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cmx-my.sharepoint.com/personal/a01423595_tec_mx/Documents/TEC/7° Semestre/Reto Inversiones/"/>
    </mc:Choice>
  </mc:AlternateContent>
  <xr:revisionPtr revIDLastSave="3513" documentId="8_{A9465D51-91B0-8C43-99FA-B7D64943F59C}" xr6:coauthVersionLast="47" xr6:coauthVersionMax="47" xr10:uidLastSave="{9018B256-BA1E-BC4A-A56F-4854B4149A19}"/>
  <bookViews>
    <workbookView xWindow="620" yWindow="740" windowWidth="28100" windowHeight="16500" activeTab="8" xr2:uid="{19703179-9750-A747-AC6E-C0CBDA74F743}"/>
  </bookViews>
  <sheets>
    <sheet name="Datos Crudos" sheetId="1" r:id="rId1"/>
    <sheet name="Data Histórica" sheetId="3" r:id="rId2"/>
    <sheet name="Cambios Daily" sheetId="7" r:id="rId3"/>
    <sheet name="Rendimiento_Vol Daily" sheetId="2" r:id="rId4"/>
    <sheet name="Análisis Daily" sheetId="6" r:id="rId5"/>
    <sheet name="Cambios Mensuales" sheetId="10" r:id="rId6"/>
    <sheet name="Rendimiento_Vol Mensual" sheetId="11" r:id="rId7"/>
    <sheet name="Análisis Mensual" sheetId="13" r:id="rId8"/>
    <sheet name="Risk Free" sheetId="16" r:id="rId9"/>
  </sheets>
  <definedNames>
    <definedName name="solver_adj" localSheetId="4" hidden="1">'Análisis Daily'!$B$29:$U$29</definedName>
    <definedName name="solver_adj" localSheetId="7" hidden="1">'Análisis Mensual'!$B$29:$U$29</definedName>
    <definedName name="solver_adj" localSheetId="8" hidden="1">'Risk Free'!$B$32:$U$32</definedName>
    <definedName name="solver_cvg" localSheetId="4" hidden="1">0.0001</definedName>
    <definedName name="solver_cvg" localSheetId="7" hidden="1">0.0001</definedName>
    <definedName name="solver_cvg" localSheetId="8" hidden="1">0.0001</definedName>
    <definedName name="solver_drv" localSheetId="4" hidden="1">1</definedName>
    <definedName name="solver_drv" localSheetId="7" hidden="1">1</definedName>
    <definedName name="solver_drv" localSheetId="8" hidden="1">1</definedName>
    <definedName name="solver_eng" localSheetId="4" hidden="1">1</definedName>
    <definedName name="solver_eng" localSheetId="7" hidden="1">1</definedName>
    <definedName name="solver_eng" localSheetId="5" hidden="1">1</definedName>
    <definedName name="solver_eng" localSheetId="8" hidden="1">1</definedName>
    <definedName name="solver_itr" localSheetId="4" hidden="1">2147483647</definedName>
    <definedName name="solver_itr" localSheetId="7" hidden="1">2147483647</definedName>
    <definedName name="solver_itr" localSheetId="8" hidden="1">2147483647</definedName>
    <definedName name="solver_lhs1" localSheetId="4" hidden="1">'Análisis Daily'!$V$29</definedName>
    <definedName name="solver_lhs1" localSheetId="7" hidden="1">'Análisis Mensual'!$V$29</definedName>
    <definedName name="solver_lhs1" localSheetId="8" hidden="1">'Risk Free'!$V$32</definedName>
    <definedName name="solver_lhs2" localSheetId="4" hidden="1">'Análisis Daily'!$W$29</definedName>
    <definedName name="solver_lhs2" localSheetId="7" hidden="1">'Análisis Mensual'!$W$29</definedName>
    <definedName name="solver_lhs2" localSheetId="8" hidden="1">'Risk Free'!$W$32</definedName>
    <definedName name="solver_lin" localSheetId="4" hidden="1">2</definedName>
    <definedName name="solver_lin" localSheetId="7" hidden="1">2</definedName>
    <definedName name="solver_lin" localSheetId="5" hidden="1">2</definedName>
    <definedName name="solver_lin" localSheetId="8" hidden="1">2</definedName>
    <definedName name="solver_mip" localSheetId="4" hidden="1">2147483647</definedName>
    <definedName name="solver_mip" localSheetId="7" hidden="1">2147483647</definedName>
    <definedName name="solver_mip" localSheetId="8" hidden="1">2147483647</definedName>
    <definedName name="solver_mni" localSheetId="4" hidden="1">30</definedName>
    <definedName name="solver_mni" localSheetId="7" hidden="1">30</definedName>
    <definedName name="solver_mni" localSheetId="8" hidden="1">30</definedName>
    <definedName name="solver_mrt" localSheetId="4" hidden="1">0.075</definedName>
    <definedName name="solver_mrt" localSheetId="7" hidden="1">0.075</definedName>
    <definedName name="solver_mrt" localSheetId="8" hidden="1">0.075</definedName>
    <definedName name="solver_msl" localSheetId="4" hidden="1">2</definedName>
    <definedName name="solver_msl" localSheetId="7" hidden="1">2</definedName>
    <definedName name="solver_msl" localSheetId="8" hidden="1">2</definedName>
    <definedName name="solver_neg" localSheetId="4" hidden="1">1</definedName>
    <definedName name="solver_neg" localSheetId="7" hidden="1">1</definedName>
    <definedName name="solver_neg" localSheetId="5" hidden="1">1</definedName>
    <definedName name="solver_neg" localSheetId="8" hidden="1">1</definedName>
    <definedName name="solver_nod" localSheetId="4" hidden="1">2147483647</definedName>
    <definedName name="solver_nod" localSheetId="7" hidden="1">2147483647</definedName>
    <definedName name="solver_nod" localSheetId="8" hidden="1">2147483647</definedName>
    <definedName name="solver_num" localSheetId="4" hidden="1">1</definedName>
    <definedName name="solver_num" localSheetId="7" hidden="1">2</definedName>
    <definedName name="solver_num" localSheetId="5" hidden="1">0</definedName>
    <definedName name="solver_num" localSheetId="8" hidden="1">1</definedName>
    <definedName name="solver_opt" localSheetId="4" hidden="1">'Análisis Daily'!$X$29</definedName>
    <definedName name="solver_opt" localSheetId="7" hidden="1">'Análisis Mensual'!$X$29</definedName>
    <definedName name="solver_opt" localSheetId="5" hidden="1">'Cambios Mensuales'!$Y$26</definedName>
    <definedName name="solver_opt" localSheetId="8" hidden="1">'Risk Free'!$Y$32</definedName>
    <definedName name="solver_pre" localSheetId="4" hidden="1">0.000001</definedName>
    <definedName name="solver_pre" localSheetId="7" hidden="1">0.000001</definedName>
    <definedName name="solver_pre" localSheetId="8" hidden="1">0.000001</definedName>
    <definedName name="solver_rbv" localSheetId="4" hidden="1">1</definedName>
    <definedName name="solver_rbv" localSheetId="7" hidden="1">1</definedName>
    <definedName name="solver_rbv" localSheetId="8" hidden="1">1</definedName>
    <definedName name="solver_rel1" localSheetId="4" hidden="1">2</definedName>
    <definedName name="solver_rel1" localSheetId="7" hidden="1">2</definedName>
    <definedName name="solver_rel1" localSheetId="8" hidden="1">2</definedName>
    <definedName name="solver_rel2" localSheetId="4" hidden="1">2</definedName>
    <definedName name="solver_rel2" localSheetId="7" hidden="1">2</definedName>
    <definedName name="solver_rel2" localSheetId="8" hidden="1">2</definedName>
    <definedName name="solver_rhs1" localSheetId="4" hidden="1">1</definedName>
    <definedName name="solver_rhs1" localSheetId="7" hidden="1">1</definedName>
    <definedName name="solver_rhs1" localSheetId="8" hidden="1">1</definedName>
    <definedName name="solver_rhs2" localSheetId="4" hidden="1">'Análisis Daily'!$Z$29</definedName>
    <definedName name="solver_rhs2" localSheetId="7" hidden="1">'Análisis Mensual'!$Z$29</definedName>
    <definedName name="solver_rhs2" localSheetId="8" hidden="1">'Risk Free'!$Z$32</definedName>
    <definedName name="solver_rlx" localSheetId="4" hidden="1">2</definedName>
    <definedName name="solver_rlx" localSheetId="7" hidden="1">2</definedName>
    <definedName name="solver_rlx" localSheetId="8" hidden="1">2</definedName>
    <definedName name="solver_rsd" localSheetId="4" hidden="1">0</definedName>
    <definedName name="solver_rsd" localSheetId="7" hidden="1">0</definedName>
    <definedName name="solver_rsd" localSheetId="8" hidden="1">0</definedName>
    <definedName name="solver_scl" localSheetId="4" hidden="1">1</definedName>
    <definedName name="solver_scl" localSheetId="7" hidden="1">1</definedName>
    <definedName name="solver_scl" localSheetId="8" hidden="1">1</definedName>
    <definedName name="solver_sho" localSheetId="4" hidden="1">2</definedName>
    <definedName name="solver_sho" localSheetId="7" hidden="1">2</definedName>
    <definedName name="solver_sho" localSheetId="8" hidden="1">2</definedName>
    <definedName name="solver_ssz" localSheetId="4" hidden="1">100</definedName>
    <definedName name="solver_ssz" localSheetId="7" hidden="1">100</definedName>
    <definedName name="solver_ssz" localSheetId="8" hidden="1">100</definedName>
    <definedName name="solver_tim" localSheetId="4" hidden="1">2147483647</definedName>
    <definedName name="solver_tim" localSheetId="7" hidden="1">2147483647</definedName>
    <definedName name="solver_tim" localSheetId="8" hidden="1">2147483647</definedName>
    <definedName name="solver_tol" localSheetId="4" hidden="1">0.01</definedName>
    <definedName name="solver_tol" localSheetId="7" hidden="1">0.01</definedName>
    <definedName name="solver_tol" localSheetId="8" hidden="1">0.01</definedName>
    <definedName name="solver_typ" localSheetId="4" hidden="1">2</definedName>
    <definedName name="solver_typ" localSheetId="7" hidden="1">2</definedName>
    <definedName name="solver_typ" localSheetId="5" hidden="1">1</definedName>
    <definedName name="solver_typ" localSheetId="8" hidden="1">1</definedName>
    <definedName name="solver_val" localSheetId="4" hidden="1">0</definedName>
    <definedName name="solver_val" localSheetId="7" hidden="1">0</definedName>
    <definedName name="solver_val" localSheetId="5" hidden="1">0</definedName>
    <definedName name="solver_val" localSheetId="8" hidden="1">0</definedName>
    <definedName name="solver_ver" localSheetId="4" hidden="1">2</definedName>
    <definedName name="solver_ver" localSheetId="7" hidden="1">2</definedName>
    <definedName name="solver_ver" localSheetId="5" hidden="1">2</definedName>
    <definedName name="solver_ver" localSheetId="8" hidden="1">2</definedName>
  </definedNames>
  <calcPr calcId="191029" calcMode="manual"/>
  <pivotCaches>
    <pivotCache cacheId="4" r:id="rId10"/>
    <pivotCache cacheId="5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7" i="16" l="1"/>
  <c r="O64" i="16"/>
  <c r="O63" i="16"/>
  <c r="O62" i="16"/>
  <c r="O66" i="16" s="1"/>
  <c r="D4" i="16"/>
  <c r="C54" i="16" s="1"/>
  <c r="X48" i="16" a="1"/>
  <c r="X48" i="16" s="1"/>
  <c r="W48" i="16" a="1"/>
  <c r="W48" i="16" s="1"/>
  <c r="V48" i="16"/>
  <c r="X47" i="16" a="1"/>
  <c r="X47" i="16" s="1"/>
  <c r="W47" i="16" a="1"/>
  <c r="W47" i="16" s="1"/>
  <c r="V47" i="16"/>
  <c r="X46" i="16" a="1"/>
  <c r="X46" i="16" s="1"/>
  <c r="W46" i="16" a="1"/>
  <c r="W46" i="16" s="1"/>
  <c r="V46" i="16"/>
  <c r="X45" i="16" a="1"/>
  <c r="X45" i="16" s="1"/>
  <c r="W45" i="16" a="1"/>
  <c r="W45" i="16" s="1"/>
  <c r="V45" i="16"/>
  <c r="X44" i="16" a="1"/>
  <c r="X44" i="16" s="1"/>
  <c r="W44" i="16" a="1"/>
  <c r="W44" i="16" s="1"/>
  <c r="V44" i="16"/>
  <c r="X43" i="16" a="1"/>
  <c r="X43" i="16" s="1"/>
  <c r="W43" i="16" a="1"/>
  <c r="W43" i="16" s="1"/>
  <c r="V43" i="16"/>
  <c r="X42" i="16" a="1"/>
  <c r="X42" i="16" s="1"/>
  <c r="W42" i="16" a="1"/>
  <c r="W42" i="16" s="1"/>
  <c r="V42" i="16"/>
  <c r="X41" i="16" a="1"/>
  <c r="X41" i="16" s="1"/>
  <c r="W41" i="16" a="1"/>
  <c r="W41" i="16" s="1"/>
  <c r="V41" i="16"/>
  <c r="X40" i="16" a="1"/>
  <c r="X40" i="16" s="1"/>
  <c r="W40" i="16" a="1"/>
  <c r="W40" i="16" s="1"/>
  <c r="V40" i="16"/>
  <c r="X39" i="16" a="1"/>
  <c r="X39" i="16" s="1"/>
  <c r="W39" i="16" a="1"/>
  <c r="W39" i="16" s="1"/>
  <c r="V39" i="16"/>
  <c r="X38" i="16" a="1"/>
  <c r="X38" i="16" s="1"/>
  <c r="W38" i="16" a="1"/>
  <c r="W38" i="16" s="1"/>
  <c r="V38" i="16"/>
  <c r="X37" i="16" a="1"/>
  <c r="X37" i="16" s="1"/>
  <c r="W37" i="16" a="1"/>
  <c r="W37" i="16" s="1"/>
  <c r="V37" i="16"/>
  <c r="X32" i="16" a="1"/>
  <c r="X32" i="16" s="1"/>
  <c r="W32" i="16" a="1"/>
  <c r="W32" i="16" s="1"/>
  <c r="V32" i="16"/>
  <c r="B28" i="16"/>
  <c r="E27" i="16" a="1"/>
  <c r="E27" i="16" s="1"/>
  <c r="E26" i="16" a="1"/>
  <c r="E26" i="16" s="1"/>
  <c r="E25" i="16" a="1"/>
  <c r="E25" i="16" s="1"/>
  <c r="E24" i="16" a="1"/>
  <c r="E24" i="16" s="1"/>
  <c r="E23" i="16" a="1"/>
  <c r="E23" i="16" s="1"/>
  <c r="E22" i="16" a="1"/>
  <c r="E22" i="16" s="1"/>
  <c r="E21" i="16" a="1"/>
  <c r="E21" i="16" s="1"/>
  <c r="E20" i="16" a="1"/>
  <c r="E20" i="16" s="1"/>
  <c r="E19" i="16" a="1"/>
  <c r="E19" i="16" s="1"/>
  <c r="E18" i="16" a="1"/>
  <c r="E18" i="16" s="1"/>
  <c r="E17" i="16" a="1"/>
  <c r="E17" i="16" s="1"/>
  <c r="E16" i="16" a="1"/>
  <c r="E16" i="16" s="1"/>
  <c r="E15" i="16" a="1"/>
  <c r="E15" i="16" s="1"/>
  <c r="E14" i="16" a="1"/>
  <c r="E14" i="16" s="1"/>
  <c r="E13" i="16" a="1"/>
  <c r="E13" i="16" s="1"/>
  <c r="E12" i="16" a="1"/>
  <c r="E12" i="16" s="1"/>
  <c r="E11" i="16" a="1"/>
  <c r="E11" i="16" s="1"/>
  <c r="E10" i="16" a="1"/>
  <c r="E10" i="16" s="1"/>
  <c r="E9" i="16" a="1"/>
  <c r="E9" i="16" s="1"/>
  <c r="E8" i="16" a="1"/>
  <c r="E8" i="16" s="1"/>
  <c r="Y32" i="16" l="1"/>
  <c r="N66" i="13"/>
  <c r="R52" i="6"/>
  <c r="R60" i="13"/>
  <c r="R59" i="13"/>
  <c r="R58" i="13"/>
  <c r="R57" i="13"/>
  <c r="R56" i="13"/>
  <c r="R54" i="13"/>
  <c r="R55" i="13"/>
  <c r="R53" i="13"/>
  <c r="O61" i="13"/>
  <c r="O59" i="13"/>
  <c r="O58" i="13"/>
  <c r="O57" i="13"/>
  <c r="O56" i="13"/>
  <c r="O55" i="13"/>
  <c r="O54" i="13"/>
  <c r="O53" i="13"/>
  <c r="O61" i="6"/>
  <c r="O60" i="6"/>
  <c r="R54" i="6" s="1"/>
  <c r="O59" i="6"/>
  <c r="O58" i="6"/>
  <c r="O57" i="6"/>
  <c r="O56" i="6"/>
  <c r="R56" i="6" s="1"/>
  <c r="O55" i="6"/>
  <c r="O54" i="6"/>
  <c r="O53" i="6"/>
  <c r="O52" i="6"/>
  <c r="V45" i="13"/>
  <c r="O62" i="13"/>
  <c r="R55" i="6"/>
  <c r="R57" i="6"/>
  <c r="R53" i="6"/>
  <c r="O62" i="6"/>
  <c r="V44" i="6"/>
  <c r="X44" i="13"/>
  <c r="X44" i="13" a="1"/>
  <c r="W44" i="13" a="1"/>
  <c r="W44" i="13" s="1"/>
  <c r="V44" i="13"/>
  <c r="X43" i="13" a="1"/>
  <c r="X43" i="13" s="1"/>
  <c r="W43" i="13" a="1"/>
  <c r="W43" i="13" s="1"/>
  <c r="V43" i="13"/>
  <c r="X42" i="13" a="1"/>
  <c r="X42" i="13" s="1"/>
  <c r="W42" i="13" a="1"/>
  <c r="W42" i="13" s="1"/>
  <c r="V42" i="13"/>
  <c r="X41" i="13" a="1"/>
  <c r="X41" i="13" s="1"/>
  <c r="W41" i="13" a="1"/>
  <c r="W41" i="13" s="1"/>
  <c r="V41" i="13"/>
  <c r="X40" i="13" a="1"/>
  <c r="X40" i="13" s="1"/>
  <c r="W40" i="13" a="1"/>
  <c r="W40" i="13" s="1"/>
  <c r="V40" i="13"/>
  <c r="X39" i="13" a="1"/>
  <c r="X39" i="13" s="1"/>
  <c r="W39" i="13" a="1"/>
  <c r="W39" i="13" s="1"/>
  <c r="V39" i="13"/>
  <c r="X38" i="13" a="1"/>
  <c r="X38" i="13" s="1"/>
  <c r="W38" i="13" a="1"/>
  <c r="W38" i="13" s="1"/>
  <c r="V38" i="13"/>
  <c r="X37" i="13"/>
  <c r="X37" i="13" a="1"/>
  <c r="W37" i="13" a="1"/>
  <c r="W37" i="13" s="1"/>
  <c r="V37" i="13"/>
  <c r="X36" i="13" a="1"/>
  <c r="X36" i="13" s="1"/>
  <c r="W36" i="13" a="1"/>
  <c r="W36" i="13" s="1"/>
  <c r="V36" i="13"/>
  <c r="X35" i="13" a="1"/>
  <c r="X35" i="13" s="1"/>
  <c r="W35" i="13" a="1"/>
  <c r="W35" i="13" s="1"/>
  <c r="V35" i="13"/>
  <c r="W45" i="13" a="1"/>
  <c r="W45" i="13" s="1"/>
  <c r="W34" i="13" a="1"/>
  <c r="W34" i="13" s="1"/>
  <c r="X34" i="13" a="1"/>
  <c r="X34" i="13" s="1"/>
  <c r="V34" i="13"/>
  <c r="X45" i="13" a="1"/>
  <c r="X45" i="13" s="1"/>
  <c r="X29" i="13" a="1"/>
  <c r="X29" i="13" s="1"/>
  <c r="E5" i="13" a="1"/>
  <c r="E5" i="13" s="1"/>
  <c r="E6" i="13" a="1"/>
  <c r="E6" i="13" s="1"/>
  <c r="E7" i="13" a="1"/>
  <c r="E7" i="13" s="1"/>
  <c r="E8" i="13" a="1"/>
  <c r="E8" i="13" s="1"/>
  <c r="E9" i="13" a="1"/>
  <c r="E9" i="13" s="1"/>
  <c r="E10" i="13" a="1"/>
  <c r="E10" i="13"/>
  <c r="E11" i="13" a="1"/>
  <c r="E11" i="13" s="1"/>
  <c r="E12" i="13" a="1"/>
  <c r="E12" i="13" s="1"/>
  <c r="E13" i="13" a="1"/>
  <c r="E13" i="13" s="1"/>
  <c r="E14" i="13" a="1"/>
  <c r="E14" i="13"/>
  <c r="E15" i="13" a="1"/>
  <c r="E15" i="13" s="1"/>
  <c r="E16" i="13" a="1"/>
  <c r="E16" i="13" s="1"/>
  <c r="E17" i="13" a="1"/>
  <c r="E17" i="13" s="1"/>
  <c r="E18" i="13" a="1"/>
  <c r="E18" i="13" s="1"/>
  <c r="E19" i="13" a="1"/>
  <c r="E19" i="13"/>
  <c r="E20" i="13" a="1"/>
  <c r="E20" i="13"/>
  <c r="E21" i="13" a="1"/>
  <c r="E21" i="13" s="1"/>
  <c r="E22" i="13" a="1"/>
  <c r="E22" i="13"/>
  <c r="E23" i="13" a="1"/>
  <c r="E23" i="13"/>
  <c r="E24" i="13" a="1"/>
  <c r="E24" i="13"/>
  <c r="W44" i="6" a="1"/>
  <c r="W44" i="6" s="1"/>
  <c r="X44" i="6" a="1"/>
  <c r="X44" i="6" s="1"/>
  <c r="X38" i="6" a="1"/>
  <c r="X38" i="6" s="1"/>
  <c r="X39" i="6" a="1"/>
  <c r="X39" i="6" s="1"/>
  <c r="X40" i="6" a="1"/>
  <c r="X40" i="6" s="1"/>
  <c r="X41" i="6" a="1"/>
  <c r="X41" i="6" s="1"/>
  <c r="X42" i="6" a="1"/>
  <c r="X42" i="6" s="1"/>
  <c r="X43" i="6" a="1"/>
  <c r="X43" i="6" s="1"/>
  <c r="X37" i="6" a="1"/>
  <c r="X37" i="6" s="1"/>
  <c r="X36" i="6" a="1"/>
  <c r="X36" i="6" s="1"/>
  <c r="X35" i="6" a="1"/>
  <c r="X35" i="6" s="1"/>
  <c r="X34" i="6" a="1"/>
  <c r="X34" i="6" s="1"/>
  <c r="X29" i="6" a="1"/>
  <c r="X29" i="6" s="1"/>
  <c r="E5" i="6" a="1"/>
  <c r="E5" i="6" s="1"/>
  <c r="E6" i="6" a="1"/>
  <c r="E6" i="6" s="1"/>
  <c r="E7" i="6" a="1"/>
  <c r="E7" i="6" s="1"/>
  <c r="E8" i="6" a="1"/>
  <c r="E8" i="6" s="1"/>
  <c r="E9" i="6" a="1"/>
  <c r="E9" i="6" s="1"/>
  <c r="E10" i="6" a="1"/>
  <c r="E10" i="6" s="1"/>
  <c r="E11" i="6" a="1"/>
  <c r="E11" i="6" s="1"/>
  <c r="E12" i="6" a="1"/>
  <c r="E12" i="6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R59" i="6" l="1"/>
  <c r="W29" i="6" l="1" a="1"/>
  <c r="W29" i="6" s="1"/>
  <c r="B25" i="13"/>
  <c r="W29" i="13" a="1"/>
  <c r="W29" i="13" s="1"/>
  <c r="V29" i="13"/>
  <c r="DE97" i="11"/>
  <c r="DD97" i="11"/>
  <c r="DE96" i="11"/>
  <c r="DD96" i="11"/>
  <c r="DE95" i="11"/>
  <c r="DD95" i="11"/>
  <c r="DE94" i="11"/>
  <c r="DD94" i="11"/>
  <c r="DE93" i="11"/>
  <c r="DD93" i="11"/>
  <c r="DE92" i="11"/>
  <c r="DD92" i="11"/>
  <c r="DE91" i="11"/>
  <c r="DD91" i="11"/>
  <c r="DE90" i="11"/>
  <c r="DD90" i="11"/>
  <c r="DE89" i="11"/>
  <c r="DD89" i="11"/>
  <c r="DE88" i="11"/>
  <c r="DD88" i="11"/>
  <c r="DE87" i="11"/>
  <c r="DD87" i="11"/>
  <c r="DE86" i="11"/>
  <c r="DD86" i="11"/>
  <c r="DE85" i="11"/>
  <c r="DD85" i="11"/>
  <c r="DE84" i="11"/>
  <c r="DD84" i="11"/>
  <c r="DE83" i="11"/>
  <c r="DD83" i="11"/>
  <c r="DE82" i="11"/>
  <c r="DD82" i="11"/>
  <c r="DE81" i="11"/>
  <c r="DD81" i="11"/>
  <c r="DE80" i="11"/>
  <c r="DD80" i="11"/>
  <c r="DE79" i="11"/>
  <c r="DD79" i="11"/>
  <c r="DE78" i="11"/>
  <c r="DD78" i="11"/>
  <c r="DE77" i="11"/>
  <c r="DD77" i="11"/>
  <c r="DE76" i="11"/>
  <c r="DD76" i="11"/>
  <c r="DE75" i="11"/>
  <c r="DD75" i="11"/>
  <c r="DE74" i="11"/>
  <c r="DD74" i="11"/>
  <c r="DE73" i="11"/>
  <c r="DD73" i="11"/>
  <c r="DE72" i="11"/>
  <c r="DD72" i="11"/>
  <c r="DE71" i="11"/>
  <c r="DD71" i="11"/>
  <c r="DE70" i="11"/>
  <c r="DD70" i="11"/>
  <c r="DE69" i="11"/>
  <c r="DD69" i="11"/>
  <c r="DE68" i="11"/>
  <c r="DD68" i="11"/>
  <c r="DE67" i="11"/>
  <c r="DD67" i="11"/>
  <c r="DE66" i="11"/>
  <c r="DD66" i="11"/>
  <c r="DE65" i="11"/>
  <c r="DD65" i="11"/>
  <c r="DE64" i="11"/>
  <c r="DD64" i="11"/>
  <c r="DE63" i="11"/>
  <c r="DD63" i="11"/>
  <c r="DE62" i="11"/>
  <c r="DD62" i="11"/>
  <c r="DE61" i="11"/>
  <c r="DD61" i="11"/>
  <c r="DE60" i="11"/>
  <c r="DD60" i="11"/>
  <c r="DE59" i="11"/>
  <c r="DD59" i="11"/>
  <c r="DE58" i="11"/>
  <c r="DD58" i="11"/>
  <c r="DE57" i="11"/>
  <c r="DD57" i="11"/>
  <c r="DE56" i="11"/>
  <c r="DD56" i="11"/>
  <c r="DE55" i="11"/>
  <c r="DD55" i="11"/>
  <c r="DE54" i="11"/>
  <c r="DD54" i="11"/>
  <c r="DE53" i="11"/>
  <c r="DD53" i="11"/>
  <c r="DE52" i="11"/>
  <c r="DD52" i="11"/>
  <c r="DE51" i="11"/>
  <c r="DD51" i="11"/>
  <c r="DE50" i="11"/>
  <c r="DD50" i="11"/>
  <c r="DE49" i="11"/>
  <c r="DD49" i="11"/>
  <c r="DE48" i="11"/>
  <c r="DD48" i="11"/>
  <c r="DE47" i="11"/>
  <c r="DD47" i="11"/>
  <c r="DE46" i="11"/>
  <c r="DD46" i="11"/>
  <c r="DE45" i="11"/>
  <c r="DD45" i="11"/>
  <c r="DE44" i="11"/>
  <c r="DD44" i="11"/>
  <c r="DE43" i="11"/>
  <c r="DD43" i="11"/>
  <c r="DE42" i="11"/>
  <c r="DD42" i="11"/>
  <c r="DE41" i="11"/>
  <c r="DD41" i="11"/>
  <c r="DE40" i="11"/>
  <c r="DD40" i="11"/>
  <c r="DE39" i="11"/>
  <c r="DD39" i="11"/>
  <c r="DE38" i="11"/>
  <c r="DD38" i="11"/>
  <c r="CZ97" i="11"/>
  <c r="CY97" i="11"/>
  <c r="CZ96" i="11"/>
  <c r="CY96" i="11"/>
  <c r="CZ95" i="11"/>
  <c r="CY95" i="11"/>
  <c r="CZ94" i="11"/>
  <c r="CY94" i="11"/>
  <c r="CZ93" i="11"/>
  <c r="CY93" i="11"/>
  <c r="CZ92" i="11"/>
  <c r="CY92" i="11"/>
  <c r="CZ91" i="11"/>
  <c r="CY91" i="11"/>
  <c r="CZ90" i="11"/>
  <c r="CY90" i="11"/>
  <c r="CZ89" i="11"/>
  <c r="CY89" i="11"/>
  <c r="CZ88" i="11"/>
  <c r="CY88" i="11"/>
  <c r="CZ87" i="11"/>
  <c r="CY87" i="11"/>
  <c r="CZ86" i="11"/>
  <c r="CY86" i="11"/>
  <c r="CZ85" i="11"/>
  <c r="CY85" i="11"/>
  <c r="CZ84" i="11"/>
  <c r="CY84" i="11"/>
  <c r="CZ83" i="11"/>
  <c r="CY83" i="11"/>
  <c r="CZ82" i="11"/>
  <c r="CY82" i="11"/>
  <c r="CZ81" i="11"/>
  <c r="CY81" i="11"/>
  <c r="CZ80" i="11"/>
  <c r="CY80" i="11"/>
  <c r="CZ79" i="11"/>
  <c r="CY79" i="11"/>
  <c r="CZ78" i="11"/>
  <c r="CY78" i="11"/>
  <c r="CZ77" i="11"/>
  <c r="CY77" i="11"/>
  <c r="CZ76" i="11"/>
  <c r="CY76" i="11"/>
  <c r="CZ75" i="11"/>
  <c r="CY75" i="11"/>
  <c r="CZ74" i="11"/>
  <c r="CY74" i="11"/>
  <c r="CZ73" i="11"/>
  <c r="CY73" i="11"/>
  <c r="CZ72" i="11"/>
  <c r="CY72" i="11"/>
  <c r="CZ71" i="11"/>
  <c r="CY71" i="11"/>
  <c r="CZ70" i="11"/>
  <c r="CY70" i="11"/>
  <c r="CZ69" i="11"/>
  <c r="CY69" i="11"/>
  <c r="CZ68" i="11"/>
  <c r="CY68" i="11"/>
  <c r="CZ67" i="11"/>
  <c r="CY67" i="11"/>
  <c r="CZ66" i="11"/>
  <c r="CY66" i="11"/>
  <c r="CZ65" i="11"/>
  <c r="CY65" i="11"/>
  <c r="CZ64" i="11"/>
  <c r="CY64" i="11"/>
  <c r="CZ63" i="11"/>
  <c r="CY63" i="11"/>
  <c r="CZ62" i="11"/>
  <c r="CY62" i="11"/>
  <c r="CZ61" i="11"/>
  <c r="CY61" i="11"/>
  <c r="CZ60" i="11"/>
  <c r="CY60" i="11"/>
  <c r="CZ59" i="11"/>
  <c r="CY59" i="11"/>
  <c r="CZ58" i="11"/>
  <c r="CY58" i="11"/>
  <c r="CZ57" i="11"/>
  <c r="CY57" i="11"/>
  <c r="CZ56" i="11"/>
  <c r="CY56" i="11"/>
  <c r="CZ55" i="11"/>
  <c r="CY55" i="11"/>
  <c r="CZ54" i="11"/>
  <c r="CY54" i="11"/>
  <c r="CZ53" i="11"/>
  <c r="CY53" i="11"/>
  <c r="CZ52" i="11"/>
  <c r="CY52" i="11"/>
  <c r="CZ51" i="11"/>
  <c r="CY51" i="11"/>
  <c r="CZ50" i="11"/>
  <c r="CY50" i="11"/>
  <c r="CZ49" i="11"/>
  <c r="CY49" i="11"/>
  <c r="CZ48" i="11"/>
  <c r="CY48" i="11"/>
  <c r="CZ47" i="11"/>
  <c r="CY47" i="11"/>
  <c r="CZ46" i="11"/>
  <c r="CY46" i="11"/>
  <c r="CZ45" i="11"/>
  <c r="CY45" i="11"/>
  <c r="CZ44" i="11"/>
  <c r="CY44" i="11"/>
  <c r="CZ43" i="11"/>
  <c r="CY43" i="11"/>
  <c r="CZ42" i="11"/>
  <c r="CY42" i="11"/>
  <c r="CZ41" i="11"/>
  <c r="CY41" i="11"/>
  <c r="CZ40" i="11"/>
  <c r="CY40" i="11"/>
  <c r="CZ39" i="11"/>
  <c r="CY39" i="11"/>
  <c r="CZ38" i="11"/>
  <c r="CZ31" i="11" s="1"/>
  <c r="CY38" i="11"/>
  <c r="CU97" i="11"/>
  <c r="CT97" i="11"/>
  <c r="CU96" i="11"/>
  <c r="CT96" i="11"/>
  <c r="CU95" i="11"/>
  <c r="CT95" i="11"/>
  <c r="CU94" i="11"/>
  <c r="CT94" i="11"/>
  <c r="CU93" i="11"/>
  <c r="CT93" i="11"/>
  <c r="CU92" i="11"/>
  <c r="CT92" i="11"/>
  <c r="CU91" i="11"/>
  <c r="CT91" i="11"/>
  <c r="CU90" i="11"/>
  <c r="CT90" i="11"/>
  <c r="CU89" i="11"/>
  <c r="CT89" i="11"/>
  <c r="CU88" i="11"/>
  <c r="CT88" i="11"/>
  <c r="CU87" i="11"/>
  <c r="CT87" i="11"/>
  <c r="CU86" i="11"/>
  <c r="CT86" i="11"/>
  <c r="CU85" i="11"/>
  <c r="CT85" i="11"/>
  <c r="CU84" i="11"/>
  <c r="CT84" i="11"/>
  <c r="CU83" i="11"/>
  <c r="CT83" i="11"/>
  <c r="CU82" i="11"/>
  <c r="CT82" i="11"/>
  <c r="CU81" i="11"/>
  <c r="CT81" i="11"/>
  <c r="CU80" i="11"/>
  <c r="CT80" i="11"/>
  <c r="CU79" i="11"/>
  <c r="CT79" i="11"/>
  <c r="CU78" i="11"/>
  <c r="CT78" i="11"/>
  <c r="CU77" i="11"/>
  <c r="CT77" i="11"/>
  <c r="CU76" i="11"/>
  <c r="CT76" i="11"/>
  <c r="CU75" i="11"/>
  <c r="CT75" i="11"/>
  <c r="CU74" i="11"/>
  <c r="CT74" i="11"/>
  <c r="CU73" i="11"/>
  <c r="CT73" i="11"/>
  <c r="CU72" i="11"/>
  <c r="CT72" i="11"/>
  <c r="CU71" i="11"/>
  <c r="CT71" i="11"/>
  <c r="CU70" i="11"/>
  <c r="CT70" i="11"/>
  <c r="CU69" i="11"/>
  <c r="CT69" i="11"/>
  <c r="CU68" i="11"/>
  <c r="CT68" i="11"/>
  <c r="CU67" i="11"/>
  <c r="CT67" i="11"/>
  <c r="CU66" i="11"/>
  <c r="CT66" i="11"/>
  <c r="CU65" i="11"/>
  <c r="CT65" i="11"/>
  <c r="CU64" i="11"/>
  <c r="CT64" i="11"/>
  <c r="CU63" i="11"/>
  <c r="CT63" i="11"/>
  <c r="CU62" i="11"/>
  <c r="CT62" i="11"/>
  <c r="CU61" i="11"/>
  <c r="CT61" i="11"/>
  <c r="CU60" i="11"/>
  <c r="CT60" i="11"/>
  <c r="CU59" i="11"/>
  <c r="CT59" i="11"/>
  <c r="CU58" i="11"/>
  <c r="CT58" i="11"/>
  <c r="CU57" i="11"/>
  <c r="CT57" i="11"/>
  <c r="CU56" i="11"/>
  <c r="CT56" i="11"/>
  <c r="CU55" i="11"/>
  <c r="CT55" i="11"/>
  <c r="CU54" i="11"/>
  <c r="CT54" i="11"/>
  <c r="CU53" i="11"/>
  <c r="CT53" i="11"/>
  <c r="CU52" i="11"/>
  <c r="CT52" i="11"/>
  <c r="CU51" i="11"/>
  <c r="CT51" i="11"/>
  <c r="CU50" i="11"/>
  <c r="CT50" i="11"/>
  <c r="CU49" i="11"/>
  <c r="CT49" i="11"/>
  <c r="CU48" i="11"/>
  <c r="CT48" i="11"/>
  <c r="CU47" i="11"/>
  <c r="CT47" i="11"/>
  <c r="CU46" i="11"/>
  <c r="CT46" i="11"/>
  <c r="CU45" i="11"/>
  <c r="CT45" i="11"/>
  <c r="CU44" i="11"/>
  <c r="CT44" i="11"/>
  <c r="CU43" i="11"/>
  <c r="CT43" i="11"/>
  <c r="CU42" i="11"/>
  <c r="CT42" i="11"/>
  <c r="CU41" i="11"/>
  <c r="CT41" i="11"/>
  <c r="CU40" i="11"/>
  <c r="CT40" i="11"/>
  <c r="CU39" i="11"/>
  <c r="CT39" i="11"/>
  <c r="CU38" i="11"/>
  <c r="CT38" i="11"/>
  <c r="CP97" i="11"/>
  <c r="CO97" i="11"/>
  <c r="CP96" i="11"/>
  <c r="CO96" i="11"/>
  <c r="CP95" i="11"/>
  <c r="CO95" i="11"/>
  <c r="CP94" i="11"/>
  <c r="CO94" i="11"/>
  <c r="CP93" i="11"/>
  <c r="CO93" i="11"/>
  <c r="CP92" i="11"/>
  <c r="CO92" i="11"/>
  <c r="CP91" i="11"/>
  <c r="CO91" i="11"/>
  <c r="CP90" i="11"/>
  <c r="CO90" i="11"/>
  <c r="CP89" i="11"/>
  <c r="CO89" i="11"/>
  <c r="CP88" i="11"/>
  <c r="CO88" i="11"/>
  <c r="CP87" i="11"/>
  <c r="CO87" i="11"/>
  <c r="CP86" i="11"/>
  <c r="CO86" i="11"/>
  <c r="CP85" i="11"/>
  <c r="CO85" i="11"/>
  <c r="CP84" i="11"/>
  <c r="CO84" i="11"/>
  <c r="CP83" i="11"/>
  <c r="CO83" i="11"/>
  <c r="CP82" i="11"/>
  <c r="CO82" i="11"/>
  <c r="CP81" i="11"/>
  <c r="CO81" i="11"/>
  <c r="CP80" i="11"/>
  <c r="CO80" i="11"/>
  <c r="CP79" i="11"/>
  <c r="CO79" i="11"/>
  <c r="CP78" i="11"/>
  <c r="CO78" i="11"/>
  <c r="CP77" i="11"/>
  <c r="CO77" i="11"/>
  <c r="CP76" i="11"/>
  <c r="CO76" i="11"/>
  <c r="CP75" i="11"/>
  <c r="CO75" i="11"/>
  <c r="CP74" i="11"/>
  <c r="CO74" i="11"/>
  <c r="CP73" i="11"/>
  <c r="CO73" i="11"/>
  <c r="CP72" i="11"/>
  <c r="CO72" i="11"/>
  <c r="CP71" i="11"/>
  <c r="CO71" i="11"/>
  <c r="CP70" i="11"/>
  <c r="CO70" i="11"/>
  <c r="CP69" i="11"/>
  <c r="CO69" i="11"/>
  <c r="CP68" i="11"/>
  <c r="CO68" i="11"/>
  <c r="CP67" i="11"/>
  <c r="CO67" i="11"/>
  <c r="CP66" i="11"/>
  <c r="CO66" i="11"/>
  <c r="CP65" i="11"/>
  <c r="CO65" i="11"/>
  <c r="CP64" i="11"/>
  <c r="CO64" i="11"/>
  <c r="CP63" i="11"/>
  <c r="CO63" i="11"/>
  <c r="CP62" i="11"/>
  <c r="CO62" i="11"/>
  <c r="CP61" i="11"/>
  <c r="CO61" i="11"/>
  <c r="CP60" i="11"/>
  <c r="CO60" i="11"/>
  <c r="CP59" i="11"/>
  <c r="CO59" i="11"/>
  <c r="CP58" i="11"/>
  <c r="CO58" i="11"/>
  <c r="CP57" i="11"/>
  <c r="CO57" i="11"/>
  <c r="CP56" i="11"/>
  <c r="CO56" i="11"/>
  <c r="CP55" i="11"/>
  <c r="CO55" i="11"/>
  <c r="CP54" i="11"/>
  <c r="CO54" i="11"/>
  <c r="CP53" i="11"/>
  <c r="CO53" i="11"/>
  <c r="CP52" i="11"/>
  <c r="CO52" i="11"/>
  <c r="CP51" i="11"/>
  <c r="CO51" i="11"/>
  <c r="CP50" i="11"/>
  <c r="CO50" i="11"/>
  <c r="CP49" i="11"/>
  <c r="CO49" i="11"/>
  <c r="CP48" i="11"/>
  <c r="CO48" i="11"/>
  <c r="CP47" i="11"/>
  <c r="CO47" i="11"/>
  <c r="CP46" i="11"/>
  <c r="CO46" i="11"/>
  <c r="CP45" i="11"/>
  <c r="CO45" i="11"/>
  <c r="CP44" i="11"/>
  <c r="CO44" i="11"/>
  <c r="CP43" i="11"/>
  <c r="CO43" i="11"/>
  <c r="CP42" i="11"/>
  <c r="CO42" i="11"/>
  <c r="CP41" i="11"/>
  <c r="CO41" i="11"/>
  <c r="CP40" i="11"/>
  <c r="CO40" i="11"/>
  <c r="CP39" i="11"/>
  <c r="CO39" i="11"/>
  <c r="CP38" i="11"/>
  <c r="CO38" i="11"/>
  <c r="CK97" i="11"/>
  <c r="CJ97" i="11"/>
  <c r="CK96" i="11"/>
  <c r="CJ96" i="11"/>
  <c r="CK95" i="11"/>
  <c r="CJ95" i="11"/>
  <c r="CK94" i="11"/>
  <c r="CJ94" i="11"/>
  <c r="CK93" i="11"/>
  <c r="CJ93" i="11"/>
  <c r="CK92" i="11"/>
  <c r="CJ92" i="11"/>
  <c r="CK91" i="11"/>
  <c r="CJ91" i="11"/>
  <c r="CK90" i="11"/>
  <c r="CJ90" i="11"/>
  <c r="CK89" i="11"/>
  <c r="CJ89" i="11"/>
  <c r="CK88" i="11"/>
  <c r="CJ88" i="11"/>
  <c r="CK87" i="11"/>
  <c r="CJ87" i="11"/>
  <c r="CK86" i="11"/>
  <c r="CJ86" i="11"/>
  <c r="CK85" i="11"/>
  <c r="CJ85" i="11"/>
  <c r="CK84" i="11"/>
  <c r="CJ84" i="11"/>
  <c r="CK83" i="11"/>
  <c r="CJ83" i="11"/>
  <c r="CK82" i="11"/>
  <c r="CJ82" i="11"/>
  <c r="CK81" i="11"/>
  <c r="CJ81" i="11"/>
  <c r="CK80" i="11"/>
  <c r="CJ80" i="11"/>
  <c r="CK79" i="11"/>
  <c r="CJ79" i="11"/>
  <c r="CK78" i="11"/>
  <c r="CJ78" i="11"/>
  <c r="CK77" i="11"/>
  <c r="CJ77" i="11"/>
  <c r="CK76" i="11"/>
  <c r="CJ76" i="11"/>
  <c r="CK75" i="11"/>
  <c r="CJ75" i="11"/>
  <c r="CK74" i="11"/>
  <c r="CJ74" i="11"/>
  <c r="CK73" i="11"/>
  <c r="CJ73" i="11"/>
  <c r="CK72" i="11"/>
  <c r="CJ72" i="11"/>
  <c r="CK71" i="11"/>
  <c r="CJ71" i="11"/>
  <c r="CK70" i="11"/>
  <c r="CJ70" i="11"/>
  <c r="CK69" i="11"/>
  <c r="CJ69" i="11"/>
  <c r="CK68" i="11"/>
  <c r="CJ68" i="11"/>
  <c r="CK67" i="11"/>
  <c r="CJ67" i="11"/>
  <c r="CK66" i="11"/>
  <c r="CJ66" i="11"/>
  <c r="CK65" i="11"/>
  <c r="CJ65" i="11"/>
  <c r="CK64" i="11"/>
  <c r="CJ64" i="11"/>
  <c r="CK63" i="11"/>
  <c r="CJ63" i="11"/>
  <c r="CK62" i="11"/>
  <c r="CJ62" i="11"/>
  <c r="CK61" i="11"/>
  <c r="CJ61" i="11"/>
  <c r="CK60" i="11"/>
  <c r="CJ60" i="11"/>
  <c r="CK59" i="11"/>
  <c r="CJ59" i="11"/>
  <c r="CK58" i="11"/>
  <c r="CJ58" i="11"/>
  <c r="CK57" i="11"/>
  <c r="CJ57" i="11"/>
  <c r="CK56" i="11"/>
  <c r="CJ56" i="11"/>
  <c r="CK55" i="11"/>
  <c r="CJ55" i="11"/>
  <c r="CK54" i="11"/>
  <c r="CJ54" i="11"/>
  <c r="CK53" i="11"/>
  <c r="CJ53" i="11"/>
  <c r="CK52" i="11"/>
  <c r="CJ52" i="11"/>
  <c r="CK51" i="11"/>
  <c r="CJ51" i="11"/>
  <c r="CK50" i="11"/>
  <c r="CJ50" i="11"/>
  <c r="CK49" i="11"/>
  <c r="CJ49" i="11"/>
  <c r="CK48" i="11"/>
  <c r="CJ48" i="11"/>
  <c r="CK47" i="11"/>
  <c r="CJ47" i="11"/>
  <c r="CK46" i="11"/>
  <c r="CJ46" i="11"/>
  <c r="CK45" i="11"/>
  <c r="CJ45" i="11"/>
  <c r="CK44" i="11"/>
  <c r="CJ44" i="11"/>
  <c r="CK43" i="11"/>
  <c r="CJ43" i="11"/>
  <c r="CK42" i="11"/>
  <c r="CJ42" i="11"/>
  <c r="CK41" i="11"/>
  <c r="CJ41" i="11"/>
  <c r="CK40" i="11"/>
  <c r="CJ40" i="11"/>
  <c r="CK39" i="11"/>
  <c r="CJ39" i="11"/>
  <c r="CK38" i="11"/>
  <c r="CJ38" i="11"/>
  <c r="CF97" i="11"/>
  <c r="CE97" i="11"/>
  <c r="CF96" i="11"/>
  <c r="CE96" i="11"/>
  <c r="CF95" i="11"/>
  <c r="CE95" i="11"/>
  <c r="CF94" i="11"/>
  <c r="CE94" i="11"/>
  <c r="CF93" i="11"/>
  <c r="CE93" i="11"/>
  <c r="CF92" i="11"/>
  <c r="CE92" i="11"/>
  <c r="CF91" i="11"/>
  <c r="CE91" i="11"/>
  <c r="CF90" i="11"/>
  <c r="CE90" i="11"/>
  <c r="CF89" i="11"/>
  <c r="CE89" i="11"/>
  <c r="CF88" i="11"/>
  <c r="CE88" i="11"/>
  <c r="CF87" i="11"/>
  <c r="CE87" i="11"/>
  <c r="CF86" i="11"/>
  <c r="CE86" i="11"/>
  <c r="CF85" i="11"/>
  <c r="CE85" i="11"/>
  <c r="CF84" i="11"/>
  <c r="CE84" i="11"/>
  <c r="CF83" i="11"/>
  <c r="CE83" i="11"/>
  <c r="CF82" i="11"/>
  <c r="CE82" i="11"/>
  <c r="CF81" i="11"/>
  <c r="CE81" i="11"/>
  <c r="CF80" i="11"/>
  <c r="CE80" i="11"/>
  <c r="CF79" i="11"/>
  <c r="CE79" i="11"/>
  <c r="CF78" i="11"/>
  <c r="CE78" i="11"/>
  <c r="CF77" i="11"/>
  <c r="CE77" i="11"/>
  <c r="CF76" i="11"/>
  <c r="CE76" i="11"/>
  <c r="CF75" i="11"/>
  <c r="CE75" i="11"/>
  <c r="CF74" i="11"/>
  <c r="CE74" i="11"/>
  <c r="CF73" i="11"/>
  <c r="CE73" i="11"/>
  <c r="CF72" i="11"/>
  <c r="CE72" i="11"/>
  <c r="CF71" i="11"/>
  <c r="CE71" i="11"/>
  <c r="CF70" i="11"/>
  <c r="CE70" i="11"/>
  <c r="CF69" i="11"/>
  <c r="CE69" i="11"/>
  <c r="CF68" i="11"/>
  <c r="CE68" i="11"/>
  <c r="CF67" i="11"/>
  <c r="CE67" i="11"/>
  <c r="CF66" i="11"/>
  <c r="CE66" i="11"/>
  <c r="CF65" i="11"/>
  <c r="CE65" i="11"/>
  <c r="CF64" i="11"/>
  <c r="CE64" i="11"/>
  <c r="CF63" i="11"/>
  <c r="CE63" i="11"/>
  <c r="CF62" i="11"/>
  <c r="CE62" i="11"/>
  <c r="CF61" i="11"/>
  <c r="CE61" i="11"/>
  <c r="CF60" i="11"/>
  <c r="CE60" i="11"/>
  <c r="CF59" i="11"/>
  <c r="CE59" i="11"/>
  <c r="CF58" i="11"/>
  <c r="CE58" i="11"/>
  <c r="CF57" i="11"/>
  <c r="CE57" i="11"/>
  <c r="CF56" i="11"/>
  <c r="CE56" i="11"/>
  <c r="CF55" i="11"/>
  <c r="CE55" i="11"/>
  <c r="CF54" i="11"/>
  <c r="CE54" i="11"/>
  <c r="CF53" i="11"/>
  <c r="CE53" i="11"/>
  <c r="CF52" i="11"/>
  <c r="CE52" i="11"/>
  <c r="CF51" i="11"/>
  <c r="CE51" i="11"/>
  <c r="CF50" i="11"/>
  <c r="CE50" i="11"/>
  <c r="CF49" i="11"/>
  <c r="CE49" i="11"/>
  <c r="CF48" i="11"/>
  <c r="CE48" i="11"/>
  <c r="CF47" i="11"/>
  <c r="CE47" i="11"/>
  <c r="CF46" i="11"/>
  <c r="CE46" i="11"/>
  <c r="CF45" i="11"/>
  <c r="CE45" i="11"/>
  <c r="CF44" i="11"/>
  <c r="CE44" i="11"/>
  <c r="CF43" i="11"/>
  <c r="CE43" i="11"/>
  <c r="CF42" i="11"/>
  <c r="CE42" i="11"/>
  <c r="CF41" i="11"/>
  <c r="CE41" i="11"/>
  <c r="CF40" i="11"/>
  <c r="CE40" i="11"/>
  <c r="CF39" i="11"/>
  <c r="CE39" i="11"/>
  <c r="CF38" i="11"/>
  <c r="CE38" i="11"/>
  <c r="CA97" i="11"/>
  <c r="BZ97" i="11"/>
  <c r="CA96" i="11"/>
  <c r="BZ96" i="11"/>
  <c r="CA95" i="11"/>
  <c r="BZ95" i="11"/>
  <c r="CA94" i="11"/>
  <c r="BZ94" i="11"/>
  <c r="CA93" i="11"/>
  <c r="BZ93" i="11"/>
  <c r="CA92" i="11"/>
  <c r="BZ92" i="11"/>
  <c r="CA91" i="11"/>
  <c r="BZ91" i="11"/>
  <c r="CA90" i="11"/>
  <c r="BZ90" i="11"/>
  <c r="CA89" i="11"/>
  <c r="BZ89" i="11"/>
  <c r="CA88" i="11"/>
  <c r="BZ88" i="11"/>
  <c r="CA87" i="11"/>
  <c r="BZ87" i="11"/>
  <c r="CA86" i="11"/>
  <c r="BZ86" i="11"/>
  <c r="CA85" i="11"/>
  <c r="BZ85" i="11"/>
  <c r="CA84" i="11"/>
  <c r="BZ84" i="11"/>
  <c r="CA83" i="11"/>
  <c r="BZ83" i="11"/>
  <c r="CA82" i="11"/>
  <c r="BZ82" i="11"/>
  <c r="CA81" i="11"/>
  <c r="BZ81" i="11"/>
  <c r="CA80" i="11"/>
  <c r="BZ80" i="11"/>
  <c r="CA79" i="11"/>
  <c r="BZ79" i="11"/>
  <c r="CA78" i="11"/>
  <c r="BZ78" i="11"/>
  <c r="CA77" i="11"/>
  <c r="BZ77" i="11"/>
  <c r="CA76" i="11"/>
  <c r="BZ76" i="11"/>
  <c r="CA75" i="11"/>
  <c r="BZ75" i="11"/>
  <c r="CA74" i="11"/>
  <c r="BZ74" i="11"/>
  <c r="CA73" i="11"/>
  <c r="BZ73" i="11"/>
  <c r="CA72" i="11"/>
  <c r="BZ72" i="11"/>
  <c r="CA71" i="11"/>
  <c r="BZ71" i="11"/>
  <c r="CA70" i="11"/>
  <c r="BZ70" i="11"/>
  <c r="CA69" i="11"/>
  <c r="BZ69" i="11"/>
  <c r="CA68" i="11"/>
  <c r="BZ68" i="11"/>
  <c r="CA67" i="11"/>
  <c r="BZ67" i="11"/>
  <c r="CA66" i="11"/>
  <c r="BZ66" i="11"/>
  <c r="CA65" i="11"/>
  <c r="BZ65" i="11"/>
  <c r="CA64" i="11"/>
  <c r="BZ64" i="11"/>
  <c r="CA63" i="11"/>
  <c r="BZ63" i="11"/>
  <c r="CA62" i="11"/>
  <c r="BZ62" i="11"/>
  <c r="CA61" i="11"/>
  <c r="BZ61" i="11"/>
  <c r="CA60" i="11"/>
  <c r="BZ60" i="11"/>
  <c r="CA59" i="11"/>
  <c r="BZ59" i="11"/>
  <c r="CA58" i="11"/>
  <c r="BZ58" i="11"/>
  <c r="CA57" i="11"/>
  <c r="BZ57" i="11"/>
  <c r="CA56" i="11"/>
  <c r="BZ56" i="11"/>
  <c r="CA55" i="11"/>
  <c r="BZ55" i="11"/>
  <c r="CA54" i="11"/>
  <c r="BZ54" i="11"/>
  <c r="CA53" i="11"/>
  <c r="BZ53" i="11"/>
  <c r="CA52" i="11"/>
  <c r="BZ52" i="11"/>
  <c r="CA51" i="11"/>
  <c r="BZ51" i="11"/>
  <c r="CA50" i="11"/>
  <c r="BZ50" i="11"/>
  <c r="CA49" i="11"/>
  <c r="BZ49" i="11"/>
  <c r="CA48" i="11"/>
  <c r="BZ48" i="11"/>
  <c r="CA47" i="11"/>
  <c r="BZ47" i="11"/>
  <c r="CA46" i="11"/>
  <c r="BZ46" i="11"/>
  <c r="CA45" i="11"/>
  <c r="BZ45" i="11"/>
  <c r="CA44" i="11"/>
  <c r="BZ44" i="11"/>
  <c r="CA43" i="11"/>
  <c r="BZ43" i="11"/>
  <c r="CA42" i="11"/>
  <c r="BZ42" i="11"/>
  <c r="CA41" i="11"/>
  <c r="BZ41" i="11"/>
  <c r="CA40" i="11"/>
  <c r="BZ40" i="11"/>
  <c r="CA39" i="11"/>
  <c r="BZ39" i="11"/>
  <c r="CA38" i="11"/>
  <c r="BZ38" i="11"/>
  <c r="BV97" i="11"/>
  <c r="BU97" i="11"/>
  <c r="BV96" i="11"/>
  <c r="BU96" i="11"/>
  <c r="BV95" i="11"/>
  <c r="BU95" i="11"/>
  <c r="BV94" i="11"/>
  <c r="BU94" i="11"/>
  <c r="BV93" i="11"/>
  <c r="BU93" i="11"/>
  <c r="BV92" i="11"/>
  <c r="BU92" i="11"/>
  <c r="BV91" i="11"/>
  <c r="BU91" i="11"/>
  <c r="BV90" i="11"/>
  <c r="BU90" i="11"/>
  <c r="BV89" i="11"/>
  <c r="BU89" i="11"/>
  <c r="BV88" i="11"/>
  <c r="BU88" i="11"/>
  <c r="BV87" i="11"/>
  <c r="BU87" i="11"/>
  <c r="BV86" i="11"/>
  <c r="BU86" i="11"/>
  <c r="BV85" i="11"/>
  <c r="BU85" i="11"/>
  <c r="BV84" i="11"/>
  <c r="BU84" i="11"/>
  <c r="BV83" i="11"/>
  <c r="BU83" i="11"/>
  <c r="BV82" i="11"/>
  <c r="BU82" i="11"/>
  <c r="BV81" i="11"/>
  <c r="BU81" i="11"/>
  <c r="BV80" i="11"/>
  <c r="BU80" i="11"/>
  <c r="BV79" i="11"/>
  <c r="BU79" i="11"/>
  <c r="BV78" i="11"/>
  <c r="BU78" i="11"/>
  <c r="BV77" i="11"/>
  <c r="BU77" i="11"/>
  <c r="BV76" i="11"/>
  <c r="BU76" i="11"/>
  <c r="BV75" i="11"/>
  <c r="BU75" i="11"/>
  <c r="BV74" i="11"/>
  <c r="BU74" i="11"/>
  <c r="BV73" i="11"/>
  <c r="BU73" i="11"/>
  <c r="BV72" i="11"/>
  <c r="BU72" i="11"/>
  <c r="BV71" i="11"/>
  <c r="BU71" i="11"/>
  <c r="BV70" i="11"/>
  <c r="BU70" i="11"/>
  <c r="BV69" i="11"/>
  <c r="BU69" i="11"/>
  <c r="BV68" i="11"/>
  <c r="BU68" i="11"/>
  <c r="BV67" i="11"/>
  <c r="BU67" i="11"/>
  <c r="BV66" i="11"/>
  <c r="BU66" i="11"/>
  <c r="BV65" i="11"/>
  <c r="BU65" i="11"/>
  <c r="BV64" i="11"/>
  <c r="BU64" i="11"/>
  <c r="BV63" i="11"/>
  <c r="BU63" i="11"/>
  <c r="BV62" i="11"/>
  <c r="BU62" i="11"/>
  <c r="BV61" i="11"/>
  <c r="BU61" i="11"/>
  <c r="BV60" i="11"/>
  <c r="BU60" i="11"/>
  <c r="BV59" i="11"/>
  <c r="BU59" i="11"/>
  <c r="BV58" i="11"/>
  <c r="BU58" i="11"/>
  <c r="BV57" i="11"/>
  <c r="BU57" i="11"/>
  <c r="BV56" i="11"/>
  <c r="BU56" i="11"/>
  <c r="BV55" i="11"/>
  <c r="BU55" i="11"/>
  <c r="BV54" i="11"/>
  <c r="BU54" i="11"/>
  <c r="BV53" i="11"/>
  <c r="BU53" i="11"/>
  <c r="BV52" i="11"/>
  <c r="BU52" i="11"/>
  <c r="BV51" i="11"/>
  <c r="BU51" i="11"/>
  <c r="BV50" i="11"/>
  <c r="BU50" i="11"/>
  <c r="BV49" i="11"/>
  <c r="BU49" i="11"/>
  <c r="BV48" i="11"/>
  <c r="BU48" i="11"/>
  <c r="BV47" i="11"/>
  <c r="BU47" i="11"/>
  <c r="BV46" i="11"/>
  <c r="BU46" i="11"/>
  <c r="BV45" i="11"/>
  <c r="BU45" i="11"/>
  <c r="BV44" i="11"/>
  <c r="BU44" i="11"/>
  <c r="BV43" i="11"/>
  <c r="BU43" i="11"/>
  <c r="BV42" i="11"/>
  <c r="BU42" i="11"/>
  <c r="BV41" i="11"/>
  <c r="BU41" i="11"/>
  <c r="BV40" i="11"/>
  <c r="BU40" i="11"/>
  <c r="BU28" i="11" s="1"/>
  <c r="BV39" i="11"/>
  <c r="BU39" i="11"/>
  <c r="BV38" i="11"/>
  <c r="BU38" i="11"/>
  <c r="BQ97" i="11"/>
  <c r="BP97" i="11"/>
  <c r="BQ96" i="11"/>
  <c r="BP96" i="11"/>
  <c r="BQ95" i="11"/>
  <c r="BP95" i="11"/>
  <c r="BQ94" i="11"/>
  <c r="BP94" i="11"/>
  <c r="BQ93" i="11"/>
  <c r="BP93" i="11"/>
  <c r="BQ92" i="11"/>
  <c r="BP92" i="11"/>
  <c r="BQ91" i="11"/>
  <c r="BP91" i="11"/>
  <c r="BQ90" i="11"/>
  <c r="BP90" i="11"/>
  <c r="BQ89" i="11"/>
  <c r="BP89" i="11"/>
  <c r="BQ88" i="11"/>
  <c r="BP88" i="11"/>
  <c r="BQ87" i="11"/>
  <c r="BP87" i="11"/>
  <c r="BQ86" i="11"/>
  <c r="BP86" i="11"/>
  <c r="BQ85" i="11"/>
  <c r="BP85" i="11"/>
  <c r="BQ84" i="11"/>
  <c r="BP84" i="11"/>
  <c r="BQ83" i="11"/>
  <c r="BP83" i="11"/>
  <c r="BQ82" i="11"/>
  <c r="BP82" i="11"/>
  <c r="BQ81" i="11"/>
  <c r="BP81" i="11"/>
  <c r="BQ80" i="11"/>
  <c r="BP80" i="11"/>
  <c r="BQ79" i="11"/>
  <c r="BP79" i="11"/>
  <c r="BQ78" i="11"/>
  <c r="BP78" i="11"/>
  <c r="BQ77" i="11"/>
  <c r="BP77" i="11"/>
  <c r="BQ76" i="11"/>
  <c r="BP76" i="11"/>
  <c r="BQ75" i="11"/>
  <c r="BP75" i="11"/>
  <c r="BQ74" i="11"/>
  <c r="BP74" i="11"/>
  <c r="BQ73" i="11"/>
  <c r="BP73" i="11"/>
  <c r="BQ72" i="11"/>
  <c r="BP72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L97" i="11"/>
  <c r="BK97" i="11"/>
  <c r="BL96" i="11"/>
  <c r="BK96" i="11"/>
  <c r="BL95" i="11"/>
  <c r="BK95" i="11"/>
  <c r="BL94" i="11"/>
  <c r="BK94" i="11"/>
  <c r="BL93" i="11"/>
  <c r="BK93" i="11"/>
  <c r="BL92" i="11"/>
  <c r="BK92" i="11"/>
  <c r="BL91" i="11"/>
  <c r="BK91" i="11"/>
  <c r="BL90" i="11"/>
  <c r="BK90" i="11"/>
  <c r="BL89" i="11"/>
  <c r="BK89" i="11"/>
  <c r="BL88" i="11"/>
  <c r="BK88" i="11"/>
  <c r="BL87" i="11"/>
  <c r="BK87" i="11"/>
  <c r="BL86" i="11"/>
  <c r="BK86" i="11"/>
  <c r="BL85" i="11"/>
  <c r="BK85" i="11"/>
  <c r="BL84" i="11"/>
  <c r="BK84" i="11"/>
  <c r="BL83" i="11"/>
  <c r="BK83" i="11"/>
  <c r="BL82" i="11"/>
  <c r="BK82" i="11"/>
  <c r="BL81" i="11"/>
  <c r="BK81" i="11"/>
  <c r="BL80" i="11"/>
  <c r="BK80" i="11"/>
  <c r="BL79" i="11"/>
  <c r="BK79" i="11"/>
  <c r="BL78" i="11"/>
  <c r="BK78" i="11"/>
  <c r="BL77" i="11"/>
  <c r="BK77" i="11"/>
  <c r="BL76" i="11"/>
  <c r="BK76" i="11"/>
  <c r="BL75" i="11"/>
  <c r="BK75" i="11"/>
  <c r="BL74" i="11"/>
  <c r="BK74" i="11"/>
  <c r="BL73" i="11"/>
  <c r="BK73" i="11"/>
  <c r="BL72" i="11"/>
  <c r="BK72" i="11"/>
  <c r="BL71" i="11"/>
  <c r="BK71" i="11"/>
  <c r="BL70" i="11"/>
  <c r="BK70" i="11"/>
  <c r="BL69" i="11"/>
  <c r="BK69" i="11"/>
  <c r="BL68" i="11"/>
  <c r="BK68" i="11"/>
  <c r="BL67" i="11"/>
  <c r="BK67" i="11"/>
  <c r="BL66" i="11"/>
  <c r="BK66" i="11"/>
  <c r="BL65" i="11"/>
  <c r="BK65" i="11"/>
  <c r="BL64" i="11"/>
  <c r="BK64" i="11"/>
  <c r="BL63" i="11"/>
  <c r="BK63" i="11"/>
  <c r="BL62" i="11"/>
  <c r="BK62" i="11"/>
  <c r="BL61" i="11"/>
  <c r="BK61" i="11"/>
  <c r="BL60" i="11"/>
  <c r="BK60" i="11"/>
  <c r="BL59" i="11"/>
  <c r="BK59" i="11"/>
  <c r="BL58" i="11"/>
  <c r="BK58" i="11"/>
  <c r="BL57" i="11"/>
  <c r="BK57" i="11"/>
  <c r="BL56" i="11"/>
  <c r="BK56" i="11"/>
  <c r="BL55" i="11"/>
  <c r="BK55" i="11"/>
  <c r="BL54" i="11"/>
  <c r="BK54" i="11"/>
  <c r="BL53" i="11"/>
  <c r="BK53" i="11"/>
  <c r="BL52" i="11"/>
  <c r="BK52" i="11"/>
  <c r="BL51" i="11"/>
  <c r="BK51" i="11"/>
  <c r="BL50" i="11"/>
  <c r="BK50" i="11"/>
  <c r="BL49" i="11"/>
  <c r="BK49" i="11"/>
  <c r="BL48" i="11"/>
  <c r="BK48" i="11"/>
  <c r="BL47" i="11"/>
  <c r="BK47" i="11"/>
  <c r="BL46" i="11"/>
  <c r="BK46" i="11"/>
  <c r="BL45" i="11"/>
  <c r="BK45" i="11"/>
  <c r="BL44" i="11"/>
  <c r="BK44" i="11"/>
  <c r="BL43" i="11"/>
  <c r="BK43" i="11"/>
  <c r="BL42" i="11"/>
  <c r="BK42" i="11"/>
  <c r="BL41" i="11"/>
  <c r="BK41" i="11"/>
  <c r="BL40" i="11"/>
  <c r="BK40" i="11"/>
  <c r="BL39" i="11"/>
  <c r="BK39" i="11"/>
  <c r="BL38" i="11"/>
  <c r="BK38" i="11"/>
  <c r="BG97" i="11"/>
  <c r="BF97" i="11"/>
  <c r="BG96" i="11"/>
  <c r="BF96" i="11"/>
  <c r="BG95" i="11"/>
  <c r="BF95" i="11"/>
  <c r="BG94" i="11"/>
  <c r="BF94" i="11"/>
  <c r="BG93" i="11"/>
  <c r="BF93" i="11"/>
  <c r="BG92" i="11"/>
  <c r="BF92" i="11"/>
  <c r="BG91" i="11"/>
  <c r="BF91" i="11"/>
  <c r="BG90" i="11"/>
  <c r="BF90" i="11"/>
  <c r="BG89" i="11"/>
  <c r="BF89" i="11"/>
  <c r="BG88" i="11"/>
  <c r="BF88" i="11"/>
  <c r="BG87" i="11"/>
  <c r="BF87" i="11"/>
  <c r="BG86" i="11"/>
  <c r="BF86" i="11"/>
  <c r="BG85" i="11"/>
  <c r="BF85" i="11"/>
  <c r="BG84" i="11"/>
  <c r="BF84" i="11"/>
  <c r="BG83" i="11"/>
  <c r="BF83" i="11"/>
  <c r="BG82" i="11"/>
  <c r="BF82" i="11"/>
  <c r="BG81" i="11"/>
  <c r="BF81" i="11"/>
  <c r="BG80" i="11"/>
  <c r="BF80" i="11"/>
  <c r="BG79" i="11"/>
  <c r="BF79" i="11"/>
  <c r="BG78" i="11"/>
  <c r="BF78" i="11"/>
  <c r="BG77" i="11"/>
  <c r="BF77" i="11"/>
  <c r="BG76" i="11"/>
  <c r="BF76" i="11"/>
  <c r="BG75" i="11"/>
  <c r="BF75" i="11"/>
  <c r="BG74" i="11"/>
  <c r="BF74" i="11"/>
  <c r="BG73" i="11"/>
  <c r="BF73" i="11"/>
  <c r="BG72" i="11"/>
  <c r="BF72" i="11"/>
  <c r="BG71" i="11"/>
  <c r="BF71" i="11"/>
  <c r="BG70" i="11"/>
  <c r="BF70" i="11"/>
  <c r="BG69" i="11"/>
  <c r="BF69" i="11"/>
  <c r="BG68" i="11"/>
  <c r="BF68" i="11"/>
  <c r="BG67" i="11"/>
  <c r="BF67" i="11"/>
  <c r="BG66" i="11"/>
  <c r="BF66" i="11"/>
  <c r="BG65" i="11"/>
  <c r="BF65" i="11"/>
  <c r="BG64" i="11"/>
  <c r="BF64" i="11"/>
  <c r="BG63" i="11"/>
  <c r="BF63" i="11"/>
  <c r="BG62" i="11"/>
  <c r="BF62" i="11"/>
  <c r="BG61" i="11"/>
  <c r="BF61" i="11"/>
  <c r="BG60" i="11"/>
  <c r="BF60" i="11"/>
  <c r="BG59" i="11"/>
  <c r="BF59" i="11"/>
  <c r="BG58" i="11"/>
  <c r="BF58" i="11"/>
  <c r="BG57" i="11"/>
  <c r="BF57" i="11"/>
  <c r="BG56" i="11"/>
  <c r="BF56" i="11"/>
  <c r="BG55" i="11"/>
  <c r="BF55" i="11"/>
  <c r="BG54" i="11"/>
  <c r="BF54" i="11"/>
  <c r="BG53" i="11"/>
  <c r="BF53" i="11"/>
  <c r="BG52" i="11"/>
  <c r="BF52" i="11"/>
  <c r="BG51" i="11"/>
  <c r="BF51" i="11"/>
  <c r="BG50" i="11"/>
  <c r="BF50" i="11"/>
  <c r="BG49" i="11"/>
  <c r="BF49" i="11"/>
  <c r="BG48" i="11"/>
  <c r="BF48" i="11"/>
  <c r="BG47" i="11"/>
  <c r="BF47" i="11"/>
  <c r="BG46" i="11"/>
  <c r="BF46" i="11"/>
  <c r="BG45" i="11"/>
  <c r="BF45" i="11"/>
  <c r="BG44" i="11"/>
  <c r="BF44" i="11"/>
  <c r="BG43" i="11"/>
  <c r="BF43" i="11"/>
  <c r="BG42" i="11"/>
  <c r="BF42" i="11"/>
  <c r="BG41" i="11"/>
  <c r="BF41" i="11"/>
  <c r="BG40" i="11"/>
  <c r="BF40" i="11"/>
  <c r="BG39" i="11"/>
  <c r="BF39" i="11"/>
  <c r="BG38" i="11"/>
  <c r="BF38" i="11"/>
  <c r="BB97" i="11"/>
  <c r="BA97" i="11"/>
  <c r="BB96" i="11"/>
  <c r="BA96" i="11"/>
  <c r="BB95" i="11"/>
  <c r="BA95" i="11"/>
  <c r="BB94" i="11"/>
  <c r="BA94" i="11"/>
  <c r="BB93" i="11"/>
  <c r="BA93" i="11"/>
  <c r="BB92" i="11"/>
  <c r="BA92" i="11"/>
  <c r="BB91" i="11"/>
  <c r="BA91" i="11"/>
  <c r="BB90" i="11"/>
  <c r="BA90" i="11"/>
  <c r="BB89" i="11"/>
  <c r="BA89" i="11"/>
  <c r="BB88" i="11"/>
  <c r="BA88" i="11"/>
  <c r="BB87" i="11"/>
  <c r="BA87" i="11"/>
  <c r="BB86" i="11"/>
  <c r="BA86" i="11"/>
  <c r="BB85" i="11"/>
  <c r="BA85" i="11"/>
  <c r="BB84" i="11"/>
  <c r="BA84" i="11"/>
  <c r="BB83" i="11"/>
  <c r="BA83" i="11"/>
  <c r="BB82" i="11"/>
  <c r="BA82" i="11"/>
  <c r="BB81" i="11"/>
  <c r="BA81" i="11"/>
  <c r="BB80" i="11"/>
  <c r="BA80" i="11"/>
  <c r="BB79" i="11"/>
  <c r="BA79" i="11"/>
  <c r="BB78" i="11"/>
  <c r="BA78" i="11"/>
  <c r="BB77" i="11"/>
  <c r="BA77" i="11"/>
  <c r="BB76" i="11"/>
  <c r="BA76" i="11"/>
  <c r="BB75" i="11"/>
  <c r="BA75" i="11"/>
  <c r="BB74" i="11"/>
  <c r="BA74" i="11"/>
  <c r="BB73" i="11"/>
  <c r="BA73" i="11"/>
  <c r="BB72" i="11"/>
  <c r="BA72" i="11"/>
  <c r="BB71" i="11"/>
  <c r="BA71" i="11"/>
  <c r="BB70" i="11"/>
  <c r="BA70" i="11"/>
  <c r="BB69" i="11"/>
  <c r="BA69" i="11"/>
  <c r="BB68" i="11"/>
  <c r="BA68" i="11"/>
  <c r="BB67" i="11"/>
  <c r="BA67" i="11"/>
  <c r="BB66" i="11"/>
  <c r="BA66" i="11"/>
  <c r="BB65" i="11"/>
  <c r="BA65" i="11"/>
  <c r="BB64" i="11"/>
  <c r="BA64" i="11"/>
  <c r="BB63" i="11"/>
  <c r="BA63" i="11"/>
  <c r="BB62" i="11"/>
  <c r="BA62" i="11"/>
  <c r="BB61" i="11"/>
  <c r="BA61" i="11"/>
  <c r="BB60" i="11"/>
  <c r="BA60" i="11"/>
  <c r="BB59" i="11"/>
  <c r="BA59" i="11"/>
  <c r="BB58" i="11"/>
  <c r="BA58" i="11"/>
  <c r="BB57" i="11"/>
  <c r="BA57" i="11"/>
  <c r="BB56" i="11"/>
  <c r="BA56" i="11"/>
  <c r="BB55" i="11"/>
  <c r="BA55" i="11"/>
  <c r="BB54" i="11"/>
  <c r="BA54" i="11"/>
  <c r="BB53" i="11"/>
  <c r="BA53" i="11"/>
  <c r="BB52" i="11"/>
  <c r="BA52" i="11"/>
  <c r="BB51" i="11"/>
  <c r="BA51" i="11"/>
  <c r="BB50" i="11"/>
  <c r="BA50" i="11"/>
  <c r="BB49" i="11"/>
  <c r="BA49" i="11"/>
  <c r="BB48" i="11"/>
  <c r="BA48" i="11"/>
  <c r="BB47" i="11"/>
  <c r="BA47" i="11"/>
  <c r="BB46" i="11"/>
  <c r="BA46" i="11"/>
  <c r="BB45" i="11"/>
  <c r="BA45" i="11"/>
  <c r="BB44" i="11"/>
  <c r="BA44" i="11"/>
  <c r="BB43" i="11"/>
  <c r="BA43" i="11"/>
  <c r="BB42" i="11"/>
  <c r="BA42" i="11"/>
  <c r="BB41" i="11"/>
  <c r="BA41" i="11"/>
  <c r="BB40" i="11"/>
  <c r="BA40" i="11"/>
  <c r="BB39" i="11"/>
  <c r="BA39" i="11"/>
  <c r="BB38" i="11"/>
  <c r="BA38" i="11"/>
  <c r="AW97" i="11"/>
  <c r="AV97" i="11"/>
  <c r="AW96" i="11"/>
  <c r="AV96" i="11"/>
  <c r="AW95" i="11"/>
  <c r="AV95" i="11"/>
  <c r="AW94" i="11"/>
  <c r="AV94" i="11"/>
  <c r="AW93" i="11"/>
  <c r="AV93" i="11"/>
  <c r="AW92" i="11"/>
  <c r="AV92" i="11"/>
  <c r="AW91" i="11"/>
  <c r="AV91" i="11"/>
  <c r="AW90" i="11"/>
  <c r="AV90" i="11"/>
  <c r="AW89" i="11"/>
  <c r="AV89" i="11"/>
  <c r="AW88" i="11"/>
  <c r="AV88" i="11"/>
  <c r="AW87" i="11"/>
  <c r="AV87" i="11"/>
  <c r="AW86" i="11"/>
  <c r="AV86" i="11"/>
  <c r="AW85" i="11"/>
  <c r="AV85" i="11"/>
  <c r="AW84" i="11"/>
  <c r="AV84" i="11"/>
  <c r="AW83" i="11"/>
  <c r="AV83" i="11"/>
  <c r="AW82" i="11"/>
  <c r="AV82" i="11"/>
  <c r="AW81" i="11"/>
  <c r="AV81" i="11"/>
  <c r="AW80" i="11"/>
  <c r="AV80" i="11"/>
  <c r="AW79" i="11"/>
  <c r="AV79" i="11"/>
  <c r="AW78" i="11"/>
  <c r="AV78" i="11"/>
  <c r="AW77" i="11"/>
  <c r="AV77" i="11"/>
  <c r="AW76" i="11"/>
  <c r="AV76" i="11"/>
  <c r="AW75" i="11"/>
  <c r="AV75" i="11"/>
  <c r="AW74" i="11"/>
  <c r="AV74" i="11"/>
  <c r="AW73" i="11"/>
  <c r="AV73" i="11"/>
  <c r="AW72" i="11"/>
  <c r="AV72" i="11"/>
  <c r="AW71" i="11"/>
  <c r="AV71" i="11"/>
  <c r="AW70" i="11"/>
  <c r="AV70" i="11"/>
  <c r="AW69" i="11"/>
  <c r="AV69" i="11"/>
  <c r="AW68" i="11"/>
  <c r="AV68" i="11"/>
  <c r="AW67" i="11"/>
  <c r="AV67" i="11"/>
  <c r="AW66" i="11"/>
  <c r="AV66" i="11"/>
  <c r="AW65" i="11"/>
  <c r="AV65" i="11"/>
  <c r="AW64" i="11"/>
  <c r="AV64" i="11"/>
  <c r="AW63" i="11"/>
  <c r="AV63" i="11"/>
  <c r="AW62" i="11"/>
  <c r="AV62" i="11"/>
  <c r="AW61" i="11"/>
  <c r="AV61" i="11"/>
  <c r="AW60" i="11"/>
  <c r="AV60" i="11"/>
  <c r="AW59" i="11"/>
  <c r="AV59" i="11"/>
  <c r="AW58" i="11"/>
  <c r="AV58" i="11"/>
  <c r="AW57" i="11"/>
  <c r="AV57" i="11"/>
  <c r="AW56" i="11"/>
  <c r="AV56" i="11"/>
  <c r="AW55" i="11"/>
  <c r="AV55" i="11"/>
  <c r="AW54" i="11"/>
  <c r="AV54" i="11"/>
  <c r="AW53" i="11"/>
  <c r="AV53" i="11"/>
  <c r="AW52" i="11"/>
  <c r="AV52" i="11"/>
  <c r="AW51" i="11"/>
  <c r="AV51" i="11"/>
  <c r="AW50" i="11"/>
  <c r="AV50" i="11"/>
  <c r="AW49" i="11"/>
  <c r="AV49" i="11"/>
  <c r="AW48" i="11"/>
  <c r="AV48" i="11"/>
  <c r="AW47" i="11"/>
  <c r="AV47" i="11"/>
  <c r="AW46" i="11"/>
  <c r="AV46" i="11"/>
  <c r="AW45" i="11"/>
  <c r="AV45" i="11"/>
  <c r="AW44" i="11"/>
  <c r="AV44" i="11"/>
  <c r="AW43" i="11"/>
  <c r="AV43" i="11"/>
  <c r="AW42" i="11"/>
  <c r="AV42" i="11"/>
  <c r="AW41" i="11"/>
  <c r="AV41" i="11"/>
  <c r="AW40" i="11"/>
  <c r="AV40" i="11"/>
  <c r="AW39" i="11"/>
  <c r="AV39" i="11"/>
  <c r="AW38" i="11"/>
  <c r="AV38" i="11"/>
  <c r="AR97" i="11"/>
  <c r="AQ97" i="11"/>
  <c r="AR96" i="11"/>
  <c r="AQ96" i="11"/>
  <c r="AR95" i="11"/>
  <c r="AQ95" i="11"/>
  <c r="AR94" i="11"/>
  <c r="AQ94" i="11"/>
  <c r="AR93" i="11"/>
  <c r="AQ93" i="11"/>
  <c r="AR92" i="11"/>
  <c r="AQ92" i="11"/>
  <c r="AR91" i="11"/>
  <c r="AQ91" i="11"/>
  <c r="AR90" i="11"/>
  <c r="AQ90" i="11"/>
  <c r="AR89" i="11"/>
  <c r="AQ89" i="11"/>
  <c r="AR88" i="11"/>
  <c r="AQ88" i="11"/>
  <c r="AR87" i="11"/>
  <c r="AQ87" i="11"/>
  <c r="AR86" i="11"/>
  <c r="AQ86" i="11"/>
  <c r="AR85" i="11"/>
  <c r="AQ85" i="11"/>
  <c r="AR84" i="11"/>
  <c r="AQ84" i="11"/>
  <c r="AR83" i="11"/>
  <c r="AQ83" i="11"/>
  <c r="AR82" i="11"/>
  <c r="AQ82" i="11"/>
  <c r="AR81" i="11"/>
  <c r="AQ81" i="11"/>
  <c r="AR80" i="11"/>
  <c r="AQ80" i="11"/>
  <c r="AR79" i="11"/>
  <c r="AQ79" i="11"/>
  <c r="AR78" i="11"/>
  <c r="AQ78" i="11"/>
  <c r="AR77" i="11"/>
  <c r="AQ77" i="11"/>
  <c r="AR76" i="11"/>
  <c r="AQ76" i="11"/>
  <c r="AR75" i="11"/>
  <c r="AQ75" i="11"/>
  <c r="AR74" i="11"/>
  <c r="AQ74" i="11"/>
  <c r="AR73" i="11"/>
  <c r="AQ73" i="11"/>
  <c r="AR72" i="11"/>
  <c r="AQ72" i="11"/>
  <c r="AR71" i="11"/>
  <c r="AQ71" i="11"/>
  <c r="AR70" i="11"/>
  <c r="AQ70" i="11"/>
  <c r="AR69" i="11"/>
  <c r="AQ69" i="11"/>
  <c r="AR68" i="11"/>
  <c r="AQ68" i="11"/>
  <c r="AR67" i="11"/>
  <c r="AQ67" i="11"/>
  <c r="AR66" i="11"/>
  <c r="AQ66" i="11"/>
  <c r="AR65" i="11"/>
  <c r="AQ65" i="11"/>
  <c r="AR64" i="11"/>
  <c r="AQ64" i="11"/>
  <c r="AR63" i="11"/>
  <c r="AQ63" i="11"/>
  <c r="AR62" i="11"/>
  <c r="AQ62" i="11"/>
  <c r="AR61" i="11"/>
  <c r="AQ61" i="11"/>
  <c r="AR60" i="11"/>
  <c r="AQ60" i="11"/>
  <c r="AR59" i="11"/>
  <c r="AQ59" i="11"/>
  <c r="AR58" i="11"/>
  <c r="AQ58" i="11"/>
  <c r="AR57" i="11"/>
  <c r="AQ57" i="11"/>
  <c r="AR56" i="11"/>
  <c r="AQ56" i="11"/>
  <c r="AR55" i="11"/>
  <c r="AQ55" i="11"/>
  <c r="AR54" i="11"/>
  <c r="AQ54" i="11"/>
  <c r="AR53" i="11"/>
  <c r="AQ53" i="11"/>
  <c r="AR52" i="11"/>
  <c r="AQ52" i="11"/>
  <c r="AR51" i="11"/>
  <c r="AQ51" i="11"/>
  <c r="AR50" i="11"/>
  <c r="AQ50" i="11"/>
  <c r="AR49" i="11"/>
  <c r="AQ49" i="11"/>
  <c r="AR48" i="11"/>
  <c r="AQ48" i="11"/>
  <c r="AR47" i="11"/>
  <c r="AQ47" i="11"/>
  <c r="AR46" i="11"/>
  <c r="AQ46" i="11"/>
  <c r="AR45" i="11"/>
  <c r="AQ45" i="11"/>
  <c r="AR44" i="11"/>
  <c r="AQ44" i="11"/>
  <c r="AR43" i="11"/>
  <c r="AQ43" i="11"/>
  <c r="AR42" i="11"/>
  <c r="AQ42" i="11"/>
  <c r="AR41" i="11"/>
  <c r="AQ41" i="11"/>
  <c r="AR40" i="11"/>
  <c r="AQ40" i="11"/>
  <c r="AR39" i="11"/>
  <c r="AQ39" i="11"/>
  <c r="AR38" i="11"/>
  <c r="AQ38" i="11"/>
  <c r="AM97" i="11"/>
  <c r="AL97" i="11"/>
  <c r="AM96" i="11"/>
  <c r="AL96" i="11"/>
  <c r="AM95" i="11"/>
  <c r="AL95" i="11"/>
  <c r="AM94" i="11"/>
  <c r="AL94" i="11"/>
  <c r="AM93" i="11"/>
  <c r="AL93" i="11"/>
  <c r="AM92" i="11"/>
  <c r="AL92" i="11"/>
  <c r="AM91" i="11"/>
  <c r="AL91" i="11"/>
  <c r="AM90" i="11"/>
  <c r="AL90" i="11"/>
  <c r="AM89" i="11"/>
  <c r="AL89" i="11"/>
  <c r="AM88" i="11"/>
  <c r="AL88" i="11"/>
  <c r="AM87" i="11"/>
  <c r="AL87" i="11"/>
  <c r="AM86" i="11"/>
  <c r="AL86" i="11"/>
  <c r="AM85" i="11"/>
  <c r="AL85" i="11"/>
  <c r="AM84" i="11"/>
  <c r="AL84" i="11"/>
  <c r="AM83" i="11"/>
  <c r="AL83" i="11"/>
  <c r="AM82" i="11"/>
  <c r="AL82" i="11"/>
  <c r="AM81" i="11"/>
  <c r="AL81" i="11"/>
  <c r="AM80" i="11"/>
  <c r="AL80" i="11"/>
  <c r="AM79" i="11"/>
  <c r="AL79" i="11"/>
  <c r="AM78" i="11"/>
  <c r="AL78" i="11"/>
  <c r="AM77" i="11"/>
  <c r="AL77" i="11"/>
  <c r="AM76" i="11"/>
  <c r="AL76" i="11"/>
  <c r="AM75" i="11"/>
  <c r="AL75" i="11"/>
  <c r="AM74" i="11"/>
  <c r="AL74" i="11"/>
  <c r="AM73" i="11"/>
  <c r="AL73" i="11"/>
  <c r="AM72" i="11"/>
  <c r="AL72" i="11"/>
  <c r="AM71" i="11"/>
  <c r="AL71" i="11"/>
  <c r="AM70" i="11"/>
  <c r="AL70" i="11"/>
  <c r="AM69" i="11"/>
  <c r="AL69" i="11"/>
  <c r="AM68" i="11"/>
  <c r="AL68" i="11"/>
  <c r="AM67" i="11"/>
  <c r="AL67" i="11"/>
  <c r="AM66" i="11"/>
  <c r="AL66" i="11"/>
  <c r="AM65" i="11"/>
  <c r="AL65" i="11"/>
  <c r="AM64" i="11"/>
  <c r="AL64" i="11"/>
  <c r="AM63" i="11"/>
  <c r="AL63" i="11"/>
  <c r="AM62" i="11"/>
  <c r="AL62" i="11"/>
  <c r="AM61" i="11"/>
  <c r="AL61" i="11"/>
  <c r="AM60" i="11"/>
  <c r="AL60" i="11"/>
  <c r="AM59" i="11"/>
  <c r="AL59" i="11"/>
  <c r="AM58" i="11"/>
  <c r="AL58" i="11"/>
  <c r="AM57" i="11"/>
  <c r="AL57" i="11"/>
  <c r="AM56" i="11"/>
  <c r="AL56" i="11"/>
  <c r="AM55" i="11"/>
  <c r="AL55" i="11"/>
  <c r="AM54" i="11"/>
  <c r="AL54" i="11"/>
  <c r="AM53" i="11"/>
  <c r="AL53" i="11"/>
  <c r="AM52" i="11"/>
  <c r="AL52" i="11"/>
  <c r="AM51" i="11"/>
  <c r="AL51" i="11"/>
  <c r="AM50" i="11"/>
  <c r="AL50" i="11"/>
  <c r="AM49" i="11"/>
  <c r="AL49" i="11"/>
  <c r="AM48" i="11"/>
  <c r="AL48" i="11"/>
  <c r="AM47" i="11"/>
  <c r="AL47" i="11"/>
  <c r="AM46" i="11"/>
  <c r="AL46" i="11"/>
  <c r="AM45" i="11"/>
  <c r="AL45" i="11"/>
  <c r="AM44" i="11"/>
  <c r="AL44" i="11"/>
  <c r="AM43" i="11"/>
  <c r="AL43" i="11"/>
  <c r="AM42" i="11"/>
  <c r="AL42" i="11"/>
  <c r="AM41" i="11"/>
  <c r="AL41" i="11"/>
  <c r="AM40" i="11"/>
  <c r="AL40" i="11"/>
  <c r="AM39" i="11"/>
  <c r="AL39" i="11"/>
  <c r="AM38" i="11"/>
  <c r="AL38" i="11"/>
  <c r="AH97" i="11"/>
  <c r="AG97" i="11"/>
  <c r="AH96" i="11"/>
  <c r="AG96" i="11"/>
  <c r="AH95" i="11"/>
  <c r="AG95" i="11"/>
  <c r="AH94" i="11"/>
  <c r="AG94" i="11"/>
  <c r="AH93" i="11"/>
  <c r="AG93" i="11"/>
  <c r="AH92" i="11"/>
  <c r="AG92" i="11"/>
  <c r="AH91" i="11"/>
  <c r="AG91" i="11"/>
  <c r="AH90" i="11"/>
  <c r="AG90" i="11"/>
  <c r="AH89" i="11"/>
  <c r="AG89" i="11"/>
  <c r="AH88" i="11"/>
  <c r="AG88" i="11"/>
  <c r="AH87" i="11"/>
  <c r="AG87" i="11"/>
  <c r="AH86" i="11"/>
  <c r="AG86" i="11"/>
  <c r="AH85" i="11"/>
  <c r="AG85" i="11"/>
  <c r="AH84" i="11"/>
  <c r="AG84" i="11"/>
  <c r="AH83" i="11"/>
  <c r="AG83" i="11"/>
  <c r="AH82" i="11"/>
  <c r="AG82" i="11"/>
  <c r="AH81" i="11"/>
  <c r="AG81" i="11"/>
  <c r="AH80" i="11"/>
  <c r="AG80" i="11"/>
  <c r="AH79" i="11"/>
  <c r="AG79" i="11"/>
  <c r="AH78" i="11"/>
  <c r="AG78" i="11"/>
  <c r="AH77" i="11"/>
  <c r="AG77" i="11"/>
  <c r="AH76" i="11"/>
  <c r="AG76" i="11"/>
  <c r="AH75" i="11"/>
  <c r="AG75" i="11"/>
  <c r="AH74" i="11"/>
  <c r="AG74" i="11"/>
  <c r="AH73" i="11"/>
  <c r="AG73" i="11"/>
  <c r="AH72" i="11"/>
  <c r="AG72" i="11"/>
  <c r="AH71" i="11"/>
  <c r="AG71" i="11"/>
  <c r="AH70" i="11"/>
  <c r="AG70" i="11"/>
  <c r="AH69" i="11"/>
  <c r="AG69" i="11"/>
  <c r="AH68" i="11"/>
  <c r="AG68" i="11"/>
  <c r="AH67" i="11"/>
  <c r="AG67" i="11"/>
  <c r="AH66" i="11"/>
  <c r="AG66" i="11"/>
  <c r="AH65" i="11"/>
  <c r="AG65" i="11"/>
  <c r="AH64" i="11"/>
  <c r="AG64" i="11"/>
  <c r="AH63" i="11"/>
  <c r="AG63" i="11"/>
  <c r="AH62" i="11"/>
  <c r="AG62" i="11"/>
  <c r="AH61" i="11"/>
  <c r="AG61" i="11"/>
  <c r="AH60" i="11"/>
  <c r="AG60" i="11"/>
  <c r="AH59" i="11"/>
  <c r="AG59" i="11"/>
  <c r="AH58" i="11"/>
  <c r="AG58" i="11"/>
  <c r="AH57" i="11"/>
  <c r="AG57" i="11"/>
  <c r="AH56" i="11"/>
  <c r="AG56" i="11"/>
  <c r="AH55" i="11"/>
  <c r="AG55" i="11"/>
  <c r="AH54" i="11"/>
  <c r="AG54" i="11"/>
  <c r="AH53" i="11"/>
  <c r="AG53" i="11"/>
  <c r="AH52" i="11"/>
  <c r="AG52" i="11"/>
  <c r="AH51" i="11"/>
  <c r="AG51" i="11"/>
  <c r="AH50" i="11"/>
  <c r="AG50" i="11"/>
  <c r="AH49" i="11"/>
  <c r="AG49" i="11"/>
  <c r="AH48" i="11"/>
  <c r="AG48" i="11"/>
  <c r="AH47" i="11"/>
  <c r="AG47" i="11"/>
  <c r="AH46" i="11"/>
  <c r="AG46" i="11"/>
  <c r="AH45" i="11"/>
  <c r="AG45" i="11"/>
  <c r="AH44" i="11"/>
  <c r="AG44" i="11"/>
  <c r="AH43" i="11"/>
  <c r="AG43" i="11"/>
  <c r="AH42" i="11"/>
  <c r="AG42" i="11"/>
  <c r="AH41" i="11"/>
  <c r="AG41" i="11"/>
  <c r="AH40" i="11"/>
  <c r="AG40" i="11"/>
  <c r="AH39" i="11"/>
  <c r="AG39" i="11"/>
  <c r="AG28" i="11" s="1"/>
  <c r="AH38" i="11"/>
  <c r="AG38" i="11"/>
  <c r="AC97" i="11"/>
  <c r="AB97" i="11"/>
  <c r="AC96" i="11"/>
  <c r="AB96" i="11"/>
  <c r="AC95" i="11"/>
  <c r="AB95" i="11"/>
  <c r="AC94" i="11"/>
  <c r="AB94" i="11"/>
  <c r="AC93" i="11"/>
  <c r="AB93" i="11"/>
  <c r="AC92" i="11"/>
  <c r="AB92" i="11"/>
  <c r="AC91" i="11"/>
  <c r="AB91" i="11"/>
  <c r="AC90" i="11"/>
  <c r="AB90" i="11"/>
  <c r="AC89" i="11"/>
  <c r="AB89" i="11"/>
  <c r="AC88" i="11"/>
  <c r="AB88" i="11"/>
  <c r="AC87" i="11"/>
  <c r="AB87" i="11"/>
  <c r="AC86" i="11"/>
  <c r="AB86" i="11"/>
  <c r="AC85" i="11"/>
  <c r="AB85" i="11"/>
  <c r="AC84" i="11"/>
  <c r="AB84" i="11"/>
  <c r="AC83" i="11"/>
  <c r="AB83" i="11"/>
  <c r="AC82" i="11"/>
  <c r="AB82" i="11"/>
  <c r="AC81" i="11"/>
  <c r="AB81" i="11"/>
  <c r="AC80" i="11"/>
  <c r="AB80" i="11"/>
  <c r="AC79" i="11"/>
  <c r="AB79" i="11"/>
  <c r="AC78" i="11"/>
  <c r="AB78" i="11"/>
  <c r="AC77" i="11"/>
  <c r="AB77" i="11"/>
  <c r="AC76" i="11"/>
  <c r="AB76" i="11"/>
  <c r="AC75" i="11"/>
  <c r="AB75" i="11"/>
  <c r="AC74" i="11"/>
  <c r="AB74" i="11"/>
  <c r="AC73" i="11"/>
  <c r="AB73" i="11"/>
  <c r="AC72" i="11"/>
  <c r="AB72" i="11"/>
  <c r="AC71" i="11"/>
  <c r="AB71" i="11"/>
  <c r="AC70" i="11"/>
  <c r="AB70" i="11"/>
  <c r="AC69" i="11"/>
  <c r="AB69" i="11"/>
  <c r="AC68" i="11"/>
  <c r="AB68" i="11"/>
  <c r="AC67" i="11"/>
  <c r="AB67" i="11"/>
  <c r="AC66" i="11"/>
  <c r="AB66" i="11"/>
  <c r="AC65" i="11"/>
  <c r="AB65" i="11"/>
  <c r="AC64" i="11"/>
  <c r="AB64" i="11"/>
  <c r="AC63" i="11"/>
  <c r="AB63" i="11"/>
  <c r="AC62" i="11"/>
  <c r="AB62" i="11"/>
  <c r="AC61" i="11"/>
  <c r="AB61" i="11"/>
  <c r="AC60" i="11"/>
  <c r="AB60" i="11"/>
  <c r="AC59" i="11"/>
  <c r="AB59" i="11"/>
  <c r="AC58" i="11"/>
  <c r="AB58" i="11"/>
  <c r="AC57" i="11"/>
  <c r="AB57" i="11"/>
  <c r="AC56" i="11"/>
  <c r="AB56" i="11"/>
  <c r="AC55" i="11"/>
  <c r="AB55" i="11"/>
  <c r="AC54" i="11"/>
  <c r="AB54" i="11"/>
  <c r="AC53" i="11"/>
  <c r="AB53" i="11"/>
  <c r="AC52" i="11"/>
  <c r="AB52" i="11"/>
  <c r="AC51" i="11"/>
  <c r="AB51" i="11"/>
  <c r="AC50" i="11"/>
  <c r="AB50" i="11"/>
  <c r="AC49" i="11"/>
  <c r="AB49" i="11"/>
  <c r="AC48" i="11"/>
  <c r="AB48" i="11"/>
  <c r="AC47" i="11"/>
  <c r="AB47" i="11"/>
  <c r="AC46" i="11"/>
  <c r="AB46" i="11"/>
  <c r="AC45" i="11"/>
  <c r="AB45" i="11"/>
  <c r="AC44" i="11"/>
  <c r="AB44" i="11"/>
  <c r="AC43" i="11"/>
  <c r="AB43" i="11"/>
  <c r="AC42" i="11"/>
  <c r="AB42" i="11"/>
  <c r="AC41" i="11"/>
  <c r="AB41" i="11"/>
  <c r="AC40" i="11"/>
  <c r="AB40" i="11"/>
  <c r="AC39" i="11"/>
  <c r="AB39" i="11"/>
  <c r="AC38" i="11"/>
  <c r="AB38" i="11"/>
  <c r="X97" i="11"/>
  <c r="W97" i="11"/>
  <c r="X96" i="11"/>
  <c r="W96" i="11"/>
  <c r="X95" i="11"/>
  <c r="W95" i="11"/>
  <c r="X94" i="11"/>
  <c r="W94" i="11"/>
  <c r="X93" i="11"/>
  <c r="W93" i="11"/>
  <c r="X92" i="11"/>
  <c r="W92" i="11"/>
  <c r="X91" i="11"/>
  <c r="W91" i="11"/>
  <c r="X90" i="11"/>
  <c r="W90" i="11"/>
  <c r="X89" i="11"/>
  <c r="W89" i="11"/>
  <c r="X88" i="11"/>
  <c r="W88" i="11"/>
  <c r="X87" i="11"/>
  <c r="W87" i="11"/>
  <c r="X86" i="11"/>
  <c r="W86" i="11"/>
  <c r="X85" i="11"/>
  <c r="W85" i="11"/>
  <c r="X84" i="11"/>
  <c r="W84" i="11"/>
  <c r="X83" i="11"/>
  <c r="W83" i="11"/>
  <c r="X82" i="11"/>
  <c r="W82" i="11"/>
  <c r="X81" i="11"/>
  <c r="W81" i="11"/>
  <c r="X80" i="11"/>
  <c r="W80" i="11"/>
  <c r="X79" i="11"/>
  <c r="W79" i="11"/>
  <c r="X78" i="11"/>
  <c r="W78" i="11"/>
  <c r="X77" i="11"/>
  <c r="W77" i="11"/>
  <c r="X76" i="11"/>
  <c r="W76" i="11"/>
  <c r="X75" i="11"/>
  <c r="W75" i="11"/>
  <c r="X74" i="11"/>
  <c r="W74" i="11"/>
  <c r="X73" i="11"/>
  <c r="W73" i="11"/>
  <c r="X72" i="11"/>
  <c r="W72" i="11"/>
  <c r="X71" i="11"/>
  <c r="W71" i="11"/>
  <c r="X70" i="11"/>
  <c r="W70" i="11"/>
  <c r="X69" i="11"/>
  <c r="W69" i="11"/>
  <c r="X68" i="11"/>
  <c r="W68" i="11"/>
  <c r="X67" i="11"/>
  <c r="W67" i="11"/>
  <c r="X66" i="11"/>
  <c r="W66" i="11"/>
  <c r="X65" i="11"/>
  <c r="W65" i="11"/>
  <c r="X64" i="11"/>
  <c r="W64" i="11"/>
  <c r="X63" i="11"/>
  <c r="W63" i="11"/>
  <c r="X62" i="11"/>
  <c r="W62" i="11"/>
  <c r="X61" i="11"/>
  <c r="W61" i="11"/>
  <c r="X60" i="11"/>
  <c r="W60" i="11"/>
  <c r="X59" i="11"/>
  <c r="W59" i="11"/>
  <c r="X58" i="11"/>
  <c r="W58" i="11"/>
  <c r="X57" i="11"/>
  <c r="W57" i="11"/>
  <c r="X56" i="11"/>
  <c r="W56" i="11"/>
  <c r="X55" i="11"/>
  <c r="W55" i="11"/>
  <c r="X54" i="11"/>
  <c r="W54" i="11"/>
  <c r="X53" i="11"/>
  <c r="W53" i="11"/>
  <c r="X52" i="11"/>
  <c r="W52" i="11"/>
  <c r="X51" i="11"/>
  <c r="W51" i="11"/>
  <c r="X50" i="11"/>
  <c r="W50" i="11"/>
  <c r="X49" i="11"/>
  <c r="W49" i="11"/>
  <c r="X48" i="11"/>
  <c r="W48" i="11"/>
  <c r="X47" i="11"/>
  <c r="W47" i="11"/>
  <c r="X46" i="11"/>
  <c r="W46" i="11"/>
  <c r="X45" i="11"/>
  <c r="W45" i="11"/>
  <c r="X44" i="11"/>
  <c r="W44" i="11"/>
  <c r="X43" i="11"/>
  <c r="W43" i="11"/>
  <c r="X42" i="11"/>
  <c r="W42" i="11"/>
  <c r="X41" i="11"/>
  <c r="W41" i="11"/>
  <c r="X40" i="11"/>
  <c r="W40" i="11"/>
  <c r="X39" i="11"/>
  <c r="W39" i="11"/>
  <c r="X38" i="11"/>
  <c r="W38" i="11"/>
  <c r="S97" i="11"/>
  <c r="R97" i="11"/>
  <c r="S96" i="11"/>
  <c r="R96" i="11"/>
  <c r="S95" i="11"/>
  <c r="R95" i="11"/>
  <c r="S94" i="11"/>
  <c r="R94" i="11"/>
  <c r="S93" i="11"/>
  <c r="R93" i="11"/>
  <c r="S92" i="11"/>
  <c r="R92" i="11"/>
  <c r="S91" i="11"/>
  <c r="R91" i="11"/>
  <c r="S90" i="11"/>
  <c r="R90" i="11"/>
  <c r="S89" i="11"/>
  <c r="R89" i="11"/>
  <c r="S88" i="11"/>
  <c r="R88" i="11"/>
  <c r="S87" i="11"/>
  <c r="R87" i="11"/>
  <c r="S86" i="11"/>
  <c r="R86" i="11"/>
  <c r="S85" i="11"/>
  <c r="R85" i="11"/>
  <c r="S84" i="11"/>
  <c r="R84" i="11"/>
  <c r="S83" i="11"/>
  <c r="R83" i="11"/>
  <c r="S82" i="11"/>
  <c r="R82" i="11"/>
  <c r="S81" i="11"/>
  <c r="R81" i="11"/>
  <c r="S80" i="11"/>
  <c r="R80" i="11"/>
  <c r="S79" i="11"/>
  <c r="R79" i="11"/>
  <c r="S78" i="11"/>
  <c r="R78" i="11"/>
  <c r="S77" i="11"/>
  <c r="R77" i="11"/>
  <c r="S76" i="11"/>
  <c r="R76" i="11"/>
  <c r="S75" i="11"/>
  <c r="R75" i="11"/>
  <c r="S74" i="11"/>
  <c r="R74" i="11"/>
  <c r="S73" i="11"/>
  <c r="R73" i="11"/>
  <c r="S72" i="11"/>
  <c r="R72" i="11"/>
  <c r="S71" i="11"/>
  <c r="R71" i="11"/>
  <c r="S70" i="11"/>
  <c r="R70" i="11"/>
  <c r="S69" i="11"/>
  <c r="R69" i="11"/>
  <c r="S68" i="11"/>
  <c r="R68" i="11"/>
  <c r="S67" i="11"/>
  <c r="R67" i="11"/>
  <c r="S66" i="11"/>
  <c r="R66" i="11"/>
  <c r="S65" i="11"/>
  <c r="R65" i="11"/>
  <c r="S64" i="11"/>
  <c r="R64" i="11"/>
  <c r="S63" i="11"/>
  <c r="R63" i="11"/>
  <c r="S62" i="11"/>
  <c r="R62" i="11"/>
  <c r="S61" i="11"/>
  <c r="R61" i="11"/>
  <c r="S60" i="11"/>
  <c r="R60" i="11"/>
  <c r="S59" i="11"/>
  <c r="R59" i="11"/>
  <c r="S58" i="11"/>
  <c r="R58" i="11"/>
  <c r="S57" i="11"/>
  <c r="R57" i="11"/>
  <c r="S56" i="11"/>
  <c r="R56" i="11"/>
  <c r="S55" i="11"/>
  <c r="R55" i="11"/>
  <c r="S54" i="11"/>
  <c r="R54" i="11"/>
  <c r="S53" i="11"/>
  <c r="R53" i="11"/>
  <c r="S52" i="11"/>
  <c r="R52" i="11"/>
  <c r="S51" i="11"/>
  <c r="R51" i="11"/>
  <c r="S50" i="11"/>
  <c r="R50" i="11"/>
  <c r="S49" i="11"/>
  <c r="R49" i="11"/>
  <c r="S48" i="11"/>
  <c r="R48" i="11"/>
  <c r="S47" i="11"/>
  <c r="R47" i="11"/>
  <c r="S46" i="11"/>
  <c r="R46" i="11"/>
  <c r="S45" i="11"/>
  <c r="R45" i="11"/>
  <c r="S44" i="11"/>
  <c r="R44" i="11"/>
  <c r="S43" i="11"/>
  <c r="R43" i="11"/>
  <c r="S42" i="11"/>
  <c r="R42" i="11"/>
  <c r="S41" i="11"/>
  <c r="R41" i="11"/>
  <c r="S40" i="11"/>
  <c r="R40" i="11"/>
  <c r="S39" i="11"/>
  <c r="R39" i="11"/>
  <c r="S38" i="11"/>
  <c r="R3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D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D64" i="11"/>
  <c r="C65" i="11"/>
  <c r="D65" i="11"/>
  <c r="C66" i="11"/>
  <c r="D66" i="11"/>
  <c r="C67" i="11"/>
  <c r="D67" i="11"/>
  <c r="C68" i="11"/>
  <c r="D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D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D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D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D38" i="11"/>
  <c r="C38" i="11"/>
  <c r="Z22" i="11" a="1"/>
  <c r="Z22" i="11" s="1"/>
  <c r="Y21" i="11" a="1"/>
  <c r="Y21" i="11" s="1"/>
  <c r="X20" i="11" a="1"/>
  <c r="X20" i="11" s="1"/>
  <c r="W19" i="11" a="1"/>
  <c r="W19" i="11" s="1"/>
  <c r="V18" i="11" a="1"/>
  <c r="V18" i="11" s="1"/>
  <c r="U17" i="11" a="1"/>
  <c r="U17" i="11" s="1"/>
  <c r="T16" i="11" a="1"/>
  <c r="T16" i="11" s="1"/>
  <c r="S15" i="11" a="1"/>
  <c r="S15" i="11" s="1"/>
  <c r="R14" i="11" a="1"/>
  <c r="R14" i="11" s="1"/>
  <c r="Q13" i="11" a="1"/>
  <c r="Q13" i="11" s="1"/>
  <c r="P12" i="11" a="1"/>
  <c r="P12" i="11" s="1"/>
  <c r="O11" i="11" a="1"/>
  <c r="O11" i="11" s="1"/>
  <c r="N10" i="11" a="1"/>
  <c r="N10" i="11" s="1"/>
  <c r="M9" i="11" a="1"/>
  <c r="M9" i="11" s="1"/>
  <c r="L8" i="11" a="1"/>
  <c r="L8" i="11" s="1"/>
  <c r="K7" i="11" a="1"/>
  <c r="K7" i="11" s="1"/>
  <c r="J6" i="11" a="1"/>
  <c r="J6" i="11" s="1"/>
  <c r="I5" i="11" a="1"/>
  <c r="I5" i="11" s="1"/>
  <c r="H4" i="11" a="1"/>
  <c r="H4" i="11" s="1"/>
  <c r="G3" i="11" a="1"/>
  <c r="G3" i="11" s="1"/>
  <c r="AA24" i="11"/>
  <c r="Z23" i="11"/>
  <c r="Y22" i="11"/>
  <c r="X21" i="11"/>
  <c r="W20" i="11"/>
  <c r="V19" i="11"/>
  <c r="U18" i="11"/>
  <c r="T17" i="11"/>
  <c r="S16" i="11"/>
  <c r="R15" i="11"/>
  <c r="Q14" i="11"/>
  <c r="P13" i="11"/>
  <c r="O12" i="11"/>
  <c r="N11" i="11"/>
  <c r="M10" i="11"/>
  <c r="L9" i="11"/>
  <c r="K8" i="11"/>
  <c r="J7" i="11"/>
  <c r="I6" i="11"/>
  <c r="H5" i="11"/>
  <c r="G4" i="11"/>
  <c r="F3" i="11"/>
  <c r="AU24" i="10"/>
  <c r="AT23" i="10"/>
  <c r="AS22" i="10"/>
  <c r="AR21" i="10"/>
  <c r="AQ20" i="10"/>
  <c r="AP19" i="10"/>
  <c r="AO18" i="10"/>
  <c r="AN17" i="10"/>
  <c r="AM16" i="10"/>
  <c r="AL15" i="10"/>
  <c r="AK14" i="10"/>
  <c r="AJ13" i="10"/>
  <c r="AI12" i="10"/>
  <c r="AH11" i="10"/>
  <c r="AG10" i="10"/>
  <c r="AF9" i="10"/>
  <c r="AE8" i="10"/>
  <c r="AD7" i="10"/>
  <c r="AC6" i="10"/>
  <c r="AB5" i="10"/>
  <c r="AA4" i="10"/>
  <c r="Z3" i="10"/>
  <c r="W24" i="10"/>
  <c r="V23" i="10"/>
  <c r="U22" i="10"/>
  <c r="T21" i="10"/>
  <c r="S20" i="10"/>
  <c r="R19" i="10"/>
  <c r="Q18" i="10"/>
  <c r="P17" i="10"/>
  <c r="O16" i="10"/>
  <c r="N15" i="10"/>
  <c r="M14" i="10"/>
  <c r="L13" i="10"/>
  <c r="K12" i="10"/>
  <c r="J11" i="10"/>
  <c r="I10" i="10"/>
  <c r="H9" i="10"/>
  <c r="G8" i="10"/>
  <c r="F7" i="10"/>
  <c r="E6" i="10"/>
  <c r="D5" i="10"/>
  <c r="C4" i="10"/>
  <c r="B3" i="10"/>
  <c r="V35" i="6"/>
  <c r="V36" i="6"/>
  <c r="V37" i="6"/>
  <c r="V38" i="6"/>
  <c r="V39" i="6"/>
  <c r="V40" i="6"/>
  <c r="V41" i="6"/>
  <c r="V42" i="6"/>
  <c r="V43" i="6"/>
  <c r="W34" i="6" a="1"/>
  <c r="W34" i="6" s="1"/>
  <c r="V34" i="6"/>
  <c r="B25" i="6"/>
  <c r="V29" i="6"/>
  <c r="DE31" i="11" l="1"/>
  <c r="DD31" i="11"/>
  <c r="DE28" i="11"/>
  <c r="DD28" i="11"/>
  <c r="CY31" i="11"/>
  <c r="CZ28" i="11"/>
  <c r="CY28" i="11"/>
  <c r="CT31" i="11"/>
  <c r="CT28" i="11"/>
  <c r="CU31" i="11"/>
  <c r="CO28" i="11"/>
  <c r="CO31" i="11"/>
  <c r="CP31" i="11"/>
  <c r="CJ31" i="11"/>
  <c r="CK31" i="11"/>
  <c r="CE31" i="11"/>
  <c r="CF31" i="11"/>
  <c r="CE28" i="11"/>
  <c r="CA31" i="11"/>
  <c r="BZ31" i="11"/>
  <c r="BZ28" i="11"/>
  <c r="BV31" i="11"/>
  <c r="BU31" i="11"/>
  <c r="BV28" i="11"/>
  <c r="BQ31" i="11"/>
  <c r="BP31" i="11"/>
  <c r="BQ28" i="11"/>
  <c r="BK31" i="11"/>
  <c r="BL31" i="11"/>
  <c r="BF28" i="11"/>
  <c r="BG31" i="11"/>
  <c r="BA28" i="11"/>
  <c r="BA31" i="11"/>
  <c r="BB31" i="11"/>
  <c r="AV31" i="11"/>
  <c r="AW31" i="11"/>
  <c r="AQ28" i="11"/>
  <c r="AR31" i="11"/>
  <c r="AL31" i="11"/>
  <c r="AM31" i="11"/>
  <c r="AG31" i="11"/>
  <c r="AH31" i="11"/>
  <c r="AB28" i="11"/>
  <c r="AB31" i="11"/>
  <c r="AC31" i="11"/>
  <c r="W31" i="11"/>
  <c r="X31" i="11"/>
  <c r="W28" i="11"/>
  <c r="R31" i="11"/>
  <c r="S31" i="11"/>
  <c r="M28" i="11"/>
  <c r="N31" i="11"/>
  <c r="H28" i="11"/>
  <c r="H31" i="11"/>
  <c r="I31" i="11"/>
  <c r="CU28" i="11"/>
  <c r="CP28" i="11"/>
  <c r="CJ28" i="11"/>
  <c r="CK28" i="11"/>
  <c r="CF28" i="11"/>
  <c r="CA28" i="11"/>
  <c r="BP28" i="11"/>
  <c r="BK28" i="11"/>
  <c r="BL28" i="11"/>
  <c r="BF31" i="11"/>
  <c r="BG28" i="11"/>
  <c r="BB28" i="11"/>
  <c r="AW28" i="11"/>
  <c r="AV28" i="11"/>
  <c r="AR28" i="11"/>
  <c r="AQ31" i="11"/>
  <c r="AM28" i="11"/>
  <c r="AL28" i="11"/>
  <c r="AH28" i="11"/>
  <c r="AC28" i="11"/>
  <c r="X28" i="11"/>
  <c r="R28" i="11"/>
  <c r="S28" i="11"/>
  <c r="N28" i="11"/>
  <c r="M31" i="11"/>
  <c r="I28" i="11"/>
  <c r="D28" i="11"/>
  <c r="C31" i="11"/>
  <c r="C28" i="11"/>
  <c r="D31" i="11"/>
  <c r="AB23" i="2"/>
  <c r="AA22" i="2" a="1"/>
  <c r="AA22" i="2" s="1"/>
  <c r="Z21" i="2" a="1"/>
  <c r="Z21" i="2" s="1"/>
  <c r="Y20" i="2" a="1"/>
  <c r="Y20" i="2" s="1"/>
  <c r="X19" i="2" a="1"/>
  <c r="X19" i="2" s="1"/>
  <c r="W18" i="2" a="1"/>
  <c r="W18" i="2" s="1"/>
  <c r="V17" i="2" a="1"/>
  <c r="V17" i="2" s="1"/>
  <c r="U16" i="2" a="1"/>
  <c r="U16" i="2" s="1"/>
  <c r="T15" i="2" a="1"/>
  <c r="T15" i="2" s="1"/>
  <c r="S14" i="2" a="1"/>
  <c r="S14" i="2" s="1"/>
  <c r="R13" i="2" a="1"/>
  <c r="R13" i="2" s="1"/>
  <c r="Q12" i="2" a="1"/>
  <c r="Q12" i="2" s="1"/>
  <c r="P11" i="2" a="1"/>
  <c r="P11" i="2" s="1"/>
  <c r="O10" i="2" a="1"/>
  <c r="O10" i="2" s="1"/>
  <c r="N9" i="2" a="1"/>
  <c r="N9" i="2" s="1"/>
  <c r="M8" i="2" a="1"/>
  <c r="M8" i="2" s="1"/>
  <c r="L7" i="2" a="1"/>
  <c r="L7" i="2" s="1"/>
  <c r="K6" i="2" a="1"/>
  <c r="K6" i="2" s="1"/>
  <c r="J5" i="2" a="1"/>
  <c r="J5" i="2" s="1"/>
  <c r="I4" i="2" a="1"/>
  <c r="I4" i="2" s="1"/>
  <c r="H3" i="2" a="1"/>
  <c r="H3" i="2" s="1"/>
  <c r="AB24" i="2"/>
  <c r="AA23" i="2"/>
  <c r="Z22" i="2"/>
  <c r="Y21" i="2"/>
  <c r="X20" i="2"/>
  <c r="W19" i="2"/>
  <c r="V18" i="2"/>
  <c r="U17" i="2"/>
  <c r="T16" i="2"/>
  <c r="S15" i="2"/>
  <c r="R14" i="2"/>
  <c r="Q13" i="2"/>
  <c r="P12" i="2"/>
  <c r="O11" i="2"/>
  <c r="N10" i="2"/>
  <c r="M9" i="2"/>
  <c r="L8" i="2"/>
  <c r="K7" i="2"/>
  <c r="J6" i="2"/>
  <c r="I5" i="2"/>
  <c r="H4" i="2"/>
  <c r="G3" i="2"/>
  <c r="CK1294" i="2"/>
  <c r="CJ1294" i="2"/>
  <c r="CK1293" i="2"/>
  <c r="CJ1293" i="2"/>
  <c r="CK1292" i="2"/>
  <c r="CJ1292" i="2"/>
  <c r="CK1291" i="2"/>
  <c r="CJ1291" i="2"/>
  <c r="CK1290" i="2"/>
  <c r="CJ1290" i="2"/>
  <c r="CK1289" i="2"/>
  <c r="CJ1289" i="2"/>
  <c r="CK1288" i="2"/>
  <c r="CJ1288" i="2"/>
  <c r="CK1287" i="2"/>
  <c r="CJ1287" i="2"/>
  <c r="CK1286" i="2"/>
  <c r="CJ1286" i="2"/>
  <c r="CK1285" i="2"/>
  <c r="CJ1285" i="2"/>
  <c r="CK1284" i="2"/>
  <c r="CJ1284" i="2"/>
  <c r="CK1283" i="2"/>
  <c r="CJ1283" i="2"/>
  <c r="CK1282" i="2"/>
  <c r="CJ1282" i="2"/>
  <c r="CK1281" i="2"/>
  <c r="CJ1281" i="2"/>
  <c r="CK1280" i="2"/>
  <c r="CJ1280" i="2"/>
  <c r="CK1279" i="2"/>
  <c r="CJ1279" i="2"/>
  <c r="CK1278" i="2"/>
  <c r="CJ1278" i="2"/>
  <c r="CK1277" i="2"/>
  <c r="CJ1277" i="2"/>
  <c r="CK1276" i="2"/>
  <c r="CJ1276" i="2"/>
  <c r="CK1275" i="2"/>
  <c r="CJ1275" i="2"/>
  <c r="CK1274" i="2"/>
  <c r="CJ1274" i="2"/>
  <c r="CK1273" i="2"/>
  <c r="CJ1273" i="2"/>
  <c r="CK1272" i="2"/>
  <c r="CJ1272" i="2"/>
  <c r="CK1271" i="2"/>
  <c r="CJ1271" i="2"/>
  <c r="CK1270" i="2"/>
  <c r="CJ1270" i="2"/>
  <c r="CK1269" i="2"/>
  <c r="CJ1269" i="2"/>
  <c r="CK1268" i="2"/>
  <c r="CJ1268" i="2"/>
  <c r="CK1267" i="2"/>
  <c r="CJ1267" i="2"/>
  <c r="CK1266" i="2"/>
  <c r="CJ1266" i="2"/>
  <c r="CK1265" i="2"/>
  <c r="CJ1265" i="2"/>
  <c r="CK1264" i="2"/>
  <c r="CJ1264" i="2"/>
  <c r="CK1263" i="2"/>
  <c r="CJ1263" i="2"/>
  <c r="CK1262" i="2"/>
  <c r="CJ1262" i="2"/>
  <c r="CK1261" i="2"/>
  <c r="CJ1261" i="2"/>
  <c r="CK1260" i="2"/>
  <c r="CJ1260" i="2"/>
  <c r="CK1259" i="2"/>
  <c r="CJ1259" i="2"/>
  <c r="CK1258" i="2"/>
  <c r="CJ1258" i="2"/>
  <c r="CK1257" i="2"/>
  <c r="CJ1257" i="2"/>
  <c r="CK1256" i="2"/>
  <c r="CJ1256" i="2"/>
  <c r="CK1255" i="2"/>
  <c r="CJ1255" i="2"/>
  <c r="CK1254" i="2"/>
  <c r="CJ1254" i="2"/>
  <c r="CK1253" i="2"/>
  <c r="CJ1253" i="2"/>
  <c r="CK1252" i="2"/>
  <c r="CJ1252" i="2"/>
  <c r="CK1251" i="2"/>
  <c r="CJ1251" i="2"/>
  <c r="CK1250" i="2"/>
  <c r="CJ1250" i="2"/>
  <c r="CK1249" i="2"/>
  <c r="CJ1249" i="2"/>
  <c r="CK1248" i="2"/>
  <c r="CJ1248" i="2"/>
  <c r="CK1247" i="2"/>
  <c r="CJ1247" i="2"/>
  <c r="CK1246" i="2"/>
  <c r="CJ1246" i="2"/>
  <c r="CK1245" i="2"/>
  <c r="CJ1245" i="2"/>
  <c r="CK1244" i="2"/>
  <c r="CJ1244" i="2"/>
  <c r="CK1243" i="2"/>
  <c r="CJ1243" i="2"/>
  <c r="CK1242" i="2"/>
  <c r="CJ1242" i="2"/>
  <c r="CK1241" i="2"/>
  <c r="CJ1241" i="2"/>
  <c r="CK1240" i="2"/>
  <c r="CJ1240" i="2"/>
  <c r="CK1239" i="2"/>
  <c r="CJ1239" i="2"/>
  <c r="CK1238" i="2"/>
  <c r="CJ1238" i="2"/>
  <c r="CK1237" i="2"/>
  <c r="CJ1237" i="2"/>
  <c r="CK1236" i="2"/>
  <c r="CJ1236" i="2"/>
  <c r="CK1235" i="2"/>
  <c r="CJ1235" i="2"/>
  <c r="CK1234" i="2"/>
  <c r="CJ1234" i="2"/>
  <c r="CK1233" i="2"/>
  <c r="CJ1233" i="2"/>
  <c r="CK1232" i="2"/>
  <c r="CJ1232" i="2"/>
  <c r="CK1231" i="2"/>
  <c r="CJ1231" i="2"/>
  <c r="CK1230" i="2"/>
  <c r="CJ1230" i="2"/>
  <c r="CK1229" i="2"/>
  <c r="CJ1229" i="2"/>
  <c r="CK1228" i="2"/>
  <c r="CJ1228" i="2"/>
  <c r="CK1227" i="2"/>
  <c r="CJ1227" i="2"/>
  <c r="CK1226" i="2"/>
  <c r="CJ1226" i="2"/>
  <c r="CK1225" i="2"/>
  <c r="CJ1225" i="2"/>
  <c r="CK1224" i="2"/>
  <c r="CJ1224" i="2"/>
  <c r="CK1223" i="2"/>
  <c r="CJ1223" i="2"/>
  <c r="CK1222" i="2"/>
  <c r="CJ1222" i="2"/>
  <c r="CK1221" i="2"/>
  <c r="CJ1221" i="2"/>
  <c r="CK1220" i="2"/>
  <c r="CJ1220" i="2"/>
  <c r="CK1219" i="2"/>
  <c r="CJ1219" i="2"/>
  <c r="CK1218" i="2"/>
  <c r="CJ1218" i="2"/>
  <c r="CK1217" i="2"/>
  <c r="CJ1217" i="2"/>
  <c r="CK1216" i="2"/>
  <c r="CJ1216" i="2"/>
  <c r="CK1215" i="2"/>
  <c r="CJ1215" i="2"/>
  <c r="CK1214" i="2"/>
  <c r="CJ1214" i="2"/>
  <c r="CK1213" i="2"/>
  <c r="CJ1213" i="2"/>
  <c r="CK1212" i="2"/>
  <c r="CJ1212" i="2"/>
  <c r="CK1211" i="2"/>
  <c r="CJ1211" i="2"/>
  <c r="CK1210" i="2"/>
  <c r="CJ1210" i="2"/>
  <c r="CK1209" i="2"/>
  <c r="CJ1209" i="2"/>
  <c r="CK1208" i="2"/>
  <c r="CJ1208" i="2"/>
  <c r="CK1207" i="2"/>
  <c r="CJ1207" i="2"/>
  <c r="CK1206" i="2"/>
  <c r="CJ1206" i="2"/>
  <c r="CK1205" i="2"/>
  <c r="CJ1205" i="2"/>
  <c r="CK1204" i="2"/>
  <c r="CJ1204" i="2"/>
  <c r="CK1203" i="2"/>
  <c r="CJ1203" i="2"/>
  <c r="CK1202" i="2"/>
  <c r="CJ1202" i="2"/>
  <c r="CK1201" i="2"/>
  <c r="CJ1201" i="2"/>
  <c r="CK1200" i="2"/>
  <c r="CJ1200" i="2"/>
  <c r="CK1199" i="2"/>
  <c r="CJ1199" i="2"/>
  <c r="CK1198" i="2"/>
  <c r="CJ1198" i="2"/>
  <c r="CK1197" i="2"/>
  <c r="CJ1197" i="2"/>
  <c r="CK1196" i="2"/>
  <c r="CJ1196" i="2"/>
  <c r="CK1195" i="2"/>
  <c r="CJ1195" i="2"/>
  <c r="CK1194" i="2"/>
  <c r="CJ1194" i="2"/>
  <c r="CK1193" i="2"/>
  <c r="CJ1193" i="2"/>
  <c r="CK1192" i="2"/>
  <c r="CJ1192" i="2"/>
  <c r="CK1191" i="2"/>
  <c r="CJ1191" i="2"/>
  <c r="CK1190" i="2"/>
  <c r="CJ1190" i="2"/>
  <c r="CK1189" i="2"/>
  <c r="CJ1189" i="2"/>
  <c r="CK1188" i="2"/>
  <c r="CJ1188" i="2"/>
  <c r="CK1187" i="2"/>
  <c r="CJ1187" i="2"/>
  <c r="CK1186" i="2"/>
  <c r="CJ1186" i="2"/>
  <c r="CK1185" i="2"/>
  <c r="CJ1185" i="2"/>
  <c r="CK1184" i="2"/>
  <c r="CJ1184" i="2"/>
  <c r="CK1183" i="2"/>
  <c r="CJ1183" i="2"/>
  <c r="CK1182" i="2"/>
  <c r="CJ1182" i="2"/>
  <c r="CK1181" i="2"/>
  <c r="CJ1181" i="2"/>
  <c r="CK1180" i="2"/>
  <c r="CJ1180" i="2"/>
  <c r="CK1179" i="2"/>
  <c r="CJ1179" i="2"/>
  <c r="CK1178" i="2"/>
  <c r="CJ1178" i="2"/>
  <c r="CK1177" i="2"/>
  <c r="CJ1177" i="2"/>
  <c r="CK1176" i="2"/>
  <c r="CJ1176" i="2"/>
  <c r="CK1175" i="2"/>
  <c r="CJ1175" i="2"/>
  <c r="CK1174" i="2"/>
  <c r="CJ1174" i="2"/>
  <c r="CK1173" i="2"/>
  <c r="CJ1173" i="2"/>
  <c r="CK1172" i="2"/>
  <c r="CJ1172" i="2"/>
  <c r="CK1171" i="2"/>
  <c r="CJ1171" i="2"/>
  <c r="CK1170" i="2"/>
  <c r="CJ1170" i="2"/>
  <c r="CK1169" i="2"/>
  <c r="CJ1169" i="2"/>
  <c r="CK1168" i="2"/>
  <c r="CJ1168" i="2"/>
  <c r="CK1167" i="2"/>
  <c r="CJ1167" i="2"/>
  <c r="CK1166" i="2"/>
  <c r="CJ1166" i="2"/>
  <c r="CK1165" i="2"/>
  <c r="CJ1165" i="2"/>
  <c r="CK1164" i="2"/>
  <c r="CJ1164" i="2"/>
  <c r="CK1163" i="2"/>
  <c r="CJ1163" i="2"/>
  <c r="CK1162" i="2"/>
  <c r="CJ1162" i="2"/>
  <c r="CK1161" i="2"/>
  <c r="CJ1161" i="2"/>
  <c r="CK1160" i="2"/>
  <c r="CJ1160" i="2"/>
  <c r="CK1159" i="2"/>
  <c r="CJ1159" i="2"/>
  <c r="CK1158" i="2"/>
  <c r="CJ1158" i="2"/>
  <c r="CK1157" i="2"/>
  <c r="CJ1157" i="2"/>
  <c r="CK1156" i="2"/>
  <c r="CJ1156" i="2"/>
  <c r="CK1155" i="2"/>
  <c r="CJ1155" i="2"/>
  <c r="CK1154" i="2"/>
  <c r="CJ1154" i="2"/>
  <c r="CK1153" i="2"/>
  <c r="CJ1153" i="2"/>
  <c r="CK1152" i="2"/>
  <c r="CJ1152" i="2"/>
  <c r="CK1151" i="2"/>
  <c r="CJ1151" i="2"/>
  <c r="CK1150" i="2"/>
  <c r="CJ1150" i="2"/>
  <c r="CK1149" i="2"/>
  <c r="CJ1149" i="2"/>
  <c r="CK1148" i="2"/>
  <c r="CJ1148" i="2"/>
  <c r="CK1147" i="2"/>
  <c r="CJ1147" i="2"/>
  <c r="CK1146" i="2"/>
  <c r="CJ1146" i="2"/>
  <c r="CK1145" i="2"/>
  <c r="CJ1145" i="2"/>
  <c r="CK1144" i="2"/>
  <c r="CJ1144" i="2"/>
  <c r="CK1143" i="2"/>
  <c r="CJ1143" i="2"/>
  <c r="CK1142" i="2"/>
  <c r="CJ1142" i="2"/>
  <c r="CK1141" i="2"/>
  <c r="CJ1141" i="2"/>
  <c r="CK1140" i="2"/>
  <c r="CJ1140" i="2"/>
  <c r="CK1139" i="2"/>
  <c r="CJ1139" i="2"/>
  <c r="CK1138" i="2"/>
  <c r="CJ1138" i="2"/>
  <c r="CK1137" i="2"/>
  <c r="CJ1137" i="2"/>
  <c r="CK1136" i="2"/>
  <c r="CJ1136" i="2"/>
  <c r="CK1135" i="2"/>
  <c r="CJ1135" i="2"/>
  <c r="CK1134" i="2"/>
  <c r="CJ1134" i="2"/>
  <c r="CK1133" i="2"/>
  <c r="CJ1133" i="2"/>
  <c r="CK1132" i="2"/>
  <c r="CJ1132" i="2"/>
  <c r="CK1131" i="2"/>
  <c r="CJ1131" i="2"/>
  <c r="CK1130" i="2"/>
  <c r="CJ1130" i="2"/>
  <c r="CK1129" i="2"/>
  <c r="CJ1129" i="2"/>
  <c r="CK1128" i="2"/>
  <c r="CJ1128" i="2"/>
  <c r="CK1127" i="2"/>
  <c r="CJ1127" i="2"/>
  <c r="CK1126" i="2"/>
  <c r="CJ1126" i="2"/>
  <c r="CK1125" i="2"/>
  <c r="CJ1125" i="2"/>
  <c r="CK1124" i="2"/>
  <c r="CJ1124" i="2"/>
  <c r="CK1123" i="2"/>
  <c r="CJ1123" i="2"/>
  <c r="CK1122" i="2"/>
  <c r="CJ1122" i="2"/>
  <c r="CK1121" i="2"/>
  <c r="CJ1121" i="2"/>
  <c r="CK1120" i="2"/>
  <c r="CJ1120" i="2"/>
  <c r="CK1119" i="2"/>
  <c r="CJ1119" i="2"/>
  <c r="CK1118" i="2"/>
  <c r="CJ1118" i="2"/>
  <c r="CK1117" i="2"/>
  <c r="CJ1117" i="2"/>
  <c r="CK1116" i="2"/>
  <c r="CJ1116" i="2"/>
  <c r="CK1115" i="2"/>
  <c r="CJ1115" i="2"/>
  <c r="CK1114" i="2"/>
  <c r="CJ1114" i="2"/>
  <c r="CK1113" i="2"/>
  <c r="CJ1113" i="2"/>
  <c r="CK1112" i="2"/>
  <c r="CJ1112" i="2"/>
  <c r="CK1111" i="2"/>
  <c r="CJ1111" i="2"/>
  <c r="CK1110" i="2"/>
  <c r="CJ1110" i="2"/>
  <c r="CK1109" i="2"/>
  <c r="CJ1109" i="2"/>
  <c r="CK1108" i="2"/>
  <c r="CJ1108" i="2"/>
  <c r="CK1107" i="2"/>
  <c r="CJ1107" i="2"/>
  <c r="CK1106" i="2"/>
  <c r="CJ1106" i="2"/>
  <c r="CK1105" i="2"/>
  <c r="CJ1105" i="2"/>
  <c r="CK1104" i="2"/>
  <c r="CJ1104" i="2"/>
  <c r="CK1103" i="2"/>
  <c r="CJ1103" i="2"/>
  <c r="CK1102" i="2"/>
  <c r="CJ1102" i="2"/>
  <c r="CK1101" i="2"/>
  <c r="CJ1101" i="2"/>
  <c r="CK1100" i="2"/>
  <c r="CJ1100" i="2"/>
  <c r="CK1099" i="2"/>
  <c r="CJ1099" i="2"/>
  <c r="CK1098" i="2"/>
  <c r="CJ1098" i="2"/>
  <c r="CK1097" i="2"/>
  <c r="CJ1097" i="2"/>
  <c r="CK1096" i="2"/>
  <c r="CJ1096" i="2"/>
  <c r="CK1095" i="2"/>
  <c r="CJ1095" i="2"/>
  <c r="CK1094" i="2"/>
  <c r="CJ1094" i="2"/>
  <c r="CK1093" i="2"/>
  <c r="CJ1093" i="2"/>
  <c r="CK1092" i="2"/>
  <c r="CJ1092" i="2"/>
  <c r="CK1091" i="2"/>
  <c r="CJ1091" i="2"/>
  <c r="CK1090" i="2"/>
  <c r="CJ1090" i="2"/>
  <c r="CK1089" i="2"/>
  <c r="CJ1089" i="2"/>
  <c r="CK1088" i="2"/>
  <c r="CJ1088" i="2"/>
  <c r="CK1087" i="2"/>
  <c r="CJ1087" i="2"/>
  <c r="CK1086" i="2"/>
  <c r="CJ1086" i="2"/>
  <c r="CK1085" i="2"/>
  <c r="CJ1085" i="2"/>
  <c r="CK1084" i="2"/>
  <c r="CJ1084" i="2"/>
  <c r="CK1083" i="2"/>
  <c r="CJ1083" i="2"/>
  <c r="CK1082" i="2"/>
  <c r="CJ1082" i="2"/>
  <c r="CK1081" i="2"/>
  <c r="CJ1081" i="2"/>
  <c r="CK1080" i="2"/>
  <c r="CJ1080" i="2"/>
  <c r="CK1079" i="2"/>
  <c r="CJ1079" i="2"/>
  <c r="CK1078" i="2"/>
  <c r="CJ1078" i="2"/>
  <c r="CK1077" i="2"/>
  <c r="CJ1077" i="2"/>
  <c r="CK1076" i="2"/>
  <c r="CJ1076" i="2"/>
  <c r="CK1075" i="2"/>
  <c r="CJ1075" i="2"/>
  <c r="CK1074" i="2"/>
  <c r="CJ1074" i="2"/>
  <c r="CK1073" i="2"/>
  <c r="CJ1073" i="2"/>
  <c r="CK1072" i="2"/>
  <c r="CJ1072" i="2"/>
  <c r="CK1071" i="2"/>
  <c r="CJ1071" i="2"/>
  <c r="CK1070" i="2"/>
  <c r="CJ1070" i="2"/>
  <c r="CK1069" i="2"/>
  <c r="CJ1069" i="2"/>
  <c r="CK1068" i="2"/>
  <c r="CJ1068" i="2"/>
  <c r="CK1067" i="2"/>
  <c r="CJ1067" i="2"/>
  <c r="CK1066" i="2"/>
  <c r="CJ1066" i="2"/>
  <c r="CK1065" i="2"/>
  <c r="CJ1065" i="2"/>
  <c r="CK1064" i="2"/>
  <c r="CJ1064" i="2"/>
  <c r="CK1063" i="2"/>
  <c r="CJ1063" i="2"/>
  <c r="CK1062" i="2"/>
  <c r="CJ1062" i="2"/>
  <c r="CK1061" i="2"/>
  <c r="CJ1061" i="2"/>
  <c r="CK1060" i="2"/>
  <c r="CJ1060" i="2"/>
  <c r="CK1059" i="2"/>
  <c r="CJ1059" i="2"/>
  <c r="CK1058" i="2"/>
  <c r="CJ1058" i="2"/>
  <c r="CK1057" i="2"/>
  <c r="CJ1057" i="2"/>
  <c r="CK1056" i="2"/>
  <c r="CJ1056" i="2"/>
  <c r="CK1055" i="2"/>
  <c r="CJ1055" i="2"/>
  <c r="CK1054" i="2"/>
  <c r="CJ1054" i="2"/>
  <c r="CK1053" i="2"/>
  <c r="CJ1053" i="2"/>
  <c r="CK1052" i="2"/>
  <c r="CJ1052" i="2"/>
  <c r="CK1051" i="2"/>
  <c r="CJ1051" i="2"/>
  <c r="CK1050" i="2"/>
  <c r="CJ1050" i="2"/>
  <c r="CK1049" i="2"/>
  <c r="CJ1049" i="2"/>
  <c r="CK1048" i="2"/>
  <c r="CJ1048" i="2"/>
  <c r="CK1047" i="2"/>
  <c r="CJ1047" i="2"/>
  <c r="CK1046" i="2"/>
  <c r="CJ1046" i="2"/>
  <c r="CK1045" i="2"/>
  <c r="CJ1045" i="2"/>
  <c r="CK1044" i="2"/>
  <c r="CJ1044" i="2"/>
  <c r="CK1043" i="2"/>
  <c r="CJ1043" i="2"/>
  <c r="CK1042" i="2"/>
  <c r="CJ1042" i="2"/>
  <c r="CK1041" i="2"/>
  <c r="CJ1041" i="2"/>
  <c r="CK1040" i="2"/>
  <c r="CJ1040" i="2"/>
  <c r="CK1039" i="2"/>
  <c r="CJ1039" i="2"/>
  <c r="CK1038" i="2"/>
  <c r="CJ1038" i="2"/>
  <c r="CK1037" i="2"/>
  <c r="CJ1037" i="2"/>
  <c r="CK1036" i="2"/>
  <c r="CJ1036" i="2"/>
  <c r="CK1035" i="2"/>
  <c r="CJ1035" i="2"/>
  <c r="CK1034" i="2"/>
  <c r="CJ1034" i="2"/>
  <c r="CK1033" i="2"/>
  <c r="CJ1033" i="2"/>
  <c r="CK1032" i="2"/>
  <c r="CJ1032" i="2"/>
  <c r="CK1031" i="2"/>
  <c r="CJ1031" i="2"/>
  <c r="CK1030" i="2"/>
  <c r="CJ1030" i="2"/>
  <c r="CK1029" i="2"/>
  <c r="CJ1029" i="2"/>
  <c r="CK1028" i="2"/>
  <c r="CJ1028" i="2"/>
  <c r="CK1027" i="2"/>
  <c r="CJ1027" i="2"/>
  <c r="CK1026" i="2"/>
  <c r="CJ1026" i="2"/>
  <c r="CK1025" i="2"/>
  <c r="CJ1025" i="2"/>
  <c r="CK1024" i="2"/>
  <c r="CJ1024" i="2"/>
  <c r="CK1023" i="2"/>
  <c r="CJ1023" i="2"/>
  <c r="CK1022" i="2"/>
  <c r="CJ1022" i="2"/>
  <c r="CK1021" i="2"/>
  <c r="CJ1021" i="2"/>
  <c r="CK1020" i="2"/>
  <c r="CJ1020" i="2"/>
  <c r="CK1019" i="2"/>
  <c r="CJ1019" i="2"/>
  <c r="CK1018" i="2"/>
  <c r="CJ1018" i="2"/>
  <c r="CK1017" i="2"/>
  <c r="CJ1017" i="2"/>
  <c r="CK1016" i="2"/>
  <c r="CJ1016" i="2"/>
  <c r="CK1015" i="2"/>
  <c r="CJ1015" i="2"/>
  <c r="CK1014" i="2"/>
  <c r="CJ1014" i="2"/>
  <c r="CK1013" i="2"/>
  <c r="CJ1013" i="2"/>
  <c r="CK1012" i="2"/>
  <c r="CJ1012" i="2"/>
  <c r="CK1011" i="2"/>
  <c r="CJ1011" i="2"/>
  <c r="CK1010" i="2"/>
  <c r="CJ1010" i="2"/>
  <c r="CK1009" i="2"/>
  <c r="CJ1009" i="2"/>
  <c r="CK1008" i="2"/>
  <c r="CJ1008" i="2"/>
  <c r="CK1007" i="2"/>
  <c r="CJ1007" i="2"/>
  <c r="CK1006" i="2"/>
  <c r="CJ1006" i="2"/>
  <c r="CK1005" i="2"/>
  <c r="CJ1005" i="2"/>
  <c r="CK1004" i="2"/>
  <c r="CJ1004" i="2"/>
  <c r="CK1003" i="2"/>
  <c r="CJ1003" i="2"/>
  <c r="CK1002" i="2"/>
  <c r="CJ1002" i="2"/>
  <c r="CK1001" i="2"/>
  <c r="CJ1001" i="2"/>
  <c r="CK1000" i="2"/>
  <c r="CJ1000" i="2"/>
  <c r="CK999" i="2"/>
  <c r="CJ999" i="2"/>
  <c r="CK998" i="2"/>
  <c r="CJ998" i="2"/>
  <c r="CK997" i="2"/>
  <c r="CJ997" i="2"/>
  <c r="CK996" i="2"/>
  <c r="CJ996" i="2"/>
  <c r="CK995" i="2"/>
  <c r="CJ995" i="2"/>
  <c r="CK994" i="2"/>
  <c r="CJ994" i="2"/>
  <c r="CK993" i="2"/>
  <c r="CJ993" i="2"/>
  <c r="CK992" i="2"/>
  <c r="CJ992" i="2"/>
  <c r="CK991" i="2"/>
  <c r="CJ991" i="2"/>
  <c r="CK990" i="2"/>
  <c r="CJ990" i="2"/>
  <c r="CK989" i="2"/>
  <c r="CJ989" i="2"/>
  <c r="CK988" i="2"/>
  <c r="CJ988" i="2"/>
  <c r="CK987" i="2"/>
  <c r="CJ987" i="2"/>
  <c r="CK986" i="2"/>
  <c r="CJ986" i="2"/>
  <c r="CK985" i="2"/>
  <c r="CJ985" i="2"/>
  <c r="CK984" i="2"/>
  <c r="CJ984" i="2"/>
  <c r="CK983" i="2"/>
  <c r="CJ983" i="2"/>
  <c r="CK982" i="2"/>
  <c r="CJ982" i="2"/>
  <c r="CK981" i="2"/>
  <c r="CJ981" i="2"/>
  <c r="CK980" i="2"/>
  <c r="CJ980" i="2"/>
  <c r="CK979" i="2"/>
  <c r="CJ979" i="2"/>
  <c r="CK978" i="2"/>
  <c r="CJ978" i="2"/>
  <c r="CK977" i="2"/>
  <c r="CJ977" i="2"/>
  <c r="CK976" i="2"/>
  <c r="CJ976" i="2"/>
  <c r="CK975" i="2"/>
  <c r="CJ975" i="2"/>
  <c r="CK974" i="2"/>
  <c r="CJ974" i="2"/>
  <c r="CK973" i="2"/>
  <c r="CJ973" i="2"/>
  <c r="CK972" i="2"/>
  <c r="CJ972" i="2"/>
  <c r="CK971" i="2"/>
  <c r="CJ971" i="2"/>
  <c r="CK970" i="2"/>
  <c r="CJ970" i="2"/>
  <c r="CK969" i="2"/>
  <c r="CJ969" i="2"/>
  <c r="CK968" i="2"/>
  <c r="CJ968" i="2"/>
  <c r="CK967" i="2"/>
  <c r="CJ967" i="2"/>
  <c r="CK966" i="2"/>
  <c r="CJ966" i="2"/>
  <c r="CK965" i="2"/>
  <c r="CJ965" i="2"/>
  <c r="CK964" i="2"/>
  <c r="CJ964" i="2"/>
  <c r="CK963" i="2"/>
  <c r="CJ963" i="2"/>
  <c r="CK962" i="2"/>
  <c r="CJ962" i="2"/>
  <c r="CK961" i="2"/>
  <c r="CJ961" i="2"/>
  <c r="CK960" i="2"/>
  <c r="CJ960" i="2"/>
  <c r="CK959" i="2"/>
  <c r="CJ959" i="2"/>
  <c r="CK958" i="2"/>
  <c r="CJ958" i="2"/>
  <c r="CK957" i="2"/>
  <c r="CJ957" i="2"/>
  <c r="CK956" i="2"/>
  <c r="CJ956" i="2"/>
  <c r="CK955" i="2"/>
  <c r="CJ955" i="2"/>
  <c r="CK954" i="2"/>
  <c r="CJ954" i="2"/>
  <c r="CK953" i="2"/>
  <c r="CJ953" i="2"/>
  <c r="CK952" i="2"/>
  <c r="CJ952" i="2"/>
  <c r="CK951" i="2"/>
  <c r="CJ951" i="2"/>
  <c r="CK950" i="2"/>
  <c r="CJ950" i="2"/>
  <c r="CK949" i="2"/>
  <c r="CJ949" i="2"/>
  <c r="CK948" i="2"/>
  <c r="CJ948" i="2"/>
  <c r="CK947" i="2"/>
  <c r="CJ947" i="2"/>
  <c r="CK946" i="2"/>
  <c r="CJ946" i="2"/>
  <c r="CK945" i="2"/>
  <c r="CJ945" i="2"/>
  <c r="CK944" i="2"/>
  <c r="CJ944" i="2"/>
  <c r="CK943" i="2"/>
  <c r="CJ943" i="2"/>
  <c r="CK942" i="2"/>
  <c r="CJ942" i="2"/>
  <c r="CK941" i="2"/>
  <c r="CJ941" i="2"/>
  <c r="CK940" i="2"/>
  <c r="CJ940" i="2"/>
  <c r="CK939" i="2"/>
  <c r="CJ939" i="2"/>
  <c r="CK938" i="2"/>
  <c r="CJ938" i="2"/>
  <c r="CK937" i="2"/>
  <c r="CJ937" i="2"/>
  <c r="CK936" i="2"/>
  <c r="CJ936" i="2"/>
  <c r="CK935" i="2"/>
  <c r="CJ935" i="2"/>
  <c r="CK934" i="2"/>
  <c r="CJ934" i="2"/>
  <c r="CK933" i="2"/>
  <c r="CJ933" i="2"/>
  <c r="CK932" i="2"/>
  <c r="CJ932" i="2"/>
  <c r="CK931" i="2"/>
  <c r="CJ931" i="2"/>
  <c r="CK930" i="2"/>
  <c r="CJ930" i="2"/>
  <c r="CK929" i="2"/>
  <c r="CJ929" i="2"/>
  <c r="CK928" i="2"/>
  <c r="CJ928" i="2"/>
  <c r="CK927" i="2"/>
  <c r="CJ927" i="2"/>
  <c r="CK926" i="2"/>
  <c r="CJ926" i="2"/>
  <c r="CK925" i="2"/>
  <c r="CJ925" i="2"/>
  <c r="CK924" i="2"/>
  <c r="CJ924" i="2"/>
  <c r="CK923" i="2"/>
  <c r="CJ923" i="2"/>
  <c r="CK922" i="2"/>
  <c r="CJ922" i="2"/>
  <c r="CK921" i="2"/>
  <c r="CJ921" i="2"/>
  <c r="CK920" i="2"/>
  <c r="CJ920" i="2"/>
  <c r="CK919" i="2"/>
  <c r="CJ919" i="2"/>
  <c r="CK918" i="2"/>
  <c r="CJ918" i="2"/>
  <c r="CK917" i="2"/>
  <c r="CJ917" i="2"/>
  <c r="CK916" i="2"/>
  <c r="CJ916" i="2"/>
  <c r="CK915" i="2"/>
  <c r="CJ915" i="2"/>
  <c r="CK914" i="2"/>
  <c r="CJ914" i="2"/>
  <c r="CK913" i="2"/>
  <c r="CJ913" i="2"/>
  <c r="CK912" i="2"/>
  <c r="CJ912" i="2"/>
  <c r="CK911" i="2"/>
  <c r="CJ911" i="2"/>
  <c r="CK910" i="2"/>
  <c r="CJ910" i="2"/>
  <c r="CK909" i="2"/>
  <c r="CJ909" i="2"/>
  <c r="CK908" i="2"/>
  <c r="CJ908" i="2"/>
  <c r="CK907" i="2"/>
  <c r="CJ907" i="2"/>
  <c r="CK906" i="2"/>
  <c r="CJ906" i="2"/>
  <c r="CK905" i="2"/>
  <c r="CJ905" i="2"/>
  <c r="CK904" i="2"/>
  <c r="CJ904" i="2"/>
  <c r="CK903" i="2"/>
  <c r="CJ903" i="2"/>
  <c r="CK902" i="2"/>
  <c r="CJ902" i="2"/>
  <c r="CK901" i="2"/>
  <c r="CJ901" i="2"/>
  <c r="CK900" i="2"/>
  <c r="CJ900" i="2"/>
  <c r="CK899" i="2"/>
  <c r="CJ899" i="2"/>
  <c r="CK898" i="2"/>
  <c r="CJ898" i="2"/>
  <c r="CK897" i="2"/>
  <c r="CJ897" i="2"/>
  <c r="CK896" i="2"/>
  <c r="CJ896" i="2"/>
  <c r="CK895" i="2"/>
  <c r="CJ895" i="2"/>
  <c r="CK894" i="2"/>
  <c r="CJ894" i="2"/>
  <c r="CK893" i="2"/>
  <c r="CJ893" i="2"/>
  <c r="CK892" i="2"/>
  <c r="CJ892" i="2"/>
  <c r="CK891" i="2"/>
  <c r="CJ891" i="2"/>
  <c r="CK890" i="2"/>
  <c r="CJ890" i="2"/>
  <c r="CK889" i="2"/>
  <c r="CJ889" i="2"/>
  <c r="CK888" i="2"/>
  <c r="CJ888" i="2"/>
  <c r="CK887" i="2"/>
  <c r="CJ887" i="2"/>
  <c r="CK886" i="2"/>
  <c r="CJ886" i="2"/>
  <c r="CK885" i="2"/>
  <c r="CJ885" i="2"/>
  <c r="CK884" i="2"/>
  <c r="CJ884" i="2"/>
  <c r="CK883" i="2"/>
  <c r="CJ883" i="2"/>
  <c r="CK882" i="2"/>
  <c r="CJ882" i="2"/>
  <c r="CK881" i="2"/>
  <c r="CJ881" i="2"/>
  <c r="CK880" i="2"/>
  <c r="CJ880" i="2"/>
  <c r="CK879" i="2"/>
  <c r="CJ879" i="2"/>
  <c r="CK878" i="2"/>
  <c r="CJ878" i="2"/>
  <c r="CK877" i="2"/>
  <c r="CJ877" i="2"/>
  <c r="CK876" i="2"/>
  <c r="CJ876" i="2"/>
  <c r="CK875" i="2"/>
  <c r="CJ875" i="2"/>
  <c r="CK874" i="2"/>
  <c r="CJ874" i="2"/>
  <c r="CK873" i="2"/>
  <c r="CJ873" i="2"/>
  <c r="CK872" i="2"/>
  <c r="CJ872" i="2"/>
  <c r="CK871" i="2"/>
  <c r="CJ871" i="2"/>
  <c r="CK870" i="2"/>
  <c r="CJ870" i="2"/>
  <c r="CK869" i="2"/>
  <c r="CJ869" i="2"/>
  <c r="CK868" i="2"/>
  <c r="CJ868" i="2"/>
  <c r="CK867" i="2"/>
  <c r="CJ867" i="2"/>
  <c r="CK866" i="2"/>
  <c r="CJ866" i="2"/>
  <c r="CK865" i="2"/>
  <c r="CJ865" i="2"/>
  <c r="CK864" i="2"/>
  <c r="CJ864" i="2"/>
  <c r="CK863" i="2"/>
  <c r="CJ863" i="2"/>
  <c r="CK862" i="2"/>
  <c r="CJ862" i="2"/>
  <c r="CK861" i="2"/>
  <c r="CJ861" i="2"/>
  <c r="CK860" i="2"/>
  <c r="CJ860" i="2"/>
  <c r="CK859" i="2"/>
  <c r="CJ859" i="2"/>
  <c r="CK858" i="2"/>
  <c r="CJ858" i="2"/>
  <c r="CK857" i="2"/>
  <c r="CJ857" i="2"/>
  <c r="CK856" i="2"/>
  <c r="CJ856" i="2"/>
  <c r="CK855" i="2"/>
  <c r="CJ855" i="2"/>
  <c r="CK854" i="2"/>
  <c r="CJ854" i="2"/>
  <c r="CK853" i="2"/>
  <c r="CJ853" i="2"/>
  <c r="CK852" i="2"/>
  <c r="CJ852" i="2"/>
  <c r="CK851" i="2"/>
  <c r="CJ851" i="2"/>
  <c r="CK850" i="2"/>
  <c r="CJ850" i="2"/>
  <c r="CK849" i="2"/>
  <c r="CJ849" i="2"/>
  <c r="CK848" i="2"/>
  <c r="CJ848" i="2"/>
  <c r="CK847" i="2"/>
  <c r="CJ847" i="2"/>
  <c r="CK846" i="2"/>
  <c r="CJ846" i="2"/>
  <c r="CK845" i="2"/>
  <c r="CJ845" i="2"/>
  <c r="CK844" i="2"/>
  <c r="CJ844" i="2"/>
  <c r="CK843" i="2"/>
  <c r="CJ843" i="2"/>
  <c r="CK842" i="2"/>
  <c r="CJ842" i="2"/>
  <c r="CK841" i="2"/>
  <c r="CJ841" i="2"/>
  <c r="CK840" i="2"/>
  <c r="CJ840" i="2"/>
  <c r="CK839" i="2"/>
  <c r="CJ839" i="2"/>
  <c r="CK838" i="2"/>
  <c r="CJ838" i="2"/>
  <c r="CK837" i="2"/>
  <c r="CJ837" i="2"/>
  <c r="CK836" i="2"/>
  <c r="CJ836" i="2"/>
  <c r="CK835" i="2"/>
  <c r="CJ835" i="2"/>
  <c r="CK834" i="2"/>
  <c r="CJ834" i="2"/>
  <c r="CK833" i="2"/>
  <c r="CJ833" i="2"/>
  <c r="CK832" i="2"/>
  <c r="CJ832" i="2"/>
  <c r="CK831" i="2"/>
  <c r="CJ831" i="2"/>
  <c r="CK830" i="2"/>
  <c r="CJ830" i="2"/>
  <c r="CK829" i="2"/>
  <c r="CJ829" i="2"/>
  <c r="CK828" i="2"/>
  <c r="CJ828" i="2"/>
  <c r="CK827" i="2"/>
  <c r="CJ827" i="2"/>
  <c r="CK826" i="2"/>
  <c r="CJ826" i="2"/>
  <c r="CK825" i="2"/>
  <c r="CJ825" i="2"/>
  <c r="CK824" i="2"/>
  <c r="CJ824" i="2"/>
  <c r="CK823" i="2"/>
  <c r="CJ823" i="2"/>
  <c r="CK822" i="2"/>
  <c r="CJ822" i="2"/>
  <c r="CK821" i="2"/>
  <c r="CJ821" i="2"/>
  <c r="CK820" i="2"/>
  <c r="CJ820" i="2"/>
  <c r="CK819" i="2"/>
  <c r="CJ819" i="2"/>
  <c r="CK818" i="2"/>
  <c r="CJ818" i="2"/>
  <c r="CK817" i="2"/>
  <c r="CJ817" i="2"/>
  <c r="CK816" i="2"/>
  <c r="CJ816" i="2"/>
  <c r="CK815" i="2"/>
  <c r="CJ815" i="2"/>
  <c r="CK814" i="2"/>
  <c r="CJ814" i="2"/>
  <c r="CK813" i="2"/>
  <c r="CJ813" i="2"/>
  <c r="CK812" i="2"/>
  <c r="CJ812" i="2"/>
  <c r="CK811" i="2"/>
  <c r="CJ811" i="2"/>
  <c r="CK810" i="2"/>
  <c r="CJ810" i="2"/>
  <c r="CK809" i="2"/>
  <c r="CJ809" i="2"/>
  <c r="CK808" i="2"/>
  <c r="CJ808" i="2"/>
  <c r="CK807" i="2"/>
  <c r="CJ807" i="2"/>
  <c r="CK806" i="2"/>
  <c r="CJ806" i="2"/>
  <c r="CK805" i="2"/>
  <c r="CJ805" i="2"/>
  <c r="CK804" i="2"/>
  <c r="CJ804" i="2"/>
  <c r="CK803" i="2"/>
  <c r="CJ803" i="2"/>
  <c r="CK802" i="2"/>
  <c r="CJ802" i="2"/>
  <c r="CK801" i="2"/>
  <c r="CJ801" i="2"/>
  <c r="CK800" i="2"/>
  <c r="CJ800" i="2"/>
  <c r="CK799" i="2"/>
  <c r="CJ799" i="2"/>
  <c r="CK798" i="2"/>
  <c r="CJ798" i="2"/>
  <c r="CK797" i="2"/>
  <c r="CJ797" i="2"/>
  <c r="CK796" i="2"/>
  <c r="CJ796" i="2"/>
  <c r="CK795" i="2"/>
  <c r="CJ795" i="2"/>
  <c r="CK794" i="2"/>
  <c r="CJ794" i="2"/>
  <c r="CK793" i="2"/>
  <c r="CJ793" i="2"/>
  <c r="CK792" i="2"/>
  <c r="CJ792" i="2"/>
  <c r="CK791" i="2"/>
  <c r="CJ791" i="2"/>
  <c r="CK790" i="2"/>
  <c r="CJ790" i="2"/>
  <c r="CK789" i="2"/>
  <c r="CJ789" i="2"/>
  <c r="CK788" i="2"/>
  <c r="CJ788" i="2"/>
  <c r="CK787" i="2"/>
  <c r="CJ787" i="2"/>
  <c r="CK786" i="2"/>
  <c r="CJ786" i="2"/>
  <c r="CK785" i="2"/>
  <c r="CJ785" i="2"/>
  <c r="CK784" i="2"/>
  <c r="CJ784" i="2"/>
  <c r="CK783" i="2"/>
  <c r="CJ783" i="2"/>
  <c r="CK782" i="2"/>
  <c r="CJ782" i="2"/>
  <c r="CK781" i="2"/>
  <c r="CJ781" i="2"/>
  <c r="CK780" i="2"/>
  <c r="CJ780" i="2"/>
  <c r="CK779" i="2"/>
  <c r="CJ779" i="2"/>
  <c r="CK778" i="2"/>
  <c r="CJ778" i="2"/>
  <c r="CK777" i="2"/>
  <c r="CJ777" i="2"/>
  <c r="CK776" i="2"/>
  <c r="CJ776" i="2"/>
  <c r="CK775" i="2"/>
  <c r="CJ775" i="2"/>
  <c r="CK774" i="2"/>
  <c r="CJ774" i="2"/>
  <c r="CK773" i="2"/>
  <c r="CJ773" i="2"/>
  <c r="CK772" i="2"/>
  <c r="CJ772" i="2"/>
  <c r="CK771" i="2"/>
  <c r="CJ771" i="2"/>
  <c r="CK770" i="2"/>
  <c r="CJ770" i="2"/>
  <c r="CK769" i="2"/>
  <c r="CJ769" i="2"/>
  <c r="CK768" i="2"/>
  <c r="CJ768" i="2"/>
  <c r="CK767" i="2"/>
  <c r="CJ767" i="2"/>
  <c r="CK766" i="2"/>
  <c r="CJ766" i="2"/>
  <c r="CK765" i="2"/>
  <c r="CJ765" i="2"/>
  <c r="CK764" i="2"/>
  <c r="CJ764" i="2"/>
  <c r="CK763" i="2"/>
  <c r="CJ763" i="2"/>
  <c r="CK762" i="2"/>
  <c r="CJ762" i="2"/>
  <c r="CK761" i="2"/>
  <c r="CJ761" i="2"/>
  <c r="CK760" i="2"/>
  <c r="CJ760" i="2"/>
  <c r="CK759" i="2"/>
  <c r="CJ759" i="2"/>
  <c r="CK758" i="2"/>
  <c r="CJ758" i="2"/>
  <c r="CK757" i="2"/>
  <c r="CJ757" i="2"/>
  <c r="CK756" i="2"/>
  <c r="CJ756" i="2"/>
  <c r="CK755" i="2"/>
  <c r="CJ755" i="2"/>
  <c r="CK754" i="2"/>
  <c r="CJ754" i="2"/>
  <c r="CK753" i="2"/>
  <c r="CJ753" i="2"/>
  <c r="CK752" i="2"/>
  <c r="CJ752" i="2"/>
  <c r="CK751" i="2"/>
  <c r="CJ751" i="2"/>
  <c r="CK750" i="2"/>
  <c r="CJ750" i="2"/>
  <c r="CK749" i="2"/>
  <c r="CJ749" i="2"/>
  <c r="CK748" i="2"/>
  <c r="CJ748" i="2"/>
  <c r="CK747" i="2"/>
  <c r="CJ747" i="2"/>
  <c r="CK746" i="2"/>
  <c r="CJ746" i="2"/>
  <c r="CK745" i="2"/>
  <c r="CJ745" i="2"/>
  <c r="CK744" i="2"/>
  <c r="CJ744" i="2"/>
  <c r="CK743" i="2"/>
  <c r="CJ743" i="2"/>
  <c r="CK742" i="2"/>
  <c r="CJ742" i="2"/>
  <c r="CK741" i="2"/>
  <c r="CJ741" i="2"/>
  <c r="CK740" i="2"/>
  <c r="CJ740" i="2"/>
  <c r="CK739" i="2"/>
  <c r="CJ739" i="2"/>
  <c r="CK738" i="2"/>
  <c r="CJ738" i="2"/>
  <c r="CK737" i="2"/>
  <c r="CJ737" i="2"/>
  <c r="CK736" i="2"/>
  <c r="CJ736" i="2"/>
  <c r="CK735" i="2"/>
  <c r="CJ735" i="2"/>
  <c r="CK734" i="2"/>
  <c r="CJ734" i="2"/>
  <c r="CK733" i="2"/>
  <c r="CJ733" i="2"/>
  <c r="CK732" i="2"/>
  <c r="CJ732" i="2"/>
  <c r="CK731" i="2"/>
  <c r="CJ731" i="2"/>
  <c r="CK730" i="2"/>
  <c r="CJ730" i="2"/>
  <c r="CK729" i="2"/>
  <c r="CJ729" i="2"/>
  <c r="CK728" i="2"/>
  <c r="CJ728" i="2"/>
  <c r="CK727" i="2"/>
  <c r="CJ727" i="2"/>
  <c r="CK726" i="2"/>
  <c r="CJ726" i="2"/>
  <c r="CK725" i="2"/>
  <c r="CJ725" i="2"/>
  <c r="CK724" i="2"/>
  <c r="CJ724" i="2"/>
  <c r="CK723" i="2"/>
  <c r="CJ723" i="2"/>
  <c r="CK722" i="2"/>
  <c r="CJ722" i="2"/>
  <c r="CK721" i="2"/>
  <c r="CJ721" i="2"/>
  <c r="CK720" i="2"/>
  <c r="CJ720" i="2"/>
  <c r="CK719" i="2"/>
  <c r="CJ719" i="2"/>
  <c r="CK718" i="2"/>
  <c r="CJ718" i="2"/>
  <c r="CK717" i="2"/>
  <c r="CJ717" i="2"/>
  <c r="CK716" i="2"/>
  <c r="CJ716" i="2"/>
  <c r="CK715" i="2"/>
  <c r="CJ715" i="2"/>
  <c r="CK714" i="2"/>
  <c r="CJ714" i="2"/>
  <c r="CK713" i="2"/>
  <c r="CJ713" i="2"/>
  <c r="CK712" i="2"/>
  <c r="CJ712" i="2"/>
  <c r="CK711" i="2"/>
  <c r="CJ711" i="2"/>
  <c r="CK710" i="2"/>
  <c r="CJ710" i="2"/>
  <c r="CK709" i="2"/>
  <c r="CJ709" i="2"/>
  <c r="CK708" i="2"/>
  <c r="CJ708" i="2"/>
  <c r="CK707" i="2"/>
  <c r="CJ707" i="2"/>
  <c r="CK706" i="2"/>
  <c r="CJ706" i="2"/>
  <c r="CK705" i="2"/>
  <c r="CJ705" i="2"/>
  <c r="CK704" i="2"/>
  <c r="CJ704" i="2"/>
  <c r="CK703" i="2"/>
  <c r="CJ703" i="2"/>
  <c r="CK702" i="2"/>
  <c r="CJ702" i="2"/>
  <c r="CK701" i="2"/>
  <c r="CJ701" i="2"/>
  <c r="CK700" i="2"/>
  <c r="CJ700" i="2"/>
  <c r="CK699" i="2"/>
  <c r="CJ699" i="2"/>
  <c r="CK698" i="2"/>
  <c r="CJ698" i="2"/>
  <c r="CK697" i="2"/>
  <c r="CJ697" i="2"/>
  <c r="CK696" i="2"/>
  <c r="CJ696" i="2"/>
  <c r="CK695" i="2"/>
  <c r="CJ695" i="2"/>
  <c r="CK694" i="2"/>
  <c r="CJ694" i="2"/>
  <c r="CK693" i="2"/>
  <c r="CJ693" i="2"/>
  <c r="CK692" i="2"/>
  <c r="CJ692" i="2"/>
  <c r="CK691" i="2"/>
  <c r="CJ691" i="2"/>
  <c r="CK690" i="2"/>
  <c r="CJ690" i="2"/>
  <c r="CK689" i="2"/>
  <c r="CJ689" i="2"/>
  <c r="CK688" i="2"/>
  <c r="CJ688" i="2"/>
  <c r="CK687" i="2"/>
  <c r="CJ687" i="2"/>
  <c r="CK686" i="2"/>
  <c r="CJ686" i="2"/>
  <c r="CK685" i="2"/>
  <c r="CJ685" i="2"/>
  <c r="CK684" i="2"/>
  <c r="CJ684" i="2"/>
  <c r="CK683" i="2"/>
  <c r="CJ683" i="2"/>
  <c r="CK682" i="2"/>
  <c r="CJ682" i="2"/>
  <c r="CK681" i="2"/>
  <c r="CJ681" i="2"/>
  <c r="CK680" i="2"/>
  <c r="CJ680" i="2"/>
  <c r="CK679" i="2"/>
  <c r="CJ679" i="2"/>
  <c r="CK678" i="2"/>
  <c r="CJ678" i="2"/>
  <c r="CK677" i="2"/>
  <c r="CJ677" i="2"/>
  <c r="CK676" i="2"/>
  <c r="CJ676" i="2"/>
  <c r="CK675" i="2"/>
  <c r="CJ675" i="2"/>
  <c r="CK674" i="2"/>
  <c r="CJ674" i="2"/>
  <c r="CK673" i="2"/>
  <c r="CJ673" i="2"/>
  <c r="CK672" i="2"/>
  <c r="CJ672" i="2"/>
  <c r="CK671" i="2"/>
  <c r="CJ671" i="2"/>
  <c r="CK670" i="2"/>
  <c r="CJ670" i="2"/>
  <c r="CK669" i="2"/>
  <c r="CJ669" i="2"/>
  <c r="CK668" i="2"/>
  <c r="CJ668" i="2"/>
  <c r="CK667" i="2"/>
  <c r="CJ667" i="2"/>
  <c r="CK666" i="2"/>
  <c r="CJ666" i="2"/>
  <c r="CK665" i="2"/>
  <c r="CJ665" i="2"/>
  <c r="CK664" i="2"/>
  <c r="CJ664" i="2"/>
  <c r="CK663" i="2"/>
  <c r="CJ663" i="2"/>
  <c r="CK662" i="2"/>
  <c r="CJ662" i="2"/>
  <c r="CK661" i="2"/>
  <c r="CJ661" i="2"/>
  <c r="CK660" i="2"/>
  <c r="CJ660" i="2"/>
  <c r="CK659" i="2"/>
  <c r="CJ659" i="2"/>
  <c r="CK658" i="2"/>
  <c r="CJ658" i="2"/>
  <c r="CK657" i="2"/>
  <c r="CJ657" i="2"/>
  <c r="CK656" i="2"/>
  <c r="CJ656" i="2"/>
  <c r="CK655" i="2"/>
  <c r="CJ655" i="2"/>
  <c r="CK654" i="2"/>
  <c r="CJ654" i="2"/>
  <c r="CK653" i="2"/>
  <c r="CJ653" i="2"/>
  <c r="CK652" i="2"/>
  <c r="CJ652" i="2"/>
  <c r="CK651" i="2"/>
  <c r="CJ651" i="2"/>
  <c r="CK650" i="2"/>
  <c r="CJ650" i="2"/>
  <c r="CK649" i="2"/>
  <c r="CJ649" i="2"/>
  <c r="CK648" i="2"/>
  <c r="CJ648" i="2"/>
  <c r="CK647" i="2"/>
  <c r="CJ647" i="2"/>
  <c r="CK646" i="2"/>
  <c r="CJ646" i="2"/>
  <c r="CK645" i="2"/>
  <c r="CJ645" i="2"/>
  <c r="CK644" i="2"/>
  <c r="CJ644" i="2"/>
  <c r="CK643" i="2"/>
  <c r="CJ643" i="2"/>
  <c r="CK642" i="2"/>
  <c r="CJ642" i="2"/>
  <c r="CK641" i="2"/>
  <c r="CJ641" i="2"/>
  <c r="CK640" i="2"/>
  <c r="CJ640" i="2"/>
  <c r="CK639" i="2"/>
  <c r="CJ639" i="2"/>
  <c r="CK638" i="2"/>
  <c r="CJ638" i="2"/>
  <c r="CK637" i="2"/>
  <c r="CJ637" i="2"/>
  <c r="CK636" i="2"/>
  <c r="CJ636" i="2"/>
  <c r="CK635" i="2"/>
  <c r="CJ635" i="2"/>
  <c r="CK634" i="2"/>
  <c r="CJ634" i="2"/>
  <c r="CK633" i="2"/>
  <c r="CJ633" i="2"/>
  <c r="CK632" i="2"/>
  <c r="CJ632" i="2"/>
  <c r="CK631" i="2"/>
  <c r="CJ631" i="2"/>
  <c r="CK630" i="2"/>
  <c r="CJ630" i="2"/>
  <c r="CK629" i="2"/>
  <c r="CJ629" i="2"/>
  <c r="CK628" i="2"/>
  <c r="CJ628" i="2"/>
  <c r="CK627" i="2"/>
  <c r="CJ627" i="2"/>
  <c r="CK626" i="2"/>
  <c r="CJ626" i="2"/>
  <c r="CK625" i="2"/>
  <c r="CJ625" i="2"/>
  <c r="CK624" i="2"/>
  <c r="CJ624" i="2"/>
  <c r="CK623" i="2"/>
  <c r="CJ623" i="2"/>
  <c r="CK622" i="2"/>
  <c r="CJ622" i="2"/>
  <c r="CK621" i="2"/>
  <c r="CJ621" i="2"/>
  <c r="CK620" i="2"/>
  <c r="CJ620" i="2"/>
  <c r="CK619" i="2"/>
  <c r="CJ619" i="2"/>
  <c r="CK618" i="2"/>
  <c r="CJ618" i="2"/>
  <c r="CK617" i="2"/>
  <c r="CJ617" i="2"/>
  <c r="CK616" i="2"/>
  <c r="CJ616" i="2"/>
  <c r="CK615" i="2"/>
  <c r="CJ615" i="2"/>
  <c r="CK614" i="2"/>
  <c r="CJ614" i="2"/>
  <c r="CK613" i="2"/>
  <c r="CJ613" i="2"/>
  <c r="CK612" i="2"/>
  <c r="CJ612" i="2"/>
  <c r="CK611" i="2"/>
  <c r="CJ611" i="2"/>
  <c r="CK610" i="2"/>
  <c r="CJ610" i="2"/>
  <c r="CK609" i="2"/>
  <c r="CJ609" i="2"/>
  <c r="CK608" i="2"/>
  <c r="CJ608" i="2"/>
  <c r="CK607" i="2"/>
  <c r="CJ607" i="2"/>
  <c r="CK606" i="2"/>
  <c r="CJ606" i="2"/>
  <c r="CK605" i="2"/>
  <c r="CJ605" i="2"/>
  <c r="CK604" i="2"/>
  <c r="CJ604" i="2"/>
  <c r="CK603" i="2"/>
  <c r="CJ603" i="2"/>
  <c r="CK602" i="2"/>
  <c r="CJ602" i="2"/>
  <c r="CK601" i="2"/>
  <c r="CJ601" i="2"/>
  <c r="CK600" i="2"/>
  <c r="CJ600" i="2"/>
  <c r="CK599" i="2"/>
  <c r="CJ599" i="2"/>
  <c r="CK598" i="2"/>
  <c r="CJ598" i="2"/>
  <c r="CK597" i="2"/>
  <c r="CJ597" i="2"/>
  <c r="CK596" i="2"/>
  <c r="CJ596" i="2"/>
  <c r="CK595" i="2"/>
  <c r="CJ595" i="2"/>
  <c r="CK594" i="2"/>
  <c r="CJ594" i="2"/>
  <c r="CK593" i="2"/>
  <c r="CJ593" i="2"/>
  <c r="CK592" i="2"/>
  <c r="CJ592" i="2"/>
  <c r="CK591" i="2"/>
  <c r="CJ591" i="2"/>
  <c r="CK590" i="2"/>
  <c r="CJ590" i="2"/>
  <c r="CK589" i="2"/>
  <c r="CJ589" i="2"/>
  <c r="CK588" i="2"/>
  <c r="CJ588" i="2"/>
  <c r="CK587" i="2"/>
  <c r="CJ587" i="2"/>
  <c r="CK586" i="2"/>
  <c r="CJ586" i="2"/>
  <c r="CK585" i="2"/>
  <c r="CJ585" i="2"/>
  <c r="CK584" i="2"/>
  <c r="CJ584" i="2"/>
  <c r="CK583" i="2"/>
  <c r="CJ583" i="2"/>
  <c r="CK582" i="2"/>
  <c r="CJ582" i="2"/>
  <c r="CK581" i="2"/>
  <c r="CJ581" i="2"/>
  <c r="CK580" i="2"/>
  <c r="CJ580" i="2"/>
  <c r="CK579" i="2"/>
  <c r="CJ579" i="2"/>
  <c r="CK578" i="2"/>
  <c r="CJ578" i="2"/>
  <c r="CK577" i="2"/>
  <c r="CJ577" i="2"/>
  <c r="CK576" i="2"/>
  <c r="CJ576" i="2"/>
  <c r="CK575" i="2"/>
  <c r="CJ575" i="2"/>
  <c r="CK574" i="2"/>
  <c r="CJ574" i="2"/>
  <c r="CK573" i="2"/>
  <c r="CJ573" i="2"/>
  <c r="CK572" i="2"/>
  <c r="CJ572" i="2"/>
  <c r="CK571" i="2"/>
  <c r="CJ571" i="2"/>
  <c r="CK570" i="2"/>
  <c r="CJ570" i="2"/>
  <c r="CK569" i="2"/>
  <c r="CJ569" i="2"/>
  <c r="CK568" i="2"/>
  <c r="CJ568" i="2"/>
  <c r="CK567" i="2"/>
  <c r="CJ567" i="2"/>
  <c r="CK566" i="2"/>
  <c r="CJ566" i="2"/>
  <c r="CK565" i="2"/>
  <c r="CJ565" i="2"/>
  <c r="CK564" i="2"/>
  <c r="CJ564" i="2"/>
  <c r="CK563" i="2"/>
  <c r="CJ563" i="2"/>
  <c r="CK562" i="2"/>
  <c r="CJ562" i="2"/>
  <c r="CK561" i="2"/>
  <c r="CJ561" i="2"/>
  <c r="CK560" i="2"/>
  <c r="CJ560" i="2"/>
  <c r="CK559" i="2"/>
  <c r="CJ559" i="2"/>
  <c r="CK558" i="2"/>
  <c r="CJ558" i="2"/>
  <c r="CK557" i="2"/>
  <c r="CJ557" i="2"/>
  <c r="CK556" i="2"/>
  <c r="CJ556" i="2"/>
  <c r="CK555" i="2"/>
  <c r="CJ555" i="2"/>
  <c r="CK554" i="2"/>
  <c r="CJ554" i="2"/>
  <c r="CK553" i="2"/>
  <c r="CJ553" i="2"/>
  <c r="CK552" i="2"/>
  <c r="CJ552" i="2"/>
  <c r="CK551" i="2"/>
  <c r="CJ551" i="2"/>
  <c r="CK550" i="2"/>
  <c r="CJ550" i="2"/>
  <c r="CK549" i="2"/>
  <c r="CJ549" i="2"/>
  <c r="CK548" i="2"/>
  <c r="CJ548" i="2"/>
  <c r="CK547" i="2"/>
  <c r="CJ547" i="2"/>
  <c r="CK546" i="2"/>
  <c r="CJ546" i="2"/>
  <c r="CK545" i="2"/>
  <c r="CJ545" i="2"/>
  <c r="CK544" i="2"/>
  <c r="CJ544" i="2"/>
  <c r="CK543" i="2"/>
  <c r="CJ543" i="2"/>
  <c r="CK542" i="2"/>
  <c r="CJ542" i="2"/>
  <c r="CK541" i="2"/>
  <c r="CJ541" i="2"/>
  <c r="CK540" i="2"/>
  <c r="CJ540" i="2"/>
  <c r="CK539" i="2"/>
  <c r="CJ539" i="2"/>
  <c r="CK538" i="2"/>
  <c r="CJ538" i="2"/>
  <c r="CK537" i="2"/>
  <c r="CJ537" i="2"/>
  <c r="CK536" i="2"/>
  <c r="CJ536" i="2"/>
  <c r="CK535" i="2"/>
  <c r="CJ535" i="2"/>
  <c r="CK534" i="2"/>
  <c r="CJ534" i="2"/>
  <c r="CK533" i="2"/>
  <c r="CJ533" i="2"/>
  <c r="CK532" i="2"/>
  <c r="CJ532" i="2"/>
  <c r="CK531" i="2"/>
  <c r="CJ531" i="2"/>
  <c r="CK530" i="2"/>
  <c r="CJ530" i="2"/>
  <c r="CK529" i="2"/>
  <c r="CJ529" i="2"/>
  <c r="CK528" i="2"/>
  <c r="CJ528" i="2"/>
  <c r="CK527" i="2"/>
  <c r="CJ527" i="2"/>
  <c r="CK526" i="2"/>
  <c r="CJ526" i="2"/>
  <c r="CK525" i="2"/>
  <c r="CJ525" i="2"/>
  <c r="CK524" i="2"/>
  <c r="CJ524" i="2"/>
  <c r="CK523" i="2"/>
  <c r="CJ523" i="2"/>
  <c r="CK522" i="2"/>
  <c r="CJ522" i="2"/>
  <c r="CK521" i="2"/>
  <c r="CJ521" i="2"/>
  <c r="CK520" i="2"/>
  <c r="CJ520" i="2"/>
  <c r="CK519" i="2"/>
  <c r="CJ519" i="2"/>
  <c r="CK518" i="2"/>
  <c r="CJ518" i="2"/>
  <c r="CK517" i="2"/>
  <c r="CJ517" i="2"/>
  <c r="CK516" i="2"/>
  <c r="CJ516" i="2"/>
  <c r="CK515" i="2"/>
  <c r="CJ515" i="2"/>
  <c r="CK514" i="2"/>
  <c r="CJ514" i="2"/>
  <c r="CK513" i="2"/>
  <c r="CJ513" i="2"/>
  <c r="CK512" i="2"/>
  <c r="CJ512" i="2"/>
  <c r="CK511" i="2"/>
  <c r="CJ511" i="2"/>
  <c r="CK510" i="2"/>
  <c r="CJ510" i="2"/>
  <c r="CK509" i="2"/>
  <c r="CJ509" i="2"/>
  <c r="CK508" i="2"/>
  <c r="CJ508" i="2"/>
  <c r="CK507" i="2"/>
  <c r="CJ507" i="2"/>
  <c r="CK506" i="2"/>
  <c r="CJ506" i="2"/>
  <c r="CK505" i="2"/>
  <c r="CJ505" i="2"/>
  <c r="CK504" i="2"/>
  <c r="CJ504" i="2"/>
  <c r="CK503" i="2"/>
  <c r="CJ503" i="2"/>
  <c r="CK502" i="2"/>
  <c r="CJ502" i="2"/>
  <c r="CK501" i="2"/>
  <c r="CJ501" i="2"/>
  <c r="CK500" i="2"/>
  <c r="CJ500" i="2"/>
  <c r="CK499" i="2"/>
  <c r="CJ499" i="2"/>
  <c r="CK498" i="2"/>
  <c r="CJ498" i="2"/>
  <c r="CK497" i="2"/>
  <c r="CJ497" i="2"/>
  <c r="CK496" i="2"/>
  <c r="CJ496" i="2"/>
  <c r="CK495" i="2"/>
  <c r="CJ495" i="2"/>
  <c r="CK494" i="2"/>
  <c r="CJ494" i="2"/>
  <c r="CK493" i="2"/>
  <c r="CJ493" i="2"/>
  <c r="CK492" i="2"/>
  <c r="CJ492" i="2"/>
  <c r="CK491" i="2"/>
  <c r="CJ491" i="2"/>
  <c r="CK490" i="2"/>
  <c r="CJ490" i="2"/>
  <c r="CK489" i="2"/>
  <c r="CJ489" i="2"/>
  <c r="CK488" i="2"/>
  <c r="CJ488" i="2"/>
  <c r="CK487" i="2"/>
  <c r="CJ487" i="2"/>
  <c r="CK486" i="2"/>
  <c r="CJ486" i="2"/>
  <c r="CK485" i="2"/>
  <c r="CJ485" i="2"/>
  <c r="CK484" i="2"/>
  <c r="CJ484" i="2"/>
  <c r="CK483" i="2"/>
  <c r="CJ483" i="2"/>
  <c r="CK482" i="2"/>
  <c r="CJ482" i="2"/>
  <c r="CK481" i="2"/>
  <c r="CJ481" i="2"/>
  <c r="CK480" i="2"/>
  <c r="CJ480" i="2"/>
  <c r="CK479" i="2"/>
  <c r="CJ479" i="2"/>
  <c r="CK478" i="2"/>
  <c r="CJ478" i="2"/>
  <c r="CK477" i="2"/>
  <c r="CJ477" i="2"/>
  <c r="CK476" i="2"/>
  <c r="CJ476" i="2"/>
  <c r="CK475" i="2"/>
  <c r="CJ475" i="2"/>
  <c r="CK474" i="2"/>
  <c r="CJ474" i="2"/>
  <c r="CK473" i="2"/>
  <c r="CJ473" i="2"/>
  <c r="CK472" i="2"/>
  <c r="CJ472" i="2"/>
  <c r="CK471" i="2"/>
  <c r="CJ471" i="2"/>
  <c r="CK470" i="2"/>
  <c r="CJ470" i="2"/>
  <c r="CK469" i="2"/>
  <c r="CJ469" i="2"/>
  <c r="CK468" i="2"/>
  <c r="CJ468" i="2"/>
  <c r="CK467" i="2"/>
  <c r="CJ467" i="2"/>
  <c r="CK466" i="2"/>
  <c r="CJ466" i="2"/>
  <c r="CK465" i="2"/>
  <c r="CJ465" i="2"/>
  <c r="CK464" i="2"/>
  <c r="CJ464" i="2"/>
  <c r="CK463" i="2"/>
  <c r="CJ463" i="2"/>
  <c r="CK462" i="2"/>
  <c r="CJ462" i="2"/>
  <c r="CK461" i="2"/>
  <c r="CJ461" i="2"/>
  <c r="CK460" i="2"/>
  <c r="CJ460" i="2"/>
  <c r="CK459" i="2"/>
  <c r="CJ459" i="2"/>
  <c r="CK458" i="2"/>
  <c r="CJ458" i="2"/>
  <c r="CK457" i="2"/>
  <c r="CJ457" i="2"/>
  <c r="CK456" i="2"/>
  <c r="CJ456" i="2"/>
  <c r="CK455" i="2"/>
  <c r="CJ455" i="2"/>
  <c r="CK454" i="2"/>
  <c r="CJ454" i="2"/>
  <c r="CK453" i="2"/>
  <c r="CJ453" i="2"/>
  <c r="CK452" i="2"/>
  <c r="CJ452" i="2"/>
  <c r="CK451" i="2"/>
  <c r="CJ451" i="2"/>
  <c r="CK450" i="2"/>
  <c r="CJ450" i="2"/>
  <c r="CK449" i="2"/>
  <c r="CJ449" i="2"/>
  <c r="CK448" i="2"/>
  <c r="CJ448" i="2"/>
  <c r="CK447" i="2"/>
  <c r="CJ447" i="2"/>
  <c r="CK446" i="2"/>
  <c r="CJ446" i="2"/>
  <c r="CK445" i="2"/>
  <c r="CJ445" i="2"/>
  <c r="CK444" i="2"/>
  <c r="CJ444" i="2"/>
  <c r="CK443" i="2"/>
  <c r="CJ443" i="2"/>
  <c r="CK442" i="2"/>
  <c r="CJ442" i="2"/>
  <c r="CK441" i="2"/>
  <c r="CJ441" i="2"/>
  <c r="CK440" i="2"/>
  <c r="CJ440" i="2"/>
  <c r="CK439" i="2"/>
  <c r="CJ439" i="2"/>
  <c r="CK438" i="2"/>
  <c r="CJ438" i="2"/>
  <c r="CK437" i="2"/>
  <c r="CJ437" i="2"/>
  <c r="CK436" i="2"/>
  <c r="CJ436" i="2"/>
  <c r="CK435" i="2"/>
  <c r="CJ435" i="2"/>
  <c r="CK434" i="2"/>
  <c r="CJ434" i="2"/>
  <c r="CK433" i="2"/>
  <c r="CJ433" i="2"/>
  <c r="CK432" i="2"/>
  <c r="CJ432" i="2"/>
  <c r="CK431" i="2"/>
  <c r="CJ431" i="2"/>
  <c r="CK430" i="2"/>
  <c r="CJ430" i="2"/>
  <c r="CK429" i="2"/>
  <c r="CJ429" i="2"/>
  <c r="CK428" i="2"/>
  <c r="CJ428" i="2"/>
  <c r="CK427" i="2"/>
  <c r="CJ427" i="2"/>
  <c r="CK426" i="2"/>
  <c r="CJ426" i="2"/>
  <c r="CK425" i="2"/>
  <c r="CJ425" i="2"/>
  <c r="CK424" i="2"/>
  <c r="CJ424" i="2"/>
  <c r="CK423" i="2"/>
  <c r="CJ423" i="2"/>
  <c r="CK422" i="2"/>
  <c r="CJ422" i="2"/>
  <c r="CK421" i="2"/>
  <c r="CJ421" i="2"/>
  <c r="CK420" i="2"/>
  <c r="CJ420" i="2"/>
  <c r="CK419" i="2"/>
  <c r="CJ419" i="2"/>
  <c r="CK418" i="2"/>
  <c r="CJ418" i="2"/>
  <c r="CK417" i="2"/>
  <c r="CJ417" i="2"/>
  <c r="CK416" i="2"/>
  <c r="CJ416" i="2"/>
  <c r="CK415" i="2"/>
  <c r="CJ415" i="2"/>
  <c r="CK414" i="2"/>
  <c r="CJ414" i="2"/>
  <c r="CK413" i="2"/>
  <c r="CJ413" i="2"/>
  <c r="CK412" i="2"/>
  <c r="CJ412" i="2"/>
  <c r="CK411" i="2"/>
  <c r="CJ411" i="2"/>
  <c r="CK410" i="2"/>
  <c r="CJ410" i="2"/>
  <c r="CK409" i="2"/>
  <c r="CJ409" i="2"/>
  <c r="CK408" i="2"/>
  <c r="CJ408" i="2"/>
  <c r="CK407" i="2"/>
  <c r="CJ407" i="2"/>
  <c r="CK406" i="2"/>
  <c r="CJ406" i="2"/>
  <c r="CK405" i="2"/>
  <c r="CJ405" i="2"/>
  <c r="CK404" i="2"/>
  <c r="CJ404" i="2"/>
  <c r="CK403" i="2"/>
  <c r="CJ403" i="2"/>
  <c r="CK402" i="2"/>
  <c r="CJ402" i="2"/>
  <c r="CK401" i="2"/>
  <c r="CJ401" i="2"/>
  <c r="CK400" i="2"/>
  <c r="CJ400" i="2"/>
  <c r="CK399" i="2"/>
  <c r="CJ399" i="2"/>
  <c r="CK398" i="2"/>
  <c r="CJ398" i="2"/>
  <c r="CK397" i="2"/>
  <c r="CJ397" i="2"/>
  <c r="CK396" i="2"/>
  <c r="CJ396" i="2"/>
  <c r="CK395" i="2"/>
  <c r="CJ395" i="2"/>
  <c r="CK394" i="2"/>
  <c r="CJ394" i="2"/>
  <c r="CK393" i="2"/>
  <c r="CJ393" i="2"/>
  <c r="CK392" i="2"/>
  <c r="CJ392" i="2"/>
  <c r="CK391" i="2"/>
  <c r="CJ391" i="2"/>
  <c r="CK390" i="2"/>
  <c r="CJ390" i="2"/>
  <c r="CK389" i="2"/>
  <c r="CJ389" i="2"/>
  <c r="CK388" i="2"/>
  <c r="CJ388" i="2"/>
  <c r="CK387" i="2"/>
  <c r="CJ387" i="2"/>
  <c r="CK386" i="2"/>
  <c r="CJ386" i="2"/>
  <c r="CK385" i="2"/>
  <c r="CJ385" i="2"/>
  <c r="CK384" i="2"/>
  <c r="CJ384" i="2"/>
  <c r="CK383" i="2"/>
  <c r="CJ383" i="2"/>
  <c r="CK382" i="2"/>
  <c r="CJ382" i="2"/>
  <c r="CK381" i="2"/>
  <c r="CJ381" i="2"/>
  <c r="CK380" i="2"/>
  <c r="CJ380" i="2"/>
  <c r="CK379" i="2"/>
  <c r="CJ379" i="2"/>
  <c r="CK378" i="2"/>
  <c r="CJ378" i="2"/>
  <c r="CK377" i="2"/>
  <c r="CJ377" i="2"/>
  <c r="CK376" i="2"/>
  <c r="CJ376" i="2"/>
  <c r="CK375" i="2"/>
  <c r="CJ375" i="2"/>
  <c r="CK374" i="2"/>
  <c r="CJ374" i="2"/>
  <c r="CK373" i="2"/>
  <c r="CJ373" i="2"/>
  <c r="CK372" i="2"/>
  <c r="CJ372" i="2"/>
  <c r="CK371" i="2"/>
  <c r="CJ371" i="2"/>
  <c r="CK370" i="2"/>
  <c r="CJ370" i="2"/>
  <c r="CK369" i="2"/>
  <c r="CJ369" i="2"/>
  <c r="CK368" i="2"/>
  <c r="CJ368" i="2"/>
  <c r="CK367" i="2"/>
  <c r="CJ367" i="2"/>
  <c r="CK366" i="2"/>
  <c r="CJ366" i="2"/>
  <c r="CK365" i="2"/>
  <c r="CJ365" i="2"/>
  <c r="CK364" i="2"/>
  <c r="CJ364" i="2"/>
  <c r="CK363" i="2"/>
  <c r="CJ363" i="2"/>
  <c r="CK362" i="2"/>
  <c r="CJ362" i="2"/>
  <c r="CK361" i="2"/>
  <c r="CJ361" i="2"/>
  <c r="CK360" i="2"/>
  <c r="CJ360" i="2"/>
  <c r="CK359" i="2"/>
  <c r="CJ359" i="2"/>
  <c r="CK358" i="2"/>
  <c r="CJ358" i="2"/>
  <c r="CK357" i="2"/>
  <c r="CJ357" i="2"/>
  <c r="CK356" i="2"/>
  <c r="CJ356" i="2"/>
  <c r="CK355" i="2"/>
  <c r="CJ355" i="2"/>
  <c r="CK354" i="2"/>
  <c r="CJ354" i="2"/>
  <c r="CK353" i="2"/>
  <c r="CJ353" i="2"/>
  <c r="CK352" i="2"/>
  <c r="CJ352" i="2"/>
  <c r="CK351" i="2"/>
  <c r="CJ351" i="2"/>
  <c r="CK350" i="2"/>
  <c r="CJ350" i="2"/>
  <c r="CK349" i="2"/>
  <c r="CJ349" i="2"/>
  <c r="CK348" i="2"/>
  <c r="CJ348" i="2"/>
  <c r="CK347" i="2"/>
  <c r="CJ347" i="2"/>
  <c r="CK346" i="2"/>
  <c r="CJ346" i="2"/>
  <c r="CK345" i="2"/>
  <c r="CJ345" i="2"/>
  <c r="CK344" i="2"/>
  <c r="CJ344" i="2"/>
  <c r="CK343" i="2"/>
  <c r="CJ343" i="2"/>
  <c r="CK342" i="2"/>
  <c r="CJ342" i="2"/>
  <c r="CK341" i="2"/>
  <c r="CJ341" i="2"/>
  <c r="CK340" i="2"/>
  <c r="CJ340" i="2"/>
  <c r="CK339" i="2"/>
  <c r="CJ339" i="2"/>
  <c r="CK338" i="2"/>
  <c r="CJ338" i="2"/>
  <c r="CK337" i="2"/>
  <c r="CJ337" i="2"/>
  <c r="CK336" i="2"/>
  <c r="CJ336" i="2"/>
  <c r="CK335" i="2"/>
  <c r="CJ335" i="2"/>
  <c r="CK334" i="2"/>
  <c r="CJ334" i="2"/>
  <c r="CK333" i="2"/>
  <c r="CJ333" i="2"/>
  <c r="CK332" i="2"/>
  <c r="CJ332" i="2"/>
  <c r="CK331" i="2"/>
  <c r="CJ331" i="2"/>
  <c r="CK330" i="2"/>
  <c r="CJ330" i="2"/>
  <c r="CK329" i="2"/>
  <c r="CJ329" i="2"/>
  <c r="CK328" i="2"/>
  <c r="CJ328" i="2"/>
  <c r="CK327" i="2"/>
  <c r="CJ327" i="2"/>
  <c r="CK326" i="2"/>
  <c r="CJ326" i="2"/>
  <c r="CK325" i="2"/>
  <c r="CJ325" i="2"/>
  <c r="CK324" i="2"/>
  <c r="CJ324" i="2"/>
  <c r="CK323" i="2"/>
  <c r="CJ323" i="2"/>
  <c r="CK322" i="2"/>
  <c r="CJ322" i="2"/>
  <c r="CK321" i="2"/>
  <c r="CJ321" i="2"/>
  <c r="CK320" i="2"/>
  <c r="CJ320" i="2"/>
  <c r="CK319" i="2"/>
  <c r="CJ319" i="2"/>
  <c r="CK318" i="2"/>
  <c r="CJ318" i="2"/>
  <c r="CK317" i="2"/>
  <c r="CJ317" i="2"/>
  <c r="CK316" i="2"/>
  <c r="CJ316" i="2"/>
  <c r="CK315" i="2"/>
  <c r="CJ315" i="2"/>
  <c r="CK314" i="2"/>
  <c r="CJ314" i="2"/>
  <c r="CK313" i="2"/>
  <c r="CJ313" i="2"/>
  <c r="CK312" i="2"/>
  <c r="CJ312" i="2"/>
  <c r="CK311" i="2"/>
  <c r="CJ311" i="2"/>
  <c r="CK310" i="2"/>
  <c r="CJ310" i="2"/>
  <c r="CK309" i="2"/>
  <c r="CJ309" i="2"/>
  <c r="CK308" i="2"/>
  <c r="CJ308" i="2"/>
  <c r="CK307" i="2"/>
  <c r="CJ307" i="2"/>
  <c r="CK306" i="2"/>
  <c r="CJ306" i="2"/>
  <c r="CK305" i="2"/>
  <c r="CJ305" i="2"/>
  <c r="CK304" i="2"/>
  <c r="CJ304" i="2"/>
  <c r="CK303" i="2"/>
  <c r="CJ303" i="2"/>
  <c r="CK302" i="2"/>
  <c r="CJ302" i="2"/>
  <c r="CK301" i="2"/>
  <c r="CJ301" i="2"/>
  <c r="CK300" i="2"/>
  <c r="CJ300" i="2"/>
  <c r="CK299" i="2"/>
  <c r="CJ299" i="2"/>
  <c r="CK298" i="2"/>
  <c r="CJ298" i="2"/>
  <c r="CK297" i="2"/>
  <c r="CJ297" i="2"/>
  <c r="CK296" i="2"/>
  <c r="CJ296" i="2"/>
  <c r="CK295" i="2"/>
  <c r="CJ295" i="2"/>
  <c r="CK294" i="2"/>
  <c r="CJ294" i="2"/>
  <c r="CK293" i="2"/>
  <c r="CJ293" i="2"/>
  <c r="CK292" i="2"/>
  <c r="CJ292" i="2"/>
  <c r="CK291" i="2"/>
  <c r="CJ291" i="2"/>
  <c r="CK290" i="2"/>
  <c r="CJ290" i="2"/>
  <c r="CK289" i="2"/>
  <c r="CJ289" i="2"/>
  <c r="CK288" i="2"/>
  <c r="CJ288" i="2"/>
  <c r="CK287" i="2"/>
  <c r="CJ287" i="2"/>
  <c r="CK286" i="2"/>
  <c r="CJ286" i="2"/>
  <c r="CK285" i="2"/>
  <c r="CJ285" i="2"/>
  <c r="CK284" i="2"/>
  <c r="CJ284" i="2"/>
  <c r="CK283" i="2"/>
  <c r="CJ283" i="2"/>
  <c r="CK282" i="2"/>
  <c r="CJ282" i="2"/>
  <c r="CK281" i="2"/>
  <c r="CJ281" i="2"/>
  <c r="CK280" i="2"/>
  <c r="CJ280" i="2"/>
  <c r="CK279" i="2"/>
  <c r="CJ279" i="2"/>
  <c r="CK278" i="2"/>
  <c r="CJ278" i="2"/>
  <c r="CK277" i="2"/>
  <c r="CJ277" i="2"/>
  <c r="CK276" i="2"/>
  <c r="CJ276" i="2"/>
  <c r="CK275" i="2"/>
  <c r="CJ275" i="2"/>
  <c r="CK274" i="2"/>
  <c r="CJ274" i="2"/>
  <c r="CK273" i="2"/>
  <c r="CJ273" i="2"/>
  <c r="CK272" i="2"/>
  <c r="CJ272" i="2"/>
  <c r="CK271" i="2"/>
  <c r="CJ271" i="2"/>
  <c r="CK270" i="2"/>
  <c r="CJ270" i="2"/>
  <c r="CK269" i="2"/>
  <c r="CJ269" i="2"/>
  <c r="CK268" i="2"/>
  <c r="CJ268" i="2"/>
  <c r="CK267" i="2"/>
  <c r="CJ267" i="2"/>
  <c r="CK266" i="2"/>
  <c r="CJ266" i="2"/>
  <c r="CK265" i="2"/>
  <c r="CJ265" i="2"/>
  <c r="CK264" i="2"/>
  <c r="CJ264" i="2"/>
  <c r="CK263" i="2"/>
  <c r="CJ263" i="2"/>
  <c r="CK262" i="2"/>
  <c r="CJ262" i="2"/>
  <c r="CK261" i="2"/>
  <c r="CJ261" i="2"/>
  <c r="CK260" i="2"/>
  <c r="CJ260" i="2"/>
  <c r="CK259" i="2"/>
  <c r="CJ259" i="2"/>
  <c r="CK258" i="2"/>
  <c r="CJ258" i="2"/>
  <c r="CK257" i="2"/>
  <c r="CJ257" i="2"/>
  <c r="CK256" i="2"/>
  <c r="CJ256" i="2"/>
  <c r="CK255" i="2"/>
  <c r="CJ255" i="2"/>
  <c r="CK254" i="2"/>
  <c r="CJ254" i="2"/>
  <c r="CK253" i="2"/>
  <c r="CJ253" i="2"/>
  <c r="CK252" i="2"/>
  <c r="CJ252" i="2"/>
  <c r="CK251" i="2"/>
  <c r="CJ251" i="2"/>
  <c r="CK250" i="2"/>
  <c r="CJ250" i="2"/>
  <c r="CK249" i="2"/>
  <c r="CJ249" i="2"/>
  <c r="CK248" i="2"/>
  <c r="CJ248" i="2"/>
  <c r="CK247" i="2"/>
  <c r="CJ247" i="2"/>
  <c r="CK246" i="2"/>
  <c r="CJ246" i="2"/>
  <c r="CK245" i="2"/>
  <c r="CJ245" i="2"/>
  <c r="CK244" i="2"/>
  <c r="CJ244" i="2"/>
  <c r="CK243" i="2"/>
  <c r="CJ243" i="2"/>
  <c r="CK242" i="2"/>
  <c r="CJ242" i="2"/>
  <c r="CK241" i="2"/>
  <c r="CJ241" i="2"/>
  <c r="CK240" i="2"/>
  <c r="CJ240" i="2"/>
  <c r="CK239" i="2"/>
  <c r="CJ239" i="2"/>
  <c r="CK238" i="2"/>
  <c r="CJ238" i="2"/>
  <c r="CK237" i="2"/>
  <c r="CJ237" i="2"/>
  <c r="CK236" i="2"/>
  <c r="CJ236" i="2"/>
  <c r="CK235" i="2"/>
  <c r="CJ235" i="2"/>
  <c r="CK234" i="2"/>
  <c r="CJ234" i="2"/>
  <c r="CK233" i="2"/>
  <c r="CJ233" i="2"/>
  <c r="CK232" i="2"/>
  <c r="CJ232" i="2"/>
  <c r="CK231" i="2"/>
  <c r="CJ231" i="2"/>
  <c r="CK230" i="2"/>
  <c r="CJ230" i="2"/>
  <c r="CK229" i="2"/>
  <c r="CJ229" i="2"/>
  <c r="CK228" i="2"/>
  <c r="CJ228" i="2"/>
  <c r="CK227" i="2"/>
  <c r="CJ227" i="2"/>
  <c r="CK226" i="2"/>
  <c r="CJ226" i="2"/>
  <c r="CK225" i="2"/>
  <c r="CJ225" i="2"/>
  <c r="CK224" i="2"/>
  <c r="CJ224" i="2"/>
  <c r="CK223" i="2"/>
  <c r="CJ223" i="2"/>
  <c r="CK222" i="2"/>
  <c r="CJ222" i="2"/>
  <c r="CK221" i="2"/>
  <c r="CJ221" i="2"/>
  <c r="CK220" i="2"/>
  <c r="CJ220" i="2"/>
  <c r="CK219" i="2"/>
  <c r="CJ219" i="2"/>
  <c r="CK218" i="2"/>
  <c r="CJ218" i="2"/>
  <c r="CK217" i="2"/>
  <c r="CJ217" i="2"/>
  <c r="CK216" i="2"/>
  <c r="CJ216" i="2"/>
  <c r="CK215" i="2"/>
  <c r="CJ215" i="2"/>
  <c r="CK214" i="2"/>
  <c r="CJ214" i="2"/>
  <c r="CK213" i="2"/>
  <c r="CJ213" i="2"/>
  <c r="CK212" i="2"/>
  <c r="CJ212" i="2"/>
  <c r="CK211" i="2"/>
  <c r="CJ211" i="2"/>
  <c r="CK210" i="2"/>
  <c r="CJ210" i="2"/>
  <c r="CK209" i="2"/>
  <c r="CJ209" i="2"/>
  <c r="CK208" i="2"/>
  <c r="CJ208" i="2"/>
  <c r="CK207" i="2"/>
  <c r="CJ207" i="2"/>
  <c r="CK206" i="2"/>
  <c r="CJ206" i="2"/>
  <c r="CK205" i="2"/>
  <c r="CJ205" i="2"/>
  <c r="CK204" i="2"/>
  <c r="CJ204" i="2"/>
  <c r="CK203" i="2"/>
  <c r="CJ203" i="2"/>
  <c r="CK202" i="2"/>
  <c r="CJ202" i="2"/>
  <c r="CK201" i="2"/>
  <c r="CJ201" i="2"/>
  <c r="CK200" i="2"/>
  <c r="CJ200" i="2"/>
  <c r="CK199" i="2"/>
  <c r="CJ199" i="2"/>
  <c r="CK198" i="2"/>
  <c r="CJ198" i="2"/>
  <c r="CK197" i="2"/>
  <c r="CJ197" i="2"/>
  <c r="CK196" i="2"/>
  <c r="CJ196" i="2"/>
  <c r="CK195" i="2"/>
  <c r="CJ195" i="2"/>
  <c r="CK194" i="2"/>
  <c r="CJ194" i="2"/>
  <c r="CK193" i="2"/>
  <c r="CJ193" i="2"/>
  <c r="CK192" i="2"/>
  <c r="CJ192" i="2"/>
  <c r="CK191" i="2"/>
  <c r="CJ191" i="2"/>
  <c r="CK190" i="2"/>
  <c r="CJ190" i="2"/>
  <c r="CK189" i="2"/>
  <c r="CJ189" i="2"/>
  <c r="CK188" i="2"/>
  <c r="CJ188" i="2"/>
  <c r="CK187" i="2"/>
  <c r="CJ187" i="2"/>
  <c r="CK186" i="2"/>
  <c r="CJ186" i="2"/>
  <c r="CK185" i="2"/>
  <c r="CJ185" i="2"/>
  <c r="CK184" i="2"/>
  <c r="CJ184" i="2"/>
  <c r="CK183" i="2"/>
  <c r="CJ183" i="2"/>
  <c r="CK182" i="2"/>
  <c r="CJ182" i="2"/>
  <c r="CK181" i="2"/>
  <c r="CJ181" i="2"/>
  <c r="CK180" i="2"/>
  <c r="CJ180" i="2"/>
  <c r="CK179" i="2"/>
  <c r="CJ179" i="2"/>
  <c r="CK178" i="2"/>
  <c r="CJ178" i="2"/>
  <c r="CK177" i="2"/>
  <c r="CJ177" i="2"/>
  <c r="CK176" i="2"/>
  <c r="CJ176" i="2"/>
  <c r="CK175" i="2"/>
  <c r="CJ175" i="2"/>
  <c r="CK174" i="2"/>
  <c r="CJ174" i="2"/>
  <c r="CK173" i="2"/>
  <c r="CJ173" i="2"/>
  <c r="CK172" i="2"/>
  <c r="CJ172" i="2"/>
  <c r="CK171" i="2"/>
  <c r="CJ171" i="2"/>
  <c r="CK170" i="2"/>
  <c r="CJ170" i="2"/>
  <c r="CK169" i="2"/>
  <c r="CJ169" i="2"/>
  <c r="CK168" i="2"/>
  <c r="CJ168" i="2"/>
  <c r="CK167" i="2"/>
  <c r="CJ167" i="2"/>
  <c r="CK166" i="2"/>
  <c r="CJ166" i="2"/>
  <c r="CK165" i="2"/>
  <c r="CJ165" i="2"/>
  <c r="CK164" i="2"/>
  <c r="CJ164" i="2"/>
  <c r="CK163" i="2"/>
  <c r="CJ163" i="2"/>
  <c r="CK162" i="2"/>
  <c r="CJ162" i="2"/>
  <c r="CK161" i="2"/>
  <c r="CJ161" i="2"/>
  <c r="CK160" i="2"/>
  <c r="CJ160" i="2"/>
  <c r="CK159" i="2"/>
  <c r="CJ159" i="2"/>
  <c r="CK158" i="2"/>
  <c r="CJ158" i="2"/>
  <c r="CK157" i="2"/>
  <c r="CJ157" i="2"/>
  <c r="CK156" i="2"/>
  <c r="CJ156" i="2"/>
  <c r="CK155" i="2"/>
  <c r="CJ155" i="2"/>
  <c r="CK154" i="2"/>
  <c r="CJ154" i="2"/>
  <c r="CK153" i="2"/>
  <c r="CJ153" i="2"/>
  <c r="CK152" i="2"/>
  <c r="CJ152" i="2"/>
  <c r="CK151" i="2"/>
  <c r="CJ151" i="2"/>
  <c r="CK150" i="2"/>
  <c r="CJ150" i="2"/>
  <c r="CK149" i="2"/>
  <c r="CJ149" i="2"/>
  <c r="CK148" i="2"/>
  <c r="CJ148" i="2"/>
  <c r="CK147" i="2"/>
  <c r="CJ147" i="2"/>
  <c r="CK146" i="2"/>
  <c r="CJ146" i="2"/>
  <c r="CK145" i="2"/>
  <c r="CJ145" i="2"/>
  <c r="CK144" i="2"/>
  <c r="CJ144" i="2"/>
  <c r="CK143" i="2"/>
  <c r="CJ143" i="2"/>
  <c r="CK142" i="2"/>
  <c r="CJ142" i="2"/>
  <c r="CK141" i="2"/>
  <c r="CJ141" i="2"/>
  <c r="CK140" i="2"/>
  <c r="CJ140" i="2"/>
  <c r="CK139" i="2"/>
  <c r="CJ139" i="2"/>
  <c r="CK138" i="2"/>
  <c r="CJ138" i="2"/>
  <c r="CK137" i="2"/>
  <c r="CJ137" i="2"/>
  <c r="CK136" i="2"/>
  <c r="CJ136" i="2"/>
  <c r="CK135" i="2"/>
  <c r="CJ135" i="2"/>
  <c r="CK134" i="2"/>
  <c r="CJ134" i="2"/>
  <c r="CK133" i="2"/>
  <c r="CJ133" i="2"/>
  <c r="CK132" i="2"/>
  <c r="CJ132" i="2"/>
  <c r="CK131" i="2"/>
  <c r="CJ131" i="2"/>
  <c r="CK130" i="2"/>
  <c r="CJ130" i="2"/>
  <c r="CK129" i="2"/>
  <c r="CJ129" i="2"/>
  <c r="CK128" i="2"/>
  <c r="CJ128" i="2"/>
  <c r="CK127" i="2"/>
  <c r="CJ127" i="2"/>
  <c r="CK126" i="2"/>
  <c r="CJ126" i="2"/>
  <c r="CK125" i="2"/>
  <c r="CJ125" i="2"/>
  <c r="CK124" i="2"/>
  <c r="CJ124" i="2"/>
  <c r="CK123" i="2"/>
  <c r="CJ123" i="2"/>
  <c r="CK122" i="2"/>
  <c r="CJ122" i="2"/>
  <c r="CK121" i="2"/>
  <c r="CJ121" i="2"/>
  <c r="CK120" i="2"/>
  <c r="CJ120" i="2"/>
  <c r="CK119" i="2"/>
  <c r="CJ119" i="2"/>
  <c r="CK118" i="2"/>
  <c r="CJ118" i="2"/>
  <c r="CK117" i="2"/>
  <c r="CJ117" i="2"/>
  <c r="CK116" i="2"/>
  <c r="CJ116" i="2"/>
  <c r="CK115" i="2"/>
  <c r="CJ115" i="2"/>
  <c r="CK114" i="2"/>
  <c r="CJ114" i="2"/>
  <c r="CK113" i="2"/>
  <c r="CJ113" i="2"/>
  <c r="CK112" i="2"/>
  <c r="CJ112" i="2"/>
  <c r="CK111" i="2"/>
  <c r="CJ111" i="2"/>
  <c r="CK110" i="2"/>
  <c r="CJ110" i="2"/>
  <c r="CK109" i="2"/>
  <c r="CJ109" i="2"/>
  <c r="CK108" i="2"/>
  <c r="CJ108" i="2"/>
  <c r="CK107" i="2"/>
  <c r="CJ107" i="2"/>
  <c r="CK106" i="2"/>
  <c r="CJ106" i="2"/>
  <c r="CK105" i="2"/>
  <c r="CJ105" i="2"/>
  <c r="CK104" i="2"/>
  <c r="CJ104" i="2"/>
  <c r="CK103" i="2"/>
  <c r="CJ103" i="2"/>
  <c r="CK102" i="2"/>
  <c r="CJ102" i="2"/>
  <c r="CK101" i="2"/>
  <c r="CJ101" i="2"/>
  <c r="CK100" i="2"/>
  <c r="CJ100" i="2"/>
  <c r="CK99" i="2"/>
  <c r="CJ99" i="2"/>
  <c r="CK98" i="2"/>
  <c r="CJ98" i="2"/>
  <c r="CK97" i="2"/>
  <c r="CJ97" i="2"/>
  <c r="CK96" i="2"/>
  <c r="CJ96" i="2"/>
  <c r="CK95" i="2"/>
  <c r="CJ95" i="2"/>
  <c r="CK94" i="2"/>
  <c r="CJ94" i="2"/>
  <c r="CK93" i="2"/>
  <c r="CJ93" i="2"/>
  <c r="CK92" i="2"/>
  <c r="CJ92" i="2"/>
  <c r="CK91" i="2"/>
  <c r="CJ91" i="2"/>
  <c r="CK90" i="2"/>
  <c r="CJ90" i="2"/>
  <c r="CK89" i="2"/>
  <c r="CJ89" i="2"/>
  <c r="CK88" i="2"/>
  <c r="CJ88" i="2"/>
  <c r="CK87" i="2"/>
  <c r="CJ87" i="2"/>
  <c r="CK86" i="2"/>
  <c r="CJ86" i="2"/>
  <c r="CK85" i="2"/>
  <c r="CJ85" i="2"/>
  <c r="CK84" i="2"/>
  <c r="CJ84" i="2"/>
  <c r="CK83" i="2"/>
  <c r="CJ83" i="2"/>
  <c r="CK82" i="2"/>
  <c r="CJ82" i="2"/>
  <c r="CK81" i="2"/>
  <c r="CJ81" i="2"/>
  <c r="CK80" i="2"/>
  <c r="CJ80" i="2"/>
  <c r="CK79" i="2"/>
  <c r="CJ79" i="2"/>
  <c r="CK78" i="2"/>
  <c r="CJ78" i="2"/>
  <c r="CK77" i="2"/>
  <c r="CJ77" i="2"/>
  <c r="CK76" i="2"/>
  <c r="CJ76" i="2"/>
  <c r="CK75" i="2"/>
  <c r="CJ75" i="2"/>
  <c r="CK74" i="2"/>
  <c r="CJ74" i="2"/>
  <c r="CK73" i="2"/>
  <c r="CJ73" i="2"/>
  <c r="CK72" i="2"/>
  <c r="CJ72" i="2"/>
  <c r="CK71" i="2"/>
  <c r="CJ71" i="2"/>
  <c r="CK70" i="2"/>
  <c r="CJ70" i="2"/>
  <c r="CK69" i="2"/>
  <c r="CJ69" i="2"/>
  <c r="CK68" i="2"/>
  <c r="CJ68" i="2"/>
  <c r="CK67" i="2"/>
  <c r="CJ67" i="2"/>
  <c r="CK66" i="2"/>
  <c r="CJ66" i="2"/>
  <c r="CK65" i="2"/>
  <c r="CJ65" i="2"/>
  <c r="CK64" i="2"/>
  <c r="CJ64" i="2"/>
  <c r="CK63" i="2"/>
  <c r="CJ63" i="2"/>
  <c r="CK62" i="2"/>
  <c r="CJ62" i="2"/>
  <c r="CK61" i="2"/>
  <c r="CJ61" i="2"/>
  <c r="CK60" i="2"/>
  <c r="CJ60" i="2"/>
  <c r="CK59" i="2"/>
  <c r="CJ59" i="2"/>
  <c r="CK58" i="2"/>
  <c r="CJ58" i="2"/>
  <c r="CK57" i="2"/>
  <c r="CJ57" i="2"/>
  <c r="CK56" i="2"/>
  <c r="CJ56" i="2"/>
  <c r="CK55" i="2"/>
  <c r="CJ55" i="2"/>
  <c r="CK54" i="2"/>
  <c r="CJ54" i="2"/>
  <c r="CK53" i="2"/>
  <c r="CJ53" i="2"/>
  <c r="CK52" i="2"/>
  <c r="CJ52" i="2"/>
  <c r="CK51" i="2"/>
  <c r="CJ51" i="2"/>
  <c r="CK50" i="2"/>
  <c r="CJ50" i="2"/>
  <c r="CK49" i="2"/>
  <c r="CJ49" i="2"/>
  <c r="CK48" i="2"/>
  <c r="CJ48" i="2"/>
  <c r="CK47" i="2"/>
  <c r="CJ47" i="2"/>
  <c r="CK46" i="2"/>
  <c r="CJ46" i="2"/>
  <c r="CK45" i="2"/>
  <c r="CJ45" i="2"/>
  <c r="CK44" i="2"/>
  <c r="CJ44" i="2"/>
  <c r="CK43" i="2"/>
  <c r="CJ43" i="2"/>
  <c r="CK42" i="2"/>
  <c r="CJ42" i="2"/>
  <c r="CK41" i="2"/>
  <c r="CJ41" i="2"/>
  <c r="CK40" i="2"/>
  <c r="CJ40" i="2"/>
  <c r="CK39" i="2"/>
  <c r="CJ39" i="2"/>
  <c r="CK38" i="2"/>
  <c r="CJ38" i="2"/>
  <c r="BQ1294" i="2"/>
  <c r="BP1294" i="2"/>
  <c r="BQ1293" i="2"/>
  <c r="BP1293" i="2"/>
  <c r="BQ1292" i="2"/>
  <c r="BP1292" i="2"/>
  <c r="BQ1291" i="2"/>
  <c r="BP1291" i="2"/>
  <c r="BQ1290" i="2"/>
  <c r="BP1290" i="2"/>
  <c r="BQ1289" i="2"/>
  <c r="BP1289" i="2"/>
  <c r="BQ1288" i="2"/>
  <c r="BP1288" i="2"/>
  <c r="BQ1287" i="2"/>
  <c r="BP1287" i="2"/>
  <c r="BQ1286" i="2"/>
  <c r="BP1286" i="2"/>
  <c r="BQ1285" i="2"/>
  <c r="BP1285" i="2"/>
  <c r="BQ1284" i="2"/>
  <c r="BP1284" i="2"/>
  <c r="BQ1283" i="2"/>
  <c r="BP1283" i="2"/>
  <c r="BQ1282" i="2"/>
  <c r="BP1282" i="2"/>
  <c r="BQ1281" i="2"/>
  <c r="BP1281" i="2"/>
  <c r="BQ1280" i="2"/>
  <c r="BP1280" i="2"/>
  <c r="BQ1279" i="2"/>
  <c r="BP1279" i="2"/>
  <c r="BQ1278" i="2"/>
  <c r="BP1278" i="2"/>
  <c r="BQ1277" i="2"/>
  <c r="BP1277" i="2"/>
  <c r="BQ1276" i="2"/>
  <c r="BP1276" i="2"/>
  <c r="BQ1275" i="2"/>
  <c r="BP1275" i="2"/>
  <c r="BQ1274" i="2"/>
  <c r="BP1274" i="2"/>
  <c r="BQ1273" i="2"/>
  <c r="BP1273" i="2"/>
  <c r="BQ1272" i="2"/>
  <c r="BP1272" i="2"/>
  <c r="BQ1271" i="2"/>
  <c r="BP1271" i="2"/>
  <c r="BQ1270" i="2"/>
  <c r="BP1270" i="2"/>
  <c r="BQ1269" i="2"/>
  <c r="BP1269" i="2"/>
  <c r="BQ1268" i="2"/>
  <c r="BP1268" i="2"/>
  <c r="BQ1267" i="2"/>
  <c r="BP1267" i="2"/>
  <c r="BQ1266" i="2"/>
  <c r="BP1266" i="2"/>
  <c r="BQ1265" i="2"/>
  <c r="BP1265" i="2"/>
  <c r="BQ1264" i="2"/>
  <c r="BP1264" i="2"/>
  <c r="BQ1263" i="2"/>
  <c r="BP1263" i="2"/>
  <c r="BQ1262" i="2"/>
  <c r="BP1262" i="2"/>
  <c r="BQ1261" i="2"/>
  <c r="BP1261" i="2"/>
  <c r="BQ1260" i="2"/>
  <c r="BP1260" i="2"/>
  <c r="BQ1259" i="2"/>
  <c r="BP1259" i="2"/>
  <c r="BQ1258" i="2"/>
  <c r="BP1258" i="2"/>
  <c r="BQ1257" i="2"/>
  <c r="BP1257" i="2"/>
  <c r="BQ1256" i="2"/>
  <c r="BP1256" i="2"/>
  <c r="BQ1255" i="2"/>
  <c r="BP1255" i="2"/>
  <c r="BQ1254" i="2"/>
  <c r="BP1254" i="2"/>
  <c r="BQ1253" i="2"/>
  <c r="BP1253" i="2"/>
  <c r="BQ1252" i="2"/>
  <c r="BP1252" i="2"/>
  <c r="BQ1251" i="2"/>
  <c r="BP1251" i="2"/>
  <c r="BQ1250" i="2"/>
  <c r="BP1250" i="2"/>
  <c r="BQ1249" i="2"/>
  <c r="BP1249" i="2"/>
  <c r="BQ1248" i="2"/>
  <c r="BP1248" i="2"/>
  <c r="BQ1247" i="2"/>
  <c r="BP1247" i="2"/>
  <c r="BQ1246" i="2"/>
  <c r="BP1246" i="2"/>
  <c r="BQ1245" i="2"/>
  <c r="BP1245" i="2"/>
  <c r="BQ1244" i="2"/>
  <c r="BP1244" i="2"/>
  <c r="BQ1243" i="2"/>
  <c r="BP1243" i="2"/>
  <c r="BQ1242" i="2"/>
  <c r="BP1242" i="2"/>
  <c r="BQ1241" i="2"/>
  <c r="BP1241" i="2"/>
  <c r="BQ1240" i="2"/>
  <c r="BP1240" i="2"/>
  <c r="BQ1239" i="2"/>
  <c r="BP1239" i="2"/>
  <c r="BQ1238" i="2"/>
  <c r="BP1238" i="2"/>
  <c r="BQ1237" i="2"/>
  <c r="BP1237" i="2"/>
  <c r="BQ1236" i="2"/>
  <c r="BP1236" i="2"/>
  <c r="BQ1235" i="2"/>
  <c r="BP1235" i="2"/>
  <c r="BQ1234" i="2"/>
  <c r="BP1234" i="2"/>
  <c r="BQ1233" i="2"/>
  <c r="BP1233" i="2"/>
  <c r="BQ1232" i="2"/>
  <c r="BP1232" i="2"/>
  <c r="BQ1231" i="2"/>
  <c r="BP1231" i="2"/>
  <c r="BQ1230" i="2"/>
  <c r="BP1230" i="2"/>
  <c r="BQ1229" i="2"/>
  <c r="BP1229" i="2"/>
  <c r="BQ1228" i="2"/>
  <c r="BP1228" i="2"/>
  <c r="BQ1227" i="2"/>
  <c r="BP1227" i="2"/>
  <c r="BQ1226" i="2"/>
  <c r="BP1226" i="2"/>
  <c r="BQ1225" i="2"/>
  <c r="BP1225" i="2"/>
  <c r="BQ1224" i="2"/>
  <c r="BP1224" i="2"/>
  <c r="BQ1223" i="2"/>
  <c r="BP1223" i="2"/>
  <c r="BQ1222" i="2"/>
  <c r="BP1222" i="2"/>
  <c r="BQ1221" i="2"/>
  <c r="BP1221" i="2"/>
  <c r="BQ1220" i="2"/>
  <c r="BP1220" i="2"/>
  <c r="BQ1219" i="2"/>
  <c r="BP1219" i="2"/>
  <c r="BQ1218" i="2"/>
  <c r="BP1218" i="2"/>
  <c r="BQ1217" i="2"/>
  <c r="BP1217" i="2"/>
  <c r="BQ1216" i="2"/>
  <c r="BP1216" i="2"/>
  <c r="BQ1215" i="2"/>
  <c r="BP1215" i="2"/>
  <c r="BQ1214" i="2"/>
  <c r="BP1214" i="2"/>
  <c r="BQ1213" i="2"/>
  <c r="BP1213" i="2"/>
  <c r="BQ1212" i="2"/>
  <c r="BP1212" i="2"/>
  <c r="BQ1211" i="2"/>
  <c r="BP1211" i="2"/>
  <c r="BQ1210" i="2"/>
  <c r="BP1210" i="2"/>
  <c r="BQ1209" i="2"/>
  <c r="BP1209" i="2"/>
  <c r="BQ1208" i="2"/>
  <c r="BP1208" i="2"/>
  <c r="BQ1207" i="2"/>
  <c r="BP1207" i="2"/>
  <c r="BQ1206" i="2"/>
  <c r="BP1206" i="2"/>
  <c r="BQ1205" i="2"/>
  <c r="BP1205" i="2"/>
  <c r="BQ1204" i="2"/>
  <c r="BP1204" i="2"/>
  <c r="BQ1203" i="2"/>
  <c r="BP1203" i="2"/>
  <c r="BQ1202" i="2"/>
  <c r="BP1202" i="2"/>
  <c r="BQ1201" i="2"/>
  <c r="BP1201" i="2"/>
  <c r="BQ1200" i="2"/>
  <c r="BP1200" i="2"/>
  <c r="BQ1199" i="2"/>
  <c r="BP1199" i="2"/>
  <c r="BQ1198" i="2"/>
  <c r="BP1198" i="2"/>
  <c r="BQ1197" i="2"/>
  <c r="BP1197" i="2"/>
  <c r="BQ1196" i="2"/>
  <c r="BP1196" i="2"/>
  <c r="BQ1195" i="2"/>
  <c r="BP1195" i="2"/>
  <c r="BQ1194" i="2"/>
  <c r="BP1194" i="2"/>
  <c r="BQ1193" i="2"/>
  <c r="BP1193" i="2"/>
  <c r="BQ1192" i="2"/>
  <c r="BP1192" i="2"/>
  <c r="BQ1191" i="2"/>
  <c r="BP1191" i="2"/>
  <c r="BQ1190" i="2"/>
  <c r="BP1190" i="2"/>
  <c r="BQ1189" i="2"/>
  <c r="BP1189" i="2"/>
  <c r="BQ1188" i="2"/>
  <c r="BP1188" i="2"/>
  <c r="BQ1187" i="2"/>
  <c r="BP1187" i="2"/>
  <c r="BQ1186" i="2"/>
  <c r="BP1186" i="2"/>
  <c r="BQ1185" i="2"/>
  <c r="BP1185" i="2"/>
  <c r="BQ1184" i="2"/>
  <c r="BP1184" i="2"/>
  <c r="BQ1183" i="2"/>
  <c r="BP1183" i="2"/>
  <c r="BQ1182" i="2"/>
  <c r="BP1182" i="2"/>
  <c r="BQ1181" i="2"/>
  <c r="BP1181" i="2"/>
  <c r="BQ1180" i="2"/>
  <c r="BP1180" i="2"/>
  <c r="BQ1179" i="2"/>
  <c r="BP1179" i="2"/>
  <c r="BQ1178" i="2"/>
  <c r="BP1178" i="2"/>
  <c r="BQ1177" i="2"/>
  <c r="BP1177" i="2"/>
  <c r="BQ1176" i="2"/>
  <c r="BP1176" i="2"/>
  <c r="BQ1175" i="2"/>
  <c r="BP1175" i="2"/>
  <c r="BQ1174" i="2"/>
  <c r="BP1174" i="2"/>
  <c r="BQ1173" i="2"/>
  <c r="BP1173" i="2"/>
  <c r="BQ1172" i="2"/>
  <c r="BP1172" i="2"/>
  <c r="BQ1171" i="2"/>
  <c r="BP1171" i="2"/>
  <c r="BQ1170" i="2"/>
  <c r="BP1170" i="2"/>
  <c r="BQ1169" i="2"/>
  <c r="BP1169" i="2"/>
  <c r="BQ1168" i="2"/>
  <c r="BP1168" i="2"/>
  <c r="BQ1167" i="2"/>
  <c r="BP1167" i="2"/>
  <c r="BQ1166" i="2"/>
  <c r="BP1166" i="2"/>
  <c r="BQ1165" i="2"/>
  <c r="BP1165" i="2"/>
  <c r="BQ1164" i="2"/>
  <c r="BP1164" i="2"/>
  <c r="BQ1163" i="2"/>
  <c r="BP1163" i="2"/>
  <c r="BQ1162" i="2"/>
  <c r="BP1162" i="2"/>
  <c r="BQ1161" i="2"/>
  <c r="BP1161" i="2"/>
  <c r="BQ1160" i="2"/>
  <c r="BP1160" i="2"/>
  <c r="BQ1159" i="2"/>
  <c r="BP1159" i="2"/>
  <c r="BQ1158" i="2"/>
  <c r="BP1158" i="2"/>
  <c r="BQ1157" i="2"/>
  <c r="BP1157" i="2"/>
  <c r="BQ1156" i="2"/>
  <c r="BP1156" i="2"/>
  <c r="BQ1155" i="2"/>
  <c r="BP1155" i="2"/>
  <c r="BQ1154" i="2"/>
  <c r="BP1154" i="2"/>
  <c r="BQ1153" i="2"/>
  <c r="BP1153" i="2"/>
  <c r="BQ1152" i="2"/>
  <c r="BP1152" i="2"/>
  <c r="BQ1151" i="2"/>
  <c r="BP1151" i="2"/>
  <c r="BQ1150" i="2"/>
  <c r="BP1150" i="2"/>
  <c r="BQ1149" i="2"/>
  <c r="BP1149" i="2"/>
  <c r="BQ1148" i="2"/>
  <c r="BP1148" i="2"/>
  <c r="BQ1147" i="2"/>
  <c r="BP1147" i="2"/>
  <c r="BQ1146" i="2"/>
  <c r="BP1146" i="2"/>
  <c r="BQ1145" i="2"/>
  <c r="BP1145" i="2"/>
  <c r="BQ1144" i="2"/>
  <c r="BP1144" i="2"/>
  <c r="BQ1143" i="2"/>
  <c r="BP1143" i="2"/>
  <c r="BQ1142" i="2"/>
  <c r="BP1142" i="2"/>
  <c r="BQ1141" i="2"/>
  <c r="BP1141" i="2"/>
  <c r="BQ1140" i="2"/>
  <c r="BP1140" i="2"/>
  <c r="BQ1139" i="2"/>
  <c r="BP1139" i="2"/>
  <c r="BQ1138" i="2"/>
  <c r="BP1138" i="2"/>
  <c r="BQ1137" i="2"/>
  <c r="BP1137" i="2"/>
  <c r="BQ1136" i="2"/>
  <c r="BP1136" i="2"/>
  <c r="BQ1135" i="2"/>
  <c r="BP1135" i="2"/>
  <c r="BQ1134" i="2"/>
  <c r="BP1134" i="2"/>
  <c r="BQ1133" i="2"/>
  <c r="BP1133" i="2"/>
  <c r="BQ1132" i="2"/>
  <c r="BP1132" i="2"/>
  <c r="BQ1131" i="2"/>
  <c r="BP1131" i="2"/>
  <c r="BQ1130" i="2"/>
  <c r="BP1130" i="2"/>
  <c r="BQ1129" i="2"/>
  <c r="BP1129" i="2"/>
  <c r="BQ1128" i="2"/>
  <c r="BP1128" i="2"/>
  <c r="BQ1127" i="2"/>
  <c r="BP1127" i="2"/>
  <c r="BQ1126" i="2"/>
  <c r="BP1126" i="2"/>
  <c r="BQ1125" i="2"/>
  <c r="BP1125" i="2"/>
  <c r="BQ1124" i="2"/>
  <c r="BP1124" i="2"/>
  <c r="BQ1123" i="2"/>
  <c r="BP1123" i="2"/>
  <c r="BQ1122" i="2"/>
  <c r="BP1122" i="2"/>
  <c r="BQ1121" i="2"/>
  <c r="BP1121" i="2"/>
  <c r="BQ1120" i="2"/>
  <c r="BP1120" i="2"/>
  <c r="BQ1119" i="2"/>
  <c r="BP1119" i="2"/>
  <c r="BQ1118" i="2"/>
  <c r="BP1118" i="2"/>
  <c r="BQ1117" i="2"/>
  <c r="BP1117" i="2"/>
  <c r="BQ1116" i="2"/>
  <c r="BP1116" i="2"/>
  <c r="BQ1115" i="2"/>
  <c r="BP1115" i="2"/>
  <c r="BQ1114" i="2"/>
  <c r="BP1114" i="2"/>
  <c r="BQ1113" i="2"/>
  <c r="BP1113" i="2"/>
  <c r="BQ1112" i="2"/>
  <c r="BP1112" i="2"/>
  <c r="BQ1111" i="2"/>
  <c r="BP1111" i="2"/>
  <c r="BQ1110" i="2"/>
  <c r="BP1110" i="2"/>
  <c r="BQ1109" i="2"/>
  <c r="BP1109" i="2"/>
  <c r="BQ1108" i="2"/>
  <c r="BP1108" i="2"/>
  <c r="BQ1107" i="2"/>
  <c r="BP1107" i="2"/>
  <c r="BQ1106" i="2"/>
  <c r="BP1106" i="2"/>
  <c r="BQ1105" i="2"/>
  <c r="BP1105" i="2"/>
  <c r="BQ1104" i="2"/>
  <c r="BP1104" i="2"/>
  <c r="BQ1103" i="2"/>
  <c r="BP1103" i="2"/>
  <c r="BQ1102" i="2"/>
  <c r="BP1102" i="2"/>
  <c r="BQ1101" i="2"/>
  <c r="BP1101" i="2"/>
  <c r="BQ1100" i="2"/>
  <c r="BP1100" i="2"/>
  <c r="BQ1099" i="2"/>
  <c r="BP1099" i="2"/>
  <c r="BQ1098" i="2"/>
  <c r="BP1098" i="2"/>
  <c r="BQ1097" i="2"/>
  <c r="BP1097" i="2"/>
  <c r="BQ1096" i="2"/>
  <c r="BP1096" i="2"/>
  <c r="BQ1095" i="2"/>
  <c r="BP1095" i="2"/>
  <c r="BQ1094" i="2"/>
  <c r="BP1094" i="2"/>
  <c r="BQ1093" i="2"/>
  <c r="BP1093" i="2"/>
  <c r="BQ1092" i="2"/>
  <c r="BP1092" i="2"/>
  <c r="BQ1091" i="2"/>
  <c r="BP1091" i="2"/>
  <c r="BQ1090" i="2"/>
  <c r="BP1090" i="2"/>
  <c r="BQ1089" i="2"/>
  <c r="BP1089" i="2"/>
  <c r="BQ1088" i="2"/>
  <c r="BP1088" i="2"/>
  <c r="BQ1087" i="2"/>
  <c r="BP1087" i="2"/>
  <c r="BQ1086" i="2"/>
  <c r="BP1086" i="2"/>
  <c r="BQ1085" i="2"/>
  <c r="BP1085" i="2"/>
  <c r="BQ1084" i="2"/>
  <c r="BP1084" i="2"/>
  <c r="BQ1083" i="2"/>
  <c r="BP1083" i="2"/>
  <c r="BQ1082" i="2"/>
  <c r="BP1082" i="2"/>
  <c r="BQ1081" i="2"/>
  <c r="BP1081" i="2"/>
  <c r="BQ1080" i="2"/>
  <c r="BP1080" i="2"/>
  <c r="BQ1079" i="2"/>
  <c r="BP1079" i="2"/>
  <c r="BQ1078" i="2"/>
  <c r="BP1078" i="2"/>
  <c r="BQ1077" i="2"/>
  <c r="BP1077" i="2"/>
  <c r="BQ1076" i="2"/>
  <c r="BP1076" i="2"/>
  <c r="BQ1075" i="2"/>
  <c r="BP1075" i="2"/>
  <c r="BQ1074" i="2"/>
  <c r="BP1074" i="2"/>
  <c r="BQ1073" i="2"/>
  <c r="BP1073" i="2"/>
  <c r="BQ1072" i="2"/>
  <c r="BP1072" i="2"/>
  <c r="BQ1071" i="2"/>
  <c r="BP1071" i="2"/>
  <c r="BQ1070" i="2"/>
  <c r="BP1070" i="2"/>
  <c r="BQ1069" i="2"/>
  <c r="BP1069" i="2"/>
  <c r="BQ1068" i="2"/>
  <c r="BP1068" i="2"/>
  <c r="BQ1067" i="2"/>
  <c r="BP1067" i="2"/>
  <c r="BQ1066" i="2"/>
  <c r="BP1066" i="2"/>
  <c r="BQ1065" i="2"/>
  <c r="BP1065" i="2"/>
  <c r="BQ1064" i="2"/>
  <c r="BP1064" i="2"/>
  <c r="BQ1063" i="2"/>
  <c r="BP1063" i="2"/>
  <c r="BQ1062" i="2"/>
  <c r="BP1062" i="2"/>
  <c r="BQ1061" i="2"/>
  <c r="BP1061" i="2"/>
  <c r="BQ1060" i="2"/>
  <c r="BP1060" i="2"/>
  <c r="BQ1059" i="2"/>
  <c r="BP1059" i="2"/>
  <c r="BQ1058" i="2"/>
  <c r="BP1058" i="2"/>
  <c r="BQ1057" i="2"/>
  <c r="BP1057" i="2"/>
  <c r="BQ1056" i="2"/>
  <c r="BP1056" i="2"/>
  <c r="BQ1055" i="2"/>
  <c r="BP1055" i="2"/>
  <c r="BQ1054" i="2"/>
  <c r="BP1054" i="2"/>
  <c r="BQ1053" i="2"/>
  <c r="BP1053" i="2"/>
  <c r="BQ1052" i="2"/>
  <c r="BP1052" i="2"/>
  <c r="BQ1051" i="2"/>
  <c r="BP1051" i="2"/>
  <c r="BQ1050" i="2"/>
  <c r="BP1050" i="2"/>
  <c r="BQ1049" i="2"/>
  <c r="BP1049" i="2"/>
  <c r="BQ1048" i="2"/>
  <c r="BP1048" i="2"/>
  <c r="BQ1047" i="2"/>
  <c r="BP1047" i="2"/>
  <c r="BQ1046" i="2"/>
  <c r="BP1046" i="2"/>
  <c r="BQ1045" i="2"/>
  <c r="BP1045" i="2"/>
  <c r="BQ1044" i="2"/>
  <c r="BP1044" i="2"/>
  <c r="BQ1043" i="2"/>
  <c r="BP1043" i="2"/>
  <c r="BQ1042" i="2"/>
  <c r="BP1042" i="2"/>
  <c r="BQ1041" i="2"/>
  <c r="BP1041" i="2"/>
  <c r="BQ1040" i="2"/>
  <c r="BP1040" i="2"/>
  <c r="BQ1039" i="2"/>
  <c r="BP1039" i="2"/>
  <c r="BQ1038" i="2"/>
  <c r="BP1038" i="2"/>
  <c r="BQ1037" i="2"/>
  <c r="BP1037" i="2"/>
  <c r="BQ1036" i="2"/>
  <c r="BP1036" i="2"/>
  <c r="BQ1035" i="2"/>
  <c r="BP1035" i="2"/>
  <c r="BQ1034" i="2"/>
  <c r="BP1034" i="2"/>
  <c r="BQ1033" i="2"/>
  <c r="BP1033" i="2"/>
  <c r="BQ1032" i="2"/>
  <c r="BP1032" i="2"/>
  <c r="BQ1031" i="2"/>
  <c r="BP1031" i="2"/>
  <c r="BQ1030" i="2"/>
  <c r="BP1030" i="2"/>
  <c r="BQ1029" i="2"/>
  <c r="BP1029" i="2"/>
  <c r="BQ1028" i="2"/>
  <c r="BP1028" i="2"/>
  <c r="BQ1027" i="2"/>
  <c r="BP1027" i="2"/>
  <c r="BQ1026" i="2"/>
  <c r="BP1026" i="2"/>
  <c r="BQ1025" i="2"/>
  <c r="BP1025" i="2"/>
  <c r="BQ1024" i="2"/>
  <c r="BP1024" i="2"/>
  <c r="BQ1023" i="2"/>
  <c r="BP1023" i="2"/>
  <c r="BQ1022" i="2"/>
  <c r="BP1022" i="2"/>
  <c r="BQ1021" i="2"/>
  <c r="BP1021" i="2"/>
  <c r="BQ1020" i="2"/>
  <c r="BP1020" i="2"/>
  <c r="BQ1019" i="2"/>
  <c r="BP1019" i="2"/>
  <c r="BQ1018" i="2"/>
  <c r="BP1018" i="2"/>
  <c r="BQ1017" i="2"/>
  <c r="BP1017" i="2"/>
  <c r="BQ1016" i="2"/>
  <c r="BP1016" i="2"/>
  <c r="BQ1015" i="2"/>
  <c r="BP1015" i="2"/>
  <c r="BQ1014" i="2"/>
  <c r="BP1014" i="2"/>
  <c r="BQ1013" i="2"/>
  <c r="BP1013" i="2"/>
  <c r="BQ1012" i="2"/>
  <c r="BP1012" i="2"/>
  <c r="BQ1011" i="2"/>
  <c r="BP1011" i="2"/>
  <c r="BQ1010" i="2"/>
  <c r="BP1010" i="2"/>
  <c r="BQ1009" i="2"/>
  <c r="BP1009" i="2"/>
  <c r="BQ1008" i="2"/>
  <c r="BP1008" i="2"/>
  <c r="BQ1007" i="2"/>
  <c r="BP1007" i="2"/>
  <c r="BQ1006" i="2"/>
  <c r="BP1006" i="2"/>
  <c r="BQ1005" i="2"/>
  <c r="BP1005" i="2"/>
  <c r="BQ1004" i="2"/>
  <c r="BP1004" i="2"/>
  <c r="BQ1003" i="2"/>
  <c r="BP1003" i="2"/>
  <c r="BQ1002" i="2"/>
  <c r="BP1002" i="2"/>
  <c r="BQ1001" i="2"/>
  <c r="BP1001" i="2"/>
  <c r="BQ1000" i="2"/>
  <c r="BP1000" i="2"/>
  <c r="BQ999" i="2"/>
  <c r="BP999" i="2"/>
  <c r="BQ998" i="2"/>
  <c r="BP998" i="2"/>
  <c r="BQ997" i="2"/>
  <c r="BP997" i="2"/>
  <c r="BQ996" i="2"/>
  <c r="BP996" i="2"/>
  <c r="BQ995" i="2"/>
  <c r="BP995" i="2"/>
  <c r="BQ994" i="2"/>
  <c r="BP994" i="2"/>
  <c r="BQ993" i="2"/>
  <c r="BP993" i="2"/>
  <c r="BQ992" i="2"/>
  <c r="BP992" i="2"/>
  <c r="BQ991" i="2"/>
  <c r="BP991" i="2"/>
  <c r="BQ990" i="2"/>
  <c r="BP990" i="2"/>
  <c r="BQ989" i="2"/>
  <c r="BP989" i="2"/>
  <c r="BQ988" i="2"/>
  <c r="BP988" i="2"/>
  <c r="BQ987" i="2"/>
  <c r="BP987" i="2"/>
  <c r="BQ986" i="2"/>
  <c r="BP986" i="2"/>
  <c r="BQ985" i="2"/>
  <c r="BP985" i="2"/>
  <c r="BQ984" i="2"/>
  <c r="BP984" i="2"/>
  <c r="BQ983" i="2"/>
  <c r="BP983" i="2"/>
  <c r="BQ982" i="2"/>
  <c r="BP982" i="2"/>
  <c r="BQ981" i="2"/>
  <c r="BP981" i="2"/>
  <c r="BQ980" i="2"/>
  <c r="BP980" i="2"/>
  <c r="BQ979" i="2"/>
  <c r="BP979" i="2"/>
  <c r="BQ978" i="2"/>
  <c r="BP978" i="2"/>
  <c r="BQ977" i="2"/>
  <c r="BP977" i="2"/>
  <c r="BQ976" i="2"/>
  <c r="BP976" i="2"/>
  <c r="BQ975" i="2"/>
  <c r="BP975" i="2"/>
  <c r="BQ974" i="2"/>
  <c r="BP974" i="2"/>
  <c r="BQ973" i="2"/>
  <c r="BP973" i="2"/>
  <c r="BQ972" i="2"/>
  <c r="BP972" i="2"/>
  <c r="BQ971" i="2"/>
  <c r="BP971" i="2"/>
  <c r="BQ970" i="2"/>
  <c r="BP970" i="2"/>
  <c r="BQ969" i="2"/>
  <c r="BP969" i="2"/>
  <c r="BQ968" i="2"/>
  <c r="BP968" i="2"/>
  <c r="BQ967" i="2"/>
  <c r="BP967" i="2"/>
  <c r="BQ966" i="2"/>
  <c r="BP966" i="2"/>
  <c r="BQ965" i="2"/>
  <c r="BP965" i="2"/>
  <c r="BQ964" i="2"/>
  <c r="BP964" i="2"/>
  <c r="BQ963" i="2"/>
  <c r="BP963" i="2"/>
  <c r="BQ962" i="2"/>
  <c r="BP962" i="2"/>
  <c r="BQ961" i="2"/>
  <c r="BP961" i="2"/>
  <c r="BQ960" i="2"/>
  <c r="BP960" i="2"/>
  <c r="BQ959" i="2"/>
  <c r="BP959" i="2"/>
  <c r="BQ958" i="2"/>
  <c r="BP958" i="2"/>
  <c r="BQ957" i="2"/>
  <c r="BP957" i="2"/>
  <c r="BQ956" i="2"/>
  <c r="BP956" i="2"/>
  <c r="BQ955" i="2"/>
  <c r="BP955" i="2"/>
  <c r="BQ954" i="2"/>
  <c r="BP954" i="2"/>
  <c r="BQ953" i="2"/>
  <c r="BP953" i="2"/>
  <c r="BQ952" i="2"/>
  <c r="BP952" i="2"/>
  <c r="BQ951" i="2"/>
  <c r="BP951" i="2"/>
  <c r="BQ950" i="2"/>
  <c r="BP950" i="2"/>
  <c r="BQ949" i="2"/>
  <c r="BP949" i="2"/>
  <c r="BQ948" i="2"/>
  <c r="BP948" i="2"/>
  <c r="BQ947" i="2"/>
  <c r="BP947" i="2"/>
  <c r="BQ946" i="2"/>
  <c r="BP946" i="2"/>
  <c r="BQ945" i="2"/>
  <c r="BP945" i="2"/>
  <c r="BQ944" i="2"/>
  <c r="BP944" i="2"/>
  <c r="BQ943" i="2"/>
  <c r="BP943" i="2"/>
  <c r="BQ942" i="2"/>
  <c r="BP942" i="2"/>
  <c r="BQ941" i="2"/>
  <c r="BP941" i="2"/>
  <c r="BQ940" i="2"/>
  <c r="BP940" i="2"/>
  <c r="BQ939" i="2"/>
  <c r="BP939" i="2"/>
  <c r="BQ938" i="2"/>
  <c r="BP938" i="2"/>
  <c r="BQ937" i="2"/>
  <c r="BP937" i="2"/>
  <c r="BQ936" i="2"/>
  <c r="BP936" i="2"/>
  <c r="BQ935" i="2"/>
  <c r="BP935" i="2"/>
  <c r="BQ934" i="2"/>
  <c r="BP934" i="2"/>
  <c r="BQ933" i="2"/>
  <c r="BP933" i="2"/>
  <c r="BQ932" i="2"/>
  <c r="BP932" i="2"/>
  <c r="BQ931" i="2"/>
  <c r="BP931" i="2"/>
  <c r="BQ930" i="2"/>
  <c r="BP930" i="2"/>
  <c r="BQ929" i="2"/>
  <c r="BP929" i="2"/>
  <c r="BQ928" i="2"/>
  <c r="BP928" i="2"/>
  <c r="BQ927" i="2"/>
  <c r="BP927" i="2"/>
  <c r="BQ926" i="2"/>
  <c r="BP926" i="2"/>
  <c r="BQ925" i="2"/>
  <c r="BP925" i="2"/>
  <c r="BQ924" i="2"/>
  <c r="BP924" i="2"/>
  <c r="BQ923" i="2"/>
  <c r="BP923" i="2"/>
  <c r="BQ922" i="2"/>
  <c r="BP922" i="2"/>
  <c r="BQ921" i="2"/>
  <c r="BP921" i="2"/>
  <c r="BQ920" i="2"/>
  <c r="BP920" i="2"/>
  <c r="BQ919" i="2"/>
  <c r="BP919" i="2"/>
  <c r="BQ918" i="2"/>
  <c r="BP918" i="2"/>
  <c r="BQ917" i="2"/>
  <c r="BP917" i="2"/>
  <c r="BQ916" i="2"/>
  <c r="BP916" i="2"/>
  <c r="BQ915" i="2"/>
  <c r="BP915" i="2"/>
  <c r="BQ914" i="2"/>
  <c r="BP914" i="2"/>
  <c r="BQ913" i="2"/>
  <c r="BP913" i="2"/>
  <c r="BQ912" i="2"/>
  <c r="BP912" i="2"/>
  <c r="BQ911" i="2"/>
  <c r="BP911" i="2"/>
  <c r="BQ910" i="2"/>
  <c r="BP910" i="2"/>
  <c r="BQ909" i="2"/>
  <c r="BP909" i="2"/>
  <c r="BQ908" i="2"/>
  <c r="BP908" i="2"/>
  <c r="BQ907" i="2"/>
  <c r="BP907" i="2"/>
  <c r="BQ906" i="2"/>
  <c r="BP906" i="2"/>
  <c r="BQ905" i="2"/>
  <c r="BP905" i="2"/>
  <c r="BQ904" i="2"/>
  <c r="BP904" i="2"/>
  <c r="BQ903" i="2"/>
  <c r="BP903" i="2"/>
  <c r="BQ902" i="2"/>
  <c r="BP902" i="2"/>
  <c r="BQ901" i="2"/>
  <c r="BP901" i="2"/>
  <c r="BQ900" i="2"/>
  <c r="BP900" i="2"/>
  <c r="BQ899" i="2"/>
  <c r="BP899" i="2"/>
  <c r="BQ898" i="2"/>
  <c r="BP898" i="2"/>
  <c r="BQ897" i="2"/>
  <c r="BP897" i="2"/>
  <c r="BQ896" i="2"/>
  <c r="BP896" i="2"/>
  <c r="BQ895" i="2"/>
  <c r="BP895" i="2"/>
  <c r="BQ894" i="2"/>
  <c r="BP894" i="2"/>
  <c r="BQ893" i="2"/>
  <c r="BP893" i="2"/>
  <c r="BQ892" i="2"/>
  <c r="BP892" i="2"/>
  <c r="BQ891" i="2"/>
  <c r="BP891" i="2"/>
  <c r="BQ890" i="2"/>
  <c r="BP890" i="2"/>
  <c r="BQ889" i="2"/>
  <c r="BP889" i="2"/>
  <c r="BQ888" i="2"/>
  <c r="BP888" i="2"/>
  <c r="BQ887" i="2"/>
  <c r="BP887" i="2"/>
  <c r="BQ886" i="2"/>
  <c r="BP886" i="2"/>
  <c r="BQ885" i="2"/>
  <c r="BP885" i="2"/>
  <c r="BQ884" i="2"/>
  <c r="BP884" i="2"/>
  <c r="BQ883" i="2"/>
  <c r="BP883" i="2"/>
  <c r="BQ882" i="2"/>
  <c r="BP882" i="2"/>
  <c r="BQ881" i="2"/>
  <c r="BP881" i="2"/>
  <c r="BQ880" i="2"/>
  <c r="BP880" i="2"/>
  <c r="BQ879" i="2"/>
  <c r="BP879" i="2"/>
  <c r="BQ878" i="2"/>
  <c r="BP878" i="2"/>
  <c r="BQ877" i="2"/>
  <c r="BP877" i="2"/>
  <c r="BQ876" i="2"/>
  <c r="BP876" i="2"/>
  <c r="BQ875" i="2"/>
  <c r="BP875" i="2"/>
  <c r="BQ874" i="2"/>
  <c r="BP874" i="2"/>
  <c r="BQ873" i="2"/>
  <c r="BP873" i="2"/>
  <c r="BQ872" i="2"/>
  <c r="BP872" i="2"/>
  <c r="BQ871" i="2"/>
  <c r="BP871" i="2"/>
  <c r="BQ870" i="2"/>
  <c r="BP870" i="2"/>
  <c r="BQ869" i="2"/>
  <c r="BP869" i="2"/>
  <c r="BQ868" i="2"/>
  <c r="BP868" i="2"/>
  <c r="BQ867" i="2"/>
  <c r="BP867" i="2"/>
  <c r="BQ866" i="2"/>
  <c r="BP866" i="2"/>
  <c r="BQ865" i="2"/>
  <c r="BP865" i="2"/>
  <c r="BQ864" i="2"/>
  <c r="BP864" i="2"/>
  <c r="BQ863" i="2"/>
  <c r="BP863" i="2"/>
  <c r="BQ862" i="2"/>
  <c r="BP862" i="2"/>
  <c r="BQ861" i="2"/>
  <c r="BP861" i="2"/>
  <c r="BQ860" i="2"/>
  <c r="BP860" i="2"/>
  <c r="BQ859" i="2"/>
  <c r="BP859" i="2"/>
  <c r="BQ858" i="2"/>
  <c r="BP858" i="2"/>
  <c r="BQ857" i="2"/>
  <c r="BP857" i="2"/>
  <c r="BQ856" i="2"/>
  <c r="BP856" i="2"/>
  <c r="BQ855" i="2"/>
  <c r="BP855" i="2"/>
  <c r="BQ854" i="2"/>
  <c r="BP854" i="2"/>
  <c r="BQ853" i="2"/>
  <c r="BP853" i="2"/>
  <c r="BQ852" i="2"/>
  <c r="BP852" i="2"/>
  <c r="BQ851" i="2"/>
  <c r="BP851" i="2"/>
  <c r="BQ850" i="2"/>
  <c r="BP850" i="2"/>
  <c r="BQ849" i="2"/>
  <c r="BP849" i="2"/>
  <c r="BQ848" i="2"/>
  <c r="BP848" i="2"/>
  <c r="BQ847" i="2"/>
  <c r="BP847" i="2"/>
  <c r="BQ846" i="2"/>
  <c r="BP846" i="2"/>
  <c r="BQ845" i="2"/>
  <c r="BP845" i="2"/>
  <c r="BQ844" i="2"/>
  <c r="BP844" i="2"/>
  <c r="BQ843" i="2"/>
  <c r="BP843" i="2"/>
  <c r="BQ842" i="2"/>
  <c r="BP842" i="2"/>
  <c r="BQ841" i="2"/>
  <c r="BP841" i="2"/>
  <c r="BQ840" i="2"/>
  <c r="BP840" i="2"/>
  <c r="BQ839" i="2"/>
  <c r="BP839" i="2"/>
  <c r="BQ838" i="2"/>
  <c r="BP838" i="2"/>
  <c r="BQ837" i="2"/>
  <c r="BP837" i="2"/>
  <c r="BQ836" i="2"/>
  <c r="BP836" i="2"/>
  <c r="BQ835" i="2"/>
  <c r="BP835" i="2"/>
  <c r="BQ834" i="2"/>
  <c r="BP834" i="2"/>
  <c r="BQ833" i="2"/>
  <c r="BP833" i="2"/>
  <c r="BQ832" i="2"/>
  <c r="BP832" i="2"/>
  <c r="BQ831" i="2"/>
  <c r="BP831" i="2"/>
  <c r="BQ830" i="2"/>
  <c r="BP830" i="2"/>
  <c r="BQ829" i="2"/>
  <c r="BP829" i="2"/>
  <c r="BQ828" i="2"/>
  <c r="BP828" i="2"/>
  <c r="BQ827" i="2"/>
  <c r="BP827" i="2"/>
  <c r="BQ826" i="2"/>
  <c r="BP826" i="2"/>
  <c r="BQ825" i="2"/>
  <c r="BP825" i="2"/>
  <c r="BQ824" i="2"/>
  <c r="BP824" i="2"/>
  <c r="BQ823" i="2"/>
  <c r="BP823" i="2"/>
  <c r="BQ822" i="2"/>
  <c r="BP822" i="2"/>
  <c r="BQ821" i="2"/>
  <c r="BP821" i="2"/>
  <c r="BQ820" i="2"/>
  <c r="BP820" i="2"/>
  <c r="BQ819" i="2"/>
  <c r="BP819" i="2"/>
  <c r="BQ818" i="2"/>
  <c r="BP818" i="2"/>
  <c r="BQ817" i="2"/>
  <c r="BP817" i="2"/>
  <c r="BQ816" i="2"/>
  <c r="BP816" i="2"/>
  <c r="BQ815" i="2"/>
  <c r="BP815" i="2"/>
  <c r="BQ814" i="2"/>
  <c r="BP814" i="2"/>
  <c r="BQ813" i="2"/>
  <c r="BP813" i="2"/>
  <c r="BQ812" i="2"/>
  <c r="BP812" i="2"/>
  <c r="BQ811" i="2"/>
  <c r="BP811" i="2"/>
  <c r="BQ810" i="2"/>
  <c r="BP810" i="2"/>
  <c r="BQ809" i="2"/>
  <c r="BP809" i="2"/>
  <c r="BQ808" i="2"/>
  <c r="BP808" i="2"/>
  <c r="BQ807" i="2"/>
  <c r="BP807" i="2"/>
  <c r="BQ806" i="2"/>
  <c r="BP806" i="2"/>
  <c r="BQ805" i="2"/>
  <c r="BP805" i="2"/>
  <c r="BQ804" i="2"/>
  <c r="BP804" i="2"/>
  <c r="BQ803" i="2"/>
  <c r="BP803" i="2"/>
  <c r="BQ802" i="2"/>
  <c r="BP802" i="2"/>
  <c r="BQ801" i="2"/>
  <c r="BP801" i="2"/>
  <c r="BQ800" i="2"/>
  <c r="BP800" i="2"/>
  <c r="BQ799" i="2"/>
  <c r="BP799" i="2"/>
  <c r="BQ798" i="2"/>
  <c r="BP798" i="2"/>
  <c r="BQ797" i="2"/>
  <c r="BP797" i="2"/>
  <c r="BQ796" i="2"/>
  <c r="BP796" i="2"/>
  <c r="BQ795" i="2"/>
  <c r="BP795" i="2"/>
  <c r="BQ794" i="2"/>
  <c r="BP794" i="2"/>
  <c r="BQ793" i="2"/>
  <c r="BP793" i="2"/>
  <c r="BQ792" i="2"/>
  <c r="BP792" i="2"/>
  <c r="BQ791" i="2"/>
  <c r="BP791" i="2"/>
  <c r="BQ790" i="2"/>
  <c r="BP790" i="2"/>
  <c r="BQ789" i="2"/>
  <c r="BP789" i="2"/>
  <c r="BQ788" i="2"/>
  <c r="BP788" i="2"/>
  <c r="BQ787" i="2"/>
  <c r="BP787" i="2"/>
  <c r="BQ786" i="2"/>
  <c r="BP786" i="2"/>
  <c r="BQ785" i="2"/>
  <c r="BP785" i="2"/>
  <c r="BQ784" i="2"/>
  <c r="BP784" i="2"/>
  <c r="BQ783" i="2"/>
  <c r="BP783" i="2"/>
  <c r="BQ782" i="2"/>
  <c r="BP782" i="2"/>
  <c r="BQ781" i="2"/>
  <c r="BP781" i="2"/>
  <c r="BQ780" i="2"/>
  <c r="BP780" i="2"/>
  <c r="BQ779" i="2"/>
  <c r="BP779" i="2"/>
  <c r="BQ778" i="2"/>
  <c r="BP778" i="2"/>
  <c r="BQ777" i="2"/>
  <c r="BP777" i="2"/>
  <c r="BQ776" i="2"/>
  <c r="BP776" i="2"/>
  <c r="BQ775" i="2"/>
  <c r="BP775" i="2"/>
  <c r="BQ774" i="2"/>
  <c r="BP774" i="2"/>
  <c r="BQ773" i="2"/>
  <c r="BP773" i="2"/>
  <c r="BQ772" i="2"/>
  <c r="BP772" i="2"/>
  <c r="BQ771" i="2"/>
  <c r="BP771" i="2"/>
  <c r="BQ770" i="2"/>
  <c r="BP770" i="2"/>
  <c r="BQ769" i="2"/>
  <c r="BP769" i="2"/>
  <c r="BQ768" i="2"/>
  <c r="BP768" i="2"/>
  <c r="BQ767" i="2"/>
  <c r="BP767" i="2"/>
  <c r="BQ766" i="2"/>
  <c r="BP766" i="2"/>
  <c r="BQ765" i="2"/>
  <c r="BP765" i="2"/>
  <c r="BQ764" i="2"/>
  <c r="BP764" i="2"/>
  <c r="BQ763" i="2"/>
  <c r="BP763" i="2"/>
  <c r="BQ762" i="2"/>
  <c r="BP762" i="2"/>
  <c r="BQ761" i="2"/>
  <c r="BP761" i="2"/>
  <c r="BQ760" i="2"/>
  <c r="BP760" i="2"/>
  <c r="BQ759" i="2"/>
  <c r="BP759" i="2"/>
  <c r="BQ758" i="2"/>
  <c r="BP758" i="2"/>
  <c r="BQ757" i="2"/>
  <c r="BP757" i="2"/>
  <c r="BQ756" i="2"/>
  <c r="BP756" i="2"/>
  <c r="BQ755" i="2"/>
  <c r="BP755" i="2"/>
  <c r="BQ754" i="2"/>
  <c r="BP754" i="2"/>
  <c r="BQ753" i="2"/>
  <c r="BP753" i="2"/>
  <c r="BQ752" i="2"/>
  <c r="BP752" i="2"/>
  <c r="BQ751" i="2"/>
  <c r="BP751" i="2"/>
  <c r="BQ750" i="2"/>
  <c r="BP750" i="2"/>
  <c r="BQ749" i="2"/>
  <c r="BP749" i="2"/>
  <c r="BQ748" i="2"/>
  <c r="BP748" i="2"/>
  <c r="BQ747" i="2"/>
  <c r="BP747" i="2"/>
  <c r="BQ746" i="2"/>
  <c r="BP746" i="2"/>
  <c r="BQ745" i="2"/>
  <c r="BP745" i="2"/>
  <c r="BQ744" i="2"/>
  <c r="BP744" i="2"/>
  <c r="BQ743" i="2"/>
  <c r="BP743" i="2"/>
  <c r="BQ742" i="2"/>
  <c r="BP742" i="2"/>
  <c r="BQ741" i="2"/>
  <c r="BP741" i="2"/>
  <c r="BQ740" i="2"/>
  <c r="BP740" i="2"/>
  <c r="BQ739" i="2"/>
  <c r="BP739" i="2"/>
  <c r="BQ738" i="2"/>
  <c r="BP738" i="2"/>
  <c r="BQ737" i="2"/>
  <c r="BP737" i="2"/>
  <c r="BQ736" i="2"/>
  <c r="BP736" i="2"/>
  <c r="BQ735" i="2"/>
  <c r="BP735" i="2"/>
  <c r="BQ734" i="2"/>
  <c r="BP734" i="2"/>
  <c r="BQ733" i="2"/>
  <c r="BP733" i="2"/>
  <c r="BQ732" i="2"/>
  <c r="BP732" i="2"/>
  <c r="BQ731" i="2"/>
  <c r="BP731" i="2"/>
  <c r="BQ730" i="2"/>
  <c r="BP730" i="2"/>
  <c r="BQ729" i="2"/>
  <c r="BP729" i="2"/>
  <c r="BQ728" i="2"/>
  <c r="BP728" i="2"/>
  <c r="BQ727" i="2"/>
  <c r="BP727" i="2"/>
  <c r="BQ726" i="2"/>
  <c r="BP726" i="2"/>
  <c r="BQ725" i="2"/>
  <c r="BP725" i="2"/>
  <c r="BQ724" i="2"/>
  <c r="BP724" i="2"/>
  <c r="BQ723" i="2"/>
  <c r="BP723" i="2"/>
  <c r="BQ722" i="2"/>
  <c r="BP722" i="2"/>
  <c r="BQ721" i="2"/>
  <c r="BP721" i="2"/>
  <c r="BQ720" i="2"/>
  <c r="BP720" i="2"/>
  <c r="BQ719" i="2"/>
  <c r="BP719" i="2"/>
  <c r="BQ718" i="2"/>
  <c r="BP718" i="2"/>
  <c r="BQ717" i="2"/>
  <c r="BP717" i="2"/>
  <c r="BQ716" i="2"/>
  <c r="BP716" i="2"/>
  <c r="BQ715" i="2"/>
  <c r="BP715" i="2"/>
  <c r="BQ714" i="2"/>
  <c r="BP714" i="2"/>
  <c r="BQ713" i="2"/>
  <c r="BP713" i="2"/>
  <c r="BQ712" i="2"/>
  <c r="BP712" i="2"/>
  <c r="BQ711" i="2"/>
  <c r="BP711" i="2"/>
  <c r="BQ710" i="2"/>
  <c r="BP710" i="2"/>
  <c r="BQ709" i="2"/>
  <c r="BP709" i="2"/>
  <c r="BQ708" i="2"/>
  <c r="BP708" i="2"/>
  <c r="BQ707" i="2"/>
  <c r="BP707" i="2"/>
  <c r="BQ706" i="2"/>
  <c r="BP706" i="2"/>
  <c r="BQ705" i="2"/>
  <c r="BP705" i="2"/>
  <c r="BQ704" i="2"/>
  <c r="BP704" i="2"/>
  <c r="BQ703" i="2"/>
  <c r="BP703" i="2"/>
  <c r="BQ702" i="2"/>
  <c r="BP702" i="2"/>
  <c r="BQ701" i="2"/>
  <c r="BP701" i="2"/>
  <c r="BQ700" i="2"/>
  <c r="BP700" i="2"/>
  <c r="BQ699" i="2"/>
  <c r="BP699" i="2"/>
  <c r="BQ698" i="2"/>
  <c r="BP698" i="2"/>
  <c r="BQ697" i="2"/>
  <c r="BP697" i="2"/>
  <c r="BQ696" i="2"/>
  <c r="BP696" i="2"/>
  <c r="BQ695" i="2"/>
  <c r="BP695" i="2"/>
  <c r="BQ694" i="2"/>
  <c r="BP694" i="2"/>
  <c r="BQ693" i="2"/>
  <c r="BP693" i="2"/>
  <c r="BQ692" i="2"/>
  <c r="BP692" i="2"/>
  <c r="BQ691" i="2"/>
  <c r="BP691" i="2"/>
  <c r="BQ690" i="2"/>
  <c r="BP690" i="2"/>
  <c r="BQ689" i="2"/>
  <c r="BP689" i="2"/>
  <c r="BQ688" i="2"/>
  <c r="BP688" i="2"/>
  <c r="BQ687" i="2"/>
  <c r="BP687" i="2"/>
  <c r="BQ686" i="2"/>
  <c r="BP686" i="2"/>
  <c r="BQ685" i="2"/>
  <c r="BP685" i="2"/>
  <c r="BQ684" i="2"/>
  <c r="BP684" i="2"/>
  <c r="BQ683" i="2"/>
  <c r="BP683" i="2"/>
  <c r="BQ682" i="2"/>
  <c r="BP682" i="2"/>
  <c r="BQ681" i="2"/>
  <c r="BP681" i="2"/>
  <c r="BQ680" i="2"/>
  <c r="BP680" i="2"/>
  <c r="BQ679" i="2"/>
  <c r="BP679" i="2"/>
  <c r="BQ678" i="2"/>
  <c r="BP678" i="2"/>
  <c r="BQ677" i="2"/>
  <c r="BP677" i="2"/>
  <c r="BQ676" i="2"/>
  <c r="BP676" i="2"/>
  <c r="BQ675" i="2"/>
  <c r="BP675" i="2"/>
  <c r="BQ674" i="2"/>
  <c r="BP674" i="2"/>
  <c r="BQ673" i="2"/>
  <c r="BP673" i="2"/>
  <c r="BQ672" i="2"/>
  <c r="BP672" i="2"/>
  <c r="BQ671" i="2"/>
  <c r="BP671" i="2"/>
  <c r="BQ670" i="2"/>
  <c r="BP670" i="2"/>
  <c r="BQ669" i="2"/>
  <c r="BP669" i="2"/>
  <c r="BQ668" i="2"/>
  <c r="BP668" i="2"/>
  <c r="BQ667" i="2"/>
  <c r="BP667" i="2"/>
  <c r="BQ666" i="2"/>
  <c r="BP666" i="2"/>
  <c r="BQ665" i="2"/>
  <c r="BP665" i="2"/>
  <c r="BQ664" i="2"/>
  <c r="BP664" i="2"/>
  <c r="BQ663" i="2"/>
  <c r="BP663" i="2"/>
  <c r="BQ662" i="2"/>
  <c r="BP662" i="2"/>
  <c r="BQ661" i="2"/>
  <c r="BP661" i="2"/>
  <c r="BQ660" i="2"/>
  <c r="BP660" i="2"/>
  <c r="BQ659" i="2"/>
  <c r="BP659" i="2"/>
  <c r="BQ658" i="2"/>
  <c r="BP658" i="2"/>
  <c r="BQ657" i="2"/>
  <c r="BP657" i="2"/>
  <c r="BQ656" i="2"/>
  <c r="BP656" i="2"/>
  <c r="BQ655" i="2"/>
  <c r="BP655" i="2"/>
  <c r="BQ654" i="2"/>
  <c r="BP654" i="2"/>
  <c r="BQ653" i="2"/>
  <c r="BP653" i="2"/>
  <c r="BQ652" i="2"/>
  <c r="BP652" i="2"/>
  <c r="BQ651" i="2"/>
  <c r="BP651" i="2"/>
  <c r="BQ650" i="2"/>
  <c r="BP650" i="2"/>
  <c r="BQ649" i="2"/>
  <c r="BP649" i="2"/>
  <c r="BQ648" i="2"/>
  <c r="BP648" i="2"/>
  <c r="BQ647" i="2"/>
  <c r="BP647" i="2"/>
  <c r="BQ646" i="2"/>
  <c r="BP646" i="2"/>
  <c r="BQ645" i="2"/>
  <c r="BP645" i="2"/>
  <c r="BQ644" i="2"/>
  <c r="BP644" i="2"/>
  <c r="BQ643" i="2"/>
  <c r="BP643" i="2"/>
  <c r="BQ642" i="2"/>
  <c r="BP642" i="2"/>
  <c r="BQ641" i="2"/>
  <c r="BP641" i="2"/>
  <c r="BQ640" i="2"/>
  <c r="BP640" i="2"/>
  <c r="BQ639" i="2"/>
  <c r="BP639" i="2"/>
  <c r="BQ638" i="2"/>
  <c r="BP638" i="2"/>
  <c r="BQ637" i="2"/>
  <c r="BP637" i="2"/>
  <c r="BQ636" i="2"/>
  <c r="BP636" i="2"/>
  <c r="BQ635" i="2"/>
  <c r="BP635" i="2"/>
  <c r="BQ634" i="2"/>
  <c r="BP634" i="2"/>
  <c r="BQ633" i="2"/>
  <c r="BP633" i="2"/>
  <c r="BQ632" i="2"/>
  <c r="BP632" i="2"/>
  <c r="BQ631" i="2"/>
  <c r="BP631" i="2"/>
  <c r="BQ630" i="2"/>
  <c r="BP630" i="2"/>
  <c r="BQ629" i="2"/>
  <c r="BP629" i="2"/>
  <c r="BQ628" i="2"/>
  <c r="BP628" i="2"/>
  <c r="BQ627" i="2"/>
  <c r="BP627" i="2"/>
  <c r="BQ626" i="2"/>
  <c r="BP626" i="2"/>
  <c r="BQ625" i="2"/>
  <c r="BP625" i="2"/>
  <c r="BQ624" i="2"/>
  <c r="BP624" i="2"/>
  <c r="BQ623" i="2"/>
  <c r="BP623" i="2"/>
  <c r="BQ622" i="2"/>
  <c r="BP622" i="2"/>
  <c r="BQ621" i="2"/>
  <c r="BP621" i="2"/>
  <c r="BQ620" i="2"/>
  <c r="BP620" i="2"/>
  <c r="BQ619" i="2"/>
  <c r="BP619" i="2"/>
  <c r="BQ618" i="2"/>
  <c r="BP618" i="2"/>
  <c r="BQ617" i="2"/>
  <c r="BP617" i="2"/>
  <c r="BQ616" i="2"/>
  <c r="BP616" i="2"/>
  <c r="BQ615" i="2"/>
  <c r="BP615" i="2"/>
  <c r="BQ614" i="2"/>
  <c r="BP614" i="2"/>
  <c r="BQ613" i="2"/>
  <c r="BP613" i="2"/>
  <c r="BQ612" i="2"/>
  <c r="BP612" i="2"/>
  <c r="BQ611" i="2"/>
  <c r="BP611" i="2"/>
  <c r="BQ610" i="2"/>
  <c r="BP610" i="2"/>
  <c r="BQ609" i="2"/>
  <c r="BP609" i="2"/>
  <c r="BQ608" i="2"/>
  <c r="BP608" i="2"/>
  <c r="BQ607" i="2"/>
  <c r="BP607" i="2"/>
  <c r="BQ606" i="2"/>
  <c r="BP606" i="2"/>
  <c r="BQ605" i="2"/>
  <c r="BP605" i="2"/>
  <c r="BQ604" i="2"/>
  <c r="BP604" i="2"/>
  <c r="BQ603" i="2"/>
  <c r="BP603" i="2"/>
  <c r="BQ602" i="2"/>
  <c r="BP602" i="2"/>
  <c r="BQ601" i="2"/>
  <c r="BP601" i="2"/>
  <c r="BQ600" i="2"/>
  <c r="BP600" i="2"/>
  <c r="BQ599" i="2"/>
  <c r="BP599" i="2"/>
  <c r="BQ598" i="2"/>
  <c r="BP598" i="2"/>
  <c r="BQ597" i="2"/>
  <c r="BP597" i="2"/>
  <c r="BQ596" i="2"/>
  <c r="BP596" i="2"/>
  <c r="BQ595" i="2"/>
  <c r="BP595" i="2"/>
  <c r="BQ594" i="2"/>
  <c r="BP594" i="2"/>
  <c r="BQ593" i="2"/>
  <c r="BP593" i="2"/>
  <c r="BQ592" i="2"/>
  <c r="BP592" i="2"/>
  <c r="BQ591" i="2"/>
  <c r="BP591" i="2"/>
  <c r="BQ590" i="2"/>
  <c r="BP590" i="2"/>
  <c r="BQ589" i="2"/>
  <c r="BP589" i="2"/>
  <c r="BQ588" i="2"/>
  <c r="BP588" i="2"/>
  <c r="BQ587" i="2"/>
  <c r="BP587" i="2"/>
  <c r="BQ586" i="2"/>
  <c r="BP586" i="2"/>
  <c r="BQ585" i="2"/>
  <c r="BP585" i="2"/>
  <c r="BQ584" i="2"/>
  <c r="BP584" i="2"/>
  <c r="BQ583" i="2"/>
  <c r="BP583" i="2"/>
  <c r="BQ582" i="2"/>
  <c r="BP582" i="2"/>
  <c r="BQ581" i="2"/>
  <c r="BP581" i="2"/>
  <c r="BQ580" i="2"/>
  <c r="BP580" i="2"/>
  <c r="BQ579" i="2"/>
  <c r="BP579" i="2"/>
  <c r="BQ578" i="2"/>
  <c r="BP578" i="2"/>
  <c r="BQ577" i="2"/>
  <c r="BP577" i="2"/>
  <c r="BQ576" i="2"/>
  <c r="BP576" i="2"/>
  <c r="BQ575" i="2"/>
  <c r="BP575" i="2"/>
  <c r="BQ574" i="2"/>
  <c r="BP574" i="2"/>
  <c r="BQ573" i="2"/>
  <c r="BP573" i="2"/>
  <c r="BQ572" i="2"/>
  <c r="BP572" i="2"/>
  <c r="BQ571" i="2"/>
  <c r="BP571" i="2"/>
  <c r="BQ570" i="2"/>
  <c r="BP570" i="2"/>
  <c r="BQ569" i="2"/>
  <c r="BP569" i="2"/>
  <c r="BQ568" i="2"/>
  <c r="BP568" i="2"/>
  <c r="BQ567" i="2"/>
  <c r="BP567" i="2"/>
  <c r="BQ566" i="2"/>
  <c r="BP566" i="2"/>
  <c r="BQ565" i="2"/>
  <c r="BP565" i="2"/>
  <c r="BQ564" i="2"/>
  <c r="BP564" i="2"/>
  <c r="BQ563" i="2"/>
  <c r="BP563" i="2"/>
  <c r="BQ562" i="2"/>
  <c r="BP562" i="2"/>
  <c r="BQ561" i="2"/>
  <c r="BP561" i="2"/>
  <c r="BQ560" i="2"/>
  <c r="BP560" i="2"/>
  <c r="BQ559" i="2"/>
  <c r="BP559" i="2"/>
  <c r="BQ558" i="2"/>
  <c r="BP558" i="2"/>
  <c r="BQ557" i="2"/>
  <c r="BP557" i="2"/>
  <c r="BQ556" i="2"/>
  <c r="BP556" i="2"/>
  <c r="BQ555" i="2"/>
  <c r="BP555" i="2"/>
  <c r="BQ554" i="2"/>
  <c r="BP554" i="2"/>
  <c r="BQ553" i="2"/>
  <c r="BP553" i="2"/>
  <c r="BQ552" i="2"/>
  <c r="BP552" i="2"/>
  <c r="BQ551" i="2"/>
  <c r="BP551" i="2"/>
  <c r="BQ550" i="2"/>
  <c r="BP550" i="2"/>
  <c r="BQ549" i="2"/>
  <c r="BP549" i="2"/>
  <c r="BQ548" i="2"/>
  <c r="BP548" i="2"/>
  <c r="BQ547" i="2"/>
  <c r="BP547" i="2"/>
  <c r="BQ546" i="2"/>
  <c r="BP546" i="2"/>
  <c r="BQ545" i="2"/>
  <c r="BP545" i="2"/>
  <c r="BQ544" i="2"/>
  <c r="BP544" i="2"/>
  <c r="BQ543" i="2"/>
  <c r="BP543" i="2"/>
  <c r="BQ542" i="2"/>
  <c r="BP542" i="2"/>
  <c r="BQ541" i="2"/>
  <c r="BP541" i="2"/>
  <c r="BQ540" i="2"/>
  <c r="BP540" i="2"/>
  <c r="BQ539" i="2"/>
  <c r="BP539" i="2"/>
  <c r="BQ538" i="2"/>
  <c r="BP538" i="2"/>
  <c r="BQ537" i="2"/>
  <c r="BP537" i="2"/>
  <c r="BQ536" i="2"/>
  <c r="BP536" i="2"/>
  <c r="BQ535" i="2"/>
  <c r="BP535" i="2"/>
  <c r="BQ534" i="2"/>
  <c r="BP534" i="2"/>
  <c r="BQ533" i="2"/>
  <c r="BP533" i="2"/>
  <c r="BQ532" i="2"/>
  <c r="BP532" i="2"/>
  <c r="BQ531" i="2"/>
  <c r="BP531" i="2"/>
  <c r="BQ530" i="2"/>
  <c r="BP530" i="2"/>
  <c r="BQ529" i="2"/>
  <c r="BP529" i="2"/>
  <c r="BQ528" i="2"/>
  <c r="BP528" i="2"/>
  <c r="BQ527" i="2"/>
  <c r="BP527" i="2"/>
  <c r="BQ526" i="2"/>
  <c r="BP526" i="2"/>
  <c r="BQ525" i="2"/>
  <c r="BP525" i="2"/>
  <c r="BQ524" i="2"/>
  <c r="BP524" i="2"/>
  <c r="BQ523" i="2"/>
  <c r="BP523" i="2"/>
  <c r="BQ522" i="2"/>
  <c r="BP522" i="2"/>
  <c r="BQ521" i="2"/>
  <c r="BP521" i="2"/>
  <c r="BQ520" i="2"/>
  <c r="BP520" i="2"/>
  <c r="BQ519" i="2"/>
  <c r="BP519" i="2"/>
  <c r="BQ518" i="2"/>
  <c r="BP518" i="2"/>
  <c r="BQ517" i="2"/>
  <c r="BP517" i="2"/>
  <c r="BQ516" i="2"/>
  <c r="BP516" i="2"/>
  <c r="BQ515" i="2"/>
  <c r="BP515" i="2"/>
  <c r="BQ514" i="2"/>
  <c r="BP514" i="2"/>
  <c r="BQ513" i="2"/>
  <c r="BP513" i="2"/>
  <c r="BQ512" i="2"/>
  <c r="BP512" i="2"/>
  <c r="BQ511" i="2"/>
  <c r="BP511" i="2"/>
  <c r="BQ510" i="2"/>
  <c r="BP510" i="2"/>
  <c r="BQ509" i="2"/>
  <c r="BP509" i="2"/>
  <c r="BQ508" i="2"/>
  <c r="BP508" i="2"/>
  <c r="BQ507" i="2"/>
  <c r="BP507" i="2"/>
  <c r="BQ506" i="2"/>
  <c r="BP506" i="2"/>
  <c r="BQ505" i="2"/>
  <c r="BP505" i="2"/>
  <c r="BQ504" i="2"/>
  <c r="BP504" i="2"/>
  <c r="BQ503" i="2"/>
  <c r="BP503" i="2"/>
  <c r="BQ502" i="2"/>
  <c r="BP502" i="2"/>
  <c r="BQ501" i="2"/>
  <c r="BP501" i="2"/>
  <c r="BQ500" i="2"/>
  <c r="BP500" i="2"/>
  <c r="BQ499" i="2"/>
  <c r="BP499" i="2"/>
  <c r="BQ498" i="2"/>
  <c r="BP498" i="2"/>
  <c r="BQ497" i="2"/>
  <c r="BP497" i="2"/>
  <c r="BQ496" i="2"/>
  <c r="BP496" i="2"/>
  <c r="BQ495" i="2"/>
  <c r="BP495" i="2"/>
  <c r="BQ494" i="2"/>
  <c r="BP494" i="2"/>
  <c r="BQ493" i="2"/>
  <c r="BP493" i="2"/>
  <c r="BQ492" i="2"/>
  <c r="BP492" i="2"/>
  <c r="BQ491" i="2"/>
  <c r="BP491" i="2"/>
  <c r="BQ490" i="2"/>
  <c r="BP490" i="2"/>
  <c r="BQ489" i="2"/>
  <c r="BP489" i="2"/>
  <c r="BQ488" i="2"/>
  <c r="BP488" i="2"/>
  <c r="BQ487" i="2"/>
  <c r="BP487" i="2"/>
  <c r="BQ486" i="2"/>
  <c r="BP486" i="2"/>
  <c r="BQ485" i="2"/>
  <c r="BP485" i="2"/>
  <c r="BQ484" i="2"/>
  <c r="BP484" i="2"/>
  <c r="BQ483" i="2"/>
  <c r="BP483" i="2"/>
  <c r="BQ482" i="2"/>
  <c r="BP482" i="2"/>
  <c r="BQ481" i="2"/>
  <c r="BP481" i="2"/>
  <c r="BQ480" i="2"/>
  <c r="BP480" i="2"/>
  <c r="BQ479" i="2"/>
  <c r="BP479" i="2"/>
  <c r="BQ478" i="2"/>
  <c r="BP478" i="2"/>
  <c r="BQ477" i="2"/>
  <c r="BP477" i="2"/>
  <c r="BQ476" i="2"/>
  <c r="BP476" i="2"/>
  <c r="BQ475" i="2"/>
  <c r="BP475" i="2"/>
  <c r="BQ474" i="2"/>
  <c r="BP474" i="2"/>
  <c r="BQ473" i="2"/>
  <c r="BP473" i="2"/>
  <c r="BQ472" i="2"/>
  <c r="BP472" i="2"/>
  <c r="BQ471" i="2"/>
  <c r="BP471" i="2"/>
  <c r="BQ470" i="2"/>
  <c r="BP470" i="2"/>
  <c r="BQ469" i="2"/>
  <c r="BP469" i="2"/>
  <c r="BQ468" i="2"/>
  <c r="BP468" i="2"/>
  <c r="BQ467" i="2"/>
  <c r="BP467" i="2"/>
  <c r="BQ466" i="2"/>
  <c r="BP466" i="2"/>
  <c r="BQ465" i="2"/>
  <c r="BP465" i="2"/>
  <c r="BQ464" i="2"/>
  <c r="BP464" i="2"/>
  <c r="BQ463" i="2"/>
  <c r="BP463" i="2"/>
  <c r="BQ462" i="2"/>
  <c r="BP462" i="2"/>
  <c r="BQ461" i="2"/>
  <c r="BP461" i="2"/>
  <c r="BQ460" i="2"/>
  <c r="BP460" i="2"/>
  <c r="BQ459" i="2"/>
  <c r="BP459" i="2"/>
  <c r="BQ458" i="2"/>
  <c r="BP458" i="2"/>
  <c r="BQ457" i="2"/>
  <c r="BP457" i="2"/>
  <c r="BQ456" i="2"/>
  <c r="BP456" i="2"/>
  <c r="BQ455" i="2"/>
  <c r="BP455" i="2"/>
  <c r="BQ454" i="2"/>
  <c r="BP454" i="2"/>
  <c r="BQ453" i="2"/>
  <c r="BP453" i="2"/>
  <c r="BQ452" i="2"/>
  <c r="BP452" i="2"/>
  <c r="BQ451" i="2"/>
  <c r="BP451" i="2"/>
  <c r="BQ450" i="2"/>
  <c r="BP450" i="2"/>
  <c r="BQ449" i="2"/>
  <c r="BP449" i="2"/>
  <c r="BQ448" i="2"/>
  <c r="BP448" i="2"/>
  <c r="BQ447" i="2"/>
  <c r="BP447" i="2"/>
  <c r="BQ446" i="2"/>
  <c r="BP446" i="2"/>
  <c r="BQ445" i="2"/>
  <c r="BP445" i="2"/>
  <c r="BQ444" i="2"/>
  <c r="BP444" i="2"/>
  <c r="BQ443" i="2"/>
  <c r="BP443" i="2"/>
  <c r="BQ442" i="2"/>
  <c r="BP442" i="2"/>
  <c r="BQ441" i="2"/>
  <c r="BP441" i="2"/>
  <c r="BQ440" i="2"/>
  <c r="BP440" i="2"/>
  <c r="BQ439" i="2"/>
  <c r="BP439" i="2"/>
  <c r="BQ438" i="2"/>
  <c r="BP438" i="2"/>
  <c r="BQ437" i="2"/>
  <c r="BP437" i="2"/>
  <c r="BQ436" i="2"/>
  <c r="BP436" i="2"/>
  <c r="BQ435" i="2"/>
  <c r="BP435" i="2"/>
  <c r="BQ434" i="2"/>
  <c r="BP434" i="2"/>
  <c r="BQ433" i="2"/>
  <c r="BP433" i="2"/>
  <c r="BQ432" i="2"/>
  <c r="BP432" i="2"/>
  <c r="BQ431" i="2"/>
  <c r="BP431" i="2"/>
  <c r="BQ430" i="2"/>
  <c r="BP430" i="2"/>
  <c r="BQ429" i="2"/>
  <c r="BP429" i="2"/>
  <c r="BQ428" i="2"/>
  <c r="BP428" i="2"/>
  <c r="BQ427" i="2"/>
  <c r="BP427" i="2"/>
  <c r="BQ426" i="2"/>
  <c r="BP426" i="2"/>
  <c r="BQ425" i="2"/>
  <c r="BP425" i="2"/>
  <c r="BQ424" i="2"/>
  <c r="BP424" i="2"/>
  <c r="BQ423" i="2"/>
  <c r="BP423" i="2"/>
  <c r="BQ422" i="2"/>
  <c r="BP422" i="2"/>
  <c r="BQ421" i="2"/>
  <c r="BP421" i="2"/>
  <c r="BQ420" i="2"/>
  <c r="BP420" i="2"/>
  <c r="BQ419" i="2"/>
  <c r="BP419" i="2"/>
  <c r="BQ418" i="2"/>
  <c r="BP418" i="2"/>
  <c r="BQ417" i="2"/>
  <c r="BP417" i="2"/>
  <c r="BQ416" i="2"/>
  <c r="BP416" i="2"/>
  <c r="BQ415" i="2"/>
  <c r="BP415" i="2"/>
  <c r="BQ414" i="2"/>
  <c r="BP414" i="2"/>
  <c r="BQ413" i="2"/>
  <c r="BP413" i="2"/>
  <c r="BQ412" i="2"/>
  <c r="BP412" i="2"/>
  <c r="BQ411" i="2"/>
  <c r="BP411" i="2"/>
  <c r="BQ410" i="2"/>
  <c r="BP410" i="2"/>
  <c r="BQ409" i="2"/>
  <c r="BP409" i="2"/>
  <c r="BQ408" i="2"/>
  <c r="BP408" i="2"/>
  <c r="BQ407" i="2"/>
  <c r="BP407" i="2"/>
  <c r="BQ406" i="2"/>
  <c r="BP406" i="2"/>
  <c r="BQ405" i="2"/>
  <c r="BP405" i="2"/>
  <c r="BQ404" i="2"/>
  <c r="BP404" i="2"/>
  <c r="BQ403" i="2"/>
  <c r="BP403" i="2"/>
  <c r="BQ402" i="2"/>
  <c r="BP402" i="2"/>
  <c r="BQ401" i="2"/>
  <c r="BP401" i="2"/>
  <c r="BQ400" i="2"/>
  <c r="BP400" i="2"/>
  <c r="BQ399" i="2"/>
  <c r="BP399" i="2"/>
  <c r="BQ398" i="2"/>
  <c r="BP398" i="2"/>
  <c r="BQ397" i="2"/>
  <c r="BP397" i="2"/>
  <c r="BQ396" i="2"/>
  <c r="BP396" i="2"/>
  <c r="BQ395" i="2"/>
  <c r="BP395" i="2"/>
  <c r="BQ394" i="2"/>
  <c r="BP394" i="2"/>
  <c r="BQ393" i="2"/>
  <c r="BP393" i="2"/>
  <c r="BQ392" i="2"/>
  <c r="BP392" i="2"/>
  <c r="BQ391" i="2"/>
  <c r="BP391" i="2"/>
  <c r="BQ390" i="2"/>
  <c r="BP390" i="2"/>
  <c r="BQ389" i="2"/>
  <c r="BP389" i="2"/>
  <c r="BQ388" i="2"/>
  <c r="BP388" i="2"/>
  <c r="BQ387" i="2"/>
  <c r="BP387" i="2"/>
  <c r="BQ386" i="2"/>
  <c r="BP386" i="2"/>
  <c r="BQ385" i="2"/>
  <c r="BP385" i="2"/>
  <c r="BQ384" i="2"/>
  <c r="BP384" i="2"/>
  <c r="BQ383" i="2"/>
  <c r="BP383" i="2"/>
  <c r="BQ382" i="2"/>
  <c r="BP382" i="2"/>
  <c r="BQ381" i="2"/>
  <c r="BP381" i="2"/>
  <c r="BQ380" i="2"/>
  <c r="BP380" i="2"/>
  <c r="BQ379" i="2"/>
  <c r="BP379" i="2"/>
  <c r="BQ378" i="2"/>
  <c r="BP378" i="2"/>
  <c r="BQ377" i="2"/>
  <c r="BP377" i="2"/>
  <c r="BQ376" i="2"/>
  <c r="BP376" i="2"/>
  <c r="BQ375" i="2"/>
  <c r="BP375" i="2"/>
  <c r="BQ374" i="2"/>
  <c r="BP374" i="2"/>
  <c r="BQ373" i="2"/>
  <c r="BP373" i="2"/>
  <c r="BQ372" i="2"/>
  <c r="BP372" i="2"/>
  <c r="BQ371" i="2"/>
  <c r="BP371" i="2"/>
  <c r="BQ370" i="2"/>
  <c r="BP370" i="2"/>
  <c r="BQ369" i="2"/>
  <c r="BP369" i="2"/>
  <c r="BQ368" i="2"/>
  <c r="BP368" i="2"/>
  <c r="BQ367" i="2"/>
  <c r="BP367" i="2"/>
  <c r="BQ366" i="2"/>
  <c r="BP366" i="2"/>
  <c r="BQ365" i="2"/>
  <c r="BP365" i="2"/>
  <c r="BQ364" i="2"/>
  <c r="BP364" i="2"/>
  <c r="BQ363" i="2"/>
  <c r="BP363" i="2"/>
  <c r="BQ362" i="2"/>
  <c r="BP362" i="2"/>
  <c r="BQ361" i="2"/>
  <c r="BP361" i="2"/>
  <c r="BQ360" i="2"/>
  <c r="BP360" i="2"/>
  <c r="BQ359" i="2"/>
  <c r="BP359" i="2"/>
  <c r="BQ358" i="2"/>
  <c r="BP358" i="2"/>
  <c r="BQ357" i="2"/>
  <c r="BP357" i="2"/>
  <c r="BQ356" i="2"/>
  <c r="BP356" i="2"/>
  <c r="BQ355" i="2"/>
  <c r="BP355" i="2"/>
  <c r="BQ354" i="2"/>
  <c r="BP354" i="2"/>
  <c r="BQ353" i="2"/>
  <c r="BP353" i="2"/>
  <c r="BQ352" i="2"/>
  <c r="BP352" i="2"/>
  <c r="BQ351" i="2"/>
  <c r="BP351" i="2"/>
  <c r="BQ350" i="2"/>
  <c r="BP350" i="2"/>
  <c r="BQ349" i="2"/>
  <c r="BP349" i="2"/>
  <c r="BQ348" i="2"/>
  <c r="BP348" i="2"/>
  <c r="BQ347" i="2"/>
  <c r="BP347" i="2"/>
  <c r="BQ346" i="2"/>
  <c r="BP346" i="2"/>
  <c r="BQ345" i="2"/>
  <c r="BP345" i="2"/>
  <c r="BQ344" i="2"/>
  <c r="BP344" i="2"/>
  <c r="BQ343" i="2"/>
  <c r="BP343" i="2"/>
  <c r="BQ342" i="2"/>
  <c r="BP342" i="2"/>
  <c r="BQ341" i="2"/>
  <c r="BP341" i="2"/>
  <c r="BQ340" i="2"/>
  <c r="BP340" i="2"/>
  <c r="BQ339" i="2"/>
  <c r="BP339" i="2"/>
  <c r="BQ338" i="2"/>
  <c r="BP338" i="2"/>
  <c r="BQ337" i="2"/>
  <c r="BP337" i="2"/>
  <c r="BQ336" i="2"/>
  <c r="BP336" i="2"/>
  <c r="BQ335" i="2"/>
  <c r="BP335" i="2"/>
  <c r="BQ334" i="2"/>
  <c r="BP334" i="2"/>
  <c r="BQ333" i="2"/>
  <c r="BP333" i="2"/>
  <c r="BQ332" i="2"/>
  <c r="BP332" i="2"/>
  <c r="BQ331" i="2"/>
  <c r="BP331" i="2"/>
  <c r="BQ330" i="2"/>
  <c r="BP330" i="2"/>
  <c r="BQ329" i="2"/>
  <c r="BP329" i="2"/>
  <c r="BQ328" i="2"/>
  <c r="BP328" i="2"/>
  <c r="BQ327" i="2"/>
  <c r="BP327" i="2"/>
  <c r="BQ326" i="2"/>
  <c r="BP326" i="2"/>
  <c r="BQ325" i="2"/>
  <c r="BP325" i="2"/>
  <c r="BQ324" i="2"/>
  <c r="BP324" i="2"/>
  <c r="BQ323" i="2"/>
  <c r="BP323" i="2"/>
  <c r="BQ322" i="2"/>
  <c r="BP322" i="2"/>
  <c r="BQ321" i="2"/>
  <c r="BP321" i="2"/>
  <c r="BQ320" i="2"/>
  <c r="BP320" i="2"/>
  <c r="BQ319" i="2"/>
  <c r="BP319" i="2"/>
  <c r="BQ318" i="2"/>
  <c r="BP318" i="2"/>
  <c r="BQ317" i="2"/>
  <c r="BP317" i="2"/>
  <c r="BQ316" i="2"/>
  <c r="BP316" i="2"/>
  <c r="BQ315" i="2"/>
  <c r="BP315" i="2"/>
  <c r="BQ314" i="2"/>
  <c r="BP314" i="2"/>
  <c r="BQ313" i="2"/>
  <c r="BP313" i="2"/>
  <c r="BQ312" i="2"/>
  <c r="BP312" i="2"/>
  <c r="BQ311" i="2"/>
  <c r="BP311" i="2"/>
  <c r="BQ310" i="2"/>
  <c r="BP310" i="2"/>
  <c r="BQ309" i="2"/>
  <c r="BP309" i="2"/>
  <c r="BQ308" i="2"/>
  <c r="BP308" i="2"/>
  <c r="BQ307" i="2"/>
  <c r="BP307" i="2"/>
  <c r="BQ306" i="2"/>
  <c r="BP306" i="2"/>
  <c r="BQ305" i="2"/>
  <c r="BP305" i="2"/>
  <c r="BQ304" i="2"/>
  <c r="BP304" i="2"/>
  <c r="BQ303" i="2"/>
  <c r="BP303" i="2"/>
  <c r="BQ302" i="2"/>
  <c r="BP302" i="2"/>
  <c r="BQ301" i="2"/>
  <c r="BP301" i="2"/>
  <c r="BQ300" i="2"/>
  <c r="BP300" i="2"/>
  <c r="BQ299" i="2"/>
  <c r="BP299" i="2"/>
  <c r="BQ298" i="2"/>
  <c r="BP298" i="2"/>
  <c r="BQ297" i="2"/>
  <c r="BP297" i="2"/>
  <c r="BQ296" i="2"/>
  <c r="BP296" i="2"/>
  <c r="BQ295" i="2"/>
  <c r="BP295" i="2"/>
  <c r="BQ294" i="2"/>
  <c r="BP294" i="2"/>
  <c r="BQ293" i="2"/>
  <c r="BP293" i="2"/>
  <c r="BQ292" i="2"/>
  <c r="BP292" i="2"/>
  <c r="BQ291" i="2"/>
  <c r="BP291" i="2"/>
  <c r="BQ290" i="2"/>
  <c r="BP290" i="2"/>
  <c r="BQ289" i="2"/>
  <c r="BP289" i="2"/>
  <c r="BQ288" i="2"/>
  <c r="BP288" i="2"/>
  <c r="BQ287" i="2"/>
  <c r="BP287" i="2"/>
  <c r="BQ286" i="2"/>
  <c r="BP286" i="2"/>
  <c r="BQ285" i="2"/>
  <c r="BP285" i="2"/>
  <c r="BQ284" i="2"/>
  <c r="BP284" i="2"/>
  <c r="BQ283" i="2"/>
  <c r="BP283" i="2"/>
  <c r="BQ282" i="2"/>
  <c r="BP282" i="2"/>
  <c r="BQ281" i="2"/>
  <c r="BP281" i="2"/>
  <c r="BQ280" i="2"/>
  <c r="BP280" i="2"/>
  <c r="BQ279" i="2"/>
  <c r="BP279" i="2"/>
  <c r="BQ278" i="2"/>
  <c r="BP278" i="2"/>
  <c r="BQ277" i="2"/>
  <c r="BP277" i="2"/>
  <c r="BQ276" i="2"/>
  <c r="BP276" i="2"/>
  <c r="BQ275" i="2"/>
  <c r="BP275" i="2"/>
  <c r="BQ274" i="2"/>
  <c r="BP274" i="2"/>
  <c r="BQ273" i="2"/>
  <c r="BP273" i="2"/>
  <c r="BQ272" i="2"/>
  <c r="BP272" i="2"/>
  <c r="BQ271" i="2"/>
  <c r="BP271" i="2"/>
  <c r="BQ270" i="2"/>
  <c r="BP270" i="2"/>
  <c r="BQ269" i="2"/>
  <c r="BP269" i="2"/>
  <c r="BQ268" i="2"/>
  <c r="BP268" i="2"/>
  <c r="BQ267" i="2"/>
  <c r="BP267" i="2"/>
  <c r="BQ266" i="2"/>
  <c r="BP266" i="2"/>
  <c r="BQ265" i="2"/>
  <c r="BP265" i="2"/>
  <c r="BQ264" i="2"/>
  <c r="BP264" i="2"/>
  <c r="BQ263" i="2"/>
  <c r="BP263" i="2"/>
  <c r="BQ262" i="2"/>
  <c r="BP262" i="2"/>
  <c r="BQ261" i="2"/>
  <c r="BP261" i="2"/>
  <c r="BQ260" i="2"/>
  <c r="BP260" i="2"/>
  <c r="BQ259" i="2"/>
  <c r="BP259" i="2"/>
  <c r="BQ258" i="2"/>
  <c r="BP258" i="2"/>
  <c r="BQ257" i="2"/>
  <c r="BP257" i="2"/>
  <c r="BQ256" i="2"/>
  <c r="BP256" i="2"/>
  <c r="BQ255" i="2"/>
  <c r="BP255" i="2"/>
  <c r="BQ254" i="2"/>
  <c r="BP254" i="2"/>
  <c r="BQ253" i="2"/>
  <c r="BP253" i="2"/>
  <c r="BQ252" i="2"/>
  <c r="BP252" i="2"/>
  <c r="BQ251" i="2"/>
  <c r="BP251" i="2"/>
  <c r="BQ250" i="2"/>
  <c r="BP250" i="2"/>
  <c r="BQ249" i="2"/>
  <c r="BP249" i="2"/>
  <c r="BQ248" i="2"/>
  <c r="BP248" i="2"/>
  <c r="BQ247" i="2"/>
  <c r="BP247" i="2"/>
  <c r="BQ246" i="2"/>
  <c r="BP246" i="2"/>
  <c r="BQ245" i="2"/>
  <c r="BP245" i="2"/>
  <c r="BQ244" i="2"/>
  <c r="BP244" i="2"/>
  <c r="BQ243" i="2"/>
  <c r="BP243" i="2"/>
  <c r="BQ242" i="2"/>
  <c r="BP242" i="2"/>
  <c r="BQ241" i="2"/>
  <c r="BP241" i="2"/>
  <c r="BQ240" i="2"/>
  <c r="BP240" i="2"/>
  <c r="BQ239" i="2"/>
  <c r="BP239" i="2"/>
  <c r="BQ238" i="2"/>
  <c r="BP238" i="2"/>
  <c r="BQ237" i="2"/>
  <c r="BP237" i="2"/>
  <c r="BQ236" i="2"/>
  <c r="BP236" i="2"/>
  <c r="BQ235" i="2"/>
  <c r="BP235" i="2"/>
  <c r="BQ234" i="2"/>
  <c r="BP234" i="2"/>
  <c r="BQ233" i="2"/>
  <c r="BP233" i="2"/>
  <c r="BQ232" i="2"/>
  <c r="BP232" i="2"/>
  <c r="BQ231" i="2"/>
  <c r="BP231" i="2"/>
  <c r="BQ230" i="2"/>
  <c r="BP230" i="2"/>
  <c r="BQ229" i="2"/>
  <c r="BP229" i="2"/>
  <c r="BQ228" i="2"/>
  <c r="BP228" i="2"/>
  <c r="BQ227" i="2"/>
  <c r="BP227" i="2"/>
  <c r="BQ226" i="2"/>
  <c r="BP226" i="2"/>
  <c r="BQ225" i="2"/>
  <c r="BP225" i="2"/>
  <c r="BQ224" i="2"/>
  <c r="BP224" i="2"/>
  <c r="BQ223" i="2"/>
  <c r="BP223" i="2"/>
  <c r="BQ222" i="2"/>
  <c r="BP222" i="2"/>
  <c r="BQ221" i="2"/>
  <c r="BP221" i="2"/>
  <c r="BQ220" i="2"/>
  <c r="BP220" i="2"/>
  <c r="BQ219" i="2"/>
  <c r="BP219" i="2"/>
  <c r="BQ218" i="2"/>
  <c r="BP218" i="2"/>
  <c r="BQ217" i="2"/>
  <c r="BP217" i="2"/>
  <c r="BQ216" i="2"/>
  <c r="BP216" i="2"/>
  <c r="BQ215" i="2"/>
  <c r="BP215" i="2"/>
  <c r="BQ214" i="2"/>
  <c r="BP214" i="2"/>
  <c r="BQ213" i="2"/>
  <c r="BP213" i="2"/>
  <c r="BQ212" i="2"/>
  <c r="BP212" i="2"/>
  <c r="BQ211" i="2"/>
  <c r="BP211" i="2"/>
  <c r="BQ210" i="2"/>
  <c r="BP210" i="2"/>
  <c r="BQ209" i="2"/>
  <c r="BP209" i="2"/>
  <c r="BQ208" i="2"/>
  <c r="BP208" i="2"/>
  <c r="BQ207" i="2"/>
  <c r="BP207" i="2"/>
  <c r="BQ206" i="2"/>
  <c r="BP206" i="2"/>
  <c r="BQ205" i="2"/>
  <c r="BP205" i="2"/>
  <c r="BQ204" i="2"/>
  <c r="BP204" i="2"/>
  <c r="BQ203" i="2"/>
  <c r="BP203" i="2"/>
  <c r="BQ202" i="2"/>
  <c r="BP202" i="2"/>
  <c r="BQ201" i="2"/>
  <c r="BP201" i="2"/>
  <c r="BQ200" i="2"/>
  <c r="BP200" i="2"/>
  <c r="BQ199" i="2"/>
  <c r="BP199" i="2"/>
  <c r="BQ198" i="2"/>
  <c r="BP198" i="2"/>
  <c r="BQ197" i="2"/>
  <c r="BP197" i="2"/>
  <c r="BQ196" i="2"/>
  <c r="BP196" i="2"/>
  <c r="BQ195" i="2"/>
  <c r="BP195" i="2"/>
  <c r="BQ194" i="2"/>
  <c r="BP194" i="2"/>
  <c r="BQ193" i="2"/>
  <c r="BP193" i="2"/>
  <c r="BQ192" i="2"/>
  <c r="BP192" i="2"/>
  <c r="BQ191" i="2"/>
  <c r="BP191" i="2"/>
  <c r="BQ190" i="2"/>
  <c r="BP190" i="2"/>
  <c r="BQ189" i="2"/>
  <c r="BP189" i="2"/>
  <c r="BQ188" i="2"/>
  <c r="BP188" i="2"/>
  <c r="BQ187" i="2"/>
  <c r="BP187" i="2"/>
  <c r="BQ186" i="2"/>
  <c r="BP186" i="2"/>
  <c r="BQ185" i="2"/>
  <c r="BP185" i="2"/>
  <c r="BQ184" i="2"/>
  <c r="BP184" i="2"/>
  <c r="BQ183" i="2"/>
  <c r="BP183" i="2"/>
  <c r="BQ182" i="2"/>
  <c r="BP182" i="2"/>
  <c r="BQ181" i="2"/>
  <c r="BP181" i="2"/>
  <c r="BQ180" i="2"/>
  <c r="BP180" i="2"/>
  <c r="BQ179" i="2"/>
  <c r="BP179" i="2"/>
  <c r="BQ178" i="2"/>
  <c r="BP178" i="2"/>
  <c r="BQ177" i="2"/>
  <c r="BP177" i="2"/>
  <c r="BQ176" i="2"/>
  <c r="BP176" i="2"/>
  <c r="BQ175" i="2"/>
  <c r="BP175" i="2"/>
  <c r="BQ174" i="2"/>
  <c r="BP174" i="2"/>
  <c r="BQ173" i="2"/>
  <c r="BP173" i="2"/>
  <c r="BQ172" i="2"/>
  <c r="BP172" i="2"/>
  <c r="BQ171" i="2"/>
  <c r="BP171" i="2"/>
  <c r="BQ170" i="2"/>
  <c r="BP170" i="2"/>
  <c r="BQ169" i="2"/>
  <c r="BP169" i="2"/>
  <c r="BQ168" i="2"/>
  <c r="BP168" i="2"/>
  <c r="BQ167" i="2"/>
  <c r="BP167" i="2"/>
  <c r="BQ166" i="2"/>
  <c r="BP166" i="2"/>
  <c r="BQ165" i="2"/>
  <c r="BP165" i="2"/>
  <c r="BQ164" i="2"/>
  <c r="BP164" i="2"/>
  <c r="BQ163" i="2"/>
  <c r="BP163" i="2"/>
  <c r="BQ162" i="2"/>
  <c r="BP162" i="2"/>
  <c r="BQ161" i="2"/>
  <c r="BP161" i="2"/>
  <c r="BQ160" i="2"/>
  <c r="BP160" i="2"/>
  <c r="BQ159" i="2"/>
  <c r="BP159" i="2"/>
  <c r="BQ158" i="2"/>
  <c r="BP158" i="2"/>
  <c r="BQ157" i="2"/>
  <c r="BP157" i="2"/>
  <c r="BQ156" i="2"/>
  <c r="BP156" i="2"/>
  <c r="BQ155" i="2"/>
  <c r="BP155" i="2"/>
  <c r="BQ154" i="2"/>
  <c r="BP154" i="2"/>
  <c r="BQ153" i="2"/>
  <c r="BP153" i="2"/>
  <c r="BQ152" i="2"/>
  <c r="BP152" i="2"/>
  <c r="BQ151" i="2"/>
  <c r="BP151" i="2"/>
  <c r="BQ150" i="2"/>
  <c r="BP150" i="2"/>
  <c r="BQ149" i="2"/>
  <c r="BP149" i="2"/>
  <c r="BQ148" i="2"/>
  <c r="BP148" i="2"/>
  <c r="BQ147" i="2"/>
  <c r="BP147" i="2"/>
  <c r="BQ146" i="2"/>
  <c r="BP146" i="2"/>
  <c r="BQ145" i="2"/>
  <c r="BP145" i="2"/>
  <c r="BQ144" i="2"/>
  <c r="BP144" i="2"/>
  <c r="BQ143" i="2"/>
  <c r="BP143" i="2"/>
  <c r="BQ142" i="2"/>
  <c r="BP142" i="2"/>
  <c r="BQ141" i="2"/>
  <c r="BP141" i="2"/>
  <c r="BQ140" i="2"/>
  <c r="BP140" i="2"/>
  <c r="BQ139" i="2"/>
  <c r="BP139" i="2"/>
  <c r="BQ138" i="2"/>
  <c r="BP138" i="2"/>
  <c r="BQ137" i="2"/>
  <c r="BP137" i="2"/>
  <c r="BQ136" i="2"/>
  <c r="BP136" i="2"/>
  <c r="BQ135" i="2"/>
  <c r="BP135" i="2"/>
  <c r="BQ134" i="2"/>
  <c r="BP134" i="2"/>
  <c r="BQ133" i="2"/>
  <c r="BP133" i="2"/>
  <c r="BQ132" i="2"/>
  <c r="BP132" i="2"/>
  <c r="BQ131" i="2"/>
  <c r="BP131" i="2"/>
  <c r="BQ130" i="2"/>
  <c r="BP130" i="2"/>
  <c r="BQ129" i="2"/>
  <c r="BP129" i="2"/>
  <c r="BQ128" i="2"/>
  <c r="BP128" i="2"/>
  <c r="BQ127" i="2"/>
  <c r="BP127" i="2"/>
  <c r="BQ126" i="2"/>
  <c r="BP126" i="2"/>
  <c r="BQ125" i="2"/>
  <c r="BP125" i="2"/>
  <c r="BQ124" i="2"/>
  <c r="BP124" i="2"/>
  <c r="BQ123" i="2"/>
  <c r="BP123" i="2"/>
  <c r="BQ122" i="2"/>
  <c r="BP122" i="2"/>
  <c r="BQ121" i="2"/>
  <c r="BP121" i="2"/>
  <c r="BQ120" i="2"/>
  <c r="BP120" i="2"/>
  <c r="BQ119" i="2"/>
  <c r="BP119" i="2"/>
  <c r="BQ118" i="2"/>
  <c r="BP118" i="2"/>
  <c r="BQ117" i="2"/>
  <c r="BP117" i="2"/>
  <c r="BQ116" i="2"/>
  <c r="BP116" i="2"/>
  <c r="BQ115" i="2"/>
  <c r="BP115" i="2"/>
  <c r="BQ114" i="2"/>
  <c r="BP114" i="2"/>
  <c r="BQ113" i="2"/>
  <c r="BP113" i="2"/>
  <c r="BQ112" i="2"/>
  <c r="BP112" i="2"/>
  <c r="BQ111" i="2"/>
  <c r="BP111" i="2"/>
  <c r="BQ110" i="2"/>
  <c r="BP110" i="2"/>
  <c r="BQ109" i="2"/>
  <c r="BP109" i="2"/>
  <c r="BQ108" i="2"/>
  <c r="BP108" i="2"/>
  <c r="BQ107" i="2"/>
  <c r="BP107" i="2"/>
  <c r="BQ106" i="2"/>
  <c r="BP106" i="2"/>
  <c r="BQ105" i="2"/>
  <c r="BP105" i="2"/>
  <c r="BQ104" i="2"/>
  <c r="BP104" i="2"/>
  <c r="BQ103" i="2"/>
  <c r="BP103" i="2"/>
  <c r="BQ102" i="2"/>
  <c r="BP102" i="2"/>
  <c r="BQ101" i="2"/>
  <c r="BP101" i="2"/>
  <c r="BQ100" i="2"/>
  <c r="BP100" i="2"/>
  <c r="BQ99" i="2"/>
  <c r="BP99" i="2"/>
  <c r="BQ98" i="2"/>
  <c r="BP98" i="2"/>
  <c r="BQ97" i="2"/>
  <c r="BP97" i="2"/>
  <c r="BQ96" i="2"/>
  <c r="BP96" i="2"/>
  <c r="BQ95" i="2"/>
  <c r="BP95" i="2"/>
  <c r="BQ94" i="2"/>
  <c r="BP94" i="2"/>
  <c r="BQ93" i="2"/>
  <c r="BP93" i="2"/>
  <c r="BQ92" i="2"/>
  <c r="BP92" i="2"/>
  <c r="BQ91" i="2"/>
  <c r="BP91" i="2"/>
  <c r="BQ90" i="2"/>
  <c r="BP90" i="2"/>
  <c r="BQ89" i="2"/>
  <c r="BP89" i="2"/>
  <c r="BQ88" i="2"/>
  <c r="BP88" i="2"/>
  <c r="BQ87" i="2"/>
  <c r="BP87" i="2"/>
  <c r="BQ86" i="2"/>
  <c r="BP86" i="2"/>
  <c r="BQ85" i="2"/>
  <c r="BP85" i="2"/>
  <c r="BQ84" i="2"/>
  <c r="BP84" i="2"/>
  <c r="BQ83" i="2"/>
  <c r="BP83" i="2"/>
  <c r="BQ82" i="2"/>
  <c r="BP82" i="2"/>
  <c r="BQ81" i="2"/>
  <c r="BP81" i="2"/>
  <c r="BQ80" i="2"/>
  <c r="BP80" i="2"/>
  <c r="BQ79" i="2"/>
  <c r="BP79" i="2"/>
  <c r="BQ78" i="2"/>
  <c r="BP78" i="2"/>
  <c r="BQ77" i="2"/>
  <c r="BP77" i="2"/>
  <c r="BQ76" i="2"/>
  <c r="BP76" i="2"/>
  <c r="BQ75" i="2"/>
  <c r="BP75" i="2"/>
  <c r="BQ74" i="2"/>
  <c r="BP74" i="2"/>
  <c r="BQ73" i="2"/>
  <c r="BP73" i="2"/>
  <c r="BQ72" i="2"/>
  <c r="BP72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CU1294" i="2"/>
  <c r="CT1294" i="2"/>
  <c r="CU1293" i="2"/>
  <c r="CT1293" i="2"/>
  <c r="CU1292" i="2"/>
  <c r="CT1292" i="2"/>
  <c r="CU1291" i="2"/>
  <c r="CT1291" i="2"/>
  <c r="CU1290" i="2"/>
  <c r="CT1290" i="2"/>
  <c r="CU1289" i="2"/>
  <c r="CT1289" i="2"/>
  <c r="CU1288" i="2"/>
  <c r="CT1288" i="2"/>
  <c r="CU1287" i="2"/>
  <c r="CT1287" i="2"/>
  <c r="CU1286" i="2"/>
  <c r="CT1286" i="2"/>
  <c r="CU1285" i="2"/>
  <c r="CT1285" i="2"/>
  <c r="CU1284" i="2"/>
  <c r="CT1284" i="2"/>
  <c r="CU1283" i="2"/>
  <c r="CT1283" i="2"/>
  <c r="CU1282" i="2"/>
  <c r="CT1282" i="2"/>
  <c r="CU1281" i="2"/>
  <c r="CT1281" i="2"/>
  <c r="CU1280" i="2"/>
  <c r="CT1280" i="2"/>
  <c r="CU1279" i="2"/>
  <c r="CT1279" i="2"/>
  <c r="CU1278" i="2"/>
  <c r="CT1278" i="2"/>
  <c r="CU1277" i="2"/>
  <c r="CT1277" i="2"/>
  <c r="CU1276" i="2"/>
  <c r="CT1276" i="2"/>
  <c r="CU1275" i="2"/>
  <c r="CT1275" i="2"/>
  <c r="CU1274" i="2"/>
  <c r="CT1274" i="2"/>
  <c r="CU1273" i="2"/>
  <c r="CT1273" i="2"/>
  <c r="CU1272" i="2"/>
  <c r="CT1272" i="2"/>
  <c r="CU1271" i="2"/>
  <c r="CT1271" i="2"/>
  <c r="CU1270" i="2"/>
  <c r="CT1270" i="2"/>
  <c r="CU1269" i="2"/>
  <c r="CT1269" i="2"/>
  <c r="CU1268" i="2"/>
  <c r="CT1268" i="2"/>
  <c r="CU1267" i="2"/>
  <c r="CT1267" i="2"/>
  <c r="CU1266" i="2"/>
  <c r="CT1266" i="2"/>
  <c r="CU1265" i="2"/>
  <c r="CT1265" i="2"/>
  <c r="CU1264" i="2"/>
  <c r="CT1264" i="2"/>
  <c r="CU1263" i="2"/>
  <c r="CT1263" i="2"/>
  <c r="CU1262" i="2"/>
  <c r="CT1262" i="2"/>
  <c r="CU1261" i="2"/>
  <c r="CT1261" i="2"/>
  <c r="CU1260" i="2"/>
  <c r="CT1260" i="2"/>
  <c r="CU1259" i="2"/>
  <c r="CT1259" i="2"/>
  <c r="CU1258" i="2"/>
  <c r="CT1258" i="2"/>
  <c r="CU1257" i="2"/>
  <c r="CT1257" i="2"/>
  <c r="CU1256" i="2"/>
  <c r="CT1256" i="2"/>
  <c r="CU1255" i="2"/>
  <c r="CT1255" i="2"/>
  <c r="CU1254" i="2"/>
  <c r="CT1254" i="2"/>
  <c r="CU1253" i="2"/>
  <c r="CT1253" i="2"/>
  <c r="CU1252" i="2"/>
  <c r="CT1252" i="2"/>
  <c r="CU1251" i="2"/>
  <c r="CT1251" i="2"/>
  <c r="CU1250" i="2"/>
  <c r="CT1250" i="2"/>
  <c r="CU1249" i="2"/>
  <c r="CT1249" i="2"/>
  <c r="CU1248" i="2"/>
  <c r="CT1248" i="2"/>
  <c r="CU1247" i="2"/>
  <c r="CT1247" i="2"/>
  <c r="CU1246" i="2"/>
  <c r="CT1246" i="2"/>
  <c r="CU1245" i="2"/>
  <c r="CT1245" i="2"/>
  <c r="CU1244" i="2"/>
  <c r="CT1244" i="2"/>
  <c r="CU1243" i="2"/>
  <c r="CT1243" i="2"/>
  <c r="CU1242" i="2"/>
  <c r="CT1242" i="2"/>
  <c r="CU1241" i="2"/>
  <c r="CT1241" i="2"/>
  <c r="CU1240" i="2"/>
  <c r="CT1240" i="2"/>
  <c r="CU1239" i="2"/>
  <c r="CT1239" i="2"/>
  <c r="CU1238" i="2"/>
  <c r="CT1238" i="2"/>
  <c r="CU1237" i="2"/>
  <c r="CT1237" i="2"/>
  <c r="CU1236" i="2"/>
  <c r="CT1236" i="2"/>
  <c r="CU1235" i="2"/>
  <c r="CT1235" i="2"/>
  <c r="CU1234" i="2"/>
  <c r="CT1234" i="2"/>
  <c r="CU1233" i="2"/>
  <c r="CT1233" i="2"/>
  <c r="CU1232" i="2"/>
  <c r="CT1232" i="2"/>
  <c r="CU1231" i="2"/>
  <c r="CT1231" i="2"/>
  <c r="CU1230" i="2"/>
  <c r="CT1230" i="2"/>
  <c r="CU1229" i="2"/>
  <c r="CT1229" i="2"/>
  <c r="CU1228" i="2"/>
  <c r="CT1228" i="2"/>
  <c r="CU1227" i="2"/>
  <c r="CT1227" i="2"/>
  <c r="CU1226" i="2"/>
  <c r="CT1226" i="2"/>
  <c r="CU1225" i="2"/>
  <c r="CT1225" i="2"/>
  <c r="CU1224" i="2"/>
  <c r="CT1224" i="2"/>
  <c r="CU1223" i="2"/>
  <c r="CT1223" i="2"/>
  <c r="CU1222" i="2"/>
  <c r="CT1222" i="2"/>
  <c r="CU1221" i="2"/>
  <c r="CT1221" i="2"/>
  <c r="CU1220" i="2"/>
  <c r="CT1220" i="2"/>
  <c r="CU1219" i="2"/>
  <c r="CT1219" i="2"/>
  <c r="CU1218" i="2"/>
  <c r="CT1218" i="2"/>
  <c r="CU1217" i="2"/>
  <c r="CT1217" i="2"/>
  <c r="CU1216" i="2"/>
  <c r="CT1216" i="2"/>
  <c r="CU1215" i="2"/>
  <c r="CT1215" i="2"/>
  <c r="CU1214" i="2"/>
  <c r="CT1214" i="2"/>
  <c r="CU1213" i="2"/>
  <c r="CT1213" i="2"/>
  <c r="CU1212" i="2"/>
  <c r="CT1212" i="2"/>
  <c r="CU1211" i="2"/>
  <c r="CT1211" i="2"/>
  <c r="CU1210" i="2"/>
  <c r="CT1210" i="2"/>
  <c r="CU1209" i="2"/>
  <c r="CT1209" i="2"/>
  <c r="CU1208" i="2"/>
  <c r="CT1208" i="2"/>
  <c r="CU1207" i="2"/>
  <c r="CT1207" i="2"/>
  <c r="CU1206" i="2"/>
  <c r="CT1206" i="2"/>
  <c r="CU1205" i="2"/>
  <c r="CT1205" i="2"/>
  <c r="CU1204" i="2"/>
  <c r="CT1204" i="2"/>
  <c r="CU1203" i="2"/>
  <c r="CT1203" i="2"/>
  <c r="CU1202" i="2"/>
  <c r="CT1202" i="2"/>
  <c r="CU1201" i="2"/>
  <c r="CT1201" i="2"/>
  <c r="CU1200" i="2"/>
  <c r="CT1200" i="2"/>
  <c r="CU1199" i="2"/>
  <c r="CT1199" i="2"/>
  <c r="CU1198" i="2"/>
  <c r="CT1198" i="2"/>
  <c r="CU1197" i="2"/>
  <c r="CT1197" i="2"/>
  <c r="CU1196" i="2"/>
  <c r="CT1196" i="2"/>
  <c r="CU1195" i="2"/>
  <c r="CT1195" i="2"/>
  <c r="CU1194" i="2"/>
  <c r="CT1194" i="2"/>
  <c r="CU1193" i="2"/>
  <c r="CT1193" i="2"/>
  <c r="CU1192" i="2"/>
  <c r="CT1192" i="2"/>
  <c r="CU1191" i="2"/>
  <c r="CT1191" i="2"/>
  <c r="CU1190" i="2"/>
  <c r="CT1190" i="2"/>
  <c r="CU1189" i="2"/>
  <c r="CT1189" i="2"/>
  <c r="CU1188" i="2"/>
  <c r="CT1188" i="2"/>
  <c r="CU1187" i="2"/>
  <c r="CT1187" i="2"/>
  <c r="CU1186" i="2"/>
  <c r="CT1186" i="2"/>
  <c r="CU1185" i="2"/>
  <c r="CT1185" i="2"/>
  <c r="CU1184" i="2"/>
  <c r="CT1184" i="2"/>
  <c r="CU1183" i="2"/>
  <c r="CT1183" i="2"/>
  <c r="CU1182" i="2"/>
  <c r="CT1182" i="2"/>
  <c r="CU1181" i="2"/>
  <c r="CT1181" i="2"/>
  <c r="CU1180" i="2"/>
  <c r="CT1180" i="2"/>
  <c r="CU1179" i="2"/>
  <c r="CT1179" i="2"/>
  <c r="CU1178" i="2"/>
  <c r="CT1178" i="2"/>
  <c r="CU1177" i="2"/>
  <c r="CT1177" i="2"/>
  <c r="CU1176" i="2"/>
  <c r="CT1176" i="2"/>
  <c r="CU1175" i="2"/>
  <c r="CT1175" i="2"/>
  <c r="CU1174" i="2"/>
  <c r="CT1174" i="2"/>
  <c r="CU1173" i="2"/>
  <c r="CT1173" i="2"/>
  <c r="CU1172" i="2"/>
  <c r="CT1172" i="2"/>
  <c r="CU1171" i="2"/>
  <c r="CT1171" i="2"/>
  <c r="CU1170" i="2"/>
  <c r="CT1170" i="2"/>
  <c r="CU1169" i="2"/>
  <c r="CT1169" i="2"/>
  <c r="CU1168" i="2"/>
  <c r="CT1168" i="2"/>
  <c r="CU1167" i="2"/>
  <c r="CT1167" i="2"/>
  <c r="CU1166" i="2"/>
  <c r="CT1166" i="2"/>
  <c r="CU1165" i="2"/>
  <c r="CT1165" i="2"/>
  <c r="CU1164" i="2"/>
  <c r="CT1164" i="2"/>
  <c r="CU1163" i="2"/>
  <c r="CT1163" i="2"/>
  <c r="CU1162" i="2"/>
  <c r="CT1162" i="2"/>
  <c r="CU1161" i="2"/>
  <c r="CT1161" i="2"/>
  <c r="CU1160" i="2"/>
  <c r="CT1160" i="2"/>
  <c r="CU1159" i="2"/>
  <c r="CT1159" i="2"/>
  <c r="CU1158" i="2"/>
  <c r="CT1158" i="2"/>
  <c r="CU1157" i="2"/>
  <c r="CT1157" i="2"/>
  <c r="CU1156" i="2"/>
  <c r="CT1156" i="2"/>
  <c r="CU1155" i="2"/>
  <c r="CT1155" i="2"/>
  <c r="CU1154" i="2"/>
  <c r="CT1154" i="2"/>
  <c r="CU1153" i="2"/>
  <c r="CT1153" i="2"/>
  <c r="CU1152" i="2"/>
  <c r="CT1152" i="2"/>
  <c r="CU1151" i="2"/>
  <c r="CT1151" i="2"/>
  <c r="CU1150" i="2"/>
  <c r="CT1150" i="2"/>
  <c r="CU1149" i="2"/>
  <c r="CT1149" i="2"/>
  <c r="CU1148" i="2"/>
  <c r="CT1148" i="2"/>
  <c r="CU1147" i="2"/>
  <c r="CT1147" i="2"/>
  <c r="CU1146" i="2"/>
  <c r="CT1146" i="2"/>
  <c r="CU1145" i="2"/>
  <c r="CT1145" i="2"/>
  <c r="CU1144" i="2"/>
  <c r="CT1144" i="2"/>
  <c r="CU1143" i="2"/>
  <c r="CT1143" i="2"/>
  <c r="CU1142" i="2"/>
  <c r="CT1142" i="2"/>
  <c r="CU1141" i="2"/>
  <c r="CT1141" i="2"/>
  <c r="CU1140" i="2"/>
  <c r="CT1140" i="2"/>
  <c r="CU1139" i="2"/>
  <c r="CT1139" i="2"/>
  <c r="CU1138" i="2"/>
  <c r="CT1138" i="2"/>
  <c r="CU1137" i="2"/>
  <c r="CT1137" i="2"/>
  <c r="CU1136" i="2"/>
  <c r="CT1136" i="2"/>
  <c r="CU1135" i="2"/>
  <c r="CT1135" i="2"/>
  <c r="CU1134" i="2"/>
  <c r="CT1134" i="2"/>
  <c r="CU1133" i="2"/>
  <c r="CT1133" i="2"/>
  <c r="CU1132" i="2"/>
  <c r="CT1132" i="2"/>
  <c r="CU1131" i="2"/>
  <c r="CT1131" i="2"/>
  <c r="CU1130" i="2"/>
  <c r="CT1130" i="2"/>
  <c r="CU1129" i="2"/>
  <c r="CT1129" i="2"/>
  <c r="CU1128" i="2"/>
  <c r="CT1128" i="2"/>
  <c r="CU1127" i="2"/>
  <c r="CT1127" i="2"/>
  <c r="CU1126" i="2"/>
  <c r="CT1126" i="2"/>
  <c r="CU1125" i="2"/>
  <c r="CT1125" i="2"/>
  <c r="CU1124" i="2"/>
  <c r="CT1124" i="2"/>
  <c r="CU1123" i="2"/>
  <c r="CT1123" i="2"/>
  <c r="CU1122" i="2"/>
  <c r="CT1122" i="2"/>
  <c r="CU1121" i="2"/>
  <c r="CT1121" i="2"/>
  <c r="CU1120" i="2"/>
  <c r="CT1120" i="2"/>
  <c r="CU1119" i="2"/>
  <c r="CT1119" i="2"/>
  <c r="CU1118" i="2"/>
  <c r="CT1118" i="2"/>
  <c r="CU1117" i="2"/>
  <c r="CT1117" i="2"/>
  <c r="CU1116" i="2"/>
  <c r="CT1116" i="2"/>
  <c r="CU1115" i="2"/>
  <c r="CT1115" i="2"/>
  <c r="CU1114" i="2"/>
  <c r="CT1114" i="2"/>
  <c r="CU1113" i="2"/>
  <c r="CT1113" i="2"/>
  <c r="CU1112" i="2"/>
  <c r="CT1112" i="2"/>
  <c r="CU1111" i="2"/>
  <c r="CT1111" i="2"/>
  <c r="CU1110" i="2"/>
  <c r="CT1110" i="2"/>
  <c r="CU1109" i="2"/>
  <c r="CT1109" i="2"/>
  <c r="CU1108" i="2"/>
  <c r="CT1108" i="2"/>
  <c r="CU1107" i="2"/>
  <c r="CT1107" i="2"/>
  <c r="CU1106" i="2"/>
  <c r="CT1106" i="2"/>
  <c r="CU1105" i="2"/>
  <c r="CT1105" i="2"/>
  <c r="CU1104" i="2"/>
  <c r="CT1104" i="2"/>
  <c r="CU1103" i="2"/>
  <c r="CT1103" i="2"/>
  <c r="CU1102" i="2"/>
  <c r="CT1102" i="2"/>
  <c r="CU1101" i="2"/>
  <c r="CT1101" i="2"/>
  <c r="CU1100" i="2"/>
  <c r="CT1100" i="2"/>
  <c r="CU1099" i="2"/>
  <c r="CT1099" i="2"/>
  <c r="CU1098" i="2"/>
  <c r="CT1098" i="2"/>
  <c r="CU1097" i="2"/>
  <c r="CT1097" i="2"/>
  <c r="CU1096" i="2"/>
  <c r="CT1096" i="2"/>
  <c r="CU1095" i="2"/>
  <c r="CT1095" i="2"/>
  <c r="CU1094" i="2"/>
  <c r="CT1094" i="2"/>
  <c r="CU1093" i="2"/>
  <c r="CT1093" i="2"/>
  <c r="CU1092" i="2"/>
  <c r="CT1092" i="2"/>
  <c r="CU1091" i="2"/>
  <c r="CT1091" i="2"/>
  <c r="CU1090" i="2"/>
  <c r="CT1090" i="2"/>
  <c r="CU1089" i="2"/>
  <c r="CT1089" i="2"/>
  <c r="CU1088" i="2"/>
  <c r="CT1088" i="2"/>
  <c r="CU1087" i="2"/>
  <c r="CT1087" i="2"/>
  <c r="CU1086" i="2"/>
  <c r="CT1086" i="2"/>
  <c r="CU1085" i="2"/>
  <c r="CT1085" i="2"/>
  <c r="CU1084" i="2"/>
  <c r="CT1084" i="2"/>
  <c r="CU1083" i="2"/>
  <c r="CT1083" i="2"/>
  <c r="CU1082" i="2"/>
  <c r="CT1082" i="2"/>
  <c r="CU1081" i="2"/>
  <c r="CT1081" i="2"/>
  <c r="CU1080" i="2"/>
  <c r="CT1080" i="2"/>
  <c r="CU1079" i="2"/>
  <c r="CT1079" i="2"/>
  <c r="CU1078" i="2"/>
  <c r="CT1078" i="2"/>
  <c r="CU1077" i="2"/>
  <c r="CT1077" i="2"/>
  <c r="CU1076" i="2"/>
  <c r="CT1076" i="2"/>
  <c r="CU1075" i="2"/>
  <c r="CT1075" i="2"/>
  <c r="CU1074" i="2"/>
  <c r="CT1074" i="2"/>
  <c r="CU1073" i="2"/>
  <c r="CT1073" i="2"/>
  <c r="CU1072" i="2"/>
  <c r="CT1072" i="2"/>
  <c r="CU1071" i="2"/>
  <c r="CT1071" i="2"/>
  <c r="CU1070" i="2"/>
  <c r="CT1070" i="2"/>
  <c r="CU1069" i="2"/>
  <c r="CT1069" i="2"/>
  <c r="CU1068" i="2"/>
  <c r="CT1068" i="2"/>
  <c r="CU1067" i="2"/>
  <c r="CT1067" i="2"/>
  <c r="CU1066" i="2"/>
  <c r="CT1066" i="2"/>
  <c r="CU1065" i="2"/>
  <c r="CT1065" i="2"/>
  <c r="CU1064" i="2"/>
  <c r="CT1064" i="2"/>
  <c r="CU1063" i="2"/>
  <c r="CT1063" i="2"/>
  <c r="CU1062" i="2"/>
  <c r="CT1062" i="2"/>
  <c r="CU1061" i="2"/>
  <c r="CT1061" i="2"/>
  <c r="CU1060" i="2"/>
  <c r="CT1060" i="2"/>
  <c r="CU1059" i="2"/>
  <c r="CT1059" i="2"/>
  <c r="CU1058" i="2"/>
  <c r="CT1058" i="2"/>
  <c r="CU1057" i="2"/>
  <c r="CT1057" i="2"/>
  <c r="CU1056" i="2"/>
  <c r="CT1056" i="2"/>
  <c r="CU1055" i="2"/>
  <c r="CT1055" i="2"/>
  <c r="CU1054" i="2"/>
  <c r="CT1054" i="2"/>
  <c r="CU1053" i="2"/>
  <c r="CT1053" i="2"/>
  <c r="CU1052" i="2"/>
  <c r="CT1052" i="2"/>
  <c r="CU1051" i="2"/>
  <c r="CT1051" i="2"/>
  <c r="CU1050" i="2"/>
  <c r="CT1050" i="2"/>
  <c r="CU1049" i="2"/>
  <c r="CT1049" i="2"/>
  <c r="CU1048" i="2"/>
  <c r="CT1048" i="2"/>
  <c r="CU1047" i="2"/>
  <c r="CT1047" i="2"/>
  <c r="CU1046" i="2"/>
  <c r="CT1046" i="2"/>
  <c r="CU1045" i="2"/>
  <c r="CT1045" i="2"/>
  <c r="CU1044" i="2"/>
  <c r="CT1044" i="2"/>
  <c r="CU1043" i="2"/>
  <c r="CT1043" i="2"/>
  <c r="CU1042" i="2"/>
  <c r="CT1042" i="2"/>
  <c r="CU1041" i="2"/>
  <c r="CT1041" i="2"/>
  <c r="CU1040" i="2"/>
  <c r="CT1040" i="2"/>
  <c r="CU1039" i="2"/>
  <c r="CT1039" i="2"/>
  <c r="CU1038" i="2"/>
  <c r="CT1038" i="2"/>
  <c r="CU1037" i="2"/>
  <c r="CT1037" i="2"/>
  <c r="CU1036" i="2"/>
  <c r="CT1036" i="2"/>
  <c r="CU1035" i="2"/>
  <c r="CT1035" i="2"/>
  <c r="CU1034" i="2"/>
  <c r="CT1034" i="2"/>
  <c r="CU1033" i="2"/>
  <c r="CT1033" i="2"/>
  <c r="CU1032" i="2"/>
  <c r="CT1032" i="2"/>
  <c r="CU1031" i="2"/>
  <c r="CT1031" i="2"/>
  <c r="CU1030" i="2"/>
  <c r="CT1030" i="2"/>
  <c r="CU1029" i="2"/>
  <c r="CT1029" i="2"/>
  <c r="CU1028" i="2"/>
  <c r="CT1028" i="2"/>
  <c r="CU1027" i="2"/>
  <c r="CT1027" i="2"/>
  <c r="CU1026" i="2"/>
  <c r="CT1026" i="2"/>
  <c r="CU1025" i="2"/>
  <c r="CT1025" i="2"/>
  <c r="CU1024" i="2"/>
  <c r="CT1024" i="2"/>
  <c r="CU1023" i="2"/>
  <c r="CT1023" i="2"/>
  <c r="CU1022" i="2"/>
  <c r="CT1022" i="2"/>
  <c r="CU1021" i="2"/>
  <c r="CT1021" i="2"/>
  <c r="CU1020" i="2"/>
  <c r="CT1020" i="2"/>
  <c r="CU1019" i="2"/>
  <c r="CT1019" i="2"/>
  <c r="CU1018" i="2"/>
  <c r="CT1018" i="2"/>
  <c r="CU1017" i="2"/>
  <c r="CT1017" i="2"/>
  <c r="CU1016" i="2"/>
  <c r="CT1016" i="2"/>
  <c r="CU1015" i="2"/>
  <c r="CT1015" i="2"/>
  <c r="CU1014" i="2"/>
  <c r="CT1014" i="2"/>
  <c r="CU1013" i="2"/>
  <c r="CT1013" i="2"/>
  <c r="CU1012" i="2"/>
  <c r="CT1012" i="2"/>
  <c r="CU1011" i="2"/>
  <c r="CT1011" i="2"/>
  <c r="CU1010" i="2"/>
  <c r="CT1010" i="2"/>
  <c r="CU1009" i="2"/>
  <c r="CT1009" i="2"/>
  <c r="CU1008" i="2"/>
  <c r="CT1008" i="2"/>
  <c r="CU1007" i="2"/>
  <c r="CT1007" i="2"/>
  <c r="CU1006" i="2"/>
  <c r="CT1006" i="2"/>
  <c r="CU1005" i="2"/>
  <c r="CT1005" i="2"/>
  <c r="CU1004" i="2"/>
  <c r="CT1004" i="2"/>
  <c r="CU1003" i="2"/>
  <c r="CT1003" i="2"/>
  <c r="CU1002" i="2"/>
  <c r="CT1002" i="2"/>
  <c r="CU1001" i="2"/>
  <c r="CT1001" i="2"/>
  <c r="CU1000" i="2"/>
  <c r="CT1000" i="2"/>
  <c r="CU999" i="2"/>
  <c r="CT999" i="2"/>
  <c r="CU998" i="2"/>
  <c r="CT998" i="2"/>
  <c r="CU997" i="2"/>
  <c r="CT997" i="2"/>
  <c r="CU996" i="2"/>
  <c r="CT996" i="2"/>
  <c r="CU995" i="2"/>
  <c r="CT995" i="2"/>
  <c r="CU994" i="2"/>
  <c r="CT994" i="2"/>
  <c r="CU993" i="2"/>
  <c r="CT993" i="2"/>
  <c r="CU992" i="2"/>
  <c r="CT992" i="2"/>
  <c r="CU991" i="2"/>
  <c r="CT991" i="2"/>
  <c r="CU990" i="2"/>
  <c r="CT990" i="2"/>
  <c r="CU989" i="2"/>
  <c r="CT989" i="2"/>
  <c r="CU988" i="2"/>
  <c r="CT988" i="2"/>
  <c r="CU987" i="2"/>
  <c r="CT987" i="2"/>
  <c r="CU986" i="2"/>
  <c r="CT986" i="2"/>
  <c r="CU985" i="2"/>
  <c r="CT985" i="2"/>
  <c r="CU984" i="2"/>
  <c r="CT984" i="2"/>
  <c r="CU983" i="2"/>
  <c r="CT983" i="2"/>
  <c r="CU982" i="2"/>
  <c r="CT982" i="2"/>
  <c r="CU981" i="2"/>
  <c r="CT981" i="2"/>
  <c r="CU980" i="2"/>
  <c r="CT980" i="2"/>
  <c r="CU979" i="2"/>
  <c r="CT979" i="2"/>
  <c r="CU978" i="2"/>
  <c r="CT978" i="2"/>
  <c r="CU977" i="2"/>
  <c r="CT977" i="2"/>
  <c r="CU976" i="2"/>
  <c r="CT976" i="2"/>
  <c r="CU975" i="2"/>
  <c r="CT975" i="2"/>
  <c r="CU974" i="2"/>
  <c r="CT974" i="2"/>
  <c r="CU973" i="2"/>
  <c r="CT973" i="2"/>
  <c r="CU972" i="2"/>
  <c r="CT972" i="2"/>
  <c r="CU971" i="2"/>
  <c r="CT971" i="2"/>
  <c r="CU970" i="2"/>
  <c r="CT970" i="2"/>
  <c r="CU969" i="2"/>
  <c r="CT969" i="2"/>
  <c r="CU968" i="2"/>
  <c r="CT968" i="2"/>
  <c r="CU967" i="2"/>
  <c r="CT967" i="2"/>
  <c r="CU966" i="2"/>
  <c r="CT966" i="2"/>
  <c r="CU965" i="2"/>
  <c r="CT965" i="2"/>
  <c r="CU964" i="2"/>
  <c r="CT964" i="2"/>
  <c r="CU963" i="2"/>
  <c r="CT963" i="2"/>
  <c r="CU962" i="2"/>
  <c r="CT962" i="2"/>
  <c r="CU961" i="2"/>
  <c r="CT961" i="2"/>
  <c r="CU960" i="2"/>
  <c r="CT960" i="2"/>
  <c r="CU959" i="2"/>
  <c r="CT959" i="2"/>
  <c r="CU958" i="2"/>
  <c r="CT958" i="2"/>
  <c r="CU957" i="2"/>
  <c r="CT957" i="2"/>
  <c r="CU956" i="2"/>
  <c r="CT956" i="2"/>
  <c r="CU955" i="2"/>
  <c r="CT955" i="2"/>
  <c r="CU954" i="2"/>
  <c r="CT954" i="2"/>
  <c r="CU953" i="2"/>
  <c r="CT953" i="2"/>
  <c r="CU952" i="2"/>
  <c r="CT952" i="2"/>
  <c r="CU951" i="2"/>
  <c r="CT951" i="2"/>
  <c r="CU950" i="2"/>
  <c r="CT950" i="2"/>
  <c r="CU949" i="2"/>
  <c r="CT949" i="2"/>
  <c r="CU948" i="2"/>
  <c r="CT948" i="2"/>
  <c r="CU947" i="2"/>
  <c r="CT947" i="2"/>
  <c r="CU946" i="2"/>
  <c r="CT946" i="2"/>
  <c r="CU945" i="2"/>
  <c r="CT945" i="2"/>
  <c r="CU944" i="2"/>
  <c r="CT944" i="2"/>
  <c r="CU943" i="2"/>
  <c r="CT943" i="2"/>
  <c r="CU942" i="2"/>
  <c r="CT942" i="2"/>
  <c r="CU941" i="2"/>
  <c r="CT941" i="2"/>
  <c r="CU940" i="2"/>
  <c r="CT940" i="2"/>
  <c r="CU939" i="2"/>
  <c r="CT939" i="2"/>
  <c r="CU938" i="2"/>
  <c r="CT938" i="2"/>
  <c r="CU937" i="2"/>
  <c r="CT937" i="2"/>
  <c r="CU936" i="2"/>
  <c r="CT936" i="2"/>
  <c r="CU935" i="2"/>
  <c r="CT935" i="2"/>
  <c r="CU934" i="2"/>
  <c r="CT934" i="2"/>
  <c r="CU933" i="2"/>
  <c r="CT933" i="2"/>
  <c r="CU932" i="2"/>
  <c r="CT932" i="2"/>
  <c r="CU931" i="2"/>
  <c r="CT931" i="2"/>
  <c r="CU930" i="2"/>
  <c r="CT930" i="2"/>
  <c r="CU929" i="2"/>
  <c r="CT929" i="2"/>
  <c r="CU928" i="2"/>
  <c r="CT928" i="2"/>
  <c r="CU927" i="2"/>
  <c r="CT927" i="2"/>
  <c r="CU926" i="2"/>
  <c r="CT926" i="2"/>
  <c r="CU925" i="2"/>
  <c r="CT925" i="2"/>
  <c r="CU924" i="2"/>
  <c r="CT924" i="2"/>
  <c r="CU923" i="2"/>
  <c r="CT923" i="2"/>
  <c r="CU922" i="2"/>
  <c r="CT922" i="2"/>
  <c r="CU921" i="2"/>
  <c r="CT921" i="2"/>
  <c r="CU920" i="2"/>
  <c r="CT920" i="2"/>
  <c r="CU919" i="2"/>
  <c r="CT919" i="2"/>
  <c r="CU918" i="2"/>
  <c r="CT918" i="2"/>
  <c r="CU917" i="2"/>
  <c r="CT917" i="2"/>
  <c r="CU916" i="2"/>
  <c r="CT916" i="2"/>
  <c r="CU915" i="2"/>
  <c r="CT915" i="2"/>
  <c r="CU914" i="2"/>
  <c r="CT914" i="2"/>
  <c r="CU913" i="2"/>
  <c r="CT913" i="2"/>
  <c r="CU912" i="2"/>
  <c r="CT912" i="2"/>
  <c r="CU911" i="2"/>
  <c r="CT911" i="2"/>
  <c r="CU910" i="2"/>
  <c r="CT910" i="2"/>
  <c r="CU909" i="2"/>
  <c r="CT909" i="2"/>
  <c r="CU908" i="2"/>
  <c r="CT908" i="2"/>
  <c r="CU907" i="2"/>
  <c r="CT907" i="2"/>
  <c r="CU906" i="2"/>
  <c r="CT906" i="2"/>
  <c r="CU905" i="2"/>
  <c r="CT905" i="2"/>
  <c r="CU904" i="2"/>
  <c r="CT904" i="2"/>
  <c r="CU903" i="2"/>
  <c r="CT903" i="2"/>
  <c r="CU902" i="2"/>
  <c r="CT902" i="2"/>
  <c r="CU901" i="2"/>
  <c r="CT901" i="2"/>
  <c r="CU900" i="2"/>
  <c r="CT900" i="2"/>
  <c r="CU899" i="2"/>
  <c r="CT899" i="2"/>
  <c r="CU898" i="2"/>
  <c r="CT898" i="2"/>
  <c r="CU897" i="2"/>
  <c r="CT897" i="2"/>
  <c r="CU896" i="2"/>
  <c r="CT896" i="2"/>
  <c r="CU895" i="2"/>
  <c r="CT895" i="2"/>
  <c r="CU894" i="2"/>
  <c r="CT894" i="2"/>
  <c r="CU893" i="2"/>
  <c r="CT893" i="2"/>
  <c r="CU892" i="2"/>
  <c r="CT892" i="2"/>
  <c r="CU891" i="2"/>
  <c r="CT891" i="2"/>
  <c r="CU890" i="2"/>
  <c r="CT890" i="2"/>
  <c r="CU889" i="2"/>
  <c r="CT889" i="2"/>
  <c r="CU888" i="2"/>
  <c r="CT888" i="2"/>
  <c r="CU887" i="2"/>
  <c r="CT887" i="2"/>
  <c r="CU886" i="2"/>
  <c r="CT886" i="2"/>
  <c r="CU885" i="2"/>
  <c r="CT885" i="2"/>
  <c r="CU884" i="2"/>
  <c r="CT884" i="2"/>
  <c r="CU883" i="2"/>
  <c r="CT883" i="2"/>
  <c r="CU882" i="2"/>
  <c r="CT882" i="2"/>
  <c r="CU881" i="2"/>
  <c r="CT881" i="2"/>
  <c r="CU880" i="2"/>
  <c r="CT880" i="2"/>
  <c r="CU879" i="2"/>
  <c r="CT879" i="2"/>
  <c r="CU878" i="2"/>
  <c r="CT878" i="2"/>
  <c r="CU877" i="2"/>
  <c r="CT877" i="2"/>
  <c r="CU876" i="2"/>
  <c r="CT876" i="2"/>
  <c r="CU875" i="2"/>
  <c r="CT875" i="2"/>
  <c r="CU874" i="2"/>
  <c r="CT874" i="2"/>
  <c r="CU873" i="2"/>
  <c r="CT873" i="2"/>
  <c r="CU872" i="2"/>
  <c r="CT872" i="2"/>
  <c r="CU871" i="2"/>
  <c r="CT871" i="2"/>
  <c r="CU870" i="2"/>
  <c r="CT870" i="2"/>
  <c r="CU869" i="2"/>
  <c r="CT869" i="2"/>
  <c r="CU868" i="2"/>
  <c r="CT868" i="2"/>
  <c r="CU867" i="2"/>
  <c r="CT867" i="2"/>
  <c r="CU866" i="2"/>
  <c r="CT866" i="2"/>
  <c r="CU865" i="2"/>
  <c r="CT865" i="2"/>
  <c r="CU864" i="2"/>
  <c r="CT864" i="2"/>
  <c r="CU863" i="2"/>
  <c r="CT863" i="2"/>
  <c r="CU862" i="2"/>
  <c r="CT862" i="2"/>
  <c r="CU861" i="2"/>
  <c r="CT861" i="2"/>
  <c r="CU860" i="2"/>
  <c r="CT860" i="2"/>
  <c r="CU859" i="2"/>
  <c r="CT859" i="2"/>
  <c r="CU858" i="2"/>
  <c r="CT858" i="2"/>
  <c r="CU857" i="2"/>
  <c r="CT857" i="2"/>
  <c r="CU856" i="2"/>
  <c r="CT856" i="2"/>
  <c r="CU855" i="2"/>
  <c r="CT855" i="2"/>
  <c r="CU854" i="2"/>
  <c r="CT854" i="2"/>
  <c r="CU853" i="2"/>
  <c r="CT853" i="2"/>
  <c r="CU852" i="2"/>
  <c r="CT852" i="2"/>
  <c r="CU851" i="2"/>
  <c r="CT851" i="2"/>
  <c r="CU850" i="2"/>
  <c r="CT850" i="2"/>
  <c r="CU849" i="2"/>
  <c r="CT849" i="2"/>
  <c r="CU848" i="2"/>
  <c r="CT848" i="2"/>
  <c r="CU847" i="2"/>
  <c r="CT847" i="2"/>
  <c r="CU846" i="2"/>
  <c r="CT846" i="2"/>
  <c r="CU845" i="2"/>
  <c r="CT845" i="2"/>
  <c r="CU844" i="2"/>
  <c r="CT844" i="2"/>
  <c r="CU843" i="2"/>
  <c r="CT843" i="2"/>
  <c r="CU842" i="2"/>
  <c r="CT842" i="2"/>
  <c r="CU841" i="2"/>
  <c r="CT841" i="2"/>
  <c r="CU840" i="2"/>
  <c r="CT840" i="2"/>
  <c r="CU839" i="2"/>
  <c r="CT839" i="2"/>
  <c r="CU838" i="2"/>
  <c r="CT838" i="2"/>
  <c r="CU837" i="2"/>
  <c r="CT837" i="2"/>
  <c r="CU836" i="2"/>
  <c r="CT836" i="2"/>
  <c r="CU835" i="2"/>
  <c r="CT835" i="2"/>
  <c r="CU834" i="2"/>
  <c r="CT834" i="2"/>
  <c r="CU833" i="2"/>
  <c r="CT833" i="2"/>
  <c r="CU832" i="2"/>
  <c r="CT832" i="2"/>
  <c r="CU831" i="2"/>
  <c r="CT831" i="2"/>
  <c r="CU830" i="2"/>
  <c r="CT830" i="2"/>
  <c r="CU829" i="2"/>
  <c r="CT829" i="2"/>
  <c r="CU828" i="2"/>
  <c r="CT828" i="2"/>
  <c r="CU827" i="2"/>
  <c r="CT827" i="2"/>
  <c r="CU826" i="2"/>
  <c r="CT826" i="2"/>
  <c r="CU825" i="2"/>
  <c r="CT825" i="2"/>
  <c r="CU824" i="2"/>
  <c r="CT824" i="2"/>
  <c r="CU823" i="2"/>
  <c r="CT823" i="2"/>
  <c r="CU822" i="2"/>
  <c r="CT822" i="2"/>
  <c r="CU821" i="2"/>
  <c r="CT821" i="2"/>
  <c r="CU820" i="2"/>
  <c r="CT820" i="2"/>
  <c r="CU819" i="2"/>
  <c r="CT819" i="2"/>
  <c r="CU818" i="2"/>
  <c r="CT818" i="2"/>
  <c r="CU817" i="2"/>
  <c r="CT817" i="2"/>
  <c r="CU816" i="2"/>
  <c r="CT816" i="2"/>
  <c r="CU815" i="2"/>
  <c r="CT815" i="2"/>
  <c r="CU814" i="2"/>
  <c r="CT814" i="2"/>
  <c r="CU813" i="2"/>
  <c r="CT813" i="2"/>
  <c r="CU812" i="2"/>
  <c r="CT812" i="2"/>
  <c r="CU811" i="2"/>
  <c r="CT811" i="2"/>
  <c r="CU810" i="2"/>
  <c r="CT810" i="2"/>
  <c r="CU809" i="2"/>
  <c r="CT809" i="2"/>
  <c r="CU808" i="2"/>
  <c r="CT808" i="2"/>
  <c r="CU807" i="2"/>
  <c r="CT807" i="2"/>
  <c r="CU806" i="2"/>
  <c r="CT806" i="2"/>
  <c r="CU805" i="2"/>
  <c r="CT805" i="2"/>
  <c r="CU804" i="2"/>
  <c r="CT804" i="2"/>
  <c r="CU803" i="2"/>
  <c r="CT803" i="2"/>
  <c r="CU802" i="2"/>
  <c r="CT802" i="2"/>
  <c r="CU801" i="2"/>
  <c r="CT801" i="2"/>
  <c r="CU800" i="2"/>
  <c r="CT800" i="2"/>
  <c r="CU799" i="2"/>
  <c r="CT799" i="2"/>
  <c r="CU798" i="2"/>
  <c r="CT798" i="2"/>
  <c r="CU797" i="2"/>
  <c r="CT797" i="2"/>
  <c r="CU796" i="2"/>
  <c r="CT796" i="2"/>
  <c r="CU795" i="2"/>
  <c r="CT795" i="2"/>
  <c r="CU794" i="2"/>
  <c r="CT794" i="2"/>
  <c r="CU793" i="2"/>
  <c r="CT793" i="2"/>
  <c r="CU792" i="2"/>
  <c r="CT792" i="2"/>
  <c r="CU791" i="2"/>
  <c r="CT791" i="2"/>
  <c r="CU790" i="2"/>
  <c r="CT790" i="2"/>
  <c r="CU789" i="2"/>
  <c r="CT789" i="2"/>
  <c r="CU788" i="2"/>
  <c r="CT788" i="2"/>
  <c r="CU787" i="2"/>
  <c r="CT787" i="2"/>
  <c r="CU786" i="2"/>
  <c r="CT786" i="2"/>
  <c r="CU785" i="2"/>
  <c r="CT785" i="2"/>
  <c r="CU784" i="2"/>
  <c r="CT784" i="2"/>
  <c r="CU783" i="2"/>
  <c r="CT783" i="2"/>
  <c r="CU782" i="2"/>
  <c r="CT782" i="2"/>
  <c r="CU781" i="2"/>
  <c r="CT781" i="2"/>
  <c r="CU780" i="2"/>
  <c r="CT780" i="2"/>
  <c r="CU779" i="2"/>
  <c r="CT779" i="2"/>
  <c r="CU778" i="2"/>
  <c r="CT778" i="2"/>
  <c r="CU777" i="2"/>
  <c r="CT777" i="2"/>
  <c r="CU776" i="2"/>
  <c r="CT776" i="2"/>
  <c r="CU775" i="2"/>
  <c r="CT775" i="2"/>
  <c r="CU774" i="2"/>
  <c r="CT774" i="2"/>
  <c r="CU773" i="2"/>
  <c r="CT773" i="2"/>
  <c r="CU772" i="2"/>
  <c r="CT772" i="2"/>
  <c r="CU771" i="2"/>
  <c r="CT771" i="2"/>
  <c r="CU770" i="2"/>
  <c r="CT770" i="2"/>
  <c r="CU769" i="2"/>
  <c r="CT769" i="2"/>
  <c r="CU768" i="2"/>
  <c r="CT768" i="2"/>
  <c r="CU767" i="2"/>
  <c r="CT767" i="2"/>
  <c r="CU766" i="2"/>
  <c r="CT766" i="2"/>
  <c r="CU765" i="2"/>
  <c r="CT765" i="2"/>
  <c r="CU764" i="2"/>
  <c r="CT764" i="2"/>
  <c r="CU763" i="2"/>
  <c r="CT763" i="2"/>
  <c r="CU762" i="2"/>
  <c r="CT762" i="2"/>
  <c r="CU761" i="2"/>
  <c r="CT761" i="2"/>
  <c r="CU760" i="2"/>
  <c r="CT760" i="2"/>
  <c r="CU759" i="2"/>
  <c r="CT759" i="2"/>
  <c r="CU758" i="2"/>
  <c r="CT758" i="2"/>
  <c r="CU757" i="2"/>
  <c r="CT757" i="2"/>
  <c r="CU756" i="2"/>
  <c r="CT756" i="2"/>
  <c r="CU755" i="2"/>
  <c r="CT755" i="2"/>
  <c r="CU754" i="2"/>
  <c r="CT754" i="2"/>
  <c r="CU753" i="2"/>
  <c r="CT753" i="2"/>
  <c r="CU752" i="2"/>
  <c r="CT752" i="2"/>
  <c r="CU751" i="2"/>
  <c r="CT751" i="2"/>
  <c r="CU750" i="2"/>
  <c r="CT750" i="2"/>
  <c r="CU749" i="2"/>
  <c r="CT749" i="2"/>
  <c r="CU748" i="2"/>
  <c r="CT748" i="2"/>
  <c r="CU747" i="2"/>
  <c r="CT747" i="2"/>
  <c r="CU746" i="2"/>
  <c r="CT746" i="2"/>
  <c r="CU745" i="2"/>
  <c r="CT745" i="2"/>
  <c r="CU744" i="2"/>
  <c r="CT744" i="2"/>
  <c r="CU743" i="2"/>
  <c r="CT743" i="2"/>
  <c r="CU742" i="2"/>
  <c r="CT742" i="2"/>
  <c r="CU741" i="2"/>
  <c r="CT741" i="2"/>
  <c r="CU740" i="2"/>
  <c r="CT740" i="2"/>
  <c r="CU739" i="2"/>
  <c r="CT739" i="2"/>
  <c r="CU738" i="2"/>
  <c r="CT738" i="2"/>
  <c r="CU737" i="2"/>
  <c r="CT737" i="2"/>
  <c r="CU736" i="2"/>
  <c r="CT736" i="2"/>
  <c r="CU735" i="2"/>
  <c r="CT735" i="2"/>
  <c r="CU734" i="2"/>
  <c r="CT734" i="2"/>
  <c r="CU733" i="2"/>
  <c r="CT733" i="2"/>
  <c r="CU732" i="2"/>
  <c r="CT732" i="2"/>
  <c r="CU731" i="2"/>
  <c r="CT731" i="2"/>
  <c r="CU730" i="2"/>
  <c r="CT730" i="2"/>
  <c r="CU729" i="2"/>
  <c r="CT729" i="2"/>
  <c r="CU728" i="2"/>
  <c r="CT728" i="2"/>
  <c r="CU727" i="2"/>
  <c r="CT727" i="2"/>
  <c r="CU726" i="2"/>
  <c r="CT726" i="2"/>
  <c r="CU725" i="2"/>
  <c r="CT725" i="2"/>
  <c r="CU724" i="2"/>
  <c r="CT724" i="2"/>
  <c r="CU723" i="2"/>
  <c r="CT723" i="2"/>
  <c r="CU722" i="2"/>
  <c r="CT722" i="2"/>
  <c r="CU721" i="2"/>
  <c r="CT721" i="2"/>
  <c r="CU720" i="2"/>
  <c r="CT720" i="2"/>
  <c r="CU719" i="2"/>
  <c r="CT719" i="2"/>
  <c r="CU718" i="2"/>
  <c r="CT718" i="2"/>
  <c r="CU717" i="2"/>
  <c r="CT717" i="2"/>
  <c r="CU716" i="2"/>
  <c r="CT716" i="2"/>
  <c r="CU715" i="2"/>
  <c r="CT715" i="2"/>
  <c r="CU714" i="2"/>
  <c r="CT714" i="2"/>
  <c r="CU713" i="2"/>
  <c r="CT713" i="2"/>
  <c r="CU712" i="2"/>
  <c r="CT712" i="2"/>
  <c r="CU711" i="2"/>
  <c r="CT711" i="2"/>
  <c r="CU710" i="2"/>
  <c r="CT710" i="2"/>
  <c r="CU709" i="2"/>
  <c r="CT709" i="2"/>
  <c r="CU708" i="2"/>
  <c r="CT708" i="2"/>
  <c r="CU707" i="2"/>
  <c r="CT707" i="2"/>
  <c r="CU706" i="2"/>
  <c r="CT706" i="2"/>
  <c r="CU705" i="2"/>
  <c r="CT705" i="2"/>
  <c r="CU704" i="2"/>
  <c r="CT704" i="2"/>
  <c r="CU703" i="2"/>
  <c r="CT703" i="2"/>
  <c r="CU702" i="2"/>
  <c r="CT702" i="2"/>
  <c r="CU701" i="2"/>
  <c r="CT701" i="2"/>
  <c r="CU700" i="2"/>
  <c r="CT700" i="2"/>
  <c r="CU699" i="2"/>
  <c r="CT699" i="2"/>
  <c r="CU698" i="2"/>
  <c r="CT698" i="2"/>
  <c r="CU697" i="2"/>
  <c r="CT697" i="2"/>
  <c r="CU696" i="2"/>
  <c r="CT696" i="2"/>
  <c r="CU695" i="2"/>
  <c r="CT695" i="2"/>
  <c r="CU694" i="2"/>
  <c r="CT694" i="2"/>
  <c r="CU693" i="2"/>
  <c r="CT693" i="2"/>
  <c r="CU692" i="2"/>
  <c r="CT692" i="2"/>
  <c r="CU691" i="2"/>
  <c r="CT691" i="2"/>
  <c r="CU690" i="2"/>
  <c r="CT690" i="2"/>
  <c r="CU689" i="2"/>
  <c r="CT689" i="2"/>
  <c r="CU688" i="2"/>
  <c r="CT688" i="2"/>
  <c r="CU687" i="2"/>
  <c r="CT687" i="2"/>
  <c r="CU686" i="2"/>
  <c r="CT686" i="2"/>
  <c r="CU685" i="2"/>
  <c r="CT685" i="2"/>
  <c r="CU684" i="2"/>
  <c r="CT684" i="2"/>
  <c r="CU683" i="2"/>
  <c r="CT683" i="2"/>
  <c r="CU682" i="2"/>
  <c r="CT682" i="2"/>
  <c r="CU681" i="2"/>
  <c r="CT681" i="2"/>
  <c r="CU680" i="2"/>
  <c r="CT680" i="2"/>
  <c r="CU679" i="2"/>
  <c r="CT679" i="2"/>
  <c r="CU678" i="2"/>
  <c r="CT678" i="2"/>
  <c r="CU677" i="2"/>
  <c r="CT677" i="2"/>
  <c r="CU676" i="2"/>
  <c r="CT676" i="2"/>
  <c r="CU675" i="2"/>
  <c r="CT675" i="2"/>
  <c r="CU674" i="2"/>
  <c r="CT674" i="2"/>
  <c r="CU673" i="2"/>
  <c r="CT673" i="2"/>
  <c r="CU672" i="2"/>
  <c r="CT672" i="2"/>
  <c r="CU671" i="2"/>
  <c r="CT671" i="2"/>
  <c r="CU670" i="2"/>
  <c r="CT670" i="2"/>
  <c r="CU669" i="2"/>
  <c r="CT669" i="2"/>
  <c r="CU668" i="2"/>
  <c r="CT668" i="2"/>
  <c r="CU667" i="2"/>
  <c r="CT667" i="2"/>
  <c r="CU666" i="2"/>
  <c r="CT666" i="2"/>
  <c r="CU665" i="2"/>
  <c r="CT665" i="2"/>
  <c r="CU664" i="2"/>
  <c r="CT664" i="2"/>
  <c r="CU663" i="2"/>
  <c r="CT663" i="2"/>
  <c r="CU662" i="2"/>
  <c r="CT662" i="2"/>
  <c r="CU661" i="2"/>
  <c r="CT661" i="2"/>
  <c r="CU660" i="2"/>
  <c r="CT660" i="2"/>
  <c r="CU659" i="2"/>
  <c r="CT659" i="2"/>
  <c r="CU658" i="2"/>
  <c r="CT658" i="2"/>
  <c r="CU657" i="2"/>
  <c r="CT657" i="2"/>
  <c r="CU656" i="2"/>
  <c r="CT656" i="2"/>
  <c r="CU655" i="2"/>
  <c r="CT655" i="2"/>
  <c r="CU654" i="2"/>
  <c r="CT654" i="2"/>
  <c r="CU653" i="2"/>
  <c r="CT653" i="2"/>
  <c r="CU652" i="2"/>
  <c r="CT652" i="2"/>
  <c r="CU651" i="2"/>
  <c r="CT651" i="2"/>
  <c r="CU650" i="2"/>
  <c r="CT650" i="2"/>
  <c r="CU649" i="2"/>
  <c r="CT649" i="2"/>
  <c r="CU648" i="2"/>
  <c r="CT648" i="2"/>
  <c r="CU647" i="2"/>
  <c r="CT647" i="2"/>
  <c r="CU646" i="2"/>
  <c r="CT646" i="2"/>
  <c r="CU645" i="2"/>
  <c r="CT645" i="2"/>
  <c r="CU644" i="2"/>
  <c r="CT644" i="2"/>
  <c r="CU643" i="2"/>
  <c r="CT643" i="2"/>
  <c r="CU642" i="2"/>
  <c r="CT642" i="2"/>
  <c r="CU641" i="2"/>
  <c r="CT641" i="2"/>
  <c r="CU640" i="2"/>
  <c r="CT640" i="2"/>
  <c r="CU639" i="2"/>
  <c r="CT639" i="2"/>
  <c r="CU638" i="2"/>
  <c r="CT638" i="2"/>
  <c r="CU637" i="2"/>
  <c r="CT637" i="2"/>
  <c r="CU636" i="2"/>
  <c r="CT636" i="2"/>
  <c r="CU635" i="2"/>
  <c r="CT635" i="2"/>
  <c r="CU634" i="2"/>
  <c r="CT634" i="2"/>
  <c r="CU633" i="2"/>
  <c r="CT633" i="2"/>
  <c r="CU632" i="2"/>
  <c r="CT632" i="2"/>
  <c r="CU631" i="2"/>
  <c r="CT631" i="2"/>
  <c r="CU630" i="2"/>
  <c r="CT630" i="2"/>
  <c r="CU629" i="2"/>
  <c r="CT629" i="2"/>
  <c r="CU628" i="2"/>
  <c r="CT628" i="2"/>
  <c r="CU627" i="2"/>
  <c r="CT627" i="2"/>
  <c r="CU626" i="2"/>
  <c r="CT626" i="2"/>
  <c r="CU625" i="2"/>
  <c r="CT625" i="2"/>
  <c r="CU624" i="2"/>
  <c r="CT624" i="2"/>
  <c r="CU623" i="2"/>
  <c r="CT623" i="2"/>
  <c r="CU622" i="2"/>
  <c r="CT622" i="2"/>
  <c r="CU621" i="2"/>
  <c r="CT621" i="2"/>
  <c r="CU620" i="2"/>
  <c r="CT620" i="2"/>
  <c r="CU619" i="2"/>
  <c r="CT619" i="2"/>
  <c r="CU618" i="2"/>
  <c r="CT618" i="2"/>
  <c r="CU617" i="2"/>
  <c r="CT617" i="2"/>
  <c r="CU616" i="2"/>
  <c r="CT616" i="2"/>
  <c r="CU615" i="2"/>
  <c r="CT615" i="2"/>
  <c r="CU614" i="2"/>
  <c r="CT614" i="2"/>
  <c r="CU613" i="2"/>
  <c r="CT613" i="2"/>
  <c r="CU612" i="2"/>
  <c r="CT612" i="2"/>
  <c r="CU611" i="2"/>
  <c r="CT611" i="2"/>
  <c r="CU610" i="2"/>
  <c r="CT610" i="2"/>
  <c r="CU609" i="2"/>
  <c r="CT609" i="2"/>
  <c r="CU608" i="2"/>
  <c r="CT608" i="2"/>
  <c r="CU607" i="2"/>
  <c r="CT607" i="2"/>
  <c r="CU606" i="2"/>
  <c r="CT606" i="2"/>
  <c r="CU605" i="2"/>
  <c r="CT605" i="2"/>
  <c r="CU604" i="2"/>
  <c r="CT604" i="2"/>
  <c r="CU603" i="2"/>
  <c r="CT603" i="2"/>
  <c r="CU602" i="2"/>
  <c r="CT602" i="2"/>
  <c r="CU601" i="2"/>
  <c r="CT601" i="2"/>
  <c r="CU600" i="2"/>
  <c r="CT600" i="2"/>
  <c r="CU599" i="2"/>
  <c r="CT599" i="2"/>
  <c r="CU598" i="2"/>
  <c r="CT598" i="2"/>
  <c r="CU597" i="2"/>
  <c r="CT597" i="2"/>
  <c r="CU596" i="2"/>
  <c r="CT596" i="2"/>
  <c r="CU595" i="2"/>
  <c r="CT595" i="2"/>
  <c r="CU594" i="2"/>
  <c r="CT594" i="2"/>
  <c r="CU593" i="2"/>
  <c r="CT593" i="2"/>
  <c r="CU592" i="2"/>
  <c r="CT592" i="2"/>
  <c r="CU591" i="2"/>
  <c r="CT591" i="2"/>
  <c r="CU590" i="2"/>
  <c r="CT590" i="2"/>
  <c r="CU589" i="2"/>
  <c r="CT589" i="2"/>
  <c r="CU588" i="2"/>
  <c r="CT588" i="2"/>
  <c r="CU587" i="2"/>
  <c r="CT587" i="2"/>
  <c r="CU586" i="2"/>
  <c r="CT586" i="2"/>
  <c r="CU585" i="2"/>
  <c r="CT585" i="2"/>
  <c r="CU584" i="2"/>
  <c r="CT584" i="2"/>
  <c r="CU583" i="2"/>
  <c r="CT583" i="2"/>
  <c r="CU582" i="2"/>
  <c r="CT582" i="2"/>
  <c r="CU581" i="2"/>
  <c r="CT581" i="2"/>
  <c r="CU580" i="2"/>
  <c r="CT580" i="2"/>
  <c r="CU579" i="2"/>
  <c r="CT579" i="2"/>
  <c r="CU578" i="2"/>
  <c r="CT578" i="2"/>
  <c r="CU577" i="2"/>
  <c r="CT577" i="2"/>
  <c r="CU576" i="2"/>
  <c r="CT576" i="2"/>
  <c r="CU575" i="2"/>
  <c r="CT575" i="2"/>
  <c r="CU574" i="2"/>
  <c r="CT574" i="2"/>
  <c r="CU573" i="2"/>
  <c r="CT573" i="2"/>
  <c r="CU572" i="2"/>
  <c r="CT572" i="2"/>
  <c r="CU571" i="2"/>
  <c r="CT571" i="2"/>
  <c r="CU570" i="2"/>
  <c r="CT570" i="2"/>
  <c r="CU569" i="2"/>
  <c r="CT569" i="2"/>
  <c r="CU568" i="2"/>
  <c r="CT568" i="2"/>
  <c r="CU567" i="2"/>
  <c r="CT567" i="2"/>
  <c r="CU566" i="2"/>
  <c r="CT566" i="2"/>
  <c r="CU565" i="2"/>
  <c r="CT565" i="2"/>
  <c r="CU564" i="2"/>
  <c r="CT564" i="2"/>
  <c r="CU563" i="2"/>
  <c r="CT563" i="2"/>
  <c r="CU562" i="2"/>
  <c r="CT562" i="2"/>
  <c r="CU561" i="2"/>
  <c r="CT561" i="2"/>
  <c r="CU560" i="2"/>
  <c r="CT560" i="2"/>
  <c r="CU559" i="2"/>
  <c r="CT559" i="2"/>
  <c r="CU558" i="2"/>
  <c r="CT558" i="2"/>
  <c r="CU557" i="2"/>
  <c r="CT557" i="2"/>
  <c r="CU556" i="2"/>
  <c r="CT556" i="2"/>
  <c r="CU555" i="2"/>
  <c r="CT555" i="2"/>
  <c r="CU554" i="2"/>
  <c r="CT554" i="2"/>
  <c r="CU553" i="2"/>
  <c r="CT553" i="2"/>
  <c r="CU552" i="2"/>
  <c r="CT552" i="2"/>
  <c r="CU551" i="2"/>
  <c r="CT551" i="2"/>
  <c r="CU550" i="2"/>
  <c r="CT550" i="2"/>
  <c r="CU549" i="2"/>
  <c r="CT549" i="2"/>
  <c r="CU548" i="2"/>
  <c r="CT548" i="2"/>
  <c r="CU547" i="2"/>
  <c r="CT547" i="2"/>
  <c r="CU546" i="2"/>
  <c r="CT546" i="2"/>
  <c r="CU545" i="2"/>
  <c r="CT545" i="2"/>
  <c r="CU544" i="2"/>
  <c r="CT544" i="2"/>
  <c r="CU543" i="2"/>
  <c r="CT543" i="2"/>
  <c r="CU542" i="2"/>
  <c r="CT542" i="2"/>
  <c r="CU541" i="2"/>
  <c r="CT541" i="2"/>
  <c r="CU540" i="2"/>
  <c r="CT540" i="2"/>
  <c r="CU539" i="2"/>
  <c r="CT539" i="2"/>
  <c r="CU538" i="2"/>
  <c r="CT538" i="2"/>
  <c r="CU537" i="2"/>
  <c r="CT537" i="2"/>
  <c r="CU536" i="2"/>
  <c r="CT536" i="2"/>
  <c r="CU535" i="2"/>
  <c r="CT535" i="2"/>
  <c r="CU534" i="2"/>
  <c r="CT534" i="2"/>
  <c r="CU533" i="2"/>
  <c r="CT533" i="2"/>
  <c r="CU532" i="2"/>
  <c r="CT532" i="2"/>
  <c r="CU531" i="2"/>
  <c r="CT531" i="2"/>
  <c r="CU530" i="2"/>
  <c r="CT530" i="2"/>
  <c r="CU529" i="2"/>
  <c r="CT529" i="2"/>
  <c r="CU528" i="2"/>
  <c r="CT528" i="2"/>
  <c r="CU527" i="2"/>
  <c r="CT527" i="2"/>
  <c r="CU526" i="2"/>
  <c r="CT526" i="2"/>
  <c r="CU525" i="2"/>
  <c r="CT525" i="2"/>
  <c r="CU524" i="2"/>
  <c r="CT524" i="2"/>
  <c r="CU523" i="2"/>
  <c r="CT523" i="2"/>
  <c r="CU522" i="2"/>
  <c r="CT522" i="2"/>
  <c r="CU521" i="2"/>
  <c r="CT521" i="2"/>
  <c r="CU520" i="2"/>
  <c r="CT520" i="2"/>
  <c r="CU519" i="2"/>
  <c r="CT519" i="2"/>
  <c r="CU518" i="2"/>
  <c r="CT518" i="2"/>
  <c r="CU517" i="2"/>
  <c r="CT517" i="2"/>
  <c r="CU516" i="2"/>
  <c r="CT516" i="2"/>
  <c r="CU515" i="2"/>
  <c r="CT515" i="2"/>
  <c r="CU514" i="2"/>
  <c r="CT514" i="2"/>
  <c r="CU513" i="2"/>
  <c r="CT513" i="2"/>
  <c r="CU512" i="2"/>
  <c r="CT512" i="2"/>
  <c r="CU511" i="2"/>
  <c r="CT511" i="2"/>
  <c r="CU510" i="2"/>
  <c r="CT510" i="2"/>
  <c r="CU509" i="2"/>
  <c r="CT509" i="2"/>
  <c r="CU508" i="2"/>
  <c r="CT508" i="2"/>
  <c r="CU507" i="2"/>
  <c r="CT507" i="2"/>
  <c r="CU506" i="2"/>
  <c r="CT506" i="2"/>
  <c r="CU505" i="2"/>
  <c r="CT505" i="2"/>
  <c r="CU504" i="2"/>
  <c r="CT504" i="2"/>
  <c r="CU503" i="2"/>
  <c r="CT503" i="2"/>
  <c r="CU502" i="2"/>
  <c r="CT502" i="2"/>
  <c r="CU501" i="2"/>
  <c r="CT501" i="2"/>
  <c r="CU500" i="2"/>
  <c r="CT500" i="2"/>
  <c r="CU499" i="2"/>
  <c r="CT499" i="2"/>
  <c r="CU498" i="2"/>
  <c r="CT498" i="2"/>
  <c r="CU497" i="2"/>
  <c r="CT497" i="2"/>
  <c r="CU496" i="2"/>
  <c r="CT496" i="2"/>
  <c r="CU495" i="2"/>
  <c r="CT495" i="2"/>
  <c r="CU494" i="2"/>
  <c r="CT494" i="2"/>
  <c r="CU493" i="2"/>
  <c r="CT493" i="2"/>
  <c r="CU492" i="2"/>
  <c r="CT492" i="2"/>
  <c r="CU491" i="2"/>
  <c r="CT491" i="2"/>
  <c r="CU490" i="2"/>
  <c r="CT490" i="2"/>
  <c r="CU489" i="2"/>
  <c r="CT489" i="2"/>
  <c r="CU488" i="2"/>
  <c r="CT488" i="2"/>
  <c r="CU487" i="2"/>
  <c r="CT487" i="2"/>
  <c r="CU486" i="2"/>
  <c r="CT486" i="2"/>
  <c r="CU485" i="2"/>
  <c r="CT485" i="2"/>
  <c r="CU484" i="2"/>
  <c r="CT484" i="2"/>
  <c r="CU483" i="2"/>
  <c r="CT483" i="2"/>
  <c r="CU482" i="2"/>
  <c r="CT482" i="2"/>
  <c r="CU481" i="2"/>
  <c r="CT481" i="2"/>
  <c r="CU480" i="2"/>
  <c r="CT480" i="2"/>
  <c r="CU479" i="2"/>
  <c r="CT479" i="2"/>
  <c r="CU478" i="2"/>
  <c r="CT478" i="2"/>
  <c r="CU477" i="2"/>
  <c r="CT477" i="2"/>
  <c r="CU476" i="2"/>
  <c r="CT476" i="2"/>
  <c r="CU475" i="2"/>
  <c r="CT475" i="2"/>
  <c r="CU474" i="2"/>
  <c r="CT474" i="2"/>
  <c r="CU473" i="2"/>
  <c r="CT473" i="2"/>
  <c r="CU472" i="2"/>
  <c r="CT472" i="2"/>
  <c r="CU471" i="2"/>
  <c r="CT471" i="2"/>
  <c r="CU470" i="2"/>
  <c r="CT470" i="2"/>
  <c r="CU469" i="2"/>
  <c r="CT469" i="2"/>
  <c r="CU468" i="2"/>
  <c r="CT468" i="2"/>
  <c r="CU467" i="2"/>
  <c r="CT467" i="2"/>
  <c r="CU466" i="2"/>
  <c r="CT466" i="2"/>
  <c r="CU465" i="2"/>
  <c r="CT465" i="2"/>
  <c r="CU464" i="2"/>
  <c r="CT464" i="2"/>
  <c r="CU463" i="2"/>
  <c r="CT463" i="2"/>
  <c r="CU462" i="2"/>
  <c r="CT462" i="2"/>
  <c r="CU461" i="2"/>
  <c r="CT461" i="2"/>
  <c r="CU460" i="2"/>
  <c r="CT460" i="2"/>
  <c r="CU459" i="2"/>
  <c r="CT459" i="2"/>
  <c r="CU458" i="2"/>
  <c r="CT458" i="2"/>
  <c r="CU457" i="2"/>
  <c r="CT457" i="2"/>
  <c r="CU456" i="2"/>
  <c r="CT456" i="2"/>
  <c r="CU455" i="2"/>
  <c r="CT455" i="2"/>
  <c r="CU454" i="2"/>
  <c r="CT454" i="2"/>
  <c r="CU453" i="2"/>
  <c r="CT453" i="2"/>
  <c r="CU452" i="2"/>
  <c r="CT452" i="2"/>
  <c r="CU451" i="2"/>
  <c r="CT451" i="2"/>
  <c r="CU450" i="2"/>
  <c r="CT450" i="2"/>
  <c r="CU449" i="2"/>
  <c r="CT449" i="2"/>
  <c r="CU448" i="2"/>
  <c r="CT448" i="2"/>
  <c r="CU447" i="2"/>
  <c r="CT447" i="2"/>
  <c r="CU446" i="2"/>
  <c r="CT446" i="2"/>
  <c r="CU445" i="2"/>
  <c r="CT445" i="2"/>
  <c r="CU444" i="2"/>
  <c r="CT444" i="2"/>
  <c r="CU443" i="2"/>
  <c r="CT443" i="2"/>
  <c r="CU442" i="2"/>
  <c r="CT442" i="2"/>
  <c r="CU441" i="2"/>
  <c r="CT441" i="2"/>
  <c r="CU440" i="2"/>
  <c r="CT440" i="2"/>
  <c r="CU439" i="2"/>
  <c r="CT439" i="2"/>
  <c r="CU438" i="2"/>
  <c r="CT438" i="2"/>
  <c r="CU437" i="2"/>
  <c r="CT437" i="2"/>
  <c r="CU436" i="2"/>
  <c r="CT436" i="2"/>
  <c r="CU435" i="2"/>
  <c r="CT435" i="2"/>
  <c r="CU434" i="2"/>
  <c r="CT434" i="2"/>
  <c r="CU433" i="2"/>
  <c r="CT433" i="2"/>
  <c r="CU432" i="2"/>
  <c r="CT432" i="2"/>
  <c r="CU431" i="2"/>
  <c r="CT431" i="2"/>
  <c r="CU430" i="2"/>
  <c r="CT430" i="2"/>
  <c r="CU429" i="2"/>
  <c r="CT429" i="2"/>
  <c r="CU428" i="2"/>
  <c r="CT428" i="2"/>
  <c r="CU427" i="2"/>
  <c r="CT427" i="2"/>
  <c r="CU426" i="2"/>
  <c r="CT426" i="2"/>
  <c r="CU425" i="2"/>
  <c r="CT425" i="2"/>
  <c r="CU424" i="2"/>
  <c r="CT424" i="2"/>
  <c r="CU423" i="2"/>
  <c r="CT423" i="2"/>
  <c r="CU422" i="2"/>
  <c r="CT422" i="2"/>
  <c r="CU421" i="2"/>
  <c r="CT421" i="2"/>
  <c r="CU420" i="2"/>
  <c r="CT420" i="2"/>
  <c r="CU419" i="2"/>
  <c r="CT419" i="2"/>
  <c r="CU418" i="2"/>
  <c r="CT418" i="2"/>
  <c r="CU417" i="2"/>
  <c r="CT417" i="2"/>
  <c r="CU416" i="2"/>
  <c r="CT416" i="2"/>
  <c r="CU415" i="2"/>
  <c r="CT415" i="2"/>
  <c r="CU414" i="2"/>
  <c r="CT414" i="2"/>
  <c r="CU413" i="2"/>
  <c r="CT413" i="2"/>
  <c r="CU412" i="2"/>
  <c r="CT412" i="2"/>
  <c r="CU411" i="2"/>
  <c r="CT411" i="2"/>
  <c r="CU410" i="2"/>
  <c r="CT410" i="2"/>
  <c r="CU409" i="2"/>
  <c r="CT409" i="2"/>
  <c r="CU408" i="2"/>
  <c r="CT408" i="2"/>
  <c r="CU407" i="2"/>
  <c r="CT407" i="2"/>
  <c r="CU406" i="2"/>
  <c r="CT406" i="2"/>
  <c r="CU405" i="2"/>
  <c r="CT405" i="2"/>
  <c r="CU404" i="2"/>
  <c r="CT404" i="2"/>
  <c r="CU403" i="2"/>
  <c r="CT403" i="2"/>
  <c r="CU402" i="2"/>
  <c r="CT402" i="2"/>
  <c r="CU401" i="2"/>
  <c r="CT401" i="2"/>
  <c r="CU400" i="2"/>
  <c r="CT400" i="2"/>
  <c r="CU399" i="2"/>
  <c r="CT399" i="2"/>
  <c r="CU398" i="2"/>
  <c r="CT398" i="2"/>
  <c r="CU397" i="2"/>
  <c r="CT397" i="2"/>
  <c r="CU396" i="2"/>
  <c r="CT396" i="2"/>
  <c r="CU395" i="2"/>
  <c r="CT395" i="2"/>
  <c r="CU394" i="2"/>
  <c r="CT394" i="2"/>
  <c r="CU393" i="2"/>
  <c r="CT393" i="2"/>
  <c r="CU392" i="2"/>
  <c r="CT392" i="2"/>
  <c r="CU391" i="2"/>
  <c r="CT391" i="2"/>
  <c r="CU390" i="2"/>
  <c r="CT390" i="2"/>
  <c r="CU389" i="2"/>
  <c r="CT389" i="2"/>
  <c r="CU388" i="2"/>
  <c r="CT388" i="2"/>
  <c r="CU387" i="2"/>
  <c r="CT387" i="2"/>
  <c r="CU386" i="2"/>
  <c r="CT386" i="2"/>
  <c r="CU385" i="2"/>
  <c r="CT385" i="2"/>
  <c r="CU384" i="2"/>
  <c r="CT384" i="2"/>
  <c r="CU383" i="2"/>
  <c r="CT383" i="2"/>
  <c r="CU382" i="2"/>
  <c r="CT382" i="2"/>
  <c r="CU381" i="2"/>
  <c r="CT381" i="2"/>
  <c r="CU380" i="2"/>
  <c r="CT380" i="2"/>
  <c r="CU379" i="2"/>
  <c r="CT379" i="2"/>
  <c r="CU378" i="2"/>
  <c r="CT378" i="2"/>
  <c r="CU377" i="2"/>
  <c r="CT377" i="2"/>
  <c r="CU376" i="2"/>
  <c r="CT376" i="2"/>
  <c r="CU375" i="2"/>
  <c r="CT375" i="2"/>
  <c r="CU374" i="2"/>
  <c r="CT374" i="2"/>
  <c r="CU373" i="2"/>
  <c r="CT373" i="2"/>
  <c r="CU372" i="2"/>
  <c r="CT372" i="2"/>
  <c r="CU371" i="2"/>
  <c r="CT371" i="2"/>
  <c r="CU370" i="2"/>
  <c r="CT370" i="2"/>
  <c r="CU369" i="2"/>
  <c r="CT369" i="2"/>
  <c r="CU368" i="2"/>
  <c r="CT368" i="2"/>
  <c r="CU367" i="2"/>
  <c r="CT367" i="2"/>
  <c r="CU366" i="2"/>
  <c r="CT366" i="2"/>
  <c r="CU365" i="2"/>
  <c r="CT365" i="2"/>
  <c r="CU364" i="2"/>
  <c r="CT364" i="2"/>
  <c r="CU363" i="2"/>
  <c r="CT363" i="2"/>
  <c r="CU362" i="2"/>
  <c r="CT362" i="2"/>
  <c r="CU361" i="2"/>
  <c r="CT361" i="2"/>
  <c r="CU360" i="2"/>
  <c r="CT360" i="2"/>
  <c r="CU359" i="2"/>
  <c r="CT359" i="2"/>
  <c r="CU358" i="2"/>
  <c r="CT358" i="2"/>
  <c r="CU357" i="2"/>
  <c r="CT357" i="2"/>
  <c r="CU356" i="2"/>
  <c r="CT356" i="2"/>
  <c r="CU355" i="2"/>
  <c r="CT355" i="2"/>
  <c r="CU354" i="2"/>
  <c r="CT354" i="2"/>
  <c r="CU353" i="2"/>
  <c r="CT353" i="2"/>
  <c r="CU352" i="2"/>
  <c r="CT352" i="2"/>
  <c r="CU351" i="2"/>
  <c r="CT351" i="2"/>
  <c r="CU350" i="2"/>
  <c r="CT350" i="2"/>
  <c r="CU349" i="2"/>
  <c r="CT349" i="2"/>
  <c r="CU348" i="2"/>
  <c r="CT348" i="2"/>
  <c r="CU347" i="2"/>
  <c r="CT347" i="2"/>
  <c r="CU346" i="2"/>
  <c r="CT346" i="2"/>
  <c r="CU345" i="2"/>
  <c r="CT345" i="2"/>
  <c r="CU344" i="2"/>
  <c r="CT344" i="2"/>
  <c r="CU343" i="2"/>
  <c r="CT343" i="2"/>
  <c r="CU342" i="2"/>
  <c r="CT342" i="2"/>
  <c r="CU341" i="2"/>
  <c r="CT341" i="2"/>
  <c r="CU340" i="2"/>
  <c r="CT340" i="2"/>
  <c r="CU339" i="2"/>
  <c r="CT339" i="2"/>
  <c r="CU338" i="2"/>
  <c r="CT338" i="2"/>
  <c r="CU337" i="2"/>
  <c r="CT337" i="2"/>
  <c r="CU336" i="2"/>
  <c r="CT336" i="2"/>
  <c r="CU335" i="2"/>
  <c r="CT335" i="2"/>
  <c r="CU334" i="2"/>
  <c r="CT334" i="2"/>
  <c r="CU333" i="2"/>
  <c r="CT333" i="2"/>
  <c r="CU332" i="2"/>
  <c r="CT332" i="2"/>
  <c r="CU331" i="2"/>
  <c r="CT331" i="2"/>
  <c r="CU330" i="2"/>
  <c r="CT330" i="2"/>
  <c r="CU329" i="2"/>
  <c r="CT329" i="2"/>
  <c r="CU328" i="2"/>
  <c r="CT328" i="2"/>
  <c r="CU327" i="2"/>
  <c r="CT327" i="2"/>
  <c r="CU326" i="2"/>
  <c r="CT326" i="2"/>
  <c r="CU325" i="2"/>
  <c r="CT325" i="2"/>
  <c r="CU324" i="2"/>
  <c r="CT324" i="2"/>
  <c r="CU323" i="2"/>
  <c r="CT323" i="2"/>
  <c r="CU322" i="2"/>
  <c r="CT322" i="2"/>
  <c r="CU321" i="2"/>
  <c r="CT321" i="2"/>
  <c r="CU320" i="2"/>
  <c r="CT320" i="2"/>
  <c r="CU319" i="2"/>
  <c r="CT319" i="2"/>
  <c r="CU318" i="2"/>
  <c r="CT318" i="2"/>
  <c r="CU317" i="2"/>
  <c r="CT317" i="2"/>
  <c r="CU316" i="2"/>
  <c r="CT316" i="2"/>
  <c r="CU315" i="2"/>
  <c r="CT315" i="2"/>
  <c r="CU314" i="2"/>
  <c r="CT314" i="2"/>
  <c r="CU313" i="2"/>
  <c r="CT313" i="2"/>
  <c r="CU312" i="2"/>
  <c r="CT312" i="2"/>
  <c r="CU311" i="2"/>
  <c r="CT311" i="2"/>
  <c r="CU310" i="2"/>
  <c r="CT310" i="2"/>
  <c r="CU309" i="2"/>
  <c r="CT309" i="2"/>
  <c r="CU308" i="2"/>
  <c r="CT308" i="2"/>
  <c r="CU307" i="2"/>
  <c r="CT307" i="2"/>
  <c r="CU306" i="2"/>
  <c r="CT306" i="2"/>
  <c r="CU305" i="2"/>
  <c r="CT305" i="2"/>
  <c r="CU304" i="2"/>
  <c r="CT304" i="2"/>
  <c r="CU303" i="2"/>
  <c r="CT303" i="2"/>
  <c r="CU302" i="2"/>
  <c r="CT302" i="2"/>
  <c r="CU301" i="2"/>
  <c r="CT301" i="2"/>
  <c r="CU300" i="2"/>
  <c r="CT300" i="2"/>
  <c r="CU299" i="2"/>
  <c r="CT299" i="2"/>
  <c r="CU298" i="2"/>
  <c r="CT298" i="2"/>
  <c r="CU297" i="2"/>
  <c r="CT297" i="2"/>
  <c r="CU296" i="2"/>
  <c r="CT296" i="2"/>
  <c r="CU295" i="2"/>
  <c r="CT295" i="2"/>
  <c r="CU294" i="2"/>
  <c r="CT294" i="2"/>
  <c r="CU293" i="2"/>
  <c r="CT293" i="2"/>
  <c r="CU292" i="2"/>
  <c r="CT292" i="2"/>
  <c r="CU291" i="2"/>
  <c r="CT291" i="2"/>
  <c r="CU290" i="2"/>
  <c r="CT290" i="2"/>
  <c r="CU289" i="2"/>
  <c r="CT289" i="2"/>
  <c r="CU288" i="2"/>
  <c r="CT288" i="2"/>
  <c r="CU287" i="2"/>
  <c r="CT287" i="2"/>
  <c r="CU286" i="2"/>
  <c r="CT286" i="2"/>
  <c r="CU285" i="2"/>
  <c r="CT285" i="2"/>
  <c r="CU284" i="2"/>
  <c r="CT284" i="2"/>
  <c r="CU283" i="2"/>
  <c r="CT283" i="2"/>
  <c r="CU282" i="2"/>
  <c r="CT282" i="2"/>
  <c r="CU281" i="2"/>
  <c r="CT281" i="2"/>
  <c r="CU280" i="2"/>
  <c r="CT280" i="2"/>
  <c r="CU279" i="2"/>
  <c r="CT279" i="2"/>
  <c r="CU278" i="2"/>
  <c r="CT278" i="2"/>
  <c r="CU277" i="2"/>
  <c r="CT277" i="2"/>
  <c r="CU276" i="2"/>
  <c r="CT276" i="2"/>
  <c r="CU275" i="2"/>
  <c r="CT275" i="2"/>
  <c r="CU274" i="2"/>
  <c r="CT274" i="2"/>
  <c r="CU273" i="2"/>
  <c r="CT273" i="2"/>
  <c r="CU272" i="2"/>
  <c r="CT272" i="2"/>
  <c r="CU271" i="2"/>
  <c r="CT271" i="2"/>
  <c r="CU270" i="2"/>
  <c r="CT270" i="2"/>
  <c r="CU269" i="2"/>
  <c r="CT269" i="2"/>
  <c r="CU268" i="2"/>
  <c r="CT268" i="2"/>
  <c r="CU267" i="2"/>
  <c r="CT267" i="2"/>
  <c r="CU266" i="2"/>
  <c r="CT266" i="2"/>
  <c r="CU265" i="2"/>
  <c r="CT265" i="2"/>
  <c r="CU264" i="2"/>
  <c r="CT264" i="2"/>
  <c r="CU263" i="2"/>
  <c r="CT263" i="2"/>
  <c r="CU262" i="2"/>
  <c r="CT262" i="2"/>
  <c r="CU261" i="2"/>
  <c r="CT261" i="2"/>
  <c r="CU260" i="2"/>
  <c r="CT260" i="2"/>
  <c r="CU259" i="2"/>
  <c r="CT259" i="2"/>
  <c r="CU258" i="2"/>
  <c r="CT258" i="2"/>
  <c r="CU257" i="2"/>
  <c r="CT257" i="2"/>
  <c r="CU256" i="2"/>
  <c r="CT256" i="2"/>
  <c r="CU255" i="2"/>
  <c r="CT255" i="2"/>
  <c r="CU254" i="2"/>
  <c r="CT254" i="2"/>
  <c r="CU253" i="2"/>
  <c r="CT253" i="2"/>
  <c r="CU252" i="2"/>
  <c r="CT252" i="2"/>
  <c r="CU251" i="2"/>
  <c r="CT251" i="2"/>
  <c r="CU250" i="2"/>
  <c r="CT250" i="2"/>
  <c r="CU249" i="2"/>
  <c r="CT249" i="2"/>
  <c r="CU248" i="2"/>
  <c r="CT248" i="2"/>
  <c r="CU247" i="2"/>
  <c r="CT247" i="2"/>
  <c r="CU246" i="2"/>
  <c r="CT246" i="2"/>
  <c r="CU245" i="2"/>
  <c r="CT245" i="2"/>
  <c r="CU244" i="2"/>
  <c r="CT244" i="2"/>
  <c r="CU243" i="2"/>
  <c r="CT243" i="2"/>
  <c r="CU242" i="2"/>
  <c r="CT242" i="2"/>
  <c r="CU241" i="2"/>
  <c r="CT241" i="2"/>
  <c r="CU240" i="2"/>
  <c r="CT240" i="2"/>
  <c r="CU239" i="2"/>
  <c r="CT239" i="2"/>
  <c r="CU238" i="2"/>
  <c r="CT238" i="2"/>
  <c r="CU237" i="2"/>
  <c r="CT237" i="2"/>
  <c r="CU236" i="2"/>
  <c r="CT236" i="2"/>
  <c r="CU235" i="2"/>
  <c r="CT235" i="2"/>
  <c r="CU234" i="2"/>
  <c r="CT234" i="2"/>
  <c r="CU233" i="2"/>
  <c r="CT233" i="2"/>
  <c r="CU232" i="2"/>
  <c r="CT232" i="2"/>
  <c r="CU231" i="2"/>
  <c r="CT231" i="2"/>
  <c r="CU230" i="2"/>
  <c r="CT230" i="2"/>
  <c r="CU229" i="2"/>
  <c r="CT229" i="2"/>
  <c r="CU228" i="2"/>
  <c r="CT228" i="2"/>
  <c r="CU227" i="2"/>
  <c r="CT227" i="2"/>
  <c r="CU226" i="2"/>
  <c r="CT226" i="2"/>
  <c r="CU225" i="2"/>
  <c r="CT225" i="2"/>
  <c r="CU224" i="2"/>
  <c r="CT224" i="2"/>
  <c r="CU223" i="2"/>
  <c r="CT223" i="2"/>
  <c r="CU222" i="2"/>
  <c r="CT222" i="2"/>
  <c r="CU221" i="2"/>
  <c r="CT221" i="2"/>
  <c r="CU220" i="2"/>
  <c r="CT220" i="2"/>
  <c r="CU219" i="2"/>
  <c r="CT219" i="2"/>
  <c r="CU218" i="2"/>
  <c r="CT218" i="2"/>
  <c r="CU217" i="2"/>
  <c r="CT217" i="2"/>
  <c r="CU216" i="2"/>
  <c r="CT216" i="2"/>
  <c r="CU215" i="2"/>
  <c r="CT215" i="2"/>
  <c r="CU214" i="2"/>
  <c r="CT214" i="2"/>
  <c r="CU213" i="2"/>
  <c r="CT213" i="2"/>
  <c r="CU212" i="2"/>
  <c r="CT212" i="2"/>
  <c r="CU211" i="2"/>
  <c r="CT211" i="2"/>
  <c r="CU210" i="2"/>
  <c r="CT210" i="2"/>
  <c r="CU209" i="2"/>
  <c r="CT209" i="2"/>
  <c r="CU208" i="2"/>
  <c r="CT208" i="2"/>
  <c r="CU207" i="2"/>
  <c r="CT207" i="2"/>
  <c r="CU206" i="2"/>
  <c r="CT206" i="2"/>
  <c r="CU205" i="2"/>
  <c r="CT205" i="2"/>
  <c r="CU204" i="2"/>
  <c r="CT204" i="2"/>
  <c r="CU203" i="2"/>
  <c r="CT203" i="2"/>
  <c r="CU202" i="2"/>
  <c r="CT202" i="2"/>
  <c r="CU201" i="2"/>
  <c r="CT201" i="2"/>
  <c r="CU200" i="2"/>
  <c r="CT200" i="2"/>
  <c r="CU199" i="2"/>
  <c r="CT199" i="2"/>
  <c r="CU198" i="2"/>
  <c r="CT198" i="2"/>
  <c r="CU197" i="2"/>
  <c r="CT197" i="2"/>
  <c r="CU196" i="2"/>
  <c r="CT196" i="2"/>
  <c r="CU195" i="2"/>
  <c r="CT195" i="2"/>
  <c r="CU194" i="2"/>
  <c r="CT194" i="2"/>
  <c r="CU193" i="2"/>
  <c r="CT193" i="2"/>
  <c r="CU192" i="2"/>
  <c r="CT192" i="2"/>
  <c r="CU191" i="2"/>
  <c r="CT191" i="2"/>
  <c r="CU190" i="2"/>
  <c r="CT190" i="2"/>
  <c r="CU189" i="2"/>
  <c r="CT189" i="2"/>
  <c r="CU188" i="2"/>
  <c r="CT188" i="2"/>
  <c r="CU187" i="2"/>
  <c r="CT187" i="2"/>
  <c r="CU186" i="2"/>
  <c r="CT186" i="2"/>
  <c r="CU185" i="2"/>
  <c r="CT185" i="2"/>
  <c r="CU184" i="2"/>
  <c r="CT184" i="2"/>
  <c r="CU183" i="2"/>
  <c r="CT183" i="2"/>
  <c r="CU182" i="2"/>
  <c r="CT182" i="2"/>
  <c r="CU181" i="2"/>
  <c r="CT181" i="2"/>
  <c r="CU180" i="2"/>
  <c r="CT180" i="2"/>
  <c r="CU179" i="2"/>
  <c r="CT179" i="2"/>
  <c r="CU178" i="2"/>
  <c r="CT178" i="2"/>
  <c r="CU177" i="2"/>
  <c r="CT177" i="2"/>
  <c r="CU176" i="2"/>
  <c r="CT176" i="2"/>
  <c r="CU175" i="2"/>
  <c r="CT175" i="2"/>
  <c r="CU174" i="2"/>
  <c r="CT174" i="2"/>
  <c r="CU173" i="2"/>
  <c r="CT173" i="2"/>
  <c r="CU172" i="2"/>
  <c r="CT172" i="2"/>
  <c r="CU171" i="2"/>
  <c r="CT171" i="2"/>
  <c r="CU170" i="2"/>
  <c r="CT170" i="2"/>
  <c r="CU169" i="2"/>
  <c r="CT169" i="2"/>
  <c r="CU168" i="2"/>
  <c r="CT168" i="2"/>
  <c r="CU167" i="2"/>
  <c r="CT167" i="2"/>
  <c r="CU166" i="2"/>
  <c r="CT166" i="2"/>
  <c r="CU165" i="2"/>
  <c r="CT165" i="2"/>
  <c r="CU164" i="2"/>
  <c r="CT164" i="2"/>
  <c r="CU163" i="2"/>
  <c r="CT163" i="2"/>
  <c r="CU162" i="2"/>
  <c r="CT162" i="2"/>
  <c r="CU161" i="2"/>
  <c r="CT161" i="2"/>
  <c r="CU160" i="2"/>
  <c r="CT160" i="2"/>
  <c r="CU159" i="2"/>
  <c r="CT159" i="2"/>
  <c r="CU158" i="2"/>
  <c r="CT158" i="2"/>
  <c r="CU157" i="2"/>
  <c r="CT157" i="2"/>
  <c r="CU156" i="2"/>
  <c r="CT156" i="2"/>
  <c r="CU155" i="2"/>
  <c r="CT155" i="2"/>
  <c r="CU154" i="2"/>
  <c r="CT154" i="2"/>
  <c r="CU153" i="2"/>
  <c r="CT153" i="2"/>
  <c r="CU152" i="2"/>
  <c r="CT152" i="2"/>
  <c r="CU151" i="2"/>
  <c r="CT151" i="2"/>
  <c r="CU150" i="2"/>
  <c r="CT150" i="2"/>
  <c r="CU149" i="2"/>
  <c r="CT149" i="2"/>
  <c r="CU148" i="2"/>
  <c r="CT148" i="2"/>
  <c r="CU147" i="2"/>
  <c r="CT147" i="2"/>
  <c r="CU146" i="2"/>
  <c r="CT146" i="2"/>
  <c r="CU145" i="2"/>
  <c r="CT145" i="2"/>
  <c r="CU144" i="2"/>
  <c r="CT144" i="2"/>
  <c r="CU143" i="2"/>
  <c r="CT143" i="2"/>
  <c r="CU142" i="2"/>
  <c r="CT142" i="2"/>
  <c r="CU141" i="2"/>
  <c r="CT141" i="2"/>
  <c r="CU140" i="2"/>
  <c r="CT140" i="2"/>
  <c r="CU139" i="2"/>
  <c r="CT139" i="2"/>
  <c r="CU138" i="2"/>
  <c r="CT138" i="2"/>
  <c r="CU137" i="2"/>
  <c r="CT137" i="2"/>
  <c r="CU136" i="2"/>
  <c r="CT136" i="2"/>
  <c r="CU135" i="2"/>
  <c r="CT135" i="2"/>
  <c r="CU134" i="2"/>
  <c r="CT134" i="2"/>
  <c r="CU133" i="2"/>
  <c r="CT133" i="2"/>
  <c r="CU132" i="2"/>
  <c r="CT132" i="2"/>
  <c r="CU131" i="2"/>
  <c r="CT131" i="2"/>
  <c r="CU130" i="2"/>
  <c r="CT130" i="2"/>
  <c r="CU129" i="2"/>
  <c r="CT129" i="2"/>
  <c r="CU128" i="2"/>
  <c r="CT128" i="2"/>
  <c r="CU127" i="2"/>
  <c r="CT127" i="2"/>
  <c r="CU126" i="2"/>
  <c r="CT126" i="2"/>
  <c r="CU125" i="2"/>
  <c r="CT125" i="2"/>
  <c r="CU124" i="2"/>
  <c r="CT124" i="2"/>
  <c r="CU123" i="2"/>
  <c r="CT123" i="2"/>
  <c r="CU122" i="2"/>
  <c r="CT122" i="2"/>
  <c r="CU121" i="2"/>
  <c r="CT121" i="2"/>
  <c r="CU120" i="2"/>
  <c r="CT120" i="2"/>
  <c r="CU119" i="2"/>
  <c r="CT119" i="2"/>
  <c r="CU118" i="2"/>
  <c r="CT118" i="2"/>
  <c r="CU117" i="2"/>
  <c r="CT117" i="2"/>
  <c r="CU116" i="2"/>
  <c r="CT116" i="2"/>
  <c r="CU115" i="2"/>
  <c r="CT115" i="2"/>
  <c r="CU114" i="2"/>
  <c r="CT114" i="2"/>
  <c r="CU113" i="2"/>
  <c r="CT113" i="2"/>
  <c r="CU112" i="2"/>
  <c r="CT112" i="2"/>
  <c r="CU111" i="2"/>
  <c r="CT111" i="2"/>
  <c r="CU110" i="2"/>
  <c r="CT110" i="2"/>
  <c r="CU109" i="2"/>
  <c r="CT109" i="2"/>
  <c r="CU108" i="2"/>
  <c r="CT108" i="2"/>
  <c r="CU107" i="2"/>
  <c r="CT107" i="2"/>
  <c r="CU106" i="2"/>
  <c r="CT106" i="2"/>
  <c r="CU105" i="2"/>
  <c r="CT105" i="2"/>
  <c r="CU104" i="2"/>
  <c r="CT104" i="2"/>
  <c r="CU103" i="2"/>
  <c r="CT103" i="2"/>
  <c r="CU102" i="2"/>
  <c r="CT102" i="2"/>
  <c r="CU101" i="2"/>
  <c r="CT101" i="2"/>
  <c r="CU100" i="2"/>
  <c r="CT100" i="2"/>
  <c r="CU99" i="2"/>
  <c r="CT99" i="2"/>
  <c r="CU98" i="2"/>
  <c r="CT98" i="2"/>
  <c r="CU97" i="2"/>
  <c r="CT97" i="2"/>
  <c r="CU96" i="2"/>
  <c r="CT96" i="2"/>
  <c r="CU95" i="2"/>
  <c r="CT95" i="2"/>
  <c r="CU94" i="2"/>
  <c r="CT94" i="2"/>
  <c r="CU93" i="2"/>
  <c r="CT93" i="2"/>
  <c r="CU92" i="2"/>
  <c r="CT92" i="2"/>
  <c r="CU91" i="2"/>
  <c r="CT91" i="2"/>
  <c r="CU90" i="2"/>
  <c r="CT90" i="2"/>
  <c r="CU89" i="2"/>
  <c r="CT89" i="2"/>
  <c r="CU88" i="2"/>
  <c r="CT88" i="2"/>
  <c r="CU87" i="2"/>
  <c r="CT87" i="2"/>
  <c r="CU86" i="2"/>
  <c r="CT86" i="2"/>
  <c r="CU85" i="2"/>
  <c r="CT85" i="2"/>
  <c r="CU84" i="2"/>
  <c r="CT84" i="2"/>
  <c r="CU83" i="2"/>
  <c r="CT83" i="2"/>
  <c r="CU82" i="2"/>
  <c r="CT82" i="2"/>
  <c r="CU81" i="2"/>
  <c r="CT81" i="2"/>
  <c r="CU80" i="2"/>
  <c r="CT80" i="2"/>
  <c r="CU79" i="2"/>
  <c r="CT79" i="2"/>
  <c r="CU78" i="2"/>
  <c r="CT78" i="2"/>
  <c r="CU77" i="2"/>
  <c r="CT77" i="2"/>
  <c r="CU76" i="2"/>
  <c r="CT76" i="2"/>
  <c r="CU75" i="2"/>
  <c r="CT75" i="2"/>
  <c r="CU74" i="2"/>
  <c r="CT74" i="2"/>
  <c r="CU73" i="2"/>
  <c r="CT73" i="2"/>
  <c r="CU72" i="2"/>
  <c r="CT72" i="2"/>
  <c r="CU71" i="2"/>
  <c r="CT71" i="2"/>
  <c r="CU70" i="2"/>
  <c r="CT70" i="2"/>
  <c r="CU69" i="2"/>
  <c r="CT69" i="2"/>
  <c r="CU68" i="2"/>
  <c r="CT68" i="2"/>
  <c r="CU67" i="2"/>
  <c r="CT67" i="2"/>
  <c r="CU66" i="2"/>
  <c r="CT66" i="2"/>
  <c r="CU65" i="2"/>
  <c r="CT65" i="2"/>
  <c r="CU64" i="2"/>
  <c r="CT64" i="2"/>
  <c r="CU63" i="2"/>
  <c r="CT63" i="2"/>
  <c r="CU62" i="2"/>
  <c r="CT62" i="2"/>
  <c r="CU61" i="2"/>
  <c r="CT61" i="2"/>
  <c r="CU60" i="2"/>
  <c r="CT60" i="2"/>
  <c r="CU59" i="2"/>
  <c r="CT59" i="2"/>
  <c r="CU58" i="2"/>
  <c r="CT58" i="2"/>
  <c r="CU57" i="2"/>
  <c r="CT57" i="2"/>
  <c r="CU56" i="2"/>
  <c r="CT56" i="2"/>
  <c r="CU55" i="2"/>
  <c r="CT55" i="2"/>
  <c r="CU54" i="2"/>
  <c r="CT54" i="2"/>
  <c r="CU53" i="2"/>
  <c r="CT53" i="2"/>
  <c r="CU52" i="2"/>
  <c r="CT52" i="2"/>
  <c r="CU51" i="2"/>
  <c r="CT51" i="2"/>
  <c r="CU50" i="2"/>
  <c r="CT50" i="2"/>
  <c r="CU49" i="2"/>
  <c r="CT49" i="2"/>
  <c r="CU48" i="2"/>
  <c r="CT48" i="2"/>
  <c r="CU47" i="2"/>
  <c r="CT47" i="2"/>
  <c r="CU46" i="2"/>
  <c r="CT46" i="2"/>
  <c r="CU45" i="2"/>
  <c r="CT45" i="2"/>
  <c r="CU44" i="2"/>
  <c r="CT44" i="2"/>
  <c r="CU43" i="2"/>
  <c r="CT43" i="2"/>
  <c r="CU42" i="2"/>
  <c r="CT42" i="2"/>
  <c r="CU41" i="2"/>
  <c r="CT41" i="2"/>
  <c r="CU40" i="2"/>
  <c r="CT40" i="2"/>
  <c r="CU39" i="2"/>
  <c r="CT39" i="2"/>
  <c r="CU38" i="2"/>
  <c r="CT38" i="2"/>
  <c r="AU24" i="7"/>
  <c r="AT23" i="7"/>
  <c r="AS22" i="7"/>
  <c r="AR21" i="7"/>
  <c r="AQ20" i="7"/>
  <c r="AP19" i="7"/>
  <c r="AO18" i="7"/>
  <c r="AN17" i="7"/>
  <c r="AM16" i="7"/>
  <c r="AL15" i="7"/>
  <c r="AK14" i="7"/>
  <c r="AJ13" i="7"/>
  <c r="AI12" i="7"/>
  <c r="AH11" i="7"/>
  <c r="AG10" i="7"/>
  <c r="AF9" i="7"/>
  <c r="AE8" i="7"/>
  <c r="AD7" i="7"/>
  <c r="AC6" i="7"/>
  <c r="AB5" i="7"/>
  <c r="AA4" i="7"/>
  <c r="Z3" i="7"/>
  <c r="B3" i="7"/>
  <c r="C4" i="7"/>
  <c r="D5" i="7"/>
  <c r="E6" i="7"/>
  <c r="F7" i="7"/>
  <c r="G8" i="7"/>
  <c r="H9" i="7"/>
  <c r="I10" i="7"/>
  <c r="J11" i="7"/>
  <c r="K12" i="7"/>
  <c r="L13" i="7"/>
  <c r="M14" i="7"/>
  <c r="N15" i="7"/>
  <c r="O16" i="7"/>
  <c r="P17" i="7"/>
  <c r="Q18" i="7"/>
  <c r="R19" i="7"/>
  <c r="S20" i="7"/>
  <c r="T21" i="7"/>
  <c r="U22" i="7"/>
  <c r="V23" i="7"/>
  <c r="W24" i="7"/>
  <c r="DE1294" i="2"/>
  <c r="DD1294" i="2"/>
  <c r="DE1293" i="2"/>
  <c r="DD1293" i="2"/>
  <c r="DE1292" i="2"/>
  <c r="DD1292" i="2"/>
  <c r="DE1291" i="2"/>
  <c r="DD1291" i="2"/>
  <c r="DE1290" i="2"/>
  <c r="DD1290" i="2"/>
  <c r="DE1289" i="2"/>
  <c r="DD1289" i="2"/>
  <c r="DE1288" i="2"/>
  <c r="DD1288" i="2"/>
  <c r="DE1287" i="2"/>
  <c r="DD1287" i="2"/>
  <c r="DE1286" i="2"/>
  <c r="DD1286" i="2"/>
  <c r="DE1285" i="2"/>
  <c r="DD1285" i="2"/>
  <c r="DE1284" i="2"/>
  <c r="DD1284" i="2"/>
  <c r="DE1283" i="2"/>
  <c r="DD1283" i="2"/>
  <c r="DE1282" i="2"/>
  <c r="DD1282" i="2"/>
  <c r="DE1281" i="2"/>
  <c r="DD1281" i="2"/>
  <c r="DE1280" i="2"/>
  <c r="DD1280" i="2"/>
  <c r="DE1279" i="2"/>
  <c r="DD1279" i="2"/>
  <c r="DE1278" i="2"/>
  <c r="DD1278" i="2"/>
  <c r="DE1277" i="2"/>
  <c r="DD1277" i="2"/>
  <c r="DE1276" i="2"/>
  <c r="DD1276" i="2"/>
  <c r="DE1275" i="2"/>
  <c r="DD1275" i="2"/>
  <c r="DE1274" i="2"/>
  <c r="DD1274" i="2"/>
  <c r="DE1273" i="2"/>
  <c r="DD1273" i="2"/>
  <c r="DE1272" i="2"/>
  <c r="DD1272" i="2"/>
  <c r="DE1271" i="2"/>
  <c r="DD1271" i="2"/>
  <c r="DE1270" i="2"/>
  <c r="DD1270" i="2"/>
  <c r="DE1269" i="2"/>
  <c r="DD1269" i="2"/>
  <c r="DE1268" i="2"/>
  <c r="DD1268" i="2"/>
  <c r="DE1267" i="2"/>
  <c r="DD1267" i="2"/>
  <c r="DE1266" i="2"/>
  <c r="DD1266" i="2"/>
  <c r="DE1265" i="2"/>
  <c r="DD1265" i="2"/>
  <c r="DE1264" i="2"/>
  <c r="DD1264" i="2"/>
  <c r="DE1263" i="2"/>
  <c r="DD1263" i="2"/>
  <c r="DE1262" i="2"/>
  <c r="DD1262" i="2"/>
  <c r="DE1261" i="2"/>
  <c r="DD1261" i="2"/>
  <c r="DE1260" i="2"/>
  <c r="DD1260" i="2"/>
  <c r="DE1259" i="2"/>
  <c r="DD1259" i="2"/>
  <c r="DE1258" i="2"/>
  <c r="DD1258" i="2"/>
  <c r="DE1257" i="2"/>
  <c r="DD1257" i="2"/>
  <c r="DE1256" i="2"/>
  <c r="DD1256" i="2"/>
  <c r="DE1255" i="2"/>
  <c r="DD1255" i="2"/>
  <c r="DE1254" i="2"/>
  <c r="DD1254" i="2"/>
  <c r="DE1253" i="2"/>
  <c r="DD1253" i="2"/>
  <c r="DE1252" i="2"/>
  <c r="DD1252" i="2"/>
  <c r="DE1251" i="2"/>
  <c r="DD1251" i="2"/>
  <c r="DE1250" i="2"/>
  <c r="DD1250" i="2"/>
  <c r="DE1249" i="2"/>
  <c r="DD1249" i="2"/>
  <c r="DE1248" i="2"/>
  <c r="DD1248" i="2"/>
  <c r="DE1247" i="2"/>
  <c r="DD1247" i="2"/>
  <c r="DE1246" i="2"/>
  <c r="DD1246" i="2"/>
  <c r="DE1245" i="2"/>
  <c r="DD1245" i="2"/>
  <c r="DE1244" i="2"/>
  <c r="DD1244" i="2"/>
  <c r="DE1243" i="2"/>
  <c r="DD1243" i="2"/>
  <c r="DE1242" i="2"/>
  <c r="DD1242" i="2"/>
  <c r="DE1241" i="2"/>
  <c r="DD1241" i="2"/>
  <c r="DE1240" i="2"/>
  <c r="DD1240" i="2"/>
  <c r="DE1239" i="2"/>
  <c r="DD1239" i="2"/>
  <c r="DE1238" i="2"/>
  <c r="DD1238" i="2"/>
  <c r="DE1237" i="2"/>
  <c r="DD1237" i="2"/>
  <c r="DE1236" i="2"/>
  <c r="DD1236" i="2"/>
  <c r="DE1235" i="2"/>
  <c r="DD1235" i="2"/>
  <c r="DE1234" i="2"/>
  <c r="DD1234" i="2"/>
  <c r="DE1233" i="2"/>
  <c r="DD1233" i="2"/>
  <c r="DE1232" i="2"/>
  <c r="DD1232" i="2"/>
  <c r="DE1231" i="2"/>
  <c r="DD1231" i="2"/>
  <c r="DE1230" i="2"/>
  <c r="DD1230" i="2"/>
  <c r="DE1229" i="2"/>
  <c r="DD1229" i="2"/>
  <c r="DE1228" i="2"/>
  <c r="DD1228" i="2"/>
  <c r="DE1227" i="2"/>
  <c r="DD1227" i="2"/>
  <c r="DE1226" i="2"/>
  <c r="DD1226" i="2"/>
  <c r="DE1225" i="2"/>
  <c r="DD1225" i="2"/>
  <c r="DE1224" i="2"/>
  <c r="DD1224" i="2"/>
  <c r="DE1223" i="2"/>
  <c r="DD1223" i="2"/>
  <c r="DE1222" i="2"/>
  <c r="DD1222" i="2"/>
  <c r="DE1221" i="2"/>
  <c r="DD1221" i="2"/>
  <c r="DE1220" i="2"/>
  <c r="DD1220" i="2"/>
  <c r="DE1219" i="2"/>
  <c r="DD1219" i="2"/>
  <c r="DE1218" i="2"/>
  <c r="DD1218" i="2"/>
  <c r="DE1217" i="2"/>
  <c r="DD1217" i="2"/>
  <c r="DE1216" i="2"/>
  <c r="DD1216" i="2"/>
  <c r="DE1215" i="2"/>
  <c r="DD1215" i="2"/>
  <c r="DE1214" i="2"/>
  <c r="DD1214" i="2"/>
  <c r="DE1213" i="2"/>
  <c r="DD1213" i="2"/>
  <c r="DE1212" i="2"/>
  <c r="DD1212" i="2"/>
  <c r="DE1211" i="2"/>
  <c r="DD1211" i="2"/>
  <c r="DE1210" i="2"/>
  <c r="DD1210" i="2"/>
  <c r="DE1209" i="2"/>
  <c r="DD1209" i="2"/>
  <c r="DE1208" i="2"/>
  <c r="DD1208" i="2"/>
  <c r="DE1207" i="2"/>
  <c r="DD1207" i="2"/>
  <c r="DE1206" i="2"/>
  <c r="DD1206" i="2"/>
  <c r="DE1205" i="2"/>
  <c r="DD1205" i="2"/>
  <c r="DE1204" i="2"/>
  <c r="DD1204" i="2"/>
  <c r="DE1203" i="2"/>
  <c r="DD1203" i="2"/>
  <c r="DE1202" i="2"/>
  <c r="DD1202" i="2"/>
  <c r="DE1201" i="2"/>
  <c r="DD1201" i="2"/>
  <c r="DE1200" i="2"/>
  <c r="DD1200" i="2"/>
  <c r="DE1199" i="2"/>
  <c r="DD1199" i="2"/>
  <c r="DE1198" i="2"/>
  <c r="DD1198" i="2"/>
  <c r="DE1197" i="2"/>
  <c r="DD1197" i="2"/>
  <c r="DE1196" i="2"/>
  <c r="DD1196" i="2"/>
  <c r="DE1195" i="2"/>
  <c r="DD1195" i="2"/>
  <c r="DE1194" i="2"/>
  <c r="DD1194" i="2"/>
  <c r="DE1193" i="2"/>
  <c r="DD1193" i="2"/>
  <c r="DE1192" i="2"/>
  <c r="DD1192" i="2"/>
  <c r="DE1191" i="2"/>
  <c r="DD1191" i="2"/>
  <c r="DE1190" i="2"/>
  <c r="DD1190" i="2"/>
  <c r="DE1189" i="2"/>
  <c r="DD1189" i="2"/>
  <c r="DE1188" i="2"/>
  <c r="DD1188" i="2"/>
  <c r="DE1187" i="2"/>
  <c r="DD1187" i="2"/>
  <c r="DE1186" i="2"/>
  <c r="DD1186" i="2"/>
  <c r="DE1185" i="2"/>
  <c r="DD1185" i="2"/>
  <c r="DE1184" i="2"/>
  <c r="DD1184" i="2"/>
  <c r="DE1183" i="2"/>
  <c r="DD1183" i="2"/>
  <c r="DE1182" i="2"/>
  <c r="DD1182" i="2"/>
  <c r="DE1181" i="2"/>
  <c r="DD1181" i="2"/>
  <c r="DE1180" i="2"/>
  <c r="DD1180" i="2"/>
  <c r="DE1179" i="2"/>
  <c r="DD1179" i="2"/>
  <c r="DE1178" i="2"/>
  <c r="DD1178" i="2"/>
  <c r="DE1177" i="2"/>
  <c r="DD1177" i="2"/>
  <c r="DE1176" i="2"/>
  <c r="DD1176" i="2"/>
  <c r="DE1175" i="2"/>
  <c r="DD1175" i="2"/>
  <c r="DE1174" i="2"/>
  <c r="DD1174" i="2"/>
  <c r="DE1173" i="2"/>
  <c r="DD1173" i="2"/>
  <c r="DE1172" i="2"/>
  <c r="DD1172" i="2"/>
  <c r="DE1171" i="2"/>
  <c r="DD1171" i="2"/>
  <c r="DE1170" i="2"/>
  <c r="DD1170" i="2"/>
  <c r="DE1169" i="2"/>
  <c r="DD1169" i="2"/>
  <c r="DE1168" i="2"/>
  <c r="DD1168" i="2"/>
  <c r="DE1167" i="2"/>
  <c r="DD1167" i="2"/>
  <c r="DE1166" i="2"/>
  <c r="DD1166" i="2"/>
  <c r="DE1165" i="2"/>
  <c r="DD1165" i="2"/>
  <c r="DE1164" i="2"/>
  <c r="DD1164" i="2"/>
  <c r="DE1163" i="2"/>
  <c r="DD1163" i="2"/>
  <c r="DE1162" i="2"/>
  <c r="DD1162" i="2"/>
  <c r="DE1161" i="2"/>
  <c r="DD1161" i="2"/>
  <c r="DE1160" i="2"/>
  <c r="DD1160" i="2"/>
  <c r="DE1159" i="2"/>
  <c r="DD1159" i="2"/>
  <c r="DE1158" i="2"/>
  <c r="DD1158" i="2"/>
  <c r="DE1157" i="2"/>
  <c r="DD1157" i="2"/>
  <c r="DE1156" i="2"/>
  <c r="DD1156" i="2"/>
  <c r="DE1155" i="2"/>
  <c r="DD1155" i="2"/>
  <c r="DE1154" i="2"/>
  <c r="DD1154" i="2"/>
  <c r="DE1153" i="2"/>
  <c r="DD1153" i="2"/>
  <c r="DE1152" i="2"/>
  <c r="DD1152" i="2"/>
  <c r="DE1151" i="2"/>
  <c r="DD1151" i="2"/>
  <c r="DE1150" i="2"/>
  <c r="DD1150" i="2"/>
  <c r="DE1149" i="2"/>
  <c r="DD1149" i="2"/>
  <c r="DE1148" i="2"/>
  <c r="DD1148" i="2"/>
  <c r="DE1147" i="2"/>
  <c r="DD1147" i="2"/>
  <c r="DE1146" i="2"/>
  <c r="DD1146" i="2"/>
  <c r="DE1145" i="2"/>
  <c r="DD1145" i="2"/>
  <c r="DE1144" i="2"/>
  <c r="DD1144" i="2"/>
  <c r="DE1143" i="2"/>
  <c r="DD1143" i="2"/>
  <c r="DE1142" i="2"/>
  <c r="DD1142" i="2"/>
  <c r="DE1141" i="2"/>
  <c r="DD1141" i="2"/>
  <c r="DE1140" i="2"/>
  <c r="DD1140" i="2"/>
  <c r="DE1139" i="2"/>
  <c r="DD1139" i="2"/>
  <c r="DE1138" i="2"/>
  <c r="DD1138" i="2"/>
  <c r="DE1137" i="2"/>
  <c r="DD1137" i="2"/>
  <c r="DE1136" i="2"/>
  <c r="DD1136" i="2"/>
  <c r="DE1135" i="2"/>
  <c r="DD1135" i="2"/>
  <c r="DE1134" i="2"/>
  <c r="DD1134" i="2"/>
  <c r="DE1133" i="2"/>
  <c r="DD1133" i="2"/>
  <c r="DE1132" i="2"/>
  <c r="DD1132" i="2"/>
  <c r="DE1131" i="2"/>
  <c r="DD1131" i="2"/>
  <c r="DE1130" i="2"/>
  <c r="DD1130" i="2"/>
  <c r="DE1129" i="2"/>
  <c r="DD1129" i="2"/>
  <c r="DE1128" i="2"/>
  <c r="DD1128" i="2"/>
  <c r="DE1127" i="2"/>
  <c r="DD1127" i="2"/>
  <c r="DE1126" i="2"/>
  <c r="DD1126" i="2"/>
  <c r="DE1125" i="2"/>
  <c r="DD1125" i="2"/>
  <c r="DE1124" i="2"/>
  <c r="DD1124" i="2"/>
  <c r="DE1123" i="2"/>
  <c r="DD1123" i="2"/>
  <c r="DE1122" i="2"/>
  <c r="DD1122" i="2"/>
  <c r="DE1121" i="2"/>
  <c r="DD1121" i="2"/>
  <c r="DE1120" i="2"/>
  <c r="DD1120" i="2"/>
  <c r="DE1119" i="2"/>
  <c r="DD1119" i="2"/>
  <c r="DE1118" i="2"/>
  <c r="DD1118" i="2"/>
  <c r="DE1117" i="2"/>
  <c r="DD1117" i="2"/>
  <c r="DE1116" i="2"/>
  <c r="DD1116" i="2"/>
  <c r="DE1115" i="2"/>
  <c r="DD1115" i="2"/>
  <c r="DE1114" i="2"/>
  <c r="DD1114" i="2"/>
  <c r="DE1113" i="2"/>
  <c r="DD1113" i="2"/>
  <c r="DE1112" i="2"/>
  <c r="DD1112" i="2"/>
  <c r="DE1111" i="2"/>
  <c r="DD1111" i="2"/>
  <c r="DE1110" i="2"/>
  <c r="DD1110" i="2"/>
  <c r="DE1109" i="2"/>
  <c r="DD1109" i="2"/>
  <c r="DE1108" i="2"/>
  <c r="DD1108" i="2"/>
  <c r="DE1107" i="2"/>
  <c r="DD1107" i="2"/>
  <c r="DE1106" i="2"/>
  <c r="DD1106" i="2"/>
  <c r="DE1105" i="2"/>
  <c r="DD1105" i="2"/>
  <c r="DE1104" i="2"/>
  <c r="DD1104" i="2"/>
  <c r="DE1103" i="2"/>
  <c r="DD1103" i="2"/>
  <c r="DE1102" i="2"/>
  <c r="DD1102" i="2"/>
  <c r="DE1101" i="2"/>
  <c r="DD1101" i="2"/>
  <c r="DE1100" i="2"/>
  <c r="DD1100" i="2"/>
  <c r="DE1099" i="2"/>
  <c r="DD1099" i="2"/>
  <c r="DE1098" i="2"/>
  <c r="DD1098" i="2"/>
  <c r="DE1097" i="2"/>
  <c r="DD1097" i="2"/>
  <c r="DE1096" i="2"/>
  <c r="DD1096" i="2"/>
  <c r="DE1095" i="2"/>
  <c r="DD1095" i="2"/>
  <c r="DE1094" i="2"/>
  <c r="DD1094" i="2"/>
  <c r="DE1093" i="2"/>
  <c r="DD1093" i="2"/>
  <c r="DE1092" i="2"/>
  <c r="DD1092" i="2"/>
  <c r="DE1091" i="2"/>
  <c r="DD1091" i="2"/>
  <c r="DE1090" i="2"/>
  <c r="DD1090" i="2"/>
  <c r="DE1089" i="2"/>
  <c r="DD1089" i="2"/>
  <c r="DE1088" i="2"/>
  <c r="DD1088" i="2"/>
  <c r="DE1087" i="2"/>
  <c r="DD1087" i="2"/>
  <c r="DE1086" i="2"/>
  <c r="DD1086" i="2"/>
  <c r="DE1085" i="2"/>
  <c r="DD1085" i="2"/>
  <c r="DE1084" i="2"/>
  <c r="DD1084" i="2"/>
  <c r="DE1083" i="2"/>
  <c r="DD1083" i="2"/>
  <c r="DE1082" i="2"/>
  <c r="DD1082" i="2"/>
  <c r="DE1081" i="2"/>
  <c r="DD1081" i="2"/>
  <c r="DE1080" i="2"/>
  <c r="DD1080" i="2"/>
  <c r="DE1079" i="2"/>
  <c r="DD1079" i="2"/>
  <c r="DE1078" i="2"/>
  <c r="DD1078" i="2"/>
  <c r="DE1077" i="2"/>
  <c r="DD1077" i="2"/>
  <c r="DE1076" i="2"/>
  <c r="DD1076" i="2"/>
  <c r="DE1075" i="2"/>
  <c r="DD1075" i="2"/>
  <c r="DE1074" i="2"/>
  <c r="DD1074" i="2"/>
  <c r="DE1073" i="2"/>
  <c r="DD1073" i="2"/>
  <c r="DE1072" i="2"/>
  <c r="DD1072" i="2"/>
  <c r="DE1071" i="2"/>
  <c r="DD1071" i="2"/>
  <c r="DE1070" i="2"/>
  <c r="DD1070" i="2"/>
  <c r="DE1069" i="2"/>
  <c r="DD1069" i="2"/>
  <c r="DE1068" i="2"/>
  <c r="DD1068" i="2"/>
  <c r="DE1067" i="2"/>
  <c r="DD1067" i="2"/>
  <c r="DE1066" i="2"/>
  <c r="DD1066" i="2"/>
  <c r="DE1065" i="2"/>
  <c r="DD1065" i="2"/>
  <c r="DE1064" i="2"/>
  <c r="DD1064" i="2"/>
  <c r="DE1063" i="2"/>
  <c r="DD1063" i="2"/>
  <c r="DE1062" i="2"/>
  <c r="DD1062" i="2"/>
  <c r="DE1061" i="2"/>
  <c r="DD1061" i="2"/>
  <c r="DE1060" i="2"/>
  <c r="DD1060" i="2"/>
  <c r="DE1059" i="2"/>
  <c r="DD1059" i="2"/>
  <c r="DE1058" i="2"/>
  <c r="DD1058" i="2"/>
  <c r="DE1057" i="2"/>
  <c r="DD1057" i="2"/>
  <c r="DE1056" i="2"/>
  <c r="DD1056" i="2"/>
  <c r="DE1055" i="2"/>
  <c r="DD1055" i="2"/>
  <c r="DE1054" i="2"/>
  <c r="DD1054" i="2"/>
  <c r="DE1053" i="2"/>
  <c r="DD1053" i="2"/>
  <c r="DE1052" i="2"/>
  <c r="DD1052" i="2"/>
  <c r="DE1051" i="2"/>
  <c r="DD1051" i="2"/>
  <c r="DE1050" i="2"/>
  <c r="DD1050" i="2"/>
  <c r="DE1049" i="2"/>
  <c r="DD1049" i="2"/>
  <c r="DE1048" i="2"/>
  <c r="DD1048" i="2"/>
  <c r="DE1047" i="2"/>
  <c r="DD1047" i="2"/>
  <c r="DE1046" i="2"/>
  <c r="DD1046" i="2"/>
  <c r="DE1045" i="2"/>
  <c r="DD1045" i="2"/>
  <c r="DE1044" i="2"/>
  <c r="DD1044" i="2"/>
  <c r="DE1043" i="2"/>
  <c r="DD1043" i="2"/>
  <c r="DE1042" i="2"/>
  <c r="DD1042" i="2"/>
  <c r="DE1041" i="2"/>
  <c r="DD1041" i="2"/>
  <c r="DE1040" i="2"/>
  <c r="DD1040" i="2"/>
  <c r="DE1039" i="2"/>
  <c r="DD1039" i="2"/>
  <c r="DE1038" i="2"/>
  <c r="DD1038" i="2"/>
  <c r="DE1037" i="2"/>
  <c r="DD1037" i="2"/>
  <c r="DE1036" i="2"/>
  <c r="DD1036" i="2"/>
  <c r="DE1035" i="2"/>
  <c r="DD1035" i="2"/>
  <c r="DE1034" i="2"/>
  <c r="DD1034" i="2"/>
  <c r="DE1033" i="2"/>
  <c r="DD1033" i="2"/>
  <c r="DE1032" i="2"/>
  <c r="DD1032" i="2"/>
  <c r="DE1031" i="2"/>
  <c r="DD1031" i="2"/>
  <c r="DE1030" i="2"/>
  <c r="DD1030" i="2"/>
  <c r="DE1029" i="2"/>
  <c r="DD1029" i="2"/>
  <c r="DE1028" i="2"/>
  <c r="DD1028" i="2"/>
  <c r="DE1027" i="2"/>
  <c r="DD1027" i="2"/>
  <c r="DE1026" i="2"/>
  <c r="DD1026" i="2"/>
  <c r="DE1025" i="2"/>
  <c r="DD1025" i="2"/>
  <c r="DE1024" i="2"/>
  <c r="DD1024" i="2"/>
  <c r="DE1023" i="2"/>
  <c r="DD1023" i="2"/>
  <c r="DE1022" i="2"/>
  <c r="DD1022" i="2"/>
  <c r="DE1021" i="2"/>
  <c r="DD1021" i="2"/>
  <c r="DE1020" i="2"/>
  <c r="DD1020" i="2"/>
  <c r="DE1019" i="2"/>
  <c r="DD1019" i="2"/>
  <c r="DE1018" i="2"/>
  <c r="DD1018" i="2"/>
  <c r="DE1017" i="2"/>
  <c r="DD1017" i="2"/>
  <c r="DE1016" i="2"/>
  <c r="DD1016" i="2"/>
  <c r="DE1015" i="2"/>
  <c r="DD1015" i="2"/>
  <c r="DE1014" i="2"/>
  <c r="DD1014" i="2"/>
  <c r="DE1013" i="2"/>
  <c r="DD1013" i="2"/>
  <c r="DE1012" i="2"/>
  <c r="DD1012" i="2"/>
  <c r="DE1011" i="2"/>
  <c r="DD1011" i="2"/>
  <c r="DE1010" i="2"/>
  <c r="DD1010" i="2"/>
  <c r="DE1009" i="2"/>
  <c r="DD1009" i="2"/>
  <c r="DE1008" i="2"/>
  <c r="DD1008" i="2"/>
  <c r="DE1007" i="2"/>
  <c r="DD1007" i="2"/>
  <c r="DE1006" i="2"/>
  <c r="DD1006" i="2"/>
  <c r="DE1005" i="2"/>
  <c r="DD1005" i="2"/>
  <c r="DE1004" i="2"/>
  <c r="DD1004" i="2"/>
  <c r="DE1003" i="2"/>
  <c r="DD1003" i="2"/>
  <c r="DE1002" i="2"/>
  <c r="DD1002" i="2"/>
  <c r="DE1001" i="2"/>
  <c r="DD1001" i="2"/>
  <c r="DE1000" i="2"/>
  <c r="DD1000" i="2"/>
  <c r="DE999" i="2"/>
  <c r="DD999" i="2"/>
  <c r="DE998" i="2"/>
  <c r="DD998" i="2"/>
  <c r="DE997" i="2"/>
  <c r="DD997" i="2"/>
  <c r="DE996" i="2"/>
  <c r="DD996" i="2"/>
  <c r="DE995" i="2"/>
  <c r="DD995" i="2"/>
  <c r="DE994" i="2"/>
  <c r="DD994" i="2"/>
  <c r="DE993" i="2"/>
  <c r="DD993" i="2"/>
  <c r="DE992" i="2"/>
  <c r="DD992" i="2"/>
  <c r="DE991" i="2"/>
  <c r="DD991" i="2"/>
  <c r="DE990" i="2"/>
  <c r="DD990" i="2"/>
  <c r="DE989" i="2"/>
  <c r="DD989" i="2"/>
  <c r="DE988" i="2"/>
  <c r="DD988" i="2"/>
  <c r="DE987" i="2"/>
  <c r="DD987" i="2"/>
  <c r="DE986" i="2"/>
  <c r="DD986" i="2"/>
  <c r="DE985" i="2"/>
  <c r="DD985" i="2"/>
  <c r="DE984" i="2"/>
  <c r="DD984" i="2"/>
  <c r="DE983" i="2"/>
  <c r="DD983" i="2"/>
  <c r="DE982" i="2"/>
  <c r="DD982" i="2"/>
  <c r="DE981" i="2"/>
  <c r="DD981" i="2"/>
  <c r="DE980" i="2"/>
  <c r="DD980" i="2"/>
  <c r="DE979" i="2"/>
  <c r="DD979" i="2"/>
  <c r="DE978" i="2"/>
  <c r="DD978" i="2"/>
  <c r="DE977" i="2"/>
  <c r="DD977" i="2"/>
  <c r="DE976" i="2"/>
  <c r="DD976" i="2"/>
  <c r="DE975" i="2"/>
  <c r="DD975" i="2"/>
  <c r="DE974" i="2"/>
  <c r="DD974" i="2"/>
  <c r="DE973" i="2"/>
  <c r="DD973" i="2"/>
  <c r="DE972" i="2"/>
  <c r="DD972" i="2"/>
  <c r="DE971" i="2"/>
  <c r="DD971" i="2"/>
  <c r="DE970" i="2"/>
  <c r="DD970" i="2"/>
  <c r="DE969" i="2"/>
  <c r="DD969" i="2"/>
  <c r="DE968" i="2"/>
  <c r="DD968" i="2"/>
  <c r="DE967" i="2"/>
  <c r="DD967" i="2"/>
  <c r="DE966" i="2"/>
  <c r="DD966" i="2"/>
  <c r="DE965" i="2"/>
  <c r="DD965" i="2"/>
  <c r="DE964" i="2"/>
  <c r="DD964" i="2"/>
  <c r="DE963" i="2"/>
  <c r="DD963" i="2"/>
  <c r="DE962" i="2"/>
  <c r="DD962" i="2"/>
  <c r="DE961" i="2"/>
  <c r="DD961" i="2"/>
  <c r="DE960" i="2"/>
  <c r="DD960" i="2"/>
  <c r="DE959" i="2"/>
  <c r="DD959" i="2"/>
  <c r="DE958" i="2"/>
  <c r="DD958" i="2"/>
  <c r="DE957" i="2"/>
  <c r="DD957" i="2"/>
  <c r="DE956" i="2"/>
  <c r="DD956" i="2"/>
  <c r="DE955" i="2"/>
  <c r="DD955" i="2"/>
  <c r="DE954" i="2"/>
  <c r="DD954" i="2"/>
  <c r="DE953" i="2"/>
  <c r="DD953" i="2"/>
  <c r="DE952" i="2"/>
  <c r="DD952" i="2"/>
  <c r="DE951" i="2"/>
  <c r="DD951" i="2"/>
  <c r="DE950" i="2"/>
  <c r="DD950" i="2"/>
  <c r="DE949" i="2"/>
  <c r="DD949" i="2"/>
  <c r="DE948" i="2"/>
  <c r="DD948" i="2"/>
  <c r="DE947" i="2"/>
  <c r="DD947" i="2"/>
  <c r="DE946" i="2"/>
  <c r="DD946" i="2"/>
  <c r="DE945" i="2"/>
  <c r="DD945" i="2"/>
  <c r="DE944" i="2"/>
  <c r="DD944" i="2"/>
  <c r="DE943" i="2"/>
  <c r="DD943" i="2"/>
  <c r="DE942" i="2"/>
  <c r="DD942" i="2"/>
  <c r="DE941" i="2"/>
  <c r="DD941" i="2"/>
  <c r="DE940" i="2"/>
  <c r="DD940" i="2"/>
  <c r="DE939" i="2"/>
  <c r="DD939" i="2"/>
  <c r="DE938" i="2"/>
  <c r="DD938" i="2"/>
  <c r="DE937" i="2"/>
  <c r="DD937" i="2"/>
  <c r="DE936" i="2"/>
  <c r="DD936" i="2"/>
  <c r="DE935" i="2"/>
  <c r="DD935" i="2"/>
  <c r="DE934" i="2"/>
  <c r="DD934" i="2"/>
  <c r="DE933" i="2"/>
  <c r="DD933" i="2"/>
  <c r="DE932" i="2"/>
  <c r="DD932" i="2"/>
  <c r="DE931" i="2"/>
  <c r="DD931" i="2"/>
  <c r="DE930" i="2"/>
  <c r="DD930" i="2"/>
  <c r="DE929" i="2"/>
  <c r="DD929" i="2"/>
  <c r="DE928" i="2"/>
  <c r="DD928" i="2"/>
  <c r="DE927" i="2"/>
  <c r="DD927" i="2"/>
  <c r="DE926" i="2"/>
  <c r="DD926" i="2"/>
  <c r="DE925" i="2"/>
  <c r="DD925" i="2"/>
  <c r="DE924" i="2"/>
  <c r="DD924" i="2"/>
  <c r="DE923" i="2"/>
  <c r="DD923" i="2"/>
  <c r="DE922" i="2"/>
  <c r="DD922" i="2"/>
  <c r="DE921" i="2"/>
  <c r="DD921" i="2"/>
  <c r="DE920" i="2"/>
  <c r="DD920" i="2"/>
  <c r="DE919" i="2"/>
  <c r="DD919" i="2"/>
  <c r="DE918" i="2"/>
  <c r="DD918" i="2"/>
  <c r="DE917" i="2"/>
  <c r="DD917" i="2"/>
  <c r="DE916" i="2"/>
  <c r="DD916" i="2"/>
  <c r="DE915" i="2"/>
  <c r="DD915" i="2"/>
  <c r="DE914" i="2"/>
  <c r="DD914" i="2"/>
  <c r="DE913" i="2"/>
  <c r="DD913" i="2"/>
  <c r="DE912" i="2"/>
  <c r="DD912" i="2"/>
  <c r="DE911" i="2"/>
  <c r="DD911" i="2"/>
  <c r="DE910" i="2"/>
  <c r="DD910" i="2"/>
  <c r="DE909" i="2"/>
  <c r="DD909" i="2"/>
  <c r="DE908" i="2"/>
  <c r="DD908" i="2"/>
  <c r="DE907" i="2"/>
  <c r="DD907" i="2"/>
  <c r="DE906" i="2"/>
  <c r="DD906" i="2"/>
  <c r="DE905" i="2"/>
  <c r="DD905" i="2"/>
  <c r="DE904" i="2"/>
  <c r="DD904" i="2"/>
  <c r="DE903" i="2"/>
  <c r="DD903" i="2"/>
  <c r="DE902" i="2"/>
  <c r="DD902" i="2"/>
  <c r="DE901" i="2"/>
  <c r="DD901" i="2"/>
  <c r="DE900" i="2"/>
  <c r="DD900" i="2"/>
  <c r="DE899" i="2"/>
  <c r="DD899" i="2"/>
  <c r="DE898" i="2"/>
  <c r="DD898" i="2"/>
  <c r="DE897" i="2"/>
  <c r="DD897" i="2"/>
  <c r="DE896" i="2"/>
  <c r="DD896" i="2"/>
  <c r="DE895" i="2"/>
  <c r="DD895" i="2"/>
  <c r="DE894" i="2"/>
  <c r="DD894" i="2"/>
  <c r="DE893" i="2"/>
  <c r="DD893" i="2"/>
  <c r="DE892" i="2"/>
  <c r="DD892" i="2"/>
  <c r="DE891" i="2"/>
  <c r="DD891" i="2"/>
  <c r="DE890" i="2"/>
  <c r="DD890" i="2"/>
  <c r="DE889" i="2"/>
  <c r="DD889" i="2"/>
  <c r="DE888" i="2"/>
  <c r="DD888" i="2"/>
  <c r="DE887" i="2"/>
  <c r="DD887" i="2"/>
  <c r="DE886" i="2"/>
  <c r="DD886" i="2"/>
  <c r="DE885" i="2"/>
  <c r="DD885" i="2"/>
  <c r="DE884" i="2"/>
  <c r="DD884" i="2"/>
  <c r="DE883" i="2"/>
  <c r="DD883" i="2"/>
  <c r="DE882" i="2"/>
  <c r="DD882" i="2"/>
  <c r="DE881" i="2"/>
  <c r="DD881" i="2"/>
  <c r="DE880" i="2"/>
  <c r="DD880" i="2"/>
  <c r="DE879" i="2"/>
  <c r="DD879" i="2"/>
  <c r="DE878" i="2"/>
  <c r="DD878" i="2"/>
  <c r="DE877" i="2"/>
  <c r="DD877" i="2"/>
  <c r="DE876" i="2"/>
  <c r="DD876" i="2"/>
  <c r="DE875" i="2"/>
  <c r="DD875" i="2"/>
  <c r="DE874" i="2"/>
  <c r="DD874" i="2"/>
  <c r="DE873" i="2"/>
  <c r="DD873" i="2"/>
  <c r="DE872" i="2"/>
  <c r="DD872" i="2"/>
  <c r="DE871" i="2"/>
  <c r="DD871" i="2"/>
  <c r="DE870" i="2"/>
  <c r="DD870" i="2"/>
  <c r="DE869" i="2"/>
  <c r="DD869" i="2"/>
  <c r="DE868" i="2"/>
  <c r="DD868" i="2"/>
  <c r="DE867" i="2"/>
  <c r="DD867" i="2"/>
  <c r="DE866" i="2"/>
  <c r="DD866" i="2"/>
  <c r="DE865" i="2"/>
  <c r="DD865" i="2"/>
  <c r="DE864" i="2"/>
  <c r="DD864" i="2"/>
  <c r="DE863" i="2"/>
  <c r="DD863" i="2"/>
  <c r="DE862" i="2"/>
  <c r="DD862" i="2"/>
  <c r="DE861" i="2"/>
  <c r="DD861" i="2"/>
  <c r="DE860" i="2"/>
  <c r="DD860" i="2"/>
  <c r="DE859" i="2"/>
  <c r="DD859" i="2"/>
  <c r="DE858" i="2"/>
  <c r="DD858" i="2"/>
  <c r="DE857" i="2"/>
  <c r="DD857" i="2"/>
  <c r="DE856" i="2"/>
  <c r="DD856" i="2"/>
  <c r="DE855" i="2"/>
  <c r="DD855" i="2"/>
  <c r="DE854" i="2"/>
  <c r="DD854" i="2"/>
  <c r="DE853" i="2"/>
  <c r="DD853" i="2"/>
  <c r="DE852" i="2"/>
  <c r="DD852" i="2"/>
  <c r="DE851" i="2"/>
  <c r="DD851" i="2"/>
  <c r="DE850" i="2"/>
  <c r="DD850" i="2"/>
  <c r="DE849" i="2"/>
  <c r="DD849" i="2"/>
  <c r="DE848" i="2"/>
  <c r="DD848" i="2"/>
  <c r="DE847" i="2"/>
  <c r="DD847" i="2"/>
  <c r="DE846" i="2"/>
  <c r="DD846" i="2"/>
  <c r="DE845" i="2"/>
  <c r="DD845" i="2"/>
  <c r="DE844" i="2"/>
  <c r="DD844" i="2"/>
  <c r="DE843" i="2"/>
  <c r="DD843" i="2"/>
  <c r="DE842" i="2"/>
  <c r="DD842" i="2"/>
  <c r="DE841" i="2"/>
  <c r="DD841" i="2"/>
  <c r="DE840" i="2"/>
  <c r="DD840" i="2"/>
  <c r="DE839" i="2"/>
  <c r="DD839" i="2"/>
  <c r="DE838" i="2"/>
  <c r="DD838" i="2"/>
  <c r="DE837" i="2"/>
  <c r="DD837" i="2"/>
  <c r="DE836" i="2"/>
  <c r="DD836" i="2"/>
  <c r="DE835" i="2"/>
  <c r="DD835" i="2"/>
  <c r="DE834" i="2"/>
  <c r="DD834" i="2"/>
  <c r="DE833" i="2"/>
  <c r="DD833" i="2"/>
  <c r="DE832" i="2"/>
  <c r="DD832" i="2"/>
  <c r="DE831" i="2"/>
  <c r="DD831" i="2"/>
  <c r="DE830" i="2"/>
  <c r="DD830" i="2"/>
  <c r="DE829" i="2"/>
  <c r="DD829" i="2"/>
  <c r="DE828" i="2"/>
  <c r="DD828" i="2"/>
  <c r="DE827" i="2"/>
  <c r="DD827" i="2"/>
  <c r="DE826" i="2"/>
  <c r="DD826" i="2"/>
  <c r="DE825" i="2"/>
  <c r="DD825" i="2"/>
  <c r="DE824" i="2"/>
  <c r="DD824" i="2"/>
  <c r="DE823" i="2"/>
  <c r="DD823" i="2"/>
  <c r="DE822" i="2"/>
  <c r="DD822" i="2"/>
  <c r="DE821" i="2"/>
  <c r="DD821" i="2"/>
  <c r="DE820" i="2"/>
  <c r="DD820" i="2"/>
  <c r="DE819" i="2"/>
  <c r="DD819" i="2"/>
  <c r="DE818" i="2"/>
  <c r="DD818" i="2"/>
  <c r="DE817" i="2"/>
  <c r="DD817" i="2"/>
  <c r="DE816" i="2"/>
  <c r="DD816" i="2"/>
  <c r="DE815" i="2"/>
  <c r="DD815" i="2"/>
  <c r="DE814" i="2"/>
  <c r="DD814" i="2"/>
  <c r="DE813" i="2"/>
  <c r="DD813" i="2"/>
  <c r="DE812" i="2"/>
  <c r="DD812" i="2"/>
  <c r="DE811" i="2"/>
  <c r="DD811" i="2"/>
  <c r="DE810" i="2"/>
  <c r="DD810" i="2"/>
  <c r="DE809" i="2"/>
  <c r="DD809" i="2"/>
  <c r="DE808" i="2"/>
  <c r="DD808" i="2"/>
  <c r="DE807" i="2"/>
  <c r="DD807" i="2"/>
  <c r="DE806" i="2"/>
  <c r="DD806" i="2"/>
  <c r="DE805" i="2"/>
  <c r="DD805" i="2"/>
  <c r="DE804" i="2"/>
  <c r="DD804" i="2"/>
  <c r="DE803" i="2"/>
  <c r="DD803" i="2"/>
  <c r="DE802" i="2"/>
  <c r="DD802" i="2"/>
  <c r="DE801" i="2"/>
  <c r="DD801" i="2"/>
  <c r="DE800" i="2"/>
  <c r="DD800" i="2"/>
  <c r="DE799" i="2"/>
  <c r="DD799" i="2"/>
  <c r="DE798" i="2"/>
  <c r="DD798" i="2"/>
  <c r="DE797" i="2"/>
  <c r="DD797" i="2"/>
  <c r="DE796" i="2"/>
  <c r="DD796" i="2"/>
  <c r="DE795" i="2"/>
  <c r="DD795" i="2"/>
  <c r="DE794" i="2"/>
  <c r="DD794" i="2"/>
  <c r="DE793" i="2"/>
  <c r="DD793" i="2"/>
  <c r="DE792" i="2"/>
  <c r="DD792" i="2"/>
  <c r="DE791" i="2"/>
  <c r="DD791" i="2"/>
  <c r="DE790" i="2"/>
  <c r="DD790" i="2"/>
  <c r="DE789" i="2"/>
  <c r="DD789" i="2"/>
  <c r="DE788" i="2"/>
  <c r="DD788" i="2"/>
  <c r="DE787" i="2"/>
  <c r="DD787" i="2"/>
  <c r="DE786" i="2"/>
  <c r="DD786" i="2"/>
  <c r="DE785" i="2"/>
  <c r="DD785" i="2"/>
  <c r="DE784" i="2"/>
  <c r="DD784" i="2"/>
  <c r="DE783" i="2"/>
  <c r="DD783" i="2"/>
  <c r="DE782" i="2"/>
  <c r="DD782" i="2"/>
  <c r="DE781" i="2"/>
  <c r="DD781" i="2"/>
  <c r="DE780" i="2"/>
  <c r="DD780" i="2"/>
  <c r="DE779" i="2"/>
  <c r="DD779" i="2"/>
  <c r="DE778" i="2"/>
  <c r="DD778" i="2"/>
  <c r="DE777" i="2"/>
  <c r="DD777" i="2"/>
  <c r="DE776" i="2"/>
  <c r="DD776" i="2"/>
  <c r="DE775" i="2"/>
  <c r="DD775" i="2"/>
  <c r="DE774" i="2"/>
  <c r="DD774" i="2"/>
  <c r="DE773" i="2"/>
  <c r="DD773" i="2"/>
  <c r="DE772" i="2"/>
  <c r="DD772" i="2"/>
  <c r="DE771" i="2"/>
  <c r="DD771" i="2"/>
  <c r="DE770" i="2"/>
  <c r="DD770" i="2"/>
  <c r="DE769" i="2"/>
  <c r="DD769" i="2"/>
  <c r="DE768" i="2"/>
  <c r="DD768" i="2"/>
  <c r="DE767" i="2"/>
  <c r="DD767" i="2"/>
  <c r="DE766" i="2"/>
  <c r="DD766" i="2"/>
  <c r="DE765" i="2"/>
  <c r="DD765" i="2"/>
  <c r="DE764" i="2"/>
  <c r="DD764" i="2"/>
  <c r="DE763" i="2"/>
  <c r="DD763" i="2"/>
  <c r="DE762" i="2"/>
  <c r="DD762" i="2"/>
  <c r="DE761" i="2"/>
  <c r="DD761" i="2"/>
  <c r="DE760" i="2"/>
  <c r="DD760" i="2"/>
  <c r="DE759" i="2"/>
  <c r="DD759" i="2"/>
  <c r="DE758" i="2"/>
  <c r="DD758" i="2"/>
  <c r="DE757" i="2"/>
  <c r="DD757" i="2"/>
  <c r="DE756" i="2"/>
  <c r="DD756" i="2"/>
  <c r="DE755" i="2"/>
  <c r="DD755" i="2"/>
  <c r="DE754" i="2"/>
  <c r="DD754" i="2"/>
  <c r="DE753" i="2"/>
  <c r="DD753" i="2"/>
  <c r="DE752" i="2"/>
  <c r="DD752" i="2"/>
  <c r="DE751" i="2"/>
  <c r="DD751" i="2"/>
  <c r="DE750" i="2"/>
  <c r="DD750" i="2"/>
  <c r="DE749" i="2"/>
  <c r="DD749" i="2"/>
  <c r="DE748" i="2"/>
  <c r="DD748" i="2"/>
  <c r="DE747" i="2"/>
  <c r="DD747" i="2"/>
  <c r="DE746" i="2"/>
  <c r="DD746" i="2"/>
  <c r="DE745" i="2"/>
  <c r="DD745" i="2"/>
  <c r="DE744" i="2"/>
  <c r="DD744" i="2"/>
  <c r="DE743" i="2"/>
  <c r="DD743" i="2"/>
  <c r="DE742" i="2"/>
  <c r="DD742" i="2"/>
  <c r="DE741" i="2"/>
  <c r="DD741" i="2"/>
  <c r="DE740" i="2"/>
  <c r="DD740" i="2"/>
  <c r="DE739" i="2"/>
  <c r="DD739" i="2"/>
  <c r="DE738" i="2"/>
  <c r="DD738" i="2"/>
  <c r="DE737" i="2"/>
  <c r="DD737" i="2"/>
  <c r="DE736" i="2"/>
  <c r="DD736" i="2"/>
  <c r="DE735" i="2"/>
  <c r="DD735" i="2"/>
  <c r="DE734" i="2"/>
  <c r="DD734" i="2"/>
  <c r="DE733" i="2"/>
  <c r="DD733" i="2"/>
  <c r="DE732" i="2"/>
  <c r="DD732" i="2"/>
  <c r="DE731" i="2"/>
  <c r="DD731" i="2"/>
  <c r="DE730" i="2"/>
  <c r="DD730" i="2"/>
  <c r="DE729" i="2"/>
  <c r="DD729" i="2"/>
  <c r="DE728" i="2"/>
  <c r="DD728" i="2"/>
  <c r="DE727" i="2"/>
  <c r="DD727" i="2"/>
  <c r="DE726" i="2"/>
  <c r="DD726" i="2"/>
  <c r="DE725" i="2"/>
  <c r="DD725" i="2"/>
  <c r="DE724" i="2"/>
  <c r="DD724" i="2"/>
  <c r="DE723" i="2"/>
  <c r="DD723" i="2"/>
  <c r="DE722" i="2"/>
  <c r="DD722" i="2"/>
  <c r="DE721" i="2"/>
  <c r="DD721" i="2"/>
  <c r="DE720" i="2"/>
  <c r="DD720" i="2"/>
  <c r="DE719" i="2"/>
  <c r="DD719" i="2"/>
  <c r="DE718" i="2"/>
  <c r="DD718" i="2"/>
  <c r="DE717" i="2"/>
  <c r="DD717" i="2"/>
  <c r="DE716" i="2"/>
  <c r="DD716" i="2"/>
  <c r="DE715" i="2"/>
  <c r="DD715" i="2"/>
  <c r="DE714" i="2"/>
  <c r="DD714" i="2"/>
  <c r="DE713" i="2"/>
  <c r="DD713" i="2"/>
  <c r="DE712" i="2"/>
  <c r="DD712" i="2"/>
  <c r="DE711" i="2"/>
  <c r="DD711" i="2"/>
  <c r="DE710" i="2"/>
  <c r="DD710" i="2"/>
  <c r="DE709" i="2"/>
  <c r="DD709" i="2"/>
  <c r="DE708" i="2"/>
  <c r="DD708" i="2"/>
  <c r="DE707" i="2"/>
  <c r="DD707" i="2"/>
  <c r="DE706" i="2"/>
  <c r="DD706" i="2"/>
  <c r="DE705" i="2"/>
  <c r="DD705" i="2"/>
  <c r="DE704" i="2"/>
  <c r="DD704" i="2"/>
  <c r="DE703" i="2"/>
  <c r="DD703" i="2"/>
  <c r="DE702" i="2"/>
  <c r="DD702" i="2"/>
  <c r="DE701" i="2"/>
  <c r="DD701" i="2"/>
  <c r="DE700" i="2"/>
  <c r="DD700" i="2"/>
  <c r="DE699" i="2"/>
  <c r="DD699" i="2"/>
  <c r="DE698" i="2"/>
  <c r="DD698" i="2"/>
  <c r="DE697" i="2"/>
  <c r="DD697" i="2"/>
  <c r="DE696" i="2"/>
  <c r="DD696" i="2"/>
  <c r="DE695" i="2"/>
  <c r="DD695" i="2"/>
  <c r="DE694" i="2"/>
  <c r="DD694" i="2"/>
  <c r="DE693" i="2"/>
  <c r="DD693" i="2"/>
  <c r="DE692" i="2"/>
  <c r="DD692" i="2"/>
  <c r="DE691" i="2"/>
  <c r="DD691" i="2"/>
  <c r="DE690" i="2"/>
  <c r="DD690" i="2"/>
  <c r="DE689" i="2"/>
  <c r="DD689" i="2"/>
  <c r="DE688" i="2"/>
  <c r="DD688" i="2"/>
  <c r="DE687" i="2"/>
  <c r="DD687" i="2"/>
  <c r="DE686" i="2"/>
  <c r="DD686" i="2"/>
  <c r="DE685" i="2"/>
  <c r="DD685" i="2"/>
  <c r="DE684" i="2"/>
  <c r="DD684" i="2"/>
  <c r="DE683" i="2"/>
  <c r="DD683" i="2"/>
  <c r="DE682" i="2"/>
  <c r="DD682" i="2"/>
  <c r="DE681" i="2"/>
  <c r="DD681" i="2"/>
  <c r="DE680" i="2"/>
  <c r="DD680" i="2"/>
  <c r="DE679" i="2"/>
  <c r="DD679" i="2"/>
  <c r="DE678" i="2"/>
  <c r="DD678" i="2"/>
  <c r="DE677" i="2"/>
  <c r="DD677" i="2"/>
  <c r="DE676" i="2"/>
  <c r="DD676" i="2"/>
  <c r="DE675" i="2"/>
  <c r="DD675" i="2"/>
  <c r="DE674" i="2"/>
  <c r="DD674" i="2"/>
  <c r="DE673" i="2"/>
  <c r="DD673" i="2"/>
  <c r="DE672" i="2"/>
  <c r="DD672" i="2"/>
  <c r="DE671" i="2"/>
  <c r="DD671" i="2"/>
  <c r="DE670" i="2"/>
  <c r="DD670" i="2"/>
  <c r="DE669" i="2"/>
  <c r="DD669" i="2"/>
  <c r="DE668" i="2"/>
  <c r="DD668" i="2"/>
  <c r="DE667" i="2"/>
  <c r="DD667" i="2"/>
  <c r="DE666" i="2"/>
  <c r="DD666" i="2"/>
  <c r="DE665" i="2"/>
  <c r="DD665" i="2"/>
  <c r="DE664" i="2"/>
  <c r="DD664" i="2"/>
  <c r="DE663" i="2"/>
  <c r="DD663" i="2"/>
  <c r="DE662" i="2"/>
  <c r="DD662" i="2"/>
  <c r="DE661" i="2"/>
  <c r="DD661" i="2"/>
  <c r="DE660" i="2"/>
  <c r="DD660" i="2"/>
  <c r="DE659" i="2"/>
  <c r="DD659" i="2"/>
  <c r="DE658" i="2"/>
  <c r="DD658" i="2"/>
  <c r="DE657" i="2"/>
  <c r="DD657" i="2"/>
  <c r="DE656" i="2"/>
  <c r="DD656" i="2"/>
  <c r="DE655" i="2"/>
  <c r="DD655" i="2"/>
  <c r="DE654" i="2"/>
  <c r="DD654" i="2"/>
  <c r="DE653" i="2"/>
  <c r="DD653" i="2"/>
  <c r="DE652" i="2"/>
  <c r="DD652" i="2"/>
  <c r="DE651" i="2"/>
  <c r="DD651" i="2"/>
  <c r="DE650" i="2"/>
  <c r="DD650" i="2"/>
  <c r="DE649" i="2"/>
  <c r="DD649" i="2"/>
  <c r="DE648" i="2"/>
  <c r="DD648" i="2"/>
  <c r="DE647" i="2"/>
  <c r="DD647" i="2"/>
  <c r="DE646" i="2"/>
  <c r="DD646" i="2"/>
  <c r="DE645" i="2"/>
  <c r="DD645" i="2"/>
  <c r="DE644" i="2"/>
  <c r="DD644" i="2"/>
  <c r="DE643" i="2"/>
  <c r="DD643" i="2"/>
  <c r="DE642" i="2"/>
  <c r="DD642" i="2"/>
  <c r="DE641" i="2"/>
  <c r="DD641" i="2"/>
  <c r="DE640" i="2"/>
  <c r="DD640" i="2"/>
  <c r="DE639" i="2"/>
  <c r="DD639" i="2"/>
  <c r="DE638" i="2"/>
  <c r="DD638" i="2"/>
  <c r="DE637" i="2"/>
  <c r="DD637" i="2"/>
  <c r="DE636" i="2"/>
  <c r="DD636" i="2"/>
  <c r="DE635" i="2"/>
  <c r="DD635" i="2"/>
  <c r="DE634" i="2"/>
  <c r="DD634" i="2"/>
  <c r="DE633" i="2"/>
  <c r="DD633" i="2"/>
  <c r="DE632" i="2"/>
  <c r="DD632" i="2"/>
  <c r="DE631" i="2"/>
  <c r="DD631" i="2"/>
  <c r="DE630" i="2"/>
  <c r="DD630" i="2"/>
  <c r="DE629" i="2"/>
  <c r="DD629" i="2"/>
  <c r="DE628" i="2"/>
  <c r="DD628" i="2"/>
  <c r="DE627" i="2"/>
  <c r="DD627" i="2"/>
  <c r="DE626" i="2"/>
  <c r="DD626" i="2"/>
  <c r="DE625" i="2"/>
  <c r="DD625" i="2"/>
  <c r="DE624" i="2"/>
  <c r="DD624" i="2"/>
  <c r="DE623" i="2"/>
  <c r="DD623" i="2"/>
  <c r="DE622" i="2"/>
  <c r="DD622" i="2"/>
  <c r="DE621" i="2"/>
  <c r="DD621" i="2"/>
  <c r="DE620" i="2"/>
  <c r="DD620" i="2"/>
  <c r="DE619" i="2"/>
  <c r="DD619" i="2"/>
  <c r="DE618" i="2"/>
  <c r="DD618" i="2"/>
  <c r="DE617" i="2"/>
  <c r="DD617" i="2"/>
  <c r="DE616" i="2"/>
  <c r="DD616" i="2"/>
  <c r="DE615" i="2"/>
  <c r="DD615" i="2"/>
  <c r="DE614" i="2"/>
  <c r="DD614" i="2"/>
  <c r="DE613" i="2"/>
  <c r="DD613" i="2"/>
  <c r="DE612" i="2"/>
  <c r="DD612" i="2"/>
  <c r="DE611" i="2"/>
  <c r="DD611" i="2"/>
  <c r="DE610" i="2"/>
  <c r="DD610" i="2"/>
  <c r="DE609" i="2"/>
  <c r="DD609" i="2"/>
  <c r="DE608" i="2"/>
  <c r="DD608" i="2"/>
  <c r="DE607" i="2"/>
  <c r="DD607" i="2"/>
  <c r="DE606" i="2"/>
  <c r="DD606" i="2"/>
  <c r="DE605" i="2"/>
  <c r="DD605" i="2"/>
  <c r="DE604" i="2"/>
  <c r="DD604" i="2"/>
  <c r="DE603" i="2"/>
  <c r="DD603" i="2"/>
  <c r="DE602" i="2"/>
  <c r="DD602" i="2"/>
  <c r="DE601" i="2"/>
  <c r="DD601" i="2"/>
  <c r="DE600" i="2"/>
  <c r="DD600" i="2"/>
  <c r="DE599" i="2"/>
  <c r="DD599" i="2"/>
  <c r="DE598" i="2"/>
  <c r="DD598" i="2"/>
  <c r="DE597" i="2"/>
  <c r="DD597" i="2"/>
  <c r="DE596" i="2"/>
  <c r="DD596" i="2"/>
  <c r="DE595" i="2"/>
  <c r="DD595" i="2"/>
  <c r="DE594" i="2"/>
  <c r="DD594" i="2"/>
  <c r="DE593" i="2"/>
  <c r="DD593" i="2"/>
  <c r="DE592" i="2"/>
  <c r="DD592" i="2"/>
  <c r="DE591" i="2"/>
  <c r="DD591" i="2"/>
  <c r="DE590" i="2"/>
  <c r="DD590" i="2"/>
  <c r="DE589" i="2"/>
  <c r="DD589" i="2"/>
  <c r="DE588" i="2"/>
  <c r="DD588" i="2"/>
  <c r="DE587" i="2"/>
  <c r="DD587" i="2"/>
  <c r="DE586" i="2"/>
  <c r="DD586" i="2"/>
  <c r="DE585" i="2"/>
  <c r="DD585" i="2"/>
  <c r="DE584" i="2"/>
  <c r="DD584" i="2"/>
  <c r="DE583" i="2"/>
  <c r="DD583" i="2"/>
  <c r="DE582" i="2"/>
  <c r="DD582" i="2"/>
  <c r="DE581" i="2"/>
  <c r="DD581" i="2"/>
  <c r="DE580" i="2"/>
  <c r="DD580" i="2"/>
  <c r="DE579" i="2"/>
  <c r="DD579" i="2"/>
  <c r="DE578" i="2"/>
  <c r="DD578" i="2"/>
  <c r="DE577" i="2"/>
  <c r="DD577" i="2"/>
  <c r="DE576" i="2"/>
  <c r="DD576" i="2"/>
  <c r="DE575" i="2"/>
  <c r="DD575" i="2"/>
  <c r="DE574" i="2"/>
  <c r="DD574" i="2"/>
  <c r="DE573" i="2"/>
  <c r="DD573" i="2"/>
  <c r="DE572" i="2"/>
  <c r="DD572" i="2"/>
  <c r="DE571" i="2"/>
  <c r="DD571" i="2"/>
  <c r="DE570" i="2"/>
  <c r="DD570" i="2"/>
  <c r="DE569" i="2"/>
  <c r="DD569" i="2"/>
  <c r="DE568" i="2"/>
  <c r="DD568" i="2"/>
  <c r="DE567" i="2"/>
  <c r="DD567" i="2"/>
  <c r="DE566" i="2"/>
  <c r="DD566" i="2"/>
  <c r="DE565" i="2"/>
  <c r="DD565" i="2"/>
  <c r="DE564" i="2"/>
  <c r="DD564" i="2"/>
  <c r="DE563" i="2"/>
  <c r="DD563" i="2"/>
  <c r="DE562" i="2"/>
  <c r="DD562" i="2"/>
  <c r="DE561" i="2"/>
  <c r="DD561" i="2"/>
  <c r="DE560" i="2"/>
  <c r="DD560" i="2"/>
  <c r="DE559" i="2"/>
  <c r="DD559" i="2"/>
  <c r="DE558" i="2"/>
  <c r="DD558" i="2"/>
  <c r="DE557" i="2"/>
  <c r="DD557" i="2"/>
  <c r="DE556" i="2"/>
  <c r="DD556" i="2"/>
  <c r="DE555" i="2"/>
  <c r="DD555" i="2"/>
  <c r="DE554" i="2"/>
  <c r="DD554" i="2"/>
  <c r="DE553" i="2"/>
  <c r="DD553" i="2"/>
  <c r="DE552" i="2"/>
  <c r="DD552" i="2"/>
  <c r="DE551" i="2"/>
  <c r="DD551" i="2"/>
  <c r="DE550" i="2"/>
  <c r="DD550" i="2"/>
  <c r="DE549" i="2"/>
  <c r="DD549" i="2"/>
  <c r="DE548" i="2"/>
  <c r="DD548" i="2"/>
  <c r="DE547" i="2"/>
  <c r="DD547" i="2"/>
  <c r="DE546" i="2"/>
  <c r="DD546" i="2"/>
  <c r="DE545" i="2"/>
  <c r="DD545" i="2"/>
  <c r="DE544" i="2"/>
  <c r="DD544" i="2"/>
  <c r="DE543" i="2"/>
  <c r="DD543" i="2"/>
  <c r="DE542" i="2"/>
  <c r="DD542" i="2"/>
  <c r="DE541" i="2"/>
  <c r="DD541" i="2"/>
  <c r="DE540" i="2"/>
  <c r="DD540" i="2"/>
  <c r="DE539" i="2"/>
  <c r="DD539" i="2"/>
  <c r="DE538" i="2"/>
  <c r="DD538" i="2"/>
  <c r="DE537" i="2"/>
  <c r="DD537" i="2"/>
  <c r="DE536" i="2"/>
  <c r="DD536" i="2"/>
  <c r="DE535" i="2"/>
  <c r="DD535" i="2"/>
  <c r="DE534" i="2"/>
  <c r="DD534" i="2"/>
  <c r="DE533" i="2"/>
  <c r="DD533" i="2"/>
  <c r="DE532" i="2"/>
  <c r="DD532" i="2"/>
  <c r="DE531" i="2"/>
  <c r="DD531" i="2"/>
  <c r="DE530" i="2"/>
  <c r="DD530" i="2"/>
  <c r="DE529" i="2"/>
  <c r="DD529" i="2"/>
  <c r="DE528" i="2"/>
  <c r="DD528" i="2"/>
  <c r="DE527" i="2"/>
  <c r="DD527" i="2"/>
  <c r="DE526" i="2"/>
  <c r="DD526" i="2"/>
  <c r="DE525" i="2"/>
  <c r="DD525" i="2"/>
  <c r="DE524" i="2"/>
  <c r="DD524" i="2"/>
  <c r="DE523" i="2"/>
  <c r="DD523" i="2"/>
  <c r="DE522" i="2"/>
  <c r="DD522" i="2"/>
  <c r="DE521" i="2"/>
  <c r="DD521" i="2"/>
  <c r="DE520" i="2"/>
  <c r="DD520" i="2"/>
  <c r="DE519" i="2"/>
  <c r="DD519" i="2"/>
  <c r="DE518" i="2"/>
  <c r="DD518" i="2"/>
  <c r="DE517" i="2"/>
  <c r="DD517" i="2"/>
  <c r="DE516" i="2"/>
  <c r="DD516" i="2"/>
  <c r="DE515" i="2"/>
  <c r="DD515" i="2"/>
  <c r="DE514" i="2"/>
  <c r="DD514" i="2"/>
  <c r="DE513" i="2"/>
  <c r="DD513" i="2"/>
  <c r="DE512" i="2"/>
  <c r="DD512" i="2"/>
  <c r="DE511" i="2"/>
  <c r="DD511" i="2"/>
  <c r="DE510" i="2"/>
  <c r="DD510" i="2"/>
  <c r="DE509" i="2"/>
  <c r="DD509" i="2"/>
  <c r="DE508" i="2"/>
  <c r="DD508" i="2"/>
  <c r="DE507" i="2"/>
  <c r="DD507" i="2"/>
  <c r="DE506" i="2"/>
  <c r="DD506" i="2"/>
  <c r="DE505" i="2"/>
  <c r="DD505" i="2"/>
  <c r="DE504" i="2"/>
  <c r="DD504" i="2"/>
  <c r="DE503" i="2"/>
  <c r="DD503" i="2"/>
  <c r="DE502" i="2"/>
  <c r="DD502" i="2"/>
  <c r="DE501" i="2"/>
  <c r="DD501" i="2"/>
  <c r="DE500" i="2"/>
  <c r="DD500" i="2"/>
  <c r="DE499" i="2"/>
  <c r="DD499" i="2"/>
  <c r="DE498" i="2"/>
  <c r="DD498" i="2"/>
  <c r="DE497" i="2"/>
  <c r="DD497" i="2"/>
  <c r="DE496" i="2"/>
  <c r="DD496" i="2"/>
  <c r="DE495" i="2"/>
  <c r="DD495" i="2"/>
  <c r="DE494" i="2"/>
  <c r="DD494" i="2"/>
  <c r="DE493" i="2"/>
  <c r="DD493" i="2"/>
  <c r="DE492" i="2"/>
  <c r="DD492" i="2"/>
  <c r="DE491" i="2"/>
  <c r="DD491" i="2"/>
  <c r="DE490" i="2"/>
  <c r="DD490" i="2"/>
  <c r="DE489" i="2"/>
  <c r="DD489" i="2"/>
  <c r="DE488" i="2"/>
  <c r="DD488" i="2"/>
  <c r="DE487" i="2"/>
  <c r="DD487" i="2"/>
  <c r="DE486" i="2"/>
  <c r="DD486" i="2"/>
  <c r="DE485" i="2"/>
  <c r="DD485" i="2"/>
  <c r="DE484" i="2"/>
  <c r="DD484" i="2"/>
  <c r="DE483" i="2"/>
  <c r="DD483" i="2"/>
  <c r="DE482" i="2"/>
  <c r="DD482" i="2"/>
  <c r="DE481" i="2"/>
  <c r="DD481" i="2"/>
  <c r="DE480" i="2"/>
  <c r="DD480" i="2"/>
  <c r="DE479" i="2"/>
  <c r="DD479" i="2"/>
  <c r="DE478" i="2"/>
  <c r="DD478" i="2"/>
  <c r="DE477" i="2"/>
  <c r="DD477" i="2"/>
  <c r="DE476" i="2"/>
  <c r="DD476" i="2"/>
  <c r="DE475" i="2"/>
  <c r="DD475" i="2"/>
  <c r="DE474" i="2"/>
  <c r="DD474" i="2"/>
  <c r="DE473" i="2"/>
  <c r="DD473" i="2"/>
  <c r="DE472" i="2"/>
  <c r="DD472" i="2"/>
  <c r="DE471" i="2"/>
  <c r="DD471" i="2"/>
  <c r="DE470" i="2"/>
  <c r="DD470" i="2"/>
  <c r="DE469" i="2"/>
  <c r="DD469" i="2"/>
  <c r="DE468" i="2"/>
  <c r="DD468" i="2"/>
  <c r="DE467" i="2"/>
  <c r="DD467" i="2"/>
  <c r="DE466" i="2"/>
  <c r="DD466" i="2"/>
  <c r="DE465" i="2"/>
  <c r="DD465" i="2"/>
  <c r="DE464" i="2"/>
  <c r="DD464" i="2"/>
  <c r="DE463" i="2"/>
  <c r="DD463" i="2"/>
  <c r="DE462" i="2"/>
  <c r="DD462" i="2"/>
  <c r="DE461" i="2"/>
  <c r="DD461" i="2"/>
  <c r="DE460" i="2"/>
  <c r="DD460" i="2"/>
  <c r="DE459" i="2"/>
  <c r="DD459" i="2"/>
  <c r="DE458" i="2"/>
  <c r="DD458" i="2"/>
  <c r="DE457" i="2"/>
  <c r="DD457" i="2"/>
  <c r="DE456" i="2"/>
  <c r="DD456" i="2"/>
  <c r="DE455" i="2"/>
  <c r="DD455" i="2"/>
  <c r="DE454" i="2"/>
  <c r="DD454" i="2"/>
  <c r="DE453" i="2"/>
  <c r="DD453" i="2"/>
  <c r="DE452" i="2"/>
  <c r="DD452" i="2"/>
  <c r="DE451" i="2"/>
  <c r="DD451" i="2"/>
  <c r="DE450" i="2"/>
  <c r="DD450" i="2"/>
  <c r="DE449" i="2"/>
  <c r="DD449" i="2"/>
  <c r="DE448" i="2"/>
  <c r="DD448" i="2"/>
  <c r="DE447" i="2"/>
  <c r="DD447" i="2"/>
  <c r="DE446" i="2"/>
  <c r="DD446" i="2"/>
  <c r="DE445" i="2"/>
  <c r="DD445" i="2"/>
  <c r="DE444" i="2"/>
  <c r="DD444" i="2"/>
  <c r="DE443" i="2"/>
  <c r="DD443" i="2"/>
  <c r="DE442" i="2"/>
  <c r="DD442" i="2"/>
  <c r="DE441" i="2"/>
  <c r="DD441" i="2"/>
  <c r="DE440" i="2"/>
  <c r="DD440" i="2"/>
  <c r="DE439" i="2"/>
  <c r="DD439" i="2"/>
  <c r="DE438" i="2"/>
  <c r="DD438" i="2"/>
  <c r="DE437" i="2"/>
  <c r="DD437" i="2"/>
  <c r="DE436" i="2"/>
  <c r="DD436" i="2"/>
  <c r="DE435" i="2"/>
  <c r="DD435" i="2"/>
  <c r="DE434" i="2"/>
  <c r="DD434" i="2"/>
  <c r="DE433" i="2"/>
  <c r="DD433" i="2"/>
  <c r="DE432" i="2"/>
  <c r="DD432" i="2"/>
  <c r="DE431" i="2"/>
  <c r="DD431" i="2"/>
  <c r="DE430" i="2"/>
  <c r="DD430" i="2"/>
  <c r="DE429" i="2"/>
  <c r="DD429" i="2"/>
  <c r="DE428" i="2"/>
  <c r="DD428" i="2"/>
  <c r="DE427" i="2"/>
  <c r="DD427" i="2"/>
  <c r="DE426" i="2"/>
  <c r="DD426" i="2"/>
  <c r="DE425" i="2"/>
  <c r="DD425" i="2"/>
  <c r="DE424" i="2"/>
  <c r="DD424" i="2"/>
  <c r="DE423" i="2"/>
  <c r="DD423" i="2"/>
  <c r="DE422" i="2"/>
  <c r="DD422" i="2"/>
  <c r="DE421" i="2"/>
  <c r="DD421" i="2"/>
  <c r="DE420" i="2"/>
  <c r="DD420" i="2"/>
  <c r="DE419" i="2"/>
  <c r="DD419" i="2"/>
  <c r="DE418" i="2"/>
  <c r="DD418" i="2"/>
  <c r="DE417" i="2"/>
  <c r="DD417" i="2"/>
  <c r="DE416" i="2"/>
  <c r="DD416" i="2"/>
  <c r="DE415" i="2"/>
  <c r="DD415" i="2"/>
  <c r="DE414" i="2"/>
  <c r="DD414" i="2"/>
  <c r="DE413" i="2"/>
  <c r="DD413" i="2"/>
  <c r="DE412" i="2"/>
  <c r="DD412" i="2"/>
  <c r="DE411" i="2"/>
  <c r="DD411" i="2"/>
  <c r="DE410" i="2"/>
  <c r="DD410" i="2"/>
  <c r="DE409" i="2"/>
  <c r="DD409" i="2"/>
  <c r="DE408" i="2"/>
  <c r="DD408" i="2"/>
  <c r="DE407" i="2"/>
  <c r="DD407" i="2"/>
  <c r="DE406" i="2"/>
  <c r="DD406" i="2"/>
  <c r="DE405" i="2"/>
  <c r="DD405" i="2"/>
  <c r="DE404" i="2"/>
  <c r="DD404" i="2"/>
  <c r="DE403" i="2"/>
  <c r="DD403" i="2"/>
  <c r="DE402" i="2"/>
  <c r="DD402" i="2"/>
  <c r="DE401" i="2"/>
  <c r="DD401" i="2"/>
  <c r="DE400" i="2"/>
  <c r="DD400" i="2"/>
  <c r="DE399" i="2"/>
  <c r="DD399" i="2"/>
  <c r="DE398" i="2"/>
  <c r="DD398" i="2"/>
  <c r="DE397" i="2"/>
  <c r="DD397" i="2"/>
  <c r="DE396" i="2"/>
  <c r="DD396" i="2"/>
  <c r="DE395" i="2"/>
  <c r="DD395" i="2"/>
  <c r="DE394" i="2"/>
  <c r="DD394" i="2"/>
  <c r="DE393" i="2"/>
  <c r="DD393" i="2"/>
  <c r="DE392" i="2"/>
  <c r="DD392" i="2"/>
  <c r="DE391" i="2"/>
  <c r="DD391" i="2"/>
  <c r="DE390" i="2"/>
  <c r="DD390" i="2"/>
  <c r="DE389" i="2"/>
  <c r="DD389" i="2"/>
  <c r="DE388" i="2"/>
  <c r="DD388" i="2"/>
  <c r="DE387" i="2"/>
  <c r="DD387" i="2"/>
  <c r="DE386" i="2"/>
  <c r="DD386" i="2"/>
  <c r="DE385" i="2"/>
  <c r="DD385" i="2"/>
  <c r="DE384" i="2"/>
  <c r="DD384" i="2"/>
  <c r="DE383" i="2"/>
  <c r="DD383" i="2"/>
  <c r="DE382" i="2"/>
  <c r="DD382" i="2"/>
  <c r="DE381" i="2"/>
  <c r="DD381" i="2"/>
  <c r="DE380" i="2"/>
  <c r="DD380" i="2"/>
  <c r="DE379" i="2"/>
  <c r="DD379" i="2"/>
  <c r="DE378" i="2"/>
  <c r="DD378" i="2"/>
  <c r="DE377" i="2"/>
  <c r="DD377" i="2"/>
  <c r="DE376" i="2"/>
  <c r="DD376" i="2"/>
  <c r="DE375" i="2"/>
  <c r="DD375" i="2"/>
  <c r="DE374" i="2"/>
  <c r="DD374" i="2"/>
  <c r="DE373" i="2"/>
  <c r="DD373" i="2"/>
  <c r="DE372" i="2"/>
  <c r="DD372" i="2"/>
  <c r="DE371" i="2"/>
  <c r="DD371" i="2"/>
  <c r="DE370" i="2"/>
  <c r="DD370" i="2"/>
  <c r="DE369" i="2"/>
  <c r="DD369" i="2"/>
  <c r="DE368" i="2"/>
  <c r="DD368" i="2"/>
  <c r="DE367" i="2"/>
  <c r="DD367" i="2"/>
  <c r="DE366" i="2"/>
  <c r="DD366" i="2"/>
  <c r="DE365" i="2"/>
  <c r="DD365" i="2"/>
  <c r="DE364" i="2"/>
  <c r="DD364" i="2"/>
  <c r="DE363" i="2"/>
  <c r="DD363" i="2"/>
  <c r="DE362" i="2"/>
  <c r="DD362" i="2"/>
  <c r="DE361" i="2"/>
  <c r="DD361" i="2"/>
  <c r="DE360" i="2"/>
  <c r="DD360" i="2"/>
  <c r="DE359" i="2"/>
  <c r="DD359" i="2"/>
  <c r="DE358" i="2"/>
  <c r="DD358" i="2"/>
  <c r="DE357" i="2"/>
  <c r="DD357" i="2"/>
  <c r="DE356" i="2"/>
  <c r="DD356" i="2"/>
  <c r="DE355" i="2"/>
  <c r="DD355" i="2"/>
  <c r="DE354" i="2"/>
  <c r="DD354" i="2"/>
  <c r="DE353" i="2"/>
  <c r="DD353" i="2"/>
  <c r="DE352" i="2"/>
  <c r="DD352" i="2"/>
  <c r="DE351" i="2"/>
  <c r="DD351" i="2"/>
  <c r="DE350" i="2"/>
  <c r="DD350" i="2"/>
  <c r="DE349" i="2"/>
  <c r="DD349" i="2"/>
  <c r="DE348" i="2"/>
  <c r="DD348" i="2"/>
  <c r="DE347" i="2"/>
  <c r="DD347" i="2"/>
  <c r="DE346" i="2"/>
  <c r="DD346" i="2"/>
  <c r="DE345" i="2"/>
  <c r="DD345" i="2"/>
  <c r="DE344" i="2"/>
  <c r="DD344" i="2"/>
  <c r="DE343" i="2"/>
  <c r="DD343" i="2"/>
  <c r="DE342" i="2"/>
  <c r="DD342" i="2"/>
  <c r="DE341" i="2"/>
  <c r="DD341" i="2"/>
  <c r="DE340" i="2"/>
  <c r="DD340" i="2"/>
  <c r="DE339" i="2"/>
  <c r="DD339" i="2"/>
  <c r="DE338" i="2"/>
  <c r="DD338" i="2"/>
  <c r="DE337" i="2"/>
  <c r="DD337" i="2"/>
  <c r="DE336" i="2"/>
  <c r="DD336" i="2"/>
  <c r="DE335" i="2"/>
  <c r="DD335" i="2"/>
  <c r="DE334" i="2"/>
  <c r="DD334" i="2"/>
  <c r="DE333" i="2"/>
  <c r="DD333" i="2"/>
  <c r="DE332" i="2"/>
  <c r="DD332" i="2"/>
  <c r="DE331" i="2"/>
  <c r="DD331" i="2"/>
  <c r="DE330" i="2"/>
  <c r="DD330" i="2"/>
  <c r="DE329" i="2"/>
  <c r="DD329" i="2"/>
  <c r="DE328" i="2"/>
  <c r="DD328" i="2"/>
  <c r="DE327" i="2"/>
  <c r="DD327" i="2"/>
  <c r="DE326" i="2"/>
  <c r="DD326" i="2"/>
  <c r="DE325" i="2"/>
  <c r="DD325" i="2"/>
  <c r="DE324" i="2"/>
  <c r="DD324" i="2"/>
  <c r="DE323" i="2"/>
  <c r="DD323" i="2"/>
  <c r="DE322" i="2"/>
  <c r="DD322" i="2"/>
  <c r="DE321" i="2"/>
  <c r="DD321" i="2"/>
  <c r="DE320" i="2"/>
  <c r="DD320" i="2"/>
  <c r="DE319" i="2"/>
  <c r="DD319" i="2"/>
  <c r="DE318" i="2"/>
  <c r="DD318" i="2"/>
  <c r="DE317" i="2"/>
  <c r="DD317" i="2"/>
  <c r="DE316" i="2"/>
  <c r="DD316" i="2"/>
  <c r="DE315" i="2"/>
  <c r="DD315" i="2"/>
  <c r="DE314" i="2"/>
  <c r="DD314" i="2"/>
  <c r="DE313" i="2"/>
  <c r="DD313" i="2"/>
  <c r="DE312" i="2"/>
  <c r="DD312" i="2"/>
  <c r="DE311" i="2"/>
  <c r="DD311" i="2"/>
  <c r="DE310" i="2"/>
  <c r="DD310" i="2"/>
  <c r="DE309" i="2"/>
  <c r="DD309" i="2"/>
  <c r="DE308" i="2"/>
  <c r="DD308" i="2"/>
  <c r="DE307" i="2"/>
  <c r="DD307" i="2"/>
  <c r="DE306" i="2"/>
  <c r="DD306" i="2"/>
  <c r="DE305" i="2"/>
  <c r="DD305" i="2"/>
  <c r="DE304" i="2"/>
  <c r="DD304" i="2"/>
  <c r="DE303" i="2"/>
  <c r="DD303" i="2"/>
  <c r="DE302" i="2"/>
  <c r="DD302" i="2"/>
  <c r="DE301" i="2"/>
  <c r="DD301" i="2"/>
  <c r="DE300" i="2"/>
  <c r="DD300" i="2"/>
  <c r="DE299" i="2"/>
  <c r="DD299" i="2"/>
  <c r="DE298" i="2"/>
  <c r="DD298" i="2"/>
  <c r="DE297" i="2"/>
  <c r="DD297" i="2"/>
  <c r="DE296" i="2"/>
  <c r="DD296" i="2"/>
  <c r="DE295" i="2"/>
  <c r="DD295" i="2"/>
  <c r="DE294" i="2"/>
  <c r="DD294" i="2"/>
  <c r="DE293" i="2"/>
  <c r="DD293" i="2"/>
  <c r="DE292" i="2"/>
  <c r="DD292" i="2"/>
  <c r="DE291" i="2"/>
  <c r="DD291" i="2"/>
  <c r="DE290" i="2"/>
  <c r="DD290" i="2"/>
  <c r="DE289" i="2"/>
  <c r="DD289" i="2"/>
  <c r="DE288" i="2"/>
  <c r="DD288" i="2"/>
  <c r="DE287" i="2"/>
  <c r="DD287" i="2"/>
  <c r="DE286" i="2"/>
  <c r="DD286" i="2"/>
  <c r="DE285" i="2"/>
  <c r="DD285" i="2"/>
  <c r="DE284" i="2"/>
  <c r="DD284" i="2"/>
  <c r="DE283" i="2"/>
  <c r="DD283" i="2"/>
  <c r="DE282" i="2"/>
  <c r="DD282" i="2"/>
  <c r="DE281" i="2"/>
  <c r="DD281" i="2"/>
  <c r="DE280" i="2"/>
  <c r="DD280" i="2"/>
  <c r="DE279" i="2"/>
  <c r="DD279" i="2"/>
  <c r="DE278" i="2"/>
  <c r="DD278" i="2"/>
  <c r="DE277" i="2"/>
  <c r="DD277" i="2"/>
  <c r="DE276" i="2"/>
  <c r="DD276" i="2"/>
  <c r="DE275" i="2"/>
  <c r="DD275" i="2"/>
  <c r="DE274" i="2"/>
  <c r="DD274" i="2"/>
  <c r="DE273" i="2"/>
  <c r="DD273" i="2"/>
  <c r="DE272" i="2"/>
  <c r="DD272" i="2"/>
  <c r="DE271" i="2"/>
  <c r="DD271" i="2"/>
  <c r="DE270" i="2"/>
  <c r="DD270" i="2"/>
  <c r="DE269" i="2"/>
  <c r="DD269" i="2"/>
  <c r="DE268" i="2"/>
  <c r="DD268" i="2"/>
  <c r="DE267" i="2"/>
  <c r="DD267" i="2"/>
  <c r="DE266" i="2"/>
  <c r="DD266" i="2"/>
  <c r="DE265" i="2"/>
  <c r="DD265" i="2"/>
  <c r="DE264" i="2"/>
  <c r="DD264" i="2"/>
  <c r="DE263" i="2"/>
  <c r="DD263" i="2"/>
  <c r="DE262" i="2"/>
  <c r="DD262" i="2"/>
  <c r="DE261" i="2"/>
  <c r="DD261" i="2"/>
  <c r="DE260" i="2"/>
  <c r="DD260" i="2"/>
  <c r="DE259" i="2"/>
  <c r="DD259" i="2"/>
  <c r="DE258" i="2"/>
  <c r="DD258" i="2"/>
  <c r="DE257" i="2"/>
  <c r="DD257" i="2"/>
  <c r="DE256" i="2"/>
  <c r="DD256" i="2"/>
  <c r="DE255" i="2"/>
  <c r="DD255" i="2"/>
  <c r="DE254" i="2"/>
  <c r="DD254" i="2"/>
  <c r="DE253" i="2"/>
  <c r="DD253" i="2"/>
  <c r="DE252" i="2"/>
  <c r="DD252" i="2"/>
  <c r="DE251" i="2"/>
  <c r="DD251" i="2"/>
  <c r="DE250" i="2"/>
  <c r="DD250" i="2"/>
  <c r="DE249" i="2"/>
  <c r="DD249" i="2"/>
  <c r="DE248" i="2"/>
  <c r="DD248" i="2"/>
  <c r="DE247" i="2"/>
  <c r="DD247" i="2"/>
  <c r="DE246" i="2"/>
  <c r="DD246" i="2"/>
  <c r="DE245" i="2"/>
  <c r="DD245" i="2"/>
  <c r="DE244" i="2"/>
  <c r="DD244" i="2"/>
  <c r="DE243" i="2"/>
  <c r="DD243" i="2"/>
  <c r="DE242" i="2"/>
  <c r="DD242" i="2"/>
  <c r="DE241" i="2"/>
  <c r="DD241" i="2"/>
  <c r="DE240" i="2"/>
  <c r="DD240" i="2"/>
  <c r="DE239" i="2"/>
  <c r="DD239" i="2"/>
  <c r="DE238" i="2"/>
  <c r="DD238" i="2"/>
  <c r="DE237" i="2"/>
  <c r="DD237" i="2"/>
  <c r="DE236" i="2"/>
  <c r="DD236" i="2"/>
  <c r="DE235" i="2"/>
  <c r="DD235" i="2"/>
  <c r="DE234" i="2"/>
  <c r="DD234" i="2"/>
  <c r="DE233" i="2"/>
  <c r="DD233" i="2"/>
  <c r="DE232" i="2"/>
  <c r="DD232" i="2"/>
  <c r="DE231" i="2"/>
  <c r="DD231" i="2"/>
  <c r="DE230" i="2"/>
  <c r="DD230" i="2"/>
  <c r="DE229" i="2"/>
  <c r="DD229" i="2"/>
  <c r="DE228" i="2"/>
  <c r="DD228" i="2"/>
  <c r="DE227" i="2"/>
  <c r="DD227" i="2"/>
  <c r="DE226" i="2"/>
  <c r="DD226" i="2"/>
  <c r="DE225" i="2"/>
  <c r="DD225" i="2"/>
  <c r="DE224" i="2"/>
  <c r="DD224" i="2"/>
  <c r="DE223" i="2"/>
  <c r="DD223" i="2"/>
  <c r="DE222" i="2"/>
  <c r="DD222" i="2"/>
  <c r="DE221" i="2"/>
  <c r="DD221" i="2"/>
  <c r="DE220" i="2"/>
  <c r="DD220" i="2"/>
  <c r="DE219" i="2"/>
  <c r="DD219" i="2"/>
  <c r="DE218" i="2"/>
  <c r="DD218" i="2"/>
  <c r="DE217" i="2"/>
  <c r="DD217" i="2"/>
  <c r="DE216" i="2"/>
  <c r="DD216" i="2"/>
  <c r="DE215" i="2"/>
  <c r="DD215" i="2"/>
  <c r="DE214" i="2"/>
  <c r="DD214" i="2"/>
  <c r="DE213" i="2"/>
  <c r="DD213" i="2"/>
  <c r="DE212" i="2"/>
  <c r="DD212" i="2"/>
  <c r="DE211" i="2"/>
  <c r="DD211" i="2"/>
  <c r="DE210" i="2"/>
  <c r="DD210" i="2"/>
  <c r="DE209" i="2"/>
  <c r="DD209" i="2"/>
  <c r="DE208" i="2"/>
  <c r="DD208" i="2"/>
  <c r="DE207" i="2"/>
  <c r="DD207" i="2"/>
  <c r="DE206" i="2"/>
  <c r="DD206" i="2"/>
  <c r="DE205" i="2"/>
  <c r="DD205" i="2"/>
  <c r="DE204" i="2"/>
  <c r="DD204" i="2"/>
  <c r="DE203" i="2"/>
  <c r="DD203" i="2"/>
  <c r="DE202" i="2"/>
  <c r="DD202" i="2"/>
  <c r="DE201" i="2"/>
  <c r="DD201" i="2"/>
  <c r="DE200" i="2"/>
  <c r="DD200" i="2"/>
  <c r="DE199" i="2"/>
  <c r="DD199" i="2"/>
  <c r="DE198" i="2"/>
  <c r="DD198" i="2"/>
  <c r="DE197" i="2"/>
  <c r="DD197" i="2"/>
  <c r="DE196" i="2"/>
  <c r="DD196" i="2"/>
  <c r="DE195" i="2"/>
  <c r="DD195" i="2"/>
  <c r="DE194" i="2"/>
  <c r="DD194" i="2"/>
  <c r="DE193" i="2"/>
  <c r="DD193" i="2"/>
  <c r="DE192" i="2"/>
  <c r="DD192" i="2"/>
  <c r="DE191" i="2"/>
  <c r="DD191" i="2"/>
  <c r="DE190" i="2"/>
  <c r="DD190" i="2"/>
  <c r="DE189" i="2"/>
  <c r="DD189" i="2"/>
  <c r="DE188" i="2"/>
  <c r="DD188" i="2"/>
  <c r="DE187" i="2"/>
  <c r="DD187" i="2"/>
  <c r="DE186" i="2"/>
  <c r="DD186" i="2"/>
  <c r="DE185" i="2"/>
  <c r="DD185" i="2"/>
  <c r="DE184" i="2"/>
  <c r="DD184" i="2"/>
  <c r="DE183" i="2"/>
  <c r="DD183" i="2"/>
  <c r="DE182" i="2"/>
  <c r="DD182" i="2"/>
  <c r="DE181" i="2"/>
  <c r="DD181" i="2"/>
  <c r="DE180" i="2"/>
  <c r="DD180" i="2"/>
  <c r="DE179" i="2"/>
  <c r="DD179" i="2"/>
  <c r="DE178" i="2"/>
  <c r="DD178" i="2"/>
  <c r="DE177" i="2"/>
  <c r="DD177" i="2"/>
  <c r="DE176" i="2"/>
  <c r="DD176" i="2"/>
  <c r="DE175" i="2"/>
  <c r="DD175" i="2"/>
  <c r="DE174" i="2"/>
  <c r="DD174" i="2"/>
  <c r="DE173" i="2"/>
  <c r="DD173" i="2"/>
  <c r="DE172" i="2"/>
  <c r="DD172" i="2"/>
  <c r="DE171" i="2"/>
  <c r="DD171" i="2"/>
  <c r="DE170" i="2"/>
  <c r="DD170" i="2"/>
  <c r="DE169" i="2"/>
  <c r="DD169" i="2"/>
  <c r="DE168" i="2"/>
  <c r="DD168" i="2"/>
  <c r="DE167" i="2"/>
  <c r="DD167" i="2"/>
  <c r="DE166" i="2"/>
  <c r="DD166" i="2"/>
  <c r="DE165" i="2"/>
  <c r="DD165" i="2"/>
  <c r="DE164" i="2"/>
  <c r="DD164" i="2"/>
  <c r="DE163" i="2"/>
  <c r="DD163" i="2"/>
  <c r="DE162" i="2"/>
  <c r="DD162" i="2"/>
  <c r="DE161" i="2"/>
  <c r="DD161" i="2"/>
  <c r="DE160" i="2"/>
  <c r="DD160" i="2"/>
  <c r="DE159" i="2"/>
  <c r="DD159" i="2"/>
  <c r="DE158" i="2"/>
  <c r="DD158" i="2"/>
  <c r="DE157" i="2"/>
  <c r="DD157" i="2"/>
  <c r="DE156" i="2"/>
  <c r="DD156" i="2"/>
  <c r="DE155" i="2"/>
  <c r="DD155" i="2"/>
  <c r="DE154" i="2"/>
  <c r="DD154" i="2"/>
  <c r="DE153" i="2"/>
  <c r="DD153" i="2"/>
  <c r="DE152" i="2"/>
  <c r="DD152" i="2"/>
  <c r="DE151" i="2"/>
  <c r="DD151" i="2"/>
  <c r="DE150" i="2"/>
  <c r="DD150" i="2"/>
  <c r="DE149" i="2"/>
  <c r="DD149" i="2"/>
  <c r="DE148" i="2"/>
  <c r="DD148" i="2"/>
  <c r="DE147" i="2"/>
  <c r="DD147" i="2"/>
  <c r="DE146" i="2"/>
  <c r="DD146" i="2"/>
  <c r="DE145" i="2"/>
  <c r="DD145" i="2"/>
  <c r="DE144" i="2"/>
  <c r="DD144" i="2"/>
  <c r="DE143" i="2"/>
  <c r="DD143" i="2"/>
  <c r="DE142" i="2"/>
  <c r="DD142" i="2"/>
  <c r="DE141" i="2"/>
  <c r="DD141" i="2"/>
  <c r="DE140" i="2"/>
  <c r="DD140" i="2"/>
  <c r="DE139" i="2"/>
  <c r="DD139" i="2"/>
  <c r="DE138" i="2"/>
  <c r="DD138" i="2"/>
  <c r="DE137" i="2"/>
  <c r="DD137" i="2"/>
  <c r="DE136" i="2"/>
  <c r="DD136" i="2"/>
  <c r="DE135" i="2"/>
  <c r="DD135" i="2"/>
  <c r="DE134" i="2"/>
  <c r="DD134" i="2"/>
  <c r="DE133" i="2"/>
  <c r="DD133" i="2"/>
  <c r="DE132" i="2"/>
  <c r="DD132" i="2"/>
  <c r="DE131" i="2"/>
  <c r="DD131" i="2"/>
  <c r="DE130" i="2"/>
  <c r="DD130" i="2"/>
  <c r="DE129" i="2"/>
  <c r="DD129" i="2"/>
  <c r="DE128" i="2"/>
  <c r="DD128" i="2"/>
  <c r="DE127" i="2"/>
  <c r="DD127" i="2"/>
  <c r="DE126" i="2"/>
  <c r="DD126" i="2"/>
  <c r="DE125" i="2"/>
  <c r="DD125" i="2"/>
  <c r="DE124" i="2"/>
  <c r="DD124" i="2"/>
  <c r="DE123" i="2"/>
  <c r="DD123" i="2"/>
  <c r="DE122" i="2"/>
  <c r="DD122" i="2"/>
  <c r="DE121" i="2"/>
  <c r="DD121" i="2"/>
  <c r="DE120" i="2"/>
  <c r="DD120" i="2"/>
  <c r="DE119" i="2"/>
  <c r="DD119" i="2"/>
  <c r="DE118" i="2"/>
  <c r="DD118" i="2"/>
  <c r="DE117" i="2"/>
  <c r="DD117" i="2"/>
  <c r="DE116" i="2"/>
  <c r="DD116" i="2"/>
  <c r="DE115" i="2"/>
  <c r="DD115" i="2"/>
  <c r="DE114" i="2"/>
  <c r="DD114" i="2"/>
  <c r="DE113" i="2"/>
  <c r="DD113" i="2"/>
  <c r="DE112" i="2"/>
  <c r="DD112" i="2"/>
  <c r="DE111" i="2"/>
  <c r="DD111" i="2"/>
  <c r="DE110" i="2"/>
  <c r="DD110" i="2"/>
  <c r="DE109" i="2"/>
  <c r="DD109" i="2"/>
  <c r="DE108" i="2"/>
  <c r="DD108" i="2"/>
  <c r="DE107" i="2"/>
  <c r="DD107" i="2"/>
  <c r="DE106" i="2"/>
  <c r="DD106" i="2"/>
  <c r="DE105" i="2"/>
  <c r="DD105" i="2"/>
  <c r="DE104" i="2"/>
  <c r="DD104" i="2"/>
  <c r="DE103" i="2"/>
  <c r="DD103" i="2"/>
  <c r="DE102" i="2"/>
  <c r="DD102" i="2"/>
  <c r="DE101" i="2"/>
  <c r="DD101" i="2"/>
  <c r="DE100" i="2"/>
  <c r="DD100" i="2"/>
  <c r="DE99" i="2"/>
  <c r="DD99" i="2"/>
  <c r="DE98" i="2"/>
  <c r="DD98" i="2"/>
  <c r="DE97" i="2"/>
  <c r="DD97" i="2"/>
  <c r="DE96" i="2"/>
  <c r="DD96" i="2"/>
  <c r="DE95" i="2"/>
  <c r="DD95" i="2"/>
  <c r="DE94" i="2"/>
  <c r="DD94" i="2"/>
  <c r="DE93" i="2"/>
  <c r="DD93" i="2"/>
  <c r="DE92" i="2"/>
  <c r="DD92" i="2"/>
  <c r="DE91" i="2"/>
  <c r="DD91" i="2"/>
  <c r="DE90" i="2"/>
  <c r="DD90" i="2"/>
  <c r="DE89" i="2"/>
  <c r="DD89" i="2"/>
  <c r="DE88" i="2"/>
  <c r="DD88" i="2"/>
  <c r="DE87" i="2"/>
  <c r="DD87" i="2"/>
  <c r="DE86" i="2"/>
  <c r="DD86" i="2"/>
  <c r="DE85" i="2"/>
  <c r="DD85" i="2"/>
  <c r="DE84" i="2"/>
  <c r="DD84" i="2"/>
  <c r="DE83" i="2"/>
  <c r="DD83" i="2"/>
  <c r="DE82" i="2"/>
  <c r="DD82" i="2"/>
  <c r="DE81" i="2"/>
  <c r="DD81" i="2"/>
  <c r="DE80" i="2"/>
  <c r="DD80" i="2"/>
  <c r="DE79" i="2"/>
  <c r="DD79" i="2"/>
  <c r="DE78" i="2"/>
  <c r="DD78" i="2"/>
  <c r="DE77" i="2"/>
  <c r="DD77" i="2"/>
  <c r="DE76" i="2"/>
  <c r="DD76" i="2"/>
  <c r="DE75" i="2"/>
  <c r="DD75" i="2"/>
  <c r="DE74" i="2"/>
  <c r="DD74" i="2"/>
  <c r="DE73" i="2"/>
  <c r="DD73" i="2"/>
  <c r="DE72" i="2"/>
  <c r="DD72" i="2"/>
  <c r="DE71" i="2"/>
  <c r="DD71" i="2"/>
  <c r="DE70" i="2"/>
  <c r="DD70" i="2"/>
  <c r="DE69" i="2"/>
  <c r="DD69" i="2"/>
  <c r="DE68" i="2"/>
  <c r="DD68" i="2"/>
  <c r="DE67" i="2"/>
  <c r="DD67" i="2"/>
  <c r="DE66" i="2"/>
  <c r="DD66" i="2"/>
  <c r="DE65" i="2"/>
  <c r="DD65" i="2"/>
  <c r="DE64" i="2"/>
  <c r="DD64" i="2"/>
  <c r="DE63" i="2"/>
  <c r="DD63" i="2"/>
  <c r="DE62" i="2"/>
  <c r="DD62" i="2"/>
  <c r="DE61" i="2"/>
  <c r="DD61" i="2"/>
  <c r="DE60" i="2"/>
  <c r="DD60" i="2"/>
  <c r="DE59" i="2"/>
  <c r="DD59" i="2"/>
  <c r="DE58" i="2"/>
  <c r="DD58" i="2"/>
  <c r="DE57" i="2"/>
  <c r="DD57" i="2"/>
  <c r="DE56" i="2"/>
  <c r="DD56" i="2"/>
  <c r="DE55" i="2"/>
  <c r="DD55" i="2"/>
  <c r="DE54" i="2"/>
  <c r="DD54" i="2"/>
  <c r="DE53" i="2"/>
  <c r="DD53" i="2"/>
  <c r="DE52" i="2"/>
  <c r="DD52" i="2"/>
  <c r="DE51" i="2"/>
  <c r="DD51" i="2"/>
  <c r="DE50" i="2"/>
  <c r="DD50" i="2"/>
  <c r="DE49" i="2"/>
  <c r="DD49" i="2"/>
  <c r="DE48" i="2"/>
  <c r="DD48" i="2"/>
  <c r="DE47" i="2"/>
  <c r="DD47" i="2"/>
  <c r="DE46" i="2"/>
  <c r="DD46" i="2"/>
  <c r="DE45" i="2"/>
  <c r="DD45" i="2"/>
  <c r="DE44" i="2"/>
  <c r="DD44" i="2"/>
  <c r="DE43" i="2"/>
  <c r="DD43" i="2"/>
  <c r="DE42" i="2"/>
  <c r="DD42" i="2"/>
  <c r="DE41" i="2"/>
  <c r="DD41" i="2"/>
  <c r="DE40" i="2"/>
  <c r="DD40" i="2"/>
  <c r="DE39" i="2"/>
  <c r="DD39" i="2"/>
  <c r="DE38" i="2"/>
  <c r="DD38" i="2"/>
  <c r="BG1294" i="2"/>
  <c r="BF1294" i="2"/>
  <c r="BG1293" i="2"/>
  <c r="BF1293" i="2"/>
  <c r="BG1292" i="2"/>
  <c r="BF1292" i="2"/>
  <c r="BG1291" i="2"/>
  <c r="BF1291" i="2"/>
  <c r="BG1290" i="2"/>
  <c r="BF1290" i="2"/>
  <c r="BG1289" i="2"/>
  <c r="BF1289" i="2"/>
  <c r="BG1288" i="2"/>
  <c r="BF1288" i="2"/>
  <c r="BG1287" i="2"/>
  <c r="BF1287" i="2"/>
  <c r="BG1286" i="2"/>
  <c r="BF1286" i="2"/>
  <c r="BG1285" i="2"/>
  <c r="BF1285" i="2"/>
  <c r="BG1284" i="2"/>
  <c r="BF1284" i="2"/>
  <c r="BG1283" i="2"/>
  <c r="BF1283" i="2"/>
  <c r="BG1282" i="2"/>
  <c r="BF1282" i="2"/>
  <c r="BG1281" i="2"/>
  <c r="BF1281" i="2"/>
  <c r="BG1280" i="2"/>
  <c r="BF1280" i="2"/>
  <c r="BG1279" i="2"/>
  <c r="BF1279" i="2"/>
  <c r="BG1278" i="2"/>
  <c r="BF1278" i="2"/>
  <c r="BG1277" i="2"/>
  <c r="BF1277" i="2"/>
  <c r="BG1276" i="2"/>
  <c r="BF1276" i="2"/>
  <c r="BG1275" i="2"/>
  <c r="BF1275" i="2"/>
  <c r="BG1274" i="2"/>
  <c r="BF1274" i="2"/>
  <c r="BG1273" i="2"/>
  <c r="BF1273" i="2"/>
  <c r="BG1272" i="2"/>
  <c r="BF1272" i="2"/>
  <c r="BG1271" i="2"/>
  <c r="BF1271" i="2"/>
  <c r="BG1270" i="2"/>
  <c r="BF1270" i="2"/>
  <c r="BG1269" i="2"/>
  <c r="BF1269" i="2"/>
  <c r="BG1268" i="2"/>
  <c r="BF1268" i="2"/>
  <c r="BG1267" i="2"/>
  <c r="BF1267" i="2"/>
  <c r="BG1266" i="2"/>
  <c r="BF1266" i="2"/>
  <c r="BG1265" i="2"/>
  <c r="BF1265" i="2"/>
  <c r="BG1264" i="2"/>
  <c r="BF1264" i="2"/>
  <c r="BG1263" i="2"/>
  <c r="BF1263" i="2"/>
  <c r="BG1262" i="2"/>
  <c r="BF1262" i="2"/>
  <c r="BG1261" i="2"/>
  <c r="BF1261" i="2"/>
  <c r="BG1260" i="2"/>
  <c r="BF1260" i="2"/>
  <c r="BG1259" i="2"/>
  <c r="BF1259" i="2"/>
  <c r="BG1258" i="2"/>
  <c r="BF1258" i="2"/>
  <c r="BG1257" i="2"/>
  <c r="BF1257" i="2"/>
  <c r="BG1256" i="2"/>
  <c r="BF1256" i="2"/>
  <c r="BG1255" i="2"/>
  <c r="BF1255" i="2"/>
  <c r="BG1254" i="2"/>
  <c r="BF1254" i="2"/>
  <c r="BG1253" i="2"/>
  <c r="BF1253" i="2"/>
  <c r="BG1252" i="2"/>
  <c r="BF1252" i="2"/>
  <c r="BG1251" i="2"/>
  <c r="BF1251" i="2"/>
  <c r="BG1250" i="2"/>
  <c r="BF1250" i="2"/>
  <c r="BG1249" i="2"/>
  <c r="BF1249" i="2"/>
  <c r="BG1248" i="2"/>
  <c r="BF1248" i="2"/>
  <c r="BG1247" i="2"/>
  <c r="BF1247" i="2"/>
  <c r="BG1246" i="2"/>
  <c r="BF1246" i="2"/>
  <c r="BG1245" i="2"/>
  <c r="BF1245" i="2"/>
  <c r="BG1244" i="2"/>
  <c r="BF1244" i="2"/>
  <c r="BG1243" i="2"/>
  <c r="BF1243" i="2"/>
  <c r="BG1242" i="2"/>
  <c r="BF1242" i="2"/>
  <c r="BG1241" i="2"/>
  <c r="BF1241" i="2"/>
  <c r="BG1240" i="2"/>
  <c r="BF1240" i="2"/>
  <c r="BG1239" i="2"/>
  <c r="BF1239" i="2"/>
  <c r="BG1238" i="2"/>
  <c r="BF1238" i="2"/>
  <c r="BG1237" i="2"/>
  <c r="BF1237" i="2"/>
  <c r="BG1236" i="2"/>
  <c r="BF1236" i="2"/>
  <c r="BG1235" i="2"/>
  <c r="BF1235" i="2"/>
  <c r="BG1234" i="2"/>
  <c r="BF1234" i="2"/>
  <c r="BG1233" i="2"/>
  <c r="BF1233" i="2"/>
  <c r="BG1232" i="2"/>
  <c r="BF1232" i="2"/>
  <c r="BG1231" i="2"/>
  <c r="BF1231" i="2"/>
  <c r="BG1230" i="2"/>
  <c r="BF1230" i="2"/>
  <c r="BG1229" i="2"/>
  <c r="BF1229" i="2"/>
  <c r="BG1228" i="2"/>
  <c r="BF1228" i="2"/>
  <c r="BG1227" i="2"/>
  <c r="BF1227" i="2"/>
  <c r="BG1226" i="2"/>
  <c r="BF1226" i="2"/>
  <c r="BG1225" i="2"/>
  <c r="BF1225" i="2"/>
  <c r="BG1224" i="2"/>
  <c r="BF1224" i="2"/>
  <c r="BG1223" i="2"/>
  <c r="BF1223" i="2"/>
  <c r="BG1222" i="2"/>
  <c r="BF1222" i="2"/>
  <c r="BG1221" i="2"/>
  <c r="BF1221" i="2"/>
  <c r="BG1220" i="2"/>
  <c r="BF1220" i="2"/>
  <c r="BG1219" i="2"/>
  <c r="BF1219" i="2"/>
  <c r="BG1218" i="2"/>
  <c r="BF1218" i="2"/>
  <c r="BG1217" i="2"/>
  <c r="BF1217" i="2"/>
  <c r="BG1216" i="2"/>
  <c r="BF1216" i="2"/>
  <c r="BG1215" i="2"/>
  <c r="BF1215" i="2"/>
  <c r="BG1214" i="2"/>
  <c r="BF1214" i="2"/>
  <c r="BG1213" i="2"/>
  <c r="BF1213" i="2"/>
  <c r="BG1212" i="2"/>
  <c r="BF1212" i="2"/>
  <c r="BG1211" i="2"/>
  <c r="BF1211" i="2"/>
  <c r="BG1210" i="2"/>
  <c r="BF1210" i="2"/>
  <c r="BG1209" i="2"/>
  <c r="BF1209" i="2"/>
  <c r="BG1208" i="2"/>
  <c r="BF1208" i="2"/>
  <c r="BG1207" i="2"/>
  <c r="BF1207" i="2"/>
  <c r="BG1206" i="2"/>
  <c r="BF1206" i="2"/>
  <c r="BG1205" i="2"/>
  <c r="BF1205" i="2"/>
  <c r="BG1204" i="2"/>
  <c r="BF1204" i="2"/>
  <c r="BG1203" i="2"/>
  <c r="BF1203" i="2"/>
  <c r="BG1202" i="2"/>
  <c r="BF1202" i="2"/>
  <c r="BG1201" i="2"/>
  <c r="BF1201" i="2"/>
  <c r="BG1200" i="2"/>
  <c r="BF1200" i="2"/>
  <c r="BG1199" i="2"/>
  <c r="BF1199" i="2"/>
  <c r="BG1198" i="2"/>
  <c r="BF1198" i="2"/>
  <c r="BG1197" i="2"/>
  <c r="BF1197" i="2"/>
  <c r="BG1196" i="2"/>
  <c r="BF1196" i="2"/>
  <c r="BG1195" i="2"/>
  <c r="BF1195" i="2"/>
  <c r="BG1194" i="2"/>
  <c r="BF1194" i="2"/>
  <c r="BG1193" i="2"/>
  <c r="BF1193" i="2"/>
  <c r="BG1192" i="2"/>
  <c r="BF1192" i="2"/>
  <c r="BG1191" i="2"/>
  <c r="BF1191" i="2"/>
  <c r="BG1190" i="2"/>
  <c r="BF1190" i="2"/>
  <c r="BG1189" i="2"/>
  <c r="BF1189" i="2"/>
  <c r="BG1188" i="2"/>
  <c r="BF1188" i="2"/>
  <c r="BG1187" i="2"/>
  <c r="BF1187" i="2"/>
  <c r="BG1186" i="2"/>
  <c r="BF1186" i="2"/>
  <c r="BG1185" i="2"/>
  <c r="BF1185" i="2"/>
  <c r="BG1184" i="2"/>
  <c r="BF1184" i="2"/>
  <c r="BG1183" i="2"/>
  <c r="BF1183" i="2"/>
  <c r="BG1182" i="2"/>
  <c r="BF1182" i="2"/>
  <c r="BG1181" i="2"/>
  <c r="BF1181" i="2"/>
  <c r="BG1180" i="2"/>
  <c r="BF1180" i="2"/>
  <c r="BG1179" i="2"/>
  <c r="BF1179" i="2"/>
  <c r="BG1178" i="2"/>
  <c r="BF1178" i="2"/>
  <c r="BG1177" i="2"/>
  <c r="BF1177" i="2"/>
  <c r="BG1176" i="2"/>
  <c r="BF1176" i="2"/>
  <c r="BG1175" i="2"/>
  <c r="BF1175" i="2"/>
  <c r="BG1174" i="2"/>
  <c r="BF1174" i="2"/>
  <c r="BG1173" i="2"/>
  <c r="BF1173" i="2"/>
  <c r="BG1172" i="2"/>
  <c r="BF1172" i="2"/>
  <c r="BG1171" i="2"/>
  <c r="BF1171" i="2"/>
  <c r="BG1170" i="2"/>
  <c r="BF1170" i="2"/>
  <c r="BG1169" i="2"/>
  <c r="BF1169" i="2"/>
  <c r="BG1168" i="2"/>
  <c r="BF1168" i="2"/>
  <c r="BG1167" i="2"/>
  <c r="BF1167" i="2"/>
  <c r="BG1166" i="2"/>
  <c r="BF1166" i="2"/>
  <c r="BG1165" i="2"/>
  <c r="BF1165" i="2"/>
  <c r="BG1164" i="2"/>
  <c r="BF1164" i="2"/>
  <c r="BG1163" i="2"/>
  <c r="BF1163" i="2"/>
  <c r="BG1162" i="2"/>
  <c r="BF1162" i="2"/>
  <c r="BG1161" i="2"/>
  <c r="BF1161" i="2"/>
  <c r="BG1160" i="2"/>
  <c r="BF1160" i="2"/>
  <c r="BG1159" i="2"/>
  <c r="BF1159" i="2"/>
  <c r="BG1158" i="2"/>
  <c r="BF1158" i="2"/>
  <c r="BG1157" i="2"/>
  <c r="BF1157" i="2"/>
  <c r="BG1156" i="2"/>
  <c r="BF1156" i="2"/>
  <c r="BG1155" i="2"/>
  <c r="BF1155" i="2"/>
  <c r="BG1154" i="2"/>
  <c r="BF1154" i="2"/>
  <c r="BG1153" i="2"/>
  <c r="BF1153" i="2"/>
  <c r="BG1152" i="2"/>
  <c r="BF1152" i="2"/>
  <c r="BG1151" i="2"/>
  <c r="BF1151" i="2"/>
  <c r="BG1150" i="2"/>
  <c r="BF1150" i="2"/>
  <c r="BG1149" i="2"/>
  <c r="BF1149" i="2"/>
  <c r="BG1148" i="2"/>
  <c r="BF1148" i="2"/>
  <c r="BG1147" i="2"/>
  <c r="BF1147" i="2"/>
  <c r="BG1146" i="2"/>
  <c r="BF1146" i="2"/>
  <c r="BG1145" i="2"/>
  <c r="BF1145" i="2"/>
  <c r="BG1144" i="2"/>
  <c r="BF1144" i="2"/>
  <c r="BG1143" i="2"/>
  <c r="BF1143" i="2"/>
  <c r="BG1142" i="2"/>
  <c r="BF1142" i="2"/>
  <c r="BG1141" i="2"/>
  <c r="BF1141" i="2"/>
  <c r="BG1140" i="2"/>
  <c r="BF1140" i="2"/>
  <c r="BG1139" i="2"/>
  <c r="BF1139" i="2"/>
  <c r="BG1138" i="2"/>
  <c r="BF1138" i="2"/>
  <c r="BG1137" i="2"/>
  <c r="BF1137" i="2"/>
  <c r="BG1136" i="2"/>
  <c r="BF1136" i="2"/>
  <c r="BG1135" i="2"/>
  <c r="BF1135" i="2"/>
  <c r="BG1134" i="2"/>
  <c r="BF1134" i="2"/>
  <c r="BG1133" i="2"/>
  <c r="BF1133" i="2"/>
  <c r="BG1132" i="2"/>
  <c r="BF1132" i="2"/>
  <c r="BG1131" i="2"/>
  <c r="BF1131" i="2"/>
  <c r="BG1130" i="2"/>
  <c r="BF1130" i="2"/>
  <c r="BG1129" i="2"/>
  <c r="BF1129" i="2"/>
  <c r="BG1128" i="2"/>
  <c r="BF1128" i="2"/>
  <c r="BG1127" i="2"/>
  <c r="BF1127" i="2"/>
  <c r="BG1126" i="2"/>
  <c r="BF1126" i="2"/>
  <c r="BG1125" i="2"/>
  <c r="BF1125" i="2"/>
  <c r="BG1124" i="2"/>
  <c r="BF1124" i="2"/>
  <c r="BG1123" i="2"/>
  <c r="BF1123" i="2"/>
  <c r="BG1122" i="2"/>
  <c r="BF1122" i="2"/>
  <c r="BG1121" i="2"/>
  <c r="BF1121" i="2"/>
  <c r="BG1120" i="2"/>
  <c r="BF1120" i="2"/>
  <c r="BG1119" i="2"/>
  <c r="BF1119" i="2"/>
  <c r="BG1118" i="2"/>
  <c r="BF1118" i="2"/>
  <c r="BG1117" i="2"/>
  <c r="BF1117" i="2"/>
  <c r="BG1116" i="2"/>
  <c r="BF1116" i="2"/>
  <c r="BG1115" i="2"/>
  <c r="BF1115" i="2"/>
  <c r="BG1114" i="2"/>
  <c r="BF1114" i="2"/>
  <c r="BG1113" i="2"/>
  <c r="BF1113" i="2"/>
  <c r="BG1112" i="2"/>
  <c r="BF1112" i="2"/>
  <c r="BG1111" i="2"/>
  <c r="BF1111" i="2"/>
  <c r="BG1110" i="2"/>
  <c r="BF1110" i="2"/>
  <c r="BG1109" i="2"/>
  <c r="BF1109" i="2"/>
  <c r="BG1108" i="2"/>
  <c r="BF1108" i="2"/>
  <c r="BG1107" i="2"/>
  <c r="BF1107" i="2"/>
  <c r="BG1106" i="2"/>
  <c r="BF1106" i="2"/>
  <c r="BG1105" i="2"/>
  <c r="BF1105" i="2"/>
  <c r="BG1104" i="2"/>
  <c r="BF1104" i="2"/>
  <c r="BG1103" i="2"/>
  <c r="BF1103" i="2"/>
  <c r="BG1102" i="2"/>
  <c r="BF1102" i="2"/>
  <c r="BG1101" i="2"/>
  <c r="BF1101" i="2"/>
  <c r="BG1100" i="2"/>
  <c r="BF1100" i="2"/>
  <c r="BG1099" i="2"/>
  <c r="BF1099" i="2"/>
  <c r="BG1098" i="2"/>
  <c r="BF1098" i="2"/>
  <c r="BG1097" i="2"/>
  <c r="BF1097" i="2"/>
  <c r="BG1096" i="2"/>
  <c r="BF1096" i="2"/>
  <c r="BG1095" i="2"/>
  <c r="BF1095" i="2"/>
  <c r="BG1094" i="2"/>
  <c r="BF1094" i="2"/>
  <c r="BG1093" i="2"/>
  <c r="BF1093" i="2"/>
  <c r="BG1092" i="2"/>
  <c r="BF1092" i="2"/>
  <c r="BG1091" i="2"/>
  <c r="BF1091" i="2"/>
  <c r="BG1090" i="2"/>
  <c r="BF1090" i="2"/>
  <c r="BG1089" i="2"/>
  <c r="BF1089" i="2"/>
  <c r="BG1088" i="2"/>
  <c r="BF1088" i="2"/>
  <c r="BG1087" i="2"/>
  <c r="BF1087" i="2"/>
  <c r="BG1086" i="2"/>
  <c r="BF1086" i="2"/>
  <c r="BG1085" i="2"/>
  <c r="BF1085" i="2"/>
  <c r="BG1084" i="2"/>
  <c r="BF1084" i="2"/>
  <c r="BG1083" i="2"/>
  <c r="BF1083" i="2"/>
  <c r="BG1082" i="2"/>
  <c r="BF1082" i="2"/>
  <c r="BG1081" i="2"/>
  <c r="BF1081" i="2"/>
  <c r="BG1080" i="2"/>
  <c r="BF1080" i="2"/>
  <c r="BG1079" i="2"/>
  <c r="BF1079" i="2"/>
  <c r="BG1078" i="2"/>
  <c r="BF1078" i="2"/>
  <c r="BG1077" i="2"/>
  <c r="BF1077" i="2"/>
  <c r="BG1076" i="2"/>
  <c r="BF1076" i="2"/>
  <c r="BG1075" i="2"/>
  <c r="BF1075" i="2"/>
  <c r="BG1074" i="2"/>
  <c r="BF1074" i="2"/>
  <c r="BG1073" i="2"/>
  <c r="BF1073" i="2"/>
  <c r="BG1072" i="2"/>
  <c r="BF1072" i="2"/>
  <c r="BG1071" i="2"/>
  <c r="BF1071" i="2"/>
  <c r="BG1070" i="2"/>
  <c r="BF1070" i="2"/>
  <c r="BG1069" i="2"/>
  <c r="BF1069" i="2"/>
  <c r="BG1068" i="2"/>
  <c r="BF1068" i="2"/>
  <c r="BG1067" i="2"/>
  <c r="BF1067" i="2"/>
  <c r="BG1066" i="2"/>
  <c r="BF1066" i="2"/>
  <c r="BG1065" i="2"/>
  <c r="BF1065" i="2"/>
  <c r="BG1064" i="2"/>
  <c r="BF1064" i="2"/>
  <c r="BG1063" i="2"/>
  <c r="BF1063" i="2"/>
  <c r="BG1062" i="2"/>
  <c r="BF1062" i="2"/>
  <c r="BG1061" i="2"/>
  <c r="BF1061" i="2"/>
  <c r="BG1060" i="2"/>
  <c r="BF1060" i="2"/>
  <c r="BG1059" i="2"/>
  <c r="BF1059" i="2"/>
  <c r="BG1058" i="2"/>
  <c r="BF1058" i="2"/>
  <c r="BG1057" i="2"/>
  <c r="BF1057" i="2"/>
  <c r="BG1056" i="2"/>
  <c r="BF1056" i="2"/>
  <c r="BG1055" i="2"/>
  <c r="BF1055" i="2"/>
  <c r="BG1054" i="2"/>
  <c r="BF1054" i="2"/>
  <c r="BG1053" i="2"/>
  <c r="BF1053" i="2"/>
  <c r="BG1052" i="2"/>
  <c r="BF1052" i="2"/>
  <c r="BG1051" i="2"/>
  <c r="BF1051" i="2"/>
  <c r="BG1050" i="2"/>
  <c r="BF1050" i="2"/>
  <c r="BG1049" i="2"/>
  <c r="BF1049" i="2"/>
  <c r="BG1048" i="2"/>
  <c r="BF1048" i="2"/>
  <c r="BG1047" i="2"/>
  <c r="BF1047" i="2"/>
  <c r="BG1046" i="2"/>
  <c r="BF1046" i="2"/>
  <c r="BG1045" i="2"/>
  <c r="BF1045" i="2"/>
  <c r="BG1044" i="2"/>
  <c r="BF1044" i="2"/>
  <c r="BG1043" i="2"/>
  <c r="BF1043" i="2"/>
  <c r="BG1042" i="2"/>
  <c r="BF1042" i="2"/>
  <c r="BG1041" i="2"/>
  <c r="BF1041" i="2"/>
  <c r="BG1040" i="2"/>
  <c r="BF1040" i="2"/>
  <c r="BG1039" i="2"/>
  <c r="BF1039" i="2"/>
  <c r="BG1038" i="2"/>
  <c r="BF1038" i="2"/>
  <c r="BG1037" i="2"/>
  <c r="BF1037" i="2"/>
  <c r="BG1036" i="2"/>
  <c r="BF1036" i="2"/>
  <c r="BG1035" i="2"/>
  <c r="BF1035" i="2"/>
  <c r="BG1034" i="2"/>
  <c r="BF1034" i="2"/>
  <c r="BG1033" i="2"/>
  <c r="BF1033" i="2"/>
  <c r="BG1032" i="2"/>
  <c r="BF1032" i="2"/>
  <c r="BG1031" i="2"/>
  <c r="BF1031" i="2"/>
  <c r="BG1030" i="2"/>
  <c r="BF1030" i="2"/>
  <c r="BG1029" i="2"/>
  <c r="BF1029" i="2"/>
  <c r="BG1028" i="2"/>
  <c r="BF1028" i="2"/>
  <c r="BG1027" i="2"/>
  <c r="BF1027" i="2"/>
  <c r="BG1026" i="2"/>
  <c r="BF1026" i="2"/>
  <c r="BG1025" i="2"/>
  <c r="BF1025" i="2"/>
  <c r="BG1024" i="2"/>
  <c r="BF1024" i="2"/>
  <c r="BG1023" i="2"/>
  <c r="BF1023" i="2"/>
  <c r="BG1022" i="2"/>
  <c r="BF1022" i="2"/>
  <c r="BG1021" i="2"/>
  <c r="BF1021" i="2"/>
  <c r="BG1020" i="2"/>
  <c r="BF1020" i="2"/>
  <c r="BG1019" i="2"/>
  <c r="BF1019" i="2"/>
  <c r="BG1018" i="2"/>
  <c r="BF1018" i="2"/>
  <c r="BG1017" i="2"/>
  <c r="BF1017" i="2"/>
  <c r="BG1016" i="2"/>
  <c r="BF1016" i="2"/>
  <c r="BG1015" i="2"/>
  <c r="BF1015" i="2"/>
  <c r="BG1014" i="2"/>
  <c r="BF1014" i="2"/>
  <c r="BG1013" i="2"/>
  <c r="BF1013" i="2"/>
  <c r="BG1012" i="2"/>
  <c r="BF1012" i="2"/>
  <c r="BG1011" i="2"/>
  <c r="BF1011" i="2"/>
  <c r="BG1010" i="2"/>
  <c r="BF1010" i="2"/>
  <c r="BG1009" i="2"/>
  <c r="BF1009" i="2"/>
  <c r="BG1008" i="2"/>
  <c r="BF1008" i="2"/>
  <c r="BG1007" i="2"/>
  <c r="BF1007" i="2"/>
  <c r="BG1006" i="2"/>
  <c r="BF1006" i="2"/>
  <c r="BG1005" i="2"/>
  <c r="BF1005" i="2"/>
  <c r="BG1004" i="2"/>
  <c r="BF1004" i="2"/>
  <c r="BG1003" i="2"/>
  <c r="BF1003" i="2"/>
  <c r="BG1002" i="2"/>
  <c r="BF1002" i="2"/>
  <c r="BG1001" i="2"/>
  <c r="BF1001" i="2"/>
  <c r="BG1000" i="2"/>
  <c r="BF1000" i="2"/>
  <c r="BG999" i="2"/>
  <c r="BF999" i="2"/>
  <c r="BG998" i="2"/>
  <c r="BF998" i="2"/>
  <c r="BG997" i="2"/>
  <c r="BF997" i="2"/>
  <c r="BG996" i="2"/>
  <c r="BF996" i="2"/>
  <c r="BG995" i="2"/>
  <c r="BF995" i="2"/>
  <c r="BG994" i="2"/>
  <c r="BF994" i="2"/>
  <c r="BG993" i="2"/>
  <c r="BF993" i="2"/>
  <c r="BG992" i="2"/>
  <c r="BF992" i="2"/>
  <c r="BG991" i="2"/>
  <c r="BF991" i="2"/>
  <c r="BG990" i="2"/>
  <c r="BF990" i="2"/>
  <c r="BG989" i="2"/>
  <c r="BF989" i="2"/>
  <c r="BG988" i="2"/>
  <c r="BF988" i="2"/>
  <c r="BG987" i="2"/>
  <c r="BF987" i="2"/>
  <c r="BG986" i="2"/>
  <c r="BF986" i="2"/>
  <c r="BG985" i="2"/>
  <c r="BF985" i="2"/>
  <c r="BG984" i="2"/>
  <c r="BF984" i="2"/>
  <c r="BG983" i="2"/>
  <c r="BF983" i="2"/>
  <c r="BG982" i="2"/>
  <c r="BF982" i="2"/>
  <c r="BG981" i="2"/>
  <c r="BF981" i="2"/>
  <c r="BG980" i="2"/>
  <c r="BF980" i="2"/>
  <c r="BG979" i="2"/>
  <c r="BF979" i="2"/>
  <c r="BG978" i="2"/>
  <c r="BF978" i="2"/>
  <c r="BG977" i="2"/>
  <c r="BF977" i="2"/>
  <c r="BG976" i="2"/>
  <c r="BF976" i="2"/>
  <c r="BG975" i="2"/>
  <c r="BF975" i="2"/>
  <c r="BG974" i="2"/>
  <c r="BF974" i="2"/>
  <c r="BG973" i="2"/>
  <c r="BF973" i="2"/>
  <c r="BG972" i="2"/>
  <c r="BF972" i="2"/>
  <c r="BG971" i="2"/>
  <c r="BF971" i="2"/>
  <c r="BG970" i="2"/>
  <c r="BF970" i="2"/>
  <c r="BG969" i="2"/>
  <c r="BF969" i="2"/>
  <c r="BG968" i="2"/>
  <c r="BF968" i="2"/>
  <c r="BG967" i="2"/>
  <c r="BF967" i="2"/>
  <c r="BG966" i="2"/>
  <c r="BF966" i="2"/>
  <c r="BG965" i="2"/>
  <c r="BF965" i="2"/>
  <c r="BG964" i="2"/>
  <c r="BF964" i="2"/>
  <c r="BG963" i="2"/>
  <c r="BF963" i="2"/>
  <c r="BG962" i="2"/>
  <c r="BF962" i="2"/>
  <c r="BG961" i="2"/>
  <c r="BF961" i="2"/>
  <c r="BG960" i="2"/>
  <c r="BF960" i="2"/>
  <c r="BG959" i="2"/>
  <c r="BF959" i="2"/>
  <c r="BG958" i="2"/>
  <c r="BF958" i="2"/>
  <c r="BG957" i="2"/>
  <c r="BF957" i="2"/>
  <c r="BG956" i="2"/>
  <c r="BF956" i="2"/>
  <c r="BG955" i="2"/>
  <c r="BF955" i="2"/>
  <c r="BG954" i="2"/>
  <c r="BF954" i="2"/>
  <c r="BG953" i="2"/>
  <c r="BF953" i="2"/>
  <c r="BG952" i="2"/>
  <c r="BF952" i="2"/>
  <c r="BG951" i="2"/>
  <c r="BF951" i="2"/>
  <c r="BG950" i="2"/>
  <c r="BF950" i="2"/>
  <c r="BG949" i="2"/>
  <c r="BF949" i="2"/>
  <c r="BG948" i="2"/>
  <c r="BF948" i="2"/>
  <c r="BG947" i="2"/>
  <c r="BF947" i="2"/>
  <c r="BG946" i="2"/>
  <c r="BF946" i="2"/>
  <c r="BG945" i="2"/>
  <c r="BF945" i="2"/>
  <c r="BG944" i="2"/>
  <c r="BF944" i="2"/>
  <c r="BG943" i="2"/>
  <c r="BF943" i="2"/>
  <c r="BG942" i="2"/>
  <c r="BF942" i="2"/>
  <c r="BG941" i="2"/>
  <c r="BF941" i="2"/>
  <c r="BG940" i="2"/>
  <c r="BF940" i="2"/>
  <c r="BG939" i="2"/>
  <c r="BF939" i="2"/>
  <c r="BG938" i="2"/>
  <c r="BF938" i="2"/>
  <c r="BG937" i="2"/>
  <c r="BF937" i="2"/>
  <c r="BG936" i="2"/>
  <c r="BF936" i="2"/>
  <c r="BG935" i="2"/>
  <c r="BF935" i="2"/>
  <c r="BG934" i="2"/>
  <c r="BF934" i="2"/>
  <c r="BG933" i="2"/>
  <c r="BF933" i="2"/>
  <c r="BG932" i="2"/>
  <c r="BF932" i="2"/>
  <c r="BG931" i="2"/>
  <c r="BF931" i="2"/>
  <c r="BG930" i="2"/>
  <c r="BF930" i="2"/>
  <c r="BG929" i="2"/>
  <c r="BF929" i="2"/>
  <c r="BG928" i="2"/>
  <c r="BF928" i="2"/>
  <c r="BG927" i="2"/>
  <c r="BF927" i="2"/>
  <c r="BG926" i="2"/>
  <c r="BF926" i="2"/>
  <c r="BG925" i="2"/>
  <c r="BF925" i="2"/>
  <c r="BG924" i="2"/>
  <c r="BF924" i="2"/>
  <c r="BG923" i="2"/>
  <c r="BF923" i="2"/>
  <c r="BG922" i="2"/>
  <c r="BF922" i="2"/>
  <c r="BG921" i="2"/>
  <c r="BF921" i="2"/>
  <c r="BG920" i="2"/>
  <c r="BF920" i="2"/>
  <c r="BG919" i="2"/>
  <c r="BF919" i="2"/>
  <c r="BG918" i="2"/>
  <c r="BF918" i="2"/>
  <c r="BG917" i="2"/>
  <c r="BF917" i="2"/>
  <c r="BG916" i="2"/>
  <c r="BF916" i="2"/>
  <c r="BG915" i="2"/>
  <c r="BF915" i="2"/>
  <c r="BG914" i="2"/>
  <c r="BF914" i="2"/>
  <c r="BG913" i="2"/>
  <c r="BF913" i="2"/>
  <c r="BG912" i="2"/>
  <c r="BF912" i="2"/>
  <c r="BG911" i="2"/>
  <c r="BF911" i="2"/>
  <c r="BG910" i="2"/>
  <c r="BF910" i="2"/>
  <c r="BG909" i="2"/>
  <c r="BF909" i="2"/>
  <c r="BG908" i="2"/>
  <c r="BF908" i="2"/>
  <c r="BG907" i="2"/>
  <c r="BF907" i="2"/>
  <c r="BG906" i="2"/>
  <c r="BF906" i="2"/>
  <c r="BG905" i="2"/>
  <c r="BF905" i="2"/>
  <c r="BG904" i="2"/>
  <c r="BF904" i="2"/>
  <c r="BG903" i="2"/>
  <c r="BF903" i="2"/>
  <c r="BG902" i="2"/>
  <c r="BF902" i="2"/>
  <c r="BG901" i="2"/>
  <c r="BF901" i="2"/>
  <c r="BG900" i="2"/>
  <c r="BF900" i="2"/>
  <c r="BG899" i="2"/>
  <c r="BF899" i="2"/>
  <c r="BG898" i="2"/>
  <c r="BF898" i="2"/>
  <c r="BG897" i="2"/>
  <c r="BF897" i="2"/>
  <c r="BG896" i="2"/>
  <c r="BF896" i="2"/>
  <c r="BG895" i="2"/>
  <c r="BF895" i="2"/>
  <c r="BG894" i="2"/>
  <c r="BF894" i="2"/>
  <c r="BG893" i="2"/>
  <c r="BF893" i="2"/>
  <c r="BG892" i="2"/>
  <c r="BF892" i="2"/>
  <c r="BG891" i="2"/>
  <c r="BF891" i="2"/>
  <c r="BG890" i="2"/>
  <c r="BF890" i="2"/>
  <c r="BG889" i="2"/>
  <c r="BF889" i="2"/>
  <c r="BG888" i="2"/>
  <c r="BF888" i="2"/>
  <c r="BG887" i="2"/>
  <c r="BF887" i="2"/>
  <c r="BG886" i="2"/>
  <c r="BF886" i="2"/>
  <c r="BG885" i="2"/>
  <c r="BF885" i="2"/>
  <c r="BG884" i="2"/>
  <c r="BF884" i="2"/>
  <c r="BG883" i="2"/>
  <c r="BF883" i="2"/>
  <c r="BG882" i="2"/>
  <c r="BF882" i="2"/>
  <c r="BG881" i="2"/>
  <c r="BF881" i="2"/>
  <c r="BG880" i="2"/>
  <c r="BF880" i="2"/>
  <c r="BG879" i="2"/>
  <c r="BF879" i="2"/>
  <c r="BG878" i="2"/>
  <c r="BF878" i="2"/>
  <c r="BG877" i="2"/>
  <c r="BF877" i="2"/>
  <c r="BG876" i="2"/>
  <c r="BF876" i="2"/>
  <c r="BG875" i="2"/>
  <c r="BF875" i="2"/>
  <c r="BG874" i="2"/>
  <c r="BF874" i="2"/>
  <c r="BG873" i="2"/>
  <c r="BF873" i="2"/>
  <c r="BG872" i="2"/>
  <c r="BF872" i="2"/>
  <c r="BG871" i="2"/>
  <c r="BF871" i="2"/>
  <c r="BG870" i="2"/>
  <c r="BF870" i="2"/>
  <c r="BG869" i="2"/>
  <c r="BF869" i="2"/>
  <c r="BG868" i="2"/>
  <c r="BF868" i="2"/>
  <c r="BG867" i="2"/>
  <c r="BF867" i="2"/>
  <c r="BG866" i="2"/>
  <c r="BF866" i="2"/>
  <c r="BG865" i="2"/>
  <c r="BF865" i="2"/>
  <c r="BG864" i="2"/>
  <c r="BF864" i="2"/>
  <c r="BG863" i="2"/>
  <c r="BF863" i="2"/>
  <c r="BG862" i="2"/>
  <c r="BF862" i="2"/>
  <c r="BG861" i="2"/>
  <c r="BF861" i="2"/>
  <c r="BG860" i="2"/>
  <c r="BF860" i="2"/>
  <c r="BG859" i="2"/>
  <c r="BF859" i="2"/>
  <c r="BG858" i="2"/>
  <c r="BF858" i="2"/>
  <c r="BG857" i="2"/>
  <c r="BF857" i="2"/>
  <c r="BG856" i="2"/>
  <c r="BF856" i="2"/>
  <c r="BG855" i="2"/>
  <c r="BF855" i="2"/>
  <c r="BG854" i="2"/>
  <c r="BF854" i="2"/>
  <c r="BG853" i="2"/>
  <c r="BF853" i="2"/>
  <c r="BG852" i="2"/>
  <c r="BF852" i="2"/>
  <c r="BG851" i="2"/>
  <c r="BF851" i="2"/>
  <c r="BG850" i="2"/>
  <c r="BF850" i="2"/>
  <c r="BG849" i="2"/>
  <c r="BF849" i="2"/>
  <c r="BG848" i="2"/>
  <c r="BF848" i="2"/>
  <c r="BG847" i="2"/>
  <c r="BF847" i="2"/>
  <c r="BG846" i="2"/>
  <c r="BF846" i="2"/>
  <c r="BG845" i="2"/>
  <c r="BF845" i="2"/>
  <c r="BG844" i="2"/>
  <c r="BF844" i="2"/>
  <c r="BG843" i="2"/>
  <c r="BF843" i="2"/>
  <c r="BG842" i="2"/>
  <c r="BF842" i="2"/>
  <c r="BG841" i="2"/>
  <c r="BF841" i="2"/>
  <c r="BG840" i="2"/>
  <c r="BF840" i="2"/>
  <c r="BG839" i="2"/>
  <c r="BF839" i="2"/>
  <c r="BG838" i="2"/>
  <c r="BF838" i="2"/>
  <c r="BG837" i="2"/>
  <c r="BF837" i="2"/>
  <c r="BG836" i="2"/>
  <c r="BF836" i="2"/>
  <c r="BG835" i="2"/>
  <c r="BF835" i="2"/>
  <c r="BG834" i="2"/>
  <c r="BF834" i="2"/>
  <c r="BG833" i="2"/>
  <c r="BF833" i="2"/>
  <c r="BG832" i="2"/>
  <c r="BF832" i="2"/>
  <c r="BG831" i="2"/>
  <c r="BF831" i="2"/>
  <c r="BG830" i="2"/>
  <c r="BF830" i="2"/>
  <c r="BG829" i="2"/>
  <c r="BF829" i="2"/>
  <c r="BG828" i="2"/>
  <c r="BF828" i="2"/>
  <c r="BG827" i="2"/>
  <c r="BF827" i="2"/>
  <c r="BG826" i="2"/>
  <c r="BF826" i="2"/>
  <c r="BG825" i="2"/>
  <c r="BF825" i="2"/>
  <c r="BG824" i="2"/>
  <c r="BF824" i="2"/>
  <c r="BG823" i="2"/>
  <c r="BF823" i="2"/>
  <c r="BG822" i="2"/>
  <c r="BF822" i="2"/>
  <c r="BG821" i="2"/>
  <c r="BF821" i="2"/>
  <c r="BG820" i="2"/>
  <c r="BF820" i="2"/>
  <c r="BG819" i="2"/>
  <c r="BF819" i="2"/>
  <c r="BG818" i="2"/>
  <c r="BF818" i="2"/>
  <c r="BG817" i="2"/>
  <c r="BF817" i="2"/>
  <c r="BG816" i="2"/>
  <c r="BF816" i="2"/>
  <c r="BG815" i="2"/>
  <c r="BF815" i="2"/>
  <c r="BG814" i="2"/>
  <c r="BF814" i="2"/>
  <c r="BG813" i="2"/>
  <c r="BF813" i="2"/>
  <c r="BG812" i="2"/>
  <c r="BF812" i="2"/>
  <c r="BG811" i="2"/>
  <c r="BF811" i="2"/>
  <c r="BG810" i="2"/>
  <c r="BF810" i="2"/>
  <c r="BG809" i="2"/>
  <c r="BF809" i="2"/>
  <c r="BG808" i="2"/>
  <c r="BF808" i="2"/>
  <c r="BG807" i="2"/>
  <c r="BF807" i="2"/>
  <c r="BG806" i="2"/>
  <c r="BF806" i="2"/>
  <c r="BG805" i="2"/>
  <c r="BF805" i="2"/>
  <c r="BG804" i="2"/>
  <c r="BF804" i="2"/>
  <c r="BG803" i="2"/>
  <c r="BF803" i="2"/>
  <c r="BG802" i="2"/>
  <c r="BF802" i="2"/>
  <c r="BG801" i="2"/>
  <c r="BF801" i="2"/>
  <c r="BG800" i="2"/>
  <c r="BF800" i="2"/>
  <c r="BG799" i="2"/>
  <c r="BF799" i="2"/>
  <c r="BG798" i="2"/>
  <c r="BF798" i="2"/>
  <c r="BG797" i="2"/>
  <c r="BF797" i="2"/>
  <c r="BG796" i="2"/>
  <c r="BF796" i="2"/>
  <c r="BG795" i="2"/>
  <c r="BF795" i="2"/>
  <c r="BG794" i="2"/>
  <c r="BF794" i="2"/>
  <c r="BG793" i="2"/>
  <c r="BF793" i="2"/>
  <c r="BG792" i="2"/>
  <c r="BF792" i="2"/>
  <c r="BG791" i="2"/>
  <c r="BF791" i="2"/>
  <c r="BG790" i="2"/>
  <c r="BF790" i="2"/>
  <c r="BG789" i="2"/>
  <c r="BF789" i="2"/>
  <c r="BG788" i="2"/>
  <c r="BF788" i="2"/>
  <c r="BG787" i="2"/>
  <c r="BF787" i="2"/>
  <c r="BG786" i="2"/>
  <c r="BF786" i="2"/>
  <c r="BG785" i="2"/>
  <c r="BF785" i="2"/>
  <c r="BG784" i="2"/>
  <c r="BF784" i="2"/>
  <c r="BG783" i="2"/>
  <c r="BF783" i="2"/>
  <c r="BG782" i="2"/>
  <c r="BF782" i="2"/>
  <c r="BG781" i="2"/>
  <c r="BF781" i="2"/>
  <c r="BG780" i="2"/>
  <c r="BF780" i="2"/>
  <c r="BG779" i="2"/>
  <c r="BF779" i="2"/>
  <c r="BG778" i="2"/>
  <c r="BF778" i="2"/>
  <c r="BG777" i="2"/>
  <c r="BF777" i="2"/>
  <c r="BG776" i="2"/>
  <c r="BF776" i="2"/>
  <c r="BG775" i="2"/>
  <c r="BF775" i="2"/>
  <c r="BG774" i="2"/>
  <c r="BF774" i="2"/>
  <c r="BG773" i="2"/>
  <c r="BF773" i="2"/>
  <c r="BG772" i="2"/>
  <c r="BF772" i="2"/>
  <c r="BG771" i="2"/>
  <c r="BF771" i="2"/>
  <c r="BG770" i="2"/>
  <c r="BF770" i="2"/>
  <c r="BG769" i="2"/>
  <c r="BF769" i="2"/>
  <c r="BG768" i="2"/>
  <c r="BF768" i="2"/>
  <c r="BG767" i="2"/>
  <c r="BF767" i="2"/>
  <c r="BG766" i="2"/>
  <c r="BF766" i="2"/>
  <c r="BG765" i="2"/>
  <c r="BF765" i="2"/>
  <c r="BG764" i="2"/>
  <c r="BF764" i="2"/>
  <c r="BG763" i="2"/>
  <c r="BF763" i="2"/>
  <c r="BG762" i="2"/>
  <c r="BF762" i="2"/>
  <c r="BG761" i="2"/>
  <c r="BF761" i="2"/>
  <c r="BG760" i="2"/>
  <c r="BF760" i="2"/>
  <c r="BG759" i="2"/>
  <c r="BF759" i="2"/>
  <c r="BG758" i="2"/>
  <c r="BF758" i="2"/>
  <c r="BG757" i="2"/>
  <c r="BF757" i="2"/>
  <c r="BG756" i="2"/>
  <c r="BF756" i="2"/>
  <c r="BG755" i="2"/>
  <c r="BF755" i="2"/>
  <c r="BG754" i="2"/>
  <c r="BF754" i="2"/>
  <c r="BG753" i="2"/>
  <c r="BF753" i="2"/>
  <c r="BG752" i="2"/>
  <c r="BF752" i="2"/>
  <c r="BG751" i="2"/>
  <c r="BF751" i="2"/>
  <c r="BG750" i="2"/>
  <c r="BF750" i="2"/>
  <c r="BG749" i="2"/>
  <c r="BF749" i="2"/>
  <c r="BG748" i="2"/>
  <c r="BF748" i="2"/>
  <c r="BG747" i="2"/>
  <c r="BF747" i="2"/>
  <c r="BG746" i="2"/>
  <c r="BF746" i="2"/>
  <c r="BG745" i="2"/>
  <c r="BF745" i="2"/>
  <c r="BG744" i="2"/>
  <c r="BF744" i="2"/>
  <c r="BG743" i="2"/>
  <c r="BF743" i="2"/>
  <c r="BG742" i="2"/>
  <c r="BF742" i="2"/>
  <c r="BG741" i="2"/>
  <c r="BF741" i="2"/>
  <c r="BG740" i="2"/>
  <c r="BF740" i="2"/>
  <c r="BG739" i="2"/>
  <c r="BF739" i="2"/>
  <c r="BG738" i="2"/>
  <c r="BF738" i="2"/>
  <c r="BG737" i="2"/>
  <c r="BF737" i="2"/>
  <c r="BG736" i="2"/>
  <c r="BF736" i="2"/>
  <c r="BG735" i="2"/>
  <c r="BF735" i="2"/>
  <c r="BG734" i="2"/>
  <c r="BF734" i="2"/>
  <c r="BG733" i="2"/>
  <c r="BF733" i="2"/>
  <c r="BG732" i="2"/>
  <c r="BF732" i="2"/>
  <c r="BG731" i="2"/>
  <c r="BF731" i="2"/>
  <c r="BG730" i="2"/>
  <c r="BF730" i="2"/>
  <c r="BG729" i="2"/>
  <c r="BF729" i="2"/>
  <c r="BG728" i="2"/>
  <c r="BF728" i="2"/>
  <c r="BG727" i="2"/>
  <c r="BF727" i="2"/>
  <c r="BG726" i="2"/>
  <c r="BF726" i="2"/>
  <c r="BG725" i="2"/>
  <c r="BF725" i="2"/>
  <c r="BG724" i="2"/>
  <c r="BF724" i="2"/>
  <c r="BG723" i="2"/>
  <c r="BF723" i="2"/>
  <c r="BG722" i="2"/>
  <c r="BF722" i="2"/>
  <c r="BG721" i="2"/>
  <c r="BF721" i="2"/>
  <c r="BG720" i="2"/>
  <c r="BF720" i="2"/>
  <c r="BG719" i="2"/>
  <c r="BF719" i="2"/>
  <c r="BG718" i="2"/>
  <c r="BF718" i="2"/>
  <c r="BG717" i="2"/>
  <c r="BF717" i="2"/>
  <c r="BG716" i="2"/>
  <c r="BF716" i="2"/>
  <c r="BG715" i="2"/>
  <c r="BF715" i="2"/>
  <c r="BG714" i="2"/>
  <c r="BF714" i="2"/>
  <c r="BG713" i="2"/>
  <c r="BF713" i="2"/>
  <c r="BG712" i="2"/>
  <c r="BF712" i="2"/>
  <c r="BG711" i="2"/>
  <c r="BF711" i="2"/>
  <c r="BG710" i="2"/>
  <c r="BF710" i="2"/>
  <c r="BG709" i="2"/>
  <c r="BF709" i="2"/>
  <c r="BG708" i="2"/>
  <c r="BF708" i="2"/>
  <c r="BG707" i="2"/>
  <c r="BF707" i="2"/>
  <c r="BG706" i="2"/>
  <c r="BF706" i="2"/>
  <c r="BG705" i="2"/>
  <c r="BF705" i="2"/>
  <c r="BG704" i="2"/>
  <c r="BF704" i="2"/>
  <c r="BG703" i="2"/>
  <c r="BF703" i="2"/>
  <c r="BG702" i="2"/>
  <c r="BF702" i="2"/>
  <c r="BG701" i="2"/>
  <c r="BF701" i="2"/>
  <c r="BG700" i="2"/>
  <c r="BF700" i="2"/>
  <c r="BG699" i="2"/>
  <c r="BF699" i="2"/>
  <c r="BG698" i="2"/>
  <c r="BF698" i="2"/>
  <c r="BG697" i="2"/>
  <c r="BF697" i="2"/>
  <c r="BG696" i="2"/>
  <c r="BF696" i="2"/>
  <c r="BG695" i="2"/>
  <c r="BF695" i="2"/>
  <c r="BG694" i="2"/>
  <c r="BF694" i="2"/>
  <c r="BG693" i="2"/>
  <c r="BF693" i="2"/>
  <c r="BG692" i="2"/>
  <c r="BF692" i="2"/>
  <c r="BG691" i="2"/>
  <c r="BF691" i="2"/>
  <c r="BG690" i="2"/>
  <c r="BF690" i="2"/>
  <c r="BG689" i="2"/>
  <c r="BF689" i="2"/>
  <c r="BG688" i="2"/>
  <c r="BF688" i="2"/>
  <c r="BG687" i="2"/>
  <c r="BF687" i="2"/>
  <c r="BG686" i="2"/>
  <c r="BF686" i="2"/>
  <c r="BG685" i="2"/>
  <c r="BF685" i="2"/>
  <c r="BG684" i="2"/>
  <c r="BF684" i="2"/>
  <c r="BG683" i="2"/>
  <c r="BF683" i="2"/>
  <c r="BG682" i="2"/>
  <c r="BF682" i="2"/>
  <c r="BG681" i="2"/>
  <c r="BF681" i="2"/>
  <c r="BG680" i="2"/>
  <c r="BF680" i="2"/>
  <c r="BG679" i="2"/>
  <c r="BF679" i="2"/>
  <c r="BG678" i="2"/>
  <c r="BF678" i="2"/>
  <c r="BG677" i="2"/>
  <c r="BF677" i="2"/>
  <c r="BG676" i="2"/>
  <c r="BF676" i="2"/>
  <c r="BG675" i="2"/>
  <c r="BF675" i="2"/>
  <c r="BG674" i="2"/>
  <c r="BF674" i="2"/>
  <c r="BG673" i="2"/>
  <c r="BF673" i="2"/>
  <c r="BG672" i="2"/>
  <c r="BF672" i="2"/>
  <c r="BG671" i="2"/>
  <c r="BF671" i="2"/>
  <c r="BG670" i="2"/>
  <c r="BF670" i="2"/>
  <c r="BG669" i="2"/>
  <c r="BF669" i="2"/>
  <c r="BG668" i="2"/>
  <c r="BF668" i="2"/>
  <c r="BG667" i="2"/>
  <c r="BF667" i="2"/>
  <c r="BG666" i="2"/>
  <c r="BF666" i="2"/>
  <c r="BG665" i="2"/>
  <c r="BF665" i="2"/>
  <c r="BG664" i="2"/>
  <c r="BF664" i="2"/>
  <c r="BG663" i="2"/>
  <c r="BF663" i="2"/>
  <c r="BG662" i="2"/>
  <c r="BF662" i="2"/>
  <c r="BG661" i="2"/>
  <c r="BF661" i="2"/>
  <c r="BG660" i="2"/>
  <c r="BF660" i="2"/>
  <c r="BG659" i="2"/>
  <c r="BF659" i="2"/>
  <c r="BG658" i="2"/>
  <c r="BF658" i="2"/>
  <c r="BG657" i="2"/>
  <c r="BF657" i="2"/>
  <c r="BG656" i="2"/>
  <c r="BF656" i="2"/>
  <c r="BG655" i="2"/>
  <c r="BF655" i="2"/>
  <c r="BG654" i="2"/>
  <c r="BF654" i="2"/>
  <c r="BG653" i="2"/>
  <c r="BF653" i="2"/>
  <c r="BG652" i="2"/>
  <c r="BF652" i="2"/>
  <c r="BG651" i="2"/>
  <c r="BF651" i="2"/>
  <c r="BG650" i="2"/>
  <c r="BF650" i="2"/>
  <c r="BG649" i="2"/>
  <c r="BF649" i="2"/>
  <c r="BG648" i="2"/>
  <c r="BF648" i="2"/>
  <c r="BG647" i="2"/>
  <c r="BF647" i="2"/>
  <c r="BG646" i="2"/>
  <c r="BF646" i="2"/>
  <c r="BG645" i="2"/>
  <c r="BF645" i="2"/>
  <c r="BG644" i="2"/>
  <c r="BF644" i="2"/>
  <c r="BG643" i="2"/>
  <c r="BF643" i="2"/>
  <c r="BG642" i="2"/>
  <c r="BF642" i="2"/>
  <c r="BG641" i="2"/>
  <c r="BF641" i="2"/>
  <c r="BG640" i="2"/>
  <c r="BF640" i="2"/>
  <c r="BG639" i="2"/>
  <c r="BF639" i="2"/>
  <c r="BG638" i="2"/>
  <c r="BF638" i="2"/>
  <c r="BG637" i="2"/>
  <c r="BF637" i="2"/>
  <c r="BG636" i="2"/>
  <c r="BF636" i="2"/>
  <c r="BG635" i="2"/>
  <c r="BF635" i="2"/>
  <c r="BG634" i="2"/>
  <c r="BF634" i="2"/>
  <c r="BG633" i="2"/>
  <c r="BF633" i="2"/>
  <c r="BG632" i="2"/>
  <c r="BF632" i="2"/>
  <c r="BG631" i="2"/>
  <c r="BF631" i="2"/>
  <c r="BG630" i="2"/>
  <c r="BF630" i="2"/>
  <c r="BG629" i="2"/>
  <c r="BF629" i="2"/>
  <c r="BG628" i="2"/>
  <c r="BF628" i="2"/>
  <c r="BG627" i="2"/>
  <c r="BF627" i="2"/>
  <c r="BG626" i="2"/>
  <c r="BF626" i="2"/>
  <c r="BG625" i="2"/>
  <c r="BF625" i="2"/>
  <c r="BG624" i="2"/>
  <c r="BF624" i="2"/>
  <c r="BG623" i="2"/>
  <c r="BF623" i="2"/>
  <c r="BG622" i="2"/>
  <c r="BF622" i="2"/>
  <c r="BG621" i="2"/>
  <c r="BF621" i="2"/>
  <c r="BG620" i="2"/>
  <c r="BF620" i="2"/>
  <c r="BG619" i="2"/>
  <c r="BF619" i="2"/>
  <c r="BG618" i="2"/>
  <c r="BF618" i="2"/>
  <c r="BG617" i="2"/>
  <c r="BF617" i="2"/>
  <c r="BG616" i="2"/>
  <c r="BF616" i="2"/>
  <c r="BG615" i="2"/>
  <c r="BF615" i="2"/>
  <c r="BG614" i="2"/>
  <c r="BF614" i="2"/>
  <c r="BG613" i="2"/>
  <c r="BF613" i="2"/>
  <c r="BG612" i="2"/>
  <c r="BF612" i="2"/>
  <c r="BG611" i="2"/>
  <c r="BF611" i="2"/>
  <c r="BG610" i="2"/>
  <c r="BF610" i="2"/>
  <c r="BG609" i="2"/>
  <c r="BF609" i="2"/>
  <c r="BG608" i="2"/>
  <c r="BF608" i="2"/>
  <c r="BG607" i="2"/>
  <c r="BF607" i="2"/>
  <c r="BG606" i="2"/>
  <c r="BF606" i="2"/>
  <c r="BG605" i="2"/>
  <c r="BF605" i="2"/>
  <c r="BG604" i="2"/>
  <c r="BF604" i="2"/>
  <c r="BG603" i="2"/>
  <c r="BF603" i="2"/>
  <c r="BG602" i="2"/>
  <c r="BF602" i="2"/>
  <c r="BG601" i="2"/>
  <c r="BF601" i="2"/>
  <c r="BG600" i="2"/>
  <c r="BF600" i="2"/>
  <c r="BG599" i="2"/>
  <c r="BF599" i="2"/>
  <c r="BG598" i="2"/>
  <c r="BF598" i="2"/>
  <c r="BG597" i="2"/>
  <c r="BF597" i="2"/>
  <c r="BG596" i="2"/>
  <c r="BF596" i="2"/>
  <c r="BG595" i="2"/>
  <c r="BF595" i="2"/>
  <c r="BG594" i="2"/>
  <c r="BF594" i="2"/>
  <c r="BG593" i="2"/>
  <c r="BF593" i="2"/>
  <c r="BG592" i="2"/>
  <c r="BF592" i="2"/>
  <c r="BG591" i="2"/>
  <c r="BF591" i="2"/>
  <c r="BG590" i="2"/>
  <c r="BF590" i="2"/>
  <c r="BG589" i="2"/>
  <c r="BF589" i="2"/>
  <c r="BG588" i="2"/>
  <c r="BF588" i="2"/>
  <c r="BG587" i="2"/>
  <c r="BF587" i="2"/>
  <c r="BG586" i="2"/>
  <c r="BF586" i="2"/>
  <c r="BG585" i="2"/>
  <c r="BF585" i="2"/>
  <c r="BG584" i="2"/>
  <c r="BF584" i="2"/>
  <c r="BG583" i="2"/>
  <c r="BF583" i="2"/>
  <c r="BG582" i="2"/>
  <c r="BF582" i="2"/>
  <c r="BG581" i="2"/>
  <c r="BF581" i="2"/>
  <c r="BG580" i="2"/>
  <c r="BF580" i="2"/>
  <c r="BG579" i="2"/>
  <c r="BF579" i="2"/>
  <c r="BG578" i="2"/>
  <c r="BF578" i="2"/>
  <c r="BG577" i="2"/>
  <c r="BF577" i="2"/>
  <c r="BG576" i="2"/>
  <c r="BF576" i="2"/>
  <c r="BG575" i="2"/>
  <c r="BF575" i="2"/>
  <c r="BG574" i="2"/>
  <c r="BF574" i="2"/>
  <c r="BG573" i="2"/>
  <c r="BF573" i="2"/>
  <c r="BG572" i="2"/>
  <c r="BF572" i="2"/>
  <c r="BG571" i="2"/>
  <c r="BF571" i="2"/>
  <c r="BG570" i="2"/>
  <c r="BF570" i="2"/>
  <c r="BG569" i="2"/>
  <c r="BF569" i="2"/>
  <c r="BG568" i="2"/>
  <c r="BF568" i="2"/>
  <c r="BG567" i="2"/>
  <c r="BF567" i="2"/>
  <c r="BG566" i="2"/>
  <c r="BF566" i="2"/>
  <c r="BG565" i="2"/>
  <c r="BF565" i="2"/>
  <c r="BG564" i="2"/>
  <c r="BF564" i="2"/>
  <c r="BG563" i="2"/>
  <c r="BF563" i="2"/>
  <c r="BG562" i="2"/>
  <c r="BF562" i="2"/>
  <c r="BG561" i="2"/>
  <c r="BF561" i="2"/>
  <c r="BG560" i="2"/>
  <c r="BF560" i="2"/>
  <c r="BG559" i="2"/>
  <c r="BF559" i="2"/>
  <c r="BG558" i="2"/>
  <c r="BF558" i="2"/>
  <c r="BG557" i="2"/>
  <c r="BF557" i="2"/>
  <c r="BG556" i="2"/>
  <c r="BF556" i="2"/>
  <c r="BG555" i="2"/>
  <c r="BF555" i="2"/>
  <c r="BG554" i="2"/>
  <c r="BF554" i="2"/>
  <c r="BG553" i="2"/>
  <c r="BF553" i="2"/>
  <c r="BG552" i="2"/>
  <c r="BF552" i="2"/>
  <c r="BG551" i="2"/>
  <c r="BF551" i="2"/>
  <c r="BG550" i="2"/>
  <c r="BF550" i="2"/>
  <c r="BG549" i="2"/>
  <c r="BF549" i="2"/>
  <c r="BG548" i="2"/>
  <c r="BF548" i="2"/>
  <c r="BG547" i="2"/>
  <c r="BF547" i="2"/>
  <c r="BG546" i="2"/>
  <c r="BF546" i="2"/>
  <c r="BG545" i="2"/>
  <c r="BF545" i="2"/>
  <c r="BG544" i="2"/>
  <c r="BF544" i="2"/>
  <c r="BG543" i="2"/>
  <c r="BF543" i="2"/>
  <c r="BG542" i="2"/>
  <c r="BF542" i="2"/>
  <c r="BG541" i="2"/>
  <c r="BF541" i="2"/>
  <c r="BG540" i="2"/>
  <c r="BF540" i="2"/>
  <c r="BG539" i="2"/>
  <c r="BF539" i="2"/>
  <c r="BG538" i="2"/>
  <c r="BF538" i="2"/>
  <c r="BG537" i="2"/>
  <c r="BF537" i="2"/>
  <c r="BG536" i="2"/>
  <c r="BF536" i="2"/>
  <c r="BG535" i="2"/>
  <c r="BF535" i="2"/>
  <c r="BG534" i="2"/>
  <c r="BF534" i="2"/>
  <c r="BG533" i="2"/>
  <c r="BF533" i="2"/>
  <c r="BG532" i="2"/>
  <c r="BF532" i="2"/>
  <c r="BG531" i="2"/>
  <c r="BF531" i="2"/>
  <c r="BG530" i="2"/>
  <c r="BF530" i="2"/>
  <c r="BG529" i="2"/>
  <c r="BF529" i="2"/>
  <c r="BG528" i="2"/>
  <c r="BF528" i="2"/>
  <c r="BG527" i="2"/>
  <c r="BF527" i="2"/>
  <c r="BG526" i="2"/>
  <c r="BF526" i="2"/>
  <c r="BG525" i="2"/>
  <c r="BF525" i="2"/>
  <c r="BG524" i="2"/>
  <c r="BF524" i="2"/>
  <c r="BG523" i="2"/>
  <c r="BF523" i="2"/>
  <c r="BG522" i="2"/>
  <c r="BF522" i="2"/>
  <c r="BG521" i="2"/>
  <c r="BF521" i="2"/>
  <c r="BG520" i="2"/>
  <c r="BF520" i="2"/>
  <c r="BG519" i="2"/>
  <c r="BF519" i="2"/>
  <c r="BG518" i="2"/>
  <c r="BF518" i="2"/>
  <c r="BG517" i="2"/>
  <c r="BF517" i="2"/>
  <c r="BG516" i="2"/>
  <c r="BF516" i="2"/>
  <c r="BG515" i="2"/>
  <c r="BF515" i="2"/>
  <c r="BG514" i="2"/>
  <c r="BF514" i="2"/>
  <c r="BG513" i="2"/>
  <c r="BF513" i="2"/>
  <c r="BG512" i="2"/>
  <c r="BF512" i="2"/>
  <c r="BG511" i="2"/>
  <c r="BF511" i="2"/>
  <c r="BG510" i="2"/>
  <c r="BF510" i="2"/>
  <c r="BG509" i="2"/>
  <c r="BF509" i="2"/>
  <c r="BG508" i="2"/>
  <c r="BF508" i="2"/>
  <c r="BG507" i="2"/>
  <c r="BF507" i="2"/>
  <c r="BG506" i="2"/>
  <c r="BF506" i="2"/>
  <c r="BG505" i="2"/>
  <c r="BF505" i="2"/>
  <c r="BG504" i="2"/>
  <c r="BF504" i="2"/>
  <c r="BG503" i="2"/>
  <c r="BF503" i="2"/>
  <c r="BG502" i="2"/>
  <c r="BF502" i="2"/>
  <c r="BG501" i="2"/>
  <c r="BF501" i="2"/>
  <c r="BG500" i="2"/>
  <c r="BF500" i="2"/>
  <c r="BG499" i="2"/>
  <c r="BF499" i="2"/>
  <c r="BG498" i="2"/>
  <c r="BF498" i="2"/>
  <c r="BG497" i="2"/>
  <c r="BF497" i="2"/>
  <c r="BG496" i="2"/>
  <c r="BF496" i="2"/>
  <c r="BG495" i="2"/>
  <c r="BF495" i="2"/>
  <c r="BG494" i="2"/>
  <c r="BF494" i="2"/>
  <c r="BG493" i="2"/>
  <c r="BF493" i="2"/>
  <c r="BG492" i="2"/>
  <c r="BF492" i="2"/>
  <c r="BG491" i="2"/>
  <c r="BF491" i="2"/>
  <c r="BG490" i="2"/>
  <c r="BF490" i="2"/>
  <c r="BG489" i="2"/>
  <c r="BF489" i="2"/>
  <c r="BG488" i="2"/>
  <c r="BF488" i="2"/>
  <c r="BG487" i="2"/>
  <c r="BF487" i="2"/>
  <c r="BG486" i="2"/>
  <c r="BF486" i="2"/>
  <c r="BG485" i="2"/>
  <c r="BF485" i="2"/>
  <c r="BG484" i="2"/>
  <c r="BF484" i="2"/>
  <c r="BG483" i="2"/>
  <c r="BF483" i="2"/>
  <c r="BG482" i="2"/>
  <c r="BF482" i="2"/>
  <c r="BG481" i="2"/>
  <c r="BF481" i="2"/>
  <c r="BG480" i="2"/>
  <c r="BF480" i="2"/>
  <c r="BG479" i="2"/>
  <c r="BF479" i="2"/>
  <c r="BG478" i="2"/>
  <c r="BF478" i="2"/>
  <c r="BG477" i="2"/>
  <c r="BF477" i="2"/>
  <c r="BG476" i="2"/>
  <c r="BF476" i="2"/>
  <c r="BG475" i="2"/>
  <c r="BF475" i="2"/>
  <c r="BG474" i="2"/>
  <c r="BF474" i="2"/>
  <c r="BG473" i="2"/>
  <c r="BF473" i="2"/>
  <c r="BG472" i="2"/>
  <c r="BF472" i="2"/>
  <c r="BG471" i="2"/>
  <c r="BF471" i="2"/>
  <c r="BG470" i="2"/>
  <c r="BF470" i="2"/>
  <c r="BG469" i="2"/>
  <c r="BF469" i="2"/>
  <c r="BG468" i="2"/>
  <c r="BF468" i="2"/>
  <c r="BG467" i="2"/>
  <c r="BF467" i="2"/>
  <c r="BG466" i="2"/>
  <c r="BF466" i="2"/>
  <c r="BG465" i="2"/>
  <c r="BF465" i="2"/>
  <c r="BG464" i="2"/>
  <c r="BF464" i="2"/>
  <c r="BG463" i="2"/>
  <c r="BF463" i="2"/>
  <c r="BG462" i="2"/>
  <c r="BF462" i="2"/>
  <c r="BG461" i="2"/>
  <c r="BF461" i="2"/>
  <c r="BG460" i="2"/>
  <c r="BF460" i="2"/>
  <c r="BG459" i="2"/>
  <c r="BF459" i="2"/>
  <c r="BG458" i="2"/>
  <c r="BF458" i="2"/>
  <c r="BG457" i="2"/>
  <c r="BF457" i="2"/>
  <c r="BG456" i="2"/>
  <c r="BF456" i="2"/>
  <c r="BG455" i="2"/>
  <c r="BF455" i="2"/>
  <c r="BG454" i="2"/>
  <c r="BF454" i="2"/>
  <c r="BG453" i="2"/>
  <c r="BF453" i="2"/>
  <c r="BG452" i="2"/>
  <c r="BF452" i="2"/>
  <c r="BG451" i="2"/>
  <c r="BF451" i="2"/>
  <c r="BG450" i="2"/>
  <c r="BF450" i="2"/>
  <c r="BG449" i="2"/>
  <c r="BF449" i="2"/>
  <c r="BG448" i="2"/>
  <c r="BF448" i="2"/>
  <c r="BG447" i="2"/>
  <c r="BF447" i="2"/>
  <c r="BG446" i="2"/>
  <c r="BF446" i="2"/>
  <c r="BG445" i="2"/>
  <c r="BF445" i="2"/>
  <c r="BG444" i="2"/>
  <c r="BF444" i="2"/>
  <c r="BG443" i="2"/>
  <c r="BF443" i="2"/>
  <c r="BG442" i="2"/>
  <c r="BF442" i="2"/>
  <c r="BG441" i="2"/>
  <c r="BF441" i="2"/>
  <c r="BG440" i="2"/>
  <c r="BF440" i="2"/>
  <c r="BG439" i="2"/>
  <c r="BF439" i="2"/>
  <c r="BG438" i="2"/>
  <c r="BF438" i="2"/>
  <c r="BG437" i="2"/>
  <c r="BF437" i="2"/>
  <c r="BG436" i="2"/>
  <c r="BF436" i="2"/>
  <c r="BG435" i="2"/>
  <c r="BF435" i="2"/>
  <c r="BG434" i="2"/>
  <c r="BF434" i="2"/>
  <c r="BG433" i="2"/>
  <c r="BF433" i="2"/>
  <c r="BG432" i="2"/>
  <c r="BF432" i="2"/>
  <c r="BG431" i="2"/>
  <c r="BF431" i="2"/>
  <c r="BG430" i="2"/>
  <c r="BF430" i="2"/>
  <c r="BG429" i="2"/>
  <c r="BF429" i="2"/>
  <c r="BG428" i="2"/>
  <c r="BF428" i="2"/>
  <c r="BG427" i="2"/>
  <c r="BF427" i="2"/>
  <c r="BG426" i="2"/>
  <c r="BF426" i="2"/>
  <c r="BG425" i="2"/>
  <c r="BF425" i="2"/>
  <c r="BG424" i="2"/>
  <c r="BF424" i="2"/>
  <c r="BG423" i="2"/>
  <c r="BF423" i="2"/>
  <c r="BG422" i="2"/>
  <c r="BF422" i="2"/>
  <c r="BG421" i="2"/>
  <c r="BF421" i="2"/>
  <c r="BG420" i="2"/>
  <c r="BF420" i="2"/>
  <c r="BG419" i="2"/>
  <c r="BF419" i="2"/>
  <c r="BG418" i="2"/>
  <c r="BF418" i="2"/>
  <c r="BG417" i="2"/>
  <c r="BF417" i="2"/>
  <c r="BG416" i="2"/>
  <c r="BF416" i="2"/>
  <c r="BG415" i="2"/>
  <c r="BF415" i="2"/>
  <c r="BG414" i="2"/>
  <c r="BF414" i="2"/>
  <c r="BG413" i="2"/>
  <c r="BF413" i="2"/>
  <c r="BG412" i="2"/>
  <c r="BF412" i="2"/>
  <c r="BG411" i="2"/>
  <c r="BF411" i="2"/>
  <c r="BG410" i="2"/>
  <c r="BF410" i="2"/>
  <c r="BG409" i="2"/>
  <c r="BF409" i="2"/>
  <c r="BG408" i="2"/>
  <c r="BF408" i="2"/>
  <c r="BG407" i="2"/>
  <c r="BF407" i="2"/>
  <c r="BG406" i="2"/>
  <c r="BF406" i="2"/>
  <c r="BG405" i="2"/>
  <c r="BF405" i="2"/>
  <c r="BG404" i="2"/>
  <c r="BF404" i="2"/>
  <c r="BG403" i="2"/>
  <c r="BF403" i="2"/>
  <c r="BG402" i="2"/>
  <c r="BF402" i="2"/>
  <c r="BG401" i="2"/>
  <c r="BF401" i="2"/>
  <c r="BG400" i="2"/>
  <c r="BF400" i="2"/>
  <c r="BG399" i="2"/>
  <c r="BF399" i="2"/>
  <c r="BG398" i="2"/>
  <c r="BF398" i="2"/>
  <c r="BG397" i="2"/>
  <c r="BF397" i="2"/>
  <c r="BG396" i="2"/>
  <c r="BF396" i="2"/>
  <c r="BG395" i="2"/>
  <c r="BF395" i="2"/>
  <c r="BG394" i="2"/>
  <c r="BF394" i="2"/>
  <c r="BG393" i="2"/>
  <c r="BF393" i="2"/>
  <c r="BG392" i="2"/>
  <c r="BF392" i="2"/>
  <c r="BG391" i="2"/>
  <c r="BF391" i="2"/>
  <c r="BG390" i="2"/>
  <c r="BF390" i="2"/>
  <c r="BG389" i="2"/>
  <c r="BF389" i="2"/>
  <c r="BG388" i="2"/>
  <c r="BF388" i="2"/>
  <c r="BG387" i="2"/>
  <c r="BF387" i="2"/>
  <c r="BG386" i="2"/>
  <c r="BF386" i="2"/>
  <c r="BG385" i="2"/>
  <c r="BF385" i="2"/>
  <c r="BG384" i="2"/>
  <c r="BF384" i="2"/>
  <c r="BG383" i="2"/>
  <c r="BF383" i="2"/>
  <c r="BG382" i="2"/>
  <c r="BF382" i="2"/>
  <c r="BG381" i="2"/>
  <c r="BF381" i="2"/>
  <c r="BG380" i="2"/>
  <c r="BF380" i="2"/>
  <c r="BG379" i="2"/>
  <c r="BF379" i="2"/>
  <c r="BG378" i="2"/>
  <c r="BF378" i="2"/>
  <c r="BG377" i="2"/>
  <c r="BF377" i="2"/>
  <c r="BG376" i="2"/>
  <c r="BF376" i="2"/>
  <c r="BG375" i="2"/>
  <c r="BF375" i="2"/>
  <c r="BG374" i="2"/>
  <c r="BF374" i="2"/>
  <c r="BG373" i="2"/>
  <c r="BF373" i="2"/>
  <c r="BG372" i="2"/>
  <c r="BF372" i="2"/>
  <c r="BG371" i="2"/>
  <c r="BF371" i="2"/>
  <c r="BG370" i="2"/>
  <c r="BF370" i="2"/>
  <c r="BG369" i="2"/>
  <c r="BF369" i="2"/>
  <c r="BG368" i="2"/>
  <c r="BF368" i="2"/>
  <c r="BG367" i="2"/>
  <c r="BF367" i="2"/>
  <c r="BG366" i="2"/>
  <c r="BF366" i="2"/>
  <c r="BG365" i="2"/>
  <c r="BF365" i="2"/>
  <c r="BG364" i="2"/>
  <c r="BF364" i="2"/>
  <c r="BG363" i="2"/>
  <c r="BF363" i="2"/>
  <c r="BG362" i="2"/>
  <c r="BF362" i="2"/>
  <c r="BG361" i="2"/>
  <c r="BF361" i="2"/>
  <c r="BG360" i="2"/>
  <c r="BF360" i="2"/>
  <c r="BG359" i="2"/>
  <c r="BF359" i="2"/>
  <c r="BG358" i="2"/>
  <c r="BF358" i="2"/>
  <c r="BG357" i="2"/>
  <c r="BF357" i="2"/>
  <c r="BG356" i="2"/>
  <c r="BF356" i="2"/>
  <c r="BG355" i="2"/>
  <c r="BF355" i="2"/>
  <c r="BG354" i="2"/>
  <c r="BF354" i="2"/>
  <c r="BG353" i="2"/>
  <c r="BF353" i="2"/>
  <c r="BG352" i="2"/>
  <c r="BF352" i="2"/>
  <c r="BG351" i="2"/>
  <c r="BF351" i="2"/>
  <c r="BG350" i="2"/>
  <c r="BF350" i="2"/>
  <c r="BG349" i="2"/>
  <c r="BF349" i="2"/>
  <c r="BG348" i="2"/>
  <c r="BF348" i="2"/>
  <c r="BG347" i="2"/>
  <c r="BF347" i="2"/>
  <c r="BG346" i="2"/>
  <c r="BF346" i="2"/>
  <c r="BG345" i="2"/>
  <c r="BF345" i="2"/>
  <c r="BG344" i="2"/>
  <c r="BF344" i="2"/>
  <c r="BG343" i="2"/>
  <c r="BF343" i="2"/>
  <c r="BG342" i="2"/>
  <c r="BF342" i="2"/>
  <c r="BG341" i="2"/>
  <c r="BF341" i="2"/>
  <c r="BG340" i="2"/>
  <c r="BF340" i="2"/>
  <c r="BG339" i="2"/>
  <c r="BF339" i="2"/>
  <c r="BG338" i="2"/>
  <c r="BF338" i="2"/>
  <c r="BG337" i="2"/>
  <c r="BF337" i="2"/>
  <c r="BG336" i="2"/>
  <c r="BF336" i="2"/>
  <c r="BG335" i="2"/>
  <c r="BF335" i="2"/>
  <c r="BG334" i="2"/>
  <c r="BF334" i="2"/>
  <c r="BG333" i="2"/>
  <c r="BF333" i="2"/>
  <c r="BG332" i="2"/>
  <c r="BF332" i="2"/>
  <c r="BG331" i="2"/>
  <c r="BF331" i="2"/>
  <c r="BG330" i="2"/>
  <c r="BF330" i="2"/>
  <c r="BG329" i="2"/>
  <c r="BF329" i="2"/>
  <c r="BG328" i="2"/>
  <c r="BF328" i="2"/>
  <c r="BG327" i="2"/>
  <c r="BF327" i="2"/>
  <c r="BG326" i="2"/>
  <c r="BF326" i="2"/>
  <c r="BG325" i="2"/>
  <c r="BF325" i="2"/>
  <c r="BG324" i="2"/>
  <c r="BF324" i="2"/>
  <c r="BG323" i="2"/>
  <c r="BF323" i="2"/>
  <c r="BG322" i="2"/>
  <c r="BF322" i="2"/>
  <c r="BG321" i="2"/>
  <c r="BF321" i="2"/>
  <c r="BG320" i="2"/>
  <c r="BF320" i="2"/>
  <c r="BG319" i="2"/>
  <c r="BF319" i="2"/>
  <c r="BG318" i="2"/>
  <c r="BF318" i="2"/>
  <c r="BG317" i="2"/>
  <c r="BF317" i="2"/>
  <c r="BG316" i="2"/>
  <c r="BF316" i="2"/>
  <c r="BG315" i="2"/>
  <c r="BF315" i="2"/>
  <c r="BG314" i="2"/>
  <c r="BF314" i="2"/>
  <c r="BG313" i="2"/>
  <c r="BF313" i="2"/>
  <c r="BG312" i="2"/>
  <c r="BF312" i="2"/>
  <c r="BG311" i="2"/>
  <c r="BF311" i="2"/>
  <c r="BG310" i="2"/>
  <c r="BF310" i="2"/>
  <c r="BG309" i="2"/>
  <c r="BF309" i="2"/>
  <c r="BG308" i="2"/>
  <c r="BF308" i="2"/>
  <c r="BG307" i="2"/>
  <c r="BF307" i="2"/>
  <c r="BG306" i="2"/>
  <c r="BF306" i="2"/>
  <c r="BG305" i="2"/>
  <c r="BF305" i="2"/>
  <c r="BG304" i="2"/>
  <c r="BF304" i="2"/>
  <c r="BG303" i="2"/>
  <c r="BF303" i="2"/>
  <c r="BG302" i="2"/>
  <c r="BF302" i="2"/>
  <c r="BG301" i="2"/>
  <c r="BF301" i="2"/>
  <c r="BG300" i="2"/>
  <c r="BF300" i="2"/>
  <c r="BG299" i="2"/>
  <c r="BF299" i="2"/>
  <c r="BG298" i="2"/>
  <c r="BF298" i="2"/>
  <c r="BG297" i="2"/>
  <c r="BF297" i="2"/>
  <c r="BG296" i="2"/>
  <c r="BF296" i="2"/>
  <c r="BG295" i="2"/>
  <c r="BF295" i="2"/>
  <c r="BG294" i="2"/>
  <c r="BF294" i="2"/>
  <c r="BG293" i="2"/>
  <c r="BF293" i="2"/>
  <c r="BG292" i="2"/>
  <c r="BF292" i="2"/>
  <c r="BG291" i="2"/>
  <c r="BF291" i="2"/>
  <c r="BG290" i="2"/>
  <c r="BF290" i="2"/>
  <c r="BG289" i="2"/>
  <c r="BF289" i="2"/>
  <c r="BG288" i="2"/>
  <c r="BF288" i="2"/>
  <c r="BG287" i="2"/>
  <c r="BF287" i="2"/>
  <c r="BG286" i="2"/>
  <c r="BF286" i="2"/>
  <c r="BG285" i="2"/>
  <c r="BF285" i="2"/>
  <c r="BG284" i="2"/>
  <c r="BF284" i="2"/>
  <c r="BG283" i="2"/>
  <c r="BF283" i="2"/>
  <c r="BG282" i="2"/>
  <c r="BF282" i="2"/>
  <c r="BG281" i="2"/>
  <c r="BF281" i="2"/>
  <c r="BG280" i="2"/>
  <c r="BF280" i="2"/>
  <c r="BG279" i="2"/>
  <c r="BF279" i="2"/>
  <c r="BG278" i="2"/>
  <c r="BF278" i="2"/>
  <c r="BG277" i="2"/>
  <c r="BF277" i="2"/>
  <c r="BG276" i="2"/>
  <c r="BF276" i="2"/>
  <c r="BG275" i="2"/>
  <c r="BF275" i="2"/>
  <c r="BG274" i="2"/>
  <c r="BF274" i="2"/>
  <c r="BG273" i="2"/>
  <c r="BF273" i="2"/>
  <c r="BG272" i="2"/>
  <c r="BF272" i="2"/>
  <c r="BG271" i="2"/>
  <c r="BF271" i="2"/>
  <c r="BG270" i="2"/>
  <c r="BF270" i="2"/>
  <c r="BG269" i="2"/>
  <c r="BF269" i="2"/>
  <c r="BG268" i="2"/>
  <c r="BF268" i="2"/>
  <c r="BG267" i="2"/>
  <c r="BF267" i="2"/>
  <c r="BG266" i="2"/>
  <c r="BF266" i="2"/>
  <c r="BG265" i="2"/>
  <c r="BF265" i="2"/>
  <c r="BG264" i="2"/>
  <c r="BF264" i="2"/>
  <c r="BG263" i="2"/>
  <c r="BF263" i="2"/>
  <c r="BG262" i="2"/>
  <c r="BF262" i="2"/>
  <c r="BG261" i="2"/>
  <c r="BF261" i="2"/>
  <c r="BG260" i="2"/>
  <c r="BF260" i="2"/>
  <c r="BG259" i="2"/>
  <c r="BF259" i="2"/>
  <c r="BG258" i="2"/>
  <c r="BF258" i="2"/>
  <c r="BG257" i="2"/>
  <c r="BF257" i="2"/>
  <c r="BG256" i="2"/>
  <c r="BF256" i="2"/>
  <c r="BG255" i="2"/>
  <c r="BF255" i="2"/>
  <c r="BG254" i="2"/>
  <c r="BF254" i="2"/>
  <c r="BG253" i="2"/>
  <c r="BF253" i="2"/>
  <c r="BG252" i="2"/>
  <c r="BF252" i="2"/>
  <c r="BG251" i="2"/>
  <c r="BF251" i="2"/>
  <c r="BG250" i="2"/>
  <c r="BF250" i="2"/>
  <c r="BG249" i="2"/>
  <c r="BF249" i="2"/>
  <c r="BG248" i="2"/>
  <c r="BF248" i="2"/>
  <c r="BG247" i="2"/>
  <c r="BF247" i="2"/>
  <c r="BG246" i="2"/>
  <c r="BF246" i="2"/>
  <c r="BG245" i="2"/>
  <c r="BF245" i="2"/>
  <c r="BG244" i="2"/>
  <c r="BF244" i="2"/>
  <c r="BG243" i="2"/>
  <c r="BF243" i="2"/>
  <c r="BG242" i="2"/>
  <c r="BF242" i="2"/>
  <c r="BG241" i="2"/>
  <c r="BF241" i="2"/>
  <c r="BG240" i="2"/>
  <c r="BF240" i="2"/>
  <c r="BG239" i="2"/>
  <c r="BF239" i="2"/>
  <c r="BG238" i="2"/>
  <c r="BF238" i="2"/>
  <c r="BG237" i="2"/>
  <c r="BF237" i="2"/>
  <c r="BG236" i="2"/>
  <c r="BF236" i="2"/>
  <c r="BG235" i="2"/>
  <c r="BF235" i="2"/>
  <c r="BG234" i="2"/>
  <c r="BF234" i="2"/>
  <c r="BG233" i="2"/>
  <c r="BF233" i="2"/>
  <c r="BG232" i="2"/>
  <c r="BF232" i="2"/>
  <c r="BG231" i="2"/>
  <c r="BF231" i="2"/>
  <c r="BG230" i="2"/>
  <c r="BF230" i="2"/>
  <c r="BG229" i="2"/>
  <c r="BF229" i="2"/>
  <c r="BG228" i="2"/>
  <c r="BF228" i="2"/>
  <c r="BG227" i="2"/>
  <c r="BF227" i="2"/>
  <c r="BG226" i="2"/>
  <c r="BF226" i="2"/>
  <c r="BG225" i="2"/>
  <c r="BF225" i="2"/>
  <c r="BG224" i="2"/>
  <c r="BF224" i="2"/>
  <c r="BG223" i="2"/>
  <c r="BF223" i="2"/>
  <c r="BG222" i="2"/>
  <c r="BF222" i="2"/>
  <c r="BG221" i="2"/>
  <c r="BF221" i="2"/>
  <c r="BG220" i="2"/>
  <c r="BF220" i="2"/>
  <c r="BG219" i="2"/>
  <c r="BF219" i="2"/>
  <c r="BG218" i="2"/>
  <c r="BF218" i="2"/>
  <c r="BG217" i="2"/>
  <c r="BF217" i="2"/>
  <c r="BG216" i="2"/>
  <c r="BF216" i="2"/>
  <c r="BG215" i="2"/>
  <c r="BF215" i="2"/>
  <c r="BG214" i="2"/>
  <c r="BF214" i="2"/>
  <c r="BG213" i="2"/>
  <c r="BF213" i="2"/>
  <c r="BG212" i="2"/>
  <c r="BF212" i="2"/>
  <c r="BG211" i="2"/>
  <c r="BF211" i="2"/>
  <c r="BG210" i="2"/>
  <c r="BF210" i="2"/>
  <c r="BG209" i="2"/>
  <c r="BF209" i="2"/>
  <c r="BG208" i="2"/>
  <c r="BF208" i="2"/>
  <c r="BG207" i="2"/>
  <c r="BF207" i="2"/>
  <c r="BG206" i="2"/>
  <c r="BF206" i="2"/>
  <c r="BG205" i="2"/>
  <c r="BF205" i="2"/>
  <c r="BG204" i="2"/>
  <c r="BF204" i="2"/>
  <c r="BG203" i="2"/>
  <c r="BF203" i="2"/>
  <c r="BG202" i="2"/>
  <c r="BF202" i="2"/>
  <c r="BG201" i="2"/>
  <c r="BF201" i="2"/>
  <c r="BG200" i="2"/>
  <c r="BF200" i="2"/>
  <c r="BG199" i="2"/>
  <c r="BF199" i="2"/>
  <c r="BG198" i="2"/>
  <c r="BF198" i="2"/>
  <c r="BG197" i="2"/>
  <c r="BF197" i="2"/>
  <c r="BG196" i="2"/>
  <c r="BF196" i="2"/>
  <c r="BG195" i="2"/>
  <c r="BF195" i="2"/>
  <c r="BG194" i="2"/>
  <c r="BF194" i="2"/>
  <c r="BG193" i="2"/>
  <c r="BF193" i="2"/>
  <c r="BG192" i="2"/>
  <c r="BF192" i="2"/>
  <c r="BG191" i="2"/>
  <c r="BF191" i="2"/>
  <c r="BG190" i="2"/>
  <c r="BF190" i="2"/>
  <c r="BG189" i="2"/>
  <c r="BF189" i="2"/>
  <c r="BG188" i="2"/>
  <c r="BF188" i="2"/>
  <c r="BG187" i="2"/>
  <c r="BF187" i="2"/>
  <c r="BG186" i="2"/>
  <c r="BF186" i="2"/>
  <c r="BG185" i="2"/>
  <c r="BF185" i="2"/>
  <c r="BG184" i="2"/>
  <c r="BF184" i="2"/>
  <c r="BG183" i="2"/>
  <c r="BF183" i="2"/>
  <c r="BG182" i="2"/>
  <c r="BF182" i="2"/>
  <c r="BG181" i="2"/>
  <c r="BF181" i="2"/>
  <c r="BG180" i="2"/>
  <c r="BF180" i="2"/>
  <c r="BG179" i="2"/>
  <c r="BF179" i="2"/>
  <c r="BG178" i="2"/>
  <c r="BF178" i="2"/>
  <c r="BG177" i="2"/>
  <c r="BF177" i="2"/>
  <c r="BG176" i="2"/>
  <c r="BF176" i="2"/>
  <c r="BG175" i="2"/>
  <c r="BF175" i="2"/>
  <c r="BG174" i="2"/>
  <c r="BF174" i="2"/>
  <c r="BG173" i="2"/>
  <c r="BF173" i="2"/>
  <c r="BG172" i="2"/>
  <c r="BF172" i="2"/>
  <c r="BG171" i="2"/>
  <c r="BF171" i="2"/>
  <c r="BG170" i="2"/>
  <c r="BF170" i="2"/>
  <c r="BG169" i="2"/>
  <c r="BF169" i="2"/>
  <c r="BG168" i="2"/>
  <c r="BF168" i="2"/>
  <c r="BG167" i="2"/>
  <c r="BF167" i="2"/>
  <c r="BG166" i="2"/>
  <c r="BF166" i="2"/>
  <c r="BG165" i="2"/>
  <c r="BF165" i="2"/>
  <c r="BG164" i="2"/>
  <c r="BF164" i="2"/>
  <c r="BG163" i="2"/>
  <c r="BF163" i="2"/>
  <c r="BG162" i="2"/>
  <c r="BF162" i="2"/>
  <c r="BG161" i="2"/>
  <c r="BF161" i="2"/>
  <c r="BG160" i="2"/>
  <c r="BF160" i="2"/>
  <c r="BG159" i="2"/>
  <c r="BF159" i="2"/>
  <c r="BG158" i="2"/>
  <c r="BF158" i="2"/>
  <c r="BG157" i="2"/>
  <c r="BF157" i="2"/>
  <c r="BG156" i="2"/>
  <c r="BF156" i="2"/>
  <c r="BG155" i="2"/>
  <c r="BF155" i="2"/>
  <c r="BG154" i="2"/>
  <c r="BF154" i="2"/>
  <c r="BG153" i="2"/>
  <c r="BF153" i="2"/>
  <c r="BG152" i="2"/>
  <c r="BF152" i="2"/>
  <c r="BG151" i="2"/>
  <c r="BF151" i="2"/>
  <c r="BG150" i="2"/>
  <c r="BF150" i="2"/>
  <c r="BG149" i="2"/>
  <c r="BF149" i="2"/>
  <c r="BG148" i="2"/>
  <c r="BF148" i="2"/>
  <c r="BG147" i="2"/>
  <c r="BF147" i="2"/>
  <c r="BG146" i="2"/>
  <c r="BF146" i="2"/>
  <c r="BG145" i="2"/>
  <c r="BF145" i="2"/>
  <c r="BG144" i="2"/>
  <c r="BF144" i="2"/>
  <c r="BG143" i="2"/>
  <c r="BF143" i="2"/>
  <c r="BG142" i="2"/>
  <c r="BF142" i="2"/>
  <c r="BG141" i="2"/>
  <c r="BF141" i="2"/>
  <c r="BG140" i="2"/>
  <c r="BF140" i="2"/>
  <c r="BG139" i="2"/>
  <c r="BF139" i="2"/>
  <c r="BG138" i="2"/>
  <c r="BF138" i="2"/>
  <c r="BG137" i="2"/>
  <c r="BF137" i="2"/>
  <c r="BG136" i="2"/>
  <c r="BF136" i="2"/>
  <c r="BG135" i="2"/>
  <c r="BF135" i="2"/>
  <c r="BG134" i="2"/>
  <c r="BF134" i="2"/>
  <c r="BG133" i="2"/>
  <c r="BF133" i="2"/>
  <c r="BG132" i="2"/>
  <c r="BF132" i="2"/>
  <c r="BG131" i="2"/>
  <c r="BF131" i="2"/>
  <c r="BG130" i="2"/>
  <c r="BF130" i="2"/>
  <c r="BG129" i="2"/>
  <c r="BF129" i="2"/>
  <c r="BG128" i="2"/>
  <c r="BF128" i="2"/>
  <c r="BG127" i="2"/>
  <c r="BF127" i="2"/>
  <c r="BG126" i="2"/>
  <c r="BF126" i="2"/>
  <c r="BG125" i="2"/>
  <c r="BF125" i="2"/>
  <c r="BG124" i="2"/>
  <c r="BF124" i="2"/>
  <c r="BG123" i="2"/>
  <c r="BF123" i="2"/>
  <c r="BG122" i="2"/>
  <c r="BF122" i="2"/>
  <c r="BG121" i="2"/>
  <c r="BF121" i="2"/>
  <c r="BG120" i="2"/>
  <c r="BF120" i="2"/>
  <c r="BG119" i="2"/>
  <c r="BF119" i="2"/>
  <c r="BG118" i="2"/>
  <c r="BF118" i="2"/>
  <c r="BG117" i="2"/>
  <c r="BF117" i="2"/>
  <c r="BG116" i="2"/>
  <c r="BF116" i="2"/>
  <c r="BG115" i="2"/>
  <c r="BF115" i="2"/>
  <c r="BG114" i="2"/>
  <c r="BF114" i="2"/>
  <c r="BG113" i="2"/>
  <c r="BF113" i="2"/>
  <c r="BG112" i="2"/>
  <c r="BF112" i="2"/>
  <c r="BG111" i="2"/>
  <c r="BF111" i="2"/>
  <c r="BG110" i="2"/>
  <c r="BF110" i="2"/>
  <c r="BG109" i="2"/>
  <c r="BF109" i="2"/>
  <c r="BG108" i="2"/>
  <c r="BF108" i="2"/>
  <c r="BG107" i="2"/>
  <c r="BF107" i="2"/>
  <c r="BG106" i="2"/>
  <c r="BF106" i="2"/>
  <c r="BG105" i="2"/>
  <c r="BF105" i="2"/>
  <c r="BG104" i="2"/>
  <c r="BF104" i="2"/>
  <c r="BG103" i="2"/>
  <c r="BF103" i="2"/>
  <c r="BG102" i="2"/>
  <c r="BF102" i="2"/>
  <c r="BG101" i="2"/>
  <c r="BF101" i="2"/>
  <c r="BG100" i="2"/>
  <c r="BF100" i="2"/>
  <c r="BG99" i="2"/>
  <c r="BF99" i="2"/>
  <c r="BG98" i="2"/>
  <c r="BF98" i="2"/>
  <c r="BG97" i="2"/>
  <c r="BF97" i="2"/>
  <c r="BG96" i="2"/>
  <c r="BF96" i="2"/>
  <c r="BG95" i="2"/>
  <c r="BF95" i="2"/>
  <c r="BG94" i="2"/>
  <c r="BF94" i="2"/>
  <c r="BG93" i="2"/>
  <c r="BF93" i="2"/>
  <c r="BG92" i="2"/>
  <c r="BF92" i="2"/>
  <c r="BG91" i="2"/>
  <c r="BF91" i="2"/>
  <c r="BG90" i="2"/>
  <c r="BF90" i="2"/>
  <c r="BG89" i="2"/>
  <c r="BF89" i="2"/>
  <c r="BG88" i="2"/>
  <c r="BF88" i="2"/>
  <c r="BG87" i="2"/>
  <c r="BF87" i="2"/>
  <c r="BG86" i="2"/>
  <c r="BF86" i="2"/>
  <c r="BG85" i="2"/>
  <c r="BF85" i="2"/>
  <c r="BG84" i="2"/>
  <c r="BF84" i="2"/>
  <c r="BG83" i="2"/>
  <c r="BF83" i="2"/>
  <c r="BG82" i="2"/>
  <c r="BF82" i="2"/>
  <c r="BG81" i="2"/>
  <c r="BF81" i="2"/>
  <c r="BG80" i="2"/>
  <c r="BF80" i="2"/>
  <c r="BG79" i="2"/>
  <c r="BF79" i="2"/>
  <c r="BG78" i="2"/>
  <c r="BF78" i="2"/>
  <c r="BG77" i="2"/>
  <c r="BF77" i="2"/>
  <c r="BG76" i="2"/>
  <c r="BF76" i="2"/>
  <c r="BG75" i="2"/>
  <c r="BF75" i="2"/>
  <c r="BG74" i="2"/>
  <c r="BF74" i="2"/>
  <c r="BG73" i="2"/>
  <c r="BF73" i="2"/>
  <c r="BG72" i="2"/>
  <c r="BF72" i="2"/>
  <c r="BG71" i="2"/>
  <c r="BF71" i="2"/>
  <c r="BG70" i="2"/>
  <c r="BF70" i="2"/>
  <c r="BG69" i="2"/>
  <c r="BF69" i="2"/>
  <c r="BG68" i="2"/>
  <c r="BF68" i="2"/>
  <c r="BG67" i="2"/>
  <c r="BF67" i="2"/>
  <c r="BG66" i="2"/>
  <c r="BF66" i="2"/>
  <c r="BG65" i="2"/>
  <c r="BF65" i="2"/>
  <c r="BG64" i="2"/>
  <c r="BF64" i="2"/>
  <c r="BG63" i="2"/>
  <c r="BF63" i="2"/>
  <c r="BG62" i="2"/>
  <c r="BF62" i="2"/>
  <c r="BG61" i="2"/>
  <c r="BF61" i="2"/>
  <c r="BG60" i="2"/>
  <c r="BF60" i="2"/>
  <c r="BG59" i="2"/>
  <c r="BF59" i="2"/>
  <c r="BG58" i="2"/>
  <c r="BF58" i="2"/>
  <c r="BG57" i="2"/>
  <c r="BF57" i="2"/>
  <c r="BG56" i="2"/>
  <c r="BF56" i="2"/>
  <c r="BG55" i="2"/>
  <c r="BF55" i="2"/>
  <c r="BG54" i="2"/>
  <c r="BF54" i="2"/>
  <c r="BG53" i="2"/>
  <c r="BF53" i="2"/>
  <c r="BG52" i="2"/>
  <c r="BF52" i="2"/>
  <c r="BG51" i="2"/>
  <c r="BF51" i="2"/>
  <c r="BG50" i="2"/>
  <c r="BF50" i="2"/>
  <c r="BG49" i="2"/>
  <c r="BF49" i="2"/>
  <c r="BG48" i="2"/>
  <c r="BF48" i="2"/>
  <c r="BG47" i="2"/>
  <c r="BF47" i="2"/>
  <c r="BG46" i="2"/>
  <c r="BF46" i="2"/>
  <c r="BG45" i="2"/>
  <c r="BF45" i="2"/>
  <c r="BG44" i="2"/>
  <c r="BF44" i="2"/>
  <c r="BG43" i="2"/>
  <c r="BF43" i="2"/>
  <c r="BG42" i="2"/>
  <c r="BF42" i="2"/>
  <c r="BG41" i="2"/>
  <c r="BF41" i="2"/>
  <c r="BG40" i="2"/>
  <c r="BF40" i="2"/>
  <c r="BG39" i="2"/>
  <c r="BF39" i="2"/>
  <c r="BG38" i="2"/>
  <c r="BF38" i="2"/>
  <c r="AW1294" i="2"/>
  <c r="AV1294" i="2"/>
  <c r="AW1293" i="2"/>
  <c r="AV1293" i="2"/>
  <c r="AW1292" i="2"/>
  <c r="AV1292" i="2"/>
  <c r="AW1291" i="2"/>
  <c r="AV1291" i="2"/>
  <c r="AW1290" i="2"/>
  <c r="AV1290" i="2"/>
  <c r="AW1289" i="2"/>
  <c r="AV1289" i="2"/>
  <c r="AW1288" i="2"/>
  <c r="AV1288" i="2"/>
  <c r="AW1287" i="2"/>
  <c r="AV1287" i="2"/>
  <c r="AW1286" i="2"/>
  <c r="AV1286" i="2"/>
  <c r="AW1285" i="2"/>
  <c r="AV1285" i="2"/>
  <c r="AW1284" i="2"/>
  <c r="AV1284" i="2"/>
  <c r="AW1283" i="2"/>
  <c r="AV1283" i="2"/>
  <c r="AW1282" i="2"/>
  <c r="AV1282" i="2"/>
  <c r="AW1281" i="2"/>
  <c r="AV1281" i="2"/>
  <c r="AW1280" i="2"/>
  <c r="AV1280" i="2"/>
  <c r="AW1279" i="2"/>
  <c r="AV1279" i="2"/>
  <c r="AW1278" i="2"/>
  <c r="AV1278" i="2"/>
  <c r="AW1277" i="2"/>
  <c r="AV1277" i="2"/>
  <c r="AW1276" i="2"/>
  <c r="AV1276" i="2"/>
  <c r="AW1275" i="2"/>
  <c r="AV1275" i="2"/>
  <c r="AW1274" i="2"/>
  <c r="AV1274" i="2"/>
  <c r="AW1273" i="2"/>
  <c r="AV1273" i="2"/>
  <c r="AW1272" i="2"/>
  <c r="AV1272" i="2"/>
  <c r="AW1271" i="2"/>
  <c r="AV1271" i="2"/>
  <c r="AW1270" i="2"/>
  <c r="AV1270" i="2"/>
  <c r="AW1269" i="2"/>
  <c r="AV1269" i="2"/>
  <c r="AW1268" i="2"/>
  <c r="AV1268" i="2"/>
  <c r="AW1267" i="2"/>
  <c r="AV1267" i="2"/>
  <c r="AW1266" i="2"/>
  <c r="AV1266" i="2"/>
  <c r="AW1265" i="2"/>
  <c r="AV1265" i="2"/>
  <c r="AW1264" i="2"/>
  <c r="AV1264" i="2"/>
  <c r="AW1263" i="2"/>
  <c r="AV1263" i="2"/>
  <c r="AW1262" i="2"/>
  <c r="AV1262" i="2"/>
  <c r="AW1261" i="2"/>
  <c r="AV1261" i="2"/>
  <c r="AW1260" i="2"/>
  <c r="AV1260" i="2"/>
  <c r="AW1259" i="2"/>
  <c r="AV1259" i="2"/>
  <c r="AW1258" i="2"/>
  <c r="AV1258" i="2"/>
  <c r="AW1257" i="2"/>
  <c r="AV1257" i="2"/>
  <c r="AW1256" i="2"/>
  <c r="AV1256" i="2"/>
  <c r="AW1255" i="2"/>
  <c r="AV1255" i="2"/>
  <c r="AW1254" i="2"/>
  <c r="AV1254" i="2"/>
  <c r="AW1253" i="2"/>
  <c r="AV1253" i="2"/>
  <c r="AW1252" i="2"/>
  <c r="AV1252" i="2"/>
  <c r="AW1251" i="2"/>
  <c r="AV1251" i="2"/>
  <c r="AW1250" i="2"/>
  <c r="AV1250" i="2"/>
  <c r="AW1249" i="2"/>
  <c r="AV1249" i="2"/>
  <c r="AW1248" i="2"/>
  <c r="AV1248" i="2"/>
  <c r="AW1247" i="2"/>
  <c r="AV1247" i="2"/>
  <c r="AW1246" i="2"/>
  <c r="AV1246" i="2"/>
  <c r="AW1245" i="2"/>
  <c r="AV1245" i="2"/>
  <c r="AW1244" i="2"/>
  <c r="AV1244" i="2"/>
  <c r="AW1243" i="2"/>
  <c r="AV1243" i="2"/>
  <c r="AW1242" i="2"/>
  <c r="AV1242" i="2"/>
  <c r="AW1241" i="2"/>
  <c r="AV1241" i="2"/>
  <c r="AW1240" i="2"/>
  <c r="AV1240" i="2"/>
  <c r="AW1239" i="2"/>
  <c r="AV1239" i="2"/>
  <c r="AW1238" i="2"/>
  <c r="AV1238" i="2"/>
  <c r="AW1237" i="2"/>
  <c r="AV1237" i="2"/>
  <c r="AW1236" i="2"/>
  <c r="AV1236" i="2"/>
  <c r="AW1235" i="2"/>
  <c r="AV1235" i="2"/>
  <c r="AW1234" i="2"/>
  <c r="AV1234" i="2"/>
  <c r="AW1233" i="2"/>
  <c r="AV1233" i="2"/>
  <c r="AW1232" i="2"/>
  <c r="AV1232" i="2"/>
  <c r="AW1231" i="2"/>
  <c r="AV1231" i="2"/>
  <c r="AW1230" i="2"/>
  <c r="AV1230" i="2"/>
  <c r="AW1229" i="2"/>
  <c r="AV1229" i="2"/>
  <c r="AW1228" i="2"/>
  <c r="AV1228" i="2"/>
  <c r="AW1227" i="2"/>
  <c r="AV1227" i="2"/>
  <c r="AW1226" i="2"/>
  <c r="AV1226" i="2"/>
  <c r="AW1225" i="2"/>
  <c r="AV1225" i="2"/>
  <c r="AW1224" i="2"/>
  <c r="AV1224" i="2"/>
  <c r="AW1223" i="2"/>
  <c r="AV1223" i="2"/>
  <c r="AW1222" i="2"/>
  <c r="AV1222" i="2"/>
  <c r="AW1221" i="2"/>
  <c r="AV1221" i="2"/>
  <c r="AW1220" i="2"/>
  <c r="AV1220" i="2"/>
  <c r="AW1219" i="2"/>
  <c r="AV1219" i="2"/>
  <c r="AW1218" i="2"/>
  <c r="AV1218" i="2"/>
  <c r="AW1217" i="2"/>
  <c r="AV1217" i="2"/>
  <c r="AW1216" i="2"/>
  <c r="AV1216" i="2"/>
  <c r="AW1215" i="2"/>
  <c r="AV1215" i="2"/>
  <c r="AW1214" i="2"/>
  <c r="AV1214" i="2"/>
  <c r="AW1213" i="2"/>
  <c r="AV1213" i="2"/>
  <c r="AW1212" i="2"/>
  <c r="AV1212" i="2"/>
  <c r="AW1211" i="2"/>
  <c r="AV1211" i="2"/>
  <c r="AW1210" i="2"/>
  <c r="AV1210" i="2"/>
  <c r="AW1209" i="2"/>
  <c r="AV1209" i="2"/>
  <c r="AW1208" i="2"/>
  <c r="AV1208" i="2"/>
  <c r="AW1207" i="2"/>
  <c r="AV1207" i="2"/>
  <c r="AW1206" i="2"/>
  <c r="AV1206" i="2"/>
  <c r="AW1205" i="2"/>
  <c r="AV1205" i="2"/>
  <c r="AW1204" i="2"/>
  <c r="AV1204" i="2"/>
  <c r="AW1203" i="2"/>
  <c r="AV1203" i="2"/>
  <c r="AW1202" i="2"/>
  <c r="AV1202" i="2"/>
  <c r="AW1201" i="2"/>
  <c r="AV1201" i="2"/>
  <c r="AW1200" i="2"/>
  <c r="AV1200" i="2"/>
  <c r="AW1199" i="2"/>
  <c r="AV1199" i="2"/>
  <c r="AW1198" i="2"/>
  <c r="AV1198" i="2"/>
  <c r="AW1197" i="2"/>
  <c r="AV1197" i="2"/>
  <c r="AW1196" i="2"/>
  <c r="AV1196" i="2"/>
  <c r="AW1195" i="2"/>
  <c r="AV1195" i="2"/>
  <c r="AW1194" i="2"/>
  <c r="AV1194" i="2"/>
  <c r="AW1193" i="2"/>
  <c r="AV1193" i="2"/>
  <c r="AW1192" i="2"/>
  <c r="AV1192" i="2"/>
  <c r="AW1191" i="2"/>
  <c r="AV1191" i="2"/>
  <c r="AW1190" i="2"/>
  <c r="AV1190" i="2"/>
  <c r="AW1189" i="2"/>
  <c r="AV1189" i="2"/>
  <c r="AW1188" i="2"/>
  <c r="AV1188" i="2"/>
  <c r="AW1187" i="2"/>
  <c r="AV1187" i="2"/>
  <c r="AW1186" i="2"/>
  <c r="AV1186" i="2"/>
  <c r="AW1185" i="2"/>
  <c r="AV1185" i="2"/>
  <c r="AW1184" i="2"/>
  <c r="AV1184" i="2"/>
  <c r="AW1183" i="2"/>
  <c r="AV1183" i="2"/>
  <c r="AW1182" i="2"/>
  <c r="AV1182" i="2"/>
  <c r="AW1181" i="2"/>
  <c r="AV1181" i="2"/>
  <c r="AW1180" i="2"/>
  <c r="AV1180" i="2"/>
  <c r="AW1179" i="2"/>
  <c r="AV1179" i="2"/>
  <c r="AW1178" i="2"/>
  <c r="AV1178" i="2"/>
  <c r="AW1177" i="2"/>
  <c r="AV1177" i="2"/>
  <c r="AW1176" i="2"/>
  <c r="AV1176" i="2"/>
  <c r="AW1175" i="2"/>
  <c r="AV1175" i="2"/>
  <c r="AW1174" i="2"/>
  <c r="AV1174" i="2"/>
  <c r="AW1173" i="2"/>
  <c r="AV1173" i="2"/>
  <c r="AW1172" i="2"/>
  <c r="AV1172" i="2"/>
  <c r="AW1171" i="2"/>
  <c r="AV1171" i="2"/>
  <c r="AW1170" i="2"/>
  <c r="AV1170" i="2"/>
  <c r="AW1169" i="2"/>
  <c r="AV1169" i="2"/>
  <c r="AW1168" i="2"/>
  <c r="AV1168" i="2"/>
  <c r="AW1167" i="2"/>
  <c r="AV1167" i="2"/>
  <c r="AW1166" i="2"/>
  <c r="AV1166" i="2"/>
  <c r="AW1165" i="2"/>
  <c r="AV1165" i="2"/>
  <c r="AW1164" i="2"/>
  <c r="AV1164" i="2"/>
  <c r="AW1163" i="2"/>
  <c r="AV1163" i="2"/>
  <c r="AW1162" i="2"/>
  <c r="AV1162" i="2"/>
  <c r="AW1161" i="2"/>
  <c r="AV1161" i="2"/>
  <c r="AW1160" i="2"/>
  <c r="AV1160" i="2"/>
  <c r="AW1159" i="2"/>
  <c r="AV1159" i="2"/>
  <c r="AW1158" i="2"/>
  <c r="AV1158" i="2"/>
  <c r="AW1157" i="2"/>
  <c r="AV1157" i="2"/>
  <c r="AW1156" i="2"/>
  <c r="AV1156" i="2"/>
  <c r="AW1155" i="2"/>
  <c r="AV1155" i="2"/>
  <c r="AW1154" i="2"/>
  <c r="AV1154" i="2"/>
  <c r="AW1153" i="2"/>
  <c r="AV1153" i="2"/>
  <c r="AW1152" i="2"/>
  <c r="AV1152" i="2"/>
  <c r="AW1151" i="2"/>
  <c r="AV1151" i="2"/>
  <c r="AW1150" i="2"/>
  <c r="AV1150" i="2"/>
  <c r="AW1149" i="2"/>
  <c r="AV1149" i="2"/>
  <c r="AW1148" i="2"/>
  <c r="AV1148" i="2"/>
  <c r="AW1147" i="2"/>
  <c r="AV1147" i="2"/>
  <c r="AW1146" i="2"/>
  <c r="AV1146" i="2"/>
  <c r="AW1145" i="2"/>
  <c r="AV1145" i="2"/>
  <c r="AW1144" i="2"/>
  <c r="AV1144" i="2"/>
  <c r="AW1143" i="2"/>
  <c r="AV1143" i="2"/>
  <c r="AW1142" i="2"/>
  <c r="AV1142" i="2"/>
  <c r="AW1141" i="2"/>
  <c r="AV1141" i="2"/>
  <c r="AW1140" i="2"/>
  <c r="AV1140" i="2"/>
  <c r="AW1139" i="2"/>
  <c r="AV1139" i="2"/>
  <c r="AW1138" i="2"/>
  <c r="AV1138" i="2"/>
  <c r="AW1137" i="2"/>
  <c r="AV1137" i="2"/>
  <c r="AW1136" i="2"/>
  <c r="AV1136" i="2"/>
  <c r="AW1135" i="2"/>
  <c r="AV1135" i="2"/>
  <c r="AW1134" i="2"/>
  <c r="AV1134" i="2"/>
  <c r="AW1133" i="2"/>
  <c r="AV1133" i="2"/>
  <c r="AW1132" i="2"/>
  <c r="AV1132" i="2"/>
  <c r="AW1131" i="2"/>
  <c r="AV1131" i="2"/>
  <c r="AW1130" i="2"/>
  <c r="AV1130" i="2"/>
  <c r="AW1129" i="2"/>
  <c r="AV1129" i="2"/>
  <c r="AW1128" i="2"/>
  <c r="AV1128" i="2"/>
  <c r="AW1127" i="2"/>
  <c r="AV1127" i="2"/>
  <c r="AW1126" i="2"/>
  <c r="AV1126" i="2"/>
  <c r="AW1125" i="2"/>
  <c r="AV1125" i="2"/>
  <c r="AW1124" i="2"/>
  <c r="AV1124" i="2"/>
  <c r="AW1123" i="2"/>
  <c r="AV1123" i="2"/>
  <c r="AW1122" i="2"/>
  <c r="AV1122" i="2"/>
  <c r="AW1121" i="2"/>
  <c r="AV1121" i="2"/>
  <c r="AW1120" i="2"/>
  <c r="AV1120" i="2"/>
  <c r="AW1119" i="2"/>
  <c r="AV1119" i="2"/>
  <c r="AW1118" i="2"/>
  <c r="AV1118" i="2"/>
  <c r="AW1117" i="2"/>
  <c r="AV1117" i="2"/>
  <c r="AW1116" i="2"/>
  <c r="AV1116" i="2"/>
  <c r="AW1115" i="2"/>
  <c r="AV1115" i="2"/>
  <c r="AW1114" i="2"/>
  <c r="AV1114" i="2"/>
  <c r="AW1113" i="2"/>
  <c r="AV1113" i="2"/>
  <c r="AW1112" i="2"/>
  <c r="AV1112" i="2"/>
  <c r="AW1111" i="2"/>
  <c r="AV1111" i="2"/>
  <c r="AW1110" i="2"/>
  <c r="AV1110" i="2"/>
  <c r="AW1109" i="2"/>
  <c r="AV1109" i="2"/>
  <c r="AW1108" i="2"/>
  <c r="AV1108" i="2"/>
  <c r="AW1107" i="2"/>
  <c r="AV1107" i="2"/>
  <c r="AW1106" i="2"/>
  <c r="AV1106" i="2"/>
  <c r="AW1105" i="2"/>
  <c r="AV1105" i="2"/>
  <c r="AW1104" i="2"/>
  <c r="AV1104" i="2"/>
  <c r="AW1103" i="2"/>
  <c r="AV1103" i="2"/>
  <c r="AW1102" i="2"/>
  <c r="AV1102" i="2"/>
  <c r="AW1101" i="2"/>
  <c r="AV1101" i="2"/>
  <c r="AW1100" i="2"/>
  <c r="AV1100" i="2"/>
  <c r="AW1099" i="2"/>
  <c r="AV1099" i="2"/>
  <c r="AW1098" i="2"/>
  <c r="AV1098" i="2"/>
  <c r="AW1097" i="2"/>
  <c r="AV1097" i="2"/>
  <c r="AW1096" i="2"/>
  <c r="AV1096" i="2"/>
  <c r="AW1095" i="2"/>
  <c r="AV1095" i="2"/>
  <c r="AW1094" i="2"/>
  <c r="AV1094" i="2"/>
  <c r="AW1093" i="2"/>
  <c r="AV1093" i="2"/>
  <c r="AW1092" i="2"/>
  <c r="AV1092" i="2"/>
  <c r="AW1091" i="2"/>
  <c r="AV1091" i="2"/>
  <c r="AW1090" i="2"/>
  <c r="AV1090" i="2"/>
  <c r="AW1089" i="2"/>
  <c r="AV1089" i="2"/>
  <c r="AW1088" i="2"/>
  <c r="AV1088" i="2"/>
  <c r="AW1087" i="2"/>
  <c r="AV1087" i="2"/>
  <c r="AW1086" i="2"/>
  <c r="AV1086" i="2"/>
  <c r="AW1085" i="2"/>
  <c r="AV1085" i="2"/>
  <c r="AW1084" i="2"/>
  <c r="AV1084" i="2"/>
  <c r="AW1083" i="2"/>
  <c r="AV1083" i="2"/>
  <c r="AW1082" i="2"/>
  <c r="AV1082" i="2"/>
  <c r="AW1081" i="2"/>
  <c r="AV1081" i="2"/>
  <c r="AW1080" i="2"/>
  <c r="AV1080" i="2"/>
  <c r="AW1079" i="2"/>
  <c r="AV1079" i="2"/>
  <c r="AW1078" i="2"/>
  <c r="AV1078" i="2"/>
  <c r="AW1077" i="2"/>
  <c r="AV1077" i="2"/>
  <c r="AW1076" i="2"/>
  <c r="AV1076" i="2"/>
  <c r="AW1075" i="2"/>
  <c r="AV1075" i="2"/>
  <c r="AW1074" i="2"/>
  <c r="AV1074" i="2"/>
  <c r="AW1073" i="2"/>
  <c r="AV1073" i="2"/>
  <c r="AW1072" i="2"/>
  <c r="AV1072" i="2"/>
  <c r="AW1071" i="2"/>
  <c r="AV1071" i="2"/>
  <c r="AW1070" i="2"/>
  <c r="AV1070" i="2"/>
  <c r="AW1069" i="2"/>
  <c r="AV1069" i="2"/>
  <c r="AW1068" i="2"/>
  <c r="AV1068" i="2"/>
  <c r="AW1067" i="2"/>
  <c r="AV1067" i="2"/>
  <c r="AW1066" i="2"/>
  <c r="AV1066" i="2"/>
  <c r="AW1065" i="2"/>
  <c r="AV1065" i="2"/>
  <c r="AW1064" i="2"/>
  <c r="AV1064" i="2"/>
  <c r="AW1063" i="2"/>
  <c r="AV1063" i="2"/>
  <c r="AW1062" i="2"/>
  <c r="AV1062" i="2"/>
  <c r="AW1061" i="2"/>
  <c r="AV1061" i="2"/>
  <c r="AW1060" i="2"/>
  <c r="AV1060" i="2"/>
  <c r="AW1059" i="2"/>
  <c r="AV1059" i="2"/>
  <c r="AW1058" i="2"/>
  <c r="AV1058" i="2"/>
  <c r="AW1057" i="2"/>
  <c r="AV1057" i="2"/>
  <c r="AW1056" i="2"/>
  <c r="AV1056" i="2"/>
  <c r="AW1055" i="2"/>
  <c r="AV1055" i="2"/>
  <c r="AW1054" i="2"/>
  <c r="AV1054" i="2"/>
  <c r="AW1053" i="2"/>
  <c r="AV1053" i="2"/>
  <c r="AW1052" i="2"/>
  <c r="AV1052" i="2"/>
  <c r="AW1051" i="2"/>
  <c r="AV1051" i="2"/>
  <c r="AW1050" i="2"/>
  <c r="AV1050" i="2"/>
  <c r="AW1049" i="2"/>
  <c r="AV1049" i="2"/>
  <c r="AW1048" i="2"/>
  <c r="AV1048" i="2"/>
  <c r="AW1047" i="2"/>
  <c r="AV1047" i="2"/>
  <c r="AW1046" i="2"/>
  <c r="AV1046" i="2"/>
  <c r="AW1045" i="2"/>
  <c r="AV1045" i="2"/>
  <c r="AW1044" i="2"/>
  <c r="AV1044" i="2"/>
  <c r="AW1043" i="2"/>
  <c r="AV1043" i="2"/>
  <c r="AW1042" i="2"/>
  <c r="AV1042" i="2"/>
  <c r="AW1041" i="2"/>
  <c r="AV1041" i="2"/>
  <c r="AW1040" i="2"/>
  <c r="AV1040" i="2"/>
  <c r="AW1039" i="2"/>
  <c r="AV1039" i="2"/>
  <c r="AW1038" i="2"/>
  <c r="AV1038" i="2"/>
  <c r="AW1037" i="2"/>
  <c r="AV1037" i="2"/>
  <c r="AW1036" i="2"/>
  <c r="AV1036" i="2"/>
  <c r="AW1035" i="2"/>
  <c r="AV1035" i="2"/>
  <c r="AW1034" i="2"/>
  <c r="AV1034" i="2"/>
  <c r="AW1033" i="2"/>
  <c r="AV1033" i="2"/>
  <c r="AW1032" i="2"/>
  <c r="AV1032" i="2"/>
  <c r="AW1031" i="2"/>
  <c r="AV1031" i="2"/>
  <c r="AW1030" i="2"/>
  <c r="AV1030" i="2"/>
  <c r="AW1029" i="2"/>
  <c r="AV1029" i="2"/>
  <c r="AW1028" i="2"/>
  <c r="AV1028" i="2"/>
  <c r="AW1027" i="2"/>
  <c r="AV1027" i="2"/>
  <c r="AW1026" i="2"/>
  <c r="AV1026" i="2"/>
  <c r="AW1025" i="2"/>
  <c r="AV1025" i="2"/>
  <c r="AW1024" i="2"/>
  <c r="AV1024" i="2"/>
  <c r="AW1023" i="2"/>
  <c r="AV1023" i="2"/>
  <c r="AW1022" i="2"/>
  <c r="AV1022" i="2"/>
  <c r="AW1021" i="2"/>
  <c r="AV1021" i="2"/>
  <c r="AW1020" i="2"/>
  <c r="AV1020" i="2"/>
  <c r="AW1019" i="2"/>
  <c r="AV1019" i="2"/>
  <c r="AW1018" i="2"/>
  <c r="AV1018" i="2"/>
  <c r="AW1017" i="2"/>
  <c r="AV1017" i="2"/>
  <c r="AW1016" i="2"/>
  <c r="AV1016" i="2"/>
  <c r="AW1015" i="2"/>
  <c r="AV1015" i="2"/>
  <c r="AW1014" i="2"/>
  <c r="AV1014" i="2"/>
  <c r="AW1013" i="2"/>
  <c r="AV1013" i="2"/>
  <c r="AW1012" i="2"/>
  <c r="AV1012" i="2"/>
  <c r="AW1011" i="2"/>
  <c r="AV1011" i="2"/>
  <c r="AW1010" i="2"/>
  <c r="AV1010" i="2"/>
  <c r="AW1009" i="2"/>
  <c r="AV1009" i="2"/>
  <c r="AW1008" i="2"/>
  <c r="AV1008" i="2"/>
  <c r="AW1007" i="2"/>
  <c r="AV1007" i="2"/>
  <c r="AW1006" i="2"/>
  <c r="AV1006" i="2"/>
  <c r="AW1005" i="2"/>
  <c r="AV1005" i="2"/>
  <c r="AW1004" i="2"/>
  <c r="AV1004" i="2"/>
  <c r="AW1003" i="2"/>
  <c r="AV1003" i="2"/>
  <c r="AW1002" i="2"/>
  <c r="AV1002" i="2"/>
  <c r="AW1001" i="2"/>
  <c r="AV1001" i="2"/>
  <c r="AW1000" i="2"/>
  <c r="AV1000" i="2"/>
  <c r="AW999" i="2"/>
  <c r="AV999" i="2"/>
  <c r="AW998" i="2"/>
  <c r="AV998" i="2"/>
  <c r="AW997" i="2"/>
  <c r="AV997" i="2"/>
  <c r="AW996" i="2"/>
  <c r="AV996" i="2"/>
  <c r="AW995" i="2"/>
  <c r="AV995" i="2"/>
  <c r="AW994" i="2"/>
  <c r="AV994" i="2"/>
  <c r="AW993" i="2"/>
  <c r="AV993" i="2"/>
  <c r="AW992" i="2"/>
  <c r="AV992" i="2"/>
  <c r="AW991" i="2"/>
  <c r="AV991" i="2"/>
  <c r="AW990" i="2"/>
  <c r="AV990" i="2"/>
  <c r="AW989" i="2"/>
  <c r="AV989" i="2"/>
  <c r="AW988" i="2"/>
  <c r="AV988" i="2"/>
  <c r="AW987" i="2"/>
  <c r="AV987" i="2"/>
  <c r="AW986" i="2"/>
  <c r="AV986" i="2"/>
  <c r="AW985" i="2"/>
  <c r="AV985" i="2"/>
  <c r="AW984" i="2"/>
  <c r="AV984" i="2"/>
  <c r="AW983" i="2"/>
  <c r="AV983" i="2"/>
  <c r="AW982" i="2"/>
  <c r="AV982" i="2"/>
  <c r="AW981" i="2"/>
  <c r="AV981" i="2"/>
  <c r="AW980" i="2"/>
  <c r="AV980" i="2"/>
  <c r="AW979" i="2"/>
  <c r="AV979" i="2"/>
  <c r="AW978" i="2"/>
  <c r="AV978" i="2"/>
  <c r="AW977" i="2"/>
  <c r="AV977" i="2"/>
  <c r="AW976" i="2"/>
  <c r="AV976" i="2"/>
  <c r="AW975" i="2"/>
  <c r="AV975" i="2"/>
  <c r="AW974" i="2"/>
  <c r="AV974" i="2"/>
  <c r="AW973" i="2"/>
  <c r="AV973" i="2"/>
  <c r="AW972" i="2"/>
  <c r="AV972" i="2"/>
  <c r="AW971" i="2"/>
  <c r="AV971" i="2"/>
  <c r="AW970" i="2"/>
  <c r="AV970" i="2"/>
  <c r="AW969" i="2"/>
  <c r="AV969" i="2"/>
  <c r="AW968" i="2"/>
  <c r="AV968" i="2"/>
  <c r="AW967" i="2"/>
  <c r="AV967" i="2"/>
  <c r="AW966" i="2"/>
  <c r="AV966" i="2"/>
  <c r="AW965" i="2"/>
  <c r="AV965" i="2"/>
  <c r="AW964" i="2"/>
  <c r="AV964" i="2"/>
  <c r="AW963" i="2"/>
  <c r="AV963" i="2"/>
  <c r="AW962" i="2"/>
  <c r="AV962" i="2"/>
  <c r="AW961" i="2"/>
  <c r="AV961" i="2"/>
  <c r="AW960" i="2"/>
  <c r="AV960" i="2"/>
  <c r="AW959" i="2"/>
  <c r="AV959" i="2"/>
  <c r="AW958" i="2"/>
  <c r="AV958" i="2"/>
  <c r="AW957" i="2"/>
  <c r="AV957" i="2"/>
  <c r="AW956" i="2"/>
  <c r="AV956" i="2"/>
  <c r="AW955" i="2"/>
  <c r="AV955" i="2"/>
  <c r="AW954" i="2"/>
  <c r="AV954" i="2"/>
  <c r="AW953" i="2"/>
  <c r="AV953" i="2"/>
  <c r="AW952" i="2"/>
  <c r="AV952" i="2"/>
  <c r="AW951" i="2"/>
  <c r="AV951" i="2"/>
  <c r="AW950" i="2"/>
  <c r="AV950" i="2"/>
  <c r="AW949" i="2"/>
  <c r="AV949" i="2"/>
  <c r="AW948" i="2"/>
  <c r="AV948" i="2"/>
  <c r="AW947" i="2"/>
  <c r="AV947" i="2"/>
  <c r="AW946" i="2"/>
  <c r="AV946" i="2"/>
  <c r="AW945" i="2"/>
  <c r="AV945" i="2"/>
  <c r="AW944" i="2"/>
  <c r="AV944" i="2"/>
  <c r="AW943" i="2"/>
  <c r="AV943" i="2"/>
  <c r="AW942" i="2"/>
  <c r="AV942" i="2"/>
  <c r="AW941" i="2"/>
  <c r="AV941" i="2"/>
  <c r="AW940" i="2"/>
  <c r="AV940" i="2"/>
  <c r="AW939" i="2"/>
  <c r="AV939" i="2"/>
  <c r="AW938" i="2"/>
  <c r="AV938" i="2"/>
  <c r="AW937" i="2"/>
  <c r="AV937" i="2"/>
  <c r="AW936" i="2"/>
  <c r="AV936" i="2"/>
  <c r="AW935" i="2"/>
  <c r="AV935" i="2"/>
  <c r="AW934" i="2"/>
  <c r="AV934" i="2"/>
  <c r="AW933" i="2"/>
  <c r="AV933" i="2"/>
  <c r="AW932" i="2"/>
  <c r="AV932" i="2"/>
  <c r="AW931" i="2"/>
  <c r="AV931" i="2"/>
  <c r="AW930" i="2"/>
  <c r="AV930" i="2"/>
  <c r="AW929" i="2"/>
  <c r="AV929" i="2"/>
  <c r="AW928" i="2"/>
  <c r="AV928" i="2"/>
  <c r="AW927" i="2"/>
  <c r="AV927" i="2"/>
  <c r="AW926" i="2"/>
  <c r="AV926" i="2"/>
  <c r="AW925" i="2"/>
  <c r="AV925" i="2"/>
  <c r="AW924" i="2"/>
  <c r="AV924" i="2"/>
  <c r="AW923" i="2"/>
  <c r="AV923" i="2"/>
  <c r="AW922" i="2"/>
  <c r="AV922" i="2"/>
  <c r="AW921" i="2"/>
  <c r="AV921" i="2"/>
  <c r="AW920" i="2"/>
  <c r="AV920" i="2"/>
  <c r="AW919" i="2"/>
  <c r="AV919" i="2"/>
  <c r="AW918" i="2"/>
  <c r="AV918" i="2"/>
  <c r="AW917" i="2"/>
  <c r="AV917" i="2"/>
  <c r="AW916" i="2"/>
  <c r="AV916" i="2"/>
  <c r="AW915" i="2"/>
  <c r="AV915" i="2"/>
  <c r="AW914" i="2"/>
  <c r="AV914" i="2"/>
  <c r="AW913" i="2"/>
  <c r="AV913" i="2"/>
  <c r="AW912" i="2"/>
  <c r="AV912" i="2"/>
  <c r="AW911" i="2"/>
  <c r="AV911" i="2"/>
  <c r="AW910" i="2"/>
  <c r="AV910" i="2"/>
  <c r="AW909" i="2"/>
  <c r="AV909" i="2"/>
  <c r="AW908" i="2"/>
  <c r="AV908" i="2"/>
  <c r="AW907" i="2"/>
  <c r="AV907" i="2"/>
  <c r="AW906" i="2"/>
  <c r="AV906" i="2"/>
  <c r="AW905" i="2"/>
  <c r="AV905" i="2"/>
  <c r="AW904" i="2"/>
  <c r="AV904" i="2"/>
  <c r="AW903" i="2"/>
  <c r="AV903" i="2"/>
  <c r="AW902" i="2"/>
  <c r="AV902" i="2"/>
  <c r="AW901" i="2"/>
  <c r="AV901" i="2"/>
  <c r="AW900" i="2"/>
  <c r="AV900" i="2"/>
  <c r="AW899" i="2"/>
  <c r="AV899" i="2"/>
  <c r="AW898" i="2"/>
  <c r="AV898" i="2"/>
  <c r="AW897" i="2"/>
  <c r="AV897" i="2"/>
  <c r="AW896" i="2"/>
  <c r="AV896" i="2"/>
  <c r="AW895" i="2"/>
  <c r="AV895" i="2"/>
  <c r="AW894" i="2"/>
  <c r="AV894" i="2"/>
  <c r="AW893" i="2"/>
  <c r="AV893" i="2"/>
  <c r="AW892" i="2"/>
  <c r="AV892" i="2"/>
  <c r="AW891" i="2"/>
  <c r="AV891" i="2"/>
  <c r="AW890" i="2"/>
  <c r="AV890" i="2"/>
  <c r="AW889" i="2"/>
  <c r="AV889" i="2"/>
  <c r="AW888" i="2"/>
  <c r="AV888" i="2"/>
  <c r="AW887" i="2"/>
  <c r="AV887" i="2"/>
  <c r="AW886" i="2"/>
  <c r="AV886" i="2"/>
  <c r="AW885" i="2"/>
  <c r="AV885" i="2"/>
  <c r="AW884" i="2"/>
  <c r="AV884" i="2"/>
  <c r="AW883" i="2"/>
  <c r="AV883" i="2"/>
  <c r="AW882" i="2"/>
  <c r="AV882" i="2"/>
  <c r="AW881" i="2"/>
  <c r="AV881" i="2"/>
  <c r="AW880" i="2"/>
  <c r="AV880" i="2"/>
  <c r="AW879" i="2"/>
  <c r="AV879" i="2"/>
  <c r="AW878" i="2"/>
  <c r="AV878" i="2"/>
  <c r="AW877" i="2"/>
  <c r="AV877" i="2"/>
  <c r="AW876" i="2"/>
  <c r="AV876" i="2"/>
  <c r="AW875" i="2"/>
  <c r="AV875" i="2"/>
  <c r="AW874" i="2"/>
  <c r="AV874" i="2"/>
  <c r="AW873" i="2"/>
  <c r="AV873" i="2"/>
  <c r="AW872" i="2"/>
  <c r="AV872" i="2"/>
  <c r="AW871" i="2"/>
  <c r="AV871" i="2"/>
  <c r="AW870" i="2"/>
  <c r="AV870" i="2"/>
  <c r="AW869" i="2"/>
  <c r="AV869" i="2"/>
  <c r="AW868" i="2"/>
  <c r="AV868" i="2"/>
  <c r="AW867" i="2"/>
  <c r="AV867" i="2"/>
  <c r="AW866" i="2"/>
  <c r="AV866" i="2"/>
  <c r="AW865" i="2"/>
  <c r="AV865" i="2"/>
  <c r="AW864" i="2"/>
  <c r="AV864" i="2"/>
  <c r="AW863" i="2"/>
  <c r="AV863" i="2"/>
  <c r="AW862" i="2"/>
  <c r="AV862" i="2"/>
  <c r="AW861" i="2"/>
  <c r="AV861" i="2"/>
  <c r="AW860" i="2"/>
  <c r="AV860" i="2"/>
  <c r="AW859" i="2"/>
  <c r="AV859" i="2"/>
  <c r="AW858" i="2"/>
  <c r="AV858" i="2"/>
  <c r="AW857" i="2"/>
  <c r="AV857" i="2"/>
  <c r="AW856" i="2"/>
  <c r="AV856" i="2"/>
  <c r="AW855" i="2"/>
  <c r="AV855" i="2"/>
  <c r="AW854" i="2"/>
  <c r="AV854" i="2"/>
  <c r="AW853" i="2"/>
  <c r="AV853" i="2"/>
  <c r="AW852" i="2"/>
  <c r="AV852" i="2"/>
  <c r="AW851" i="2"/>
  <c r="AV851" i="2"/>
  <c r="AW850" i="2"/>
  <c r="AV850" i="2"/>
  <c r="AW849" i="2"/>
  <c r="AV849" i="2"/>
  <c r="AW848" i="2"/>
  <c r="AV848" i="2"/>
  <c r="AW847" i="2"/>
  <c r="AV847" i="2"/>
  <c r="AW846" i="2"/>
  <c r="AV846" i="2"/>
  <c r="AW845" i="2"/>
  <c r="AV845" i="2"/>
  <c r="AW844" i="2"/>
  <c r="AV844" i="2"/>
  <c r="AW843" i="2"/>
  <c r="AV843" i="2"/>
  <c r="AW842" i="2"/>
  <c r="AV842" i="2"/>
  <c r="AW841" i="2"/>
  <c r="AV841" i="2"/>
  <c r="AW840" i="2"/>
  <c r="AV840" i="2"/>
  <c r="AW839" i="2"/>
  <c r="AV839" i="2"/>
  <c r="AW838" i="2"/>
  <c r="AV838" i="2"/>
  <c r="AW837" i="2"/>
  <c r="AV837" i="2"/>
  <c r="AW836" i="2"/>
  <c r="AV836" i="2"/>
  <c r="AW835" i="2"/>
  <c r="AV835" i="2"/>
  <c r="AW834" i="2"/>
  <c r="AV834" i="2"/>
  <c r="AW833" i="2"/>
  <c r="AV833" i="2"/>
  <c r="AW832" i="2"/>
  <c r="AV832" i="2"/>
  <c r="AW831" i="2"/>
  <c r="AV831" i="2"/>
  <c r="AW830" i="2"/>
  <c r="AV830" i="2"/>
  <c r="AW829" i="2"/>
  <c r="AV829" i="2"/>
  <c r="AW828" i="2"/>
  <c r="AV828" i="2"/>
  <c r="AW827" i="2"/>
  <c r="AV827" i="2"/>
  <c r="AW826" i="2"/>
  <c r="AV826" i="2"/>
  <c r="AW825" i="2"/>
  <c r="AV825" i="2"/>
  <c r="AW824" i="2"/>
  <c r="AV824" i="2"/>
  <c r="AW823" i="2"/>
  <c r="AV823" i="2"/>
  <c r="AW822" i="2"/>
  <c r="AV822" i="2"/>
  <c r="AW821" i="2"/>
  <c r="AV821" i="2"/>
  <c r="AW820" i="2"/>
  <c r="AV820" i="2"/>
  <c r="AW819" i="2"/>
  <c r="AV819" i="2"/>
  <c r="AW818" i="2"/>
  <c r="AV818" i="2"/>
  <c r="AW817" i="2"/>
  <c r="AV817" i="2"/>
  <c r="AW816" i="2"/>
  <c r="AV816" i="2"/>
  <c r="AW815" i="2"/>
  <c r="AV815" i="2"/>
  <c r="AW814" i="2"/>
  <c r="AV814" i="2"/>
  <c r="AW813" i="2"/>
  <c r="AV813" i="2"/>
  <c r="AW812" i="2"/>
  <c r="AV812" i="2"/>
  <c r="AW811" i="2"/>
  <c r="AV811" i="2"/>
  <c r="AW810" i="2"/>
  <c r="AV810" i="2"/>
  <c r="AW809" i="2"/>
  <c r="AV809" i="2"/>
  <c r="AW808" i="2"/>
  <c r="AV808" i="2"/>
  <c r="AW807" i="2"/>
  <c r="AV807" i="2"/>
  <c r="AW806" i="2"/>
  <c r="AV806" i="2"/>
  <c r="AW805" i="2"/>
  <c r="AV805" i="2"/>
  <c r="AW804" i="2"/>
  <c r="AV804" i="2"/>
  <c r="AW803" i="2"/>
  <c r="AV803" i="2"/>
  <c r="AW802" i="2"/>
  <c r="AV802" i="2"/>
  <c r="AW801" i="2"/>
  <c r="AV801" i="2"/>
  <c r="AW800" i="2"/>
  <c r="AV800" i="2"/>
  <c r="AW799" i="2"/>
  <c r="AV799" i="2"/>
  <c r="AW798" i="2"/>
  <c r="AV798" i="2"/>
  <c r="AW797" i="2"/>
  <c r="AV797" i="2"/>
  <c r="AW796" i="2"/>
  <c r="AV796" i="2"/>
  <c r="AW795" i="2"/>
  <c r="AV795" i="2"/>
  <c r="AW794" i="2"/>
  <c r="AV794" i="2"/>
  <c r="AW793" i="2"/>
  <c r="AV793" i="2"/>
  <c r="AW792" i="2"/>
  <c r="AV792" i="2"/>
  <c r="AW791" i="2"/>
  <c r="AV791" i="2"/>
  <c r="AW790" i="2"/>
  <c r="AV790" i="2"/>
  <c r="AW789" i="2"/>
  <c r="AV789" i="2"/>
  <c r="AW788" i="2"/>
  <c r="AV788" i="2"/>
  <c r="AW787" i="2"/>
  <c r="AV787" i="2"/>
  <c r="AW786" i="2"/>
  <c r="AV786" i="2"/>
  <c r="AW785" i="2"/>
  <c r="AV785" i="2"/>
  <c r="AW784" i="2"/>
  <c r="AV784" i="2"/>
  <c r="AW783" i="2"/>
  <c r="AV783" i="2"/>
  <c r="AW782" i="2"/>
  <c r="AV782" i="2"/>
  <c r="AW781" i="2"/>
  <c r="AV781" i="2"/>
  <c r="AW780" i="2"/>
  <c r="AV780" i="2"/>
  <c r="AW779" i="2"/>
  <c r="AV779" i="2"/>
  <c r="AW778" i="2"/>
  <c r="AV778" i="2"/>
  <c r="AW777" i="2"/>
  <c r="AV777" i="2"/>
  <c r="AW776" i="2"/>
  <c r="AV776" i="2"/>
  <c r="AW775" i="2"/>
  <c r="AV775" i="2"/>
  <c r="AW774" i="2"/>
  <c r="AV774" i="2"/>
  <c r="AW773" i="2"/>
  <c r="AV773" i="2"/>
  <c r="AW772" i="2"/>
  <c r="AV772" i="2"/>
  <c r="AW771" i="2"/>
  <c r="AV771" i="2"/>
  <c r="AW770" i="2"/>
  <c r="AV770" i="2"/>
  <c r="AW769" i="2"/>
  <c r="AV769" i="2"/>
  <c r="AW768" i="2"/>
  <c r="AV768" i="2"/>
  <c r="AW767" i="2"/>
  <c r="AV767" i="2"/>
  <c r="AW766" i="2"/>
  <c r="AV766" i="2"/>
  <c r="AW765" i="2"/>
  <c r="AV765" i="2"/>
  <c r="AW764" i="2"/>
  <c r="AV764" i="2"/>
  <c r="AW763" i="2"/>
  <c r="AV763" i="2"/>
  <c r="AW762" i="2"/>
  <c r="AV762" i="2"/>
  <c r="AW761" i="2"/>
  <c r="AV761" i="2"/>
  <c r="AW760" i="2"/>
  <c r="AV760" i="2"/>
  <c r="AW759" i="2"/>
  <c r="AV759" i="2"/>
  <c r="AW758" i="2"/>
  <c r="AV758" i="2"/>
  <c r="AW757" i="2"/>
  <c r="AV757" i="2"/>
  <c r="AW756" i="2"/>
  <c r="AV756" i="2"/>
  <c r="AW755" i="2"/>
  <c r="AV755" i="2"/>
  <c r="AW754" i="2"/>
  <c r="AV754" i="2"/>
  <c r="AW753" i="2"/>
  <c r="AV753" i="2"/>
  <c r="AW752" i="2"/>
  <c r="AV752" i="2"/>
  <c r="AW751" i="2"/>
  <c r="AV751" i="2"/>
  <c r="AW750" i="2"/>
  <c r="AV750" i="2"/>
  <c r="AW749" i="2"/>
  <c r="AV749" i="2"/>
  <c r="AW748" i="2"/>
  <c r="AV748" i="2"/>
  <c r="AW747" i="2"/>
  <c r="AV747" i="2"/>
  <c r="AW746" i="2"/>
  <c r="AV746" i="2"/>
  <c r="AW745" i="2"/>
  <c r="AV745" i="2"/>
  <c r="AW744" i="2"/>
  <c r="AV744" i="2"/>
  <c r="AW743" i="2"/>
  <c r="AV743" i="2"/>
  <c r="AW742" i="2"/>
  <c r="AV742" i="2"/>
  <c r="AW741" i="2"/>
  <c r="AV741" i="2"/>
  <c r="AW740" i="2"/>
  <c r="AV740" i="2"/>
  <c r="AW739" i="2"/>
  <c r="AV739" i="2"/>
  <c r="AW738" i="2"/>
  <c r="AV738" i="2"/>
  <c r="AW737" i="2"/>
  <c r="AV737" i="2"/>
  <c r="AW736" i="2"/>
  <c r="AV736" i="2"/>
  <c r="AW735" i="2"/>
  <c r="AV735" i="2"/>
  <c r="AW734" i="2"/>
  <c r="AV734" i="2"/>
  <c r="AW733" i="2"/>
  <c r="AV733" i="2"/>
  <c r="AW732" i="2"/>
  <c r="AV732" i="2"/>
  <c r="AW731" i="2"/>
  <c r="AV731" i="2"/>
  <c r="AW730" i="2"/>
  <c r="AV730" i="2"/>
  <c r="AW729" i="2"/>
  <c r="AV729" i="2"/>
  <c r="AW728" i="2"/>
  <c r="AV728" i="2"/>
  <c r="AW727" i="2"/>
  <c r="AV727" i="2"/>
  <c r="AW726" i="2"/>
  <c r="AV726" i="2"/>
  <c r="AW725" i="2"/>
  <c r="AV725" i="2"/>
  <c r="AW724" i="2"/>
  <c r="AV724" i="2"/>
  <c r="AW723" i="2"/>
  <c r="AV723" i="2"/>
  <c r="AW722" i="2"/>
  <c r="AV722" i="2"/>
  <c r="AW721" i="2"/>
  <c r="AV721" i="2"/>
  <c r="AW720" i="2"/>
  <c r="AV720" i="2"/>
  <c r="AW719" i="2"/>
  <c r="AV719" i="2"/>
  <c r="AW718" i="2"/>
  <c r="AV718" i="2"/>
  <c r="AW717" i="2"/>
  <c r="AV717" i="2"/>
  <c r="AW716" i="2"/>
  <c r="AV716" i="2"/>
  <c r="AW715" i="2"/>
  <c r="AV715" i="2"/>
  <c r="AW714" i="2"/>
  <c r="AV714" i="2"/>
  <c r="AW713" i="2"/>
  <c r="AV713" i="2"/>
  <c r="AW712" i="2"/>
  <c r="AV712" i="2"/>
  <c r="AW711" i="2"/>
  <c r="AV711" i="2"/>
  <c r="AW710" i="2"/>
  <c r="AV710" i="2"/>
  <c r="AW709" i="2"/>
  <c r="AV709" i="2"/>
  <c r="AW708" i="2"/>
  <c r="AV708" i="2"/>
  <c r="AW707" i="2"/>
  <c r="AV707" i="2"/>
  <c r="AW706" i="2"/>
  <c r="AV706" i="2"/>
  <c r="AW705" i="2"/>
  <c r="AV705" i="2"/>
  <c r="AW704" i="2"/>
  <c r="AV704" i="2"/>
  <c r="AW703" i="2"/>
  <c r="AV703" i="2"/>
  <c r="AW702" i="2"/>
  <c r="AV702" i="2"/>
  <c r="AW701" i="2"/>
  <c r="AV701" i="2"/>
  <c r="AW700" i="2"/>
  <c r="AV700" i="2"/>
  <c r="AW699" i="2"/>
  <c r="AV699" i="2"/>
  <c r="AW698" i="2"/>
  <c r="AV698" i="2"/>
  <c r="AW697" i="2"/>
  <c r="AV697" i="2"/>
  <c r="AW696" i="2"/>
  <c r="AV696" i="2"/>
  <c r="AW695" i="2"/>
  <c r="AV695" i="2"/>
  <c r="AW694" i="2"/>
  <c r="AV694" i="2"/>
  <c r="AW693" i="2"/>
  <c r="AV693" i="2"/>
  <c r="AW692" i="2"/>
  <c r="AV692" i="2"/>
  <c r="AW691" i="2"/>
  <c r="AV691" i="2"/>
  <c r="AW690" i="2"/>
  <c r="AV690" i="2"/>
  <c r="AW689" i="2"/>
  <c r="AV689" i="2"/>
  <c r="AW688" i="2"/>
  <c r="AV688" i="2"/>
  <c r="AW687" i="2"/>
  <c r="AV687" i="2"/>
  <c r="AW686" i="2"/>
  <c r="AV686" i="2"/>
  <c r="AW685" i="2"/>
  <c r="AV685" i="2"/>
  <c r="AW684" i="2"/>
  <c r="AV684" i="2"/>
  <c r="AW683" i="2"/>
  <c r="AV683" i="2"/>
  <c r="AW682" i="2"/>
  <c r="AV682" i="2"/>
  <c r="AW681" i="2"/>
  <c r="AV681" i="2"/>
  <c r="AW680" i="2"/>
  <c r="AV680" i="2"/>
  <c r="AW679" i="2"/>
  <c r="AV679" i="2"/>
  <c r="AW678" i="2"/>
  <c r="AV678" i="2"/>
  <c r="AW677" i="2"/>
  <c r="AV677" i="2"/>
  <c r="AW676" i="2"/>
  <c r="AV676" i="2"/>
  <c r="AW675" i="2"/>
  <c r="AV675" i="2"/>
  <c r="AW674" i="2"/>
  <c r="AV674" i="2"/>
  <c r="AW673" i="2"/>
  <c r="AV673" i="2"/>
  <c r="AW672" i="2"/>
  <c r="AV672" i="2"/>
  <c r="AW671" i="2"/>
  <c r="AV671" i="2"/>
  <c r="AW670" i="2"/>
  <c r="AV670" i="2"/>
  <c r="AW669" i="2"/>
  <c r="AV669" i="2"/>
  <c r="AW668" i="2"/>
  <c r="AV668" i="2"/>
  <c r="AW667" i="2"/>
  <c r="AV667" i="2"/>
  <c r="AW666" i="2"/>
  <c r="AV666" i="2"/>
  <c r="AW665" i="2"/>
  <c r="AV665" i="2"/>
  <c r="AW664" i="2"/>
  <c r="AV664" i="2"/>
  <c r="AW663" i="2"/>
  <c r="AV663" i="2"/>
  <c r="AW662" i="2"/>
  <c r="AV662" i="2"/>
  <c r="AW661" i="2"/>
  <c r="AV661" i="2"/>
  <c r="AW660" i="2"/>
  <c r="AV660" i="2"/>
  <c r="AW659" i="2"/>
  <c r="AV659" i="2"/>
  <c r="AW658" i="2"/>
  <c r="AV658" i="2"/>
  <c r="AW657" i="2"/>
  <c r="AV657" i="2"/>
  <c r="AW656" i="2"/>
  <c r="AV656" i="2"/>
  <c r="AW655" i="2"/>
  <c r="AV655" i="2"/>
  <c r="AW654" i="2"/>
  <c r="AV654" i="2"/>
  <c r="AW653" i="2"/>
  <c r="AV653" i="2"/>
  <c r="AW652" i="2"/>
  <c r="AV652" i="2"/>
  <c r="AW651" i="2"/>
  <c r="AV651" i="2"/>
  <c r="AW650" i="2"/>
  <c r="AV650" i="2"/>
  <c r="AW649" i="2"/>
  <c r="AV649" i="2"/>
  <c r="AW648" i="2"/>
  <c r="AV648" i="2"/>
  <c r="AW647" i="2"/>
  <c r="AV647" i="2"/>
  <c r="AW646" i="2"/>
  <c r="AV646" i="2"/>
  <c r="AW645" i="2"/>
  <c r="AV645" i="2"/>
  <c r="AW644" i="2"/>
  <c r="AV644" i="2"/>
  <c r="AW643" i="2"/>
  <c r="AV643" i="2"/>
  <c r="AW642" i="2"/>
  <c r="AV642" i="2"/>
  <c r="AW641" i="2"/>
  <c r="AV641" i="2"/>
  <c r="AW640" i="2"/>
  <c r="AV640" i="2"/>
  <c r="AW639" i="2"/>
  <c r="AV639" i="2"/>
  <c r="AW638" i="2"/>
  <c r="AV638" i="2"/>
  <c r="AW637" i="2"/>
  <c r="AV637" i="2"/>
  <c r="AW636" i="2"/>
  <c r="AV636" i="2"/>
  <c r="AW635" i="2"/>
  <c r="AV635" i="2"/>
  <c r="AW634" i="2"/>
  <c r="AV634" i="2"/>
  <c r="AW633" i="2"/>
  <c r="AV633" i="2"/>
  <c r="AW632" i="2"/>
  <c r="AV632" i="2"/>
  <c r="AW631" i="2"/>
  <c r="AV631" i="2"/>
  <c r="AW630" i="2"/>
  <c r="AV630" i="2"/>
  <c r="AW629" i="2"/>
  <c r="AV629" i="2"/>
  <c r="AW628" i="2"/>
  <c r="AV628" i="2"/>
  <c r="AW627" i="2"/>
  <c r="AV627" i="2"/>
  <c r="AW626" i="2"/>
  <c r="AV626" i="2"/>
  <c r="AW625" i="2"/>
  <c r="AV625" i="2"/>
  <c r="AW624" i="2"/>
  <c r="AV624" i="2"/>
  <c r="AW623" i="2"/>
  <c r="AV623" i="2"/>
  <c r="AW622" i="2"/>
  <c r="AV622" i="2"/>
  <c r="AW621" i="2"/>
  <c r="AV621" i="2"/>
  <c r="AW620" i="2"/>
  <c r="AV620" i="2"/>
  <c r="AW619" i="2"/>
  <c r="AV619" i="2"/>
  <c r="AW618" i="2"/>
  <c r="AV618" i="2"/>
  <c r="AW617" i="2"/>
  <c r="AV617" i="2"/>
  <c r="AW616" i="2"/>
  <c r="AV616" i="2"/>
  <c r="AW615" i="2"/>
  <c r="AV615" i="2"/>
  <c r="AW614" i="2"/>
  <c r="AV614" i="2"/>
  <c r="AW613" i="2"/>
  <c r="AV613" i="2"/>
  <c r="AW612" i="2"/>
  <c r="AV612" i="2"/>
  <c r="AW611" i="2"/>
  <c r="AV611" i="2"/>
  <c r="AW610" i="2"/>
  <c r="AV610" i="2"/>
  <c r="AW609" i="2"/>
  <c r="AV609" i="2"/>
  <c r="AW608" i="2"/>
  <c r="AV608" i="2"/>
  <c r="AW607" i="2"/>
  <c r="AV607" i="2"/>
  <c r="AW606" i="2"/>
  <c r="AV606" i="2"/>
  <c r="AW605" i="2"/>
  <c r="AV605" i="2"/>
  <c r="AW604" i="2"/>
  <c r="AV604" i="2"/>
  <c r="AW603" i="2"/>
  <c r="AV603" i="2"/>
  <c r="AW602" i="2"/>
  <c r="AV602" i="2"/>
  <c r="AW601" i="2"/>
  <c r="AV601" i="2"/>
  <c r="AW600" i="2"/>
  <c r="AV600" i="2"/>
  <c r="AW599" i="2"/>
  <c r="AV599" i="2"/>
  <c r="AW598" i="2"/>
  <c r="AV598" i="2"/>
  <c r="AW597" i="2"/>
  <c r="AV597" i="2"/>
  <c r="AW596" i="2"/>
  <c r="AV596" i="2"/>
  <c r="AW595" i="2"/>
  <c r="AV595" i="2"/>
  <c r="AW594" i="2"/>
  <c r="AV594" i="2"/>
  <c r="AW593" i="2"/>
  <c r="AV593" i="2"/>
  <c r="AW592" i="2"/>
  <c r="AV592" i="2"/>
  <c r="AW591" i="2"/>
  <c r="AV591" i="2"/>
  <c r="AW590" i="2"/>
  <c r="AV590" i="2"/>
  <c r="AW589" i="2"/>
  <c r="AV589" i="2"/>
  <c r="AW588" i="2"/>
  <c r="AV588" i="2"/>
  <c r="AW587" i="2"/>
  <c r="AV587" i="2"/>
  <c r="AW586" i="2"/>
  <c r="AV586" i="2"/>
  <c r="AW585" i="2"/>
  <c r="AV585" i="2"/>
  <c r="AW584" i="2"/>
  <c r="AV584" i="2"/>
  <c r="AW583" i="2"/>
  <c r="AV583" i="2"/>
  <c r="AW582" i="2"/>
  <c r="AV582" i="2"/>
  <c r="AW581" i="2"/>
  <c r="AV581" i="2"/>
  <c r="AW580" i="2"/>
  <c r="AV580" i="2"/>
  <c r="AW579" i="2"/>
  <c r="AV579" i="2"/>
  <c r="AW578" i="2"/>
  <c r="AV578" i="2"/>
  <c r="AW577" i="2"/>
  <c r="AV577" i="2"/>
  <c r="AW576" i="2"/>
  <c r="AV576" i="2"/>
  <c r="AW575" i="2"/>
  <c r="AV575" i="2"/>
  <c r="AW574" i="2"/>
  <c r="AV574" i="2"/>
  <c r="AW573" i="2"/>
  <c r="AV573" i="2"/>
  <c r="AW572" i="2"/>
  <c r="AV572" i="2"/>
  <c r="AW571" i="2"/>
  <c r="AV571" i="2"/>
  <c r="AW570" i="2"/>
  <c r="AV570" i="2"/>
  <c r="AW569" i="2"/>
  <c r="AV569" i="2"/>
  <c r="AW568" i="2"/>
  <c r="AV568" i="2"/>
  <c r="AW567" i="2"/>
  <c r="AV567" i="2"/>
  <c r="AW566" i="2"/>
  <c r="AV566" i="2"/>
  <c r="AW565" i="2"/>
  <c r="AV565" i="2"/>
  <c r="AW564" i="2"/>
  <c r="AV564" i="2"/>
  <c r="AW563" i="2"/>
  <c r="AV563" i="2"/>
  <c r="AW562" i="2"/>
  <c r="AV562" i="2"/>
  <c r="AW561" i="2"/>
  <c r="AV561" i="2"/>
  <c r="AW560" i="2"/>
  <c r="AV560" i="2"/>
  <c r="AW559" i="2"/>
  <c r="AV559" i="2"/>
  <c r="AW558" i="2"/>
  <c r="AV558" i="2"/>
  <c r="AW557" i="2"/>
  <c r="AV557" i="2"/>
  <c r="AW556" i="2"/>
  <c r="AV556" i="2"/>
  <c r="AW555" i="2"/>
  <c r="AV555" i="2"/>
  <c r="AW554" i="2"/>
  <c r="AV554" i="2"/>
  <c r="AW553" i="2"/>
  <c r="AV553" i="2"/>
  <c r="AW552" i="2"/>
  <c r="AV552" i="2"/>
  <c r="AW551" i="2"/>
  <c r="AV551" i="2"/>
  <c r="AW550" i="2"/>
  <c r="AV550" i="2"/>
  <c r="AW549" i="2"/>
  <c r="AV549" i="2"/>
  <c r="AW548" i="2"/>
  <c r="AV548" i="2"/>
  <c r="AW547" i="2"/>
  <c r="AV547" i="2"/>
  <c r="AW546" i="2"/>
  <c r="AV546" i="2"/>
  <c r="AW545" i="2"/>
  <c r="AV545" i="2"/>
  <c r="AW544" i="2"/>
  <c r="AV544" i="2"/>
  <c r="AW543" i="2"/>
  <c r="AV543" i="2"/>
  <c r="AW542" i="2"/>
  <c r="AV542" i="2"/>
  <c r="AW541" i="2"/>
  <c r="AV541" i="2"/>
  <c r="AW540" i="2"/>
  <c r="AV540" i="2"/>
  <c r="AW539" i="2"/>
  <c r="AV539" i="2"/>
  <c r="AW538" i="2"/>
  <c r="AV538" i="2"/>
  <c r="AW537" i="2"/>
  <c r="AV537" i="2"/>
  <c r="AW536" i="2"/>
  <c r="AV536" i="2"/>
  <c r="AW535" i="2"/>
  <c r="AV535" i="2"/>
  <c r="AW534" i="2"/>
  <c r="AV534" i="2"/>
  <c r="AW533" i="2"/>
  <c r="AV533" i="2"/>
  <c r="AW532" i="2"/>
  <c r="AV532" i="2"/>
  <c r="AW531" i="2"/>
  <c r="AV531" i="2"/>
  <c r="AW530" i="2"/>
  <c r="AV530" i="2"/>
  <c r="AW529" i="2"/>
  <c r="AV529" i="2"/>
  <c r="AW528" i="2"/>
  <c r="AV528" i="2"/>
  <c r="AW527" i="2"/>
  <c r="AV527" i="2"/>
  <c r="AW526" i="2"/>
  <c r="AV526" i="2"/>
  <c r="AW525" i="2"/>
  <c r="AV525" i="2"/>
  <c r="AW524" i="2"/>
  <c r="AV524" i="2"/>
  <c r="AW523" i="2"/>
  <c r="AV523" i="2"/>
  <c r="AW522" i="2"/>
  <c r="AV522" i="2"/>
  <c r="AW521" i="2"/>
  <c r="AV521" i="2"/>
  <c r="AW520" i="2"/>
  <c r="AV520" i="2"/>
  <c r="AW519" i="2"/>
  <c r="AV519" i="2"/>
  <c r="AW518" i="2"/>
  <c r="AV518" i="2"/>
  <c r="AW517" i="2"/>
  <c r="AV517" i="2"/>
  <c r="AW516" i="2"/>
  <c r="AV516" i="2"/>
  <c r="AW515" i="2"/>
  <c r="AV515" i="2"/>
  <c r="AW514" i="2"/>
  <c r="AV514" i="2"/>
  <c r="AW513" i="2"/>
  <c r="AV513" i="2"/>
  <c r="AW512" i="2"/>
  <c r="AV512" i="2"/>
  <c r="AW511" i="2"/>
  <c r="AV511" i="2"/>
  <c r="AW510" i="2"/>
  <c r="AV510" i="2"/>
  <c r="AW509" i="2"/>
  <c r="AV509" i="2"/>
  <c r="AW508" i="2"/>
  <c r="AV508" i="2"/>
  <c r="AW507" i="2"/>
  <c r="AV507" i="2"/>
  <c r="AW506" i="2"/>
  <c r="AV506" i="2"/>
  <c r="AW505" i="2"/>
  <c r="AV505" i="2"/>
  <c r="AW504" i="2"/>
  <c r="AV504" i="2"/>
  <c r="AW503" i="2"/>
  <c r="AV503" i="2"/>
  <c r="AW502" i="2"/>
  <c r="AV502" i="2"/>
  <c r="AW501" i="2"/>
  <c r="AV501" i="2"/>
  <c r="AW500" i="2"/>
  <c r="AV500" i="2"/>
  <c r="AW499" i="2"/>
  <c r="AV499" i="2"/>
  <c r="AW498" i="2"/>
  <c r="AV498" i="2"/>
  <c r="AW497" i="2"/>
  <c r="AV497" i="2"/>
  <c r="AW496" i="2"/>
  <c r="AV496" i="2"/>
  <c r="AW495" i="2"/>
  <c r="AV495" i="2"/>
  <c r="AW494" i="2"/>
  <c r="AV494" i="2"/>
  <c r="AW493" i="2"/>
  <c r="AV493" i="2"/>
  <c r="AW492" i="2"/>
  <c r="AV492" i="2"/>
  <c r="AW491" i="2"/>
  <c r="AV491" i="2"/>
  <c r="AW490" i="2"/>
  <c r="AV490" i="2"/>
  <c r="AW489" i="2"/>
  <c r="AV489" i="2"/>
  <c r="AW488" i="2"/>
  <c r="AV488" i="2"/>
  <c r="AW487" i="2"/>
  <c r="AV487" i="2"/>
  <c r="AW486" i="2"/>
  <c r="AV486" i="2"/>
  <c r="AW485" i="2"/>
  <c r="AV485" i="2"/>
  <c r="AW484" i="2"/>
  <c r="AV484" i="2"/>
  <c r="AW483" i="2"/>
  <c r="AV483" i="2"/>
  <c r="AW482" i="2"/>
  <c r="AV482" i="2"/>
  <c r="AW481" i="2"/>
  <c r="AV481" i="2"/>
  <c r="AW480" i="2"/>
  <c r="AV480" i="2"/>
  <c r="AW479" i="2"/>
  <c r="AV479" i="2"/>
  <c r="AW478" i="2"/>
  <c r="AV478" i="2"/>
  <c r="AW477" i="2"/>
  <c r="AV477" i="2"/>
  <c r="AW476" i="2"/>
  <c r="AV476" i="2"/>
  <c r="AW475" i="2"/>
  <c r="AV475" i="2"/>
  <c r="AW474" i="2"/>
  <c r="AV474" i="2"/>
  <c r="AW473" i="2"/>
  <c r="AV473" i="2"/>
  <c r="AW472" i="2"/>
  <c r="AV472" i="2"/>
  <c r="AW471" i="2"/>
  <c r="AV471" i="2"/>
  <c r="AW470" i="2"/>
  <c r="AV470" i="2"/>
  <c r="AW469" i="2"/>
  <c r="AV469" i="2"/>
  <c r="AW468" i="2"/>
  <c r="AV468" i="2"/>
  <c r="AW467" i="2"/>
  <c r="AV467" i="2"/>
  <c r="AW466" i="2"/>
  <c r="AV466" i="2"/>
  <c r="AW465" i="2"/>
  <c r="AV465" i="2"/>
  <c r="AW464" i="2"/>
  <c r="AV464" i="2"/>
  <c r="AW463" i="2"/>
  <c r="AV463" i="2"/>
  <c r="AW462" i="2"/>
  <c r="AV462" i="2"/>
  <c r="AW461" i="2"/>
  <c r="AV461" i="2"/>
  <c r="AW460" i="2"/>
  <c r="AV460" i="2"/>
  <c r="AW459" i="2"/>
  <c r="AV459" i="2"/>
  <c r="AW458" i="2"/>
  <c r="AV458" i="2"/>
  <c r="AW457" i="2"/>
  <c r="AV457" i="2"/>
  <c r="AW456" i="2"/>
  <c r="AV456" i="2"/>
  <c r="AW455" i="2"/>
  <c r="AV455" i="2"/>
  <c r="AW454" i="2"/>
  <c r="AV454" i="2"/>
  <c r="AW453" i="2"/>
  <c r="AV453" i="2"/>
  <c r="AW452" i="2"/>
  <c r="AV452" i="2"/>
  <c r="AW451" i="2"/>
  <c r="AV451" i="2"/>
  <c r="AW450" i="2"/>
  <c r="AV450" i="2"/>
  <c r="AW449" i="2"/>
  <c r="AV449" i="2"/>
  <c r="AW448" i="2"/>
  <c r="AV448" i="2"/>
  <c r="AW447" i="2"/>
  <c r="AV447" i="2"/>
  <c r="AW446" i="2"/>
  <c r="AV446" i="2"/>
  <c r="AW445" i="2"/>
  <c r="AV445" i="2"/>
  <c r="AW444" i="2"/>
  <c r="AV444" i="2"/>
  <c r="AW443" i="2"/>
  <c r="AV443" i="2"/>
  <c r="AW442" i="2"/>
  <c r="AV442" i="2"/>
  <c r="AW441" i="2"/>
  <c r="AV441" i="2"/>
  <c r="AW440" i="2"/>
  <c r="AV440" i="2"/>
  <c r="AW439" i="2"/>
  <c r="AV439" i="2"/>
  <c r="AW438" i="2"/>
  <c r="AV438" i="2"/>
  <c r="AW437" i="2"/>
  <c r="AV437" i="2"/>
  <c r="AW436" i="2"/>
  <c r="AV436" i="2"/>
  <c r="AW435" i="2"/>
  <c r="AV435" i="2"/>
  <c r="AW434" i="2"/>
  <c r="AV434" i="2"/>
  <c r="AW433" i="2"/>
  <c r="AV433" i="2"/>
  <c r="AW432" i="2"/>
  <c r="AV432" i="2"/>
  <c r="AW431" i="2"/>
  <c r="AV431" i="2"/>
  <c r="AW430" i="2"/>
  <c r="AV430" i="2"/>
  <c r="AW429" i="2"/>
  <c r="AV429" i="2"/>
  <c r="AW428" i="2"/>
  <c r="AV428" i="2"/>
  <c r="AW427" i="2"/>
  <c r="AV427" i="2"/>
  <c r="AW426" i="2"/>
  <c r="AV426" i="2"/>
  <c r="AW425" i="2"/>
  <c r="AV425" i="2"/>
  <c r="AW424" i="2"/>
  <c r="AV424" i="2"/>
  <c r="AW423" i="2"/>
  <c r="AV423" i="2"/>
  <c r="AW422" i="2"/>
  <c r="AV422" i="2"/>
  <c r="AW421" i="2"/>
  <c r="AV421" i="2"/>
  <c r="AW420" i="2"/>
  <c r="AV420" i="2"/>
  <c r="AW419" i="2"/>
  <c r="AV419" i="2"/>
  <c r="AW418" i="2"/>
  <c r="AV418" i="2"/>
  <c r="AW417" i="2"/>
  <c r="AV417" i="2"/>
  <c r="AW416" i="2"/>
  <c r="AV416" i="2"/>
  <c r="AW415" i="2"/>
  <c r="AV415" i="2"/>
  <c r="AW414" i="2"/>
  <c r="AV414" i="2"/>
  <c r="AW413" i="2"/>
  <c r="AV413" i="2"/>
  <c r="AW412" i="2"/>
  <c r="AV412" i="2"/>
  <c r="AW411" i="2"/>
  <c r="AV411" i="2"/>
  <c r="AW410" i="2"/>
  <c r="AV410" i="2"/>
  <c r="AW409" i="2"/>
  <c r="AV409" i="2"/>
  <c r="AW408" i="2"/>
  <c r="AV408" i="2"/>
  <c r="AW407" i="2"/>
  <c r="AV407" i="2"/>
  <c r="AW406" i="2"/>
  <c r="AV406" i="2"/>
  <c r="AW405" i="2"/>
  <c r="AV405" i="2"/>
  <c r="AW404" i="2"/>
  <c r="AV404" i="2"/>
  <c r="AW403" i="2"/>
  <c r="AV403" i="2"/>
  <c r="AW402" i="2"/>
  <c r="AV402" i="2"/>
  <c r="AW401" i="2"/>
  <c r="AV401" i="2"/>
  <c r="AW400" i="2"/>
  <c r="AV400" i="2"/>
  <c r="AW399" i="2"/>
  <c r="AV399" i="2"/>
  <c r="AW398" i="2"/>
  <c r="AV398" i="2"/>
  <c r="AW397" i="2"/>
  <c r="AV397" i="2"/>
  <c r="AW396" i="2"/>
  <c r="AV396" i="2"/>
  <c r="AW395" i="2"/>
  <c r="AV395" i="2"/>
  <c r="AW394" i="2"/>
  <c r="AV394" i="2"/>
  <c r="AW393" i="2"/>
  <c r="AV393" i="2"/>
  <c r="AW392" i="2"/>
  <c r="AV392" i="2"/>
  <c r="AW391" i="2"/>
  <c r="AV391" i="2"/>
  <c r="AW390" i="2"/>
  <c r="AV390" i="2"/>
  <c r="AW389" i="2"/>
  <c r="AV389" i="2"/>
  <c r="AW388" i="2"/>
  <c r="AV388" i="2"/>
  <c r="AW387" i="2"/>
  <c r="AV387" i="2"/>
  <c r="AW386" i="2"/>
  <c r="AV386" i="2"/>
  <c r="AW385" i="2"/>
  <c r="AV385" i="2"/>
  <c r="AW384" i="2"/>
  <c r="AV384" i="2"/>
  <c r="AW383" i="2"/>
  <c r="AV383" i="2"/>
  <c r="AW382" i="2"/>
  <c r="AV382" i="2"/>
  <c r="AW381" i="2"/>
  <c r="AV381" i="2"/>
  <c r="AW380" i="2"/>
  <c r="AV380" i="2"/>
  <c r="AW379" i="2"/>
  <c r="AV379" i="2"/>
  <c r="AW378" i="2"/>
  <c r="AV378" i="2"/>
  <c r="AW377" i="2"/>
  <c r="AV377" i="2"/>
  <c r="AW376" i="2"/>
  <c r="AV376" i="2"/>
  <c r="AW375" i="2"/>
  <c r="AV375" i="2"/>
  <c r="AW374" i="2"/>
  <c r="AV374" i="2"/>
  <c r="AW373" i="2"/>
  <c r="AV373" i="2"/>
  <c r="AW372" i="2"/>
  <c r="AV372" i="2"/>
  <c r="AW371" i="2"/>
  <c r="AV371" i="2"/>
  <c r="AW370" i="2"/>
  <c r="AV370" i="2"/>
  <c r="AW369" i="2"/>
  <c r="AV369" i="2"/>
  <c r="AW368" i="2"/>
  <c r="AV368" i="2"/>
  <c r="AW367" i="2"/>
  <c r="AV367" i="2"/>
  <c r="AW366" i="2"/>
  <c r="AV366" i="2"/>
  <c r="AW365" i="2"/>
  <c r="AV365" i="2"/>
  <c r="AW364" i="2"/>
  <c r="AV364" i="2"/>
  <c r="AW363" i="2"/>
  <c r="AV363" i="2"/>
  <c r="AW362" i="2"/>
  <c r="AV362" i="2"/>
  <c r="AW361" i="2"/>
  <c r="AV361" i="2"/>
  <c r="AW360" i="2"/>
  <c r="AV360" i="2"/>
  <c r="AW359" i="2"/>
  <c r="AV359" i="2"/>
  <c r="AW358" i="2"/>
  <c r="AV358" i="2"/>
  <c r="AW357" i="2"/>
  <c r="AV357" i="2"/>
  <c r="AW356" i="2"/>
  <c r="AV356" i="2"/>
  <c r="AW355" i="2"/>
  <c r="AV355" i="2"/>
  <c r="AW354" i="2"/>
  <c r="AV354" i="2"/>
  <c r="AW353" i="2"/>
  <c r="AV353" i="2"/>
  <c r="AW352" i="2"/>
  <c r="AV352" i="2"/>
  <c r="AW351" i="2"/>
  <c r="AV351" i="2"/>
  <c r="AW350" i="2"/>
  <c r="AV350" i="2"/>
  <c r="AW349" i="2"/>
  <c r="AV349" i="2"/>
  <c r="AW348" i="2"/>
  <c r="AV348" i="2"/>
  <c r="AW347" i="2"/>
  <c r="AV347" i="2"/>
  <c r="AW346" i="2"/>
  <c r="AV346" i="2"/>
  <c r="AW345" i="2"/>
  <c r="AV345" i="2"/>
  <c r="AW344" i="2"/>
  <c r="AV344" i="2"/>
  <c r="AW343" i="2"/>
  <c r="AV343" i="2"/>
  <c r="AW342" i="2"/>
  <c r="AV342" i="2"/>
  <c r="AW341" i="2"/>
  <c r="AV341" i="2"/>
  <c r="AW340" i="2"/>
  <c r="AV340" i="2"/>
  <c r="AW339" i="2"/>
  <c r="AV339" i="2"/>
  <c r="AW338" i="2"/>
  <c r="AV338" i="2"/>
  <c r="AW337" i="2"/>
  <c r="AV337" i="2"/>
  <c r="AW336" i="2"/>
  <c r="AV336" i="2"/>
  <c r="AW335" i="2"/>
  <c r="AV335" i="2"/>
  <c r="AW334" i="2"/>
  <c r="AV334" i="2"/>
  <c r="AW333" i="2"/>
  <c r="AV333" i="2"/>
  <c r="AW332" i="2"/>
  <c r="AV332" i="2"/>
  <c r="AW331" i="2"/>
  <c r="AV331" i="2"/>
  <c r="AW330" i="2"/>
  <c r="AV330" i="2"/>
  <c r="AW329" i="2"/>
  <c r="AV329" i="2"/>
  <c r="AW328" i="2"/>
  <c r="AV328" i="2"/>
  <c r="AW327" i="2"/>
  <c r="AV327" i="2"/>
  <c r="AW326" i="2"/>
  <c r="AV326" i="2"/>
  <c r="AW325" i="2"/>
  <c r="AV325" i="2"/>
  <c r="AW324" i="2"/>
  <c r="AV324" i="2"/>
  <c r="AW323" i="2"/>
  <c r="AV323" i="2"/>
  <c r="AW322" i="2"/>
  <c r="AV322" i="2"/>
  <c r="AW321" i="2"/>
  <c r="AV321" i="2"/>
  <c r="AW320" i="2"/>
  <c r="AV320" i="2"/>
  <c r="AW319" i="2"/>
  <c r="AV319" i="2"/>
  <c r="AW318" i="2"/>
  <c r="AV318" i="2"/>
  <c r="AW317" i="2"/>
  <c r="AV317" i="2"/>
  <c r="AW316" i="2"/>
  <c r="AV316" i="2"/>
  <c r="AW315" i="2"/>
  <c r="AV315" i="2"/>
  <c r="AW314" i="2"/>
  <c r="AV314" i="2"/>
  <c r="AW313" i="2"/>
  <c r="AV313" i="2"/>
  <c r="AW312" i="2"/>
  <c r="AV312" i="2"/>
  <c r="AW311" i="2"/>
  <c r="AV311" i="2"/>
  <c r="AW310" i="2"/>
  <c r="AV310" i="2"/>
  <c r="AW309" i="2"/>
  <c r="AV309" i="2"/>
  <c r="AW308" i="2"/>
  <c r="AV308" i="2"/>
  <c r="AW307" i="2"/>
  <c r="AV307" i="2"/>
  <c r="AW306" i="2"/>
  <c r="AV306" i="2"/>
  <c r="AW305" i="2"/>
  <c r="AV305" i="2"/>
  <c r="AW304" i="2"/>
  <c r="AV304" i="2"/>
  <c r="AW303" i="2"/>
  <c r="AV303" i="2"/>
  <c r="AW302" i="2"/>
  <c r="AV302" i="2"/>
  <c r="AW301" i="2"/>
  <c r="AV301" i="2"/>
  <c r="AW300" i="2"/>
  <c r="AV300" i="2"/>
  <c r="AW299" i="2"/>
  <c r="AV299" i="2"/>
  <c r="AW298" i="2"/>
  <c r="AV298" i="2"/>
  <c r="AW297" i="2"/>
  <c r="AV297" i="2"/>
  <c r="AW296" i="2"/>
  <c r="AV296" i="2"/>
  <c r="AW295" i="2"/>
  <c r="AV295" i="2"/>
  <c r="AW294" i="2"/>
  <c r="AV294" i="2"/>
  <c r="AW293" i="2"/>
  <c r="AV293" i="2"/>
  <c r="AW292" i="2"/>
  <c r="AV292" i="2"/>
  <c r="AW291" i="2"/>
  <c r="AV291" i="2"/>
  <c r="AW290" i="2"/>
  <c r="AV290" i="2"/>
  <c r="AW289" i="2"/>
  <c r="AV289" i="2"/>
  <c r="AW288" i="2"/>
  <c r="AV288" i="2"/>
  <c r="AW287" i="2"/>
  <c r="AV287" i="2"/>
  <c r="AW286" i="2"/>
  <c r="AV286" i="2"/>
  <c r="AW285" i="2"/>
  <c r="AV285" i="2"/>
  <c r="AW284" i="2"/>
  <c r="AV284" i="2"/>
  <c r="AW283" i="2"/>
  <c r="AV283" i="2"/>
  <c r="AW282" i="2"/>
  <c r="AV282" i="2"/>
  <c r="AW281" i="2"/>
  <c r="AV281" i="2"/>
  <c r="AW280" i="2"/>
  <c r="AV280" i="2"/>
  <c r="AW279" i="2"/>
  <c r="AV279" i="2"/>
  <c r="AW278" i="2"/>
  <c r="AV278" i="2"/>
  <c r="AW277" i="2"/>
  <c r="AV277" i="2"/>
  <c r="AW276" i="2"/>
  <c r="AV276" i="2"/>
  <c r="AW275" i="2"/>
  <c r="AV275" i="2"/>
  <c r="AW274" i="2"/>
  <c r="AV274" i="2"/>
  <c r="AW273" i="2"/>
  <c r="AV273" i="2"/>
  <c r="AW272" i="2"/>
  <c r="AV272" i="2"/>
  <c r="AW271" i="2"/>
  <c r="AV271" i="2"/>
  <c r="AW270" i="2"/>
  <c r="AV270" i="2"/>
  <c r="AW269" i="2"/>
  <c r="AV269" i="2"/>
  <c r="AW268" i="2"/>
  <c r="AV268" i="2"/>
  <c r="AW267" i="2"/>
  <c r="AV267" i="2"/>
  <c r="AW266" i="2"/>
  <c r="AV266" i="2"/>
  <c r="AW265" i="2"/>
  <c r="AV265" i="2"/>
  <c r="AW264" i="2"/>
  <c r="AV264" i="2"/>
  <c r="AW263" i="2"/>
  <c r="AV263" i="2"/>
  <c r="AW262" i="2"/>
  <c r="AV262" i="2"/>
  <c r="AW261" i="2"/>
  <c r="AV261" i="2"/>
  <c r="AW260" i="2"/>
  <c r="AV260" i="2"/>
  <c r="AW259" i="2"/>
  <c r="AV259" i="2"/>
  <c r="AW258" i="2"/>
  <c r="AV258" i="2"/>
  <c r="AW257" i="2"/>
  <c r="AV257" i="2"/>
  <c r="AW256" i="2"/>
  <c r="AV256" i="2"/>
  <c r="AW255" i="2"/>
  <c r="AV255" i="2"/>
  <c r="AW254" i="2"/>
  <c r="AV254" i="2"/>
  <c r="AW253" i="2"/>
  <c r="AV253" i="2"/>
  <c r="AW252" i="2"/>
  <c r="AV252" i="2"/>
  <c r="AW251" i="2"/>
  <c r="AV251" i="2"/>
  <c r="AW250" i="2"/>
  <c r="AV250" i="2"/>
  <c r="AW249" i="2"/>
  <c r="AV249" i="2"/>
  <c r="AW248" i="2"/>
  <c r="AV248" i="2"/>
  <c r="AW247" i="2"/>
  <c r="AV247" i="2"/>
  <c r="AW246" i="2"/>
  <c r="AV246" i="2"/>
  <c r="AW245" i="2"/>
  <c r="AV245" i="2"/>
  <c r="AW244" i="2"/>
  <c r="AV244" i="2"/>
  <c r="AW243" i="2"/>
  <c r="AV243" i="2"/>
  <c r="AW242" i="2"/>
  <c r="AV242" i="2"/>
  <c r="AW241" i="2"/>
  <c r="AV241" i="2"/>
  <c r="AW240" i="2"/>
  <c r="AV240" i="2"/>
  <c r="AW239" i="2"/>
  <c r="AV239" i="2"/>
  <c r="AW238" i="2"/>
  <c r="AV238" i="2"/>
  <c r="AW237" i="2"/>
  <c r="AV237" i="2"/>
  <c r="AW236" i="2"/>
  <c r="AV236" i="2"/>
  <c r="AW235" i="2"/>
  <c r="AV235" i="2"/>
  <c r="AW234" i="2"/>
  <c r="AV234" i="2"/>
  <c r="AW233" i="2"/>
  <c r="AV233" i="2"/>
  <c r="AW232" i="2"/>
  <c r="AV232" i="2"/>
  <c r="AW231" i="2"/>
  <c r="AV231" i="2"/>
  <c r="AW230" i="2"/>
  <c r="AV230" i="2"/>
  <c r="AW229" i="2"/>
  <c r="AV229" i="2"/>
  <c r="AW228" i="2"/>
  <c r="AV228" i="2"/>
  <c r="AW227" i="2"/>
  <c r="AV227" i="2"/>
  <c r="AW226" i="2"/>
  <c r="AV226" i="2"/>
  <c r="AW225" i="2"/>
  <c r="AV225" i="2"/>
  <c r="AW224" i="2"/>
  <c r="AV224" i="2"/>
  <c r="AW223" i="2"/>
  <c r="AV223" i="2"/>
  <c r="AW222" i="2"/>
  <c r="AV222" i="2"/>
  <c r="AW221" i="2"/>
  <c r="AV221" i="2"/>
  <c r="AW220" i="2"/>
  <c r="AV220" i="2"/>
  <c r="AW219" i="2"/>
  <c r="AV219" i="2"/>
  <c r="AW218" i="2"/>
  <c r="AV218" i="2"/>
  <c r="AW217" i="2"/>
  <c r="AV217" i="2"/>
  <c r="AW216" i="2"/>
  <c r="AV216" i="2"/>
  <c r="AW215" i="2"/>
  <c r="AV215" i="2"/>
  <c r="AW214" i="2"/>
  <c r="AV214" i="2"/>
  <c r="AW213" i="2"/>
  <c r="AV213" i="2"/>
  <c r="AW212" i="2"/>
  <c r="AV212" i="2"/>
  <c r="AW211" i="2"/>
  <c r="AV211" i="2"/>
  <c r="AW210" i="2"/>
  <c r="AV210" i="2"/>
  <c r="AW209" i="2"/>
  <c r="AV209" i="2"/>
  <c r="AW208" i="2"/>
  <c r="AV208" i="2"/>
  <c r="AW207" i="2"/>
  <c r="AV207" i="2"/>
  <c r="AW206" i="2"/>
  <c r="AV206" i="2"/>
  <c r="AW205" i="2"/>
  <c r="AV205" i="2"/>
  <c r="AW204" i="2"/>
  <c r="AV204" i="2"/>
  <c r="AW203" i="2"/>
  <c r="AV203" i="2"/>
  <c r="AW202" i="2"/>
  <c r="AV202" i="2"/>
  <c r="AW201" i="2"/>
  <c r="AV201" i="2"/>
  <c r="AW200" i="2"/>
  <c r="AV200" i="2"/>
  <c r="AW199" i="2"/>
  <c r="AV199" i="2"/>
  <c r="AW198" i="2"/>
  <c r="AV198" i="2"/>
  <c r="AW197" i="2"/>
  <c r="AV197" i="2"/>
  <c r="AW196" i="2"/>
  <c r="AV196" i="2"/>
  <c r="AW195" i="2"/>
  <c r="AV195" i="2"/>
  <c r="AW194" i="2"/>
  <c r="AV194" i="2"/>
  <c r="AW193" i="2"/>
  <c r="AV193" i="2"/>
  <c r="AW192" i="2"/>
  <c r="AV192" i="2"/>
  <c r="AW191" i="2"/>
  <c r="AV191" i="2"/>
  <c r="AW190" i="2"/>
  <c r="AV190" i="2"/>
  <c r="AW189" i="2"/>
  <c r="AV189" i="2"/>
  <c r="AW188" i="2"/>
  <c r="AV188" i="2"/>
  <c r="AW187" i="2"/>
  <c r="AV187" i="2"/>
  <c r="AW186" i="2"/>
  <c r="AV186" i="2"/>
  <c r="AW185" i="2"/>
  <c r="AV185" i="2"/>
  <c r="AW184" i="2"/>
  <c r="AV184" i="2"/>
  <c r="AW183" i="2"/>
  <c r="AV183" i="2"/>
  <c r="AW182" i="2"/>
  <c r="AV182" i="2"/>
  <c r="AW181" i="2"/>
  <c r="AV181" i="2"/>
  <c r="AW180" i="2"/>
  <c r="AV180" i="2"/>
  <c r="AW179" i="2"/>
  <c r="AV179" i="2"/>
  <c r="AW178" i="2"/>
  <c r="AV178" i="2"/>
  <c r="AW177" i="2"/>
  <c r="AV177" i="2"/>
  <c r="AW176" i="2"/>
  <c r="AV176" i="2"/>
  <c r="AW175" i="2"/>
  <c r="AV175" i="2"/>
  <c r="AW174" i="2"/>
  <c r="AV174" i="2"/>
  <c r="AW173" i="2"/>
  <c r="AV173" i="2"/>
  <c r="AW172" i="2"/>
  <c r="AV172" i="2"/>
  <c r="AW171" i="2"/>
  <c r="AV171" i="2"/>
  <c r="AW170" i="2"/>
  <c r="AV170" i="2"/>
  <c r="AW169" i="2"/>
  <c r="AV169" i="2"/>
  <c r="AW168" i="2"/>
  <c r="AV168" i="2"/>
  <c r="AW167" i="2"/>
  <c r="AV167" i="2"/>
  <c r="AW166" i="2"/>
  <c r="AV166" i="2"/>
  <c r="AW165" i="2"/>
  <c r="AV165" i="2"/>
  <c r="AW164" i="2"/>
  <c r="AV164" i="2"/>
  <c r="AW163" i="2"/>
  <c r="AV163" i="2"/>
  <c r="AW162" i="2"/>
  <c r="AV162" i="2"/>
  <c r="AW161" i="2"/>
  <c r="AV161" i="2"/>
  <c r="AW160" i="2"/>
  <c r="AV160" i="2"/>
  <c r="AW159" i="2"/>
  <c r="AV159" i="2"/>
  <c r="AW158" i="2"/>
  <c r="AV158" i="2"/>
  <c r="AW157" i="2"/>
  <c r="AV157" i="2"/>
  <c r="AW156" i="2"/>
  <c r="AV156" i="2"/>
  <c r="AW155" i="2"/>
  <c r="AV155" i="2"/>
  <c r="AW154" i="2"/>
  <c r="AV154" i="2"/>
  <c r="AW153" i="2"/>
  <c r="AV153" i="2"/>
  <c r="AW152" i="2"/>
  <c r="AV152" i="2"/>
  <c r="AW151" i="2"/>
  <c r="AV151" i="2"/>
  <c r="AW150" i="2"/>
  <c r="AV150" i="2"/>
  <c r="AW149" i="2"/>
  <c r="AV149" i="2"/>
  <c r="AW148" i="2"/>
  <c r="AV148" i="2"/>
  <c r="AW147" i="2"/>
  <c r="AV147" i="2"/>
  <c r="AW146" i="2"/>
  <c r="AV146" i="2"/>
  <c r="AW145" i="2"/>
  <c r="AV145" i="2"/>
  <c r="AW144" i="2"/>
  <c r="AV144" i="2"/>
  <c r="AW143" i="2"/>
  <c r="AV143" i="2"/>
  <c r="AW142" i="2"/>
  <c r="AV142" i="2"/>
  <c r="AW141" i="2"/>
  <c r="AV141" i="2"/>
  <c r="AW140" i="2"/>
  <c r="AV140" i="2"/>
  <c r="AW139" i="2"/>
  <c r="AV139" i="2"/>
  <c r="AW138" i="2"/>
  <c r="AV138" i="2"/>
  <c r="AW137" i="2"/>
  <c r="AV137" i="2"/>
  <c r="AW136" i="2"/>
  <c r="AV136" i="2"/>
  <c r="AW135" i="2"/>
  <c r="AV135" i="2"/>
  <c r="AW134" i="2"/>
  <c r="AV134" i="2"/>
  <c r="AW133" i="2"/>
  <c r="AV133" i="2"/>
  <c r="AW132" i="2"/>
  <c r="AV132" i="2"/>
  <c r="AW131" i="2"/>
  <c r="AV131" i="2"/>
  <c r="AW130" i="2"/>
  <c r="AV130" i="2"/>
  <c r="AW129" i="2"/>
  <c r="AV129" i="2"/>
  <c r="AW128" i="2"/>
  <c r="AV128" i="2"/>
  <c r="AW127" i="2"/>
  <c r="AV127" i="2"/>
  <c r="AW126" i="2"/>
  <c r="AV126" i="2"/>
  <c r="AW125" i="2"/>
  <c r="AV125" i="2"/>
  <c r="AW124" i="2"/>
  <c r="AV124" i="2"/>
  <c r="AW123" i="2"/>
  <c r="AV123" i="2"/>
  <c r="AW122" i="2"/>
  <c r="AV122" i="2"/>
  <c r="AW121" i="2"/>
  <c r="AV121" i="2"/>
  <c r="AW120" i="2"/>
  <c r="AV120" i="2"/>
  <c r="AW119" i="2"/>
  <c r="AV119" i="2"/>
  <c r="AW118" i="2"/>
  <c r="AV118" i="2"/>
  <c r="AW117" i="2"/>
  <c r="AV117" i="2"/>
  <c r="AW116" i="2"/>
  <c r="AV116" i="2"/>
  <c r="AW115" i="2"/>
  <c r="AV115" i="2"/>
  <c r="AW114" i="2"/>
  <c r="AV114" i="2"/>
  <c r="AW113" i="2"/>
  <c r="AV113" i="2"/>
  <c r="AW112" i="2"/>
  <c r="AV112" i="2"/>
  <c r="AW111" i="2"/>
  <c r="AV111" i="2"/>
  <c r="AW110" i="2"/>
  <c r="AV110" i="2"/>
  <c r="AW109" i="2"/>
  <c r="AV109" i="2"/>
  <c r="AW108" i="2"/>
  <c r="AV108" i="2"/>
  <c r="AW107" i="2"/>
  <c r="AV107" i="2"/>
  <c r="AW106" i="2"/>
  <c r="AV106" i="2"/>
  <c r="AW105" i="2"/>
  <c r="AV105" i="2"/>
  <c r="AW104" i="2"/>
  <c r="AV104" i="2"/>
  <c r="AW103" i="2"/>
  <c r="AV103" i="2"/>
  <c r="AW102" i="2"/>
  <c r="AV102" i="2"/>
  <c r="AW101" i="2"/>
  <c r="AV101" i="2"/>
  <c r="AW100" i="2"/>
  <c r="AV100" i="2"/>
  <c r="AW99" i="2"/>
  <c r="AV99" i="2"/>
  <c r="AW98" i="2"/>
  <c r="AV98" i="2"/>
  <c r="AW97" i="2"/>
  <c r="AV97" i="2"/>
  <c r="AW96" i="2"/>
  <c r="AV96" i="2"/>
  <c r="AW95" i="2"/>
  <c r="AV95" i="2"/>
  <c r="AW94" i="2"/>
  <c r="AV94" i="2"/>
  <c r="AW93" i="2"/>
  <c r="AV93" i="2"/>
  <c r="AW92" i="2"/>
  <c r="AV92" i="2"/>
  <c r="AW91" i="2"/>
  <c r="AV91" i="2"/>
  <c r="AW90" i="2"/>
  <c r="AV90" i="2"/>
  <c r="AW89" i="2"/>
  <c r="AV89" i="2"/>
  <c r="AW88" i="2"/>
  <c r="AV88" i="2"/>
  <c r="AW87" i="2"/>
  <c r="AV87" i="2"/>
  <c r="AW86" i="2"/>
  <c r="AV86" i="2"/>
  <c r="AW85" i="2"/>
  <c r="AV85" i="2"/>
  <c r="AW84" i="2"/>
  <c r="AV84" i="2"/>
  <c r="AW83" i="2"/>
  <c r="AV83" i="2"/>
  <c r="AW82" i="2"/>
  <c r="AV82" i="2"/>
  <c r="AW81" i="2"/>
  <c r="AV81" i="2"/>
  <c r="AW80" i="2"/>
  <c r="AV80" i="2"/>
  <c r="AW79" i="2"/>
  <c r="AV79" i="2"/>
  <c r="AW78" i="2"/>
  <c r="AV78" i="2"/>
  <c r="AW77" i="2"/>
  <c r="AV77" i="2"/>
  <c r="AW76" i="2"/>
  <c r="AV76" i="2"/>
  <c r="AW75" i="2"/>
  <c r="AV75" i="2"/>
  <c r="AW74" i="2"/>
  <c r="AV74" i="2"/>
  <c r="AW73" i="2"/>
  <c r="AV73" i="2"/>
  <c r="AW72" i="2"/>
  <c r="AV72" i="2"/>
  <c r="AW71" i="2"/>
  <c r="AV71" i="2"/>
  <c r="AW70" i="2"/>
  <c r="AV70" i="2"/>
  <c r="AW69" i="2"/>
  <c r="AV69" i="2"/>
  <c r="AW68" i="2"/>
  <c r="AV68" i="2"/>
  <c r="AW67" i="2"/>
  <c r="AV67" i="2"/>
  <c r="AW66" i="2"/>
  <c r="AV66" i="2"/>
  <c r="AW65" i="2"/>
  <c r="AV65" i="2"/>
  <c r="AW64" i="2"/>
  <c r="AV64" i="2"/>
  <c r="AW63" i="2"/>
  <c r="AV63" i="2"/>
  <c r="AW62" i="2"/>
  <c r="AV62" i="2"/>
  <c r="AW61" i="2"/>
  <c r="AV61" i="2"/>
  <c r="AW60" i="2"/>
  <c r="AV60" i="2"/>
  <c r="AW59" i="2"/>
  <c r="AV59" i="2"/>
  <c r="AW58" i="2"/>
  <c r="AV58" i="2"/>
  <c r="AW57" i="2"/>
  <c r="AV57" i="2"/>
  <c r="AW56" i="2"/>
  <c r="AV56" i="2"/>
  <c r="AW55" i="2"/>
  <c r="AV55" i="2"/>
  <c r="AW54" i="2"/>
  <c r="AV54" i="2"/>
  <c r="AW53" i="2"/>
  <c r="AV53" i="2"/>
  <c r="AW52" i="2"/>
  <c r="AV52" i="2"/>
  <c r="AW51" i="2"/>
  <c r="AV51" i="2"/>
  <c r="AW50" i="2"/>
  <c r="AV50" i="2"/>
  <c r="AW49" i="2"/>
  <c r="AV49" i="2"/>
  <c r="AW48" i="2"/>
  <c r="AV48" i="2"/>
  <c r="AW47" i="2"/>
  <c r="AV47" i="2"/>
  <c r="AW46" i="2"/>
  <c r="AV46" i="2"/>
  <c r="AW45" i="2"/>
  <c r="AV45" i="2"/>
  <c r="AW44" i="2"/>
  <c r="AV44" i="2"/>
  <c r="AW43" i="2"/>
  <c r="AV43" i="2"/>
  <c r="AW42" i="2"/>
  <c r="AV42" i="2"/>
  <c r="AW41" i="2"/>
  <c r="AV41" i="2"/>
  <c r="AW40" i="2"/>
  <c r="AV40" i="2"/>
  <c r="AW39" i="2"/>
  <c r="AV39" i="2"/>
  <c r="AW38" i="2"/>
  <c r="AV38" i="2"/>
  <c r="CU28" i="2" l="1"/>
  <c r="CU31" i="2"/>
  <c r="AV31" i="2"/>
  <c r="AV28" i="2"/>
  <c r="BG31" i="2"/>
  <c r="BG28" i="2"/>
  <c r="DD28" i="2"/>
  <c r="DD31" i="2"/>
  <c r="BP28" i="2"/>
  <c r="BP31" i="2"/>
  <c r="DE28" i="2"/>
  <c r="DE31" i="2"/>
  <c r="BQ28" i="2"/>
  <c r="BQ31" i="2"/>
  <c r="CJ31" i="2"/>
  <c r="CJ28" i="2"/>
  <c r="CK31" i="2"/>
  <c r="CK28" i="2"/>
  <c r="AW28" i="2"/>
  <c r="AW31" i="2"/>
  <c r="BF28" i="2"/>
  <c r="BF31" i="2"/>
  <c r="CT31" i="2"/>
  <c r="CT28" i="2"/>
  <c r="CZ1294" i="2"/>
  <c r="CY1294" i="2"/>
  <c r="CZ1293" i="2"/>
  <c r="CY1293" i="2"/>
  <c r="CZ1292" i="2"/>
  <c r="CY1292" i="2"/>
  <c r="CZ1291" i="2"/>
  <c r="CY1291" i="2"/>
  <c r="CZ1290" i="2"/>
  <c r="CY1290" i="2"/>
  <c r="CZ1289" i="2"/>
  <c r="CY1289" i="2"/>
  <c r="CZ1288" i="2"/>
  <c r="CY1288" i="2"/>
  <c r="CZ1287" i="2"/>
  <c r="CY1287" i="2"/>
  <c r="CZ1286" i="2"/>
  <c r="CY1286" i="2"/>
  <c r="CZ1285" i="2"/>
  <c r="CY1285" i="2"/>
  <c r="CZ1284" i="2"/>
  <c r="CY1284" i="2"/>
  <c r="CZ1283" i="2"/>
  <c r="CY1283" i="2"/>
  <c r="CZ1282" i="2"/>
  <c r="CY1282" i="2"/>
  <c r="CZ1281" i="2"/>
  <c r="CY1281" i="2"/>
  <c r="CZ1280" i="2"/>
  <c r="CY1280" i="2"/>
  <c r="CZ1279" i="2"/>
  <c r="CY1279" i="2"/>
  <c r="CZ1278" i="2"/>
  <c r="CY1278" i="2"/>
  <c r="CZ1277" i="2"/>
  <c r="CY1277" i="2"/>
  <c r="CZ1276" i="2"/>
  <c r="CY1276" i="2"/>
  <c r="CZ1275" i="2"/>
  <c r="CY1275" i="2"/>
  <c r="CZ1274" i="2"/>
  <c r="CY1274" i="2"/>
  <c r="CZ1273" i="2"/>
  <c r="CY1273" i="2"/>
  <c r="CZ1272" i="2"/>
  <c r="CY1272" i="2"/>
  <c r="CZ1271" i="2"/>
  <c r="CY1271" i="2"/>
  <c r="CZ1270" i="2"/>
  <c r="CY1270" i="2"/>
  <c r="CZ1269" i="2"/>
  <c r="CY1269" i="2"/>
  <c r="CZ1268" i="2"/>
  <c r="CY1268" i="2"/>
  <c r="CZ1267" i="2"/>
  <c r="CY1267" i="2"/>
  <c r="CZ1266" i="2"/>
  <c r="CY1266" i="2"/>
  <c r="CZ1265" i="2"/>
  <c r="CY1265" i="2"/>
  <c r="CZ1264" i="2"/>
  <c r="CY1264" i="2"/>
  <c r="CZ1263" i="2"/>
  <c r="CY1263" i="2"/>
  <c r="CZ1262" i="2"/>
  <c r="CY1262" i="2"/>
  <c r="CZ1261" i="2"/>
  <c r="CY1261" i="2"/>
  <c r="CZ1260" i="2"/>
  <c r="CY1260" i="2"/>
  <c r="CZ1259" i="2"/>
  <c r="CY1259" i="2"/>
  <c r="CZ1258" i="2"/>
  <c r="CY1258" i="2"/>
  <c r="CZ1257" i="2"/>
  <c r="CY1257" i="2"/>
  <c r="CZ1256" i="2"/>
  <c r="CY1256" i="2"/>
  <c r="CZ1255" i="2"/>
  <c r="CY1255" i="2"/>
  <c r="CZ1254" i="2"/>
  <c r="CY1254" i="2"/>
  <c r="CZ1253" i="2"/>
  <c r="CY1253" i="2"/>
  <c r="CZ1252" i="2"/>
  <c r="CY1252" i="2"/>
  <c r="CZ1251" i="2"/>
  <c r="CY1251" i="2"/>
  <c r="CZ1250" i="2"/>
  <c r="CY1250" i="2"/>
  <c r="CZ1249" i="2"/>
  <c r="CY1249" i="2"/>
  <c r="CZ1248" i="2"/>
  <c r="CY1248" i="2"/>
  <c r="CZ1247" i="2"/>
  <c r="CY1247" i="2"/>
  <c r="CZ1246" i="2"/>
  <c r="CY1246" i="2"/>
  <c r="CZ1245" i="2"/>
  <c r="CY1245" i="2"/>
  <c r="CZ1244" i="2"/>
  <c r="CY1244" i="2"/>
  <c r="CZ1243" i="2"/>
  <c r="CY1243" i="2"/>
  <c r="CZ1242" i="2"/>
  <c r="CY1242" i="2"/>
  <c r="CZ1241" i="2"/>
  <c r="CY1241" i="2"/>
  <c r="CZ1240" i="2"/>
  <c r="CY1240" i="2"/>
  <c r="CZ1239" i="2"/>
  <c r="CY1239" i="2"/>
  <c r="CZ1238" i="2"/>
  <c r="CY1238" i="2"/>
  <c r="CZ1237" i="2"/>
  <c r="CY1237" i="2"/>
  <c r="CZ1236" i="2"/>
  <c r="CY1236" i="2"/>
  <c r="CZ1235" i="2"/>
  <c r="CY1235" i="2"/>
  <c r="CZ1234" i="2"/>
  <c r="CY1234" i="2"/>
  <c r="CZ1233" i="2"/>
  <c r="CY1233" i="2"/>
  <c r="CZ1232" i="2"/>
  <c r="CY1232" i="2"/>
  <c r="CZ1231" i="2"/>
  <c r="CY1231" i="2"/>
  <c r="CZ1230" i="2"/>
  <c r="CY1230" i="2"/>
  <c r="CZ1229" i="2"/>
  <c r="CY1229" i="2"/>
  <c r="CZ1228" i="2"/>
  <c r="CY1228" i="2"/>
  <c r="CZ1227" i="2"/>
  <c r="CY1227" i="2"/>
  <c r="CZ1226" i="2"/>
  <c r="CY1226" i="2"/>
  <c r="CZ1225" i="2"/>
  <c r="CY1225" i="2"/>
  <c r="CZ1224" i="2"/>
  <c r="CY1224" i="2"/>
  <c r="CZ1223" i="2"/>
  <c r="CY1223" i="2"/>
  <c r="CZ1222" i="2"/>
  <c r="CY1222" i="2"/>
  <c r="CZ1221" i="2"/>
  <c r="CY1221" i="2"/>
  <c r="CZ1220" i="2"/>
  <c r="CY1220" i="2"/>
  <c r="CZ1219" i="2"/>
  <c r="CY1219" i="2"/>
  <c r="CZ1218" i="2"/>
  <c r="CY1218" i="2"/>
  <c r="CZ1217" i="2"/>
  <c r="CY1217" i="2"/>
  <c r="CZ1216" i="2"/>
  <c r="CY1216" i="2"/>
  <c r="CZ1215" i="2"/>
  <c r="CY1215" i="2"/>
  <c r="CZ1214" i="2"/>
  <c r="CY1214" i="2"/>
  <c r="CZ1213" i="2"/>
  <c r="CY1213" i="2"/>
  <c r="CZ1212" i="2"/>
  <c r="CY1212" i="2"/>
  <c r="CZ1211" i="2"/>
  <c r="CY1211" i="2"/>
  <c r="CZ1210" i="2"/>
  <c r="CY1210" i="2"/>
  <c r="CZ1209" i="2"/>
  <c r="CY1209" i="2"/>
  <c r="CZ1208" i="2"/>
  <c r="CY1208" i="2"/>
  <c r="CZ1207" i="2"/>
  <c r="CY1207" i="2"/>
  <c r="CZ1206" i="2"/>
  <c r="CY1206" i="2"/>
  <c r="CZ1205" i="2"/>
  <c r="CY1205" i="2"/>
  <c r="CZ1204" i="2"/>
  <c r="CY1204" i="2"/>
  <c r="CZ1203" i="2"/>
  <c r="CY1203" i="2"/>
  <c r="CZ1202" i="2"/>
  <c r="CY1202" i="2"/>
  <c r="CZ1201" i="2"/>
  <c r="CY1201" i="2"/>
  <c r="CZ1200" i="2"/>
  <c r="CY1200" i="2"/>
  <c r="CZ1199" i="2"/>
  <c r="CY1199" i="2"/>
  <c r="CZ1198" i="2"/>
  <c r="CY1198" i="2"/>
  <c r="CZ1197" i="2"/>
  <c r="CY1197" i="2"/>
  <c r="CZ1196" i="2"/>
  <c r="CY1196" i="2"/>
  <c r="CZ1195" i="2"/>
  <c r="CY1195" i="2"/>
  <c r="CZ1194" i="2"/>
  <c r="CY1194" i="2"/>
  <c r="CZ1193" i="2"/>
  <c r="CY1193" i="2"/>
  <c r="CZ1192" i="2"/>
  <c r="CY1192" i="2"/>
  <c r="CZ1191" i="2"/>
  <c r="CY1191" i="2"/>
  <c r="CZ1190" i="2"/>
  <c r="CY1190" i="2"/>
  <c r="CZ1189" i="2"/>
  <c r="CY1189" i="2"/>
  <c r="CZ1188" i="2"/>
  <c r="CY1188" i="2"/>
  <c r="CZ1187" i="2"/>
  <c r="CY1187" i="2"/>
  <c r="CZ1186" i="2"/>
  <c r="CY1186" i="2"/>
  <c r="CZ1185" i="2"/>
  <c r="CY1185" i="2"/>
  <c r="CZ1184" i="2"/>
  <c r="CY1184" i="2"/>
  <c r="CZ1183" i="2"/>
  <c r="CY1183" i="2"/>
  <c r="CZ1182" i="2"/>
  <c r="CY1182" i="2"/>
  <c r="CZ1181" i="2"/>
  <c r="CY1181" i="2"/>
  <c r="CZ1180" i="2"/>
  <c r="CY1180" i="2"/>
  <c r="CZ1179" i="2"/>
  <c r="CY1179" i="2"/>
  <c r="CZ1178" i="2"/>
  <c r="CY1178" i="2"/>
  <c r="CZ1177" i="2"/>
  <c r="CY1177" i="2"/>
  <c r="CZ1176" i="2"/>
  <c r="CY1176" i="2"/>
  <c r="CZ1175" i="2"/>
  <c r="CY1175" i="2"/>
  <c r="CZ1174" i="2"/>
  <c r="CY1174" i="2"/>
  <c r="CZ1173" i="2"/>
  <c r="CY1173" i="2"/>
  <c r="CZ1172" i="2"/>
  <c r="CY1172" i="2"/>
  <c r="CZ1171" i="2"/>
  <c r="CY1171" i="2"/>
  <c r="CZ1170" i="2"/>
  <c r="CY1170" i="2"/>
  <c r="CZ1169" i="2"/>
  <c r="CY1169" i="2"/>
  <c r="CZ1168" i="2"/>
  <c r="CY1168" i="2"/>
  <c r="CZ1167" i="2"/>
  <c r="CY1167" i="2"/>
  <c r="CZ1166" i="2"/>
  <c r="CY1166" i="2"/>
  <c r="CZ1165" i="2"/>
  <c r="CY1165" i="2"/>
  <c r="CZ1164" i="2"/>
  <c r="CY1164" i="2"/>
  <c r="CZ1163" i="2"/>
  <c r="CY1163" i="2"/>
  <c r="CZ1162" i="2"/>
  <c r="CY1162" i="2"/>
  <c r="CZ1161" i="2"/>
  <c r="CY1161" i="2"/>
  <c r="CZ1160" i="2"/>
  <c r="CY1160" i="2"/>
  <c r="CZ1159" i="2"/>
  <c r="CY1159" i="2"/>
  <c r="CZ1158" i="2"/>
  <c r="CY1158" i="2"/>
  <c r="CZ1157" i="2"/>
  <c r="CY1157" i="2"/>
  <c r="CZ1156" i="2"/>
  <c r="CY1156" i="2"/>
  <c r="CZ1155" i="2"/>
  <c r="CY1155" i="2"/>
  <c r="CZ1154" i="2"/>
  <c r="CY1154" i="2"/>
  <c r="CZ1153" i="2"/>
  <c r="CY1153" i="2"/>
  <c r="CZ1152" i="2"/>
  <c r="CY1152" i="2"/>
  <c r="CZ1151" i="2"/>
  <c r="CY1151" i="2"/>
  <c r="CZ1150" i="2"/>
  <c r="CY1150" i="2"/>
  <c r="CZ1149" i="2"/>
  <c r="CY1149" i="2"/>
  <c r="CZ1148" i="2"/>
  <c r="CY1148" i="2"/>
  <c r="CZ1147" i="2"/>
  <c r="CY1147" i="2"/>
  <c r="CZ1146" i="2"/>
  <c r="CY1146" i="2"/>
  <c r="CZ1145" i="2"/>
  <c r="CY1145" i="2"/>
  <c r="CZ1144" i="2"/>
  <c r="CY1144" i="2"/>
  <c r="CZ1143" i="2"/>
  <c r="CY1143" i="2"/>
  <c r="CZ1142" i="2"/>
  <c r="CY1142" i="2"/>
  <c r="CZ1141" i="2"/>
  <c r="CY1141" i="2"/>
  <c r="CZ1140" i="2"/>
  <c r="CY1140" i="2"/>
  <c r="CZ1139" i="2"/>
  <c r="CY1139" i="2"/>
  <c r="CZ1138" i="2"/>
  <c r="CY1138" i="2"/>
  <c r="CZ1137" i="2"/>
  <c r="CY1137" i="2"/>
  <c r="CZ1136" i="2"/>
  <c r="CY1136" i="2"/>
  <c r="CZ1135" i="2"/>
  <c r="CY1135" i="2"/>
  <c r="CZ1134" i="2"/>
  <c r="CY1134" i="2"/>
  <c r="CZ1133" i="2"/>
  <c r="CY1133" i="2"/>
  <c r="CZ1132" i="2"/>
  <c r="CY1132" i="2"/>
  <c r="CZ1131" i="2"/>
  <c r="CY1131" i="2"/>
  <c r="CZ1130" i="2"/>
  <c r="CY1130" i="2"/>
  <c r="CZ1129" i="2"/>
  <c r="CY1129" i="2"/>
  <c r="CZ1128" i="2"/>
  <c r="CY1128" i="2"/>
  <c r="CZ1127" i="2"/>
  <c r="CY1127" i="2"/>
  <c r="CZ1126" i="2"/>
  <c r="CY1126" i="2"/>
  <c r="CZ1125" i="2"/>
  <c r="CY1125" i="2"/>
  <c r="CZ1124" i="2"/>
  <c r="CY1124" i="2"/>
  <c r="CZ1123" i="2"/>
  <c r="CY1123" i="2"/>
  <c r="CZ1122" i="2"/>
  <c r="CY1122" i="2"/>
  <c r="CZ1121" i="2"/>
  <c r="CY1121" i="2"/>
  <c r="CZ1120" i="2"/>
  <c r="CY1120" i="2"/>
  <c r="CZ1119" i="2"/>
  <c r="CY1119" i="2"/>
  <c r="CZ1118" i="2"/>
  <c r="CY1118" i="2"/>
  <c r="CZ1117" i="2"/>
  <c r="CY1117" i="2"/>
  <c r="CZ1116" i="2"/>
  <c r="CY1116" i="2"/>
  <c r="CZ1115" i="2"/>
  <c r="CY1115" i="2"/>
  <c r="CZ1114" i="2"/>
  <c r="CY1114" i="2"/>
  <c r="CZ1113" i="2"/>
  <c r="CY1113" i="2"/>
  <c r="CZ1112" i="2"/>
  <c r="CY1112" i="2"/>
  <c r="CZ1111" i="2"/>
  <c r="CY1111" i="2"/>
  <c r="CZ1110" i="2"/>
  <c r="CY1110" i="2"/>
  <c r="CZ1109" i="2"/>
  <c r="CY1109" i="2"/>
  <c r="CZ1108" i="2"/>
  <c r="CY1108" i="2"/>
  <c r="CZ1107" i="2"/>
  <c r="CY1107" i="2"/>
  <c r="CZ1106" i="2"/>
  <c r="CY1106" i="2"/>
  <c r="CZ1105" i="2"/>
  <c r="CY1105" i="2"/>
  <c r="CZ1104" i="2"/>
  <c r="CY1104" i="2"/>
  <c r="CZ1103" i="2"/>
  <c r="CY1103" i="2"/>
  <c r="CZ1102" i="2"/>
  <c r="CY1102" i="2"/>
  <c r="CZ1101" i="2"/>
  <c r="CY1101" i="2"/>
  <c r="CZ1100" i="2"/>
  <c r="CY1100" i="2"/>
  <c r="CZ1099" i="2"/>
  <c r="CY1099" i="2"/>
  <c r="CZ1098" i="2"/>
  <c r="CY1098" i="2"/>
  <c r="CZ1097" i="2"/>
  <c r="CY1097" i="2"/>
  <c r="CZ1096" i="2"/>
  <c r="CY1096" i="2"/>
  <c r="CZ1095" i="2"/>
  <c r="CY1095" i="2"/>
  <c r="CZ1094" i="2"/>
  <c r="CY1094" i="2"/>
  <c r="CZ1093" i="2"/>
  <c r="CY1093" i="2"/>
  <c r="CZ1092" i="2"/>
  <c r="CY1092" i="2"/>
  <c r="CZ1091" i="2"/>
  <c r="CY1091" i="2"/>
  <c r="CZ1090" i="2"/>
  <c r="CY1090" i="2"/>
  <c r="CZ1089" i="2"/>
  <c r="CY1089" i="2"/>
  <c r="CZ1088" i="2"/>
  <c r="CY1088" i="2"/>
  <c r="CZ1087" i="2"/>
  <c r="CY1087" i="2"/>
  <c r="CZ1086" i="2"/>
  <c r="CY1086" i="2"/>
  <c r="CZ1085" i="2"/>
  <c r="CY1085" i="2"/>
  <c r="CZ1084" i="2"/>
  <c r="CY1084" i="2"/>
  <c r="CZ1083" i="2"/>
  <c r="CY1083" i="2"/>
  <c r="CZ1082" i="2"/>
  <c r="CY1082" i="2"/>
  <c r="CZ1081" i="2"/>
  <c r="CY1081" i="2"/>
  <c r="CZ1080" i="2"/>
  <c r="CY1080" i="2"/>
  <c r="CZ1079" i="2"/>
  <c r="CY1079" i="2"/>
  <c r="CZ1078" i="2"/>
  <c r="CY1078" i="2"/>
  <c r="CZ1077" i="2"/>
  <c r="CY1077" i="2"/>
  <c r="CZ1076" i="2"/>
  <c r="CY1076" i="2"/>
  <c r="CZ1075" i="2"/>
  <c r="CY1075" i="2"/>
  <c r="CZ1074" i="2"/>
  <c r="CY1074" i="2"/>
  <c r="CZ1073" i="2"/>
  <c r="CY1073" i="2"/>
  <c r="CZ1072" i="2"/>
  <c r="CY1072" i="2"/>
  <c r="CZ1071" i="2"/>
  <c r="CY1071" i="2"/>
  <c r="CZ1070" i="2"/>
  <c r="CY1070" i="2"/>
  <c r="CZ1069" i="2"/>
  <c r="CY1069" i="2"/>
  <c r="CZ1068" i="2"/>
  <c r="CY1068" i="2"/>
  <c r="CZ1067" i="2"/>
  <c r="CY1067" i="2"/>
  <c r="CZ1066" i="2"/>
  <c r="CY1066" i="2"/>
  <c r="CZ1065" i="2"/>
  <c r="CY1065" i="2"/>
  <c r="CZ1064" i="2"/>
  <c r="CY1064" i="2"/>
  <c r="CZ1063" i="2"/>
  <c r="CY1063" i="2"/>
  <c r="CZ1062" i="2"/>
  <c r="CY1062" i="2"/>
  <c r="CZ1061" i="2"/>
  <c r="CY1061" i="2"/>
  <c r="CZ1060" i="2"/>
  <c r="CY1060" i="2"/>
  <c r="CZ1059" i="2"/>
  <c r="CY1059" i="2"/>
  <c r="CZ1058" i="2"/>
  <c r="CY1058" i="2"/>
  <c r="CZ1057" i="2"/>
  <c r="CY1057" i="2"/>
  <c r="CZ1056" i="2"/>
  <c r="CY1056" i="2"/>
  <c r="CZ1055" i="2"/>
  <c r="CY1055" i="2"/>
  <c r="CZ1054" i="2"/>
  <c r="CY1054" i="2"/>
  <c r="CZ1053" i="2"/>
  <c r="CY1053" i="2"/>
  <c r="CZ1052" i="2"/>
  <c r="CY1052" i="2"/>
  <c r="CZ1051" i="2"/>
  <c r="CY1051" i="2"/>
  <c r="CZ1050" i="2"/>
  <c r="CY1050" i="2"/>
  <c r="CZ1049" i="2"/>
  <c r="CY1049" i="2"/>
  <c r="CZ1048" i="2"/>
  <c r="CY1048" i="2"/>
  <c r="CZ1047" i="2"/>
  <c r="CY1047" i="2"/>
  <c r="CZ1046" i="2"/>
  <c r="CY1046" i="2"/>
  <c r="CZ1045" i="2"/>
  <c r="CY1045" i="2"/>
  <c r="CZ1044" i="2"/>
  <c r="CY1044" i="2"/>
  <c r="CZ1043" i="2"/>
  <c r="CY1043" i="2"/>
  <c r="CZ1042" i="2"/>
  <c r="CY1042" i="2"/>
  <c r="CZ1041" i="2"/>
  <c r="CY1041" i="2"/>
  <c r="CZ1040" i="2"/>
  <c r="CY1040" i="2"/>
  <c r="CZ1039" i="2"/>
  <c r="CY1039" i="2"/>
  <c r="CZ1038" i="2"/>
  <c r="CY1038" i="2"/>
  <c r="CZ1037" i="2"/>
  <c r="CY1037" i="2"/>
  <c r="CZ1036" i="2"/>
  <c r="CY1036" i="2"/>
  <c r="CZ1035" i="2"/>
  <c r="CY1035" i="2"/>
  <c r="CZ1034" i="2"/>
  <c r="CY1034" i="2"/>
  <c r="CZ1033" i="2"/>
  <c r="CY1033" i="2"/>
  <c r="CZ1032" i="2"/>
  <c r="CY1032" i="2"/>
  <c r="CZ1031" i="2"/>
  <c r="CY1031" i="2"/>
  <c r="CZ1030" i="2"/>
  <c r="CY1030" i="2"/>
  <c r="CZ1029" i="2"/>
  <c r="CY1029" i="2"/>
  <c r="CZ1028" i="2"/>
  <c r="CY1028" i="2"/>
  <c r="CZ1027" i="2"/>
  <c r="CY1027" i="2"/>
  <c r="CZ1026" i="2"/>
  <c r="CY1026" i="2"/>
  <c r="CZ1025" i="2"/>
  <c r="CY1025" i="2"/>
  <c r="CZ1024" i="2"/>
  <c r="CY1024" i="2"/>
  <c r="CZ1023" i="2"/>
  <c r="CY1023" i="2"/>
  <c r="CZ1022" i="2"/>
  <c r="CY1022" i="2"/>
  <c r="CZ1021" i="2"/>
  <c r="CY1021" i="2"/>
  <c r="CZ1020" i="2"/>
  <c r="CY1020" i="2"/>
  <c r="CZ1019" i="2"/>
  <c r="CY1019" i="2"/>
  <c r="CZ1018" i="2"/>
  <c r="CY1018" i="2"/>
  <c r="CZ1017" i="2"/>
  <c r="CY1017" i="2"/>
  <c r="CZ1016" i="2"/>
  <c r="CY1016" i="2"/>
  <c r="CZ1015" i="2"/>
  <c r="CY1015" i="2"/>
  <c r="CZ1014" i="2"/>
  <c r="CY1014" i="2"/>
  <c r="CZ1013" i="2"/>
  <c r="CY1013" i="2"/>
  <c r="CZ1012" i="2"/>
  <c r="CY1012" i="2"/>
  <c r="CZ1011" i="2"/>
  <c r="CY1011" i="2"/>
  <c r="CZ1010" i="2"/>
  <c r="CY1010" i="2"/>
  <c r="CZ1009" i="2"/>
  <c r="CY1009" i="2"/>
  <c r="CZ1008" i="2"/>
  <c r="CY1008" i="2"/>
  <c r="CZ1007" i="2"/>
  <c r="CY1007" i="2"/>
  <c r="CZ1006" i="2"/>
  <c r="CY1006" i="2"/>
  <c r="CZ1005" i="2"/>
  <c r="CY1005" i="2"/>
  <c r="CZ1004" i="2"/>
  <c r="CY1004" i="2"/>
  <c r="CZ1003" i="2"/>
  <c r="CY1003" i="2"/>
  <c r="CZ1002" i="2"/>
  <c r="CY1002" i="2"/>
  <c r="CZ1001" i="2"/>
  <c r="CY1001" i="2"/>
  <c r="CZ1000" i="2"/>
  <c r="CY1000" i="2"/>
  <c r="CZ999" i="2"/>
  <c r="CY999" i="2"/>
  <c r="CZ998" i="2"/>
  <c r="CY998" i="2"/>
  <c r="CZ997" i="2"/>
  <c r="CY997" i="2"/>
  <c r="CZ996" i="2"/>
  <c r="CY996" i="2"/>
  <c r="CZ995" i="2"/>
  <c r="CY995" i="2"/>
  <c r="CZ994" i="2"/>
  <c r="CY994" i="2"/>
  <c r="CZ993" i="2"/>
  <c r="CY993" i="2"/>
  <c r="CZ992" i="2"/>
  <c r="CY992" i="2"/>
  <c r="CZ991" i="2"/>
  <c r="CY991" i="2"/>
  <c r="CZ990" i="2"/>
  <c r="CY990" i="2"/>
  <c r="CZ989" i="2"/>
  <c r="CY989" i="2"/>
  <c r="CZ988" i="2"/>
  <c r="CY988" i="2"/>
  <c r="CZ987" i="2"/>
  <c r="CY987" i="2"/>
  <c r="CZ986" i="2"/>
  <c r="CY986" i="2"/>
  <c r="CZ985" i="2"/>
  <c r="CY985" i="2"/>
  <c r="CZ984" i="2"/>
  <c r="CY984" i="2"/>
  <c r="CZ983" i="2"/>
  <c r="CY983" i="2"/>
  <c r="CZ982" i="2"/>
  <c r="CY982" i="2"/>
  <c r="CZ981" i="2"/>
  <c r="CY981" i="2"/>
  <c r="CZ980" i="2"/>
  <c r="CY980" i="2"/>
  <c r="CZ979" i="2"/>
  <c r="CY979" i="2"/>
  <c r="CZ978" i="2"/>
  <c r="CY978" i="2"/>
  <c r="CZ977" i="2"/>
  <c r="CY977" i="2"/>
  <c r="CZ976" i="2"/>
  <c r="CY976" i="2"/>
  <c r="CZ975" i="2"/>
  <c r="CY975" i="2"/>
  <c r="CZ974" i="2"/>
  <c r="CY974" i="2"/>
  <c r="CZ973" i="2"/>
  <c r="CY973" i="2"/>
  <c r="CZ972" i="2"/>
  <c r="CY972" i="2"/>
  <c r="CZ971" i="2"/>
  <c r="CY971" i="2"/>
  <c r="CZ970" i="2"/>
  <c r="CY970" i="2"/>
  <c r="CZ969" i="2"/>
  <c r="CY969" i="2"/>
  <c r="CZ968" i="2"/>
  <c r="CY968" i="2"/>
  <c r="CZ967" i="2"/>
  <c r="CY967" i="2"/>
  <c r="CZ966" i="2"/>
  <c r="CY966" i="2"/>
  <c r="CZ965" i="2"/>
  <c r="CY965" i="2"/>
  <c r="CZ964" i="2"/>
  <c r="CY964" i="2"/>
  <c r="CZ963" i="2"/>
  <c r="CY963" i="2"/>
  <c r="CZ962" i="2"/>
  <c r="CY962" i="2"/>
  <c r="CZ961" i="2"/>
  <c r="CY961" i="2"/>
  <c r="CZ960" i="2"/>
  <c r="CY960" i="2"/>
  <c r="CZ959" i="2"/>
  <c r="CY959" i="2"/>
  <c r="CZ958" i="2"/>
  <c r="CY958" i="2"/>
  <c r="CZ957" i="2"/>
  <c r="CY957" i="2"/>
  <c r="CZ956" i="2"/>
  <c r="CY956" i="2"/>
  <c r="CZ955" i="2"/>
  <c r="CY955" i="2"/>
  <c r="CZ954" i="2"/>
  <c r="CY954" i="2"/>
  <c r="CZ953" i="2"/>
  <c r="CY953" i="2"/>
  <c r="CZ952" i="2"/>
  <c r="CY952" i="2"/>
  <c r="CZ951" i="2"/>
  <c r="CY951" i="2"/>
  <c r="CZ950" i="2"/>
  <c r="CY950" i="2"/>
  <c r="CZ949" i="2"/>
  <c r="CY949" i="2"/>
  <c r="CZ948" i="2"/>
  <c r="CY948" i="2"/>
  <c r="CZ947" i="2"/>
  <c r="CY947" i="2"/>
  <c r="CZ946" i="2"/>
  <c r="CY946" i="2"/>
  <c r="CZ945" i="2"/>
  <c r="CY945" i="2"/>
  <c r="CZ944" i="2"/>
  <c r="CY944" i="2"/>
  <c r="CZ943" i="2"/>
  <c r="CY943" i="2"/>
  <c r="CZ942" i="2"/>
  <c r="CY942" i="2"/>
  <c r="CZ941" i="2"/>
  <c r="CY941" i="2"/>
  <c r="CZ940" i="2"/>
  <c r="CY940" i="2"/>
  <c r="CZ939" i="2"/>
  <c r="CY939" i="2"/>
  <c r="CZ938" i="2"/>
  <c r="CY938" i="2"/>
  <c r="CZ937" i="2"/>
  <c r="CY937" i="2"/>
  <c r="CZ936" i="2"/>
  <c r="CY936" i="2"/>
  <c r="CZ935" i="2"/>
  <c r="CY935" i="2"/>
  <c r="CZ934" i="2"/>
  <c r="CY934" i="2"/>
  <c r="CZ933" i="2"/>
  <c r="CY933" i="2"/>
  <c r="CZ932" i="2"/>
  <c r="CY932" i="2"/>
  <c r="CZ931" i="2"/>
  <c r="CY931" i="2"/>
  <c r="CZ930" i="2"/>
  <c r="CY930" i="2"/>
  <c r="CZ929" i="2"/>
  <c r="CY929" i="2"/>
  <c r="CZ928" i="2"/>
  <c r="CY928" i="2"/>
  <c r="CZ927" i="2"/>
  <c r="CY927" i="2"/>
  <c r="CZ926" i="2"/>
  <c r="CY926" i="2"/>
  <c r="CZ925" i="2"/>
  <c r="CY925" i="2"/>
  <c r="CZ924" i="2"/>
  <c r="CY924" i="2"/>
  <c r="CZ923" i="2"/>
  <c r="CY923" i="2"/>
  <c r="CZ922" i="2"/>
  <c r="CY922" i="2"/>
  <c r="CZ921" i="2"/>
  <c r="CY921" i="2"/>
  <c r="CZ920" i="2"/>
  <c r="CY920" i="2"/>
  <c r="CZ919" i="2"/>
  <c r="CY919" i="2"/>
  <c r="CZ918" i="2"/>
  <c r="CY918" i="2"/>
  <c r="CZ917" i="2"/>
  <c r="CY917" i="2"/>
  <c r="CZ916" i="2"/>
  <c r="CY916" i="2"/>
  <c r="CZ915" i="2"/>
  <c r="CY915" i="2"/>
  <c r="CZ914" i="2"/>
  <c r="CY914" i="2"/>
  <c r="CZ913" i="2"/>
  <c r="CY913" i="2"/>
  <c r="CZ912" i="2"/>
  <c r="CY912" i="2"/>
  <c r="CZ911" i="2"/>
  <c r="CY911" i="2"/>
  <c r="CZ910" i="2"/>
  <c r="CY910" i="2"/>
  <c r="CZ909" i="2"/>
  <c r="CY909" i="2"/>
  <c r="CZ908" i="2"/>
  <c r="CY908" i="2"/>
  <c r="CZ907" i="2"/>
  <c r="CY907" i="2"/>
  <c r="CZ906" i="2"/>
  <c r="CY906" i="2"/>
  <c r="CZ905" i="2"/>
  <c r="CY905" i="2"/>
  <c r="CZ904" i="2"/>
  <c r="CY904" i="2"/>
  <c r="CZ903" i="2"/>
  <c r="CY903" i="2"/>
  <c r="CZ902" i="2"/>
  <c r="CY902" i="2"/>
  <c r="CZ901" i="2"/>
  <c r="CY901" i="2"/>
  <c r="CZ900" i="2"/>
  <c r="CY900" i="2"/>
  <c r="CZ899" i="2"/>
  <c r="CY899" i="2"/>
  <c r="CZ898" i="2"/>
  <c r="CY898" i="2"/>
  <c r="CZ897" i="2"/>
  <c r="CY897" i="2"/>
  <c r="CZ896" i="2"/>
  <c r="CY896" i="2"/>
  <c r="CZ895" i="2"/>
  <c r="CY895" i="2"/>
  <c r="CZ894" i="2"/>
  <c r="CY894" i="2"/>
  <c r="CZ893" i="2"/>
  <c r="CY893" i="2"/>
  <c r="CZ892" i="2"/>
  <c r="CY892" i="2"/>
  <c r="CZ891" i="2"/>
  <c r="CY891" i="2"/>
  <c r="CZ890" i="2"/>
  <c r="CY890" i="2"/>
  <c r="CZ889" i="2"/>
  <c r="CY889" i="2"/>
  <c r="CZ888" i="2"/>
  <c r="CY888" i="2"/>
  <c r="CZ887" i="2"/>
  <c r="CY887" i="2"/>
  <c r="CZ886" i="2"/>
  <c r="CY886" i="2"/>
  <c r="CZ885" i="2"/>
  <c r="CY885" i="2"/>
  <c r="CZ884" i="2"/>
  <c r="CY884" i="2"/>
  <c r="CZ883" i="2"/>
  <c r="CY883" i="2"/>
  <c r="CZ882" i="2"/>
  <c r="CY882" i="2"/>
  <c r="CZ881" i="2"/>
  <c r="CY881" i="2"/>
  <c r="CZ880" i="2"/>
  <c r="CY880" i="2"/>
  <c r="CZ879" i="2"/>
  <c r="CY879" i="2"/>
  <c r="CZ878" i="2"/>
  <c r="CY878" i="2"/>
  <c r="CZ877" i="2"/>
  <c r="CY877" i="2"/>
  <c r="CZ876" i="2"/>
  <c r="CY876" i="2"/>
  <c r="CZ875" i="2"/>
  <c r="CY875" i="2"/>
  <c r="CZ874" i="2"/>
  <c r="CY874" i="2"/>
  <c r="CZ873" i="2"/>
  <c r="CY873" i="2"/>
  <c r="CZ872" i="2"/>
  <c r="CY872" i="2"/>
  <c r="CZ871" i="2"/>
  <c r="CY871" i="2"/>
  <c r="CZ870" i="2"/>
  <c r="CY870" i="2"/>
  <c r="CZ869" i="2"/>
  <c r="CY869" i="2"/>
  <c r="CZ868" i="2"/>
  <c r="CY868" i="2"/>
  <c r="CZ867" i="2"/>
  <c r="CY867" i="2"/>
  <c r="CZ866" i="2"/>
  <c r="CY866" i="2"/>
  <c r="CZ865" i="2"/>
  <c r="CY865" i="2"/>
  <c r="CZ864" i="2"/>
  <c r="CY864" i="2"/>
  <c r="CZ863" i="2"/>
  <c r="CY863" i="2"/>
  <c r="CZ862" i="2"/>
  <c r="CY862" i="2"/>
  <c r="CZ861" i="2"/>
  <c r="CY861" i="2"/>
  <c r="CZ860" i="2"/>
  <c r="CY860" i="2"/>
  <c r="CZ859" i="2"/>
  <c r="CY859" i="2"/>
  <c r="CZ858" i="2"/>
  <c r="CY858" i="2"/>
  <c r="CZ857" i="2"/>
  <c r="CY857" i="2"/>
  <c r="CZ856" i="2"/>
  <c r="CY856" i="2"/>
  <c r="CZ855" i="2"/>
  <c r="CY855" i="2"/>
  <c r="CZ854" i="2"/>
  <c r="CY854" i="2"/>
  <c r="CZ853" i="2"/>
  <c r="CY853" i="2"/>
  <c r="CZ852" i="2"/>
  <c r="CY852" i="2"/>
  <c r="CZ851" i="2"/>
  <c r="CY851" i="2"/>
  <c r="CZ850" i="2"/>
  <c r="CY850" i="2"/>
  <c r="CZ849" i="2"/>
  <c r="CY849" i="2"/>
  <c r="CZ848" i="2"/>
  <c r="CY848" i="2"/>
  <c r="CZ847" i="2"/>
  <c r="CY847" i="2"/>
  <c r="CZ846" i="2"/>
  <c r="CY846" i="2"/>
  <c r="CZ845" i="2"/>
  <c r="CY845" i="2"/>
  <c r="CZ844" i="2"/>
  <c r="CY844" i="2"/>
  <c r="CZ843" i="2"/>
  <c r="CY843" i="2"/>
  <c r="CZ842" i="2"/>
  <c r="CY842" i="2"/>
  <c r="CZ841" i="2"/>
  <c r="CY841" i="2"/>
  <c r="CZ840" i="2"/>
  <c r="CY840" i="2"/>
  <c r="CZ839" i="2"/>
  <c r="CY839" i="2"/>
  <c r="CZ838" i="2"/>
  <c r="CY838" i="2"/>
  <c r="CZ837" i="2"/>
  <c r="CY837" i="2"/>
  <c r="CZ836" i="2"/>
  <c r="CY836" i="2"/>
  <c r="CZ835" i="2"/>
  <c r="CY835" i="2"/>
  <c r="CZ834" i="2"/>
  <c r="CY834" i="2"/>
  <c r="CZ833" i="2"/>
  <c r="CY833" i="2"/>
  <c r="CZ832" i="2"/>
  <c r="CY832" i="2"/>
  <c r="CZ831" i="2"/>
  <c r="CY831" i="2"/>
  <c r="CZ830" i="2"/>
  <c r="CY830" i="2"/>
  <c r="CZ829" i="2"/>
  <c r="CY829" i="2"/>
  <c r="CZ828" i="2"/>
  <c r="CY828" i="2"/>
  <c r="CZ827" i="2"/>
  <c r="CY827" i="2"/>
  <c r="CZ826" i="2"/>
  <c r="CY826" i="2"/>
  <c r="CZ825" i="2"/>
  <c r="CY825" i="2"/>
  <c r="CZ824" i="2"/>
  <c r="CY824" i="2"/>
  <c r="CZ823" i="2"/>
  <c r="CY823" i="2"/>
  <c r="CZ822" i="2"/>
  <c r="CY822" i="2"/>
  <c r="CZ821" i="2"/>
  <c r="CY821" i="2"/>
  <c r="CZ820" i="2"/>
  <c r="CY820" i="2"/>
  <c r="CZ819" i="2"/>
  <c r="CY819" i="2"/>
  <c r="CZ818" i="2"/>
  <c r="CY818" i="2"/>
  <c r="CZ817" i="2"/>
  <c r="CY817" i="2"/>
  <c r="CZ816" i="2"/>
  <c r="CY816" i="2"/>
  <c r="CZ815" i="2"/>
  <c r="CY815" i="2"/>
  <c r="CZ814" i="2"/>
  <c r="CY814" i="2"/>
  <c r="CZ813" i="2"/>
  <c r="CY813" i="2"/>
  <c r="CZ812" i="2"/>
  <c r="CY812" i="2"/>
  <c r="CZ811" i="2"/>
  <c r="CY811" i="2"/>
  <c r="CZ810" i="2"/>
  <c r="CY810" i="2"/>
  <c r="CZ809" i="2"/>
  <c r="CY809" i="2"/>
  <c r="CZ808" i="2"/>
  <c r="CY808" i="2"/>
  <c r="CZ807" i="2"/>
  <c r="CY807" i="2"/>
  <c r="CZ806" i="2"/>
  <c r="CY806" i="2"/>
  <c r="CZ805" i="2"/>
  <c r="CY805" i="2"/>
  <c r="CZ804" i="2"/>
  <c r="CY804" i="2"/>
  <c r="CZ803" i="2"/>
  <c r="CY803" i="2"/>
  <c r="CZ802" i="2"/>
  <c r="CY802" i="2"/>
  <c r="CZ801" i="2"/>
  <c r="CY801" i="2"/>
  <c r="CZ800" i="2"/>
  <c r="CY800" i="2"/>
  <c r="CZ799" i="2"/>
  <c r="CY799" i="2"/>
  <c r="CZ798" i="2"/>
  <c r="CY798" i="2"/>
  <c r="CZ797" i="2"/>
  <c r="CY797" i="2"/>
  <c r="CZ796" i="2"/>
  <c r="CY796" i="2"/>
  <c r="CZ795" i="2"/>
  <c r="CY795" i="2"/>
  <c r="CZ794" i="2"/>
  <c r="CY794" i="2"/>
  <c r="CZ793" i="2"/>
  <c r="CY793" i="2"/>
  <c r="CZ792" i="2"/>
  <c r="CY792" i="2"/>
  <c r="CZ791" i="2"/>
  <c r="CY791" i="2"/>
  <c r="CZ790" i="2"/>
  <c r="CY790" i="2"/>
  <c r="CZ789" i="2"/>
  <c r="CY789" i="2"/>
  <c r="CZ788" i="2"/>
  <c r="CY788" i="2"/>
  <c r="CZ787" i="2"/>
  <c r="CY787" i="2"/>
  <c r="CZ786" i="2"/>
  <c r="CY786" i="2"/>
  <c r="CZ785" i="2"/>
  <c r="CY785" i="2"/>
  <c r="CZ784" i="2"/>
  <c r="CY784" i="2"/>
  <c r="CZ783" i="2"/>
  <c r="CY783" i="2"/>
  <c r="CZ782" i="2"/>
  <c r="CY782" i="2"/>
  <c r="CZ781" i="2"/>
  <c r="CY781" i="2"/>
  <c r="CZ780" i="2"/>
  <c r="CY780" i="2"/>
  <c r="CZ779" i="2"/>
  <c r="CY779" i="2"/>
  <c r="CZ778" i="2"/>
  <c r="CY778" i="2"/>
  <c r="CZ777" i="2"/>
  <c r="CY777" i="2"/>
  <c r="CZ776" i="2"/>
  <c r="CY776" i="2"/>
  <c r="CZ775" i="2"/>
  <c r="CY775" i="2"/>
  <c r="CZ774" i="2"/>
  <c r="CY774" i="2"/>
  <c r="CZ773" i="2"/>
  <c r="CY773" i="2"/>
  <c r="CZ772" i="2"/>
  <c r="CY772" i="2"/>
  <c r="CZ771" i="2"/>
  <c r="CY771" i="2"/>
  <c r="CZ770" i="2"/>
  <c r="CY770" i="2"/>
  <c r="CZ769" i="2"/>
  <c r="CY769" i="2"/>
  <c r="CZ768" i="2"/>
  <c r="CY768" i="2"/>
  <c r="CZ767" i="2"/>
  <c r="CY767" i="2"/>
  <c r="CZ766" i="2"/>
  <c r="CY766" i="2"/>
  <c r="CZ765" i="2"/>
  <c r="CY765" i="2"/>
  <c r="CZ764" i="2"/>
  <c r="CY764" i="2"/>
  <c r="CZ763" i="2"/>
  <c r="CY763" i="2"/>
  <c r="CZ762" i="2"/>
  <c r="CY762" i="2"/>
  <c r="CZ761" i="2"/>
  <c r="CY761" i="2"/>
  <c r="CZ760" i="2"/>
  <c r="CY760" i="2"/>
  <c r="CZ759" i="2"/>
  <c r="CY759" i="2"/>
  <c r="CZ758" i="2"/>
  <c r="CY758" i="2"/>
  <c r="CZ757" i="2"/>
  <c r="CY757" i="2"/>
  <c r="CZ756" i="2"/>
  <c r="CY756" i="2"/>
  <c r="CZ755" i="2"/>
  <c r="CY755" i="2"/>
  <c r="CZ754" i="2"/>
  <c r="CY754" i="2"/>
  <c r="CZ753" i="2"/>
  <c r="CY753" i="2"/>
  <c r="CZ752" i="2"/>
  <c r="CY752" i="2"/>
  <c r="CZ751" i="2"/>
  <c r="CY751" i="2"/>
  <c r="CZ750" i="2"/>
  <c r="CY750" i="2"/>
  <c r="CZ749" i="2"/>
  <c r="CY749" i="2"/>
  <c r="CZ748" i="2"/>
  <c r="CY748" i="2"/>
  <c r="CZ747" i="2"/>
  <c r="CY747" i="2"/>
  <c r="CZ746" i="2"/>
  <c r="CY746" i="2"/>
  <c r="CZ745" i="2"/>
  <c r="CY745" i="2"/>
  <c r="CZ744" i="2"/>
  <c r="CY744" i="2"/>
  <c r="CZ743" i="2"/>
  <c r="CY743" i="2"/>
  <c r="CZ742" i="2"/>
  <c r="CY742" i="2"/>
  <c r="CZ741" i="2"/>
  <c r="CY741" i="2"/>
  <c r="CZ740" i="2"/>
  <c r="CY740" i="2"/>
  <c r="CZ739" i="2"/>
  <c r="CY739" i="2"/>
  <c r="CZ738" i="2"/>
  <c r="CY738" i="2"/>
  <c r="CZ737" i="2"/>
  <c r="CY737" i="2"/>
  <c r="CZ736" i="2"/>
  <c r="CY736" i="2"/>
  <c r="CZ735" i="2"/>
  <c r="CY735" i="2"/>
  <c r="CZ734" i="2"/>
  <c r="CY734" i="2"/>
  <c r="CZ733" i="2"/>
  <c r="CY733" i="2"/>
  <c r="CZ732" i="2"/>
  <c r="CY732" i="2"/>
  <c r="CZ731" i="2"/>
  <c r="CY731" i="2"/>
  <c r="CZ730" i="2"/>
  <c r="CY730" i="2"/>
  <c r="CZ729" i="2"/>
  <c r="CY729" i="2"/>
  <c r="CZ728" i="2"/>
  <c r="CY728" i="2"/>
  <c r="CZ727" i="2"/>
  <c r="CY727" i="2"/>
  <c r="CZ726" i="2"/>
  <c r="CY726" i="2"/>
  <c r="CZ725" i="2"/>
  <c r="CY725" i="2"/>
  <c r="CZ724" i="2"/>
  <c r="CY724" i="2"/>
  <c r="CZ723" i="2"/>
  <c r="CY723" i="2"/>
  <c r="CZ722" i="2"/>
  <c r="CY722" i="2"/>
  <c r="CZ721" i="2"/>
  <c r="CY721" i="2"/>
  <c r="CZ720" i="2"/>
  <c r="CY720" i="2"/>
  <c r="CZ719" i="2"/>
  <c r="CY719" i="2"/>
  <c r="CZ718" i="2"/>
  <c r="CY718" i="2"/>
  <c r="CZ717" i="2"/>
  <c r="CY717" i="2"/>
  <c r="CZ716" i="2"/>
  <c r="CY716" i="2"/>
  <c r="CZ715" i="2"/>
  <c r="CY715" i="2"/>
  <c r="CZ714" i="2"/>
  <c r="CY714" i="2"/>
  <c r="CZ713" i="2"/>
  <c r="CY713" i="2"/>
  <c r="CZ712" i="2"/>
  <c r="CY712" i="2"/>
  <c r="CZ711" i="2"/>
  <c r="CY711" i="2"/>
  <c r="CZ710" i="2"/>
  <c r="CY710" i="2"/>
  <c r="CZ709" i="2"/>
  <c r="CY709" i="2"/>
  <c r="CZ708" i="2"/>
  <c r="CY708" i="2"/>
  <c r="CZ707" i="2"/>
  <c r="CY707" i="2"/>
  <c r="CZ706" i="2"/>
  <c r="CY706" i="2"/>
  <c r="CZ705" i="2"/>
  <c r="CY705" i="2"/>
  <c r="CZ704" i="2"/>
  <c r="CY704" i="2"/>
  <c r="CZ703" i="2"/>
  <c r="CY703" i="2"/>
  <c r="CZ702" i="2"/>
  <c r="CY702" i="2"/>
  <c r="CZ701" i="2"/>
  <c r="CY701" i="2"/>
  <c r="CZ700" i="2"/>
  <c r="CY700" i="2"/>
  <c r="CZ699" i="2"/>
  <c r="CY699" i="2"/>
  <c r="CZ698" i="2"/>
  <c r="CY698" i="2"/>
  <c r="CZ697" i="2"/>
  <c r="CY697" i="2"/>
  <c r="CZ696" i="2"/>
  <c r="CY696" i="2"/>
  <c r="CZ695" i="2"/>
  <c r="CY695" i="2"/>
  <c r="CZ694" i="2"/>
  <c r="CY694" i="2"/>
  <c r="CZ693" i="2"/>
  <c r="CY693" i="2"/>
  <c r="CZ692" i="2"/>
  <c r="CY692" i="2"/>
  <c r="CZ691" i="2"/>
  <c r="CY691" i="2"/>
  <c r="CZ690" i="2"/>
  <c r="CY690" i="2"/>
  <c r="CZ689" i="2"/>
  <c r="CY689" i="2"/>
  <c r="CZ688" i="2"/>
  <c r="CY688" i="2"/>
  <c r="CZ687" i="2"/>
  <c r="CY687" i="2"/>
  <c r="CZ686" i="2"/>
  <c r="CY686" i="2"/>
  <c r="CZ685" i="2"/>
  <c r="CY685" i="2"/>
  <c r="CZ684" i="2"/>
  <c r="CY684" i="2"/>
  <c r="CZ683" i="2"/>
  <c r="CY683" i="2"/>
  <c r="CZ682" i="2"/>
  <c r="CY682" i="2"/>
  <c r="CZ681" i="2"/>
  <c r="CY681" i="2"/>
  <c r="CZ680" i="2"/>
  <c r="CY680" i="2"/>
  <c r="CZ679" i="2"/>
  <c r="CY679" i="2"/>
  <c r="CZ678" i="2"/>
  <c r="CY678" i="2"/>
  <c r="CZ677" i="2"/>
  <c r="CY677" i="2"/>
  <c r="CZ676" i="2"/>
  <c r="CY676" i="2"/>
  <c r="CZ675" i="2"/>
  <c r="CY675" i="2"/>
  <c r="CZ674" i="2"/>
  <c r="CY674" i="2"/>
  <c r="CZ673" i="2"/>
  <c r="CY673" i="2"/>
  <c r="CZ672" i="2"/>
  <c r="CY672" i="2"/>
  <c r="CZ671" i="2"/>
  <c r="CY671" i="2"/>
  <c r="CZ670" i="2"/>
  <c r="CY670" i="2"/>
  <c r="CZ669" i="2"/>
  <c r="CY669" i="2"/>
  <c r="CZ668" i="2"/>
  <c r="CY668" i="2"/>
  <c r="CZ667" i="2"/>
  <c r="CY667" i="2"/>
  <c r="CZ666" i="2"/>
  <c r="CY666" i="2"/>
  <c r="CZ665" i="2"/>
  <c r="CY665" i="2"/>
  <c r="CZ664" i="2"/>
  <c r="CY664" i="2"/>
  <c r="CZ663" i="2"/>
  <c r="CY663" i="2"/>
  <c r="CZ662" i="2"/>
  <c r="CY662" i="2"/>
  <c r="CZ661" i="2"/>
  <c r="CY661" i="2"/>
  <c r="CZ660" i="2"/>
  <c r="CY660" i="2"/>
  <c r="CZ659" i="2"/>
  <c r="CY659" i="2"/>
  <c r="CZ658" i="2"/>
  <c r="CY658" i="2"/>
  <c r="CZ657" i="2"/>
  <c r="CY657" i="2"/>
  <c r="CZ656" i="2"/>
  <c r="CY656" i="2"/>
  <c r="CZ655" i="2"/>
  <c r="CY655" i="2"/>
  <c r="CZ654" i="2"/>
  <c r="CY654" i="2"/>
  <c r="CZ653" i="2"/>
  <c r="CY653" i="2"/>
  <c r="CZ652" i="2"/>
  <c r="CY652" i="2"/>
  <c r="CZ651" i="2"/>
  <c r="CY651" i="2"/>
  <c r="CZ650" i="2"/>
  <c r="CY650" i="2"/>
  <c r="CZ649" i="2"/>
  <c r="CY649" i="2"/>
  <c r="CZ648" i="2"/>
  <c r="CY648" i="2"/>
  <c r="CZ647" i="2"/>
  <c r="CY647" i="2"/>
  <c r="CZ646" i="2"/>
  <c r="CY646" i="2"/>
  <c r="CZ645" i="2"/>
  <c r="CY645" i="2"/>
  <c r="CZ644" i="2"/>
  <c r="CY644" i="2"/>
  <c r="CZ643" i="2"/>
  <c r="CY643" i="2"/>
  <c r="CZ642" i="2"/>
  <c r="CY642" i="2"/>
  <c r="CZ641" i="2"/>
  <c r="CY641" i="2"/>
  <c r="CZ640" i="2"/>
  <c r="CY640" i="2"/>
  <c r="CZ639" i="2"/>
  <c r="CY639" i="2"/>
  <c r="CZ638" i="2"/>
  <c r="CY638" i="2"/>
  <c r="CZ637" i="2"/>
  <c r="CY637" i="2"/>
  <c r="CZ636" i="2"/>
  <c r="CY636" i="2"/>
  <c r="CZ635" i="2"/>
  <c r="CY635" i="2"/>
  <c r="CZ634" i="2"/>
  <c r="CY634" i="2"/>
  <c r="CZ633" i="2"/>
  <c r="CY633" i="2"/>
  <c r="CZ632" i="2"/>
  <c r="CY632" i="2"/>
  <c r="CZ631" i="2"/>
  <c r="CY631" i="2"/>
  <c r="CZ630" i="2"/>
  <c r="CY630" i="2"/>
  <c r="CZ629" i="2"/>
  <c r="CY629" i="2"/>
  <c r="CZ628" i="2"/>
  <c r="CY628" i="2"/>
  <c r="CZ627" i="2"/>
  <c r="CY627" i="2"/>
  <c r="CZ626" i="2"/>
  <c r="CY626" i="2"/>
  <c r="CZ625" i="2"/>
  <c r="CY625" i="2"/>
  <c r="CZ624" i="2"/>
  <c r="CY624" i="2"/>
  <c r="CZ623" i="2"/>
  <c r="CY623" i="2"/>
  <c r="CZ622" i="2"/>
  <c r="CY622" i="2"/>
  <c r="CZ621" i="2"/>
  <c r="CY621" i="2"/>
  <c r="CZ620" i="2"/>
  <c r="CY620" i="2"/>
  <c r="CZ619" i="2"/>
  <c r="CY619" i="2"/>
  <c r="CZ618" i="2"/>
  <c r="CY618" i="2"/>
  <c r="CZ617" i="2"/>
  <c r="CY617" i="2"/>
  <c r="CZ616" i="2"/>
  <c r="CY616" i="2"/>
  <c r="CZ615" i="2"/>
  <c r="CY615" i="2"/>
  <c r="CZ614" i="2"/>
  <c r="CY614" i="2"/>
  <c r="CZ613" i="2"/>
  <c r="CY613" i="2"/>
  <c r="CZ612" i="2"/>
  <c r="CY612" i="2"/>
  <c r="CZ611" i="2"/>
  <c r="CY611" i="2"/>
  <c r="CZ610" i="2"/>
  <c r="CY610" i="2"/>
  <c r="CZ609" i="2"/>
  <c r="CY609" i="2"/>
  <c r="CZ608" i="2"/>
  <c r="CY608" i="2"/>
  <c r="CZ607" i="2"/>
  <c r="CY607" i="2"/>
  <c r="CZ606" i="2"/>
  <c r="CY606" i="2"/>
  <c r="CZ605" i="2"/>
  <c r="CY605" i="2"/>
  <c r="CZ604" i="2"/>
  <c r="CY604" i="2"/>
  <c r="CZ603" i="2"/>
  <c r="CY603" i="2"/>
  <c r="CZ602" i="2"/>
  <c r="CY602" i="2"/>
  <c r="CZ601" i="2"/>
  <c r="CY601" i="2"/>
  <c r="CZ600" i="2"/>
  <c r="CY600" i="2"/>
  <c r="CZ599" i="2"/>
  <c r="CY599" i="2"/>
  <c r="CZ598" i="2"/>
  <c r="CY598" i="2"/>
  <c r="CZ597" i="2"/>
  <c r="CY597" i="2"/>
  <c r="CZ596" i="2"/>
  <c r="CY596" i="2"/>
  <c r="CZ595" i="2"/>
  <c r="CY595" i="2"/>
  <c r="CZ594" i="2"/>
  <c r="CY594" i="2"/>
  <c r="CZ593" i="2"/>
  <c r="CY593" i="2"/>
  <c r="CZ592" i="2"/>
  <c r="CY592" i="2"/>
  <c r="CZ591" i="2"/>
  <c r="CY591" i="2"/>
  <c r="CZ590" i="2"/>
  <c r="CY590" i="2"/>
  <c r="CZ589" i="2"/>
  <c r="CY589" i="2"/>
  <c r="CZ588" i="2"/>
  <c r="CY588" i="2"/>
  <c r="CZ587" i="2"/>
  <c r="CY587" i="2"/>
  <c r="CZ586" i="2"/>
  <c r="CY586" i="2"/>
  <c r="CZ585" i="2"/>
  <c r="CY585" i="2"/>
  <c r="CZ584" i="2"/>
  <c r="CY584" i="2"/>
  <c r="CZ583" i="2"/>
  <c r="CY583" i="2"/>
  <c r="CZ582" i="2"/>
  <c r="CY582" i="2"/>
  <c r="CZ581" i="2"/>
  <c r="CY581" i="2"/>
  <c r="CZ580" i="2"/>
  <c r="CY580" i="2"/>
  <c r="CZ579" i="2"/>
  <c r="CY579" i="2"/>
  <c r="CZ578" i="2"/>
  <c r="CY578" i="2"/>
  <c r="CZ577" i="2"/>
  <c r="CY577" i="2"/>
  <c r="CZ576" i="2"/>
  <c r="CY576" i="2"/>
  <c r="CZ575" i="2"/>
  <c r="CY575" i="2"/>
  <c r="CZ574" i="2"/>
  <c r="CY574" i="2"/>
  <c r="CZ573" i="2"/>
  <c r="CY573" i="2"/>
  <c r="CZ572" i="2"/>
  <c r="CY572" i="2"/>
  <c r="CZ571" i="2"/>
  <c r="CY571" i="2"/>
  <c r="CZ570" i="2"/>
  <c r="CY570" i="2"/>
  <c r="CZ569" i="2"/>
  <c r="CY569" i="2"/>
  <c r="CZ568" i="2"/>
  <c r="CY568" i="2"/>
  <c r="CZ567" i="2"/>
  <c r="CY567" i="2"/>
  <c r="CZ566" i="2"/>
  <c r="CY566" i="2"/>
  <c r="CZ565" i="2"/>
  <c r="CY565" i="2"/>
  <c r="CZ564" i="2"/>
  <c r="CY564" i="2"/>
  <c r="CZ563" i="2"/>
  <c r="CY563" i="2"/>
  <c r="CZ562" i="2"/>
  <c r="CY562" i="2"/>
  <c r="CZ561" i="2"/>
  <c r="CY561" i="2"/>
  <c r="CZ560" i="2"/>
  <c r="CY560" i="2"/>
  <c r="CZ559" i="2"/>
  <c r="CY559" i="2"/>
  <c r="CZ558" i="2"/>
  <c r="CY558" i="2"/>
  <c r="CZ557" i="2"/>
  <c r="CY557" i="2"/>
  <c r="CZ556" i="2"/>
  <c r="CY556" i="2"/>
  <c r="CZ555" i="2"/>
  <c r="CY555" i="2"/>
  <c r="CZ554" i="2"/>
  <c r="CY554" i="2"/>
  <c r="CZ553" i="2"/>
  <c r="CY553" i="2"/>
  <c r="CZ552" i="2"/>
  <c r="CY552" i="2"/>
  <c r="CZ551" i="2"/>
  <c r="CY551" i="2"/>
  <c r="CZ550" i="2"/>
  <c r="CY550" i="2"/>
  <c r="CZ549" i="2"/>
  <c r="CY549" i="2"/>
  <c r="CZ548" i="2"/>
  <c r="CY548" i="2"/>
  <c r="CZ547" i="2"/>
  <c r="CY547" i="2"/>
  <c r="CZ546" i="2"/>
  <c r="CY546" i="2"/>
  <c r="CZ545" i="2"/>
  <c r="CY545" i="2"/>
  <c r="CZ544" i="2"/>
  <c r="CY544" i="2"/>
  <c r="CZ543" i="2"/>
  <c r="CY543" i="2"/>
  <c r="CZ542" i="2"/>
  <c r="CY542" i="2"/>
  <c r="CZ541" i="2"/>
  <c r="CY541" i="2"/>
  <c r="CZ540" i="2"/>
  <c r="CY540" i="2"/>
  <c r="CZ539" i="2"/>
  <c r="CY539" i="2"/>
  <c r="CZ538" i="2"/>
  <c r="CY538" i="2"/>
  <c r="CZ537" i="2"/>
  <c r="CY537" i="2"/>
  <c r="CZ536" i="2"/>
  <c r="CY536" i="2"/>
  <c r="CZ535" i="2"/>
  <c r="CY535" i="2"/>
  <c r="CZ534" i="2"/>
  <c r="CY534" i="2"/>
  <c r="CZ533" i="2"/>
  <c r="CY533" i="2"/>
  <c r="CZ532" i="2"/>
  <c r="CY532" i="2"/>
  <c r="CZ531" i="2"/>
  <c r="CY531" i="2"/>
  <c r="CZ530" i="2"/>
  <c r="CY530" i="2"/>
  <c r="CZ529" i="2"/>
  <c r="CY529" i="2"/>
  <c r="CZ528" i="2"/>
  <c r="CY528" i="2"/>
  <c r="CZ527" i="2"/>
  <c r="CY527" i="2"/>
  <c r="CZ526" i="2"/>
  <c r="CY526" i="2"/>
  <c r="CZ525" i="2"/>
  <c r="CY525" i="2"/>
  <c r="CZ524" i="2"/>
  <c r="CY524" i="2"/>
  <c r="CZ523" i="2"/>
  <c r="CY523" i="2"/>
  <c r="CZ522" i="2"/>
  <c r="CY522" i="2"/>
  <c r="CZ521" i="2"/>
  <c r="CY521" i="2"/>
  <c r="CZ520" i="2"/>
  <c r="CY520" i="2"/>
  <c r="CZ519" i="2"/>
  <c r="CY519" i="2"/>
  <c r="CZ518" i="2"/>
  <c r="CY518" i="2"/>
  <c r="CZ517" i="2"/>
  <c r="CY517" i="2"/>
  <c r="CZ516" i="2"/>
  <c r="CY516" i="2"/>
  <c r="CZ515" i="2"/>
  <c r="CY515" i="2"/>
  <c r="CZ514" i="2"/>
  <c r="CY514" i="2"/>
  <c r="CZ513" i="2"/>
  <c r="CY513" i="2"/>
  <c r="CZ512" i="2"/>
  <c r="CY512" i="2"/>
  <c r="CZ511" i="2"/>
  <c r="CY511" i="2"/>
  <c r="CZ510" i="2"/>
  <c r="CY510" i="2"/>
  <c r="CZ509" i="2"/>
  <c r="CY509" i="2"/>
  <c r="CZ508" i="2"/>
  <c r="CY508" i="2"/>
  <c r="CZ507" i="2"/>
  <c r="CY507" i="2"/>
  <c r="CZ506" i="2"/>
  <c r="CY506" i="2"/>
  <c r="CZ505" i="2"/>
  <c r="CY505" i="2"/>
  <c r="CZ504" i="2"/>
  <c r="CY504" i="2"/>
  <c r="CZ503" i="2"/>
  <c r="CY503" i="2"/>
  <c r="CZ502" i="2"/>
  <c r="CY502" i="2"/>
  <c r="CZ501" i="2"/>
  <c r="CY501" i="2"/>
  <c r="CZ500" i="2"/>
  <c r="CY500" i="2"/>
  <c r="CZ499" i="2"/>
  <c r="CY499" i="2"/>
  <c r="CZ498" i="2"/>
  <c r="CY498" i="2"/>
  <c r="CZ497" i="2"/>
  <c r="CY497" i="2"/>
  <c r="CZ496" i="2"/>
  <c r="CY496" i="2"/>
  <c r="CZ495" i="2"/>
  <c r="CY495" i="2"/>
  <c r="CZ494" i="2"/>
  <c r="CY494" i="2"/>
  <c r="CZ493" i="2"/>
  <c r="CY493" i="2"/>
  <c r="CZ492" i="2"/>
  <c r="CY492" i="2"/>
  <c r="CZ491" i="2"/>
  <c r="CY491" i="2"/>
  <c r="CZ490" i="2"/>
  <c r="CY490" i="2"/>
  <c r="CZ489" i="2"/>
  <c r="CY489" i="2"/>
  <c r="CZ488" i="2"/>
  <c r="CY488" i="2"/>
  <c r="CZ487" i="2"/>
  <c r="CY487" i="2"/>
  <c r="CZ486" i="2"/>
  <c r="CY486" i="2"/>
  <c r="CZ485" i="2"/>
  <c r="CY485" i="2"/>
  <c r="CZ484" i="2"/>
  <c r="CY484" i="2"/>
  <c r="CZ483" i="2"/>
  <c r="CY483" i="2"/>
  <c r="CZ482" i="2"/>
  <c r="CY482" i="2"/>
  <c r="CZ481" i="2"/>
  <c r="CY481" i="2"/>
  <c r="CZ480" i="2"/>
  <c r="CY480" i="2"/>
  <c r="CZ479" i="2"/>
  <c r="CY479" i="2"/>
  <c r="CZ478" i="2"/>
  <c r="CY478" i="2"/>
  <c r="CZ477" i="2"/>
  <c r="CY477" i="2"/>
  <c r="CZ476" i="2"/>
  <c r="CY476" i="2"/>
  <c r="CZ475" i="2"/>
  <c r="CY475" i="2"/>
  <c r="CZ474" i="2"/>
  <c r="CY474" i="2"/>
  <c r="CZ473" i="2"/>
  <c r="CY473" i="2"/>
  <c r="CZ472" i="2"/>
  <c r="CY472" i="2"/>
  <c r="CZ471" i="2"/>
  <c r="CY471" i="2"/>
  <c r="CZ470" i="2"/>
  <c r="CY470" i="2"/>
  <c r="CZ469" i="2"/>
  <c r="CY469" i="2"/>
  <c r="CZ468" i="2"/>
  <c r="CY468" i="2"/>
  <c r="CZ467" i="2"/>
  <c r="CY467" i="2"/>
  <c r="CZ466" i="2"/>
  <c r="CY466" i="2"/>
  <c r="CZ465" i="2"/>
  <c r="CY465" i="2"/>
  <c r="CZ464" i="2"/>
  <c r="CY464" i="2"/>
  <c r="CZ463" i="2"/>
  <c r="CY463" i="2"/>
  <c r="CZ462" i="2"/>
  <c r="CY462" i="2"/>
  <c r="CZ461" i="2"/>
  <c r="CY461" i="2"/>
  <c r="CZ460" i="2"/>
  <c r="CY460" i="2"/>
  <c r="CZ459" i="2"/>
  <c r="CY459" i="2"/>
  <c r="CZ458" i="2"/>
  <c r="CY458" i="2"/>
  <c r="CZ457" i="2"/>
  <c r="CY457" i="2"/>
  <c r="CZ456" i="2"/>
  <c r="CY456" i="2"/>
  <c r="CZ455" i="2"/>
  <c r="CY455" i="2"/>
  <c r="CZ454" i="2"/>
  <c r="CY454" i="2"/>
  <c r="CZ453" i="2"/>
  <c r="CY453" i="2"/>
  <c r="CZ452" i="2"/>
  <c r="CY452" i="2"/>
  <c r="CZ451" i="2"/>
  <c r="CY451" i="2"/>
  <c r="CZ450" i="2"/>
  <c r="CY450" i="2"/>
  <c r="CZ449" i="2"/>
  <c r="CY449" i="2"/>
  <c r="CZ448" i="2"/>
  <c r="CY448" i="2"/>
  <c r="CZ447" i="2"/>
  <c r="CY447" i="2"/>
  <c r="CZ446" i="2"/>
  <c r="CY446" i="2"/>
  <c r="CZ445" i="2"/>
  <c r="CY445" i="2"/>
  <c r="CZ444" i="2"/>
  <c r="CY444" i="2"/>
  <c r="CZ443" i="2"/>
  <c r="CY443" i="2"/>
  <c r="CZ442" i="2"/>
  <c r="CY442" i="2"/>
  <c r="CZ441" i="2"/>
  <c r="CY441" i="2"/>
  <c r="CZ440" i="2"/>
  <c r="CY440" i="2"/>
  <c r="CZ439" i="2"/>
  <c r="CY439" i="2"/>
  <c r="CZ438" i="2"/>
  <c r="CY438" i="2"/>
  <c r="CZ437" i="2"/>
  <c r="CY437" i="2"/>
  <c r="CZ436" i="2"/>
  <c r="CY436" i="2"/>
  <c r="CZ435" i="2"/>
  <c r="CY435" i="2"/>
  <c r="CZ434" i="2"/>
  <c r="CY434" i="2"/>
  <c r="CZ433" i="2"/>
  <c r="CY433" i="2"/>
  <c r="CZ432" i="2"/>
  <c r="CY432" i="2"/>
  <c r="CZ431" i="2"/>
  <c r="CY431" i="2"/>
  <c r="CZ430" i="2"/>
  <c r="CY430" i="2"/>
  <c r="CZ429" i="2"/>
  <c r="CY429" i="2"/>
  <c r="CZ428" i="2"/>
  <c r="CY428" i="2"/>
  <c r="CZ427" i="2"/>
  <c r="CY427" i="2"/>
  <c r="CZ426" i="2"/>
  <c r="CY426" i="2"/>
  <c r="CZ425" i="2"/>
  <c r="CY425" i="2"/>
  <c r="CZ424" i="2"/>
  <c r="CY424" i="2"/>
  <c r="CZ423" i="2"/>
  <c r="CY423" i="2"/>
  <c r="CZ422" i="2"/>
  <c r="CY422" i="2"/>
  <c r="CZ421" i="2"/>
  <c r="CY421" i="2"/>
  <c r="CZ420" i="2"/>
  <c r="CY420" i="2"/>
  <c r="CZ419" i="2"/>
  <c r="CY419" i="2"/>
  <c r="CZ418" i="2"/>
  <c r="CY418" i="2"/>
  <c r="CZ417" i="2"/>
  <c r="CY417" i="2"/>
  <c r="CZ416" i="2"/>
  <c r="CY416" i="2"/>
  <c r="CZ415" i="2"/>
  <c r="CY415" i="2"/>
  <c r="CZ414" i="2"/>
  <c r="CY414" i="2"/>
  <c r="CZ413" i="2"/>
  <c r="CY413" i="2"/>
  <c r="CZ412" i="2"/>
  <c r="CY412" i="2"/>
  <c r="CZ411" i="2"/>
  <c r="CY411" i="2"/>
  <c r="CZ410" i="2"/>
  <c r="CY410" i="2"/>
  <c r="CZ409" i="2"/>
  <c r="CY409" i="2"/>
  <c r="CZ408" i="2"/>
  <c r="CY408" i="2"/>
  <c r="CZ407" i="2"/>
  <c r="CY407" i="2"/>
  <c r="CZ406" i="2"/>
  <c r="CY406" i="2"/>
  <c r="CZ405" i="2"/>
  <c r="CY405" i="2"/>
  <c r="CZ404" i="2"/>
  <c r="CY404" i="2"/>
  <c r="CZ403" i="2"/>
  <c r="CY403" i="2"/>
  <c r="CZ402" i="2"/>
  <c r="CY402" i="2"/>
  <c r="CZ401" i="2"/>
  <c r="CY401" i="2"/>
  <c r="CZ400" i="2"/>
  <c r="CY400" i="2"/>
  <c r="CZ399" i="2"/>
  <c r="CY399" i="2"/>
  <c r="CZ398" i="2"/>
  <c r="CY398" i="2"/>
  <c r="CZ397" i="2"/>
  <c r="CY397" i="2"/>
  <c r="CZ396" i="2"/>
  <c r="CY396" i="2"/>
  <c r="CZ395" i="2"/>
  <c r="CY395" i="2"/>
  <c r="CZ394" i="2"/>
  <c r="CY394" i="2"/>
  <c r="CZ393" i="2"/>
  <c r="CY393" i="2"/>
  <c r="CZ392" i="2"/>
  <c r="CY392" i="2"/>
  <c r="CZ391" i="2"/>
  <c r="CY391" i="2"/>
  <c r="CZ390" i="2"/>
  <c r="CY390" i="2"/>
  <c r="CZ389" i="2"/>
  <c r="CY389" i="2"/>
  <c r="CZ388" i="2"/>
  <c r="CY388" i="2"/>
  <c r="CZ387" i="2"/>
  <c r="CY387" i="2"/>
  <c r="CZ386" i="2"/>
  <c r="CY386" i="2"/>
  <c r="CZ385" i="2"/>
  <c r="CY385" i="2"/>
  <c r="CZ384" i="2"/>
  <c r="CY384" i="2"/>
  <c r="CZ383" i="2"/>
  <c r="CY383" i="2"/>
  <c r="CZ382" i="2"/>
  <c r="CY382" i="2"/>
  <c r="CZ381" i="2"/>
  <c r="CY381" i="2"/>
  <c r="CZ380" i="2"/>
  <c r="CY380" i="2"/>
  <c r="CZ379" i="2"/>
  <c r="CY379" i="2"/>
  <c r="CZ378" i="2"/>
  <c r="CY378" i="2"/>
  <c r="CZ377" i="2"/>
  <c r="CY377" i="2"/>
  <c r="CZ376" i="2"/>
  <c r="CY376" i="2"/>
  <c r="CZ375" i="2"/>
  <c r="CY375" i="2"/>
  <c r="CZ374" i="2"/>
  <c r="CY374" i="2"/>
  <c r="CZ373" i="2"/>
  <c r="CY373" i="2"/>
  <c r="CZ372" i="2"/>
  <c r="CY372" i="2"/>
  <c r="CZ371" i="2"/>
  <c r="CY371" i="2"/>
  <c r="CZ370" i="2"/>
  <c r="CY370" i="2"/>
  <c r="CZ369" i="2"/>
  <c r="CY369" i="2"/>
  <c r="CZ368" i="2"/>
  <c r="CY368" i="2"/>
  <c r="CZ367" i="2"/>
  <c r="CY367" i="2"/>
  <c r="CZ366" i="2"/>
  <c r="CY366" i="2"/>
  <c r="CZ365" i="2"/>
  <c r="CY365" i="2"/>
  <c r="CZ364" i="2"/>
  <c r="CY364" i="2"/>
  <c r="CZ363" i="2"/>
  <c r="CY363" i="2"/>
  <c r="CZ362" i="2"/>
  <c r="CY362" i="2"/>
  <c r="CZ361" i="2"/>
  <c r="CY361" i="2"/>
  <c r="CZ360" i="2"/>
  <c r="CY360" i="2"/>
  <c r="CZ359" i="2"/>
  <c r="CY359" i="2"/>
  <c r="CZ358" i="2"/>
  <c r="CY358" i="2"/>
  <c r="CZ357" i="2"/>
  <c r="CY357" i="2"/>
  <c r="CZ356" i="2"/>
  <c r="CY356" i="2"/>
  <c r="CZ355" i="2"/>
  <c r="CY355" i="2"/>
  <c r="CZ354" i="2"/>
  <c r="CY354" i="2"/>
  <c r="CZ353" i="2"/>
  <c r="CY353" i="2"/>
  <c r="CZ352" i="2"/>
  <c r="CY352" i="2"/>
  <c r="CZ351" i="2"/>
  <c r="CY351" i="2"/>
  <c r="CZ350" i="2"/>
  <c r="CY350" i="2"/>
  <c r="CZ349" i="2"/>
  <c r="CY349" i="2"/>
  <c r="CZ348" i="2"/>
  <c r="CY348" i="2"/>
  <c r="CZ347" i="2"/>
  <c r="CY347" i="2"/>
  <c r="CZ346" i="2"/>
  <c r="CY346" i="2"/>
  <c r="CZ345" i="2"/>
  <c r="CY345" i="2"/>
  <c r="CZ344" i="2"/>
  <c r="CY344" i="2"/>
  <c r="CZ343" i="2"/>
  <c r="CY343" i="2"/>
  <c r="CZ342" i="2"/>
  <c r="CY342" i="2"/>
  <c r="CZ341" i="2"/>
  <c r="CY341" i="2"/>
  <c r="CZ340" i="2"/>
  <c r="CY340" i="2"/>
  <c r="CZ339" i="2"/>
  <c r="CY339" i="2"/>
  <c r="CZ338" i="2"/>
  <c r="CY338" i="2"/>
  <c r="CZ337" i="2"/>
  <c r="CY337" i="2"/>
  <c r="CZ336" i="2"/>
  <c r="CY336" i="2"/>
  <c r="CZ335" i="2"/>
  <c r="CY335" i="2"/>
  <c r="CZ334" i="2"/>
  <c r="CY334" i="2"/>
  <c r="CZ333" i="2"/>
  <c r="CY333" i="2"/>
  <c r="CZ332" i="2"/>
  <c r="CY332" i="2"/>
  <c r="CZ331" i="2"/>
  <c r="CY331" i="2"/>
  <c r="CZ330" i="2"/>
  <c r="CY330" i="2"/>
  <c r="CZ329" i="2"/>
  <c r="CY329" i="2"/>
  <c r="CZ328" i="2"/>
  <c r="CY328" i="2"/>
  <c r="CZ327" i="2"/>
  <c r="CY327" i="2"/>
  <c r="CZ326" i="2"/>
  <c r="CY326" i="2"/>
  <c r="CZ325" i="2"/>
  <c r="CY325" i="2"/>
  <c r="CZ324" i="2"/>
  <c r="CY324" i="2"/>
  <c r="CZ323" i="2"/>
  <c r="CY323" i="2"/>
  <c r="CZ322" i="2"/>
  <c r="CY322" i="2"/>
  <c r="CZ321" i="2"/>
  <c r="CY321" i="2"/>
  <c r="CZ320" i="2"/>
  <c r="CY320" i="2"/>
  <c r="CZ319" i="2"/>
  <c r="CY319" i="2"/>
  <c r="CZ318" i="2"/>
  <c r="CY318" i="2"/>
  <c r="CZ317" i="2"/>
  <c r="CY317" i="2"/>
  <c r="CZ316" i="2"/>
  <c r="CY316" i="2"/>
  <c r="CZ315" i="2"/>
  <c r="CY315" i="2"/>
  <c r="CZ314" i="2"/>
  <c r="CY314" i="2"/>
  <c r="CZ313" i="2"/>
  <c r="CY313" i="2"/>
  <c r="CZ312" i="2"/>
  <c r="CY312" i="2"/>
  <c r="CZ311" i="2"/>
  <c r="CY311" i="2"/>
  <c r="CZ310" i="2"/>
  <c r="CY310" i="2"/>
  <c r="CZ309" i="2"/>
  <c r="CY309" i="2"/>
  <c r="CZ308" i="2"/>
  <c r="CY308" i="2"/>
  <c r="CZ307" i="2"/>
  <c r="CY307" i="2"/>
  <c r="CZ306" i="2"/>
  <c r="CY306" i="2"/>
  <c r="CZ305" i="2"/>
  <c r="CY305" i="2"/>
  <c r="CZ304" i="2"/>
  <c r="CY304" i="2"/>
  <c r="CZ303" i="2"/>
  <c r="CY303" i="2"/>
  <c r="CZ302" i="2"/>
  <c r="CY302" i="2"/>
  <c r="CZ301" i="2"/>
  <c r="CY301" i="2"/>
  <c r="CZ300" i="2"/>
  <c r="CY300" i="2"/>
  <c r="CZ299" i="2"/>
  <c r="CY299" i="2"/>
  <c r="CZ298" i="2"/>
  <c r="CY298" i="2"/>
  <c r="CZ297" i="2"/>
  <c r="CY297" i="2"/>
  <c r="CZ296" i="2"/>
  <c r="CY296" i="2"/>
  <c r="CZ295" i="2"/>
  <c r="CY295" i="2"/>
  <c r="CZ294" i="2"/>
  <c r="CY294" i="2"/>
  <c r="CZ293" i="2"/>
  <c r="CY293" i="2"/>
  <c r="CZ292" i="2"/>
  <c r="CY292" i="2"/>
  <c r="CZ291" i="2"/>
  <c r="CY291" i="2"/>
  <c r="CZ290" i="2"/>
  <c r="CY290" i="2"/>
  <c r="CZ289" i="2"/>
  <c r="CY289" i="2"/>
  <c r="CZ288" i="2"/>
  <c r="CY288" i="2"/>
  <c r="CZ287" i="2"/>
  <c r="CY287" i="2"/>
  <c r="CZ286" i="2"/>
  <c r="CY286" i="2"/>
  <c r="CZ285" i="2"/>
  <c r="CY285" i="2"/>
  <c r="CZ284" i="2"/>
  <c r="CY284" i="2"/>
  <c r="CZ283" i="2"/>
  <c r="CY283" i="2"/>
  <c r="CZ282" i="2"/>
  <c r="CY282" i="2"/>
  <c r="CZ281" i="2"/>
  <c r="CY281" i="2"/>
  <c r="CZ280" i="2"/>
  <c r="CY280" i="2"/>
  <c r="CZ279" i="2"/>
  <c r="CY279" i="2"/>
  <c r="CZ278" i="2"/>
  <c r="CY278" i="2"/>
  <c r="CZ277" i="2"/>
  <c r="CY277" i="2"/>
  <c r="CZ276" i="2"/>
  <c r="CY276" i="2"/>
  <c r="CZ275" i="2"/>
  <c r="CY275" i="2"/>
  <c r="CZ274" i="2"/>
  <c r="CY274" i="2"/>
  <c r="CZ273" i="2"/>
  <c r="CY273" i="2"/>
  <c r="CZ272" i="2"/>
  <c r="CY272" i="2"/>
  <c r="CZ271" i="2"/>
  <c r="CY271" i="2"/>
  <c r="CZ270" i="2"/>
  <c r="CY270" i="2"/>
  <c r="CZ269" i="2"/>
  <c r="CY269" i="2"/>
  <c r="CZ268" i="2"/>
  <c r="CY268" i="2"/>
  <c r="CZ267" i="2"/>
  <c r="CY267" i="2"/>
  <c r="CZ266" i="2"/>
  <c r="CY266" i="2"/>
  <c r="CZ265" i="2"/>
  <c r="CY265" i="2"/>
  <c r="CZ264" i="2"/>
  <c r="CY264" i="2"/>
  <c r="CZ263" i="2"/>
  <c r="CY263" i="2"/>
  <c r="CZ262" i="2"/>
  <c r="CY262" i="2"/>
  <c r="CZ261" i="2"/>
  <c r="CY261" i="2"/>
  <c r="CZ260" i="2"/>
  <c r="CY260" i="2"/>
  <c r="CZ259" i="2"/>
  <c r="CY259" i="2"/>
  <c r="CZ258" i="2"/>
  <c r="CY258" i="2"/>
  <c r="CZ257" i="2"/>
  <c r="CY257" i="2"/>
  <c r="CZ256" i="2"/>
  <c r="CY256" i="2"/>
  <c r="CZ255" i="2"/>
  <c r="CY255" i="2"/>
  <c r="CZ254" i="2"/>
  <c r="CY254" i="2"/>
  <c r="CZ253" i="2"/>
  <c r="CY253" i="2"/>
  <c r="CZ252" i="2"/>
  <c r="CY252" i="2"/>
  <c r="CZ251" i="2"/>
  <c r="CY251" i="2"/>
  <c r="CZ250" i="2"/>
  <c r="CY250" i="2"/>
  <c r="CZ249" i="2"/>
  <c r="CY249" i="2"/>
  <c r="CZ248" i="2"/>
  <c r="CY248" i="2"/>
  <c r="CZ247" i="2"/>
  <c r="CY247" i="2"/>
  <c r="CZ246" i="2"/>
  <c r="CY246" i="2"/>
  <c r="CZ245" i="2"/>
  <c r="CY245" i="2"/>
  <c r="CZ244" i="2"/>
  <c r="CY244" i="2"/>
  <c r="CZ243" i="2"/>
  <c r="CY243" i="2"/>
  <c r="CZ242" i="2"/>
  <c r="CY242" i="2"/>
  <c r="CZ241" i="2"/>
  <c r="CY241" i="2"/>
  <c r="CZ240" i="2"/>
  <c r="CY240" i="2"/>
  <c r="CZ239" i="2"/>
  <c r="CY239" i="2"/>
  <c r="CZ238" i="2"/>
  <c r="CY238" i="2"/>
  <c r="CZ237" i="2"/>
  <c r="CY237" i="2"/>
  <c r="CZ236" i="2"/>
  <c r="CY236" i="2"/>
  <c r="CZ235" i="2"/>
  <c r="CY235" i="2"/>
  <c r="CZ234" i="2"/>
  <c r="CY234" i="2"/>
  <c r="CZ233" i="2"/>
  <c r="CY233" i="2"/>
  <c r="CZ232" i="2"/>
  <c r="CY232" i="2"/>
  <c r="CZ231" i="2"/>
  <c r="CY231" i="2"/>
  <c r="CZ230" i="2"/>
  <c r="CY230" i="2"/>
  <c r="CZ229" i="2"/>
  <c r="CY229" i="2"/>
  <c r="CZ228" i="2"/>
  <c r="CY228" i="2"/>
  <c r="CZ227" i="2"/>
  <c r="CY227" i="2"/>
  <c r="CZ226" i="2"/>
  <c r="CY226" i="2"/>
  <c r="CZ225" i="2"/>
  <c r="CY225" i="2"/>
  <c r="CZ224" i="2"/>
  <c r="CY224" i="2"/>
  <c r="CZ223" i="2"/>
  <c r="CY223" i="2"/>
  <c r="CZ222" i="2"/>
  <c r="CY222" i="2"/>
  <c r="CZ221" i="2"/>
  <c r="CY221" i="2"/>
  <c r="CZ220" i="2"/>
  <c r="CY220" i="2"/>
  <c r="CZ219" i="2"/>
  <c r="CY219" i="2"/>
  <c r="CZ218" i="2"/>
  <c r="CY218" i="2"/>
  <c r="CZ217" i="2"/>
  <c r="CY217" i="2"/>
  <c r="CZ216" i="2"/>
  <c r="CY216" i="2"/>
  <c r="CZ215" i="2"/>
  <c r="CY215" i="2"/>
  <c r="CZ214" i="2"/>
  <c r="CY214" i="2"/>
  <c r="CZ213" i="2"/>
  <c r="CY213" i="2"/>
  <c r="CZ212" i="2"/>
  <c r="CY212" i="2"/>
  <c r="CZ211" i="2"/>
  <c r="CY211" i="2"/>
  <c r="CZ210" i="2"/>
  <c r="CY210" i="2"/>
  <c r="CZ209" i="2"/>
  <c r="CY209" i="2"/>
  <c r="CZ208" i="2"/>
  <c r="CY208" i="2"/>
  <c r="CZ207" i="2"/>
  <c r="CY207" i="2"/>
  <c r="CZ206" i="2"/>
  <c r="CY206" i="2"/>
  <c r="CZ205" i="2"/>
  <c r="CY205" i="2"/>
  <c r="CZ204" i="2"/>
  <c r="CY204" i="2"/>
  <c r="CZ203" i="2"/>
  <c r="CY203" i="2"/>
  <c r="CZ202" i="2"/>
  <c r="CY202" i="2"/>
  <c r="CZ201" i="2"/>
  <c r="CY201" i="2"/>
  <c r="CZ200" i="2"/>
  <c r="CY200" i="2"/>
  <c r="CZ199" i="2"/>
  <c r="CY199" i="2"/>
  <c r="CZ198" i="2"/>
  <c r="CY198" i="2"/>
  <c r="CZ197" i="2"/>
  <c r="CY197" i="2"/>
  <c r="CZ196" i="2"/>
  <c r="CY196" i="2"/>
  <c r="CZ195" i="2"/>
  <c r="CY195" i="2"/>
  <c r="CZ194" i="2"/>
  <c r="CY194" i="2"/>
  <c r="CZ193" i="2"/>
  <c r="CY193" i="2"/>
  <c r="CZ192" i="2"/>
  <c r="CY192" i="2"/>
  <c r="CZ191" i="2"/>
  <c r="CY191" i="2"/>
  <c r="CZ190" i="2"/>
  <c r="CY190" i="2"/>
  <c r="CZ189" i="2"/>
  <c r="CY189" i="2"/>
  <c r="CZ188" i="2"/>
  <c r="CY188" i="2"/>
  <c r="CZ187" i="2"/>
  <c r="CY187" i="2"/>
  <c r="CZ186" i="2"/>
  <c r="CY186" i="2"/>
  <c r="CZ185" i="2"/>
  <c r="CY185" i="2"/>
  <c r="CZ184" i="2"/>
  <c r="CY184" i="2"/>
  <c r="CZ183" i="2"/>
  <c r="CY183" i="2"/>
  <c r="CZ182" i="2"/>
  <c r="CY182" i="2"/>
  <c r="CZ181" i="2"/>
  <c r="CY181" i="2"/>
  <c r="CZ180" i="2"/>
  <c r="CY180" i="2"/>
  <c r="CZ179" i="2"/>
  <c r="CY179" i="2"/>
  <c r="CZ178" i="2"/>
  <c r="CY178" i="2"/>
  <c r="CZ177" i="2"/>
  <c r="CY177" i="2"/>
  <c r="CZ176" i="2"/>
  <c r="CY176" i="2"/>
  <c r="CZ175" i="2"/>
  <c r="CY175" i="2"/>
  <c r="CZ174" i="2"/>
  <c r="CY174" i="2"/>
  <c r="CZ173" i="2"/>
  <c r="CY173" i="2"/>
  <c r="CZ172" i="2"/>
  <c r="CY172" i="2"/>
  <c r="CZ171" i="2"/>
  <c r="CY171" i="2"/>
  <c r="CZ170" i="2"/>
  <c r="CY170" i="2"/>
  <c r="CZ169" i="2"/>
  <c r="CY169" i="2"/>
  <c r="CZ168" i="2"/>
  <c r="CY168" i="2"/>
  <c r="CZ167" i="2"/>
  <c r="CY167" i="2"/>
  <c r="CZ166" i="2"/>
  <c r="CY166" i="2"/>
  <c r="CZ165" i="2"/>
  <c r="CY165" i="2"/>
  <c r="CZ164" i="2"/>
  <c r="CY164" i="2"/>
  <c r="CZ163" i="2"/>
  <c r="CY163" i="2"/>
  <c r="CZ162" i="2"/>
  <c r="CY162" i="2"/>
  <c r="CZ161" i="2"/>
  <c r="CY161" i="2"/>
  <c r="CZ160" i="2"/>
  <c r="CY160" i="2"/>
  <c r="CZ159" i="2"/>
  <c r="CY159" i="2"/>
  <c r="CZ158" i="2"/>
  <c r="CY158" i="2"/>
  <c r="CZ157" i="2"/>
  <c r="CY157" i="2"/>
  <c r="CZ156" i="2"/>
  <c r="CY156" i="2"/>
  <c r="CZ155" i="2"/>
  <c r="CY155" i="2"/>
  <c r="CZ154" i="2"/>
  <c r="CY154" i="2"/>
  <c r="CZ153" i="2"/>
  <c r="CY153" i="2"/>
  <c r="CZ152" i="2"/>
  <c r="CY152" i="2"/>
  <c r="CZ151" i="2"/>
  <c r="CY151" i="2"/>
  <c r="CZ150" i="2"/>
  <c r="CY150" i="2"/>
  <c r="CZ149" i="2"/>
  <c r="CY149" i="2"/>
  <c r="CZ148" i="2"/>
  <c r="CY148" i="2"/>
  <c r="CZ147" i="2"/>
  <c r="CY147" i="2"/>
  <c r="CZ146" i="2"/>
  <c r="CY146" i="2"/>
  <c r="CZ145" i="2"/>
  <c r="CY145" i="2"/>
  <c r="CZ144" i="2"/>
  <c r="CY144" i="2"/>
  <c r="CZ143" i="2"/>
  <c r="CY143" i="2"/>
  <c r="CZ142" i="2"/>
  <c r="CY142" i="2"/>
  <c r="CZ141" i="2"/>
  <c r="CY141" i="2"/>
  <c r="CZ140" i="2"/>
  <c r="CY140" i="2"/>
  <c r="CZ139" i="2"/>
  <c r="CY139" i="2"/>
  <c r="CZ138" i="2"/>
  <c r="CY138" i="2"/>
  <c r="CZ137" i="2"/>
  <c r="CY137" i="2"/>
  <c r="CZ136" i="2"/>
  <c r="CY136" i="2"/>
  <c r="CZ135" i="2"/>
  <c r="CY135" i="2"/>
  <c r="CZ134" i="2"/>
  <c r="CY134" i="2"/>
  <c r="CZ133" i="2"/>
  <c r="CY133" i="2"/>
  <c r="CZ132" i="2"/>
  <c r="CY132" i="2"/>
  <c r="CZ131" i="2"/>
  <c r="CY131" i="2"/>
  <c r="CZ130" i="2"/>
  <c r="CY130" i="2"/>
  <c r="CZ129" i="2"/>
  <c r="CY129" i="2"/>
  <c r="CZ128" i="2"/>
  <c r="CY128" i="2"/>
  <c r="CZ127" i="2"/>
  <c r="CY127" i="2"/>
  <c r="CZ126" i="2"/>
  <c r="CY126" i="2"/>
  <c r="CZ125" i="2"/>
  <c r="CY125" i="2"/>
  <c r="CZ124" i="2"/>
  <c r="CY124" i="2"/>
  <c r="CZ123" i="2"/>
  <c r="CY123" i="2"/>
  <c r="CZ122" i="2"/>
  <c r="CY122" i="2"/>
  <c r="CZ121" i="2"/>
  <c r="CY121" i="2"/>
  <c r="CZ120" i="2"/>
  <c r="CY120" i="2"/>
  <c r="CZ119" i="2"/>
  <c r="CY119" i="2"/>
  <c r="CZ118" i="2"/>
  <c r="CY118" i="2"/>
  <c r="CZ117" i="2"/>
  <c r="CY117" i="2"/>
  <c r="CZ116" i="2"/>
  <c r="CY116" i="2"/>
  <c r="CZ115" i="2"/>
  <c r="CY115" i="2"/>
  <c r="CZ114" i="2"/>
  <c r="CY114" i="2"/>
  <c r="CZ113" i="2"/>
  <c r="CY113" i="2"/>
  <c r="CZ112" i="2"/>
  <c r="CY112" i="2"/>
  <c r="CZ111" i="2"/>
  <c r="CY111" i="2"/>
  <c r="CZ110" i="2"/>
  <c r="CY110" i="2"/>
  <c r="CZ109" i="2"/>
  <c r="CY109" i="2"/>
  <c r="CZ108" i="2"/>
  <c r="CY108" i="2"/>
  <c r="CZ107" i="2"/>
  <c r="CY107" i="2"/>
  <c r="CZ106" i="2"/>
  <c r="CY106" i="2"/>
  <c r="CZ105" i="2"/>
  <c r="CY105" i="2"/>
  <c r="CZ104" i="2"/>
  <c r="CY104" i="2"/>
  <c r="CZ103" i="2"/>
  <c r="CY103" i="2"/>
  <c r="CZ102" i="2"/>
  <c r="CY102" i="2"/>
  <c r="CZ101" i="2"/>
  <c r="CY101" i="2"/>
  <c r="CZ100" i="2"/>
  <c r="CY100" i="2"/>
  <c r="CZ99" i="2"/>
  <c r="CY99" i="2"/>
  <c r="CZ98" i="2"/>
  <c r="CY98" i="2"/>
  <c r="CZ97" i="2"/>
  <c r="CY97" i="2"/>
  <c r="CZ96" i="2"/>
  <c r="CY96" i="2"/>
  <c r="CZ95" i="2"/>
  <c r="CY95" i="2"/>
  <c r="CZ94" i="2"/>
  <c r="CY94" i="2"/>
  <c r="CZ93" i="2"/>
  <c r="CY93" i="2"/>
  <c r="CZ92" i="2"/>
  <c r="CY92" i="2"/>
  <c r="CZ91" i="2"/>
  <c r="CY91" i="2"/>
  <c r="CZ90" i="2"/>
  <c r="CY90" i="2"/>
  <c r="CZ89" i="2"/>
  <c r="CY89" i="2"/>
  <c r="CZ88" i="2"/>
  <c r="CY88" i="2"/>
  <c r="CZ87" i="2"/>
  <c r="CY87" i="2"/>
  <c r="CZ86" i="2"/>
  <c r="CY86" i="2"/>
  <c r="CZ85" i="2"/>
  <c r="CY85" i="2"/>
  <c r="CZ84" i="2"/>
  <c r="CY84" i="2"/>
  <c r="CZ83" i="2"/>
  <c r="CY83" i="2"/>
  <c r="CZ82" i="2"/>
  <c r="CY82" i="2"/>
  <c r="CZ81" i="2"/>
  <c r="CY81" i="2"/>
  <c r="CZ80" i="2"/>
  <c r="CY80" i="2"/>
  <c r="CZ79" i="2"/>
  <c r="CY79" i="2"/>
  <c r="CZ78" i="2"/>
  <c r="CY78" i="2"/>
  <c r="CZ77" i="2"/>
  <c r="CY77" i="2"/>
  <c r="CZ76" i="2"/>
  <c r="CY76" i="2"/>
  <c r="CZ75" i="2"/>
  <c r="CY75" i="2"/>
  <c r="CZ74" i="2"/>
  <c r="CY74" i="2"/>
  <c r="CZ73" i="2"/>
  <c r="CY73" i="2"/>
  <c r="CZ72" i="2"/>
  <c r="CY72" i="2"/>
  <c r="CZ71" i="2"/>
  <c r="CY71" i="2"/>
  <c r="CZ70" i="2"/>
  <c r="CY70" i="2"/>
  <c r="CZ69" i="2"/>
  <c r="CY69" i="2"/>
  <c r="CZ68" i="2"/>
  <c r="CY68" i="2"/>
  <c r="CZ67" i="2"/>
  <c r="CY67" i="2"/>
  <c r="CZ66" i="2"/>
  <c r="CY66" i="2"/>
  <c r="CZ65" i="2"/>
  <c r="CY65" i="2"/>
  <c r="CZ64" i="2"/>
  <c r="CY64" i="2"/>
  <c r="CZ63" i="2"/>
  <c r="CY63" i="2"/>
  <c r="CZ62" i="2"/>
  <c r="CY62" i="2"/>
  <c r="CZ61" i="2"/>
  <c r="CY61" i="2"/>
  <c r="CZ60" i="2"/>
  <c r="CY60" i="2"/>
  <c r="CZ59" i="2"/>
  <c r="CY59" i="2"/>
  <c r="CZ58" i="2"/>
  <c r="CY58" i="2"/>
  <c r="CZ57" i="2"/>
  <c r="CY57" i="2"/>
  <c r="CZ56" i="2"/>
  <c r="CY56" i="2"/>
  <c r="CZ55" i="2"/>
  <c r="CY55" i="2"/>
  <c r="CZ54" i="2"/>
  <c r="CY54" i="2"/>
  <c r="CZ53" i="2"/>
  <c r="CY53" i="2"/>
  <c r="CZ52" i="2"/>
  <c r="CY52" i="2"/>
  <c r="CZ51" i="2"/>
  <c r="CY51" i="2"/>
  <c r="CZ50" i="2"/>
  <c r="CY50" i="2"/>
  <c r="CZ49" i="2"/>
  <c r="CY49" i="2"/>
  <c r="CZ48" i="2"/>
  <c r="CY48" i="2"/>
  <c r="CZ47" i="2"/>
  <c r="CY47" i="2"/>
  <c r="CZ46" i="2"/>
  <c r="CY46" i="2"/>
  <c r="CZ45" i="2"/>
  <c r="CY45" i="2"/>
  <c r="CZ44" i="2"/>
  <c r="CY44" i="2"/>
  <c r="CZ43" i="2"/>
  <c r="CY43" i="2"/>
  <c r="CZ42" i="2"/>
  <c r="CY42" i="2"/>
  <c r="CZ41" i="2"/>
  <c r="CY41" i="2"/>
  <c r="CZ40" i="2"/>
  <c r="CY40" i="2"/>
  <c r="CZ39" i="2"/>
  <c r="CY39" i="2"/>
  <c r="CZ38" i="2"/>
  <c r="CY38" i="2"/>
  <c r="CP1294" i="2"/>
  <c r="CO1294" i="2"/>
  <c r="CP1293" i="2"/>
  <c r="CO1293" i="2"/>
  <c r="CP1292" i="2"/>
  <c r="CO1292" i="2"/>
  <c r="CP1291" i="2"/>
  <c r="CO1291" i="2"/>
  <c r="CP1290" i="2"/>
  <c r="CO1290" i="2"/>
  <c r="CP1289" i="2"/>
  <c r="CO1289" i="2"/>
  <c r="CP1288" i="2"/>
  <c r="CO1288" i="2"/>
  <c r="CP1287" i="2"/>
  <c r="CO1287" i="2"/>
  <c r="CP1286" i="2"/>
  <c r="CO1286" i="2"/>
  <c r="CP1285" i="2"/>
  <c r="CO1285" i="2"/>
  <c r="CP1284" i="2"/>
  <c r="CO1284" i="2"/>
  <c r="CP1283" i="2"/>
  <c r="CO1283" i="2"/>
  <c r="CP1282" i="2"/>
  <c r="CO1282" i="2"/>
  <c r="CP1281" i="2"/>
  <c r="CO1281" i="2"/>
  <c r="CP1280" i="2"/>
  <c r="CO1280" i="2"/>
  <c r="CP1279" i="2"/>
  <c r="CO1279" i="2"/>
  <c r="CP1278" i="2"/>
  <c r="CO1278" i="2"/>
  <c r="CP1277" i="2"/>
  <c r="CO1277" i="2"/>
  <c r="CP1276" i="2"/>
  <c r="CO1276" i="2"/>
  <c r="CP1275" i="2"/>
  <c r="CO1275" i="2"/>
  <c r="CP1274" i="2"/>
  <c r="CO1274" i="2"/>
  <c r="CP1273" i="2"/>
  <c r="CO1273" i="2"/>
  <c r="CP1272" i="2"/>
  <c r="CO1272" i="2"/>
  <c r="CP1271" i="2"/>
  <c r="CO1271" i="2"/>
  <c r="CP1270" i="2"/>
  <c r="CO1270" i="2"/>
  <c r="CP1269" i="2"/>
  <c r="CO1269" i="2"/>
  <c r="CP1268" i="2"/>
  <c r="CO1268" i="2"/>
  <c r="CP1267" i="2"/>
  <c r="CO1267" i="2"/>
  <c r="CP1266" i="2"/>
  <c r="CO1266" i="2"/>
  <c r="CP1265" i="2"/>
  <c r="CO1265" i="2"/>
  <c r="CP1264" i="2"/>
  <c r="CO1264" i="2"/>
  <c r="CP1263" i="2"/>
  <c r="CO1263" i="2"/>
  <c r="CP1262" i="2"/>
  <c r="CO1262" i="2"/>
  <c r="CP1261" i="2"/>
  <c r="CO1261" i="2"/>
  <c r="CP1260" i="2"/>
  <c r="CO1260" i="2"/>
  <c r="CP1259" i="2"/>
  <c r="CO1259" i="2"/>
  <c r="CP1258" i="2"/>
  <c r="CO1258" i="2"/>
  <c r="CP1257" i="2"/>
  <c r="CO1257" i="2"/>
  <c r="CP1256" i="2"/>
  <c r="CO1256" i="2"/>
  <c r="CP1255" i="2"/>
  <c r="CO1255" i="2"/>
  <c r="CP1254" i="2"/>
  <c r="CO1254" i="2"/>
  <c r="CP1253" i="2"/>
  <c r="CO1253" i="2"/>
  <c r="CP1252" i="2"/>
  <c r="CO1252" i="2"/>
  <c r="CP1251" i="2"/>
  <c r="CO1251" i="2"/>
  <c r="CP1250" i="2"/>
  <c r="CO1250" i="2"/>
  <c r="CP1249" i="2"/>
  <c r="CO1249" i="2"/>
  <c r="CP1248" i="2"/>
  <c r="CO1248" i="2"/>
  <c r="CP1247" i="2"/>
  <c r="CO1247" i="2"/>
  <c r="CP1246" i="2"/>
  <c r="CO1246" i="2"/>
  <c r="CP1245" i="2"/>
  <c r="CO1245" i="2"/>
  <c r="CP1244" i="2"/>
  <c r="CO1244" i="2"/>
  <c r="CP1243" i="2"/>
  <c r="CO1243" i="2"/>
  <c r="CP1242" i="2"/>
  <c r="CO1242" i="2"/>
  <c r="CP1241" i="2"/>
  <c r="CO1241" i="2"/>
  <c r="CP1240" i="2"/>
  <c r="CO1240" i="2"/>
  <c r="CP1239" i="2"/>
  <c r="CO1239" i="2"/>
  <c r="CP1238" i="2"/>
  <c r="CO1238" i="2"/>
  <c r="CP1237" i="2"/>
  <c r="CO1237" i="2"/>
  <c r="CP1236" i="2"/>
  <c r="CO1236" i="2"/>
  <c r="CP1235" i="2"/>
  <c r="CO1235" i="2"/>
  <c r="CP1234" i="2"/>
  <c r="CO1234" i="2"/>
  <c r="CP1233" i="2"/>
  <c r="CO1233" i="2"/>
  <c r="CP1232" i="2"/>
  <c r="CO1232" i="2"/>
  <c r="CP1231" i="2"/>
  <c r="CO1231" i="2"/>
  <c r="CP1230" i="2"/>
  <c r="CO1230" i="2"/>
  <c r="CP1229" i="2"/>
  <c r="CO1229" i="2"/>
  <c r="CP1228" i="2"/>
  <c r="CO1228" i="2"/>
  <c r="CP1227" i="2"/>
  <c r="CO1227" i="2"/>
  <c r="CP1226" i="2"/>
  <c r="CO1226" i="2"/>
  <c r="CP1225" i="2"/>
  <c r="CO1225" i="2"/>
  <c r="CP1224" i="2"/>
  <c r="CO1224" i="2"/>
  <c r="CP1223" i="2"/>
  <c r="CO1223" i="2"/>
  <c r="CP1222" i="2"/>
  <c r="CO1222" i="2"/>
  <c r="CP1221" i="2"/>
  <c r="CO1221" i="2"/>
  <c r="CP1220" i="2"/>
  <c r="CO1220" i="2"/>
  <c r="CP1219" i="2"/>
  <c r="CO1219" i="2"/>
  <c r="CP1218" i="2"/>
  <c r="CO1218" i="2"/>
  <c r="CP1217" i="2"/>
  <c r="CO1217" i="2"/>
  <c r="CP1216" i="2"/>
  <c r="CO1216" i="2"/>
  <c r="CP1215" i="2"/>
  <c r="CO1215" i="2"/>
  <c r="CP1214" i="2"/>
  <c r="CO1214" i="2"/>
  <c r="CP1213" i="2"/>
  <c r="CO1213" i="2"/>
  <c r="CP1212" i="2"/>
  <c r="CO1212" i="2"/>
  <c r="CP1211" i="2"/>
  <c r="CO1211" i="2"/>
  <c r="CP1210" i="2"/>
  <c r="CO1210" i="2"/>
  <c r="CP1209" i="2"/>
  <c r="CO1209" i="2"/>
  <c r="CP1208" i="2"/>
  <c r="CO1208" i="2"/>
  <c r="CP1207" i="2"/>
  <c r="CO1207" i="2"/>
  <c r="CP1206" i="2"/>
  <c r="CO1206" i="2"/>
  <c r="CP1205" i="2"/>
  <c r="CO1205" i="2"/>
  <c r="CP1204" i="2"/>
  <c r="CO1204" i="2"/>
  <c r="CP1203" i="2"/>
  <c r="CO1203" i="2"/>
  <c r="CP1202" i="2"/>
  <c r="CO1202" i="2"/>
  <c r="CP1201" i="2"/>
  <c r="CO1201" i="2"/>
  <c r="CP1200" i="2"/>
  <c r="CO1200" i="2"/>
  <c r="CP1199" i="2"/>
  <c r="CO1199" i="2"/>
  <c r="CP1198" i="2"/>
  <c r="CO1198" i="2"/>
  <c r="CP1197" i="2"/>
  <c r="CO1197" i="2"/>
  <c r="CP1196" i="2"/>
  <c r="CO1196" i="2"/>
  <c r="CP1195" i="2"/>
  <c r="CO1195" i="2"/>
  <c r="CP1194" i="2"/>
  <c r="CO1194" i="2"/>
  <c r="CP1193" i="2"/>
  <c r="CO1193" i="2"/>
  <c r="CP1192" i="2"/>
  <c r="CO1192" i="2"/>
  <c r="CP1191" i="2"/>
  <c r="CO1191" i="2"/>
  <c r="CP1190" i="2"/>
  <c r="CO1190" i="2"/>
  <c r="CP1189" i="2"/>
  <c r="CO1189" i="2"/>
  <c r="CP1188" i="2"/>
  <c r="CO1188" i="2"/>
  <c r="CP1187" i="2"/>
  <c r="CO1187" i="2"/>
  <c r="CP1186" i="2"/>
  <c r="CO1186" i="2"/>
  <c r="CP1185" i="2"/>
  <c r="CO1185" i="2"/>
  <c r="CP1184" i="2"/>
  <c r="CO1184" i="2"/>
  <c r="CP1183" i="2"/>
  <c r="CO1183" i="2"/>
  <c r="CP1182" i="2"/>
  <c r="CO1182" i="2"/>
  <c r="CP1181" i="2"/>
  <c r="CO1181" i="2"/>
  <c r="CP1180" i="2"/>
  <c r="CO1180" i="2"/>
  <c r="CP1179" i="2"/>
  <c r="CO1179" i="2"/>
  <c r="CP1178" i="2"/>
  <c r="CO1178" i="2"/>
  <c r="CP1177" i="2"/>
  <c r="CO1177" i="2"/>
  <c r="CP1176" i="2"/>
  <c r="CO1176" i="2"/>
  <c r="CP1175" i="2"/>
  <c r="CO1175" i="2"/>
  <c r="CP1174" i="2"/>
  <c r="CO1174" i="2"/>
  <c r="CP1173" i="2"/>
  <c r="CO1173" i="2"/>
  <c r="CP1172" i="2"/>
  <c r="CO1172" i="2"/>
  <c r="CP1171" i="2"/>
  <c r="CO1171" i="2"/>
  <c r="CP1170" i="2"/>
  <c r="CO1170" i="2"/>
  <c r="CP1169" i="2"/>
  <c r="CO1169" i="2"/>
  <c r="CP1168" i="2"/>
  <c r="CO1168" i="2"/>
  <c r="CP1167" i="2"/>
  <c r="CO1167" i="2"/>
  <c r="CP1166" i="2"/>
  <c r="CO1166" i="2"/>
  <c r="CP1165" i="2"/>
  <c r="CO1165" i="2"/>
  <c r="CP1164" i="2"/>
  <c r="CO1164" i="2"/>
  <c r="CP1163" i="2"/>
  <c r="CO1163" i="2"/>
  <c r="CP1162" i="2"/>
  <c r="CO1162" i="2"/>
  <c r="CP1161" i="2"/>
  <c r="CO1161" i="2"/>
  <c r="CP1160" i="2"/>
  <c r="CO1160" i="2"/>
  <c r="CP1159" i="2"/>
  <c r="CO1159" i="2"/>
  <c r="CP1158" i="2"/>
  <c r="CO1158" i="2"/>
  <c r="CP1157" i="2"/>
  <c r="CO1157" i="2"/>
  <c r="CP1156" i="2"/>
  <c r="CO1156" i="2"/>
  <c r="CP1155" i="2"/>
  <c r="CO1155" i="2"/>
  <c r="CP1154" i="2"/>
  <c r="CO1154" i="2"/>
  <c r="CP1153" i="2"/>
  <c r="CO1153" i="2"/>
  <c r="CP1152" i="2"/>
  <c r="CO1152" i="2"/>
  <c r="CP1151" i="2"/>
  <c r="CO1151" i="2"/>
  <c r="CP1150" i="2"/>
  <c r="CO1150" i="2"/>
  <c r="CP1149" i="2"/>
  <c r="CO1149" i="2"/>
  <c r="CP1148" i="2"/>
  <c r="CO1148" i="2"/>
  <c r="CP1147" i="2"/>
  <c r="CO1147" i="2"/>
  <c r="CP1146" i="2"/>
  <c r="CO1146" i="2"/>
  <c r="CP1145" i="2"/>
  <c r="CO1145" i="2"/>
  <c r="CP1144" i="2"/>
  <c r="CO1144" i="2"/>
  <c r="CP1143" i="2"/>
  <c r="CO1143" i="2"/>
  <c r="CP1142" i="2"/>
  <c r="CO1142" i="2"/>
  <c r="CP1141" i="2"/>
  <c r="CO1141" i="2"/>
  <c r="CP1140" i="2"/>
  <c r="CO1140" i="2"/>
  <c r="CP1139" i="2"/>
  <c r="CO1139" i="2"/>
  <c r="CP1138" i="2"/>
  <c r="CO1138" i="2"/>
  <c r="CP1137" i="2"/>
  <c r="CO1137" i="2"/>
  <c r="CP1136" i="2"/>
  <c r="CO1136" i="2"/>
  <c r="CP1135" i="2"/>
  <c r="CO1135" i="2"/>
  <c r="CP1134" i="2"/>
  <c r="CO1134" i="2"/>
  <c r="CP1133" i="2"/>
  <c r="CO1133" i="2"/>
  <c r="CP1132" i="2"/>
  <c r="CO1132" i="2"/>
  <c r="CP1131" i="2"/>
  <c r="CO1131" i="2"/>
  <c r="CP1130" i="2"/>
  <c r="CO1130" i="2"/>
  <c r="CP1129" i="2"/>
  <c r="CO1129" i="2"/>
  <c r="CP1128" i="2"/>
  <c r="CO1128" i="2"/>
  <c r="CP1127" i="2"/>
  <c r="CO1127" i="2"/>
  <c r="CP1126" i="2"/>
  <c r="CO1126" i="2"/>
  <c r="CP1125" i="2"/>
  <c r="CO1125" i="2"/>
  <c r="CP1124" i="2"/>
  <c r="CO1124" i="2"/>
  <c r="CP1123" i="2"/>
  <c r="CO1123" i="2"/>
  <c r="CP1122" i="2"/>
  <c r="CO1122" i="2"/>
  <c r="CP1121" i="2"/>
  <c r="CO1121" i="2"/>
  <c r="CP1120" i="2"/>
  <c r="CO1120" i="2"/>
  <c r="CP1119" i="2"/>
  <c r="CO1119" i="2"/>
  <c r="CP1118" i="2"/>
  <c r="CO1118" i="2"/>
  <c r="CP1117" i="2"/>
  <c r="CO1117" i="2"/>
  <c r="CP1116" i="2"/>
  <c r="CO1116" i="2"/>
  <c r="CP1115" i="2"/>
  <c r="CO1115" i="2"/>
  <c r="CP1114" i="2"/>
  <c r="CO1114" i="2"/>
  <c r="CP1113" i="2"/>
  <c r="CO1113" i="2"/>
  <c r="CP1112" i="2"/>
  <c r="CO1112" i="2"/>
  <c r="CP1111" i="2"/>
  <c r="CO1111" i="2"/>
  <c r="CP1110" i="2"/>
  <c r="CO1110" i="2"/>
  <c r="CP1109" i="2"/>
  <c r="CO1109" i="2"/>
  <c r="CP1108" i="2"/>
  <c r="CO1108" i="2"/>
  <c r="CP1107" i="2"/>
  <c r="CO1107" i="2"/>
  <c r="CP1106" i="2"/>
  <c r="CO1106" i="2"/>
  <c r="CP1105" i="2"/>
  <c r="CO1105" i="2"/>
  <c r="CP1104" i="2"/>
  <c r="CO1104" i="2"/>
  <c r="CP1103" i="2"/>
  <c r="CO1103" i="2"/>
  <c r="CP1102" i="2"/>
  <c r="CO1102" i="2"/>
  <c r="CP1101" i="2"/>
  <c r="CO1101" i="2"/>
  <c r="CP1100" i="2"/>
  <c r="CO1100" i="2"/>
  <c r="CP1099" i="2"/>
  <c r="CO1099" i="2"/>
  <c r="CP1098" i="2"/>
  <c r="CO1098" i="2"/>
  <c r="CP1097" i="2"/>
  <c r="CO1097" i="2"/>
  <c r="CP1096" i="2"/>
  <c r="CO1096" i="2"/>
  <c r="CP1095" i="2"/>
  <c r="CO1095" i="2"/>
  <c r="CP1094" i="2"/>
  <c r="CO1094" i="2"/>
  <c r="CP1093" i="2"/>
  <c r="CO1093" i="2"/>
  <c r="CP1092" i="2"/>
  <c r="CO1092" i="2"/>
  <c r="CP1091" i="2"/>
  <c r="CO1091" i="2"/>
  <c r="CP1090" i="2"/>
  <c r="CO1090" i="2"/>
  <c r="CP1089" i="2"/>
  <c r="CO1089" i="2"/>
  <c r="CP1088" i="2"/>
  <c r="CO1088" i="2"/>
  <c r="CP1087" i="2"/>
  <c r="CO1087" i="2"/>
  <c r="CP1086" i="2"/>
  <c r="CO1086" i="2"/>
  <c r="CP1085" i="2"/>
  <c r="CO1085" i="2"/>
  <c r="CP1084" i="2"/>
  <c r="CO1084" i="2"/>
  <c r="CP1083" i="2"/>
  <c r="CO1083" i="2"/>
  <c r="CP1082" i="2"/>
  <c r="CO1082" i="2"/>
  <c r="CP1081" i="2"/>
  <c r="CO1081" i="2"/>
  <c r="CP1080" i="2"/>
  <c r="CO1080" i="2"/>
  <c r="CP1079" i="2"/>
  <c r="CO1079" i="2"/>
  <c r="CP1078" i="2"/>
  <c r="CO1078" i="2"/>
  <c r="CP1077" i="2"/>
  <c r="CO1077" i="2"/>
  <c r="CP1076" i="2"/>
  <c r="CO1076" i="2"/>
  <c r="CP1075" i="2"/>
  <c r="CO1075" i="2"/>
  <c r="CP1074" i="2"/>
  <c r="CO1074" i="2"/>
  <c r="CP1073" i="2"/>
  <c r="CO1073" i="2"/>
  <c r="CP1072" i="2"/>
  <c r="CO1072" i="2"/>
  <c r="CP1071" i="2"/>
  <c r="CO1071" i="2"/>
  <c r="CP1070" i="2"/>
  <c r="CO1070" i="2"/>
  <c r="CP1069" i="2"/>
  <c r="CO1069" i="2"/>
  <c r="CP1068" i="2"/>
  <c r="CO1068" i="2"/>
  <c r="CP1067" i="2"/>
  <c r="CO1067" i="2"/>
  <c r="CP1066" i="2"/>
  <c r="CO1066" i="2"/>
  <c r="CP1065" i="2"/>
  <c r="CO1065" i="2"/>
  <c r="CP1064" i="2"/>
  <c r="CO1064" i="2"/>
  <c r="CP1063" i="2"/>
  <c r="CO1063" i="2"/>
  <c r="CP1062" i="2"/>
  <c r="CO1062" i="2"/>
  <c r="CP1061" i="2"/>
  <c r="CO1061" i="2"/>
  <c r="CP1060" i="2"/>
  <c r="CO1060" i="2"/>
  <c r="CP1059" i="2"/>
  <c r="CO1059" i="2"/>
  <c r="CP1058" i="2"/>
  <c r="CO1058" i="2"/>
  <c r="CP1057" i="2"/>
  <c r="CO1057" i="2"/>
  <c r="CP1056" i="2"/>
  <c r="CO1056" i="2"/>
  <c r="CP1055" i="2"/>
  <c r="CO1055" i="2"/>
  <c r="CP1054" i="2"/>
  <c r="CO1054" i="2"/>
  <c r="CP1053" i="2"/>
  <c r="CO1053" i="2"/>
  <c r="CP1052" i="2"/>
  <c r="CO1052" i="2"/>
  <c r="CP1051" i="2"/>
  <c r="CO1051" i="2"/>
  <c r="CP1050" i="2"/>
  <c r="CO1050" i="2"/>
  <c r="CP1049" i="2"/>
  <c r="CO1049" i="2"/>
  <c r="CP1048" i="2"/>
  <c r="CO1048" i="2"/>
  <c r="CP1047" i="2"/>
  <c r="CO1047" i="2"/>
  <c r="CP1046" i="2"/>
  <c r="CO1046" i="2"/>
  <c r="CP1045" i="2"/>
  <c r="CO1045" i="2"/>
  <c r="CP1044" i="2"/>
  <c r="CO1044" i="2"/>
  <c r="CP1043" i="2"/>
  <c r="CO1043" i="2"/>
  <c r="CP1042" i="2"/>
  <c r="CO1042" i="2"/>
  <c r="CP1041" i="2"/>
  <c r="CO1041" i="2"/>
  <c r="CP1040" i="2"/>
  <c r="CO1040" i="2"/>
  <c r="CP1039" i="2"/>
  <c r="CO1039" i="2"/>
  <c r="CP1038" i="2"/>
  <c r="CO1038" i="2"/>
  <c r="CP1037" i="2"/>
  <c r="CO1037" i="2"/>
  <c r="CP1036" i="2"/>
  <c r="CO1036" i="2"/>
  <c r="CP1035" i="2"/>
  <c r="CO1035" i="2"/>
  <c r="CP1034" i="2"/>
  <c r="CO1034" i="2"/>
  <c r="CP1033" i="2"/>
  <c r="CO1033" i="2"/>
  <c r="CP1032" i="2"/>
  <c r="CO1032" i="2"/>
  <c r="CP1031" i="2"/>
  <c r="CO1031" i="2"/>
  <c r="CP1030" i="2"/>
  <c r="CO1030" i="2"/>
  <c r="CP1029" i="2"/>
  <c r="CO1029" i="2"/>
  <c r="CP1028" i="2"/>
  <c r="CO1028" i="2"/>
  <c r="CP1027" i="2"/>
  <c r="CO1027" i="2"/>
  <c r="CP1026" i="2"/>
  <c r="CO1026" i="2"/>
  <c r="CP1025" i="2"/>
  <c r="CO1025" i="2"/>
  <c r="CP1024" i="2"/>
  <c r="CO1024" i="2"/>
  <c r="CP1023" i="2"/>
  <c r="CO1023" i="2"/>
  <c r="CP1022" i="2"/>
  <c r="CO1022" i="2"/>
  <c r="CP1021" i="2"/>
  <c r="CO1021" i="2"/>
  <c r="CP1020" i="2"/>
  <c r="CO1020" i="2"/>
  <c r="CP1019" i="2"/>
  <c r="CO1019" i="2"/>
  <c r="CP1018" i="2"/>
  <c r="CO1018" i="2"/>
  <c r="CP1017" i="2"/>
  <c r="CO1017" i="2"/>
  <c r="CP1016" i="2"/>
  <c r="CO1016" i="2"/>
  <c r="CP1015" i="2"/>
  <c r="CO1015" i="2"/>
  <c r="CP1014" i="2"/>
  <c r="CO1014" i="2"/>
  <c r="CP1013" i="2"/>
  <c r="CO1013" i="2"/>
  <c r="CP1012" i="2"/>
  <c r="CO1012" i="2"/>
  <c r="CP1011" i="2"/>
  <c r="CO1011" i="2"/>
  <c r="CP1010" i="2"/>
  <c r="CO1010" i="2"/>
  <c r="CP1009" i="2"/>
  <c r="CO1009" i="2"/>
  <c r="CP1008" i="2"/>
  <c r="CO1008" i="2"/>
  <c r="CP1007" i="2"/>
  <c r="CO1007" i="2"/>
  <c r="CP1006" i="2"/>
  <c r="CO1006" i="2"/>
  <c r="CP1005" i="2"/>
  <c r="CO1005" i="2"/>
  <c r="CP1004" i="2"/>
  <c r="CO1004" i="2"/>
  <c r="CP1003" i="2"/>
  <c r="CO1003" i="2"/>
  <c r="CP1002" i="2"/>
  <c r="CO1002" i="2"/>
  <c r="CP1001" i="2"/>
  <c r="CO1001" i="2"/>
  <c r="CP1000" i="2"/>
  <c r="CO1000" i="2"/>
  <c r="CP999" i="2"/>
  <c r="CO999" i="2"/>
  <c r="CP998" i="2"/>
  <c r="CO998" i="2"/>
  <c r="CP997" i="2"/>
  <c r="CO997" i="2"/>
  <c r="CP996" i="2"/>
  <c r="CO996" i="2"/>
  <c r="CP995" i="2"/>
  <c r="CO995" i="2"/>
  <c r="CP994" i="2"/>
  <c r="CO994" i="2"/>
  <c r="CP993" i="2"/>
  <c r="CO993" i="2"/>
  <c r="CP992" i="2"/>
  <c r="CO992" i="2"/>
  <c r="CP991" i="2"/>
  <c r="CO991" i="2"/>
  <c r="CP990" i="2"/>
  <c r="CO990" i="2"/>
  <c r="CP989" i="2"/>
  <c r="CO989" i="2"/>
  <c r="CP988" i="2"/>
  <c r="CO988" i="2"/>
  <c r="CP987" i="2"/>
  <c r="CO987" i="2"/>
  <c r="CP986" i="2"/>
  <c r="CO986" i="2"/>
  <c r="CP985" i="2"/>
  <c r="CO985" i="2"/>
  <c r="CP984" i="2"/>
  <c r="CO984" i="2"/>
  <c r="CP983" i="2"/>
  <c r="CO983" i="2"/>
  <c r="CP982" i="2"/>
  <c r="CO982" i="2"/>
  <c r="CP981" i="2"/>
  <c r="CO981" i="2"/>
  <c r="CP980" i="2"/>
  <c r="CO980" i="2"/>
  <c r="CP979" i="2"/>
  <c r="CO979" i="2"/>
  <c r="CP978" i="2"/>
  <c r="CO978" i="2"/>
  <c r="CP977" i="2"/>
  <c r="CO977" i="2"/>
  <c r="CP976" i="2"/>
  <c r="CO976" i="2"/>
  <c r="CP975" i="2"/>
  <c r="CO975" i="2"/>
  <c r="CP974" i="2"/>
  <c r="CO974" i="2"/>
  <c r="CP973" i="2"/>
  <c r="CO973" i="2"/>
  <c r="CP972" i="2"/>
  <c r="CO972" i="2"/>
  <c r="CP971" i="2"/>
  <c r="CO971" i="2"/>
  <c r="CP970" i="2"/>
  <c r="CO970" i="2"/>
  <c r="CP969" i="2"/>
  <c r="CO969" i="2"/>
  <c r="CP968" i="2"/>
  <c r="CO968" i="2"/>
  <c r="CP967" i="2"/>
  <c r="CO967" i="2"/>
  <c r="CP966" i="2"/>
  <c r="CO966" i="2"/>
  <c r="CP965" i="2"/>
  <c r="CO965" i="2"/>
  <c r="CP964" i="2"/>
  <c r="CO964" i="2"/>
  <c r="CP963" i="2"/>
  <c r="CO963" i="2"/>
  <c r="CP962" i="2"/>
  <c r="CO962" i="2"/>
  <c r="CP961" i="2"/>
  <c r="CO961" i="2"/>
  <c r="CP960" i="2"/>
  <c r="CO960" i="2"/>
  <c r="CP959" i="2"/>
  <c r="CO959" i="2"/>
  <c r="CP958" i="2"/>
  <c r="CO958" i="2"/>
  <c r="CP957" i="2"/>
  <c r="CO957" i="2"/>
  <c r="CP956" i="2"/>
  <c r="CO956" i="2"/>
  <c r="CP955" i="2"/>
  <c r="CO955" i="2"/>
  <c r="CP954" i="2"/>
  <c r="CO954" i="2"/>
  <c r="CP953" i="2"/>
  <c r="CO953" i="2"/>
  <c r="CP952" i="2"/>
  <c r="CO952" i="2"/>
  <c r="CP951" i="2"/>
  <c r="CO951" i="2"/>
  <c r="CP950" i="2"/>
  <c r="CO950" i="2"/>
  <c r="CP949" i="2"/>
  <c r="CO949" i="2"/>
  <c r="CP948" i="2"/>
  <c r="CO948" i="2"/>
  <c r="CP947" i="2"/>
  <c r="CO947" i="2"/>
  <c r="CP946" i="2"/>
  <c r="CO946" i="2"/>
  <c r="CP945" i="2"/>
  <c r="CO945" i="2"/>
  <c r="CP944" i="2"/>
  <c r="CO944" i="2"/>
  <c r="CP943" i="2"/>
  <c r="CO943" i="2"/>
  <c r="CP942" i="2"/>
  <c r="CO942" i="2"/>
  <c r="CP941" i="2"/>
  <c r="CO941" i="2"/>
  <c r="CP940" i="2"/>
  <c r="CO940" i="2"/>
  <c r="CP939" i="2"/>
  <c r="CO939" i="2"/>
  <c r="CP938" i="2"/>
  <c r="CO938" i="2"/>
  <c r="CP937" i="2"/>
  <c r="CO937" i="2"/>
  <c r="CP936" i="2"/>
  <c r="CO936" i="2"/>
  <c r="CP935" i="2"/>
  <c r="CO935" i="2"/>
  <c r="CP934" i="2"/>
  <c r="CO934" i="2"/>
  <c r="CP933" i="2"/>
  <c r="CO933" i="2"/>
  <c r="CP932" i="2"/>
  <c r="CO932" i="2"/>
  <c r="CP931" i="2"/>
  <c r="CO931" i="2"/>
  <c r="CP930" i="2"/>
  <c r="CO930" i="2"/>
  <c r="CP929" i="2"/>
  <c r="CO929" i="2"/>
  <c r="CP928" i="2"/>
  <c r="CO928" i="2"/>
  <c r="CP927" i="2"/>
  <c r="CO927" i="2"/>
  <c r="CP926" i="2"/>
  <c r="CO926" i="2"/>
  <c r="CP925" i="2"/>
  <c r="CO925" i="2"/>
  <c r="CP924" i="2"/>
  <c r="CO924" i="2"/>
  <c r="CP923" i="2"/>
  <c r="CO923" i="2"/>
  <c r="CP922" i="2"/>
  <c r="CO922" i="2"/>
  <c r="CP921" i="2"/>
  <c r="CO921" i="2"/>
  <c r="CP920" i="2"/>
  <c r="CO920" i="2"/>
  <c r="CP919" i="2"/>
  <c r="CO919" i="2"/>
  <c r="CP918" i="2"/>
  <c r="CO918" i="2"/>
  <c r="CP917" i="2"/>
  <c r="CO917" i="2"/>
  <c r="CP916" i="2"/>
  <c r="CO916" i="2"/>
  <c r="CP915" i="2"/>
  <c r="CO915" i="2"/>
  <c r="CP914" i="2"/>
  <c r="CO914" i="2"/>
  <c r="CP913" i="2"/>
  <c r="CO913" i="2"/>
  <c r="CP912" i="2"/>
  <c r="CO912" i="2"/>
  <c r="CP911" i="2"/>
  <c r="CO911" i="2"/>
  <c r="CP910" i="2"/>
  <c r="CO910" i="2"/>
  <c r="CP909" i="2"/>
  <c r="CO909" i="2"/>
  <c r="CP908" i="2"/>
  <c r="CO908" i="2"/>
  <c r="CP907" i="2"/>
  <c r="CO907" i="2"/>
  <c r="CP906" i="2"/>
  <c r="CO906" i="2"/>
  <c r="CP905" i="2"/>
  <c r="CO905" i="2"/>
  <c r="CP904" i="2"/>
  <c r="CO904" i="2"/>
  <c r="CP903" i="2"/>
  <c r="CO903" i="2"/>
  <c r="CP902" i="2"/>
  <c r="CO902" i="2"/>
  <c r="CP901" i="2"/>
  <c r="CO901" i="2"/>
  <c r="CP900" i="2"/>
  <c r="CO900" i="2"/>
  <c r="CP899" i="2"/>
  <c r="CO899" i="2"/>
  <c r="CP898" i="2"/>
  <c r="CO898" i="2"/>
  <c r="CP897" i="2"/>
  <c r="CO897" i="2"/>
  <c r="CP896" i="2"/>
  <c r="CO896" i="2"/>
  <c r="CP895" i="2"/>
  <c r="CO895" i="2"/>
  <c r="CP894" i="2"/>
  <c r="CO894" i="2"/>
  <c r="CP893" i="2"/>
  <c r="CO893" i="2"/>
  <c r="CP892" i="2"/>
  <c r="CO892" i="2"/>
  <c r="CP891" i="2"/>
  <c r="CO891" i="2"/>
  <c r="CP890" i="2"/>
  <c r="CO890" i="2"/>
  <c r="CP889" i="2"/>
  <c r="CO889" i="2"/>
  <c r="CP888" i="2"/>
  <c r="CO888" i="2"/>
  <c r="CP887" i="2"/>
  <c r="CO887" i="2"/>
  <c r="CP886" i="2"/>
  <c r="CO886" i="2"/>
  <c r="CP885" i="2"/>
  <c r="CO885" i="2"/>
  <c r="CP884" i="2"/>
  <c r="CO884" i="2"/>
  <c r="CP883" i="2"/>
  <c r="CO883" i="2"/>
  <c r="CP882" i="2"/>
  <c r="CO882" i="2"/>
  <c r="CP881" i="2"/>
  <c r="CO881" i="2"/>
  <c r="CP880" i="2"/>
  <c r="CO880" i="2"/>
  <c r="CP879" i="2"/>
  <c r="CO879" i="2"/>
  <c r="CP878" i="2"/>
  <c r="CO878" i="2"/>
  <c r="CP877" i="2"/>
  <c r="CO877" i="2"/>
  <c r="CP876" i="2"/>
  <c r="CO876" i="2"/>
  <c r="CP875" i="2"/>
  <c r="CO875" i="2"/>
  <c r="CP874" i="2"/>
  <c r="CO874" i="2"/>
  <c r="CP873" i="2"/>
  <c r="CO873" i="2"/>
  <c r="CP872" i="2"/>
  <c r="CO872" i="2"/>
  <c r="CP871" i="2"/>
  <c r="CO871" i="2"/>
  <c r="CP870" i="2"/>
  <c r="CO870" i="2"/>
  <c r="CP869" i="2"/>
  <c r="CO869" i="2"/>
  <c r="CP868" i="2"/>
  <c r="CO868" i="2"/>
  <c r="CP867" i="2"/>
  <c r="CO867" i="2"/>
  <c r="CP866" i="2"/>
  <c r="CO866" i="2"/>
  <c r="CP865" i="2"/>
  <c r="CO865" i="2"/>
  <c r="CP864" i="2"/>
  <c r="CO864" i="2"/>
  <c r="CP863" i="2"/>
  <c r="CO863" i="2"/>
  <c r="CP862" i="2"/>
  <c r="CO862" i="2"/>
  <c r="CP861" i="2"/>
  <c r="CO861" i="2"/>
  <c r="CP860" i="2"/>
  <c r="CO860" i="2"/>
  <c r="CP859" i="2"/>
  <c r="CO859" i="2"/>
  <c r="CP858" i="2"/>
  <c r="CO858" i="2"/>
  <c r="CP857" i="2"/>
  <c r="CO857" i="2"/>
  <c r="CP856" i="2"/>
  <c r="CO856" i="2"/>
  <c r="CP855" i="2"/>
  <c r="CO855" i="2"/>
  <c r="CP854" i="2"/>
  <c r="CO854" i="2"/>
  <c r="CP853" i="2"/>
  <c r="CO853" i="2"/>
  <c r="CP852" i="2"/>
  <c r="CO852" i="2"/>
  <c r="CP851" i="2"/>
  <c r="CO851" i="2"/>
  <c r="CP850" i="2"/>
  <c r="CO850" i="2"/>
  <c r="CP849" i="2"/>
  <c r="CO849" i="2"/>
  <c r="CP848" i="2"/>
  <c r="CO848" i="2"/>
  <c r="CP847" i="2"/>
  <c r="CO847" i="2"/>
  <c r="CP846" i="2"/>
  <c r="CO846" i="2"/>
  <c r="CP845" i="2"/>
  <c r="CO845" i="2"/>
  <c r="CP844" i="2"/>
  <c r="CO844" i="2"/>
  <c r="CP843" i="2"/>
  <c r="CO843" i="2"/>
  <c r="CP842" i="2"/>
  <c r="CO842" i="2"/>
  <c r="CP841" i="2"/>
  <c r="CO841" i="2"/>
  <c r="CP840" i="2"/>
  <c r="CO840" i="2"/>
  <c r="CP839" i="2"/>
  <c r="CO839" i="2"/>
  <c r="CP838" i="2"/>
  <c r="CO838" i="2"/>
  <c r="CP837" i="2"/>
  <c r="CO837" i="2"/>
  <c r="CP836" i="2"/>
  <c r="CO836" i="2"/>
  <c r="CP835" i="2"/>
  <c r="CO835" i="2"/>
  <c r="CP834" i="2"/>
  <c r="CO834" i="2"/>
  <c r="CP833" i="2"/>
  <c r="CO833" i="2"/>
  <c r="CP832" i="2"/>
  <c r="CO832" i="2"/>
  <c r="CP831" i="2"/>
  <c r="CO831" i="2"/>
  <c r="CP830" i="2"/>
  <c r="CO830" i="2"/>
  <c r="CP829" i="2"/>
  <c r="CO829" i="2"/>
  <c r="CP828" i="2"/>
  <c r="CO828" i="2"/>
  <c r="CP827" i="2"/>
  <c r="CO827" i="2"/>
  <c r="CP826" i="2"/>
  <c r="CO826" i="2"/>
  <c r="CP825" i="2"/>
  <c r="CO825" i="2"/>
  <c r="CP824" i="2"/>
  <c r="CO824" i="2"/>
  <c r="CP823" i="2"/>
  <c r="CO823" i="2"/>
  <c r="CP822" i="2"/>
  <c r="CO822" i="2"/>
  <c r="CP821" i="2"/>
  <c r="CO821" i="2"/>
  <c r="CP820" i="2"/>
  <c r="CO820" i="2"/>
  <c r="CP819" i="2"/>
  <c r="CO819" i="2"/>
  <c r="CP818" i="2"/>
  <c r="CO818" i="2"/>
  <c r="CP817" i="2"/>
  <c r="CO817" i="2"/>
  <c r="CP816" i="2"/>
  <c r="CO816" i="2"/>
  <c r="CP815" i="2"/>
  <c r="CO815" i="2"/>
  <c r="CP814" i="2"/>
  <c r="CO814" i="2"/>
  <c r="CP813" i="2"/>
  <c r="CO813" i="2"/>
  <c r="CP812" i="2"/>
  <c r="CO812" i="2"/>
  <c r="CP811" i="2"/>
  <c r="CO811" i="2"/>
  <c r="CP810" i="2"/>
  <c r="CO810" i="2"/>
  <c r="CP809" i="2"/>
  <c r="CO809" i="2"/>
  <c r="CP808" i="2"/>
  <c r="CO808" i="2"/>
  <c r="CP807" i="2"/>
  <c r="CO807" i="2"/>
  <c r="CP806" i="2"/>
  <c r="CO806" i="2"/>
  <c r="CP805" i="2"/>
  <c r="CO805" i="2"/>
  <c r="CP804" i="2"/>
  <c r="CO804" i="2"/>
  <c r="CP803" i="2"/>
  <c r="CO803" i="2"/>
  <c r="CP802" i="2"/>
  <c r="CO802" i="2"/>
  <c r="CP801" i="2"/>
  <c r="CO801" i="2"/>
  <c r="CP800" i="2"/>
  <c r="CO800" i="2"/>
  <c r="CP799" i="2"/>
  <c r="CO799" i="2"/>
  <c r="CP798" i="2"/>
  <c r="CO798" i="2"/>
  <c r="CP797" i="2"/>
  <c r="CO797" i="2"/>
  <c r="CP796" i="2"/>
  <c r="CO796" i="2"/>
  <c r="CP795" i="2"/>
  <c r="CO795" i="2"/>
  <c r="CP794" i="2"/>
  <c r="CO794" i="2"/>
  <c r="CP793" i="2"/>
  <c r="CO793" i="2"/>
  <c r="CP792" i="2"/>
  <c r="CO792" i="2"/>
  <c r="CP791" i="2"/>
  <c r="CO791" i="2"/>
  <c r="CP790" i="2"/>
  <c r="CO790" i="2"/>
  <c r="CP789" i="2"/>
  <c r="CO789" i="2"/>
  <c r="CP788" i="2"/>
  <c r="CO788" i="2"/>
  <c r="CP787" i="2"/>
  <c r="CO787" i="2"/>
  <c r="CP786" i="2"/>
  <c r="CO786" i="2"/>
  <c r="CP785" i="2"/>
  <c r="CO785" i="2"/>
  <c r="CP784" i="2"/>
  <c r="CO784" i="2"/>
  <c r="CP783" i="2"/>
  <c r="CO783" i="2"/>
  <c r="CP782" i="2"/>
  <c r="CO782" i="2"/>
  <c r="CP781" i="2"/>
  <c r="CO781" i="2"/>
  <c r="CP780" i="2"/>
  <c r="CO780" i="2"/>
  <c r="CP779" i="2"/>
  <c r="CO779" i="2"/>
  <c r="CP778" i="2"/>
  <c r="CO778" i="2"/>
  <c r="CP777" i="2"/>
  <c r="CO777" i="2"/>
  <c r="CP776" i="2"/>
  <c r="CO776" i="2"/>
  <c r="CP775" i="2"/>
  <c r="CO775" i="2"/>
  <c r="CP774" i="2"/>
  <c r="CO774" i="2"/>
  <c r="CP773" i="2"/>
  <c r="CO773" i="2"/>
  <c r="CP772" i="2"/>
  <c r="CO772" i="2"/>
  <c r="CP771" i="2"/>
  <c r="CO771" i="2"/>
  <c r="CP770" i="2"/>
  <c r="CO770" i="2"/>
  <c r="CP769" i="2"/>
  <c r="CO769" i="2"/>
  <c r="CP768" i="2"/>
  <c r="CO768" i="2"/>
  <c r="CP767" i="2"/>
  <c r="CO767" i="2"/>
  <c r="CP766" i="2"/>
  <c r="CO766" i="2"/>
  <c r="CP765" i="2"/>
  <c r="CO765" i="2"/>
  <c r="CP764" i="2"/>
  <c r="CO764" i="2"/>
  <c r="CP763" i="2"/>
  <c r="CO763" i="2"/>
  <c r="CP762" i="2"/>
  <c r="CO762" i="2"/>
  <c r="CP761" i="2"/>
  <c r="CO761" i="2"/>
  <c r="CP760" i="2"/>
  <c r="CO760" i="2"/>
  <c r="CP759" i="2"/>
  <c r="CO759" i="2"/>
  <c r="CP758" i="2"/>
  <c r="CO758" i="2"/>
  <c r="CP757" i="2"/>
  <c r="CO757" i="2"/>
  <c r="CP756" i="2"/>
  <c r="CO756" i="2"/>
  <c r="CP755" i="2"/>
  <c r="CO755" i="2"/>
  <c r="CP754" i="2"/>
  <c r="CO754" i="2"/>
  <c r="CP753" i="2"/>
  <c r="CO753" i="2"/>
  <c r="CP752" i="2"/>
  <c r="CO752" i="2"/>
  <c r="CP751" i="2"/>
  <c r="CO751" i="2"/>
  <c r="CP750" i="2"/>
  <c r="CO750" i="2"/>
  <c r="CP749" i="2"/>
  <c r="CO749" i="2"/>
  <c r="CP748" i="2"/>
  <c r="CO748" i="2"/>
  <c r="CP747" i="2"/>
  <c r="CO747" i="2"/>
  <c r="CP746" i="2"/>
  <c r="CO746" i="2"/>
  <c r="CP745" i="2"/>
  <c r="CO745" i="2"/>
  <c r="CP744" i="2"/>
  <c r="CO744" i="2"/>
  <c r="CP743" i="2"/>
  <c r="CO743" i="2"/>
  <c r="CP742" i="2"/>
  <c r="CO742" i="2"/>
  <c r="CP741" i="2"/>
  <c r="CO741" i="2"/>
  <c r="CP740" i="2"/>
  <c r="CO740" i="2"/>
  <c r="CP739" i="2"/>
  <c r="CO739" i="2"/>
  <c r="CP738" i="2"/>
  <c r="CO738" i="2"/>
  <c r="CP737" i="2"/>
  <c r="CO737" i="2"/>
  <c r="CP736" i="2"/>
  <c r="CO736" i="2"/>
  <c r="CP735" i="2"/>
  <c r="CO735" i="2"/>
  <c r="CP734" i="2"/>
  <c r="CO734" i="2"/>
  <c r="CP733" i="2"/>
  <c r="CO733" i="2"/>
  <c r="CP732" i="2"/>
  <c r="CO732" i="2"/>
  <c r="CP731" i="2"/>
  <c r="CO731" i="2"/>
  <c r="CP730" i="2"/>
  <c r="CO730" i="2"/>
  <c r="CP729" i="2"/>
  <c r="CO729" i="2"/>
  <c r="CP728" i="2"/>
  <c r="CO728" i="2"/>
  <c r="CP727" i="2"/>
  <c r="CO727" i="2"/>
  <c r="CP726" i="2"/>
  <c r="CO726" i="2"/>
  <c r="CP725" i="2"/>
  <c r="CO725" i="2"/>
  <c r="CP724" i="2"/>
  <c r="CO724" i="2"/>
  <c r="CP723" i="2"/>
  <c r="CO723" i="2"/>
  <c r="CP722" i="2"/>
  <c r="CO722" i="2"/>
  <c r="CP721" i="2"/>
  <c r="CO721" i="2"/>
  <c r="CP720" i="2"/>
  <c r="CO720" i="2"/>
  <c r="CP719" i="2"/>
  <c r="CO719" i="2"/>
  <c r="CP718" i="2"/>
  <c r="CO718" i="2"/>
  <c r="CP717" i="2"/>
  <c r="CO717" i="2"/>
  <c r="CP716" i="2"/>
  <c r="CO716" i="2"/>
  <c r="CP715" i="2"/>
  <c r="CO715" i="2"/>
  <c r="CP714" i="2"/>
  <c r="CO714" i="2"/>
  <c r="CP713" i="2"/>
  <c r="CO713" i="2"/>
  <c r="CP712" i="2"/>
  <c r="CO712" i="2"/>
  <c r="CP711" i="2"/>
  <c r="CO711" i="2"/>
  <c r="CP710" i="2"/>
  <c r="CO710" i="2"/>
  <c r="CP709" i="2"/>
  <c r="CO709" i="2"/>
  <c r="CP708" i="2"/>
  <c r="CO708" i="2"/>
  <c r="CP707" i="2"/>
  <c r="CO707" i="2"/>
  <c r="CP706" i="2"/>
  <c r="CO706" i="2"/>
  <c r="CP705" i="2"/>
  <c r="CO705" i="2"/>
  <c r="CP704" i="2"/>
  <c r="CO704" i="2"/>
  <c r="CP703" i="2"/>
  <c r="CO703" i="2"/>
  <c r="CP702" i="2"/>
  <c r="CO702" i="2"/>
  <c r="CP701" i="2"/>
  <c r="CO701" i="2"/>
  <c r="CP700" i="2"/>
  <c r="CO700" i="2"/>
  <c r="CP699" i="2"/>
  <c r="CO699" i="2"/>
  <c r="CP698" i="2"/>
  <c r="CO698" i="2"/>
  <c r="CP697" i="2"/>
  <c r="CO697" i="2"/>
  <c r="CP696" i="2"/>
  <c r="CO696" i="2"/>
  <c r="CP695" i="2"/>
  <c r="CO695" i="2"/>
  <c r="CP694" i="2"/>
  <c r="CO694" i="2"/>
  <c r="CP693" i="2"/>
  <c r="CO693" i="2"/>
  <c r="CP692" i="2"/>
  <c r="CO692" i="2"/>
  <c r="CP691" i="2"/>
  <c r="CO691" i="2"/>
  <c r="CP690" i="2"/>
  <c r="CO690" i="2"/>
  <c r="CP689" i="2"/>
  <c r="CO689" i="2"/>
  <c r="CP688" i="2"/>
  <c r="CO688" i="2"/>
  <c r="CP687" i="2"/>
  <c r="CO687" i="2"/>
  <c r="CP686" i="2"/>
  <c r="CO686" i="2"/>
  <c r="CP685" i="2"/>
  <c r="CO685" i="2"/>
  <c r="CP684" i="2"/>
  <c r="CO684" i="2"/>
  <c r="CP683" i="2"/>
  <c r="CO683" i="2"/>
  <c r="CP682" i="2"/>
  <c r="CO682" i="2"/>
  <c r="CP681" i="2"/>
  <c r="CO681" i="2"/>
  <c r="CP680" i="2"/>
  <c r="CO680" i="2"/>
  <c r="CP679" i="2"/>
  <c r="CO679" i="2"/>
  <c r="CP678" i="2"/>
  <c r="CO678" i="2"/>
  <c r="CP677" i="2"/>
  <c r="CO677" i="2"/>
  <c r="CP676" i="2"/>
  <c r="CO676" i="2"/>
  <c r="CP675" i="2"/>
  <c r="CO675" i="2"/>
  <c r="CP674" i="2"/>
  <c r="CO674" i="2"/>
  <c r="CP673" i="2"/>
  <c r="CO673" i="2"/>
  <c r="CP672" i="2"/>
  <c r="CO672" i="2"/>
  <c r="CP671" i="2"/>
  <c r="CO671" i="2"/>
  <c r="CP670" i="2"/>
  <c r="CO670" i="2"/>
  <c r="CP669" i="2"/>
  <c r="CO669" i="2"/>
  <c r="CP668" i="2"/>
  <c r="CO668" i="2"/>
  <c r="CP667" i="2"/>
  <c r="CO667" i="2"/>
  <c r="CP666" i="2"/>
  <c r="CO666" i="2"/>
  <c r="CP665" i="2"/>
  <c r="CO665" i="2"/>
  <c r="CP664" i="2"/>
  <c r="CO664" i="2"/>
  <c r="CP663" i="2"/>
  <c r="CO663" i="2"/>
  <c r="CP662" i="2"/>
  <c r="CO662" i="2"/>
  <c r="CP661" i="2"/>
  <c r="CO661" i="2"/>
  <c r="CP660" i="2"/>
  <c r="CO660" i="2"/>
  <c r="CP659" i="2"/>
  <c r="CO659" i="2"/>
  <c r="CP658" i="2"/>
  <c r="CO658" i="2"/>
  <c r="CP657" i="2"/>
  <c r="CO657" i="2"/>
  <c r="CP656" i="2"/>
  <c r="CO656" i="2"/>
  <c r="CP655" i="2"/>
  <c r="CO655" i="2"/>
  <c r="CP654" i="2"/>
  <c r="CO654" i="2"/>
  <c r="CP653" i="2"/>
  <c r="CO653" i="2"/>
  <c r="CP652" i="2"/>
  <c r="CO652" i="2"/>
  <c r="CP651" i="2"/>
  <c r="CO651" i="2"/>
  <c r="CP650" i="2"/>
  <c r="CO650" i="2"/>
  <c r="CP649" i="2"/>
  <c r="CO649" i="2"/>
  <c r="CP648" i="2"/>
  <c r="CO648" i="2"/>
  <c r="CP647" i="2"/>
  <c r="CO647" i="2"/>
  <c r="CP646" i="2"/>
  <c r="CO646" i="2"/>
  <c r="CP645" i="2"/>
  <c r="CO645" i="2"/>
  <c r="CP644" i="2"/>
  <c r="CO644" i="2"/>
  <c r="CP643" i="2"/>
  <c r="CO643" i="2"/>
  <c r="CP642" i="2"/>
  <c r="CO642" i="2"/>
  <c r="CP641" i="2"/>
  <c r="CO641" i="2"/>
  <c r="CP640" i="2"/>
  <c r="CO640" i="2"/>
  <c r="CP639" i="2"/>
  <c r="CO639" i="2"/>
  <c r="CP638" i="2"/>
  <c r="CO638" i="2"/>
  <c r="CP637" i="2"/>
  <c r="CO637" i="2"/>
  <c r="CP636" i="2"/>
  <c r="CO636" i="2"/>
  <c r="CP635" i="2"/>
  <c r="CO635" i="2"/>
  <c r="CP634" i="2"/>
  <c r="CO634" i="2"/>
  <c r="CP633" i="2"/>
  <c r="CO633" i="2"/>
  <c r="CP632" i="2"/>
  <c r="CO632" i="2"/>
  <c r="CP631" i="2"/>
  <c r="CO631" i="2"/>
  <c r="CP630" i="2"/>
  <c r="CO630" i="2"/>
  <c r="CP629" i="2"/>
  <c r="CO629" i="2"/>
  <c r="CP628" i="2"/>
  <c r="CO628" i="2"/>
  <c r="CP627" i="2"/>
  <c r="CO627" i="2"/>
  <c r="CP626" i="2"/>
  <c r="CO626" i="2"/>
  <c r="CP625" i="2"/>
  <c r="CO625" i="2"/>
  <c r="CP624" i="2"/>
  <c r="CO624" i="2"/>
  <c r="CP623" i="2"/>
  <c r="CO623" i="2"/>
  <c r="CP622" i="2"/>
  <c r="CO622" i="2"/>
  <c r="CP621" i="2"/>
  <c r="CO621" i="2"/>
  <c r="CP620" i="2"/>
  <c r="CO620" i="2"/>
  <c r="CP619" i="2"/>
  <c r="CO619" i="2"/>
  <c r="CP618" i="2"/>
  <c r="CO618" i="2"/>
  <c r="CP617" i="2"/>
  <c r="CO617" i="2"/>
  <c r="CP616" i="2"/>
  <c r="CO616" i="2"/>
  <c r="CP615" i="2"/>
  <c r="CO615" i="2"/>
  <c r="CP614" i="2"/>
  <c r="CO614" i="2"/>
  <c r="CP613" i="2"/>
  <c r="CO613" i="2"/>
  <c r="CP612" i="2"/>
  <c r="CO612" i="2"/>
  <c r="CP611" i="2"/>
  <c r="CO611" i="2"/>
  <c r="CP610" i="2"/>
  <c r="CO610" i="2"/>
  <c r="CP609" i="2"/>
  <c r="CO609" i="2"/>
  <c r="CP608" i="2"/>
  <c r="CO608" i="2"/>
  <c r="CP607" i="2"/>
  <c r="CO607" i="2"/>
  <c r="CP606" i="2"/>
  <c r="CO606" i="2"/>
  <c r="CP605" i="2"/>
  <c r="CO605" i="2"/>
  <c r="CP604" i="2"/>
  <c r="CO604" i="2"/>
  <c r="CP603" i="2"/>
  <c r="CO603" i="2"/>
  <c r="CP602" i="2"/>
  <c r="CO602" i="2"/>
  <c r="CP601" i="2"/>
  <c r="CO601" i="2"/>
  <c r="CP600" i="2"/>
  <c r="CO600" i="2"/>
  <c r="CP599" i="2"/>
  <c r="CO599" i="2"/>
  <c r="CP598" i="2"/>
  <c r="CO598" i="2"/>
  <c r="CP597" i="2"/>
  <c r="CO597" i="2"/>
  <c r="CP596" i="2"/>
  <c r="CO596" i="2"/>
  <c r="CP595" i="2"/>
  <c r="CO595" i="2"/>
  <c r="CP594" i="2"/>
  <c r="CO594" i="2"/>
  <c r="CP593" i="2"/>
  <c r="CO593" i="2"/>
  <c r="CP592" i="2"/>
  <c r="CO592" i="2"/>
  <c r="CP591" i="2"/>
  <c r="CO591" i="2"/>
  <c r="CP590" i="2"/>
  <c r="CO590" i="2"/>
  <c r="CP589" i="2"/>
  <c r="CO589" i="2"/>
  <c r="CP588" i="2"/>
  <c r="CO588" i="2"/>
  <c r="CP587" i="2"/>
  <c r="CO587" i="2"/>
  <c r="CP586" i="2"/>
  <c r="CO586" i="2"/>
  <c r="CP585" i="2"/>
  <c r="CO585" i="2"/>
  <c r="CP584" i="2"/>
  <c r="CO584" i="2"/>
  <c r="CP583" i="2"/>
  <c r="CO583" i="2"/>
  <c r="CP582" i="2"/>
  <c r="CO582" i="2"/>
  <c r="CP581" i="2"/>
  <c r="CO581" i="2"/>
  <c r="CP580" i="2"/>
  <c r="CO580" i="2"/>
  <c r="CP579" i="2"/>
  <c r="CO579" i="2"/>
  <c r="CP578" i="2"/>
  <c r="CO578" i="2"/>
  <c r="CP577" i="2"/>
  <c r="CO577" i="2"/>
  <c r="CP576" i="2"/>
  <c r="CO576" i="2"/>
  <c r="CP575" i="2"/>
  <c r="CO575" i="2"/>
  <c r="CP574" i="2"/>
  <c r="CO574" i="2"/>
  <c r="CP573" i="2"/>
  <c r="CO573" i="2"/>
  <c r="CP572" i="2"/>
  <c r="CO572" i="2"/>
  <c r="CP571" i="2"/>
  <c r="CO571" i="2"/>
  <c r="CP570" i="2"/>
  <c r="CO570" i="2"/>
  <c r="CP569" i="2"/>
  <c r="CO569" i="2"/>
  <c r="CP568" i="2"/>
  <c r="CO568" i="2"/>
  <c r="CP567" i="2"/>
  <c r="CO567" i="2"/>
  <c r="CP566" i="2"/>
  <c r="CO566" i="2"/>
  <c r="CP565" i="2"/>
  <c r="CO565" i="2"/>
  <c r="CP564" i="2"/>
  <c r="CO564" i="2"/>
  <c r="CP563" i="2"/>
  <c r="CO563" i="2"/>
  <c r="CP562" i="2"/>
  <c r="CO562" i="2"/>
  <c r="CP561" i="2"/>
  <c r="CO561" i="2"/>
  <c r="CP560" i="2"/>
  <c r="CO560" i="2"/>
  <c r="CP559" i="2"/>
  <c r="CO559" i="2"/>
  <c r="CP558" i="2"/>
  <c r="CO558" i="2"/>
  <c r="CP557" i="2"/>
  <c r="CO557" i="2"/>
  <c r="CP556" i="2"/>
  <c r="CO556" i="2"/>
  <c r="CP555" i="2"/>
  <c r="CO555" i="2"/>
  <c r="CP554" i="2"/>
  <c r="CO554" i="2"/>
  <c r="CP553" i="2"/>
  <c r="CO553" i="2"/>
  <c r="CP552" i="2"/>
  <c r="CO552" i="2"/>
  <c r="CP551" i="2"/>
  <c r="CO551" i="2"/>
  <c r="CP550" i="2"/>
  <c r="CO550" i="2"/>
  <c r="CP549" i="2"/>
  <c r="CO549" i="2"/>
  <c r="CP548" i="2"/>
  <c r="CO548" i="2"/>
  <c r="CP547" i="2"/>
  <c r="CO547" i="2"/>
  <c r="CP546" i="2"/>
  <c r="CO546" i="2"/>
  <c r="CP545" i="2"/>
  <c r="CO545" i="2"/>
  <c r="CP544" i="2"/>
  <c r="CO544" i="2"/>
  <c r="CP543" i="2"/>
  <c r="CO543" i="2"/>
  <c r="CP542" i="2"/>
  <c r="CO542" i="2"/>
  <c r="CP541" i="2"/>
  <c r="CO541" i="2"/>
  <c r="CP540" i="2"/>
  <c r="CO540" i="2"/>
  <c r="CP539" i="2"/>
  <c r="CO539" i="2"/>
  <c r="CP538" i="2"/>
  <c r="CO538" i="2"/>
  <c r="CP537" i="2"/>
  <c r="CO537" i="2"/>
  <c r="CP536" i="2"/>
  <c r="CO536" i="2"/>
  <c r="CP535" i="2"/>
  <c r="CO535" i="2"/>
  <c r="CP534" i="2"/>
  <c r="CO534" i="2"/>
  <c r="CP533" i="2"/>
  <c r="CO533" i="2"/>
  <c r="CP532" i="2"/>
  <c r="CO532" i="2"/>
  <c r="CP531" i="2"/>
  <c r="CO531" i="2"/>
  <c r="CP530" i="2"/>
  <c r="CO530" i="2"/>
  <c r="CP529" i="2"/>
  <c r="CO529" i="2"/>
  <c r="CP528" i="2"/>
  <c r="CO528" i="2"/>
  <c r="CP527" i="2"/>
  <c r="CO527" i="2"/>
  <c r="CP526" i="2"/>
  <c r="CO526" i="2"/>
  <c r="CP525" i="2"/>
  <c r="CO525" i="2"/>
  <c r="CP524" i="2"/>
  <c r="CO524" i="2"/>
  <c r="CP523" i="2"/>
  <c r="CO523" i="2"/>
  <c r="CP522" i="2"/>
  <c r="CO522" i="2"/>
  <c r="CP521" i="2"/>
  <c r="CO521" i="2"/>
  <c r="CP520" i="2"/>
  <c r="CO520" i="2"/>
  <c r="CP519" i="2"/>
  <c r="CO519" i="2"/>
  <c r="CP518" i="2"/>
  <c r="CO518" i="2"/>
  <c r="CP517" i="2"/>
  <c r="CO517" i="2"/>
  <c r="CP516" i="2"/>
  <c r="CO516" i="2"/>
  <c r="CP515" i="2"/>
  <c r="CO515" i="2"/>
  <c r="CP514" i="2"/>
  <c r="CO514" i="2"/>
  <c r="CP513" i="2"/>
  <c r="CO513" i="2"/>
  <c r="CP512" i="2"/>
  <c r="CO512" i="2"/>
  <c r="CP511" i="2"/>
  <c r="CO511" i="2"/>
  <c r="CP510" i="2"/>
  <c r="CO510" i="2"/>
  <c r="CP509" i="2"/>
  <c r="CO509" i="2"/>
  <c r="CP508" i="2"/>
  <c r="CO508" i="2"/>
  <c r="CP507" i="2"/>
  <c r="CO507" i="2"/>
  <c r="CP506" i="2"/>
  <c r="CO506" i="2"/>
  <c r="CP505" i="2"/>
  <c r="CO505" i="2"/>
  <c r="CP504" i="2"/>
  <c r="CO504" i="2"/>
  <c r="CP503" i="2"/>
  <c r="CO503" i="2"/>
  <c r="CP502" i="2"/>
  <c r="CO502" i="2"/>
  <c r="CP501" i="2"/>
  <c r="CO501" i="2"/>
  <c r="CP500" i="2"/>
  <c r="CO500" i="2"/>
  <c r="CP499" i="2"/>
  <c r="CO499" i="2"/>
  <c r="CP498" i="2"/>
  <c r="CO498" i="2"/>
  <c r="CP497" i="2"/>
  <c r="CO497" i="2"/>
  <c r="CP496" i="2"/>
  <c r="CO496" i="2"/>
  <c r="CP495" i="2"/>
  <c r="CO495" i="2"/>
  <c r="CP494" i="2"/>
  <c r="CO494" i="2"/>
  <c r="CP493" i="2"/>
  <c r="CO493" i="2"/>
  <c r="CP492" i="2"/>
  <c r="CO492" i="2"/>
  <c r="CP491" i="2"/>
  <c r="CO491" i="2"/>
  <c r="CP490" i="2"/>
  <c r="CO490" i="2"/>
  <c r="CP489" i="2"/>
  <c r="CO489" i="2"/>
  <c r="CP488" i="2"/>
  <c r="CO488" i="2"/>
  <c r="CP487" i="2"/>
  <c r="CO487" i="2"/>
  <c r="CP486" i="2"/>
  <c r="CO486" i="2"/>
  <c r="CP485" i="2"/>
  <c r="CO485" i="2"/>
  <c r="CP484" i="2"/>
  <c r="CO484" i="2"/>
  <c r="CP483" i="2"/>
  <c r="CO483" i="2"/>
  <c r="CP482" i="2"/>
  <c r="CO482" i="2"/>
  <c r="CP481" i="2"/>
  <c r="CO481" i="2"/>
  <c r="CP480" i="2"/>
  <c r="CO480" i="2"/>
  <c r="CP479" i="2"/>
  <c r="CO479" i="2"/>
  <c r="CP478" i="2"/>
  <c r="CO478" i="2"/>
  <c r="CP477" i="2"/>
  <c r="CO477" i="2"/>
  <c r="CP476" i="2"/>
  <c r="CO476" i="2"/>
  <c r="CP475" i="2"/>
  <c r="CO475" i="2"/>
  <c r="CP474" i="2"/>
  <c r="CO474" i="2"/>
  <c r="CP473" i="2"/>
  <c r="CO473" i="2"/>
  <c r="CP472" i="2"/>
  <c r="CO472" i="2"/>
  <c r="CP471" i="2"/>
  <c r="CO471" i="2"/>
  <c r="CP470" i="2"/>
  <c r="CO470" i="2"/>
  <c r="CP469" i="2"/>
  <c r="CO469" i="2"/>
  <c r="CP468" i="2"/>
  <c r="CO468" i="2"/>
  <c r="CP467" i="2"/>
  <c r="CO467" i="2"/>
  <c r="CP466" i="2"/>
  <c r="CO466" i="2"/>
  <c r="CP465" i="2"/>
  <c r="CO465" i="2"/>
  <c r="CP464" i="2"/>
  <c r="CO464" i="2"/>
  <c r="CP463" i="2"/>
  <c r="CO463" i="2"/>
  <c r="CP462" i="2"/>
  <c r="CO462" i="2"/>
  <c r="CP461" i="2"/>
  <c r="CO461" i="2"/>
  <c r="CP460" i="2"/>
  <c r="CO460" i="2"/>
  <c r="CP459" i="2"/>
  <c r="CO459" i="2"/>
  <c r="CP458" i="2"/>
  <c r="CO458" i="2"/>
  <c r="CP457" i="2"/>
  <c r="CO457" i="2"/>
  <c r="CP456" i="2"/>
  <c r="CO456" i="2"/>
  <c r="CP455" i="2"/>
  <c r="CO455" i="2"/>
  <c r="CP454" i="2"/>
  <c r="CO454" i="2"/>
  <c r="CP453" i="2"/>
  <c r="CO453" i="2"/>
  <c r="CP452" i="2"/>
  <c r="CO452" i="2"/>
  <c r="CP451" i="2"/>
  <c r="CO451" i="2"/>
  <c r="CP450" i="2"/>
  <c r="CO450" i="2"/>
  <c r="CP449" i="2"/>
  <c r="CO449" i="2"/>
  <c r="CP448" i="2"/>
  <c r="CO448" i="2"/>
  <c r="CP447" i="2"/>
  <c r="CO447" i="2"/>
  <c r="CP446" i="2"/>
  <c r="CO446" i="2"/>
  <c r="CP445" i="2"/>
  <c r="CO445" i="2"/>
  <c r="CP444" i="2"/>
  <c r="CO444" i="2"/>
  <c r="CP443" i="2"/>
  <c r="CO443" i="2"/>
  <c r="CP442" i="2"/>
  <c r="CO442" i="2"/>
  <c r="CP441" i="2"/>
  <c r="CO441" i="2"/>
  <c r="CP440" i="2"/>
  <c r="CO440" i="2"/>
  <c r="CP439" i="2"/>
  <c r="CO439" i="2"/>
  <c r="CP438" i="2"/>
  <c r="CO438" i="2"/>
  <c r="CP437" i="2"/>
  <c r="CO437" i="2"/>
  <c r="CP436" i="2"/>
  <c r="CO436" i="2"/>
  <c r="CP435" i="2"/>
  <c r="CO435" i="2"/>
  <c r="CP434" i="2"/>
  <c r="CO434" i="2"/>
  <c r="CP433" i="2"/>
  <c r="CO433" i="2"/>
  <c r="CP432" i="2"/>
  <c r="CO432" i="2"/>
  <c r="CP431" i="2"/>
  <c r="CO431" i="2"/>
  <c r="CP430" i="2"/>
  <c r="CO430" i="2"/>
  <c r="CP429" i="2"/>
  <c r="CO429" i="2"/>
  <c r="CP428" i="2"/>
  <c r="CO428" i="2"/>
  <c r="CP427" i="2"/>
  <c r="CO427" i="2"/>
  <c r="CP426" i="2"/>
  <c r="CO426" i="2"/>
  <c r="CP425" i="2"/>
  <c r="CO425" i="2"/>
  <c r="CP424" i="2"/>
  <c r="CO424" i="2"/>
  <c r="CP423" i="2"/>
  <c r="CO423" i="2"/>
  <c r="CP422" i="2"/>
  <c r="CO422" i="2"/>
  <c r="CP421" i="2"/>
  <c r="CO421" i="2"/>
  <c r="CP420" i="2"/>
  <c r="CO420" i="2"/>
  <c r="CP419" i="2"/>
  <c r="CO419" i="2"/>
  <c r="CP418" i="2"/>
  <c r="CO418" i="2"/>
  <c r="CP417" i="2"/>
  <c r="CO417" i="2"/>
  <c r="CP416" i="2"/>
  <c r="CO416" i="2"/>
  <c r="CP415" i="2"/>
  <c r="CO415" i="2"/>
  <c r="CP414" i="2"/>
  <c r="CO414" i="2"/>
  <c r="CP413" i="2"/>
  <c r="CO413" i="2"/>
  <c r="CP412" i="2"/>
  <c r="CO412" i="2"/>
  <c r="CP411" i="2"/>
  <c r="CO411" i="2"/>
  <c r="CP410" i="2"/>
  <c r="CO410" i="2"/>
  <c r="CP409" i="2"/>
  <c r="CO409" i="2"/>
  <c r="CP408" i="2"/>
  <c r="CO408" i="2"/>
  <c r="CP407" i="2"/>
  <c r="CO407" i="2"/>
  <c r="CP406" i="2"/>
  <c r="CO406" i="2"/>
  <c r="CP405" i="2"/>
  <c r="CO405" i="2"/>
  <c r="CP404" i="2"/>
  <c r="CO404" i="2"/>
  <c r="CP403" i="2"/>
  <c r="CO403" i="2"/>
  <c r="CP402" i="2"/>
  <c r="CO402" i="2"/>
  <c r="CP401" i="2"/>
  <c r="CO401" i="2"/>
  <c r="CP400" i="2"/>
  <c r="CO400" i="2"/>
  <c r="CP399" i="2"/>
  <c r="CO399" i="2"/>
  <c r="CP398" i="2"/>
  <c r="CO398" i="2"/>
  <c r="CP397" i="2"/>
  <c r="CO397" i="2"/>
  <c r="CP396" i="2"/>
  <c r="CO396" i="2"/>
  <c r="CP395" i="2"/>
  <c r="CO395" i="2"/>
  <c r="CP394" i="2"/>
  <c r="CO394" i="2"/>
  <c r="CP393" i="2"/>
  <c r="CO393" i="2"/>
  <c r="CP392" i="2"/>
  <c r="CO392" i="2"/>
  <c r="CP391" i="2"/>
  <c r="CO391" i="2"/>
  <c r="CP390" i="2"/>
  <c r="CO390" i="2"/>
  <c r="CP389" i="2"/>
  <c r="CO389" i="2"/>
  <c r="CP388" i="2"/>
  <c r="CO388" i="2"/>
  <c r="CP387" i="2"/>
  <c r="CO387" i="2"/>
  <c r="CP386" i="2"/>
  <c r="CO386" i="2"/>
  <c r="CP385" i="2"/>
  <c r="CO385" i="2"/>
  <c r="CP384" i="2"/>
  <c r="CO384" i="2"/>
  <c r="CP383" i="2"/>
  <c r="CO383" i="2"/>
  <c r="CP382" i="2"/>
  <c r="CO382" i="2"/>
  <c r="CP381" i="2"/>
  <c r="CO381" i="2"/>
  <c r="CP380" i="2"/>
  <c r="CO380" i="2"/>
  <c r="CP379" i="2"/>
  <c r="CO379" i="2"/>
  <c r="CP378" i="2"/>
  <c r="CO378" i="2"/>
  <c r="CP377" i="2"/>
  <c r="CO377" i="2"/>
  <c r="CP376" i="2"/>
  <c r="CO376" i="2"/>
  <c r="CP375" i="2"/>
  <c r="CO375" i="2"/>
  <c r="CP374" i="2"/>
  <c r="CO374" i="2"/>
  <c r="CP373" i="2"/>
  <c r="CO373" i="2"/>
  <c r="CP372" i="2"/>
  <c r="CO372" i="2"/>
  <c r="CP371" i="2"/>
  <c r="CO371" i="2"/>
  <c r="CP370" i="2"/>
  <c r="CO370" i="2"/>
  <c r="CP369" i="2"/>
  <c r="CO369" i="2"/>
  <c r="CP368" i="2"/>
  <c r="CO368" i="2"/>
  <c r="CP367" i="2"/>
  <c r="CO367" i="2"/>
  <c r="CP366" i="2"/>
  <c r="CO366" i="2"/>
  <c r="CP365" i="2"/>
  <c r="CO365" i="2"/>
  <c r="CP364" i="2"/>
  <c r="CO364" i="2"/>
  <c r="CP363" i="2"/>
  <c r="CO363" i="2"/>
  <c r="CP362" i="2"/>
  <c r="CO362" i="2"/>
  <c r="CP361" i="2"/>
  <c r="CO361" i="2"/>
  <c r="CP360" i="2"/>
  <c r="CO360" i="2"/>
  <c r="CP359" i="2"/>
  <c r="CO359" i="2"/>
  <c r="CP358" i="2"/>
  <c r="CO358" i="2"/>
  <c r="CP357" i="2"/>
  <c r="CO357" i="2"/>
  <c r="CP356" i="2"/>
  <c r="CO356" i="2"/>
  <c r="CP355" i="2"/>
  <c r="CO355" i="2"/>
  <c r="CP354" i="2"/>
  <c r="CO354" i="2"/>
  <c r="CP353" i="2"/>
  <c r="CO353" i="2"/>
  <c r="CP352" i="2"/>
  <c r="CO352" i="2"/>
  <c r="CP351" i="2"/>
  <c r="CO351" i="2"/>
  <c r="CP350" i="2"/>
  <c r="CO350" i="2"/>
  <c r="CP349" i="2"/>
  <c r="CO349" i="2"/>
  <c r="CP348" i="2"/>
  <c r="CO348" i="2"/>
  <c r="CP347" i="2"/>
  <c r="CO347" i="2"/>
  <c r="CP346" i="2"/>
  <c r="CO346" i="2"/>
  <c r="CP345" i="2"/>
  <c r="CO345" i="2"/>
  <c r="CP344" i="2"/>
  <c r="CO344" i="2"/>
  <c r="CP343" i="2"/>
  <c r="CO343" i="2"/>
  <c r="CP342" i="2"/>
  <c r="CO342" i="2"/>
  <c r="CP341" i="2"/>
  <c r="CO341" i="2"/>
  <c r="CP340" i="2"/>
  <c r="CO340" i="2"/>
  <c r="CP339" i="2"/>
  <c r="CO339" i="2"/>
  <c r="CP338" i="2"/>
  <c r="CO338" i="2"/>
  <c r="CP337" i="2"/>
  <c r="CO337" i="2"/>
  <c r="CP336" i="2"/>
  <c r="CO336" i="2"/>
  <c r="CP335" i="2"/>
  <c r="CO335" i="2"/>
  <c r="CP334" i="2"/>
  <c r="CO334" i="2"/>
  <c r="CP333" i="2"/>
  <c r="CO333" i="2"/>
  <c r="CP332" i="2"/>
  <c r="CO332" i="2"/>
  <c r="CP331" i="2"/>
  <c r="CO331" i="2"/>
  <c r="CP330" i="2"/>
  <c r="CO330" i="2"/>
  <c r="CP329" i="2"/>
  <c r="CO329" i="2"/>
  <c r="CP328" i="2"/>
  <c r="CO328" i="2"/>
  <c r="CP327" i="2"/>
  <c r="CO327" i="2"/>
  <c r="CP326" i="2"/>
  <c r="CO326" i="2"/>
  <c r="CP325" i="2"/>
  <c r="CO325" i="2"/>
  <c r="CP324" i="2"/>
  <c r="CO324" i="2"/>
  <c r="CP323" i="2"/>
  <c r="CO323" i="2"/>
  <c r="CP322" i="2"/>
  <c r="CO322" i="2"/>
  <c r="CP321" i="2"/>
  <c r="CO321" i="2"/>
  <c r="CP320" i="2"/>
  <c r="CO320" i="2"/>
  <c r="CP319" i="2"/>
  <c r="CO319" i="2"/>
  <c r="CP318" i="2"/>
  <c r="CO318" i="2"/>
  <c r="CP317" i="2"/>
  <c r="CO317" i="2"/>
  <c r="CP316" i="2"/>
  <c r="CO316" i="2"/>
  <c r="CP315" i="2"/>
  <c r="CO315" i="2"/>
  <c r="CP314" i="2"/>
  <c r="CO314" i="2"/>
  <c r="CP313" i="2"/>
  <c r="CO313" i="2"/>
  <c r="CP312" i="2"/>
  <c r="CO312" i="2"/>
  <c r="CP311" i="2"/>
  <c r="CO311" i="2"/>
  <c r="CP310" i="2"/>
  <c r="CO310" i="2"/>
  <c r="CP309" i="2"/>
  <c r="CO309" i="2"/>
  <c r="CP308" i="2"/>
  <c r="CO308" i="2"/>
  <c r="CP307" i="2"/>
  <c r="CO307" i="2"/>
  <c r="CP306" i="2"/>
  <c r="CO306" i="2"/>
  <c r="CP305" i="2"/>
  <c r="CO305" i="2"/>
  <c r="CP304" i="2"/>
  <c r="CO304" i="2"/>
  <c r="CP303" i="2"/>
  <c r="CO303" i="2"/>
  <c r="CP302" i="2"/>
  <c r="CO302" i="2"/>
  <c r="CP301" i="2"/>
  <c r="CO301" i="2"/>
  <c r="CP300" i="2"/>
  <c r="CO300" i="2"/>
  <c r="CP299" i="2"/>
  <c r="CO299" i="2"/>
  <c r="CP298" i="2"/>
  <c r="CO298" i="2"/>
  <c r="CP297" i="2"/>
  <c r="CO297" i="2"/>
  <c r="CP296" i="2"/>
  <c r="CO296" i="2"/>
  <c r="CP295" i="2"/>
  <c r="CO295" i="2"/>
  <c r="CP294" i="2"/>
  <c r="CO294" i="2"/>
  <c r="CP293" i="2"/>
  <c r="CO293" i="2"/>
  <c r="CP292" i="2"/>
  <c r="CO292" i="2"/>
  <c r="CP291" i="2"/>
  <c r="CO291" i="2"/>
  <c r="CP290" i="2"/>
  <c r="CO290" i="2"/>
  <c r="CP289" i="2"/>
  <c r="CO289" i="2"/>
  <c r="CP288" i="2"/>
  <c r="CO288" i="2"/>
  <c r="CP287" i="2"/>
  <c r="CO287" i="2"/>
  <c r="CP286" i="2"/>
  <c r="CO286" i="2"/>
  <c r="CP285" i="2"/>
  <c r="CO285" i="2"/>
  <c r="CP284" i="2"/>
  <c r="CO284" i="2"/>
  <c r="CP283" i="2"/>
  <c r="CO283" i="2"/>
  <c r="CP282" i="2"/>
  <c r="CO282" i="2"/>
  <c r="CP281" i="2"/>
  <c r="CO281" i="2"/>
  <c r="CP280" i="2"/>
  <c r="CO280" i="2"/>
  <c r="CP279" i="2"/>
  <c r="CO279" i="2"/>
  <c r="CP278" i="2"/>
  <c r="CO278" i="2"/>
  <c r="CP277" i="2"/>
  <c r="CO277" i="2"/>
  <c r="CP276" i="2"/>
  <c r="CO276" i="2"/>
  <c r="CP275" i="2"/>
  <c r="CO275" i="2"/>
  <c r="CP274" i="2"/>
  <c r="CO274" i="2"/>
  <c r="CP273" i="2"/>
  <c r="CO273" i="2"/>
  <c r="CP272" i="2"/>
  <c r="CO272" i="2"/>
  <c r="CP271" i="2"/>
  <c r="CO271" i="2"/>
  <c r="CP270" i="2"/>
  <c r="CO270" i="2"/>
  <c r="CP269" i="2"/>
  <c r="CO269" i="2"/>
  <c r="CP268" i="2"/>
  <c r="CO268" i="2"/>
  <c r="CP267" i="2"/>
  <c r="CO267" i="2"/>
  <c r="CP266" i="2"/>
  <c r="CO266" i="2"/>
  <c r="CP265" i="2"/>
  <c r="CO265" i="2"/>
  <c r="CP264" i="2"/>
  <c r="CO264" i="2"/>
  <c r="CP263" i="2"/>
  <c r="CO263" i="2"/>
  <c r="CP262" i="2"/>
  <c r="CO262" i="2"/>
  <c r="CP261" i="2"/>
  <c r="CO261" i="2"/>
  <c r="CP260" i="2"/>
  <c r="CO260" i="2"/>
  <c r="CP259" i="2"/>
  <c r="CO259" i="2"/>
  <c r="CP258" i="2"/>
  <c r="CO258" i="2"/>
  <c r="CP257" i="2"/>
  <c r="CO257" i="2"/>
  <c r="CP256" i="2"/>
  <c r="CO256" i="2"/>
  <c r="CP255" i="2"/>
  <c r="CO255" i="2"/>
  <c r="CP254" i="2"/>
  <c r="CO254" i="2"/>
  <c r="CP253" i="2"/>
  <c r="CO253" i="2"/>
  <c r="CP252" i="2"/>
  <c r="CO252" i="2"/>
  <c r="CP251" i="2"/>
  <c r="CO251" i="2"/>
  <c r="CP250" i="2"/>
  <c r="CO250" i="2"/>
  <c r="CP249" i="2"/>
  <c r="CO249" i="2"/>
  <c r="CP248" i="2"/>
  <c r="CO248" i="2"/>
  <c r="CP247" i="2"/>
  <c r="CO247" i="2"/>
  <c r="CP246" i="2"/>
  <c r="CO246" i="2"/>
  <c r="CP245" i="2"/>
  <c r="CO245" i="2"/>
  <c r="CP244" i="2"/>
  <c r="CO244" i="2"/>
  <c r="CP243" i="2"/>
  <c r="CO243" i="2"/>
  <c r="CP242" i="2"/>
  <c r="CO242" i="2"/>
  <c r="CP241" i="2"/>
  <c r="CO241" i="2"/>
  <c r="CP240" i="2"/>
  <c r="CO240" i="2"/>
  <c r="CP239" i="2"/>
  <c r="CO239" i="2"/>
  <c r="CP238" i="2"/>
  <c r="CO238" i="2"/>
  <c r="CP237" i="2"/>
  <c r="CO237" i="2"/>
  <c r="CP236" i="2"/>
  <c r="CO236" i="2"/>
  <c r="CP235" i="2"/>
  <c r="CO235" i="2"/>
  <c r="CP234" i="2"/>
  <c r="CO234" i="2"/>
  <c r="CP233" i="2"/>
  <c r="CO233" i="2"/>
  <c r="CP232" i="2"/>
  <c r="CO232" i="2"/>
  <c r="CP231" i="2"/>
  <c r="CO231" i="2"/>
  <c r="CP230" i="2"/>
  <c r="CO230" i="2"/>
  <c r="CP229" i="2"/>
  <c r="CO229" i="2"/>
  <c r="CP228" i="2"/>
  <c r="CO228" i="2"/>
  <c r="CP227" i="2"/>
  <c r="CO227" i="2"/>
  <c r="CP226" i="2"/>
  <c r="CO226" i="2"/>
  <c r="CP225" i="2"/>
  <c r="CO225" i="2"/>
  <c r="CP224" i="2"/>
  <c r="CO224" i="2"/>
  <c r="CP223" i="2"/>
  <c r="CO223" i="2"/>
  <c r="CP222" i="2"/>
  <c r="CO222" i="2"/>
  <c r="CP221" i="2"/>
  <c r="CO221" i="2"/>
  <c r="CP220" i="2"/>
  <c r="CO220" i="2"/>
  <c r="CP219" i="2"/>
  <c r="CO219" i="2"/>
  <c r="CP218" i="2"/>
  <c r="CO218" i="2"/>
  <c r="CP217" i="2"/>
  <c r="CO217" i="2"/>
  <c r="CP216" i="2"/>
  <c r="CO216" i="2"/>
  <c r="CP215" i="2"/>
  <c r="CO215" i="2"/>
  <c r="CP214" i="2"/>
  <c r="CO214" i="2"/>
  <c r="CP213" i="2"/>
  <c r="CO213" i="2"/>
  <c r="CP212" i="2"/>
  <c r="CO212" i="2"/>
  <c r="CP211" i="2"/>
  <c r="CO211" i="2"/>
  <c r="CP210" i="2"/>
  <c r="CO210" i="2"/>
  <c r="CP209" i="2"/>
  <c r="CO209" i="2"/>
  <c r="CP208" i="2"/>
  <c r="CO208" i="2"/>
  <c r="CP207" i="2"/>
  <c r="CO207" i="2"/>
  <c r="CP206" i="2"/>
  <c r="CO206" i="2"/>
  <c r="CP205" i="2"/>
  <c r="CO205" i="2"/>
  <c r="CP204" i="2"/>
  <c r="CO204" i="2"/>
  <c r="CP203" i="2"/>
  <c r="CO203" i="2"/>
  <c r="CP202" i="2"/>
  <c r="CO202" i="2"/>
  <c r="CP201" i="2"/>
  <c r="CO201" i="2"/>
  <c r="CP200" i="2"/>
  <c r="CO200" i="2"/>
  <c r="CP199" i="2"/>
  <c r="CO199" i="2"/>
  <c r="CP198" i="2"/>
  <c r="CO198" i="2"/>
  <c r="CP197" i="2"/>
  <c r="CO197" i="2"/>
  <c r="CP196" i="2"/>
  <c r="CO196" i="2"/>
  <c r="CP195" i="2"/>
  <c r="CO195" i="2"/>
  <c r="CP194" i="2"/>
  <c r="CO194" i="2"/>
  <c r="CP193" i="2"/>
  <c r="CO193" i="2"/>
  <c r="CP192" i="2"/>
  <c r="CO192" i="2"/>
  <c r="CP191" i="2"/>
  <c r="CO191" i="2"/>
  <c r="CP190" i="2"/>
  <c r="CO190" i="2"/>
  <c r="CP189" i="2"/>
  <c r="CO189" i="2"/>
  <c r="CP188" i="2"/>
  <c r="CO188" i="2"/>
  <c r="CP187" i="2"/>
  <c r="CO187" i="2"/>
  <c r="CP186" i="2"/>
  <c r="CO186" i="2"/>
  <c r="CP185" i="2"/>
  <c r="CO185" i="2"/>
  <c r="CP184" i="2"/>
  <c r="CO184" i="2"/>
  <c r="CP183" i="2"/>
  <c r="CO183" i="2"/>
  <c r="CP182" i="2"/>
  <c r="CO182" i="2"/>
  <c r="CP181" i="2"/>
  <c r="CO181" i="2"/>
  <c r="CP180" i="2"/>
  <c r="CO180" i="2"/>
  <c r="CP179" i="2"/>
  <c r="CO179" i="2"/>
  <c r="CP178" i="2"/>
  <c r="CO178" i="2"/>
  <c r="CP177" i="2"/>
  <c r="CO177" i="2"/>
  <c r="CP176" i="2"/>
  <c r="CO176" i="2"/>
  <c r="CP175" i="2"/>
  <c r="CO175" i="2"/>
  <c r="CP174" i="2"/>
  <c r="CO174" i="2"/>
  <c r="CP173" i="2"/>
  <c r="CO173" i="2"/>
  <c r="CP172" i="2"/>
  <c r="CO172" i="2"/>
  <c r="CP171" i="2"/>
  <c r="CO171" i="2"/>
  <c r="CP170" i="2"/>
  <c r="CO170" i="2"/>
  <c r="CP169" i="2"/>
  <c r="CO169" i="2"/>
  <c r="CP168" i="2"/>
  <c r="CO168" i="2"/>
  <c r="CP167" i="2"/>
  <c r="CO167" i="2"/>
  <c r="CP166" i="2"/>
  <c r="CO166" i="2"/>
  <c r="CP165" i="2"/>
  <c r="CO165" i="2"/>
  <c r="CP164" i="2"/>
  <c r="CO164" i="2"/>
  <c r="CP163" i="2"/>
  <c r="CO163" i="2"/>
  <c r="CP162" i="2"/>
  <c r="CO162" i="2"/>
  <c r="CP161" i="2"/>
  <c r="CO161" i="2"/>
  <c r="CP160" i="2"/>
  <c r="CO160" i="2"/>
  <c r="CP159" i="2"/>
  <c r="CO159" i="2"/>
  <c r="CP158" i="2"/>
  <c r="CO158" i="2"/>
  <c r="CP157" i="2"/>
  <c r="CO157" i="2"/>
  <c r="CP156" i="2"/>
  <c r="CO156" i="2"/>
  <c r="CP155" i="2"/>
  <c r="CO155" i="2"/>
  <c r="CP154" i="2"/>
  <c r="CO154" i="2"/>
  <c r="CP153" i="2"/>
  <c r="CO153" i="2"/>
  <c r="CP152" i="2"/>
  <c r="CO152" i="2"/>
  <c r="CP151" i="2"/>
  <c r="CO151" i="2"/>
  <c r="CP150" i="2"/>
  <c r="CO150" i="2"/>
  <c r="CP149" i="2"/>
  <c r="CO149" i="2"/>
  <c r="CP148" i="2"/>
  <c r="CO148" i="2"/>
  <c r="CP147" i="2"/>
  <c r="CO147" i="2"/>
  <c r="CP146" i="2"/>
  <c r="CO146" i="2"/>
  <c r="CP145" i="2"/>
  <c r="CO145" i="2"/>
  <c r="CP144" i="2"/>
  <c r="CO144" i="2"/>
  <c r="CP143" i="2"/>
  <c r="CO143" i="2"/>
  <c r="CP142" i="2"/>
  <c r="CO142" i="2"/>
  <c r="CP141" i="2"/>
  <c r="CO141" i="2"/>
  <c r="CP140" i="2"/>
  <c r="CO140" i="2"/>
  <c r="CP139" i="2"/>
  <c r="CO139" i="2"/>
  <c r="CP138" i="2"/>
  <c r="CO138" i="2"/>
  <c r="CP137" i="2"/>
  <c r="CO137" i="2"/>
  <c r="CP136" i="2"/>
  <c r="CO136" i="2"/>
  <c r="CP135" i="2"/>
  <c r="CO135" i="2"/>
  <c r="CP134" i="2"/>
  <c r="CO134" i="2"/>
  <c r="CP133" i="2"/>
  <c r="CO133" i="2"/>
  <c r="CP132" i="2"/>
  <c r="CO132" i="2"/>
  <c r="CP131" i="2"/>
  <c r="CO131" i="2"/>
  <c r="CP130" i="2"/>
  <c r="CO130" i="2"/>
  <c r="CP129" i="2"/>
  <c r="CO129" i="2"/>
  <c r="CP128" i="2"/>
  <c r="CO128" i="2"/>
  <c r="CP127" i="2"/>
  <c r="CO127" i="2"/>
  <c r="CP126" i="2"/>
  <c r="CO126" i="2"/>
  <c r="CP125" i="2"/>
  <c r="CO125" i="2"/>
  <c r="CP124" i="2"/>
  <c r="CO124" i="2"/>
  <c r="CP123" i="2"/>
  <c r="CO123" i="2"/>
  <c r="CP122" i="2"/>
  <c r="CO122" i="2"/>
  <c r="CP121" i="2"/>
  <c r="CO121" i="2"/>
  <c r="CP120" i="2"/>
  <c r="CO120" i="2"/>
  <c r="CP119" i="2"/>
  <c r="CO119" i="2"/>
  <c r="CP118" i="2"/>
  <c r="CO118" i="2"/>
  <c r="CP117" i="2"/>
  <c r="CO117" i="2"/>
  <c r="CP116" i="2"/>
  <c r="CO116" i="2"/>
  <c r="CP115" i="2"/>
  <c r="CO115" i="2"/>
  <c r="CP114" i="2"/>
  <c r="CO114" i="2"/>
  <c r="CP113" i="2"/>
  <c r="CO113" i="2"/>
  <c r="CP112" i="2"/>
  <c r="CO112" i="2"/>
  <c r="CP111" i="2"/>
  <c r="CO111" i="2"/>
  <c r="CP110" i="2"/>
  <c r="CO110" i="2"/>
  <c r="CP109" i="2"/>
  <c r="CO109" i="2"/>
  <c r="CP108" i="2"/>
  <c r="CO108" i="2"/>
  <c r="CP107" i="2"/>
  <c r="CO107" i="2"/>
  <c r="CP106" i="2"/>
  <c r="CO106" i="2"/>
  <c r="CP105" i="2"/>
  <c r="CO105" i="2"/>
  <c r="CP104" i="2"/>
  <c r="CO104" i="2"/>
  <c r="CP103" i="2"/>
  <c r="CO103" i="2"/>
  <c r="CP102" i="2"/>
  <c r="CO102" i="2"/>
  <c r="CP101" i="2"/>
  <c r="CO101" i="2"/>
  <c r="CP100" i="2"/>
  <c r="CO100" i="2"/>
  <c r="CP99" i="2"/>
  <c r="CO99" i="2"/>
  <c r="CP98" i="2"/>
  <c r="CO98" i="2"/>
  <c r="CP97" i="2"/>
  <c r="CO97" i="2"/>
  <c r="CP96" i="2"/>
  <c r="CO96" i="2"/>
  <c r="CP95" i="2"/>
  <c r="CO95" i="2"/>
  <c r="CP94" i="2"/>
  <c r="CO94" i="2"/>
  <c r="CP93" i="2"/>
  <c r="CO93" i="2"/>
  <c r="CP92" i="2"/>
  <c r="CO92" i="2"/>
  <c r="CP91" i="2"/>
  <c r="CO91" i="2"/>
  <c r="CP90" i="2"/>
  <c r="CO90" i="2"/>
  <c r="CP89" i="2"/>
  <c r="CO89" i="2"/>
  <c r="CP88" i="2"/>
  <c r="CO88" i="2"/>
  <c r="CP87" i="2"/>
  <c r="CO87" i="2"/>
  <c r="CP86" i="2"/>
  <c r="CO86" i="2"/>
  <c r="CP85" i="2"/>
  <c r="CO85" i="2"/>
  <c r="CP84" i="2"/>
  <c r="CO84" i="2"/>
  <c r="CP83" i="2"/>
  <c r="CO83" i="2"/>
  <c r="CP82" i="2"/>
  <c r="CO82" i="2"/>
  <c r="CP81" i="2"/>
  <c r="CO81" i="2"/>
  <c r="CP80" i="2"/>
  <c r="CO80" i="2"/>
  <c r="CP79" i="2"/>
  <c r="CO79" i="2"/>
  <c r="CP78" i="2"/>
  <c r="CO78" i="2"/>
  <c r="CP77" i="2"/>
  <c r="CO77" i="2"/>
  <c r="CP76" i="2"/>
  <c r="CO76" i="2"/>
  <c r="CP75" i="2"/>
  <c r="CO75" i="2"/>
  <c r="CP74" i="2"/>
  <c r="CO74" i="2"/>
  <c r="CP73" i="2"/>
  <c r="CO73" i="2"/>
  <c r="CP72" i="2"/>
  <c r="CO72" i="2"/>
  <c r="CP71" i="2"/>
  <c r="CO71" i="2"/>
  <c r="CP70" i="2"/>
  <c r="CO70" i="2"/>
  <c r="CP69" i="2"/>
  <c r="CO69" i="2"/>
  <c r="CP68" i="2"/>
  <c r="CO68" i="2"/>
  <c r="CP67" i="2"/>
  <c r="CO67" i="2"/>
  <c r="CP66" i="2"/>
  <c r="CO66" i="2"/>
  <c r="CP65" i="2"/>
  <c r="CO65" i="2"/>
  <c r="CP64" i="2"/>
  <c r="CO64" i="2"/>
  <c r="CP63" i="2"/>
  <c r="CO63" i="2"/>
  <c r="CP62" i="2"/>
  <c r="CO62" i="2"/>
  <c r="CP61" i="2"/>
  <c r="CO61" i="2"/>
  <c r="CP60" i="2"/>
  <c r="CO60" i="2"/>
  <c r="CP59" i="2"/>
  <c r="CO59" i="2"/>
  <c r="CP58" i="2"/>
  <c r="CO58" i="2"/>
  <c r="CP57" i="2"/>
  <c r="CO57" i="2"/>
  <c r="CP56" i="2"/>
  <c r="CO56" i="2"/>
  <c r="CP55" i="2"/>
  <c r="CO55" i="2"/>
  <c r="CP54" i="2"/>
  <c r="CO54" i="2"/>
  <c r="CP53" i="2"/>
  <c r="CO53" i="2"/>
  <c r="CP52" i="2"/>
  <c r="CO52" i="2"/>
  <c r="CP51" i="2"/>
  <c r="CO51" i="2"/>
  <c r="CP50" i="2"/>
  <c r="CO50" i="2"/>
  <c r="CP49" i="2"/>
  <c r="CO49" i="2"/>
  <c r="CP48" i="2"/>
  <c r="CO48" i="2"/>
  <c r="CP47" i="2"/>
  <c r="CO47" i="2"/>
  <c r="CP46" i="2"/>
  <c r="CO46" i="2"/>
  <c r="CP45" i="2"/>
  <c r="CO45" i="2"/>
  <c r="CP44" i="2"/>
  <c r="CO44" i="2"/>
  <c r="CP43" i="2"/>
  <c r="CO43" i="2"/>
  <c r="CP42" i="2"/>
  <c r="CO42" i="2"/>
  <c r="CP41" i="2"/>
  <c r="CO41" i="2"/>
  <c r="CP40" i="2"/>
  <c r="CO40" i="2"/>
  <c r="CP39" i="2"/>
  <c r="CO39" i="2"/>
  <c r="CP38" i="2"/>
  <c r="CO38" i="2"/>
  <c r="CF1294" i="2"/>
  <c r="CE1294" i="2"/>
  <c r="CF1293" i="2"/>
  <c r="CE1293" i="2"/>
  <c r="CF1292" i="2"/>
  <c r="CE1292" i="2"/>
  <c r="CF1291" i="2"/>
  <c r="CE1291" i="2"/>
  <c r="CF1290" i="2"/>
  <c r="CE1290" i="2"/>
  <c r="CF1289" i="2"/>
  <c r="CE1289" i="2"/>
  <c r="CF1288" i="2"/>
  <c r="CE1288" i="2"/>
  <c r="CF1287" i="2"/>
  <c r="CE1287" i="2"/>
  <c r="CF1286" i="2"/>
  <c r="CE1286" i="2"/>
  <c r="CF1285" i="2"/>
  <c r="CE1285" i="2"/>
  <c r="CF1284" i="2"/>
  <c r="CE1284" i="2"/>
  <c r="CF1283" i="2"/>
  <c r="CE1283" i="2"/>
  <c r="CF1282" i="2"/>
  <c r="CE1282" i="2"/>
  <c r="CF1281" i="2"/>
  <c r="CE1281" i="2"/>
  <c r="CF1280" i="2"/>
  <c r="CE1280" i="2"/>
  <c r="CF1279" i="2"/>
  <c r="CE1279" i="2"/>
  <c r="CF1278" i="2"/>
  <c r="CE1278" i="2"/>
  <c r="CF1277" i="2"/>
  <c r="CE1277" i="2"/>
  <c r="CF1276" i="2"/>
  <c r="CE1276" i="2"/>
  <c r="CF1275" i="2"/>
  <c r="CE1275" i="2"/>
  <c r="CF1274" i="2"/>
  <c r="CE1274" i="2"/>
  <c r="CF1273" i="2"/>
  <c r="CE1273" i="2"/>
  <c r="CF1272" i="2"/>
  <c r="CE1272" i="2"/>
  <c r="CF1271" i="2"/>
  <c r="CE1271" i="2"/>
  <c r="CF1270" i="2"/>
  <c r="CE1270" i="2"/>
  <c r="CF1269" i="2"/>
  <c r="CE1269" i="2"/>
  <c r="CF1268" i="2"/>
  <c r="CE1268" i="2"/>
  <c r="CF1267" i="2"/>
  <c r="CE1267" i="2"/>
  <c r="CF1266" i="2"/>
  <c r="CE1266" i="2"/>
  <c r="CF1265" i="2"/>
  <c r="CE1265" i="2"/>
  <c r="CF1264" i="2"/>
  <c r="CE1264" i="2"/>
  <c r="CF1263" i="2"/>
  <c r="CE1263" i="2"/>
  <c r="CF1262" i="2"/>
  <c r="CE1262" i="2"/>
  <c r="CF1261" i="2"/>
  <c r="CE1261" i="2"/>
  <c r="CF1260" i="2"/>
  <c r="CE1260" i="2"/>
  <c r="CF1259" i="2"/>
  <c r="CE1259" i="2"/>
  <c r="CF1258" i="2"/>
  <c r="CE1258" i="2"/>
  <c r="CF1257" i="2"/>
  <c r="CE1257" i="2"/>
  <c r="CF1256" i="2"/>
  <c r="CE1256" i="2"/>
  <c r="CF1255" i="2"/>
  <c r="CE1255" i="2"/>
  <c r="CF1254" i="2"/>
  <c r="CE1254" i="2"/>
  <c r="CF1253" i="2"/>
  <c r="CE1253" i="2"/>
  <c r="CF1252" i="2"/>
  <c r="CE1252" i="2"/>
  <c r="CF1251" i="2"/>
  <c r="CE1251" i="2"/>
  <c r="CF1250" i="2"/>
  <c r="CE1250" i="2"/>
  <c r="CF1249" i="2"/>
  <c r="CE1249" i="2"/>
  <c r="CF1248" i="2"/>
  <c r="CE1248" i="2"/>
  <c r="CF1247" i="2"/>
  <c r="CE1247" i="2"/>
  <c r="CF1246" i="2"/>
  <c r="CE1246" i="2"/>
  <c r="CF1245" i="2"/>
  <c r="CE1245" i="2"/>
  <c r="CF1244" i="2"/>
  <c r="CE1244" i="2"/>
  <c r="CF1243" i="2"/>
  <c r="CE1243" i="2"/>
  <c r="CF1242" i="2"/>
  <c r="CE1242" i="2"/>
  <c r="CF1241" i="2"/>
  <c r="CE1241" i="2"/>
  <c r="CF1240" i="2"/>
  <c r="CE1240" i="2"/>
  <c r="CF1239" i="2"/>
  <c r="CE1239" i="2"/>
  <c r="CF1238" i="2"/>
  <c r="CE1238" i="2"/>
  <c r="CF1237" i="2"/>
  <c r="CE1237" i="2"/>
  <c r="CF1236" i="2"/>
  <c r="CE1236" i="2"/>
  <c r="CF1235" i="2"/>
  <c r="CE1235" i="2"/>
  <c r="CF1234" i="2"/>
  <c r="CE1234" i="2"/>
  <c r="CF1233" i="2"/>
  <c r="CE1233" i="2"/>
  <c r="CF1232" i="2"/>
  <c r="CE1232" i="2"/>
  <c r="CF1231" i="2"/>
  <c r="CE1231" i="2"/>
  <c r="CF1230" i="2"/>
  <c r="CE1230" i="2"/>
  <c r="CF1229" i="2"/>
  <c r="CE1229" i="2"/>
  <c r="CF1228" i="2"/>
  <c r="CE1228" i="2"/>
  <c r="CF1227" i="2"/>
  <c r="CE1227" i="2"/>
  <c r="CF1226" i="2"/>
  <c r="CE1226" i="2"/>
  <c r="CF1225" i="2"/>
  <c r="CE1225" i="2"/>
  <c r="CF1224" i="2"/>
  <c r="CE1224" i="2"/>
  <c r="CF1223" i="2"/>
  <c r="CE1223" i="2"/>
  <c r="CF1222" i="2"/>
  <c r="CE1222" i="2"/>
  <c r="CF1221" i="2"/>
  <c r="CE1221" i="2"/>
  <c r="CF1220" i="2"/>
  <c r="CE1220" i="2"/>
  <c r="CF1219" i="2"/>
  <c r="CE1219" i="2"/>
  <c r="CF1218" i="2"/>
  <c r="CE1218" i="2"/>
  <c r="CF1217" i="2"/>
  <c r="CE1217" i="2"/>
  <c r="CF1216" i="2"/>
  <c r="CE1216" i="2"/>
  <c r="CF1215" i="2"/>
  <c r="CE1215" i="2"/>
  <c r="CF1214" i="2"/>
  <c r="CE1214" i="2"/>
  <c r="CF1213" i="2"/>
  <c r="CE1213" i="2"/>
  <c r="CF1212" i="2"/>
  <c r="CE1212" i="2"/>
  <c r="CF1211" i="2"/>
  <c r="CE1211" i="2"/>
  <c r="CF1210" i="2"/>
  <c r="CE1210" i="2"/>
  <c r="CF1209" i="2"/>
  <c r="CE1209" i="2"/>
  <c r="CF1208" i="2"/>
  <c r="CE1208" i="2"/>
  <c r="CF1207" i="2"/>
  <c r="CE1207" i="2"/>
  <c r="CF1206" i="2"/>
  <c r="CE1206" i="2"/>
  <c r="CF1205" i="2"/>
  <c r="CE1205" i="2"/>
  <c r="CF1204" i="2"/>
  <c r="CE1204" i="2"/>
  <c r="CF1203" i="2"/>
  <c r="CE1203" i="2"/>
  <c r="CF1202" i="2"/>
  <c r="CE1202" i="2"/>
  <c r="CF1201" i="2"/>
  <c r="CE1201" i="2"/>
  <c r="CF1200" i="2"/>
  <c r="CE1200" i="2"/>
  <c r="CF1199" i="2"/>
  <c r="CE1199" i="2"/>
  <c r="CF1198" i="2"/>
  <c r="CE1198" i="2"/>
  <c r="CF1197" i="2"/>
  <c r="CE1197" i="2"/>
  <c r="CF1196" i="2"/>
  <c r="CE1196" i="2"/>
  <c r="CF1195" i="2"/>
  <c r="CE1195" i="2"/>
  <c r="CF1194" i="2"/>
  <c r="CE1194" i="2"/>
  <c r="CF1193" i="2"/>
  <c r="CE1193" i="2"/>
  <c r="CF1192" i="2"/>
  <c r="CE1192" i="2"/>
  <c r="CF1191" i="2"/>
  <c r="CE1191" i="2"/>
  <c r="CF1190" i="2"/>
  <c r="CE1190" i="2"/>
  <c r="CF1189" i="2"/>
  <c r="CE1189" i="2"/>
  <c r="CF1188" i="2"/>
  <c r="CE1188" i="2"/>
  <c r="CF1187" i="2"/>
  <c r="CE1187" i="2"/>
  <c r="CF1186" i="2"/>
  <c r="CE1186" i="2"/>
  <c r="CF1185" i="2"/>
  <c r="CE1185" i="2"/>
  <c r="CF1184" i="2"/>
  <c r="CE1184" i="2"/>
  <c r="CF1183" i="2"/>
  <c r="CE1183" i="2"/>
  <c r="CF1182" i="2"/>
  <c r="CE1182" i="2"/>
  <c r="CF1181" i="2"/>
  <c r="CE1181" i="2"/>
  <c r="CF1180" i="2"/>
  <c r="CE1180" i="2"/>
  <c r="CF1179" i="2"/>
  <c r="CE1179" i="2"/>
  <c r="CF1178" i="2"/>
  <c r="CE1178" i="2"/>
  <c r="CF1177" i="2"/>
  <c r="CE1177" i="2"/>
  <c r="CF1176" i="2"/>
  <c r="CE1176" i="2"/>
  <c r="CF1175" i="2"/>
  <c r="CE1175" i="2"/>
  <c r="CF1174" i="2"/>
  <c r="CE1174" i="2"/>
  <c r="CF1173" i="2"/>
  <c r="CE1173" i="2"/>
  <c r="CF1172" i="2"/>
  <c r="CE1172" i="2"/>
  <c r="CF1171" i="2"/>
  <c r="CE1171" i="2"/>
  <c r="CF1170" i="2"/>
  <c r="CE1170" i="2"/>
  <c r="CF1169" i="2"/>
  <c r="CE1169" i="2"/>
  <c r="CF1168" i="2"/>
  <c r="CE1168" i="2"/>
  <c r="CF1167" i="2"/>
  <c r="CE1167" i="2"/>
  <c r="CF1166" i="2"/>
  <c r="CE1166" i="2"/>
  <c r="CF1165" i="2"/>
  <c r="CE1165" i="2"/>
  <c r="CF1164" i="2"/>
  <c r="CE1164" i="2"/>
  <c r="CF1163" i="2"/>
  <c r="CE1163" i="2"/>
  <c r="CF1162" i="2"/>
  <c r="CE1162" i="2"/>
  <c r="CF1161" i="2"/>
  <c r="CE1161" i="2"/>
  <c r="CF1160" i="2"/>
  <c r="CE1160" i="2"/>
  <c r="CF1159" i="2"/>
  <c r="CE1159" i="2"/>
  <c r="CF1158" i="2"/>
  <c r="CE1158" i="2"/>
  <c r="CF1157" i="2"/>
  <c r="CE1157" i="2"/>
  <c r="CF1156" i="2"/>
  <c r="CE1156" i="2"/>
  <c r="CF1155" i="2"/>
  <c r="CE1155" i="2"/>
  <c r="CF1154" i="2"/>
  <c r="CE1154" i="2"/>
  <c r="CF1153" i="2"/>
  <c r="CE1153" i="2"/>
  <c r="CF1152" i="2"/>
  <c r="CE1152" i="2"/>
  <c r="CF1151" i="2"/>
  <c r="CE1151" i="2"/>
  <c r="CF1150" i="2"/>
  <c r="CE1150" i="2"/>
  <c r="CF1149" i="2"/>
  <c r="CE1149" i="2"/>
  <c r="CF1148" i="2"/>
  <c r="CE1148" i="2"/>
  <c r="CF1147" i="2"/>
  <c r="CE1147" i="2"/>
  <c r="CF1146" i="2"/>
  <c r="CE1146" i="2"/>
  <c r="CF1145" i="2"/>
  <c r="CE1145" i="2"/>
  <c r="CF1144" i="2"/>
  <c r="CE1144" i="2"/>
  <c r="CF1143" i="2"/>
  <c r="CE1143" i="2"/>
  <c r="CF1142" i="2"/>
  <c r="CE1142" i="2"/>
  <c r="CF1141" i="2"/>
  <c r="CE1141" i="2"/>
  <c r="CF1140" i="2"/>
  <c r="CE1140" i="2"/>
  <c r="CF1139" i="2"/>
  <c r="CE1139" i="2"/>
  <c r="CF1138" i="2"/>
  <c r="CE1138" i="2"/>
  <c r="CF1137" i="2"/>
  <c r="CE1137" i="2"/>
  <c r="CF1136" i="2"/>
  <c r="CE1136" i="2"/>
  <c r="CF1135" i="2"/>
  <c r="CE1135" i="2"/>
  <c r="CF1134" i="2"/>
  <c r="CE1134" i="2"/>
  <c r="CF1133" i="2"/>
  <c r="CE1133" i="2"/>
  <c r="CF1132" i="2"/>
  <c r="CE1132" i="2"/>
  <c r="CF1131" i="2"/>
  <c r="CE1131" i="2"/>
  <c r="CF1130" i="2"/>
  <c r="CE1130" i="2"/>
  <c r="CF1129" i="2"/>
  <c r="CE1129" i="2"/>
  <c r="CF1128" i="2"/>
  <c r="CE1128" i="2"/>
  <c r="CF1127" i="2"/>
  <c r="CE1127" i="2"/>
  <c r="CF1126" i="2"/>
  <c r="CE1126" i="2"/>
  <c r="CF1125" i="2"/>
  <c r="CE1125" i="2"/>
  <c r="CF1124" i="2"/>
  <c r="CE1124" i="2"/>
  <c r="CF1123" i="2"/>
  <c r="CE1123" i="2"/>
  <c r="CF1122" i="2"/>
  <c r="CE1122" i="2"/>
  <c r="CF1121" i="2"/>
  <c r="CE1121" i="2"/>
  <c r="CF1120" i="2"/>
  <c r="CE1120" i="2"/>
  <c r="CF1119" i="2"/>
  <c r="CE1119" i="2"/>
  <c r="CF1118" i="2"/>
  <c r="CE1118" i="2"/>
  <c r="CF1117" i="2"/>
  <c r="CE1117" i="2"/>
  <c r="CF1116" i="2"/>
  <c r="CE1116" i="2"/>
  <c r="CF1115" i="2"/>
  <c r="CE1115" i="2"/>
  <c r="CF1114" i="2"/>
  <c r="CE1114" i="2"/>
  <c r="CF1113" i="2"/>
  <c r="CE1113" i="2"/>
  <c r="CF1112" i="2"/>
  <c r="CE1112" i="2"/>
  <c r="CF1111" i="2"/>
  <c r="CE1111" i="2"/>
  <c r="CF1110" i="2"/>
  <c r="CE1110" i="2"/>
  <c r="CF1109" i="2"/>
  <c r="CE1109" i="2"/>
  <c r="CF1108" i="2"/>
  <c r="CE1108" i="2"/>
  <c r="CF1107" i="2"/>
  <c r="CE1107" i="2"/>
  <c r="CF1106" i="2"/>
  <c r="CE1106" i="2"/>
  <c r="CF1105" i="2"/>
  <c r="CE1105" i="2"/>
  <c r="CF1104" i="2"/>
  <c r="CE1104" i="2"/>
  <c r="CF1103" i="2"/>
  <c r="CE1103" i="2"/>
  <c r="CF1102" i="2"/>
  <c r="CE1102" i="2"/>
  <c r="CF1101" i="2"/>
  <c r="CE1101" i="2"/>
  <c r="CF1100" i="2"/>
  <c r="CE1100" i="2"/>
  <c r="CF1099" i="2"/>
  <c r="CE1099" i="2"/>
  <c r="CF1098" i="2"/>
  <c r="CE1098" i="2"/>
  <c r="CF1097" i="2"/>
  <c r="CE1097" i="2"/>
  <c r="CF1096" i="2"/>
  <c r="CE1096" i="2"/>
  <c r="CF1095" i="2"/>
  <c r="CE1095" i="2"/>
  <c r="CF1094" i="2"/>
  <c r="CE1094" i="2"/>
  <c r="CF1093" i="2"/>
  <c r="CE1093" i="2"/>
  <c r="CF1092" i="2"/>
  <c r="CE1092" i="2"/>
  <c r="CF1091" i="2"/>
  <c r="CE1091" i="2"/>
  <c r="CF1090" i="2"/>
  <c r="CE1090" i="2"/>
  <c r="CF1089" i="2"/>
  <c r="CE1089" i="2"/>
  <c r="CF1088" i="2"/>
  <c r="CE1088" i="2"/>
  <c r="CF1087" i="2"/>
  <c r="CE1087" i="2"/>
  <c r="CF1086" i="2"/>
  <c r="CE1086" i="2"/>
  <c r="CF1085" i="2"/>
  <c r="CE1085" i="2"/>
  <c r="CF1084" i="2"/>
  <c r="CE1084" i="2"/>
  <c r="CF1083" i="2"/>
  <c r="CE1083" i="2"/>
  <c r="CF1082" i="2"/>
  <c r="CE1082" i="2"/>
  <c r="CF1081" i="2"/>
  <c r="CE1081" i="2"/>
  <c r="CF1080" i="2"/>
  <c r="CE1080" i="2"/>
  <c r="CF1079" i="2"/>
  <c r="CE1079" i="2"/>
  <c r="CF1078" i="2"/>
  <c r="CE1078" i="2"/>
  <c r="CF1077" i="2"/>
  <c r="CE1077" i="2"/>
  <c r="CF1076" i="2"/>
  <c r="CE1076" i="2"/>
  <c r="CF1075" i="2"/>
  <c r="CE1075" i="2"/>
  <c r="CF1074" i="2"/>
  <c r="CE1074" i="2"/>
  <c r="CF1073" i="2"/>
  <c r="CE1073" i="2"/>
  <c r="CF1072" i="2"/>
  <c r="CE1072" i="2"/>
  <c r="CF1071" i="2"/>
  <c r="CE1071" i="2"/>
  <c r="CF1070" i="2"/>
  <c r="CE1070" i="2"/>
  <c r="CF1069" i="2"/>
  <c r="CE1069" i="2"/>
  <c r="CF1068" i="2"/>
  <c r="CE1068" i="2"/>
  <c r="CF1067" i="2"/>
  <c r="CE1067" i="2"/>
  <c r="CF1066" i="2"/>
  <c r="CE1066" i="2"/>
  <c r="CF1065" i="2"/>
  <c r="CE1065" i="2"/>
  <c r="CF1064" i="2"/>
  <c r="CE1064" i="2"/>
  <c r="CF1063" i="2"/>
  <c r="CE1063" i="2"/>
  <c r="CF1062" i="2"/>
  <c r="CE1062" i="2"/>
  <c r="CF1061" i="2"/>
  <c r="CE1061" i="2"/>
  <c r="CF1060" i="2"/>
  <c r="CE1060" i="2"/>
  <c r="CF1059" i="2"/>
  <c r="CE1059" i="2"/>
  <c r="CF1058" i="2"/>
  <c r="CE1058" i="2"/>
  <c r="CF1057" i="2"/>
  <c r="CE1057" i="2"/>
  <c r="CF1056" i="2"/>
  <c r="CE1056" i="2"/>
  <c r="CF1055" i="2"/>
  <c r="CE1055" i="2"/>
  <c r="CF1054" i="2"/>
  <c r="CE1054" i="2"/>
  <c r="CF1053" i="2"/>
  <c r="CE1053" i="2"/>
  <c r="CF1052" i="2"/>
  <c r="CE1052" i="2"/>
  <c r="CF1051" i="2"/>
  <c r="CE1051" i="2"/>
  <c r="CF1050" i="2"/>
  <c r="CE1050" i="2"/>
  <c r="CF1049" i="2"/>
  <c r="CE1049" i="2"/>
  <c r="CF1048" i="2"/>
  <c r="CE1048" i="2"/>
  <c r="CF1047" i="2"/>
  <c r="CE1047" i="2"/>
  <c r="CF1046" i="2"/>
  <c r="CE1046" i="2"/>
  <c r="CF1045" i="2"/>
  <c r="CE1045" i="2"/>
  <c r="CF1044" i="2"/>
  <c r="CE1044" i="2"/>
  <c r="CF1043" i="2"/>
  <c r="CE1043" i="2"/>
  <c r="CF1042" i="2"/>
  <c r="CE1042" i="2"/>
  <c r="CF1041" i="2"/>
  <c r="CE1041" i="2"/>
  <c r="CF1040" i="2"/>
  <c r="CE1040" i="2"/>
  <c r="CF1039" i="2"/>
  <c r="CE1039" i="2"/>
  <c r="CF1038" i="2"/>
  <c r="CE1038" i="2"/>
  <c r="CF1037" i="2"/>
  <c r="CE1037" i="2"/>
  <c r="CF1036" i="2"/>
  <c r="CE1036" i="2"/>
  <c r="CF1035" i="2"/>
  <c r="CE1035" i="2"/>
  <c r="CF1034" i="2"/>
  <c r="CE1034" i="2"/>
  <c r="CF1033" i="2"/>
  <c r="CE1033" i="2"/>
  <c r="CF1032" i="2"/>
  <c r="CE1032" i="2"/>
  <c r="CF1031" i="2"/>
  <c r="CE1031" i="2"/>
  <c r="CF1030" i="2"/>
  <c r="CE1030" i="2"/>
  <c r="CF1029" i="2"/>
  <c r="CE1029" i="2"/>
  <c r="CF1028" i="2"/>
  <c r="CE1028" i="2"/>
  <c r="CF1027" i="2"/>
  <c r="CE1027" i="2"/>
  <c r="CF1026" i="2"/>
  <c r="CE1026" i="2"/>
  <c r="CF1025" i="2"/>
  <c r="CE1025" i="2"/>
  <c r="CF1024" i="2"/>
  <c r="CE1024" i="2"/>
  <c r="CF1023" i="2"/>
  <c r="CE1023" i="2"/>
  <c r="CF1022" i="2"/>
  <c r="CE1022" i="2"/>
  <c r="CF1021" i="2"/>
  <c r="CE1021" i="2"/>
  <c r="CF1020" i="2"/>
  <c r="CE1020" i="2"/>
  <c r="CF1019" i="2"/>
  <c r="CE1019" i="2"/>
  <c r="CF1018" i="2"/>
  <c r="CE1018" i="2"/>
  <c r="CF1017" i="2"/>
  <c r="CE1017" i="2"/>
  <c r="CF1016" i="2"/>
  <c r="CE1016" i="2"/>
  <c r="CF1015" i="2"/>
  <c r="CE1015" i="2"/>
  <c r="CF1014" i="2"/>
  <c r="CE1014" i="2"/>
  <c r="CF1013" i="2"/>
  <c r="CE1013" i="2"/>
  <c r="CF1012" i="2"/>
  <c r="CE1012" i="2"/>
  <c r="CF1011" i="2"/>
  <c r="CE1011" i="2"/>
  <c r="CF1010" i="2"/>
  <c r="CE1010" i="2"/>
  <c r="CF1009" i="2"/>
  <c r="CE1009" i="2"/>
  <c r="CF1008" i="2"/>
  <c r="CE1008" i="2"/>
  <c r="CF1007" i="2"/>
  <c r="CE1007" i="2"/>
  <c r="CF1006" i="2"/>
  <c r="CE1006" i="2"/>
  <c r="CF1005" i="2"/>
  <c r="CE1005" i="2"/>
  <c r="CF1004" i="2"/>
  <c r="CE1004" i="2"/>
  <c r="CF1003" i="2"/>
  <c r="CE1003" i="2"/>
  <c r="CF1002" i="2"/>
  <c r="CE1002" i="2"/>
  <c r="CF1001" i="2"/>
  <c r="CE1001" i="2"/>
  <c r="CF1000" i="2"/>
  <c r="CE1000" i="2"/>
  <c r="CF999" i="2"/>
  <c r="CE999" i="2"/>
  <c r="CF998" i="2"/>
  <c r="CE998" i="2"/>
  <c r="CF997" i="2"/>
  <c r="CE997" i="2"/>
  <c r="CF996" i="2"/>
  <c r="CE996" i="2"/>
  <c r="CF995" i="2"/>
  <c r="CE995" i="2"/>
  <c r="CF994" i="2"/>
  <c r="CE994" i="2"/>
  <c r="CF993" i="2"/>
  <c r="CE993" i="2"/>
  <c r="CF992" i="2"/>
  <c r="CE992" i="2"/>
  <c r="CF991" i="2"/>
  <c r="CE991" i="2"/>
  <c r="CF990" i="2"/>
  <c r="CE990" i="2"/>
  <c r="CF989" i="2"/>
  <c r="CE989" i="2"/>
  <c r="CF988" i="2"/>
  <c r="CE988" i="2"/>
  <c r="CF987" i="2"/>
  <c r="CE987" i="2"/>
  <c r="CF986" i="2"/>
  <c r="CE986" i="2"/>
  <c r="CF985" i="2"/>
  <c r="CE985" i="2"/>
  <c r="CF984" i="2"/>
  <c r="CE984" i="2"/>
  <c r="CF983" i="2"/>
  <c r="CE983" i="2"/>
  <c r="CF982" i="2"/>
  <c r="CE982" i="2"/>
  <c r="CF981" i="2"/>
  <c r="CE981" i="2"/>
  <c r="CF980" i="2"/>
  <c r="CE980" i="2"/>
  <c r="CF979" i="2"/>
  <c r="CE979" i="2"/>
  <c r="CF978" i="2"/>
  <c r="CE978" i="2"/>
  <c r="CF977" i="2"/>
  <c r="CE977" i="2"/>
  <c r="CF976" i="2"/>
  <c r="CE976" i="2"/>
  <c r="CF975" i="2"/>
  <c r="CE975" i="2"/>
  <c r="CF974" i="2"/>
  <c r="CE974" i="2"/>
  <c r="CF973" i="2"/>
  <c r="CE973" i="2"/>
  <c r="CF972" i="2"/>
  <c r="CE972" i="2"/>
  <c r="CF971" i="2"/>
  <c r="CE971" i="2"/>
  <c r="CF970" i="2"/>
  <c r="CE970" i="2"/>
  <c r="CF969" i="2"/>
  <c r="CE969" i="2"/>
  <c r="CF968" i="2"/>
  <c r="CE968" i="2"/>
  <c r="CF967" i="2"/>
  <c r="CE967" i="2"/>
  <c r="CF966" i="2"/>
  <c r="CE966" i="2"/>
  <c r="CF965" i="2"/>
  <c r="CE965" i="2"/>
  <c r="CF964" i="2"/>
  <c r="CE964" i="2"/>
  <c r="CF963" i="2"/>
  <c r="CE963" i="2"/>
  <c r="CF962" i="2"/>
  <c r="CE962" i="2"/>
  <c r="CF961" i="2"/>
  <c r="CE961" i="2"/>
  <c r="CF960" i="2"/>
  <c r="CE960" i="2"/>
  <c r="CF959" i="2"/>
  <c r="CE959" i="2"/>
  <c r="CF958" i="2"/>
  <c r="CE958" i="2"/>
  <c r="CF957" i="2"/>
  <c r="CE957" i="2"/>
  <c r="CF956" i="2"/>
  <c r="CE956" i="2"/>
  <c r="CF955" i="2"/>
  <c r="CE955" i="2"/>
  <c r="CF954" i="2"/>
  <c r="CE954" i="2"/>
  <c r="CF953" i="2"/>
  <c r="CE953" i="2"/>
  <c r="CF952" i="2"/>
  <c r="CE952" i="2"/>
  <c r="CF951" i="2"/>
  <c r="CE951" i="2"/>
  <c r="CF950" i="2"/>
  <c r="CE950" i="2"/>
  <c r="CF949" i="2"/>
  <c r="CE949" i="2"/>
  <c r="CF948" i="2"/>
  <c r="CE948" i="2"/>
  <c r="CF947" i="2"/>
  <c r="CE947" i="2"/>
  <c r="CF946" i="2"/>
  <c r="CE946" i="2"/>
  <c r="CF945" i="2"/>
  <c r="CE945" i="2"/>
  <c r="CF944" i="2"/>
  <c r="CE944" i="2"/>
  <c r="CF943" i="2"/>
  <c r="CE943" i="2"/>
  <c r="CF942" i="2"/>
  <c r="CE942" i="2"/>
  <c r="CF941" i="2"/>
  <c r="CE941" i="2"/>
  <c r="CF940" i="2"/>
  <c r="CE940" i="2"/>
  <c r="CF939" i="2"/>
  <c r="CE939" i="2"/>
  <c r="CF938" i="2"/>
  <c r="CE938" i="2"/>
  <c r="CF937" i="2"/>
  <c r="CE937" i="2"/>
  <c r="CF936" i="2"/>
  <c r="CE936" i="2"/>
  <c r="CF935" i="2"/>
  <c r="CE935" i="2"/>
  <c r="CF934" i="2"/>
  <c r="CE934" i="2"/>
  <c r="CF933" i="2"/>
  <c r="CE933" i="2"/>
  <c r="CF932" i="2"/>
  <c r="CE932" i="2"/>
  <c r="CF931" i="2"/>
  <c r="CE931" i="2"/>
  <c r="CF930" i="2"/>
  <c r="CE930" i="2"/>
  <c r="CF929" i="2"/>
  <c r="CE929" i="2"/>
  <c r="CF928" i="2"/>
  <c r="CE928" i="2"/>
  <c r="CF927" i="2"/>
  <c r="CE927" i="2"/>
  <c r="CF926" i="2"/>
  <c r="CE926" i="2"/>
  <c r="CF925" i="2"/>
  <c r="CE925" i="2"/>
  <c r="CF924" i="2"/>
  <c r="CE924" i="2"/>
  <c r="CF923" i="2"/>
  <c r="CE923" i="2"/>
  <c r="CF922" i="2"/>
  <c r="CE922" i="2"/>
  <c r="CF921" i="2"/>
  <c r="CE921" i="2"/>
  <c r="CF920" i="2"/>
  <c r="CE920" i="2"/>
  <c r="CF919" i="2"/>
  <c r="CE919" i="2"/>
  <c r="CF918" i="2"/>
  <c r="CE918" i="2"/>
  <c r="CF917" i="2"/>
  <c r="CE917" i="2"/>
  <c r="CF916" i="2"/>
  <c r="CE916" i="2"/>
  <c r="CF915" i="2"/>
  <c r="CE915" i="2"/>
  <c r="CF914" i="2"/>
  <c r="CE914" i="2"/>
  <c r="CF913" i="2"/>
  <c r="CE913" i="2"/>
  <c r="CF912" i="2"/>
  <c r="CE912" i="2"/>
  <c r="CF911" i="2"/>
  <c r="CE911" i="2"/>
  <c r="CF910" i="2"/>
  <c r="CE910" i="2"/>
  <c r="CF909" i="2"/>
  <c r="CE909" i="2"/>
  <c r="CF908" i="2"/>
  <c r="CE908" i="2"/>
  <c r="CF907" i="2"/>
  <c r="CE907" i="2"/>
  <c r="CF906" i="2"/>
  <c r="CE906" i="2"/>
  <c r="CF905" i="2"/>
  <c r="CE905" i="2"/>
  <c r="CF904" i="2"/>
  <c r="CE904" i="2"/>
  <c r="CF903" i="2"/>
  <c r="CE903" i="2"/>
  <c r="CF902" i="2"/>
  <c r="CE902" i="2"/>
  <c r="CF901" i="2"/>
  <c r="CE901" i="2"/>
  <c r="CF900" i="2"/>
  <c r="CE900" i="2"/>
  <c r="CF899" i="2"/>
  <c r="CE899" i="2"/>
  <c r="CF898" i="2"/>
  <c r="CE898" i="2"/>
  <c r="CF897" i="2"/>
  <c r="CE897" i="2"/>
  <c r="CF896" i="2"/>
  <c r="CE896" i="2"/>
  <c r="CF895" i="2"/>
  <c r="CE895" i="2"/>
  <c r="CF894" i="2"/>
  <c r="CE894" i="2"/>
  <c r="CF893" i="2"/>
  <c r="CE893" i="2"/>
  <c r="CF892" i="2"/>
  <c r="CE892" i="2"/>
  <c r="CF891" i="2"/>
  <c r="CE891" i="2"/>
  <c r="CF890" i="2"/>
  <c r="CE890" i="2"/>
  <c r="CF889" i="2"/>
  <c r="CE889" i="2"/>
  <c r="CF888" i="2"/>
  <c r="CE888" i="2"/>
  <c r="CF887" i="2"/>
  <c r="CE887" i="2"/>
  <c r="CF886" i="2"/>
  <c r="CE886" i="2"/>
  <c r="CF885" i="2"/>
  <c r="CE885" i="2"/>
  <c r="CF884" i="2"/>
  <c r="CE884" i="2"/>
  <c r="CF883" i="2"/>
  <c r="CE883" i="2"/>
  <c r="CF882" i="2"/>
  <c r="CE882" i="2"/>
  <c r="CF881" i="2"/>
  <c r="CE881" i="2"/>
  <c r="CF880" i="2"/>
  <c r="CE880" i="2"/>
  <c r="CF879" i="2"/>
  <c r="CE879" i="2"/>
  <c r="CF878" i="2"/>
  <c r="CE878" i="2"/>
  <c r="CF877" i="2"/>
  <c r="CE877" i="2"/>
  <c r="CF876" i="2"/>
  <c r="CE876" i="2"/>
  <c r="CF875" i="2"/>
  <c r="CE875" i="2"/>
  <c r="CF874" i="2"/>
  <c r="CE874" i="2"/>
  <c r="CF873" i="2"/>
  <c r="CE873" i="2"/>
  <c r="CF872" i="2"/>
  <c r="CE872" i="2"/>
  <c r="CF871" i="2"/>
  <c r="CE871" i="2"/>
  <c r="CF870" i="2"/>
  <c r="CE870" i="2"/>
  <c r="CF869" i="2"/>
  <c r="CE869" i="2"/>
  <c r="CF868" i="2"/>
  <c r="CE868" i="2"/>
  <c r="CF867" i="2"/>
  <c r="CE867" i="2"/>
  <c r="CF866" i="2"/>
  <c r="CE866" i="2"/>
  <c r="CF865" i="2"/>
  <c r="CE865" i="2"/>
  <c r="CF864" i="2"/>
  <c r="CE864" i="2"/>
  <c r="CF863" i="2"/>
  <c r="CE863" i="2"/>
  <c r="CF862" i="2"/>
  <c r="CE862" i="2"/>
  <c r="CF861" i="2"/>
  <c r="CE861" i="2"/>
  <c r="CF860" i="2"/>
  <c r="CE860" i="2"/>
  <c r="CF859" i="2"/>
  <c r="CE859" i="2"/>
  <c r="CF858" i="2"/>
  <c r="CE858" i="2"/>
  <c r="CF857" i="2"/>
  <c r="CE857" i="2"/>
  <c r="CF856" i="2"/>
  <c r="CE856" i="2"/>
  <c r="CF855" i="2"/>
  <c r="CE855" i="2"/>
  <c r="CF854" i="2"/>
  <c r="CE854" i="2"/>
  <c r="CF853" i="2"/>
  <c r="CE853" i="2"/>
  <c r="CF852" i="2"/>
  <c r="CE852" i="2"/>
  <c r="CF851" i="2"/>
  <c r="CE851" i="2"/>
  <c r="CF850" i="2"/>
  <c r="CE850" i="2"/>
  <c r="CF849" i="2"/>
  <c r="CE849" i="2"/>
  <c r="CF848" i="2"/>
  <c r="CE848" i="2"/>
  <c r="CF847" i="2"/>
  <c r="CE847" i="2"/>
  <c r="CF846" i="2"/>
  <c r="CE846" i="2"/>
  <c r="CF845" i="2"/>
  <c r="CE845" i="2"/>
  <c r="CF844" i="2"/>
  <c r="CE844" i="2"/>
  <c r="CF843" i="2"/>
  <c r="CE843" i="2"/>
  <c r="CF842" i="2"/>
  <c r="CE842" i="2"/>
  <c r="CF841" i="2"/>
  <c r="CE841" i="2"/>
  <c r="CF840" i="2"/>
  <c r="CE840" i="2"/>
  <c r="CF839" i="2"/>
  <c r="CE839" i="2"/>
  <c r="CF838" i="2"/>
  <c r="CE838" i="2"/>
  <c r="CF837" i="2"/>
  <c r="CE837" i="2"/>
  <c r="CF836" i="2"/>
  <c r="CE836" i="2"/>
  <c r="CF835" i="2"/>
  <c r="CE835" i="2"/>
  <c r="CF834" i="2"/>
  <c r="CE834" i="2"/>
  <c r="CF833" i="2"/>
  <c r="CE833" i="2"/>
  <c r="CF832" i="2"/>
  <c r="CE832" i="2"/>
  <c r="CF831" i="2"/>
  <c r="CE831" i="2"/>
  <c r="CF830" i="2"/>
  <c r="CE830" i="2"/>
  <c r="CF829" i="2"/>
  <c r="CE829" i="2"/>
  <c r="CF828" i="2"/>
  <c r="CE828" i="2"/>
  <c r="CF827" i="2"/>
  <c r="CE827" i="2"/>
  <c r="CF826" i="2"/>
  <c r="CE826" i="2"/>
  <c r="CF825" i="2"/>
  <c r="CE825" i="2"/>
  <c r="CF824" i="2"/>
  <c r="CE824" i="2"/>
  <c r="CF823" i="2"/>
  <c r="CE823" i="2"/>
  <c r="CF822" i="2"/>
  <c r="CE822" i="2"/>
  <c r="CF821" i="2"/>
  <c r="CE821" i="2"/>
  <c r="CF820" i="2"/>
  <c r="CE820" i="2"/>
  <c r="CF819" i="2"/>
  <c r="CE819" i="2"/>
  <c r="CF818" i="2"/>
  <c r="CE818" i="2"/>
  <c r="CF817" i="2"/>
  <c r="CE817" i="2"/>
  <c r="CF816" i="2"/>
  <c r="CE816" i="2"/>
  <c r="CF815" i="2"/>
  <c r="CE815" i="2"/>
  <c r="CF814" i="2"/>
  <c r="CE814" i="2"/>
  <c r="CF813" i="2"/>
  <c r="CE813" i="2"/>
  <c r="CF812" i="2"/>
  <c r="CE812" i="2"/>
  <c r="CF811" i="2"/>
  <c r="CE811" i="2"/>
  <c r="CF810" i="2"/>
  <c r="CE810" i="2"/>
  <c r="CF809" i="2"/>
  <c r="CE809" i="2"/>
  <c r="CF808" i="2"/>
  <c r="CE808" i="2"/>
  <c r="CF807" i="2"/>
  <c r="CE807" i="2"/>
  <c r="CF806" i="2"/>
  <c r="CE806" i="2"/>
  <c r="CF805" i="2"/>
  <c r="CE805" i="2"/>
  <c r="CF804" i="2"/>
  <c r="CE804" i="2"/>
  <c r="CF803" i="2"/>
  <c r="CE803" i="2"/>
  <c r="CF802" i="2"/>
  <c r="CE802" i="2"/>
  <c r="CF801" i="2"/>
  <c r="CE801" i="2"/>
  <c r="CF800" i="2"/>
  <c r="CE800" i="2"/>
  <c r="CF799" i="2"/>
  <c r="CE799" i="2"/>
  <c r="CF798" i="2"/>
  <c r="CE798" i="2"/>
  <c r="CF797" i="2"/>
  <c r="CE797" i="2"/>
  <c r="CF796" i="2"/>
  <c r="CE796" i="2"/>
  <c r="CF795" i="2"/>
  <c r="CE795" i="2"/>
  <c r="CF794" i="2"/>
  <c r="CE794" i="2"/>
  <c r="CF793" i="2"/>
  <c r="CE793" i="2"/>
  <c r="CF792" i="2"/>
  <c r="CE792" i="2"/>
  <c r="CF791" i="2"/>
  <c r="CE791" i="2"/>
  <c r="CF790" i="2"/>
  <c r="CE790" i="2"/>
  <c r="CF789" i="2"/>
  <c r="CE789" i="2"/>
  <c r="CF788" i="2"/>
  <c r="CE788" i="2"/>
  <c r="CF787" i="2"/>
  <c r="CE787" i="2"/>
  <c r="CF786" i="2"/>
  <c r="CE786" i="2"/>
  <c r="CF785" i="2"/>
  <c r="CE785" i="2"/>
  <c r="CF784" i="2"/>
  <c r="CE784" i="2"/>
  <c r="CF783" i="2"/>
  <c r="CE783" i="2"/>
  <c r="CF782" i="2"/>
  <c r="CE782" i="2"/>
  <c r="CF781" i="2"/>
  <c r="CE781" i="2"/>
  <c r="CF780" i="2"/>
  <c r="CE780" i="2"/>
  <c r="CF779" i="2"/>
  <c r="CE779" i="2"/>
  <c r="CF778" i="2"/>
  <c r="CE778" i="2"/>
  <c r="CF777" i="2"/>
  <c r="CE777" i="2"/>
  <c r="CF776" i="2"/>
  <c r="CE776" i="2"/>
  <c r="CF775" i="2"/>
  <c r="CE775" i="2"/>
  <c r="CF774" i="2"/>
  <c r="CE774" i="2"/>
  <c r="CF773" i="2"/>
  <c r="CE773" i="2"/>
  <c r="CF772" i="2"/>
  <c r="CE772" i="2"/>
  <c r="CF771" i="2"/>
  <c r="CE771" i="2"/>
  <c r="CF770" i="2"/>
  <c r="CE770" i="2"/>
  <c r="CF769" i="2"/>
  <c r="CE769" i="2"/>
  <c r="CF768" i="2"/>
  <c r="CE768" i="2"/>
  <c r="CF767" i="2"/>
  <c r="CE767" i="2"/>
  <c r="CF766" i="2"/>
  <c r="CE766" i="2"/>
  <c r="CF765" i="2"/>
  <c r="CE765" i="2"/>
  <c r="CF764" i="2"/>
  <c r="CE764" i="2"/>
  <c r="CF763" i="2"/>
  <c r="CE763" i="2"/>
  <c r="CF762" i="2"/>
  <c r="CE762" i="2"/>
  <c r="CF761" i="2"/>
  <c r="CE761" i="2"/>
  <c r="CF760" i="2"/>
  <c r="CE760" i="2"/>
  <c r="CF759" i="2"/>
  <c r="CE759" i="2"/>
  <c r="CF758" i="2"/>
  <c r="CE758" i="2"/>
  <c r="CF757" i="2"/>
  <c r="CE757" i="2"/>
  <c r="CF756" i="2"/>
  <c r="CE756" i="2"/>
  <c r="CF755" i="2"/>
  <c r="CE755" i="2"/>
  <c r="CF754" i="2"/>
  <c r="CE754" i="2"/>
  <c r="CF753" i="2"/>
  <c r="CE753" i="2"/>
  <c r="CF752" i="2"/>
  <c r="CE752" i="2"/>
  <c r="CF751" i="2"/>
  <c r="CE751" i="2"/>
  <c r="CF750" i="2"/>
  <c r="CE750" i="2"/>
  <c r="CF749" i="2"/>
  <c r="CE749" i="2"/>
  <c r="CF748" i="2"/>
  <c r="CE748" i="2"/>
  <c r="CF747" i="2"/>
  <c r="CE747" i="2"/>
  <c r="CF746" i="2"/>
  <c r="CE746" i="2"/>
  <c r="CF745" i="2"/>
  <c r="CE745" i="2"/>
  <c r="CF744" i="2"/>
  <c r="CE744" i="2"/>
  <c r="CF743" i="2"/>
  <c r="CE743" i="2"/>
  <c r="CF742" i="2"/>
  <c r="CE742" i="2"/>
  <c r="CF741" i="2"/>
  <c r="CE741" i="2"/>
  <c r="CF740" i="2"/>
  <c r="CE740" i="2"/>
  <c r="CF739" i="2"/>
  <c r="CE739" i="2"/>
  <c r="CF738" i="2"/>
  <c r="CE738" i="2"/>
  <c r="CF737" i="2"/>
  <c r="CE737" i="2"/>
  <c r="CF736" i="2"/>
  <c r="CE736" i="2"/>
  <c r="CF735" i="2"/>
  <c r="CE735" i="2"/>
  <c r="CF734" i="2"/>
  <c r="CE734" i="2"/>
  <c r="CF733" i="2"/>
  <c r="CE733" i="2"/>
  <c r="CF732" i="2"/>
  <c r="CE732" i="2"/>
  <c r="CF731" i="2"/>
  <c r="CE731" i="2"/>
  <c r="CF730" i="2"/>
  <c r="CE730" i="2"/>
  <c r="CF729" i="2"/>
  <c r="CE729" i="2"/>
  <c r="CF728" i="2"/>
  <c r="CE728" i="2"/>
  <c r="CF727" i="2"/>
  <c r="CE727" i="2"/>
  <c r="CF726" i="2"/>
  <c r="CE726" i="2"/>
  <c r="CF725" i="2"/>
  <c r="CE725" i="2"/>
  <c r="CF724" i="2"/>
  <c r="CE724" i="2"/>
  <c r="CF723" i="2"/>
  <c r="CE723" i="2"/>
  <c r="CF722" i="2"/>
  <c r="CE722" i="2"/>
  <c r="CF721" i="2"/>
  <c r="CE721" i="2"/>
  <c r="CF720" i="2"/>
  <c r="CE720" i="2"/>
  <c r="CF719" i="2"/>
  <c r="CE719" i="2"/>
  <c r="CF718" i="2"/>
  <c r="CE718" i="2"/>
  <c r="CF717" i="2"/>
  <c r="CE717" i="2"/>
  <c r="CF716" i="2"/>
  <c r="CE716" i="2"/>
  <c r="CF715" i="2"/>
  <c r="CE715" i="2"/>
  <c r="CF714" i="2"/>
  <c r="CE714" i="2"/>
  <c r="CF713" i="2"/>
  <c r="CE713" i="2"/>
  <c r="CF712" i="2"/>
  <c r="CE712" i="2"/>
  <c r="CF711" i="2"/>
  <c r="CE711" i="2"/>
  <c r="CF710" i="2"/>
  <c r="CE710" i="2"/>
  <c r="CF709" i="2"/>
  <c r="CE709" i="2"/>
  <c r="CF708" i="2"/>
  <c r="CE708" i="2"/>
  <c r="CF707" i="2"/>
  <c r="CE707" i="2"/>
  <c r="CF706" i="2"/>
  <c r="CE706" i="2"/>
  <c r="CF705" i="2"/>
  <c r="CE705" i="2"/>
  <c r="CF704" i="2"/>
  <c r="CE704" i="2"/>
  <c r="CF703" i="2"/>
  <c r="CE703" i="2"/>
  <c r="CF702" i="2"/>
  <c r="CE702" i="2"/>
  <c r="CF701" i="2"/>
  <c r="CE701" i="2"/>
  <c r="CF700" i="2"/>
  <c r="CE700" i="2"/>
  <c r="CF699" i="2"/>
  <c r="CE699" i="2"/>
  <c r="CF698" i="2"/>
  <c r="CE698" i="2"/>
  <c r="CF697" i="2"/>
  <c r="CE697" i="2"/>
  <c r="CF696" i="2"/>
  <c r="CE696" i="2"/>
  <c r="CF695" i="2"/>
  <c r="CE695" i="2"/>
  <c r="CF694" i="2"/>
  <c r="CE694" i="2"/>
  <c r="CF693" i="2"/>
  <c r="CE693" i="2"/>
  <c r="CF692" i="2"/>
  <c r="CE692" i="2"/>
  <c r="CF691" i="2"/>
  <c r="CE691" i="2"/>
  <c r="CF690" i="2"/>
  <c r="CE690" i="2"/>
  <c r="CF689" i="2"/>
  <c r="CE689" i="2"/>
  <c r="CF688" i="2"/>
  <c r="CE688" i="2"/>
  <c r="CF687" i="2"/>
  <c r="CE687" i="2"/>
  <c r="CF686" i="2"/>
  <c r="CE686" i="2"/>
  <c r="CF685" i="2"/>
  <c r="CE685" i="2"/>
  <c r="CF684" i="2"/>
  <c r="CE684" i="2"/>
  <c r="CF683" i="2"/>
  <c r="CE683" i="2"/>
  <c r="CF682" i="2"/>
  <c r="CE682" i="2"/>
  <c r="CF681" i="2"/>
  <c r="CE681" i="2"/>
  <c r="CF680" i="2"/>
  <c r="CE680" i="2"/>
  <c r="CF679" i="2"/>
  <c r="CE679" i="2"/>
  <c r="CF678" i="2"/>
  <c r="CE678" i="2"/>
  <c r="CF677" i="2"/>
  <c r="CE677" i="2"/>
  <c r="CF676" i="2"/>
  <c r="CE676" i="2"/>
  <c r="CF675" i="2"/>
  <c r="CE675" i="2"/>
  <c r="CF674" i="2"/>
  <c r="CE674" i="2"/>
  <c r="CF673" i="2"/>
  <c r="CE673" i="2"/>
  <c r="CF672" i="2"/>
  <c r="CE672" i="2"/>
  <c r="CF671" i="2"/>
  <c r="CE671" i="2"/>
  <c r="CF670" i="2"/>
  <c r="CE670" i="2"/>
  <c r="CF669" i="2"/>
  <c r="CE669" i="2"/>
  <c r="CF668" i="2"/>
  <c r="CE668" i="2"/>
  <c r="CF667" i="2"/>
  <c r="CE667" i="2"/>
  <c r="CF666" i="2"/>
  <c r="CE666" i="2"/>
  <c r="CF665" i="2"/>
  <c r="CE665" i="2"/>
  <c r="CF664" i="2"/>
  <c r="CE664" i="2"/>
  <c r="CF663" i="2"/>
  <c r="CE663" i="2"/>
  <c r="CF662" i="2"/>
  <c r="CE662" i="2"/>
  <c r="CF661" i="2"/>
  <c r="CE661" i="2"/>
  <c r="CF660" i="2"/>
  <c r="CE660" i="2"/>
  <c r="CF659" i="2"/>
  <c r="CE659" i="2"/>
  <c r="CF658" i="2"/>
  <c r="CE658" i="2"/>
  <c r="CF657" i="2"/>
  <c r="CE657" i="2"/>
  <c r="CF656" i="2"/>
  <c r="CE656" i="2"/>
  <c r="CF655" i="2"/>
  <c r="CE655" i="2"/>
  <c r="CF654" i="2"/>
  <c r="CE654" i="2"/>
  <c r="CF653" i="2"/>
  <c r="CE653" i="2"/>
  <c r="CF652" i="2"/>
  <c r="CE652" i="2"/>
  <c r="CF651" i="2"/>
  <c r="CE651" i="2"/>
  <c r="CF650" i="2"/>
  <c r="CE650" i="2"/>
  <c r="CF649" i="2"/>
  <c r="CE649" i="2"/>
  <c r="CF648" i="2"/>
  <c r="CE648" i="2"/>
  <c r="CF647" i="2"/>
  <c r="CE647" i="2"/>
  <c r="CF646" i="2"/>
  <c r="CE646" i="2"/>
  <c r="CF645" i="2"/>
  <c r="CE645" i="2"/>
  <c r="CF644" i="2"/>
  <c r="CE644" i="2"/>
  <c r="CF643" i="2"/>
  <c r="CE643" i="2"/>
  <c r="CF642" i="2"/>
  <c r="CE642" i="2"/>
  <c r="CF641" i="2"/>
  <c r="CE641" i="2"/>
  <c r="CF640" i="2"/>
  <c r="CE640" i="2"/>
  <c r="CF639" i="2"/>
  <c r="CE639" i="2"/>
  <c r="CF638" i="2"/>
  <c r="CE638" i="2"/>
  <c r="CF637" i="2"/>
  <c r="CE637" i="2"/>
  <c r="CF636" i="2"/>
  <c r="CE636" i="2"/>
  <c r="CF635" i="2"/>
  <c r="CE635" i="2"/>
  <c r="CF634" i="2"/>
  <c r="CE634" i="2"/>
  <c r="CF633" i="2"/>
  <c r="CE633" i="2"/>
  <c r="CF632" i="2"/>
  <c r="CE632" i="2"/>
  <c r="CF631" i="2"/>
  <c r="CE631" i="2"/>
  <c r="CF630" i="2"/>
  <c r="CE630" i="2"/>
  <c r="CF629" i="2"/>
  <c r="CE629" i="2"/>
  <c r="CF628" i="2"/>
  <c r="CE628" i="2"/>
  <c r="CF627" i="2"/>
  <c r="CE627" i="2"/>
  <c r="CF626" i="2"/>
  <c r="CE626" i="2"/>
  <c r="CF625" i="2"/>
  <c r="CE625" i="2"/>
  <c r="CF624" i="2"/>
  <c r="CE624" i="2"/>
  <c r="CF623" i="2"/>
  <c r="CE623" i="2"/>
  <c r="CF622" i="2"/>
  <c r="CE622" i="2"/>
  <c r="CF621" i="2"/>
  <c r="CE621" i="2"/>
  <c r="CF620" i="2"/>
  <c r="CE620" i="2"/>
  <c r="CF619" i="2"/>
  <c r="CE619" i="2"/>
  <c r="CF618" i="2"/>
  <c r="CE618" i="2"/>
  <c r="CF617" i="2"/>
  <c r="CE617" i="2"/>
  <c r="CF616" i="2"/>
  <c r="CE616" i="2"/>
  <c r="CF615" i="2"/>
  <c r="CE615" i="2"/>
  <c r="CF614" i="2"/>
  <c r="CE614" i="2"/>
  <c r="CF613" i="2"/>
  <c r="CE613" i="2"/>
  <c r="CF612" i="2"/>
  <c r="CE612" i="2"/>
  <c r="CF611" i="2"/>
  <c r="CE611" i="2"/>
  <c r="CF610" i="2"/>
  <c r="CE610" i="2"/>
  <c r="CF609" i="2"/>
  <c r="CE609" i="2"/>
  <c r="CF608" i="2"/>
  <c r="CE608" i="2"/>
  <c r="CF607" i="2"/>
  <c r="CE607" i="2"/>
  <c r="CF606" i="2"/>
  <c r="CE606" i="2"/>
  <c r="CF605" i="2"/>
  <c r="CE605" i="2"/>
  <c r="CF604" i="2"/>
  <c r="CE604" i="2"/>
  <c r="CF603" i="2"/>
  <c r="CE603" i="2"/>
  <c r="CF602" i="2"/>
  <c r="CE602" i="2"/>
  <c r="CF601" i="2"/>
  <c r="CE601" i="2"/>
  <c r="CF600" i="2"/>
  <c r="CE600" i="2"/>
  <c r="CF599" i="2"/>
  <c r="CE599" i="2"/>
  <c r="CF598" i="2"/>
  <c r="CE598" i="2"/>
  <c r="CF597" i="2"/>
  <c r="CE597" i="2"/>
  <c r="CF596" i="2"/>
  <c r="CE596" i="2"/>
  <c r="CF595" i="2"/>
  <c r="CE595" i="2"/>
  <c r="CF594" i="2"/>
  <c r="CE594" i="2"/>
  <c r="CF593" i="2"/>
  <c r="CE593" i="2"/>
  <c r="CF592" i="2"/>
  <c r="CE592" i="2"/>
  <c r="CF591" i="2"/>
  <c r="CE591" i="2"/>
  <c r="CF590" i="2"/>
  <c r="CE590" i="2"/>
  <c r="CF589" i="2"/>
  <c r="CE589" i="2"/>
  <c r="CF588" i="2"/>
  <c r="CE588" i="2"/>
  <c r="CF587" i="2"/>
  <c r="CE587" i="2"/>
  <c r="CF586" i="2"/>
  <c r="CE586" i="2"/>
  <c r="CF585" i="2"/>
  <c r="CE585" i="2"/>
  <c r="CF584" i="2"/>
  <c r="CE584" i="2"/>
  <c r="CF583" i="2"/>
  <c r="CE583" i="2"/>
  <c r="CF582" i="2"/>
  <c r="CE582" i="2"/>
  <c r="CF581" i="2"/>
  <c r="CE581" i="2"/>
  <c r="CF580" i="2"/>
  <c r="CE580" i="2"/>
  <c r="CF579" i="2"/>
  <c r="CE579" i="2"/>
  <c r="CF578" i="2"/>
  <c r="CE578" i="2"/>
  <c r="CF577" i="2"/>
  <c r="CE577" i="2"/>
  <c r="CF576" i="2"/>
  <c r="CE576" i="2"/>
  <c r="CF575" i="2"/>
  <c r="CE575" i="2"/>
  <c r="CF574" i="2"/>
  <c r="CE574" i="2"/>
  <c r="CF573" i="2"/>
  <c r="CE573" i="2"/>
  <c r="CF572" i="2"/>
  <c r="CE572" i="2"/>
  <c r="CF571" i="2"/>
  <c r="CE571" i="2"/>
  <c r="CF570" i="2"/>
  <c r="CE570" i="2"/>
  <c r="CF569" i="2"/>
  <c r="CE569" i="2"/>
  <c r="CF568" i="2"/>
  <c r="CE568" i="2"/>
  <c r="CF567" i="2"/>
  <c r="CE567" i="2"/>
  <c r="CF566" i="2"/>
  <c r="CE566" i="2"/>
  <c r="CF565" i="2"/>
  <c r="CE565" i="2"/>
  <c r="CF564" i="2"/>
  <c r="CE564" i="2"/>
  <c r="CF563" i="2"/>
  <c r="CE563" i="2"/>
  <c r="CF562" i="2"/>
  <c r="CE562" i="2"/>
  <c r="CF561" i="2"/>
  <c r="CE561" i="2"/>
  <c r="CF560" i="2"/>
  <c r="CE560" i="2"/>
  <c r="CF559" i="2"/>
  <c r="CE559" i="2"/>
  <c r="CF558" i="2"/>
  <c r="CE558" i="2"/>
  <c r="CF557" i="2"/>
  <c r="CE557" i="2"/>
  <c r="CF556" i="2"/>
  <c r="CE556" i="2"/>
  <c r="CF555" i="2"/>
  <c r="CE555" i="2"/>
  <c r="CF554" i="2"/>
  <c r="CE554" i="2"/>
  <c r="CF553" i="2"/>
  <c r="CE553" i="2"/>
  <c r="CF552" i="2"/>
  <c r="CE552" i="2"/>
  <c r="CF551" i="2"/>
  <c r="CE551" i="2"/>
  <c r="CF550" i="2"/>
  <c r="CE550" i="2"/>
  <c r="CF549" i="2"/>
  <c r="CE549" i="2"/>
  <c r="CF548" i="2"/>
  <c r="CE548" i="2"/>
  <c r="CF547" i="2"/>
  <c r="CE547" i="2"/>
  <c r="CF546" i="2"/>
  <c r="CE546" i="2"/>
  <c r="CF545" i="2"/>
  <c r="CE545" i="2"/>
  <c r="CF544" i="2"/>
  <c r="CE544" i="2"/>
  <c r="CF543" i="2"/>
  <c r="CE543" i="2"/>
  <c r="CF542" i="2"/>
  <c r="CE542" i="2"/>
  <c r="CF541" i="2"/>
  <c r="CE541" i="2"/>
  <c r="CF540" i="2"/>
  <c r="CE540" i="2"/>
  <c r="CF539" i="2"/>
  <c r="CE539" i="2"/>
  <c r="CF538" i="2"/>
  <c r="CE538" i="2"/>
  <c r="CF537" i="2"/>
  <c r="CE537" i="2"/>
  <c r="CF536" i="2"/>
  <c r="CE536" i="2"/>
  <c r="CF535" i="2"/>
  <c r="CE535" i="2"/>
  <c r="CF534" i="2"/>
  <c r="CE534" i="2"/>
  <c r="CF533" i="2"/>
  <c r="CE533" i="2"/>
  <c r="CF532" i="2"/>
  <c r="CE532" i="2"/>
  <c r="CF531" i="2"/>
  <c r="CE531" i="2"/>
  <c r="CF530" i="2"/>
  <c r="CE530" i="2"/>
  <c r="CF529" i="2"/>
  <c r="CE529" i="2"/>
  <c r="CF528" i="2"/>
  <c r="CE528" i="2"/>
  <c r="CF527" i="2"/>
  <c r="CE527" i="2"/>
  <c r="CF526" i="2"/>
  <c r="CE526" i="2"/>
  <c r="CF525" i="2"/>
  <c r="CE525" i="2"/>
  <c r="CF524" i="2"/>
  <c r="CE524" i="2"/>
  <c r="CF523" i="2"/>
  <c r="CE523" i="2"/>
  <c r="CF522" i="2"/>
  <c r="CE522" i="2"/>
  <c r="CF521" i="2"/>
  <c r="CE521" i="2"/>
  <c r="CF520" i="2"/>
  <c r="CE520" i="2"/>
  <c r="CF519" i="2"/>
  <c r="CE519" i="2"/>
  <c r="CF518" i="2"/>
  <c r="CE518" i="2"/>
  <c r="CF517" i="2"/>
  <c r="CE517" i="2"/>
  <c r="CF516" i="2"/>
  <c r="CE516" i="2"/>
  <c r="CF515" i="2"/>
  <c r="CE515" i="2"/>
  <c r="CF514" i="2"/>
  <c r="CE514" i="2"/>
  <c r="CF513" i="2"/>
  <c r="CE513" i="2"/>
  <c r="CF512" i="2"/>
  <c r="CE512" i="2"/>
  <c r="CF511" i="2"/>
  <c r="CE511" i="2"/>
  <c r="CF510" i="2"/>
  <c r="CE510" i="2"/>
  <c r="CF509" i="2"/>
  <c r="CE509" i="2"/>
  <c r="CF508" i="2"/>
  <c r="CE508" i="2"/>
  <c r="CF507" i="2"/>
  <c r="CE507" i="2"/>
  <c r="CF506" i="2"/>
  <c r="CE506" i="2"/>
  <c r="CF505" i="2"/>
  <c r="CE505" i="2"/>
  <c r="CF504" i="2"/>
  <c r="CE504" i="2"/>
  <c r="CF503" i="2"/>
  <c r="CE503" i="2"/>
  <c r="CF502" i="2"/>
  <c r="CE502" i="2"/>
  <c r="CF501" i="2"/>
  <c r="CE501" i="2"/>
  <c r="CF500" i="2"/>
  <c r="CE500" i="2"/>
  <c r="CF499" i="2"/>
  <c r="CE499" i="2"/>
  <c r="CF498" i="2"/>
  <c r="CE498" i="2"/>
  <c r="CF497" i="2"/>
  <c r="CE497" i="2"/>
  <c r="CF496" i="2"/>
  <c r="CE496" i="2"/>
  <c r="CF495" i="2"/>
  <c r="CE495" i="2"/>
  <c r="CF494" i="2"/>
  <c r="CE494" i="2"/>
  <c r="CF493" i="2"/>
  <c r="CE493" i="2"/>
  <c r="CF492" i="2"/>
  <c r="CE492" i="2"/>
  <c r="CF491" i="2"/>
  <c r="CE491" i="2"/>
  <c r="CF490" i="2"/>
  <c r="CE490" i="2"/>
  <c r="CF489" i="2"/>
  <c r="CE489" i="2"/>
  <c r="CF488" i="2"/>
  <c r="CE488" i="2"/>
  <c r="CF487" i="2"/>
  <c r="CE487" i="2"/>
  <c r="CF486" i="2"/>
  <c r="CE486" i="2"/>
  <c r="CF485" i="2"/>
  <c r="CE485" i="2"/>
  <c r="CF484" i="2"/>
  <c r="CE484" i="2"/>
  <c r="CF483" i="2"/>
  <c r="CE483" i="2"/>
  <c r="CF482" i="2"/>
  <c r="CE482" i="2"/>
  <c r="CF481" i="2"/>
  <c r="CE481" i="2"/>
  <c r="CF480" i="2"/>
  <c r="CE480" i="2"/>
  <c r="CF479" i="2"/>
  <c r="CE479" i="2"/>
  <c r="CF478" i="2"/>
  <c r="CE478" i="2"/>
  <c r="CF477" i="2"/>
  <c r="CE477" i="2"/>
  <c r="CF476" i="2"/>
  <c r="CE476" i="2"/>
  <c r="CF475" i="2"/>
  <c r="CE475" i="2"/>
  <c r="CF474" i="2"/>
  <c r="CE474" i="2"/>
  <c r="CF473" i="2"/>
  <c r="CE473" i="2"/>
  <c r="CF472" i="2"/>
  <c r="CE472" i="2"/>
  <c r="CF471" i="2"/>
  <c r="CE471" i="2"/>
  <c r="CF470" i="2"/>
  <c r="CE470" i="2"/>
  <c r="CF469" i="2"/>
  <c r="CE469" i="2"/>
  <c r="CF468" i="2"/>
  <c r="CE468" i="2"/>
  <c r="CF467" i="2"/>
  <c r="CE467" i="2"/>
  <c r="CF466" i="2"/>
  <c r="CE466" i="2"/>
  <c r="CF465" i="2"/>
  <c r="CE465" i="2"/>
  <c r="CF464" i="2"/>
  <c r="CE464" i="2"/>
  <c r="CF463" i="2"/>
  <c r="CE463" i="2"/>
  <c r="CF462" i="2"/>
  <c r="CE462" i="2"/>
  <c r="CF461" i="2"/>
  <c r="CE461" i="2"/>
  <c r="CF460" i="2"/>
  <c r="CE460" i="2"/>
  <c r="CF459" i="2"/>
  <c r="CE459" i="2"/>
  <c r="CF458" i="2"/>
  <c r="CE458" i="2"/>
  <c r="CF457" i="2"/>
  <c r="CE457" i="2"/>
  <c r="CF456" i="2"/>
  <c r="CE456" i="2"/>
  <c r="CF455" i="2"/>
  <c r="CE455" i="2"/>
  <c r="CF454" i="2"/>
  <c r="CE454" i="2"/>
  <c r="CF453" i="2"/>
  <c r="CE453" i="2"/>
  <c r="CF452" i="2"/>
  <c r="CE452" i="2"/>
  <c r="CF451" i="2"/>
  <c r="CE451" i="2"/>
  <c r="CF450" i="2"/>
  <c r="CE450" i="2"/>
  <c r="CF449" i="2"/>
  <c r="CE449" i="2"/>
  <c r="CF448" i="2"/>
  <c r="CE448" i="2"/>
  <c r="CF447" i="2"/>
  <c r="CE447" i="2"/>
  <c r="CF446" i="2"/>
  <c r="CE446" i="2"/>
  <c r="CF445" i="2"/>
  <c r="CE445" i="2"/>
  <c r="CF444" i="2"/>
  <c r="CE444" i="2"/>
  <c r="CF443" i="2"/>
  <c r="CE443" i="2"/>
  <c r="CF442" i="2"/>
  <c r="CE442" i="2"/>
  <c r="CF441" i="2"/>
  <c r="CE441" i="2"/>
  <c r="CF440" i="2"/>
  <c r="CE440" i="2"/>
  <c r="CF439" i="2"/>
  <c r="CE439" i="2"/>
  <c r="CF438" i="2"/>
  <c r="CE438" i="2"/>
  <c r="CF437" i="2"/>
  <c r="CE437" i="2"/>
  <c r="CF436" i="2"/>
  <c r="CE436" i="2"/>
  <c r="CF435" i="2"/>
  <c r="CE435" i="2"/>
  <c r="CF434" i="2"/>
  <c r="CE434" i="2"/>
  <c r="CF433" i="2"/>
  <c r="CE433" i="2"/>
  <c r="CF432" i="2"/>
  <c r="CE432" i="2"/>
  <c r="CF431" i="2"/>
  <c r="CE431" i="2"/>
  <c r="CF430" i="2"/>
  <c r="CE430" i="2"/>
  <c r="CF429" i="2"/>
  <c r="CE429" i="2"/>
  <c r="CF428" i="2"/>
  <c r="CE428" i="2"/>
  <c r="CF427" i="2"/>
  <c r="CE427" i="2"/>
  <c r="CF426" i="2"/>
  <c r="CE426" i="2"/>
  <c r="CF425" i="2"/>
  <c r="CE425" i="2"/>
  <c r="CF424" i="2"/>
  <c r="CE424" i="2"/>
  <c r="CF423" i="2"/>
  <c r="CE423" i="2"/>
  <c r="CF422" i="2"/>
  <c r="CE422" i="2"/>
  <c r="CF421" i="2"/>
  <c r="CE421" i="2"/>
  <c r="CF420" i="2"/>
  <c r="CE420" i="2"/>
  <c r="CF419" i="2"/>
  <c r="CE419" i="2"/>
  <c r="CF418" i="2"/>
  <c r="CE418" i="2"/>
  <c r="CF417" i="2"/>
  <c r="CE417" i="2"/>
  <c r="CF416" i="2"/>
  <c r="CE416" i="2"/>
  <c r="CF415" i="2"/>
  <c r="CE415" i="2"/>
  <c r="CF414" i="2"/>
  <c r="CE414" i="2"/>
  <c r="CF413" i="2"/>
  <c r="CE413" i="2"/>
  <c r="CF412" i="2"/>
  <c r="CE412" i="2"/>
  <c r="CF411" i="2"/>
  <c r="CE411" i="2"/>
  <c r="CF410" i="2"/>
  <c r="CE410" i="2"/>
  <c r="CF409" i="2"/>
  <c r="CE409" i="2"/>
  <c r="CF408" i="2"/>
  <c r="CE408" i="2"/>
  <c r="CF407" i="2"/>
  <c r="CE407" i="2"/>
  <c r="CF406" i="2"/>
  <c r="CE406" i="2"/>
  <c r="CF405" i="2"/>
  <c r="CE405" i="2"/>
  <c r="CF404" i="2"/>
  <c r="CE404" i="2"/>
  <c r="CF403" i="2"/>
  <c r="CE403" i="2"/>
  <c r="CF402" i="2"/>
  <c r="CE402" i="2"/>
  <c r="CF401" i="2"/>
  <c r="CE401" i="2"/>
  <c r="CF400" i="2"/>
  <c r="CE400" i="2"/>
  <c r="CF399" i="2"/>
  <c r="CE399" i="2"/>
  <c r="CF398" i="2"/>
  <c r="CE398" i="2"/>
  <c r="CF397" i="2"/>
  <c r="CE397" i="2"/>
  <c r="CF396" i="2"/>
  <c r="CE396" i="2"/>
  <c r="CF395" i="2"/>
  <c r="CE395" i="2"/>
  <c r="CF394" i="2"/>
  <c r="CE394" i="2"/>
  <c r="CF393" i="2"/>
  <c r="CE393" i="2"/>
  <c r="CF392" i="2"/>
  <c r="CE392" i="2"/>
  <c r="CF391" i="2"/>
  <c r="CE391" i="2"/>
  <c r="CF390" i="2"/>
  <c r="CE390" i="2"/>
  <c r="CF389" i="2"/>
  <c r="CE389" i="2"/>
  <c r="CF388" i="2"/>
  <c r="CE388" i="2"/>
  <c r="CF387" i="2"/>
  <c r="CE387" i="2"/>
  <c r="CF386" i="2"/>
  <c r="CE386" i="2"/>
  <c r="CF385" i="2"/>
  <c r="CE385" i="2"/>
  <c r="CF384" i="2"/>
  <c r="CE384" i="2"/>
  <c r="CF383" i="2"/>
  <c r="CE383" i="2"/>
  <c r="CF382" i="2"/>
  <c r="CE382" i="2"/>
  <c r="CF381" i="2"/>
  <c r="CE381" i="2"/>
  <c r="CF380" i="2"/>
  <c r="CE380" i="2"/>
  <c r="CF379" i="2"/>
  <c r="CE379" i="2"/>
  <c r="CF378" i="2"/>
  <c r="CE378" i="2"/>
  <c r="CF377" i="2"/>
  <c r="CE377" i="2"/>
  <c r="CF376" i="2"/>
  <c r="CE376" i="2"/>
  <c r="CF375" i="2"/>
  <c r="CE375" i="2"/>
  <c r="CF374" i="2"/>
  <c r="CE374" i="2"/>
  <c r="CF373" i="2"/>
  <c r="CE373" i="2"/>
  <c r="CF372" i="2"/>
  <c r="CE372" i="2"/>
  <c r="CF371" i="2"/>
  <c r="CE371" i="2"/>
  <c r="CF370" i="2"/>
  <c r="CE370" i="2"/>
  <c r="CF369" i="2"/>
  <c r="CE369" i="2"/>
  <c r="CF368" i="2"/>
  <c r="CE368" i="2"/>
  <c r="CF367" i="2"/>
  <c r="CE367" i="2"/>
  <c r="CF366" i="2"/>
  <c r="CE366" i="2"/>
  <c r="CF365" i="2"/>
  <c r="CE365" i="2"/>
  <c r="CF364" i="2"/>
  <c r="CE364" i="2"/>
  <c r="CF363" i="2"/>
  <c r="CE363" i="2"/>
  <c r="CF362" i="2"/>
  <c r="CE362" i="2"/>
  <c r="CF361" i="2"/>
  <c r="CE361" i="2"/>
  <c r="CF360" i="2"/>
  <c r="CE360" i="2"/>
  <c r="CF359" i="2"/>
  <c r="CE359" i="2"/>
  <c r="CF358" i="2"/>
  <c r="CE358" i="2"/>
  <c r="CF357" i="2"/>
  <c r="CE357" i="2"/>
  <c r="CF356" i="2"/>
  <c r="CE356" i="2"/>
  <c r="CF355" i="2"/>
  <c r="CE355" i="2"/>
  <c r="CF354" i="2"/>
  <c r="CE354" i="2"/>
  <c r="CF353" i="2"/>
  <c r="CE353" i="2"/>
  <c r="CF352" i="2"/>
  <c r="CE352" i="2"/>
  <c r="CF351" i="2"/>
  <c r="CE351" i="2"/>
  <c r="CF350" i="2"/>
  <c r="CE350" i="2"/>
  <c r="CF349" i="2"/>
  <c r="CE349" i="2"/>
  <c r="CF348" i="2"/>
  <c r="CE348" i="2"/>
  <c r="CF347" i="2"/>
  <c r="CE347" i="2"/>
  <c r="CF346" i="2"/>
  <c r="CE346" i="2"/>
  <c r="CF345" i="2"/>
  <c r="CE345" i="2"/>
  <c r="CF344" i="2"/>
  <c r="CE344" i="2"/>
  <c r="CF343" i="2"/>
  <c r="CE343" i="2"/>
  <c r="CF342" i="2"/>
  <c r="CE342" i="2"/>
  <c r="CF341" i="2"/>
  <c r="CE341" i="2"/>
  <c r="CF340" i="2"/>
  <c r="CE340" i="2"/>
  <c r="CF339" i="2"/>
  <c r="CE339" i="2"/>
  <c r="CF338" i="2"/>
  <c r="CE338" i="2"/>
  <c r="CF337" i="2"/>
  <c r="CE337" i="2"/>
  <c r="CF336" i="2"/>
  <c r="CE336" i="2"/>
  <c r="CF335" i="2"/>
  <c r="CE335" i="2"/>
  <c r="CF334" i="2"/>
  <c r="CE334" i="2"/>
  <c r="CF333" i="2"/>
  <c r="CE333" i="2"/>
  <c r="CF332" i="2"/>
  <c r="CE332" i="2"/>
  <c r="CF331" i="2"/>
  <c r="CE331" i="2"/>
  <c r="CF330" i="2"/>
  <c r="CE330" i="2"/>
  <c r="CF329" i="2"/>
  <c r="CE329" i="2"/>
  <c r="CF328" i="2"/>
  <c r="CE328" i="2"/>
  <c r="CF327" i="2"/>
  <c r="CE327" i="2"/>
  <c r="CF326" i="2"/>
  <c r="CE326" i="2"/>
  <c r="CF325" i="2"/>
  <c r="CE325" i="2"/>
  <c r="CF324" i="2"/>
  <c r="CE324" i="2"/>
  <c r="CF323" i="2"/>
  <c r="CE323" i="2"/>
  <c r="CF322" i="2"/>
  <c r="CE322" i="2"/>
  <c r="CF321" i="2"/>
  <c r="CE321" i="2"/>
  <c r="CF320" i="2"/>
  <c r="CE320" i="2"/>
  <c r="CF319" i="2"/>
  <c r="CE319" i="2"/>
  <c r="CF318" i="2"/>
  <c r="CE318" i="2"/>
  <c r="CF317" i="2"/>
  <c r="CE317" i="2"/>
  <c r="CF316" i="2"/>
  <c r="CE316" i="2"/>
  <c r="CF315" i="2"/>
  <c r="CE315" i="2"/>
  <c r="CF314" i="2"/>
  <c r="CE314" i="2"/>
  <c r="CF313" i="2"/>
  <c r="CE313" i="2"/>
  <c r="CF312" i="2"/>
  <c r="CE312" i="2"/>
  <c r="CF311" i="2"/>
  <c r="CE311" i="2"/>
  <c r="CF310" i="2"/>
  <c r="CE310" i="2"/>
  <c r="CF309" i="2"/>
  <c r="CE309" i="2"/>
  <c r="CF308" i="2"/>
  <c r="CE308" i="2"/>
  <c r="CF307" i="2"/>
  <c r="CE307" i="2"/>
  <c r="CF306" i="2"/>
  <c r="CE306" i="2"/>
  <c r="CF305" i="2"/>
  <c r="CE305" i="2"/>
  <c r="CF304" i="2"/>
  <c r="CE304" i="2"/>
  <c r="CF303" i="2"/>
  <c r="CE303" i="2"/>
  <c r="CF302" i="2"/>
  <c r="CE302" i="2"/>
  <c r="CF301" i="2"/>
  <c r="CE301" i="2"/>
  <c r="CF300" i="2"/>
  <c r="CE300" i="2"/>
  <c r="CF299" i="2"/>
  <c r="CE299" i="2"/>
  <c r="CF298" i="2"/>
  <c r="CE298" i="2"/>
  <c r="CF297" i="2"/>
  <c r="CE297" i="2"/>
  <c r="CF296" i="2"/>
  <c r="CE296" i="2"/>
  <c r="CF295" i="2"/>
  <c r="CE295" i="2"/>
  <c r="CF294" i="2"/>
  <c r="CE294" i="2"/>
  <c r="CF293" i="2"/>
  <c r="CE293" i="2"/>
  <c r="CF292" i="2"/>
  <c r="CE292" i="2"/>
  <c r="CF291" i="2"/>
  <c r="CE291" i="2"/>
  <c r="CF290" i="2"/>
  <c r="CE290" i="2"/>
  <c r="CF289" i="2"/>
  <c r="CE289" i="2"/>
  <c r="CF288" i="2"/>
  <c r="CE288" i="2"/>
  <c r="CF287" i="2"/>
  <c r="CE287" i="2"/>
  <c r="CF286" i="2"/>
  <c r="CE286" i="2"/>
  <c r="CF285" i="2"/>
  <c r="CE285" i="2"/>
  <c r="CF284" i="2"/>
  <c r="CE284" i="2"/>
  <c r="CF283" i="2"/>
  <c r="CE283" i="2"/>
  <c r="CF282" i="2"/>
  <c r="CE282" i="2"/>
  <c r="CF281" i="2"/>
  <c r="CE281" i="2"/>
  <c r="CF280" i="2"/>
  <c r="CE280" i="2"/>
  <c r="CF279" i="2"/>
  <c r="CE279" i="2"/>
  <c r="CF278" i="2"/>
  <c r="CE278" i="2"/>
  <c r="CF277" i="2"/>
  <c r="CE277" i="2"/>
  <c r="CF276" i="2"/>
  <c r="CE276" i="2"/>
  <c r="CF275" i="2"/>
  <c r="CE275" i="2"/>
  <c r="CF274" i="2"/>
  <c r="CE274" i="2"/>
  <c r="CF273" i="2"/>
  <c r="CE273" i="2"/>
  <c r="CF272" i="2"/>
  <c r="CE272" i="2"/>
  <c r="CF271" i="2"/>
  <c r="CE271" i="2"/>
  <c r="CF270" i="2"/>
  <c r="CE270" i="2"/>
  <c r="CF269" i="2"/>
  <c r="CE269" i="2"/>
  <c r="CF268" i="2"/>
  <c r="CE268" i="2"/>
  <c r="CF267" i="2"/>
  <c r="CE267" i="2"/>
  <c r="CF266" i="2"/>
  <c r="CE266" i="2"/>
  <c r="CF265" i="2"/>
  <c r="CE265" i="2"/>
  <c r="CF264" i="2"/>
  <c r="CE264" i="2"/>
  <c r="CF263" i="2"/>
  <c r="CE263" i="2"/>
  <c r="CF262" i="2"/>
  <c r="CE262" i="2"/>
  <c r="CF261" i="2"/>
  <c r="CE261" i="2"/>
  <c r="CF260" i="2"/>
  <c r="CE260" i="2"/>
  <c r="CF259" i="2"/>
  <c r="CE259" i="2"/>
  <c r="CF258" i="2"/>
  <c r="CE258" i="2"/>
  <c r="CF257" i="2"/>
  <c r="CE257" i="2"/>
  <c r="CF256" i="2"/>
  <c r="CE256" i="2"/>
  <c r="CF255" i="2"/>
  <c r="CE255" i="2"/>
  <c r="CF254" i="2"/>
  <c r="CE254" i="2"/>
  <c r="CF253" i="2"/>
  <c r="CE253" i="2"/>
  <c r="CF252" i="2"/>
  <c r="CE252" i="2"/>
  <c r="CF251" i="2"/>
  <c r="CE251" i="2"/>
  <c r="CF250" i="2"/>
  <c r="CE250" i="2"/>
  <c r="CF249" i="2"/>
  <c r="CE249" i="2"/>
  <c r="CF248" i="2"/>
  <c r="CE248" i="2"/>
  <c r="CF247" i="2"/>
  <c r="CE247" i="2"/>
  <c r="CF246" i="2"/>
  <c r="CE246" i="2"/>
  <c r="CF245" i="2"/>
  <c r="CE245" i="2"/>
  <c r="CF244" i="2"/>
  <c r="CE244" i="2"/>
  <c r="CF243" i="2"/>
  <c r="CE243" i="2"/>
  <c r="CF242" i="2"/>
  <c r="CE242" i="2"/>
  <c r="CF241" i="2"/>
  <c r="CE241" i="2"/>
  <c r="CF240" i="2"/>
  <c r="CE240" i="2"/>
  <c r="CF239" i="2"/>
  <c r="CE239" i="2"/>
  <c r="CF238" i="2"/>
  <c r="CE238" i="2"/>
  <c r="CF237" i="2"/>
  <c r="CE237" i="2"/>
  <c r="CF236" i="2"/>
  <c r="CE236" i="2"/>
  <c r="CF235" i="2"/>
  <c r="CE235" i="2"/>
  <c r="CF234" i="2"/>
  <c r="CE234" i="2"/>
  <c r="CF233" i="2"/>
  <c r="CE233" i="2"/>
  <c r="CF232" i="2"/>
  <c r="CE232" i="2"/>
  <c r="CF231" i="2"/>
  <c r="CE231" i="2"/>
  <c r="CF230" i="2"/>
  <c r="CE230" i="2"/>
  <c r="CF229" i="2"/>
  <c r="CE229" i="2"/>
  <c r="CF228" i="2"/>
  <c r="CE228" i="2"/>
  <c r="CF227" i="2"/>
  <c r="CE227" i="2"/>
  <c r="CF226" i="2"/>
  <c r="CE226" i="2"/>
  <c r="CF225" i="2"/>
  <c r="CE225" i="2"/>
  <c r="CF224" i="2"/>
  <c r="CE224" i="2"/>
  <c r="CF223" i="2"/>
  <c r="CE223" i="2"/>
  <c r="CF222" i="2"/>
  <c r="CE222" i="2"/>
  <c r="CF221" i="2"/>
  <c r="CE221" i="2"/>
  <c r="CF220" i="2"/>
  <c r="CE220" i="2"/>
  <c r="CF219" i="2"/>
  <c r="CE219" i="2"/>
  <c r="CF218" i="2"/>
  <c r="CE218" i="2"/>
  <c r="CF217" i="2"/>
  <c r="CE217" i="2"/>
  <c r="CF216" i="2"/>
  <c r="CE216" i="2"/>
  <c r="CF215" i="2"/>
  <c r="CE215" i="2"/>
  <c r="CF214" i="2"/>
  <c r="CE214" i="2"/>
  <c r="CF213" i="2"/>
  <c r="CE213" i="2"/>
  <c r="CF212" i="2"/>
  <c r="CE212" i="2"/>
  <c r="CF211" i="2"/>
  <c r="CE211" i="2"/>
  <c r="CF210" i="2"/>
  <c r="CE210" i="2"/>
  <c r="CF209" i="2"/>
  <c r="CE209" i="2"/>
  <c r="CF208" i="2"/>
  <c r="CE208" i="2"/>
  <c r="CF207" i="2"/>
  <c r="CE207" i="2"/>
  <c r="CF206" i="2"/>
  <c r="CE206" i="2"/>
  <c r="CF205" i="2"/>
  <c r="CE205" i="2"/>
  <c r="CF204" i="2"/>
  <c r="CE204" i="2"/>
  <c r="CF203" i="2"/>
  <c r="CE203" i="2"/>
  <c r="CF202" i="2"/>
  <c r="CE202" i="2"/>
  <c r="CF201" i="2"/>
  <c r="CE201" i="2"/>
  <c r="CF200" i="2"/>
  <c r="CE200" i="2"/>
  <c r="CF199" i="2"/>
  <c r="CE199" i="2"/>
  <c r="CF198" i="2"/>
  <c r="CE198" i="2"/>
  <c r="CF197" i="2"/>
  <c r="CE197" i="2"/>
  <c r="CF196" i="2"/>
  <c r="CE196" i="2"/>
  <c r="CF195" i="2"/>
  <c r="CE195" i="2"/>
  <c r="CF194" i="2"/>
  <c r="CE194" i="2"/>
  <c r="CF193" i="2"/>
  <c r="CE193" i="2"/>
  <c r="CF192" i="2"/>
  <c r="CE192" i="2"/>
  <c r="CF191" i="2"/>
  <c r="CE191" i="2"/>
  <c r="CF190" i="2"/>
  <c r="CE190" i="2"/>
  <c r="CF189" i="2"/>
  <c r="CE189" i="2"/>
  <c r="CF188" i="2"/>
  <c r="CE188" i="2"/>
  <c r="CF187" i="2"/>
  <c r="CE187" i="2"/>
  <c r="CF186" i="2"/>
  <c r="CE186" i="2"/>
  <c r="CF185" i="2"/>
  <c r="CE185" i="2"/>
  <c r="CF184" i="2"/>
  <c r="CE184" i="2"/>
  <c r="CF183" i="2"/>
  <c r="CE183" i="2"/>
  <c r="CF182" i="2"/>
  <c r="CE182" i="2"/>
  <c r="CF181" i="2"/>
  <c r="CE181" i="2"/>
  <c r="CF180" i="2"/>
  <c r="CE180" i="2"/>
  <c r="CF179" i="2"/>
  <c r="CE179" i="2"/>
  <c r="CF178" i="2"/>
  <c r="CE178" i="2"/>
  <c r="CF177" i="2"/>
  <c r="CE177" i="2"/>
  <c r="CF176" i="2"/>
  <c r="CE176" i="2"/>
  <c r="CF175" i="2"/>
  <c r="CE175" i="2"/>
  <c r="CF174" i="2"/>
  <c r="CE174" i="2"/>
  <c r="CF173" i="2"/>
  <c r="CE173" i="2"/>
  <c r="CF172" i="2"/>
  <c r="CE172" i="2"/>
  <c r="CF171" i="2"/>
  <c r="CE171" i="2"/>
  <c r="CF170" i="2"/>
  <c r="CE170" i="2"/>
  <c r="CF169" i="2"/>
  <c r="CE169" i="2"/>
  <c r="CF168" i="2"/>
  <c r="CE168" i="2"/>
  <c r="CF167" i="2"/>
  <c r="CE167" i="2"/>
  <c r="CF166" i="2"/>
  <c r="CE166" i="2"/>
  <c r="CF165" i="2"/>
  <c r="CE165" i="2"/>
  <c r="CF164" i="2"/>
  <c r="CE164" i="2"/>
  <c r="CF163" i="2"/>
  <c r="CE163" i="2"/>
  <c r="CF162" i="2"/>
  <c r="CE162" i="2"/>
  <c r="CF161" i="2"/>
  <c r="CE161" i="2"/>
  <c r="CF160" i="2"/>
  <c r="CE160" i="2"/>
  <c r="CF159" i="2"/>
  <c r="CE159" i="2"/>
  <c r="CF158" i="2"/>
  <c r="CE158" i="2"/>
  <c r="CF157" i="2"/>
  <c r="CE157" i="2"/>
  <c r="CF156" i="2"/>
  <c r="CE156" i="2"/>
  <c r="CF155" i="2"/>
  <c r="CE155" i="2"/>
  <c r="CF154" i="2"/>
  <c r="CE154" i="2"/>
  <c r="CF153" i="2"/>
  <c r="CE153" i="2"/>
  <c r="CF152" i="2"/>
  <c r="CE152" i="2"/>
  <c r="CF151" i="2"/>
  <c r="CE151" i="2"/>
  <c r="CF150" i="2"/>
  <c r="CE150" i="2"/>
  <c r="CF149" i="2"/>
  <c r="CE149" i="2"/>
  <c r="CF148" i="2"/>
  <c r="CE148" i="2"/>
  <c r="CF147" i="2"/>
  <c r="CE147" i="2"/>
  <c r="CF146" i="2"/>
  <c r="CE146" i="2"/>
  <c r="CF145" i="2"/>
  <c r="CE145" i="2"/>
  <c r="CF144" i="2"/>
  <c r="CE144" i="2"/>
  <c r="CF143" i="2"/>
  <c r="CE143" i="2"/>
  <c r="CF142" i="2"/>
  <c r="CE142" i="2"/>
  <c r="CF141" i="2"/>
  <c r="CE141" i="2"/>
  <c r="CF140" i="2"/>
  <c r="CE140" i="2"/>
  <c r="CF139" i="2"/>
  <c r="CE139" i="2"/>
  <c r="CF138" i="2"/>
  <c r="CE138" i="2"/>
  <c r="CF137" i="2"/>
  <c r="CE137" i="2"/>
  <c r="CF136" i="2"/>
  <c r="CE136" i="2"/>
  <c r="CF135" i="2"/>
  <c r="CE135" i="2"/>
  <c r="CF134" i="2"/>
  <c r="CE134" i="2"/>
  <c r="CF133" i="2"/>
  <c r="CE133" i="2"/>
  <c r="CF132" i="2"/>
  <c r="CE132" i="2"/>
  <c r="CF131" i="2"/>
  <c r="CE131" i="2"/>
  <c r="CF130" i="2"/>
  <c r="CE130" i="2"/>
  <c r="CF129" i="2"/>
  <c r="CE129" i="2"/>
  <c r="CF128" i="2"/>
  <c r="CE128" i="2"/>
  <c r="CF127" i="2"/>
  <c r="CE127" i="2"/>
  <c r="CF126" i="2"/>
  <c r="CE126" i="2"/>
  <c r="CF125" i="2"/>
  <c r="CE125" i="2"/>
  <c r="CF124" i="2"/>
  <c r="CE124" i="2"/>
  <c r="CF123" i="2"/>
  <c r="CE123" i="2"/>
  <c r="CF122" i="2"/>
  <c r="CE122" i="2"/>
  <c r="CF121" i="2"/>
  <c r="CE121" i="2"/>
  <c r="CF120" i="2"/>
  <c r="CE120" i="2"/>
  <c r="CF119" i="2"/>
  <c r="CE119" i="2"/>
  <c r="CF118" i="2"/>
  <c r="CE118" i="2"/>
  <c r="CF117" i="2"/>
  <c r="CE117" i="2"/>
  <c r="CF116" i="2"/>
  <c r="CE116" i="2"/>
  <c r="CF115" i="2"/>
  <c r="CE115" i="2"/>
  <c r="CF114" i="2"/>
  <c r="CE114" i="2"/>
  <c r="CF113" i="2"/>
  <c r="CE113" i="2"/>
  <c r="CF112" i="2"/>
  <c r="CE112" i="2"/>
  <c r="CF111" i="2"/>
  <c r="CE111" i="2"/>
  <c r="CF110" i="2"/>
  <c r="CE110" i="2"/>
  <c r="CF109" i="2"/>
  <c r="CE109" i="2"/>
  <c r="CF108" i="2"/>
  <c r="CE108" i="2"/>
  <c r="CF107" i="2"/>
  <c r="CE107" i="2"/>
  <c r="CF106" i="2"/>
  <c r="CE106" i="2"/>
  <c r="CF105" i="2"/>
  <c r="CE105" i="2"/>
  <c r="CF104" i="2"/>
  <c r="CE104" i="2"/>
  <c r="CF103" i="2"/>
  <c r="CE103" i="2"/>
  <c r="CF102" i="2"/>
  <c r="CE102" i="2"/>
  <c r="CF101" i="2"/>
  <c r="CE101" i="2"/>
  <c r="CF100" i="2"/>
  <c r="CE100" i="2"/>
  <c r="CF99" i="2"/>
  <c r="CE99" i="2"/>
  <c r="CF98" i="2"/>
  <c r="CE98" i="2"/>
  <c r="CF97" i="2"/>
  <c r="CE97" i="2"/>
  <c r="CF96" i="2"/>
  <c r="CE96" i="2"/>
  <c r="CF95" i="2"/>
  <c r="CE95" i="2"/>
  <c r="CF94" i="2"/>
  <c r="CE94" i="2"/>
  <c r="CF93" i="2"/>
  <c r="CE93" i="2"/>
  <c r="CF92" i="2"/>
  <c r="CE92" i="2"/>
  <c r="CF91" i="2"/>
  <c r="CE91" i="2"/>
  <c r="CF90" i="2"/>
  <c r="CE90" i="2"/>
  <c r="CF89" i="2"/>
  <c r="CE89" i="2"/>
  <c r="CF88" i="2"/>
  <c r="CE88" i="2"/>
  <c r="CF87" i="2"/>
  <c r="CE87" i="2"/>
  <c r="CF86" i="2"/>
  <c r="CE86" i="2"/>
  <c r="CF85" i="2"/>
  <c r="CE85" i="2"/>
  <c r="CF84" i="2"/>
  <c r="CE84" i="2"/>
  <c r="CF83" i="2"/>
  <c r="CE83" i="2"/>
  <c r="CF82" i="2"/>
  <c r="CE82" i="2"/>
  <c r="CF81" i="2"/>
  <c r="CE81" i="2"/>
  <c r="CF80" i="2"/>
  <c r="CE80" i="2"/>
  <c r="CF79" i="2"/>
  <c r="CE79" i="2"/>
  <c r="CF78" i="2"/>
  <c r="CE78" i="2"/>
  <c r="CF77" i="2"/>
  <c r="CE77" i="2"/>
  <c r="CF76" i="2"/>
  <c r="CE76" i="2"/>
  <c r="CF75" i="2"/>
  <c r="CE75" i="2"/>
  <c r="CF74" i="2"/>
  <c r="CE74" i="2"/>
  <c r="CF73" i="2"/>
  <c r="CE73" i="2"/>
  <c r="CF72" i="2"/>
  <c r="CE72" i="2"/>
  <c r="CF71" i="2"/>
  <c r="CE71" i="2"/>
  <c r="CF70" i="2"/>
  <c r="CE70" i="2"/>
  <c r="CF69" i="2"/>
  <c r="CE69" i="2"/>
  <c r="CF68" i="2"/>
  <c r="CE68" i="2"/>
  <c r="CF67" i="2"/>
  <c r="CE67" i="2"/>
  <c r="CF66" i="2"/>
  <c r="CE66" i="2"/>
  <c r="CF65" i="2"/>
  <c r="CE65" i="2"/>
  <c r="CF64" i="2"/>
  <c r="CE64" i="2"/>
  <c r="CF63" i="2"/>
  <c r="CE63" i="2"/>
  <c r="CF62" i="2"/>
  <c r="CE62" i="2"/>
  <c r="CF61" i="2"/>
  <c r="CE61" i="2"/>
  <c r="CF60" i="2"/>
  <c r="CE60" i="2"/>
  <c r="CF59" i="2"/>
  <c r="CE59" i="2"/>
  <c r="CF58" i="2"/>
  <c r="CE58" i="2"/>
  <c r="CF57" i="2"/>
  <c r="CE57" i="2"/>
  <c r="CF56" i="2"/>
  <c r="CE56" i="2"/>
  <c r="CF55" i="2"/>
  <c r="CE55" i="2"/>
  <c r="CF54" i="2"/>
  <c r="CE54" i="2"/>
  <c r="CF53" i="2"/>
  <c r="CE53" i="2"/>
  <c r="CF52" i="2"/>
  <c r="CE52" i="2"/>
  <c r="CF51" i="2"/>
  <c r="CE51" i="2"/>
  <c r="CF50" i="2"/>
  <c r="CE50" i="2"/>
  <c r="CF49" i="2"/>
  <c r="CE49" i="2"/>
  <c r="CF48" i="2"/>
  <c r="CE48" i="2"/>
  <c r="CF47" i="2"/>
  <c r="CE47" i="2"/>
  <c r="CF46" i="2"/>
  <c r="CE46" i="2"/>
  <c r="CF45" i="2"/>
  <c r="CE45" i="2"/>
  <c r="CF44" i="2"/>
  <c r="CE44" i="2"/>
  <c r="CF43" i="2"/>
  <c r="CE43" i="2"/>
  <c r="CF42" i="2"/>
  <c r="CE42" i="2"/>
  <c r="CF41" i="2"/>
  <c r="CE41" i="2"/>
  <c r="CF40" i="2"/>
  <c r="CE40" i="2"/>
  <c r="CF39" i="2"/>
  <c r="CE39" i="2"/>
  <c r="CF38" i="2"/>
  <c r="CE38" i="2"/>
  <c r="CA1294" i="2"/>
  <c r="BZ1294" i="2"/>
  <c r="CA1293" i="2"/>
  <c r="BZ1293" i="2"/>
  <c r="CA1292" i="2"/>
  <c r="BZ1292" i="2"/>
  <c r="CA1291" i="2"/>
  <c r="BZ1291" i="2"/>
  <c r="CA1290" i="2"/>
  <c r="BZ1290" i="2"/>
  <c r="CA1289" i="2"/>
  <c r="BZ1289" i="2"/>
  <c r="CA1288" i="2"/>
  <c r="BZ1288" i="2"/>
  <c r="CA1287" i="2"/>
  <c r="BZ1287" i="2"/>
  <c r="CA1286" i="2"/>
  <c r="BZ1286" i="2"/>
  <c r="CA1285" i="2"/>
  <c r="BZ1285" i="2"/>
  <c r="CA1284" i="2"/>
  <c r="BZ1284" i="2"/>
  <c r="CA1283" i="2"/>
  <c r="BZ1283" i="2"/>
  <c r="CA1282" i="2"/>
  <c r="BZ1282" i="2"/>
  <c r="CA1281" i="2"/>
  <c r="BZ1281" i="2"/>
  <c r="CA1280" i="2"/>
  <c r="BZ1280" i="2"/>
  <c r="CA1279" i="2"/>
  <c r="BZ1279" i="2"/>
  <c r="CA1278" i="2"/>
  <c r="BZ1278" i="2"/>
  <c r="CA1277" i="2"/>
  <c r="BZ1277" i="2"/>
  <c r="CA1276" i="2"/>
  <c r="BZ1276" i="2"/>
  <c r="CA1275" i="2"/>
  <c r="BZ1275" i="2"/>
  <c r="CA1274" i="2"/>
  <c r="BZ1274" i="2"/>
  <c r="CA1273" i="2"/>
  <c r="BZ1273" i="2"/>
  <c r="CA1272" i="2"/>
  <c r="BZ1272" i="2"/>
  <c r="CA1271" i="2"/>
  <c r="BZ1271" i="2"/>
  <c r="CA1270" i="2"/>
  <c r="BZ1270" i="2"/>
  <c r="CA1269" i="2"/>
  <c r="BZ1269" i="2"/>
  <c r="CA1268" i="2"/>
  <c r="BZ1268" i="2"/>
  <c r="CA1267" i="2"/>
  <c r="BZ1267" i="2"/>
  <c r="CA1266" i="2"/>
  <c r="BZ1266" i="2"/>
  <c r="CA1265" i="2"/>
  <c r="BZ1265" i="2"/>
  <c r="CA1264" i="2"/>
  <c r="BZ1264" i="2"/>
  <c r="CA1263" i="2"/>
  <c r="BZ1263" i="2"/>
  <c r="CA1262" i="2"/>
  <c r="BZ1262" i="2"/>
  <c r="CA1261" i="2"/>
  <c r="BZ1261" i="2"/>
  <c r="CA1260" i="2"/>
  <c r="BZ1260" i="2"/>
  <c r="CA1259" i="2"/>
  <c r="BZ1259" i="2"/>
  <c r="CA1258" i="2"/>
  <c r="BZ1258" i="2"/>
  <c r="CA1257" i="2"/>
  <c r="BZ1257" i="2"/>
  <c r="CA1256" i="2"/>
  <c r="BZ1256" i="2"/>
  <c r="CA1255" i="2"/>
  <c r="BZ1255" i="2"/>
  <c r="CA1254" i="2"/>
  <c r="BZ1254" i="2"/>
  <c r="CA1253" i="2"/>
  <c r="BZ1253" i="2"/>
  <c r="CA1252" i="2"/>
  <c r="BZ1252" i="2"/>
  <c r="CA1251" i="2"/>
  <c r="BZ1251" i="2"/>
  <c r="CA1250" i="2"/>
  <c r="BZ1250" i="2"/>
  <c r="CA1249" i="2"/>
  <c r="BZ1249" i="2"/>
  <c r="CA1248" i="2"/>
  <c r="BZ1248" i="2"/>
  <c r="CA1247" i="2"/>
  <c r="BZ1247" i="2"/>
  <c r="CA1246" i="2"/>
  <c r="BZ1246" i="2"/>
  <c r="CA1245" i="2"/>
  <c r="BZ1245" i="2"/>
  <c r="CA1244" i="2"/>
  <c r="BZ1244" i="2"/>
  <c r="CA1243" i="2"/>
  <c r="BZ1243" i="2"/>
  <c r="CA1242" i="2"/>
  <c r="BZ1242" i="2"/>
  <c r="CA1241" i="2"/>
  <c r="BZ1241" i="2"/>
  <c r="CA1240" i="2"/>
  <c r="BZ1240" i="2"/>
  <c r="CA1239" i="2"/>
  <c r="BZ1239" i="2"/>
  <c r="CA1238" i="2"/>
  <c r="BZ1238" i="2"/>
  <c r="CA1237" i="2"/>
  <c r="BZ1237" i="2"/>
  <c r="CA1236" i="2"/>
  <c r="BZ1236" i="2"/>
  <c r="CA1235" i="2"/>
  <c r="BZ1235" i="2"/>
  <c r="CA1234" i="2"/>
  <c r="BZ1234" i="2"/>
  <c r="CA1233" i="2"/>
  <c r="BZ1233" i="2"/>
  <c r="CA1232" i="2"/>
  <c r="BZ1232" i="2"/>
  <c r="CA1231" i="2"/>
  <c r="BZ1231" i="2"/>
  <c r="CA1230" i="2"/>
  <c r="BZ1230" i="2"/>
  <c r="CA1229" i="2"/>
  <c r="BZ1229" i="2"/>
  <c r="CA1228" i="2"/>
  <c r="BZ1228" i="2"/>
  <c r="CA1227" i="2"/>
  <c r="BZ1227" i="2"/>
  <c r="CA1226" i="2"/>
  <c r="BZ1226" i="2"/>
  <c r="CA1225" i="2"/>
  <c r="BZ1225" i="2"/>
  <c r="CA1224" i="2"/>
  <c r="BZ1224" i="2"/>
  <c r="CA1223" i="2"/>
  <c r="BZ1223" i="2"/>
  <c r="CA1222" i="2"/>
  <c r="BZ1222" i="2"/>
  <c r="CA1221" i="2"/>
  <c r="BZ1221" i="2"/>
  <c r="CA1220" i="2"/>
  <c r="BZ1220" i="2"/>
  <c r="CA1219" i="2"/>
  <c r="BZ1219" i="2"/>
  <c r="CA1218" i="2"/>
  <c r="BZ1218" i="2"/>
  <c r="CA1217" i="2"/>
  <c r="BZ1217" i="2"/>
  <c r="CA1216" i="2"/>
  <c r="BZ1216" i="2"/>
  <c r="CA1215" i="2"/>
  <c r="BZ1215" i="2"/>
  <c r="CA1214" i="2"/>
  <c r="BZ1214" i="2"/>
  <c r="CA1213" i="2"/>
  <c r="BZ1213" i="2"/>
  <c r="CA1212" i="2"/>
  <c r="BZ1212" i="2"/>
  <c r="CA1211" i="2"/>
  <c r="BZ1211" i="2"/>
  <c r="CA1210" i="2"/>
  <c r="BZ1210" i="2"/>
  <c r="CA1209" i="2"/>
  <c r="BZ1209" i="2"/>
  <c r="CA1208" i="2"/>
  <c r="BZ1208" i="2"/>
  <c r="CA1207" i="2"/>
  <c r="BZ1207" i="2"/>
  <c r="CA1206" i="2"/>
  <c r="BZ1206" i="2"/>
  <c r="CA1205" i="2"/>
  <c r="BZ1205" i="2"/>
  <c r="CA1204" i="2"/>
  <c r="BZ1204" i="2"/>
  <c r="CA1203" i="2"/>
  <c r="BZ1203" i="2"/>
  <c r="CA1202" i="2"/>
  <c r="BZ1202" i="2"/>
  <c r="CA1201" i="2"/>
  <c r="BZ1201" i="2"/>
  <c r="CA1200" i="2"/>
  <c r="BZ1200" i="2"/>
  <c r="CA1199" i="2"/>
  <c r="BZ1199" i="2"/>
  <c r="CA1198" i="2"/>
  <c r="BZ1198" i="2"/>
  <c r="CA1197" i="2"/>
  <c r="BZ1197" i="2"/>
  <c r="CA1196" i="2"/>
  <c r="BZ1196" i="2"/>
  <c r="CA1195" i="2"/>
  <c r="BZ1195" i="2"/>
  <c r="CA1194" i="2"/>
  <c r="BZ1194" i="2"/>
  <c r="CA1193" i="2"/>
  <c r="BZ1193" i="2"/>
  <c r="CA1192" i="2"/>
  <c r="BZ1192" i="2"/>
  <c r="CA1191" i="2"/>
  <c r="BZ1191" i="2"/>
  <c r="CA1190" i="2"/>
  <c r="BZ1190" i="2"/>
  <c r="CA1189" i="2"/>
  <c r="BZ1189" i="2"/>
  <c r="CA1188" i="2"/>
  <c r="BZ1188" i="2"/>
  <c r="CA1187" i="2"/>
  <c r="BZ1187" i="2"/>
  <c r="CA1186" i="2"/>
  <c r="BZ1186" i="2"/>
  <c r="CA1185" i="2"/>
  <c r="BZ1185" i="2"/>
  <c r="CA1184" i="2"/>
  <c r="BZ1184" i="2"/>
  <c r="CA1183" i="2"/>
  <c r="BZ1183" i="2"/>
  <c r="CA1182" i="2"/>
  <c r="BZ1182" i="2"/>
  <c r="CA1181" i="2"/>
  <c r="BZ1181" i="2"/>
  <c r="CA1180" i="2"/>
  <c r="BZ1180" i="2"/>
  <c r="CA1179" i="2"/>
  <c r="BZ1179" i="2"/>
  <c r="CA1178" i="2"/>
  <c r="BZ1178" i="2"/>
  <c r="CA1177" i="2"/>
  <c r="BZ1177" i="2"/>
  <c r="CA1176" i="2"/>
  <c r="BZ1176" i="2"/>
  <c r="CA1175" i="2"/>
  <c r="BZ1175" i="2"/>
  <c r="CA1174" i="2"/>
  <c r="BZ1174" i="2"/>
  <c r="CA1173" i="2"/>
  <c r="BZ1173" i="2"/>
  <c r="CA1172" i="2"/>
  <c r="BZ1172" i="2"/>
  <c r="CA1171" i="2"/>
  <c r="BZ1171" i="2"/>
  <c r="CA1170" i="2"/>
  <c r="BZ1170" i="2"/>
  <c r="CA1169" i="2"/>
  <c r="BZ1169" i="2"/>
  <c r="CA1168" i="2"/>
  <c r="BZ1168" i="2"/>
  <c r="CA1167" i="2"/>
  <c r="BZ1167" i="2"/>
  <c r="CA1166" i="2"/>
  <c r="BZ1166" i="2"/>
  <c r="CA1165" i="2"/>
  <c r="BZ1165" i="2"/>
  <c r="CA1164" i="2"/>
  <c r="BZ1164" i="2"/>
  <c r="CA1163" i="2"/>
  <c r="BZ1163" i="2"/>
  <c r="CA1162" i="2"/>
  <c r="BZ1162" i="2"/>
  <c r="CA1161" i="2"/>
  <c r="BZ1161" i="2"/>
  <c r="CA1160" i="2"/>
  <c r="BZ1160" i="2"/>
  <c r="CA1159" i="2"/>
  <c r="BZ1159" i="2"/>
  <c r="CA1158" i="2"/>
  <c r="BZ1158" i="2"/>
  <c r="CA1157" i="2"/>
  <c r="BZ1157" i="2"/>
  <c r="CA1156" i="2"/>
  <c r="BZ1156" i="2"/>
  <c r="CA1155" i="2"/>
  <c r="BZ1155" i="2"/>
  <c r="CA1154" i="2"/>
  <c r="BZ1154" i="2"/>
  <c r="CA1153" i="2"/>
  <c r="BZ1153" i="2"/>
  <c r="CA1152" i="2"/>
  <c r="BZ1152" i="2"/>
  <c r="CA1151" i="2"/>
  <c r="BZ1151" i="2"/>
  <c r="CA1150" i="2"/>
  <c r="BZ1150" i="2"/>
  <c r="CA1149" i="2"/>
  <c r="BZ1149" i="2"/>
  <c r="CA1148" i="2"/>
  <c r="BZ1148" i="2"/>
  <c r="CA1147" i="2"/>
  <c r="BZ1147" i="2"/>
  <c r="CA1146" i="2"/>
  <c r="BZ1146" i="2"/>
  <c r="CA1145" i="2"/>
  <c r="BZ1145" i="2"/>
  <c r="CA1144" i="2"/>
  <c r="BZ1144" i="2"/>
  <c r="CA1143" i="2"/>
  <c r="BZ1143" i="2"/>
  <c r="CA1142" i="2"/>
  <c r="BZ1142" i="2"/>
  <c r="CA1141" i="2"/>
  <c r="BZ1141" i="2"/>
  <c r="CA1140" i="2"/>
  <c r="BZ1140" i="2"/>
  <c r="CA1139" i="2"/>
  <c r="BZ1139" i="2"/>
  <c r="CA1138" i="2"/>
  <c r="BZ1138" i="2"/>
  <c r="CA1137" i="2"/>
  <c r="BZ1137" i="2"/>
  <c r="CA1136" i="2"/>
  <c r="BZ1136" i="2"/>
  <c r="CA1135" i="2"/>
  <c r="BZ1135" i="2"/>
  <c r="CA1134" i="2"/>
  <c r="BZ1134" i="2"/>
  <c r="CA1133" i="2"/>
  <c r="BZ1133" i="2"/>
  <c r="CA1132" i="2"/>
  <c r="BZ1132" i="2"/>
  <c r="CA1131" i="2"/>
  <c r="BZ1131" i="2"/>
  <c r="CA1130" i="2"/>
  <c r="BZ1130" i="2"/>
  <c r="CA1129" i="2"/>
  <c r="BZ1129" i="2"/>
  <c r="CA1128" i="2"/>
  <c r="BZ1128" i="2"/>
  <c r="CA1127" i="2"/>
  <c r="BZ1127" i="2"/>
  <c r="CA1126" i="2"/>
  <c r="BZ1126" i="2"/>
  <c r="CA1125" i="2"/>
  <c r="BZ1125" i="2"/>
  <c r="CA1124" i="2"/>
  <c r="BZ1124" i="2"/>
  <c r="CA1123" i="2"/>
  <c r="BZ1123" i="2"/>
  <c r="CA1122" i="2"/>
  <c r="BZ1122" i="2"/>
  <c r="CA1121" i="2"/>
  <c r="BZ1121" i="2"/>
  <c r="CA1120" i="2"/>
  <c r="BZ1120" i="2"/>
  <c r="CA1119" i="2"/>
  <c r="BZ1119" i="2"/>
  <c r="CA1118" i="2"/>
  <c r="BZ1118" i="2"/>
  <c r="CA1117" i="2"/>
  <c r="BZ1117" i="2"/>
  <c r="CA1116" i="2"/>
  <c r="BZ1116" i="2"/>
  <c r="CA1115" i="2"/>
  <c r="BZ1115" i="2"/>
  <c r="CA1114" i="2"/>
  <c r="BZ1114" i="2"/>
  <c r="CA1113" i="2"/>
  <c r="BZ1113" i="2"/>
  <c r="CA1112" i="2"/>
  <c r="BZ1112" i="2"/>
  <c r="CA1111" i="2"/>
  <c r="BZ1111" i="2"/>
  <c r="CA1110" i="2"/>
  <c r="BZ1110" i="2"/>
  <c r="CA1109" i="2"/>
  <c r="BZ1109" i="2"/>
  <c r="CA1108" i="2"/>
  <c r="BZ1108" i="2"/>
  <c r="CA1107" i="2"/>
  <c r="BZ1107" i="2"/>
  <c r="CA1106" i="2"/>
  <c r="BZ1106" i="2"/>
  <c r="CA1105" i="2"/>
  <c r="BZ1105" i="2"/>
  <c r="CA1104" i="2"/>
  <c r="BZ1104" i="2"/>
  <c r="CA1103" i="2"/>
  <c r="BZ1103" i="2"/>
  <c r="CA1102" i="2"/>
  <c r="BZ1102" i="2"/>
  <c r="CA1101" i="2"/>
  <c r="BZ1101" i="2"/>
  <c r="CA1100" i="2"/>
  <c r="BZ1100" i="2"/>
  <c r="CA1099" i="2"/>
  <c r="BZ1099" i="2"/>
  <c r="CA1098" i="2"/>
  <c r="BZ1098" i="2"/>
  <c r="CA1097" i="2"/>
  <c r="BZ1097" i="2"/>
  <c r="CA1096" i="2"/>
  <c r="BZ1096" i="2"/>
  <c r="CA1095" i="2"/>
  <c r="BZ1095" i="2"/>
  <c r="CA1094" i="2"/>
  <c r="BZ1094" i="2"/>
  <c r="CA1093" i="2"/>
  <c r="BZ1093" i="2"/>
  <c r="CA1092" i="2"/>
  <c r="BZ1092" i="2"/>
  <c r="CA1091" i="2"/>
  <c r="BZ1091" i="2"/>
  <c r="CA1090" i="2"/>
  <c r="BZ1090" i="2"/>
  <c r="CA1089" i="2"/>
  <c r="BZ1089" i="2"/>
  <c r="CA1088" i="2"/>
  <c r="BZ1088" i="2"/>
  <c r="CA1087" i="2"/>
  <c r="BZ1087" i="2"/>
  <c r="CA1086" i="2"/>
  <c r="BZ1086" i="2"/>
  <c r="CA1085" i="2"/>
  <c r="BZ1085" i="2"/>
  <c r="CA1084" i="2"/>
  <c r="BZ1084" i="2"/>
  <c r="CA1083" i="2"/>
  <c r="BZ1083" i="2"/>
  <c r="CA1082" i="2"/>
  <c r="BZ1082" i="2"/>
  <c r="CA1081" i="2"/>
  <c r="BZ1081" i="2"/>
  <c r="CA1080" i="2"/>
  <c r="BZ1080" i="2"/>
  <c r="CA1079" i="2"/>
  <c r="BZ1079" i="2"/>
  <c r="CA1078" i="2"/>
  <c r="BZ1078" i="2"/>
  <c r="CA1077" i="2"/>
  <c r="BZ1077" i="2"/>
  <c r="CA1076" i="2"/>
  <c r="BZ1076" i="2"/>
  <c r="CA1075" i="2"/>
  <c r="BZ1075" i="2"/>
  <c r="CA1074" i="2"/>
  <c r="BZ1074" i="2"/>
  <c r="CA1073" i="2"/>
  <c r="BZ1073" i="2"/>
  <c r="CA1072" i="2"/>
  <c r="BZ1072" i="2"/>
  <c r="CA1071" i="2"/>
  <c r="BZ1071" i="2"/>
  <c r="CA1070" i="2"/>
  <c r="BZ1070" i="2"/>
  <c r="CA1069" i="2"/>
  <c r="BZ1069" i="2"/>
  <c r="CA1068" i="2"/>
  <c r="BZ1068" i="2"/>
  <c r="CA1067" i="2"/>
  <c r="BZ1067" i="2"/>
  <c r="CA1066" i="2"/>
  <c r="BZ1066" i="2"/>
  <c r="CA1065" i="2"/>
  <c r="BZ1065" i="2"/>
  <c r="CA1064" i="2"/>
  <c r="BZ1064" i="2"/>
  <c r="CA1063" i="2"/>
  <c r="BZ1063" i="2"/>
  <c r="CA1062" i="2"/>
  <c r="BZ1062" i="2"/>
  <c r="CA1061" i="2"/>
  <c r="BZ1061" i="2"/>
  <c r="CA1060" i="2"/>
  <c r="BZ1060" i="2"/>
  <c r="CA1059" i="2"/>
  <c r="BZ1059" i="2"/>
  <c r="CA1058" i="2"/>
  <c r="BZ1058" i="2"/>
  <c r="CA1057" i="2"/>
  <c r="BZ1057" i="2"/>
  <c r="CA1056" i="2"/>
  <c r="BZ1056" i="2"/>
  <c r="CA1055" i="2"/>
  <c r="BZ1055" i="2"/>
  <c r="CA1054" i="2"/>
  <c r="BZ1054" i="2"/>
  <c r="CA1053" i="2"/>
  <c r="BZ1053" i="2"/>
  <c r="CA1052" i="2"/>
  <c r="BZ1052" i="2"/>
  <c r="CA1051" i="2"/>
  <c r="BZ1051" i="2"/>
  <c r="CA1050" i="2"/>
  <c r="BZ1050" i="2"/>
  <c r="CA1049" i="2"/>
  <c r="BZ1049" i="2"/>
  <c r="CA1048" i="2"/>
  <c r="BZ1048" i="2"/>
  <c r="CA1047" i="2"/>
  <c r="BZ1047" i="2"/>
  <c r="CA1046" i="2"/>
  <c r="BZ1046" i="2"/>
  <c r="CA1045" i="2"/>
  <c r="BZ1045" i="2"/>
  <c r="CA1044" i="2"/>
  <c r="BZ1044" i="2"/>
  <c r="CA1043" i="2"/>
  <c r="BZ1043" i="2"/>
  <c r="CA1042" i="2"/>
  <c r="BZ1042" i="2"/>
  <c r="CA1041" i="2"/>
  <c r="BZ1041" i="2"/>
  <c r="CA1040" i="2"/>
  <c r="BZ1040" i="2"/>
  <c r="CA1039" i="2"/>
  <c r="BZ1039" i="2"/>
  <c r="CA1038" i="2"/>
  <c r="BZ1038" i="2"/>
  <c r="CA1037" i="2"/>
  <c r="BZ1037" i="2"/>
  <c r="CA1036" i="2"/>
  <c r="BZ1036" i="2"/>
  <c r="CA1035" i="2"/>
  <c r="BZ1035" i="2"/>
  <c r="CA1034" i="2"/>
  <c r="BZ1034" i="2"/>
  <c r="CA1033" i="2"/>
  <c r="BZ1033" i="2"/>
  <c r="CA1032" i="2"/>
  <c r="BZ1032" i="2"/>
  <c r="CA1031" i="2"/>
  <c r="BZ1031" i="2"/>
  <c r="CA1030" i="2"/>
  <c r="BZ1030" i="2"/>
  <c r="CA1029" i="2"/>
  <c r="BZ1029" i="2"/>
  <c r="CA1028" i="2"/>
  <c r="BZ1028" i="2"/>
  <c r="CA1027" i="2"/>
  <c r="BZ1027" i="2"/>
  <c r="CA1026" i="2"/>
  <c r="BZ1026" i="2"/>
  <c r="CA1025" i="2"/>
  <c r="BZ1025" i="2"/>
  <c r="CA1024" i="2"/>
  <c r="BZ1024" i="2"/>
  <c r="CA1023" i="2"/>
  <c r="BZ1023" i="2"/>
  <c r="CA1022" i="2"/>
  <c r="BZ1022" i="2"/>
  <c r="CA1021" i="2"/>
  <c r="BZ1021" i="2"/>
  <c r="CA1020" i="2"/>
  <c r="BZ1020" i="2"/>
  <c r="CA1019" i="2"/>
  <c r="BZ1019" i="2"/>
  <c r="CA1018" i="2"/>
  <c r="BZ1018" i="2"/>
  <c r="CA1017" i="2"/>
  <c r="BZ1017" i="2"/>
  <c r="CA1016" i="2"/>
  <c r="BZ1016" i="2"/>
  <c r="CA1015" i="2"/>
  <c r="BZ1015" i="2"/>
  <c r="CA1014" i="2"/>
  <c r="BZ1014" i="2"/>
  <c r="CA1013" i="2"/>
  <c r="BZ1013" i="2"/>
  <c r="CA1012" i="2"/>
  <c r="BZ1012" i="2"/>
  <c r="CA1011" i="2"/>
  <c r="BZ1011" i="2"/>
  <c r="CA1010" i="2"/>
  <c r="BZ1010" i="2"/>
  <c r="CA1009" i="2"/>
  <c r="BZ1009" i="2"/>
  <c r="CA1008" i="2"/>
  <c r="BZ1008" i="2"/>
  <c r="CA1007" i="2"/>
  <c r="BZ1007" i="2"/>
  <c r="CA1006" i="2"/>
  <c r="BZ1006" i="2"/>
  <c r="CA1005" i="2"/>
  <c r="BZ1005" i="2"/>
  <c r="CA1004" i="2"/>
  <c r="BZ1004" i="2"/>
  <c r="CA1003" i="2"/>
  <c r="BZ1003" i="2"/>
  <c r="CA1002" i="2"/>
  <c r="BZ1002" i="2"/>
  <c r="CA1001" i="2"/>
  <c r="BZ1001" i="2"/>
  <c r="CA1000" i="2"/>
  <c r="BZ1000" i="2"/>
  <c r="CA999" i="2"/>
  <c r="BZ999" i="2"/>
  <c r="CA998" i="2"/>
  <c r="BZ998" i="2"/>
  <c r="CA997" i="2"/>
  <c r="BZ997" i="2"/>
  <c r="CA996" i="2"/>
  <c r="BZ996" i="2"/>
  <c r="CA995" i="2"/>
  <c r="BZ995" i="2"/>
  <c r="CA994" i="2"/>
  <c r="BZ994" i="2"/>
  <c r="CA993" i="2"/>
  <c r="BZ993" i="2"/>
  <c r="CA992" i="2"/>
  <c r="BZ992" i="2"/>
  <c r="CA991" i="2"/>
  <c r="BZ991" i="2"/>
  <c r="CA990" i="2"/>
  <c r="BZ990" i="2"/>
  <c r="CA989" i="2"/>
  <c r="BZ989" i="2"/>
  <c r="CA988" i="2"/>
  <c r="BZ988" i="2"/>
  <c r="CA987" i="2"/>
  <c r="BZ987" i="2"/>
  <c r="CA986" i="2"/>
  <c r="BZ986" i="2"/>
  <c r="CA985" i="2"/>
  <c r="BZ985" i="2"/>
  <c r="CA984" i="2"/>
  <c r="BZ984" i="2"/>
  <c r="CA983" i="2"/>
  <c r="BZ983" i="2"/>
  <c r="CA982" i="2"/>
  <c r="BZ982" i="2"/>
  <c r="CA981" i="2"/>
  <c r="BZ981" i="2"/>
  <c r="CA980" i="2"/>
  <c r="BZ980" i="2"/>
  <c r="CA979" i="2"/>
  <c r="BZ979" i="2"/>
  <c r="CA978" i="2"/>
  <c r="BZ978" i="2"/>
  <c r="CA977" i="2"/>
  <c r="BZ977" i="2"/>
  <c r="CA976" i="2"/>
  <c r="BZ976" i="2"/>
  <c r="CA975" i="2"/>
  <c r="BZ975" i="2"/>
  <c r="CA974" i="2"/>
  <c r="BZ974" i="2"/>
  <c r="CA973" i="2"/>
  <c r="BZ973" i="2"/>
  <c r="CA972" i="2"/>
  <c r="BZ972" i="2"/>
  <c r="CA971" i="2"/>
  <c r="BZ971" i="2"/>
  <c r="CA970" i="2"/>
  <c r="BZ970" i="2"/>
  <c r="CA969" i="2"/>
  <c r="BZ969" i="2"/>
  <c r="CA968" i="2"/>
  <c r="BZ968" i="2"/>
  <c r="CA967" i="2"/>
  <c r="BZ967" i="2"/>
  <c r="CA966" i="2"/>
  <c r="BZ966" i="2"/>
  <c r="CA965" i="2"/>
  <c r="BZ965" i="2"/>
  <c r="CA964" i="2"/>
  <c r="BZ964" i="2"/>
  <c r="CA963" i="2"/>
  <c r="BZ963" i="2"/>
  <c r="CA962" i="2"/>
  <c r="BZ962" i="2"/>
  <c r="CA961" i="2"/>
  <c r="BZ961" i="2"/>
  <c r="CA960" i="2"/>
  <c r="BZ960" i="2"/>
  <c r="CA959" i="2"/>
  <c r="BZ959" i="2"/>
  <c r="CA958" i="2"/>
  <c r="BZ958" i="2"/>
  <c r="CA957" i="2"/>
  <c r="BZ957" i="2"/>
  <c r="CA956" i="2"/>
  <c r="BZ956" i="2"/>
  <c r="CA955" i="2"/>
  <c r="BZ955" i="2"/>
  <c r="CA954" i="2"/>
  <c r="BZ954" i="2"/>
  <c r="CA953" i="2"/>
  <c r="BZ953" i="2"/>
  <c r="CA952" i="2"/>
  <c r="BZ952" i="2"/>
  <c r="CA951" i="2"/>
  <c r="BZ951" i="2"/>
  <c r="CA950" i="2"/>
  <c r="BZ950" i="2"/>
  <c r="CA949" i="2"/>
  <c r="BZ949" i="2"/>
  <c r="CA948" i="2"/>
  <c r="BZ948" i="2"/>
  <c r="CA947" i="2"/>
  <c r="BZ947" i="2"/>
  <c r="CA946" i="2"/>
  <c r="BZ946" i="2"/>
  <c r="CA945" i="2"/>
  <c r="BZ945" i="2"/>
  <c r="CA944" i="2"/>
  <c r="BZ944" i="2"/>
  <c r="CA943" i="2"/>
  <c r="BZ943" i="2"/>
  <c r="CA942" i="2"/>
  <c r="BZ942" i="2"/>
  <c r="CA941" i="2"/>
  <c r="BZ941" i="2"/>
  <c r="CA940" i="2"/>
  <c r="BZ940" i="2"/>
  <c r="CA939" i="2"/>
  <c r="BZ939" i="2"/>
  <c r="CA938" i="2"/>
  <c r="BZ938" i="2"/>
  <c r="CA937" i="2"/>
  <c r="BZ937" i="2"/>
  <c r="CA936" i="2"/>
  <c r="BZ936" i="2"/>
  <c r="CA935" i="2"/>
  <c r="BZ935" i="2"/>
  <c r="CA934" i="2"/>
  <c r="BZ934" i="2"/>
  <c r="CA933" i="2"/>
  <c r="BZ933" i="2"/>
  <c r="CA932" i="2"/>
  <c r="BZ932" i="2"/>
  <c r="CA931" i="2"/>
  <c r="BZ931" i="2"/>
  <c r="CA930" i="2"/>
  <c r="BZ930" i="2"/>
  <c r="CA929" i="2"/>
  <c r="BZ929" i="2"/>
  <c r="CA928" i="2"/>
  <c r="BZ928" i="2"/>
  <c r="CA927" i="2"/>
  <c r="BZ927" i="2"/>
  <c r="CA926" i="2"/>
  <c r="BZ926" i="2"/>
  <c r="CA925" i="2"/>
  <c r="BZ925" i="2"/>
  <c r="CA924" i="2"/>
  <c r="BZ924" i="2"/>
  <c r="CA923" i="2"/>
  <c r="BZ923" i="2"/>
  <c r="CA922" i="2"/>
  <c r="BZ922" i="2"/>
  <c r="CA921" i="2"/>
  <c r="BZ921" i="2"/>
  <c r="CA920" i="2"/>
  <c r="BZ920" i="2"/>
  <c r="CA919" i="2"/>
  <c r="BZ919" i="2"/>
  <c r="CA918" i="2"/>
  <c r="BZ918" i="2"/>
  <c r="CA917" i="2"/>
  <c r="BZ917" i="2"/>
  <c r="CA916" i="2"/>
  <c r="BZ916" i="2"/>
  <c r="CA915" i="2"/>
  <c r="BZ915" i="2"/>
  <c r="CA914" i="2"/>
  <c r="BZ914" i="2"/>
  <c r="CA913" i="2"/>
  <c r="BZ913" i="2"/>
  <c r="CA912" i="2"/>
  <c r="BZ912" i="2"/>
  <c r="CA911" i="2"/>
  <c r="BZ911" i="2"/>
  <c r="CA910" i="2"/>
  <c r="BZ910" i="2"/>
  <c r="CA909" i="2"/>
  <c r="BZ909" i="2"/>
  <c r="CA908" i="2"/>
  <c r="BZ908" i="2"/>
  <c r="CA907" i="2"/>
  <c r="BZ907" i="2"/>
  <c r="CA906" i="2"/>
  <c r="BZ906" i="2"/>
  <c r="CA905" i="2"/>
  <c r="BZ905" i="2"/>
  <c r="CA904" i="2"/>
  <c r="BZ904" i="2"/>
  <c r="CA903" i="2"/>
  <c r="BZ903" i="2"/>
  <c r="CA902" i="2"/>
  <c r="BZ902" i="2"/>
  <c r="CA901" i="2"/>
  <c r="BZ901" i="2"/>
  <c r="CA900" i="2"/>
  <c r="BZ900" i="2"/>
  <c r="CA899" i="2"/>
  <c r="BZ899" i="2"/>
  <c r="CA898" i="2"/>
  <c r="BZ898" i="2"/>
  <c r="CA897" i="2"/>
  <c r="BZ897" i="2"/>
  <c r="CA896" i="2"/>
  <c r="BZ896" i="2"/>
  <c r="CA895" i="2"/>
  <c r="BZ895" i="2"/>
  <c r="CA894" i="2"/>
  <c r="BZ894" i="2"/>
  <c r="CA893" i="2"/>
  <c r="BZ893" i="2"/>
  <c r="CA892" i="2"/>
  <c r="BZ892" i="2"/>
  <c r="CA891" i="2"/>
  <c r="BZ891" i="2"/>
  <c r="CA890" i="2"/>
  <c r="BZ890" i="2"/>
  <c r="CA889" i="2"/>
  <c r="BZ889" i="2"/>
  <c r="CA888" i="2"/>
  <c r="BZ888" i="2"/>
  <c r="CA887" i="2"/>
  <c r="BZ887" i="2"/>
  <c r="CA886" i="2"/>
  <c r="BZ886" i="2"/>
  <c r="CA885" i="2"/>
  <c r="BZ885" i="2"/>
  <c r="CA884" i="2"/>
  <c r="BZ884" i="2"/>
  <c r="CA883" i="2"/>
  <c r="BZ883" i="2"/>
  <c r="CA882" i="2"/>
  <c r="BZ882" i="2"/>
  <c r="CA881" i="2"/>
  <c r="BZ881" i="2"/>
  <c r="CA880" i="2"/>
  <c r="BZ880" i="2"/>
  <c r="CA879" i="2"/>
  <c r="BZ879" i="2"/>
  <c r="CA878" i="2"/>
  <c r="BZ878" i="2"/>
  <c r="CA877" i="2"/>
  <c r="BZ877" i="2"/>
  <c r="CA876" i="2"/>
  <c r="BZ876" i="2"/>
  <c r="CA875" i="2"/>
  <c r="BZ875" i="2"/>
  <c r="CA874" i="2"/>
  <c r="BZ874" i="2"/>
  <c r="CA873" i="2"/>
  <c r="BZ873" i="2"/>
  <c r="CA872" i="2"/>
  <c r="BZ872" i="2"/>
  <c r="CA871" i="2"/>
  <c r="BZ871" i="2"/>
  <c r="CA870" i="2"/>
  <c r="BZ870" i="2"/>
  <c r="CA869" i="2"/>
  <c r="BZ869" i="2"/>
  <c r="CA868" i="2"/>
  <c r="BZ868" i="2"/>
  <c r="CA867" i="2"/>
  <c r="BZ867" i="2"/>
  <c r="CA866" i="2"/>
  <c r="BZ866" i="2"/>
  <c r="CA865" i="2"/>
  <c r="BZ865" i="2"/>
  <c r="CA864" i="2"/>
  <c r="BZ864" i="2"/>
  <c r="CA863" i="2"/>
  <c r="BZ863" i="2"/>
  <c r="CA862" i="2"/>
  <c r="BZ862" i="2"/>
  <c r="CA861" i="2"/>
  <c r="BZ861" i="2"/>
  <c r="CA860" i="2"/>
  <c r="BZ860" i="2"/>
  <c r="CA859" i="2"/>
  <c r="BZ859" i="2"/>
  <c r="CA858" i="2"/>
  <c r="BZ858" i="2"/>
  <c r="CA857" i="2"/>
  <c r="BZ857" i="2"/>
  <c r="CA856" i="2"/>
  <c r="BZ856" i="2"/>
  <c r="CA855" i="2"/>
  <c r="BZ855" i="2"/>
  <c r="CA854" i="2"/>
  <c r="BZ854" i="2"/>
  <c r="CA853" i="2"/>
  <c r="BZ853" i="2"/>
  <c r="CA852" i="2"/>
  <c r="BZ852" i="2"/>
  <c r="CA851" i="2"/>
  <c r="BZ851" i="2"/>
  <c r="CA850" i="2"/>
  <c r="BZ850" i="2"/>
  <c r="CA849" i="2"/>
  <c r="BZ849" i="2"/>
  <c r="CA848" i="2"/>
  <c r="BZ848" i="2"/>
  <c r="CA847" i="2"/>
  <c r="BZ847" i="2"/>
  <c r="CA846" i="2"/>
  <c r="BZ846" i="2"/>
  <c r="CA845" i="2"/>
  <c r="BZ845" i="2"/>
  <c r="CA844" i="2"/>
  <c r="BZ844" i="2"/>
  <c r="CA843" i="2"/>
  <c r="BZ843" i="2"/>
  <c r="CA842" i="2"/>
  <c r="BZ842" i="2"/>
  <c r="CA841" i="2"/>
  <c r="BZ841" i="2"/>
  <c r="CA840" i="2"/>
  <c r="BZ840" i="2"/>
  <c r="CA839" i="2"/>
  <c r="BZ839" i="2"/>
  <c r="CA838" i="2"/>
  <c r="BZ838" i="2"/>
  <c r="CA837" i="2"/>
  <c r="BZ837" i="2"/>
  <c r="CA836" i="2"/>
  <c r="BZ836" i="2"/>
  <c r="CA835" i="2"/>
  <c r="BZ835" i="2"/>
  <c r="CA834" i="2"/>
  <c r="BZ834" i="2"/>
  <c r="CA833" i="2"/>
  <c r="BZ833" i="2"/>
  <c r="CA832" i="2"/>
  <c r="BZ832" i="2"/>
  <c r="CA831" i="2"/>
  <c r="BZ831" i="2"/>
  <c r="CA830" i="2"/>
  <c r="BZ830" i="2"/>
  <c r="CA829" i="2"/>
  <c r="BZ829" i="2"/>
  <c r="CA828" i="2"/>
  <c r="BZ828" i="2"/>
  <c r="CA827" i="2"/>
  <c r="BZ827" i="2"/>
  <c r="CA826" i="2"/>
  <c r="BZ826" i="2"/>
  <c r="CA825" i="2"/>
  <c r="BZ825" i="2"/>
  <c r="CA824" i="2"/>
  <c r="BZ824" i="2"/>
  <c r="CA823" i="2"/>
  <c r="BZ823" i="2"/>
  <c r="CA822" i="2"/>
  <c r="BZ822" i="2"/>
  <c r="CA821" i="2"/>
  <c r="BZ821" i="2"/>
  <c r="CA820" i="2"/>
  <c r="BZ820" i="2"/>
  <c r="CA819" i="2"/>
  <c r="BZ819" i="2"/>
  <c r="CA818" i="2"/>
  <c r="BZ818" i="2"/>
  <c r="CA817" i="2"/>
  <c r="BZ817" i="2"/>
  <c r="CA816" i="2"/>
  <c r="BZ816" i="2"/>
  <c r="CA815" i="2"/>
  <c r="BZ815" i="2"/>
  <c r="CA814" i="2"/>
  <c r="BZ814" i="2"/>
  <c r="CA813" i="2"/>
  <c r="BZ813" i="2"/>
  <c r="CA812" i="2"/>
  <c r="BZ812" i="2"/>
  <c r="CA811" i="2"/>
  <c r="BZ811" i="2"/>
  <c r="CA810" i="2"/>
  <c r="BZ810" i="2"/>
  <c r="CA809" i="2"/>
  <c r="BZ809" i="2"/>
  <c r="CA808" i="2"/>
  <c r="BZ808" i="2"/>
  <c r="CA807" i="2"/>
  <c r="BZ807" i="2"/>
  <c r="CA806" i="2"/>
  <c r="BZ806" i="2"/>
  <c r="CA805" i="2"/>
  <c r="BZ805" i="2"/>
  <c r="CA804" i="2"/>
  <c r="BZ804" i="2"/>
  <c r="CA803" i="2"/>
  <c r="BZ803" i="2"/>
  <c r="CA802" i="2"/>
  <c r="BZ802" i="2"/>
  <c r="CA801" i="2"/>
  <c r="BZ801" i="2"/>
  <c r="CA800" i="2"/>
  <c r="BZ800" i="2"/>
  <c r="CA799" i="2"/>
  <c r="BZ799" i="2"/>
  <c r="CA798" i="2"/>
  <c r="BZ798" i="2"/>
  <c r="CA797" i="2"/>
  <c r="BZ797" i="2"/>
  <c r="CA796" i="2"/>
  <c r="BZ796" i="2"/>
  <c r="CA795" i="2"/>
  <c r="BZ795" i="2"/>
  <c r="CA794" i="2"/>
  <c r="BZ794" i="2"/>
  <c r="CA793" i="2"/>
  <c r="BZ793" i="2"/>
  <c r="CA792" i="2"/>
  <c r="BZ792" i="2"/>
  <c r="CA791" i="2"/>
  <c r="BZ791" i="2"/>
  <c r="CA790" i="2"/>
  <c r="BZ790" i="2"/>
  <c r="CA789" i="2"/>
  <c r="BZ789" i="2"/>
  <c r="CA788" i="2"/>
  <c r="BZ788" i="2"/>
  <c r="CA787" i="2"/>
  <c r="BZ787" i="2"/>
  <c r="CA786" i="2"/>
  <c r="BZ786" i="2"/>
  <c r="CA785" i="2"/>
  <c r="BZ785" i="2"/>
  <c r="CA784" i="2"/>
  <c r="BZ784" i="2"/>
  <c r="CA783" i="2"/>
  <c r="BZ783" i="2"/>
  <c r="CA782" i="2"/>
  <c r="BZ782" i="2"/>
  <c r="CA781" i="2"/>
  <c r="BZ781" i="2"/>
  <c r="CA780" i="2"/>
  <c r="BZ780" i="2"/>
  <c r="CA779" i="2"/>
  <c r="BZ779" i="2"/>
  <c r="CA778" i="2"/>
  <c r="BZ778" i="2"/>
  <c r="CA777" i="2"/>
  <c r="BZ777" i="2"/>
  <c r="CA776" i="2"/>
  <c r="BZ776" i="2"/>
  <c r="CA775" i="2"/>
  <c r="BZ775" i="2"/>
  <c r="CA774" i="2"/>
  <c r="BZ774" i="2"/>
  <c r="CA773" i="2"/>
  <c r="BZ773" i="2"/>
  <c r="CA772" i="2"/>
  <c r="BZ772" i="2"/>
  <c r="CA771" i="2"/>
  <c r="BZ771" i="2"/>
  <c r="CA770" i="2"/>
  <c r="BZ770" i="2"/>
  <c r="CA769" i="2"/>
  <c r="BZ769" i="2"/>
  <c r="CA768" i="2"/>
  <c r="BZ768" i="2"/>
  <c r="CA767" i="2"/>
  <c r="BZ767" i="2"/>
  <c r="CA766" i="2"/>
  <c r="BZ766" i="2"/>
  <c r="CA765" i="2"/>
  <c r="BZ765" i="2"/>
  <c r="CA764" i="2"/>
  <c r="BZ764" i="2"/>
  <c r="CA763" i="2"/>
  <c r="BZ763" i="2"/>
  <c r="CA762" i="2"/>
  <c r="BZ762" i="2"/>
  <c r="CA761" i="2"/>
  <c r="BZ761" i="2"/>
  <c r="CA760" i="2"/>
  <c r="BZ760" i="2"/>
  <c r="CA759" i="2"/>
  <c r="BZ759" i="2"/>
  <c r="CA758" i="2"/>
  <c r="BZ758" i="2"/>
  <c r="CA757" i="2"/>
  <c r="BZ757" i="2"/>
  <c r="CA756" i="2"/>
  <c r="BZ756" i="2"/>
  <c r="CA755" i="2"/>
  <c r="BZ755" i="2"/>
  <c r="CA754" i="2"/>
  <c r="BZ754" i="2"/>
  <c r="CA753" i="2"/>
  <c r="BZ753" i="2"/>
  <c r="CA752" i="2"/>
  <c r="BZ752" i="2"/>
  <c r="CA751" i="2"/>
  <c r="BZ751" i="2"/>
  <c r="CA750" i="2"/>
  <c r="BZ750" i="2"/>
  <c r="CA749" i="2"/>
  <c r="BZ749" i="2"/>
  <c r="CA748" i="2"/>
  <c r="BZ748" i="2"/>
  <c r="CA747" i="2"/>
  <c r="BZ747" i="2"/>
  <c r="CA746" i="2"/>
  <c r="BZ746" i="2"/>
  <c r="CA745" i="2"/>
  <c r="BZ745" i="2"/>
  <c r="CA744" i="2"/>
  <c r="BZ744" i="2"/>
  <c r="CA743" i="2"/>
  <c r="BZ743" i="2"/>
  <c r="CA742" i="2"/>
  <c r="BZ742" i="2"/>
  <c r="CA741" i="2"/>
  <c r="BZ741" i="2"/>
  <c r="CA740" i="2"/>
  <c r="BZ740" i="2"/>
  <c r="CA739" i="2"/>
  <c r="BZ739" i="2"/>
  <c r="CA738" i="2"/>
  <c r="BZ738" i="2"/>
  <c r="CA737" i="2"/>
  <c r="BZ737" i="2"/>
  <c r="CA736" i="2"/>
  <c r="BZ736" i="2"/>
  <c r="CA735" i="2"/>
  <c r="BZ735" i="2"/>
  <c r="CA734" i="2"/>
  <c r="BZ734" i="2"/>
  <c r="CA733" i="2"/>
  <c r="BZ733" i="2"/>
  <c r="CA732" i="2"/>
  <c r="BZ732" i="2"/>
  <c r="CA731" i="2"/>
  <c r="BZ731" i="2"/>
  <c r="CA730" i="2"/>
  <c r="BZ730" i="2"/>
  <c r="CA729" i="2"/>
  <c r="BZ729" i="2"/>
  <c r="CA728" i="2"/>
  <c r="BZ728" i="2"/>
  <c r="CA727" i="2"/>
  <c r="BZ727" i="2"/>
  <c r="CA726" i="2"/>
  <c r="BZ726" i="2"/>
  <c r="CA725" i="2"/>
  <c r="BZ725" i="2"/>
  <c r="CA724" i="2"/>
  <c r="BZ724" i="2"/>
  <c r="CA723" i="2"/>
  <c r="BZ723" i="2"/>
  <c r="CA722" i="2"/>
  <c r="BZ722" i="2"/>
  <c r="CA721" i="2"/>
  <c r="BZ721" i="2"/>
  <c r="CA720" i="2"/>
  <c r="BZ720" i="2"/>
  <c r="CA719" i="2"/>
  <c r="BZ719" i="2"/>
  <c r="CA718" i="2"/>
  <c r="BZ718" i="2"/>
  <c r="CA717" i="2"/>
  <c r="BZ717" i="2"/>
  <c r="CA716" i="2"/>
  <c r="BZ716" i="2"/>
  <c r="CA715" i="2"/>
  <c r="BZ715" i="2"/>
  <c r="CA714" i="2"/>
  <c r="BZ714" i="2"/>
  <c r="CA713" i="2"/>
  <c r="BZ713" i="2"/>
  <c r="CA712" i="2"/>
  <c r="BZ712" i="2"/>
  <c r="CA711" i="2"/>
  <c r="BZ711" i="2"/>
  <c r="CA710" i="2"/>
  <c r="BZ710" i="2"/>
  <c r="CA709" i="2"/>
  <c r="BZ709" i="2"/>
  <c r="CA708" i="2"/>
  <c r="BZ708" i="2"/>
  <c r="CA707" i="2"/>
  <c r="BZ707" i="2"/>
  <c r="CA706" i="2"/>
  <c r="BZ706" i="2"/>
  <c r="CA705" i="2"/>
  <c r="BZ705" i="2"/>
  <c r="CA704" i="2"/>
  <c r="BZ704" i="2"/>
  <c r="CA703" i="2"/>
  <c r="BZ703" i="2"/>
  <c r="CA702" i="2"/>
  <c r="BZ702" i="2"/>
  <c r="CA701" i="2"/>
  <c r="BZ701" i="2"/>
  <c r="CA700" i="2"/>
  <c r="BZ700" i="2"/>
  <c r="CA699" i="2"/>
  <c r="BZ699" i="2"/>
  <c r="CA698" i="2"/>
  <c r="BZ698" i="2"/>
  <c r="CA697" i="2"/>
  <c r="BZ697" i="2"/>
  <c r="CA696" i="2"/>
  <c r="BZ696" i="2"/>
  <c r="CA695" i="2"/>
  <c r="BZ695" i="2"/>
  <c r="CA694" i="2"/>
  <c r="BZ694" i="2"/>
  <c r="CA693" i="2"/>
  <c r="BZ693" i="2"/>
  <c r="CA692" i="2"/>
  <c r="BZ692" i="2"/>
  <c r="CA691" i="2"/>
  <c r="BZ691" i="2"/>
  <c r="CA690" i="2"/>
  <c r="BZ690" i="2"/>
  <c r="CA689" i="2"/>
  <c r="BZ689" i="2"/>
  <c r="CA688" i="2"/>
  <c r="BZ688" i="2"/>
  <c r="CA687" i="2"/>
  <c r="BZ687" i="2"/>
  <c r="CA686" i="2"/>
  <c r="BZ686" i="2"/>
  <c r="CA685" i="2"/>
  <c r="BZ685" i="2"/>
  <c r="CA684" i="2"/>
  <c r="BZ684" i="2"/>
  <c r="CA683" i="2"/>
  <c r="BZ683" i="2"/>
  <c r="CA682" i="2"/>
  <c r="BZ682" i="2"/>
  <c r="CA681" i="2"/>
  <c r="BZ681" i="2"/>
  <c r="CA680" i="2"/>
  <c r="BZ680" i="2"/>
  <c r="CA679" i="2"/>
  <c r="BZ679" i="2"/>
  <c r="CA678" i="2"/>
  <c r="BZ678" i="2"/>
  <c r="CA677" i="2"/>
  <c r="BZ677" i="2"/>
  <c r="CA676" i="2"/>
  <c r="BZ676" i="2"/>
  <c r="CA675" i="2"/>
  <c r="BZ675" i="2"/>
  <c r="CA674" i="2"/>
  <c r="BZ674" i="2"/>
  <c r="CA673" i="2"/>
  <c r="BZ673" i="2"/>
  <c r="CA672" i="2"/>
  <c r="BZ672" i="2"/>
  <c r="CA671" i="2"/>
  <c r="BZ671" i="2"/>
  <c r="CA670" i="2"/>
  <c r="BZ670" i="2"/>
  <c r="CA669" i="2"/>
  <c r="BZ669" i="2"/>
  <c r="CA668" i="2"/>
  <c r="BZ668" i="2"/>
  <c r="CA667" i="2"/>
  <c r="BZ667" i="2"/>
  <c r="CA666" i="2"/>
  <c r="BZ666" i="2"/>
  <c r="CA665" i="2"/>
  <c r="BZ665" i="2"/>
  <c r="CA664" i="2"/>
  <c r="BZ664" i="2"/>
  <c r="CA663" i="2"/>
  <c r="BZ663" i="2"/>
  <c r="CA662" i="2"/>
  <c r="BZ662" i="2"/>
  <c r="CA661" i="2"/>
  <c r="BZ661" i="2"/>
  <c r="CA660" i="2"/>
  <c r="BZ660" i="2"/>
  <c r="CA659" i="2"/>
  <c r="BZ659" i="2"/>
  <c r="CA658" i="2"/>
  <c r="BZ658" i="2"/>
  <c r="CA657" i="2"/>
  <c r="BZ657" i="2"/>
  <c r="CA656" i="2"/>
  <c r="BZ656" i="2"/>
  <c r="CA655" i="2"/>
  <c r="BZ655" i="2"/>
  <c r="CA654" i="2"/>
  <c r="BZ654" i="2"/>
  <c r="CA653" i="2"/>
  <c r="BZ653" i="2"/>
  <c r="CA652" i="2"/>
  <c r="BZ652" i="2"/>
  <c r="CA651" i="2"/>
  <c r="BZ651" i="2"/>
  <c r="CA650" i="2"/>
  <c r="BZ650" i="2"/>
  <c r="CA649" i="2"/>
  <c r="BZ649" i="2"/>
  <c r="CA648" i="2"/>
  <c r="BZ648" i="2"/>
  <c r="CA647" i="2"/>
  <c r="BZ647" i="2"/>
  <c r="CA646" i="2"/>
  <c r="BZ646" i="2"/>
  <c r="CA645" i="2"/>
  <c r="BZ645" i="2"/>
  <c r="CA644" i="2"/>
  <c r="BZ644" i="2"/>
  <c r="CA643" i="2"/>
  <c r="BZ643" i="2"/>
  <c r="CA642" i="2"/>
  <c r="BZ642" i="2"/>
  <c r="CA641" i="2"/>
  <c r="BZ641" i="2"/>
  <c r="CA640" i="2"/>
  <c r="BZ640" i="2"/>
  <c r="CA639" i="2"/>
  <c r="BZ639" i="2"/>
  <c r="CA638" i="2"/>
  <c r="BZ638" i="2"/>
  <c r="CA637" i="2"/>
  <c r="BZ637" i="2"/>
  <c r="CA636" i="2"/>
  <c r="BZ636" i="2"/>
  <c r="CA635" i="2"/>
  <c r="BZ635" i="2"/>
  <c r="CA634" i="2"/>
  <c r="BZ634" i="2"/>
  <c r="CA633" i="2"/>
  <c r="BZ633" i="2"/>
  <c r="CA632" i="2"/>
  <c r="BZ632" i="2"/>
  <c r="CA631" i="2"/>
  <c r="BZ631" i="2"/>
  <c r="CA630" i="2"/>
  <c r="BZ630" i="2"/>
  <c r="CA629" i="2"/>
  <c r="BZ629" i="2"/>
  <c r="CA628" i="2"/>
  <c r="BZ628" i="2"/>
  <c r="CA627" i="2"/>
  <c r="BZ627" i="2"/>
  <c r="CA626" i="2"/>
  <c r="BZ626" i="2"/>
  <c r="CA625" i="2"/>
  <c r="BZ625" i="2"/>
  <c r="CA624" i="2"/>
  <c r="BZ624" i="2"/>
  <c r="CA623" i="2"/>
  <c r="BZ623" i="2"/>
  <c r="CA622" i="2"/>
  <c r="BZ622" i="2"/>
  <c r="CA621" i="2"/>
  <c r="BZ621" i="2"/>
  <c r="CA620" i="2"/>
  <c r="BZ620" i="2"/>
  <c r="CA619" i="2"/>
  <c r="BZ619" i="2"/>
  <c r="CA618" i="2"/>
  <c r="BZ618" i="2"/>
  <c r="CA617" i="2"/>
  <c r="BZ617" i="2"/>
  <c r="CA616" i="2"/>
  <c r="BZ616" i="2"/>
  <c r="CA615" i="2"/>
  <c r="BZ615" i="2"/>
  <c r="CA614" i="2"/>
  <c r="BZ614" i="2"/>
  <c r="CA613" i="2"/>
  <c r="BZ613" i="2"/>
  <c r="CA612" i="2"/>
  <c r="BZ612" i="2"/>
  <c r="CA611" i="2"/>
  <c r="BZ611" i="2"/>
  <c r="CA610" i="2"/>
  <c r="BZ610" i="2"/>
  <c r="CA609" i="2"/>
  <c r="BZ609" i="2"/>
  <c r="CA608" i="2"/>
  <c r="BZ608" i="2"/>
  <c r="CA607" i="2"/>
  <c r="BZ607" i="2"/>
  <c r="CA606" i="2"/>
  <c r="BZ606" i="2"/>
  <c r="CA605" i="2"/>
  <c r="BZ605" i="2"/>
  <c r="CA604" i="2"/>
  <c r="BZ604" i="2"/>
  <c r="CA603" i="2"/>
  <c r="BZ603" i="2"/>
  <c r="CA602" i="2"/>
  <c r="BZ602" i="2"/>
  <c r="CA601" i="2"/>
  <c r="BZ601" i="2"/>
  <c r="CA600" i="2"/>
  <c r="BZ600" i="2"/>
  <c r="CA599" i="2"/>
  <c r="BZ599" i="2"/>
  <c r="CA598" i="2"/>
  <c r="BZ598" i="2"/>
  <c r="CA597" i="2"/>
  <c r="BZ597" i="2"/>
  <c r="CA596" i="2"/>
  <c r="BZ596" i="2"/>
  <c r="CA595" i="2"/>
  <c r="BZ595" i="2"/>
  <c r="CA594" i="2"/>
  <c r="BZ594" i="2"/>
  <c r="CA593" i="2"/>
  <c r="BZ593" i="2"/>
  <c r="CA592" i="2"/>
  <c r="BZ592" i="2"/>
  <c r="CA591" i="2"/>
  <c r="BZ591" i="2"/>
  <c r="CA590" i="2"/>
  <c r="BZ590" i="2"/>
  <c r="CA589" i="2"/>
  <c r="BZ589" i="2"/>
  <c r="CA588" i="2"/>
  <c r="BZ588" i="2"/>
  <c r="CA587" i="2"/>
  <c r="BZ587" i="2"/>
  <c r="CA586" i="2"/>
  <c r="BZ586" i="2"/>
  <c r="CA585" i="2"/>
  <c r="BZ585" i="2"/>
  <c r="CA584" i="2"/>
  <c r="BZ584" i="2"/>
  <c r="CA583" i="2"/>
  <c r="BZ583" i="2"/>
  <c r="CA582" i="2"/>
  <c r="BZ582" i="2"/>
  <c r="CA581" i="2"/>
  <c r="BZ581" i="2"/>
  <c r="CA580" i="2"/>
  <c r="BZ580" i="2"/>
  <c r="CA579" i="2"/>
  <c r="BZ579" i="2"/>
  <c r="CA578" i="2"/>
  <c r="BZ578" i="2"/>
  <c r="CA577" i="2"/>
  <c r="BZ577" i="2"/>
  <c r="CA576" i="2"/>
  <c r="BZ576" i="2"/>
  <c r="CA575" i="2"/>
  <c r="BZ575" i="2"/>
  <c r="CA574" i="2"/>
  <c r="BZ574" i="2"/>
  <c r="CA573" i="2"/>
  <c r="BZ573" i="2"/>
  <c r="CA572" i="2"/>
  <c r="BZ572" i="2"/>
  <c r="CA571" i="2"/>
  <c r="BZ571" i="2"/>
  <c r="CA570" i="2"/>
  <c r="BZ570" i="2"/>
  <c r="CA569" i="2"/>
  <c r="BZ569" i="2"/>
  <c r="CA568" i="2"/>
  <c r="BZ568" i="2"/>
  <c r="CA567" i="2"/>
  <c r="BZ567" i="2"/>
  <c r="CA566" i="2"/>
  <c r="BZ566" i="2"/>
  <c r="CA565" i="2"/>
  <c r="BZ565" i="2"/>
  <c r="CA564" i="2"/>
  <c r="BZ564" i="2"/>
  <c r="CA563" i="2"/>
  <c r="BZ563" i="2"/>
  <c r="CA562" i="2"/>
  <c r="BZ562" i="2"/>
  <c r="CA561" i="2"/>
  <c r="BZ561" i="2"/>
  <c r="CA560" i="2"/>
  <c r="BZ560" i="2"/>
  <c r="CA559" i="2"/>
  <c r="BZ559" i="2"/>
  <c r="CA558" i="2"/>
  <c r="BZ558" i="2"/>
  <c r="CA557" i="2"/>
  <c r="BZ557" i="2"/>
  <c r="CA556" i="2"/>
  <c r="BZ556" i="2"/>
  <c r="CA555" i="2"/>
  <c r="BZ555" i="2"/>
  <c r="CA554" i="2"/>
  <c r="BZ554" i="2"/>
  <c r="CA553" i="2"/>
  <c r="BZ553" i="2"/>
  <c r="CA552" i="2"/>
  <c r="BZ552" i="2"/>
  <c r="CA551" i="2"/>
  <c r="BZ551" i="2"/>
  <c r="CA550" i="2"/>
  <c r="BZ550" i="2"/>
  <c r="CA549" i="2"/>
  <c r="BZ549" i="2"/>
  <c r="CA548" i="2"/>
  <c r="BZ548" i="2"/>
  <c r="CA547" i="2"/>
  <c r="BZ547" i="2"/>
  <c r="CA546" i="2"/>
  <c r="BZ546" i="2"/>
  <c r="CA545" i="2"/>
  <c r="BZ545" i="2"/>
  <c r="CA544" i="2"/>
  <c r="BZ544" i="2"/>
  <c r="CA543" i="2"/>
  <c r="BZ543" i="2"/>
  <c r="CA542" i="2"/>
  <c r="BZ542" i="2"/>
  <c r="CA541" i="2"/>
  <c r="BZ541" i="2"/>
  <c r="CA540" i="2"/>
  <c r="BZ540" i="2"/>
  <c r="CA539" i="2"/>
  <c r="BZ539" i="2"/>
  <c r="CA538" i="2"/>
  <c r="BZ538" i="2"/>
  <c r="CA537" i="2"/>
  <c r="BZ537" i="2"/>
  <c r="CA536" i="2"/>
  <c r="BZ536" i="2"/>
  <c r="CA535" i="2"/>
  <c r="BZ535" i="2"/>
  <c r="CA534" i="2"/>
  <c r="BZ534" i="2"/>
  <c r="CA533" i="2"/>
  <c r="BZ533" i="2"/>
  <c r="CA532" i="2"/>
  <c r="BZ532" i="2"/>
  <c r="CA531" i="2"/>
  <c r="BZ531" i="2"/>
  <c r="CA530" i="2"/>
  <c r="BZ530" i="2"/>
  <c r="CA529" i="2"/>
  <c r="BZ529" i="2"/>
  <c r="CA528" i="2"/>
  <c r="BZ528" i="2"/>
  <c r="CA527" i="2"/>
  <c r="BZ527" i="2"/>
  <c r="CA526" i="2"/>
  <c r="BZ526" i="2"/>
  <c r="CA525" i="2"/>
  <c r="BZ525" i="2"/>
  <c r="CA524" i="2"/>
  <c r="BZ524" i="2"/>
  <c r="CA523" i="2"/>
  <c r="BZ523" i="2"/>
  <c r="CA522" i="2"/>
  <c r="BZ522" i="2"/>
  <c r="CA521" i="2"/>
  <c r="BZ521" i="2"/>
  <c r="CA520" i="2"/>
  <c r="BZ520" i="2"/>
  <c r="CA519" i="2"/>
  <c r="BZ519" i="2"/>
  <c r="CA518" i="2"/>
  <c r="BZ518" i="2"/>
  <c r="CA517" i="2"/>
  <c r="BZ517" i="2"/>
  <c r="CA516" i="2"/>
  <c r="BZ516" i="2"/>
  <c r="CA515" i="2"/>
  <c r="BZ515" i="2"/>
  <c r="CA514" i="2"/>
  <c r="BZ514" i="2"/>
  <c r="CA513" i="2"/>
  <c r="BZ513" i="2"/>
  <c r="CA512" i="2"/>
  <c r="BZ512" i="2"/>
  <c r="CA511" i="2"/>
  <c r="BZ511" i="2"/>
  <c r="CA510" i="2"/>
  <c r="BZ510" i="2"/>
  <c r="CA509" i="2"/>
  <c r="BZ509" i="2"/>
  <c r="CA508" i="2"/>
  <c r="BZ508" i="2"/>
  <c r="CA507" i="2"/>
  <c r="BZ507" i="2"/>
  <c r="CA506" i="2"/>
  <c r="BZ506" i="2"/>
  <c r="CA505" i="2"/>
  <c r="BZ505" i="2"/>
  <c r="CA504" i="2"/>
  <c r="BZ504" i="2"/>
  <c r="CA503" i="2"/>
  <c r="BZ503" i="2"/>
  <c r="CA502" i="2"/>
  <c r="BZ502" i="2"/>
  <c r="CA501" i="2"/>
  <c r="BZ501" i="2"/>
  <c r="CA500" i="2"/>
  <c r="BZ500" i="2"/>
  <c r="CA499" i="2"/>
  <c r="BZ499" i="2"/>
  <c r="CA498" i="2"/>
  <c r="BZ498" i="2"/>
  <c r="CA497" i="2"/>
  <c r="BZ497" i="2"/>
  <c r="CA496" i="2"/>
  <c r="BZ496" i="2"/>
  <c r="CA495" i="2"/>
  <c r="BZ495" i="2"/>
  <c r="CA494" i="2"/>
  <c r="BZ494" i="2"/>
  <c r="CA493" i="2"/>
  <c r="BZ493" i="2"/>
  <c r="CA492" i="2"/>
  <c r="BZ492" i="2"/>
  <c r="CA491" i="2"/>
  <c r="BZ491" i="2"/>
  <c r="CA490" i="2"/>
  <c r="BZ490" i="2"/>
  <c r="CA489" i="2"/>
  <c r="BZ489" i="2"/>
  <c r="CA488" i="2"/>
  <c r="BZ488" i="2"/>
  <c r="CA487" i="2"/>
  <c r="BZ487" i="2"/>
  <c r="CA486" i="2"/>
  <c r="BZ486" i="2"/>
  <c r="CA485" i="2"/>
  <c r="BZ485" i="2"/>
  <c r="CA484" i="2"/>
  <c r="BZ484" i="2"/>
  <c r="CA483" i="2"/>
  <c r="BZ483" i="2"/>
  <c r="CA482" i="2"/>
  <c r="BZ482" i="2"/>
  <c r="CA481" i="2"/>
  <c r="BZ481" i="2"/>
  <c r="CA480" i="2"/>
  <c r="BZ480" i="2"/>
  <c r="CA479" i="2"/>
  <c r="BZ479" i="2"/>
  <c r="CA478" i="2"/>
  <c r="BZ478" i="2"/>
  <c r="CA477" i="2"/>
  <c r="BZ477" i="2"/>
  <c r="CA476" i="2"/>
  <c r="BZ476" i="2"/>
  <c r="CA475" i="2"/>
  <c r="BZ475" i="2"/>
  <c r="CA474" i="2"/>
  <c r="BZ474" i="2"/>
  <c r="CA473" i="2"/>
  <c r="BZ473" i="2"/>
  <c r="CA472" i="2"/>
  <c r="BZ472" i="2"/>
  <c r="CA471" i="2"/>
  <c r="BZ471" i="2"/>
  <c r="CA470" i="2"/>
  <c r="BZ470" i="2"/>
  <c r="CA469" i="2"/>
  <c r="BZ469" i="2"/>
  <c r="CA468" i="2"/>
  <c r="BZ468" i="2"/>
  <c r="CA467" i="2"/>
  <c r="BZ467" i="2"/>
  <c r="CA466" i="2"/>
  <c r="BZ466" i="2"/>
  <c r="CA465" i="2"/>
  <c r="BZ465" i="2"/>
  <c r="CA464" i="2"/>
  <c r="BZ464" i="2"/>
  <c r="CA463" i="2"/>
  <c r="BZ463" i="2"/>
  <c r="CA462" i="2"/>
  <c r="BZ462" i="2"/>
  <c r="CA461" i="2"/>
  <c r="BZ461" i="2"/>
  <c r="CA460" i="2"/>
  <c r="BZ460" i="2"/>
  <c r="CA459" i="2"/>
  <c r="BZ459" i="2"/>
  <c r="CA458" i="2"/>
  <c r="BZ458" i="2"/>
  <c r="CA457" i="2"/>
  <c r="BZ457" i="2"/>
  <c r="CA456" i="2"/>
  <c r="BZ456" i="2"/>
  <c r="CA455" i="2"/>
  <c r="BZ455" i="2"/>
  <c r="CA454" i="2"/>
  <c r="BZ454" i="2"/>
  <c r="CA453" i="2"/>
  <c r="BZ453" i="2"/>
  <c r="CA452" i="2"/>
  <c r="BZ452" i="2"/>
  <c r="CA451" i="2"/>
  <c r="BZ451" i="2"/>
  <c r="CA450" i="2"/>
  <c r="BZ450" i="2"/>
  <c r="CA449" i="2"/>
  <c r="BZ449" i="2"/>
  <c r="CA448" i="2"/>
  <c r="BZ448" i="2"/>
  <c r="CA447" i="2"/>
  <c r="BZ447" i="2"/>
  <c r="CA446" i="2"/>
  <c r="BZ446" i="2"/>
  <c r="CA445" i="2"/>
  <c r="BZ445" i="2"/>
  <c r="CA444" i="2"/>
  <c r="BZ444" i="2"/>
  <c r="CA443" i="2"/>
  <c r="BZ443" i="2"/>
  <c r="CA442" i="2"/>
  <c r="BZ442" i="2"/>
  <c r="CA441" i="2"/>
  <c r="BZ441" i="2"/>
  <c r="CA440" i="2"/>
  <c r="BZ440" i="2"/>
  <c r="CA439" i="2"/>
  <c r="BZ439" i="2"/>
  <c r="CA438" i="2"/>
  <c r="BZ438" i="2"/>
  <c r="CA437" i="2"/>
  <c r="BZ437" i="2"/>
  <c r="CA436" i="2"/>
  <c r="BZ436" i="2"/>
  <c r="CA435" i="2"/>
  <c r="BZ435" i="2"/>
  <c r="CA434" i="2"/>
  <c r="BZ434" i="2"/>
  <c r="CA433" i="2"/>
  <c r="BZ433" i="2"/>
  <c r="CA432" i="2"/>
  <c r="BZ432" i="2"/>
  <c r="CA431" i="2"/>
  <c r="BZ431" i="2"/>
  <c r="CA430" i="2"/>
  <c r="BZ430" i="2"/>
  <c r="CA429" i="2"/>
  <c r="BZ429" i="2"/>
  <c r="CA428" i="2"/>
  <c r="BZ428" i="2"/>
  <c r="CA427" i="2"/>
  <c r="BZ427" i="2"/>
  <c r="CA426" i="2"/>
  <c r="BZ426" i="2"/>
  <c r="CA425" i="2"/>
  <c r="BZ425" i="2"/>
  <c r="CA424" i="2"/>
  <c r="BZ424" i="2"/>
  <c r="CA423" i="2"/>
  <c r="BZ423" i="2"/>
  <c r="CA422" i="2"/>
  <c r="BZ422" i="2"/>
  <c r="CA421" i="2"/>
  <c r="BZ421" i="2"/>
  <c r="CA420" i="2"/>
  <c r="BZ420" i="2"/>
  <c r="CA419" i="2"/>
  <c r="BZ419" i="2"/>
  <c r="CA418" i="2"/>
  <c r="BZ418" i="2"/>
  <c r="CA417" i="2"/>
  <c r="BZ417" i="2"/>
  <c r="CA416" i="2"/>
  <c r="BZ416" i="2"/>
  <c r="CA415" i="2"/>
  <c r="BZ415" i="2"/>
  <c r="CA414" i="2"/>
  <c r="BZ414" i="2"/>
  <c r="CA413" i="2"/>
  <c r="BZ413" i="2"/>
  <c r="CA412" i="2"/>
  <c r="BZ412" i="2"/>
  <c r="CA411" i="2"/>
  <c r="BZ411" i="2"/>
  <c r="CA410" i="2"/>
  <c r="BZ410" i="2"/>
  <c r="CA409" i="2"/>
  <c r="BZ409" i="2"/>
  <c r="CA408" i="2"/>
  <c r="BZ408" i="2"/>
  <c r="CA407" i="2"/>
  <c r="BZ407" i="2"/>
  <c r="CA406" i="2"/>
  <c r="BZ406" i="2"/>
  <c r="CA405" i="2"/>
  <c r="BZ405" i="2"/>
  <c r="CA404" i="2"/>
  <c r="BZ404" i="2"/>
  <c r="CA403" i="2"/>
  <c r="BZ403" i="2"/>
  <c r="CA402" i="2"/>
  <c r="BZ402" i="2"/>
  <c r="CA401" i="2"/>
  <c r="BZ401" i="2"/>
  <c r="CA400" i="2"/>
  <c r="BZ400" i="2"/>
  <c r="CA399" i="2"/>
  <c r="BZ399" i="2"/>
  <c r="CA398" i="2"/>
  <c r="BZ398" i="2"/>
  <c r="CA397" i="2"/>
  <c r="BZ397" i="2"/>
  <c r="CA396" i="2"/>
  <c r="BZ396" i="2"/>
  <c r="CA395" i="2"/>
  <c r="BZ395" i="2"/>
  <c r="CA394" i="2"/>
  <c r="BZ394" i="2"/>
  <c r="CA393" i="2"/>
  <c r="BZ393" i="2"/>
  <c r="CA392" i="2"/>
  <c r="BZ392" i="2"/>
  <c r="CA391" i="2"/>
  <c r="BZ391" i="2"/>
  <c r="CA390" i="2"/>
  <c r="BZ390" i="2"/>
  <c r="CA389" i="2"/>
  <c r="BZ389" i="2"/>
  <c r="CA388" i="2"/>
  <c r="BZ388" i="2"/>
  <c r="CA387" i="2"/>
  <c r="BZ387" i="2"/>
  <c r="CA386" i="2"/>
  <c r="BZ386" i="2"/>
  <c r="CA385" i="2"/>
  <c r="BZ385" i="2"/>
  <c r="CA384" i="2"/>
  <c r="BZ384" i="2"/>
  <c r="CA383" i="2"/>
  <c r="BZ383" i="2"/>
  <c r="CA382" i="2"/>
  <c r="BZ382" i="2"/>
  <c r="CA381" i="2"/>
  <c r="BZ381" i="2"/>
  <c r="CA380" i="2"/>
  <c r="BZ380" i="2"/>
  <c r="CA379" i="2"/>
  <c r="BZ379" i="2"/>
  <c r="CA378" i="2"/>
  <c r="BZ378" i="2"/>
  <c r="CA377" i="2"/>
  <c r="BZ377" i="2"/>
  <c r="CA376" i="2"/>
  <c r="BZ376" i="2"/>
  <c r="CA375" i="2"/>
  <c r="BZ375" i="2"/>
  <c r="CA374" i="2"/>
  <c r="BZ374" i="2"/>
  <c r="CA373" i="2"/>
  <c r="BZ373" i="2"/>
  <c r="CA372" i="2"/>
  <c r="BZ372" i="2"/>
  <c r="CA371" i="2"/>
  <c r="BZ371" i="2"/>
  <c r="CA370" i="2"/>
  <c r="BZ370" i="2"/>
  <c r="CA369" i="2"/>
  <c r="BZ369" i="2"/>
  <c r="CA368" i="2"/>
  <c r="BZ368" i="2"/>
  <c r="CA367" i="2"/>
  <c r="BZ367" i="2"/>
  <c r="CA366" i="2"/>
  <c r="BZ366" i="2"/>
  <c r="CA365" i="2"/>
  <c r="BZ365" i="2"/>
  <c r="CA364" i="2"/>
  <c r="BZ364" i="2"/>
  <c r="CA363" i="2"/>
  <c r="BZ363" i="2"/>
  <c r="CA362" i="2"/>
  <c r="BZ362" i="2"/>
  <c r="CA361" i="2"/>
  <c r="BZ361" i="2"/>
  <c r="CA360" i="2"/>
  <c r="BZ360" i="2"/>
  <c r="CA359" i="2"/>
  <c r="BZ359" i="2"/>
  <c r="CA358" i="2"/>
  <c r="BZ358" i="2"/>
  <c r="CA357" i="2"/>
  <c r="BZ357" i="2"/>
  <c r="CA356" i="2"/>
  <c r="BZ356" i="2"/>
  <c r="CA355" i="2"/>
  <c r="BZ355" i="2"/>
  <c r="CA354" i="2"/>
  <c r="BZ354" i="2"/>
  <c r="CA353" i="2"/>
  <c r="BZ353" i="2"/>
  <c r="CA352" i="2"/>
  <c r="BZ352" i="2"/>
  <c r="CA351" i="2"/>
  <c r="BZ351" i="2"/>
  <c r="CA350" i="2"/>
  <c r="BZ350" i="2"/>
  <c r="CA349" i="2"/>
  <c r="BZ349" i="2"/>
  <c r="CA348" i="2"/>
  <c r="BZ348" i="2"/>
  <c r="CA347" i="2"/>
  <c r="BZ347" i="2"/>
  <c r="CA346" i="2"/>
  <c r="BZ346" i="2"/>
  <c r="CA345" i="2"/>
  <c r="BZ345" i="2"/>
  <c r="CA344" i="2"/>
  <c r="BZ344" i="2"/>
  <c r="CA343" i="2"/>
  <c r="BZ343" i="2"/>
  <c r="CA342" i="2"/>
  <c r="BZ342" i="2"/>
  <c r="CA341" i="2"/>
  <c r="BZ341" i="2"/>
  <c r="CA340" i="2"/>
  <c r="BZ340" i="2"/>
  <c r="CA339" i="2"/>
  <c r="BZ339" i="2"/>
  <c r="CA338" i="2"/>
  <c r="BZ338" i="2"/>
  <c r="CA337" i="2"/>
  <c r="BZ337" i="2"/>
  <c r="CA336" i="2"/>
  <c r="BZ336" i="2"/>
  <c r="CA335" i="2"/>
  <c r="BZ335" i="2"/>
  <c r="CA334" i="2"/>
  <c r="BZ334" i="2"/>
  <c r="CA333" i="2"/>
  <c r="BZ333" i="2"/>
  <c r="CA332" i="2"/>
  <c r="BZ332" i="2"/>
  <c r="CA331" i="2"/>
  <c r="BZ331" i="2"/>
  <c r="CA330" i="2"/>
  <c r="BZ330" i="2"/>
  <c r="CA329" i="2"/>
  <c r="BZ329" i="2"/>
  <c r="CA328" i="2"/>
  <c r="BZ328" i="2"/>
  <c r="CA327" i="2"/>
  <c r="BZ327" i="2"/>
  <c r="CA326" i="2"/>
  <c r="BZ326" i="2"/>
  <c r="CA325" i="2"/>
  <c r="BZ325" i="2"/>
  <c r="CA324" i="2"/>
  <c r="BZ324" i="2"/>
  <c r="CA323" i="2"/>
  <c r="BZ323" i="2"/>
  <c r="CA322" i="2"/>
  <c r="BZ322" i="2"/>
  <c r="CA321" i="2"/>
  <c r="BZ321" i="2"/>
  <c r="CA320" i="2"/>
  <c r="BZ320" i="2"/>
  <c r="CA319" i="2"/>
  <c r="BZ319" i="2"/>
  <c r="CA318" i="2"/>
  <c r="BZ318" i="2"/>
  <c r="CA317" i="2"/>
  <c r="BZ317" i="2"/>
  <c r="CA316" i="2"/>
  <c r="BZ316" i="2"/>
  <c r="CA315" i="2"/>
  <c r="BZ315" i="2"/>
  <c r="CA314" i="2"/>
  <c r="BZ314" i="2"/>
  <c r="CA313" i="2"/>
  <c r="BZ313" i="2"/>
  <c r="CA312" i="2"/>
  <c r="BZ312" i="2"/>
  <c r="CA311" i="2"/>
  <c r="BZ311" i="2"/>
  <c r="CA310" i="2"/>
  <c r="BZ310" i="2"/>
  <c r="CA309" i="2"/>
  <c r="BZ309" i="2"/>
  <c r="CA308" i="2"/>
  <c r="BZ308" i="2"/>
  <c r="CA307" i="2"/>
  <c r="BZ307" i="2"/>
  <c r="CA306" i="2"/>
  <c r="BZ306" i="2"/>
  <c r="CA305" i="2"/>
  <c r="BZ305" i="2"/>
  <c r="CA304" i="2"/>
  <c r="BZ304" i="2"/>
  <c r="CA303" i="2"/>
  <c r="BZ303" i="2"/>
  <c r="CA302" i="2"/>
  <c r="BZ302" i="2"/>
  <c r="CA301" i="2"/>
  <c r="BZ301" i="2"/>
  <c r="CA300" i="2"/>
  <c r="BZ300" i="2"/>
  <c r="CA299" i="2"/>
  <c r="BZ299" i="2"/>
  <c r="CA298" i="2"/>
  <c r="BZ298" i="2"/>
  <c r="CA297" i="2"/>
  <c r="BZ297" i="2"/>
  <c r="CA296" i="2"/>
  <c r="BZ296" i="2"/>
  <c r="CA295" i="2"/>
  <c r="BZ295" i="2"/>
  <c r="CA294" i="2"/>
  <c r="BZ294" i="2"/>
  <c r="CA293" i="2"/>
  <c r="BZ293" i="2"/>
  <c r="CA292" i="2"/>
  <c r="BZ292" i="2"/>
  <c r="CA291" i="2"/>
  <c r="BZ291" i="2"/>
  <c r="CA290" i="2"/>
  <c r="BZ290" i="2"/>
  <c r="CA289" i="2"/>
  <c r="BZ289" i="2"/>
  <c r="CA288" i="2"/>
  <c r="BZ288" i="2"/>
  <c r="CA287" i="2"/>
  <c r="BZ287" i="2"/>
  <c r="CA286" i="2"/>
  <c r="BZ286" i="2"/>
  <c r="CA285" i="2"/>
  <c r="BZ285" i="2"/>
  <c r="CA284" i="2"/>
  <c r="BZ284" i="2"/>
  <c r="CA283" i="2"/>
  <c r="BZ283" i="2"/>
  <c r="CA282" i="2"/>
  <c r="BZ282" i="2"/>
  <c r="CA281" i="2"/>
  <c r="BZ281" i="2"/>
  <c r="CA280" i="2"/>
  <c r="BZ280" i="2"/>
  <c r="CA279" i="2"/>
  <c r="BZ279" i="2"/>
  <c r="CA278" i="2"/>
  <c r="BZ278" i="2"/>
  <c r="CA277" i="2"/>
  <c r="BZ277" i="2"/>
  <c r="CA276" i="2"/>
  <c r="BZ276" i="2"/>
  <c r="CA275" i="2"/>
  <c r="BZ275" i="2"/>
  <c r="CA274" i="2"/>
  <c r="BZ274" i="2"/>
  <c r="CA273" i="2"/>
  <c r="BZ273" i="2"/>
  <c r="CA272" i="2"/>
  <c r="BZ272" i="2"/>
  <c r="CA271" i="2"/>
  <c r="BZ271" i="2"/>
  <c r="CA270" i="2"/>
  <c r="BZ270" i="2"/>
  <c r="CA269" i="2"/>
  <c r="BZ269" i="2"/>
  <c r="CA268" i="2"/>
  <c r="BZ268" i="2"/>
  <c r="CA267" i="2"/>
  <c r="BZ267" i="2"/>
  <c r="CA266" i="2"/>
  <c r="BZ266" i="2"/>
  <c r="CA265" i="2"/>
  <c r="BZ265" i="2"/>
  <c r="CA264" i="2"/>
  <c r="BZ264" i="2"/>
  <c r="CA263" i="2"/>
  <c r="BZ263" i="2"/>
  <c r="CA262" i="2"/>
  <c r="BZ262" i="2"/>
  <c r="CA261" i="2"/>
  <c r="BZ261" i="2"/>
  <c r="CA260" i="2"/>
  <c r="BZ260" i="2"/>
  <c r="CA259" i="2"/>
  <c r="BZ259" i="2"/>
  <c r="CA258" i="2"/>
  <c r="BZ258" i="2"/>
  <c r="CA257" i="2"/>
  <c r="BZ257" i="2"/>
  <c r="CA256" i="2"/>
  <c r="BZ256" i="2"/>
  <c r="CA255" i="2"/>
  <c r="BZ255" i="2"/>
  <c r="CA254" i="2"/>
  <c r="BZ254" i="2"/>
  <c r="CA253" i="2"/>
  <c r="BZ253" i="2"/>
  <c r="CA252" i="2"/>
  <c r="BZ252" i="2"/>
  <c r="CA251" i="2"/>
  <c r="BZ251" i="2"/>
  <c r="CA250" i="2"/>
  <c r="BZ250" i="2"/>
  <c r="CA249" i="2"/>
  <c r="BZ249" i="2"/>
  <c r="CA248" i="2"/>
  <c r="BZ248" i="2"/>
  <c r="CA247" i="2"/>
  <c r="BZ247" i="2"/>
  <c r="CA246" i="2"/>
  <c r="BZ246" i="2"/>
  <c r="CA245" i="2"/>
  <c r="BZ245" i="2"/>
  <c r="CA244" i="2"/>
  <c r="BZ244" i="2"/>
  <c r="CA243" i="2"/>
  <c r="BZ243" i="2"/>
  <c r="CA242" i="2"/>
  <c r="BZ242" i="2"/>
  <c r="CA241" i="2"/>
  <c r="BZ241" i="2"/>
  <c r="CA240" i="2"/>
  <c r="BZ240" i="2"/>
  <c r="CA239" i="2"/>
  <c r="BZ239" i="2"/>
  <c r="CA238" i="2"/>
  <c r="BZ238" i="2"/>
  <c r="CA237" i="2"/>
  <c r="BZ237" i="2"/>
  <c r="CA236" i="2"/>
  <c r="BZ236" i="2"/>
  <c r="CA235" i="2"/>
  <c r="BZ235" i="2"/>
  <c r="CA234" i="2"/>
  <c r="BZ234" i="2"/>
  <c r="CA233" i="2"/>
  <c r="BZ233" i="2"/>
  <c r="CA232" i="2"/>
  <c r="BZ232" i="2"/>
  <c r="CA231" i="2"/>
  <c r="BZ231" i="2"/>
  <c r="CA230" i="2"/>
  <c r="BZ230" i="2"/>
  <c r="CA229" i="2"/>
  <c r="BZ229" i="2"/>
  <c r="CA228" i="2"/>
  <c r="BZ228" i="2"/>
  <c r="CA227" i="2"/>
  <c r="BZ227" i="2"/>
  <c r="CA226" i="2"/>
  <c r="BZ226" i="2"/>
  <c r="CA225" i="2"/>
  <c r="BZ225" i="2"/>
  <c r="CA224" i="2"/>
  <c r="BZ224" i="2"/>
  <c r="CA223" i="2"/>
  <c r="BZ223" i="2"/>
  <c r="CA222" i="2"/>
  <c r="BZ222" i="2"/>
  <c r="CA221" i="2"/>
  <c r="BZ221" i="2"/>
  <c r="CA220" i="2"/>
  <c r="BZ220" i="2"/>
  <c r="CA219" i="2"/>
  <c r="BZ219" i="2"/>
  <c r="CA218" i="2"/>
  <c r="BZ218" i="2"/>
  <c r="CA217" i="2"/>
  <c r="BZ217" i="2"/>
  <c r="CA216" i="2"/>
  <c r="BZ216" i="2"/>
  <c r="CA215" i="2"/>
  <c r="BZ215" i="2"/>
  <c r="CA214" i="2"/>
  <c r="BZ214" i="2"/>
  <c r="CA213" i="2"/>
  <c r="BZ213" i="2"/>
  <c r="CA212" i="2"/>
  <c r="BZ212" i="2"/>
  <c r="CA211" i="2"/>
  <c r="BZ211" i="2"/>
  <c r="CA210" i="2"/>
  <c r="BZ210" i="2"/>
  <c r="CA209" i="2"/>
  <c r="BZ209" i="2"/>
  <c r="CA208" i="2"/>
  <c r="BZ208" i="2"/>
  <c r="CA207" i="2"/>
  <c r="BZ207" i="2"/>
  <c r="CA206" i="2"/>
  <c r="BZ206" i="2"/>
  <c r="CA205" i="2"/>
  <c r="BZ205" i="2"/>
  <c r="CA204" i="2"/>
  <c r="BZ204" i="2"/>
  <c r="CA203" i="2"/>
  <c r="BZ203" i="2"/>
  <c r="CA202" i="2"/>
  <c r="BZ202" i="2"/>
  <c r="CA201" i="2"/>
  <c r="BZ201" i="2"/>
  <c r="CA200" i="2"/>
  <c r="BZ200" i="2"/>
  <c r="CA199" i="2"/>
  <c r="BZ199" i="2"/>
  <c r="CA198" i="2"/>
  <c r="BZ198" i="2"/>
  <c r="CA197" i="2"/>
  <c r="BZ197" i="2"/>
  <c r="CA196" i="2"/>
  <c r="BZ196" i="2"/>
  <c r="CA195" i="2"/>
  <c r="BZ195" i="2"/>
  <c r="CA194" i="2"/>
  <c r="BZ194" i="2"/>
  <c r="CA193" i="2"/>
  <c r="BZ193" i="2"/>
  <c r="CA192" i="2"/>
  <c r="BZ192" i="2"/>
  <c r="CA191" i="2"/>
  <c r="BZ191" i="2"/>
  <c r="CA190" i="2"/>
  <c r="BZ190" i="2"/>
  <c r="CA189" i="2"/>
  <c r="BZ189" i="2"/>
  <c r="CA188" i="2"/>
  <c r="BZ188" i="2"/>
  <c r="CA187" i="2"/>
  <c r="BZ187" i="2"/>
  <c r="CA186" i="2"/>
  <c r="BZ186" i="2"/>
  <c r="CA185" i="2"/>
  <c r="BZ185" i="2"/>
  <c r="CA184" i="2"/>
  <c r="BZ184" i="2"/>
  <c r="CA183" i="2"/>
  <c r="BZ183" i="2"/>
  <c r="CA182" i="2"/>
  <c r="BZ182" i="2"/>
  <c r="CA181" i="2"/>
  <c r="BZ181" i="2"/>
  <c r="CA180" i="2"/>
  <c r="BZ180" i="2"/>
  <c r="CA179" i="2"/>
  <c r="BZ179" i="2"/>
  <c r="CA178" i="2"/>
  <c r="BZ178" i="2"/>
  <c r="CA177" i="2"/>
  <c r="BZ177" i="2"/>
  <c r="CA176" i="2"/>
  <c r="BZ176" i="2"/>
  <c r="CA175" i="2"/>
  <c r="BZ175" i="2"/>
  <c r="CA174" i="2"/>
  <c r="BZ174" i="2"/>
  <c r="CA173" i="2"/>
  <c r="BZ173" i="2"/>
  <c r="CA172" i="2"/>
  <c r="BZ172" i="2"/>
  <c r="CA171" i="2"/>
  <c r="BZ171" i="2"/>
  <c r="CA170" i="2"/>
  <c r="BZ170" i="2"/>
  <c r="CA169" i="2"/>
  <c r="BZ169" i="2"/>
  <c r="CA168" i="2"/>
  <c r="BZ168" i="2"/>
  <c r="CA167" i="2"/>
  <c r="BZ167" i="2"/>
  <c r="CA166" i="2"/>
  <c r="BZ166" i="2"/>
  <c r="CA165" i="2"/>
  <c r="BZ165" i="2"/>
  <c r="CA164" i="2"/>
  <c r="BZ164" i="2"/>
  <c r="CA163" i="2"/>
  <c r="BZ163" i="2"/>
  <c r="CA162" i="2"/>
  <c r="BZ162" i="2"/>
  <c r="CA161" i="2"/>
  <c r="BZ161" i="2"/>
  <c r="CA160" i="2"/>
  <c r="BZ160" i="2"/>
  <c r="CA159" i="2"/>
  <c r="BZ159" i="2"/>
  <c r="CA158" i="2"/>
  <c r="BZ158" i="2"/>
  <c r="CA157" i="2"/>
  <c r="BZ157" i="2"/>
  <c r="CA156" i="2"/>
  <c r="BZ156" i="2"/>
  <c r="CA155" i="2"/>
  <c r="BZ155" i="2"/>
  <c r="CA154" i="2"/>
  <c r="BZ154" i="2"/>
  <c r="CA153" i="2"/>
  <c r="BZ153" i="2"/>
  <c r="CA152" i="2"/>
  <c r="BZ152" i="2"/>
  <c r="CA151" i="2"/>
  <c r="BZ151" i="2"/>
  <c r="CA150" i="2"/>
  <c r="BZ150" i="2"/>
  <c r="CA149" i="2"/>
  <c r="BZ149" i="2"/>
  <c r="CA148" i="2"/>
  <c r="BZ148" i="2"/>
  <c r="CA147" i="2"/>
  <c r="BZ147" i="2"/>
  <c r="CA146" i="2"/>
  <c r="BZ146" i="2"/>
  <c r="CA145" i="2"/>
  <c r="BZ145" i="2"/>
  <c r="CA144" i="2"/>
  <c r="BZ144" i="2"/>
  <c r="CA143" i="2"/>
  <c r="BZ143" i="2"/>
  <c r="CA142" i="2"/>
  <c r="BZ142" i="2"/>
  <c r="CA141" i="2"/>
  <c r="BZ141" i="2"/>
  <c r="CA140" i="2"/>
  <c r="BZ140" i="2"/>
  <c r="CA139" i="2"/>
  <c r="BZ139" i="2"/>
  <c r="CA138" i="2"/>
  <c r="BZ138" i="2"/>
  <c r="CA137" i="2"/>
  <c r="BZ137" i="2"/>
  <c r="CA136" i="2"/>
  <c r="BZ136" i="2"/>
  <c r="CA135" i="2"/>
  <c r="BZ135" i="2"/>
  <c r="CA134" i="2"/>
  <c r="BZ134" i="2"/>
  <c r="CA133" i="2"/>
  <c r="BZ133" i="2"/>
  <c r="CA132" i="2"/>
  <c r="BZ132" i="2"/>
  <c r="CA131" i="2"/>
  <c r="BZ131" i="2"/>
  <c r="CA130" i="2"/>
  <c r="BZ130" i="2"/>
  <c r="CA129" i="2"/>
  <c r="BZ129" i="2"/>
  <c r="CA128" i="2"/>
  <c r="BZ128" i="2"/>
  <c r="CA127" i="2"/>
  <c r="BZ127" i="2"/>
  <c r="CA126" i="2"/>
  <c r="BZ126" i="2"/>
  <c r="CA125" i="2"/>
  <c r="BZ125" i="2"/>
  <c r="CA124" i="2"/>
  <c r="BZ124" i="2"/>
  <c r="CA123" i="2"/>
  <c r="BZ123" i="2"/>
  <c r="CA122" i="2"/>
  <c r="BZ122" i="2"/>
  <c r="CA121" i="2"/>
  <c r="BZ121" i="2"/>
  <c r="CA120" i="2"/>
  <c r="BZ120" i="2"/>
  <c r="CA119" i="2"/>
  <c r="BZ119" i="2"/>
  <c r="CA118" i="2"/>
  <c r="BZ118" i="2"/>
  <c r="CA117" i="2"/>
  <c r="BZ117" i="2"/>
  <c r="CA116" i="2"/>
  <c r="BZ116" i="2"/>
  <c r="CA115" i="2"/>
  <c r="BZ115" i="2"/>
  <c r="CA114" i="2"/>
  <c r="BZ114" i="2"/>
  <c r="CA113" i="2"/>
  <c r="BZ113" i="2"/>
  <c r="CA112" i="2"/>
  <c r="BZ112" i="2"/>
  <c r="CA111" i="2"/>
  <c r="BZ111" i="2"/>
  <c r="CA110" i="2"/>
  <c r="BZ110" i="2"/>
  <c r="CA109" i="2"/>
  <c r="BZ109" i="2"/>
  <c r="CA108" i="2"/>
  <c r="BZ108" i="2"/>
  <c r="CA107" i="2"/>
  <c r="BZ107" i="2"/>
  <c r="CA106" i="2"/>
  <c r="BZ106" i="2"/>
  <c r="CA105" i="2"/>
  <c r="BZ105" i="2"/>
  <c r="CA104" i="2"/>
  <c r="BZ104" i="2"/>
  <c r="CA103" i="2"/>
  <c r="BZ103" i="2"/>
  <c r="CA102" i="2"/>
  <c r="BZ102" i="2"/>
  <c r="CA101" i="2"/>
  <c r="BZ101" i="2"/>
  <c r="CA100" i="2"/>
  <c r="BZ100" i="2"/>
  <c r="CA99" i="2"/>
  <c r="BZ99" i="2"/>
  <c r="CA98" i="2"/>
  <c r="BZ98" i="2"/>
  <c r="CA97" i="2"/>
  <c r="BZ97" i="2"/>
  <c r="CA96" i="2"/>
  <c r="BZ96" i="2"/>
  <c r="CA95" i="2"/>
  <c r="BZ95" i="2"/>
  <c r="CA94" i="2"/>
  <c r="BZ94" i="2"/>
  <c r="CA93" i="2"/>
  <c r="BZ93" i="2"/>
  <c r="CA92" i="2"/>
  <c r="BZ92" i="2"/>
  <c r="CA91" i="2"/>
  <c r="BZ91" i="2"/>
  <c r="CA90" i="2"/>
  <c r="BZ90" i="2"/>
  <c r="CA89" i="2"/>
  <c r="BZ89" i="2"/>
  <c r="CA88" i="2"/>
  <c r="BZ88" i="2"/>
  <c r="CA87" i="2"/>
  <c r="BZ87" i="2"/>
  <c r="CA86" i="2"/>
  <c r="BZ86" i="2"/>
  <c r="CA85" i="2"/>
  <c r="BZ85" i="2"/>
  <c r="CA84" i="2"/>
  <c r="BZ84" i="2"/>
  <c r="CA83" i="2"/>
  <c r="BZ83" i="2"/>
  <c r="CA82" i="2"/>
  <c r="BZ82" i="2"/>
  <c r="CA81" i="2"/>
  <c r="BZ81" i="2"/>
  <c r="CA80" i="2"/>
  <c r="BZ80" i="2"/>
  <c r="CA79" i="2"/>
  <c r="BZ79" i="2"/>
  <c r="CA78" i="2"/>
  <c r="BZ78" i="2"/>
  <c r="CA77" i="2"/>
  <c r="BZ77" i="2"/>
  <c r="CA76" i="2"/>
  <c r="BZ76" i="2"/>
  <c r="CA75" i="2"/>
  <c r="BZ75" i="2"/>
  <c r="CA74" i="2"/>
  <c r="BZ74" i="2"/>
  <c r="CA73" i="2"/>
  <c r="BZ73" i="2"/>
  <c r="CA72" i="2"/>
  <c r="BZ72" i="2"/>
  <c r="CA71" i="2"/>
  <c r="BZ71" i="2"/>
  <c r="CA70" i="2"/>
  <c r="BZ70" i="2"/>
  <c r="CA69" i="2"/>
  <c r="BZ69" i="2"/>
  <c r="CA68" i="2"/>
  <c r="BZ68" i="2"/>
  <c r="CA67" i="2"/>
  <c r="BZ67" i="2"/>
  <c r="CA66" i="2"/>
  <c r="BZ66" i="2"/>
  <c r="CA65" i="2"/>
  <c r="BZ65" i="2"/>
  <c r="CA64" i="2"/>
  <c r="BZ64" i="2"/>
  <c r="CA63" i="2"/>
  <c r="BZ63" i="2"/>
  <c r="CA62" i="2"/>
  <c r="BZ62" i="2"/>
  <c r="CA61" i="2"/>
  <c r="BZ61" i="2"/>
  <c r="CA60" i="2"/>
  <c r="BZ60" i="2"/>
  <c r="CA59" i="2"/>
  <c r="BZ59" i="2"/>
  <c r="CA58" i="2"/>
  <c r="BZ58" i="2"/>
  <c r="CA57" i="2"/>
  <c r="BZ57" i="2"/>
  <c r="CA56" i="2"/>
  <c r="BZ56" i="2"/>
  <c r="CA55" i="2"/>
  <c r="BZ55" i="2"/>
  <c r="CA54" i="2"/>
  <c r="BZ54" i="2"/>
  <c r="CA53" i="2"/>
  <c r="BZ53" i="2"/>
  <c r="CA52" i="2"/>
  <c r="BZ52" i="2"/>
  <c r="CA51" i="2"/>
  <c r="BZ51" i="2"/>
  <c r="CA50" i="2"/>
  <c r="BZ50" i="2"/>
  <c r="CA49" i="2"/>
  <c r="BZ49" i="2"/>
  <c r="CA48" i="2"/>
  <c r="BZ48" i="2"/>
  <c r="CA47" i="2"/>
  <c r="BZ47" i="2"/>
  <c r="CA46" i="2"/>
  <c r="BZ46" i="2"/>
  <c r="CA45" i="2"/>
  <c r="BZ45" i="2"/>
  <c r="CA44" i="2"/>
  <c r="BZ44" i="2"/>
  <c r="CA43" i="2"/>
  <c r="BZ43" i="2"/>
  <c r="CA42" i="2"/>
  <c r="BZ42" i="2"/>
  <c r="CA41" i="2"/>
  <c r="BZ41" i="2"/>
  <c r="CA40" i="2"/>
  <c r="BZ40" i="2"/>
  <c r="CA39" i="2"/>
  <c r="BZ39" i="2"/>
  <c r="CA38" i="2"/>
  <c r="BZ38" i="2"/>
  <c r="BV1294" i="2"/>
  <c r="BU1294" i="2"/>
  <c r="BV1293" i="2"/>
  <c r="BU1293" i="2"/>
  <c r="BV1292" i="2"/>
  <c r="BU1292" i="2"/>
  <c r="BV1291" i="2"/>
  <c r="BU1291" i="2"/>
  <c r="BV1290" i="2"/>
  <c r="BU1290" i="2"/>
  <c r="BV1289" i="2"/>
  <c r="BU1289" i="2"/>
  <c r="BV1288" i="2"/>
  <c r="BU1288" i="2"/>
  <c r="BV1287" i="2"/>
  <c r="BU1287" i="2"/>
  <c r="BV1286" i="2"/>
  <c r="BU1286" i="2"/>
  <c r="BV1285" i="2"/>
  <c r="BU1285" i="2"/>
  <c r="BV1284" i="2"/>
  <c r="BU1284" i="2"/>
  <c r="BV1283" i="2"/>
  <c r="BU1283" i="2"/>
  <c r="BV1282" i="2"/>
  <c r="BU1282" i="2"/>
  <c r="BV1281" i="2"/>
  <c r="BU1281" i="2"/>
  <c r="BV1280" i="2"/>
  <c r="BU1280" i="2"/>
  <c r="BV1279" i="2"/>
  <c r="BU1279" i="2"/>
  <c r="BV1278" i="2"/>
  <c r="BU1278" i="2"/>
  <c r="BV1277" i="2"/>
  <c r="BU1277" i="2"/>
  <c r="BV1276" i="2"/>
  <c r="BU1276" i="2"/>
  <c r="BV1275" i="2"/>
  <c r="BU1275" i="2"/>
  <c r="BV1274" i="2"/>
  <c r="BU1274" i="2"/>
  <c r="BV1273" i="2"/>
  <c r="BU1273" i="2"/>
  <c r="BV1272" i="2"/>
  <c r="BU1272" i="2"/>
  <c r="BV1271" i="2"/>
  <c r="BU1271" i="2"/>
  <c r="BV1270" i="2"/>
  <c r="BU1270" i="2"/>
  <c r="BV1269" i="2"/>
  <c r="BU1269" i="2"/>
  <c r="BV1268" i="2"/>
  <c r="BU1268" i="2"/>
  <c r="BV1267" i="2"/>
  <c r="BU1267" i="2"/>
  <c r="BV1266" i="2"/>
  <c r="BU1266" i="2"/>
  <c r="BV1265" i="2"/>
  <c r="BU1265" i="2"/>
  <c r="BV1264" i="2"/>
  <c r="BU1264" i="2"/>
  <c r="BV1263" i="2"/>
  <c r="BU1263" i="2"/>
  <c r="BV1262" i="2"/>
  <c r="BU1262" i="2"/>
  <c r="BV1261" i="2"/>
  <c r="BU1261" i="2"/>
  <c r="BV1260" i="2"/>
  <c r="BU1260" i="2"/>
  <c r="BV1259" i="2"/>
  <c r="BU1259" i="2"/>
  <c r="BV1258" i="2"/>
  <c r="BU1258" i="2"/>
  <c r="BV1257" i="2"/>
  <c r="BU1257" i="2"/>
  <c r="BV1256" i="2"/>
  <c r="BU1256" i="2"/>
  <c r="BV1255" i="2"/>
  <c r="BU1255" i="2"/>
  <c r="BV1254" i="2"/>
  <c r="BU1254" i="2"/>
  <c r="BV1253" i="2"/>
  <c r="BU1253" i="2"/>
  <c r="BV1252" i="2"/>
  <c r="BU1252" i="2"/>
  <c r="BV1251" i="2"/>
  <c r="BU1251" i="2"/>
  <c r="BV1250" i="2"/>
  <c r="BU1250" i="2"/>
  <c r="BV1249" i="2"/>
  <c r="BU1249" i="2"/>
  <c r="BV1248" i="2"/>
  <c r="BU1248" i="2"/>
  <c r="BV1247" i="2"/>
  <c r="BU1247" i="2"/>
  <c r="BV1246" i="2"/>
  <c r="BU1246" i="2"/>
  <c r="BV1245" i="2"/>
  <c r="BU1245" i="2"/>
  <c r="BV1244" i="2"/>
  <c r="BU1244" i="2"/>
  <c r="BV1243" i="2"/>
  <c r="BU1243" i="2"/>
  <c r="BV1242" i="2"/>
  <c r="BU1242" i="2"/>
  <c r="BV1241" i="2"/>
  <c r="BU1241" i="2"/>
  <c r="BV1240" i="2"/>
  <c r="BU1240" i="2"/>
  <c r="BV1239" i="2"/>
  <c r="BU1239" i="2"/>
  <c r="BV1238" i="2"/>
  <c r="BU1238" i="2"/>
  <c r="BV1237" i="2"/>
  <c r="BU1237" i="2"/>
  <c r="BV1236" i="2"/>
  <c r="BU1236" i="2"/>
  <c r="BV1235" i="2"/>
  <c r="BU1235" i="2"/>
  <c r="BV1234" i="2"/>
  <c r="BU1234" i="2"/>
  <c r="BV1233" i="2"/>
  <c r="BU1233" i="2"/>
  <c r="BV1232" i="2"/>
  <c r="BU1232" i="2"/>
  <c r="BV1231" i="2"/>
  <c r="BU1231" i="2"/>
  <c r="BV1230" i="2"/>
  <c r="BU1230" i="2"/>
  <c r="BV1229" i="2"/>
  <c r="BU1229" i="2"/>
  <c r="BV1228" i="2"/>
  <c r="BU1228" i="2"/>
  <c r="BV1227" i="2"/>
  <c r="BU1227" i="2"/>
  <c r="BV1226" i="2"/>
  <c r="BU1226" i="2"/>
  <c r="BV1225" i="2"/>
  <c r="BU1225" i="2"/>
  <c r="BV1224" i="2"/>
  <c r="BU1224" i="2"/>
  <c r="BV1223" i="2"/>
  <c r="BU1223" i="2"/>
  <c r="BV1222" i="2"/>
  <c r="BU1222" i="2"/>
  <c r="BV1221" i="2"/>
  <c r="BU1221" i="2"/>
  <c r="BV1220" i="2"/>
  <c r="BU1220" i="2"/>
  <c r="BV1219" i="2"/>
  <c r="BU1219" i="2"/>
  <c r="BV1218" i="2"/>
  <c r="BU1218" i="2"/>
  <c r="BV1217" i="2"/>
  <c r="BU1217" i="2"/>
  <c r="BV1216" i="2"/>
  <c r="BU1216" i="2"/>
  <c r="BV1215" i="2"/>
  <c r="BU1215" i="2"/>
  <c r="BV1214" i="2"/>
  <c r="BU1214" i="2"/>
  <c r="BV1213" i="2"/>
  <c r="BU1213" i="2"/>
  <c r="BV1212" i="2"/>
  <c r="BU1212" i="2"/>
  <c r="BV1211" i="2"/>
  <c r="BU1211" i="2"/>
  <c r="BV1210" i="2"/>
  <c r="BU1210" i="2"/>
  <c r="BV1209" i="2"/>
  <c r="BU1209" i="2"/>
  <c r="BV1208" i="2"/>
  <c r="BU1208" i="2"/>
  <c r="BV1207" i="2"/>
  <c r="BU1207" i="2"/>
  <c r="BV1206" i="2"/>
  <c r="BU1206" i="2"/>
  <c r="BV1205" i="2"/>
  <c r="BU1205" i="2"/>
  <c r="BV1204" i="2"/>
  <c r="BU1204" i="2"/>
  <c r="BV1203" i="2"/>
  <c r="BU1203" i="2"/>
  <c r="BV1202" i="2"/>
  <c r="BU1202" i="2"/>
  <c r="BV1201" i="2"/>
  <c r="BU1201" i="2"/>
  <c r="BV1200" i="2"/>
  <c r="BU1200" i="2"/>
  <c r="BV1199" i="2"/>
  <c r="BU1199" i="2"/>
  <c r="BV1198" i="2"/>
  <c r="BU1198" i="2"/>
  <c r="BV1197" i="2"/>
  <c r="BU1197" i="2"/>
  <c r="BV1196" i="2"/>
  <c r="BU1196" i="2"/>
  <c r="BV1195" i="2"/>
  <c r="BU1195" i="2"/>
  <c r="BV1194" i="2"/>
  <c r="BU1194" i="2"/>
  <c r="BV1193" i="2"/>
  <c r="BU1193" i="2"/>
  <c r="BV1192" i="2"/>
  <c r="BU1192" i="2"/>
  <c r="BV1191" i="2"/>
  <c r="BU1191" i="2"/>
  <c r="BV1190" i="2"/>
  <c r="BU1190" i="2"/>
  <c r="BV1189" i="2"/>
  <c r="BU1189" i="2"/>
  <c r="BV1188" i="2"/>
  <c r="BU1188" i="2"/>
  <c r="BV1187" i="2"/>
  <c r="BU1187" i="2"/>
  <c r="BV1186" i="2"/>
  <c r="BU1186" i="2"/>
  <c r="BV1185" i="2"/>
  <c r="BU1185" i="2"/>
  <c r="BV1184" i="2"/>
  <c r="BU1184" i="2"/>
  <c r="BV1183" i="2"/>
  <c r="BU1183" i="2"/>
  <c r="BV1182" i="2"/>
  <c r="BU1182" i="2"/>
  <c r="BV1181" i="2"/>
  <c r="BU1181" i="2"/>
  <c r="BV1180" i="2"/>
  <c r="BU1180" i="2"/>
  <c r="BV1179" i="2"/>
  <c r="BU1179" i="2"/>
  <c r="BV1178" i="2"/>
  <c r="BU1178" i="2"/>
  <c r="BV1177" i="2"/>
  <c r="BU1177" i="2"/>
  <c r="BV1176" i="2"/>
  <c r="BU1176" i="2"/>
  <c r="BV1175" i="2"/>
  <c r="BU1175" i="2"/>
  <c r="BV1174" i="2"/>
  <c r="BU1174" i="2"/>
  <c r="BV1173" i="2"/>
  <c r="BU1173" i="2"/>
  <c r="BV1172" i="2"/>
  <c r="BU1172" i="2"/>
  <c r="BV1171" i="2"/>
  <c r="BU1171" i="2"/>
  <c r="BV1170" i="2"/>
  <c r="BU1170" i="2"/>
  <c r="BV1169" i="2"/>
  <c r="BU1169" i="2"/>
  <c r="BV1168" i="2"/>
  <c r="BU1168" i="2"/>
  <c r="BV1167" i="2"/>
  <c r="BU1167" i="2"/>
  <c r="BV1166" i="2"/>
  <c r="BU1166" i="2"/>
  <c r="BV1165" i="2"/>
  <c r="BU1165" i="2"/>
  <c r="BV1164" i="2"/>
  <c r="BU1164" i="2"/>
  <c r="BV1163" i="2"/>
  <c r="BU1163" i="2"/>
  <c r="BV1162" i="2"/>
  <c r="BU1162" i="2"/>
  <c r="BV1161" i="2"/>
  <c r="BU1161" i="2"/>
  <c r="BV1160" i="2"/>
  <c r="BU1160" i="2"/>
  <c r="BV1159" i="2"/>
  <c r="BU1159" i="2"/>
  <c r="BV1158" i="2"/>
  <c r="BU1158" i="2"/>
  <c r="BV1157" i="2"/>
  <c r="BU1157" i="2"/>
  <c r="BV1156" i="2"/>
  <c r="BU1156" i="2"/>
  <c r="BV1155" i="2"/>
  <c r="BU1155" i="2"/>
  <c r="BV1154" i="2"/>
  <c r="BU1154" i="2"/>
  <c r="BV1153" i="2"/>
  <c r="BU1153" i="2"/>
  <c r="BV1152" i="2"/>
  <c r="BU1152" i="2"/>
  <c r="BV1151" i="2"/>
  <c r="BU1151" i="2"/>
  <c r="BV1150" i="2"/>
  <c r="BU1150" i="2"/>
  <c r="BV1149" i="2"/>
  <c r="BU1149" i="2"/>
  <c r="BV1148" i="2"/>
  <c r="BU1148" i="2"/>
  <c r="BV1147" i="2"/>
  <c r="BU1147" i="2"/>
  <c r="BV1146" i="2"/>
  <c r="BU1146" i="2"/>
  <c r="BV1145" i="2"/>
  <c r="BU1145" i="2"/>
  <c r="BV1144" i="2"/>
  <c r="BU1144" i="2"/>
  <c r="BV1143" i="2"/>
  <c r="BU1143" i="2"/>
  <c r="BV1142" i="2"/>
  <c r="BU1142" i="2"/>
  <c r="BV1141" i="2"/>
  <c r="BU1141" i="2"/>
  <c r="BV1140" i="2"/>
  <c r="BU1140" i="2"/>
  <c r="BV1139" i="2"/>
  <c r="BU1139" i="2"/>
  <c r="BV1138" i="2"/>
  <c r="BU1138" i="2"/>
  <c r="BV1137" i="2"/>
  <c r="BU1137" i="2"/>
  <c r="BV1136" i="2"/>
  <c r="BU1136" i="2"/>
  <c r="BV1135" i="2"/>
  <c r="BU1135" i="2"/>
  <c r="BV1134" i="2"/>
  <c r="BU1134" i="2"/>
  <c r="BV1133" i="2"/>
  <c r="BU1133" i="2"/>
  <c r="BV1132" i="2"/>
  <c r="BU1132" i="2"/>
  <c r="BV1131" i="2"/>
  <c r="BU1131" i="2"/>
  <c r="BV1130" i="2"/>
  <c r="BU1130" i="2"/>
  <c r="BV1129" i="2"/>
  <c r="BU1129" i="2"/>
  <c r="BV1128" i="2"/>
  <c r="BU1128" i="2"/>
  <c r="BV1127" i="2"/>
  <c r="BU1127" i="2"/>
  <c r="BV1126" i="2"/>
  <c r="BU1126" i="2"/>
  <c r="BV1125" i="2"/>
  <c r="BU1125" i="2"/>
  <c r="BV1124" i="2"/>
  <c r="BU1124" i="2"/>
  <c r="BV1123" i="2"/>
  <c r="BU1123" i="2"/>
  <c r="BV1122" i="2"/>
  <c r="BU1122" i="2"/>
  <c r="BV1121" i="2"/>
  <c r="BU1121" i="2"/>
  <c r="BV1120" i="2"/>
  <c r="BU1120" i="2"/>
  <c r="BV1119" i="2"/>
  <c r="BU1119" i="2"/>
  <c r="BV1118" i="2"/>
  <c r="BU1118" i="2"/>
  <c r="BV1117" i="2"/>
  <c r="BU1117" i="2"/>
  <c r="BV1116" i="2"/>
  <c r="BU1116" i="2"/>
  <c r="BV1115" i="2"/>
  <c r="BU1115" i="2"/>
  <c r="BV1114" i="2"/>
  <c r="BU1114" i="2"/>
  <c r="BV1113" i="2"/>
  <c r="BU1113" i="2"/>
  <c r="BV1112" i="2"/>
  <c r="BU1112" i="2"/>
  <c r="BV1111" i="2"/>
  <c r="BU1111" i="2"/>
  <c r="BV1110" i="2"/>
  <c r="BU1110" i="2"/>
  <c r="BV1109" i="2"/>
  <c r="BU1109" i="2"/>
  <c r="BV1108" i="2"/>
  <c r="BU1108" i="2"/>
  <c r="BV1107" i="2"/>
  <c r="BU1107" i="2"/>
  <c r="BV1106" i="2"/>
  <c r="BU1106" i="2"/>
  <c r="BV1105" i="2"/>
  <c r="BU1105" i="2"/>
  <c r="BV1104" i="2"/>
  <c r="BU1104" i="2"/>
  <c r="BV1103" i="2"/>
  <c r="BU1103" i="2"/>
  <c r="BV1102" i="2"/>
  <c r="BU1102" i="2"/>
  <c r="BV1101" i="2"/>
  <c r="BU1101" i="2"/>
  <c r="BV1100" i="2"/>
  <c r="BU1100" i="2"/>
  <c r="BV1099" i="2"/>
  <c r="BU1099" i="2"/>
  <c r="BV1098" i="2"/>
  <c r="BU1098" i="2"/>
  <c r="BV1097" i="2"/>
  <c r="BU1097" i="2"/>
  <c r="BV1096" i="2"/>
  <c r="BU1096" i="2"/>
  <c r="BV1095" i="2"/>
  <c r="BU1095" i="2"/>
  <c r="BV1094" i="2"/>
  <c r="BU1094" i="2"/>
  <c r="BV1093" i="2"/>
  <c r="BU1093" i="2"/>
  <c r="BV1092" i="2"/>
  <c r="BU1092" i="2"/>
  <c r="BV1091" i="2"/>
  <c r="BU1091" i="2"/>
  <c r="BV1090" i="2"/>
  <c r="BU1090" i="2"/>
  <c r="BV1089" i="2"/>
  <c r="BU1089" i="2"/>
  <c r="BV1088" i="2"/>
  <c r="BU1088" i="2"/>
  <c r="BV1087" i="2"/>
  <c r="BU1087" i="2"/>
  <c r="BV1086" i="2"/>
  <c r="BU1086" i="2"/>
  <c r="BV1085" i="2"/>
  <c r="BU1085" i="2"/>
  <c r="BV1084" i="2"/>
  <c r="BU1084" i="2"/>
  <c r="BV1083" i="2"/>
  <c r="BU1083" i="2"/>
  <c r="BV1082" i="2"/>
  <c r="BU1082" i="2"/>
  <c r="BV1081" i="2"/>
  <c r="BU1081" i="2"/>
  <c r="BV1080" i="2"/>
  <c r="BU1080" i="2"/>
  <c r="BV1079" i="2"/>
  <c r="BU1079" i="2"/>
  <c r="BV1078" i="2"/>
  <c r="BU1078" i="2"/>
  <c r="BV1077" i="2"/>
  <c r="BU1077" i="2"/>
  <c r="BV1076" i="2"/>
  <c r="BU1076" i="2"/>
  <c r="BV1075" i="2"/>
  <c r="BU1075" i="2"/>
  <c r="BV1074" i="2"/>
  <c r="BU1074" i="2"/>
  <c r="BV1073" i="2"/>
  <c r="BU1073" i="2"/>
  <c r="BV1072" i="2"/>
  <c r="BU1072" i="2"/>
  <c r="BV1071" i="2"/>
  <c r="BU1071" i="2"/>
  <c r="BV1070" i="2"/>
  <c r="BU1070" i="2"/>
  <c r="BV1069" i="2"/>
  <c r="BU1069" i="2"/>
  <c r="BV1068" i="2"/>
  <c r="BU1068" i="2"/>
  <c r="BV1067" i="2"/>
  <c r="BU1067" i="2"/>
  <c r="BV1066" i="2"/>
  <c r="BU1066" i="2"/>
  <c r="BV1065" i="2"/>
  <c r="BU1065" i="2"/>
  <c r="BV1064" i="2"/>
  <c r="BU1064" i="2"/>
  <c r="BV1063" i="2"/>
  <c r="BU1063" i="2"/>
  <c r="BV1062" i="2"/>
  <c r="BU1062" i="2"/>
  <c r="BV1061" i="2"/>
  <c r="BU1061" i="2"/>
  <c r="BV1060" i="2"/>
  <c r="BU1060" i="2"/>
  <c r="BV1059" i="2"/>
  <c r="BU1059" i="2"/>
  <c r="BV1058" i="2"/>
  <c r="BU1058" i="2"/>
  <c r="BV1057" i="2"/>
  <c r="BU1057" i="2"/>
  <c r="BV1056" i="2"/>
  <c r="BU1056" i="2"/>
  <c r="BV1055" i="2"/>
  <c r="BU1055" i="2"/>
  <c r="BV1054" i="2"/>
  <c r="BU1054" i="2"/>
  <c r="BV1053" i="2"/>
  <c r="BU1053" i="2"/>
  <c r="BV1052" i="2"/>
  <c r="BU1052" i="2"/>
  <c r="BV1051" i="2"/>
  <c r="BU1051" i="2"/>
  <c r="BV1050" i="2"/>
  <c r="BU1050" i="2"/>
  <c r="BV1049" i="2"/>
  <c r="BU1049" i="2"/>
  <c r="BV1048" i="2"/>
  <c r="BU1048" i="2"/>
  <c r="BV1047" i="2"/>
  <c r="BU1047" i="2"/>
  <c r="BV1046" i="2"/>
  <c r="BU1046" i="2"/>
  <c r="BV1045" i="2"/>
  <c r="BU1045" i="2"/>
  <c r="BV1044" i="2"/>
  <c r="BU1044" i="2"/>
  <c r="BV1043" i="2"/>
  <c r="BU1043" i="2"/>
  <c r="BV1042" i="2"/>
  <c r="BU1042" i="2"/>
  <c r="BV1041" i="2"/>
  <c r="BU1041" i="2"/>
  <c r="BV1040" i="2"/>
  <c r="BU1040" i="2"/>
  <c r="BV1039" i="2"/>
  <c r="BU1039" i="2"/>
  <c r="BV1038" i="2"/>
  <c r="BU1038" i="2"/>
  <c r="BV1037" i="2"/>
  <c r="BU1037" i="2"/>
  <c r="BV1036" i="2"/>
  <c r="BU1036" i="2"/>
  <c r="BV1035" i="2"/>
  <c r="BU1035" i="2"/>
  <c r="BV1034" i="2"/>
  <c r="BU1034" i="2"/>
  <c r="BV1033" i="2"/>
  <c r="BU1033" i="2"/>
  <c r="BV1032" i="2"/>
  <c r="BU1032" i="2"/>
  <c r="BV1031" i="2"/>
  <c r="BU1031" i="2"/>
  <c r="BV1030" i="2"/>
  <c r="BU1030" i="2"/>
  <c r="BV1029" i="2"/>
  <c r="BU1029" i="2"/>
  <c r="BV1028" i="2"/>
  <c r="BU1028" i="2"/>
  <c r="BV1027" i="2"/>
  <c r="BU1027" i="2"/>
  <c r="BV1026" i="2"/>
  <c r="BU1026" i="2"/>
  <c r="BV1025" i="2"/>
  <c r="BU1025" i="2"/>
  <c r="BV1024" i="2"/>
  <c r="BU1024" i="2"/>
  <c r="BV1023" i="2"/>
  <c r="BU1023" i="2"/>
  <c r="BV1022" i="2"/>
  <c r="BU1022" i="2"/>
  <c r="BV1021" i="2"/>
  <c r="BU1021" i="2"/>
  <c r="BV1020" i="2"/>
  <c r="BU1020" i="2"/>
  <c r="BV1019" i="2"/>
  <c r="BU1019" i="2"/>
  <c r="BV1018" i="2"/>
  <c r="BU1018" i="2"/>
  <c r="BV1017" i="2"/>
  <c r="BU1017" i="2"/>
  <c r="BV1016" i="2"/>
  <c r="BU1016" i="2"/>
  <c r="BV1015" i="2"/>
  <c r="BU1015" i="2"/>
  <c r="BV1014" i="2"/>
  <c r="BU1014" i="2"/>
  <c r="BV1013" i="2"/>
  <c r="BU1013" i="2"/>
  <c r="BV1012" i="2"/>
  <c r="BU1012" i="2"/>
  <c r="BV1011" i="2"/>
  <c r="BU1011" i="2"/>
  <c r="BV1010" i="2"/>
  <c r="BU1010" i="2"/>
  <c r="BV1009" i="2"/>
  <c r="BU1009" i="2"/>
  <c r="BV1008" i="2"/>
  <c r="BU1008" i="2"/>
  <c r="BV1007" i="2"/>
  <c r="BU1007" i="2"/>
  <c r="BV1006" i="2"/>
  <c r="BU1006" i="2"/>
  <c r="BV1005" i="2"/>
  <c r="BU1005" i="2"/>
  <c r="BV1004" i="2"/>
  <c r="BU1004" i="2"/>
  <c r="BV1003" i="2"/>
  <c r="BU1003" i="2"/>
  <c r="BV1002" i="2"/>
  <c r="BU1002" i="2"/>
  <c r="BV1001" i="2"/>
  <c r="BU1001" i="2"/>
  <c r="BV1000" i="2"/>
  <c r="BU1000" i="2"/>
  <c r="BV999" i="2"/>
  <c r="BU999" i="2"/>
  <c r="BV998" i="2"/>
  <c r="BU998" i="2"/>
  <c r="BV997" i="2"/>
  <c r="BU997" i="2"/>
  <c r="BV996" i="2"/>
  <c r="BU996" i="2"/>
  <c r="BV995" i="2"/>
  <c r="BU995" i="2"/>
  <c r="BV994" i="2"/>
  <c r="BU994" i="2"/>
  <c r="BV993" i="2"/>
  <c r="BU993" i="2"/>
  <c r="BV992" i="2"/>
  <c r="BU992" i="2"/>
  <c r="BV991" i="2"/>
  <c r="BU991" i="2"/>
  <c r="BV990" i="2"/>
  <c r="BU990" i="2"/>
  <c r="BV989" i="2"/>
  <c r="BU989" i="2"/>
  <c r="BV988" i="2"/>
  <c r="BU988" i="2"/>
  <c r="BV987" i="2"/>
  <c r="BU987" i="2"/>
  <c r="BV986" i="2"/>
  <c r="BU986" i="2"/>
  <c r="BV985" i="2"/>
  <c r="BU985" i="2"/>
  <c r="BV984" i="2"/>
  <c r="BU984" i="2"/>
  <c r="BV983" i="2"/>
  <c r="BU983" i="2"/>
  <c r="BV982" i="2"/>
  <c r="BU982" i="2"/>
  <c r="BV981" i="2"/>
  <c r="BU981" i="2"/>
  <c r="BV980" i="2"/>
  <c r="BU980" i="2"/>
  <c r="BV979" i="2"/>
  <c r="BU979" i="2"/>
  <c r="BV978" i="2"/>
  <c r="BU978" i="2"/>
  <c r="BV977" i="2"/>
  <c r="BU977" i="2"/>
  <c r="BV976" i="2"/>
  <c r="BU976" i="2"/>
  <c r="BV975" i="2"/>
  <c r="BU975" i="2"/>
  <c r="BV974" i="2"/>
  <c r="BU974" i="2"/>
  <c r="BV973" i="2"/>
  <c r="BU973" i="2"/>
  <c r="BV972" i="2"/>
  <c r="BU972" i="2"/>
  <c r="BV971" i="2"/>
  <c r="BU971" i="2"/>
  <c r="BV970" i="2"/>
  <c r="BU970" i="2"/>
  <c r="BV969" i="2"/>
  <c r="BU969" i="2"/>
  <c r="BV968" i="2"/>
  <c r="BU968" i="2"/>
  <c r="BV967" i="2"/>
  <c r="BU967" i="2"/>
  <c r="BV966" i="2"/>
  <c r="BU966" i="2"/>
  <c r="BV965" i="2"/>
  <c r="BU965" i="2"/>
  <c r="BV964" i="2"/>
  <c r="BU964" i="2"/>
  <c r="BV963" i="2"/>
  <c r="BU963" i="2"/>
  <c r="BV962" i="2"/>
  <c r="BU962" i="2"/>
  <c r="BV961" i="2"/>
  <c r="BU961" i="2"/>
  <c r="BV960" i="2"/>
  <c r="BU960" i="2"/>
  <c r="BV959" i="2"/>
  <c r="BU959" i="2"/>
  <c r="BV958" i="2"/>
  <c r="BU958" i="2"/>
  <c r="BV957" i="2"/>
  <c r="BU957" i="2"/>
  <c r="BV956" i="2"/>
  <c r="BU956" i="2"/>
  <c r="BV955" i="2"/>
  <c r="BU955" i="2"/>
  <c r="BV954" i="2"/>
  <c r="BU954" i="2"/>
  <c r="BV953" i="2"/>
  <c r="BU953" i="2"/>
  <c r="BV952" i="2"/>
  <c r="BU952" i="2"/>
  <c r="BV951" i="2"/>
  <c r="BU951" i="2"/>
  <c r="BV950" i="2"/>
  <c r="BU950" i="2"/>
  <c r="BV949" i="2"/>
  <c r="BU949" i="2"/>
  <c r="BV948" i="2"/>
  <c r="BU948" i="2"/>
  <c r="BV947" i="2"/>
  <c r="BU947" i="2"/>
  <c r="BV946" i="2"/>
  <c r="BU946" i="2"/>
  <c r="BV945" i="2"/>
  <c r="BU945" i="2"/>
  <c r="BV944" i="2"/>
  <c r="BU944" i="2"/>
  <c r="BV943" i="2"/>
  <c r="BU943" i="2"/>
  <c r="BV942" i="2"/>
  <c r="BU942" i="2"/>
  <c r="BV941" i="2"/>
  <c r="BU941" i="2"/>
  <c r="BV940" i="2"/>
  <c r="BU940" i="2"/>
  <c r="BV939" i="2"/>
  <c r="BU939" i="2"/>
  <c r="BV938" i="2"/>
  <c r="BU938" i="2"/>
  <c r="BV937" i="2"/>
  <c r="BU937" i="2"/>
  <c r="BV936" i="2"/>
  <c r="BU936" i="2"/>
  <c r="BV935" i="2"/>
  <c r="BU935" i="2"/>
  <c r="BV934" i="2"/>
  <c r="BU934" i="2"/>
  <c r="BV933" i="2"/>
  <c r="BU933" i="2"/>
  <c r="BV932" i="2"/>
  <c r="BU932" i="2"/>
  <c r="BV931" i="2"/>
  <c r="BU931" i="2"/>
  <c r="BV930" i="2"/>
  <c r="BU930" i="2"/>
  <c r="BV929" i="2"/>
  <c r="BU929" i="2"/>
  <c r="BV928" i="2"/>
  <c r="BU928" i="2"/>
  <c r="BV927" i="2"/>
  <c r="BU927" i="2"/>
  <c r="BV926" i="2"/>
  <c r="BU926" i="2"/>
  <c r="BV925" i="2"/>
  <c r="BU925" i="2"/>
  <c r="BV924" i="2"/>
  <c r="BU924" i="2"/>
  <c r="BV923" i="2"/>
  <c r="BU923" i="2"/>
  <c r="BV922" i="2"/>
  <c r="BU922" i="2"/>
  <c r="BV921" i="2"/>
  <c r="BU921" i="2"/>
  <c r="BV920" i="2"/>
  <c r="BU920" i="2"/>
  <c r="BV919" i="2"/>
  <c r="BU919" i="2"/>
  <c r="BV918" i="2"/>
  <c r="BU918" i="2"/>
  <c r="BV917" i="2"/>
  <c r="BU917" i="2"/>
  <c r="BV916" i="2"/>
  <c r="BU916" i="2"/>
  <c r="BV915" i="2"/>
  <c r="BU915" i="2"/>
  <c r="BV914" i="2"/>
  <c r="BU914" i="2"/>
  <c r="BV913" i="2"/>
  <c r="BU913" i="2"/>
  <c r="BV912" i="2"/>
  <c r="BU912" i="2"/>
  <c r="BV911" i="2"/>
  <c r="BU911" i="2"/>
  <c r="BV910" i="2"/>
  <c r="BU910" i="2"/>
  <c r="BV909" i="2"/>
  <c r="BU909" i="2"/>
  <c r="BV908" i="2"/>
  <c r="BU908" i="2"/>
  <c r="BV907" i="2"/>
  <c r="BU907" i="2"/>
  <c r="BV906" i="2"/>
  <c r="BU906" i="2"/>
  <c r="BV905" i="2"/>
  <c r="BU905" i="2"/>
  <c r="BV904" i="2"/>
  <c r="BU904" i="2"/>
  <c r="BV903" i="2"/>
  <c r="BU903" i="2"/>
  <c r="BV902" i="2"/>
  <c r="BU902" i="2"/>
  <c r="BV901" i="2"/>
  <c r="BU901" i="2"/>
  <c r="BV900" i="2"/>
  <c r="BU900" i="2"/>
  <c r="BV899" i="2"/>
  <c r="BU899" i="2"/>
  <c r="BV898" i="2"/>
  <c r="BU898" i="2"/>
  <c r="BV897" i="2"/>
  <c r="BU897" i="2"/>
  <c r="BV896" i="2"/>
  <c r="BU896" i="2"/>
  <c r="BV895" i="2"/>
  <c r="BU895" i="2"/>
  <c r="BV894" i="2"/>
  <c r="BU894" i="2"/>
  <c r="BV893" i="2"/>
  <c r="BU893" i="2"/>
  <c r="BV892" i="2"/>
  <c r="BU892" i="2"/>
  <c r="BV891" i="2"/>
  <c r="BU891" i="2"/>
  <c r="BV890" i="2"/>
  <c r="BU890" i="2"/>
  <c r="BV889" i="2"/>
  <c r="BU889" i="2"/>
  <c r="BV888" i="2"/>
  <c r="BU888" i="2"/>
  <c r="BV887" i="2"/>
  <c r="BU887" i="2"/>
  <c r="BV886" i="2"/>
  <c r="BU886" i="2"/>
  <c r="BV885" i="2"/>
  <c r="BU885" i="2"/>
  <c r="BV884" i="2"/>
  <c r="BU884" i="2"/>
  <c r="BV883" i="2"/>
  <c r="BU883" i="2"/>
  <c r="BV882" i="2"/>
  <c r="BU882" i="2"/>
  <c r="BV881" i="2"/>
  <c r="BU881" i="2"/>
  <c r="BV880" i="2"/>
  <c r="BU880" i="2"/>
  <c r="BV879" i="2"/>
  <c r="BU879" i="2"/>
  <c r="BV878" i="2"/>
  <c r="BU878" i="2"/>
  <c r="BV877" i="2"/>
  <c r="BU877" i="2"/>
  <c r="BV876" i="2"/>
  <c r="BU876" i="2"/>
  <c r="BV875" i="2"/>
  <c r="BU875" i="2"/>
  <c r="BV874" i="2"/>
  <c r="BU874" i="2"/>
  <c r="BV873" i="2"/>
  <c r="BU873" i="2"/>
  <c r="BV872" i="2"/>
  <c r="BU872" i="2"/>
  <c r="BV871" i="2"/>
  <c r="BU871" i="2"/>
  <c r="BV870" i="2"/>
  <c r="BU870" i="2"/>
  <c r="BV869" i="2"/>
  <c r="BU869" i="2"/>
  <c r="BV868" i="2"/>
  <c r="BU868" i="2"/>
  <c r="BV867" i="2"/>
  <c r="BU867" i="2"/>
  <c r="BV866" i="2"/>
  <c r="BU866" i="2"/>
  <c r="BV865" i="2"/>
  <c r="BU865" i="2"/>
  <c r="BV864" i="2"/>
  <c r="BU864" i="2"/>
  <c r="BV863" i="2"/>
  <c r="BU863" i="2"/>
  <c r="BV862" i="2"/>
  <c r="BU862" i="2"/>
  <c r="BV861" i="2"/>
  <c r="BU861" i="2"/>
  <c r="BV860" i="2"/>
  <c r="BU860" i="2"/>
  <c r="BV859" i="2"/>
  <c r="BU859" i="2"/>
  <c r="BV858" i="2"/>
  <c r="BU858" i="2"/>
  <c r="BV857" i="2"/>
  <c r="BU857" i="2"/>
  <c r="BV856" i="2"/>
  <c r="BU856" i="2"/>
  <c r="BV855" i="2"/>
  <c r="BU855" i="2"/>
  <c r="BV854" i="2"/>
  <c r="BU854" i="2"/>
  <c r="BV853" i="2"/>
  <c r="BU853" i="2"/>
  <c r="BV852" i="2"/>
  <c r="BU852" i="2"/>
  <c r="BV851" i="2"/>
  <c r="BU851" i="2"/>
  <c r="BV850" i="2"/>
  <c r="BU850" i="2"/>
  <c r="BV849" i="2"/>
  <c r="BU849" i="2"/>
  <c r="BV848" i="2"/>
  <c r="BU848" i="2"/>
  <c r="BV847" i="2"/>
  <c r="BU847" i="2"/>
  <c r="BV846" i="2"/>
  <c r="BU846" i="2"/>
  <c r="BV845" i="2"/>
  <c r="BU845" i="2"/>
  <c r="BV844" i="2"/>
  <c r="BU844" i="2"/>
  <c r="BV843" i="2"/>
  <c r="BU843" i="2"/>
  <c r="BV842" i="2"/>
  <c r="BU842" i="2"/>
  <c r="BV841" i="2"/>
  <c r="BU841" i="2"/>
  <c r="BV840" i="2"/>
  <c r="BU840" i="2"/>
  <c r="BV839" i="2"/>
  <c r="BU839" i="2"/>
  <c r="BV838" i="2"/>
  <c r="BU838" i="2"/>
  <c r="BV837" i="2"/>
  <c r="BU837" i="2"/>
  <c r="BV836" i="2"/>
  <c r="BU836" i="2"/>
  <c r="BV835" i="2"/>
  <c r="BU835" i="2"/>
  <c r="BV834" i="2"/>
  <c r="BU834" i="2"/>
  <c r="BV833" i="2"/>
  <c r="BU833" i="2"/>
  <c r="BV832" i="2"/>
  <c r="BU832" i="2"/>
  <c r="BV831" i="2"/>
  <c r="BU831" i="2"/>
  <c r="BV830" i="2"/>
  <c r="BU830" i="2"/>
  <c r="BV829" i="2"/>
  <c r="BU829" i="2"/>
  <c r="BV828" i="2"/>
  <c r="BU828" i="2"/>
  <c r="BV827" i="2"/>
  <c r="BU827" i="2"/>
  <c r="BV826" i="2"/>
  <c r="BU826" i="2"/>
  <c r="BV825" i="2"/>
  <c r="BU825" i="2"/>
  <c r="BV824" i="2"/>
  <c r="BU824" i="2"/>
  <c r="BV823" i="2"/>
  <c r="BU823" i="2"/>
  <c r="BV822" i="2"/>
  <c r="BU822" i="2"/>
  <c r="BV821" i="2"/>
  <c r="BU821" i="2"/>
  <c r="BV820" i="2"/>
  <c r="BU820" i="2"/>
  <c r="BV819" i="2"/>
  <c r="BU819" i="2"/>
  <c r="BV818" i="2"/>
  <c r="BU818" i="2"/>
  <c r="BV817" i="2"/>
  <c r="BU817" i="2"/>
  <c r="BV816" i="2"/>
  <c r="BU816" i="2"/>
  <c r="BV815" i="2"/>
  <c r="BU815" i="2"/>
  <c r="BV814" i="2"/>
  <c r="BU814" i="2"/>
  <c r="BV813" i="2"/>
  <c r="BU813" i="2"/>
  <c r="BV812" i="2"/>
  <c r="BU812" i="2"/>
  <c r="BV811" i="2"/>
  <c r="BU811" i="2"/>
  <c r="BV810" i="2"/>
  <c r="BU810" i="2"/>
  <c r="BV809" i="2"/>
  <c r="BU809" i="2"/>
  <c r="BV808" i="2"/>
  <c r="BU808" i="2"/>
  <c r="BV807" i="2"/>
  <c r="BU807" i="2"/>
  <c r="BV806" i="2"/>
  <c r="BU806" i="2"/>
  <c r="BV805" i="2"/>
  <c r="BU805" i="2"/>
  <c r="BV804" i="2"/>
  <c r="BU804" i="2"/>
  <c r="BV803" i="2"/>
  <c r="BU803" i="2"/>
  <c r="BV802" i="2"/>
  <c r="BU802" i="2"/>
  <c r="BV801" i="2"/>
  <c r="BU801" i="2"/>
  <c r="BV800" i="2"/>
  <c r="BU800" i="2"/>
  <c r="BV799" i="2"/>
  <c r="BU799" i="2"/>
  <c r="BV798" i="2"/>
  <c r="BU798" i="2"/>
  <c r="BV797" i="2"/>
  <c r="BU797" i="2"/>
  <c r="BV796" i="2"/>
  <c r="BU796" i="2"/>
  <c r="BV795" i="2"/>
  <c r="BU795" i="2"/>
  <c r="BV794" i="2"/>
  <c r="BU794" i="2"/>
  <c r="BV793" i="2"/>
  <c r="BU793" i="2"/>
  <c r="BV792" i="2"/>
  <c r="BU792" i="2"/>
  <c r="BV791" i="2"/>
  <c r="BU791" i="2"/>
  <c r="BV790" i="2"/>
  <c r="BU790" i="2"/>
  <c r="BV789" i="2"/>
  <c r="BU789" i="2"/>
  <c r="BV788" i="2"/>
  <c r="BU788" i="2"/>
  <c r="BV787" i="2"/>
  <c r="BU787" i="2"/>
  <c r="BV786" i="2"/>
  <c r="BU786" i="2"/>
  <c r="BV785" i="2"/>
  <c r="BU785" i="2"/>
  <c r="BV784" i="2"/>
  <c r="BU784" i="2"/>
  <c r="BV783" i="2"/>
  <c r="BU783" i="2"/>
  <c r="BV782" i="2"/>
  <c r="BU782" i="2"/>
  <c r="BV781" i="2"/>
  <c r="BU781" i="2"/>
  <c r="BV780" i="2"/>
  <c r="BU780" i="2"/>
  <c r="BV779" i="2"/>
  <c r="BU779" i="2"/>
  <c r="BV778" i="2"/>
  <c r="BU778" i="2"/>
  <c r="BV777" i="2"/>
  <c r="BU777" i="2"/>
  <c r="BV776" i="2"/>
  <c r="BU776" i="2"/>
  <c r="BV775" i="2"/>
  <c r="BU775" i="2"/>
  <c r="BV774" i="2"/>
  <c r="BU774" i="2"/>
  <c r="BV773" i="2"/>
  <c r="BU773" i="2"/>
  <c r="BV772" i="2"/>
  <c r="BU772" i="2"/>
  <c r="BV771" i="2"/>
  <c r="BU771" i="2"/>
  <c r="BV770" i="2"/>
  <c r="BU770" i="2"/>
  <c r="BV769" i="2"/>
  <c r="BU769" i="2"/>
  <c r="BV768" i="2"/>
  <c r="BU768" i="2"/>
  <c r="BV767" i="2"/>
  <c r="BU767" i="2"/>
  <c r="BV766" i="2"/>
  <c r="BU766" i="2"/>
  <c r="BV765" i="2"/>
  <c r="BU765" i="2"/>
  <c r="BV764" i="2"/>
  <c r="BU764" i="2"/>
  <c r="BV763" i="2"/>
  <c r="BU763" i="2"/>
  <c r="BV762" i="2"/>
  <c r="BU762" i="2"/>
  <c r="BV761" i="2"/>
  <c r="BU761" i="2"/>
  <c r="BV760" i="2"/>
  <c r="BU760" i="2"/>
  <c r="BV759" i="2"/>
  <c r="BU759" i="2"/>
  <c r="BV758" i="2"/>
  <c r="BU758" i="2"/>
  <c r="BV757" i="2"/>
  <c r="BU757" i="2"/>
  <c r="BV756" i="2"/>
  <c r="BU756" i="2"/>
  <c r="BV755" i="2"/>
  <c r="BU755" i="2"/>
  <c r="BV754" i="2"/>
  <c r="BU754" i="2"/>
  <c r="BV753" i="2"/>
  <c r="BU753" i="2"/>
  <c r="BV752" i="2"/>
  <c r="BU752" i="2"/>
  <c r="BV751" i="2"/>
  <c r="BU751" i="2"/>
  <c r="BV750" i="2"/>
  <c r="BU750" i="2"/>
  <c r="BV749" i="2"/>
  <c r="BU749" i="2"/>
  <c r="BV748" i="2"/>
  <c r="BU748" i="2"/>
  <c r="BV747" i="2"/>
  <c r="BU747" i="2"/>
  <c r="BV746" i="2"/>
  <c r="BU746" i="2"/>
  <c r="BV745" i="2"/>
  <c r="BU745" i="2"/>
  <c r="BV744" i="2"/>
  <c r="BU744" i="2"/>
  <c r="BV743" i="2"/>
  <c r="BU743" i="2"/>
  <c r="BV742" i="2"/>
  <c r="BU742" i="2"/>
  <c r="BV741" i="2"/>
  <c r="BU741" i="2"/>
  <c r="BV740" i="2"/>
  <c r="BU740" i="2"/>
  <c r="BV739" i="2"/>
  <c r="BU739" i="2"/>
  <c r="BV738" i="2"/>
  <c r="BU738" i="2"/>
  <c r="BV737" i="2"/>
  <c r="BU737" i="2"/>
  <c r="BV736" i="2"/>
  <c r="BU736" i="2"/>
  <c r="BV735" i="2"/>
  <c r="BU735" i="2"/>
  <c r="BV734" i="2"/>
  <c r="BU734" i="2"/>
  <c r="BV733" i="2"/>
  <c r="BU733" i="2"/>
  <c r="BV732" i="2"/>
  <c r="BU732" i="2"/>
  <c r="BV731" i="2"/>
  <c r="BU731" i="2"/>
  <c r="BV730" i="2"/>
  <c r="BU730" i="2"/>
  <c r="BV729" i="2"/>
  <c r="BU729" i="2"/>
  <c r="BV728" i="2"/>
  <c r="BU728" i="2"/>
  <c r="BV727" i="2"/>
  <c r="BU727" i="2"/>
  <c r="BV726" i="2"/>
  <c r="BU726" i="2"/>
  <c r="BV725" i="2"/>
  <c r="BU725" i="2"/>
  <c r="BV724" i="2"/>
  <c r="BU724" i="2"/>
  <c r="BV723" i="2"/>
  <c r="BU723" i="2"/>
  <c r="BV722" i="2"/>
  <c r="BU722" i="2"/>
  <c r="BV721" i="2"/>
  <c r="BU721" i="2"/>
  <c r="BV720" i="2"/>
  <c r="BU720" i="2"/>
  <c r="BV719" i="2"/>
  <c r="BU719" i="2"/>
  <c r="BV718" i="2"/>
  <c r="BU718" i="2"/>
  <c r="BV717" i="2"/>
  <c r="BU717" i="2"/>
  <c r="BV716" i="2"/>
  <c r="BU716" i="2"/>
  <c r="BV715" i="2"/>
  <c r="BU715" i="2"/>
  <c r="BV714" i="2"/>
  <c r="BU714" i="2"/>
  <c r="BV713" i="2"/>
  <c r="BU713" i="2"/>
  <c r="BV712" i="2"/>
  <c r="BU712" i="2"/>
  <c r="BV711" i="2"/>
  <c r="BU711" i="2"/>
  <c r="BV710" i="2"/>
  <c r="BU710" i="2"/>
  <c r="BV709" i="2"/>
  <c r="BU709" i="2"/>
  <c r="BV708" i="2"/>
  <c r="BU708" i="2"/>
  <c r="BV707" i="2"/>
  <c r="BU707" i="2"/>
  <c r="BV706" i="2"/>
  <c r="BU706" i="2"/>
  <c r="BV705" i="2"/>
  <c r="BU705" i="2"/>
  <c r="BV704" i="2"/>
  <c r="BU704" i="2"/>
  <c r="BV703" i="2"/>
  <c r="BU703" i="2"/>
  <c r="BV702" i="2"/>
  <c r="BU702" i="2"/>
  <c r="BV701" i="2"/>
  <c r="BU701" i="2"/>
  <c r="BV700" i="2"/>
  <c r="BU700" i="2"/>
  <c r="BV699" i="2"/>
  <c r="BU699" i="2"/>
  <c r="BV698" i="2"/>
  <c r="BU698" i="2"/>
  <c r="BV697" i="2"/>
  <c r="BU697" i="2"/>
  <c r="BV696" i="2"/>
  <c r="BU696" i="2"/>
  <c r="BV695" i="2"/>
  <c r="BU695" i="2"/>
  <c r="BV694" i="2"/>
  <c r="BU694" i="2"/>
  <c r="BV693" i="2"/>
  <c r="BU693" i="2"/>
  <c r="BV692" i="2"/>
  <c r="BU692" i="2"/>
  <c r="BV691" i="2"/>
  <c r="BU691" i="2"/>
  <c r="BV690" i="2"/>
  <c r="BU690" i="2"/>
  <c r="BV689" i="2"/>
  <c r="BU689" i="2"/>
  <c r="BV688" i="2"/>
  <c r="BU688" i="2"/>
  <c r="BV687" i="2"/>
  <c r="BU687" i="2"/>
  <c r="BV686" i="2"/>
  <c r="BU686" i="2"/>
  <c r="BV685" i="2"/>
  <c r="BU685" i="2"/>
  <c r="BV684" i="2"/>
  <c r="BU684" i="2"/>
  <c r="BV683" i="2"/>
  <c r="BU683" i="2"/>
  <c r="BV682" i="2"/>
  <c r="BU682" i="2"/>
  <c r="BV681" i="2"/>
  <c r="BU681" i="2"/>
  <c r="BV680" i="2"/>
  <c r="BU680" i="2"/>
  <c r="BV679" i="2"/>
  <c r="BU679" i="2"/>
  <c r="BV678" i="2"/>
  <c r="BU678" i="2"/>
  <c r="BV677" i="2"/>
  <c r="BU677" i="2"/>
  <c r="BV676" i="2"/>
  <c r="BU676" i="2"/>
  <c r="BV675" i="2"/>
  <c r="BU675" i="2"/>
  <c r="BV674" i="2"/>
  <c r="BU674" i="2"/>
  <c r="BV673" i="2"/>
  <c r="BU673" i="2"/>
  <c r="BV672" i="2"/>
  <c r="BU672" i="2"/>
  <c r="BV671" i="2"/>
  <c r="BU671" i="2"/>
  <c r="BV670" i="2"/>
  <c r="BU670" i="2"/>
  <c r="BV669" i="2"/>
  <c r="BU669" i="2"/>
  <c r="BV668" i="2"/>
  <c r="BU668" i="2"/>
  <c r="BV667" i="2"/>
  <c r="BU667" i="2"/>
  <c r="BV666" i="2"/>
  <c r="BU666" i="2"/>
  <c r="BV665" i="2"/>
  <c r="BU665" i="2"/>
  <c r="BV664" i="2"/>
  <c r="BU664" i="2"/>
  <c r="BV663" i="2"/>
  <c r="BU663" i="2"/>
  <c r="BV662" i="2"/>
  <c r="BU662" i="2"/>
  <c r="BV661" i="2"/>
  <c r="BU661" i="2"/>
  <c r="BV660" i="2"/>
  <c r="BU660" i="2"/>
  <c r="BV659" i="2"/>
  <c r="BU659" i="2"/>
  <c r="BV658" i="2"/>
  <c r="BU658" i="2"/>
  <c r="BV657" i="2"/>
  <c r="BU657" i="2"/>
  <c r="BV656" i="2"/>
  <c r="BU656" i="2"/>
  <c r="BV655" i="2"/>
  <c r="BU655" i="2"/>
  <c r="BV654" i="2"/>
  <c r="BU654" i="2"/>
  <c r="BV653" i="2"/>
  <c r="BU653" i="2"/>
  <c r="BV652" i="2"/>
  <c r="BU652" i="2"/>
  <c r="BV651" i="2"/>
  <c r="BU651" i="2"/>
  <c r="BV650" i="2"/>
  <c r="BU650" i="2"/>
  <c r="BV649" i="2"/>
  <c r="BU649" i="2"/>
  <c r="BV648" i="2"/>
  <c r="BU648" i="2"/>
  <c r="BV647" i="2"/>
  <c r="BU647" i="2"/>
  <c r="BV646" i="2"/>
  <c r="BU646" i="2"/>
  <c r="BV645" i="2"/>
  <c r="BU645" i="2"/>
  <c r="BV644" i="2"/>
  <c r="BU644" i="2"/>
  <c r="BV643" i="2"/>
  <c r="BU643" i="2"/>
  <c r="BV642" i="2"/>
  <c r="BU642" i="2"/>
  <c r="BV641" i="2"/>
  <c r="BU641" i="2"/>
  <c r="BV640" i="2"/>
  <c r="BU640" i="2"/>
  <c r="BV639" i="2"/>
  <c r="BU639" i="2"/>
  <c r="BV638" i="2"/>
  <c r="BU638" i="2"/>
  <c r="BV637" i="2"/>
  <c r="BU637" i="2"/>
  <c r="BV636" i="2"/>
  <c r="BU636" i="2"/>
  <c r="BV635" i="2"/>
  <c r="BU635" i="2"/>
  <c r="BV634" i="2"/>
  <c r="BU634" i="2"/>
  <c r="BV633" i="2"/>
  <c r="BU633" i="2"/>
  <c r="BV632" i="2"/>
  <c r="BU632" i="2"/>
  <c r="BV631" i="2"/>
  <c r="BU631" i="2"/>
  <c r="BV630" i="2"/>
  <c r="BU630" i="2"/>
  <c r="BV629" i="2"/>
  <c r="BU629" i="2"/>
  <c r="BV628" i="2"/>
  <c r="BU628" i="2"/>
  <c r="BV627" i="2"/>
  <c r="BU627" i="2"/>
  <c r="BV626" i="2"/>
  <c r="BU626" i="2"/>
  <c r="BV625" i="2"/>
  <c r="BU625" i="2"/>
  <c r="BV624" i="2"/>
  <c r="BU624" i="2"/>
  <c r="BV623" i="2"/>
  <c r="BU623" i="2"/>
  <c r="BV622" i="2"/>
  <c r="BU622" i="2"/>
  <c r="BV621" i="2"/>
  <c r="BU621" i="2"/>
  <c r="BV620" i="2"/>
  <c r="BU620" i="2"/>
  <c r="BV619" i="2"/>
  <c r="BU619" i="2"/>
  <c r="BV618" i="2"/>
  <c r="BU618" i="2"/>
  <c r="BV617" i="2"/>
  <c r="BU617" i="2"/>
  <c r="BV616" i="2"/>
  <c r="BU616" i="2"/>
  <c r="BV615" i="2"/>
  <c r="BU615" i="2"/>
  <c r="BV614" i="2"/>
  <c r="BU614" i="2"/>
  <c r="BV613" i="2"/>
  <c r="BU613" i="2"/>
  <c r="BV612" i="2"/>
  <c r="BU612" i="2"/>
  <c r="BV611" i="2"/>
  <c r="BU611" i="2"/>
  <c r="BV610" i="2"/>
  <c r="BU610" i="2"/>
  <c r="BV609" i="2"/>
  <c r="BU609" i="2"/>
  <c r="BV608" i="2"/>
  <c r="BU608" i="2"/>
  <c r="BV607" i="2"/>
  <c r="BU607" i="2"/>
  <c r="BV606" i="2"/>
  <c r="BU606" i="2"/>
  <c r="BV605" i="2"/>
  <c r="BU605" i="2"/>
  <c r="BV604" i="2"/>
  <c r="BU604" i="2"/>
  <c r="BV603" i="2"/>
  <c r="BU603" i="2"/>
  <c r="BV602" i="2"/>
  <c r="BU602" i="2"/>
  <c r="BV601" i="2"/>
  <c r="BU601" i="2"/>
  <c r="BV600" i="2"/>
  <c r="BU600" i="2"/>
  <c r="BV599" i="2"/>
  <c r="BU599" i="2"/>
  <c r="BV598" i="2"/>
  <c r="BU598" i="2"/>
  <c r="BV597" i="2"/>
  <c r="BU597" i="2"/>
  <c r="BV596" i="2"/>
  <c r="BU596" i="2"/>
  <c r="BV595" i="2"/>
  <c r="BU595" i="2"/>
  <c r="BV594" i="2"/>
  <c r="BU594" i="2"/>
  <c r="BV593" i="2"/>
  <c r="BU593" i="2"/>
  <c r="BV592" i="2"/>
  <c r="BU592" i="2"/>
  <c r="BV591" i="2"/>
  <c r="BU591" i="2"/>
  <c r="BV590" i="2"/>
  <c r="BU590" i="2"/>
  <c r="BV589" i="2"/>
  <c r="BU589" i="2"/>
  <c r="BV588" i="2"/>
  <c r="BU588" i="2"/>
  <c r="BV587" i="2"/>
  <c r="BU587" i="2"/>
  <c r="BV586" i="2"/>
  <c r="BU586" i="2"/>
  <c r="BV585" i="2"/>
  <c r="BU585" i="2"/>
  <c r="BV584" i="2"/>
  <c r="BU584" i="2"/>
  <c r="BV583" i="2"/>
  <c r="BU583" i="2"/>
  <c r="BV582" i="2"/>
  <c r="BU582" i="2"/>
  <c r="BV581" i="2"/>
  <c r="BU581" i="2"/>
  <c r="BV580" i="2"/>
  <c r="BU580" i="2"/>
  <c r="BV579" i="2"/>
  <c r="BU579" i="2"/>
  <c r="BV578" i="2"/>
  <c r="BU578" i="2"/>
  <c r="BV577" i="2"/>
  <c r="BU577" i="2"/>
  <c r="BV576" i="2"/>
  <c r="BU576" i="2"/>
  <c r="BV575" i="2"/>
  <c r="BU575" i="2"/>
  <c r="BV574" i="2"/>
  <c r="BU574" i="2"/>
  <c r="BV573" i="2"/>
  <c r="BU573" i="2"/>
  <c r="BV572" i="2"/>
  <c r="BU572" i="2"/>
  <c r="BV571" i="2"/>
  <c r="BU571" i="2"/>
  <c r="BV570" i="2"/>
  <c r="BU570" i="2"/>
  <c r="BV569" i="2"/>
  <c r="BU569" i="2"/>
  <c r="BV568" i="2"/>
  <c r="BU568" i="2"/>
  <c r="BV567" i="2"/>
  <c r="BU567" i="2"/>
  <c r="BV566" i="2"/>
  <c r="BU566" i="2"/>
  <c r="BV565" i="2"/>
  <c r="BU565" i="2"/>
  <c r="BV564" i="2"/>
  <c r="BU564" i="2"/>
  <c r="BV563" i="2"/>
  <c r="BU563" i="2"/>
  <c r="BV562" i="2"/>
  <c r="BU562" i="2"/>
  <c r="BV561" i="2"/>
  <c r="BU561" i="2"/>
  <c r="BV560" i="2"/>
  <c r="BU560" i="2"/>
  <c r="BV559" i="2"/>
  <c r="BU559" i="2"/>
  <c r="BV558" i="2"/>
  <c r="BU558" i="2"/>
  <c r="BV557" i="2"/>
  <c r="BU557" i="2"/>
  <c r="BV556" i="2"/>
  <c r="BU556" i="2"/>
  <c r="BV555" i="2"/>
  <c r="BU555" i="2"/>
  <c r="BV554" i="2"/>
  <c r="BU554" i="2"/>
  <c r="BV553" i="2"/>
  <c r="BU553" i="2"/>
  <c r="BV552" i="2"/>
  <c r="BU552" i="2"/>
  <c r="BV551" i="2"/>
  <c r="BU551" i="2"/>
  <c r="BV550" i="2"/>
  <c r="BU550" i="2"/>
  <c r="BV549" i="2"/>
  <c r="BU549" i="2"/>
  <c r="BV548" i="2"/>
  <c r="BU548" i="2"/>
  <c r="BV547" i="2"/>
  <c r="BU547" i="2"/>
  <c r="BV546" i="2"/>
  <c r="BU546" i="2"/>
  <c r="BV545" i="2"/>
  <c r="BU545" i="2"/>
  <c r="BV544" i="2"/>
  <c r="BU544" i="2"/>
  <c r="BV543" i="2"/>
  <c r="BU543" i="2"/>
  <c r="BV542" i="2"/>
  <c r="BU542" i="2"/>
  <c r="BV541" i="2"/>
  <c r="BU541" i="2"/>
  <c r="BV540" i="2"/>
  <c r="BU540" i="2"/>
  <c r="BV539" i="2"/>
  <c r="BU539" i="2"/>
  <c r="BV538" i="2"/>
  <c r="BU538" i="2"/>
  <c r="BV537" i="2"/>
  <c r="BU537" i="2"/>
  <c r="BV536" i="2"/>
  <c r="BU536" i="2"/>
  <c r="BV535" i="2"/>
  <c r="BU535" i="2"/>
  <c r="BV534" i="2"/>
  <c r="BU534" i="2"/>
  <c r="BV533" i="2"/>
  <c r="BU533" i="2"/>
  <c r="BV532" i="2"/>
  <c r="BU532" i="2"/>
  <c r="BV531" i="2"/>
  <c r="BU531" i="2"/>
  <c r="BV530" i="2"/>
  <c r="BU530" i="2"/>
  <c r="BV529" i="2"/>
  <c r="BU529" i="2"/>
  <c r="BV528" i="2"/>
  <c r="BU528" i="2"/>
  <c r="BV527" i="2"/>
  <c r="BU527" i="2"/>
  <c r="BV526" i="2"/>
  <c r="BU526" i="2"/>
  <c r="BV525" i="2"/>
  <c r="BU525" i="2"/>
  <c r="BV524" i="2"/>
  <c r="BU524" i="2"/>
  <c r="BV523" i="2"/>
  <c r="BU523" i="2"/>
  <c r="BV522" i="2"/>
  <c r="BU522" i="2"/>
  <c r="BV521" i="2"/>
  <c r="BU521" i="2"/>
  <c r="BV520" i="2"/>
  <c r="BU520" i="2"/>
  <c r="BV519" i="2"/>
  <c r="BU519" i="2"/>
  <c r="BV518" i="2"/>
  <c r="BU518" i="2"/>
  <c r="BV517" i="2"/>
  <c r="BU517" i="2"/>
  <c r="BV516" i="2"/>
  <c r="BU516" i="2"/>
  <c r="BV515" i="2"/>
  <c r="BU515" i="2"/>
  <c r="BV514" i="2"/>
  <c r="BU514" i="2"/>
  <c r="BV513" i="2"/>
  <c r="BU513" i="2"/>
  <c r="BV512" i="2"/>
  <c r="BU512" i="2"/>
  <c r="BV511" i="2"/>
  <c r="BU511" i="2"/>
  <c r="BV510" i="2"/>
  <c r="BU510" i="2"/>
  <c r="BV509" i="2"/>
  <c r="BU509" i="2"/>
  <c r="BV508" i="2"/>
  <c r="BU508" i="2"/>
  <c r="BV507" i="2"/>
  <c r="BU507" i="2"/>
  <c r="BV506" i="2"/>
  <c r="BU506" i="2"/>
  <c r="BV505" i="2"/>
  <c r="BU505" i="2"/>
  <c r="BV504" i="2"/>
  <c r="BU504" i="2"/>
  <c r="BV503" i="2"/>
  <c r="BU503" i="2"/>
  <c r="BV502" i="2"/>
  <c r="BU502" i="2"/>
  <c r="BV501" i="2"/>
  <c r="BU501" i="2"/>
  <c r="BV500" i="2"/>
  <c r="BU500" i="2"/>
  <c r="BV499" i="2"/>
  <c r="BU499" i="2"/>
  <c r="BV498" i="2"/>
  <c r="BU498" i="2"/>
  <c r="BV497" i="2"/>
  <c r="BU497" i="2"/>
  <c r="BV496" i="2"/>
  <c r="BU496" i="2"/>
  <c r="BV495" i="2"/>
  <c r="BU495" i="2"/>
  <c r="BV494" i="2"/>
  <c r="BU494" i="2"/>
  <c r="BV493" i="2"/>
  <c r="BU493" i="2"/>
  <c r="BV492" i="2"/>
  <c r="BU492" i="2"/>
  <c r="BV491" i="2"/>
  <c r="BU491" i="2"/>
  <c r="BV490" i="2"/>
  <c r="BU490" i="2"/>
  <c r="BV489" i="2"/>
  <c r="BU489" i="2"/>
  <c r="BV488" i="2"/>
  <c r="BU488" i="2"/>
  <c r="BV487" i="2"/>
  <c r="BU487" i="2"/>
  <c r="BV486" i="2"/>
  <c r="BU486" i="2"/>
  <c r="BV485" i="2"/>
  <c r="BU485" i="2"/>
  <c r="BV484" i="2"/>
  <c r="BU484" i="2"/>
  <c r="BV483" i="2"/>
  <c r="BU483" i="2"/>
  <c r="BV482" i="2"/>
  <c r="BU482" i="2"/>
  <c r="BV481" i="2"/>
  <c r="BU481" i="2"/>
  <c r="BV480" i="2"/>
  <c r="BU480" i="2"/>
  <c r="BV479" i="2"/>
  <c r="BU479" i="2"/>
  <c r="BV478" i="2"/>
  <c r="BU478" i="2"/>
  <c r="BV477" i="2"/>
  <c r="BU477" i="2"/>
  <c r="BV476" i="2"/>
  <c r="BU476" i="2"/>
  <c r="BV475" i="2"/>
  <c r="BU475" i="2"/>
  <c r="BV474" i="2"/>
  <c r="BU474" i="2"/>
  <c r="BV473" i="2"/>
  <c r="BU473" i="2"/>
  <c r="BV472" i="2"/>
  <c r="BU472" i="2"/>
  <c r="BV471" i="2"/>
  <c r="BU471" i="2"/>
  <c r="BV470" i="2"/>
  <c r="BU470" i="2"/>
  <c r="BV469" i="2"/>
  <c r="BU469" i="2"/>
  <c r="BV468" i="2"/>
  <c r="BU468" i="2"/>
  <c r="BV467" i="2"/>
  <c r="BU467" i="2"/>
  <c r="BV466" i="2"/>
  <c r="BU466" i="2"/>
  <c r="BV465" i="2"/>
  <c r="BU465" i="2"/>
  <c r="BV464" i="2"/>
  <c r="BU464" i="2"/>
  <c r="BV463" i="2"/>
  <c r="BU463" i="2"/>
  <c r="BV462" i="2"/>
  <c r="BU462" i="2"/>
  <c r="BV461" i="2"/>
  <c r="BU461" i="2"/>
  <c r="BV460" i="2"/>
  <c r="BU460" i="2"/>
  <c r="BV459" i="2"/>
  <c r="BU459" i="2"/>
  <c r="BV458" i="2"/>
  <c r="BU458" i="2"/>
  <c r="BV457" i="2"/>
  <c r="BU457" i="2"/>
  <c r="BV456" i="2"/>
  <c r="BU456" i="2"/>
  <c r="BV455" i="2"/>
  <c r="BU455" i="2"/>
  <c r="BV454" i="2"/>
  <c r="BU454" i="2"/>
  <c r="BV453" i="2"/>
  <c r="BU453" i="2"/>
  <c r="BV452" i="2"/>
  <c r="BU452" i="2"/>
  <c r="BV451" i="2"/>
  <c r="BU451" i="2"/>
  <c r="BV450" i="2"/>
  <c r="BU450" i="2"/>
  <c r="BV449" i="2"/>
  <c r="BU449" i="2"/>
  <c r="BV448" i="2"/>
  <c r="BU448" i="2"/>
  <c r="BV447" i="2"/>
  <c r="BU447" i="2"/>
  <c r="BV446" i="2"/>
  <c r="BU446" i="2"/>
  <c r="BV445" i="2"/>
  <c r="BU445" i="2"/>
  <c r="BV444" i="2"/>
  <c r="BU444" i="2"/>
  <c r="BV443" i="2"/>
  <c r="BU443" i="2"/>
  <c r="BV442" i="2"/>
  <c r="BU442" i="2"/>
  <c r="BV441" i="2"/>
  <c r="BU441" i="2"/>
  <c r="BV440" i="2"/>
  <c r="BU440" i="2"/>
  <c r="BV439" i="2"/>
  <c r="BU439" i="2"/>
  <c r="BV438" i="2"/>
  <c r="BU438" i="2"/>
  <c r="BV437" i="2"/>
  <c r="BU437" i="2"/>
  <c r="BV436" i="2"/>
  <c r="BU436" i="2"/>
  <c r="BV435" i="2"/>
  <c r="BU435" i="2"/>
  <c r="BV434" i="2"/>
  <c r="BU434" i="2"/>
  <c r="BV433" i="2"/>
  <c r="BU433" i="2"/>
  <c r="BV432" i="2"/>
  <c r="BU432" i="2"/>
  <c r="BV431" i="2"/>
  <c r="BU431" i="2"/>
  <c r="BV430" i="2"/>
  <c r="BU430" i="2"/>
  <c r="BV429" i="2"/>
  <c r="BU429" i="2"/>
  <c r="BV428" i="2"/>
  <c r="BU428" i="2"/>
  <c r="BV427" i="2"/>
  <c r="BU427" i="2"/>
  <c r="BV426" i="2"/>
  <c r="BU426" i="2"/>
  <c r="BV425" i="2"/>
  <c r="BU425" i="2"/>
  <c r="BV424" i="2"/>
  <c r="BU424" i="2"/>
  <c r="BV423" i="2"/>
  <c r="BU423" i="2"/>
  <c r="BV422" i="2"/>
  <c r="BU422" i="2"/>
  <c r="BV421" i="2"/>
  <c r="BU421" i="2"/>
  <c r="BV420" i="2"/>
  <c r="BU420" i="2"/>
  <c r="BV419" i="2"/>
  <c r="BU419" i="2"/>
  <c r="BV418" i="2"/>
  <c r="BU418" i="2"/>
  <c r="BV417" i="2"/>
  <c r="BU417" i="2"/>
  <c r="BV416" i="2"/>
  <c r="BU416" i="2"/>
  <c r="BV415" i="2"/>
  <c r="BU415" i="2"/>
  <c r="BV414" i="2"/>
  <c r="BU414" i="2"/>
  <c r="BV413" i="2"/>
  <c r="BU413" i="2"/>
  <c r="BV412" i="2"/>
  <c r="BU412" i="2"/>
  <c r="BV411" i="2"/>
  <c r="BU411" i="2"/>
  <c r="BV410" i="2"/>
  <c r="BU410" i="2"/>
  <c r="BV409" i="2"/>
  <c r="BU409" i="2"/>
  <c r="BV408" i="2"/>
  <c r="BU408" i="2"/>
  <c r="BV407" i="2"/>
  <c r="BU407" i="2"/>
  <c r="BV406" i="2"/>
  <c r="BU406" i="2"/>
  <c r="BV405" i="2"/>
  <c r="BU405" i="2"/>
  <c r="BV404" i="2"/>
  <c r="BU404" i="2"/>
  <c r="BV403" i="2"/>
  <c r="BU403" i="2"/>
  <c r="BV402" i="2"/>
  <c r="BU402" i="2"/>
  <c r="BV401" i="2"/>
  <c r="BU401" i="2"/>
  <c r="BV400" i="2"/>
  <c r="BU400" i="2"/>
  <c r="BV399" i="2"/>
  <c r="BU399" i="2"/>
  <c r="BV398" i="2"/>
  <c r="BU398" i="2"/>
  <c r="BV397" i="2"/>
  <c r="BU397" i="2"/>
  <c r="BV396" i="2"/>
  <c r="BU396" i="2"/>
  <c r="BV395" i="2"/>
  <c r="BU395" i="2"/>
  <c r="BV394" i="2"/>
  <c r="BU394" i="2"/>
  <c r="BV393" i="2"/>
  <c r="BU393" i="2"/>
  <c r="BV392" i="2"/>
  <c r="BU392" i="2"/>
  <c r="BV391" i="2"/>
  <c r="BU391" i="2"/>
  <c r="BV390" i="2"/>
  <c r="BU390" i="2"/>
  <c r="BV389" i="2"/>
  <c r="BU389" i="2"/>
  <c r="BV388" i="2"/>
  <c r="BU388" i="2"/>
  <c r="BV387" i="2"/>
  <c r="BU387" i="2"/>
  <c r="BV386" i="2"/>
  <c r="BU386" i="2"/>
  <c r="BV385" i="2"/>
  <c r="BU385" i="2"/>
  <c r="BV384" i="2"/>
  <c r="BU384" i="2"/>
  <c r="BV383" i="2"/>
  <c r="BU383" i="2"/>
  <c r="BV382" i="2"/>
  <c r="BU382" i="2"/>
  <c r="BV381" i="2"/>
  <c r="BU381" i="2"/>
  <c r="BV380" i="2"/>
  <c r="BU380" i="2"/>
  <c r="BV379" i="2"/>
  <c r="BU379" i="2"/>
  <c r="BV378" i="2"/>
  <c r="BU378" i="2"/>
  <c r="BV377" i="2"/>
  <c r="BU377" i="2"/>
  <c r="BV376" i="2"/>
  <c r="BU376" i="2"/>
  <c r="BV375" i="2"/>
  <c r="BU375" i="2"/>
  <c r="BV374" i="2"/>
  <c r="BU374" i="2"/>
  <c r="BV373" i="2"/>
  <c r="BU373" i="2"/>
  <c r="BV372" i="2"/>
  <c r="BU372" i="2"/>
  <c r="BV371" i="2"/>
  <c r="BU371" i="2"/>
  <c r="BV370" i="2"/>
  <c r="BU370" i="2"/>
  <c r="BV369" i="2"/>
  <c r="BU369" i="2"/>
  <c r="BV368" i="2"/>
  <c r="BU368" i="2"/>
  <c r="BV367" i="2"/>
  <c r="BU367" i="2"/>
  <c r="BV366" i="2"/>
  <c r="BU366" i="2"/>
  <c r="BV365" i="2"/>
  <c r="BU365" i="2"/>
  <c r="BV364" i="2"/>
  <c r="BU364" i="2"/>
  <c r="BV363" i="2"/>
  <c r="BU363" i="2"/>
  <c r="BV362" i="2"/>
  <c r="BU362" i="2"/>
  <c r="BV361" i="2"/>
  <c r="BU361" i="2"/>
  <c r="BV360" i="2"/>
  <c r="BU360" i="2"/>
  <c r="BV359" i="2"/>
  <c r="BU359" i="2"/>
  <c r="BV358" i="2"/>
  <c r="BU358" i="2"/>
  <c r="BV357" i="2"/>
  <c r="BU357" i="2"/>
  <c r="BV356" i="2"/>
  <c r="BU356" i="2"/>
  <c r="BV355" i="2"/>
  <c r="BU355" i="2"/>
  <c r="BV354" i="2"/>
  <c r="BU354" i="2"/>
  <c r="BV353" i="2"/>
  <c r="BU353" i="2"/>
  <c r="BV352" i="2"/>
  <c r="BU352" i="2"/>
  <c r="BV351" i="2"/>
  <c r="BU351" i="2"/>
  <c r="BV350" i="2"/>
  <c r="BU350" i="2"/>
  <c r="BV349" i="2"/>
  <c r="BU349" i="2"/>
  <c r="BV348" i="2"/>
  <c r="BU348" i="2"/>
  <c r="BV347" i="2"/>
  <c r="BU347" i="2"/>
  <c r="BV346" i="2"/>
  <c r="BU346" i="2"/>
  <c r="BV345" i="2"/>
  <c r="BU345" i="2"/>
  <c r="BV344" i="2"/>
  <c r="BU344" i="2"/>
  <c r="BV343" i="2"/>
  <c r="BU343" i="2"/>
  <c r="BV342" i="2"/>
  <c r="BU342" i="2"/>
  <c r="BV341" i="2"/>
  <c r="BU341" i="2"/>
  <c r="BV340" i="2"/>
  <c r="BU340" i="2"/>
  <c r="BV339" i="2"/>
  <c r="BU339" i="2"/>
  <c r="BV338" i="2"/>
  <c r="BU338" i="2"/>
  <c r="BV337" i="2"/>
  <c r="BU337" i="2"/>
  <c r="BV336" i="2"/>
  <c r="BU336" i="2"/>
  <c r="BV335" i="2"/>
  <c r="BU335" i="2"/>
  <c r="BV334" i="2"/>
  <c r="BU334" i="2"/>
  <c r="BV333" i="2"/>
  <c r="BU333" i="2"/>
  <c r="BV332" i="2"/>
  <c r="BU332" i="2"/>
  <c r="BV331" i="2"/>
  <c r="BU331" i="2"/>
  <c r="BV330" i="2"/>
  <c r="BU330" i="2"/>
  <c r="BV329" i="2"/>
  <c r="BU329" i="2"/>
  <c r="BV328" i="2"/>
  <c r="BU328" i="2"/>
  <c r="BV327" i="2"/>
  <c r="BU327" i="2"/>
  <c r="BV326" i="2"/>
  <c r="BU326" i="2"/>
  <c r="BV325" i="2"/>
  <c r="BU325" i="2"/>
  <c r="BV324" i="2"/>
  <c r="BU324" i="2"/>
  <c r="BV323" i="2"/>
  <c r="BU323" i="2"/>
  <c r="BV322" i="2"/>
  <c r="BU322" i="2"/>
  <c r="BV321" i="2"/>
  <c r="BU321" i="2"/>
  <c r="BV320" i="2"/>
  <c r="BU320" i="2"/>
  <c r="BV319" i="2"/>
  <c r="BU319" i="2"/>
  <c r="BV318" i="2"/>
  <c r="BU318" i="2"/>
  <c r="BV317" i="2"/>
  <c r="BU317" i="2"/>
  <c r="BV316" i="2"/>
  <c r="BU316" i="2"/>
  <c r="BV315" i="2"/>
  <c r="BU315" i="2"/>
  <c r="BV314" i="2"/>
  <c r="BU314" i="2"/>
  <c r="BV313" i="2"/>
  <c r="BU313" i="2"/>
  <c r="BV312" i="2"/>
  <c r="BU312" i="2"/>
  <c r="BV311" i="2"/>
  <c r="BU311" i="2"/>
  <c r="BV310" i="2"/>
  <c r="BU310" i="2"/>
  <c r="BV309" i="2"/>
  <c r="BU309" i="2"/>
  <c r="BV308" i="2"/>
  <c r="BU308" i="2"/>
  <c r="BV307" i="2"/>
  <c r="BU307" i="2"/>
  <c r="BV306" i="2"/>
  <c r="BU306" i="2"/>
  <c r="BV305" i="2"/>
  <c r="BU305" i="2"/>
  <c r="BV304" i="2"/>
  <c r="BU304" i="2"/>
  <c r="BV303" i="2"/>
  <c r="BU303" i="2"/>
  <c r="BV302" i="2"/>
  <c r="BU302" i="2"/>
  <c r="BV301" i="2"/>
  <c r="BU301" i="2"/>
  <c r="BV300" i="2"/>
  <c r="BU300" i="2"/>
  <c r="BV299" i="2"/>
  <c r="BU299" i="2"/>
  <c r="BV298" i="2"/>
  <c r="BU298" i="2"/>
  <c r="BV297" i="2"/>
  <c r="BU297" i="2"/>
  <c r="BV296" i="2"/>
  <c r="BU296" i="2"/>
  <c r="BV295" i="2"/>
  <c r="BU295" i="2"/>
  <c r="BV294" i="2"/>
  <c r="BU294" i="2"/>
  <c r="BV293" i="2"/>
  <c r="BU293" i="2"/>
  <c r="BV292" i="2"/>
  <c r="BU292" i="2"/>
  <c r="BV291" i="2"/>
  <c r="BU291" i="2"/>
  <c r="BV290" i="2"/>
  <c r="BU290" i="2"/>
  <c r="BV289" i="2"/>
  <c r="BU289" i="2"/>
  <c r="BV288" i="2"/>
  <c r="BU288" i="2"/>
  <c r="BV287" i="2"/>
  <c r="BU287" i="2"/>
  <c r="BV286" i="2"/>
  <c r="BU286" i="2"/>
  <c r="BV285" i="2"/>
  <c r="BU285" i="2"/>
  <c r="BV284" i="2"/>
  <c r="BU284" i="2"/>
  <c r="BV283" i="2"/>
  <c r="BU283" i="2"/>
  <c r="BV282" i="2"/>
  <c r="BU282" i="2"/>
  <c r="BV281" i="2"/>
  <c r="BU281" i="2"/>
  <c r="BV280" i="2"/>
  <c r="BU280" i="2"/>
  <c r="BV279" i="2"/>
  <c r="BU279" i="2"/>
  <c r="BV278" i="2"/>
  <c r="BU278" i="2"/>
  <c r="BV277" i="2"/>
  <c r="BU277" i="2"/>
  <c r="BV276" i="2"/>
  <c r="BU276" i="2"/>
  <c r="BV275" i="2"/>
  <c r="BU275" i="2"/>
  <c r="BV274" i="2"/>
  <c r="BU274" i="2"/>
  <c r="BV273" i="2"/>
  <c r="BU273" i="2"/>
  <c r="BV272" i="2"/>
  <c r="BU272" i="2"/>
  <c r="BV271" i="2"/>
  <c r="BU271" i="2"/>
  <c r="BV270" i="2"/>
  <c r="BU270" i="2"/>
  <c r="BV269" i="2"/>
  <c r="BU269" i="2"/>
  <c r="BV268" i="2"/>
  <c r="BU268" i="2"/>
  <c r="BV267" i="2"/>
  <c r="BU267" i="2"/>
  <c r="BV266" i="2"/>
  <c r="BU266" i="2"/>
  <c r="BV265" i="2"/>
  <c r="BU265" i="2"/>
  <c r="BV264" i="2"/>
  <c r="BU264" i="2"/>
  <c r="BV263" i="2"/>
  <c r="BU263" i="2"/>
  <c r="BV262" i="2"/>
  <c r="BU262" i="2"/>
  <c r="BV261" i="2"/>
  <c r="BU261" i="2"/>
  <c r="BV260" i="2"/>
  <c r="BU260" i="2"/>
  <c r="BV259" i="2"/>
  <c r="BU259" i="2"/>
  <c r="BV258" i="2"/>
  <c r="BU258" i="2"/>
  <c r="BV257" i="2"/>
  <c r="BU257" i="2"/>
  <c r="BV256" i="2"/>
  <c r="BU256" i="2"/>
  <c r="BV255" i="2"/>
  <c r="BU255" i="2"/>
  <c r="BV254" i="2"/>
  <c r="BU254" i="2"/>
  <c r="BV253" i="2"/>
  <c r="BU253" i="2"/>
  <c r="BV252" i="2"/>
  <c r="BU252" i="2"/>
  <c r="BV251" i="2"/>
  <c r="BU251" i="2"/>
  <c r="BV250" i="2"/>
  <c r="BU250" i="2"/>
  <c r="BV249" i="2"/>
  <c r="BU249" i="2"/>
  <c r="BV248" i="2"/>
  <c r="BU248" i="2"/>
  <c r="BV247" i="2"/>
  <c r="BU247" i="2"/>
  <c r="BV246" i="2"/>
  <c r="BU246" i="2"/>
  <c r="BV245" i="2"/>
  <c r="BU245" i="2"/>
  <c r="BV244" i="2"/>
  <c r="BU244" i="2"/>
  <c r="BV243" i="2"/>
  <c r="BU243" i="2"/>
  <c r="BV242" i="2"/>
  <c r="BU242" i="2"/>
  <c r="BV241" i="2"/>
  <c r="BU241" i="2"/>
  <c r="BV240" i="2"/>
  <c r="BU240" i="2"/>
  <c r="BV239" i="2"/>
  <c r="BU239" i="2"/>
  <c r="BV238" i="2"/>
  <c r="BU238" i="2"/>
  <c r="BV237" i="2"/>
  <c r="BU237" i="2"/>
  <c r="BV236" i="2"/>
  <c r="BU236" i="2"/>
  <c r="BV235" i="2"/>
  <c r="BU235" i="2"/>
  <c r="BV234" i="2"/>
  <c r="BU234" i="2"/>
  <c r="BV233" i="2"/>
  <c r="BU233" i="2"/>
  <c r="BV232" i="2"/>
  <c r="BU232" i="2"/>
  <c r="BV231" i="2"/>
  <c r="BU231" i="2"/>
  <c r="BV230" i="2"/>
  <c r="BU230" i="2"/>
  <c r="BV229" i="2"/>
  <c r="BU229" i="2"/>
  <c r="BV228" i="2"/>
  <c r="BU228" i="2"/>
  <c r="BV227" i="2"/>
  <c r="BU227" i="2"/>
  <c r="BV226" i="2"/>
  <c r="BU226" i="2"/>
  <c r="BV225" i="2"/>
  <c r="BU225" i="2"/>
  <c r="BV224" i="2"/>
  <c r="BU224" i="2"/>
  <c r="BV223" i="2"/>
  <c r="BU223" i="2"/>
  <c r="BV222" i="2"/>
  <c r="BU222" i="2"/>
  <c r="BV221" i="2"/>
  <c r="BU221" i="2"/>
  <c r="BV220" i="2"/>
  <c r="BU220" i="2"/>
  <c r="BV219" i="2"/>
  <c r="BU219" i="2"/>
  <c r="BV218" i="2"/>
  <c r="BU218" i="2"/>
  <c r="BV217" i="2"/>
  <c r="BU217" i="2"/>
  <c r="BV216" i="2"/>
  <c r="BU216" i="2"/>
  <c r="BV215" i="2"/>
  <c r="BU215" i="2"/>
  <c r="BV214" i="2"/>
  <c r="BU214" i="2"/>
  <c r="BV213" i="2"/>
  <c r="BU213" i="2"/>
  <c r="BV212" i="2"/>
  <c r="BU212" i="2"/>
  <c r="BV211" i="2"/>
  <c r="BU211" i="2"/>
  <c r="BV210" i="2"/>
  <c r="BU210" i="2"/>
  <c r="BV209" i="2"/>
  <c r="BU209" i="2"/>
  <c r="BV208" i="2"/>
  <c r="BU208" i="2"/>
  <c r="BV207" i="2"/>
  <c r="BU207" i="2"/>
  <c r="BV206" i="2"/>
  <c r="BU206" i="2"/>
  <c r="BV205" i="2"/>
  <c r="BU205" i="2"/>
  <c r="BV204" i="2"/>
  <c r="BU204" i="2"/>
  <c r="BV203" i="2"/>
  <c r="BU203" i="2"/>
  <c r="BV202" i="2"/>
  <c r="BU202" i="2"/>
  <c r="BV201" i="2"/>
  <c r="BU201" i="2"/>
  <c r="BV200" i="2"/>
  <c r="BU200" i="2"/>
  <c r="BV199" i="2"/>
  <c r="BU199" i="2"/>
  <c r="BV198" i="2"/>
  <c r="BU198" i="2"/>
  <c r="BV197" i="2"/>
  <c r="BU197" i="2"/>
  <c r="BV196" i="2"/>
  <c r="BU196" i="2"/>
  <c r="BV195" i="2"/>
  <c r="BU195" i="2"/>
  <c r="BV194" i="2"/>
  <c r="BU194" i="2"/>
  <c r="BV193" i="2"/>
  <c r="BU193" i="2"/>
  <c r="BV192" i="2"/>
  <c r="BU192" i="2"/>
  <c r="BV191" i="2"/>
  <c r="BU191" i="2"/>
  <c r="BV190" i="2"/>
  <c r="BU190" i="2"/>
  <c r="BV189" i="2"/>
  <c r="BU189" i="2"/>
  <c r="BV188" i="2"/>
  <c r="BU188" i="2"/>
  <c r="BV187" i="2"/>
  <c r="BU187" i="2"/>
  <c r="BV186" i="2"/>
  <c r="BU186" i="2"/>
  <c r="BV185" i="2"/>
  <c r="BU185" i="2"/>
  <c r="BV184" i="2"/>
  <c r="BU184" i="2"/>
  <c r="BV183" i="2"/>
  <c r="BU183" i="2"/>
  <c r="BV182" i="2"/>
  <c r="BU182" i="2"/>
  <c r="BV181" i="2"/>
  <c r="BU181" i="2"/>
  <c r="BV180" i="2"/>
  <c r="BU180" i="2"/>
  <c r="BV179" i="2"/>
  <c r="BU179" i="2"/>
  <c r="BV178" i="2"/>
  <c r="BU178" i="2"/>
  <c r="BV177" i="2"/>
  <c r="BU177" i="2"/>
  <c r="BV176" i="2"/>
  <c r="BU176" i="2"/>
  <c r="BV175" i="2"/>
  <c r="BU175" i="2"/>
  <c r="BV174" i="2"/>
  <c r="BU174" i="2"/>
  <c r="BV173" i="2"/>
  <c r="BU173" i="2"/>
  <c r="BV172" i="2"/>
  <c r="BU172" i="2"/>
  <c r="BV171" i="2"/>
  <c r="BU171" i="2"/>
  <c r="BV170" i="2"/>
  <c r="BU170" i="2"/>
  <c r="BV169" i="2"/>
  <c r="BU169" i="2"/>
  <c r="BV168" i="2"/>
  <c r="BU168" i="2"/>
  <c r="BV167" i="2"/>
  <c r="BU167" i="2"/>
  <c r="BV166" i="2"/>
  <c r="BU166" i="2"/>
  <c r="BV165" i="2"/>
  <c r="BU165" i="2"/>
  <c r="BV164" i="2"/>
  <c r="BU164" i="2"/>
  <c r="BV163" i="2"/>
  <c r="BU163" i="2"/>
  <c r="BV162" i="2"/>
  <c r="BU162" i="2"/>
  <c r="BV161" i="2"/>
  <c r="BU161" i="2"/>
  <c r="BV160" i="2"/>
  <c r="BU160" i="2"/>
  <c r="BV159" i="2"/>
  <c r="BU159" i="2"/>
  <c r="BV158" i="2"/>
  <c r="BU158" i="2"/>
  <c r="BV157" i="2"/>
  <c r="BU157" i="2"/>
  <c r="BV156" i="2"/>
  <c r="BU156" i="2"/>
  <c r="BV155" i="2"/>
  <c r="BU155" i="2"/>
  <c r="BV154" i="2"/>
  <c r="BU154" i="2"/>
  <c r="BV153" i="2"/>
  <c r="BU153" i="2"/>
  <c r="BV152" i="2"/>
  <c r="BU152" i="2"/>
  <c r="BV151" i="2"/>
  <c r="BU151" i="2"/>
  <c r="BV150" i="2"/>
  <c r="BU150" i="2"/>
  <c r="BV149" i="2"/>
  <c r="BU149" i="2"/>
  <c r="BV148" i="2"/>
  <c r="BU148" i="2"/>
  <c r="BV147" i="2"/>
  <c r="BU147" i="2"/>
  <c r="BV146" i="2"/>
  <c r="BU146" i="2"/>
  <c r="BV145" i="2"/>
  <c r="BU145" i="2"/>
  <c r="BV144" i="2"/>
  <c r="BU144" i="2"/>
  <c r="BV143" i="2"/>
  <c r="BU143" i="2"/>
  <c r="BV142" i="2"/>
  <c r="BU142" i="2"/>
  <c r="BV141" i="2"/>
  <c r="BU141" i="2"/>
  <c r="BV140" i="2"/>
  <c r="BU140" i="2"/>
  <c r="BV139" i="2"/>
  <c r="BU139" i="2"/>
  <c r="BV138" i="2"/>
  <c r="BU138" i="2"/>
  <c r="BV137" i="2"/>
  <c r="BU137" i="2"/>
  <c r="BV136" i="2"/>
  <c r="BU136" i="2"/>
  <c r="BV135" i="2"/>
  <c r="BU135" i="2"/>
  <c r="BV134" i="2"/>
  <c r="BU134" i="2"/>
  <c r="BV133" i="2"/>
  <c r="BU133" i="2"/>
  <c r="BV132" i="2"/>
  <c r="BU132" i="2"/>
  <c r="BV131" i="2"/>
  <c r="BU131" i="2"/>
  <c r="BV130" i="2"/>
  <c r="BU130" i="2"/>
  <c r="BV129" i="2"/>
  <c r="BU129" i="2"/>
  <c r="BV128" i="2"/>
  <c r="BU128" i="2"/>
  <c r="BV127" i="2"/>
  <c r="BU127" i="2"/>
  <c r="BV126" i="2"/>
  <c r="BU126" i="2"/>
  <c r="BV125" i="2"/>
  <c r="BU125" i="2"/>
  <c r="BV124" i="2"/>
  <c r="BU124" i="2"/>
  <c r="BV123" i="2"/>
  <c r="BU123" i="2"/>
  <c r="BV122" i="2"/>
  <c r="BU122" i="2"/>
  <c r="BV121" i="2"/>
  <c r="BU121" i="2"/>
  <c r="BV120" i="2"/>
  <c r="BU120" i="2"/>
  <c r="BV119" i="2"/>
  <c r="BU119" i="2"/>
  <c r="BV118" i="2"/>
  <c r="BU118" i="2"/>
  <c r="BV117" i="2"/>
  <c r="BU117" i="2"/>
  <c r="BV116" i="2"/>
  <c r="BU116" i="2"/>
  <c r="BV115" i="2"/>
  <c r="BU115" i="2"/>
  <c r="BV114" i="2"/>
  <c r="BU114" i="2"/>
  <c r="BV113" i="2"/>
  <c r="BU113" i="2"/>
  <c r="BV112" i="2"/>
  <c r="BU112" i="2"/>
  <c r="BV111" i="2"/>
  <c r="BU111" i="2"/>
  <c r="BV110" i="2"/>
  <c r="BU110" i="2"/>
  <c r="BV109" i="2"/>
  <c r="BU109" i="2"/>
  <c r="BV108" i="2"/>
  <c r="BU108" i="2"/>
  <c r="BV107" i="2"/>
  <c r="BU107" i="2"/>
  <c r="BV106" i="2"/>
  <c r="BU106" i="2"/>
  <c r="BV105" i="2"/>
  <c r="BU105" i="2"/>
  <c r="BV104" i="2"/>
  <c r="BU104" i="2"/>
  <c r="BV103" i="2"/>
  <c r="BU103" i="2"/>
  <c r="BV102" i="2"/>
  <c r="BU102" i="2"/>
  <c r="BV101" i="2"/>
  <c r="BU101" i="2"/>
  <c r="BV100" i="2"/>
  <c r="BU100" i="2"/>
  <c r="BV99" i="2"/>
  <c r="BU99" i="2"/>
  <c r="BV98" i="2"/>
  <c r="BU98" i="2"/>
  <c r="BV97" i="2"/>
  <c r="BU97" i="2"/>
  <c r="BV96" i="2"/>
  <c r="BU96" i="2"/>
  <c r="BV95" i="2"/>
  <c r="BU95" i="2"/>
  <c r="BV94" i="2"/>
  <c r="BU94" i="2"/>
  <c r="BV93" i="2"/>
  <c r="BU93" i="2"/>
  <c r="BV92" i="2"/>
  <c r="BU92" i="2"/>
  <c r="BV91" i="2"/>
  <c r="BU91" i="2"/>
  <c r="BV90" i="2"/>
  <c r="BU90" i="2"/>
  <c r="BV89" i="2"/>
  <c r="BU89" i="2"/>
  <c r="BV88" i="2"/>
  <c r="BU88" i="2"/>
  <c r="BV87" i="2"/>
  <c r="BU87" i="2"/>
  <c r="BV86" i="2"/>
  <c r="BU86" i="2"/>
  <c r="BV85" i="2"/>
  <c r="BU85" i="2"/>
  <c r="BV84" i="2"/>
  <c r="BU84" i="2"/>
  <c r="BV83" i="2"/>
  <c r="BU83" i="2"/>
  <c r="BV82" i="2"/>
  <c r="BU82" i="2"/>
  <c r="BV81" i="2"/>
  <c r="BU81" i="2"/>
  <c r="BV80" i="2"/>
  <c r="BU80" i="2"/>
  <c r="BV79" i="2"/>
  <c r="BU79" i="2"/>
  <c r="BV78" i="2"/>
  <c r="BU78" i="2"/>
  <c r="BV77" i="2"/>
  <c r="BU77" i="2"/>
  <c r="BV76" i="2"/>
  <c r="BU76" i="2"/>
  <c r="BV75" i="2"/>
  <c r="BU75" i="2"/>
  <c r="BV74" i="2"/>
  <c r="BU74" i="2"/>
  <c r="BV73" i="2"/>
  <c r="BU73" i="2"/>
  <c r="BV72" i="2"/>
  <c r="BU72" i="2"/>
  <c r="BV71" i="2"/>
  <c r="BU71" i="2"/>
  <c r="BV70" i="2"/>
  <c r="BU70" i="2"/>
  <c r="BV69" i="2"/>
  <c r="BU69" i="2"/>
  <c r="BV68" i="2"/>
  <c r="BU68" i="2"/>
  <c r="BV67" i="2"/>
  <c r="BU67" i="2"/>
  <c r="BV66" i="2"/>
  <c r="BU66" i="2"/>
  <c r="BV65" i="2"/>
  <c r="BU65" i="2"/>
  <c r="BV64" i="2"/>
  <c r="BU64" i="2"/>
  <c r="BV63" i="2"/>
  <c r="BU63" i="2"/>
  <c r="BV62" i="2"/>
  <c r="BU62" i="2"/>
  <c r="BV61" i="2"/>
  <c r="BU61" i="2"/>
  <c r="BV60" i="2"/>
  <c r="BU60" i="2"/>
  <c r="BV59" i="2"/>
  <c r="BU59" i="2"/>
  <c r="BV58" i="2"/>
  <c r="BU58" i="2"/>
  <c r="BV57" i="2"/>
  <c r="BU57" i="2"/>
  <c r="BV56" i="2"/>
  <c r="BU56" i="2"/>
  <c r="BV55" i="2"/>
  <c r="BU55" i="2"/>
  <c r="BV54" i="2"/>
  <c r="BU54" i="2"/>
  <c r="BV53" i="2"/>
  <c r="BU53" i="2"/>
  <c r="BV52" i="2"/>
  <c r="BU52" i="2"/>
  <c r="BV51" i="2"/>
  <c r="BU51" i="2"/>
  <c r="BV50" i="2"/>
  <c r="BU50" i="2"/>
  <c r="BV49" i="2"/>
  <c r="BU49" i="2"/>
  <c r="BV48" i="2"/>
  <c r="BU48" i="2"/>
  <c r="BV47" i="2"/>
  <c r="BU47" i="2"/>
  <c r="BV46" i="2"/>
  <c r="BU46" i="2"/>
  <c r="BV45" i="2"/>
  <c r="BU45" i="2"/>
  <c r="BV44" i="2"/>
  <c r="BU44" i="2"/>
  <c r="BV43" i="2"/>
  <c r="BU43" i="2"/>
  <c r="BV42" i="2"/>
  <c r="BU42" i="2"/>
  <c r="BV41" i="2"/>
  <c r="BU41" i="2"/>
  <c r="BV40" i="2"/>
  <c r="BU40" i="2"/>
  <c r="BV39" i="2"/>
  <c r="BU39" i="2"/>
  <c r="BV38" i="2"/>
  <c r="BU38" i="2"/>
  <c r="BL1294" i="2"/>
  <c r="BK1294" i="2"/>
  <c r="BL1293" i="2"/>
  <c r="BK1293" i="2"/>
  <c r="BL1292" i="2"/>
  <c r="BK1292" i="2"/>
  <c r="BL1291" i="2"/>
  <c r="BK1291" i="2"/>
  <c r="BL1290" i="2"/>
  <c r="BK1290" i="2"/>
  <c r="BL1289" i="2"/>
  <c r="BK1289" i="2"/>
  <c r="BL1288" i="2"/>
  <c r="BK1288" i="2"/>
  <c r="BL1287" i="2"/>
  <c r="BK1287" i="2"/>
  <c r="BL1286" i="2"/>
  <c r="BK1286" i="2"/>
  <c r="BL1285" i="2"/>
  <c r="BK1285" i="2"/>
  <c r="BL1284" i="2"/>
  <c r="BK1284" i="2"/>
  <c r="BL1283" i="2"/>
  <c r="BK1283" i="2"/>
  <c r="BL1282" i="2"/>
  <c r="BK1282" i="2"/>
  <c r="BL1281" i="2"/>
  <c r="BK1281" i="2"/>
  <c r="BL1280" i="2"/>
  <c r="BK1280" i="2"/>
  <c r="BL1279" i="2"/>
  <c r="BK1279" i="2"/>
  <c r="BL1278" i="2"/>
  <c r="BK1278" i="2"/>
  <c r="BL1277" i="2"/>
  <c r="BK1277" i="2"/>
  <c r="BL1276" i="2"/>
  <c r="BK1276" i="2"/>
  <c r="BL1275" i="2"/>
  <c r="BK1275" i="2"/>
  <c r="BL1274" i="2"/>
  <c r="BK1274" i="2"/>
  <c r="BL1273" i="2"/>
  <c r="BK1273" i="2"/>
  <c r="BL1272" i="2"/>
  <c r="BK1272" i="2"/>
  <c r="BL1271" i="2"/>
  <c r="BK1271" i="2"/>
  <c r="BL1270" i="2"/>
  <c r="BK1270" i="2"/>
  <c r="BL1269" i="2"/>
  <c r="BK1269" i="2"/>
  <c r="BL1268" i="2"/>
  <c r="BK1268" i="2"/>
  <c r="BL1267" i="2"/>
  <c r="BK1267" i="2"/>
  <c r="BL1266" i="2"/>
  <c r="BK1266" i="2"/>
  <c r="BL1265" i="2"/>
  <c r="BK1265" i="2"/>
  <c r="BL1264" i="2"/>
  <c r="BK1264" i="2"/>
  <c r="BL1263" i="2"/>
  <c r="BK1263" i="2"/>
  <c r="BL1262" i="2"/>
  <c r="BK1262" i="2"/>
  <c r="BL1261" i="2"/>
  <c r="BK1261" i="2"/>
  <c r="BL1260" i="2"/>
  <c r="BK1260" i="2"/>
  <c r="BL1259" i="2"/>
  <c r="BK1259" i="2"/>
  <c r="BL1258" i="2"/>
  <c r="BK1258" i="2"/>
  <c r="BL1257" i="2"/>
  <c r="BK1257" i="2"/>
  <c r="BL1256" i="2"/>
  <c r="BK1256" i="2"/>
  <c r="BL1255" i="2"/>
  <c r="BK1255" i="2"/>
  <c r="BL1254" i="2"/>
  <c r="BK1254" i="2"/>
  <c r="BL1253" i="2"/>
  <c r="BK1253" i="2"/>
  <c r="BL1252" i="2"/>
  <c r="BK1252" i="2"/>
  <c r="BL1251" i="2"/>
  <c r="BK1251" i="2"/>
  <c r="BL1250" i="2"/>
  <c r="BK1250" i="2"/>
  <c r="BL1249" i="2"/>
  <c r="BK1249" i="2"/>
  <c r="BL1248" i="2"/>
  <c r="BK1248" i="2"/>
  <c r="BL1247" i="2"/>
  <c r="BK1247" i="2"/>
  <c r="BL1246" i="2"/>
  <c r="BK1246" i="2"/>
  <c r="BL1245" i="2"/>
  <c r="BK1245" i="2"/>
  <c r="BL1244" i="2"/>
  <c r="BK1244" i="2"/>
  <c r="BL1243" i="2"/>
  <c r="BK1243" i="2"/>
  <c r="BL1242" i="2"/>
  <c r="BK1242" i="2"/>
  <c r="BL1241" i="2"/>
  <c r="BK1241" i="2"/>
  <c r="BL1240" i="2"/>
  <c r="BK1240" i="2"/>
  <c r="BL1239" i="2"/>
  <c r="BK1239" i="2"/>
  <c r="BL1238" i="2"/>
  <c r="BK1238" i="2"/>
  <c r="BL1237" i="2"/>
  <c r="BK1237" i="2"/>
  <c r="BL1236" i="2"/>
  <c r="BK1236" i="2"/>
  <c r="BL1235" i="2"/>
  <c r="BK1235" i="2"/>
  <c r="BL1234" i="2"/>
  <c r="BK1234" i="2"/>
  <c r="BL1233" i="2"/>
  <c r="BK1233" i="2"/>
  <c r="BL1232" i="2"/>
  <c r="BK1232" i="2"/>
  <c r="BL1231" i="2"/>
  <c r="BK1231" i="2"/>
  <c r="BL1230" i="2"/>
  <c r="BK1230" i="2"/>
  <c r="BL1229" i="2"/>
  <c r="BK1229" i="2"/>
  <c r="BL1228" i="2"/>
  <c r="BK1228" i="2"/>
  <c r="BL1227" i="2"/>
  <c r="BK1227" i="2"/>
  <c r="BL1226" i="2"/>
  <c r="BK1226" i="2"/>
  <c r="BL1225" i="2"/>
  <c r="BK1225" i="2"/>
  <c r="BL1224" i="2"/>
  <c r="BK1224" i="2"/>
  <c r="BL1223" i="2"/>
  <c r="BK1223" i="2"/>
  <c r="BL1222" i="2"/>
  <c r="BK1222" i="2"/>
  <c r="BL1221" i="2"/>
  <c r="BK1221" i="2"/>
  <c r="BL1220" i="2"/>
  <c r="BK1220" i="2"/>
  <c r="BL1219" i="2"/>
  <c r="BK1219" i="2"/>
  <c r="BL1218" i="2"/>
  <c r="BK1218" i="2"/>
  <c r="BL1217" i="2"/>
  <c r="BK1217" i="2"/>
  <c r="BL1216" i="2"/>
  <c r="BK1216" i="2"/>
  <c r="BL1215" i="2"/>
  <c r="BK1215" i="2"/>
  <c r="BL1214" i="2"/>
  <c r="BK1214" i="2"/>
  <c r="BL1213" i="2"/>
  <c r="BK1213" i="2"/>
  <c r="BL1212" i="2"/>
  <c r="BK1212" i="2"/>
  <c r="BL1211" i="2"/>
  <c r="BK1211" i="2"/>
  <c r="BL1210" i="2"/>
  <c r="BK1210" i="2"/>
  <c r="BL1209" i="2"/>
  <c r="BK1209" i="2"/>
  <c r="BL1208" i="2"/>
  <c r="BK1208" i="2"/>
  <c r="BL1207" i="2"/>
  <c r="BK1207" i="2"/>
  <c r="BL1206" i="2"/>
  <c r="BK1206" i="2"/>
  <c r="BL1205" i="2"/>
  <c r="BK1205" i="2"/>
  <c r="BL1204" i="2"/>
  <c r="BK1204" i="2"/>
  <c r="BL1203" i="2"/>
  <c r="BK1203" i="2"/>
  <c r="BL1202" i="2"/>
  <c r="BK1202" i="2"/>
  <c r="BL1201" i="2"/>
  <c r="BK1201" i="2"/>
  <c r="BL1200" i="2"/>
  <c r="BK1200" i="2"/>
  <c r="BL1199" i="2"/>
  <c r="BK1199" i="2"/>
  <c r="BL1198" i="2"/>
  <c r="BK1198" i="2"/>
  <c r="BL1197" i="2"/>
  <c r="BK1197" i="2"/>
  <c r="BL1196" i="2"/>
  <c r="BK1196" i="2"/>
  <c r="BL1195" i="2"/>
  <c r="BK1195" i="2"/>
  <c r="BL1194" i="2"/>
  <c r="BK1194" i="2"/>
  <c r="BL1193" i="2"/>
  <c r="BK1193" i="2"/>
  <c r="BL1192" i="2"/>
  <c r="BK1192" i="2"/>
  <c r="BL1191" i="2"/>
  <c r="BK1191" i="2"/>
  <c r="BL1190" i="2"/>
  <c r="BK1190" i="2"/>
  <c r="BL1189" i="2"/>
  <c r="BK1189" i="2"/>
  <c r="BL1188" i="2"/>
  <c r="BK1188" i="2"/>
  <c r="BL1187" i="2"/>
  <c r="BK1187" i="2"/>
  <c r="BL1186" i="2"/>
  <c r="BK1186" i="2"/>
  <c r="BL1185" i="2"/>
  <c r="BK1185" i="2"/>
  <c r="BL1184" i="2"/>
  <c r="BK1184" i="2"/>
  <c r="BL1183" i="2"/>
  <c r="BK1183" i="2"/>
  <c r="BL1182" i="2"/>
  <c r="BK1182" i="2"/>
  <c r="BL1181" i="2"/>
  <c r="BK1181" i="2"/>
  <c r="BL1180" i="2"/>
  <c r="BK1180" i="2"/>
  <c r="BL1179" i="2"/>
  <c r="BK1179" i="2"/>
  <c r="BL1178" i="2"/>
  <c r="BK1178" i="2"/>
  <c r="BL1177" i="2"/>
  <c r="BK1177" i="2"/>
  <c r="BL1176" i="2"/>
  <c r="BK1176" i="2"/>
  <c r="BL1175" i="2"/>
  <c r="BK1175" i="2"/>
  <c r="BL1174" i="2"/>
  <c r="BK1174" i="2"/>
  <c r="BL1173" i="2"/>
  <c r="BK1173" i="2"/>
  <c r="BL1172" i="2"/>
  <c r="BK1172" i="2"/>
  <c r="BL1171" i="2"/>
  <c r="BK1171" i="2"/>
  <c r="BL1170" i="2"/>
  <c r="BK1170" i="2"/>
  <c r="BL1169" i="2"/>
  <c r="BK1169" i="2"/>
  <c r="BL1168" i="2"/>
  <c r="BK1168" i="2"/>
  <c r="BL1167" i="2"/>
  <c r="BK1167" i="2"/>
  <c r="BL1166" i="2"/>
  <c r="BK1166" i="2"/>
  <c r="BL1165" i="2"/>
  <c r="BK1165" i="2"/>
  <c r="BL1164" i="2"/>
  <c r="BK1164" i="2"/>
  <c r="BL1163" i="2"/>
  <c r="BK1163" i="2"/>
  <c r="BL1162" i="2"/>
  <c r="BK1162" i="2"/>
  <c r="BL1161" i="2"/>
  <c r="BK1161" i="2"/>
  <c r="BL1160" i="2"/>
  <c r="BK1160" i="2"/>
  <c r="BL1159" i="2"/>
  <c r="BK1159" i="2"/>
  <c r="BL1158" i="2"/>
  <c r="BK1158" i="2"/>
  <c r="BL1157" i="2"/>
  <c r="BK1157" i="2"/>
  <c r="BL1156" i="2"/>
  <c r="BK1156" i="2"/>
  <c r="BL1155" i="2"/>
  <c r="BK1155" i="2"/>
  <c r="BL1154" i="2"/>
  <c r="BK1154" i="2"/>
  <c r="BL1153" i="2"/>
  <c r="BK1153" i="2"/>
  <c r="BL1152" i="2"/>
  <c r="BK1152" i="2"/>
  <c r="BL1151" i="2"/>
  <c r="BK1151" i="2"/>
  <c r="BL1150" i="2"/>
  <c r="BK1150" i="2"/>
  <c r="BL1149" i="2"/>
  <c r="BK1149" i="2"/>
  <c r="BL1148" i="2"/>
  <c r="BK1148" i="2"/>
  <c r="BL1147" i="2"/>
  <c r="BK1147" i="2"/>
  <c r="BL1146" i="2"/>
  <c r="BK1146" i="2"/>
  <c r="BL1145" i="2"/>
  <c r="BK1145" i="2"/>
  <c r="BL1144" i="2"/>
  <c r="BK1144" i="2"/>
  <c r="BL1143" i="2"/>
  <c r="BK1143" i="2"/>
  <c r="BL1142" i="2"/>
  <c r="BK1142" i="2"/>
  <c r="BL1141" i="2"/>
  <c r="BK1141" i="2"/>
  <c r="BL1140" i="2"/>
  <c r="BK1140" i="2"/>
  <c r="BL1139" i="2"/>
  <c r="BK1139" i="2"/>
  <c r="BL1138" i="2"/>
  <c r="BK1138" i="2"/>
  <c r="BL1137" i="2"/>
  <c r="BK1137" i="2"/>
  <c r="BL1136" i="2"/>
  <c r="BK1136" i="2"/>
  <c r="BL1135" i="2"/>
  <c r="BK1135" i="2"/>
  <c r="BL1134" i="2"/>
  <c r="BK1134" i="2"/>
  <c r="BL1133" i="2"/>
  <c r="BK1133" i="2"/>
  <c r="BL1132" i="2"/>
  <c r="BK1132" i="2"/>
  <c r="BL1131" i="2"/>
  <c r="BK1131" i="2"/>
  <c r="BL1130" i="2"/>
  <c r="BK1130" i="2"/>
  <c r="BL1129" i="2"/>
  <c r="BK1129" i="2"/>
  <c r="BL1128" i="2"/>
  <c r="BK1128" i="2"/>
  <c r="BL1127" i="2"/>
  <c r="BK1127" i="2"/>
  <c r="BL1126" i="2"/>
  <c r="BK1126" i="2"/>
  <c r="BL1125" i="2"/>
  <c r="BK1125" i="2"/>
  <c r="BL1124" i="2"/>
  <c r="BK1124" i="2"/>
  <c r="BL1123" i="2"/>
  <c r="BK1123" i="2"/>
  <c r="BL1122" i="2"/>
  <c r="BK1122" i="2"/>
  <c r="BL1121" i="2"/>
  <c r="BK1121" i="2"/>
  <c r="BL1120" i="2"/>
  <c r="BK1120" i="2"/>
  <c r="BL1119" i="2"/>
  <c r="BK1119" i="2"/>
  <c r="BL1118" i="2"/>
  <c r="BK1118" i="2"/>
  <c r="BL1117" i="2"/>
  <c r="BK1117" i="2"/>
  <c r="BL1116" i="2"/>
  <c r="BK1116" i="2"/>
  <c r="BL1115" i="2"/>
  <c r="BK1115" i="2"/>
  <c r="BL1114" i="2"/>
  <c r="BK1114" i="2"/>
  <c r="BL1113" i="2"/>
  <c r="BK1113" i="2"/>
  <c r="BL1112" i="2"/>
  <c r="BK1112" i="2"/>
  <c r="BL1111" i="2"/>
  <c r="BK1111" i="2"/>
  <c r="BL1110" i="2"/>
  <c r="BK1110" i="2"/>
  <c r="BL1109" i="2"/>
  <c r="BK1109" i="2"/>
  <c r="BL1108" i="2"/>
  <c r="BK1108" i="2"/>
  <c r="BL1107" i="2"/>
  <c r="BK1107" i="2"/>
  <c r="BL1106" i="2"/>
  <c r="BK1106" i="2"/>
  <c r="BL1105" i="2"/>
  <c r="BK1105" i="2"/>
  <c r="BL1104" i="2"/>
  <c r="BK1104" i="2"/>
  <c r="BL1103" i="2"/>
  <c r="BK1103" i="2"/>
  <c r="BL1102" i="2"/>
  <c r="BK1102" i="2"/>
  <c r="BL1101" i="2"/>
  <c r="BK1101" i="2"/>
  <c r="BL1100" i="2"/>
  <c r="BK1100" i="2"/>
  <c r="BL1099" i="2"/>
  <c r="BK1099" i="2"/>
  <c r="BL1098" i="2"/>
  <c r="BK1098" i="2"/>
  <c r="BL1097" i="2"/>
  <c r="BK1097" i="2"/>
  <c r="BL1096" i="2"/>
  <c r="BK1096" i="2"/>
  <c r="BL1095" i="2"/>
  <c r="BK1095" i="2"/>
  <c r="BL1094" i="2"/>
  <c r="BK1094" i="2"/>
  <c r="BL1093" i="2"/>
  <c r="BK1093" i="2"/>
  <c r="BL1092" i="2"/>
  <c r="BK1092" i="2"/>
  <c r="BL1091" i="2"/>
  <c r="BK1091" i="2"/>
  <c r="BL1090" i="2"/>
  <c r="BK1090" i="2"/>
  <c r="BL1089" i="2"/>
  <c r="BK1089" i="2"/>
  <c r="BL1088" i="2"/>
  <c r="BK1088" i="2"/>
  <c r="BL1087" i="2"/>
  <c r="BK1087" i="2"/>
  <c r="BL1086" i="2"/>
  <c r="BK1086" i="2"/>
  <c r="BL1085" i="2"/>
  <c r="BK1085" i="2"/>
  <c r="BL1084" i="2"/>
  <c r="BK1084" i="2"/>
  <c r="BL1083" i="2"/>
  <c r="BK1083" i="2"/>
  <c r="BL1082" i="2"/>
  <c r="BK1082" i="2"/>
  <c r="BL1081" i="2"/>
  <c r="BK1081" i="2"/>
  <c r="BL1080" i="2"/>
  <c r="BK1080" i="2"/>
  <c r="BL1079" i="2"/>
  <c r="BK1079" i="2"/>
  <c r="BL1078" i="2"/>
  <c r="BK1078" i="2"/>
  <c r="BL1077" i="2"/>
  <c r="BK1077" i="2"/>
  <c r="BL1076" i="2"/>
  <c r="BK1076" i="2"/>
  <c r="BL1075" i="2"/>
  <c r="BK1075" i="2"/>
  <c r="BL1074" i="2"/>
  <c r="BK1074" i="2"/>
  <c r="BL1073" i="2"/>
  <c r="BK1073" i="2"/>
  <c r="BL1072" i="2"/>
  <c r="BK1072" i="2"/>
  <c r="BL1071" i="2"/>
  <c r="BK1071" i="2"/>
  <c r="BL1070" i="2"/>
  <c r="BK1070" i="2"/>
  <c r="BL1069" i="2"/>
  <c r="BK1069" i="2"/>
  <c r="BL1068" i="2"/>
  <c r="BK1068" i="2"/>
  <c r="BL1067" i="2"/>
  <c r="BK1067" i="2"/>
  <c r="BL1066" i="2"/>
  <c r="BK1066" i="2"/>
  <c r="BL1065" i="2"/>
  <c r="BK1065" i="2"/>
  <c r="BL1064" i="2"/>
  <c r="BK1064" i="2"/>
  <c r="BL1063" i="2"/>
  <c r="BK1063" i="2"/>
  <c r="BL1062" i="2"/>
  <c r="BK1062" i="2"/>
  <c r="BL1061" i="2"/>
  <c r="BK1061" i="2"/>
  <c r="BL1060" i="2"/>
  <c r="BK1060" i="2"/>
  <c r="BL1059" i="2"/>
  <c r="BK1059" i="2"/>
  <c r="BL1058" i="2"/>
  <c r="BK1058" i="2"/>
  <c r="BL1057" i="2"/>
  <c r="BK1057" i="2"/>
  <c r="BL1056" i="2"/>
  <c r="BK1056" i="2"/>
  <c r="BL1055" i="2"/>
  <c r="BK1055" i="2"/>
  <c r="BL1054" i="2"/>
  <c r="BK1054" i="2"/>
  <c r="BL1053" i="2"/>
  <c r="BK1053" i="2"/>
  <c r="BL1052" i="2"/>
  <c r="BK1052" i="2"/>
  <c r="BL1051" i="2"/>
  <c r="BK1051" i="2"/>
  <c r="BL1050" i="2"/>
  <c r="BK1050" i="2"/>
  <c r="BL1049" i="2"/>
  <c r="BK1049" i="2"/>
  <c r="BL1048" i="2"/>
  <c r="BK1048" i="2"/>
  <c r="BL1047" i="2"/>
  <c r="BK1047" i="2"/>
  <c r="BL1046" i="2"/>
  <c r="BK1046" i="2"/>
  <c r="BL1045" i="2"/>
  <c r="BK1045" i="2"/>
  <c r="BL1044" i="2"/>
  <c r="BK1044" i="2"/>
  <c r="BL1043" i="2"/>
  <c r="BK1043" i="2"/>
  <c r="BL1042" i="2"/>
  <c r="BK1042" i="2"/>
  <c r="BL1041" i="2"/>
  <c r="BK1041" i="2"/>
  <c r="BL1040" i="2"/>
  <c r="BK1040" i="2"/>
  <c r="BL1039" i="2"/>
  <c r="BK1039" i="2"/>
  <c r="BL1038" i="2"/>
  <c r="BK1038" i="2"/>
  <c r="BL1037" i="2"/>
  <c r="BK1037" i="2"/>
  <c r="BL1036" i="2"/>
  <c r="BK1036" i="2"/>
  <c r="BL1035" i="2"/>
  <c r="BK1035" i="2"/>
  <c r="BL1034" i="2"/>
  <c r="BK1034" i="2"/>
  <c r="BL1033" i="2"/>
  <c r="BK1033" i="2"/>
  <c r="BL1032" i="2"/>
  <c r="BK1032" i="2"/>
  <c r="BL1031" i="2"/>
  <c r="BK1031" i="2"/>
  <c r="BL1030" i="2"/>
  <c r="BK1030" i="2"/>
  <c r="BL1029" i="2"/>
  <c r="BK1029" i="2"/>
  <c r="BL1028" i="2"/>
  <c r="BK1028" i="2"/>
  <c r="BL1027" i="2"/>
  <c r="BK1027" i="2"/>
  <c r="BL1026" i="2"/>
  <c r="BK1026" i="2"/>
  <c r="BL1025" i="2"/>
  <c r="BK1025" i="2"/>
  <c r="BL1024" i="2"/>
  <c r="BK1024" i="2"/>
  <c r="BL1023" i="2"/>
  <c r="BK1023" i="2"/>
  <c r="BL1022" i="2"/>
  <c r="BK1022" i="2"/>
  <c r="BL1021" i="2"/>
  <c r="BK1021" i="2"/>
  <c r="BL1020" i="2"/>
  <c r="BK1020" i="2"/>
  <c r="BL1019" i="2"/>
  <c r="BK1019" i="2"/>
  <c r="BL1018" i="2"/>
  <c r="BK1018" i="2"/>
  <c r="BL1017" i="2"/>
  <c r="BK1017" i="2"/>
  <c r="BL1016" i="2"/>
  <c r="BK1016" i="2"/>
  <c r="BL1015" i="2"/>
  <c r="BK1015" i="2"/>
  <c r="BL1014" i="2"/>
  <c r="BK1014" i="2"/>
  <c r="BL1013" i="2"/>
  <c r="BK1013" i="2"/>
  <c r="BL1012" i="2"/>
  <c r="BK1012" i="2"/>
  <c r="BL1011" i="2"/>
  <c r="BK1011" i="2"/>
  <c r="BL1010" i="2"/>
  <c r="BK1010" i="2"/>
  <c r="BL1009" i="2"/>
  <c r="BK1009" i="2"/>
  <c r="BL1008" i="2"/>
  <c r="BK1008" i="2"/>
  <c r="BL1007" i="2"/>
  <c r="BK1007" i="2"/>
  <c r="BL1006" i="2"/>
  <c r="BK1006" i="2"/>
  <c r="BL1005" i="2"/>
  <c r="BK1005" i="2"/>
  <c r="BL1004" i="2"/>
  <c r="BK1004" i="2"/>
  <c r="BL1003" i="2"/>
  <c r="BK1003" i="2"/>
  <c r="BL1002" i="2"/>
  <c r="BK1002" i="2"/>
  <c r="BL1001" i="2"/>
  <c r="BK1001" i="2"/>
  <c r="BL1000" i="2"/>
  <c r="BK1000" i="2"/>
  <c r="BL999" i="2"/>
  <c r="BK999" i="2"/>
  <c r="BL998" i="2"/>
  <c r="BK998" i="2"/>
  <c r="BL997" i="2"/>
  <c r="BK997" i="2"/>
  <c r="BL996" i="2"/>
  <c r="BK996" i="2"/>
  <c r="BL995" i="2"/>
  <c r="BK995" i="2"/>
  <c r="BL994" i="2"/>
  <c r="BK994" i="2"/>
  <c r="BL993" i="2"/>
  <c r="BK993" i="2"/>
  <c r="BL992" i="2"/>
  <c r="BK992" i="2"/>
  <c r="BL991" i="2"/>
  <c r="BK991" i="2"/>
  <c r="BL990" i="2"/>
  <c r="BK990" i="2"/>
  <c r="BL989" i="2"/>
  <c r="BK989" i="2"/>
  <c r="BL988" i="2"/>
  <c r="BK988" i="2"/>
  <c r="BL987" i="2"/>
  <c r="BK987" i="2"/>
  <c r="BL986" i="2"/>
  <c r="BK986" i="2"/>
  <c r="BL985" i="2"/>
  <c r="BK985" i="2"/>
  <c r="BL984" i="2"/>
  <c r="BK984" i="2"/>
  <c r="BL983" i="2"/>
  <c r="BK983" i="2"/>
  <c r="BL982" i="2"/>
  <c r="BK982" i="2"/>
  <c r="BL981" i="2"/>
  <c r="BK981" i="2"/>
  <c r="BL980" i="2"/>
  <c r="BK980" i="2"/>
  <c r="BL979" i="2"/>
  <c r="BK979" i="2"/>
  <c r="BL978" i="2"/>
  <c r="BK978" i="2"/>
  <c r="BL977" i="2"/>
  <c r="BK977" i="2"/>
  <c r="BL976" i="2"/>
  <c r="BK976" i="2"/>
  <c r="BL975" i="2"/>
  <c r="BK975" i="2"/>
  <c r="BL974" i="2"/>
  <c r="BK974" i="2"/>
  <c r="BL973" i="2"/>
  <c r="BK973" i="2"/>
  <c r="BL972" i="2"/>
  <c r="BK972" i="2"/>
  <c r="BL971" i="2"/>
  <c r="BK971" i="2"/>
  <c r="BL970" i="2"/>
  <c r="BK970" i="2"/>
  <c r="BL969" i="2"/>
  <c r="BK969" i="2"/>
  <c r="BL968" i="2"/>
  <c r="BK968" i="2"/>
  <c r="BL967" i="2"/>
  <c r="BK967" i="2"/>
  <c r="BL966" i="2"/>
  <c r="BK966" i="2"/>
  <c r="BL965" i="2"/>
  <c r="BK965" i="2"/>
  <c r="BL964" i="2"/>
  <c r="BK964" i="2"/>
  <c r="BL963" i="2"/>
  <c r="BK963" i="2"/>
  <c r="BL962" i="2"/>
  <c r="BK962" i="2"/>
  <c r="BL961" i="2"/>
  <c r="BK961" i="2"/>
  <c r="BL960" i="2"/>
  <c r="BK960" i="2"/>
  <c r="BL959" i="2"/>
  <c r="BK959" i="2"/>
  <c r="BL958" i="2"/>
  <c r="BK958" i="2"/>
  <c r="BL957" i="2"/>
  <c r="BK957" i="2"/>
  <c r="BL956" i="2"/>
  <c r="BK956" i="2"/>
  <c r="BL955" i="2"/>
  <c r="BK955" i="2"/>
  <c r="BL954" i="2"/>
  <c r="BK954" i="2"/>
  <c r="BL953" i="2"/>
  <c r="BK953" i="2"/>
  <c r="BL952" i="2"/>
  <c r="BK952" i="2"/>
  <c r="BL951" i="2"/>
  <c r="BK951" i="2"/>
  <c r="BL950" i="2"/>
  <c r="BK950" i="2"/>
  <c r="BL949" i="2"/>
  <c r="BK949" i="2"/>
  <c r="BL948" i="2"/>
  <c r="BK948" i="2"/>
  <c r="BL947" i="2"/>
  <c r="BK947" i="2"/>
  <c r="BL946" i="2"/>
  <c r="BK946" i="2"/>
  <c r="BL945" i="2"/>
  <c r="BK945" i="2"/>
  <c r="BL944" i="2"/>
  <c r="BK944" i="2"/>
  <c r="BL943" i="2"/>
  <c r="BK943" i="2"/>
  <c r="BL942" i="2"/>
  <c r="BK942" i="2"/>
  <c r="BL941" i="2"/>
  <c r="BK941" i="2"/>
  <c r="BL940" i="2"/>
  <c r="BK940" i="2"/>
  <c r="BL939" i="2"/>
  <c r="BK939" i="2"/>
  <c r="BL938" i="2"/>
  <c r="BK938" i="2"/>
  <c r="BL937" i="2"/>
  <c r="BK937" i="2"/>
  <c r="BL936" i="2"/>
  <c r="BK936" i="2"/>
  <c r="BL935" i="2"/>
  <c r="BK935" i="2"/>
  <c r="BL934" i="2"/>
  <c r="BK934" i="2"/>
  <c r="BL933" i="2"/>
  <c r="BK933" i="2"/>
  <c r="BL932" i="2"/>
  <c r="BK932" i="2"/>
  <c r="BL931" i="2"/>
  <c r="BK931" i="2"/>
  <c r="BL930" i="2"/>
  <c r="BK930" i="2"/>
  <c r="BL929" i="2"/>
  <c r="BK929" i="2"/>
  <c r="BL928" i="2"/>
  <c r="BK928" i="2"/>
  <c r="BL927" i="2"/>
  <c r="BK927" i="2"/>
  <c r="BL926" i="2"/>
  <c r="BK926" i="2"/>
  <c r="BL925" i="2"/>
  <c r="BK925" i="2"/>
  <c r="BL924" i="2"/>
  <c r="BK924" i="2"/>
  <c r="BL923" i="2"/>
  <c r="BK923" i="2"/>
  <c r="BL922" i="2"/>
  <c r="BK922" i="2"/>
  <c r="BL921" i="2"/>
  <c r="BK921" i="2"/>
  <c r="BL920" i="2"/>
  <c r="BK920" i="2"/>
  <c r="BL919" i="2"/>
  <c r="BK919" i="2"/>
  <c r="BL918" i="2"/>
  <c r="BK918" i="2"/>
  <c r="BL917" i="2"/>
  <c r="BK917" i="2"/>
  <c r="BL916" i="2"/>
  <c r="BK916" i="2"/>
  <c r="BL915" i="2"/>
  <c r="BK915" i="2"/>
  <c r="BL914" i="2"/>
  <c r="BK914" i="2"/>
  <c r="BL913" i="2"/>
  <c r="BK913" i="2"/>
  <c r="BL912" i="2"/>
  <c r="BK912" i="2"/>
  <c r="BL911" i="2"/>
  <c r="BK911" i="2"/>
  <c r="BL910" i="2"/>
  <c r="BK910" i="2"/>
  <c r="BL909" i="2"/>
  <c r="BK909" i="2"/>
  <c r="BL908" i="2"/>
  <c r="BK908" i="2"/>
  <c r="BL907" i="2"/>
  <c r="BK907" i="2"/>
  <c r="BL906" i="2"/>
  <c r="BK906" i="2"/>
  <c r="BL905" i="2"/>
  <c r="BK905" i="2"/>
  <c r="BL904" i="2"/>
  <c r="BK904" i="2"/>
  <c r="BL903" i="2"/>
  <c r="BK903" i="2"/>
  <c r="BL902" i="2"/>
  <c r="BK902" i="2"/>
  <c r="BL901" i="2"/>
  <c r="BK901" i="2"/>
  <c r="BL900" i="2"/>
  <c r="BK900" i="2"/>
  <c r="BL899" i="2"/>
  <c r="BK899" i="2"/>
  <c r="BL898" i="2"/>
  <c r="BK898" i="2"/>
  <c r="BL897" i="2"/>
  <c r="BK897" i="2"/>
  <c r="BL896" i="2"/>
  <c r="BK896" i="2"/>
  <c r="BL895" i="2"/>
  <c r="BK895" i="2"/>
  <c r="BL894" i="2"/>
  <c r="BK894" i="2"/>
  <c r="BL893" i="2"/>
  <c r="BK893" i="2"/>
  <c r="BL892" i="2"/>
  <c r="BK892" i="2"/>
  <c r="BL891" i="2"/>
  <c r="BK891" i="2"/>
  <c r="BL890" i="2"/>
  <c r="BK890" i="2"/>
  <c r="BL889" i="2"/>
  <c r="BK889" i="2"/>
  <c r="BL888" i="2"/>
  <c r="BK888" i="2"/>
  <c r="BL887" i="2"/>
  <c r="BK887" i="2"/>
  <c r="BL886" i="2"/>
  <c r="BK886" i="2"/>
  <c r="BL885" i="2"/>
  <c r="BK885" i="2"/>
  <c r="BL884" i="2"/>
  <c r="BK884" i="2"/>
  <c r="BL883" i="2"/>
  <c r="BK883" i="2"/>
  <c r="BL882" i="2"/>
  <c r="BK882" i="2"/>
  <c r="BL881" i="2"/>
  <c r="BK881" i="2"/>
  <c r="BL880" i="2"/>
  <c r="BK880" i="2"/>
  <c r="BL879" i="2"/>
  <c r="BK879" i="2"/>
  <c r="BL878" i="2"/>
  <c r="BK878" i="2"/>
  <c r="BL877" i="2"/>
  <c r="BK877" i="2"/>
  <c r="BL876" i="2"/>
  <c r="BK876" i="2"/>
  <c r="BL875" i="2"/>
  <c r="BK875" i="2"/>
  <c r="BL874" i="2"/>
  <c r="BK874" i="2"/>
  <c r="BL873" i="2"/>
  <c r="BK873" i="2"/>
  <c r="BL872" i="2"/>
  <c r="BK872" i="2"/>
  <c r="BL871" i="2"/>
  <c r="BK871" i="2"/>
  <c r="BL870" i="2"/>
  <c r="BK870" i="2"/>
  <c r="BL869" i="2"/>
  <c r="BK869" i="2"/>
  <c r="BL868" i="2"/>
  <c r="BK868" i="2"/>
  <c r="BL867" i="2"/>
  <c r="BK867" i="2"/>
  <c r="BL866" i="2"/>
  <c r="BK866" i="2"/>
  <c r="BL865" i="2"/>
  <c r="BK865" i="2"/>
  <c r="BL864" i="2"/>
  <c r="BK864" i="2"/>
  <c r="BL863" i="2"/>
  <c r="BK863" i="2"/>
  <c r="BL862" i="2"/>
  <c r="BK862" i="2"/>
  <c r="BL861" i="2"/>
  <c r="BK861" i="2"/>
  <c r="BL860" i="2"/>
  <c r="BK860" i="2"/>
  <c r="BL859" i="2"/>
  <c r="BK859" i="2"/>
  <c r="BL858" i="2"/>
  <c r="BK858" i="2"/>
  <c r="BL857" i="2"/>
  <c r="BK857" i="2"/>
  <c r="BL856" i="2"/>
  <c r="BK856" i="2"/>
  <c r="BL855" i="2"/>
  <c r="BK855" i="2"/>
  <c r="BL854" i="2"/>
  <c r="BK854" i="2"/>
  <c r="BL853" i="2"/>
  <c r="BK853" i="2"/>
  <c r="BL852" i="2"/>
  <c r="BK852" i="2"/>
  <c r="BL851" i="2"/>
  <c r="BK851" i="2"/>
  <c r="BL850" i="2"/>
  <c r="BK850" i="2"/>
  <c r="BL849" i="2"/>
  <c r="BK849" i="2"/>
  <c r="BL848" i="2"/>
  <c r="BK848" i="2"/>
  <c r="BL847" i="2"/>
  <c r="BK847" i="2"/>
  <c r="BL846" i="2"/>
  <c r="BK846" i="2"/>
  <c r="BL845" i="2"/>
  <c r="BK845" i="2"/>
  <c r="BL844" i="2"/>
  <c r="BK844" i="2"/>
  <c r="BL843" i="2"/>
  <c r="BK843" i="2"/>
  <c r="BL842" i="2"/>
  <c r="BK842" i="2"/>
  <c r="BL841" i="2"/>
  <c r="BK841" i="2"/>
  <c r="BL840" i="2"/>
  <c r="BK840" i="2"/>
  <c r="BL839" i="2"/>
  <c r="BK839" i="2"/>
  <c r="BL838" i="2"/>
  <c r="BK838" i="2"/>
  <c r="BL837" i="2"/>
  <c r="BK837" i="2"/>
  <c r="BL836" i="2"/>
  <c r="BK836" i="2"/>
  <c r="BL835" i="2"/>
  <c r="BK835" i="2"/>
  <c r="BL834" i="2"/>
  <c r="BK834" i="2"/>
  <c r="BL833" i="2"/>
  <c r="BK833" i="2"/>
  <c r="BL832" i="2"/>
  <c r="BK832" i="2"/>
  <c r="BL831" i="2"/>
  <c r="BK831" i="2"/>
  <c r="BL830" i="2"/>
  <c r="BK830" i="2"/>
  <c r="BL829" i="2"/>
  <c r="BK829" i="2"/>
  <c r="BL828" i="2"/>
  <c r="BK828" i="2"/>
  <c r="BL827" i="2"/>
  <c r="BK827" i="2"/>
  <c r="BL826" i="2"/>
  <c r="BK826" i="2"/>
  <c r="BL825" i="2"/>
  <c r="BK825" i="2"/>
  <c r="BL824" i="2"/>
  <c r="BK824" i="2"/>
  <c r="BL823" i="2"/>
  <c r="BK823" i="2"/>
  <c r="BL822" i="2"/>
  <c r="BK822" i="2"/>
  <c r="BL821" i="2"/>
  <c r="BK821" i="2"/>
  <c r="BL820" i="2"/>
  <c r="BK820" i="2"/>
  <c r="BL819" i="2"/>
  <c r="BK819" i="2"/>
  <c r="BL818" i="2"/>
  <c r="BK818" i="2"/>
  <c r="BL817" i="2"/>
  <c r="BK817" i="2"/>
  <c r="BL816" i="2"/>
  <c r="BK816" i="2"/>
  <c r="BL815" i="2"/>
  <c r="BK815" i="2"/>
  <c r="BL814" i="2"/>
  <c r="BK814" i="2"/>
  <c r="BL813" i="2"/>
  <c r="BK813" i="2"/>
  <c r="BL812" i="2"/>
  <c r="BK812" i="2"/>
  <c r="BL811" i="2"/>
  <c r="BK811" i="2"/>
  <c r="BL810" i="2"/>
  <c r="BK810" i="2"/>
  <c r="BL809" i="2"/>
  <c r="BK809" i="2"/>
  <c r="BL808" i="2"/>
  <c r="BK808" i="2"/>
  <c r="BL807" i="2"/>
  <c r="BK807" i="2"/>
  <c r="BL806" i="2"/>
  <c r="BK806" i="2"/>
  <c r="BL805" i="2"/>
  <c r="BK805" i="2"/>
  <c r="BL804" i="2"/>
  <c r="BK804" i="2"/>
  <c r="BL803" i="2"/>
  <c r="BK803" i="2"/>
  <c r="BL802" i="2"/>
  <c r="BK802" i="2"/>
  <c r="BL801" i="2"/>
  <c r="BK801" i="2"/>
  <c r="BL800" i="2"/>
  <c r="BK800" i="2"/>
  <c r="BL799" i="2"/>
  <c r="BK799" i="2"/>
  <c r="BL798" i="2"/>
  <c r="BK798" i="2"/>
  <c r="BL797" i="2"/>
  <c r="BK797" i="2"/>
  <c r="BL796" i="2"/>
  <c r="BK796" i="2"/>
  <c r="BL795" i="2"/>
  <c r="BK795" i="2"/>
  <c r="BL794" i="2"/>
  <c r="BK794" i="2"/>
  <c r="BL793" i="2"/>
  <c r="BK793" i="2"/>
  <c r="BL792" i="2"/>
  <c r="BK792" i="2"/>
  <c r="BL791" i="2"/>
  <c r="BK791" i="2"/>
  <c r="BL790" i="2"/>
  <c r="BK790" i="2"/>
  <c r="BL789" i="2"/>
  <c r="BK789" i="2"/>
  <c r="BL788" i="2"/>
  <c r="BK788" i="2"/>
  <c r="BL787" i="2"/>
  <c r="BK787" i="2"/>
  <c r="BL786" i="2"/>
  <c r="BK786" i="2"/>
  <c r="BL785" i="2"/>
  <c r="BK785" i="2"/>
  <c r="BL784" i="2"/>
  <c r="BK784" i="2"/>
  <c r="BL783" i="2"/>
  <c r="BK783" i="2"/>
  <c r="BL782" i="2"/>
  <c r="BK782" i="2"/>
  <c r="BL781" i="2"/>
  <c r="BK781" i="2"/>
  <c r="BL780" i="2"/>
  <c r="BK780" i="2"/>
  <c r="BL779" i="2"/>
  <c r="BK779" i="2"/>
  <c r="BL778" i="2"/>
  <c r="BK778" i="2"/>
  <c r="BL777" i="2"/>
  <c r="BK777" i="2"/>
  <c r="BL776" i="2"/>
  <c r="BK776" i="2"/>
  <c r="BL775" i="2"/>
  <c r="BK775" i="2"/>
  <c r="BL774" i="2"/>
  <c r="BK774" i="2"/>
  <c r="BL773" i="2"/>
  <c r="BK773" i="2"/>
  <c r="BL772" i="2"/>
  <c r="BK772" i="2"/>
  <c r="BL771" i="2"/>
  <c r="BK771" i="2"/>
  <c r="BL770" i="2"/>
  <c r="BK770" i="2"/>
  <c r="BL769" i="2"/>
  <c r="BK769" i="2"/>
  <c r="BL768" i="2"/>
  <c r="BK768" i="2"/>
  <c r="BL767" i="2"/>
  <c r="BK767" i="2"/>
  <c r="BL766" i="2"/>
  <c r="BK766" i="2"/>
  <c r="BL765" i="2"/>
  <c r="BK765" i="2"/>
  <c r="BL764" i="2"/>
  <c r="BK764" i="2"/>
  <c r="BL763" i="2"/>
  <c r="BK763" i="2"/>
  <c r="BL762" i="2"/>
  <c r="BK762" i="2"/>
  <c r="BL761" i="2"/>
  <c r="BK761" i="2"/>
  <c r="BL760" i="2"/>
  <c r="BK760" i="2"/>
  <c r="BL759" i="2"/>
  <c r="BK759" i="2"/>
  <c r="BL758" i="2"/>
  <c r="BK758" i="2"/>
  <c r="BL757" i="2"/>
  <c r="BK757" i="2"/>
  <c r="BL756" i="2"/>
  <c r="BK756" i="2"/>
  <c r="BL755" i="2"/>
  <c r="BK755" i="2"/>
  <c r="BL754" i="2"/>
  <c r="BK754" i="2"/>
  <c r="BL753" i="2"/>
  <c r="BK753" i="2"/>
  <c r="BL752" i="2"/>
  <c r="BK752" i="2"/>
  <c r="BL751" i="2"/>
  <c r="BK751" i="2"/>
  <c r="BL750" i="2"/>
  <c r="BK750" i="2"/>
  <c r="BL749" i="2"/>
  <c r="BK749" i="2"/>
  <c r="BL748" i="2"/>
  <c r="BK748" i="2"/>
  <c r="BL747" i="2"/>
  <c r="BK747" i="2"/>
  <c r="BL746" i="2"/>
  <c r="BK746" i="2"/>
  <c r="BL745" i="2"/>
  <c r="BK745" i="2"/>
  <c r="BL744" i="2"/>
  <c r="BK744" i="2"/>
  <c r="BL743" i="2"/>
  <c r="BK743" i="2"/>
  <c r="BL742" i="2"/>
  <c r="BK742" i="2"/>
  <c r="BL741" i="2"/>
  <c r="BK741" i="2"/>
  <c r="BL740" i="2"/>
  <c r="BK740" i="2"/>
  <c r="BL739" i="2"/>
  <c r="BK739" i="2"/>
  <c r="BL738" i="2"/>
  <c r="BK738" i="2"/>
  <c r="BL737" i="2"/>
  <c r="BK737" i="2"/>
  <c r="BL736" i="2"/>
  <c r="BK736" i="2"/>
  <c r="BL735" i="2"/>
  <c r="BK735" i="2"/>
  <c r="BL734" i="2"/>
  <c r="BK734" i="2"/>
  <c r="BL733" i="2"/>
  <c r="BK733" i="2"/>
  <c r="BL732" i="2"/>
  <c r="BK732" i="2"/>
  <c r="BL731" i="2"/>
  <c r="BK731" i="2"/>
  <c r="BL730" i="2"/>
  <c r="BK730" i="2"/>
  <c r="BL729" i="2"/>
  <c r="BK729" i="2"/>
  <c r="BL728" i="2"/>
  <c r="BK728" i="2"/>
  <c r="BL727" i="2"/>
  <c r="BK727" i="2"/>
  <c r="BL726" i="2"/>
  <c r="BK726" i="2"/>
  <c r="BL725" i="2"/>
  <c r="BK725" i="2"/>
  <c r="BL724" i="2"/>
  <c r="BK724" i="2"/>
  <c r="BL723" i="2"/>
  <c r="BK723" i="2"/>
  <c r="BL722" i="2"/>
  <c r="BK722" i="2"/>
  <c r="BL721" i="2"/>
  <c r="BK721" i="2"/>
  <c r="BL720" i="2"/>
  <c r="BK720" i="2"/>
  <c r="BL719" i="2"/>
  <c r="BK719" i="2"/>
  <c r="BL718" i="2"/>
  <c r="BK718" i="2"/>
  <c r="BL717" i="2"/>
  <c r="BK717" i="2"/>
  <c r="BL716" i="2"/>
  <c r="BK716" i="2"/>
  <c r="BL715" i="2"/>
  <c r="BK715" i="2"/>
  <c r="BL714" i="2"/>
  <c r="BK714" i="2"/>
  <c r="BL713" i="2"/>
  <c r="BK713" i="2"/>
  <c r="BL712" i="2"/>
  <c r="BK712" i="2"/>
  <c r="BL711" i="2"/>
  <c r="BK711" i="2"/>
  <c r="BL710" i="2"/>
  <c r="BK710" i="2"/>
  <c r="BL709" i="2"/>
  <c r="BK709" i="2"/>
  <c r="BL708" i="2"/>
  <c r="BK708" i="2"/>
  <c r="BL707" i="2"/>
  <c r="BK707" i="2"/>
  <c r="BL706" i="2"/>
  <c r="BK706" i="2"/>
  <c r="BL705" i="2"/>
  <c r="BK705" i="2"/>
  <c r="BL704" i="2"/>
  <c r="BK704" i="2"/>
  <c r="BL703" i="2"/>
  <c r="BK703" i="2"/>
  <c r="BL702" i="2"/>
  <c r="BK702" i="2"/>
  <c r="BL701" i="2"/>
  <c r="BK701" i="2"/>
  <c r="BL700" i="2"/>
  <c r="BK700" i="2"/>
  <c r="BL699" i="2"/>
  <c r="BK699" i="2"/>
  <c r="BL698" i="2"/>
  <c r="BK698" i="2"/>
  <c r="BL697" i="2"/>
  <c r="BK697" i="2"/>
  <c r="BL696" i="2"/>
  <c r="BK696" i="2"/>
  <c r="BL695" i="2"/>
  <c r="BK695" i="2"/>
  <c r="BL694" i="2"/>
  <c r="BK694" i="2"/>
  <c r="BL693" i="2"/>
  <c r="BK693" i="2"/>
  <c r="BL692" i="2"/>
  <c r="BK692" i="2"/>
  <c r="BL691" i="2"/>
  <c r="BK691" i="2"/>
  <c r="BL690" i="2"/>
  <c r="BK690" i="2"/>
  <c r="BL689" i="2"/>
  <c r="BK689" i="2"/>
  <c r="BL688" i="2"/>
  <c r="BK688" i="2"/>
  <c r="BL687" i="2"/>
  <c r="BK687" i="2"/>
  <c r="BL686" i="2"/>
  <c r="BK686" i="2"/>
  <c r="BL685" i="2"/>
  <c r="BK685" i="2"/>
  <c r="BL684" i="2"/>
  <c r="BK684" i="2"/>
  <c r="BL683" i="2"/>
  <c r="BK683" i="2"/>
  <c r="BL682" i="2"/>
  <c r="BK682" i="2"/>
  <c r="BL681" i="2"/>
  <c r="BK681" i="2"/>
  <c r="BL680" i="2"/>
  <c r="BK680" i="2"/>
  <c r="BL679" i="2"/>
  <c r="BK679" i="2"/>
  <c r="BL678" i="2"/>
  <c r="BK678" i="2"/>
  <c r="BL677" i="2"/>
  <c r="BK677" i="2"/>
  <c r="BL676" i="2"/>
  <c r="BK676" i="2"/>
  <c r="BL675" i="2"/>
  <c r="BK675" i="2"/>
  <c r="BL674" i="2"/>
  <c r="BK674" i="2"/>
  <c r="BL673" i="2"/>
  <c r="BK673" i="2"/>
  <c r="BL672" i="2"/>
  <c r="BK672" i="2"/>
  <c r="BL671" i="2"/>
  <c r="BK671" i="2"/>
  <c r="BL670" i="2"/>
  <c r="BK670" i="2"/>
  <c r="BL669" i="2"/>
  <c r="BK669" i="2"/>
  <c r="BL668" i="2"/>
  <c r="BK668" i="2"/>
  <c r="BL667" i="2"/>
  <c r="BK667" i="2"/>
  <c r="BL666" i="2"/>
  <c r="BK666" i="2"/>
  <c r="BL665" i="2"/>
  <c r="BK665" i="2"/>
  <c r="BL664" i="2"/>
  <c r="BK664" i="2"/>
  <c r="BL663" i="2"/>
  <c r="BK663" i="2"/>
  <c r="BL662" i="2"/>
  <c r="BK662" i="2"/>
  <c r="BL661" i="2"/>
  <c r="BK661" i="2"/>
  <c r="BL660" i="2"/>
  <c r="BK660" i="2"/>
  <c r="BL659" i="2"/>
  <c r="BK659" i="2"/>
  <c r="BL658" i="2"/>
  <c r="BK658" i="2"/>
  <c r="BL657" i="2"/>
  <c r="BK657" i="2"/>
  <c r="BL656" i="2"/>
  <c r="BK656" i="2"/>
  <c r="BL655" i="2"/>
  <c r="BK655" i="2"/>
  <c r="BL654" i="2"/>
  <c r="BK654" i="2"/>
  <c r="BL653" i="2"/>
  <c r="BK653" i="2"/>
  <c r="BL652" i="2"/>
  <c r="BK652" i="2"/>
  <c r="BL651" i="2"/>
  <c r="BK651" i="2"/>
  <c r="BL650" i="2"/>
  <c r="BK650" i="2"/>
  <c r="BL649" i="2"/>
  <c r="BK649" i="2"/>
  <c r="BL648" i="2"/>
  <c r="BK648" i="2"/>
  <c r="BL647" i="2"/>
  <c r="BK647" i="2"/>
  <c r="BL646" i="2"/>
  <c r="BK646" i="2"/>
  <c r="BL645" i="2"/>
  <c r="BK645" i="2"/>
  <c r="BL644" i="2"/>
  <c r="BK644" i="2"/>
  <c r="BL643" i="2"/>
  <c r="BK643" i="2"/>
  <c r="BL642" i="2"/>
  <c r="BK642" i="2"/>
  <c r="BL641" i="2"/>
  <c r="BK641" i="2"/>
  <c r="BL640" i="2"/>
  <c r="BK640" i="2"/>
  <c r="BL639" i="2"/>
  <c r="BK639" i="2"/>
  <c r="BL638" i="2"/>
  <c r="BK638" i="2"/>
  <c r="BL637" i="2"/>
  <c r="BK637" i="2"/>
  <c r="BL636" i="2"/>
  <c r="BK636" i="2"/>
  <c r="BL635" i="2"/>
  <c r="BK635" i="2"/>
  <c r="BL634" i="2"/>
  <c r="BK634" i="2"/>
  <c r="BL633" i="2"/>
  <c r="BK633" i="2"/>
  <c r="BL632" i="2"/>
  <c r="BK632" i="2"/>
  <c r="BL631" i="2"/>
  <c r="BK631" i="2"/>
  <c r="BL630" i="2"/>
  <c r="BK630" i="2"/>
  <c r="BL629" i="2"/>
  <c r="BK629" i="2"/>
  <c r="BL628" i="2"/>
  <c r="BK628" i="2"/>
  <c r="BL627" i="2"/>
  <c r="BK627" i="2"/>
  <c r="BL626" i="2"/>
  <c r="BK626" i="2"/>
  <c r="BL625" i="2"/>
  <c r="BK625" i="2"/>
  <c r="BL624" i="2"/>
  <c r="BK624" i="2"/>
  <c r="BL623" i="2"/>
  <c r="BK623" i="2"/>
  <c r="BL622" i="2"/>
  <c r="BK622" i="2"/>
  <c r="BL621" i="2"/>
  <c r="BK621" i="2"/>
  <c r="BL620" i="2"/>
  <c r="BK620" i="2"/>
  <c r="BL619" i="2"/>
  <c r="BK619" i="2"/>
  <c r="BL618" i="2"/>
  <c r="BK618" i="2"/>
  <c r="BL617" i="2"/>
  <c r="BK617" i="2"/>
  <c r="BL616" i="2"/>
  <c r="BK616" i="2"/>
  <c r="BL615" i="2"/>
  <c r="BK615" i="2"/>
  <c r="BL614" i="2"/>
  <c r="BK614" i="2"/>
  <c r="BL613" i="2"/>
  <c r="BK613" i="2"/>
  <c r="BL612" i="2"/>
  <c r="BK612" i="2"/>
  <c r="BL611" i="2"/>
  <c r="BK611" i="2"/>
  <c r="BL610" i="2"/>
  <c r="BK610" i="2"/>
  <c r="BL609" i="2"/>
  <c r="BK609" i="2"/>
  <c r="BL608" i="2"/>
  <c r="BK608" i="2"/>
  <c r="BL607" i="2"/>
  <c r="BK607" i="2"/>
  <c r="BL606" i="2"/>
  <c r="BK606" i="2"/>
  <c r="BL605" i="2"/>
  <c r="BK605" i="2"/>
  <c r="BL604" i="2"/>
  <c r="BK604" i="2"/>
  <c r="BL603" i="2"/>
  <c r="BK603" i="2"/>
  <c r="BL602" i="2"/>
  <c r="BK602" i="2"/>
  <c r="BL601" i="2"/>
  <c r="BK601" i="2"/>
  <c r="BL600" i="2"/>
  <c r="BK600" i="2"/>
  <c r="BL599" i="2"/>
  <c r="BK599" i="2"/>
  <c r="BL598" i="2"/>
  <c r="BK598" i="2"/>
  <c r="BL597" i="2"/>
  <c r="BK597" i="2"/>
  <c r="BL596" i="2"/>
  <c r="BK596" i="2"/>
  <c r="BL595" i="2"/>
  <c r="BK595" i="2"/>
  <c r="BL594" i="2"/>
  <c r="BK594" i="2"/>
  <c r="BL593" i="2"/>
  <c r="BK593" i="2"/>
  <c r="BL592" i="2"/>
  <c r="BK592" i="2"/>
  <c r="BL591" i="2"/>
  <c r="BK591" i="2"/>
  <c r="BL590" i="2"/>
  <c r="BK590" i="2"/>
  <c r="BL589" i="2"/>
  <c r="BK589" i="2"/>
  <c r="BL588" i="2"/>
  <c r="BK588" i="2"/>
  <c r="BL587" i="2"/>
  <c r="BK587" i="2"/>
  <c r="BL586" i="2"/>
  <c r="BK586" i="2"/>
  <c r="BL585" i="2"/>
  <c r="BK585" i="2"/>
  <c r="BL584" i="2"/>
  <c r="BK584" i="2"/>
  <c r="BL583" i="2"/>
  <c r="BK583" i="2"/>
  <c r="BL582" i="2"/>
  <c r="BK582" i="2"/>
  <c r="BL581" i="2"/>
  <c r="BK581" i="2"/>
  <c r="BL580" i="2"/>
  <c r="BK580" i="2"/>
  <c r="BL579" i="2"/>
  <c r="BK579" i="2"/>
  <c r="BL578" i="2"/>
  <c r="BK578" i="2"/>
  <c r="BL577" i="2"/>
  <c r="BK577" i="2"/>
  <c r="BL576" i="2"/>
  <c r="BK576" i="2"/>
  <c r="BL575" i="2"/>
  <c r="BK575" i="2"/>
  <c r="BL574" i="2"/>
  <c r="BK574" i="2"/>
  <c r="BL573" i="2"/>
  <c r="BK573" i="2"/>
  <c r="BL572" i="2"/>
  <c r="BK572" i="2"/>
  <c r="BL571" i="2"/>
  <c r="BK571" i="2"/>
  <c r="BL570" i="2"/>
  <c r="BK570" i="2"/>
  <c r="BL569" i="2"/>
  <c r="BK569" i="2"/>
  <c r="BL568" i="2"/>
  <c r="BK568" i="2"/>
  <c r="BL567" i="2"/>
  <c r="BK567" i="2"/>
  <c r="BL566" i="2"/>
  <c r="BK566" i="2"/>
  <c r="BL565" i="2"/>
  <c r="BK565" i="2"/>
  <c r="BL564" i="2"/>
  <c r="BK564" i="2"/>
  <c r="BL563" i="2"/>
  <c r="BK563" i="2"/>
  <c r="BL562" i="2"/>
  <c r="BK562" i="2"/>
  <c r="BL561" i="2"/>
  <c r="BK561" i="2"/>
  <c r="BL560" i="2"/>
  <c r="BK560" i="2"/>
  <c r="BL559" i="2"/>
  <c r="BK559" i="2"/>
  <c r="BL558" i="2"/>
  <c r="BK558" i="2"/>
  <c r="BL557" i="2"/>
  <c r="BK557" i="2"/>
  <c r="BL556" i="2"/>
  <c r="BK556" i="2"/>
  <c r="BL555" i="2"/>
  <c r="BK555" i="2"/>
  <c r="BL554" i="2"/>
  <c r="BK554" i="2"/>
  <c r="BL553" i="2"/>
  <c r="BK553" i="2"/>
  <c r="BL552" i="2"/>
  <c r="BK552" i="2"/>
  <c r="BL551" i="2"/>
  <c r="BK551" i="2"/>
  <c r="BL550" i="2"/>
  <c r="BK550" i="2"/>
  <c r="BL549" i="2"/>
  <c r="BK549" i="2"/>
  <c r="BL548" i="2"/>
  <c r="BK548" i="2"/>
  <c r="BL547" i="2"/>
  <c r="BK547" i="2"/>
  <c r="BL546" i="2"/>
  <c r="BK546" i="2"/>
  <c r="BL545" i="2"/>
  <c r="BK545" i="2"/>
  <c r="BL544" i="2"/>
  <c r="BK544" i="2"/>
  <c r="BL543" i="2"/>
  <c r="BK543" i="2"/>
  <c r="BL542" i="2"/>
  <c r="BK542" i="2"/>
  <c r="BL541" i="2"/>
  <c r="BK541" i="2"/>
  <c r="BL540" i="2"/>
  <c r="BK540" i="2"/>
  <c r="BL539" i="2"/>
  <c r="BK539" i="2"/>
  <c r="BL538" i="2"/>
  <c r="BK538" i="2"/>
  <c r="BL537" i="2"/>
  <c r="BK537" i="2"/>
  <c r="BL536" i="2"/>
  <c r="BK536" i="2"/>
  <c r="BL535" i="2"/>
  <c r="BK535" i="2"/>
  <c r="BL534" i="2"/>
  <c r="BK534" i="2"/>
  <c r="BL533" i="2"/>
  <c r="BK533" i="2"/>
  <c r="BL532" i="2"/>
  <c r="BK532" i="2"/>
  <c r="BL531" i="2"/>
  <c r="BK531" i="2"/>
  <c r="BL530" i="2"/>
  <c r="BK530" i="2"/>
  <c r="BL529" i="2"/>
  <c r="BK529" i="2"/>
  <c r="BL528" i="2"/>
  <c r="BK528" i="2"/>
  <c r="BL527" i="2"/>
  <c r="BK527" i="2"/>
  <c r="BL526" i="2"/>
  <c r="BK526" i="2"/>
  <c r="BL525" i="2"/>
  <c r="BK525" i="2"/>
  <c r="BL524" i="2"/>
  <c r="BK524" i="2"/>
  <c r="BL523" i="2"/>
  <c r="BK523" i="2"/>
  <c r="BL522" i="2"/>
  <c r="BK522" i="2"/>
  <c r="BL521" i="2"/>
  <c r="BK521" i="2"/>
  <c r="BL520" i="2"/>
  <c r="BK520" i="2"/>
  <c r="BL519" i="2"/>
  <c r="BK519" i="2"/>
  <c r="BL518" i="2"/>
  <c r="BK518" i="2"/>
  <c r="BL517" i="2"/>
  <c r="BK517" i="2"/>
  <c r="BL516" i="2"/>
  <c r="BK516" i="2"/>
  <c r="BL515" i="2"/>
  <c r="BK515" i="2"/>
  <c r="BL514" i="2"/>
  <c r="BK514" i="2"/>
  <c r="BL513" i="2"/>
  <c r="BK513" i="2"/>
  <c r="BL512" i="2"/>
  <c r="BK512" i="2"/>
  <c r="BL511" i="2"/>
  <c r="BK511" i="2"/>
  <c r="BL510" i="2"/>
  <c r="BK510" i="2"/>
  <c r="BL509" i="2"/>
  <c r="BK509" i="2"/>
  <c r="BL508" i="2"/>
  <c r="BK508" i="2"/>
  <c r="BL507" i="2"/>
  <c r="BK507" i="2"/>
  <c r="BL506" i="2"/>
  <c r="BK506" i="2"/>
  <c r="BL505" i="2"/>
  <c r="BK505" i="2"/>
  <c r="BL504" i="2"/>
  <c r="BK504" i="2"/>
  <c r="BL503" i="2"/>
  <c r="BK503" i="2"/>
  <c r="BL502" i="2"/>
  <c r="BK502" i="2"/>
  <c r="BL501" i="2"/>
  <c r="BK501" i="2"/>
  <c r="BL500" i="2"/>
  <c r="BK500" i="2"/>
  <c r="BL499" i="2"/>
  <c r="BK499" i="2"/>
  <c r="BL498" i="2"/>
  <c r="BK498" i="2"/>
  <c r="BL497" i="2"/>
  <c r="BK497" i="2"/>
  <c r="BL496" i="2"/>
  <c r="BK496" i="2"/>
  <c r="BL495" i="2"/>
  <c r="BK495" i="2"/>
  <c r="BL494" i="2"/>
  <c r="BK494" i="2"/>
  <c r="BL493" i="2"/>
  <c r="BK493" i="2"/>
  <c r="BL492" i="2"/>
  <c r="BK492" i="2"/>
  <c r="BL491" i="2"/>
  <c r="BK491" i="2"/>
  <c r="BL490" i="2"/>
  <c r="BK490" i="2"/>
  <c r="BL489" i="2"/>
  <c r="BK489" i="2"/>
  <c r="BL488" i="2"/>
  <c r="BK488" i="2"/>
  <c r="BL487" i="2"/>
  <c r="BK487" i="2"/>
  <c r="BL486" i="2"/>
  <c r="BK486" i="2"/>
  <c r="BL485" i="2"/>
  <c r="BK485" i="2"/>
  <c r="BL484" i="2"/>
  <c r="BK484" i="2"/>
  <c r="BL483" i="2"/>
  <c r="BK483" i="2"/>
  <c r="BL482" i="2"/>
  <c r="BK482" i="2"/>
  <c r="BL481" i="2"/>
  <c r="BK481" i="2"/>
  <c r="BL480" i="2"/>
  <c r="BK480" i="2"/>
  <c r="BL479" i="2"/>
  <c r="BK479" i="2"/>
  <c r="BL478" i="2"/>
  <c r="BK478" i="2"/>
  <c r="BL477" i="2"/>
  <c r="BK477" i="2"/>
  <c r="BL476" i="2"/>
  <c r="BK476" i="2"/>
  <c r="BL475" i="2"/>
  <c r="BK475" i="2"/>
  <c r="BL474" i="2"/>
  <c r="BK474" i="2"/>
  <c r="BL473" i="2"/>
  <c r="BK473" i="2"/>
  <c r="BL472" i="2"/>
  <c r="BK472" i="2"/>
  <c r="BL471" i="2"/>
  <c r="BK471" i="2"/>
  <c r="BL470" i="2"/>
  <c r="BK470" i="2"/>
  <c r="BL469" i="2"/>
  <c r="BK469" i="2"/>
  <c r="BL468" i="2"/>
  <c r="BK468" i="2"/>
  <c r="BL467" i="2"/>
  <c r="BK467" i="2"/>
  <c r="BL466" i="2"/>
  <c r="BK466" i="2"/>
  <c r="BL465" i="2"/>
  <c r="BK465" i="2"/>
  <c r="BL464" i="2"/>
  <c r="BK464" i="2"/>
  <c r="BL463" i="2"/>
  <c r="BK463" i="2"/>
  <c r="BL462" i="2"/>
  <c r="BK462" i="2"/>
  <c r="BL461" i="2"/>
  <c r="BK461" i="2"/>
  <c r="BL460" i="2"/>
  <c r="BK460" i="2"/>
  <c r="BL459" i="2"/>
  <c r="BK459" i="2"/>
  <c r="BL458" i="2"/>
  <c r="BK458" i="2"/>
  <c r="BL457" i="2"/>
  <c r="BK457" i="2"/>
  <c r="BL456" i="2"/>
  <c r="BK456" i="2"/>
  <c r="BL455" i="2"/>
  <c r="BK455" i="2"/>
  <c r="BL454" i="2"/>
  <c r="BK454" i="2"/>
  <c r="BL453" i="2"/>
  <c r="BK453" i="2"/>
  <c r="BL452" i="2"/>
  <c r="BK452" i="2"/>
  <c r="BL451" i="2"/>
  <c r="BK451" i="2"/>
  <c r="BL450" i="2"/>
  <c r="BK450" i="2"/>
  <c r="BL449" i="2"/>
  <c r="BK449" i="2"/>
  <c r="BL448" i="2"/>
  <c r="BK448" i="2"/>
  <c r="BL447" i="2"/>
  <c r="BK447" i="2"/>
  <c r="BL446" i="2"/>
  <c r="BK446" i="2"/>
  <c r="BL445" i="2"/>
  <c r="BK445" i="2"/>
  <c r="BL444" i="2"/>
  <c r="BK444" i="2"/>
  <c r="BL443" i="2"/>
  <c r="BK443" i="2"/>
  <c r="BL442" i="2"/>
  <c r="BK442" i="2"/>
  <c r="BL441" i="2"/>
  <c r="BK441" i="2"/>
  <c r="BL440" i="2"/>
  <c r="BK440" i="2"/>
  <c r="BL439" i="2"/>
  <c r="BK439" i="2"/>
  <c r="BL438" i="2"/>
  <c r="BK438" i="2"/>
  <c r="BL437" i="2"/>
  <c r="BK437" i="2"/>
  <c r="BL436" i="2"/>
  <c r="BK436" i="2"/>
  <c r="BL435" i="2"/>
  <c r="BK435" i="2"/>
  <c r="BL434" i="2"/>
  <c r="BK434" i="2"/>
  <c r="BL433" i="2"/>
  <c r="BK433" i="2"/>
  <c r="BL432" i="2"/>
  <c r="BK432" i="2"/>
  <c r="BL431" i="2"/>
  <c r="BK431" i="2"/>
  <c r="BL430" i="2"/>
  <c r="BK430" i="2"/>
  <c r="BL429" i="2"/>
  <c r="BK429" i="2"/>
  <c r="BL428" i="2"/>
  <c r="BK428" i="2"/>
  <c r="BL427" i="2"/>
  <c r="BK427" i="2"/>
  <c r="BL426" i="2"/>
  <c r="BK426" i="2"/>
  <c r="BL425" i="2"/>
  <c r="BK425" i="2"/>
  <c r="BL424" i="2"/>
  <c r="BK424" i="2"/>
  <c r="BL423" i="2"/>
  <c r="BK423" i="2"/>
  <c r="BL422" i="2"/>
  <c r="BK422" i="2"/>
  <c r="BL421" i="2"/>
  <c r="BK421" i="2"/>
  <c r="BL420" i="2"/>
  <c r="BK420" i="2"/>
  <c r="BL419" i="2"/>
  <c r="BK419" i="2"/>
  <c r="BL418" i="2"/>
  <c r="BK418" i="2"/>
  <c r="BL417" i="2"/>
  <c r="BK417" i="2"/>
  <c r="BL416" i="2"/>
  <c r="BK416" i="2"/>
  <c r="BL415" i="2"/>
  <c r="BK415" i="2"/>
  <c r="BL414" i="2"/>
  <c r="BK414" i="2"/>
  <c r="BL413" i="2"/>
  <c r="BK413" i="2"/>
  <c r="BL412" i="2"/>
  <c r="BK412" i="2"/>
  <c r="BL411" i="2"/>
  <c r="BK411" i="2"/>
  <c r="BL410" i="2"/>
  <c r="BK410" i="2"/>
  <c r="BL409" i="2"/>
  <c r="BK409" i="2"/>
  <c r="BL408" i="2"/>
  <c r="BK408" i="2"/>
  <c r="BL407" i="2"/>
  <c r="BK407" i="2"/>
  <c r="BL406" i="2"/>
  <c r="BK406" i="2"/>
  <c r="BL405" i="2"/>
  <c r="BK405" i="2"/>
  <c r="BL404" i="2"/>
  <c r="BK404" i="2"/>
  <c r="BL403" i="2"/>
  <c r="BK403" i="2"/>
  <c r="BL402" i="2"/>
  <c r="BK402" i="2"/>
  <c r="BL401" i="2"/>
  <c r="BK401" i="2"/>
  <c r="BL400" i="2"/>
  <c r="BK400" i="2"/>
  <c r="BL399" i="2"/>
  <c r="BK399" i="2"/>
  <c r="BL398" i="2"/>
  <c r="BK398" i="2"/>
  <c r="BL397" i="2"/>
  <c r="BK397" i="2"/>
  <c r="BL396" i="2"/>
  <c r="BK396" i="2"/>
  <c r="BL395" i="2"/>
  <c r="BK395" i="2"/>
  <c r="BL394" i="2"/>
  <c r="BK394" i="2"/>
  <c r="BL393" i="2"/>
  <c r="BK393" i="2"/>
  <c r="BL392" i="2"/>
  <c r="BK392" i="2"/>
  <c r="BL391" i="2"/>
  <c r="BK391" i="2"/>
  <c r="BL390" i="2"/>
  <c r="BK390" i="2"/>
  <c r="BL389" i="2"/>
  <c r="BK389" i="2"/>
  <c r="BL388" i="2"/>
  <c r="BK388" i="2"/>
  <c r="BL387" i="2"/>
  <c r="BK387" i="2"/>
  <c r="BL386" i="2"/>
  <c r="BK386" i="2"/>
  <c r="BL385" i="2"/>
  <c r="BK385" i="2"/>
  <c r="BL384" i="2"/>
  <c r="BK384" i="2"/>
  <c r="BL383" i="2"/>
  <c r="BK383" i="2"/>
  <c r="BL382" i="2"/>
  <c r="BK382" i="2"/>
  <c r="BL381" i="2"/>
  <c r="BK381" i="2"/>
  <c r="BL380" i="2"/>
  <c r="BK380" i="2"/>
  <c r="BL379" i="2"/>
  <c r="BK379" i="2"/>
  <c r="BL378" i="2"/>
  <c r="BK378" i="2"/>
  <c r="BL377" i="2"/>
  <c r="BK377" i="2"/>
  <c r="BL376" i="2"/>
  <c r="BK376" i="2"/>
  <c r="BL375" i="2"/>
  <c r="BK375" i="2"/>
  <c r="BL374" i="2"/>
  <c r="BK374" i="2"/>
  <c r="BL373" i="2"/>
  <c r="BK373" i="2"/>
  <c r="BL372" i="2"/>
  <c r="BK372" i="2"/>
  <c r="BL371" i="2"/>
  <c r="BK371" i="2"/>
  <c r="BL370" i="2"/>
  <c r="BK370" i="2"/>
  <c r="BL369" i="2"/>
  <c r="BK369" i="2"/>
  <c r="BL368" i="2"/>
  <c r="BK368" i="2"/>
  <c r="BL367" i="2"/>
  <c r="BK367" i="2"/>
  <c r="BL366" i="2"/>
  <c r="BK366" i="2"/>
  <c r="BL365" i="2"/>
  <c r="BK365" i="2"/>
  <c r="BL364" i="2"/>
  <c r="BK364" i="2"/>
  <c r="BL363" i="2"/>
  <c r="BK363" i="2"/>
  <c r="BL362" i="2"/>
  <c r="BK362" i="2"/>
  <c r="BL361" i="2"/>
  <c r="BK361" i="2"/>
  <c r="BL360" i="2"/>
  <c r="BK360" i="2"/>
  <c r="BL359" i="2"/>
  <c r="BK359" i="2"/>
  <c r="BL358" i="2"/>
  <c r="BK358" i="2"/>
  <c r="BL357" i="2"/>
  <c r="BK357" i="2"/>
  <c r="BL356" i="2"/>
  <c r="BK356" i="2"/>
  <c r="BL355" i="2"/>
  <c r="BK355" i="2"/>
  <c r="BL354" i="2"/>
  <c r="BK354" i="2"/>
  <c r="BL353" i="2"/>
  <c r="BK353" i="2"/>
  <c r="BL352" i="2"/>
  <c r="BK352" i="2"/>
  <c r="BL351" i="2"/>
  <c r="BK351" i="2"/>
  <c r="BL350" i="2"/>
  <c r="BK350" i="2"/>
  <c r="BL349" i="2"/>
  <c r="BK349" i="2"/>
  <c r="BL348" i="2"/>
  <c r="BK348" i="2"/>
  <c r="BL347" i="2"/>
  <c r="BK347" i="2"/>
  <c r="BL346" i="2"/>
  <c r="BK346" i="2"/>
  <c r="BL345" i="2"/>
  <c r="BK345" i="2"/>
  <c r="BL344" i="2"/>
  <c r="BK344" i="2"/>
  <c r="BL343" i="2"/>
  <c r="BK343" i="2"/>
  <c r="BL342" i="2"/>
  <c r="BK342" i="2"/>
  <c r="BL341" i="2"/>
  <c r="BK341" i="2"/>
  <c r="BL340" i="2"/>
  <c r="BK340" i="2"/>
  <c r="BL339" i="2"/>
  <c r="BK339" i="2"/>
  <c r="BL338" i="2"/>
  <c r="BK338" i="2"/>
  <c r="BL337" i="2"/>
  <c r="BK337" i="2"/>
  <c r="BL336" i="2"/>
  <c r="BK336" i="2"/>
  <c r="BL335" i="2"/>
  <c r="BK335" i="2"/>
  <c r="BL334" i="2"/>
  <c r="BK334" i="2"/>
  <c r="BL333" i="2"/>
  <c r="BK333" i="2"/>
  <c r="BL332" i="2"/>
  <c r="BK332" i="2"/>
  <c r="BL331" i="2"/>
  <c r="BK331" i="2"/>
  <c r="BL330" i="2"/>
  <c r="BK330" i="2"/>
  <c r="BL329" i="2"/>
  <c r="BK329" i="2"/>
  <c r="BL328" i="2"/>
  <c r="BK328" i="2"/>
  <c r="BL327" i="2"/>
  <c r="BK327" i="2"/>
  <c r="BL326" i="2"/>
  <c r="BK326" i="2"/>
  <c r="BL325" i="2"/>
  <c r="BK325" i="2"/>
  <c r="BL324" i="2"/>
  <c r="BK324" i="2"/>
  <c r="BL323" i="2"/>
  <c r="BK323" i="2"/>
  <c r="BL322" i="2"/>
  <c r="BK322" i="2"/>
  <c r="BL321" i="2"/>
  <c r="BK321" i="2"/>
  <c r="BL320" i="2"/>
  <c r="BK320" i="2"/>
  <c r="BL319" i="2"/>
  <c r="BK319" i="2"/>
  <c r="BL318" i="2"/>
  <c r="BK318" i="2"/>
  <c r="BL317" i="2"/>
  <c r="BK317" i="2"/>
  <c r="BL316" i="2"/>
  <c r="BK316" i="2"/>
  <c r="BL315" i="2"/>
  <c r="BK315" i="2"/>
  <c r="BL314" i="2"/>
  <c r="BK314" i="2"/>
  <c r="BL313" i="2"/>
  <c r="BK313" i="2"/>
  <c r="BL312" i="2"/>
  <c r="BK312" i="2"/>
  <c r="BL311" i="2"/>
  <c r="BK311" i="2"/>
  <c r="BL310" i="2"/>
  <c r="BK310" i="2"/>
  <c r="BL309" i="2"/>
  <c r="BK309" i="2"/>
  <c r="BL308" i="2"/>
  <c r="BK308" i="2"/>
  <c r="BL307" i="2"/>
  <c r="BK307" i="2"/>
  <c r="BL306" i="2"/>
  <c r="BK306" i="2"/>
  <c r="BL305" i="2"/>
  <c r="BK305" i="2"/>
  <c r="BL304" i="2"/>
  <c r="BK304" i="2"/>
  <c r="BL303" i="2"/>
  <c r="BK303" i="2"/>
  <c r="BL302" i="2"/>
  <c r="BK302" i="2"/>
  <c r="BL301" i="2"/>
  <c r="BK301" i="2"/>
  <c r="BL300" i="2"/>
  <c r="BK300" i="2"/>
  <c r="BL299" i="2"/>
  <c r="BK299" i="2"/>
  <c r="BL298" i="2"/>
  <c r="BK298" i="2"/>
  <c r="BL297" i="2"/>
  <c r="BK297" i="2"/>
  <c r="BL296" i="2"/>
  <c r="BK296" i="2"/>
  <c r="BL295" i="2"/>
  <c r="BK295" i="2"/>
  <c r="BL294" i="2"/>
  <c r="BK294" i="2"/>
  <c r="BL293" i="2"/>
  <c r="BK293" i="2"/>
  <c r="BL292" i="2"/>
  <c r="BK292" i="2"/>
  <c r="BL291" i="2"/>
  <c r="BK291" i="2"/>
  <c r="BL290" i="2"/>
  <c r="BK290" i="2"/>
  <c r="BL289" i="2"/>
  <c r="BK289" i="2"/>
  <c r="BL288" i="2"/>
  <c r="BK288" i="2"/>
  <c r="BL287" i="2"/>
  <c r="BK287" i="2"/>
  <c r="BL286" i="2"/>
  <c r="BK286" i="2"/>
  <c r="BL285" i="2"/>
  <c r="BK285" i="2"/>
  <c r="BL284" i="2"/>
  <c r="BK284" i="2"/>
  <c r="BL283" i="2"/>
  <c r="BK283" i="2"/>
  <c r="BL282" i="2"/>
  <c r="BK282" i="2"/>
  <c r="BL281" i="2"/>
  <c r="BK281" i="2"/>
  <c r="BL280" i="2"/>
  <c r="BK280" i="2"/>
  <c r="BL279" i="2"/>
  <c r="BK279" i="2"/>
  <c r="BL278" i="2"/>
  <c r="BK278" i="2"/>
  <c r="BL277" i="2"/>
  <c r="BK277" i="2"/>
  <c r="BL276" i="2"/>
  <c r="BK276" i="2"/>
  <c r="BL275" i="2"/>
  <c r="BK275" i="2"/>
  <c r="BL274" i="2"/>
  <c r="BK274" i="2"/>
  <c r="BL273" i="2"/>
  <c r="BK273" i="2"/>
  <c r="BL272" i="2"/>
  <c r="BK272" i="2"/>
  <c r="BL271" i="2"/>
  <c r="BK271" i="2"/>
  <c r="BL270" i="2"/>
  <c r="BK270" i="2"/>
  <c r="BL269" i="2"/>
  <c r="BK269" i="2"/>
  <c r="BL268" i="2"/>
  <c r="BK268" i="2"/>
  <c r="BL267" i="2"/>
  <c r="BK267" i="2"/>
  <c r="BL266" i="2"/>
  <c r="BK266" i="2"/>
  <c r="BL265" i="2"/>
  <c r="BK265" i="2"/>
  <c r="BL264" i="2"/>
  <c r="BK264" i="2"/>
  <c r="BL263" i="2"/>
  <c r="BK263" i="2"/>
  <c r="BL262" i="2"/>
  <c r="BK262" i="2"/>
  <c r="BL261" i="2"/>
  <c r="BK261" i="2"/>
  <c r="BL260" i="2"/>
  <c r="BK260" i="2"/>
  <c r="BL259" i="2"/>
  <c r="BK259" i="2"/>
  <c r="BL258" i="2"/>
  <c r="BK258" i="2"/>
  <c r="BL257" i="2"/>
  <c r="BK257" i="2"/>
  <c r="BL256" i="2"/>
  <c r="BK256" i="2"/>
  <c r="BL255" i="2"/>
  <c r="BK255" i="2"/>
  <c r="BL254" i="2"/>
  <c r="BK254" i="2"/>
  <c r="BL253" i="2"/>
  <c r="BK253" i="2"/>
  <c r="BL252" i="2"/>
  <c r="BK252" i="2"/>
  <c r="BL251" i="2"/>
  <c r="BK251" i="2"/>
  <c r="BL250" i="2"/>
  <c r="BK250" i="2"/>
  <c r="BL249" i="2"/>
  <c r="BK249" i="2"/>
  <c r="BL248" i="2"/>
  <c r="BK248" i="2"/>
  <c r="BL247" i="2"/>
  <c r="BK247" i="2"/>
  <c r="BL246" i="2"/>
  <c r="BK246" i="2"/>
  <c r="BL245" i="2"/>
  <c r="BK245" i="2"/>
  <c r="BL244" i="2"/>
  <c r="BK244" i="2"/>
  <c r="BL243" i="2"/>
  <c r="BK243" i="2"/>
  <c r="BL242" i="2"/>
  <c r="BK242" i="2"/>
  <c r="BL241" i="2"/>
  <c r="BK241" i="2"/>
  <c r="BL240" i="2"/>
  <c r="BK240" i="2"/>
  <c r="BL239" i="2"/>
  <c r="BK239" i="2"/>
  <c r="BL238" i="2"/>
  <c r="BK238" i="2"/>
  <c r="BL237" i="2"/>
  <c r="BK237" i="2"/>
  <c r="BL236" i="2"/>
  <c r="BK236" i="2"/>
  <c r="BL235" i="2"/>
  <c r="BK235" i="2"/>
  <c r="BL234" i="2"/>
  <c r="BK234" i="2"/>
  <c r="BL233" i="2"/>
  <c r="BK233" i="2"/>
  <c r="BL232" i="2"/>
  <c r="BK232" i="2"/>
  <c r="BL231" i="2"/>
  <c r="BK231" i="2"/>
  <c r="BL230" i="2"/>
  <c r="BK230" i="2"/>
  <c r="BL229" i="2"/>
  <c r="BK229" i="2"/>
  <c r="BL228" i="2"/>
  <c r="BK228" i="2"/>
  <c r="BL227" i="2"/>
  <c r="BK227" i="2"/>
  <c r="BL226" i="2"/>
  <c r="BK226" i="2"/>
  <c r="BL225" i="2"/>
  <c r="BK225" i="2"/>
  <c r="BL224" i="2"/>
  <c r="BK224" i="2"/>
  <c r="BL223" i="2"/>
  <c r="BK223" i="2"/>
  <c r="BL222" i="2"/>
  <c r="BK222" i="2"/>
  <c r="BL221" i="2"/>
  <c r="BK221" i="2"/>
  <c r="BL220" i="2"/>
  <c r="BK220" i="2"/>
  <c r="BL219" i="2"/>
  <c r="BK219" i="2"/>
  <c r="BL218" i="2"/>
  <c r="BK218" i="2"/>
  <c r="BL217" i="2"/>
  <c r="BK217" i="2"/>
  <c r="BL216" i="2"/>
  <c r="BK216" i="2"/>
  <c r="BL215" i="2"/>
  <c r="BK215" i="2"/>
  <c r="BL214" i="2"/>
  <c r="BK214" i="2"/>
  <c r="BL213" i="2"/>
  <c r="BK213" i="2"/>
  <c r="BL212" i="2"/>
  <c r="BK212" i="2"/>
  <c r="BL211" i="2"/>
  <c r="BK211" i="2"/>
  <c r="BL210" i="2"/>
  <c r="BK210" i="2"/>
  <c r="BL209" i="2"/>
  <c r="BK209" i="2"/>
  <c r="BL208" i="2"/>
  <c r="BK208" i="2"/>
  <c r="BL207" i="2"/>
  <c r="BK207" i="2"/>
  <c r="BL206" i="2"/>
  <c r="BK206" i="2"/>
  <c r="BL205" i="2"/>
  <c r="BK205" i="2"/>
  <c r="BL204" i="2"/>
  <c r="BK204" i="2"/>
  <c r="BL203" i="2"/>
  <c r="BK203" i="2"/>
  <c r="BL202" i="2"/>
  <c r="BK202" i="2"/>
  <c r="BL201" i="2"/>
  <c r="BK201" i="2"/>
  <c r="BL200" i="2"/>
  <c r="BK200" i="2"/>
  <c r="BL199" i="2"/>
  <c r="BK199" i="2"/>
  <c r="BL198" i="2"/>
  <c r="BK198" i="2"/>
  <c r="BL197" i="2"/>
  <c r="BK197" i="2"/>
  <c r="BL196" i="2"/>
  <c r="BK196" i="2"/>
  <c r="BL195" i="2"/>
  <c r="BK195" i="2"/>
  <c r="BL194" i="2"/>
  <c r="BK194" i="2"/>
  <c r="BL193" i="2"/>
  <c r="BK193" i="2"/>
  <c r="BL192" i="2"/>
  <c r="BK192" i="2"/>
  <c r="BL191" i="2"/>
  <c r="BK191" i="2"/>
  <c r="BL190" i="2"/>
  <c r="BK190" i="2"/>
  <c r="BL189" i="2"/>
  <c r="BK189" i="2"/>
  <c r="BL188" i="2"/>
  <c r="BK188" i="2"/>
  <c r="BL187" i="2"/>
  <c r="BK187" i="2"/>
  <c r="BL186" i="2"/>
  <c r="BK186" i="2"/>
  <c r="BL185" i="2"/>
  <c r="BK185" i="2"/>
  <c r="BL184" i="2"/>
  <c r="BK184" i="2"/>
  <c r="BL183" i="2"/>
  <c r="BK183" i="2"/>
  <c r="BL182" i="2"/>
  <c r="BK182" i="2"/>
  <c r="BL181" i="2"/>
  <c r="BK181" i="2"/>
  <c r="BL180" i="2"/>
  <c r="BK180" i="2"/>
  <c r="BL179" i="2"/>
  <c r="BK179" i="2"/>
  <c r="BL178" i="2"/>
  <c r="BK178" i="2"/>
  <c r="BL177" i="2"/>
  <c r="BK177" i="2"/>
  <c r="BL176" i="2"/>
  <c r="BK176" i="2"/>
  <c r="BL175" i="2"/>
  <c r="BK175" i="2"/>
  <c r="BL174" i="2"/>
  <c r="BK174" i="2"/>
  <c r="BL173" i="2"/>
  <c r="BK173" i="2"/>
  <c r="BL172" i="2"/>
  <c r="BK172" i="2"/>
  <c r="BL171" i="2"/>
  <c r="BK171" i="2"/>
  <c r="BL170" i="2"/>
  <c r="BK170" i="2"/>
  <c r="BL169" i="2"/>
  <c r="BK169" i="2"/>
  <c r="BL168" i="2"/>
  <c r="BK168" i="2"/>
  <c r="BL167" i="2"/>
  <c r="BK167" i="2"/>
  <c r="BL166" i="2"/>
  <c r="BK166" i="2"/>
  <c r="BL165" i="2"/>
  <c r="BK165" i="2"/>
  <c r="BL164" i="2"/>
  <c r="BK164" i="2"/>
  <c r="BL163" i="2"/>
  <c r="BK163" i="2"/>
  <c r="BL162" i="2"/>
  <c r="BK162" i="2"/>
  <c r="BL161" i="2"/>
  <c r="BK161" i="2"/>
  <c r="BL160" i="2"/>
  <c r="BK160" i="2"/>
  <c r="BL159" i="2"/>
  <c r="BK159" i="2"/>
  <c r="BL158" i="2"/>
  <c r="BK158" i="2"/>
  <c r="BL157" i="2"/>
  <c r="BK157" i="2"/>
  <c r="BL156" i="2"/>
  <c r="BK156" i="2"/>
  <c r="BL155" i="2"/>
  <c r="BK155" i="2"/>
  <c r="BL154" i="2"/>
  <c r="BK154" i="2"/>
  <c r="BL153" i="2"/>
  <c r="BK153" i="2"/>
  <c r="BL152" i="2"/>
  <c r="BK152" i="2"/>
  <c r="BL151" i="2"/>
  <c r="BK151" i="2"/>
  <c r="BL150" i="2"/>
  <c r="BK150" i="2"/>
  <c r="BL149" i="2"/>
  <c r="BK149" i="2"/>
  <c r="BL148" i="2"/>
  <c r="BK148" i="2"/>
  <c r="BL147" i="2"/>
  <c r="BK147" i="2"/>
  <c r="BL146" i="2"/>
  <c r="BK146" i="2"/>
  <c r="BL145" i="2"/>
  <c r="BK145" i="2"/>
  <c r="BL144" i="2"/>
  <c r="BK144" i="2"/>
  <c r="BL143" i="2"/>
  <c r="BK143" i="2"/>
  <c r="BL142" i="2"/>
  <c r="BK142" i="2"/>
  <c r="BL141" i="2"/>
  <c r="BK141" i="2"/>
  <c r="BL140" i="2"/>
  <c r="BK140" i="2"/>
  <c r="BL139" i="2"/>
  <c r="BK139" i="2"/>
  <c r="BL138" i="2"/>
  <c r="BK138" i="2"/>
  <c r="BL137" i="2"/>
  <c r="BK137" i="2"/>
  <c r="BL136" i="2"/>
  <c r="BK136" i="2"/>
  <c r="BL135" i="2"/>
  <c r="BK135" i="2"/>
  <c r="BL134" i="2"/>
  <c r="BK134" i="2"/>
  <c r="BL133" i="2"/>
  <c r="BK133" i="2"/>
  <c r="BL132" i="2"/>
  <c r="BK132" i="2"/>
  <c r="BL131" i="2"/>
  <c r="BK131" i="2"/>
  <c r="BL130" i="2"/>
  <c r="BK130" i="2"/>
  <c r="BL129" i="2"/>
  <c r="BK129" i="2"/>
  <c r="BL128" i="2"/>
  <c r="BK128" i="2"/>
  <c r="BL127" i="2"/>
  <c r="BK127" i="2"/>
  <c r="BL126" i="2"/>
  <c r="BK126" i="2"/>
  <c r="BL125" i="2"/>
  <c r="BK125" i="2"/>
  <c r="BL124" i="2"/>
  <c r="BK124" i="2"/>
  <c r="BL123" i="2"/>
  <c r="BK123" i="2"/>
  <c r="BL122" i="2"/>
  <c r="BK122" i="2"/>
  <c r="BL121" i="2"/>
  <c r="BK121" i="2"/>
  <c r="BL120" i="2"/>
  <c r="BK120" i="2"/>
  <c r="BL119" i="2"/>
  <c r="BK119" i="2"/>
  <c r="BL118" i="2"/>
  <c r="BK118" i="2"/>
  <c r="BL117" i="2"/>
  <c r="BK117" i="2"/>
  <c r="BL116" i="2"/>
  <c r="BK116" i="2"/>
  <c r="BL115" i="2"/>
  <c r="BK115" i="2"/>
  <c r="BL114" i="2"/>
  <c r="BK114" i="2"/>
  <c r="BL113" i="2"/>
  <c r="BK113" i="2"/>
  <c r="BL112" i="2"/>
  <c r="BK112" i="2"/>
  <c r="BL111" i="2"/>
  <c r="BK111" i="2"/>
  <c r="BL110" i="2"/>
  <c r="BK110" i="2"/>
  <c r="BL109" i="2"/>
  <c r="BK109" i="2"/>
  <c r="BL108" i="2"/>
  <c r="BK108" i="2"/>
  <c r="BL107" i="2"/>
  <c r="BK107" i="2"/>
  <c r="BL106" i="2"/>
  <c r="BK106" i="2"/>
  <c r="BL105" i="2"/>
  <c r="BK105" i="2"/>
  <c r="BL104" i="2"/>
  <c r="BK104" i="2"/>
  <c r="BL103" i="2"/>
  <c r="BK103" i="2"/>
  <c r="BL102" i="2"/>
  <c r="BK102" i="2"/>
  <c r="BL101" i="2"/>
  <c r="BK101" i="2"/>
  <c r="BL100" i="2"/>
  <c r="BK100" i="2"/>
  <c r="BL99" i="2"/>
  <c r="BK99" i="2"/>
  <c r="BL98" i="2"/>
  <c r="BK98" i="2"/>
  <c r="BL97" i="2"/>
  <c r="BK97" i="2"/>
  <c r="BL96" i="2"/>
  <c r="BK96" i="2"/>
  <c r="BL95" i="2"/>
  <c r="BK95" i="2"/>
  <c r="BL94" i="2"/>
  <c r="BK94" i="2"/>
  <c r="BL93" i="2"/>
  <c r="BK93" i="2"/>
  <c r="BL92" i="2"/>
  <c r="BK92" i="2"/>
  <c r="BL91" i="2"/>
  <c r="BK91" i="2"/>
  <c r="BL90" i="2"/>
  <c r="BK90" i="2"/>
  <c r="BL89" i="2"/>
  <c r="BK89" i="2"/>
  <c r="BL88" i="2"/>
  <c r="BK88" i="2"/>
  <c r="BL87" i="2"/>
  <c r="BK87" i="2"/>
  <c r="BL86" i="2"/>
  <c r="BK86" i="2"/>
  <c r="BL85" i="2"/>
  <c r="BK85" i="2"/>
  <c r="BL84" i="2"/>
  <c r="BK84" i="2"/>
  <c r="BL83" i="2"/>
  <c r="BK83" i="2"/>
  <c r="BL82" i="2"/>
  <c r="BK82" i="2"/>
  <c r="BL81" i="2"/>
  <c r="BK81" i="2"/>
  <c r="BL80" i="2"/>
  <c r="BK80" i="2"/>
  <c r="BL79" i="2"/>
  <c r="BK79" i="2"/>
  <c r="BL78" i="2"/>
  <c r="BK78" i="2"/>
  <c r="BL77" i="2"/>
  <c r="BK77" i="2"/>
  <c r="BL76" i="2"/>
  <c r="BK76" i="2"/>
  <c r="BL75" i="2"/>
  <c r="BK75" i="2"/>
  <c r="BL74" i="2"/>
  <c r="BK74" i="2"/>
  <c r="BL73" i="2"/>
  <c r="BK73" i="2"/>
  <c r="BL72" i="2"/>
  <c r="BK72" i="2"/>
  <c r="BL71" i="2"/>
  <c r="BK71" i="2"/>
  <c r="BL70" i="2"/>
  <c r="BK70" i="2"/>
  <c r="BL69" i="2"/>
  <c r="BK69" i="2"/>
  <c r="BL68" i="2"/>
  <c r="BK68" i="2"/>
  <c r="BL67" i="2"/>
  <c r="BK67" i="2"/>
  <c r="BL66" i="2"/>
  <c r="BK66" i="2"/>
  <c r="BL65" i="2"/>
  <c r="BK65" i="2"/>
  <c r="BL64" i="2"/>
  <c r="BK64" i="2"/>
  <c r="BL63" i="2"/>
  <c r="BK63" i="2"/>
  <c r="BL62" i="2"/>
  <c r="BK62" i="2"/>
  <c r="BL61" i="2"/>
  <c r="BK61" i="2"/>
  <c r="BL60" i="2"/>
  <c r="BK60" i="2"/>
  <c r="BL59" i="2"/>
  <c r="BK59" i="2"/>
  <c r="BL58" i="2"/>
  <c r="BK58" i="2"/>
  <c r="BL57" i="2"/>
  <c r="BK57" i="2"/>
  <c r="BL56" i="2"/>
  <c r="BK56" i="2"/>
  <c r="BL55" i="2"/>
  <c r="BK55" i="2"/>
  <c r="BL54" i="2"/>
  <c r="BK54" i="2"/>
  <c r="BL53" i="2"/>
  <c r="BK53" i="2"/>
  <c r="BL52" i="2"/>
  <c r="BK52" i="2"/>
  <c r="BL51" i="2"/>
  <c r="BK51" i="2"/>
  <c r="BL50" i="2"/>
  <c r="BK50" i="2"/>
  <c r="BL49" i="2"/>
  <c r="BK49" i="2"/>
  <c r="BL48" i="2"/>
  <c r="BK48" i="2"/>
  <c r="BL47" i="2"/>
  <c r="BK47" i="2"/>
  <c r="BL46" i="2"/>
  <c r="BK46" i="2"/>
  <c r="BL45" i="2"/>
  <c r="BK45" i="2"/>
  <c r="BL44" i="2"/>
  <c r="BK44" i="2"/>
  <c r="BL43" i="2"/>
  <c r="BK43" i="2"/>
  <c r="BL42" i="2"/>
  <c r="BK42" i="2"/>
  <c r="BL41" i="2"/>
  <c r="BK41" i="2"/>
  <c r="BL40" i="2"/>
  <c r="BK40" i="2"/>
  <c r="BL39" i="2"/>
  <c r="BK39" i="2"/>
  <c r="BL38" i="2"/>
  <c r="BK38" i="2"/>
  <c r="BB1294" i="2"/>
  <c r="BA1294" i="2"/>
  <c r="BB1293" i="2"/>
  <c r="BA1293" i="2"/>
  <c r="BB1292" i="2"/>
  <c r="BA1292" i="2"/>
  <c r="BB1291" i="2"/>
  <c r="BA1291" i="2"/>
  <c r="BB1290" i="2"/>
  <c r="BA1290" i="2"/>
  <c r="BB1289" i="2"/>
  <c r="BA1289" i="2"/>
  <c r="BB1288" i="2"/>
  <c r="BA1288" i="2"/>
  <c r="BB1287" i="2"/>
  <c r="BA1287" i="2"/>
  <c r="BB1286" i="2"/>
  <c r="BA1286" i="2"/>
  <c r="BB1285" i="2"/>
  <c r="BA1285" i="2"/>
  <c r="BB1284" i="2"/>
  <c r="BA1284" i="2"/>
  <c r="BB1283" i="2"/>
  <c r="BA1283" i="2"/>
  <c r="BB1282" i="2"/>
  <c r="BA1282" i="2"/>
  <c r="BB1281" i="2"/>
  <c r="BA1281" i="2"/>
  <c r="BB1280" i="2"/>
  <c r="BA1280" i="2"/>
  <c r="BB1279" i="2"/>
  <c r="BA1279" i="2"/>
  <c r="BB1278" i="2"/>
  <c r="BA1278" i="2"/>
  <c r="BB1277" i="2"/>
  <c r="BA1277" i="2"/>
  <c r="BB1276" i="2"/>
  <c r="BA1276" i="2"/>
  <c r="BB1275" i="2"/>
  <c r="BA1275" i="2"/>
  <c r="BB1274" i="2"/>
  <c r="BA1274" i="2"/>
  <c r="BB1273" i="2"/>
  <c r="BA1273" i="2"/>
  <c r="BB1272" i="2"/>
  <c r="BA1272" i="2"/>
  <c r="BB1271" i="2"/>
  <c r="BA1271" i="2"/>
  <c r="BB1270" i="2"/>
  <c r="BA1270" i="2"/>
  <c r="BB1269" i="2"/>
  <c r="BA1269" i="2"/>
  <c r="BB1268" i="2"/>
  <c r="BA1268" i="2"/>
  <c r="BB1267" i="2"/>
  <c r="BA1267" i="2"/>
  <c r="BB1266" i="2"/>
  <c r="BA1266" i="2"/>
  <c r="BB1265" i="2"/>
  <c r="BA1265" i="2"/>
  <c r="BB1264" i="2"/>
  <c r="BA1264" i="2"/>
  <c r="BB1263" i="2"/>
  <c r="BA1263" i="2"/>
  <c r="BB1262" i="2"/>
  <c r="BA1262" i="2"/>
  <c r="BB1261" i="2"/>
  <c r="BA1261" i="2"/>
  <c r="BB1260" i="2"/>
  <c r="BA1260" i="2"/>
  <c r="BB1259" i="2"/>
  <c r="BA1259" i="2"/>
  <c r="BB1258" i="2"/>
  <c r="BA1258" i="2"/>
  <c r="BB1257" i="2"/>
  <c r="BA1257" i="2"/>
  <c r="BB1256" i="2"/>
  <c r="BA1256" i="2"/>
  <c r="BB1255" i="2"/>
  <c r="BA1255" i="2"/>
  <c r="BB1254" i="2"/>
  <c r="BA1254" i="2"/>
  <c r="BB1253" i="2"/>
  <c r="BA1253" i="2"/>
  <c r="BB1252" i="2"/>
  <c r="BA1252" i="2"/>
  <c r="BB1251" i="2"/>
  <c r="BA1251" i="2"/>
  <c r="BB1250" i="2"/>
  <c r="BA1250" i="2"/>
  <c r="BB1249" i="2"/>
  <c r="BA1249" i="2"/>
  <c r="BB1248" i="2"/>
  <c r="BA1248" i="2"/>
  <c r="BB1247" i="2"/>
  <c r="BA1247" i="2"/>
  <c r="BB1246" i="2"/>
  <c r="BA1246" i="2"/>
  <c r="BB1245" i="2"/>
  <c r="BA1245" i="2"/>
  <c r="BB1244" i="2"/>
  <c r="BA1244" i="2"/>
  <c r="BB1243" i="2"/>
  <c r="BA1243" i="2"/>
  <c r="BB1242" i="2"/>
  <c r="BA1242" i="2"/>
  <c r="BB1241" i="2"/>
  <c r="BA1241" i="2"/>
  <c r="BB1240" i="2"/>
  <c r="BA1240" i="2"/>
  <c r="BB1239" i="2"/>
  <c r="BA1239" i="2"/>
  <c r="BB1238" i="2"/>
  <c r="BA1238" i="2"/>
  <c r="BB1237" i="2"/>
  <c r="BA1237" i="2"/>
  <c r="BB1236" i="2"/>
  <c r="BA1236" i="2"/>
  <c r="BB1235" i="2"/>
  <c r="BA1235" i="2"/>
  <c r="BB1234" i="2"/>
  <c r="BA1234" i="2"/>
  <c r="BB1233" i="2"/>
  <c r="BA1233" i="2"/>
  <c r="BB1232" i="2"/>
  <c r="BA1232" i="2"/>
  <c r="BB1231" i="2"/>
  <c r="BA1231" i="2"/>
  <c r="BB1230" i="2"/>
  <c r="BA1230" i="2"/>
  <c r="BB1229" i="2"/>
  <c r="BA1229" i="2"/>
  <c r="BB1228" i="2"/>
  <c r="BA1228" i="2"/>
  <c r="BB1227" i="2"/>
  <c r="BA1227" i="2"/>
  <c r="BB1226" i="2"/>
  <c r="BA1226" i="2"/>
  <c r="BB1225" i="2"/>
  <c r="BA1225" i="2"/>
  <c r="BB1224" i="2"/>
  <c r="BA1224" i="2"/>
  <c r="BB1223" i="2"/>
  <c r="BA1223" i="2"/>
  <c r="BB1222" i="2"/>
  <c r="BA1222" i="2"/>
  <c r="BB1221" i="2"/>
  <c r="BA1221" i="2"/>
  <c r="BB1220" i="2"/>
  <c r="BA1220" i="2"/>
  <c r="BB1219" i="2"/>
  <c r="BA1219" i="2"/>
  <c r="BB1218" i="2"/>
  <c r="BA1218" i="2"/>
  <c r="BB1217" i="2"/>
  <c r="BA1217" i="2"/>
  <c r="BB1216" i="2"/>
  <c r="BA1216" i="2"/>
  <c r="BB1215" i="2"/>
  <c r="BA1215" i="2"/>
  <c r="BB1214" i="2"/>
  <c r="BA1214" i="2"/>
  <c r="BB1213" i="2"/>
  <c r="BA1213" i="2"/>
  <c r="BB1212" i="2"/>
  <c r="BA1212" i="2"/>
  <c r="BB1211" i="2"/>
  <c r="BA1211" i="2"/>
  <c r="BB1210" i="2"/>
  <c r="BA1210" i="2"/>
  <c r="BB1209" i="2"/>
  <c r="BA1209" i="2"/>
  <c r="BB1208" i="2"/>
  <c r="BA1208" i="2"/>
  <c r="BB1207" i="2"/>
  <c r="BA1207" i="2"/>
  <c r="BB1206" i="2"/>
  <c r="BA1206" i="2"/>
  <c r="BB1205" i="2"/>
  <c r="BA1205" i="2"/>
  <c r="BB1204" i="2"/>
  <c r="BA1204" i="2"/>
  <c r="BB1203" i="2"/>
  <c r="BA1203" i="2"/>
  <c r="BB1202" i="2"/>
  <c r="BA1202" i="2"/>
  <c r="BB1201" i="2"/>
  <c r="BA1201" i="2"/>
  <c r="BB1200" i="2"/>
  <c r="BA1200" i="2"/>
  <c r="BB1199" i="2"/>
  <c r="BA1199" i="2"/>
  <c r="BB1198" i="2"/>
  <c r="BA1198" i="2"/>
  <c r="BB1197" i="2"/>
  <c r="BA1197" i="2"/>
  <c r="BB1196" i="2"/>
  <c r="BA1196" i="2"/>
  <c r="BB1195" i="2"/>
  <c r="BA1195" i="2"/>
  <c r="BB1194" i="2"/>
  <c r="BA1194" i="2"/>
  <c r="BB1193" i="2"/>
  <c r="BA1193" i="2"/>
  <c r="BB1192" i="2"/>
  <c r="BA1192" i="2"/>
  <c r="BB1191" i="2"/>
  <c r="BA1191" i="2"/>
  <c r="BB1190" i="2"/>
  <c r="BA1190" i="2"/>
  <c r="BB1189" i="2"/>
  <c r="BA1189" i="2"/>
  <c r="BB1188" i="2"/>
  <c r="BA1188" i="2"/>
  <c r="BB1187" i="2"/>
  <c r="BA1187" i="2"/>
  <c r="BB1186" i="2"/>
  <c r="BA1186" i="2"/>
  <c r="BB1185" i="2"/>
  <c r="BA1185" i="2"/>
  <c r="BB1184" i="2"/>
  <c r="BA1184" i="2"/>
  <c r="BB1183" i="2"/>
  <c r="BA1183" i="2"/>
  <c r="BB1182" i="2"/>
  <c r="BA1182" i="2"/>
  <c r="BB1181" i="2"/>
  <c r="BA1181" i="2"/>
  <c r="BB1180" i="2"/>
  <c r="BA1180" i="2"/>
  <c r="BB1179" i="2"/>
  <c r="BA1179" i="2"/>
  <c r="BB1178" i="2"/>
  <c r="BA1178" i="2"/>
  <c r="BB1177" i="2"/>
  <c r="BA1177" i="2"/>
  <c r="BB1176" i="2"/>
  <c r="BA1176" i="2"/>
  <c r="BB1175" i="2"/>
  <c r="BA1175" i="2"/>
  <c r="BB1174" i="2"/>
  <c r="BA1174" i="2"/>
  <c r="BB1173" i="2"/>
  <c r="BA1173" i="2"/>
  <c r="BB1172" i="2"/>
  <c r="BA1172" i="2"/>
  <c r="BB1171" i="2"/>
  <c r="BA1171" i="2"/>
  <c r="BB1170" i="2"/>
  <c r="BA1170" i="2"/>
  <c r="BB1169" i="2"/>
  <c r="BA1169" i="2"/>
  <c r="BB1168" i="2"/>
  <c r="BA1168" i="2"/>
  <c r="BB1167" i="2"/>
  <c r="BA1167" i="2"/>
  <c r="BB1166" i="2"/>
  <c r="BA1166" i="2"/>
  <c r="BB1165" i="2"/>
  <c r="BA1165" i="2"/>
  <c r="BB1164" i="2"/>
  <c r="BA1164" i="2"/>
  <c r="BB1163" i="2"/>
  <c r="BA1163" i="2"/>
  <c r="BB1162" i="2"/>
  <c r="BA1162" i="2"/>
  <c r="BB1161" i="2"/>
  <c r="BA1161" i="2"/>
  <c r="BB1160" i="2"/>
  <c r="BA1160" i="2"/>
  <c r="BB1159" i="2"/>
  <c r="BA1159" i="2"/>
  <c r="BB1158" i="2"/>
  <c r="BA1158" i="2"/>
  <c r="BB1157" i="2"/>
  <c r="BA1157" i="2"/>
  <c r="BB1156" i="2"/>
  <c r="BA1156" i="2"/>
  <c r="BB1155" i="2"/>
  <c r="BA1155" i="2"/>
  <c r="BB1154" i="2"/>
  <c r="BA1154" i="2"/>
  <c r="BB1153" i="2"/>
  <c r="BA1153" i="2"/>
  <c r="BB1152" i="2"/>
  <c r="BA1152" i="2"/>
  <c r="BB1151" i="2"/>
  <c r="BA1151" i="2"/>
  <c r="BB1150" i="2"/>
  <c r="BA1150" i="2"/>
  <c r="BB1149" i="2"/>
  <c r="BA1149" i="2"/>
  <c r="BB1148" i="2"/>
  <c r="BA1148" i="2"/>
  <c r="BB1147" i="2"/>
  <c r="BA1147" i="2"/>
  <c r="BB1146" i="2"/>
  <c r="BA1146" i="2"/>
  <c r="BB1145" i="2"/>
  <c r="BA1145" i="2"/>
  <c r="BB1144" i="2"/>
  <c r="BA1144" i="2"/>
  <c r="BB1143" i="2"/>
  <c r="BA1143" i="2"/>
  <c r="BB1142" i="2"/>
  <c r="BA1142" i="2"/>
  <c r="BB1141" i="2"/>
  <c r="BA1141" i="2"/>
  <c r="BB1140" i="2"/>
  <c r="BA1140" i="2"/>
  <c r="BB1139" i="2"/>
  <c r="BA1139" i="2"/>
  <c r="BB1138" i="2"/>
  <c r="BA1138" i="2"/>
  <c r="BB1137" i="2"/>
  <c r="BA1137" i="2"/>
  <c r="BB1136" i="2"/>
  <c r="BA1136" i="2"/>
  <c r="BB1135" i="2"/>
  <c r="BA1135" i="2"/>
  <c r="BB1134" i="2"/>
  <c r="BA1134" i="2"/>
  <c r="BB1133" i="2"/>
  <c r="BA1133" i="2"/>
  <c r="BB1132" i="2"/>
  <c r="BA1132" i="2"/>
  <c r="BB1131" i="2"/>
  <c r="BA1131" i="2"/>
  <c r="BB1130" i="2"/>
  <c r="BA1130" i="2"/>
  <c r="BB1129" i="2"/>
  <c r="BA1129" i="2"/>
  <c r="BB1128" i="2"/>
  <c r="BA1128" i="2"/>
  <c r="BB1127" i="2"/>
  <c r="BA1127" i="2"/>
  <c r="BB1126" i="2"/>
  <c r="BA1126" i="2"/>
  <c r="BB1125" i="2"/>
  <c r="BA1125" i="2"/>
  <c r="BB1124" i="2"/>
  <c r="BA1124" i="2"/>
  <c r="BB1123" i="2"/>
  <c r="BA1123" i="2"/>
  <c r="BB1122" i="2"/>
  <c r="BA1122" i="2"/>
  <c r="BB1121" i="2"/>
  <c r="BA1121" i="2"/>
  <c r="BB1120" i="2"/>
  <c r="BA1120" i="2"/>
  <c r="BB1119" i="2"/>
  <c r="BA1119" i="2"/>
  <c r="BB1118" i="2"/>
  <c r="BA1118" i="2"/>
  <c r="BB1117" i="2"/>
  <c r="BA1117" i="2"/>
  <c r="BB1116" i="2"/>
  <c r="BA1116" i="2"/>
  <c r="BB1115" i="2"/>
  <c r="BA1115" i="2"/>
  <c r="BB1114" i="2"/>
  <c r="BA1114" i="2"/>
  <c r="BB1113" i="2"/>
  <c r="BA1113" i="2"/>
  <c r="BB1112" i="2"/>
  <c r="BA1112" i="2"/>
  <c r="BB1111" i="2"/>
  <c r="BA1111" i="2"/>
  <c r="BB1110" i="2"/>
  <c r="BA1110" i="2"/>
  <c r="BB1109" i="2"/>
  <c r="BA1109" i="2"/>
  <c r="BB1108" i="2"/>
  <c r="BA1108" i="2"/>
  <c r="BB1107" i="2"/>
  <c r="BA1107" i="2"/>
  <c r="BB1106" i="2"/>
  <c r="BA1106" i="2"/>
  <c r="BB1105" i="2"/>
  <c r="BA1105" i="2"/>
  <c r="BB1104" i="2"/>
  <c r="BA1104" i="2"/>
  <c r="BB1103" i="2"/>
  <c r="BA1103" i="2"/>
  <c r="BB1102" i="2"/>
  <c r="BA1102" i="2"/>
  <c r="BB1101" i="2"/>
  <c r="BA1101" i="2"/>
  <c r="BB1100" i="2"/>
  <c r="BA1100" i="2"/>
  <c r="BB1099" i="2"/>
  <c r="BA1099" i="2"/>
  <c r="BB1098" i="2"/>
  <c r="BA1098" i="2"/>
  <c r="BB1097" i="2"/>
  <c r="BA1097" i="2"/>
  <c r="BB1096" i="2"/>
  <c r="BA1096" i="2"/>
  <c r="BB1095" i="2"/>
  <c r="BA1095" i="2"/>
  <c r="BB1094" i="2"/>
  <c r="BA1094" i="2"/>
  <c r="BB1093" i="2"/>
  <c r="BA1093" i="2"/>
  <c r="BB1092" i="2"/>
  <c r="BA1092" i="2"/>
  <c r="BB1091" i="2"/>
  <c r="BA1091" i="2"/>
  <c r="BB1090" i="2"/>
  <c r="BA1090" i="2"/>
  <c r="BB1089" i="2"/>
  <c r="BA1089" i="2"/>
  <c r="BB1088" i="2"/>
  <c r="BA1088" i="2"/>
  <c r="BB1087" i="2"/>
  <c r="BA1087" i="2"/>
  <c r="BB1086" i="2"/>
  <c r="BA1086" i="2"/>
  <c r="BB1085" i="2"/>
  <c r="BA1085" i="2"/>
  <c r="BB1084" i="2"/>
  <c r="BA1084" i="2"/>
  <c r="BB1083" i="2"/>
  <c r="BA1083" i="2"/>
  <c r="BB1082" i="2"/>
  <c r="BA1082" i="2"/>
  <c r="BB1081" i="2"/>
  <c r="BA1081" i="2"/>
  <c r="BB1080" i="2"/>
  <c r="BA1080" i="2"/>
  <c r="BB1079" i="2"/>
  <c r="BA1079" i="2"/>
  <c r="BB1078" i="2"/>
  <c r="BA1078" i="2"/>
  <c r="BB1077" i="2"/>
  <c r="BA1077" i="2"/>
  <c r="BB1076" i="2"/>
  <c r="BA1076" i="2"/>
  <c r="BB1075" i="2"/>
  <c r="BA1075" i="2"/>
  <c r="BB1074" i="2"/>
  <c r="BA1074" i="2"/>
  <c r="BB1073" i="2"/>
  <c r="BA1073" i="2"/>
  <c r="BB1072" i="2"/>
  <c r="BA1072" i="2"/>
  <c r="BB1071" i="2"/>
  <c r="BA1071" i="2"/>
  <c r="BB1070" i="2"/>
  <c r="BA1070" i="2"/>
  <c r="BB1069" i="2"/>
  <c r="BA1069" i="2"/>
  <c r="BB1068" i="2"/>
  <c r="BA1068" i="2"/>
  <c r="BB1067" i="2"/>
  <c r="BA1067" i="2"/>
  <c r="BB1066" i="2"/>
  <c r="BA1066" i="2"/>
  <c r="BB1065" i="2"/>
  <c r="BA1065" i="2"/>
  <c r="BB1064" i="2"/>
  <c r="BA1064" i="2"/>
  <c r="BB1063" i="2"/>
  <c r="BA1063" i="2"/>
  <c r="BB1062" i="2"/>
  <c r="BA1062" i="2"/>
  <c r="BB1061" i="2"/>
  <c r="BA1061" i="2"/>
  <c r="BB1060" i="2"/>
  <c r="BA1060" i="2"/>
  <c r="BB1059" i="2"/>
  <c r="BA1059" i="2"/>
  <c r="BB1058" i="2"/>
  <c r="BA1058" i="2"/>
  <c r="BB1057" i="2"/>
  <c r="BA1057" i="2"/>
  <c r="BB1056" i="2"/>
  <c r="BA1056" i="2"/>
  <c r="BB1055" i="2"/>
  <c r="BA1055" i="2"/>
  <c r="BB1054" i="2"/>
  <c r="BA1054" i="2"/>
  <c r="BB1053" i="2"/>
  <c r="BA1053" i="2"/>
  <c r="BB1052" i="2"/>
  <c r="BA1052" i="2"/>
  <c r="BB1051" i="2"/>
  <c r="BA1051" i="2"/>
  <c r="BB1050" i="2"/>
  <c r="BA1050" i="2"/>
  <c r="BB1049" i="2"/>
  <c r="BA1049" i="2"/>
  <c r="BB1048" i="2"/>
  <c r="BA1048" i="2"/>
  <c r="BB1047" i="2"/>
  <c r="BA1047" i="2"/>
  <c r="BB1046" i="2"/>
  <c r="BA1046" i="2"/>
  <c r="BB1045" i="2"/>
  <c r="BA1045" i="2"/>
  <c r="BB1044" i="2"/>
  <c r="BA1044" i="2"/>
  <c r="BB1043" i="2"/>
  <c r="BA1043" i="2"/>
  <c r="BB1042" i="2"/>
  <c r="BA1042" i="2"/>
  <c r="BB1041" i="2"/>
  <c r="BA1041" i="2"/>
  <c r="BB1040" i="2"/>
  <c r="BA1040" i="2"/>
  <c r="BB1039" i="2"/>
  <c r="BA1039" i="2"/>
  <c r="BB1038" i="2"/>
  <c r="BA1038" i="2"/>
  <c r="BB1037" i="2"/>
  <c r="BA1037" i="2"/>
  <c r="BB1036" i="2"/>
  <c r="BA1036" i="2"/>
  <c r="BB1035" i="2"/>
  <c r="BA1035" i="2"/>
  <c r="BB1034" i="2"/>
  <c r="BA1034" i="2"/>
  <c r="BB1033" i="2"/>
  <c r="BA1033" i="2"/>
  <c r="BB1032" i="2"/>
  <c r="BA1032" i="2"/>
  <c r="BB1031" i="2"/>
  <c r="BA1031" i="2"/>
  <c r="BB1030" i="2"/>
  <c r="BA1030" i="2"/>
  <c r="BB1029" i="2"/>
  <c r="BA1029" i="2"/>
  <c r="BB1028" i="2"/>
  <c r="BA1028" i="2"/>
  <c r="BB1027" i="2"/>
  <c r="BA1027" i="2"/>
  <c r="BB1026" i="2"/>
  <c r="BA1026" i="2"/>
  <c r="BB1025" i="2"/>
  <c r="BA1025" i="2"/>
  <c r="BB1024" i="2"/>
  <c r="BA1024" i="2"/>
  <c r="BB1023" i="2"/>
  <c r="BA1023" i="2"/>
  <c r="BB1022" i="2"/>
  <c r="BA1022" i="2"/>
  <c r="BB1021" i="2"/>
  <c r="BA1021" i="2"/>
  <c r="BB1020" i="2"/>
  <c r="BA1020" i="2"/>
  <c r="BB1019" i="2"/>
  <c r="BA1019" i="2"/>
  <c r="BB1018" i="2"/>
  <c r="BA1018" i="2"/>
  <c r="BB1017" i="2"/>
  <c r="BA1017" i="2"/>
  <c r="BB1016" i="2"/>
  <c r="BA1016" i="2"/>
  <c r="BB1015" i="2"/>
  <c r="BA1015" i="2"/>
  <c r="BB1014" i="2"/>
  <c r="BA1014" i="2"/>
  <c r="BB1013" i="2"/>
  <c r="BA1013" i="2"/>
  <c r="BB1012" i="2"/>
  <c r="BA1012" i="2"/>
  <c r="BB1011" i="2"/>
  <c r="BA1011" i="2"/>
  <c r="BB1010" i="2"/>
  <c r="BA1010" i="2"/>
  <c r="BB1009" i="2"/>
  <c r="BA1009" i="2"/>
  <c r="BB1008" i="2"/>
  <c r="BA1008" i="2"/>
  <c r="BB1007" i="2"/>
  <c r="BA1007" i="2"/>
  <c r="BB1006" i="2"/>
  <c r="BA1006" i="2"/>
  <c r="BB1005" i="2"/>
  <c r="BA1005" i="2"/>
  <c r="BB1004" i="2"/>
  <c r="BA1004" i="2"/>
  <c r="BB1003" i="2"/>
  <c r="BA1003" i="2"/>
  <c r="BB1002" i="2"/>
  <c r="BA1002" i="2"/>
  <c r="BB1001" i="2"/>
  <c r="BA1001" i="2"/>
  <c r="BB1000" i="2"/>
  <c r="BA1000" i="2"/>
  <c r="BB999" i="2"/>
  <c r="BA999" i="2"/>
  <c r="BB998" i="2"/>
  <c r="BA998" i="2"/>
  <c r="BB997" i="2"/>
  <c r="BA997" i="2"/>
  <c r="BB996" i="2"/>
  <c r="BA996" i="2"/>
  <c r="BB995" i="2"/>
  <c r="BA995" i="2"/>
  <c r="BB994" i="2"/>
  <c r="BA994" i="2"/>
  <c r="BB993" i="2"/>
  <c r="BA993" i="2"/>
  <c r="BB992" i="2"/>
  <c r="BA992" i="2"/>
  <c r="BB991" i="2"/>
  <c r="BA991" i="2"/>
  <c r="BB990" i="2"/>
  <c r="BA990" i="2"/>
  <c r="BB989" i="2"/>
  <c r="BA989" i="2"/>
  <c r="BB988" i="2"/>
  <c r="BA988" i="2"/>
  <c r="BB987" i="2"/>
  <c r="BA987" i="2"/>
  <c r="BB986" i="2"/>
  <c r="BA986" i="2"/>
  <c r="BB985" i="2"/>
  <c r="BA985" i="2"/>
  <c r="BB984" i="2"/>
  <c r="BA984" i="2"/>
  <c r="BB983" i="2"/>
  <c r="BA983" i="2"/>
  <c r="BB982" i="2"/>
  <c r="BA982" i="2"/>
  <c r="BB981" i="2"/>
  <c r="BA981" i="2"/>
  <c r="BB980" i="2"/>
  <c r="BA980" i="2"/>
  <c r="BB979" i="2"/>
  <c r="BA979" i="2"/>
  <c r="BB978" i="2"/>
  <c r="BA978" i="2"/>
  <c r="BB977" i="2"/>
  <c r="BA977" i="2"/>
  <c r="BB976" i="2"/>
  <c r="BA976" i="2"/>
  <c r="BB975" i="2"/>
  <c r="BA975" i="2"/>
  <c r="BB974" i="2"/>
  <c r="BA974" i="2"/>
  <c r="BB973" i="2"/>
  <c r="BA973" i="2"/>
  <c r="BB972" i="2"/>
  <c r="BA972" i="2"/>
  <c r="BB971" i="2"/>
  <c r="BA971" i="2"/>
  <c r="BB970" i="2"/>
  <c r="BA970" i="2"/>
  <c r="BB969" i="2"/>
  <c r="BA969" i="2"/>
  <c r="BB968" i="2"/>
  <c r="BA968" i="2"/>
  <c r="BB967" i="2"/>
  <c r="BA967" i="2"/>
  <c r="BB966" i="2"/>
  <c r="BA966" i="2"/>
  <c r="BB965" i="2"/>
  <c r="BA965" i="2"/>
  <c r="BB964" i="2"/>
  <c r="BA964" i="2"/>
  <c r="BB963" i="2"/>
  <c r="BA963" i="2"/>
  <c r="BB962" i="2"/>
  <c r="BA962" i="2"/>
  <c r="BB961" i="2"/>
  <c r="BA961" i="2"/>
  <c r="BB960" i="2"/>
  <c r="BA960" i="2"/>
  <c r="BB959" i="2"/>
  <c r="BA959" i="2"/>
  <c r="BB958" i="2"/>
  <c r="BA958" i="2"/>
  <c r="BB957" i="2"/>
  <c r="BA957" i="2"/>
  <c r="BB956" i="2"/>
  <c r="BA956" i="2"/>
  <c r="BB955" i="2"/>
  <c r="BA955" i="2"/>
  <c r="BB954" i="2"/>
  <c r="BA954" i="2"/>
  <c r="BB953" i="2"/>
  <c r="BA953" i="2"/>
  <c r="BB952" i="2"/>
  <c r="BA952" i="2"/>
  <c r="BB951" i="2"/>
  <c r="BA951" i="2"/>
  <c r="BB950" i="2"/>
  <c r="BA950" i="2"/>
  <c r="BB949" i="2"/>
  <c r="BA949" i="2"/>
  <c r="BB948" i="2"/>
  <c r="BA948" i="2"/>
  <c r="BB947" i="2"/>
  <c r="BA947" i="2"/>
  <c r="BB946" i="2"/>
  <c r="BA946" i="2"/>
  <c r="BB945" i="2"/>
  <c r="BA945" i="2"/>
  <c r="BB944" i="2"/>
  <c r="BA944" i="2"/>
  <c r="BB943" i="2"/>
  <c r="BA943" i="2"/>
  <c r="BB942" i="2"/>
  <c r="BA942" i="2"/>
  <c r="BB941" i="2"/>
  <c r="BA941" i="2"/>
  <c r="BB940" i="2"/>
  <c r="BA940" i="2"/>
  <c r="BB939" i="2"/>
  <c r="BA939" i="2"/>
  <c r="BB938" i="2"/>
  <c r="BA938" i="2"/>
  <c r="BB937" i="2"/>
  <c r="BA937" i="2"/>
  <c r="BB936" i="2"/>
  <c r="BA936" i="2"/>
  <c r="BB935" i="2"/>
  <c r="BA935" i="2"/>
  <c r="BB934" i="2"/>
  <c r="BA934" i="2"/>
  <c r="BB933" i="2"/>
  <c r="BA933" i="2"/>
  <c r="BB932" i="2"/>
  <c r="BA932" i="2"/>
  <c r="BB931" i="2"/>
  <c r="BA931" i="2"/>
  <c r="BB930" i="2"/>
  <c r="BA930" i="2"/>
  <c r="BB929" i="2"/>
  <c r="BA929" i="2"/>
  <c r="BB928" i="2"/>
  <c r="BA928" i="2"/>
  <c r="BB927" i="2"/>
  <c r="BA927" i="2"/>
  <c r="BB926" i="2"/>
  <c r="BA926" i="2"/>
  <c r="BB925" i="2"/>
  <c r="BA925" i="2"/>
  <c r="BB924" i="2"/>
  <c r="BA924" i="2"/>
  <c r="BB923" i="2"/>
  <c r="BA923" i="2"/>
  <c r="BB922" i="2"/>
  <c r="BA922" i="2"/>
  <c r="BB921" i="2"/>
  <c r="BA921" i="2"/>
  <c r="BB920" i="2"/>
  <c r="BA920" i="2"/>
  <c r="BB919" i="2"/>
  <c r="BA919" i="2"/>
  <c r="BB918" i="2"/>
  <c r="BA918" i="2"/>
  <c r="BB917" i="2"/>
  <c r="BA917" i="2"/>
  <c r="BB916" i="2"/>
  <c r="BA916" i="2"/>
  <c r="BB915" i="2"/>
  <c r="BA915" i="2"/>
  <c r="BB914" i="2"/>
  <c r="BA914" i="2"/>
  <c r="BB913" i="2"/>
  <c r="BA913" i="2"/>
  <c r="BB912" i="2"/>
  <c r="BA912" i="2"/>
  <c r="BB911" i="2"/>
  <c r="BA911" i="2"/>
  <c r="BB910" i="2"/>
  <c r="BA910" i="2"/>
  <c r="BB909" i="2"/>
  <c r="BA909" i="2"/>
  <c r="BB908" i="2"/>
  <c r="BA908" i="2"/>
  <c r="BB907" i="2"/>
  <c r="BA907" i="2"/>
  <c r="BB906" i="2"/>
  <c r="BA906" i="2"/>
  <c r="BB905" i="2"/>
  <c r="BA905" i="2"/>
  <c r="BB904" i="2"/>
  <c r="BA904" i="2"/>
  <c r="BB903" i="2"/>
  <c r="BA903" i="2"/>
  <c r="BB902" i="2"/>
  <c r="BA902" i="2"/>
  <c r="BB901" i="2"/>
  <c r="BA901" i="2"/>
  <c r="BB900" i="2"/>
  <c r="BA900" i="2"/>
  <c r="BB899" i="2"/>
  <c r="BA899" i="2"/>
  <c r="BB898" i="2"/>
  <c r="BA898" i="2"/>
  <c r="BB897" i="2"/>
  <c r="BA897" i="2"/>
  <c r="BB896" i="2"/>
  <c r="BA896" i="2"/>
  <c r="BB895" i="2"/>
  <c r="BA895" i="2"/>
  <c r="BB894" i="2"/>
  <c r="BA894" i="2"/>
  <c r="BB893" i="2"/>
  <c r="BA893" i="2"/>
  <c r="BB892" i="2"/>
  <c r="BA892" i="2"/>
  <c r="BB891" i="2"/>
  <c r="BA891" i="2"/>
  <c r="BB890" i="2"/>
  <c r="BA890" i="2"/>
  <c r="BB889" i="2"/>
  <c r="BA889" i="2"/>
  <c r="BB888" i="2"/>
  <c r="BA888" i="2"/>
  <c r="BB887" i="2"/>
  <c r="BA887" i="2"/>
  <c r="BB886" i="2"/>
  <c r="BA886" i="2"/>
  <c r="BB885" i="2"/>
  <c r="BA885" i="2"/>
  <c r="BB884" i="2"/>
  <c r="BA884" i="2"/>
  <c r="BB883" i="2"/>
  <c r="BA883" i="2"/>
  <c r="BB882" i="2"/>
  <c r="BA882" i="2"/>
  <c r="BB881" i="2"/>
  <c r="BA881" i="2"/>
  <c r="BB880" i="2"/>
  <c r="BA880" i="2"/>
  <c r="BB879" i="2"/>
  <c r="BA879" i="2"/>
  <c r="BB878" i="2"/>
  <c r="BA878" i="2"/>
  <c r="BB877" i="2"/>
  <c r="BA877" i="2"/>
  <c r="BB876" i="2"/>
  <c r="BA876" i="2"/>
  <c r="BB875" i="2"/>
  <c r="BA875" i="2"/>
  <c r="BB874" i="2"/>
  <c r="BA874" i="2"/>
  <c r="BB873" i="2"/>
  <c r="BA873" i="2"/>
  <c r="BB872" i="2"/>
  <c r="BA872" i="2"/>
  <c r="BB871" i="2"/>
  <c r="BA871" i="2"/>
  <c r="BB870" i="2"/>
  <c r="BA870" i="2"/>
  <c r="BB869" i="2"/>
  <c r="BA869" i="2"/>
  <c r="BB868" i="2"/>
  <c r="BA868" i="2"/>
  <c r="BB867" i="2"/>
  <c r="BA867" i="2"/>
  <c r="BB866" i="2"/>
  <c r="BA866" i="2"/>
  <c r="BB865" i="2"/>
  <c r="BA865" i="2"/>
  <c r="BB864" i="2"/>
  <c r="BA864" i="2"/>
  <c r="BB863" i="2"/>
  <c r="BA863" i="2"/>
  <c r="BB862" i="2"/>
  <c r="BA862" i="2"/>
  <c r="BB861" i="2"/>
  <c r="BA861" i="2"/>
  <c r="BB860" i="2"/>
  <c r="BA860" i="2"/>
  <c r="BB859" i="2"/>
  <c r="BA859" i="2"/>
  <c r="BB858" i="2"/>
  <c r="BA858" i="2"/>
  <c r="BB857" i="2"/>
  <c r="BA857" i="2"/>
  <c r="BB856" i="2"/>
  <c r="BA856" i="2"/>
  <c r="BB855" i="2"/>
  <c r="BA855" i="2"/>
  <c r="BB854" i="2"/>
  <c r="BA854" i="2"/>
  <c r="BB853" i="2"/>
  <c r="BA853" i="2"/>
  <c r="BB852" i="2"/>
  <c r="BA852" i="2"/>
  <c r="BB851" i="2"/>
  <c r="BA851" i="2"/>
  <c r="BB850" i="2"/>
  <c r="BA850" i="2"/>
  <c r="BB849" i="2"/>
  <c r="BA849" i="2"/>
  <c r="BB848" i="2"/>
  <c r="BA848" i="2"/>
  <c r="BB847" i="2"/>
  <c r="BA847" i="2"/>
  <c r="BB846" i="2"/>
  <c r="BA846" i="2"/>
  <c r="BB845" i="2"/>
  <c r="BA845" i="2"/>
  <c r="BB844" i="2"/>
  <c r="BA844" i="2"/>
  <c r="BB843" i="2"/>
  <c r="BA843" i="2"/>
  <c r="BB842" i="2"/>
  <c r="BA842" i="2"/>
  <c r="BB841" i="2"/>
  <c r="BA841" i="2"/>
  <c r="BB840" i="2"/>
  <c r="BA840" i="2"/>
  <c r="BB839" i="2"/>
  <c r="BA839" i="2"/>
  <c r="BB838" i="2"/>
  <c r="BA838" i="2"/>
  <c r="BB837" i="2"/>
  <c r="BA837" i="2"/>
  <c r="BB836" i="2"/>
  <c r="BA836" i="2"/>
  <c r="BB835" i="2"/>
  <c r="BA835" i="2"/>
  <c r="BB834" i="2"/>
  <c r="BA834" i="2"/>
  <c r="BB833" i="2"/>
  <c r="BA833" i="2"/>
  <c r="BB832" i="2"/>
  <c r="BA832" i="2"/>
  <c r="BB831" i="2"/>
  <c r="BA831" i="2"/>
  <c r="BB830" i="2"/>
  <c r="BA830" i="2"/>
  <c r="BB829" i="2"/>
  <c r="BA829" i="2"/>
  <c r="BB828" i="2"/>
  <c r="BA828" i="2"/>
  <c r="BB827" i="2"/>
  <c r="BA827" i="2"/>
  <c r="BB826" i="2"/>
  <c r="BA826" i="2"/>
  <c r="BB825" i="2"/>
  <c r="BA825" i="2"/>
  <c r="BB824" i="2"/>
  <c r="BA824" i="2"/>
  <c r="BB823" i="2"/>
  <c r="BA823" i="2"/>
  <c r="BB822" i="2"/>
  <c r="BA822" i="2"/>
  <c r="BB821" i="2"/>
  <c r="BA821" i="2"/>
  <c r="BB820" i="2"/>
  <c r="BA820" i="2"/>
  <c r="BB819" i="2"/>
  <c r="BA819" i="2"/>
  <c r="BB818" i="2"/>
  <c r="BA818" i="2"/>
  <c r="BB817" i="2"/>
  <c r="BA817" i="2"/>
  <c r="BB816" i="2"/>
  <c r="BA816" i="2"/>
  <c r="BB815" i="2"/>
  <c r="BA815" i="2"/>
  <c r="BB814" i="2"/>
  <c r="BA814" i="2"/>
  <c r="BB813" i="2"/>
  <c r="BA813" i="2"/>
  <c r="BB812" i="2"/>
  <c r="BA812" i="2"/>
  <c r="BB811" i="2"/>
  <c r="BA811" i="2"/>
  <c r="BB810" i="2"/>
  <c r="BA810" i="2"/>
  <c r="BB809" i="2"/>
  <c r="BA809" i="2"/>
  <c r="BB808" i="2"/>
  <c r="BA808" i="2"/>
  <c r="BB807" i="2"/>
  <c r="BA807" i="2"/>
  <c r="BB806" i="2"/>
  <c r="BA806" i="2"/>
  <c r="BB805" i="2"/>
  <c r="BA805" i="2"/>
  <c r="BB804" i="2"/>
  <c r="BA804" i="2"/>
  <c r="BB803" i="2"/>
  <c r="BA803" i="2"/>
  <c r="BB802" i="2"/>
  <c r="BA802" i="2"/>
  <c r="BB801" i="2"/>
  <c r="BA801" i="2"/>
  <c r="BB800" i="2"/>
  <c r="BA800" i="2"/>
  <c r="BB799" i="2"/>
  <c r="BA799" i="2"/>
  <c r="BB798" i="2"/>
  <c r="BA798" i="2"/>
  <c r="BB797" i="2"/>
  <c r="BA797" i="2"/>
  <c r="BB796" i="2"/>
  <c r="BA796" i="2"/>
  <c r="BB795" i="2"/>
  <c r="BA795" i="2"/>
  <c r="BB794" i="2"/>
  <c r="BA794" i="2"/>
  <c r="BB793" i="2"/>
  <c r="BA793" i="2"/>
  <c r="BB792" i="2"/>
  <c r="BA792" i="2"/>
  <c r="BB791" i="2"/>
  <c r="BA791" i="2"/>
  <c r="BB790" i="2"/>
  <c r="BA790" i="2"/>
  <c r="BB789" i="2"/>
  <c r="BA789" i="2"/>
  <c r="BB788" i="2"/>
  <c r="BA788" i="2"/>
  <c r="BB787" i="2"/>
  <c r="BA787" i="2"/>
  <c r="BB786" i="2"/>
  <c r="BA786" i="2"/>
  <c r="BB785" i="2"/>
  <c r="BA785" i="2"/>
  <c r="BB784" i="2"/>
  <c r="BA784" i="2"/>
  <c r="BB783" i="2"/>
  <c r="BA783" i="2"/>
  <c r="BB782" i="2"/>
  <c r="BA782" i="2"/>
  <c r="BB781" i="2"/>
  <c r="BA781" i="2"/>
  <c r="BB780" i="2"/>
  <c r="BA780" i="2"/>
  <c r="BB779" i="2"/>
  <c r="BA779" i="2"/>
  <c r="BB778" i="2"/>
  <c r="BA778" i="2"/>
  <c r="BB777" i="2"/>
  <c r="BA777" i="2"/>
  <c r="BB776" i="2"/>
  <c r="BA776" i="2"/>
  <c r="BB775" i="2"/>
  <c r="BA775" i="2"/>
  <c r="BB774" i="2"/>
  <c r="BA774" i="2"/>
  <c r="BB773" i="2"/>
  <c r="BA773" i="2"/>
  <c r="BB772" i="2"/>
  <c r="BA772" i="2"/>
  <c r="BB771" i="2"/>
  <c r="BA771" i="2"/>
  <c r="BB770" i="2"/>
  <c r="BA770" i="2"/>
  <c r="BB769" i="2"/>
  <c r="BA769" i="2"/>
  <c r="BB768" i="2"/>
  <c r="BA768" i="2"/>
  <c r="BB767" i="2"/>
  <c r="BA767" i="2"/>
  <c r="BB766" i="2"/>
  <c r="BA766" i="2"/>
  <c r="BB765" i="2"/>
  <c r="BA765" i="2"/>
  <c r="BB764" i="2"/>
  <c r="BA764" i="2"/>
  <c r="BB763" i="2"/>
  <c r="BA763" i="2"/>
  <c r="BB762" i="2"/>
  <c r="BA762" i="2"/>
  <c r="BB761" i="2"/>
  <c r="BA761" i="2"/>
  <c r="BB760" i="2"/>
  <c r="BA760" i="2"/>
  <c r="BB759" i="2"/>
  <c r="BA759" i="2"/>
  <c r="BB758" i="2"/>
  <c r="BA758" i="2"/>
  <c r="BB757" i="2"/>
  <c r="BA757" i="2"/>
  <c r="BB756" i="2"/>
  <c r="BA756" i="2"/>
  <c r="BB755" i="2"/>
  <c r="BA755" i="2"/>
  <c r="BB754" i="2"/>
  <c r="BA754" i="2"/>
  <c r="BB753" i="2"/>
  <c r="BA753" i="2"/>
  <c r="BB752" i="2"/>
  <c r="BA752" i="2"/>
  <c r="BB751" i="2"/>
  <c r="BA751" i="2"/>
  <c r="BB750" i="2"/>
  <c r="BA750" i="2"/>
  <c r="BB749" i="2"/>
  <c r="BA749" i="2"/>
  <c r="BB748" i="2"/>
  <c r="BA748" i="2"/>
  <c r="BB747" i="2"/>
  <c r="BA747" i="2"/>
  <c r="BB746" i="2"/>
  <c r="BA746" i="2"/>
  <c r="BB745" i="2"/>
  <c r="BA745" i="2"/>
  <c r="BB744" i="2"/>
  <c r="BA744" i="2"/>
  <c r="BB743" i="2"/>
  <c r="BA743" i="2"/>
  <c r="BB742" i="2"/>
  <c r="BA742" i="2"/>
  <c r="BB741" i="2"/>
  <c r="BA741" i="2"/>
  <c r="BB740" i="2"/>
  <c r="BA740" i="2"/>
  <c r="BB739" i="2"/>
  <c r="BA739" i="2"/>
  <c r="BB738" i="2"/>
  <c r="BA738" i="2"/>
  <c r="BB737" i="2"/>
  <c r="BA737" i="2"/>
  <c r="BB736" i="2"/>
  <c r="BA736" i="2"/>
  <c r="BB735" i="2"/>
  <c r="BA735" i="2"/>
  <c r="BB734" i="2"/>
  <c r="BA734" i="2"/>
  <c r="BB733" i="2"/>
  <c r="BA733" i="2"/>
  <c r="BB732" i="2"/>
  <c r="BA732" i="2"/>
  <c r="BB731" i="2"/>
  <c r="BA731" i="2"/>
  <c r="BB730" i="2"/>
  <c r="BA730" i="2"/>
  <c r="BB729" i="2"/>
  <c r="BA729" i="2"/>
  <c r="BB728" i="2"/>
  <c r="BA728" i="2"/>
  <c r="BB727" i="2"/>
  <c r="BA727" i="2"/>
  <c r="BB726" i="2"/>
  <c r="BA726" i="2"/>
  <c r="BB725" i="2"/>
  <c r="BA725" i="2"/>
  <c r="BB724" i="2"/>
  <c r="BA724" i="2"/>
  <c r="BB723" i="2"/>
  <c r="BA723" i="2"/>
  <c r="BB722" i="2"/>
  <c r="BA722" i="2"/>
  <c r="BB721" i="2"/>
  <c r="BA721" i="2"/>
  <c r="BB720" i="2"/>
  <c r="BA720" i="2"/>
  <c r="BB719" i="2"/>
  <c r="BA719" i="2"/>
  <c r="BB718" i="2"/>
  <c r="BA718" i="2"/>
  <c r="BB717" i="2"/>
  <c r="BA717" i="2"/>
  <c r="BB716" i="2"/>
  <c r="BA716" i="2"/>
  <c r="BB715" i="2"/>
  <c r="BA715" i="2"/>
  <c r="BB714" i="2"/>
  <c r="BA714" i="2"/>
  <c r="BB713" i="2"/>
  <c r="BA713" i="2"/>
  <c r="BB712" i="2"/>
  <c r="BA712" i="2"/>
  <c r="BB711" i="2"/>
  <c r="BA711" i="2"/>
  <c r="BB710" i="2"/>
  <c r="BA710" i="2"/>
  <c r="BB709" i="2"/>
  <c r="BA709" i="2"/>
  <c r="BB708" i="2"/>
  <c r="BA708" i="2"/>
  <c r="BB707" i="2"/>
  <c r="BA707" i="2"/>
  <c r="BB706" i="2"/>
  <c r="BA706" i="2"/>
  <c r="BB705" i="2"/>
  <c r="BA705" i="2"/>
  <c r="BB704" i="2"/>
  <c r="BA704" i="2"/>
  <c r="BB703" i="2"/>
  <c r="BA703" i="2"/>
  <c r="BB702" i="2"/>
  <c r="BA702" i="2"/>
  <c r="BB701" i="2"/>
  <c r="BA701" i="2"/>
  <c r="BB700" i="2"/>
  <c r="BA700" i="2"/>
  <c r="BB699" i="2"/>
  <c r="BA699" i="2"/>
  <c r="BB698" i="2"/>
  <c r="BA698" i="2"/>
  <c r="BB697" i="2"/>
  <c r="BA697" i="2"/>
  <c r="BB696" i="2"/>
  <c r="BA696" i="2"/>
  <c r="BB695" i="2"/>
  <c r="BA695" i="2"/>
  <c r="BB694" i="2"/>
  <c r="BA694" i="2"/>
  <c r="BB693" i="2"/>
  <c r="BA693" i="2"/>
  <c r="BB692" i="2"/>
  <c r="BA692" i="2"/>
  <c r="BB691" i="2"/>
  <c r="BA691" i="2"/>
  <c r="BB690" i="2"/>
  <c r="BA690" i="2"/>
  <c r="BB689" i="2"/>
  <c r="BA689" i="2"/>
  <c r="BB688" i="2"/>
  <c r="BA688" i="2"/>
  <c r="BB687" i="2"/>
  <c r="BA687" i="2"/>
  <c r="BB686" i="2"/>
  <c r="BA686" i="2"/>
  <c r="BB685" i="2"/>
  <c r="BA685" i="2"/>
  <c r="BB684" i="2"/>
  <c r="BA684" i="2"/>
  <c r="BB683" i="2"/>
  <c r="BA683" i="2"/>
  <c r="BB682" i="2"/>
  <c r="BA682" i="2"/>
  <c r="BB681" i="2"/>
  <c r="BA681" i="2"/>
  <c r="BB680" i="2"/>
  <c r="BA680" i="2"/>
  <c r="BB679" i="2"/>
  <c r="BA679" i="2"/>
  <c r="BB678" i="2"/>
  <c r="BA678" i="2"/>
  <c r="BB677" i="2"/>
  <c r="BA677" i="2"/>
  <c r="BB676" i="2"/>
  <c r="BA676" i="2"/>
  <c r="BB675" i="2"/>
  <c r="BA675" i="2"/>
  <c r="BB674" i="2"/>
  <c r="BA674" i="2"/>
  <c r="BB673" i="2"/>
  <c r="BA673" i="2"/>
  <c r="BB672" i="2"/>
  <c r="BA672" i="2"/>
  <c r="BB671" i="2"/>
  <c r="BA671" i="2"/>
  <c r="BB670" i="2"/>
  <c r="BA670" i="2"/>
  <c r="BB669" i="2"/>
  <c r="BA669" i="2"/>
  <c r="BB668" i="2"/>
  <c r="BA668" i="2"/>
  <c r="BB667" i="2"/>
  <c r="BA667" i="2"/>
  <c r="BB666" i="2"/>
  <c r="BA666" i="2"/>
  <c r="BB665" i="2"/>
  <c r="BA665" i="2"/>
  <c r="BB664" i="2"/>
  <c r="BA664" i="2"/>
  <c r="BB663" i="2"/>
  <c r="BA663" i="2"/>
  <c r="BB662" i="2"/>
  <c r="BA662" i="2"/>
  <c r="BB661" i="2"/>
  <c r="BA661" i="2"/>
  <c r="BB660" i="2"/>
  <c r="BA660" i="2"/>
  <c r="BB659" i="2"/>
  <c r="BA659" i="2"/>
  <c r="BB658" i="2"/>
  <c r="BA658" i="2"/>
  <c r="BB657" i="2"/>
  <c r="BA657" i="2"/>
  <c r="BB656" i="2"/>
  <c r="BA656" i="2"/>
  <c r="BB655" i="2"/>
  <c r="BA655" i="2"/>
  <c r="BB654" i="2"/>
  <c r="BA654" i="2"/>
  <c r="BB653" i="2"/>
  <c r="BA653" i="2"/>
  <c r="BB652" i="2"/>
  <c r="BA652" i="2"/>
  <c r="BB651" i="2"/>
  <c r="BA651" i="2"/>
  <c r="BB650" i="2"/>
  <c r="BA650" i="2"/>
  <c r="BB649" i="2"/>
  <c r="BA649" i="2"/>
  <c r="BB648" i="2"/>
  <c r="BA648" i="2"/>
  <c r="BB647" i="2"/>
  <c r="BA647" i="2"/>
  <c r="BB646" i="2"/>
  <c r="BA646" i="2"/>
  <c r="BB645" i="2"/>
  <c r="BA645" i="2"/>
  <c r="BB644" i="2"/>
  <c r="BA644" i="2"/>
  <c r="BB643" i="2"/>
  <c r="BA643" i="2"/>
  <c r="BB642" i="2"/>
  <c r="BA642" i="2"/>
  <c r="BB641" i="2"/>
  <c r="BA641" i="2"/>
  <c r="BB640" i="2"/>
  <c r="BA640" i="2"/>
  <c r="BB639" i="2"/>
  <c r="BA639" i="2"/>
  <c r="BB638" i="2"/>
  <c r="BA638" i="2"/>
  <c r="BB637" i="2"/>
  <c r="BA637" i="2"/>
  <c r="BB636" i="2"/>
  <c r="BA636" i="2"/>
  <c r="BB635" i="2"/>
  <c r="BA635" i="2"/>
  <c r="BB634" i="2"/>
  <c r="BA634" i="2"/>
  <c r="BB633" i="2"/>
  <c r="BA633" i="2"/>
  <c r="BB632" i="2"/>
  <c r="BA632" i="2"/>
  <c r="BB631" i="2"/>
  <c r="BA631" i="2"/>
  <c r="BB630" i="2"/>
  <c r="BA630" i="2"/>
  <c r="BB629" i="2"/>
  <c r="BA629" i="2"/>
  <c r="BB628" i="2"/>
  <c r="BA628" i="2"/>
  <c r="BB627" i="2"/>
  <c r="BA627" i="2"/>
  <c r="BB626" i="2"/>
  <c r="BA626" i="2"/>
  <c r="BB625" i="2"/>
  <c r="BA625" i="2"/>
  <c r="BB624" i="2"/>
  <c r="BA624" i="2"/>
  <c r="BB623" i="2"/>
  <c r="BA623" i="2"/>
  <c r="BB622" i="2"/>
  <c r="BA622" i="2"/>
  <c r="BB621" i="2"/>
  <c r="BA621" i="2"/>
  <c r="BB620" i="2"/>
  <c r="BA620" i="2"/>
  <c r="BB619" i="2"/>
  <c r="BA619" i="2"/>
  <c r="BB618" i="2"/>
  <c r="BA618" i="2"/>
  <c r="BB617" i="2"/>
  <c r="BA617" i="2"/>
  <c r="BB616" i="2"/>
  <c r="BA616" i="2"/>
  <c r="BB615" i="2"/>
  <c r="BA615" i="2"/>
  <c r="BB614" i="2"/>
  <c r="BA614" i="2"/>
  <c r="BB613" i="2"/>
  <c r="BA613" i="2"/>
  <c r="BB612" i="2"/>
  <c r="BA612" i="2"/>
  <c r="BB611" i="2"/>
  <c r="BA611" i="2"/>
  <c r="BB610" i="2"/>
  <c r="BA610" i="2"/>
  <c r="BB609" i="2"/>
  <c r="BA609" i="2"/>
  <c r="BB608" i="2"/>
  <c r="BA608" i="2"/>
  <c r="BB607" i="2"/>
  <c r="BA607" i="2"/>
  <c r="BB606" i="2"/>
  <c r="BA606" i="2"/>
  <c r="BB605" i="2"/>
  <c r="BA605" i="2"/>
  <c r="BB604" i="2"/>
  <c r="BA604" i="2"/>
  <c r="BB603" i="2"/>
  <c r="BA603" i="2"/>
  <c r="BB602" i="2"/>
  <c r="BA602" i="2"/>
  <c r="BB601" i="2"/>
  <c r="BA601" i="2"/>
  <c r="BB600" i="2"/>
  <c r="BA600" i="2"/>
  <c r="BB599" i="2"/>
  <c r="BA599" i="2"/>
  <c r="BB598" i="2"/>
  <c r="BA598" i="2"/>
  <c r="BB597" i="2"/>
  <c r="BA597" i="2"/>
  <c r="BB596" i="2"/>
  <c r="BA596" i="2"/>
  <c r="BB595" i="2"/>
  <c r="BA595" i="2"/>
  <c r="BB594" i="2"/>
  <c r="BA594" i="2"/>
  <c r="BB593" i="2"/>
  <c r="BA593" i="2"/>
  <c r="BB592" i="2"/>
  <c r="BA592" i="2"/>
  <c r="BB591" i="2"/>
  <c r="BA591" i="2"/>
  <c r="BB590" i="2"/>
  <c r="BA590" i="2"/>
  <c r="BB589" i="2"/>
  <c r="BA589" i="2"/>
  <c r="BB588" i="2"/>
  <c r="BA588" i="2"/>
  <c r="BB587" i="2"/>
  <c r="BA587" i="2"/>
  <c r="BB586" i="2"/>
  <c r="BA586" i="2"/>
  <c r="BB585" i="2"/>
  <c r="BA585" i="2"/>
  <c r="BB584" i="2"/>
  <c r="BA584" i="2"/>
  <c r="BB583" i="2"/>
  <c r="BA583" i="2"/>
  <c r="BB582" i="2"/>
  <c r="BA582" i="2"/>
  <c r="BB581" i="2"/>
  <c r="BA581" i="2"/>
  <c r="BB580" i="2"/>
  <c r="BA580" i="2"/>
  <c r="BB579" i="2"/>
  <c r="BA579" i="2"/>
  <c r="BB578" i="2"/>
  <c r="BA578" i="2"/>
  <c r="BB577" i="2"/>
  <c r="BA577" i="2"/>
  <c r="BB576" i="2"/>
  <c r="BA576" i="2"/>
  <c r="BB575" i="2"/>
  <c r="BA575" i="2"/>
  <c r="BB574" i="2"/>
  <c r="BA574" i="2"/>
  <c r="BB573" i="2"/>
  <c r="BA573" i="2"/>
  <c r="BB572" i="2"/>
  <c r="BA572" i="2"/>
  <c r="BB571" i="2"/>
  <c r="BA571" i="2"/>
  <c r="BB570" i="2"/>
  <c r="BA570" i="2"/>
  <c r="BB569" i="2"/>
  <c r="BA569" i="2"/>
  <c r="BB568" i="2"/>
  <c r="BA568" i="2"/>
  <c r="BB567" i="2"/>
  <c r="BA567" i="2"/>
  <c r="BB566" i="2"/>
  <c r="BA566" i="2"/>
  <c r="BB565" i="2"/>
  <c r="BA565" i="2"/>
  <c r="BB564" i="2"/>
  <c r="BA564" i="2"/>
  <c r="BB563" i="2"/>
  <c r="BA563" i="2"/>
  <c r="BB562" i="2"/>
  <c r="BA562" i="2"/>
  <c r="BB561" i="2"/>
  <c r="BA561" i="2"/>
  <c r="BB560" i="2"/>
  <c r="BA560" i="2"/>
  <c r="BB559" i="2"/>
  <c r="BA559" i="2"/>
  <c r="BB558" i="2"/>
  <c r="BA558" i="2"/>
  <c r="BB557" i="2"/>
  <c r="BA557" i="2"/>
  <c r="BB556" i="2"/>
  <c r="BA556" i="2"/>
  <c r="BB555" i="2"/>
  <c r="BA555" i="2"/>
  <c r="BB554" i="2"/>
  <c r="BA554" i="2"/>
  <c r="BB553" i="2"/>
  <c r="BA553" i="2"/>
  <c r="BB552" i="2"/>
  <c r="BA552" i="2"/>
  <c r="BB551" i="2"/>
  <c r="BA551" i="2"/>
  <c r="BB550" i="2"/>
  <c r="BA550" i="2"/>
  <c r="BB549" i="2"/>
  <c r="BA549" i="2"/>
  <c r="BB548" i="2"/>
  <c r="BA548" i="2"/>
  <c r="BB547" i="2"/>
  <c r="BA547" i="2"/>
  <c r="BB546" i="2"/>
  <c r="BA546" i="2"/>
  <c r="BB545" i="2"/>
  <c r="BA545" i="2"/>
  <c r="BB544" i="2"/>
  <c r="BA544" i="2"/>
  <c r="BB543" i="2"/>
  <c r="BA543" i="2"/>
  <c r="BB542" i="2"/>
  <c r="BA542" i="2"/>
  <c r="BB541" i="2"/>
  <c r="BA541" i="2"/>
  <c r="BB540" i="2"/>
  <c r="BA540" i="2"/>
  <c r="BB539" i="2"/>
  <c r="BA539" i="2"/>
  <c r="BB538" i="2"/>
  <c r="BA538" i="2"/>
  <c r="BB537" i="2"/>
  <c r="BA537" i="2"/>
  <c r="BB536" i="2"/>
  <c r="BA536" i="2"/>
  <c r="BB535" i="2"/>
  <c r="BA535" i="2"/>
  <c r="BB534" i="2"/>
  <c r="BA534" i="2"/>
  <c r="BB533" i="2"/>
  <c r="BA533" i="2"/>
  <c r="BB532" i="2"/>
  <c r="BA532" i="2"/>
  <c r="BB531" i="2"/>
  <c r="BA531" i="2"/>
  <c r="BB530" i="2"/>
  <c r="BA530" i="2"/>
  <c r="BB529" i="2"/>
  <c r="BA529" i="2"/>
  <c r="BB528" i="2"/>
  <c r="BA528" i="2"/>
  <c r="BB527" i="2"/>
  <c r="BA527" i="2"/>
  <c r="BB526" i="2"/>
  <c r="BA526" i="2"/>
  <c r="BB525" i="2"/>
  <c r="BA525" i="2"/>
  <c r="BB524" i="2"/>
  <c r="BA524" i="2"/>
  <c r="BB523" i="2"/>
  <c r="BA523" i="2"/>
  <c r="BB522" i="2"/>
  <c r="BA522" i="2"/>
  <c r="BB521" i="2"/>
  <c r="BA521" i="2"/>
  <c r="BB520" i="2"/>
  <c r="BA520" i="2"/>
  <c r="BB519" i="2"/>
  <c r="BA519" i="2"/>
  <c r="BB518" i="2"/>
  <c r="BA518" i="2"/>
  <c r="BB517" i="2"/>
  <c r="BA517" i="2"/>
  <c r="BB516" i="2"/>
  <c r="BA516" i="2"/>
  <c r="BB515" i="2"/>
  <c r="BA515" i="2"/>
  <c r="BB514" i="2"/>
  <c r="BA514" i="2"/>
  <c r="BB513" i="2"/>
  <c r="BA513" i="2"/>
  <c r="BB512" i="2"/>
  <c r="BA512" i="2"/>
  <c r="BB511" i="2"/>
  <c r="BA511" i="2"/>
  <c r="BB510" i="2"/>
  <c r="BA510" i="2"/>
  <c r="BB509" i="2"/>
  <c r="BA509" i="2"/>
  <c r="BB508" i="2"/>
  <c r="BA508" i="2"/>
  <c r="BB507" i="2"/>
  <c r="BA507" i="2"/>
  <c r="BB506" i="2"/>
  <c r="BA506" i="2"/>
  <c r="BB505" i="2"/>
  <c r="BA505" i="2"/>
  <c r="BB504" i="2"/>
  <c r="BA504" i="2"/>
  <c r="BB503" i="2"/>
  <c r="BA503" i="2"/>
  <c r="BB502" i="2"/>
  <c r="BA502" i="2"/>
  <c r="BB501" i="2"/>
  <c r="BA501" i="2"/>
  <c r="BB500" i="2"/>
  <c r="BA500" i="2"/>
  <c r="BB499" i="2"/>
  <c r="BA499" i="2"/>
  <c r="BB498" i="2"/>
  <c r="BA498" i="2"/>
  <c r="BB497" i="2"/>
  <c r="BA497" i="2"/>
  <c r="BB496" i="2"/>
  <c r="BA496" i="2"/>
  <c r="BB495" i="2"/>
  <c r="BA495" i="2"/>
  <c r="BB494" i="2"/>
  <c r="BA494" i="2"/>
  <c r="BB493" i="2"/>
  <c r="BA493" i="2"/>
  <c r="BB492" i="2"/>
  <c r="BA492" i="2"/>
  <c r="BB491" i="2"/>
  <c r="BA491" i="2"/>
  <c r="BB490" i="2"/>
  <c r="BA490" i="2"/>
  <c r="BB489" i="2"/>
  <c r="BA489" i="2"/>
  <c r="BB488" i="2"/>
  <c r="BA488" i="2"/>
  <c r="BB487" i="2"/>
  <c r="BA487" i="2"/>
  <c r="BB486" i="2"/>
  <c r="BA486" i="2"/>
  <c r="BB485" i="2"/>
  <c r="BA485" i="2"/>
  <c r="BB484" i="2"/>
  <c r="BA484" i="2"/>
  <c r="BB483" i="2"/>
  <c r="BA483" i="2"/>
  <c r="BB482" i="2"/>
  <c r="BA482" i="2"/>
  <c r="BB481" i="2"/>
  <c r="BA481" i="2"/>
  <c r="BB480" i="2"/>
  <c r="BA480" i="2"/>
  <c r="BB479" i="2"/>
  <c r="BA479" i="2"/>
  <c r="BB478" i="2"/>
  <c r="BA478" i="2"/>
  <c r="BB477" i="2"/>
  <c r="BA477" i="2"/>
  <c r="BB476" i="2"/>
  <c r="BA476" i="2"/>
  <c r="BB475" i="2"/>
  <c r="BA475" i="2"/>
  <c r="BB474" i="2"/>
  <c r="BA474" i="2"/>
  <c r="BB473" i="2"/>
  <c r="BA473" i="2"/>
  <c r="BB472" i="2"/>
  <c r="BA472" i="2"/>
  <c r="BB471" i="2"/>
  <c r="BA471" i="2"/>
  <c r="BB470" i="2"/>
  <c r="BA470" i="2"/>
  <c r="BB469" i="2"/>
  <c r="BA469" i="2"/>
  <c r="BB468" i="2"/>
  <c r="BA468" i="2"/>
  <c r="BB467" i="2"/>
  <c r="BA467" i="2"/>
  <c r="BB466" i="2"/>
  <c r="BA466" i="2"/>
  <c r="BB465" i="2"/>
  <c r="BA465" i="2"/>
  <c r="BB464" i="2"/>
  <c r="BA464" i="2"/>
  <c r="BB463" i="2"/>
  <c r="BA463" i="2"/>
  <c r="BB462" i="2"/>
  <c r="BA462" i="2"/>
  <c r="BB461" i="2"/>
  <c r="BA461" i="2"/>
  <c r="BB460" i="2"/>
  <c r="BA460" i="2"/>
  <c r="BB459" i="2"/>
  <c r="BA459" i="2"/>
  <c r="BB458" i="2"/>
  <c r="BA458" i="2"/>
  <c r="BB457" i="2"/>
  <c r="BA457" i="2"/>
  <c r="BB456" i="2"/>
  <c r="BA456" i="2"/>
  <c r="BB455" i="2"/>
  <c r="BA455" i="2"/>
  <c r="BB454" i="2"/>
  <c r="BA454" i="2"/>
  <c r="BB453" i="2"/>
  <c r="BA453" i="2"/>
  <c r="BB452" i="2"/>
  <c r="BA452" i="2"/>
  <c r="BB451" i="2"/>
  <c r="BA451" i="2"/>
  <c r="BB450" i="2"/>
  <c r="BA450" i="2"/>
  <c r="BB449" i="2"/>
  <c r="BA449" i="2"/>
  <c r="BB448" i="2"/>
  <c r="BA448" i="2"/>
  <c r="BB447" i="2"/>
  <c r="BA447" i="2"/>
  <c r="BB446" i="2"/>
  <c r="BA446" i="2"/>
  <c r="BB445" i="2"/>
  <c r="BA445" i="2"/>
  <c r="BB444" i="2"/>
  <c r="BA444" i="2"/>
  <c r="BB443" i="2"/>
  <c r="BA443" i="2"/>
  <c r="BB442" i="2"/>
  <c r="BA442" i="2"/>
  <c r="BB441" i="2"/>
  <c r="BA441" i="2"/>
  <c r="BB440" i="2"/>
  <c r="BA440" i="2"/>
  <c r="BB439" i="2"/>
  <c r="BA439" i="2"/>
  <c r="BB438" i="2"/>
  <c r="BA438" i="2"/>
  <c r="BB437" i="2"/>
  <c r="BA437" i="2"/>
  <c r="BB436" i="2"/>
  <c r="BA436" i="2"/>
  <c r="BB435" i="2"/>
  <c r="BA435" i="2"/>
  <c r="BB434" i="2"/>
  <c r="BA434" i="2"/>
  <c r="BB433" i="2"/>
  <c r="BA433" i="2"/>
  <c r="BB432" i="2"/>
  <c r="BA432" i="2"/>
  <c r="BB431" i="2"/>
  <c r="BA431" i="2"/>
  <c r="BB430" i="2"/>
  <c r="BA430" i="2"/>
  <c r="BB429" i="2"/>
  <c r="BA429" i="2"/>
  <c r="BB428" i="2"/>
  <c r="BA428" i="2"/>
  <c r="BB427" i="2"/>
  <c r="BA427" i="2"/>
  <c r="BB426" i="2"/>
  <c r="BA426" i="2"/>
  <c r="BB425" i="2"/>
  <c r="BA425" i="2"/>
  <c r="BB424" i="2"/>
  <c r="BA424" i="2"/>
  <c r="BB423" i="2"/>
  <c r="BA423" i="2"/>
  <c r="BB422" i="2"/>
  <c r="BA422" i="2"/>
  <c r="BB421" i="2"/>
  <c r="BA421" i="2"/>
  <c r="BB420" i="2"/>
  <c r="BA420" i="2"/>
  <c r="BB419" i="2"/>
  <c r="BA419" i="2"/>
  <c r="BB418" i="2"/>
  <c r="BA418" i="2"/>
  <c r="BB417" i="2"/>
  <c r="BA417" i="2"/>
  <c r="BB416" i="2"/>
  <c r="BA416" i="2"/>
  <c r="BB415" i="2"/>
  <c r="BA415" i="2"/>
  <c r="BB414" i="2"/>
  <c r="BA414" i="2"/>
  <c r="BB413" i="2"/>
  <c r="BA413" i="2"/>
  <c r="BB412" i="2"/>
  <c r="BA412" i="2"/>
  <c r="BB411" i="2"/>
  <c r="BA411" i="2"/>
  <c r="BB410" i="2"/>
  <c r="BA410" i="2"/>
  <c r="BB409" i="2"/>
  <c r="BA409" i="2"/>
  <c r="BB408" i="2"/>
  <c r="BA408" i="2"/>
  <c r="BB407" i="2"/>
  <c r="BA407" i="2"/>
  <c r="BB406" i="2"/>
  <c r="BA406" i="2"/>
  <c r="BB405" i="2"/>
  <c r="BA405" i="2"/>
  <c r="BB404" i="2"/>
  <c r="BA404" i="2"/>
  <c r="BB403" i="2"/>
  <c r="BA403" i="2"/>
  <c r="BB402" i="2"/>
  <c r="BA402" i="2"/>
  <c r="BB401" i="2"/>
  <c r="BA401" i="2"/>
  <c r="BB400" i="2"/>
  <c r="BA400" i="2"/>
  <c r="BB399" i="2"/>
  <c r="BA399" i="2"/>
  <c r="BB398" i="2"/>
  <c r="BA398" i="2"/>
  <c r="BB397" i="2"/>
  <c r="BA397" i="2"/>
  <c r="BB396" i="2"/>
  <c r="BA396" i="2"/>
  <c r="BB395" i="2"/>
  <c r="BA395" i="2"/>
  <c r="BB394" i="2"/>
  <c r="BA394" i="2"/>
  <c r="BB393" i="2"/>
  <c r="BA393" i="2"/>
  <c r="BB392" i="2"/>
  <c r="BA392" i="2"/>
  <c r="BB391" i="2"/>
  <c r="BA391" i="2"/>
  <c r="BB390" i="2"/>
  <c r="BA390" i="2"/>
  <c r="BB389" i="2"/>
  <c r="BA389" i="2"/>
  <c r="BB388" i="2"/>
  <c r="BA388" i="2"/>
  <c r="BB387" i="2"/>
  <c r="BA387" i="2"/>
  <c r="BB386" i="2"/>
  <c r="BA386" i="2"/>
  <c r="BB385" i="2"/>
  <c r="BA385" i="2"/>
  <c r="BB384" i="2"/>
  <c r="BA384" i="2"/>
  <c r="BB383" i="2"/>
  <c r="BA383" i="2"/>
  <c r="BB382" i="2"/>
  <c r="BA382" i="2"/>
  <c r="BB381" i="2"/>
  <c r="BA381" i="2"/>
  <c r="BB380" i="2"/>
  <c r="BA380" i="2"/>
  <c r="BB379" i="2"/>
  <c r="BA379" i="2"/>
  <c r="BB378" i="2"/>
  <c r="BA378" i="2"/>
  <c r="BB377" i="2"/>
  <c r="BA377" i="2"/>
  <c r="BB376" i="2"/>
  <c r="BA376" i="2"/>
  <c r="BB375" i="2"/>
  <c r="BA375" i="2"/>
  <c r="BB374" i="2"/>
  <c r="BA374" i="2"/>
  <c r="BB373" i="2"/>
  <c r="BA373" i="2"/>
  <c r="BB372" i="2"/>
  <c r="BA372" i="2"/>
  <c r="BB371" i="2"/>
  <c r="BA371" i="2"/>
  <c r="BB370" i="2"/>
  <c r="BA370" i="2"/>
  <c r="BB369" i="2"/>
  <c r="BA369" i="2"/>
  <c r="BB368" i="2"/>
  <c r="BA368" i="2"/>
  <c r="BB367" i="2"/>
  <c r="BA367" i="2"/>
  <c r="BB366" i="2"/>
  <c r="BA366" i="2"/>
  <c r="BB365" i="2"/>
  <c r="BA365" i="2"/>
  <c r="BB364" i="2"/>
  <c r="BA364" i="2"/>
  <c r="BB363" i="2"/>
  <c r="BA363" i="2"/>
  <c r="BB362" i="2"/>
  <c r="BA362" i="2"/>
  <c r="BB361" i="2"/>
  <c r="BA361" i="2"/>
  <c r="BB360" i="2"/>
  <c r="BA360" i="2"/>
  <c r="BB359" i="2"/>
  <c r="BA359" i="2"/>
  <c r="BB358" i="2"/>
  <c r="BA358" i="2"/>
  <c r="BB357" i="2"/>
  <c r="BA357" i="2"/>
  <c r="BB356" i="2"/>
  <c r="BA356" i="2"/>
  <c r="BB355" i="2"/>
  <c r="BA355" i="2"/>
  <c r="BB354" i="2"/>
  <c r="BA354" i="2"/>
  <c r="BB353" i="2"/>
  <c r="BA353" i="2"/>
  <c r="BB352" i="2"/>
  <c r="BA352" i="2"/>
  <c r="BB351" i="2"/>
  <c r="BA351" i="2"/>
  <c r="BB350" i="2"/>
  <c r="BA350" i="2"/>
  <c r="BB349" i="2"/>
  <c r="BA349" i="2"/>
  <c r="BB348" i="2"/>
  <c r="BA348" i="2"/>
  <c r="BB347" i="2"/>
  <c r="BA347" i="2"/>
  <c r="BB346" i="2"/>
  <c r="BA346" i="2"/>
  <c r="BB345" i="2"/>
  <c r="BA345" i="2"/>
  <c r="BB344" i="2"/>
  <c r="BA344" i="2"/>
  <c r="BB343" i="2"/>
  <c r="BA343" i="2"/>
  <c r="BB342" i="2"/>
  <c r="BA342" i="2"/>
  <c r="BB341" i="2"/>
  <c r="BA341" i="2"/>
  <c r="BB340" i="2"/>
  <c r="BA340" i="2"/>
  <c r="BB339" i="2"/>
  <c r="BA339" i="2"/>
  <c r="BB338" i="2"/>
  <c r="BA338" i="2"/>
  <c r="BB337" i="2"/>
  <c r="BA337" i="2"/>
  <c r="BB336" i="2"/>
  <c r="BA336" i="2"/>
  <c r="BB335" i="2"/>
  <c r="BA335" i="2"/>
  <c r="BB334" i="2"/>
  <c r="BA334" i="2"/>
  <c r="BB333" i="2"/>
  <c r="BA333" i="2"/>
  <c r="BB332" i="2"/>
  <c r="BA332" i="2"/>
  <c r="BB331" i="2"/>
  <c r="BA331" i="2"/>
  <c r="BB330" i="2"/>
  <c r="BA330" i="2"/>
  <c r="BB329" i="2"/>
  <c r="BA329" i="2"/>
  <c r="BB328" i="2"/>
  <c r="BA328" i="2"/>
  <c r="BB327" i="2"/>
  <c r="BA327" i="2"/>
  <c r="BB326" i="2"/>
  <c r="BA326" i="2"/>
  <c r="BB325" i="2"/>
  <c r="BA325" i="2"/>
  <c r="BB324" i="2"/>
  <c r="BA324" i="2"/>
  <c r="BB323" i="2"/>
  <c r="BA323" i="2"/>
  <c r="BB322" i="2"/>
  <c r="BA322" i="2"/>
  <c r="BB321" i="2"/>
  <c r="BA321" i="2"/>
  <c r="BB320" i="2"/>
  <c r="BA320" i="2"/>
  <c r="BB319" i="2"/>
  <c r="BA319" i="2"/>
  <c r="BB318" i="2"/>
  <c r="BA318" i="2"/>
  <c r="BB317" i="2"/>
  <c r="BA317" i="2"/>
  <c r="BB316" i="2"/>
  <c r="BA316" i="2"/>
  <c r="BB315" i="2"/>
  <c r="BA315" i="2"/>
  <c r="BB314" i="2"/>
  <c r="BA314" i="2"/>
  <c r="BB313" i="2"/>
  <c r="BA313" i="2"/>
  <c r="BB312" i="2"/>
  <c r="BA312" i="2"/>
  <c r="BB311" i="2"/>
  <c r="BA311" i="2"/>
  <c r="BB310" i="2"/>
  <c r="BA310" i="2"/>
  <c r="BB309" i="2"/>
  <c r="BA309" i="2"/>
  <c r="BB308" i="2"/>
  <c r="BA308" i="2"/>
  <c r="BB307" i="2"/>
  <c r="BA307" i="2"/>
  <c r="BB306" i="2"/>
  <c r="BA306" i="2"/>
  <c r="BB305" i="2"/>
  <c r="BA305" i="2"/>
  <c r="BB304" i="2"/>
  <c r="BA304" i="2"/>
  <c r="BB303" i="2"/>
  <c r="BA303" i="2"/>
  <c r="BB302" i="2"/>
  <c r="BA302" i="2"/>
  <c r="BB301" i="2"/>
  <c r="BA301" i="2"/>
  <c r="BB300" i="2"/>
  <c r="BA300" i="2"/>
  <c r="BB299" i="2"/>
  <c r="BA299" i="2"/>
  <c r="BB298" i="2"/>
  <c r="BA298" i="2"/>
  <c r="BB297" i="2"/>
  <c r="BA297" i="2"/>
  <c r="BB296" i="2"/>
  <c r="BA296" i="2"/>
  <c r="BB295" i="2"/>
  <c r="BA295" i="2"/>
  <c r="BB294" i="2"/>
  <c r="BA294" i="2"/>
  <c r="BB293" i="2"/>
  <c r="BA293" i="2"/>
  <c r="BB292" i="2"/>
  <c r="BA292" i="2"/>
  <c r="BB291" i="2"/>
  <c r="BA291" i="2"/>
  <c r="BB290" i="2"/>
  <c r="BA290" i="2"/>
  <c r="BB289" i="2"/>
  <c r="BA289" i="2"/>
  <c r="BB288" i="2"/>
  <c r="BA288" i="2"/>
  <c r="BB287" i="2"/>
  <c r="BA287" i="2"/>
  <c r="BB286" i="2"/>
  <c r="BA286" i="2"/>
  <c r="BB285" i="2"/>
  <c r="BA285" i="2"/>
  <c r="BB284" i="2"/>
  <c r="BA284" i="2"/>
  <c r="BB283" i="2"/>
  <c r="BA283" i="2"/>
  <c r="BB282" i="2"/>
  <c r="BA282" i="2"/>
  <c r="BB281" i="2"/>
  <c r="BA281" i="2"/>
  <c r="BB280" i="2"/>
  <c r="BA280" i="2"/>
  <c r="BB279" i="2"/>
  <c r="BA279" i="2"/>
  <c r="BB278" i="2"/>
  <c r="BA278" i="2"/>
  <c r="BB277" i="2"/>
  <c r="BA277" i="2"/>
  <c r="BB276" i="2"/>
  <c r="BA276" i="2"/>
  <c r="BB275" i="2"/>
  <c r="BA275" i="2"/>
  <c r="BB274" i="2"/>
  <c r="BA274" i="2"/>
  <c r="BB273" i="2"/>
  <c r="BA273" i="2"/>
  <c r="BB272" i="2"/>
  <c r="BA272" i="2"/>
  <c r="BB271" i="2"/>
  <c r="BA271" i="2"/>
  <c r="BB270" i="2"/>
  <c r="BA270" i="2"/>
  <c r="BB269" i="2"/>
  <c r="BA269" i="2"/>
  <c r="BB268" i="2"/>
  <c r="BA268" i="2"/>
  <c r="BB267" i="2"/>
  <c r="BA267" i="2"/>
  <c r="BB266" i="2"/>
  <c r="BA266" i="2"/>
  <c r="BB265" i="2"/>
  <c r="BA265" i="2"/>
  <c r="BB264" i="2"/>
  <c r="BA264" i="2"/>
  <c r="BB263" i="2"/>
  <c r="BA263" i="2"/>
  <c r="BB262" i="2"/>
  <c r="BA262" i="2"/>
  <c r="BB261" i="2"/>
  <c r="BA261" i="2"/>
  <c r="BB260" i="2"/>
  <c r="BA260" i="2"/>
  <c r="BB259" i="2"/>
  <c r="BA259" i="2"/>
  <c r="BB258" i="2"/>
  <c r="BA258" i="2"/>
  <c r="BB257" i="2"/>
  <c r="BA257" i="2"/>
  <c r="BB256" i="2"/>
  <c r="BA256" i="2"/>
  <c r="BB255" i="2"/>
  <c r="BA255" i="2"/>
  <c r="BB254" i="2"/>
  <c r="BA254" i="2"/>
  <c r="BB253" i="2"/>
  <c r="BA253" i="2"/>
  <c r="BB252" i="2"/>
  <c r="BA252" i="2"/>
  <c r="BB251" i="2"/>
  <c r="BA251" i="2"/>
  <c r="BB250" i="2"/>
  <c r="BA250" i="2"/>
  <c r="BB249" i="2"/>
  <c r="BA249" i="2"/>
  <c r="BB248" i="2"/>
  <c r="BA248" i="2"/>
  <c r="BB247" i="2"/>
  <c r="BA247" i="2"/>
  <c r="BB246" i="2"/>
  <c r="BA246" i="2"/>
  <c r="BB245" i="2"/>
  <c r="BA245" i="2"/>
  <c r="BB244" i="2"/>
  <c r="BA244" i="2"/>
  <c r="BB243" i="2"/>
  <c r="BA243" i="2"/>
  <c r="BB242" i="2"/>
  <c r="BA242" i="2"/>
  <c r="BB241" i="2"/>
  <c r="BA241" i="2"/>
  <c r="BB240" i="2"/>
  <c r="BA240" i="2"/>
  <c r="BB239" i="2"/>
  <c r="BA239" i="2"/>
  <c r="BB238" i="2"/>
  <c r="BA238" i="2"/>
  <c r="BB237" i="2"/>
  <c r="BA237" i="2"/>
  <c r="BB236" i="2"/>
  <c r="BA236" i="2"/>
  <c r="BB235" i="2"/>
  <c r="BA235" i="2"/>
  <c r="BB234" i="2"/>
  <c r="BA234" i="2"/>
  <c r="BB233" i="2"/>
  <c r="BA233" i="2"/>
  <c r="BB232" i="2"/>
  <c r="BA232" i="2"/>
  <c r="BB231" i="2"/>
  <c r="BA231" i="2"/>
  <c r="BB230" i="2"/>
  <c r="BA230" i="2"/>
  <c r="BB229" i="2"/>
  <c r="BA229" i="2"/>
  <c r="BB228" i="2"/>
  <c r="BA228" i="2"/>
  <c r="BB227" i="2"/>
  <c r="BA227" i="2"/>
  <c r="BB226" i="2"/>
  <c r="BA226" i="2"/>
  <c r="BB225" i="2"/>
  <c r="BA225" i="2"/>
  <c r="BB224" i="2"/>
  <c r="BA224" i="2"/>
  <c r="BB223" i="2"/>
  <c r="BA223" i="2"/>
  <c r="BB222" i="2"/>
  <c r="BA222" i="2"/>
  <c r="BB221" i="2"/>
  <c r="BA221" i="2"/>
  <c r="BB220" i="2"/>
  <c r="BA220" i="2"/>
  <c r="BB219" i="2"/>
  <c r="BA219" i="2"/>
  <c r="BB218" i="2"/>
  <c r="BA218" i="2"/>
  <c r="BB217" i="2"/>
  <c r="BA217" i="2"/>
  <c r="BB216" i="2"/>
  <c r="BA216" i="2"/>
  <c r="BB215" i="2"/>
  <c r="BA215" i="2"/>
  <c r="BB214" i="2"/>
  <c r="BA214" i="2"/>
  <c r="BB213" i="2"/>
  <c r="BA213" i="2"/>
  <c r="BB212" i="2"/>
  <c r="BA212" i="2"/>
  <c r="BB211" i="2"/>
  <c r="BA211" i="2"/>
  <c r="BB210" i="2"/>
  <c r="BA210" i="2"/>
  <c r="BB209" i="2"/>
  <c r="BA209" i="2"/>
  <c r="BB208" i="2"/>
  <c r="BA208" i="2"/>
  <c r="BB207" i="2"/>
  <c r="BA207" i="2"/>
  <c r="BB206" i="2"/>
  <c r="BA206" i="2"/>
  <c r="BB205" i="2"/>
  <c r="BA205" i="2"/>
  <c r="BB204" i="2"/>
  <c r="BA204" i="2"/>
  <c r="BB203" i="2"/>
  <c r="BA203" i="2"/>
  <c r="BB202" i="2"/>
  <c r="BA202" i="2"/>
  <c r="BB201" i="2"/>
  <c r="BA201" i="2"/>
  <c r="BB200" i="2"/>
  <c r="BA200" i="2"/>
  <c r="BB199" i="2"/>
  <c r="BA199" i="2"/>
  <c r="BB198" i="2"/>
  <c r="BA198" i="2"/>
  <c r="BB197" i="2"/>
  <c r="BA197" i="2"/>
  <c r="BB196" i="2"/>
  <c r="BA196" i="2"/>
  <c r="BB195" i="2"/>
  <c r="BA195" i="2"/>
  <c r="BB194" i="2"/>
  <c r="BA194" i="2"/>
  <c r="BB193" i="2"/>
  <c r="BA193" i="2"/>
  <c r="BB192" i="2"/>
  <c r="BA192" i="2"/>
  <c r="BB191" i="2"/>
  <c r="BA191" i="2"/>
  <c r="BB190" i="2"/>
  <c r="BA190" i="2"/>
  <c r="BB189" i="2"/>
  <c r="BA189" i="2"/>
  <c r="BB188" i="2"/>
  <c r="BA188" i="2"/>
  <c r="BB187" i="2"/>
  <c r="BA187" i="2"/>
  <c r="BB186" i="2"/>
  <c r="BA186" i="2"/>
  <c r="BB185" i="2"/>
  <c r="BA185" i="2"/>
  <c r="BB184" i="2"/>
  <c r="BA184" i="2"/>
  <c r="BB183" i="2"/>
  <c r="BA183" i="2"/>
  <c r="BB182" i="2"/>
  <c r="BA182" i="2"/>
  <c r="BB181" i="2"/>
  <c r="BA181" i="2"/>
  <c r="BB180" i="2"/>
  <c r="BA180" i="2"/>
  <c r="BB179" i="2"/>
  <c r="BA179" i="2"/>
  <c r="BB178" i="2"/>
  <c r="BA178" i="2"/>
  <c r="BB177" i="2"/>
  <c r="BA177" i="2"/>
  <c r="BB176" i="2"/>
  <c r="BA176" i="2"/>
  <c r="BB175" i="2"/>
  <c r="BA175" i="2"/>
  <c r="BB174" i="2"/>
  <c r="BA174" i="2"/>
  <c r="BB173" i="2"/>
  <c r="BA173" i="2"/>
  <c r="BB172" i="2"/>
  <c r="BA172" i="2"/>
  <c r="BB171" i="2"/>
  <c r="BA171" i="2"/>
  <c r="BB170" i="2"/>
  <c r="BA170" i="2"/>
  <c r="BB169" i="2"/>
  <c r="BA169" i="2"/>
  <c r="BB168" i="2"/>
  <c r="BA168" i="2"/>
  <c r="BB167" i="2"/>
  <c r="BA167" i="2"/>
  <c r="BB166" i="2"/>
  <c r="BA166" i="2"/>
  <c r="BB165" i="2"/>
  <c r="BA165" i="2"/>
  <c r="BB164" i="2"/>
  <c r="BA164" i="2"/>
  <c r="BB163" i="2"/>
  <c r="BA163" i="2"/>
  <c r="BB162" i="2"/>
  <c r="BA162" i="2"/>
  <c r="BB161" i="2"/>
  <c r="BA161" i="2"/>
  <c r="BB160" i="2"/>
  <c r="BA160" i="2"/>
  <c r="BB159" i="2"/>
  <c r="BA159" i="2"/>
  <c r="BB158" i="2"/>
  <c r="BA158" i="2"/>
  <c r="BB157" i="2"/>
  <c r="BA157" i="2"/>
  <c r="BB156" i="2"/>
  <c r="BA156" i="2"/>
  <c r="BB155" i="2"/>
  <c r="BA155" i="2"/>
  <c r="BB154" i="2"/>
  <c r="BA154" i="2"/>
  <c r="BB153" i="2"/>
  <c r="BA153" i="2"/>
  <c r="BB152" i="2"/>
  <c r="BA152" i="2"/>
  <c r="BB151" i="2"/>
  <c r="BA151" i="2"/>
  <c r="BB150" i="2"/>
  <c r="BA150" i="2"/>
  <c r="BB149" i="2"/>
  <c r="BA149" i="2"/>
  <c r="BB148" i="2"/>
  <c r="BA148" i="2"/>
  <c r="BB147" i="2"/>
  <c r="BA147" i="2"/>
  <c r="BB146" i="2"/>
  <c r="BA146" i="2"/>
  <c r="BB145" i="2"/>
  <c r="BA145" i="2"/>
  <c r="BB144" i="2"/>
  <c r="BA144" i="2"/>
  <c r="BB143" i="2"/>
  <c r="BA143" i="2"/>
  <c r="BB142" i="2"/>
  <c r="BA142" i="2"/>
  <c r="BB141" i="2"/>
  <c r="BA141" i="2"/>
  <c r="BB140" i="2"/>
  <c r="BA140" i="2"/>
  <c r="BB139" i="2"/>
  <c r="BA139" i="2"/>
  <c r="BB138" i="2"/>
  <c r="BA138" i="2"/>
  <c r="BB137" i="2"/>
  <c r="BA137" i="2"/>
  <c r="BB136" i="2"/>
  <c r="BA136" i="2"/>
  <c r="BB135" i="2"/>
  <c r="BA135" i="2"/>
  <c r="BB134" i="2"/>
  <c r="BA134" i="2"/>
  <c r="BB133" i="2"/>
  <c r="BA133" i="2"/>
  <c r="BB132" i="2"/>
  <c r="BA132" i="2"/>
  <c r="BB131" i="2"/>
  <c r="BA131" i="2"/>
  <c r="BB130" i="2"/>
  <c r="BA130" i="2"/>
  <c r="BB129" i="2"/>
  <c r="BA129" i="2"/>
  <c r="BB128" i="2"/>
  <c r="BA128" i="2"/>
  <c r="BB127" i="2"/>
  <c r="BA127" i="2"/>
  <c r="BB126" i="2"/>
  <c r="BA126" i="2"/>
  <c r="BB125" i="2"/>
  <c r="BA125" i="2"/>
  <c r="BB124" i="2"/>
  <c r="BA124" i="2"/>
  <c r="BB123" i="2"/>
  <c r="BA123" i="2"/>
  <c r="BB122" i="2"/>
  <c r="BA122" i="2"/>
  <c r="BB121" i="2"/>
  <c r="BA121" i="2"/>
  <c r="BB120" i="2"/>
  <c r="BA120" i="2"/>
  <c r="BB119" i="2"/>
  <c r="BA119" i="2"/>
  <c r="BB118" i="2"/>
  <c r="BA118" i="2"/>
  <c r="BB117" i="2"/>
  <c r="BA117" i="2"/>
  <c r="BB116" i="2"/>
  <c r="BA116" i="2"/>
  <c r="BB115" i="2"/>
  <c r="BA115" i="2"/>
  <c r="BB114" i="2"/>
  <c r="BA114" i="2"/>
  <c r="BB113" i="2"/>
  <c r="BA113" i="2"/>
  <c r="BB112" i="2"/>
  <c r="BA112" i="2"/>
  <c r="BB111" i="2"/>
  <c r="BA111" i="2"/>
  <c r="BB110" i="2"/>
  <c r="BA110" i="2"/>
  <c r="BB109" i="2"/>
  <c r="BA109" i="2"/>
  <c r="BB108" i="2"/>
  <c r="BA108" i="2"/>
  <c r="BB107" i="2"/>
  <c r="BA107" i="2"/>
  <c r="BB106" i="2"/>
  <c r="BA106" i="2"/>
  <c r="BB105" i="2"/>
  <c r="BA105" i="2"/>
  <c r="BB104" i="2"/>
  <c r="BA104" i="2"/>
  <c r="BB103" i="2"/>
  <c r="BA103" i="2"/>
  <c r="BB102" i="2"/>
  <c r="BA102" i="2"/>
  <c r="BB101" i="2"/>
  <c r="BA101" i="2"/>
  <c r="BB100" i="2"/>
  <c r="BA100" i="2"/>
  <c r="BB99" i="2"/>
  <c r="BA99" i="2"/>
  <c r="BB98" i="2"/>
  <c r="BA98" i="2"/>
  <c r="BB97" i="2"/>
  <c r="BA97" i="2"/>
  <c r="BB96" i="2"/>
  <c r="BA96" i="2"/>
  <c r="BB95" i="2"/>
  <c r="BA95" i="2"/>
  <c r="BB94" i="2"/>
  <c r="BA94" i="2"/>
  <c r="BB93" i="2"/>
  <c r="BA93" i="2"/>
  <c r="BB92" i="2"/>
  <c r="BA92" i="2"/>
  <c r="BB91" i="2"/>
  <c r="BA91" i="2"/>
  <c r="BB90" i="2"/>
  <c r="BA90" i="2"/>
  <c r="BB89" i="2"/>
  <c r="BA89" i="2"/>
  <c r="BB88" i="2"/>
  <c r="BA88" i="2"/>
  <c r="BB87" i="2"/>
  <c r="BA87" i="2"/>
  <c r="BB86" i="2"/>
  <c r="BA86" i="2"/>
  <c r="BB85" i="2"/>
  <c r="BA85" i="2"/>
  <c r="BB84" i="2"/>
  <c r="BA84" i="2"/>
  <c r="BB83" i="2"/>
  <c r="BA83" i="2"/>
  <c r="BB82" i="2"/>
  <c r="BA82" i="2"/>
  <c r="BB81" i="2"/>
  <c r="BA81" i="2"/>
  <c r="BB80" i="2"/>
  <c r="BA80" i="2"/>
  <c r="BB79" i="2"/>
  <c r="BA79" i="2"/>
  <c r="BB78" i="2"/>
  <c r="BA78" i="2"/>
  <c r="BB77" i="2"/>
  <c r="BA77" i="2"/>
  <c r="BB76" i="2"/>
  <c r="BA76" i="2"/>
  <c r="BB75" i="2"/>
  <c r="BA75" i="2"/>
  <c r="BB74" i="2"/>
  <c r="BA74" i="2"/>
  <c r="BB73" i="2"/>
  <c r="BA73" i="2"/>
  <c r="BB72" i="2"/>
  <c r="BA72" i="2"/>
  <c r="BB71" i="2"/>
  <c r="BA71" i="2"/>
  <c r="BB70" i="2"/>
  <c r="BA70" i="2"/>
  <c r="BB69" i="2"/>
  <c r="BA69" i="2"/>
  <c r="BB68" i="2"/>
  <c r="BA68" i="2"/>
  <c r="BB67" i="2"/>
  <c r="BA67" i="2"/>
  <c r="BB66" i="2"/>
  <c r="BA66" i="2"/>
  <c r="BB65" i="2"/>
  <c r="BA65" i="2"/>
  <c r="BB64" i="2"/>
  <c r="BA64" i="2"/>
  <c r="BB63" i="2"/>
  <c r="BA63" i="2"/>
  <c r="BB62" i="2"/>
  <c r="BA62" i="2"/>
  <c r="BB61" i="2"/>
  <c r="BA61" i="2"/>
  <c r="BB60" i="2"/>
  <c r="BA60" i="2"/>
  <c r="BB59" i="2"/>
  <c r="BA59" i="2"/>
  <c r="BB58" i="2"/>
  <c r="BA58" i="2"/>
  <c r="BB57" i="2"/>
  <c r="BA57" i="2"/>
  <c r="BB56" i="2"/>
  <c r="BA56" i="2"/>
  <c r="BB55" i="2"/>
  <c r="BA55" i="2"/>
  <c r="BB54" i="2"/>
  <c r="BA54" i="2"/>
  <c r="BB53" i="2"/>
  <c r="BA53" i="2"/>
  <c r="BB52" i="2"/>
  <c r="BA52" i="2"/>
  <c r="BB51" i="2"/>
  <c r="BA51" i="2"/>
  <c r="BB50" i="2"/>
  <c r="BA50" i="2"/>
  <c r="BB49" i="2"/>
  <c r="BA49" i="2"/>
  <c r="BB48" i="2"/>
  <c r="BA48" i="2"/>
  <c r="BB47" i="2"/>
  <c r="BA47" i="2"/>
  <c r="BB46" i="2"/>
  <c r="BA46" i="2"/>
  <c r="BB45" i="2"/>
  <c r="BA45" i="2"/>
  <c r="BB44" i="2"/>
  <c r="BA44" i="2"/>
  <c r="BB43" i="2"/>
  <c r="BA43" i="2"/>
  <c r="BB42" i="2"/>
  <c r="BA42" i="2"/>
  <c r="BB41" i="2"/>
  <c r="BA41" i="2"/>
  <c r="BB40" i="2"/>
  <c r="BA40" i="2"/>
  <c r="BB39" i="2"/>
  <c r="BA39" i="2"/>
  <c r="BB38" i="2"/>
  <c r="BA38" i="2"/>
  <c r="AR1294" i="2"/>
  <c r="AQ1294" i="2"/>
  <c r="AR1293" i="2"/>
  <c r="AQ1293" i="2"/>
  <c r="AR1292" i="2"/>
  <c r="AQ1292" i="2"/>
  <c r="AR1291" i="2"/>
  <c r="AQ1291" i="2"/>
  <c r="AR1290" i="2"/>
  <c r="AQ1290" i="2"/>
  <c r="AR1289" i="2"/>
  <c r="AQ1289" i="2"/>
  <c r="AR1288" i="2"/>
  <c r="AQ1288" i="2"/>
  <c r="AR1287" i="2"/>
  <c r="AQ1287" i="2"/>
  <c r="AR1286" i="2"/>
  <c r="AQ1286" i="2"/>
  <c r="AR1285" i="2"/>
  <c r="AQ1285" i="2"/>
  <c r="AR1284" i="2"/>
  <c r="AQ1284" i="2"/>
  <c r="AR1283" i="2"/>
  <c r="AQ1283" i="2"/>
  <c r="AR1282" i="2"/>
  <c r="AQ1282" i="2"/>
  <c r="AR1281" i="2"/>
  <c r="AQ1281" i="2"/>
  <c r="AR1280" i="2"/>
  <c r="AQ1280" i="2"/>
  <c r="AR1279" i="2"/>
  <c r="AQ1279" i="2"/>
  <c r="AR1278" i="2"/>
  <c r="AQ1278" i="2"/>
  <c r="AR1277" i="2"/>
  <c r="AQ1277" i="2"/>
  <c r="AR1276" i="2"/>
  <c r="AQ1276" i="2"/>
  <c r="AR1275" i="2"/>
  <c r="AQ1275" i="2"/>
  <c r="AR1274" i="2"/>
  <c r="AQ1274" i="2"/>
  <c r="AR1273" i="2"/>
  <c r="AQ1273" i="2"/>
  <c r="AR1272" i="2"/>
  <c r="AQ1272" i="2"/>
  <c r="AR1271" i="2"/>
  <c r="AQ1271" i="2"/>
  <c r="AR1270" i="2"/>
  <c r="AQ1270" i="2"/>
  <c r="AR1269" i="2"/>
  <c r="AQ1269" i="2"/>
  <c r="AR1268" i="2"/>
  <c r="AQ1268" i="2"/>
  <c r="AR1267" i="2"/>
  <c r="AQ1267" i="2"/>
  <c r="AR1266" i="2"/>
  <c r="AQ1266" i="2"/>
  <c r="AR1265" i="2"/>
  <c r="AQ1265" i="2"/>
  <c r="AR1264" i="2"/>
  <c r="AQ1264" i="2"/>
  <c r="AR1263" i="2"/>
  <c r="AQ1263" i="2"/>
  <c r="AR1262" i="2"/>
  <c r="AQ1262" i="2"/>
  <c r="AR1261" i="2"/>
  <c r="AQ1261" i="2"/>
  <c r="AR1260" i="2"/>
  <c r="AQ1260" i="2"/>
  <c r="AR1259" i="2"/>
  <c r="AQ1259" i="2"/>
  <c r="AR1258" i="2"/>
  <c r="AQ1258" i="2"/>
  <c r="AR1257" i="2"/>
  <c r="AQ1257" i="2"/>
  <c r="AR1256" i="2"/>
  <c r="AQ1256" i="2"/>
  <c r="AR1255" i="2"/>
  <c r="AQ1255" i="2"/>
  <c r="AR1254" i="2"/>
  <c r="AQ1254" i="2"/>
  <c r="AR1253" i="2"/>
  <c r="AQ1253" i="2"/>
  <c r="AR1252" i="2"/>
  <c r="AQ1252" i="2"/>
  <c r="AR1251" i="2"/>
  <c r="AQ1251" i="2"/>
  <c r="AR1250" i="2"/>
  <c r="AQ1250" i="2"/>
  <c r="AR1249" i="2"/>
  <c r="AQ1249" i="2"/>
  <c r="AR1248" i="2"/>
  <c r="AQ1248" i="2"/>
  <c r="AR1247" i="2"/>
  <c r="AQ1247" i="2"/>
  <c r="AR1246" i="2"/>
  <c r="AQ1246" i="2"/>
  <c r="AR1245" i="2"/>
  <c r="AQ1245" i="2"/>
  <c r="AR1244" i="2"/>
  <c r="AQ1244" i="2"/>
  <c r="AR1243" i="2"/>
  <c r="AQ1243" i="2"/>
  <c r="AR1242" i="2"/>
  <c r="AQ1242" i="2"/>
  <c r="AR1241" i="2"/>
  <c r="AQ1241" i="2"/>
  <c r="AR1240" i="2"/>
  <c r="AQ1240" i="2"/>
  <c r="AR1239" i="2"/>
  <c r="AQ1239" i="2"/>
  <c r="AR1238" i="2"/>
  <c r="AQ1238" i="2"/>
  <c r="AR1237" i="2"/>
  <c r="AQ1237" i="2"/>
  <c r="AR1236" i="2"/>
  <c r="AQ1236" i="2"/>
  <c r="AR1235" i="2"/>
  <c r="AQ1235" i="2"/>
  <c r="AR1234" i="2"/>
  <c r="AQ1234" i="2"/>
  <c r="AR1233" i="2"/>
  <c r="AQ1233" i="2"/>
  <c r="AR1232" i="2"/>
  <c r="AQ1232" i="2"/>
  <c r="AR1231" i="2"/>
  <c r="AQ1231" i="2"/>
  <c r="AR1230" i="2"/>
  <c r="AQ1230" i="2"/>
  <c r="AR1229" i="2"/>
  <c r="AQ1229" i="2"/>
  <c r="AR1228" i="2"/>
  <c r="AQ1228" i="2"/>
  <c r="AR1227" i="2"/>
  <c r="AQ1227" i="2"/>
  <c r="AR1226" i="2"/>
  <c r="AQ1226" i="2"/>
  <c r="AR1225" i="2"/>
  <c r="AQ1225" i="2"/>
  <c r="AR1224" i="2"/>
  <c r="AQ1224" i="2"/>
  <c r="AR1223" i="2"/>
  <c r="AQ1223" i="2"/>
  <c r="AR1222" i="2"/>
  <c r="AQ1222" i="2"/>
  <c r="AR1221" i="2"/>
  <c r="AQ1221" i="2"/>
  <c r="AR1220" i="2"/>
  <c r="AQ1220" i="2"/>
  <c r="AR1219" i="2"/>
  <c r="AQ1219" i="2"/>
  <c r="AR1218" i="2"/>
  <c r="AQ1218" i="2"/>
  <c r="AR1217" i="2"/>
  <c r="AQ1217" i="2"/>
  <c r="AR1216" i="2"/>
  <c r="AQ1216" i="2"/>
  <c r="AR1215" i="2"/>
  <c r="AQ1215" i="2"/>
  <c r="AR1214" i="2"/>
  <c r="AQ1214" i="2"/>
  <c r="AR1213" i="2"/>
  <c r="AQ1213" i="2"/>
  <c r="AR1212" i="2"/>
  <c r="AQ1212" i="2"/>
  <c r="AR1211" i="2"/>
  <c r="AQ1211" i="2"/>
  <c r="AR1210" i="2"/>
  <c r="AQ1210" i="2"/>
  <c r="AR1209" i="2"/>
  <c r="AQ1209" i="2"/>
  <c r="AR1208" i="2"/>
  <c r="AQ1208" i="2"/>
  <c r="AR1207" i="2"/>
  <c r="AQ1207" i="2"/>
  <c r="AR1206" i="2"/>
  <c r="AQ1206" i="2"/>
  <c r="AR1205" i="2"/>
  <c r="AQ1205" i="2"/>
  <c r="AR1204" i="2"/>
  <c r="AQ1204" i="2"/>
  <c r="AR1203" i="2"/>
  <c r="AQ1203" i="2"/>
  <c r="AR1202" i="2"/>
  <c r="AQ1202" i="2"/>
  <c r="AR1201" i="2"/>
  <c r="AQ1201" i="2"/>
  <c r="AR1200" i="2"/>
  <c r="AQ1200" i="2"/>
  <c r="AR1199" i="2"/>
  <c r="AQ1199" i="2"/>
  <c r="AR1198" i="2"/>
  <c r="AQ1198" i="2"/>
  <c r="AR1197" i="2"/>
  <c r="AQ1197" i="2"/>
  <c r="AR1196" i="2"/>
  <c r="AQ1196" i="2"/>
  <c r="AR1195" i="2"/>
  <c r="AQ1195" i="2"/>
  <c r="AR1194" i="2"/>
  <c r="AQ1194" i="2"/>
  <c r="AR1193" i="2"/>
  <c r="AQ1193" i="2"/>
  <c r="AR1192" i="2"/>
  <c r="AQ1192" i="2"/>
  <c r="AR1191" i="2"/>
  <c r="AQ1191" i="2"/>
  <c r="AR1190" i="2"/>
  <c r="AQ1190" i="2"/>
  <c r="AR1189" i="2"/>
  <c r="AQ1189" i="2"/>
  <c r="AR1188" i="2"/>
  <c r="AQ1188" i="2"/>
  <c r="AR1187" i="2"/>
  <c r="AQ1187" i="2"/>
  <c r="AR1186" i="2"/>
  <c r="AQ1186" i="2"/>
  <c r="AR1185" i="2"/>
  <c r="AQ1185" i="2"/>
  <c r="AR1184" i="2"/>
  <c r="AQ1184" i="2"/>
  <c r="AR1183" i="2"/>
  <c r="AQ1183" i="2"/>
  <c r="AR1182" i="2"/>
  <c r="AQ1182" i="2"/>
  <c r="AR1181" i="2"/>
  <c r="AQ1181" i="2"/>
  <c r="AR1180" i="2"/>
  <c r="AQ1180" i="2"/>
  <c r="AR1179" i="2"/>
  <c r="AQ1179" i="2"/>
  <c r="AR1178" i="2"/>
  <c r="AQ1178" i="2"/>
  <c r="AR1177" i="2"/>
  <c r="AQ1177" i="2"/>
  <c r="AR1176" i="2"/>
  <c r="AQ1176" i="2"/>
  <c r="AR1175" i="2"/>
  <c r="AQ1175" i="2"/>
  <c r="AR1174" i="2"/>
  <c r="AQ1174" i="2"/>
  <c r="AR1173" i="2"/>
  <c r="AQ1173" i="2"/>
  <c r="AR1172" i="2"/>
  <c r="AQ1172" i="2"/>
  <c r="AR1171" i="2"/>
  <c r="AQ1171" i="2"/>
  <c r="AR1170" i="2"/>
  <c r="AQ1170" i="2"/>
  <c r="AR1169" i="2"/>
  <c r="AQ1169" i="2"/>
  <c r="AR1168" i="2"/>
  <c r="AQ1168" i="2"/>
  <c r="AR1167" i="2"/>
  <c r="AQ1167" i="2"/>
  <c r="AR1166" i="2"/>
  <c r="AQ1166" i="2"/>
  <c r="AR1165" i="2"/>
  <c r="AQ1165" i="2"/>
  <c r="AR1164" i="2"/>
  <c r="AQ1164" i="2"/>
  <c r="AR1163" i="2"/>
  <c r="AQ1163" i="2"/>
  <c r="AR1162" i="2"/>
  <c r="AQ1162" i="2"/>
  <c r="AR1161" i="2"/>
  <c r="AQ1161" i="2"/>
  <c r="AR1160" i="2"/>
  <c r="AQ1160" i="2"/>
  <c r="AR1159" i="2"/>
  <c r="AQ1159" i="2"/>
  <c r="AR1158" i="2"/>
  <c r="AQ1158" i="2"/>
  <c r="AR1157" i="2"/>
  <c r="AQ1157" i="2"/>
  <c r="AR1156" i="2"/>
  <c r="AQ1156" i="2"/>
  <c r="AR1155" i="2"/>
  <c r="AQ1155" i="2"/>
  <c r="AR1154" i="2"/>
  <c r="AQ1154" i="2"/>
  <c r="AR1153" i="2"/>
  <c r="AQ1153" i="2"/>
  <c r="AR1152" i="2"/>
  <c r="AQ1152" i="2"/>
  <c r="AR1151" i="2"/>
  <c r="AQ1151" i="2"/>
  <c r="AR1150" i="2"/>
  <c r="AQ1150" i="2"/>
  <c r="AR1149" i="2"/>
  <c r="AQ1149" i="2"/>
  <c r="AR1148" i="2"/>
  <c r="AQ1148" i="2"/>
  <c r="AR1147" i="2"/>
  <c r="AQ1147" i="2"/>
  <c r="AR1146" i="2"/>
  <c r="AQ1146" i="2"/>
  <c r="AR1145" i="2"/>
  <c r="AQ1145" i="2"/>
  <c r="AR1144" i="2"/>
  <c r="AQ1144" i="2"/>
  <c r="AR1143" i="2"/>
  <c r="AQ1143" i="2"/>
  <c r="AR1142" i="2"/>
  <c r="AQ1142" i="2"/>
  <c r="AR1141" i="2"/>
  <c r="AQ1141" i="2"/>
  <c r="AR1140" i="2"/>
  <c r="AQ1140" i="2"/>
  <c r="AR1139" i="2"/>
  <c r="AQ1139" i="2"/>
  <c r="AR1138" i="2"/>
  <c r="AQ1138" i="2"/>
  <c r="AR1137" i="2"/>
  <c r="AQ1137" i="2"/>
  <c r="AR1136" i="2"/>
  <c r="AQ1136" i="2"/>
  <c r="AR1135" i="2"/>
  <c r="AQ1135" i="2"/>
  <c r="AR1134" i="2"/>
  <c r="AQ1134" i="2"/>
  <c r="AR1133" i="2"/>
  <c r="AQ1133" i="2"/>
  <c r="AR1132" i="2"/>
  <c r="AQ1132" i="2"/>
  <c r="AR1131" i="2"/>
  <c r="AQ1131" i="2"/>
  <c r="AR1130" i="2"/>
  <c r="AQ1130" i="2"/>
  <c r="AR1129" i="2"/>
  <c r="AQ1129" i="2"/>
  <c r="AR1128" i="2"/>
  <c r="AQ1128" i="2"/>
  <c r="AR1127" i="2"/>
  <c r="AQ1127" i="2"/>
  <c r="AR1126" i="2"/>
  <c r="AQ1126" i="2"/>
  <c r="AR1125" i="2"/>
  <c r="AQ1125" i="2"/>
  <c r="AR1124" i="2"/>
  <c r="AQ1124" i="2"/>
  <c r="AR1123" i="2"/>
  <c r="AQ1123" i="2"/>
  <c r="AR1122" i="2"/>
  <c r="AQ1122" i="2"/>
  <c r="AR1121" i="2"/>
  <c r="AQ1121" i="2"/>
  <c r="AR1120" i="2"/>
  <c r="AQ1120" i="2"/>
  <c r="AR1119" i="2"/>
  <c r="AQ1119" i="2"/>
  <c r="AR1118" i="2"/>
  <c r="AQ1118" i="2"/>
  <c r="AR1117" i="2"/>
  <c r="AQ1117" i="2"/>
  <c r="AR1116" i="2"/>
  <c r="AQ1116" i="2"/>
  <c r="AR1115" i="2"/>
  <c r="AQ1115" i="2"/>
  <c r="AR1114" i="2"/>
  <c r="AQ1114" i="2"/>
  <c r="AR1113" i="2"/>
  <c r="AQ1113" i="2"/>
  <c r="AR1112" i="2"/>
  <c r="AQ1112" i="2"/>
  <c r="AR1111" i="2"/>
  <c r="AQ1111" i="2"/>
  <c r="AR1110" i="2"/>
  <c r="AQ1110" i="2"/>
  <c r="AR1109" i="2"/>
  <c r="AQ1109" i="2"/>
  <c r="AR1108" i="2"/>
  <c r="AQ1108" i="2"/>
  <c r="AR1107" i="2"/>
  <c r="AQ1107" i="2"/>
  <c r="AR1106" i="2"/>
  <c r="AQ1106" i="2"/>
  <c r="AR1105" i="2"/>
  <c r="AQ1105" i="2"/>
  <c r="AR1104" i="2"/>
  <c r="AQ1104" i="2"/>
  <c r="AR1103" i="2"/>
  <c r="AQ1103" i="2"/>
  <c r="AR1102" i="2"/>
  <c r="AQ1102" i="2"/>
  <c r="AR1101" i="2"/>
  <c r="AQ1101" i="2"/>
  <c r="AR1100" i="2"/>
  <c r="AQ1100" i="2"/>
  <c r="AR1099" i="2"/>
  <c r="AQ1099" i="2"/>
  <c r="AR1098" i="2"/>
  <c r="AQ1098" i="2"/>
  <c r="AR1097" i="2"/>
  <c r="AQ1097" i="2"/>
  <c r="AR1096" i="2"/>
  <c r="AQ1096" i="2"/>
  <c r="AR1095" i="2"/>
  <c r="AQ1095" i="2"/>
  <c r="AR1094" i="2"/>
  <c r="AQ1094" i="2"/>
  <c r="AR1093" i="2"/>
  <c r="AQ1093" i="2"/>
  <c r="AR1092" i="2"/>
  <c r="AQ1092" i="2"/>
  <c r="AR1091" i="2"/>
  <c r="AQ1091" i="2"/>
  <c r="AR1090" i="2"/>
  <c r="AQ1090" i="2"/>
  <c r="AR1089" i="2"/>
  <c r="AQ1089" i="2"/>
  <c r="AR1088" i="2"/>
  <c r="AQ1088" i="2"/>
  <c r="AR1087" i="2"/>
  <c r="AQ1087" i="2"/>
  <c r="AR1086" i="2"/>
  <c r="AQ1086" i="2"/>
  <c r="AR1085" i="2"/>
  <c r="AQ1085" i="2"/>
  <c r="AR1084" i="2"/>
  <c r="AQ1084" i="2"/>
  <c r="AR1083" i="2"/>
  <c r="AQ1083" i="2"/>
  <c r="AR1082" i="2"/>
  <c r="AQ1082" i="2"/>
  <c r="AR1081" i="2"/>
  <c r="AQ1081" i="2"/>
  <c r="AR1080" i="2"/>
  <c r="AQ1080" i="2"/>
  <c r="AR1079" i="2"/>
  <c r="AQ1079" i="2"/>
  <c r="AR1078" i="2"/>
  <c r="AQ1078" i="2"/>
  <c r="AR1077" i="2"/>
  <c r="AQ1077" i="2"/>
  <c r="AR1076" i="2"/>
  <c r="AQ1076" i="2"/>
  <c r="AR1075" i="2"/>
  <c r="AQ1075" i="2"/>
  <c r="AR1074" i="2"/>
  <c r="AQ1074" i="2"/>
  <c r="AR1073" i="2"/>
  <c r="AQ1073" i="2"/>
  <c r="AR1072" i="2"/>
  <c r="AQ1072" i="2"/>
  <c r="AR1071" i="2"/>
  <c r="AQ1071" i="2"/>
  <c r="AR1070" i="2"/>
  <c r="AQ1070" i="2"/>
  <c r="AR1069" i="2"/>
  <c r="AQ1069" i="2"/>
  <c r="AR1068" i="2"/>
  <c r="AQ1068" i="2"/>
  <c r="AR1067" i="2"/>
  <c r="AQ1067" i="2"/>
  <c r="AR1066" i="2"/>
  <c r="AQ1066" i="2"/>
  <c r="AR1065" i="2"/>
  <c r="AQ1065" i="2"/>
  <c r="AR1064" i="2"/>
  <c r="AQ1064" i="2"/>
  <c r="AR1063" i="2"/>
  <c r="AQ1063" i="2"/>
  <c r="AR1062" i="2"/>
  <c r="AQ1062" i="2"/>
  <c r="AR1061" i="2"/>
  <c r="AQ1061" i="2"/>
  <c r="AR1060" i="2"/>
  <c r="AQ1060" i="2"/>
  <c r="AR1059" i="2"/>
  <c r="AQ1059" i="2"/>
  <c r="AR1058" i="2"/>
  <c r="AQ1058" i="2"/>
  <c r="AR1057" i="2"/>
  <c r="AQ1057" i="2"/>
  <c r="AR1056" i="2"/>
  <c r="AQ1056" i="2"/>
  <c r="AR1055" i="2"/>
  <c r="AQ1055" i="2"/>
  <c r="AR1054" i="2"/>
  <c r="AQ1054" i="2"/>
  <c r="AR1053" i="2"/>
  <c r="AQ1053" i="2"/>
  <c r="AR1052" i="2"/>
  <c r="AQ1052" i="2"/>
  <c r="AR1051" i="2"/>
  <c r="AQ1051" i="2"/>
  <c r="AR1050" i="2"/>
  <c r="AQ1050" i="2"/>
  <c r="AR1049" i="2"/>
  <c r="AQ1049" i="2"/>
  <c r="AR1048" i="2"/>
  <c r="AQ1048" i="2"/>
  <c r="AR1047" i="2"/>
  <c r="AQ1047" i="2"/>
  <c r="AR1046" i="2"/>
  <c r="AQ1046" i="2"/>
  <c r="AR1045" i="2"/>
  <c r="AQ1045" i="2"/>
  <c r="AR1044" i="2"/>
  <c r="AQ1044" i="2"/>
  <c r="AR1043" i="2"/>
  <c r="AQ1043" i="2"/>
  <c r="AR1042" i="2"/>
  <c r="AQ1042" i="2"/>
  <c r="AR1041" i="2"/>
  <c r="AQ1041" i="2"/>
  <c r="AR1040" i="2"/>
  <c r="AQ1040" i="2"/>
  <c r="AR1039" i="2"/>
  <c r="AQ1039" i="2"/>
  <c r="AR1038" i="2"/>
  <c r="AQ1038" i="2"/>
  <c r="AR1037" i="2"/>
  <c r="AQ1037" i="2"/>
  <c r="AR1036" i="2"/>
  <c r="AQ1036" i="2"/>
  <c r="AR1035" i="2"/>
  <c r="AQ1035" i="2"/>
  <c r="AR1034" i="2"/>
  <c r="AQ1034" i="2"/>
  <c r="AR1033" i="2"/>
  <c r="AQ1033" i="2"/>
  <c r="AR1032" i="2"/>
  <c r="AQ1032" i="2"/>
  <c r="AR1031" i="2"/>
  <c r="AQ1031" i="2"/>
  <c r="AR1030" i="2"/>
  <c r="AQ1030" i="2"/>
  <c r="AR1029" i="2"/>
  <c r="AQ1029" i="2"/>
  <c r="AR1028" i="2"/>
  <c r="AQ1028" i="2"/>
  <c r="AR1027" i="2"/>
  <c r="AQ1027" i="2"/>
  <c r="AR1026" i="2"/>
  <c r="AQ1026" i="2"/>
  <c r="AR1025" i="2"/>
  <c r="AQ1025" i="2"/>
  <c r="AR1024" i="2"/>
  <c r="AQ1024" i="2"/>
  <c r="AR1023" i="2"/>
  <c r="AQ1023" i="2"/>
  <c r="AR1022" i="2"/>
  <c r="AQ1022" i="2"/>
  <c r="AR1021" i="2"/>
  <c r="AQ1021" i="2"/>
  <c r="AR1020" i="2"/>
  <c r="AQ1020" i="2"/>
  <c r="AR1019" i="2"/>
  <c r="AQ1019" i="2"/>
  <c r="AR1018" i="2"/>
  <c r="AQ1018" i="2"/>
  <c r="AR1017" i="2"/>
  <c r="AQ1017" i="2"/>
  <c r="AR1016" i="2"/>
  <c r="AQ1016" i="2"/>
  <c r="AR1015" i="2"/>
  <c r="AQ1015" i="2"/>
  <c r="AR1014" i="2"/>
  <c r="AQ1014" i="2"/>
  <c r="AR1013" i="2"/>
  <c r="AQ1013" i="2"/>
  <c r="AR1012" i="2"/>
  <c r="AQ1012" i="2"/>
  <c r="AR1011" i="2"/>
  <c r="AQ1011" i="2"/>
  <c r="AR1010" i="2"/>
  <c r="AQ1010" i="2"/>
  <c r="AR1009" i="2"/>
  <c r="AQ1009" i="2"/>
  <c r="AR1008" i="2"/>
  <c r="AQ1008" i="2"/>
  <c r="AR1007" i="2"/>
  <c r="AQ1007" i="2"/>
  <c r="AR1006" i="2"/>
  <c r="AQ1006" i="2"/>
  <c r="AR1005" i="2"/>
  <c r="AQ1005" i="2"/>
  <c r="AR1004" i="2"/>
  <c r="AQ1004" i="2"/>
  <c r="AR1003" i="2"/>
  <c r="AQ1003" i="2"/>
  <c r="AR1002" i="2"/>
  <c r="AQ1002" i="2"/>
  <c r="AR1001" i="2"/>
  <c r="AQ1001" i="2"/>
  <c r="AR1000" i="2"/>
  <c r="AQ1000" i="2"/>
  <c r="AR999" i="2"/>
  <c r="AQ999" i="2"/>
  <c r="AR998" i="2"/>
  <c r="AQ998" i="2"/>
  <c r="AR997" i="2"/>
  <c r="AQ997" i="2"/>
  <c r="AR996" i="2"/>
  <c r="AQ996" i="2"/>
  <c r="AR995" i="2"/>
  <c r="AQ995" i="2"/>
  <c r="AR994" i="2"/>
  <c r="AQ994" i="2"/>
  <c r="AR993" i="2"/>
  <c r="AQ993" i="2"/>
  <c r="AR992" i="2"/>
  <c r="AQ992" i="2"/>
  <c r="AR991" i="2"/>
  <c r="AQ991" i="2"/>
  <c r="AR990" i="2"/>
  <c r="AQ990" i="2"/>
  <c r="AR989" i="2"/>
  <c r="AQ989" i="2"/>
  <c r="AR988" i="2"/>
  <c r="AQ988" i="2"/>
  <c r="AR987" i="2"/>
  <c r="AQ987" i="2"/>
  <c r="AR986" i="2"/>
  <c r="AQ986" i="2"/>
  <c r="AR985" i="2"/>
  <c r="AQ985" i="2"/>
  <c r="AR984" i="2"/>
  <c r="AQ984" i="2"/>
  <c r="AR983" i="2"/>
  <c r="AQ983" i="2"/>
  <c r="AR982" i="2"/>
  <c r="AQ982" i="2"/>
  <c r="AR981" i="2"/>
  <c r="AQ981" i="2"/>
  <c r="AR980" i="2"/>
  <c r="AQ980" i="2"/>
  <c r="AR979" i="2"/>
  <c r="AQ979" i="2"/>
  <c r="AR978" i="2"/>
  <c r="AQ978" i="2"/>
  <c r="AR977" i="2"/>
  <c r="AQ977" i="2"/>
  <c r="AR976" i="2"/>
  <c r="AQ976" i="2"/>
  <c r="AR975" i="2"/>
  <c r="AQ975" i="2"/>
  <c r="AR974" i="2"/>
  <c r="AQ974" i="2"/>
  <c r="AR973" i="2"/>
  <c r="AQ973" i="2"/>
  <c r="AR972" i="2"/>
  <c r="AQ972" i="2"/>
  <c r="AR971" i="2"/>
  <c r="AQ971" i="2"/>
  <c r="AR970" i="2"/>
  <c r="AQ970" i="2"/>
  <c r="AR969" i="2"/>
  <c r="AQ969" i="2"/>
  <c r="AR968" i="2"/>
  <c r="AQ968" i="2"/>
  <c r="AR967" i="2"/>
  <c r="AQ967" i="2"/>
  <c r="AR966" i="2"/>
  <c r="AQ966" i="2"/>
  <c r="AR965" i="2"/>
  <c r="AQ965" i="2"/>
  <c r="AR964" i="2"/>
  <c r="AQ964" i="2"/>
  <c r="AR963" i="2"/>
  <c r="AQ963" i="2"/>
  <c r="AR962" i="2"/>
  <c r="AQ962" i="2"/>
  <c r="AR961" i="2"/>
  <c r="AQ961" i="2"/>
  <c r="AR960" i="2"/>
  <c r="AQ960" i="2"/>
  <c r="AR959" i="2"/>
  <c r="AQ959" i="2"/>
  <c r="AR958" i="2"/>
  <c r="AQ958" i="2"/>
  <c r="AR957" i="2"/>
  <c r="AQ957" i="2"/>
  <c r="AR956" i="2"/>
  <c r="AQ956" i="2"/>
  <c r="AR955" i="2"/>
  <c r="AQ955" i="2"/>
  <c r="AR954" i="2"/>
  <c r="AQ954" i="2"/>
  <c r="AR953" i="2"/>
  <c r="AQ953" i="2"/>
  <c r="AR952" i="2"/>
  <c r="AQ952" i="2"/>
  <c r="AR951" i="2"/>
  <c r="AQ951" i="2"/>
  <c r="AR950" i="2"/>
  <c r="AQ950" i="2"/>
  <c r="AR949" i="2"/>
  <c r="AQ949" i="2"/>
  <c r="AR948" i="2"/>
  <c r="AQ948" i="2"/>
  <c r="AR947" i="2"/>
  <c r="AQ947" i="2"/>
  <c r="AR946" i="2"/>
  <c r="AQ946" i="2"/>
  <c r="AR945" i="2"/>
  <c r="AQ945" i="2"/>
  <c r="AR944" i="2"/>
  <c r="AQ944" i="2"/>
  <c r="AR943" i="2"/>
  <c r="AQ943" i="2"/>
  <c r="AR942" i="2"/>
  <c r="AQ942" i="2"/>
  <c r="AR941" i="2"/>
  <c r="AQ941" i="2"/>
  <c r="AR940" i="2"/>
  <c r="AQ940" i="2"/>
  <c r="AR939" i="2"/>
  <c r="AQ939" i="2"/>
  <c r="AR938" i="2"/>
  <c r="AQ938" i="2"/>
  <c r="AR937" i="2"/>
  <c r="AQ937" i="2"/>
  <c r="AR936" i="2"/>
  <c r="AQ936" i="2"/>
  <c r="AR935" i="2"/>
  <c r="AQ935" i="2"/>
  <c r="AR934" i="2"/>
  <c r="AQ934" i="2"/>
  <c r="AR933" i="2"/>
  <c r="AQ933" i="2"/>
  <c r="AR932" i="2"/>
  <c r="AQ932" i="2"/>
  <c r="AR931" i="2"/>
  <c r="AQ931" i="2"/>
  <c r="AR930" i="2"/>
  <c r="AQ930" i="2"/>
  <c r="AR929" i="2"/>
  <c r="AQ929" i="2"/>
  <c r="AR928" i="2"/>
  <c r="AQ928" i="2"/>
  <c r="AR927" i="2"/>
  <c r="AQ927" i="2"/>
  <c r="AR926" i="2"/>
  <c r="AQ926" i="2"/>
  <c r="AR925" i="2"/>
  <c r="AQ925" i="2"/>
  <c r="AR924" i="2"/>
  <c r="AQ924" i="2"/>
  <c r="AR923" i="2"/>
  <c r="AQ923" i="2"/>
  <c r="AR922" i="2"/>
  <c r="AQ922" i="2"/>
  <c r="AR921" i="2"/>
  <c r="AQ921" i="2"/>
  <c r="AR920" i="2"/>
  <c r="AQ920" i="2"/>
  <c r="AR919" i="2"/>
  <c r="AQ919" i="2"/>
  <c r="AR918" i="2"/>
  <c r="AQ918" i="2"/>
  <c r="AR917" i="2"/>
  <c r="AQ917" i="2"/>
  <c r="AR916" i="2"/>
  <c r="AQ916" i="2"/>
  <c r="AR915" i="2"/>
  <c r="AQ915" i="2"/>
  <c r="AR914" i="2"/>
  <c r="AQ914" i="2"/>
  <c r="AR913" i="2"/>
  <c r="AQ913" i="2"/>
  <c r="AR912" i="2"/>
  <c r="AQ912" i="2"/>
  <c r="AR911" i="2"/>
  <c r="AQ911" i="2"/>
  <c r="AR910" i="2"/>
  <c r="AQ910" i="2"/>
  <c r="AR909" i="2"/>
  <c r="AQ909" i="2"/>
  <c r="AR908" i="2"/>
  <c r="AQ908" i="2"/>
  <c r="AR907" i="2"/>
  <c r="AQ907" i="2"/>
  <c r="AR906" i="2"/>
  <c r="AQ906" i="2"/>
  <c r="AR905" i="2"/>
  <c r="AQ905" i="2"/>
  <c r="AR904" i="2"/>
  <c r="AQ904" i="2"/>
  <c r="AR903" i="2"/>
  <c r="AQ903" i="2"/>
  <c r="AR902" i="2"/>
  <c r="AQ902" i="2"/>
  <c r="AR901" i="2"/>
  <c r="AQ901" i="2"/>
  <c r="AR900" i="2"/>
  <c r="AQ900" i="2"/>
  <c r="AR899" i="2"/>
  <c r="AQ899" i="2"/>
  <c r="AR898" i="2"/>
  <c r="AQ898" i="2"/>
  <c r="AR897" i="2"/>
  <c r="AQ897" i="2"/>
  <c r="AR896" i="2"/>
  <c r="AQ896" i="2"/>
  <c r="AR895" i="2"/>
  <c r="AQ895" i="2"/>
  <c r="AR894" i="2"/>
  <c r="AQ894" i="2"/>
  <c r="AR893" i="2"/>
  <c r="AQ893" i="2"/>
  <c r="AR892" i="2"/>
  <c r="AQ892" i="2"/>
  <c r="AR891" i="2"/>
  <c r="AQ891" i="2"/>
  <c r="AR890" i="2"/>
  <c r="AQ890" i="2"/>
  <c r="AR889" i="2"/>
  <c r="AQ889" i="2"/>
  <c r="AR888" i="2"/>
  <c r="AQ888" i="2"/>
  <c r="AR887" i="2"/>
  <c r="AQ887" i="2"/>
  <c r="AR886" i="2"/>
  <c r="AQ886" i="2"/>
  <c r="AR885" i="2"/>
  <c r="AQ885" i="2"/>
  <c r="AR884" i="2"/>
  <c r="AQ884" i="2"/>
  <c r="AR883" i="2"/>
  <c r="AQ883" i="2"/>
  <c r="AR882" i="2"/>
  <c r="AQ882" i="2"/>
  <c r="AR881" i="2"/>
  <c r="AQ881" i="2"/>
  <c r="AR880" i="2"/>
  <c r="AQ880" i="2"/>
  <c r="AR879" i="2"/>
  <c r="AQ879" i="2"/>
  <c r="AR878" i="2"/>
  <c r="AQ878" i="2"/>
  <c r="AR877" i="2"/>
  <c r="AQ877" i="2"/>
  <c r="AR876" i="2"/>
  <c r="AQ876" i="2"/>
  <c r="AR875" i="2"/>
  <c r="AQ875" i="2"/>
  <c r="AR874" i="2"/>
  <c r="AQ874" i="2"/>
  <c r="AR873" i="2"/>
  <c r="AQ873" i="2"/>
  <c r="AR872" i="2"/>
  <c r="AQ872" i="2"/>
  <c r="AR871" i="2"/>
  <c r="AQ871" i="2"/>
  <c r="AR870" i="2"/>
  <c r="AQ870" i="2"/>
  <c r="AR869" i="2"/>
  <c r="AQ869" i="2"/>
  <c r="AR868" i="2"/>
  <c r="AQ868" i="2"/>
  <c r="AR867" i="2"/>
  <c r="AQ867" i="2"/>
  <c r="AR866" i="2"/>
  <c r="AQ866" i="2"/>
  <c r="AR865" i="2"/>
  <c r="AQ865" i="2"/>
  <c r="AR864" i="2"/>
  <c r="AQ864" i="2"/>
  <c r="AR863" i="2"/>
  <c r="AQ863" i="2"/>
  <c r="AR862" i="2"/>
  <c r="AQ862" i="2"/>
  <c r="AR861" i="2"/>
  <c r="AQ861" i="2"/>
  <c r="AR860" i="2"/>
  <c r="AQ860" i="2"/>
  <c r="AR859" i="2"/>
  <c r="AQ859" i="2"/>
  <c r="AR858" i="2"/>
  <c r="AQ858" i="2"/>
  <c r="AR857" i="2"/>
  <c r="AQ857" i="2"/>
  <c r="AR856" i="2"/>
  <c r="AQ856" i="2"/>
  <c r="AR855" i="2"/>
  <c r="AQ855" i="2"/>
  <c r="AR854" i="2"/>
  <c r="AQ854" i="2"/>
  <c r="AR853" i="2"/>
  <c r="AQ853" i="2"/>
  <c r="AR852" i="2"/>
  <c r="AQ852" i="2"/>
  <c r="AR851" i="2"/>
  <c r="AQ851" i="2"/>
  <c r="AR850" i="2"/>
  <c r="AQ850" i="2"/>
  <c r="AR849" i="2"/>
  <c r="AQ849" i="2"/>
  <c r="AR848" i="2"/>
  <c r="AQ848" i="2"/>
  <c r="AR847" i="2"/>
  <c r="AQ847" i="2"/>
  <c r="AR846" i="2"/>
  <c r="AQ846" i="2"/>
  <c r="AR845" i="2"/>
  <c r="AQ845" i="2"/>
  <c r="AR844" i="2"/>
  <c r="AQ844" i="2"/>
  <c r="AR843" i="2"/>
  <c r="AQ843" i="2"/>
  <c r="AR842" i="2"/>
  <c r="AQ842" i="2"/>
  <c r="AR841" i="2"/>
  <c r="AQ841" i="2"/>
  <c r="AR840" i="2"/>
  <c r="AQ840" i="2"/>
  <c r="AR839" i="2"/>
  <c r="AQ839" i="2"/>
  <c r="AR838" i="2"/>
  <c r="AQ838" i="2"/>
  <c r="AR837" i="2"/>
  <c r="AQ837" i="2"/>
  <c r="AR836" i="2"/>
  <c r="AQ836" i="2"/>
  <c r="AR835" i="2"/>
  <c r="AQ835" i="2"/>
  <c r="AR834" i="2"/>
  <c r="AQ834" i="2"/>
  <c r="AR833" i="2"/>
  <c r="AQ833" i="2"/>
  <c r="AR832" i="2"/>
  <c r="AQ832" i="2"/>
  <c r="AR831" i="2"/>
  <c r="AQ831" i="2"/>
  <c r="AR830" i="2"/>
  <c r="AQ830" i="2"/>
  <c r="AR829" i="2"/>
  <c r="AQ829" i="2"/>
  <c r="AR828" i="2"/>
  <c r="AQ828" i="2"/>
  <c r="AR827" i="2"/>
  <c r="AQ827" i="2"/>
  <c r="AR826" i="2"/>
  <c r="AQ826" i="2"/>
  <c r="AR825" i="2"/>
  <c r="AQ825" i="2"/>
  <c r="AR824" i="2"/>
  <c r="AQ824" i="2"/>
  <c r="AR823" i="2"/>
  <c r="AQ823" i="2"/>
  <c r="AR822" i="2"/>
  <c r="AQ822" i="2"/>
  <c r="AR821" i="2"/>
  <c r="AQ821" i="2"/>
  <c r="AR820" i="2"/>
  <c r="AQ820" i="2"/>
  <c r="AR819" i="2"/>
  <c r="AQ819" i="2"/>
  <c r="AR818" i="2"/>
  <c r="AQ818" i="2"/>
  <c r="AR817" i="2"/>
  <c r="AQ817" i="2"/>
  <c r="AR816" i="2"/>
  <c r="AQ816" i="2"/>
  <c r="AR815" i="2"/>
  <c r="AQ815" i="2"/>
  <c r="AR814" i="2"/>
  <c r="AQ814" i="2"/>
  <c r="AR813" i="2"/>
  <c r="AQ813" i="2"/>
  <c r="AR812" i="2"/>
  <c r="AQ812" i="2"/>
  <c r="AR811" i="2"/>
  <c r="AQ811" i="2"/>
  <c r="AR810" i="2"/>
  <c r="AQ810" i="2"/>
  <c r="AR809" i="2"/>
  <c r="AQ809" i="2"/>
  <c r="AR808" i="2"/>
  <c r="AQ808" i="2"/>
  <c r="AR807" i="2"/>
  <c r="AQ807" i="2"/>
  <c r="AR806" i="2"/>
  <c r="AQ806" i="2"/>
  <c r="AR805" i="2"/>
  <c r="AQ805" i="2"/>
  <c r="AR804" i="2"/>
  <c r="AQ804" i="2"/>
  <c r="AR803" i="2"/>
  <c r="AQ803" i="2"/>
  <c r="AR802" i="2"/>
  <c r="AQ802" i="2"/>
  <c r="AR801" i="2"/>
  <c r="AQ801" i="2"/>
  <c r="AR800" i="2"/>
  <c r="AQ800" i="2"/>
  <c r="AR799" i="2"/>
  <c r="AQ799" i="2"/>
  <c r="AR798" i="2"/>
  <c r="AQ798" i="2"/>
  <c r="AR797" i="2"/>
  <c r="AQ797" i="2"/>
  <c r="AR796" i="2"/>
  <c r="AQ796" i="2"/>
  <c r="AR795" i="2"/>
  <c r="AQ795" i="2"/>
  <c r="AR794" i="2"/>
  <c r="AQ794" i="2"/>
  <c r="AR793" i="2"/>
  <c r="AQ793" i="2"/>
  <c r="AR792" i="2"/>
  <c r="AQ792" i="2"/>
  <c r="AR791" i="2"/>
  <c r="AQ791" i="2"/>
  <c r="AR790" i="2"/>
  <c r="AQ790" i="2"/>
  <c r="AR789" i="2"/>
  <c r="AQ789" i="2"/>
  <c r="AR788" i="2"/>
  <c r="AQ788" i="2"/>
  <c r="AR787" i="2"/>
  <c r="AQ787" i="2"/>
  <c r="AR786" i="2"/>
  <c r="AQ786" i="2"/>
  <c r="AR785" i="2"/>
  <c r="AQ785" i="2"/>
  <c r="AR784" i="2"/>
  <c r="AQ784" i="2"/>
  <c r="AR783" i="2"/>
  <c r="AQ783" i="2"/>
  <c r="AR782" i="2"/>
  <c r="AQ782" i="2"/>
  <c r="AR781" i="2"/>
  <c r="AQ781" i="2"/>
  <c r="AR780" i="2"/>
  <c r="AQ780" i="2"/>
  <c r="AR779" i="2"/>
  <c r="AQ779" i="2"/>
  <c r="AR778" i="2"/>
  <c r="AQ778" i="2"/>
  <c r="AR777" i="2"/>
  <c r="AQ777" i="2"/>
  <c r="AR776" i="2"/>
  <c r="AQ776" i="2"/>
  <c r="AR775" i="2"/>
  <c r="AQ775" i="2"/>
  <c r="AR774" i="2"/>
  <c r="AQ774" i="2"/>
  <c r="AR773" i="2"/>
  <c r="AQ773" i="2"/>
  <c r="AR772" i="2"/>
  <c r="AQ772" i="2"/>
  <c r="AR771" i="2"/>
  <c r="AQ771" i="2"/>
  <c r="AR770" i="2"/>
  <c r="AQ770" i="2"/>
  <c r="AR769" i="2"/>
  <c r="AQ769" i="2"/>
  <c r="AR768" i="2"/>
  <c r="AQ768" i="2"/>
  <c r="AR767" i="2"/>
  <c r="AQ767" i="2"/>
  <c r="AR766" i="2"/>
  <c r="AQ766" i="2"/>
  <c r="AR765" i="2"/>
  <c r="AQ765" i="2"/>
  <c r="AR764" i="2"/>
  <c r="AQ764" i="2"/>
  <c r="AR763" i="2"/>
  <c r="AQ763" i="2"/>
  <c r="AR762" i="2"/>
  <c r="AQ762" i="2"/>
  <c r="AR761" i="2"/>
  <c r="AQ761" i="2"/>
  <c r="AR760" i="2"/>
  <c r="AQ760" i="2"/>
  <c r="AR759" i="2"/>
  <c r="AQ759" i="2"/>
  <c r="AR758" i="2"/>
  <c r="AQ758" i="2"/>
  <c r="AR757" i="2"/>
  <c r="AQ757" i="2"/>
  <c r="AR756" i="2"/>
  <c r="AQ756" i="2"/>
  <c r="AR755" i="2"/>
  <c r="AQ755" i="2"/>
  <c r="AR754" i="2"/>
  <c r="AQ754" i="2"/>
  <c r="AR753" i="2"/>
  <c r="AQ753" i="2"/>
  <c r="AR752" i="2"/>
  <c r="AQ752" i="2"/>
  <c r="AR751" i="2"/>
  <c r="AQ751" i="2"/>
  <c r="AR750" i="2"/>
  <c r="AQ750" i="2"/>
  <c r="AR749" i="2"/>
  <c r="AQ749" i="2"/>
  <c r="AR748" i="2"/>
  <c r="AQ748" i="2"/>
  <c r="AR747" i="2"/>
  <c r="AQ747" i="2"/>
  <c r="AR746" i="2"/>
  <c r="AQ746" i="2"/>
  <c r="AR745" i="2"/>
  <c r="AQ745" i="2"/>
  <c r="AR744" i="2"/>
  <c r="AQ744" i="2"/>
  <c r="AR743" i="2"/>
  <c r="AQ743" i="2"/>
  <c r="AR742" i="2"/>
  <c r="AQ742" i="2"/>
  <c r="AR741" i="2"/>
  <c r="AQ741" i="2"/>
  <c r="AR740" i="2"/>
  <c r="AQ740" i="2"/>
  <c r="AR739" i="2"/>
  <c r="AQ739" i="2"/>
  <c r="AR738" i="2"/>
  <c r="AQ738" i="2"/>
  <c r="AR737" i="2"/>
  <c r="AQ737" i="2"/>
  <c r="AR736" i="2"/>
  <c r="AQ736" i="2"/>
  <c r="AR735" i="2"/>
  <c r="AQ735" i="2"/>
  <c r="AR734" i="2"/>
  <c r="AQ734" i="2"/>
  <c r="AR733" i="2"/>
  <c r="AQ733" i="2"/>
  <c r="AR732" i="2"/>
  <c r="AQ732" i="2"/>
  <c r="AR731" i="2"/>
  <c r="AQ731" i="2"/>
  <c r="AR730" i="2"/>
  <c r="AQ730" i="2"/>
  <c r="AR729" i="2"/>
  <c r="AQ729" i="2"/>
  <c r="AR728" i="2"/>
  <c r="AQ728" i="2"/>
  <c r="AR727" i="2"/>
  <c r="AQ727" i="2"/>
  <c r="AR726" i="2"/>
  <c r="AQ726" i="2"/>
  <c r="AR725" i="2"/>
  <c r="AQ725" i="2"/>
  <c r="AR724" i="2"/>
  <c r="AQ724" i="2"/>
  <c r="AR723" i="2"/>
  <c r="AQ723" i="2"/>
  <c r="AR722" i="2"/>
  <c r="AQ722" i="2"/>
  <c r="AR721" i="2"/>
  <c r="AQ721" i="2"/>
  <c r="AR720" i="2"/>
  <c r="AQ720" i="2"/>
  <c r="AR719" i="2"/>
  <c r="AQ719" i="2"/>
  <c r="AR718" i="2"/>
  <c r="AQ718" i="2"/>
  <c r="AR717" i="2"/>
  <c r="AQ717" i="2"/>
  <c r="AR716" i="2"/>
  <c r="AQ716" i="2"/>
  <c r="AR715" i="2"/>
  <c r="AQ715" i="2"/>
  <c r="AR714" i="2"/>
  <c r="AQ714" i="2"/>
  <c r="AR713" i="2"/>
  <c r="AQ713" i="2"/>
  <c r="AR712" i="2"/>
  <c r="AQ712" i="2"/>
  <c r="AR711" i="2"/>
  <c r="AQ711" i="2"/>
  <c r="AR710" i="2"/>
  <c r="AQ710" i="2"/>
  <c r="AR709" i="2"/>
  <c r="AQ709" i="2"/>
  <c r="AR708" i="2"/>
  <c r="AQ708" i="2"/>
  <c r="AR707" i="2"/>
  <c r="AQ707" i="2"/>
  <c r="AR706" i="2"/>
  <c r="AQ706" i="2"/>
  <c r="AR705" i="2"/>
  <c r="AQ705" i="2"/>
  <c r="AR704" i="2"/>
  <c r="AQ704" i="2"/>
  <c r="AR703" i="2"/>
  <c r="AQ703" i="2"/>
  <c r="AR702" i="2"/>
  <c r="AQ702" i="2"/>
  <c r="AR701" i="2"/>
  <c r="AQ701" i="2"/>
  <c r="AR700" i="2"/>
  <c r="AQ700" i="2"/>
  <c r="AR699" i="2"/>
  <c r="AQ699" i="2"/>
  <c r="AR698" i="2"/>
  <c r="AQ698" i="2"/>
  <c r="AR697" i="2"/>
  <c r="AQ697" i="2"/>
  <c r="AR696" i="2"/>
  <c r="AQ696" i="2"/>
  <c r="AR695" i="2"/>
  <c r="AQ695" i="2"/>
  <c r="AR694" i="2"/>
  <c r="AQ694" i="2"/>
  <c r="AR693" i="2"/>
  <c r="AQ693" i="2"/>
  <c r="AR692" i="2"/>
  <c r="AQ692" i="2"/>
  <c r="AR691" i="2"/>
  <c r="AQ691" i="2"/>
  <c r="AR690" i="2"/>
  <c r="AQ690" i="2"/>
  <c r="AR689" i="2"/>
  <c r="AQ689" i="2"/>
  <c r="AR688" i="2"/>
  <c r="AQ688" i="2"/>
  <c r="AR687" i="2"/>
  <c r="AQ687" i="2"/>
  <c r="AR686" i="2"/>
  <c r="AQ686" i="2"/>
  <c r="AR685" i="2"/>
  <c r="AQ685" i="2"/>
  <c r="AR684" i="2"/>
  <c r="AQ684" i="2"/>
  <c r="AR683" i="2"/>
  <c r="AQ683" i="2"/>
  <c r="AR682" i="2"/>
  <c r="AQ682" i="2"/>
  <c r="AR681" i="2"/>
  <c r="AQ681" i="2"/>
  <c r="AR680" i="2"/>
  <c r="AQ680" i="2"/>
  <c r="AR679" i="2"/>
  <c r="AQ679" i="2"/>
  <c r="AR678" i="2"/>
  <c r="AQ678" i="2"/>
  <c r="AR677" i="2"/>
  <c r="AQ677" i="2"/>
  <c r="AR676" i="2"/>
  <c r="AQ676" i="2"/>
  <c r="AR675" i="2"/>
  <c r="AQ675" i="2"/>
  <c r="AR674" i="2"/>
  <c r="AQ674" i="2"/>
  <c r="AR673" i="2"/>
  <c r="AQ673" i="2"/>
  <c r="AR672" i="2"/>
  <c r="AQ672" i="2"/>
  <c r="AR671" i="2"/>
  <c r="AQ671" i="2"/>
  <c r="AR670" i="2"/>
  <c r="AQ670" i="2"/>
  <c r="AR669" i="2"/>
  <c r="AQ669" i="2"/>
  <c r="AR668" i="2"/>
  <c r="AQ668" i="2"/>
  <c r="AR667" i="2"/>
  <c r="AQ667" i="2"/>
  <c r="AR666" i="2"/>
  <c r="AQ666" i="2"/>
  <c r="AR665" i="2"/>
  <c r="AQ665" i="2"/>
  <c r="AR664" i="2"/>
  <c r="AQ664" i="2"/>
  <c r="AR663" i="2"/>
  <c r="AQ663" i="2"/>
  <c r="AR662" i="2"/>
  <c r="AQ662" i="2"/>
  <c r="AR661" i="2"/>
  <c r="AQ661" i="2"/>
  <c r="AR660" i="2"/>
  <c r="AQ660" i="2"/>
  <c r="AR659" i="2"/>
  <c r="AQ659" i="2"/>
  <c r="AR658" i="2"/>
  <c r="AQ658" i="2"/>
  <c r="AR657" i="2"/>
  <c r="AQ657" i="2"/>
  <c r="AR656" i="2"/>
  <c r="AQ656" i="2"/>
  <c r="AR655" i="2"/>
  <c r="AQ655" i="2"/>
  <c r="AR654" i="2"/>
  <c r="AQ654" i="2"/>
  <c r="AR653" i="2"/>
  <c r="AQ653" i="2"/>
  <c r="AR652" i="2"/>
  <c r="AQ652" i="2"/>
  <c r="AR651" i="2"/>
  <c r="AQ651" i="2"/>
  <c r="AR650" i="2"/>
  <c r="AQ650" i="2"/>
  <c r="AR649" i="2"/>
  <c r="AQ649" i="2"/>
  <c r="AR648" i="2"/>
  <c r="AQ648" i="2"/>
  <c r="AR647" i="2"/>
  <c r="AQ647" i="2"/>
  <c r="AR646" i="2"/>
  <c r="AQ646" i="2"/>
  <c r="AR645" i="2"/>
  <c r="AQ645" i="2"/>
  <c r="AR644" i="2"/>
  <c r="AQ644" i="2"/>
  <c r="AR643" i="2"/>
  <c r="AQ643" i="2"/>
  <c r="AR642" i="2"/>
  <c r="AQ642" i="2"/>
  <c r="AR641" i="2"/>
  <c r="AQ641" i="2"/>
  <c r="AR640" i="2"/>
  <c r="AQ640" i="2"/>
  <c r="AR639" i="2"/>
  <c r="AQ639" i="2"/>
  <c r="AR638" i="2"/>
  <c r="AQ638" i="2"/>
  <c r="AR637" i="2"/>
  <c r="AQ637" i="2"/>
  <c r="AR636" i="2"/>
  <c r="AQ636" i="2"/>
  <c r="AR635" i="2"/>
  <c r="AQ635" i="2"/>
  <c r="AR634" i="2"/>
  <c r="AQ634" i="2"/>
  <c r="AR633" i="2"/>
  <c r="AQ633" i="2"/>
  <c r="AR632" i="2"/>
  <c r="AQ632" i="2"/>
  <c r="AR631" i="2"/>
  <c r="AQ631" i="2"/>
  <c r="AR630" i="2"/>
  <c r="AQ630" i="2"/>
  <c r="AR629" i="2"/>
  <c r="AQ629" i="2"/>
  <c r="AR628" i="2"/>
  <c r="AQ628" i="2"/>
  <c r="AR627" i="2"/>
  <c r="AQ627" i="2"/>
  <c r="AR626" i="2"/>
  <c r="AQ626" i="2"/>
  <c r="AR625" i="2"/>
  <c r="AQ625" i="2"/>
  <c r="AR624" i="2"/>
  <c r="AQ624" i="2"/>
  <c r="AR623" i="2"/>
  <c r="AQ623" i="2"/>
  <c r="AR622" i="2"/>
  <c r="AQ622" i="2"/>
  <c r="AR621" i="2"/>
  <c r="AQ621" i="2"/>
  <c r="AR620" i="2"/>
  <c r="AQ620" i="2"/>
  <c r="AR619" i="2"/>
  <c r="AQ619" i="2"/>
  <c r="AR618" i="2"/>
  <c r="AQ618" i="2"/>
  <c r="AR617" i="2"/>
  <c r="AQ617" i="2"/>
  <c r="AR616" i="2"/>
  <c r="AQ616" i="2"/>
  <c r="AR615" i="2"/>
  <c r="AQ615" i="2"/>
  <c r="AR614" i="2"/>
  <c r="AQ614" i="2"/>
  <c r="AR613" i="2"/>
  <c r="AQ613" i="2"/>
  <c r="AR612" i="2"/>
  <c r="AQ612" i="2"/>
  <c r="AR611" i="2"/>
  <c r="AQ611" i="2"/>
  <c r="AR610" i="2"/>
  <c r="AQ610" i="2"/>
  <c r="AR609" i="2"/>
  <c r="AQ609" i="2"/>
  <c r="AR608" i="2"/>
  <c r="AQ608" i="2"/>
  <c r="AR607" i="2"/>
  <c r="AQ607" i="2"/>
  <c r="AR606" i="2"/>
  <c r="AQ606" i="2"/>
  <c r="AR605" i="2"/>
  <c r="AQ605" i="2"/>
  <c r="AR604" i="2"/>
  <c r="AQ604" i="2"/>
  <c r="AR603" i="2"/>
  <c r="AQ603" i="2"/>
  <c r="AR602" i="2"/>
  <c r="AQ602" i="2"/>
  <c r="AR601" i="2"/>
  <c r="AQ601" i="2"/>
  <c r="AR600" i="2"/>
  <c r="AQ600" i="2"/>
  <c r="AR599" i="2"/>
  <c r="AQ599" i="2"/>
  <c r="AR598" i="2"/>
  <c r="AQ598" i="2"/>
  <c r="AR597" i="2"/>
  <c r="AQ597" i="2"/>
  <c r="AR596" i="2"/>
  <c r="AQ596" i="2"/>
  <c r="AR595" i="2"/>
  <c r="AQ595" i="2"/>
  <c r="AR594" i="2"/>
  <c r="AQ594" i="2"/>
  <c r="AR593" i="2"/>
  <c r="AQ593" i="2"/>
  <c r="AR592" i="2"/>
  <c r="AQ592" i="2"/>
  <c r="AR591" i="2"/>
  <c r="AQ591" i="2"/>
  <c r="AR590" i="2"/>
  <c r="AQ590" i="2"/>
  <c r="AR589" i="2"/>
  <c r="AQ589" i="2"/>
  <c r="AR588" i="2"/>
  <c r="AQ588" i="2"/>
  <c r="AR587" i="2"/>
  <c r="AQ587" i="2"/>
  <c r="AR586" i="2"/>
  <c r="AQ586" i="2"/>
  <c r="AR585" i="2"/>
  <c r="AQ585" i="2"/>
  <c r="AR584" i="2"/>
  <c r="AQ584" i="2"/>
  <c r="AR583" i="2"/>
  <c r="AQ583" i="2"/>
  <c r="AR582" i="2"/>
  <c r="AQ582" i="2"/>
  <c r="AR581" i="2"/>
  <c r="AQ581" i="2"/>
  <c r="AR580" i="2"/>
  <c r="AQ580" i="2"/>
  <c r="AR579" i="2"/>
  <c r="AQ579" i="2"/>
  <c r="AR578" i="2"/>
  <c r="AQ578" i="2"/>
  <c r="AR577" i="2"/>
  <c r="AQ577" i="2"/>
  <c r="AR576" i="2"/>
  <c r="AQ576" i="2"/>
  <c r="AR575" i="2"/>
  <c r="AQ575" i="2"/>
  <c r="AR574" i="2"/>
  <c r="AQ574" i="2"/>
  <c r="AR573" i="2"/>
  <c r="AQ573" i="2"/>
  <c r="AR572" i="2"/>
  <c r="AQ572" i="2"/>
  <c r="AR571" i="2"/>
  <c r="AQ571" i="2"/>
  <c r="AR570" i="2"/>
  <c r="AQ570" i="2"/>
  <c r="AR569" i="2"/>
  <c r="AQ569" i="2"/>
  <c r="AR568" i="2"/>
  <c r="AQ568" i="2"/>
  <c r="AR567" i="2"/>
  <c r="AQ567" i="2"/>
  <c r="AR566" i="2"/>
  <c r="AQ566" i="2"/>
  <c r="AR565" i="2"/>
  <c r="AQ565" i="2"/>
  <c r="AR564" i="2"/>
  <c r="AQ564" i="2"/>
  <c r="AR563" i="2"/>
  <c r="AQ563" i="2"/>
  <c r="AR562" i="2"/>
  <c r="AQ562" i="2"/>
  <c r="AR561" i="2"/>
  <c r="AQ561" i="2"/>
  <c r="AR560" i="2"/>
  <c r="AQ560" i="2"/>
  <c r="AR559" i="2"/>
  <c r="AQ559" i="2"/>
  <c r="AR558" i="2"/>
  <c r="AQ558" i="2"/>
  <c r="AR557" i="2"/>
  <c r="AQ557" i="2"/>
  <c r="AR556" i="2"/>
  <c r="AQ556" i="2"/>
  <c r="AR555" i="2"/>
  <c r="AQ555" i="2"/>
  <c r="AR554" i="2"/>
  <c r="AQ554" i="2"/>
  <c r="AR553" i="2"/>
  <c r="AQ553" i="2"/>
  <c r="AR552" i="2"/>
  <c r="AQ552" i="2"/>
  <c r="AR551" i="2"/>
  <c r="AQ551" i="2"/>
  <c r="AR550" i="2"/>
  <c r="AQ550" i="2"/>
  <c r="AR549" i="2"/>
  <c r="AQ549" i="2"/>
  <c r="AR548" i="2"/>
  <c r="AQ548" i="2"/>
  <c r="AR547" i="2"/>
  <c r="AQ547" i="2"/>
  <c r="AR546" i="2"/>
  <c r="AQ546" i="2"/>
  <c r="AR545" i="2"/>
  <c r="AQ545" i="2"/>
  <c r="AR544" i="2"/>
  <c r="AQ544" i="2"/>
  <c r="AR543" i="2"/>
  <c r="AQ543" i="2"/>
  <c r="AR542" i="2"/>
  <c r="AQ542" i="2"/>
  <c r="AR541" i="2"/>
  <c r="AQ541" i="2"/>
  <c r="AR540" i="2"/>
  <c r="AQ540" i="2"/>
  <c r="AR539" i="2"/>
  <c r="AQ539" i="2"/>
  <c r="AR538" i="2"/>
  <c r="AQ538" i="2"/>
  <c r="AR537" i="2"/>
  <c r="AQ537" i="2"/>
  <c r="AR536" i="2"/>
  <c r="AQ536" i="2"/>
  <c r="AR535" i="2"/>
  <c r="AQ535" i="2"/>
  <c r="AR534" i="2"/>
  <c r="AQ534" i="2"/>
  <c r="AR533" i="2"/>
  <c r="AQ533" i="2"/>
  <c r="AR532" i="2"/>
  <c r="AQ532" i="2"/>
  <c r="AR531" i="2"/>
  <c r="AQ531" i="2"/>
  <c r="AR530" i="2"/>
  <c r="AQ530" i="2"/>
  <c r="AR529" i="2"/>
  <c r="AQ529" i="2"/>
  <c r="AR528" i="2"/>
  <c r="AQ528" i="2"/>
  <c r="AR527" i="2"/>
  <c r="AQ527" i="2"/>
  <c r="AR526" i="2"/>
  <c r="AQ526" i="2"/>
  <c r="AR525" i="2"/>
  <c r="AQ525" i="2"/>
  <c r="AR524" i="2"/>
  <c r="AQ524" i="2"/>
  <c r="AR523" i="2"/>
  <c r="AQ523" i="2"/>
  <c r="AR522" i="2"/>
  <c r="AQ522" i="2"/>
  <c r="AR521" i="2"/>
  <c r="AQ521" i="2"/>
  <c r="AR520" i="2"/>
  <c r="AQ520" i="2"/>
  <c r="AR519" i="2"/>
  <c r="AQ519" i="2"/>
  <c r="AR518" i="2"/>
  <c r="AQ518" i="2"/>
  <c r="AR517" i="2"/>
  <c r="AQ517" i="2"/>
  <c r="AR516" i="2"/>
  <c r="AQ516" i="2"/>
  <c r="AR515" i="2"/>
  <c r="AQ515" i="2"/>
  <c r="AR514" i="2"/>
  <c r="AQ514" i="2"/>
  <c r="AR513" i="2"/>
  <c r="AQ513" i="2"/>
  <c r="AR512" i="2"/>
  <c r="AQ512" i="2"/>
  <c r="AR511" i="2"/>
  <c r="AQ511" i="2"/>
  <c r="AR510" i="2"/>
  <c r="AQ510" i="2"/>
  <c r="AR509" i="2"/>
  <c r="AQ509" i="2"/>
  <c r="AR508" i="2"/>
  <c r="AQ508" i="2"/>
  <c r="AR507" i="2"/>
  <c r="AQ507" i="2"/>
  <c r="AR506" i="2"/>
  <c r="AQ506" i="2"/>
  <c r="AR505" i="2"/>
  <c r="AQ505" i="2"/>
  <c r="AR504" i="2"/>
  <c r="AQ504" i="2"/>
  <c r="AR503" i="2"/>
  <c r="AQ503" i="2"/>
  <c r="AR502" i="2"/>
  <c r="AQ502" i="2"/>
  <c r="AR501" i="2"/>
  <c r="AQ501" i="2"/>
  <c r="AR500" i="2"/>
  <c r="AQ500" i="2"/>
  <c r="AR499" i="2"/>
  <c r="AQ499" i="2"/>
  <c r="AR498" i="2"/>
  <c r="AQ498" i="2"/>
  <c r="AR497" i="2"/>
  <c r="AQ497" i="2"/>
  <c r="AR496" i="2"/>
  <c r="AQ496" i="2"/>
  <c r="AR495" i="2"/>
  <c r="AQ495" i="2"/>
  <c r="AR494" i="2"/>
  <c r="AQ494" i="2"/>
  <c r="AR493" i="2"/>
  <c r="AQ493" i="2"/>
  <c r="AR492" i="2"/>
  <c r="AQ492" i="2"/>
  <c r="AR491" i="2"/>
  <c r="AQ491" i="2"/>
  <c r="AR490" i="2"/>
  <c r="AQ490" i="2"/>
  <c r="AR489" i="2"/>
  <c r="AQ489" i="2"/>
  <c r="AR488" i="2"/>
  <c r="AQ488" i="2"/>
  <c r="AR487" i="2"/>
  <c r="AQ487" i="2"/>
  <c r="AR486" i="2"/>
  <c r="AQ486" i="2"/>
  <c r="AR485" i="2"/>
  <c r="AQ485" i="2"/>
  <c r="AR484" i="2"/>
  <c r="AQ484" i="2"/>
  <c r="AR483" i="2"/>
  <c r="AQ483" i="2"/>
  <c r="AR482" i="2"/>
  <c r="AQ482" i="2"/>
  <c r="AR481" i="2"/>
  <c r="AQ481" i="2"/>
  <c r="AR480" i="2"/>
  <c r="AQ480" i="2"/>
  <c r="AR479" i="2"/>
  <c r="AQ479" i="2"/>
  <c r="AR478" i="2"/>
  <c r="AQ478" i="2"/>
  <c r="AR477" i="2"/>
  <c r="AQ477" i="2"/>
  <c r="AR476" i="2"/>
  <c r="AQ476" i="2"/>
  <c r="AR475" i="2"/>
  <c r="AQ475" i="2"/>
  <c r="AR474" i="2"/>
  <c r="AQ474" i="2"/>
  <c r="AR473" i="2"/>
  <c r="AQ473" i="2"/>
  <c r="AR472" i="2"/>
  <c r="AQ472" i="2"/>
  <c r="AR471" i="2"/>
  <c r="AQ471" i="2"/>
  <c r="AR470" i="2"/>
  <c r="AQ470" i="2"/>
  <c r="AR469" i="2"/>
  <c r="AQ469" i="2"/>
  <c r="AR468" i="2"/>
  <c r="AQ468" i="2"/>
  <c r="AR467" i="2"/>
  <c r="AQ467" i="2"/>
  <c r="AR466" i="2"/>
  <c r="AQ466" i="2"/>
  <c r="AR465" i="2"/>
  <c r="AQ465" i="2"/>
  <c r="AR464" i="2"/>
  <c r="AQ464" i="2"/>
  <c r="AR463" i="2"/>
  <c r="AQ463" i="2"/>
  <c r="AR462" i="2"/>
  <c r="AQ462" i="2"/>
  <c r="AR461" i="2"/>
  <c r="AQ461" i="2"/>
  <c r="AR460" i="2"/>
  <c r="AQ460" i="2"/>
  <c r="AR459" i="2"/>
  <c r="AQ459" i="2"/>
  <c r="AR458" i="2"/>
  <c r="AQ458" i="2"/>
  <c r="AR457" i="2"/>
  <c r="AQ457" i="2"/>
  <c r="AR456" i="2"/>
  <c r="AQ456" i="2"/>
  <c r="AR455" i="2"/>
  <c r="AQ455" i="2"/>
  <c r="AR454" i="2"/>
  <c r="AQ454" i="2"/>
  <c r="AR453" i="2"/>
  <c r="AQ453" i="2"/>
  <c r="AR452" i="2"/>
  <c r="AQ452" i="2"/>
  <c r="AR451" i="2"/>
  <c r="AQ451" i="2"/>
  <c r="AR450" i="2"/>
  <c r="AQ450" i="2"/>
  <c r="AR449" i="2"/>
  <c r="AQ449" i="2"/>
  <c r="AR448" i="2"/>
  <c r="AQ448" i="2"/>
  <c r="AR447" i="2"/>
  <c r="AQ447" i="2"/>
  <c r="AR446" i="2"/>
  <c r="AQ446" i="2"/>
  <c r="AR445" i="2"/>
  <c r="AQ445" i="2"/>
  <c r="AR444" i="2"/>
  <c r="AQ444" i="2"/>
  <c r="AR443" i="2"/>
  <c r="AQ443" i="2"/>
  <c r="AR442" i="2"/>
  <c r="AQ442" i="2"/>
  <c r="AR441" i="2"/>
  <c r="AQ441" i="2"/>
  <c r="AR440" i="2"/>
  <c r="AQ440" i="2"/>
  <c r="AR439" i="2"/>
  <c r="AQ439" i="2"/>
  <c r="AR438" i="2"/>
  <c r="AQ438" i="2"/>
  <c r="AR437" i="2"/>
  <c r="AQ437" i="2"/>
  <c r="AR436" i="2"/>
  <c r="AQ436" i="2"/>
  <c r="AR435" i="2"/>
  <c r="AQ435" i="2"/>
  <c r="AR434" i="2"/>
  <c r="AQ434" i="2"/>
  <c r="AR433" i="2"/>
  <c r="AQ433" i="2"/>
  <c r="AR432" i="2"/>
  <c r="AQ432" i="2"/>
  <c r="AR431" i="2"/>
  <c r="AQ431" i="2"/>
  <c r="AR430" i="2"/>
  <c r="AQ430" i="2"/>
  <c r="AR429" i="2"/>
  <c r="AQ429" i="2"/>
  <c r="AR428" i="2"/>
  <c r="AQ428" i="2"/>
  <c r="AR427" i="2"/>
  <c r="AQ427" i="2"/>
  <c r="AR426" i="2"/>
  <c r="AQ426" i="2"/>
  <c r="AR425" i="2"/>
  <c r="AQ425" i="2"/>
  <c r="AR424" i="2"/>
  <c r="AQ424" i="2"/>
  <c r="AR423" i="2"/>
  <c r="AQ423" i="2"/>
  <c r="AR422" i="2"/>
  <c r="AQ422" i="2"/>
  <c r="AR421" i="2"/>
  <c r="AQ421" i="2"/>
  <c r="AR420" i="2"/>
  <c r="AQ420" i="2"/>
  <c r="AR419" i="2"/>
  <c r="AQ419" i="2"/>
  <c r="AR418" i="2"/>
  <c r="AQ418" i="2"/>
  <c r="AR417" i="2"/>
  <c r="AQ417" i="2"/>
  <c r="AR416" i="2"/>
  <c r="AQ416" i="2"/>
  <c r="AR415" i="2"/>
  <c r="AQ415" i="2"/>
  <c r="AR414" i="2"/>
  <c r="AQ414" i="2"/>
  <c r="AR413" i="2"/>
  <c r="AQ413" i="2"/>
  <c r="AR412" i="2"/>
  <c r="AQ412" i="2"/>
  <c r="AR411" i="2"/>
  <c r="AQ411" i="2"/>
  <c r="AR410" i="2"/>
  <c r="AQ410" i="2"/>
  <c r="AR409" i="2"/>
  <c r="AQ409" i="2"/>
  <c r="AR408" i="2"/>
  <c r="AQ408" i="2"/>
  <c r="AR407" i="2"/>
  <c r="AQ407" i="2"/>
  <c r="AR406" i="2"/>
  <c r="AQ406" i="2"/>
  <c r="AR405" i="2"/>
  <c r="AQ405" i="2"/>
  <c r="AR404" i="2"/>
  <c r="AQ404" i="2"/>
  <c r="AR403" i="2"/>
  <c r="AQ403" i="2"/>
  <c r="AR402" i="2"/>
  <c r="AQ402" i="2"/>
  <c r="AR401" i="2"/>
  <c r="AQ401" i="2"/>
  <c r="AR400" i="2"/>
  <c r="AQ400" i="2"/>
  <c r="AR399" i="2"/>
  <c r="AQ399" i="2"/>
  <c r="AR398" i="2"/>
  <c r="AQ398" i="2"/>
  <c r="AR397" i="2"/>
  <c r="AQ397" i="2"/>
  <c r="AR396" i="2"/>
  <c r="AQ396" i="2"/>
  <c r="AR395" i="2"/>
  <c r="AQ395" i="2"/>
  <c r="AR394" i="2"/>
  <c r="AQ394" i="2"/>
  <c r="AR393" i="2"/>
  <c r="AQ393" i="2"/>
  <c r="AR392" i="2"/>
  <c r="AQ392" i="2"/>
  <c r="AR391" i="2"/>
  <c r="AQ391" i="2"/>
  <c r="AR390" i="2"/>
  <c r="AQ390" i="2"/>
  <c r="AR389" i="2"/>
  <c r="AQ389" i="2"/>
  <c r="AR388" i="2"/>
  <c r="AQ388" i="2"/>
  <c r="AR387" i="2"/>
  <c r="AQ387" i="2"/>
  <c r="AR386" i="2"/>
  <c r="AQ386" i="2"/>
  <c r="AR385" i="2"/>
  <c r="AQ385" i="2"/>
  <c r="AR384" i="2"/>
  <c r="AQ384" i="2"/>
  <c r="AR383" i="2"/>
  <c r="AQ383" i="2"/>
  <c r="AR382" i="2"/>
  <c r="AQ382" i="2"/>
  <c r="AR381" i="2"/>
  <c r="AQ381" i="2"/>
  <c r="AR380" i="2"/>
  <c r="AQ380" i="2"/>
  <c r="AR379" i="2"/>
  <c r="AQ379" i="2"/>
  <c r="AR378" i="2"/>
  <c r="AQ378" i="2"/>
  <c r="AR377" i="2"/>
  <c r="AQ377" i="2"/>
  <c r="AR376" i="2"/>
  <c r="AQ376" i="2"/>
  <c r="AR375" i="2"/>
  <c r="AQ375" i="2"/>
  <c r="AR374" i="2"/>
  <c r="AQ374" i="2"/>
  <c r="AR373" i="2"/>
  <c r="AQ373" i="2"/>
  <c r="AR372" i="2"/>
  <c r="AQ372" i="2"/>
  <c r="AR371" i="2"/>
  <c r="AQ371" i="2"/>
  <c r="AR370" i="2"/>
  <c r="AQ370" i="2"/>
  <c r="AR369" i="2"/>
  <c r="AQ369" i="2"/>
  <c r="AR368" i="2"/>
  <c r="AQ368" i="2"/>
  <c r="AR367" i="2"/>
  <c r="AQ367" i="2"/>
  <c r="AR366" i="2"/>
  <c r="AQ366" i="2"/>
  <c r="AR365" i="2"/>
  <c r="AQ365" i="2"/>
  <c r="AR364" i="2"/>
  <c r="AQ364" i="2"/>
  <c r="AR363" i="2"/>
  <c r="AQ363" i="2"/>
  <c r="AR362" i="2"/>
  <c r="AQ362" i="2"/>
  <c r="AR361" i="2"/>
  <c r="AQ361" i="2"/>
  <c r="AR360" i="2"/>
  <c r="AQ360" i="2"/>
  <c r="AR359" i="2"/>
  <c r="AQ359" i="2"/>
  <c r="AR358" i="2"/>
  <c r="AQ358" i="2"/>
  <c r="AR357" i="2"/>
  <c r="AQ357" i="2"/>
  <c r="AR356" i="2"/>
  <c r="AQ356" i="2"/>
  <c r="AR355" i="2"/>
  <c r="AQ355" i="2"/>
  <c r="AR354" i="2"/>
  <c r="AQ354" i="2"/>
  <c r="AR353" i="2"/>
  <c r="AQ353" i="2"/>
  <c r="AR352" i="2"/>
  <c r="AQ352" i="2"/>
  <c r="AR351" i="2"/>
  <c r="AQ351" i="2"/>
  <c r="AR350" i="2"/>
  <c r="AQ350" i="2"/>
  <c r="AR349" i="2"/>
  <c r="AQ349" i="2"/>
  <c r="AR348" i="2"/>
  <c r="AQ348" i="2"/>
  <c r="AR347" i="2"/>
  <c r="AQ347" i="2"/>
  <c r="AR346" i="2"/>
  <c r="AQ346" i="2"/>
  <c r="AR345" i="2"/>
  <c r="AQ345" i="2"/>
  <c r="AR344" i="2"/>
  <c r="AQ344" i="2"/>
  <c r="AR343" i="2"/>
  <c r="AQ343" i="2"/>
  <c r="AR342" i="2"/>
  <c r="AQ342" i="2"/>
  <c r="AR341" i="2"/>
  <c r="AQ341" i="2"/>
  <c r="AR340" i="2"/>
  <c r="AQ340" i="2"/>
  <c r="AR339" i="2"/>
  <c r="AQ339" i="2"/>
  <c r="AR338" i="2"/>
  <c r="AQ338" i="2"/>
  <c r="AR337" i="2"/>
  <c r="AQ337" i="2"/>
  <c r="AR336" i="2"/>
  <c r="AQ336" i="2"/>
  <c r="AR335" i="2"/>
  <c r="AQ335" i="2"/>
  <c r="AR334" i="2"/>
  <c r="AQ334" i="2"/>
  <c r="AR333" i="2"/>
  <c r="AQ333" i="2"/>
  <c r="AR332" i="2"/>
  <c r="AQ332" i="2"/>
  <c r="AR331" i="2"/>
  <c r="AQ331" i="2"/>
  <c r="AR330" i="2"/>
  <c r="AQ330" i="2"/>
  <c r="AR329" i="2"/>
  <c r="AQ329" i="2"/>
  <c r="AR328" i="2"/>
  <c r="AQ328" i="2"/>
  <c r="AR327" i="2"/>
  <c r="AQ327" i="2"/>
  <c r="AR326" i="2"/>
  <c r="AQ326" i="2"/>
  <c r="AR325" i="2"/>
  <c r="AQ325" i="2"/>
  <c r="AR324" i="2"/>
  <c r="AQ324" i="2"/>
  <c r="AR323" i="2"/>
  <c r="AQ323" i="2"/>
  <c r="AR322" i="2"/>
  <c r="AQ322" i="2"/>
  <c r="AR321" i="2"/>
  <c r="AQ321" i="2"/>
  <c r="AR320" i="2"/>
  <c r="AQ320" i="2"/>
  <c r="AR319" i="2"/>
  <c r="AQ319" i="2"/>
  <c r="AR318" i="2"/>
  <c r="AQ318" i="2"/>
  <c r="AR317" i="2"/>
  <c r="AQ317" i="2"/>
  <c r="AR316" i="2"/>
  <c r="AQ316" i="2"/>
  <c r="AR315" i="2"/>
  <c r="AQ315" i="2"/>
  <c r="AR314" i="2"/>
  <c r="AQ314" i="2"/>
  <c r="AR313" i="2"/>
  <c r="AQ313" i="2"/>
  <c r="AR312" i="2"/>
  <c r="AQ312" i="2"/>
  <c r="AR311" i="2"/>
  <c r="AQ311" i="2"/>
  <c r="AR310" i="2"/>
  <c r="AQ310" i="2"/>
  <c r="AR309" i="2"/>
  <c r="AQ309" i="2"/>
  <c r="AR308" i="2"/>
  <c r="AQ308" i="2"/>
  <c r="AR307" i="2"/>
  <c r="AQ307" i="2"/>
  <c r="AR306" i="2"/>
  <c r="AQ306" i="2"/>
  <c r="AR305" i="2"/>
  <c r="AQ305" i="2"/>
  <c r="AR304" i="2"/>
  <c r="AQ304" i="2"/>
  <c r="AR303" i="2"/>
  <c r="AQ303" i="2"/>
  <c r="AR302" i="2"/>
  <c r="AQ302" i="2"/>
  <c r="AR301" i="2"/>
  <c r="AQ301" i="2"/>
  <c r="AR300" i="2"/>
  <c r="AQ300" i="2"/>
  <c r="AR299" i="2"/>
  <c r="AQ299" i="2"/>
  <c r="AR298" i="2"/>
  <c r="AQ298" i="2"/>
  <c r="AR297" i="2"/>
  <c r="AQ297" i="2"/>
  <c r="AR296" i="2"/>
  <c r="AQ296" i="2"/>
  <c r="AR295" i="2"/>
  <c r="AQ295" i="2"/>
  <c r="AR294" i="2"/>
  <c r="AQ294" i="2"/>
  <c r="AR293" i="2"/>
  <c r="AQ293" i="2"/>
  <c r="AR292" i="2"/>
  <c r="AQ292" i="2"/>
  <c r="AR291" i="2"/>
  <c r="AQ291" i="2"/>
  <c r="AR290" i="2"/>
  <c r="AQ290" i="2"/>
  <c r="AR289" i="2"/>
  <c r="AQ289" i="2"/>
  <c r="AR288" i="2"/>
  <c r="AQ288" i="2"/>
  <c r="AR287" i="2"/>
  <c r="AQ287" i="2"/>
  <c r="AR286" i="2"/>
  <c r="AQ286" i="2"/>
  <c r="AR285" i="2"/>
  <c r="AQ285" i="2"/>
  <c r="AR284" i="2"/>
  <c r="AQ284" i="2"/>
  <c r="AR283" i="2"/>
  <c r="AQ283" i="2"/>
  <c r="AR282" i="2"/>
  <c r="AQ282" i="2"/>
  <c r="AR281" i="2"/>
  <c r="AQ281" i="2"/>
  <c r="AR280" i="2"/>
  <c r="AQ280" i="2"/>
  <c r="AR279" i="2"/>
  <c r="AQ279" i="2"/>
  <c r="AR278" i="2"/>
  <c r="AQ278" i="2"/>
  <c r="AR277" i="2"/>
  <c r="AQ277" i="2"/>
  <c r="AR276" i="2"/>
  <c r="AQ276" i="2"/>
  <c r="AR275" i="2"/>
  <c r="AQ275" i="2"/>
  <c r="AR274" i="2"/>
  <c r="AQ274" i="2"/>
  <c r="AR273" i="2"/>
  <c r="AQ273" i="2"/>
  <c r="AR272" i="2"/>
  <c r="AQ272" i="2"/>
  <c r="AR271" i="2"/>
  <c r="AQ271" i="2"/>
  <c r="AR270" i="2"/>
  <c r="AQ270" i="2"/>
  <c r="AR269" i="2"/>
  <c r="AQ269" i="2"/>
  <c r="AR268" i="2"/>
  <c r="AQ268" i="2"/>
  <c r="AR267" i="2"/>
  <c r="AQ267" i="2"/>
  <c r="AR266" i="2"/>
  <c r="AQ266" i="2"/>
  <c r="AR265" i="2"/>
  <c r="AQ265" i="2"/>
  <c r="AR264" i="2"/>
  <c r="AQ264" i="2"/>
  <c r="AR263" i="2"/>
  <c r="AQ263" i="2"/>
  <c r="AR262" i="2"/>
  <c r="AQ262" i="2"/>
  <c r="AR261" i="2"/>
  <c r="AQ261" i="2"/>
  <c r="AR260" i="2"/>
  <c r="AQ260" i="2"/>
  <c r="AR259" i="2"/>
  <c r="AQ259" i="2"/>
  <c r="AR258" i="2"/>
  <c r="AQ258" i="2"/>
  <c r="AR257" i="2"/>
  <c r="AQ257" i="2"/>
  <c r="AR256" i="2"/>
  <c r="AQ256" i="2"/>
  <c r="AR255" i="2"/>
  <c r="AQ255" i="2"/>
  <c r="AR254" i="2"/>
  <c r="AQ254" i="2"/>
  <c r="AR253" i="2"/>
  <c r="AQ253" i="2"/>
  <c r="AR252" i="2"/>
  <c r="AQ252" i="2"/>
  <c r="AR251" i="2"/>
  <c r="AQ251" i="2"/>
  <c r="AR250" i="2"/>
  <c r="AQ250" i="2"/>
  <c r="AR249" i="2"/>
  <c r="AQ249" i="2"/>
  <c r="AR248" i="2"/>
  <c r="AQ248" i="2"/>
  <c r="AR247" i="2"/>
  <c r="AQ247" i="2"/>
  <c r="AR246" i="2"/>
  <c r="AQ246" i="2"/>
  <c r="AR245" i="2"/>
  <c r="AQ245" i="2"/>
  <c r="AR244" i="2"/>
  <c r="AQ244" i="2"/>
  <c r="AR243" i="2"/>
  <c r="AQ243" i="2"/>
  <c r="AR242" i="2"/>
  <c r="AQ242" i="2"/>
  <c r="AR241" i="2"/>
  <c r="AQ241" i="2"/>
  <c r="AR240" i="2"/>
  <c r="AQ240" i="2"/>
  <c r="AR239" i="2"/>
  <c r="AQ239" i="2"/>
  <c r="AR238" i="2"/>
  <c r="AQ238" i="2"/>
  <c r="AR237" i="2"/>
  <c r="AQ237" i="2"/>
  <c r="AR236" i="2"/>
  <c r="AQ236" i="2"/>
  <c r="AR235" i="2"/>
  <c r="AQ235" i="2"/>
  <c r="AR234" i="2"/>
  <c r="AQ234" i="2"/>
  <c r="AR233" i="2"/>
  <c r="AQ233" i="2"/>
  <c r="AR232" i="2"/>
  <c r="AQ232" i="2"/>
  <c r="AR231" i="2"/>
  <c r="AQ231" i="2"/>
  <c r="AR230" i="2"/>
  <c r="AQ230" i="2"/>
  <c r="AR229" i="2"/>
  <c r="AQ229" i="2"/>
  <c r="AR228" i="2"/>
  <c r="AQ228" i="2"/>
  <c r="AR227" i="2"/>
  <c r="AQ227" i="2"/>
  <c r="AR226" i="2"/>
  <c r="AQ226" i="2"/>
  <c r="AR225" i="2"/>
  <c r="AQ225" i="2"/>
  <c r="AR224" i="2"/>
  <c r="AQ224" i="2"/>
  <c r="AR223" i="2"/>
  <c r="AQ223" i="2"/>
  <c r="AR222" i="2"/>
  <c r="AQ222" i="2"/>
  <c r="AR221" i="2"/>
  <c r="AQ221" i="2"/>
  <c r="AR220" i="2"/>
  <c r="AQ220" i="2"/>
  <c r="AR219" i="2"/>
  <c r="AQ219" i="2"/>
  <c r="AR218" i="2"/>
  <c r="AQ218" i="2"/>
  <c r="AR217" i="2"/>
  <c r="AQ217" i="2"/>
  <c r="AR216" i="2"/>
  <c r="AQ216" i="2"/>
  <c r="AR215" i="2"/>
  <c r="AQ215" i="2"/>
  <c r="AR214" i="2"/>
  <c r="AQ214" i="2"/>
  <c r="AR213" i="2"/>
  <c r="AQ213" i="2"/>
  <c r="AR212" i="2"/>
  <c r="AQ212" i="2"/>
  <c r="AR211" i="2"/>
  <c r="AQ211" i="2"/>
  <c r="AR210" i="2"/>
  <c r="AQ210" i="2"/>
  <c r="AR209" i="2"/>
  <c r="AQ209" i="2"/>
  <c r="AR208" i="2"/>
  <c r="AQ208" i="2"/>
  <c r="AR207" i="2"/>
  <c r="AQ207" i="2"/>
  <c r="AR206" i="2"/>
  <c r="AQ206" i="2"/>
  <c r="AR205" i="2"/>
  <c r="AQ205" i="2"/>
  <c r="AR204" i="2"/>
  <c r="AQ204" i="2"/>
  <c r="AR203" i="2"/>
  <c r="AQ203" i="2"/>
  <c r="AR202" i="2"/>
  <c r="AQ202" i="2"/>
  <c r="AR201" i="2"/>
  <c r="AQ201" i="2"/>
  <c r="AR200" i="2"/>
  <c r="AQ200" i="2"/>
  <c r="AR199" i="2"/>
  <c r="AQ199" i="2"/>
  <c r="AR198" i="2"/>
  <c r="AQ198" i="2"/>
  <c r="AR197" i="2"/>
  <c r="AQ197" i="2"/>
  <c r="AR196" i="2"/>
  <c r="AQ196" i="2"/>
  <c r="AR195" i="2"/>
  <c r="AQ195" i="2"/>
  <c r="AR194" i="2"/>
  <c r="AQ194" i="2"/>
  <c r="AR193" i="2"/>
  <c r="AQ193" i="2"/>
  <c r="AR192" i="2"/>
  <c r="AQ192" i="2"/>
  <c r="AR191" i="2"/>
  <c r="AQ191" i="2"/>
  <c r="AR190" i="2"/>
  <c r="AQ190" i="2"/>
  <c r="AR189" i="2"/>
  <c r="AQ189" i="2"/>
  <c r="AR188" i="2"/>
  <c r="AQ188" i="2"/>
  <c r="AR187" i="2"/>
  <c r="AQ187" i="2"/>
  <c r="AR186" i="2"/>
  <c r="AQ186" i="2"/>
  <c r="AR185" i="2"/>
  <c r="AQ185" i="2"/>
  <c r="AR184" i="2"/>
  <c r="AQ184" i="2"/>
  <c r="AR183" i="2"/>
  <c r="AQ183" i="2"/>
  <c r="AR182" i="2"/>
  <c r="AQ182" i="2"/>
  <c r="AR181" i="2"/>
  <c r="AQ181" i="2"/>
  <c r="AR180" i="2"/>
  <c r="AQ180" i="2"/>
  <c r="AR179" i="2"/>
  <c r="AQ179" i="2"/>
  <c r="AR178" i="2"/>
  <c r="AQ178" i="2"/>
  <c r="AR177" i="2"/>
  <c r="AQ177" i="2"/>
  <c r="AR176" i="2"/>
  <c r="AQ176" i="2"/>
  <c r="AR175" i="2"/>
  <c r="AQ175" i="2"/>
  <c r="AR174" i="2"/>
  <c r="AQ174" i="2"/>
  <c r="AR173" i="2"/>
  <c r="AQ173" i="2"/>
  <c r="AR172" i="2"/>
  <c r="AQ172" i="2"/>
  <c r="AR171" i="2"/>
  <c r="AQ171" i="2"/>
  <c r="AR170" i="2"/>
  <c r="AQ170" i="2"/>
  <c r="AR169" i="2"/>
  <c r="AQ169" i="2"/>
  <c r="AR168" i="2"/>
  <c r="AQ168" i="2"/>
  <c r="AR167" i="2"/>
  <c r="AQ167" i="2"/>
  <c r="AR166" i="2"/>
  <c r="AQ166" i="2"/>
  <c r="AR165" i="2"/>
  <c r="AQ165" i="2"/>
  <c r="AR164" i="2"/>
  <c r="AQ164" i="2"/>
  <c r="AR163" i="2"/>
  <c r="AQ163" i="2"/>
  <c r="AR162" i="2"/>
  <c r="AQ162" i="2"/>
  <c r="AR161" i="2"/>
  <c r="AQ161" i="2"/>
  <c r="AR160" i="2"/>
  <c r="AQ160" i="2"/>
  <c r="AR159" i="2"/>
  <c r="AQ159" i="2"/>
  <c r="AR158" i="2"/>
  <c r="AQ158" i="2"/>
  <c r="AR157" i="2"/>
  <c r="AQ157" i="2"/>
  <c r="AR156" i="2"/>
  <c r="AQ156" i="2"/>
  <c r="AR155" i="2"/>
  <c r="AQ155" i="2"/>
  <c r="AR154" i="2"/>
  <c r="AQ154" i="2"/>
  <c r="AR153" i="2"/>
  <c r="AQ153" i="2"/>
  <c r="AR152" i="2"/>
  <c r="AQ152" i="2"/>
  <c r="AR151" i="2"/>
  <c r="AQ151" i="2"/>
  <c r="AR150" i="2"/>
  <c r="AQ150" i="2"/>
  <c r="AR149" i="2"/>
  <c r="AQ149" i="2"/>
  <c r="AR148" i="2"/>
  <c r="AQ148" i="2"/>
  <c r="AR147" i="2"/>
  <c r="AQ147" i="2"/>
  <c r="AR146" i="2"/>
  <c r="AQ146" i="2"/>
  <c r="AR145" i="2"/>
  <c r="AQ145" i="2"/>
  <c r="AR144" i="2"/>
  <c r="AQ144" i="2"/>
  <c r="AR143" i="2"/>
  <c r="AQ143" i="2"/>
  <c r="AR142" i="2"/>
  <c r="AQ142" i="2"/>
  <c r="AR141" i="2"/>
  <c r="AQ141" i="2"/>
  <c r="AR140" i="2"/>
  <c r="AQ140" i="2"/>
  <c r="AR139" i="2"/>
  <c r="AQ139" i="2"/>
  <c r="AR138" i="2"/>
  <c r="AQ138" i="2"/>
  <c r="AR137" i="2"/>
  <c r="AQ137" i="2"/>
  <c r="AR136" i="2"/>
  <c r="AQ136" i="2"/>
  <c r="AR135" i="2"/>
  <c r="AQ135" i="2"/>
  <c r="AR134" i="2"/>
  <c r="AQ134" i="2"/>
  <c r="AR133" i="2"/>
  <c r="AQ133" i="2"/>
  <c r="AR132" i="2"/>
  <c r="AQ132" i="2"/>
  <c r="AR131" i="2"/>
  <c r="AQ131" i="2"/>
  <c r="AR130" i="2"/>
  <c r="AQ130" i="2"/>
  <c r="AR129" i="2"/>
  <c r="AQ129" i="2"/>
  <c r="AR128" i="2"/>
  <c r="AQ128" i="2"/>
  <c r="AR127" i="2"/>
  <c r="AQ127" i="2"/>
  <c r="AR126" i="2"/>
  <c r="AQ126" i="2"/>
  <c r="AR125" i="2"/>
  <c r="AQ125" i="2"/>
  <c r="AR124" i="2"/>
  <c r="AQ124" i="2"/>
  <c r="AR123" i="2"/>
  <c r="AQ123" i="2"/>
  <c r="AR122" i="2"/>
  <c r="AQ122" i="2"/>
  <c r="AR121" i="2"/>
  <c r="AQ121" i="2"/>
  <c r="AR120" i="2"/>
  <c r="AQ120" i="2"/>
  <c r="AR119" i="2"/>
  <c r="AQ119" i="2"/>
  <c r="AR118" i="2"/>
  <c r="AQ118" i="2"/>
  <c r="AR117" i="2"/>
  <c r="AQ117" i="2"/>
  <c r="AR116" i="2"/>
  <c r="AQ116" i="2"/>
  <c r="AR115" i="2"/>
  <c r="AQ115" i="2"/>
  <c r="AR114" i="2"/>
  <c r="AQ114" i="2"/>
  <c r="AR113" i="2"/>
  <c r="AQ113" i="2"/>
  <c r="AR112" i="2"/>
  <c r="AQ112" i="2"/>
  <c r="AR111" i="2"/>
  <c r="AQ111" i="2"/>
  <c r="AR110" i="2"/>
  <c r="AQ110" i="2"/>
  <c r="AR109" i="2"/>
  <c r="AQ109" i="2"/>
  <c r="AR108" i="2"/>
  <c r="AQ108" i="2"/>
  <c r="AR107" i="2"/>
  <c r="AQ107" i="2"/>
  <c r="AR106" i="2"/>
  <c r="AQ106" i="2"/>
  <c r="AR105" i="2"/>
  <c r="AQ105" i="2"/>
  <c r="AR104" i="2"/>
  <c r="AQ104" i="2"/>
  <c r="AR103" i="2"/>
  <c r="AQ103" i="2"/>
  <c r="AR102" i="2"/>
  <c r="AQ102" i="2"/>
  <c r="AR101" i="2"/>
  <c r="AQ101" i="2"/>
  <c r="AR100" i="2"/>
  <c r="AQ100" i="2"/>
  <c r="AR99" i="2"/>
  <c r="AQ99" i="2"/>
  <c r="AR98" i="2"/>
  <c r="AQ98" i="2"/>
  <c r="AR97" i="2"/>
  <c r="AQ97" i="2"/>
  <c r="AR96" i="2"/>
  <c r="AQ96" i="2"/>
  <c r="AR95" i="2"/>
  <c r="AQ95" i="2"/>
  <c r="AR94" i="2"/>
  <c r="AQ94" i="2"/>
  <c r="AR93" i="2"/>
  <c r="AQ93" i="2"/>
  <c r="AR92" i="2"/>
  <c r="AQ92" i="2"/>
  <c r="AR91" i="2"/>
  <c r="AQ91" i="2"/>
  <c r="AR90" i="2"/>
  <c r="AQ90" i="2"/>
  <c r="AR89" i="2"/>
  <c r="AQ89" i="2"/>
  <c r="AR88" i="2"/>
  <c r="AQ88" i="2"/>
  <c r="AR87" i="2"/>
  <c r="AQ87" i="2"/>
  <c r="AR86" i="2"/>
  <c r="AQ86" i="2"/>
  <c r="AR85" i="2"/>
  <c r="AQ85" i="2"/>
  <c r="AR84" i="2"/>
  <c r="AQ84" i="2"/>
  <c r="AR83" i="2"/>
  <c r="AQ83" i="2"/>
  <c r="AR82" i="2"/>
  <c r="AQ82" i="2"/>
  <c r="AR81" i="2"/>
  <c r="AQ81" i="2"/>
  <c r="AR80" i="2"/>
  <c r="AQ80" i="2"/>
  <c r="AR79" i="2"/>
  <c r="AQ79" i="2"/>
  <c r="AR78" i="2"/>
  <c r="AQ78" i="2"/>
  <c r="AR77" i="2"/>
  <c r="AQ77" i="2"/>
  <c r="AR76" i="2"/>
  <c r="AQ76" i="2"/>
  <c r="AR75" i="2"/>
  <c r="AQ75" i="2"/>
  <c r="AR74" i="2"/>
  <c r="AQ74" i="2"/>
  <c r="AR73" i="2"/>
  <c r="AQ73" i="2"/>
  <c r="AR72" i="2"/>
  <c r="AQ72" i="2"/>
  <c r="AR71" i="2"/>
  <c r="AQ71" i="2"/>
  <c r="AR70" i="2"/>
  <c r="AQ70" i="2"/>
  <c r="AR69" i="2"/>
  <c r="AQ69" i="2"/>
  <c r="AR68" i="2"/>
  <c r="AQ68" i="2"/>
  <c r="AR67" i="2"/>
  <c r="AQ67" i="2"/>
  <c r="AR66" i="2"/>
  <c r="AQ66" i="2"/>
  <c r="AR65" i="2"/>
  <c r="AQ65" i="2"/>
  <c r="AR64" i="2"/>
  <c r="AQ64" i="2"/>
  <c r="AR63" i="2"/>
  <c r="AQ63" i="2"/>
  <c r="AR62" i="2"/>
  <c r="AQ62" i="2"/>
  <c r="AR61" i="2"/>
  <c r="AQ61" i="2"/>
  <c r="AR60" i="2"/>
  <c r="AQ60" i="2"/>
  <c r="AR59" i="2"/>
  <c r="AQ59" i="2"/>
  <c r="AR58" i="2"/>
  <c r="AQ58" i="2"/>
  <c r="AR57" i="2"/>
  <c r="AQ57" i="2"/>
  <c r="AR56" i="2"/>
  <c r="AQ56" i="2"/>
  <c r="AR55" i="2"/>
  <c r="AQ55" i="2"/>
  <c r="AR54" i="2"/>
  <c r="AQ54" i="2"/>
  <c r="AR53" i="2"/>
  <c r="AQ53" i="2"/>
  <c r="AR52" i="2"/>
  <c r="AQ52" i="2"/>
  <c r="AR51" i="2"/>
  <c r="AQ51" i="2"/>
  <c r="AR50" i="2"/>
  <c r="AQ50" i="2"/>
  <c r="AR49" i="2"/>
  <c r="AQ49" i="2"/>
  <c r="AR48" i="2"/>
  <c r="AQ48" i="2"/>
  <c r="AR47" i="2"/>
  <c r="AQ47" i="2"/>
  <c r="AR46" i="2"/>
  <c r="AQ46" i="2"/>
  <c r="AR45" i="2"/>
  <c r="AQ45" i="2"/>
  <c r="AR44" i="2"/>
  <c r="AQ44" i="2"/>
  <c r="AR43" i="2"/>
  <c r="AQ43" i="2"/>
  <c r="AR42" i="2"/>
  <c r="AQ42" i="2"/>
  <c r="AR41" i="2"/>
  <c r="AQ41" i="2"/>
  <c r="AR40" i="2"/>
  <c r="AQ40" i="2"/>
  <c r="AR39" i="2"/>
  <c r="AQ39" i="2"/>
  <c r="AR38" i="2"/>
  <c r="AQ38" i="2"/>
  <c r="AM1294" i="2"/>
  <c r="AL1294" i="2"/>
  <c r="AM1293" i="2"/>
  <c r="AL1293" i="2"/>
  <c r="AM1292" i="2"/>
  <c r="AL1292" i="2"/>
  <c r="AM1291" i="2"/>
  <c r="AL1291" i="2"/>
  <c r="AM1290" i="2"/>
  <c r="AL1290" i="2"/>
  <c r="AM1289" i="2"/>
  <c r="AL1289" i="2"/>
  <c r="AM1288" i="2"/>
  <c r="AL1288" i="2"/>
  <c r="AM1287" i="2"/>
  <c r="AL1287" i="2"/>
  <c r="AM1286" i="2"/>
  <c r="AL1286" i="2"/>
  <c r="AM1285" i="2"/>
  <c r="AL1285" i="2"/>
  <c r="AM1284" i="2"/>
  <c r="AL1284" i="2"/>
  <c r="AM1283" i="2"/>
  <c r="AL1283" i="2"/>
  <c r="AM1282" i="2"/>
  <c r="AL1282" i="2"/>
  <c r="AM1281" i="2"/>
  <c r="AL1281" i="2"/>
  <c r="AM1280" i="2"/>
  <c r="AL1280" i="2"/>
  <c r="AM1279" i="2"/>
  <c r="AL1279" i="2"/>
  <c r="AM1278" i="2"/>
  <c r="AL1278" i="2"/>
  <c r="AM1277" i="2"/>
  <c r="AL1277" i="2"/>
  <c r="AM1276" i="2"/>
  <c r="AL1276" i="2"/>
  <c r="AM1275" i="2"/>
  <c r="AL1275" i="2"/>
  <c r="AM1274" i="2"/>
  <c r="AL1274" i="2"/>
  <c r="AM1273" i="2"/>
  <c r="AL1273" i="2"/>
  <c r="AM1272" i="2"/>
  <c r="AL1272" i="2"/>
  <c r="AM1271" i="2"/>
  <c r="AL1271" i="2"/>
  <c r="AM1270" i="2"/>
  <c r="AL1270" i="2"/>
  <c r="AM1269" i="2"/>
  <c r="AL1269" i="2"/>
  <c r="AM1268" i="2"/>
  <c r="AL1268" i="2"/>
  <c r="AM1267" i="2"/>
  <c r="AL1267" i="2"/>
  <c r="AM1266" i="2"/>
  <c r="AL1266" i="2"/>
  <c r="AM1265" i="2"/>
  <c r="AL1265" i="2"/>
  <c r="AM1264" i="2"/>
  <c r="AL1264" i="2"/>
  <c r="AM1263" i="2"/>
  <c r="AL1263" i="2"/>
  <c r="AM1262" i="2"/>
  <c r="AL1262" i="2"/>
  <c r="AM1261" i="2"/>
  <c r="AL1261" i="2"/>
  <c r="AM1260" i="2"/>
  <c r="AL1260" i="2"/>
  <c r="AM1259" i="2"/>
  <c r="AL1259" i="2"/>
  <c r="AM1258" i="2"/>
  <c r="AL1258" i="2"/>
  <c r="AM1257" i="2"/>
  <c r="AL1257" i="2"/>
  <c r="AM1256" i="2"/>
  <c r="AL1256" i="2"/>
  <c r="AM1255" i="2"/>
  <c r="AL1255" i="2"/>
  <c r="AM1254" i="2"/>
  <c r="AL1254" i="2"/>
  <c r="AM1253" i="2"/>
  <c r="AL1253" i="2"/>
  <c r="AM1252" i="2"/>
  <c r="AL1252" i="2"/>
  <c r="AM1251" i="2"/>
  <c r="AL1251" i="2"/>
  <c r="AM1250" i="2"/>
  <c r="AL1250" i="2"/>
  <c r="AM1249" i="2"/>
  <c r="AL1249" i="2"/>
  <c r="AM1248" i="2"/>
  <c r="AL1248" i="2"/>
  <c r="AM1247" i="2"/>
  <c r="AL1247" i="2"/>
  <c r="AM1246" i="2"/>
  <c r="AL1246" i="2"/>
  <c r="AM1245" i="2"/>
  <c r="AL1245" i="2"/>
  <c r="AM1244" i="2"/>
  <c r="AL1244" i="2"/>
  <c r="AM1243" i="2"/>
  <c r="AL1243" i="2"/>
  <c r="AM1242" i="2"/>
  <c r="AL1242" i="2"/>
  <c r="AM1241" i="2"/>
  <c r="AL1241" i="2"/>
  <c r="AM1240" i="2"/>
  <c r="AL1240" i="2"/>
  <c r="AM1239" i="2"/>
  <c r="AL1239" i="2"/>
  <c r="AM1238" i="2"/>
  <c r="AL1238" i="2"/>
  <c r="AM1237" i="2"/>
  <c r="AL1237" i="2"/>
  <c r="AM1236" i="2"/>
  <c r="AL1236" i="2"/>
  <c r="AM1235" i="2"/>
  <c r="AL1235" i="2"/>
  <c r="AM1234" i="2"/>
  <c r="AL1234" i="2"/>
  <c r="AM1233" i="2"/>
  <c r="AL1233" i="2"/>
  <c r="AM1232" i="2"/>
  <c r="AL1232" i="2"/>
  <c r="AM1231" i="2"/>
  <c r="AL1231" i="2"/>
  <c r="AM1230" i="2"/>
  <c r="AL1230" i="2"/>
  <c r="AM1229" i="2"/>
  <c r="AL1229" i="2"/>
  <c r="AM1228" i="2"/>
  <c r="AL1228" i="2"/>
  <c r="AM1227" i="2"/>
  <c r="AL1227" i="2"/>
  <c r="AM1226" i="2"/>
  <c r="AL1226" i="2"/>
  <c r="AM1225" i="2"/>
  <c r="AL1225" i="2"/>
  <c r="AM1224" i="2"/>
  <c r="AL1224" i="2"/>
  <c r="AM1223" i="2"/>
  <c r="AL1223" i="2"/>
  <c r="AM1222" i="2"/>
  <c r="AL1222" i="2"/>
  <c r="AM1221" i="2"/>
  <c r="AL1221" i="2"/>
  <c r="AM1220" i="2"/>
  <c r="AL1220" i="2"/>
  <c r="AM1219" i="2"/>
  <c r="AL1219" i="2"/>
  <c r="AM1218" i="2"/>
  <c r="AL1218" i="2"/>
  <c r="AM1217" i="2"/>
  <c r="AL1217" i="2"/>
  <c r="AM1216" i="2"/>
  <c r="AL1216" i="2"/>
  <c r="AM1215" i="2"/>
  <c r="AL1215" i="2"/>
  <c r="AM1214" i="2"/>
  <c r="AL1214" i="2"/>
  <c r="AM1213" i="2"/>
  <c r="AL1213" i="2"/>
  <c r="AM1212" i="2"/>
  <c r="AL1212" i="2"/>
  <c r="AM1211" i="2"/>
  <c r="AL1211" i="2"/>
  <c r="AM1210" i="2"/>
  <c r="AL1210" i="2"/>
  <c r="AM1209" i="2"/>
  <c r="AL1209" i="2"/>
  <c r="AM1208" i="2"/>
  <c r="AL1208" i="2"/>
  <c r="AM1207" i="2"/>
  <c r="AL1207" i="2"/>
  <c r="AM1206" i="2"/>
  <c r="AL1206" i="2"/>
  <c r="AM1205" i="2"/>
  <c r="AL1205" i="2"/>
  <c r="AM1204" i="2"/>
  <c r="AL1204" i="2"/>
  <c r="AM1203" i="2"/>
  <c r="AL1203" i="2"/>
  <c r="AM1202" i="2"/>
  <c r="AL1202" i="2"/>
  <c r="AM1201" i="2"/>
  <c r="AL1201" i="2"/>
  <c r="AM1200" i="2"/>
  <c r="AL1200" i="2"/>
  <c r="AM1199" i="2"/>
  <c r="AL1199" i="2"/>
  <c r="AM1198" i="2"/>
  <c r="AL1198" i="2"/>
  <c r="AM1197" i="2"/>
  <c r="AL1197" i="2"/>
  <c r="AM1196" i="2"/>
  <c r="AL1196" i="2"/>
  <c r="AM1195" i="2"/>
  <c r="AL1195" i="2"/>
  <c r="AM1194" i="2"/>
  <c r="AL1194" i="2"/>
  <c r="AM1193" i="2"/>
  <c r="AL1193" i="2"/>
  <c r="AM1192" i="2"/>
  <c r="AL1192" i="2"/>
  <c r="AM1191" i="2"/>
  <c r="AL1191" i="2"/>
  <c r="AM1190" i="2"/>
  <c r="AL1190" i="2"/>
  <c r="AM1189" i="2"/>
  <c r="AL1189" i="2"/>
  <c r="AM1188" i="2"/>
  <c r="AL1188" i="2"/>
  <c r="AM1187" i="2"/>
  <c r="AL1187" i="2"/>
  <c r="AM1186" i="2"/>
  <c r="AL1186" i="2"/>
  <c r="AM1185" i="2"/>
  <c r="AL1185" i="2"/>
  <c r="AM1184" i="2"/>
  <c r="AL1184" i="2"/>
  <c r="AM1183" i="2"/>
  <c r="AL1183" i="2"/>
  <c r="AM1182" i="2"/>
  <c r="AL1182" i="2"/>
  <c r="AM1181" i="2"/>
  <c r="AL1181" i="2"/>
  <c r="AM1180" i="2"/>
  <c r="AL1180" i="2"/>
  <c r="AM1179" i="2"/>
  <c r="AL1179" i="2"/>
  <c r="AM1178" i="2"/>
  <c r="AL1178" i="2"/>
  <c r="AM1177" i="2"/>
  <c r="AL1177" i="2"/>
  <c r="AM1176" i="2"/>
  <c r="AL1176" i="2"/>
  <c r="AM1175" i="2"/>
  <c r="AL1175" i="2"/>
  <c r="AM1174" i="2"/>
  <c r="AL1174" i="2"/>
  <c r="AM1173" i="2"/>
  <c r="AL1173" i="2"/>
  <c r="AM1172" i="2"/>
  <c r="AL1172" i="2"/>
  <c r="AM1171" i="2"/>
  <c r="AL1171" i="2"/>
  <c r="AM1170" i="2"/>
  <c r="AL1170" i="2"/>
  <c r="AM1169" i="2"/>
  <c r="AL1169" i="2"/>
  <c r="AM1168" i="2"/>
  <c r="AL1168" i="2"/>
  <c r="AM1167" i="2"/>
  <c r="AL1167" i="2"/>
  <c r="AM1166" i="2"/>
  <c r="AL1166" i="2"/>
  <c r="AM1165" i="2"/>
  <c r="AL1165" i="2"/>
  <c r="AM1164" i="2"/>
  <c r="AL1164" i="2"/>
  <c r="AM1163" i="2"/>
  <c r="AL1163" i="2"/>
  <c r="AM1162" i="2"/>
  <c r="AL1162" i="2"/>
  <c r="AM1161" i="2"/>
  <c r="AL1161" i="2"/>
  <c r="AM1160" i="2"/>
  <c r="AL1160" i="2"/>
  <c r="AM1159" i="2"/>
  <c r="AL1159" i="2"/>
  <c r="AM1158" i="2"/>
  <c r="AL1158" i="2"/>
  <c r="AM1157" i="2"/>
  <c r="AL1157" i="2"/>
  <c r="AM1156" i="2"/>
  <c r="AL1156" i="2"/>
  <c r="AM1155" i="2"/>
  <c r="AL1155" i="2"/>
  <c r="AM1154" i="2"/>
  <c r="AL1154" i="2"/>
  <c r="AM1153" i="2"/>
  <c r="AL1153" i="2"/>
  <c r="AM1152" i="2"/>
  <c r="AL1152" i="2"/>
  <c r="AM1151" i="2"/>
  <c r="AL1151" i="2"/>
  <c r="AM1150" i="2"/>
  <c r="AL1150" i="2"/>
  <c r="AM1149" i="2"/>
  <c r="AL1149" i="2"/>
  <c r="AM1148" i="2"/>
  <c r="AL1148" i="2"/>
  <c r="AM1147" i="2"/>
  <c r="AL1147" i="2"/>
  <c r="AM1146" i="2"/>
  <c r="AL1146" i="2"/>
  <c r="AM1145" i="2"/>
  <c r="AL1145" i="2"/>
  <c r="AM1144" i="2"/>
  <c r="AL1144" i="2"/>
  <c r="AM1143" i="2"/>
  <c r="AL1143" i="2"/>
  <c r="AM1142" i="2"/>
  <c r="AL1142" i="2"/>
  <c r="AM1141" i="2"/>
  <c r="AL1141" i="2"/>
  <c r="AM1140" i="2"/>
  <c r="AL1140" i="2"/>
  <c r="AM1139" i="2"/>
  <c r="AL1139" i="2"/>
  <c r="AM1138" i="2"/>
  <c r="AL1138" i="2"/>
  <c r="AM1137" i="2"/>
  <c r="AL1137" i="2"/>
  <c r="AM1136" i="2"/>
  <c r="AL1136" i="2"/>
  <c r="AM1135" i="2"/>
  <c r="AL1135" i="2"/>
  <c r="AM1134" i="2"/>
  <c r="AL1134" i="2"/>
  <c r="AM1133" i="2"/>
  <c r="AL1133" i="2"/>
  <c r="AM1132" i="2"/>
  <c r="AL1132" i="2"/>
  <c r="AM1131" i="2"/>
  <c r="AL1131" i="2"/>
  <c r="AM1130" i="2"/>
  <c r="AL1130" i="2"/>
  <c r="AM1129" i="2"/>
  <c r="AL1129" i="2"/>
  <c r="AM1128" i="2"/>
  <c r="AL1128" i="2"/>
  <c r="AM1127" i="2"/>
  <c r="AL1127" i="2"/>
  <c r="AM1126" i="2"/>
  <c r="AL1126" i="2"/>
  <c r="AM1125" i="2"/>
  <c r="AL1125" i="2"/>
  <c r="AM1124" i="2"/>
  <c r="AL1124" i="2"/>
  <c r="AM1123" i="2"/>
  <c r="AL1123" i="2"/>
  <c r="AM1122" i="2"/>
  <c r="AL1122" i="2"/>
  <c r="AM1121" i="2"/>
  <c r="AL1121" i="2"/>
  <c r="AM1120" i="2"/>
  <c r="AL1120" i="2"/>
  <c r="AM1119" i="2"/>
  <c r="AL1119" i="2"/>
  <c r="AM1118" i="2"/>
  <c r="AL1118" i="2"/>
  <c r="AM1117" i="2"/>
  <c r="AL1117" i="2"/>
  <c r="AM1116" i="2"/>
  <c r="AL1116" i="2"/>
  <c r="AM1115" i="2"/>
  <c r="AL1115" i="2"/>
  <c r="AM1114" i="2"/>
  <c r="AL1114" i="2"/>
  <c r="AM1113" i="2"/>
  <c r="AL1113" i="2"/>
  <c r="AM1112" i="2"/>
  <c r="AL1112" i="2"/>
  <c r="AM1111" i="2"/>
  <c r="AL1111" i="2"/>
  <c r="AM1110" i="2"/>
  <c r="AL1110" i="2"/>
  <c r="AM1109" i="2"/>
  <c r="AL1109" i="2"/>
  <c r="AM1108" i="2"/>
  <c r="AL1108" i="2"/>
  <c r="AM1107" i="2"/>
  <c r="AL1107" i="2"/>
  <c r="AM1106" i="2"/>
  <c r="AL1106" i="2"/>
  <c r="AM1105" i="2"/>
  <c r="AL1105" i="2"/>
  <c r="AM1104" i="2"/>
  <c r="AL1104" i="2"/>
  <c r="AM1103" i="2"/>
  <c r="AL1103" i="2"/>
  <c r="AM1102" i="2"/>
  <c r="AL1102" i="2"/>
  <c r="AM1101" i="2"/>
  <c r="AL1101" i="2"/>
  <c r="AM1100" i="2"/>
  <c r="AL1100" i="2"/>
  <c r="AM1099" i="2"/>
  <c r="AL1099" i="2"/>
  <c r="AM1098" i="2"/>
  <c r="AL1098" i="2"/>
  <c r="AM1097" i="2"/>
  <c r="AL1097" i="2"/>
  <c r="AM1096" i="2"/>
  <c r="AL1096" i="2"/>
  <c r="AM1095" i="2"/>
  <c r="AL1095" i="2"/>
  <c r="AM1094" i="2"/>
  <c r="AL1094" i="2"/>
  <c r="AM1093" i="2"/>
  <c r="AL1093" i="2"/>
  <c r="AM1092" i="2"/>
  <c r="AL1092" i="2"/>
  <c r="AM1091" i="2"/>
  <c r="AL1091" i="2"/>
  <c r="AM1090" i="2"/>
  <c r="AL1090" i="2"/>
  <c r="AM1089" i="2"/>
  <c r="AL1089" i="2"/>
  <c r="AM1088" i="2"/>
  <c r="AL1088" i="2"/>
  <c r="AM1087" i="2"/>
  <c r="AL1087" i="2"/>
  <c r="AM1086" i="2"/>
  <c r="AL1086" i="2"/>
  <c r="AM1085" i="2"/>
  <c r="AL1085" i="2"/>
  <c r="AM1084" i="2"/>
  <c r="AL1084" i="2"/>
  <c r="AM1083" i="2"/>
  <c r="AL1083" i="2"/>
  <c r="AM1082" i="2"/>
  <c r="AL1082" i="2"/>
  <c r="AM1081" i="2"/>
  <c r="AL1081" i="2"/>
  <c r="AM1080" i="2"/>
  <c r="AL1080" i="2"/>
  <c r="AM1079" i="2"/>
  <c r="AL1079" i="2"/>
  <c r="AM1078" i="2"/>
  <c r="AL1078" i="2"/>
  <c r="AM1077" i="2"/>
  <c r="AL1077" i="2"/>
  <c r="AM1076" i="2"/>
  <c r="AL1076" i="2"/>
  <c r="AM1075" i="2"/>
  <c r="AL1075" i="2"/>
  <c r="AM1074" i="2"/>
  <c r="AL1074" i="2"/>
  <c r="AM1073" i="2"/>
  <c r="AL1073" i="2"/>
  <c r="AM1072" i="2"/>
  <c r="AL1072" i="2"/>
  <c r="AM1071" i="2"/>
  <c r="AL1071" i="2"/>
  <c r="AM1070" i="2"/>
  <c r="AL1070" i="2"/>
  <c r="AM1069" i="2"/>
  <c r="AL1069" i="2"/>
  <c r="AM1068" i="2"/>
  <c r="AL1068" i="2"/>
  <c r="AM1067" i="2"/>
  <c r="AL1067" i="2"/>
  <c r="AM1066" i="2"/>
  <c r="AL1066" i="2"/>
  <c r="AM1065" i="2"/>
  <c r="AL1065" i="2"/>
  <c r="AM1064" i="2"/>
  <c r="AL1064" i="2"/>
  <c r="AM1063" i="2"/>
  <c r="AL1063" i="2"/>
  <c r="AM1062" i="2"/>
  <c r="AL1062" i="2"/>
  <c r="AM1061" i="2"/>
  <c r="AL1061" i="2"/>
  <c r="AM1060" i="2"/>
  <c r="AL1060" i="2"/>
  <c r="AM1059" i="2"/>
  <c r="AL1059" i="2"/>
  <c r="AM1058" i="2"/>
  <c r="AL1058" i="2"/>
  <c r="AM1057" i="2"/>
  <c r="AL1057" i="2"/>
  <c r="AM1056" i="2"/>
  <c r="AL1056" i="2"/>
  <c r="AM1055" i="2"/>
  <c r="AL1055" i="2"/>
  <c r="AM1054" i="2"/>
  <c r="AL1054" i="2"/>
  <c r="AM1053" i="2"/>
  <c r="AL1053" i="2"/>
  <c r="AM1052" i="2"/>
  <c r="AL1052" i="2"/>
  <c r="AM1051" i="2"/>
  <c r="AL1051" i="2"/>
  <c r="AM1050" i="2"/>
  <c r="AL1050" i="2"/>
  <c r="AM1049" i="2"/>
  <c r="AL1049" i="2"/>
  <c r="AM1048" i="2"/>
  <c r="AL1048" i="2"/>
  <c r="AM1047" i="2"/>
  <c r="AL1047" i="2"/>
  <c r="AM1046" i="2"/>
  <c r="AL1046" i="2"/>
  <c r="AM1045" i="2"/>
  <c r="AL1045" i="2"/>
  <c r="AM1044" i="2"/>
  <c r="AL1044" i="2"/>
  <c r="AM1043" i="2"/>
  <c r="AL1043" i="2"/>
  <c r="AM1042" i="2"/>
  <c r="AL1042" i="2"/>
  <c r="AM1041" i="2"/>
  <c r="AL1041" i="2"/>
  <c r="AM1040" i="2"/>
  <c r="AL1040" i="2"/>
  <c r="AM1039" i="2"/>
  <c r="AL1039" i="2"/>
  <c r="AM1038" i="2"/>
  <c r="AL1038" i="2"/>
  <c r="AM1037" i="2"/>
  <c r="AL1037" i="2"/>
  <c r="AM1036" i="2"/>
  <c r="AL1036" i="2"/>
  <c r="AM1035" i="2"/>
  <c r="AL1035" i="2"/>
  <c r="AM1034" i="2"/>
  <c r="AL1034" i="2"/>
  <c r="AM1033" i="2"/>
  <c r="AL1033" i="2"/>
  <c r="AM1032" i="2"/>
  <c r="AL1032" i="2"/>
  <c r="AM1031" i="2"/>
  <c r="AL1031" i="2"/>
  <c r="AM1030" i="2"/>
  <c r="AL1030" i="2"/>
  <c r="AM1029" i="2"/>
  <c r="AL1029" i="2"/>
  <c r="AM1028" i="2"/>
  <c r="AL1028" i="2"/>
  <c r="AM1027" i="2"/>
  <c r="AL1027" i="2"/>
  <c r="AM1026" i="2"/>
  <c r="AL1026" i="2"/>
  <c r="AM1025" i="2"/>
  <c r="AL1025" i="2"/>
  <c r="AM1024" i="2"/>
  <c r="AL1024" i="2"/>
  <c r="AM1023" i="2"/>
  <c r="AL1023" i="2"/>
  <c r="AM1022" i="2"/>
  <c r="AL1022" i="2"/>
  <c r="AM1021" i="2"/>
  <c r="AL1021" i="2"/>
  <c r="AM1020" i="2"/>
  <c r="AL1020" i="2"/>
  <c r="AM1019" i="2"/>
  <c r="AL1019" i="2"/>
  <c r="AM1018" i="2"/>
  <c r="AL1018" i="2"/>
  <c r="AM1017" i="2"/>
  <c r="AL1017" i="2"/>
  <c r="AM1016" i="2"/>
  <c r="AL1016" i="2"/>
  <c r="AM1015" i="2"/>
  <c r="AL1015" i="2"/>
  <c r="AM1014" i="2"/>
  <c r="AL1014" i="2"/>
  <c r="AM1013" i="2"/>
  <c r="AL1013" i="2"/>
  <c r="AM1012" i="2"/>
  <c r="AL1012" i="2"/>
  <c r="AM1011" i="2"/>
  <c r="AL1011" i="2"/>
  <c r="AM1010" i="2"/>
  <c r="AL1010" i="2"/>
  <c r="AM1009" i="2"/>
  <c r="AL1009" i="2"/>
  <c r="AM1008" i="2"/>
  <c r="AL1008" i="2"/>
  <c r="AM1007" i="2"/>
  <c r="AL1007" i="2"/>
  <c r="AM1006" i="2"/>
  <c r="AL1006" i="2"/>
  <c r="AM1005" i="2"/>
  <c r="AL1005" i="2"/>
  <c r="AM1004" i="2"/>
  <c r="AL1004" i="2"/>
  <c r="AM1003" i="2"/>
  <c r="AL1003" i="2"/>
  <c r="AM1002" i="2"/>
  <c r="AL1002" i="2"/>
  <c r="AM1001" i="2"/>
  <c r="AL1001" i="2"/>
  <c r="AM1000" i="2"/>
  <c r="AL1000" i="2"/>
  <c r="AM999" i="2"/>
  <c r="AL999" i="2"/>
  <c r="AM998" i="2"/>
  <c r="AL998" i="2"/>
  <c r="AM997" i="2"/>
  <c r="AL997" i="2"/>
  <c r="AM996" i="2"/>
  <c r="AL996" i="2"/>
  <c r="AM995" i="2"/>
  <c r="AL995" i="2"/>
  <c r="AM994" i="2"/>
  <c r="AL994" i="2"/>
  <c r="AM993" i="2"/>
  <c r="AL993" i="2"/>
  <c r="AM992" i="2"/>
  <c r="AL992" i="2"/>
  <c r="AM991" i="2"/>
  <c r="AL991" i="2"/>
  <c r="AM990" i="2"/>
  <c r="AL990" i="2"/>
  <c r="AM989" i="2"/>
  <c r="AL989" i="2"/>
  <c r="AM988" i="2"/>
  <c r="AL988" i="2"/>
  <c r="AM987" i="2"/>
  <c r="AL987" i="2"/>
  <c r="AM986" i="2"/>
  <c r="AL986" i="2"/>
  <c r="AM985" i="2"/>
  <c r="AL985" i="2"/>
  <c r="AM984" i="2"/>
  <c r="AL984" i="2"/>
  <c r="AM983" i="2"/>
  <c r="AL983" i="2"/>
  <c r="AM982" i="2"/>
  <c r="AL982" i="2"/>
  <c r="AM981" i="2"/>
  <c r="AL981" i="2"/>
  <c r="AM980" i="2"/>
  <c r="AL980" i="2"/>
  <c r="AM979" i="2"/>
  <c r="AL979" i="2"/>
  <c r="AM978" i="2"/>
  <c r="AL978" i="2"/>
  <c r="AM977" i="2"/>
  <c r="AL977" i="2"/>
  <c r="AM976" i="2"/>
  <c r="AL976" i="2"/>
  <c r="AM975" i="2"/>
  <c r="AL975" i="2"/>
  <c r="AM974" i="2"/>
  <c r="AL974" i="2"/>
  <c r="AM973" i="2"/>
  <c r="AL973" i="2"/>
  <c r="AM972" i="2"/>
  <c r="AL972" i="2"/>
  <c r="AM971" i="2"/>
  <c r="AL971" i="2"/>
  <c r="AM970" i="2"/>
  <c r="AL970" i="2"/>
  <c r="AM969" i="2"/>
  <c r="AL969" i="2"/>
  <c r="AM968" i="2"/>
  <c r="AL968" i="2"/>
  <c r="AM967" i="2"/>
  <c r="AL967" i="2"/>
  <c r="AM966" i="2"/>
  <c r="AL966" i="2"/>
  <c r="AM965" i="2"/>
  <c r="AL965" i="2"/>
  <c r="AM964" i="2"/>
  <c r="AL964" i="2"/>
  <c r="AM963" i="2"/>
  <c r="AL963" i="2"/>
  <c r="AM962" i="2"/>
  <c r="AL962" i="2"/>
  <c r="AM961" i="2"/>
  <c r="AL961" i="2"/>
  <c r="AM960" i="2"/>
  <c r="AL960" i="2"/>
  <c r="AM959" i="2"/>
  <c r="AL959" i="2"/>
  <c r="AM958" i="2"/>
  <c r="AL958" i="2"/>
  <c r="AM957" i="2"/>
  <c r="AL957" i="2"/>
  <c r="AM956" i="2"/>
  <c r="AL956" i="2"/>
  <c r="AM955" i="2"/>
  <c r="AL955" i="2"/>
  <c r="AM954" i="2"/>
  <c r="AL954" i="2"/>
  <c r="AM953" i="2"/>
  <c r="AL953" i="2"/>
  <c r="AM952" i="2"/>
  <c r="AL952" i="2"/>
  <c r="AM951" i="2"/>
  <c r="AL951" i="2"/>
  <c r="AM950" i="2"/>
  <c r="AL950" i="2"/>
  <c r="AM949" i="2"/>
  <c r="AL949" i="2"/>
  <c r="AM948" i="2"/>
  <c r="AL948" i="2"/>
  <c r="AM947" i="2"/>
  <c r="AL947" i="2"/>
  <c r="AM946" i="2"/>
  <c r="AL946" i="2"/>
  <c r="AM945" i="2"/>
  <c r="AL945" i="2"/>
  <c r="AM944" i="2"/>
  <c r="AL944" i="2"/>
  <c r="AM943" i="2"/>
  <c r="AL943" i="2"/>
  <c r="AM942" i="2"/>
  <c r="AL942" i="2"/>
  <c r="AM941" i="2"/>
  <c r="AL941" i="2"/>
  <c r="AM940" i="2"/>
  <c r="AL940" i="2"/>
  <c r="AM939" i="2"/>
  <c r="AL939" i="2"/>
  <c r="AM938" i="2"/>
  <c r="AL938" i="2"/>
  <c r="AM937" i="2"/>
  <c r="AL937" i="2"/>
  <c r="AM936" i="2"/>
  <c r="AL936" i="2"/>
  <c r="AM935" i="2"/>
  <c r="AL935" i="2"/>
  <c r="AM934" i="2"/>
  <c r="AL934" i="2"/>
  <c r="AM933" i="2"/>
  <c r="AL933" i="2"/>
  <c r="AM932" i="2"/>
  <c r="AL932" i="2"/>
  <c r="AM931" i="2"/>
  <c r="AL931" i="2"/>
  <c r="AM930" i="2"/>
  <c r="AL930" i="2"/>
  <c r="AM929" i="2"/>
  <c r="AL929" i="2"/>
  <c r="AM928" i="2"/>
  <c r="AL928" i="2"/>
  <c r="AM927" i="2"/>
  <c r="AL927" i="2"/>
  <c r="AM926" i="2"/>
  <c r="AL926" i="2"/>
  <c r="AM925" i="2"/>
  <c r="AL925" i="2"/>
  <c r="AM924" i="2"/>
  <c r="AL924" i="2"/>
  <c r="AM923" i="2"/>
  <c r="AL923" i="2"/>
  <c r="AM922" i="2"/>
  <c r="AL922" i="2"/>
  <c r="AM921" i="2"/>
  <c r="AL921" i="2"/>
  <c r="AM920" i="2"/>
  <c r="AL920" i="2"/>
  <c r="AM919" i="2"/>
  <c r="AL919" i="2"/>
  <c r="AM918" i="2"/>
  <c r="AL918" i="2"/>
  <c r="AM917" i="2"/>
  <c r="AL917" i="2"/>
  <c r="AM916" i="2"/>
  <c r="AL916" i="2"/>
  <c r="AM915" i="2"/>
  <c r="AL915" i="2"/>
  <c r="AM914" i="2"/>
  <c r="AL914" i="2"/>
  <c r="AM913" i="2"/>
  <c r="AL913" i="2"/>
  <c r="AM912" i="2"/>
  <c r="AL912" i="2"/>
  <c r="AM911" i="2"/>
  <c r="AL911" i="2"/>
  <c r="AM910" i="2"/>
  <c r="AL910" i="2"/>
  <c r="AM909" i="2"/>
  <c r="AL909" i="2"/>
  <c r="AM908" i="2"/>
  <c r="AL908" i="2"/>
  <c r="AM907" i="2"/>
  <c r="AL907" i="2"/>
  <c r="AM906" i="2"/>
  <c r="AL906" i="2"/>
  <c r="AM905" i="2"/>
  <c r="AL905" i="2"/>
  <c r="AM904" i="2"/>
  <c r="AL904" i="2"/>
  <c r="AM903" i="2"/>
  <c r="AL903" i="2"/>
  <c r="AM902" i="2"/>
  <c r="AL902" i="2"/>
  <c r="AM901" i="2"/>
  <c r="AL901" i="2"/>
  <c r="AM900" i="2"/>
  <c r="AL900" i="2"/>
  <c r="AM899" i="2"/>
  <c r="AL899" i="2"/>
  <c r="AM898" i="2"/>
  <c r="AL898" i="2"/>
  <c r="AM897" i="2"/>
  <c r="AL897" i="2"/>
  <c r="AM896" i="2"/>
  <c r="AL896" i="2"/>
  <c r="AM895" i="2"/>
  <c r="AL895" i="2"/>
  <c r="AM894" i="2"/>
  <c r="AL894" i="2"/>
  <c r="AM893" i="2"/>
  <c r="AL893" i="2"/>
  <c r="AM892" i="2"/>
  <c r="AL892" i="2"/>
  <c r="AM891" i="2"/>
  <c r="AL891" i="2"/>
  <c r="AM890" i="2"/>
  <c r="AL890" i="2"/>
  <c r="AM889" i="2"/>
  <c r="AL889" i="2"/>
  <c r="AM888" i="2"/>
  <c r="AL888" i="2"/>
  <c r="AM887" i="2"/>
  <c r="AL887" i="2"/>
  <c r="AM886" i="2"/>
  <c r="AL886" i="2"/>
  <c r="AM885" i="2"/>
  <c r="AL885" i="2"/>
  <c r="AM884" i="2"/>
  <c r="AL884" i="2"/>
  <c r="AM883" i="2"/>
  <c r="AL883" i="2"/>
  <c r="AM882" i="2"/>
  <c r="AL882" i="2"/>
  <c r="AM881" i="2"/>
  <c r="AL881" i="2"/>
  <c r="AM880" i="2"/>
  <c r="AL880" i="2"/>
  <c r="AM879" i="2"/>
  <c r="AL879" i="2"/>
  <c r="AM878" i="2"/>
  <c r="AL878" i="2"/>
  <c r="AM877" i="2"/>
  <c r="AL877" i="2"/>
  <c r="AM876" i="2"/>
  <c r="AL876" i="2"/>
  <c r="AM875" i="2"/>
  <c r="AL875" i="2"/>
  <c r="AM874" i="2"/>
  <c r="AL874" i="2"/>
  <c r="AM873" i="2"/>
  <c r="AL873" i="2"/>
  <c r="AM872" i="2"/>
  <c r="AL872" i="2"/>
  <c r="AM871" i="2"/>
  <c r="AL871" i="2"/>
  <c r="AM870" i="2"/>
  <c r="AL870" i="2"/>
  <c r="AM869" i="2"/>
  <c r="AL869" i="2"/>
  <c r="AM868" i="2"/>
  <c r="AL868" i="2"/>
  <c r="AM867" i="2"/>
  <c r="AL867" i="2"/>
  <c r="AM866" i="2"/>
  <c r="AL866" i="2"/>
  <c r="AM865" i="2"/>
  <c r="AL865" i="2"/>
  <c r="AM864" i="2"/>
  <c r="AL864" i="2"/>
  <c r="AM863" i="2"/>
  <c r="AL863" i="2"/>
  <c r="AM862" i="2"/>
  <c r="AL862" i="2"/>
  <c r="AM861" i="2"/>
  <c r="AL861" i="2"/>
  <c r="AM860" i="2"/>
  <c r="AL860" i="2"/>
  <c r="AM859" i="2"/>
  <c r="AL859" i="2"/>
  <c r="AM858" i="2"/>
  <c r="AL858" i="2"/>
  <c r="AM857" i="2"/>
  <c r="AL857" i="2"/>
  <c r="AM856" i="2"/>
  <c r="AL856" i="2"/>
  <c r="AM855" i="2"/>
  <c r="AL855" i="2"/>
  <c r="AM854" i="2"/>
  <c r="AL854" i="2"/>
  <c r="AM853" i="2"/>
  <c r="AL853" i="2"/>
  <c r="AM852" i="2"/>
  <c r="AL852" i="2"/>
  <c r="AM851" i="2"/>
  <c r="AL851" i="2"/>
  <c r="AM850" i="2"/>
  <c r="AL850" i="2"/>
  <c r="AM849" i="2"/>
  <c r="AL849" i="2"/>
  <c r="AM848" i="2"/>
  <c r="AL848" i="2"/>
  <c r="AM847" i="2"/>
  <c r="AL847" i="2"/>
  <c r="AM846" i="2"/>
  <c r="AL846" i="2"/>
  <c r="AM845" i="2"/>
  <c r="AL845" i="2"/>
  <c r="AM844" i="2"/>
  <c r="AL844" i="2"/>
  <c r="AM843" i="2"/>
  <c r="AL843" i="2"/>
  <c r="AM842" i="2"/>
  <c r="AL842" i="2"/>
  <c r="AM841" i="2"/>
  <c r="AL841" i="2"/>
  <c r="AM840" i="2"/>
  <c r="AL840" i="2"/>
  <c r="AM839" i="2"/>
  <c r="AL839" i="2"/>
  <c r="AM838" i="2"/>
  <c r="AL838" i="2"/>
  <c r="AM837" i="2"/>
  <c r="AL837" i="2"/>
  <c r="AM836" i="2"/>
  <c r="AL836" i="2"/>
  <c r="AM835" i="2"/>
  <c r="AL835" i="2"/>
  <c r="AM834" i="2"/>
  <c r="AL834" i="2"/>
  <c r="AM833" i="2"/>
  <c r="AL833" i="2"/>
  <c r="AM832" i="2"/>
  <c r="AL832" i="2"/>
  <c r="AM831" i="2"/>
  <c r="AL831" i="2"/>
  <c r="AM830" i="2"/>
  <c r="AL830" i="2"/>
  <c r="AM829" i="2"/>
  <c r="AL829" i="2"/>
  <c r="AM828" i="2"/>
  <c r="AL828" i="2"/>
  <c r="AM827" i="2"/>
  <c r="AL827" i="2"/>
  <c r="AM826" i="2"/>
  <c r="AL826" i="2"/>
  <c r="AM825" i="2"/>
  <c r="AL825" i="2"/>
  <c r="AM824" i="2"/>
  <c r="AL824" i="2"/>
  <c r="AM823" i="2"/>
  <c r="AL823" i="2"/>
  <c r="AM822" i="2"/>
  <c r="AL822" i="2"/>
  <c r="AM821" i="2"/>
  <c r="AL821" i="2"/>
  <c r="AM820" i="2"/>
  <c r="AL820" i="2"/>
  <c r="AM819" i="2"/>
  <c r="AL819" i="2"/>
  <c r="AM818" i="2"/>
  <c r="AL818" i="2"/>
  <c r="AM817" i="2"/>
  <c r="AL817" i="2"/>
  <c r="AM816" i="2"/>
  <c r="AL816" i="2"/>
  <c r="AM815" i="2"/>
  <c r="AL815" i="2"/>
  <c r="AM814" i="2"/>
  <c r="AL814" i="2"/>
  <c r="AM813" i="2"/>
  <c r="AL813" i="2"/>
  <c r="AM812" i="2"/>
  <c r="AL812" i="2"/>
  <c r="AM811" i="2"/>
  <c r="AL811" i="2"/>
  <c r="AM810" i="2"/>
  <c r="AL810" i="2"/>
  <c r="AM809" i="2"/>
  <c r="AL809" i="2"/>
  <c r="AM808" i="2"/>
  <c r="AL808" i="2"/>
  <c r="AM807" i="2"/>
  <c r="AL807" i="2"/>
  <c r="AM806" i="2"/>
  <c r="AL806" i="2"/>
  <c r="AM805" i="2"/>
  <c r="AL805" i="2"/>
  <c r="AM804" i="2"/>
  <c r="AL804" i="2"/>
  <c r="AM803" i="2"/>
  <c r="AL803" i="2"/>
  <c r="AM802" i="2"/>
  <c r="AL802" i="2"/>
  <c r="AM801" i="2"/>
  <c r="AL801" i="2"/>
  <c r="AM800" i="2"/>
  <c r="AL800" i="2"/>
  <c r="AM799" i="2"/>
  <c r="AL799" i="2"/>
  <c r="AM798" i="2"/>
  <c r="AL798" i="2"/>
  <c r="AM797" i="2"/>
  <c r="AL797" i="2"/>
  <c r="AM796" i="2"/>
  <c r="AL796" i="2"/>
  <c r="AM795" i="2"/>
  <c r="AL795" i="2"/>
  <c r="AM794" i="2"/>
  <c r="AL794" i="2"/>
  <c r="AM793" i="2"/>
  <c r="AL793" i="2"/>
  <c r="AM792" i="2"/>
  <c r="AL792" i="2"/>
  <c r="AM791" i="2"/>
  <c r="AL791" i="2"/>
  <c r="AM790" i="2"/>
  <c r="AL790" i="2"/>
  <c r="AM789" i="2"/>
  <c r="AL789" i="2"/>
  <c r="AM788" i="2"/>
  <c r="AL788" i="2"/>
  <c r="AM787" i="2"/>
  <c r="AL787" i="2"/>
  <c r="AM786" i="2"/>
  <c r="AL786" i="2"/>
  <c r="AM785" i="2"/>
  <c r="AL785" i="2"/>
  <c r="AM784" i="2"/>
  <c r="AL784" i="2"/>
  <c r="AM783" i="2"/>
  <c r="AL783" i="2"/>
  <c r="AM782" i="2"/>
  <c r="AL782" i="2"/>
  <c r="AM781" i="2"/>
  <c r="AL781" i="2"/>
  <c r="AM780" i="2"/>
  <c r="AL780" i="2"/>
  <c r="AM779" i="2"/>
  <c r="AL779" i="2"/>
  <c r="AM778" i="2"/>
  <c r="AL778" i="2"/>
  <c r="AM777" i="2"/>
  <c r="AL777" i="2"/>
  <c r="AM776" i="2"/>
  <c r="AL776" i="2"/>
  <c r="AM775" i="2"/>
  <c r="AL775" i="2"/>
  <c r="AM774" i="2"/>
  <c r="AL774" i="2"/>
  <c r="AM773" i="2"/>
  <c r="AL773" i="2"/>
  <c r="AM772" i="2"/>
  <c r="AL772" i="2"/>
  <c r="AM771" i="2"/>
  <c r="AL771" i="2"/>
  <c r="AM770" i="2"/>
  <c r="AL770" i="2"/>
  <c r="AM769" i="2"/>
  <c r="AL769" i="2"/>
  <c r="AM768" i="2"/>
  <c r="AL768" i="2"/>
  <c r="AM767" i="2"/>
  <c r="AL767" i="2"/>
  <c r="AM766" i="2"/>
  <c r="AL766" i="2"/>
  <c r="AM765" i="2"/>
  <c r="AL765" i="2"/>
  <c r="AM764" i="2"/>
  <c r="AL764" i="2"/>
  <c r="AM763" i="2"/>
  <c r="AL763" i="2"/>
  <c r="AM762" i="2"/>
  <c r="AL762" i="2"/>
  <c r="AM761" i="2"/>
  <c r="AL761" i="2"/>
  <c r="AM760" i="2"/>
  <c r="AL760" i="2"/>
  <c r="AM759" i="2"/>
  <c r="AL759" i="2"/>
  <c r="AM758" i="2"/>
  <c r="AL758" i="2"/>
  <c r="AM757" i="2"/>
  <c r="AL757" i="2"/>
  <c r="AM756" i="2"/>
  <c r="AL756" i="2"/>
  <c r="AM755" i="2"/>
  <c r="AL755" i="2"/>
  <c r="AM754" i="2"/>
  <c r="AL754" i="2"/>
  <c r="AM753" i="2"/>
  <c r="AL753" i="2"/>
  <c r="AM752" i="2"/>
  <c r="AL752" i="2"/>
  <c r="AM751" i="2"/>
  <c r="AL751" i="2"/>
  <c r="AM750" i="2"/>
  <c r="AL750" i="2"/>
  <c r="AM749" i="2"/>
  <c r="AL749" i="2"/>
  <c r="AM748" i="2"/>
  <c r="AL748" i="2"/>
  <c r="AM747" i="2"/>
  <c r="AL747" i="2"/>
  <c r="AM746" i="2"/>
  <c r="AL746" i="2"/>
  <c r="AM745" i="2"/>
  <c r="AL745" i="2"/>
  <c r="AM744" i="2"/>
  <c r="AL744" i="2"/>
  <c r="AM743" i="2"/>
  <c r="AL743" i="2"/>
  <c r="AM742" i="2"/>
  <c r="AL742" i="2"/>
  <c r="AM741" i="2"/>
  <c r="AL741" i="2"/>
  <c r="AM740" i="2"/>
  <c r="AL740" i="2"/>
  <c r="AM739" i="2"/>
  <c r="AL739" i="2"/>
  <c r="AM738" i="2"/>
  <c r="AL738" i="2"/>
  <c r="AM737" i="2"/>
  <c r="AL737" i="2"/>
  <c r="AM736" i="2"/>
  <c r="AL736" i="2"/>
  <c r="AM735" i="2"/>
  <c r="AL735" i="2"/>
  <c r="AM734" i="2"/>
  <c r="AL734" i="2"/>
  <c r="AM733" i="2"/>
  <c r="AL733" i="2"/>
  <c r="AM732" i="2"/>
  <c r="AL732" i="2"/>
  <c r="AM731" i="2"/>
  <c r="AL731" i="2"/>
  <c r="AM730" i="2"/>
  <c r="AL730" i="2"/>
  <c r="AM729" i="2"/>
  <c r="AL729" i="2"/>
  <c r="AM728" i="2"/>
  <c r="AL728" i="2"/>
  <c r="AM727" i="2"/>
  <c r="AL727" i="2"/>
  <c r="AM726" i="2"/>
  <c r="AL726" i="2"/>
  <c r="AM725" i="2"/>
  <c r="AL725" i="2"/>
  <c r="AM724" i="2"/>
  <c r="AL724" i="2"/>
  <c r="AM723" i="2"/>
  <c r="AL723" i="2"/>
  <c r="AM722" i="2"/>
  <c r="AL722" i="2"/>
  <c r="AM721" i="2"/>
  <c r="AL721" i="2"/>
  <c r="AM720" i="2"/>
  <c r="AL720" i="2"/>
  <c r="AM719" i="2"/>
  <c r="AL719" i="2"/>
  <c r="AM718" i="2"/>
  <c r="AL718" i="2"/>
  <c r="AM717" i="2"/>
  <c r="AL717" i="2"/>
  <c r="AM716" i="2"/>
  <c r="AL716" i="2"/>
  <c r="AM715" i="2"/>
  <c r="AL715" i="2"/>
  <c r="AM714" i="2"/>
  <c r="AL714" i="2"/>
  <c r="AM713" i="2"/>
  <c r="AL713" i="2"/>
  <c r="AM712" i="2"/>
  <c r="AL712" i="2"/>
  <c r="AM711" i="2"/>
  <c r="AL711" i="2"/>
  <c r="AM710" i="2"/>
  <c r="AL710" i="2"/>
  <c r="AM709" i="2"/>
  <c r="AL709" i="2"/>
  <c r="AM708" i="2"/>
  <c r="AL708" i="2"/>
  <c r="AM707" i="2"/>
  <c r="AL707" i="2"/>
  <c r="AM706" i="2"/>
  <c r="AL706" i="2"/>
  <c r="AM705" i="2"/>
  <c r="AL705" i="2"/>
  <c r="AM704" i="2"/>
  <c r="AL704" i="2"/>
  <c r="AM703" i="2"/>
  <c r="AL703" i="2"/>
  <c r="AM702" i="2"/>
  <c r="AL702" i="2"/>
  <c r="AM701" i="2"/>
  <c r="AL701" i="2"/>
  <c r="AM700" i="2"/>
  <c r="AL700" i="2"/>
  <c r="AM699" i="2"/>
  <c r="AL699" i="2"/>
  <c r="AM698" i="2"/>
  <c r="AL698" i="2"/>
  <c r="AM697" i="2"/>
  <c r="AL697" i="2"/>
  <c r="AM696" i="2"/>
  <c r="AL696" i="2"/>
  <c r="AM695" i="2"/>
  <c r="AL695" i="2"/>
  <c r="AM694" i="2"/>
  <c r="AL694" i="2"/>
  <c r="AM693" i="2"/>
  <c r="AL693" i="2"/>
  <c r="AM692" i="2"/>
  <c r="AL692" i="2"/>
  <c r="AM691" i="2"/>
  <c r="AL691" i="2"/>
  <c r="AM690" i="2"/>
  <c r="AL690" i="2"/>
  <c r="AM689" i="2"/>
  <c r="AL689" i="2"/>
  <c r="AM688" i="2"/>
  <c r="AL688" i="2"/>
  <c r="AM687" i="2"/>
  <c r="AL687" i="2"/>
  <c r="AM686" i="2"/>
  <c r="AL686" i="2"/>
  <c r="AM685" i="2"/>
  <c r="AL685" i="2"/>
  <c r="AM684" i="2"/>
  <c r="AL684" i="2"/>
  <c r="AM683" i="2"/>
  <c r="AL683" i="2"/>
  <c r="AM682" i="2"/>
  <c r="AL682" i="2"/>
  <c r="AM681" i="2"/>
  <c r="AL681" i="2"/>
  <c r="AM680" i="2"/>
  <c r="AL680" i="2"/>
  <c r="AM679" i="2"/>
  <c r="AL679" i="2"/>
  <c r="AM678" i="2"/>
  <c r="AL678" i="2"/>
  <c r="AM677" i="2"/>
  <c r="AL677" i="2"/>
  <c r="AM676" i="2"/>
  <c r="AL676" i="2"/>
  <c r="AM675" i="2"/>
  <c r="AL675" i="2"/>
  <c r="AM674" i="2"/>
  <c r="AL674" i="2"/>
  <c r="AM673" i="2"/>
  <c r="AL673" i="2"/>
  <c r="AM672" i="2"/>
  <c r="AL672" i="2"/>
  <c r="AM671" i="2"/>
  <c r="AL671" i="2"/>
  <c r="AM670" i="2"/>
  <c r="AL670" i="2"/>
  <c r="AM669" i="2"/>
  <c r="AL669" i="2"/>
  <c r="AM668" i="2"/>
  <c r="AL668" i="2"/>
  <c r="AM667" i="2"/>
  <c r="AL667" i="2"/>
  <c r="AM666" i="2"/>
  <c r="AL666" i="2"/>
  <c r="AM665" i="2"/>
  <c r="AL665" i="2"/>
  <c r="AM664" i="2"/>
  <c r="AL664" i="2"/>
  <c r="AM663" i="2"/>
  <c r="AL663" i="2"/>
  <c r="AM662" i="2"/>
  <c r="AL662" i="2"/>
  <c r="AM661" i="2"/>
  <c r="AL661" i="2"/>
  <c r="AM660" i="2"/>
  <c r="AL660" i="2"/>
  <c r="AM659" i="2"/>
  <c r="AL659" i="2"/>
  <c r="AM658" i="2"/>
  <c r="AL658" i="2"/>
  <c r="AM657" i="2"/>
  <c r="AL657" i="2"/>
  <c r="AM656" i="2"/>
  <c r="AL656" i="2"/>
  <c r="AM655" i="2"/>
  <c r="AL655" i="2"/>
  <c r="AM654" i="2"/>
  <c r="AL654" i="2"/>
  <c r="AM653" i="2"/>
  <c r="AL653" i="2"/>
  <c r="AM652" i="2"/>
  <c r="AL652" i="2"/>
  <c r="AM651" i="2"/>
  <c r="AL651" i="2"/>
  <c r="AM650" i="2"/>
  <c r="AL650" i="2"/>
  <c r="AM649" i="2"/>
  <c r="AL649" i="2"/>
  <c r="AM648" i="2"/>
  <c r="AL648" i="2"/>
  <c r="AM647" i="2"/>
  <c r="AL647" i="2"/>
  <c r="AM646" i="2"/>
  <c r="AL646" i="2"/>
  <c r="AM645" i="2"/>
  <c r="AL645" i="2"/>
  <c r="AM644" i="2"/>
  <c r="AL644" i="2"/>
  <c r="AM643" i="2"/>
  <c r="AL643" i="2"/>
  <c r="AM642" i="2"/>
  <c r="AL642" i="2"/>
  <c r="AM641" i="2"/>
  <c r="AL641" i="2"/>
  <c r="AM640" i="2"/>
  <c r="AL640" i="2"/>
  <c r="AM639" i="2"/>
  <c r="AL639" i="2"/>
  <c r="AM638" i="2"/>
  <c r="AL638" i="2"/>
  <c r="AM637" i="2"/>
  <c r="AL637" i="2"/>
  <c r="AM636" i="2"/>
  <c r="AL636" i="2"/>
  <c r="AM635" i="2"/>
  <c r="AL635" i="2"/>
  <c r="AM634" i="2"/>
  <c r="AL634" i="2"/>
  <c r="AM633" i="2"/>
  <c r="AL633" i="2"/>
  <c r="AM632" i="2"/>
  <c r="AL632" i="2"/>
  <c r="AM631" i="2"/>
  <c r="AL631" i="2"/>
  <c r="AM630" i="2"/>
  <c r="AL630" i="2"/>
  <c r="AM629" i="2"/>
  <c r="AL629" i="2"/>
  <c r="AM628" i="2"/>
  <c r="AL628" i="2"/>
  <c r="AM627" i="2"/>
  <c r="AL627" i="2"/>
  <c r="AM626" i="2"/>
  <c r="AL626" i="2"/>
  <c r="AM625" i="2"/>
  <c r="AL625" i="2"/>
  <c r="AM624" i="2"/>
  <c r="AL624" i="2"/>
  <c r="AM623" i="2"/>
  <c r="AL623" i="2"/>
  <c r="AM622" i="2"/>
  <c r="AL622" i="2"/>
  <c r="AM621" i="2"/>
  <c r="AL621" i="2"/>
  <c r="AM620" i="2"/>
  <c r="AL620" i="2"/>
  <c r="AM619" i="2"/>
  <c r="AL619" i="2"/>
  <c r="AM618" i="2"/>
  <c r="AL618" i="2"/>
  <c r="AM617" i="2"/>
  <c r="AL617" i="2"/>
  <c r="AM616" i="2"/>
  <c r="AL616" i="2"/>
  <c r="AM615" i="2"/>
  <c r="AL615" i="2"/>
  <c r="AM614" i="2"/>
  <c r="AL614" i="2"/>
  <c r="AM613" i="2"/>
  <c r="AL613" i="2"/>
  <c r="AM612" i="2"/>
  <c r="AL612" i="2"/>
  <c r="AM611" i="2"/>
  <c r="AL611" i="2"/>
  <c r="AM610" i="2"/>
  <c r="AL610" i="2"/>
  <c r="AM609" i="2"/>
  <c r="AL609" i="2"/>
  <c r="AM608" i="2"/>
  <c r="AL608" i="2"/>
  <c r="AM607" i="2"/>
  <c r="AL607" i="2"/>
  <c r="AM606" i="2"/>
  <c r="AL606" i="2"/>
  <c r="AM605" i="2"/>
  <c r="AL605" i="2"/>
  <c r="AM604" i="2"/>
  <c r="AL604" i="2"/>
  <c r="AM603" i="2"/>
  <c r="AL603" i="2"/>
  <c r="AM602" i="2"/>
  <c r="AL602" i="2"/>
  <c r="AM601" i="2"/>
  <c r="AL601" i="2"/>
  <c r="AM600" i="2"/>
  <c r="AL600" i="2"/>
  <c r="AM599" i="2"/>
  <c r="AL599" i="2"/>
  <c r="AM598" i="2"/>
  <c r="AL598" i="2"/>
  <c r="AM597" i="2"/>
  <c r="AL597" i="2"/>
  <c r="AM596" i="2"/>
  <c r="AL596" i="2"/>
  <c r="AM595" i="2"/>
  <c r="AL595" i="2"/>
  <c r="AM594" i="2"/>
  <c r="AL594" i="2"/>
  <c r="AM593" i="2"/>
  <c r="AL593" i="2"/>
  <c r="AM592" i="2"/>
  <c r="AL592" i="2"/>
  <c r="AM591" i="2"/>
  <c r="AL591" i="2"/>
  <c r="AM590" i="2"/>
  <c r="AL590" i="2"/>
  <c r="AM589" i="2"/>
  <c r="AL589" i="2"/>
  <c r="AM588" i="2"/>
  <c r="AL588" i="2"/>
  <c r="AM587" i="2"/>
  <c r="AL587" i="2"/>
  <c r="AM586" i="2"/>
  <c r="AL586" i="2"/>
  <c r="AM585" i="2"/>
  <c r="AL585" i="2"/>
  <c r="AM584" i="2"/>
  <c r="AL584" i="2"/>
  <c r="AM583" i="2"/>
  <c r="AL583" i="2"/>
  <c r="AM582" i="2"/>
  <c r="AL582" i="2"/>
  <c r="AM581" i="2"/>
  <c r="AL581" i="2"/>
  <c r="AM580" i="2"/>
  <c r="AL580" i="2"/>
  <c r="AM579" i="2"/>
  <c r="AL579" i="2"/>
  <c r="AM578" i="2"/>
  <c r="AL578" i="2"/>
  <c r="AM577" i="2"/>
  <c r="AL577" i="2"/>
  <c r="AM576" i="2"/>
  <c r="AL576" i="2"/>
  <c r="AM575" i="2"/>
  <c r="AL575" i="2"/>
  <c r="AM574" i="2"/>
  <c r="AL574" i="2"/>
  <c r="AM573" i="2"/>
  <c r="AL573" i="2"/>
  <c r="AM572" i="2"/>
  <c r="AL572" i="2"/>
  <c r="AM571" i="2"/>
  <c r="AL571" i="2"/>
  <c r="AM570" i="2"/>
  <c r="AL570" i="2"/>
  <c r="AM569" i="2"/>
  <c r="AL569" i="2"/>
  <c r="AM568" i="2"/>
  <c r="AL568" i="2"/>
  <c r="AM567" i="2"/>
  <c r="AL567" i="2"/>
  <c r="AM566" i="2"/>
  <c r="AL566" i="2"/>
  <c r="AM565" i="2"/>
  <c r="AL565" i="2"/>
  <c r="AM564" i="2"/>
  <c r="AL564" i="2"/>
  <c r="AM563" i="2"/>
  <c r="AL563" i="2"/>
  <c r="AM562" i="2"/>
  <c r="AL562" i="2"/>
  <c r="AM561" i="2"/>
  <c r="AL561" i="2"/>
  <c r="AM560" i="2"/>
  <c r="AL560" i="2"/>
  <c r="AM559" i="2"/>
  <c r="AL559" i="2"/>
  <c r="AM558" i="2"/>
  <c r="AL558" i="2"/>
  <c r="AM557" i="2"/>
  <c r="AL557" i="2"/>
  <c r="AM556" i="2"/>
  <c r="AL556" i="2"/>
  <c r="AM555" i="2"/>
  <c r="AL555" i="2"/>
  <c r="AM554" i="2"/>
  <c r="AL554" i="2"/>
  <c r="AM553" i="2"/>
  <c r="AL553" i="2"/>
  <c r="AM552" i="2"/>
  <c r="AL552" i="2"/>
  <c r="AM551" i="2"/>
  <c r="AL551" i="2"/>
  <c r="AM550" i="2"/>
  <c r="AL550" i="2"/>
  <c r="AM549" i="2"/>
  <c r="AL549" i="2"/>
  <c r="AM548" i="2"/>
  <c r="AL548" i="2"/>
  <c r="AM547" i="2"/>
  <c r="AL547" i="2"/>
  <c r="AM546" i="2"/>
  <c r="AL546" i="2"/>
  <c r="AM545" i="2"/>
  <c r="AL545" i="2"/>
  <c r="AM544" i="2"/>
  <c r="AL544" i="2"/>
  <c r="AM543" i="2"/>
  <c r="AL543" i="2"/>
  <c r="AM542" i="2"/>
  <c r="AL542" i="2"/>
  <c r="AM541" i="2"/>
  <c r="AL541" i="2"/>
  <c r="AM540" i="2"/>
  <c r="AL540" i="2"/>
  <c r="AM539" i="2"/>
  <c r="AL539" i="2"/>
  <c r="AM538" i="2"/>
  <c r="AL538" i="2"/>
  <c r="AM537" i="2"/>
  <c r="AL537" i="2"/>
  <c r="AM536" i="2"/>
  <c r="AL536" i="2"/>
  <c r="AM535" i="2"/>
  <c r="AL535" i="2"/>
  <c r="AM534" i="2"/>
  <c r="AL534" i="2"/>
  <c r="AM533" i="2"/>
  <c r="AL533" i="2"/>
  <c r="AM532" i="2"/>
  <c r="AL532" i="2"/>
  <c r="AM531" i="2"/>
  <c r="AL531" i="2"/>
  <c r="AM530" i="2"/>
  <c r="AL530" i="2"/>
  <c r="AM529" i="2"/>
  <c r="AL529" i="2"/>
  <c r="AM528" i="2"/>
  <c r="AL528" i="2"/>
  <c r="AM527" i="2"/>
  <c r="AL527" i="2"/>
  <c r="AM526" i="2"/>
  <c r="AL526" i="2"/>
  <c r="AM525" i="2"/>
  <c r="AL525" i="2"/>
  <c r="AM524" i="2"/>
  <c r="AL524" i="2"/>
  <c r="AM523" i="2"/>
  <c r="AL523" i="2"/>
  <c r="AM522" i="2"/>
  <c r="AL522" i="2"/>
  <c r="AM521" i="2"/>
  <c r="AL521" i="2"/>
  <c r="AM520" i="2"/>
  <c r="AL520" i="2"/>
  <c r="AM519" i="2"/>
  <c r="AL519" i="2"/>
  <c r="AM518" i="2"/>
  <c r="AL518" i="2"/>
  <c r="AM517" i="2"/>
  <c r="AL517" i="2"/>
  <c r="AM516" i="2"/>
  <c r="AL516" i="2"/>
  <c r="AM515" i="2"/>
  <c r="AL515" i="2"/>
  <c r="AM514" i="2"/>
  <c r="AL514" i="2"/>
  <c r="AM513" i="2"/>
  <c r="AL513" i="2"/>
  <c r="AM512" i="2"/>
  <c r="AL512" i="2"/>
  <c r="AM511" i="2"/>
  <c r="AL511" i="2"/>
  <c r="AM510" i="2"/>
  <c r="AL510" i="2"/>
  <c r="AM509" i="2"/>
  <c r="AL509" i="2"/>
  <c r="AM508" i="2"/>
  <c r="AL508" i="2"/>
  <c r="AM507" i="2"/>
  <c r="AL507" i="2"/>
  <c r="AM506" i="2"/>
  <c r="AL506" i="2"/>
  <c r="AM505" i="2"/>
  <c r="AL505" i="2"/>
  <c r="AM504" i="2"/>
  <c r="AL504" i="2"/>
  <c r="AM503" i="2"/>
  <c r="AL503" i="2"/>
  <c r="AM502" i="2"/>
  <c r="AL502" i="2"/>
  <c r="AM501" i="2"/>
  <c r="AL501" i="2"/>
  <c r="AM500" i="2"/>
  <c r="AL500" i="2"/>
  <c r="AM499" i="2"/>
  <c r="AL499" i="2"/>
  <c r="AM498" i="2"/>
  <c r="AL498" i="2"/>
  <c r="AM497" i="2"/>
  <c r="AL497" i="2"/>
  <c r="AM496" i="2"/>
  <c r="AL496" i="2"/>
  <c r="AM495" i="2"/>
  <c r="AL495" i="2"/>
  <c r="AM494" i="2"/>
  <c r="AL494" i="2"/>
  <c r="AM493" i="2"/>
  <c r="AL493" i="2"/>
  <c r="AM492" i="2"/>
  <c r="AL492" i="2"/>
  <c r="AM491" i="2"/>
  <c r="AL491" i="2"/>
  <c r="AM490" i="2"/>
  <c r="AL490" i="2"/>
  <c r="AM489" i="2"/>
  <c r="AL489" i="2"/>
  <c r="AM488" i="2"/>
  <c r="AL488" i="2"/>
  <c r="AM487" i="2"/>
  <c r="AL487" i="2"/>
  <c r="AM486" i="2"/>
  <c r="AL486" i="2"/>
  <c r="AM485" i="2"/>
  <c r="AL485" i="2"/>
  <c r="AM484" i="2"/>
  <c r="AL484" i="2"/>
  <c r="AM483" i="2"/>
  <c r="AL483" i="2"/>
  <c r="AM482" i="2"/>
  <c r="AL482" i="2"/>
  <c r="AM481" i="2"/>
  <c r="AL481" i="2"/>
  <c r="AM480" i="2"/>
  <c r="AL480" i="2"/>
  <c r="AM479" i="2"/>
  <c r="AL479" i="2"/>
  <c r="AM478" i="2"/>
  <c r="AL478" i="2"/>
  <c r="AM477" i="2"/>
  <c r="AL477" i="2"/>
  <c r="AM476" i="2"/>
  <c r="AL476" i="2"/>
  <c r="AM475" i="2"/>
  <c r="AL475" i="2"/>
  <c r="AM474" i="2"/>
  <c r="AL474" i="2"/>
  <c r="AM473" i="2"/>
  <c r="AL473" i="2"/>
  <c r="AM472" i="2"/>
  <c r="AL472" i="2"/>
  <c r="AM471" i="2"/>
  <c r="AL471" i="2"/>
  <c r="AM470" i="2"/>
  <c r="AL470" i="2"/>
  <c r="AM469" i="2"/>
  <c r="AL469" i="2"/>
  <c r="AM468" i="2"/>
  <c r="AL468" i="2"/>
  <c r="AM467" i="2"/>
  <c r="AL467" i="2"/>
  <c r="AM466" i="2"/>
  <c r="AL466" i="2"/>
  <c r="AM465" i="2"/>
  <c r="AL465" i="2"/>
  <c r="AM464" i="2"/>
  <c r="AL464" i="2"/>
  <c r="AM463" i="2"/>
  <c r="AL463" i="2"/>
  <c r="AM462" i="2"/>
  <c r="AL462" i="2"/>
  <c r="AM461" i="2"/>
  <c r="AL461" i="2"/>
  <c r="AM460" i="2"/>
  <c r="AL460" i="2"/>
  <c r="AM459" i="2"/>
  <c r="AL459" i="2"/>
  <c r="AM458" i="2"/>
  <c r="AL458" i="2"/>
  <c r="AM457" i="2"/>
  <c r="AL457" i="2"/>
  <c r="AM456" i="2"/>
  <c r="AL456" i="2"/>
  <c r="AM455" i="2"/>
  <c r="AL455" i="2"/>
  <c r="AM454" i="2"/>
  <c r="AL454" i="2"/>
  <c r="AM453" i="2"/>
  <c r="AL453" i="2"/>
  <c r="AM452" i="2"/>
  <c r="AL452" i="2"/>
  <c r="AM451" i="2"/>
  <c r="AL451" i="2"/>
  <c r="AM450" i="2"/>
  <c r="AL450" i="2"/>
  <c r="AM449" i="2"/>
  <c r="AL449" i="2"/>
  <c r="AM448" i="2"/>
  <c r="AL448" i="2"/>
  <c r="AM447" i="2"/>
  <c r="AL447" i="2"/>
  <c r="AM446" i="2"/>
  <c r="AL446" i="2"/>
  <c r="AM445" i="2"/>
  <c r="AL445" i="2"/>
  <c r="AM444" i="2"/>
  <c r="AL444" i="2"/>
  <c r="AM443" i="2"/>
  <c r="AL443" i="2"/>
  <c r="AM442" i="2"/>
  <c r="AL442" i="2"/>
  <c r="AM441" i="2"/>
  <c r="AL441" i="2"/>
  <c r="AM440" i="2"/>
  <c r="AL440" i="2"/>
  <c r="AM439" i="2"/>
  <c r="AL439" i="2"/>
  <c r="AM438" i="2"/>
  <c r="AL438" i="2"/>
  <c r="AM437" i="2"/>
  <c r="AL437" i="2"/>
  <c r="AM436" i="2"/>
  <c r="AL436" i="2"/>
  <c r="AM435" i="2"/>
  <c r="AL435" i="2"/>
  <c r="AM434" i="2"/>
  <c r="AL434" i="2"/>
  <c r="AM433" i="2"/>
  <c r="AL433" i="2"/>
  <c r="AM432" i="2"/>
  <c r="AL432" i="2"/>
  <c r="AM431" i="2"/>
  <c r="AL431" i="2"/>
  <c r="AM430" i="2"/>
  <c r="AL430" i="2"/>
  <c r="AM429" i="2"/>
  <c r="AL429" i="2"/>
  <c r="AM428" i="2"/>
  <c r="AL428" i="2"/>
  <c r="AM427" i="2"/>
  <c r="AL427" i="2"/>
  <c r="AM426" i="2"/>
  <c r="AL426" i="2"/>
  <c r="AM425" i="2"/>
  <c r="AL425" i="2"/>
  <c r="AM424" i="2"/>
  <c r="AL424" i="2"/>
  <c r="AM423" i="2"/>
  <c r="AL423" i="2"/>
  <c r="AM422" i="2"/>
  <c r="AL422" i="2"/>
  <c r="AM421" i="2"/>
  <c r="AL421" i="2"/>
  <c r="AM420" i="2"/>
  <c r="AL420" i="2"/>
  <c r="AM419" i="2"/>
  <c r="AL419" i="2"/>
  <c r="AM418" i="2"/>
  <c r="AL418" i="2"/>
  <c r="AM417" i="2"/>
  <c r="AL417" i="2"/>
  <c r="AM416" i="2"/>
  <c r="AL416" i="2"/>
  <c r="AM415" i="2"/>
  <c r="AL415" i="2"/>
  <c r="AM414" i="2"/>
  <c r="AL414" i="2"/>
  <c r="AM413" i="2"/>
  <c r="AL413" i="2"/>
  <c r="AM412" i="2"/>
  <c r="AL412" i="2"/>
  <c r="AM411" i="2"/>
  <c r="AL411" i="2"/>
  <c r="AM410" i="2"/>
  <c r="AL410" i="2"/>
  <c r="AM409" i="2"/>
  <c r="AL409" i="2"/>
  <c r="AM408" i="2"/>
  <c r="AL408" i="2"/>
  <c r="AM407" i="2"/>
  <c r="AL407" i="2"/>
  <c r="AM406" i="2"/>
  <c r="AL406" i="2"/>
  <c r="AM405" i="2"/>
  <c r="AL405" i="2"/>
  <c r="AM404" i="2"/>
  <c r="AL404" i="2"/>
  <c r="AM403" i="2"/>
  <c r="AL403" i="2"/>
  <c r="AM402" i="2"/>
  <c r="AL402" i="2"/>
  <c r="AM401" i="2"/>
  <c r="AL401" i="2"/>
  <c r="AM400" i="2"/>
  <c r="AL400" i="2"/>
  <c r="AM399" i="2"/>
  <c r="AL399" i="2"/>
  <c r="AM398" i="2"/>
  <c r="AL398" i="2"/>
  <c r="AM397" i="2"/>
  <c r="AL397" i="2"/>
  <c r="AM396" i="2"/>
  <c r="AL396" i="2"/>
  <c r="AM395" i="2"/>
  <c r="AL395" i="2"/>
  <c r="AM394" i="2"/>
  <c r="AL394" i="2"/>
  <c r="AM393" i="2"/>
  <c r="AL393" i="2"/>
  <c r="AM392" i="2"/>
  <c r="AL392" i="2"/>
  <c r="AM391" i="2"/>
  <c r="AL391" i="2"/>
  <c r="AM390" i="2"/>
  <c r="AL390" i="2"/>
  <c r="AM389" i="2"/>
  <c r="AL389" i="2"/>
  <c r="AM388" i="2"/>
  <c r="AL388" i="2"/>
  <c r="AM387" i="2"/>
  <c r="AL387" i="2"/>
  <c r="AM386" i="2"/>
  <c r="AL386" i="2"/>
  <c r="AM385" i="2"/>
  <c r="AL385" i="2"/>
  <c r="AM384" i="2"/>
  <c r="AL384" i="2"/>
  <c r="AM383" i="2"/>
  <c r="AL383" i="2"/>
  <c r="AM382" i="2"/>
  <c r="AL382" i="2"/>
  <c r="AM381" i="2"/>
  <c r="AL381" i="2"/>
  <c r="AM380" i="2"/>
  <c r="AL380" i="2"/>
  <c r="AM379" i="2"/>
  <c r="AL379" i="2"/>
  <c r="AM378" i="2"/>
  <c r="AL378" i="2"/>
  <c r="AM377" i="2"/>
  <c r="AL377" i="2"/>
  <c r="AM376" i="2"/>
  <c r="AL376" i="2"/>
  <c r="AM375" i="2"/>
  <c r="AL375" i="2"/>
  <c r="AM374" i="2"/>
  <c r="AL374" i="2"/>
  <c r="AM373" i="2"/>
  <c r="AL373" i="2"/>
  <c r="AM372" i="2"/>
  <c r="AL372" i="2"/>
  <c r="AM371" i="2"/>
  <c r="AL371" i="2"/>
  <c r="AM370" i="2"/>
  <c r="AL370" i="2"/>
  <c r="AM369" i="2"/>
  <c r="AL369" i="2"/>
  <c r="AM368" i="2"/>
  <c r="AL368" i="2"/>
  <c r="AM367" i="2"/>
  <c r="AL367" i="2"/>
  <c r="AM366" i="2"/>
  <c r="AL366" i="2"/>
  <c r="AM365" i="2"/>
  <c r="AL365" i="2"/>
  <c r="AM364" i="2"/>
  <c r="AL364" i="2"/>
  <c r="AM363" i="2"/>
  <c r="AL363" i="2"/>
  <c r="AM362" i="2"/>
  <c r="AL362" i="2"/>
  <c r="AM361" i="2"/>
  <c r="AL361" i="2"/>
  <c r="AM360" i="2"/>
  <c r="AL360" i="2"/>
  <c r="AM359" i="2"/>
  <c r="AL359" i="2"/>
  <c r="AM358" i="2"/>
  <c r="AL358" i="2"/>
  <c r="AM357" i="2"/>
  <c r="AL357" i="2"/>
  <c r="AM356" i="2"/>
  <c r="AL356" i="2"/>
  <c r="AM355" i="2"/>
  <c r="AL355" i="2"/>
  <c r="AM354" i="2"/>
  <c r="AL354" i="2"/>
  <c r="AM353" i="2"/>
  <c r="AL353" i="2"/>
  <c r="AM352" i="2"/>
  <c r="AL352" i="2"/>
  <c r="AM351" i="2"/>
  <c r="AL351" i="2"/>
  <c r="AM350" i="2"/>
  <c r="AL350" i="2"/>
  <c r="AM349" i="2"/>
  <c r="AL349" i="2"/>
  <c r="AM348" i="2"/>
  <c r="AL348" i="2"/>
  <c r="AM347" i="2"/>
  <c r="AL347" i="2"/>
  <c r="AM346" i="2"/>
  <c r="AL346" i="2"/>
  <c r="AM345" i="2"/>
  <c r="AL345" i="2"/>
  <c r="AM344" i="2"/>
  <c r="AL344" i="2"/>
  <c r="AM343" i="2"/>
  <c r="AL343" i="2"/>
  <c r="AM342" i="2"/>
  <c r="AL342" i="2"/>
  <c r="AM341" i="2"/>
  <c r="AL341" i="2"/>
  <c r="AM340" i="2"/>
  <c r="AL340" i="2"/>
  <c r="AM339" i="2"/>
  <c r="AL339" i="2"/>
  <c r="AM338" i="2"/>
  <c r="AL338" i="2"/>
  <c r="AM337" i="2"/>
  <c r="AL337" i="2"/>
  <c r="AM336" i="2"/>
  <c r="AL336" i="2"/>
  <c r="AM335" i="2"/>
  <c r="AL335" i="2"/>
  <c r="AM334" i="2"/>
  <c r="AL334" i="2"/>
  <c r="AM333" i="2"/>
  <c r="AL333" i="2"/>
  <c r="AM332" i="2"/>
  <c r="AL332" i="2"/>
  <c r="AM331" i="2"/>
  <c r="AL331" i="2"/>
  <c r="AM330" i="2"/>
  <c r="AL330" i="2"/>
  <c r="AM329" i="2"/>
  <c r="AL329" i="2"/>
  <c r="AM328" i="2"/>
  <c r="AL328" i="2"/>
  <c r="AM327" i="2"/>
  <c r="AL327" i="2"/>
  <c r="AM326" i="2"/>
  <c r="AL326" i="2"/>
  <c r="AM325" i="2"/>
  <c r="AL325" i="2"/>
  <c r="AM324" i="2"/>
  <c r="AL324" i="2"/>
  <c r="AM323" i="2"/>
  <c r="AL323" i="2"/>
  <c r="AM322" i="2"/>
  <c r="AL322" i="2"/>
  <c r="AM321" i="2"/>
  <c r="AL321" i="2"/>
  <c r="AM320" i="2"/>
  <c r="AL320" i="2"/>
  <c r="AM319" i="2"/>
  <c r="AL319" i="2"/>
  <c r="AM318" i="2"/>
  <c r="AL318" i="2"/>
  <c r="AM317" i="2"/>
  <c r="AL317" i="2"/>
  <c r="AM316" i="2"/>
  <c r="AL316" i="2"/>
  <c r="AM315" i="2"/>
  <c r="AL315" i="2"/>
  <c r="AM314" i="2"/>
  <c r="AL314" i="2"/>
  <c r="AM313" i="2"/>
  <c r="AL313" i="2"/>
  <c r="AM312" i="2"/>
  <c r="AL312" i="2"/>
  <c r="AM311" i="2"/>
  <c r="AL311" i="2"/>
  <c r="AM310" i="2"/>
  <c r="AL310" i="2"/>
  <c r="AM309" i="2"/>
  <c r="AL309" i="2"/>
  <c r="AM308" i="2"/>
  <c r="AL308" i="2"/>
  <c r="AM307" i="2"/>
  <c r="AL307" i="2"/>
  <c r="AM306" i="2"/>
  <c r="AL306" i="2"/>
  <c r="AM305" i="2"/>
  <c r="AL305" i="2"/>
  <c r="AM304" i="2"/>
  <c r="AL304" i="2"/>
  <c r="AM303" i="2"/>
  <c r="AL303" i="2"/>
  <c r="AM302" i="2"/>
  <c r="AL302" i="2"/>
  <c r="AM301" i="2"/>
  <c r="AL301" i="2"/>
  <c r="AM300" i="2"/>
  <c r="AL300" i="2"/>
  <c r="AM299" i="2"/>
  <c r="AL299" i="2"/>
  <c r="AM298" i="2"/>
  <c r="AL298" i="2"/>
  <c r="AM297" i="2"/>
  <c r="AL297" i="2"/>
  <c r="AM296" i="2"/>
  <c r="AL296" i="2"/>
  <c r="AM295" i="2"/>
  <c r="AL295" i="2"/>
  <c r="AM294" i="2"/>
  <c r="AL294" i="2"/>
  <c r="AM293" i="2"/>
  <c r="AL293" i="2"/>
  <c r="AM292" i="2"/>
  <c r="AL292" i="2"/>
  <c r="AM291" i="2"/>
  <c r="AL291" i="2"/>
  <c r="AM290" i="2"/>
  <c r="AL290" i="2"/>
  <c r="AM289" i="2"/>
  <c r="AL289" i="2"/>
  <c r="AM288" i="2"/>
  <c r="AL288" i="2"/>
  <c r="AM287" i="2"/>
  <c r="AL287" i="2"/>
  <c r="AM286" i="2"/>
  <c r="AL286" i="2"/>
  <c r="AM285" i="2"/>
  <c r="AL285" i="2"/>
  <c r="AM284" i="2"/>
  <c r="AL284" i="2"/>
  <c r="AM283" i="2"/>
  <c r="AL283" i="2"/>
  <c r="AM282" i="2"/>
  <c r="AL282" i="2"/>
  <c r="AM281" i="2"/>
  <c r="AL281" i="2"/>
  <c r="AM280" i="2"/>
  <c r="AL280" i="2"/>
  <c r="AM279" i="2"/>
  <c r="AL279" i="2"/>
  <c r="AM278" i="2"/>
  <c r="AL278" i="2"/>
  <c r="AM277" i="2"/>
  <c r="AL277" i="2"/>
  <c r="AM276" i="2"/>
  <c r="AL276" i="2"/>
  <c r="AM275" i="2"/>
  <c r="AL275" i="2"/>
  <c r="AM274" i="2"/>
  <c r="AL274" i="2"/>
  <c r="AM273" i="2"/>
  <c r="AL273" i="2"/>
  <c r="AM272" i="2"/>
  <c r="AL272" i="2"/>
  <c r="AM271" i="2"/>
  <c r="AL271" i="2"/>
  <c r="AM270" i="2"/>
  <c r="AL270" i="2"/>
  <c r="AM269" i="2"/>
  <c r="AL269" i="2"/>
  <c r="AM268" i="2"/>
  <c r="AL268" i="2"/>
  <c r="AM267" i="2"/>
  <c r="AL267" i="2"/>
  <c r="AM266" i="2"/>
  <c r="AL266" i="2"/>
  <c r="AM265" i="2"/>
  <c r="AL265" i="2"/>
  <c r="AM264" i="2"/>
  <c r="AL264" i="2"/>
  <c r="AM263" i="2"/>
  <c r="AL263" i="2"/>
  <c r="AM262" i="2"/>
  <c r="AL262" i="2"/>
  <c r="AM261" i="2"/>
  <c r="AL261" i="2"/>
  <c r="AM260" i="2"/>
  <c r="AL260" i="2"/>
  <c r="AM259" i="2"/>
  <c r="AL259" i="2"/>
  <c r="AM258" i="2"/>
  <c r="AL258" i="2"/>
  <c r="AM257" i="2"/>
  <c r="AL257" i="2"/>
  <c r="AM256" i="2"/>
  <c r="AL256" i="2"/>
  <c r="AM255" i="2"/>
  <c r="AL255" i="2"/>
  <c r="AM254" i="2"/>
  <c r="AL254" i="2"/>
  <c r="AM253" i="2"/>
  <c r="AL253" i="2"/>
  <c r="AM252" i="2"/>
  <c r="AL252" i="2"/>
  <c r="AM251" i="2"/>
  <c r="AL251" i="2"/>
  <c r="AM250" i="2"/>
  <c r="AL250" i="2"/>
  <c r="AM249" i="2"/>
  <c r="AL249" i="2"/>
  <c r="AM248" i="2"/>
  <c r="AL248" i="2"/>
  <c r="AM247" i="2"/>
  <c r="AL247" i="2"/>
  <c r="AM246" i="2"/>
  <c r="AL246" i="2"/>
  <c r="AM245" i="2"/>
  <c r="AL245" i="2"/>
  <c r="AM244" i="2"/>
  <c r="AL244" i="2"/>
  <c r="AM243" i="2"/>
  <c r="AL243" i="2"/>
  <c r="AM242" i="2"/>
  <c r="AL242" i="2"/>
  <c r="AM241" i="2"/>
  <c r="AL241" i="2"/>
  <c r="AM240" i="2"/>
  <c r="AL240" i="2"/>
  <c r="AM239" i="2"/>
  <c r="AL239" i="2"/>
  <c r="AM238" i="2"/>
  <c r="AL238" i="2"/>
  <c r="AM237" i="2"/>
  <c r="AL237" i="2"/>
  <c r="AM236" i="2"/>
  <c r="AL236" i="2"/>
  <c r="AM235" i="2"/>
  <c r="AL235" i="2"/>
  <c r="AM234" i="2"/>
  <c r="AL234" i="2"/>
  <c r="AM233" i="2"/>
  <c r="AL233" i="2"/>
  <c r="AM232" i="2"/>
  <c r="AL232" i="2"/>
  <c r="AM231" i="2"/>
  <c r="AL231" i="2"/>
  <c r="AM230" i="2"/>
  <c r="AL230" i="2"/>
  <c r="AM229" i="2"/>
  <c r="AL229" i="2"/>
  <c r="AM228" i="2"/>
  <c r="AL228" i="2"/>
  <c r="AM227" i="2"/>
  <c r="AL227" i="2"/>
  <c r="AM226" i="2"/>
  <c r="AL226" i="2"/>
  <c r="AM225" i="2"/>
  <c r="AL225" i="2"/>
  <c r="AM224" i="2"/>
  <c r="AL224" i="2"/>
  <c r="AM223" i="2"/>
  <c r="AL223" i="2"/>
  <c r="AM222" i="2"/>
  <c r="AL222" i="2"/>
  <c r="AM221" i="2"/>
  <c r="AL221" i="2"/>
  <c r="AM220" i="2"/>
  <c r="AL220" i="2"/>
  <c r="AM219" i="2"/>
  <c r="AL219" i="2"/>
  <c r="AM218" i="2"/>
  <c r="AL218" i="2"/>
  <c r="AM217" i="2"/>
  <c r="AL217" i="2"/>
  <c r="AM216" i="2"/>
  <c r="AL216" i="2"/>
  <c r="AM215" i="2"/>
  <c r="AL215" i="2"/>
  <c r="AM214" i="2"/>
  <c r="AL214" i="2"/>
  <c r="AM213" i="2"/>
  <c r="AL213" i="2"/>
  <c r="AM212" i="2"/>
  <c r="AL212" i="2"/>
  <c r="AM211" i="2"/>
  <c r="AL211" i="2"/>
  <c r="AM210" i="2"/>
  <c r="AL210" i="2"/>
  <c r="AM209" i="2"/>
  <c r="AL209" i="2"/>
  <c r="AM208" i="2"/>
  <c r="AL208" i="2"/>
  <c r="AM207" i="2"/>
  <c r="AL207" i="2"/>
  <c r="AM206" i="2"/>
  <c r="AL206" i="2"/>
  <c r="AM205" i="2"/>
  <c r="AL205" i="2"/>
  <c r="AM204" i="2"/>
  <c r="AL204" i="2"/>
  <c r="AM203" i="2"/>
  <c r="AL203" i="2"/>
  <c r="AM202" i="2"/>
  <c r="AL202" i="2"/>
  <c r="AM201" i="2"/>
  <c r="AL201" i="2"/>
  <c r="AM200" i="2"/>
  <c r="AL200" i="2"/>
  <c r="AM199" i="2"/>
  <c r="AL199" i="2"/>
  <c r="AM198" i="2"/>
  <c r="AL198" i="2"/>
  <c r="AM197" i="2"/>
  <c r="AL197" i="2"/>
  <c r="AM196" i="2"/>
  <c r="AL196" i="2"/>
  <c r="AM195" i="2"/>
  <c r="AL195" i="2"/>
  <c r="AM194" i="2"/>
  <c r="AL194" i="2"/>
  <c r="AM193" i="2"/>
  <c r="AL193" i="2"/>
  <c r="AM192" i="2"/>
  <c r="AL192" i="2"/>
  <c r="AM191" i="2"/>
  <c r="AL191" i="2"/>
  <c r="AM190" i="2"/>
  <c r="AL190" i="2"/>
  <c r="AM189" i="2"/>
  <c r="AL189" i="2"/>
  <c r="AM188" i="2"/>
  <c r="AL188" i="2"/>
  <c r="AM187" i="2"/>
  <c r="AL187" i="2"/>
  <c r="AM186" i="2"/>
  <c r="AL186" i="2"/>
  <c r="AM185" i="2"/>
  <c r="AL185" i="2"/>
  <c r="AM184" i="2"/>
  <c r="AL184" i="2"/>
  <c r="AM183" i="2"/>
  <c r="AL183" i="2"/>
  <c r="AM182" i="2"/>
  <c r="AL182" i="2"/>
  <c r="AM181" i="2"/>
  <c r="AL181" i="2"/>
  <c r="AM180" i="2"/>
  <c r="AL180" i="2"/>
  <c r="AM179" i="2"/>
  <c r="AL179" i="2"/>
  <c r="AM178" i="2"/>
  <c r="AL178" i="2"/>
  <c r="AM177" i="2"/>
  <c r="AL177" i="2"/>
  <c r="AM176" i="2"/>
  <c r="AL176" i="2"/>
  <c r="AM175" i="2"/>
  <c r="AL175" i="2"/>
  <c r="AM174" i="2"/>
  <c r="AL174" i="2"/>
  <c r="AM173" i="2"/>
  <c r="AL173" i="2"/>
  <c r="AM172" i="2"/>
  <c r="AL172" i="2"/>
  <c r="AM171" i="2"/>
  <c r="AL171" i="2"/>
  <c r="AM170" i="2"/>
  <c r="AL170" i="2"/>
  <c r="AM169" i="2"/>
  <c r="AL169" i="2"/>
  <c r="AM168" i="2"/>
  <c r="AL168" i="2"/>
  <c r="AM167" i="2"/>
  <c r="AL167" i="2"/>
  <c r="AM166" i="2"/>
  <c r="AL166" i="2"/>
  <c r="AM165" i="2"/>
  <c r="AL165" i="2"/>
  <c r="AM164" i="2"/>
  <c r="AL164" i="2"/>
  <c r="AM163" i="2"/>
  <c r="AL163" i="2"/>
  <c r="AM162" i="2"/>
  <c r="AL162" i="2"/>
  <c r="AM161" i="2"/>
  <c r="AL161" i="2"/>
  <c r="AM160" i="2"/>
  <c r="AL160" i="2"/>
  <c r="AM159" i="2"/>
  <c r="AL159" i="2"/>
  <c r="AM158" i="2"/>
  <c r="AL158" i="2"/>
  <c r="AM157" i="2"/>
  <c r="AL157" i="2"/>
  <c r="AM156" i="2"/>
  <c r="AL156" i="2"/>
  <c r="AM155" i="2"/>
  <c r="AL155" i="2"/>
  <c r="AM154" i="2"/>
  <c r="AL154" i="2"/>
  <c r="AM153" i="2"/>
  <c r="AL153" i="2"/>
  <c r="AM152" i="2"/>
  <c r="AL152" i="2"/>
  <c r="AM151" i="2"/>
  <c r="AL151" i="2"/>
  <c r="AM150" i="2"/>
  <c r="AL150" i="2"/>
  <c r="AM149" i="2"/>
  <c r="AL149" i="2"/>
  <c r="AM148" i="2"/>
  <c r="AL148" i="2"/>
  <c r="AM147" i="2"/>
  <c r="AL147" i="2"/>
  <c r="AM146" i="2"/>
  <c r="AL146" i="2"/>
  <c r="AM145" i="2"/>
  <c r="AL145" i="2"/>
  <c r="AM144" i="2"/>
  <c r="AL144" i="2"/>
  <c r="AM143" i="2"/>
  <c r="AL143" i="2"/>
  <c r="AM142" i="2"/>
  <c r="AL142" i="2"/>
  <c r="AM141" i="2"/>
  <c r="AL141" i="2"/>
  <c r="AM140" i="2"/>
  <c r="AL140" i="2"/>
  <c r="AM139" i="2"/>
  <c r="AL139" i="2"/>
  <c r="AM138" i="2"/>
  <c r="AL138" i="2"/>
  <c r="AM137" i="2"/>
  <c r="AL137" i="2"/>
  <c r="AM136" i="2"/>
  <c r="AL136" i="2"/>
  <c r="AM135" i="2"/>
  <c r="AL135" i="2"/>
  <c r="AM134" i="2"/>
  <c r="AL134" i="2"/>
  <c r="AM133" i="2"/>
  <c r="AL133" i="2"/>
  <c r="AM132" i="2"/>
  <c r="AL132" i="2"/>
  <c r="AM131" i="2"/>
  <c r="AL131" i="2"/>
  <c r="AM130" i="2"/>
  <c r="AL130" i="2"/>
  <c r="AM129" i="2"/>
  <c r="AL129" i="2"/>
  <c r="AM128" i="2"/>
  <c r="AL128" i="2"/>
  <c r="AM127" i="2"/>
  <c r="AL127" i="2"/>
  <c r="AM126" i="2"/>
  <c r="AL126" i="2"/>
  <c r="AM125" i="2"/>
  <c r="AL125" i="2"/>
  <c r="AM124" i="2"/>
  <c r="AL124" i="2"/>
  <c r="AM123" i="2"/>
  <c r="AL123" i="2"/>
  <c r="AM122" i="2"/>
  <c r="AL122" i="2"/>
  <c r="AM121" i="2"/>
  <c r="AL121" i="2"/>
  <c r="AM120" i="2"/>
  <c r="AL120" i="2"/>
  <c r="AM119" i="2"/>
  <c r="AL119" i="2"/>
  <c r="AM118" i="2"/>
  <c r="AL118" i="2"/>
  <c r="AM117" i="2"/>
  <c r="AL117" i="2"/>
  <c r="AM116" i="2"/>
  <c r="AL116" i="2"/>
  <c r="AM115" i="2"/>
  <c r="AL115" i="2"/>
  <c r="AM114" i="2"/>
  <c r="AL114" i="2"/>
  <c r="AM113" i="2"/>
  <c r="AL113" i="2"/>
  <c r="AM112" i="2"/>
  <c r="AL112" i="2"/>
  <c r="AM111" i="2"/>
  <c r="AL111" i="2"/>
  <c r="AM110" i="2"/>
  <c r="AL110" i="2"/>
  <c r="AM109" i="2"/>
  <c r="AL109" i="2"/>
  <c r="AM108" i="2"/>
  <c r="AL108" i="2"/>
  <c r="AM107" i="2"/>
  <c r="AL107" i="2"/>
  <c r="AM106" i="2"/>
  <c r="AL106" i="2"/>
  <c r="AM105" i="2"/>
  <c r="AL105" i="2"/>
  <c r="AM104" i="2"/>
  <c r="AL104" i="2"/>
  <c r="AM103" i="2"/>
  <c r="AL103" i="2"/>
  <c r="AM102" i="2"/>
  <c r="AL102" i="2"/>
  <c r="AM101" i="2"/>
  <c r="AL101" i="2"/>
  <c r="AM100" i="2"/>
  <c r="AL100" i="2"/>
  <c r="AM99" i="2"/>
  <c r="AL99" i="2"/>
  <c r="AM98" i="2"/>
  <c r="AL98" i="2"/>
  <c r="AM97" i="2"/>
  <c r="AL97" i="2"/>
  <c r="AM96" i="2"/>
  <c r="AL96" i="2"/>
  <c r="AM95" i="2"/>
  <c r="AL95" i="2"/>
  <c r="AM94" i="2"/>
  <c r="AL94" i="2"/>
  <c r="AM93" i="2"/>
  <c r="AL93" i="2"/>
  <c r="AM92" i="2"/>
  <c r="AL92" i="2"/>
  <c r="AM91" i="2"/>
  <c r="AL91" i="2"/>
  <c r="AM90" i="2"/>
  <c r="AL90" i="2"/>
  <c r="AM89" i="2"/>
  <c r="AL89" i="2"/>
  <c r="AM88" i="2"/>
  <c r="AL88" i="2"/>
  <c r="AM87" i="2"/>
  <c r="AL87" i="2"/>
  <c r="AM86" i="2"/>
  <c r="AL86" i="2"/>
  <c r="AM85" i="2"/>
  <c r="AL85" i="2"/>
  <c r="AM84" i="2"/>
  <c r="AL84" i="2"/>
  <c r="AM83" i="2"/>
  <c r="AL83" i="2"/>
  <c r="AM82" i="2"/>
  <c r="AL82" i="2"/>
  <c r="AM81" i="2"/>
  <c r="AL81" i="2"/>
  <c r="AM80" i="2"/>
  <c r="AL80" i="2"/>
  <c r="AM79" i="2"/>
  <c r="AL79" i="2"/>
  <c r="AM78" i="2"/>
  <c r="AL78" i="2"/>
  <c r="AM77" i="2"/>
  <c r="AL77" i="2"/>
  <c r="AM76" i="2"/>
  <c r="AL76" i="2"/>
  <c r="AM75" i="2"/>
  <c r="AL75" i="2"/>
  <c r="AM74" i="2"/>
  <c r="AL74" i="2"/>
  <c r="AM73" i="2"/>
  <c r="AL73" i="2"/>
  <c r="AM72" i="2"/>
  <c r="AL72" i="2"/>
  <c r="AM71" i="2"/>
  <c r="AL71" i="2"/>
  <c r="AM70" i="2"/>
  <c r="AL70" i="2"/>
  <c r="AM69" i="2"/>
  <c r="AL69" i="2"/>
  <c r="AM68" i="2"/>
  <c r="AL68" i="2"/>
  <c r="AM67" i="2"/>
  <c r="AL67" i="2"/>
  <c r="AM66" i="2"/>
  <c r="AL66" i="2"/>
  <c r="AM65" i="2"/>
  <c r="AL65" i="2"/>
  <c r="AM64" i="2"/>
  <c r="AL64" i="2"/>
  <c r="AM63" i="2"/>
  <c r="AL63" i="2"/>
  <c r="AM62" i="2"/>
  <c r="AL62" i="2"/>
  <c r="AM61" i="2"/>
  <c r="AL61" i="2"/>
  <c r="AM60" i="2"/>
  <c r="AL60" i="2"/>
  <c r="AM59" i="2"/>
  <c r="AL59" i="2"/>
  <c r="AM58" i="2"/>
  <c r="AL58" i="2"/>
  <c r="AM57" i="2"/>
  <c r="AL57" i="2"/>
  <c r="AM56" i="2"/>
  <c r="AL56" i="2"/>
  <c r="AM55" i="2"/>
  <c r="AL55" i="2"/>
  <c r="AM54" i="2"/>
  <c r="AL54" i="2"/>
  <c r="AM53" i="2"/>
  <c r="AL53" i="2"/>
  <c r="AM52" i="2"/>
  <c r="AL52" i="2"/>
  <c r="AM51" i="2"/>
  <c r="AL51" i="2"/>
  <c r="AM50" i="2"/>
  <c r="AL50" i="2"/>
  <c r="AM49" i="2"/>
  <c r="AL49" i="2"/>
  <c r="AM48" i="2"/>
  <c r="AL48" i="2"/>
  <c r="AM47" i="2"/>
  <c r="AL47" i="2"/>
  <c r="AM46" i="2"/>
  <c r="AL46" i="2"/>
  <c r="AM45" i="2"/>
  <c r="AL45" i="2"/>
  <c r="AM44" i="2"/>
  <c r="AL44" i="2"/>
  <c r="AM43" i="2"/>
  <c r="AL43" i="2"/>
  <c r="AM42" i="2"/>
  <c r="AL42" i="2"/>
  <c r="AM41" i="2"/>
  <c r="AL41" i="2"/>
  <c r="AM40" i="2"/>
  <c r="AL40" i="2"/>
  <c r="AM39" i="2"/>
  <c r="AL39" i="2"/>
  <c r="AM38" i="2"/>
  <c r="AL38" i="2"/>
  <c r="AH1294" i="2"/>
  <c r="AG1294" i="2"/>
  <c r="AH1293" i="2"/>
  <c r="AG1293" i="2"/>
  <c r="AH1292" i="2"/>
  <c r="AG1292" i="2"/>
  <c r="AH1291" i="2"/>
  <c r="AG1291" i="2"/>
  <c r="AH1290" i="2"/>
  <c r="AG1290" i="2"/>
  <c r="AH1289" i="2"/>
  <c r="AG1289" i="2"/>
  <c r="AH1288" i="2"/>
  <c r="AG1288" i="2"/>
  <c r="AH1287" i="2"/>
  <c r="AG1287" i="2"/>
  <c r="AH1286" i="2"/>
  <c r="AG1286" i="2"/>
  <c r="AH1285" i="2"/>
  <c r="AG1285" i="2"/>
  <c r="AH1284" i="2"/>
  <c r="AG1284" i="2"/>
  <c r="AH1283" i="2"/>
  <c r="AG1283" i="2"/>
  <c r="AH1282" i="2"/>
  <c r="AG1282" i="2"/>
  <c r="AH1281" i="2"/>
  <c r="AG1281" i="2"/>
  <c r="AH1280" i="2"/>
  <c r="AG1280" i="2"/>
  <c r="AH1279" i="2"/>
  <c r="AG1279" i="2"/>
  <c r="AH1278" i="2"/>
  <c r="AG1278" i="2"/>
  <c r="AH1277" i="2"/>
  <c r="AG1277" i="2"/>
  <c r="AH1276" i="2"/>
  <c r="AG1276" i="2"/>
  <c r="AH1275" i="2"/>
  <c r="AG1275" i="2"/>
  <c r="AH1274" i="2"/>
  <c r="AG1274" i="2"/>
  <c r="AH1273" i="2"/>
  <c r="AG1273" i="2"/>
  <c r="AH1272" i="2"/>
  <c r="AG1272" i="2"/>
  <c r="AH1271" i="2"/>
  <c r="AG1271" i="2"/>
  <c r="AH1270" i="2"/>
  <c r="AG1270" i="2"/>
  <c r="AH1269" i="2"/>
  <c r="AG1269" i="2"/>
  <c r="AH1268" i="2"/>
  <c r="AG1268" i="2"/>
  <c r="AH1267" i="2"/>
  <c r="AG1267" i="2"/>
  <c r="AH1266" i="2"/>
  <c r="AG1266" i="2"/>
  <c r="AH1265" i="2"/>
  <c r="AG1265" i="2"/>
  <c r="AH1264" i="2"/>
  <c r="AG1264" i="2"/>
  <c r="AH1263" i="2"/>
  <c r="AG1263" i="2"/>
  <c r="AH1262" i="2"/>
  <c r="AG1262" i="2"/>
  <c r="AH1261" i="2"/>
  <c r="AG1261" i="2"/>
  <c r="AH1260" i="2"/>
  <c r="AG1260" i="2"/>
  <c r="AH1259" i="2"/>
  <c r="AG1259" i="2"/>
  <c r="AH1258" i="2"/>
  <c r="AG1258" i="2"/>
  <c r="AH1257" i="2"/>
  <c r="AG1257" i="2"/>
  <c r="AH1256" i="2"/>
  <c r="AG1256" i="2"/>
  <c r="AH1255" i="2"/>
  <c r="AG1255" i="2"/>
  <c r="AH1254" i="2"/>
  <c r="AG1254" i="2"/>
  <c r="AH1253" i="2"/>
  <c r="AG1253" i="2"/>
  <c r="AH1252" i="2"/>
  <c r="AG1252" i="2"/>
  <c r="AH1251" i="2"/>
  <c r="AG1251" i="2"/>
  <c r="AH1250" i="2"/>
  <c r="AG1250" i="2"/>
  <c r="AH1249" i="2"/>
  <c r="AG1249" i="2"/>
  <c r="AH1248" i="2"/>
  <c r="AG1248" i="2"/>
  <c r="AH1247" i="2"/>
  <c r="AG1247" i="2"/>
  <c r="AH1246" i="2"/>
  <c r="AG1246" i="2"/>
  <c r="AH1245" i="2"/>
  <c r="AG1245" i="2"/>
  <c r="AH1244" i="2"/>
  <c r="AG1244" i="2"/>
  <c r="AH1243" i="2"/>
  <c r="AG1243" i="2"/>
  <c r="AH1242" i="2"/>
  <c r="AG1242" i="2"/>
  <c r="AH1241" i="2"/>
  <c r="AG1241" i="2"/>
  <c r="AH1240" i="2"/>
  <c r="AG1240" i="2"/>
  <c r="AH1239" i="2"/>
  <c r="AG1239" i="2"/>
  <c r="AH1238" i="2"/>
  <c r="AG1238" i="2"/>
  <c r="AH1237" i="2"/>
  <c r="AG1237" i="2"/>
  <c r="AH1236" i="2"/>
  <c r="AG1236" i="2"/>
  <c r="AH1235" i="2"/>
  <c r="AG1235" i="2"/>
  <c r="AH1234" i="2"/>
  <c r="AG1234" i="2"/>
  <c r="AH1233" i="2"/>
  <c r="AG1233" i="2"/>
  <c r="AH1232" i="2"/>
  <c r="AG1232" i="2"/>
  <c r="AH1231" i="2"/>
  <c r="AG1231" i="2"/>
  <c r="AH1230" i="2"/>
  <c r="AG1230" i="2"/>
  <c r="AH1229" i="2"/>
  <c r="AG1229" i="2"/>
  <c r="AH1228" i="2"/>
  <c r="AG1228" i="2"/>
  <c r="AH1227" i="2"/>
  <c r="AG1227" i="2"/>
  <c r="AH1226" i="2"/>
  <c r="AG1226" i="2"/>
  <c r="AH1225" i="2"/>
  <c r="AG1225" i="2"/>
  <c r="AH1224" i="2"/>
  <c r="AG1224" i="2"/>
  <c r="AH1223" i="2"/>
  <c r="AG1223" i="2"/>
  <c r="AH1222" i="2"/>
  <c r="AG1222" i="2"/>
  <c r="AH1221" i="2"/>
  <c r="AG1221" i="2"/>
  <c r="AH1220" i="2"/>
  <c r="AG1220" i="2"/>
  <c r="AH1219" i="2"/>
  <c r="AG1219" i="2"/>
  <c r="AH1218" i="2"/>
  <c r="AG1218" i="2"/>
  <c r="AH1217" i="2"/>
  <c r="AG1217" i="2"/>
  <c r="AH1216" i="2"/>
  <c r="AG1216" i="2"/>
  <c r="AH1215" i="2"/>
  <c r="AG1215" i="2"/>
  <c r="AH1214" i="2"/>
  <c r="AG1214" i="2"/>
  <c r="AH1213" i="2"/>
  <c r="AG1213" i="2"/>
  <c r="AH1212" i="2"/>
  <c r="AG1212" i="2"/>
  <c r="AH1211" i="2"/>
  <c r="AG1211" i="2"/>
  <c r="AH1210" i="2"/>
  <c r="AG1210" i="2"/>
  <c r="AH1209" i="2"/>
  <c r="AG1209" i="2"/>
  <c r="AH1208" i="2"/>
  <c r="AG1208" i="2"/>
  <c r="AH1207" i="2"/>
  <c r="AG1207" i="2"/>
  <c r="AH1206" i="2"/>
  <c r="AG1206" i="2"/>
  <c r="AH1205" i="2"/>
  <c r="AG1205" i="2"/>
  <c r="AH1204" i="2"/>
  <c r="AG1204" i="2"/>
  <c r="AH1203" i="2"/>
  <c r="AG1203" i="2"/>
  <c r="AH1202" i="2"/>
  <c r="AG1202" i="2"/>
  <c r="AH1201" i="2"/>
  <c r="AG1201" i="2"/>
  <c r="AH1200" i="2"/>
  <c r="AG1200" i="2"/>
  <c r="AH1199" i="2"/>
  <c r="AG1199" i="2"/>
  <c r="AH1198" i="2"/>
  <c r="AG1198" i="2"/>
  <c r="AH1197" i="2"/>
  <c r="AG1197" i="2"/>
  <c r="AH1196" i="2"/>
  <c r="AG1196" i="2"/>
  <c r="AH1195" i="2"/>
  <c r="AG1195" i="2"/>
  <c r="AH1194" i="2"/>
  <c r="AG1194" i="2"/>
  <c r="AH1193" i="2"/>
  <c r="AG1193" i="2"/>
  <c r="AH1192" i="2"/>
  <c r="AG1192" i="2"/>
  <c r="AH1191" i="2"/>
  <c r="AG1191" i="2"/>
  <c r="AH1190" i="2"/>
  <c r="AG1190" i="2"/>
  <c r="AH1189" i="2"/>
  <c r="AG1189" i="2"/>
  <c r="AH1188" i="2"/>
  <c r="AG1188" i="2"/>
  <c r="AH1187" i="2"/>
  <c r="AG1187" i="2"/>
  <c r="AH1186" i="2"/>
  <c r="AG1186" i="2"/>
  <c r="AH1185" i="2"/>
  <c r="AG1185" i="2"/>
  <c r="AH1184" i="2"/>
  <c r="AG1184" i="2"/>
  <c r="AH1183" i="2"/>
  <c r="AG1183" i="2"/>
  <c r="AH1182" i="2"/>
  <c r="AG1182" i="2"/>
  <c r="AH1181" i="2"/>
  <c r="AG1181" i="2"/>
  <c r="AH1180" i="2"/>
  <c r="AG1180" i="2"/>
  <c r="AH1179" i="2"/>
  <c r="AG1179" i="2"/>
  <c r="AH1178" i="2"/>
  <c r="AG1178" i="2"/>
  <c r="AH1177" i="2"/>
  <c r="AG1177" i="2"/>
  <c r="AH1176" i="2"/>
  <c r="AG1176" i="2"/>
  <c r="AH1175" i="2"/>
  <c r="AG1175" i="2"/>
  <c r="AH1174" i="2"/>
  <c r="AG1174" i="2"/>
  <c r="AH1173" i="2"/>
  <c r="AG1173" i="2"/>
  <c r="AH1172" i="2"/>
  <c r="AG1172" i="2"/>
  <c r="AH1171" i="2"/>
  <c r="AG1171" i="2"/>
  <c r="AH1170" i="2"/>
  <c r="AG1170" i="2"/>
  <c r="AH1169" i="2"/>
  <c r="AG1169" i="2"/>
  <c r="AH1168" i="2"/>
  <c r="AG1168" i="2"/>
  <c r="AH1167" i="2"/>
  <c r="AG1167" i="2"/>
  <c r="AH1166" i="2"/>
  <c r="AG1166" i="2"/>
  <c r="AH1165" i="2"/>
  <c r="AG1165" i="2"/>
  <c r="AH1164" i="2"/>
  <c r="AG1164" i="2"/>
  <c r="AH1163" i="2"/>
  <c r="AG1163" i="2"/>
  <c r="AH1162" i="2"/>
  <c r="AG1162" i="2"/>
  <c r="AH1161" i="2"/>
  <c r="AG1161" i="2"/>
  <c r="AH1160" i="2"/>
  <c r="AG1160" i="2"/>
  <c r="AH1159" i="2"/>
  <c r="AG1159" i="2"/>
  <c r="AH1158" i="2"/>
  <c r="AG1158" i="2"/>
  <c r="AH1157" i="2"/>
  <c r="AG1157" i="2"/>
  <c r="AH1156" i="2"/>
  <c r="AG1156" i="2"/>
  <c r="AH1155" i="2"/>
  <c r="AG1155" i="2"/>
  <c r="AH1154" i="2"/>
  <c r="AG1154" i="2"/>
  <c r="AH1153" i="2"/>
  <c r="AG1153" i="2"/>
  <c r="AH1152" i="2"/>
  <c r="AG1152" i="2"/>
  <c r="AH1151" i="2"/>
  <c r="AG1151" i="2"/>
  <c r="AH1150" i="2"/>
  <c r="AG1150" i="2"/>
  <c r="AH1149" i="2"/>
  <c r="AG1149" i="2"/>
  <c r="AH1148" i="2"/>
  <c r="AG1148" i="2"/>
  <c r="AH1147" i="2"/>
  <c r="AG1147" i="2"/>
  <c r="AH1146" i="2"/>
  <c r="AG1146" i="2"/>
  <c r="AH1145" i="2"/>
  <c r="AG1145" i="2"/>
  <c r="AH1144" i="2"/>
  <c r="AG1144" i="2"/>
  <c r="AH1143" i="2"/>
  <c r="AG1143" i="2"/>
  <c r="AH1142" i="2"/>
  <c r="AG1142" i="2"/>
  <c r="AH1141" i="2"/>
  <c r="AG1141" i="2"/>
  <c r="AH1140" i="2"/>
  <c r="AG1140" i="2"/>
  <c r="AH1139" i="2"/>
  <c r="AG1139" i="2"/>
  <c r="AH1138" i="2"/>
  <c r="AG1138" i="2"/>
  <c r="AH1137" i="2"/>
  <c r="AG1137" i="2"/>
  <c r="AH1136" i="2"/>
  <c r="AG1136" i="2"/>
  <c r="AH1135" i="2"/>
  <c r="AG1135" i="2"/>
  <c r="AH1134" i="2"/>
  <c r="AG1134" i="2"/>
  <c r="AH1133" i="2"/>
  <c r="AG1133" i="2"/>
  <c r="AH1132" i="2"/>
  <c r="AG1132" i="2"/>
  <c r="AH1131" i="2"/>
  <c r="AG1131" i="2"/>
  <c r="AH1130" i="2"/>
  <c r="AG1130" i="2"/>
  <c r="AH1129" i="2"/>
  <c r="AG1129" i="2"/>
  <c r="AH1128" i="2"/>
  <c r="AG1128" i="2"/>
  <c r="AH1127" i="2"/>
  <c r="AG1127" i="2"/>
  <c r="AH1126" i="2"/>
  <c r="AG1126" i="2"/>
  <c r="AH1125" i="2"/>
  <c r="AG1125" i="2"/>
  <c r="AH1124" i="2"/>
  <c r="AG1124" i="2"/>
  <c r="AH1123" i="2"/>
  <c r="AG1123" i="2"/>
  <c r="AH1122" i="2"/>
  <c r="AG1122" i="2"/>
  <c r="AH1121" i="2"/>
  <c r="AG1121" i="2"/>
  <c r="AH1120" i="2"/>
  <c r="AG1120" i="2"/>
  <c r="AH1119" i="2"/>
  <c r="AG1119" i="2"/>
  <c r="AH1118" i="2"/>
  <c r="AG1118" i="2"/>
  <c r="AH1117" i="2"/>
  <c r="AG1117" i="2"/>
  <c r="AH1116" i="2"/>
  <c r="AG1116" i="2"/>
  <c r="AH1115" i="2"/>
  <c r="AG1115" i="2"/>
  <c r="AH1114" i="2"/>
  <c r="AG1114" i="2"/>
  <c r="AH1113" i="2"/>
  <c r="AG1113" i="2"/>
  <c r="AH1112" i="2"/>
  <c r="AG1112" i="2"/>
  <c r="AH1111" i="2"/>
  <c r="AG1111" i="2"/>
  <c r="AH1110" i="2"/>
  <c r="AG1110" i="2"/>
  <c r="AH1109" i="2"/>
  <c r="AG1109" i="2"/>
  <c r="AH1108" i="2"/>
  <c r="AG1108" i="2"/>
  <c r="AH1107" i="2"/>
  <c r="AG1107" i="2"/>
  <c r="AH1106" i="2"/>
  <c r="AG1106" i="2"/>
  <c r="AH1105" i="2"/>
  <c r="AG1105" i="2"/>
  <c r="AH1104" i="2"/>
  <c r="AG1104" i="2"/>
  <c r="AH1103" i="2"/>
  <c r="AG1103" i="2"/>
  <c r="AH1102" i="2"/>
  <c r="AG1102" i="2"/>
  <c r="AH1101" i="2"/>
  <c r="AG1101" i="2"/>
  <c r="AH1100" i="2"/>
  <c r="AG1100" i="2"/>
  <c r="AH1099" i="2"/>
  <c r="AG1099" i="2"/>
  <c r="AH1098" i="2"/>
  <c r="AG1098" i="2"/>
  <c r="AH1097" i="2"/>
  <c r="AG1097" i="2"/>
  <c r="AH1096" i="2"/>
  <c r="AG1096" i="2"/>
  <c r="AH1095" i="2"/>
  <c r="AG1095" i="2"/>
  <c r="AH1094" i="2"/>
  <c r="AG1094" i="2"/>
  <c r="AH1093" i="2"/>
  <c r="AG1093" i="2"/>
  <c r="AH1092" i="2"/>
  <c r="AG1092" i="2"/>
  <c r="AH1091" i="2"/>
  <c r="AG1091" i="2"/>
  <c r="AH1090" i="2"/>
  <c r="AG1090" i="2"/>
  <c r="AH1089" i="2"/>
  <c r="AG1089" i="2"/>
  <c r="AH1088" i="2"/>
  <c r="AG1088" i="2"/>
  <c r="AH1087" i="2"/>
  <c r="AG1087" i="2"/>
  <c r="AH1086" i="2"/>
  <c r="AG1086" i="2"/>
  <c r="AH1085" i="2"/>
  <c r="AG1085" i="2"/>
  <c r="AH1084" i="2"/>
  <c r="AG1084" i="2"/>
  <c r="AH1083" i="2"/>
  <c r="AG1083" i="2"/>
  <c r="AH1082" i="2"/>
  <c r="AG1082" i="2"/>
  <c r="AH1081" i="2"/>
  <c r="AG1081" i="2"/>
  <c r="AH1080" i="2"/>
  <c r="AG1080" i="2"/>
  <c r="AH1079" i="2"/>
  <c r="AG1079" i="2"/>
  <c r="AH1078" i="2"/>
  <c r="AG1078" i="2"/>
  <c r="AH1077" i="2"/>
  <c r="AG1077" i="2"/>
  <c r="AH1076" i="2"/>
  <c r="AG1076" i="2"/>
  <c r="AH1075" i="2"/>
  <c r="AG1075" i="2"/>
  <c r="AH1074" i="2"/>
  <c r="AG1074" i="2"/>
  <c r="AH1073" i="2"/>
  <c r="AG1073" i="2"/>
  <c r="AH1072" i="2"/>
  <c r="AG1072" i="2"/>
  <c r="AH1071" i="2"/>
  <c r="AG1071" i="2"/>
  <c r="AH1070" i="2"/>
  <c r="AG1070" i="2"/>
  <c r="AH1069" i="2"/>
  <c r="AG1069" i="2"/>
  <c r="AH1068" i="2"/>
  <c r="AG1068" i="2"/>
  <c r="AH1067" i="2"/>
  <c r="AG1067" i="2"/>
  <c r="AH1066" i="2"/>
  <c r="AG1066" i="2"/>
  <c r="AH1065" i="2"/>
  <c r="AG1065" i="2"/>
  <c r="AH1064" i="2"/>
  <c r="AG1064" i="2"/>
  <c r="AH1063" i="2"/>
  <c r="AG1063" i="2"/>
  <c r="AH1062" i="2"/>
  <c r="AG1062" i="2"/>
  <c r="AH1061" i="2"/>
  <c r="AG1061" i="2"/>
  <c r="AH1060" i="2"/>
  <c r="AG1060" i="2"/>
  <c r="AH1059" i="2"/>
  <c r="AG1059" i="2"/>
  <c r="AH1058" i="2"/>
  <c r="AG1058" i="2"/>
  <c r="AH1057" i="2"/>
  <c r="AG1057" i="2"/>
  <c r="AH1056" i="2"/>
  <c r="AG1056" i="2"/>
  <c r="AH1055" i="2"/>
  <c r="AG1055" i="2"/>
  <c r="AH1054" i="2"/>
  <c r="AG1054" i="2"/>
  <c r="AH1053" i="2"/>
  <c r="AG1053" i="2"/>
  <c r="AH1052" i="2"/>
  <c r="AG1052" i="2"/>
  <c r="AH1051" i="2"/>
  <c r="AG1051" i="2"/>
  <c r="AH1050" i="2"/>
  <c r="AG1050" i="2"/>
  <c r="AH1049" i="2"/>
  <c r="AG1049" i="2"/>
  <c r="AH1048" i="2"/>
  <c r="AG1048" i="2"/>
  <c r="AH1047" i="2"/>
  <c r="AG1047" i="2"/>
  <c r="AH1046" i="2"/>
  <c r="AG1046" i="2"/>
  <c r="AH1045" i="2"/>
  <c r="AG1045" i="2"/>
  <c r="AH1044" i="2"/>
  <c r="AG1044" i="2"/>
  <c r="AH1043" i="2"/>
  <c r="AG1043" i="2"/>
  <c r="AH1042" i="2"/>
  <c r="AG1042" i="2"/>
  <c r="AH1041" i="2"/>
  <c r="AG1041" i="2"/>
  <c r="AH1040" i="2"/>
  <c r="AG1040" i="2"/>
  <c r="AH1039" i="2"/>
  <c r="AG1039" i="2"/>
  <c r="AH1038" i="2"/>
  <c r="AG1038" i="2"/>
  <c r="AH1037" i="2"/>
  <c r="AG1037" i="2"/>
  <c r="AH1036" i="2"/>
  <c r="AG1036" i="2"/>
  <c r="AH1035" i="2"/>
  <c r="AG1035" i="2"/>
  <c r="AH1034" i="2"/>
  <c r="AG1034" i="2"/>
  <c r="AH1033" i="2"/>
  <c r="AG1033" i="2"/>
  <c r="AH1032" i="2"/>
  <c r="AG1032" i="2"/>
  <c r="AH1031" i="2"/>
  <c r="AG1031" i="2"/>
  <c r="AH1030" i="2"/>
  <c r="AG1030" i="2"/>
  <c r="AH1029" i="2"/>
  <c r="AG1029" i="2"/>
  <c r="AH1028" i="2"/>
  <c r="AG1028" i="2"/>
  <c r="AH1027" i="2"/>
  <c r="AG1027" i="2"/>
  <c r="AH1026" i="2"/>
  <c r="AG1026" i="2"/>
  <c r="AH1025" i="2"/>
  <c r="AG1025" i="2"/>
  <c r="AH1024" i="2"/>
  <c r="AG1024" i="2"/>
  <c r="AH1023" i="2"/>
  <c r="AG1023" i="2"/>
  <c r="AH1022" i="2"/>
  <c r="AG1022" i="2"/>
  <c r="AH1021" i="2"/>
  <c r="AG1021" i="2"/>
  <c r="AH1020" i="2"/>
  <c r="AG1020" i="2"/>
  <c r="AH1019" i="2"/>
  <c r="AG1019" i="2"/>
  <c r="AH1018" i="2"/>
  <c r="AG1018" i="2"/>
  <c r="AH1017" i="2"/>
  <c r="AG1017" i="2"/>
  <c r="AH1016" i="2"/>
  <c r="AG1016" i="2"/>
  <c r="AH1015" i="2"/>
  <c r="AG1015" i="2"/>
  <c r="AH1014" i="2"/>
  <c r="AG1014" i="2"/>
  <c r="AH1013" i="2"/>
  <c r="AG1013" i="2"/>
  <c r="AH1012" i="2"/>
  <c r="AG1012" i="2"/>
  <c r="AH1011" i="2"/>
  <c r="AG1011" i="2"/>
  <c r="AH1010" i="2"/>
  <c r="AG1010" i="2"/>
  <c r="AH1009" i="2"/>
  <c r="AG1009" i="2"/>
  <c r="AH1008" i="2"/>
  <c r="AG1008" i="2"/>
  <c r="AH1007" i="2"/>
  <c r="AG1007" i="2"/>
  <c r="AH1006" i="2"/>
  <c r="AG1006" i="2"/>
  <c r="AH1005" i="2"/>
  <c r="AG1005" i="2"/>
  <c r="AH1004" i="2"/>
  <c r="AG1004" i="2"/>
  <c r="AH1003" i="2"/>
  <c r="AG1003" i="2"/>
  <c r="AH1002" i="2"/>
  <c r="AG1002" i="2"/>
  <c r="AH1001" i="2"/>
  <c r="AG1001" i="2"/>
  <c r="AH1000" i="2"/>
  <c r="AG1000" i="2"/>
  <c r="AH999" i="2"/>
  <c r="AG999" i="2"/>
  <c r="AH998" i="2"/>
  <c r="AG998" i="2"/>
  <c r="AH997" i="2"/>
  <c r="AG997" i="2"/>
  <c r="AH996" i="2"/>
  <c r="AG996" i="2"/>
  <c r="AH995" i="2"/>
  <c r="AG995" i="2"/>
  <c r="AH994" i="2"/>
  <c r="AG994" i="2"/>
  <c r="AH993" i="2"/>
  <c r="AG993" i="2"/>
  <c r="AH992" i="2"/>
  <c r="AG992" i="2"/>
  <c r="AH991" i="2"/>
  <c r="AG991" i="2"/>
  <c r="AH990" i="2"/>
  <c r="AG990" i="2"/>
  <c r="AH989" i="2"/>
  <c r="AG989" i="2"/>
  <c r="AH988" i="2"/>
  <c r="AG988" i="2"/>
  <c r="AH987" i="2"/>
  <c r="AG987" i="2"/>
  <c r="AH986" i="2"/>
  <c r="AG986" i="2"/>
  <c r="AH985" i="2"/>
  <c r="AG985" i="2"/>
  <c r="AH984" i="2"/>
  <c r="AG984" i="2"/>
  <c r="AH983" i="2"/>
  <c r="AG983" i="2"/>
  <c r="AH982" i="2"/>
  <c r="AG982" i="2"/>
  <c r="AH981" i="2"/>
  <c r="AG981" i="2"/>
  <c r="AH980" i="2"/>
  <c r="AG980" i="2"/>
  <c r="AH979" i="2"/>
  <c r="AG979" i="2"/>
  <c r="AH978" i="2"/>
  <c r="AG978" i="2"/>
  <c r="AH977" i="2"/>
  <c r="AG977" i="2"/>
  <c r="AH976" i="2"/>
  <c r="AG976" i="2"/>
  <c r="AH975" i="2"/>
  <c r="AG975" i="2"/>
  <c r="AH974" i="2"/>
  <c r="AG974" i="2"/>
  <c r="AH973" i="2"/>
  <c r="AG973" i="2"/>
  <c r="AH972" i="2"/>
  <c r="AG972" i="2"/>
  <c r="AH971" i="2"/>
  <c r="AG971" i="2"/>
  <c r="AH970" i="2"/>
  <c r="AG970" i="2"/>
  <c r="AH969" i="2"/>
  <c r="AG969" i="2"/>
  <c r="AH968" i="2"/>
  <c r="AG968" i="2"/>
  <c r="AH967" i="2"/>
  <c r="AG967" i="2"/>
  <c r="AH966" i="2"/>
  <c r="AG966" i="2"/>
  <c r="AH965" i="2"/>
  <c r="AG965" i="2"/>
  <c r="AH964" i="2"/>
  <c r="AG964" i="2"/>
  <c r="AH963" i="2"/>
  <c r="AG963" i="2"/>
  <c r="AH962" i="2"/>
  <c r="AG962" i="2"/>
  <c r="AH961" i="2"/>
  <c r="AG961" i="2"/>
  <c r="AH960" i="2"/>
  <c r="AG960" i="2"/>
  <c r="AH959" i="2"/>
  <c r="AG959" i="2"/>
  <c r="AH958" i="2"/>
  <c r="AG958" i="2"/>
  <c r="AH957" i="2"/>
  <c r="AG957" i="2"/>
  <c r="AH956" i="2"/>
  <c r="AG956" i="2"/>
  <c r="AH955" i="2"/>
  <c r="AG955" i="2"/>
  <c r="AH954" i="2"/>
  <c r="AG954" i="2"/>
  <c r="AH953" i="2"/>
  <c r="AG953" i="2"/>
  <c r="AH952" i="2"/>
  <c r="AG952" i="2"/>
  <c r="AH951" i="2"/>
  <c r="AG951" i="2"/>
  <c r="AH950" i="2"/>
  <c r="AG950" i="2"/>
  <c r="AH949" i="2"/>
  <c r="AG949" i="2"/>
  <c r="AH948" i="2"/>
  <c r="AG948" i="2"/>
  <c r="AH947" i="2"/>
  <c r="AG947" i="2"/>
  <c r="AH946" i="2"/>
  <c r="AG946" i="2"/>
  <c r="AH945" i="2"/>
  <c r="AG945" i="2"/>
  <c r="AH944" i="2"/>
  <c r="AG944" i="2"/>
  <c r="AH943" i="2"/>
  <c r="AG943" i="2"/>
  <c r="AH942" i="2"/>
  <c r="AG942" i="2"/>
  <c r="AH941" i="2"/>
  <c r="AG941" i="2"/>
  <c r="AH940" i="2"/>
  <c r="AG940" i="2"/>
  <c r="AH939" i="2"/>
  <c r="AG939" i="2"/>
  <c r="AH938" i="2"/>
  <c r="AG938" i="2"/>
  <c r="AH937" i="2"/>
  <c r="AG937" i="2"/>
  <c r="AH936" i="2"/>
  <c r="AG936" i="2"/>
  <c r="AH935" i="2"/>
  <c r="AG935" i="2"/>
  <c r="AH934" i="2"/>
  <c r="AG934" i="2"/>
  <c r="AH933" i="2"/>
  <c r="AG933" i="2"/>
  <c r="AH932" i="2"/>
  <c r="AG932" i="2"/>
  <c r="AH931" i="2"/>
  <c r="AG931" i="2"/>
  <c r="AH930" i="2"/>
  <c r="AG930" i="2"/>
  <c r="AH929" i="2"/>
  <c r="AG929" i="2"/>
  <c r="AH928" i="2"/>
  <c r="AG928" i="2"/>
  <c r="AH927" i="2"/>
  <c r="AG927" i="2"/>
  <c r="AH926" i="2"/>
  <c r="AG926" i="2"/>
  <c r="AH925" i="2"/>
  <c r="AG925" i="2"/>
  <c r="AH924" i="2"/>
  <c r="AG924" i="2"/>
  <c r="AH923" i="2"/>
  <c r="AG923" i="2"/>
  <c r="AH922" i="2"/>
  <c r="AG922" i="2"/>
  <c r="AH921" i="2"/>
  <c r="AG921" i="2"/>
  <c r="AH920" i="2"/>
  <c r="AG920" i="2"/>
  <c r="AH919" i="2"/>
  <c r="AG919" i="2"/>
  <c r="AH918" i="2"/>
  <c r="AG918" i="2"/>
  <c r="AH917" i="2"/>
  <c r="AG917" i="2"/>
  <c r="AH916" i="2"/>
  <c r="AG916" i="2"/>
  <c r="AH915" i="2"/>
  <c r="AG915" i="2"/>
  <c r="AH914" i="2"/>
  <c r="AG914" i="2"/>
  <c r="AH913" i="2"/>
  <c r="AG913" i="2"/>
  <c r="AH912" i="2"/>
  <c r="AG912" i="2"/>
  <c r="AH911" i="2"/>
  <c r="AG911" i="2"/>
  <c r="AH910" i="2"/>
  <c r="AG910" i="2"/>
  <c r="AH909" i="2"/>
  <c r="AG909" i="2"/>
  <c r="AH908" i="2"/>
  <c r="AG908" i="2"/>
  <c r="AH907" i="2"/>
  <c r="AG907" i="2"/>
  <c r="AH906" i="2"/>
  <c r="AG906" i="2"/>
  <c r="AH905" i="2"/>
  <c r="AG905" i="2"/>
  <c r="AH904" i="2"/>
  <c r="AG904" i="2"/>
  <c r="AH903" i="2"/>
  <c r="AG903" i="2"/>
  <c r="AH902" i="2"/>
  <c r="AG902" i="2"/>
  <c r="AH901" i="2"/>
  <c r="AG901" i="2"/>
  <c r="AH900" i="2"/>
  <c r="AG900" i="2"/>
  <c r="AH899" i="2"/>
  <c r="AG899" i="2"/>
  <c r="AH898" i="2"/>
  <c r="AG898" i="2"/>
  <c r="AH897" i="2"/>
  <c r="AG897" i="2"/>
  <c r="AH896" i="2"/>
  <c r="AG896" i="2"/>
  <c r="AH895" i="2"/>
  <c r="AG895" i="2"/>
  <c r="AH894" i="2"/>
  <c r="AG894" i="2"/>
  <c r="AH893" i="2"/>
  <c r="AG893" i="2"/>
  <c r="AH892" i="2"/>
  <c r="AG892" i="2"/>
  <c r="AH891" i="2"/>
  <c r="AG891" i="2"/>
  <c r="AH890" i="2"/>
  <c r="AG890" i="2"/>
  <c r="AH889" i="2"/>
  <c r="AG889" i="2"/>
  <c r="AH888" i="2"/>
  <c r="AG888" i="2"/>
  <c r="AH887" i="2"/>
  <c r="AG887" i="2"/>
  <c r="AH886" i="2"/>
  <c r="AG886" i="2"/>
  <c r="AH885" i="2"/>
  <c r="AG885" i="2"/>
  <c r="AH884" i="2"/>
  <c r="AG884" i="2"/>
  <c r="AH883" i="2"/>
  <c r="AG883" i="2"/>
  <c r="AH882" i="2"/>
  <c r="AG882" i="2"/>
  <c r="AH881" i="2"/>
  <c r="AG881" i="2"/>
  <c r="AH880" i="2"/>
  <c r="AG880" i="2"/>
  <c r="AH879" i="2"/>
  <c r="AG879" i="2"/>
  <c r="AH878" i="2"/>
  <c r="AG878" i="2"/>
  <c r="AH877" i="2"/>
  <c r="AG877" i="2"/>
  <c r="AH876" i="2"/>
  <c r="AG876" i="2"/>
  <c r="AH875" i="2"/>
  <c r="AG875" i="2"/>
  <c r="AH874" i="2"/>
  <c r="AG874" i="2"/>
  <c r="AH873" i="2"/>
  <c r="AG873" i="2"/>
  <c r="AH872" i="2"/>
  <c r="AG872" i="2"/>
  <c r="AH871" i="2"/>
  <c r="AG871" i="2"/>
  <c r="AH870" i="2"/>
  <c r="AG870" i="2"/>
  <c r="AH869" i="2"/>
  <c r="AG869" i="2"/>
  <c r="AH868" i="2"/>
  <c r="AG868" i="2"/>
  <c r="AH867" i="2"/>
  <c r="AG867" i="2"/>
  <c r="AH866" i="2"/>
  <c r="AG866" i="2"/>
  <c r="AH865" i="2"/>
  <c r="AG865" i="2"/>
  <c r="AH864" i="2"/>
  <c r="AG864" i="2"/>
  <c r="AH863" i="2"/>
  <c r="AG863" i="2"/>
  <c r="AH862" i="2"/>
  <c r="AG862" i="2"/>
  <c r="AH861" i="2"/>
  <c r="AG861" i="2"/>
  <c r="AH860" i="2"/>
  <c r="AG860" i="2"/>
  <c r="AH859" i="2"/>
  <c r="AG859" i="2"/>
  <c r="AH858" i="2"/>
  <c r="AG858" i="2"/>
  <c r="AH857" i="2"/>
  <c r="AG857" i="2"/>
  <c r="AH856" i="2"/>
  <c r="AG856" i="2"/>
  <c r="AH855" i="2"/>
  <c r="AG855" i="2"/>
  <c r="AH854" i="2"/>
  <c r="AG854" i="2"/>
  <c r="AH853" i="2"/>
  <c r="AG853" i="2"/>
  <c r="AH852" i="2"/>
  <c r="AG852" i="2"/>
  <c r="AH851" i="2"/>
  <c r="AG851" i="2"/>
  <c r="AH850" i="2"/>
  <c r="AG850" i="2"/>
  <c r="AH849" i="2"/>
  <c r="AG849" i="2"/>
  <c r="AH848" i="2"/>
  <c r="AG848" i="2"/>
  <c r="AH847" i="2"/>
  <c r="AG847" i="2"/>
  <c r="AH846" i="2"/>
  <c r="AG846" i="2"/>
  <c r="AH845" i="2"/>
  <c r="AG845" i="2"/>
  <c r="AH844" i="2"/>
  <c r="AG844" i="2"/>
  <c r="AH843" i="2"/>
  <c r="AG843" i="2"/>
  <c r="AH842" i="2"/>
  <c r="AG842" i="2"/>
  <c r="AH841" i="2"/>
  <c r="AG841" i="2"/>
  <c r="AH840" i="2"/>
  <c r="AG840" i="2"/>
  <c r="AH839" i="2"/>
  <c r="AG839" i="2"/>
  <c r="AH838" i="2"/>
  <c r="AG838" i="2"/>
  <c r="AH837" i="2"/>
  <c r="AG837" i="2"/>
  <c r="AH836" i="2"/>
  <c r="AG836" i="2"/>
  <c r="AH835" i="2"/>
  <c r="AG835" i="2"/>
  <c r="AH834" i="2"/>
  <c r="AG834" i="2"/>
  <c r="AH833" i="2"/>
  <c r="AG833" i="2"/>
  <c r="AH832" i="2"/>
  <c r="AG832" i="2"/>
  <c r="AH831" i="2"/>
  <c r="AG831" i="2"/>
  <c r="AH830" i="2"/>
  <c r="AG830" i="2"/>
  <c r="AH829" i="2"/>
  <c r="AG829" i="2"/>
  <c r="AH828" i="2"/>
  <c r="AG828" i="2"/>
  <c r="AH827" i="2"/>
  <c r="AG827" i="2"/>
  <c r="AH826" i="2"/>
  <c r="AG826" i="2"/>
  <c r="AH825" i="2"/>
  <c r="AG825" i="2"/>
  <c r="AH824" i="2"/>
  <c r="AG824" i="2"/>
  <c r="AH823" i="2"/>
  <c r="AG823" i="2"/>
  <c r="AH822" i="2"/>
  <c r="AG822" i="2"/>
  <c r="AH821" i="2"/>
  <c r="AG821" i="2"/>
  <c r="AH820" i="2"/>
  <c r="AG820" i="2"/>
  <c r="AH819" i="2"/>
  <c r="AG819" i="2"/>
  <c r="AH818" i="2"/>
  <c r="AG818" i="2"/>
  <c r="AH817" i="2"/>
  <c r="AG817" i="2"/>
  <c r="AH816" i="2"/>
  <c r="AG816" i="2"/>
  <c r="AH815" i="2"/>
  <c r="AG815" i="2"/>
  <c r="AH814" i="2"/>
  <c r="AG814" i="2"/>
  <c r="AH813" i="2"/>
  <c r="AG813" i="2"/>
  <c r="AH812" i="2"/>
  <c r="AG812" i="2"/>
  <c r="AH811" i="2"/>
  <c r="AG811" i="2"/>
  <c r="AH810" i="2"/>
  <c r="AG810" i="2"/>
  <c r="AH809" i="2"/>
  <c r="AG809" i="2"/>
  <c r="AH808" i="2"/>
  <c r="AG808" i="2"/>
  <c r="AH807" i="2"/>
  <c r="AG807" i="2"/>
  <c r="AH806" i="2"/>
  <c r="AG806" i="2"/>
  <c r="AH805" i="2"/>
  <c r="AG805" i="2"/>
  <c r="AH804" i="2"/>
  <c r="AG804" i="2"/>
  <c r="AH803" i="2"/>
  <c r="AG803" i="2"/>
  <c r="AH802" i="2"/>
  <c r="AG802" i="2"/>
  <c r="AH801" i="2"/>
  <c r="AG801" i="2"/>
  <c r="AH800" i="2"/>
  <c r="AG800" i="2"/>
  <c r="AH799" i="2"/>
  <c r="AG799" i="2"/>
  <c r="AH798" i="2"/>
  <c r="AG798" i="2"/>
  <c r="AH797" i="2"/>
  <c r="AG797" i="2"/>
  <c r="AH796" i="2"/>
  <c r="AG796" i="2"/>
  <c r="AH795" i="2"/>
  <c r="AG795" i="2"/>
  <c r="AH794" i="2"/>
  <c r="AG794" i="2"/>
  <c r="AH793" i="2"/>
  <c r="AG793" i="2"/>
  <c r="AH792" i="2"/>
  <c r="AG792" i="2"/>
  <c r="AH791" i="2"/>
  <c r="AG791" i="2"/>
  <c r="AH790" i="2"/>
  <c r="AG790" i="2"/>
  <c r="AH789" i="2"/>
  <c r="AG789" i="2"/>
  <c r="AH788" i="2"/>
  <c r="AG788" i="2"/>
  <c r="AH787" i="2"/>
  <c r="AG787" i="2"/>
  <c r="AH786" i="2"/>
  <c r="AG786" i="2"/>
  <c r="AH785" i="2"/>
  <c r="AG785" i="2"/>
  <c r="AH784" i="2"/>
  <c r="AG784" i="2"/>
  <c r="AH783" i="2"/>
  <c r="AG783" i="2"/>
  <c r="AH782" i="2"/>
  <c r="AG782" i="2"/>
  <c r="AH781" i="2"/>
  <c r="AG781" i="2"/>
  <c r="AH780" i="2"/>
  <c r="AG780" i="2"/>
  <c r="AH779" i="2"/>
  <c r="AG779" i="2"/>
  <c r="AH778" i="2"/>
  <c r="AG778" i="2"/>
  <c r="AH777" i="2"/>
  <c r="AG777" i="2"/>
  <c r="AH776" i="2"/>
  <c r="AG776" i="2"/>
  <c r="AH775" i="2"/>
  <c r="AG775" i="2"/>
  <c r="AH774" i="2"/>
  <c r="AG774" i="2"/>
  <c r="AH773" i="2"/>
  <c r="AG773" i="2"/>
  <c r="AH772" i="2"/>
  <c r="AG772" i="2"/>
  <c r="AH771" i="2"/>
  <c r="AG771" i="2"/>
  <c r="AH770" i="2"/>
  <c r="AG770" i="2"/>
  <c r="AH769" i="2"/>
  <c r="AG769" i="2"/>
  <c r="AH768" i="2"/>
  <c r="AG768" i="2"/>
  <c r="AH767" i="2"/>
  <c r="AG767" i="2"/>
  <c r="AH766" i="2"/>
  <c r="AG766" i="2"/>
  <c r="AH765" i="2"/>
  <c r="AG765" i="2"/>
  <c r="AH764" i="2"/>
  <c r="AG764" i="2"/>
  <c r="AH763" i="2"/>
  <c r="AG763" i="2"/>
  <c r="AH762" i="2"/>
  <c r="AG762" i="2"/>
  <c r="AH761" i="2"/>
  <c r="AG761" i="2"/>
  <c r="AH760" i="2"/>
  <c r="AG760" i="2"/>
  <c r="AH759" i="2"/>
  <c r="AG759" i="2"/>
  <c r="AH758" i="2"/>
  <c r="AG758" i="2"/>
  <c r="AH757" i="2"/>
  <c r="AG757" i="2"/>
  <c r="AH756" i="2"/>
  <c r="AG756" i="2"/>
  <c r="AH755" i="2"/>
  <c r="AG755" i="2"/>
  <c r="AH754" i="2"/>
  <c r="AG754" i="2"/>
  <c r="AH753" i="2"/>
  <c r="AG753" i="2"/>
  <c r="AH752" i="2"/>
  <c r="AG752" i="2"/>
  <c r="AH751" i="2"/>
  <c r="AG751" i="2"/>
  <c r="AH750" i="2"/>
  <c r="AG750" i="2"/>
  <c r="AH749" i="2"/>
  <c r="AG749" i="2"/>
  <c r="AH748" i="2"/>
  <c r="AG748" i="2"/>
  <c r="AH747" i="2"/>
  <c r="AG747" i="2"/>
  <c r="AH746" i="2"/>
  <c r="AG746" i="2"/>
  <c r="AH745" i="2"/>
  <c r="AG745" i="2"/>
  <c r="AH744" i="2"/>
  <c r="AG744" i="2"/>
  <c r="AH743" i="2"/>
  <c r="AG743" i="2"/>
  <c r="AH742" i="2"/>
  <c r="AG742" i="2"/>
  <c r="AH741" i="2"/>
  <c r="AG741" i="2"/>
  <c r="AH740" i="2"/>
  <c r="AG740" i="2"/>
  <c r="AH739" i="2"/>
  <c r="AG739" i="2"/>
  <c r="AH738" i="2"/>
  <c r="AG738" i="2"/>
  <c r="AH737" i="2"/>
  <c r="AG737" i="2"/>
  <c r="AH736" i="2"/>
  <c r="AG736" i="2"/>
  <c r="AH735" i="2"/>
  <c r="AG735" i="2"/>
  <c r="AH734" i="2"/>
  <c r="AG734" i="2"/>
  <c r="AH733" i="2"/>
  <c r="AG733" i="2"/>
  <c r="AH732" i="2"/>
  <c r="AG732" i="2"/>
  <c r="AH731" i="2"/>
  <c r="AG731" i="2"/>
  <c r="AH730" i="2"/>
  <c r="AG730" i="2"/>
  <c r="AH729" i="2"/>
  <c r="AG729" i="2"/>
  <c r="AH728" i="2"/>
  <c r="AG728" i="2"/>
  <c r="AH727" i="2"/>
  <c r="AG727" i="2"/>
  <c r="AH726" i="2"/>
  <c r="AG726" i="2"/>
  <c r="AH725" i="2"/>
  <c r="AG725" i="2"/>
  <c r="AH724" i="2"/>
  <c r="AG724" i="2"/>
  <c r="AH723" i="2"/>
  <c r="AG723" i="2"/>
  <c r="AH722" i="2"/>
  <c r="AG722" i="2"/>
  <c r="AH721" i="2"/>
  <c r="AG721" i="2"/>
  <c r="AH720" i="2"/>
  <c r="AG720" i="2"/>
  <c r="AH719" i="2"/>
  <c r="AG719" i="2"/>
  <c r="AH718" i="2"/>
  <c r="AG718" i="2"/>
  <c r="AH717" i="2"/>
  <c r="AG717" i="2"/>
  <c r="AH716" i="2"/>
  <c r="AG716" i="2"/>
  <c r="AH715" i="2"/>
  <c r="AG715" i="2"/>
  <c r="AH714" i="2"/>
  <c r="AG714" i="2"/>
  <c r="AH713" i="2"/>
  <c r="AG713" i="2"/>
  <c r="AH712" i="2"/>
  <c r="AG712" i="2"/>
  <c r="AH711" i="2"/>
  <c r="AG711" i="2"/>
  <c r="AH710" i="2"/>
  <c r="AG710" i="2"/>
  <c r="AH709" i="2"/>
  <c r="AG709" i="2"/>
  <c r="AH708" i="2"/>
  <c r="AG708" i="2"/>
  <c r="AH707" i="2"/>
  <c r="AG707" i="2"/>
  <c r="AH706" i="2"/>
  <c r="AG706" i="2"/>
  <c r="AH705" i="2"/>
  <c r="AG705" i="2"/>
  <c r="AH704" i="2"/>
  <c r="AG704" i="2"/>
  <c r="AH703" i="2"/>
  <c r="AG703" i="2"/>
  <c r="AH702" i="2"/>
  <c r="AG702" i="2"/>
  <c r="AH701" i="2"/>
  <c r="AG701" i="2"/>
  <c r="AH700" i="2"/>
  <c r="AG700" i="2"/>
  <c r="AH699" i="2"/>
  <c r="AG699" i="2"/>
  <c r="AH698" i="2"/>
  <c r="AG698" i="2"/>
  <c r="AH697" i="2"/>
  <c r="AG697" i="2"/>
  <c r="AH696" i="2"/>
  <c r="AG696" i="2"/>
  <c r="AH695" i="2"/>
  <c r="AG695" i="2"/>
  <c r="AH694" i="2"/>
  <c r="AG694" i="2"/>
  <c r="AH693" i="2"/>
  <c r="AG693" i="2"/>
  <c r="AH692" i="2"/>
  <c r="AG692" i="2"/>
  <c r="AH691" i="2"/>
  <c r="AG691" i="2"/>
  <c r="AH690" i="2"/>
  <c r="AG690" i="2"/>
  <c r="AH689" i="2"/>
  <c r="AG689" i="2"/>
  <c r="AH688" i="2"/>
  <c r="AG688" i="2"/>
  <c r="AH687" i="2"/>
  <c r="AG687" i="2"/>
  <c r="AH686" i="2"/>
  <c r="AG686" i="2"/>
  <c r="AH685" i="2"/>
  <c r="AG685" i="2"/>
  <c r="AH684" i="2"/>
  <c r="AG684" i="2"/>
  <c r="AH683" i="2"/>
  <c r="AG683" i="2"/>
  <c r="AH682" i="2"/>
  <c r="AG682" i="2"/>
  <c r="AH681" i="2"/>
  <c r="AG681" i="2"/>
  <c r="AH680" i="2"/>
  <c r="AG680" i="2"/>
  <c r="AH679" i="2"/>
  <c r="AG679" i="2"/>
  <c r="AH678" i="2"/>
  <c r="AG678" i="2"/>
  <c r="AH677" i="2"/>
  <c r="AG677" i="2"/>
  <c r="AH676" i="2"/>
  <c r="AG676" i="2"/>
  <c r="AH675" i="2"/>
  <c r="AG675" i="2"/>
  <c r="AH674" i="2"/>
  <c r="AG674" i="2"/>
  <c r="AH673" i="2"/>
  <c r="AG673" i="2"/>
  <c r="AH672" i="2"/>
  <c r="AG672" i="2"/>
  <c r="AH671" i="2"/>
  <c r="AG671" i="2"/>
  <c r="AH670" i="2"/>
  <c r="AG670" i="2"/>
  <c r="AH669" i="2"/>
  <c r="AG669" i="2"/>
  <c r="AH668" i="2"/>
  <c r="AG668" i="2"/>
  <c r="AH667" i="2"/>
  <c r="AG667" i="2"/>
  <c r="AH666" i="2"/>
  <c r="AG666" i="2"/>
  <c r="AH665" i="2"/>
  <c r="AG665" i="2"/>
  <c r="AH664" i="2"/>
  <c r="AG664" i="2"/>
  <c r="AH663" i="2"/>
  <c r="AG663" i="2"/>
  <c r="AH662" i="2"/>
  <c r="AG662" i="2"/>
  <c r="AH661" i="2"/>
  <c r="AG661" i="2"/>
  <c r="AH660" i="2"/>
  <c r="AG660" i="2"/>
  <c r="AH659" i="2"/>
  <c r="AG659" i="2"/>
  <c r="AH658" i="2"/>
  <c r="AG658" i="2"/>
  <c r="AH657" i="2"/>
  <c r="AG657" i="2"/>
  <c r="AH656" i="2"/>
  <c r="AG656" i="2"/>
  <c r="AH655" i="2"/>
  <c r="AG655" i="2"/>
  <c r="AH654" i="2"/>
  <c r="AG654" i="2"/>
  <c r="AH653" i="2"/>
  <c r="AG653" i="2"/>
  <c r="AH652" i="2"/>
  <c r="AG652" i="2"/>
  <c r="AH651" i="2"/>
  <c r="AG651" i="2"/>
  <c r="AH650" i="2"/>
  <c r="AG650" i="2"/>
  <c r="AH649" i="2"/>
  <c r="AG649" i="2"/>
  <c r="AH648" i="2"/>
  <c r="AG648" i="2"/>
  <c r="AH647" i="2"/>
  <c r="AG647" i="2"/>
  <c r="AH646" i="2"/>
  <c r="AG646" i="2"/>
  <c r="AH645" i="2"/>
  <c r="AG645" i="2"/>
  <c r="AH644" i="2"/>
  <c r="AG644" i="2"/>
  <c r="AH643" i="2"/>
  <c r="AG643" i="2"/>
  <c r="AH642" i="2"/>
  <c r="AG642" i="2"/>
  <c r="AH641" i="2"/>
  <c r="AG641" i="2"/>
  <c r="AH640" i="2"/>
  <c r="AG640" i="2"/>
  <c r="AH639" i="2"/>
  <c r="AG639" i="2"/>
  <c r="AH638" i="2"/>
  <c r="AG638" i="2"/>
  <c r="AH637" i="2"/>
  <c r="AG637" i="2"/>
  <c r="AH636" i="2"/>
  <c r="AG636" i="2"/>
  <c r="AH635" i="2"/>
  <c r="AG635" i="2"/>
  <c r="AH634" i="2"/>
  <c r="AG634" i="2"/>
  <c r="AH633" i="2"/>
  <c r="AG633" i="2"/>
  <c r="AH632" i="2"/>
  <c r="AG632" i="2"/>
  <c r="AH631" i="2"/>
  <c r="AG631" i="2"/>
  <c r="AH630" i="2"/>
  <c r="AG630" i="2"/>
  <c r="AH629" i="2"/>
  <c r="AG629" i="2"/>
  <c r="AH628" i="2"/>
  <c r="AG628" i="2"/>
  <c r="AH627" i="2"/>
  <c r="AG627" i="2"/>
  <c r="AH626" i="2"/>
  <c r="AG626" i="2"/>
  <c r="AH625" i="2"/>
  <c r="AG625" i="2"/>
  <c r="AH624" i="2"/>
  <c r="AG624" i="2"/>
  <c r="AH623" i="2"/>
  <c r="AG623" i="2"/>
  <c r="AH622" i="2"/>
  <c r="AG622" i="2"/>
  <c r="AH621" i="2"/>
  <c r="AG621" i="2"/>
  <c r="AH620" i="2"/>
  <c r="AG620" i="2"/>
  <c r="AH619" i="2"/>
  <c r="AG619" i="2"/>
  <c r="AH618" i="2"/>
  <c r="AG618" i="2"/>
  <c r="AH617" i="2"/>
  <c r="AG617" i="2"/>
  <c r="AH616" i="2"/>
  <c r="AG616" i="2"/>
  <c r="AH615" i="2"/>
  <c r="AG615" i="2"/>
  <c r="AH614" i="2"/>
  <c r="AG614" i="2"/>
  <c r="AH613" i="2"/>
  <c r="AG613" i="2"/>
  <c r="AH612" i="2"/>
  <c r="AG612" i="2"/>
  <c r="AH611" i="2"/>
  <c r="AG611" i="2"/>
  <c r="AH610" i="2"/>
  <c r="AG610" i="2"/>
  <c r="AH609" i="2"/>
  <c r="AG609" i="2"/>
  <c r="AH608" i="2"/>
  <c r="AG608" i="2"/>
  <c r="AH607" i="2"/>
  <c r="AG607" i="2"/>
  <c r="AH606" i="2"/>
  <c r="AG606" i="2"/>
  <c r="AH605" i="2"/>
  <c r="AG605" i="2"/>
  <c r="AH604" i="2"/>
  <c r="AG604" i="2"/>
  <c r="AH603" i="2"/>
  <c r="AG603" i="2"/>
  <c r="AH602" i="2"/>
  <c r="AG602" i="2"/>
  <c r="AH601" i="2"/>
  <c r="AG601" i="2"/>
  <c r="AH600" i="2"/>
  <c r="AG600" i="2"/>
  <c r="AH599" i="2"/>
  <c r="AG599" i="2"/>
  <c r="AH598" i="2"/>
  <c r="AG598" i="2"/>
  <c r="AH597" i="2"/>
  <c r="AG597" i="2"/>
  <c r="AH596" i="2"/>
  <c r="AG596" i="2"/>
  <c r="AH595" i="2"/>
  <c r="AG595" i="2"/>
  <c r="AH594" i="2"/>
  <c r="AG594" i="2"/>
  <c r="AH593" i="2"/>
  <c r="AG593" i="2"/>
  <c r="AH592" i="2"/>
  <c r="AG592" i="2"/>
  <c r="AH591" i="2"/>
  <c r="AG591" i="2"/>
  <c r="AH590" i="2"/>
  <c r="AG590" i="2"/>
  <c r="AH589" i="2"/>
  <c r="AG589" i="2"/>
  <c r="AH588" i="2"/>
  <c r="AG588" i="2"/>
  <c r="AH587" i="2"/>
  <c r="AG587" i="2"/>
  <c r="AH586" i="2"/>
  <c r="AG586" i="2"/>
  <c r="AH585" i="2"/>
  <c r="AG585" i="2"/>
  <c r="AH584" i="2"/>
  <c r="AG584" i="2"/>
  <c r="AH583" i="2"/>
  <c r="AG583" i="2"/>
  <c r="AH582" i="2"/>
  <c r="AG582" i="2"/>
  <c r="AH581" i="2"/>
  <c r="AG581" i="2"/>
  <c r="AH580" i="2"/>
  <c r="AG580" i="2"/>
  <c r="AH579" i="2"/>
  <c r="AG579" i="2"/>
  <c r="AH578" i="2"/>
  <c r="AG578" i="2"/>
  <c r="AH577" i="2"/>
  <c r="AG577" i="2"/>
  <c r="AH576" i="2"/>
  <c r="AG576" i="2"/>
  <c r="AH575" i="2"/>
  <c r="AG575" i="2"/>
  <c r="AH574" i="2"/>
  <c r="AG574" i="2"/>
  <c r="AH573" i="2"/>
  <c r="AG573" i="2"/>
  <c r="AH572" i="2"/>
  <c r="AG572" i="2"/>
  <c r="AH571" i="2"/>
  <c r="AG571" i="2"/>
  <c r="AH570" i="2"/>
  <c r="AG570" i="2"/>
  <c r="AH569" i="2"/>
  <c r="AG569" i="2"/>
  <c r="AH568" i="2"/>
  <c r="AG568" i="2"/>
  <c r="AH567" i="2"/>
  <c r="AG567" i="2"/>
  <c r="AH566" i="2"/>
  <c r="AG566" i="2"/>
  <c r="AH565" i="2"/>
  <c r="AG565" i="2"/>
  <c r="AH564" i="2"/>
  <c r="AG564" i="2"/>
  <c r="AH563" i="2"/>
  <c r="AG563" i="2"/>
  <c r="AH562" i="2"/>
  <c r="AG562" i="2"/>
  <c r="AH561" i="2"/>
  <c r="AG561" i="2"/>
  <c r="AH560" i="2"/>
  <c r="AG560" i="2"/>
  <c r="AH559" i="2"/>
  <c r="AG559" i="2"/>
  <c r="AH558" i="2"/>
  <c r="AG558" i="2"/>
  <c r="AH557" i="2"/>
  <c r="AG557" i="2"/>
  <c r="AH556" i="2"/>
  <c r="AG556" i="2"/>
  <c r="AH555" i="2"/>
  <c r="AG555" i="2"/>
  <c r="AH554" i="2"/>
  <c r="AG554" i="2"/>
  <c r="AH553" i="2"/>
  <c r="AG553" i="2"/>
  <c r="AH552" i="2"/>
  <c r="AG552" i="2"/>
  <c r="AH551" i="2"/>
  <c r="AG551" i="2"/>
  <c r="AH550" i="2"/>
  <c r="AG550" i="2"/>
  <c r="AH549" i="2"/>
  <c r="AG549" i="2"/>
  <c r="AH548" i="2"/>
  <c r="AG548" i="2"/>
  <c r="AH547" i="2"/>
  <c r="AG547" i="2"/>
  <c r="AH546" i="2"/>
  <c r="AG546" i="2"/>
  <c r="AH545" i="2"/>
  <c r="AG545" i="2"/>
  <c r="AH544" i="2"/>
  <c r="AG544" i="2"/>
  <c r="AH543" i="2"/>
  <c r="AG543" i="2"/>
  <c r="AH542" i="2"/>
  <c r="AG542" i="2"/>
  <c r="AH541" i="2"/>
  <c r="AG541" i="2"/>
  <c r="AH540" i="2"/>
  <c r="AG540" i="2"/>
  <c r="AH539" i="2"/>
  <c r="AG539" i="2"/>
  <c r="AH538" i="2"/>
  <c r="AG538" i="2"/>
  <c r="AH537" i="2"/>
  <c r="AG537" i="2"/>
  <c r="AH536" i="2"/>
  <c r="AG536" i="2"/>
  <c r="AH535" i="2"/>
  <c r="AG535" i="2"/>
  <c r="AH534" i="2"/>
  <c r="AG534" i="2"/>
  <c r="AH533" i="2"/>
  <c r="AG533" i="2"/>
  <c r="AH532" i="2"/>
  <c r="AG532" i="2"/>
  <c r="AH531" i="2"/>
  <c r="AG531" i="2"/>
  <c r="AH530" i="2"/>
  <c r="AG530" i="2"/>
  <c r="AH529" i="2"/>
  <c r="AG529" i="2"/>
  <c r="AH528" i="2"/>
  <c r="AG528" i="2"/>
  <c r="AH527" i="2"/>
  <c r="AG527" i="2"/>
  <c r="AH526" i="2"/>
  <c r="AG526" i="2"/>
  <c r="AH525" i="2"/>
  <c r="AG525" i="2"/>
  <c r="AH524" i="2"/>
  <c r="AG524" i="2"/>
  <c r="AH523" i="2"/>
  <c r="AG523" i="2"/>
  <c r="AH522" i="2"/>
  <c r="AG522" i="2"/>
  <c r="AH521" i="2"/>
  <c r="AG521" i="2"/>
  <c r="AH520" i="2"/>
  <c r="AG520" i="2"/>
  <c r="AH519" i="2"/>
  <c r="AG519" i="2"/>
  <c r="AH518" i="2"/>
  <c r="AG518" i="2"/>
  <c r="AH517" i="2"/>
  <c r="AG517" i="2"/>
  <c r="AH516" i="2"/>
  <c r="AG516" i="2"/>
  <c r="AH515" i="2"/>
  <c r="AG515" i="2"/>
  <c r="AH514" i="2"/>
  <c r="AG514" i="2"/>
  <c r="AH513" i="2"/>
  <c r="AG513" i="2"/>
  <c r="AH512" i="2"/>
  <c r="AG512" i="2"/>
  <c r="AH511" i="2"/>
  <c r="AG511" i="2"/>
  <c r="AH510" i="2"/>
  <c r="AG510" i="2"/>
  <c r="AH509" i="2"/>
  <c r="AG509" i="2"/>
  <c r="AH508" i="2"/>
  <c r="AG508" i="2"/>
  <c r="AH507" i="2"/>
  <c r="AG507" i="2"/>
  <c r="AH506" i="2"/>
  <c r="AG506" i="2"/>
  <c r="AH505" i="2"/>
  <c r="AG505" i="2"/>
  <c r="AH504" i="2"/>
  <c r="AG504" i="2"/>
  <c r="AH503" i="2"/>
  <c r="AG503" i="2"/>
  <c r="AH502" i="2"/>
  <c r="AG502" i="2"/>
  <c r="AH501" i="2"/>
  <c r="AG501" i="2"/>
  <c r="AH500" i="2"/>
  <c r="AG500" i="2"/>
  <c r="AH499" i="2"/>
  <c r="AG499" i="2"/>
  <c r="AH498" i="2"/>
  <c r="AG498" i="2"/>
  <c r="AH497" i="2"/>
  <c r="AG497" i="2"/>
  <c r="AH496" i="2"/>
  <c r="AG496" i="2"/>
  <c r="AH495" i="2"/>
  <c r="AG495" i="2"/>
  <c r="AH494" i="2"/>
  <c r="AG494" i="2"/>
  <c r="AH493" i="2"/>
  <c r="AG493" i="2"/>
  <c r="AH492" i="2"/>
  <c r="AG492" i="2"/>
  <c r="AH491" i="2"/>
  <c r="AG491" i="2"/>
  <c r="AH490" i="2"/>
  <c r="AG490" i="2"/>
  <c r="AH489" i="2"/>
  <c r="AG489" i="2"/>
  <c r="AH488" i="2"/>
  <c r="AG488" i="2"/>
  <c r="AH487" i="2"/>
  <c r="AG487" i="2"/>
  <c r="AH486" i="2"/>
  <c r="AG486" i="2"/>
  <c r="AH485" i="2"/>
  <c r="AG485" i="2"/>
  <c r="AH484" i="2"/>
  <c r="AG484" i="2"/>
  <c r="AH483" i="2"/>
  <c r="AG483" i="2"/>
  <c r="AH482" i="2"/>
  <c r="AG482" i="2"/>
  <c r="AH481" i="2"/>
  <c r="AG481" i="2"/>
  <c r="AH480" i="2"/>
  <c r="AG480" i="2"/>
  <c r="AH479" i="2"/>
  <c r="AG479" i="2"/>
  <c r="AH478" i="2"/>
  <c r="AG478" i="2"/>
  <c r="AH477" i="2"/>
  <c r="AG477" i="2"/>
  <c r="AH476" i="2"/>
  <c r="AG476" i="2"/>
  <c r="AH475" i="2"/>
  <c r="AG475" i="2"/>
  <c r="AH474" i="2"/>
  <c r="AG474" i="2"/>
  <c r="AH473" i="2"/>
  <c r="AG473" i="2"/>
  <c r="AH472" i="2"/>
  <c r="AG472" i="2"/>
  <c r="AH471" i="2"/>
  <c r="AG471" i="2"/>
  <c r="AH470" i="2"/>
  <c r="AG470" i="2"/>
  <c r="AH469" i="2"/>
  <c r="AG469" i="2"/>
  <c r="AH468" i="2"/>
  <c r="AG468" i="2"/>
  <c r="AH467" i="2"/>
  <c r="AG467" i="2"/>
  <c r="AH466" i="2"/>
  <c r="AG466" i="2"/>
  <c r="AH465" i="2"/>
  <c r="AG465" i="2"/>
  <c r="AH464" i="2"/>
  <c r="AG464" i="2"/>
  <c r="AH463" i="2"/>
  <c r="AG463" i="2"/>
  <c r="AH462" i="2"/>
  <c r="AG462" i="2"/>
  <c r="AH461" i="2"/>
  <c r="AG461" i="2"/>
  <c r="AH460" i="2"/>
  <c r="AG460" i="2"/>
  <c r="AH459" i="2"/>
  <c r="AG459" i="2"/>
  <c r="AH458" i="2"/>
  <c r="AG458" i="2"/>
  <c r="AH457" i="2"/>
  <c r="AG457" i="2"/>
  <c r="AH456" i="2"/>
  <c r="AG456" i="2"/>
  <c r="AH455" i="2"/>
  <c r="AG455" i="2"/>
  <c r="AH454" i="2"/>
  <c r="AG454" i="2"/>
  <c r="AH453" i="2"/>
  <c r="AG453" i="2"/>
  <c r="AH452" i="2"/>
  <c r="AG452" i="2"/>
  <c r="AH451" i="2"/>
  <c r="AG451" i="2"/>
  <c r="AH450" i="2"/>
  <c r="AG450" i="2"/>
  <c r="AH449" i="2"/>
  <c r="AG449" i="2"/>
  <c r="AH448" i="2"/>
  <c r="AG448" i="2"/>
  <c r="AH447" i="2"/>
  <c r="AG447" i="2"/>
  <c r="AH446" i="2"/>
  <c r="AG446" i="2"/>
  <c r="AH445" i="2"/>
  <c r="AG445" i="2"/>
  <c r="AH444" i="2"/>
  <c r="AG444" i="2"/>
  <c r="AH443" i="2"/>
  <c r="AG443" i="2"/>
  <c r="AH442" i="2"/>
  <c r="AG442" i="2"/>
  <c r="AH441" i="2"/>
  <c r="AG441" i="2"/>
  <c r="AH440" i="2"/>
  <c r="AG440" i="2"/>
  <c r="AH439" i="2"/>
  <c r="AG439" i="2"/>
  <c r="AH438" i="2"/>
  <c r="AG438" i="2"/>
  <c r="AH437" i="2"/>
  <c r="AG437" i="2"/>
  <c r="AH436" i="2"/>
  <c r="AG436" i="2"/>
  <c r="AH435" i="2"/>
  <c r="AG435" i="2"/>
  <c r="AH434" i="2"/>
  <c r="AG434" i="2"/>
  <c r="AH433" i="2"/>
  <c r="AG433" i="2"/>
  <c r="AH432" i="2"/>
  <c r="AG432" i="2"/>
  <c r="AH431" i="2"/>
  <c r="AG431" i="2"/>
  <c r="AH430" i="2"/>
  <c r="AG430" i="2"/>
  <c r="AH429" i="2"/>
  <c r="AG429" i="2"/>
  <c r="AH428" i="2"/>
  <c r="AG428" i="2"/>
  <c r="AH427" i="2"/>
  <c r="AG427" i="2"/>
  <c r="AH426" i="2"/>
  <c r="AG426" i="2"/>
  <c r="AH425" i="2"/>
  <c r="AG425" i="2"/>
  <c r="AH424" i="2"/>
  <c r="AG424" i="2"/>
  <c r="AH423" i="2"/>
  <c r="AG423" i="2"/>
  <c r="AH422" i="2"/>
  <c r="AG422" i="2"/>
  <c r="AH421" i="2"/>
  <c r="AG421" i="2"/>
  <c r="AH420" i="2"/>
  <c r="AG420" i="2"/>
  <c r="AH419" i="2"/>
  <c r="AG419" i="2"/>
  <c r="AH418" i="2"/>
  <c r="AG418" i="2"/>
  <c r="AH417" i="2"/>
  <c r="AG417" i="2"/>
  <c r="AH416" i="2"/>
  <c r="AG416" i="2"/>
  <c r="AH415" i="2"/>
  <c r="AG415" i="2"/>
  <c r="AH414" i="2"/>
  <c r="AG414" i="2"/>
  <c r="AH413" i="2"/>
  <c r="AG413" i="2"/>
  <c r="AH412" i="2"/>
  <c r="AG412" i="2"/>
  <c r="AH411" i="2"/>
  <c r="AG411" i="2"/>
  <c r="AH410" i="2"/>
  <c r="AG410" i="2"/>
  <c r="AH409" i="2"/>
  <c r="AG409" i="2"/>
  <c r="AH408" i="2"/>
  <c r="AG408" i="2"/>
  <c r="AH407" i="2"/>
  <c r="AG407" i="2"/>
  <c r="AH406" i="2"/>
  <c r="AG406" i="2"/>
  <c r="AH405" i="2"/>
  <c r="AG405" i="2"/>
  <c r="AH404" i="2"/>
  <c r="AG404" i="2"/>
  <c r="AH403" i="2"/>
  <c r="AG403" i="2"/>
  <c r="AH402" i="2"/>
  <c r="AG402" i="2"/>
  <c r="AH401" i="2"/>
  <c r="AG401" i="2"/>
  <c r="AH400" i="2"/>
  <c r="AG400" i="2"/>
  <c r="AH399" i="2"/>
  <c r="AG399" i="2"/>
  <c r="AH398" i="2"/>
  <c r="AG398" i="2"/>
  <c r="AH397" i="2"/>
  <c r="AG397" i="2"/>
  <c r="AH396" i="2"/>
  <c r="AG396" i="2"/>
  <c r="AH395" i="2"/>
  <c r="AG395" i="2"/>
  <c r="AH394" i="2"/>
  <c r="AG394" i="2"/>
  <c r="AH393" i="2"/>
  <c r="AG393" i="2"/>
  <c r="AH392" i="2"/>
  <c r="AG392" i="2"/>
  <c r="AH391" i="2"/>
  <c r="AG391" i="2"/>
  <c r="AH390" i="2"/>
  <c r="AG390" i="2"/>
  <c r="AH389" i="2"/>
  <c r="AG389" i="2"/>
  <c r="AH388" i="2"/>
  <c r="AG388" i="2"/>
  <c r="AH387" i="2"/>
  <c r="AG387" i="2"/>
  <c r="AH386" i="2"/>
  <c r="AG386" i="2"/>
  <c r="AH385" i="2"/>
  <c r="AG385" i="2"/>
  <c r="AH384" i="2"/>
  <c r="AG384" i="2"/>
  <c r="AH383" i="2"/>
  <c r="AG383" i="2"/>
  <c r="AH382" i="2"/>
  <c r="AG382" i="2"/>
  <c r="AH381" i="2"/>
  <c r="AG381" i="2"/>
  <c r="AH380" i="2"/>
  <c r="AG380" i="2"/>
  <c r="AH379" i="2"/>
  <c r="AG379" i="2"/>
  <c r="AH378" i="2"/>
  <c r="AG378" i="2"/>
  <c r="AH377" i="2"/>
  <c r="AG377" i="2"/>
  <c r="AH376" i="2"/>
  <c r="AG376" i="2"/>
  <c r="AH375" i="2"/>
  <c r="AG375" i="2"/>
  <c r="AH374" i="2"/>
  <c r="AG374" i="2"/>
  <c r="AH373" i="2"/>
  <c r="AG373" i="2"/>
  <c r="AH372" i="2"/>
  <c r="AG372" i="2"/>
  <c r="AH371" i="2"/>
  <c r="AG371" i="2"/>
  <c r="AH370" i="2"/>
  <c r="AG370" i="2"/>
  <c r="AH369" i="2"/>
  <c r="AG369" i="2"/>
  <c r="AH368" i="2"/>
  <c r="AG368" i="2"/>
  <c r="AH367" i="2"/>
  <c r="AG367" i="2"/>
  <c r="AH366" i="2"/>
  <c r="AG366" i="2"/>
  <c r="AH365" i="2"/>
  <c r="AG365" i="2"/>
  <c r="AH364" i="2"/>
  <c r="AG364" i="2"/>
  <c r="AH363" i="2"/>
  <c r="AG363" i="2"/>
  <c r="AH362" i="2"/>
  <c r="AG362" i="2"/>
  <c r="AH361" i="2"/>
  <c r="AG361" i="2"/>
  <c r="AH360" i="2"/>
  <c r="AG360" i="2"/>
  <c r="AH359" i="2"/>
  <c r="AG359" i="2"/>
  <c r="AH358" i="2"/>
  <c r="AG358" i="2"/>
  <c r="AH357" i="2"/>
  <c r="AG357" i="2"/>
  <c r="AH356" i="2"/>
  <c r="AG356" i="2"/>
  <c r="AH355" i="2"/>
  <c r="AG355" i="2"/>
  <c r="AH354" i="2"/>
  <c r="AG354" i="2"/>
  <c r="AH353" i="2"/>
  <c r="AG353" i="2"/>
  <c r="AH352" i="2"/>
  <c r="AG352" i="2"/>
  <c r="AH351" i="2"/>
  <c r="AG351" i="2"/>
  <c r="AH350" i="2"/>
  <c r="AG350" i="2"/>
  <c r="AH349" i="2"/>
  <c r="AG349" i="2"/>
  <c r="AH348" i="2"/>
  <c r="AG348" i="2"/>
  <c r="AH347" i="2"/>
  <c r="AG347" i="2"/>
  <c r="AH346" i="2"/>
  <c r="AG346" i="2"/>
  <c r="AH345" i="2"/>
  <c r="AG345" i="2"/>
  <c r="AH344" i="2"/>
  <c r="AG344" i="2"/>
  <c r="AH343" i="2"/>
  <c r="AG343" i="2"/>
  <c r="AH342" i="2"/>
  <c r="AG342" i="2"/>
  <c r="AH341" i="2"/>
  <c r="AG341" i="2"/>
  <c r="AH340" i="2"/>
  <c r="AG340" i="2"/>
  <c r="AH339" i="2"/>
  <c r="AG339" i="2"/>
  <c r="AH338" i="2"/>
  <c r="AG338" i="2"/>
  <c r="AH337" i="2"/>
  <c r="AG337" i="2"/>
  <c r="AH336" i="2"/>
  <c r="AG336" i="2"/>
  <c r="AH335" i="2"/>
  <c r="AG335" i="2"/>
  <c r="AH334" i="2"/>
  <c r="AG334" i="2"/>
  <c r="AH333" i="2"/>
  <c r="AG333" i="2"/>
  <c r="AH332" i="2"/>
  <c r="AG332" i="2"/>
  <c r="AH331" i="2"/>
  <c r="AG331" i="2"/>
  <c r="AH330" i="2"/>
  <c r="AG330" i="2"/>
  <c r="AH329" i="2"/>
  <c r="AG329" i="2"/>
  <c r="AH328" i="2"/>
  <c r="AG328" i="2"/>
  <c r="AH327" i="2"/>
  <c r="AG327" i="2"/>
  <c r="AH326" i="2"/>
  <c r="AG326" i="2"/>
  <c r="AH325" i="2"/>
  <c r="AG325" i="2"/>
  <c r="AH324" i="2"/>
  <c r="AG324" i="2"/>
  <c r="AH323" i="2"/>
  <c r="AG323" i="2"/>
  <c r="AH322" i="2"/>
  <c r="AG322" i="2"/>
  <c r="AH321" i="2"/>
  <c r="AG321" i="2"/>
  <c r="AH320" i="2"/>
  <c r="AG320" i="2"/>
  <c r="AH319" i="2"/>
  <c r="AG319" i="2"/>
  <c r="AH318" i="2"/>
  <c r="AG318" i="2"/>
  <c r="AH317" i="2"/>
  <c r="AG317" i="2"/>
  <c r="AH316" i="2"/>
  <c r="AG316" i="2"/>
  <c r="AH315" i="2"/>
  <c r="AG315" i="2"/>
  <c r="AH314" i="2"/>
  <c r="AG314" i="2"/>
  <c r="AH313" i="2"/>
  <c r="AG313" i="2"/>
  <c r="AH312" i="2"/>
  <c r="AG312" i="2"/>
  <c r="AH311" i="2"/>
  <c r="AG311" i="2"/>
  <c r="AH310" i="2"/>
  <c r="AG310" i="2"/>
  <c r="AH309" i="2"/>
  <c r="AG309" i="2"/>
  <c r="AH308" i="2"/>
  <c r="AG308" i="2"/>
  <c r="AH307" i="2"/>
  <c r="AG307" i="2"/>
  <c r="AH306" i="2"/>
  <c r="AG306" i="2"/>
  <c r="AH305" i="2"/>
  <c r="AG305" i="2"/>
  <c r="AH304" i="2"/>
  <c r="AG304" i="2"/>
  <c r="AH303" i="2"/>
  <c r="AG303" i="2"/>
  <c r="AH302" i="2"/>
  <c r="AG302" i="2"/>
  <c r="AH301" i="2"/>
  <c r="AG301" i="2"/>
  <c r="AH300" i="2"/>
  <c r="AG300" i="2"/>
  <c r="AH299" i="2"/>
  <c r="AG299" i="2"/>
  <c r="AH298" i="2"/>
  <c r="AG298" i="2"/>
  <c r="AH297" i="2"/>
  <c r="AG297" i="2"/>
  <c r="AH296" i="2"/>
  <c r="AG296" i="2"/>
  <c r="AH295" i="2"/>
  <c r="AG295" i="2"/>
  <c r="AH294" i="2"/>
  <c r="AG294" i="2"/>
  <c r="AH293" i="2"/>
  <c r="AG293" i="2"/>
  <c r="AH292" i="2"/>
  <c r="AG292" i="2"/>
  <c r="AH291" i="2"/>
  <c r="AG291" i="2"/>
  <c r="AH290" i="2"/>
  <c r="AG290" i="2"/>
  <c r="AH289" i="2"/>
  <c r="AG289" i="2"/>
  <c r="AH288" i="2"/>
  <c r="AG288" i="2"/>
  <c r="AH287" i="2"/>
  <c r="AG287" i="2"/>
  <c r="AH286" i="2"/>
  <c r="AG286" i="2"/>
  <c r="AH285" i="2"/>
  <c r="AG285" i="2"/>
  <c r="AH284" i="2"/>
  <c r="AG284" i="2"/>
  <c r="AH283" i="2"/>
  <c r="AG283" i="2"/>
  <c r="AH282" i="2"/>
  <c r="AG282" i="2"/>
  <c r="AH281" i="2"/>
  <c r="AG281" i="2"/>
  <c r="AH280" i="2"/>
  <c r="AG280" i="2"/>
  <c r="AH279" i="2"/>
  <c r="AG279" i="2"/>
  <c r="AH278" i="2"/>
  <c r="AG278" i="2"/>
  <c r="AH277" i="2"/>
  <c r="AG277" i="2"/>
  <c r="AH276" i="2"/>
  <c r="AG276" i="2"/>
  <c r="AH275" i="2"/>
  <c r="AG275" i="2"/>
  <c r="AH274" i="2"/>
  <c r="AG274" i="2"/>
  <c r="AH273" i="2"/>
  <c r="AG273" i="2"/>
  <c r="AH272" i="2"/>
  <c r="AG272" i="2"/>
  <c r="AH271" i="2"/>
  <c r="AG271" i="2"/>
  <c r="AH270" i="2"/>
  <c r="AG270" i="2"/>
  <c r="AH269" i="2"/>
  <c r="AG269" i="2"/>
  <c r="AH268" i="2"/>
  <c r="AG268" i="2"/>
  <c r="AH267" i="2"/>
  <c r="AG267" i="2"/>
  <c r="AH266" i="2"/>
  <c r="AG266" i="2"/>
  <c r="AH265" i="2"/>
  <c r="AG265" i="2"/>
  <c r="AH264" i="2"/>
  <c r="AG264" i="2"/>
  <c r="AH263" i="2"/>
  <c r="AG263" i="2"/>
  <c r="AH262" i="2"/>
  <c r="AG262" i="2"/>
  <c r="AH261" i="2"/>
  <c r="AG261" i="2"/>
  <c r="AH260" i="2"/>
  <c r="AG260" i="2"/>
  <c r="AH259" i="2"/>
  <c r="AG259" i="2"/>
  <c r="AH258" i="2"/>
  <c r="AG258" i="2"/>
  <c r="AH257" i="2"/>
  <c r="AG257" i="2"/>
  <c r="AH256" i="2"/>
  <c r="AG256" i="2"/>
  <c r="AH255" i="2"/>
  <c r="AG255" i="2"/>
  <c r="AH254" i="2"/>
  <c r="AG254" i="2"/>
  <c r="AH253" i="2"/>
  <c r="AG253" i="2"/>
  <c r="AH252" i="2"/>
  <c r="AG252" i="2"/>
  <c r="AH251" i="2"/>
  <c r="AG251" i="2"/>
  <c r="AH250" i="2"/>
  <c r="AG250" i="2"/>
  <c r="AH249" i="2"/>
  <c r="AG249" i="2"/>
  <c r="AH248" i="2"/>
  <c r="AG248" i="2"/>
  <c r="AH247" i="2"/>
  <c r="AG247" i="2"/>
  <c r="AH246" i="2"/>
  <c r="AG246" i="2"/>
  <c r="AH245" i="2"/>
  <c r="AG245" i="2"/>
  <c r="AH244" i="2"/>
  <c r="AG244" i="2"/>
  <c r="AH243" i="2"/>
  <c r="AG243" i="2"/>
  <c r="AH242" i="2"/>
  <c r="AG242" i="2"/>
  <c r="AH241" i="2"/>
  <c r="AG241" i="2"/>
  <c r="AH240" i="2"/>
  <c r="AG240" i="2"/>
  <c r="AH239" i="2"/>
  <c r="AG239" i="2"/>
  <c r="AH238" i="2"/>
  <c r="AG238" i="2"/>
  <c r="AH237" i="2"/>
  <c r="AG237" i="2"/>
  <c r="AH236" i="2"/>
  <c r="AG236" i="2"/>
  <c r="AH235" i="2"/>
  <c r="AG235" i="2"/>
  <c r="AH234" i="2"/>
  <c r="AG234" i="2"/>
  <c r="AH233" i="2"/>
  <c r="AG233" i="2"/>
  <c r="AH232" i="2"/>
  <c r="AG232" i="2"/>
  <c r="AH231" i="2"/>
  <c r="AG231" i="2"/>
  <c r="AH230" i="2"/>
  <c r="AG230" i="2"/>
  <c r="AH229" i="2"/>
  <c r="AG229" i="2"/>
  <c r="AH228" i="2"/>
  <c r="AG228" i="2"/>
  <c r="AH227" i="2"/>
  <c r="AG227" i="2"/>
  <c r="AH226" i="2"/>
  <c r="AG226" i="2"/>
  <c r="AH225" i="2"/>
  <c r="AG225" i="2"/>
  <c r="AH224" i="2"/>
  <c r="AG224" i="2"/>
  <c r="AH223" i="2"/>
  <c r="AG223" i="2"/>
  <c r="AH222" i="2"/>
  <c r="AG222" i="2"/>
  <c r="AH221" i="2"/>
  <c r="AG221" i="2"/>
  <c r="AH220" i="2"/>
  <c r="AG220" i="2"/>
  <c r="AH219" i="2"/>
  <c r="AG219" i="2"/>
  <c r="AH218" i="2"/>
  <c r="AG218" i="2"/>
  <c r="AH217" i="2"/>
  <c r="AG217" i="2"/>
  <c r="AH216" i="2"/>
  <c r="AG216" i="2"/>
  <c r="AH215" i="2"/>
  <c r="AG215" i="2"/>
  <c r="AH214" i="2"/>
  <c r="AG214" i="2"/>
  <c r="AH213" i="2"/>
  <c r="AG213" i="2"/>
  <c r="AH212" i="2"/>
  <c r="AG212" i="2"/>
  <c r="AH211" i="2"/>
  <c r="AG211" i="2"/>
  <c r="AH210" i="2"/>
  <c r="AG210" i="2"/>
  <c r="AH209" i="2"/>
  <c r="AG209" i="2"/>
  <c r="AH208" i="2"/>
  <c r="AG208" i="2"/>
  <c r="AH207" i="2"/>
  <c r="AG207" i="2"/>
  <c r="AH206" i="2"/>
  <c r="AG206" i="2"/>
  <c r="AH205" i="2"/>
  <c r="AG205" i="2"/>
  <c r="AH204" i="2"/>
  <c r="AG204" i="2"/>
  <c r="AH203" i="2"/>
  <c r="AG203" i="2"/>
  <c r="AH202" i="2"/>
  <c r="AG202" i="2"/>
  <c r="AH201" i="2"/>
  <c r="AG201" i="2"/>
  <c r="AH200" i="2"/>
  <c r="AG200" i="2"/>
  <c r="AH199" i="2"/>
  <c r="AG199" i="2"/>
  <c r="AH198" i="2"/>
  <c r="AG198" i="2"/>
  <c r="AH197" i="2"/>
  <c r="AG197" i="2"/>
  <c r="AH196" i="2"/>
  <c r="AG196" i="2"/>
  <c r="AH195" i="2"/>
  <c r="AG195" i="2"/>
  <c r="AH194" i="2"/>
  <c r="AG194" i="2"/>
  <c r="AH193" i="2"/>
  <c r="AG193" i="2"/>
  <c r="AH192" i="2"/>
  <c r="AG192" i="2"/>
  <c r="AH191" i="2"/>
  <c r="AG191" i="2"/>
  <c r="AH190" i="2"/>
  <c r="AG190" i="2"/>
  <c r="AH189" i="2"/>
  <c r="AG189" i="2"/>
  <c r="AH188" i="2"/>
  <c r="AG188" i="2"/>
  <c r="AH187" i="2"/>
  <c r="AG187" i="2"/>
  <c r="AH186" i="2"/>
  <c r="AG186" i="2"/>
  <c r="AH185" i="2"/>
  <c r="AG185" i="2"/>
  <c r="AH184" i="2"/>
  <c r="AG184" i="2"/>
  <c r="AH183" i="2"/>
  <c r="AG183" i="2"/>
  <c r="AH182" i="2"/>
  <c r="AG182" i="2"/>
  <c r="AH181" i="2"/>
  <c r="AG181" i="2"/>
  <c r="AH180" i="2"/>
  <c r="AG180" i="2"/>
  <c r="AH179" i="2"/>
  <c r="AG179" i="2"/>
  <c r="AH178" i="2"/>
  <c r="AG178" i="2"/>
  <c r="AH177" i="2"/>
  <c r="AG177" i="2"/>
  <c r="AH176" i="2"/>
  <c r="AG176" i="2"/>
  <c r="AH175" i="2"/>
  <c r="AG175" i="2"/>
  <c r="AH174" i="2"/>
  <c r="AG174" i="2"/>
  <c r="AH173" i="2"/>
  <c r="AG173" i="2"/>
  <c r="AH172" i="2"/>
  <c r="AG172" i="2"/>
  <c r="AH171" i="2"/>
  <c r="AG171" i="2"/>
  <c r="AH170" i="2"/>
  <c r="AG170" i="2"/>
  <c r="AH169" i="2"/>
  <c r="AG169" i="2"/>
  <c r="AH168" i="2"/>
  <c r="AG168" i="2"/>
  <c r="AH167" i="2"/>
  <c r="AG167" i="2"/>
  <c r="AH166" i="2"/>
  <c r="AG166" i="2"/>
  <c r="AH165" i="2"/>
  <c r="AG165" i="2"/>
  <c r="AH164" i="2"/>
  <c r="AG164" i="2"/>
  <c r="AH163" i="2"/>
  <c r="AG163" i="2"/>
  <c r="AH162" i="2"/>
  <c r="AG162" i="2"/>
  <c r="AH161" i="2"/>
  <c r="AG161" i="2"/>
  <c r="AH160" i="2"/>
  <c r="AG160" i="2"/>
  <c r="AH159" i="2"/>
  <c r="AG159" i="2"/>
  <c r="AH158" i="2"/>
  <c r="AG158" i="2"/>
  <c r="AH157" i="2"/>
  <c r="AG157" i="2"/>
  <c r="AH156" i="2"/>
  <c r="AG156" i="2"/>
  <c r="AH155" i="2"/>
  <c r="AG155" i="2"/>
  <c r="AH154" i="2"/>
  <c r="AG154" i="2"/>
  <c r="AH153" i="2"/>
  <c r="AG153" i="2"/>
  <c r="AH152" i="2"/>
  <c r="AG152" i="2"/>
  <c r="AH151" i="2"/>
  <c r="AG151" i="2"/>
  <c r="AH150" i="2"/>
  <c r="AG150" i="2"/>
  <c r="AH149" i="2"/>
  <c r="AG149" i="2"/>
  <c r="AH148" i="2"/>
  <c r="AG148" i="2"/>
  <c r="AH147" i="2"/>
  <c r="AG147" i="2"/>
  <c r="AH146" i="2"/>
  <c r="AG146" i="2"/>
  <c r="AH145" i="2"/>
  <c r="AG145" i="2"/>
  <c r="AH144" i="2"/>
  <c r="AG144" i="2"/>
  <c r="AH143" i="2"/>
  <c r="AG143" i="2"/>
  <c r="AH142" i="2"/>
  <c r="AG142" i="2"/>
  <c r="AH141" i="2"/>
  <c r="AG141" i="2"/>
  <c r="AH140" i="2"/>
  <c r="AG140" i="2"/>
  <c r="AH139" i="2"/>
  <c r="AG139" i="2"/>
  <c r="AH138" i="2"/>
  <c r="AG138" i="2"/>
  <c r="AH137" i="2"/>
  <c r="AG137" i="2"/>
  <c r="AH136" i="2"/>
  <c r="AG136" i="2"/>
  <c r="AH135" i="2"/>
  <c r="AG135" i="2"/>
  <c r="AH134" i="2"/>
  <c r="AG134" i="2"/>
  <c r="AH133" i="2"/>
  <c r="AG133" i="2"/>
  <c r="AH132" i="2"/>
  <c r="AG132" i="2"/>
  <c r="AH131" i="2"/>
  <c r="AG131" i="2"/>
  <c r="AH130" i="2"/>
  <c r="AG130" i="2"/>
  <c r="AH129" i="2"/>
  <c r="AG129" i="2"/>
  <c r="AH128" i="2"/>
  <c r="AG128" i="2"/>
  <c r="AH127" i="2"/>
  <c r="AG127" i="2"/>
  <c r="AH126" i="2"/>
  <c r="AG126" i="2"/>
  <c r="AH125" i="2"/>
  <c r="AG125" i="2"/>
  <c r="AH124" i="2"/>
  <c r="AG124" i="2"/>
  <c r="AH123" i="2"/>
  <c r="AG123" i="2"/>
  <c r="AH122" i="2"/>
  <c r="AG122" i="2"/>
  <c r="AH121" i="2"/>
  <c r="AG121" i="2"/>
  <c r="AH120" i="2"/>
  <c r="AG120" i="2"/>
  <c r="AH119" i="2"/>
  <c r="AG119" i="2"/>
  <c r="AH118" i="2"/>
  <c r="AG118" i="2"/>
  <c r="AH117" i="2"/>
  <c r="AG117" i="2"/>
  <c r="AH116" i="2"/>
  <c r="AG116" i="2"/>
  <c r="AH115" i="2"/>
  <c r="AG115" i="2"/>
  <c r="AH114" i="2"/>
  <c r="AG114" i="2"/>
  <c r="AH113" i="2"/>
  <c r="AG113" i="2"/>
  <c r="AH112" i="2"/>
  <c r="AG112" i="2"/>
  <c r="AH111" i="2"/>
  <c r="AG111" i="2"/>
  <c r="AH110" i="2"/>
  <c r="AG110" i="2"/>
  <c r="AH109" i="2"/>
  <c r="AG109" i="2"/>
  <c r="AH108" i="2"/>
  <c r="AG108" i="2"/>
  <c r="AH107" i="2"/>
  <c r="AG107" i="2"/>
  <c r="AH106" i="2"/>
  <c r="AG106" i="2"/>
  <c r="AH105" i="2"/>
  <c r="AG105" i="2"/>
  <c r="AH104" i="2"/>
  <c r="AG104" i="2"/>
  <c r="AH103" i="2"/>
  <c r="AG103" i="2"/>
  <c r="AH102" i="2"/>
  <c r="AG102" i="2"/>
  <c r="AH101" i="2"/>
  <c r="AG101" i="2"/>
  <c r="AH100" i="2"/>
  <c r="AG100" i="2"/>
  <c r="AH99" i="2"/>
  <c r="AG99" i="2"/>
  <c r="AH98" i="2"/>
  <c r="AG98" i="2"/>
  <c r="AH97" i="2"/>
  <c r="AG97" i="2"/>
  <c r="AH96" i="2"/>
  <c r="AG96" i="2"/>
  <c r="AH95" i="2"/>
  <c r="AG95" i="2"/>
  <c r="AH94" i="2"/>
  <c r="AG94" i="2"/>
  <c r="AH93" i="2"/>
  <c r="AG93" i="2"/>
  <c r="AH92" i="2"/>
  <c r="AG92" i="2"/>
  <c r="AH91" i="2"/>
  <c r="AG91" i="2"/>
  <c r="AH90" i="2"/>
  <c r="AG90" i="2"/>
  <c r="AH89" i="2"/>
  <c r="AG89" i="2"/>
  <c r="AH88" i="2"/>
  <c r="AG88" i="2"/>
  <c r="AH87" i="2"/>
  <c r="AG87" i="2"/>
  <c r="AH86" i="2"/>
  <c r="AG86" i="2"/>
  <c r="AH85" i="2"/>
  <c r="AG85" i="2"/>
  <c r="AH84" i="2"/>
  <c r="AG84" i="2"/>
  <c r="AH83" i="2"/>
  <c r="AG83" i="2"/>
  <c r="AH82" i="2"/>
  <c r="AG82" i="2"/>
  <c r="AH81" i="2"/>
  <c r="AG81" i="2"/>
  <c r="AH80" i="2"/>
  <c r="AG80" i="2"/>
  <c r="AH79" i="2"/>
  <c r="AG79" i="2"/>
  <c r="AH78" i="2"/>
  <c r="AG78" i="2"/>
  <c r="AH77" i="2"/>
  <c r="AG77" i="2"/>
  <c r="AH76" i="2"/>
  <c r="AG76" i="2"/>
  <c r="AH75" i="2"/>
  <c r="AG75" i="2"/>
  <c r="AH74" i="2"/>
  <c r="AG74" i="2"/>
  <c r="AH73" i="2"/>
  <c r="AG73" i="2"/>
  <c r="AH72" i="2"/>
  <c r="AG72" i="2"/>
  <c r="AH71" i="2"/>
  <c r="AG71" i="2"/>
  <c r="AH70" i="2"/>
  <c r="AG70" i="2"/>
  <c r="AH69" i="2"/>
  <c r="AG69" i="2"/>
  <c r="AH68" i="2"/>
  <c r="AG68" i="2"/>
  <c r="AH67" i="2"/>
  <c r="AG67" i="2"/>
  <c r="AH66" i="2"/>
  <c r="AG66" i="2"/>
  <c r="AH65" i="2"/>
  <c r="AG65" i="2"/>
  <c r="AH64" i="2"/>
  <c r="AG64" i="2"/>
  <c r="AH63" i="2"/>
  <c r="AG63" i="2"/>
  <c r="AH62" i="2"/>
  <c r="AG62" i="2"/>
  <c r="AH61" i="2"/>
  <c r="AG61" i="2"/>
  <c r="AH60" i="2"/>
  <c r="AG60" i="2"/>
  <c r="AH59" i="2"/>
  <c r="AG59" i="2"/>
  <c r="AH58" i="2"/>
  <c r="AG58" i="2"/>
  <c r="AH57" i="2"/>
  <c r="AG57" i="2"/>
  <c r="AH56" i="2"/>
  <c r="AG56" i="2"/>
  <c r="AH55" i="2"/>
  <c r="AG55" i="2"/>
  <c r="AH54" i="2"/>
  <c r="AG54" i="2"/>
  <c r="AH53" i="2"/>
  <c r="AG53" i="2"/>
  <c r="AH52" i="2"/>
  <c r="AG52" i="2"/>
  <c r="AH51" i="2"/>
  <c r="AG51" i="2"/>
  <c r="AH50" i="2"/>
  <c r="AG50" i="2"/>
  <c r="AH49" i="2"/>
  <c r="AG49" i="2"/>
  <c r="AH48" i="2"/>
  <c r="AG48" i="2"/>
  <c r="AH47" i="2"/>
  <c r="AG47" i="2"/>
  <c r="AH46" i="2"/>
  <c r="AG46" i="2"/>
  <c r="AH45" i="2"/>
  <c r="AG45" i="2"/>
  <c r="AH44" i="2"/>
  <c r="AG44" i="2"/>
  <c r="AH43" i="2"/>
  <c r="AG43" i="2"/>
  <c r="AH42" i="2"/>
  <c r="AG42" i="2"/>
  <c r="AH41" i="2"/>
  <c r="AG41" i="2"/>
  <c r="AH40" i="2"/>
  <c r="AG40" i="2"/>
  <c r="AH39" i="2"/>
  <c r="AG39" i="2"/>
  <c r="AH38" i="2"/>
  <c r="AG38" i="2"/>
  <c r="AC1294" i="2"/>
  <c r="AB1294" i="2"/>
  <c r="AC1293" i="2"/>
  <c r="AB1293" i="2"/>
  <c r="AC1292" i="2"/>
  <c r="AB1292" i="2"/>
  <c r="AC1291" i="2"/>
  <c r="AB1291" i="2"/>
  <c r="AC1290" i="2"/>
  <c r="AB1290" i="2"/>
  <c r="AC1289" i="2"/>
  <c r="AB1289" i="2"/>
  <c r="AC1288" i="2"/>
  <c r="AB1288" i="2"/>
  <c r="AC1287" i="2"/>
  <c r="AB1287" i="2"/>
  <c r="AC1286" i="2"/>
  <c r="AB1286" i="2"/>
  <c r="AC1285" i="2"/>
  <c r="AB1285" i="2"/>
  <c r="AC1284" i="2"/>
  <c r="AB1284" i="2"/>
  <c r="AC1283" i="2"/>
  <c r="AB1283" i="2"/>
  <c r="AC1282" i="2"/>
  <c r="AB1282" i="2"/>
  <c r="AC1281" i="2"/>
  <c r="AB1281" i="2"/>
  <c r="AC1280" i="2"/>
  <c r="AB1280" i="2"/>
  <c r="AC1279" i="2"/>
  <c r="AB1279" i="2"/>
  <c r="AC1278" i="2"/>
  <c r="AB1278" i="2"/>
  <c r="AC1277" i="2"/>
  <c r="AB1277" i="2"/>
  <c r="AC1276" i="2"/>
  <c r="AB1276" i="2"/>
  <c r="AC1275" i="2"/>
  <c r="AB1275" i="2"/>
  <c r="AC1274" i="2"/>
  <c r="AB1274" i="2"/>
  <c r="AC1273" i="2"/>
  <c r="AB1273" i="2"/>
  <c r="AC1272" i="2"/>
  <c r="AB1272" i="2"/>
  <c r="AC1271" i="2"/>
  <c r="AB1271" i="2"/>
  <c r="AC1270" i="2"/>
  <c r="AB1270" i="2"/>
  <c r="AC1269" i="2"/>
  <c r="AB1269" i="2"/>
  <c r="AC1268" i="2"/>
  <c r="AB1268" i="2"/>
  <c r="AC1267" i="2"/>
  <c r="AB1267" i="2"/>
  <c r="AC1266" i="2"/>
  <c r="AB1266" i="2"/>
  <c r="AC1265" i="2"/>
  <c r="AB1265" i="2"/>
  <c r="AC1264" i="2"/>
  <c r="AB1264" i="2"/>
  <c r="AC1263" i="2"/>
  <c r="AB1263" i="2"/>
  <c r="AC1262" i="2"/>
  <c r="AB1262" i="2"/>
  <c r="AC1261" i="2"/>
  <c r="AB1261" i="2"/>
  <c r="AC1260" i="2"/>
  <c r="AB1260" i="2"/>
  <c r="AC1259" i="2"/>
  <c r="AB1259" i="2"/>
  <c r="AC1258" i="2"/>
  <c r="AB1258" i="2"/>
  <c r="AC1257" i="2"/>
  <c r="AB1257" i="2"/>
  <c r="AC1256" i="2"/>
  <c r="AB1256" i="2"/>
  <c r="AC1255" i="2"/>
  <c r="AB1255" i="2"/>
  <c r="AC1254" i="2"/>
  <c r="AB1254" i="2"/>
  <c r="AC1253" i="2"/>
  <c r="AB1253" i="2"/>
  <c r="AC1252" i="2"/>
  <c r="AB1252" i="2"/>
  <c r="AC1251" i="2"/>
  <c r="AB1251" i="2"/>
  <c r="AC1250" i="2"/>
  <c r="AB1250" i="2"/>
  <c r="AC1249" i="2"/>
  <c r="AB1249" i="2"/>
  <c r="AC1248" i="2"/>
  <c r="AB1248" i="2"/>
  <c r="AC1247" i="2"/>
  <c r="AB1247" i="2"/>
  <c r="AC1246" i="2"/>
  <c r="AB1246" i="2"/>
  <c r="AC1245" i="2"/>
  <c r="AB1245" i="2"/>
  <c r="AC1244" i="2"/>
  <c r="AB1244" i="2"/>
  <c r="AC1243" i="2"/>
  <c r="AB1243" i="2"/>
  <c r="AC1242" i="2"/>
  <c r="AB1242" i="2"/>
  <c r="AC1241" i="2"/>
  <c r="AB1241" i="2"/>
  <c r="AC1240" i="2"/>
  <c r="AB1240" i="2"/>
  <c r="AC1239" i="2"/>
  <c r="AB1239" i="2"/>
  <c r="AC1238" i="2"/>
  <c r="AB1238" i="2"/>
  <c r="AC1237" i="2"/>
  <c r="AB1237" i="2"/>
  <c r="AC1236" i="2"/>
  <c r="AB1236" i="2"/>
  <c r="AC1235" i="2"/>
  <c r="AB1235" i="2"/>
  <c r="AC1234" i="2"/>
  <c r="AB1234" i="2"/>
  <c r="AC1233" i="2"/>
  <c r="AB1233" i="2"/>
  <c r="AC1232" i="2"/>
  <c r="AB1232" i="2"/>
  <c r="AC1231" i="2"/>
  <c r="AB1231" i="2"/>
  <c r="AC1230" i="2"/>
  <c r="AB1230" i="2"/>
  <c r="AC1229" i="2"/>
  <c r="AB1229" i="2"/>
  <c r="AC1228" i="2"/>
  <c r="AB1228" i="2"/>
  <c r="AC1227" i="2"/>
  <c r="AB1227" i="2"/>
  <c r="AC1226" i="2"/>
  <c r="AB1226" i="2"/>
  <c r="AC1225" i="2"/>
  <c r="AB1225" i="2"/>
  <c r="AC1224" i="2"/>
  <c r="AB1224" i="2"/>
  <c r="AC1223" i="2"/>
  <c r="AB1223" i="2"/>
  <c r="AC1222" i="2"/>
  <c r="AB1222" i="2"/>
  <c r="AC1221" i="2"/>
  <c r="AB1221" i="2"/>
  <c r="AC1220" i="2"/>
  <c r="AB1220" i="2"/>
  <c r="AC1219" i="2"/>
  <c r="AB1219" i="2"/>
  <c r="AC1218" i="2"/>
  <c r="AB1218" i="2"/>
  <c r="AC1217" i="2"/>
  <c r="AB1217" i="2"/>
  <c r="AC1216" i="2"/>
  <c r="AB1216" i="2"/>
  <c r="AC1215" i="2"/>
  <c r="AB1215" i="2"/>
  <c r="AC1214" i="2"/>
  <c r="AB1214" i="2"/>
  <c r="AC1213" i="2"/>
  <c r="AB1213" i="2"/>
  <c r="AC1212" i="2"/>
  <c r="AB1212" i="2"/>
  <c r="AC1211" i="2"/>
  <c r="AB1211" i="2"/>
  <c r="AC1210" i="2"/>
  <c r="AB1210" i="2"/>
  <c r="AC1209" i="2"/>
  <c r="AB1209" i="2"/>
  <c r="AC1208" i="2"/>
  <c r="AB1208" i="2"/>
  <c r="AC1207" i="2"/>
  <c r="AB1207" i="2"/>
  <c r="AC1206" i="2"/>
  <c r="AB1206" i="2"/>
  <c r="AC1205" i="2"/>
  <c r="AB1205" i="2"/>
  <c r="AC1204" i="2"/>
  <c r="AB1204" i="2"/>
  <c r="AC1203" i="2"/>
  <c r="AB1203" i="2"/>
  <c r="AC1202" i="2"/>
  <c r="AB1202" i="2"/>
  <c r="AC1201" i="2"/>
  <c r="AB1201" i="2"/>
  <c r="AC1200" i="2"/>
  <c r="AB1200" i="2"/>
  <c r="AC1199" i="2"/>
  <c r="AB1199" i="2"/>
  <c r="AC1198" i="2"/>
  <c r="AB1198" i="2"/>
  <c r="AC1197" i="2"/>
  <c r="AB1197" i="2"/>
  <c r="AC1196" i="2"/>
  <c r="AB1196" i="2"/>
  <c r="AC1195" i="2"/>
  <c r="AB1195" i="2"/>
  <c r="AC1194" i="2"/>
  <c r="AB1194" i="2"/>
  <c r="AC1193" i="2"/>
  <c r="AB1193" i="2"/>
  <c r="AC1192" i="2"/>
  <c r="AB1192" i="2"/>
  <c r="AC1191" i="2"/>
  <c r="AB1191" i="2"/>
  <c r="AC1190" i="2"/>
  <c r="AB1190" i="2"/>
  <c r="AC1189" i="2"/>
  <c r="AB1189" i="2"/>
  <c r="AC1188" i="2"/>
  <c r="AB1188" i="2"/>
  <c r="AC1187" i="2"/>
  <c r="AB1187" i="2"/>
  <c r="AC1186" i="2"/>
  <c r="AB1186" i="2"/>
  <c r="AC1185" i="2"/>
  <c r="AB1185" i="2"/>
  <c r="AC1184" i="2"/>
  <c r="AB1184" i="2"/>
  <c r="AC1183" i="2"/>
  <c r="AB1183" i="2"/>
  <c r="AC1182" i="2"/>
  <c r="AB1182" i="2"/>
  <c r="AC1181" i="2"/>
  <c r="AB1181" i="2"/>
  <c r="AC1180" i="2"/>
  <c r="AB1180" i="2"/>
  <c r="AC1179" i="2"/>
  <c r="AB1179" i="2"/>
  <c r="AC1178" i="2"/>
  <c r="AB1178" i="2"/>
  <c r="AC1177" i="2"/>
  <c r="AB1177" i="2"/>
  <c r="AC1176" i="2"/>
  <c r="AB1176" i="2"/>
  <c r="AC1175" i="2"/>
  <c r="AB1175" i="2"/>
  <c r="AC1174" i="2"/>
  <c r="AB1174" i="2"/>
  <c r="AC1173" i="2"/>
  <c r="AB1173" i="2"/>
  <c r="AC1172" i="2"/>
  <c r="AB1172" i="2"/>
  <c r="AC1171" i="2"/>
  <c r="AB1171" i="2"/>
  <c r="AC1170" i="2"/>
  <c r="AB1170" i="2"/>
  <c r="AC1169" i="2"/>
  <c r="AB1169" i="2"/>
  <c r="AC1168" i="2"/>
  <c r="AB1168" i="2"/>
  <c r="AC1167" i="2"/>
  <c r="AB1167" i="2"/>
  <c r="AC1166" i="2"/>
  <c r="AB1166" i="2"/>
  <c r="AC1165" i="2"/>
  <c r="AB1165" i="2"/>
  <c r="AC1164" i="2"/>
  <c r="AB1164" i="2"/>
  <c r="AC1163" i="2"/>
  <c r="AB1163" i="2"/>
  <c r="AC1162" i="2"/>
  <c r="AB1162" i="2"/>
  <c r="AC1161" i="2"/>
  <c r="AB1161" i="2"/>
  <c r="AC1160" i="2"/>
  <c r="AB1160" i="2"/>
  <c r="AC1159" i="2"/>
  <c r="AB1159" i="2"/>
  <c r="AC1158" i="2"/>
  <c r="AB1158" i="2"/>
  <c r="AC1157" i="2"/>
  <c r="AB1157" i="2"/>
  <c r="AC1156" i="2"/>
  <c r="AB1156" i="2"/>
  <c r="AC1155" i="2"/>
  <c r="AB1155" i="2"/>
  <c r="AC1154" i="2"/>
  <c r="AB1154" i="2"/>
  <c r="AC1153" i="2"/>
  <c r="AB1153" i="2"/>
  <c r="AC1152" i="2"/>
  <c r="AB1152" i="2"/>
  <c r="AC1151" i="2"/>
  <c r="AB1151" i="2"/>
  <c r="AC1150" i="2"/>
  <c r="AB1150" i="2"/>
  <c r="AC1149" i="2"/>
  <c r="AB1149" i="2"/>
  <c r="AC1148" i="2"/>
  <c r="AB1148" i="2"/>
  <c r="AC1147" i="2"/>
  <c r="AB1147" i="2"/>
  <c r="AC1146" i="2"/>
  <c r="AB1146" i="2"/>
  <c r="AC1145" i="2"/>
  <c r="AB1145" i="2"/>
  <c r="AC1144" i="2"/>
  <c r="AB1144" i="2"/>
  <c r="AC1143" i="2"/>
  <c r="AB1143" i="2"/>
  <c r="AC1142" i="2"/>
  <c r="AB1142" i="2"/>
  <c r="AC1141" i="2"/>
  <c r="AB1141" i="2"/>
  <c r="AC1140" i="2"/>
  <c r="AB1140" i="2"/>
  <c r="AC1139" i="2"/>
  <c r="AB1139" i="2"/>
  <c r="AC1138" i="2"/>
  <c r="AB1138" i="2"/>
  <c r="AC1137" i="2"/>
  <c r="AB1137" i="2"/>
  <c r="AC1136" i="2"/>
  <c r="AB1136" i="2"/>
  <c r="AC1135" i="2"/>
  <c r="AB1135" i="2"/>
  <c r="AC1134" i="2"/>
  <c r="AB1134" i="2"/>
  <c r="AC1133" i="2"/>
  <c r="AB1133" i="2"/>
  <c r="AC1132" i="2"/>
  <c r="AB1132" i="2"/>
  <c r="AC1131" i="2"/>
  <c r="AB1131" i="2"/>
  <c r="AC1130" i="2"/>
  <c r="AB1130" i="2"/>
  <c r="AC1129" i="2"/>
  <c r="AB1129" i="2"/>
  <c r="AC1128" i="2"/>
  <c r="AB1128" i="2"/>
  <c r="AC1127" i="2"/>
  <c r="AB1127" i="2"/>
  <c r="AC1126" i="2"/>
  <c r="AB1126" i="2"/>
  <c r="AC1125" i="2"/>
  <c r="AB1125" i="2"/>
  <c r="AC1124" i="2"/>
  <c r="AB1124" i="2"/>
  <c r="AC1123" i="2"/>
  <c r="AB1123" i="2"/>
  <c r="AC1122" i="2"/>
  <c r="AB1122" i="2"/>
  <c r="AC1121" i="2"/>
  <c r="AB1121" i="2"/>
  <c r="AC1120" i="2"/>
  <c r="AB1120" i="2"/>
  <c r="AC1119" i="2"/>
  <c r="AB1119" i="2"/>
  <c r="AC1118" i="2"/>
  <c r="AB1118" i="2"/>
  <c r="AC1117" i="2"/>
  <c r="AB1117" i="2"/>
  <c r="AC1116" i="2"/>
  <c r="AB1116" i="2"/>
  <c r="AC1115" i="2"/>
  <c r="AB1115" i="2"/>
  <c r="AC1114" i="2"/>
  <c r="AB1114" i="2"/>
  <c r="AC1113" i="2"/>
  <c r="AB1113" i="2"/>
  <c r="AC1112" i="2"/>
  <c r="AB1112" i="2"/>
  <c r="AC1111" i="2"/>
  <c r="AB1111" i="2"/>
  <c r="AC1110" i="2"/>
  <c r="AB1110" i="2"/>
  <c r="AC1109" i="2"/>
  <c r="AB1109" i="2"/>
  <c r="AC1108" i="2"/>
  <c r="AB1108" i="2"/>
  <c r="AC1107" i="2"/>
  <c r="AB1107" i="2"/>
  <c r="AC1106" i="2"/>
  <c r="AB1106" i="2"/>
  <c r="AC1105" i="2"/>
  <c r="AB1105" i="2"/>
  <c r="AC1104" i="2"/>
  <c r="AB1104" i="2"/>
  <c r="AC1103" i="2"/>
  <c r="AB1103" i="2"/>
  <c r="AC1102" i="2"/>
  <c r="AB1102" i="2"/>
  <c r="AC1101" i="2"/>
  <c r="AB1101" i="2"/>
  <c r="AC1100" i="2"/>
  <c r="AB1100" i="2"/>
  <c r="AC1099" i="2"/>
  <c r="AB1099" i="2"/>
  <c r="AC1098" i="2"/>
  <c r="AB1098" i="2"/>
  <c r="AC1097" i="2"/>
  <c r="AB1097" i="2"/>
  <c r="AC1096" i="2"/>
  <c r="AB1096" i="2"/>
  <c r="AC1095" i="2"/>
  <c r="AB1095" i="2"/>
  <c r="AC1094" i="2"/>
  <c r="AB1094" i="2"/>
  <c r="AC1093" i="2"/>
  <c r="AB1093" i="2"/>
  <c r="AC1092" i="2"/>
  <c r="AB1092" i="2"/>
  <c r="AC1091" i="2"/>
  <c r="AB1091" i="2"/>
  <c r="AC1090" i="2"/>
  <c r="AB1090" i="2"/>
  <c r="AC1089" i="2"/>
  <c r="AB1089" i="2"/>
  <c r="AC1088" i="2"/>
  <c r="AB1088" i="2"/>
  <c r="AC1087" i="2"/>
  <c r="AB1087" i="2"/>
  <c r="AC1086" i="2"/>
  <c r="AB1086" i="2"/>
  <c r="AC1085" i="2"/>
  <c r="AB1085" i="2"/>
  <c r="AC1084" i="2"/>
  <c r="AB1084" i="2"/>
  <c r="AC1083" i="2"/>
  <c r="AB1083" i="2"/>
  <c r="AC1082" i="2"/>
  <c r="AB1082" i="2"/>
  <c r="AC1081" i="2"/>
  <c r="AB1081" i="2"/>
  <c r="AC1080" i="2"/>
  <c r="AB1080" i="2"/>
  <c r="AC1079" i="2"/>
  <c r="AB1079" i="2"/>
  <c r="AC1078" i="2"/>
  <c r="AB1078" i="2"/>
  <c r="AC1077" i="2"/>
  <c r="AB1077" i="2"/>
  <c r="AC1076" i="2"/>
  <c r="AB1076" i="2"/>
  <c r="AC1075" i="2"/>
  <c r="AB1075" i="2"/>
  <c r="AC1074" i="2"/>
  <c r="AB1074" i="2"/>
  <c r="AC1073" i="2"/>
  <c r="AB1073" i="2"/>
  <c r="AC1072" i="2"/>
  <c r="AB1072" i="2"/>
  <c r="AC1071" i="2"/>
  <c r="AB1071" i="2"/>
  <c r="AC1070" i="2"/>
  <c r="AB1070" i="2"/>
  <c r="AC1069" i="2"/>
  <c r="AB1069" i="2"/>
  <c r="AC1068" i="2"/>
  <c r="AB1068" i="2"/>
  <c r="AC1067" i="2"/>
  <c r="AB1067" i="2"/>
  <c r="AC1066" i="2"/>
  <c r="AB1066" i="2"/>
  <c r="AC1065" i="2"/>
  <c r="AB1065" i="2"/>
  <c r="AC1064" i="2"/>
  <c r="AB1064" i="2"/>
  <c r="AC1063" i="2"/>
  <c r="AB1063" i="2"/>
  <c r="AC1062" i="2"/>
  <c r="AB1062" i="2"/>
  <c r="AC1061" i="2"/>
  <c r="AB1061" i="2"/>
  <c r="AC1060" i="2"/>
  <c r="AB1060" i="2"/>
  <c r="AC1059" i="2"/>
  <c r="AB1059" i="2"/>
  <c r="AC1058" i="2"/>
  <c r="AB1058" i="2"/>
  <c r="AC1057" i="2"/>
  <c r="AB1057" i="2"/>
  <c r="AC1056" i="2"/>
  <c r="AB1056" i="2"/>
  <c r="AC1055" i="2"/>
  <c r="AB1055" i="2"/>
  <c r="AC1054" i="2"/>
  <c r="AB1054" i="2"/>
  <c r="AC1053" i="2"/>
  <c r="AB1053" i="2"/>
  <c r="AC1052" i="2"/>
  <c r="AB1052" i="2"/>
  <c r="AC1051" i="2"/>
  <c r="AB1051" i="2"/>
  <c r="AC1050" i="2"/>
  <c r="AB1050" i="2"/>
  <c r="AC1049" i="2"/>
  <c r="AB1049" i="2"/>
  <c r="AC1048" i="2"/>
  <c r="AB1048" i="2"/>
  <c r="AC1047" i="2"/>
  <c r="AB1047" i="2"/>
  <c r="AC1046" i="2"/>
  <c r="AB1046" i="2"/>
  <c r="AC1045" i="2"/>
  <c r="AB1045" i="2"/>
  <c r="AC1044" i="2"/>
  <c r="AB1044" i="2"/>
  <c r="AC1043" i="2"/>
  <c r="AB1043" i="2"/>
  <c r="AC1042" i="2"/>
  <c r="AB1042" i="2"/>
  <c r="AC1041" i="2"/>
  <c r="AB1041" i="2"/>
  <c r="AC1040" i="2"/>
  <c r="AB1040" i="2"/>
  <c r="AC1039" i="2"/>
  <c r="AB1039" i="2"/>
  <c r="AC1038" i="2"/>
  <c r="AB1038" i="2"/>
  <c r="AC1037" i="2"/>
  <c r="AB1037" i="2"/>
  <c r="AC1036" i="2"/>
  <c r="AB1036" i="2"/>
  <c r="AC1035" i="2"/>
  <c r="AB1035" i="2"/>
  <c r="AC1034" i="2"/>
  <c r="AB1034" i="2"/>
  <c r="AC1033" i="2"/>
  <c r="AB1033" i="2"/>
  <c r="AC1032" i="2"/>
  <c r="AB1032" i="2"/>
  <c r="AC1031" i="2"/>
  <c r="AB1031" i="2"/>
  <c r="AC1030" i="2"/>
  <c r="AB1030" i="2"/>
  <c r="AC1029" i="2"/>
  <c r="AB1029" i="2"/>
  <c r="AC1028" i="2"/>
  <c r="AB1028" i="2"/>
  <c r="AC1027" i="2"/>
  <c r="AB1027" i="2"/>
  <c r="AC1026" i="2"/>
  <c r="AB1026" i="2"/>
  <c r="AC1025" i="2"/>
  <c r="AB1025" i="2"/>
  <c r="AC1024" i="2"/>
  <c r="AB1024" i="2"/>
  <c r="AC1023" i="2"/>
  <c r="AB1023" i="2"/>
  <c r="AC1022" i="2"/>
  <c r="AB1022" i="2"/>
  <c r="AC1021" i="2"/>
  <c r="AB1021" i="2"/>
  <c r="AC1020" i="2"/>
  <c r="AB1020" i="2"/>
  <c r="AC1019" i="2"/>
  <c r="AB1019" i="2"/>
  <c r="AC1018" i="2"/>
  <c r="AB1018" i="2"/>
  <c r="AC1017" i="2"/>
  <c r="AB1017" i="2"/>
  <c r="AC1016" i="2"/>
  <c r="AB1016" i="2"/>
  <c r="AC1015" i="2"/>
  <c r="AB1015" i="2"/>
  <c r="AC1014" i="2"/>
  <c r="AB1014" i="2"/>
  <c r="AC1013" i="2"/>
  <c r="AB1013" i="2"/>
  <c r="AC1012" i="2"/>
  <c r="AB1012" i="2"/>
  <c r="AC1011" i="2"/>
  <c r="AB1011" i="2"/>
  <c r="AC1010" i="2"/>
  <c r="AB1010" i="2"/>
  <c r="AC1009" i="2"/>
  <c r="AB1009" i="2"/>
  <c r="AC1008" i="2"/>
  <c r="AB1008" i="2"/>
  <c r="AC1007" i="2"/>
  <c r="AB1007" i="2"/>
  <c r="AC1006" i="2"/>
  <c r="AB1006" i="2"/>
  <c r="AC1005" i="2"/>
  <c r="AB1005" i="2"/>
  <c r="AC1004" i="2"/>
  <c r="AB1004" i="2"/>
  <c r="AC1003" i="2"/>
  <c r="AB1003" i="2"/>
  <c r="AC1002" i="2"/>
  <c r="AB1002" i="2"/>
  <c r="AC1001" i="2"/>
  <c r="AB1001" i="2"/>
  <c r="AC1000" i="2"/>
  <c r="AB1000" i="2"/>
  <c r="AC999" i="2"/>
  <c r="AB999" i="2"/>
  <c r="AC998" i="2"/>
  <c r="AB998" i="2"/>
  <c r="AC997" i="2"/>
  <c r="AB997" i="2"/>
  <c r="AC996" i="2"/>
  <c r="AB996" i="2"/>
  <c r="AC995" i="2"/>
  <c r="AB995" i="2"/>
  <c r="AC994" i="2"/>
  <c r="AB994" i="2"/>
  <c r="AC993" i="2"/>
  <c r="AB993" i="2"/>
  <c r="AC992" i="2"/>
  <c r="AB992" i="2"/>
  <c r="AC991" i="2"/>
  <c r="AB991" i="2"/>
  <c r="AC990" i="2"/>
  <c r="AB990" i="2"/>
  <c r="AC989" i="2"/>
  <c r="AB989" i="2"/>
  <c r="AC988" i="2"/>
  <c r="AB988" i="2"/>
  <c r="AC987" i="2"/>
  <c r="AB987" i="2"/>
  <c r="AC986" i="2"/>
  <c r="AB986" i="2"/>
  <c r="AC985" i="2"/>
  <c r="AB985" i="2"/>
  <c r="AC984" i="2"/>
  <c r="AB984" i="2"/>
  <c r="AC983" i="2"/>
  <c r="AB983" i="2"/>
  <c r="AC982" i="2"/>
  <c r="AB982" i="2"/>
  <c r="AC981" i="2"/>
  <c r="AB981" i="2"/>
  <c r="AC980" i="2"/>
  <c r="AB980" i="2"/>
  <c r="AC979" i="2"/>
  <c r="AB979" i="2"/>
  <c r="AC978" i="2"/>
  <c r="AB978" i="2"/>
  <c r="AC977" i="2"/>
  <c r="AB977" i="2"/>
  <c r="AC976" i="2"/>
  <c r="AB976" i="2"/>
  <c r="AC975" i="2"/>
  <c r="AB975" i="2"/>
  <c r="AC974" i="2"/>
  <c r="AB974" i="2"/>
  <c r="AC973" i="2"/>
  <c r="AB973" i="2"/>
  <c r="AC972" i="2"/>
  <c r="AB972" i="2"/>
  <c r="AC971" i="2"/>
  <c r="AB971" i="2"/>
  <c r="AC970" i="2"/>
  <c r="AB970" i="2"/>
  <c r="AC969" i="2"/>
  <c r="AB969" i="2"/>
  <c r="AC968" i="2"/>
  <c r="AB968" i="2"/>
  <c r="AC967" i="2"/>
  <c r="AB967" i="2"/>
  <c r="AC966" i="2"/>
  <c r="AB966" i="2"/>
  <c r="AC965" i="2"/>
  <c r="AB965" i="2"/>
  <c r="AC964" i="2"/>
  <c r="AB964" i="2"/>
  <c r="AC963" i="2"/>
  <c r="AB963" i="2"/>
  <c r="AC962" i="2"/>
  <c r="AB962" i="2"/>
  <c r="AC961" i="2"/>
  <c r="AB961" i="2"/>
  <c r="AC960" i="2"/>
  <c r="AB960" i="2"/>
  <c r="AC959" i="2"/>
  <c r="AB959" i="2"/>
  <c r="AC958" i="2"/>
  <c r="AB958" i="2"/>
  <c r="AC957" i="2"/>
  <c r="AB957" i="2"/>
  <c r="AC956" i="2"/>
  <c r="AB956" i="2"/>
  <c r="AC955" i="2"/>
  <c r="AB955" i="2"/>
  <c r="AC954" i="2"/>
  <c r="AB954" i="2"/>
  <c r="AC953" i="2"/>
  <c r="AB953" i="2"/>
  <c r="AC952" i="2"/>
  <c r="AB952" i="2"/>
  <c r="AC951" i="2"/>
  <c r="AB951" i="2"/>
  <c r="AC950" i="2"/>
  <c r="AB950" i="2"/>
  <c r="AC949" i="2"/>
  <c r="AB949" i="2"/>
  <c r="AC948" i="2"/>
  <c r="AB948" i="2"/>
  <c r="AC947" i="2"/>
  <c r="AB947" i="2"/>
  <c r="AC946" i="2"/>
  <c r="AB946" i="2"/>
  <c r="AC945" i="2"/>
  <c r="AB945" i="2"/>
  <c r="AC944" i="2"/>
  <c r="AB944" i="2"/>
  <c r="AC943" i="2"/>
  <c r="AB943" i="2"/>
  <c r="AC942" i="2"/>
  <c r="AB942" i="2"/>
  <c r="AC941" i="2"/>
  <c r="AB941" i="2"/>
  <c r="AC940" i="2"/>
  <c r="AB940" i="2"/>
  <c r="AC939" i="2"/>
  <c r="AB939" i="2"/>
  <c r="AC938" i="2"/>
  <c r="AB938" i="2"/>
  <c r="AC937" i="2"/>
  <c r="AB937" i="2"/>
  <c r="AC936" i="2"/>
  <c r="AB936" i="2"/>
  <c r="AC935" i="2"/>
  <c r="AB935" i="2"/>
  <c r="AC934" i="2"/>
  <c r="AB934" i="2"/>
  <c r="AC933" i="2"/>
  <c r="AB933" i="2"/>
  <c r="AC932" i="2"/>
  <c r="AB932" i="2"/>
  <c r="AC931" i="2"/>
  <c r="AB931" i="2"/>
  <c r="AC930" i="2"/>
  <c r="AB930" i="2"/>
  <c r="AC929" i="2"/>
  <c r="AB929" i="2"/>
  <c r="AC928" i="2"/>
  <c r="AB928" i="2"/>
  <c r="AC927" i="2"/>
  <c r="AB927" i="2"/>
  <c r="AC926" i="2"/>
  <c r="AB926" i="2"/>
  <c r="AC925" i="2"/>
  <c r="AB925" i="2"/>
  <c r="AC924" i="2"/>
  <c r="AB924" i="2"/>
  <c r="AC923" i="2"/>
  <c r="AB923" i="2"/>
  <c r="AC922" i="2"/>
  <c r="AB922" i="2"/>
  <c r="AC921" i="2"/>
  <c r="AB921" i="2"/>
  <c r="AC920" i="2"/>
  <c r="AB920" i="2"/>
  <c r="AC919" i="2"/>
  <c r="AB919" i="2"/>
  <c r="AC918" i="2"/>
  <c r="AB918" i="2"/>
  <c r="AC917" i="2"/>
  <c r="AB917" i="2"/>
  <c r="AC916" i="2"/>
  <c r="AB916" i="2"/>
  <c r="AC915" i="2"/>
  <c r="AB915" i="2"/>
  <c r="AC914" i="2"/>
  <c r="AB914" i="2"/>
  <c r="AC913" i="2"/>
  <c r="AB913" i="2"/>
  <c r="AC912" i="2"/>
  <c r="AB912" i="2"/>
  <c r="AC911" i="2"/>
  <c r="AB911" i="2"/>
  <c r="AC910" i="2"/>
  <c r="AB910" i="2"/>
  <c r="AC909" i="2"/>
  <c r="AB909" i="2"/>
  <c r="AC908" i="2"/>
  <c r="AB908" i="2"/>
  <c r="AC907" i="2"/>
  <c r="AB907" i="2"/>
  <c r="AC906" i="2"/>
  <c r="AB906" i="2"/>
  <c r="AC905" i="2"/>
  <c r="AB905" i="2"/>
  <c r="AC904" i="2"/>
  <c r="AB904" i="2"/>
  <c r="AC903" i="2"/>
  <c r="AB903" i="2"/>
  <c r="AC902" i="2"/>
  <c r="AB902" i="2"/>
  <c r="AC901" i="2"/>
  <c r="AB901" i="2"/>
  <c r="AC900" i="2"/>
  <c r="AB900" i="2"/>
  <c r="AC899" i="2"/>
  <c r="AB899" i="2"/>
  <c r="AC898" i="2"/>
  <c r="AB898" i="2"/>
  <c r="AC897" i="2"/>
  <c r="AB897" i="2"/>
  <c r="AC896" i="2"/>
  <c r="AB896" i="2"/>
  <c r="AC895" i="2"/>
  <c r="AB895" i="2"/>
  <c r="AC894" i="2"/>
  <c r="AB894" i="2"/>
  <c r="AC893" i="2"/>
  <c r="AB893" i="2"/>
  <c r="AC892" i="2"/>
  <c r="AB892" i="2"/>
  <c r="AC891" i="2"/>
  <c r="AB891" i="2"/>
  <c r="AC890" i="2"/>
  <c r="AB890" i="2"/>
  <c r="AC889" i="2"/>
  <c r="AB889" i="2"/>
  <c r="AC888" i="2"/>
  <c r="AB888" i="2"/>
  <c r="AC887" i="2"/>
  <c r="AB887" i="2"/>
  <c r="AC886" i="2"/>
  <c r="AB886" i="2"/>
  <c r="AC885" i="2"/>
  <c r="AB885" i="2"/>
  <c r="AC884" i="2"/>
  <c r="AB884" i="2"/>
  <c r="AC883" i="2"/>
  <c r="AB883" i="2"/>
  <c r="AC882" i="2"/>
  <c r="AB882" i="2"/>
  <c r="AC881" i="2"/>
  <c r="AB881" i="2"/>
  <c r="AC880" i="2"/>
  <c r="AB880" i="2"/>
  <c r="AC879" i="2"/>
  <c r="AB879" i="2"/>
  <c r="AC878" i="2"/>
  <c r="AB878" i="2"/>
  <c r="AC877" i="2"/>
  <c r="AB877" i="2"/>
  <c r="AC876" i="2"/>
  <c r="AB876" i="2"/>
  <c r="AC875" i="2"/>
  <c r="AB875" i="2"/>
  <c r="AC874" i="2"/>
  <c r="AB874" i="2"/>
  <c r="AC873" i="2"/>
  <c r="AB873" i="2"/>
  <c r="AC872" i="2"/>
  <c r="AB872" i="2"/>
  <c r="AC871" i="2"/>
  <c r="AB871" i="2"/>
  <c r="AC870" i="2"/>
  <c r="AB870" i="2"/>
  <c r="AC869" i="2"/>
  <c r="AB869" i="2"/>
  <c r="AC868" i="2"/>
  <c r="AB868" i="2"/>
  <c r="AC867" i="2"/>
  <c r="AB867" i="2"/>
  <c r="AC866" i="2"/>
  <c r="AB866" i="2"/>
  <c r="AC865" i="2"/>
  <c r="AB865" i="2"/>
  <c r="AC864" i="2"/>
  <c r="AB864" i="2"/>
  <c r="AC863" i="2"/>
  <c r="AB863" i="2"/>
  <c r="AC862" i="2"/>
  <c r="AB862" i="2"/>
  <c r="AC861" i="2"/>
  <c r="AB861" i="2"/>
  <c r="AC860" i="2"/>
  <c r="AB860" i="2"/>
  <c r="AC859" i="2"/>
  <c r="AB859" i="2"/>
  <c r="AC858" i="2"/>
  <c r="AB858" i="2"/>
  <c r="AC857" i="2"/>
  <c r="AB857" i="2"/>
  <c r="AC856" i="2"/>
  <c r="AB856" i="2"/>
  <c r="AC855" i="2"/>
  <c r="AB855" i="2"/>
  <c r="AC854" i="2"/>
  <c r="AB854" i="2"/>
  <c r="AC853" i="2"/>
  <c r="AB853" i="2"/>
  <c r="AC852" i="2"/>
  <c r="AB852" i="2"/>
  <c r="AC851" i="2"/>
  <c r="AB851" i="2"/>
  <c r="AC850" i="2"/>
  <c r="AB850" i="2"/>
  <c r="AC849" i="2"/>
  <c r="AB849" i="2"/>
  <c r="AC848" i="2"/>
  <c r="AB848" i="2"/>
  <c r="AC847" i="2"/>
  <c r="AB847" i="2"/>
  <c r="AC846" i="2"/>
  <c r="AB846" i="2"/>
  <c r="AC845" i="2"/>
  <c r="AB845" i="2"/>
  <c r="AC844" i="2"/>
  <c r="AB844" i="2"/>
  <c r="AC843" i="2"/>
  <c r="AB843" i="2"/>
  <c r="AC842" i="2"/>
  <c r="AB842" i="2"/>
  <c r="AC841" i="2"/>
  <c r="AB841" i="2"/>
  <c r="AC840" i="2"/>
  <c r="AB840" i="2"/>
  <c r="AC839" i="2"/>
  <c r="AB839" i="2"/>
  <c r="AC838" i="2"/>
  <c r="AB838" i="2"/>
  <c r="AC837" i="2"/>
  <c r="AB837" i="2"/>
  <c r="AC836" i="2"/>
  <c r="AB836" i="2"/>
  <c r="AC835" i="2"/>
  <c r="AB835" i="2"/>
  <c r="AC834" i="2"/>
  <c r="AB834" i="2"/>
  <c r="AC833" i="2"/>
  <c r="AB833" i="2"/>
  <c r="AC832" i="2"/>
  <c r="AB832" i="2"/>
  <c r="AC831" i="2"/>
  <c r="AB831" i="2"/>
  <c r="AC830" i="2"/>
  <c r="AB830" i="2"/>
  <c r="AC829" i="2"/>
  <c r="AB829" i="2"/>
  <c r="AC828" i="2"/>
  <c r="AB828" i="2"/>
  <c r="AC827" i="2"/>
  <c r="AB827" i="2"/>
  <c r="AC826" i="2"/>
  <c r="AB826" i="2"/>
  <c r="AC825" i="2"/>
  <c r="AB825" i="2"/>
  <c r="AC824" i="2"/>
  <c r="AB824" i="2"/>
  <c r="AC823" i="2"/>
  <c r="AB823" i="2"/>
  <c r="AC822" i="2"/>
  <c r="AB822" i="2"/>
  <c r="AC821" i="2"/>
  <c r="AB821" i="2"/>
  <c r="AC820" i="2"/>
  <c r="AB820" i="2"/>
  <c r="AC819" i="2"/>
  <c r="AB819" i="2"/>
  <c r="AC818" i="2"/>
  <c r="AB818" i="2"/>
  <c r="AC817" i="2"/>
  <c r="AB817" i="2"/>
  <c r="AC816" i="2"/>
  <c r="AB816" i="2"/>
  <c r="AC815" i="2"/>
  <c r="AB815" i="2"/>
  <c r="AC814" i="2"/>
  <c r="AB814" i="2"/>
  <c r="AC813" i="2"/>
  <c r="AB813" i="2"/>
  <c r="AC812" i="2"/>
  <c r="AB812" i="2"/>
  <c r="AC811" i="2"/>
  <c r="AB811" i="2"/>
  <c r="AC810" i="2"/>
  <c r="AB810" i="2"/>
  <c r="AC809" i="2"/>
  <c r="AB809" i="2"/>
  <c r="AC808" i="2"/>
  <c r="AB808" i="2"/>
  <c r="AC807" i="2"/>
  <c r="AB807" i="2"/>
  <c r="AC806" i="2"/>
  <c r="AB806" i="2"/>
  <c r="AC805" i="2"/>
  <c r="AB805" i="2"/>
  <c r="AC804" i="2"/>
  <c r="AB804" i="2"/>
  <c r="AC803" i="2"/>
  <c r="AB803" i="2"/>
  <c r="AC802" i="2"/>
  <c r="AB802" i="2"/>
  <c r="AC801" i="2"/>
  <c r="AB801" i="2"/>
  <c r="AC800" i="2"/>
  <c r="AB800" i="2"/>
  <c r="AC799" i="2"/>
  <c r="AB799" i="2"/>
  <c r="AC798" i="2"/>
  <c r="AB798" i="2"/>
  <c r="AC797" i="2"/>
  <c r="AB797" i="2"/>
  <c r="AC796" i="2"/>
  <c r="AB796" i="2"/>
  <c r="AC795" i="2"/>
  <c r="AB795" i="2"/>
  <c r="AC794" i="2"/>
  <c r="AB794" i="2"/>
  <c r="AC793" i="2"/>
  <c r="AB793" i="2"/>
  <c r="AC792" i="2"/>
  <c r="AB792" i="2"/>
  <c r="AC791" i="2"/>
  <c r="AB791" i="2"/>
  <c r="AC790" i="2"/>
  <c r="AB790" i="2"/>
  <c r="AC789" i="2"/>
  <c r="AB789" i="2"/>
  <c r="AC788" i="2"/>
  <c r="AB788" i="2"/>
  <c r="AC787" i="2"/>
  <c r="AB787" i="2"/>
  <c r="AC786" i="2"/>
  <c r="AB786" i="2"/>
  <c r="AC785" i="2"/>
  <c r="AB785" i="2"/>
  <c r="AC784" i="2"/>
  <c r="AB784" i="2"/>
  <c r="AC783" i="2"/>
  <c r="AB783" i="2"/>
  <c r="AC782" i="2"/>
  <c r="AB782" i="2"/>
  <c r="AC781" i="2"/>
  <c r="AB781" i="2"/>
  <c r="AC780" i="2"/>
  <c r="AB780" i="2"/>
  <c r="AC779" i="2"/>
  <c r="AB779" i="2"/>
  <c r="AC778" i="2"/>
  <c r="AB778" i="2"/>
  <c r="AC777" i="2"/>
  <c r="AB777" i="2"/>
  <c r="AC776" i="2"/>
  <c r="AB776" i="2"/>
  <c r="AC775" i="2"/>
  <c r="AB775" i="2"/>
  <c r="AC774" i="2"/>
  <c r="AB774" i="2"/>
  <c r="AC773" i="2"/>
  <c r="AB773" i="2"/>
  <c r="AC772" i="2"/>
  <c r="AB772" i="2"/>
  <c r="AC771" i="2"/>
  <c r="AB771" i="2"/>
  <c r="AC770" i="2"/>
  <c r="AB770" i="2"/>
  <c r="AC769" i="2"/>
  <c r="AB769" i="2"/>
  <c r="AC768" i="2"/>
  <c r="AB768" i="2"/>
  <c r="AC767" i="2"/>
  <c r="AB767" i="2"/>
  <c r="AC766" i="2"/>
  <c r="AB766" i="2"/>
  <c r="AC765" i="2"/>
  <c r="AB765" i="2"/>
  <c r="AC764" i="2"/>
  <c r="AB764" i="2"/>
  <c r="AC763" i="2"/>
  <c r="AB763" i="2"/>
  <c r="AC762" i="2"/>
  <c r="AB762" i="2"/>
  <c r="AC761" i="2"/>
  <c r="AB761" i="2"/>
  <c r="AC760" i="2"/>
  <c r="AB760" i="2"/>
  <c r="AC759" i="2"/>
  <c r="AB759" i="2"/>
  <c r="AC758" i="2"/>
  <c r="AB758" i="2"/>
  <c r="AC757" i="2"/>
  <c r="AB757" i="2"/>
  <c r="AC756" i="2"/>
  <c r="AB756" i="2"/>
  <c r="AC755" i="2"/>
  <c r="AB755" i="2"/>
  <c r="AC754" i="2"/>
  <c r="AB754" i="2"/>
  <c r="AC753" i="2"/>
  <c r="AB753" i="2"/>
  <c r="AC752" i="2"/>
  <c r="AB752" i="2"/>
  <c r="AC751" i="2"/>
  <c r="AB751" i="2"/>
  <c r="AC750" i="2"/>
  <c r="AB750" i="2"/>
  <c r="AC749" i="2"/>
  <c r="AB749" i="2"/>
  <c r="AC748" i="2"/>
  <c r="AB748" i="2"/>
  <c r="AC747" i="2"/>
  <c r="AB747" i="2"/>
  <c r="AC746" i="2"/>
  <c r="AB746" i="2"/>
  <c r="AC745" i="2"/>
  <c r="AB745" i="2"/>
  <c r="AC744" i="2"/>
  <c r="AB744" i="2"/>
  <c r="AC743" i="2"/>
  <c r="AB743" i="2"/>
  <c r="AC742" i="2"/>
  <c r="AB742" i="2"/>
  <c r="AC741" i="2"/>
  <c r="AB741" i="2"/>
  <c r="AC740" i="2"/>
  <c r="AB740" i="2"/>
  <c r="AC739" i="2"/>
  <c r="AB739" i="2"/>
  <c r="AC738" i="2"/>
  <c r="AB738" i="2"/>
  <c r="AC737" i="2"/>
  <c r="AB737" i="2"/>
  <c r="AC736" i="2"/>
  <c r="AB736" i="2"/>
  <c r="AC735" i="2"/>
  <c r="AB735" i="2"/>
  <c r="AC734" i="2"/>
  <c r="AB734" i="2"/>
  <c r="AC733" i="2"/>
  <c r="AB733" i="2"/>
  <c r="AC732" i="2"/>
  <c r="AB732" i="2"/>
  <c r="AC731" i="2"/>
  <c r="AB731" i="2"/>
  <c r="AC730" i="2"/>
  <c r="AB730" i="2"/>
  <c r="AC729" i="2"/>
  <c r="AB729" i="2"/>
  <c r="AC728" i="2"/>
  <c r="AB728" i="2"/>
  <c r="AC727" i="2"/>
  <c r="AB727" i="2"/>
  <c r="AC726" i="2"/>
  <c r="AB726" i="2"/>
  <c r="AC725" i="2"/>
  <c r="AB725" i="2"/>
  <c r="AC724" i="2"/>
  <c r="AB724" i="2"/>
  <c r="AC723" i="2"/>
  <c r="AB723" i="2"/>
  <c r="AC722" i="2"/>
  <c r="AB722" i="2"/>
  <c r="AC721" i="2"/>
  <c r="AB721" i="2"/>
  <c r="AC720" i="2"/>
  <c r="AB720" i="2"/>
  <c r="AC719" i="2"/>
  <c r="AB719" i="2"/>
  <c r="AC718" i="2"/>
  <c r="AB718" i="2"/>
  <c r="AC717" i="2"/>
  <c r="AB717" i="2"/>
  <c r="AC716" i="2"/>
  <c r="AB716" i="2"/>
  <c r="AC715" i="2"/>
  <c r="AB715" i="2"/>
  <c r="AC714" i="2"/>
  <c r="AB714" i="2"/>
  <c r="AC713" i="2"/>
  <c r="AB713" i="2"/>
  <c r="AC712" i="2"/>
  <c r="AB712" i="2"/>
  <c r="AC711" i="2"/>
  <c r="AB711" i="2"/>
  <c r="AC710" i="2"/>
  <c r="AB710" i="2"/>
  <c r="AC709" i="2"/>
  <c r="AB709" i="2"/>
  <c r="AC708" i="2"/>
  <c r="AB708" i="2"/>
  <c r="AC707" i="2"/>
  <c r="AB707" i="2"/>
  <c r="AC706" i="2"/>
  <c r="AB706" i="2"/>
  <c r="AC705" i="2"/>
  <c r="AB705" i="2"/>
  <c r="AC704" i="2"/>
  <c r="AB704" i="2"/>
  <c r="AC703" i="2"/>
  <c r="AB703" i="2"/>
  <c r="AC702" i="2"/>
  <c r="AB702" i="2"/>
  <c r="AC701" i="2"/>
  <c r="AB701" i="2"/>
  <c r="AC700" i="2"/>
  <c r="AB700" i="2"/>
  <c r="AC699" i="2"/>
  <c r="AB699" i="2"/>
  <c r="AC698" i="2"/>
  <c r="AB698" i="2"/>
  <c r="AC697" i="2"/>
  <c r="AB697" i="2"/>
  <c r="AC696" i="2"/>
  <c r="AB696" i="2"/>
  <c r="AC695" i="2"/>
  <c r="AB695" i="2"/>
  <c r="AC694" i="2"/>
  <c r="AB694" i="2"/>
  <c r="AC693" i="2"/>
  <c r="AB693" i="2"/>
  <c r="AC692" i="2"/>
  <c r="AB692" i="2"/>
  <c r="AC691" i="2"/>
  <c r="AB691" i="2"/>
  <c r="AC690" i="2"/>
  <c r="AB690" i="2"/>
  <c r="AC689" i="2"/>
  <c r="AB689" i="2"/>
  <c r="AC688" i="2"/>
  <c r="AB688" i="2"/>
  <c r="AC687" i="2"/>
  <c r="AB687" i="2"/>
  <c r="AC686" i="2"/>
  <c r="AB686" i="2"/>
  <c r="AC685" i="2"/>
  <c r="AB685" i="2"/>
  <c r="AC684" i="2"/>
  <c r="AB684" i="2"/>
  <c r="AC683" i="2"/>
  <c r="AB683" i="2"/>
  <c r="AC682" i="2"/>
  <c r="AB682" i="2"/>
  <c r="AC681" i="2"/>
  <c r="AB681" i="2"/>
  <c r="AC680" i="2"/>
  <c r="AB680" i="2"/>
  <c r="AC679" i="2"/>
  <c r="AB679" i="2"/>
  <c r="AC678" i="2"/>
  <c r="AB678" i="2"/>
  <c r="AC677" i="2"/>
  <c r="AB677" i="2"/>
  <c r="AC676" i="2"/>
  <c r="AB676" i="2"/>
  <c r="AC675" i="2"/>
  <c r="AB675" i="2"/>
  <c r="AC674" i="2"/>
  <c r="AB674" i="2"/>
  <c r="AC673" i="2"/>
  <c r="AB673" i="2"/>
  <c r="AC672" i="2"/>
  <c r="AB672" i="2"/>
  <c r="AC671" i="2"/>
  <c r="AB671" i="2"/>
  <c r="AC670" i="2"/>
  <c r="AB670" i="2"/>
  <c r="AC669" i="2"/>
  <c r="AB669" i="2"/>
  <c r="AC668" i="2"/>
  <c r="AB668" i="2"/>
  <c r="AC667" i="2"/>
  <c r="AB667" i="2"/>
  <c r="AC666" i="2"/>
  <c r="AB666" i="2"/>
  <c r="AC665" i="2"/>
  <c r="AB665" i="2"/>
  <c r="AC664" i="2"/>
  <c r="AB664" i="2"/>
  <c r="AC663" i="2"/>
  <c r="AB663" i="2"/>
  <c r="AC662" i="2"/>
  <c r="AB662" i="2"/>
  <c r="AC661" i="2"/>
  <c r="AB661" i="2"/>
  <c r="AC660" i="2"/>
  <c r="AB660" i="2"/>
  <c r="AC659" i="2"/>
  <c r="AB659" i="2"/>
  <c r="AC658" i="2"/>
  <c r="AB658" i="2"/>
  <c r="AC657" i="2"/>
  <c r="AB657" i="2"/>
  <c r="AC656" i="2"/>
  <c r="AB656" i="2"/>
  <c r="AC655" i="2"/>
  <c r="AB655" i="2"/>
  <c r="AC654" i="2"/>
  <c r="AB654" i="2"/>
  <c r="AC653" i="2"/>
  <c r="AB653" i="2"/>
  <c r="AC652" i="2"/>
  <c r="AB652" i="2"/>
  <c r="AC651" i="2"/>
  <c r="AB651" i="2"/>
  <c r="AC650" i="2"/>
  <c r="AB650" i="2"/>
  <c r="AC649" i="2"/>
  <c r="AB649" i="2"/>
  <c r="AC648" i="2"/>
  <c r="AB648" i="2"/>
  <c r="AC647" i="2"/>
  <c r="AB647" i="2"/>
  <c r="AC646" i="2"/>
  <c r="AB646" i="2"/>
  <c r="AC645" i="2"/>
  <c r="AB645" i="2"/>
  <c r="AC644" i="2"/>
  <c r="AB644" i="2"/>
  <c r="AC643" i="2"/>
  <c r="AB643" i="2"/>
  <c r="AC642" i="2"/>
  <c r="AB642" i="2"/>
  <c r="AC641" i="2"/>
  <c r="AB641" i="2"/>
  <c r="AC640" i="2"/>
  <c r="AB640" i="2"/>
  <c r="AC639" i="2"/>
  <c r="AB639" i="2"/>
  <c r="AC638" i="2"/>
  <c r="AB638" i="2"/>
  <c r="AC637" i="2"/>
  <c r="AB637" i="2"/>
  <c r="AC636" i="2"/>
  <c r="AB636" i="2"/>
  <c r="AC635" i="2"/>
  <c r="AB635" i="2"/>
  <c r="AC634" i="2"/>
  <c r="AB634" i="2"/>
  <c r="AC633" i="2"/>
  <c r="AB633" i="2"/>
  <c r="AC632" i="2"/>
  <c r="AB632" i="2"/>
  <c r="AC631" i="2"/>
  <c r="AB631" i="2"/>
  <c r="AC630" i="2"/>
  <c r="AB630" i="2"/>
  <c r="AC629" i="2"/>
  <c r="AB629" i="2"/>
  <c r="AC628" i="2"/>
  <c r="AB628" i="2"/>
  <c r="AC627" i="2"/>
  <c r="AB627" i="2"/>
  <c r="AC626" i="2"/>
  <c r="AB626" i="2"/>
  <c r="AC625" i="2"/>
  <c r="AB625" i="2"/>
  <c r="AC624" i="2"/>
  <c r="AB624" i="2"/>
  <c r="AC623" i="2"/>
  <c r="AB623" i="2"/>
  <c r="AC622" i="2"/>
  <c r="AB622" i="2"/>
  <c r="AC621" i="2"/>
  <c r="AB621" i="2"/>
  <c r="AC620" i="2"/>
  <c r="AB620" i="2"/>
  <c r="AC619" i="2"/>
  <c r="AB619" i="2"/>
  <c r="AC618" i="2"/>
  <c r="AB618" i="2"/>
  <c r="AC617" i="2"/>
  <c r="AB617" i="2"/>
  <c r="AC616" i="2"/>
  <c r="AB616" i="2"/>
  <c r="AC615" i="2"/>
  <c r="AB615" i="2"/>
  <c r="AC614" i="2"/>
  <c r="AB614" i="2"/>
  <c r="AC613" i="2"/>
  <c r="AB613" i="2"/>
  <c r="AC612" i="2"/>
  <c r="AB612" i="2"/>
  <c r="AC611" i="2"/>
  <c r="AB611" i="2"/>
  <c r="AC610" i="2"/>
  <c r="AB610" i="2"/>
  <c r="AC609" i="2"/>
  <c r="AB609" i="2"/>
  <c r="AC608" i="2"/>
  <c r="AB608" i="2"/>
  <c r="AC607" i="2"/>
  <c r="AB607" i="2"/>
  <c r="AC606" i="2"/>
  <c r="AB606" i="2"/>
  <c r="AC605" i="2"/>
  <c r="AB605" i="2"/>
  <c r="AC604" i="2"/>
  <c r="AB604" i="2"/>
  <c r="AC603" i="2"/>
  <c r="AB603" i="2"/>
  <c r="AC602" i="2"/>
  <c r="AB602" i="2"/>
  <c r="AC601" i="2"/>
  <c r="AB601" i="2"/>
  <c r="AC600" i="2"/>
  <c r="AB600" i="2"/>
  <c r="AC599" i="2"/>
  <c r="AB599" i="2"/>
  <c r="AC598" i="2"/>
  <c r="AB598" i="2"/>
  <c r="AC597" i="2"/>
  <c r="AB597" i="2"/>
  <c r="AC596" i="2"/>
  <c r="AB596" i="2"/>
  <c r="AC595" i="2"/>
  <c r="AB595" i="2"/>
  <c r="AC594" i="2"/>
  <c r="AB594" i="2"/>
  <c r="AC593" i="2"/>
  <c r="AB593" i="2"/>
  <c r="AC592" i="2"/>
  <c r="AB592" i="2"/>
  <c r="AC591" i="2"/>
  <c r="AB591" i="2"/>
  <c r="AC590" i="2"/>
  <c r="AB590" i="2"/>
  <c r="AC589" i="2"/>
  <c r="AB589" i="2"/>
  <c r="AC588" i="2"/>
  <c r="AB588" i="2"/>
  <c r="AC587" i="2"/>
  <c r="AB587" i="2"/>
  <c r="AC586" i="2"/>
  <c r="AB586" i="2"/>
  <c r="AC585" i="2"/>
  <c r="AB585" i="2"/>
  <c r="AC584" i="2"/>
  <c r="AB584" i="2"/>
  <c r="AC583" i="2"/>
  <c r="AB583" i="2"/>
  <c r="AC582" i="2"/>
  <c r="AB582" i="2"/>
  <c r="AC581" i="2"/>
  <c r="AB581" i="2"/>
  <c r="AC580" i="2"/>
  <c r="AB580" i="2"/>
  <c r="AC579" i="2"/>
  <c r="AB579" i="2"/>
  <c r="AC578" i="2"/>
  <c r="AB578" i="2"/>
  <c r="AC577" i="2"/>
  <c r="AB577" i="2"/>
  <c r="AC576" i="2"/>
  <c r="AB576" i="2"/>
  <c r="AC575" i="2"/>
  <c r="AB575" i="2"/>
  <c r="AC574" i="2"/>
  <c r="AB574" i="2"/>
  <c r="AC573" i="2"/>
  <c r="AB573" i="2"/>
  <c r="AC572" i="2"/>
  <c r="AB572" i="2"/>
  <c r="AC571" i="2"/>
  <c r="AB571" i="2"/>
  <c r="AC570" i="2"/>
  <c r="AB570" i="2"/>
  <c r="AC569" i="2"/>
  <c r="AB569" i="2"/>
  <c r="AC568" i="2"/>
  <c r="AB568" i="2"/>
  <c r="AC567" i="2"/>
  <c r="AB567" i="2"/>
  <c r="AC566" i="2"/>
  <c r="AB566" i="2"/>
  <c r="AC565" i="2"/>
  <c r="AB565" i="2"/>
  <c r="AC564" i="2"/>
  <c r="AB564" i="2"/>
  <c r="AC563" i="2"/>
  <c r="AB563" i="2"/>
  <c r="AC562" i="2"/>
  <c r="AB562" i="2"/>
  <c r="AC561" i="2"/>
  <c r="AB561" i="2"/>
  <c r="AC560" i="2"/>
  <c r="AB560" i="2"/>
  <c r="AC559" i="2"/>
  <c r="AB559" i="2"/>
  <c r="AC558" i="2"/>
  <c r="AB558" i="2"/>
  <c r="AC557" i="2"/>
  <c r="AB557" i="2"/>
  <c r="AC556" i="2"/>
  <c r="AB556" i="2"/>
  <c r="AC555" i="2"/>
  <c r="AB555" i="2"/>
  <c r="AC554" i="2"/>
  <c r="AB554" i="2"/>
  <c r="AC553" i="2"/>
  <c r="AB553" i="2"/>
  <c r="AC552" i="2"/>
  <c r="AB552" i="2"/>
  <c r="AC551" i="2"/>
  <c r="AB551" i="2"/>
  <c r="AC550" i="2"/>
  <c r="AB550" i="2"/>
  <c r="AC549" i="2"/>
  <c r="AB549" i="2"/>
  <c r="AC548" i="2"/>
  <c r="AB548" i="2"/>
  <c r="AC547" i="2"/>
  <c r="AB547" i="2"/>
  <c r="AC546" i="2"/>
  <c r="AB546" i="2"/>
  <c r="AC545" i="2"/>
  <c r="AB545" i="2"/>
  <c r="AC544" i="2"/>
  <c r="AB544" i="2"/>
  <c r="AC543" i="2"/>
  <c r="AB543" i="2"/>
  <c r="AC542" i="2"/>
  <c r="AB542" i="2"/>
  <c r="AC541" i="2"/>
  <c r="AB541" i="2"/>
  <c r="AC540" i="2"/>
  <c r="AB540" i="2"/>
  <c r="AC539" i="2"/>
  <c r="AB539" i="2"/>
  <c r="AC538" i="2"/>
  <c r="AB538" i="2"/>
  <c r="AC537" i="2"/>
  <c r="AB537" i="2"/>
  <c r="AC536" i="2"/>
  <c r="AB536" i="2"/>
  <c r="AC535" i="2"/>
  <c r="AB535" i="2"/>
  <c r="AC534" i="2"/>
  <c r="AB534" i="2"/>
  <c r="AC533" i="2"/>
  <c r="AB533" i="2"/>
  <c r="AC532" i="2"/>
  <c r="AB532" i="2"/>
  <c r="AC531" i="2"/>
  <c r="AB531" i="2"/>
  <c r="AC530" i="2"/>
  <c r="AB530" i="2"/>
  <c r="AC529" i="2"/>
  <c r="AB529" i="2"/>
  <c r="AC528" i="2"/>
  <c r="AB528" i="2"/>
  <c r="AC527" i="2"/>
  <c r="AB527" i="2"/>
  <c r="AC526" i="2"/>
  <c r="AB526" i="2"/>
  <c r="AC525" i="2"/>
  <c r="AB525" i="2"/>
  <c r="AC524" i="2"/>
  <c r="AB524" i="2"/>
  <c r="AC523" i="2"/>
  <c r="AB523" i="2"/>
  <c r="AC522" i="2"/>
  <c r="AB522" i="2"/>
  <c r="AC521" i="2"/>
  <c r="AB521" i="2"/>
  <c r="AC520" i="2"/>
  <c r="AB520" i="2"/>
  <c r="AC519" i="2"/>
  <c r="AB519" i="2"/>
  <c r="AC518" i="2"/>
  <c r="AB518" i="2"/>
  <c r="AC517" i="2"/>
  <c r="AB517" i="2"/>
  <c r="AC516" i="2"/>
  <c r="AB516" i="2"/>
  <c r="AC515" i="2"/>
  <c r="AB515" i="2"/>
  <c r="AC514" i="2"/>
  <c r="AB514" i="2"/>
  <c r="AC513" i="2"/>
  <c r="AB513" i="2"/>
  <c r="AC512" i="2"/>
  <c r="AB512" i="2"/>
  <c r="AC511" i="2"/>
  <c r="AB511" i="2"/>
  <c r="AC510" i="2"/>
  <c r="AB510" i="2"/>
  <c r="AC509" i="2"/>
  <c r="AB509" i="2"/>
  <c r="AC508" i="2"/>
  <c r="AB508" i="2"/>
  <c r="AC507" i="2"/>
  <c r="AB507" i="2"/>
  <c r="AC506" i="2"/>
  <c r="AB506" i="2"/>
  <c r="AC505" i="2"/>
  <c r="AB505" i="2"/>
  <c r="AC504" i="2"/>
  <c r="AB504" i="2"/>
  <c r="AC503" i="2"/>
  <c r="AB503" i="2"/>
  <c r="AC502" i="2"/>
  <c r="AB502" i="2"/>
  <c r="AC501" i="2"/>
  <c r="AB501" i="2"/>
  <c r="AC500" i="2"/>
  <c r="AB500" i="2"/>
  <c r="AC499" i="2"/>
  <c r="AB499" i="2"/>
  <c r="AC498" i="2"/>
  <c r="AB498" i="2"/>
  <c r="AC497" i="2"/>
  <c r="AB497" i="2"/>
  <c r="AC496" i="2"/>
  <c r="AB496" i="2"/>
  <c r="AC495" i="2"/>
  <c r="AB495" i="2"/>
  <c r="AC494" i="2"/>
  <c r="AB494" i="2"/>
  <c r="AC493" i="2"/>
  <c r="AB493" i="2"/>
  <c r="AC492" i="2"/>
  <c r="AB492" i="2"/>
  <c r="AC491" i="2"/>
  <c r="AB491" i="2"/>
  <c r="AC490" i="2"/>
  <c r="AB490" i="2"/>
  <c r="AC489" i="2"/>
  <c r="AB489" i="2"/>
  <c r="AC488" i="2"/>
  <c r="AB488" i="2"/>
  <c r="AC487" i="2"/>
  <c r="AB487" i="2"/>
  <c r="AC486" i="2"/>
  <c r="AB486" i="2"/>
  <c r="AC485" i="2"/>
  <c r="AB485" i="2"/>
  <c r="AC484" i="2"/>
  <c r="AB484" i="2"/>
  <c r="AC483" i="2"/>
  <c r="AB483" i="2"/>
  <c r="AC482" i="2"/>
  <c r="AB482" i="2"/>
  <c r="AC481" i="2"/>
  <c r="AB481" i="2"/>
  <c r="AC480" i="2"/>
  <c r="AB480" i="2"/>
  <c r="AC479" i="2"/>
  <c r="AB479" i="2"/>
  <c r="AC478" i="2"/>
  <c r="AB478" i="2"/>
  <c r="AC477" i="2"/>
  <c r="AB477" i="2"/>
  <c r="AC476" i="2"/>
  <c r="AB476" i="2"/>
  <c r="AC475" i="2"/>
  <c r="AB475" i="2"/>
  <c r="AC474" i="2"/>
  <c r="AB474" i="2"/>
  <c r="AC473" i="2"/>
  <c r="AB473" i="2"/>
  <c r="AC472" i="2"/>
  <c r="AB472" i="2"/>
  <c r="AC471" i="2"/>
  <c r="AB471" i="2"/>
  <c r="AC470" i="2"/>
  <c r="AB470" i="2"/>
  <c r="AC469" i="2"/>
  <c r="AB469" i="2"/>
  <c r="AC468" i="2"/>
  <c r="AB468" i="2"/>
  <c r="AC467" i="2"/>
  <c r="AB467" i="2"/>
  <c r="AC466" i="2"/>
  <c r="AB466" i="2"/>
  <c r="AC465" i="2"/>
  <c r="AB465" i="2"/>
  <c r="AC464" i="2"/>
  <c r="AB464" i="2"/>
  <c r="AC463" i="2"/>
  <c r="AB463" i="2"/>
  <c r="AC462" i="2"/>
  <c r="AB462" i="2"/>
  <c r="AC461" i="2"/>
  <c r="AB461" i="2"/>
  <c r="AC460" i="2"/>
  <c r="AB460" i="2"/>
  <c r="AC459" i="2"/>
  <c r="AB459" i="2"/>
  <c r="AC458" i="2"/>
  <c r="AB458" i="2"/>
  <c r="AC457" i="2"/>
  <c r="AB457" i="2"/>
  <c r="AC456" i="2"/>
  <c r="AB456" i="2"/>
  <c r="AC455" i="2"/>
  <c r="AB455" i="2"/>
  <c r="AC454" i="2"/>
  <c r="AB454" i="2"/>
  <c r="AC453" i="2"/>
  <c r="AB453" i="2"/>
  <c r="AC452" i="2"/>
  <c r="AB452" i="2"/>
  <c r="AC451" i="2"/>
  <c r="AB451" i="2"/>
  <c r="AC450" i="2"/>
  <c r="AB450" i="2"/>
  <c r="AC449" i="2"/>
  <c r="AB449" i="2"/>
  <c r="AC448" i="2"/>
  <c r="AB448" i="2"/>
  <c r="AC447" i="2"/>
  <c r="AB447" i="2"/>
  <c r="AC446" i="2"/>
  <c r="AB446" i="2"/>
  <c r="AC445" i="2"/>
  <c r="AB445" i="2"/>
  <c r="AC444" i="2"/>
  <c r="AB444" i="2"/>
  <c r="AC443" i="2"/>
  <c r="AB443" i="2"/>
  <c r="AC442" i="2"/>
  <c r="AB442" i="2"/>
  <c r="AC441" i="2"/>
  <c r="AB441" i="2"/>
  <c r="AC440" i="2"/>
  <c r="AB440" i="2"/>
  <c r="AC439" i="2"/>
  <c r="AB439" i="2"/>
  <c r="AC438" i="2"/>
  <c r="AB438" i="2"/>
  <c r="AC437" i="2"/>
  <c r="AB437" i="2"/>
  <c r="AC436" i="2"/>
  <c r="AB436" i="2"/>
  <c r="AC435" i="2"/>
  <c r="AB435" i="2"/>
  <c r="AC434" i="2"/>
  <c r="AB434" i="2"/>
  <c r="AC433" i="2"/>
  <c r="AB433" i="2"/>
  <c r="AC432" i="2"/>
  <c r="AB432" i="2"/>
  <c r="AC431" i="2"/>
  <c r="AB431" i="2"/>
  <c r="AC430" i="2"/>
  <c r="AB430" i="2"/>
  <c r="AC429" i="2"/>
  <c r="AB429" i="2"/>
  <c r="AC428" i="2"/>
  <c r="AB428" i="2"/>
  <c r="AC427" i="2"/>
  <c r="AB427" i="2"/>
  <c r="AC426" i="2"/>
  <c r="AB426" i="2"/>
  <c r="AC425" i="2"/>
  <c r="AB425" i="2"/>
  <c r="AC424" i="2"/>
  <c r="AB424" i="2"/>
  <c r="AC423" i="2"/>
  <c r="AB423" i="2"/>
  <c r="AC422" i="2"/>
  <c r="AB422" i="2"/>
  <c r="AC421" i="2"/>
  <c r="AB421" i="2"/>
  <c r="AC420" i="2"/>
  <c r="AB420" i="2"/>
  <c r="AC419" i="2"/>
  <c r="AB419" i="2"/>
  <c r="AC418" i="2"/>
  <c r="AB418" i="2"/>
  <c r="AC417" i="2"/>
  <c r="AB417" i="2"/>
  <c r="AC416" i="2"/>
  <c r="AB416" i="2"/>
  <c r="AC415" i="2"/>
  <c r="AB415" i="2"/>
  <c r="AC414" i="2"/>
  <c r="AB414" i="2"/>
  <c r="AC413" i="2"/>
  <c r="AB413" i="2"/>
  <c r="AC412" i="2"/>
  <c r="AB412" i="2"/>
  <c r="AC411" i="2"/>
  <c r="AB411" i="2"/>
  <c r="AC410" i="2"/>
  <c r="AB410" i="2"/>
  <c r="AC409" i="2"/>
  <c r="AB409" i="2"/>
  <c r="AC408" i="2"/>
  <c r="AB408" i="2"/>
  <c r="AC407" i="2"/>
  <c r="AB407" i="2"/>
  <c r="AC406" i="2"/>
  <c r="AB406" i="2"/>
  <c r="AC405" i="2"/>
  <c r="AB405" i="2"/>
  <c r="AC404" i="2"/>
  <c r="AB404" i="2"/>
  <c r="AC403" i="2"/>
  <c r="AB403" i="2"/>
  <c r="AC402" i="2"/>
  <c r="AB402" i="2"/>
  <c r="AC401" i="2"/>
  <c r="AB401" i="2"/>
  <c r="AC400" i="2"/>
  <c r="AB400" i="2"/>
  <c r="AC399" i="2"/>
  <c r="AB399" i="2"/>
  <c r="AC398" i="2"/>
  <c r="AB398" i="2"/>
  <c r="AC397" i="2"/>
  <c r="AB397" i="2"/>
  <c r="AC396" i="2"/>
  <c r="AB396" i="2"/>
  <c r="AC395" i="2"/>
  <c r="AB395" i="2"/>
  <c r="AC394" i="2"/>
  <c r="AB394" i="2"/>
  <c r="AC393" i="2"/>
  <c r="AB393" i="2"/>
  <c r="AC392" i="2"/>
  <c r="AB392" i="2"/>
  <c r="AC391" i="2"/>
  <c r="AB391" i="2"/>
  <c r="AC390" i="2"/>
  <c r="AB390" i="2"/>
  <c r="AC389" i="2"/>
  <c r="AB389" i="2"/>
  <c r="AC388" i="2"/>
  <c r="AB388" i="2"/>
  <c r="AC387" i="2"/>
  <c r="AB387" i="2"/>
  <c r="AC386" i="2"/>
  <c r="AB386" i="2"/>
  <c r="AC385" i="2"/>
  <c r="AB385" i="2"/>
  <c r="AC384" i="2"/>
  <c r="AB384" i="2"/>
  <c r="AC383" i="2"/>
  <c r="AB383" i="2"/>
  <c r="AC382" i="2"/>
  <c r="AB382" i="2"/>
  <c r="AC381" i="2"/>
  <c r="AB381" i="2"/>
  <c r="AC380" i="2"/>
  <c r="AB380" i="2"/>
  <c r="AC379" i="2"/>
  <c r="AB379" i="2"/>
  <c r="AC378" i="2"/>
  <c r="AB378" i="2"/>
  <c r="AC377" i="2"/>
  <c r="AB377" i="2"/>
  <c r="AC376" i="2"/>
  <c r="AB376" i="2"/>
  <c r="AC375" i="2"/>
  <c r="AB375" i="2"/>
  <c r="AC374" i="2"/>
  <c r="AB374" i="2"/>
  <c r="AC373" i="2"/>
  <c r="AB373" i="2"/>
  <c r="AC372" i="2"/>
  <c r="AB372" i="2"/>
  <c r="AC371" i="2"/>
  <c r="AB371" i="2"/>
  <c r="AC370" i="2"/>
  <c r="AB370" i="2"/>
  <c r="AC369" i="2"/>
  <c r="AB369" i="2"/>
  <c r="AC368" i="2"/>
  <c r="AB368" i="2"/>
  <c r="AC367" i="2"/>
  <c r="AB367" i="2"/>
  <c r="AC366" i="2"/>
  <c r="AB366" i="2"/>
  <c r="AC365" i="2"/>
  <c r="AB365" i="2"/>
  <c r="AC364" i="2"/>
  <c r="AB364" i="2"/>
  <c r="AC363" i="2"/>
  <c r="AB363" i="2"/>
  <c r="AC362" i="2"/>
  <c r="AB362" i="2"/>
  <c r="AC361" i="2"/>
  <c r="AB361" i="2"/>
  <c r="AC360" i="2"/>
  <c r="AB360" i="2"/>
  <c r="AC359" i="2"/>
  <c r="AB359" i="2"/>
  <c r="AC358" i="2"/>
  <c r="AB358" i="2"/>
  <c r="AC357" i="2"/>
  <c r="AB357" i="2"/>
  <c r="AC356" i="2"/>
  <c r="AB356" i="2"/>
  <c r="AC355" i="2"/>
  <c r="AB355" i="2"/>
  <c r="AC354" i="2"/>
  <c r="AB354" i="2"/>
  <c r="AC353" i="2"/>
  <c r="AB353" i="2"/>
  <c r="AC352" i="2"/>
  <c r="AB352" i="2"/>
  <c r="AC351" i="2"/>
  <c r="AB351" i="2"/>
  <c r="AC350" i="2"/>
  <c r="AB350" i="2"/>
  <c r="AC349" i="2"/>
  <c r="AB349" i="2"/>
  <c r="AC348" i="2"/>
  <c r="AB348" i="2"/>
  <c r="AC347" i="2"/>
  <c r="AB347" i="2"/>
  <c r="AC346" i="2"/>
  <c r="AB346" i="2"/>
  <c r="AC345" i="2"/>
  <c r="AB345" i="2"/>
  <c r="AC344" i="2"/>
  <c r="AB344" i="2"/>
  <c r="AC343" i="2"/>
  <c r="AB343" i="2"/>
  <c r="AC342" i="2"/>
  <c r="AB342" i="2"/>
  <c r="AC341" i="2"/>
  <c r="AB341" i="2"/>
  <c r="AC340" i="2"/>
  <c r="AB340" i="2"/>
  <c r="AC339" i="2"/>
  <c r="AB339" i="2"/>
  <c r="AC338" i="2"/>
  <c r="AB338" i="2"/>
  <c r="AC337" i="2"/>
  <c r="AB337" i="2"/>
  <c r="AC336" i="2"/>
  <c r="AB336" i="2"/>
  <c r="AC335" i="2"/>
  <c r="AB335" i="2"/>
  <c r="AC334" i="2"/>
  <c r="AB334" i="2"/>
  <c r="AC333" i="2"/>
  <c r="AB333" i="2"/>
  <c r="AC332" i="2"/>
  <c r="AB332" i="2"/>
  <c r="AC331" i="2"/>
  <c r="AB331" i="2"/>
  <c r="AC330" i="2"/>
  <c r="AB330" i="2"/>
  <c r="AC329" i="2"/>
  <c r="AB329" i="2"/>
  <c r="AC328" i="2"/>
  <c r="AB328" i="2"/>
  <c r="AC327" i="2"/>
  <c r="AB327" i="2"/>
  <c r="AC326" i="2"/>
  <c r="AB326" i="2"/>
  <c r="AC325" i="2"/>
  <c r="AB325" i="2"/>
  <c r="AC324" i="2"/>
  <c r="AB324" i="2"/>
  <c r="AC323" i="2"/>
  <c r="AB323" i="2"/>
  <c r="AC322" i="2"/>
  <c r="AB322" i="2"/>
  <c r="AC321" i="2"/>
  <c r="AB321" i="2"/>
  <c r="AC320" i="2"/>
  <c r="AB320" i="2"/>
  <c r="AC319" i="2"/>
  <c r="AB319" i="2"/>
  <c r="AC318" i="2"/>
  <c r="AB318" i="2"/>
  <c r="AC317" i="2"/>
  <c r="AB317" i="2"/>
  <c r="AC316" i="2"/>
  <c r="AB316" i="2"/>
  <c r="AC315" i="2"/>
  <c r="AB315" i="2"/>
  <c r="AC314" i="2"/>
  <c r="AB314" i="2"/>
  <c r="AC313" i="2"/>
  <c r="AB313" i="2"/>
  <c r="AC312" i="2"/>
  <c r="AB312" i="2"/>
  <c r="AC311" i="2"/>
  <c r="AB311" i="2"/>
  <c r="AC310" i="2"/>
  <c r="AB310" i="2"/>
  <c r="AC309" i="2"/>
  <c r="AB309" i="2"/>
  <c r="AC308" i="2"/>
  <c r="AB308" i="2"/>
  <c r="AC307" i="2"/>
  <c r="AB307" i="2"/>
  <c r="AC306" i="2"/>
  <c r="AB306" i="2"/>
  <c r="AC305" i="2"/>
  <c r="AB305" i="2"/>
  <c r="AC304" i="2"/>
  <c r="AB304" i="2"/>
  <c r="AC303" i="2"/>
  <c r="AB303" i="2"/>
  <c r="AC302" i="2"/>
  <c r="AB302" i="2"/>
  <c r="AC301" i="2"/>
  <c r="AB301" i="2"/>
  <c r="AC300" i="2"/>
  <c r="AB300" i="2"/>
  <c r="AC299" i="2"/>
  <c r="AB299" i="2"/>
  <c r="AC298" i="2"/>
  <c r="AB298" i="2"/>
  <c r="AC297" i="2"/>
  <c r="AB297" i="2"/>
  <c r="AC296" i="2"/>
  <c r="AB296" i="2"/>
  <c r="AC295" i="2"/>
  <c r="AB295" i="2"/>
  <c r="AC294" i="2"/>
  <c r="AB294" i="2"/>
  <c r="AC293" i="2"/>
  <c r="AB293" i="2"/>
  <c r="AC292" i="2"/>
  <c r="AB292" i="2"/>
  <c r="AC291" i="2"/>
  <c r="AB291" i="2"/>
  <c r="AC290" i="2"/>
  <c r="AB290" i="2"/>
  <c r="AC289" i="2"/>
  <c r="AB289" i="2"/>
  <c r="AC288" i="2"/>
  <c r="AB288" i="2"/>
  <c r="AC287" i="2"/>
  <c r="AB287" i="2"/>
  <c r="AC286" i="2"/>
  <c r="AB286" i="2"/>
  <c r="AC285" i="2"/>
  <c r="AB285" i="2"/>
  <c r="AC284" i="2"/>
  <c r="AB284" i="2"/>
  <c r="AC283" i="2"/>
  <c r="AB283" i="2"/>
  <c r="AC282" i="2"/>
  <c r="AB282" i="2"/>
  <c r="AC281" i="2"/>
  <c r="AB281" i="2"/>
  <c r="AC280" i="2"/>
  <c r="AB280" i="2"/>
  <c r="AC279" i="2"/>
  <c r="AB279" i="2"/>
  <c r="AC278" i="2"/>
  <c r="AB278" i="2"/>
  <c r="AC277" i="2"/>
  <c r="AB277" i="2"/>
  <c r="AC276" i="2"/>
  <c r="AB276" i="2"/>
  <c r="AC275" i="2"/>
  <c r="AB275" i="2"/>
  <c r="AC274" i="2"/>
  <c r="AB274" i="2"/>
  <c r="AC273" i="2"/>
  <c r="AB273" i="2"/>
  <c r="AC272" i="2"/>
  <c r="AB272" i="2"/>
  <c r="AC271" i="2"/>
  <c r="AB271" i="2"/>
  <c r="AC270" i="2"/>
  <c r="AB270" i="2"/>
  <c r="AC269" i="2"/>
  <c r="AB269" i="2"/>
  <c r="AC268" i="2"/>
  <c r="AB268" i="2"/>
  <c r="AC267" i="2"/>
  <c r="AB267" i="2"/>
  <c r="AC266" i="2"/>
  <c r="AB266" i="2"/>
  <c r="AC265" i="2"/>
  <c r="AB265" i="2"/>
  <c r="AC264" i="2"/>
  <c r="AB264" i="2"/>
  <c r="AC263" i="2"/>
  <c r="AB263" i="2"/>
  <c r="AC262" i="2"/>
  <c r="AB262" i="2"/>
  <c r="AC261" i="2"/>
  <c r="AB261" i="2"/>
  <c r="AC260" i="2"/>
  <c r="AB260" i="2"/>
  <c r="AC259" i="2"/>
  <c r="AB259" i="2"/>
  <c r="AC258" i="2"/>
  <c r="AB258" i="2"/>
  <c r="AC257" i="2"/>
  <c r="AB257" i="2"/>
  <c r="AC256" i="2"/>
  <c r="AB256" i="2"/>
  <c r="AC255" i="2"/>
  <c r="AB255" i="2"/>
  <c r="AC254" i="2"/>
  <c r="AB254" i="2"/>
  <c r="AC253" i="2"/>
  <c r="AB253" i="2"/>
  <c r="AC252" i="2"/>
  <c r="AB252" i="2"/>
  <c r="AC251" i="2"/>
  <c r="AB251" i="2"/>
  <c r="AC250" i="2"/>
  <c r="AB250" i="2"/>
  <c r="AC249" i="2"/>
  <c r="AB249" i="2"/>
  <c r="AC248" i="2"/>
  <c r="AB248" i="2"/>
  <c r="AC247" i="2"/>
  <c r="AB247" i="2"/>
  <c r="AC246" i="2"/>
  <c r="AB246" i="2"/>
  <c r="AC245" i="2"/>
  <c r="AB245" i="2"/>
  <c r="AC244" i="2"/>
  <c r="AB244" i="2"/>
  <c r="AC243" i="2"/>
  <c r="AB243" i="2"/>
  <c r="AC242" i="2"/>
  <c r="AB242" i="2"/>
  <c r="AC241" i="2"/>
  <c r="AB241" i="2"/>
  <c r="AC240" i="2"/>
  <c r="AB240" i="2"/>
  <c r="AC239" i="2"/>
  <c r="AB239" i="2"/>
  <c r="AC238" i="2"/>
  <c r="AB238" i="2"/>
  <c r="AC237" i="2"/>
  <c r="AB237" i="2"/>
  <c r="AC236" i="2"/>
  <c r="AB236" i="2"/>
  <c r="AC235" i="2"/>
  <c r="AB235" i="2"/>
  <c r="AC234" i="2"/>
  <c r="AB234" i="2"/>
  <c r="AC233" i="2"/>
  <c r="AB233" i="2"/>
  <c r="AC232" i="2"/>
  <c r="AB232" i="2"/>
  <c r="AC231" i="2"/>
  <c r="AB231" i="2"/>
  <c r="AC230" i="2"/>
  <c r="AB230" i="2"/>
  <c r="AC229" i="2"/>
  <c r="AB229" i="2"/>
  <c r="AC228" i="2"/>
  <c r="AB228" i="2"/>
  <c r="AC227" i="2"/>
  <c r="AB227" i="2"/>
  <c r="AC226" i="2"/>
  <c r="AB226" i="2"/>
  <c r="AC225" i="2"/>
  <c r="AB225" i="2"/>
  <c r="AC224" i="2"/>
  <c r="AB224" i="2"/>
  <c r="AC223" i="2"/>
  <c r="AB223" i="2"/>
  <c r="AC222" i="2"/>
  <c r="AB222" i="2"/>
  <c r="AC221" i="2"/>
  <c r="AB221" i="2"/>
  <c r="AC220" i="2"/>
  <c r="AB220" i="2"/>
  <c r="AC219" i="2"/>
  <c r="AB219" i="2"/>
  <c r="AC218" i="2"/>
  <c r="AB218" i="2"/>
  <c r="AC217" i="2"/>
  <c r="AB217" i="2"/>
  <c r="AC216" i="2"/>
  <c r="AB216" i="2"/>
  <c r="AC215" i="2"/>
  <c r="AB215" i="2"/>
  <c r="AC214" i="2"/>
  <c r="AB214" i="2"/>
  <c r="AC213" i="2"/>
  <c r="AB213" i="2"/>
  <c r="AC212" i="2"/>
  <c r="AB212" i="2"/>
  <c r="AC211" i="2"/>
  <c r="AB211" i="2"/>
  <c r="AC210" i="2"/>
  <c r="AB210" i="2"/>
  <c r="AC209" i="2"/>
  <c r="AB209" i="2"/>
  <c r="AC208" i="2"/>
  <c r="AB208" i="2"/>
  <c r="AC207" i="2"/>
  <c r="AB207" i="2"/>
  <c r="AC206" i="2"/>
  <c r="AB206" i="2"/>
  <c r="AC205" i="2"/>
  <c r="AB205" i="2"/>
  <c r="AC204" i="2"/>
  <c r="AB204" i="2"/>
  <c r="AC203" i="2"/>
  <c r="AB203" i="2"/>
  <c r="AC202" i="2"/>
  <c r="AB202" i="2"/>
  <c r="AC201" i="2"/>
  <c r="AB201" i="2"/>
  <c r="AC200" i="2"/>
  <c r="AB200" i="2"/>
  <c r="AC199" i="2"/>
  <c r="AB199" i="2"/>
  <c r="AC198" i="2"/>
  <c r="AB198" i="2"/>
  <c r="AC197" i="2"/>
  <c r="AB197" i="2"/>
  <c r="AC196" i="2"/>
  <c r="AB196" i="2"/>
  <c r="AC195" i="2"/>
  <c r="AB195" i="2"/>
  <c r="AC194" i="2"/>
  <c r="AB194" i="2"/>
  <c r="AC193" i="2"/>
  <c r="AB193" i="2"/>
  <c r="AC192" i="2"/>
  <c r="AB192" i="2"/>
  <c r="AC191" i="2"/>
  <c r="AB191" i="2"/>
  <c r="AC190" i="2"/>
  <c r="AB190" i="2"/>
  <c r="AC189" i="2"/>
  <c r="AB189" i="2"/>
  <c r="AC188" i="2"/>
  <c r="AB188" i="2"/>
  <c r="AC187" i="2"/>
  <c r="AB187" i="2"/>
  <c r="AC186" i="2"/>
  <c r="AB186" i="2"/>
  <c r="AC185" i="2"/>
  <c r="AB185" i="2"/>
  <c r="AC184" i="2"/>
  <c r="AB184" i="2"/>
  <c r="AC183" i="2"/>
  <c r="AB183" i="2"/>
  <c r="AC182" i="2"/>
  <c r="AB182" i="2"/>
  <c r="AC181" i="2"/>
  <c r="AB181" i="2"/>
  <c r="AC180" i="2"/>
  <c r="AB180" i="2"/>
  <c r="AC179" i="2"/>
  <c r="AB179" i="2"/>
  <c r="AC178" i="2"/>
  <c r="AB178" i="2"/>
  <c r="AC177" i="2"/>
  <c r="AB177" i="2"/>
  <c r="AC176" i="2"/>
  <c r="AB176" i="2"/>
  <c r="AC175" i="2"/>
  <c r="AB175" i="2"/>
  <c r="AC174" i="2"/>
  <c r="AB174" i="2"/>
  <c r="AC173" i="2"/>
  <c r="AB173" i="2"/>
  <c r="AC172" i="2"/>
  <c r="AB172" i="2"/>
  <c r="AC171" i="2"/>
  <c r="AB171" i="2"/>
  <c r="AC170" i="2"/>
  <c r="AB170" i="2"/>
  <c r="AC169" i="2"/>
  <c r="AB169" i="2"/>
  <c r="AC168" i="2"/>
  <c r="AB168" i="2"/>
  <c r="AC167" i="2"/>
  <c r="AB167" i="2"/>
  <c r="AC166" i="2"/>
  <c r="AB166" i="2"/>
  <c r="AC165" i="2"/>
  <c r="AB165" i="2"/>
  <c r="AC164" i="2"/>
  <c r="AB164" i="2"/>
  <c r="AC163" i="2"/>
  <c r="AB163" i="2"/>
  <c r="AC162" i="2"/>
  <c r="AB162" i="2"/>
  <c r="AC161" i="2"/>
  <c r="AB161" i="2"/>
  <c r="AC160" i="2"/>
  <c r="AB160" i="2"/>
  <c r="AC159" i="2"/>
  <c r="AB159" i="2"/>
  <c r="AC158" i="2"/>
  <c r="AB158" i="2"/>
  <c r="AC157" i="2"/>
  <c r="AB157" i="2"/>
  <c r="AC156" i="2"/>
  <c r="AB156" i="2"/>
  <c r="AC155" i="2"/>
  <c r="AB155" i="2"/>
  <c r="AC154" i="2"/>
  <c r="AB154" i="2"/>
  <c r="AC153" i="2"/>
  <c r="AB153" i="2"/>
  <c r="AC152" i="2"/>
  <c r="AB152" i="2"/>
  <c r="AC151" i="2"/>
  <c r="AB151" i="2"/>
  <c r="AC150" i="2"/>
  <c r="AB150" i="2"/>
  <c r="AC149" i="2"/>
  <c r="AB149" i="2"/>
  <c r="AC148" i="2"/>
  <c r="AB148" i="2"/>
  <c r="AC147" i="2"/>
  <c r="AB147" i="2"/>
  <c r="AC146" i="2"/>
  <c r="AB146" i="2"/>
  <c r="AC145" i="2"/>
  <c r="AB145" i="2"/>
  <c r="AC144" i="2"/>
  <c r="AB144" i="2"/>
  <c r="AC143" i="2"/>
  <c r="AB143" i="2"/>
  <c r="AC142" i="2"/>
  <c r="AB142" i="2"/>
  <c r="AC141" i="2"/>
  <c r="AB141" i="2"/>
  <c r="AC140" i="2"/>
  <c r="AB140" i="2"/>
  <c r="AC139" i="2"/>
  <c r="AB139" i="2"/>
  <c r="AC138" i="2"/>
  <c r="AB138" i="2"/>
  <c r="AC137" i="2"/>
  <c r="AB137" i="2"/>
  <c r="AC136" i="2"/>
  <c r="AB136" i="2"/>
  <c r="AC135" i="2"/>
  <c r="AB135" i="2"/>
  <c r="AC134" i="2"/>
  <c r="AB134" i="2"/>
  <c r="AC133" i="2"/>
  <c r="AB133" i="2"/>
  <c r="AC132" i="2"/>
  <c r="AB132" i="2"/>
  <c r="AC131" i="2"/>
  <c r="AB131" i="2"/>
  <c r="AC130" i="2"/>
  <c r="AB130" i="2"/>
  <c r="AC129" i="2"/>
  <c r="AB129" i="2"/>
  <c r="AC128" i="2"/>
  <c r="AB128" i="2"/>
  <c r="AC127" i="2"/>
  <c r="AB127" i="2"/>
  <c r="AC126" i="2"/>
  <c r="AB126" i="2"/>
  <c r="AC125" i="2"/>
  <c r="AB125" i="2"/>
  <c r="AC124" i="2"/>
  <c r="AB124" i="2"/>
  <c r="AC123" i="2"/>
  <c r="AB123" i="2"/>
  <c r="AC122" i="2"/>
  <c r="AB122" i="2"/>
  <c r="AC121" i="2"/>
  <c r="AB121" i="2"/>
  <c r="AC120" i="2"/>
  <c r="AB120" i="2"/>
  <c r="AC119" i="2"/>
  <c r="AB119" i="2"/>
  <c r="AC118" i="2"/>
  <c r="AB118" i="2"/>
  <c r="AC117" i="2"/>
  <c r="AB117" i="2"/>
  <c r="AC116" i="2"/>
  <c r="AB116" i="2"/>
  <c r="AC115" i="2"/>
  <c r="AB115" i="2"/>
  <c r="AC114" i="2"/>
  <c r="AB114" i="2"/>
  <c r="AC113" i="2"/>
  <c r="AB113" i="2"/>
  <c r="AC112" i="2"/>
  <c r="AB112" i="2"/>
  <c r="AC111" i="2"/>
  <c r="AB111" i="2"/>
  <c r="AC110" i="2"/>
  <c r="AB110" i="2"/>
  <c r="AC109" i="2"/>
  <c r="AB109" i="2"/>
  <c r="AC108" i="2"/>
  <c r="AB108" i="2"/>
  <c r="AC107" i="2"/>
  <c r="AB107" i="2"/>
  <c r="AC106" i="2"/>
  <c r="AB106" i="2"/>
  <c r="AC105" i="2"/>
  <c r="AB105" i="2"/>
  <c r="AC104" i="2"/>
  <c r="AB104" i="2"/>
  <c r="AC103" i="2"/>
  <c r="AB103" i="2"/>
  <c r="AC102" i="2"/>
  <c r="AB102" i="2"/>
  <c r="AC101" i="2"/>
  <c r="AB101" i="2"/>
  <c r="AC100" i="2"/>
  <c r="AB100" i="2"/>
  <c r="AC99" i="2"/>
  <c r="AB99" i="2"/>
  <c r="AC98" i="2"/>
  <c r="AB98" i="2"/>
  <c r="AC97" i="2"/>
  <c r="AB97" i="2"/>
  <c r="AC96" i="2"/>
  <c r="AB96" i="2"/>
  <c r="AC95" i="2"/>
  <c r="AB95" i="2"/>
  <c r="AC94" i="2"/>
  <c r="AB94" i="2"/>
  <c r="AC93" i="2"/>
  <c r="AB93" i="2"/>
  <c r="AC92" i="2"/>
  <c r="AB92" i="2"/>
  <c r="AC91" i="2"/>
  <c r="AB91" i="2"/>
  <c r="AC90" i="2"/>
  <c r="AB90" i="2"/>
  <c r="AC89" i="2"/>
  <c r="AB89" i="2"/>
  <c r="AC88" i="2"/>
  <c r="AB88" i="2"/>
  <c r="AC87" i="2"/>
  <c r="AB87" i="2"/>
  <c r="AC86" i="2"/>
  <c r="AB86" i="2"/>
  <c r="AC85" i="2"/>
  <c r="AB85" i="2"/>
  <c r="AC84" i="2"/>
  <c r="AB84" i="2"/>
  <c r="AC83" i="2"/>
  <c r="AB83" i="2"/>
  <c r="AC82" i="2"/>
  <c r="AB82" i="2"/>
  <c r="AC81" i="2"/>
  <c r="AB81" i="2"/>
  <c r="AC80" i="2"/>
  <c r="AB80" i="2"/>
  <c r="AC79" i="2"/>
  <c r="AB79" i="2"/>
  <c r="AC78" i="2"/>
  <c r="AB78" i="2"/>
  <c r="AC77" i="2"/>
  <c r="AB77" i="2"/>
  <c r="AC76" i="2"/>
  <c r="AB76" i="2"/>
  <c r="AC75" i="2"/>
  <c r="AB75" i="2"/>
  <c r="AC74" i="2"/>
  <c r="AB74" i="2"/>
  <c r="AC73" i="2"/>
  <c r="AB73" i="2"/>
  <c r="AC72" i="2"/>
  <c r="AB72" i="2"/>
  <c r="AC71" i="2"/>
  <c r="AB71" i="2"/>
  <c r="AC70" i="2"/>
  <c r="AB70" i="2"/>
  <c r="AC69" i="2"/>
  <c r="AB69" i="2"/>
  <c r="AC68" i="2"/>
  <c r="AB68" i="2"/>
  <c r="AC67" i="2"/>
  <c r="AB67" i="2"/>
  <c r="AC66" i="2"/>
  <c r="AB66" i="2"/>
  <c r="AC65" i="2"/>
  <c r="AB65" i="2"/>
  <c r="AC64" i="2"/>
  <c r="AB64" i="2"/>
  <c r="AC63" i="2"/>
  <c r="AB63" i="2"/>
  <c r="AC62" i="2"/>
  <c r="AB62" i="2"/>
  <c r="AC61" i="2"/>
  <c r="AB61" i="2"/>
  <c r="AC60" i="2"/>
  <c r="AB60" i="2"/>
  <c r="AC59" i="2"/>
  <c r="AB59" i="2"/>
  <c r="AC58" i="2"/>
  <c r="AB58" i="2"/>
  <c r="AC57" i="2"/>
  <c r="AB57" i="2"/>
  <c r="AC56" i="2"/>
  <c r="AB56" i="2"/>
  <c r="AC55" i="2"/>
  <c r="AB55" i="2"/>
  <c r="AC54" i="2"/>
  <c r="AB54" i="2"/>
  <c r="AC53" i="2"/>
  <c r="AB53" i="2"/>
  <c r="AC52" i="2"/>
  <c r="AB52" i="2"/>
  <c r="AC51" i="2"/>
  <c r="AB51" i="2"/>
  <c r="AC50" i="2"/>
  <c r="AB50" i="2"/>
  <c r="AC49" i="2"/>
  <c r="AB49" i="2"/>
  <c r="AC48" i="2"/>
  <c r="AB48" i="2"/>
  <c r="AC47" i="2"/>
  <c r="AB47" i="2"/>
  <c r="AC46" i="2"/>
  <c r="AB46" i="2"/>
  <c r="AC45" i="2"/>
  <c r="AB45" i="2"/>
  <c r="AC44" i="2"/>
  <c r="AB44" i="2"/>
  <c r="AC43" i="2"/>
  <c r="AB43" i="2"/>
  <c r="AC42" i="2"/>
  <c r="AB42" i="2"/>
  <c r="AC41" i="2"/>
  <c r="AB41" i="2"/>
  <c r="AC40" i="2"/>
  <c r="AB40" i="2"/>
  <c r="AC39" i="2"/>
  <c r="AB39" i="2"/>
  <c r="AC38" i="2"/>
  <c r="AB38" i="2"/>
  <c r="X1294" i="2"/>
  <c r="W1294" i="2"/>
  <c r="X1293" i="2"/>
  <c r="W1293" i="2"/>
  <c r="X1292" i="2"/>
  <c r="W1292" i="2"/>
  <c r="X1291" i="2"/>
  <c r="W1291" i="2"/>
  <c r="X1290" i="2"/>
  <c r="W1290" i="2"/>
  <c r="X1289" i="2"/>
  <c r="W1289" i="2"/>
  <c r="X1288" i="2"/>
  <c r="W1288" i="2"/>
  <c r="X1287" i="2"/>
  <c r="W1287" i="2"/>
  <c r="X1286" i="2"/>
  <c r="W1286" i="2"/>
  <c r="X1285" i="2"/>
  <c r="W1285" i="2"/>
  <c r="X1284" i="2"/>
  <c r="W1284" i="2"/>
  <c r="X1283" i="2"/>
  <c r="W1283" i="2"/>
  <c r="X1282" i="2"/>
  <c r="W1282" i="2"/>
  <c r="X1281" i="2"/>
  <c r="W1281" i="2"/>
  <c r="X1280" i="2"/>
  <c r="W1280" i="2"/>
  <c r="X1279" i="2"/>
  <c r="W1279" i="2"/>
  <c r="X1278" i="2"/>
  <c r="W1278" i="2"/>
  <c r="X1277" i="2"/>
  <c r="W1277" i="2"/>
  <c r="X1276" i="2"/>
  <c r="W1276" i="2"/>
  <c r="X1275" i="2"/>
  <c r="W1275" i="2"/>
  <c r="X1274" i="2"/>
  <c r="W1274" i="2"/>
  <c r="X1273" i="2"/>
  <c r="W1273" i="2"/>
  <c r="X1272" i="2"/>
  <c r="W1272" i="2"/>
  <c r="X1271" i="2"/>
  <c r="W1271" i="2"/>
  <c r="X1270" i="2"/>
  <c r="W1270" i="2"/>
  <c r="X1269" i="2"/>
  <c r="W1269" i="2"/>
  <c r="X1268" i="2"/>
  <c r="W1268" i="2"/>
  <c r="X1267" i="2"/>
  <c r="W1267" i="2"/>
  <c r="X1266" i="2"/>
  <c r="W1266" i="2"/>
  <c r="X1265" i="2"/>
  <c r="W1265" i="2"/>
  <c r="X1264" i="2"/>
  <c r="W1264" i="2"/>
  <c r="X1263" i="2"/>
  <c r="W1263" i="2"/>
  <c r="X1262" i="2"/>
  <c r="W1262" i="2"/>
  <c r="X1261" i="2"/>
  <c r="W1261" i="2"/>
  <c r="X1260" i="2"/>
  <c r="W1260" i="2"/>
  <c r="X1259" i="2"/>
  <c r="W1259" i="2"/>
  <c r="X1258" i="2"/>
  <c r="W1258" i="2"/>
  <c r="X1257" i="2"/>
  <c r="W1257" i="2"/>
  <c r="X1256" i="2"/>
  <c r="W1256" i="2"/>
  <c r="X1255" i="2"/>
  <c r="W1255" i="2"/>
  <c r="X1254" i="2"/>
  <c r="W1254" i="2"/>
  <c r="X1253" i="2"/>
  <c r="W1253" i="2"/>
  <c r="X1252" i="2"/>
  <c r="W1252" i="2"/>
  <c r="X1251" i="2"/>
  <c r="W1251" i="2"/>
  <c r="X1250" i="2"/>
  <c r="W1250" i="2"/>
  <c r="X1249" i="2"/>
  <c r="W1249" i="2"/>
  <c r="X1248" i="2"/>
  <c r="W1248" i="2"/>
  <c r="X1247" i="2"/>
  <c r="W1247" i="2"/>
  <c r="X1246" i="2"/>
  <c r="W1246" i="2"/>
  <c r="X1245" i="2"/>
  <c r="W1245" i="2"/>
  <c r="X1244" i="2"/>
  <c r="W1244" i="2"/>
  <c r="X1243" i="2"/>
  <c r="W1243" i="2"/>
  <c r="X1242" i="2"/>
  <c r="W1242" i="2"/>
  <c r="X1241" i="2"/>
  <c r="W1241" i="2"/>
  <c r="X1240" i="2"/>
  <c r="W1240" i="2"/>
  <c r="X1239" i="2"/>
  <c r="W1239" i="2"/>
  <c r="X1238" i="2"/>
  <c r="W1238" i="2"/>
  <c r="X1237" i="2"/>
  <c r="W1237" i="2"/>
  <c r="X1236" i="2"/>
  <c r="W1236" i="2"/>
  <c r="X1235" i="2"/>
  <c r="W1235" i="2"/>
  <c r="X1234" i="2"/>
  <c r="W1234" i="2"/>
  <c r="X1233" i="2"/>
  <c r="W1233" i="2"/>
  <c r="X1232" i="2"/>
  <c r="W1232" i="2"/>
  <c r="X1231" i="2"/>
  <c r="W1231" i="2"/>
  <c r="X1230" i="2"/>
  <c r="W1230" i="2"/>
  <c r="X1229" i="2"/>
  <c r="W1229" i="2"/>
  <c r="X1228" i="2"/>
  <c r="W1228" i="2"/>
  <c r="X1227" i="2"/>
  <c r="W1227" i="2"/>
  <c r="X1226" i="2"/>
  <c r="W1226" i="2"/>
  <c r="X1225" i="2"/>
  <c r="W1225" i="2"/>
  <c r="X1224" i="2"/>
  <c r="W1224" i="2"/>
  <c r="X1223" i="2"/>
  <c r="W1223" i="2"/>
  <c r="X1222" i="2"/>
  <c r="W1222" i="2"/>
  <c r="X1221" i="2"/>
  <c r="W1221" i="2"/>
  <c r="X1220" i="2"/>
  <c r="W1220" i="2"/>
  <c r="X1219" i="2"/>
  <c r="W1219" i="2"/>
  <c r="X1218" i="2"/>
  <c r="W1218" i="2"/>
  <c r="X1217" i="2"/>
  <c r="W1217" i="2"/>
  <c r="X1216" i="2"/>
  <c r="W1216" i="2"/>
  <c r="X1215" i="2"/>
  <c r="W1215" i="2"/>
  <c r="X1214" i="2"/>
  <c r="W1214" i="2"/>
  <c r="X1213" i="2"/>
  <c r="W1213" i="2"/>
  <c r="X1212" i="2"/>
  <c r="W1212" i="2"/>
  <c r="X1211" i="2"/>
  <c r="W1211" i="2"/>
  <c r="X1210" i="2"/>
  <c r="W1210" i="2"/>
  <c r="X1209" i="2"/>
  <c r="W1209" i="2"/>
  <c r="X1208" i="2"/>
  <c r="W1208" i="2"/>
  <c r="X1207" i="2"/>
  <c r="W1207" i="2"/>
  <c r="X1206" i="2"/>
  <c r="W1206" i="2"/>
  <c r="X1205" i="2"/>
  <c r="W1205" i="2"/>
  <c r="X1204" i="2"/>
  <c r="W1204" i="2"/>
  <c r="X1203" i="2"/>
  <c r="W1203" i="2"/>
  <c r="X1202" i="2"/>
  <c r="W1202" i="2"/>
  <c r="X1201" i="2"/>
  <c r="W1201" i="2"/>
  <c r="X1200" i="2"/>
  <c r="W1200" i="2"/>
  <c r="X1199" i="2"/>
  <c r="W1199" i="2"/>
  <c r="X1198" i="2"/>
  <c r="W1198" i="2"/>
  <c r="X1197" i="2"/>
  <c r="W1197" i="2"/>
  <c r="X1196" i="2"/>
  <c r="W1196" i="2"/>
  <c r="X1195" i="2"/>
  <c r="W1195" i="2"/>
  <c r="X1194" i="2"/>
  <c r="W1194" i="2"/>
  <c r="X1193" i="2"/>
  <c r="W1193" i="2"/>
  <c r="X1192" i="2"/>
  <c r="W1192" i="2"/>
  <c r="X1191" i="2"/>
  <c r="W1191" i="2"/>
  <c r="X1190" i="2"/>
  <c r="W1190" i="2"/>
  <c r="X1189" i="2"/>
  <c r="W1189" i="2"/>
  <c r="X1188" i="2"/>
  <c r="W1188" i="2"/>
  <c r="X1187" i="2"/>
  <c r="W1187" i="2"/>
  <c r="X1186" i="2"/>
  <c r="W1186" i="2"/>
  <c r="X1185" i="2"/>
  <c r="W1185" i="2"/>
  <c r="X1184" i="2"/>
  <c r="W1184" i="2"/>
  <c r="X1183" i="2"/>
  <c r="W1183" i="2"/>
  <c r="X1182" i="2"/>
  <c r="W1182" i="2"/>
  <c r="X1181" i="2"/>
  <c r="W1181" i="2"/>
  <c r="X1180" i="2"/>
  <c r="W1180" i="2"/>
  <c r="X1179" i="2"/>
  <c r="W1179" i="2"/>
  <c r="X1178" i="2"/>
  <c r="W1178" i="2"/>
  <c r="X1177" i="2"/>
  <c r="W1177" i="2"/>
  <c r="X1176" i="2"/>
  <c r="W1176" i="2"/>
  <c r="X1175" i="2"/>
  <c r="W1175" i="2"/>
  <c r="X1174" i="2"/>
  <c r="W1174" i="2"/>
  <c r="X1173" i="2"/>
  <c r="W1173" i="2"/>
  <c r="X1172" i="2"/>
  <c r="W1172" i="2"/>
  <c r="X1171" i="2"/>
  <c r="W1171" i="2"/>
  <c r="X1170" i="2"/>
  <c r="W1170" i="2"/>
  <c r="X1169" i="2"/>
  <c r="W1169" i="2"/>
  <c r="X1168" i="2"/>
  <c r="W1168" i="2"/>
  <c r="X1167" i="2"/>
  <c r="W1167" i="2"/>
  <c r="X1166" i="2"/>
  <c r="W1166" i="2"/>
  <c r="X1165" i="2"/>
  <c r="W1165" i="2"/>
  <c r="X1164" i="2"/>
  <c r="W1164" i="2"/>
  <c r="X1163" i="2"/>
  <c r="W1163" i="2"/>
  <c r="X1162" i="2"/>
  <c r="W1162" i="2"/>
  <c r="X1161" i="2"/>
  <c r="W1161" i="2"/>
  <c r="X1160" i="2"/>
  <c r="W1160" i="2"/>
  <c r="X1159" i="2"/>
  <c r="W1159" i="2"/>
  <c r="X1158" i="2"/>
  <c r="W1158" i="2"/>
  <c r="X1157" i="2"/>
  <c r="W1157" i="2"/>
  <c r="X1156" i="2"/>
  <c r="W1156" i="2"/>
  <c r="X1155" i="2"/>
  <c r="W1155" i="2"/>
  <c r="X1154" i="2"/>
  <c r="W1154" i="2"/>
  <c r="X1153" i="2"/>
  <c r="W1153" i="2"/>
  <c r="X1152" i="2"/>
  <c r="W1152" i="2"/>
  <c r="X1151" i="2"/>
  <c r="W1151" i="2"/>
  <c r="X1150" i="2"/>
  <c r="W1150" i="2"/>
  <c r="X1149" i="2"/>
  <c r="W1149" i="2"/>
  <c r="X1148" i="2"/>
  <c r="W1148" i="2"/>
  <c r="X1147" i="2"/>
  <c r="W1147" i="2"/>
  <c r="X1146" i="2"/>
  <c r="W1146" i="2"/>
  <c r="X1145" i="2"/>
  <c r="W1145" i="2"/>
  <c r="X1144" i="2"/>
  <c r="W1144" i="2"/>
  <c r="X1143" i="2"/>
  <c r="W1143" i="2"/>
  <c r="X1142" i="2"/>
  <c r="W1142" i="2"/>
  <c r="X1141" i="2"/>
  <c r="W1141" i="2"/>
  <c r="X1140" i="2"/>
  <c r="W1140" i="2"/>
  <c r="X1139" i="2"/>
  <c r="W1139" i="2"/>
  <c r="X1138" i="2"/>
  <c r="W1138" i="2"/>
  <c r="X1137" i="2"/>
  <c r="W1137" i="2"/>
  <c r="X1136" i="2"/>
  <c r="W1136" i="2"/>
  <c r="X1135" i="2"/>
  <c r="W1135" i="2"/>
  <c r="X1134" i="2"/>
  <c r="W1134" i="2"/>
  <c r="X1133" i="2"/>
  <c r="W1133" i="2"/>
  <c r="X1132" i="2"/>
  <c r="W1132" i="2"/>
  <c r="X1131" i="2"/>
  <c r="W1131" i="2"/>
  <c r="X1130" i="2"/>
  <c r="W1130" i="2"/>
  <c r="X1129" i="2"/>
  <c r="W1129" i="2"/>
  <c r="X1128" i="2"/>
  <c r="W1128" i="2"/>
  <c r="X1127" i="2"/>
  <c r="W1127" i="2"/>
  <c r="X1126" i="2"/>
  <c r="W1126" i="2"/>
  <c r="X1125" i="2"/>
  <c r="W1125" i="2"/>
  <c r="X1124" i="2"/>
  <c r="W1124" i="2"/>
  <c r="X1123" i="2"/>
  <c r="W1123" i="2"/>
  <c r="X1122" i="2"/>
  <c r="W1122" i="2"/>
  <c r="X1121" i="2"/>
  <c r="W1121" i="2"/>
  <c r="X1120" i="2"/>
  <c r="W1120" i="2"/>
  <c r="X1119" i="2"/>
  <c r="W1119" i="2"/>
  <c r="X1118" i="2"/>
  <c r="W1118" i="2"/>
  <c r="X1117" i="2"/>
  <c r="W1117" i="2"/>
  <c r="X1116" i="2"/>
  <c r="W1116" i="2"/>
  <c r="X1115" i="2"/>
  <c r="W1115" i="2"/>
  <c r="X1114" i="2"/>
  <c r="W1114" i="2"/>
  <c r="X1113" i="2"/>
  <c r="W1113" i="2"/>
  <c r="X1112" i="2"/>
  <c r="W1112" i="2"/>
  <c r="X1111" i="2"/>
  <c r="W1111" i="2"/>
  <c r="X1110" i="2"/>
  <c r="W1110" i="2"/>
  <c r="X1109" i="2"/>
  <c r="W1109" i="2"/>
  <c r="X1108" i="2"/>
  <c r="W1108" i="2"/>
  <c r="X1107" i="2"/>
  <c r="W1107" i="2"/>
  <c r="X1106" i="2"/>
  <c r="W1106" i="2"/>
  <c r="X1105" i="2"/>
  <c r="W1105" i="2"/>
  <c r="X1104" i="2"/>
  <c r="W1104" i="2"/>
  <c r="X1103" i="2"/>
  <c r="W1103" i="2"/>
  <c r="X1102" i="2"/>
  <c r="W1102" i="2"/>
  <c r="X1101" i="2"/>
  <c r="W1101" i="2"/>
  <c r="X1100" i="2"/>
  <c r="W1100" i="2"/>
  <c r="X1099" i="2"/>
  <c r="W1099" i="2"/>
  <c r="X1098" i="2"/>
  <c r="W1098" i="2"/>
  <c r="X1097" i="2"/>
  <c r="W1097" i="2"/>
  <c r="X1096" i="2"/>
  <c r="W1096" i="2"/>
  <c r="X1095" i="2"/>
  <c r="W1095" i="2"/>
  <c r="X1094" i="2"/>
  <c r="W1094" i="2"/>
  <c r="X1093" i="2"/>
  <c r="W1093" i="2"/>
  <c r="X1092" i="2"/>
  <c r="W1092" i="2"/>
  <c r="X1091" i="2"/>
  <c r="W1091" i="2"/>
  <c r="X1090" i="2"/>
  <c r="W1090" i="2"/>
  <c r="X1089" i="2"/>
  <c r="W1089" i="2"/>
  <c r="X1088" i="2"/>
  <c r="W1088" i="2"/>
  <c r="X1087" i="2"/>
  <c r="W1087" i="2"/>
  <c r="X1086" i="2"/>
  <c r="W1086" i="2"/>
  <c r="X1085" i="2"/>
  <c r="W1085" i="2"/>
  <c r="X1084" i="2"/>
  <c r="W1084" i="2"/>
  <c r="X1083" i="2"/>
  <c r="W1083" i="2"/>
  <c r="X1082" i="2"/>
  <c r="W1082" i="2"/>
  <c r="X1081" i="2"/>
  <c r="W1081" i="2"/>
  <c r="X1080" i="2"/>
  <c r="W1080" i="2"/>
  <c r="X1079" i="2"/>
  <c r="W1079" i="2"/>
  <c r="X1078" i="2"/>
  <c r="W1078" i="2"/>
  <c r="X1077" i="2"/>
  <c r="W1077" i="2"/>
  <c r="X1076" i="2"/>
  <c r="W1076" i="2"/>
  <c r="X1075" i="2"/>
  <c r="W1075" i="2"/>
  <c r="X1074" i="2"/>
  <c r="W1074" i="2"/>
  <c r="X1073" i="2"/>
  <c r="W1073" i="2"/>
  <c r="X1072" i="2"/>
  <c r="W1072" i="2"/>
  <c r="X1071" i="2"/>
  <c r="W1071" i="2"/>
  <c r="X1070" i="2"/>
  <c r="W1070" i="2"/>
  <c r="X1069" i="2"/>
  <c r="W1069" i="2"/>
  <c r="X1068" i="2"/>
  <c r="W1068" i="2"/>
  <c r="X1067" i="2"/>
  <c r="W1067" i="2"/>
  <c r="X1066" i="2"/>
  <c r="W1066" i="2"/>
  <c r="X1065" i="2"/>
  <c r="W1065" i="2"/>
  <c r="X1064" i="2"/>
  <c r="W1064" i="2"/>
  <c r="X1063" i="2"/>
  <c r="W1063" i="2"/>
  <c r="X1062" i="2"/>
  <c r="W1062" i="2"/>
  <c r="X1061" i="2"/>
  <c r="W1061" i="2"/>
  <c r="X1060" i="2"/>
  <c r="W1060" i="2"/>
  <c r="X1059" i="2"/>
  <c r="W1059" i="2"/>
  <c r="X1058" i="2"/>
  <c r="W1058" i="2"/>
  <c r="X1057" i="2"/>
  <c r="W1057" i="2"/>
  <c r="X1056" i="2"/>
  <c r="W1056" i="2"/>
  <c r="X1055" i="2"/>
  <c r="W1055" i="2"/>
  <c r="X1054" i="2"/>
  <c r="W1054" i="2"/>
  <c r="X1053" i="2"/>
  <c r="W1053" i="2"/>
  <c r="X1052" i="2"/>
  <c r="W1052" i="2"/>
  <c r="X1051" i="2"/>
  <c r="W1051" i="2"/>
  <c r="X1050" i="2"/>
  <c r="W1050" i="2"/>
  <c r="X1049" i="2"/>
  <c r="W1049" i="2"/>
  <c r="X1048" i="2"/>
  <c r="W1048" i="2"/>
  <c r="X1047" i="2"/>
  <c r="W1047" i="2"/>
  <c r="X1046" i="2"/>
  <c r="W1046" i="2"/>
  <c r="X1045" i="2"/>
  <c r="W1045" i="2"/>
  <c r="X1044" i="2"/>
  <c r="W1044" i="2"/>
  <c r="X1043" i="2"/>
  <c r="W1043" i="2"/>
  <c r="X1042" i="2"/>
  <c r="W1042" i="2"/>
  <c r="X1041" i="2"/>
  <c r="W1041" i="2"/>
  <c r="X1040" i="2"/>
  <c r="W1040" i="2"/>
  <c r="X1039" i="2"/>
  <c r="W1039" i="2"/>
  <c r="X1038" i="2"/>
  <c r="W1038" i="2"/>
  <c r="X1037" i="2"/>
  <c r="W1037" i="2"/>
  <c r="X1036" i="2"/>
  <c r="W1036" i="2"/>
  <c r="X1035" i="2"/>
  <c r="W1035" i="2"/>
  <c r="X1034" i="2"/>
  <c r="W1034" i="2"/>
  <c r="X1033" i="2"/>
  <c r="W1033" i="2"/>
  <c r="X1032" i="2"/>
  <c r="W1032" i="2"/>
  <c r="X1031" i="2"/>
  <c r="W1031" i="2"/>
  <c r="X1030" i="2"/>
  <c r="W1030" i="2"/>
  <c r="X1029" i="2"/>
  <c r="W1029" i="2"/>
  <c r="X1028" i="2"/>
  <c r="W1028" i="2"/>
  <c r="X1027" i="2"/>
  <c r="W1027" i="2"/>
  <c r="X1026" i="2"/>
  <c r="W1026" i="2"/>
  <c r="X1025" i="2"/>
  <c r="W1025" i="2"/>
  <c r="X1024" i="2"/>
  <c r="W1024" i="2"/>
  <c r="X1023" i="2"/>
  <c r="W1023" i="2"/>
  <c r="X1022" i="2"/>
  <c r="W1022" i="2"/>
  <c r="X1021" i="2"/>
  <c r="W1021" i="2"/>
  <c r="X1020" i="2"/>
  <c r="W1020" i="2"/>
  <c r="X1019" i="2"/>
  <c r="W1019" i="2"/>
  <c r="X1018" i="2"/>
  <c r="W1018" i="2"/>
  <c r="X1017" i="2"/>
  <c r="W1017" i="2"/>
  <c r="X1016" i="2"/>
  <c r="W1016" i="2"/>
  <c r="X1015" i="2"/>
  <c r="W1015" i="2"/>
  <c r="X1014" i="2"/>
  <c r="W1014" i="2"/>
  <c r="X1013" i="2"/>
  <c r="W1013" i="2"/>
  <c r="X1012" i="2"/>
  <c r="W1012" i="2"/>
  <c r="X1011" i="2"/>
  <c r="W1011" i="2"/>
  <c r="X1010" i="2"/>
  <c r="W1010" i="2"/>
  <c r="X1009" i="2"/>
  <c r="W1009" i="2"/>
  <c r="X1008" i="2"/>
  <c r="W1008" i="2"/>
  <c r="X1007" i="2"/>
  <c r="W1007" i="2"/>
  <c r="X1006" i="2"/>
  <c r="W1006" i="2"/>
  <c r="X1005" i="2"/>
  <c r="W1005" i="2"/>
  <c r="X1004" i="2"/>
  <c r="W1004" i="2"/>
  <c r="X1003" i="2"/>
  <c r="W1003" i="2"/>
  <c r="X1002" i="2"/>
  <c r="W1002" i="2"/>
  <c r="X1001" i="2"/>
  <c r="W1001" i="2"/>
  <c r="X1000" i="2"/>
  <c r="W1000" i="2"/>
  <c r="X999" i="2"/>
  <c r="W999" i="2"/>
  <c r="X998" i="2"/>
  <c r="W998" i="2"/>
  <c r="X997" i="2"/>
  <c r="W997" i="2"/>
  <c r="X996" i="2"/>
  <c r="W996" i="2"/>
  <c r="X995" i="2"/>
  <c r="W995" i="2"/>
  <c r="X994" i="2"/>
  <c r="W994" i="2"/>
  <c r="X993" i="2"/>
  <c r="W993" i="2"/>
  <c r="X992" i="2"/>
  <c r="W992" i="2"/>
  <c r="X991" i="2"/>
  <c r="W991" i="2"/>
  <c r="X990" i="2"/>
  <c r="W990" i="2"/>
  <c r="X989" i="2"/>
  <c r="W989" i="2"/>
  <c r="X988" i="2"/>
  <c r="W988" i="2"/>
  <c r="X987" i="2"/>
  <c r="W987" i="2"/>
  <c r="X986" i="2"/>
  <c r="W986" i="2"/>
  <c r="X985" i="2"/>
  <c r="W985" i="2"/>
  <c r="X984" i="2"/>
  <c r="W984" i="2"/>
  <c r="X983" i="2"/>
  <c r="W983" i="2"/>
  <c r="X982" i="2"/>
  <c r="W982" i="2"/>
  <c r="X981" i="2"/>
  <c r="W981" i="2"/>
  <c r="X980" i="2"/>
  <c r="W980" i="2"/>
  <c r="X979" i="2"/>
  <c r="W979" i="2"/>
  <c r="X978" i="2"/>
  <c r="W978" i="2"/>
  <c r="X977" i="2"/>
  <c r="W977" i="2"/>
  <c r="X976" i="2"/>
  <c r="W976" i="2"/>
  <c r="X975" i="2"/>
  <c r="W975" i="2"/>
  <c r="X974" i="2"/>
  <c r="W974" i="2"/>
  <c r="X973" i="2"/>
  <c r="W973" i="2"/>
  <c r="X972" i="2"/>
  <c r="W972" i="2"/>
  <c r="X971" i="2"/>
  <c r="W971" i="2"/>
  <c r="X970" i="2"/>
  <c r="W970" i="2"/>
  <c r="X969" i="2"/>
  <c r="W969" i="2"/>
  <c r="X968" i="2"/>
  <c r="W968" i="2"/>
  <c r="X967" i="2"/>
  <c r="W967" i="2"/>
  <c r="X966" i="2"/>
  <c r="W966" i="2"/>
  <c r="X965" i="2"/>
  <c r="W965" i="2"/>
  <c r="X964" i="2"/>
  <c r="W964" i="2"/>
  <c r="X963" i="2"/>
  <c r="W963" i="2"/>
  <c r="X962" i="2"/>
  <c r="W962" i="2"/>
  <c r="X961" i="2"/>
  <c r="W961" i="2"/>
  <c r="X960" i="2"/>
  <c r="W960" i="2"/>
  <c r="X959" i="2"/>
  <c r="W959" i="2"/>
  <c r="X958" i="2"/>
  <c r="W958" i="2"/>
  <c r="X957" i="2"/>
  <c r="W957" i="2"/>
  <c r="X956" i="2"/>
  <c r="W956" i="2"/>
  <c r="X955" i="2"/>
  <c r="W955" i="2"/>
  <c r="X954" i="2"/>
  <c r="W954" i="2"/>
  <c r="X953" i="2"/>
  <c r="W953" i="2"/>
  <c r="X952" i="2"/>
  <c r="W952" i="2"/>
  <c r="X951" i="2"/>
  <c r="W951" i="2"/>
  <c r="X950" i="2"/>
  <c r="W950" i="2"/>
  <c r="X949" i="2"/>
  <c r="W949" i="2"/>
  <c r="X948" i="2"/>
  <c r="W948" i="2"/>
  <c r="X947" i="2"/>
  <c r="W947" i="2"/>
  <c r="X946" i="2"/>
  <c r="W946" i="2"/>
  <c r="X945" i="2"/>
  <c r="W945" i="2"/>
  <c r="X944" i="2"/>
  <c r="W944" i="2"/>
  <c r="X943" i="2"/>
  <c r="W943" i="2"/>
  <c r="X942" i="2"/>
  <c r="W942" i="2"/>
  <c r="X941" i="2"/>
  <c r="W941" i="2"/>
  <c r="X940" i="2"/>
  <c r="W940" i="2"/>
  <c r="X939" i="2"/>
  <c r="W939" i="2"/>
  <c r="X938" i="2"/>
  <c r="W938" i="2"/>
  <c r="X937" i="2"/>
  <c r="W937" i="2"/>
  <c r="X936" i="2"/>
  <c r="W936" i="2"/>
  <c r="X935" i="2"/>
  <c r="W935" i="2"/>
  <c r="X934" i="2"/>
  <c r="W934" i="2"/>
  <c r="X933" i="2"/>
  <c r="W933" i="2"/>
  <c r="X932" i="2"/>
  <c r="W932" i="2"/>
  <c r="X931" i="2"/>
  <c r="W931" i="2"/>
  <c r="X930" i="2"/>
  <c r="W930" i="2"/>
  <c r="X929" i="2"/>
  <c r="W929" i="2"/>
  <c r="X928" i="2"/>
  <c r="W928" i="2"/>
  <c r="X927" i="2"/>
  <c r="W927" i="2"/>
  <c r="X926" i="2"/>
  <c r="W926" i="2"/>
  <c r="X925" i="2"/>
  <c r="W925" i="2"/>
  <c r="X924" i="2"/>
  <c r="W924" i="2"/>
  <c r="X923" i="2"/>
  <c r="W923" i="2"/>
  <c r="X922" i="2"/>
  <c r="W922" i="2"/>
  <c r="X921" i="2"/>
  <c r="W921" i="2"/>
  <c r="X920" i="2"/>
  <c r="W920" i="2"/>
  <c r="X919" i="2"/>
  <c r="W919" i="2"/>
  <c r="X918" i="2"/>
  <c r="W918" i="2"/>
  <c r="X917" i="2"/>
  <c r="W917" i="2"/>
  <c r="X916" i="2"/>
  <c r="W916" i="2"/>
  <c r="X915" i="2"/>
  <c r="W915" i="2"/>
  <c r="X914" i="2"/>
  <c r="W914" i="2"/>
  <c r="X913" i="2"/>
  <c r="W913" i="2"/>
  <c r="X912" i="2"/>
  <c r="W912" i="2"/>
  <c r="X911" i="2"/>
  <c r="W911" i="2"/>
  <c r="X910" i="2"/>
  <c r="W910" i="2"/>
  <c r="X909" i="2"/>
  <c r="W909" i="2"/>
  <c r="X908" i="2"/>
  <c r="W908" i="2"/>
  <c r="X907" i="2"/>
  <c r="W907" i="2"/>
  <c r="X906" i="2"/>
  <c r="W906" i="2"/>
  <c r="X905" i="2"/>
  <c r="W905" i="2"/>
  <c r="X904" i="2"/>
  <c r="W904" i="2"/>
  <c r="X903" i="2"/>
  <c r="W903" i="2"/>
  <c r="X902" i="2"/>
  <c r="W902" i="2"/>
  <c r="X901" i="2"/>
  <c r="W901" i="2"/>
  <c r="X900" i="2"/>
  <c r="W900" i="2"/>
  <c r="X899" i="2"/>
  <c r="W899" i="2"/>
  <c r="X898" i="2"/>
  <c r="W898" i="2"/>
  <c r="X897" i="2"/>
  <c r="W897" i="2"/>
  <c r="X896" i="2"/>
  <c r="W896" i="2"/>
  <c r="X895" i="2"/>
  <c r="W895" i="2"/>
  <c r="X894" i="2"/>
  <c r="W894" i="2"/>
  <c r="X893" i="2"/>
  <c r="W893" i="2"/>
  <c r="X892" i="2"/>
  <c r="W892" i="2"/>
  <c r="X891" i="2"/>
  <c r="W891" i="2"/>
  <c r="X890" i="2"/>
  <c r="W890" i="2"/>
  <c r="X889" i="2"/>
  <c r="W889" i="2"/>
  <c r="X888" i="2"/>
  <c r="W888" i="2"/>
  <c r="X887" i="2"/>
  <c r="W887" i="2"/>
  <c r="X886" i="2"/>
  <c r="W886" i="2"/>
  <c r="X885" i="2"/>
  <c r="W885" i="2"/>
  <c r="X884" i="2"/>
  <c r="W884" i="2"/>
  <c r="X883" i="2"/>
  <c r="W883" i="2"/>
  <c r="X882" i="2"/>
  <c r="W882" i="2"/>
  <c r="X881" i="2"/>
  <c r="W881" i="2"/>
  <c r="X880" i="2"/>
  <c r="W880" i="2"/>
  <c r="X879" i="2"/>
  <c r="W879" i="2"/>
  <c r="X878" i="2"/>
  <c r="W878" i="2"/>
  <c r="X877" i="2"/>
  <c r="W877" i="2"/>
  <c r="X876" i="2"/>
  <c r="W876" i="2"/>
  <c r="X875" i="2"/>
  <c r="W875" i="2"/>
  <c r="X874" i="2"/>
  <c r="W874" i="2"/>
  <c r="X873" i="2"/>
  <c r="W873" i="2"/>
  <c r="X872" i="2"/>
  <c r="W872" i="2"/>
  <c r="X871" i="2"/>
  <c r="W871" i="2"/>
  <c r="X870" i="2"/>
  <c r="W870" i="2"/>
  <c r="X869" i="2"/>
  <c r="W869" i="2"/>
  <c r="X868" i="2"/>
  <c r="W868" i="2"/>
  <c r="X867" i="2"/>
  <c r="W867" i="2"/>
  <c r="X866" i="2"/>
  <c r="W866" i="2"/>
  <c r="X865" i="2"/>
  <c r="W865" i="2"/>
  <c r="X864" i="2"/>
  <c r="W864" i="2"/>
  <c r="X863" i="2"/>
  <c r="W863" i="2"/>
  <c r="X862" i="2"/>
  <c r="W862" i="2"/>
  <c r="X861" i="2"/>
  <c r="W861" i="2"/>
  <c r="X860" i="2"/>
  <c r="W860" i="2"/>
  <c r="X859" i="2"/>
  <c r="W859" i="2"/>
  <c r="X858" i="2"/>
  <c r="W858" i="2"/>
  <c r="X857" i="2"/>
  <c r="W857" i="2"/>
  <c r="X856" i="2"/>
  <c r="W856" i="2"/>
  <c r="X855" i="2"/>
  <c r="W855" i="2"/>
  <c r="X854" i="2"/>
  <c r="W854" i="2"/>
  <c r="X853" i="2"/>
  <c r="W853" i="2"/>
  <c r="X852" i="2"/>
  <c r="W852" i="2"/>
  <c r="X851" i="2"/>
  <c r="W851" i="2"/>
  <c r="X850" i="2"/>
  <c r="W850" i="2"/>
  <c r="X849" i="2"/>
  <c r="W849" i="2"/>
  <c r="X848" i="2"/>
  <c r="W848" i="2"/>
  <c r="X847" i="2"/>
  <c r="W847" i="2"/>
  <c r="X846" i="2"/>
  <c r="W846" i="2"/>
  <c r="X845" i="2"/>
  <c r="W845" i="2"/>
  <c r="X844" i="2"/>
  <c r="W844" i="2"/>
  <c r="X843" i="2"/>
  <c r="W843" i="2"/>
  <c r="X842" i="2"/>
  <c r="W842" i="2"/>
  <c r="X841" i="2"/>
  <c r="W841" i="2"/>
  <c r="X840" i="2"/>
  <c r="W840" i="2"/>
  <c r="X839" i="2"/>
  <c r="W839" i="2"/>
  <c r="X838" i="2"/>
  <c r="W838" i="2"/>
  <c r="X837" i="2"/>
  <c r="W837" i="2"/>
  <c r="X836" i="2"/>
  <c r="W836" i="2"/>
  <c r="X835" i="2"/>
  <c r="W835" i="2"/>
  <c r="X834" i="2"/>
  <c r="W834" i="2"/>
  <c r="X833" i="2"/>
  <c r="W833" i="2"/>
  <c r="X832" i="2"/>
  <c r="W832" i="2"/>
  <c r="X831" i="2"/>
  <c r="W831" i="2"/>
  <c r="X830" i="2"/>
  <c r="W830" i="2"/>
  <c r="X829" i="2"/>
  <c r="W829" i="2"/>
  <c r="X828" i="2"/>
  <c r="W828" i="2"/>
  <c r="X827" i="2"/>
  <c r="W827" i="2"/>
  <c r="X826" i="2"/>
  <c r="W826" i="2"/>
  <c r="X825" i="2"/>
  <c r="W825" i="2"/>
  <c r="X824" i="2"/>
  <c r="W824" i="2"/>
  <c r="X823" i="2"/>
  <c r="W823" i="2"/>
  <c r="X822" i="2"/>
  <c r="W822" i="2"/>
  <c r="X821" i="2"/>
  <c r="W821" i="2"/>
  <c r="X820" i="2"/>
  <c r="W820" i="2"/>
  <c r="X819" i="2"/>
  <c r="W819" i="2"/>
  <c r="X818" i="2"/>
  <c r="W818" i="2"/>
  <c r="X817" i="2"/>
  <c r="W817" i="2"/>
  <c r="X816" i="2"/>
  <c r="W816" i="2"/>
  <c r="X815" i="2"/>
  <c r="W815" i="2"/>
  <c r="X814" i="2"/>
  <c r="W814" i="2"/>
  <c r="X813" i="2"/>
  <c r="W813" i="2"/>
  <c r="X812" i="2"/>
  <c r="W812" i="2"/>
  <c r="X811" i="2"/>
  <c r="W811" i="2"/>
  <c r="X810" i="2"/>
  <c r="W810" i="2"/>
  <c r="X809" i="2"/>
  <c r="W809" i="2"/>
  <c r="X808" i="2"/>
  <c r="W808" i="2"/>
  <c r="X807" i="2"/>
  <c r="W807" i="2"/>
  <c r="X806" i="2"/>
  <c r="W806" i="2"/>
  <c r="X805" i="2"/>
  <c r="W805" i="2"/>
  <c r="X804" i="2"/>
  <c r="W804" i="2"/>
  <c r="X803" i="2"/>
  <c r="W803" i="2"/>
  <c r="X802" i="2"/>
  <c r="W802" i="2"/>
  <c r="X801" i="2"/>
  <c r="W801" i="2"/>
  <c r="X800" i="2"/>
  <c r="W800" i="2"/>
  <c r="X799" i="2"/>
  <c r="W799" i="2"/>
  <c r="X798" i="2"/>
  <c r="W798" i="2"/>
  <c r="X797" i="2"/>
  <c r="W797" i="2"/>
  <c r="X796" i="2"/>
  <c r="W796" i="2"/>
  <c r="X795" i="2"/>
  <c r="W795" i="2"/>
  <c r="X794" i="2"/>
  <c r="W794" i="2"/>
  <c r="X793" i="2"/>
  <c r="W793" i="2"/>
  <c r="X792" i="2"/>
  <c r="W792" i="2"/>
  <c r="X791" i="2"/>
  <c r="W791" i="2"/>
  <c r="X790" i="2"/>
  <c r="W790" i="2"/>
  <c r="X789" i="2"/>
  <c r="W789" i="2"/>
  <c r="X788" i="2"/>
  <c r="W788" i="2"/>
  <c r="X787" i="2"/>
  <c r="W787" i="2"/>
  <c r="X786" i="2"/>
  <c r="W786" i="2"/>
  <c r="X785" i="2"/>
  <c r="W785" i="2"/>
  <c r="X784" i="2"/>
  <c r="W784" i="2"/>
  <c r="X783" i="2"/>
  <c r="W783" i="2"/>
  <c r="X782" i="2"/>
  <c r="W782" i="2"/>
  <c r="X781" i="2"/>
  <c r="W781" i="2"/>
  <c r="X780" i="2"/>
  <c r="W780" i="2"/>
  <c r="X779" i="2"/>
  <c r="W779" i="2"/>
  <c r="X778" i="2"/>
  <c r="W778" i="2"/>
  <c r="X777" i="2"/>
  <c r="W777" i="2"/>
  <c r="X776" i="2"/>
  <c r="W776" i="2"/>
  <c r="X775" i="2"/>
  <c r="W775" i="2"/>
  <c r="X774" i="2"/>
  <c r="W774" i="2"/>
  <c r="X773" i="2"/>
  <c r="W773" i="2"/>
  <c r="X772" i="2"/>
  <c r="W772" i="2"/>
  <c r="X771" i="2"/>
  <c r="W771" i="2"/>
  <c r="X770" i="2"/>
  <c r="W770" i="2"/>
  <c r="X769" i="2"/>
  <c r="W769" i="2"/>
  <c r="X768" i="2"/>
  <c r="W768" i="2"/>
  <c r="X767" i="2"/>
  <c r="W767" i="2"/>
  <c r="X766" i="2"/>
  <c r="W766" i="2"/>
  <c r="X765" i="2"/>
  <c r="W765" i="2"/>
  <c r="X764" i="2"/>
  <c r="W764" i="2"/>
  <c r="X763" i="2"/>
  <c r="W763" i="2"/>
  <c r="X762" i="2"/>
  <c r="W762" i="2"/>
  <c r="X761" i="2"/>
  <c r="W761" i="2"/>
  <c r="X760" i="2"/>
  <c r="W760" i="2"/>
  <c r="X759" i="2"/>
  <c r="W759" i="2"/>
  <c r="X758" i="2"/>
  <c r="W758" i="2"/>
  <c r="X757" i="2"/>
  <c r="W757" i="2"/>
  <c r="X756" i="2"/>
  <c r="W756" i="2"/>
  <c r="X755" i="2"/>
  <c r="W755" i="2"/>
  <c r="X754" i="2"/>
  <c r="W754" i="2"/>
  <c r="X753" i="2"/>
  <c r="W753" i="2"/>
  <c r="X752" i="2"/>
  <c r="W752" i="2"/>
  <c r="X751" i="2"/>
  <c r="W751" i="2"/>
  <c r="X750" i="2"/>
  <c r="W750" i="2"/>
  <c r="X749" i="2"/>
  <c r="W749" i="2"/>
  <c r="X748" i="2"/>
  <c r="W748" i="2"/>
  <c r="X747" i="2"/>
  <c r="W747" i="2"/>
  <c r="X746" i="2"/>
  <c r="W746" i="2"/>
  <c r="X745" i="2"/>
  <c r="W745" i="2"/>
  <c r="X744" i="2"/>
  <c r="W744" i="2"/>
  <c r="X743" i="2"/>
  <c r="W743" i="2"/>
  <c r="X742" i="2"/>
  <c r="W742" i="2"/>
  <c r="X741" i="2"/>
  <c r="W741" i="2"/>
  <c r="X740" i="2"/>
  <c r="W740" i="2"/>
  <c r="X739" i="2"/>
  <c r="W739" i="2"/>
  <c r="X738" i="2"/>
  <c r="W738" i="2"/>
  <c r="X737" i="2"/>
  <c r="W737" i="2"/>
  <c r="X736" i="2"/>
  <c r="W736" i="2"/>
  <c r="X735" i="2"/>
  <c r="W735" i="2"/>
  <c r="X734" i="2"/>
  <c r="W734" i="2"/>
  <c r="X733" i="2"/>
  <c r="W733" i="2"/>
  <c r="X732" i="2"/>
  <c r="W732" i="2"/>
  <c r="X731" i="2"/>
  <c r="W731" i="2"/>
  <c r="X730" i="2"/>
  <c r="W730" i="2"/>
  <c r="X729" i="2"/>
  <c r="W729" i="2"/>
  <c r="X728" i="2"/>
  <c r="W728" i="2"/>
  <c r="X727" i="2"/>
  <c r="W727" i="2"/>
  <c r="X726" i="2"/>
  <c r="W726" i="2"/>
  <c r="X725" i="2"/>
  <c r="W725" i="2"/>
  <c r="X724" i="2"/>
  <c r="W724" i="2"/>
  <c r="X723" i="2"/>
  <c r="W723" i="2"/>
  <c r="X722" i="2"/>
  <c r="W722" i="2"/>
  <c r="X721" i="2"/>
  <c r="W721" i="2"/>
  <c r="X720" i="2"/>
  <c r="W720" i="2"/>
  <c r="X719" i="2"/>
  <c r="W719" i="2"/>
  <c r="X718" i="2"/>
  <c r="W718" i="2"/>
  <c r="X717" i="2"/>
  <c r="W717" i="2"/>
  <c r="X716" i="2"/>
  <c r="W716" i="2"/>
  <c r="X715" i="2"/>
  <c r="W715" i="2"/>
  <c r="X714" i="2"/>
  <c r="W714" i="2"/>
  <c r="X713" i="2"/>
  <c r="W713" i="2"/>
  <c r="X712" i="2"/>
  <c r="W712" i="2"/>
  <c r="X711" i="2"/>
  <c r="W711" i="2"/>
  <c r="X710" i="2"/>
  <c r="W710" i="2"/>
  <c r="X709" i="2"/>
  <c r="W709" i="2"/>
  <c r="X708" i="2"/>
  <c r="W708" i="2"/>
  <c r="X707" i="2"/>
  <c r="W707" i="2"/>
  <c r="X706" i="2"/>
  <c r="W706" i="2"/>
  <c r="X705" i="2"/>
  <c r="W705" i="2"/>
  <c r="X704" i="2"/>
  <c r="W704" i="2"/>
  <c r="X703" i="2"/>
  <c r="W703" i="2"/>
  <c r="X702" i="2"/>
  <c r="W702" i="2"/>
  <c r="X701" i="2"/>
  <c r="W701" i="2"/>
  <c r="X700" i="2"/>
  <c r="W700" i="2"/>
  <c r="X699" i="2"/>
  <c r="W699" i="2"/>
  <c r="X698" i="2"/>
  <c r="W698" i="2"/>
  <c r="X697" i="2"/>
  <c r="W697" i="2"/>
  <c r="X696" i="2"/>
  <c r="W696" i="2"/>
  <c r="X695" i="2"/>
  <c r="W695" i="2"/>
  <c r="X694" i="2"/>
  <c r="W694" i="2"/>
  <c r="X693" i="2"/>
  <c r="W693" i="2"/>
  <c r="X692" i="2"/>
  <c r="W692" i="2"/>
  <c r="X691" i="2"/>
  <c r="W691" i="2"/>
  <c r="X690" i="2"/>
  <c r="W690" i="2"/>
  <c r="X689" i="2"/>
  <c r="W689" i="2"/>
  <c r="X688" i="2"/>
  <c r="W688" i="2"/>
  <c r="X687" i="2"/>
  <c r="W687" i="2"/>
  <c r="X686" i="2"/>
  <c r="W686" i="2"/>
  <c r="X685" i="2"/>
  <c r="W685" i="2"/>
  <c r="X684" i="2"/>
  <c r="W684" i="2"/>
  <c r="X683" i="2"/>
  <c r="W683" i="2"/>
  <c r="X682" i="2"/>
  <c r="W682" i="2"/>
  <c r="X681" i="2"/>
  <c r="W681" i="2"/>
  <c r="X680" i="2"/>
  <c r="W680" i="2"/>
  <c r="X679" i="2"/>
  <c r="W679" i="2"/>
  <c r="X678" i="2"/>
  <c r="W678" i="2"/>
  <c r="X677" i="2"/>
  <c r="W677" i="2"/>
  <c r="X676" i="2"/>
  <c r="W676" i="2"/>
  <c r="X675" i="2"/>
  <c r="W675" i="2"/>
  <c r="X674" i="2"/>
  <c r="W674" i="2"/>
  <c r="X673" i="2"/>
  <c r="W673" i="2"/>
  <c r="X672" i="2"/>
  <c r="W672" i="2"/>
  <c r="X671" i="2"/>
  <c r="W671" i="2"/>
  <c r="X670" i="2"/>
  <c r="W670" i="2"/>
  <c r="X669" i="2"/>
  <c r="W669" i="2"/>
  <c r="X668" i="2"/>
  <c r="W668" i="2"/>
  <c r="X667" i="2"/>
  <c r="W667" i="2"/>
  <c r="X666" i="2"/>
  <c r="W666" i="2"/>
  <c r="X665" i="2"/>
  <c r="W665" i="2"/>
  <c r="X664" i="2"/>
  <c r="W664" i="2"/>
  <c r="X663" i="2"/>
  <c r="W663" i="2"/>
  <c r="X662" i="2"/>
  <c r="W662" i="2"/>
  <c r="X661" i="2"/>
  <c r="W661" i="2"/>
  <c r="X660" i="2"/>
  <c r="W660" i="2"/>
  <c r="X659" i="2"/>
  <c r="W659" i="2"/>
  <c r="X658" i="2"/>
  <c r="W658" i="2"/>
  <c r="X657" i="2"/>
  <c r="W657" i="2"/>
  <c r="X656" i="2"/>
  <c r="W656" i="2"/>
  <c r="X655" i="2"/>
  <c r="W655" i="2"/>
  <c r="X654" i="2"/>
  <c r="W654" i="2"/>
  <c r="X653" i="2"/>
  <c r="W653" i="2"/>
  <c r="X652" i="2"/>
  <c r="W652" i="2"/>
  <c r="X651" i="2"/>
  <c r="W651" i="2"/>
  <c r="X650" i="2"/>
  <c r="W650" i="2"/>
  <c r="X649" i="2"/>
  <c r="W649" i="2"/>
  <c r="X648" i="2"/>
  <c r="W648" i="2"/>
  <c r="X647" i="2"/>
  <c r="W647" i="2"/>
  <c r="X646" i="2"/>
  <c r="W646" i="2"/>
  <c r="X645" i="2"/>
  <c r="W645" i="2"/>
  <c r="X644" i="2"/>
  <c r="W644" i="2"/>
  <c r="X643" i="2"/>
  <c r="W643" i="2"/>
  <c r="X642" i="2"/>
  <c r="W642" i="2"/>
  <c r="X641" i="2"/>
  <c r="W641" i="2"/>
  <c r="X640" i="2"/>
  <c r="W640" i="2"/>
  <c r="X639" i="2"/>
  <c r="W639" i="2"/>
  <c r="X638" i="2"/>
  <c r="W638" i="2"/>
  <c r="X637" i="2"/>
  <c r="W637" i="2"/>
  <c r="X636" i="2"/>
  <c r="W636" i="2"/>
  <c r="X635" i="2"/>
  <c r="W635" i="2"/>
  <c r="X634" i="2"/>
  <c r="W634" i="2"/>
  <c r="X633" i="2"/>
  <c r="W633" i="2"/>
  <c r="X632" i="2"/>
  <c r="W632" i="2"/>
  <c r="X631" i="2"/>
  <c r="W631" i="2"/>
  <c r="X630" i="2"/>
  <c r="W630" i="2"/>
  <c r="X629" i="2"/>
  <c r="W629" i="2"/>
  <c r="X628" i="2"/>
  <c r="W628" i="2"/>
  <c r="X627" i="2"/>
  <c r="W627" i="2"/>
  <c r="X626" i="2"/>
  <c r="W626" i="2"/>
  <c r="X625" i="2"/>
  <c r="W625" i="2"/>
  <c r="X624" i="2"/>
  <c r="W624" i="2"/>
  <c r="X623" i="2"/>
  <c r="W623" i="2"/>
  <c r="X622" i="2"/>
  <c r="W622" i="2"/>
  <c r="X621" i="2"/>
  <c r="W621" i="2"/>
  <c r="X620" i="2"/>
  <c r="W620" i="2"/>
  <c r="X619" i="2"/>
  <c r="W619" i="2"/>
  <c r="X618" i="2"/>
  <c r="W618" i="2"/>
  <c r="X617" i="2"/>
  <c r="W617" i="2"/>
  <c r="X616" i="2"/>
  <c r="W616" i="2"/>
  <c r="X615" i="2"/>
  <c r="W615" i="2"/>
  <c r="X614" i="2"/>
  <c r="W614" i="2"/>
  <c r="X613" i="2"/>
  <c r="W613" i="2"/>
  <c r="X612" i="2"/>
  <c r="W612" i="2"/>
  <c r="X611" i="2"/>
  <c r="W611" i="2"/>
  <c r="X610" i="2"/>
  <c r="W610" i="2"/>
  <c r="X609" i="2"/>
  <c r="W609" i="2"/>
  <c r="X608" i="2"/>
  <c r="W608" i="2"/>
  <c r="X607" i="2"/>
  <c r="W607" i="2"/>
  <c r="X606" i="2"/>
  <c r="W606" i="2"/>
  <c r="X605" i="2"/>
  <c r="W605" i="2"/>
  <c r="X604" i="2"/>
  <c r="W604" i="2"/>
  <c r="X603" i="2"/>
  <c r="W603" i="2"/>
  <c r="X602" i="2"/>
  <c r="W602" i="2"/>
  <c r="X601" i="2"/>
  <c r="W601" i="2"/>
  <c r="X600" i="2"/>
  <c r="W600" i="2"/>
  <c r="X599" i="2"/>
  <c r="W599" i="2"/>
  <c r="X598" i="2"/>
  <c r="W598" i="2"/>
  <c r="X597" i="2"/>
  <c r="W597" i="2"/>
  <c r="X596" i="2"/>
  <c r="W596" i="2"/>
  <c r="X595" i="2"/>
  <c r="W595" i="2"/>
  <c r="X594" i="2"/>
  <c r="W594" i="2"/>
  <c r="X593" i="2"/>
  <c r="W593" i="2"/>
  <c r="X592" i="2"/>
  <c r="W592" i="2"/>
  <c r="X591" i="2"/>
  <c r="W591" i="2"/>
  <c r="X590" i="2"/>
  <c r="W590" i="2"/>
  <c r="X589" i="2"/>
  <c r="W589" i="2"/>
  <c r="X588" i="2"/>
  <c r="W588" i="2"/>
  <c r="X587" i="2"/>
  <c r="W587" i="2"/>
  <c r="X586" i="2"/>
  <c r="W586" i="2"/>
  <c r="X585" i="2"/>
  <c r="W585" i="2"/>
  <c r="X584" i="2"/>
  <c r="W584" i="2"/>
  <c r="X583" i="2"/>
  <c r="W583" i="2"/>
  <c r="X582" i="2"/>
  <c r="W582" i="2"/>
  <c r="X581" i="2"/>
  <c r="W581" i="2"/>
  <c r="X580" i="2"/>
  <c r="W580" i="2"/>
  <c r="X579" i="2"/>
  <c r="W579" i="2"/>
  <c r="X578" i="2"/>
  <c r="W578" i="2"/>
  <c r="X577" i="2"/>
  <c r="W577" i="2"/>
  <c r="X576" i="2"/>
  <c r="W576" i="2"/>
  <c r="X575" i="2"/>
  <c r="W575" i="2"/>
  <c r="X574" i="2"/>
  <c r="W574" i="2"/>
  <c r="X573" i="2"/>
  <c r="W573" i="2"/>
  <c r="X572" i="2"/>
  <c r="W572" i="2"/>
  <c r="X571" i="2"/>
  <c r="W571" i="2"/>
  <c r="X570" i="2"/>
  <c r="W570" i="2"/>
  <c r="X569" i="2"/>
  <c r="W569" i="2"/>
  <c r="X568" i="2"/>
  <c r="W568" i="2"/>
  <c r="X567" i="2"/>
  <c r="W567" i="2"/>
  <c r="X566" i="2"/>
  <c r="W566" i="2"/>
  <c r="X565" i="2"/>
  <c r="W565" i="2"/>
  <c r="X564" i="2"/>
  <c r="W564" i="2"/>
  <c r="X563" i="2"/>
  <c r="W563" i="2"/>
  <c r="X562" i="2"/>
  <c r="W562" i="2"/>
  <c r="X561" i="2"/>
  <c r="W561" i="2"/>
  <c r="X560" i="2"/>
  <c r="W560" i="2"/>
  <c r="X559" i="2"/>
  <c r="W559" i="2"/>
  <c r="X558" i="2"/>
  <c r="W558" i="2"/>
  <c r="X557" i="2"/>
  <c r="W557" i="2"/>
  <c r="X556" i="2"/>
  <c r="W556" i="2"/>
  <c r="X555" i="2"/>
  <c r="W555" i="2"/>
  <c r="X554" i="2"/>
  <c r="W554" i="2"/>
  <c r="X553" i="2"/>
  <c r="W553" i="2"/>
  <c r="X552" i="2"/>
  <c r="W552" i="2"/>
  <c r="X551" i="2"/>
  <c r="W551" i="2"/>
  <c r="X550" i="2"/>
  <c r="W550" i="2"/>
  <c r="X549" i="2"/>
  <c r="W549" i="2"/>
  <c r="X548" i="2"/>
  <c r="W548" i="2"/>
  <c r="X547" i="2"/>
  <c r="W547" i="2"/>
  <c r="X546" i="2"/>
  <c r="W546" i="2"/>
  <c r="X545" i="2"/>
  <c r="W545" i="2"/>
  <c r="X544" i="2"/>
  <c r="W544" i="2"/>
  <c r="X543" i="2"/>
  <c r="W543" i="2"/>
  <c r="X542" i="2"/>
  <c r="W542" i="2"/>
  <c r="X541" i="2"/>
  <c r="W541" i="2"/>
  <c r="X540" i="2"/>
  <c r="W540" i="2"/>
  <c r="X539" i="2"/>
  <c r="W539" i="2"/>
  <c r="X538" i="2"/>
  <c r="W538" i="2"/>
  <c r="X537" i="2"/>
  <c r="W537" i="2"/>
  <c r="X536" i="2"/>
  <c r="W536" i="2"/>
  <c r="X535" i="2"/>
  <c r="W535" i="2"/>
  <c r="X534" i="2"/>
  <c r="W534" i="2"/>
  <c r="X533" i="2"/>
  <c r="W533" i="2"/>
  <c r="X532" i="2"/>
  <c r="W532" i="2"/>
  <c r="X531" i="2"/>
  <c r="W531" i="2"/>
  <c r="X530" i="2"/>
  <c r="W530" i="2"/>
  <c r="X529" i="2"/>
  <c r="W529" i="2"/>
  <c r="X528" i="2"/>
  <c r="W528" i="2"/>
  <c r="X527" i="2"/>
  <c r="W527" i="2"/>
  <c r="X526" i="2"/>
  <c r="W526" i="2"/>
  <c r="X525" i="2"/>
  <c r="W525" i="2"/>
  <c r="X524" i="2"/>
  <c r="W524" i="2"/>
  <c r="X523" i="2"/>
  <c r="W523" i="2"/>
  <c r="X522" i="2"/>
  <c r="W522" i="2"/>
  <c r="X521" i="2"/>
  <c r="W521" i="2"/>
  <c r="X520" i="2"/>
  <c r="W520" i="2"/>
  <c r="X519" i="2"/>
  <c r="W519" i="2"/>
  <c r="X518" i="2"/>
  <c r="W518" i="2"/>
  <c r="X517" i="2"/>
  <c r="W517" i="2"/>
  <c r="X516" i="2"/>
  <c r="W516" i="2"/>
  <c r="X515" i="2"/>
  <c r="W515" i="2"/>
  <c r="X514" i="2"/>
  <c r="W514" i="2"/>
  <c r="X513" i="2"/>
  <c r="W513" i="2"/>
  <c r="X512" i="2"/>
  <c r="W512" i="2"/>
  <c r="X511" i="2"/>
  <c r="W511" i="2"/>
  <c r="X510" i="2"/>
  <c r="W510" i="2"/>
  <c r="X509" i="2"/>
  <c r="W509" i="2"/>
  <c r="X508" i="2"/>
  <c r="W508" i="2"/>
  <c r="X507" i="2"/>
  <c r="W507" i="2"/>
  <c r="X506" i="2"/>
  <c r="W506" i="2"/>
  <c r="X505" i="2"/>
  <c r="W505" i="2"/>
  <c r="X504" i="2"/>
  <c r="W504" i="2"/>
  <c r="X503" i="2"/>
  <c r="W503" i="2"/>
  <c r="X502" i="2"/>
  <c r="W502" i="2"/>
  <c r="X501" i="2"/>
  <c r="W501" i="2"/>
  <c r="X500" i="2"/>
  <c r="W500" i="2"/>
  <c r="X499" i="2"/>
  <c r="W499" i="2"/>
  <c r="X498" i="2"/>
  <c r="W498" i="2"/>
  <c r="X497" i="2"/>
  <c r="W497" i="2"/>
  <c r="X496" i="2"/>
  <c r="W496" i="2"/>
  <c r="X495" i="2"/>
  <c r="W495" i="2"/>
  <c r="X494" i="2"/>
  <c r="W494" i="2"/>
  <c r="X493" i="2"/>
  <c r="W493" i="2"/>
  <c r="X492" i="2"/>
  <c r="W492" i="2"/>
  <c r="X491" i="2"/>
  <c r="W491" i="2"/>
  <c r="X490" i="2"/>
  <c r="W490" i="2"/>
  <c r="X489" i="2"/>
  <c r="W489" i="2"/>
  <c r="X488" i="2"/>
  <c r="W488" i="2"/>
  <c r="X487" i="2"/>
  <c r="W487" i="2"/>
  <c r="X486" i="2"/>
  <c r="W486" i="2"/>
  <c r="X485" i="2"/>
  <c r="W485" i="2"/>
  <c r="X484" i="2"/>
  <c r="W484" i="2"/>
  <c r="X483" i="2"/>
  <c r="W483" i="2"/>
  <c r="X482" i="2"/>
  <c r="W482" i="2"/>
  <c r="X481" i="2"/>
  <c r="W481" i="2"/>
  <c r="X480" i="2"/>
  <c r="W480" i="2"/>
  <c r="X479" i="2"/>
  <c r="W479" i="2"/>
  <c r="X478" i="2"/>
  <c r="W478" i="2"/>
  <c r="X477" i="2"/>
  <c r="W477" i="2"/>
  <c r="X476" i="2"/>
  <c r="W476" i="2"/>
  <c r="X475" i="2"/>
  <c r="W475" i="2"/>
  <c r="X474" i="2"/>
  <c r="W474" i="2"/>
  <c r="X473" i="2"/>
  <c r="W473" i="2"/>
  <c r="X472" i="2"/>
  <c r="W472" i="2"/>
  <c r="X471" i="2"/>
  <c r="W471" i="2"/>
  <c r="X470" i="2"/>
  <c r="W470" i="2"/>
  <c r="X469" i="2"/>
  <c r="W469" i="2"/>
  <c r="X468" i="2"/>
  <c r="W468" i="2"/>
  <c r="X467" i="2"/>
  <c r="W467" i="2"/>
  <c r="X466" i="2"/>
  <c r="W466" i="2"/>
  <c r="X465" i="2"/>
  <c r="W465" i="2"/>
  <c r="X464" i="2"/>
  <c r="W464" i="2"/>
  <c r="X463" i="2"/>
  <c r="W463" i="2"/>
  <c r="X462" i="2"/>
  <c r="W462" i="2"/>
  <c r="X461" i="2"/>
  <c r="W461" i="2"/>
  <c r="X460" i="2"/>
  <c r="W460" i="2"/>
  <c r="X459" i="2"/>
  <c r="W459" i="2"/>
  <c r="X458" i="2"/>
  <c r="W458" i="2"/>
  <c r="X457" i="2"/>
  <c r="W457" i="2"/>
  <c r="X456" i="2"/>
  <c r="W456" i="2"/>
  <c r="X455" i="2"/>
  <c r="W455" i="2"/>
  <c r="X454" i="2"/>
  <c r="W454" i="2"/>
  <c r="X453" i="2"/>
  <c r="W453" i="2"/>
  <c r="X452" i="2"/>
  <c r="W452" i="2"/>
  <c r="X451" i="2"/>
  <c r="W451" i="2"/>
  <c r="X450" i="2"/>
  <c r="W450" i="2"/>
  <c r="X449" i="2"/>
  <c r="W449" i="2"/>
  <c r="X448" i="2"/>
  <c r="W448" i="2"/>
  <c r="X447" i="2"/>
  <c r="W447" i="2"/>
  <c r="X446" i="2"/>
  <c r="W446" i="2"/>
  <c r="X445" i="2"/>
  <c r="W445" i="2"/>
  <c r="X444" i="2"/>
  <c r="W444" i="2"/>
  <c r="X443" i="2"/>
  <c r="W443" i="2"/>
  <c r="X442" i="2"/>
  <c r="W442" i="2"/>
  <c r="X441" i="2"/>
  <c r="W441" i="2"/>
  <c r="X440" i="2"/>
  <c r="W440" i="2"/>
  <c r="X439" i="2"/>
  <c r="W439" i="2"/>
  <c r="X438" i="2"/>
  <c r="W438" i="2"/>
  <c r="X437" i="2"/>
  <c r="W437" i="2"/>
  <c r="X436" i="2"/>
  <c r="W436" i="2"/>
  <c r="X435" i="2"/>
  <c r="W435" i="2"/>
  <c r="X434" i="2"/>
  <c r="W434" i="2"/>
  <c r="X433" i="2"/>
  <c r="W433" i="2"/>
  <c r="X432" i="2"/>
  <c r="W432" i="2"/>
  <c r="X431" i="2"/>
  <c r="W431" i="2"/>
  <c r="X430" i="2"/>
  <c r="W430" i="2"/>
  <c r="X429" i="2"/>
  <c r="W429" i="2"/>
  <c r="X428" i="2"/>
  <c r="W428" i="2"/>
  <c r="X427" i="2"/>
  <c r="W427" i="2"/>
  <c r="X426" i="2"/>
  <c r="W426" i="2"/>
  <c r="X425" i="2"/>
  <c r="W425" i="2"/>
  <c r="X424" i="2"/>
  <c r="W424" i="2"/>
  <c r="X423" i="2"/>
  <c r="W423" i="2"/>
  <c r="X422" i="2"/>
  <c r="W422" i="2"/>
  <c r="X421" i="2"/>
  <c r="W421" i="2"/>
  <c r="X420" i="2"/>
  <c r="W420" i="2"/>
  <c r="X419" i="2"/>
  <c r="W419" i="2"/>
  <c r="X418" i="2"/>
  <c r="W418" i="2"/>
  <c r="X417" i="2"/>
  <c r="W417" i="2"/>
  <c r="X416" i="2"/>
  <c r="W416" i="2"/>
  <c r="X415" i="2"/>
  <c r="W415" i="2"/>
  <c r="X414" i="2"/>
  <c r="W414" i="2"/>
  <c r="X413" i="2"/>
  <c r="W413" i="2"/>
  <c r="X412" i="2"/>
  <c r="W412" i="2"/>
  <c r="X411" i="2"/>
  <c r="W411" i="2"/>
  <c r="X410" i="2"/>
  <c r="W410" i="2"/>
  <c r="X409" i="2"/>
  <c r="W409" i="2"/>
  <c r="X408" i="2"/>
  <c r="W408" i="2"/>
  <c r="X407" i="2"/>
  <c r="W407" i="2"/>
  <c r="X406" i="2"/>
  <c r="W406" i="2"/>
  <c r="X405" i="2"/>
  <c r="W405" i="2"/>
  <c r="X404" i="2"/>
  <c r="W404" i="2"/>
  <c r="X403" i="2"/>
  <c r="W403" i="2"/>
  <c r="X402" i="2"/>
  <c r="W402" i="2"/>
  <c r="X401" i="2"/>
  <c r="W401" i="2"/>
  <c r="X400" i="2"/>
  <c r="W400" i="2"/>
  <c r="X399" i="2"/>
  <c r="W399" i="2"/>
  <c r="X398" i="2"/>
  <c r="W398" i="2"/>
  <c r="X397" i="2"/>
  <c r="W397" i="2"/>
  <c r="X396" i="2"/>
  <c r="W396" i="2"/>
  <c r="X395" i="2"/>
  <c r="W395" i="2"/>
  <c r="X394" i="2"/>
  <c r="W394" i="2"/>
  <c r="X393" i="2"/>
  <c r="W393" i="2"/>
  <c r="X392" i="2"/>
  <c r="W392" i="2"/>
  <c r="X391" i="2"/>
  <c r="W391" i="2"/>
  <c r="X390" i="2"/>
  <c r="W390" i="2"/>
  <c r="X389" i="2"/>
  <c r="W389" i="2"/>
  <c r="X388" i="2"/>
  <c r="W388" i="2"/>
  <c r="X387" i="2"/>
  <c r="W387" i="2"/>
  <c r="X386" i="2"/>
  <c r="W386" i="2"/>
  <c r="X385" i="2"/>
  <c r="W385" i="2"/>
  <c r="X384" i="2"/>
  <c r="W384" i="2"/>
  <c r="X383" i="2"/>
  <c r="W383" i="2"/>
  <c r="X382" i="2"/>
  <c r="W382" i="2"/>
  <c r="X381" i="2"/>
  <c r="W381" i="2"/>
  <c r="X380" i="2"/>
  <c r="W380" i="2"/>
  <c r="X379" i="2"/>
  <c r="W379" i="2"/>
  <c r="X378" i="2"/>
  <c r="W378" i="2"/>
  <c r="X377" i="2"/>
  <c r="W377" i="2"/>
  <c r="X376" i="2"/>
  <c r="W376" i="2"/>
  <c r="X375" i="2"/>
  <c r="W375" i="2"/>
  <c r="X374" i="2"/>
  <c r="W374" i="2"/>
  <c r="X373" i="2"/>
  <c r="W373" i="2"/>
  <c r="X372" i="2"/>
  <c r="W372" i="2"/>
  <c r="X371" i="2"/>
  <c r="W371" i="2"/>
  <c r="X370" i="2"/>
  <c r="W370" i="2"/>
  <c r="X369" i="2"/>
  <c r="W369" i="2"/>
  <c r="X368" i="2"/>
  <c r="W368" i="2"/>
  <c r="X367" i="2"/>
  <c r="W367" i="2"/>
  <c r="X366" i="2"/>
  <c r="W366" i="2"/>
  <c r="X365" i="2"/>
  <c r="W365" i="2"/>
  <c r="X364" i="2"/>
  <c r="W364" i="2"/>
  <c r="X363" i="2"/>
  <c r="W363" i="2"/>
  <c r="X362" i="2"/>
  <c r="W362" i="2"/>
  <c r="X361" i="2"/>
  <c r="W361" i="2"/>
  <c r="X360" i="2"/>
  <c r="W360" i="2"/>
  <c r="X359" i="2"/>
  <c r="W359" i="2"/>
  <c r="X358" i="2"/>
  <c r="W358" i="2"/>
  <c r="X357" i="2"/>
  <c r="W357" i="2"/>
  <c r="X356" i="2"/>
  <c r="W356" i="2"/>
  <c r="X355" i="2"/>
  <c r="W355" i="2"/>
  <c r="X354" i="2"/>
  <c r="W354" i="2"/>
  <c r="X353" i="2"/>
  <c r="W353" i="2"/>
  <c r="X352" i="2"/>
  <c r="W352" i="2"/>
  <c r="X351" i="2"/>
  <c r="W351" i="2"/>
  <c r="X350" i="2"/>
  <c r="W350" i="2"/>
  <c r="X349" i="2"/>
  <c r="W349" i="2"/>
  <c r="X348" i="2"/>
  <c r="W348" i="2"/>
  <c r="X347" i="2"/>
  <c r="W347" i="2"/>
  <c r="X346" i="2"/>
  <c r="W346" i="2"/>
  <c r="X345" i="2"/>
  <c r="W345" i="2"/>
  <c r="X344" i="2"/>
  <c r="W344" i="2"/>
  <c r="X343" i="2"/>
  <c r="W343" i="2"/>
  <c r="X342" i="2"/>
  <c r="W342" i="2"/>
  <c r="X341" i="2"/>
  <c r="W341" i="2"/>
  <c r="X340" i="2"/>
  <c r="W340" i="2"/>
  <c r="X339" i="2"/>
  <c r="W339" i="2"/>
  <c r="X338" i="2"/>
  <c r="W338" i="2"/>
  <c r="X337" i="2"/>
  <c r="W337" i="2"/>
  <c r="X336" i="2"/>
  <c r="W336" i="2"/>
  <c r="X335" i="2"/>
  <c r="W335" i="2"/>
  <c r="X334" i="2"/>
  <c r="W334" i="2"/>
  <c r="X333" i="2"/>
  <c r="W333" i="2"/>
  <c r="X332" i="2"/>
  <c r="W332" i="2"/>
  <c r="X331" i="2"/>
  <c r="W331" i="2"/>
  <c r="X330" i="2"/>
  <c r="W330" i="2"/>
  <c r="X329" i="2"/>
  <c r="W329" i="2"/>
  <c r="X328" i="2"/>
  <c r="W328" i="2"/>
  <c r="X327" i="2"/>
  <c r="W327" i="2"/>
  <c r="X326" i="2"/>
  <c r="W326" i="2"/>
  <c r="X325" i="2"/>
  <c r="W325" i="2"/>
  <c r="X324" i="2"/>
  <c r="W324" i="2"/>
  <c r="X323" i="2"/>
  <c r="W323" i="2"/>
  <c r="X322" i="2"/>
  <c r="W322" i="2"/>
  <c r="X321" i="2"/>
  <c r="W321" i="2"/>
  <c r="X320" i="2"/>
  <c r="W320" i="2"/>
  <c r="X319" i="2"/>
  <c r="W319" i="2"/>
  <c r="X318" i="2"/>
  <c r="W318" i="2"/>
  <c r="X317" i="2"/>
  <c r="W317" i="2"/>
  <c r="X316" i="2"/>
  <c r="W316" i="2"/>
  <c r="X315" i="2"/>
  <c r="W315" i="2"/>
  <c r="X314" i="2"/>
  <c r="W314" i="2"/>
  <c r="X313" i="2"/>
  <c r="W313" i="2"/>
  <c r="X312" i="2"/>
  <c r="W312" i="2"/>
  <c r="X311" i="2"/>
  <c r="W311" i="2"/>
  <c r="X310" i="2"/>
  <c r="W310" i="2"/>
  <c r="X309" i="2"/>
  <c r="W309" i="2"/>
  <c r="X308" i="2"/>
  <c r="W308" i="2"/>
  <c r="X307" i="2"/>
  <c r="W307" i="2"/>
  <c r="X306" i="2"/>
  <c r="W306" i="2"/>
  <c r="X305" i="2"/>
  <c r="W305" i="2"/>
  <c r="X304" i="2"/>
  <c r="W304" i="2"/>
  <c r="X303" i="2"/>
  <c r="W303" i="2"/>
  <c r="X302" i="2"/>
  <c r="W302" i="2"/>
  <c r="X301" i="2"/>
  <c r="W301" i="2"/>
  <c r="X300" i="2"/>
  <c r="W300" i="2"/>
  <c r="X299" i="2"/>
  <c r="W299" i="2"/>
  <c r="X298" i="2"/>
  <c r="W298" i="2"/>
  <c r="X297" i="2"/>
  <c r="W297" i="2"/>
  <c r="X296" i="2"/>
  <c r="W296" i="2"/>
  <c r="X295" i="2"/>
  <c r="W295" i="2"/>
  <c r="X294" i="2"/>
  <c r="W294" i="2"/>
  <c r="X293" i="2"/>
  <c r="W293" i="2"/>
  <c r="X292" i="2"/>
  <c r="W292" i="2"/>
  <c r="X291" i="2"/>
  <c r="W291" i="2"/>
  <c r="X290" i="2"/>
  <c r="W290" i="2"/>
  <c r="X289" i="2"/>
  <c r="W289" i="2"/>
  <c r="X288" i="2"/>
  <c r="W288" i="2"/>
  <c r="X287" i="2"/>
  <c r="W287" i="2"/>
  <c r="X286" i="2"/>
  <c r="W286" i="2"/>
  <c r="X285" i="2"/>
  <c r="W285" i="2"/>
  <c r="X284" i="2"/>
  <c r="W284" i="2"/>
  <c r="X283" i="2"/>
  <c r="W283" i="2"/>
  <c r="X282" i="2"/>
  <c r="W282" i="2"/>
  <c r="X281" i="2"/>
  <c r="W281" i="2"/>
  <c r="X280" i="2"/>
  <c r="W280" i="2"/>
  <c r="X279" i="2"/>
  <c r="W279" i="2"/>
  <c r="X278" i="2"/>
  <c r="W278" i="2"/>
  <c r="X277" i="2"/>
  <c r="W277" i="2"/>
  <c r="X276" i="2"/>
  <c r="W276" i="2"/>
  <c r="X275" i="2"/>
  <c r="W275" i="2"/>
  <c r="X274" i="2"/>
  <c r="W274" i="2"/>
  <c r="X273" i="2"/>
  <c r="W273" i="2"/>
  <c r="X272" i="2"/>
  <c r="W272" i="2"/>
  <c r="X271" i="2"/>
  <c r="W271" i="2"/>
  <c r="X270" i="2"/>
  <c r="W270" i="2"/>
  <c r="X269" i="2"/>
  <c r="W269" i="2"/>
  <c r="X268" i="2"/>
  <c r="W268" i="2"/>
  <c r="X267" i="2"/>
  <c r="W267" i="2"/>
  <c r="X266" i="2"/>
  <c r="W266" i="2"/>
  <c r="X265" i="2"/>
  <c r="W265" i="2"/>
  <c r="X264" i="2"/>
  <c r="W264" i="2"/>
  <c r="X263" i="2"/>
  <c r="W263" i="2"/>
  <c r="X262" i="2"/>
  <c r="W262" i="2"/>
  <c r="X261" i="2"/>
  <c r="W261" i="2"/>
  <c r="X260" i="2"/>
  <c r="W260" i="2"/>
  <c r="X259" i="2"/>
  <c r="W259" i="2"/>
  <c r="X258" i="2"/>
  <c r="W258" i="2"/>
  <c r="X257" i="2"/>
  <c r="W257" i="2"/>
  <c r="X256" i="2"/>
  <c r="W256" i="2"/>
  <c r="X255" i="2"/>
  <c r="W255" i="2"/>
  <c r="X254" i="2"/>
  <c r="W254" i="2"/>
  <c r="X253" i="2"/>
  <c r="W253" i="2"/>
  <c r="X252" i="2"/>
  <c r="W252" i="2"/>
  <c r="X251" i="2"/>
  <c r="W251" i="2"/>
  <c r="X250" i="2"/>
  <c r="W250" i="2"/>
  <c r="X249" i="2"/>
  <c r="W249" i="2"/>
  <c r="X248" i="2"/>
  <c r="W248" i="2"/>
  <c r="X247" i="2"/>
  <c r="W247" i="2"/>
  <c r="X246" i="2"/>
  <c r="W246" i="2"/>
  <c r="X245" i="2"/>
  <c r="W245" i="2"/>
  <c r="X244" i="2"/>
  <c r="W244" i="2"/>
  <c r="X243" i="2"/>
  <c r="W243" i="2"/>
  <c r="X242" i="2"/>
  <c r="W242" i="2"/>
  <c r="X241" i="2"/>
  <c r="W241" i="2"/>
  <c r="X240" i="2"/>
  <c r="W240" i="2"/>
  <c r="X239" i="2"/>
  <c r="W239" i="2"/>
  <c r="X238" i="2"/>
  <c r="W238" i="2"/>
  <c r="X237" i="2"/>
  <c r="W237" i="2"/>
  <c r="X236" i="2"/>
  <c r="W236" i="2"/>
  <c r="X235" i="2"/>
  <c r="W235" i="2"/>
  <c r="X234" i="2"/>
  <c r="W234" i="2"/>
  <c r="X233" i="2"/>
  <c r="W233" i="2"/>
  <c r="X232" i="2"/>
  <c r="W232" i="2"/>
  <c r="X231" i="2"/>
  <c r="W231" i="2"/>
  <c r="X230" i="2"/>
  <c r="W230" i="2"/>
  <c r="X229" i="2"/>
  <c r="W229" i="2"/>
  <c r="X228" i="2"/>
  <c r="W228" i="2"/>
  <c r="X227" i="2"/>
  <c r="W227" i="2"/>
  <c r="X226" i="2"/>
  <c r="W226" i="2"/>
  <c r="X225" i="2"/>
  <c r="W225" i="2"/>
  <c r="X224" i="2"/>
  <c r="W224" i="2"/>
  <c r="X223" i="2"/>
  <c r="W223" i="2"/>
  <c r="X222" i="2"/>
  <c r="W222" i="2"/>
  <c r="X221" i="2"/>
  <c r="W221" i="2"/>
  <c r="X220" i="2"/>
  <c r="W220" i="2"/>
  <c r="X219" i="2"/>
  <c r="W219" i="2"/>
  <c r="X218" i="2"/>
  <c r="W218" i="2"/>
  <c r="X217" i="2"/>
  <c r="W217" i="2"/>
  <c r="X216" i="2"/>
  <c r="W216" i="2"/>
  <c r="X215" i="2"/>
  <c r="W215" i="2"/>
  <c r="X214" i="2"/>
  <c r="W214" i="2"/>
  <c r="X213" i="2"/>
  <c r="W213" i="2"/>
  <c r="X212" i="2"/>
  <c r="W212" i="2"/>
  <c r="X211" i="2"/>
  <c r="W211" i="2"/>
  <c r="X210" i="2"/>
  <c r="W210" i="2"/>
  <c r="X209" i="2"/>
  <c r="W209" i="2"/>
  <c r="X208" i="2"/>
  <c r="W208" i="2"/>
  <c r="X207" i="2"/>
  <c r="W207" i="2"/>
  <c r="X206" i="2"/>
  <c r="W206" i="2"/>
  <c r="X205" i="2"/>
  <c r="W205" i="2"/>
  <c r="X204" i="2"/>
  <c r="W204" i="2"/>
  <c r="X203" i="2"/>
  <c r="W203" i="2"/>
  <c r="X202" i="2"/>
  <c r="W202" i="2"/>
  <c r="X201" i="2"/>
  <c r="W201" i="2"/>
  <c r="X200" i="2"/>
  <c r="W200" i="2"/>
  <c r="X199" i="2"/>
  <c r="W199" i="2"/>
  <c r="X198" i="2"/>
  <c r="W198" i="2"/>
  <c r="X197" i="2"/>
  <c r="W197" i="2"/>
  <c r="X196" i="2"/>
  <c r="W196" i="2"/>
  <c r="X195" i="2"/>
  <c r="W195" i="2"/>
  <c r="X194" i="2"/>
  <c r="W194" i="2"/>
  <c r="X193" i="2"/>
  <c r="W193" i="2"/>
  <c r="X192" i="2"/>
  <c r="W192" i="2"/>
  <c r="X191" i="2"/>
  <c r="W191" i="2"/>
  <c r="X190" i="2"/>
  <c r="W190" i="2"/>
  <c r="X189" i="2"/>
  <c r="W189" i="2"/>
  <c r="X188" i="2"/>
  <c r="W188" i="2"/>
  <c r="X187" i="2"/>
  <c r="W187" i="2"/>
  <c r="X186" i="2"/>
  <c r="W186" i="2"/>
  <c r="X185" i="2"/>
  <c r="W185" i="2"/>
  <c r="X184" i="2"/>
  <c r="W184" i="2"/>
  <c r="X183" i="2"/>
  <c r="W183" i="2"/>
  <c r="X182" i="2"/>
  <c r="W182" i="2"/>
  <c r="X181" i="2"/>
  <c r="W181" i="2"/>
  <c r="X180" i="2"/>
  <c r="W180" i="2"/>
  <c r="X179" i="2"/>
  <c r="W179" i="2"/>
  <c r="X178" i="2"/>
  <c r="W178" i="2"/>
  <c r="X177" i="2"/>
  <c r="W177" i="2"/>
  <c r="X176" i="2"/>
  <c r="W176" i="2"/>
  <c r="X175" i="2"/>
  <c r="W175" i="2"/>
  <c r="X174" i="2"/>
  <c r="W174" i="2"/>
  <c r="X173" i="2"/>
  <c r="W173" i="2"/>
  <c r="X172" i="2"/>
  <c r="W172" i="2"/>
  <c r="X171" i="2"/>
  <c r="W171" i="2"/>
  <c r="X170" i="2"/>
  <c r="W170" i="2"/>
  <c r="X169" i="2"/>
  <c r="W169" i="2"/>
  <c r="X168" i="2"/>
  <c r="W168" i="2"/>
  <c r="X167" i="2"/>
  <c r="W167" i="2"/>
  <c r="X166" i="2"/>
  <c r="W166" i="2"/>
  <c r="X165" i="2"/>
  <c r="W165" i="2"/>
  <c r="X164" i="2"/>
  <c r="W164" i="2"/>
  <c r="X163" i="2"/>
  <c r="W163" i="2"/>
  <c r="X162" i="2"/>
  <c r="W162" i="2"/>
  <c r="X161" i="2"/>
  <c r="W161" i="2"/>
  <c r="X160" i="2"/>
  <c r="W160" i="2"/>
  <c r="X159" i="2"/>
  <c r="W159" i="2"/>
  <c r="X158" i="2"/>
  <c r="W158" i="2"/>
  <c r="X157" i="2"/>
  <c r="W157" i="2"/>
  <c r="X156" i="2"/>
  <c r="W156" i="2"/>
  <c r="X155" i="2"/>
  <c r="W155" i="2"/>
  <c r="X154" i="2"/>
  <c r="W154" i="2"/>
  <c r="X153" i="2"/>
  <c r="W153" i="2"/>
  <c r="X152" i="2"/>
  <c r="W152" i="2"/>
  <c r="X151" i="2"/>
  <c r="W151" i="2"/>
  <c r="X150" i="2"/>
  <c r="W150" i="2"/>
  <c r="X149" i="2"/>
  <c r="W149" i="2"/>
  <c r="X148" i="2"/>
  <c r="W148" i="2"/>
  <c r="X147" i="2"/>
  <c r="W147" i="2"/>
  <c r="X146" i="2"/>
  <c r="W146" i="2"/>
  <c r="X145" i="2"/>
  <c r="W145" i="2"/>
  <c r="X144" i="2"/>
  <c r="W144" i="2"/>
  <c r="X143" i="2"/>
  <c r="W143" i="2"/>
  <c r="X142" i="2"/>
  <c r="W142" i="2"/>
  <c r="X141" i="2"/>
  <c r="W141" i="2"/>
  <c r="X140" i="2"/>
  <c r="W140" i="2"/>
  <c r="X139" i="2"/>
  <c r="W139" i="2"/>
  <c r="X138" i="2"/>
  <c r="W138" i="2"/>
  <c r="X137" i="2"/>
  <c r="W137" i="2"/>
  <c r="X136" i="2"/>
  <c r="W136" i="2"/>
  <c r="X135" i="2"/>
  <c r="W135" i="2"/>
  <c r="X134" i="2"/>
  <c r="W134" i="2"/>
  <c r="X133" i="2"/>
  <c r="W133" i="2"/>
  <c r="X132" i="2"/>
  <c r="W132" i="2"/>
  <c r="X131" i="2"/>
  <c r="W131" i="2"/>
  <c r="X130" i="2"/>
  <c r="W130" i="2"/>
  <c r="X129" i="2"/>
  <c r="W129" i="2"/>
  <c r="X128" i="2"/>
  <c r="W128" i="2"/>
  <c r="X127" i="2"/>
  <c r="W127" i="2"/>
  <c r="X126" i="2"/>
  <c r="W126" i="2"/>
  <c r="X125" i="2"/>
  <c r="W125" i="2"/>
  <c r="X124" i="2"/>
  <c r="W124" i="2"/>
  <c r="X123" i="2"/>
  <c r="W123" i="2"/>
  <c r="X122" i="2"/>
  <c r="W122" i="2"/>
  <c r="X121" i="2"/>
  <c r="W121" i="2"/>
  <c r="X120" i="2"/>
  <c r="W120" i="2"/>
  <c r="X119" i="2"/>
  <c r="W119" i="2"/>
  <c r="X118" i="2"/>
  <c r="W118" i="2"/>
  <c r="X117" i="2"/>
  <c r="W117" i="2"/>
  <c r="X116" i="2"/>
  <c r="W116" i="2"/>
  <c r="X115" i="2"/>
  <c r="W115" i="2"/>
  <c r="X114" i="2"/>
  <c r="W114" i="2"/>
  <c r="X113" i="2"/>
  <c r="W113" i="2"/>
  <c r="X112" i="2"/>
  <c r="W112" i="2"/>
  <c r="X111" i="2"/>
  <c r="W111" i="2"/>
  <c r="X110" i="2"/>
  <c r="W110" i="2"/>
  <c r="X109" i="2"/>
  <c r="W109" i="2"/>
  <c r="X108" i="2"/>
  <c r="W108" i="2"/>
  <c r="X107" i="2"/>
  <c r="W107" i="2"/>
  <c r="X106" i="2"/>
  <c r="W106" i="2"/>
  <c r="X105" i="2"/>
  <c r="W105" i="2"/>
  <c r="X104" i="2"/>
  <c r="W104" i="2"/>
  <c r="X103" i="2"/>
  <c r="W103" i="2"/>
  <c r="X102" i="2"/>
  <c r="W102" i="2"/>
  <c r="X101" i="2"/>
  <c r="W101" i="2"/>
  <c r="X100" i="2"/>
  <c r="W100" i="2"/>
  <c r="X99" i="2"/>
  <c r="W99" i="2"/>
  <c r="X98" i="2"/>
  <c r="W98" i="2"/>
  <c r="X97" i="2"/>
  <c r="W97" i="2"/>
  <c r="X96" i="2"/>
  <c r="W96" i="2"/>
  <c r="X95" i="2"/>
  <c r="W95" i="2"/>
  <c r="X94" i="2"/>
  <c r="W94" i="2"/>
  <c r="X93" i="2"/>
  <c r="W93" i="2"/>
  <c r="X92" i="2"/>
  <c r="W92" i="2"/>
  <c r="X91" i="2"/>
  <c r="W91" i="2"/>
  <c r="X90" i="2"/>
  <c r="W90" i="2"/>
  <c r="X89" i="2"/>
  <c r="W89" i="2"/>
  <c r="X88" i="2"/>
  <c r="W88" i="2"/>
  <c r="X87" i="2"/>
  <c r="W87" i="2"/>
  <c r="X86" i="2"/>
  <c r="W86" i="2"/>
  <c r="X85" i="2"/>
  <c r="W85" i="2"/>
  <c r="X84" i="2"/>
  <c r="W84" i="2"/>
  <c r="X83" i="2"/>
  <c r="W83" i="2"/>
  <c r="X82" i="2"/>
  <c r="W82" i="2"/>
  <c r="X81" i="2"/>
  <c r="W81" i="2"/>
  <c r="X80" i="2"/>
  <c r="W80" i="2"/>
  <c r="X79" i="2"/>
  <c r="W79" i="2"/>
  <c r="X78" i="2"/>
  <c r="W78" i="2"/>
  <c r="X77" i="2"/>
  <c r="W77" i="2"/>
  <c r="X76" i="2"/>
  <c r="W76" i="2"/>
  <c r="X75" i="2"/>
  <c r="W75" i="2"/>
  <c r="X74" i="2"/>
  <c r="W74" i="2"/>
  <c r="X73" i="2"/>
  <c r="W73" i="2"/>
  <c r="X72" i="2"/>
  <c r="W72" i="2"/>
  <c r="X71" i="2"/>
  <c r="W71" i="2"/>
  <c r="X70" i="2"/>
  <c r="W70" i="2"/>
  <c r="X69" i="2"/>
  <c r="W69" i="2"/>
  <c r="X68" i="2"/>
  <c r="W68" i="2"/>
  <c r="X67" i="2"/>
  <c r="W67" i="2"/>
  <c r="X66" i="2"/>
  <c r="W66" i="2"/>
  <c r="X65" i="2"/>
  <c r="W65" i="2"/>
  <c r="X64" i="2"/>
  <c r="W64" i="2"/>
  <c r="X63" i="2"/>
  <c r="W63" i="2"/>
  <c r="X62" i="2"/>
  <c r="W62" i="2"/>
  <c r="X61" i="2"/>
  <c r="W61" i="2"/>
  <c r="X60" i="2"/>
  <c r="W60" i="2"/>
  <c r="X59" i="2"/>
  <c r="W59" i="2"/>
  <c r="X58" i="2"/>
  <c r="W58" i="2"/>
  <c r="X57" i="2"/>
  <c r="W57" i="2"/>
  <c r="X56" i="2"/>
  <c r="W56" i="2"/>
  <c r="X55" i="2"/>
  <c r="W55" i="2"/>
  <c r="X54" i="2"/>
  <c r="W54" i="2"/>
  <c r="X53" i="2"/>
  <c r="W53" i="2"/>
  <c r="X52" i="2"/>
  <c r="W52" i="2"/>
  <c r="X51" i="2"/>
  <c r="W51" i="2"/>
  <c r="X50" i="2"/>
  <c r="W50" i="2"/>
  <c r="X49" i="2"/>
  <c r="W49" i="2"/>
  <c r="X48" i="2"/>
  <c r="W48" i="2"/>
  <c r="X47" i="2"/>
  <c r="W47" i="2"/>
  <c r="X46" i="2"/>
  <c r="W46" i="2"/>
  <c r="X45" i="2"/>
  <c r="W45" i="2"/>
  <c r="X44" i="2"/>
  <c r="W44" i="2"/>
  <c r="X43" i="2"/>
  <c r="W43" i="2"/>
  <c r="X42" i="2"/>
  <c r="W42" i="2"/>
  <c r="X41" i="2"/>
  <c r="W41" i="2"/>
  <c r="X40" i="2"/>
  <c r="W40" i="2"/>
  <c r="X39" i="2"/>
  <c r="W39" i="2"/>
  <c r="X38" i="2"/>
  <c r="W38" i="2"/>
  <c r="S1294" i="2"/>
  <c r="R1294" i="2"/>
  <c r="S1293" i="2"/>
  <c r="R1293" i="2"/>
  <c r="S1292" i="2"/>
  <c r="R1292" i="2"/>
  <c r="S1291" i="2"/>
  <c r="R1291" i="2"/>
  <c r="S1290" i="2"/>
  <c r="R1290" i="2"/>
  <c r="S1289" i="2"/>
  <c r="R1289" i="2"/>
  <c r="S1288" i="2"/>
  <c r="R1288" i="2"/>
  <c r="S1287" i="2"/>
  <c r="R1287" i="2"/>
  <c r="S1286" i="2"/>
  <c r="R1286" i="2"/>
  <c r="S1285" i="2"/>
  <c r="R1285" i="2"/>
  <c r="S1284" i="2"/>
  <c r="R1284" i="2"/>
  <c r="S1283" i="2"/>
  <c r="R1283" i="2"/>
  <c r="S1282" i="2"/>
  <c r="R1282" i="2"/>
  <c r="S1281" i="2"/>
  <c r="R1281" i="2"/>
  <c r="S1280" i="2"/>
  <c r="R1280" i="2"/>
  <c r="S1279" i="2"/>
  <c r="R1279" i="2"/>
  <c r="S1278" i="2"/>
  <c r="R1278" i="2"/>
  <c r="S1277" i="2"/>
  <c r="R1277" i="2"/>
  <c r="S1276" i="2"/>
  <c r="R1276" i="2"/>
  <c r="S1275" i="2"/>
  <c r="R1275" i="2"/>
  <c r="S1274" i="2"/>
  <c r="R1274" i="2"/>
  <c r="S1273" i="2"/>
  <c r="R1273" i="2"/>
  <c r="S1272" i="2"/>
  <c r="R1272" i="2"/>
  <c r="S1271" i="2"/>
  <c r="R1271" i="2"/>
  <c r="S1270" i="2"/>
  <c r="R1270" i="2"/>
  <c r="S1269" i="2"/>
  <c r="R1269" i="2"/>
  <c r="S1268" i="2"/>
  <c r="R1268" i="2"/>
  <c r="S1267" i="2"/>
  <c r="R1267" i="2"/>
  <c r="S1266" i="2"/>
  <c r="R1266" i="2"/>
  <c r="S1265" i="2"/>
  <c r="R1265" i="2"/>
  <c r="S1264" i="2"/>
  <c r="R1264" i="2"/>
  <c r="S1263" i="2"/>
  <c r="R1263" i="2"/>
  <c r="S1262" i="2"/>
  <c r="R1262" i="2"/>
  <c r="S1261" i="2"/>
  <c r="R1261" i="2"/>
  <c r="S1260" i="2"/>
  <c r="R1260" i="2"/>
  <c r="S1259" i="2"/>
  <c r="R1259" i="2"/>
  <c r="S1258" i="2"/>
  <c r="R1258" i="2"/>
  <c r="S1257" i="2"/>
  <c r="R1257" i="2"/>
  <c r="S1256" i="2"/>
  <c r="R1256" i="2"/>
  <c r="S1255" i="2"/>
  <c r="R1255" i="2"/>
  <c r="S1254" i="2"/>
  <c r="R1254" i="2"/>
  <c r="S1253" i="2"/>
  <c r="R1253" i="2"/>
  <c r="S1252" i="2"/>
  <c r="R1252" i="2"/>
  <c r="S1251" i="2"/>
  <c r="R1251" i="2"/>
  <c r="S1250" i="2"/>
  <c r="R1250" i="2"/>
  <c r="S1249" i="2"/>
  <c r="R1249" i="2"/>
  <c r="S1248" i="2"/>
  <c r="R1248" i="2"/>
  <c r="S1247" i="2"/>
  <c r="R1247" i="2"/>
  <c r="S1246" i="2"/>
  <c r="R1246" i="2"/>
  <c r="S1245" i="2"/>
  <c r="R1245" i="2"/>
  <c r="S1244" i="2"/>
  <c r="R1244" i="2"/>
  <c r="S1243" i="2"/>
  <c r="R1243" i="2"/>
  <c r="S1242" i="2"/>
  <c r="R1242" i="2"/>
  <c r="S1241" i="2"/>
  <c r="R1241" i="2"/>
  <c r="S1240" i="2"/>
  <c r="R1240" i="2"/>
  <c r="S1239" i="2"/>
  <c r="R1239" i="2"/>
  <c r="S1238" i="2"/>
  <c r="R1238" i="2"/>
  <c r="S1237" i="2"/>
  <c r="R1237" i="2"/>
  <c r="S1236" i="2"/>
  <c r="R1236" i="2"/>
  <c r="S1235" i="2"/>
  <c r="R1235" i="2"/>
  <c r="S1234" i="2"/>
  <c r="R1234" i="2"/>
  <c r="S1233" i="2"/>
  <c r="R1233" i="2"/>
  <c r="S1232" i="2"/>
  <c r="R1232" i="2"/>
  <c r="S1231" i="2"/>
  <c r="R1231" i="2"/>
  <c r="S1230" i="2"/>
  <c r="R1230" i="2"/>
  <c r="S1229" i="2"/>
  <c r="R1229" i="2"/>
  <c r="S1228" i="2"/>
  <c r="R1228" i="2"/>
  <c r="S1227" i="2"/>
  <c r="R1227" i="2"/>
  <c r="S1226" i="2"/>
  <c r="R1226" i="2"/>
  <c r="S1225" i="2"/>
  <c r="R1225" i="2"/>
  <c r="S1224" i="2"/>
  <c r="R1224" i="2"/>
  <c r="S1223" i="2"/>
  <c r="R1223" i="2"/>
  <c r="S1222" i="2"/>
  <c r="R1222" i="2"/>
  <c r="S1221" i="2"/>
  <c r="R1221" i="2"/>
  <c r="S1220" i="2"/>
  <c r="R1220" i="2"/>
  <c r="S1219" i="2"/>
  <c r="R1219" i="2"/>
  <c r="S1218" i="2"/>
  <c r="R1218" i="2"/>
  <c r="S1217" i="2"/>
  <c r="R1217" i="2"/>
  <c r="S1216" i="2"/>
  <c r="R1216" i="2"/>
  <c r="S1215" i="2"/>
  <c r="R1215" i="2"/>
  <c r="S1214" i="2"/>
  <c r="R1214" i="2"/>
  <c r="S1213" i="2"/>
  <c r="R1213" i="2"/>
  <c r="S1212" i="2"/>
  <c r="R1212" i="2"/>
  <c r="S1211" i="2"/>
  <c r="R1211" i="2"/>
  <c r="S1210" i="2"/>
  <c r="R1210" i="2"/>
  <c r="S1209" i="2"/>
  <c r="R1209" i="2"/>
  <c r="S1208" i="2"/>
  <c r="R1208" i="2"/>
  <c r="S1207" i="2"/>
  <c r="R1207" i="2"/>
  <c r="S1206" i="2"/>
  <c r="R1206" i="2"/>
  <c r="S1205" i="2"/>
  <c r="R1205" i="2"/>
  <c r="S1204" i="2"/>
  <c r="R1204" i="2"/>
  <c r="S1203" i="2"/>
  <c r="R1203" i="2"/>
  <c r="S1202" i="2"/>
  <c r="R1202" i="2"/>
  <c r="S1201" i="2"/>
  <c r="R1201" i="2"/>
  <c r="S1200" i="2"/>
  <c r="R1200" i="2"/>
  <c r="S1199" i="2"/>
  <c r="R1199" i="2"/>
  <c r="S1198" i="2"/>
  <c r="R1198" i="2"/>
  <c r="S1197" i="2"/>
  <c r="R1197" i="2"/>
  <c r="S1196" i="2"/>
  <c r="R1196" i="2"/>
  <c r="S1195" i="2"/>
  <c r="R1195" i="2"/>
  <c r="S1194" i="2"/>
  <c r="R1194" i="2"/>
  <c r="S1193" i="2"/>
  <c r="R1193" i="2"/>
  <c r="S1192" i="2"/>
  <c r="R1192" i="2"/>
  <c r="S1191" i="2"/>
  <c r="R1191" i="2"/>
  <c r="S1190" i="2"/>
  <c r="R1190" i="2"/>
  <c r="S1189" i="2"/>
  <c r="R1189" i="2"/>
  <c r="S1188" i="2"/>
  <c r="R1188" i="2"/>
  <c r="S1187" i="2"/>
  <c r="R1187" i="2"/>
  <c r="S1186" i="2"/>
  <c r="R1186" i="2"/>
  <c r="S1185" i="2"/>
  <c r="R1185" i="2"/>
  <c r="S1184" i="2"/>
  <c r="R1184" i="2"/>
  <c r="S1183" i="2"/>
  <c r="R1183" i="2"/>
  <c r="S1182" i="2"/>
  <c r="R1182" i="2"/>
  <c r="S1181" i="2"/>
  <c r="R1181" i="2"/>
  <c r="S1180" i="2"/>
  <c r="R1180" i="2"/>
  <c r="S1179" i="2"/>
  <c r="R1179" i="2"/>
  <c r="S1178" i="2"/>
  <c r="R1178" i="2"/>
  <c r="S1177" i="2"/>
  <c r="R1177" i="2"/>
  <c r="S1176" i="2"/>
  <c r="R1176" i="2"/>
  <c r="S1175" i="2"/>
  <c r="R1175" i="2"/>
  <c r="S1174" i="2"/>
  <c r="R1174" i="2"/>
  <c r="S1173" i="2"/>
  <c r="R1173" i="2"/>
  <c r="S1172" i="2"/>
  <c r="R1172" i="2"/>
  <c r="S1171" i="2"/>
  <c r="R1171" i="2"/>
  <c r="S1170" i="2"/>
  <c r="R1170" i="2"/>
  <c r="S1169" i="2"/>
  <c r="R1169" i="2"/>
  <c r="S1168" i="2"/>
  <c r="R1168" i="2"/>
  <c r="S1167" i="2"/>
  <c r="R1167" i="2"/>
  <c r="S1166" i="2"/>
  <c r="R1166" i="2"/>
  <c r="S1165" i="2"/>
  <c r="R1165" i="2"/>
  <c r="S1164" i="2"/>
  <c r="R1164" i="2"/>
  <c r="S1163" i="2"/>
  <c r="R1163" i="2"/>
  <c r="S1162" i="2"/>
  <c r="R1162" i="2"/>
  <c r="S1161" i="2"/>
  <c r="R1161" i="2"/>
  <c r="S1160" i="2"/>
  <c r="R1160" i="2"/>
  <c r="S1159" i="2"/>
  <c r="R1159" i="2"/>
  <c r="S1158" i="2"/>
  <c r="R1158" i="2"/>
  <c r="S1157" i="2"/>
  <c r="R1157" i="2"/>
  <c r="S1156" i="2"/>
  <c r="R1156" i="2"/>
  <c r="S1155" i="2"/>
  <c r="R1155" i="2"/>
  <c r="S1154" i="2"/>
  <c r="R1154" i="2"/>
  <c r="S1153" i="2"/>
  <c r="R1153" i="2"/>
  <c r="S1152" i="2"/>
  <c r="R1152" i="2"/>
  <c r="S1151" i="2"/>
  <c r="R1151" i="2"/>
  <c r="S1150" i="2"/>
  <c r="R1150" i="2"/>
  <c r="S1149" i="2"/>
  <c r="R1149" i="2"/>
  <c r="S1148" i="2"/>
  <c r="R1148" i="2"/>
  <c r="S1147" i="2"/>
  <c r="R1147" i="2"/>
  <c r="S1146" i="2"/>
  <c r="R1146" i="2"/>
  <c r="S1145" i="2"/>
  <c r="R1145" i="2"/>
  <c r="S1144" i="2"/>
  <c r="R1144" i="2"/>
  <c r="S1143" i="2"/>
  <c r="R1143" i="2"/>
  <c r="S1142" i="2"/>
  <c r="R1142" i="2"/>
  <c r="S1141" i="2"/>
  <c r="R1141" i="2"/>
  <c r="S1140" i="2"/>
  <c r="R1140" i="2"/>
  <c r="S1139" i="2"/>
  <c r="R1139" i="2"/>
  <c r="S1138" i="2"/>
  <c r="R1138" i="2"/>
  <c r="S1137" i="2"/>
  <c r="R1137" i="2"/>
  <c r="S1136" i="2"/>
  <c r="R1136" i="2"/>
  <c r="S1135" i="2"/>
  <c r="R1135" i="2"/>
  <c r="S1134" i="2"/>
  <c r="R1134" i="2"/>
  <c r="S1133" i="2"/>
  <c r="R1133" i="2"/>
  <c r="S1132" i="2"/>
  <c r="R1132" i="2"/>
  <c r="S1131" i="2"/>
  <c r="R1131" i="2"/>
  <c r="S1130" i="2"/>
  <c r="R1130" i="2"/>
  <c r="S1129" i="2"/>
  <c r="R1129" i="2"/>
  <c r="S1128" i="2"/>
  <c r="R1128" i="2"/>
  <c r="S1127" i="2"/>
  <c r="R1127" i="2"/>
  <c r="S1126" i="2"/>
  <c r="R1126" i="2"/>
  <c r="S1125" i="2"/>
  <c r="R1125" i="2"/>
  <c r="S1124" i="2"/>
  <c r="R1124" i="2"/>
  <c r="S1123" i="2"/>
  <c r="R1123" i="2"/>
  <c r="S1122" i="2"/>
  <c r="R1122" i="2"/>
  <c r="S1121" i="2"/>
  <c r="R1121" i="2"/>
  <c r="S1120" i="2"/>
  <c r="R1120" i="2"/>
  <c r="S1119" i="2"/>
  <c r="R1119" i="2"/>
  <c r="S1118" i="2"/>
  <c r="R1118" i="2"/>
  <c r="S1117" i="2"/>
  <c r="R1117" i="2"/>
  <c r="S1116" i="2"/>
  <c r="R1116" i="2"/>
  <c r="S1115" i="2"/>
  <c r="R1115" i="2"/>
  <c r="S1114" i="2"/>
  <c r="R1114" i="2"/>
  <c r="S1113" i="2"/>
  <c r="R1113" i="2"/>
  <c r="S1112" i="2"/>
  <c r="R1112" i="2"/>
  <c r="S1111" i="2"/>
  <c r="R1111" i="2"/>
  <c r="S1110" i="2"/>
  <c r="R1110" i="2"/>
  <c r="S1109" i="2"/>
  <c r="R1109" i="2"/>
  <c r="S1108" i="2"/>
  <c r="R1108" i="2"/>
  <c r="S1107" i="2"/>
  <c r="R1107" i="2"/>
  <c r="S1106" i="2"/>
  <c r="R1106" i="2"/>
  <c r="S1105" i="2"/>
  <c r="R1105" i="2"/>
  <c r="S1104" i="2"/>
  <c r="R1104" i="2"/>
  <c r="S1103" i="2"/>
  <c r="R1103" i="2"/>
  <c r="S1102" i="2"/>
  <c r="R1102" i="2"/>
  <c r="S1101" i="2"/>
  <c r="R1101" i="2"/>
  <c r="S1100" i="2"/>
  <c r="R1100" i="2"/>
  <c r="S1099" i="2"/>
  <c r="R1099" i="2"/>
  <c r="S1098" i="2"/>
  <c r="R1098" i="2"/>
  <c r="S1097" i="2"/>
  <c r="R1097" i="2"/>
  <c r="S1096" i="2"/>
  <c r="R1096" i="2"/>
  <c r="S1095" i="2"/>
  <c r="R1095" i="2"/>
  <c r="S1094" i="2"/>
  <c r="R1094" i="2"/>
  <c r="S1093" i="2"/>
  <c r="R1093" i="2"/>
  <c r="S1092" i="2"/>
  <c r="R1092" i="2"/>
  <c r="S1091" i="2"/>
  <c r="R1091" i="2"/>
  <c r="S1090" i="2"/>
  <c r="R1090" i="2"/>
  <c r="S1089" i="2"/>
  <c r="R1089" i="2"/>
  <c r="S1088" i="2"/>
  <c r="R1088" i="2"/>
  <c r="S1087" i="2"/>
  <c r="R1087" i="2"/>
  <c r="S1086" i="2"/>
  <c r="R1086" i="2"/>
  <c r="S1085" i="2"/>
  <c r="R1085" i="2"/>
  <c r="S1084" i="2"/>
  <c r="R1084" i="2"/>
  <c r="S1083" i="2"/>
  <c r="R1083" i="2"/>
  <c r="S1082" i="2"/>
  <c r="R1082" i="2"/>
  <c r="S1081" i="2"/>
  <c r="R1081" i="2"/>
  <c r="S1080" i="2"/>
  <c r="R1080" i="2"/>
  <c r="S1079" i="2"/>
  <c r="R1079" i="2"/>
  <c r="S1078" i="2"/>
  <c r="R1078" i="2"/>
  <c r="S1077" i="2"/>
  <c r="R1077" i="2"/>
  <c r="S1076" i="2"/>
  <c r="R1076" i="2"/>
  <c r="S1075" i="2"/>
  <c r="R1075" i="2"/>
  <c r="S1074" i="2"/>
  <c r="R1074" i="2"/>
  <c r="S1073" i="2"/>
  <c r="R1073" i="2"/>
  <c r="S1072" i="2"/>
  <c r="R1072" i="2"/>
  <c r="S1071" i="2"/>
  <c r="R1071" i="2"/>
  <c r="S1070" i="2"/>
  <c r="R1070" i="2"/>
  <c r="S1069" i="2"/>
  <c r="R1069" i="2"/>
  <c r="S1068" i="2"/>
  <c r="R1068" i="2"/>
  <c r="S1067" i="2"/>
  <c r="R1067" i="2"/>
  <c r="S1066" i="2"/>
  <c r="R1066" i="2"/>
  <c r="S1065" i="2"/>
  <c r="R1065" i="2"/>
  <c r="S1064" i="2"/>
  <c r="R1064" i="2"/>
  <c r="S1063" i="2"/>
  <c r="R1063" i="2"/>
  <c r="S1062" i="2"/>
  <c r="R1062" i="2"/>
  <c r="S1061" i="2"/>
  <c r="R1061" i="2"/>
  <c r="S1060" i="2"/>
  <c r="R1060" i="2"/>
  <c r="S1059" i="2"/>
  <c r="R1059" i="2"/>
  <c r="S1058" i="2"/>
  <c r="R1058" i="2"/>
  <c r="S1057" i="2"/>
  <c r="R1057" i="2"/>
  <c r="S1056" i="2"/>
  <c r="R1056" i="2"/>
  <c r="S1055" i="2"/>
  <c r="R1055" i="2"/>
  <c r="S1054" i="2"/>
  <c r="R1054" i="2"/>
  <c r="S1053" i="2"/>
  <c r="R1053" i="2"/>
  <c r="S1052" i="2"/>
  <c r="R1052" i="2"/>
  <c r="S1051" i="2"/>
  <c r="R1051" i="2"/>
  <c r="S1050" i="2"/>
  <c r="R1050" i="2"/>
  <c r="S1049" i="2"/>
  <c r="R1049" i="2"/>
  <c r="S1048" i="2"/>
  <c r="R1048" i="2"/>
  <c r="S1047" i="2"/>
  <c r="R1047" i="2"/>
  <c r="S1046" i="2"/>
  <c r="R1046" i="2"/>
  <c r="S1045" i="2"/>
  <c r="R1045" i="2"/>
  <c r="S1044" i="2"/>
  <c r="R1044" i="2"/>
  <c r="S1043" i="2"/>
  <c r="R1043" i="2"/>
  <c r="S1042" i="2"/>
  <c r="R1042" i="2"/>
  <c r="S1041" i="2"/>
  <c r="R1041" i="2"/>
  <c r="S1040" i="2"/>
  <c r="R1040" i="2"/>
  <c r="S1039" i="2"/>
  <c r="R1039" i="2"/>
  <c r="S1038" i="2"/>
  <c r="R1038" i="2"/>
  <c r="S1037" i="2"/>
  <c r="R1037" i="2"/>
  <c r="S1036" i="2"/>
  <c r="R1036" i="2"/>
  <c r="S1035" i="2"/>
  <c r="R1035" i="2"/>
  <c r="S1034" i="2"/>
  <c r="R1034" i="2"/>
  <c r="S1033" i="2"/>
  <c r="R1033" i="2"/>
  <c r="S1032" i="2"/>
  <c r="R1032" i="2"/>
  <c r="S1031" i="2"/>
  <c r="R1031" i="2"/>
  <c r="S1030" i="2"/>
  <c r="R1030" i="2"/>
  <c r="S1029" i="2"/>
  <c r="R1029" i="2"/>
  <c r="S1028" i="2"/>
  <c r="R1028" i="2"/>
  <c r="S1027" i="2"/>
  <c r="R1027" i="2"/>
  <c r="S1026" i="2"/>
  <c r="R1026" i="2"/>
  <c r="S1025" i="2"/>
  <c r="R1025" i="2"/>
  <c r="S1024" i="2"/>
  <c r="R1024" i="2"/>
  <c r="S1023" i="2"/>
  <c r="R1023" i="2"/>
  <c r="S1022" i="2"/>
  <c r="R1022" i="2"/>
  <c r="S1021" i="2"/>
  <c r="R1021" i="2"/>
  <c r="S1020" i="2"/>
  <c r="R1020" i="2"/>
  <c r="S1019" i="2"/>
  <c r="R1019" i="2"/>
  <c r="S1018" i="2"/>
  <c r="R1018" i="2"/>
  <c r="S1017" i="2"/>
  <c r="R1017" i="2"/>
  <c r="S1016" i="2"/>
  <c r="R1016" i="2"/>
  <c r="S1015" i="2"/>
  <c r="R1015" i="2"/>
  <c r="S1014" i="2"/>
  <c r="R1014" i="2"/>
  <c r="S1013" i="2"/>
  <c r="R1013" i="2"/>
  <c r="S1012" i="2"/>
  <c r="R1012" i="2"/>
  <c r="S1011" i="2"/>
  <c r="R1011" i="2"/>
  <c r="S1010" i="2"/>
  <c r="R1010" i="2"/>
  <c r="S1009" i="2"/>
  <c r="R1009" i="2"/>
  <c r="S1008" i="2"/>
  <c r="R1008" i="2"/>
  <c r="S1007" i="2"/>
  <c r="R1007" i="2"/>
  <c r="S1006" i="2"/>
  <c r="R1006" i="2"/>
  <c r="S1005" i="2"/>
  <c r="R1005" i="2"/>
  <c r="S1004" i="2"/>
  <c r="R1004" i="2"/>
  <c r="S1003" i="2"/>
  <c r="R1003" i="2"/>
  <c r="S1002" i="2"/>
  <c r="R1002" i="2"/>
  <c r="S1001" i="2"/>
  <c r="R1001" i="2"/>
  <c r="S1000" i="2"/>
  <c r="R1000" i="2"/>
  <c r="S999" i="2"/>
  <c r="R999" i="2"/>
  <c r="S998" i="2"/>
  <c r="R998" i="2"/>
  <c r="S997" i="2"/>
  <c r="R997" i="2"/>
  <c r="S996" i="2"/>
  <c r="R996" i="2"/>
  <c r="S995" i="2"/>
  <c r="R995" i="2"/>
  <c r="S994" i="2"/>
  <c r="R994" i="2"/>
  <c r="S993" i="2"/>
  <c r="R993" i="2"/>
  <c r="S992" i="2"/>
  <c r="R992" i="2"/>
  <c r="S991" i="2"/>
  <c r="R991" i="2"/>
  <c r="S990" i="2"/>
  <c r="R990" i="2"/>
  <c r="S989" i="2"/>
  <c r="R989" i="2"/>
  <c r="S988" i="2"/>
  <c r="R988" i="2"/>
  <c r="S987" i="2"/>
  <c r="R987" i="2"/>
  <c r="S986" i="2"/>
  <c r="R986" i="2"/>
  <c r="S985" i="2"/>
  <c r="R985" i="2"/>
  <c r="S984" i="2"/>
  <c r="R984" i="2"/>
  <c r="S983" i="2"/>
  <c r="R983" i="2"/>
  <c r="S982" i="2"/>
  <c r="R982" i="2"/>
  <c r="S981" i="2"/>
  <c r="R981" i="2"/>
  <c r="S980" i="2"/>
  <c r="R980" i="2"/>
  <c r="S979" i="2"/>
  <c r="R979" i="2"/>
  <c r="S978" i="2"/>
  <c r="R978" i="2"/>
  <c r="S977" i="2"/>
  <c r="R977" i="2"/>
  <c r="S976" i="2"/>
  <c r="R976" i="2"/>
  <c r="S975" i="2"/>
  <c r="R975" i="2"/>
  <c r="S974" i="2"/>
  <c r="R974" i="2"/>
  <c r="S973" i="2"/>
  <c r="R973" i="2"/>
  <c r="S972" i="2"/>
  <c r="R972" i="2"/>
  <c r="S971" i="2"/>
  <c r="R971" i="2"/>
  <c r="S970" i="2"/>
  <c r="R970" i="2"/>
  <c r="S969" i="2"/>
  <c r="R969" i="2"/>
  <c r="S968" i="2"/>
  <c r="R968" i="2"/>
  <c r="S967" i="2"/>
  <c r="R967" i="2"/>
  <c r="S966" i="2"/>
  <c r="R966" i="2"/>
  <c r="S965" i="2"/>
  <c r="R965" i="2"/>
  <c r="S964" i="2"/>
  <c r="R964" i="2"/>
  <c r="S963" i="2"/>
  <c r="R963" i="2"/>
  <c r="S962" i="2"/>
  <c r="R962" i="2"/>
  <c r="S961" i="2"/>
  <c r="R961" i="2"/>
  <c r="S960" i="2"/>
  <c r="R960" i="2"/>
  <c r="S959" i="2"/>
  <c r="R959" i="2"/>
  <c r="S958" i="2"/>
  <c r="R958" i="2"/>
  <c r="S957" i="2"/>
  <c r="R957" i="2"/>
  <c r="S956" i="2"/>
  <c r="R956" i="2"/>
  <c r="S955" i="2"/>
  <c r="R955" i="2"/>
  <c r="S954" i="2"/>
  <c r="R954" i="2"/>
  <c r="S953" i="2"/>
  <c r="R953" i="2"/>
  <c r="S952" i="2"/>
  <c r="R952" i="2"/>
  <c r="S951" i="2"/>
  <c r="R951" i="2"/>
  <c r="S950" i="2"/>
  <c r="R950" i="2"/>
  <c r="S949" i="2"/>
  <c r="R949" i="2"/>
  <c r="S948" i="2"/>
  <c r="R948" i="2"/>
  <c r="S947" i="2"/>
  <c r="R947" i="2"/>
  <c r="S946" i="2"/>
  <c r="R946" i="2"/>
  <c r="S945" i="2"/>
  <c r="R945" i="2"/>
  <c r="S944" i="2"/>
  <c r="R944" i="2"/>
  <c r="S943" i="2"/>
  <c r="R943" i="2"/>
  <c r="S942" i="2"/>
  <c r="R942" i="2"/>
  <c r="S941" i="2"/>
  <c r="R941" i="2"/>
  <c r="S940" i="2"/>
  <c r="R940" i="2"/>
  <c r="S939" i="2"/>
  <c r="R939" i="2"/>
  <c r="S938" i="2"/>
  <c r="R938" i="2"/>
  <c r="S937" i="2"/>
  <c r="R937" i="2"/>
  <c r="S936" i="2"/>
  <c r="R936" i="2"/>
  <c r="S935" i="2"/>
  <c r="R935" i="2"/>
  <c r="S934" i="2"/>
  <c r="R934" i="2"/>
  <c r="S933" i="2"/>
  <c r="R933" i="2"/>
  <c r="S932" i="2"/>
  <c r="R932" i="2"/>
  <c r="S931" i="2"/>
  <c r="R931" i="2"/>
  <c r="S930" i="2"/>
  <c r="R930" i="2"/>
  <c r="S929" i="2"/>
  <c r="R929" i="2"/>
  <c r="S928" i="2"/>
  <c r="R928" i="2"/>
  <c r="S927" i="2"/>
  <c r="R927" i="2"/>
  <c r="S926" i="2"/>
  <c r="R926" i="2"/>
  <c r="S925" i="2"/>
  <c r="R925" i="2"/>
  <c r="S924" i="2"/>
  <c r="R924" i="2"/>
  <c r="S923" i="2"/>
  <c r="R923" i="2"/>
  <c r="S922" i="2"/>
  <c r="R922" i="2"/>
  <c r="S921" i="2"/>
  <c r="R921" i="2"/>
  <c r="S920" i="2"/>
  <c r="R920" i="2"/>
  <c r="S919" i="2"/>
  <c r="R919" i="2"/>
  <c r="S918" i="2"/>
  <c r="R918" i="2"/>
  <c r="S917" i="2"/>
  <c r="R917" i="2"/>
  <c r="S916" i="2"/>
  <c r="R916" i="2"/>
  <c r="S915" i="2"/>
  <c r="R915" i="2"/>
  <c r="S914" i="2"/>
  <c r="R914" i="2"/>
  <c r="S913" i="2"/>
  <c r="R913" i="2"/>
  <c r="S912" i="2"/>
  <c r="R912" i="2"/>
  <c r="S911" i="2"/>
  <c r="R911" i="2"/>
  <c r="S910" i="2"/>
  <c r="R910" i="2"/>
  <c r="S909" i="2"/>
  <c r="R909" i="2"/>
  <c r="S908" i="2"/>
  <c r="R908" i="2"/>
  <c r="S907" i="2"/>
  <c r="R907" i="2"/>
  <c r="S906" i="2"/>
  <c r="R906" i="2"/>
  <c r="S905" i="2"/>
  <c r="R905" i="2"/>
  <c r="S904" i="2"/>
  <c r="R904" i="2"/>
  <c r="S903" i="2"/>
  <c r="R903" i="2"/>
  <c r="S902" i="2"/>
  <c r="R902" i="2"/>
  <c r="S901" i="2"/>
  <c r="R901" i="2"/>
  <c r="S900" i="2"/>
  <c r="R900" i="2"/>
  <c r="S899" i="2"/>
  <c r="R899" i="2"/>
  <c r="S898" i="2"/>
  <c r="R898" i="2"/>
  <c r="S897" i="2"/>
  <c r="R897" i="2"/>
  <c r="S896" i="2"/>
  <c r="R896" i="2"/>
  <c r="S895" i="2"/>
  <c r="R895" i="2"/>
  <c r="S894" i="2"/>
  <c r="R894" i="2"/>
  <c r="S893" i="2"/>
  <c r="R893" i="2"/>
  <c r="S892" i="2"/>
  <c r="R892" i="2"/>
  <c r="S891" i="2"/>
  <c r="R891" i="2"/>
  <c r="S890" i="2"/>
  <c r="R890" i="2"/>
  <c r="S889" i="2"/>
  <c r="R889" i="2"/>
  <c r="S888" i="2"/>
  <c r="R888" i="2"/>
  <c r="S887" i="2"/>
  <c r="R887" i="2"/>
  <c r="S886" i="2"/>
  <c r="R886" i="2"/>
  <c r="S885" i="2"/>
  <c r="R885" i="2"/>
  <c r="S884" i="2"/>
  <c r="R884" i="2"/>
  <c r="S883" i="2"/>
  <c r="R883" i="2"/>
  <c r="S882" i="2"/>
  <c r="R882" i="2"/>
  <c r="S881" i="2"/>
  <c r="R881" i="2"/>
  <c r="S880" i="2"/>
  <c r="R880" i="2"/>
  <c r="S879" i="2"/>
  <c r="R879" i="2"/>
  <c r="S878" i="2"/>
  <c r="R878" i="2"/>
  <c r="S877" i="2"/>
  <c r="R877" i="2"/>
  <c r="S876" i="2"/>
  <c r="R876" i="2"/>
  <c r="S875" i="2"/>
  <c r="R875" i="2"/>
  <c r="S874" i="2"/>
  <c r="R874" i="2"/>
  <c r="S873" i="2"/>
  <c r="R873" i="2"/>
  <c r="S872" i="2"/>
  <c r="R872" i="2"/>
  <c r="S871" i="2"/>
  <c r="R871" i="2"/>
  <c r="S870" i="2"/>
  <c r="R870" i="2"/>
  <c r="S869" i="2"/>
  <c r="R869" i="2"/>
  <c r="S868" i="2"/>
  <c r="R868" i="2"/>
  <c r="S867" i="2"/>
  <c r="R867" i="2"/>
  <c r="S866" i="2"/>
  <c r="R866" i="2"/>
  <c r="S865" i="2"/>
  <c r="R865" i="2"/>
  <c r="S864" i="2"/>
  <c r="R864" i="2"/>
  <c r="S863" i="2"/>
  <c r="R863" i="2"/>
  <c r="S862" i="2"/>
  <c r="R862" i="2"/>
  <c r="S861" i="2"/>
  <c r="R861" i="2"/>
  <c r="S860" i="2"/>
  <c r="R860" i="2"/>
  <c r="S859" i="2"/>
  <c r="R859" i="2"/>
  <c r="S858" i="2"/>
  <c r="R858" i="2"/>
  <c r="S857" i="2"/>
  <c r="R857" i="2"/>
  <c r="S856" i="2"/>
  <c r="R856" i="2"/>
  <c r="S855" i="2"/>
  <c r="R855" i="2"/>
  <c r="S854" i="2"/>
  <c r="R854" i="2"/>
  <c r="S853" i="2"/>
  <c r="R853" i="2"/>
  <c r="S852" i="2"/>
  <c r="R852" i="2"/>
  <c r="S851" i="2"/>
  <c r="R851" i="2"/>
  <c r="S850" i="2"/>
  <c r="R850" i="2"/>
  <c r="S849" i="2"/>
  <c r="R849" i="2"/>
  <c r="S848" i="2"/>
  <c r="R848" i="2"/>
  <c r="S847" i="2"/>
  <c r="R847" i="2"/>
  <c r="S846" i="2"/>
  <c r="R846" i="2"/>
  <c r="S845" i="2"/>
  <c r="R845" i="2"/>
  <c r="S844" i="2"/>
  <c r="R844" i="2"/>
  <c r="S843" i="2"/>
  <c r="R843" i="2"/>
  <c r="S842" i="2"/>
  <c r="R842" i="2"/>
  <c r="S841" i="2"/>
  <c r="R841" i="2"/>
  <c r="S840" i="2"/>
  <c r="R840" i="2"/>
  <c r="S839" i="2"/>
  <c r="R839" i="2"/>
  <c r="S838" i="2"/>
  <c r="R838" i="2"/>
  <c r="S837" i="2"/>
  <c r="R837" i="2"/>
  <c r="S836" i="2"/>
  <c r="R836" i="2"/>
  <c r="S835" i="2"/>
  <c r="R835" i="2"/>
  <c r="S834" i="2"/>
  <c r="R834" i="2"/>
  <c r="S833" i="2"/>
  <c r="R833" i="2"/>
  <c r="S832" i="2"/>
  <c r="R832" i="2"/>
  <c r="S831" i="2"/>
  <c r="R831" i="2"/>
  <c r="S830" i="2"/>
  <c r="R830" i="2"/>
  <c r="S829" i="2"/>
  <c r="R829" i="2"/>
  <c r="S828" i="2"/>
  <c r="R828" i="2"/>
  <c r="S827" i="2"/>
  <c r="R827" i="2"/>
  <c r="S826" i="2"/>
  <c r="R826" i="2"/>
  <c r="S825" i="2"/>
  <c r="R825" i="2"/>
  <c r="S824" i="2"/>
  <c r="R824" i="2"/>
  <c r="S823" i="2"/>
  <c r="R823" i="2"/>
  <c r="S822" i="2"/>
  <c r="R822" i="2"/>
  <c r="S821" i="2"/>
  <c r="R821" i="2"/>
  <c r="S820" i="2"/>
  <c r="R820" i="2"/>
  <c r="S819" i="2"/>
  <c r="R819" i="2"/>
  <c r="S818" i="2"/>
  <c r="R818" i="2"/>
  <c r="S817" i="2"/>
  <c r="R817" i="2"/>
  <c r="S816" i="2"/>
  <c r="R816" i="2"/>
  <c r="S815" i="2"/>
  <c r="R815" i="2"/>
  <c r="S814" i="2"/>
  <c r="R814" i="2"/>
  <c r="S813" i="2"/>
  <c r="R813" i="2"/>
  <c r="S812" i="2"/>
  <c r="R812" i="2"/>
  <c r="S811" i="2"/>
  <c r="R811" i="2"/>
  <c r="S810" i="2"/>
  <c r="R810" i="2"/>
  <c r="S809" i="2"/>
  <c r="R809" i="2"/>
  <c r="S808" i="2"/>
  <c r="R808" i="2"/>
  <c r="S807" i="2"/>
  <c r="R807" i="2"/>
  <c r="S806" i="2"/>
  <c r="R806" i="2"/>
  <c r="S805" i="2"/>
  <c r="R805" i="2"/>
  <c r="S804" i="2"/>
  <c r="R804" i="2"/>
  <c r="S803" i="2"/>
  <c r="R803" i="2"/>
  <c r="S802" i="2"/>
  <c r="R802" i="2"/>
  <c r="S801" i="2"/>
  <c r="R801" i="2"/>
  <c r="S800" i="2"/>
  <c r="R800" i="2"/>
  <c r="S799" i="2"/>
  <c r="R799" i="2"/>
  <c r="S798" i="2"/>
  <c r="R798" i="2"/>
  <c r="S797" i="2"/>
  <c r="R797" i="2"/>
  <c r="S796" i="2"/>
  <c r="R796" i="2"/>
  <c r="S795" i="2"/>
  <c r="R795" i="2"/>
  <c r="S794" i="2"/>
  <c r="R794" i="2"/>
  <c r="S793" i="2"/>
  <c r="R793" i="2"/>
  <c r="S792" i="2"/>
  <c r="R792" i="2"/>
  <c r="S791" i="2"/>
  <c r="R791" i="2"/>
  <c r="S790" i="2"/>
  <c r="R790" i="2"/>
  <c r="S789" i="2"/>
  <c r="R789" i="2"/>
  <c r="S788" i="2"/>
  <c r="R788" i="2"/>
  <c r="S787" i="2"/>
  <c r="R787" i="2"/>
  <c r="S786" i="2"/>
  <c r="R786" i="2"/>
  <c r="S785" i="2"/>
  <c r="R785" i="2"/>
  <c r="S784" i="2"/>
  <c r="R784" i="2"/>
  <c r="S783" i="2"/>
  <c r="R783" i="2"/>
  <c r="S782" i="2"/>
  <c r="R782" i="2"/>
  <c r="S781" i="2"/>
  <c r="R781" i="2"/>
  <c r="S780" i="2"/>
  <c r="R780" i="2"/>
  <c r="S779" i="2"/>
  <c r="R779" i="2"/>
  <c r="S778" i="2"/>
  <c r="R778" i="2"/>
  <c r="S777" i="2"/>
  <c r="R777" i="2"/>
  <c r="S776" i="2"/>
  <c r="R776" i="2"/>
  <c r="S775" i="2"/>
  <c r="R775" i="2"/>
  <c r="S774" i="2"/>
  <c r="R774" i="2"/>
  <c r="S773" i="2"/>
  <c r="R773" i="2"/>
  <c r="S772" i="2"/>
  <c r="R772" i="2"/>
  <c r="S771" i="2"/>
  <c r="R771" i="2"/>
  <c r="S770" i="2"/>
  <c r="R770" i="2"/>
  <c r="S769" i="2"/>
  <c r="R769" i="2"/>
  <c r="S768" i="2"/>
  <c r="R768" i="2"/>
  <c r="S767" i="2"/>
  <c r="R767" i="2"/>
  <c r="S766" i="2"/>
  <c r="R766" i="2"/>
  <c r="S765" i="2"/>
  <c r="R765" i="2"/>
  <c r="S764" i="2"/>
  <c r="R764" i="2"/>
  <c r="S763" i="2"/>
  <c r="R763" i="2"/>
  <c r="S762" i="2"/>
  <c r="R762" i="2"/>
  <c r="S761" i="2"/>
  <c r="R761" i="2"/>
  <c r="S760" i="2"/>
  <c r="R760" i="2"/>
  <c r="S759" i="2"/>
  <c r="R759" i="2"/>
  <c r="S758" i="2"/>
  <c r="R758" i="2"/>
  <c r="S757" i="2"/>
  <c r="R757" i="2"/>
  <c r="S756" i="2"/>
  <c r="R756" i="2"/>
  <c r="S755" i="2"/>
  <c r="R755" i="2"/>
  <c r="S754" i="2"/>
  <c r="R754" i="2"/>
  <c r="S753" i="2"/>
  <c r="R753" i="2"/>
  <c r="S752" i="2"/>
  <c r="R752" i="2"/>
  <c r="S751" i="2"/>
  <c r="R751" i="2"/>
  <c r="S750" i="2"/>
  <c r="R750" i="2"/>
  <c r="S749" i="2"/>
  <c r="R749" i="2"/>
  <c r="S748" i="2"/>
  <c r="R748" i="2"/>
  <c r="S747" i="2"/>
  <c r="R747" i="2"/>
  <c r="S746" i="2"/>
  <c r="R746" i="2"/>
  <c r="S745" i="2"/>
  <c r="R745" i="2"/>
  <c r="S744" i="2"/>
  <c r="R744" i="2"/>
  <c r="S743" i="2"/>
  <c r="R743" i="2"/>
  <c r="S742" i="2"/>
  <c r="R742" i="2"/>
  <c r="S741" i="2"/>
  <c r="R741" i="2"/>
  <c r="S740" i="2"/>
  <c r="R740" i="2"/>
  <c r="S739" i="2"/>
  <c r="R739" i="2"/>
  <c r="S738" i="2"/>
  <c r="R738" i="2"/>
  <c r="S737" i="2"/>
  <c r="R737" i="2"/>
  <c r="S736" i="2"/>
  <c r="R736" i="2"/>
  <c r="S735" i="2"/>
  <c r="R735" i="2"/>
  <c r="S734" i="2"/>
  <c r="R734" i="2"/>
  <c r="S733" i="2"/>
  <c r="R733" i="2"/>
  <c r="S732" i="2"/>
  <c r="R732" i="2"/>
  <c r="S731" i="2"/>
  <c r="R731" i="2"/>
  <c r="S730" i="2"/>
  <c r="R730" i="2"/>
  <c r="S729" i="2"/>
  <c r="R729" i="2"/>
  <c r="S728" i="2"/>
  <c r="R728" i="2"/>
  <c r="S727" i="2"/>
  <c r="R727" i="2"/>
  <c r="S726" i="2"/>
  <c r="R726" i="2"/>
  <c r="S725" i="2"/>
  <c r="R725" i="2"/>
  <c r="S724" i="2"/>
  <c r="R724" i="2"/>
  <c r="S723" i="2"/>
  <c r="R723" i="2"/>
  <c r="S722" i="2"/>
  <c r="R722" i="2"/>
  <c r="S721" i="2"/>
  <c r="R721" i="2"/>
  <c r="S720" i="2"/>
  <c r="R720" i="2"/>
  <c r="S719" i="2"/>
  <c r="R719" i="2"/>
  <c r="S718" i="2"/>
  <c r="R718" i="2"/>
  <c r="S717" i="2"/>
  <c r="R717" i="2"/>
  <c r="S716" i="2"/>
  <c r="R716" i="2"/>
  <c r="S715" i="2"/>
  <c r="R715" i="2"/>
  <c r="S714" i="2"/>
  <c r="R714" i="2"/>
  <c r="S713" i="2"/>
  <c r="R713" i="2"/>
  <c r="S712" i="2"/>
  <c r="R712" i="2"/>
  <c r="S711" i="2"/>
  <c r="R711" i="2"/>
  <c r="S710" i="2"/>
  <c r="R710" i="2"/>
  <c r="S709" i="2"/>
  <c r="R709" i="2"/>
  <c r="S708" i="2"/>
  <c r="R708" i="2"/>
  <c r="S707" i="2"/>
  <c r="R707" i="2"/>
  <c r="S706" i="2"/>
  <c r="R706" i="2"/>
  <c r="S705" i="2"/>
  <c r="R705" i="2"/>
  <c r="S704" i="2"/>
  <c r="R704" i="2"/>
  <c r="S703" i="2"/>
  <c r="R703" i="2"/>
  <c r="S702" i="2"/>
  <c r="R702" i="2"/>
  <c r="S701" i="2"/>
  <c r="R701" i="2"/>
  <c r="S700" i="2"/>
  <c r="R700" i="2"/>
  <c r="S699" i="2"/>
  <c r="R699" i="2"/>
  <c r="S698" i="2"/>
  <c r="R698" i="2"/>
  <c r="S697" i="2"/>
  <c r="R697" i="2"/>
  <c r="S696" i="2"/>
  <c r="R696" i="2"/>
  <c r="S695" i="2"/>
  <c r="R695" i="2"/>
  <c r="S694" i="2"/>
  <c r="R694" i="2"/>
  <c r="S693" i="2"/>
  <c r="R693" i="2"/>
  <c r="S692" i="2"/>
  <c r="R692" i="2"/>
  <c r="S691" i="2"/>
  <c r="R691" i="2"/>
  <c r="S690" i="2"/>
  <c r="R690" i="2"/>
  <c r="S689" i="2"/>
  <c r="R689" i="2"/>
  <c r="S688" i="2"/>
  <c r="R688" i="2"/>
  <c r="S687" i="2"/>
  <c r="R687" i="2"/>
  <c r="S686" i="2"/>
  <c r="R686" i="2"/>
  <c r="S685" i="2"/>
  <c r="R685" i="2"/>
  <c r="S684" i="2"/>
  <c r="R684" i="2"/>
  <c r="S683" i="2"/>
  <c r="R683" i="2"/>
  <c r="S682" i="2"/>
  <c r="R682" i="2"/>
  <c r="S681" i="2"/>
  <c r="R681" i="2"/>
  <c r="S680" i="2"/>
  <c r="R680" i="2"/>
  <c r="S679" i="2"/>
  <c r="R679" i="2"/>
  <c r="S678" i="2"/>
  <c r="R678" i="2"/>
  <c r="S677" i="2"/>
  <c r="R677" i="2"/>
  <c r="S676" i="2"/>
  <c r="R676" i="2"/>
  <c r="S675" i="2"/>
  <c r="R675" i="2"/>
  <c r="S674" i="2"/>
  <c r="R674" i="2"/>
  <c r="S673" i="2"/>
  <c r="R673" i="2"/>
  <c r="S672" i="2"/>
  <c r="R672" i="2"/>
  <c r="S671" i="2"/>
  <c r="R671" i="2"/>
  <c r="S670" i="2"/>
  <c r="R670" i="2"/>
  <c r="S669" i="2"/>
  <c r="R669" i="2"/>
  <c r="S668" i="2"/>
  <c r="R668" i="2"/>
  <c r="S667" i="2"/>
  <c r="R667" i="2"/>
  <c r="S666" i="2"/>
  <c r="R666" i="2"/>
  <c r="S665" i="2"/>
  <c r="R665" i="2"/>
  <c r="S664" i="2"/>
  <c r="R664" i="2"/>
  <c r="S663" i="2"/>
  <c r="R663" i="2"/>
  <c r="S662" i="2"/>
  <c r="R662" i="2"/>
  <c r="S661" i="2"/>
  <c r="R661" i="2"/>
  <c r="S660" i="2"/>
  <c r="R660" i="2"/>
  <c r="S659" i="2"/>
  <c r="R659" i="2"/>
  <c r="S658" i="2"/>
  <c r="R658" i="2"/>
  <c r="S657" i="2"/>
  <c r="R657" i="2"/>
  <c r="S656" i="2"/>
  <c r="R656" i="2"/>
  <c r="S655" i="2"/>
  <c r="R655" i="2"/>
  <c r="S654" i="2"/>
  <c r="R654" i="2"/>
  <c r="S653" i="2"/>
  <c r="R653" i="2"/>
  <c r="S652" i="2"/>
  <c r="R652" i="2"/>
  <c r="S651" i="2"/>
  <c r="R651" i="2"/>
  <c r="S650" i="2"/>
  <c r="R650" i="2"/>
  <c r="S649" i="2"/>
  <c r="R649" i="2"/>
  <c r="S648" i="2"/>
  <c r="R648" i="2"/>
  <c r="S647" i="2"/>
  <c r="R647" i="2"/>
  <c r="S646" i="2"/>
  <c r="R646" i="2"/>
  <c r="S645" i="2"/>
  <c r="R645" i="2"/>
  <c r="S644" i="2"/>
  <c r="R644" i="2"/>
  <c r="S643" i="2"/>
  <c r="R643" i="2"/>
  <c r="S642" i="2"/>
  <c r="R642" i="2"/>
  <c r="S641" i="2"/>
  <c r="R641" i="2"/>
  <c r="S640" i="2"/>
  <c r="R640" i="2"/>
  <c r="S639" i="2"/>
  <c r="R639" i="2"/>
  <c r="S638" i="2"/>
  <c r="R638" i="2"/>
  <c r="S637" i="2"/>
  <c r="R637" i="2"/>
  <c r="S636" i="2"/>
  <c r="R636" i="2"/>
  <c r="S635" i="2"/>
  <c r="R635" i="2"/>
  <c r="S634" i="2"/>
  <c r="R634" i="2"/>
  <c r="S633" i="2"/>
  <c r="R633" i="2"/>
  <c r="S632" i="2"/>
  <c r="R632" i="2"/>
  <c r="S631" i="2"/>
  <c r="R631" i="2"/>
  <c r="S630" i="2"/>
  <c r="R630" i="2"/>
  <c r="S629" i="2"/>
  <c r="R629" i="2"/>
  <c r="S628" i="2"/>
  <c r="R628" i="2"/>
  <c r="S627" i="2"/>
  <c r="R627" i="2"/>
  <c r="S626" i="2"/>
  <c r="R626" i="2"/>
  <c r="S625" i="2"/>
  <c r="R625" i="2"/>
  <c r="S624" i="2"/>
  <c r="R624" i="2"/>
  <c r="S623" i="2"/>
  <c r="R623" i="2"/>
  <c r="S622" i="2"/>
  <c r="R622" i="2"/>
  <c r="S621" i="2"/>
  <c r="R621" i="2"/>
  <c r="S620" i="2"/>
  <c r="R620" i="2"/>
  <c r="S619" i="2"/>
  <c r="R619" i="2"/>
  <c r="S618" i="2"/>
  <c r="R618" i="2"/>
  <c r="S617" i="2"/>
  <c r="R617" i="2"/>
  <c r="S616" i="2"/>
  <c r="R616" i="2"/>
  <c r="S615" i="2"/>
  <c r="R615" i="2"/>
  <c r="S614" i="2"/>
  <c r="R614" i="2"/>
  <c r="S613" i="2"/>
  <c r="R613" i="2"/>
  <c r="S612" i="2"/>
  <c r="R612" i="2"/>
  <c r="S611" i="2"/>
  <c r="R611" i="2"/>
  <c r="S610" i="2"/>
  <c r="R610" i="2"/>
  <c r="S609" i="2"/>
  <c r="R609" i="2"/>
  <c r="S608" i="2"/>
  <c r="R608" i="2"/>
  <c r="S607" i="2"/>
  <c r="R607" i="2"/>
  <c r="S606" i="2"/>
  <c r="R606" i="2"/>
  <c r="S605" i="2"/>
  <c r="R605" i="2"/>
  <c r="S604" i="2"/>
  <c r="R604" i="2"/>
  <c r="S603" i="2"/>
  <c r="R603" i="2"/>
  <c r="S602" i="2"/>
  <c r="R602" i="2"/>
  <c r="S601" i="2"/>
  <c r="R601" i="2"/>
  <c r="S600" i="2"/>
  <c r="R600" i="2"/>
  <c r="S599" i="2"/>
  <c r="R599" i="2"/>
  <c r="S598" i="2"/>
  <c r="R598" i="2"/>
  <c r="S597" i="2"/>
  <c r="R597" i="2"/>
  <c r="S596" i="2"/>
  <c r="R596" i="2"/>
  <c r="S595" i="2"/>
  <c r="R595" i="2"/>
  <c r="S594" i="2"/>
  <c r="R594" i="2"/>
  <c r="S593" i="2"/>
  <c r="R593" i="2"/>
  <c r="S592" i="2"/>
  <c r="R592" i="2"/>
  <c r="S591" i="2"/>
  <c r="R591" i="2"/>
  <c r="S590" i="2"/>
  <c r="R590" i="2"/>
  <c r="S589" i="2"/>
  <c r="R589" i="2"/>
  <c r="S588" i="2"/>
  <c r="R588" i="2"/>
  <c r="S587" i="2"/>
  <c r="R587" i="2"/>
  <c r="S586" i="2"/>
  <c r="R586" i="2"/>
  <c r="S585" i="2"/>
  <c r="R585" i="2"/>
  <c r="S584" i="2"/>
  <c r="R584" i="2"/>
  <c r="S583" i="2"/>
  <c r="R583" i="2"/>
  <c r="S582" i="2"/>
  <c r="R582" i="2"/>
  <c r="S581" i="2"/>
  <c r="R581" i="2"/>
  <c r="S580" i="2"/>
  <c r="R580" i="2"/>
  <c r="S579" i="2"/>
  <c r="R579" i="2"/>
  <c r="S578" i="2"/>
  <c r="R578" i="2"/>
  <c r="S577" i="2"/>
  <c r="R577" i="2"/>
  <c r="S576" i="2"/>
  <c r="R576" i="2"/>
  <c r="S575" i="2"/>
  <c r="R575" i="2"/>
  <c r="S574" i="2"/>
  <c r="R574" i="2"/>
  <c r="S573" i="2"/>
  <c r="R573" i="2"/>
  <c r="S572" i="2"/>
  <c r="R572" i="2"/>
  <c r="S571" i="2"/>
  <c r="R571" i="2"/>
  <c r="S570" i="2"/>
  <c r="R570" i="2"/>
  <c r="S569" i="2"/>
  <c r="R569" i="2"/>
  <c r="S568" i="2"/>
  <c r="R568" i="2"/>
  <c r="S567" i="2"/>
  <c r="R567" i="2"/>
  <c r="S566" i="2"/>
  <c r="R566" i="2"/>
  <c r="S565" i="2"/>
  <c r="R565" i="2"/>
  <c r="S564" i="2"/>
  <c r="R564" i="2"/>
  <c r="S563" i="2"/>
  <c r="R563" i="2"/>
  <c r="S562" i="2"/>
  <c r="R562" i="2"/>
  <c r="S561" i="2"/>
  <c r="R561" i="2"/>
  <c r="S560" i="2"/>
  <c r="R560" i="2"/>
  <c r="S559" i="2"/>
  <c r="R559" i="2"/>
  <c r="S558" i="2"/>
  <c r="R558" i="2"/>
  <c r="S557" i="2"/>
  <c r="R557" i="2"/>
  <c r="S556" i="2"/>
  <c r="R556" i="2"/>
  <c r="S555" i="2"/>
  <c r="R555" i="2"/>
  <c r="S554" i="2"/>
  <c r="R554" i="2"/>
  <c r="S553" i="2"/>
  <c r="R553" i="2"/>
  <c r="S552" i="2"/>
  <c r="R552" i="2"/>
  <c r="S551" i="2"/>
  <c r="R551" i="2"/>
  <c r="S550" i="2"/>
  <c r="R550" i="2"/>
  <c r="S549" i="2"/>
  <c r="R549" i="2"/>
  <c r="S548" i="2"/>
  <c r="R548" i="2"/>
  <c r="S547" i="2"/>
  <c r="R547" i="2"/>
  <c r="S546" i="2"/>
  <c r="R546" i="2"/>
  <c r="S545" i="2"/>
  <c r="R545" i="2"/>
  <c r="S544" i="2"/>
  <c r="R544" i="2"/>
  <c r="S543" i="2"/>
  <c r="R543" i="2"/>
  <c r="S542" i="2"/>
  <c r="R542" i="2"/>
  <c r="S541" i="2"/>
  <c r="R541" i="2"/>
  <c r="S540" i="2"/>
  <c r="R540" i="2"/>
  <c r="S539" i="2"/>
  <c r="R539" i="2"/>
  <c r="S538" i="2"/>
  <c r="R538" i="2"/>
  <c r="S537" i="2"/>
  <c r="R537" i="2"/>
  <c r="S536" i="2"/>
  <c r="R536" i="2"/>
  <c r="S535" i="2"/>
  <c r="R535" i="2"/>
  <c r="S534" i="2"/>
  <c r="R534" i="2"/>
  <c r="S533" i="2"/>
  <c r="R533" i="2"/>
  <c r="S532" i="2"/>
  <c r="R532" i="2"/>
  <c r="S531" i="2"/>
  <c r="R531" i="2"/>
  <c r="S530" i="2"/>
  <c r="R530" i="2"/>
  <c r="S529" i="2"/>
  <c r="R529" i="2"/>
  <c r="S528" i="2"/>
  <c r="R528" i="2"/>
  <c r="S527" i="2"/>
  <c r="R527" i="2"/>
  <c r="S526" i="2"/>
  <c r="R526" i="2"/>
  <c r="S525" i="2"/>
  <c r="R525" i="2"/>
  <c r="S524" i="2"/>
  <c r="R524" i="2"/>
  <c r="S523" i="2"/>
  <c r="R523" i="2"/>
  <c r="S522" i="2"/>
  <c r="R522" i="2"/>
  <c r="S521" i="2"/>
  <c r="R521" i="2"/>
  <c r="S520" i="2"/>
  <c r="R520" i="2"/>
  <c r="S519" i="2"/>
  <c r="R519" i="2"/>
  <c r="S518" i="2"/>
  <c r="R518" i="2"/>
  <c r="S517" i="2"/>
  <c r="R517" i="2"/>
  <c r="S516" i="2"/>
  <c r="R516" i="2"/>
  <c r="S515" i="2"/>
  <c r="R515" i="2"/>
  <c r="S514" i="2"/>
  <c r="R514" i="2"/>
  <c r="S513" i="2"/>
  <c r="R513" i="2"/>
  <c r="S512" i="2"/>
  <c r="R512" i="2"/>
  <c r="S511" i="2"/>
  <c r="R511" i="2"/>
  <c r="S510" i="2"/>
  <c r="R510" i="2"/>
  <c r="S509" i="2"/>
  <c r="R509" i="2"/>
  <c r="S508" i="2"/>
  <c r="R508" i="2"/>
  <c r="S507" i="2"/>
  <c r="R507" i="2"/>
  <c r="S506" i="2"/>
  <c r="R506" i="2"/>
  <c r="S505" i="2"/>
  <c r="R505" i="2"/>
  <c r="S504" i="2"/>
  <c r="R504" i="2"/>
  <c r="S503" i="2"/>
  <c r="R503" i="2"/>
  <c r="S502" i="2"/>
  <c r="R502" i="2"/>
  <c r="S501" i="2"/>
  <c r="R501" i="2"/>
  <c r="S500" i="2"/>
  <c r="R500" i="2"/>
  <c r="S499" i="2"/>
  <c r="R499" i="2"/>
  <c r="S498" i="2"/>
  <c r="R498" i="2"/>
  <c r="S497" i="2"/>
  <c r="R497" i="2"/>
  <c r="S496" i="2"/>
  <c r="R496" i="2"/>
  <c r="S495" i="2"/>
  <c r="R495" i="2"/>
  <c r="S494" i="2"/>
  <c r="R494" i="2"/>
  <c r="S493" i="2"/>
  <c r="R493" i="2"/>
  <c r="S492" i="2"/>
  <c r="R492" i="2"/>
  <c r="S491" i="2"/>
  <c r="R491" i="2"/>
  <c r="S490" i="2"/>
  <c r="R490" i="2"/>
  <c r="S489" i="2"/>
  <c r="R489" i="2"/>
  <c r="S488" i="2"/>
  <c r="R488" i="2"/>
  <c r="S487" i="2"/>
  <c r="R487" i="2"/>
  <c r="S486" i="2"/>
  <c r="R486" i="2"/>
  <c r="S485" i="2"/>
  <c r="R485" i="2"/>
  <c r="S484" i="2"/>
  <c r="R484" i="2"/>
  <c r="S483" i="2"/>
  <c r="R483" i="2"/>
  <c r="S482" i="2"/>
  <c r="R482" i="2"/>
  <c r="S481" i="2"/>
  <c r="R481" i="2"/>
  <c r="S480" i="2"/>
  <c r="R480" i="2"/>
  <c r="S479" i="2"/>
  <c r="R479" i="2"/>
  <c r="S478" i="2"/>
  <c r="R478" i="2"/>
  <c r="S477" i="2"/>
  <c r="R477" i="2"/>
  <c r="S476" i="2"/>
  <c r="R476" i="2"/>
  <c r="S475" i="2"/>
  <c r="R475" i="2"/>
  <c r="S474" i="2"/>
  <c r="R474" i="2"/>
  <c r="S473" i="2"/>
  <c r="R473" i="2"/>
  <c r="S472" i="2"/>
  <c r="R472" i="2"/>
  <c r="S471" i="2"/>
  <c r="R471" i="2"/>
  <c r="S470" i="2"/>
  <c r="R470" i="2"/>
  <c r="S469" i="2"/>
  <c r="R469" i="2"/>
  <c r="S468" i="2"/>
  <c r="R468" i="2"/>
  <c r="S467" i="2"/>
  <c r="R467" i="2"/>
  <c r="S466" i="2"/>
  <c r="R466" i="2"/>
  <c r="S465" i="2"/>
  <c r="R465" i="2"/>
  <c r="S464" i="2"/>
  <c r="R464" i="2"/>
  <c r="S463" i="2"/>
  <c r="R463" i="2"/>
  <c r="S462" i="2"/>
  <c r="R462" i="2"/>
  <c r="S461" i="2"/>
  <c r="R461" i="2"/>
  <c r="S460" i="2"/>
  <c r="R460" i="2"/>
  <c r="S459" i="2"/>
  <c r="R459" i="2"/>
  <c r="S458" i="2"/>
  <c r="R458" i="2"/>
  <c r="S457" i="2"/>
  <c r="R457" i="2"/>
  <c r="S456" i="2"/>
  <c r="R456" i="2"/>
  <c r="S455" i="2"/>
  <c r="R455" i="2"/>
  <c r="S454" i="2"/>
  <c r="R454" i="2"/>
  <c r="S453" i="2"/>
  <c r="R453" i="2"/>
  <c r="S452" i="2"/>
  <c r="R452" i="2"/>
  <c r="S451" i="2"/>
  <c r="R451" i="2"/>
  <c r="S450" i="2"/>
  <c r="R450" i="2"/>
  <c r="S449" i="2"/>
  <c r="R449" i="2"/>
  <c r="S448" i="2"/>
  <c r="R448" i="2"/>
  <c r="S447" i="2"/>
  <c r="R447" i="2"/>
  <c r="S446" i="2"/>
  <c r="R446" i="2"/>
  <c r="S445" i="2"/>
  <c r="R445" i="2"/>
  <c r="S444" i="2"/>
  <c r="R444" i="2"/>
  <c r="S443" i="2"/>
  <c r="R443" i="2"/>
  <c r="S442" i="2"/>
  <c r="R442" i="2"/>
  <c r="S441" i="2"/>
  <c r="R441" i="2"/>
  <c r="S440" i="2"/>
  <c r="R440" i="2"/>
  <c r="S439" i="2"/>
  <c r="R439" i="2"/>
  <c r="S438" i="2"/>
  <c r="R438" i="2"/>
  <c r="S437" i="2"/>
  <c r="R437" i="2"/>
  <c r="S436" i="2"/>
  <c r="R436" i="2"/>
  <c r="S435" i="2"/>
  <c r="R435" i="2"/>
  <c r="S434" i="2"/>
  <c r="R434" i="2"/>
  <c r="S433" i="2"/>
  <c r="R433" i="2"/>
  <c r="S432" i="2"/>
  <c r="R432" i="2"/>
  <c r="S431" i="2"/>
  <c r="R431" i="2"/>
  <c r="S430" i="2"/>
  <c r="R430" i="2"/>
  <c r="S429" i="2"/>
  <c r="R429" i="2"/>
  <c r="S428" i="2"/>
  <c r="R428" i="2"/>
  <c r="S427" i="2"/>
  <c r="R427" i="2"/>
  <c r="S426" i="2"/>
  <c r="R426" i="2"/>
  <c r="S425" i="2"/>
  <c r="R425" i="2"/>
  <c r="S424" i="2"/>
  <c r="R424" i="2"/>
  <c r="S423" i="2"/>
  <c r="R423" i="2"/>
  <c r="S422" i="2"/>
  <c r="R422" i="2"/>
  <c r="S421" i="2"/>
  <c r="R421" i="2"/>
  <c r="S420" i="2"/>
  <c r="R420" i="2"/>
  <c r="S419" i="2"/>
  <c r="R419" i="2"/>
  <c r="S418" i="2"/>
  <c r="R418" i="2"/>
  <c r="S417" i="2"/>
  <c r="R417" i="2"/>
  <c r="S416" i="2"/>
  <c r="R416" i="2"/>
  <c r="S415" i="2"/>
  <c r="R415" i="2"/>
  <c r="S414" i="2"/>
  <c r="R414" i="2"/>
  <c r="S413" i="2"/>
  <c r="R413" i="2"/>
  <c r="S412" i="2"/>
  <c r="R412" i="2"/>
  <c r="S411" i="2"/>
  <c r="R411" i="2"/>
  <c r="S410" i="2"/>
  <c r="R410" i="2"/>
  <c r="S409" i="2"/>
  <c r="R409" i="2"/>
  <c r="S408" i="2"/>
  <c r="R408" i="2"/>
  <c r="S407" i="2"/>
  <c r="R407" i="2"/>
  <c r="S406" i="2"/>
  <c r="R406" i="2"/>
  <c r="S405" i="2"/>
  <c r="R405" i="2"/>
  <c r="S404" i="2"/>
  <c r="R404" i="2"/>
  <c r="S403" i="2"/>
  <c r="R403" i="2"/>
  <c r="S402" i="2"/>
  <c r="R402" i="2"/>
  <c r="S401" i="2"/>
  <c r="R401" i="2"/>
  <c r="S400" i="2"/>
  <c r="R400" i="2"/>
  <c r="S399" i="2"/>
  <c r="R399" i="2"/>
  <c r="S398" i="2"/>
  <c r="R398" i="2"/>
  <c r="S397" i="2"/>
  <c r="R397" i="2"/>
  <c r="S396" i="2"/>
  <c r="R396" i="2"/>
  <c r="S395" i="2"/>
  <c r="R395" i="2"/>
  <c r="S394" i="2"/>
  <c r="R394" i="2"/>
  <c r="S393" i="2"/>
  <c r="R393" i="2"/>
  <c r="S392" i="2"/>
  <c r="R392" i="2"/>
  <c r="S391" i="2"/>
  <c r="R391" i="2"/>
  <c r="S390" i="2"/>
  <c r="R390" i="2"/>
  <c r="S389" i="2"/>
  <c r="R389" i="2"/>
  <c r="S388" i="2"/>
  <c r="R388" i="2"/>
  <c r="S387" i="2"/>
  <c r="R387" i="2"/>
  <c r="S386" i="2"/>
  <c r="R386" i="2"/>
  <c r="S385" i="2"/>
  <c r="R385" i="2"/>
  <c r="S384" i="2"/>
  <c r="R384" i="2"/>
  <c r="S383" i="2"/>
  <c r="R383" i="2"/>
  <c r="S382" i="2"/>
  <c r="R382" i="2"/>
  <c r="S381" i="2"/>
  <c r="R381" i="2"/>
  <c r="S380" i="2"/>
  <c r="R380" i="2"/>
  <c r="S379" i="2"/>
  <c r="R379" i="2"/>
  <c r="S378" i="2"/>
  <c r="R378" i="2"/>
  <c r="S377" i="2"/>
  <c r="R377" i="2"/>
  <c r="S376" i="2"/>
  <c r="R376" i="2"/>
  <c r="S375" i="2"/>
  <c r="R375" i="2"/>
  <c r="S374" i="2"/>
  <c r="R374" i="2"/>
  <c r="S373" i="2"/>
  <c r="R373" i="2"/>
  <c r="S372" i="2"/>
  <c r="R372" i="2"/>
  <c r="S371" i="2"/>
  <c r="R371" i="2"/>
  <c r="S370" i="2"/>
  <c r="R370" i="2"/>
  <c r="S369" i="2"/>
  <c r="R369" i="2"/>
  <c r="S368" i="2"/>
  <c r="R368" i="2"/>
  <c r="S367" i="2"/>
  <c r="R367" i="2"/>
  <c r="S366" i="2"/>
  <c r="R366" i="2"/>
  <c r="S365" i="2"/>
  <c r="R365" i="2"/>
  <c r="S364" i="2"/>
  <c r="R364" i="2"/>
  <c r="S363" i="2"/>
  <c r="R363" i="2"/>
  <c r="S362" i="2"/>
  <c r="R362" i="2"/>
  <c r="S361" i="2"/>
  <c r="R361" i="2"/>
  <c r="S360" i="2"/>
  <c r="R360" i="2"/>
  <c r="S359" i="2"/>
  <c r="R359" i="2"/>
  <c r="S358" i="2"/>
  <c r="R358" i="2"/>
  <c r="S357" i="2"/>
  <c r="R357" i="2"/>
  <c r="S356" i="2"/>
  <c r="R356" i="2"/>
  <c r="S355" i="2"/>
  <c r="R355" i="2"/>
  <c r="S354" i="2"/>
  <c r="R354" i="2"/>
  <c r="S353" i="2"/>
  <c r="R353" i="2"/>
  <c r="S352" i="2"/>
  <c r="R352" i="2"/>
  <c r="S351" i="2"/>
  <c r="R351" i="2"/>
  <c r="S350" i="2"/>
  <c r="R350" i="2"/>
  <c r="S349" i="2"/>
  <c r="R349" i="2"/>
  <c r="S348" i="2"/>
  <c r="R348" i="2"/>
  <c r="S347" i="2"/>
  <c r="R347" i="2"/>
  <c r="S346" i="2"/>
  <c r="R346" i="2"/>
  <c r="S345" i="2"/>
  <c r="R345" i="2"/>
  <c r="S344" i="2"/>
  <c r="R344" i="2"/>
  <c r="S343" i="2"/>
  <c r="R343" i="2"/>
  <c r="S342" i="2"/>
  <c r="R342" i="2"/>
  <c r="S341" i="2"/>
  <c r="R341" i="2"/>
  <c r="S340" i="2"/>
  <c r="R340" i="2"/>
  <c r="S339" i="2"/>
  <c r="R339" i="2"/>
  <c r="S338" i="2"/>
  <c r="R338" i="2"/>
  <c r="S337" i="2"/>
  <c r="R337" i="2"/>
  <c r="S336" i="2"/>
  <c r="R336" i="2"/>
  <c r="S335" i="2"/>
  <c r="R335" i="2"/>
  <c r="S334" i="2"/>
  <c r="R334" i="2"/>
  <c r="S333" i="2"/>
  <c r="R333" i="2"/>
  <c r="S332" i="2"/>
  <c r="R332" i="2"/>
  <c r="S331" i="2"/>
  <c r="R331" i="2"/>
  <c r="S330" i="2"/>
  <c r="R330" i="2"/>
  <c r="S329" i="2"/>
  <c r="R329" i="2"/>
  <c r="S328" i="2"/>
  <c r="R328" i="2"/>
  <c r="S327" i="2"/>
  <c r="R327" i="2"/>
  <c r="S326" i="2"/>
  <c r="R326" i="2"/>
  <c r="S325" i="2"/>
  <c r="R325" i="2"/>
  <c r="S324" i="2"/>
  <c r="R324" i="2"/>
  <c r="S323" i="2"/>
  <c r="R323" i="2"/>
  <c r="S322" i="2"/>
  <c r="R322" i="2"/>
  <c r="S321" i="2"/>
  <c r="R321" i="2"/>
  <c r="S320" i="2"/>
  <c r="R320" i="2"/>
  <c r="S319" i="2"/>
  <c r="R319" i="2"/>
  <c r="S318" i="2"/>
  <c r="R318" i="2"/>
  <c r="S317" i="2"/>
  <c r="R317" i="2"/>
  <c r="S316" i="2"/>
  <c r="R316" i="2"/>
  <c r="S315" i="2"/>
  <c r="R315" i="2"/>
  <c r="S314" i="2"/>
  <c r="R314" i="2"/>
  <c r="S313" i="2"/>
  <c r="R313" i="2"/>
  <c r="S312" i="2"/>
  <c r="R312" i="2"/>
  <c r="S311" i="2"/>
  <c r="R311" i="2"/>
  <c r="S310" i="2"/>
  <c r="R310" i="2"/>
  <c r="S309" i="2"/>
  <c r="R309" i="2"/>
  <c r="S308" i="2"/>
  <c r="R308" i="2"/>
  <c r="S307" i="2"/>
  <c r="R307" i="2"/>
  <c r="S306" i="2"/>
  <c r="R306" i="2"/>
  <c r="S305" i="2"/>
  <c r="R305" i="2"/>
  <c r="S304" i="2"/>
  <c r="R304" i="2"/>
  <c r="S303" i="2"/>
  <c r="R303" i="2"/>
  <c r="S302" i="2"/>
  <c r="R302" i="2"/>
  <c r="S301" i="2"/>
  <c r="R301" i="2"/>
  <c r="S300" i="2"/>
  <c r="R300" i="2"/>
  <c r="S299" i="2"/>
  <c r="R299" i="2"/>
  <c r="S298" i="2"/>
  <c r="R298" i="2"/>
  <c r="S297" i="2"/>
  <c r="R297" i="2"/>
  <c r="S296" i="2"/>
  <c r="R296" i="2"/>
  <c r="S295" i="2"/>
  <c r="R295" i="2"/>
  <c r="S294" i="2"/>
  <c r="R294" i="2"/>
  <c r="S293" i="2"/>
  <c r="R293" i="2"/>
  <c r="S292" i="2"/>
  <c r="R292" i="2"/>
  <c r="S291" i="2"/>
  <c r="R291" i="2"/>
  <c r="S290" i="2"/>
  <c r="R290" i="2"/>
  <c r="S289" i="2"/>
  <c r="R289" i="2"/>
  <c r="S288" i="2"/>
  <c r="R288" i="2"/>
  <c r="S287" i="2"/>
  <c r="R287" i="2"/>
  <c r="S286" i="2"/>
  <c r="R286" i="2"/>
  <c r="S285" i="2"/>
  <c r="R285" i="2"/>
  <c r="S284" i="2"/>
  <c r="R284" i="2"/>
  <c r="S283" i="2"/>
  <c r="R283" i="2"/>
  <c r="S282" i="2"/>
  <c r="R282" i="2"/>
  <c r="S281" i="2"/>
  <c r="R281" i="2"/>
  <c r="S280" i="2"/>
  <c r="R280" i="2"/>
  <c r="S279" i="2"/>
  <c r="R279" i="2"/>
  <c r="S278" i="2"/>
  <c r="R278" i="2"/>
  <c r="S277" i="2"/>
  <c r="R277" i="2"/>
  <c r="S276" i="2"/>
  <c r="R276" i="2"/>
  <c r="S275" i="2"/>
  <c r="R275" i="2"/>
  <c r="S274" i="2"/>
  <c r="R274" i="2"/>
  <c r="S273" i="2"/>
  <c r="R273" i="2"/>
  <c r="S272" i="2"/>
  <c r="R272" i="2"/>
  <c r="S271" i="2"/>
  <c r="R271" i="2"/>
  <c r="S270" i="2"/>
  <c r="R270" i="2"/>
  <c r="S269" i="2"/>
  <c r="R269" i="2"/>
  <c r="S268" i="2"/>
  <c r="R268" i="2"/>
  <c r="S267" i="2"/>
  <c r="R267" i="2"/>
  <c r="S266" i="2"/>
  <c r="R266" i="2"/>
  <c r="S265" i="2"/>
  <c r="R265" i="2"/>
  <c r="S264" i="2"/>
  <c r="R264" i="2"/>
  <c r="S263" i="2"/>
  <c r="R263" i="2"/>
  <c r="S262" i="2"/>
  <c r="R262" i="2"/>
  <c r="S261" i="2"/>
  <c r="R261" i="2"/>
  <c r="S260" i="2"/>
  <c r="R260" i="2"/>
  <c r="S259" i="2"/>
  <c r="R259" i="2"/>
  <c r="S258" i="2"/>
  <c r="R258" i="2"/>
  <c r="S257" i="2"/>
  <c r="R257" i="2"/>
  <c r="S256" i="2"/>
  <c r="R256" i="2"/>
  <c r="S255" i="2"/>
  <c r="R255" i="2"/>
  <c r="S254" i="2"/>
  <c r="R254" i="2"/>
  <c r="S253" i="2"/>
  <c r="R253" i="2"/>
  <c r="S252" i="2"/>
  <c r="R252" i="2"/>
  <c r="S251" i="2"/>
  <c r="R251" i="2"/>
  <c r="S250" i="2"/>
  <c r="R250" i="2"/>
  <c r="S249" i="2"/>
  <c r="R249" i="2"/>
  <c r="S248" i="2"/>
  <c r="R248" i="2"/>
  <c r="S247" i="2"/>
  <c r="R247" i="2"/>
  <c r="S246" i="2"/>
  <c r="R246" i="2"/>
  <c r="S245" i="2"/>
  <c r="R245" i="2"/>
  <c r="S244" i="2"/>
  <c r="R244" i="2"/>
  <c r="S243" i="2"/>
  <c r="R243" i="2"/>
  <c r="S242" i="2"/>
  <c r="R242" i="2"/>
  <c r="S241" i="2"/>
  <c r="R241" i="2"/>
  <c r="S240" i="2"/>
  <c r="R240" i="2"/>
  <c r="S239" i="2"/>
  <c r="R239" i="2"/>
  <c r="S238" i="2"/>
  <c r="R238" i="2"/>
  <c r="S237" i="2"/>
  <c r="R237" i="2"/>
  <c r="S236" i="2"/>
  <c r="R236" i="2"/>
  <c r="S235" i="2"/>
  <c r="R235" i="2"/>
  <c r="S234" i="2"/>
  <c r="R234" i="2"/>
  <c r="S233" i="2"/>
  <c r="R233" i="2"/>
  <c r="S232" i="2"/>
  <c r="R232" i="2"/>
  <c r="S231" i="2"/>
  <c r="R231" i="2"/>
  <c r="S230" i="2"/>
  <c r="R230" i="2"/>
  <c r="S229" i="2"/>
  <c r="R229" i="2"/>
  <c r="S228" i="2"/>
  <c r="R228" i="2"/>
  <c r="S227" i="2"/>
  <c r="R227" i="2"/>
  <c r="S226" i="2"/>
  <c r="R226" i="2"/>
  <c r="S225" i="2"/>
  <c r="R225" i="2"/>
  <c r="S224" i="2"/>
  <c r="R224" i="2"/>
  <c r="S223" i="2"/>
  <c r="R223" i="2"/>
  <c r="S222" i="2"/>
  <c r="R222" i="2"/>
  <c r="S221" i="2"/>
  <c r="R221" i="2"/>
  <c r="S220" i="2"/>
  <c r="R220" i="2"/>
  <c r="S219" i="2"/>
  <c r="R219" i="2"/>
  <c r="S218" i="2"/>
  <c r="R218" i="2"/>
  <c r="S217" i="2"/>
  <c r="R217" i="2"/>
  <c r="S216" i="2"/>
  <c r="R216" i="2"/>
  <c r="S215" i="2"/>
  <c r="R215" i="2"/>
  <c r="S214" i="2"/>
  <c r="R214" i="2"/>
  <c r="S213" i="2"/>
  <c r="R213" i="2"/>
  <c r="S212" i="2"/>
  <c r="R212" i="2"/>
  <c r="S211" i="2"/>
  <c r="R211" i="2"/>
  <c r="S210" i="2"/>
  <c r="R210" i="2"/>
  <c r="S209" i="2"/>
  <c r="R209" i="2"/>
  <c r="S208" i="2"/>
  <c r="R208" i="2"/>
  <c r="S207" i="2"/>
  <c r="R207" i="2"/>
  <c r="S206" i="2"/>
  <c r="R206" i="2"/>
  <c r="S205" i="2"/>
  <c r="R205" i="2"/>
  <c r="S204" i="2"/>
  <c r="R204" i="2"/>
  <c r="S203" i="2"/>
  <c r="R203" i="2"/>
  <c r="S202" i="2"/>
  <c r="R202" i="2"/>
  <c r="S201" i="2"/>
  <c r="R201" i="2"/>
  <c r="S200" i="2"/>
  <c r="R200" i="2"/>
  <c r="S199" i="2"/>
  <c r="R199" i="2"/>
  <c r="S198" i="2"/>
  <c r="R198" i="2"/>
  <c r="S197" i="2"/>
  <c r="R197" i="2"/>
  <c r="S196" i="2"/>
  <c r="R196" i="2"/>
  <c r="S195" i="2"/>
  <c r="R195" i="2"/>
  <c r="S194" i="2"/>
  <c r="R194" i="2"/>
  <c r="S193" i="2"/>
  <c r="R193" i="2"/>
  <c r="S192" i="2"/>
  <c r="R192" i="2"/>
  <c r="S191" i="2"/>
  <c r="R191" i="2"/>
  <c r="S190" i="2"/>
  <c r="R190" i="2"/>
  <c r="S189" i="2"/>
  <c r="R189" i="2"/>
  <c r="S188" i="2"/>
  <c r="R188" i="2"/>
  <c r="S187" i="2"/>
  <c r="R187" i="2"/>
  <c r="S186" i="2"/>
  <c r="R186" i="2"/>
  <c r="S185" i="2"/>
  <c r="R185" i="2"/>
  <c r="S184" i="2"/>
  <c r="R184" i="2"/>
  <c r="S183" i="2"/>
  <c r="R183" i="2"/>
  <c r="S182" i="2"/>
  <c r="R182" i="2"/>
  <c r="S181" i="2"/>
  <c r="R181" i="2"/>
  <c r="S180" i="2"/>
  <c r="R180" i="2"/>
  <c r="S179" i="2"/>
  <c r="R179" i="2"/>
  <c r="S178" i="2"/>
  <c r="R178" i="2"/>
  <c r="S177" i="2"/>
  <c r="R177" i="2"/>
  <c r="S176" i="2"/>
  <c r="R176" i="2"/>
  <c r="S175" i="2"/>
  <c r="R175" i="2"/>
  <c r="S174" i="2"/>
  <c r="R174" i="2"/>
  <c r="S173" i="2"/>
  <c r="R173" i="2"/>
  <c r="S172" i="2"/>
  <c r="R172" i="2"/>
  <c r="S171" i="2"/>
  <c r="R171" i="2"/>
  <c r="S170" i="2"/>
  <c r="R170" i="2"/>
  <c r="S169" i="2"/>
  <c r="R169" i="2"/>
  <c r="S168" i="2"/>
  <c r="R168" i="2"/>
  <c r="S167" i="2"/>
  <c r="R167" i="2"/>
  <c r="S166" i="2"/>
  <c r="R166" i="2"/>
  <c r="S165" i="2"/>
  <c r="R165" i="2"/>
  <c r="S164" i="2"/>
  <c r="R164" i="2"/>
  <c r="S163" i="2"/>
  <c r="R163" i="2"/>
  <c r="S162" i="2"/>
  <c r="R162" i="2"/>
  <c r="S161" i="2"/>
  <c r="R161" i="2"/>
  <c r="S160" i="2"/>
  <c r="R160" i="2"/>
  <c r="S159" i="2"/>
  <c r="R159" i="2"/>
  <c r="S158" i="2"/>
  <c r="R158" i="2"/>
  <c r="S157" i="2"/>
  <c r="R157" i="2"/>
  <c r="S156" i="2"/>
  <c r="R156" i="2"/>
  <c r="S155" i="2"/>
  <c r="R155" i="2"/>
  <c r="S154" i="2"/>
  <c r="R154" i="2"/>
  <c r="S153" i="2"/>
  <c r="R153" i="2"/>
  <c r="S152" i="2"/>
  <c r="R152" i="2"/>
  <c r="S151" i="2"/>
  <c r="R151" i="2"/>
  <c r="S150" i="2"/>
  <c r="R150" i="2"/>
  <c r="S149" i="2"/>
  <c r="R149" i="2"/>
  <c r="S148" i="2"/>
  <c r="R148" i="2"/>
  <c r="S147" i="2"/>
  <c r="R147" i="2"/>
  <c r="S146" i="2"/>
  <c r="R146" i="2"/>
  <c r="S145" i="2"/>
  <c r="R145" i="2"/>
  <c r="S144" i="2"/>
  <c r="R144" i="2"/>
  <c r="S143" i="2"/>
  <c r="R143" i="2"/>
  <c r="S142" i="2"/>
  <c r="R142" i="2"/>
  <c r="S141" i="2"/>
  <c r="R141" i="2"/>
  <c r="S140" i="2"/>
  <c r="R140" i="2"/>
  <c r="S139" i="2"/>
  <c r="R139" i="2"/>
  <c r="S138" i="2"/>
  <c r="R138" i="2"/>
  <c r="S137" i="2"/>
  <c r="R137" i="2"/>
  <c r="S136" i="2"/>
  <c r="R136" i="2"/>
  <c r="S135" i="2"/>
  <c r="R135" i="2"/>
  <c r="S134" i="2"/>
  <c r="R134" i="2"/>
  <c r="S133" i="2"/>
  <c r="R133" i="2"/>
  <c r="S132" i="2"/>
  <c r="R132" i="2"/>
  <c r="S131" i="2"/>
  <c r="R131" i="2"/>
  <c r="S130" i="2"/>
  <c r="R130" i="2"/>
  <c r="S129" i="2"/>
  <c r="R129" i="2"/>
  <c r="S128" i="2"/>
  <c r="R128" i="2"/>
  <c r="S127" i="2"/>
  <c r="R127" i="2"/>
  <c r="S126" i="2"/>
  <c r="R126" i="2"/>
  <c r="S125" i="2"/>
  <c r="R125" i="2"/>
  <c r="S124" i="2"/>
  <c r="R124" i="2"/>
  <c r="S123" i="2"/>
  <c r="R123" i="2"/>
  <c r="S122" i="2"/>
  <c r="R122" i="2"/>
  <c r="S121" i="2"/>
  <c r="R121" i="2"/>
  <c r="S120" i="2"/>
  <c r="R120" i="2"/>
  <c r="S119" i="2"/>
  <c r="R119" i="2"/>
  <c r="S118" i="2"/>
  <c r="R118" i="2"/>
  <c r="S117" i="2"/>
  <c r="R117" i="2"/>
  <c r="S116" i="2"/>
  <c r="R116" i="2"/>
  <c r="S115" i="2"/>
  <c r="R115" i="2"/>
  <c r="S114" i="2"/>
  <c r="R114" i="2"/>
  <c r="S113" i="2"/>
  <c r="R113" i="2"/>
  <c r="S112" i="2"/>
  <c r="R112" i="2"/>
  <c r="S111" i="2"/>
  <c r="R111" i="2"/>
  <c r="S110" i="2"/>
  <c r="R110" i="2"/>
  <c r="S109" i="2"/>
  <c r="R109" i="2"/>
  <c r="S108" i="2"/>
  <c r="R108" i="2"/>
  <c r="S107" i="2"/>
  <c r="R107" i="2"/>
  <c r="S106" i="2"/>
  <c r="R106" i="2"/>
  <c r="S105" i="2"/>
  <c r="R105" i="2"/>
  <c r="S104" i="2"/>
  <c r="R104" i="2"/>
  <c r="S103" i="2"/>
  <c r="R103" i="2"/>
  <c r="S102" i="2"/>
  <c r="R102" i="2"/>
  <c r="S101" i="2"/>
  <c r="R101" i="2"/>
  <c r="S100" i="2"/>
  <c r="R100" i="2"/>
  <c r="S99" i="2"/>
  <c r="R99" i="2"/>
  <c r="S98" i="2"/>
  <c r="R98" i="2"/>
  <c r="S97" i="2"/>
  <c r="R97" i="2"/>
  <c r="S96" i="2"/>
  <c r="R96" i="2"/>
  <c r="S95" i="2"/>
  <c r="R95" i="2"/>
  <c r="S94" i="2"/>
  <c r="R94" i="2"/>
  <c r="S93" i="2"/>
  <c r="R93" i="2"/>
  <c r="S92" i="2"/>
  <c r="R92" i="2"/>
  <c r="S91" i="2"/>
  <c r="R91" i="2"/>
  <c r="S90" i="2"/>
  <c r="R90" i="2"/>
  <c r="S89" i="2"/>
  <c r="R89" i="2"/>
  <c r="S88" i="2"/>
  <c r="R88" i="2"/>
  <c r="S87" i="2"/>
  <c r="R87" i="2"/>
  <c r="S86" i="2"/>
  <c r="R86" i="2"/>
  <c r="S85" i="2"/>
  <c r="R85" i="2"/>
  <c r="S84" i="2"/>
  <c r="R84" i="2"/>
  <c r="S83" i="2"/>
  <c r="R83" i="2"/>
  <c r="S82" i="2"/>
  <c r="R82" i="2"/>
  <c r="S81" i="2"/>
  <c r="R81" i="2"/>
  <c r="S80" i="2"/>
  <c r="R80" i="2"/>
  <c r="S79" i="2"/>
  <c r="R79" i="2"/>
  <c r="S78" i="2"/>
  <c r="R78" i="2"/>
  <c r="S77" i="2"/>
  <c r="R77" i="2"/>
  <c r="S76" i="2"/>
  <c r="R76" i="2"/>
  <c r="S75" i="2"/>
  <c r="R75" i="2"/>
  <c r="S74" i="2"/>
  <c r="R74" i="2"/>
  <c r="S73" i="2"/>
  <c r="R73" i="2"/>
  <c r="S72" i="2"/>
  <c r="R72" i="2"/>
  <c r="S71" i="2"/>
  <c r="R71" i="2"/>
  <c r="S70" i="2"/>
  <c r="R70" i="2"/>
  <c r="S69" i="2"/>
  <c r="R69" i="2"/>
  <c r="S68" i="2"/>
  <c r="R68" i="2"/>
  <c r="S67" i="2"/>
  <c r="R67" i="2"/>
  <c r="S66" i="2"/>
  <c r="R66" i="2"/>
  <c r="S65" i="2"/>
  <c r="R65" i="2"/>
  <c r="S64" i="2"/>
  <c r="R64" i="2"/>
  <c r="S63" i="2"/>
  <c r="R63" i="2"/>
  <c r="S62" i="2"/>
  <c r="R62" i="2"/>
  <c r="S61" i="2"/>
  <c r="R61" i="2"/>
  <c r="S60" i="2"/>
  <c r="R60" i="2"/>
  <c r="S59" i="2"/>
  <c r="R59" i="2"/>
  <c r="S58" i="2"/>
  <c r="R58" i="2"/>
  <c r="S57" i="2"/>
  <c r="R57" i="2"/>
  <c r="S56" i="2"/>
  <c r="R56" i="2"/>
  <c r="S55" i="2"/>
  <c r="R55" i="2"/>
  <c r="S54" i="2"/>
  <c r="R54" i="2"/>
  <c r="S53" i="2"/>
  <c r="R53" i="2"/>
  <c r="S52" i="2"/>
  <c r="R52" i="2"/>
  <c r="S51" i="2"/>
  <c r="R51" i="2"/>
  <c r="S50" i="2"/>
  <c r="R50" i="2"/>
  <c r="S49" i="2"/>
  <c r="R49" i="2"/>
  <c r="S48" i="2"/>
  <c r="R48" i="2"/>
  <c r="S47" i="2"/>
  <c r="R47" i="2"/>
  <c r="S46" i="2"/>
  <c r="R46" i="2"/>
  <c r="S45" i="2"/>
  <c r="R45" i="2"/>
  <c r="S44" i="2"/>
  <c r="R44" i="2"/>
  <c r="S43" i="2"/>
  <c r="R43" i="2"/>
  <c r="S42" i="2"/>
  <c r="R42" i="2"/>
  <c r="S41" i="2"/>
  <c r="R41" i="2"/>
  <c r="S40" i="2"/>
  <c r="R40" i="2"/>
  <c r="S39" i="2"/>
  <c r="R39" i="2"/>
  <c r="S38" i="2"/>
  <c r="R38" i="2"/>
  <c r="N1294" i="2"/>
  <c r="M1294" i="2"/>
  <c r="N1293" i="2"/>
  <c r="M1293" i="2"/>
  <c r="N1292" i="2"/>
  <c r="M1292" i="2"/>
  <c r="N1291" i="2"/>
  <c r="M1291" i="2"/>
  <c r="N1290" i="2"/>
  <c r="M1290" i="2"/>
  <c r="N1289" i="2"/>
  <c r="M1289" i="2"/>
  <c r="N1288" i="2"/>
  <c r="M1288" i="2"/>
  <c r="N1287" i="2"/>
  <c r="M1287" i="2"/>
  <c r="N1286" i="2"/>
  <c r="M1286" i="2"/>
  <c r="N1285" i="2"/>
  <c r="M1285" i="2"/>
  <c r="N1284" i="2"/>
  <c r="M1284" i="2"/>
  <c r="N1283" i="2"/>
  <c r="M1283" i="2"/>
  <c r="N1282" i="2"/>
  <c r="M1282" i="2"/>
  <c r="N1281" i="2"/>
  <c r="M1281" i="2"/>
  <c r="N1280" i="2"/>
  <c r="M1280" i="2"/>
  <c r="N1279" i="2"/>
  <c r="M1279" i="2"/>
  <c r="N1278" i="2"/>
  <c r="M1278" i="2"/>
  <c r="N1277" i="2"/>
  <c r="M1277" i="2"/>
  <c r="N1276" i="2"/>
  <c r="M1276" i="2"/>
  <c r="N1275" i="2"/>
  <c r="M1275" i="2"/>
  <c r="N1274" i="2"/>
  <c r="M1274" i="2"/>
  <c r="N1273" i="2"/>
  <c r="M1273" i="2"/>
  <c r="N1272" i="2"/>
  <c r="M1272" i="2"/>
  <c r="N1271" i="2"/>
  <c r="M1271" i="2"/>
  <c r="N1270" i="2"/>
  <c r="M1270" i="2"/>
  <c r="N1269" i="2"/>
  <c r="M1269" i="2"/>
  <c r="N1268" i="2"/>
  <c r="M1268" i="2"/>
  <c r="N1267" i="2"/>
  <c r="M1267" i="2"/>
  <c r="N1266" i="2"/>
  <c r="M1266" i="2"/>
  <c r="N1265" i="2"/>
  <c r="M1265" i="2"/>
  <c r="N1264" i="2"/>
  <c r="M1264" i="2"/>
  <c r="N1263" i="2"/>
  <c r="M1263" i="2"/>
  <c r="N1262" i="2"/>
  <c r="M1262" i="2"/>
  <c r="N1261" i="2"/>
  <c r="M1261" i="2"/>
  <c r="N1260" i="2"/>
  <c r="M1260" i="2"/>
  <c r="N1259" i="2"/>
  <c r="M1259" i="2"/>
  <c r="N1258" i="2"/>
  <c r="M1258" i="2"/>
  <c r="N1257" i="2"/>
  <c r="M1257" i="2"/>
  <c r="N1256" i="2"/>
  <c r="M1256" i="2"/>
  <c r="N1255" i="2"/>
  <c r="M1255" i="2"/>
  <c r="N1254" i="2"/>
  <c r="M1254" i="2"/>
  <c r="N1253" i="2"/>
  <c r="M1253" i="2"/>
  <c r="N1252" i="2"/>
  <c r="M1252" i="2"/>
  <c r="N1251" i="2"/>
  <c r="M1251" i="2"/>
  <c r="N1250" i="2"/>
  <c r="M1250" i="2"/>
  <c r="N1249" i="2"/>
  <c r="M1249" i="2"/>
  <c r="N1248" i="2"/>
  <c r="M1248" i="2"/>
  <c r="N1247" i="2"/>
  <c r="M1247" i="2"/>
  <c r="N1246" i="2"/>
  <c r="M1246" i="2"/>
  <c r="N1245" i="2"/>
  <c r="M1245" i="2"/>
  <c r="N1244" i="2"/>
  <c r="M1244" i="2"/>
  <c r="N1243" i="2"/>
  <c r="M1243" i="2"/>
  <c r="N1242" i="2"/>
  <c r="M1242" i="2"/>
  <c r="N1241" i="2"/>
  <c r="M1241" i="2"/>
  <c r="N1240" i="2"/>
  <c r="M1240" i="2"/>
  <c r="N1239" i="2"/>
  <c r="M1239" i="2"/>
  <c r="N1238" i="2"/>
  <c r="M1238" i="2"/>
  <c r="N1237" i="2"/>
  <c r="M1237" i="2"/>
  <c r="N1236" i="2"/>
  <c r="M1236" i="2"/>
  <c r="N1235" i="2"/>
  <c r="M1235" i="2"/>
  <c r="N1234" i="2"/>
  <c r="M1234" i="2"/>
  <c r="N1233" i="2"/>
  <c r="M1233" i="2"/>
  <c r="N1232" i="2"/>
  <c r="M1232" i="2"/>
  <c r="N1231" i="2"/>
  <c r="M1231" i="2"/>
  <c r="N1230" i="2"/>
  <c r="M1230" i="2"/>
  <c r="N1229" i="2"/>
  <c r="M1229" i="2"/>
  <c r="N1228" i="2"/>
  <c r="M1228" i="2"/>
  <c r="N1227" i="2"/>
  <c r="M1227" i="2"/>
  <c r="N1226" i="2"/>
  <c r="M1226" i="2"/>
  <c r="N1225" i="2"/>
  <c r="M1225" i="2"/>
  <c r="N1224" i="2"/>
  <c r="M1224" i="2"/>
  <c r="N1223" i="2"/>
  <c r="M1223" i="2"/>
  <c r="N1222" i="2"/>
  <c r="M1222" i="2"/>
  <c r="N1221" i="2"/>
  <c r="M1221" i="2"/>
  <c r="N1220" i="2"/>
  <c r="M1220" i="2"/>
  <c r="N1219" i="2"/>
  <c r="M1219" i="2"/>
  <c r="N1218" i="2"/>
  <c r="M1218" i="2"/>
  <c r="N1217" i="2"/>
  <c r="M1217" i="2"/>
  <c r="N1216" i="2"/>
  <c r="M1216" i="2"/>
  <c r="N1215" i="2"/>
  <c r="M1215" i="2"/>
  <c r="N1214" i="2"/>
  <c r="M1214" i="2"/>
  <c r="N1213" i="2"/>
  <c r="M1213" i="2"/>
  <c r="N1212" i="2"/>
  <c r="M1212" i="2"/>
  <c r="N1211" i="2"/>
  <c r="M1211" i="2"/>
  <c r="N1210" i="2"/>
  <c r="M1210" i="2"/>
  <c r="N1209" i="2"/>
  <c r="M1209" i="2"/>
  <c r="N1208" i="2"/>
  <c r="M1208" i="2"/>
  <c r="N1207" i="2"/>
  <c r="M1207" i="2"/>
  <c r="N1206" i="2"/>
  <c r="M1206" i="2"/>
  <c r="N1205" i="2"/>
  <c r="M1205" i="2"/>
  <c r="N1204" i="2"/>
  <c r="M1204" i="2"/>
  <c r="N1203" i="2"/>
  <c r="M1203" i="2"/>
  <c r="N1202" i="2"/>
  <c r="M1202" i="2"/>
  <c r="N1201" i="2"/>
  <c r="M1201" i="2"/>
  <c r="N1200" i="2"/>
  <c r="M1200" i="2"/>
  <c r="N1199" i="2"/>
  <c r="M1199" i="2"/>
  <c r="N1198" i="2"/>
  <c r="M1198" i="2"/>
  <c r="N1197" i="2"/>
  <c r="M1197" i="2"/>
  <c r="N1196" i="2"/>
  <c r="M1196" i="2"/>
  <c r="N1195" i="2"/>
  <c r="M1195" i="2"/>
  <c r="N1194" i="2"/>
  <c r="M1194" i="2"/>
  <c r="N1193" i="2"/>
  <c r="M1193" i="2"/>
  <c r="N1192" i="2"/>
  <c r="M1192" i="2"/>
  <c r="N1191" i="2"/>
  <c r="M1191" i="2"/>
  <c r="N1190" i="2"/>
  <c r="M1190" i="2"/>
  <c r="N1189" i="2"/>
  <c r="M1189" i="2"/>
  <c r="N1188" i="2"/>
  <c r="M1188" i="2"/>
  <c r="N1187" i="2"/>
  <c r="M1187" i="2"/>
  <c r="N1186" i="2"/>
  <c r="M1186" i="2"/>
  <c r="N1185" i="2"/>
  <c r="M1185" i="2"/>
  <c r="N1184" i="2"/>
  <c r="M1184" i="2"/>
  <c r="N1183" i="2"/>
  <c r="M1183" i="2"/>
  <c r="N1182" i="2"/>
  <c r="M1182" i="2"/>
  <c r="N1181" i="2"/>
  <c r="M1181" i="2"/>
  <c r="N1180" i="2"/>
  <c r="M1180" i="2"/>
  <c r="N1179" i="2"/>
  <c r="M1179" i="2"/>
  <c r="N1178" i="2"/>
  <c r="M1178" i="2"/>
  <c r="N1177" i="2"/>
  <c r="M1177" i="2"/>
  <c r="N1176" i="2"/>
  <c r="M1176" i="2"/>
  <c r="N1175" i="2"/>
  <c r="M1175" i="2"/>
  <c r="N1174" i="2"/>
  <c r="M1174" i="2"/>
  <c r="N1173" i="2"/>
  <c r="M1173" i="2"/>
  <c r="N1172" i="2"/>
  <c r="M1172" i="2"/>
  <c r="N1171" i="2"/>
  <c r="M1171" i="2"/>
  <c r="N1170" i="2"/>
  <c r="M1170" i="2"/>
  <c r="N1169" i="2"/>
  <c r="M1169" i="2"/>
  <c r="N1168" i="2"/>
  <c r="M1168" i="2"/>
  <c r="N1167" i="2"/>
  <c r="M1167" i="2"/>
  <c r="N1166" i="2"/>
  <c r="M1166" i="2"/>
  <c r="N1165" i="2"/>
  <c r="M1165" i="2"/>
  <c r="N1164" i="2"/>
  <c r="M1164" i="2"/>
  <c r="N1163" i="2"/>
  <c r="M1163" i="2"/>
  <c r="N1162" i="2"/>
  <c r="M1162" i="2"/>
  <c r="N1161" i="2"/>
  <c r="M1161" i="2"/>
  <c r="N1160" i="2"/>
  <c r="M1160" i="2"/>
  <c r="N1159" i="2"/>
  <c r="M1159" i="2"/>
  <c r="N1158" i="2"/>
  <c r="M1158" i="2"/>
  <c r="N1157" i="2"/>
  <c r="M1157" i="2"/>
  <c r="N1156" i="2"/>
  <c r="M1156" i="2"/>
  <c r="N1155" i="2"/>
  <c r="M1155" i="2"/>
  <c r="N1154" i="2"/>
  <c r="M1154" i="2"/>
  <c r="N1153" i="2"/>
  <c r="M1153" i="2"/>
  <c r="N1152" i="2"/>
  <c r="M1152" i="2"/>
  <c r="N1151" i="2"/>
  <c r="M1151" i="2"/>
  <c r="N1150" i="2"/>
  <c r="M1150" i="2"/>
  <c r="N1149" i="2"/>
  <c r="M1149" i="2"/>
  <c r="N1148" i="2"/>
  <c r="M1148" i="2"/>
  <c r="N1147" i="2"/>
  <c r="M1147" i="2"/>
  <c r="N1146" i="2"/>
  <c r="M1146" i="2"/>
  <c r="N1145" i="2"/>
  <c r="M1145" i="2"/>
  <c r="N1144" i="2"/>
  <c r="M1144" i="2"/>
  <c r="N1143" i="2"/>
  <c r="M1143" i="2"/>
  <c r="N1142" i="2"/>
  <c r="M1142" i="2"/>
  <c r="N1141" i="2"/>
  <c r="M1141" i="2"/>
  <c r="N1140" i="2"/>
  <c r="M1140" i="2"/>
  <c r="N1139" i="2"/>
  <c r="M1139" i="2"/>
  <c r="N1138" i="2"/>
  <c r="M1138" i="2"/>
  <c r="N1137" i="2"/>
  <c r="M1137" i="2"/>
  <c r="N1136" i="2"/>
  <c r="M1136" i="2"/>
  <c r="N1135" i="2"/>
  <c r="M1135" i="2"/>
  <c r="N1134" i="2"/>
  <c r="M1134" i="2"/>
  <c r="N1133" i="2"/>
  <c r="M1133" i="2"/>
  <c r="N1132" i="2"/>
  <c r="M1132" i="2"/>
  <c r="N1131" i="2"/>
  <c r="M1131" i="2"/>
  <c r="N1130" i="2"/>
  <c r="M1130" i="2"/>
  <c r="N1129" i="2"/>
  <c r="M1129" i="2"/>
  <c r="N1128" i="2"/>
  <c r="M1128" i="2"/>
  <c r="N1127" i="2"/>
  <c r="M1127" i="2"/>
  <c r="N1126" i="2"/>
  <c r="M1126" i="2"/>
  <c r="N1125" i="2"/>
  <c r="M1125" i="2"/>
  <c r="N1124" i="2"/>
  <c r="M1124" i="2"/>
  <c r="N1123" i="2"/>
  <c r="M1123" i="2"/>
  <c r="N1122" i="2"/>
  <c r="M1122" i="2"/>
  <c r="N1121" i="2"/>
  <c r="M1121" i="2"/>
  <c r="N1120" i="2"/>
  <c r="M1120" i="2"/>
  <c r="N1119" i="2"/>
  <c r="M1119" i="2"/>
  <c r="N1118" i="2"/>
  <c r="M1118" i="2"/>
  <c r="N1117" i="2"/>
  <c r="M1117" i="2"/>
  <c r="N1116" i="2"/>
  <c r="M1116" i="2"/>
  <c r="N1115" i="2"/>
  <c r="M1115" i="2"/>
  <c r="N1114" i="2"/>
  <c r="M1114" i="2"/>
  <c r="N1113" i="2"/>
  <c r="M1113" i="2"/>
  <c r="N1112" i="2"/>
  <c r="M1112" i="2"/>
  <c r="N1111" i="2"/>
  <c r="M1111" i="2"/>
  <c r="N1110" i="2"/>
  <c r="M1110" i="2"/>
  <c r="N1109" i="2"/>
  <c r="M1109" i="2"/>
  <c r="N1108" i="2"/>
  <c r="M1108" i="2"/>
  <c r="N1107" i="2"/>
  <c r="M1107" i="2"/>
  <c r="N1106" i="2"/>
  <c r="M1106" i="2"/>
  <c r="N1105" i="2"/>
  <c r="M1105" i="2"/>
  <c r="N1104" i="2"/>
  <c r="M1104" i="2"/>
  <c r="N1103" i="2"/>
  <c r="M1103" i="2"/>
  <c r="N1102" i="2"/>
  <c r="M1102" i="2"/>
  <c r="N1101" i="2"/>
  <c r="M1101" i="2"/>
  <c r="N1100" i="2"/>
  <c r="M1100" i="2"/>
  <c r="N1099" i="2"/>
  <c r="M1099" i="2"/>
  <c r="N1098" i="2"/>
  <c r="M1098" i="2"/>
  <c r="N1097" i="2"/>
  <c r="M1097" i="2"/>
  <c r="N1096" i="2"/>
  <c r="M1096" i="2"/>
  <c r="N1095" i="2"/>
  <c r="M1095" i="2"/>
  <c r="N1094" i="2"/>
  <c r="M1094" i="2"/>
  <c r="N1093" i="2"/>
  <c r="M1093" i="2"/>
  <c r="N1092" i="2"/>
  <c r="M1092" i="2"/>
  <c r="N1091" i="2"/>
  <c r="M1091" i="2"/>
  <c r="N1090" i="2"/>
  <c r="M1090" i="2"/>
  <c r="N1089" i="2"/>
  <c r="M1089" i="2"/>
  <c r="N1088" i="2"/>
  <c r="M1088" i="2"/>
  <c r="N1087" i="2"/>
  <c r="M1087" i="2"/>
  <c r="N1086" i="2"/>
  <c r="M1086" i="2"/>
  <c r="N1085" i="2"/>
  <c r="M1085" i="2"/>
  <c r="N1084" i="2"/>
  <c r="M1084" i="2"/>
  <c r="N1083" i="2"/>
  <c r="M1083" i="2"/>
  <c r="N1082" i="2"/>
  <c r="M1082" i="2"/>
  <c r="N1081" i="2"/>
  <c r="M1081" i="2"/>
  <c r="N1080" i="2"/>
  <c r="M1080" i="2"/>
  <c r="N1079" i="2"/>
  <c r="M1079" i="2"/>
  <c r="N1078" i="2"/>
  <c r="M1078" i="2"/>
  <c r="N1077" i="2"/>
  <c r="M1077" i="2"/>
  <c r="N1076" i="2"/>
  <c r="M1076" i="2"/>
  <c r="N1075" i="2"/>
  <c r="M1075" i="2"/>
  <c r="N1074" i="2"/>
  <c r="M1074" i="2"/>
  <c r="N1073" i="2"/>
  <c r="M1073" i="2"/>
  <c r="N1072" i="2"/>
  <c r="M1072" i="2"/>
  <c r="N1071" i="2"/>
  <c r="M1071" i="2"/>
  <c r="N1070" i="2"/>
  <c r="M1070" i="2"/>
  <c r="N1069" i="2"/>
  <c r="M1069" i="2"/>
  <c r="N1068" i="2"/>
  <c r="M1068" i="2"/>
  <c r="N1067" i="2"/>
  <c r="M1067" i="2"/>
  <c r="N1066" i="2"/>
  <c r="M1066" i="2"/>
  <c r="N1065" i="2"/>
  <c r="M1065" i="2"/>
  <c r="N1064" i="2"/>
  <c r="M1064" i="2"/>
  <c r="N1063" i="2"/>
  <c r="M1063" i="2"/>
  <c r="N1062" i="2"/>
  <c r="M1062" i="2"/>
  <c r="N1061" i="2"/>
  <c r="M1061" i="2"/>
  <c r="N1060" i="2"/>
  <c r="M1060" i="2"/>
  <c r="N1059" i="2"/>
  <c r="M1059" i="2"/>
  <c r="N1058" i="2"/>
  <c r="M1058" i="2"/>
  <c r="N1057" i="2"/>
  <c r="M1057" i="2"/>
  <c r="N1056" i="2"/>
  <c r="M1056" i="2"/>
  <c r="N1055" i="2"/>
  <c r="M1055" i="2"/>
  <c r="N1054" i="2"/>
  <c r="M1054" i="2"/>
  <c r="N1053" i="2"/>
  <c r="M1053" i="2"/>
  <c r="N1052" i="2"/>
  <c r="M1052" i="2"/>
  <c r="N1051" i="2"/>
  <c r="M1051" i="2"/>
  <c r="N1050" i="2"/>
  <c r="M1050" i="2"/>
  <c r="N1049" i="2"/>
  <c r="M1049" i="2"/>
  <c r="N1048" i="2"/>
  <c r="M1048" i="2"/>
  <c r="N1047" i="2"/>
  <c r="M1047" i="2"/>
  <c r="N1046" i="2"/>
  <c r="M1046" i="2"/>
  <c r="N1045" i="2"/>
  <c r="M1045" i="2"/>
  <c r="N1044" i="2"/>
  <c r="M1044" i="2"/>
  <c r="N1043" i="2"/>
  <c r="M1043" i="2"/>
  <c r="N1042" i="2"/>
  <c r="M1042" i="2"/>
  <c r="N1041" i="2"/>
  <c r="M1041" i="2"/>
  <c r="N1040" i="2"/>
  <c r="M1040" i="2"/>
  <c r="N1039" i="2"/>
  <c r="M1039" i="2"/>
  <c r="N1038" i="2"/>
  <c r="M1038" i="2"/>
  <c r="N1037" i="2"/>
  <c r="M1037" i="2"/>
  <c r="N1036" i="2"/>
  <c r="M1036" i="2"/>
  <c r="N1035" i="2"/>
  <c r="M1035" i="2"/>
  <c r="N1034" i="2"/>
  <c r="M1034" i="2"/>
  <c r="N1033" i="2"/>
  <c r="M1033" i="2"/>
  <c r="N1032" i="2"/>
  <c r="M1032" i="2"/>
  <c r="N1031" i="2"/>
  <c r="M1031" i="2"/>
  <c r="N1030" i="2"/>
  <c r="M1030" i="2"/>
  <c r="N1029" i="2"/>
  <c r="M1029" i="2"/>
  <c r="N1028" i="2"/>
  <c r="M1028" i="2"/>
  <c r="N1027" i="2"/>
  <c r="M1027" i="2"/>
  <c r="N1026" i="2"/>
  <c r="M1026" i="2"/>
  <c r="N1025" i="2"/>
  <c r="M1025" i="2"/>
  <c r="N1024" i="2"/>
  <c r="M1024" i="2"/>
  <c r="N1023" i="2"/>
  <c r="M1023" i="2"/>
  <c r="N1022" i="2"/>
  <c r="M1022" i="2"/>
  <c r="N1021" i="2"/>
  <c r="M1021" i="2"/>
  <c r="N1020" i="2"/>
  <c r="M1020" i="2"/>
  <c r="N1019" i="2"/>
  <c r="M1019" i="2"/>
  <c r="N1018" i="2"/>
  <c r="M1018" i="2"/>
  <c r="N1017" i="2"/>
  <c r="M1017" i="2"/>
  <c r="N1016" i="2"/>
  <c r="M1016" i="2"/>
  <c r="N1015" i="2"/>
  <c r="M1015" i="2"/>
  <c r="N1014" i="2"/>
  <c r="M1014" i="2"/>
  <c r="N1013" i="2"/>
  <c r="M1013" i="2"/>
  <c r="N1012" i="2"/>
  <c r="M1012" i="2"/>
  <c r="N1011" i="2"/>
  <c r="M1011" i="2"/>
  <c r="N1010" i="2"/>
  <c r="M1010" i="2"/>
  <c r="N1009" i="2"/>
  <c r="M1009" i="2"/>
  <c r="N1008" i="2"/>
  <c r="M1008" i="2"/>
  <c r="N1007" i="2"/>
  <c r="M1007" i="2"/>
  <c r="N1006" i="2"/>
  <c r="M1006" i="2"/>
  <c r="N1005" i="2"/>
  <c r="M1005" i="2"/>
  <c r="N1004" i="2"/>
  <c r="M1004" i="2"/>
  <c r="N1003" i="2"/>
  <c r="M1003" i="2"/>
  <c r="N1002" i="2"/>
  <c r="M1002" i="2"/>
  <c r="N1001" i="2"/>
  <c r="M1001" i="2"/>
  <c r="N1000" i="2"/>
  <c r="M1000" i="2"/>
  <c r="N999" i="2"/>
  <c r="M999" i="2"/>
  <c r="N998" i="2"/>
  <c r="M998" i="2"/>
  <c r="N997" i="2"/>
  <c r="M997" i="2"/>
  <c r="N996" i="2"/>
  <c r="M996" i="2"/>
  <c r="N995" i="2"/>
  <c r="M995" i="2"/>
  <c r="N994" i="2"/>
  <c r="M994" i="2"/>
  <c r="N993" i="2"/>
  <c r="M993" i="2"/>
  <c r="N992" i="2"/>
  <c r="M992" i="2"/>
  <c r="N991" i="2"/>
  <c r="M991" i="2"/>
  <c r="N990" i="2"/>
  <c r="M990" i="2"/>
  <c r="N989" i="2"/>
  <c r="M989" i="2"/>
  <c r="N988" i="2"/>
  <c r="M988" i="2"/>
  <c r="N987" i="2"/>
  <c r="M987" i="2"/>
  <c r="N986" i="2"/>
  <c r="M986" i="2"/>
  <c r="N985" i="2"/>
  <c r="M985" i="2"/>
  <c r="N984" i="2"/>
  <c r="M984" i="2"/>
  <c r="N983" i="2"/>
  <c r="M983" i="2"/>
  <c r="N982" i="2"/>
  <c r="M982" i="2"/>
  <c r="N981" i="2"/>
  <c r="M981" i="2"/>
  <c r="N980" i="2"/>
  <c r="M980" i="2"/>
  <c r="N979" i="2"/>
  <c r="M979" i="2"/>
  <c r="N978" i="2"/>
  <c r="M978" i="2"/>
  <c r="N977" i="2"/>
  <c r="M977" i="2"/>
  <c r="N976" i="2"/>
  <c r="M976" i="2"/>
  <c r="N975" i="2"/>
  <c r="M975" i="2"/>
  <c r="N974" i="2"/>
  <c r="M974" i="2"/>
  <c r="N973" i="2"/>
  <c r="M973" i="2"/>
  <c r="N972" i="2"/>
  <c r="M972" i="2"/>
  <c r="N971" i="2"/>
  <c r="M971" i="2"/>
  <c r="N970" i="2"/>
  <c r="M970" i="2"/>
  <c r="N969" i="2"/>
  <c r="M969" i="2"/>
  <c r="N968" i="2"/>
  <c r="M968" i="2"/>
  <c r="N967" i="2"/>
  <c r="M967" i="2"/>
  <c r="N966" i="2"/>
  <c r="M966" i="2"/>
  <c r="N965" i="2"/>
  <c r="M965" i="2"/>
  <c r="N964" i="2"/>
  <c r="M964" i="2"/>
  <c r="N963" i="2"/>
  <c r="M963" i="2"/>
  <c r="N962" i="2"/>
  <c r="M962" i="2"/>
  <c r="N961" i="2"/>
  <c r="M961" i="2"/>
  <c r="N960" i="2"/>
  <c r="M960" i="2"/>
  <c r="N959" i="2"/>
  <c r="M959" i="2"/>
  <c r="N958" i="2"/>
  <c r="M958" i="2"/>
  <c r="N957" i="2"/>
  <c r="M957" i="2"/>
  <c r="N956" i="2"/>
  <c r="M956" i="2"/>
  <c r="N955" i="2"/>
  <c r="M955" i="2"/>
  <c r="N954" i="2"/>
  <c r="M954" i="2"/>
  <c r="N953" i="2"/>
  <c r="M953" i="2"/>
  <c r="N952" i="2"/>
  <c r="M952" i="2"/>
  <c r="N951" i="2"/>
  <c r="M951" i="2"/>
  <c r="N950" i="2"/>
  <c r="M950" i="2"/>
  <c r="N949" i="2"/>
  <c r="M949" i="2"/>
  <c r="N948" i="2"/>
  <c r="M948" i="2"/>
  <c r="N947" i="2"/>
  <c r="M947" i="2"/>
  <c r="N946" i="2"/>
  <c r="M946" i="2"/>
  <c r="N945" i="2"/>
  <c r="M945" i="2"/>
  <c r="N944" i="2"/>
  <c r="M944" i="2"/>
  <c r="N943" i="2"/>
  <c r="M943" i="2"/>
  <c r="N942" i="2"/>
  <c r="M942" i="2"/>
  <c r="N941" i="2"/>
  <c r="M941" i="2"/>
  <c r="N940" i="2"/>
  <c r="M940" i="2"/>
  <c r="N939" i="2"/>
  <c r="M939" i="2"/>
  <c r="N938" i="2"/>
  <c r="M938" i="2"/>
  <c r="N937" i="2"/>
  <c r="M937" i="2"/>
  <c r="N936" i="2"/>
  <c r="M936" i="2"/>
  <c r="N935" i="2"/>
  <c r="M935" i="2"/>
  <c r="N934" i="2"/>
  <c r="M934" i="2"/>
  <c r="N933" i="2"/>
  <c r="M933" i="2"/>
  <c r="N932" i="2"/>
  <c r="M932" i="2"/>
  <c r="N931" i="2"/>
  <c r="M931" i="2"/>
  <c r="N930" i="2"/>
  <c r="M930" i="2"/>
  <c r="N929" i="2"/>
  <c r="M929" i="2"/>
  <c r="N928" i="2"/>
  <c r="M928" i="2"/>
  <c r="N927" i="2"/>
  <c r="M927" i="2"/>
  <c r="N926" i="2"/>
  <c r="M926" i="2"/>
  <c r="N925" i="2"/>
  <c r="M925" i="2"/>
  <c r="N924" i="2"/>
  <c r="M924" i="2"/>
  <c r="N923" i="2"/>
  <c r="M923" i="2"/>
  <c r="N922" i="2"/>
  <c r="M922" i="2"/>
  <c r="N921" i="2"/>
  <c r="M921" i="2"/>
  <c r="N920" i="2"/>
  <c r="M920" i="2"/>
  <c r="N919" i="2"/>
  <c r="M919" i="2"/>
  <c r="N918" i="2"/>
  <c r="M918" i="2"/>
  <c r="N917" i="2"/>
  <c r="M917" i="2"/>
  <c r="N916" i="2"/>
  <c r="M916" i="2"/>
  <c r="N915" i="2"/>
  <c r="M915" i="2"/>
  <c r="N914" i="2"/>
  <c r="M914" i="2"/>
  <c r="N913" i="2"/>
  <c r="M913" i="2"/>
  <c r="N912" i="2"/>
  <c r="M912" i="2"/>
  <c r="N911" i="2"/>
  <c r="M911" i="2"/>
  <c r="N910" i="2"/>
  <c r="M910" i="2"/>
  <c r="N909" i="2"/>
  <c r="M909" i="2"/>
  <c r="N908" i="2"/>
  <c r="M908" i="2"/>
  <c r="N907" i="2"/>
  <c r="M907" i="2"/>
  <c r="N906" i="2"/>
  <c r="M906" i="2"/>
  <c r="N905" i="2"/>
  <c r="M905" i="2"/>
  <c r="N904" i="2"/>
  <c r="M904" i="2"/>
  <c r="N903" i="2"/>
  <c r="M903" i="2"/>
  <c r="N902" i="2"/>
  <c r="M902" i="2"/>
  <c r="N901" i="2"/>
  <c r="M901" i="2"/>
  <c r="N900" i="2"/>
  <c r="M900" i="2"/>
  <c r="N899" i="2"/>
  <c r="M899" i="2"/>
  <c r="N898" i="2"/>
  <c r="M898" i="2"/>
  <c r="N897" i="2"/>
  <c r="M897" i="2"/>
  <c r="N896" i="2"/>
  <c r="M896" i="2"/>
  <c r="N895" i="2"/>
  <c r="M895" i="2"/>
  <c r="N894" i="2"/>
  <c r="M894" i="2"/>
  <c r="N893" i="2"/>
  <c r="M893" i="2"/>
  <c r="N892" i="2"/>
  <c r="M892" i="2"/>
  <c r="N891" i="2"/>
  <c r="M891" i="2"/>
  <c r="N890" i="2"/>
  <c r="M890" i="2"/>
  <c r="N889" i="2"/>
  <c r="M889" i="2"/>
  <c r="N888" i="2"/>
  <c r="M888" i="2"/>
  <c r="N887" i="2"/>
  <c r="M887" i="2"/>
  <c r="N886" i="2"/>
  <c r="M886" i="2"/>
  <c r="N885" i="2"/>
  <c r="M885" i="2"/>
  <c r="N884" i="2"/>
  <c r="M884" i="2"/>
  <c r="N883" i="2"/>
  <c r="M883" i="2"/>
  <c r="N882" i="2"/>
  <c r="M882" i="2"/>
  <c r="N881" i="2"/>
  <c r="M881" i="2"/>
  <c r="N880" i="2"/>
  <c r="M880" i="2"/>
  <c r="N879" i="2"/>
  <c r="M879" i="2"/>
  <c r="N878" i="2"/>
  <c r="M878" i="2"/>
  <c r="N877" i="2"/>
  <c r="M877" i="2"/>
  <c r="N876" i="2"/>
  <c r="M876" i="2"/>
  <c r="N875" i="2"/>
  <c r="M875" i="2"/>
  <c r="N874" i="2"/>
  <c r="M874" i="2"/>
  <c r="N873" i="2"/>
  <c r="M873" i="2"/>
  <c r="N872" i="2"/>
  <c r="M872" i="2"/>
  <c r="N871" i="2"/>
  <c r="M871" i="2"/>
  <c r="N870" i="2"/>
  <c r="M870" i="2"/>
  <c r="N869" i="2"/>
  <c r="M869" i="2"/>
  <c r="N868" i="2"/>
  <c r="M868" i="2"/>
  <c r="N867" i="2"/>
  <c r="M867" i="2"/>
  <c r="N866" i="2"/>
  <c r="M866" i="2"/>
  <c r="N865" i="2"/>
  <c r="M865" i="2"/>
  <c r="N864" i="2"/>
  <c r="M864" i="2"/>
  <c r="N863" i="2"/>
  <c r="M863" i="2"/>
  <c r="N862" i="2"/>
  <c r="M862" i="2"/>
  <c r="N861" i="2"/>
  <c r="M861" i="2"/>
  <c r="N860" i="2"/>
  <c r="M860" i="2"/>
  <c r="N859" i="2"/>
  <c r="M859" i="2"/>
  <c r="N858" i="2"/>
  <c r="M858" i="2"/>
  <c r="N857" i="2"/>
  <c r="M857" i="2"/>
  <c r="N856" i="2"/>
  <c r="M856" i="2"/>
  <c r="N855" i="2"/>
  <c r="M855" i="2"/>
  <c r="N854" i="2"/>
  <c r="M854" i="2"/>
  <c r="N853" i="2"/>
  <c r="M853" i="2"/>
  <c r="N852" i="2"/>
  <c r="M852" i="2"/>
  <c r="N851" i="2"/>
  <c r="M851" i="2"/>
  <c r="N850" i="2"/>
  <c r="M850" i="2"/>
  <c r="N849" i="2"/>
  <c r="M849" i="2"/>
  <c r="N848" i="2"/>
  <c r="M848" i="2"/>
  <c r="N847" i="2"/>
  <c r="M847" i="2"/>
  <c r="N846" i="2"/>
  <c r="M846" i="2"/>
  <c r="N845" i="2"/>
  <c r="M845" i="2"/>
  <c r="N844" i="2"/>
  <c r="M844" i="2"/>
  <c r="N843" i="2"/>
  <c r="M843" i="2"/>
  <c r="N842" i="2"/>
  <c r="M842" i="2"/>
  <c r="N841" i="2"/>
  <c r="M841" i="2"/>
  <c r="N840" i="2"/>
  <c r="M840" i="2"/>
  <c r="N839" i="2"/>
  <c r="M839" i="2"/>
  <c r="N838" i="2"/>
  <c r="M838" i="2"/>
  <c r="N837" i="2"/>
  <c r="M837" i="2"/>
  <c r="N836" i="2"/>
  <c r="M836" i="2"/>
  <c r="N835" i="2"/>
  <c r="M835" i="2"/>
  <c r="N834" i="2"/>
  <c r="M834" i="2"/>
  <c r="N833" i="2"/>
  <c r="M833" i="2"/>
  <c r="N832" i="2"/>
  <c r="M832" i="2"/>
  <c r="N831" i="2"/>
  <c r="M831" i="2"/>
  <c r="N830" i="2"/>
  <c r="M830" i="2"/>
  <c r="N829" i="2"/>
  <c r="M829" i="2"/>
  <c r="N828" i="2"/>
  <c r="M828" i="2"/>
  <c r="N827" i="2"/>
  <c r="M827" i="2"/>
  <c r="N826" i="2"/>
  <c r="M826" i="2"/>
  <c r="N825" i="2"/>
  <c r="M825" i="2"/>
  <c r="N824" i="2"/>
  <c r="M824" i="2"/>
  <c r="N823" i="2"/>
  <c r="M823" i="2"/>
  <c r="N822" i="2"/>
  <c r="M822" i="2"/>
  <c r="N821" i="2"/>
  <c r="M821" i="2"/>
  <c r="N820" i="2"/>
  <c r="M820" i="2"/>
  <c r="N819" i="2"/>
  <c r="M819" i="2"/>
  <c r="N818" i="2"/>
  <c r="M818" i="2"/>
  <c r="N817" i="2"/>
  <c r="M817" i="2"/>
  <c r="N816" i="2"/>
  <c r="M816" i="2"/>
  <c r="N815" i="2"/>
  <c r="M815" i="2"/>
  <c r="N814" i="2"/>
  <c r="M814" i="2"/>
  <c r="N813" i="2"/>
  <c r="M813" i="2"/>
  <c r="N812" i="2"/>
  <c r="M812" i="2"/>
  <c r="N811" i="2"/>
  <c r="M811" i="2"/>
  <c r="N810" i="2"/>
  <c r="M810" i="2"/>
  <c r="N809" i="2"/>
  <c r="M809" i="2"/>
  <c r="N808" i="2"/>
  <c r="M808" i="2"/>
  <c r="N807" i="2"/>
  <c r="M807" i="2"/>
  <c r="N806" i="2"/>
  <c r="M806" i="2"/>
  <c r="N805" i="2"/>
  <c r="M805" i="2"/>
  <c r="N804" i="2"/>
  <c r="M804" i="2"/>
  <c r="N803" i="2"/>
  <c r="M803" i="2"/>
  <c r="N802" i="2"/>
  <c r="M802" i="2"/>
  <c r="N801" i="2"/>
  <c r="M801" i="2"/>
  <c r="N800" i="2"/>
  <c r="M800" i="2"/>
  <c r="N799" i="2"/>
  <c r="M799" i="2"/>
  <c r="N798" i="2"/>
  <c r="M798" i="2"/>
  <c r="N797" i="2"/>
  <c r="M797" i="2"/>
  <c r="N796" i="2"/>
  <c r="M796" i="2"/>
  <c r="N795" i="2"/>
  <c r="M795" i="2"/>
  <c r="N794" i="2"/>
  <c r="M794" i="2"/>
  <c r="N793" i="2"/>
  <c r="M793" i="2"/>
  <c r="N792" i="2"/>
  <c r="M792" i="2"/>
  <c r="N791" i="2"/>
  <c r="M791" i="2"/>
  <c r="N790" i="2"/>
  <c r="M790" i="2"/>
  <c r="N789" i="2"/>
  <c r="M789" i="2"/>
  <c r="N788" i="2"/>
  <c r="M788" i="2"/>
  <c r="N787" i="2"/>
  <c r="M787" i="2"/>
  <c r="N786" i="2"/>
  <c r="M786" i="2"/>
  <c r="N785" i="2"/>
  <c r="M785" i="2"/>
  <c r="N784" i="2"/>
  <c r="M784" i="2"/>
  <c r="N783" i="2"/>
  <c r="M783" i="2"/>
  <c r="N782" i="2"/>
  <c r="M782" i="2"/>
  <c r="N781" i="2"/>
  <c r="M781" i="2"/>
  <c r="N780" i="2"/>
  <c r="M780" i="2"/>
  <c r="N779" i="2"/>
  <c r="M779" i="2"/>
  <c r="N778" i="2"/>
  <c r="M778" i="2"/>
  <c r="N777" i="2"/>
  <c r="M777" i="2"/>
  <c r="N776" i="2"/>
  <c r="M776" i="2"/>
  <c r="N775" i="2"/>
  <c r="M775" i="2"/>
  <c r="N774" i="2"/>
  <c r="M774" i="2"/>
  <c r="N773" i="2"/>
  <c r="M773" i="2"/>
  <c r="N772" i="2"/>
  <c r="M772" i="2"/>
  <c r="N771" i="2"/>
  <c r="M771" i="2"/>
  <c r="N770" i="2"/>
  <c r="M770" i="2"/>
  <c r="N769" i="2"/>
  <c r="M769" i="2"/>
  <c r="N768" i="2"/>
  <c r="M768" i="2"/>
  <c r="N767" i="2"/>
  <c r="M767" i="2"/>
  <c r="N766" i="2"/>
  <c r="M766" i="2"/>
  <c r="N765" i="2"/>
  <c r="M765" i="2"/>
  <c r="N764" i="2"/>
  <c r="M764" i="2"/>
  <c r="N763" i="2"/>
  <c r="M763" i="2"/>
  <c r="N762" i="2"/>
  <c r="M762" i="2"/>
  <c r="N761" i="2"/>
  <c r="M761" i="2"/>
  <c r="N760" i="2"/>
  <c r="M760" i="2"/>
  <c r="N759" i="2"/>
  <c r="M759" i="2"/>
  <c r="N758" i="2"/>
  <c r="M758" i="2"/>
  <c r="N757" i="2"/>
  <c r="M757" i="2"/>
  <c r="N756" i="2"/>
  <c r="M756" i="2"/>
  <c r="N755" i="2"/>
  <c r="M755" i="2"/>
  <c r="N754" i="2"/>
  <c r="M754" i="2"/>
  <c r="N753" i="2"/>
  <c r="M753" i="2"/>
  <c r="N752" i="2"/>
  <c r="M752" i="2"/>
  <c r="N751" i="2"/>
  <c r="M751" i="2"/>
  <c r="N750" i="2"/>
  <c r="M750" i="2"/>
  <c r="N749" i="2"/>
  <c r="M749" i="2"/>
  <c r="N748" i="2"/>
  <c r="M748" i="2"/>
  <c r="N747" i="2"/>
  <c r="M747" i="2"/>
  <c r="N746" i="2"/>
  <c r="M746" i="2"/>
  <c r="N745" i="2"/>
  <c r="M745" i="2"/>
  <c r="N744" i="2"/>
  <c r="M744" i="2"/>
  <c r="N743" i="2"/>
  <c r="M743" i="2"/>
  <c r="N742" i="2"/>
  <c r="M742" i="2"/>
  <c r="N741" i="2"/>
  <c r="M741" i="2"/>
  <c r="N740" i="2"/>
  <c r="M740" i="2"/>
  <c r="N739" i="2"/>
  <c r="M739" i="2"/>
  <c r="N738" i="2"/>
  <c r="M738" i="2"/>
  <c r="N737" i="2"/>
  <c r="M737" i="2"/>
  <c r="N736" i="2"/>
  <c r="M736" i="2"/>
  <c r="N735" i="2"/>
  <c r="M735" i="2"/>
  <c r="N734" i="2"/>
  <c r="M734" i="2"/>
  <c r="N733" i="2"/>
  <c r="M733" i="2"/>
  <c r="N732" i="2"/>
  <c r="M732" i="2"/>
  <c r="N731" i="2"/>
  <c r="M731" i="2"/>
  <c r="N730" i="2"/>
  <c r="M730" i="2"/>
  <c r="N729" i="2"/>
  <c r="M729" i="2"/>
  <c r="N728" i="2"/>
  <c r="M728" i="2"/>
  <c r="N727" i="2"/>
  <c r="M727" i="2"/>
  <c r="N726" i="2"/>
  <c r="M726" i="2"/>
  <c r="N725" i="2"/>
  <c r="M725" i="2"/>
  <c r="N724" i="2"/>
  <c r="M724" i="2"/>
  <c r="N723" i="2"/>
  <c r="M723" i="2"/>
  <c r="N722" i="2"/>
  <c r="M722" i="2"/>
  <c r="N721" i="2"/>
  <c r="M721" i="2"/>
  <c r="N720" i="2"/>
  <c r="M720" i="2"/>
  <c r="N719" i="2"/>
  <c r="M719" i="2"/>
  <c r="N718" i="2"/>
  <c r="M718" i="2"/>
  <c r="N717" i="2"/>
  <c r="M717" i="2"/>
  <c r="N716" i="2"/>
  <c r="M716" i="2"/>
  <c r="N715" i="2"/>
  <c r="M715" i="2"/>
  <c r="N714" i="2"/>
  <c r="M714" i="2"/>
  <c r="N713" i="2"/>
  <c r="M713" i="2"/>
  <c r="N712" i="2"/>
  <c r="M712" i="2"/>
  <c r="N711" i="2"/>
  <c r="M711" i="2"/>
  <c r="N710" i="2"/>
  <c r="M710" i="2"/>
  <c r="N709" i="2"/>
  <c r="M709" i="2"/>
  <c r="N708" i="2"/>
  <c r="M708" i="2"/>
  <c r="N707" i="2"/>
  <c r="M707" i="2"/>
  <c r="N706" i="2"/>
  <c r="M706" i="2"/>
  <c r="N705" i="2"/>
  <c r="M705" i="2"/>
  <c r="N704" i="2"/>
  <c r="M704" i="2"/>
  <c r="N703" i="2"/>
  <c r="M703" i="2"/>
  <c r="N702" i="2"/>
  <c r="M702" i="2"/>
  <c r="N701" i="2"/>
  <c r="M701" i="2"/>
  <c r="N700" i="2"/>
  <c r="M700" i="2"/>
  <c r="N699" i="2"/>
  <c r="M699" i="2"/>
  <c r="N698" i="2"/>
  <c r="M698" i="2"/>
  <c r="N697" i="2"/>
  <c r="M697" i="2"/>
  <c r="N696" i="2"/>
  <c r="M696" i="2"/>
  <c r="N695" i="2"/>
  <c r="M695" i="2"/>
  <c r="N694" i="2"/>
  <c r="M694" i="2"/>
  <c r="N693" i="2"/>
  <c r="M693" i="2"/>
  <c r="N692" i="2"/>
  <c r="M692" i="2"/>
  <c r="N691" i="2"/>
  <c r="M691" i="2"/>
  <c r="N690" i="2"/>
  <c r="M690" i="2"/>
  <c r="N689" i="2"/>
  <c r="M689" i="2"/>
  <c r="N688" i="2"/>
  <c r="M688" i="2"/>
  <c r="N687" i="2"/>
  <c r="M687" i="2"/>
  <c r="N686" i="2"/>
  <c r="M686" i="2"/>
  <c r="N685" i="2"/>
  <c r="M685" i="2"/>
  <c r="N684" i="2"/>
  <c r="M684" i="2"/>
  <c r="N683" i="2"/>
  <c r="M683" i="2"/>
  <c r="N682" i="2"/>
  <c r="M682" i="2"/>
  <c r="N681" i="2"/>
  <c r="M681" i="2"/>
  <c r="N680" i="2"/>
  <c r="M680" i="2"/>
  <c r="N679" i="2"/>
  <c r="M679" i="2"/>
  <c r="N678" i="2"/>
  <c r="M678" i="2"/>
  <c r="N677" i="2"/>
  <c r="M677" i="2"/>
  <c r="N676" i="2"/>
  <c r="M676" i="2"/>
  <c r="N675" i="2"/>
  <c r="M675" i="2"/>
  <c r="N674" i="2"/>
  <c r="M674" i="2"/>
  <c r="N673" i="2"/>
  <c r="M673" i="2"/>
  <c r="N672" i="2"/>
  <c r="M672" i="2"/>
  <c r="N671" i="2"/>
  <c r="M671" i="2"/>
  <c r="N670" i="2"/>
  <c r="M670" i="2"/>
  <c r="N669" i="2"/>
  <c r="M669" i="2"/>
  <c r="N668" i="2"/>
  <c r="M668" i="2"/>
  <c r="N667" i="2"/>
  <c r="M667" i="2"/>
  <c r="N666" i="2"/>
  <c r="M666" i="2"/>
  <c r="N665" i="2"/>
  <c r="M665" i="2"/>
  <c r="N664" i="2"/>
  <c r="M664" i="2"/>
  <c r="N663" i="2"/>
  <c r="M663" i="2"/>
  <c r="N662" i="2"/>
  <c r="M662" i="2"/>
  <c r="N661" i="2"/>
  <c r="M661" i="2"/>
  <c r="N660" i="2"/>
  <c r="M660" i="2"/>
  <c r="N659" i="2"/>
  <c r="M659" i="2"/>
  <c r="N658" i="2"/>
  <c r="M658" i="2"/>
  <c r="N657" i="2"/>
  <c r="M657" i="2"/>
  <c r="N656" i="2"/>
  <c r="M656" i="2"/>
  <c r="N655" i="2"/>
  <c r="M655" i="2"/>
  <c r="N654" i="2"/>
  <c r="M654" i="2"/>
  <c r="N653" i="2"/>
  <c r="M653" i="2"/>
  <c r="N652" i="2"/>
  <c r="M652" i="2"/>
  <c r="N651" i="2"/>
  <c r="M651" i="2"/>
  <c r="N650" i="2"/>
  <c r="M650" i="2"/>
  <c r="N649" i="2"/>
  <c r="M649" i="2"/>
  <c r="N648" i="2"/>
  <c r="M648" i="2"/>
  <c r="N647" i="2"/>
  <c r="M647" i="2"/>
  <c r="N646" i="2"/>
  <c r="M646" i="2"/>
  <c r="N645" i="2"/>
  <c r="M645" i="2"/>
  <c r="N644" i="2"/>
  <c r="M644" i="2"/>
  <c r="N643" i="2"/>
  <c r="M643" i="2"/>
  <c r="N642" i="2"/>
  <c r="M642" i="2"/>
  <c r="N641" i="2"/>
  <c r="M641" i="2"/>
  <c r="N640" i="2"/>
  <c r="M640" i="2"/>
  <c r="N639" i="2"/>
  <c r="M639" i="2"/>
  <c r="N638" i="2"/>
  <c r="M638" i="2"/>
  <c r="N637" i="2"/>
  <c r="M637" i="2"/>
  <c r="N636" i="2"/>
  <c r="M636" i="2"/>
  <c r="N635" i="2"/>
  <c r="M635" i="2"/>
  <c r="N634" i="2"/>
  <c r="M634" i="2"/>
  <c r="N633" i="2"/>
  <c r="M633" i="2"/>
  <c r="N632" i="2"/>
  <c r="M632" i="2"/>
  <c r="N631" i="2"/>
  <c r="M631" i="2"/>
  <c r="N630" i="2"/>
  <c r="M630" i="2"/>
  <c r="N629" i="2"/>
  <c r="M629" i="2"/>
  <c r="N628" i="2"/>
  <c r="M628" i="2"/>
  <c r="N627" i="2"/>
  <c r="M627" i="2"/>
  <c r="N626" i="2"/>
  <c r="M626" i="2"/>
  <c r="N625" i="2"/>
  <c r="M625" i="2"/>
  <c r="N624" i="2"/>
  <c r="M624" i="2"/>
  <c r="N623" i="2"/>
  <c r="M623" i="2"/>
  <c r="N622" i="2"/>
  <c r="M622" i="2"/>
  <c r="N621" i="2"/>
  <c r="M621" i="2"/>
  <c r="N620" i="2"/>
  <c r="M620" i="2"/>
  <c r="N619" i="2"/>
  <c r="M619" i="2"/>
  <c r="N618" i="2"/>
  <c r="M618" i="2"/>
  <c r="N617" i="2"/>
  <c r="M617" i="2"/>
  <c r="N616" i="2"/>
  <c r="M616" i="2"/>
  <c r="N615" i="2"/>
  <c r="M615" i="2"/>
  <c r="N614" i="2"/>
  <c r="M614" i="2"/>
  <c r="N613" i="2"/>
  <c r="M613" i="2"/>
  <c r="N612" i="2"/>
  <c r="M612" i="2"/>
  <c r="N611" i="2"/>
  <c r="M611" i="2"/>
  <c r="N610" i="2"/>
  <c r="M610" i="2"/>
  <c r="N609" i="2"/>
  <c r="M609" i="2"/>
  <c r="N608" i="2"/>
  <c r="M608" i="2"/>
  <c r="N607" i="2"/>
  <c r="M607" i="2"/>
  <c r="N606" i="2"/>
  <c r="M606" i="2"/>
  <c r="N605" i="2"/>
  <c r="M605" i="2"/>
  <c r="N604" i="2"/>
  <c r="M604" i="2"/>
  <c r="N603" i="2"/>
  <c r="M603" i="2"/>
  <c r="N602" i="2"/>
  <c r="M602" i="2"/>
  <c r="N601" i="2"/>
  <c r="M601" i="2"/>
  <c r="N600" i="2"/>
  <c r="M600" i="2"/>
  <c r="N599" i="2"/>
  <c r="M599" i="2"/>
  <c r="N598" i="2"/>
  <c r="M598" i="2"/>
  <c r="N597" i="2"/>
  <c r="M597" i="2"/>
  <c r="N596" i="2"/>
  <c r="M596" i="2"/>
  <c r="N595" i="2"/>
  <c r="M595" i="2"/>
  <c r="N594" i="2"/>
  <c r="M594" i="2"/>
  <c r="N593" i="2"/>
  <c r="M593" i="2"/>
  <c r="N592" i="2"/>
  <c r="M592" i="2"/>
  <c r="N591" i="2"/>
  <c r="M591" i="2"/>
  <c r="N590" i="2"/>
  <c r="M590" i="2"/>
  <c r="N589" i="2"/>
  <c r="M589" i="2"/>
  <c r="N588" i="2"/>
  <c r="M588" i="2"/>
  <c r="N587" i="2"/>
  <c r="M587" i="2"/>
  <c r="N586" i="2"/>
  <c r="M586" i="2"/>
  <c r="N585" i="2"/>
  <c r="M585" i="2"/>
  <c r="N584" i="2"/>
  <c r="M584" i="2"/>
  <c r="N583" i="2"/>
  <c r="M583" i="2"/>
  <c r="N582" i="2"/>
  <c r="M582" i="2"/>
  <c r="N581" i="2"/>
  <c r="M581" i="2"/>
  <c r="N580" i="2"/>
  <c r="M580" i="2"/>
  <c r="N579" i="2"/>
  <c r="M579" i="2"/>
  <c r="N578" i="2"/>
  <c r="M578" i="2"/>
  <c r="N577" i="2"/>
  <c r="M577" i="2"/>
  <c r="N576" i="2"/>
  <c r="M576" i="2"/>
  <c r="N575" i="2"/>
  <c r="M575" i="2"/>
  <c r="N574" i="2"/>
  <c r="M574" i="2"/>
  <c r="N573" i="2"/>
  <c r="M573" i="2"/>
  <c r="N572" i="2"/>
  <c r="M572" i="2"/>
  <c r="N571" i="2"/>
  <c r="M571" i="2"/>
  <c r="N570" i="2"/>
  <c r="M570" i="2"/>
  <c r="N569" i="2"/>
  <c r="M569" i="2"/>
  <c r="N568" i="2"/>
  <c r="M568" i="2"/>
  <c r="N567" i="2"/>
  <c r="M567" i="2"/>
  <c r="N566" i="2"/>
  <c r="M566" i="2"/>
  <c r="N565" i="2"/>
  <c r="M565" i="2"/>
  <c r="N564" i="2"/>
  <c r="M564" i="2"/>
  <c r="N563" i="2"/>
  <c r="M563" i="2"/>
  <c r="N562" i="2"/>
  <c r="M562" i="2"/>
  <c r="N561" i="2"/>
  <c r="M561" i="2"/>
  <c r="N560" i="2"/>
  <c r="M560" i="2"/>
  <c r="N559" i="2"/>
  <c r="M559" i="2"/>
  <c r="N558" i="2"/>
  <c r="M558" i="2"/>
  <c r="N557" i="2"/>
  <c r="M557" i="2"/>
  <c r="N556" i="2"/>
  <c r="M556" i="2"/>
  <c r="N555" i="2"/>
  <c r="M555" i="2"/>
  <c r="N554" i="2"/>
  <c r="M554" i="2"/>
  <c r="N553" i="2"/>
  <c r="M553" i="2"/>
  <c r="N552" i="2"/>
  <c r="M552" i="2"/>
  <c r="N551" i="2"/>
  <c r="M551" i="2"/>
  <c r="N550" i="2"/>
  <c r="M550" i="2"/>
  <c r="N549" i="2"/>
  <c r="M549" i="2"/>
  <c r="N548" i="2"/>
  <c r="M548" i="2"/>
  <c r="N547" i="2"/>
  <c r="M547" i="2"/>
  <c r="N546" i="2"/>
  <c r="M546" i="2"/>
  <c r="N545" i="2"/>
  <c r="M545" i="2"/>
  <c r="N544" i="2"/>
  <c r="M544" i="2"/>
  <c r="N543" i="2"/>
  <c r="M543" i="2"/>
  <c r="N542" i="2"/>
  <c r="M542" i="2"/>
  <c r="N541" i="2"/>
  <c r="M541" i="2"/>
  <c r="N540" i="2"/>
  <c r="M540" i="2"/>
  <c r="N539" i="2"/>
  <c r="M539" i="2"/>
  <c r="N538" i="2"/>
  <c r="M538" i="2"/>
  <c r="N537" i="2"/>
  <c r="M537" i="2"/>
  <c r="N536" i="2"/>
  <c r="M536" i="2"/>
  <c r="N535" i="2"/>
  <c r="M535" i="2"/>
  <c r="N534" i="2"/>
  <c r="M534" i="2"/>
  <c r="N533" i="2"/>
  <c r="M533" i="2"/>
  <c r="N532" i="2"/>
  <c r="M532" i="2"/>
  <c r="N531" i="2"/>
  <c r="M531" i="2"/>
  <c r="N530" i="2"/>
  <c r="M530" i="2"/>
  <c r="N529" i="2"/>
  <c r="M529" i="2"/>
  <c r="N528" i="2"/>
  <c r="M528" i="2"/>
  <c r="N527" i="2"/>
  <c r="M527" i="2"/>
  <c r="N526" i="2"/>
  <c r="M526" i="2"/>
  <c r="N525" i="2"/>
  <c r="M525" i="2"/>
  <c r="N524" i="2"/>
  <c r="M524" i="2"/>
  <c r="N523" i="2"/>
  <c r="M523" i="2"/>
  <c r="N522" i="2"/>
  <c r="M522" i="2"/>
  <c r="N521" i="2"/>
  <c r="M521" i="2"/>
  <c r="N520" i="2"/>
  <c r="M520" i="2"/>
  <c r="N519" i="2"/>
  <c r="M519" i="2"/>
  <c r="N518" i="2"/>
  <c r="M518" i="2"/>
  <c r="N517" i="2"/>
  <c r="M517" i="2"/>
  <c r="N516" i="2"/>
  <c r="M516" i="2"/>
  <c r="N515" i="2"/>
  <c r="M515" i="2"/>
  <c r="N514" i="2"/>
  <c r="M514" i="2"/>
  <c r="N513" i="2"/>
  <c r="M513" i="2"/>
  <c r="N512" i="2"/>
  <c r="M512" i="2"/>
  <c r="N511" i="2"/>
  <c r="M511" i="2"/>
  <c r="N510" i="2"/>
  <c r="M510" i="2"/>
  <c r="N509" i="2"/>
  <c r="M509" i="2"/>
  <c r="N508" i="2"/>
  <c r="M508" i="2"/>
  <c r="N507" i="2"/>
  <c r="M507" i="2"/>
  <c r="N506" i="2"/>
  <c r="M506" i="2"/>
  <c r="N505" i="2"/>
  <c r="M505" i="2"/>
  <c r="N504" i="2"/>
  <c r="M504" i="2"/>
  <c r="N503" i="2"/>
  <c r="M503" i="2"/>
  <c r="N502" i="2"/>
  <c r="M502" i="2"/>
  <c r="N501" i="2"/>
  <c r="M501" i="2"/>
  <c r="N500" i="2"/>
  <c r="M500" i="2"/>
  <c r="N499" i="2"/>
  <c r="M499" i="2"/>
  <c r="N498" i="2"/>
  <c r="M498" i="2"/>
  <c r="N497" i="2"/>
  <c r="M497" i="2"/>
  <c r="N496" i="2"/>
  <c r="M496" i="2"/>
  <c r="N495" i="2"/>
  <c r="M495" i="2"/>
  <c r="N494" i="2"/>
  <c r="M494" i="2"/>
  <c r="N493" i="2"/>
  <c r="M493" i="2"/>
  <c r="N492" i="2"/>
  <c r="M492" i="2"/>
  <c r="N491" i="2"/>
  <c r="M491" i="2"/>
  <c r="N490" i="2"/>
  <c r="M490" i="2"/>
  <c r="N489" i="2"/>
  <c r="M489" i="2"/>
  <c r="N488" i="2"/>
  <c r="M488" i="2"/>
  <c r="N487" i="2"/>
  <c r="M487" i="2"/>
  <c r="N486" i="2"/>
  <c r="M486" i="2"/>
  <c r="N485" i="2"/>
  <c r="M485" i="2"/>
  <c r="N484" i="2"/>
  <c r="M484" i="2"/>
  <c r="N483" i="2"/>
  <c r="M483" i="2"/>
  <c r="N482" i="2"/>
  <c r="M482" i="2"/>
  <c r="N481" i="2"/>
  <c r="M481" i="2"/>
  <c r="N480" i="2"/>
  <c r="M480" i="2"/>
  <c r="N479" i="2"/>
  <c r="M479" i="2"/>
  <c r="N478" i="2"/>
  <c r="M478" i="2"/>
  <c r="N477" i="2"/>
  <c r="M477" i="2"/>
  <c r="N476" i="2"/>
  <c r="M476" i="2"/>
  <c r="N475" i="2"/>
  <c r="M475" i="2"/>
  <c r="N474" i="2"/>
  <c r="M474" i="2"/>
  <c r="N473" i="2"/>
  <c r="M473" i="2"/>
  <c r="N472" i="2"/>
  <c r="M472" i="2"/>
  <c r="N471" i="2"/>
  <c r="M471" i="2"/>
  <c r="N470" i="2"/>
  <c r="M470" i="2"/>
  <c r="N469" i="2"/>
  <c r="M469" i="2"/>
  <c r="N468" i="2"/>
  <c r="M468" i="2"/>
  <c r="N467" i="2"/>
  <c r="M467" i="2"/>
  <c r="N466" i="2"/>
  <c r="M466" i="2"/>
  <c r="N465" i="2"/>
  <c r="M465" i="2"/>
  <c r="N464" i="2"/>
  <c r="M464" i="2"/>
  <c r="N463" i="2"/>
  <c r="M463" i="2"/>
  <c r="N462" i="2"/>
  <c r="M462" i="2"/>
  <c r="N461" i="2"/>
  <c r="M461" i="2"/>
  <c r="N460" i="2"/>
  <c r="M460" i="2"/>
  <c r="N459" i="2"/>
  <c r="M459" i="2"/>
  <c r="N458" i="2"/>
  <c r="M458" i="2"/>
  <c r="N457" i="2"/>
  <c r="M457" i="2"/>
  <c r="N456" i="2"/>
  <c r="M456" i="2"/>
  <c r="N455" i="2"/>
  <c r="M455" i="2"/>
  <c r="N454" i="2"/>
  <c r="M454" i="2"/>
  <c r="N453" i="2"/>
  <c r="M453" i="2"/>
  <c r="N452" i="2"/>
  <c r="M452" i="2"/>
  <c r="N451" i="2"/>
  <c r="M451" i="2"/>
  <c r="N450" i="2"/>
  <c r="M450" i="2"/>
  <c r="N449" i="2"/>
  <c r="M449" i="2"/>
  <c r="N448" i="2"/>
  <c r="M448" i="2"/>
  <c r="N447" i="2"/>
  <c r="M447" i="2"/>
  <c r="N446" i="2"/>
  <c r="M446" i="2"/>
  <c r="N445" i="2"/>
  <c r="M445" i="2"/>
  <c r="N444" i="2"/>
  <c r="M444" i="2"/>
  <c r="N443" i="2"/>
  <c r="M443" i="2"/>
  <c r="N442" i="2"/>
  <c r="M442" i="2"/>
  <c r="N441" i="2"/>
  <c r="M441" i="2"/>
  <c r="N440" i="2"/>
  <c r="M440" i="2"/>
  <c r="N439" i="2"/>
  <c r="M439" i="2"/>
  <c r="N438" i="2"/>
  <c r="M438" i="2"/>
  <c r="N437" i="2"/>
  <c r="M437" i="2"/>
  <c r="N436" i="2"/>
  <c r="M436" i="2"/>
  <c r="N435" i="2"/>
  <c r="M435" i="2"/>
  <c r="N434" i="2"/>
  <c r="M434" i="2"/>
  <c r="N433" i="2"/>
  <c r="M433" i="2"/>
  <c r="N432" i="2"/>
  <c r="M432" i="2"/>
  <c r="N431" i="2"/>
  <c r="M431" i="2"/>
  <c r="N430" i="2"/>
  <c r="M430" i="2"/>
  <c r="N429" i="2"/>
  <c r="M429" i="2"/>
  <c r="N428" i="2"/>
  <c r="M428" i="2"/>
  <c r="N427" i="2"/>
  <c r="M427" i="2"/>
  <c r="N426" i="2"/>
  <c r="M426" i="2"/>
  <c r="N425" i="2"/>
  <c r="M425" i="2"/>
  <c r="N424" i="2"/>
  <c r="M424" i="2"/>
  <c r="N423" i="2"/>
  <c r="M423" i="2"/>
  <c r="N422" i="2"/>
  <c r="M422" i="2"/>
  <c r="N421" i="2"/>
  <c r="M421" i="2"/>
  <c r="N420" i="2"/>
  <c r="M420" i="2"/>
  <c r="N419" i="2"/>
  <c r="M419" i="2"/>
  <c r="N418" i="2"/>
  <c r="M418" i="2"/>
  <c r="N417" i="2"/>
  <c r="M417" i="2"/>
  <c r="N416" i="2"/>
  <c r="M416" i="2"/>
  <c r="N415" i="2"/>
  <c r="M415" i="2"/>
  <c r="N414" i="2"/>
  <c r="M414" i="2"/>
  <c r="N413" i="2"/>
  <c r="M413" i="2"/>
  <c r="N412" i="2"/>
  <c r="M412" i="2"/>
  <c r="N411" i="2"/>
  <c r="M411" i="2"/>
  <c r="N410" i="2"/>
  <c r="M410" i="2"/>
  <c r="N409" i="2"/>
  <c r="M409" i="2"/>
  <c r="N408" i="2"/>
  <c r="M408" i="2"/>
  <c r="N407" i="2"/>
  <c r="M407" i="2"/>
  <c r="N406" i="2"/>
  <c r="M406" i="2"/>
  <c r="N405" i="2"/>
  <c r="M405" i="2"/>
  <c r="N404" i="2"/>
  <c r="M404" i="2"/>
  <c r="N403" i="2"/>
  <c r="M403" i="2"/>
  <c r="N402" i="2"/>
  <c r="M402" i="2"/>
  <c r="N401" i="2"/>
  <c r="M401" i="2"/>
  <c r="N400" i="2"/>
  <c r="M400" i="2"/>
  <c r="N399" i="2"/>
  <c r="M399" i="2"/>
  <c r="N398" i="2"/>
  <c r="M398" i="2"/>
  <c r="N397" i="2"/>
  <c r="M397" i="2"/>
  <c r="N396" i="2"/>
  <c r="M396" i="2"/>
  <c r="N395" i="2"/>
  <c r="M395" i="2"/>
  <c r="N394" i="2"/>
  <c r="M394" i="2"/>
  <c r="N393" i="2"/>
  <c r="M393" i="2"/>
  <c r="N392" i="2"/>
  <c r="M392" i="2"/>
  <c r="N391" i="2"/>
  <c r="M391" i="2"/>
  <c r="N390" i="2"/>
  <c r="M390" i="2"/>
  <c r="N389" i="2"/>
  <c r="M389" i="2"/>
  <c r="N388" i="2"/>
  <c r="M388" i="2"/>
  <c r="N387" i="2"/>
  <c r="M387" i="2"/>
  <c r="N386" i="2"/>
  <c r="M386" i="2"/>
  <c r="N385" i="2"/>
  <c r="M385" i="2"/>
  <c r="N384" i="2"/>
  <c r="M384" i="2"/>
  <c r="N383" i="2"/>
  <c r="M383" i="2"/>
  <c r="N382" i="2"/>
  <c r="M382" i="2"/>
  <c r="N381" i="2"/>
  <c r="M381" i="2"/>
  <c r="N380" i="2"/>
  <c r="M380" i="2"/>
  <c r="N379" i="2"/>
  <c r="M379" i="2"/>
  <c r="N378" i="2"/>
  <c r="M378" i="2"/>
  <c r="N377" i="2"/>
  <c r="M377" i="2"/>
  <c r="N376" i="2"/>
  <c r="M376" i="2"/>
  <c r="N375" i="2"/>
  <c r="M375" i="2"/>
  <c r="N374" i="2"/>
  <c r="M374" i="2"/>
  <c r="N373" i="2"/>
  <c r="M373" i="2"/>
  <c r="N372" i="2"/>
  <c r="M372" i="2"/>
  <c r="N371" i="2"/>
  <c r="M371" i="2"/>
  <c r="N370" i="2"/>
  <c r="M370" i="2"/>
  <c r="N369" i="2"/>
  <c r="M369" i="2"/>
  <c r="N368" i="2"/>
  <c r="M368" i="2"/>
  <c r="N367" i="2"/>
  <c r="M367" i="2"/>
  <c r="N366" i="2"/>
  <c r="M366" i="2"/>
  <c r="N365" i="2"/>
  <c r="M365" i="2"/>
  <c r="N364" i="2"/>
  <c r="M364" i="2"/>
  <c r="N363" i="2"/>
  <c r="M363" i="2"/>
  <c r="N362" i="2"/>
  <c r="M362" i="2"/>
  <c r="N361" i="2"/>
  <c r="M361" i="2"/>
  <c r="N360" i="2"/>
  <c r="M360" i="2"/>
  <c r="N359" i="2"/>
  <c r="M359" i="2"/>
  <c r="N358" i="2"/>
  <c r="M358" i="2"/>
  <c r="N357" i="2"/>
  <c r="M357" i="2"/>
  <c r="N356" i="2"/>
  <c r="M356" i="2"/>
  <c r="N355" i="2"/>
  <c r="M355" i="2"/>
  <c r="N354" i="2"/>
  <c r="M354" i="2"/>
  <c r="N353" i="2"/>
  <c r="M353" i="2"/>
  <c r="N352" i="2"/>
  <c r="M352" i="2"/>
  <c r="N351" i="2"/>
  <c r="M351" i="2"/>
  <c r="N350" i="2"/>
  <c r="M350" i="2"/>
  <c r="N349" i="2"/>
  <c r="M349" i="2"/>
  <c r="N348" i="2"/>
  <c r="M348" i="2"/>
  <c r="N347" i="2"/>
  <c r="M347" i="2"/>
  <c r="N346" i="2"/>
  <c r="M346" i="2"/>
  <c r="N345" i="2"/>
  <c r="M345" i="2"/>
  <c r="N344" i="2"/>
  <c r="M344" i="2"/>
  <c r="N343" i="2"/>
  <c r="M343" i="2"/>
  <c r="N342" i="2"/>
  <c r="M342" i="2"/>
  <c r="N341" i="2"/>
  <c r="M341" i="2"/>
  <c r="N340" i="2"/>
  <c r="M340" i="2"/>
  <c r="N339" i="2"/>
  <c r="M339" i="2"/>
  <c r="N338" i="2"/>
  <c r="M338" i="2"/>
  <c r="N337" i="2"/>
  <c r="M337" i="2"/>
  <c r="N336" i="2"/>
  <c r="M336" i="2"/>
  <c r="N335" i="2"/>
  <c r="M335" i="2"/>
  <c r="N334" i="2"/>
  <c r="M334" i="2"/>
  <c r="N333" i="2"/>
  <c r="M333" i="2"/>
  <c r="N332" i="2"/>
  <c r="M332" i="2"/>
  <c r="N331" i="2"/>
  <c r="M331" i="2"/>
  <c r="N330" i="2"/>
  <c r="M330" i="2"/>
  <c r="N329" i="2"/>
  <c r="M329" i="2"/>
  <c r="N328" i="2"/>
  <c r="M328" i="2"/>
  <c r="N327" i="2"/>
  <c r="M327" i="2"/>
  <c r="N326" i="2"/>
  <c r="M326" i="2"/>
  <c r="N325" i="2"/>
  <c r="M325" i="2"/>
  <c r="N324" i="2"/>
  <c r="M324" i="2"/>
  <c r="N323" i="2"/>
  <c r="M323" i="2"/>
  <c r="N322" i="2"/>
  <c r="M322" i="2"/>
  <c r="N321" i="2"/>
  <c r="M321" i="2"/>
  <c r="N320" i="2"/>
  <c r="M320" i="2"/>
  <c r="N319" i="2"/>
  <c r="M319" i="2"/>
  <c r="N318" i="2"/>
  <c r="M318" i="2"/>
  <c r="N317" i="2"/>
  <c r="M317" i="2"/>
  <c r="N316" i="2"/>
  <c r="M316" i="2"/>
  <c r="N315" i="2"/>
  <c r="M315" i="2"/>
  <c r="N314" i="2"/>
  <c r="M314" i="2"/>
  <c r="N313" i="2"/>
  <c r="M313" i="2"/>
  <c r="N312" i="2"/>
  <c r="M312" i="2"/>
  <c r="N311" i="2"/>
  <c r="M311" i="2"/>
  <c r="N310" i="2"/>
  <c r="M310" i="2"/>
  <c r="N309" i="2"/>
  <c r="M309" i="2"/>
  <c r="N308" i="2"/>
  <c r="M308" i="2"/>
  <c r="N307" i="2"/>
  <c r="M307" i="2"/>
  <c r="N306" i="2"/>
  <c r="M306" i="2"/>
  <c r="N305" i="2"/>
  <c r="M305" i="2"/>
  <c r="N304" i="2"/>
  <c r="M304" i="2"/>
  <c r="N303" i="2"/>
  <c r="M303" i="2"/>
  <c r="N302" i="2"/>
  <c r="M302" i="2"/>
  <c r="N301" i="2"/>
  <c r="M301" i="2"/>
  <c r="N300" i="2"/>
  <c r="M300" i="2"/>
  <c r="N299" i="2"/>
  <c r="M299" i="2"/>
  <c r="N298" i="2"/>
  <c r="M298" i="2"/>
  <c r="N297" i="2"/>
  <c r="M297" i="2"/>
  <c r="N296" i="2"/>
  <c r="M296" i="2"/>
  <c r="N295" i="2"/>
  <c r="M295" i="2"/>
  <c r="N294" i="2"/>
  <c r="M294" i="2"/>
  <c r="N293" i="2"/>
  <c r="M293" i="2"/>
  <c r="N292" i="2"/>
  <c r="M292" i="2"/>
  <c r="N291" i="2"/>
  <c r="M291" i="2"/>
  <c r="N290" i="2"/>
  <c r="M290" i="2"/>
  <c r="N289" i="2"/>
  <c r="M289" i="2"/>
  <c r="N288" i="2"/>
  <c r="M288" i="2"/>
  <c r="N287" i="2"/>
  <c r="M287" i="2"/>
  <c r="N286" i="2"/>
  <c r="M286" i="2"/>
  <c r="N285" i="2"/>
  <c r="M285" i="2"/>
  <c r="N284" i="2"/>
  <c r="M284" i="2"/>
  <c r="N283" i="2"/>
  <c r="M283" i="2"/>
  <c r="N282" i="2"/>
  <c r="M282" i="2"/>
  <c r="N281" i="2"/>
  <c r="M281" i="2"/>
  <c r="N280" i="2"/>
  <c r="M280" i="2"/>
  <c r="N279" i="2"/>
  <c r="M279" i="2"/>
  <c r="N278" i="2"/>
  <c r="M278" i="2"/>
  <c r="N277" i="2"/>
  <c r="M277" i="2"/>
  <c r="N276" i="2"/>
  <c r="M276" i="2"/>
  <c r="N275" i="2"/>
  <c r="M275" i="2"/>
  <c r="N274" i="2"/>
  <c r="M274" i="2"/>
  <c r="N273" i="2"/>
  <c r="M273" i="2"/>
  <c r="N272" i="2"/>
  <c r="M272" i="2"/>
  <c r="N271" i="2"/>
  <c r="M271" i="2"/>
  <c r="N270" i="2"/>
  <c r="M270" i="2"/>
  <c r="N269" i="2"/>
  <c r="M269" i="2"/>
  <c r="N268" i="2"/>
  <c r="M268" i="2"/>
  <c r="N267" i="2"/>
  <c r="M267" i="2"/>
  <c r="N266" i="2"/>
  <c r="M266" i="2"/>
  <c r="N265" i="2"/>
  <c r="M265" i="2"/>
  <c r="N264" i="2"/>
  <c r="M264" i="2"/>
  <c r="N263" i="2"/>
  <c r="M263" i="2"/>
  <c r="N262" i="2"/>
  <c r="M262" i="2"/>
  <c r="N261" i="2"/>
  <c r="M261" i="2"/>
  <c r="N260" i="2"/>
  <c r="M260" i="2"/>
  <c r="N259" i="2"/>
  <c r="M259" i="2"/>
  <c r="N258" i="2"/>
  <c r="M258" i="2"/>
  <c r="N257" i="2"/>
  <c r="M257" i="2"/>
  <c r="N256" i="2"/>
  <c r="M256" i="2"/>
  <c r="N255" i="2"/>
  <c r="M255" i="2"/>
  <c r="N254" i="2"/>
  <c r="M254" i="2"/>
  <c r="N253" i="2"/>
  <c r="M253" i="2"/>
  <c r="N252" i="2"/>
  <c r="M252" i="2"/>
  <c r="N251" i="2"/>
  <c r="M251" i="2"/>
  <c r="N250" i="2"/>
  <c r="M250" i="2"/>
  <c r="N249" i="2"/>
  <c r="M249" i="2"/>
  <c r="N248" i="2"/>
  <c r="M248" i="2"/>
  <c r="N247" i="2"/>
  <c r="M247" i="2"/>
  <c r="N246" i="2"/>
  <c r="M246" i="2"/>
  <c r="N245" i="2"/>
  <c r="M245" i="2"/>
  <c r="N244" i="2"/>
  <c r="M244" i="2"/>
  <c r="N243" i="2"/>
  <c r="M243" i="2"/>
  <c r="N242" i="2"/>
  <c r="M242" i="2"/>
  <c r="N241" i="2"/>
  <c r="M241" i="2"/>
  <c r="N240" i="2"/>
  <c r="M240" i="2"/>
  <c r="N239" i="2"/>
  <c r="M239" i="2"/>
  <c r="N238" i="2"/>
  <c r="M238" i="2"/>
  <c r="N237" i="2"/>
  <c r="M237" i="2"/>
  <c r="N236" i="2"/>
  <c r="M236" i="2"/>
  <c r="N235" i="2"/>
  <c r="M235" i="2"/>
  <c r="N234" i="2"/>
  <c r="M234" i="2"/>
  <c r="N233" i="2"/>
  <c r="M233" i="2"/>
  <c r="N232" i="2"/>
  <c r="M232" i="2"/>
  <c r="N231" i="2"/>
  <c r="M231" i="2"/>
  <c r="N230" i="2"/>
  <c r="M230" i="2"/>
  <c r="N229" i="2"/>
  <c r="M229" i="2"/>
  <c r="N228" i="2"/>
  <c r="M228" i="2"/>
  <c r="N227" i="2"/>
  <c r="M227" i="2"/>
  <c r="N226" i="2"/>
  <c r="M226" i="2"/>
  <c r="N225" i="2"/>
  <c r="M225" i="2"/>
  <c r="N224" i="2"/>
  <c r="M224" i="2"/>
  <c r="N223" i="2"/>
  <c r="M223" i="2"/>
  <c r="N222" i="2"/>
  <c r="M222" i="2"/>
  <c r="N221" i="2"/>
  <c r="M221" i="2"/>
  <c r="N220" i="2"/>
  <c r="M220" i="2"/>
  <c r="N219" i="2"/>
  <c r="M219" i="2"/>
  <c r="N218" i="2"/>
  <c r="M218" i="2"/>
  <c r="N217" i="2"/>
  <c r="M217" i="2"/>
  <c r="N216" i="2"/>
  <c r="M216" i="2"/>
  <c r="N215" i="2"/>
  <c r="M215" i="2"/>
  <c r="N214" i="2"/>
  <c r="M214" i="2"/>
  <c r="N213" i="2"/>
  <c r="M213" i="2"/>
  <c r="N212" i="2"/>
  <c r="M212" i="2"/>
  <c r="N211" i="2"/>
  <c r="M211" i="2"/>
  <c r="N210" i="2"/>
  <c r="M210" i="2"/>
  <c r="N209" i="2"/>
  <c r="M209" i="2"/>
  <c r="N208" i="2"/>
  <c r="M208" i="2"/>
  <c r="N207" i="2"/>
  <c r="M207" i="2"/>
  <c r="N206" i="2"/>
  <c r="M206" i="2"/>
  <c r="N205" i="2"/>
  <c r="M205" i="2"/>
  <c r="N204" i="2"/>
  <c r="M204" i="2"/>
  <c r="N203" i="2"/>
  <c r="M203" i="2"/>
  <c r="N202" i="2"/>
  <c r="M202" i="2"/>
  <c r="N201" i="2"/>
  <c r="M201" i="2"/>
  <c r="N200" i="2"/>
  <c r="M200" i="2"/>
  <c r="N199" i="2"/>
  <c r="M199" i="2"/>
  <c r="N198" i="2"/>
  <c r="M198" i="2"/>
  <c r="N197" i="2"/>
  <c r="M197" i="2"/>
  <c r="N196" i="2"/>
  <c r="M196" i="2"/>
  <c r="N195" i="2"/>
  <c r="M195" i="2"/>
  <c r="N194" i="2"/>
  <c r="M194" i="2"/>
  <c r="N193" i="2"/>
  <c r="M193" i="2"/>
  <c r="N192" i="2"/>
  <c r="M192" i="2"/>
  <c r="N191" i="2"/>
  <c r="M191" i="2"/>
  <c r="N190" i="2"/>
  <c r="M190" i="2"/>
  <c r="N189" i="2"/>
  <c r="M189" i="2"/>
  <c r="N188" i="2"/>
  <c r="M188" i="2"/>
  <c r="N187" i="2"/>
  <c r="M187" i="2"/>
  <c r="N186" i="2"/>
  <c r="M186" i="2"/>
  <c r="N185" i="2"/>
  <c r="M185" i="2"/>
  <c r="N184" i="2"/>
  <c r="M184" i="2"/>
  <c r="N183" i="2"/>
  <c r="M183" i="2"/>
  <c r="N182" i="2"/>
  <c r="M182" i="2"/>
  <c r="N181" i="2"/>
  <c r="M181" i="2"/>
  <c r="N180" i="2"/>
  <c r="M180" i="2"/>
  <c r="N179" i="2"/>
  <c r="M179" i="2"/>
  <c r="N178" i="2"/>
  <c r="M178" i="2"/>
  <c r="N177" i="2"/>
  <c r="M177" i="2"/>
  <c r="N176" i="2"/>
  <c r="M176" i="2"/>
  <c r="N175" i="2"/>
  <c r="M175" i="2"/>
  <c r="N174" i="2"/>
  <c r="M174" i="2"/>
  <c r="N173" i="2"/>
  <c r="M173" i="2"/>
  <c r="N172" i="2"/>
  <c r="M172" i="2"/>
  <c r="N171" i="2"/>
  <c r="M171" i="2"/>
  <c r="N170" i="2"/>
  <c r="M170" i="2"/>
  <c r="N169" i="2"/>
  <c r="M169" i="2"/>
  <c r="N168" i="2"/>
  <c r="M168" i="2"/>
  <c r="N167" i="2"/>
  <c r="M167" i="2"/>
  <c r="N166" i="2"/>
  <c r="M166" i="2"/>
  <c r="N165" i="2"/>
  <c r="M165" i="2"/>
  <c r="N164" i="2"/>
  <c r="M164" i="2"/>
  <c r="N163" i="2"/>
  <c r="M163" i="2"/>
  <c r="N162" i="2"/>
  <c r="M162" i="2"/>
  <c r="N161" i="2"/>
  <c r="M161" i="2"/>
  <c r="N160" i="2"/>
  <c r="M160" i="2"/>
  <c r="N159" i="2"/>
  <c r="M159" i="2"/>
  <c r="N158" i="2"/>
  <c r="M158" i="2"/>
  <c r="N157" i="2"/>
  <c r="M157" i="2"/>
  <c r="N156" i="2"/>
  <c r="M156" i="2"/>
  <c r="N155" i="2"/>
  <c r="M155" i="2"/>
  <c r="N154" i="2"/>
  <c r="M154" i="2"/>
  <c r="N153" i="2"/>
  <c r="M153" i="2"/>
  <c r="N152" i="2"/>
  <c r="M152" i="2"/>
  <c r="N151" i="2"/>
  <c r="M151" i="2"/>
  <c r="N150" i="2"/>
  <c r="M150" i="2"/>
  <c r="N149" i="2"/>
  <c r="M149" i="2"/>
  <c r="N148" i="2"/>
  <c r="M148" i="2"/>
  <c r="N147" i="2"/>
  <c r="M147" i="2"/>
  <c r="N146" i="2"/>
  <c r="M146" i="2"/>
  <c r="N145" i="2"/>
  <c r="M145" i="2"/>
  <c r="N144" i="2"/>
  <c r="M144" i="2"/>
  <c r="N143" i="2"/>
  <c r="M143" i="2"/>
  <c r="N142" i="2"/>
  <c r="M142" i="2"/>
  <c r="N141" i="2"/>
  <c r="M141" i="2"/>
  <c r="N140" i="2"/>
  <c r="M140" i="2"/>
  <c r="N139" i="2"/>
  <c r="M139" i="2"/>
  <c r="N138" i="2"/>
  <c r="M138" i="2"/>
  <c r="N137" i="2"/>
  <c r="M137" i="2"/>
  <c r="N136" i="2"/>
  <c r="M136" i="2"/>
  <c r="N135" i="2"/>
  <c r="M135" i="2"/>
  <c r="N134" i="2"/>
  <c r="M134" i="2"/>
  <c r="N133" i="2"/>
  <c r="M133" i="2"/>
  <c r="N132" i="2"/>
  <c r="M132" i="2"/>
  <c r="N131" i="2"/>
  <c r="M131" i="2"/>
  <c r="N130" i="2"/>
  <c r="M130" i="2"/>
  <c r="N129" i="2"/>
  <c r="M129" i="2"/>
  <c r="N128" i="2"/>
  <c r="M128" i="2"/>
  <c r="N127" i="2"/>
  <c r="M127" i="2"/>
  <c r="N126" i="2"/>
  <c r="M126" i="2"/>
  <c r="N125" i="2"/>
  <c r="M125" i="2"/>
  <c r="N124" i="2"/>
  <c r="M124" i="2"/>
  <c r="N123" i="2"/>
  <c r="M123" i="2"/>
  <c r="N122" i="2"/>
  <c r="M122" i="2"/>
  <c r="N121" i="2"/>
  <c r="M121" i="2"/>
  <c r="N120" i="2"/>
  <c r="M120" i="2"/>
  <c r="N119" i="2"/>
  <c r="M119" i="2"/>
  <c r="N118" i="2"/>
  <c r="M118" i="2"/>
  <c r="N117" i="2"/>
  <c r="M117" i="2"/>
  <c r="N116" i="2"/>
  <c r="M116" i="2"/>
  <c r="N115" i="2"/>
  <c r="M115" i="2"/>
  <c r="N114" i="2"/>
  <c r="M114" i="2"/>
  <c r="N113" i="2"/>
  <c r="M113" i="2"/>
  <c r="N112" i="2"/>
  <c r="M112" i="2"/>
  <c r="N111" i="2"/>
  <c r="M111" i="2"/>
  <c r="N110" i="2"/>
  <c r="M110" i="2"/>
  <c r="N109" i="2"/>
  <c r="M109" i="2"/>
  <c r="N108" i="2"/>
  <c r="M108" i="2"/>
  <c r="N107" i="2"/>
  <c r="M107" i="2"/>
  <c r="N106" i="2"/>
  <c r="M106" i="2"/>
  <c r="N105" i="2"/>
  <c r="M105" i="2"/>
  <c r="N104" i="2"/>
  <c r="M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N91" i="2"/>
  <c r="M91" i="2"/>
  <c r="N90" i="2"/>
  <c r="M90" i="2"/>
  <c r="N89" i="2"/>
  <c r="M89" i="2"/>
  <c r="N88" i="2"/>
  <c r="M88" i="2"/>
  <c r="N87" i="2"/>
  <c r="M87" i="2"/>
  <c r="N86" i="2"/>
  <c r="M86" i="2"/>
  <c r="N85" i="2"/>
  <c r="M85" i="2"/>
  <c r="N84" i="2"/>
  <c r="M84" i="2"/>
  <c r="N83" i="2"/>
  <c r="M83" i="2"/>
  <c r="N82" i="2"/>
  <c r="M82" i="2"/>
  <c r="N81" i="2"/>
  <c r="M81" i="2"/>
  <c r="N80" i="2"/>
  <c r="M80" i="2"/>
  <c r="N79" i="2"/>
  <c r="M79" i="2"/>
  <c r="N78" i="2"/>
  <c r="M78" i="2"/>
  <c r="N77" i="2"/>
  <c r="M77" i="2"/>
  <c r="N76" i="2"/>
  <c r="M76" i="2"/>
  <c r="N75" i="2"/>
  <c r="M75" i="2"/>
  <c r="N74" i="2"/>
  <c r="M74" i="2"/>
  <c r="N73" i="2"/>
  <c r="M73" i="2"/>
  <c r="N72" i="2"/>
  <c r="M72" i="2"/>
  <c r="N71" i="2"/>
  <c r="M71" i="2"/>
  <c r="N70" i="2"/>
  <c r="M70" i="2"/>
  <c r="N69" i="2"/>
  <c r="M69" i="2"/>
  <c r="N68" i="2"/>
  <c r="M68" i="2"/>
  <c r="N67" i="2"/>
  <c r="M67" i="2"/>
  <c r="N66" i="2"/>
  <c r="M66" i="2"/>
  <c r="N65" i="2"/>
  <c r="M65" i="2"/>
  <c r="N64" i="2"/>
  <c r="M64" i="2"/>
  <c r="N63" i="2"/>
  <c r="M63" i="2"/>
  <c r="N62" i="2"/>
  <c r="M62" i="2"/>
  <c r="N61" i="2"/>
  <c r="M61" i="2"/>
  <c r="N60" i="2"/>
  <c r="M60" i="2"/>
  <c r="N59" i="2"/>
  <c r="M59" i="2"/>
  <c r="N58" i="2"/>
  <c r="M58" i="2"/>
  <c r="N57" i="2"/>
  <c r="M57" i="2"/>
  <c r="N56" i="2"/>
  <c r="M56" i="2"/>
  <c r="N55" i="2"/>
  <c r="M55" i="2"/>
  <c r="N54" i="2"/>
  <c r="M54" i="2"/>
  <c r="N53" i="2"/>
  <c r="M53" i="2"/>
  <c r="N52" i="2"/>
  <c r="M52" i="2"/>
  <c r="N51" i="2"/>
  <c r="M51" i="2"/>
  <c r="N50" i="2"/>
  <c r="M50" i="2"/>
  <c r="N49" i="2"/>
  <c r="M49" i="2"/>
  <c r="N48" i="2"/>
  <c r="M48" i="2"/>
  <c r="N47" i="2"/>
  <c r="M47" i="2"/>
  <c r="N46" i="2"/>
  <c r="M46" i="2"/>
  <c r="N45" i="2"/>
  <c r="M45" i="2"/>
  <c r="N44" i="2"/>
  <c r="M44" i="2"/>
  <c r="N43" i="2"/>
  <c r="M43" i="2"/>
  <c r="N42" i="2"/>
  <c r="M42" i="2"/>
  <c r="N41" i="2"/>
  <c r="M41" i="2"/>
  <c r="N40" i="2"/>
  <c r="M40" i="2"/>
  <c r="N39" i="2"/>
  <c r="M39" i="2"/>
  <c r="N38" i="2"/>
  <c r="M38" i="2"/>
  <c r="I1294" i="2"/>
  <c r="H1294" i="2"/>
  <c r="I1293" i="2"/>
  <c r="H1293" i="2"/>
  <c r="I1292" i="2"/>
  <c r="H1292" i="2"/>
  <c r="I1291" i="2"/>
  <c r="H1291" i="2"/>
  <c r="I1290" i="2"/>
  <c r="H1290" i="2"/>
  <c r="I1289" i="2"/>
  <c r="H1289" i="2"/>
  <c r="I1288" i="2"/>
  <c r="H1288" i="2"/>
  <c r="I1287" i="2"/>
  <c r="H1287" i="2"/>
  <c r="I1286" i="2"/>
  <c r="H1286" i="2"/>
  <c r="I1285" i="2"/>
  <c r="H1285" i="2"/>
  <c r="I1284" i="2"/>
  <c r="H1284" i="2"/>
  <c r="I1283" i="2"/>
  <c r="H1283" i="2"/>
  <c r="I1282" i="2"/>
  <c r="H1282" i="2"/>
  <c r="I1281" i="2"/>
  <c r="H1281" i="2"/>
  <c r="I1280" i="2"/>
  <c r="H1280" i="2"/>
  <c r="I1279" i="2"/>
  <c r="H1279" i="2"/>
  <c r="I1278" i="2"/>
  <c r="H1278" i="2"/>
  <c r="I1277" i="2"/>
  <c r="H1277" i="2"/>
  <c r="I1276" i="2"/>
  <c r="H1276" i="2"/>
  <c r="I1275" i="2"/>
  <c r="H1275" i="2"/>
  <c r="I1274" i="2"/>
  <c r="H1274" i="2"/>
  <c r="I1273" i="2"/>
  <c r="H1273" i="2"/>
  <c r="I1272" i="2"/>
  <c r="H1272" i="2"/>
  <c r="I1271" i="2"/>
  <c r="H1271" i="2"/>
  <c r="I1270" i="2"/>
  <c r="H1270" i="2"/>
  <c r="I1269" i="2"/>
  <c r="H1269" i="2"/>
  <c r="I1268" i="2"/>
  <c r="H1268" i="2"/>
  <c r="I1267" i="2"/>
  <c r="H1267" i="2"/>
  <c r="I1266" i="2"/>
  <c r="H1266" i="2"/>
  <c r="I1265" i="2"/>
  <c r="H1265" i="2"/>
  <c r="I1264" i="2"/>
  <c r="H1264" i="2"/>
  <c r="I1263" i="2"/>
  <c r="H1263" i="2"/>
  <c r="I1262" i="2"/>
  <c r="H1262" i="2"/>
  <c r="I1261" i="2"/>
  <c r="H1261" i="2"/>
  <c r="I1260" i="2"/>
  <c r="H1260" i="2"/>
  <c r="I1259" i="2"/>
  <c r="H1259" i="2"/>
  <c r="I1258" i="2"/>
  <c r="H1258" i="2"/>
  <c r="I1257" i="2"/>
  <c r="H1257" i="2"/>
  <c r="I1256" i="2"/>
  <c r="H1256" i="2"/>
  <c r="I1255" i="2"/>
  <c r="H1255" i="2"/>
  <c r="I1254" i="2"/>
  <c r="H1254" i="2"/>
  <c r="I1253" i="2"/>
  <c r="H1253" i="2"/>
  <c r="I1252" i="2"/>
  <c r="H1252" i="2"/>
  <c r="I1251" i="2"/>
  <c r="H1251" i="2"/>
  <c r="I1250" i="2"/>
  <c r="H1250" i="2"/>
  <c r="I1249" i="2"/>
  <c r="H1249" i="2"/>
  <c r="I1248" i="2"/>
  <c r="H1248" i="2"/>
  <c r="I1247" i="2"/>
  <c r="H1247" i="2"/>
  <c r="I1246" i="2"/>
  <c r="H1246" i="2"/>
  <c r="I1245" i="2"/>
  <c r="H1245" i="2"/>
  <c r="I1244" i="2"/>
  <c r="H1244" i="2"/>
  <c r="I1243" i="2"/>
  <c r="H1243" i="2"/>
  <c r="I1242" i="2"/>
  <c r="H1242" i="2"/>
  <c r="I1241" i="2"/>
  <c r="H1241" i="2"/>
  <c r="I1240" i="2"/>
  <c r="H1240" i="2"/>
  <c r="I1239" i="2"/>
  <c r="H1239" i="2"/>
  <c r="I1238" i="2"/>
  <c r="H1238" i="2"/>
  <c r="I1237" i="2"/>
  <c r="H1237" i="2"/>
  <c r="I1236" i="2"/>
  <c r="H1236" i="2"/>
  <c r="I1235" i="2"/>
  <c r="H1235" i="2"/>
  <c r="I1234" i="2"/>
  <c r="H1234" i="2"/>
  <c r="I1233" i="2"/>
  <c r="H1233" i="2"/>
  <c r="I1232" i="2"/>
  <c r="H1232" i="2"/>
  <c r="I1231" i="2"/>
  <c r="H1231" i="2"/>
  <c r="I1230" i="2"/>
  <c r="H1230" i="2"/>
  <c r="I1229" i="2"/>
  <c r="H1229" i="2"/>
  <c r="I1228" i="2"/>
  <c r="H1228" i="2"/>
  <c r="I1227" i="2"/>
  <c r="H1227" i="2"/>
  <c r="I1226" i="2"/>
  <c r="H1226" i="2"/>
  <c r="I1225" i="2"/>
  <c r="H1225" i="2"/>
  <c r="I1224" i="2"/>
  <c r="H1224" i="2"/>
  <c r="I1223" i="2"/>
  <c r="H1223" i="2"/>
  <c r="I1222" i="2"/>
  <c r="H1222" i="2"/>
  <c r="I1221" i="2"/>
  <c r="H1221" i="2"/>
  <c r="I1220" i="2"/>
  <c r="H1220" i="2"/>
  <c r="I1219" i="2"/>
  <c r="H1219" i="2"/>
  <c r="I1218" i="2"/>
  <c r="H1218" i="2"/>
  <c r="I1217" i="2"/>
  <c r="H1217" i="2"/>
  <c r="I1216" i="2"/>
  <c r="H1216" i="2"/>
  <c r="I1215" i="2"/>
  <c r="H1215" i="2"/>
  <c r="I1214" i="2"/>
  <c r="H1214" i="2"/>
  <c r="I1213" i="2"/>
  <c r="H1213" i="2"/>
  <c r="I1212" i="2"/>
  <c r="H1212" i="2"/>
  <c r="I1211" i="2"/>
  <c r="H1211" i="2"/>
  <c r="I1210" i="2"/>
  <c r="H1210" i="2"/>
  <c r="I1209" i="2"/>
  <c r="H1209" i="2"/>
  <c r="I1208" i="2"/>
  <c r="H1208" i="2"/>
  <c r="I1207" i="2"/>
  <c r="H1207" i="2"/>
  <c r="I1206" i="2"/>
  <c r="H1206" i="2"/>
  <c r="I1205" i="2"/>
  <c r="H1205" i="2"/>
  <c r="I1204" i="2"/>
  <c r="H1204" i="2"/>
  <c r="I1203" i="2"/>
  <c r="H1203" i="2"/>
  <c r="I1202" i="2"/>
  <c r="H1202" i="2"/>
  <c r="I1201" i="2"/>
  <c r="H1201" i="2"/>
  <c r="I1200" i="2"/>
  <c r="H1200" i="2"/>
  <c r="I1199" i="2"/>
  <c r="H1199" i="2"/>
  <c r="I1198" i="2"/>
  <c r="H1198" i="2"/>
  <c r="I1197" i="2"/>
  <c r="H1197" i="2"/>
  <c r="I1196" i="2"/>
  <c r="H1196" i="2"/>
  <c r="I1195" i="2"/>
  <c r="H1195" i="2"/>
  <c r="I1194" i="2"/>
  <c r="H1194" i="2"/>
  <c r="I1193" i="2"/>
  <c r="H1193" i="2"/>
  <c r="I1192" i="2"/>
  <c r="H1192" i="2"/>
  <c r="I1191" i="2"/>
  <c r="H1191" i="2"/>
  <c r="I1190" i="2"/>
  <c r="H1190" i="2"/>
  <c r="I1189" i="2"/>
  <c r="H1189" i="2"/>
  <c r="I1188" i="2"/>
  <c r="H1188" i="2"/>
  <c r="I1187" i="2"/>
  <c r="H1187" i="2"/>
  <c r="I1186" i="2"/>
  <c r="H1186" i="2"/>
  <c r="I1185" i="2"/>
  <c r="H1185" i="2"/>
  <c r="I1184" i="2"/>
  <c r="H1184" i="2"/>
  <c r="I1183" i="2"/>
  <c r="H1183" i="2"/>
  <c r="I1182" i="2"/>
  <c r="H1182" i="2"/>
  <c r="I1181" i="2"/>
  <c r="H1181" i="2"/>
  <c r="I1180" i="2"/>
  <c r="H1180" i="2"/>
  <c r="I1179" i="2"/>
  <c r="H1179" i="2"/>
  <c r="I1178" i="2"/>
  <c r="H1178" i="2"/>
  <c r="I1177" i="2"/>
  <c r="H1177" i="2"/>
  <c r="I1176" i="2"/>
  <c r="H1176" i="2"/>
  <c r="I1175" i="2"/>
  <c r="H1175" i="2"/>
  <c r="I1174" i="2"/>
  <c r="H1174" i="2"/>
  <c r="I1173" i="2"/>
  <c r="H1173" i="2"/>
  <c r="I1172" i="2"/>
  <c r="H1172" i="2"/>
  <c r="I1171" i="2"/>
  <c r="H1171" i="2"/>
  <c r="I1170" i="2"/>
  <c r="H1170" i="2"/>
  <c r="I1169" i="2"/>
  <c r="H1169" i="2"/>
  <c r="I1168" i="2"/>
  <c r="H1168" i="2"/>
  <c r="I1167" i="2"/>
  <c r="H1167" i="2"/>
  <c r="I1166" i="2"/>
  <c r="H1166" i="2"/>
  <c r="I1165" i="2"/>
  <c r="H1165" i="2"/>
  <c r="I1164" i="2"/>
  <c r="H1164" i="2"/>
  <c r="I1163" i="2"/>
  <c r="H1163" i="2"/>
  <c r="I1162" i="2"/>
  <c r="H1162" i="2"/>
  <c r="I1161" i="2"/>
  <c r="H1161" i="2"/>
  <c r="I1160" i="2"/>
  <c r="H1160" i="2"/>
  <c r="I1159" i="2"/>
  <c r="H1159" i="2"/>
  <c r="I1158" i="2"/>
  <c r="H1158" i="2"/>
  <c r="I1157" i="2"/>
  <c r="H1157" i="2"/>
  <c r="I1156" i="2"/>
  <c r="H1156" i="2"/>
  <c r="I1155" i="2"/>
  <c r="H1155" i="2"/>
  <c r="I1154" i="2"/>
  <c r="H1154" i="2"/>
  <c r="I1153" i="2"/>
  <c r="H1153" i="2"/>
  <c r="I1152" i="2"/>
  <c r="H1152" i="2"/>
  <c r="I1151" i="2"/>
  <c r="H1151" i="2"/>
  <c r="I1150" i="2"/>
  <c r="H1150" i="2"/>
  <c r="I1149" i="2"/>
  <c r="H1149" i="2"/>
  <c r="I1148" i="2"/>
  <c r="H1148" i="2"/>
  <c r="I1147" i="2"/>
  <c r="H1147" i="2"/>
  <c r="I1146" i="2"/>
  <c r="H1146" i="2"/>
  <c r="I1145" i="2"/>
  <c r="H1145" i="2"/>
  <c r="I1144" i="2"/>
  <c r="H1144" i="2"/>
  <c r="I1143" i="2"/>
  <c r="H1143" i="2"/>
  <c r="I1142" i="2"/>
  <c r="H1142" i="2"/>
  <c r="I1141" i="2"/>
  <c r="H1141" i="2"/>
  <c r="I1140" i="2"/>
  <c r="H1140" i="2"/>
  <c r="I1139" i="2"/>
  <c r="H1139" i="2"/>
  <c r="I1138" i="2"/>
  <c r="H1138" i="2"/>
  <c r="I1137" i="2"/>
  <c r="H1137" i="2"/>
  <c r="I1136" i="2"/>
  <c r="H1136" i="2"/>
  <c r="I1135" i="2"/>
  <c r="H1135" i="2"/>
  <c r="I1134" i="2"/>
  <c r="H1134" i="2"/>
  <c r="I1133" i="2"/>
  <c r="H1133" i="2"/>
  <c r="I1132" i="2"/>
  <c r="H1132" i="2"/>
  <c r="I1131" i="2"/>
  <c r="H1131" i="2"/>
  <c r="I1130" i="2"/>
  <c r="H1130" i="2"/>
  <c r="I1129" i="2"/>
  <c r="H1129" i="2"/>
  <c r="I1128" i="2"/>
  <c r="H1128" i="2"/>
  <c r="I1127" i="2"/>
  <c r="H1127" i="2"/>
  <c r="I1126" i="2"/>
  <c r="H1126" i="2"/>
  <c r="I1125" i="2"/>
  <c r="H1125" i="2"/>
  <c r="I1124" i="2"/>
  <c r="H1124" i="2"/>
  <c r="I1123" i="2"/>
  <c r="H1123" i="2"/>
  <c r="I1122" i="2"/>
  <c r="H1122" i="2"/>
  <c r="I1121" i="2"/>
  <c r="H1121" i="2"/>
  <c r="I1120" i="2"/>
  <c r="H1120" i="2"/>
  <c r="I1119" i="2"/>
  <c r="H1119" i="2"/>
  <c r="I1118" i="2"/>
  <c r="H1118" i="2"/>
  <c r="I1117" i="2"/>
  <c r="H1117" i="2"/>
  <c r="I1116" i="2"/>
  <c r="H1116" i="2"/>
  <c r="I1115" i="2"/>
  <c r="H1115" i="2"/>
  <c r="I1114" i="2"/>
  <c r="H1114" i="2"/>
  <c r="I1113" i="2"/>
  <c r="H1113" i="2"/>
  <c r="I1112" i="2"/>
  <c r="H1112" i="2"/>
  <c r="I1111" i="2"/>
  <c r="H1111" i="2"/>
  <c r="I1110" i="2"/>
  <c r="H1110" i="2"/>
  <c r="I1109" i="2"/>
  <c r="H1109" i="2"/>
  <c r="I1108" i="2"/>
  <c r="H1108" i="2"/>
  <c r="I1107" i="2"/>
  <c r="H1107" i="2"/>
  <c r="I1106" i="2"/>
  <c r="H1106" i="2"/>
  <c r="I1105" i="2"/>
  <c r="H1105" i="2"/>
  <c r="I1104" i="2"/>
  <c r="H1104" i="2"/>
  <c r="I1103" i="2"/>
  <c r="H1103" i="2"/>
  <c r="I1102" i="2"/>
  <c r="H1102" i="2"/>
  <c r="I1101" i="2"/>
  <c r="H1101" i="2"/>
  <c r="I1100" i="2"/>
  <c r="H1100" i="2"/>
  <c r="I1099" i="2"/>
  <c r="H1099" i="2"/>
  <c r="I1098" i="2"/>
  <c r="H1098" i="2"/>
  <c r="I1097" i="2"/>
  <c r="H1097" i="2"/>
  <c r="I1096" i="2"/>
  <c r="H1096" i="2"/>
  <c r="I1095" i="2"/>
  <c r="H1095" i="2"/>
  <c r="I1094" i="2"/>
  <c r="H1094" i="2"/>
  <c r="I1093" i="2"/>
  <c r="H1093" i="2"/>
  <c r="I1092" i="2"/>
  <c r="H1092" i="2"/>
  <c r="I1091" i="2"/>
  <c r="H1091" i="2"/>
  <c r="I1090" i="2"/>
  <c r="H1090" i="2"/>
  <c r="I1089" i="2"/>
  <c r="H1089" i="2"/>
  <c r="I1088" i="2"/>
  <c r="H1088" i="2"/>
  <c r="I1087" i="2"/>
  <c r="H1087" i="2"/>
  <c r="I1086" i="2"/>
  <c r="H1086" i="2"/>
  <c r="I1085" i="2"/>
  <c r="H1085" i="2"/>
  <c r="I1084" i="2"/>
  <c r="H1084" i="2"/>
  <c r="I1083" i="2"/>
  <c r="H1083" i="2"/>
  <c r="I1082" i="2"/>
  <c r="H1082" i="2"/>
  <c r="I1081" i="2"/>
  <c r="H1081" i="2"/>
  <c r="I1080" i="2"/>
  <c r="H1080" i="2"/>
  <c r="I1079" i="2"/>
  <c r="H1079" i="2"/>
  <c r="I1078" i="2"/>
  <c r="H1078" i="2"/>
  <c r="I1077" i="2"/>
  <c r="H1077" i="2"/>
  <c r="I1076" i="2"/>
  <c r="H1076" i="2"/>
  <c r="I1075" i="2"/>
  <c r="H1075" i="2"/>
  <c r="I1074" i="2"/>
  <c r="H1074" i="2"/>
  <c r="I1073" i="2"/>
  <c r="H1073" i="2"/>
  <c r="I1072" i="2"/>
  <c r="H1072" i="2"/>
  <c r="I1071" i="2"/>
  <c r="H1071" i="2"/>
  <c r="I1070" i="2"/>
  <c r="H1070" i="2"/>
  <c r="I1069" i="2"/>
  <c r="H1069" i="2"/>
  <c r="I1068" i="2"/>
  <c r="H1068" i="2"/>
  <c r="I1067" i="2"/>
  <c r="H1067" i="2"/>
  <c r="I1066" i="2"/>
  <c r="H1066" i="2"/>
  <c r="I1065" i="2"/>
  <c r="H1065" i="2"/>
  <c r="I1064" i="2"/>
  <c r="H1064" i="2"/>
  <c r="I1063" i="2"/>
  <c r="H1063" i="2"/>
  <c r="I1062" i="2"/>
  <c r="H1062" i="2"/>
  <c r="I1061" i="2"/>
  <c r="H1061" i="2"/>
  <c r="I1060" i="2"/>
  <c r="H1060" i="2"/>
  <c r="I1059" i="2"/>
  <c r="H1059" i="2"/>
  <c r="I1058" i="2"/>
  <c r="H1058" i="2"/>
  <c r="I1057" i="2"/>
  <c r="H1057" i="2"/>
  <c r="I1056" i="2"/>
  <c r="H1056" i="2"/>
  <c r="I1055" i="2"/>
  <c r="H1055" i="2"/>
  <c r="I1054" i="2"/>
  <c r="H1054" i="2"/>
  <c r="I1053" i="2"/>
  <c r="H1053" i="2"/>
  <c r="I1052" i="2"/>
  <c r="H1052" i="2"/>
  <c r="I1051" i="2"/>
  <c r="H1051" i="2"/>
  <c r="I1050" i="2"/>
  <c r="H1050" i="2"/>
  <c r="I1049" i="2"/>
  <c r="H1049" i="2"/>
  <c r="I1048" i="2"/>
  <c r="H1048" i="2"/>
  <c r="I1047" i="2"/>
  <c r="H1047" i="2"/>
  <c r="I1046" i="2"/>
  <c r="H1046" i="2"/>
  <c r="I1045" i="2"/>
  <c r="H1045" i="2"/>
  <c r="I1044" i="2"/>
  <c r="H1044" i="2"/>
  <c r="I1043" i="2"/>
  <c r="H1043" i="2"/>
  <c r="I1042" i="2"/>
  <c r="H1042" i="2"/>
  <c r="I1041" i="2"/>
  <c r="H1041" i="2"/>
  <c r="I1040" i="2"/>
  <c r="H1040" i="2"/>
  <c r="I1039" i="2"/>
  <c r="H1039" i="2"/>
  <c r="I1038" i="2"/>
  <c r="H1038" i="2"/>
  <c r="I1037" i="2"/>
  <c r="H1037" i="2"/>
  <c r="I1036" i="2"/>
  <c r="H1036" i="2"/>
  <c r="I1035" i="2"/>
  <c r="H1035" i="2"/>
  <c r="I1034" i="2"/>
  <c r="H1034" i="2"/>
  <c r="I1033" i="2"/>
  <c r="H1033" i="2"/>
  <c r="I1032" i="2"/>
  <c r="H1032" i="2"/>
  <c r="I1031" i="2"/>
  <c r="H1031" i="2"/>
  <c r="I1030" i="2"/>
  <c r="H1030" i="2"/>
  <c r="I1029" i="2"/>
  <c r="H1029" i="2"/>
  <c r="I1028" i="2"/>
  <c r="H1028" i="2"/>
  <c r="I1027" i="2"/>
  <c r="H1027" i="2"/>
  <c r="I1026" i="2"/>
  <c r="H1026" i="2"/>
  <c r="I1025" i="2"/>
  <c r="H1025" i="2"/>
  <c r="I1024" i="2"/>
  <c r="H1024" i="2"/>
  <c r="I1023" i="2"/>
  <c r="H1023" i="2"/>
  <c r="I1022" i="2"/>
  <c r="H1022" i="2"/>
  <c r="I1021" i="2"/>
  <c r="H1021" i="2"/>
  <c r="I1020" i="2"/>
  <c r="H1020" i="2"/>
  <c r="I1019" i="2"/>
  <c r="H1019" i="2"/>
  <c r="I1018" i="2"/>
  <c r="H1018" i="2"/>
  <c r="I1017" i="2"/>
  <c r="H1017" i="2"/>
  <c r="I1016" i="2"/>
  <c r="H1016" i="2"/>
  <c r="I1015" i="2"/>
  <c r="H1015" i="2"/>
  <c r="I1014" i="2"/>
  <c r="H1014" i="2"/>
  <c r="I1013" i="2"/>
  <c r="H1013" i="2"/>
  <c r="I1012" i="2"/>
  <c r="H1012" i="2"/>
  <c r="I1011" i="2"/>
  <c r="H1011" i="2"/>
  <c r="I1010" i="2"/>
  <c r="H1010" i="2"/>
  <c r="I1009" i="2"/>
  <c r="H1009" i="2"/>
  <c r="I1008" i="2"/>
  <c r="H1008" i="2"/>
  <c r="I1007" i="2"/>
  <c r="H1007" i="2"/>
  <c r="I1006" i="2"/>
  <c r="H1006" i="2"/>
  <c r="I1005" i="2"/>
  <c r="H1005" i="2"/>
  <c r="I1004" i="2"/>
  <c r="H1004" i="2"/>
  <c r="I1003" i="2"/>
  <c r="H1003" i="2"/>
  <c r="I1002" i="2"/>
  <c r="H1002" i="2"/>
  <c r="I1001" i="2"/>
  <c r="H1001" i="2"/>
  <c r="I1000" i="2"/>
  <c r="H1000" i="2"/>
  <c r="I999" i="2"/>
  <c r="H999" i="2"/>
  <c r="I998" i="2"/>
  <c r="H998" i="2"/>
  <c r="I997" i="2"/>
  <c r="H997" i="2"/>
  <c r="I996" i="2"/>
  <c r="H996" i="2"/>
  <c r="I995" i="2"/>
  <c r="H995" i="2"/>
  <c r="I994" i="2"/>
  <c r="H994" i="2"/>
  <c r="I993" i="2"/>
  <c r="H993" i="2"/>
  <c r="I992" i="2"/>
  <c r="H992" i="2"/>
  <c r="I991" i="2"/>
  <c r="H991" i="2"/>
  <c r="I990" i="2"/>
  <c r="H990" i="2"/>
  <c r="I989" i="2"/>
  <c r="H989" i="2"/>
  <c r="I988" i="2"/>
  <c r="H988" i="2"/>
  <c r="I987" i="2"/>
  <c r="H987" i="2"/>
  <c r="I986" i="2"/>
  <c r="H986" i="2"/>
  <c r="I985" i="2"/>
  <c r="H985" i="2"/>
  <c r="I984" i="2"/>
  <c r="H984" i="2"/>
  <c r="I983" i="2"/>
  <c r="H983" i="2"/>
  <c r="I982" i="2"/>
  <c r="H982" i="2"/>
  <c r="I981" i="2"/>
  <c r="H981" i="2"/>
  <c r="I980" i="2"/>
  <c r="H980" i="2"/>
  <c r="I979" i="2"/>
  <c r="H979" i="2"/>
  <c r="I978" i="2"/>
  <c r="H978" i="2"/>
  <c r="I977" i="2"/>
  <c r="H977" i="2"/>
  <c r="I976" i="2"/>
  <c r="H976" i="2"/>
  <c r="I975" i="2"/>
  <c r="H975" i="2"/>
  <c r="I974" i="2"/>
  <c r="H974" i="2"/>
  <c r="I973" i="2"/>
  <c r="H973" i="2"/>
  <c r="I972" i="2"/>
  <c r="H972" i="2"/>
  <c r="I971" i="2"/>
  <c r="H971" i="2"/>
  <c r="I970" i="2"/>
  <c r="H970" i="2"/>
  <c r="I969" i="2"/>
  <c r="H969" i="2"/>
  <c r="I968" i="2"/>
  <c r="H968" i="2"/>
  <c r="I967" i="2"/>
  <c r="H967" i="2"/>
  <c r="I966" i="2"/>
  <c r="H966" i="2"/>
  <c r="I965" i="2"/>
  <c r="H965" i="2"/>
  <c r="I964" i="2"/>
  <c r="H964" i="2"/>
  <c r="I963" i="2"/>
  <c r="H963" i="2"/>
  <c r="I962" i="2"/>
  <c r="H962" i="2"/>
  <c r="I961" i="2"/>
  <c r="H961" i="2"/>
  <c r="I960" i="2"/>
  <c r="H960" i="2"/>
  <c r="I959" i="2"/>
  <c r="H959" i="2"/>
  <c r="I958" i="2"/>
  <c r="H958" i="2"/>
  <c r="I957" i="2"/>
  <c r="H957" i="2"/>
  <c r="I956" i="2"/>
  <c r="H956" i="2"/>
  <c r="I955" i="2"/>
  <c r="H955" i="2"/>
  <c r="I954" i="2"/>
  <c r="H954" i="2"/>
  <c r="I953" i="2"/>
  <c r="H953" i="2"/>
  <c r="I952" i="2"/>
  <c r="H952" i="2"/>
  <c r="I951" i="2"/>
  <c r="H951" i="2"/>
  <c r="I950" i="2"/>
  <c r="H950" i="2"/>
  <c r="I949" i="2"/>
  <c r="H949" i="2"/>
  <c r="I948" i="2"/>
  <c r="H948" i="2"/>
  <c r="I947" i="2"/>
  <c r="H947" i="2"/>
  <c r="I946" i="2"/>
  <c r="H946" i="2"/>
  <c r="I945" i="2"/>
  <c r="H945" i="2"/>
  <c r="I944" i="2"/>
  <c r="H944" i="2"/>
  <c r="I943" i="2"/>
  <c r="H943" i="2"/>
  <c r="I942" i="2"/>
  <c r="H942" i="2"/>
  <c r="I941" i="2"/>
  <c r="H941" i="2"/>
  <c r="I940" i="2"/>
  <c r="H940" i="2"/>
  <c r="I939" i="2"/>
  <c r="H939" i="2"/>
  <c r="I938" i="2"/>
  <c r="H938" i="2"/>
  <c r="I937" i="2"/>
  <c r="H937" i="2"/>
  <c r="I936" i="2"/>
  <c r="H936" i="2"/>
  <c r="I935" i="2"/>
  <c r="H935" i="2"/>
  <c r="I934" i="2"/>
  <c r="H934" i="2"/>
  <c r="I933" i="2"/>
  <c r="H933" i="2"/>
  <c r="I932" i="2"/>
  <c r="H932" i="2"/>
  <c r="I931" i="2"/>
  <c r="H931" i="2"/>
  <c r="I930" i="2"/>
  <c r="H930" i="2"/>
  <c r="I929" i="2"/>
  <c r="H929" i="2"/>
  <c r="I928" i="2"/>
  <c r="H928" i="2"/>
  <c r="I927" i="2"/>
  <c r="H927" i="2"/>
  <c r="I926" i="2"/>
  <c r="H926" i="2"/>
  <c r="I925" i="2"/>
  <c r="H925" i="2"/>
  <c r="I924" i="2"/>
  <c r="H924" i="2"/>
  <c r="I923" i="2"/>
  <c r="H923" i="2"/>
  <c r="I922" i="2"/>
  <c r="H922" i="2"/>
  <c r="I921" i="2"/>
  <c r="H921" i="2"/>
  <c r="I920" i="2"/>
  <c r="H920" i="2"/>
  <c r="I919" i="2"/>
  <c r="H919" i="2"/>
  <c r="I918" i="2"/>
  <c r="H918" i="2"/>
  <c r="I917" i="2"/>
  <c r="H917" i="2"/>
  <c r="I916" i="2"/>
  <c r="H916" i="2"/>
  <c r="I915" i="2"/>
  <c r="H915" i="2"/>
  <c r="I914" i="2"/>
  <c r="H914" i="2"/>
  <c r="I913" i="2"/>
  <c r="H913" i="2"/>
  <c r="I912" i="2"/>
  <c r="H912" i="2"/>
  <c r="I911" i="2"/>
  <c r="H911" i="2"/>
  <c r="I910" i="2"/>
  <c r="H910" i="2"/>
  <c r="I909" i="2"/>
  <c r="H909" i="2"/>
  <c r="I908" i="2"/>
  <c r="H908" i="2"/>
  <c r="I907" i="2"/>
  <c r="H907" i="2"/>
  <c r="I906" i="2"/>
  <c r="H906" i="2"/>
  <c r="I905" i="2"/>
  <c r="H905" i="2"/>
  <c r="I904" i="2"/>
  <c r="H904" i="2"/>
  <c r="I903" i="2"/>
  <c r="H903" i="2"/>
  <c r="I902" i="2"/>
  <c r="H902" i="2"/>
  <c r="I901" i="2"/>
  <c r="H901" i="2"/>
  <c r="I900" i="2"/>
  <c r="H900" i="2"/>
  <c r="I899" i="2"/>
  <c r="H899" i="2"/>
  <c r="I898" i="2"/>
  <c r="H898" i="2"/>
  <c r="I897" i="2"/>
  <c r="H897" i="2"/>
  <c r="I896" i="2"/>
  <c r="H896" i="2"/>
  <c r="I895" i="2"/>
  <c r="H895" i="2"/>
  <c r="I894" i="2"/>
  <c r="H894" i="2"/>
  <c r="I893" i="2"/>
  <c r="H893" i="2"/>
  <c r="I892" i="2"/>
  <c r="H892" i="2"/>
  <c r="I891" i="2"/>
  <c r="H891" i="2"/>
  <c r="I890" i="2"/>
  <c r="H890" i="2"/>
  <c r="I889" i="2"/>
  <c r="H889" i="2"/>
  <c r="I888" i="2"/>
  <c r="H888" i="2"/>
  <c r="I887" i="2"/>
  <c r="H887" i="2"/>
  <c r="I886" i="2"/>
  <c r="H886" i="2"/>
  <c r="I885" i="2"/>
  <c r="H885" i="2"/>
  <c r="I884" i="2"/>
  <c r="H884" i="2"/>
  <c r="I883" i="2"/>
  <c r="H883" i="2"/>
  <c r="I882" i="2"/>
  <c r="H882" i="2"/>
  <c r="I881" i="2"/>
  <c r="H881" i="2"/>
  <c r="I880" i="2"/>
  <c r="H880" i="2"/>
  <c r="I879" i="2"/>
  <c r="H879" i="2"/>
  <c r="I878" i="2"/>
  <c r="H878" i="2"/>
  <c r="I877" i="2"/>
  <c r="H877" i="2"/>
  <c r="I876" i="2"/>
  <c r="H876" i="2"/>
  <c r="I875" i="2"/>
  <c r="H875" i="2"/>
  <c r="I874" i="2"/>
  <c r="H874" i="2"/>
  <c r="I873" i="2"/>
  <c r="H873" i="2"/>
  <c r="I872" i="2"/>
  <c r="H872" i="2"/>
  <c r="I871" i="2"/>
  <c r="H871" i="2"/>
  <c r="I870" i="2"/>
  <c r="H870" i="2"/>
  <c r="I869" i="2"/>
  <c r="H869" i="2"/>
  <c r="I868" i="2"/>
  <c r="H868" i="2"/>
  <c r="I867" i="2"/>
  <c r="H867" i="2"/>
  <c r="I866" i="2"/>
  <c r="H866" i="2"/>
  <c r="I865" i="2"/>
  <c r="H865" i="2"/>
  <c r="I864" i="2"/>
  <c r="H864" i="2"/>
  <c r="I863" i="2"/>
  <c r="H863" i="2"/>
  <c r="I862" i="2"/>
  <c r="H862" i="2"/>
  <c r="I861" i="2"/>
  <c r="H861" i="2"/>
  <c r="I860" i="2"/>
  <c r="H860" i="2"/>
  <c r="I859" i="2"/>
  <c r="H859" i="2"/>
  <c r="I858" i="2"/>
  <c r="H858" i="2"/>
  <c r="I857" i="2"/>
  <c r="H857" i="2"/>
  <c r="I856" i="2"/>
  <c r="H856" i="2"/>
  <c r="I855" i="2"/>
  <c r="H855" i="2"/>
  <c r="I854" i="2"/>
  <c r="H854" i="2"/>
  <c r="I853" i="2"/>
  <c r="H853" i="2"/>
  <c r="I852" i="2"/>
  <c r="H852" i="2"/>
  <c r="I851" i="2"/>
  <c r="H851" i="2"/>
  <c r="I850" i="2"/>
  <c r="H850" i="2"/>
  <c r="I849" i="2"/>
  <c r="H849" i="2"/>
  <c r="I848" i="2"/>
  <c r="H848" i="2"/>
  <c r="I847" i="2"/>
  <c r="H847" i="2"/>
  <c r="I846" i="2"/>
  <c r="H846" i="2"/>
  <c r="I845" i="2"/>
  <c r="H845" i="2"/>
  <c r="I844" i="2"/>
  <c r="H844" i="2"/>
  <c r="I843" i="2"/>
  <c r="H843" i="2"/>
  <c r="I842" i="2"/>
  <c r="H842" i="2"/>
  <c r="I841" i="2"/>
  <c r="H841" i="2"/>
  <c r="I840" i="2"/>
  <c r="H840" i="2"/>
  <c r="I839" i="2"/>
  <c r="H839" i="2"/>
  <c r="I838" i="2"/>
  <c r="H838" i="2"/>
  <c r="I837" i="2"/>
  <c r="H837" i="2"/>
  <c r="I836" i="2"/>
  <c r="H836" i="2"/>
  <c r="I835" i="2"/>
  <c r="H835" i="2"/>
  <c r="I834" i="2"/>
  <c r="H834" i="2"/>
  <c r="I833" i="2"/>
  <c r="H833" i="2"/>
  <c r="I832" i="2"/>
  <c r="H832" i="2"/>
  <c r="I831" i="2"/>
  <c r="H831" i="2"/>
  <c r="I830" i="2"/>
  <c r="H830" i="2"/>
  <c r="I829" i="2"/>
  <c r="H829" i="2"/>
  <c r="I828" i="2"/>
  <c r="H828" i="2"/>
  <c r="I827" i="2"/>
  <c r="H827" i="2"/>
  <c r="I826" i="2"/>
  <c r="H826" i="2"/>
  <c r="I825" i="2"/>
  <c r="H825" i="2"/>
  <c r="I824" i="2"/>
  <c r="H824" i="2"/>
  <c r="I823" i="2"/>
  <c r="H823" i="2"/>
  <c r="I822" i="2"/>
  <c r="H822" i="2"/>
  <c r="I821" i="2"/>
  <c r="H821" i="2"/>
  <c r="I820" i="2"/>
  <c r="H820" i="2"/>
  <c r="I819" i="2"/>
  <c r="H819" i="2"/>
  <c r="I818" i="2"/>
  <c r="H818" i="2"/>
  <c r="I817" i="2"/>
  <c r="H817" i="2"/>
  <c r="I816" i="2"/>
  <c r="H816" i="2"/>
  <c r="I815" i="2"/>
  <c r="H815" i="2"/>
  <c r="I814" i="2"/>
  <c r="H814" i="2"/>
  <c r="I813" i="2"/>
  <c r="H813" i="2"/>
  <c r="I812" i="2"/>
  <c r="H812" i="2"/>
  <c r="I811" i="2"/>
  <c r="H811" i="2"/>
  <c r="I810" i="2"/>
  <c r="H810" i="2"/>
  <c r="I809" i="2"/>
  <c r="H809" i="2"/>
  <c r="I808" i="2"/>
  <c r="H808" i="2"/>
  <c r="I807" i="2"/>
  <c r="H807" i="2"/>
  <c r="I806" i="2"/>
  <c r="H806" i="2"/>
  <c r="I805" i="2"/>
  <c r="H805" i="2"/>
  <c r="I804" i="2"/>
  <c r="H804" i="2"/>
  <c r="I803" i="2"/>
  <c r="H803" i="2"/>
  <c r="I802" i="2"/>
  <c r="H802" i="2"/>
  <c r="I801" i="2"/>
  <c r="H801" i="2"/>
  <c r="I800" i="2"/>
  <c r="H800" i="2"/>
  <c r="I799" i="2"/>
  <c r="H799" i="2"/>
  <c r="I798" i="2"/>
  <c r="H798" i="2"/>
  <c r="I797" i="2"/>
  <c r="H797" i="2"/>
  <c r="I796" i="2"/>
  <c r="H796" i="2"/>
  <c r="I795" i="2"/>
  <c r="H795" i="2"/>
  <c r="I794" i="2"/>
  <c r="H794" i="2"/>
  <c r="I793" i="2"/>
  <c r="H793" i="2"/>
  <c r="I792" i="2"/>
  <c r="H792" i="2"/>
  <c r="I791" i="2"/>
  <c r="H791" i="2"/>
  <c r="I790" i="2"/>
  <c r="H790" i="2"/>
  <c r="I789" i="2"/>
  <c r="H789" i="2"/>
  <c r="I788" i="2"/>
  <c r="H788" i="2"/>
  <c r="I787" i="2"/>
  <c r="H787" i="2"/>
  <c r="I786" i="2"/>
  <c r="H786" i="2"/>
  <c r="I785" i="2"/>
  <c r="H785" i="2"/>
  <c r="I784" i="2"/>
  <c r="H784" i="2"/>
  <c r="I783" i="2"/>
  <c r="H783" i="2"/>
  <c r="I782" i="2"/>
  <c r="H782" i="2"/>
  <c r="I781" i="2"/>
  <c r="H781" i="2"/>
  <c r="I780" i="2"/>
  <c r="H780" i="2"/>
  <c r="I779" i="2"/>
  <c r="H779" i="2"/>
  <c r="I778" i="2"/>
  <c r="H778" i="2"/>
  <c r="I777" i="2"/>
  <c r="H777" i="2"/>
  <c r="I776" i="2"/>
  <c r="H776" i="2"/>
  <c r="I775" i="2"/>
  <c r="H775" i="2"/>
  <c r="I774" i="2"/>
  <c r="H774" i="2"/>
  <c r="I773" i="2"/>
  <c r="H773" i="2"/>
  <c r="I772" i="2"/>
  <c r="H772" i="2"/>
  <c r="I771" i="2"/>
  <c r="H771" i="2"/>
  <c r="I770" i="2"/>
  <c r="H770" i="2"/>
  <c r="I769" i="2"/>
  <c r="H769" i="2"/>
  <c r="I768" i="2"/>
  <c r="H768" i="2"/>
  <c r="I767" i="2"/>
  <c r="H767" i="2"/>
  <c r="I766" i="2"/>
  <c r="H766" i="2"/>
  <c r="I765" i="2"/>
  <c r="H765" i="2"/>
  <c r="I764" i="2"/>
  <c r="H764" i="2"/>
  <c r="I763" i="2"/>
  <c r="H763" i="2"/>
  <c r="I762" i="2"/>
  <c r="H762" i="2"/>
  <c r="I761" i="2"/>
  <c r="H761" i="2"/>
  <c r="I760" i="2"/>
  <c r="H760" i="2"/>
  <c r="I759" i="2"/>
  <c r="H759" i="2"/>
  <c r="I758" i="2"/>
  <c r="H758" i="2"/>
  <c r="I757" i="2"/>
  <c r="H757" i="2"/>
  <c r="I756" i="2"/>
  <c r="H756" i="2"/>
  <c r="I755" i="2"/>
  <c r="H755" i="2"/>
  <c r="I754" i="2"/>
  <c r="H754" i="2"/>
  <c r="I753" i="2"/>
  <c r="H753" i="2"/>
  <c r="I752" i="2"/>
  <c r="H752" i="2"/>
  <c r="I751" i="2"/>
  <c r="H751" i="2"/>
  <c r="I750" i="2"/>
  <c r="H750" i="2"/>
  <c r="I749" i="2"/>
  <c r="H749" i="2"/>
  <c r="I748" i="2"/>
  <c r="H748" i="2"/>
  <c r="I747" i="2"/>
  <c r="H747" i="2"/>
  <c r="I746" i="2"/>
  <c r="H746" i="2"/>
  <c r="I745" i="2"/>
  <c r="H745" i="2"/>
  <c r="I744" i="2"/>
  <c r="H744" i="2"/>
  <c r="I743" i="2"/>
  <c r="H743" i="2"/>
  <c r="I742" i="2"/>
  <c r="H742" i="2"/>
  <c r="I741" i="2"/>
  <c r="H741" i="2"/>
  <c r="I740" i="2"/>
  <c r="H740" i="2"/>
  <c r="I739" i="2"/>
  <c r="H739" i="2"/>
  <c r="I738" i="2"/>
  <c r="H738" i="2"/>
  <c r="I737" i="2"/>
  <c r="H737" i="2"/>
  <c r="I736" i="2"/>
  <c r="H736" i="2"/>
  <c r="I735" i="2"/>
  <c r="H735" i="2"/>
  <c r="I734" i="2"/>
  <c r="H734" i="2"/>
  <c r="I733" i="2"/>
  <c r="H733" i="2"/>
  <c r="I732" i="2"/>
  <c r="H732" i="2"/>
  <c r="I731" i="2"/>
  <c r="H731" i="2"/>
  <c r="I730" i="2"/>
  <c r="H730" i="2"/>
  <c r="I729" i="2"/>
  <c r="H729" i="2"/>
  <c r="I728" i="2"/>
  <c r="H728" i="2"/>
  <c r="I727" i="2"/>
  <c r="H727" i="2"/>
  <c r="I726" i="2"/>
  <c r="H726" i="2"/>
  <c r="I725" i="2"/>
  <c r="H725" i="2"/>
  <c r="I724" i="2"/>
  <c r="H724" i="2"/>
  <c r="I723" i="2"/>
  <c r="H723" i="2"/>
  <c r="I722" i="2"/>
  <c r="H722" i="2"/>
  <c r="I721" i="2"/>
  <c r="H721" i="2"/>
  <c r="I720" i="2"/>
  <c r="H720" i="2"/>
  <c r="I719" i="2"/>
  <c r="H719" i="2"/>
  <c r="I718" i="2"/>
  <c r="H718" i="2"/>
  <c r="I717" i="2"/>
  <c r="H717" i="2"/>
  <c r="I716" i="2"/>
  <c r="H716" i="2"/>
  <c r="I715" i="2"/>
  <c r="H715" i="2"/>
  <c r="I714" i="2"/>
  <c r="H714" i="2"/>
  <c r="I713" i="2"/>
  <c r="H713" i="2"/>
  <c r="I712" i="2"/>
  <c r="H712" i="2"/>
  <c r="I711" i="2"/>
  <c r="H711" i="2"/>
  <c r="I710" i="2"/>
  <c r="H710" i="2"/>
  <c r="I709" i="2"/>
  <c r="H709" i="2"/>
  <c r="I708" i="2"/>
  <c r="H708" i="2"/>
  <c r="I707" i="2"/>
  <c r="H707" i="2"/>
  <c r="I706" i="2"/>
  <c r="H706" i="2"/>
  <c r="I705" i="2"/>
  <c r="H705" i="2"/>
  <c r="I704" i="2"/>
  <c r="H704" i="2"/>
  <c r="I703" i="2"/>
  <c r="H703" i="2"/>
  <c r="I702" i="2"/>
  <c r="H702" i="2"/>
  <c r="I701" i="2"/>
  <c r="H701" i="2"/>
  <c r="I700" i="2"/>
  <c r="H700" i="2"/>
  <c r="I699" i="2"/>
  <c r="H699" i="2"/>
  <c r="I698" i="2"/>
  <c r="H698" i="2"/>
  <c r="I697" i="2"/>
  <c r="H697" i="2"/>
  <c r="I696" i="2"/>
  <c r="H696" i="2"/>
  <c r="I695" i="2"/>
  <c r="H695" i="2"/>
  <c r="I694" i="2"/>
  <c r="H694" i="2"/>
  <c r="I693" i="2"/>
  <c r="H693" i="2"/>
  <c r="I692" i="2"/>
  <c r="H692" i="2"/>
  <c r="I691" i="2"/>
  <c r="H691" i="2"/>
  <c r="I690" i="2"/>
  <c r="H690" i="2"/>
  <c r="I689" i="2"/>
  <c r="H689" i="2"/>
  <c r="I688" i="2"/>
  <c r="H688" i="2"/>
  <c r="I687" i="2"/>
  <c r="H687" i="2"/>
  <c r="I686" i="2"/>
  <c r="H686" i="2"/>
  <c r="I685" i="2"/>
  <c r="H685" i="2"/>
  <c r="I684" i="2"/>
  <c r="H684" i="2"/>
  <c r="I683" i="2"/>
  <c r="H683" i="2"/>
  <c r="I682" i="2"/>
  <c r="H682" i="2"/>
  <c r="I681" i="2"/>
  <c r="H681" i="2"/>
  <c r="I680" i="2"/>
  <c r="H680" i="2"/>
  <c r="I679" i="2"/>
  <c r="H679" i="2"/>
  <c r="I678" i="2"/>
  <c r="H678" i="2"/>
  <c r="I677" i="2"/>
  <c r="H677" i="2"/>
  <c r="I676" i="2"/>
  <c r="H676" i="2"/>
  <c r="I675" i="2"/>
  <c r="H675" i="2"/>
  <c r="I674" i="2"/>
  <c r="H674" i="2"/>
  <c r="I673" i="2"/>
  <c r="H673" i="2"/>
  <c r="I672" i="2"/>
  <c r="H672" i="2"/>
  <c r="I671" i="2"/>
  <c r="H671" i="2"/>
  <c r="I670" i="2"/>
  <c r="H670" i="2"/>
  <c r="I669" i="2"/>
  <c r="H669" i="2"/>
  <c r="I668" i="2"/>
  <c r="H668" i="2"/>
  <c r="I667" i="2"/>
  <c r="H667" i="2"/>
  <c r="I666" i="2"/>
  <c r="H666" i="2"/>
  <c r="I665" i="2"/>
  <c r="H665" i="2"/>
  <c r="I664" i="2"/>
  <c r="H664" i="2"/>
  <c r="I663" i="2"/>
  <c r="H663" i="2"/>
  <c r="I662" i="2"/>
  <c r="H662" i="2"/>
  <c r="I661" i="2"/>
  <c r="H661" i="2"/>
  <c r="I660" i="2"/>
  <c r="H660" i="2"/>
  <c r="I659" i="2"/>
  <c r="H659" i="2"/>
  <c r="I658" i="2"/>
  <c r="H658" i="2"/>
  <c r="I657" i="2"/>
  <c r="H657" i="2"/>
  <c r="I656" i="2"/>
  <c r="H656" i="2"/>
  <c r="I655" i="2"/>
  <c r="H655" i="2"/>
  <c r="I654" i="2"/>
  <c r="H654" i="2"/>
  <c r="I653" i="2"/>
  <c r="H653" i="2"/>
  <c r="I652" i="2"/>
  <c r="H652" i="2"/>
  <c r="I651" i="2"/>
  <c r="H651" i="2"/>
  <c r="I650" i="2"/>
  <c r="H650" i="2"/>
  <c r="I649" i="2"/>
  <c r="H649" i="2"/>
  <c r="I648" i="2"/>
  <c r="H648" i="2"/>
  <c r="I647" i="2"/>
  <c r="H647" i="2"/>
  <c r="I646" i="2"/>
  <c r="H646" i="2"/>
  <c r="I645" i="2"/>
  <c r="H645" i="2"/>
  <c r="I644" i="2"/>
  <c r="H644" i="2"/>
  <c r="I643" i="2"/>
  <c r="H643" i="2"/>
  <c r="I642" i="2"/>
  <c r="H642" i="2"/>
  <c r="I641" i="2"/>
  <c r="H641" i="2"/>
  <c r="I640" i="2"/>
  <c r="H640" i="2"/>
  <c r="I639" i="2"/>
  <c r="H639" i="2"/>
  <c r="I638" i="2"/>
  <c r="H638" i="2"/>
  <c r="I637" i="2"/>
  <c r="H637" i="2"/>
  <c r="I636" i="2"/>
  <c r="H636" i="2"/>
  <c r="I635" i="2"/>
  <c r="H635" i="2"/>
  <c r="I634" i="2"/>
  <c r="H634" i="2"/>
  <c r="I633" i="2"/>
  <c r="H633" i="2"/>
  <c r="I632" i="2"/>
  <c r="H632" i="2"/>
  <c r="I631" i="2"/>
  <c r="H631" i="2"/>
  <c r="I630" i="2"/>
  <c r="H630" i="2"/>
  <c r="I629" i="2"/>
  <c r="H629" i="2"/>
  <c r="I628" i="2"/>
  <c r="H628" i="2"/>
  <c r="I627" i="2"/>
  <c r="H627" i="2"/>
  <c r="I626" i="2"/>
  <c r="H626" i="2"/>
  <c r="I625" i="2"/>
  <c r="H625" i="2"/>
  <c r="I624" i="2"/>
  <c r="H624" i="2"/>
  <c r="I623" i="2"/>
  <c r="H623" i="2"/>
  <c r="I622" i="2"/>
  <c r="H622" i="2"/>
  <c r="I621" i="2"/>
  <c r="H621" i="2"/>
  <c r="I620" i="2"/>
  <c r="H620" i="2"/>
  <c r="I619" i="2"/>
  <c r="H619" i="2"/>
  <c r="I618" i="2"/>
  <c r="H618" i="2"/>
  <c r="I617" i="2"/>
  <c r="H617" i="2"/>
  <c r="I616" i="2"/>
  <c r="H616" i="2"/>
  <c r="I615" i="2"/>
  <c r="H615" i="2"/>
  <c r="I614" i="2"/>
  <c r="H614" i="2"/>
  <c r="I613" i="2"/>
  <c r="H613" i="2"/>
  <c r="I612" i="2"/>
  <c r="H612" i="2"/>
  <c r="I611" i="2"/>
  <c r="H611" i="2"/>
  <c r="I610" i="2"/>
  <c r="H610" i="2"/>
  <c r="I609" i="2"/>
  <c r="H609" i="2"/>
  <c r="I608" i="2"/>
  <c r="H608" i="2"/>
  <c r="I607" i="2"/>
  <c r="H607" i="2"/>
  <c r="I606" i="2"/>
  <c r="H606" i="2"/>
  <c r="I605" i="2"/>
  <c r="H605" i="2"/>
  <c r="I604" i="2"/>
  <c r="H604" i="2"/>
  <c r="I603" i="2"/>
  <c r="H603" i="2"/>
  <c r="I602" i="2"/>
  <c r="H602" i="2"/>
  <c r="I601" i="2"/>
  <c r="H601" i="2"/>
  <c r="I600" i="2"/>
  <c r="H600" i="2"/>
  <c r="I599" i="2"/>
  <c r="H599" i="2"/>
  <c r="I598" i="2"/>
  <c r="H598" i="2"/>
  <c r="I597" i="2"/>
  <c r="H597" i="2"/>
  <c r="I596" i="2"/>
  <c r="H596" i="2"/>
  <c r="I595" i="2"/>
  <c r="H595" i="2"/>
  <c r="I594" i="2"/>
  <c r="H594" i="2"/>
  <c r="I593" i="2"/>
  <c r="H593" i="2"/>
  <c r="I592" i="2"/>
  <c r="H592" i="2"/>
  <c r="I591" i="2"/>
  <c r="H591" i="2"/>
  <c r="I590" i="2"/>
  <c r="H590" i="2"/>
  <c r="I589" i="2"/>
  <c r="H589" i="2"/>
  <c r="I588" i="2"/>
  <c r="H588" i="2"/>
  <c r="I587" i="2"/>
  <c r="H587" i="2"/>
  <c r="I586" i="2"/>
  <c r="H586" i="2"/>
  <c r="I585" i="2"/>
  <c r="H585" i="2"/>
  <c r="I584" i="2"/>
  <c r="H584" i="2"/>
  <c r="I583" i="2"/>
  <c r="H583" i="2"/>
  <c r="I582" i="2"/>
  <c r="H582" i="2"/>
  <c r="I581" i="2"/>
  <c r="H581" i="2"/>
  <c r="I580" i="2"/>
  <c r="H580" i="2"/>
  <c r="I579" i="2"/>
  <c r="H579" i="2"/>
  <c r="I578" i="2"/>
  <c r="H578" i="2"/>
  <c r="I577" i="2"/>
  <c r="H577" i="2"/>
  <c r="I576" i="2"/>
  <c r="H576" i="2"/>
  <c r="I575" i="2"/>
  <c r="H575" i="2"/>
  <c r="I574" i="2"/>
  <c r="H574" i="2"/>
  <c r="I573" i="2"/>
  <c r="H573" i="2"/>
  <c r="I572" i="2"/>
  <c r="H572" i="2"/>
  <c r="I571" i="2"/>
  <c r="H571" i="2"/>
  <c r="I570" i="2"/>
  <c r="H570" i="2"/>
  <c r="I569" i="2"/>
  <c r="H569" i="2"/>
  <c r="I568" i="2"/>
  <c r="H568" i="2"/>
  <c r="I567" i="2"/>
  <c r="H567" i="2"/>
  <c r="I566" i="2"/>
  <c r="H566" i="2"/>
  <c r="I565" i="2"/>
  <c r="H565" i="2"/>
  <c r="I564" i="2"/>
  <c r="H564" i="2"/>
  <c r="I563" i="2"/>
  <c r="H563" i="2"/>
  <c r="I562" i="2"/>
  <c r="H562" i="2"/>
  <c r="I561" i="2"/>
  <c r="H561" i="2"/>
  <c r="I560" i="2"/>
  <c r="H560" i="2"/>
  <c r="I559" i="2"/>
  <c r="H559" i="2"/>
  <c r="I558" i="2"/>
  <c r="H558" i="2"/>
  <c r="I557" i="2"/>
  <c r="H557" i="2"/>
  <c r="I556" i="2"/>
  <c r="H556" i="2"/>
  <c r="I555" i="2"/>
  <c r="H555" i="2"/>
  <c r="I554" i="2"/>
  <c r="H554" i="2"/>
  <c r="I553" i="2"/>
  <c r="H553" i="2"/>
  <c r="I552" i="2"/>
  <c r="H552" i="2"/>
  <c r="I551" i="2"/>
  <c r="H551" i="2"/>
  <c r="I550" i="2"/>
  <c r="H550" i="2"/>
  <c r="I549" i="2"/>
  <c r="H549" i="2"/>
  <c r="I548" i="2"/>
  <c r="H548" i="2"/>
  <c r="I547" i="2"/>
  <c r="H547" i="2"/>
  <c r="I546" i="2"/>
  <c r="H546" i="2"/>
  <c r="I545" i="2"/>
  <c r="H545" i="2"/>
  <c r="I544" i="2"/>
  <c r="H544" i="2"/>
  <c r="I543" i="2"/>
  <c r="H543" i="2"/>
  <c r="I542" i="2"/>
  <c r="H542" i="2"/>
  <c r="I541" i="2"/>
  <c r="H541" i="2"/>
  <c r="I540" i="2"/>
  <c r="H540" i="2"/>
  <c r="I539" i="2"/>
  <c r="H539" i="2"/>
  <c r="I538" i="2"/>
  <c r="H538" i="2"/>
  <c r="I537" i="2"/>
  <c r="H537" i="2"/>
  <c r="I536" i="2"/>
  <c r="H536" i="2"/>
  <c r="I535" i="2"/>
  <c r="H535" i="2"/>
  <c r="I534" i="2"/>
  <c r="H534" i="2"/>
  <c r="I533" i="2"/>
  <c r="H533" i="2"/>
  <c r="I532" i="2"/>
  <c r="H532" i="2"/>
  <c r="I531" i="2"/>
  <c r="H531" i="2"/>
  <c r="I530" i="2"/>
  <c r="H530" i="2"/>
  <c r="I529" i="2"/>
  <c r="H529" i="2"/>
  <c r="I528" i="2"/>
  <c r="H528" i="2"/>
  <c r="I527" i="2"/>
  <c r="H527" i="2"/>
  <c r="I526" i="2"/>
  <c r="H526" i="2"/>
  <c r="I525" i="2"/>
  <c r="H525" i="2"/>
  <c r="I524" i="2"/>
  <c r="H524" i="2"/>
  <c r="I523" i="2"/>
  <c r="H523" i="2"/>
  <c r="I522" i="2"/>
  <c r="H522" i="2"/>
  <c r="I521" i="2"/>
  <c r="H521" i="2"/>
  <c r="I520" i="2"/>
  <c r="H520" i="2"/>
  <c r="I519" i="2"/>
  <c r="H519" i="2"/>
  <c r="I518" i="2"/>
  <c r="H518" i="2"/>
  <c r="I517" i="2"/>
  <c r="H517" i="2"/>
  <c r="I516" i="2"/>
  <c r="H516" i="2"/>
  <c r="I515" i="2"/>
  <c r="H515" i="2"/>
  <c r="I514" i="2"/>
  <c r="H514" i="2"/>
  <c r="I513" i="2"/>
  <c r="H513" i="2"/>
  <c r="I512" i="2"/>
  <c r="H512" i="2"/>
  <c r="I511" i="2"/>
  <c r="H511" i="2"/>
  <c r="I510" i="2"/>
  <c r="H510" i="2"/>
  <c r="I509" i="2"/>
  <c r="H509" i="2"/>
  <c r="I508" i="2"/>
  <c r="H508" i="2"/>
  <c r="I507" i="2"/>
  <c r="H507" i="2"/>
  <c r="I506" i="2"/>
  <c r="H506" i="2"/>
  <c r="I505" i="2"/>
  <c r="H505" i="2"/>
  <c r="I504" i="2"/>
  <c r="H504" i="2"/>
  <c r="I503" i="2"/>
  <c r="H503" i="2"/>
  <c r="I502" i="2"/>
  <c r="H502" i="2"/>
  <c r="I501" i="2"/>
  <c r="H501" i="2"/>
  <c r="I500" i="2"/>
  <c r="H500" i="2"/>
  <c r="I499" i="2"/>
  <c r="H499" i="2"/>
  <c r="I498" i="2"/>
  <c r="H498" i="2"/>
  <c r="I497" i="2"/>
  <c r="H497" i="2"/>
  <c r="I496" i="2"/>
  <c r="H496" i="2"/>
  <c r="I495" i="2"/>
  <c r="H495" i="2"/>
  <c r="I494" i="2"/>
  <c r="H494" i="2"/>
  <c r="I493" i="2"/>
  <c r="H493" i="2"/>
  <c r="I492" i="2"/>
  <c r="H492" i="2"/>
  <c r="I491" i="2"/>
  <c r="H491" i="2"/>
  <c r="I490" i="2"/>
  <c r="H490" i="2"/>
  <c r="I489" i="2"/>
  <c r="H489" i="2"/>
  <c r="I488" i="2"/>
  <c r="H488" i="2"/>
  <c r="I487" i="2"/>
  <c r="H487" i="2"/>
  <c r="I486" i="2"/>
  <c r="H486" i="2"/>
  <c r="I485" i="2"/>
  <c r="H485" i="2"/>
  <c r="I484" i="2"/>
  <c r="H484" i="2"/>
  <c r="I483" i="2"/>
  <c r="H483" i="2"/>
  <c r="I482" i="2"/>
  <c r="H482" i="2"/>
  <c r="I481" i="2"/>
  <c r="H481" i="2"/>
  <c r="I480" i="2"/>
  <c r="H480" i="2"/>
  <c r="I479" i="2"/>
  <c r="H479" i="2"/>
  <c r="I478" i="2"/>
  <c r="H478" i="2"/>
  <c r="I477" i="2"/>
  <c r="H477" i="2"/>
  <c r="I476" i="2"/>
  <c r="H476" i="2"/>
  <c r="I475" i="2"/>
  <c r="H475" i="2"/>
  <c r="I474" i="2"/>
  <c r="H474" i="2"/>
  <c r="I473" i="2"/>
  <c r="H473" i="2"/>
  <c r="I472" i="2"/>
  <c r="H472" i="2"/>
  <c r="I471" i="2"/>
  <c r="H471" i="2"/>
  <c r="I470" i="2"/>
  <c r="H470" i="2"/>
  <c r="I469" i="2"/>
  <c r="H469" i="2"/>
  <c r="I468" i="2"/>
  <c r="H468" i="2"/>
  <c r="I467" i="2"/>
  <c r="H467" i="2"/>
  <c r="I466" i="2"/>
  <c r="H466" i="2"/>
  <c r="I465" i="2"/>
  <c r="H465" i="2"/>
  <c r="I464" i="2"/>
  <c r="H464" i="2"/>
  <c r="I463" i="2"/>
  <c r="H463" i="2"/>
  <c r="I462" i="2"/>
  <c r="H462" i="2"/>
  <c r="I461" i="2"/>
  <c r="H461" i="2"/>
  <c r="I460" i="2"/>
  <c r="H460" i="2"/>
  <c r="I459" i="2"/>
  <c r="H459" i="2"/>
  <c r="I458" i="2"/>
  <c r="H458" i="2"/>
  <c r="I457" i="2"/>
  <c r="H457" i="2"/>
  <c r="I456" i="2"/>
  <c r="H456" i="2"/>
  <c r="I455" i="2"/>
  <c r="H455" i="2"/>
  <c r="I454" i="2"/>
  <c r="H454" i="2"/>
  <c r="I453" i="2"/>
  <c r="H453" i="2"/>
  <c r="I452" i="2"/>
  <c r="H452" i="2"/>
  <c r="I451" i="2"/>
  <c r="H451" i="2"/>
  <c r="I450" i="2"/>
  <c r="H450" i="2"/>
  <c r="I449" i="2"/>
  <c r="H449" i="2"/>
  <c r="I448" i="2"/>
  <c r="H448" i="2"/>
  <c r="I447" i="2"/>
  <c r="H447" i="2"/>
  <c r="I446" i="2"/>
  <c r="H446" i="2"/>
  <c r="I445" i="2"/>
  <c r="H445" i="2"/>
  <c r="I444" i="2"/>
  <c r="H444" i="2"/>
  <c r="I443" i="2"/>
  <c r="H443" i="2"/>
  <c r="I442" i="2"/>
  <c r="H442" i="2"/>
  <c r="I441" i="2"/>
  <c r="H441" i="2"/>
  <c r="I440" i="2"/>
  <c r="H440" i="2"/>
  <c r="I439" i="2"/>
  <c r="H439" i="2"/>
  <c r="I438" i="2"/>
  <c r="H438" i="2"/>
  <c r="I437" i="2"/>
  <c r="H437" i="2"/>
  <c r="I436" i="2"/>
  <c r="H436" i="2"/>
  <c r="I435" i="2"/>
  <c r="H435" i="2"/>
  <c r="I434" i="2"/>
  <c r="H434" i="2"/>
  <c r="I433" i="2"/>
  <c r="H433" i="2"/>
  <c r="I432" i="2"/>
  <c r="H432" i="2"/>
  <c r="I431" i="2"/>
  <c r="H431" i="2"/>
  <c r="I430" i="2"/>
  <c r="H430" i="2"/>
  <c r="I429" i="2"/>
  <c r="H429" i="2"/>
  <c r="I428" i="2"/>
  <c r="H428" i="2"/>
  <c r="I427" i="2"/>
  <c r="H427" i="2"/>
  <c r="I426" i="2"/>
  <c r="H426" i="2"/>
  <c r="I425" i="2"/>
  <c r="H425" i="2"/>
  <c r="I424" i="2"/>
  <c r="H424" i="2"/>
  <c r="I423" i="2"/>
  <c r="H423" i="2"/>
  <c r="I422" i="2"/>
  <c r="H422" i="2"/>
  <c r="I421" i="2"/>
  <c r="H421" i="2"/>
  <c r="I420" i="2"/>
  <c r="H420" i="2"/>
  <c r="I419" i="2"/>
  <c r="H419" i="2"/>
  <c r="I418" i="2"/>
  <c r="H418" i="2"/>
  <c r="I417" i="2"/>
  <c r="H417" i="2"/>
  <c r="I416" i="2"/>
  <c r="H416" i="2"/>
  <c r="I415" i="2"/>
  <c r="H415" i="2"/>
  <c r="I414" i="2"/>
  <c r="H414" i="2"/>
  <c r="I413" i="2"/>
  <c r="H413" i="2"/>
  <c r="I412" i="2"/>
  <c r="H412" i="2"/>
  <c r="I411" i="2"/>
  <c r="H411" i="2"/>
  <c r="I410" i="2"/>
  <c r="H410" i="2"/>
  <c r="I409" i="2"/>
  <c r="H409" i="2"/>
  <c r="I408" i="2"/>
  <c r="H408" i="2"/>
  <c r="I407" i="2"/>
  <c r="H407" i="2"/>
  <c r="I406" i="2"/>
  <c r="H406" i="2"/>
  <c r="I405" i="2"/>
  <c r="H405" i="2"/>
  <c r="I404" i="2"/>
  <c r="H404" i="2"/>
  <c r="I403" i="2"/>
  <c r="H403" i="2"/>
  <c r="I402" i="2"/>
  <c r="H402" i="2"/>
  <c r="I401" i="2"/>
  <c r="H401" i="2"/>
  <c r="I400" i="2"/>
  <c r="H400" i="2"/>
  <c r="I399" i="2"/>
  <c r="H399" i="2"/>
  <c r="I398" i="2"/>
  <c r="H398" i="2"/>
  <c r="I397" i="2"/>
  <c r="H397" i="2"/>
  <c r="I396" i="2"/>
  <c r="H396" i="2"/>
  <c r="I395" i="2"/>
  <c r="H395" i="2"/>
  <c r="I394" i="2"/>
  <c r="H394" i="2"/>
  <c r="I393" i="2"/>
  <c r="H393" i="2"/>
  <c r="I392" i="2"/>
  <c r="H392" i="2"/>
  <c r="I391" i="2"/>
  <c r="H391" i="2"/>
  <c r="I390" i="2"/>
  <c r="H390" i="2"/>
  <c r="I389" i="2"/>
  <c r="H389" i="2"/>
  <c r="I388" i="2"/>
  <c r="H388" i="2"/>
  <c r="I387" i="2"/>
  <c r="H387" i="2"/>
  <c r="I386" i="2"/>
  <c r="H386" i="2"/>
  <c r="I385" i="2"/>
  <c r="H385" i="2"/>
  <c r="I384" i="2"/>
  <c r="H384" i="2"/>
  <c r="I383" i="2"/>
  <c r="H383" i="2"/>
  <c r="I382" i="2"/>
  <c r="H382" i="2"/>
  <c r="I381" i="2"/>
  <c r="H381" i="2"/>
  <c r="I380" i="2"/>
  <c r="H380" i="2"/>
  <c r="I379" i="2"/>
  <c r="H379" i="2"/>
  <c r="I378" i="2"/>
  <c r="H378" i="2"/>
  <c r="I377" i="2"/>
  <c r="H377" i="2"/>
  <c r="I376" i="2"/>
  <c r="H376" i="2"/>
  <c r="I375" i="2"/>
  <c r="H375" i="2"/>
  <c r="I374" i="2"/>
  <c r="H374" i="2"/>
  <c r="I373" i="2"/>
  <c r="H373" i="2"/>
  <c r="I372" i="2"/>
  <c r="H372" i="2"/>
  <c r="I371" i="2"/>
  <c r="H371" i="2"/>
  <c r="I370" i="2"/>
  <c r="H370" i="2"/>
  <c r="I369" i="2"/>
  <c r="H369" i="2"/>
  <c r="I368" i="2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38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I31" i="2" l="1"/>
  <c r="I28" i="2"/>
  <c r="AC31" i="2"/>
  <c r="AC28" i="2"/>
  <c r="C28" i="2"/>
  <c r="C31" i="2"/>
  <c r="W28" i="2"/>
  <c r="W31" i="2"/>
  <c r="AQ28" i="2"/>
  <c r="AQ31" i="2"/>
  <c r="BZ31" i="2"/>
  <c r="BZ28" i="2"/>
  <c r="D28" i="2"/>
  <c r="D31" i="2"/>
  <c r="AR28" i="2"/>
  <c r="AR31" i="2"/>
  <c r="CA31" i="2"/>
  <c r="CA28" i="2"/>
  <c r="X28" i="2"/>
  <c r="X31" i="2"/>
  <c r="H31" i="2"/>
  <c r="H28" i="2"/>
  <c r="AB28" i="2"/>
  <c r="AB31" i="2"/>
  <c r="BA28" i="2"/>
  <c r="BA31" i="2"/>
  <c r="CE28" i="2"/>
  <c r="CE31" i="2"/>
  <c r="BB28" i="2"/>
  <c r="BB31" i="2"/>
  <c r="CF28" i="2"/>
  <c r="CF31" i="2"/>
  <c r="M28" i="2"/>
  <c r="M31" i="2"/>
  <c r="BK28" i="2"/>
  <c r="BK31" i="2"/>
  <c r="CO28" i="2"/>
  <c r="CO31" i="2"/>
  <c r="N28" i="2"/>
  <c r="N31" i="2"/>
  <c r="AH28" i="2"/>
  <c r="AH31" i="2"/>
  <c r="BL28" i="2"/>
  <c r="BL31" i="2"/>
  <c r="CP28" i="2"/>
  <c r="CP31" i="2"/>
  <c r="AG28" i="2"/>
  <c r="AG31" i="2"/>
  <c r="R31" i="2"/>
  <c r="R28" i="2"/>
  <c r="AL31" i="2"/>
  <c r="AL28" i="2"/>
  <c r="BU28" i="2"/>
  <c r="BU31" i="2"/>
  <c r="CY28" i="2"/>
  <c r="CY31" i="2"/>
  <c r="S28" i="2"/>
  <c r="S31" i="2"/>
  <c r="AM28" i="2"/>
  <c r="AM31" i="2"/>
  <c r="BV28" i="2"/>
  <c r="BV31" i="2"/>
  <c r="CZ28" i="2"/>
  <c r="CZ31" i="2"/>
  <c r="I54" i="16"/>
  <c r="I58" i="16"/>
  <c r="I63" i="16"/>
  <c r="I61" i="16"/>
  <c r="I62" i="16"/>
  <c r="I56" i="16"/>
  <c r="I60" i="16"/>
  <c r="I55" i="16"/>
  <c r="I57" i="16"/>
  <c r="K58" i="16"/>
  <c r="K61" i="16"/>
  <c r="K60" i="16"/>
  <c r="K62" i="16"/>
  <c r="K57" i="16"/>
  <c r="K54" i="16"/>
  <c r="K56" i="16"/>
  <c r="K59" i="16"/>
  <c r="K63" i="16"/>
  <c r="K53" i="16"/>
  <c r="D53" i="16"/>
  <c r="K55" i="16"/>
  <c r="J62" i="16"/>
  <c r="J55" i="16"/>
  <c r="J61" i="16"/>
  <c r="J57" i="16"/>
  <c r="J54" i="16"/>
  <c r="J58" i="16"/>
  <c r="I53" i="16"/>
  <c r="J56" i="16"/>
  <c r="J59" i="16"/>
  <c r="J63" i="16"/>
  <c r="J53" i="16"/>
  <c r="C53" i="16"/>
  <c r="J60" i="16"/>
  <c r="I59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Pame Ruiz</author>
  </authors>
  <commentList>
    <comment ref="B54" authorId="0" shapeId="0" xr:uid="{42BE5009-1317-D844-A64E-D34FC84BF267}">
      <text>
        <r>
          <rPr>
            <b/>
            <sz val="10"/>
            <color rgb="FF000000"/>
            <rFont val="Tahoma"/>
            <family val="2"/>
          </rPr>
          <t>Pame Ruiz: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Libre de riesgo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<sst xmlns="http://schemas.openxmlformats.org/spreadsheetml/2006/main" count="30313" uniqueCount="88">
  <si>
    <t>name</t>
  </si>
  <si>
    <t>Date</t>
  </si>
  <si>
    <t>Close/Last</t>
  </si>
  <si>
    <t>Amazon</t>
  </si>
  <si>
    <t>AmericanWater</t>
  </si>
  <si>
    <t>Apple</t>
  </si>
  <si>
    <t>BerkshireHathaway</t>
  </si>
  <si>
    <t>Chevron</t>
  </si>
  <si>
    <t>Cisco</t>
  </si>
  <si>
    <t>EOG</t>
  </si>
  <si>
    <t>Exxon</t>
  </si>
  <si>
    <t>GoldmanSachs</t>
  </si>
  <si>
    <t>JPMorgan</t>
  </si>
  <si>
    <t>Microsoft</t>
  </si>
  <si>
    <t>NVIDIA</t>
  </si>
  <si>
    <t>Netflix</t>
  </si>
  <si>
    <t>PaloAlto</t>
  </si>
  <si>
    <t>Pfizer</t>
  </si>
  <si>
    <t>Tesla</t>
  </si>
  <si>
    <t>Row Labels</t>
  </si>
  <si>
    <t>Sum of Close/Last</t>
  </si>
  <si>
    <t>%</t>
  </si>
  <si>
    <t>ln</t>
  </si>
  <si>
    <t>Rendimiento %</t>
  </si>
  <si>
    <t>Rendimiento ln</t>
  </si>
  <si>
    <t>Empresa</t>
  </si>
  <si>
    <t>Desviación Estándar</t>
  </si>
  <si>
    <t>Halozyme</t>
  </si>
  <si>
    <t>Ligand</t>
  </si>
  <si>
    <t>UnitedTherapeutics</t>
  </si>
  <si>
    <t>NASDAQ</t>
  </si>
  <si>
    <t>Petroleo</t>
  </si>
  <si>
    <t>Silver</t>
  </si>
  <si>
    <t>Cambio Porcentual</t>
  </si>
  <si>
    <t>Cambio Logarítmico</t>
  </si>
  <si>
    <t>Rendimiento_Porcentual</t>
  </si>
  <si>
    <t>Rendimiento_Logaritmico</t>
  </si>
  <si>
    <t>empresa</t>
  </si>
  <si>
    <t>Calculadora Solver</t>
  </si>
  <si>
    <t>TOTAL</t>
  </si>
  <si>
    <t>Rendimiento</t>
  </si>
  <si>
    <t>Volatilidad</t>
  </si>
  <si>
    <t>empresas</t>
  </si>
  <si>
    <t>Mínima Varianza</t>
  </si>
  <si>
    <t>Mayor Rendimiento</t>
  </si>
  <si>
    <t>Opciones de Portafolio</t>
  </si>
  <si>
    <t>Conclusiones</t>
  </si>
  <si>
    <t>* Chevron, EOG, Exxon, JPMorgan, Ligand, Microsoft y NASDAQ no son adecuados para este portafolio, pues no están entre la combinación de assets de mayor rendimiento y mínima varianza</t>
  </si>
  <si>
    <t>Daily</t>
  </si>
  <si>
    <t>Mensual</t>
  </si>
  <si>
    <t>* Matriz de covarianzas y varianzas de logaritmo</t>
  </si>
  <si>
    <t xml:space="preserve">* Las empresas con rendimientos negativos [GoldmanSachs, Pfizer] se eliminaron 
* Se usarán los rendimientos logarítmicos </t>
  </si>
  <si>
    <t>* Tesla es de las empresas con mayor rendimiento mensual, pero es la empresa con mayor volatilidad</t>
  </si>
  <si>
    <t>Portafolio Mínima Varianza</t>
  </si>
  <si>
    <t>Berkshire Hathaway</t>
  </si>
  <si>
    <t>Palo Alto</t>
  </si>
  <si>
    <t>Petróleo</t>
  </si>
  <si>
    <t>Plata</t>
  </si>
  <si>
    <t>United Therapeutics</t>
  </si>
  <si>
    <t>Sectores Portafolio Mínima V</t>
  </si>
  <si>
    <t>Finanzas</t>
  </si>
  <si>
    <t>Tecnología</t>
  </si>
  <si>
    <t>Commodities</t>
  </si>
  <si>
    <t>Comercial</t>
  </si>
  <si>
    <t>Salud</t>
  </si>
  <si>
    <t>Industria</t>
  </si>
  <si>
    <t>Energía</t>
  </si>
  <si>
    <t>Rendimiento Anual</t>
  </si>
  <si>
    <t>Cetes 3 Meses</t>
  </si>
  <si>
    <t>Rendimiento Mensual</t>
  </si>
  <si>
    <t>Risk Free</t>
  </si>
  <si>
    <t>Sharp</t>
  </si>
  <si>
    <t>Opciones de Portafolio (original) (sin risk free)</t>
  </si>
  <si>
    <t>Max Sharp</t>
  </si>
  <si>
    <t>Acción</t>
  </si>
  <si>
    <t>Desviación</t>
  </si>
  <si>
    <t>Correlación</t>
  </si>
  <si>
    <t>Free</t>
  </si>
  <si>
    <t>Sharp Max</t>
  </si>
  <si>
    <t>Máximo Sharp</t>
  </si>
  <si>
    <t>Portafolio (con risk free)</t>
  </si>
  <si>
    <t>Portafolio</t>
  </si>
  <si>
    <t>Añadiendo CETES libre de riesgo, el siguiente portafolio es el que tiene la misma volatilidad (mínima) que el otro portafolio, pero con mayor rendimiento</t>
  </si>
  <si>
    <t>CONCLUSIÓN</t>
  </si>
  <si>
    <t>*</t>
  </si>
  <si>
    <t>Portafolio Sharp Max</t>
  </si>
  <si>
    <t>Portafolio Final</t>
  </si>
  <si>
    <t>CETES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</si>
</sst>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%"/>
    <numFmt numFmtId="165" formatCode="yyyy\-mm\-dd\ hh:mm:ss"/>
    <numFmt numFmtId="166" formatCode="0.000%"/>
    <numFmt numFmtId="167" formatCode="0.0%"/>
  </numFmts>
  <fonts count="29">
    <font>
      <sz val="12"/>
      <color theme="1"/>
      <name val="CenturyGothic"/>
      <family val="2"/>
    </font>
    <font>
      <sz val="12"/>
      <color theme="1"/>
      <name val="CenturyGothic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enturyGothic"/>
      <family val="2"/>
    </font>
    <font>
      <b/>
      <sz val="13"/>
      <color theme="3"/>
      <name val="CenturyGothic"/>
      <family val="2"/>
    </font>
    <font>
      <b/>
      <sz val="11"/>
      <color theme="3"/>
      <name val="CenturyGothic"/>
      <family val="2"/>
    </font>
    <font>
      <sz val="12"/>
      <color rgb="FF006100"/>
      <name val="CenturyGothic"/>
      <family val="2"/>
    </font>
    <font>
      <sz val="12"/>
      <color rgb="FF9C0006"/>
      <name val="CenturyGothic"/>
      <family val="2"/>
    </font>
    <font>
      <sz val="12"/>
      <color rgb="FF9C5700"/>
      <name val="CenturyGothic"/>
      <family val="2"/>
    </font>
    <font>
      <sz val="12"/>
      <color rgb="FF3F3F76"/>
      <name val="CenturyGothic"/>
      <family val="2"/>
    </font>
    <font>
      <b/>
      <sz val="12"/>
      <color rgb="FF3F3F3F"/>
      <name val="CenturyGothic"/>
      <family val="2"/>
    </font>
    <font>
      <b/>
      <sz val="12"/>
      <color rgb="FFFA7D00"/>
      <name val="CenturyGothic"/>
      <family val="2"/>
    </font>
    <font>
      <sz val="12"/>
      <color rgb="FFFA7D00"/>
      <name val="CenturyGothic"/>
      <family val="2"/>
    </font>
    <font>
      <b/>
      <sz val="12"/>
      <color theme="0"/>
      <name val="CenturyGothic"/>
      <family val="2"/>
    </font>
    <font>
      <sz val="12"/>
      <color rgb="FFFF0000"/>
      <name val="CenturyGothic"/>
      <family val="2"/>
    </font>
    <font>
      <i/>
      <sz val="12"/>
      <color rgb="FF7F7F7F"/>
      <name val="CenturyGothic"/>
      <family val="2"/>
    </font>
    <font>
      <b/>
      <sz val="12"/>
      <color theme="1"/>
      <name val="CenturyGothic"/>
      <family val="2"/>
    </font>
    <font>
      <sz val="12"/>
      <color theme="0"/>
      <name val="CenturyGothic"/>
      <family val="2"/>
    </font>
    <font>
      <i/>
      <sz val="12"/>
      <color theme="1"/>
      <name val="CenturyGothic"/>
      <family val="2"/>
    </font>
    <font>
      <b/>
      <sz val="12"/>
      <color rgb="FF156082"/>
      <name val="CenturyGothic"/>
    </font>
    <font>
      <b/>
      <sz val="12"/>
      <color rgb="FF156082"/>
      <name val="CenturyGothic"/>
      <family val="2"/>
    </font>
    <font>
      <b/>
      <sz val="12"/>
      <color rgb="FF333333"/>
      <name val="Arial"/>
      <family val="2"/>
    </font>
    <font>
      <b/>
      <sz val="11"/>
      <color theme="1"/>
      <name val="Aptos Narrow"/>
      <family val="2"/>
      <scheme val="minor"/>
    </font>
    <font>
      <b/>
      <sz val="12"/>
      <color theme="1"/>
      <name val="CenturyGothic"/>
    </font>
    <font>
      <b/>
      <sz val="16"/>
      <color theme="1"/>
      <name val="CenturyGothic"/>
    </font>
    <font>
      <b/>
      <sz val="18"/>
      <color theme="1"/>
      <name val="CenturyGothic"/>
    </font>
    <font>
      <sz val="12"/>
      <color rgb="FF000000"/>
      <name val="CenturyGothic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AAE3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4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14" fontId="0" fillId="0" borderId="0" xfId="0" applyNumberFormat="1"/>
    <xf numFmtId="10" fontId="0" fillId="0" borderId="0" xfId="1" applyNumberFormat="1" applyFont="1"/>
    <xf numFmtId="164" fontId="0" fillId="0" borderId="0" xfId="1" applyNumberFormat="1" applyFont="1" applyFill="1" applyBorder="1" applyAlignme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22" fillId="0" borderId="12" xfId="0" applyFont="1" applyBorder="1" applyAlignment="1">
      <alignment horizontal="center" vertical="top"/>
    </xf>
    <xf numFmtId="165" fontId="22" fillId="0" borderId="12" xfId="0" applyNumberFormat="1" applyFont="1" applyBorder="1" applyAlignment="1">
      <alignment horizontal="center" vertical="top"/>
    </xf>
    <xf numFmtId="0" fontId="0" fillId="0" borderId="13" xfId="0" applyBorder="1"/>
    <xf numFmtId="0" fontId="18" fillId="0" borderId="14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23" fillId="0" borderId="0" xfId="0" applyFont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9" fontId="0" fillId="0" borderId="18" xfId="1" applyFont="1" applyBorder="1"/>
    <xf numFmtId="0" fontId="0" fillId="34" borderId="12" xfId="0" applyFill="1" applyBorder="1"/>
    <xf numFmtId="9" fontId="0" fillId="0" borderId="12" xfId="1" applyFont="1" applyBorder="1"/>
    <xf numFmtId="9" fontId="0" fillId="0" borderId="19" xfId="1" applyFont="1" applyBorder="1"/>
    <xf numFmtId="164" fontId="0" fillId="0" borderId="19" xfId="1" applyNumberFormat="1" applyFont="1" applyBorder="1"/>
    <xf numFmtId="164" fontId="0" fillId="0" borderId="20" xfId="1" applyNumberFormat="1" applyFont="1" applyBorder="1"/>
    <xf numFmtId="164" fontId="0" fillId="0" borderId="0" xfId="0" applyNumberFormat="1"/>
    <xf numFmtId="0" fontId="0" fillId="35" borderId="0" xfId="0" applyFill="1"/>
    <xf numFmtId="166" fontId="0" fillId="0" borderId="12" xfId="1" applyNumberFormat="1" applyFont="1" applyBorder="1"/>
    <xf numFmtId="166" fontId="0" fillId="0" borderId="12" xfId="0" applyNumberFormat="1" applyBorder="1"/>
    <xf numFmtId="0" fontId="26" fillId="0" borderId="0" xfId="0" applyFont="1"/>
    <xf numFmtId="14" fontId="26" fillId="0" borderId="0" xfId="0" applyNumberFormat="1" applyFont="1"/>
    <xf numFmtId="0" fontId="17" fillId="0" borderId="0" xfId="0" applyFont="1"/>
    <xf numFmtId="0" fontId="0" fillId="0" borderId="0" xfId="0" applyAlignment="1">
      <alignment wrapText="1"/>
    </xf>
    <xf numFmtId="164" fontId="0" fillId="0" borderId="12" xfId="1" applyNumberFormat="1" applyFont="1" applyBorder="1"/>
    <xf numFmtId="0" fontId="0" fillId="36" borderId="21" xfId="0" applyFill="1" applyBorder="1"/>
    <xf numFmtId="9" fontId="0" fillId="36" borderId="22" xfId="0" applyNumberFormat="1" applyFill="1" applyBorder="1"/>
    <xf numFmtId="0" fontId="0" fillId="36" borderId="23" xfId="0" applyFill="1" applyBorder="1"/>
    <xf numFmtId="9" fontId="0" fillId="36" borderId="24" xfId="0" applyNumberFormat="1" applyFill="1" applyBorder="1"/>
    <xf numFmtId="0" fontId="0" fillId="36" borderId="25" xfId="0" applyFill="1" applyBorder="1"/>
    <xf numFmtId="9" fontId="0" fillId="36" borderId="26" xfId="0" applyNumberFormat="1" applyFill="1" applyBorder="1"/>
    <xf numFmtId="167" fontId="0" fillId="0" borderId="12" xfId="1" applyNumberFormat="1" applyFont="1" applyBorder="1"/>
    <xf numFmtId="167" fontId="0" fillId="36" borderId="22" xfId="0" applyNumberFormat="1" applyFill="1" applyBorder="1"/>
    <xf numFmtId="167" fontId="0" fillId="36" borderId="24" xfId="0" applyNumberFormat="1" applyFill="1" applyBorder="1"/>
    <xf numFmtId="0" fontId="0" fillId="0" borderId="0" xfId="0" applyAlignment="1">
      <alignment horizontal="left" wrapText="1"/>
    </xf>
    <xf numFmtId="0" fontId="13" fillId="37" borderId="27" xfId="0" applyFont="1" applyFill="1" applyBorder="1"/>
    <xf numFmtId="0" fontId="0" fillId="0" borderId="27" xfId="0" applyBorder="1"/>
    <xf numFmtId="10" fontId="0" fillId="0" borderId="27" xfId="1" applyNumberFormat="1" applyFont="1" applyBorder="1"/>
    <xf numFmtId="0" fontId="0" fillId="34" borderId="28" xfId="0" applyFill="1" applyBorder="1"/>
    <xf numFmtId="0" fontId="0" fillId="34" borderId="29" xfId="0" applyFill="1" applyBorder="1"/>
    <xf numFmtId="0" fontId="0" fillId="34" borderId="30" xfId="0" applyFill="1" applyBorder="1"/>
    <xf numFmtId="9" fontId="0" fillId="0" borderId="23" xfId="1" applyFont="1" applyBorder="1"/>
    <xf numFmtId="9" fontId="0" fillId="0" borderId="13" xfId="1" applyFont="1" applyBorder="1"/>
    <xf numFmtId="164" fontId="0" fillId="0" borderId="13" xfId="1" applyNumberFormat="1" applyFont="1" applyBorder="1"/>
    <xf numFmtId="2" fontId="0" fillId="0" borderId="24" xfId="0" applyNumberFormat="1" applyBorder="1"/>
    <xf numFmtId="0" fontId="22" fillId="0" borderId="1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10" fontId="0" fillId="0" borderId="13" xfId="1" applyNumberFormat="1" applyFont="1" applyBorder="1" applyAlignment="1">
      <alignment horizontal="center"/>
    </xf>
    <xf numFmtId="10" fontId="0" fillId="0" borderId="0" xfId="1" applyNumberFormat="1" applyFont="1" applyFill="1" applyAlignment="1">
      <alignment horizontal="center"/>
    </xf>
    <xf numFmtId="0" fontId="24" fillId="0" borderId="0" xfId="0" applyFont="1"/>
    <xf numFmtId="0" fontId="0" fillId="34" borderId="0" xfId="0" applyFill="1"/>
    <xf numFmtId="9" fontId="0" fillId="0" borderId="0" xfId="1" applyFont="1" applyBorder="1"/>
    <xf numFmtId="164" fontId="0" fillId="0" borderId="0" xfId="1" applyNumberFormat="1" applyFont="1" applyBorder="1"/>
    <xf numFmtId="9" fontId="0" fillId="0" borderId="12" xfId="0" applyNumberFormat="1" applyBorder="1"/>
    <xf numFmtId="9" fontId="0" fillId="38" borderId="12" xfId="0" applyNumberFormat="1" applyFill="1" applyBorder="1"/>
    <xf numFmtId="9" fontId="0" fillId="38" borderId="12" xfId="1" applyFont="1" applyFill="1" applyBorder="1"/>
    <xf numFmtId="164" fontId="0" fillId="38" borderId="12" xfId="1" applyNumberFormat="1" applyFont="1" applyFill="1" applyBorder="1"/>
    <xf numFmtId="9" fontId="0" fillId="0" borderId="0" xfId="0" applyNumberFormat="1"/>
    <xf numFmtId="0" fontId="0" fillId="36" borderId="12" xfId="0" applyFill="1" applyBorder="1"/>
    <xf numFmtId="0" fontId="0" fillId="0" borderId="12" xfId="0" applyBorder="1"/>
    <xf numFmtId="0" fontId="0" fillId="36" borderId="28" xfId="0" applyFill="1" applyBorder="1"/>
    <xf numFmtId="9" fontId="0" fillId="36" borderId="30" xfId="0" applyNumberFormat="1" applyFill="1" applyBorder="1"/>
    <xf numFmtId="10" fontId="0" fillId="36" borderId="26" xfId="1" applyNumberFormat="1" applyFont="1" applyFill="1" applyBorder="1"/>
    <xf numFmtId="10" fontId="0" fillId="36" borderId="24" xfId="1" applyNumberFormat="1" applyFont="1" applyFill="1" applyBorder="1"/>
    <xf numFmtId="0" fontId="25" fillId="0" borderId="11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24" fillId="0" borderId="1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36" borderId="25" xfId="0" applyFill="1" applyBorder="1" applyAlignment="1">
      <alignment horizontal="center"/>
    </xf>
    <xf numFmtId="0" fontId="0" fillId="36" borderId="26" xfId="0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94"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156082"/>
        <name val="CenturyGothic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rgb="FF000000"/>
        </top>
        <bottom style="medium">
          <color rgb="FF000000"/>
        </bottom>
      </border>
    </dxf>
    <dxf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entury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156082"/>
        <name val="CenturyGothic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rgb="FF000000"/>
        </top>
        <bottom style="medium">
          <color rgb="FF000000"/>
        </bottom>
      </border>
    </dxf>
    <dxf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entury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4" formatCode="0.00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156082"/>
        <name val="CenturyGothic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entury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9" formatCode="dd/mm/yy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entury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enturyGothic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entury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enturyGothic"/>
        <family val="2"/>
        <scheme val="none"/>
      </font>
    </dxf>
  </dxfs>
  <tableStyles count="0" defaultTableStyle="TableStyleMedium2" defaultPivotStyle="PivotStyleLight16"/>
  <colors>
    <mruColors>
      <color rgb="FFAAE3FF"/>
      <color rgb="FF156082"/>
      <color rgb="FF0F8EC3"/>
      <color rgb="FFF6FF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Portafolio de Inversión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'Análisis Daily'!$B$5</c:f>
              <c:strCache>
                <c:ptCount val="1"/>
                <c:pt idx="0">
                  <c:v>Amazon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Daily'!$E$5</c:f>
              <c:numCache>
                <c:formatCode>0.0000%</c:formatCode>
                <c:ptCount val="1"/>
                <c:pt idx="0">
                  <c:v>2.2373335714095693E-2</c:v>
                </c:pt>
              </c:numCache>
            </c:numRef>
          </c:xVal>
          <c:yVal>
            <c:numRef>
              <c:f>'Análisis Daily'!$D$5</c:f>
              <c:numCache>
                <c:formatCode>0.0000%</c:formatCode>
                <c:ptCount val="1"/>
                <c:pt idx="0">
                  <c:v>6.3299999999999999E-4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954-1F43-9EFE-C230113233B6}"/>
            </c:ext>
          </c:extLst>
        </c:ser>
        <c:ser>
          <c:idx val="1"/>
          <c:order val="1"/>
          <c:tx>
            <c:strRef>
              <c:f>'Análisis Daily'!$B$6</c:f>
              <c:strCache>
                <c:ptCount val="1"/>
                <c:pt idx="0">
                  <c:v>AmericanWater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Daily'!$E$6</c:f>
              <c:numCache>
                <c:formatCode>0.0000%</c:formatCode>
                <c:ptCount val="1"/>
                <c:pt idx="0">
                  <c:v>1.7394618470750862E-2</c:v>
                </c:pt>
              </c:numCache>
            </c:numRef>
          </c:xVal>
          <c:yVal>
            <c:numRef>
              <c:f>'Análisis Daily'!$D$6</c:f>
              <c:numCache>
                <c:formatCode>0.0000%</c:formatCode>
                <c:ptCount val="1"/>
                <c:pt idx="0">
                  <c:v>1.13E-4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7954-1F43-9EFE-C230113233B6}"/>
            </c:ext>
          </c:extLst>
        </c:ser>
        <c:ser>
          <c:idx val="2"/>
          <c:order val="2"/>
          <c:tx>
            <c:strRef>
              <c:f>'Análisis Daily'!$B$7</c:f>
              <c:strCache>
                <c:ptCount val="1"/>
                <c:pt idx="0">
                  <c:v>Apple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Daily'!$E$7</c:f>
              <c:numCache>
                <c:formatCode>0.0000%</c:formatCode>
                <c:ptCount val="1"/>
                <c:pt idx="0">
                  <c:v>1.9957312331722418E-2</c:v>
                </c:pt>
              </c:numCache>
            </c:numRef>
          </c:xVal>
          <c:yVal>
            <c:numRef>
              <c:f>'Análisis Daily'!$D$7</c:f>
              <c:numCache>
                <c:formatCode>0.0000%</c:formatCode>
                <c:ptCount val="1"/>
                <c:pt idx="0">
                  <c:v>1.134E-3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954-1F43-9EFE-C230113233B6}"/>
            </c:ext>
          </c:extLst>
        </c:ser>
        <c:ser>
          <c:idx val="3"/>
          <c:order val="3"/>
          <c:tx>
            <c:strRef>
              <c:f>'Análisis Daily'!$B$8</c:f>
              <c:strCache>
                <c:ptCount val="1"/>
                <c:pt idx="0">
                  <c:v>BerkshireHathaway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Daily'!$E$8</c:f>
              <c:numCache>
                <c:formatCode>0.0000%</c:formatCode>
                <c:ptCount val="1"/>
                <c:pt idx="0">
                  <c:v>1.3571756578793392E-2</c:v>
                </c:pt>
              </c:numCache>
            </c:numRef>
          </c:xVal>
          <c:yVal>
            <c:numRef>
              <c:f>'Análisis Daily'!$D$8</c:f>
              <c:numCache>
                <c:formatCode>0.0000%</c:formatCode>
                <c:ptCount val="1"/>
                <c:pt idx="0">
                  <c:v>6.2299999999999996E-4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7954-1F43-9EFE-C230113233B6}"/>
            </c:ext>
          </c:extLst>
        </c:ser>
        <c:ser>
          <c:idx val="4"/>
          <c:order val="4"/>
          <c:tx>
            <c:strRef>
              <c:f>'Análisis Daily'!$B$9</c:f>
              <c:strCache>
                <c:ptCount val="1"/>
                <c:pt idx="0">
                  <c:v>Chevron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Daily'!$E$9</c:f>
              <c:numCache>
                <c:formatCode>0.0000%</c:formatCode>
                <c:ptCount val="1"/>
                <c:pt idx="0">
                  <c:v>2.2607636100747248E-2</c:v>
                </c:pt>
              </c:numCache>
            </c:numRef>
          </c:xVal>
          <c:yVal>
            <c:numRef>
              <c:f>'Análisis Daily'!$D$9</c:f>
              <c:numCache>
                <c:formatCode>0.0000%</c:formatCode>
                <c:ptCount val="1"/>
                <c:pt idx="0">
                  <c:v>1.4300000000000001E-4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7954-1F43-9EFE-C230113233B6}"/>
            </c:ext>
          </c:extLst>
        </c:ser>
        <c:ser>
          <c:idx val="5"/>
          <c:order val="5"/>
          <c:tx>
            <c:strRef>
              <c:f>'Análisis Daily'!$B$10</c:f>
              <c:strCache>
                <c:ptCount val="1"/>
                <c:pt idx="0">
                  <c:v>Cisco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Daily'!$E$10</c:f>
              <c:numCache>
                <c:formatCode>0.0000%</c:formatCode>
                <c:ptCount val="1"/>
                <c:pt idx="0">
                  <c:v>1.7466547791782597E-2</c:v>
                </c:pt>
              </c:numCache>
            </c:numRef>
          </c:xVal>
          <c:yVal>
            <c:numRef>
              <c:f>'Análisis Daily'!$D$10</c:f>
              <c:numCache>
                <c:formatCode>0.0000%</c:formatCode>
                <c:ptCount val="1"/>
                <c:pt idx="0">
                  <c:v>6.3E-5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954-1F43-9EFE-C230113233B6}"/>
            </c:ext>
          </c:extLst>
        </c:ser>
        <c:ser>
          <c:idx val="6"/>
          <c:order val="6"/>
          <c:tx>
            <c:strRef>
              <c:f>'Análisis Daily'!$B$11</c:f>
              <c:strCache>
                <c:ptCount val="1"/>
                <c:pt idx="0">
                  <c:v>EOG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Daily'!$E$11</c:f>
              <c:numCache>
                <c:formatCode>0.0000%</c:formatCode>
                <c:ptCount val="1"/>
                <c:pt idx="0">
                  <c:v>3.0274216893210908E-2</c:v>
                </c:pt>
              </c:numCache>
            </c:numRef>
          </c:xVal>
          <c:yVal>
            <c:numRef>
              <c:f>'Análisis Daily'!$D$11</c:f>
              <c:numCache>
                <c:formatCode>0.0000%</c:formatCode>
                <c:ptCount val="1"/>
                <c:pt idx="0">
                  <c:v>3.77E-4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7954-1F43-9EFE-C230113233B6}"/>
            </c:ext>
          </c:extLst>
        </c:ser>
        <c:ser>
          <c:idx val="7"/>
          <c:order val="7"/>
          <c:tx>
            <c:strRef>
              <c:f>'Análisis Daily'!$B$12</c:f>
              <c:strCache>
                <c:ptCount val="1"/>
                <c:pt idx="0">
                  <c:v>Exxon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'Análisis Daily'!$E$12</c:f>
              <c:numCache>
                <c:formatCode>0.0000%</c:formatCode>
                <c:ptCount val="1"/>
                <c:pt idx="0">
                  <c:v>2.1758782264991644E-2</c:v>
                </c:pt>
              </c:numCache>
            </c:numRef>
          </c:xVal>
          <c:yVal>
            <c:numRef>
              <c:f>'Análisis Daily'!$D$12</c:f>
              <c:numCache>
                <c:formatCode>0.0000%</c:formatCode>
                <c:ptCount val="1"/>
                <c:pt idx="0">
                  <c:v>3.6299999999999999E-4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7954-1F43-9EFE-C230113233B6}"/>
            </c:ext>
          </c:extLst>
        </c:ser>
        <c:ser>
          <c:idx val="8"/>
          <c:order val="8"/>
          <c:tx>
            <c:strRef>
              <c:f>'Análisis Daily'!$B$13</c:f>
              <c:strCache>
                <c:ptCount val="1"/>
                <c:pt idx="0">
                  <c:v>Halozyme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Daily'!$E$13</c:f>
              <c:numCache>
                <c:formatCode>0.0000%</c:formatCode>
                <c:ptCount val="1"/>
                <c:pt idx="0">
                  <c:v>2.5289241247211092E-2</c:v>
                </c:pt>
              </c:numCache>
            </c:numRef>
          </c:xVal>
          <c:yVal>
            <c:numRef>
              <c:f>'Análisis Daily'!$D$13</c:f>
              <c:numCache>
                <c:formatCode>0.0000%</c:formatCode>
                <c:ptCount val="1"/>
                <c:pt idx="0">
                  <c:v>1.0510000000000001E-3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7954-1F43-9EFE-C230113233B6}"/>
            </c:ext>
          </c:extLst>
        </c:ser>
        <c:ser>
          <c:idx val="9"/>
          <c:order val="9"/>
          <c:tx>
            <c:strRef>
              <c:f>'Análisis Daily'!$B$14</c:f>
              <c:strCache>
                <c:ptCount val="1"/>
                <c:pt idx="0">
                  <c:v>JPMorgan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Daily'!$E$14</c:f>
              <c:numCache>
                <c:formatCode>0.0000%</c:formatCode>
                <c:ptCount val="1"/>
                <c:pt idx="0">
                  <c:v>2.0166671128074534E-2</c:v>
                </c:pt>
              </c:numCache>
            </c:numRef>
          </c:xVal>
          <c:yVal>
            <c:numRef>
              <c:f>'Análisis Daily'!$D$14</c:f>
              <c:numCache>
                <c:formatCode>0.0000%</c:formatCode>
                <c:ptCount val="1"/>
                <c:pt idx="0">
                  <c:v>4.6000000000000001E-4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7954-1F43-9EFE-C230113233B6}"/>
            </c:ext>
          </c:extLst>
        </c:ser>
        <c:ser>
          <c:idx val="10"/>
          <c:order val="10"/>
          <c:tx>
            <c:strRef>
              <c:f>'Análisis Daily'!$B$15</c:f>
              <c:strCache>
                <c:ptCount val="1"/>
                <c:pt idx="0">
                  <c:v>Ligand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Daily'!$E$15</c:f>
              <c:numCache>
                <c:formatCode>0.0000%</c:formatCode>
                <c:ptCount val="1"/>
                <c:pt idx="0">
                  <c:v>3.2336652624159995E-2</c:v>
                </c:pt>
              </c:numCache>
            </c:numRef>
          </c:xVal>
          <c:yVal>
            <c:numRef>
              <c:f>'Análisis Daily'!$D$15</c:f>
              <c:numCache>
                <c:formatCode>0.0000%</c:formatCode>
                <c:ptCount val="1"/>
                <c:pt idx="0">
                  <c:v>2.7799999999999998E-4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7954-1F43-9EFE-C230113233B6}"/>
            </c:ext>
          </c:extLst>
        </c:ser>
        <c:ser>
          <c:idx val="11"/>
          <c:order val="11"/>
          <c:tx>
            <c:strRef>
              <c:f>'Análisis Daily'!$B$16</c:f>
              <c:strCache>
                <c:ptCount val="1"/>
                <c:pt idx="0">
                  <c:v>Microsoft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Daily'!$E$16</c:f>
              <c:numCache>
                <c:formatCode>0.0000%</c:formatCode>
                <c:ptCount val="1"/>
                <c:pt idx="0">
                  <c:v>1.9092434195988724E-2</c:v>
                </c:pt>
              </c:numCache>
            </c:numRef>
          </c:xVal>
          <c:yVal>
            <c:numRef>
              <c:f>'Análisis Daily'!$D$16</c:f>
              <c:numCache>
                <c:formatCode>0.0000%</c:formatCode>
                <c:ptCount val="1"/>
                <c:pt idx="0">
                  <c:v>9.0799999999999995E-4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7954-1F43-9EFE-C230113233B6}"/>
            </c:ext>
          </c:extLst>
        </c:ser>
        <c:ser>
          <c:idx val="12"/>
          <c:order val="12"/>
          <c:tx>
            <c:strRef>
              <c:f>'Análisis Daily'!$B$17</c:f>
              <c:strCache>
                <c:ptCount val="1"/>
                <c:pt idx="0">
                  <c:v>NASDAQ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Daily'!$E$17</c:f>
              <c:numCache>
                <c:formatCode>0.0000%</c:formatCode>
                <c:ptCount val="1"/>
                <c:pt idx="0">
                  <c:v>1.6344357618406254E-2</c:v>
                </c:pt>
              </c:numCache>
            </c:numRef>
          </c:xVal>
          <c:yVal>
            <c:numRef>
              <c:f>'Análisis Daily'!$D$17</c:f>
              <c:numCache>
                <c:formatCode>0.0000%</c:formatCode>
                <c:ptCount val="1"/>
                <c:pt idx="0">
                  <c:v>7.6599999999999997E-4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7954-1F43-9EFE-C230113233B6}"/>
            </c:ext>
          </c:extLst>
        </c:ser>
        <c:ser>
          <c:idx val="13"/>
          <c:order val="13"/>
          <c:tx>
            <c:strRef>
              <c:f>'Análisis Daily'!$B$18</c:f>
              <c:strCache>
                <c:ptCount val="1"/>
                <c:pt idx="0">
                  <c:v>NVIDIA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Daily'!$E$18</c:f>
              <c:numCache>
                <c:formatCode>0.0000%</c:formatCode>
                <c:ptCount val="1"/>
                <c:pt idx="0">
                  <c:v>3.3546711412918422E-2</c:v>
                </c:pt>
              </c:numCache>
            </c:numRef>
          </c:xVal>
          <c:yVal>
            <c:numRef>
              <c:f>'Análisis Daily'!$D$18</c:f>
              <c:numCache>
                <c:formatCode>0.0000%</c:formatCode>
                <c:ptCount val="1"/>
                <c:pt idx="0">
                  <c:v>2.676E-3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7954-1F43-9EFE-C230113233B6}"/>
            </c:ext>
          </c:extLst>
        </c:ser>
        <c:ser>
          <c:idx val="14"/>
          <c:order val="14"/>
          <c:tx>
            <c:strRef>
              <c:f>'Análisis Daily'!$B$19</c:f>
              <c:strCache>
                <c:ptCount val="1"/>
                <c:pt idx="0">
                  <c:v>Netflix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Daily'!$E$19</c:f>
              <c:numCache>
                <c:formatCode>0.0000%</c:formatCode>
                <c:ptCount val="1"/>
                <c:pt idx="0">
                  <c:v>2.9496246979306324E-2</c:v>
                </c:pt>
              </c:numCache>
            </c:numRef>
          </c:xVal>
          <c:yVal>
            <c:numRef>
              <c:f>'Análisis Daily'!$D$19</c:f>
              <c:numCache>
                <c:formatCode>0.0000%</c:formatCode>
                <c:ptCount val="1"/>
                <c:pt idx="0">
                  <c:v>7.9100000000000004E-4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7954-1F43-9EFE-C230113233B6}"/>
            </c:ext>
          </c:extLst>
        </c:ser>
        <c:ser>
          <c:idx val="15"/>
          <c:order val="15"/>
          <c:tx>
            <c:strRef>
              <c:f>'Análisis Daily'!$B$20</c:f>
              <c:strCache>
                <c:ptCount val="1"/>
                <c:pt idx="0">
                  <c:v>PaloAlto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Daily'!$E$20</c:f>
              <c:numCache>
                <c:formatCode>0.0000%</c:formatCode>
                <c:ptCount val="1"/>
                <c:pt idx="0">
                  <c:v>2.6772469648293325E-2</c:v>
                </c:pt>
              </c:numCache>
            </c:numRef>
          </c:xVal>
          <c:yVal>
            <c:numRef>
              <c:f>'Análisis Daily'!$D$20</c:f>
              <c:numCache>
                <c:formatCode>0.0000%</c:formatCode>
                <c:ptCount val="1"/>
                <c:pt idx="0">
                  <c:v>1.284E-3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7954-1F43-9EFE-C230113233B6}"/>
            </c:ext>
          </c:extLst>
        </c:ser>
        <c:ser>
          <c:idx val="16"/>
          <c:order val="16"/>
          <c:tx>
            <c:strRef>
              <c:f>'Análisis Daily'!$B$21</c:f>
              <c:strCache>
                <c:ptCount val="1"/>
                <c:pt idx="0">
                  <c:v>Petroleo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Daily'!$E$21</c:f>
              <c:numCache>
                <c:formatCode>0.0000%</c:formatCode>
                <c:ptCount val="1"/>
                <c:pt idx="0">
                  <c:v>2.8214413412504368E-2</c:v>
                </c:pt>
              </c:numCache>
            </c:numRef>
          </c:xVal>
          <c:yVal>
            <c:numRef>
              <c:f>'Análisis Daily'!$D$21</c:f>
              <c:numCache>
                <c:formatCode>0.0000%</c:formatCode>
                <c:ptCount val="1"/>
                <c:pt idx="0">
                  <c:v>1.16E-4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7954-1F43-9EFE-C230113233B6}"/>
            </c:ext>
          </c:extLst>
        </c:ser>
        <c:ser>
          <c:idx val="17"/>
          <c:order val="17"/>
          <c:tx>
            <c:strRef>
              <c:f>'Análisis Daily'!$B$22</c:f>
              <c:strCache>
                <c:ptCount val="1"/>
                <c:pt idx="0">
                  <c:v>Silver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Daily'!$E$22</c:f>
              <c:numCache>
                <c:formatCode>0.0000%</c:formatCode>
                <c:ptCount val="1"/>
                <c:pt idx="0">
                  <c:v>2.1215421552472455E-2</c:v>
                </c:pt>
              </c:numCache>
            </c:numRef>
          </c:xVal>
          <c:yVal>
            <c:numRef>
              <c:f>'Análisis Daily'!$D$22</c:f>
              <c:numCache>
                <c:formatCode>0.0000%</c:formatCode>
                <c:ptCount val="1"/>
                <c:pt idx="0">
                  <c:v>4.86E-4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7954-1F43-9EFE-C230113233B6}"/>
            </c:ext>
          </c:extLst>
        </c:ser>
        <c:ser>
          <c:idx val="18"/>
          <c:order val="18"/>
          <c:tx>
            <c:strRef>
              <c:f>'Análisis Daily'!$B$23</c:f>
              <c:strCache>
                <c:ptCount val="1"/>
                <c:pt idx="0">
                  <c:v>Tesla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'Análisis Daily'!$E$23</c:f>
              <c:numCache>
                <c:formatCode>0.0000%</c:formatCode>
                <c:ptCount val="1"/>
                <c:pt idx="0">
                  <c:v>4.1389244296824522E-2</c:v>
                </c:pt>
              </c:numCache>
            </c:numRef>
          </c:xVal>
          <c:yVal>
            <c:numRef>
              <c:f>'Análisis Daily'!$D$23</c:f>
              <c:numCache>
                <c:formatCode>0.0000%</c:formatCode>
                <c:ptCount val="1"/>
                <c:pt idx="0">
                  <c:v>2.1930000000000001E-3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7954-1F43-9EFE-C230113233B6}"/>
            </c:ext>
          </c:extLst>
        </c:ser>
        <c:ser>
          <c:idx val="19"/>
          <c:order val="19"/>
          <c:tx>
            <c:strRef>
              <c:f>'Análisis Daily'!$B$24</c:f>
              <c:strCache>
                <c:ptCount val="1"/>
                <c:pt idx="0">
                  <c:v>UnitedTherapeutics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Daily'!$E$24</c:f>
              <c:numCache>
                <c:formatCode>0.0000%</c:formatCode>
                <c:ptCount val="1"/>
                <c:pt idx="0">
                  <c:v>2.0515387189969935E-2</c:v>
                </c:pt>
              </c:numCache>
            </c:numRef>
          </c:xVal>
          <c:yVal>
            <c:numRef>
              <c:f>'Análisis Daily'!$D$24</c:f>
              <c:numCache>
                <c:formatCode>0.0000%</c:formatCode>
                <c:ptCount val="1"/>
                <c:pt idx="0">
                  <c:v>1.183E-3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7954-1F43-9EFE-C230113233B6}"/>
            </c:ext>
          </c:extLst>
        </c:ser>
        <c:ser>
          <c:idx val="20"/>
          <c:order val="20"/>
          <c:tx>
            <c:v>Portafolio</c:v>
          </c:tx>
          <c:spPr>
            <a:ln w="4127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5.7710458010455386E-2"/>
                  <c:y val="-1.18293371286566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7954-1F43-9EFE-C230113233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'Análisis Daily'!$X$34:$X$44</c:f>
              <c:numCache>
                <c:formatCode>0.000%</c:formatCode>
                <c:ptCount val="11"/>
                <c:pt idx="0">
                  <c:v>3.3546711443580686E-2</c:v>
                </c:pt>
                <c:pt idx="1">
                  <c:v>2.928211406303749E-2</c:v>
                </c:pt>
                <c:pt idx="2">
                  <c:v>2.5566387090503476E-2</c:v>
                </c:pt>
                <c:pt idx="3">
                  <c:v>2.2401058885401955E-2</c:v>
                </c:pt>
                <c:pt idx="4">
                  <c:v>1.984139104246942E-2</c:v>
                </c:pt>
                <c:pt idx="5">
                  <c:v>1.7544473269076041E-2</c:v>
                </c:pt>
                <c:pt idx="6">
                  <c:v>1.5453794023810578E-2</c:v>
                </c:pt>
                <c:pt idx="7">
                  <c:v>1.3656760633607256E-2</c:v>
                </c:pt>
                <c:pt idx="8">
                  <c:v>1.2278201799473362E-2</c:v>
                </c:pt>
                <c:pt idx="9">
                  <c:v>1.1388171687319652E-2</c:v>
                </c:pt>
                <c:pt idx="10">
                  <c:v>1.1026754878782874E-2</c:v>
                </c:pt>
              </c:numCache>
            </c:numRef>
          </c:xVal>
          <c:yVal>
            <c:numRef>
              <c:f>'Análisis Daily'!$W$34:$W$44</c:f>
              <c:numCache>
                <c:formatCode>0.000%</c:formatCode>
                <c:ptCount val="11"/>
                <c:pt idx="0">
                  <c:v>2.6760000024459089E-3</c:v>
                </c:pt>
                <c:pt idx="1">
                  <c:v>2.4632701117165137E-3</c:v>
                </c:pt>
                <c:pt idx="2">
                  <c:v>2.2505402209871185E-3</c:v>
                </c:pt>
                <c:pt idx="3">
                  <c:v>2.0378103302577202E-3</c:v>
                </c:pt>
                <c:pt idx="4">
                  <c:v>1.8250804395283299E-3</c:v>
                </c:pt>
                <c:pt idx="5">
                  <c:v>1.6123505487989299E-3</c:v>
                </c:pt>
                <c:pt idx="6">
                  <c:v>1.3996206580695299E-3</c:v>
                </c:pt>
                <c:pt idx="7">
                  <c:v>1.1868907673401399E-3</c:v>
                </c:pt>
                <c:pt idx="8">
                  <c:v>9.7416087661074402E-4</c:v>
                </c:pt>
                <c:pt idx="9">
                  <c:v>7.6143098588135399E-4</c:v>
                </c:pt>
                <c:pt idx="10">
                  <c:v>5.4870110531404911E-4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7954-1F43-9EFE-C230113233B6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axId val="2099994848"/>
        <c:axId val="1275686624"/>
      </c:scatterChart>
      <c:valAx>
        <c:axId val="209999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75686624"/>
        <c:crosses val="autoZero"/>
        <c:crossBetween val="midCat"/>
      </c:valAx>
      <c:valAx>
        <c:axId val="12756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9999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aseline="0"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Portafolio de Inversión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'Análisis Mensual'!$B$5</c:f>
              <c:strCache>
                <c:ptCount val="1"/>
                <c:pt idx="0">
                  <c:v>Amazon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Mensual'!$E$5</c:f>
              <c:numCache>
                <c:formatCode>0.0000%</c:formatCode>
                <c:ptCount val="1"/>
                <c:pt idx="0">
                  <c:v>9.02514304517852E-2</c:v>
                </c:pt>
              </c:numCache>
            </c:numRef>
          </c:xVal>
          <c:yVal>
            <c:numRef>
              <c:f>'Análisis Mensual'!$D$5</c:f>
              <c:numCache>
                <c:formatCode>0.0000%</c:formatCode>
                <c:ptCount val="1"/>
                <c:pt idx="0">
                  <c:v>1.1906999999999999E-2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5B-8D43-8B16-ACDDDAA4CD12}"/>
            </c:ext>
          </c:extLst>
        </c:ser>
        <c:ser>
          <c:idx val="1"/>
          <c:order val="1"/>
          <c:tx>
            <c:strRef>
              <c:f>'Análisis Mensual'!$B$6</c:f>
              <c:strCache>
                <c:ptCount val="1"/>
                <c:pt idx="0">
                  <c:v>AmericanWater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Mensual'!$E$6</c:f>
              <c:numCache>
                <c:formatCode>0.0000%</c:formatCode>
                <c:ptCount val="1"/>
                <c:pt idx="0">
                  <c:v>6.9398016705436077E-2</c:v>
                </c:pt>
              </c:numCache>
            </c:numRef>
          </c:xVal>
          <c:yVal>
            <c:numRef>
              <c:f>'Análisis Mensual'!$D$6</c:f>
              <c:numCache>
                <c:formatCode>0.0000%</c:formatCode>
                <c:ptCount val="1"/>
                <c:pt idx="0">
                  <c:v>2.3999999999999998E-3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5B-8D43-8B16-ACDDDAA4CD12}"/>
            </c:ext>
          </c:extLst>
        </c:ser>
        <c:ser>
          <c:idx val="2"/>
          <c:order val="2"/>
          <c:tx>
            <c:strRef>
              <c:f>'Análisis Mensual'!$B$7</c:f>
              <c:strCache>
                <c:ptCount val="1"/>
                <c:pt idx="0">
                  <c:v>Apple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Mensual'!$E$7</c:f>
              <c:numCache>
                <c:formatCode>0.0000%</c:formatCode>
                <c:ptCount val="1"/>
                <c:pt idx="0">
                  <c:v>8.973923440077472E-2</c:v>
                </c:pt>
              </c:numCache>
            </c:numRef>
          </c:xVal>
          <c:yVal>
            <c:numRef>
              <c:f>'Análisis Mensual'!$D$7</c:f>
              <c:numCache>
                <c:formatCode>0.0000%</c:formatCode>
                <c:ptCount val="1"/>
                <c:pt idx="0">
                  <c:v>2.3403E-2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5B-8D43-8B16-ACDDDAA4CD12}"/>
            </c:ext>
          </c:extLst>
        </c:ser>
        <c:ser>
          <c:idx val="3"/>
          <c:order val="3"/>
          <c:tx>
            <c:strRef>
              <c:f>'Análisis Mensual'!$B$8</c:f>
              <c:strCache>
                <c:ptCount val="1"/>
                <c:pt idx="0">
                  <c:v>BerkshireHathaway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Mensual'!$E$8</c:f>
              <c:numCache>
                <c:formatCode>0.0000%</c:formatCode>
                <c:ptCount val="1"/>
                <c:pt idx="0">
                  <c:v>5.8291144882902379E-2</c:v>
                </c:pt>
              </c:numCache>
            </c:numRef>
          </c:xVal>
          <c:yVal>
            <c:numRef>
              <c:f>'Análisis Mensual'!$D$8</c:f>
              <c:numCache>
                <c:formatCode>0.0000%</c:formatCode>
                <c:ptCount val="1"/>
                <c:pt idx="0">
                  <c:v>1.3871E-2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55B-8D43-8B16-ACDDDAA4CD12}"/>
            </c:ext>
          </c:extLst>
        </c:ser>
        <c:ser>
          <c:idx val="4"/>
          <c:order val="4"/>
          <c:tx>
            <c:strRef>
              <c:f>'Análisis Mensual'!$B$9</c:f>
              <c:strCache>
                <c:ptCount val="1"/>
                <c:pt idx="0">
                  <c:v>Chevron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Mensual'!$E$9</c:f>
              <c:numCache>
                <c:formatCode>0.0000%</c:formatCode>
                <c:ptCount val="1"/>
                <c:pt idx="0">
                  <c:v>9.2649383827218976E-2</c:v>
                </c:pt>
              </c:numCache>
            </c:numRef>
          </c:xVal>
          <c:yVal>
            <c:numRef>
              <c:f>'Análisis Mensual'!$D$9</c:f>
              <c:numCache>
                <c:formatCode>0.0000%</c:formatCode>
                <c:ptCount val="1"/>
                <c:pt idx="0">
                  <c:v>3.31E-3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55B-8D43-8B16-ACDDDAA4CD12}"/>
            </c:ext>
          </c:extLst>
        </c:ser>
        <c:ser>
          <c:idx val="5"/>
          <c:order val="5"/>
          <c:tx>
            <c:strRef>
              <c:f>'Análisis Mensual'!$B$10</c:f>
              <c:strCache>
                <c:ptCount val="1"/>
                <c:pt idx="0">
                  <c:v>Cisco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Mensual'!$E$10</c:f>
              <c:numCache>
                <c:formatCode>0.0000%</c:formatCode>
                <c:ptCount val="1"/>
                <c:pt idx="0">
                  <c:v>6.9476294810284805E-2</c:v>
                </c:pt>
              </c:numCache>
            </c:numRef>
          </c:xVal>
          <c:yVal>
            <c:numRef>
              <c:f>'Análisis Mensual'!$D$10</c:f>
              <c:numCache>
                <c:formatCode>0.0000%</c:formatCode>
                <c:ptCount val="1"/>
                <c:pt idx="0">
                  <c:v>4.1100000000000002E-4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55B-8D43-8B16-ACDDDAA4CD12}"/>
            </c:ext>
          </c:extLst>
        </c:ser>
        <c:ser>
          <c:idx val="6"/>
          <c:order val="6"/>
          <c:tx>
            <c:strRef>
              <c:f>'Análisis Mensual'!$B$11</c:f>
              <c:strCache>
                <c:ptCount val="1"/>
                <c:pt idx="0">
                  <c:v>EOG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Mensual'!$E$11</c:f>
              <c:numCache>
                <c:formatCode>0.0000%</c:formatCode>
                <c:ptCount val="1"/>
                <c:pt idx="0">
                  <c:v>0.1373807211840419</c:v>
                </c:pt>
              </c:numCache>
            </c:numRef>
          </c:xVal>
          <c:yVal>
            <c:numRef>
              <c:f>'Análisis Mensual'!$D$11</c:f>
              <c:numCache>
                <c:formatCode>0.0000%</c:formatCode>
                <c:ptCount val="1"/>
                <c:pt idx="0">
                  <c:v>8.3350000000000004E-3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55B-8D43-8B16-ACDDDAA4CD12}"/>
            </c:ext>
          </c:extLst>
        </c:ser>
        <c:ser>
          <c:idx val="7"/>
          <c:order val="7"/>
          <c:tx>
            <c:strRef>
              <c:f>'Análisis Mensual'!$B$12</c:f>
              <c:strCache>
                <c:ptCount val="1"/>
                <c:pt idx="0">
                  <c:v>Exxon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'Análisis Mensual'!$E$12</c:f>
              <c:numCache>
                <c:formatCode>0.0000%</c:formatCode>
                <c:ptCount val="1"/>
                <c:pt idx="0">
                  <c:v>9.5367500561795396E-2</c:v>
                </c:pt>
              </c:numCache>
            </c:numRef>
          </c:xVal>
          <c:yVal>
            <c:numRef>
              <c:f>'Análisis Mensual'!$D$12</c:f>
              <c:numCache>
                <c:formatCode>0.0000%</c:formatCode>
                <c:ptCount val="1"/>
                <c:pt idx="0">
                  <c:v>7.9930000000000001E-3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5B-8D43-8B16-ACDDDAA4CD12}"/>
            </c:ext>
          </c:extLst>
        </c:ser>
        <c:ser>
          <c:idx val="8"/>
          <c:order val="8"/>
          <c:tx>
            <c:strRef>
              <c:f>'Análisis Mensual'!$B$13</c:f>
              <c:strCache>
                <c:ptCount val="1"/>
                <c:pt idx="0">
                  <c:v>Halozyme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Mensual'!$E$13</c:f>
              <c:numCache>
                <c:formatCode>0.0000%</c:formatCode>
                <c:ptCount val="1"/>
                <c:pt idx="0">
                  <c:v>0.12912919513627621</c:v>
                </c:pt>
              </c:numCache>
            </c:numRef>
          </c:xVal>
          <c:yVal>
            <c:numRef>
              <c:f>'Análisis Mensual'!$D$13</c:f>
              <c:numCache>
                <c:formatCode>0.0000%</c:formatCode>
                <c:ptCount val="1"/>
                <c:pt idx="0">
                  <c:v>2.3220000000000001E-2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55B-8D43-8B16-ACDDDAA4CD12}"/>
            </c:ext>
          </c:extLst>
        </c:ser>
        <c:ser>
          <c:idx val="9"/>
          <c:order val="9"/>
          <c:tx>
            <c:strRef>
              <c:f>'Análisis Mensual'!$B$14</c:f>
              <c:strCache>
                <c:ptCount val="1"/>
                <c:pt idx="0">
                  <c:v>JPMorgan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Mensual'!$E$14</c:f>
              <c:numCache>
                <c:formatCode>0.0000%</c:formatCode>
                <c:ptCount val="1"/>
                <c:pt idx="0">
                  <c:v>8.3360437338533724E-2</c:v>
                </c:pt>
              </c:numCache>
            </c:numRef>
          </c:xVal>
          <c:yVal>
            <c:numRef>
              <c:f>'Análisis Mensual'!$D$14</c:f>
              <c:numCache>
                <c:formatCode>0.0000%</c:formatCode>
                <c:ptCount val="1"/>
                <c:pt idx="0">
                  <c:v>1.0444999999999999E-2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55B-8D43-8B16-ACDDDAA4CD12}"/>
            </c:ext>
          </c:extLst>
        </c:ser>
        <c:ser>
          <c:idx val="10"/>
          <c:order val="10"/>
          <c:tx>
            <c:strRef>
              <c:f>'Análisis Mensual'!$B$15</c:f>
              <c:strCache>
                <c:ptCount val="1"/>
                <c:pt idx="0">
                  <c:v>Ligand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Mensual'!$E$15</c:f>
              <c:numCache>
                <c:formatCode>0.0000%</c:formatCode>
                <c:ptCount val="1"/>
                <c:pt idx="0">
                  <c:v>0.15381574534980291</c:v>
                </c:pt>
              </c:numCache>
            </c:numRef>
          </c:xVal>
          <c:yVal>
            <c:numRef>
              <c:f>'Análisis Mensual'!$D$15</c:f>
              <c:numCache>
                <c:formatCode>0.0000%</c:formatCode>
                <c:ptCount val="1"/>
                <c:pt idx="0">
                  <c:v>6.0870000000000004E-3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55B-8D43-8B16-ACDDDAA4CD12}"/>
            </c:ext>
          </c:extLst>
        </c:ser>
        <c:ser>
          <c:idx val="11"/>
          <c:order val="11"/>
          <c:tx>
            <c:strRef>
              <c:f>'Análisis Mensual'!$B$16</c:f>
              <c:strCache>
                <c:ptCount val="1"/>
                <c:pt idx="0">
                  <c:v>Microsoft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Mensual'!$E$16</c:f>
              <c:numCache>
                <c:formatCode>0.0000%</c:formatCode>
                <c:ptCount val="1"/>
                <c:pt idx="0">
                  <c:v>6.4490378368542489E-2</c:v>
                </c:pt>
              </c:numCache>
            </c:numRef>
          </c:xVal>
          <c:yVal>
            <c:numRef>
              <c:f>'Análisis Mensual'!$D$16</c:f>
              <c:numCache>
                <c:formatCode>0.0000%</c:formatCode>
                <c:ptCount val="1"/>
                <c:pt idx="0">
                  <c:v>1.8158000000000001E-2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55B-8D43-8B16-ACDDDAA4CD12}"/>
            </c:ext>
          </c:extLst>
        </c:ser>
        <c:ser>
          <c:idx val="12"/>
          <c:order val="12"/>
          <c:tx>
            <c:strRef>
              <c:f>'Análisis Mensual'!$B$17</c:f>
              <c:strCache>
                <c:ptCount val="1"/>
                <c:pt idx="0">
                  <c:v>NASDAQ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Mensual'!$E$17</c:f>
              <c:numCache>
                <c:formatCode>0.0000%</c:formatCode>
                <c:ptCount val="1"/>
                <c:pt idx="0">
                  <c:v>6.6644775785254393E-2</c:v>
                </c:pt>
              </c:numCache>
            </c:numRef>
          </c:xVal>
          <c:yVal>
            <c:numRef>
              <c:f>'Análisis Mensual'!$D$17</c:f>
              <c:numCache>
                <c:formatCode>0.0000%</c:formatCode>
                <c:ptCount val="1"/>
                <c:pt idx="0">
                  <c:v>1.5056999999999999E-2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55B-8D43-8B16-ACDDDAA4CD12}"/>
            </c:ext>
          </c:extLst>
        </c:ser>
        <c:ser>
          <c:idx val="13"/>
          <c:order val="13"/>
          <c:tx>
            <c:strRef>
              <c:f>'Análisis Mensual'!$B$18</c:f>
              <c:strCache>
                <c:ptCount val="1"/>
                <c:pt idx="0">
                  <c:v>NVIDIA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Mensual'!$E$18</c:f>
              <c:numCache>
                <c:formatCode>0.0000%</c:formatCode>
                <c:ptCount val="1"/>
                <c:pt idx="0">
                  <c:v>0.14821454099890832</c:v>
                </c:pt>
              </c:numCache>
            </c:numRef>
          </c:xVal>
          <c:yVal>
            <c:numRef>
              <c:f>'Análisis Mensual'!$D$18</c:f>
              <c:numCache>
                <c:formatCode>0.0000%</c:formatCode>
                <c:ptCount val="1"/>
                <c:pt idx="0">
                  <c:v>5.3748999999999998E-2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55B-8D43-8B16-ACDDDAA4CD12}"/>
            </c:ext>
          </c:extLst>
        </c:ser>
        <c:ser>
          <c:idx val="14"/>
          <c:order val="14"/>
          <c:tx>
            <c:strRef>
              <c:f>'Análisis Mensual'!$B$19</c:f>
              <c:strCache>
                <c:ptCount val="1"/>
                <c:pt idx="0">
                  <c:v>Netflix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Mensual'!$E$19</c:f>
              <c:numCache>
                <c:formatCode>0.0000%</c:formatCode>
                <c:ptCount val="1"/>
                <c:pt idx="0">
                  <c:v>0.12871110960232629</c:v>
                </c:pt>
              </c:numCache>
            </c:numRef>
          </c:xVal>
          <c:yVal>
            <c:numRef>
              <c:f>'Análisis Mensual'!$D$19</c:f>
              <c:numCache>
                <c:formatCode>0.0000%</c:formatCode>
                <c:ptCount val="1"/>
                <c:pt idx="0">
                  <c:v>1.5712E-2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55B-8D43-8B16-ACDDDAA4CD12}"/>
            </c:ext>
          </c:extLst>
        </c:ser>
        <c:ser>
          <c:idx val="15"/>
          <c:order val="15"/>
          <c:tx>
            <c:strRef>
              <c:f>'Análisis Mensual'!$B$20</c:f>
              <c:strCache>
                <c:ptCount val="1"/>
                <c:pt idx="0">
                  <c:v>PaloAlto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Mensual'!$E$20</c:f>
              <c:numCache>
                <c:formatCode>0.0000%</c:formatCode>
                <c:ptCount val="1"/>
                <c:pt idx="0">
                  <c:v>0.10499654292586685</c:v>
                </c:pt>
              </c:numCache>
            </c:numRef>
          </c:xVal>
          <c:yVal>
            <c:numRef>
              <c:f>'Análisis Mensual'!$D$20</c:f>
              <c:numCache>
                <c:formatCode>0.0000%</c:formatCode>
                <c:ptCount val="1"/>
                <c:pt idx="0">
                  <c:v>2.7678000000000001E-2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5B-8D43-8B16-ACDDDAA4CD12}"/>
            </c:ext>
          </c:extLst>
        </c:ser>
        <c:ser>
          <c:idx val="16"/>
          <c:order val="16"/>
          <c:tx>
            <c:strRef>
              <c:f>'Análisis Mensual'!$B$21</c:f>
              <c:strCache>
                <c:ptCount val="1"/>
                <c:pt idx="0">
                  <c:v>Petroleo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Mensual'!$E$21</c:f>
              <c:numCache>
                <c:formatCode>0.0000%</c:formatCode>
                <c:ptCount val="1"/>
                <c:pt idx="0">
                  <c:v>0.13450786030407513</c:v>
                </c:pt>
              </c:numCache>
            </c:numRef>
          </c:xVal>
          <c:yVal>
            <c:numRef>
              <c:f>'Análisis Mensual'!$D$21</c:f>
              <c:numCache>
                <c:formatCode>0.0000%</c:formatCode>
                <c:ptCount val="1"/>
                <c:pt idx="0">
                  <c:v>2.9169999999999999E-3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55B-8D43-8B16-ACDDDAA4CD12}"/>
            </c:ext>
          </c:extLst>
        </c:ser>
        <c:ser>
          <c:idx val="17"/>
          <c:order val="17"/>
          <c:tx>
            <c:strRef>
              <c:f>'Análisis Mensual'!$B$22</c:f>
              <c:strCache>
                <c:ptCount val="1"/>
                <c:pt idx="0">
                  <c:v>Silver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Mensual'!$E$22</c:f>
              <c:numCache>
                <c:formatCode>0.0000%</c:formatCode>
                <c:ptCount val="1"/>
                <c:pt idx="0">
                  <c:v>9.4305423464059956E-2</c:v>
                </c:pt>
              </c:numCache>
            </c:numRef>
          </c:xVal>
          <c:yVal>
            <c:numRef>
              <c:f>'Análisis Mensual'!$D$22</c:f>
              <c:numCache>
                <c:formatCode>0.0000%</c:formatCode>
                <c:ptCount val="1"/>
                <c:pt idx="0">
                  <c:v>7.9869999999999993E-3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55B-8D43-8B16-ACDDDAA4CD12}"/>
            </c:ext>
          </c:extLst>
        </c:ser>
        <c:ser>
          <c:idx val="18"/>
          <c:order val="18"/>
          <c:tx>
            <c:strRef>
              <c:f>'Análisis Mensual'!$B$23</c:f>
              <c:strCache>
                <c:ptCount val="1"/>
                <c:pt idx="0">
                  <c:v>Tesla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'Análisis Mensual'!$E$23</c:f>
              <c:numCache>
                <c:formatCode>0.0000%</c:formatCode>
                <c:ptCount val="1"/>
                <c:pt idx="0">
                  <c:v>0.22209516356645506</c:v>
                </c:pt>
              </c:numCache>
            </c:numRef>
          </c:xVal>
          <c:yVal>
            <c:numRef>
              <c:f>'Análisis Mensual'!$D$23</c:f>
              <c:numCache>
                <c:formatCode>0.0000%</c:formatCode>
                <c:ptCount val="1"/>
                <c:pt idx="0">
                  <c:v>4.2809E-2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55B-8D43-8B16-ACDDDAA4CD12}"/>
            </c:ext>
          </c:extLst>
        </c:ser>
        <c:ser>
          <c:idx val="19"/>
          <c:order val="19"/>
          <c:tx>
            <c:strRef>
              <c:f>'Análisis Mensual'!$B$24</c:f>
              <c:strCache>
                <c:ptCount val="1"/>
                <c:pt idx="0">
                  <c:v>UnitedTherapeutics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'Análisis Mensual'!$E$24</c:f>
              <c:numCache>
                <c:formatCode>0.0000%</c:formatCode>
                <c:ptCount val="1"/>
                <c:pt idx="0">
                  <c:v>9.1690058172071529E-2</c:v>
                </c:pt>
              </c:numCache>
            </c:numRef>
          </c:xVal>
          <c:yVal>
            <c:numRef>
              <c:f>'Análisis Mensual'!$D$24</c:f>
              <c:numCache>
                <c:formatCode>0.0000%</c:formatCode>
                <c:ptCount val="1"/>
                <c:pt idx="0">
                  <c:v>2.4538000000000001E-2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155B-8D43-8B16-ACDDDAA4CD12}"/>
            </c:ext>
          </c:extLst>
        </c:ser>
        <c:ser>
          <c:idx val="20"/>
          <c:order val="20"/>
          <c:tx>
            <c:v>Portafolio</c:v>
          </c:tx>
          <c:spPr>
            <a:ln w="4127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5.7710458010455386E-2"/>
                  <c:y val="-1.18293371286566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55B-8D43-8B16-ACDDDAA4CD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'Análisis Mensual'!$X$34:$X$45</c:f>
              <c:numCache>
                <c:formatCode>0.0000%</c:formatCode>
                <c:ptCount val="12"/>
                <c:pt idx="0">
                  <c:v>0.14821454155105052</c:v>
                </c:pt>
                <c:pt idx="1">
                  <c:v>9.1850012404671597E-2</c:v>
                </c:pt>
                <c:pt idx="2">
                  <c:v>0.1284858080039761</c:v>
                </c:pt>
                <c:pt idx="3">
                  <c:v>0.11048397710669874</c:v>
                </c:pt>
                <c:pt idx="4">
                  <c:v>9.4532523313056296E-2</c:v>
                </c:pt>
                <c:pt idx="5">
                  <c:v>8.0968569542880703E-2</c:v>
                </c:pt>
                <c:pt idx="6">
                  <c:v>7.0899550580022966E-2</c:v>
                </c:pt>
                <c:pt idx="7">
                  <c:v>6.2655088327682934E-2</c:v>
                </c:pt>
                <c:pt idx="8">
                  <c:v>5.5795658375058267E-2</c:v>
                </c:pt>
                <c:pt idx="9">
                  <c:v>5.0212726807834729E-2</c:v>
                </c:pt>
                <c:pt idx="10">
                  <c:v>4.6834357774467435E-2</c:v>
                </c:pt>
                <c:pt idx="11">
                  <c:v>4.5929139626665109E-2</c:v>
                </c:pt>
              </c:numCache>
            </c:numRef>
          </c:xVal>
          <c:yVal>
            <c:numRef>
              <c:f>'Análisis Mensual'!$W$34:$W$45</c:f>
              <c:numCache>
                <c:formatCode>0.0000%</c:formatCode>
                <c:ptCount val="12"/>
                <c:pt idx="0">
                  <c:v>5.3749000200230629E-2</c:v>
                </c:pt>
                <c:pt idx="1">
                  <c:v>4.0773930205756016E-2</c:v>
                </c:pt>
                <c:pt idx="2">
                  <c:v>4.9671607103898723E-2</c:v>
                </c:pt>
                <c:pt idx="3">
                  <c:v>4.55942141653157E-2</c:v>
                </c:pt>
                <c:pt idx="4">
                  <c:v>4.1516778519843839E-2</c:v>
                </c:pt>
                <c:pt idx="5">
                  <c:v>3.74394281620576E-2</c:v>
                </c:pt>
                <c:pt idx="6">
                  <c:v>3.3362035070268657E-2</c:v>
                </c:pt>
                <c:pt idx="7">
                  <c:v>2.928464204544234E-2</c:v>
                </c:pt>
                <c:pt idx="8">
                  <c:v>2.5207248939984946E-2</c:v>
                </c:pt>
                <c:pt idx="9">
                  <c:v>2.1129856166664459E-2</c:v>
                </c:pt>
                <c:pt idx="10">
                  <c:v>1.7052463061630926E-2</c:v>
                </c:pt>
                <c:pt idx="11">
                  <c:v>1.297507011381978E-2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55B-8D43-8B16-ACDDDAA4CD12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axId val="2099994848"/>
        <c:axId val="1275686624"/>
      </c:scatterChart>
      <c:valAx>
        <c:axId val="209999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75686624"/>
        <c:crosses val="autoZero"/>
        <c:crossBetween val="midCat"/>
      </c:valAx>
      <c:valAx>
        <c:axId val="12756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9999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aseline="0"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Portafolio de Inversión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'Risk Free'!$B$8</c:f>
              <c:strCache>
                <c:ptCount val="1"/>
                <c:pt idx="0">
                  <c:v>Amazon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Free'!$E$8</c:f>
              <c:numCache>
                <c:formatCode>0.0000%</c:formatCode>
                <c:ptCount val="1"/>
                <c:pt idx="0">
                  <c:v>9.02514304517852E-2</c:v>
                </c:pt>
              </c:numCache>
            </c:numRef>
          </c:xVal>
          <c:yVal>
            <c:numRef>
              <c:f>'Risk Free'!$D$8</c:f>
              <c:numCache>
                <c:formatCode>0.0000%</c:formatCode>
                <c:ptCount val="1"/>
                <c:pt idx="0">
                  <c:v>1.1906999999999999E-2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C7-224D-9AAD-4AE7876BC46F}"/>
            </c:ext>
          </c:extLst>
        </c:ser>
        <c:ser>
          <c:idx val="1"/>
          <c:order val="1"/>
          <c:tx>
            <c:strRef>
              <c:f>'Risk Free'!$B$9</c:f>
              <c:strCache>
                <c:ptCount val="1"/>
                <c:pt idx="0">
                  <c:v>AmericanWater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Free'!$E$9</c:f>
              <c:numCache>
                <c:formatCode>0.0000%</c:formatCode>
                <c:ptCount val="1"/>
                <c:pt idx="0">
                  <c:v>6.9398016705436077E-2</c:v>
                </c:pt>
              </c:numCache>
            </c:numRef>
          </c:xVal>
          <c:yVal>
            <c:numRef>
              <c:f>'Risk Free'!$D$9</c:f>
              <c:numCache>
                <c:formatCode>0.0000%</c:formatCode>
                <c:ptCount val="1"/>
                <c:pt idx="0">
                  <c:v>2.3999999999999998E-3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C7-224D-9AAD-4AE7876BC46F}"/>
            </c:ext>
          </c:extLst>
        </c:ser>
        <c:ser>
          <c:idx val="2"/>
          <c:order val="2"/>
          <c:tx>
            <c:strRef>
              <c:f>'Risk Free'!$B$10</c:f>
              <c:strCache>
                <c:ptCount val="1"/>
                <c:pt idx="0">
                  <c:v>Apple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Free'!$E$10</c:f>
              <c:numCache>
                <c:formatCode>0.0000%</c:formatCode>
                <c:ptCount val="1"/>
                <c:pt idx="0">
                  <c:v>8.973923440077472E-2</c:v>
                </c:pt>
              </c:numCache>
            </c:numRef>
          </c:xVal>
          <c:yVal>
            <c:numRef>
              <c:f>'Risk Free'!$D$10</c:f>
              <c:numCache>
                <c:formatCode>0.0000%</c:formatCode>
                <c:ptCount val="1"/>
                <c:pt idx="0">
                  <c:v>2.3403E-2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C7-224D-9AAD-4AE7876BC46F}"/>
            </c:ext>
          </c:extLst>
        </c:ser>
        <c:ser>
          <c:idx val="3"/>
          <c:order val="3"/>
          <c:tx>
            <c:strRef>
              <c:f>'Risk Free'!$B$11</c:f>
              <c:strCache>
                <c:ptCount val="1"/>
                <c:pt idx="0">
                  <c:v>BerkshireHathaway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Free'!$E$11</c:f>
              <c:numCache>
                <c:formatCode>0.0000%</c:formatCode>
                <c:ptCount val="1"/>
                <c:pt idx="0">
                  <c:v>5.8291144882902379E-2</c:v>
                </c:pt>
              </c:numCache>
            </c:numRef>
          </c:xVal>
          <c:yVal>
            <c:numRef>
              <c:f>'Risk Free'!$D$11</c:f>
              <c:numCache>
                <c:formatCode>0.0000%</c:formatCode>
                <c:ptCount val="1"/>
                <c:pt idx="0">
                  <c:v>1.3871E-2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C7-224D-9AAD-4AE7876BC46F}"/>
            </c:ext>
          </c:extLst>
        </c:ser>
        <c:ser>
          <c:idx val="4"/>
          <c:order val="4"/>
          <c:tx>
            <c:strRef>
              <c:f>'Risk Free'!$B$12</c:f>
              <c:strCache>
                <c:ptCount val="1"/>
                <c:pt idx="0">
                  <c:v>Chevron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Free'!$E$12</c:f>
              <c:numCache>
                <c:formatCode>0.0000%</c:formatCode>
                <c:ptCount val="1"/>
                <c:pt idx="0">
                  <c:v>9.2649383827218976E-2</c:v>
                </c:pt>
              </c:numCache>
            </c:numRef>
          </c:xVal>
          <c:yVal>
            <c:numRef>
              <c:f>'Risk Free'!$D$12</c:f>
              <c:numCache>
                <c:formatCode>0.0000%</c:formatCode>
                <c:ptCount val="1"/>
                <c:pt idx="0">
                  <c:v>3.31E-3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C7-224D-9AAD-4AE7876BC46F}"/>
            </c:ext>
          </c:extLst>
        </c:ser>
        <c:ser>
          <c:idx val="5"/>
          <c:order val="5"/>
          <c:tx>
            <c:strRef>
              <c:f>'Risk Free'!$B$13</c:f>
              <c:strCache>
                <c:ptCount val="1"/>
                <c:pt idx="0">
                  <c:v>Cisco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Free'!$E$13</c:f>
              <c:numCache>
                <c:formatCode>0.0000%</c:formatCode>
                <c:ptCount val="1"/>
                <c:pt idx="0">
                  <c:v>6.9476294810284805E-2</c:v>
                </c:pt>
              </c:numCache>
            </c:numRef>
          </c:xVal>
          <c:yVal>
            <c:numRef>
              <c:f>'Risk Free'!$D$13</c:f>
              <c:numCache>
                <c:formatCode>0.0000%</c:formatCode>
                <c:ptCount val="1"/>
                <c:pt idx="0">
                  <c:v>4.1100000000000002E-4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8C7-224D-9AAD-4AE7876BC46F}"/>
            </c:ext>
          </c:extLst>
        </c:ser>
        <c:ser>
          <c:idx val="6"/>
          <c:order val="6"/>
          <c:tx>
            <c:strRef>
              <c:f>'Risk Free'!$B$14</c:f>
              <c:strCache>
                <c:ptCount val="1"/>
                <c:pt idx="0">
                  <c:v>EOG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Free'!$E$14</c:f>
              <c:numCache>
                <c:formatCode>0.0000%</c:formatCode>
                <c:ptCount val="1"/>
                <c:pt idx="0">
                  <c:v>0.1373807211840419</c:v>
                </c:pt>
              </c:numCache>
            </c:numRef>
          </c:xVal>
          <c:yVal>
            <c:numRef>
              <c:f>'Risk Free'!$D$14</c:f>
              <c:numCache>
                <c:formatCode>0.0000%</c:formatCode>
                <c:ptCount val="1"/>
                <c:pt idx="0">
                  <c:v>8.3350000000000004E-3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8C7-224D-9AAD-4AE7876BC46F}"/>
            </c:ext>
          </c:extLst>
        </c:ser>
        <c:ser>
          <c:idx val="7"/>
          <c:order val="7"/>
          <c:tx>
            <c:strRef>
              <c:f>'Risk Free'!$B$15</c:f>
              <c:strCache>
                <c:ptCount val="1"/>
                <c:pt idx="0">
                  <c:v>Exxon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Free'!$E$15</c:f>
              <c:numCache>
                <c:formatCode>0.0000%</c:formatCode>
                <c:ptCount val="1"/>
                <c:pt idx="0">
                  <c:v>9.5367500561795396E-2</c:v>
                </c:pt>
              </c:numCache>
            </c:numRef>
          </c:xVal>
          <c:yVal>
            <c:numRef>
              <c:f>'Risk Free'!$D$15</c:f>
              <c:numCache>
                <c:formatCode>0.0000%</c:formatCode>
                <c:ptCount val="1"/>
                <c:pt idx="0">
                  <c:v>7.9930000000000001E-3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C7-224D-9AAD-4AE7876BC46F}"/>
            </c:ext>
          </c:extLst>
        </c:ser>
        <c:ser>
          <c:idx val="8"/>
          <c:order val="8"/>
          <c:tx>
            <c:strRef>
              <c:f>'Risk Free'!$B$16</c:f>
              <c:strCache>
                <c:ptCount val="1"/>
                <c:pt idx="0">
                  <c:v>Halozyme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Free'!$E$16</c:f>
              <c:numCache>
                <c:formatCode>0.0000%</c:formatCode>
                <c:ptCount val="1"/>
                <c:pt idx="0">
                  <c:v>0.12912919513627621</c:v>
                </c:pt>
              </c:numCache>
            </c:numRef>
          </c:xVal>
          <c:yVal>
            <c:numRef>
              <c:f>'Risk Free'!$D$16</c:f>
              <c:numCache>
                <c:formatCode>0.0000%</c:formatCode>
                <c:ptCount val="1"/>
                <c:pt idx="0">
                  <c:v>2.3220000000000001E-2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8C7-224D-9AAD-4AE7876BC46F}"/>
            </c:ext>
          </c:extLst>
        </c:ser>
        <c:ser>
          <c:idx val="9"/>
          <c:order val="9"/>
          <c:tx>
            <c:strRef>
              <c:f>'Risk Free'!$B$17</c:f>
              <c:strCache>
                <c:ptCount val="1"/>
                <c:pt idx="0">
                  <c:v>JPMorgan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Free'!$E$17</c:f>
              <c:numCache>
                <c:formatCode>0.0000%</c:formatCode>
                <c:ptCount val="1"/>
                <c:pt idx="0">
                  <c:v>8.3360437338533724E-2</c:v>
                </c:pt>
              </c:numCache>
            </c:numRef>
          </c:xVal>
          <c:yVal>
            <c:numRef>
              <c:f>'Risk Free'!$D$17</c:f>
              <c:numCache>
                <c:formatCode>0.0000%</c:formatCode>
                <c:ptCount val="1"/>
                <c:pt idx="0">
                  <c:v>1.0444999999999999E-2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8C7-224D-9AAD-4AE7876BC46F}"/>
            </c:ext>
          </c:extLst>
        </c:ser>
        <c:ser>
          <c:idx val="10"/>
          <c:order val="10"/>
          <c:tx>
            <c:strRef>
              <c:f>'Risk Free'!$B$18</c:f>
              <c:strCache>
                <c:ptCount val="1"/>
                <c:pt idx="0">
                  <c:v>Ligand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Free'!$E$18</c:f>
              <c:numCache>
                <c:formatCode>0.0000%</c:formatCode>
                <c:ptCount val="1"/>
                <c:pt idx="0">
                  <c:v>0.15381574534980291</c:v>
                </c:pt>
              </c:numCache>
            </c:numRef>
          </c:xVal>
          <c:yVal>
            <c:numRef>
              <c:f>'Risk Free'!$D$18</c:f>
              <c:numCache>
                <c:formatCode>0.0000%</c:formatCode>
                <c:ptCount val="1"/>
                <c:pt idx="0">
                  <c:v>6.0870000000000004E-3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8C7-224D-9AAD-4AE7876BC46F}"/>
            </c:ext>
          </c:extLst>
        </c:ser>
        <c:ser>
          <c:idx val="11"/>
          <c:order val="11"/>
          <c:tx>
            <c:strRef>
              <c:f>'Risk Free'!$B$19</c:f>
              <c:strCache>
                <c:ptCount val="1"/>
                <c:pt idx="0">
                  <c:v>Microsoft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Free'!$E$19</c:f>
              <c:numCache>
                <c:formatCode>0.0000%</c:formatCode>
                <c:ptCount val="1"/>
                <c:pt idx="0">
                  <c:v>6.4490378368542489E-2</c:v>
                </c:pt>
              </c:numCache>
            </c:numRef>
          </c:xVal>
          <c:yVal>
            <c:numRef>
              <c:f>'Risk Free'!$D$19</c:f>
              <c:numCache>
                <c:formatCode>0.0000%</c:formatCode>
                <c:ptCount val="1"/>
                <c:pt idx="0">
                  <c:v>1.8158000000000001E-2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8C7-224D-9AAD-4AE7876BC46F}"/>
            </c:ext>
          </c:extLst>
        </c:ser>
        <c:ser>
          <c:idx val="12"/>
          <c:order val="12"/>
          <c:tx>
            <c:strRef>
              <c:f>'Risk Free'!$B$20</c:f>
              <c:strCache>
                <c:ptCount val="1"/>
                <c:pt idx="0">
                  <c:v>NASDAQ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Free'!$E$20</c:f>
              <c:numCache>
                <c:formatCode>0.0000%</c:formatCode>
                <c:ptCount val="1"/>
                <c:pt idx="0">
                  <c:v>6.6644775785254393E-2</c:v>
                </c:pt>
              </c:numCache>
            </c:numRef>
          </c:xVal>
          <c:yVal>
            <c:numRef>
              <c:f>'Risk Free'!$D$20</c:f>
              <c:numCache>
                <c:formatCode>0.0000%</c:formatCode>
                <c:ptCount val="1"/>
                <c:pt idx="0">
                  <c:v>1.5056999999999999E-2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8C7-224D-9AAD-4AE7876BC46F}"/>
            </c:ext>
          </c:extLst>
        </c:ser>
        <c:ser>
          <c:idx val="13"/>
          <c:order val="13"/>
          <c:tx>
            <c:strRef>
              <c:f>'Risk Free'!$B$21</c:f>
              <c:strCache>
                <c:ptCount val="1"/>
                <c:pt idx="0">
                  <c:v>NVIDIA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Free'!$E$21</c:f>
              <c:numCache>
                <c:formatCode>0.0000%</c:formatCode>
                <c:ptCount val="1"/>
                <c:pt idx="0">
                  <c:v>0.14821454099890832</c:v>
                </c:pt>
              </c:numCache>
            </c:numRef>
          </c:xVal>
          <c:yVal>
            <c:numRef>
              <c:f>'Risk Free'!$D$21</c:f>
              <c:numCache>
                <c:formatCode>0.0000%</c:formatCode>
                <c:ptCount val="1"/>
                <c:pt idx="0">
                  <c:v>5.3748999999999998E-2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8C7-224D-9AAD-4AE7876BC46F}"/>
            </c:ext>
          </c:extLst>
        </c:ser>
        <c:ser>
          <c:idx val="14"/>
          <c:order val="14"/>
          <c:tx>
            <c:strRef>
              <c:f>'Risk Free'!$B$22</c:f>
              <c:strCache>
                <c:ptCount val="1"/>
                <c:pt idx="0">
                  <c:v>Netflix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Free'!$E$22</c:f>
              <c:numCache>
                <c:formatCode>0.0000%</c:formatCode>
                <c:ptCount val="1"/>
                <c:pt idx="0">
                  <c:v>0.12871110960232629</c:v>
                </c:pt>
              </c:numCache>
            </c:numRef>
          </c:xVal>
          <c:yVal>
            <c:numRef>
              <c:f>'Risk Free'!$D$22</c:f>
              <c:numCache>
                <c:formatCode>0.0000%</c:formatCode>
                <c:ptCount val="1"/>
                <c:pt idx="0">
                  <c:v>1.5712E-2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8C7-224D-9AAD-4AE7876BC46F}"/>
            </c:ext>
          </c:extLst>
        </c:ser>
        <c:ser>
          <c:idx val="15"/>
          <c:order val="15"/>
          <c:tx>
            <c:strRef>
              <c:f>'Risk Free'!$B$23</c:f>
              <c:strCache>
                <c:ptCount val="1"/>
                <c:pt idx="0">
                  <c:v>PaloAlto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Free'!$E$23</c:f>
              <c:numCache>
                <c:formatCode>0.0000%</c:formatCode>
                <c:ptCount val="1"/>
                <c:pt idx="0">
                  <c:v>0.10499654292586685</c:v>
                </c:pt>
              </c:numCache>
            </c:numRef>
          </c:xVal>
          <c:yVal>
            <c:numRef>
              <c:f>'Risk Free'!$D$23</c:f>
              <c:numCache>
                <c:formatCode>0.0000%</c:formatCode>
                <c:ptCount val="1"/>
                <c:pt idx="0">
                  <c:v>2.7678000000000001E-2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8C7-224D-9AAD-4AE7876BC46F}"/>
            </c:ext>
          </c:extLst>
        </c:ser>
        <c:ser>
          <c:idx val="16"/>
          <c:order val="16"/>
          <c:tx>
            <c:strRef>
              <c:f>'Risk Free'!$B$24</c:f>
              <c:strCache>
                <c:ptCount val="1"/>
                <c:pt idx="0">
                  <c:v>Petroleo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Free'!$E$24</c:f>
              <c:numCache>
                <c:formatCode>0.0000%</c:formatCode>
                <c:ptCount val="1"/>
                <c:pt idx="0">
                  <c:v>0.13450786030407513</c:v>
                </c:pt>
              </c:numCache>
            </c:numRef>
          </c:xVal>
          <c:yVal>
            <c:numRef>
              <c:f>'Risk Free'!$D$24</c:f>
              <c:numCache>
                <c:formatCode>0.0000%</c:formatCode>
                <c:ptCount val="1"/>
                <c:pt idx="0">
                  <c:v>2.9169999999999999E-3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8C7-224D-9AAD-4AE7876BC46F}"/>
            </c:ext>
          </c:extLst>
        </c:ser>
        <c:ser>
          <c:idx val="17"/>
          <c:order val="17"/>
          <c:tx>
            <c:strRef>
              <c:f>'Risk Free'!$B$25</c:f>
              <c:strCache>
                <c:ptCount val="1"/>
                <c:pt idx="0">
                  <c:v>Silver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9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Free'!$E$25</c:f>
              <c:numCache>
                <c:formatCode>0.0000%</c:formatCode>
                <c:ptCount val="1"/>
                <c:pt idx="0">
                  <c:v>9.4305423464059956E-2</c:v>
                </c:pt>
              </c:numCache>
            </c:numRef>
          </c:xVal>
          <c:yVal>
            <c:numRef>
              <c:f>'Risk Free'!$D$25</c:f>
              <c:numCache>
                <c:formatCode>0.0000%</c:formatCode>
                <c:ptCount val="1"/>
                <c:pt idx="0">
                  <c:v>7.9869999999999993E-3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8C7-224D-9AAD-4AE7876BC46F}"/>
            </c:ext>
          </c:extLst>
        </c:ser>
        <c:ser>
          <c:idx val="18"/>
          <c:order val="18"/>
          <c:tx>
            <c:strRef>
              <c:f>'Risk Free'!$B$26</c:f>
              <c:strCache>
                <c:ptCount val="1"/>
                <c:pt idx="0">
                  <c:v>Tesla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'Risk Free'!$E$26</c:f>
              <c:numCache>
                <c:formatCode>0.0000%</c:formatCode>
                <c:ptCount val="1"/>
                <c:pt idx="0">
                  <c:v>0.22209516356645506</c:v>
                </c:pt>
              </c:numCache>
            </c:numRef>
          </c:xVal>
          <c:yVal>
            <c:numRef>
              <c:f>'Risk Free'!$D$26</c:f>
              <c:numCache>
                <c:formatCode>0.0000%</c:formatCode>
                <c:ptCount val="1"/>
                <c:pt idx="0">
                  <c:v>4.2809E-2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8C7-224D-9AAD-4AE7876BC46F}"/>
            </c:ext>
          </c:extLst>
        </c:ser>
        <c:ser>
          <c:idx val="19"/>
          <c:order val="19"/>
          <c:tx>
            <c:strRef>
              <c:f>'Risk Free'!$B$27</c:f>
              <c:strCache>
                <c:ptCount val="1"/>
                <c:pt idx="0">
                  <c:v>UnitedTherapeutics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11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Free'!$E$27</c:f>
              <c:numCache>
                <c:formatCode>0.0000%</c:formatCode>
                <c:ptCount val="1"/>
                <c:pt idx="0">
                  <c:v>9.1690058172071529E-2</c:v>
                </c:pt>
              </c:numCache>
            </c:numRef>
          </c:xVal>
          <c:yVal>
            <c:numRef>
              <c:f>'Risk Free'!$D$27</c:f>
              <c:numCache>
                <c:formatCode>0.0000%</c:formatCode>
                <c:ptCount val="1"/>
                <c:pt idx="0">
                  <c:v>2.4538000000000001E-2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C8C7-224D-9AAD-4AE7876BC46F}"/>
            </c:ext>
          </c:extLst>
        </c:ser>
        <c:ser>
          <c:idx val="20"/>
          <c:order val="20"/>
          <c:tx>
            <c:v>Portafolio</c:v>
          </c:tx>
          <c:spPr>
            <a:ln w="19050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lumMod val="80000"/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lumMod val="80000"/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80000"/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 cap="rnd">
                  <a:solidFill>
                    <a:schemeClr val="accent3">
                      <a:lumMod val="800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12700" cap="rnd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707-FE42-9B3E-3C1D0C01F39F}"/>
              </c:ext>
            </c:extLst>
          </c:dPt>
          <c:dLbls>
            <c:delete val="1"/>
          </c:dLbls>
          <c:xVal>
            <c:numRef>
              <c:f>'Risk Free'!$X$37:$X$48</c:f>
              <c:numCache>
                <c:formatCode>0.0000%</c:formatCode>
                <c:ptCount val="12"/>
                <c:pt idx="0">
                  <c:v>0.14821454155105052</c:v>
                </c:pt>
                <c:pt idx="1">
                  <c:v>9.1850012404671597E-2</c:v>
                </c:pt>
                <c:pt idx="2">
                  <c:v>0.1284858080039761</c:v>
                </c:pt>
                <c:pt idx="3">
                  <c:v>0.11048397710669874</c:v>
                </c:pt>
                <c:pt idx="4">
                  <c:v>9.4532523313056296E-2</c:v>
                </c:pt>
                <c:pt idx="5">
                  <c:v>8.0968569542880703E-2</c:v>
                </c:pt>
                <c:pt idx="6">
                  <c:v>7.0899550580022966E-2</c:v>
                </c:pt>
                <c:pt idx="7">
                  <c:v>6.2655088327682934E-2</c:v>
                </c:pt>
                <c:pt idx="8">
                  <c:v>5.5795658375058267E-2</c:v>
                </c:pt>
                <c:pt idx="9">
                  <c:v>5.0212726807834729E-2</c:v>
                </c:pt>
                <c:pt idx="10">
                  <c:v>4.6834357774467435E-2</c:v>
                </c:pt>
                <c:pt idx="11">
                  <c:v>4.5929139626665109E-2</c:v>
                </c:pt>
              </c:numCache>
            </c:numRef>
          </c:xVal>
          <c:yVal>
            <c:numRef>
              <c:f>'Risk Free'!$W$37:$W$48</c:f>
              <c:numCache>
                <c:formatCode>0.0000%</c:formatCode>
                <c:ptCount val="12"/>
                <c:pt idx="0">
                  <c:v>5.3749000200230629E-2</c:v>
                </c:pt>
                <c:pt idx="1">
                  <c:v>4.0773930205756016E-2</c:v>
                </c:pt>
                <c:pt idx="2">
                  <c:v>4.9671607103898723E-2</c:v>
                </c:pt>
                <c:pt idx="3">
                  <c:v>4.55942141653157E-2</c:v>
                </c:pt>
                <c:pt idx="4">
                  <c:v>4.1516778519843839E-2</c:v>
                </c:pt>
                <c:pt idx="5">
                  <c:v>3.74394281620576E-2</c:v>
                </c:pt>
                <c:pt idx="6">
                  <c:v>3.3362035070268657E-2</c:v>
                </c:pt>
                <c:pt idx="7">
                  <c:v>2.928464204544234E-2</c:v>
                </c:pt>
                <c:pt idx="8">
                  <c:v>2.5207248939984946E-2</c:v>
                </c:pt>
                <c:pt idx="9">
                  <c:v>2.1129856166664459E-2</c:v>
                </c:pt>
                <c:pt idx="10">
                  <c:v>1.7052463061630926E-2</c:v>
                </c:pt>
                <c:pt idx="11">
                  <c:v>1.297507011381978E-2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C8C7-224D-9AAD-4AE7876BC46F}"/>
            </c:ext>
          </c:extLst>
        </c:ser>
        <c:ser>
          <c:idx val="21"/>
          <c:order val="21"/>
          <c:tx>
            <c:v>Risk Free</c:v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12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Free'!$E$4</c:f>
              <c:numCache>
                <c:formatCode>0.00%</c:formatCode>
                <c:ptCount val="1"/>
                <c:pt idx="0">
                  <c:v>0</c:v>
                </c:pt>
              </c:numCache>
            </c:numRef>
          </c:xVal>
          <c:yVal>
            <c:numRef>
              <c:f>'Risk Free'!$D$4</c:f>
              <c:numCache>
                <c:formatCode>0.00%</c:formatCode>
                <c:ptCount val="1"/>
                <c:pt idx="0">
                  <c:v>8.3323393793022227E-3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C8C7-224D-9AAD-4AE7876BC46F}"/>
            </c:ext>
          </c:extLst>
        </c:ser>
        <c:ser>
          <c:idx val="22"/>
          <c:order val="22"/>
          <c:tx>
            <c:v>Sharp</c:v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square"/>
            <c:size val="24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707-FE42-9B3E-3C1D0C01F3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'Risk Free'!$K$53</c:f>
              <c:numCache>
                <c:formatCode>0.0000%</c:formatCode>
                <c:ptCount val="1"/>
                <c:pt idx="0">
                  <c:v>7.9104694047327548E-2</c:v>
                </c:pt>
              </c:numCache>
            </c:numRef>
          </c:xVal>
          <c:yVal>
            <c:numRef>
              <c:f>'Risk Free'!$J$53</c:f>
              <c:numCache>
                <c:formatCode>0.0000%</c:formatCode>
                <c:ptCount val="1"/>
                <c:pt idx="0">
                  <c:v>3.6786973621525991E-2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07-FE42-9B3E-3C1D0C01F39F}"/>
            </c:ext>
          </c:extLst>
        </c:ser>
        <c:ser>
          <c:idx val="23"/>
          <c:order val="23"/>
          <c:tx>
            <c:v>RiskFree Portfolio</c:v>
          </c:tx>
          <c:spPr>
            <a:ln w="476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'Risk Free'!$K$53:$K$63</c:f>
              <c:numCache>
                <c:formatCode>0.0000%</c:formatCode>
                <c:ptCount val="11"/>
                <c:pt idx="0">
                  <c:v>7.9104694047327548E-2</c:v>
                </c:pt>
                <c:pt idx="1">
                  <c:v>7.1194224642594797E-2</c:v>
                </c:pt>
                <c:pt idx="2">
                  <c:v>6.3283755237862047E-2</c:v>
                </c:pt>
                <c:pt idx="3">
                  <c:v>5.5373285833129282E-2</c:v>
                </c:pt>
                <c:pt idx="4">
                  <c:v>4.7462816428396525E-2</c:v>
                </c:pt>
                <c:pt idx="5">
                  <c:v>3.9552347023663774E-2</c:v>
                </c:pt>
                <c:pt idx="6">
                  <c:v>3.1641877618931023E-2</c:v>
                </c:pt>
                <c:pt idx="7">
                  <c:v>2.3731408214198262E-2</c:v>
                </c:pt>
                <c:pt idx="8">
                  <c:v>1.5820938809465512E-2</c:v>
                </c:pt>
                <c:pt idx="9">
                  <c:v>7.9104694047327558E-3</c:v>
                </c:pt>
                <c:pt idx="10">
                  <c:v>0</c:v>
                </c:pt>
              </c:numCache>
            </c:numRef>
          </c:xVal>
          <c:yVal>
            <c:numRef>
              <c:f>'Risk Free'!$J$53:$J$63</c:f>
              <c:numCache>
                <c:formatCode>0.0000%</c:formatCode>
                <c:ptCount val="11"/>
                <c:pt idx="0">
                  <c:v>3.6786973621525991E-2</c:v>
                </c:pt>
                <c:pt idx="1">
                  <c:v>3.3941510197303612E-2</c:v>
                </c:pt>
                <c:pt idx="2">
                  <c:v>3.109604677308124E-2</c:v>
                </c:pt>
                <c:pt idx="3">
                  <c:v>2.8250583348858858E-2</c:v>
                </c:pt>
                <c:pt idx="4">
                  <c:v>2.5405119924636482E-2</c:v>
                </c:pt>
                <c:pt idx="5">
                  <c:v>2.2559656500414107E-2</c:v>
                </c:pt>
                <c:pt idx="6">
                  <c:v>1.9714193076191731E-2</c:v>
                </c:pt>
                <c:pt idx="7">
                  <c:v>1.6868729651969352E-2</c:v>
                </c:pt>
                <c:pt idx="8">
                  <c:v>1.4023266227746977E-2</c:v>
                </c:pt>
                <c:pt idx="9">
                  <c:v>1.11778028035246E-2</c:v>
                </c:pt>
                <c:pt idx="10">
                  <c:v>8.3323393793022227E-3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07-FE42-9B3E-3C1D0C01F39F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axId val="2099994848"/>
        <c:axId val="1275686624"/>
      </c:scatterChart>
      <c:valAx>
        <c:axId val="209999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75686624"/>
        <c:crosses val="autoZero"/>
        <c:crossBetween val="midCat"/>
      </c:valAx>
      <c:valAx>
        <c:axId val="12756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9999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aseline="0"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1280510</xdr:colOff>
      <xdr:row>45</xdr:row>
      <xdr:rowOff>13575</xdr:rowOff>
    </xdr:from>
    <xdr:to>
      <xdr:col>12</xdr:col>
      <xdr:colOff>304800</xdr:colOff>
      <xdr:row>85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9BAD7-7428-3EBA-7752-C6FAFB6B7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1280510</xdr:colOff>
      <xdr:row>46</xdr:row>
      <xdr:rowOff>13575</xdr:rowOff>
    </xdr:from>
    <xdr:to>
      <xdr:col>12</xdr:col>
      <xdr:colOff>304800</xdr:colOff>
      <xdr:row>86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C43FF-473B-B841-9429-72C70B1AA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112903</xdr:colOff>
      <xdr:row>67</xdr:row>
      <xdr:rowOff>172325</xdr:rowOff>
    </xdr:from>
    <xdr:to>
      <xdr:col>12</xdr:col>
      <xdr:colOff>423862</xdr:colOff>
      <xdr:row>108</xdr:row>
      <xdr:rowOff>44980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9D6C4-0404-2F4C-A767-8F009B9C4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e Ruiz" refreshedDate="45562.650120138889" createdVersion="8" refreshedVersion="8" minRefreshableVersion="3" recordCount="27676" xr:uid="{BB159D71-3F7B-C84E-8F41-3F2BF1BA8EA5}">
  <cacheSource type="worksheet">
    <worksheetSource name="Table1"/>
  </cacheSource>
  <cacheFields count="3">
    <cacheField name="name" numFmtId="0">
      <sharedItems count="22">
        <s v="Amazon"/>
        <s v="AmericanWater"/>
        <s v="Apple"/>
        <s v="BerkshireHathaway"/>
        <s v="Chevron"/>
        <s v="Cisco"/>
        <s v="EOG"/>
        <s v="Exxon"/>
        <s v="GoldmanSachs"/>
        <s v="Halozyme"/>
        <s v="JPMorgan"/>
        <s v="Ligand"/>
        <s v="Microsoft"/>
        <s v="NASDAQ"/>
        <s v="NVIDIA"/>
        <s v="Netflix"/>
        <s v="PaloAlto"/>
        <s v="Petroleo"/>
        <s v="Pfizer"/>
        <s v="Silver"/>
        <s v="Tesla"/>
        <s v="UnitedTherapeutics"/>
      </sharedItems>
    </cacheField>
    <cacheField name="Date" numFmtId="0">
      <sharedItems containsSemiMixedTypes="0" containsDate="1" containsString="0" containsMixedTypes="1" minDate="2019-09-27T00:00:00" maxDate="1900-01-02T18:51:04" count="2516"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n v="43735"/>
        <n v="43738"/>
        <n v="43739"/>
        <n v="43740"/>
        <n v="43741"/>
        <n v="43742"/>
        <n v="43745"/>
        <n v="43746"/>
        <n v="43747"/>
        <n v="43748"/>
        <n v="43749"/>
        <n v="43752"/>
        <n v="43753"/>
        <n v="43754"/>
        <n v="43755"/>
        <n v="43756"/>
        <n v="43759"/>
        <n v="43760"/>
        <n v="43761"/>
        <n v="43762"/>
        <n v="43763"/>
        <n v="43766"/>
        <n v="43767"/>
        <n v="43768"/>
        <n v="43769"/>
        <n v="43770"/>
        <n v="43773"/>
        <n v="43774"/>
        <n v="43775"/>
        <n v="43776"/>
        <n v="43777"/>
        <n v="43780"/>
        <n v="43781"/>
        <n v="43782"/>
        <n v="43783"/>
        <n v="43784"/>
        <n v="43787"/>
        <n v="43788"/>
        <n v="43789"/>
        <n v="43790"/>
        <n v="43791"/>
        <n v="43794"/>
        <n v="43795"/>
        <n v="43796"/>
        <n v="43798"/>
        <n v="43801"/>
        <n v="43802"/>
        <n v="43803"/>
        <n v="43804"/>
        <n v="43805"/>
        <n v="43808"/>
        <n v="43809"/>
        <n v="43810"/>
        <n v="43811"/>
        <n v="43812"/>
        <n v="43815"/>
        <n v="43816"/>
        <n v="43817"/>
        <n v="43818"/>
        <n v="43819"/>
        <n v="43822"/>
        <n v="43823"/>
        <n v="43825"/>
        <n v="43826"/>
        <n v="43829"/>
        <n v="43830"/>
        <n v="43832"/>
        <n v="43833"/>
        <n v="43836"/>
        <n v="43837"/>
        <n v="43838"/>
        <n v="43839"/>
        <n v="43840"/>
        <n v="43843"/>
        <n v="43844"/>
        <n v="43845"/>
        <n v="43846"/>
        <n v="43847"/>
        <n v="43851"/>
        <n v="43852"/>
        <n v="43853"/>
        <n v="43854"/>
        <n v="43857"/>
        <n v="43858"/>
        <n v="43859"/>
        <n v="43860"/>
        <n v="43861"/>
        <n v="43864"/>
        <n v="43865"/>
        <n v="43866"/>
        <n v="43867"/>
        <n v="43868"/>
        <n v="43871"/>
        <n v="43872"/>
        <n v="43873"/>
        <n v="43874"/>
        <n v="43875"/>
        <n v="43879"/>
        <n v="43880"/>
        <n v="43881"/>
        <n v="43882"/>
        <n v="43885"/>
        <n v="43886"/>
        <n v="43887"/>
        <n v="43888"/>
        <n v="43889"/>
        <n v="43892"/>
        <n v="43893"/>
        <n v="43894"/>
        <n v="43895"/>
        <n v="43896"/>
        <n v="43899"/>
        <n v="43900"/>
        <n v="43901"/>
        <n v="43902"/>
        <n v="43903"/>
        <n v="43906"/>
        <n v="43907"/>
        <n v="43908"/>
        <n v="43909"/>
        <n v="43910"/>
        <n v="43913"/>
        <n v="43914"/>
        <n v="43915"/>
        <n v="43916"/>
        <n v="43917"/>
        <n v="43920"/>
        <n v="43921"/>
        <n v="43922"/>
        <n v="43923"/>
        <n v="43924"/>
        <n v="43927"/>
        <n v="43928"/>
        <n v="43929"/>
        <n v="43930"/>
        <n v="43934"/>
        <n v="43935"/>
        <n v="43936"/>
        <n v="43937"/>
        <n v="43938"/>
        <n v="43941"/>
        <n v="43942"/>
        <n v="43943"/>
        <n v="43944"/>
        <n v="43945"/>
        <n v="43948"/>
        <n v="43949"/>
        <n v="43950"/>
        <n v="43951"/>
        <n v="43952"/>
        <n v="43955"/>
        <n v="43956"/>
        <n v="43957"/>
        <n v="43958"/>
        <n v="43959"/>
        <n v="43962"/>
        <n v="43963"/>
        <n v="43964"/>
        <n v="43965"/>
        <n v="43966"/>
        <n v="43969"/>
        <n v="43970"/>
        <n v="43971"/>
        <n v="43972"/>
        <n v="43973"/>
        <n v="43977"/>
        <n v="43978"/>
        <n v="43979"/>
        <n v="43980"/>
        <n v="43983"/>
        <n v="43984"/>
        <n v="43985"/>
        <n v="43986"/>
        <n v="43987"/>
        <n v="43990"/>
        <n v="43991"/>
        <n v="43992"/>
        <n v="43993"/>
        <n v="43994"/>
        <n v="43997"/>
        <n v="43998"/>
        <n v="43999"/>
        <n v="44000"/>
        <n v="44001"/>
        <n v="44004"/>
        <n v="44005"/>
        <n v="44006"/>
        <n v="44007"/>
        <n v="44008"/>
        <n v="44011"/>
        <n v="44012"/>
        <n v="44013"/>
        <n v="44014"/>
        <n v="44018"/>
        <n v="44019"/>
        <n v="44020"/>
        <n v="44021"/>
        <n v="44022"/>
        <n v="44025"/>
        <n v="44026"/>
        <n v="44027"/>
        <n v="44028"/>
        <n v="44029"/>
        <n v="44032"/>
        <n v="44033"/>
        <n v="44034"/>
        <n v="44035"/>
        <n v="44036"/>
        <n v="44039"/>
        <n v="44040"/>
        <n v="44041"/>
        <n v="44042"/>
        <n v="44043"/>
        <n v="44046"/>
        <n v="44047"/>
        <n v="44048"/>
        <n v="44049"/>
        <n v="44050"/>
        <n v="44053"/>
        <n v="44054"/>
        <n v="44055"/>
        <n v="44056"/>
        <n v="44057"/>
        <n v="44060"/>
        <n v="44061"/>
        <n v="44062"/>
        <n v="44063"/>
        <n v="44064"/>
        <n v="44067"/>
        <n v="44068"/>
        <n v="44069"/>
        <n v="44070"/>
        <n v="44071"/>
        <n v="44074"/>
        <n v="44075"/>
        <n v="44076"/>
        <n v="44077"/>
        <n v="44078"/>
        <n v="44082"/>
        <n v="44083"/>
        <n v="44084"/>
        <n v="44085"/>
        <n v="44088"/>
        <n v="44089"/>
        <n v="44090"/>
        <n v="44091"/>
        <n v="44092"/>
        <n v="44095"/>
        <n v="44096"/>
        <n v="44097"/>
        <n v="44098"/>
        <n v="44099"/>
        <n v="44102"/>
        <n v="44103"/>
        <n v="44104"/>
        <n v="44105"/>
        <n v="44106"/>
        <n v="44109"/>
        <n v="44110"/>
        <n v="44111"/>
        <n v="44112"/>
        <n v="44113"/>
        <n v="44116"/>
        <n v="44117"/>
        <n v="44118"/>
        <n v="44119"/>
        <n v="44120"/>
        <n v="44123"/>
        <n v="44124"/>
        <n v="44125"/>
        <n v="44126"/>
        <n v="44127"/>
        <n v="44130"/>
        <n v="44131"/>
        <n v="44132"/>
        <n v="44133"/>
        <n v="44134"/>
        <n v="44137"/>
        <n v="44138"/>
        <n v="44139"/>
        <n v="44140"/>
        <n v="44141"/>
        <n v="44144"/>
        <n v="44145"/>
        <n v="44146"/>
        <n v="44147"/>
        <n v="44148"/>
        <n v="44151"/>
        <n v="44152"/>
        <n v="44153"/>
        <n v="44154"/>
        <n v="44155"/>
        <n v="44158"/>
        <n v="44159"/>
        <n v="44160"/>
        <n v="44162"/>
        <n v="44165"/>
        <n v="44166"/>
        <n v="44167"/>
        <n v="44168"/>
        <n v="44169"/>
        <n v="44172"/>
        <n v="44173"/>
        <n v="44174"/>
        <n v="44175"/>
        <n v="44176"/>
        <n v="44179"/>
        <n v="44180"/>
        <n v="44181"/>
        <n v="44182"/>
        <n v="44183"/>
        <n v="44186"/>
        <n v="44187"/>
        <n v="44188"/>
        <n v="44189"/>
        <n v="44193"/>
        <n v="44194"/>
        <n v="44195"/>
        <n v="44196"/>
        <n v="44200"/>
        <n v="44201"/>
        <n v="44202"/>
        <n v="44203"/>
        <n v="44204"/>
        <n v="44207"/>
        <n v="44208"/>
        <n v="44209"/>
        <n v="44210"/>
        <n v="44211"/>
        <n v="44215"/>
        <n v="44216"/>
        <n v="44217"/>
        <n v="44218"/>
        <n v="44221"/>
        <n v="44222"/>
        <n v="44223"/>
        <n v="44224"/>
        <n v="44225"/>
        <n v="44228"/>
        <n v="44229"/>
        <n v="44230"/>
        <n v="44231"/>
        <n v="44232"/>
        <n v="44235"/>
        <n v="44236"/>
        <n v="44237"/>
        <n v="44238"/>
        <n v="44239"/>
        <n v="44243"/>
        <n v="44244"/>
        <n v="44245"/>
        <n v="44246"/>
        <n v="44249"/>
        <n v="44250"/>
        <n v="44251"/>
        <n v="44252"/>
        <n v="44253"/>
        <n v="44256"/>
        <n v="44257"/>
        <n v="44258"/>
        <n v="44259"/>
        <n v="44260"/>
        <n v="44263"/>
        <n v="44264"/>
        <n v="44265"/>
        <n v="44266"/>
        <n v="44267"/>
        <n v="44270"/>
        <n v="44271"/>
        <n v="44272"/>
        <n v="44273"/>
        <n v="44274"/>
        <n v="44277"/>
        <n v="44278"/>
        <n v="44279"/>
        <n v="44280"/>
        <n v="44281"/>
        <n v="44284"/>
        <n v="44285"/>
        <n v="44286"/>
        <n v="44287"/>
        <n v="44291"/>
        <n v="44292"/>
        <n v="44293"/>
        <n v="44294"/>
        <n v="44295"/>
        <n v="44298"/>
        <n v="44299"/>
        <n v="44300"/>
        <n v="44301"/>
        <n v="44302"/>
        <n v="44305"/>
        <n v="44306"/>
        <n v="44307"/>
        <n v="44308"/>
        <n v="44309"/>
        <n v="44312"/>
        <n v="44313"/>
        <n v="44314"/>
        <n v="44315"/>
        <n v="44316"/>
        <n v="44319"/>
        <n v="44320"/>
        <n v="44321"/>
        <n v="44322"/>
        <n v="44323"/>
        <n v="44326"/>
        <n v="44327"/>
        <n v="44328"/>
        <n v="44329"/>
        <n v="44330"/>
        <n v="44333"/>
        <n v="44334"/>
        <n v="44335"/>
        <n v="44336"/>
        <n v="44337"/>
        <n v="44340"/>
        <n v="44341"/>
        <n v="44342"/>
        <n v="44343"/>
        <n v="44344"/>
        <n v="44348"/>
        <n v="44349"/>
        <n v="44350"/>
        <n v="44351"/>
        <n v="44354"/>
        <n v="44355"/>
        <n v="44356"/>
        <n v="44357"/>
        <n v="44358"/>
        <n v="44361"/>
        <n v="44362"/>
        <n v="44363"/>
        <n v="44364"/>
        <n v="44365"/>
        <n v="44368"/>
        <n v="44369"/>
        <n v="44370"/>
        <n v="44371"/>
        <n v="44372"/>
        <n v="44375"/>
        <n v="44376"/>
        <n v="44377"/>
        <n v="44378"/>
        <n v="44379"/>
        <n v="44383"/>
        <n v="44384"/>
        <n v="44385"/>
        <n v="44386"/>
        <n v="44389"/>
        <n v="44390"/>
        <n v="44391"/>
        <n v="44392"/>
        <n v="44393"/>
        <n v="44396"/>
        <n v="44397"/>
        <n v="44398"/>
        <n v="44399"/>
        <n v="44400"/>
        <n v="44403"/>
        <n v="44404"/>
        <n v="44405"/>
        <n v="44406"/>
        <n v="44407"/>
        <n v="44410"/>
        <n v="44411"/>
        <n v="44412"/>
        <n v="44413"/>
        <n v="44414"/>
        <n v="44417"/>
        <n v="44418"/>
        <n v="44419"/>
        <n v="44420"/>
        <n v="44421"/>
        <n v="44424"/>
        <n v="44425"/>
        <n v="44426"/>
        <n v="44427"/>
        <n v="44428"/>
        <n v="44431"/>
        <n v="44432"/>
        <n v="44433"/>
        <n v="44434"/>
        <n v="44435"/>
        <n v="44438"/>
        <n v="44439"/>
        <n v="44440"/>
        <n v="44441"/>
        <n v="44442"/>
        <n v="44446"/>
        <n v="44447"/>
        <n v="44448"/>
        <n v="44449"/>
        <n v="44452"/>
        <n v="44453"/>
        <n v="44454"/>
        <n v="44455"/>
        <n v="44456"/>
        <n v="44459"/>
        <n v="44460"/>
        <n v="44461"/>
        <n v="44462"/>
        <n v="44463"/>
        <n v="44466"/>
        <n v="44467"/>
        <n v="44468"/>
        <n v="44469"/>
        <n v="44470"/>
        <n v="44473"/>
        <n v="44474"/>
        <n v="44475"/>
        <n v="44476"/>
        <n v="44477"/>
        <n v="44480"/>
        <n v="44481"/>
        <n v="44482"/>
        <n v="44483"/>
        <n v="44484"/>
        <n v="44487"/>
        <n v="44488"/>
        <n v="44489"/>
        <n v="44490"/>
        <n v="44491"/>
        <n v="44494"/>
        <n v="44495"/>
        <n v="44496"/>
        <n v="44497"/>
        <n v="44498"/>
        <n v="44501"/>
        <n v="44502"/>
        <n v="44503"/>
        <n v="44504"/>
        <n v="44505"/>
        <n v="44508"/>
        <n v="44509"/>
        <n v="44510"/>
        <n v="44511"/>
        <n v="44512"/>
        <n v="44515"/>
        <n v="44516"/>
        <n v="44517"/>
        <n v="44518"/>
        <n v="44519"/>
        <n v="44522"/>
        <n v="44523"/>
        <n v="44524"/>
        <n v="44526"/>
        <n v="44529"/>
        <n v="44530"/>
        <n v="44531"/>
        <n v="44532"/>
        <n v="44533"/>
        <n v="44536"/>
        <n v="44537"/>
        <n v="44538"/>
        <n v="44539"/>
        <n v="44540"/>
        <n v="44543"/>
        <n v="44544"/>
        <n v="44545"/>
        <n v="44546"/>
        <n v="44547"/>
        <n v="44550"/>
        <n v="44551"/>
        <n v="44552"/>
        <n v="44553"/>
        <n v="44557"/>
        <n v="44558"/>
        <n v="44559"/>
        <n v="44560"/>
        <n v="44561"/>
        <n v="44564"/>
        <n v="44565"/>
        <n v="44566"/>
        <n v="44567"/>
        <n v="44568"/>
        <n v="44571"/>
        <n v="44572"/>
        <n v="44573"/>
        <n v="44574"/>
        <n v="44575"/>
        <n v="44579"/>
        <n v="44580"/>
        <n v="44581"/>
        <n v="44582"/>
        <n v="44585"/>
        <n v="44586"/>
        <n v="44587"/>
        <n v="44588"/>
        <n v="44589"/>
        <n v="44592"/>
        <n v="44593"/>
        <n v="44594"/>
        <n v="44595"/>
        <n v="44596"/>
        <n v="44599"/>
        <n v="44600"/>
        <n v="44601"/>
        <n v="44602"/>
        <n v="44603"/>
        <n v="44606"/>
        <n v="44607"/>
        <n v="44608"/>
        <n v="44609"/>
        <n v="44610"/>
        <n v="44614"/>
        <n v="44615"/>
        <n v="44616"/>
        <n v="44617"/>
        <n v="44620"/>
        <n v="44621"/>
        <n v="44622"/>
        <n v="44623"/>
        <n v="44624"/>
        <n v="44627"/>
        <n v="44628"/>
        <n v="44629"/>
        <n v="44630"/>
        <n v="44631"/>
        <n v="44634"/>
        <n v="44635"/>
        <n v="44636"/>
        <n v="44637"/>
        <n v="44638"/>
        <n v="44641"/>
        <n v="44642"/>
        <n v="44643"/>
        <n v="44644"/>
        <n v="44645"/>
        <n v="44648"/>
        <n v="44649"/>
        <n v="44650"/>
        <n v="44651"/>
        <n v="44652"/>
        <n v="44655"/>
        <n v="44656"/>
        <n v="44657"/>
        <n v="44658"/>
        <n v="44659"/>
        <n v="44662"/>
        <n v="44663"/>
        <n v="44664"/>
        <n v="44665"/>
        <n v="44669"/>
        <n v="44670"/>
        <n v="44671"/>
        <n v="44672"/>
        <n v="44673"/>
        <n v="44676"/>
        <n v="44677"/>
        <n v="44678"/>
        <n v="44679"/>
        <n v="44680"/>
        <n v="44683"/>
        <n v="44684"/>
        <n v="44685"/>
        <n v="44686"/>
        <n v="44687"/>
        <n v="44690"/>
        <n v="44691"/>
        <n v="44692"/>
        <n v="44693"/>
        <n v="44694"/>
        <n v="44697"/>
        <n v="44698"/>
        <n v="44699"/>
        <n v="44700"/>
        <n v="44701"/>
        <n v="44704"/>
        <n v="44705"/>
        <n v="44706"/>
        <n v="44707"/>
        <n v="44708"/>
        <n v="44712"/>
        <n v="44713"/>
        <n v="44714"/>
        <n v="44715"/>
        <n v="44718"/>
        <n v="44719"/>
        <n v="44720"/>
        <n v="44721"/>
        <n v="44722"/>
        <n v="44725"/>
        <n v="44726"/>
        <n v="44727"/>
        <n v="44728"/>
        <n v="44729"/>
        <n v="44733"/>
        <n v="44734"/>
        <n v="44735"/>
        <n v="44736"/>
        <n v="44739"/>
        <n v="44740"/>
        <n v="44741"/>
        <n v="44742"/>
        <n v="44743"/>
        <n v="44747"/>
        <n v="44748"/>
        <n v="44749"/>
        <n v="44750"/>
        <n v="44753"/>
        <n v="44754"/>
        <n v="44755"/>
        <n v="44756"/>
        <n v="44757"/>
        <n v="44760"/>
        <n v="44761"/>
        <n v="44762"/>
        <n v="44763"/>
        <n v="44764"/>
        <n v="44767"/>
        <n v="44768"/>
        <n v="44769"/>
        <n v="44770"/>
        <n v="44771"/>
        <n v="44774"/>
        <n v="44775"/>
        <n v="44776"/>
        <n v="44777"/>
        <n v="44778"/>
        <n v="44781"/>
        <n v="44782"/>
        <n v="44783"/>
        <n v="44784"/>
        <n v="44785"/>
        <n v="44788"/>
        <n v="44789"/>
        <n v="44790"/>
        <n v="44791"/>
        <n v="44792"/>
        <n v="44795"/>
        <n v="44796"/>
        <n v="44797"/>
        <n v="44798"/>
        <n v="44799"/>
        <n v="44802"/>
        <n v="44803"/>
        <n v="44804"/>
        <n v="44805"/>
        <n v="44806"/>
        <n v="44810"/>
        <n v="44811"/>
        <n v="44812"/>
        <n v="44813"/>
        <n v="44816"/>
        <n v="44817"/>
        <n v="44818"/>
        <n v="44819"/>
        <n v="44820"/>
        <n v="44823"/>
        <n v="44824"/>
        <n v="44825"/>
        <n v="44826"/>
        <n v="44827"/>
        <n v="44830"/>
        <n v="44831"/>
        <n v="44832"/>
        <n v="44833"/>
        <n v="44834"/>
        <n v="44837"/>
        <n v="44838"/>
        <n v="44839"/>
        <n v="44840"/>
        <n v="44841"/>
        <n v="44844"/>
        <n v="44845"/>
        <n v="44846"/>
        <n v="44847"/>
        <n v="44848"/>
        <n v="44851"/>
        <n v="44852"/>
        <n v="44853"/>
        <n v="44854"/>
        <n v="44855"/>
        <n v="44858"/>
        <n v="44859"/>
        <n v="44860"/>
        <n v="44861"/>
        <n v="44862"/>
        <n v="44865"/>
        <n v="44866"/>
        <n v="44867"/>
        <n v="44868"/>
        <n v="44869"/>
        <n v="44872"/>
        <n v="44873"/>
        <n v="44874"/>
        <n v="44875"/>
        <n v="44876"/>
        <n v="44879"/>
        <n v="44880"/>
        <n v="44881"/>
        <n v="44882"/>
        <n v="44883"/>
        <n v="44886"/>
        <n v="44887"/>
        <n v="44888"/>
        <n v="44890"/>
        <n v="44893"/>
        <n v="44894"/>
        <n v="44895"/>
        <n v="44896"/>
        <n v="44897"/>
        <n v="44900"/>
        <n v="44901"/>
        <n v="44902"/>
        <n v="44903"/>
        <n v="44904"/>
        <n v="44907"/>
        <n v="44908"/>
        <n v="44909"/>
        <n v="44910"/>
        <n v="44911"/>
        <n v="44914"/>
        <n v="44915"/>
        <n v="44916"/>
        <n v="44917"/>
        <n v="44918"/>
        <n v="44922"/>
        <n v="44923"/>
        <n v="44924"/>
        <n v="44925"/>
        <n v="44929"/>
        <n v="44930"/>
        <n v="44931"/>
        <n v="44932"/>
        <n v="44935"/>
        <n v="44936"/>
        <n v="44937"/>
        <n v="44938"/>
        <n v="44939"/>
        <n v="44943"/>
        <n v="44944"/>
        <n v="44945"/>
        <n v="44946"/>
        <n v="44949"/>
        <n v="44950"/>
        <n v="44951"/>
        <n v="44952"/>
        <n v="44953"/>
        <n v="44956"/>
        <n v="44957"/>
        <n v="44958"/>
        <n v="44959"/>
        <n v="44960"/>
        <n v="44963"/>
        <n v="44964"/>
        <n v="44965"/>
        <n v="44966"/>
        <n v="44967"/>
        <n v="44970"/>
        <n v="44971"/>
        <n v="44972"/>
        <n v="44973"/>
        <n v="44974"/>
        <n v="44978"/>
        <n v="44979"/>
        <n v="44980"/>
        <n v="44981"/>
        <n v="44984"/>
        <n v="44985"/>
        <n v="44986"/>
        <n v="44987"/>
        <n v="44988"/>
        <n v="44991"/>
        <n v="44992"/>
        <n v="44993"/>
        <n v="44994"/>
        <n v="44995"/>
        <n v="44998"/>
        <n v="44999"/>
        <n v="45000"/>
        <n v="45001"/>
        <n v="45002"/>
        <n v="45005"/>
        <n v="45006"/>
        <n v="45007"/>
        <n v="45008"/>
        <n v="45009"/>
        <n v="45012"/>
        <n v="45013"/>
        <n v="45014"/>
        <n v="45015"/>
        <n v="45016"/>
        <n v="45019"/>
        <n v="45020"/>
        <n v="45021"/>
        <n v="45022"/>
        <n v="45026"/>
        <n v="45027"/>
        <n v="45028"/>
        <n v="45029"/>
        <n v="45030"/>
        <n v="45033"/>
        <n v="45034"/>
        <n v="45035"/>
        <n v="45036"/>
        <n v="45037"/>
        <n v="45040"/>
        <n v="45041"/>
        <n v="45042"/>
        <n v="45043"/>
        <n v="45044"/>
        <n v="45047"/>
        <n v="45048"/>
        <n v="45049"/>
        <n v="45050"/>
        <n v="45051"/>
        <n v="45054"/>
        <n v="45055"/>
        <n v="45056"/>
        <n v="45057"/>
        <n v="45058"/>
        <n v="45061"/>
        <n v="45062"/>
        <n v="45063"/>
        <n v="45064"/>
        <n v="45065"/>
        <n v="45068"/>
        <n v="45069"/>
        <n v="45070"/>
        <n v="45071"/>
        <n v="45072"/>
        <n v="45076"/>
        <n v="45077"/>
        <n v="45078"/>
        <n v="45079"/>
        <n v="45082"/>
        <n v="45083"/>
        <n v="45084"/>
        <n v="45085"/>
        <n v="45086"/>
        <n v="45089"/>
        <n v="45090"/>
        <n v="45091"/>
        <n v="45092"/>
        <n v="45093"/>
        <n v="45097"/>
        <n v="45098"/>
        <n v="45099"/>
        <n v="45100"/>
        <n v="45103"/>
        <n v="45104"/>
        <n v="45105"/>
        <n v="45106"/>
        <n v="45107"/>
        <n v="45110"/>
        <n v="45112"/>
        <n v="45113"/>
        <n v="45114"/>
        <n v="45117"/>
        <n v="45118"/>
        <n v="45119"/>
        <n v="45120"/>
        <n v="45121"/>
        <n v="45124"/>
        <n v="45125"/>
        <n v="45126"/>
        <n v="45127"/>
        <n v="45128"/>
        <n v="45131"/>
        <n v="45132"/>
        <n v="45133"/>
        <n v="45134"/>
        <n v="45135"/>
        <n v="45138"/>
        <n v="45139"/>
        <n v="45140"/>
        <n v="45141"/>
        <n v="45142"/>
        <n v="45145"/>
        <n v="45146"/>
        <n v="45147"/>
        <n v="45148"/>
        <n v="45149"/>
        <n v="45152"/>
        <n v="45153"/>
        <n v="45154"/>
        <n v="45155"/>
        <n v="45156"/>
        <n v="45159"/>
        <n v="45160"/>
        <n v="45161"/>
        <n v="45162"/>
        <n v="45163"/>
        <n v="45166"/>
        <n v="45167"/>
        <n v="45168"/>
        <n v="45169"/>
        <n v="45170"/>
        <n v="45174"/>
        <n v="45175"/>
        <n v="45176"/>
        <n v="45177"/>
        <n v="45180"/>
        <n v="45181"/>
        <n v="45182"/>
        <n v="45183"/>
        <n v="45184"/>
        <n v="45187"/>
        <n v="45188"/>
        <n v="45189"/>
        <n v="45190"/>
        <n v="45191"/>
        <n v="45194"/>
        <n v="45195"/>
        <n v="45196"/>
        <n v="45197"/>
        <n v="45198"/>
        <n v="45201"/>
        <n v="45202"/>
        <n v="45203"/>
        <n v="45204"/>
        <n v="45205"/>
        <n v="45208"/>
        <n v="45209"/>
        <n v="45210"/>
        <n v="45211"/>
        <n v="45212"/>
        <n v="45215"/>
        <n v="45216"/>
        <n v="45217"/>
        <n v="45218"/>
        <n v="45219"/>
        <n v="45222"/>
        <n v="45223"/>
        <n v="45224"/>
        <n v="45225"/>
        <n v="45226"/>
        <n v="45229"/>
        <n v="45230"/>
        <n v="45231"/>
        <n v="45232"/>
        <n v="45233"/>
        <n v="45236"/>
        <n v="45237"/>
        <n v="45238"/>
        <n v="45239"/>
        <n v="45240"/>
        <n v="45243"/>
        <n v="45244"/>
        <n v="45245"/>
        <n v="45246"/>
        <n v="45247"/>
        <n v="45250"/>
        <n v="45251"/>
        <n v="45252"/>
        <n v="45254"/>
        <n v="45257"/>
        <n v="45258"/>
        <n v="45259"/>
        <n v="45260"/>
        <n v="45261"/>
        <n v="45264"/>
        <n v="45265"/>
        <n v="45266"/>
        <n v="45267"/>
        <n v="45268"/>
        <n v="45271"/>
        <n v="45272"/>
        <n v="45273"/>
        <n v="45274"/>
        <n v="45275"/>
        <n v="45278"/>
        <n v="45279"/>
        <n v="45280"/>
        <n v="45281"/>
        <n v="45282"/>
        <n v="45286"/>
        <n v="45287"/>
        <n v="45288"/>
        <n v="45289"/>
        <n v="45293"/>
        <n v="45294"/>
        <n v="45295"/>
        <n v="45296"/>
        <n v="45299"/>
        <n v="45300"/>
        <n v="45301"/>
        <n v="45302"/>
        <n v="45303"/>
        <n v="45307"/>
        <n v="45308"/>
        <n v="45309"/>
        <n v="45310"/>
        <n v="45313"/>
        <n v="45314"/>
        <n v="45315"/>
        <n v="45316"/>
        <n v="45317"/>
        <n v="45320"/>
        <n v="45321"/>
        <n v="45322"/>
        <n v="45323"/>
        <n v="45324"/>
        <n v="45327"/>
        <n v="45328"/>
        <n v="45329"/>
        <n v="45330"/>
        <n v="45331"/>
        <n v="45334"/>
        <n v="45335"/>
        <n v="45336"/>
        <n v="45337"/>
        <n v="45338"/>
        <n v="45342"/>
        <n v="45343"/>
        <n v="45344"/>
        <n v="45345"/>
        <n v="45348"/>
        <n v="45349"/>
        <n v="45350"/>
        <n v="45351"/>
        <n v="45352"/>
        <n v="45355"/>
        <n v="45356"/>
        <n v="45357"/>
        <n v="45358"/>
        <n v="45359"/>
        <n v="45362"/>
        <n v="45363"/>
        <n v="45364"/>
        <n v="45365"/>
        <n v="45366"/>
        <n v="45369"/>
        <n v="45370"/>
        <n v="45371"/>
        <n v="45372"/>
        <n v="45373"/>
        <n v="45376"/>
        <n v="45377"/>
        <n v="45378"/>
        <n v="45379"/>
        <n v="45383"/>
        <n v="45384"/>
        <n v="45385"/>
        <n v="45386"/>
        <n v="45387"/>
        <n v="45390"/>
        <n v="45391"/>
        <n v="45392"/>
        <n v="45393"/>
        <n v="45394"/>
        <n v="45397"/>
        <n v="45398"/>
        <n v="45399"/>
        <n v="45400"/>
        <n v="45401"/>
        <n v="45404"/>
        <n v="45405"/>
        <n v="45406"/>
        <n v="45407"/>
        <n v="45408"/>
        <n v="45411"/>
        <n v="45412"/>
        <n v="45413"/>
        <n v="45414"/>
        <n v="45415"/>
        <n v="45418"/>
        <n v="45419"/>
        <n v="45420"/>
        <n v="45421"/>
        <n v="45422"/>
        <n v="45425"/>
        <n v="45426"/>
        <n v="45427"/>
        <n v="45428"/>
        <n v="45429"/>
        <n v="45432"/>
        <n v="45433"/>
        <n v="45434"/>
        <n v="45435"/>
        <n v="45436"/>
        <n v="45440"/>
        <n v="45441"/>
        <n v="45442"/>
        <n v="45443"/>
        <n v="45446"/>
        <n v="45447"/>
        <n v="45448"/>
        <n v="45449"/>
        <n v="45450"/>
        <n v="45453"/>
        <n v="45454"/>
        <n v="45455"/>
        <n v="45456"/>
        <n v="45457"/>
        <n v="45460"/>
        <n v="45461"/>
        <n v="45463"/>
        <n v="45464"/>
        <n v="45467"/>
        <n v="45468"/>
        <n v="45469"/>
        <n v="45470"/>
        <n v="45471"/>
        <n v="45474"/>
        <n v="45475"/>
        <n v="45476"/>
        <n v="45478"/>
        <n v="45481"/>
        <n v="45482"/>
        <n v="45483"/>
        <n v="45484"/>
        <n v="45485"/>
        <n v="45488"/>
        <n v="45489"/>
        <n v="45490"/>
        <n v="45491"/>
        <n v="45492"/>
        <n v="45495"/>
        <n v="45496"/>
        <n v="45497"/>
        <n v="45498"/>
        <n v="45499"/>
        <n v="45502"/>
        <n v="45503"/>
        <n v="45504"/>
        <n v="45505"/>
        <n v="45506"/>
        <n v="45509"/>
        <n v="45510"/>
        <n v="45511"/>
        <n v="45512"/>
        <n v="45513"/>
        <n v="45516"/>
        <n v="45517"/>
        <n v="45518"/>
        <n v="45519"/>
        <n v="45520"/>
        <n v="45523"/>
        <n v="45524"/>
        <n v="45525"/>
        <n v="45526"/>
        <n v="45527"/>
        <n v="45530"/>
        <n v="45531"/>
        <n v="45532"/>
        <n v="45533"/>
        <n v="45534"/>
        <n v="45538"/>
        <n v="45539"/>
        <n v="45540"/>
        <n v="45541"/>
        <n v="45544"/>
        <n v="45545"/>
        <n v="45546"/>
        <n v="45547"/>
        <n v="45548"/>
        <n v="45551"/>
        <n v="45552"/>
        <n v="45553"/>
        <n v="45554"/>
        <n v="45555"/>
        <n v="45558"/>
        <n v="45559"/>
        <n v="45560"/>
        <n v="45561"/>
      </sharedItems>
    </cacheField>
    <cacheField name="Close/Last" numFmtId="0">
      <sharedItems containsSemiMixedTypes="0" containsString="0" containsNumber="1" minValue="4.2939999999999996" maxValue="20675.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e Ruiz" refreshedDate="45562.818804745373" createdVersion="8" refreshedVersion="8" minRefreshableVersion="3" recordCount="1342" xr:uid="{7FF2D917-13C3-4D47-8F70-8CD5682E5FB8}">
  <cacheSource type="worksheet">
    <worksheetSource name="Table6"/>
  </cacheSource>
  <cacheFields count="6">
    <cacheField name="name" numFmtId="0">
      <sharedItems count="22">
        <s v="Amazon"/>
        <s v="AmericanWater"/>
        <s v="Apple"/>
        <s v="BerkshireHathaway"/>
        <s v="Chevron"/>
        <s v="Cisco"/>
        <s v="EOG"/>
        <s v="Exxon"/>
        <s v="GoldmanSachs"/>
        <s v="Halozyme"/>
        <s v="JPMorgan"/>
        <s v="Ligand"/>
        <s v="Microsoft"/>
        <s v="NASDAQ"/>
        <s v="NVIDIA"/>
        <s v="Netflix"/>
        <s v="PaloAlto"/>
        <s v="Petroleo"/>
        <s v="Pfizer"/>
        <s v="Silver"/>
        <s v="Tesla"/>
        <s v="UnitedTherapeutics"/>
      </sharedItems>
    </cacheField>
    <cacheField name="Date" numFmtId="14">
      <sharedItems containsSemiMixedTypes="0" containsNonDate="0" containsDate="1" containsString="0" minDate="2019-09-27T00:00:00" maxDate="2024-09-04T00:00:00" count="61">
        <d v="2019-09-27T00:00:00"/>
        <d v="2019-10-01T00:00:00"/>
        <d v="2019-11-01T00:00:00"/>
        <d v="2019-12-02T00:00:00"/>
        <d v="2020-01-02T00:00:00"/>
        <d v="2020-02-03T00:00:00"/>
        <d v="2020-03-02T00:00:00"/>
        <d v="2020-04-01T00:00:00"/>
        <d v="2020-05-01T00:00:00"/>
        <d v="2020-06-01T00:00:00"/>
        <d v="2020-07-01T00:00:00"/>
        <d v="2020-08-03T00:00:00"/>
        <d v="2020-09-01T00:00:00"/>
        <d v="2020-10-01T00:00:00"/>
        <d v="2020-11-02T00:00:00"/>
        <d v="2020-12-01T00:00:00"/>
        <d v="2021-01-04T00:00:00"/>
        <d v="2021-02-01T00:00:00"/>
        <d v="2021-03-01T00:00:00"/>
        <d v="2021-04-01T00:00:00"/>
        <d v="2021-05-03T00:00:00"/>
        <d v="2021-06-01T00:00:00"/>
        <d v="2021-07-01T00:00:00"/>
        <d v="2021-08-02T00:00:00"/>
        <d v="2021-09-01T00:00:00"/>
        <d v="2021-10-01T00:00:00"/>
        <d v="2021-11-01T00:00:00"/>
        <d v="2021-12-01T00:00:00"/>
        <d v="2022-01-03T00:00:00"/>
        <d v="2022-02-01T00:00:00"/>
        <d v="2022-03-01T00:00:00"/>
        <d v="2022-04-01T00:00:00"/>
        <d v="2022-05-02T00:00:00"/>
        <d v="2022-06-01T00:00:00"/>
        <d v="2022-07-01T00:00:00"/>
        <d v="2022-08-01T00:00:00"/>
        <d v="2022-09-01T00:00:00"/>
        <d v="2022-10-03T00:00:00"/>
        <d v="2022-11-01T00:00:00"/>
        <d v="2022-12-01T00:00:00"/>
        <d v="2023-01-03T00:00:00"/>
        <d v="2023-02-01T00:00:00"/>
        <d v="2023-03-01T00:00:00"/>
        <d v="2023-04-03T00:00:00"/>
        <d v="2023-05-01T00:00:00"/>
        <d v="2023-06-01T00:00:00"/>
        <d v="2023-07-03T00:00:00"/>
        <d v="2023-08-01T00:00:00"/>
        <d v="2023-09-01T00:00:00"/>
        <d v="2023-10-02T00:00:00"/>
        <d v="2023-11-01T00:00:00"/>
        <d v="2023-12-01T00:00:00"/>
        <d v="2024-01-02T00:00:00"/>
        <d v="2024-02-01T00:00:00"/>
        <d v="2024-03-01T00:00:00"/>
        <d v="2024-04-01T00:00:00"/>
        <d v="2024-05-01T00:00:00"/>
        <d v="2024-06-03T00:00:00"/>
        <d v="2024-07-01T00:00:00"/>
        <d v="2024-08-01T00:00:00"/>
        <d v="2024-09-03T00:00:00"/>
      </sharedItems>
      <fieldGroup par="5"/>
    </cacheField>
    <cacheField name="Close/Last" numFmtId="0">
      <sharedItems containsSemiMixedTypes="0" containsString="0" containsNumber="1" minValue="4.2939999999999996" maxValue="19812.22"/>
    </cacheField>
    <cacheField name="Months (Date)" numFmtId="0" databaseField="0">
      <fieldGroup base="1">
        <rangePr groupBy="months" startDate="2019-09-27T00:00:00" endDate="2024-09-04T00:00:00"/>
        <groupItems count="14">
          <s v="&lt;27/09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4/09/24"/>
        </groupItems>
      </fieldGroup>
    </cacheField>
    <cacheField name="Quarters (Date)" numFmtId="0" databaseField="0">
      <fieldGroup base="1">
        <rangePr groupBy="quarters" startDate="2019-09-27T00:00:00" endDate="2024-09-04T00:00:00"/>
        <groupItems count="6">
          <s v="&lt;27/09/19"/>
          <s v="Qtr1"/>
          <s v="Qtr2"/>
          <s v="Qtr3"/>
          <s v="Qtr4"/>
          <s v="&gt;04/09/24"/>
        </groupItems>
      </fieldGroup>
    </cacheField>
    <cacheField name="Years (Date)" numFmtId="0" databaseField="0">
      <fieldGroup base="1">
        <rangePr groupBy="years" startDate="2019-09-27T00:00:00" endDate="2024-09-04T00:00:00"/>
        <groupItems count="8">
          <s v="&lt;27/09/19"/>
          <s v="2019"/>
          <s v="2020"/>
          <s v="2021"/>
          <s v="2022"/>
          <s v="2023"/>
          <s v="2024"/>
          <s v="&gt;04/09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76">
  <r>
    <x v="0"/>
    <x v="0"/>
    <n v="86.272499999999994"/>
  </r>
  <r>
    <x v="0"/>
    <x v="1"/>
    <n v="86.795500000000004"/>
  </r>
  <r>
    <x v="0"/>
    <x v="2"/>
    <n v="86.782499999999999"/>
  </r>
  <r>
    <x v="0"/>
    <x v="3"/>
    <n v="85.661500000000004"/>
  </r>
  <r>
    <x v="0"/>
    <x v="4"/>
    <n v="86.221000000000004"/>
  </r>
  <r>
    <x v="0"/>
    <x v="5"/>
    <n v="86.982500000000002"/>
  </r>
  <r>
    <x v="0"/>
    <x v="6"/>
    <n v="86.632999999999996"/>
  </r>
  <r>
    <x v="0"/>
    <x v="7"/>
    <n v="85.275499999999994"/>
  </r>
  <r>
    <x v="0"/>
    <x v="8"/>
    <n v="86.099500000000006"/>
  </r>
  <r>
    <x v="0"/>
    <x v="9"/>
    <n v="86.013000000000005"/>
  </r>
  <r>
    <x v="0"/>
    <x v="10"/>
    <n v="86.596000000000004"/>
  </r>
  <r>
    <x v="0"/>
    <x v="11"/>
    <n v="86.8215"/>
  </r>
  <r>
    <x v="0"/>
    <x v="12"/>
    <n v="88.369"/>
  </r>
  <r>
    <x v="0"/>
    <x v="13"/>
    <n v="88.871499999999997"/>
  </r>
  <r>
    <x v="0"/>
    <x v="14"/>
    <n v="89.373999999999995"/>
  </r>
  <r>
    <x v="0"/>
    <x v="15"/>
    <n v="87.875500000000002"/>
  </r>
  <r>
    <x v="0"/>
    <x v="16"/>
    <n v="89.283000000000001"/>
  </r>
  <r>
    <x v="0"/>
    <x v="17"/>
    <n v="88.286500000000004"/>
  </r>
  <r>
    <x v="0"/>
    <x v="18"/>
    <n v="88.108500000000006"/>
  </r>
  <r>
    <x v="0"/>
    <x v="19"/>
    <n v="89.039000000000001"/>
  </r>
  <r>
    <x v="0"/>
    <x v="20"/>
    <n v="88.066500000000005"/>
  </r>
  <r>
    <x v="0"/>
    <x v="21"/>
    <n v="88.853999999999999"/>
  </r>
  <r>
    <x v="0"/>
    <x v="22"/>
    <n v="88.135499999999993"/>
  </r>
  <r>
    <x v="0"/>
    <x v="23"/>
    <n v="88.999499999999998"/>
  </r>
  <r>
    <x v="0"/>
    <x v="24"/>
    <n v="88.832999999999998"/>
  </r>
  <r>
    <x v="0"/>
    <x v="25"/>
    <n v="89.572000000000003"/>
  </r>
  <r>
    <x v="0"/>
    <x v="26"/>
    <n v="90.233000000000004"/>
  </r>
  <r>
    <x v="0"/>
    <x v="27"/>
    <n v="90.085499999999996"/>
  </r>
  <r>
    <x v="0"/>
    <x v="28"/>
    <n v="89.788499999999999"/>
  </r>
  <r>
    <x v="0"/>
    <x v="29"/>
    <n v="89.41"/>
  </r>
  <r>
    <x v="0"/>
    <x v="30"/>
    <n v="89.293999999999997"/>
  </r>
  <r>
    <x v="0"/>
    <x v="31"/>
    <n v="88.582499999999996"/>
  </r>
  <r>
    <x v="0"/>
    <x v="32"/>
    <n v="88.9"/>
  </r>
  <r>
    <x v="0"/>
    <x v="33"/>
    <n v="87.655500000000004"/>
  </r>
  <r>
    <x v="0"/>
    <x v="34"/>
    <n v="87.73"/>
  </r>
  <r>
    <x v="0"/>
    <x v="35"/>
    <n v="86.974500000000006"/>
  </r>
  <r>
    <x v="0"/>
    <x v="36"/>
    <n v="87.626499999999993"/>
  </r>
  <r>
    <x v="0"/>
    <x v="37"/>
    <n v="87.639499999999998"/>
  </r>
  <r>
    <x v="0"/>
    <x v="38"/>
    <n v="87.276499999999999"/>
  </r>
  <r>
    <x v="0"/>
    <x v="39"/>
    <n v="86.735500000000002"/>
  </r>
  <r>
    <x v="0"/>
    <x v="40"/>
    <n v="87.286000000000001"/>
  </r>
  <r>
    <x v="0"/>
    <x v="41"/>
    <n v="88.691999999999993"/>
  </r>
  <r>
    <x v="0"/>
    <x v="42"/>
    <n v="89.846999999999994"/>
  </r>
  <r>
    <x v="0"/>
    <x v="43"/>
    <n v="90.9255"/>
  </r>
  <r>
    <x v="0"/>
    <x v="44"/>
    <n v="90.04"/>
  </r>
  <r>
    <x v="0"/>
    <x v="45"/>
    <n v="89.08"/>
  </r>
  <r>
    <x v="0"/>
    <x v="46"/>
    <n v="88.498000000000005"/>
  </r>
  <r>
    <x v="0"/>
    <x v="47"/>
    <n v="88.034499999999994"/>
  </r>
  <r>
    <x v="0"/>
    <x v="48"/>
    <n v="87.024000000000001"/>
  </r>
  <r>
    <x v="0"/>
    <x v="49"/>
    <n v="87.58"/>
  </r>
  <r>
    <x v="0"/>
    <x v="50"/>
    <n v="87.475499999999997"/>
  </r>
  <r>
    <x v="0"/>
    <x v="51"/>
    <n v="86.960499999999996"/>
  </r>
  <r>
    <x v="0"/>
    <x v="52"/>
    <n v="87.436000000000007"/>
  </r>
  <r>
    <x v="0"/>
    <x v="53"/>
    <n v="88.016499999999994"/>
  </r>
  <r>
    <x v="0"/>
    <x v="54"/>
    <n v="88.046999999999997"/>
  </r>
  <r>
    <x v="0"/>
    <x v="55"/>
    <n v="88.460499999999996"/>
  </r>
  <r>
    <x v="0"/>
    <x v="56"/>
    <n v="89.533000000000001"/>
  </r>
  <r>
    <x v="0"/>
    <x v="57"/>
    <n v="89.201499999999996"/>
  </r>
  <r>
    <x v="0"/>
    <x v="58"/>
    <n v="89.614000000000004"/>
  </r>
  <r>
    <x v="0"/>
    <x v="59"/>
    <n v="89.325000000000003"/>
  </r>
  <r>
    <x v="0"/>
    <x v="60"/>
    <n v="89.65"/>
  </r>
  <r>
    <x v="0"/>
    <x v="61"/>
    <n v="89.460499999999996"/>
  </r>
  <r>
    <x v="0"/>
    <x v="62"/>
    <n v="93.438500000000005"/>
  </r>
  <r>
    <x v="0"/>
    <x v="63"/>
    <n v="93.49"/>
  </r>
  <r>
    <x v="0"/>
    <x v="64"/>
    <n v="92.344499999999996"/>
  </r>
  <r>
    <x v="0"/>
    <x v="65"/>
    <n v="92.391999999999996"/>
  </r>
  <r>
    <x v="0"/>
    <x v="66"/>
    <n v="94.900499999999994"/>
  </r>
  <r>
    <x v="0"/>
    <x v="67"/>
    <n v="93.748500000000007"/>
  </r>
  <r>
    <x v="0"/>
    <x v="68"/>
    <n v="95.144000000000005"/>
  </r>
  <r>
    <x v="0"/>
    <x v="69"/>
    <n v="95.343000000000004"/>
  </r>
  <r>
    <x v="0"/>
    <x v="70"/>
    <n v="94.598500000000001"/>
  </r>
  <r>
    <x v="0"/>
    <x v="71"/>
    <n v="95.052499999999995"/>
  </r>
  <r>
    <x v="0"/>
    <x v="72"/>
    <n v="94.158000000000001"/>
  </r>
  <r>
    <x v="0"/>
    <x v="73"/>
    <n v="94.564999999999998"/>
  </r>
  <r>
    <x v="0"/>
    <x v="74"/>
    <n v="93.471999999999994"/>
  </r>
  <r>
    <x v="0"/>
    <x v="75"/>
    <n v="93.100999999999999"/>
  </r>
  <r>
    <x v="0"/>
    <x v="76"/>
    <n v="93.897000000000006"/>
  </r>
  <r>
    <x v="0"/>
    <x v="77"/>
    <n v="93.236000000000004"/>
  </r>
  <r>
    <x v="0"/>
    <x v="78"/>
    <n v="94.6"/>
  </r>
  <r>
    <x v="0"/>
    <x v="79"/>
    <n v="94.373000000000005"/>
  </r>
  <r>
    <x v="0"/>
    <x v="80"/>
    <n v="94.228999999999999"/>
  </r>
  <r>
    <x v="0"/>
    <x v="81"/>
    <n v="93.081999999999994"/>
  </r>
  <r>
    <x v="0"/>
    <x v="82"/>
    <n v="91.417000000000002"/>
  </r>
  <r>
    <x v="0"/>
    <x v="83"/>
    <n v="92.662499999999994"/>
  </r>
  <r>
    <x v="0"/>
    <x v="84"/>
    <n v="92.9"/>
  </r>
  <r>
    <x v="0"/>
    <x v="85"/>
    <n v="93.534000000000006"/>
  </r>
  <r>
    <x v="0"/>
    <x v="86"/>
    <n v="100.43600000000001"/>
  </r>
  <r>
    <x v="0"/>
    <x v="87"/>
    <n v="100.21"/>
  </r>
  <r>
    <x v="0"/>
    <x v="88"/>
    <n v="102.48350000000001"/>
  </r>
  <r>
    <x v="0"/>
    <x v="89"/>
    <n v="101.9935"/>
  </r>
  <r>
    <x v="0"/>
    <x v="90"/>
    <n v="102.5115"/>
  </r>
  <r>
    <x v="0"/>
    <x v="91"/>
    <n v="103.964"/>
  </r>
  <r>
    <x v="0"/>
    <x v="92"/>
    <n v="106.6955"/>
  </r>
  <r>
    <x v="0"/>
    <x v="93"/>
    <n v="107.54"/>
  </r>
  <r>
    <x v="0"/>
    <x v="94"/>
    <n v="108"/>
  </r>
  <r>
    <x v="0"/>
    <x v="95"/>
    <n v="107.4935"/>
  </r>
  <r>
    <x v="0"/>
    <x v="96"/>
    <n v="106.7435"/>
  </r>
  <r>
    <x v="0"/>
    <x v="97"/>
    <n v="107.7835"/>
  </r>
  <r>
    <x v="0"/>
    <x v="98"/>
    <n v="108.511"/>
  </r>
  <r>
    <x v="0"/>
    <x v="99"/>
    <n v="107.655"/>
  </r>
  <r>
    <x v="0"/>
    <x v="100"/>
    <n v="104.7985"/>
  </r>
  <r>
    <x v="0"/>
    <x v="101"/>
    <n v="100.4645"/>
  </r>
  <r>
    <x v="0"/>
    <x v="102"/>
    <n v="98.637"/>
  </r>
  <r>
    <x v="0"/>
    <x v="103"/>
    <n v="98.979500000000002"/>
  </r>
  <r>
    <x v="0"/>
    <x v="104"/>
    <n v="94.215000000000003"/>
  </r>
  <r>
    <x v="0"/>
    <x v="105"/>
    <n v="94.1875"/>
  </r>
  <r>
    <x v="0"/>
    <x v="106"/>
    <n v="97.697500000000005"/>
  </r>
  <r>
    <x v="0"/>
    <x v="107"/>
    <n v="95.4495"/>
  </r>
  <r>
    <x v="0"/>
    <x v="108"/>
    <n v="98.791499999999999"/>
  </r>
  <r>
    <x v="0"/>
    <x v="109"/>
    <n v="96.201499999999996"/>
  </r>
  <r>
    <x v="0"/>
    <x v="110"/>
    <n v="95.054500000000004"/>
  </r>
  <r>
    <x v="0"/>
    <x v="111"/>
    <n v="90.030500000000004"/>
  </r>
  <r>
    <x v="0"/>
    <x v="112"/>
    <n v="94.590999999999994"/>
  </r>
  <r>
    <x v="0"/>
    <x v="113"/>
    <n v="91.043000000000006"/>
  </r>
  <r>
    <x v="0"/>
    <x v="114"/>
    <n v="83.830500000000001"/>
  </r>
  <r>
    <x v="0"/>
    <x v="115"/>
    <n v="89.25"/>
  </r>
  <r>
    <x v="0"/>
    <x v="116"/>
    <n v="84.457499999999996"/>
  </r>
  <r>
    <x v="0"/>
    <x v="117"/>
    <n v="90.391999999999996"/>
  </r>
  <r>
    <x v="0"/>
    <x v="118"/>
    <n v="91.5"/>
  </r>
  <r>
    <x v="0"/>
    <x v="119"/>
    <n v="94.046499999999995"/>
  </r>
  <r>
    <x v="0"/>
    <x v="120"/>
    <n v="92.304500000000004"/>
  </r>
  <r>
    <x v="0"/>
    <x v="121"/>
    <n v="95.141499999999994"/>
  </r>
  <r>
    <x v="0"/>
    <x v="122"/>
    <n v="97.004999999999995"/>
  </r>
  <r>
    <x v="0"/>
    <x v="123"/>
    <n v="94.292000000000002"/>
  </r>
  <r>
    <x v="0"/>
    <x v="124"/>
    <n v="97.774500000000003"/>
  </r>
  <r>
    <x v="0"/>
    <x v="125"/>
    <n v="95.004999999999995"/>
  </r>
  <r>
    <x v="0"/>
    <x v="126"/>
    <n v="98.197500000000005"/>
  </r>
  <r>
    <x v="0"/>
    <x v="127"/>
    <n v="97.486000000000004"/>
  </r>
  <r>
    <x v="0"/>
    <x v="128"/>
    <n v="95.385000000000005"/>
  </r>
  <r>
    <x v="0"/>
    <x v="129"/>
    <n v="95.941500000000005"/>
  </r>
  <r>
    <x v="0"/>
    <x v="130"/>
    <n v="95.329499999999996"/>
  </r>
  <r>
    <x v="0"/>
    <x v="131"/>
    <n v="99.879499999999993"/>
  </r>
  <r>
    <x v="0"/>
    <x v="132"/>
    <n v="100.58"/>
  </r>
  <r>
    <x v="0"/>
    <x v="133"/>
    <n v="102.15"/>
  </r>
  <r>
    <x v="0"/>
    <x v="134"/>
    <n v="102.13800000000001"/>
  </r>
  <r>
    <x v="0"/>
    <x v="135"/>
    <n v="108.4435"/>
  </r>
  <r>
    <x v="0"/>
    <x v="136"/>
    <n v="114.166"/>
  </r>
  <r>
    <x v="0"/>
    <x v="137"/>
    <n v="115.384"/>
  </r>
  <r>
    <x v="0"/>
    <x v="138"/>
    <n v="120.40949999999999"/>
  </r>
  <r>
    <x v="0"/>
    <x v="139"/>
    <n v="118.75"/>
  </r>
  <r>
    <x v="0"/>
    <x v="140"/>
    <n v="119.68049999999999"/>
  </r>
  <r>
    <x v="0"/>
    <x v="141"/>
    <n v="116.40600000000001"/>
  </r>
  <r>
    <x v="0"/>
    <x v="142"/>
    <n v="118.17449999999999"/>
  </r>
  <r>
    <x v="0"/>
    <x v="143"/>
    <n v="119.9725"/>
  </r>
  <r>
    <x v="0"/>
    <x v="144"/>
    <n v="120.511"/>
  </r>
  <r>
    <x v="0"/>
    <x v="145"/>
    <n v="118.8"/>
  </r>
  <r>
    <x v="0"/>
    <x v="146"/>
    <n v="115.70399999999999"/>
  </r>
  <r>
    <x v="0"/>
    <x v="147"/>
    <n v="118.63549999999999"/>
  </r>
  <r>
    <x v="0"/>
    <x v="148"/>
    <n v="123.7"/>
  </r>
  <r>
    <x v="0"/>
    <x v="149"/>
    <n v="114.30200000000001"/>
  </r>
  <r>
    <x v="0"/>
    <x v="150"/>
    <n v="115.79949999999999"/>
  </r>
  <r>
    <x v="0"/>
    <x v="151"/>
    <n v="115.89"/>
  </r>
  <r>
    <x v="0"/>
    <x v="152"/>
    <n v="117.563"/>
  </r>
  <r>
    <x v="0"/>
    <x v="153"/>
    <n v="118.3805"/>
  </r>
  <r>
    <x v="0"/>
    <x v="154"/>
    <n v="118.98050000000001"/>
  </r>
  <r>
    <x v="0"/>
    <x v="155"/>
    <n v="120.45"/>
  </r>
  <r>
    <x v="0"/>
    <x v="156"/>
    <n v="117.8475"/>
  </r>
  <r>
    <x v="0"/>
    <x v="157"/>
    <n v="118.396"/>
  </r>
  <r>
    <x v="0"/>
    <x v="158"/>
    <n v="119.4425"/>
  </r>
  <r>
    <x v="0"/>
    <x v="159"/>
    <n v="120.489"/>
  </r>
  <r>
    <x v="0"/>
    <x v="160"/>
    <n v="121.313"/>
  </r>
  <r>
    <x v="0"/>
    <x v="161"/>
    <n v="122.4665"/>
  </r>
  <r>
    <x v="0"/>
    <x v="162"/>
    <n v="124.89700000000001"/>
  </r>
  <r>
    <x v="0"/>
    <x v="163"/>
    <n v="122.337"/>
  </r>
  <r>
    <x v="0"/>
    <x v="164"/>
    <n v="121.84399999999999"/>
  </r>
  <r>
    <x v="0"/>
    <x v="165"/>
    <n v="121.093"/>
  </r>
  <r>
    <x v="0"/>
    <x v="166"/>
    <n v="120.51949999999999"/>
  </r>
  <r>
    <x v="0"/>
    <x v="167"/>
    <n v="120.05500000000001"/>
  </r>
  <r>
    <x v="0"/>
    <x v="168"/>
    <n v="122.1185"/>
  </r>
  <r>
    <x v="0"/>
    <x v="169"/>
    <n v="123.55200000000001"/>
  </r>
  <r>
    <x v="0"/>
    <x v="170"/>
    <n v="123.62050000000001"/>
  </r>
  <r>
    <x v="0"/>
    <x v="171"/>
    <n v="123.92"/>
  </r>
  <r>
    <x v="0"/>
    <x v="172"/>
    <n v="123.03"/>
  </r>
  <r>
    <x v="0"/>
    <x v="173"/>
    <n v="124.15"/>
  </r>
  <r>
    <x v="0"/>
    <x v="174"/>
    <n v="126.203"/>
  </r>
  <r>
    <x v="0"/>
    <x v="175"/>
    <n v="130.04300000000001"/>
  </r>
  <r>
    <x v="0"/>
    <x v="176"/>
    <n v="132.3725"/>
  </r>
  <r>
    <x v="0"/>
    <x v="177"/>
    <n v="127.898"/>
  </r>
  <r>
    <x v="0"/>
    <x v="178"/>
    <n v="127.251"/>
  </r>
  <r>
    <x v="0"/>
    <x v="179"/>
    <n v="128.63399999999999"/>
  </r>
  <r>
    <x v="0"/>
    <x v="180"/>
    <n v="130.76349999999999"/>
  </r>
  <r>
    <x v="0"/>
    <x v="181"/>
    <n v="132.04900000000001"/>
  </r>
  <r>
    <x v="0"/>
    <x v="182"/>
    <n v="132.69900000000001"/>
  </r>
  <r>
    <x v="0"/>
    <x v="183"/>
    <n v="133.75049999999999"/>
  </r>
  <r>
    <x v="0"/>
    <x v="184"/>
    <n v="135.691"/>
  </r>
  <r>
    <x v="0"/>
    <x v="185"/>
    <n v="138.22049999999999"/>
  </r>
  <r>
    <x v="0"/>
    <x v="186"/>
    <n v="136.72"/>
  </r>
  <r>
    <x v="0"/>
    <x v="187"/>
    <n v="137.72900000000001"/>
  </r>
  <r>
    <x v="0"/>
    <x v="188"/>
    <n v="134.64349999999999"/>
  </r>
  <r>
    <x v="0"/>
    <x v="189"/>
    <n v="134.01900000000001"/>
  </r>
  <r>
    <x v="0"/>
    <x v="190"/>
    <n v="137.941"/>
  </r>
  <r>
    <x v="0"/>
    <x v="191"/>
    <n v="143.935"/>
  </r>
  <r>
    <x v="0"/>
    <x v="192"/>
    <n v="144.51499999999999"/>
  </r>
  <r>
    <x v="0"/>
    <x v="193"/>
    <n v="152.852"/>
  </r>
  <r>
    <x v="0"/>
    <x v="194"/>
    <n v="150.006"/>
  </r>
  <r>
    <x v="0"/>
    <x v="195"/>
    <n v="154.05549999999999"/>
  </r>
  <r>
    <x v="0"/>
    <x v="196"/>
    <n v="159.13149999999999"/>
  </r>
  <r>
    <x v="0"/>
    <x v="197"/>
    <n v="160"/>
  </r>
  <r>
    <x v="0"/>
    <x v="198"/>
    <n v="155.19999999999999"/>
  </r>
  <r>
    <x v="0"/>
    <x v="199"/>
    <n v="154.19999999999999"/>
  </r>
  <r>
    <x v="0"/>
    <x v="200"/>
    <n v="150.4435"/>
  </r>
  <r>
    <x v="0"/>
    <x v="201"/>
    <n v="149.995"/>
  </r>
  <r>
    <x v="0"/>
    <x v="202"/>
    <n v="148.0985"/>
  </r>
  <r>
    <x v="0"/>
    <x v="203"/>
    <n v="159.84200000000001"/>
  </r>
  <r>
    <x v="0"/>
    <x v="204"/>
    <n v="156.9145"/>
  </r>
  <r>
    <x v="0"/>
    <x v="205"/>
    <n v="154.99549999999999"/>
  </r>
  <r>
    <x v="0"/>
    <x v="206"/>
    <n v="149.32749999999999"/>
  </r>
  <r>
    <x v="0"/>
    <x v="207"/>
    <n v="150.44550000000001"/>
  </r>
  <r>
    <x v="0"/>
    <x v="208"/>
    <n v="152.76050000000001"/>
  </r>
  <r>
    <x v="0"/>
    <x v="209"/>
    <n v="150.01650000000001"/>
  </r>
  <r>
    <x v="0"/>
    <x v="210"/>
    <n v="151.6765"/>
  </r>
  <r>
    <x v="0"/>
    <x v="211"/>
    <n v="152.59399999999999"/>
  </r>
  <r>
    <x v="0"/>
    <x v="212"/>
    <n v="158.23400000000001"/>
  </r>
  <r>
    <x v="0"/>
    <x v="213"/>
    <n v="155.59450000000001"/>
  </r>
  <r>
    <x v="0"/>
    <x v="214"/>
    <n v="156.94149999999999"/>
  </r>
  <r>
    <x v="0"/>
    <x v="215"/>
    <n v="160.25149999999999"/>
  </r>
  <r>
    <x v="0"/>
    <x v="216"/>
    <n v="161.25"/>
  </r>
  <r>
    <x v="0"/>
    <x v="217"/>
    <n v="158.37299999999999"/>
  </r>
  <r>
    <x v="0"/>
    <x v="218"/>
    <n v="157.40799999999999"/>
  </r>
  <r>
    <x v="0"/>
    <x v="219"/>
    <n v="154.0335"/>
  </r>
  <r>
    <x v="0"/>
    <x v="220"/>
    <n v="158.11199999999999"/>
  </r>
  <r>
    <x v="0"/>
    <x v="221"/>
    <n v="158.05099999999999"/>
  </r>
  <r>
    <x v="0"/>
    <x v="222"/>
    <n v="157.40100000000001"/>
  </r>
  <r>
    <x v="0"/>
    <x v="223"/>
    <n v="159.12049999999999"/>
  </r>
  <r>
    <x v="0"/>
    <x v="224"/>
    <n v="165.62450000000001"/>
  </r>
  <r>
    <x v="0"/>
    <x v="225"/>
    <n v="163.024"/>
  </r>
  <r>
    <x v="0"/>
    <x v="226"/>
    <n v="164.86850000000001"/>
  </r>
  <r>
    <x v="0"/>
    <x v="227"/>
    <n v="164.23599999999999"/>
  </r>
  <r>
    <x v="0"/>
    <x v="228"/>
    <n v="165.37299999999999"/>
  </r>
  <r>
    <x v="0"/>
    <x v="229"/>
    <n v="167.3245"/>
  </r>
  <r>
    <x v="0"/>
    <x v="230"/>
    <n v="172.0925"/>
  </r>
  <r>
    <x v="0"/>
    <x v="231"/>
    <n v="170"/>
  </r>
  <r>
    <x v="0"/>
    <x v="232"/>
    <n v="170.09"/>
  </r>
  <r>
    <x v="0"/>
    <x v="233"/>
    <n v="172.548"/>
  </r>
  <r>
    <x v="0"/>
    <x v="234"/>
    <n v="174.95599999999999"/>
  </r>
  <r>
    <x v="0"/>
    <x v="235"/>
    <n v="176.57249999999999"/>
  </r>
  <r>
    <x v="0"/>
    <x v="236"/>
    <n v="168.4"/>
  </r>
  <r>
    <x v="0"/>
    <x v="237"/>
    <n v="164.73099999999999"/>
  </r>
  <r>
    <x v="0"/>
    <x v="238"/>
    <n v="157.49199999999999"/>
  </r>
  <r>
    <x v="0"/>
    <x v="239"/>
    <n v="163.43049999999999"/>
  </r>
  <r>
    <x v="0"/>
    <x v="240"/>
    <n v="158.75550000000001"/>
  </r>
  <r>
    <x v="0"/>
    <x v="241"/>
    <n v="155.81100000000001"/>
  </r>
  <r>
    <x v="0"/>
    <x v="242"/>
    <n v="155.14850000000001"/>
  </r>
  <r>
    <x v="0"/>
    <x v="243"/>
    <n v="157.8065"/>
  </r>
  <r>
    <x v="0"/>
    <x v="244"/>
    <n v="153.905"/>
  </r>
  <r>
    <x v="0"/>
    <x v="245"/>
    <n v="150.4365"/>
  </r>
  <r>
    <x v="0"/>
    <x v="246"/>
    <n v="147.74549999999999"/>
  </r>
  <r>
    <x v="0"/>
    <x v="247"/>
    <n v="148.02350000000001"/>
  </r>
  <r>
    <x v="0"/>
    <x v="248"/>
    <n v="156.4495"/>
  </r>
  <r>
    <x v="0"/>
    <x v="249"/>
    <n v="149.99299999999999"/>
  </r>
  <r>
    <x v="0"/>
    <x v="250"/>
    <n v="150.98949999999999"/>
  </r>
  <r>
    <x v="0"/>
    <x v="251"/>
    <n v="154.75649999999999"/>
  </r>
  <r>
    <x v="0"/>
    <x v="252"/>
    <n v="158.70249999999999"/>
  </r>
  <r>
    <x v="0"/>
    <x v="253"/>
    <n v="157.244"/>
  </r>
  <r>
    <x v="0"/>
    <x v="254"/>
    <n v="157.4365"/>
  </r>
  <r>
    <x v="0"/>
    <x v="255"/>
    <n v="161.06299999999999"/>
  </r>
  <r>
    <x v="0"/>
    <x v="256"/>
    <n v="156.25"/>
  </r>
  <r>
    <x v="0"/>
    <x v="257"/>
    <n v="159.96"/>
  </r>
  <r>
    <x v="0"/>
    <x v="258"/>
    <n v="154.99799999999999"/>
  </r>
  <r>
    <x v="0"/>
    <x v="259"/>
    <n v="159.78450000000001"/>
  </r>
  <r>
    <x v="0"/>
    <x v="260"/>
    <n v="159.5275"/>
  </r>
  <r>
    <x v="0"/>
    <x v="261"/>
    <n v="164.33250000000001"/>
  </r>
  <r>
    <x v="0"/>
    <x v="262"/>
    <n v="172.1465"/>
  </r>
  <r>
    <x v="0"/>
    <x v="263"/>
    <n v="172.1815"/>
  </r>
  <r>
    <x v="0"/>
    <x v="264"/>
    <n v="168.18549999999999"/>
  </r>
  <r>
    <x v="0"/>
    <x v="265"/>
    <n v="166.9325"/>
  </r>
  <r>
    <x v="0"/>
    <x v="266"/>
    <n v="163.63550000000001"/>
  </r>
  <r>
    <x v="0"/>
    <x v="267"/>
    <n v="160.3605"/>
  </r>
  <r>
    <x v="0"/>
    <x v="268"/>
    <n v="160.85050000000001"/>
  </r>
  <r>
    <x v="0"/>
    <x v="269"/>
    <n v="159.24700000000001"/>
  </r>
  <r>
    <x v="0"/>
    <x v="270"/>
    <n v="158.82"/>
  </r>
  <r>
    <x v="0"/>
    <x v="271"/>
    <n v="160.22"/>
  </r>
  <r>
    <x v="0"/>
    <x v="272"/>
    <n v="160.352"/>
  </r>
  <r>
    <x v="0"/>
    <x v="273"/>
    <n v="164.31649999999999"/>
  </r>
  <r>
    <x v="0"/>
    <x v="274"/>
    <n v="158.13900000000001"/>
  </r>
  <r>
    <x v="0"/>
    <x v="275"/>
    <n v="160.5505"/>
  </r>
  <r>
    <x v="0"/>
    <x v="276"/>
    <n v="151.8075"/>
  </r>
  <r>
    <x v="0"/>
    <x v="277"/>
    <n v="150.22399999999999"/>
  </r>
  <r>
    <x v="0"/>
    <x v="278"/>
    <n v="152.4205"/>
  </r>
  <r>
    <x v="0"/>
    <x v="279"/>
    <n v="162.05799999999999"/>
  </r>
  <r>
    <x v="0"/>
    <x v="280"/>
    <n v="166.1"/>
  </r>
  <r>
    <x v="0"/>
    <x v="281"/>
    <n v="165.5685"/>
  </r>
  <r>
    <x v="0"/>
    <x v="282"/>
    <n v="157.18700000000001"/>
  </r>
  <r>
    <x v="0"/>
    <x v="283"/>
    <n v="151.751"/>
  </r>
  <r>
    <x v="0"/>
    <x v="284"/>
    <n v="156.86949999999999"/>
  </r>
  <r>
    <x v="0"/>
    <x v="285"/>
    <n v="155.51400000000001"/>
  </r>
  <r>
    <x v="0"/>
    <x v="286"/>
    <n v="156.44049999999999"/>
  </r>
  <r>
    <x v="0"/>
    <x v="287"/>
    <n v="156.553"/>
  </r>
  <r>
    <x v="0"/>
    <x v="288"/>
    <n v="156.78299999999999"/>
  </r>
  <r>
    <x v="0"/>
    <x v="289"/>
    <n v="155.273"/>
  </r>
  <r>
    <x v="0"/>
    <x v="290"/>
    <n v="155.851"/>
  </r>
  <r>
    <x v="0"/>
    <x v="291"/>
    <n v="154.97"/>
  </r>
  <r>
    <x v="0"/>
    <x v="292"/>
    <n v="154.9195"/>
  </r>
  <r>
    <x v="0"/>
    <x v="293"/>
    <n v="155.90299999999999"/>
  </r>
  <r>
    <x v="0"/>
    <x v="294"/>
    <n v="159.2535"/>
  </r>
  <r>
    <x v="0"/>
    <x v="295"/>
    <n v="159.767"/>
  </r>
  <r>
    <x v="0"/>
    <x v="296"/>
    <n v="158.40199999999999"/>
  </r>
  <r>
    <x v="0"/>
    <x v="297"/>
    <n v="161.00399999999999"/>
  </r>
  <r>
    <x v="0"/>
    <x v="298"/>
    <n v="160.1765"/>
  </r>
  <r>
    <x v="0"/>
    <x v="299"/>
    <n v="159.3365"/>
  </r>
  <r>
    <x v="0"/>
    <x v="300"/>
    <n v="158.12899999999999"/>
  </r>
  <r>
    <x v="0"/>
    <x v="301"/>
    <n v="157.9"/>
  </r>
  <r>
    <x v="0"/>
    <x v="302"/>
    <n v="158.86449999999999"/>
  </r>
  <r>
    <x v="0"/>
    <x v="303"/>
    <n v="155.21"/>
  </r>
  <r>
    <x v="0"/>
    <x v="304"/>
    <n v="155.0745"/>
  </r>
  <r>
    <x v="0"/>
    <x v="305"/>
    <n v="155.821"/>
  </r>
  <r>
    <x v="0"/>
    <x v="306"/>
    <n v="157.8485"/>
  </r>
  <r>
    <x v="0"/>
    <x v="307"/>
    <n v="158.256"/>
  </r>
  <r>
    <x v="0"/>
    <x v="308"/>
    <n v="162.048"/>
  </r>
  <r>
    <x v="0"/>
    <x v="309"/>
    <n v="161.804"/>
  </r>
  <r>
    <x v="0"/>
    <x v="310"/>
    <n v="160.08250000000001"/>
  </r>
  <r>
    <x v="0"/>
    <x v="311"/>
    <n v="160.309"/>
  </r>
  <r>
    <x v="0"/>
    <x v="312"/>
    <n v="160.32599999999999"/>
  </r>
  <r>
    <x v="0"/>
    <x v="313"/>
    <n v="159.26349999999999"/>
  </r>
  <r>
    <x v="0"/>
    <x v="314"/>
    <n v="158.6345"/>
  </r>
  <r>
    <x v="0"/>
    <x v="315"/>
    <n v="164.19800000000001"/>
  </r>
  <r>
    <x v="0"/>
    <x v="316"/>
    <n v="166.1"/>
  </r>
  <r>
    <x v="0"/>
    <x v="317"/>
    <n v="164.29249999999999"/>
  </r>
  <r>
    <x v="0"/>
    <x v="318"/>
    <n v="162.84649999999999"/>
  </r>
  <r>
    <x v="0"/>
    <x v="319"/>
    <n v="159.33150000000001"/>
  </r>
  <r>
    <x v="0"/>
    <x v="320"/>
    <n v="160.9255"/>
  </r>
  <r>
    <x v="0"/>
    <x v="321"/>
    <n v="156.91900000000001"/>
  </r>
  <r>
    <x v="0"/>
    <x v="322"/>
    <n v="158.108"/>
  </r>
  <r>
    <x v="0"/>
    <x v="323"/>
    <n v="159.13499999999999"/>
  </r>
  <r>
    <x v="0"/>
    <x v="324"/>
    <n v="155.7105"/>
  </r>
  <r>
    <x v="0"/>
    <x v="325"/>
    <n v="156.04150000000001"/>
  </r>
  <r>
    <x v="0"/>
    <x v="326"/>
    <n v="158.2945"/>
  </r>
  <r>
    <x v="0"/>
    <x v="327"/>
    <n v="156.37350000000001"/>
  </r>
  <r>
    <x v="0"/>
    <x v="328"/>
    <n v="155.21250000000001"/>
  </r>
  <r>
    <x v="0"/>
    <x v="329"/>
    <n v="156.03800000000001"/>
  </r>
  <r>
    <x v="0"/>
    <x v="330"/>
    <n v="163.16900000000001"/>
  </r>
  <r>
    <x v="0"/>
    <x v="331"/>
    <n v="165.34950000000001"/>
  </r>
  <r>
    <x v="0"/>
    <x v="332"/>
    <n v="164.61150000000001"/>
  </r>
  <r>
    <x v="0"/>
    <x v="333"/>
    <n v="164.7"/>
  </r>
  <r>
    <x v="0"/>
    <x v="334"/>
    <n v="166.3065"/>
  </r>
  <r>
    <x v="0"/>
    <x v="335"/>
    <n v="161.62899999999999"/>
  </r>
  <r>
    <x v="0"/>
    <x v="336"/>
    <n v="161.881"/>
  </r>
  <r>
    <x v="0"/>
    <x v="337"/>
    <n v="160.31"/>
  </r>
  <r>
    <x v="0"/>
    <x v="338"/>
    <n v="167.14400000000001"/>
  </r>
  <r>
    <x v="0"/>
    <x v="339"/>
    <n v="169"/>
  </r>
  <r>
    <x v="0"/>
    <x v="340"/>
    <n v="165.62649999999999"/>
  </r>
  <r>
    <x v="0"/>
    <x v="341"/>
    <n v="166.55"/>
  </r>
  <r>
    <x v="0"/>
    <x v="342"/>
    <n v="167.60749999999999"/>
  </r>
  <r>
    <x v="0"/>
    <x v="343"/>
    <n v="166.14699999999999"/>
  </r>
  <r>
    <x v="0"/>
    <x v="344"/>
    <n v="165.25"/>
  </r>
  <r>
    <x v="0"/>
    <x v="345"/>
    <n v="164.32900000000001"/>
  </r>
  <r>
    <x v="0"/>
    <x v="346"/>
    <n v="163.10650000000001"/>
  </r>
  <r>
    <x v="0"/>
    <x v="347"/>
    <n v="163.88550000000001"/>
  </r>
  <r>
    <x v="0"/>
    <x v="348"/>
    <n v="163.44749999999999"/>
  </r>
  <r>
    <x v="0"/>
    <x v="349"/>
    <n v="165.43199999999999"/>
  </r>
  <r>
    <x v="0"/>
    <x v="350"/>
    <n v="166.41149999999999"/>
  </r>
  <r>
    <x v="0"/>
    <x v="351"/>
    <n v="162.495"/>
  </r>
  <r>
    <x v="0"/>
    <x v="352"/>
    <n v="159.03700000000001"/>
  </r>
  <r>
    <x v="0"/>
    <x v="353"/>
    <n v="159.72499999999999"/>
  </r>
  <r>
    <x v="0"/>
    <x v="354"/>
    <n v="157.97649999999999"/>
  </r>
  <r>
    <x v="0"/>
    <x v="355"/>
    <n v="152.858"/>
  </r>
  <r>
    <x v="0"/>
    <x v="356"/>
    <n v="154.6465"/>
  </r>
  <r>
    <x v="0"/>
    <x v="357"/>
    <n v="157.30699999999999"/>
  </r>
  <r>
    <x v="0"/>
    <x v="358"/>
    <n v="154.72649999999999"/>
  </r>
  <r>
    <x v="0"/>
    <x v="359"/>
    <n v="150.25"/>
  </r>
  <r>
    <x v="0"/>
    <x v="360"/>
    <n v="148.8785"/>
  </r>
  <r>
    <x v="0"/>
    <x v="361"/>
    <n v="150.023"/>
  </r>
  <r>
    <x v="0"/>
    <x v="362"/>
    <n v="147.5975"/>
  </r>
  <r>
    <x v="0"/>
    <x v="363"/>
    <n v="153.14250000000001"/>
  </r>
  <r>
    <x v="0"/>
    <x v="364"/>
    <n v="152.88200000000001"/>
  </r>
  <r>
    <x v="0"/>
    <x v="365"/>
    <n v="155.67949999999999"/>
  </r>
  <r>
    <x v="0"/>
    <x v="366"/>
    <n v="154.47450000000001"/>
  </r>
  <r>
    <x v="0"/>
    <x v="367"/>
    <n v="154.084"/>
  </r>
  <r>
    <x v="0"/>
    <x v="368"/>
    <n v="154.59299999999999"/>
  </r>
  <r>
    <x v="0"/>
    <x v="369"/>
    <n v="156.78649999999999"/>
  </r>
  <r>
    <x v="0"/>
    <x v="370"/>
    <n v="151.39949999999999"/>
  </r>
  <r>
    <x v="0"/>
    <x v="371"/>
    <n v="153.74799999999999"/>
  </r>
  <r>
    <x v="0"/>
    <x v="372"/>
    <n v="155.54349999999999"/>
  </r>
  <r>
    <x v="0"/>
    <x v="373"/>
    <n v="156.875"/>
  </r>
  <r>
    <x v="0"/>
    <x v="374"/>
    <n v="154.3535"/>
  </r>
  <r>
    <x v="0"/>
    <x v="375"/>
    <n v="152.31299999999999"/>
  </r>
  <r>
    <x v="0"/>
    <x v="376"/>
    <n v="152.60149999999999"/>
  </r>
  <r>
    <x v="0"/>
    <x v="377"/>
    <n v="153.78649999999999"/>
  </r>
  <r>
    <x v="0"/>
    <x v="378"/>
    <n v="152.7645"/>
  </r>
  <r>
    <x v="0"/>
    <x v="379"/>
    <n v="154.70400000000001"/>
  </r>
  <r>
    <x v="0"/>
    <x v="380"/>
    <n v="158.05000000000001"/>
  </r>
  <r>
    <x v="0"/>
    <x v="381"/>
    <n v="161.3365"/>
  </r>
  <r>
    <x v="0"/>
    <x v="382"/>
    <n v="161.191"/>
  </r>
  <r>
    <x v="0"/>
    <x v="383"/>
    <n v="163.96950000000001"/>
  </r>
  <r>
    <x v="0"/>
    <x v="384"/>
    <n v="164.965"/>
  </r>
  <r>
    <x v="0"/>
    <x v="385"/>
    <n v="168.61"/>
  </r>
  <r>
    <x v="0"/>
    <x v="386"/>
    <n v="168.96950000000001"/>
  </r>
  <r>
    <x v="0"/>
    <x v="387"/>
    <n v="170"/>
  </r>
  <r>
    <x v="0"/>
    <x v="388"/>
    <n v="166.65"/>
  </r>
  <r>
    <x v="0"/>
    <x v="389"/>
    <n v="168.9545"/>
  </r>
  <r>
    <x v="0"/>
    <x v="390"/>
    <n v="169.97200000000001"/>
  </r>
  <r>
    <x v="0"/>
    <x v="391"/>
    <n v="168.60050000000001"/>
  </r>
  <r>
    <x v="0"/>
    <x v="392"/>
    <n v="166.7345"/>
  </r>
  <r>
    <x v="0"/>
    <x v="393"/>
    <n v="168.101"/>
  </r>
  <r>
    <x v="0"/>
    <x v="394"/>
    <n v="165.452"/>
  </r>
  <r>
    <x v="0"/>
    <x v="395"/>
    <n v="167.04400000000001"/>
  </r>
  <r>
    <x v="0"/>
    <x v="396"/>
    <n v="170.45"/>
  </r>
  <r>
    <x v="0"/>
    <x v="397"/>
    <n v="170.8715"/>
  </r>
  <r>
    <x v="0"/>
    <x v="398"/>
    <n v="172.92500000000001"/>
  </r>
  <r>
    <x v="0"/>
    <x v="399"/>
    <n v="173.56549999999999"/>
  </r>
  <r>
    <x v="0"/>
    <x v="400"/>
    <n v="173.37100000000001"/>
  </r>
  <r>
    <x v="0"/>
    <x v="401"/>
    <n v="169.3245"/>
  </r>
  <r>
    <x v="0"/>
    <x v="402"/>
    <n v="165.59350000000001"/>
  </r>
  <r>
    <x v="0"/>
    <x v="403"/>
    <n v="163.52699999999999"/>
  </r>
  <r>
    <x v="0"/>
    <x v="404"/>
    <n v="165.3185"/>
  </r>
  <r>
    <x v="0"/>
    <x v="405"/>
    <n v="164.5805"/>
  </r>
  <r>
    <x v="0"/>
    <x v="406"/>
    <n v="159.52449999999999"/>
  </r>
  <r>
    <x v="0"/>
    <x v="407"/>
    <n v="161.19550000000001"/>
  </r>
  <r>
    <x v="0"/>
    <x v="408"/>
    <n v="157.59700000000001"/>
  </r>
  <r>
    <x v="0"/>
    <x v="409"/>
    <n v="158.0735"/>
  </r>
  <r>
    <x v="0"/>
    <x v="410"/>
    <n v="161.14500000000001"/>
  </r>
  <r>
    <x v="0"/>
    <x v="411"/>
    <n v="163.51949999999999"/>
  </r>
  <r>
    <x v="0"/>
    <x v="412"/>
    <n v="161.614"/>
  </r>
  <r>
    <x v="0"/>
    <x v="413"/>
    <n v="161.59"/>
  </r>
  <r>
    <x v="0"/>
    <x v="414"/>
    <n v="162.38399999999999"/>
  </r>
  <r>
    <x v="0"/>
    <x v="415"/>
    <n v="160.154"/>
  </r>
  <r>
    <x v="0"/>
    <x v="416"/>
    <n v="162.24950000000001"/>
  </r>
  <r>
    <x v="0"/>
    <x v="417"/>
    <n v="162.95249999999999"/>
  </r>
  <r>
    <x v="0"/>
    <x v="418"/>
    <n v="163.25800000000001"/>
  </r>
  <r>
    <x v="0"/>
    <x v="419"/>
    <n v="161.50550000000001"/>
  </r>
  <r>
    <x v="0"/>
    <x v="420"/>
    <n v="161.15350000000001"/>
  </r>
  <r>
    <x v="0"/>
    <x v="421"/>
    <n v="160.9325"/>
  </r>
  <r>
    <x v="0"/>
    <x v="422"/>
    <n v="161.6995"/>
  </r>
  <r>
    <x v="0"/>
    <x v="423"/>
    <n v="159.35050000000001"/>
  </r>
  <r>
    <x v="0"/>
    <x v="424"/>
    <n v="160.31100000000001"/>
  </r>
  <r>
    <x v="0"/>
    <x v="425"/>
    <n v="159.90049999999999"/>
  </r>
  <r>
    <x v="0"/>
    <x v="426"/>
    <n v="163.2055"/>
  </r>
  <r>
    <x v="0"/>
    <x v="427"/>
    <n v="164.0575"/>
  </r>
  <r>
    <x v="0"/>
    <x v="428"/>
    <n v="167.48249999999999"/>
  </r>
  <r>
    <x v="0"/>
    <x v="429"/>
    <n v="167.3415"/>
  </r>
  <r>
    <x v="0"/>
    <x v="430"/>
    <n v="169.1935"/>
  </r>
  <r>
    <x v="0"/>
    <x v="431"/>
    <n v="169.15649999999999"/>
  </r>
  <r>
    <x v="0"/>
    <x v="432"/>
    <n v="170.76249999999999"/>
  </r>
  <r>
    <x v="0"/>
    <x v="433"/>
    <n v="174.46199999999999"/>
  </r>
  <r>
    <x v="0"/>
    <x v="434"/>
    <n v="174.345"/>
  </r>
  <r>
    <x v="0"/>
    <x v="435"/>
    <n v="172.69800000000001"/>
  </r>
  <r>
    <x v="0"/>
    <x v="436"/>
    <n v="175.27199999999999"/>
  </r>
  <r>
    <x v="0"/>
    <x v="437"/>
    <n v="175.191"/>
  </r>
  <r>
    <x v="0"/>
    <x v="438"/>
    <n v="172.45400000000001"/>
  </r>
  <r>
    <x v="0"/>
    <x v="439"/>
    <n v="170.07300000000001"/>
  </r>
  <r>
    <x v="0"/>
    <x v="440"/>
    <n v="172.19450000000001"/>
  </r>
  <r>
    <x v="0"/>
    <x v="441"/>
    <n v="172.40700000000001"/>
  </r>
  <r>
    <x v="0"/>
    <x v="442"/>
    <n v="172.00800000000001"/>
  </r>
  <r>
    <x v="0"/>
    <x v="443"/>
    <n v="171.64850000000001"/>
  </r>
  <r>
    <x v="0"/>
    <x v="444"/>
    <n v="175.54900000000001"/>
  </r>
  <r>
    <x v="0"/>
    <x v="445"/>
    <n v="183.78700000000001"/>
  </r>
  <r>
    <x v="0"/>
    <x v="446"/>
    <n v="184.82900000000001"/>
  </r>
  <r>
    <x v="0"/>
    <x v="447"/>
    <n v="186.57050000000001"/>
  </r>
  <r>
    <x v="0"/>
    <x v="448"/>
    <n v="185.96700000000001"/>
  </r>
  <r>
    <x v="0"/>
    <x v="449"/>
    <n v="185.92750000000001"/>
  </r>
  <r>
    <x v="0"/>
    <x v="450"/>
    <n v="183.86799999999999"/>
  </r>
  <r>
    <x v="0"/>
    <x v="451"/>
    <n v="184.084"/>
  </r>
  <r>
    <x v="0"/>
    <x v="452"/>
    <n v="181.56"/>
  </r>
  <r>
    <x v="0"/>
    <x v="453"/>
    <n v="178.6815"/>
  </r>
  <r>
    <x v="0"/>
    <x v="454"/>
    <n v="177.4795"/>
  </r>
  <r>
    <x v="0"/>
    <x v="455"/>
    <n v="178.65950000000001"/>
  </r>
  <r>
    <x v="0"/>
    <x v="456"/>
    <n v="179.26"/>
  </r>
  <r>
    <x v="0"/>
    <x v="457"/>
    <n v="181.9015"/>
  </r>
  <r>
    <x v="0"/>
    <x v="458"/>
    <n v="182.83199999999999"/>
  </r>
  <r>
    <x v="0"/>
    <x v="459"/>
    <n v="184.99100000000001"/>
  </r>
  <r>
    <x v="0"/>
    <x v="460"/>
    <n v="181.31950000000001"/>
  </r>
  <r>
    <x v="0"/>
    <x v="461"/>
    <n v="181.51599999999999"/>
  </r>
  <r>
    <x v="0"/>
    <x v="462"/>
    <n v="179.99600000000001"/>
  </r>
  <r>
    <x v="0"/>
    <x v="463"/>
    <n v="166.37950000000001"/>
  </r>
  <r>
    <x v="0"/>
    <x v="464"/>
    <n v="166.57400000000001"/>
  </r>
  <r>
    <x v="0"/>
    <x v="465"/>
    <n v="168.31200000000001"/>
  </r>
  <r>
    <x v="0"/>
    <x v="466"/>
    <n v="167.73599999999999"/>
  </r>
  <r>
    <x v="0"/>
    <x v="467"/>
    <n v="168.79949999999999"/>
  </r>
  <r>
    <x v="0"/>
    <x v="468"/>
    <n v="167.24700000000001"/>
  </r>
  <r>
    <x v="0"/>
    <x v="469"/>
    <n v="167.09350000000001"/>
  </r>
  <r>
    <x v="0"/>
    <x v="470"/>
    <n v="166.03399999999999"/>
  </r>
  <r>
    <x v="0"/>
    <x v="471"/>
    <n v="164.60550000000001"/>
  </r>
  <r>
    <x v="0"/>
    <x v="472"/>
    <n v="165.17500000000001"/>
  </r>
  <r>
    <x v="0"/>
    <x v="473"/>
    <n v="164.6985"/>
  </r>
  <r>
    <x v="0"/>
    <x v="474"/>
    <n v="164.9495"/>
  </r>
  <r>
    <x v="0"/>
    <x v="475"/>
    <n v="162.09800000000001"/>
  </r>
  <r>
    <x v="0"/>
    <x v="476"/>
    <n v="160.06100000000001"/>
  </r>
  <r>
    <x v="0"/>
    <x v="477"/>
    <n v="159.38749999999999"/>
  </r>
  <r>
    <x v="0"/>
    <x v="478"/>
    <n v="159.9975"/>
  </r>
  <r>
    <x v="0"/>
    <x v="479"/>
    <n v="163.29349999999999"/>
  </r>
  <r>
    <x v="0"/>
    <x v="480"/>
    <n v="165.28899999999999"/>
  </r>
  <r>
    <x v="0"/>
    <x v="481"/>
    <n v="164.959"/>
  </r>
  <r>
    <x v="0"/>
    <x v="482"/>
    <n v="165.8"/>
  </r>
  <r>
    <x v="0"/>
    <x v="483"/>
    <n v="167.48150000000001"/>
  </r>
  <r>
    <x v="0"/>
    <x v="484"/>
    <n v="171.07849999999999"/>
  </r>
  <r>
    <x v="0"/>
    <x v="485"/>
    <n v="173.5395"/>
  </r>
  <r>
    <x v="0"/>
    <x v="486"/>
    <n v="173.95"/>
  </r>
  <r>
    <x v="0"/>
    <x v="487"/>
    <n v="173.15600000000001"/>
  </r>
  <r>
    <x v="0"/>
    <x v="488"/>
    <n v="173.9025"/>
  </r>
  <r>
    <x v="0"/>
    <x v="489"/>
    <n v="175.46449999999999"/>
  </r>
  <r>
    <x v="0"/>
    <x v="490"/>
    <n v="176.27500000000001"/>
  </r>
  <r>
    <x v="0"/>
    <x v="491"/>
    <n v="174.208"/>
  </r>
  <r>
    <x v="0"/>
    <x v="492"/>
    <n v="173.45750000000001"/>
  </r>
  <r>
    <x v="0"/>
    <x v="493"/>
    <n v="172.85849999999999"/>
  </r>
  <r>
    <x v="0"/>
    <x v="494"/>
    <n v="172.5"/>
  </r>
  <r>
    <x v="0"/>
    <x v="495"/>
    <n v="173.7895"/>
  </r>
  <r>
    <x v="0"/>
    <x v="496"/>
    <n v="174.41200000000001"/>
  </r>
  <r>
    <x v="0"/>
    <x v="497"/>
    <n v="173.126"/>
  </r>
  <r>
    <x v="0"/>
    <x v="498"/>
    <n v="167.78649999999999"/>
  </r>
  <r>
    <x v="0"/>
    <x v="499"/>
    <n v="167.1815"/>
  </r>
  <r>
    <x v="0"/>
    <x v="500"/>
    <n v="169.0025"/>
  </r>
  <r>
    <x v="0"/>
    <x v="501"/>
    <n v="170.8"/>
  </r>
  <r>
    <x v="0"/>
    <x v="502"/>
    <n v="171.27600000000001"/>
  </r>
  <r>
    <x v="0"/>
    <x v="503"/>
    <n v="170.29"/>
  </r>
  <r>
    <x v="0"/>
    <x v="504"/>
    <n v="165.798"/>
  </r>
  <r>
    <x v="0"/>
    <x v="505"/>
    <n v="165.05600000000001"/>
  </r>
  <r>
    <x v="0"/>
    <x v="506"/>
    <n v="164.25200000000001"/>
  </r>
  <r>
    <x v="0"/>
    <x v="507"/>
    <n v="164.16300000000001"/>
  </r>
  <r>
    <x v="0"/>
    <x v="508"/>
    <n v="159.489"/>
  </r>
  <r>
    <x v="0"/>
    <x v="509"/>
    <n v="161.05000000000001"/>
  </r>
  <r>
    <x v="0"/>
    <x v="510"/>
    <n v="163.10050000000001"/>
  </r>
  <r>
    <x v="0"/>
    <x v="511"/>
    <n v="165.1215"/>
  </r>
  <r>
    <x v="0"/>
    <x v="512"/>
    <n v="164.43100000000001"/>
  </r>
  <r>
    <x v="0"/>
    <x v="513"/>
    <n v="162.315"/>
  </r>
  <r>
    <x v="0"/>
    <x v="514"/>
    <n v="162.3665"/>
  </r>
  <r>
    <x v="0"/>
    <x v="515"/>
    <n v="164.214"/>
  </r>
  <r>
    <x v="0"/>
    <x v="516"/>
    <n v="164.99299999999999"/>
  </r>
  <r>
    <x v="0"/>
    <x v="517"/>
    <n v="170.45099999999999"/>
  </r>
  <r>
    <x v="0"/>
    <x v="518"/>
    <n v="172.33699999999999"/>
  </r>
  <r>
    <x v="0"/>
    <x v="519"/>
    <n v="172.20750000000001"/>
  </r>
  <r>
    <x v="0"/>
    <x v="520"/>
    <n v="170.75299999999999"/>
  </r>
  <r>
    <x v="0"/>
    <x v="521"/>
    <n v="171.75049999999999"/>
  </r>
  <r>
    <x v="0"/>
    <x v="522"/>
    <n v="166.7775"/>
  </r>
  <r>
    <x v="0"/>
    <x v="523"/>
    <n v="166.01849999999999"/>
  </r>
  <r>
    <x v="0"/>
    <x v="524"/>
    <n v="168.80350000000001"/>
  </r>
  <r>
    <x v="0"/>
    <x v="525"/>
    <n v="169.62450000000001"/>
  </r>
  <r>
    <x v="0"/>
    <x v="526"/>
    <n v="172.32849999999999"/>
  </r>
  <r>
    <x v="0"/>
    <x v="527"/>
    <n v="168.6215"/>
  </r>
  <r>
    <x v="0"/>
    <x v="528"/>
    <n v="165.90549999999999"/>
  </r>
  <r>
    <x v="0"/>
    <x v="529"/>
    <n v="165.63749999999999"/>
  </r>
  <r>
    <x v="0"/>
    <x v="530"/>
    <n v="169.2"/>
  </r>
  <r>
    <x v="0"/>
    <x v="531"/>
    <n v="173.85"/>
  </r>
  <r>
    <x v="0"/>
    <x v="532"/>
    <n v="175.9495"/>
  </r>
  <r>
    <x v="0"/>
    <x v="533"/>
    <n v="174.44900000000001"/>
  </r>
  <r>
    <x v="0"/>
    <x v="534"/>
    <n v="178.8115"/>
  </r>
  <r>
    <x v="0"/>
    <x v="535"/>
    <n v="174.10249999999999"/>
  </r>
  <r>
    <x v="0"/>
    <x v="536"/>
    <n v="173.625"/>
  </r>
  <r>
    <x v="0"/>
    <x v="537"/>
    <n v="176.25749999999999"/>
  </r>
  <r>
    <x v="0"/>
    <x v="538"/>
    <n v="177.28399999999999"/>
  </r>
  <r>
    <x v="0"/>
    <x v="539"/>
    <n v="177.035"/>
  </r>
  <r>
    <x v="0"/>
    <x v="540"/>
    <n v="177.45"/>
  </r>
  <r>
    <x v="0"/>
    <x v="541"/>
    <n v="184.803"/>
  </r>
  <r>
    <x v="0"/>
    <x v="542"/>
    <n v="183.82849999999999"/>
  </r>
  <r>
    <x v="0"/>
    <x v="543"/>
    <n v="178.6285"/>
  </r>
  <r>
    <x v="0"/>
    <x v="544"/>
    <n v="179.00200000000001"/>
  </r>
  <r>
    <x v="0"/>
    <x v="545"/>
    <n v="179.0205"/>
  </r>
  <r>
    <x v="0"/>
    <x v="546"/>
    <n v="175.22800000000001"/>
  </r>
  <r>
    <x v="0"/>
    <x v="547"/>
    <n v="178.07849999999999"/>
  </r>
  <r>
    <x v="0"/>
    <x v="548"/>
    <n v="175.3535"/>
  </r>
  <r>
    <x v="0"/>
    <x v="549"/>
    <n v="172.18600000000001"/>
  </r>
  <r>
    <x v="0"/>
    <x v="550"/>
    <n v="171.86799999999999"/>
  </r>
  <r>
    <x v="0"/>
    <x v="551"/>
    <n v="169.48949999999999"/>
  </r>
  <r>
    <x v="0"/>
    <x v="552"/>
    <n v="171.36850000000001"/>
  </r>
  <r>
    <x v="0"/>
    <x v="553"/>
    <n v="176.1645"/>
  </r>
  <r>
    <x v="0"/>
    <x v="554"/>
    <n v="176.15799999999999"/>
  </r>
  <r>
    <x v="0"/>
    <x v="555"/>
    <n v="174.17099999999999"/>
  </r>
  <r>
    <x v="0"/>
    <x v="556"/>
    <n v="172.21199999999999"/>
  </r>
  <r>
    <x v="0"/>
    <x v="557"/>
    <n v="169.5675"/>
  </r>
  <r>
    <x v="0"/>
    <x v="558"/>
    <n v="169.0915"/>
  </r>
  <r>
    <x v="0"/>
    <x v="559"/>
    <n v="173.315"/>
  </r>
  <r>
    <x v="0"/>
    <x v="560"/>
    <n v="168.87100000000001"/>
  </r>
  <r>
    <x v="0"/>
    <x v="561"/>
    <n v="170.01750000000001"/>
  </r>
  <r>
    <x v="0"/>
    <x v="562"/>
    <n v="167.07900000000001"/>
  </r>
  <r>
    <x v="0"/>
    <x v="563"/>
    <n v="170.417"/>
  </r>
  <r>
    <x v="0"/>
    <x v="564"/>
    <n v="171.03700000000001"/>
  </r>
  <r>
    <x v="0"/>
    <x v="565"/>
    <n v="171.0685"/>
  </r>
  <r>
    <x v="0"/>
    <x v="566"/>
    <n v="169.6695"/>
  </r>
  <r>
    <x v="0"/>
    <x v="567"/>
    <n v="170.661"/>
  </r>
  <r>
    <x v="0"/>
    <x v="568"/>
    <n v="169.20099999999999"/>
  </r>
  <r>
    <x v="0"/>
    <x v="569"/>
    <n v="168.64449999999999"/>
  </r>
  <r>
    <x v="0"/>
    <x v="570"/>
    <n v="166.71700000000001"/>
  </r>
  <r>
    <x v="0"/>
    <x v="571"/>
    <n v="170.40450000000001"/>
  </r>
  <r>
    <x v="0"/>
    <x v="572"/>
    <n v="167.52199999999999"/>
  </r>
  <r>
    <x v="0"/>
    <x v="573"/>
    <n v="164.357"/>
  </r>
  <r>
    <x v="0"/>
    <x v="574"/>
    <n v="163.25399999999999"/>
  </r>
  <r>
    <x v="0"/>
    <x v="575"/>
    <n v="162.554"/>
  </r>
  <r>
    <x v="0"/>
    <x v="576"/>
    <n v="161.48599999999999"/>
  </r>
  <r>
    <x v="0"/>
    <x v="577"/>
    <n v="165.36199999999999"/>
  </r>
  <r>
    <x v="0"/>
    <x v="578"/>
    <n v="165.20699999999999"/>
  </r>
  <r>
    <x v="0"/>
    <x v="579"/>
    <n v="161.214"/>
  </r>
  <r>
    <x v="0"/>
    <x v="580"/>
    <n v="162.13800000000001"/>
  </r>
  <r>
    <x v="0"/>
    <x v="581"/>
    <n v="158.91749999999999"/>
  </r>
  <r>
    <x v="0"/>
    <x v="582"/>
    <n v="156.29900000000001"/>
  </r>
  <r>
    <x v="0"/>
    <x v="583"/>
    <n v="151.66749999999999"/>
  </r>
  <r>
    <x v="0"/>
    <x v="584"/>
    <n v="142.643"/>
  </r>
  <r>
    <x v="0"/>
    <x v="585"/>
    <n v="144.54400000000001"/>
  </r>
  <r>
    <x v="0"/>
    <x v="586"/>
    <n v="139.98599999999999"/>
  </r>
  <r>
    <x v="0"/>
    <x v="587"/>
    <n v="138.8725"/>
  </r>
  <r>
    <x v="0"/>
    <x v="588"/>
    <n v="139.63749999999999"/>
  </r>
  <r>
    <x v="0"/>
    <x v="589"/>
    <n v="143.97800000000001"/>
  </r>
  <r>
    <x v="0"/>
    <x v="590"/>
    <n v="149.5735"/>
  </r>
  <r>
    <x v="0"/>
    <x v="591"/>
    <n v="151.1935"/>
  </r>
  <r>
    <x v="0"/>
    <x v="592"/>
    <n v="150.61250000000001"/>
  </r>
  <r>
    <x v="0"/>
    <x v="593"/>
    <n v="138.84549999999999"/>
  </r>
  <r>
    <x v="0"/>
    <x v="594"/>
    <n v="157.6395"/>
  </r>
  <r>
    <x v="0"/>
    <x v="595"/>
    <n v="157.93549999999999"/>
  </r>
  <r>
    <x v="0"/>
    <x v="596"/>
    <n v="161.4135"/>
  </r>
  <r>
    <x v="0"/>
    <x v="597"/>
    <n v="161.18950000000001"/>
  </r>
  <r>
    <x v="0"/>
    <x v="598"/>
    <n v="159.0035"/>
  </r>
  <r>
    <x v="0"/>
    <x v="599"/>
    <n v="153.29349999999999"/>
  </r>
  <r>
    <x v="0"/>
    <x v="600"/>
    <n v="155.167"/>
  </r>
  <r>
    <x v="0"/>
    <x v="601"/>
    <n v="156.51050000000001"/>
  </r>
  <r>
    <x v="0"/>
    <x v="602"/>
    <n v="158.10050000000001"/>
  </r>
  <r>
    <x v="0"/>
    <x v="603"/>
    <n v="154.6525"/>
  </r>
  <r>
    <x v="0"/>
    <x v="604"/>
    <n v="152.60149999999999"/>
  </r>
  <r>
    <x v="0"/>
    <x v="605"/>
    <n v="150.19749999999999"/>
  </r>
  <r>
    <x v="0"/>
    <x v="606"/>
    <n v="144.827"/>
  </r>
  <r>
    <x v="0"/>
    <x v="607"/>
    <n v="151.358"/>
  </r>
  <r>
    <x v="0"/>
    <x v="608"/>
    <n v="153.7885"/>
  </r>
  <r>
    <x v="0"/>
    <x v="609"/>
    <n v="153.56299999999999"/>
  </r>
  <r>
    <x v="0"/>
    <x v="610"/>
    <n v="151.142"/>
  </r>
  <r>
    <x v="0"/>
    <x v="611"/>
    <n v="152.05250000000001"/>
  </r>
  <r>
    <x v="0"/>
    <x v="612"/>
    <n v="147.89850000000001"/>
  </r>
  <r>
    <x v="0"/>
    <x v="613"/>
    <n v="145.64099999999999"/>
  </r>
  <r>
    <x v="0"/>
    <x v="614"/>
    <n v="137.453"/>
  </r>
  <r>
    <x v="0"/>
    <x v="615"/>
    <n v="136.0145"/>
  </r>
  <r>
    <x v="0"/>
    <x v="616"/>
    <n v="139.279"/>
  </r>
  <r>
    <x v="0"/>
    <x v="617"/>
    <n v="146.8175"/>
  </r>
  <r>
    <x v="0"/>
    <x v="618"/>
    <n v="145.52449999999999"/>
  </r>
  <r>
    <x v="0"/>
    <x v="619"/>
    <n v="141.85300000000001"/>
  </r>
  <r>
    <x v="0"/>
    <x v="620"/>
    <n v="147.3665"/>
  </r>
  <r>
    <x v="0"/>
    <x v="621"/>
    <n v="153.10400000000001"/>
  </r>
  <r>
    <x v="0"/>
    <x v="622"/>
    <n v="157.239"/>
  </r>
  <r>
    <x v="0"/>
    <x v="623"/>
    <n v="161.25049999999999"/>
  </r>
  <r>
    <x v="0"/>
    <x v="624"/>
    <n v="161.4915"/>
  </r>
  <r>
    <x v="0"/>
    <x v="625"/>
    <n v="164.88900000000001"/>
  </r>
  <r>
    <x v="0"/>
    <x v="626"/>
    <n v="163.40799999999999"/>
  </r>
  <r>
    <x v="0"/>
    <x v="627"/>
    <n v="163.64949999999999"/>
  </r>
  <r>
    <x v="0"/>
    <x v="628"/>
    <n v="164.77350000000001"/>
  </r>
  <r>
    <x v="0"/>
    <x v="629"/>
    <n v="168.9905"/>
  </r>
  <r>
    <x v="0"/>
    <x v="630"/>
    <n v="169.315"/>
  </r>
  <r>
    <x v="0"/>
    <x v="631"/>
    <n v="166.30099999999999"/>
  </r>
  <r>
    <x v="0"/>
    <x v="632"/>
    <n v="162.9975"/>
  </r>
  <r>
    <x v="0"/>
    <x v="633"/>
    <n v="163.56"/>
  </r>
  <r>
    <x v="0"/>
    <x v="634"/>
    <n v="168.34649999999999"/>
  </r>
  <r>
    <x v="0"/>
    <x v="635"/>
    <n v="164.05500000000001"/>
  </r>
  <r>
    <x v="0"/>
    <x v="636"/>
    <n v="158.756"/>
  </r>
  <r>
    <x v="0"/>
    <x v="637"/>
    <n v="157.78450000000001"/>
  </r>
  <r>
    <x v="0"/>
    <x v="638"/>
    <n v="154.4605"/>
  </r>
  <r>
    <x v="0"/>
    <x v="639"/>
    <n v="151.12200000000001"/>
  </r>
  <r>
    <x v="0"/>
    <x v="640"/>
    <n v="150.78749999999999"/>
  </r>
  <r>
    <x v="0"/>
    <x v="641"/>
    <n v="155.541"/>
  </r>
  <r>
    <x v="0"/>
    <x v="642"/>
    <n v="151.70650000000001"/>
  </r>
  <r>
    <x v="0"/>
    <x v="643"/>
    <n v="152.785"/>
  </r>
  <r>
    <x v="0"/>
    <x v="644"/>
    <n v="158.1155"/>
  </r>
  <r>
    <x v="0"/>
    <x v="645"/>
    <n v="153.99799999999999"/>
  </r>
  <r>
    <x v="0"/>
    <x v="646"/>
    <n v="148.29599999999999"/>
  </r>
  <r>
    <x v="0"/>
    <x v="647"/>
    <n v="144.35"/>
  </r>
  <r>
    <x v="0"/>
    <x v="648"/>
    <n v="146.07400000000001"/>
  </r>
  <r>
    <x v="0"/>
    <x v="649"/>
    <n v="139.39099999999999"/>
  </r>
  <r>
    <x v="0"/>
    <x v="650"/>
    <n v="138.167"/>
  </r>
  <r>
    <x v="0"/>
    <x v="651"/>
    <n v="144.59649999999999"/>
  </r>
  <r>
    <x v="0"/>
    <x v="652"/>
    <n v="124.28149999999999"/>
  </r>
  <r>
    <x v="0"/>
    <x v="653"/>
    <n v="124.5"/>
  </r>
  <r>
    <x v="0"/>
    <x v="654"/>
    <n v="124.2535"/>
  </r>
  <r>
    <x v="0"/>
    <x v="655"/>
    <n v="125.9285"/>
  </r>
  <r>
    <x v="0"/>
    <x v="656"/>
    <n v="116.407"/>
  </r>
  <r>
    <x v="0"/>
    <x v="657"/>
    <n v="114.77249999999999"/>
  </r>
  <r>
    <x v="0"/>
    <x v="658"/>
    <n v="108.789"/>
  </r>
  <r>
    <x v="0"/>
    <x v="659"/>
    <n v="108.85899999999999"/>
  </r>
  <r>
    <x v="0"/>
    <x v="660"/>
    <n v="105.372"/>
  </r>
  <r>
    <x v="0"/>
    <x v="661"/>
    <n v="106.93049999999999"/>
  </r>
  <r>
    <x v="0"/>
    <x v="662"/>
    <n v="113.05500000000001"/>
  </r>
  <r>
    <x v="0"/>
    <x v="663"/>
    <n v="110.8105"/>
  </r>
  <r>
    <x v="0"/>
    <x v="664"/>
    <n v="115.3685"/>
  </r>
  <r>
    <x v="0"/>
    <x v="665"/>
    <n v="107.1125"/>
  </r>
  <r>
    <x v="0"/>
    <x v="666"/>
    <n v="107.319"/>
  </r>
  <r>
    <x v="0"/>
    <x v="667"/>
    <n v="107.59099999999999"/>
  </r>
  <r>
    <x v="0"/>
    <x v="668"/>
    <n v="107.557"/>
  </r>
  <r>
    <x v="0"/>
    <x v="669"/>
    <n v="104.1"/>
  </r>
  <r>
    <x v="0"/>
    <x v="670"/>
    <n v="106.77500000000001"/>
  </r>
  <r>
    <x v="0"/>
    <x v="671"/>
    <n v="111.0775"/>
  </r>
  <r>
    <x v="0"/>
    <x v="672"/>
    <n v="115.1465"/>
  </r>
  <r>
    <x v="0"/>
    <x v="673"/>
    <n v="120.20950000000001"/>
  </r>
  <r>
    <x v="0"/>
    <x v="674"/>
    <n v="121.684"/>
  </r>
  <r>
    <x v="0"/>
    <x v="675"/>
    <n v="125.511"/>
  </r>
  <r>
    <x v="0"/>
    <x v="676"/>
    <n v="122.35"/>
  </r>
  <r>
    <x v="0"/>
    <x v="677"/>
    <n v="124.79"/>
  </r>
  <r>
    <x v="0"/>
    <x v="678"/>
    <n v="123"/>
  </r>
  <r>
    <x v="0"/>
    <x v="679"/>
    <n v="121.18"/>
  </r>
  <r>
    <x v="0"/>
    <x v="680"/>
    <n v="116.15"/>
  </r>
  <r>
    <x v="0"/>
    <x v="681"/>
    <n v="109.65"/>
  </r>
  <r>
    <x v="0"/>
    <x v="682"/>
    <n v="103.67"/>
  </r>
  <r>
    <x v="0"/>
    <x v="683"/>
    <n v="102.31"/>
  </r>
  <r>
    <x v="0"/>
    <x v="684"/>
    <n v="107.67"/>
  </r>
  <r>
    <x v="0"/>
    <x v="685"/>
    <n v="103.66"/>
  </r>
  <r>
    <x v="0"/>
    <x v="686"/>
    <n v="106.22"/>
  </r>
  <r>
    <x v="0"/>
    <x v="687"/>
    <n v="108.68"/>
  </r>
  <r>
    <x v="0"/>
    <x v="688"/>
    <n v="108.95"/>
  </r>
  <r>
    <x v="0"/>
    <x v="689"/>
    <n v="112.44"/>
  </r>
  <r>
    <x v="0"/>
    <x v="690"/>
    <n v="116.46"/>
  </r>
  <r>
    <x v="0"/>
    <x v="691"/>
    <n v="113.22"/>
  </r>
  <r>
    <x v="0"/>
    <x v="692"/>
    <n v="107.4"/>
  </r>
  <r>
    <x v="0"/>
    <x v="693"/>
    <n v="108.92"/>
  </r>
  <r>
    <x v="0"/>
    <x v="694"/>
    <n v="106.21"/>
  </r>
  <r>
    <x v="0"/>
    <x v="695"/>
    <n v="109.56"/>
  </r>
  <r>
    <x v="0"/>
    <x v="696"/>
    <n v="113.5"/>
  </r>
  <r>
    <x v="0"/>
    <x v="697"/>
    <n v="114.33"/>
  </r>
  <r>
    <x v="0"/>
    <x v="698"/>
    <n v="116.33"/>
  </r>
  <r>
    <x v="0"/>
    <x v="699"/>
    <n v="115.54"/>
  </r>
  <r>
    <x v="0"/>
    <x v="700"/>
    <n v="111.75"/>
  </r>
  <r>
    <x v="0"/>
    <x v="701"/>
    <n v="109.22"/>
  </r>
  <r>
    <x v="0"/>
    <x v="702"/>
    <n v="110.4"/>
  </r>
  <r>
    <x v="0"/>
    <x v="703"/>
    <n v="110.63"/>
  </r>
  <r>
    <x v="0"/>
    <x v="704"/>
    <n v="113.55"/>
  </r>
  <r>
    <x v="0"/>
    <x v="705"/>
    <n v="113.76"/>
  </r>
  <r>
    <x v="0"/>
    <x v="706"/>
    <n v="118.21"/>
  </r>
  <r>
    <x v="0"/>
    <x v="707"/>
    <n v="122.77"/>
  </r>
  <r>
    <x v="0"/>
    <x v="708"/>
    <n v="124.63"/>
  </r>
  <r>
    <x v="0"/>
    <x v="709"/>
    <n v="122.42"/>
  </r>
  <r>
    <x v="0"/>
    <x v="710"/>
    <n v="121.14"/>
  </r>
  <r>
    <x v="0"/>
    <x v="711"/>
    <n v="114.81"/>
  </r>
  <r>
    <x v="0"/>
    <x v="712"/>
    <n v="120.97"/>
  </r>
  <r>
    <x v="0"/>
    <x v="713"/>
    <n v="122.28"/>
  </r>
  <r>
    <x v="0"/>
    <x v="714"/>
    <n v="134.94999999999999"/>
  </r>
  <r>
    <x v="0"/>
    <x v="715"/>
    <n v="135.38999999999999"/>
  </r>
  <r>
    <x v="0"/>
    <x v="716"/>
    <n v="134.16"/>
  </r>
  <r>
    <x v="0"/>
    <x v="717"/>
    <n v="139.52000000000001"/>
  </r>
  <r>
    <x v="0"/>
    <x v="718"/>
    <n v="142.57"/>
  </r>
  <r>
    <x v="0"/>
    <x v="719"/>
    <n v="140.80000000000001"/>
  </r>
  <r>
    <x v="0"/>
    <x v="720"/>
    <n v="139.41"/>
  </r>
  <r>
    <x v="0"/>
    <x v="721"/>
    <n v="137.83000000000001"/>
  </r>
  <r>
    <x v="0"/>
    <x v="722"/>
    <n v="142.69"/>
  </r>
  <r>
    <x v="0"/>
    <x v="723"/>
    <n v="140.63999999999999"/>
  </r>
  <r>
    <x v="0"/>
    <x v="724"/>
    <n v="143.55000000000001"/>
  </r>
  <r>
    <x v="0"/>
    <x v="725"/>
    <n v="143.18"/>
  </r>
  <r>
    <x v="0"/>
    <x v="726"/>
    <n v="144.78"/>
  </r>
  <r>
    <x v="0"/>
    <x v="727"/>
    <n v="142.1"/>
  </r>
  <r>
    <x v="0"/>
    <x v="728"/>
    <n v="142.30000000000001"/>
  </r>
  <r>
    <x v="0"/>
    <x v="729"/>
    <n v="138.22999999999999"/>
  </r>
  <r>
    <x v="0"/>
    <x v="730"/>
    <n v="133.22"/>
  </r>
  <r>
    <x v="0"/>
    <x v="731"/>
    <n v="133.62"/>
  </r>
  <r>
    <x v="0"/>
    <x v="732"/>
    <n v="133.80000000000001"/>
  </r>
  <r>
    <x v="0"/>
    <x v="733"/>
    <n v="137.28"/>
  </r>
  <r>
    <x v="0"/>
    <x v="734"/>
    <n v="130.75"/>
  </r>
  <r>
    <x v="0"/>
    <x v="735"/>
    <n v="129.79"/>
  </r>
  <r>
    <x v="0"/>
    <x v="736"/>
    <n v="128.72999999999999"/>
  </r>
  <r>
    <x v="0"/>
    <x v="737"/>
    <n v="126.77"/>
  </r>
  <r>
    <x v="0"/>
    <x v="738"/>
    <n v="127.82"/>
  </r>
  <r>
    <x v="0"/>
    <x v="739"/>
    <n v="127.51"/>
  </r>
  <r>
    <x v="0"/>
    <x v="740"/>
    <n v="126.11"/>
  </r>
  <r>
    <x v="0"/>
    <x v="741"/>
    <n v="129.47999999999999"/>
  </r>
  <r>
    <x v="0"/>
    <x v="742"/>
    <n v="129.82"/>
  </r>
  <r>
    <x v="0"/>
    <x v="743"/>
    <n v="133.27000000000001"/>
  </r>
  <r>
    <x v="0"/>
    <x v="744"/>
    <n v="136.44999999999999"/>
  </r>
  <r>
    <x v="0"/>
    <x v="745"/>
    <n v="126.82"/>
  </r>
  <r>
    <x v="0"/>
    <x v="746"/>
    <n v="128.55000000000001"/>
  </r>
  <r>
    <x v="0"/>
    <x v="747"/>
    <n v="126.28"/>
  </r>
  <r>
    <x v="0"/>
    <x v="748"/>
    <n v="123.53"/>
  </r>
  <r>
    <x v="0"/>
    <x v="749"/>
    <n v="124.66"/>
  </r>
  <r>
    <x v="0"/>
    <x v="750"/>
    <n v="122.19"/>
  </r>
  <r>
    <x v="0"/>
    <x v="751"/>
    <n v="118.54"/>
  </r>
  <r>
    <x v="0"/>
    <x v="752"/>
    <n v="117.31"/>
  </r>
  <r>
    <x v="0"/>
    <x v="753"/>
    <n v="113.78"/>
  </r>
  <r>
    <x v="0"/>
    <x v="754"/>
    <n v="115.15"/>
  </r>
  <r>
    <x v="0"/>
    <x v="755"/>
    <n v="114.41"/>
  </r>
  <r>
    <x v="0"/>
    <x v="756"/>
    <n v="118.01"/>
  </r>
  <r>
    <x v="0"/>
    <x v="757"/>
    <n v="114.8"/>
  </r>
  <r>
    <x v="0"/>
    <x v="758"/>
    <n v="113"/>
  </r>
  <r>
    <x v="0"/>
    <x v="759"/>
    <n v="115.88"/>
  </r>
  <r>
    <x v="0"/>
    <x v="760"/>
    <n v="121.09"/>
  </r>
  <r>
    <x v="0"/>
    <x v="761"/>
    <n v="120.95"/>
  </r>
  <r>
    <x v="0"/>
    <x v="762"/>
    <n v="120.3"/>
  </r>
  <r>
    <x v="0"/>
    <x v="763"/>
    <n v="114.56"/>
  </r>
  <r>
    <x v="0"/>
    <x v="764"/>
    <n v="113.67"/>
  </r>
  <r>
    <x v="0"/>
    <x v="765"/>
    <n v="112.21"/>
  </r>
  <r>
    <x v="0"/>
    <x v="766"/>
    <n v="112.9"/>
  </r>
  <r>
    <x v="0"/>
    <x v="767"/>
    <n v="112.53"/>
  </r>
  <r>
    <x v="0"/>
    <x v="768"/>
    <n v="106.9"/>
  </r>
  <r>
    <x v="0"/>
    <x v="769"/>
    <n v="113.79"/>
  </r>
  <r>
    <x v="0"/>
    <x v="770"/>
    <n v="116.36"/>
  </r>
  <r>
    <x v="0"/>
    <x v="771"/>
    <n v="115.07"/>
  </r>
  <r>
    <x v="0"/>
    <x v="772"/>
    <n v="115.25"/>
  </r>
  <r>
    <x v="0"/>
    <x v="773"/>
    <n v="119.32"/>
  </r>
  <r>
    <x v="0"/>
    <x v="774"/>
    <n v="119.82"/>
  </r>
  <r>
    <x v="0"/>
    <x v="775"/>
    <n v="120.6"/>
  </r>
  <r>
    <x v="0"/>
    <x v="776"/>
    <n v="115.66"/>
  </r>
  <r>
    <x v="0"/>
    <x v="777"/>
    <n v="110.96"/>
  </r>
  <r>
    <x v="0"/>
    <x v="778"/>
    <n v="103.41"/>
  </r>
  <r>
    <x v="0"/>
    <x v="779"/>
    <n v="102.44"/>
  </r>
  <r>
    <x v="0"/>
    <x v="780"/>
    <n v="96.79"/>
  </r>
  <r>
    <x v="0"/>
    <x v="781"/>
    <n v="92.12"/>
  </r>
  <r>
    <x v="0"/>
    <x v="782"/>
    <n v="89.3"/>
  </r>
  <r>
    <x v="0"/>
    <x v="783"/>
    <n v="90.98"/>
  </r>
  <r>
    <x v="0"/>
    <x v="784"/>
    <n v="90.53"/>
  </r>
  <r>
    <x v="0"/>
    <x v="785"/>
    <n v="89.98"/>
  </r>
  <r>
    <x v="0"/>
    <x v="786"/>
    <n v="86.14"/>
  </r>
  <r>
    <x v="0"/>
    <x v="787"/>
    <n v="96.63"/>
  </r>
  <r>
    <x v="0"/>
    <x v="788"/>
    <n v="100.79"/>
  </r>
  <r>
    <x v="0"/>
    <x v="789"/>
    <n v="98.49"/>
  </r>
  <r>
    <x v="0"/>
    <x v="790"/>
    <n v="98.94"/>
  </r>
  <r>
    <x v="0"/>
    <x v="791"/>
    <n v="97.12"/>
  </r>
  <r>
    <x v="0"/>
    <x v="792"/>
    <n v="94.85"/>
  </r>
  <r>
    <x v="0"/>
    <x v="793"/>
    <n v="94.14"/>
  </r>
  <r>
    <x v="0"/>
    <x v="794"/>
    <n v="92.46"/>
  </r>
  <r>
    <x v="0"/>
    <x v="795"/>
    <n v="93.2"/>
  </r>
  <r>
    <x v="0"/>
    <x v="796"/>
    <n v="94.13"/>
  </r>
  <r>
    <x v="0"/>
    <x v="797"/>
    <n v="93.41"/>
  </r>
  <r>
    <x v="0"/>
    <x v="798"/>
    <n v="93.95"/>
  </r>
  <r>
    <x v="0"/>
    <x v="799"/>
    <n v="92.42"/>
  </r>
  <r>
    <x v="0"/>
    <x v="800"/>
    <n v="96.54"/>
  </r>
  <r>
    <x v="0"/>
    <x v="801"/>
    <n v="95.5"/>
  </r>
  <r>
    <x v="0"/>
    <x v="802"/>
    <n v="94.13"/>
  </r>
  <r>
    <x v="0"/>
    <x v="803"/>
    <n v="91.01"/>
  </r>
  <r>
    <x v="0"/>
    <x v="804"/>
    <n v="88.25"/>
  </r>
  <r>
    <x v="0"/>
    <x v="805"/>
    <n v="88.46"/>
  </r>
  <r>
    <x v="0"/>
    <x v="806"/>
    <n v="90.35"/>
  </r>
  <r>
    <x v="0"/>
    <x v="807"/>
    <n v="89.09"/>
  </r>
  <r>
    <x v="0"/>
    <x v="808"/>
    <n v="90.55"/>
  </r>
  <r>
    <x v="0"/>
    <x v="809"/>
    <n v="92.49"/>
  </r>
  <r>
    <x v="0"/>
    <x v="810"/>
    <n v="91.58"/>
  </r>
  <r>
    <x v="0"/>
    <x v="811"/>
    <n v="88.45"/>
  </r>
  <r>
    <x v="0"/>
    <x v="812"/>
    <n v="87.86"/>
  </r>
  <r>
    <x v="0"/>
    <x v="813"/>
    <n v="84.92"/>
  </r>
  <r>
    <x v="0"/>
    <x v="814"/>
    <n v="85.19"/>
  </r>
  <r>
    <x v="0"/>
    <x v="815"/>
    <n v="86.77"/>
  </r>
  <r>
    <x v="0"/>
    <x v="816"/>
    <n v="83.79"/>
  </r>
  <r>
    <x v="0"/>
    <x v="817"/>
    <n v="85.25"/>
  </r>
  <r>
    <x v="0"/>
    <x v="818"/>
    <n v="83.04"/>
  </r>
  <r>
    <x v="0"/>
    <x v="819"/>
    <n v="81.819999999999993"/>
  </r>
  <r>
    <x v="0"/>
    <x v="820"/>
    <n v="84.18"/>
  </r>
  <r>
    <x v="0"/>
    <x v="821"/>
    <n v="84"/>
  </r>
  <r>
    <x v="0"/>
    <x v="822"/>
    <n v="85.82"/>
  </r>
  <r>
    <x v="0"/>
    <x v="823"/>
    <n v="85.14"/>
  </r>
  <r>
    <x v="0"/>
    <x v="824"/>
    <n v="83.12"/>
  </r>
  <r>
    <x v="0"/>
    <x v="825"/>
    <n v="86.08"/>
  </r>
  <r>
    <x v="0"/>
    <x v="826"/>
    <n v="87.36"/>
  </r>
  <r>
    <x v="0"/>
    <x v="827"/>
    <n v="89.87"/>
  </r>
  <r>
    <x v="0"/>
    <x v="828"/>
    <n v="95.09"/>
  </r>
  <r>
    <x v="0"/>
    <x v="829"/>
    <n v="95.27"/>
  </r>
  <r>
    <x v="0"/>
    <x v="830"/>
    <n v="98.12"/>
  </r>
  <r>
    <x v="0"/>
    <x v="831"/>
    <n v="96.05"/>
  </r>
  <r>
    <x v="0"/>
    <x v="832"/>
    <n v="95.46"/>
  </r>
  <r>
    <x v="0"/>
    <x v="833"/>
    <n v="93.68"/>
  </r>
  <r>
    <x v="0"/>
    <x v="834"/>
    <n v="97.25"/>
  </r>
  <r>
    <x v="0"/>
    <x v="835"/>
    <n v="97.52"/>
  </r>
  <r>
    <x v="0"/>
    <x v="836"/>
    <n v="96.32"/>
  </r>
  <r>
    <x v="0"/>
    <x v="837"/>
    <n v="97.18"/>
  </r>
  <r>
    <x v="0"/>
    <x v="838"/>
    <n v="99.22"/>
  </r>
  <r>
    <x v="0"/>
    <x v="839"/>
    <n v="102.24"/>
  </r>
  <r>
    <x v="0"/>
    <x v="840"/>
    <n v="100.55"/>
  </r>
  <r>
    <x v="0"/>
    <x v="841"/>
    <n v="103.13"/>
  </r>
  <r>
    <x v="0"/>
    <x v="842"/>
    <n v="105.15"/>
  </r>
  <r>
    <x v="0"/>
    <x v="843"/>
    <n v="112.91"/>
  </r>
  <r>
    <x v="0"/>
    <x v="844"/>
    <n v="103.39"/>
  </r>
  <r>
    <x v="0"/>
    <x v="845"/>
    <n v="102.18"/>
  </r>
  <r>
    <x v="0"/>
    <x v="846"/>
    <n v="102.11"/>
  </r>
  <r>
    <x v="0"/>
    <x v="847"/>
    <n v="100.05"/>
  </r>
  <r>
    <x v="0"/>
    <x v="848"/>
    <n v="98.24"/>
  </r>
  <r>
    <x v="0"/>
    <x v="849"/>
    <n v="97.61"/>
  </r>
  <r>
    <x v="0"/>
    <x v="850"/>
    <n v="99.54"/>
  </r>
  <r>
    <x v="0"/>
    <x v="851"/>
    <n v="99.7"/>
  </r>
  <r>
    <x v="0"/>
    <x v="852"/>
    <n v="101.16"/>
  </r>
  <r>
    <x v="0"/>
    <x v="853"/>
    <n v="98.15"/>
  </r>
  <r>
    <x v="0"/>
    <x v="854"/>
    <n v="97.2"/>
  </r>
  <r>
    <x v="0"/>
    <x v="855"/>
    <n v="94.58"/>
  </r>
  <r>
    <x v="0"/>
    <x v="856"/>
    <n v="95.79"/>
  </r>
  <r>
    <x v="0"/>
    <x v="857"/>
    <n v="95.82"/>
  </r>
  <r>
    <x v="0"/>
    <x v="858"/>
    <n v="93.5"/>
  </r>
  <r>
    <x v="0"/>
    <x v="859"/>
    <n v="93.76"/>
  </r>
  <r>
    <x v="0"/>
    <x v="860"/>
    <n v="94.23"/>
  </r>
  <r>
    <x v="0"/>
    <x v="861"/>
    <n v="92.17"/>
  </r>
  <r>
    <x v="0"/>
    <x v="862"/>
    <n v="92.13"/>
  </r>
  <r>
    <x v="0"/>
    <x v="863"/>
    <n v="94.9"/>
  </r>
  <r>
    <x v="0"/>
    <x v="864"/>
    <n v="93.75"/>
  </r>
  <r>
    <x v="0"/>
    <x v="865"/>
    <n v="93.55"/>
  </r>
  <r>
    <x v="0"/>
    <x v="866"/>
    <n v="93.92"/>
  </r>
  <r>
    <x v="0"/>
    <x v="867"/>
    <n v="92.25"/>
  </r>
  <r>
    <x v="0"/>
    <x v="868"/>
    <n v="90.73"/>
  </r>
  <r>
    <x v="0"/>
    <x v="869"/>
    <n v="92.43"/>
  </r>
  <r>
    <x v="0"/>
    <x v="870"/>
    <n v="94.88"/>
  </r>
  <r>
    <x v="0"/>
    <x v="871"/>
    <n v="96.2"/>
  </r>
  <r>
    <x v="0"/>
    <x v="872"/>
    <n v="100.04"/>
  </r>
  <r>
    <x v="0"/>
    <x v="873"/>
    <n v="98.95"/>
  </r>
  <r>
    <x v="0"/>
    <x v="874"/>
    <n v="97.71"/>
  </r>
  <r>
    <x v="0"/>
    <x v="875"/>
    <n v="100.61"/>
  </r>
  <r>
    <x v="0"/>
    <x v="876"/>
    <n v="98.7"/>
  </r>
  <r>
    <x v="0"/>
    <x v="877"/>
    <n v="98.71"/>
  </r>
  <r>
    <x v="0"/>
    <x v="878"/>
    <n v="98.13"/>
  </r>
  <r>
    <x v="0"/>
    <x v="879"/>
    <n v="98.04"/>
  </r>
  <r>
    <x v="0"/>
    <x v="880"/>
    <n v="97.24"/>
  </r>
  <r>
    <x v="0"/>
    <x v="881"/>
    <n v="100.25"/>
  </r>
  <r>
    <x v="0"/>
    <x v="882"/>
    <n v="102"/>
  </r>
  <r>
    <x v="0"/>
    <x v="883"/>
    <n v="103.29"/>
  </r>
  <r>
    <x v="0"/>
    <x v="884"/>
    <n v="102.41"/>
  </r>
  <r>
    <x v="0"/>
    <x v="885"/>
    <n v="103.95"/>
  </r>
  <r>
    <x v="0"/>
    <x v="886"/>
    <n v="101.1"/>
  </r>
  <r>
    <x v="0"/>
    <x v="887"/>
    <n v="102.06"/>
  </r>
  <r>
    <x v="0"/>
    <x v="888"/>
    <n v="102.17"/>
  </r>
  <r>
    <x v="0"/>
    <x v="889"/>
    <n v="99.92"/>
  </r>
  <r>
    <x v="0"/>
    <x v="890"/>
    <n v="97.83"/>
  </r>
  <r>
    <x v="0"/>
    <x v="891"/>
    <n v="102.4"/>
  </r>
  <r>
    <x v="0"/>
    <x v="892"/>
    <n v="102.51"/>
  </r>
  <r>
    <x v="0"/>
    <x v="893"/>
    <n v="102.74"/>
  </r>
  <r>
    <x v="0"/>
    <x v="894"/>
    <n v="102.3"/>
  </r>
  <r>
    <x v="0"/>
    <x v="895"/>
    <n v="104.3"/>
  </r>
  <r>
    <x v="0"/>
    <x v="896"/>
    <n v="103.81"/>
  </r>
  <r>
    <x v="0"/>
    <x v="897"/>
    <n v="106.96"/>
  </r>
  <r>
    <x v="0"/>
    <x v="898"/>
    <n v="106.21"/>
  </r>
  <r>
    <x v="0"/>
    <x v="899"/>
    <n v="102.57"/>
  </r>
  <r>
    <x v="0"/>
    <x v="900"/>
    <n v="104.98"/>
  </r>
  <r>
    <x v="0"/>
    <x v="901"/>
    <n v="109.82"/>
  </r>
  <r>
    <x v="0"/>
    <x v="902"/>
    <n v="105.45"/>
  </r>
  <r>
    <x v="0"/>
    <x v="903"/>
    <n v="102.05"/>
  </r>
  <r>
    <x v="0"/>
    <x v="904"/>
    <n v="103.63"/>
  </r>
  <r>
    <x v="0"/>
    <x v="905"/>
    <n v="103.65"/>
  </r>
  <r>
    <x v="0"/>
    <x v="906"/>
    <n v="104"/>
  </r>
  <r>
    <x v="0"/>
    <x v="907"/>
    <n v="105.655"/>
  </r>
  <r>
    <x v="0"/>
    <x v="908"/>
    <n v="105.83"/>
  </r>
  <r>
    <x v="0"/>
    <x v="909"/>
    <n v="106.62"/>
  </r>
  <r>
    <x v="0"/>
    <x v="910"/>
    <n v="110.19"/>
  </r>
  <r>
    <x v="0"/>
    <x v="911"/>
    <n v="112.18"/>
  </r>
  <r>
    <x v="0"/>
    <x v="912"/>
    <n v="110.26"/>
  </r>
  <r>
    <x v="0"/>
    <x v="913"/>
    <n v="111.2"/>
  </r>
  <r>
    <x v="0"/>
    <x v="914"/>
    <n v="113.4"/>
  </r>
  <r>
    <x v="0"/>
    <x v="915"/>
    <n v="115.5"/>
  </r>
  <r>
    <x v="0"/>
    <x v="916"/>
    <n v="118.15"/>
  </r>
  <r>
    <x v="0"/>
    <x v="917"/>
    <n v="116.25"/>
  </r>
  <r>
    <x v="0"/>
    <x v="918"/>
    <n v="115.01"/>
  </r>
  <r>
    <x v="0"/>
    <x v="919"/>
    <n v="114.99"/>
  </r>
  <r>
    <x v="0"/>
    <x v="920"/>
    <n v="116.75"/>
  </r>
  <r>
    <x v="0"/>
    <x v="921"/>
    <n v="115"/>
  </r>
  <r>
    <x v="0"/>
    <x v="922"/>
    <n v="120.11"/>
  </r>
  <r>
    <x v="0"/>
    <x v="923"/>
    <n v="121.66"/>
  </r>
  <r>
    <x v="0"/>
    <x v="924"/>
    <n v="120.58"/>
  </r>
  <r>
    <x v="0"/>
    <x v="925"/>
    <n v="122.77"/>
  </r>
  <r>
    <x v="0"/>
    <x v="926"/>
    <n v="124.25"/>
  </r>
  <r>
    <x v="0"/>
    <x v="927"/>
    <n v="125.3"/>
  </r>
  <r>
    <x v="0"/>
    <x v="928"/>
    <n v="126.61"/>
  </r>
  <r>
    <x v="0"/>
    <x v="929"/>
    <n v="121.23"/>
  </r>
  <r>
    <x v="0"/>
    <x v="930"/>
    <n v="124.25"/>
  </r>
  <r>
    <x v="0"/>
    <x v="931"/>
    <n v="123.43"/>
  </r>
  <r>
    <x v="0"/>
    <x v="932"/>
    <n v="126.57"/>
  </r>
  <r>
    <x v="0"/>
    <x v="933"/>
    <n v="126.66"/>
  </r>
  <r>
    <x v="0"/>
    <x v="934"/>
    <n v="126.42"/>
  </r>
  <r>
    <x v="0"/>
    <x v="935"/>
    <n v="127.11"/>
  </r>
  <r>
    <x v="0"/>
    <x v="936"/>
    <n v="125.49"/>
  </r>
  <r>
    <x v="0"/>
    <x v="937"/>
    <n v="125.78"/>
  </r>
  <r>
    <x v="0"/>
    <x v="938"/>
    <n v="124.83"/>
  </r>
  <r>
    <x v="0"/>
    <x v="939"/>
    <n v="130.15"/>
  </r>
  <r>
    <x v="0"/>
    <x v="940"/>
    <n v="129.33000000000001"/>
  </r>
  <r>
    <x v="0"/>
    <x v="941"/>
    <n v="127.33"/>
  </r>
  <r>
    <x v="0"/>
    <x v="942"/>
    <n v="129.18"/>
  </r>
  <r>
    <x v="0"/>
    <x v="943"/>
    <n v="129.04"/>
  </r>
  <r>
    <x v="0"/>
    <x v="944"/>
    <n v="127.9"/>
  </r>
  <r>
    <x v="0"/>
    <x v="945"/>
    <n v="130.36000000000001"/>
  </r>
  <r>
    <x v="0"/>
    <x v="946"/>
    <n v="130.22"/>
  </r>
  <r>
    <x v="0"/>
    <x v="947"/>
    <n v="130.38"/>
  </r>
  <r>
    <x v="0"/>
    <x v="948"/>
    <n v="128.36000000000001"/>
  </r>
  <r>
    <x v="0"/>
    <x v="949"/>
    <n v="129.78"/>
  </r>
  <r>
    <x v="0"/>
    <x v="950"/>
    <n v="127.13"/>
  </r>
  <r>
    <x v="0"/>
    <x v="951"/>
    <n v="128.78"/>
  </r>
  <r>
    <x v="0"/>
    <x v="952"/>
    <n v="130.80000000000001"/>
  </r>
  <r>
    <x v="0"/>
    <x v="953"/>
    <n v="134.30000000000001"/>
  </r>
  <r>
    <x v="0"/>
    <x v="954"/>
    <n v="134.68"/>
  </r>
  <r>
    <x v="0"/>
    <x v="955"/>
    <n v="133.56"/>
  </r>
  <r>
    <x v="0"/>
    <x v="956"/>
    <n v="132.83000000000001"/>
  </r>
  <r>
    <x v="0"/>
    <x v="957"/>
    <n v="135.36000000000001"/>
  </r>
  <r>
    <x v="0"/>
    <x v="958"/>
    <n v="129.96"/>
  </r>
  <r>
    <x v="0"/>
    <x v="959"/>
    <n v="130"/>
  </r>
  <r>
    <x v="0"/>
    <x v="960"/>
    <n v="128.80000000000001"/>
  </r>
  <r>
    <x v="0"/>
    <x v="961"/>
    <n v="129.13"/>
  </r>
  <r>
    <x v="0"/>
    <x v="962"/>
    <n v="128.15"/>
  </r>
  <r>
    <x v="0"/>
    <x v="963"/>
    <n v="128.25"/>
  </r>
  <r>
    <x v="0"/>
    <x v="964"/>
    <n v="132.21"/>
  </r>
  <r>
    <x v="0"/>
    <x v="965"/>
    <n v="133.68"/>
  </r>
  <r>
    <x v="0"/>
    <x v="966"/>
    <n v="131.69"/>
  </r>
  <r>
    <x v="0"/>
    <x v="967"/>
    <n v="128.21"/>
  </r>
  <r>
    <x v="0"/>
    <x v="968"/>
    <n v="128.91"/>
  </r>
  <r>
    <x v="0"/>
    <x v="969"/>
    <n v="139.57"/>
  </r>
  <r>
    <x v="0"/>
    <x v="970"/>
    <n v="142.22"/>
  </r>
  <r>
    <x v="0"/>
    <x v="971"/>
    <n v="139.94"/>
  </r>
  <r>
    <x v="0"/>
    <x v="972"/>
    <n v="137.85"/>
  </r>
  <r>
    <x v="0"/>
    <x v="973"/>
    <n v="138.56"/>
  </r>
  <r>
    <x v="0"/>
    <x v="974"/>
    <n v="138.41"/>
  </r>
  <r>
    <x v="0"/>
    <x v="975"/>
    <n v="140.57"/>
  </r>
  <r>
    <x v="0"/>
    <x v="976"/>
    <n v="137.66999999999999"/>
  </r>
  <r>
    <x v="0"/>
    <x v="977"/>
    <n v="135.07"/>
  </r>
  <r>
    <x v="0"/>
    <x v="978"/>
    <n v="133.97999999999999"/>
  </r>
  <r>
    <x v="0"/>
    <x v="979"/>
    <n v="133.22"/>
  </r>
  <r>
    <x v="0"/>
    <x v="980"/>
    <n v="134.68"/>
  </r>
  <r>
    <x v="0"/>
    <x v="981"/>
    <n v="134.25"/>
  </r>
  <r>
    <x v="0"/>
    <x v="982"/>
    <n v="135.52000000000001"/>
  </r>
  <r>
    <x v="0"/>
    <x v="983"/>
    <n v="131.84"/>
  </r>
  <r>
    <x v="0"/>
    <x v="984"/>
    <n v="133.26"/>
  </r>
  <r>
    <x v="0"/>
    <x v="985"/>
    <n v="133.13999999999999"/>
  </r>
  <r>
    <x v="0"/>
    <x v="986"/>
    <n v="134.91"/>
  </r>
  <r>
    <x v="0"/>
    <x v="987"/>
    <n v="135.07"/>
  </r>
  <r>
    <x v="0"/>
    <x v="988"/>
    <n v="138.01"/>
  </r>
  <r>
    <x v="0"/>
    <x v="989"/>
    <n v="138.12"/>
  </r>
  <r>
    <x v="0"/>
    <x v="990"/>
    <n v="137.27000000000001"/>
  </r>
  <r>
    <x v="0"/>
    <x v="991"/>
    <n v="135.36000000000001"/>
  </r>
  <r>
    <x v="0"/>
    <x v="992"/>
    <n v="137.85"/>
  </r>
  <r>
    <x v="0"/>
    <x v="993"/>
    <n v="138.22999999999999"/>
  </r>
  <r>
    <x v="0"/>
    <x v="994"/>
    <n v="143.1"/>
  </r>
  <r>
    <x v="0"/>
    <x v="995"/>
    <n v="141.22999999999999"/>
  </r>
  <r>
    <x v="0"/>
    <x v="996"/>
    <n v="144.85"/>
  </r>
  <r>
    <x v="0"/>
    <x v="997"/>
    <n v="144.72"/>
  </r>
  <r>
    <x v="0"/>
    <x v="998"/>
    <n v="140.38999999999999"/>
  </r>
  <r>
    <x v="0"/>
    <x v="999"/>
    <n v="139.97999999999999"/>
  </r>
  <r>
    <x v="0"/>
    <x v="1000"/>
    <n v="137.63"/>
  </r>
  <r>
    <x v="0"/>
    <x v="1001"/>
    <n v="135.29"/>
  </r>
  <r>
    <x v="0"/>
    <x v="1002"/>
    <n v="129.33000000000001"/>
  </r>
  <r>
    <x v="0"/>
    <x v="1003"/>
    <n v="129.12"/>
  </r>
  <r>
    <x v="0"/>
    <x v="1004"/>
    <n v="131.27000000000001"/>
  </r>
  <r>
    <x v="0"/>
    <x v="1005"/>
    <n v="125.98"/>
  </r>
  <r>
    <x v="0"/>
    <x v="1006"/>
    <n v="125.98"/>
  </r>
  <r>
    <x v="0"/>
    <x v="1007"/>
    <n v="125.98"/>
  </r>
  <r>
    <x v="0"/>
    <x v="1008"/>
    <n v="127.12"/>
  </r>
  <r>
    <x v="0"/>
    <x v="1009"/>
    <n v="129.46"/>
  </r>
  <r>
    <x v="0"/>
    <x v="1010"/>
    <n v="124.72"/>
  </r>
  <r>
    <x v="0"/>
    <x v="1011"/>
    <n v="127"/>
  </r>
  <r>
    <x v="0"/>
    <x v="1012"/>
    <n v="125.96"/>
  </r>
  <r>
    <x v="0"/>
    <x v="1013"/>
    <n v="127.96"/>
  </r>
  <r>
    <x v="0"/>
    <x v="1014"/>
    <n v="128.26"/>
  </r>
  <r>
    <x v="0"/>
    <x v="1015"/>
    <n v="129.47999999999999"/>
  </r>
  <r>
    <x v="0"/>
    <x v="1016"/>
    <n v="131.83000000000001"/>
  </r>
  <r>
    <x v="0"/>
    <x v="1017"/>
    <n v="132.33000000000001"/>
  </r>
  <r>
    <x v="0"/>
    <x v="1018"/>
    <n v="129.79"/>
  </r>
  <r>
    <x v="0"/>
    <x v="1019"/>
    <n v="132.55000000000001"/>
  </r>
  <r>
    <x v="0"/>
    <x v="1020"/>
    <n v="131.47"/>
  </r>
  <r>
    <x v="0"/>
    <x v="1021"/>
    <n v="128.13"/>
  </r>
  <r>
    <x v="0"/>
    <x v="1022"/>
    <n v="128.4"/>
  </r>
  <r>
    <x v="0"/>
    <x v="1023"/>
    <n v="125.17"/>
  </r>
  <r>
    <x v="0"/>
    <x v="1024"/>
    <n v="126.56"/>
  </r>
  <r>
    <x v="0"/>
    <x v="1025"/>
    <n v="128.56"/>
  </r>
  <r>
    <x v="0"/>
    <x v="1026"/>
    <n v="121.39"/>
  </r>
  <r>
    <x v="0"/>
    <x v="1027"/>
    <n v="119.57"/>
  </r>
  <r>
    <x v="0"/>
    <x v="1028"/>
    <n v="127.74"/>
  </r>
  <r>
    <x v="0"/>
    <x v="1029"/>
    <n v="132.71"/>
  </r>
  <r>
    <x v="0"/>
    <x v="1030"/>
    <n v="133.09"/>
  </r>
  <r>
    <x v="0"/>
    <x v="1031"/>
    <n v="137"/>
  </r>
  <r>
    <x v="0"/>
    <x v="1032"/>
    <n v="138.07"/>
  </r>
  <r>
    <x v="0"/>
    <x v="1033"/>
    <n v="138.6"/>
  </r>
  <r>
    <x v="0"/>
    <x v="1034"/>
    <n v="139.74"/>
  </r>
  <r>
    <x v="0"/>
    <x v="1035"/>
    <n v="142.71"/>
  </r>
  <r>
    <x v="0"/>
    <x v="1036"/>
    <n v="142.08000000000001"/>
  </r>
  <r>
    <x v="0"/>
    <x v="1037"/>
    <n v="140.6"/>
  </r>
  <r>
    <x v="0"/>
    <x v="1038"/>
    <n v="143.56"/>
  </r>
  <r>
    <x v="0"/>
    <x v="1039"/>
    <n v="142.59"/>
  </r>
  <r>
    <x v="0"/>
    <x v="1040"/>
    <n v="145.80000000000001"/>
  </r>
  <r>
    <x v="0"/>
    <x v="1041"/>
    <n v="143.19999999999999"/>
  </r>
  <r>
    <x v="0"/>
    <x v="1042"/>
    <n v="142.83000000000001"/>
  </r>
  <r>
    <x v="0"/>
    <x v="1043"/>
    <n v="145.18"/>
  </r>
  <r>
    <x v="0"/>
    <x v="1044"/>
    <n v="146.13"/>
  </r>
  <r>
    <x v="0"/>
    <x v="1045"/>
    <n v="143.9"/>
  </r>
  <r>
    <x v="0"/>
    <x v="1046"/>
    <n v="146.71"/>
  </r>
  <r>
    <x v="0"/>
    <x v="1047"/>
    <n v="146.74"/>
  </r>
  <r>
    <x v="0"/>
    <x v="1048"/>
    <n v="147.72999999999999"/>
  </r>
  <r>
    <x v="0"/>
    <x v="1049"/>
    <n v="147.03"/>
  </r>
  <r>
    <x v="0"/>
    <x v="1050"/>
    <n v="146.32"/>
  </r>
  <r>
    <x v="0"/>
    <x v="1051"/>
    <n v="146.09"/>
  </r>
  <r>
    <x v="0"/>
    <x v="1052"/>
    <n v="147.03"/>
  </r>
  <r>
    <x v="0"/>
    <x v="1053"/>
    <n v="144.84"/>
  </r>
  <r>
    <x v="0"/>
    <x v="1054"/>
    <n v="146.88"/>
  </r>
  <r>
    <x v="0"/>
    <x v="1055"/>
    <n v="144.52000000000001"/>
  </r>
  <r>
    <x v="0"/>
    <x v="1056"/>
    <n v="146.88"/>
  </r>
  <r>
    <x v="0"/>
    <x v="1057"/>
    <n v="147.41999999999999"/>
  </r>
  <r>
    <x v="0"/>
    <x v="1058"/>
    <n v="145.88999999999999"/>
  </r>
  <r>
    <x v="0"/>
    <x v="1059"/>
    <n v="147.47999999999999"/>
  </r>
  <r>
    <x v="0"/>
    <x v="1060"/>
    <n v="148.84"/>
  </r>
  <r>
    <x v="0"/>
    <x v="1061"/>
    <n v="147.41999999999999"/>
  </r>
  <r>
    <x v="0"/>
    <x v="1062"/>
    <n v="149.97"/>
  </r>
  <r>
    <x v="0"/>
    <x v="1063"/>
    <n v="154.07"/>
  </r>
  <r>
    <x v="0"/>
    <x v="1064"/>
    <n v="153.79"/>
  </r>
  <r>
    <x v="0"/>
    <x v="1065"/>
    <n v="152.12"/>
  </r>
  <r>
    <x v="0"/>
    <x v="1066"/>
    <n v="153.84"/>
  </r>
  <r>
    <x v="0"/>
    <x v="1067"/>
    <n v="153.41999999999999"/>
  </r>
  <r>
    <x v="0"/>
    <x v="1068"/>
    <n v="153.41"/>
  </r>
  <r>
    <x v="0"/>
    <x v="1069"/>
    <n v="153.34"/>
  </r>
  <r>
    <x v="0"/>
    <x v="1070"/>
    <n v="153.38"/>
  </r>
  <r>
    <x v="0"/>
    <x v="1071"/>
    <n v="151.94"/>
  </r>
  <r>
    <x v="0"/>
    <x v="1072"/>
    <n v="149.93"/>
  </r>
  <r>
    <x v="0"/>
    <x v="1073"/>
    <n v="148.47"/>
  </r>
  <r>
    <x v="0"/>
    <x v="1074"/>
    <n v="144.57"/>
  </r>
  <r>
    <x v="0"/>
    <x v="1075"/>
    <n v="145.24"/>
  </r>
  <r>
    <x v="0"/>
    <x v="1076"/>
    <n v="149.1"/>
  </r>
  <r>
    <x v="0"/>
    <x v="1077"/>
    <n v="151.37"/>
  </r>
  <r>
    <x v="0"/>
    <x v="1078"/>
    <n v="153.72999999999999"/>
  </r>
  <r>
    <x v="0"/>
    <x v="1079"/>
    <n v="155.18"/>
  </r>
  <r>
    <x v="0"/>
    <x v="1080"/>
    <n v="154.62"/>
  </r>
  <r>
    <x v="0"/>
    <x v="1081"/>
    <n v="153.16"/>
  </r>
  <r>
    <x v="0"/>
    <x v="1082"/>
    <n v="151.71"/>
  </r>
  <r>
    <x v="0"/>
    <x v="1083"/>
    <n v="153.5"/>
  </r>
  <r>
    <x v="0"/>
    <x v="1084"/>
    <n v="155.34"/>
  </r>
  <r>
    <x v="0"/>
    <x v="1085"/>
    <n v="154.78"/>
  </r>
  <r>
    <x v="0"/>
    <x v="1086"/>
    <n v="156.02000000000001"/>
  </r>
  <r>
    <x v="0"/>
    <x v="1087"/>
    <n v="156.87"/>
  </r>
  <r>
    <x v="0"/>
    <x v="1088"/>
    <n v="157.75"/>
  </r>
  <r>
    <x v="0"/>
    <x v="1089"/>
    <n v="159.12"/>
  </r>
  <r>
    <x v="0"/>
    <x v="1090"/>
    <n v="161.26"/>
  </r>
  <r>
    <x v="0"/>
    <x v="1091"/>
    <n v="159"/>
  </r>
  <r>
    <x v="0"/>
    <x v="1092"/>
    <n v="155.19999999999999"/>
  </r>
  <r>
    <x v="0"/>
    <x v="1093"/>
    <n v="159.28"/>
  </r>
  <r>
    <x v="0"/>
    <x v="1094"/>
    <n v="171.81"/>
  </r>
  <r>
    <x v="0"/>
    <x v="1095"/>
    <n v="170.31"/>
  </r>
  <r>
    <x v="0"/>
    <x v="1096"/>
    <n v="169.15"/>
  </r>
  <r>
    <x v="0"/>
    <x v="1097"/>
    <n v="170.53"/>
  </r>
  <r>
    <x v="0"/>
    <x v="1098"/>
    <n v="169.84"/>
  </r>
  <r>
    <x v="0"/>
    <x v="1099"/>
    <n v="174.45"/>
  </r>
  <r>
    <x v="0"/>
    <x v="1100"/>
    <n v="172.34"/>
  </r>
  <r>
    <x v="0"/>
    <x v="1101"/>
    <n v="168.64"/>
  </r>
  <r>
    <x v="0"/>
    <x v="1102"/>
    <n v="170.98"/>
  </r>
  <r>
    <x v="0"/>
    <x v="1103"/>
    <n v="169.8"/>
  </r>
  <r>
    <x v="0"/>
    <x v="1104"/>
    <n v="169.51"/>
  </r>
  <r>
    <x v="0"/>
    <x v="1105"/>
    <n v="167.08"/>
  </r>
  <r>
    <x v="0"/>
    <x v="1106"/>
    <n v="168.59"/>
  </r>
  <r>
    <x v="0"/>
    <x v="1107"/>
    <n v="174.58"/>
  </r>
  <r>
    <x v="0"/>
    <x v="1108"/>
    <n v="174.99"/>
  </r>
  <r>
    <x v="0"/>
    <x v="1109"/>
    <n v="174.73"/>
  </r>
  <r>
    <x v="0"/>
    <x v="1110"/>
    <n v="173.54"/>
  </r>
  <r>
    <x v="0"/>
    <x v="1111"/>
    <n v="173.16"/>
  </r>
  <r>
    <x v="0"/>
    <x v="1112"/>
    <n v="176.76"/>
  </r>
  <r>
    <x v="0"/>
    <x v="1113"/>
    <n v="178.22"/>
  </r>
  <r>
    <x v="0"/>
    <x v="1114"/>
    <n v="177.58"/>
  </r>
  <r>
    <x v="0"/>
    <x v="1115"/>
    <n v="174.12"/>
  </r>
  <r>
    <x v="0"/>
    <x v="1116"/>
    <n v="173.51"/>
  </r>
  <r>
    <x v="0"/>
    <x v="1117"/>
    <n v="176.82"/>
  </r>
  <r>
    <x v="0"/>
    <x v="1118"/>
    <n v="175.35"/>
  </r>
  <r>
    <x v="0"/>
    <x v="1119"/>
    <n v="171.96"/>
  </r>
  <r>
    <x v="0"/>
    <x v="1120"/>
    <n v="175.39"/>
  </r>
  <r>
    <x v="0"/>
    <x v="1121"/>
    <n v="176.55500000000001"/>
  </r>
  <r>
    <x v="0"/>
    <x v="1122"/>
    <n v="178.75"/>
  </r>
  <r>
    <x v="0"/>
    <x v="1123"/>
    <n v="174.42"/>
  </r>
  <r>
    <x v="0"/>
    <x v="1124"/>
    <n v="174.48"/>
  </r>
  <r>
    <x v="0"/>
    <x v="1125"/>
    <n v="175.9"/>
  </r>
  <r>
    <x v="0"/>
    <x v="1126"/>
    <n v="178.15"/>
  </r>
  <r>
    <x v="0"/>
    <x v="1127"/>
    <n v="178.15"/>
  </r>
  <r>
    <x v="0"/>
    <x v="1128"/>
    <n v="178.87"/>
  </r>
  <r>
    <x v="0"/>
    <x v="1129"/>
    <n v="179.71"/>
  </r>
  <r>
    <x v="0"/>
    <x v="1130"/>
    <n v="178.3"/>
  </r>
  <r>
    <x v="0"/>
    <x v="1131"/>
    <n v="179.83"/>
  </r>
  <r>
    <x v="0"/>
    <x v="1132"/>
    <n v="180.38"/>
  </r>
  <r>
    <x v="0"/>
    <x v="1133"/>
    <n v="180.97"/>
  </r>
  <r>
    <x v="0"/>
    <x v="1134"/>
    <n v="180.69"/>
  </r>
  <r>
    <x v="0"/>
    <x v="1135"/>
    <n v="182.41"/>
  </r>
  <r>
    <x v="0"/>
    <x v="1136"/>
    <n v="180"/>
  </r>
  <r>
    <x v="0"/>
    <x v="1137"/>
    <n v="185.07"/>
  </r>
  <r>
    <x v="0"/>
    <x v="1138"/>
    <n v="185.19"/>
  </r>
  <r>
    <x v="0"/>
    <x v="1139"/>
    <n v="185.67"/>
  </r>
  <r>
    <x v="0"/>
    <x v="1140"/>
    <n v="185.95"/>
  </r>
  <r>
    <x v="0"/>
    <x v="1141"/>
    <n v="189.05"/>
  </r>
  <r>
    <x v="0"/>
    <x v="1142"/>
    <n v="186.13"/>
  </r>
  <r>
    <x v="0"/>
    <x v="1143"/>
    <n v="183.62"/>
  </r>
  <r>
    <x v="0"/>
    <x v="1144"/>
    <n v="183.32"/>
  </r>
  <r>
    <x v="0"/>
    <x v="1145"/>
    <n v="181.28"/>
  </r>
  <r>
    <x v="0"/>
    <x v="1146"/>
    <n v="179.22"/>
  </r>
  <r>
    <x v="0"/>
    <x v="1147"/>
    <n v="174.63"/>
  </r>
  <r>
    <x v="0"/>
    <x v="1148"/>
    <n v="177.23"/>
  </r>
  <r>
    <x v="0"/>
    <x v="1149"/>
    <n v="179.54"/>
  </r>
  <r>
    <x v="0"/>
    <x v="1150"/>
    <n v="176.59"/>
  </r>
  <r>
    <x v="0"/>
    <x v="1151"/>
    <n v="173.67"/>
  </r>
  <r>
    <x v="0"/>
    <x v="1152"/>
    <n v="179.62"/>
  </r>
  <r>
    <x v="0"/>
    <x v="1153"/>
    <n v="180.96"/>
  </r>
  <r>
    <x v="0"/>
    <x v="1154"/>
    <n v="175"/>
  </r>
  <r>
    <x v="0"/>
    <x v="1155"/>
    <n v="179"/>
  </r>
  <r>
    <x v="0"/>
    <x v="1156"/>
    <n v="184.72"/>
  </r>
  <r>
    <x v="0"/>
    <x v="1157"/>
    <n v="186.21"/>
  </r>
  <r>
    <x v="0"/>
    <x v="1158"/>
    <n v="188.7"/>
  </r>
  <r>
    <x v="0"/>
    <x v="1159"/>
    <n v="188.76"/>
  </r>
  <r>
    <x v="0"/>
    <x v="1160"/>
    <n v="188"/>
  </r>
  <r>
    <x v="0"/>
    <x v="1161"/>
    <n v="189.5"/>
  </r>
  <r>
    <x v="0"/>
    <x v="1162"/>
    <n v="187.48"/>
  </r>
  <r>
    <x v="0"/>
    <x v="1163"/>
    <n v="186.57"/>
  </r>
  <r>
    <x v="0"/>
    <x v="1164"/>
    <n v="187.07"/>
  </r>
  <r>
    <x v="0"/>
    <x v="1165"/>
    <n v="185.99"/>
  </r>
  <r>
    <x v="0"/>
    <x v="1166"/>
    <n v="183.63"/>
  </r>
  <r>
    <x v="0"/>
    <x v="1167"/>
    <n v="184.7"/>
  </r>
  <r>
    <x v="0"/>
    <x v="1168"/>
    <n v="183.54"/>
  </r>
  <r>
    <x v="0"/>
    <x v="1169"/>
    <n v="183.15"/>
  </r>
  <r>
    <x v="0"/>
    <x v="1170"/>
    <n v="183.13"/>
  </r>
  <r>
    <x v="0"/>
    <x v="1171"/>
    <n v="181.05"/>
  </r>
  <r>
    <x v="0"/>
    <x v="1172"/>
    <n v="180.75"/>
  </r>
  <r>
    <x v="0"/>
    <x v="1173"/>
    <n v="182.15"/>
  </r>
  <r>
    <x v="0"/>
    <x v="1174"/>
    <n v="182.02"/>
  </r>
  <r>
    <x v="0"/>
    <x v="1175"/>
    <n v="179.32"/>
  </r>
  <r>
    <x v="0"/>
    <x v="1176"/>
    <n v="176.44"/>
  </r>
  <r>
    <x v="0"/>
    <x v="1177"/>
    <n v="178.34"/>
  </r>
  <r>
    <x v="0"/>
    <x v="1178"/>
    <n v="179.34"/>
  </r>
  <r>
    <x v="0"/>
    <x v="1179"/>
    <n v="181.28"/>
  </r>
  <r>
    <x v="0"/>
    <x v="1180"/>
    <n v="185"/>
  </r>
  <r>
    <x v="0"/>
    <x v="1181"/>
    <n v="184.3"/>
  </r>
  <r>
    <x v="0"/>
    <x v="1182"/>
    <n v="187.06"/>
  </r>
  <r>
    <x v="0"/>
    <x v="1183"/>
    <n v="187.23"/>
  </r>
  <r>
    <x v="0"/>
    <x v="1184"/>
    <n v="186.89"/>
  </r>
  <r>
    <x v="0"/>
    <x v="1185"/>
    <n v="183.83"/>
  </r>
  <r>
    <x v="0"/>
    <x v="1186"/>
    <n v="183.66"/>
  </r>
  <r>
    <x v="0"/>
    <x v="1187"/>
    <n v="184.06"/>
  </r>
  <r>
    <x v="0"/>
    <x v="1188"/>
    <n v="182.81"/>
  </r>
  <r>
    <x v="0"/>
    <x v="1189"/>
    <n v="186.1"/>
  </r>
  <r>
    <x v="0"/>
    <x v="1190"/>
    <n v="189.08"/>
  </r>
  <r>
    <x v="0"/>
    <x v="1191"/>
    <n v="185.57"/>
  </r>
  <r>
    <x v="0"/>
    <x v="1192"/>
    <n v="186.34"/>
  </r>
  <r>
    <x v="0"/>
    <x v="1193"/>
    <n v="193.61"/>
  </r>
  <r>
    <x v="0"/>
    <x v="1194"/>
    <n v="197.85"/>
  </r>
  <r>
    <x v="0"/>
    <x v="1195"/>
    <n v="193.25"/>
  </r>
  <r>
    <x v="0"/>
    <x v="1196"/>
    <n v="197.2"/>
  </r>
  <r>
    <x v="0"/>
    <x v="1197"/>
    <n v="200"/>
  </r>
  <r>
    <x v="0"/>
    <x v="1198"/>
    <n v="197.59"/>
  </r>
  <r>
    <x v="0"/>
    <x v="1199"/>
    <n v="200"/>
  </r>
  <r>
    <x v="0"/>
    <x v="1200"/>
    <n v="199.29"/>
  </r>
  <r>
    <x v="0"/>
    <x v="1201"/>
    <n v="199.34"/>
  </r>
  <r>
    <x v="0"/>
    <x v="1202"/>
    <n v="199.79"/>
  </r>
  <r>
    <x v="0"/>
    <x v="1203"/>
    <n v="195.05"/>
  </r>
  <r>
    <x v="0"/>
    <x v="1204"/>
    <n v="194.49"/>
  </r>
  <r>
    <x v="0"/>
    <x v="1205"/>
    <n v="192.72"/>
  </r>
  <r>
    <x v="0"/>
    <x v="1206"/>
    <n v="193.02"/>
  </r>
  <r>
    <x v="0"/>
    <x v="1207"/>
    <n v="187.93"/>
  </r>
  <r>
    <x v="0"/>
    <x v="1208"/>
    <n v="183.75"/>
  </r>
  <r>
    <x v="0"/>
    <x v="1209"/>
    <n v="183.13"/>
  </r>
  <r>
    <x v="0"/>
    <x v="1210"/>
    <n v="182.55"/>
  </r>
  <r>
    <x v="0"/>
    <x v="1211"/>
    <n v="186.41"/>
  </r>
  <r>
    <x v="0"/>
    <x v="1212"/>
    <n v="180.83"/>
  </r>
  <r>
    <x v="0"/>
    <x v="1213"/>
    <n v="179.85"/>
  </r>
  <r>
    <x v="0"/>
    <x v="1214"/>
    <n v="182.5"/>
  </r>
  <r>
    <x v="0"/>
    <x v="1215"/>
    <n v="183.2"/>
  </r>
  <r>
    <x v="0"/>
    <x v="1216"/>
    <n v="181.71"/>
  </r>
  <r>
    <x v="0"/>
    <x v="1217"/>
    <n v="186.98"/>
  </r>
  <r>
    <x v="0"/>
    <x v="1218"/>
    <n v="184.07"/>
  </r>
  <r>
    <x v="0"/>
    <x v="1219"/>
    <n v="167.9"/>
  </r>
  <r>
    <x v="0"/>
    <x v="1220"/>
    <n v="161.02000000000001"/>
  </r>
  <r>
    <x v="0"/>
    <x v="1221"/>
    <n v="161.93"/>
  </r>
  <r>
    <x v="0"/>
    <x v="1222"/>
    <n v="162.77000000000001"/>
  </r>
  <r>
    <x v="0"/>
    <x v="1223"/>
    <n v="165.8"/>
  </r>
  <r>
    <x v="0"/>
    <x v="1224"/>
    <n v="166.94"/>
  </r>
  <r>
    <x v="0"/>
    <x v="1225"/>
    <n v="166.8"/>
  </r>
  <r>
    <x v="0"/>
    <x v="1226"/>
    <n v="170.23"/>
  </r>
  <r>
    <x v="0"/>
    <x v="1227"/>
    <n v="170.1"/>
  </r>
  <r>
    <x v="0"/>
    <x v="1228"/>
    <n v="177.59"/>
  </r>
  <r>
    <x v="0"/>
    <x v="1229"/>
    <n v="177.06"/>
  </r>
  <r>
    <x v="0"/>
    <x v="1230"/>
    <n v="178.22"/>
  </r>
  <r>
    <x v="0"/>
    <x v="1231"/>
    <n v="178.88"/>
  </r>
  <r>
    <x v="0"/>
    <x v="1232"/>
    <n v="180.11"/>
  </r>
  <r>
    <x v="0"/>
    <x v="1233"/>
    <n v="176.13"/>
  </r>
  <r>
    <x v="0"/>
    <x v="1234"/>
    <n v="177.04"/>
  </r>
  <r>
    <x v="0"/>
    <x v="1235"/>
    <n v="175.5"/>
  </r>
  <r>
    <x v="0"/>
    <x v="1236"/>
    <n v="173.12"/>
  </r>
  <r>
    <x v="0"/>
    <x v="1237"/>
    <n v="170.8"/>
  </r>
  <r>
    <x v="0"/>
    <x v="1238"/>
    <n v="172.12"/>
  </r>
  <r>
    <x v="0"/>
    <x v="1239"/>
    <n v="178.5"/>
  </r>
  <r>
    <x v="0"/>
    <x v="1240"/>
    <n v="176.25"/>
  </r>
  <r>
    <x v="0"/>
    <x v="1241"/>
    <n v="173.33"/>
  </r>
  <r>
    <x v="0"/>
    <x v="1242"/>
    <n v="177.89"/>
  </r>
  <r>
    <x v="0"/>
    <x v="1243"/>
    <n v="171.39"/>
  </r>
  <r>
    <x v="0"/>
    <x v="1244"/>
    <n v="175.4"/>
  </r>
  <r>
    <x v="0"/>
    <x v="1245"/>
    <n v="179.55"/>
  </r>
  <r>
    <x v="0"/>
    <x v="1246"/>
    <n v="184.52"/>
  </r>
  <r>
    <x v="0"/>
    <x v="1247"/>
    <n v="187"/>
  </r>
  <r>
    <x v="0"/>
    <x v="1248"/>
    <n v="186.49"/>
  </r>
  <r>
    <x v="0"/>
    <x v="1249"/>
    <n v="184.89"/>
  </r>
  <r>
    <x v="0"/>
    <x v="1250"/>
    <n v="186.88"/>
  </r>
  <r>
    <x v="0"/>
    <x v="1251"/>
    <n v="186.43"/>
  </r>
  <r>
    <x v="0"/>
    <x v="1252"/>
    <n v="189.87"/>
  </r>
  <r>
    <x v="0"/>
    <x v="1253"/>
    <n v="191.6"/>
  </r>
  <r>
    <x v="0"/>
    <x v="1254"/>
    <n v="193.88"/>
  </r>
  <r>
    <x v="0"/>
    <x v="1255"/>
    <n v="193.96"/>
  </r>
  <r>
    <x v="0"/>
    <x v="1256"/>
    <n v="192.53"/>
  </r>
  <r>
    <x v="0"/>
    <x v="1257"/>
    <n v="191.16"/>
  </r>
  <r>
    <x v="1"/>
    <x v="0"/>
    <n v="124.24"/>
  </r>
  <r>
    <x v="1"/>
    <x v="1"/>
    <n v="124.23"/>
  </r>
  <r>
    <x v="1"/>
    <x v="2"/>
    <n v="123.86"/>
  </r>
  <r>
    <x v="1"/>
    <x v="3"/>
    <n v="123.15"/>
  </r>
  <r>
    <x v="1"/>
    <x v="4"/>
    <n v="123.73"/>
  </r>
  <r>
    <x v="1"/>
    <x v="5"/>
    <n v="125.78"/>
  </r>
  <r>
    <x v="1"/>
    <x v="6"/>
    <n v="124.57"/>
  </r>
  <r>
    <x v="1"/>
    <x v="7"/>
    <n v="123.88"/>
  </r>
  <r>
    <x v="1"/>
    <x v="8"/>
    <n v="124.87"/>
  </r>
  <r>
    <x v="1"/>
    <x v="9"/>
    <n v="125.05"/>
  </r>
  <r>
    <x v="1"/>
    <x v="10"/>
    <n v="123.69"/>
  </r>
  <r>
    <x v="1"/>
    <x v="11"/>
    <n v="121.73"/>
  </r>
  <r>
    <x v="1"/>
    <x v="12"/>
    <n v="120.8"/>
  </r>
  <r>
    <x v="1"/>
    <x v="13"/>
    <n v="121.63"/>
  </r>
  <r>
    <x v="1"/>
    <x v="14"/>
    <n v="122.42"/>
  </r>
  <r>
    <x v="1"/>
    <x v="15"/>
    <n v="122.41"/>
  </r>
  <r>
    <x v="1"/>
    <x v="16"/>
    <n v="122.3"/>
  </r>
  <r>
    <x v="1"/>
    <x v="17"/>
    <n v="122.39"/>
  </r>
  <r>
    <x v="1"/>
    <x v="18"/>
    <n v="121.94"/>
  </r>
  <r>
    <x v="1"/>
    <x v="19"/>
    <n v="122.31"/>
  </r>
  <r>
    <x v="1"/>
    <x v="20"/>
    <n v="121.11"/>
  </r>
  <r>
    <x v="1"/>
    <x v="21"/>
    <n v="119.56"/>
  </r>
  <r>
    <x v="1"/>
    <x v="22"/>
    <n v="119.59"/>
  </r>
  <r>
    <x v="1"/>
    <x v="23"/>
    <n v="120.97"/>
  </r>
  <r>
    <x v="1"/>
    <x v="24"/>
    <n v="123.27"/>
  </r>
  <r>
    <x v="1"/>
    <x v="25"/>
    <n v="122.78"/>
  </r>
  <r>
    <x v="1"/>
    <x v="26"/>
    <n v="120.05"/>
  </r>
  <r>
    <x v="1"/>
    <x v="27"/>
    <n v="120.09"/>
  </r>
  <r>
    <x v="1"/>
    <x v="28"/>
    <n v="121.59"/>
  </r>
  <r>
    <x v="1"/>
    <x v="29"/>
    <n v="118.15"/>
  </r>
  <r>
    <x v="1"/>
    <x v="30"/>
    <n v="116.3"/>
  </r>
  <r>
    <x v="1"/>
    <x v="31"/>
    <n v="115.59"/>
  </r>
  <r>
    <x v="1"/>
    <x v="32"/>
    <n v="115.38"/>
  </r>
  <r>
    <x v="1"/>
    <x v="33"/>
    <n v="116.93"/>
  </r>
  <r>
    <x v="1"/>
    <x v="34"/>
    <n v="117.85"/>
  </r>
  <r>
    <x v="1"/>
    <x v="35"/>
    <n v="118.24"/>
  </r>
  <r>
    <x v="1"/>
    <x v="36"/>
    <n v="118.68"/>
  </r>
  <r>
    <x v="1"/>
    <x v="37"/>
    <n v="119.13"/>
  </r>
  <r>
    <x v="1"/>
    <x v="38"/>
    <n v="120.57"/>
  </r>
  <r>
    <x v="1"/>
    <x v="39"/>
    <n v="119.34"/>
  </r>
  <r>
    <x v="1"/>
    <x v="40"/>
    <n v="119.04"/>
  </r>
  <r>
    <x v="1"/>
    <x v="41"/>
    <n v="119.31"/>
  </r>
  <r>
    <x v="1"/>
    <x v="42"/>
    <n v="121.03"/>
  </r>
  <r>
    <x v="1"/>
    <x v="43"/>
    <n v="121.27"/>
  </r>
  <r>
    <x v="1"/>
    <x v="44"/>
    <n v="121.03"/>
  </r>
  <r>
    <x v="1"/>
    <x v="45"/>
    <n v="120.3"/>
  </r>
  <r>
    <x v="1"/>
    <x v="46"/>
    <n v="121.19"/>
  </r>
  <r>
    <x v="1"/>
    <x v="47"/>
    <n v="122.49"/>
  </r>
  <r>
    <x v="1"/>
    <x v="48"/>
    <n v="123.38"/>
  </r>
  <r>
    <x v="1"/>
    <x v="49"/>
    <n v="122.67"/>
  </r>
  <r>
    <x v="1"/>
    <x v="50"/>
    <n v="122.48"/>
  </r>
  <r>
    <x v="1"/>
    <x v="51"/>
    <n v="122.35"/>
  </r>
  <r>
    <x v="1"/>
    <x v="52"/>
    <n v="120.9"/>
  </r>
  <r>
    <x v="1"/>
    <x v="53"/>
    <n v="118.43"/>
  </r>
  <r>
    <x v="1"/>
    <x v="54"/>
    <n v="119.2"/>
  </r>
  <r>
    <x v="1"/>
    <x v="55"/>
    <n v="120.9"/>
  </r>
  <r>
    <x v="1"/>
    <x v="56"/>
    <n v="120.9"/>
  </r>
  <r>
    <x v="1"/>
    <x v="57"/>
    <n v="121.23"/>
  </r>
  <r>
    <x v="1"/>
    <x v="58"/>
    <n v="121.66"/>
  </r>
  <r>
    <x v="1"/>
    <x v="59"/>
    <n v="122.72"/>
  </r>
  <r>
    <x v="1"/>
    <x v="60"/>
    <n v="121.39"/>
  </r>
  <r>
    <x v="1"/>
    <x v="61"/>
    <n v="121.62"/>
  </r>
  <r>
    <x v="1"/>
    <x v="62"/>
    <n v="121.88"/>
  </r>
  <r>
    <x v="1"/>
    <x v="63"/>
    <n v="122.96"/>
  </r>
  <r>
    <x v="1"/>
    <x v="64"/>
    <n v="123.05"/>
  </r>
  <r>
    <x v="1"/>
    <x v="65"/>
    <n v="122.85"/>
  </r>
  <r>
    <x v="1"/>
    <x v="66"/>
    <n v="120.2"/>
  </r>
  <r>
    <x v="1"/>
    <x v="67"/>
    <n v="120.98"/>
  </r>
  <r>
    <x v="1"/>
    <x v="68"/>
    <n v="120.75"/>
  </r>
  <r>
    <x v="1"/>
    <x v="69"/>
    <n v="120"/>
  </r>
  <r>
    <x v="1"/>
    <x v="70"/>
    <n v="120.49"/>
  </r>
  <r>
    <x v="1"/>
    <x v="71"/>
    <n v="122.13"/>
  </r>
  <r>
    <x v="1"/>
    <x v="72"/>
    <n v="122.56"/>
  </r>
  <r>
    <x v="1"/>
    <x v="73"/>
    <n v="123.74"/>
  </r>
  <r>
    <x v="1"/>
    <x v="74"/>
    <n v="124.57"/>
  </r>
  <r>
    <x v="1"/>
    <x v="75"/>
    <n v="126.88"/>
  </r>
  <r>
    <x v="1"/>
    <x v="76"/>
    <n v="128.57"/>
  </r>
  <r>
    <x v="1"/>
    <x v="77"/>
    <n v="130.44"/>
  </r>
  <r>
    <x v="1"/>
    <x v="78"/>
    <n v="133.22"/>
  </r>
  <r>
    <x v="1"/>
    <x v="79"/>
    <n v="134.05000000000001"/>
  </r>
  <r>
    <x v="1"/>
    <x v="80"/>
    <n v="135.29"/>
  </r>
  <r>
    <x v="1"/>
    <x v="81"/>
    <n v="135.78"/>
  </r>
  <r>
    <x v="1"/>
    <x v="82"/>
    <n v="135.25"/>
  </r>
  <r>
    <x v="1"/>
    <x v="83"/>
    <n v="135.80000000000001"/>
  </r>
  <r>
    <x v="1"/>
    <x v="84"/>
    <n v="136.04"/>
  </r>
  <r>
    <x v="1"/>
    <x v="85"/>
    <n v="136.77000000000001"/>
  </r>
  <r>
    <x v="1"/>
    <x v="86"/>
    <n v="136.19999999999999"/>
  </r>
  <r>
    <x v="1"/>
    <x v="87"/>
    <n v="136.52000000000001"/>
  </r>
  <r>
    <x v="1"/>
    <x v="88"/>
    <n v="134.84"/>
  </r>
  <r>
    <x v="1"/>
    <x v="89"/>
    <n v="135.07"/>
  </r>
  <r>
    <x v="1"/>
    <x v="90"/>
    <n v="135"/>
  </r>
  <r>
    <x v="1"/>
    <x v="91"/>
    <n v="134.44999999999999"/>
  </r>
  <r>
    <x v="1"/>
    <x v="92"/>
    <n v="135.21"/>
  </r>
  <r>
    <x v="1"/>
    <x v="93"/>
    <n v="135.34"/>
  </r>
  <r>
    <x v="1"/>
    <x v="94"/>
    <n v="135.69999999999999"/>
  </r>
  <r>
    <x v="1"/>
    <x v="95"/>
    <n v="136.94999999999999"/>
  </r>
  <r>
    <x v="1"/>
    <x v="96"/>
    <n v="139.32"/>
  </r>
  <r>
    <x v="1"/>
    <x v="97"/>
    <n v="139.26"/>
  </r>
  <r>
    <x v="1"/>
    <x v="98"/>
    <n v="138.69999999999999"/>
  </r>
  <r>
    <x v="1"/>
    <x v="99"/>
    <n v="137.30000000000001"/>
  </r>
  <r>
    <x v="1"/>
    <x v="100"/>
    <n v="137.77000000000001"/>
  </r>
  <r>
    <x v="1"/>
    <x v="101"/>
    <n v="136.53"/>
  </r>
  <r>
    <x v="1"/>
    <x v="102"/>
    <n v="133.09"/>
  </r>
  <r>
    <x v="1"/>
    <x v="103"/>
    <n v="133.04"/>
  </r>
  <r>
    <x v="1"/>
    <x v="104"/>
    <n v="127.78"/>
  </r>
  <r>
    <x v="1"/>
    <x v="105"/>
    <n v="123.66"/>
  </r>
  <r>
    <x v="1"/>
    <x v="106"/>
    <n v="130.84"/>
  </r>
  <r>
    <x v="1"/>
    <x v="107"/>
    <n v="131.41999999999999"/>
  </r>
  <r>
    <x v="1"/>
    <x v="108"/>
    <n v="140.31"/>
  </r>
  <r>
    <x v="1"/>
    <x v="109"/>
    <n v="139.36000000000001"/>
  </r>
  <r>
    <x v="1"/>
    <x v="110"/>
    <n v="141"/>
  </r>
  <r>
    <x v="1"/>
    <x v="111"/>
    <n v="137.19"/>
  </r>
  <r>
    <x v="1"/>
    <x v="112"/>
    <n v="137.71"/>
  </r>
  <r>
    <x v="1"/>
    <x v="113"/>
    <n v="129.66999999999999"/>
  </r>
  <r>
    <x v="1"/>
    <x v="114"/>
    <n v="117.97"/>
  </r>
  <r>
    <x v="1"/>
    <x v="115"/>
    <n v="128.29"/>
  </r>
  <r>
    <x v="1"/>
    <x v="116"/>
    <n v="118.81"/>
  </r>
  <r>
    <x v="1"/>
    <x v="117"/>
    <n v="138.5"/>
  </r>
  <r>
    <x v="1"/>
    <x v="118"/>
    <n v="130.08000000000001"/>
  </r>
  <r>
    <x v="1"/>
    <x v="119"/>
    <n v="115.12"/>
  </r>
  <r>
    <x v="1"/>
    <x v="120"/>
    <n v="100.69"/>
  </r>
  <r>
    <x v="1"/>
    <x v="121"/>
    <n v="97.07"/>
  </r>
  <r>
    <x v="1"/>
    <x v="122"/>
    <n v="103.95"/>
  </r>
  <r>
    <x v="1"/>
    <x v="123"/>
    <n v="110.45"/>
  </r>
  <r>
    <x v="1"/>
    <x v="124"/>
    <n v="119.32"/>
  </r>
  <r>
    <x v="1"/>
    <x v="125"/>
    <n v="120.77"/>
  </r>
  <r>
    <x v="1"/>
    <x v="126"/>
    <n v="126.72"/>
  </r>
  <r>
    <x v="1"/>
    <x v="127"/>
    <n v="119.56"/>
  </r>
  <r>
    <x v="1"/>
    <x v="128"/>
    <n v="112.8"/>
  </r>
  <r>
    <x v="1"/>
    <x v="129"/>
    <n v="117.64"/>
  </r>
  <r>
    <x v="1"/>
    <x v="130"/>
    <n v="113.32"/>
  </r>
  <r>
    <x v="1"/>
    <x v="131"/>
    <n v="121.52"/>
  </r>
  <r>
    <x v="1"/>
    <x v="132"/>
    <n v="118.27"/>
  </r>
  <r>
    <x v="1"/>
    <x v="133"/>
    <n v="125.35"/>
  </r>
  <r>
    <x v="1"/>
    <x v="134"/>
    <n v="131.75"/>
  </r>
  <r>
    <x v="1"/>
    <x v="135"/>
    <n v="127.24"/>
  </r>
  <r>
    <x v="1"/>
    <x v="136"/>
    <n v="133.61000000000001"/>
  </r>
  <r>
    <x v="1"/>
    <x v="137"/>
    <n v="129.21"/>
  </r>
  <r>
    <x v="1"/>
    <x v="138"/>
    <n v="131.24"/>
  </r>
  <r>
    <x v="1"/>
    <x v="139"/>
    <n v="131.76"/>
  </r>
  <r>
    <x v="1"/>
    <x v="140"/>
    <n v="126.46"/>
  </r>
  <r>
    <x v="1"/>
    <x v="141"/>
    <n v="125.43"/>
  </r>
  <r>
    <x v="1"/>
    <x v="142"/>
    <n v="127.89"/>
  </r>
  <r>
    <x v="1"/>
    <x v="143"/>
    <n v="124.68"/>
  </r>
  <r>
    <x v="1"/>
    <x v="144"/>
    <n v="125.01"/>
  </r>
  <r>
    <x v="1"/>
    <x v="145"/>
    <n v="125.75"/>
  </r>
  <r>
    <x v="1"/>
    <x v="146"/>
    <n v="126.52"/>
  </r>
  <r>
    <x v="1"/>
    <x v="147"/>
    <n v="125.72"/>
  </r>
  <r>
    <x v="1"/>
    <x v="148"/>
    <n v="121.69"/>
  </r>
  <r>
    <x v="1"/>
    <x v="149"/>
    <n v="119.2"/>
  </r>
  <r>
    <x v="1"/>
    <x v="150"/>
    <n v="121.46"/>
  </r>
  <r>
    <x v="1"/>
    <x v="151"/>
    <n v="123.43"/>
  </r>
  <r>
    <x v="1"/>
    <x v="152"/>
    <n v="117.78"/>
  </r>
  <r>
    <x v="1"/>
    <x v="153"/>
    <n v="119.08"/>
  </r>
  <r>
    <x v="1"/>
    <x v="154"/>
    <n v="118.03"/>
  </r>
  <r>
    <x v="1"/>
    <x v="155"/>
    <n v="119.49"/>
  </r>
  <r>
    <x v="1"/>
    <x v="156"/>
    <n v="117.07"/>
  </r>
  <r>
    <x v="1"/>
    <x v="157"/>
    <n v="116.51"/>
  </r>
  <r>
    <x v="1"/>
    <x v="158"/>
    <n v="116.27"/>
  </r>
  <r>
    <x v="1"/>
    <x v="159"/>
    <n v="117.76"/>
  </r>
  <r>
    <x v="1"/>
    <x v="160"/>
    <n v="122.51"/>
  </r>
  <r>
    <x v="1"/>
    <x v="161"/>
    <n v="120.17"/>
  </r>
  <r>
    <x v="1"/>
    <x v="162"/>
    <n v="120.6"/>
  </r>
  <r>
    <x v="1"/>
    <x v="163"/>
    <n v="120.62"/>
  </r>
  <r>
    <x v="1"/>
    <x v="164"/>
    <n v="120.71"/>
  </r>
  <r>
    <x v="1"/>
    <x v="165"/>
    <n v="120.74"/>
  </r>
  <r>
    <x v="1"/>
    <x v="166"/>
    <n v="120.54"/>
  </r>
  <r>
    <x v="1"/>
    <x v="167"/>
    <n v="123.72"/>
  </r>
  <r>
    <x v="1"/>
    <x v="168"/>
    <n v="127"/>
  </r>
  <r>
    <x v="1"/>
    <x v="169"/>
    <n v="127.77"/>
  </r>
  <r>
    <x v="1"/>
    <x v="170"/>
    <n v="130.09"/>
  </r>
  <r>
    <x v="1"/>
    <x v="171"/>
    <n v="132.35"/>
  </r>
  <r>
    <x v="1"/>
    <x v="172"/>
    <n v="130.69999999999999"/>
  </r>
  <r>
    <x v="1"/>
    <x v="173"/>
    <n v="131.56"/>
  </r>
  <r>
    <x v="1"/>
    <x v="174"/>
    <n v="132.5"/>
  </r>
  <r>
    <x v="1"/>
    <x v="175"/>
    <n v="130.69999999999999"/>
  </r>
  <r>
    <x v="1"/>
    <x v="176"/>
    <n v="131.06"/>
  </r>
  <r>
    <x v="1"/>
    <x v="177"/>
    <n v="127.5"/>
  </r>
  <r>
    <x v="1"/>
    <x v="178"/>
    <n v="127.29"/>
  </r>
  <r>
    <x v="1"/>
    <x v="179"/>
    <n v="129.22"/>
  </r>
  <r>
    <x v="1"/>
    <x v="180"/>
    <n v="129.66"/>
  </r>
  <r>
    <x v="1"/>
    <x v="181"/>
    <n v="129.86000000000001"/>
  </r>
  <r>
    <x v="1"/>
    <x v="182"/>
    <n v="129.16999999999999"/>
  </r>
  <r>
    <x v="1"/>
    <x v="183"/>
    <n v="126.36"/>
  </r>
  <r>
    <x v="1"/>
    <x v="184"/>
    <n v="126.83"/>
  </r>
  <r>
    <x v="1"/>
    <x v="185"/>
    <n v="125.22"/>
  </r>
  <r>
    <x v="1"/>
    <x v="186"/>
    <n v="124.4"/>
  </r>
  <r>
    <x v="1"/>
    <x v="187"/>
    <n v="122.22"/>
  </r>
  <r>
    <x v="1"/>
    <x v="188"/>
    <n v="124.08"/>
  </r>
  <r>
    <x v="1"/>
    <x v="189"/>
    <n v="125.37"/>
  </r>
  <r>
    <x v="1"/>
    <x v="190"/>
    <n v="128.66"/>
  </r>
  <r>
    <x v="1"/>
    <x v="191"/>
    <n v="130.62"/>
  </r>
  <r>
    <x v="1"/>
    <x v="192"/>
    <n v="131.06"/>
  </r>
  <r>
    <x v="1"/>
    <x v="193"/>
    <n v="131.04"/>
  </r>
  <r>
    <x v="1"/>
    <x v="194"/>
    <n v="130.31"/>
  </r>
  <r>
    <x v="1"/>
    <x v="195"/>
    <n v="131.76"/>
  </r>
  <r>
    <x v="1"/>
    <x v="196"/>
    <n v="130.69"/>
  </r>
  <r>
    <x v="1"/>
    <x v="197"/>
    <n v="133.38999999999999"/>
  </r>
  <r>
    <x v="1"/>
    <x v="198"/>
    <n v="132.97"/>
  </r>
  <r>
    <x v="1"/>
    <x v="199"/>
    <n v="134.84"/>
  </r>
  <r>
    <x v="1"/>
    <x v="200"/>
    <n v="134.06"/>
  </r>
  <r>
    <x v="1"/>
    <x v="201"/>
    <n v="138.32"/>
  </r>
  <r>
    <x v="1"/>
    <x v="202"/>
    <n v="141.22"/>
  </r>
  <r>
    <x v="1"/>
    <x v="203"/>
    <n v="139.71"/>
  </r>
  <r>
    <x v="1"/>
    <x v="204"/>
    <n v="141.18"/>
  </r>
  <r>
    <x v="1"/>
    <x v="205"/>
    <n v="143.79"/>
  </r>
  <r>
    <x v="1"/>
    <x v="206"/>
    <n v="144.88999999999999"/>
  </r>
  <r>
    <x v="1"/>
    <x v="207"/>
    <n v="144.52000000000001"/>
  </r>
  <r>
    <x v="1"/>
    <x v="208"/>
    <n v="144.33000000000001"/>
  </r>
  <r>
    <x v="1"/>
    <x v="209"/>
    <n v="145.36000000000001"/>
  </r>
  <r>
    <x v="1"/>
    <x v="210"/>
    <n v="147.99"/>
  </r>
  <r>
    <x v="1"/>
    <x v="211"/>
    <n v="146.63"/>
  </r>
  <r>
    <x v="1"/>
    <x v="212"/>
    <n v="147.27000000000001"/>
  </r>
  <r>
    <x v="1"/>
    <x v="213"/>
    <n v="147.06"/>
  </r>
  <r>
    <x v="1"/>
    <x v="214"/>
    <n v="147.5"/>
  </r>
  <r>
    <x v="1"/>
    <x v="215"/>
    <n v="147.25"/>
  </r>
  <r>
    <x v="1"/>
    <x v="216"/>
    <n v="146.97"/>
  </r>
  <r>
    <x v="1"/>
    <x v="217"/>
    <n v="149.79"/>
  </r>
  <r>
    <x v="1"/>
    <x v="218"/>
    <n v="149.11000000000001"/>
  </r>
  <r>
    <x v="1"/>
    <x v="219"/>
    <n v="142.41999999999999"/>
  </r>
  <r>
    <x v="1"/>
    <x v="220"/>
    <n v="145.87"/>
  </r>
  <r>
    <x v="1"/>
    <x v="221"/>
    <n v="146.51"/>
  </r>
  <r>
    <x v="1"/>
    <x v="222"/>
    <n v="145.31"/>
  </r>
  <r>
    <x v="1"/>
    <x v="223"/>
    <n v="146.56"/>
  </r>
  <r>
    <x v="1"/>
    <x v="224"/>
    <n v="146"/>
  </r>
  <r>
    <x v="1"/>
    <x v="225"/>
    <n v="143.91999999999999"/>
  </r>
  <r>
    <x v="1"/>
    <x v="226"/>
    <n v="144.28"/>
  </r>
  <r>
    <x v="1"/>
    <x v="227"/>
    <n v="143.63999999999999"/>
  </r>
  <r>
    <x v="1"/>
    <x v="228"/>
    <n v="143.88"/>
  </r>
  <r>
    <x v="1"/>
    <x v="229"/>
    <n v="143.53"/>
  </r>
  <r>
    <x v="1"/>
    <x v="230"/>
    <n v="140.9"/>
  </r>
  <r>
    <x v="1"/>
    <x v="231"/>
    <n v="141.37"/>
  </r>
  <r>
    <x v="1"/>
    <x v="232"/>
    <n v="140.79"/>
  </r>
  <r>
    <x v="1"/>
    <x v="233"/>
    <n v="141.34"/>
  </r>
  <r>
    <x v="1"/>
    <x v="234"/>
    <n v="140.16999999999999"/>
  </r>
  <r>
    <x v="1"/>
    <x v="235"/>
    <n v="144.15"/>
  </r>
  <r>
    <x v="1"/>
    <x v="236"/>
    <n v="142.47999999999999"/>
  </r>
  <r>
    <x v="1"/>
    <x v="237"/>
    <n v="143.16999999999999"/>
  </r>
  <r>
    <x v="1"/>
    <x v="238"/>
    <n v="140.77000000000001"/>
  </r>
  <r>
    <x v="1"/>
    <x v="239"/>
    <n v="143.19999999999999"/>
  </r>
  <r>
    <x v="1"/>
    <x v="240"/>
    <n v="140.77000000000001"/>
  </r>
  <r>
    <x v="1"/>
    <x v="241"/>
    <n v="141.1"/>
  </r>
  <r>
    <x v="1"/>
    <x v="242"/>
    <n v="142.88"/>
  </r>
  <r>
    <x v="1"/>
    <x v="243"/>
    <n v="143.59"/>
  </r>
  <r>
    <x v="1"/>
    <x v="244"/>
    <n v="142.77000000000001"/>
  </r>
  <r>
    <x v="1"/>
    <x v="245"/>
    <n v="141.02000000000001"/>
  </r>
  <r>
    <x v="1"/>
    <x v="246"/>
    <n v="138.28"/>
  </r>
  <r>
    <x v="1"/>
    <x v="247"/>
    <n v="139.72"/>
  </r>
  <r>
    <x v="1"/>
    <x v="248"/>
    <n v="140.16999999999999"/>
  </r>
  <r>
    <x v="1"/>
    <x v="249"/>
    <n v="138.05000000000001"/>
  </r>
  <r>
    <x v="1"/>
    <x v="250"/>
    <n v="140.66"/>
  </r>
  <r>
    <x v="1"/>
    <x v="251"/>
    <n v="144.22999999999999"/>
  </r>
  <r>
    <x v="1"/>
    <x v="252"/>
    <n v="144.55000000000001"/>
  </r>
  <r>
    <x v="1"/>
    <x v="253"/>
    <n v="143.69999999999999"/>
  </r>
  <r>
    <x v="1"/>
    <x v="254"/>
    <n v="144.88"/>
  </r>
  <r>
    <x v="1"/>
    <x v="255"/>
    <n v="148.57"/>
  </r>
  <r>
    <x v="1"/>
    <x v="256"/>
    <n v="148.96"/>
  </r>
  <r>
    <x v="1"/>
    <x v="257"/>
    <n v="151.88999999999999"/>
  </r>
  <r>
    <x v="1"/>
    <x v="258"/>
    <n v="152.49"/>
  </r>
  <r>
    <x v="1"/>
    <x v="259"/>
    <n v="154.51"/>
  </r>
  <r>
    <x v="1"/>
    <x v="260"/>
    <n v="155.85"/>
  </r>
  <r>
    <x v="1"/>
    <x v="261"/>
    <n v="155.75"/>
  </r>
  <r>
    <x v="1"/>
    <x v="262"/>
    <n v="158.32"/>
  </r>
  <r>
    <x v="1"/>
    <x v="263"/>
    <n v="156.08000000000001"/>
  </r>
  <r>
    <x v="1"/>
    <x v="264"/>
    <n v="155.76"/>
  </r>
  <r>
    <x v="1"/>
    <x v="265"/>
    <n v="155.86000000000001"/>
  </r>
  <r>
    <x v="1"/>
    <x v="266"/>
    <n v="155.72"/>
  </r>
  <r>
    <x v="1"/>
    <x v="267"/>
    <n v="154.52000000000001"/>
  </r>
  <r>
    <x v="1"/>
    <x v="268"/>
    <n v="153.15"/>
  </r>
  <r>
    <x v="1"/>
    <x v="269"/>
    <n v="152.25"/>
  </r>
  <r>
    <x v="1"/>
    <x v="270"/>
    <n v="153.61000000000001"/>
  </r>
  <r>
    <x v="1"/>
    <x v="271"/>
    <n v="154.08000000000001"/>
  </r>
  <r>
    <x v="1"/>
    <x v="272"/>
    <n v="154.01"/>
  </r>
  <r>
    <x v="1"/>
    <x v="273"/>
    <n v="154.62"/>
  </r>
  <r>
    <x v="1"/>
    <x v="274"/>
    <n v="153"/>
  </r>
  <r>
    <x v="1"/>
    <x v="275"/>
    <n v="152.16"/>
  </r>
  <r>
    <x v="1"/>
    <x v="276"/>
    <n v="150.51"/>
  </r>
  <r>
    <x v="1"/>
    <x v="277"/>
    <n v="154.30000000000001"/>
  </r>
  <r>
    <x v="1"/>
    <x v="278"/>
    <n v="157.1"/>
  </r>
  <r>
    <x v="1"/>
    <x v="279"/>
    <n v="155.41"/>
  </r>
  <r>
    <x v="1"/>
    <x v="280"/>
    <n v="158.21"/>
  </r>
  <r>
    <x v="1"/>
    <x v="281"/>
    <n v="161.13"/>
  </r>
  <r>
    <x v="1"/>
    <x v="282"/>
    <n v="162.33000000000001"/>
  </r>
  <r>
    <x v="1"/>
    <x v="283"/>
    <n v="163.51"/>
  </r>
  <r>
    <x v="1"/>
    <x v="284"/>
    <n v="164.37"/>
  </r>
  <r>
    <x v="1"/>
    <x v="285"/>
    <n v="161.41"/>
  </r>
  <r>
    <x v="1"/>
    <x v="286"/>
    <n v="161.31"/>
  </r>
  <r>
    <x v="1"/>
    <x v="287"/>
    <n v="165.55"/>
  </r>
  <r>
    <x v="1"/>
    <x v="288"/>
    <n v="159.29"/>
  </r>
  <r>
    <x v="1"/>
    <x v="289"/>
    <n v="156.19"/>
  </r>
  <r>
    <x v="1"/>
    <x v="290"/>
    <n v="156.65"/>
  </r>
  <r>
    <x v="1"/>
    <x v="291"/>
    <n v="157.71"/>
  </r>
  <r>
    <x v="1"/>
    <x v="292"/>
    <n v="155.22"/>
  </r>
  <r>
    <x v="1"/>
    <x v="293"/>
    <n v="153.19999999999999"/>
  </r>
  <r>
    <x v="1"/>
    <x v="294"/>
    <n v="153.13"/>
  </r>
  <r>
    <x v="1"/>
    <x v="295"/>
    <n v="153.72999999999999"/>
  </r>
  <r>
    <x v="1"/>
    <x v="296"/>
    <n v="153.38"/>
  </r>
  <r>
    <x v="1"/>
    <x v="297"/>
    <n v="154.30000000000001"/>
  </r>
  <r>
    <x v="1"/>
    <x v="298"/>
    <n v="154.83000000000001"/>
  </r>
  <r>
    <x v="1"/>
    <x v="299"/>
    <n v="152.47999999999999"/>
  </r>
  <r>
    <x v="1"/>
    <x v="300"/>
    <n v="148.9"/>
  </r>
  <r>
    <x v="1"/>
    <x v="301"/>
    <n v="150.32"/>
  </r>
  <r>
    <x v="1"/>
    <x v="302"/>
    <n v="149.35"/>
  </r>
  <r>
    <x v="1"/>
    <x v="303"/>
    <n v="148.47"/>
  </r>
  <r>
    <x v="1"/>
    <x v="304"/>
    <n v="148.07"/>
  </r>
  <r>
    <x v="1"/>
    <x v="305"/>
    <n v="148.28"/>
  </r>
  <r>
    <x v="1"/>
    <x v="306"/>
    <n v="148.55000000000001"/>
  </r>
  <r>
    <x v="1"/>
    <x v="307"/>
    <n v="152.99"/>
  </r>
  <r>
    <x v="1"/>
    <x v="308"/>
    <n v="150.37"/>
  </r>
  <r>
    <x v="1"/>
    <x v="309"/>
    <n v="151.86000000000001"/>
  </r>
  <r>
    <x v="1"/>
    <x v="310"/>
    <n v="150.24"/>
  </r>
  <r>
    <x v="1"/>
    <x v="311"/>
    <n v="149.11000000000001"/>
  </r>
  <r>
    <x v="1"/>
    <x v="312"/>
    <n v="148.06"/>
  </r>
  <r>
    <x v="1"/>
    <x v="313"/>
    <n v="147.41"/>
  </r>
  <r>
    <x v="1"/>
    <x v="314"/>
    <n v="149.13999999999999"/>
  </r>
  <r>
    <x v="1"/>
    <x v="315"/>
    <n v="149.65"/>
  </r>
  <r>
    <x v="1"/>
    <x v="316"/>
    <n v="150.72999999999999"/>
  </r>
  <r>
    <x v="1"/>
    <x v="317"/>
    <n v="150.63"/>
  </r>
  <r>
    <x v="1"/>
    <x v="318"/>
    <n v="153.47"/>
  </r>
  <r>
    <x v="1"/>
    <x v="319"/>
    <n v="150.24"/>
  </r>
  <r>
    <x v="1"/>
    <x v="320"/>
    <n v="151.09"/>
  </r>
  <r>
    <x v="1"/>
    <x v="321"/>
    <n v="152.36000000000001"/>
  </r>
  <r>
    <x v="1"/>
    <x v="322"/>
    <n v="152.13"/>
  </r>
  <r>
    <x v="1"/>
    <x v="323"/>
    <n v="156.97999999999999"/>
  </r>
  <r>
    <x v="1"/>
    <x v="324"/>
    <n v="156.63999999999999"/>
  </r>
  <r>
    <x v="1"/>
    <x v="325"/>
    <n v="156.22999999999999"/>
  </r>
  <r>
    <x v="1"/>
    <x v="326"/>
    <n v="159.69"/>
  </r>
  <r>
    <x v="1"/>
    <x v="327"/>
    <n v="158"/>
  </r>
  <r>
    <x v="1"/>
    <x v="328"/>
    <n v="159.72"/>
  </r>
  <r>
    <x v="1"/>
    <x v="329"/>
    <n v="159.27000000000001"/>
  </r>
  <r>
    <x v="1"/>
    <x v="330"/>
    <n v="163.4"/>
  </r>
  <r>
    <x v="1"/>
    <x v="331"/>
    <n v="160.9"/>
  </r>
  <r>
    <x v="1"/>
    <x v="332"/>
    <n v="160.91"/>
  </r>
  <r>
    <x v="1"/>
    <x v="333"/>
    <n v="161.21"/>
  </r>
  <r>
    <x v="1"/>
    <x v="334"/>
    <n v="159.31"/>
  </r>
  <r>
    <x v="1"/>
    <x v="335"/>
    <n v="156.72"/>
  </r>
  <r>
    <x v="1"/>
    <x v="336"/>
    <n v="159.79"/>
  </r>
  <r>
    <x v="1"/>
    <x v="337"/>
    <n v="159.02000000000001"/>
  </r>
  <r>
    <x v="1"/>
    <x v="338"/>
    <n v="161.52000000000001"/>
  </r>
  <r>
    <x v="1"/>
    <x v="339"/>
    <n v="163.32"/>
  </r>
  <r>
    <x v="1"/>
    <x v="340"/>
    <n v="164.11"/>
  </r>
  <r>
    <x v="1"/>
    <x v="341"/>
    <n v="164.02"/>
  </r>
  <r>
    <x v="1"/>
    <x v="342"/>
    <n v="165.01"/>
  </r>
  <r>
    <x v="1"/>
    <x v="343"/>
    <n v="162.22"/>
  </r>
  <r>
    <x v="1"/>
    <x v="344"/>
    <n v="163.44"/>
  </r>
  <r>
    <x v="1"/>
    <x v="345"/>
    <n v="164.81"/>
  </r>
  <r>
    <x v="1"/>
    <x v="346"/>
    <n v="164.83"/>
  </r>
  <r>
    <x v="1"/>
    <x v="347"/>
    <n v="161.69"/>
  </r>
  <r>
    <x v="1"/>
    <x v="348"/>
    <n v="161.57"/>
  </r>
  <r>
    <x v="1"/>
    <x v="349"/>
    <n v="160.78"/>
  </r>
  <r>
    <x v="1"/>
    <x v="350"/>
    <n v="160.15"/>
  </r>
  <r>
    <x v="1"/>
    <x v="351"/>
    <n v="156.66"/>
  </r>
  <r>
    <x v="1"/>
    <x v="352"/>
    <n v="151.81"/>
  </r>
  <r>
    <x v="1"/>
    <x v="353"/>
    <n v="153.15"/>
  </r>
  <r>
    <x v="1"/>
    <x v="354"/>
    <n v="149.94"/>
  </r>
  <r>
    <x v="1"/>
    <x v="355"/>
    <n v="145.63999999999999"/>
  </r>
  <r>
    <x v="1"/>
    <x v="356"/>
    <n v="141.88"/>
  </r>
  <r>
    <x v="1"/>
    <x v="357"/>
    <n v="144.01"/>
  </r>
  <r>
    <x v="1"/>
    <x v="358"/>
    <n v="139.63999999999999"/>
  </r>
  <r>
    <x v="1"/>
    <x v="359"/>
    <n v="132.13"/>
  </r>
  <r>
    <x v="1"/>
    <x v="360"/>
    <n v="134.97"/>
  </r>
  <r>
    <x v="1"/>
    <x v="361"/>
    <n v="136.01"/>
  </r>
  <r>
    <x v="1"/>
    <x v="362"/>
    <n v="133.87"/>
  </r>
  <r>
    <x v="1"/>
    <x v="363"/>
    <n v="136.83000000000001"/>
  </r>
  <r>
    <x v="1"/>
    <x v="364"/>
    <n v="136.38"/>
  </r>
  <r>
    <x v="1"/>
    <x v="365"/>
    <n v="137.04"/>
  </r>
  <r>
    <x v="1"/>
    <x v="366"/>
    <n v="139.13"/>
  </r>
  <r>
    <x v="1"/>
    <x v="367"/>
    <n v="140.31"/>
  </r>
  <r>
    <x v="1"/>
    <x v="368"/>
    <n v="141.16"/>
  </r>
  <r>
    <x v="1"/>
    <x v="369"/>
    <n v="139.38"/>
  </r>
  <r>
    <x v="1"/>
    <x v="370"/>
    <n v="139"/>
  </r>
  <r>
    <x v="1"/>
    <x v="371"/>
    <n v="138.36000000000001"/>
  </r>
  <r>
    <x v="1"/>
    <x v="372"/>
    <n v="140.05000000000001"/>
  </r>
  <r>
    <x v="1"/>
    <x v="373"/>
    <n v="144.15"/>
  </r>
  <r>
    <x v="1"/>
    <x v="374"/>
    <n v="144.91"/>
  </r>
  <r>
    <x v="1"/>
    <x v="375"/>
    <n v="145.21"/>
  </r>
  <r>
    <x v="1"/>
    <x v="376"/>
    <n v="146.32"/>
  </r>
  <r>
    <x v="1"/>
    <x v="377"/>
    <n v="147.91"/>
  </r>
  <r>
    <x v="1"/>
    <x v="378"/>
    <n v="146.85"/>
  </r>
  <r>
    <x v="1"/>
    <x v="379"/>
    <n v="149.91999999999999"/>
  </r>
  <r>
    <x v="1"/>
    <x v="380"/>
    <n v="150.59"/>
  </r>
  <r>
    <x v="1"/>
    <x v="381"/>
    <n v="152.03"/>
  </r>
  <r>
    <x v="1"/>
    <x v="382"/>
    <n v="152.80000000000001"/>
  </r>
  <r>
    <x v="1"/>
    <x v="383"/>
    <n v="152.93"/>
  </r>
  <r>
    <x v="1"/>
    <x v="384"/>
    <n v="151.69"/>
  </r>
  <r>
    <x v="1"/>
    <x v="385"/>
    <n v="151.68"/>
  </r>
  <r>
    <x v="1"/>
    <x v="386"/>
    <n v="152.25"/>
  </r>
  <r>
    <x v="1"/>
    <x v="387"/>
    <n v="155.41"/>
  </r>
  <r>
    <x v="1"/>
    <x v="388"/>
    <n v="157.13"/>
  </r>
  <r>
    <x v="1"/>
    <x v="389"/>
    <n v="159.16"/>
  </r>
  <r>
    <x v="1"/>
    <x v="390"/>
    <n v="160.12"/>
  </r>
  <r>
    <x v="1"/>
    <x v="391"/>
    <n v="158.72"/>
  </r>
  <r>
    <x v="1"/>
    <x v="392"/>
    <n v="161.31"/>
  </r>
  <r>
    <x v="1"/>
    <x v="393"/>
    <n v="161"/>
  </r>
  <r>
    <x v="1"/>
    <x v="394"/>
    <n v="161.43"/>
  </r>
  <r>
    <x v="1"/>
    <x v="395"/>
    <n v="159.36000000000001"/>
  </r>
  <r>
    <x v="1"/>
    <x v="396"/>
    <n v="157.71"/>
  </r>
  <r>
    <x v="1"/>
    <x v="397"/>
    <n v="155.1"/>
  </r>
  <r>
    <x v="1"/>
    <x v="398"/>
    <n v="154.34"/>
  </r>
  <r>
    <x v="1"/>
    <x v="399"/>
    <n v="154.44"/>
  </r>
  <r>
    <x v="1"/>
    <x v="400"/>
    <n v="155.99"/>
  </r>
  <r>
    <x v="1"/>
    <x v="401"/>
    <n v="155.5"/>
  </r>
  <r>
    <x v="1"/>
    <x v="402"/>
    <n v="155.29"/>
  </r>
  <r>
    <x v="1"/>
    <x v="403"/>
    <n v="153.06"/>
  </r>
  <r>
    <x v="1"/>
    <x v="404"/>
    <n v="153.19999999999999"/>
  </r>
  <r>
    <x v="1"/>
    <x v="405"/>
    <n v="152.77000000000001"/>
  </r>
  <r>
    <x v="1"/>
    <x v="406"/>
    <n v="156"/>
  </r>
  <r>
    <x v="1"/>
    <x v="407"/>
    <n v="153.69999999999999"/>
  </r>
  <r>
    <x v="1"/>
    <x v="408"/>
    <n v="149.59"/>
  </r>
  <r>
    <x v="1"/>
    <x v="409"/>
    <n v="152"/>
  </r>
  <r>
    <x v="1"/>
    <x v="410"/>
    <n v="152.83000000000001"/>
  </r>
  <r>
    <x v="1"/>
    <x v="411"/>
    <n v="150.85"/>
  </r>
  <r>
    <x v="1"/>
    <x v="412"/>
    <n v="151.09"/>
  </r>
  <r>
    <x v="1"/>
    <x v="413"/>
    <n v="152.07"/>
  </r>
  <r>
    <x v="1"/>
    <x v="414"/>
    <n v="154.41999999999999"/>
  </r>
  <r>
    <x v="1"/>
    <x v="415"/>
    <n v="155.12"/>
  </r>
  <r>
    <x v="1"/>
    <x v="416"/>
    <n v="154.84"/>
  </r>
  <r>
    <x v="1"/>
    <x v="417"/>
    <n v="154.91999999999999"/>
  </r>
  <r>
    <x v="1"/>
    <x v="418"/>
    <n v="154.97"/>
  </r>
  <r>
    <x v="1"/>
    <x v="419"/>
    <n v="153.41999999999999"/>
  </r>
  <r>
    <x v="1"/>
    <x v="420"/>
    <n v="155.02000000000001"/>
  </r>
  <r>
    <x v="1"/>
    <x v="421"/>
    <n v="154.26"/>
  </r>
  <r>
    <x v="1"/>
    <x v="422"/>
    <n v="155.43"/>
  </r>
  <r>
    <x v="1"/>
    <x v="423"/>
    <n v="156.04"/>
  </r>
  <r>
    <x v="1"/>
    <x v="424"/>
    <n v="156.43"/>
  </r>
  <r>
    <x v="1"/>
    <x v="425"/>
    <n v="157.47"/>
  </r>
  <r>
    <x v="1"/>
    <x v="426"/>
    <n v="156.81"/>
  </r>
  <r>
    <x v="1"/>
    <x v="427"/>
    <n v="157.6"/>
  </r>
  <r>
    <x v="1"/>
    <x v="428"/>
    <n v="159.72999999999999"/>
  </r>
  <r>
    <x v="1"/>
    <x v="429"/>
    <n v="160.36000000000001"/>
  </r>
  <r>
    <x v="1"/>
    <x v="430"/>
    <n v="160.47999999999999"/>
  </r>
  <r>
    <x v="1"/>
    <x v="431"/>
    <n v="161.79"/>
  </r>
  <r>
    <x v="1"/>
    <x v="432"/>
    <n v="158.47"/>
  </r>
  <r>
    <x v="1"/>
    <x v="433"/>
    <n v="162.19999999999999"/>
  </r>
  <r>
    <x v="1"/>
    <x v="434"/>
    <n v="157.54"/>
  </r>
  <r>
    <x v="1"/>
    <x v="435"/>
    <n v="161.30000000000001"/>
  </r>
  <r>
    <x v="1"/>
    <x v="436"/>
    <n v="159.69999999999999"/>
  </r>
  <r>
    <x v="1"/>
    <x v="437"/>
    <n v="156.37"/>
  </r>
  <r>
    <x v="1"/>
    <x v="438"/>
    <n v="154.76"/>
  </r>
  <r>
    <x v="1"/>
    <x v="439"/>
    <n v="155.22999999999999"/>
  </r>
  <r>
    <x v="1"/>
    <x v="440"/>
    <n v="157.33000000000001"/>
  </r>
  <r>
    <x v="1"/>
    <x v="441"/>
    <n v="155.47999999999999"/>
  </r>
  <r>
    <x v="1"/>
    <x v="442"/>
    <n v="154.13"/>
  </r>
  <r>
    <x v="1"/>
    <x v="443"/>
    <n v="155.57"/>
  </r>
  <r>
    <x v="1"/>
    <x v="444"/>
    <n v="156.88"/>
  </r>
  <r>
    <x v="1"/>
    <x v="445"/>
    <n v="159.88"/>
  </r>
  <r>
    <x v="1"/>
    <x v="446"/>
    <n v="163.38"/>
  </r>
  <r>
    <x v="1"/>
    <x v="447"/>
    <n v="161.58000000000001"/>
  </r>
  <r>
    <x v="1"/>
    <x v="448"/>
    <n v="162.28"/>
  </r>
  <r>
    <x v="1"/>
    <x v="449"/>
    <n v="162.97999999999999"/>
  </r>
  <r>
    <x v="1"/>
    <x v="450"/>
    <n v="162.25"/>
  </r>
  <r>
    <x v="1"/>
    <x v="451"/>
    <n v="163.24"/>
  </r>
  <r>
    <x v="1"/>
    <x v="452"/>
    <n v="166.11"/>
  </r>
  <r>
    <x v="1"/>
    <x v="453"/>
    <n v="168.31"/>
  </r>
  <r>
    <x v="1"/>
    <x v="454"/>
    <n v="167.36"/>
  </r>
  <r>
    <x v="1"/>
    <x v="455"/>
    <n v="166.7"/>
  </r>
  <r>
    <x v="1"/>
    <x v="456"/>
    <n v="163.49"/>
  </r>
  <r>
    <x v="1"/>
    <x v="457"/>
    <n v="164.42"/>
  </r>
  <r>
    <x v="1"/>
    <x v="458"/>
    <n v="167.27"/>
  </r>
  <r>
    <x v="1"/>
    <x v="459"/>
    <n v="166.18"/>
  </r>
  <r>
    <x v="1"/>
    <x v="460"/>
    <n v="170.2"/>
  </r>
  <r>
    <x v="1"/>
    <x v="461"/>
    <n v="170.35"/>
  </r>
  <r>
    <x v="1"/>
    <x v="462"/>
    <n v="170.73"/>
  </r>
  <r>
    <x v="1"/>
    <x v="463"/>
    <n v="170.11"/>
  </r>
  <r>
    <x v="1"/>
    <x v="464"/>
    <n v="172.25"/>
  </r>
  <r>
    <x v="1"/>
    <x v="465"/>
    <n v="175.3"/>
  </r>
  <r>
    <x v="1"/>
    <x v="466"/>
    <n v="176.47"/>
  </r>
  <r>
    <x v="1"/>
    <x v="467"/>
    <n v="179.67"/>
  </r>
  <r>
    <x v="1"/>
    <x v="468"/>
    <n v="177.45"/>
  </r>
  <r>
    <x v="1"/>
    <x v="469"/>
    <n v="177.12"/>
  </r>
  <r>
    <x v="1"/>
    <x v="470"/>
    <n v="176.01"/>
  </r>
  <r>
    <x v="1"/>
    <x v="471"/>
    <n v="175.56"/>
  </r>
  <r>
    <x v="1"/>
    <x v="472"/>
    <n v="177.45"/>
  </r>
  <r>
    <x v="1"/>
    <x v="473"/>
    <n v="178.92"/>
  </r>
  <r>
    <x v="1"/>
    <x v="474"/>
    <n v="181.5"/>
  </r>
  <r>
    <x v="1"/>
    <x v="475"/>
    <n v="181.39"/>
  </r>
  <r>
    <x v="1"/>
    <x v="476"/>
    <n v="179.88"/>
  </r>
  <r>
    <x v="1"/>
    <x v="477"/>
    <n v="181.77"/>
  </r>
  <r>
    <x v="1"/>
    <x v="478"/>
    <n v="184.1"/>
  </r>
  <r>
    <x v="1"/>
    <x v="479"/>
    <n v="182.2"/>
  </r>
  <r>
    <x v="1"/>
    <x v="480"/>
    <n v="180.6"/>
  </r>
  <r>
    <x v="1"/>
    <x v="481"/>
    <n v="180.88"/>
  </r>
  <r>
    <x v="1"/>
    <x v="482"/>
    <n v="181.22"/>
  </r>
  <r>
    <x v="1"/>
    <x v="483"/>
    <n v="180.31"/>
  </r>
  <r>
    <x v="1"/>
    <x v="484"/>
    <n v="182.58"/>
  </r>
  <r>
    <x v="1"/>
    <x v="485"/>
    <n v="182.25"/>
  </r>
  <r>
    <x v="1"/>
    <x v="486"/>
    <n v="184.43"/>
  </r>
  <r>
    <x v="1"/>
    <x v="487"/>
    <n v="186.85"/>
  </r>
  <r>
    <x v="1"/>
    <x v="488"/>
    <n v="185.15"/>
  </r>
  <r>
    <x v="1"/>
    <x v="489"/>
    <n v="184"/>
  </r>
  <r>
    <x v="1"/>
    <x v="490"/>
    <n v="188.75"/>
  </r>
  <r>
    <x v="1"/>
    <x v="491"/>
    <n v="187.54"/>
  </r>
  <r>
    <x v="1"/>
    <x v="492"/>
    <n v="184.79"/>
  </r>
  <r>
    <x v="1"/>
    <x v="493"/>
    <n v="183.14"/>
  </r>
  <r>
    <x v="1"/>
    <x v="494"/>
    <n v="184.88"/>
  </r>
  <r>
    <x v="1"/>
    <x v="495"/>
    <n v="183.65"/>
  </r>
  <r>
    <x v="1"/>
    <x v="496"/>
    <n v="181.7"/>
  </r>
  <r>
    <x v="1"/>
    <x v="497"/>
    <n v="178.04"/>
  </r>
  <r>
    <x v="1"/>
    <x v="498"/>
    <n v="179.25"/>
  </r>
  <r>
    <x v="1"/>
    <x v="499"/>
    <n v="178.46"/>
  </r>
  <r>
    <x v="1"/>
    <x v="500"/>
    <n v="177.72"/>
  </r>
  <r>
    <x v="1"/>
    <x v="501"/>
    <n v="177.83"/>
  </r>
  <r>
    <x v="1"/>
    <x v="502"/>
    <n v="176.79"/>
  </r>
  <r>
    <x v="1"/>
    <x v="503"/>
    <n v="170.71"/>
  </r>
  <r>
    <x v="1"/>
    <x v="504"/>
    <n v="168.19"/>
  </r>
  <r>
    <x v="1"/>
    <x v="505"/>
    <n v="170.3"/>
  </r>
  <r>
    <x v="1"/>
    <x v="506"/>
    <n v="169.04"/>
  </r>
  <r>
    <x v="1"/>
    <x v="507"/>
    <n v="168.34"/>
  </r>
  <r>
    <x v="1"/>
    <x v="508"/>
    <n v="170.91"/>
  </r>
  <r>
    <x v="1"/>
    <x v="509"/>
    <n v="171.6"/>
  </r>
  <r>
    <x v="1"/>
    <x v="510"/>
    <n v="174.18"/>
  </r>
  <r>
    <x v="1"/>
    <x v="511"/>
    <n v="172.47"/>
  </r>
  <r>
    <x v="1"/>
    <x v="512"/>
    <n v="170.83"/>
  </r>
  <r>
    <x v="1"/>
    <x v="513"/>
    <n v="168.86"/>
  </r>
  <r>
    <x v="1"/>
    <x v="514"/>
    <n v="169.54"/>
  </r>
  <r>
    <x v="1"/>
    <x v="515"/>
    <n v="169.4"/>
  </r>
  <r>
    <x v="1"/>
    <x v="516"/>
    <n v="171.18"/>
  </r>
  <r>
    <x v="1"/>
    <x v="517"/>
    <n v="171.42"/>
  </r>
  <r>
    <x v="1"/>
    <x v="518"/>
    <n v="170.39"/>
  </r>
  <r>
    <x v="1"/>
    <x v="519"/>
    <n v="172.65"/>
  </r>
  <r>
    <x v="1"/>
    <x v="520"/>
    <n v="173.97"/>
  </r>
  <r>
    <x v="1"/>
    <x v="521"/>
    <n v="173.55"/>
  </r>
  <r>
    <x v="1"/>
    <x v="522"/>
    <n v="175.81"/>
  </r>
  <r>
    <x v="1"/>
    <x v="523"/>
    <n v="174.85"/>
  </r>
  <r>
    <x v="1"/>
    <x v="524"/>
    <n v="174.95"/>
  </r>
  <r>
    <x v="1"/>
    <x v="525"/>
    <n v="173.22"/>
  </r>
  <r>
    <x v="1"/>
    <x v="526"/>
    <n v="175.31"/>
  </r>
  <r>
    <x v="1"/>
    <x v="527"/>
    <n v="174.18"/>
  </r>
  <r>
    <x v="1"/>
    <x v="528"/>
    <n v="173.69"/>
  </r>
  <r>
    <x v="1"/>
    <x v="529"/>
    <n v="176.8"/>
  </r>
  <r>
    <x v="1"/>
    <x v="530"/>
    <n v="168.01"/>
  </r>
  <r>
    <x v="1"/>
    <x v="531"/>
    <n v="168.77"/>
  </r>
  <r>
    <x v="1"/>
    <x v="532"/>
    <n v="169.66"/>
  </r>
  <r>
    <x v="1"/>
    <x v="533"/>
    <n v="169.01"/>
  </r>
  <r>
    <x v="1"/>
    <x v="534"/>
    <n v="169.52"/>
  </r>
  <r>
    <x v="1"/>
    <x v="535"/>
    <n v="172"/>
  </r>
  <r>
    <x v="1"/>
    <x v="536"/>
    <n v="170.65"/>
  </r>
  <r>
    <x v="1"/>
    <x v="537"/>
    <n v="170.74"/>
  </r>
  <r>
    <x v="1"/>
    <x v="538"/>
    <n v="172.68"/>
  </r>
  <r>
    <x v="1"/>
    <x v="539"/>
    <n v="170.74"/>
  </r>
  <r>
    <x v="1"/>
    <x v="540"/>
    <n v="170.75"/>
  </r>
  <r>
    <x v="1"/>
    <x v="541"/>
    <n v="171.49"/>
  </r>
  <r>
    <x v="1"/>
    <x v="542"/>
    <n v="173.38"/>
  </r>
  <r>
    <x v="1"/>
    <x v="543"/>
    <n v="174.57"/>
  </r>
  <r>
    <x v="1"/>
    <x v="544"/>
    <n v="173.08"/>
  </r>
  <r>
    <x v="1"/>
    <x v="545"/>
    <n v="173.41"/>
  </r>
  <r>
    <x v="1"/>
    <x v="546"/>
    <n v="170.31"/>
  </r>
  <r>
    <x v="1"/>
    <x v="547"/>
    <n v="173.32"/>
  </r>
  <r>
    <x v="1"/>
    <x v="548"/>
    <n v="168.57"/>
  </r>
  <r>
    <x v="1"/>
    <x v="549"/>
    <n v="167.8"/>
  </r>
  <r>
    <x v="1"/>
    <x v="550"/>
    <n v="170.37"/>
  </r>
  <r>
    <x v="1"/>
    <x v="551"/>
    <n v="171.63"/>
  </r>
  <r>
    <x v="1"/>
    <x v="552"/>
    <n v="173.92"/>
  </r>
  <r>
    <x v="1"/>
    <x v="553"/>
    <n v="176.52"/>
  </r>
  <r>
    <x v="1"/>
    <x v="554"/>
    <n v="176.76"/>
  </r>
  <r>
    <x v="1"/>
    <x v="555"/>
    <n v="175.82"/>
  </r>
  <r>
    <x v="1"/>
    <x v="556"/>
    <n v="176.14"/>
  </r>
  <r>
    <x v="1"/>
    <x v="557"/>
    <n v="180.9"/>
  </r>
  <r>
    <x v="1"/>
    <x v="558"/>
    <n v="179.3"/>
  </r>
  <r>
    <x v="1"/>
    <x v="559"/>
    <n v="182.27"/>
  </r>
  <r>
    <x v="1"/>
    <x v="560"/>
    <n v="182.93"/>
  </r>
  <r>
    <x v="1"/>
    <x v="561"/>
    <n v="183.11"/>
  </r>
  <r>
    <x v="1"/>
    <x v="562"/>
    <n v="182.62"/>
  </r>
  <r>
    <x v="1"/>
    <x v="563"/>
    <n v="181.27"/>
  </r>
  <r>
    <x v="1"/>
    <x v="564"/>
    <n v="183.37"/>
  </r>
  <r>
    <x v="1"/>
    <x v="565"/>
    <n v="182.08"/>
  </r>
  <r>
    <x v="1"/>
    <x v="566"/>
    <n v="183.58"/>
  </r>
  <r>
    <x v="1"/>
    <x v="567"/>
    <n v="186.14"/>
  </r>
  <r>
    <x v="1"/>
    <x v="568"/>
    <n v="187.39"/>
  </r>
  <r>
    <x v="1"/>
    <x v="569"/>
    <n v="188.03"/>
  </r>
  <r>
    <x v="1"/>
    <x v="570"/>
    <n v="188.86"/>
  </r>
  <r>
    <x v="1"/>
    <x v="571"/>
    <n v="184.14"/>
  </r>
  <r>
    <x v="1"/>
    <x v="572"/>
    <n v="179.42"/>
  </r>
  <r>
    <x v="1"/>
    <x v="573"/>
    <n v="178.1"/>
  </r>
  <r>
    <x v="1"/>
    <x v="574"/>
    <n v="175.3"/>
  </r>
  <r>
    <x v="1"/>
    <x v="575"/>
    <n v="173.5"/>
  </r>
  <r>
    <x v="1"/>
    <x v="576"/>
    <n v="170.03"/>
  </r>
  <r>
    <x v="1"/>
    <x v="577"/>
    <n v="168.31"/>
  </r>
  <r>
    <x v="1"/>
    <x v="578"/>
    <n v="169.18"/>
  </r>
  <r>
    <x v="1"/>
    <x v="579"/>
    <n v="168.09"/>
  </r>
  <r>
    <x v="1"/>
    <x v="580"/>
    <n v="163.57"/>
  </r>
  <r>
    <x v="1"/>
    <x v="581"/>
    <n v="162.01"/>
  </r>
  <r>
    <x v="1"/>
    <x v="582"/>
    <n v="161.02000000000001"/>
  </r>
  <r>
    <x v="1"/>
    <x v="583"/>
    <n v="162.69999999999999"/>
  </r>
  <r>
    <x v="1"/>
    <x v="584"/>
    <n v="161.38999999999999"/>
  </r>
  <r>
    <x v="1"/>
    <x v="585"/>
    <n v="159.79"/>
  </r>
  <r>
    <x v="1"/>
    <x v="586"/>
    <n v="157"/>
  </r>
  <r>
    <x v="1"/>
    <x v="587"/>
    <n v="155.55000000000001"/>
  </r>
  <r>
    <x v="1"/>
    <x v="588"/>
    <n v="156.15"/>
  </r>
  <r>
    <x v="1"/>
    <x v="589"/>
    <n v="157.84"/>
  </r>
  <r>
    <x v="1"/>
    <x v="590"/>
    <n v="160.80000000000001"/>
  </r>
  <r>
    <x v="1"/>
    <x v="591"/>
    <n v="158.71"/>
  </r>
  <r>
    <x v="1"/>
    <x v="592"/>
    <n v="160.82"/>
  </r>
  <r>
    <x v="1"/>
    <x v="593"/>
    <n v="157.51"/>
  </r>
  <r>
    <x v="1"/>
    <x v="594"/>
    <n v="155.5"/>
  </r>
  <r>
    <x v="1"/>
    <x v="595"/>
    <n v="155.41999999999999"/>
  </r>
  <r>
    <x v="1"/>
    <x v="596"/>
    <n v="155.66"/>
  </r>
  <r>
    <x v="1"/>
    <x v="597"/>
    <n v="155.72999999999999"/>
  </r>
  <r>
    <x v="1"/>
    <x v="598"/>
    <n v="150.41"/>
  </r>
  <r>
    <x v="1"/>
    <x v="599"/>
    <n v="149.46"/>
  </r>
  <r>
    <x v="1"/>
    <x v="600"/>
    <n v="148.03"/>
  </r>
  <r>
    <x v="1"/>
    <x v="601"/>
    <n v="146.77000000000001"/>
  </r>
  <r>
    <x v="1"/>
    <x v="602"/>
    <n v="146.29"/>
  </r>
  <r>
    <x v="1"/>
    <x v="603"/>
    <n v="148.06"/>
  </r>
  <r>
    <x v="1"/>
    <x v="604"/>
    <n v="148.26"/>
  </r>
  <r>
    <x v="1"/>
    <x v="605"/>
    <n v="147.83000000000001"/>
  </r>
  <r>
    <x v="1"/>
    <x v="606"/>
    <n v="146.72999999999999"/>
  </r>
  <r>
    <x v="1"/>
    <x v="607"/>
    <n v="148.6"/>
  </r>
  <r>
    <x v="1"/>
    <x v="608"/>
    <n v="152.69"/>
  </r>
  <r>
    <x v="1"/>
    <x v="609"/>
    <n v="151.09"/>
  </r>
  <r>
    <x v="1"/>
    <x v="610"/>
    <n v="151.02000000000001"/>
  </r>
  <r>
    <x v="1"/>
    <x v="611"/>
    <n v="152.1"/>
  </r>
  <r>
    <x v="1"/>
    <x v="612"/>
    <n v="154.94"/>
  </r>
  <r>
    <x v="1"/>
    <x v="613"/>
    <n v="161.04"/>
  </r>
  <r>
    <x v="1"/>
    <x v="614"/>
    <n v="159.22"/>
  </r>
  <r>
    <x v="1"/>
    <x v="615"/>
    <n v="154.25"/>
  </r>
  <r>
    <x v="1"/>
    <x v="616"/>
    <n v="153.79"/>
  </r>
  <r>
    <x v="1"/>
    <x v="617"/>
    <n v="153.13"/>
  </r>
  <r>
    <x v="1"/>
    <x v="618"/>
    <n v="152.08000000000001"/>
  </r>
  <r>
    <x v="1"/>
    <x v="619"/>
    <n v="152.62"/>
  </r>
  <r>
    <x v="1"/>
    <x v="620"/>
    <n v="155.94999999999999"/>
  </r>
  <r>
    <x v="1"/>
    <x v="621"/>
    <n v="156.15"/>
  </r>
  <r>
    <x v="1"/>
    <x v="622"/>
    <n v="157.43"/>
  </r>
  <r>
    <x v="1"/>
    <x v="623"/>
    <n v="158.72"/>
  </r>
  <r>
    <x v="1"/>
    <x v="624"/>
    <n v="157.01"/>
  </r>
  <r>
    <x v="1"/>
    <x v="625"/>
    <n v="156.58000000000001"/>
  </r>
  <r>
    <x v="1"/>
    <x v="626"/>
    <n v="155.6"/>
  </r>
  <r>
    <x v="1"/>
    <x v="627"/>
    <n v="158.15"/>
  </r>
  <r>
    <x v="1"/>
    <x v="628"/>
    <n v="159.55000000000001"/>
  </r>
  <r>
    <x v="1"/>
    <x v="629"/>
    <n v="161.41999999999999"/>
  </r>
  <r>
    <x v="1"/>
    <x v="630"/>
    <n v="164.44"/>
  </r>
  <r>
    <x v="1"/>
    <x v="631"/>
    <n v="165.85"/>
  </r>
  <r>
    <x v="1"/>
    <x v="632"/>
    <n v="165.53"/>
  </r>
  <r>
    <x v="1"/>
    <x v="633"/>
    <n v="168.84"/>
  </r>
  <r>
    <x v="1"/>
    <x v="634"/>
    <n v="166.25"/>
  </r>
  <r>
    <x v="1"/>
    <x v="635"/>
    <n v="167.64"/>
  </r>
  <r>
    <x v="1"/>
    <x v="636"/>
    <n v="168.99"/>
  </r>
  <r>
    <x v="1"/>
    <x v="637"/>
    <n v="171.14"/>
  </r>
  <r>
    <x v="1"/>
    <x v="638"/>
    <n v="169.87"/>
  </r>
  <r>
    <x v="1"/>
    <x v="639"/>
    <n v="169.22"/>
  </r>
  <r>
    <x v="1"/>
    <x v="640"/>
    <n v="168.55"/>
  </r>
  <r>
    <x v="1"/>
    <x v="641"/>
    <n v="167.15"/>
  </r>
  <r>
    <x v="1"/>
    <x v="642"/>
    <n v="166.16"/>
  </r>
  <r>
    <x v="1"/>
    <x v="643"/>
    <n v="162.44"/>
  </r>
  <r>
    <x v="1"/>
    <x v="644"/>
    <n v="164.38"/>
  </r>
  <r>
    <x v="1"/>
    <x v="645"/>
    <n v="167.56"/>
  </r>
  <r>
    <x v="1"/>
    <x v="646"/>
    <n v="165.31"/>
  </r>
  <r>
    <x v="1"/>
    <x v="647"/>
    <n v="164.2"/>
  </r>
  <r>
    <x v="1"/>
    <x v="648"/>
    <n v="160.81"/>
  </r>
  <r>
    <x v="1"/>
    <x v="649"/>
    <n v="158.26"/>
  </r>
  <r>
    <x v="1"/>
    <x v="650"/>
    <n v="156.24"/>
  </r>
  <r>
    <x v="1"/>
    <x v="651"/>
    <n v="160.68"/>
  </r>
  <r>
    <x v="1"/>
    <x v="652"/>
    <n v="154.08000000000001"/>
  </r>
  <r>
    <x v="1"/>
    <x v="653"/>
    <n v="148.83000000000001"/>
  </r>
  <r>
    <x v="1"/>
    <x v="654"/>
    <n v="149.62"/>
  </r>
  <r>
    <x v="1"/>
    <x v="655"/>
    <n v="152.5"/>
  </r>
  <r>
    <x v="1"/>
    <x v="656"/>
    <n v="148.36000000000001"/>
  </r>
  <r>
    <x v="1"/>
    <x v="657"/>
    <n v="149.01"/>
  </r>
  <r>
    <x v="1"/>
    <x v="658"/>
    <n v="145.79"/>
  </r>
  <r>
    <x v="1"/>
    <x v="659"/>
    <n v="143.55000000000001"/>
  </r>
  <r>
    <x v="1"/>
    <x v="660"/>
    <n v="144.04"/>
  </r>
  <r>
    <x v="1"/>
    <x v="661"/>
    <n v="145.82"/>
  </r>
  <r>
    <x v="1"/>
    <x v="662"/>
    <n v="146.47999999999999"/>
  </r>
  <r>
    <x v="1"/>
    <x v="663"/>
    <n v="145.97"/>
  </r>
  <r>
    <x v="1"/>
    <x v="664"/>
    <n v="146.41"/>
  </r>
  <r>
    <x v="1"/>
    <x v="665"/>
    <n v="144.28"/>
  </r>
  <r>
    <x v="1"/>
    <x v="666"/>
    <n v="145.05000000000001"/>
  </r>
  <r>
    <x v="1"/>
    <x v="667"/>
    <n v="145.57"/>
  </r>
  <r>
    <x v="1"/>
    <x v="668"/>
    <n v="148.36000000000001"/>
  </r>
  <r>
    <x v="1"/>
    <x v="669"/>
    <n v="148.47"/>
  </r>
  <r>
    <x v="1"/>
    <x v="670"/>
    <n v="146.88999999999999"/>
  </r>
  <r>
    <x v="1"/>
    <x v="671"/>
    <n v="148.82"/>
  </r>
  <r>
    <x v="1"/>
    <x v="672"/>
    <n v="151.76"/>
  </r>
  <r>
    <x v="1"/>
    <x v="673"/>
    <n v="151.25"/>
  </r>
  <r>
    <x v="1"/>
    <x v="674"/>
    <n v="151.91999999999999"/>
  </r>
  <r>
    <x v="1"/>
    <x v="675"/>
    <n v="155.06"/>
  </r>
  <r>
    <x v="1"/>
    <x v="676"/>
    <n v="155.15"/>
  </r>
  <r>
    <x v="1"/>
    <x v="677"/>
    <n v="155.1"/>
  </r>
  <r>
    <x v="1"/>
    <x v="678"/>
    <n v="156.85"/>
  </r>
  <r>
    <x v="1"/>
    <x v="679"/>
    <n v="153.6"/>
  </r>
  <r>
    <x v="1"/>
    <x v="680"/>
    <n v="150.56"/>
  </r>
  <r>
    <x v="1"/>
    <x v="681"/>
    <n v="148.27000000000001"/>
  </r>
  <r>
    <x v="1"/>
    <x v="682"/>
    <n v="140.66"/>
  </r>
  <r>
    <x v="1"/>
    <x v="683"/>
    <n v="133.47"/>
  </r>
  <r>
    <x v="1"/>
    <x v="684"/>
    <n v="135.02000000000001"/>
  </r>
  <r>
    <x v="1"/>
    <x v="685"/>
    <n v="130.88"/>
  </r>
  <r>
    <x v="1"/>
    <x v="686"/>
    <n v="131.84"/>
  </r>
  <r>
    <x v="1"/>
    <x v="687"/>
    <n v="134.44"/>
  </r>
  <r>
    <x v="1"/>
    <x v="688"/>
    <n v="137.01"/>
  </r>
  <r>
    <x v="1"/>
    <x v="689"/>
    <n v="144.58000000000001"/>
  </r>
  <r>
    <x v="1"/>
    <x v="690"/>
    <n v="148.34"/>
  </r>
  <r>
    <x v="1"/>
    <x v="691"/>
    <n v="148.94999999999999"/>
  </r>
  <r>
    <x v="1"/>
    <x v="692"/>
    <n v="145.1"/>
  </r>
  <r>
    <x v="1"/>
    <x v="693"/>
    <n v="145.82"/>
  </r>
  <r>
    <x v="1"/>
    <x v="694"/>
    <n v="148.77000000000001"/>
  </r>
  <r>
    <x v="1"/>
    <x v="695"/>
    <n v="153.43"/>
  </r>
  <r>
    <x v="1"/>
    <x v="696"/>
    <n v="149.65"/>
  </r>
  <r>
    <x v="1"/>
    <x v="697"/>
    <n v="152.24"/>
  </r>
  <r>
    <x v="1"/>
    <x v="698"/>
    <n v="153.22999999999999"/>
  </r>
  <r>
    <x v="1"/>
    <x v="699"/>
    <n v="150.86000000000001"/>
  </r>
  <r>
    <x v="1"/>
    <x v="700"/>
    <n v="150.16999999999999"/>
  </r>
  <r>
    <x v="1"/>
    <x v="701"/>
    <n v="148.03"/>
  </r>
  <r>
    <x v="1"/>
    <x v="702"/>
    <n v="148.02000000000001"/>
  </r>
  <r>
    <x v="1"/>
    <x v="703"/>
    <n v="146.54"/>
  </r>
  <r>
    <x v="1"/>
    <x v="704"/>
    <n v="148.57"/>
  </r>
  <r>
    <x v="1"/>
    <x v="705"/>
    <n v="145.07"/>
  </r>
  <r>
    <x v="1"/>
    <x v="706"/>
    <n v="146.77000000000001"/>
  </r>
  <r>
    <x v="1"/>
    <x v="707"/>
    <n v="144.71"/>
  </r>
  <r>
    <x v="1"/>
    <x v="708"/>
    <n v="145.94999999999999"/>
  </r>
  <r>
    <x v="1"/>
    <x v="709"/>
    <n v="148.22"/>
  </r>
  <r>
    <x v="1"/>
    <x v="710"/>
    <n v="149.83000000000001"/>
  </r>
  <r>
    <x v="1"/>
    <x v="711"/>
    <n v="150.56"/>
  </r>
  <r>
    <x v="1"/>
    <x v="712"/>
    <n v="151.27000000000001"/>
  </r>
  <r>
    <x v="1"/>
    <x v="713"/>
    <n v="155.51"/>
  </r>
  <r>
    <x v="1"/>
    <x v="714"/>
    <n v="155.44"/>
  </r>
  <r>
    <x v="1"/>
    <x v="715"/>
    <n v="156.63"/>
  </r>
  <r>
    <x v="1"/>
    <x v="716"/>
    <n v="155.47999999999999"/>
  </r>
  <r>
    <x v="1"/>
    <x v="717"/>
    <n v="157.65"/>
  </r>
  <r>
    <x v="1"/>
    <x v="718"/>
    <n v="158.63999999999999"/>
  </r>
  <r>
    <x v="1"/>
    <x v="719"/>
    <n v="155.63999999999999"/>
  </r>
  <r>
    <x v="1"/>
    <x v="720"/>
    <n v="155.15"/>
  </r>
  <r>
    <x v="1"/>
    <x v="721"/>
    <n v="155.37"/>
  </r>
  <r>
    <x v="1"/>
    <x v="722"/>
    <n v="156.77000000000001"/>
  </r>
  <r>
    <x v="1"/>
    <x v="723"/>
    <n v="155.19999999999999"/>
  </r>
  <r>
    <x v="1"/>
    <x v="724"/>
    <n v="158.33000000000001"/>
  </r>
  <r>
    <x v="1"/>
    <x v="725"/>
    <n v="159.24"/>
  </r>
  <r>
    <x v="1"/>
    <x v="726"/>
    <n v="159.5"/>
  </r>
  <r>
    <x v="1"/>
    <x v="727"/>
    <n v="158.94"/>
  </r>
  <r>
    <x v="1"/>
    <x v="728"/>
    <n v="158.75"/>
  </r>
  <r>
    <x v="1"/>
    <x v="729"/>
    <n v="157.81"/>
  </r>
  <r>
    <x v="1"/>
    <x v="730"/>
    <n v="155.18"/>
  </r>
  <r>
    <x v="1"/>
    <x v="731"/>
    <n v="152.80000000000001"/>
  </r>
  <r>
    <x v="1"/>
    <x v="732"/>
    <n v="154.53"/>
  </r>
  <r>
    <x v="1"/>
    <x v="733"/>
    <n v="155.32"/>
  </r>
  <r>
    <x v="1"/>
    <x v="734"/>
    <n v="151.09"/>
  </r>
  <r>
    <x v="1"/>
    <x v="735"/>
    <n v="151.63999999999999"/>
  </r>
  <r>
    <x v="1"/>
    <x v="736"/>
    <n v="150.49"/>
  </r>
  <r>
    <x v="1"/>
    <x v="737"/>
    <n v="148.44999999999999"/>
  </r>
  <r>
    <x v="1"/>
    <x v="738"/>
    <n v="151.47999999999999"/>
  </r>
  <r>
    <x v="1"/>
    <x v="739"/>
    <n v="148.12"/>
  </r>
  <r>
    <x v="1"/>
    <x v="740"/>
    <n v="148.41999999999999"/>
  </r>
  <r>
    <x v="1"/>
    <x v="741"/>
    <n v="153.34"/>
  </r>
  <r>
    <x v="1"/>
    <x v="742"/>
    <n v="154.52000000000001"/>
  </r>
  <r>
    <x v="1"/>
    <x v="743"/>
    <n v="154.9"/>
  </r>
  <r>
    <x v="1"/>
    <x v="744"/>
    <n v="156.87"/>
  </r>
  <r>
    <x v="1"/>
    <x v="745"/>
    <n v="152.13999999999999"/>
  </r>
  <r>
    <x v="1"/>
    <x v="746"/>
    <n v="153.47999999999999"/>
  </r>
  <r>
    <x v="1"/>
    <x v="747"/>
    <n v="147.86000000000001"/>
  </r>
  <r>
    <x v="1"/>
    <x v="748"/>
    <n v="148.4"/>
  </r>
  <r>
    <x v="1"/>
    <x v="749"/>
    <n v="148.55000000000001"/>
  </r>
  <r>
    <x v="1"/>
    <x v="750"/>
    <n v="145.44"/>
  </r>
  <r>
    <x v="1"/>
    <x v="751"/>
    <n v="144.32"/>
  </r>
  <r>
    <x v="1"/>
    <x v="752"/>
    <n v="142.79"/>
  </r>
  <r>
    <x v="1"/>
    <x v="753"/>
    <n v="140.91"/>
  </r>
  <r>
    <x v="1"/>
    <x v="754"/>
    <n v="137.33000000000001"/>
  </r>
  <r>
    <x v="1"/>
    <x v="755"/>
    <n v="134.71"/>
  </r>
  <r>
    <x v="1"/>
    <x v="756"/>
    <n v="137.41999999999999"/>
  </r>
  <r>
    <x v="1"/>
    <x v="757"/>
    <n v="133.19999999999999"/>
  </r>
  <r>
    <x v="1"/>
    <x v="758"/>
    <n v="130.16"/>
  </r>
  <r>
    <x v="1"/>
    <x v="759"/>
    <n v="134.35"/>
  </r>
  <r>
    <x v="1"/>
    <x v="760"/>
    <n v="136.52000000000001"/>
  </r>
  <r>
    <x v="1"/>
    <x v="761"/>
    <n v="133.4"/>
  </r>
  <r>
    <x v="1"/>
    <x v="762"/>
    <n v="131.24"/>
  </r>
  <r>
    <x v="1"/>
    <x v="763"/>
    <n v="127.45"/>
  </r>
  <r>
    <x v="1"/>
    <x v="764"/>
    <n v="127.44"/>
  </r>
  <r>
    <x v="1"/>
    <x v="765"/>
    <n v="127.72"/>
  </r>
  <r>
    <x v="1"/>
    <x v="766"/>
    <n v="126.01"/>
  </r>
  <r>
    <x v="1"/>
    <x v="767"/>
    <n v="128.97999999999999"/>
  </r>
  <r>
    <x v="1"/>
    <x v="768"/>
    <n v="128.44"/>
  </r>
  <r>
    <x v="1"/>
    <x v="769"/>
    <n v="131.41999999999999"/>
  </r>
  <r>
    <x v="1"/>
    <x v="770"/>
    <n v="134.77000000000001"/>
  </r>
  <r>
    <x v="1"/>
    <x v="771"/>
    <n v="134"/>
  </r>
  <r>
    <x v="1"/>
    <x v="772"/>
    <n v="129.93"/>
  </r>
  <r>
    <x v="1"/>
    <x v="773"/>
    <n v="132.76"/>
  </r>
  <r>
    <x v="1"/>
    <x v="774"/>
    <n v="135.96"/>
  </r>
  <r>
    <x v="1"/>
    <x v="775"/>
    <n v="139.55000000000001"/>
  </r>
  <r>
    <x v="1"/>
    <x v="776"/>
    <n v="139.22"/>
  </r>
  <r>
    <x v="1"/>
    <x v="777"/>
    <n v="142.02000000000001"/>
  </r>
  <r>
    <x v="1"/>
    <x v="778"/>
    <n v="145.94"/>
  </r>
  <r>
    <x v="1"/>
    <x v="779"/>
    <n v="145.34"/>
  </r>
  <r>
    <x v="1"/>
    <x v="780"/>
    <n v="141.84"/>
  </r>
  <r>
    <x v="1"/>
    <x v="781"/>
    <n v="138.16"/>
  </r>
  <r>
    <x v="1"/>
    <x v="782"/>
    <n v="137.84"/>
  </r>
  <r>
    <x v="1"/>
    <x v="783"/>
    <n v="139.04"/>
  </r>
  <r>
    <x v="1"/>
    <x v="784"/>
    <n v="138.04"/>
  </r>
  <r>
    <x v="1"/>
    <x v="785"/>
    <n v="139.79"/>
  </r>
  <r>
    <x v="1"/>
    <x v="786"/>
    <n v="139.46"/>
  </r>
  <r>
    <x v="1"/>
    <x v="787"/>
    <n v="147.51"/>
  </r>
  <r>
    <x v="1"/>
    <x v="788"/>
    <n v="145.94"/>
  </r>
  <r>
    <x v="1"/>
    <x v="789"/>
    <n v="144.75"/>
  </r>
  <r>
    <x v="1"/>
    <x v="790"/>
    <n v="146.02000000000001"/>
  </r>
  <r>
    <x v="1"/>
    <x v="791"/>
    <n v="147.05000000000001"/>
  </r>
  <r>
    <x v="1"/>
    <x v="792"/>
    <n v="142.85"/>
  </r>
  <r>
    <x v="1"/>
    <x v="793"/>
    <n v="146.71"/>
  </r>
  <r>
    <x v="1"/>
    <x v="794"/>
    <n v="147.72"/>
  </r>
  <r>
    <x v="1"/>
    <x v="795"/>
    <n v="148.22"/>
  </r>
  <r>
    <x v="1"/>
    <x v="796"/>
    <n v="151.26"/>
  </r>
  <r>
    <x v="1"/>
    <x v="797"/>
    <n v="152.9"/>
  </r>
  <r>
    <x v="1"/>
    <x v="798"/>
    <n v="149.75"/>
  </r>
  <r>
    <x v="1"/>
    <x v="799"/>
    <n v="147.13999999999999"/>
  </r>
  <r>
    <x v="1"/>
    <x v="800"/>
    <n v="151.76"/>
  </r>
  <r>
    <x v="1"/>
    <x v="801"/>
    <n v="154.01"/>
  </r>
  <r>
    <x v="1"/>
    <x v="802"/>
    <n v="153.74"/>
  </r>
  <r>
    <x v="1"/>
    <x v="803"/>
    <n v="153.18"/>
  </r>
  <r>
    <x v="1"/>
    <x v="804"/>
    <n v="154.68"/>
  </r>
  <r>
    <x v="1"/>
    <x v="805"/>
    <n v="153.79"/>
  </r>
  <r>
    <x v="1"/>
    <x v="806"/>
    <n v="155.41"/>
  </r>
  <r>
    <x v="1"/>
    <x v="807"/>
    <n v="156.13999999999999"/>
  </r>
  <r>
    <x v="1"/>
    <x v="808"/>
    <n v="156.99"/>
  </r>
  <r>
    <x v="1"/>
    <x v="809"/>
    <n v="159.19"/>
  </r>
  <r>
    <x v="1"/>
    <x v="810"/>
    <n v="158.35"/>
  </r>
  <r>
    <x v="1"/>
    <x v="811"/>
    <n v="156.41999999999999"/>
  </r>
  <r>
    <x v="1"/>
    <x v="812"/>
    <n v="152.4"/>
  </r>
  <r>
    <x v="1"/>
    <x v="813"/>
    <n v="151.47999999999999"/>
  </r>
  <r>
    <x v="1"/>
    <x v="814"/>
    <n v="150.26"/>
  </r>
  <r>
    <x v="1"/>
    <x v="815"/>
    <n v="152.53"/>
  </r>
  <r>
    <x v="1"/>
    <x v="816"/>
    <n v="151.93"/>
  </r>
  <r>
    <x v="1"/>
    <x v="817"/>
    <n v="153.02000000000001"/>
  </r>
  <r>
    <x v="1"/>
    <x v="818"/>
    <n v="154.28"/>
  </r>
  <r>
    <x v="1"/>
    <x v="819"/>
    <n v="153.12"/>
  </r>
  <r>
    <x v="1"/>
    <x v="820"/>
    <n v="154.78"/>
  </r>
  <r>
    <x v="1"/>
    <x v="821"/>
    <n v="152.41999999999999"/>
  </r>
  <r>
    <x v="1"/>
    <x v="822"/>
    <n v="154.1"/>
  </r>
  <r>
    <x v="1"/>
    <x v="823"/>
    <n v="157.16999999999999"/>
  </r>
  <r>
    <x v="1"/>
    <x v="824"/>
    <n v="154.66999999999999"/>
  </r>
  <r>
    <x v="1"/>
    <x v="825"/>
    <n v="158.26"/>
  </r>
  <r>
    <x v="1"/>
    <x v="826"/>
    <n v="158.44"/>
  </r>
  <r>
    <x v="1"/>
    <x v="827"/>
    <n v="160.77000000000001"/>
  </r>
  <r>
    <x v="1"/>
    <x v="828"/>
    <n v="161.41999999999999"/>
  </r>
  <r>
    <x v="1"/>
    <x v="829"/>
    <n v="159.41999999999999"/>
  </r>
  <r>
    <x v="1"/>
    <x v="830"/>
    <n v="158.87"/>
  </r>
  <r>
    <x v="1"/>
    <x v="831"/>
    <n v="157.24"/>
  </r>
  <r>
    <x v="1"/>
    <x v="832"/>
    <n v="152.69"/>
  </r>
  <r>
    <x v="1"/>
    <x v="833"/>
    <n v="150.19"/>
  </r>
  <r>
    <x v="1"/>
    <x v="834"/>
    <n v="151.54"/>
  </r>
  <r>
    <x v="1"/>
    <x v="835"/>
    <n v="150.97"/>
  </r>
  <r>
    <x v="1"/>
    <x v="836"/>
    <n v="154.54"/>
  </r>
  <r>
    <x v="1"/>
    <x v="837"/>
    <n v="155.51"/>
  </r>
  <r>
    <x v="1"/>
    <x v="838"/>
    <n v="156.19999999999999"/>
  </r>
  <r>
    <x v="1"/>
    <x v="839"/>
    <n v="157.02000000000001"/>
  </r>
  <r>
    <x v="1"/>
    <x v="840"/>
    <n v="155"/>
  </r>
  <r>
    <x v="1"/>
    <x v="841"/>
    <n v="156.49"/>
  </r>
  <r>
    <x v="1"/>
    <x v="842"/>
    <n v="158.62"/>
  </r>
  <r>
    <x v="1"/>
    <x v="843"/>
    <n v="160.6"/>
  </r>
  <r>
    <x v="1"/>
    <x v="844"/>
    <n v="156.61000000000001"/>
  </r>
  <r>
    <x v="1"/>
    <x v="845"/>
    <n v="156.41"/>
  </r>
  <r>
    <x v="1"/>
    <x v="846"/>
    <n v="155.47"/>
  </r>
  <r>
    <x v="1"/>
    <x v="847"/>
    <n v="150.69"/>
  </r>
  <r>
    <x v="1"/>
    <x v="848"/>
    <n v="149.06"/>
  </r>
  <r>
    <x v="1"/>
    <x v="849"/>
    <n v="150.44999999999999"/>
  </r>
  <r>
    <x v="1"/>
    <x v="850"/>
    <n v="151.71"/>
  </r>
  <r>
    <x v="1"/>
    <x v="851"/>
    <n v="149.31"/>
  </r>
  <r>
    <x v="1"/>
    <x v="852"/>
    <n v="149.25"/>
  </r>
  <r>
    <x v="1"/>
    <x v="853"/>
    <n v="147.46"/>
  </r>
  <r>
    <x v="1"/>
    <x v="854"/>
    <n v="149.61000000000001"/>
  </r>
  <r>
    <x v="1"/>
    <x v="855"/>
    <n v="147.66"/>
  </r>
  <r>
    <x v="1"/>
    <x v="856"/>
    <n v="146.68"/>
  </r>
  <r>
    <x v="1"/>
    <x v="857"/>
    <n v="143.86000000000001"/>
  </r>
  <r>
    <x v="1"/>
    <x v="858"/>
    <n v="141.56"/>
  </r>
  <r>
    <x v="1"/>
    <x v="859"/>
    <n v="139.78"/>
  </r>
  <r>
    <x v="1"/>
    <x v="860"/>
    <n v="140.38"/>
  </r>
  <r>
    <x v="1"/>
    <x v="861"/>
    <n v="138.13999999999999"/>
  </r>
  <r>
    <x v="1"/>
    <x v="862"/>
    <n v="138.56"/>
  </r>
  <r>
    <x v="1"/>
    <x v="863"/>
    <n v="139.69999999999999"/>
  </r>
  <r>
    <x v="1"/>
    <x v="864"/>
    <n v="139.91999999999999"/>
  </r>
  <r>
    <x v="1"/>
    <x v="865"/>
    <n v="137.13"/>
  </r>
  <r>
    <x v="1"/>
    <x v="866"/>
    <n v="138.24"/>
  </r>
  <r>
    <x v="1"/>
    <x v="867"/>
    <n v="135.87"/>
  </r>
  <r>
    <x v="1"/>
    <x v="868"/>
    <n v="133.65"/>
  </r>
  <r>
    <x v="1"/>
    <x v="869"/>
    <n v="136.37"/>
  </r>
  <r>
    <x v="1"/>
    <x v="870"/>
    <n v="137.66999999999999"/>
  </r>
  <r>
    <x v="1"/>
    <x v="871"/>
    <n v="140.63"/>
  </r>
  <r>
    <x v="1"/>
    <x v="872"/>
    <n v="142.65"/>
  </r>
  <r>
    <x v="1"/>
    <x v="873"/>
    <n v="141.81"/>
  </r>
  <r>
    <x v="1"/>
    <x v="874"/>
    <n v="142.56"/>
  </r>
  <r>
    <x v="1"/>
    <x v="875"/>
    <n v="138.86000000000001"/>
  </r>
  <r>
    <x v="1"/>
    <x v="876"/>
    <n v="136.38"/>
  </r>
  <r>
    <x v="1"/>
    <x v="877"/>
    <n v="136.72"/>
  </r>
  <r>
    <x v="1"/>
    <x v="878"/>
    <n v="141.84"/>
  </r>
  <r>
    <x v="1"/>
    <x v="879"/>
    <n v="141.68"/>
  </r>
  <r>
    <x v="1"/>
    <x v="880"/>
    <n v="141.22"/>
  </r>
  <r>
    <x v="1"/>
    <x v="881"/>
    <n v="144.13999999999999"/>
  </r>
  <r>
    <x v="1"/>
    <x v="882"/>
    <n v="145.88999999999999"/>
  </r>
  <r>
    <x v="1"/>
    <x v="883"/>
    <n v="146.49"/>
  </r>
  <r>
    <x v="1"/>
    <x v="884"/>
    <n v="145.44"/>
  </r>
  <r>
    <x v="1"/>
    <x v="885"/>
    <n v="147.13"/>
  </r>
  <r>
    <x v="1"/>
    <x v="886"/>
    <n v="150.21"/>
  </r>
  <r>
    <x v="1"/>
    <x v="887"/>
    <n v="151.88"/>
  </r>
  <r>
    <x v="1"/>
    <x v="888"/>
    <n v="151.88999999999999"/>
  </r>
  <r>
    <x v="1"/>
    <x v="889"/>
    <n v="152.06"/>
  </r>
  <r>
    <x v="1"/>
    <x v="890"/>
    <n v="150.82"/>
  </r>
  <r>
    <x v="1"/>
    <x v="891"/>
    <n v="152"/>
  </r>
  <r>
    <x v="1"/>
    <x v="892"/>
    <n v="149.69999999999999"/>
  </r>
  <r>
    <x v="1"/>
    <x v="893"/>
    <n v="149.84"/>
  </r>
  <r>
    <x v="1"/>
    <x v="894"/>
    <n v="148.1"/>
  </r>
  <r>
    <x v="1"/>
    <x v="895"/>
    <n v="149.01"/>
  </r>
  <r>
    <x v="1"/>
    <x v="896"/>
    <n v="149.62"/>
  </r>
  <r>
    <x v="1"/>
    <x v="897"/>
    <n v="150.93"/>
  </r>
  <r>
    <x v="1"/>
    <x v="898"/>
    <n v="151.51"/>
  </r>
  <r>
    <x v="1"/>
    <x v="899"/>
    <n v="152.41999999999999"/>
  </r>
  <r>
    <x v="1"/>
    <x v="900"/>
    <n v="149.05000000000001"/>
  </r>
  <r>
    <x v="1"/>
    <x v="901"/>
    <n v="148.46"/>
  </r>
  <r>
    <x v="1"/>
    <x v="902"/>
    <n v="148.25"/>
  </r>
  <r>
    <x v="1"/>
    <x v="903"/>
    <n v="146.59"/>
  </r>
  <r>
    <x v="1"/>
    <x v="904"/>
    <n v="146.74"/>
  </r>
  <r>
    <x v="1"/>
    <x v="905"/>
    <n v="146.49"/>
  </r>
  <r>
    <x v="1"/>
    <x v="906"/>
    <n v="147.82"/>
  </r>
  <r>
    <x v="1"/>
    <x v="907"/>
    <n v="148.43"/>
  </r>
  <r>
    <x v="1"/>
    <x v="908"/>
    <n v="147.47"/>
  </r>
  <r>
    <x v="1"/>
    <x v="909"/>
    <n v="147.88"/>
  </r>
  <r>
    <x v="1"/>
    <x v="910"/>
    <n v="149.74"/>
  </r>
  <r>
    <x v="1"/>
    <x v="911"/>
    <n v="149.41999999999999"/>
  </r>
  <r>
    <x v="1"/>
    <x v="912"/>
    <n v="149.77000000000001"/>
  </r>
  <r>
    <x v="1"/>
    <x v="913"/>
    <n v="147.56"/>
  </r>
  <r>
    <x v="1"/>
    <x v="914"/>
    <n v="144.69999999999999"/>
  </r>
  <r>
    <x v="1"/>
    <x v="915"/>
    <n v="143.61000000000001"/>
  </r>
  <r>
    <x v="1"/>
    <x v="916"/>
    <n v="141.72999999999999"/>
  </r>
  <r>
    <x v="1"/>
    <x v="917"/>
    <n v="141.44999999999999"/>
  </r>
  <r>
    <x v="1"/>
    <x v="918"/>
    <n v="143.57"/>
  </r>
  <r>
    <x v="1"/>
    <x v="919"/>
    <n v="143.5"/>
  </r>
  <r>
    <x v="1"/>
    <x v="920"/>
    <n v="143.16999999999999"/>
  </r>
  <r>
    <x v="1"/>
    <x v="921"/>
    <n v="142.44999999999999"/>
  </r>
  <r>
    <x v="1"/>
    <x v="922"/>
    <n v="143.46"/>
  </r>
  <r>
    <x v="1"/>
    <x v="923"/>
    <n v="143.19999999999999"/>
  </r>
  <r>
    <x v="1"/>
    <x v="924"/>
    <n v="144.44999999999999"/>
  </r>
  <r>
    <x v="1"/>
    <x v="925"/>
    <n v="143.57"/>
  </r>
  <r>
    <x v="1"/>
    <x v="926"/>
    <n v="145.79"/>
  </r>
  <r>
    <x v="1"/>
    <x v="927"/>
    <n v="145.91"/>
  </r>
  <r>
    <x v="1"/>
    <x v="928"/>
    <n v="144.79"/>
  </r>
  <r>
    <x v="1"/>
    <x v="929"/>
    <n v="147.08000000000001"/>
  </r>
  <r>
    <x v="1"/>
    <x v="930"/>
    <n v="147.12"/>
  </r>
  <r>
    <x v="1"/>
    <x v="931"/>
    <n v="146.66"/>
  </r>
  <r>
    <x v="1"/>
    <x v="932"/>
    <n v="146.03"/>
  </r>
  <r>
    <x v="1"/>
    <x v="933"/>
    <n v="146.36000000000001"/>
  </r>
  <r>
    <x v="1"/>
    <x v="934"/>
    <n v="146.11000000000001"/>
  </r>
  <r>
    <x v="1"/>
    <x v="935"/>
    <n v="148.09"/>
  </r>
  <r>
    <x v="1"/>
    <x v="936"/>
    <n v="148.97999999999999"/>
  </r>
  <r>
    <x v="1"/>
    <x v="937"/>
    <n v="148.11000000000001"/>
  </r>
  <r>
    <x v="1"/>
    <x v="938"/>
    <n v="148.63999999999999"/>
  </r>
  <r>
    <x v="1"/>
    <x v="939"/>
    <n v="148.5"/>
  </r>
  <r>
    <x v="1"/>
    <x v="940"/>
    <n v="145.76"/>
  </r>
  <r>
    <x v="1"/>
    <x v="941"/>
    <n v="140.22999999999999"/>
  </r>
  <r>
    <x v="1"/>
    <x v="942"/>
    <n v="142.88"/>
  </r>
  <r>
    <x v="1"/>
    <x v="943"/>
    <n v="140.97999999999999"/>
  </r>
  <r>
    <x v="1"/>
    <x v="944"/>
    <n v="140.47"/>
  </r>
  <r>
    <x v="1"/>
    <x v="945"/>
    <n v="142.75"/>
  </r>
  <r>
    <x v="1"/>
    <x v="946"/>
    <n v="143.97"/>
  </r>
  <r>
    <x v="1"/>
    <x v="947"/>
    <n v="144.80000000000001"/>
  </r>
  <r>
    <x v="1"/>
    <x v="948"/>
    <n v="142.41999999999999"/>
  </r>
  <r>
    <x v="1"/>
    <x v="949"/>
    <n v="141.06"/>
  </r>
  <r>
    <x v="1"/>
    <x v="950"/>
    <n v="140.6"/>
  </r>
  <r>
    <x v="1"/>
    <x v="951"/>
    <n v="142.53"/>
  </r>
  <r>
    <x v="1"/>
    <x v="952"/>
    <n v="145.44"/>
  </r>
  <r>
    <x v="1"/>
    <x v="953"/>
    <n v="145.44999999999999"/>
  </r>
  <r>
    <x v="1"/>
    <x v="954"/>
    <n v="146.21"/>
  </r>
  <r>
    <x v="1"/>
    <x v="955"/>
    <n v="144.07"/>
  </r>
  <r>
    <x v="1"/>
    <x v="956"/>
    <n v="142.65"/>
  </r>
  <r>
    <x v="1"/>
    <x v="957"/>
    <n v="143.97999999999999"/>
  </r>
  <r>
    <x v="1"/>
    <x v="958"/>
    <n v="146.94"/>
  </r>
  <r>
    <x v="1"/>
    <x v="959"/>
    <n v="148.82"/>
  </r>
  <r>
    <x v="1"/>
    <x v="960"/>
    <n v="147.72"/>
  </r>
  <r>
    <x v="1"/>
    <x v="961"/>
    <n v="148.27000000000001"/>
  </r>
  <r>
    <x v="1"/>
    <x v="962"/>
    <n v="147.78"/>
  </r>
  <r>
    <x v="1"/>
    <x v="963"/>
    <n v="148.49"/>
  </r>
  <r>
    <x v="1"/>
    <x v="964"/>
    <n v="146.94"/>
  </r>
  <r>
    <x v="1"/>
    <x v="965"/>
    <n v="147.43"/>
  </r>
  <r>
    <x v="1"/>
    <x v="966"/>
    <n v="144.46"/>
  </r>
  <r>
    <x v="1"/>
    <x v="967"/>
    <n v="145.66999999999999"/>
  </r>
  <r>
    <x v="1"/>
    <x v="968"/>
    <n v="142.13"/>
  </r>
  <r>
    <x v="1"/>
    <x v="969"/>
    <n v="141.97"/>
  </r>
  <r>
    <x v="1"/>
    <x v="970"/>
    <n v="142.11000000000001"/>
  </r>
  <r>
    <x v="1"/>
    <x v="971"/>
    <n v="142.07"/>
  </r>
  <r>
    <x v="1"/>
    <x v="972"/>
    <n v="140.44999999999999"/>
  </r>
  <r>
    <x v="1"/>
    <x v="973"/>
    <n v="139.47999999999999"/>
  </r>
  <r>
    <x v="1"/>
    <x v="974"/>
    <n v="140.19999999999999"/>
  </r>
  <r>
    <x v="1"/>
    <x v="975"/>
    <n v="142.13999999999999"/>
  </r>
  <r>
    <x v="1"/>
    <x v="976"/>
    <n v="140.69"/>
  </r>
  <r>
    <x v="1"/>
    <x v="977"/>
    <n v="140.02000000000001"/>
  </r>
  <r>
    <x v="1"/>
    <x v="978"/>
    <n v="138.19999999999999"/>
  </r>
  <r>
    <x v="1"/>
    <x v="979"/>
    <n v="138.96"/>
  </r>
  <r>
    <x v="1"/>
    <x v="980"/>
    <n v="137.49"/>
  </r>
  <r>
    <x v="1"/>
    <x v="981"/>
    <n v="138.4"/>
  </r>
  <r>
    <x v="1"/>
    <x v="982"/>
    <n v="139.55000000000001"/>
  </r>
  <r>
    <x v="1"/>
    <x v="983"/>
    <n v="138.25"/>
  </r>
  <r>
    <x v="1"/>
    <x v="984"/>
    <n v="140.41999999999999"/>
  </r>
  <r>
    <x v="1"/>
    <x v="985"/>
    <n v="140.13"/>
  </r>
  <r>
    <x v="1"/>
    <x v="986"/>
    <n v="140.07"/>
  </r>
  <r>
    <x v="1"/>
    <x v="987"/>
    <n v="139.53"/>
  </r>
  <r>
    <x v="1"/>
    <x v="988"/>
    <n v="138.74"/>
  </r>
  <r>
    <x v="1"/>
    <x v="989"/>
    <n v="137.80000000000001"/>
  </r>
  <r>
    <x v="1"/>
    <x v="990"/>
    <n v="136.38"/>
  </r>
  <r>
    <x v="1"/>
    <x v="991"/>
    <n v="135.72999999999999"/>
  </r>
  <r>
    <x v="1"/>
    <x v="992"/>
    <n v="137.71"/>
  </r>
  <r>
    <x v="1"/>
    <x v="993"/>
    <n v="137.72999999999999"/>
  </r>
  <r>
    <x v="1"/>
    <x v="994"/>
    <n v="138.22"/>
  </r>
  <r>
    <x v="1"/>
    <x v="995"/>
    <n v="137.56"/>
  </r>
  <r>
    <x v="1"/>
    <x v="996"/>
    <n v="139.31"/>
  </r>
  <r>
    <x v="1"/>
    <x v="997"/>
    <n v="140.97999999999999"/>
  </r>
  <r>
    <x v="1"/>
    <x v="998"/>
    <n v="138.9"/>
  </r>
  <r>
    <x v="1"/>
    <x v="999"/>
    <n v="138.41999999999999"/>
  </r>
  <r>
    <x v="1"/>
    <x v="1000"/>
    <n v="137.57"/>
  </r>
  <r>
    <x v="1"/>
    <x v="1001"/>
    <n v="137.19999999999999"/>
  </r>
  <r>
    <x v="1"/>
    <x v="1002"/>
    <n v="133.55000000000001"/>
  </r>
  <r>
    <x v="1"/>
    <x v="1003"/>
    <n v="132.25"/>
  </r>
  <r>
    <x v="1"/>
    <x v="1004"/>
    <n v="132.69999999999999"/>
  </r>
  <r>
    <x v="1"/>
    <x v="1005"/>
    <n v="129.63999999999999"/>
  </r>
  <r>
    <x v="1"/>
    <x v="1006"/>
    <n v="126.34"/>
  </r>
  <r>
    <x v="1"/>
    <x v="1007"/>
    <n v="123.58"/>
  </r>
  <r>
    <x v="1"/>
    <x v="1008"/>
    <n v="123.83"/>
  </r>
  <r>
    <x v="1"/>
    <x v="1009"/>
    <n v="119.75"/>
  </r>
  <r>
    <x v="1"/>
    <x v="1010"/>
    <n v="117"/>
  </r>
  <r>
    <x v="1"/>
    <x v="1011"/>
    <n v="119.35"/>
  </r>
  <r>
    <x v="1"/>
    <x v="1012"/>
    <n v="118.73"/>
  </r>
  <r>
    <x v="1"/>
    <x v="1013"/>
    <n v="118.85"/>
  </r>
  <r>
    <x v="1"/>
    <x v="1014"/>
    <n v="120.8"/>
  </r>
  <r>
    <x v="1"/>
    <x v="1015"/>
    <n v="121.86"/>
  </r>
  <r>
    <x v="1"/>
    <x v="1016"/>
    <n v="122.22"/>
  </r>
  <r>
    <x v="1"/>
    <x v="1017"/>
    <n v="118.33"/>
  </r>
  <r>
    <x v="1"/>
    <x v="1018"/>
    <n v="118.04"/>
  </r>
  <r>
    <x v="1"/>
    <x v="1019"/>
    <n v="119.98"/>
  </r>
  <r>
    <x v="1"/>
    <x v="1020"/>
    <n v="120.3"/>
  </r>
  <r>
    <x v="1"/>
    <x v="1021"/>
    <n v="118.14"/>
  </r>
  <r>
    <x v="1"/>
    <x v="1022"/>
    <n v="117.02"/>
  </r>
  <r>
    <x v="1"/>
    <x v="1023"/>
    <n v="115.8"/>
  </r>
  <r>
    <x v="1"/>
    <x v="1024"/>
    <n v="115.5"/>
  </r>
  <r>
    <x v="1"/>
    <x v="1025"/>
    <n v="117.77"/>
  </r>
  <r>
    <x v="1"/>
    <x v="1026"/>
    <n v="116.5"/>
  </r>
  <r>
    <x v="1"/>
    <x v="1027"/>
    <n v="118.02"/>
  </r>
  <r>
    <x v="1"/>
    <x v="1028"/>
    <n v="116.39"/>
  </r>
  <r>
    <x v="1"/>
    <x v="1029"/>
    <n v="116.71"/>
  </r>
  <r>
    <x v="1"/>
    <x v="1030"/>
    <n v="117.65"/>
  </r>
  <r>
    <x v="1"/>
    <x v="1031"/>
    <n v="118.8"/>
  </r>
  <r>
    <x v="1"/>
    <x v="1032"/>
    <n v="124.49"/>
  </r>
  <r>
    <x v="1"/>
    <x v="1033"/>
    <n v="130.04"/>
  </r>
  <r>
    <x v="1"/>
    <x v="1034"/>
    <n v="127.58"/>
  </r>
  <r>
    <x v="1"/>
    <x v="1035"/>
    <n v="126.86"/>
  </r>
  <r>
    <x v="1"/>
    <x v="1036"/>
    <n v="126.14"/>
  </r>
  <r>
    <x v="1"/>
    <x v="1037"/>
    <n v="124.27"/>
  </r>
  <r>
    <x v="1"/>
    <x v="1038"/>
    <n v="123.5"/>
  </r>
  <r>
    <x v="1"/>
    <x v="1039"/>
    <n v="121.79"/>
  </r>
  <r>
    <x v="1"/>
    <x v="1040"/>
    <n v="129.74"/>
  </r>
  <r>
    <x v="1"/>
    <x v="1041"/>
    <n v="130.44999999999999"/>
  </r>
  <r>
    <x v="1"/>
    <x v="1042"/>
    <n v="130.99"/>
  </r>
  <r>
    <x v="1"/>
    <x v="1043"/>
    <n v="132.1"/>
  </r>
  <r>
    <x v="1"/>
    <x v="1044"/>
    <n v="130.66999999999999"/>
  </r>
  <r>
    <x v="1"/>
    <x v="1045"/>
    <n v="130.83000000000001"/>
  </r>
  <r>
    <x v="1"/>
    <x v="1046"/>
    <n v="130.47"/>
  </r>
  <r>
    <x v="1"/>
    <x v="1047"/>
    <n v="132.06"/>
  </r>
  <r>
    <x v="1"/>
    <x v="1048"/>
    <n v="130.75"/>
  </r>
  <r>
    <x v="1"/>
    <x v="1049"/>
    <n v="130.66"/>
  </r>
  <r>
    <x v="1"/>
    <x v="1050"/>
    <n v="131.22"/>
  </r>
  <r>
    <x v="1"/>
    <x v="1051"/>
    <n v="131.84"/>
  </r>
  <r>
    <x v="1"/>
    <x v="1052"/>
    <n v="133.24"/>
  </r>
  <r>
    <x v="1"/>
    <x v="1053"/>
    <n v="133.13999999999999"/>
  </r>
  <r>
    <x v="1"/>
    <x v="1054"/>
    <n v="131.38"/>
  </r>
  <r>
    <x v="1"/>
    <x v="1055"/>
    <n v="132.69999999999999"/>
  </r>
  <r>
    <x v="1"/>
    <x v="1056"/>
    <n v="132.55000000000001"/>
  </r>
  <r>
    <x v="1"/>
    <x v="1057"/>
    <n v="131.35"/>
  </r>
  <r>
    <x v="1"/>
    <x v="1058"/>
    <n v="130.71"/>
  </r>
  <r>
    <x v="1"/>
    <x v="1059"/>
    <n v="131.03"/>
  </r>
  <r>
    <x v="1"/>
    <x v="1060"/>
    <n v="135.08000000000001"/>
  </r>
  <r>
    <x v="1"/>
    <x v="1061"/>
    <n v="134.49"/>
  </r>
  <r>
    <x v="1"/>
    <x v="1062"/>
    <n v="131.75"/>
  </r>
  <r>
    <x v="1"/>
    <x v="1063"/>
    <n v="130.87"/>
  </r>
  <r>
    <x v="1"/>
    <x v="1064"/>
    <n v="132.62"/>
  </r>
  <r>
    <x v="1"/>
    <x v="1065"/>
    <n v="130.80000000000001"/>
  </r>
  <r>
    <x v="1"/>
    <x v="1066"/>
    <n v="131.5"/>
  </r>
  <r>
    <x v="1"/>
    <x v="1067"/>
    <n v="131.56"/>
  </r>
  <r>
    <x v="1"/>
    <x v="1068"/>
    <n v="132.27000000000001"/>
  </r>
  <r>
    <x v="1"/>
    <x v="1069"/>
    <n v="132.22999999999999"/>
  </r>
  <r>
    <x v="1"/>
    <x v="1070"/>
    <n v="132.97999999999999"/>
  </r>
  <r>
    <x v="1"/>
    <x v="1071"/>
    <n v="131.99"/>
  </r>
  <r>
    <x v="1"/>
    <x v="1072"/>
    <n v="133.51"/>
  </r>
  <r>
    <x v="1"/>
    <x v="1073"/>
    <n v="133.51"/>
  </r>
  <r>
    <x v="1"/>
    <x v="1074"/>
    <n v="131.76"/>
  </r>
  <r>
    <x v="1"/>
    <x v="1075"/>
    <n v="131.88999999999999"/>
  </r>
  <r>
    <x v="1"/>
    <x v="1076"/>
    <n v="133.04"/>
  </r>
  <r>
    <x v="1"/>
    <x v="1077"/>
    <n v="132.74"/>
  </r>
  <r>
    <x v="1"/>
    <x v="1078"/>
    <n v="133.62"/>
  </r>
  <r>
    <x v="1"/>
    <x v="1079"/>
    <n v="131.53"/>
  </r>
  <r>
    <x v="1"/>
    <x v="1080"/>
    <n v="132.21"/>
  </r>
  <r>
    <x v="1"/>
    <x v="1081"/>
    <n v="130.41"/>
  </r>
  <r>
    <x v="1"/>
    <x v="1082"/>
    <n v="128.41999999999999"/>
  </r>
  <r>
    <x v="1"/>
    <x v="1083"/>
    <n v="125.83"/>
  </r>
  <r>
    <x v="1"/>
    <x v="1084"/>
    <n v="125.3"/>
  </r>
  <r>
    <x v="1"/>
    <x v="1085"/>
    <n v="126.86"/>
  </r>
  <r>
    <x v="1"/>
    <x v="1086"/>
    <n v="126.26"/>
  </r>
  <r>
    <x v="1"/>
    <x v="1087"/>
    <n v="121.94"/>
  </r>
  <r>
    <x v="1"/>
    <x v="1088"/>
    <n v="123.98"/>
  </r>
  <r>
    <x v="1"/>
    <x v="1089"/>
    <n v="123.16"/>
  </r>
  <r>
    <x v="1"/>
    <x v="1090"/>
    <n v="125.75"/>
  </r>
  <r>
    <x v="1"/>
    <x v="1091"/>
    <n v="124.4"/>
  </r>
  <r>
    <x v="1"/>
    <x v="1092"/>
    <n v="124.02"/>
  </r>
  <r>
    <x v="1"/>
    <x v="1093"/>
    <n v="125.24"/>
  </r>
  <r>
    <x v="1"/>
    <x v="1094"/>
    <n v="123.36"/>
  </r>
  <r>
    <x v="1"/>
    <x v="1095"/>
    <n v="121.52"/>
  </r>
  <r>
    <x v="1"/>
    <x v="1096"/>
    <n v="122.52"/>
  </r>
  <r>
    <x v="1"/>
    <x v="1097"/>
    <n v="121.95"/>
  </r>
  <r>
    <x v="1"/>
    <x v="1098"/>
    <n v="121.83"/>
  </r>
  <r>
    <x v="1"/>
    <x v="1099"/>
    <n v="122.2"/>
  </r>
  <r>
    <x v="1"/>
    <x v="1100"/>
    <n v="123.64"/>
  </r>
  <r>
    <x v="1"/>
    <x v="1101"/>
    <n v="119.78"/>
  </r>
  <r>
    <x v="1"/>
    <x v="1102"/>
    <n v="120.48"/>
  </r>
  <r>
    <x v="1"/>
    <x v="1103"/>
    <n v="124.26"/>
  </r>
  <r>
    <x v="1"/>
    <x v="1104"/>
    <n v="122.82"/>
  </r>
  <r>
    <x v="1"/>
    <x v="1105"/>
    <n v="121.16"/>
  </r>
  <r>
    <x v="1"/>
    <x v="1106"/>
    <n v="121.73"/>
  </r>
  <r>
    <x v="1"/>
    <x v="1107"/>
    <n v="119.68"/>
  </r>
  <r>
    <x v="1"/>
    <x v="1108"/>
    <n v="118.96"/>
  </r>
  <r>
    <x v="1"/>
    <x v="1109"/>
    <n v="117.43"/>
  </r>
  <r>
    <x v="1"/>
    <x v="1110"/>
    <n v="118.03"/>
  </r>
  <r>
    <x v="1"/>
    <x v="1111"/>
    <n v="117.91"/>
  </r>
  <r>
    <x v="1"/>
    <x v="1112"/>
    <n v="118.54"/>
  </r>
  <r>
    <x v="1"/>
    <x v="1113"/>
    <n v="119.68"/>
  </r>
  <r>
    <x v="1"/>
    <x v="1114"/>
    <n v="121.7"/>
  </r>
  <r>
    <x v="1"/>
    <x v="1115"/>
    <n v="119.26"/>
  </r>
  <r>
    <x v="1"/>
    <x v="1116"/>
    <n v="120.31"/>
  </r>
  <r>
    <x v="1"/>
    <x v="1117"/>
    <n v="118.61"/>
  </r>
  <r>
    <x v="1"/>
    <x v="1118"/>
    <n v="118.44"/>
  </r>
  <r>
    <x v="1"/>
    <x v="1119"/>
    <n v="120.33"/>
  </r>
  <r>
    <x v="1"/>
    <x v="1120"/>
    <n v="119.18"/>
  </r>
  <r>
    <x v="1"/>
    <x v="1121"/>
    <n v="120.54"/>
  </r>
  <r>
    <x v="1"/>
    <x v="1122"/>
    <n v="118.48"/>
  </r>
  <r>
    <x v="1"/>
    <x v="1123"/>
    <n v="117.14"/>
  </r>
  <r>
    <x v="1"/>
    <x v="1124"/>
    <n v="117.23"/>
  </r>
  <r>
    <x v="1"/>
    <x v="1125"/>
    <n v="118"/>
  </r>
  <r>
    <x v="1"/>
    <x v="1126"/>
    <n v="118.09"/>
  </r>
  <r>
    <x v="1"/>
    <x v="1127"/>
    <n v="118.21"/>
  </r>
  <r>
    <x v="1"/>
    <x v="1128"/>
    <n v="117.75"/>
  </r>
  <r>
    <x v="1"/>
    <x v="1129"/>
    <n v="117.14"/>
  </r>
  <r>
    <x v="1"/>
    <x v="1130"/>
    <n v="117.84"/>
  </r>
  <r>
    <x v="1"/>
    <x v="1131"/>
    <n v="121.5"/>
  </r>
  <r>
    <x v="1"/>
    <x v="1132"/>
    <n v="122.21"/>
  </r>
  <r>
    <x v="1"/>
    <x v="1133"/>
    <n v="120.3"/>
  </r>
  <r>
    <x v="1"/>
    <x v="1134"/>
    <n v="119.56"/>
  </r>
  <r>
    <x v="1"/>
    <x v="1135"/>
    <n v="118.93"/>
  </r>
  <r>
    <x v="1"/>
    <x v="1136"/>
    <n v="120.38"/>
  </r>
  <r>
    <x v="1"/>
    <x v="1137"/>
    <n v="118.52"/>
  </r>
  <r>
    <x v="1"/>
    <x v="1138"/>
    <n v="120.02"/>
  </r>
  <r>
    <x v="1"/>
    <x v="1139"/>
    <n v="121.85"/>
  </r>
  <r>
    <x v="1"/>
    <x v="1140"/>
    <n v="118.31"/>
  </r>
  <r>
    <x v="1"/>
    <x v="1141"/>
    <n v="117.82"/>
  </r>
  <r>
    <x v="1"/>
    <x v="1142"/>
    <n v="116.57"/>
  </r>
  <r>
    <x v="1"/>
    <x v="1143"/>
    <n v="115.98"/>
  </r>
  <r>
    <x v="1"/>
    <x v="1144"/>
    <n v="113.82"/>
  </r>
  <r>
    <x v="1"/>
    <x v="1145"/>
    <n v="115.4"/>
  </r>
  <r>
    <x v="1"/>
    <x v="1146"/>
    <n v="117.35"/>
  </r>
  <r>
    <x v="1"/>
    <x v="1147"/>
    <n v="118.52"/>
  </r>
  <r>
    <x v="1"/>
    <x v="1148"/>
    <n v="119.26"/>
  </r>
  <r>
    <x v="1"/>
    <x v="1149"/>
    <n v="119.87"/>
  </r>
  <r>
    <x v="1"/>
    <x v="1150"/>
    <n v="121.36"/>
  </r>
  <r>
    <x v="1"/>
    <x v="1151"/>
    <n v="121.55"/>
  </r>
  <r>
    <x v="1"/>
    <x v="1152"/>
    <n v="120.78"/>
  </r>
  <r>
    <x v="1"/>
    <x v="1153"/>
    <n v="122.28"/>
  </r>
  <r>
    <x v="1"/>
    <x v="1154"/>
    <n v="122.32"/>
  </r>
  <r>
    <x v="1"/>
    <x v="1155"/>
    <n v="125.12"/>
  </r>
  <r>
    <x v="1"/>
    <x v="1156"/>
    <n v="125.95"/>
  </r>
  <r>
    <x v="1"/>
    <x v="1157"/>
    <n v="128.75"/>
  </r>
  <r>
    <x v="1"/>
    <x v="1158"/>
    <n v="130.25"/>
  </r>
  <r>
    <x v="1"/>
    <x v="1159"/>
    <n v="131.82"/>
  </r>
  <r>
    <x v="1"/>
    <x v="1160"/>
    <n v="132.87"/>
  </r>
  <r>
    <x v="1"/>
    <x v="1161"/>
    <n v="134.38"/>
  </r>
  <r>
    <x v="1"/>
    <x v="1162"/>
    <n v="135.5"/>
  </r>
  <r>
    <x v="1"/>
    <x v="1163"/>
    <n v="133.78"/>
  </r>
  <r>
    <x v="1"/>
    <x v="1164"/>
    <n v="133.13"/>
  </r>
  <r>
    <x v="1"/>
    <x v="1165"/>
    <n v="133.75"/>
  </r>
  <r>
    <x v="1"/>
    <x v="1166"/>
    <n v="134.27000000000001"/>
  </r>
  <r>
    <x v="1"/>
    <x v="1167"/>
    <n v="133.76"/>
  </r>
  <r>
    <x v="1"/>
    <x v="1168"/>
    <n v="133.57"/>
  </r>
  <r>
    <x v="1"/>
    <x v="1169"/>
    <n v="134.36000000000001"/>
  </r>
  <r>
    <x v="1"/>
    <x v="1170"/>
    <n v="133.75"/>
  </r>
  <r>
    <x v="1"/>
    <x v="1171"/>
    <n v="128.6"/>
  </r>
  <r>
    <x v="1"/>
    <x v="1172"/>
    <n v="128.22999999999999"/>
  </r>
  <r>
    <x v="1"/>
    <x v="1173"/>
    <n v="126.24"/>
  </r>
  <r>
    <x v="1"/>
    <x v="1174"/>
    <n v="124.11"/>
  </r>
  <r>
    <x v="1"/>
    <x v="1175"/>
    <n v="126.28"/>
  </r>
  <r>
    <x v="1"/>
    <x v="1176"/>
    <n v="130.77000000000001"/>
  </r>
  <r>
    <x v="1"/>
    <x v="1177"/>
    <n v="130.77000000000001"/>
  </r>
  <r>
    <x v="1"/>
    <x v="1178"/>
    <n v="132.82"/>
  </r>
  <r>
    <x v="1"/>
    <x v="1179"/>
    <n v="131.68"/>
  </r>
  <r>
    <x v="1"/>
    <x v="1180"/>
    <n v="130.62"/>
  </r>
  <r>
    <x v="1"/>
    <x v="1181"/>
    <n v="128.25"/>
  </r>
  <r>
    <x v="1"/>
    <x v="1182"/>
    <n v="128.56"/>
  </r>
  <r>
    <x v="1"/>
    <x v="1183"/>
    <n v="127.92"/>
  </r>
  <r>
    <x v="1"/>
    <x v="1184"/>
    <n v="128.13"/>
  </r>
  <r>
    <x v="1"/>
    <x v="1185"/>
    <n v="129.22"/>
  </r>
  <r>
    <x v="1"/>
    <x v="1186"/>
    <n v="129.30000000000001"/>
  </r>
  <r>
    <x v="1"/>
    <x v="1187"/>
    <n v="128.72"/>
  </r>
  <r>
    <x v="1"/>
    <x v="1188"/>
    <n v="130.47"/>
  </r>
  <r>
    <x v="1"/>
    <x v="1189"/>
    <n v="130.26"/>
  </r>
  <r>
    <x v="1"/>
    <x v="1190"/>
    <n v="130.54"/>
  </r>
  <r>
    <x v="1"/>
    <x v="1191"/>
    <n v="132.18"/>
  </r>
  <r>
    <x v="1"/>
    <x v="1192"/>
    <n v="129.37"/>
  </r>
  <r>
    <x v="1"/>
    <x v="1193"/>
    <n v="129.58000000000001"/>
  </r>
  <r>
    <x v="1"/>
    <x v="1194"/>
    <n v="129.27000000000001"/>
  </r>
  <r>
    <x v="1"/>
    <x v="1195"/>
    <n v="129.16"/>
  </r>
  <r>
    <x v="1"/>
    <x v="1196"/>
    <n v="127.76"/>
  </r>
  <r>
    <x v="1"/>
    <x v="1197"/>
    <n v="128.46"/>
  </r>
  <r>
    <x v="1"/>
    <x v="1198"/>
    <n v="127.96"/>
  </r>
  <r>
    <x v="1"/>
    <x v="1199"/>
    <n v="130.01"/>
  </r>
  <r>
    <x v="1"/>
    <x v="1200"/>
    <n v="129.91999999999999"/>
  </r>
  <r>
    <x v="1"/>
    <x v="1201"/>
    <n v="130.72"/>
  </r>
  <r>
    <x v="1"/>
    <x v="1202"/>
    <n v="132.22999999999999"/>
  </r>
  <r>
    <x v="1"/>
    <x v="1203"/>
    <n v="136.22"/>
  </r>
  <r>
    <x v="1"/>
    <x v="1204"/>
    <n v="139.08000000000001"/>
  </r>
  <r>
    <x v="1"/>
    <x v="1205"/>
    <n v="136.33000000000001"/>
  </r>
  <r>
    <x v="1"/>
    <x v="1206"/>
    <n v="139.08000000000001"/>
  </r>
  <r>
    <x v="1"/>
    <x v="1207"/>
    <n v="142.53"/>
  </r>
  <r>
    <x v="1"/>
    <x v="1208"/>
    <n v="141.35"/>
  </r>
  <r>
    <x v="1"/>
    <x v="1209"/>
    <n v="141.16"/>
  </r>
  <r>
    <x v="1"/>
    <x v="1210"/>
    <n v="141.80000000000001"/>
  </r>
  <r>
    <x v="1"/>
    <x v="1211"/>
    <n v="140.49"/>
  </r>
  <r>
    <x v="1"/>
    <x v="1212"/>
    <n v="142.4"/>
  </r>
  <r>
    <x v="1"/>
    <x v="1213"/>
    <n v="140.1"/>
  </r>
  <r>
    <x v="1"/>
    <x v="1214"/>
    <n v="141.71"/>
  </r>
  <r>
    <x v="1"/>
    <x v="1215"/>
    <n v="141.36000000000001"/>
  </r>
  <r>
    <x v="1"/>
    <x v="1216"/>
    <n v="143.66999999999999"/>
  </r>
  <r>
    <x v="1"/>
    <x v="1217"/>
    <n v="142.36000000000001"/>
  </r>
  <r>
    <x v="1"/>
    <x v="1218"/>
    <n v="144.5"/>
  </r>
  <r>
    <x v="1"/>
    <x v="1219"/>
    <n v="147.35"/>
  </r>
  <r>
    <x v="1"/>
    <x v="1220"/>
    <n v="142.72"/>
  </r>
  <r>
    <x v="1"/>
    <x v="1221"/>
    <n v="143.6"/>
  </r>
  <r>
    <x v="1"/>
    <x v="1222"/>
    <n v="143.79"/>
  </r>
  <r>
    <x v="1"/>
    <x v="1223"/>
    <n v="144.71"/>
  </r>
  <r>
    <x v="1"/>
    <x v="1224"/>
    <n v="142.28"/>
  </r>
  <r>
    <x v="1"/>
    <x v="1225"/>
    <n v="142.56"/>
  </r>
  <r>
    <x v="1"/>
    <x v="1226"/>
    <n v="141.38999999999999"/>
  </r>
  <r>
    <x v="1"/>
    <x v="1227"/>
    <n v="141.66999999999999"/>
  </r>
  <r>
    <x v="1"/>
    <x v="1228"/>
    <n v="142.03"/>
  </r>
  <r>
    <x v="1"/>
    <x v="1229"/>
    <n v="140.97999999999999"/>
  </r>
  <r>
    <x v="1"/>
    <x v="1230"/>
    <n v="141.57"/>
  </r>
  <r>
    <x v="1"/>
    <x v="1231"/>
    <n v="141.27000000000001"/>
  </r>
  <r>
    <x v="1"/>
    <x v="1232"/>
    <n v="140.77000000000001"/>
  </r>
  <r>
    <x v="1"/>
    <x v="1233"/>
    <n v="140.02000000000001"/>
  </r>
  <r>
    <x v="1"/>
    <x v="1234"/>
    <n v="140.41999999999999"/>
  </r>
  <r>
    <x v="1"/>
    <x v="1235"/>
    <n v="141.06"/>
  </r>
  <r>
    <x v="1"/>
    <x v="1236"/>
    <n v="140.16999999999999"/>
  </r>
  <r>
    <x v="1"/>
    <x v="1237"/>
    <n v="141.77000000000001"/>
  </r>
  <r>
    <x v="1"/>
    <x v="1238"/>
    <n v="141.82"/>
  </r>
  <r>
    <x v="1"/>
    <x v="1239"/>
    <n v="143.12"/>
  </r>
  <r>
    <x v="1"/>
    <x v="1240"/>
    <n v="143.47999999999999"/>
  </r>
  <r>
    <x v="1"/>
    <x v="1241"/>
    <n v="144.15"/>
  </r>
  <r>
    <x v="1"/>
    <x v="1242"/>
    <n v="144.51"/>
  </r>
  <r>
    <x v="1"/>
    <x v="1243"/>
    <n v="143.94"/>
  </r>
  <r>
    <x v="1"/>
    <x v="1244"/>
    <n v="146.01"/>
  </r>
  <r>
    <x v="1"/>
    <x v="1245"/>
    <n v="148.19999999999999"/>
  </r>
  <r>
    <x v="1"/>
    <x v="1246"/>
    <n v="147.04"/>
  </r>
  <r>
    <x v="1"/>
    <x v="1247"/>
    <n v="147.13"/>
  </r>
  <r>
    <x v="1"/>
    <x v="1248"/>
    <n v="148.13"/>
  </r>
  <r>
    <x v="1"/>
    <x v="1249"/>
    <n v="149.09"/>
  </r>
  <r>
    <x v="1"/>
    <x v="1250"/>
    <n v="149.9"/>
  </r>
  <r>
    <x v="1"/>
    <x v="1251"/>
    <n v="148.94"/>
  </r>
  <r>
    <x v="1"/>
    <x v="1252"/>
    <n v="149.08000000000001"/>
  </r>
  <r>
    <x v="1"/>
    <x v="1253"/>
    <n v="147.22999999999999"/>
  </r>
  <r>
    <x v="1"/>
    <x v="1254"/>
    <n v="147.54"/>
  </r>
  <r>
    <x v="1"/>
    <x v="1255"/>
    <n v="145.04"/>
  </r>
  <r>
    <x v="1"/>
    <x v="1256"/>
    <n v="144.12"/>
  </r>
  <r>
    <x v="1"/>
    <x v="1257"/>
    <n v="143.18"/>
  </r>
  <r>
    <x v="2"/>
    <x v="0"/>
    <n v="54.704999999999998"/>
  </r>
  <r>
    <x v="2"/>
    <x v="1"/>
    <n v="55.9925"/>
  </r>
  <r>
    <x v="2"/>
    <x v="2"/>
    <n v="56.147500000000001"/>
  </r>
  <r>
    <x v="2"/>
    <x v="3"/>
    <n v="54.74"/>
  </r>
  <r>
    <x v="2"/>
    <x v="4"/>
    <n v="55.204999999999998"/>
  </r>
  <r>
    <x v="2"/>
    <x v="5"/>
    <n v="56.752499999999998"/>
  </r>
  <r>
    <x v="2"/>
    <x v="6"/>
    <n v="56.765000000000001"/>
  </r>
  <r>
    <x v="2"/>
    <x v="7"/>
    <n v="56.1"/>
  </r>
  <r>
    <x v="2"/>
    <x v="8"/>
    <n v="56.7575"/>
  </r>
  <r>
    <x v="2"/>
    <x v="9"/>
    <n v="57.522500000000001"/>
  </r>
  <r>
    <x v="2"/>
    <x v="10"/>
    <n v="59.052500000000002"/>
  </r>
  <r>
    <x v="2"/>
    <x v="11"/>
    <n v="58.967500000000001"/>
  </r>
  <r>
    <x v="2"/>
    <x v="12"/>
    <n v="58.83"/>
  </r>
  <r>
    <x v="2"/>
    <x v="13"/>
    <n v="58.592500000000001"/>
  </r>
  <r>
    <x v="2"/>
    <x v="14"/>
    <n v="58.82"/>
  </r>
  <r>
    <x v="2"/>
    <x v="15"/>
    <n v="59.102499999999999"/>
  </r>
  <r>
    <x v="2"/>
    <x v="16"/>
    <n v="60.127499999999998"/>
  </r>
  <r>
    <x v="2"/>
    <x v="17"/>
    <n v="59.99"/>
  </r>
  <r>
    <x v="2"/>
    <x v="18"/>
    <n v="60.795000000000002"/>
  </r>
  <r>
    <x v="2"/>
    <x v="19"/>
    <n v="60.895000000000003"/>
  </r>
  <r>
    <x v="2"/>
    <x v="20"/>
    <n v="61.645000000000003"/>
  </r>
  <r>
    <x v="2"/>
    <x v="21"/>
    <n v="62.262500000000003"/>
  </r>
  <r>
    <x v="2"/>
    <x v="22"/>
    <n v="60.822499999999998"/>
  </r>
  <r>
    <x v="2"/>
    <x v="23"/>
    <n v="60.814999999999998"/>
  </r>
  <r>
    <x v="2"/>
    <x v="24"/>
    <n v="62.19"/>
  </r>
  <r>
    <x v="2"/>
    <x v="25"/>
    <n v="63.954999999999998"/>
  </r>
  <r>
    <x v="2"/>
    <x v="26"/>
    <n v="64.375"/>
  </r>
  <r>
    <x v="2"/>
    <x v="27"/>
    <n v="64.282499999999999"/>
  </r>
  <r>
    <x v="2"/>
    <x v="28"/>
    <n v="64.31"/>
  </r>
  <r>
    <x v="2"/>
    <x v="29"/>
    <n v="64.857500000000002"/>
  </r>
  <r>
    <x v="2"/>
    <x v="30"/>
    <n v="65.034999999999997"/>
  </r>
  <r>
    <x v="2"/>
    <x v="31"/>
    <n v="65.55"/>
  </r>
  <r>
    <x v="2"/>
    <x v="32"/>
    <n v="65.489999999999995"/>
  </r>
  <r>
    <x v="2"/>
    <x v="33"/>
    <n v="66.117500000000007"/>
  </r>
  <r>
    <x v="2"/>
    <x v="34"/>
    <n v="65.66"/>
  </r>
  <r>
    <x v="2"/>
    <x v="35"/>
    <n v="66.44"/>
  </r>
  <r>
    <x v="2"/>
    <x v="36"/>
    <n v="66.775000000000006"/>
  </r>
  <r>
    <x v="2"/>
    <x v="37"/>
    <n v="66.572500000000005"/>
  </r>
  <r>
    <x v="2"/>
    <x v="38"/>
    <n v="65.797499999999999"/>
  </r>
  <r>
    <x v="2"/>
    <x v="39"/>
    <n v="65.502499999999998"/>
  </r>
  <r>
    <x v="2"/>
    <x v="40"/>
    <n v="65.444999999999993"/>
  </r>
  <r>
    <x v="2"/>
    <x v="41"/>
    <n v="66.592500000000001"/>
  </r>
  <r>
    <x v="2"/>
    <x v="42"/>
    <n v="66.072500000000005"/>
  </r>
  <r>
    <x v="2"/>
    <x v="43"/>
    <n v="66.959999999999994"/>
  </r>
  <r>
    <x v="2"/>
    <x v="44"/>
    <n v="66.8125"/>
  </r>
  <r>
    <x v="2"/>
    <x v="45"/>
    <n v="66.040000000000006"/>
  </r>
  <r>
    <x v="2"/>
    <x v="46"/>
    <n v="64.862499999999997"/>
  </r>
  <r>
    <x v="2"/>
    <x v="47"/>
    <n v="65.435000000000002"/>
  </r>
  <r>
    <x v="2"/>
    <x v="48"/>
    <n v="66.394999999999996"/>
  </r>
  <r>
    <x v="2"/>
    <x v="49"/>
    <n v="67.677499999999995"/>
  </r>
  <r>
    <x v="2"/>
    <x v="50"/>
    <n v="66.73"/>
  </r>
  <r>
    <x v="2"/>
    <x v="51"/>
    <n v="67.12"/>
  </r>
  <r>
    <x v="2"/>
    <x v="52"/>
    <n v="67.692499999999995"/>
  </r>
  <r>
    <x v="2"/>
    <x v="53"/>
    <n v="67.864999999999995"/>
  </r>
  <r>
    <x v="2"/>
    <x v="54"/>
    <n v="68.787499999999994"/>
  </r>
  <r>
    <x v="2"/>
    <x v="55"/>
    <n v="69.965000000000003"/>
  </r>
  <r>
    <x v="2"/>
    <x v="56"/>
    <n v="70.102500000000006"/>
  </r>
  <r>
    <x v="2"/>
    <x v="57"/>
    <n v="69.935000000000002"/>
  </r>
  <r>
    <x v="2"/>
    <x v="58"/>
    <n v="70.004999999999995"/>
  </r>
  <r>
    <x v="2"/>
    <x v="59"/>
    <n v="69.86"/>
  </r>
  <r>
    <x v="2"/>
    <x v="60"/>
    <n v="71"/>
  </r>
  <r>
    <x v="2"/>
    <x v="61"/>
    <n v="71.067499999999995"/>
  </r>
  <r>
    <x v="2"/>
    <x v="62"/>
    <n v="72.477500000000006"/>
  </r>
  <r>
    <x v="2"/>
    <x v="63"/>
    <n v="72.45"/>
  </r>
  <r>
    <x v="2"/>
    <x v="64"/>
    <n v="72.88"/>
  </r>
  <r>
    <x v="2"/>
    <x v="65"/>
    <n v="73.412499999999994"/>
  </r>
  <r>
    <x v="2"/>
    <x v="66"/>
    <n v="75.087500000000006"/>
  </r>
  <r>
    <x v="2"/>
    <x v="67"/>
    <n v="74.357500000000002"/>
  </r>
  <r>
    <x v="2"/>
    <x v="68"/>
    <n v="74.95"/>
  </r>
  <r>
    <x v="2"/>
    <x v="69"/>
    <n v="74.597499999999997"/>
  </r>
  <r>
    <x v="2"/>
    <x v="70"/>
    <n v="75.797499999999999"/>
  </r>
  <r>
    <x v="2"/>
    <x v="71"/>
    <n v="77.407499999999999"/>
  </r>
  <r>
    <x v="2"/>
    <x v="72"/>
    <n v="77.582499999999996"/>
  </r>
  <r>
    <x v="2"/>
    <x v="73"/>
    <n v="79.239999999999995"/>
  </r>
  <r>
    <x v="2"/>
    <x v="74"/>
    <n v="78.17"/>
  </r>
  <r>
    <x v="2"/>
    <x v="75"/>
    <n v="77.834999999999994"/>
  </r>
  <r>
    <x v="2"/>
    <x v="76"/>
    <n v="78.81"/>
  </r>
  <r>
    <x v="2"/>
    <x v="77"/>
    <n v="79.682500000000005"/>
  </r>
  <r>
    <x v="2"/>
    <x v="78"/>
    <n v="79.142499999999998"/>
  </r>
  <r>
    <x v="2"/>
    <x v="79"/>
    <n v="79.424999999999997"/>
  </r>
  <r>
    <x v="2"/>
    <x v="80"/>
    <n v="79.807500000000005"/>
  </r>
  <r>
    <x v="2"/>
    <x v="81"/>
    <n v="79.577500000000001"/>
  </r>
  <r>
    <x v="2"/>
    <x v="82"/>
    <n v="77.237499999999997"/>
  </r>
  <r>
    <x v="2"/>
    <x v="83"/>
    <n v="79.422499999999999"/>
  </r>
  <r>
    <x v="2"/>
    <x v="84"/>
    <n v="81.084999999999994"/>
  </r>
  <r>
    <x v="2"/>
    <x v="85"/>
    <n v="80.967500000000001"/>
  </r>
  <r>
    <x v="2"/>
    <x v="86"/>
    <n v="77.377499999999998"/>
  </r>
  <r>
    <x v="2"/>
    <x v="87"/>
    <n v="77.165000000000006"/>
  </r>
  <r>
    <x v="2"/>
    <x v="88"/>
    <n v="79.712500000000006"/>
  </r>
  <r>
    <x v="2"/>
    <x v="89"/>
    <n v="80.362499999999997"/>
  </r>
  <r>
    <x v="2"/>
    <x v="90"/>
    <n v="81.302499999999995"/>
  </r>
  <r>
    <x v="2"/>
    <x v="91"/>
    <n v="80.007499999999993"/>
  </r>
  <r>
    <x v="2"/>
    <x v="92"/>
    <n v="80.387500000000003"/>
  </r>
  <r>
    <x v="2"/>
    <x v="93"/>
    <n v="79.902500000000003"/>
  </r>
  <r>
    <x v="2"/>
    <x v="94"/>
    <n v="81.8"/>
  </r>
  <r>
    <x v="2"/>
    <x v="95"/>
    <n v="81.217500000000001"/>
  </r>
  <r>
    <x v="2"/>
    <x v="96"/>
    <n v="81.237499999999997"/>
  </r>
  <r>
    <x v="2"/>
    <x v="97"/>
    <n v="79.75"/>
  </r>
  <r>
    <x v="2"/>
    <x v="98"/>
    <n v="80.905000000000001"/>
  </r>
  <r>
    <x v="2"/>
    <x v="99"/>
    <n v="80.075000000000003"/>
  </r>
  <r>
    <x v="2"/>
    <x v="100"/>
    <n v="78.262500000000003"/>
  </r>
  <r>
    <x v="2"/>
    <x v="101"/>
    <n v="74.545000000000002"/>
  </r>
  <r>
    <x v="2"/>
    <x v="102"/>
    <n v="72.02"/>
  </r>
  <r>
    <x v="2"/>
    <x v="103"/>
    <n v="73.162499999999994"/>
  </r>
  <r>
    <x v="2"/>
    <x v="104"/>
    <n v="68.38"/>
  </r>
  <r>
    <x v="2"/>
    <x v="105"/>
    <n v="68.34"/>
  </r>
  <r>
    <x v="2"/>
    <x v="106"/>
    <n v="74.702500000000001"/>
  </r>
  <r>
    <x v="2"/>
    <x v="107"/>
    <n v="72.33"/>
  </r>
  <r>
    <x v="2"/>
    <x v="108"/>
    <n v="75.685000000000002"/>
  </r>
  <r>
    <x v="2"/>
    <x v="109"/>
    <n v="73.23"/>
  </r>
  <r>
    <x v="2"/>
    <x v="110"/>
    <n v="72.257499999999993"/>
  </r>
  <r>
    <x v="2"/>
    <x v="111"/>
    <n v="66.542500000000004"/>
  </r>
  <r>
    <x v="2"/>
    <x v="112"/>
    <n v="71.334999999999994"/>
  </r>
  <r>
    <x v="2"/>
    <x v="113"/>
    <n v="68.857500000000002"/>
  </r>
  <r>
    <x v="2"/>
    <x v="114"/>
    <n v="62.057499999999997"/>
  </r>
  <r>
    <x v="2"/>
    <x v="115"/>
    <n v="69.492500000000007"/>
  </r>
  <r>
    <x v="2"/>
    <x v="116"/>
    <n v="60.552500000000002"/>
  </r>
  <r>
    <x v="2"/>
    <x v="117"/>
    <n v="63.215000000000003"/>
  </r>
  <r>
    <x v="2"/>
    <x v="118"/>
    <n v="61.667499999999997"/>
  </r>
  <r>
    <x v="2"/>
    <x v="119"/>
    <n v="61.195"/>
  </r>
  <r>
    <x v="2"/>
    <x v="120"/>
    <n v="57.31"/>
  </r>
  <r>
    <x v="2"/>
    <x v="121"/>
    <n v="56.092500000000001"/>
  </r>
  <r>
    <x v="2"/>
    <x v="122"/>
    <n v="61.72"/>
  </r>
  <r>
    <x v="2"/>
    <x v="123"/>
    <n v="61.38"/>
  </r>
  <r>
    <x v="2"/>
    <x v="124"/>
    <n v="64.61"/>
  </r>
  <r>
    <x v="2"/>
    <x v="125"/>
    <n v="61.935000000000002"/>
  </r>
  <r>
    <x v="2"/>
    <x v="126"/>
    <n v="63.702500000000001"/>
  </r>
  <r>
    <x v="2"/>
    <x v="127"/>
    <n v="63.572499999999998"/>
  </r>
  <r>
    <x v="2"/>
    <x v="128"/>
    <n v="60.227499999999999"/>
  </r>
  <r>
    <x v="2"/>
    <x v="129"/>
    <n v="61.232500000000002"/>
  </r>
  <r>
    <x v="2"/>
    <x v="130"/>
    <n v="60.352499999999999"/>
  </r>
  <r>
    <x v="2"/>
    <x v="131"/>
    <n v="65.617500000000007"/>
  </r>
  <r>
    <x v="2"/>
    <x v="132"/>
    <n v="64.857500000000002"/>
  </r>
  <r>
    <x v="2"/>
    <x v="133"/>
    <n v="66.517499999999998"/>
  </r>
  <r>
    <x v="2"/>
    <x v="134"/>
    <n v="66.997500000000002"/>
  </r>
  <r>
    <x v="2"/>
    <x v="135"/>
    <n v="68.3125"/>
  </r>
  <r>
    <x v="2"/>
    <x v="136"/>
    <n v="71.762500000000003"/>
  </r>
  <r>
    <x v="2"/>
    <x v="137"/>
    <n v="71.107500000000002"/>
  </r>
  <r>
    <x v="2"/>
    <x v="138"/>
    <n v="71.672499999999999"/>
  </r>
  <r>
    <x v="2"/>
    <x v="139"/>
    <n v="70.7"/>
  </r>
  <r>
    <x v="2"/>
    <x v="140"/>
    <n v="69.232500000000002"/>
  </r>
  <r>
    <x v="2"/>
    <x v="141"/>
    <n v="67.092500000000001"/>
  </r>
  <r>
    <x v="2"/>
    <x v="142"/>
    <n v="69.025000000000006"/>
  </r>
  <r>
    <x v="2"/>
    <x v="143"/>
    <n v="68.757499999999993"/>
  </r>
  <r>
    <x v="2"/>
    <x v="144"/>
    <n v="70.742500000000007"/>
  </r>
  <r>
    <x v="2"/>
    <x v="145"/>
    <n v="70.792500000000004"/>
  </r>
  <r>
    <x v="2"/>
    <x v="146"/>
    <n v="69.644999999999996"/>
  </r>
  <r>
    <x v="2"/>
    <x v="147"/>
    <n v="71.932500000000005"/>
  </r>
  <r>
    <x v="2"/>
    <x v="148"/>
    <n v="73.45"/>
  </r>
  <r>
    <x v="2"/>
    <x v="149"/>
    <n v="72.267499999999998"/>
  </r>
  <r>
    <x v="2"/>
    <x v="150"/>
    <n v="73.290000000000006"/>
  </r>
  <r>
    <x v="2"/>
    <x v="151"/>
    <n v="74.39"/>
  </r>
  <r>
    <x v="2"/>
    <x v="152"/>
    <n v="75.157499999999999"/>
  </r>
  <r>
    <x v="2"/>
    <x v="153"/>
    <n v="75.935000000000002"/>
  </r>
  <r>
    <x v="2"/>
    <x v="154"/>
    <n v="77.532499999999999"/>
  </r>
  <r>
    <x v="2"/>
    <x v="155"/>
    <n v="78.752499999999998"/>
  </r>
  <r>
    <x v="2"/>
    <x v="156"/>
    <n v="77.852500000000006"/>
  </r>
  <r>
    <x v="2"/>
    <x v="157"/>
    <n v="76.912499999999994"/>
  </r>
  <r>
    <x v="2"/>
    <x v="158"/>
    <n v="77.385000000000005"/>
  </r>
  <r>
    <x v="2"/>
    <x v="159"/>
    <n v="76.927499999999995"/>
  </r>
  <r>
    <x v="2"/>
    <x v="160"/>
    <n v="78.739999999999995"/>
  </r>
  <r>
    <x v="2"/>
    <x v="161"/>
    <n v="78.284999999999997"/>
  </r>
  <r>
    <x v="2"/>
    <x v="162"/>
    <n v="79.807500000000005"/>
  </r>
  <r>
    <x v="2"/>
    <x v="163"/>
    <n v="79.212500000000006"/>
  </r>
  <r>
    <x v="2"/>
    <x v="164"/>
    <n v="79.722499999999997"/>
  </r>
  <r>
    <x v="2"/>
    <x v="165"/>
    <n v="79.182500000000005"/>
  </r>
  <r>
    <x v="2"/>
    <x v="166"/>
    <n v="79.527500000000003"/>
  </r>
  <r>
    <x v="2"/>
    <x v="167"/>
    <n v="79.5625"/>
  </r>
  <r>
    <x v="2"/>
    <x v="168"/>
    <n v="79.484999999999999"/>
  </r>
  <r>
    <x v="2"/>
    <x v="169"/>
    <n v="80.462500000000006"/>
  </r>
  <r>
    <x v="2"/>
    <x v="170"/>
    <n v="80.834999999999994"/>
  </r>
  <r>
    <x v="2"/>
    <x v="171"/>
    <n v="81.28"/>
  </r>
  <r>
    <x v="2"/>
    <x v="172"/>
    <n v="80.58"/>
  </r>
  <r>
    <x v="2"/>
    <x v="173"/>
    <n v="82.875"/>
  </r>
  <r>
    <x v="2"/>
    <x v="174"/>
    <n v="83.364999999999995"/>
  </r>
  <r>
    <x v="2"/>
    <x v="175"/>
    <n v="85.997500000000002"/>
  </r>
  <r>
    <x v="2"/>
    <x v="176"/>
    <n v="88.21"/>
  </r>
  <r>
    <x v="2"/>
    <x v="177"/>
    <n v="83.974999999999994"/>
  </r>
  <r>
    <x v="2"/>
    <x v="178"/>
    <n v="84.7"/>
  </r>
  <r>
    <x v="2"/>
    <x v="179"/>
    <n v="85.747500000000002"/>
  </r>
  <r>
    <x v="2"/>
    <x v="180"/>
    <n v="88.02"/>
  </r>
  <r>
    <x v="2"/>
    <x v="181"/>
    <n v="87.897499999999994"/>
  </r>
  <r>
    <x v="2"/>
    <x v="182"/>
    <n v="87.932500000000005"/>
  </r>
  <r>
    <x v="2"/>
    <x v="183"/>
    <n v="87.43"/>
  </r>
  <r>
    <x v="2"/>
    <x v="184"/>
    <n v="89.717500000000001"/>
  </r>
  <r>
    <x v="2"/>
    <x v="185"/>
    <n v="91.632499999999993"/>
  </r>
  <r>
    <x v="2"/>
    <x v="186"/>
    <n v="90.015000000000001"/>
  </r>
  <r>
    <x v="2"/>
    <x v="187"/>
    <n v="91.21"/>
  </r>
  <r>
    <x v="2"/>
    <x v="188"/>
    <n v="88.407499999999999"/>
  </r>
  <r>
    <x v="2"/>
    <x v="189"/>
    <n v="90.444999999999993"/>
  </r>
  <r>
    <x v="2"/>
    <x v="190"/>
    <n v="91.2"/>
  </r>
  <r>
    <x v="2"/>
    <x v="191"/>
    <n v="91.027500000000003"/>
  </r>
  <r>
    <x v="2"/>
    <x v="192"/>
    <n v="91.027500000000003"/>
  </r>
  <r>
    <x v="2"/>
    <x v="193"/>
    <n v="93.462500000000006"/>
  </r>
  <r>
    <x v="2"/>
    <x v="194"/>
    <n v="93.172499999999999"/>
  </r>
  <r>
    <x v="2"/>
    <x v="195"/>
    <n v="95.342500000000001"/>
  </r>
  <r>
    <x v="2"/>
    <x v="196"/>
    <n v="95.682500000000005"/>
  </r>
  <r>
    <x v="2"/>
    <x v="197"/>
    <n v="95.92"/>
  </r>
  <r>
    <x v="2"/>
    <x v="198"/>
    <n v="95.477500000000006"/>
  </r>
  <r>
    <x v="2"/>
    <x v="199"/>
    <n v="97.057500000000005"/>
  </r>
  <r>
    <x v="2"/>
    <x v="200"/>
    <n v="97.724999999999994"/>
  </r>
  <r>
    <x v="2"/>
    <x v="201"/>
    <n v="96.522499999999994"/>
  </r>
  <r>
    <x v="2"/>
    <x v="202"/>
    <n v="96.327500000000001"/>
  </r>
  <r>
    <x v="2"/>
    <x v="203"/>
    <n v="98.357500000000002"/>
  </r>
  <r>
    <x v="2"/>
    <x v="204"/>
    <n v="97"/>
  </r>
  <r>
    <x v="2"/>
    <x v="205"/>
    <n v="97.272499999999994"/>
  </r>
  <r>
    <x v="2"/>
    <x v="206"/>
    <n v="92.844999999999999"/>
  </r>
  <r>
    <x v="2"/>
    <x v="207"/>
    <n v="92.614999999999995"/>
  </r>
  <r>
    <x v="2"/>
    <x v="208"/>
    <n v="94.81"/>
  </r>
  <r>
    <x v="2"/>
    <x v="209"/>
    <n v="93.252499999999998"/>
  </r>
  <r>
    <x v="2"/>
    <x v="210"/>
    <n v="95.04"/>
  </r>
  <r>
    <x v="2"/>
    <x v="211"/>
    <n v="96.19"/>
  </r>
  <r>
    <x v="2"/>
    <x v="212"/>
    <n v="106.26"/>
  </r>
  <r>
    <x v="2"/>
    <x v="213"/>
    <n v="108.9375"/>
  </r>
  <r>
    <x v="2"/>
    <x v="214"/>
    <n v="109.66500000000001"/>
  </r>
  <r>
    <x v="2"/>
    <x v="215"/>
    <n v="110.0625"/>
  </r>
  <r>
    <x v="2"/>
    <x v="216"/>
    <n v="113.9025"/>
  </r>
  <r>
    <x v="2"/>
    <x v="217"/>
    <n v="111.1125"/>
  </r>
  <r>
    <x v="2"/>
    <x v="218"/>
    <n v="112.72750000000001"/>
  </r>
  <r>
    <x v="2"/>
    <x v="219"/>
    <n v="109.375"/>
  </r>
  <r>
    <x v="2"/>
    <x v="220"/>
    <n v="113.01"/>
  </r>
  <r>
    <x v="2"/>
    <x v="221"/>
    <n v="115.01"/>
  </r>
  <r>
    <x v="2"/>
    <x v="222"/>
    <n v="114.9075"/>
  </r>
  <r>
    <x v="2"/>
    <x v="223"/>
    <n v="114.6075"/>
  </r>
  <r>
    <x v="2"/>
    <x v="224"/>
    <n v="115.5625"/>
  </r>
  <r>
    <x v="2"/>
    <x v="225"/>
    <n v="115.7075"/>
  </r>
  <r>
    <x v="2"/>
    <x v="226"/>
    <n v="118.27500000000001"/>
  </r>
  <r>
    <x v="2"/>
    <x v="227"/>
    <n v="124.37"/>
  </r>
  <r>
    <x v="2"/>
    <x v="228"/>
    <n v="125.8575"/>
  </r>
  <r>
    <x v="2"/>
    <x v="229"/>
    <n v="124.825"/>
  </r>
  <r>
    <x v="2"/>
    <x v="230"/>
    <n v="126.52249999999999"/>
  </r>
  <r>
    <x v="2"/>
    <x v="231"/>
    <n v="125.01"/>
  </r>
  <r>
    <x v="2"/>
    <x v="232"/>
    <n v="124.8075"/>
  </r>
  <r>
    <x v="2"/>
    <x v="233"/>
    <n v="129.04"/>
  </r>
  <r>
    <x v="2"/>
    <x v="234"/>
    <n v="134.18"/>
  </r>
  <r>
    <x v="2"/>
    <x v="235"/>
    <n v="131.4"/>
  </r>
  <r>
    <x v="2"/>
    <x v="236"/>
    <n v="120.88"/>
  </r>
  <r>
    <x v="2"/>
    <x v="237"/>
    <n v="120.96"/>
  </r>
  <r>
    <x v="2"/>
    <x v="238"/>
    <n v="112.82"/>
  </r>
  <r>
    <x v="2"/>
    <x v="239"/>
    <n v="117.32"/>
  </r>
  <r>
    <x v="2"/>
    <x v="240"/>
    <n v="113.49"/>
  </r>
  <r>
    <x v="2"/>
    <x v="241"/>
    <n v="112"/>
  </r>
  <r>
    <x v="2"/>
    <x v="242"/>
    <n v="115.355"/>
  </r>
  <r>
    <x v="2"/>
    <x v="243"/>
    <n v="115.54"/>
  </r>
  <r>
    <x v="2"/>
    <x v="244"/>
    <n v="112.13"/>
  </r>
  <r>
    <x v="2"/>
    <x v="245"/>
    <n v="110.34"/>
  </r>
  <r>
    <x v="2"/>
    <x v="246"/>
    <n v="106.84"/>
  </r>
  <r>
    <x v="2"/>
    <x v="247"/>
    <n v="110.08"/>
  </r>
  <r>
    <x v="2"/>
    <x v="248"/>
    <n v="111.81"/>
  </r>
  <r>
    <x v="2"/>
    <x v="249"/>
    <n v="107.12"/>
  </r>
  <r>
    <x v="2"/>
    <x v="250"/>
    <n v="108.22"/>
  </r>
  <r>
    <x v="2"/>
    <x v="251"/>
    <n v="112.28"/>
  </r>
  <r>
    <x v="2"/>
    <x v="252"/>
    <n v="114.96"/>
  </r>
  <r>
    <x v="2"/>
    <x v="253"/>
    <n v="114.09"/>
  </r>
  <r>
    <x v="2"/>
    <x v="254"/>
    <n v="115.81"/>
  </r>
  <r>
    <x v="2"/>
    <x v="255"/>
    <n v="116.79"/>
  </r>
  <r>
    <x v="2"/>
    <x v="256"/>
    <n v="113.02"/>
  </r>
  <r>
    <x v="2"/>
    <x v="257"/>
    <n v="116.5"/>
  </r>
  <r>
    <x v="2"/>
    <x v="258"/>
    <n v="113.16"/>
  </r>
  <r>
    <x v="2"/>
    <x v="259"/>
    <n v="115.08"/>
  </r>
  <r>
    <x v="2"/>
    <x v="260"/>
    <n v="114.97"/>
  </r>
  <r>
    <x v="2"/>
    <x v="261"/>
    <n v="116.97"/>
  </r>
  <r>
    <x v="2"/>
    <x v="262"/>
    <n v="124.4"/>
  </r>
  <r>
    <x v="2"/>
    <x v="263"/>
    <n v="121.1"/>
  </r>
  <r>
    <x v="2"/>
    <x v="264"/>
    <n v="121.19"/>
  </r>
  <r>
    <x v="2"/>
    <x v="265"/>
    <n v="120.71"/>
  </r>
  <r>
    <x v="2"/>
    <x v="266"/>
    <n v="119.02"/>
  </r>
  <r>
    <x v="2"/>
    <x v="267"/>
    <n v="115.98"/>
  </r>
  <r>
    <x v="2"/>
    <x v="268"/>
    <n v="117.51"/>
  </r>
  <r>
    <x v="2"/>
    <x v="269"/>
    <n v="116.87"/>
  </r>
  <r>
    <x v="2"/>
    <x v="270"/>
    <n v="115.75"/>
  </r>
  <r>
    <x v="2"/>
    <x v="271"/>
    <n v="115.04"/>
  </r>
  <r>
    <x v="2"/>
    <x v="272"/>
    <n v="115.05"/>
  </r>
  <r>
    <x v="2"/>
    <x v="273"/>
    <n v="116.6"/>
  </r>
  <r>
    <x v="2"/>
    <x v="274"/>
    <n v="111.2"/>
  </r>
  <r>
    <x v="2"/>
    <x v="275"/>
    <n v="115.32"/>
  </r>
  <r>
    <x v="2"/>
    <x v="276"/>
    <n v="108.86"/>
  </r>
  <r>
    <x v="2"/>
    <x v="277"/>
    <n v="108.77"/>
  </r>
  <r>
    <x v="2"/>
    <x v="278"/>
    <n v="110.44"/>
  </r>
  <r>
    <x v="2"/>
    <x v="279"/>
    <n v="114.95"/>
  </r>
  <r>
    <x v="2"/>
    <x v="280"/>
    <n v="119.03"/>
  </r>
  <r>
    <x v="2"/>
    <x v="281"/>
    <n v="118.69"/>
  </r>
  <r>
    <x v="2"/>
    <x v="282"/>
    <n v="116.32"/>
  </r>
  <r>
    <x v="2"/>
    <x v="283"/>
    <n v="115.97"/>
  </r>
  <r>
    <x v="2"/>
    <x v="284"/>
    <n v="119.49"/>
  </r>
  <r>
    <x v="2"/>
    <x v="285"/>
    <n v="119.21"/>
  </r>
  <r>
    <x v="2"/>
    <x v="286"/>
    <n v="119.26"/>
  </r>
  <r>
    <x v="2"/>
    <x v="287"/>
    <n v="120.3"/>
  </r>
  <r>
    <x v="2"/>
    <x v="288"/>
    <n v="119.39"/>
  </r>
  <r>
    <x v="2"/>
    <x v="289"/>
    <n v="118.03"/>
  </r>
  <r>
    <x v="2"/>
    <x v="290"/>
    <n v="118.64"/>
  </r>
  <r>
    <x v="2"/>
    <x v="291"/>
    <n v="117.34"/>
  </r>
  <r>
    <x v="2"/>
    <x v="292"/>
    <n v="113.85"/>
  </r>
  <r>
    <x v="2"/>
    <x v="293"/>
    <n v="115.17"/>
  </r>
  <r>
    <x v="2"/>
    <x v="294"/>
    <n v="116.03"/>
  </r>
  <r>
    <x v="2"/>
    <x v="295"/>
    <n v="116.59"/>
  </r>
  <r>
    <x v="2"/>
    <x v="296"/>
    <n v="119.05"/>
  </r>
  <r>
    <x v="2"/>
    <x v="297"/>
    <n v="122.72"/>
  </r>
  <r>
    <x v="2"/>
    <x v="298"/>
    <n v="123.08"/>
  </r>
  <r>
    <x v="2"/>
    <x v="299"/>
    <n v="122.94"/>
  </r>
  <r>
    <x v="2"/>
    <x v="300"/>
    <n v="122.25"/>
  </r>
  <r>
    <x v="2"/>
    <x v="301"/>
    <n v="123.75"/>
  </r>
  <r>
    <x v="2"/>
    <x v="302"/>
    <n v="124.38"/>
  </r>
  <r>
    <x v="2"/>
    <x v="303"/>
    <n v="121.78"/>
  </r>
  <r>
    <x v="2"/>
    <x v="304"/>
    <n v="123.24"/>
  </r>
  <r>
    <x v="2"/>
    <x v="305"/>
    <n v="122.41"/>
  </r>
  <r>
    <x v="2"/>
    <x v="306"/>
    <n v="121.78"/>
  </r>
  <r>
    <x v="2"/>
    <x v="307"/>
    <n v="127.88"/>
  </r>
  <r>
    <x v="2"/>
    <x v="308"/>
    <n v="127.81"/>
  </r>
  <r>
    <x v="2"/>
    <x v="309"/>
    <n v="128.69999999999999"/>
  </r>
  <r>
    <x v="2"/>
    <x v="310"/>
    <n v="126.655"/>
  </r>
  <r>
    <x v="2"/>
    <x v="311"/>
    <n v="128.22999999999999"/>
  </r>
  <r>
    <x v="2"/>
    <x v="312"/>
    <n v="131.88"/>
  </r>
  <r>
    <x v="2"/>
    <x v="313"/>
    <n v="130.96"/>
  </r>
  <r>
    <x v="2"/>
    <x v="314"/>
    <n v="131.97"/>
  </r>
  <r>
    <x v="2"/>
    <x v="315"/>
    <n v="136.69"/>
  </r>
  <r>
    <x v="2"/>
    <x v="316"/>
    <n v="134.87"/>
  </r>
  <r>
    <x v="2"/>
    <x v="317"/>
    <n v="133.72"/>
  </r>
  <r>
    <x v="2"/>
    <x v="318"/>
    <n v="132.69"/>
  </r>
  <r>
    <x v="2"/>
    <x v="319"/>
    <n v="129.41"/>
  </r>
  <r>
    <x v="2"/>
    <x v="320"/>
    <n v="131.01"/>
  </r>
  <r>
    <x v="2"/>
    <x v="321"/>
    <n v="126.6"/>
  </r>
  <r>
    <x v="2"/>
    <x v="322"/>
    <n v="130.91999999999999"/>
  </r>
  <r>
    <x v="2"/>
    <x v="323"/>
    <n v="132.05000000000001"/>
  </r>
  <r>
    <x v="2"/>
    <x v="324"/>
    <n v="128.97999999999999"/>
  </r>
  <r>
    <x v="2"/>
    <x v="325"/>
    <n v="128.80000000000001"/>
  </r>
  <r>
    <x v="2"/>
    <x v="326"/>
    <n v="130.88999999999999"/>
  </r>
  <r>
    <x v="2"/>
    <x v="327"/>
    <n v="128.91"/>
  </r>
  <r>
    <x v="2"/>
    <x v="328"/>
    <n v="127.14"/>
  </r>
  <r>
    <x v="2"/>
    <x v="329"/>
    <n v="127.83"/>
  </r>
  <r>
    <x v="2"/>
    <x v="330"/>
    <n v="132.03"/>
  </r>
  <r>
    <x v="2"/>
    <x v="331"/>
    <n v="136.87"/>
  </r>
  <r>
    <x v="2"/>
    <x v="332"/>
    <n v="139.07"/>
  </r>
  <r>
    <x v="2"/>
    <x v="333"/>
    <n v="142.91999999999999"/>
  </r>
  <r>
    <x v="2"/>
    <x v="334"/>
    <n v="143.16"/>
  </r>
  <r>
    <x v="2"/>
    <x v="335"/>
    <n v="142.06"/>
  </r>
  <r>
    <x v="2"/>
    <x v="336"/>
    <n v="137.09"/>
  </r>
  <r>
    <x v="2"/>
    <x v="337"/>
    <n v="131.96"/>
  </r>
  <r>
    <x v="2"/>
    <x v="338"/>
    <n v="134.13999999999999"/>
  </r>
  <r>
    <x v="2"/>
    <x v="339"/>
    <n v="134.99"/>
  </r>
  <r>
    <x v="2"/>
    <x v="340"/>
    <n v="133.94"/>
  </r>
  <r>
    <x v="2"/>
    <x v="341"/>
    <n v="137.38999999999999"/>
  </r>
  <r>
    <x v="2"/>
    <x v="342"/>
    <n v="136.76"/>
  </r>
  <r>
    <x v="2"/>
    <x v="343"/>
    <n v="136.91"/>
  </r>
  <r>
    <x v="2"/>
    <x v="344"/>
    <n v="136.01"/>
  </r>
  <r>
    <x v="2"/>
    <x v="345"/>
    <n v="135.38999999999999"/>
  </r>
  <r>
    <x v="2"/>
    <x v="346"/>
    <n v="135.13"/>
  </r>
  <r>
    <x v="2"/>
    <x v="347"/>
    <n v="135.37"/>
  </r>
  <r>
    <x v="2"/>
    <x v="348"/>
    <n v="133.19"/>
  </r>
  <r>
    <x v="2"/>
    <x v="349"/>
    <n v="130.84"/>
  </r>
  <r>
    <x v="2"/>
    <x v="350"/>
    <n v="129.71"/>
  </r>
  <r>
    <x v="2"/>
    <x v="351"/>
    <n v="129.87"/>
  </r>
  <r>
    <x v="2"/>
    <x v="352"/>
    <n v="126"/>
  </r>
  <r>
    <x v="2"/>
    <x v="353"/>
    <n v="125.86"/>
  </r>
  <r>
    <x v="2"/>
    <x v="354"/>
    <n v="125.35"/>
  </r>
  <r>
    <x v="2"/>
    <x v="355"/>
    <n v="120.99"/>
  </r>
  <r>
    <x v="2"/>
    <x v="356"/>
    <n v="121.26"/>
  </r>
  <r>
    <x v="2"/>
    <x v="357"/>
    <n v="127.79"/>
  </r>
  <r>
    <x v="2"/>
    <x v="358"/>
    <n v="125.12"/>
  </r>
  <r>
    <x v="2"/>
    <x v="359"/>
    <n v="122.06"/>
  </r>
  <r>
    <x v="2"/>
    <x v="360"/>
    <n v="120.13"/>
  </r>
  <r>
    <x v="2"/>
    <x v="361"/>
    <n v="121.42"/>
  </r>
  <r>
    <x v="2"/>
    <x v="362"/>
    <n v="116.36"/>
  </r>
  <r>
    <x v="2"/>
    <x v="363"/>
    <n v="121.08499999999999"/>
  </r>
  <r>
    <x v="2"/>
    <x v="364"/>
    <n v="119.98"/>
  </r>
  <r>
    <x v="2"/>
    <x v="365"/>
    <n v="121.96"/>
  </r>
  <r>
    <x v="2"/>
    <x v="366"/>
    <n v="121.03"/>
  </r>
  <r>
    <x v="2"/>
    <x v="367"/>
    <n v="123.99"/>
  </r>
  <r>
    <x v="2"/>
    <x v="368"/>
    <n v="125.57"/>
  </r>
  <r>
    <x v="2"/>
    <x v="369"/>
    <n v="124.76"/>
  </r>
  <r>
    <x v="2"/>
    <x v="370"/>
    <n v="120.53"/>
  </r>
  <r>
    <x v="2"/>
    <x v="371"/>
    <n v="119.99"/>
  </r>
  <r>
    <x v="2"/>
    <x v="372"/>
    <n v="123.39"/>
  </r>
  <r>
    <x v="2"/>
    <x v="373"/>
    <n v="122.54"/>
  </r>
  <r>
    <x v="2"/>
    <x v="374"/>
    <n v="120.09"/>
  </r>
  <r>
    <x v="2"/>
    <x v="375"/>
    <n v="120.59"/>
  </r>
  <r>
    <x v="2"/>
    <x v="376"/>
    <n v="121.21"/>
  </r>
  <r>
    <x v="2"/>
    <x v="377"/>
    <n v="121.39"/>
  </r>
  <r>
    <x v="2"/>
    <x v="378"/>
    <n v="119.9"/>
  </r>
  <r>
    <x v="2"/>
    <x v="379"/>
    <n v="122.15"/>
  </r>
  <r>
    <x v="2"/>
    <x v="380"/>
    <n v="123"/>
  </r>
  <r>
    <x v="2"/>
    <x v="381"/>
    <n v="125.9"/>
  </r>
  <r>
    <x v="2"/>
    <x v="382"/>
    <n v="126.21"/>
  </r>
  <r>
    <x v="2"/>
    <x v="383"/>
    <n v="127.9"/>
  </r>
  <r>
    <x v="2"/>
    <x v="384"/>
    <n v="130.36000000000001"/>
  </r>
  <r>
    <x v="2"/>
    <x v="385"/>
    <n v="132.995"/>
  </r>
  <r>
    <x v="2"/>
    <x v="386"/>
    <n v="131.24"/>
  </r>
  <r>
    <x v="2"/>
    <x v="387"/>
    <n v="134.43"/>
  </r>
  <r>
    <x v="2"/>
    <x v="388"/>
    <n v="132.03"/>
  </r>
  <r>
    <x v="2"/>
    <x v="389"/>
    <n v="134.5"/>
  </r>
  <r>
    <x v="2"/>
    <x v="390"/>
    <n v="134.16"/>
  </r>
  <r>
    <x v="2"/>
    <x v="391"/>
    <n v="134.84"/>
  </r>
  <r>
    <x v="2"/>
    <x v="392"/>
    <n v="133.11000000000001"/>
  </r>
  <r>
    <x v="2"/>
    <x v="393"/>
    <n v="133.5"/>
  </r>
  <r>
    <x v="2"/>
    <x v="394"/>
    <n v="131.94"/>
  </r>
  <r>
    <x v="2"/>
    <x v="395"/>
    <n v="134.32"/>
  </r>
  <r>
    <x v="2"/>
    <x v="396"/>
    <n v="134.72"/>
  </r>
  <r>
    <x v="2"/>
    <x v="397"/>
    <n v="134.38999999999999"/>
  </r>
  <r>
    <x v="2"/>
    <x v="398"/>
    <n v="133.58000000000001"/>
  </r>
  <r>
    <x v="2"/>
    <x v="399"/>
    <n v="133.47999999999999"/>
  </r>
  <r>
    <x v="2"/>
    <x v="400"/>
    <n v="131.46"/>
  </r>
  <r>
    <x v="2"/>
    <x v="401"/>
    <n v="132.54"/>
  </r>
  <r>
    <x v="2"/>
    <x v="402"/>
    <n v="127.85"/>
  </r>
  <r>
    <x v="2"/>
    <x v="403"/>
    <n v="128.1"/>
  </r>
  <r>
    <x v="2"/>
    <x v="404"/>
    <n v="129.74"/>
  </r>
  <r>
    <x v="2"/>
    <x v="405"/>
    <n v="130.21"/>
  </r>
  <r>
    <x v="2"/>
    <x v="406"/>
    <n v="126.85"/>
  </r>
  <r>
    <x v="2"/>
    <x v="407"/>
    <n v="125.91"/>
  </r>
  <r>
    <x v="2"/>
    <x v="408"/>
    <n v="122.77"/>
  </r>
  <r>
    <x v="2"/>
    <x v="409"/>
    <n v="124.97"/>
  </r>
  <r>
    <x v="2"/>
    <x v="410"/>
    <n v="127.45"/>
  </r>
  <r>
    <x v="2"/>
    <x v="411"/>
    <n v="126.27"/>
  </r>
  <r>
    <x v="2"/>
    <x v="412"/>
    <n v="124.85"/>
  </r>
  <r>
    <x v="2"/>
    <x v="413"/>
    <n v="124.69"/>
  </r>
  <r>
    <x v="2"/>
    <x v="414"/>
    <n v="127.31"/>
  </r>
  <r>
    <x v="2"/>
    <x v="415"/>
    <n v="125.43"/>
  </r>
  <r>
    <x v="2"/>
    <x v="416"/>
    <n v="127.1"/>
  </r>
  <r>
    <x v="2"/>
    <x v="417"/>
    <n v="126.9"/>
  </r>
  <r>
    <x v="2"/>
    <x v="418"/>
    <n v="126.85"/>
  </r>
  <r>
    <x v="2"/>
    <x v="419"/>
    <n v="125.28"/>
  </r>
  <r>
    <x v="2"/>
    <x v="420"/>
    <n v="124.61"/>
  </r>
  <r>
    <x v="2"/>
    <x v="421"/>
    <n v="124.28"/>
  </r>
  <r>
    <x v="2"/>
    <x v="422"/>
    <n v="125.06"/>
  </r>
  <r>
    <x v="2"/>
    <x v="423"/>
    <n v="123.54"/>
  </r>
  <r>
    <x v="2"/>
    <x v="424"/>
    <n v="125.89"/>
  </r>
  <r>
    <x v="2"/>
    <x v="425"/>
    <n v="125.9"/>
  </r>
  <r>
    <x v="2"/>
    <x v="426"/>
    <n v="126.74"/>
  </r>
  <r>
    <x v="2"/>
    <x v="427"/>
    <n v="127.13"/>
  </r>
  <r>
    <x v="2"/>
    <x v="428"/>
    <n v="126.11"/>
  </r>
  <r>
    <x v="2"/>
    <x v="429"/>
    <n v="127.35"/>
  </r>
  <r>
    <x v="2"/>
    <x v="430"/>
    <n v="130.47999999999999"/>
  </r>
  <r>
    <x v="2"/>
    <x v="431"/>
    <n v="129.63999999999999"/>
  </r>
  <r>
    <x v="2"/>
    <x v="432"/>
    <n v="130.15"/>
  </r>
  <r>
    <x v="2"/>
    <x v="433"/>
    <n v="131.79"/>
  </r>
  <r>
    <x v="2"/>
    <x v="434"/>
    <n v="130.46"/>
  </r>
  <r>
    <x v="2"/>
    <x v="435"/>
    <n v="132.30000000000001"/>
  </r>
  <r>
    <x v="2"/>
    <x v="436"/>
    <n v="133.97999999999999"/>
  </r>
  <r>
    <x v="2"/>
    <x v="437"/>
    <n v="133.69999999999999"/>
  </r>
  <r>
    <x v="2"/>
    <x v="438"/>
    <n v="133.41"/>
  </r>
  <r>
    <x v="2"/>
    <x v="439"/>
    <n v="133.11000000000001"/>
  </r>
  <r>
    <x v="2"/>
    <x v="440"/>
    <n v="134.78"/>
  </r>
  <r>
    <x v="2"/>
    <x v="441"/>
    <n v="136.33000000000001"/>
  </r>
  <r>
    <x v="2"/>
    <x v="442"/>
    <n v="136.96"/>
  </r>
  <r>
    <x v="2"/>
    <x v="443"/>
    <n v="137.27000000000001"/>
  </r>
  <r>
    <x v="2"/>
    <x v="444"/>
    <n v="139.96"/>
  </r>
  <r>
    <x v="2"/>
    <x v="445"/>
    <n v="142.02000000000001"/>
  </r>
  <r>
    <x v="2"/>
    <x v="446"/>
    <n v="144.57"/>
  </r>
  <r>
    <x v="2"/>
    <x v="447"/>
    <n v="143.24"/>
  </r>
  <r>
    <x v="2"/>
    <x v="448"/>
    <n v="145.11000000000001"/>
  </r>
  <r>
    <x v="2"/>
    <x v="449"/>
    <n v="144.5"/>
  </r>
  <r>
    <x v="2"/>
    <x v="450"/>
    <n v="145.63999999999999"/>
  </r>
  <r>
    <x v="2"/>
    <x v="451"/>
    <n v="149.15"/>
  </r>
  <r>
    <x v="2"/>
    <x v="452"/>
    <n v="148.47999999999999"/>
  </r>
  <r>
    <x v="2"/>
    <x v="453"/>
    <n v="146.38999999999999"/>
  </r>
  <r>
    <x v="2"/>
    <x v="454"/>
    <n v="142.44999999999999"/>
  </r>
  <r>
    <x v="2"/>
    <x v="455"/>
    <n v="146.15"/>
  </r>
  <r>
    <x v="2"/>
    <x v="456"/>
    <n v="145.4"/>
  </r>
  <r>
    <x v="2"/>
    <x v="457"/>
    <n v="146.80000000000001"/>
  </r>
  <r>
    <x v="2"/>
    <x v="458"/>
    <n v="148.56"/>
  </r>
  <r>
    <x v="2"/>
    <x v="459"/>
    <n v="148.99"/>
  </r>
  <r>
    <x v="2"/>
    <x v="460"/>
    <n v="146.77000000000001"/>
  </r>
  <r>
    <x v="2"/>
    <x v="461"/>
    <n v="144.97999999999999"/>
  </r>
  <r>
    <x v="2"/>
    <x v="462"/>
    <n v="145.63999999999999"/>
  </r>
  <r>
    <x v="2"/>
    <x v="463"/>
    <n v="145.86000000000001"/>
  </r>
  <r>
    <x v="2"/>
    <x v="464"/>
    <n v="145.52000000000001"/>
  </r>
  <r>
    <x v="2"/>
    <x v="465"/>
    <n v="147.36000000000001"/>
  </r>
  <r>
    <x v="2"/>
    <x v="466"/>
    <n v="146.94999999999999"/>
  </r>
  <r>
    <x v="2"/>
    <x v="467"/>
    <n v="147.06"/>
  </r>
  <r>
    <x v="2"/>
    <x v="468"/>
    <n v="146.13999999999999"/>
  </r>
  <r>
    <x v="2"/>
    <x v="469"/>
    <n v="146.09"/>
  </r>
  <r>
    <x v="2"/>
    <x v="470"/>
    <n v="145.6"/>
  </r>
  <r>
    <x v="2"/>
    <x v="471"/>
    <n v="145.86000000000001"/>
  </r>
  <r>
    <x v="2"/>
    <x v="472"/>
    <n v="148.88999999999999"/>
  </r>
  <r>
    <x v="2"/>
    <x v="473"/>
    <n v="149.1"/>
  </r>
  <r>
    <x v="2"/>
    <x v="474"/>
    <n v="151.12"/>
  </r>
  <r>
    <x v="2"/>
    <x v="475"/>
    <n v="150.19"/>
  </r>
  <r>
    <x v="2"/>
    <x v="476"/>
    <n v="146.36000000000001"/>
  </r>
  <r>
    <x v="2"/>
    <x v="477"/>
    <n v="146.69999999999999"/>
  </r>
  <r>
    <x v="2"/>
    <x v="478"/>
    <n v="148.19"/>
  </r>
  <r>
    <x v="2"/>
    <x v="479"/>
    <n v="149.71"/>
  </r>
  <r>
    <x v="2"/>
    <x v="480"/>
    <n v="149.62"/>
  </r>
  <r>
    <x v="2"/>
    <x v="481"/>
    <n v="148.36000000000001"/>
  </r>
  <r>
    <x v="2"/>
    <x v="482"/>
    <n v="147.54"/>
  </r>
  <r>
    <x v="2"/>
    <x v="483"/>
    <n v="148.6"/>
  </r>
  <r>
    <x v="2"/>
    <x v="484"/>
    <n v="153.12"/>
  </r>
  <r>
    <x v="2"/>
    <x v="485"/>
    <n v="151.83000000000001"/>
  </r>
  <r>
    <x v="2"/>
    <x v="486"/>
    <n v="152.51"/>
  </r>
  <r>
    <x v="2"/>
    <x v="487"/>
    <n v="153.65"/>
  </r>
  <r>
    <x v="2"/>
    <x v="488"/>
    <n v="154.30000000000001"/>
  </r>
  <r>
    <x v="2"/>
    <x v="489"/>
    <n v="156.69"/>
  </r>
  <r>
    <x v="2"/>
    <x v="490"/>
    <n v="155.11000000000001"/>
  </r>
  <r>
    <x v="2"/>
    <x v="491"/>
    <n v="154.07"/>
  </r>
  <r>
    <x v="2"/>
    <x v="492"/>
    <n v="148.97"/>
  </r>
  <r>
    <x v="2"/>
    <x v="493"/>
    <n v="149.55000000000001"/>
  </r>
  <r>
    <x v="2"/>
    <x v="494"/>
    <n v="148.12"/>
  </r>
  <r>
    <x v="2"/>
    <x v="495"/>
    <n v="149.03"/>
  </r>
  <r>
    <x v="2"/>
    <x v="496"/>
    <n v="148.79"/>
  </r>
  <r>
    <x v="2"/>
    <x v="497"/>
    <n v="146.06"/>
  </r>
  <r>
    <x v="2"/>
    <x v="498"/>
    <n v="142.94"/>
  </r>
  <r>
    <x v="2"/>
    <x v="499"/>
    <n v="143.43"/>
  </r>
  <r>
    <x v="2"/>
    <x v="500"/>
    <n v="145.85"/>
  </r>
  <r>
    <x v="2"/>
    <x v="501"/>
    <n v="146.83000000000001"/>
  </r>
  <r>
    <x v="2"/>
    <x v="502"/>
    <n v="146.91999999999999"/>
  </r>
  <r>
    <x v="2"/>
    <x v="503"/>
    <n v="145.37"/>
  </r>
  <r>
    <x v="2"/>
    <x v="504"/>
    <n v="141.91"/>
  </r>
  <r>
    <x v="2"/>
    <x v="505"/>
    <n v="142.83000000000001"/>
  </r>
  <r>
    <x v="2"/>
    <x v="506"/>
    <n v="141.5"/>
  </r>
  <r>
    <x v="2"/>
    <x v="507"/>
    <n v="142.65"/>
  </r>
  <r>
    <x v="2"/>
    <x v="508"/>
    <n v="139.13999999999999"/>
  </r>
  <r>
    <x v="2"/>
    <x v="509"/>
    <n v="141.11000000000001"/>
  </r>
  <r>
    <x v="2"/>
    <x v="510"/>
    <n v="142"/>
  </r>
  <r>
    <x v="2"/>
    <x v="511"/>
    <n v="143.29"/>
  </r>
  <r>
    <x v="2"/>
    <x v="512"/>
    <n v="142.9"/>
  </r>
  <r>
    <x v="2"/>
    <x v="513"/>
    <n v="142.81"/>
  </r>
  <r>
    <x v="2"/>
    <x v="514"/>
    <n v="141.51"/>
  </r>
  <r>
    <x v="2"/>
    <x v="515"/>
    <n v="140.91"/>
  </r>
  <r>
    <x v="2"/>
    <x v="516"/>
    <n v="143.76"/>
  </r>
  <r>
    <x v="2"/>
    <x v="517"/>
    <n v="144.84"/>
  </r>
  <r>
    <x v="2"/>
    <x v="518"/>
    <n v="146.55000000000001"/>
  </r>
  <r>
    <x v="2"/>
    <x v="519"/>
    <n v="148.76"/>
  </r>
  <r>
    <x v="2"/>
    <x v="520"/>
    <n v="149.26"/>
  </r>
  <r>
    <x v="2"/>
    <x v="521"/>
    <n v="149.47999999999999"/>
  </r>
  <r>
    <x v="2"/>
    <x v="522"/>
    <n v="148.69"/>
  </r>
  <r>
    <x v="2"/>
    <x v="523"/>
    <n v="148.63999999999999"/>
  </r>
  <r>
    <x v="2"/>
    <x v="524"/>
    <n v="149.32"/>
  </r>
  <r>
    <x v="2"/>
    <x v="525"/>
    <n v="148.85"/>
  </r>
  <r>
    <x v="2"/>
    <x v="526"/>
    <n v="152.57"/>
  </r>
  <r>
    <x v="2"/>
    <x v="527"/>
    <n v="149.80000000000001"/>
  </r>
  <r>
    <x v="2"/>
    <x v="528"/>
    <n v="148.96"/>
  </r>
  <r>
    <x v="2"/>
    <x v="529"/>
    <n v="150.02000000000001"/>
  </r>
  <r>
    <x v="2"/>
    <x v="530"/>
    <n v="151.49"/>
  </r>
  <r>
    <x v="2"/>
    <x v="531"/>
    <n v="150.96"/>
  </r>
  <r>
    <x v="2"/>
    <x v="532"/>
    <n v="151.28"/>
  </r>
  <r>
    <x v="2"/>
    <x v="533"/>
    <n v="150.44"/>
  </r>
  <r>
    <x v="2"/>
    <x v="534"/>
    <n v="150.81"/>
  </r>
  <r>
    <x v="2"/>
    <x v="535"/>
    <n v="147.91999999999999"/>
  </r>
  <r>
    <x v="2"/>
    <x v="536"/>
    <n v="147.87"/>
  </r>
  <r>
    <x v="2"/>
    <x v="537"/>
    <n v="149.99"/>
  </r>
  <r>
    <x v="2"/>
    <x v="538"/>
    <n v="150"/>
  </r>
  <r>
    <x v="2"/>
    <x v="539"/>
    <n v="151"/>
  </r>
  <r>
    <x v="2"/>
    <x v="540"/>
    <n v="153.49"/>
  </r>
  <r>
    <x v="2"/>
    <x v="541"/>
    <n v="157.87"/>
  </r>
  <r>
    <x v="2"/>
    <x v="542"/>
    <n v="160.55000000000001"/>
  </r>
  <r>
    <x v="2"/>
    <x v="543"/>
    <n v="161.02000000000001"/>
  </r>
  <r>
    <x v="2"/>
    <x v="544"/>
    <n v="161.41"/>
  </r>
  <r>
    <x v="2"/>
    <x v="545"/>
    <n v="161.94"/>
  </r>
  <r>
    <x v="2"/>
    <x v="546"/>
    <n v="156.81"/>
  </r>
  <r>
    <x v="2"/>
    <x v="547"/>
    <n v="160.24"/>
  </r>
  <r>
    <x v="2"/>
    <x v="548"/>
    <n v="165.3"/>
  </r>
  <r>
    <x v="2"/>
    <x v="549"/>
    <n v="164.77"/>
  </r>
  <r>
    <x v="2"/>
    <x v="550"/>
    <n v="163.76"/>
  </r>
  <r>
    <x v="2"/>
    <x v="551"/>
    <n v="161.84"/>
  </r>
  <r>
    <x v="2"/>
    <x v="552"/>
    <n v="165.32"/>
  </r>
  <r>
    <x v="2"/>
    <x v="553"/>
    <n v="171.18"/>
  </r>
  <r>
    <x v="2"/>
    <x v="554"/>
    <n v="175.08"/>
  </r>
  <r>
    <x v="2"/>
    <x v="555"/>
    <n v="174.56"/>
  </r>
  <r>
    <x v="2"/>
    <x v="556"/>
    <n v="179.45"/>
  </r>
  <r>
    <x v="2"/>
    <x v="557"/>
    <n v="175.74"/>
  </r>
  <r>
    <x v="2"/>
    <x v="558"/>
    <n v="174.33"/>
  </r>
  <r>
    <x v="2"/>
    <x v="559"/>
    <n v="179.3"/>
  </r>
  <r>
    <x v="2"/>
    <x v="560"/>
    <n v="172.26"/>
  </r>
  <r>
    <x v="2"/>
    <x v="561"/>
    <n v="171.14"/>
  </r>
  <r>
    <x v="2"/>
    <x v="562"/>
    <n v="169.75"/>
  </r>
  <r>
    <x v="2"/>
    <x v="563"/>
    <n v="172.99"/>
  </r>
  <r>
    <x v="2"/>
    <x v="564"/>
    <n v="175.64"/>
  </r>
  <r>
    <x v="2"/>
    <x v="565"/>
    <n v="176.28"/>
  </r>
  <r>
    <x v="2"/>
    <x v="566"/>
    <n v="180.33"/>
  </r>
  <r>
    <x v="2"/>
    <x v="567"/>
    <n v="179.29"/>
  </r>
  <r>
    <x v="2"/>
    <x v="568"/>
    <n v="179.38"/>
  </r>
  <r>
    <x v="2"/>
    <x v="569"/>
    <n v="178.2"/>
  </r>
  <r>
    <x v="2"/>
    <x v="570"/>
    <n v="177.57"/>
  </r>
  <r>
    <x v="2"/>
    <x v="571"/>
    <n v="182.01"/>
  </r>
  <r>
    <x v="2"/>
    <x v="572"/>
    <n v="179.7"/>
  </r>
  <r>
    <x v="2"/>
    <x v="573"/>
    <n v="174.92"/>
  </r>
  <r>
    <x v="2"/>
    <x v="574"/>
    <n v="172"/>
  </r>
  <r>
    <x v="2"/>
    <x v="575"/>
    <n v="172.17"/>
  </r>
  <r>
    <x v="2"/>
    <x v="576"/>
    <n v="172.19"/>
  </r>
  <r>
    <x v="2"/>
    <x v="577"/>
    <n v="175.08"/>
  </r>
  <r>
    <x v="2"/>
    <x v="578"/>
    <n v="175.53"/>
  </r>
  <r>
    <x v="2"/>
    <x v="579"/>
    <n v="172.19"/>
  </r>
  <r>
    <x v="2"/>
    <x v="580"/>
    <n v="173.07"/>
  </r>
  <r>
    <x v="2"/>
    <x v="581"/>
    <n v="169.8"/>
  </r>
  <r>
    <x v="2"/>
    <x v="582"/>
    <n v="166.23"/>
  </r>
  <r>
    <x v="2"/>
    <x v="583"/>
    <n v="164.51"/>
  </r>
  <r>
    <x v="2"/>
    <x v="584"/>
    <n v="162.41"/>
  </r>
  <r>
    <x v="2"/>
    <x v="585"/>
    <n v="161.62"/>
  </r>
  <r>
    <x v="2"/>
    <x v="586"/>
    <n v="159.78"/>
  </r>
  <r>
    <x v="2"/>
    <x v="587"/>
    <n v="159.69"/>
  </r>
  <r>
    <x v="2"/>
    <x v="588"/>
    <n v="159.22"/>
  </r>
  <r>
    <x v="2"/>
    <x v="589"/>
    <n v="170.33"/>
  </r>
  <r>
    <x v="2"/>
    <x v="590"/>
    <n v="174.78"/>
  </r>
  <r>
    <x v="2"/>
    <x v="591"/>
    <n v="174.61"/>
  </r>
  <r>
    <x v="2"/>
    <x v="592"/>
    <n v="175.84"/>
  </r>
  <r>
    <x v="2"/>
    <x v="593"/>
    <n v="172.9"/>
  </r>
  <r>
    <x v="2"/>
    <x v="594"/>
    <n v="172.39"/>
  </r>
  <r>
    <x v="2"/>
    <x v="595"/>
    <n v="171.66"/>
  </r>
  <r>
    <x v="2"/>
    <x v="596"/>
    <n v="174.83"/>
  </r>
  <r>
    <x v="2"/>
    <x v="597"/>
    <n v="176.28"/>
  </r>
  <r>
    <x v="2"/>
    <x v="598"/>
    <n v="172.12"/>
  </r>
  <r>
    <x v="2"/>
    <x v="599"/>
    <n v="168.64"/>
  </r>
  <r>
    <x v="2"/>
    <x v="600"/>
    <n v="168.88"/>
  </r>
  <r>
    <x v="2"/>
    <x v="601"/>
    <n v="172.79"/>
  </r>
  <r>
    <x v="2"/>
    <x v="602"/>
    <n v="172.55"/>
  </r>
  <r>
    <x v="2"/>
    <x v="603"/>
    <n v="168.88"/>
  </r>
  <r>
    <x v="2"/>
    <x v="604"/>
    <n v="167.3"/>
  </r>
  <r>
    <x v="2"/>
    <x v="605"/>
    <n v="164.32"/>
  </r>
  <r>
    <x v="2"/>
    <x v="606"/>
    <n v="160.07"/>
  </r>
  <r>
    <x v="2"/>
    <x v="607"/>
    <n v="162.74"/>
  </r>
  <r>
    <x v="2"/>
    <x v="608"/>
    <n v="164.85"/>
  </r>
  <r>
    <x v="2"/>
    <x v="609"/>
    <n v="165.12"/>
  </r>
  <r>
    <x v="2"/>
    <x v="610"/>
    <n v="163.19999999999999"/>
  </r>
  <r>
    <x v="2"/>
    <x v="611"/>
    <n v="166.56"/>
  </r>
  <r>
    <x v="2"/>
    <x v="612"/>
    <n v="166.23"/>
  </r>
  <r>
    <x v="2"/>
    <x v="613"/>
    <n v="163.16999999999999"/>
  </r>
  <r>
    <x v="2"/>
    <x v="614"/>
    <n v="159.30000000000001"/>
  </r>
  <r>
    <x v="2"/>
    <x v="615"/>
    <n v="157.44"/>
  </r>
  <r>
    <x v="2"/>
    <x v="616"/>
    <n v="162.94999999999999"/>
  </r>
  <r>
    <x v="2"/>
    <x v="617"/>
    <n v="158.52000000000001"/>
  </r>
  <r>
    <x v="2"/>
    <x v="618"/>
    <n v="154.72999999999999"/>
  </r>
  <r>
    <x v="2"/>
    <x v="619"/>
    <n v="150.62"/>
  </r>
  <r>
    <x v="2"/>
    <x v="620"/>
    <n v="155.09"/>
  </r>
  <r>
    <x v="2"/>
    <x v="621"/>
    <n v="159.59"/>
  </r>
  <r>
    <x v="2"/>
    <x v="622"/>
    <n v="160.62"/>
  </r>
  <r>
    <x v="2"/>
    <x v="623"/>
    <n v="163.98"/>
  </r>
  <r>
    <x v="2"/>
    <x v="624"/>
    <n v="165.38"/>
  </r>
  <r>
    <x v="2"/>
    <x v="625"/>
    <n v="168.82"/>
  </r>
  <r>
    <x v="2"/>
    <x v="626"/>
    <n v="170.21"/>
  </r>
  <r>
    <x v="2"/>
    <x v="627"/>
    <n v="174.07"/>
  </r>
  <r>
    <x v="2"/>
    <x v="628"/>
    <n v="174.72"/>
  </r>
  <r>
    <x v="2"/>
    <x v="629"/>
    <n v="175.6"/>
  </r>
  <r>
    <x v="2"/>
    <x v="630"/>
    <n v="178.96"/>
  </r>
  <r>
    <x v="2"/>
    <x v="631"/>
    <n v="177.77"/>
  </r>
  <r>
    <x v="2"/>
    <x v="632"/>
    <n v="174.61"/>
  </r>
  <r>
    <x v="2"/>
    <x v="633"/>
    <n v="174.31"/>
  </r>
  <r>
    <x v="2"/>
    <x v="634"/>
    <n v="178.44"/>
  </r>
  <r>
    <x v="2"/>
    <x v="635"/>
    <n v="175.06"/>
  </r>
  <r>
    <x v="2"/>
    <x v="636"/>
    <n v="171.83"/>
  </r>
  <r>
    <x v="2"/>
    <x v="637"/>
    <n v="172.14"/>
  </r>
  <r>
    <x v="2"/>
    <x v="638"/>
    <n v="170.09"/>
  </r>
  <r>
    <x v="2"/>
    <x v="639"/>
    <n v="165.75"/>
  </r>
  <r>
    <x v="2"/>
    <x v="640"/>
    <n v="167.66"/>
  </r>
  <r>
    <x v="2"/>
    <x v="641"/>
    <n v="170.4"/>
  </r>
  <r>
    <x v="2"/>
    <x v="642"/>
    <n v="165.29"/>
  </r>
  <r>
    <x v="2"/>
    <x v="643"/>
    <n v="165.07"/>
  </r>
  <r>
    <x v="2"/>
    <x v="644"/>
    <n v="167.4"/>
  </r>
  <r>
    <x v="2"/>
    <x v="645"/>
    <n v="167.23"/>
  </r>
  <r>
    <x v="2"/>
    <x v="646"/>
    <n v="166.42"/>
  </r>
  <r>
    <x v="2"/>
    <x v="647"/>
    <n v="161.79"/>
  </r>
  <r>
    <x v="2"/>
    <x v="648"/>
    <n v="162.88"/>
  </r>
  <r>
    <x v="2"/>
    <x v="649"/>
    <n v="156.80000000000001"/>
  </r>
  <r>
    <x v="2"/>
    <x v="650"/>
    <n v="156.57"/>
  </r>
  <r>
    <x v="2"/>
    <x v="651"/>
    <n v="163.63999999999999"/>
  </r>
  <r>
    <x v="2"/>
    <x v="652"/>
    <n v="157.65"/>
  </r>
  <r>
    <x v="2"/>
    <x v="653"/>
    <n v="157.96"/>
  </r>
  <r>
    <x v="2"/>
    <x v="654"/>
    <n v="159.47999999999999"/>
  </r>
  <r>
    <x v="2"/>
    <x v="655"/>
    <n v="166.02"/>
  </r>
  <r>
    <x v="2"/>
    <x v="656"/>
    <n v="156.77000000000001"/>
  </r>
  <r>
    <x v="2"/>
    <x v="657"/>
    <n v="157.28"/>
  </r>
  <r>
    <x v="2"/>
    <x v="658"/>
    <n v="152.06"/>
  </r>
  <r>
    <x v="2"/>
    <x v="659"/>
    <n v="154.51"/>
  </r>
  <r>
    <x v="2"/>
    <x v="660"/>
    <n v="146.5"/>
  </r>
  <r>
    <x v="2"/>
    <x v="661"/>
    <n v="142.56"/>
  </r>
  <r>
    <x v="2"/>
    <x v="662"/>
    <n v="147.11000000000001"/>
  </r>
  <r>
    <x v="2"/>
    <x v="663"/>
    <n v="145.54"/>
  </r>
  <r>
    <x v="2"/>
    <x v="664"/>
    <n v="149.24"/>
  </r>
  <r>
    <x v="2"/>
    <x v="665"/>
    <n v="140.82"/>
  </r>
  <r>
    <x v="2"/>
    <x v="666"/>
    <n v="137.35"/>
  </r>
  <r>
    <x v="2"/>
    <x v="667"/>
    <n v="137.59"/>
  </r>
  <r>
    <x v="2"/>
    <x v="668"/>
    <n v="143.11000000000001"/>
  </r>
  <r>
    <x v="2"/>
    <x v="669"/>
    <n v="140.36000000000001"/>
  </r>
  <r>
    <x v="2"/>
    <x v="670"/>
    <n v="140.52000000000001"/>
  </r>
  <r>
    <x v="2"/>
    <x v="671"/>
    <n v="143.78"/>
  </r>
  <r>
    <x v="2"/>
    <x v="672"/>
    <n v="149.63999999999999"/>
  </r>
  <r>
    <x v="2"/>
    <x v="673"/>
    <n v="148.84"/>
  </r>
  <r>
    <x v="2"/>
    <x v="674"/>
    <n v="148.71"/>
  </r>
  <r>
    <x v="2"/>
    <x v="675"/>
    <n v="151.21"/>
  </r>
  <r>
    <x v="2"/>
    <x v="676"/>
    <n v="145.38"/>
  </r>
  <r>
    <x v="2"/>
    <x v="677"/>
    <n v="146.13999999999999"/>
  </r>
  <r>
    <x v="2"/>
    <x v="678"/>
    <n v="148.71"/>
  </r>
  <r>
    <x v="2"/>
    <x v="679"/>
    <n v="147.96"/>
  </r>
  <r>
    <x v="2"/>
    <x v="680"/>
    <n v="142.63999999999999"/>
  </r>
  <r>
    <x v="2"/>
    <x v="681"/>
    <n v="137.13"/>
  </r>
  <r>
    <x v="2"/>
    <x v="682"/>
    <n v="131.88"/>
  </r>
  <r>
    <x v="2"/>
    <x v="683"/>
    <n v="132.76"/>
  </r>
  <r>
    <x v="2"/>
    <x v="684"/>
    <n v="135.43"/>
  </r>
  <r>
    <x v="2"/>
    <x v="685"/>
    <n v="130.06"/>
  </r>
  <r>
    <x v="2"/>
    <x v="686"/>
    <n v="131.56"/>
  </r>
  <r>
    <x v="2"/>
    <x v="687"/>
    <n v="135.87"/>
  </r>
  <r>
    <x v="2"/>
    <x v="688"/>
    <n v="135.35"/>
  </r>
  <r>
    <x v="2"/>
    <x v="689"/>
    <n v="138.27000000000001"/>
  </r>
  <r>
    <x v="2"/>
    <x v="690"/>
    <n v="141.66"/>
  </r>
  <r>
    <x v="2"/>
    <x v="691"/>
    <n v="141.66"/>
  </r>
  <r>
    <x v="2"/>
    <x v="692"/>
    <n v="137.44"/>
  </r>
  <r>
    <x v="2"/>
    <x v="693"/>
    <n v="139.22999999999999"/>
  </r>
  <r>
    <x v="2"/>
    <x v="694"/>
    <n v="136.72"/>
  </r>
  <r>
    <x v="2"/>
    <x v="695"/>
    <n v="138.93"/>
  </r>
  <r>
    <x v="2"/>
    <x v="696"/>
    <n v="141.56"/>
  </r>
  <r>
    <x v="2"/>
    <x v="697"/>
    <n v="142.91999999999999"/>
  </r>
  <r>
    <x v="2"/>
    <x v="698"/>
    <n v="146.35"/>
  </r>
  <r>
    <x v="2"/>
    <x v="699"/>
    <n v="147.04"/>
  </r>
  <r>
    <x v="2"/>
    <x v="700"/>
    <n v="144.87"/>
  </r>
  <r>
    <x v="2"/>
    <x v="701"/>
    <n v="145.86000000000001"/>
  </r>
  <r>
    <x v="2"/>
    <x v="702"/>
    <n v="145.49"/>
  </r>
  <r>
    <x v="2"/>
    <x v="703"/>
    <n v="148.47"/>
  </r>
  <r>
    <x v="2"/>
    <x v="704"/>
    <n v="150.16999999999999"/>
  </r>
  <r>
    <x v="2"/>
    <x v="705"/>
    <n v="147.07"/>
  </r>
  <r>
    <x v="2"/>
    <x v="706"/>
    <n v="151"/>
  </r>
  <r>
    <x v="2"/>
    <x v="707"/>
    <n v="153.04"/>
  </r>
  <r>
    <x v="2"/>
    <x v="708"/>
    <n v="155.35"/>
  </r>
  <r>
    <x v="2"/>
    <x v="709"/>
    <n v="154.09"/>
  </r>
  <r>
    <x v="2"/>
    <x v="710"/>
    <n v="152.94999999999999"/>
  </r>
  <r>
    <x v="2"/>
    <x v="711"/>
    <n v="151.6"/>
  </r>
  <r>
    <x v="2"/>
    <x v="712"/>
    <n v="156.79"/>
  </r>
  <r>
    <x v="2"/>
    <x v="713"/>
    <n v="157.35"/>
  </r>
  <r>
    <x v="2"/>
    <x v="714"/>
    <n v="162.51"/>
  </r>
  <r>
    <x v="2"/>
    <x v="715"/>
    <n v="161.51"/>
  </r>
  <r>
    <x v="2"/>
    <x v="716"/>
    <n v="160.01"/>
  </r>
  <r>
    <x v="2"/>
    <x v="717"/>
    <n v="166.13"/>
  </r>
  <r>
    <x v="2"/>
    <x v="718"/>
    <n v="165.81"/>
  </r>
  <r>
    <x v="2"/>
    <x v="719"/>
    <n v="165.35"/>
  </r>
  <r>
    <x v="2"/>
    <x v="720"/>
    <n v="164.87"/>
  </r>
  <r>
    <x v="2"/>
    <x v="721"/>
    <n v="164.92"/>
  </r>
  <r>
    <x v="2"/>
    <x v="722"/>
    <n v="169.24"/>
  </r>
  <r>
    <x v="2"/>
    <x v="723"/>
    <n v="168.49"/>
  </r>
  <r>
    <x v="2"/>
    <x v="724"/>
    <n v="172.1"/>
  </r>
  <r>
    <x v="2"/>
    <x v="725"/>
    <n v="173.19"/>
  </r>
  <r>
    <x v="2"/>
    <x v="726"/>
    <n v="173.03"/>
  </r>
  <r>
    <x v="2"/>
    <x v="727"/>
    <n v="174.55"/>
  </r>
  <r>
    <x v="2"/>
    <x v="728"/>
    <n v="174.15"/>
  </r>
  <r>
    <x v="2"/>
    <x v="729"/>
    <n v="171.52"/>
  </r>
  <r>
    <x v="2"/>
    <x v="730"/>
    <n v="167.57"/>
  </r>
  <r>
    <x v="2"/>
    <x v="731"/>
    <n v="167.23"/>
  </r>
  <r>
    <x v="2"/>
    <x v="732"/>
    <n v="167.53"/>
  </r>
  <r>
    <x v="2"/>
    <x v="733"/>
    <n v="170.03"/>
  </r>
  <r>
    <x v="2"/>
    <x v="734"/>
    <n v="163.62"/>
  </r>
  <r>
    <x v="2"/>
    <x v="735"/>
    <n v="161.38"/>
  </r>
  <r>
    <x v="2"/>
    <x v="736"/>
    <n v="158.91"/>
  </r>
  <r>
    <x v="2"/>
    <x v="737"/>
    <n v="157.22"/>
  </r>
  <r>
    <x v="2"/>
    <x v="738"/>
    <n v="157.96"/>
  </r>
  <r>
    <x v="2"/>
    <x v="739"/>
    <n v="155.81"/>
  </r>
  <r>
    <x v="2"/>
    <x v="740"/>
    <n v="154.53"/>
  </r>
  <r>
    <x v="2"/>
    <x v="741"/>
    <n v="155.96"/>
  </r>
  <r>
    <x v="2"/>
    <x v="742"/>
    <n v="154.46"/>
  </r>
  <r>
    <x v="2"/>
    <x v="743"/>
    <n v="157.37"/>
  </r>
  <r>
    <x v="2"/>
    <x v="744"/>
    <n v="163.43"/>
  </r>
  <r>
    <x v="2"/>
    <x v="745"/>
    <n v="153.84"/>
  </r>
  <r>
    <x v="2"/>
    <x v="746"/>
    <n v="155.31"/>
  </r>
  <r>
    <x v="2"/>
    <x v="747"/>
    <n v="152.37"/>
  </r>
  <r>
    <x v="2"/>
    <x v="748"/>
    <n v="150.69999999999999"/>
  </r>
  <r>
    <x v="2"/>
    <x v="749"/>
    <n v="154.47999999999999"/>
  </r>
  <r>
    <x v="2"/>
    <x v="750"/>
    <n v="156.9"/>
  </r>
  <r>
    <x v="2"/>
    <x v="751"/>
    <n v="153.72"/>
  </r>
  <r>
    <x v="2"/>
    <x v="752"/>
    <n v="152.74"/>
  </r>
  <r>
    <x v="2"/>
    <x v="753"/>
    <n v="150.43"/>
  </r>
  <r>
    <x v="2"/>
    <x v="754"/>
    <n v="150.77000000000001"/>
  </r>
  <r>
    <x v="2"/>
    <x v="755"/>
    <n v="151.76"/>
  </r>
  <r>
    <x v="2"/>
    <x v="756"/>
    <n v="149.84"/>
  </r>
  <r>
    <x v="2"/>
    <x v="757"/>
    <n v="142.47999999999999"/>
  </r>
  <r>
    <x v="2"/>
    <x v="758"/>
    <n v="138.19999999999999"/>
  </r>
  <r>
    <x v="2"/>
    <x v="759"/>
    <n v="142.44999999999999"/>
  </r>
  <r>
    <x v="2"/>
    <x v="760"/>
    <n v="146.1"/>
  </r>
  <r>
    <x v="2"/>
    <x v="761"/>
    <n v="146.4"/>
  </r>
  <r>
    <x v="2"/>
    <x v="762"/>
    <n v="145.43"/>
  </r>
  <r>
    <x v="2"/>
    <x v="763"/>
    <n v="140.09"/>
  </r>
  <r>
    <x v="2"/>
    <x v="764"/>
    <n v="140.41999999999999"/>
  </r>
  <r>
    <x v="2"/>
    <x v="765"/>
    <n v="138.97999999999999"/>
  </r>
  <r>
    <x v="2"/>
    <x v="766"/>
    <n v="138.34"/>
  </r>
  <r>
    <x v="2"/>
    <x v="767"/>
    <n v="142.99"/>
  </r>
  <r>
    <x v="2"/>
    <x v="768"/>
    <n v="138.38"/>
  </r>
  <r>
    <x v="2"/>
    <x v="769"/>
    <n v="142.41"/>
  </r>
  <r>
    <x v="2"/>
    <x v="770"/>
    <n v="143.75"/>
  </r>
  <r>
    <x v="2"/>
    <x v="771"/>
    <n v="143.86000000000001"/>
  </r>
  <r>
    <x v="2"/>
    <x v="772"/>
    <n v="143.38999999999999"/>
  </r>
  <r>
    <x v="2"/>
    <x v="773"/>
    <n v="147.27000000000001"/>
  </r>
  <r>
    <x v="2"/>
    <x v="774"/>
    <n v="149.44999999999999"/>
  </r>
  <r>
    <x v="2"/>
    <x v="775"/>
    <n v="152.34"/>
  </r>
  <r>
    <x v="2"/>
    <x v="776"/>
    <n v="149.35"/>
  </r>
  <r>
    <x v="2"/>
    <x v="777"/>
    <n v="144.80000000000001"/>
  </r>
  <r>
    <x v="2"/>
    <x v="778"/>
    <n v="155.74"/>
  </r>
  <r>
    <x v="2"/>
    <x v="779"/>
    <n v="153.34"/>
  </r>
  <r>
    <x v="2"/>
    <x v="780"/>
    <n v="150.65"/>
  </r>
  <r>
    <x v="2"/>
    <x v="781"/>
    <n v="145.03"/>
  </r>
  <r>
    <x v="2"/>
    <x v="782"/>
    <n v="138.88"/>
  </r>
  <r>
    <x v="2"/>
    <x v="783"/>
    <n v="138.38"/>
  </r>
  <r>
    <x v="2"/>
    <x v="784"/>
    <n v="138.91999999999999"/>
  </r>
  <r>
    <x v="2"/>
    <x v="785"/>
    <n v="139.5"/>
  </r>
  <r>
    <x v="2"/>
    <x v="786"/>
    <n v="134.87"/>
  </r>
  <r>
    <x v="2"/>
    <x v="787"/>
    <n v="146.87"/>
  </r>
  <r>
    <x v="2"/>
    <x v="788"/>
    <n v="149.69999999999999"/>
  </r>
  <r>
    <x v="2"/>
    <x v="789"/>
    <n v="148.28"/>
  </r>
  <r>
    <x v="2"/>
    <x v="790"/>
    <n v="150.04"/>
  </r>
  <r>
    <x v="2"/>
    <x v="791"/>
    <n v="148.79"/>
  </r>
  <r>
    <x v="2"/>
    <x v="792"/>
    <n v="150.72"/>
  </r>
  <r>
    <x v="2"/>
    <x v="793"/>
    <n v="151.29"/>
  </r>
  <r>
    <x v="2"/>
    <x v="794"/>
    <n v="148.01"/>
  </r>
  <r>
    <x v="2"/>
    <x v="795"/>
    <n v="150.18"/>
  </r>
  <r>
    <x v="2"/>
    <x v="796"/>
    <n v="151.07"/>
  </r>
  <r>
    <x v="2"/>
    <x v="797"/>
    <n v="148.11000000000001"/>
  </r>
  <r>
    <x v="2"/>
    <x v="798"/>
    <n v="144.22"/>
  </r>
  <r>
    <x v="2"/>
    <x v="799"/>
    <n v="141.16999999999999"/>
  </r>
  <r>
    <x v="2"/>
    <x v="800"/>
    <n v="148.03"/>
  </r>
  <r>
    <x v="2"/>
    <x v="801"/>
    <n v="148.31"/>
  </r>
  <r>
    <x v="2"/>
    <x v="802"/>
    <n v="147.81"/>
  </r>
  <r>
    <x v="2"/>
    <x v="803"/>
    <n v="146.63"/>
  </r>
  <r>
    <x v="2"/>
    <x v="804"/>
    <n v="142.91"/>
  </r>
  <r>
    <x v="2"/>
    <x v="805"/>
    <n v="140.94"/>
  </r>
  <r>
    <x v="2"/>
    <x v="806"/>
    <n v="142.65"/>
  </r>
  <r>
    <x v="2"/>
    <x v="807"/>
    <n v="142.16"/>
  </r>
  <r>
    <x v="2"/>
    <x v="808"/>
    <n v="144.49"/>
  </r>
  <r>
    <x v="2"/>
    <x v="809"/>
    <n v="145.47"/>
  </r>
  <r>
    <x v="2"/>
    <x v="810"/>
    <n v="143.21"/>
  </r>
  <r>
    <x v="2"/>
    <x v="811"/>
    <n v="136.5"/>
  </r>
  <r>
    <x v="2"/>
    <x v="812"/>
    <n v="134.51"/>
  </r>
  <r>
    <x v="2"/>
    <x v="813"/>
    <n v="132.37"/>
  </r>
  <r>
    <x v="2"/>
    <x v="814"/>
    <n v="132.30000000000001"/>
  </r>
  <r>
    <x v="2"/>
    <x v="815"/>
    <n v="135.44999999999999"/>
  </r>
  <r>
    <x v="2"/>
    <x v="816"/>
    <n v="132.22999999999999"/>
  </r>
  <r>
    <x v="2"/>
    <x v="817"/>
    <n v="131.86000000000001"/>
  </r>
  <r>
    <x v="2"/>
    <x v="818"/>
    <n v="130.03"/>
  </r>
  <r>
    <x v="2"/>
    <x v="819"/>
    <n v="126.04"/>
  </r>
  <r>
    <x v="2"/>
    <x v="820"/>
    <n v="129.61000000000001"/>
  </r>
  <r>
    <x v="2"/>
    <x v="821"/>
    <n v="129.93"/>
  </r>
  <r>
    <x v="2"/>
    <x v="822"/>
    <n v="125.07"/>
  </r>
  <r>
    <x v="2"/>
    <x v="823"/>
    <n v="126.36"/>
  </r>
  <r>
    <x v="2"/>
    <x v="824"/>
    <n v="125.02"/>
  </r>
  <r>
    <x v="2"/>
    <x v="825"/>
    <n v="129.62"/>
  </r>
  <r>
    <x v="2"/>
    <x v="826"/>
    <n v="130.15"/>
  </r>
  <r>
    <x v="2"/>
    <x v="827"/>
    <n v="130.72999999999999"/>
  </r>
  <r>
    <x v="2"/>
    <x v="828"/>
    <n v="133.49"/>
  </r>
  <r>
    <x v="2"/>
    <x v="829"/>
    <n v="133.41"/>
  </r>
  <r>
    <x v="2"/>
    <x v="830"/>
    <n v="134.76"/>
  </r>
  <r>
    <x v="2"/>
    <x v="831"/>
    <n v="135.94"/>
  </r>
  <r>
    <x v="2"/>
    <x v="832"/>
    <n v="135.21"/>
  </r>
  <r>
    <x v="2"/>
    <x v="833"/>
    <n v="135.27000000000001"/>
  </r>
  <r>
    <x v="2"/>
    <x v="834"/>
    <n v="137.87"/>
  </r>
  <r>
    <x v="2"/>
    <x v="835"/>
    <n v="141.11000000000001"/>
  </r>
  <r>
    <x v="2"/>
    <x v="836"/>
    <n v="142.53"/>
  </r>
  <r>
    <x v="2"/>
    <x v="837"/>
    <n v="141.86000000000001"/>
  </r>
  <r>
    <x v="2"/>
    <x v="838"/>
    <n v="143.96"/>
  </r>
  <r>
    <x v="2"/>
    <x v="839"/>
    <n v="145.93"/>
  </r>
  <r>
    <x v="2"/>
    <x v="840"/>
    <n v="143"/>
  </r>
  <r>
    <x v="2"/>
    <x v="841"/>
    <n v="144.29"/>
  </r>
  <r>
    <x v="2"/>
    <x v="842"/>
    <n v="145.43"/>
  </r>
  <r>
    <x v="2"/>
    <x v="843"/>
    <n v="150.82"/>
  </r>
  <r>
    <x v="2"/>
    <x v="844"/>
    <n v="154.5"/>
  </r>
  <r>
    <x v="2"/>
    <x v="845"/>
    <n v="151.72999999999999"/>
  </r>
  <r>
    <x v="2"/>
    <x v="846"/>
    <n v="154.65"/>
  </r>
  <r>
    <x v="2"/>
    <x v="847"/>
    <n v="151.91999999999999"/>
  </r>
  <r>
    <x v="2"/>
    <x v="848"/>
    <n v="150.87"/>
  </r>
  <r>
    <x v="2"/>
    <x v="849"/>
    <n v="151.01"/>
  </r>
  <r>
    <x v="2"/>
    <x v="850"/>
    <n v="153.85"/>
  </r>
  <r>
    <x v="2"/>
    <x v="851"/>
    <n v="153.19999999999999"/>
  </r>
  <r>
    <x v="2"/>
    <x v="852"/>
    <n v="155.33000000000001"/>
  </r>
  <r>
    <x v="2"/>
    <x v="853"/>
    <n v="153.71"/>
  </r>
  <r>
    <x v="2"/>
    <x v="854"/>
    <n v="152.55000000000001"/>
  </r>
  <r>
    <x v="2"/>
    <x v="855"/>
    <n v="148.47999999999999"/>
  </r>
  <r>
    <x v="2"/>
    <x v="856"/>
    <n v="148.91"/>
  </r>
  <r>
    <x v="2"/>
    <x v="857"/>
    <n v="149.4"/>
  </r>
  <r>
    <x v="2"/>
    <x v="858"/>
    <n v="146.71"/>
  </r>
  <r>
    <x v="2"/>
    <x v="859"/>
    <n v="147.91999999999999"/>
  </r>
  <r>
    <x v="2"/>
    <x v="860"/>
    <n v="147.41"/>
  </r>
  <r>
    <x v="2"/>
    <x v="861"/>
    <n v="145.31"/>
  </r>
  <r>
    <x v="2"/>
    <x v="862"/>
    <n v="145.91"/>
  </r>
  <r>
    <x v="2"/>
    <x v="863"/>
    <n v="151.03"/>
  </r>
  <r>
    <x v="2"/>
    <x v="864"/>
    <n v="153.83000000000001"/>
  </r>
  <r>
    <x v="2"/>
    <x v="865"/>
    <n v="151.6"/>
  </r>
  <r>
    <x v="2"/>
    <x v="866"/>
    <n v="152.87"/>
  </r>
  <r>
    <x v="2"/>
    <x v="867"/>
    <n v="150.59"/>
  </r>
  <r>
    <x v="2"/>
    <x v="868"/>
    <n v="148.5"/>
  </r>
  <r>
    <x v="2"/>
    <x v="869"/>
    <n v="150.47"/>
  </r>
  <r>
    <x v="2"/>
    <x v="870"/>
    <n v="152.59"/>
  </r>
  <r>
    <x v="2"/>
    <x v="871"/>
    <n v="152.99"/>
  </r>
  <r>
    <x v="2"/>
    <x v="872"/>
    <n v="155.85"/>
  </r>
  <r>
    <x v="2"/>
    <x v="873"/>
    <n v="155"/>
  </r>
  <r>
    <x v="2"/>
    <x v="874"/>
    <n v="157.4"/>
  </r>
  <r>
    <x v="2"/>
    <x v="875"/>
    <n v="159.28"/>
  </r>
  <r>
    <x v="2"/>
    <x v="876"/>
    <n v="157.83000000000001"/>
  </r>
  <r>
    <x v="2"/>
    <x v="877"/>
    <n v="158.93"/>
  </r>
  <r>
    <x v="2"/>
    <x v="878"/>
    <n v="160.25"/>
  </r>
  <r>
    <x v="2"/>
    <x v="879"/>
    <n v="158.28"/>
  </r>
  <r>
    <x v="2"/>
    <x v="880"/>
    <n v="157.65"/>
  </r>
  <r>
    <x v="2"/>
    <x v="881"/>
    <n v="160.77000000000001"/>
  </r>
  <r>
    <x v="2"/>
    <x v="882"/>
    <n v="162.36000000000001"/>
  </r>
  <r>
    <x v="2"/>
    <x v="883"/>
    <n v="164.9"/>
  </r>
  <r>
    <x v="2"/>
    <x v="884"/>
    <n v="166.17"/>
  </r>
  <r>
    <x v="2"/>
    <x v="885"/>
    <n v="165.63"/>
  </r>
  <r>
    <x v="2"/>
    <x v="886"/>
    <n v="163.76"/>
  </r>
  <r>
    <x v="2"/>
    <x v="887"/>
    <n v="164.66"/>
  </r>
  <r>
    <x v="2"/>
    <x v="888"/>
    <n v="162.03"/>
  </r>
  <r>
    <x v="2"/>
    <x v="889"/>
    <n v="160.80000000000001"/>
  </r>
  <r>
    <x v="2"/>
    <x v="890"/>
    <n v="160.1"/>
  </r>
  <r>
    <x v="2"/>
    <x v="891"/>
    <n v="165.56"/>
  </r>
  <r>
    <x v="2"/>
    <x v="892"/>
    <n v="165.21"/>
  </r>
  <r>
    <x v="2"/>
    <x v="893"/>
    <n v="165.23"/>
  </r>
  <r>
    <x v="2"/>
    <x v="894"/>
    <n v="166.47"/>
  </r>
  <r>
    <x v="2"/>
    <x v="895"/>
    <n v="167.63"/>
  </r>
  <r>
    <x v="2"/>
    <x v="896"/>
    <n v="166.65"/>
  </r>
  <r>
    <x v="2"/>
    <x v="897"/>
    <n v="165.02"/>
  </r>
  <r>
    <x v="2"/>
    <x v="898"/>
    <n v="165.33"/>
  </r>
  <r>
    <x v="2"/>
    <x v="899"/>
    <n v="163.77000000000001"/>
  </r>
  <r>
    <x v="2"/>
    <x v="900"/>
    <n v="163.76"/>
  </r>
  <r>
    <x v="2"/>
    <x v="901"/>
    <n v="168.41"/>
  </r>
  <r>
    <x v="2"/>
    <x v="902"/>
    <n v="169.68"/>
  </r>
  <r>
    <x v="2"/>
    <x v="903"/>
    <n v="169.59"/>
  </r>
  <r>
    <x v="2"/>
    <x v="904"/>
    <n v="168.54"/>
  </r>
  <r>
    <x v="2"/>
    <x v="905"/>
    <n v="167.45"/>
  </r>
  <r>
    <x v="2"/>
    <x v="906"/>
    <n v="165.79"/>
  </r>
  <r>
    <x v="2"/>
    <x v="907"/>
    <n v="173.57"/>
  </r>
  <r>
    <x v="2"/>
    <x v="908"/>
    <n v="173.5"/>
  </r>
  <r>
    <x v="2"/>
    <x v="909"/>
    <n v="171.77"/>
  </r>
  <r>
    <x v="2"/>
    <x v="910"/>
    <n v="173.55500000000001"/>
  </r>
  <r>
    <x v="2"/>
    <x v="911"/>
    <n v="173.75"/>
  </r>
  <r>
    <x v="2"/>
    <x v="912"/>
    <n v="172.57"/>
  </r>
  <r>
    <x v="2"/>
    <x v="913"/>
    <n v="172.07"/>
  </r>
  <r>
    <x v="2"/>
    <x v="914"/>
    <n v="172.07"/>
  </r>
  <r>
    <x v="2"/>
    <x v="915"/>
    <n v="172.69"/>
  </r>
  <r>
    <x v="2"/>
    <x v="916"/>
    <n v="175.05"/>
  </r>
  <r>
    <x v="2"/>
    <x v="917"/>
    <n v="175.16"/>
  </r>
  <r>
    <x v="2"/>
    <x v="918"/>
    <n v="174.2"/>
  </r>
  <r>
    <x v="2"/>
    <x v="919"/>
    <n v="171.56"/>
  </r>
  <r>
    <x v="2"/>
    <x v="920"/>
    <n v="171.84"/>
  </r>
  <r>
    <x v="2"/>
    <x v="921"/>
    <n v="172.99"/>
  </r>
  <r>
    <x v="2"/>
    <x v="922"/>
    <n v="175.43"/>
  </r>
  <r>
    <x v="2"/>
    <x v="923"/>
    <n v="177.3"/>
  </r>
  <r>
    <x v="2"/>
    <x v="924"/>
    <n v="177.25"/>
  </r>
  <r>
    <x v="2"/>
    <x v="925"/>
    <n v="180.09"/>
  </r>
  <r>
    <x v="2"/>
    <x v="926"/>
    <n v="180.95"/>
  </r>
  <r>
    <x v="2"/>
    <x v="927"/>
    <n v="179.58"/>
  </r>
  <r>
    <x v="2"/>
    <x v="928"/>
    <n v="179.21"/>
  </r>
  <r>
    <x v="2"/>
    <x v="929"/>
    <n v="177.82"/>
  </r>
  <r>
    <x v="2"/>
    <x v="930"/>
    <n v="180.57"/>
  </r>
  <r>
    <x v="2"/>
    <x v="931"/>
    <n v="180.96"/>
  </r>
  <r>
    <x v="2"/>
    <x v="932"/>
    <n v="183.79"/>
  </r>
  <r>
    <x v="2"/>
    <x v="933"/>
    <n v="183.31"/>
  </r>
  <r>
    <x v="2"/>
    <x v="934"/>
    <n v="183.95"/>
  </r>
  <r>
    <x v="2"/>
    <x v="935"/>
    <n v="186.01"/>
  </r>
  <r>
    <x v="2"/>
    <x v="936"/>
    <n v="184.92"/>
  </r>
  <r>
    <x v="2"/>
    <x v="937"/>
    <n v="185.01"/>
  </r>
  <r>
    <x v="2"/>
    <x v="938"/>
    <n v="183.96"/>
  </r>
  <r>
    <x v="2"/>
    <x v="939"/>
    <n v="187"/>
  </r>
  <r>
    <x v="2"/>
    <x v="940"/>
    <n v="186.68"/>
  </r>
  <r>
    <x v="2"/>
    <x v="941"/>
    <n v="185.27"/>
  </r>
  <r>
    <x v="2"/>
    <x v="942"/>
    <n v="188.06"/>
  </r>
  <r>
    <x v="2"/>
    <x v="943"/>
    <n v="189.25"/>
  </r>
  <r>
    <x v="2"/>
    <x v="944"/>
    <n v="189.59"/>
  </r>
  <r>
    <x v="2"/>
    <x v="945"/>
    <n v="193.97"/>
  </r>
  <r>
    <x v="2"/>
    <x v="946"/>
    <n v="192.46"/>
  </r>
  <r>
    <x v="2"/>
    <x v="947"/>
    <n v="191.33"/>
  </r>
  <r>
    <x v="2"/>
    <x v="948"/>
    <n v="191.81"/>
  </r>
  <r>
    <x v="2"/>
    <x v="949"/>
    <n v="190.68"/>
  </r>
  <r>
    <x v="2"/>
    <x v="950"/>
    <n v="188.61"/>
  </r>
  <r>
    <x v="2"/>
    <x v="951"/>
    <n v="188.08"/>
  </r>
  <r>
    <x v="2"/>
    <x v="952"/>
    <n v="189.77"/>
  </r>
  <r>
    <x v="2"/>
    <x v="953"/>
    <n v="190.54"/>
  </r>
  <r>
    <x v="2"/>
    <x v="954"/>
    <n v="190.69"/>
  </r>
  <r>
    <x v="2"/>
    <x v="955"/>
    <n v="193.99"/>
  </r>
  <r>
    <x v="2"/>
    <x v="956"/>
    <n v="193.73"/>
  </r>
  <r>
    <x v="2"/>
    <x v="957"/>
    <n v="195.1"/>
  </r>
  <r>
    <x v="2"/>
    <x v="958"/>
    <n v="193.13"/>
  </r>
  <r>
    <x v="2"/>
    <x v="959"/>
    <n v="191.94"/>
  </r>
  <r>
    <x v="2"/>
    <x v="960"/>
    <n v="192.75"/>
  </r>
  <r>
    <x v="2"/>
    <x v="961"/>
    <n v="193.62"/>
  </r>
  <r>
    <x v="2"/>
    <x v="962"/>
    <n v="194.5"/>
  </r>
  <r>
    <x v="2"/>
    <x v="963"/>
    <n v="193.22"/>
  </r>
  <r>
    <x v="2"/>
    <x v="964"/>
    <n v="195.83"/>
  </r>
  <r>
    <x v="2"/>
    <x v="965"/>
    <n v="196.45"/>
  </r>
  <r>
    <x v="2"/>
    <x v="966"/>
    <n v="195.60499999999999"/>
  </r>
  <r>
    <x v="2"/>
    <x v="967"/>
    <n v="192.58"/>
  </r>
  <r>
    <x v="2"/>
    <x v="968"/>
    <n v="191.17"/>
  </r>
  <r>
    <x v="2"/>
    <x v="969"/>
    <n v="181.99"/>
  </r>
  <r>
    <x v="2"/>
    <x v="970"/>
    <n v="178.85"/>
  </r>
  <r>
    <x v="2"/>
    <x v="971"/>
    <n v="179.8"/>
  </r>
  <r>
    <x v="2"/>
    <x v="972"/>
    <n v="178.19"/>
  </r>
  <r>
    <x v="2"/>
    <x v="973"/>
    <n v="177.97"/>
  </r>
  <r>
    <x v="2"/>
    <x v="974"/>
    <n v="177.79"/>
  </r>
  <r>
    <x v="2"/>
    <x v="975"/>
    <n v="179.46"/>
  </r>
  <r>
    <x v="2"/>
    <x v="976"/>
    <n v="177.45"/>
  </r>
  <r>
    <x v="2"/>
    <x v="977"/>
    <n v="176.57"/>
  </r>
  <r>
    <x v="2"/>
    <x v="978"/>
    <n v="174"/>
  </r>
  <r>
    <x v="2"/>
    <x v="979"/>
    <n v="174.49"/>
  </r>
  <r>
    <x v="2"/>
    <x v="980"/>
    <n v="175.84"/>
  </r>
  <r>
    <x v="2"/>
    <x v="981"/>
    <n v="177.23"/>
  </r>
  <r>
    <x v="2"/>
    <x v="982"/>
    <n v="181.12"/>
  </r>
  <r>
    <x v="2"/>
    <x v="983"/>
    <n v="176.38"/>
  </r>
  <r>
    <x v="2"/>
    <x v="984"/>
    <n v="178.61"/>
  </r>
  <r>
    <x v="2"/>
    <x v="985"/>
    <n v="180.19"/>
  </r>
  <r>
    <x v="2"/>
    <x v="986"/>
    <n v="184.12"/>
  </r>
  <r>
    <x v="2"/>
    <x v="987"/>
    <n v="187.65"/>
  </r>
  <r>
    <x v="2"/>
    <x v="988"/>
    <n v="187.87"/>
  </r>
  <r>
    <x v="2"/>
    <x v="989"/>
    <n v="189.46"/>
  </r>
  <r>
    <x v="2"/>
    <x v="990"/>
    <n v="189.7"/>
  </r>
  <r>
    <x v="2"/>
    <x v="991"/>
    <n v="182.91"/>
  </r>
  <r>
    <x v="2"/>
    <x v="992"/>
    <n v="177.56"/>
  </r>
  <r>
    <x v="2"/>
    <x v="993"/>
    <n v="178.18"/>
  </r>
  <r>
    <x v="2"/>
    <x v="994"/>
    <n v="179.36"/>
  </r>
  <r>
    <x v="2"/>
    <x v="995"/>
    <n v="176.3"/>
  </r>
  <r>
    <x v="2"/>
    <x v="996"/>
    <n v="174.21"/>
  </r>
  <r>
    <x v="2"/>
    <x v="997"/>
    <n v="175.74"/>
  </r>
  <r>
    <x v="2"/>
    <x v="998"/>
    <n v="175.01"/>
  </r>
  <r>
    <x v="2"/>
    <x v="999"/>
    <n v="177.97"/>
  </r>
  <r>
    <x v="2"/>
    <x v="1000"/>
    <n v="179.07"/>
  </r>
  <r>
    <x v="2"/>
    <x v="1001"/>
    <n v="175.49"/>
  </r>
  <r>
    <x v="2"/>
    <x v="1002"/>
    <n v="173.93"/>
  </r>
  <r>
    <x v="2"/>
    <x v="1003"/>
    <n v="174.79"/>
  </r>
  <r>
    <x v="2"/>
    <x v="1004"/>
    <n v="176.08"/>
  </r>
  <r>
    <x v="2"/>
    <x v="1005"/>
    <n v="171.96"/>
  </r>
  <r>
    <x v="2"/>
    <x v="1006"/>
    <n v="170.43"/>
  </r>
  <r>
    <x v="2"/>
    <x v="1007"/>
    <n v="170.69"/>
  </r>
  <r>
    <x v="2"/>
    <x v="1008"/>
    <n v="171.21"/>
  </r>
  <r>
    <x v="2"/>
    <x v="1009"/>
    <n v="173.75"/>
  </r>
  <r>
    <x v="2"/>
    <x v="1010"/>
    <n v="172.4"/>
  </r>
  <r>
    <x v="2"/>
    <x v="1011"/>
    <n v="173.66"/>
  </r>
  <r>
    <x v="2"/>
    <x v="1012"/>
    <n v="174.91"/>
  </r>
  <r>
    <x v="2"/>
    <x v="1013"/>
    <n v="177.49"/>
  </r>
  <r>
    <x v="2"/>
    <x v="1014"/>
    <n v="178.99"/>
  </r>
  <r>
    <x v="2"/>
    <x v="1015"/>
    <n v="178.39"/>
  </r>
  <r>
    <x v="2"/>
    <x v="1016"/>
    <n v="179.8"/>
  </r>
  <r>
    <x v="2"/>
    <x v="1017"/>
    <n v="180.71"/>
  </r>
  <r>
    <x v="2"/>
    <x v="1018"/>
    <n v="178.85"/>
  </r>
  <r>
    <x v="2"/>
    <x v="1019"/>
    <n v="178.72"/>
  </r>
  <r>
    <x v="2"/>
    <x v="1020"/>
    <n v="177.15"/>
  </r>
  <r>
    <x v="2"/>
    <x v="1021"/>
    <n v="175.84"/>
  </r>
  <r>
    <x v="2"/>
    <x v="1022"/>
    <n v="175.46"/>
  </r>
  <r>
    <x v="2"/>
    <x v="1023"/>
    <n v="172.88"/>
  </r>
  <r>
    <x v="2"/>
    <x v="1024"/>
    <n v="173"/>
  </r>
  <r>
    <x v="2"/>
    <x v="1025"/>
    <n v="173.44"/>
  </r>
  <r>
    <x v="2"/>
    <x v="1026"/>
    <n v="171.1"/>
  </r>
  <r>
    <x v="2"/>
    <x v="1027"/>
    <n v="166.89"/>
  </r>
  <r>
    <x v="2"/>
    <x v="1028"/>
    <n v="168.22"/>
  </r>
  <r>
    <x v="2"/>
    <x v="1029"/>
    <n v="170.29"/>
  </r>
  <r>
    <x v="2"/>
    <x v="1030"/>
    <n v="170.77"/>
  </r>
  <r>
    <x v="2"/>
    <x v="1031"/>
    <n v="173.97"/>
  </r>
  <r>
    <x v="2"/>
    <x v="1032"/>
    <n v="177.57"/>
  </r>
  <r>
    <x v="2"/>
    <x v="1033"/>
    <n v="176.65"/>
  </r>
  <r>
    <x v="2"/>
    <x v="1034"/>
    <n v="179.23"/>
  </r>
  <r>
    <x v="2"/>
    <x v="1035"/>
    <n v="181.82"/>
  </r>
  <r>
    <x v="2"/>
    <x v="1036"/>
    <n v="182.89"/>
  </r>
  <r>
    <x v="2"/>
    <x v="1037"/>
    <n v="182.41"/>
  </r>
  <r>
    <x v="2"/>
    <x v="1038"/>
    <n v="186.4"/>
  </r>
  <r>
    <x v="2"/>
    <x v="1039"/>
    <n v="184.8"/>
  </r>
  <r>
    <x v="2"/>
    <x v="1040"/>
    <n v="187.44"/>
  </r>
  <r>
    <x v="2"/>
    <x v="1041"/>
    <n v="188.01"/>
  </r>
  <r>
    <x v="2"/>
    <x v="1042"/>
    <n v="189.71"/>
  </r>
  <r>
    <x v="2"/>
    <x v="1043"/>
    <n v="189.69"/>
  </r>
  <r>
    <x v="2"/>
    <x v="1044"/>
    <n v="191.45"/>
  </r>
  <r>
    <x v="2"/>
    <x v="1045"/>
    <n v="190.64"/>
  </r>
  <r>
    <x v="2"/>
    <x v="1046"/>
    <n v="191.31"/>
  </r>
  <r>
    <x v="2"/>
    <x v="1047"/>
    <n v="189.97"/>
  </r>
  <r>
    <x v="2"/>
    <x v="1048"/>
    <n v="189.79"/>
  </r>
  <r>
    <x v="2"/>
    <x v="1049"/>
    <n v="190.4"/>
  </r>
  <r>
    <x v="2"/>
    <x v="1050"/>
    <n v="189.37"/>
  </r>
  <r>
    <x v="2"/>
    <x v="1051"/>
    <n v="189.95"/>
  </r>
  <r>
    <x v="2"/>
    <x v="1052"/>
    <n v="191.24"/>
  </r>
  <r>
    <x v="2"/>
    <x v="1053"/>
    <n v="189.43"/>
  </r>
  <r>
    <x v="2"/>
    <x v="1054"/>
    <n v="193.42"/>
  </r>
  <r>
    <x v="2"/>
    <x v="1055"/>
    <n v="192.32"/>
  </r>
  <r>
    <x v="2"/>
    <x v="1056"/>
    <n v="194.27"/>
  </r>
  <r>
    <x v="2"/>
    <x v="1057"/>
    <n v="195.71"/>
  </r>
  <r>
    <x v="2"/>
    <x v="1058"/>
    <n v="193.18"/>
  </r>
  <r>
    <x v="2"/>
    <x v="1059"/>
    <n v="194.71"/>
  </r>
  <r>
    <x v="2"/>
    <x v="1060"/>
    <n v="197.96"/>
  </r>
  <r>
    <x v="2"/>
    <x v="1061"/>
    <n v="198.11"/>
  </r>
  <r>
    <x v="2"/>
    <x v="1062"/>
    <n v="197.57"/>
  </r>
  <r>
    <x v="2"/>
    <x v="1063"/>
    <n v="195.89"/>
  </r>
  <r>
    <x v="2"/>
    <x v="1064"/>
    <n v="196.94"/>
  </r>
  <r>
    <x v="2"/>
    <x v="1065"/>
    <n v="194.83"/>
  </r>
  <r>
    <x v="2"/>
    <x v="1066"/>
    <n v="194.68"/>
  </r>
  <r>
    <x v="2"/>
    <x v="1067"/>
    <n v="193.6"/>
  </r>
  <r>
    <x v="2"/>
    <x v="1068"/>
    <n v="193.05"/>
  </r>
  <r>
    <x v="2"/>
    <x v="1069"/>
    <n v="193.15"/>
  </r>
  <r>
    <x v="2"/>
    <x v="1070"/>
    <n v="193.58"/>
  </r>
  <r>
    <x v="2"/>
    <x v="1071"/>
    <n v="192.53"/>
  </r>
  <r>
    <x v="2"/>
    <x v="1072"/>
    <n v="185.64"/>
  </r>
  <r>
    <x v="2"/>
    <x v="1073"/>
    <n v="184.25"/>
  </r>
  <r>
    <x v="2"/>
    <x v="1074"/>
    <n v="181.91"/>
  </r>
  <r>
    <x v="2"/>
    <x v="1075"/>
    <n v="181.18"/>
  </r>
  <r>
    <x v="2"/>
    <x v="1076"/>
    <n v="185.56"/>
  </r>
  <r>
    <x v="2"/>
    <x v="1077"/>
    <n v="185.14"/>
  </r>
  <r>
    <x v="2"/>
    <x v="1078"/>
    <n v="186.19"/>
  </r>
  <r>
    <x v="2"/>
    <x v="1079"/>
    <n v="185.59"/>
  </r>
  <r>
    <x v="2"/>
    <x v="1080"/>
    <n v="185.92"/>
  </r>
  <r>
    <x v="2"/>
    <x v="1081"/>
    <n v="183.63"/>
  </r>
  <r>
    <x v="2"/>
    <x v="1082"/>
    <n v="182.68"/>
  </r>
  <r>
    <x v="2"/>
    <x v="1083"/>
    <n v="188.63"/>
  </r>
  <r>
    <x v="2"/>
    <x v="1084"/>
    <n v="191.56"/>
  </r>
  <r>
    <x v="2"/>
    <x v="1085"/>
    <n v="193.89"/>
  </r>
  <r>
    <x v="2"/>
    <x v="1086"/>
    <n v="195.18"/>
  </r>
  <r>
    <x v="2"/>
    <x v="1087"/>
    <n v="194.5"/>
  </r>
  <r>
    <x v="2"/>
    <x v="1088"/>
    <n v="194.17"/>
  </r>
  <r>
    <x v="2"/>
    <x v="1089"/>
    <n v="192.42"/>
  </r>
  <r>
    <x v="2"/>
    <x v="1090"/>
    <n v="191.73"/>
  </r>
  <r>
    <x v="2"/>
    <x v="1091"/>
    <n v="188.04"/>
  </r>
  <r>
    <x v="2"/>
    <x v="1092"/>
    <n v="184.4"/>
  </r>
  <r>
    <x v="2"/>
    <x v="1093"/>
    <n v="186.86"/>
  </r>
  <r>
    <x v="2"/>
    <x v="1094"/>
    <n v="185.85"/>
  </r>
  <r>
    <x v="2"/>
    <x v="1095"/>
    <n v="187.68"/>
  </r>
  <r>
    <x v="2"/>
    <x v="1096"/>
    <n v="189.3"/>
  </r>
  <r>
    <x v="2"/>
    <x v="1097"/>
    <n v="189.41"/>
  </r>
  <r>
    <x v="2"/>
    <x v="1098"/>
    <n v="188.32"/>
  </r>
  <r>
    <x v="2"/>
    <x v="1099"/>
    <n v="188.85"/>
  </r>
  <r>
    <x v="2"/>
    <x v="1100"/>
    <n v="187.15"/>
  </r>
  <r>
    <x v="2"/>
    <x v="1101"/>
    <n v="185.04"/>
  </r>
  <r>
    <x v="2"/>
    <x v="1102"/>
    <n v="184.15"/>
  </r>
  <r>
    <x v="2"/>
    <x v="1103"/>
    <n v="183.86"/>
  </r>
  <r>
    <x v="2"/>
    <x v="1104"/>
    <n v="182.31"/>
  </r>
  <r>
    <x v="2"/>
    <x v="1105"/>
    <n v="181.56"/>
  </r>
  <r>
    <x v="2"/>
    <x v="1106"/>
    <n v="182.32"/>
  </r>
  <r>
    <x v="2"/>
    <x v="1107"/>
    <n v="184.37"/>
  </r>
  <r>
    <x v="2"/>
    <x v="1108"/>
    <n v="182.52"/>
  </r>
  <r>
    <x v="2"/>
    <x v="1109"/>
    <n v="181.16"/>
  </r>
  <r>
    <x v="2"/>
    <x v="1110"/>
    <n v="182.63"/>
  </r>
  <r>
    <x v="2"/>
    <x v="1111"/>
    <n v="181.42"/>
  </r>
  <r>
    <x v="2"/>
    <x v="1112"/>
    <n v="180.75"/>
  </r>
  <r>
    <x v="2"/>
    <x v="1113"/>
    <n v="179.66"/>
  </r>
  <r>
    <x v="2"/>
    <x v="1114"/>
    <n v="175.1"/>
  </r>
  <r>
    <x v="2"/>
    <x v="1115"/>
    <n v="170.12"/>
  </r>
  <r>
    <x v="2"/>
    <x v="1116"/>
    <n v="169.12"/>
  </r>
  <r>
    <x v="2"/>
    <x v="1117"/>
    <n v="169"/>
  </r>
  <r>
    <x v="2"/>
    <x v="1118"/>
    <n v="170.73"/>
  </r>
  <r>
    <x v="2"/>
    <x v="1119"/>
    <n v="172.75"/>
  </r>
  <r>
    <x v="2"/>
    <x v="1120"/>
    <n v="173.23"/>
  </r>
  <r>
    <x v="2"/>
    <x v="1121"/>
    <n v="171.13"/>
  </r>
  <r>
    <x v="2"/>
    <x v="1122"/>
    <n v="173"/>
  </r>
  <r>
    <x v="2"/>
    <x v="1123"/>
    <n v="172.62"/>
  </r>
  <r>
    <x v="2"/>
    <x v="1124"/>
    <n v="173.72"/>
  </r>
  <r>
    <x v="2"/>
    <x v="1125"/>
    <n v="176.08"/>
  </r>
  <r>
    <x v="2"/>
    <x v="1126"/>
    <n v="178.67"/>
  </r>
  <r>
    <x v="2"/>
    <x v="1127"/>
    <n v="171.37"/>
  </r>
  <r>
    <x v="2"/>
    <x v="1128"/>
    <n v="172.28"/>
  </r>
  <r>
    <x v="2"/>
    <x v="1129"/>
    <n v="170.85"/>
  </r>
  <r>
    <x v="2"/>
    <x v="1130"/>
    <n v="169.71"/>
  </r>
  <r>
    <x v="2"/>
    <x v="1131"/>
    <n v="173.31"/>
  </r>
  <r>
    <x v="2"/>
    <x v="1132"/>
    <n v="171.48"/>
  </r>
  <r>
    <x v="2"/>
    <x v="1133"/>
    <n v="170.03"/>
  </r>
  <r>
    <x v="2"/>
    <x v="1134"/>
    <n v="168.84"/>
  </r>
  <r>
    <x v="2"/>
    <x v="1135"/>
    <n v="169.65"/>
  </r>
  <r>
    <x v="2"/>
    <x v="1136"/>
    <n v="168.82"/>
  </r>
  <r>
    <x v="2"/>
    <x v="1137"/>
    <n v="169.58"/>
  </r>
  <r>
    <x v="2"/>
    <x v="1138"/>
    <n v="168.45"/>
  </r>
  <r>
    <x v="2"/>
    <x v="1139"/>
    <n v="169.67"/>
  </r>
  <r>
    <x v="2"/>
    <x v="1140"/>
    <n v="167.78"/>
  </r>
  <r>
    <x v="2"/>
    <x v="1141"/>
    <n v="175.04"/>
  </r>
  <r>
    <x v="2"/>
    <x v="1142"/>
    <n v="176.55"/>
  </r>
  <r>
    <x v="2"/>
    <x v="1143"/>
    <n v="172.69"/>
  </r>
  <r>
    <x v="2"/>
    <x v="1144"/>
    <n v="169.38"/>
  </r>
  <r>
    <x v="2"/>
    <x v="1145"/>
    <n v="168"/>
  </r>
  <r>
    <x v="2"/>
    <x v="1146"/>
    <n v="167.04"/>
  </r>
  <r>
    <x v="2"/>
    <x v="1147"/>
    <n v="165"/>
  </r>
  <r>
    <x v="2"/>
    <x v="1148"/>
    <n v="165.84"/>
  </r>
  <r>
    <x v="2"/>
    <x v="1149"/>
    <n v="166.9"/>
  </r>
  <r>
    <x v="2"/>
    <x v="1150"/>
    <n v="169.02"/>
  </r>
  <r>
    <x v="2"/>
    <x v="1151"/>
    <n v="169.89"/>
  </r>
  <r>
    <x v="2"/>
    <x v="1152"/>
    <n v="169.3"/>
  </r>
  <r>
    <x v="2"/>
    <x v="1153"/>
    <n v="173.5"/>
  </r>
  <r>
    <x v="2"/>
    <x v="1154"/>
    <n v="170.33"/>
  </r>
  <r>
    <x v="2"/>
    <x v="1155"/>
    <n v="169.3"/>
  </r>
  <r>
    <x v="2"/>
    <x v="1156"/>
    <n v="173.03"/>
  </r>
  <r>
    <x v="2"/>
    <x v="1157"/>
    <n v="183.38"/>
  </r>
  <r>
    <x v="2"/>
    <x v="1158"/>
    <n v="181.71"/>
  </r>
  <r>
    <x v="2"/>
    <x v="1159"/>
    <n v="182.4"/>
  </r>
  <r>
    <x v="2"/>
    <x v="1160"/>
    <n v="182.74"/>
  </r>
  <r>
    <x v="2"/>
    <x v="1161"/>
    <n v="184.57"/>
  </r>
  <r>
    <x v="2"/>
    <x v="1162"/>
    <n v="183.05"/>
  </r>
  <r>
    <x v="2"/>
    <x v="1163"/>
    <n v="186.28"/>
  </r>
  <r>
    <x v="2"/>
    <x v="1164"/>
    <n v="187.43"/>
  </r>
  <r>
    <x v="2"/>
    <x v="1165"/>
    <n v="189.72"/>
  </r>
  <r>
    <x v="2"/>
    <x v="1166"/>
    <n v="189.84"/>
  </r>
  <r>
    <x v="2"/>
    <x v="1167"/>
    <n v="189.87"/>
  </r>
  <r>
    <x v="2"/>
    <x v="1168"/>
    <n v="191.04"/>
  </r>
  <r>
    <x v="2"/>
    <x v="1169"/>
    <n v="192.35"/>
  </r>
  <r>
    <x v="2"/>
    <x v="1170"/>
    <n v="190.9"/>
  </r>
  <r>
    <x v="2"/>
    <x v="1171"/>
    <n v="186.88"/>
  </r>
  <r>
    <x v="2"/>
    <x v="1172"/>
    <n v="189.98"/>
  </r>
  <r>
    <x v="2"/>
    <x v="1173"/>
    <n v="189.99"/>
  </r>
  <r>
    <x v="2"/>
    <x v="1174"/>
    <n v="190.29"/>
  </r>
  <r>
    <x v="2"/>
    <x v="1175"/>
    <n v="191.29"/>
  </r>
  <r>
    <x v="2"/>
    <x v="1176"/>
    <n v="192.25"/>
  </r>
  <r>
    <x v="2"/>
    <x v="1177"/>
    <n v="194.03"/>
  </r>
  <r>
    <x v="2"/>
    <x v="1178"/>
    <n v="194.35"/>
  </r>
  <r>
    <x v="2"/>
    <x v="1179"/>
    <n v="195.87"/>
  </r>
  <r>
    <x v="2"/>
    <x v="1180"/>
    <n v="194.48"/>
  </r>
  <r>
    <x v="2"/>
    <x v="1181"/>
    <n v="196.89"/>
  </r>
  <r>
    <x v="2"/>
    <x v="1182"/>
    <n v="193.12"/>
  </r>
  <r>
    <x v="2"/>
    <x v="1183"/>
    <n v="207.15"/>
  </r>
  <r>
    <x v="2"/>
    <x v="1184"/>
    <n v="213.07"/>
  </r>
  <r>
    <x v="2"/>
    <x v="1185"/>
    <n v="214.24"/>
  </r>
  <r>
    <x v="2"/>
    <x v="1186"/>
    <n v="212.49"/>
  </r>
  <r>
    <x v="2"/>
    <x v="1187"/>
    <n v="216.67"/>
  </r>
  <r>
    <x v="2"/>
    <x v="1188"/>
    <n v="214.29"/>
  </r>
  <r>
    <x v="2"/>
    <x v="1189"/>
    <n v="209.68"/>
  </r>
  <r>
    <x v="2"/>
    <x v="1190"/>
    <n v="207.49"/>
  </r>
  <r>
    <x v="2"/>
    <x v="1191"/>
    <n v="208.14"/>
  </r>
  <r>
    <x v="2"/>
    <x v="1192"/>
    <n v="209.07"/>
  </r>
  <r>
    <x v="2"/>
    <x v="1193"/>
    <n v="213.25"/>
  </r>
  <r>
    <x v="2"/>
    <x v="1194"/>
    <n v="214.1"/>
  </r>
  <r>
    <x v="2"/>
    <x v="1195"/>
    <n v="210.62"/>
  </r>
  <r>
    <x v="2"/>
    <x v="1196"/>
    <n v="216.75"/>
  </r>
  <r>
    <x v="2"/>
    <x v="1197"/>
    <n v="220.27"/>
  </r>
  <r>
    <x v="2"/>
    <x v="1198"/>
    <n v="221.55"/>
  </r>
  <r>
    <x v="2"/>
    <x v="1199"/>
    <n v="226.34"/>
  </r>
  <r>
    <x v="2"/>
    <x v="1200"/>
    <n v="227.82"/>
  </r>
  <r>
    <x v="2"/>
    <x v="1201"/>
    <n v="228.68"/>
  </r>
  <r>
    <x v="2"/>
    <x v="1202"/>
    <n v="232.98"/>
  </r>
  <r>
    <x v="2"/>
    <x v="1203"/>
    <n v="227.57"/>
  </r>
  <r>
    <x v="2"/>
    <x v="1204"/>
    <n v="230.54"/>
  </r>
  <r>
    <x v="2"/>
    <x v="1205"/>
    <n v="234.4"/>
  </r>
  <r>
    <x v="2"/>
    <x v="1206"/>
    <n v="234.82"/>
  </r>
  <r>
    <x v="2"/>
    <x v="1207"/>
    <n v="228.88"/>
  </r>
  <r>
    <x v="2"/>
    <x v="1208"/>
    <n v="224.18"/>
  </r>
  <r>
    <x v="2"/>
    <x v="1209"/>
    <n v="224.31"/>
  </r>
  <r>
    <x v="2"/>
    <x v="1210"/>
    <n v="223.96"/>
  </r>
  <r>
    <x v="2"/>
    <x v="1211"/>
    <n v="225.01"/>
  </r>
  <r>
    <x v="2"/>
    <x v="1212"/>
    <n v="218.54"/>
  </r>
  <r>
    <x v="2"/>
    <x v="1213"/>
    <n v="217.49"/>
  </r>
  <r>
    <x v="2"/>
    <x v="1214"/>
    <n v="217.96"/>
  </r>
  <r>
    <x v="2"/>
    <x v="1215"/>
    <n v="218.24"/>
  </r>
  <r>
    <x v="2"/>
    <x v="1216"/>
    <n v="218.8"/>
  </r>
  <r>
    <x v="2"/>
    <x v="1217"/>
    <n v="222.08"/>
  </r>
  <r>
    <x v="2"/>
    <x v="1218"/>
    <n v="218.36"/>
  </r>
  <r>
    <x v="2"/>
    <x v="1219"/>
    <n v="219.86"/>
  </r>
  <r>
    <x v="2"/>
    <x v="1220"/>
    <n v="209.27"/>
  </r>
  <r>
    <x v="2"/>
    <x v="1221"/>
    <n v="207.23"/>
  </r>
  <r>
    <x v="2"/>
    <x v="1222"/>
    <n v="209.82"/>
  </r>
  <r>
    <x v="2"/>
    <x v="1223"/>
    <n v="213.31"/>
  </r>
  <r>
    <x v="2"/>
    <x v="1224"/>
    <n v="216.24"/>
  </r>
  <r>
    <x v="2"/>
    <x v="1225"/>
    <n v="217.53"/>
  </r>
  <r>
    <x v="2"/>
    <x v="1226"/>
    <n v="221.27"/>
  </r>
  <r>
    <x v="2"/>
    <x v="1227"/>
    <n v="221.72"/>
  </r>
  <r>
    <x v="2"/>
    <x v="1228"/>
    <n v="224.72"/>
  </r>
  <r>
    <x v="2"/>
    <x v="1229"/>
    <n v="226.05"/>
  </r>
  <r>
    <x v="2"/>
    <x v="1230"/>
    <n v="225.89"/>
  </r>
  <r>
    <x v="2"/>
    <x v="1231"/>
    <n v="226.51"/>
  </r>
  <r>
    <x v="2"/>
    <x v="1232"/>
    <n v="226.4"/>
  </r>
  <r>
    <x v="2"/>
    <x v="1233"/>
    <n v="224.53"/>
  </r>
  <r>
    <x v="2"/>
    <x v="1234"/>
    <n v="226.84"/>
  </r>
  <r>
    <x v="2"/>
    <x v="1235"/>
    <n v="227.18"/>
  </r>
  <r>
    <x v="2"/>
    <x v="1236"/>
    <n v="228.03"/>
  </r>
  <r>
    <x v="2"/>
    <x v="1237"/>
    <n v="226.49"/>
  </r>
  <r>
    <x v="2"/>
    <x v="1238"/>
    <n v="229.79"/>
  </r>
  <r>
    <x v="2"/>
    <x v="1239"/>
    <n v="229"/>
  </r>
  <r>
    <x v="2"/>
    <x v="1240"/>
    <n v="222.77"/>
  </r>
  <r>
    <x v="2"/>
    <x v="1241"/>
    <n v="220.85"/>
  </r>
  <r>
    <x v="2"/>
    <x v="1242"/>
    <n v="222.38"/>
  </r>
  <r>
    <x v="2"/>
    <x v="1243"/>
    <n v="220.82"/>
  </r>
  <r>
    <x v="2"/>
    <x v="1244"/>
    <n v="220.91"/>
  </r>
  <r>
    <x v="2"/>
    <x v="1245"/>
    <n v="220.11"/>
  </r>
  <r>
    <x v="2"/>
    <x v="1246"/>
    <n v="222.66"/>
  </r>
  <r>
    <x v="2"/>
    <x v="1247"/>
    <n v="222.77"/>
  </r>
  <r>
    <x v="2"/>
    <x v="1248"/>
    <n v="222.5"/>
  </r>
  <r>
    <x v="2"/>
    <x v="1249"/>
    <n v="216.32"/>
  </r>
  <r>
    <x v="2"/>
    <x v="1250"/>
    <n v="216.79"/>
  </r>
  <r>
    <x v="2"/>
    <x v="1251"/>
    <n v="220.69"/>
  </r>
  <r>
    <x v="2"/>
    <x v="1252"/>
    <n v="228.87"/>
  </r>
  <r>
    <x v="2"/>
    <x v="1253"/>
    <n v="228.2"/>
  </r>
  <r>
    <x v="2"/>
    <x v="1254"/>
    <n v="226.47"/>
  </r>
  <r>
    <x v="2"/>
    <x v="1255"/>
    <n v="227.37"/>
  </r>
  <r>
    <x v="2"/>
    <x v="1256"/>
    <n v="226.37"/>
  </r>
  <r>
    <x v="2"/>
    <x v="1257"/>
    <n v="227.52"/>
  </r>
  <r>
    <x v="3"/>
    <x v="0"/>
    <n v="207.45"/>
  </r>
  <r>
    <x v="3"/>
    <x v="1"/>
    <n v="208.02"/>
  </r>
  <r>
    <x v="3"/>
    <x v="2"/>
    <n v="206.71"/>
  </r>
  <r>
    <x v="3"/>
    <x v="3"/>
    <n v="203.1"/>
  </r>
  <r>
    <x v="3"/>
    <x v="4"/>
    <n v="204.98"/>
  </r>
  <r>
    <x v="3"/>
    <x v="5"/>
    <n v="208.08"/>
  </r>
  <r>
    <x v="3"/>
    <x v="6"/>
    <n v="207.24"/>
  </r>
  <r>
    <x v="3"/>
    <x v="7"/>
    <n v="204.09"/>
  </r>
  <r>
    <x v="3"/>
    <x v="8"/>
    <n v="206.69"/>
  </r>
  <r>
    <x v="3"/>
    <x v="9"/>
    <n v="206.86"/>
  </r>
  <r>
    <x v="3"/>
    <x v="10"/>
    <n v="208.08"/>
  </r>
  <r>
    <x v="3"/>
    <x v="11"/>
    <n v="207.91"/>
  </r>
  <r>
    <x v="3"/>
    <x v="12"/>
    <n v="209.38"/>
  </r>
  <r>
    <x v="3"/>
    <x v="13"/>
    <n v="209.29"/>
  </r>
  <r>
    <x v="3"/>
    <x v="14"/>
    <n v="208.62"/>
  </r>
  <r>
    <x v="3"/>
    <x v="15"/>
    <n v="208.76"/>
  </r>
  <r>
    <x v="3"/>
    <x v="16"/>
    <n v="211.49"/>
  </r>
  <r>
    <x v="3"/>
    <x v="17"/>
    <n v="210.62"/>
  </r>
  <r>
    <x v="3"/>
    <x v="18"/>
    <n v="210.96"/>
  </r>
  <r>
    <x v="3"/>
    <x v="19"/>
    <n v="210.26"/>
  </r>
  <r>
    <x v="3"/>
    <x v="20"/>
    <n v="211.8"/>
  </r>
  <r>
    <x v="3"/>
    <x v="21"/>
    <n v="212.86"/>
  </r>
  <r>
    <x v="3"/>
    <x v="22"/>
    <n v="213.01"/>
  </r>
  <r>
    <x v="3"/>
    <x v="23"/>
    <n v="213.25"/>
  </r>
  <r>
    <x v="3"/>
    <x v="24"/>
    <n v="212.58"/>
  </r>
  <r>
    <x v="3"/>
    <x v="25"/>
    <n v="215.83"/>
  </r>
  <r>
    <x v="3"/>
    <x v="26"/>
    <n v="217.98"/>
  </r>
  <r>
    <x v="3"/>
    <x v="27"/>
    <n v="220.88"/>
  </r>
  <r>
    <x v="3"/>
    <x v="28"/>
    <n v="222"/>
  </r>
  <r>
    <x v="3"/>
    <x v="29"/>
    <n v="222.74"/>
  </r>
  <r>
    <x v="3"/>
    <x v="30"/>
    <n v="221.31"/>
  </r>
  <r>
    <x v="3"/>
    <x v="31"/>
    <n v="220.85"/>
  </r>
  <r>
    <x v="3"/>
    <x v="32"/>
    <n v="220.89"/>
  </r>
  <r>
    <x v="3"/>
    <x v="33"/>
    <n v="219.77"/>
  </r>
  <r>
    <x v="3"/>
    <x v="34"/>
    <n v="219.36"/>
  </r>
  <r>
    <x v="3"/>
    <x v="35"/>
    <n v="219.74"/>
  </r>
  <r>
    <x v="3"/>
    <x v="36"/>
    <n v="219.35"/>
  </r>
  <r>
    <x v="3"/>
    <x v="37"/>
    <n v="219.03"/>
  </r>
  <r>
    <x v="3"/>
    <x v="38"/>
    <n v="217.48"/>
  </r>
  <r>
    <x v="3"/>
    <x v="39"/>
    <n v="216.63"/>
  </r>
  <r>
    <x v="3"/>
    <x v="40"/>
    <n v="217.96"/>
  </r>
  <r>
    <x v="3"/>
    <x v="41"/>
    <n v="219.06"/>
  </r>
  <r>
    <x v="3"/>
    <x v="42"/>
    <n v="218.9"/>
  </r>
  <r>
    <x v="3"/>
    <x v="43"/>
    <n v="220.5"/>
  </r>
  <r>
    <x v="3"/>
    <x v="44"/>
    <n v="220.3"/>
  </r>
  <r>
    <x v="3"/>
    <x v="45"/>
    <n v="220.33"/>
  </r>
  <r>
    <x v="3"/>
    <x v="46"/>
    <n v="218.08"/>
  </r>
  <r>
    <x v="3"/>
    <x v="47"/>
    <n v="218.4"/>
  </r>
  <r>
    <x v="3"/>
    <x v="48"/>
    <n v="219.6"/>
  </r>
  <r>
    <x v="3"/>
    <x v="49"/>
    <n v="222.61"/>
  </r>
  <r>
    <x v="3"/>
    <x v="50"/>
    <n v="221.38"/>
  </r>
  <r>
    <x v="3"/>
    <x v="51"/>
    <n v="221.26"/>
  </r>
  <r>
    <x v="3"/>
    <x v="52"/>
    <n v="222.57"/>
  </r>
  <r>
    <x v="3"/>
    <x v="53"/>
    <n v="225.92"/>
  </r>
  <r>
    <x v="3"/>
    <x v="54"/>
    <n v="225.37"/>
  </r>
  <r>
    <x v="3"/>
    <x v="55"/>
    <n v="226.85"/>
  </r>
  <r>
    <x v="3"/>
    <x v="56"/>
    <n v="227.05"/>
  </r>
  <r>
    <x v="3"/>
    <x v="57"/>
    <n v="225.01"/>
  </r>
  <r>
    <x v="3"/>
    <x v="58"/>
    <n v="225.21"/>
  </r>
  <r>
    <x v="3"/>
    <x v="59"/>
    <n v="226.31"/>
  </r>
  <r>
    <x v="3"/>
    <x v="60"/>
    <n v="225.48"/>
  </r>
  <r>
    <x v="3"/>
    <x v="61"/>
    <n v="225.47"/>
  </r>
  <r>
    <x v="3"/>
    <x v="62"/>
    <n v="226.45"/>
  </r>
  <r>
    <x v="3"/>
    <x v="63"/>
    <n v="226.14"/>
  </r>
  <r>
    <x v="3"/>
    <x v="64"/>
    <n v="225.76"/>
  </r>
  <r>
    <x v="3"/>
    <x v="65"/>
    <n v="226.5"/>
  </r>
  <r>
    <x v="3"/>
    <x v="66"/>
    <n v="228.39"/>
  </r>
  <r>
    <x v="3"/>
    <x v="67"/>
    <n v="226.18"/>
  </r>
  <r>
    <x v="3"/>
    <x v="68"/>
    <n v="226.99"/>
  </r>
  <r>
    <x v="3"/>
    <x v="69"/>
    <n v="225.92"/>
  </r>
  <r>
    <x v="3"/>
    <x v="70"/>
    <n v="225.99"/>
  </r>
  <r>
    <x v="3"/>
    <x v="71"/>
    <n v="228.65"/>
  </r>
  <r>
    <x v="3"/>
    <x v="72"/>
    <n v="226.62"/>
  </r>
  <r>
    <x v="3"/>
    <x v="73"/>
    <n v="228.45"/>
  </r>
  <r>
    <x v="3"/>
    <x v="74"/>
    <n v="227.17"/>
  </r>
  <r>
    <x v="3"/>
    <x v="75"/>
    <n v="228.35"/>
  </r>
  <r>
    <x v="3"/>
    <x v="76"/>
    <n v="229.73"/>
  </r>
  <r>
    <x v="3"/>
    <x v="77"/>
    <n v="230.2"/>
  </r>
  <r>
    <x v="3"/>
    <x v="78"/>
    <n v="228.63"/>
  </r>
  <r>
    <x v="3"/>
    <x v="79"/>
    <n v="229.54"/>
  </r>
  <r>
    <x v="3"/>
    <x v="80"/>
    <n v="229.38"/>
  </r>
  <r>
    <x v="3"/>
    <x v="81"/>
    <n v="226.86"/>
  </r>
  <r>
    <x v="3"/>
    <x v="82"/>
    <n v="222.45"/>
  </r>
  <r>
    <x v="3"/>
    <x v="83"/>
    <n v="224.03"/>
  </r>
  <r>
    <x v="3"/>
    <x v="84"/>
    <n v="224.5"/>
  </r>
  <r>
    <x v="3"/>
    <x v="85"/>
    <n v="227.88"/>
  </r>
  <r>
    <x v="3"/>
    <x v="86"/>
    <n v="224.43"/>
  </r>
  <r>
    <x v="3"/>
    <x v="87"/>
    <n v="223.47"/>
  </r>
  <r>
    <x v="3"/>
    <x v="88"/>
    <n v="225.08"/>
  </r>
  <r>
    <x v="3"/>
    <x v="89"/>
    <n v="228.65"/>
  </r>
  <r>
    <x v="3"/>
    <x v="90"/>
    <n v="229.61"/>
  </r>
  <r>
    <x v="3"/>
    <x v="91"/>
    <n v="227.38"/>
  </r>
  <r>
    <x v="3"/>
    <x v="92"/>
    <n v="227.11"/>
  </r>
  <r>
    <x v="3"/>
    <x v="93"/>
    <n v="227.33"/>
  </r>
  <r>
    <x v="3"/>
    <x v="94"/>
    <n v="227.44"/>
  </r>
  <r>
    <x v="3"/>
    <x v="95"/>
    <n v="226.47"/>
  </r>
  <r>
    <x v="3"/>
    <x v="96"/>
    <n v="226.8"/>
  </r>
  <r>
    <x v="3"/>
    <x v="97"/>
    <n v="226.77"/>
  </r>
  <r>
    <x v="3"/>
    <x v="98"/>
    <n v="229.24"/>
  </r>
  <r>
    <x v="3"/>
    <x v="99"/>
    <n v="228.17"/>
  </r>
  <r>
    <x v="3"/>
    <x v="100"/>
    <n v="229.33"/>
  </r>
  <r>
    <x v="3"/>
    <x v="101"/>
    <n v="221.69"/>
  </r>
  <r>
    <x v="3"/>
    <x v="102"/>
    <n v="218.05"/>
  </r>
  <r>
    <x v="3"/>
    <x v="103"/>
    <n v="216.06"/>
  </r>
  <r>
    <x v="3"/>
    <x v="104"/>
    <n v="207.67"/>
  </r>
  <r>
    <x v="3"/>
    <x v="105"/>
    <n v="206.34"/>
  </r>
  <r>
    <x v="3"/>
    <x v="106"/>
    <n v="217.63"/>
  </r>
  <r>
    <x v="3"/>
    <x v="107"/>
    <n v="208.81"/>
  </r>
  <r>
    <x v="3"/>
    <x v="108"/>
    <n v="217.86"/>
  </r>
  <r>
    <x v="3"/>
    <x v="109"/>
    <n v="208.96"/>
  </r>
  <r>
    <x v="3"/>
    <x v="110"/>
    <n v="205.98"/>
  </r>
  <r>
    <x v="3"/>
    <x v="111"/>
    <n v="193.13"/>
  </r>
  <r>
    <x v="3"/>
    <x v="112"/>
    <n v="202.73"/>
  </r>
  <r>
    <x v="3"/>
    <x v="113"/>
    <n v="194.64"/>
  </r>
  <r>
    <x v="3"/>
    <x v="114"/>
    <n v="175.97"/>
  </r>
  <r>
    <x v="3"/>
    <x v="115"/>
    <n v="196.4"/>
  </r>
  <r>
    <x v="3"/>
    <x v="116"/>
    <n v="177.77"/>
  </r>
  <r>
    <x v="3"/>
    <x v="117"/>
    <n v="187.6"/>
  </r>
  <r>
    <x v="3"/>
    <x v="118"/>
    <n v="172.44"/>
  </r>
  <r>
    <x v="3"/>
    <x v="119"/>
    <n v="174.68"/>
  </r>
  <r>
    <x v="3"/>
    <x v="120"/>
    <n v="170.06"/>
  </r>
  <r>
    <x v="3"/>
    <x v="121"/>
    <n v="162.13"/>
  </r>
  <r>
    <x v="3"/>
    <x v="122"/>
    <n v="178.2"/>
  </r>
  <r>
    <x v="3"/>
    <x v="123"/>
    <n v="180.47"/>
  </r>
  <r>
    <x v="3"/>
    <x v="124"/>
    <n v="183.9"/>
  </r>
  <r>
    <x v="3"/>
    <x v="125"/>
    <n v="179.66"/>
  </r>
  <r>
    <x v="3"/>
    <x v="126"/>
    <n v="183.18"/>
  </r>
  <r>
    <x v="3"/>
    <x v="127"/>
    <n v="182.83"/>
  </r>
  <r>
    <x v="3"/>
    <x v="128"/>
    <n v="175.95"/>
  </r>
  <r>
    <x v="3"/>
    <x v="129"/>
    <n v="179.73"/>
  </r>
  <r>
    <x v="3"/>
    <x v="130"/>
    <n v="178.34"/>
  </r>
  <r>
    <x v="3"/>
    <x v="131"/>
    <n v="185.24"/>
  </r>
  <r>
    <x v="3"/>
    <x v="132"/>
    <n v="185.25"/>
  </r>
  <r>
    <x v="3"/>
    <x v="133"/>
    <n v="191.01"/>
  </r>
  <r>
    <x v="3"/>
    <x v="134"/>
    <n v="193.84"/>
  </r>
  <r>
    <x v="3"/>
    <x v="135"/>
    <n v="188.77"/>
  </r>
  <r>
    <x v="3"/>
    <x v="136"/>
    <n v="192.94"/>
  </r>
  <r>
    <x v="3"/>
    <x v="137"/>
    <n v="188.57"/>
  </r>
  <r>
    <x v="3"/>
    <x v="138"/>
    <n v="187.96"/>
  </r>
  <r>
    <x v="3"/>
    <x v="139"/>
    <n v="191.2"/>
  </r>
  <r>
    <x v="3"/>
    <x v="140"/>
    <n v="188.75"/>
  </r>
  <r>
    <x v="3"/>
    <x v="141"/>
    <n v="183.48"/>
  </r>
  <r>
    <x v="3"/>
    <x v="142"/>
    <n v="186.58"/>
  </r>
  <r>
    <x v="3"/>
    <x v="143"/>
    <n v="185.63"/>
  </r>
  <r>
    <x v="3"/>
    <x v="144"/>
    <n v="186.52"/>
  </r>
  <r>
    <x v="3"/>
    <x v="145"/>
    <n v="187.46"/>
  </r>
  <r>
    <x v="3"/>
    <x v="146"/>
    <n v="187.12"/>
  </r>
  <r>
    <x v="3"/>
    <x v="147"/>
    <n v="189.61"/>
  </r>
  <r>
    <x v="3"/>
    <x v="148"/>
    <n v="187.36"/>
  </r>
  <r>
    <x v="3"/>
    <x v="149"/>
    <n v="182.67"/>
  </r>
  <r>
    <x v="3"/>
    <x v="150"/>
    <n v="177.95"/>
  </r>
  <r>
    <x v="3"/>
    <x v="151"/>
    <n v="176.03"/>
  </r>
  <r>
    <x v="3"/>
    <x v="152"/>
    <n v="172.38"/>
  </r>
  <r>
    <x v="3"/>
    <x v="153"/>
    <n v="173.48"/>
  </r>
  <r>
    <x v="3"/>
    <x v="154"/>
    <n v="176.83"/>
  </r>
  <r>
    <x v="3"/>
    <x v="155"/>
    <n v="174.64"/>
  </r>
  <r>
    <x v="3"/>
    <x v="156"/>
    <n v="172.81"/>
  </r>
  <r>
    <x v="3"/>
    <x v="157"/>
    <n v="170.57"/>
  </r>
  <r>
    <x v="3"/>
    <x v="158"/>
    <n v="170.93"/>
  </r>
  <r>
    <x v="3"/>
    <x v="159"/>
    <n v="169.25"/>
  </r>
  <r>
    <x v="3"/>
    <x v="160"/>
    <n v="175.46"/>
  </r>
  <r>
    <x v="3"/>
    <x v="161"/>
    <n v="172.49"/>
  </r>
  <r>
    <x v="3"/>
    <x v="162"/>
    <n v="176.02"/>
  </r>
  <r>
    <x v="3"/>
    <x v="163"/>
    <n v="174.94"/>
  </r>
  <r>
    <x v="3"/>
    <x v="164"/>
    <n v="174.93"/>
  </r>
  <r>
    <x v="3"/>
    <x v="165"/>
    <n v="180.34"/>
  </r>
  <r>
    <x v="3"/>
    <x v="166"/>
    <n v="185.77"/>
  </r>
  <r>
    <x v="3"/>
    <x v="167"/>
    <n v="185.1"/>
  </r>
  <r>
    <x v="3"/>
    <x v="168"/>
    <n v="185.58"/>
  </r>
  <r>
    <x v="3"/>
    <x v="169"/>
    <n v="183.84"/>
  </r>
  <r>
    <x v="3"/>
    <x v="170"/>
    <n v="185.94"/>
  </r>
  <r>
    <x v="3"/>
    <x v="171"/>
    <n v="190.82"/>
  </r>
  <r>
    <x v="3"/>
    <x v="172"/>
    <n v="192.05"/>
  </r>
  <r>
    <x v="3"/>
    <x v="173"/>
    <n v="200.66"/>
  </r>
  <r>
    <x v="3"/>
    <x v="174"/>
    <n v="201.56"/>
  </r>
  <r>
    <x v="3"/>
    <x v="175"/>
    <n v="196.07"/>
  </r>
  <r>
    <x v="3"/>
    <x v="176"/>
    <n v="191.51"/>
  </r>
  <r>
    <x v="3"/>
    <x v="177"/>
    <n v="178.02"/>
  </r>
  <r>
    <x v="3"/>
    <x v="178"/>
    <n v="181.21"/>
  </r>
  <r>
    <x v="3"/>
    <x v="179"/>
    <n v="181.55"/>
  </r>
  <r>
    <x v="3"/>
    <x v="180"/>
    <n v="182.3"/>
  </r>
  <r>
    <x v="3"/>
    <x v="181"/>
    <n v="180.86"/>
  </r>
  <r>
    <x v="3"/>
    <x v="182"/>
    <n v="180.73"/>
  </r>
  <r>
    <x v="3"/>
    <x v="183"/>
    <n v="179.72"/>
  </r>
  <r>
    <x v="3"/>
    <x v="184"/>
    <n v="180.17"/>
  </r>
  <r>
    <x v="3"/>
    <x v="185"/>
    <n v="181.01"/>
  </r>
  <r>
    <x v="3"/>
    <x v="186"/>
    <n v="177.53"/>
  </r>
  <r>
    <x v="3"/>
    <x v="187"/>
    <n v="178.85"/>
  </r>
  <r>
    <x v="3"/>
    <x v="188"/>
    <n v="175.37"/>
  </r>
  <r>
    <x v="3"/>
    <x v="189"/>
    <n v="177.19"/>
  </r>
  <r>
    <x v="3"/>
    <x v="190"/>
    <n v="178.51"/>
  </r>
  <r>
    <x v="3"/>
    <x v="191"/>
    <n v="177.99"/>
  </r>
  <r>
    <x v="3"/>
    <x v="192"/>
    <n v="178.83"/>
  </r>
  <r>
    <x v="3"/>
    <x v="193"/>
    <n v="182.72"/>
  </r>
  <r>
    <x v="3"/>
    <x v="194"/>
    <n v="181.15"/>
  </r>
  <r>
    <x v="3"/>
    <x v="195"/>
    <n v="181.2"/>
  </r>
  <r>
    <x v="3"/>
    <x v="196"/>
    <n v="178.8"/>
  </r>
  <r>
    <x v="3"/>
    <x v="197"/>
    <n v="182.9"/>
  </r>
  <r>
    <x v="3"/>
    <x v="198"/>
    <n v="184.13"/>
  </r>
  <r>
    <x v="3"/>
    <x v="199"/>
    <n v="189.71"/>
  </r>
  <r>
    <x v="3"/>
    <x v="200"/>
    <n v="190.56"/>
  </r>
  <r>
    <x v="3"/>
    <x v="201"/>
    <n v="191.01"/>
  </r>
  <r>
    <x v="3"/>
    <x v="202"/>
    <n v="190.76"/>
  </r>
  <r>
    <x v="3"/>
    <x v="203"/>
    <n v="190.48"/>
  </r>
  <r>
    <x v="3"/>
    <x v="204"/>
    <n v="192.27"/>
  </r>
  <r>
    <x v="3"/>
    <x v="205"/>
    <n v="192.1"/>
  </r>
  <r>
    <x v="3"/>
    <x v="206"/>
    <n v="193.25"/>
  </r>
  <r>
    <x v="3"/>
    <x v="207"/>
    <n v="194.52"/>
  </r>
  <r>
    <x v="3"/>
    <x v="208"/>
    <n v="192.14"/>
  </r>
  <r>
    <x v="3"/>
    <x v="209"/>
    <n v="194.12"/>
  </r>
  <r>
    <x v="3"/>
    <x v="210"/>
    <n v="196.41"/>
  </r>
  <r>
    <x v="3"/>
    <x v="211"/>
    <n v="194.3"/>
  </r>
  <r>
    <x v="3"/>
    <x v="212"/>
    <n v="195.78"/>
  </r>
  <r>
    <x v="3"/>
    <x v="213"/>
    <n v="199.26"/>
  </r>
  <r>
    <x v="3"/>
    <x v="214"/>
    <n v="200.24"/>
  </r>
  <r>
    <x v="3"/>
    <x v="215"/>
    <n v="203.62"/>
  </r>
  <r>
    <x v="3"/>
    <x v="216"/>
    <n v="205.02"/>
  </r>
  <r>
    <x v="3"/>
    <x v="217"/>
    <n v="209.48"/>
  </r>
  <r>
    <x v="3"/>
    <x v="218"/>
    <n v="212.58"/>
  </r>
  <r>
    <x v="3"/>
    <x v="219"/>
    <n v="212.66"/>
  </r>
  <r>
    <x v="3"/>
    <x v="220"/>
    <n v="213.24"/>
  </r>
  <r>
    <x v="3"/>
    <x v="221"/>
    <n v="211.98"/>
  </r>
  <r>
    <x v="3"/>
    <x v="222"/>
    <n v="210.96"/>
  </r>
  <r>
    <x v="3"/>
    <x v="223"/>
    <n v="206.78"/>
  </r>
  <r>
    <x v="3"/>
    <x v="224"/>
    <n v="208.33"/>
  </r>
  <r>
    <x v="3"/>
    <x v="225"/>
    <n v="207.21"/>
  </r>
  <r>
    <x v="3"/>
    <x v="226"/>
    <n v="206.12"/>
  </r>
  <r>
    <x v="3"/>
    <x v="227"/>
    <n v="207.43"/>
  </r>
  <r>
    <x v="3"/>
    <x v="228"/>
    <n v="212.61"/>
  </r>
  <r>
    <x v="3"/>
    <x v="229"/>
    <n v="213.35"/>
  </r>
  <r>
    <x v="3"/>
    <x v="230"/>
    <n v="214.66"/>
  </r>
  <r>
    <x v="3"/>
    <x v="231"/>
    <n v="216.87"/>
  </r>
  <r>
    <x v="3"/>
    <x v="232"/>
    <n v="218.55"/>
  </r>
  <r>
    <x v="3"/>
    <x v="233"/>
    <n v="218.04"/>
  </r>
  <r>
    <x v="3"/>
    <x v="234"/>
    <n v="218.55"/>
  </r>
  <r>
    <x v="3"/>
    <x v="235"/>
    <n v="221.68"/>
  </r>
  <r>
    <x v="3"/>
    <x v="236"/>
    <n v="218.15"/>
  </r>
  <r>
    <x v="3"/>
    <x v="237"/>
    <n v="218.32"/>
  </r>
  <r>
    <x v="3"/>
    <x v="238"/>
    <n v="217.8"/>
  </r>
  <r>
    <x v="3"/>
    <x v="239"/>
    <n v="219.63"/>
  </r>
  <r>
    <x v="3"/>
    <x v="240"/>
    <n v="217.8"/>
  </r>
  <r>
    <x v="3"/>
    <x v="241"/>
    <n v="217.93"/>
  </r>
  <r>
    <x v="3"/>
    <x v="242"/>
    <n v="219.94"/>
  </r>
  <r>
    <x v="3"/>
    <x v="243"/>
    <n v="218.94"/>
  </r>
  <r>
    <x v="3"/>
    <x v="244"/>
    <n v="219.59"/>
  </r>
  <r>
    <x v="3"/>
    <x v="245"/>
    <n v="218.05"/>
  </r>
  <r>
    <x v="3"/>
    <x v="246"/>
    <n v="218.21"/>
  </r>
  <r>
    <x v="3"/>
    <x v="247"/>
    <n v="213.02"/>
  </r>
  <r>
    <x v="3"/>
    <x v="248"/>
    <n v="214.16"/>
  </r>
  <r>
    <x v="3"/>
    <x v="249"/>
    <n v="209.61"/>
  </r>
  <r>
    <x v="3"/>
    <x v="250"/>
    <n v="208.72"/>
  </r>
  <r>
    <x v="3"/>
    <x v="251"/>
    <n v="210.45"/>
  </r>
  <r>
    <x v="3"/>
    <x v="252"/>
    <n v="213.54"/>
  </r>
  <r>
    <x v="3"/>
    <x v="253"/>
    <n v="210.44"/>
  </r>
  <r>
    <x v="3"/>
    <x v="254"/>
    <n v="212.94"/>
  </r>
  <r>
    <x v="3"/>
    <x v="255"/>
    <n v="212.02"/>
  </r>
  <r>
    <x v="3"/>
    <x v="256"/>
    <n v="211.18"/>
  </r>
  <r>
    <x v="3"/>
    <x v="257"/>
    <n v="212.36"/>
  </r>
  <r>
    <x v="3"/>
    <x v="258"/>
    <n v="210.26"/>
  </r>
  <r>
    <x v="3"/>
    <x v="259"/>
    <n v="213.29"/>
  </r>
  <r>
    <x v="3"/>
    <x v="260"/>
    <n v="215.15"/>
  </r>
  <r>
    <x v="3"/>
    <x v="261"/>
    <n v="215.68"/>
  </r>
  <r>
    <x v="3"/>
    <x v="262"/>
    <n v="216.41"/>
  </r>
  <r>
    <x v="3"/>
    <x v="263"/>
    <n v="212.31"/>
  </r>
  <r>
    <x v="3"/>
    <x v="264"/>
    <n v="210.91"/>
  </r>
  <r>
    <x v="3"/>
    <x v="265"/>
    <n v="211.65"/>
  </r>
  <r>
    <x v="3"/>
    <x v="266"/>
    <n v="211.91"/>
  </r>
  <r>
    <x v="3"/>
    <x v="267"/>
    <n v="208.99"/>
  </r>
  <r>
    <x v="3"/>
    <x v="268"/>
    <n v="210.06"/>
  </r>
  <r>
    <x v="3"/>
    <x v="269"/>
    <n v="210.18"/>
  </r>
  <r>
    <x v="3"/>
    <x v="270"/>
    <n v="211.61"/>
  </r>
  <r>
    <x v="3"/>
    <x v="271"/>
    <n v="212.71"/>
  </r>
  <r>
    <x v="3"/>
    <x v="272"/>
    <n v="208.49"/>
  </r>
  <r>
    <x v="3"/>
    <x v="273"/>
    <n v="206.88"/>
  </r>
  <r>
    <x v="3"/>
    <x v="274"/>
    <n v="200.7"/>
  </r>
  <r>
    <x v="3"/>
    <x v="275"/>
    <n v="201.51"/>
  </r>
  <r>
    <x v="3"/>
    <x v="276"/>
    <n v="201.9"/>
  </r>
  <r>
    <x v="3"/>
    <x v="277"/>
    <n v="204.31"/>
  </r>
  <r>
    <x v="3"/>
    <x v="278"/>
    <n v="206.63"/>
  </r>
  <r>
    <x v="3"/>
    <x v="279"/>
    <n v="206.17"/>
  </r>
  <r>
    <x v="3"/>
    <x v="280"/>
    <n v="207.45"/>
  </r>
  <r>
    <x v="3"/>
    <x v="281"/>
    <n v="208.85"/>
  </r>
  <r>
    <x v="3"/>
    <x v="282"/>
    <n v="221.5"/>
  </r>
  <r>
    <x v="3"/>
    <x v="283"/>
    <n v="228.48"/>
  </r>
  <r>
    <x v="3"/>
    <x v="284"/>
    <n v="227.37"/>
  </r>
  <r>
    <x v="3"/>
    <x v="285"/>
    <n v="224.72"/>
  </r>
  <r>
    <x v="3"/>
    <x v="286"/>
    <n v="227.42"/>
  </r>
  <r>
    <x v="3"/>
    <x v="287"/>
    <n v="233.1"/>
  </r>
  <r>
    <x v="3"/>
    <x v="288"/>
    <n v="233.16"/>
  </r>
  <r>
    <x v="3"/>
    <x v="289"/>
    <n v="230.07"/>
  </r>
  <r>
    <x v="3"/>
    <x v="290"/>
    <n v="229.53"/>
  </r>
  <r>
    <x v="3"/>
    <x v="291"/>
    <n v="227.01"/>
  </r>
  <r>
    <x v="3"/>
    <x v="292"/>
    <n v="229.54"/>
  </r>
  <r>
    <x v="3"/>
    <x v="293"/>
    <n v="233.92"/>
  </r>
  <r>
    <x v="3"/>
    <x v="294"/>
    <n v="233.13"/>
  </r>
  <r>
    <x v="3"/>
    <x v="295"/>
    <n v="231.55"/>
  </r>
  <r>
    <x v="3"/>
    <x v="296"/>
    <n v="228.91"/>
  </r>
  <r>
    <x v="3"/>
    <x v="297"/>
    <n v="229.68"/>
  </r>
  <r>
    <x v="3"/>
    <x v="298"/>
    <n v="230.42"/>
  </r>
  <r>
    <x v="3"/>
    <x v="299"/>
    <n v="231.02"/>
  </r>
  <r>
    <x v="3"/>
    <x v="300"/>
    <n v="231.35"/>
  </r>
  <r>
    <x v="3"/>
    <x v="301"/>
    <n v="229.24"/>
  </r>
  <r>
    <x v="3"/>
    <x v="302"/>
    <n v="228.19"/>
  </r>
  <r>
    <x v="3"/>
    <x v="303"/>
    <n v="227.51"/>
  </r>
  <r>
    <x v="3"/>
    <x v="304"/>
    <n v="227.35"/>
  </r>
  <r>
    <x v="3"/>
    <x v="305"/>
    <n v="226.39"/>
  </r>
  <r>
    <x v="3"/>
    <x v="306"/>
    <n v="222.85"/>
  </r>
  <r>
    <x v="3"/>
    <x v="307"/>
    <n v="224.38"/>
  </r>
  <r>
    <x v="3"/>
    <x v="308"/>
    <n v="221.91"/>
  </r>
  <r>
    <x v="3"/>
    <x v="309"/>
    <n v="224.68"/>
  </r>
  <r>
    <x v="3"/>
    <x v="310"/>
    <n v="223.43"/>
  </r>
  <r>
    <x v="3"/>
    <x v="311"/>
    <n v="223.49"/>
  </r>
  <r>
    <x v="3"/>
    <x v="312"/>
    <n v="221.88"/>
  </r>
  <r>
    <x v="3"/>
    <x v="313"/>
    <n v="224.24"/>
  </r>
  <r>
    <x v="3"/>
    <x v="314"/>
    <n v="226.53"/>
  </r>
  <r>
    <x v="3"/>
    <x v="315"/>
    <n v="228.41"/>
  </r>
  <r>
    <x v="3"/>
    <x v="316"/>
    <n v="229.57"/>
  </r>
  <r>
    <x v="3"/>
    <x v="317"/>
    <n v="229.65"/>
  </r>
  <r>
    <x v="3"/>
    <x v="318"/>
    <n v="231.87"/>
  </r>
  <r>
    <x v="3"/>
    <x v="319"/>
    <n v="228.45"/>
  </r>
  <r>
    <x v="3"/>
    <x v="320"/>
    <n v="227.47"/>
  </r>
  <r>
    <x v="3"/>
    <x v="321"/>
    <n v="230.27"/>
  </r>
  <r>
    <x v="3"/>
    <x v="322"/>
    <n v="232.88"/>
  </r>
  <r>
    <x v="3"/>
    <x v="323"/>
    <n v="234.03"/>
  </r>
  <r>
    <x v="3"/>
    <x v="324"/>
    <n v="233.43"/>
  </r>
  <r>
    <x v="3"/>
    <x v="325"/>
    <n v="233.03"/>
  </r>
  <r>
    <x v="3"/>
    <x v="326"/>
    <n v="234.51"/>
  </r>
  <r>
    <x v="3"/>
    <x v="327"/>
    <n v="235.02"/>
  </r>
  <r>
    <x v="3"/>
    <x v="328"/>
    <n v="233.49"/>
  </r>
  <r>
    <x v="3"/>
    <x v="329"/>
    <n v="234.55"/>
  </r>
  <r>
    <x v="3"/>
    <x v="330"/>
    <n v="234.76"/>
  </r>
  <r>
    <x v="3"/>
    <x v="331"/>
    <n v="234.16"/>
  </r>
  <r>
    <x v="3"/>
    <x v="332"/>
    <n v="232.92"/>
  </r>
  <r>
    <x v="3"/>
    <x v="333"/>
    <n v="233.01"/>
  </r>
  <r>
    <x v="3"/>
    <x v="334"/>
    <n v="231.57"/>
  </r>
  <r>
    <x v="3"/>
    <x v="335"/>
    <n v="227.36"/>
  </r>
  <r>
    <x v="3"/>
    <x v="336"/>
    <n v="230.95"/>
  </r>
  <r>
    <x v="3"/>
    <x v="337"/>
    <n v="227.87"/>
  </r>
  <r>
    <x v="3"/>
    <x v="338"/>
    <n v="229.32"/>
  </r>
  <r>
    <x v="3"/>
    <x v="339"/>
    <n v="232.24"/>
  </r>
  <r>
    <x v="3"/>
    <x v="340"/>
    <n v="232.68"/>
  </r>
  <r>
    <x v="3"/>
    <x v="341"/>
    <n v="235.77"/>
  </r>
  <r>
    <x v="3"/>
    <x v="342"/>
    <n v="235.16"/>
  </r>
  <r>
    <x v="3"/>
    <x v="343"/>
    <n v="237.42"/>
  </r>
  <r>
    <x v="3"/>
    <x v="344"/>
    <n v="239.91"/>
  </r>
  <r>
    <x v="3"/>
    <x v="345"/>
    <n v="239.92"/>
  </r>
  <r>
    <x v="3"/>
    <x v="346"/>
    <n v="239.76"/>
  </r>
  <r>
    <x v="3"/>
    <x v="347"/>
    <n v="242.46"/>
  </r>
  <r>
    <x v="3"/>
    <x v="348"/>
    <n v="245.28"/>
  </r>
  <r>
    <x v="3"/>
    <x v="349"/>
    <n v="245.25"/>
  </r>
  <r>
    <x v="3"/>
    <x v="350"/>
    <n v="243.5"/>
  </r>
  <r>
    <x v="3"/>
    <x v="351"/>
    <n v="241.85"/>
  </r>
  <r>
    <x v="3"/>
    <x v="352"/>
    <n v="244.97"/>
  </r>
  <r>
    <x v="3"/>
    <x v="353"/>
    <n v="245.53"/>
  </r>
  <r>
    <x v="3"/>
    <x v="354"/>
    <n v="248.45"/>
  </r>
  <r>
    <x v="3"/>
    <x v="355"/>
    <n v="243.69"/>
  </r>
  <r>
    <x v="3"/>
    <x v="356"/>
    <n v="240.51"/>
  </r>
  <r>
    <x v="3"/>
    <x v="357"/>
    <n v="249.21"/>
  </r>
  <r>
    <x v="3"/>
    <x v="358"/>
    <n v="249.22"/>
  </r>
  <r>
    <x v="3"/>
    <x v="359"/>
    <n v="251.55"/>
  </r>
  <r>
    <x v="3"/>
    <x v="360"/>
    <n v="245.48"/>
  </r>
  <r>
    <x v="3"/>
    <x v="361"/>
    <n v="253.15"/>
  </r>
  <r>
    <x v="3"/>
    <x v="362"/>
    <n v="257.61"/>
  </r>
  <r>
    <x v="3"/>
    <x v="363"/>
    <n v="259.02"/>
  </r>
  <r>
    <x v="3"/>
    <x v="364"/>
    <n v="263.99"/>
  </r>
  <r>
    <x v="3"/>
    <x v="365"/>
    <n v="260.91000000000003"/>
  </r>
  <r>
    <x v="3"/>
    <x v="366"/>
    <n v="260.02"/>
  </r>
  <r>
    <x v="3"/>
    <x v="367"/>
    <n v="254.61"/>
  </r>
  <r>
    <x v="3"/>
    <x v="368"/>
    <n v="251.5"/>
  </r>
  <r>
    <x v="3"/>
    <x v="369"/>
    <n v="252"/>
  </r>
  <r>
    <x v="3"/>
    <x v="370"/>
    <n v="252.46"/>
  </r>
  <r>
    <x v="3"/>
    <x v="371"/>
    <n v="250.99"/>
  </r>
  <r>
    <x v="3"/>
    <x v="372"/>
    <n v="250.36"/>
  </r>
  <r>
    <x v="3"/>
    <x v="373"/>
    <n v="248.31"/>
  </r>
  <r>
    <x v="3"/>
    <x v="374"/>
    <n v="249.63"/>
  </r>
  <r>
    <x v="3"/>
    <x v="375"/>
    <n v="250.75"/>
  </r>
  <r>
    <x v="3"/>
    <x v="376"/>
    <n v="256.77"/>
  </r>
  <r>
    <x v="3"/>
    <x v="377"/>
    <n v="258.82"/>
  </r>
  <r>
    <x v="3"/>
    <x v="378"/>
    <n v="258.19"/>
  </r>
  <r>
    <x v="3"/>
    <x v="379"/>
    <n v="255.47"/>
  </r>
  <r>
    <x v="3"/>
    <x v="380"/>
    <n v="258.2"/>
  </r>
  <r>
    <x v="3"/>
    <x v="381"/>
    <n v="262.66000000000003"/>
  </r>
  <r>
    <x v="3"/>
    <x v="382"/>
    <n v="263.06"/>
  </r>
  <r>
    <x v="3"/>
    <x v="383"/>
    <n v="263.62"/>
  </r>
  <r>
    <x v="3"/>
    <x v="384"/>
    <n v="263.51"/>
  </r>
  <r>
    <x v="3"/>
    <x v="385"/>
    <n v="266.01"/>
  </r>
  <r>
    <x v="3"/>
    <x v="386"/>
    <n v="267.93"/>
  </r>
  <r>
    <x v="3"/>
    <x v="387"/>
    <n v="267.10000000000002"/>
  </r>
  <r>
    <x v="3"/>
    <x v="388"/>
    <n v="267.52999999999997"/>
  </r>
  <r>
    <x v="3"/>
    <x v="389"/>
    <n v="269.14"/>
  </r>
  <r>
    <x v="3"/>
    <x v="390"/>
    <n v="272.11"/>
  </r>
  <r>
    <x v="3"/>
    <x v="391"/>
    <n v="270.27999999999997"/>
  </r>
  <r>
    <x v="3"/>
    <x v="392"/>
    <n v="267.89"/>
  </r>
  <r>
    <x v="3"/>
    <x v="393"/>
    <n v="272.20999999999998"/>
  </r>
  <r>
    <x v="3"/>
    <x v="394"/>
    <n v="269.51"/>
  </r>
  <r>
    <x v="3"/>
    <x v="395"/>
    <n v="271.98"/>
  </r>
  <r>
    <x v="3"/>
    <x v="396"/>
    <n v="270.86"/>
  </r>
  <r>
    <x v="3"/>
    <x v="397"/>
    <n v="273.64999999999998"/>
  </r>
  <r>
    <x v="3"/>
    <x v="398"/>
    <n v="272.95"/>
  </r>
  <r>
    <x v="3"/>
    <x v="399"/>
    <n v="277.60000000000002"/>
  </r>
  <r>
    <x v="3"/>
    <x v="400"/>
    <n v="274.95"/>
  </r>
  <r>
    <x v="3"/>
    <x v="401"/>
    <n v="279.18"/>
  </r>
  <r>
    <x v="3"/>
    <x v="402"/>
    <n v="280.26"/>
  </r>
  <r>
    <x v="3"/>
    <x v="403"/>
    <n v="282.76"/>
  </r>
  <r>
    <x v="3"/>
    <x v="404"/>
    <n v="289.70999999999998"/>
  </r>
  <r>
    <x v="3"/>
    <x v="405"/>
    <n v="290.93"/>
  </r>
  <r>
    <x v="3"/>
    <x v="406"/>
    <n v="292.33"/>
  </r>
  <r>
    <x v="3"/>
    <x v="407"/>
    <n v="285.63"/>
  </r>
  <r>
    <x v="3"/>
    <x v="408"/>
    <n v="282.91000000000003"/>
  </r>
  <r>
    <x v="3"/>
    <x v="409"/>
    <n v="286.89999999999998"/>
  </r>
  <r>
    <x v="3"/>
    <x v="410"/>
    <n v="290.68"/>
  </r>
  <r>
    <x v="3"/>
    <x v="411"/>
    <n v="289.22000000000003"/>
  </r>
  <r>
    <x v="3"/>
    <x v="412"/>
    <n v="287.58999999999997"/>
  </r>
  <r>
    <x v="3"/>
    <x v="413"/>
    <n v="286.22000000000003"/>
  </r>
  <r>
    <x v="3"/>
    <x v="414"/>
    <n v="286.73"/>
  </r>
  <r>
    <x v="3"/>
    <x v="415"/>
    <n v="287.74"/>
  </r>
  <r>
    <x v="3"/>
    <x v="416"/>
    <n v="289.73"/>
  </r>
  <r>
    <x v="3"/>
    <x v="417"/>
    <n v="287.2"/>
  </r>
  <r>
    <x v="3"/>
    <x v="418"/>
    <n v="287.33"/>
  </r>
  <r>
    <x v="3"/>
    <x v="419"/>
    <n v="289.3"/>
  </r>
  <r>
    <x v="3"/>
    <x v="420"/>
    <n v="289.44"/>
  </r>
  <r>
    <x v="3"/>
    <x v="421"/>
    <n v="289.83999999999997"/>
  </r>
  <r>
    <x v="3"/>
    <x v="422"/>
    <n v="290.02"/>
  </r>
  <r>
    <x v="3"/>
    <x v="423"/>
    <n v="291.97000000000003"/>
  </r>
  <r>
    <x v="3"/>
    <x v="424"/>
    <n v="292.52"/>
  </r>
  <r>
    <x v="3"/>
    <x v="425"/>
    <n v="289.45999999999998"/>
  </r>
  <r>
    <x v="3"/>
    <x v="426"/>
    <n v="289.19"/>
  </r>
  <r>
    <x v="3"/>
    <x v="427"/>
    <n v="288.58"/>
  </r>
  <r>
    <x v="3"/>
    <x v="428"/>
    <n v="284.91000000000003"/>
  </r>
  <r>
    <x v="3"/>
    <x v="429"/>
    <n v="286.82"/>
  </r>
  <r>
    <x v="3"/>
    <x v="430"/>
    <n v="283.52999999999997"/>
  </r>
  <r>
    <x v="3"/>
    <x v="431"/>
    <n v="283.94"/>
  </r>
  <r>
    <x v="3"/>
    <x v="432"/>
    <n v="283.11"/>
  </r>
  <r>
    <x v="3"/>
    <x v="433"/>
    <n v="278.69"/>
  </r>
  <r>
    <x v="3"/>
    <x v="434"/>
    <n v="274.04000000000002"/>
  </r>
  <r>
    <x v="3"/>
    <x v="435"/>
    <n v="277.10000000000002"/>
  </r>
  <r>
    <x v="3"/>
    <x v="436"/>
    <n v="276.92"/>
  </r>
  <r>
    <x v="3"/>
    <x v="437"/>
    <n v="274.66000000000003"/>
  </r>
  <r>
    <x v="3"/>
    <x v="438"/>
    <n v="275.49"/>
  </r>
  <r>
    <x v="3"/>
    <x v="439"/>
    <n v="278.38"/>
  </r>
  <r>
    <x v="3"/>
    <x v="440"/>
    <n v="276.61"/>
  </r>
  <r>
    <x v="3"/>
    <x v="441"/>
    <n v="276.20999999999998"/>
  </r>
  <r>
    <x v="3"/>
    <x v="442"/>
    <n v="277.92"/>
  </r>
  <r>
    <x v="3"/>
    <x v="443"/>
    <n v="280.17"/>
  </r>
  <r>
    <x v="3"/>
    <x v="444"/>
    <n v="279.12"/>
  </r>
  <r>
    <x v="3"/>
    <x v="445"/>
    <n v="277.32"/>
  </r>
  <r>
    <x v="3"/>
    <x v="446"/>
    <n v="279.24"/>
  </r>
  <r>
    <x v="3"/>
    <x v="447"/>
    <n v="274.10000000000002"/>
  </r>
  <r>
    <x v="3"/>
    <x v="448"/>
    <n v="280.49"/>
  </r>
  <r>
    <x v="3"/>
    <x v="449"/>
    <n v="280.11"/>
  </r>
  <r>
    <x v="3"/>
    <x v="450"/>
    <n v="279.20999999999998"/>
  </r>
  <r>
    <x v="3"/>
    <x v="451"/>
    <n v="278.31"/>
  </r>
  <r>
    <x v="3"/>
    <x v="452"/>
    <n v="279.72000000000003"/>
  </r>
  <r>
    <x v="3"/>
    <x v="453"/>
    <n v="277.89999999999998"/>
  </r>
  <r>
    <x v="3"/>
    <x v="454"/>
    <n v="272.66000000000003"/>
  </r>
  <r>
    <x v="3"/>
    <x v="455"/>
    <n v="276.89"/>
  </r>
  <r>
    <x v="3"/>
    <x v="456"/>
    <n v="279.88"/>
  </r>
  <r>
    <x v="3"/>
    <x v="457"/>
    <n v="277.7"/>
  </r>
  <r>
    <x v="3"/>
    <x v="458"/>
    <n v="278.49"/>
  </r>
  <r>
    <x v="3"/>
    <x v="459"/>
    <n v="278.8"/>
  </r>
  <r>
    <x v="3"/>
    <x v="460"/>
    <n v="280.77999999999997"/>
  </r>
  <r>
    <x v="3"/>
    <x v="461"/>
    <n v="278.10000000000002"/>
  </r>
  <r>
    <x v="3"/>
    <x v="462"/>
    <n v="279.76"/>
  </r>
  <r>
    <x v="3"/>
    <x v="463"/>
    <n v="278.29000000000002"/>
  </r>
  <r>
    <x v="3"/>
    <x v="464"/>
    <n v="278.14"/>
  </r>
  <r>
    <x v="3"/>
    <x v="465"/>
    <n v="281.8"/>
  </r>
  <r>
    <x v="3"/>
    <x v="466"/>
    <n v="278.77999999999997"/>
  </r>
  <r>
    <x v="3"/>
    <x v="467"/>
    <n v="280.20999999999998"/>
  </r>
  <r>
    <x v="3"/>
    <x v="468"/>
    <n v="285.63"/>
  </r>
  <r>
    <x v="3"/>
    <x v="469"/>
    <n v="287.23"/>
  </r>
  <r>
    <x v="3"/>
    <x v="470"/>
    <n v="288.94"/>
  </r>
  <r>
    <x v="3"/>
    <x v="471"/>
    <n v="291.27999999999997"/>
  </r>
  <r>
    <x v="3"/>
    <x v="472"/>
    <n v="290.24"/>
  </r>
  <r>
    <x v="3"/>
    <x v="473"/>
    <n v="287.89"/>
  </r>
  <r>
    <x v="3"/>
    <x v="474"/>
    <n v="289.45"/>
  </r>
  <r>
    <x v="3"/>
    <x v="475"/>
    <n v="289.10000000000002"/>
  </r>
  <r>
    <x v="3"/>
    <x v="476"/>
    <n v="286.36"/>
  </r>
  <r>
    <x v="3"/>
    <x v="477"/>
    <n v="285.13"/>
  </r>
  <r>
    <x v="3"/>
    <x v="478"/>
    <n v="285.27"/>
  </r>
  <r>
    <x v="3"/>
    <x v="479"/>
    <n v="285.62"/>
  </r>
  <r>
    <x v="3"/>
    <x v="480"/>
    <n v="286.02"/>
  </r>
  <r>
    <x v="3"/>
    <x v="481"/>
    <n v="287.3"/>
  </r>
  <r>
    <x v="3"/>
    <x v="482"/>
    <n v="285.27"/>
  </r>
  <r>
    <x v="3"/>
    <x v="483"/>
    <n v="286.60000000000002"/>
  </r>
  <r>
    <x v="3"/>
    <x v="484"/>
    <n v="285.66000000000003"/>
  </r>
  <r>
    <x v="3"/>
    <x v="485"/>
    <n v="285.77"/>
  </r>
  <r>
    <x v="3"/>
    <x v="486"/>
    <n v="285.26"/>
  </r>
  <r>
    <x v="3"/>
    <x v="487"/>
    <n v="285.05"/>
  </r>
  <r>
    <x v="3"/>
    <x v="488"/>
    <n v="281.89"/>
  </r>
  <r>
    <x v="3"/>
    <x v="489"/>
    <n v="278.89999999999998"/>
  </r>
  <r>
    <x v="3"/>
    <x v="490"/>
    <n v="279.33999999999997"/>
  </r>
  <r>
    <x v="3"/>
    <x v="491"/>
    <n v="278.61"/>
  </r>
  <r>
    <x v="3"/>
    <x v="492"/>
    <n v="277.60000000000002"/>
  </r>
  <r>
    <x v="3"/>
    <x v="493"/>
    <n v="279.92"/>
  </r>
  <r>
    <x v="3"/>
    <x v="494"/>
    <n v="277.2"/>
  </r>
  <r>
    <x v="3"/>
    <x v="495"/>
    <n v="278.18"/>
  </r>
  <r>
    <x v="3"/>
    <x v="496"/>
    <n v="277.51"/>
  </r>
  <r>
    <x v="3"/>
    <x v="497"/>
    <n v="276.76"/>
  </r>
  <r>
    <x v="3"/>
    <x v="498"/>
    <n v="274.2"/>
  </r>
  <r>
    <x v="3"/>
    <x v="499"/>
    <n v="273.18"/>
  </r>
  <r>
    <x v="3"/>
    <x v="500"/>
    <n v="274.07"/>
  </r>
  <r>
    <x v="3"/>
    <x v="501"/>
    <n v="278.12"/>
  </r>
  <r>
    <x v="3"/>
    <x v="502"/>
    <n v="277.87"/>
  </r>
  <r>
    <x v="3"/>
    <x v="503"/>
    <n v="279.72000000000003"/>
  </r>
  <r>
    <x v="3"/>
    <x v="504"/>
    <n v="276.79000000000002"/>
  </r>
  <r>
    <x v="3"/>
    <x v="505"/>
    <n v="277.29000000000002"/>
  </r>
  <r>
    <x v="3"/>
    <x v="506"/>
    <n v="272.94"/>
  </r>
  <r>
    <x v="3"/>
    <x v="507"/>
    <n v="275.70999999999998"/>
  </r>
  <r>
    <x v="3"/>
    <x v="508"/>
    <n v="273.64"/>
  </r>
  <r>
    <x v="3"/>
    <x v="509"/>
    <n v="278.05"/>
  </r>
  <r>
    <x v="3"/>
    <x v="510"/>
    <n v="280.22000000000003"/>
  </r>
  <r>
    <x v="3"/>
    <x v="511"/>
    <n v="282.95"/>
  </r>
  <r>
    <x v="3"/>
    <x v="512"/>
    <n v="284.14"/>
  </r>
  <r>
    <x v="3"/>
    <x v="513"/>
    <n v="280.93"/>
  </r>
  <r>
    <x v="3"/>
    <x v="514"/>
    <n v="278.62"/>
  </r>
  <r>
    <x v="3"/>
    <x v="515"/>
    <n v="277.89999999999998"/>
  </r>
  <r>
    <x v="3"/>
    <x v="516"/>
    <n v="281.64"/>
  </r>
  <r>
    <x v="3"/>
    <x v="517"/>
    <n v="284.20999999999998"/>
  </r>
  <r>
    <x v="3"/>
    <x v="518"/>
    <n v="282.58999999999997"/>
  </r>
  <r>
    <x v="3"/>
    <x v="519"/>
    <n v="284.83"/>
  </r>
  <r>
    <x v="3"/>
    <x v="520"/>
    <n v="287.49"/>
  </r>
  <r>
    <x v="3"/>
    <x v="521"/>
    <n v="286.82"/>
  </r>
  <r>
    <x v="3"/>
    <x v="522"/>
    <n v="289.24"/>
  </r>
  <r>
    <x v="3"/>
    <x v="523"/>
    <n v="290.26"/>
  </r>
  <r>
    <x v="3"/>
    <x v="524"/>
    <n v="290.85000000000002"/>
  </r>
  <r>
    <x v="3"/>
    <x v="525"/>
    <n v="287.77999999999997"/>
  </r>
  <r>
    <x v="3"/>
    <x v="526"/>
    <n v="289.72000000000003"/>
  </r>
  <r>
    <x v="3"/>
    <x v="527"/>
    <n v="287.01"/>
  </r>
  <r>
    <x v="3"/>
    <x v="528"/>
    <n v="286.24"/>
  </r>
  <r>
    <x v="3"/>
    <x v="529"/>
    <n v="287.93"/>
  </r>
  <r>
    <x v="3"/>
    <x v="530"/>
    <n v="288.72000000000003"/>
  </r>
  <r>
    <x v="3"/>
    <x v="531"/>
    <n v="287.69"/>
  </r>
  <r>
    <x v="3"/>
    <x v="532"/>
    <n v="287.88"/>
  </r>
  <r>
    <x v="3"/>
    <x v="533"/>
    <n v="288.8"/>
  </r>
  <r>
    <x v="3"/>
    <x v="534"/>
    <n v="286.35000000000002"/>
  </r>
  <r>
    <x v="3"/>
    <x v="535"/>
    <n v="285.32"/>
  </r>
  <r>
    <x v="3"/>
    <x v="536"/>
    <n v="284.64999999999998"/>
  </r>
  <r>
    <x v="3"/>
    <x v="537"/>
    <n v="285.99"/>
  </r>
  <r>
    <x v="3"/>
    <x v="538"/>
    <n v="284.67"/>
  </r>
  <r>
    <x v="3"/>
    <x v="539"/>
    <n v="283.36"/>
  </r>
  <r>
    <x v="3"/>
    <x v="540"/>
    <n v="281.58999999999997"/>
  </r>
  <r>
    <x v="3"/>
    <x v="541"/>
    <n v="280.63"/>
  </r>
  <r>
    <x v="3"/>
    <x v="542"/>
    <n v="279.99"/>
  </r>
  <r>
    <x v="3"/>
    <x v="543"/>
    <n v="284.97000000000003"/>
  </r>
  <r>
    <x v="3"/>
    <x v="544"/>
    <n v="288.56"/>
  </r>
  <r>
    <x v="3"/>
    <x v="545"/>
    <n v="287.27999999999997"/>
  </r>
  <r>
    <x v="3"/>
    <x v="546"/>
    <n v="283.08999999999997"/>
  </r>
  <r>
    <x v="3"/>
    <x v="547"/>
    <n v="282.12"/>
  </r>
  <r>
    <x v="3"/>
    <x v="548"/>
    <n v="276.69"/>
  </r>
  <r>
    <x v="3"/>
    <x v="549"/>
    <n v="275"/>
  </r>
  <r>
    <x v="3"/>
    <x v="550"/>
    <n v="279.08999999999997"/>
  </r>
  <r>
    <x v="3"/>
    <x v="551"/>
    <n v="277.43"/>
  </r>
  <r>
    <x v="3"/>
    <x v="552"/>
    <n v="281.38"/>
  </r>
  <r>
    <x v="3"/>
    <x v="553"/>
    <n v="284.97000000000003"/>
  </r>
  <r>
    <x v="3"/>
    <x v="554"/>
    <n v="283.72000000000003"/>
  </r>
  <r>
    <x v="3"/>
    <x v="555"/>
    <n v="284.52"/>
  </r>
  <r>
    <x v="3"/>
    <x v="556"/>
    <n v="288.23"/>
  </r>
  <r>
    <x v="3"/>
    <x v="557"/>
    <n v="290.01"/>
  </r>
  <r>
    <x v="3"/>
    <x v="558"/>
    <n v="295.02999999999997"/>
  </r>
  <r>
    <x v="3"/>
    <x v="559"/>
    <n v="294.58"/>
  </r>
  <r>
    <x v="3"/>
    <x v="560"/>
    <n v="300.17"/>
  </r>
  <r>
    <x v="3"/>
    <x v="561"/>
    <n v="293.66000000000003"/>
  </r>
  <r>
    <x v="3"/>
    <x v="562"/>
    <n v="289.61"/>
  </r>
  <r>
    <x v="3"/>
    <x v="563"/>
    <n v="293.24"/>
  </r>
  <r>
    <x v="3"/>
    <x v="564"/>
    <n v="294.41000000000003"/>
  </r>
  <r>
    <x v="3"/>
    <x v="565"/>
    <n v="294.49"/>
  </r>
  <r>
    <x v="3"/>
    <x v="566"/>
    <n v="296.67"/>
  </r>
  <r>
    <x v="3"/>
    <x v="567"/>
    <n v="298.29000000000002"/>
  </r>
  <r>
    <x v="3"/>
    <x v="568"/>
    <n v="299.45999999999998"/>
  </r>
  <r>
    <x v="3"/>
    <x v="569"/>
    <n v="299.98"/>
  </r>
  <r>
    <x v="3"/>
    <x v="570"/>
    <n v="299"/>
  </r>
  <r>
    <x v="3"/>
    <x v="571"/>
    <n v="300.79000000000002"/>
  </r>
  <r>
    <x v="3"/>
    <x v="572"/>
    <n v="308.52999999999997"/>
  </r>
  <r>
    <x v="3"/>
    <x v="573"/>
    <n v="309.92"/>
  </r>
  <r>
    <x v="3"/>
    <x v="574"/>
    <n v="313.22000000000003"/>
  </r>
  <r>
    <x v="3"/>
    <x v="575"/>
    <n v="319.77999999999997"/>
  </r>
  <r>
    <x v="3"/>
    <x v="576"/>
    <n v="318.93"/>
  </r>
  <r>
    <x v="3"/>
    <x v="577"/>
    <n v="319.8"/>
  </r>
  <r>
    <x v="3"/>
    <x v="578"/>
    <n v="320.39"/>
  </r>
  <r>
    <x v="3"/>
    <x v="579"/>
    <n v="321.26"/>
  </r>
  <r>
    <x v="3"/>
    <x v="580"/>
    <n v="324.13"/>
  </r>
  <r>
    <x v="3"/>
    <x v="581"/>
    <n v="320.29000000000002"/>
  </r>
  <r>
    <x v="3"/>
    <x v="582"/>
    <n v="314.75"/>
  </r>
  <r>
    <x v="3"/>
    <x v="583"/>
    <n v="311.01"/>
  </r>
  <r>
    <x v="3"/>
    <x v="584"/>
    <n v="305.22000000000003"/>
  </r>
  <r>
    <x v="3"/>
    <x v="585"/>
    <n v="303.73"/>
  </r>
  <r>
    <x v="3"/>
    <x v="586"/>
    <n v="307.19"/>
  </r>
  <r>
    <x v="3"/>
    <x v="587"/>
    <n v="309.26"/>
  </r>
  <r>
    <x v="3"/>
    <x v="588"/>
    <n v="307.67"/>
  </r>
  <r>
    <x v="3"/>
    <x v="589"/>
    <n v="312.89999999999998"/>
  </r>
  <r>
    <x v="3"/>
    <x v="590"/>
    <n v="313.02"/>
  </r>
  <r>
    <x v="3"/>
    <x v="591"/>
    <n v="313.95999999999998"/>
  </r>
  <r>
    <x v="3"/>
    <x v="592"/>
    <n v="319.60000000000002"/>
  </r>
  <r>
    <x v="3"/>
    <x v="593"/>
    <n v="315.23"/>
  </r>
  <r>
    <x v="3"/>
    <x v="594"/>
    <n v="314.99"/>
  </r>
  <r>
    <x v="3"/>
    <x v="595"/>
    <n v="316.51"/>
  </r>
  <r>
    <x v="3"/>
    <x v="596"/>
    <n v="321.44"/>
  </r>
  <r>
    <x v="3"/>
    <x v="597"/>
    <n v="322.38"/>
  </r>
  <r>
    <x v="3"/>
    <x v="598"/>
    <n v="319.85000000000002"/>
  </r>
  <r>
    <x v="3"/>
    <x v="599"/>
    <n v="319.14"/>
  </r>
  <r>
    <x v="3"/>
    <x v="600"/>
    <n v="314.27999999999997"/>
  </r>
  <r>
    <x v="3"/>
    <x v="601"/>
    <n v="316.2"/>
  </r>
  <r>
    <x v="3"/>
    <x v="602"/>
    <n v="315.64999999999998"/>
  </r>
  <r>
    <x v="3"/>
    <x v="603"/>
    <n v="313.55"/>
  </r>
  <r>
    <x v="3"/>
    <x v="604"/>
    <n v="314.8"/>
  </r>
  <r>
    <x v="3"/>
    <x v="605"/>
    <n v="314.16000000000003"/>
  </r>
  <r>
    <x v="3"/>
    <x v="606"/>
    <n v="309.99"/>
  </r>
  <r>
    <x v="3"/>
    <x v="607"/>
    <n v="308.27999999999997"/>
  </r>
  <r>
    <x v="3"/>
    <x v="608"/>
    <n v="319.24"/>
  </r>
  <r>
    <x v="3"/>
    <x v="609"/>
    <n v="321.45"/>
  </r>
  <r>
    <x v="3"/>
    <x v="610"/>
    <n v="316.83999999999997"/>
  </r>
  <r>
    <x v="3"/>
    <x v="611"/>
    <n v="323.64"/>
  </r>
  <r>
    <x v="3"/>
    <x v="612"/>
    <n v="327.74"/>
  </r>
  <r>
    <x v="3"/>
    <x v="613"/>
    <n v="325.33999999999997"/>
  </r>
  <r>
    <x v="3"/>
    <x v="614"/>
    <n v="322.72000000000003"/>
  </r>
  <r>
    <x v="3"/>
    <x v="615"/>
    <n v="318.52"/>
  </r>
  <r>
    <x v="3"/>
    <x v="616"/>
    <n v="325.39999999999998"/>
  </r>
  <r>
    <x v="3"/>
    <x v="617"/>
    <n v="325.3"/>
  </r>
  <r>
    <x v="3"/>
    <x v="618"/>
    <n v="326.60000000000002"/>
  </r>
  <r>
    <x v="3"/>
    <x v="619"/>
    <n v="329.98"/>
  </r>
  <r>
    <x v="3"/>
    <x v="620"/>
    <n v="332.55"/>
  </r>
  <r>
    <x v="3"/>
    <x v="621"/>
    <n v="336.11"/>
  </r>
  <r>
    <x v="3"/>
    <x v="622"/>
    <n v="344.97"/>
  </r>
  <r>
    <x v="3"/>
    <x v="623"/>
    <n v="342.41"/>
  </r>
  <r>
    <x v="3"/>
    <x v="624"/>
    <n v="349.66"/>
  </r>
  <r>
    <x v="3"/>
    <x v="625"/>
    <n v="349.93"/>
  </r>
  <r>
    <x v="3"/>
    <x v="626"/>
    <n v="348.16"/>
  </r>
  <r>
    <x v="3"/>
    <x v="627"/>
    <n v="352.37"/>
  </r>
  <r>
    <x v="3"/>
    <x v="628"/>
    <n v="358.76"/>
  </r>
  <r>
    <x v="3"/>
    <x v="629"/>
    <n v="359.57"/>
  </r>
  <r>
    <x v="3"/>
    <x v="630"/>
    <n v="355.12"/>
  </r>
  <r>
    <x v="3"/>
    <x v="631"/>
    <n v="357.61"/>
  </r>
  <r>
    <x v="3"/>
    <x v="632"/>
    <n v="352.91"/>
  </r>
  <r>
    <x v="3"/>
    <x v="633"/>
    <n v="351.88"/>
  </r>
  <r>
    <x v="3"/>
    <x v="634"/>
    <n v="345.43"/>
  </r>
  <r>
    <x v="3"/>
    <x v="635"/>
    <n v="344.8"/>
  </r>
  <r>
    <x v="3"/>
    <x v="636"/>
    <n v="344.71"/>
  </r>
  <r>
    <x v="3"/>
    <x v="637"/>
    <n v="346.51"/>
  </r>
  <r>
    <x v="3"/>
    <x v="638"/>
    <n v="353.1"/>
  </r>
  <r>
    <x v="3"/>
    <x v="639"/>
    <n v="352.02"/>
  </r>
  <r>
    <x v="3"/>
    <x v="640"/>
    <n v="349.74"/>
  </r>
  <r>
    <x v="3"/>
    <x v="641"/>
    <n v="346.22"/>
  </r>
  <r>
    <x v="3"/>
    <x v="642"/>
    <n v="344.33"/>
  </r>
  <r>
    <x v="3"/>
    <x v="643"/>
    <n v="346.65"/>
  </r>
  <r>
    <x v="3"/>
    <x v="644"/>
    <n v="348.5"/>
  </r>
  <r>
    <x v="3"/>
    <x v="645"/>
    <n v="348.82"/>
  </r>
  <r>
    <x v="3"/>
    <x v="646"/>
    <n v="343.6"/>
  </r>
  <r>
    <x v="3"/>
    <x v="647"/>
    <n v="335.56"/>
  </r>
  <r>
    <x v="3"/>
    <x v="648"/>
    <n v="336.95"/>
  </r>
  <r>
    <x v="3"/>
    <x v="649"/>
    <n v="330.65"/>
  </r>
  <r>
    <x v="3"/>
    <x v="650"/>
    <n v="329.58"/>
  </r>
  <r>
    <x v="3"/>
    <x v="651"/>
    <n v="331.27"/>
  </r>
  <r>
    <x v="3"/>
    <x v="652"/>
    <n v="322.83"/>
  </r>
  <r>
    <x v="3"/>
    <x v="653"/>
    <n v="318.19"/>
  </r>
  <r>
    <x v="3"/>
    <x v="654"/>
    <n v="318.99"/>
  </r>
  <r>
    <x v="3"/>
    <x v="655"/>
    <n v="326.8"/>
  </r>
  <r>
    <x v="3"/>
    <x v="656"/>
    <n v="318.68"/>
  </r>
  <r>
    <x v="3"/>
    <x v="657"/>
    <n v="318.88"/>
  </r>
  <r>
    <x v="3"/>
    <x v="658"/>
    <n v="312.95999999999998"/>
  </r>
  <r>
    <x v="3"/>
    <x v="659"/>
    <n v="312.52999999999997"/>
  </r>
  <r>
    <x v="3"/>
    <x v="660"/>
    <n v="311.54000000000002"/>
  </r>
  <r>
    <x v="3"/>
    <x v="661"/>
    <n v="308.06"/>
  </r>
  <r>
    <x v="3"/>
    <x v="662"/>
    <n v="310.36"/>
  </r>
  <r>
    <x v="3"/>
    <x v="663"/>
    <n v="309.29000000000002"/>
  </r>
  <r>
    <x v="3"/>
    <x v="664"/>
    <n v="314.60000000000002"/>
  </r>
  <r>
    <x v="3"/>
    <x v="665"/>
    <n v="306.64"/>
  </r>
  <r>
    <x v="3"/>
    <x v="666"/>
    <n v="304.14999999999998"/>
  </r>
  <r>
    <x v="3"/>
    <x v="667"/>
    <n v="304.05"/>
  </r>
  <r>
    <x v="3"/>
    <x v="668"/>
    <n v="310.2"/>
  </r>
  <r>
    <x v="3"/>
    <x v="669"/>
    <n v="309.17"/>
  </r>
  <r>
    <x v="3"/>
    <x v="670"/>
    <n v="308.64"/>
  </r>
  <r>
    <x v="3"/>
    <x v="671"/>
    <n v="312.5"/>
  </r>
  <r>
    <x v="3"/>
    <x v="672"/>
    <n v="319.11"/>
  </r>
  <r>
    <x v="3"/>
    <x v="673"/>
    <n v="315.98"/>
  </r>
  <r>
    <x v="3"/>
    <x v="674"/>
    <n v="312.20999999999998"/>
  </r>
  <r>
    <x v="3"/>
    <x v="675"/>
    <n v="314.95"/>
  </r>
  <r>
    <x v="3"/>
    <x v="676"/>
    <n v="310.94"/>
  </r>
  <r>
    <x v="3"/>
    <x v="677"/>
    <n v="312.14999999999998"/>
  </r>
  <r>
    <x v="3"/>
    <x v="678"/>
    <n v="313.64999999999998"/>
  </r>
  <r>
    <x v="3"/>
    <x v="679"/>
    <n v="308.74"/>
  </r>
  <r>
    <x v="3"/>
    <x v="680"/>
    <n v="300.8"/>
  </r>
  <r>
    <x v="3"/>
    <x v="681"/>
    <n v="291.70999999999998"/>
  </r>
  <r>
    <x v="3"/>
    <x v="682"/>
    <n v="281.56"/>
  </r>
  <r>
    <x v="3"/>
    <x v="683"/>
    <n v="277.64"/>
  </r>
  <r>
    <x v="3"/>
    <x v="684"/>
    <n v="278.93"/>
  </r>
  <r>
    <x v="3"/>
    <x v="685"/>
    <n v="268.56"/>
  </r>
  <r>
    <x v="3"/>
    <x v="686"/>
    <n v="268.08"/>
  </r>
  <r>
    <x v="3"/>
    <x v="687"/>
    <n v="271.77"/>
  </r>
  <r>
    <x v="3"/>
    <x v="688"/>
    <n v="269.79000000000002"/>
  </r>
  <r>
    <x v="3"/>
    <x v="689"/>
    <n v="267.52"/>
  </r>
  <r>
    <x v="3"/>
    <x v="690"/>
    <n v="278.27999999999997"/>
  </r>
  <r>
    <x v="3"/>
    <x v="691"/>
    <n v="278.39999999999998"/>
  </r>
  <r>
    <x v="3"/>
    <x v="692"/>
    <n v="273.86"/>
  </r>
  <r>
    <x v="3"/>
    <x v="693"/>
    <n v="273.49"/>
  </r>
  <r>
    <x v="3"/>
    <x v="694"/>
    <n v="273.02"/>
  </r>
  <r>
    <x v="3"/>
    <x v="695"/>
    <n v="277.5"/>
  </r>
  <r>
    <x v="3"/>
    <x v="696"/>
    <n v="275.69"/>
  </r>
  <r>
    <x v="3"/>
    <x v="697"/>
    <n v="275.64999999999998"/>
  </r>
  <r>
    <x v="3"/>
    <x v="698"/>
    <n v="279.27999999999997"/>
  </r>
  <r>
    <x v="3"/>
    <x v="699"/>
    <n v="280.83"/>
  </r>
  <r>
    <x v="3"/>
    <x v="700"/>
    <n v="278.51"/>
  </r>
  <r>
    <x v="3"/>
    <x v="701"/>
    <n v="277.27999999999997"/>
  </r>
  <r>
    <x v="3"/>
    <x v="702"/>
    <n v="277.47000000000003"/>
  </r>
  <r>
    <x v="3"/>
    <x v="703"/>
    <n v="274.41000000000003"/>
  </r>
  <r>
    <x v="3"/>
    <x v="704"/>
    <n v="278.48"/>
  </r>
  <r>
    <x v="3"/>
    <x v="705"/>
    <n v="276.26"/>
  </r>
  <r>
    <x v="3"/>
    <x v="706"/>
    <n v="283.55"/>
  </r>
  <r>
    <x v="3"/>
    <x v="707"/>
    <n v="286.04000000000002"/>
  </r>
  <r>
    <x v="3"/>
    <x v="708"/>
    <n v="286.85000000000002"/>
  </r>
  <r>
    <x v="3"/>
    <x v="709"/>
    <n v="285.93"/>
  </r>
  <r>
    <x v="3"/>
    <x v="710"/>
    <n v="287.99"/>
  </r>
  <r>
    <x v="3"/>
    <x v="711"/>
    <n v="285.31"/>
  </r>
  <r>
    <x v="3"/>
    <x v="712"/>
    <n v="290.3"/>
  </r>
  <r>
    <x v="3"/>
    <x v="713"/>
    <n v="293.89999999999998"/>
  </r>
  <r>
    <x v="3"/>
    <x v="714"/>
    <n v="300.60000000000002"/>
  </r>
  <r>
    <x v="3"/>
    <x v="715"/>
    <n v="295.86"/>
  </r>
  <r>
    <x v="3"/>
    <x v="716"/>
    <n v="292.17"/>
  </r>
  <r>
    <x v="3"/>
    <x v="717"/>
    <n v="294.95999999999998"/>
  </r>
  <r>
    <x v="3"/>
    <x v="718"/>
    <n v="292.91000000000003"/>
  </r>
  <r>
    <x v="3"/>
    <x v="719"/>
    <n v="292.07"/>
  </r>
  <r>
    <x v="3"/>
    <x v="720"/>
    <n v="292.33999999999997"/>
  </r>
  <r>
    <x v="3"/>
    <x v="721"/>
    <n v="292.77"/>
  </r>
  <r>
    <x v="3"/>
    <x v="722"/>
    <n v="295.11"/>
  </r>
  <r>
    <x v="3"/>
    <x v="723"/>
    <n v="296.47000000000003"/>
  </r>
  <r>
    <x v="3"/>
    <x v="724"/>
    <n v="301.55"/>
  </r>
  <r>
    <x v="3"/>
    <x v="725"/>
    <n v="302.82"/>
  </r>
  <r>
    <x v="3"/>
    <x v="726"/>
    <n v="306.64999999999998"/>
  </r>
  <r>
    <x v="3"/>
    <x v="727"/>
    <n v="304.26"/>
  </r>
  <r>
    <x v="3"/>
    <x v="728"/>
    <n v="304.27"/>
  </r>
  <r>
    <x v="3"/>
    <x v="729"/>
    <n v="297.27999999999997"/>
  </r>
  <r>
    <x v="3"/>
    <x v="730"/>
    <n v="288.69"/>
  </r>
  <r>
    <x v="3"/>
    <x v="731"/>
    <n v="289.64999999999998"/>
  </r>
  <r>
    <x v="3"/>
    <x v="732"/>
    <n v="293.52"/>
  </r>
  <r>
    <x v="3"/>
    <x v="733"/>
    <n v="298.13"/>
  </r>
  <r>
    <x v="3"/>
    <x v="734"/>
    <n v="289.95999999999998"/>
  </r>
  <r>
    <x v="3"/>
    <x v="735"/>
    <n v="287.45"/>
  </r>
  <r>
    <x v="3"/>
    <x v="736"/>
    <n v="285.42"/>
  </r>
  <r>
    <x v="3"/>
    <x v="737"/>
    <n v="280.8"/>
  </r>
  <r>
    <x v="3"/>
    <x v="738"/>
    <n v="282.43"/>
  </r>
  <r>
    <x v="3"/>
    <x v="739"/>
    <n v="277.67"/>
  </r>
  <r>
    <x v="3"/>
    <x v="740"/>
    <n v="276.58999999999997"/>
  </r>
  <r>
    <x v="3"/>
    <x v="741"/>
    <n v="281.04000000000002"/>
  </r>
  <r>
    <x v="3"/>
    <x v="742"/>
    <n v="283.33999999999997"/>
  </r>
  <r>
    <x v="3"/>
    <x v="743"/>
    <n v="285.77"/>
  </r>
  <r>
    <x v="3"/>
    <x v="744"/>
    <n v="288.51"/>
  </r>
  <r>
    <x v="3"/>
    <x v="745"/>
    <n v="278.29000000000002"/>
  </r>
  <r>
    <x v="3"/>
    <x v="746"/>
    <n v="278.42"/>
  </r>
  <r>
    <x v="3"/>
    <x v="747"/>
    <n v="276.7"/>
  </r>
  <r>
    <x v="3"/>
    <x v="748"/>
    <n v="274.81"/>
  </r>
  <r>
    <x v="3"/>
    <x v="749"/>
    <n v="278.95"/>
  </r>
  <r>
    <x v="3"/>
    <x v="750"/>
    <n v="277.13"/>
  </r>
  <r>
    <x v="3"/>
    <x v="751"/>
    <n v="270.74"/>
  </r>
  <r>
    <x v="3"/>
    <x v="752"/>
    <n v="268.51"/>
  </r>
  <r>
    <x v="3"/>
    <x v="753"/>
    <n v="267.77"/>
  </r>
  <r>
    <x v="3"/>
    <x v="754"/>
    <n v="264.32"/>
  </r>
  <r>
    <x v="3"/>
    <x v="755"/>
    <n v="265.47000000000003"/>
  </r>
  <r>
    <x v="3"/>
    <x v="756"/>
    <n v="271.77999999999997"/>
  </r>
  <r>
    <x v="3"/>
    <x v="757"/>
    <n v="269.58"/>
  </r>
  <r>
    <x v="3"/>
    <x v="758"/>
    <n v="267.02"/>
  </r>
  <r>
    <x v="3"/>
    <x v="759"/>
    <n v="272.8"/>
  </r>
  <r>
    <x v="3"/>
    <x v="760"/>
    <n v="280.49"/>
  </r>
  <r>
    <x v="3"/>
    <x v="761"/>
    <n v="279.36"/>
  </r>
  <r>
    <x v="3"/>
    <x v="762"/>
    <n v="276.31"/>
  </r>
  <r>
    <x v="3"/>
    <x v="763"/>
    <n v="269.04000000000002"/>
  </r>
  <r>
    <x v="3"/>
    <x v="764"/>
    <n v="266.93"/>
  </r>
  <r>
    <x v="3"/>
    <x v="765"/>
    <n v="267.31"/>
  </r>
  <r>
    <x v="3"/>
    <x v="766"/>
    <n v="264"/>
  </r>
  <r>
    <x v="3"/>
    <x v="767"/>
    <n v="275.77999999999997"/>
  </r>
  <r>
    <x v="3"/>
    <x v="768"/>
    <n v="272.67"/>
  </r>
  <r>
    <x v="3"/>
    <x v="769"/>
    <n v="277.02"/>
  </r>
  <r>
    <x v="3"/>
    <x v="770"/>
    <n v="281.67"/>
  </r>
  <r>
    <x v="3"/>
    <x v="771"/>
    <n v="278.33999999999997"/>
  </r>
  <r>
    <x v="3"/>
    <x v="772"/>
    <n v="273.52999999999997"/>
  </r>
  <r>
    <x v="3"/>
    <x v="773"/>
    <n v="282.51"/>
  </r>
  <r>
    <x v="3"/>
    <x v="774"/>
    <n v="287.48"/>
  </r>
  <r>
    <x v="3"/>
    <x v="775"/>
    <n v="289.24"/>
  </r>
  <r>
    <x v="3"/>
    <x v="776"/>
    <n v="288.52"/>
  </r>
  <r>
    <x v="3"/>
    <x v="777"/>
    <n v="289.88"/>
  </r>
  <r>
    <x v="3"/>
    <x v="778"/>
    <n v="299.63"/>
  </r>
  <r>
    <x v="3"/>
    <x v="779"/>
    <n v="295.08999999999997"/>
  </r>
  <r>
    <x v="3"/>
    <x v="780"/>
    <n v="294.13"/>
  </r>
  <r>
    <x v="3"/>
    <x v="781"/>
    <n v="289.45999999999998"/>
  </r>
  <r>
    <x v="3"/>
    <x v="782"/>
    <n v="283.85000000000002"/>
  </r>
  <r>
    <x v="3"/>
    <x v="783"/>
    <n v="287.47000000000003"/>
  </r>
  <r>
    <x v="3"/>
    <x v="784"/>
    <n v="290.19"/>
  </r>
  <r>
    <x v="3"/>
    <x v="785"/>
    <n v="292.61"/>
  </r>
  <r>
    <x v="3"/>
    <x v="786"/>
    <n v="288.64999999999998"/>
  </r>
  <r>
    <x v="3"/>
    <x v="787"/>
    <n v="303.2"/>
  </r>
  <r>
    <x v="3"/>
    <x v="788"/>
    <n v="309.72000000000003"/>
  </r>
  <r>
    <x v="3"/>
    <x v="789"/>
    <n v="308.91000000000003"/>
  </r>
  <r>
    <x v="3"/>
    <x v="790"/>
    <n v="309.98"/>
  </r>
  <r>
    <x v="3"/>
    <x v="791"/>
    <n v="308.76"/>
  </r>
  <r>
    <x v="3"/>
    <x v="792"/>
    <n v="307.44"/>
  </r>
  <r>
    <x v="3"/>
    <x v="793"/>
    <n v="310.76"/>
  </r>
  <r>
    <x v="3"/>
    <x v="794"/>
    <n v="311.2"/>
  </r>
  <r>
    <x v="3"/>
    <x v="795"/>
    <n v="315.76"/>
  </r>
  <r>
    <x v="3"/>
    <x v="796"/>
    <n v="316.18"/>
  </r>
  <r>
    <x v="3"/>
    <x v="797"/>
    <n v="317.43"/>
  </r>
  <r>
    <x v="3"/>
    <x v="798"/>
    <n v="313.27"/>
  </r>
  <r>
    <x v="3"/>
    <x v="799"/>
    <n v="315.13"/>
  </r>
  <r>
    <x v="3"/>
    <x v="800"/>
    <n v="318.60000000000002"/>
  </r>
  <r>
    <x v="3"/>
    <x v="801"/>
    <n v="315.83999999999997"/>
  </r>
  <r>
    <x v="3"/>
    <x v="802"/>
    <n v="316.14999999999998"/>
  </r>
  <r>
    <x v="3"/>
    <x v="803"/>
    <n v="310.57"/>
  </r>
  <r>
    <x v="3"/>
    <x v="804"/>
    <n v="307.77999999999997"/>
  </r>
  <r>
    <x v="3"/>
    <x v="805"/>
    <n v="305.82"/>
  </r>
  <r>
    <x v="3"/>
    <x v="806"/>
    <n v="305.99"/>
  </r>
  <r>
    <x v="3"/>
    <x v="807"/>
    <n v="306.39"/>
  </r>
  <r>
    <x v="3"/>
    <x v="808"/>
    <n v="311.45"/>
  </r>
  <r>
    <x v="3"/>
    <x v="809"/>
    <n v="312.33"/>
  </r>
  <r>
    <x v="3"/>
    <x v="810"/>
    <n v="309.29000000000002"/>
  </r>
  <r>
    <x v="3"/>
    <x v="811"/>
    <n v="301.91000000000003"/>
  </r>
  <r>
    <x v="3"/>
    <x v="812"/>
    <n v="300"/>
  </r>
  <r>
    <x v="3"/>
    <x v="813"/>
    <n v="300.02999999999997"/>
  </r>
  <r>
    <x v="3"/>
    <x v="814"/>
    <n v="302"/>
  </r>
  <r>
    <x v="3"/>
    <x v="815"/>
    <n v="307.82"/>
  </r>
  <r>
    <x v="3"/>
    <x v="816"/>
    <n v="302.69"/>
  </r>
  <r>
    <x v="3"/>
    <x v="817"/>
    <n v="306.49"/>
  </r>
  <r>
    <x v="3"/>
    <x v="818"/>
    <n v="305.55"/>
  </r>
  <r>
    <x v="3"/>
    <x v="819"/>
    <n v="303.43"/>
  </r>
  <r>
    <x v="3"/>
    <x v="820"/>
    <n v="309.06"/>
  </r>
  <r>
    <x v="3"/>
    <x v="821"/>
    <n v="308.89999999999998"/>
  </r>
  <r>
    <x v="3"/>
    <x v="822"/>
    <n v="309.91000000000003"/>
  </r>
  <r>
    <x v="3"/>
    <x v="823"/>
    <n v="314.55"/>
  </r>
  <r>
    <x v="3"/>
    <x v="824"/>
    <n v="312.89999999999998"/>
  </r>
  <r>
    <x v="3"/>
    <x v="825"/>
    <n v="318.69"/>
  </r>
  <r>
    <x v="3"/>
    <x v="826"/>
    <n v="315.52999999999997"/>
  </r>
  <r>
    <x v="3"/>
    <x v="827"/>
    <n v="316.35000000000002"/>
  </r>
  <r>
    <x v="3"/>
    <x v="828"/>
    <n v="320.37"/>
  </r>
  <r>
    <x v="3"/>
    <x v="829"/>
    <n v="318.93"/>
  </r>
  <r>
    <x v="3"/>
    <x v="830"/>
    <n v="317.64"/>
  </r>
  <r>
    <x v="3"/>
    <x v="831"/>
    <n v="314.86"/>
  </r>
  <r>
    <x v="3"/>
    <x v="832"/>
    <n v="308.3"/>
  </r>
  <r>
    <x v="3"/>
    <x v="833"/>
    <n v="305.23"/>
  </r>
  <r>
    <x v="3"/>
    <x v="834"/>
    <n v="309.87"/>
  </r>
  <r>
    <x v="3"/>
    <x v="835"/>
    <n v="310.42"/>
  </r>
  <r>
    <x v="3"/>
    <x v="836"/>
    <n v="311.3"/>
  </r>
  <r>
    <x v="3"/>
    <x v="837"/>
    <n v="311.89999999999998"/>
  </r>
  <r>
    <x v="3"/>
    <x v="838"/>
    <n v="310.95"/>
  </r>
  <r>
    <x v="3"/>
    <x v="839"/>
    <n v="309.17"/>
  </r>
  <r>
    <x v="3"/>
    <x v="840"/>
    <n v="307.33"/>
  </r>
  <r>
    <x v="3"/>
    <x v="841"/>
    <n v="311.52"/>
  </r>
  <r>
    <x v="3"/>
    <x v="842"/>
    <n v="310.57"/>
  </r>
  <r>
    <x v="3"/>
    <x v="843"/>
    <n v="311.86"/>
  </r>
  <r>
    <x v="3"/>
    <x v="844"/>
    <n v="308.51"/>
  </r>
  <r>
    <x v="3"/>
    <x v="845"/>
    <n v="308.43"/>
  </r>
  <r>
    <x v="3"/>
    <x v="846"/>
    <n v="312.97000000000003"/>
  </r>
  <r>
    <x v="3"/>
    <x v="847"/>
    <n v="308.48"/>
  </r>
  <r>
    <x v="3"/>
    <x v="848"/>
    <n v="307.20999999999998"/>
  </r>
  <r>
    <x v="3"/>
    <x v="849"/>
    <n v="309.89"/>
  </r>
  <r>
    <x v="3"/>
    <x v="850"/>
    <n v="313.74"/>
  </r>
  <r>
    <x v="3"/>
    <x v="851"/>
    <n v="310.79000000000002"/>
  </r>
  <r>
    <x v="3"/>
    <x v="852"/>
    <n v="309.63"/>
  </r>
  <r>
    <x v="3"/>
    <x v="853"/>
    <n v="308.18"/>
  </r>
  <r>
    <x v="3"/>
    <x v="854"/>
    <n v="308.24"/>
  </r>
  <r>
    <x v="3"/>
    <x v="855"/>
    <n v="302.72000000000003"/>
  </r>
  <r>
    <x v="3"/>
    <x v="856"/>
    <n v="303.16000000000003"/>
  </r>
  <r>
    <x v="3"/>
    <x v="857"/>
    <n v="303.07"/>
  </r>
  <r>
    <x v="3"/>
    <x v="858"/>
    <n v="304.02"/>
  </r>
  <r>
    <x v="3"/>
    <x v="859"/>
    <n v="304.66000000000003"/>
  </r>
  <r>
    <x v="3"/>
    <x v="860"/>
    <n v="305.18"/>
  </r>
  <r>
    <x v="3"/>
    <x v="861"/>
    <n v="304.62"/>
  </r>
  <r>
    <x v="3"/>
    <x v="862"/>
    <n v="307.75"/>
  </r>
  <r>
    <x v="3"/>
    <x v="863"/>
    <n v="312.45"/>
  </r>
  <r>
    <x v="3"/>
    <x v="864"/>
    <n v="316.97000000000003"/>
  </r>
  <r>
    <x v="3"/>
    <x v="865"/>
    <n v="311.12"/>
  </r>
  <r>
    <x v="3"/>
    <x v="866"/>
    <n v="311.37"/>
  </r>
  <r>
    <x v="3"/>
    <x v="867"/>
    <n v="304.82"/>
  </r>
  <r>
    <x v="3"/>
    <x v="868"/>
    <n v="303.63"/>
  </r>
  <r>
    <x v="3"/>
    <x v="869"/>
    <n v="302.88"/>
  </r>
  <r>
    <x v="3"/>
    <x v="870"/>
    <n v="305.33"/>
  </r>
  <r>
    <x v="3"/>
    <x v="871"/>
    <n v="297.88"/>
  </r>
  <r>
    <x v="3"/>
    <x v="872"/>
    <n v="302.01"/>
  </r>
  <r>
    <x v="3"/>
    <x v="873"/>
    <n v="293.51"/>
  </r>
  <r>
    <x v="3"/>
    <x v="874"/>
    <n v="301.06"/>
  </r>
  <r>
    <x v="3"/>
    <x v="875"/>
    <n v="303.85000000000002"/>
  </r>
  <r>
    <x v="3"/>
    <x v="876"/>
    <n v="299.73"/>
  </r>
  <r>
    <x v="3"/>
    <x v="877"/>
    <n v="298.37"/>
  </r>
  <r>
    <x v="3"/>
    <x v="878"/>
    <n v="298.92"/>
  </r>
  <r>
    <x v="3"/>
    <x v="879"/>
    <n v="302.14"/>
  </r>
  <r>
    <x v="3"/>
    <x v="880"/>
    <n v="302.32"/>
  </r>
  <r>
    <x v="3"/>
    <x v="881"/>
    <n v="305.3"/>
  </r>
  <r>
    <x v="3"/>
    <x v="882"/>
    <n v="305.08"/>
  </r>
  <r>
    <x v="3"/>
    <x v="883"/>
    <n v="308.77"/>
  </r>
  <r>
    <x v="3"/>
    <x v="884"/>
    <n v="310.31"/>
  </r>
  <r>
    <x v="3"/>
    <x v="885"/>
    <n v="309.07"/>
  </r>
  <r>
    <x v="3"/>
    <x v="886"/>
    <n v="310.39"/>
  </r>
  <r>
    <x v="3"/>
    <x v="887"/>
    <n v="312.51"/>
  </r>
  <r>
    <x v="3"/>
    <x v="888"/>
    <n v="312.62"/>
  </r>
  <r>
    <x v="3"/>
    <x v="889"/>
    <n v="313.7"/>
  </r>
  <r>
    <x v="3"/>
    <x v="890"/>
    <n v="314.55"/>
  </r>
  <r>
    <x v="3"/>
    <x v="891"/>
    <n v="318.05"/>
  </r>
  <r>
    <x v="3"/>
    <x v="892"/>
    <n v="319.74"/>
  </r>
  <r>
    <x v="3"/>
    <x v="893"/>
    <n v="323.79000000000002"/>
  </r>
  <r>
    <x v="3"/>
    <x v="894"/>
    <n v="324.63"/>
  </r>
  <r>
    <x v="3"/>
    <x v="895"/>
    <n v="323.08999999999997"/>
  </r>
  <r>
    <x v="3"/>
    <x v="896"/>
    <n v="323.82"/>
  </r>
  <r>
    <x v="3"/>
    <x v="897"/>
    <n v="324.33"/>
  </r>
  <r>
    <x v="3"/>
    <x v="898"/>
    <n v="326.05"/>
  </r>
  <r>
    <x v="3"/>
    <x v="899"/>
    <n v="324.33999999999997"/>
  </r>
  <r>
    <x v="3"/>
    <x v="900"/>
    <n v="320.52999999999997"/>
  </r>
  <r>
    <x v="3"/>
    <x v="901"/>
    <n v="326.23"/>
  </r>
  <r>
    <x v="3"/>
    <x v="902"/>
    <n v="328.55"/>
  </r>
  <r>
    <x v="3"/>
    <x v="903"/>
    <n v="330.17"/>
  </r>
  <r>
    <x v="3"/>
    <x v="904"/>
    <n v="325.86"/>
  </r>
  <r>
    <x v="3"/>
    <x v="905"/>
    <n v="323.22000000000003"/>
  </r>
  <r>
    <x v="3"/>
    <x v="906"/>
    <n v="320"/>
  </r>
  <r>
    <x v="3"/>
    <x v="907"/>
    <n v="323.88"/>
  </r>
  <r>
    <x v="3"/>
    <x v="908"/>
    <n v="326.14"/>
  </r>
  <r>
    <x v="3"/>
    <x v="909"/>
    <n v="324.87"/>
  </r>
  <r>
    <x v="3"/>
    <x v="910"/>
    <n v="322.99"/>
  </r>
  <r>
    <x v="3"/>
    <x v="911"/>
    <n v="322.64"/>
  </r>
  <r>
    <x v="3"/>
    <x v="912"/>
    <n v="322.49"/>
  </r>
  <r>
    <x v="3"/>
    <x v="913"/>
    <n v="323.52999999999997"/>
  </r>
  <r>
    <x v="3"/>
    <x v="914"/>
    <n v="323.75"/>
  </r>
  <r>
    <x v="3"/>
    <x v="915"/>
    <n v="327.39"/>
  </r>
  <r>
    <x v="3"/>
    <x v="916"/>
    <n v="329.76"/>
  </r>
  <r>
    <x v="3"/>
    <x v="917"/>
    <n v="330.39"/>
  </r>
  <r>
    <x v="3"/>
    <x v="918"/>
    <n v="329.13"/>
  </r>
  <r>
    <x v="3"/>
    <x v="919"/>
    <n v="323.11"/>
  </r>
  <r>
    <x v="3"/>
    <x v="920"/>
    <n v="320.2"/>
  </r>
  <r>
    <x v="3"/>
    <x v="921"/>
    <n v="319.02"/>
  </r>
  <r>
    <x v="3"/>
    <x v="922"/>
    <n v="320.60000000000002"/>
  </r>
  <r>
    <x v="3"/>
    <x v="923"/>
    <n v="322.19"/>
  </r>
  <r>
    <x v="3"/>
    <x v="924"/>
    <n v="321.08"/>
  </r>
  <r>
    <x v="3"/>
    <x v="925"/>
    <n v="323.12"/>
  </r>
  <r>
    <x v="3"/>
    <x v="926"/>
    <n v="329.48"/>
  </r>
  <r>
    <x v="3"/>
    <x v="927"/>
    <n v="328.58"/>
  </r>
  <r>
    <x v="3"/>
    <x v="928"/>
    <n v="333.41"/>
  </r>
  <r>
    <x v="3"/>
    <x v="929"/>
    <n v="335.42"/>
  </r>
  <r>
    <x v="3"/>
    <x v="930"/>
    <n v="335.95"/>
  </r>
  <r>
    <x v="3"/>
    <x v="931"/>
    <n v="335.29"/>
  </r>
  <r>
    <x v="3"/>
    <x v="932"/>
    <n v="333.6"/>
  </r>
  <r>
    <x v="3"/>
    <x v="933"/>
    <n v="336.39"/>
  </r>
  <r>
    <x v="3"/>
    <x v="934"/>
    <n v="335.9"/>
  </r>
  <r>
    <x v="3"/>
    <x v="935"/>
    <n v="339.82"/>
  </r>
  <r>
    <x v="3"/>
    <x v="936"/>
    <n v="338.31"/>
  </r>
  <r>
    <x v="3"/>
    <x v="937"/>
    <n v="338.67"/>
  </r>
  <r>
    <x v="3"/>
    <x v="938"/>
    <n v="338.61"/>
  </r>
  <r>
    <x v="3"/>
    <x v="939"/>
    <n v="336.96"/>
  </r>
  <r>
    <x v="3"/>
    <x v="940"/>
    <n v="335.25"/>
  </r>
  <r>
    <x v="3"/>
    <x v="941"/>
    <n v="334.12"/>
  </r>
  <r>
    <x v="3"/>
    <x v="942"/>
    <n v="335.34"/>
  </r>
  <r>
    <x v="3"/>
    <x v="943"/>
    <n v="334.15"/>
  </r>
  <r>
    <x v="3"/>
    <x v="944"/>
    <n v="336.91"/>
  </r>
  <r>
    <x v="3"/>
    <x v="945"/>
    <n v="341"/>
  </r>
  <r>
    <x v="3"/>
    <x v="946"/>
    <n v="342"/>
  </r>
  <r>
    <x v="3"/>
    <x v="947"/>
    <n v="341.56"/>
  </r>
  <r>
    <x v="3"/>
    <x v="948"/>
    <n v="341.46"/>
  </r>
  <r>
    <x v="3"/>
    <x v="949"/>
    <n v="340.9"/>
  </r>
  <r>
    <x v="3"/>
    <x v="950"/>
    <n v="341.13"/>
  </r>
  <r>
    <x v="3"/>
    <x v="951"/>
    <n v="343.37"/>
  </r>
  <r>
    <x v="3"/>
    <x v="952"/>
    <n v="345.35"/>
  </r>
  <r>
    <x v="3"/>
    <x v="953"/>
    <n v="343.54"/>
  </r>
  <r>
    <x v="3"/>
    <x v="954"/>
    <n v="341.09"/>
  </r>
  <r>
    <x v="3"/>
    <x v="955"/>
    <n v="344.25"/>
  </r>
  <r>
    <x v="3"/>
    <x v="956"/>
    <n v="345.34"/>
  </r>
  <r>
    <x v="3"/>
    <x v="957"/>
    <n v="342.43"/>
  </r>
  <r>
    <x v="3"/>
    <x v="958"/>
    <n v="346.61"/>
  </r>
  <r>
    <x v="3"/>
    <x v="959"/>
    <n v="345.76"/>
  </r>
  <r>
    <x v="3"/>
    <x v="960"/>
    <n v="349.63"/>
  </r>
  <r>
    <x v="3"/>
    <x v="961"/>
    <n v="347.58"/>
  </r>
  <r>
    <x v="3"/>
    <x v="962"/>
    <n v="349.8"/>
  </r>
  <r>
    <x v="3"/>
    <x v="963"/>
    <n v="349.31"/>
  </r>
  <r>
    <x v="3"/>
    <x v="964"/>
    <n v="349.81"/>
  </r>
  <r>
    <x v="3"/>
    <x v="965"/>
    <n v="351.96"/>
  </r>
  <r>
    <x v="3"/>
    <x v="966"/>
    <n v="352.26"/>
  </r>
  <r>
    <x v="3"/>
    <x v="967"/>
    <n v="351.19"/>
  </r>
  <r>
    <x v="3"/>
    <x v="968"/>
    <n v="353.81"/>
  </r>
  <r>
    <x v="3"/>
    <x v="969"/>
    <n v="349.99"/>
  </r>
  <r>
    <x v="3"/>
    <x v="970"/>
    <n v="362.58"/>
  </r>
  <r>
    <x v="3"/>
    <x v="971"/>
    <n v="363.73"/>
  </r>
  <r>
    <x v="3"/>
    <x v="972"/>
    <n v="358.02"/>
  </r>
  <r>
    <x v="3"/>
    <x v="973"/>
    <n v="356.98"/>
  </r>
  <r>
    <x v="3"/>
    <x v="974"/>
    <n v="358.35"/>
  </r>
  <r>
    <x v="3"/>
    <x v="975"/>
    <n v="358.48"/>
  </r>
  <r>
    <x v="3"/>
    <x v="976"/>
    <n v="354.5"/>
  </r>
  <r>
    <x v="3"/>
    <x v="977"/>
    <n v="354.11"/>
  </r>
  <r>
    <x v="3"/>
    <x v="978"/>
    <n v="353.19"/>
  </r>
  <r>
    <x v="3"/>
    <x v="979"/>
    <n v="352.56"/>
  </r>
  <r>
    <x v="3"/>
    <x v="980"/>
    <n v="352.09"/>
  </r>
  <r>
    <x v="3"/>
    <x v="981"/>
    <n v="350.57"/>
  </r>
  <r>
    <x v="3"/>
    <x v="982"/>
    <n v="354.26"/>
  </r>
  <r>
    <x v="3"/>
    <x v="983"/>
    <n v="354.3"/>
  </r>
  <r>
    <x v="3"/>
    <x v="984"/>
    <n v="355.93"/>
  </r>
  <r>
    <x v="3"/>
    <x v="985"/>
    <n v="355.55"/>
  </r>
  <r>
    <x v="3"/>
    <x v="986"/>
    <n v="358.29"/>
  </r>
  <r>
    <x v="3"/>
    <x v="987"/>
    <n v="361.06"/>
  </r>
  <r>
    <x v="3"/>
    <x v="988"/>
    <n v="360.2"/>
  </r>
  <r>
    <x v="3"/>
    <x v="989"/>
    <n v="362.46"/>
  </r>
  <r>
    <x v="3"/>
    <x v="990"/>
    <n v="360.47"/>
  </r>
  <r>
    <x v="3"/>
    <x v="991"/>
    <n v="361.67"/>
  </r>
  <r>
    <x v="3"/>
    <x v="992"/>
    <n v="361.8"/>
  </r>
  <r>
    <x v="3"/>
    <x v="993"/>
    <n v="363.15"/>
  </r>
  <r>
    <x v="3"/>
    <x v="994"/>
    <n v="365.52"/>
  </r>
  <r>
    <x v="3"/>
    <x v="995"/>
    <n v="367.78"/>
  </r>
  <r>
    <x v="3"/>
    <x v="996"/>
    <n v="367.82"/>
  </r>
  <r>
    <x v="3"/>
    <x v="997"/>
    <n v="369.5"/>
  </r>
  <r>
    <x v="3"/>
    <x v="998"/>
    <n v="367.86"/>
  </r>
  <r>
    <x v="3"/>
    <x v="999"/>
    <n v="370.43"/>
  </r>
  <r>
    <x v="3"/>
    <x v="1000"/>
    <n v="370.48"/>
  </r>
  <r>
    <x v="3"/>
    <x v="1001"/>
    <n v="366.82"/>
  </r>
  <r>
    <x v="3"/>
    <x v="1002"/>
    <n v="363.28"/>
  </r>
  <r>
    <x v="3"/>
    <x v="1003"/>
    <n v="360.16"/>
  </r>
  <r>
    <x v="3"/>
    <x v="1004"/>
    <n v="361.71"/>
  </r>
  <r>
    <x v="3"/>
    <x v="1005"/>
    <n v="359.42"/>
  </r>
  <r>
    <x v="3"/>
    <x v="1006"/>
    <n v="357.78"/>
  </r>
  <r>
    <x v="3"/>
    <x v="1007"/>
    <n v="357.06"/>
  </r>
  <r>
    <x v="3"/>
    <x v="1008"/>
    <n v="350.3"/>
  </r>
  <r>
    <x v="3"/>
    <x v="1009"/>
    <n v="348.08"/>
  </r>
  <r>
    <x v="3"/>
    <x v="1010"/>
    <n v="343.04"/>
  </r>
  <r>
    <x v="3"/>
    <x v="1011"/>
    <n v="343.69"/>
  </r>
  <r>
    <x v="3"/>
    <x v="1012"/>
    <n v="345.06"/>
  </r>
  <r>
    <x v="3"/>
    <x v="1013"/>
    <n v="346.34"/>
  </r>
  <r>
    <x v="3"/>
    <x v="1014"/>
    <n v="345.45"/>
  </r>
  <r>
    <x v="3"/>
    <x v="1015"/>
    <n v="348.56"/>
  </r>
  <r>
    <x v="3"/>
    <x v="1016"/>
    <n v="348.43"/>
  </r>
  <r>
    <x v="3"/>
    <x v="1017"/>
    <n v="345.66"/>
  </r>
  <r>
    <x v="3"/>
    <x v="1018"/>
    <n v="345.09"/>
  </r>
  <r>
    <x v="3"/>
    <x v="1019"/>
    <n v="346.23"/>
  </r>
  <r>
    <x v="3"/>
    <x v="1020"/>
    <n v="345.39"/>
  </r>
  <r>
    <x v="3"/>
    <x v="1021"/>
    <n v="340.89"/>
  </r>
  <r>
    <x v="3"/>
    <x v="1022"/>
    <n v="338.66"/>
  </r>
  <r>
    <x v="3"/>
    <x v="1023"/>
    <n v="335.86"/>
  </r>
  <r>
    <x v="3"/>
    <x v="1024"/>
    <n v="336.84"/>
  </r>
  <r>
    <x v="3"/>
    <x v="1025"/>
    <n v="338.63"/>
  </r>
  <r>
    <x v="3"/>
    <x v="1026"/>
    <n v="336.9"/>
  </r>
  <r>
    <x v="3"/>
    <x v="1027"/>
    <n v="336.16"/>
  </r>
  <r>
    <x v="3"/>
    <x v="1028"/>
    <n v="331.71"/>
  </r>
  <r>
    <x v="3"/>
    <x v="1029"/>
    <n v="337.41"/>
  </r>
  <r>
    <x v="3"/>
    <x v="1030"/>
    <n v="341.33"/>
  </r>
  <r>
    <x v="3"/>
    <x v="1031"/>
    <n v="343.75"/>
  </r>
  <r>
    <x v="3"/>
    <x v="1032"/>
    <n v="349.02"/>
  </r>
  <r>
    <x v="3"/>
    <x v="1033"/>
    <n v="351.81"/>
  </r>
  <r>
    <x v="3"/>
    <x v="1034"/>
    <n v="346.63"/>
  </r>
  <r>
    <x v="3"/>
    <x v="1035"/>
    <n v="346.17"/>
  </r>
  <r>
    <x v="3"/>
    <x v="1036"/>
    <n v="346.3"/>
  </r>
  <r>
    <x v="3"/>
    <x v="1037"/>
    <n v="348.18"/>
  </r>
  <r>
    <x v="3"/>
    <x v="1038"/>
    <n v="350.56"/>
  </r>
  <r>
    <x v="3"/>
    <x v="1039"/>
    <n v="350.01"/>
  </r>
  <r>
    <x v="3"/>
    <x v="1040"/>
    <n v="354.25"/>
  </r>
  <r>
    <x v="3"/>
    <x v="1041"/>
    <n v="356.79"/>
  </r>
  <r>
    <x v="3"/>
    <x v="1042"/>
    <n v="359.86"/>
  </r>
  <r>
    <x v="3"/>
    <x v="1043"/>
    <n v="358.93"/>
  </r>
  <r>
    <x v="3"/>
    <x v="1044"/>
    <n v="361.33"/>
  </r>
  <r>
    <x v="3"/>
    <x v="1045"/>
    <n v="361"/>
  </r>
  <r>
    <x v="3"/>
    <x v="1046"/>
    <n v="361.8"/>
  </r>
  <r>
    <x v="3"/>
    <x v="1047"/>
    <n v="362.68"/>
  </r>
  <r>
    <x v="3"/>
    <x v="1048"/>
    <n v="361.34"/>
  </r>
  <r>
    <x v="3"/>
    <x v="1049"/>
    <n v="360.05"/>
  </r>
  <r>
    <x v="3"/>
    <x v="1050"/>
    <n v="358.69"/>
  </r>
  <r>
    <x v="3"/>
    <x v="1051"/>
    <n v="360"/>
  </r>
  <r>
    <x v="3"/>
    <x v="1052"/>
    <n v="357.07"/>
  </r>
  <r>
    <x v="3"/>
    <x v="1053"/>
    <n v="356.66"/>
  </r>
  <r>
    <x v="3"/>
    <x v="1054"/>
    <n v="355.03"/>
  </r>
  <r>
    <x v="3"/>
    <x v="1055"/>
    <n v="352.38"/>
  </r>
  <r>
    <x v="3"/>
    <x v="1056"/>
    <n v="352.7"/>
  </r>
  <r>
    <x v="3"/>
    <x v="1057"/>
    <n v="353.08"/>
  </r>
  <r>
    <x v="3"/>
    <x v="1058"/>
    <n v="357.06"/>
  </r>
  <r>
    <x v="3"/>
    <x v="1059"/>
    <n v="360.02"/>
  </r>
  <r>
    <x v="3"/>
    <x v="1060"/>
    <n v="362.03"/>
  </r>
  <r>
    <x v="3"/>
    <x v="1061"/>
    <n v="358.12"/>
  </r>
  <r>
    <x v="3"/>
    <x v="1062"/>
    <n v="356.5"/>
  </r>
  <r>
    <x v="3"/>
    <x v="1063"/>
    <n v="359.65"/>
  </r>
  <r>
    <x v="3"/>
    <x v="1064"/>
    <n v="361.8"/>
  </r>
  <r>
    <x v="3"/>
    <x v="1065"/>
    <n v="355.35"/>
  </r>
  <r>
    <x v="3"/>
    <x v="1066"/>
    <n v="356.14"/>
  </r>
  <r>
    <x v="3"/>
    <x v="1067"/>
    <n v="356.47"/>
  </r>
  <r>
    <x v="3"/>
    <x v="1068"/>
    <n v="356.83"/>
  </r>
  <r>
    <x v="3"/>
    <x v="1069"/>
    <n v="356.95"/>
  </r>
  <r>
    <x v="3"/>
    <x v="1070"/>
    <n v="357.57"/>
  </r>
  <r>
    <x v="3"/>
    <x v="1071"/>
    <n v="356.66"/>
  </r>
  <r>
    <x v="3"/>
    <x v="1072"/>
    <n v="362.46"/>
  </r>
  <r>
    <x v="3"/>
    <x v="1073"/>
    <n v="366.75"/>
  </r>
  <r>
    <x v="3"/>
    <x v="1074"/>
    <n v="363.68"/>
  </r>
  <r>
    <x v="3"/>
    <x v="1075"/>
    <n v="365.59"/>
  </r>
  <r>
    <x v="3"/>
    <x v="1076"/>
    <n v="368.18"/>
  </r>
  <r>
    <x v="3"/>
    <x v="1077"/>
    <n v="366.9"/>
  </r>
  <r>
    <x v="3"/>
    <x v="1078"/>
    <n v="367.92"/>
  </r>
  <r>
    <x v="3"/>
    <x v="1079"/>
    <n v="363.34"/>
  </r>
  <r>
    <x v="3"/>
    <x v="1080"/>
    <n v="363.62"/>
  </r>
  <r>
    <x v="3"/>
    <x v="1081"/>
    <n v="361.1"/>
  </r>
  <r>
    <x v="3"/>
    <x v="1082"/>
    <n v="359.29"/>
  </r>
  <r>
    <x v="3"/>
    <x v="1083"/>
    <n v="362.38"/>
  </r>
  <r>
    <x v="3"/>
    <x v="1084"/>
    <n v="366.99"/>
  </r>
  <r>
    <x v="3"/>
    <x v="1085"/>
    <n v="368.06"/>
  </r>
  <r>
    <x v="3"/>
    <x v="1086"/>
    <n v="372.14"/>
  </r>
  <r>
    <x v="3"/>
    <x v="1087"/>
    <n v="376.59"/>
  </r>
  <r>
    <x v="3"/>
    <x v="1088"/>
    <n v="380.85"/>
  </r>
  <r>
    <x v="3"/>
    <x v="1089"/>
    <n v="385.4"/>
  </r>
  <r>
    <x v="3"/>
    <x v="1090"/>
    <n v="383.18"/>
  </r>
  <r>
    <x v="3"/>
    <x v="1091"/>
    <n v="387.15"/>
  </r>
  <r>
    <x v="3"/>
    <x v="1092"/>
    <n v="383.74"/>
  </r>
  <r>
    <x v="3"/>
    <x v="1093"/>
    <n v="386.44"/>
  </r>
  <r>
    <x v="3"/>
    <x v="1094"/>
    <n v="390.75"/>
  </r>
  <r>
    <x v="3"/>
    <x v="1095"/>
    <n v="390.76"/>
  </r>
  <r>
    <x v="3"/>
    <x v="1096"/>
    <n v="393.74"/>
  </r>
  <r>
    <x v="3"/>
    <x v="1097"/>
    <n v="397.66"/>
  </r>
  <r>
    <x v="3"/>
    <x v="1098"/>
    <n v="397.49"/>
  </r>
  <r>
    <x v="3"/>
    <x v="1099"/>
    <n v="398.36"/>
  </r>
  <r>
    <x v="3"/>
    <x v="1100"/>
    <n v="397.71"/>
  </r>
  <r>
    <x v="3"/>
    <x v="1101"/>
    <n v="394.8"/>
  </r>
  <r>
    <x v="3"/>
    <x v="1102"/>
    <n v="398.68"/>
  </r>
  <r>
    <x v="3"/>
    <x v="1103"/>
    <n v="403.45"/>
  </r>
  <r>
    <x v="3"/>
    <x v="1104"/>
    <n v="405.99"/>
  </r>
  <r>
    <x v="3"/>
    <x v="1105"/>
    <n v="407.15"/>
  </r>
  <r>
    <x v="3"/>
    <x v="1106"/>
    <n v="409.25"/>
  </r>
  <r>
    <x v="3"/>
    <x v="1107"/>
    <n v="415.16"/>
  </r>
  <r>
    <x v="3"/>
    <x v="1108"/>
    <n v="417.22"/>
  </r>
  <r>
    <x v="3"/>
    <x v="1109"/>
    <n v="409.14"/>
  </r>
  <r>
    <x v="3"/>
    <x v="1110"/>
    <n v="408.91"/>
  </r>
  <r>
    <x v="3"/>
    <x v="1111"/>
    <n v="412.14"/>
  </r>
  <r>
    <x v="3"/>
    <x v="1112"/>
    <n v="409.4"/>
  </r>
  <r>
    <x v="3"/>
    <x v="1113"/>
    <n v="407.11"/>
  </r>
  <r>
    <x v="3"/>
    <x v="1114"/>
    <n v="403.39"/>
  </r>
  <r>
    <x v="3"/>
    <x v="1115"/>
    <n v="400.74"/>
  </r>
  <r>
    <x v="3"/>
    <x v="1116"/>
    <n v="403.96"/>
  </r>
  <r>
    <x v="3"/>
    <x v="1117"/>
    <n v="402.39"/>
  </r>
  <r>
    <x v="3"/>
    <x v="1118"/>
    <n v="403.15"/>
  </r>
  <r>
    <x v="3"/>
    <x v="1119"/>
    <n v="404.76"/>
  </r>
  <r>
    <x v="3"/>
    <x v="1120"/>
    <n v="404.98"/>
  </r>
  <r>
    <x v="3"/>
    <x v="1121"/>
    <n v="408.13"/>
  </r>
  <r>
    <x v="3"/>
    <x v="1122"/>
    <n v="406.73"/>
  </r>
  <r>
    <x v="3"/>
    <x v="1123"/>
    <n v="408.13"/>
  </r>
  <r>
    <x v="3"/>
    <x v="1124"/>
    <n v="408.41"/>
  </r>
  <r>
    <x v="3"/>
    <x v="1125"/>
    <n v="411.76"/>
  </r>
  <r>
    <x v="3"/>
    <x v="1126"/>
    <n v="416.11"/>
  </r>
  <r>
    <x v="3"/>
    <x v="1127"/>
    <n v="413.78"/>
  </r>
  <r>
    <x v="3"/>
    <x v="1128"/>
    <n v="411.6"/>
  </r>
  <r>
    <x v="3"/>
    <x v="1129"/>
    <n v="409.92"/>
  </r>
  <r>
    <x v="3"/>
    <x v="1130"/>
    <n v="411.57"/>
  </r>
  <r>
    <x v="3"/>
    <x v="1131"/>
    <n v="416.93"/>
  </r>
  <r>
    <x v="3"/>
    <x v="1132"/>
    <n v="420.52"/>
  </r>
  <r>
    <x v="3"/>
    <x v="1133"/>
    <n v="420.2"/>
  </r>
  <r>
    <x v="3"/>
    <x v="1134"/>
    <n v="418.92"/>
  </r>
  <r>
    <x v="3"/>
    <x v="1135"/>
    <n v="420.24"/>
  </r>
  <r>
    <x v="3"/>
    <x v="1136"/>
    <n v="415.32"/>
  </r>
  <r>
    <x v="3"/>
    <x v="1137"/>
    <n v="418.62"/>
  </r>
  <r>
    <x v="3"/>
    <x v="1138"/>
    <n v="415.97"/>
  </r>
  <r>
    <x v="3"/>
    <x v="1139"/>
    <n v="414.69"/>
  </r>
  <r>
    <x v="3"/>
    <x v="1140"/>
    <n v="409.11"/>
  </r>
  <r>
    <x v="3"/>
    <x v="1141"/>
    <n v="407.61"/>
  </r>
  <r>
    <x v="3"/>
    <x v="1142"/>
    <n v="403.26"/>
  </r>
  <r>
    <x v="3"/>
    <x v="1143"/>
    <n v="400.26"/>
  </r>
  <r>
    <x v="3"/>
    <x v="1144"/>
    <n v="396.92"/>
  </r>
  <r>
    <x v="3"/>
    <x v="1145"/>
    <n v="397.74"/>
  </r>
  <r>
    <x v="3"/>
    <x v="1146"/>
    <n v="399.89"/>
  </r>
  <r>
    <x v="3"/>
    <x v="1147"/>
    <n v="405.08"/>
  </r>
  <r>
    <x v="3"/>
    <x v="1148"/>
    <n v="408.78"/>
  </r>
  <r>
    <x v="3"/>
    <x v="1149"/>
    <n v="408.74"/>
  </r>
  <r>
    <x v="3"/>
    <x v="1150"/>
    <n v="405.95"/>
  </r>
  <r>
    <x v="3"/>
    <x v="1151"/>
    <n v="404.91"/>
  </r>
  <r>
    <x v="3"/>
    <x v="1152"/>
    <n v="402.1"/>
  </r>
  <r>
    <x v="3"/>
    <x v="1153"/>
    <n v="400.96"/>
  </r>
  <r>
    <x v="3"/>
    <x v="1154"/>
    <n v="396.73"/>
  </r>
  <r>
    <x v="3"/>
    <x v="1155"/>
    <n v="398.58"/>
  </r>
  <r>
    <x v="3"/>
    <x v="1156"/>
    <n v="400.6"/>
  </r>
  <r>
    <x v="3"/>
    <x v="1157"/>
    <n v="400.87"/>
  </r>
  <r>
    <x v="3"/>
    <x v="1158"/>
    <n v="404.92"/>
  </r>
  <r>
    <x v="3"/>
    <x v="1159"/>
    <n v="406.14"/>
  </r>
  <r>
    <x v="3"/>
    <x v="1160"/>
    <n v="406.37"/>
  </r>
  <r>
    <x v="3"/>
    <x v="1161"/>
    <n v="408.82"/>
  </r>
  <r>
    <x v="3"/>
    <x v="1162"/>
    <n v="412.05"/>
  </r>
  <r>
    <x v="3"/>
    <x v="1163"/>
    <n v="411.22"/>
  </r>
  <r>
    <x v="3"/>
    <x v="1164"/>
    <n v="410.24"/>
  </r>
  <r>
    <x v="3"/>
    <x v="1165"/>
    <n v="412.76"/>
  </r>
  <r>
    <x v="3"/>
    <x v="1166"/>
    <n v="413.12"/>
  </r>
  <r>
    <x v="3"/>
    <x v="1167"/>
    <n v="416.94"/>
  </r>
  <r>
    <x v="3"/>
    <x v="1168"/>
    <n v="413"/>
  </r>
  <r>
    <x v="3"/>
    <x v="1169"/>
    <n v="414.37"/>
  </r>
  <r>
    <x v="3"/>
    <x v="1170"/>
    <n v="413.99"/>
  </r>
  <r>
    <x v="3"/>
    <x v="1171"/>
    <n v="405.88"/>
  </r>
  <r>
    <x v="3"/>
    <x v="1172"/>
    <n v="407.41"/>
  </r>
  <r>
    <x v="3"/>
    <x v="1173"/>
    <n v="403.9"/>
  </r>
  <r>
    <x v="3"/>
    <x v="1174"/>
    <n v="404.09"/>
  </r>
  <r>
    <x v="3"/>
    <x v="1175"/>
    <n v="408.61"/>
  </r>
  <r>
    <x v="3"/>
    <x v="1176"/>
    <n v="414.4"/>
  </r>
  <r>
    <x v="3"/>
    <x v="1177"/>
    <n v="414.79"/>
  </r>
  <r>
    <x v="3"/>
    <x v="1178"/>
    <n v="409.53"/>
  </r>
  <r>
    <x v="3"/>
    <x v="1179"/>
    <n v="409.85"/>
  </r>
  <r>
    <x v="3"/>
    <x v="1180"/>
    <n v="411.08"/>
  </r>
  <r>
    <x v="3"/>
    <x v="1181"/>
    <n v="413.72"/>
  </r>
  <r>
    <x v="3"/>
    <x v="1182"/>
    <n v="410.81"/>
  </r>
  <r>
    <x v="3"/>
    <x v="1183"/>
    <n v="408.5"/>
  </r>
  <r>
    <x v="3"/>
    <x v="1184"/>
    <n v="408.77"/>
  </r>
  <r>
    <x v="3"/>
    <x v="1185"/>
    <n v="405.92"/>
  </r>
  <r>
    <x v="3"/>
    <x v="1186"/>
    <n v="405.54"/>
  </r>
  <r>
    <x v="3"/>
    <x v="1187"/>
    <n v="407.32"/>
  </r>
  <r>
    <x v="3"/>
    <x v="1188"/>
    <n v="407.95"/>
  </r>
  <r>
    <x v="3"/>
    <x v="1189"/>
    <n v="409.15"/>
  </r>
  <r>
    <x v="3"/>
    <x v="1190"/>
    <n v="409.62"/>
  </r>
  <r>
    <x v="3"/>
    <x v="1191"/>
    <n v="413.98"/>
  </r>
  <r>
    <x v="3"/>
    <x v="1192"/>
    <n v="410.97"/>
  </r>
  <r>
    <x v="3"/>
    <x v="1193"/>
    <n v="410.26"/>
  </r>
  <r>
    <x v="3"/>
    <x v="1194"/>
    <n v="407.95"/>
  </r>
  <r>
    <x v="3"/>
    <x v="1195"/>
    <n v="406.8"/>
  </r>
  <r>
    <x v="3"/>
    <x v="1196"/>
    <n v="405.19"/>
  </r>
  <r>
    <x v="3"/>
    <x v="1197"/>
    <n v="407.1"/>
  </r>
  <r>
    <x v="3"/>
    <x v="1198"/>
    <n v="405.77"/>
  </r>
  <r>
    <x v="3"/>
    <x v="1199"/>
    <n v="411.17"/>
  </r>
  <r>
    <x v="3"/>
    <x v="1200"/>
    <n v="409.08"/>
  </r>
  <r>
    <x v="3"/>
    <x v="1201"/>
    <n v="410.52"/>
  </r>
  <r>
    <x v="3"/>
    <x v="1202"/>
    <n v="413.79"/>
  </r>
  <r>
    <x v="3"/>
    <x v="1203"/>
    <n v="418.78"/>
  </r>
  <r>
    <x v="3"/>
    <x v="1204"/>
    <n v="424.44"/>
  </r>
  <r>
    <x v="3"/>
    <x v="1205"/>
    <n v="434.42"/>
  </r>
  <r>
    <x v="3"/>
    <x v="1206"/>
    <n v="438.9"/>
  </r>
  <r>
    <x v="3"/>
    <x v="1207"/>
    <n v="445.61"/>
  </r>
  <r>
    <x v="3"/>
    <x v="1208"/>
    <n v="441.82"/>
  </r>
  <r>
    <x v="3"/>
    <x v="1209"/>
    <n v="434.47"/>
  </r>
  <r>
    <x v="3"/>
    <x v="1210"/>
    <n v="435.98"/>
  </r>
  <r>
    <x v="3"/>
    <x v="1211"/>
    <n v="434.01"/>
  </r>
  <r>
    <x v="3"/>
    <x v="1212"/>
    <n v="432.8"/>
  </r>
  <r>
    <x v="3"/>
    <x v="1213"/>
    <n v="433.29"/>
  </r>
  <r>
    <x v="3"/>
    <x v="1214"/>
    <n v="437.66"/>
  </r>
  <r>
    <x v="3"/>
    <x v="1215"/>
    <n v="438.31"/>
  </r>
  <r>
    <x v="3"/>
    <x v="1216"/>
    <n v="441.26"/>
  </r>
  <r>
    <x v="3"/>
    <x v="1217"/>
    <n v="438.5"/>
  </r>
  <r>
    <x v="3"/>
    <x v="1218"/>
    <n v="431.81"/>
  </r>
  <r>
    <x v="3"/>
    <x v="1219"/>
    <n v="428.36"/>
  </r>
  <r>
    <x v="3"/>
    <x v="1220"/>
    <n v="413.72"/>
  </r>
  <r>
    <x v="3"/>
    <x v="1221"/>
    <n v="422.14"/>
  </r>
  <r>
    <x v="3"/>
    <x v="1222"/>
    <n v="427.02"/>
  </r>
  <r>
    <x v="3"/>
    <x v="1223"/>
    <n v="431.54"/>
  </r>
  <r>
    <x v="3"/>
    <x v="1224"/>
    <n v="431.67"/>
  </r>
  <r>
    <x v="3"/>
    <x v="1225"/>
    <n v="430.39"/>
  </r>
  <r>
    <x v="3"/>
    <x v="1226"/>
    <n v="432.41"/>
  </r>
  <r>
    <x v="3"/>
    <x v="1227"/>
    <n v="438.47"/>
  </r>
  <r>
    <x v="3"/>
    <x v="1228"/>
    <n v="440.84"/>
  </r>
  <r>
    <x v="3"/>
    <x v="1229"/>
    <n v="444.51"/>
  </r>
  <r>
    <x v="3"/>
    <x v="1230"/>
    <n v="448.77"/>
  </r>
  <r>
    <x v="3"/>
    <x v="1231"/>
    <n v="448.36"/>
  </r>
  <r>
    <x v="3"/>
    <x v="1232"/>
    <n v="446.6"/>
  </r>
  <r>
    <x v="3"/>
    <x v="1233"/>
    <n v="449.03"/>
  </r>
  <r>
    <x v="3"/>
    <x v="1234"/>
    <n v="453.38"/>
  </r>
  <r>
    <x v="3"/>
    <x v="1235"/>
    <n v="454.49"/>
  </r>
  <r>
    <x v="3"/>
    <x v="1236"/>
    <n v="460.63"/>
  </r>
  <r>
    <x v="3"/>
    <x v="1237"/>
    <n v="464.59"/>
  </r>
  <r>
    <x v="3"/>
    <x v="1238"/>
    <n v="468.37"/>
  </r>
  <r>
    <x v="3"/>
    <x v="1239"/>
    <n v="475.92"/>
  </r>
  <r>
    <x v="3"/>
    <x v="1240"/>
    <n v="476.83"/>
  </r>
  <r>
    <x v="3"/>
    <x v="1241"/>
    <n v="478.57"/>
  </r>
  <r>
    <x v="3"/>
    <x v="1242"/>
    <n v="464.92"/>
  </r>
  <r>
    <x v="3"/>
    <x v="1243"/>
    <n v="459.42"/>
  </r>
  <r>
    <x v="3"/>
    <x v="1244"/>
    <n v="459.61"/>
  </r>
  <r>
    <x v="3"/>
    <x v="1245"/>
    <n v="458.92"/>
  </r>
  <r>
    <x v="3"/>
    <x v="1246"/>
    <n v="453.1"/>
  </r>
  <r>
    <x v="3"/>
    <x v="1247"/>
    <n v="450.87"/>
  </r>
  <r>
    <x v="3"/>
    <x v="1248"/>
    <n v="447.61"/>
  </r>
  <r>
    <x v="3"/>
    <x v="1249"/>
    <n v="451.78"/>
  </r>
  <r>
    <x v="3"/>
    <x v="1250"/>
    <n v="456.68"/>
  </r>
  <r>
    <x v="3"/>
    <x v="1251"/>
    <n v="456.6"/>
  </r>
  <r>
    <x v="3"/>
    <x v="1252"/>
    <n v="459.71"/>
  </r>
  <r>
    <x v="3"/>
    <x v="1253"/>
    <n v="455.31"/>
  </r>
  <r>
    <x v="3"/>
    <x v="1254"/>
    <n v="454.98"/>
  </r>
  <r>
    <x v="3"/>
    <x v="1255"/>
    <n v="454.56"/>
  </r>
  <r>
    <x v="3"/>
    <x v="1256"/>
    <n v="452.36"/>
  </r>
  <r>
    <x v="3"/>
    <x v="1257"/>
    <n v="454.18"/>
  </r>
  <r>
    <x v="4"/>
    <x v="0"/>
    <n v="118.6"/>
  </r>
  <r>
    <x v="4"/>
    <x v="1"/>
    <n v="118.6"/>
  </r>
  <r>
    <x v="4"/>
    <x v="2"/>
    <n v="116.01"/>
  </r>
  <r>
    <x v="4"/>
    <x v="3"/>
    <n v="112.29"/>
  </r>
  <r>
    <x v="4"/>
    <x v="4"/>
    <n v="113.15"/>
  </r>
  <r>
    <x v="4"/>
    <x v="5"/>
    <n v="113.85"/>
  </r>
  <r>
    <x v="4"/>
    <x v="6"/>
    <n v="113.26"/>
  </r>
  <r>
    <x v="4"/>
    <x v="7"/>
    <n v="111.71"/>
  </r>
  <r>
    <x v="4"/>
    <x v="8"/>
    <n v="113.14"/>
  </r>
  <r>
    <x v="4"/>
    <x v="9"/>
    <n v="114.59"/>
  </r>
  <r>
    <x v="4"/>
    <x v="10"/>
    <n v="116.15"/>
  </r>
  <r>
    <x v="4"/>
    <x v="11"/>
    <n v="116.18"/>
  </r>
  <r>
    <x v="4"/>
    <x v="12"/>
    <n v="116.31"/>
  </r>
  <r>
    <x v="4"/>
    <x v="13"/>
    <n v="115.11"/>
  </r>
  <r>
    <x v="4"/>
    <x v="14"/>
    <n v="115.35"/>
  </r>
  <r>
    <x v="4"/>
    <x v="15"/>
    <n v="114.74"/>
  </r>
  <r>
    <x v="4"/>
    <x v="16"/>
    <n v="116.61"/>
  </r>
  <r>
    <x v="4"/>
    <x v="17"/>
    <n v="117.8"/>
  </r>
  <r>
    <x v="4"/>
    <x v="18"/>
    <n v="117.98"/>
  </r>
  <r>
    <x v="4"/>
    <x v="19"/>
    <n v="117.58"/>
  </r>
  <r>
    <x v="4"/>
    <x v="20"/>
    <n v="118.67"/>
  </r>
  <r>
    <x v="4"/>
    <x v="21"/>
    <n v="118.48"/>
  </r>
  <r>
    <x v="4"/>
    <x v="22"/>
    <n v="118.13"/>
  </r>
  <r>
    <x v="4"/>
    <x v="23"/>
    <n v="116.36"/>
  </r>
  <r>
    <x v="4"/>
    <x v="24"/>
    <n v="116.14"/>
  </r>
  <r>
    <x v="4"/>
    <x v="25"/>
    <n v="116.21"/>
  </r>
  <r>
    <x v="4"/>
    <x v="26"/>
    <n v="121.57"/>
  </r>
  <r>
    <x v="4"/>
    <x v="27"/>
    <n v="121.94"/>
  </r>
  <r>
    <x v="4"/>
    <x v="28"/>
    <n v="119.9"/>
  </r>
  <r>
    <x v="4"/>
    <x v="29"/>
    <n v="121.89"/>
  </r>
  <r>
    <x v="4"/>
    <x v="30"/>
    <n v="120.93"/>
  </r>
  <r>
    <x v="4"/>
    <x v="31"/>
    <n v="120.81"/>
  </r>
  <r>
    <x v="4"/>
    <x v="32"/>
    <n v="120.96"/>
  </r>
  <r>
    <x v="4"/>
    <x v="33"/>
    <n v="122.28"/>
  </r>
  <r>
    <x v="4"/>
    <x v="34"/>
    <n v="121.96"/>
  </r>
  <r>
    <x v="4"/>
    <x v="35"/>
    <n v="120.64"/>
  </r>
  <r>
    <x v="4"/>
    <x v="36"/>
    <n v="118.55"/>
  </r>
  <r>
    <x v="4"/>
    <x v="37"/>
    <n v="116.45"/>
  </r>
  <r>
    <x v="4"/>
    <x v="38"/>
    <n v="117.34"/>
  </r>
  <r>
    <x v="4"/>
    <x v="39"/>
    <n v="118.77"/>
  </r>
  <r>
    <x v="4"/>
    <x v="40"/>
    <n v="118.63"/>
  </r>
  <r>
    <x v="4"/>
    <x v="41"/>
    <n v="118.38"/>
  </r>
  <r>
    <x v="4"/>
    <x v="42"/>
    <n v="117.79"/>
  </r>
  <r>
    <x v="4"/>
    <x v="43"/>
    <n v="118.07"/>
  </r>
  <r>
    <x v="4"/>
    <x v="44"/>
    <n v="117.13"/>
  </r>
  <r>
    <x v="4"/>
    <x v="45"/>
    <n v="116.8"/>
  </r>
  <r>
    <x v="4"/>
    <x v="46"/>
    <n v="115.89"/>
  </r>
  <r>
    <x v="4"/>
    <x v="47"/>
    <n v="116.94"/>
  </r>
  <r>
    <x v="4"/>
    <x v="48"/>
    <n v="116.33"/>
  </r>
  <r>
    <x v="4"/>
    <x v="49"/>
    <n v="118.01"/>
  </r>
  <r>
    <x v="4"/>
    <x v="50"/>
    <n v="117.3"/>
  </r>
  <r>
    <x v="4"/>
    <x v="51"/>
    <n v="117.89"/>
  </r>
  <r>
    <x v="4"/>
    <x v="52"/>
    <n v="116.23"/>
  </r>
  <r>
    <x v="4"/>
    <x v="53"/>
    <n v="118.81"/>
  </r>
  <r>
    <x v="4"/>
    <x v="54"/>
    <n v="117.96"/>
  </r>
  <r>
    <x v="4"/>
    <x v="55"/>
    <n v="119.36"/>
  </r>
  <r>
    <x v="4"/>
    <x v="56"/>
    <n v="118.6"/>
  </r>
  <r>
    <x v="4"/>
    <x v="57"/>
    <n v="118.55"/>
  </r>
  <r>
    <x v="4"/>
    <x v="58"/>
    <n v="118.13"/>
  </r>
  <r>
    <x v="4"/>
    <x v="59"/>
    <n v="119.68"/>
  </r>
  <r>
    <x v="4"/>
    <x v="60"/>
    <n v="120.33"/>
  </r>
  <r>
    <x v="4"/>
    <x v="61"/>
    <n v="120.34"/>
  </r>
  <r>
    <x v="4"/>
    <x v="62"/>
    <n v="120.6"/>
  </r>
  <r>
    <x v="4"/>
    <x v="63"/>
    <n v="120.3"/>
  </r>
  <r>
    <x v="4"/>
    <x v="64"/>
    <n v="119.85"/>
  </r>
  <r>
    <x v="4"/>
    <x v="65"/>
    <n v="120.51"/>
  </r>
  <r>
    <x v="4"/>
    <x v="66"/>
    <n v="121.43"/>
  </r>
  <r>
    <x v="4"/>
    <x v="67"/>
    <n v="121.01"/>
  </r>
  <r>
    <x v="4"/>
    <x v="68"/>
    <n v="120.6"/>
  </r>
  <r>
    <x v="4"/>
    <x v="69"/>
    <n v="119.06"/>
  </r>
  <r>
    <x v="4"/>
    <x v="70"/>
    <n v="117.7"/>
  </r>
  <r>
    <x v="4"/>
    <x v="71"/>
    <n v="117.51"/>
  </r>
  <r>
    <x v="4"/>
    <x v="72"/>
    <n v="116.44"/>
  </r>
  <r>
    <x v="4"/>
    <x v="73"/>
    <n v="116.66"/>
  </r>
  <r>
    <x v="4"/>
    <x v="74"/>
    <n v="116.3"/>
  </r>
  <r>
    <x v="4"/>
    <x v="75"/>
    <n v="116.13"/>
  </r>
  <r>
    <x v="4"/>
    <x v="76"/>
    <n v="116.89"/>
  </r>
  <r>
    <x v="4"/>
    <x v="77"/>
    <n v="115.58"/>
  </r>
  <r>
    <x v="4"/>
    <x v="78"/>
    <n v="113.31"/>
  </r>
  <r>
    <x v="4"/>
    <x v="79"/>
    <n v="112.9"/>
  </r>
  <r>
    <x v="4"/>
    <x v="80"/>
    <n v="113.1"/>
  </r>
  <r>
    <x v="4"/>
    <x v="81"/>
    <n v="111.85"/>
  </r>
  <r>
    <x v="4"/>
    <x v="82"/>
    <n v="110.39"/>
  </r>
  <r>
    <x v="4"/>
    <x v="83"/>
    <n v="111.12"/>
  </r>
  <r>
    <x v="4"/>
    <x v="84"/>
    <n v="110.37"/>
  </r>
  <r>
    <x v="4"/>
    <x v="85"/>
    <n v="111.4"/>
  </r>
  <r>
    <x v="4"/>
    <x v="86"/>
    <n v="107.14"/>
  </r>
  <r>
    <x v="4"/>
    <x v="87"/>
    <n v="106.28"/>
  </r>
  <r>
    <x v="4"/>
    <x v="88"/>
    <n v="106.85"/>
  </r>
  <r>
    <x v="4"/>
    <x v="89"/>
    <n v="110.28"/>
  </r>
  <r>
    <x v="4"/>
    <x v="90"/>
    <n v="109.49"/>
  </r>
  <r>
    <x v="4"/>
    <x v="91"/>
    <n v="108.94"/>
  </r>
  <r>
    <x v="4"/>
    <x v="92"/>
    <n v="109.79"/>
  </r>
  <r>
    <x v="4"/>
    <x v="93"/>
    <n v="111.21"/>
  </r>
  <r>
    <x v="4"/>
    <x v="94"/>
    <n v="112.04"/>
  </r>
  <r>
    <x v="4"/>
    <x v="95"/>
    <n v="111.66"/>
  </r>
  <r>
    <x v="4"/>
    <x v="96"/>
    <n v="110.08"/>
  </r>
  <r>
    <x v="4"/>
    <x v="97"/>
    <n v="110.24"/>
  </r>
  <r>
    <x v="4"/>
    <x v="98"/>
    <n v="110.74"/>
  </r>
  <r>
    <x v="4"/>
    <x v="99"/>
    <n v="109.81"/>
  </r>
  <r>
    <x v="4"/>
    <x v="100"/>
    <n v="109.01"/>
  </r>
  <r>
    <x v="4"/>
    <x v="101"/>
    <n v="104.71"/>
  </r>
  <r>
    <x v="4"/>
    <x v="102"/>
    <n v="100.71"/>
  </r>
  <r>
    <x v="4"/>
    <x v="103"/>
    <n v="98.04"/>
  </r>
  <r>
    <x v="4"/>
    <x v="104"/>
    <n v="94.13"/>
  </r>
  <r>
    <x v="4"/>
    <x v="105"/>
    <n v="93.34"/>
  </r>
  <r>
    <x v="4"/>
    <x v="106"/>
    <n v="96.59"/>
  </r>
  <r>
    <x v="4"/>
    <x v="107"/>
    <n v="94.39"/>
  </r>
  <r>
    <x v="4"/>
    <x v="108"/>
    <n v="98.53"/>
  </r>
  <r>
    <x v="4"/>
    <x v="109"/>
    <n v="97.19"/>
  </r>
  <r>
    <x v="4"/>
    <x v="110"/>
    <n v="95.32"/>
  </r>
  <r>
    <x v="4"/>
    <x v="111"/>
    <n v="80.67"/>
  </r>
  <r>
    <x v="4"/>
    <x v="112"/>
    <n v="84.98"/>
  </r>
  <r>
    <x v="4"/>
    <x v="113"/>
    <n v="83.03"/>
  </r>
  <r>
    <x v="4"/>
    <x v="114"/>
    <n v="76.260000000000005"/>
  </r>
  <r>
    <x v="4"/>
    <x v="115"/>
    <n v="83.42"/>
  </r>
  <r>
    <x v="4"/>
    <x v="116"/>
    <n v="69.7"/>
  </r>
  <r>
    <x v="4"/>
    <x v="117"/>
    <n v="70.69"/>
  </r>
  <r>
    <x v="4"/>
    <x v="118"/>
    <n v="55.05"/>
  </r>
  <r>
    <x v="4"/>
    <x v="119"/>
    <n v="57.39"/>
  </r>
  <r>
    <x v="4"/>
    <x v="120"/>
    <n v="59.39"/>
  </r>
  <r>
    <x v="4"/>
    <x v="121"/>
    <n v="54.22"/>
  </r>
  <r>
    <x v="4"/>
    <x v="122"/>
    <n v="66.55"/>
  </r>
  <r>
    <x v="4"/>
    <x v="123"/>
    <n v="69.27"/>
  </r>
  <r>
    <x v="4"/>
    <x v="124"/>
    <n v="76.38"/>
  </r>
  <r>
    <x v="4"/>
    <x v="125"/>
    <n v="68.78"/>
  </r>
  <r>
    <x v="4"/>
    <x v="126"/>
    <n v="71.95"/>
  </r>
  <r>
    <x v="4"/>
    <x v="127"/>
    <n v="72.459999999999994"/>
  </r>
  <r>
    <x v="4"/>
    <x v="128"/>
    <n v="68.56"/>
  </r>
  <r>
    <x v="4"/>
    <x v="129"/>
    <n v="76.12"/>
  </r>
  <r>
    <x v="4"/>
    <x v="130"/>
    <n v="75.11"/>
  </r>
  <r>
    <x v="4"/>
    <x v="131"/>
    <n v="80.39"/>
  </r>
  <r>
    <x v="4"/>
    <x v="132"/>
    <n v="80.92"/>
  </r>
  <r>
    <x v="4"/>
    <x v="133"/>
    <n v="85.98"/>
  </r>
  <r>
    <x v="4"/>
    <x v="134"/>
    <n v="84.31"/>
  </r>
  <r>
    <x v="4"/>
    <x v="135"/>
    <n v="84.91"/>
  </r>
  <r>
    <x v="4"/>
    <x v="136"/>
    <n v="84.61"/>
  </r>
  <r>
    <x v="4"/>
    <x v="137"/>
    <n v="82.49"/>
  </r>
  <r>
    <x v="4"/>
    <x v="138"/>
    <n v="79.989999999999995"/>
  </r>
  <r>
    <x v="4"/>
    <x v="139"/>
    <n v="87.17"/>
  </r>
  <r>
    <x v="4"/>
    <x v="140"/>
    <n v="83.57"/>
  </r>
  <r>
    <x v="4"/>
    <x v="141"/>
    <n v="81.64"/>
  </r>
  <r>
    <x v="4"/>
    <x v="142"/>
    <n v="84.44"/>
  </r>
  <r>
    <x v="4"/>
    <x v="143"/>
    <n v="86.8"/>
  </r>
  <r>
    <x v="4"/>
    <x v="144"/>
    <n v="87.01"/>
  </r>
  <r>
    <x v="4"/>
    <x v="145"/>
    <n v="89.71"/>
  </r>
  <r>
    <x v="4"/>
    <x v="146"/>
    <n v="89.91"/>
  </r>
  <r>
    <x v="4"/>
    <x v="147"/>
    <n v="94.62"/>
  </r>
  <r>
    <x v="4"/>
    <x v="148"/>
    <n v="92"/>
  </r>
  <r>
    <x v="4"/>
    <x v="149"/>
    <n v="89.44"/>
  </r>
  <r>
    <x v="4"/>
    <x v="150"/>
    <n v="91.44"/>
  </r>
  <r>
    <x v="4"/>
    <x v="151"/>
    <n v="92.89"/>
  </r>
  <r>
    <x v="4"/>
    <x v="152"/>
    <n v="90.05"/>
  </r>
  <r>
    <x v="4"/>
    <x v="153"/>
    <n v="92.64"/>
  </r>
  <r>
    <x v="4"/>
    <x v="154"/>
    <n v="95.47"/>
  </r>
  <r>
    <x v="4"/>
    <x v="155"/>
    <n v="93.37"/>
  </r>
  <r>
    <x v="4"/>
    <x v="156"/>
    <n v="91.1"/>
  </r>
  <r>
    <x v="4"/>
    <x v="157"/>
    <n v="88.7"/>
  </r>
  <r>
    <x v="4"/>
    <x v="158"/>
    <n v="90.05"/>
  </r>
  <r>
    <x v="4"/>
    <x v="159"/>
    <n v="89.16"/>
  </r>
  <r>
    <x v="4"/>
    <x v="160"/>
    <n v="92.55"/>
  </r>
  <r>
    <x v="4"/>
    <x v="161"/>
    <n v="89.62"/>
  </r>
  <r>
    <x v="4"/>
    <x v="162"/>
    <n v="93"/>
  </r>
  <r>
    <x v="4"/>
    <x v="163"/>
    <n v="92.04"/>
  </r>
  <r>
    <x v="4"/>
    <x v="164"/>
    <n v="90.28"/>
  </r>
  <r>
    <x v="4"/>
    <x v="165"/>
    <n v="93.3"/>
  </r>
  <r>
    <x v="4"/>
    <x v="166"/>
    <n v="93.9"/>
  </r>
  <r>
    <x v="4"/>
    <x v="167"/>
    <n v="90.87"/>
  </r>
  <r>
    <x v="4"/>
    <x v="168"/>
    <n v="91.7"/>
  </r>
  <r>
    <x v="4"/>
    <x v="169"/>
    <n v="92.79"/>
  </r>
  <r>
    <x v="4"/>
    <x v="170"/>
    <n v="94.69"/>
  </r>
  <r>
    <x v="4"/>
    <x v="171"/>
    <n v="97.18"/>
  </r>
  <r>
    <x v="4"/>
    <x v="172"/>
    <n v="96.28"/>
  </r>
  <r>
    <x v="4"/>
    <x v="173"/>
    <n v="100.81"/>
  </r>
  <r>
    <x v="4"/>
    <x v="174"/>
    <n v="103.24"/>
  </r>
  <r>
    <x v="4"/>
    <x v="175"/>
    <n v="101.53"/>
  </r>
  <r>
    <x v="4"/>
    <x v="176"/>
    <n v="97.58"/>
  </r>
  <r>
    <x v="4"/>
    <x v="177"/>
    <n v="89.37"/>
  </r>
  <r>
    <x v="4"/>
    <x v="178"/>
    <n v="92.39"/>
  </r>
  <r>
    <x v="4"/>
    <x v="179"/>
    <n v="91.23"/>
  </r>
  <r>
    <x v="4"/>
    <x v="180"/>
    <n v="94.03"/>
  </r>
  <r>
    <x v="4"/>
    <x v="181"/>
    <n v="91.54"/>
  </r>
  <r>
    <x v="4"/>
    <x v="182"/>
    <n v="91.94"/>
  </r>
  <r>
    <x v="4"/>
    <x v="183"/>
    <n v="90.63"/>
  </r>
  <r>
    <x v="4"/>
    <x v="184"/>
    <n v="91.59"/>
  </r>
  <r>
    <x v="4"/>
    <x v="185"/>
    <n v="91.44"/>
  </r>
  <r>
    <x v="4"/>
    <x v="186"/>
    <n v="87.64"/>
  </r>
  <r>
    <x v="4"/>
    <x v="187"/>
    <n v="89.21"/>
  </r>
  <r>
    <x v="4"/>
    <x v="188"/>
    <n v="86.46"/>
  </r>
  <r>
    <x v="4"/>
    <x v="189"/>
    <n v="87.67"/>
  </r>
  <r>
    <x v="4"/>
    <x v="190"/>
    <n v="89.23"/>
  </r>
  <r>
    <x v="4"/>
    <x v="191"/>
    <n v="87.62"/>
  </r>
  <r>
    <x v="4"/>
    <x v="192"/>
    <n v="88.31"/>
  </r>
  <r>
    <x v="4"/>
    <x v="193"/>
    <n v="88.57"/>
  </r>
  <r>
    <x v="4"/>
    <x v="194"/>
    <n v="86.31"/>
  </r>
  <r>
    <x v="4"/>
    <x v="195"/>
    <n v="86.35"/>
  </r>
  <r>
    <x v="4"/>
    <x v="196"/>
    <n v="82.74"/>
  </r>
  <r>
    <x v="4"/>
    <x v="197"/>
    <n v="85.23"/>
  </r>
  <r>
    <x v="4"/>
    <x v="198"/>
    <n v="85.4"/>
  </r>
  <r>
    <x v="4"/>
    <x v="199"/>
    <n v="88.35"/>
  </r>
  <r>
    <x v="4"/>
    <x v="200"/>
    <n v="88.89"/>
  </r>
  <r>
    <x v="4"/>
    <x v="201"/>
    <n v="88.36"/>
  </r>
  <r>
    <x v="4"/>
    <x v="202"/>
    <n v="87.19"/>
  </r>
  <r>
    <x v="4"/>
    <x v="203"/>
    <n v="85.27"/>
  </r>
  <r>
    <x v="4"/>
    <x v="204"/>
    <n v="91.39"/>
  </r>
  <r>
    <x v="4"/>
    <x v="205"/>
    <n v="91.04"/>
  </r>
  <r>
    <x v="4"/>
    <x v="206"/>
    <n v="91.01"/>
  </r>
  <r>
    <x v="4"/>
    <x v="207"/>
    <n v="90.13"/>
  </r>
  <r>
    <x v="4"/>
    <x v="208"/>
    <n v="91.04"/>
  </r>
  <r>
    <x v="4"/>
    <x v="209"/>
    <n v="89.11"/>
  </r>
  <r>
    <x v="4"/>
    <x v="210"/>
    <n v="90.07"/>
  </r>
  <r>
    <x v="4"/>
    <x v="211"/>
    <n v="86.27"/>
  </r>
  <r>
    <x v="4"/>
    <x v="212"/>
    <n v="83.94"/>
  </r>
  <r>
    <x v="4"/>
    <x v="213"/>
    <n v="84.81"/>
  </r>
  <r>
    <x v="4"/>
    <x v="214"/>
    <n v="86.49"/>
  </r>
  <r>
    <x v="4"/>
    <x v="215"/>
    <n v="87.2"/>
  </r>
  <r>
    <x v="4"/>
    <x v="216"/>
    <n v="87.47"/>
  </r>
  <r>
    <x v="4"/>
    <x v="217"/>
    <n v="86.8"/>
  </r>
  <r>
    <x v="4"/>
    <x v="218"/>
    <n v="89.73"/>
  </r>
  <r>
    <x v="4"/>
    <x v="219"/>
    <n v="89.62"/>
  </r>
  <r>
    <x v="4"/>
    <x v="220"/>
    <n v="90.72"/>
  </r>
  <r>
    <x v="4"/>
    <x v="221"/>
    <n v="89.82"/>
  </r>
  <r>
    <x v="4"/>
    <x v="222"/>
    <n v="90.35"/>
  </r>
  <r>
    <x v="4"/>
    <x v="223"/>
    <n v="90.77"/>
  </r>
  <r>
    <x v="4"/>
    <x v="224"/>
    <n v="87.63"/>
  </r>
  <r>
    <x v="4"/>
    <x v="225"/>
    <n v="86.39"/>
  </r>
  <r>
    <x v="4"/>
    <x v="226"/>
    <n v="84.81"/>
  </r>
  <r>
    <x v="4"/>
    <x v="227"/>
    <n v="85.08"/>
  </r>
  <r>
    <x v="4"/>
    <x v="228"/>
    <n v="87.2"/>
  </r>
  <r>
    <x v="4"/>
    <x v="229"/>
    <n v="86.13"/>
  </r>
  <r>
    <x v="4"/>
    <x v="230"/>
    <n v="84.78"/>
  </r>
  <r>
    <x v="4"/>
    <x v="231"/>
    <n v="84.91"/>
  </r>
  <r>
    <x v="4"/>
    <x v="232"/>
    <n v="85.63"/>
  </r>
  <r>
    <x v="4"/>
    <x v="233"/>
    <n v="83.93"/>
  </r>
  <r>
    <x v="4"/>
    <x v="234"/>
    <n v="83.08"/>
  </r>
  <r>
    <x v="4"/>
    <x v="235"/>
    <n v="83.19"/>
  </r>
  <r>
    <x v="4"/>
    <x v="236"/>
    <n v="82.28"/>
  </r>
  <r>
    <x v="4"/>
    <x v="237"/>
    <n v="81.93"/>
  </r>
  <r>
    <x v="4"/>
    <x v="238"/>
    <n v="78.97"/>
  </r>
  <r>
    <x v="4"/>
    <x v="239"/>
    <n v="80.03"/>
  </r>
  <r>
    <x v="4"/>
    <x v="240"/>
    <n v="78.150000000000006"/>
  </r>
  <r>
    <x v="4"/>
    <x v="241"/>
    <n v="77.69"/>
  </r>
  <r>
    <x v="4"/>
    <x v="242"/>
    <n v="77.290000000000006"/>
  </r>
  <r>
    <x v="4"/>
    <x v="243"/>
    <n v="76.349999999999994"/>
  </r>
  <r>
    <x v="4"/>
    <x v="244"/>
    <n v="78.56"/>
  </r>
  <r>
    <x v="4"/>
    <x v="245"/>
    <n v="78.790000000000006"/>
  </r>
  <r>
    <x v="4"/>
    <x v="246"/>
    <n v="78.209999999999994"/>
  </r>
  <r>
    <x v="4"/>
    <x v="247"/>
    <n v="76.3"/>
  </r>
  <r>
    <x v="4"/>
    <x v="248"/>
    <n v="75.53"/>
  </r>
  <r>
    <x v="4"/>
    <x v="249"/>
    <n v="71.95"/>
  </r>
  <r>
    <x v="4"/>
    <x v="250"/>
    <n v="71.8"/>
  </r>
  <r>
    <x v="4"/>
    <x v="251"/>
    <n v="71.83"/>
  </r>
  <r>
    <x v="4"/>
    <x v="252"/>
    <n v="73.930000000000007"/>
  </r>
  <r>
    <x v="4"/>
    <x v="253"/>
    <n v="71.900000000000006"/>
  </r>
  <r>
    <x v="4"/>
    <x v="254"/>
    <n v="72"/>
  </r>
  <r>
    <x v="4"/>
    <x v="255"/>
    <n v="70.42"/>
  </r>
  <r>
    <x v="4"/>
    <x v="256"/>
    <n v="71.19"/>
  </r>
  <r>
    <x v="4"/>
    <x v="257"/>
    <n v="72.7"/>
  </r>
  <r>
    <x v="4"/>
    <x v="258"/>
    <n v="72.3"/>
  </r>
  <r>
    <x v="4"/>
    <x v="259"/>
    <n v="73.78"/>
  </r>
  <r>
    <x v="4"/>
    <x v="260"/>
    <n v="75.22"/>
  </r>
  <r>
    <x v="4"/>
    <x v="261"/>
    <n v="74"/>
  </r>
  <r>
    <x v="4"/>
    <x v="262"/>
    <n v="74.510000000000005"/>
  </r>
  <r>
    <x v="4"/>
    <x v="263"/>
    <n v="73.400000000000006"/>
  </r>
  <r>
    <x v="4"/>
    <x v="264"/>
    <n v="72.95"/>
  </r>
  <r>
    <x v="4"/>
    <x v="265"/>
    <n v="73.510000000000005"/>
  </r>
  <r>
    <x v="4"/>
    <x v="266"/>
    <n v="72.89"/>
  </r>
  <r>
    <x v="4"/>
    <x v="267"/>
    <n v="71.28"/>
  </r>
  <r>
    <x v="4"/>
    <x v="268"/>
    <n v="71.680000000000007"/>
  </r>
  <r>
    <x v="4"/>
    <x v="269"/>
    <n v="70.87"/>
  </r>
  <r>
    <x v="4"/>
    <x v="270"/>
    <n v="73.400000000000006"/>
  </r>
  <r>
    <x v="4"/>
    <x v="271"/>
    <n v="72.569999999999993"/>
  </r>
  <r>
    <x v="4"/>
    <x v="272"/>
    <n v="70.94"/>
  </r>
  <r>
    <x v="4"/>
    <x v="273"/>
    <n v="69.510000000000005"/>
  </r>
  <r>
    <x v="4"/>
    <x v="274"/>
    <n v="66.88"/>
  </r>
  <r>
    <x v="4"/>
    <x v="275"/>
    <n v="68.8"/>
  </r>
  <r>
    <x v="4"/>
    <x v="276"/>
    <n v="69.5"/>
  </r>
  <r>
    <x v="4"/>
    <x v="277"/>
    <n v="72.150000000000006"/>
  </r>
  <r>
    <x v="4"/>
    <x v="278"/>
    <n v="71.739999999999995"/>
  </r>
  <r>
    <x v="4"/>
    <x v="279"/>
    <n v="71.77"/>
  </r>
  <r>
    <x v="4"/>
    <x v="280"/>
    <n v="72.14"/>
  </r>
  <r>
    <x v="4"/>
    <x v="281"/>
    <n v="71.150000000000006"/>
  </r>
  <r>
    <x v="4"/>
    <x v="282"/>
    <n v="79.400000000000006"/>
  </r>
  <r>
    <x v="4"/>
    <x v="283"/>
    <n v="83.07"/>
  </r>
  <r>
    <x v="4"/>
    <x v="284"/>
    <n v="82.46"/>
  </r>
  <r>
    <x v="4"/>
    <x v="285"/>
    <n v="80.67"/>
  </r>
  <r>
    <x v="4"/>
    <x v="286"/>
    <n v="83.03"/>
  </r>
  <r>
    <x v="4"/>
    <x v="287"/>
    <n v="88.96"/>
  </r>
  <r>
    <x v="4"/>
    <x v="288"/>
    <n v="87.04"/>
  </r>
  <r>
    <x v="4"/>
    <x v="289"/>
    <n v="84.28"/>
  </r>
  <r>
    <x v="4"/>
    <x v="290"/>
    <n v="85.73"/>
  </r>
  <r>
    <x v="4"/>
    <x v="291"/>
    <n v="85.79"/>
  </r>
  <r>
    <x v="4"/>
    <x v="292"/>
    <n v="91.03"/>
  </r>
  <r>
    <x v="4"/>
    <x v="293"/>
    <n v="95.62"/>
  </r>
  <r>
    <x v="4"/>
    <x v="294"/>
    <n v="92.14"/>
  </r>
  <r>
    <x v="4"/>
    <x v="295"/>
    <n v="91.31"/>
  </r>
  <r>
    <x v="4"/>
    <x v="296"/>
    <n v="87.18"/>
  </r>
  <r>
    <x v="4"/>
    <x v="297"/>
    <n v="87.45"/>
  </r>
  <r>
    <x v="4"/>
    <x v="298"/>
    <n v="89.87"/>
  </r>
  <r>
    <x v="4"/>
    <x v="299"/>
    <n v="89.8"/>
  </r>
  <r>
    <x v="4"/>
    <x v="300"/>
    <n v="93.28"/>
  </r>
  <r>
    <x v="4"/>
    <x v="301"/>
    <n v="90.76"/>
  </r>
  <r>
    <x v="4"/>
    <x v="302"/>
    <n v="91.54"/>
  </r>
  <r>
    <x v="4"/>
    <x v="303"/>
    <n v="90.44"/>
  </r>
  <r>
    <x v="4"/>
    <x v="304"/>
    <n v="93.35"/>
  </r>
  <r>
    <x v="4"/>
    <x v="305"/>
    <n v="92.45"/>
  </r>
  <r>
    <x v="4"/>
    <x v="306"/>
    <n v="89.44"/>
  </r>
  <r>
    <x v="4"/>
    <x v="307"/>
    <n v="89.37"/>
  </r>
  <r>
    <x v="4"/>
    <x v="308"/>
    <n v="88.69"/>
  </r>
  <r>
    <x v="4"/>
    <x v="309"/>
    <n v="88.41"/>
  </r>
  <r>
    <x v="4"/>
    <x v="310"/>
    <n v="87.19"/>
  </r>
  <r>
    <x v="4"/>
    <x v="311"/>
    <n v="86.09"/>
  </r>
  <r>
    <x v="4"/>
    <x v="312"/>
    <n v="84.36"/>
  </r>
  <r>
    <x v="4"/>
    <x v="313"/>
    <n v="85.69"/>
  </r>
  <r>
    <x v="4"/>
    <x v="314"/>
    <n v="85.33"/>
  </r>
  <r>
    <x v="4"/>
    <x v="315"/>
    <n v="84.9"/>
  </r>
  <r>
    <x v="4"/>
    <x v="316"/>
    <n v="84.61"/>
  </r>
  <r>
    <x v="4"/>
    <x v="317"/>
    <n v="85.33"/>
  </r>
  <r>
    <x v="4"/>
    <x v="318"/>
    <n v="84.45"/>
  </r>
  <r>
    <x v="4"/>
    <x v="319"/>
    <n v="84.71"/>
  </r>
  <r>
    <x v="4"/>
    <x v="320"/>
    <n v="87"/>
  </r>
  <r>
    <x v="4"/>
    <x v="321"/>
    <n v="89.8"/>
  </r>
  <r>
    <x v="4"/>
    <x v="322"/>
    <n v="90.22"/>
  </r>
  <r>
    <x v="4"/>
    <x v="323"/>
    <n v="91.08"/>
  </r>
  <r>
    <x v="4"/>
    <x v="324"/>
    <n v="91.6"/>
  </r>
  <r>
    <x v="4"/>
    <x v="325"/>
    <n v="93.34"/>
  </r>
  <r>
    <x v="4"/>
    <x v="326"/>
    <n v="93.25"/>
  </r>
  <r>
    <x v="4"/>
    <x v="327"/>
    <n v="95.49"/>
  </r>
  <r>
    <x v="4"/>
    <x v="328"/>
    <n v="92.09"/>
  </r>
  <r>
    <x v="4"/>
    <x v="329"/>
    <n v="94.51"/>
  </r>
  <r>
    <x v="4"/>
    <x v="330"/>
    <n v="95.38"/>
  </r>
  <r>
    <x v="4"/>
    <x v="331"/>
    <n v="92.01"/>
  </r>
  <r>
    <x v="4"/>
    <x v="332"/>
    <n v="91.73"/>
  </r>
  <r>
    <x v="4"/>
    <x v="333"/>
    <n v="90.9"/>
  </r>
  <r>
    <x v="4"/>
    <x v="334"/>
    <n v="89.36"/>
  </r>
  <r>
    <x v="4"/>
    <x v="335"/>
    <n v="88.2"/>
  </r>
  <r>
    <x v="4"/>
    <x v="336"/>
    <n v="89.02"/>
  </r>
  <r>
    <x v="4"/>
    <x v="337"/>
    <n v="85.2"/>
  </r>
  <r>
    <x v="4"/>
    <x v="338"/>
    <n v="86.41"/>
  </r>
  <r>
    <x v="4"/>
    <x v="339"/>
    <n v="87.06"/>
  </r>
  <r>
    <x v="4"/>
    <x v="340"/>
    <n v="88.96"/>
  </r>
  <r>
    <x v="4"/>
    <x v="341"/>
    <n v="89"/>
  </r>
  <r>
    <x v="4"/>
    <x v="342"/>
    <n v="89.26"/>
  </r>
  <r>
    <x v="4"/>
    <x v="343"/>
    <n v="91.48"/>
  </r>
  <r>
    <x v="4"/>
    <x v="344"/>
    <n v="90.96"/>
  </r>
  <r>
    <x v="4"/>
    <x v="345"/>
    <n v="92.52"/>
  </r>
  <r>
    <x v="4"/>
    <x v="346"/>
    <n v="92.02"/>
  </r>
  <r>
    <x v="4"/>
    <x v="347"/>
    <n v="92.55"/>
  </r>
  <r>
    <x v="4"/>
    <x v="348"/>
    <n v="93.13"/>
  </r>
  <r>
    <x v="4"/>
    <x v="349"/>
    <n v="95.92"/>
  </r>
  <r>
    <x v="4"/>
    <x v="350"/>
    <n v="95"/>
  </r>
  <r>
    <x v="4"/>
    <x v="351"/>
    <n v="95.8"/>
  </r>
  <r>
    <x v="4"/>
    <x v="352"/>
    <n v="98.39"/>
  </r>
  <r>
    <x v="4"/>
    <x v="353"/>
    <n v="99.63"/>
  </r>
  <r>
    <x v="4"/>
    <x v="354"/>
    <n v="103.31"/>
  </r>
  <r>
    <x v="4"/>
    <x v="355"/>
    <n v="102.35"/>
  </r>
  <r>
    <x v="4"/>
    <x v="356"/>
    <n v="100"/>
  </r>
  <r>
    <x v="4"/>
    <x v="357"/>
    <n v="102.05"/>
  </r>
  <r>
    <x v="4"/>
    <x v="358"/>
    <n v="102.44"/>
  </r>
  <r>
    <x v="4"/>
    <x v="359"/>
    <n v="103.59"/>
  </r>
  <r>
    <x v="4"/>
    <x v="360"/>
    <n v="104.5"/>
  </r>
  <r>
    <x v="4"/>
    <x v="361"/>
    <n v="109"/>
  </r>
  <r>
    <x v="4"/>
    <x v="362"/>
    <n v="109.75"/>
  </r>
  <r>
    <x v="4"/>
    <x v="363"/>
    <n v="109.5"/>
  </r>
  <r>
    <x v="4"/>
    <x v="364"/>
    <n v="111.37"/>
  </r>
  <r>
    <x v="4"/>
    <x v="365"/>
    <n v="111.19"/>
  </r>
  <r>
    <x v="4"/>
    <x v="366"/>
    <n v="111.56"/>
  </r>
  <r>
    <x v="4"/>
    <x v="367"/>
    <n v="110.25"/>
  </r>
  <r>
    <x v="4"/>
    <x v="368"/>
    <n v="107.64"/>
  </r>
  <r>
    <x v="4"/>
    <x v="369"/>
    <n v="108.03"/>
  </r>
  <r>
    <x v="4"/>
    <x v="370"/>
    <n v="104.12"/>
  </r>
  <r>
    <x v="4"/>
    <x v="371"/>
    <n v="103.38"/>
  </r>
  <r>
    <x v="4"/>
    <x v="372"/>
    <n v="102.54"/>
  </r>
  <r>
    <x v="4"/>
    <x v="373"/>
    <n v="101.97"/>
  </r>
  <r>
    <x v="4"/>
    <x v="374"/>
    <n v="104.7"/>
  </r>
  <r>
    <x v="4"/>
    <x v="375"/>
    <n v="105.07"/>
  </r>
  <r>
    <x v="4"/>
    <x v="376"/>
    <n v="107.48"/>
  </r>
  <r>
    <x v="4"/>
    <x v="377"/>
    <n v="106.92"/>
  </r>
  <r>
    <x v="4"/>
    <x v="378"/>
    <n v="105.93"/>
  </r>
  <r>
    <x v="4"/>
    <x v="379"/>
    <n v="104.79"/>
  </r>
  <r>
    <x v="4"/>
    <x v="380"/>
    <n v="105.75"/>
  </r>
  <r>
    <x v="4"/>
    <x v="381"/>
    <n v="104.51"/>
  </r>
  <r>
    <x v="4"/>
    <x v="382"/>
    <n v="103.58"/>
  </r>
  <r>
    <x v="4"/>
    <x v="383"/>
    <n v="104.19"/>
  </r>
  <r>
    <x v="4"/>
    <x v="384"/>
    <n v="103.02"/>
  </r>
  <r>
    <x v="4"/>
    <x v="385"/>
    <n v="102.92"/>
  </r>
  <r>
    <x v="4"/>
    <x v="386"/>
    <n v="101.78"/>
  </r>
  <r>
    <x v="4"/>
    <x v="387"/>
    <n v="102.24"/>
  </r>
  <r>
    <x v="4"/>
    <x v="388"/>
    <n v="104.27"/>
  </r>
  <r>
    <x v="4"/>
    <x v="389"/>
    <n v="103.42"/>
  </r>
  <r>
    <x v="4"/>
    <x v="390"/>
    <n v="102.96"/>
  </r>
  <r>
    <x v="4"/>
    <x v="391"/>
    <n v="103.26"/>
  </r>
  <r>
    <x v="4"/>
    <x v="392"/>
    <n v="101.33"/>
  </r>
  <r>
    <x v="4"/>
    <x v="393"/>
    <n v="102.73"/>
  </r>
  <r>
    <x v="4"/>
    <x v="394"/>
    <n v="100.95"/>
  </r>
  <r>
    <x v="4"/>
    <x v="395"/>
    <n v="101.55"/>
  </r>
  <r>
    <x v="4"/>
    <x v="396"/>
    <n v="101.52"/>
  </r>
  <r>
    <x v="4"/>
    <x v="397"/>
    <n v="102.7"/>
  </r>
  <r>
    <x v="4"/>
    <x v="398"/>
    <n v="105.22"/>
  </r>
  <r>
    <x v="4"/>
    <x v="399"/>
    <n v="106.9"/>
  </r>
  <r>
    <x v="4"/>
    <x v="400"/>
    <n v="103.07"/>
  </r>
  <r>
    <x v="4"/>
    <x v="401"/>
    <n v="105.53"/>
  </r>
  <r>
    <x v="4"/>
    <x v="402"/>
    <n v="106.11"/>
  </r>
  <r>
    <x v="4"/>
    <x v="403"/>
    <n v="108.96"/>
  </r>
  <r>
    <x v="4"/>
    <x v="404"/>
    <n v="109.02"/>
  </r>
  <r>
    <x v="4"/>
    <x v="405"/>
    <n v="110.02"/>
  </r>
  <r>
    <x v="4"/>
    <x v="406"/>
    <n v="109.57"/>
  </r>
  <r>
    <x v="4"/>
    <x v="407"/>
    <n v="106.7"/>
  </r>
  <r>
    <x v="4"/>
    <x v="408"/>
    <n v="107.37"/>
  </r>
  <r>
    <x v="4"/>
    <x v="409"/>
    <n v="106.68"/>
  </r>
  <r>
    <x v="4"/>
    <x v="410"/>
    <n v="109.47"/>
  </r>
  <r>
    <x v="4"/>
    <x v="411"/>
    <n v="110.81"/>
  </r>
  <r>
    <x v="4"/>
    <x v="412"/>
    <n v="106.18"/>
  </r>
  <r>
    <x v="4"/>
    <x v="413"/>
    <n v="103.2"/>
  </r>
  <r>
    <x v="4"/>
    <x v="414"/>
    <n v="103.56"/>
  </r>
  <r>
    <x v="4"/>
    <x v="415"/>
    <n v="104.12"/>
  </r>
  <r>
    <x v="4"/>
    <x v="416"/>
    <n v="105.6"/>
  </r>
  <r>
    <x v="4"/>
    <x v="417"/>
    <n v="103.87"/>
  </r>
  <r>
    <x v="4"/>
    <x v="418"/>
    <n v="104.12"/>
  </r>
  <r>
    <x v="4"/>
    <x v="419"/>
    <n v="103.01"/>
  </r>
  <r>
    <x v="4"/>
    <x v="420"/>
    <n v="103.79"/>
  </r>
  <r>
    <x v="4"/>
    <x v="421"/>
    <n v="106.65"/>
  </r>
  <r>
    <x v="4"/>
    <x v="422"/>
    <n v="108.08"/>
  </r>
  <r>
    <x v="4"/>
    <x v="423"/>
    <n v="107.59"/>
  </r>
  <r>
    <x v="4"/>
    <x v="424"/>
    <n v="108.45"/>
  </r>
  <r>
    <x v="4"/>
    <x v="425"/>
    <n v="107.75"/>
  </r>
  <r>
    <x v="4"/>
    <x v="426"/>
    <n v="108.73"/>
  </r>
  <r>
    <x v="4"/>
    <x v="427"/>
    <n v="107.78"/>
  </r>
  <r>
    <x v="4"/>
    <x v="428"/>
    <n v="108.41"/>
  </r>
  <r>
    <x v="4"/>
    <x v="429"/>
    <n v="107.91"/>
  </r>
  <r>
    <x v="4"/>
    <x v="430"/>
    <n v="107.97"/>
  </r>
  <r>
    <x v="4"/>
    <x v="431"/>
    <n v="110.3"/>
  </r>
  <r>
    <x v="4"/>
    <x v="432"/>
    <n v="109.67"/>
  </r>
  <r>
    <x v="4"/>
    <x v="433"/>
    <n v="107.07"/>
  </r>
  <r>
    <x v="4"/>
    <x v="434"/>
    <n v="103.03"/>
  </r>
  <r>
    <x v="4"/>
    <x v="435"/>
    <n v="106.05"/>
  </r>
  <r>
    <x v="4"/>
    <x v="436"/>
    <n v="106.4"/>
  </r>
  <r>
    <x v="4"/>
    <x v="437"/>
    <n v="106.27"/>
  </r>
  <r>
    <x v="4"/>
    <x v="438"/>
    <n v="107.14"/>
  </r>
  <r>
    <x v="4"/>
    <x v="439"/>
    <n v="107.3"/>
  </r>
  <r>
    <x v="4"/>
    <x v="440"/>
    <n v="103.99"/>
  </r>
  <r>
    <x v="4"/>
    <x v="441"/>
    <n v="103.76"/>
  </r>
  <r>
    <x v="4"/>
    <x v="442"/>
    <n v="104.74"/>
  </r>
  <r>
    <x v="4"/>
    <x v="443"/>
    <n v="106.21"/>
  </r>
  <r>
    <x v="4"/>
    <x v="444"/>
    <n v="106.07"/>
  </r>
  <r>
    <x v="4"/>
    <x v="445"/>
    <n v="103.99"/>
  </r>
  <r>
    <x v="4"/>
    <x v="446"/>
    <n v="102.93"/>
  </r>
  <r>
    <x v="4"/>
    <x v="447"/>
    <n v="102.6"/>
  </r>
  <r>
    <x v="4"/>
    <x v="448"/>
    <n v="104.07"/>
  </r>
  <r>
    <x v="4"/>
    <x v="449"/>
    <n v="104.28"/>
  </r>
  <r>
    <x v="4"/>
    <x v="450"/>
    <n v="103.93"/>
  </r>
  <r>
    <x v="4"/>
    <x v="451"/>
    <n v="101.97"/>
  </r>
  <r>
    <x v="4"/>
    <x v="452"/>
    <n v="101.3"/>
  </r>
  <r>
    <x v="4"/>
    <x v="453"/>
    <n v="98.62"/>
  </r>
  <r>
    <x v="4"/>
    <x v="454"/>
    <n v="95.96"/>
  </r>
  <r>
    <x v="4"/>
    <x v="455"/>
    <n v="96.53"/>
  </r>
  <r>
    <x v="4"/>
    <x v="456"/>
    <n v="99.82"/>
  </r>
  <r>
    <x v="4"/>
    <x v="457"/>
    <n v="98.82"/>
  </r>
  <r>
    <x v="4"/>
    <x v="458"/>
    <n v="98.86"/>
  </r>
  <r>
    <x v="4"/>
    <x v="459"/>
    <n v="100.95"/>
  </r>
  <r>
    <x v="4"/>
    <x v="460"/>
    <n v="100.61"/>
  </r>
  <r>
    <x v="4"/>
    <x v="461"/>
    <n v="101.18"/>
  </r>
  <r>
    <x v="4"/>
    <x v="462"/>
    <n v="102.57"/>
  </r>
  <r>
    <x v="4"/>
    <x v="463"/>
    <n v="101.81"/>
  </r>
  <r>
    <x v="4"/>
    <x v="464"/>
    <n v="101.63"/>
  </r>
  <r>
    <x v="4"/>
    <x v="465"/>
    <n v="102.6"/>
  </r>
  <r>
    <x v="4"/>
    <x v="466"/>
    <n v="100.3"/>
  </r>
  <r>
    <x v="4"/>
    <x v="467"/>
    <n v="101.23"/>
  </r>
  <r>
    <x v="4"/>
    <x v="468"/>
    <n v="101.95"/>
  </r>
  <r>
    <x v="4"/>
    <x v="469"/>
    <n v="100.25"/>
  </r>
  <r>
    <x v="4"/>
    <x v="470"/>
    <n v="102.08"/>
  </r>
  <r>
    <x v="4"/>
    <x v="471"/>
    <n v="102.85"/>
  </r>
  <r>
    <x v="4"/>
    <x v="472"/>
    <n v="102.64"/>
  </r>
  <r>
    <x v="4"/>
    <x v="473"/>
    <n v="101.96"/>
  </r>
  <r>
    <x v="4"/>
    <x v="474"/>
    <n v="100.92"/>
  </r>
  <r>
    <x v="4"/>
    <x v="475"/>
    <n v="100.73"/>
  </r>
  <r>
    <x v="4"/>
    <x v="476"/>
    <n v="96.7"/>
  </r>
  <r>
    <x v="4"/>
    <x v="477"/>
    <n v="94.29"/>
  </r>
  <r>
    <x v="4"/>
    <x v="478"/>
    <n v="94.3"/>
  </r>
  <r>
    <x v="4"/>
    <x v="479"/>
    <n v="96.73"/>
  </r>
  <r>
    <x v="4"/>
    <x v="480"/>
    <n v="97.84"/>
  </r>
  <r>
    <x v="4"/>
    <x v="481"/>
    <n v="98.51"/>
  </r>
  <r>
    <x v="4"/>
    <x v="482"/>
    <n v="97.22"/>
  </r>
  <r>
    <x v="4"/>
    <x v="483"/>
    <n v="98.64"/>
  </r>
  <r>
    <x v="4"/>
    <x v="484"/>
    <n v="98.39"/>
  </r>
  <r>
    <x v="4"/>
    <x v="485"/>
    <n v="96.77"/>
  </r>
  <r>
    <x v="4"/>
    <x v="486"/>
    <n v="95.71"/>
  </r>
  <r>
    <x v="4"/>
    <x v="487"/>
    <n v="97.71"/>
  </r>
  <r>
    <x v="4"/>
    <x v="488"/>
    <n v="97.49"/>
  </r>
  <r>
    <x v="4"/>
    <x v="489"/>
    <n v="97.06"/>
  </r>
  <r>
    <x v="4"/>
    <x v="490"/>
    <n v="96.39"/>
  </r>
  <r>
    <x v="4"/>
    <x v="491"/>
    <n v="96"/>
  </r>
  <r>
    <x v="4"/>
    <x v="492"/>
    <n v="96.07"/>
  </r>
  <r>
    <x v="4"/>
    <x v="493"/>
    <n v="97.97"/>
  </r>
  <r>
    <x v="4"/>
    <x v="494"/>
    <n v="96.2"/>
  </r>
  <r>
    <x v="4"/>
    <x v="495"/>
    <n v="98.24"/>
  </r>
  <r>
    <x v="4"/>
    <x v="496"/>
    <n v="97.32"/>
  </r>
  <r>
    <x v="4"/>
    <x v="497"/>
    <n v="96.76"/>
  </r>
  <r>
    <x v="4"/>
    <x v="498"/>
    <n v="94.78"/>
  </r>
  <r>
    <x v="4"/>
    <x v="499"/>
    <n v="94.85"/>
  </r>
  <r>
    <x v="4"/>
    <x v="500"/>
    <n v="97.64"/>
  </r>
  <r>
    <x v="4"/>
    <x v="501"/>
    <n v="100.06"/>
  </r>
  <r>
    <x v="4"/>
    <x v="502"/>
    <n v="100.6"/>
  </r>
  <r>
    <x v="4"/>
    <x v="503"/>
    <n v="102.97"/>
  </r>
  <r>
    <x v="4"/>
    <x v="504"/>
    <n v="103.36"/>
  </r>
  <r>
    <x v="4"/>
    <x v="505"/>
    <n v="103.33"/>
  </r>
  <r>
    <x v="4"/>
    <x v="506"/>
    <n v="101.45"/>
  </r>
  <r>
    <x v="4"/>
    <x v="507"/>
    <n v="104.33"/>
  </r>
  <r>
    <x v="4"/>
    <x v="508"/>
    <n v="104.72"/>
  </r>
  <r>
    <x v="4"/>
    <x v="509"/>
    <n v="105.86"/>
  </r>
  <r>
    <x v="4"/>
    <x v="510"/>
    <n v="104.93"/>
  </r>
  <r>
    <x v="4"/>
    <x v="511"/>
    <n v="105.68"/>
  </r>
  <r>
    <x v="4"/>
    <x v="512"/>
    <n v="108.05"/>
  </r>
  <r>
    <x v="4"/>
    <x v="513"/>
    <n v="107.13"/>
  </r>
  <r>
    <x v="4"/>
    <x v="514"/>
    <n v="107.15"/>
  </r>
  <r>
    <x v="4"/>
    <x v="515"/>
    <n v="107.79"/>
  </r>
  <r>
    <x v="4"/>
    <x v="516"/>
    <n v="108.81"/>
  </r>
  <r>
    <x v="4"/>
    <x v="517"/>
    <n v="109.61"/>
  </r>
  <r>
    <x v="4"/>
    <x v="518"/>
    <n v="109.56"/>
  </r>
  <r>
    <x v="4"/>
    <x v="519"/>
    <n v="111.7"/>
  </r>
  <r>
    <x v="4"/>
    <x v="520"/>
    <n v="113.16"/>
  </r>
  <r>
    <x v="4"/>
    <x v="521"/>
    <n v="111.74"/>
  </r>
  <r>
    <x v="4"/>
    <x v="522"/>
    <n v="112.8"/>
  </r>
  <r>
    <x v="4"/>
    <x v="523"/>
    <n v="113.85"/>
  </r>
  <r>
    <x v="4"/>
    <x v="524"/>
    <n v="114.1"/>
  </r>
  <r>
    <x v="4"/>
    <x v="525"/>
    <n v="112.07"/>
  </r>
  <r>
    <x v="4"/>
    <x v="526"/>
    <n v="113.12"/>
  </r>
  <r>
    <x v="4"/>
    <x v="527"/>
    <n v="114.49"/>
  </r>
  <r>
    <x v="4"/>
    <x v="528"/>
    <n v="114.53"/>
  </r>
  <r>
    <x v="4"/>
    <x v="529"/>
    <n v="113.83"/>
  </r>
  <r>
    <x v="4"/>
    <x v="530"/>
    <n v="113.01"/>
  </r>
  <r>
    <x v="4"/>
    <x v="531"/>
    <n v="113.51"/>
  </r>
  <r>
    <x v="4"/>
    <x v="532"/>
    <n v="114.74"/>
  </r>
  <r>
    <x v="4"/>
    <x v="533"/>
    <n v="115.15"/>
  </r>
  <r>
    <x v="4"/>
    <x v="534"/>
    <n v="116"/>
  </r>
  <r>
    <x v="4"/>
    <x v="535"/>
    <n v="114.15"/>
  </r>
  <r>
    <x v="4"/>
    <x v="536"/>
    <n v="114.16"/>
  </r>
  <r>
    <x v="4"/>
    <x v="537"/>
    <n v="114.23"/>
  </r>
  <r>
    <x v="4"/>
    <x v="538"/>
    <n v="116.82"/>
  </r>
  <r>
    <x v="4"/>
    <x v="539"/>
    <n v="117.28"/>
  </r>
  <r>
    <x v="4"/>
    <x v="540"/>
    <n v="115.42"/>
  </r>
  <r>
    <x v="4"/>
    <x v="541"/>
    <n v="114.45"/>
  </r>
  <r>
    <x v="4"/>
    <x v="542"/>
    <n v="111.91"/>
  </r>
  <r>
    <x v="4"/>
    <x v="543"/>
    <n v="113.91"/>
  </r>
  <r>
    <x v="4"/>
    <x v="544"/>
    <n v="116.3"/>
  </r>
  <r>
    <x v="4"/>
    <x v="545"/>
    <n v="117.19"/>
  </r>
  <r>
    <x v="4"/>
    <x v="546"/>
    <n v="114.51"/>
  </r>
  <r>
    <x v="4"/>
    <x v="547"/>
    <n v="114.85"/>
  </r>
  <r>
    <x v="4"/>
    <x v="548"/>
    <n v="112.87"/>
  </r>
  <r>
    <x v="4"/>
    <x v="549"/>
    <n v="112.1"/>
  </r>
  <r>
    <x v="4"/>
    <x v="550"/>
    <n v="115.14"/>
  </r>
  <r>
    <x v="4"/>
    <x v="551"/>
    <n v="114.41"/>
  </r>
  <r>
    <x v="4"/>
    <x v="552"/>
    <n v="116.2"/>
  </r>
  <r>
    <x v="4"/>
    <x v="553"/>
    <n v="117.92"/>
  </r>
  <r>
    <x v="4"/>
    <x v="554"/>
    <n v="118.45"/>
  </r>
  <r>
    <x v="4"/>
    <x v="555"/>
    <n v="118.14"/>
  </r>
  <r>
    <x v="4"/>
    <x v="556"/>
    <n v="118.34"/>
  </r>
  <r>
    <x v="4"/>
    <x v="557"/>
    <n v="115.88"/>
  </r>
  <r>
    <x v="4"/>
    <x v="558"/>
    <n v="116.22"/>
  </r>
  <r>
    <x v="4"/>
    <x v="559"/>
    <n v="115.56"/>
  </r>
  <r>
    <x v="4"/>
    <x v="560"/>
    <n v="116.64"/>
  </r>
  <r>
    <x v="4"/>
    <x v="561"/>
    <n v="113.6"/>
  </r>
  <r>
    <x v="4"/>
    <x v="562"/>
    <n v="113.65"/>
  </r>
  <r>
    <x v="4"/>
    <x v="563"/>
    <n v="115.47"/>
  </r>
  <r>
    <x v="4"/>
    <x v="564"/>
    <n v="116.13"/>
  </r>
  <r>
    <x v="4"/>
    <x v="565"/>
    <n v="116.41"/>
  </r>
  <r>
    <x v="4"/>
    <x v="566"/>
    <n v="118.79"/>
  </r>
  <r>
    <x v="4"/>
    <x v="567"/>
    <n v="118.56"/>
  </r>
  <r>
    <x v="4"/>
    <x v="568"/>
    <n v="117.95"/>
  </r>
  <r>
    <x v="4"/>
    <x v="569"/>
    <n v="117.43"/>
  </r>
  <r>
    <x v="4"/>
    <x v="570"/>
    <n v="117.35"/>
  </r>
  <r>
    <x v="4"/>
    <x v="571"/>
    <n v="119.26"/>
  </r>
  <r>
    <x v="4"/>
    <x v="572"/>
    <n v="121.43"/>
  </r>
  <r>
    <x v="4"/>
    <x v="573"/>
    <n v="122.22"/>
  </r>
  <r>
    <x v="4"/>
    <x v="574"/>
    <n v="123.26"/>
  </r>
  <r>
    <x v="4"/>
    <x v="575"/>
    <n v="125.03"/>
  </r>
  <r>
    <x v="4"/>
    <x v="576"/>
    <n v="125.11"/>
  </r>
  <r>
    <x v="4"/>
    <x v="577"/>
    <n v="127.97"/>
  </r>
  <r>
    <x v="4"/>
    <x v="578"/>
    <n v="127.33"/>
  </r>
  <r>
    <x v="4"/>
    <x v="579"/>
    <n v="126.8"/>
  </r>
  <r>
    <x v="4"/>
    <x v="580"/>
    <n v="128.96"/>
  </r>
  <r>
    <x v="4"/>
    <x v="581"/>
    <n v="129.38"/>
  </r>
  <r>
    <x v="4"/>
    <x v="582"/>
    <n v="128.91"/>
  </r>
  <r>
    <x v="4"/>
    <x v="583"/>
    <n v="128.44999999999999"/>
  </r>
  <r>
    <x v="4"/>
    <x v="584"/>
    <n v="126.91"/>
  </r>
  <r>
    <x v="4"/>
    <x v="585"/>
    <n v="127.18"/>
  </r>
  <r>
    <x v="4"/>
    <x v="586"/>
    <n v="132.59"/>
  </r>
  <r>
    <x v="4"/>
    <x v="587"/>
    <n v="132.69"/>
  </r>
  <r>
    <x v="4"/>
    <x v="588"/>
    <n v="135.37"/>
  </r>
  <r>
    <x v="4"/>
    <x v="589"/>
    <n v="130.61000000000001"/>
  </r>
  <r>
    <x v="4"/>
    <x v="590"/>
    <n v="131.33000000000001"/>
  </r>
  <r>
    <x v="4"/>
    <x v="591"/>
    <n v="134.79"/>
  </r>
  <r>
    <x v="4"/>
    <x v="592"/>
    <n v="135.41"/>
  </r>
  <r>
    <x v="4"/>
    <x v="593"/>
    <n v="134.19999999999999"/>
  </r>
  <r>
    <x v="4"/>
    <x v="594"/>
    <n v="135.88"/>
  </r>
  <r>
    <x v="4"/>
    <x v="595"/>
    <n v="138.55000000000001"/>
  </r>
  <r>
    <x v="4"/>
    <x v="596"/>
    <n v="136.44"/>
  </r>
  <r>
    <x v="4"/>
    <x v="597"/>
    <n v="137.79"/>
  </r>
  <r>
    <x v="4"/>
    <x v="598"/>
    <n v="136.04"/>
  </r>
  <r>
    <x v="4"/>
    <x v="599"/>
    <n v="138.81"/>
  </r>
  <r>
    <x v="4"/>
    <x v="600"/>
    <n v="136.66999999999999"/>
  </r>
  <r>
    <x v="4"/>
    <x v="601"/>
    <n v="134.26"/>
  </r>
  <r>
    <x v="4"/>
    <x v="602"/>
    <n v="134.30000000000001"/>
  </r>
  <r>
    <x v="4"/>
    <x v="603"/>
    <n v="133.61000000000001"/>
  </r>
  <r>
    <x v="4"/>
    <x v="604"/>
    <n v="133.41999999999999"/>
  </r>
  <r>
    <x v="4"/>
    <x v="605"/>
    <n v="132.4"/>
  </r>
  <r>
    <x v="4"/>
    <x v="606"/>
    <n v="135.55000000000001"/>
  </r>
  <r>
    <x v="4"/>
    <x v="607"/>
    <n v="134.85"/>
  </r>
  <r>
    <x v="4"/>
    <x v="608"/>
    <n v="140.38"/>
  </r>
  <r>
    <x v="4"/>
    <x v="609"/>
    <n v="144"/>
  </r>
  <r>
    <x v="4"/>
    <x v="610"/>
    <n v="149.72"/>
  </r>
  <r>
    <x v="4"/>
    <x v="611"/>
    <n v="154.13999999999999"/>
  </r>
  <r>
    <x v="4"/>
    <x v="612"/>
    <n v="156.22"/>
  </r>
  <r>
    <x v="4"/>
    <x v="613"/>
    <n v="158.65"/>
  </r>
  <r>
    <x v="4"/>
    <x v="614"/>
    <n v="162.04"/>
  </r>
  <r>
    <x v="4"/>
    <x v="615"/>
    <n v="170.53"/>
  </r>
  <r>
    <x v="4"/>
    <x v="616"/>
    <n v="166.27"/>
  </r>
  <r>
    <x v="4"/>
    <x v="617"/>
    <n v="170.82"/>
  </r>
  <r>
    <x v="4"/>
    <x v="618"/>
    <n v="170.9"/>
  </r>
  <r>
    <x v="4"/>
    <x v="619"/>
    <n v="166.72"/>
  </r>
  <r>
    <x v="4"/>
    <x v="620"/>
    <n v="158.28"/>
  </r>
  <r>
    <x v="4"/>
    <x v="621"/>
    <n v="157.71"/>
  </r>
  <r>
    <x v="4"/>
    <x v="622"/>
    <n v="160.44"/>
  </r>
  <r>
    <x v="4"/>
    <x v="623"/>
    <n v="161.72999999999999"/>
  </r>
  <r>
    <x v="4"/>
    <x v="624"/>
    <n v="164.64"/>
  </r>
  <r>
    <x v="4"/>
    <x v="625"/>
    <n v="164.09"/>
  </r>
  <r>
    <x v="4"/>
    <x v="626"/>
    <n v="165.86"/>
  </r>
  <r>
    <x v="4"/>
    <x v="627"/>
    <n v="166.3"/>
  </r>
  <r>
    <x v="4"/>
    <x v="628"/>
    <n v="169.31"/>
  </r>
  <r>
    <x v="4"/>
    <x v="629"/>
    <n v="166.35"/>
  </r>
  <r>
    <x v="4"/>
    <x v="630"/>
    <n v="164.32"/>
  </r>
  <r>
    <x v="4"/>
    <x v="631"/>
    <n v="165.48"/>
  </r>
  <r>
    <x v="4"/>
    <x v="632"/>
    <n v="162.83000000000001"/>
  </r>
  <r>
    <x v="4"/>
    <x v="633"/>
    <n v="164.22"/>
  </r>
  <r>
    <x v="4"/>
    <x v="634"/>
    <n v="164.37"/>
  </r>
  <r>
    <x v="4"/>
    <x v="635"/>
    <n v="163.36000000000001"/>
  </r>
  <r>
    <x v="4"/>
    <x v="636"/>
    <n v="164.81"/>
  </r>
  <r>
    <x v="4"/>
    <x v="637"/>
    <n v="167.1"/>
  </r>
  <r>
    <x v="4"/>
    <x v="638"/>
    <n v="169.93"/>
  </r>
  <r>
    <x v="4"/>
    <x v="639"/>
    <n v="165.56"/>
  </r>
  <r>
    <x v="4"/>
    <x v="640"/>
    <n v="169.01"/>
  </r>
  <r>
    <x v="4"/>
    <x v="641"/>
    <n v="171.67"/>
  </r>
  <r>
    <x v="4"/>
    <x v="642"/>
    <n v="171.59"/>
  </r>
  <r>
    <x v="4"/>
    <x v="643"/>
    <n v="173.89"/>
  </r>
  <r>
    <x v="4"/>
    <x v="644"/>
    <n v="171.83"/>
  </r>
  <r>
    <x v="4"/>
    <x v="645"/>
    <n v="172.53"/>
  </r>
  <r>
    <x v="4"/>
    <x v="646"/>
    <n v="164.58"/>
  </r>
  <r>
    <x v="4"/>
    <x v="647"/>
    <n v="160.94999999999999"/>
  </r>
  <r>
    <x v="4"/>
    <x v="648"/>
    <n v="157.49"/>
  </r>
  <r>
    <x v="4"/>
    <x v="649"/>
    <n v="156.53"/>
  </r>
  <r>
    <x v="4"/>
    <x v="650"/>
    <n v="156.24"/>
  </r>
  <r>
    <x v="4"/>
    <x v="651"/>
    <n v="161.79"/>
  </r>
  <r>
    <x v="4"/>
    <x v="652"/>
    <n v="156.66999999999999"/>
  </r>
  <r>
    <x v="4"/>
    <x v="653"/>
    <n v="159.75"/>
  </r>
  <r>
    <x v="4"/>
    <x v="654"/>
    <n v="162.49"/>
  </r>
  <r>
    <x v="4"/>
    <x v="655"/>
    <n v="167.59"/>
  </r>
  <r>
    <x v="4"/>
    <x v="656"/>
    <n v="166.26"/>
  </r>
  <r>
    <x v="4"/>
    <x v="657"/>
    <n v="170.69"/>
  </r>
  <r>
    <x v="4"/>
    <x v="658"/>
    <n v="159.25"/>
  </r>
  <r>
    <x v="4"/>
    <x v="659"/>
    <n v="160.78"/>
  </r>
  <r>
    <x v="4"/>
    <x v="660"/>
    <n v="163.16"/>
  </r>
  <r>
    <x v="4"/>
    <x v="661"/>
    <n v="164.71"/>
  </r>
  <r>
    <x v="4"/>
    <x v="662"/>
    <n v="167.87"/>
  </r>
  <r>
    <x v="4"/>
    <x v="663"/>
    <n v="173.01"/>
  </r>
  <r>
    <x v="4"/>
    <x v="664"/>
    <n v="174.03"/>
  </r>
  <r>
    <x v="4"/>
    <x v="665"/>
    <n v="168.06"/>
  </r>
  <r>
    <x v="4"/>
    <x v="666"/>
    <n v="166.86"/>
  </r>
  <r>
    <x v="4"/>
    <x v="667"/>
    <n v="167.82"/>
  </r>
  <r>
    <x v="4"/>
    <x v="668"/>
    <n v="171.72"/>
  </r>
  <r>
    <x v="4"/>
    <x v="669"/>
    <n v="172.64"/>
  </r>
  <r>
    <x v="4"/>
    <x v="670"/>
    <n v="175.41"/>
  </r>
  <r>
    <x v="4"/>
    <x v="671"/>
    <n v="176.59"/>
  </r>
  <r>
    <x v="4"/>
    <x v="672"/>
    <n v="178.28"/>
  </r>
  <r>
    <x v="4"/>
    <x v="673"/>
    <n v="174.66"/>
  </r>
  <r>
    <x v="4"/>
    <x v="674"/>
    <n v="176.32"/>
  </r>
  <r>
    <x v="4"/>
    <x v="675"/>
    <n v="176"/>
  </r>
  <r>
    <x v="4"/>
    <x v="676"/>
    <n v="177.6"/>
  </r>
  <r>
    <x v="4"/>
    <x v="677"/>
    <n v="176.83"/>
  </r>
  <r>
    <x v="4"/>
    <x v="678"/>
    <n v="180.2"/>
  </r>
  <r>
    <x v="4"/>
    <x v="679"/>
    <n v="181.13"/>
  </r>
  <r>
    <x v="4"/>
    <x v="680"/>
    <n v="177.52"/>
  </r>
  <r>
    <x v="4"/>
    <x v="681"/>
    <n v="175.4"/>
  </r>
  <r>
    <x v="4"/>
    <x v="682"/>
    <n v="167.33"/>
  </r>
  <r>
    <x v="4"/>
    <x v="683"/>
    <n v="167.55"/>
  </r>
  <r>
    <x v="4"/>
    <x v="684"/>
    <n v="164.26"/>
  </r>
  <r>
    <x v="4"/>
    <x v="685"/>
    <n v="155.47999999999999"/>
  </r>
  <r>
    <x v="4"/>
    <x v="686"/>
    <n v="148.38"/>
  </r>
  <r>
    <x v="4"/>
    <x v="687"/>
    <n v="154.59"/>
  </r>
  <r>
    <x v="4"/>
    <x v="688"/>
    <n v="147.87"/>
  </r>
  <r>
    <x v="4"/>
    <x v="689"/>
    <n v="142.43"/>
  </r>
  <r>
    <x v="4"/>
    <x v="690"/>
    <n v="144.77000000000001"/>
  </r>
  <r>
    <x v="4"/>
    <x v="691"/>
    <n v="147.57"/>
  </r>
  <r>
    <x v="4"/>
    <x v="692"/>
    <n v="149.94"/>
  </r>
  <r>
    <x v="4"/>
    <x v="693"/>
    <n v="146.97999999999999"/>
  </r>
  <r>
    <x v="4"/>
    <x v="694"/>
    <n v="144.78"/>
  </r>
  <r>
    <x v="4"/>
    <x v="695"/>
    <n v="146.51"/>
  </r>
  <r>
    <x v="4"/>
    <x v="696"/>
    <n v="142.66"/>
  </r>
  <r>
    <x v="4"/>
    <x v="697"/>
    <n v="140.78"/>
  </r>
  <r>
    <x v="4"/>
    <x v="698"/>
    <n v="143.52000000000001"/>
  </r>
  <r>
    <x v="4"/>
    <x v="699"/>
    <n v="142.77000000000001"/>
  </r>
  <r>
    <x v="4"/>
    <x v="700"/>
    <n v="141.51"/>
  </r>
  <r>
    <x v="4"/>
    <x v="701"/>
    <n v="138.91999999999999"/>
  </r>
  <r>
    <x v="4"/>
    <x v="702"/>
    <n v="137.99"/>
  </r>
  <r>
    <x v="4"/>
    <x v="703"/>
    <n v="135.94"/>
  </r>
  <r>
    <x v="4"/>
    <x v="704"/>
    <n v="137.65"/>
  </r>
  <r>
    <x v="4"/>
    <x v="705"/>
    <n v="139.58000000000001"/>
  </r>
  <r>
    <x v="4"/>
    <x v="706"/>
    <n v="144.61000000000001"/>
  </r>
  <r>
    <x v="4"/>
    <x v="707"/>
    <n v="146.52000000000001"/>
  </r>
  <r>
    <x v="4"/>
    <x v="708"/>
    <n v="145.4"/>
  </r>
  <r>
    <x v="4"/>
    <x v="709"/>
    <n v="144.19"/>
  </r>
  <r>
    <x v="4"/>
    <x v="710"/>
    <n v="148.47999999999999"/>
  </r>
  <r>
    <x v="4"/>
    <x v="711"/>
    <n v="147.32"/>
  </r>
  <r>
    <x v="4"/>
    <x v="712"/>
    <n v="149.26"/>
  </r>
  <r>
    <x v="4"/>
    <x v="713"/>
    <n v="150.38999999999999"/>
  </r>
  <r>
    <x v="4"/>
    <x v="714"/>
    <n v="163.78"/>
  </r>
  <r>
    <x v="4"/>
    <x v="715"/>
    <n v="160.51"/>
  </r>
  <r>
    <x v="4"/>
    <x v="716"/>
    <n v="159.13999999999999"/>
  </r>
  <r>
    <x v="4"/>
    <x v="717"/>
    <n v="155.36000000000001"/>
  </r>
  <r>
    <x v="4"/>
    <x v="718"/>
    <n v="151.13999999999999"/>
  </r>
  <r>
    <x v="4"/>
    <x v="719"/>
    <n v="153.63999999999999"/>
  </r>
  <r>
    <x v="4"/>
    <x v="720"/>
    <n v="153.41"/>
  </r>
  <r>
    <x v="4"/>
    <x v="721"/>
    <n v="155.41"/>
  </r>
  <r>
    <x v="4"/>
    <x v="722"/>
    <n v="155.82"/>
  </r>
  <r>
    <x v="4"/>
    <x v="723"/>
    <n v="159.62"/>
  </r>
  <r>
    <x v="4"/>
    <x v="724"/>
    <n v="159.85"/>
  </r>
  <r>
    <x v="4"/>
    <x v="725"/>
    <n v="156.81"/>
  </r>
  <r>
    <x v="4"/>
    <x v="726"/>
    <n v="156.41"/>
  </r>
  <r>
    <x v="4"/>
    <x v="727"/>
    <n v="157.69999999999999"/>
  </r>
  <r>
    <x v="4"/>
    <x v="728"/>
    <n v="159.02000000000001"/>
  </r>
  <r>
    <x v="4"/>
    <x v="729"/>
    <n v="157.69"/>
  </r>
  <r>
    <x v="4"/>
    <x v="730"/>
    <n v="156.9"/>
  </r>
  <r>
    <x v="4"/>
    <x v="731"/>
    <n v="161.99"/>
  </r>
  <r>
    <x v="4"/>
    <x v="732"/>
    <n v="163.19"/>
  </r>
  <r>
    <x v="4"/>
    <x v="733"/>
    <n v="164.62"/>
  </r>
  <r>
    <x v="4"/>
    <x v="734"/>
    <n v="163.41"/>
  </r>
  <r>
    <x v="4"/>
    <x v="735"/>
    <n v="164.63"/>
  </r>
  <r>
    <x v="4"/>
    <x v="736"/>
    <n v="160.62"/>
  </r>
  <r>
    <x v="4"/>
    <x v="737"/>
    <n v="158.06"/>
  </r>
  <r>
    <x v="4"/>
    <x v="738"/>
    <n v="155.54"/>
  </r>
  <r>
    <x v="4"/>
    <x v="739"/>
    <n v="157.85"/>
  </r>
  <r>
    <x v="4"/>
    <x v="740"/>
    <n v="157.12"/>
  </r>
  <r>
    <x v="4"/>
    <x v="741"/>
    <n v="155.11000000000001"/>
  </r>
  <r>
    <x v="4"/>
    <x v="742"/>
    <n v="155.94999999999999"/>
  </r>
  <r>
    <x v="4"/>
    <x v="743"/>
    <n v="159.97"/>
  </r>
  <r>
    <x v="4"/>
    <x v="744"/>
    <n v="162.5"/>
  </r>
  <r>
    <x v="4"/>
    <x v="745"/>
    <n v="159.41"/>
  </r>
  <r>
    <x v="4"/>
    <x v="746"/>
    <n v="163.27000000000001"/>
  </r>
  <r>
    <x v="4"/>
    <x v="747"/>
    <n v="160.62"/>
  </r>
  <r>
    <x v="4"/>
    <x v="748"/>
    <n v="156.44999999999999"/>
  </r>
  <r>
    <x v="4"/>
    <x v="749"/>
    <n v="156.9"/>
  </r>
  <r>
    <x v="4"/>
    <x v="750"/>
    <n v="156.28"/>
  </r>
  <r>
    <x v="4"/>
    <x v="751"/>
    <n v="155.01"/>
  </r>
  <r>
    <x v="4"/>
    <x v="752"/>
    <n v="154.88999999999999"/>
  </r>
  <r>
    <x v="4"/>
    <x v="753"/>
    <n v="144.77000000000001"/>
  </r>
  <r>
    <x v="4"/>
    <x v="754"/>
    <n v="140.96"/>
  </r>
  <r>
    <x v="4"/>
    <x v="755"/>
    <n v="141.02000000000001"/>
  </r>
  <r>
    <x v="4"/>
    <x v="756"/>
    <n v="145.78"/>
  </r>
  <r>
    <x v="4"/>
    <x v="757"/>
    <n v="144.77000000000001"/>
  </r>
  <r>
    <x v="4"/>
    <x v="758"/>
    <n v="143.66999999999999"/>
  </r>
  <r>
    <x v="4"/>
    <x v="759"/>
    <n v="151.72999999999999"/>
  </r>
  <r>
    <x v="4"/>
    <x v="760"/>
    <n v="157.63"/>
  </r>
  <r>
    <x v="4"/>
    <x v="761"/>
    <n v="158.53"/>
  </r>
  <r>
    <x v="4"/>
    <x v="762"/>
    <n v="161.41999999999999"/>
  </r>
  <r>
    <x v="4"/>
    <x v="763"/>
    <n v="160.03"/>
  </r>
  <r>
    <x v="4"/>
    <x v="764"/>
    <n v="157.13999999999999"/>
  </r>
  <r>
    <x v="4"/>
    <x v="765"/>
    <n v="157.16999999999999"/>
  </r>
  <r>
    <x v="4"/>
    <x v="766"/>
    <n v="157.63999999999999"/>
  </r>
  <r>
    <x v="4"/>
    <x v="767"/>
    <n v="165.28"/>
  </r>
  <r>
    <x v="4"/>
    <x v="768"/>
    <n v="160.13999999999999"/>
  </r>
  <r>
    <x v="4"/>
    <x v="769"/>
    <n v="161.31"/>
  </r>
  <r>
    <x v="4"/>
    <x v="770"/>
    <n v="162.72"/>
  </r>
  <r>
    <x v="4"/>
    <x v="771"/>
    <n v="168"/>
  </r>
  <r>
    <x v="4"/>
    <x v="772"/>
    <n v="168.96"/>
  </r>
  <r>
    <x v="4"/>
    <x v="773"/>
    <n v="173.19"/>
  </r>
  <r>
    <x v="4"/>
    <x v="774"/>
    <n v="173.13"/>
  </r>
  <r>
    <x v="4"/>
    <x v="775"/>
    <n v="174.93"/>
  </r>
  <r>
    <x v="4"/>
    <x v="776"/>
    <n v="177.09"/>
  </r>
  <r>
    <x v="4"/>
    <x v="777"/>
    <n v="177.9"/>
  </r>
  <r>
    <x v="4"/>
    <x v="778"/>
    <n v="179.98"/>
  </r>
  <r>
    <x v="4"/>
    <x v="779"/>
    <n v="180.9"/>
  </r>
  <r>
    <x v="4"/>
    <x v="780"/>
    <n v="182.22"/>
  </r>
  <r>
    <x v="4"/>
    <x v="781"/>
    <n v="178.5"/>
  </r>
  <r>
    <x v="4"/>
    <x v="782"/>
    <n v="181.13"/>
  </r>
  <r>
    <x v="4"/>
    <x v="783"/>
    <n v="183.42"/>
  </r>
  <r>
    <x v="4"/>
    <x v="784"/>
    <n v="185.61"/>
  </r>
  <r>
    <x v="4"/>
    <x v="785"/>
    <n v="185.34"/>
  </r>
  <r>
    <x v="4"/>
    <x v="786"/>
    <n v="177.93"/>
  </r>
  <r>
    <x v="4"/>
    <x v="787"/>
    <n v="181.3"/>
  </r>
  <r>
    <x v="4"/>
    <x v="788"/>
    <n v="186.46"/>
  </r>
  <r>
    <x v="4"/>
    <x v="789"/>
    <n v="186.55"/>
  </r>
  <r>
    <x v="4"/>
    <x v="790"/>
    <n v="188.05"/>
  </r>
  <r>
    <x v="4"/>
    <x v="791"/>
    <n v="184.99"/>
  </r>
  <r>
    <x v="4"/>
    <x v="792"/>
    <n v="184.09"/>
  </r>
  <r>
    <x v="4"/>
    <x v="793"/>
    <n v="182.99"/>
  </r>
  <r>
    <x v="4"/>
    <x v="794"/>
    <n v="181.24"/>
  </r>
  <r>
    <x v="4"/>
    <x v="795"/>
    <n v="185.89"/>
  </r>
  <r>
    <x v="4"/>
    <x v="796"/>
    <n v="184.24"/>
  </r>
  <r>
    <x v="4"/>
    <x v="797"/>
    <n v="183.7"/>
  </r>
  <r>
    <x v="4"/>
    <x v="798"/>
    <n v="178.36"/>
  </r>
  <r>
    <x v="4"/>
    <x v="799"/>
    <n v="181.03"/>
  </r>
  <r>
    <x v="4"/>
    <x v="800"/>
    <n v="183.31"/>
  </r>
  <r>
    <x v="4"/>
    <x v="801"/>
    <n v="182.49"/>
  </r>
  <r>
    <x v="4"/>
    <x v="802"/>
    <n v="181.03"/>
  </r>
  <r>
    <x v="4"/>
    <x v="803"/>
    <n v="176.56"/>
  </r>
  <r>
    <x v="4"/>
    <x v="804"/>
    <n v="172.01"/>
  </r>
  <r>
    <x v="4"/>
    <x v="805"/>
    <n v="172.52"/>
  </r>
  <r>
    <x v="4"/>
    <x v="806"/>
    <n v="173.54"/>
  </r>
  <r>
    <x v="4"/>
    <x v="807"/>
    <n v="168"/>
  </r>
  <r>
    <x v="4"/>
    <x v="808"/>
    <n v="169.75"/>
  </r>
  <r>
    <x v="4"/>
    <x v="809"/>
    <n v="173.53"/>
  </r>
  <r>
    <x v="4"/>
    <x v="810"/>
    <n v="172.33"/>
  </r>
  <r>
    <x v="4"/>
    <x v="811"/>
    <n v="171.04"/>
  </r>
  <r>
    <x v="4"/>
    <x v="812"/>
    <n v="168.72"/>
  </r>
  <r>
    <x v="4"/>
    <x v="813"/>
    <n v="169.88"/>
  </r>
  <r>
    <x v="4"/>
    <x v="814"/>
    <n v="172.67"/>
  </r>
  <r>
    <x v="4"/>
    <x v="815"/>
    <n v="174.7"/>
  </r>
  <r>
    <x v="4"/>
    <x v="816"/>
    <n v="172.08"/>
  </r>
  <r>
    <x v="4"/>
    <x v="817"/>
    <n v="177.4"/>
  </r>
  <r>
    <x v="4"/>
    <x v="818"/>
    <n v="179.63"/>
  </r>
  <r>
    <x v="4"/>
    <x v="819"/>
    <n v="176.98"/>
  </r>
  <r>
    <x v="4"/>
    <x v="820"/>
    <n v="178.32"/>
  </r>
  <r>
    <x v="4"/>
    <x v="821"/>
    <n v="179.49"/>
  </r>
  <r>
    <x v="4"/>
    <x v="822"/>
    <n v="173.99"/>
  </r>
  <r>
    <x v="4"/>
    <x v="823"/>
    <n v="172.14"/>
  </r>
  <r>
    <x v="4"/>
    <x v="824"/>
    <n v="175.24"/>
  </r>
  <r>
    <x v="4"/>
    <x v="825"/>
    <n v="176.56"/>
  </r>
  <r>
    <x v="4"/>
    <x v="826"/>
    <n v="175.18"/>
  </r>
  <r>
    <x v="4"/>
    <x v="827"/>
    <n v="176.04"/>
  </r>
  <r>
    <x v="4"/>
    <x v="828"/>
    <n v="175.2"/>
  </r>
  <r>
    <x v="4"/>
    <x v="829"/>
    <n v="177.08"/>
  </r>
  <r>
    <x v="4"/>
    <x v="830"/>
    <n v="177.56"/>
  </r>
  <r>
    <x v="4"/>
    <x v="831"/>
    <n v="180.49"/>
  </r>
  <r>
    <x v="4"/>
    <x v="832"/>
    <n v="177.23"/>
  </r>
  <r>
    <x v="4"/>
    <x v="833"/>
    <n v="179"/>
  </r>
  <r>
    <x v="4"/>
    <x v="834"/>
    <n v="180.9"/>
  </r>
  <r>
    <x v="4"/>
    <x v="835"/>
    <n v="180.66"/>
  </r>
  <r>
    <x v="4"/>
    <x v="836"/>
    <n v="180.83"/>
  </r>
  <r>
    <x v="4"/>
    <x v="837"/>
    <n v="179.08"/>
  </r>
  <r>
    <x v="4"/>
    <x v="838"/>
    <n v="187.79"/>
  </r>
  <r>
    <x v="4"/>
    <x v="839"/>
    <n v="179.45"/>
  </r>
  <r>
    <x v="4"/>
    <x v="840"/>
    <n v="174.2"/>
  </r>
  <r>
    <x v="4"/>
    <x v="841"/>
    <n v="174.02"/>
  </r>
  <r>
    <x v="4"/>
    <x v="842"/>
    <n v="171.36"/>
  </r>
  <r>
    <x v="4"/>
    <x v="843"/>
    <n v="169.01"/>
  </r>
  <r>
    <x v="4"/>
    <x v="844"/>
    <n v="169.45"/>
  </r>
  <r>
    <x v="4"/>
    <x v="845"/>
    <n v="169.64"/>
  </r>
  <r>
    <x v="4"/>
    <x v="846"/>
    <n v="174.09"/>
  </r>
  <r>
    <x v="4"/>
    <x v="847"/>
    <n v="170"/>
  </r>
  <r>
    <x v="4"/>
    <x v="848"/>
    <n v="168.44"/>
  </r>
  <r>
    <x v="4"/>
    <x v="849"/>
    <n v="171.97"/>
  </r>
  <r>
    <x v="4"/>
    <x v="850"/>
    <n v="171.01"/>
  </r>
  <r>
    <x v="4"/>
    <x v="851"/>
    <n v="172.32"/>
  </r>
  <r>
    <x v="4"/>
    <x v="852"/>
    <n v="169.01"/>
  </r>
  <r>
    <x v="4"/>
    <x v="853"/>
    <n v="166.57"/>
  </r>
  <r>
    <x v="4"/>
    <x v="854"/>
    <n v="162.85"/>
  </r>
  <r>
    <x v="4"/>
    <x v="855"/>
    <n v="161"/>
  </r>
  <r>
    <x v="4"/>
    <x v="856"/>
    <n v="160.35"/>
  </r>
  <r>
    <x v="4"/>
    <x v="857"/>
    <n v="161.93"/>
  </r>
  <r>
    <x v="4"/>
    <x v="858"/>
    <n v="162.41"/>
  </r>
  <r>
    <x v="4"/>
    <x v="859"/>
    <n v="162.82"/>
  </r>
  <r>
    <x v="4"/>
    <x v="860"/>
    <n v="160.77000000000001"/>
  </r>
  <r>
    <x v="4"/>
    <x v="861"/>
    <n v="162.05000000000001"/>
  </r>
  <r>
    <x v="4"/>
    <x v="862"/>
    <n v="162.56"/>
  </r>
  <r>
    <x v="4"/>
    <x v="863"/>
    <n v="164.96"/>
  </r>
  <r>
    <x v="4"/>
    <x v="864"/>
    <n v="166.17"/>
  </r>
  <r>
    <x v="4"/>
    <x v="865"/>
    <n v="164.03"/>
  </r>
  <r>
    <x v="4"/>
    <x v="866"/>
    <n v="162.99"/>
  </r>
  <r>
    <x v="4"/>
    <x v="867"/>
    <n v="160.51"/>
  </r>
  <r>
    <x v="4"/>
    <x v="868"/>
    <n v="159.66999999999999"/>
  </r>
  <r>
    <x v="4"/>
    <x v="869"/>
    <n v="158.71"/>
  </r>
  <r>
    <x v="4"/>
    <x v="870"/>
    <n v="160.76"/>
  </r>
  <r>
    <x v="4"/>
    <x v="871"/>
    <n v="153.80000000000001"/>
  </r>
  <r>
    <x v="4"/>
    <x v="872"/>
    <n v="154.29"/>
  </r>
  <r>
    <x v="4"/>
    <x v="873"/>
    <n v="152.34"/>
  </r>
  <r>
    <x v="4"/>
    <x v="874"/>
    <n v="154.58000000000001"/>
  </r>
  <r>
    <x v="4"/>
    <x v="875"/>
    <n v="159.31"/>
  </r>
  <r>
    <x v="4"/>
    <x v="876"/>
    <n v="156.07"/>
  </r>
  <r>
    <x v="4"/>
    <x v="877"/>
    <n v="154.52000000000001"/>
  </r>
  <r>
    <x v="4"/>
    <x v="878"/>
    <n v="156.06"/>
  </r>
  <r>
    <x v="4"/>
    <x v="879"/>
    <n v="157.65"/>
  </r>
  <r>
    <x v="4"/>
    <x v="880"/>
    <n v="159.49"/>
  </r>
  <r>
    <x v="4"/>
    <x v="881"/>
    <n v="160.86000000000001"/>
  </r>
  <r>
    <x v="4"/>
    <x v="882"/>
    <n v="162.38999999999999"/>
  </r>
  <r>
    <x v="4"/>
    <x v="883"/>
    <n v="163.16"/>
  </r>
  <r>
    <x v="4"/>
    <x v="884"/>
    <n v="169.95"/>
  </r>
  <r>
    <x v="4"/>
    <x v="885"/>
    <n v="169.04"/>
  </r>
  <r>
    <x v="4"/>
    <x v="886"/>
    <n v="169.88"/>
  </r>
  <r>
    <x v="4"/>
    <x v="887"/>
    <n v="167.65"/>
  </r>
  <r>
    <x v="4"/>
    <x v="888"/>
    <n v="168.29"/>
  </r>
  <r>
    <x v="4"/>
    <x v="889"/>
    <n v="169.22"/>
  </r>
  <r>
    <x v="4"/>
    <x v="890"/>
    <n v="169.82"/>
  </r>
  <r>
    <x v="4"/>
    <x v="891"/>
    <n v="172.09"/>
  </r>
  <r>
    <x v="4"/>
    <x v="892"/>
    <n v="172.44"/>
  </r>
  <r>
    <x v="4"/>
    <x v="893"/>
    <n v="170.92"/>
  </r>
  <r>
    <x v="4"/>
    <x v="894"/>
    <n v="170.52"/>
  </r>
  <r>
    <x v="4"/>
    <x v="895"/>
    <n v="170.68"/>
  </r>
  <r>
    <x v="4"/>
    <x v="896"/>
    <n v="169.85"/>
  </r>
  <r>
    <x v="4"/>
    <x v="897"/>
    <n v="169.12"/>
  </r>
  <r>
    <x v="4"/>
    <x v="898"/>
    <n v="171.48"/>
  </r>
  <r>
    <x v="4"/>
    <x v="899"/>
    <n v="168.99"/>
  </r>
  <r>
    <x v="4"/>
    <x v="900"/>
    <n v="165.98"/>
  </r>
  <r>
    <x v="4"/>
    <x v="901"/>
    <n v="166.95"/>
  </r>
  <r>
    <x v="4"/>
    <x v="902"/>
    <n v="168.58"/>
  </r>
  <r>
    <x v="4"/>
    <x v="903"/>
    <n v="167.24"/>
  </r>
  <r>
    <x v="4"/>
    <x v="904"/>
    <n v="160.04"/>
  </r>
  <r>
    <x v="4"/>
    <x v="905"/>
    <n v="156.83000000000001"/>
  </r>
  <r>
    <x v="4"/>
    <x v="906"/>
    <n v="156.22"/>
  </r>
  <r>
    <x v="4"/>
    <x v="907"/>
    <n v="160.21"/>
  </r>
  <r>
    <x v="4"/>
    <x v="908"/>
    <n v="159.58000000000001"/>
  </r>
  <r>
    <x v="4"/>
    <x v="909"/>
    <n v="159.12"/>
  </r>
  <r>
    <x v="4"/>
    <x v="910"/>
    <n v="157.09"/>
  </r>
  <r>
    <x v="4"/>
    <x v="911"/>
    <n v="156.22"/>
  </r>
  <r>
    <x v="4"/>
    <x v="912"/>
    <n v="156.62"/>
  </r>
  <r>
    <x v="4"/>
    <x v="913"/>
    <n v="157.19999999999999"/>
  </r>
  <r>
    <x v="4"/>
    <x v="914"/>
    <n v="153.51"/>
  </r>
  <r>
    <x v="4"/>
    <x v="915"/>
    <n v="155.71"/>
  </r>
  <r>
    <x v="4"/>
    <x v="916"/>
    <n v="154.01"/>
  </r>
  <r>
    <x v="4"/>
    <x v="917"/>
    <n v="155.22999999999999"/>
  </r>
  <r>
    <x v="4"/>
    <x v="918"/>
    <n v="152.44"/>
  </r>
  <r>
    <x v="4"/>
    <x v="919"/>
    <n v="156.85"/>
  </r>
  <r>
    <x v="4"/>
    <x v="920"/>
    <n v="157.27000000000001"/>
  </r>
  <r>
    <x v="4"/>
    <x v="921"/>
    <n v="154.56"/>
  </r>
  <r>
    <x v="4"/>
    <x v="922"/>
    <n v="154.08000000000001"/>
  </r>
  <r>
    <x v="4"/>
    <x v="923"/>
    <n v="153.12"/>
  </r>
  <r>
    <x v="4"/>
    <x v="924"/>
    <n v="150.62"/>
  </r>
  <r>
    <x v="4"/>
    <x v="925"/>
    <n v="152.16"/>
  </r>
  <r>
    <x v="4"/>
    <x v="926"/>
    <n v="156.26"/>
  </r>
  <r>
    <x v="4"/>
    <x v="927"/>
    <n v="155.51"/>
  </r>
  <r>
    <x v="4"/>
    <x v="928"/>
    <n v="155.79"/>
  </r>
  <r>
    <x v="4"/>
    <x v="929"/>
    <n v="159.83000000000001"/>
  </r>
  <r>
    <x v="4"/>
    <x v="930"/>
    <n v="159.24"/>
  </r>
  <r>
    <x v="4"/>
    <x v="931"/>
    <n v="158.86000000000001"/>
  </r>
  <r>
    <x v="4"/>
    <x v="932"/>
    <n v="157.33000000000001"/>
  </r>
  <r>
    <x v="4"/>
    <x v="933"/>
    <n v="158.51"/>
  </r>
  <r>
    <x v="4"/>
    <x v="934"/>
    <n v="157.09"/>
  </r>
  <r>
    <x v="4"/>
    <x v="935"/>
    <n v="158.28"/>
  </r>
  <r>
    <x v="4"/>
    <x v="936"/>
    <n v="157.26"/>
  </r>
  <r>
    <x v="4"/>
    <x v="937"/>
    <n v="153.68"/>
  </r>
  <r>
    <x v="4"/>
    <x v="938"/>
    <n v="154.88"/>
  </r>
  <r>
    <x v="4"/>
    <x v="939"/>
    <n v="152.63999999999999"/>
  </r>
  <r>
    <x v="4"/>
    <x v="940"/>
    <n v="151.35"/>
  </r>
  <r>
    <x v="4"/>
    <x v="941"/>
    <n v="154.01"/>
  </r>
  <r>
    <x v="4"/>
    <x v="942"/>
    <n v="153.53"/>
  </r>
  <r>
    <x v="4"/>
    <x v="943"/>
    <n v="154.91999999999999"/>
  </r>
  <r>
    <x v="4"/>
    <x v="944"/>
    <n v="156.24"/>
  </r>
  <r>
    <x v="4"/>
    <x v="945"/>
    <n v="157.35"/>
  </r>
  <r>
    <x v="4"/>
    <x v="946"/>
    <n v="157.21"/>
  </r>
  <r>
    <x v="4"/>
    <x v="947"/>
    <n v="156.31"/>
  </r>
  <r>
    <x v="4"/>
    <x v="948"/>
    <n v="152.88"/>
  </r>
  <r>
    <x v="4"/>
    <x v="949"/>
    <n v="154.22"/>
  </r>
  <r>
    <x v="4"/>
    <x v="950"/>
    <n v="155.25"/>
  </r>
  <r>
    <x v="4"/>
    <x v="951"/>
    <n v="158.12"/>
  </r>
  <r>
    <x v="4"/>
    <x v="952"/>
    <n v="159.63999999999999"/>
  </r>
  <r>
    <x v="4"/>
    <x v="953"/>
    <n v="157.51"/>
  </r>
  <r>
    <x v="4"/>
    <x v="954"/>
    <n v="153.58000000000001"/>
  </r>
  <r>
    <x v="4"/>
    <x v="955"/>
    <n v="153.44"/>
  </r>
  <r>
    <x v="4"/>
    <x v="956"/>
    <n v="153.75"/>
  </r>
  <r>
    <x v="4"/>
    <x v="957"/>
    <n v="154.69"/>
  </r>
  <r>
    <x v="4"/>
    <x v="958"/>
    <n v="156.4"/>
  </r>
  <r>
    <x v="4"/>
    <x v="959"/>
    <n v="158.69"/>
  </r>
  <r>
    <x v="4"/>
    <x v="960"/>
    <n v="161.82"/>
  </r>
  <r>
    <x v="4"/>
    <x v="961"/>
    <n v="162.56"/>
  </r>
  <r>
    <x v="4"/>
    <x v="962"/>
    <n v="161.34"/>
  </r>
  <r>
    <x v="4"/>
    <x v="963"/>
    <n v="159.66"/>
  </r>
  <r>
    <x v="4"/>
    <x v="964"/>
    <n v="158.87"/>
  </r>
  <r>
    <x v="4"/>
    <x v="965"/>
    <n v="163.66"/>
  </r>
  <r>
    <x v="4"/>
    <x v="966"/>
    <n v="162.30000000000001"/>
  </r>
  <r>
    <x v="4"/>
    <x v="967"/>
    <n v="159.72999999999999"/>
  </r>
  <r>
    <x v="4"/>
    <x v="968"/>
    <n v="159.66999999999999"/>
  </r>
  <r>
    <x v="4"/>
    <x v="969"/>
    <n v="159.31"/>
  </r>
  <r>
    <x v="4"/>
    <x v="970"/>
    <n v="159.88999999999999"/>
  </r>
  <r>
    <x v="4"/>
    <x v="971"/>
    <n v="159.65"/>
  </r>
  <r>
    <x v="4"/>
    <x v="972"/>
    <n v="159.86000000000001"/>
  </r>
  <r>
    <x v="4"/>
    <x v="973"/>
    <n v="160.83000000000001"/>
  </r>
  <r>
    <x v="4"/>
    <x v="974"/>
    <n v="164.15"/>
  </r>
  <r>
    <x v="4"/>
    <x v="975"/>
    <n v="164.03"/>
  </r>
  <r>
    <x v="4"/>
    <x v="976"/>
    <n v="159.24"/>
  </r>
  <r>
    <x v="4"/>
    <x v="977"/>
    <n v="158.63"/>
  </r>
  <r>
    <x v="4"/>
    <x v="978"/>
    <n v="159.75"/>
  </r>
  <r>
    <x v="4"/>
    <x v="979"/>
    <n v="160.9"/>
  </r>
  <r>
    <x v="4"/>
    <x v="980"/>
    <n v="160.36000000000001"/>
  </r>
  <r>
    <x v="4"/>
    <x v="981"/>
    <n v="159.04"/>
  </r>
  <r>
    <x v="4"/>
    <x v="982"/>
    <n v="159.25"/>
  </r>
  <r>
    <x v="4"/>
    <x v="983"/>
    <n v="157.94"/>
  </r>
  <r>
    <x v="4"/>
    <x v="984"/>
    <n v="159.12"/>
  </r>
  <r>
    <x v="4"/>
    <x v="985"/>
    <n v="160.21"/>
  </r>
  <r>
    <x v="4"/>
    <x v="986"/>
    <n v="159.96"/>
  </r>
  <r>
    <x v="4"/>
    <x v="987"/>
    <n v="160.18"/>
  </r>
  <r>
    <x v="4"/>
    <x v="988"/>
    <n v="161.1"/>
  </r>
  <r>
    <x v="4"/>
    <x v="989"/>
    <n v="164.3"/>
  </r>
  <r>
    <x v="4"/>
    <x v="990"/>
    <n v="166.46"/>
  </r>
  <r>
    <x v="4"/>
    <x v="991"/>
    <n v="166.63"/>
  </r>
  <r>
    <x v="4"/>
    <x v="992"/>
    <n v="166.64"/>
  </r>
  <r>
    <x v="4"/>
    <x v="993"/>
    <n v="167.21"/>
  </r>
  <r>
    <x v="4"/>
    <x v="994"/>
    <n v="163.76"/>
  </r>
  <r>
    <x v="4"/>
    <x v="995"/>
    <n v="166.81"/>
  </r>
  <r>
    <x v="4"/>
    <x v="996"/>
    <n v="166.2"/>
  </r>
  <r>
    <x v="4"/>
    <x v="997"/>
    <n v="167.23"/>
  </r>
  <r>
    <x v="4"/>
    <x v="998"/>
    <n v="166.5"/>
  </r>
  <r>
    <x v="4"/>
    <x v="999"/>
    <n v="167.22"/>
  </r>
  <r>
    <x v="4"/>
    <x v="1000"/>
    <n v="167.2"/>
  </r>
  <r>
    <x v="4"/>
    <x v="1001"/>
    <n v="166.69"/>
  </r>
  <r>
    <x v="4"/>
    <x v="1002"/>
    <n v="165.19"/>
  </r>
  <r>
    <x v="4"/>
    <x v="1003"/>
    <n v="166.28"/>
  </r>
  <r>
    <x v="4"/>
    <x v="1004"/>
    <n v="168.71"/>
  </r>
  <r>
    <x v="4"/>
    <x v="1005"/>
    <n v="167.8"/>
  </r>
  <r>
    <x v="4"/>
    <x v="1006"/>
    <n v="171.04"/>
  </r>
  <r>
    <x v="4"/>
    <x v="1007"/>
    <n v="170.59"/>
  </r>
  <r>
    <x v="4"/>
    <x v="1008"/>
    <n v="168.62"/>
  </r>
  <r>
    <x v="4"/>
    <x v="1009"/>
    <n v="166.54"/>
  </r>
  <r>
    <x v="4"/>
    <x v="1010"/>
    <n v="166.93"/>
  </r>
  <r>
    <x v="4"/>
    <x v="1011"/>
    <n v="163.04"/>
  </r>
  <r>
    <x v="4"/>
    <x v="1012"/>
    <n v="163.9"/>
  </r>
  <r>
    <x v="4"/>
    <x v="1013"/>
    <n v="162.22999999999999"/>
  </r>
  <r>
    <x v="4"/>
    <x v="1014"/>
    <n v="166.72"/>
  </r>
  <r>
    <x v="4"/>
    <x v="1015"/>
    <n v="166.54"/>
  </r>
  <r>
    <x v="4"/>
    <x v="1016"/>
    <n v="161.1"/>
  </r>
  <r>
    <x v="4"/>
    <x v="1017"/>
    <n v="161.22999999999999"/>
  </r>
  <r>
    <x v="4"/>
    <x v="1018"/>
    <n v="164.06"/>
  </r>
  <r>
    <x v="4"/>
    <x v="1019"/>
    <n v="165.4"/>
  </r>
  <r>
    <x v="4"/>
    <x v="1020"/>
    <n v="167.59"/>
  </r>
  <r>
    <x v="4"/>
    <x v="1021"/>
    <n v="168.92"/>
  </r>
  <r>
    <x v="4"/>
    <x v="1022"/>
    <n v="169.1"/>
  </r>
  <r>
    <x v="4"/>
    <x v="1023"/>
    <n v="166.83"/>
  </r>
  <r>
    <x v="4"/>
    <x v="1024"/>
    <n v="160.68"/>
  </r>
  <r>
    <x v="4"/>
    <x v="1025"/>
    <n v="156.65"/>
  </r>
  <r>
    <x v="4"/>
    <x v="1026"/>
    <n v="155.87"/>
  </r>
  <r>
    <x v="4"/>
    <x v="1027"/>
    <n v="154.75"/>
  </r>
  <r>
    <x v="4"/>
    <x v="1028"/>
    <n v="144.35"/>
  </r>
  <r>
    <x v="4"/>
    <x v="1029"/>
    <n v="146.09"/>
  </r>
  <r>
    <x v="4"/>
    <x v="1030"/>
    <n v="145.72999999999999"/>
  </r>
  <r>
    <x v="4"/>
    <x v="1031"/>
    <n v="143.97999999999999"/>
  </r>
  <r>
    <x v="4"/>
    <x v="1032"/>
    <n v="148.76"/>
  </r>
  <r>
    <x v="4"/>
    <x v="1033"/>
    <n v="147.61000000000001"/>
  </r>
  <r>
    <x v="4"/>
    <x v="1034"/>
    <n v="147"/>
  </r>
  <r>
    <x v="4"/>
    <x v="1035"/>
    <n v="144.41"/>
  </r>
  <r>
    <x v="4"/>
    <x v="1036"/>
    <n v="142.4"/>
  </r>
  <r>
    <x v="4"/>
    <x v="1037"/>
    <n v="141.94"/>
  </r>
  <r>
    <x v="4"/>
    <x v="1038"/>
    <n v="142.94999999999999"/>
  </r>
  <r>
    <x v="4"/>
    <x v="1039"/>
    <n v="144"/>
  </r>
  <r>
    <x v="4"/>
    <x v="1040"/>
    <n v="145.05000000000001"/>
  </r>
  <r>
    <x v="4"/>
    <x v="1041"/>
    <n v="145.56"/>
  </r>
  <r>
    <x v="4"/>
    <x v="1042"/>
    <n v="141.77000000000001"/>
  </r>
  <r>
    <x v="4"/>
    <x v="1043"/>
    <n v="144.46"/>
  </r>
  <r>
    <x v="4"/>
    <x v="1044"/>
    <n v="144.38"/>
  </r>
  <r>
    <x v="4"/>
    <x v="1045"/>
    <n v="144.04"/>
  </r>
  <r>
    <x v="4"/>
    <x v="1046"/>
    <n v="144.33000000000001"/>
  </r>
  <r>
    <x v="4"/>
    <x v="1047"/>
    <n v="144.9"/>
  </r>
  <r>
    <x v="4"/>
    <x v="1048"/>
    <n v="144.36000000000001"/>
  </r>
  <r>
    <x v="4"/>
    <x v="1049"/>
    <n v="145.51"/>
  </r>
  <r>
    <x v="4"/>
    <x v="1050"/>
    <n v="143.91"/>
  </r>
  <r>
    <x v="4"/>
    <x v="1051"/>
    <n v="143.6"/>
  </r>
  <r>
    <x v="4"/>
    <x v="1052"/>
    <n v="144.81"/>
  </r>
  <r>
    <x v="4"/>
    <x v="1053"/>
    <n v="144.87"/>
  </r>
  <r>
    <x v="4"/>
    <x v="1054"/>
    <n v="142.86000000000001"/>
  </r>
  <r>
    <x v="4"/>
    <x v="1055"/>
    <n v="142.53"/>
  </r>
  <r>
    <x v="4"/>
    <x v="1056"/>
    <n v="142.41999999999999"/>
  </r>
  <r>
    <x v="4"/>
    <x v="1057"/>
    <n v="144.31"/>
  </r>
  <r>
    <x v="4"/>
    <x v="1058"/>
    <n v="144.35"/>
  </r>
  <r>
    <x v="4"/>
    <x v="1059"/>
    <n v="142.5"/>
  </r>
  <r>
    <x v="4"/>
    <x v="1060"/>
    <n v="144.61000000000001"/>
  </r>
  <r>
    <x v="4"/>
    <x v="1061"/>
    <n v="149.93"/>
  </r>
  <r>
    <x v="4"/>
    <x v="1062"/>
    <n v="149.35"/>
  </r>
  <r>
    <x v="4"/>
    <x v="1063"/>
    <n v="149.68"/>
  </r>
  <r>
    <x v="4"/>
    <x v="1064"/>
    <n v="151.63999999999999"/>
  </r>
  <r>
    <x v="4"/>
    <x v="1065"/>
    <n v="150.25"/>
  </r>
  <r>
    <x v="4"/>
    <x v="1066"/>
    <n v="150.71"/>
  </r>
  <r>
    <x v="4"/>
    <x v="1067"/>
    <n v="151.05000000000001"/>
  </r>
  <r>
    <x v="4"/>
    <x v="1068"/>
    <n v="152.41"/>
  </r>
  <r>
    <x v="4"/>
    <x v="1069"/>
    <n v="151.91"/>
  </r>
  <r>
    <x v="4"/>
    <x v="1070"/>
    <n v="149.77000000000001"/>
  </r>
  <r>
    <x v="4"/>
    <x v="1071"/>
    <n v="149.16"/>
  </r>
  <r>
    <x v="4"/>
    <x v="1072"/>
    <n v="149.47999999999999"/>
  </r>
  <r>
    <x v="4"/>
    <x v="1073"/>
    <n v="152.33000000000001"/>
  </r>
  <r>
    <x v="4"/>
    <x v="1074"/>
    <n v="150.66"/>
  </r>
  <r>
    <x v="4"/>
    <x v="1075"/>
    <n v="150.4"/>
  </r>
  <r>
    <x v="4"/>
    <x v="1076"/>
    <n v="149.5"/>
  </r>
  <r>
    <x v="4"/>
    <x v="1077"/>
    <n v="145.69999999999999"/>
  </r>
  <r>
    <x v="4"/>
    <x v="1078"/>
    <n v="144.5"/>
  </r>
  <r>
    <x v="4"/>
    <x v="1079"/>
    <n v="145.28"/>
  </r>
  <r>
    <x v="4"/>
    <x v="1080"/>
    <n v="147.27000000000001"/>
  </r>
  <r>
    <x v="4"/>
    <x v="1081"/>
    <n v="143.69"/>
  </r>
  <r>
    <x v="4"/>
    <x v="1082"/>
    <n v="143.12"/>
  </r>
  <r>
    <x v="4"/>
    <x v="1083"/>
    <n v="141.82"/>
  </r>
  <r>
    <x v="4"/>
    <x v="1084"/>
    <n v="142.24"/>
  </r>
  <r>
    <x v="4"/>
    <x v="1085"/>
    <n v="142.49"/>
  </r>
  <r>
    <x v="4"/>
    <x v="1086"/>
    <n v="142.09"/>
  </r>
  <r>
    <x v="4"/>
    <x v="1087"/>
    <n v="144.91999999999999"/>
  </r>
  <r>
    <x v="4"/>
    <x v="1088"/>
    <n v="148.57"/>
  </r>
  <r>
    <x v="4"/>
    <x v="1089"/>
    <n v="149.13999999999999"/>
  </r>
  <r>
    <x v="4"/>
    <x v="1090"/>
    <n v="149.08000000000001"/>
  </r>
  <r>
    <x v="4"/>
    <x v="1091"/>
    <n v="150.12"/>
  </r>
  <r>
    <x v="4"/>
    <x v="1092"/>
    <n v="147.43"/>
  </r>
  <r>
    <x v="4"/>
    <x v="1093"/>
    <n v="147.88999999999999"/>
  </r>
  <r>
    <x v="4"/>
    <x v="1094"/>
    <n v="152.24"/>
  </r>
  <r>
    <x v="4"/>
    <x v="1095"/>
    <n v="152.33000000000001"/>
  </r>
  <r>
    <x v="4"/>
    <x v="1096"/>
    <n v="152.35"/>
  </r>
  <r>
    <x v="4"/>
    <x v="1097"/>
    <n v="152.13"/>
  </r>
  <r>
    <x v="4"/>
    <x v="1098"/>
    <n v="154.06"/>
  </r>
  <r>
    <x v="4"/>
    <x v="1099"/>
    <n v="151.04"/>
  </r>
  <r>
    <x v="4"/>
    <x v="1100"/>
    <n v="152.08000000000001"/>
  </r>
  <r>
    <x v="4"/>
    <x v="1101"/>
    <n v="150.6"/>
  </r>
  <r>
    <x v="4"/>
    <x v="1102"/>
    <n v="151.01"/>
  </r>
  <r>
    <x v="4"/>
    <x v="1103"/>
    <n v="154.46"/>
  </r>
  <r>
    <x v="4"/>
    <x v="1104"/>
    <n v="154.63"/>
  </r>
  <r>
    <x v="4"/>
    <x v="1105"/>
    <n v="154"/>
  </r>
  <r>
    <x v="4"/>
    <x v="1106"/>
    <n v="155.44"/>
  </r>
  <r>
    <x v="4"/>
    <x v="1107"/>
    <n v="155.43"/>
  </r>
  <r>
    <x v="4"/>
    <x v="1108"/>
    <n v="154.66"/>
  </r>
  <r>
    <x v="4"/>
    <x v="1109"/>
    <n v="154.44999999999999"/>
  </r>
  <r>
    <x v="4"/>
    <x v="1110"/>
    <n v="152.16"/>
  </r>
  <r>
    <x v="4"/>
    <x v="1111"/>
    <n v="152.34"/>
  </r>
  <r>
    <x v="4"/>
    <x v="1112"/>
    <n v="152.01"/>
  </r>
  <r>
    <x v="4"/>
    <x v="1113"/>
    <n v="152.81"/>
  </r>
  <r>
    <x v="4"/>
    <x v="1114"/>
    <n v="148.88"/>
  </r>
  <r>
    <x v="4"/>
    <x v="1115"/>
    <n v="149.59"/>
  </r>
  <r>
    <x v="4"/>
    <x v="1116"/>
    <n v="148.33000000000001"/>
  </r>
  <r>
    <x v="4"/>
    <x v="1117"/>
    <n v="149.37"/>
  </r>
  <r>
    <x v="4"/>
    <x v="1118"/>
    <n v="149.88"/>
  </r>
  <r>
    <x v="4"/>
    <x v="1119"/>
    <n v="152"/>
  </r>
  <r>
    <x v="4"/>
    <x v="1120"/>
    <n v="151.88999999999999"/>
  </r>
  <r>
    <x v="4"/>
    <x v="1121"/>
    <n v="153.88999999999999"/>
  </r>
  <r>
    <x v="4"/>
    <x v="1122"/>
    <n v="155.69999999999999"/>
  </r>
  <r>
    <x v="4"/>
    <x v="1123"/>
    <n v="155.55000000000001"/>
  </r>
  <r>
    <x v="4"/>
    <x v="1124"/>
    <n v="155.41"/>
  </r>
  <r>
    <x v="4"/>
    <x v="1125"/>
    <n v="156.62"/>
  </r>
  <r>
    <x v="4"/>
    <x v="1126"/>
    <n v="154.55000000000001"/>
  </r>
  <r>
    <x v="4"/>
    <x v="1127"/>
    <n v="154.86000000000001"/>
  </r>
  <r>
    <x v="4"/>
    <x v="1128"/>
    <n v="154.66"/>
  </r>
  <r>
    <x v="4"/>
    <x v="1129"/>
    <n v="156.47"/>
  </r>
  <r>
    <x v="4"/>
    <x v="1130"/>
    <n v="155.27000000000001"/>
  </r>
  <r>
    <x v="4"/>
    <x v="1131"/>
    <n v="156.35"/>
  </r>
  <r>
    <x v="4"/>
    <x v="1132"/>
    <n v="157.74"/>
  </r>
  <r>
    <x v="4"/>
    <x v="1133"/>
    <n v="159.08000000000001"/>
  </r>
  <r>
    <x v="4"/>
    <x v="1134"/>
    <n v="159.78"/>
  </r>
  <r>
    <x v="4"/>
    <x v="1135"/>
    <n v="160.44"/>
  </r>
  <r>
    <x v="4"/>
    <x v="1136"/>
    <n v="160.69"/>
  </r>
  <r>
    <x v="4"/>
    <x v="1137"/>
    <n v="161.6"/>
  </r>
  <r>
    <x v="4"/>
    <x v="1138"/>
    <n v="161.27000000000001"/>
  </r>
  <r>
    <x v="4"/>
    <x v="1139"/>
    <n v="162"/>
  </r>
  <r>
    <x v="4"/>
    <x v="1140"/>
    <n v="162.66999999999999"/>
  </r>
  <r>
    <x v="4"/>
    <x v="1141"/>
    <n v="161.88999999999999"/>
  </r>
  <r>
    <x v="4"/>
    <x v="1142"/>
    <n v="158.96"/>
  </r>
  <r>
    <x v="4"/>
    <x v="1143"/>
    <n v="157.59"/>
  </r>
  <r>
    <x v="4"/>
    <x v="1144"/>
    <n v="156.28"/>
  </r>
  <r>
    <x v="4"/>
    <x v="1145"/>
    <n v="156.4"/>
  </r>
  <r>
    <x v="4"/>
    <x v="1146"/>
    <n v="157.57"/>
  </r>
  <r>
    <x v="4"/>
    <x v="1147"/>
    <n v="160"/>
  </r>
  <r>
    <x v="4"/>
    <x v="1148"/>
    <n v="161.91999999999999"/>
  </r>
  <r>
    <x v="4"/>
    <x v="1149"/>
    <n v="162.85"/>
  </r>
  <r>
    <x v="4"/>
    <x v="1150"/>
    <n v="163.57"/>
  </r>
  <r>
    <x v="4"/>
    <x v="1151"/>
    <n v="165.28"/>
  </r>
  <r>
    <x v="4"/>
    <x v="1152"/>
    <n v="165.89"/>
  </r>
  <r>
    <x v="4"/>
    <x v="1153"/>
    <n v="166.33"/>
  </r>
  <r>
    <x v="4"/>
    <x v="1154"/>
    <n v="161.27000000000001"/>
  </r>
  <r>
    <x v="4"/>
    <x v="1155"/>
    <n v="159.63"/>
  </r>
  <r>
    <x v="4"/>
    <x v="1156"/>
    <n v="160.72999999999999"/>
  </r>
  <r>
    <x v="4"/>
    <x v="1157"/>
    <n v="160.25"/>
  </r>
  <r>
    <x v="4"/>
    <x v="1158"/>
    <n v="162.30000000000001"/>
  </r>
  <r>
    <x v="4"/>
    <x v="1159"/>
    <n v="162.66999999999999"/>
  </r>
  <r>
    <x v="4"/>
    <x v="1160"/>
    <n v="162.54"/>
  </r>
  <r>
    <x v="4"/>
    <x v="1161"/>
    <n v="165.45"/>
  </r>
  <r>
    <x v="4"/>
    <x v="1162"/>
    <n v="165.82"/>
  </r>
  <r>
    <x v="4"/>
    <x v="1163"/>
    <n v="164.53"/>
  </r>
  <r>
    <x v="4"/>
    <x v="1164"/>
    <n v="163.61000000000001"/>
  </r>
  <r>
    <x v="4"/>
    <x v="1165"/>
    <n v="163.05000000000001"/>
  </r>
  <r>
    <x v="4"/>
    <x v="1166"/>
    <n v="161.09"/>
  </r>
  <r>
    <x v="4"/>
    <x v="1167"/>
    <n v="162.66999999999999"/>
  </r>
  <r>
    <x v="4"/>
    <x v="1168"/>
    <n v="161.13999999999999"/>
  </r>
  <r>
    <x v="4"/>
    <x v="1169"/>
    <n v="159.97"/>
  </r>
  <r>
    <x v="4"/>
    <x v="1170"/>
    <n v="157.57"/>
  </r>
  <r>
    <x v="4"/>
    <x v="1171"/>
    <n v="156.94"/>
  </r>
  <r>
    <x v="4"/>
    <x v="1172"/>
    <n v="157.75"/>
  </r>
  <r>
    <x v="4"/>
    <x v="1173"/>
    <n v="159.04"/>
  </r>
  <r>
    <x v="4"/>
    <x v="1174"/>
    <n v="156.9"/>
  </r>
  <r>
    <x v="4"/>
    <x v="1175"/>
    <n v="158.26"/>
  </r>
  <r>
    <x v="4"/>
    <x v="1176"/>
    <n v="162.30000000000001"/>
  </r>
  <r>
    <x v="4"/>
    <x v="1177"/>
    <n v="157.46"/>
  </r>
  <r>
    <x v="4"/>
    <x v="1178"/>
    <n v="156.13"/>
  </r>
  <r>
    <x v="4"/>
    <x v="1179"/>
    <n v="154.97999999999999"/>
  </r>
  <r>
    <x v="4"/>
    <x v="1180"/>
    <n v="155.93"/>
  </r>
  <r>
    <x v="4"/>
    <x v="1181"/>
    <n v="156.08000000000001"/>
  </r>
  <r>
    <x v="4"/>
    <x v="1182"/>
    <n v="156.74"/>
  </r>
  <r>
    <x v="4"/>
    <x v="1183"/>
    <n v="156.49"/>
  </r>
  <r>
    <x v="4"/>
    <x v="1184"/>
    <n v="154.22"/>
  </r>
  <r>
    <x v="4"/>
    <x v="1185"/>
    <n v="152.84"/>
  </r>
  <r>
    <x v="4"/>
    <x v="1186"/>
    <n v="152.57"/>
  </r>
  <r>
    <x v="4"/>
    <x v="1187"/>
    <n v="153.19"/>
  </r>
  <r>
    <x v="4"/>
    <x v="1188"/>
    <n v="153.33000000000001"/>
  </r>
  <r>
    <x v="4"/>
    <x v="1189"/>
    <n v="156.63999999999999"/>
  </r>
  <r>
    <x v="4"/>
    <x v="1190"/>
    <n v="155.28"/>
  </r>
  <r>
    <x v="4"/>
    <x v="1191"/>
    <n v="159.31"/>
  </r>
  <r>
    <x v="4"/>
    <x v="1192"/>
    <n v="158.46"/>
  </r>
  <r>
    <x v="4"/>
    <x v="1193"/>
    <n v="155.94999999999999"/>
  </r>
  <r>
    <x v="4"/>
    <x v="1194"/>
    <n v="156.32"/>
  </r>
  <r>
    <x v="4"/>
    <x v="1195"/>
    <n v="156.41999999999999"/>
  </r>
  <r>
    <x v="4"/>
    <x v="1196"/>
    <n v="156.52000000000001"/>
  </r>
  <r>
    <x v="4"/>
    <x v="1197"/>
    <n v="156.75"/>
  </r>
  <r>
    <x v="4"/>
    <x v="1198"/>
    <n v="156.71"/>
  </r>
  <r>
    <x v="4"/>
    <x v="1199"/>
    <n v="154.31"/>
  </r>
  <r>
    <x v="4"/>
    <x v="1200"/>
    <n v="154.33000000000001"/>
  </r>
  <r>
    <x v="4"/>
    <x v="1201"/>
    <n v="152.97999999999999"/>
  </r>
  <r>
    <x v="4"/>
    <x v="1202"/>
    <n v="155.13"/>
  </r>
  <r>
    <x v="4"/>
    <x v="1203"/>
    <n v="155.26"/>
  </r>
  <r>
    <x v="4"/>
    <x v="1204"/>
    <n v="155.59"/>
  </r>
  <r>
    <x v="4"/>
    <x v="1205"/>
    <n v="158.04"/>
  </r>
  <r>
    <x v="4"/>
    <x v="1206"/>
    <n v="157.77000000000001"/>
  </r>
  <r>
    <x v="4"/>
    <x v="1207"/>
    <n v="161.22999999999999"/>
  </r>
  <r>
    <x v="4"/>
    <x v="1208"/>
    <n v="161.97"/>
  </r>
  <r>
    <x v="4"/>
    <x v="1209"/>
    <n v="159.15"/>
  </r>
  <r>
    <x v="4"/>
    <x v="1210"/>
    <n v="156.99"/>
  </r>
  <r>
    <x v="4"/>
    <x v="1211"/>
    <n v="154.09"/>
  </r>
  <r>
    <x v="4"/>
    <x v="1212"/>
    <n v="155.07"/>
  </r>
  <r>
    <x v="4"/>
    <x v="1213"/>
    <n v="157.54"/>
  </r>
  <r>
    <x v="4"/>
    <x v="1214"/>
    <n v="157.84"/>
  </r>
  <r>
    <x v="4"/>
    <x v="1215"/>
    <n v="156.6"/>
  </r>
  <r>
    <x v="4"/>
    <x v="1216"/>
    <n v="159.57"/>
  </r>
  <r>
    <x v="4"/>
    <x v="1217"/>
    <n v="160.47"/>
  </r>
  <r>
    <x v="4"/>
    <x v="1218"/>
    <n v="152.62"/>
  </r>
  <r>
    <x v="4"/>
    <x v="1219"/>
    <n v="148.55000000000001"/>
  </r>
  <r>
    <x v="4"/>
    <x v="1220"/>
    <n v="144.66"/>
  </r>
  <r>
    <x v="4"/>
    <x v="1221"/>
    <n v="143.22999999999999"/>
  </r>
  <r>
    <x v="4"/>
    <x v="1222"/>
    <n v="142.41"/>
  </r>
  <r>
    <x v="4"/>
    <x v="1223"/>
    <n v="144.49"/>
  </r>
  <r>
    <x v="4"/>
    <x v="1224"/>
    <n v="144.99"/>
  </r>
  <r>
    <x v="4"/>
    <x v="1225"/>
    <n v="145.02000000000001"/>
  </r>
  <r>
    <x v="4"/>
    <x v="1226"/>
    <n v="144.15"/>
  </r>
  <r>
    <x v="4"/>
    <x v="1227"/>
    <n v="144.66999999999999"/>
  </r>
  <r>
    <x v="4"/>
    <x v="1228"/>
    <n v="146.80000000000001"/>
  </r>
  <r>
    <x v="4"/>
    <x v="1229"/>
    <n v="147.27000000000001"/>
  </r>
  <r>
    <x v="4"/>
    <x v="1230"/>
    <n v="146.83000000000001"/>
  </r>
  <r>
    <x v="4"/>
    <x v="1231"/>
    <n v="144.69"/>
  </r>
  <r>
    <x v="4"/>
    <x v="1232"/>
    <n v="145.32"/>
  </r>
  <r>
    <x v="4"/>
    <x v="1233"/>
    <n v="145.72999999999999"/>
  </r>
  <r>
    <x v="4"/>
    <x v="1234"/>
    <n v="147.62"/>
  </r>
  <r>
    <x v="4"/>
    <x v="1235"/>
    <n v="148.5"/>
  </r>
  <r>
    <x v="4"/>
    <x v="1236"/>
    <n v="146.94999999999999"/>
  </r>
  <r>
    <x v="4"/>
    <x v="1237"/>
    <n v="146"/>
  </r>
  <r>
    <x v="4"/>
    <x v="1238"/>
    <n v="147.41999999999999"/>
  </r>
  <r>
    <x v="4"/>
    <x v="1239"/>
    <n v="147.94999999999999"/>
  </r>
  <r>
    <x v="4"/>
    <x v="1240"/>
    <n v="144.66"/>
  </r>
  <r>
    <x v="4"/>
    <x v="1241"/>
    <n v="142.07"/>
  </r>
  <r>
    <x v="4"/>
    <x v="1242"/>
    <n v="140.93"/>
  </r>
  <r>
    <x v="4"/>
    <x v="1243"/>
    <n v="138.56"/>
  </r>
  <r>
    <x v="4"/>
    <x v="1244"/>
    <n v="140.30000000000001"/>
  </r>
  <r>
    <x v="4"/>
    <x v="1245"/>
    <n v="138.22999999999999"/>
  </r>
  <r>
    <x v="4"/>
    <x v="1246"/>
    <n v="137.88"/>
  </r>
  <r>
    <x v="4"/>
    <x v="1247"/>
    <n v="139.21"/>
  </r>
  <r>
    <x v="4"/>
    <x v="1248"/>
    <n v="140.61000000000001"/>
  </r>
  <r>
    <x v="4"/>
    <x v="1249"/>
    <n v="142.09"/>
  </r>
  <r>
    <x v="4"/>
    <x v="1250"/>
    <n v="143.41"/>
  </r>
  <r>
    <x v="4"/>
    <x v="1251"/>
    <n v="143.96"/>
  </r>
  <r>
    <x v="4"/>
    <x v="1252"/>
    <n v="144.99"/>
  </r>
  <r>
    <x v="4"/>
    <x v="1253"/>
    <n v="145.68"/>
  </r>
  <r>
    <x v="4"/>
    <x v="1254"/>
    <n v="147.54"/>
  </r>
  <r>
    <x v="4"/>
    <x v="1255"/>
    <n v="147.44999999999999"/>
  </r>
  <r>
    <x v="4"/>
    <x v="1256"/>
    <n v="143.97"/>
  </r>
  <r>
    <x v="4"/>
    <x v="1257"/>
    <n v="141.99"/>
  </r>
  <r>
    <x v="5"/>
    <x v="0"/>
    <n v="48.84"/>
  </r>
  <r>
    <x v="5"/>
    <x v="1"/>
    <n v="49.41"/>
  </r>
  <r>
    <x v="5"/>
    <x v="2"/>
    <n v="47.74"/>
  </r>
  <r>
    <x v="5"/>
    <x v="3"/>
    <n v="46.56"/>
  </r>
  <r>
    <x v="5"/>
    <x v="4"/>
    <n v="47.06"/>
  </r>
  <r>
    <x v="5"/>
    <x v="5"/>
    <n v="47.52"/>
  </r>
  <r>
    <x v="5"/>
    <x v="6"/>
    <n v="47.77"/>
  </r>
  <r>
    <x v="5"/>
    <x v="7"/>
    <n v="46.39"/>
  </r>
  <r>
    <x v="5"/>
    <x v="8"/>
    <n v="46.84"/>
  </r>
  <r>
    <x v="5"/>
    <x v="9"/>
    <n v="46.15"/>
  </r>
  <r>
    <x v="5"/>
    <x v="10"/>
    <n v="46.56"/>
  </r>
  <r>
    <x v="5"/>
    <x v="11"/>
    <n v="46.05"/>
  </r>
  <r>
    <x v="5"/>
    <x v="12"/>
    <n v="46.36"/>
  </r>
  <r>
    <x v="5"/>
    <x v="13"/>
    <n v="46.79"/>
  </r>
  <r>
    <x v="5"/>
    <x v="14"/>
    <n v="47.03"/>
  </r>
  <r>
    <x v="5"/>
    <x v="15"/>
    <n v="46.71"/>
  </r>
  <r>
    <x v="5"/>
    <x v="16"/>
    <n v="47.39"/>
  </r>
  <r>
    <x v="5"/>
    <x v="17"/>
    <n v="47.55"/>
  </r>
  <r>
    <x v="5"/>
    <x v="18"/>
    <n v="47.05"/>
  </r>
  <r>
    <x v="5"/>
    <x v="19"/>
    <n v="46.41"/>
  </r>
  <r>
    <x v="5"/>
    <x v="20"/>
    <n v="46.9"/>
  </r>
  <r>
    <x v="5"/>
    <x v="21"/>
    <n v="47.17"/>
  </r>
  <r>
    <x v="5"/>
    <x v="22"/>
    <n v="47.24"/>
  </r>
  <r>
    <x v="5"/>
    <x v="23"/>
    <n v="47.56"/>
  </r>
  <r>
    <x v="5"/>
    <x v="24"/>
    <n v="47.51"/>
  </r>
  <r>
    <x v="5"/>
    <x v="25"/>
    <n v="47.03"/>
  </r>
  <r>
    <x v="5"/>
    <x v="26"/>
    <n v="47.48"/>
  </r>
  <r>
    <x v="5"/>
    <x v="27"/>
    <n v="47.76"/>
  </r>
  <r>
    <x v="5"/>
    <x v="28"/>
    <n v="48.27"/>
  </r>
  <r>
    <x v="5"/>
    <x v="29"/>
    <n v="48.42"/>
  </r>
  <r>
    <x v="5"/>
    <x v="30"/>
    <n v="48.83"/>
  </r>
  <r>
    <x v="5"/>
    <x v="31"/>
    <n v="48.1"/>
  </r>
  <r>
    <x v="5"/>
    <x v="32"/>
    <n v="48.37"/>
  </r>
  <r>
    <x v="5"/>
    <x v="33"/>
    <n v="48.46"/>
  </r>
  <r>
    <x v="5"/>
    <x v="34"/>
    <n v="44.91"/>
  </r>
  <r>
    <x v="5"/>
    <x v="35"/>
    <n v="45.09"/>
  </r>
  <r>
    <x v="5"/>
    <x v="36"/>
    <n v="45.15"/>
  </r>
  <r>
    <x v="5"/>
    <x v="37"/>
    <n v="45.47"/>
  </r>
  <r>
    <x v="5"/>
    <x v="38"/>
    <n v="45.08"/>
  </r>
  <r>
    <x v="5"/>
    <x v="39"/>
    <n v="44.84"/>
  </r>
  <r>
    <x v="5"/>
    <x v="40"/>
    <n v="44.85"/>
  </r>
  <r>
    <x v="5"/>
    <x v="41"/>
    <n v="45.45"/>
  </r>
  <r>
    <x v="5"/>
    <x v="42"/>
    <n v="45.31"/>
  </r>
  <r>
    <x v="5"/>
    <x v="43"/>
    <n v="45.24"/>
  </r>
  <r>
    <x v="5"/>
    <x v="44"/>
    <n v="45.31"/>
  </r>
  <r>
    <x v="5"/>
    <x v="45"/>
    <n v="44.7"/>
  </r>
  <r>
    <x v="5"/>
    <x v="46"/>
    <n v="44.28"/>
  </r>
  <r>
    <x v="5"/>
    <x v="47"/>
    <n v="43.89"/>
  </r>
  <r>
    <x v="5"/>
    <x v="48"/>
    <n v="43.52"/>
  </r>
  <r>
    <x v="5"/>
    <x v="49"/>
    <n v="43.84"/>
  </r>
  <r>
    <x v="5"/>
    <x v="50"/>
    <n v="43.9"/>
  </r>
  <r>
    <x v="5"/>
    <x v="51"/>
    <n v="44.1"/>
  </r>
  <r>
    <x v="5"/>
    <x v="52"/>
    <n v="44.28"/>
  </r>
  <r>
    <x v="5"/>
    <x v="53"/>
    <n v="45.67"/>
  </r>
  <r>
    <x v="5"/>
    <x v="54"/>
    <n v="45.3"/>
  </r>
  <r>
    <x v="5"/>
    <x v="55"/>
    <n v="45.98"/>
  </r>
  <r>
    <x v="5"/>
    <x v="56"/>
    <n v="46.44"/>
  </r>
  <r>
    <x v="5"/>
    <x v="57"/>
    <n v="46.64"/>
  </r>
  <r>
    <x v="5"/>
    <x v="58"/>
    <n v="47.88"/>
  </r>
  <r>
    <x v="5"/>
    <x v="59"/>
    <n v="47.45"/>
  </r>
  <r>
    <x v="5"/>
    <x v="60"/>
    <n v="48.1"/>
  </r>
  <r>
    <x v="5"/>
    <x v="61"/>
    <n v="47.78"/>
  </r>
  <r>
    <x v="5"/>
    <x v="62"/>
    <n v="47.85"/>
  </r>
  <r>
    <x v="5"/>
    <x v="63"/>
    <n v="47.77"/>
  </r>
  <r>
    <x v="5"/>
    <x v="64"/>
    <n v="47.59"/>
  </r>
  <r>
    <x v="5"/>
    <x v="65"/>
    <n v="47.96"/>
  </r>
  <r>
    <x v="5"/>
    <x v="66"/>
    <n v="48.42"/>
  </r>
  <r>
    <x v="5"/>
    <x v="67"/>
    <n v="47.63"/>
  </r>
  <r>
    <x v="5"/>
    <x v="68"/>
    <n v="47.8"/>
  </r>
  <r>
    <x v="5"/>
    <x v="69"/>
    <n v="47.49"/>
  </r>
  <r>
    <x v="5"/>
    <x v="70"/>
    <n v="47.52"/>
  </r>
  <r>
    <x v="5"/>
    <x v="71"/>
    <n v="47.32"/>
  </r>
  <r>
    <x v="5"/>
    <x v="72"/>
    <n v="47.13"/>
  </r>
  <r>
    <x v="5"/>
    <x v="73"/>
    <n v="47.97"/>
  </r>
  <r>
    <x v="5"/>
    <x v="74"/>
    <n v="47.79"/>
  </r>
  <r>
    <x v="5"/>
    <x v="75"/>
    <n v="48.01"/>
  </r>
  <r>
    <x v="5"/>
    <x v="76"/>
    <n v="49.05"/>
  </r>
  <r>
    <x v="5"/>
    <x v="77"/>
    <n v="49.02"/>
  </r>
  <r>
    <x v="5"/>
    <x v="78"/>
    <n v="48.8"/>
  </r>
  <r>
    <x v="5"/>
    <x v="79"/>
    <n v="49.06"/>
  </r>
  <r>
    <x v="5"/>
    <x v="80"/>
    <n v="49"/>
  </r>
  <r>
    <x v="5"/>
    <x v="81"/>
    <n v="48.85"/>
  </r>
  <r>
    <x v="5"/>
    <x v="82"/>
    <n v="47.47"/>
  </r>
  <r>
    <x v="5"/>
    <x v="83"/>
    <n v="47.77"/>
  </r>
  <r>
    <x v="5"/>
    <x v="84"/>
    <n v="47.05"/>
  </r>
  <r>
    <x v="5"/>
    <x v="85"/>
    <n v="47.24"/>
  </r>
  <r>
    <x v="5"/>
    <x v="86"/>
    <n v="45.97"/>
  </r>
  <r>
    <x v="5"/>
    <x v="87"/>
    <n v="46.53"/>
  </r>
  <r>
    <x v="5"/>
    <x v="88"/>
    <n v="47.62"/>
  </r>
  <r>
    <x v="5"/>
    <x v="89"/>
    <n v="48.45"/>
  </r>
  <r>
    <x v="5"/>
    <x v="90"/>
    <n v="48.69"/>
  </r>
  <r>
    <x v="5"/>
    <x v="91"/>
    <n v="47.97"/>
  </r>
  <r>
    <x v="5"/>
    <x v="92"/>
    <n v="48.87"/>
  </r>
  <r>
    <x v="5"/>
    <x v="93"/>
    <n v="49.13"/>
  </r>
  <r>
    <x v="5"/>
    <x v="94"/>
    <n v="49.93"/>
  </r>
  <r>
    <x v="5"/>
    <x v="95"/>
    <n v="47.32"/>
  </r>
  <r>
    <x v="5"/>
    <x v="96"/>
    <n v="46.97"/>
  </r>
  <r>
    <x v="5"/>
    <x v="97"/>
    <n v="46.59"/>
  </r>
  <r>
    <x v="5"/>
    <x v="98"/>
    <n v="46.29"/>
  </r>
  <r>
    <x v="5"/>
    <x v="99"/>
    <n v="46.85"/>
  </r>
  <r>
    <x v="5"/>
    <x v="100"/>
    <n v="46.295000000000002"/>
  </r>
  <r>
    <x v="5"/>
    <x v="101"/>
    <n v="44"/>
  </r>
  <r>
    <x v="5"/>
    <x v="102"/>
    <n v="42.74"/>
  </r>
  <r>
    <x v="5"/>
    <x v="103"/>
    <n v="42.16"/>
  </r>
  <r>
    <x v="5"/>
    <x v="104"/>
    <n v="40.04"/>
  </r>
  <r>
    <x v="5"/>
    <x v="105"/>
    <n v="39.93"/>
  </r>
  <r>
    <x v="5"/>
    <x v="106"/>
    <n v="41.17"/>
  </r>
  <r>
    <x v="5"/>
    <x v="107"/>
    <n v="40.04"/>
  </r>
  <r>
    <x v="5"/>
    <x v="108"/>
    <n v="41.39"/>
  </r>
  <r>
    <x v="5"/>
    <x v="109"/>
    <n v="39.57"/>
  </r>
  <r>
    <x v="5"/>
    <x v="110"/>
    <n v="39.68"/>
  </r>
  <r>
    <x v="5"/>
    <x v="111"/>
    <n v="37.96"/>
  </r>
  <r>
    <x v="5"/>
    <x v="112"/>
    <n v="40.08"/>
  </r>
  <r>
    <x v="5"/>
    <x v="113"/>
    <n v="37.049999999999997"/>
  </r>
  <r>
    <x v="5"/>
    <x v="114"/>
    <n v="33.200000000000003"/>
  </r>
  <r>
    <x v="5"/>
    <x v="115"/>
    <n v="37.64"/>
  </r>
  <r>
    <x v="5"/>
    <x v="116"/>
    <n v="33.71"/>
  </r>
  <r>
    <x v="5"/>
    <x v="117"/>
    <n v="35.5"/>
  </r>
  <r>
    <x v="5"/>
    <x v="118"/>
    <n v="37.119999999999997"/>
  </r>
  <r>
    <x v="5"/>
    <x v="119"/>
    <n v="37.71"/>
  </r>
  <r>
    <x v="5"/>
    <x v="120"/>
    <n v="35.6"/>
  </r>
  <r>
    <x v="5"/>
    <x v="121"/>
    <n v="34.6"/>
  </r>
  <r>
    <x v="5"/>
    <x v="122"/>
    <n v="38.6"/>
  </r>
  <r>
    <x v="5"/>
    <x v="123"/>
    <n v="37.67"/>
  </r>
  <r>
    <x v="5"/>
    <x v="124"/>
    <n v="40.58"/>
  </r>
  <r>
    <x v="5"/>
    <x v="125"/>
    <n v="38.82"/>
  </r>
  <r>
    <x v="5"/>
    <x v="126"/>
    <n v="40.32"/>
  </r>
  <r>
    <x v="5"/>
    <x v="127"/>
    <n v="39.31"/>
  </r>
  <r>
    <x v="5"/>
    <x v="128"/>
    <n v="38.33"/>
  </r>
  <r>
    <x v="5"/>
    <x v="129"/>
    <n v="39.799999999999997"/>
  </r>
  <r>
    <x v="5"/>
    <x v="130"/>
    <n v="39.06"/>
  </r>
  <r>
    <x v="5"/>
    <x v="131"/>
    <n v="41.43"/>
  </r>
  <r>
    <x v="5"/>
    <x v="132"/>
    <n v="40.64"/>
  </r>
  <r>
    <x v="5"/>
    <x v="133"/>
    <n v="41.74"/>
  </r>
  <r>
    <x v="5"/>
    <x v="134"/>
    <n v="41.2"/>
  </r>
  <r>
    <x v="5"/>
    <x v="135"/>
    <n v="41.22"/>
  </r>
  <r>
    <x v="5"/>
    <x v="136"/>
    <n v="42.78"/>
  </r>
  <r>
    <x v="5"/>
    <x v="137"/>
    <n v="41.52"/>
  </r>
  <r>
    <x v="5"/>
    <x v="138"/>
    <n v="41.5"/>
  </r>
  <r>
    <x v="5"/>
    <x v="139"/>
    <n v="42.48"/>
  </r>
  <r>
    <x v="5"/>
    <x v="140"/>
    <n v="42.54"/>
  </r>
  <r>
    <x v="5"/>
    <x v="141"/>
    <n v="40.549999999999997"/>
  </r>
  <r>
    <x v="5"/>
    <x v="142"/>
    <n v="41.76"/>
  </r>
  <r>
    <x v="5"/>
    <x v="143"/>
    <n v="41.62"/>
  </r>
  <r>
    <x v="5"/>
    <x v="144"/>
    <n v="42.52"/>
  </r>
  <r>
    <x v="5"/>
    <x v="145"/>
    <n v="43.06"/>
  </r>
  <r>
    <x v="5"/>
    <x v="146"/>
    <n v="42.49"/>
  </r>
  <r>
    <x v="5"/>
    <x v="147"/>
    <n v="43.34"/>
  </r>
  <r>
    <x v="5"/>
    <x v="148"/>
    <n v="42.38"/>
  </r>
  <r>
    <x v="5"/>
    <x v="149"/>
    <n v="40.92"/>
  </r>
  <r>
    <x v="5"/>
    <x v="150"/>
    <n v="41.35"/>
  </r>
  <r>
    <x v="5"/>
    <x v="151"/>
    <n v="41.46"/>
  </r>
  <r>
    <x v="5"/>
    <x v="152"/>
    <n v="41.15"/>
  </r>
  <r>
    <x v="5"/>
    <x v="153"/>
    <n v="41.37"/>
  </r>
  <r>
    <x v="5"/>
    <x v="154"/>
    <n v="42.99"/>
  </r>
  <r>
    <x v="5"/>
    <x v="155"/>
    <n v="43.32"/>
  </r>
  <r>
    <x v="5"/>
    <x v="156"/>
    <n v="43.22"/>
  </r>
  <r>
    <x v="5"/>
    <x v="157"/>
    <n v="41.95"/>
  </r>
  <r>
    <x v="5"/>
    <x v="158"/>
    <n v="43.85"/>
  </r>
  <r>
    <x v="5"/>
    <x v="159"/>
    <n v="44.27"/>
  </r>
  <r>
    <x v="5"/>
    <x v="160"/>
    <n v="45.06"/>
  </r>
  <r>
    <x v="5"/>
    <x v="161"/>
    <n v="44.604999999999997"/>
  </r>
  <r>
    <x v="5"/>
    <x v="162"/>
    <n v="45.44"/>
  </r>
  <r>
    <x v="5"/>
    <x v="163"/>
    <n v="44.64"/>
  </r>
  <r>
    <x v="5"/>
    <x v="164"/>
    <n v="44.9"/>
  </r>
  <r>
    <x v="5"/>
    <x v="165"/>
    <n v="44.84"/>
  </r>
  <r>
    <x v="5"/>
    <x v="166"/>
    <n v="45.96"/>
  </r>
  <r>
    <x v="5"/>
    <x v="167"/>
    <n v="45.594999999999999"/>
  </r>
  <r>
    <x v="5"/>
    <x v="168"/>
    <n v="47.82"/>
  </r>
  <r>
    <x v="5"/>
    <x v="169"/>
    <n v="46.3"/>
  </r>
  <r>
    <x v="5"/>
    <x v="170"/>
    <n v="46.89"/>
  </r>
  <r>
    <x v="5"/>
    <x v="171"/>
    <n v="46.94"/>
  </r>
  <r>
    <x v="5"/>
    <x v="172"/>
    <n v="46.86"/>
  </r>
  <r>
    <x v="5"/>
    <x v="173"/>
    <n v="47.83"/>
  </r>
  <r>
    <x v="5"/>
    <x v="174"/>
    <n v="48.13"/>
  </r>
  <r>
    <x v="5"/>
    <x v="175"/>
    <n v="48.05"/>
  </r>
  <r>
    <x v="5"/>
    <x v="176"/>
    <n v="47.42"/>
  </r>
  <r>
    <x v="5"/>
    <x v="177"/>
    <n v="43.67"/>
  </r>
  <r>
    <x v="5"/>
    <x v="178"/>
    <n v="45.07"/>
  </r>
  <r>
    <x v="5"/>
    <x v="179"/>
    <n v="45.35"/>
  </r>
  <r>
    <x v="5"/>
    <x v="180"/>
    <n v="46.48"/>
  </r>
  <r>
    <x v="5"/>
    <x v="181"/>
    <n v="46.17"/>
  </r>
  <r>
    <x v="5"/>
    <x v="182"/>
    <n v="45.83"/>
  </r>
  <r>
    <x v="5"/>
    <x v="183"/>
    <n v="45.32"/>
  </r>
  <r>
    <x v="5"/>
    <x v="184"/>
    <n v="45.16"/>
  </r>
  <r>
    <x v="5"/>
    <x v="185"/>
    <n v="45.47"/>
  </r>
  <r>
    <x v="5"/>
    <x v="186"/>
    <n v="44.75"/>
  </r>
  <r>
    <x v="5"/>
    <x v="187"/>
    <n v="45.22"/>
  </r>
  <r>
    <x v="5"/>
    <x v="188"/>
    <n v="46.31"/>
  </r>
  <r>
    <x v="5"/>
    <x v="189"/>
    <n v="46.15"/>
  </r>
  <r>
    <x v="5"/>
    <x v="190"/>
    <n v="46.64"/>
  </r>
  <r>
    <x v="5"/>
    <x v="191"/>
    <n v="46.06"/>
  </r>
  <r>
    <x v="5"/>
    <x v="192"/>
    <n v="45.63"/>
  </r>
  <r>
    <x v="5"/>
    <x v="193"/>
    <n v="46.42"/>
  </r>
  <r>
    <x v="5"/>
    <x v="194"/>
    <n v="45.63"/>
  </r>
  <r>
    <x v="5"/>
    <x v="195"/>
    <n v="45.81"/>
  </r>
  <r>
    <x v="5"/>
    <x v="196"/>
    <n v="46.7"/>
  </r>
  <r>
    <x v="5"/>
    <x v="197"/>
    <n v="46.66"/>
  </r>
  <r>
    <x v="5"/>
    <x v="198"/>
    <n v="45.93"/>
  </r>
  <r>
    <x v="5"/>
    <x v="199"/>
    <n v="46.26"/>
  </r>
  <r>
    <x v="5"/>
    <x v="200"/>
    <n v="46.4"/>
  </r>
  <r>
    <x v="5"/>
    <x v="201"/>
    <n v="45.78"/>
  </r>
  <r>
    <x v="5"/>
    <x v="202"/>
    <n v="46.75"/>
  </r>
  <r>
    <x v="5"/>
    <x v="203"/>
    <n v="46.97"/>
  </r>
  <r>
    <x v="5"/>
    <x v="204"/>
    <n v="47.02"/>
  </r>
  <r>
    <x v="5"/>
    <x v="205"/>
    <n v="46.9"/>
  </r>
  <r>
    <x v="5"/>
    <x v="206"/>
    <n v="47.41"/>
  </r>
  <r>
    <x v="5"/>
    <x v="207"/>
    <n v="46.4"/>
  </r>
  <r>
    <x v="5"/>
    <x v="208"/>
    <n v="47.19"/>
  </r>
  <r>
    <x v="5"/>
    <x v="209"/>
    <n v="46.28"/>
  </r>
  <r>
    <x v="5"/>
    <x v="210"/>
    <n v="46.71"/>
  </r>
  <r>
    <x v="5"/>
    <x v="211"/>
    <n v="46.44"/>
  </r>
  <r>
    <x v="5"/>
    <x v="212"/>
    <n v="47.1"/>
  </r>
  <r>
    <x v="5"/>
    <x v="213"/>
    <n v="47.16"/>
  </r>
  <r>
    <x v="5"/>
    <x v="214"/>
    <n v="47.67"/>
  </r>
  <r>
    <x v="5"/>
    <x v="215"/>
    <n v="47.33"/>
  </r>
  <r>
    <x v="5"/>
    <x v="216"/>
    <n v="47.77"/>
  </r>
  <r>
    <x v="5"/>
    <x v="217"/>
    <n v="47.43"/>
  </r>
  <r>
    <x v="5"/>
    <x v="218"/>
    <n v="47.73"/>
  </r>
  <r>
    <x v="5"/>
    <x v="219"/>
    <n v="47.19"/>
  </r>
  <r>
    <x v="5"/>
    <x v="220"/>
    <n v="48.1"/>
  </r>
  <r>
    <x v="5"/>
    <x v="221"/>
    <n v="42.72"/>
  </r>
  <r>
    <x v="5"/>
    <x v="222"/>
    <n v="42.5"/>
  </r>
  <r>
    <x v="5"/>
    <x v="223"/>
    <n v="42.09"/>
  </r>
  <r>
    <x v="5"/>
    <x v="224"/>
    <n v="41.98"/>
  </r>
  <r>
    <x v="5"/>
    <x v="225"/>
    <n v="41.87"/>
  </r>
  <r>
    <x v="5"/>
    <x v="226"/>
    <n v="42.31"/>
  </r>
  <r>
    <x v="5"/>
    <x v="227"/>
    <n v="42.25"/>
  </r>
  <r>
    <x v="5"/>
    <x v="228"/>
    <n v="42.18"/>
  </r>
  <r>
    <x v="5"/>
    <x v="229"/>
    <n v="41.96"/>
  </r>
  <r>
    <x v="5"/>
    <x v="230"/>
    <n v="42.25"/>
  </r>
  <r>
    <x v="5"/>
    <x v="231"/>
    <n v="42.29"/>
  </r>
  <r>
    <x v="5"/>
    <x v="232"/>
    <n v="42.2"/>
  </r>
  <r>
    <x v="5"/>
    <x v="233"/>
    <n v="42.22"/>
  </r>
  <r>
    <x v="5"/>
    <x v="234"/>
    <n v="42.03"/>
  </r>
  <r>
    <x v="5"/>
    <x v="235"/>
    <n v="42.42"/>
  </r>
  <r>
    <x v="5"/>
    <x v="236"/>
    <n v="40.950000000000003"/>
  </r>
  <r>
    <x v="5"/>
    <x v="237"/>
    <n v="40.82"/>
  </r>
  <r>
    <x v="5"/>
    <x v="238"/>
    <n v="40"/>
  </r>
  <r>
    <x v="5"/>
    <x v="239"/>
    <n v="40.130000000000003"/>
  </r>
  <r>
    <x v="5"/>
    <x v="240"/>
    <n v="39.57"/>
  </r>
  <r>
    <x v="5"/>
    <x v="241"/>
    <n v="39.880000000000003"/>
  </r>
  <r>
    <x v="5"/>
    <x v="242"/>
    <n v="40.369999999999997"/>
  </r>
  <r>
    <x v="5"/>
    <x v="243"/>
    <n v="40.6"/>
  </r>
  <r>
    <x v="5"/>
    <x v="244"/>
    <n v="40.42"/>
  </r>
  <r>
    <x v="5"/>
    <x v="245"/>
    <n v="40.369999999999997"/>
  </r>
  <r>
    <x v="5"/>
    <x v="246"/>
    <n v="39.81"/>
  </r>
  <r>
    <x v="5"/>
    <x v="247"/>
    <n v="39.04"/>
  </r>
  <r>
    <x v="5"/>
    <x v="248"/>
    <n v="39.32"/>
  </r>
  <r>
    <x v="5"/>
    <x v="249"/>
    <n v="38.28"/>
  </r>
  <r>
    <x v="5"/>
    <x v="250"/>
    <n v="37.85"/>
  </r>
  <r>
    <x v="5"/>
    <x v="251"/>
    <n v="38.450000000000003"/>
  </r>
  <r>
    <x v="5"/>
    <x v="252"/>
    <n v="39.130000000000003"/>
  </r>
  <r>
    <x v="5"/>
    <x v="253"/>
    <n v="39.06"/>
  </r>
  <r>
    <x v="5"/>
    <x v="254"/>
    <n v="39.39"/>
  </r>
  <r>
    <x v="5"/>
    <x v="255"/>
    <n v="38.799999999999997"/>
  </r>
  <r>
    <x v="5"/>
    <x v="256"/>
    <n v="38.270000000000003"/>
  </r>
  <r>
    <x v="5"/>
    <x v="257"/>
    <n v="38.57"/>
  </r>
  <r>
    <x v="5"/>
    <x v="258"/>
    <n v="38.57"/>
  </r>
  <r>
    <x v="5"/>
    <x v="259"/>
    <n v="39.4"/>
  </r>
  <r>
    <x v="5"/>
    <x v="260"/>
    <n v="39.79"/>
  </r>
  <r>
    <x v="5"/>
    <x v="261"/>
    <n v="39.85"/>
  </r>
  <r>
    <x v="5"/>
    <x v="262"/>
    <n v="40.36"/>
  </r>
  <r>
    <x v="5"/>
    <x v="263"/>
    <n v="39.81"/>
  </r>
  <r>
    <x v="5"/>
    <x v="264"/>
    <n v="39.89"/>
  </r>
  <r>
    <x v="5"/>
    <x v="265"/>
    <n v="39.97"/>
  </r>
  <r>
    <x v="5"/>
    <x v="266"/>
    <n v="40.159999999999997"/>
  </r>
  <r>
    <x v="5"/>
    <x v="267"/>
    <n v="39.299999999999997"/>
  </r>
  <r>
    <x v="5"/>
    <x v="268"/>
    <n v="39.200000000000003"/>
  </r>
  <r>
    <x v="5"/>
    <x v="269"/>
    <n v="39.06"/>
  </r>
  <r>
    <x v="5"/>
    <x v="270"/>
    <n v="38.82"/>
  </r>
  <r>
    <x v="5"/>
    <x v="271"/>
    <n v="38.82"/>
  </r>
  <r>
    <x v="5"/>
    <x v="272"/>
    <n v="37.67"/>
  </r>
  <r>
    <x v="5"/>
    <x v="273"/>
    <n v="36.869999999999997"/>
  </r>
  <r>
    <x v="5"/>
    <x v="274"/>
    <n v="35.71"/>
  </r>
  <r>
    <x v="5"/>
    <x v="275"/>
    <n v="35.69"/>
  </r>
  <r>
    <x v="5"/>
    <x v="276"/>
    <n v="35.9"/>
  </r>
  <r>
    <x v="5"/>
    <x v="277"/>
    <n v="35.9"/>
  </r>
  <r>
    <x v="5"/>
    <x v="278"/>
    <n v="36.68"/>
  </r>
  <r>
    <x v="5"/>
    <x v="279"/>
    <n v="36.57"/>
  </r>
  <r>
    <x v="5"/>
    <x v="280"/>
    <n v="37.229999999999997"/>
  </r>
  <r>
    <x v="5"/>
    <x v="281"/>
    <n v="37.53"/>
  </r>
  <r>
    <x v="5"/>
    <x v="282"/>
    <n v="38.200000000000003"/>
  </r>
  <r>
    <x v="5"/>
    <x v="283"/>
    <n v="38.72"/>
  </r>
  <r>
    <x v="5"/>
    <x v="284"/>
    <n v="39.33"/>
  </r>
  <r>
    <x v="5"/>
    <x v="285"/>
    <n v="38.67"/>
  </r>
  <r>
    <x v="5"/>
    <x v="286"/>
    <n v="41.4"/>
  </r>
  <r>
    <x v="5"/>
    <x v="287"/>
    <n v="42.54"/>
  </r>
  <r>
    <x v="5"/>
    <x v="288"/>
    <n v="41.88"/>
  </r>
  <r>
    <x v="5"/>
    <x v="289"/>
    <n v="41.32"/>
  </r>
  <r>
    <x v="5"/>
    <x v="290"/>
    <n v="41.17"/>
  </r>
  <r>
    <x v="5"/>
    <x v="291"/>
    <n v="40.97"/>
  </r>
  <r>
    <x v="5"/>
    <x v="292"/>
    <n v="41.64"/>
  </r>
  <r>
    <x v="5"/>
    <x v="293"/>
    <n v="42.61"/>
  </r>
  <r>
    <x v="5"/>
    <x v="294"/>
    <n v="42.5"/>
  </r>
  <r>
    <x v="5"/>
    <x v="295"/>
    <n v="42.7"/>
  </r>
  <r>
    <x v="5"/>
    <x v="296"/>
    <n v="43.02"/>
  </r>
  <r>
    <x v="5"/>
    <x v="297"/>
    <n v="43.54"/>
  </r>
  <r>
    <x v="5"/>
    <x v="298"/>
    <n v="43.89"/>
  </r>
  <r>
    <x v="5"/>
    <x v="299"/>
    <n v="44.11"/>
  </r>
  <r>
    <x v="5"/>
    <x v="300"/>
    <n v="44.38"/>
  </r>
  <r>
    <x v="5"/>
    <x v="301"/>
    <n v="44.35"/>
  </r>
  <r>
    <x v="5"/>
    <x v="302"/>
    <n v="44.37"/>
  </r>
  <r>
    <x v="5"/>
    <x v="303"/>
    <n v="44.69"/>
  </r>
  <r>
    <x v="5"/>
    <x v="304"/>
    <n v="44.32"/>
  </r>
  <r>
    <x v="5"/>
    <x v="305"/>
    <n v="44.32"/>
  </r>
  <r>
    <x v="5"/>
    <x v="306"/>
    <n v="44.24"/>
  </r>
  <r>
    <x v="5"/>
    <x v="307"/>
    <n v="44.72"/>
  </r>
  <r>
    <x v="5"/>
    <x v="308"/>
    <n v="44.72"/>
  </r>
  <r>
    <x v="5"/>
    <x v="309"/>
    <n v="44.82"/>
  </r>
  <r>
    <x v="5"/>
    <x v="310"/>
    <n v="45.44"/>
  </r>
  <r>
    <x v="5"/>
    <x v="311"/>
    <n v="44.88"/>
  </r>
  <r>
    <x v="5"/>
    <x v="312"/>
    <n v="44.69"/>
  </r>
  <r>
    <x v="5"/>
    <x v="313"/>
    <n v="44.375"/>
  </r>
  <r>
    <x v="5"/>
    <x v="314"/>
    <n v="44.54"/>
  </r>
  <r>
    <x v="5"/>
    <x v="315"/>
    <n v="44.92"/>
  </r>
  <r>
    <x v="5"/>
    <x v="316"/>
    <n v="44.64"/>
  </r>
  <r>
    <x v="5"/>
    <x v="317"/>
    <n v="44.48"/>
  </r>
  <r>
    <x v="5"/>
    <x v="318"/>
    <n v="44.75"/>
  </r>
  <r>
    <x v="5"/>
    <x v="319"/>
    <n v="43.96"/>
  </r>
  <r>
    <x v="5"/>
    <x v="320"/>
    <n v="43.98"/>
  </r>
  <r>
    <x v="5"/>
    <x v="321"/>
    <n v="44.4"/>
  </r>
  <r>
    <x v="5"/>
    <x v="322"/>
    <n v="44.96"/>
  </r>
  <r>
    <x v="5"/>
    <x v="323"/>
    <n v="45.06"/>
  </r>
  <r>
    <x v="5"/>
    <x v="324"/>
    <n v="45.36"/>
  </r>
  <r>
    <x v="5"/>
    <x v="325"/>
    <n v="45.79"/>
  </r>
  <r>
    <x v="5"/>
    <x v="326"/>
    <n v="45.36"/>
  </r>
  <r>
    <x v="5"/>
    <x v="327"/>
    <n v="45.15"/>
  </r>
  <r>
    <x v="5"/>
    <x v="328"/>
    <n v="45.43"/>
  </r>
  <r>
    <x v="5"/>
    <x v="329"/>
    <n v="45.19"/>
  </r>
  <r>
    <x v="5"/>
    <x v="330"/>
    <n v="45.34"/>
  </r>
  <r>
    <x v="5"/>
    <x v="331"/>
    <n v="45.11"/>
  </r>
  <r>
    <x v="5"/>
    <x v="332"/>
    <n v="44.77"/>
  </r>
  <r>
    <x v="5"/>
    <x v="333"/>
    <n v="45.03"/>
  </r>
  <r>
    <x v="5"/>
    <x v="334"/>
    <n v="45.26"/>
  </r>
  <r>
    <x v="5"/>
    <x v="335"/>
    <n v="45.7"/>
  </r>
  <r>
    <x v="5"/>
    <x v="336"/>
    <n v="45.34"/>
  </r>
  <r>
    <x v="5"/>
    <x v="337"/>
    <n v="44.58"/>
  </r>
  <r>
    <x v="5"/>
    <x v="338"/>
    <n v="45.4"/>
  </r>
  <r>
    <x v="5"/>
    <x v="339"/>
    <n v="45.83"/>
  </r>
  <r>
    <x v="5"/>
    <x v="340"/>
    <n v="45.77"/>
  </r>
  <r>
    <x v="5"/>
    <x v="341"/>
    <n v="47.25"/>
  </r>
  <r>
    <x v="5"/>
    <x v="342"/>
    <n v="48.08"/>
  </r>
  <r>
    <x v="5"/>
    <x v="343"/>
    <n v="48.94"/>
  </r>
  <r>
    <x v="5"/>
    <x v="344"/>
    <n v="48.5"/>
  </r>
  <r>
    <x v="5"/>
    <x v="345"/>
    <n v="47.24"/>
  </r>
  <r>
    <x v="5"/>
    <x v="346"/>
    <n v="47.58"/>
  </r>
  <r>
    <x v="5"/>
    <x v="347"/>
    <n v="47.29"/>
  </r>
  <r>
    <x v="5"/>
    <x v="348"/>
    <n v="46.51"/>
  </r>
  <r>
    <x v="5"/>
    <x v="349"/>
    <n v="46.25"/>
  </r>
  <r>
    <x v="5"/>
    <x v="350"/>
    <n v="46.34"/>
  </r>
  <r>
    <x v="5"/>
    <x v="351"/>
    <n v="45.68"/>
  </r>
  <r>
    <x v="5"/>
    <x v="352"/>
    <n v="45.43"/>
  </r>
  <r>
    <x v="5"/>
    <x v="353"/>
    <n v="45.51"/>
  </r>
  <r>
    <x v="5"/>
    <x v="354"/>
    <n v="45.74"/>
  </r>
  <r>
    <x v="5"/>
    <x v="355"/>
    <n v="45.52"/>
  </r>
  <r>
    <x v="5"/>
    <x v="356"/>
    <n v="44.87"/>
  </r>
  <r>
    <x v="5"/>
    <x v="357"/>
    <n v="45.92"/>
  </r>
  <r>
    <x v="5"/>
    <x v="358"/>
    <n v="45.515000000000001"/>
  </r>
  <r>
    <x v="5"/>
    <x v="359"/>
    <n v="45.13"/>
  </r>
  <r>
    <x v="5"/>
    <x v="360"/>
    <n v="44.56"/>
  </r>
  <r>
    <x v="5"/>
    <x v="361"/>
    <n v="46.25"/>
  </r>
  <r>
    <x v="5"/>
    <x v="362"/>
    <n v="47.51"/>
  </r>
  <r>
    <x v="5"/>
    <x v="363"/>
    <n v="47.89"/>
  </r>
  <r>
    <x v="5"/>
    <x v="364"/>
    <n v="48.29"/>
  </r>
  <r>
    <x v="5"/>
    <x v="365"/>
    <n v="48.8"/>
  </r>
  <r>
    <x v="5"/>
    <x v="366"/>
    <n v="48.82"/>
  </r>
  <r>
    <x v="5"/>
    <x v="367"/>
    <n v="49.41"/>
  </r>
  <r>
    <x v="5"/>
    <x v="368"/>
    <n v="49.67"/>
  </r>
  <r>
    <x v="5"/>
    <x v="369"/>
    <n v="49.42"/>
  </r>
  <r>
    <x v="5"/>
    <x v="370"/>
    <n v="48.8"/>
  </r>
  <r>
    <x v="5"/>
    <x v="371"/>
    <n v="48.98"/>
  </r>
  <r>
    <x v="5"/>
    <x v="372"/>
    <n v="50.3"/>
  </r>
  <r>
    <x v="5"/>
    <x v="373"/>
    <n v="50.01"/>
  </r>
  <r>
    <x v="5"/>
    <x v="374"/>
    <n v="49.65"/>
  </r>
  <r>
    <x v="5"/>
    <x v="375"/>
    <n v="50.51"/>
  </r>
  <r>
    <x v="5"/>
    <x v="376"/>
    <n v="52.57"/>
  </r>
  <r>
    <x v="5"/>
    <x v="377"/>
    <n v="52.52"/>
  </r>
  <r>
    <x v="5"/>
    <x v="378"/>
    <n v="51.77"/>
  </r>
  <r>
    <x v="5"/>
    <x v="379"/>
    <n v="51.71"/>
  </r>
  <r>
    <x v="5"/>
    <x v="380"/>
    <n v="51.98"/>
  </r>
  <r>
    <x v="5"/>
    <x v="381"/>
    <n v="52.41"/>
  </r>
  <r>
    <x v="5"/>
    <x v="382"/>
    <n v="52.024999999999999"/>
  </r>
  <r>
    <x v="5"/>
    <x v="383"/>
    <n v="51.77"/>
  </r>
  <r>
    <x v="5"/>
    <x v="384"/>
    <n v="51.91"/>
  </r>
  <r>
    <x v="5"/>
    <x v="385"/>
    <n v="52.09"/>
  </r>
  <r>
    <x v="5"/>
    <x v="386"/>
    <n v="51.57"/>
  </r>
  <r>
    <x v="5"/>
    <x v="387"/>
    <n v="51.66"/>
  </r>
  <r>
    <x v="5"/>
    <x v="388"/>
    <n v="51.37"/>
  </r>
  <r>
    <x v="5"/>
    <x v="389"/>
    <n v="51.64"/>
  </r>
  <r>
    <x v="5"/>
    <x v="390"/>
    <n v="52.8"/>
  </r>
  <r>
    <x v="5"/>
    <x v="391"/>
    <n v="52.85"/>
  </r>
  <r>
    <x v="5"/>
    <x v="392"/>
    <n v="51.79"/>
  </r>
  <r>
    <x v="5"/>
    <x v="393"/>
    <n v="51.93"/>
  </r>
  <r>
    <x v="5"/>
    <x v="394"/>
    <n v="51.5"/>
  </r>
  <r>
    <x v="5"/>
    <x v="395"/>
    <n v="51.91"/>
  </r>
  <r>
    <x v="5"/>
    <x v="396"/>
    <n v="51.64"/>
  </r>
  <r>
    <x v="5"/>
    <x v="397"/>
    <n v="51.37"/>
  </r>
  <r>
    <x v="5"/>
    <x v="398"/>
    <n v="51.11"/>
  </r>
  <r>
    <x v="5"/>
    <x v="399"/>
    <n v="51.46"/>
  </r>
  <r>
    <x v="5"/>
    <x v="400"/>
    <n v="50.91"/>
  </r>
  <r>
    <x v="5"/>
    <x v="401"/>
    <n v="51.17"/>
  </r>
  <r>
    <x v="5"/>
    <x v="402"/>
    <n v="50.71"/>
  </r>
  <r>
    <x v="5"/>
    <x v="403"/>
    <n v="51.13"/>
  </r>
  <r>
    <x v="5"/>
    <x v="404"/>
    <n v="52.44"/>
  </r>
  <r>
    <x v="5"/>
    <x v="405"/>
    <n v="53.43"/>
  </r>
  <r>
    <x v="5"/>
    <x v="406"/>
    <n v="53.16"/>
  </r>
  <r>
    <x v="5"/>
    <x v="407"/>
    <n v="52.83"/>
  </r>
  <r>
    <x v="5"/>
    <x v="408"/>
    <n v="51.6"/>
  </r>
  <r>
    <x v="5"/>
    <x v="409"/>
    <n v="52.49"/>
  </r>
  <r>
    <x v="5"/>
    <x v="410"/>
    <n v="52.9"/>
  </r>
  <r>
    <x v="5"/>
    <x v="411"/>
    <n v="52.94"/>
  </r>
  <r>
    <x v="5"/>
    <x v="412"/>
    <n v="52.93"/>
  </r>
  <r>
    <x v="5"/>
    <x v="413"/>
    <n v="52.47"/>
  </r>
  <r>
    <x v="5"/>
    <x v="414"/>
    <n v="52.85"/>
  </r>
  <r>
    <x v="5"/>
    <x v="415"/>
    <n v="52.43"/>
  </r>
  <r>
    <x v="5"/>
    <x v="416"/>
    <n v="53.39"/>
  </r>
  <r>
    <x v="5"/>
    <x v="417"/>
    <n v="53.31"/>
  </r>
  <r>
    <x v="5"/>
    <x v="418"/>
    <n v="52.91"/>
  </r>
  <r>
    <x v="5"/>
    <x v="419"/>
    <n v="52.92"/>
  </r>
  <r>
    <x v="5"/>
    <x v="420"/>
    <n v="52.9"/>
  </r>
  <r>
    <x v="5"/>
    <x v="421"/>
    <n v="52.62"/>
  </r>
  <r>
    <x v="5"/>
    <x v="422"/>
    <n v="52.96"/>
  </r>
  <r>
    <x v="5"/>
    <x v="423"/>
    <n v="53.33"/>
  </r>
  <r>
    <x v="5"/>
    <x v="424"/>
    <n v="54.07"/>
  </r>
  <r>
    <x v="5"/>
    <x v="425"/>
    <n v="53.92"/>
  </r>
  <r>
    <x v="5"/>
    <x v="426"/>
    <n v="54.13"/>
  </r>
  <r>
    <x v="5"/>
    <x v="427"/>
    <n v="54.02"/>
  </r>
  <r>
    <x v="5"/>
    <x v="428"/>
    <n v="55.03"/>
  </r>
  <r>
    <x v="5"/>
    <x v="429"/>
    <n v="54.77"/>
  </r>
  <r>
    <x v="5"/>
    <x v="430"/>
    <n v="54.17"/>
  </r>
  <r>
    <x v="5"/>
    <x v="431"/>
    <n v="53.79"/>
  </r>
  <r>
    <x v="5"/>
    <x v="432"/>
    <n v="53.47"/>
  </r>
  <r>
    <x v="5"/>
    <x v="433"/>
    <n v="53.13"/>
  </r>
  <r>
    <x v="5"/>
    <x v="434"/>
    <n v="52.07"/>
  </r>
  <r>
    <x v="5"/>
    <x v="435"/>
    <n v="53.18"/>
  </r>
  <r>
    <x v="5"/>
    <x v="436"/>
    <n v="53.26"/>
  </r>
  <r>
    <x v="5"/>
    <x v="437"/>
    <n v="52.76"/>
  </r>
  <r>
    <x v="5"/>
    <x v="438"/>
    <n v="52.78"/>
  </r>
  <r>
    <x v="5"/>
    <x v="439"/>
    <n v="53.06"/>
  </r>
  <r>
    <x v="5"/>
    <x v="440"/>
    <n v="52.96"/>
  </r>
  <r>
    <x v="5"/>
    <x v="441"/>
    <n v="52.91"/>
  </r>
  <r>
    <x v="5"/>
    <x v="442"/>
    <n v="53"/>
  </r>
  <r>
    <x v="5"/>
    <x v="443"/>
    <n v="53.44"/>
  </r>
  <r>
    <x v="5"/>
    <x v="444"/>
    <n v="53.54"/>
  </r>
  <r>
    <x v="5"/>
    <x v="445"/>
    <n v="52.98"/>
  </r>
  <r>
    <x v="5"/>
    <x v="446"/>
    <n v="53.26"/>
  </r>
  <r>
    <x v="5"/>
    <x v="447"/>
    <n v="53.26"/>
  </r>
  <r>
    <x v="5"/>
    <x v="448"/>
    <n v="53.74"/>
  </r>
  <r>
    <x v="5"/>
    <x v="449"/>
    <n v="53.23"/>
  </r>
  <r>
    <x v="5"/>
    <x v="450"/>
    <n v="53.32"/>
  </r>
  <r>
    <x v="5"/>
    <x v="451"/>
    <n v="54.09"/>
  </r>
  <r>
    <x v="5"/>
    <x v="452"/>
    <n v="53.65"/>
  </r>
  <r>
    <x v="5"/>
    <x v="453"/>
    <n v="53.7"/>
  </r>
  <r>
    <x v="5"/>
    <x v="454"/>
    <n v="53.06"/>
  </r>
  <r>
    <x v="5"/>
    <x v="455"/>
    <n v="53.58"/>
  </r>
  <r>
    <x v="5"/>
    <x v="456"/>
    <n v="53.88"/>
  </r>
  <r>
    <x v="5"/>
    <x v="457"/>
    <n v="54.54"/>
  </r>
  <r>
    <x v="5"/>
    <x v="458"/>
    <n v="55.23"/>
  </r>
  <r>
    <x v="5"/>
    <x v="459"/>
    <n v="55.47"/>
  </r>
  <r>
    <x v="5"/>
    <x v="460"/>
    <n v="55.28"/>
  </r>
  <r>
    <x v="5"/>
    <x v="461"/>
    <n v="54.77"/>
  </r>
  <r>
    <x v="5"/>
    <x v="462"/>
    <n v="55.07"/>
  </r>
  <r>
    <x v="5"/>
    <x v="463"/>
    <n v="55.37"/>
  </r>
  <r>
    <x v="5"/>
    <x v="464"/>
    <n v="55.45"/>
  </r>
  <r>
    <x v="5"/>
    <x v="465"/>
    <n v="56.25"/>
  </r>
  <r>
    <x v="5"/>
    <x v="466"/>
    <n v="55.69"/>
  </r>
  <r>
    <x v="5"/>
    <x v="467"/>
    <n v="55.76"/>
  </r>
  <r>
    <x v="5"/>
    <x v="468"/>
    <n v="55.59"/>
  </r>
  <r>
    <x v="5"/>
    <x v="469"/>
    <n v="55.47"/>
  </r>
  <r>
    <x v="5"/>
    <x v="470"/>
    <n v="55.61"/>
  </r>
  <r>
    <x v="5"/>
    <x v="471"/>
    <n v="55.86"/>
  </r>
  <r>
    <x v="5"/>
    <x v="472"/>
    <n v="56.39"/>
  </r>
  <r>
    <x v="5"/>
    <x v="473"/>
    <n v="56.47"/>
  </r>
  <r>
    <x v="5"/>
    <x v="474"/>
    <n v="56.28"/>
  </r>
  <r>
    <x v="5"/>
    <x v="475"/>
    <n v="56.01"/>
  </r>
  <r>
    <x v="5"/>
    <x v="476"/>
    <n v="55.15"/>
  </r>
  <r>
    <x v="5"/>
    <x v="477"/>
    <n v="57.27"/>
  </r>
  <r>
    <x v="5"/>
    <x v="478"/>
    <n v="58.22"/>
  </r>
  <r>
    <x v="5"/>
    <x v="479"/>
    <n v="58.54"/>
  </r>
  <r>
    <x v="5"/>
    <x v="480"/>
    <n v="59.32"/>
  </r>
  <r>
    <x v="5"/>
    <x v="481"/>
    <n v="59.35"/>
  </r>
  <r>
    <x v="5"/>
    <x v="482"/>
    <n v="59.2"/>
  </r>
  <r>
    <x v="5"/>
    <x v="483"/>
    <n v="59.02"/>
  </r>
  <r>
    <x v="5"/>
    <x v="484"/>
    <n v="59.13"/>
  </r>
  <r>
    <x v="5"/>
    <x v="485"/>
    <n v="59.02"/>
  </r>
  <r>
    <x v="5"/>
    <x v="486"/>
    <n v="59.04"/>
  </r>
  <r>
    <x v="5"/>
    <x v="487"/>
    <n v="59.53"/>
  </r>
  <r>
    <x v="5"/>
    <x v="488"/>
    <n v="59.42"/>
  </r>
  <r>
    <x v="5"/>
    <x v="489"/>
    <n v="58.88"/>
  </r>
  <r>
    <x v="5"/>
    <x v="490"/>
    <n v="58.68"/>
  </r>
  <r>
    <x v="5"/>
    <x v="491"/>
    <n v="58.6"/>
  </r>
  <r>
    <x v="5"/>
    <x v="492"/>
    <n v="57.89"/>
  </r>
  <r>
    <x v="5"/>
    <x v="493"/>
    <n v="58.1"/>
  </r>
  <r>
    <x v="5"/>
    <x v="494"/>
    <n v="57.87"/>
  </r>
  <r>
    <x v="5"/>
    <x v="495"/>
    <n v="57.56"/>
  </r>
  <r>
    <x v="5"/>
    <x v="496"/>
    <n v="57.33"/>
  </r>
  <r>
    <x v="5"/>
    <x v="497"/>
    <n v="56.85"/>
  </r>
  <r>
    <x v="5"/>
    <x v="498"/>
    <n v="55.89"/>
  </r>
  <r>
    <x v="5"/>
    <x v="499"/>
    <n v="55.26"/>
  </r>
  <r>
    <x v="5"/>
    <x v="500"/>
    <n v="55.52"/>
  </r>
  <r>
    <x v="5"/>
    <x v="501"/>
    <n v="56.69"/>
  </r>
  <r>
    <x v="5"/>
    <x v="502"/>
    <n v="56.73"/>
  </r>
  <r>
    <x v="5"/>
    <x v="503"/>
    <n v="56.22"/>
  </r>
  <r>
    <x v="5"/>
    <x v="504"/>
    <n v="55.52"/>
  </r>
  <r>
    <x v="5"/>
    <x v="505"/>
    <n v="55.48"/>
  </r>
  <r>
    <x v="5"/>
    <x v="506"/>
    <n v="54.43"/>
  </r>
  <r>
    <x v="5"/>
    <x v="507"/>
    <n v="55.14"/>
  </r>
  <r>
    <x v="5"/>
    <x v="508"/>
    <n v="54.23"/>
  </r>
  <r>
    <x v="5"/>
    <x v="509"/>
    <n v="54.69"/>
  </r>
  <r>
    <x v="5"/>
    <x v="510"/>
    <n v="53.94"/>
  </r>
  <r>
    <x v="5"/>
    <x v="511"/>
    <n v="55.02"/>
  </r>
  <r>
    <x v="5"/>
    <x v="512"/>
    <n v="55.08"/>
  </r>
  <r>
    <x v="5"/>
    <x v="513"/>
    <n v="54.93"/>
  </r>
  <r>
    <x v="5"/>
    <x v="514"/>
    <n v="54.28"/>
  </r>
  <r>
    <x v="5"/>
    <x v="515"/>
    <n v="54.62"/>
  </r>
  <r>
    <x v="5"/>
    <x v="516"/>
    <n v="55.65"/>
  </r>
  <r>
    <x v="5"/>
    <x v="517"/>
    <n v="55.25"/>
  </r>
  <r>
    <x v="5"/>
    <x v="518"/>
    <n v="55.19"/>
  </r>
  <r>
    <x v="5"/>
    <x v="519"/>
    <n v="55.74"/>
  </r>
  <r>
    <x v="5"/>
    <x v="520"/>
    <n v="56.2"/>
  </r>
  <r>
    <x v="5"/>
    <x v="521"/>
    <n v="55.69"/>
  </r>
  <r>
    <x v="5"/>
    <x v="522"/>
    <n v="55.11"/>
  </r>
  <r>
    <x v="5"/>
    <x v="523"/>
    <n v="55.14"/>
  </r>
  <r>
    <x v="5"/>
    <x v="524"/>
    <n v="55.81"/>
  </r>
  <r>
    <x v="5"/>
    <x v="525"/>
    <n v="56.18"/>
  </r>
  <r>
    <x v="5"/>
    <x v="526"/>
    <n v="56.24"/>
  </r>
  <r>
    <x v="5"/>
    <x v="527"/>
    <n v="55.97"/>
  </r>
  <r>
    <x v="5"/>
    <x v="528"/>
    <n v="56.1"/>
  </r>
  <r>
    <x v="5"/>
    <x v="529"/>
    <n v="57.62"/>
  </r>
  <r>
    <x v="5"/>
    <x v="530"/>
    <n v="57.65"/>
  </r>
  <r>
    <x v="5"/>
    <x v="531"/>
    <n v="57.12"/>
  </r>
  <r>
    <x v="5"/>
    <x v="532"/>
    <n v="57.07"/>
  </r>
  <r>
    <x v="5"/>
    <x v="533"/>
    <n v="57"/>
  </r>
  <r>
    <x v="5"/>
    <x v="534"/>
    <n v="57.44"/>
  </r>
  <r>
    <x v="5"/>
    <x v="535"/>
    <n v="57.77"/>
  </r>
  <r>
    <x v="5"/>
    <x v="536"/>
    <n v="56.76"/>
  </r>
  <r>
    <x v="5"/>
    <x v="537"/>
    <n v="56.82"/>
  </r>
  <r>
    <x v="5"/>
    <x v="538"/>
    <n v="57.27"/>
  </r>
  <r>
    <x v="5"/>
    <x v="539"/>
    <n v="57"/>
  </r>
  <r>
    <x v="5"/>
    <x v="540"/>
    <n v="56.76"/>
  </r>
  <r>
    <x v="5"/>
    <x v="541"/>
    <n v="53.63"/>
  </r>
  <r>
    <x v="5"/>
    <x v="542"/>
    <n v="53.25"/>
  </r>
  <r>
    <x v="5"/>
    <x v="543"/>
    <n v="54.6"/>
  </r>
  <r>
    <x v="5"/>
    <x v="544"/>
    <n v="55.3"/>
  </r>
  <r>
    <x v="5"/>
    <x v="545"/>
    <n v="55.54"/>
  </r>
  <r>
    <x v="5"/>
    <x v="546"/>
    <n v="54.67"/>
  </r>
  <r>
    <x v="5"/>
    <x v="547"/>
    <n v="55.76"/>
  </r>
  <r>
    <x v="5"/>
    <x v="548"/>
    <n v="54.84"/>
  </r>
  <r>
    <x v="5"/>
    <x v="549"/>
    <n v="55.03"/>
  </r>
  <r>
    <x v="5"/>
    <x v="550"/>
    <n v="56.15"/>
  </r>
  <r>
    <x v="5"/>
    <x v="551"/>
    <n v="56.23"/>
  </r>
  <r>
    <x v="5"/>
    <x v="552"/>
    <n v="56.96"/>
  </r>
  <r>
    <x v="5"/>
    <x v="553"/>
    <n v="58.08"/>
  </r>
  <r>
    <x v="5"/>
    <x v="554"/>
    <n v="57.02"/>
  </r>
  <r>
    <x v="5"/>
    <x v="555"/>
    <n v="57.55"/>
  </r>
  <r>
    <x v="5"/>
    <x v="556"/>
    <n v="59.25"/>
  </r>
  <r>
    <x v="5"/>
    <x v="557"/>
    <n v="58.61"/>
  </r>
  <r>
    <x v="5"/>
    <x v="558"/>
    <n v="57.77"/>
  </r>
  <r>
    <x v="5"/>
    <x v="559"/>
    <n v="59.93"/>
  </r>
  <r>
    <x v="5"/>
    <x v="560"/>
    <n v="60.31"/>
  </r>
  <r>
    <x v="5"/>
    <x v="561"/>
    <n v="60.46"/>
  </r>
  <r>
    <x v="5"/>
    <x v="562"/>
    <n v="60.36"/>
  </r>
  <r>
    <x v="5"/>
    <x v="563"/>
    <n v="61.03"/>
  </r>
  <r>
    <x v="5"/>
    <x v="564"/>
    <n v="61.53"/>
  </r>
  <r>
    <x v="5"/>
    <x v="565"/>
    <n v="62.28"/>
  </r>
  <r>
    <x v="5"/>
    <x v="566"/>
    <n v="63.42"/>
  </r>
  <r>
    <x v="5"/>
    <x v="567"/>
    <n v="63.53"/>
  </r>
  <r>
    <x v="5"/>
    <x v="568"/>
    <n v="63.96"/>
  </r>
  <r>
    <x v="5"/>
    <x v="569"/>
    <n v="63.62"/>
  </r>
  <r>
    <x v="5"/>
    <x v="570"/>
    <n v="63.37"/>
  </r>
  <r>
    <x v="5"/>
    <x v="571"/>
    <n v="63.16"/>
  </r>
  <r>
    <x v="5"/>
    <x v="572"/>
    <n v="61.25"/>
  </r>
  <r>
    <x v="5"/>
    <x v="573"/>
    <n v="60.28"/>
  </r>
  <r>
    <x v="5"/>
    <x v="574"/>
    <n v="60.92"/>
  </r>
  <r>
    <x v="5"/>
    <x v="575"/>
    <n v="61.13"/>
  </r>
  <r>
    <x v="5"/>
    <x v="576"/>
    <n v="61.82"/>
  </r>
  <r>
    <x v="5"/>
    <x v="577"/>
    <n v="62.37"/>
  </r>
  <r>
    <x v="5"/>
    <x v="578"/>
    <n v="62.12"/>
  </r>
  <r>
    <x v="5"/>
    <x v="579"/>
    <n v="61.5"/>
  </r>
  <r>
    <x v="5"/>
    <x v="580"/>
    <n v="61.36"/>
  </r>
  <r>
    <x v="5"/>
    <x v="581"/>
    <n v="59.73"/>
  </r>
  <r>
    <x v="5"/>
    <x v="582"/>
    <n v="58.9"/>
  </r>
  <r>
    <x v="5"/>
    <x v="583"/>
    <n v="58.08"/>
  </r>
  <r>
    <x v="5"/>
    <x v="584"/>
    <n v="56.68"/>
  </r>
  <r>
    <x v="5"/>
    <x v="585"/>
    <n v="56.9"/>
  </r>
  <r>
    <x v="5"/>
    <x v="586"/>
    <n v="56.11"/>
  </r>
  <r>
    <x v="5"/>
    <x v="587"/>
    <n v="55.33"/>
  </r>
  <r>
    <x v="5"/>
    <x v="588"/>
    <n v="54.62"/>
  </r>
  <r>
    <x v="5"/>
    <x v="589"/>
    <n v="55.61"/>
  </r>
  <r>
    <x v="5"/>
    <x v="590"/>
    <n v="55.67"/>
  </r>
  <r>
    <x v="5"/>
    <x v="591"/>
    <n v="55.37"/>
  </r>
  <r>
    <x v="5"/>
    <x v="592"/>
    <n v="56.17"/>
  </r>
  <r>
    <x v="5"/>
    <x v="593"/>
    <n v="55.2"/>
  </r>
  <r>
    <x v="5"/>
    <x v="594"/>
    <n v="55.15"/>
  </r>
  <r>
    <x v="5"/>
    <x v="595"/>
    <n v="55.17"/>
  </r>
  <r>
    <x v="5"/>
    <x v="596"/>
    <n v="55.34"/>
  </r>
  <r>
    <x v="5"/>
    <x v="597"/>
    <n v="56.29"/>
  </r>
  <r>
    <x v="5"/>
    <x v="598"/>
    <n v="54.87"/>
  </r>
  <r>
    <x v="5"/>
    <x v="599"/>
    <n v="53.9"/>
  </r>
  <r>
    <x v="5"/>
    <x v="600"/>
    <n v="53.18"/>
  </r>
  <r>
    <x v="5"/>
    <x v="601"/>
    <n v="54.27"/>
  </r>
  <r>
    <x v="5"/>
    <x v="602"/>
    <n v="54.25"/>
  </r>
  <r>
    <x v="5"/>
    <x v="603"/>
    <n v="55.77"/>
  </r>
  <r>
    <x v="5"/>
    <x v="604"/>
    <n v="57.21"/>
  </r>
  <r>
    <x v="5"/>
    <x v="605"/>
    <n v="56.3"/>
  </r>
  <r>
    <x v="5"/>
    <x v="606"/>
    <n v="54.44"/>
  </r>
  <r>
    <x v="5"/>
    <x v="607"/>
    <n v="54.73"/>
  </r>
  <r>
    <x v="5"/>
    <x v="608"/>
    <n v="56.04"/>
  </r>
  <r>
    <x v="5"/>
    <x v="609"/>
    <n v="55.77"/>
  </r>
  <r>
    <x v="5"/>
    <x v="610"/>
    <n v="54.62"/>
  </r>
  <r>
    <x v="5"/>
    <x v="611"/>
    <n v="56.15"/>
  </r>
  <r>
    <x v="5"/>
    <x v="612"/>
    <n v="56.07"/>
  </r>
  <r>
    <x v="5"/>
    <x v="613"/>
    <n v="56.51"/>
  </r>
  <r>
    <x v="5"/>
    <x v="614"/>
    <n v="55.59"/>
  </r>
  <r>
    <x v="5"/>
    <x v="615"/>
    <n v="54.4"/>
  </r>
  <r>
    <x v="5"/>
    <x v="616"/>
    <n v="55.92"/>
  </r>
  <r>
    <x v="5"/>
    <x v="617"/>
    <n v="54.71"/>
  </r>
  <r>
    <x v="5"/>
    <x v="618"/>
    <n v="54.69"/>
  </r>
  <r>
    <x v="5"/>
    <x v="619"/>
    <n v="54.3"/>
  </r>
  <r>
    <x v="5"/>
    <x v="620"/>
    <n v="55.6"/>
  </r>
  <r>
    <x v="5"/>
    <x v="621"/>
    <n v="55.81"/>
  </r>
  <r>
    <x v="5"/>
    <x v="622"/>
    <n v="56.17"/>
  </r>
  <r>
    <x v="5"/>
    <x v="623"/>
    <n v="55.97"/>
  </r>
  <r>
    <x v="5"/>
    <x v="624"/>
    <n v="56"/>
  </r>
  <r>
    <x v="5"/>
    <x v="625"/>
    <n v="56.17"/>
  </r>
  <r>
    <x v="5"/>
    <x v="626"/>
    <n v="54.48"/>
  </r>
  <r>
    <x v="5"/>
    <x v="627"/>
    <n v="54.5"/>
  </r>
  <r>
    <x v="5"/>
    <x v="628"/>
    <n v="54.97"/>
  </r>
  <r>
    <x v="5"/>
    <x v="629"/>
    <n v="55.14"/>
  </r>
  <r>
    <x v="5"/>
    <x v="630"/>
    <n v="55.67"/>
  </r>
  <r>
    <x v="5"/>
    <x v="631"/>
    <n v="56.05"/>
  </r>
  <r>
    <x v="5"/>
    <x v="632"/>
    <n v="55.76"/>
  </r>
  <r>
    <x v="5"/>
    <x v="633"/>
    <n v="55.66"/>
  </r>
  <r>
    <x v="5"/>
    <x v="634"/>
    <n v="55.87"/>
  </r>
  <r>
    <x v="5"/>
    <x v="635"/>
    <n v="54.92"/>
  </r>
  <r>
    <x v="5"/>
    <x v="636"/>
    <n v="54.37"/>
  </r>
  <r>
    <x v="5"/>
    <x v="637"/>
    <n v="54.63"/>
  </r>
  <r>
    <x v="5"/>
    <x v="638"/>
    <n v="54.28"/>
  </r>
  <r>
    <x v="5"/>
    <x v="639"/>
    <n v="52.88"/>
  </r>
  <r>
    <x v="5"/>
    <x v="640"/>
    <n v="51.82"/>
  </r>
  <r>
    <x v="5"/>
    <x v="641"/>
    <n v="52.15"/>
  </r>
  <r>
    <x v="5"/>
    <x v="642"/>
    <n v="51.17"/>
  </r>
  <r>
    <x v="5"/>
    <x v="643"/>
    <n v="51.11"/>
  </r>
  <r>
    <x v="5"/>
    <x v="644"/>
    <n v="51.83"/>
  </r>
  <r>
    <x v="5"/>
    <x v="645"/>
    <n v="53.02"/>
  </r>
  <r>
    <x v="5"/>
    <x v="646"/>
    <n v="52.78"/>
  </r>
  <r>
    <x v="5"/>
    <x v="647"/>
    <n v="51.36"/>
  </r>
  <r>
    <x v="5"/>
    <x v="648"/>
    <n v="51.94"/>
  </r>
  <r>
    <x v="5"/>
    <x v="649"/>
    <n v="50.9"/>
  </r>
  <r>
    <x v="5"/>
    <x v="650"/>
    <n v="49.31"/>
  </r>
  <r>
    <x v="5"/>
    <x v="651"/>
    <n v="50.63"/>
  </r>
  <r>
    <x v="5"/>
    <x v="652"/>
    <n v="48.98"/>
  </r>
  <r>
    <x v="5"/>
    <x v="653"/>
    <n v="49.86"/>
  </r>
  <r>
    <x v="5"/>
    <x v="654"/>
    <n v="49.92"/>
  </r>
  <r>
    <x v="5"/>
    <x v="655"/>
    <n v="51.58"/>
  </r>
  <r>
    <x v="5"/>
    <x v="656"/>
    <n v="49.61"/>
  </r>
  <r>
    <x v="5"/>
    <x v="657"/>
    <n v="49.33"/>
  </r>
  <r>
    <x v="5"/>
    <x v="658"/>
    <n v="48.96"/>
  </r>
  <r>
    <x v="5"/>
    <x v="659"/>
    <n v="49.55"/>
  </r>
  <r>
    <x v="5"/>
    <x v="660"/>
    <n v="48.65"/>
  </r>
  <r>
    <x v="5"/>
    <x v="661"/>
    <n v="48.29"/>
  </r>
  <r>
    <x v="5"/>
    <x v="662"/>
    <n v="49.56"/>
  </r>
  <r>
    <x v="5"/>
    <x v="663"/>
    <n v="49"/>
  </r>
  <r>
    <x v="5"/>
    <x v="664"/>
    <n v="50.6"/>
  </r>
  <r>
    <x v="5"/>
    <x v="665"/>
    <n v="48.36"/>
  </r>
  <r>
    <x v="5"/>
    <x v="666"/>
    <n v="41.72"/>
  </r>
  <r>
    <x v="5"/>
    <x v="667"/>
    <n v="42.94"/>
  </r>
  <r>
    <x v="5"/>
    <x v="668"/>
    <n v="43.35"/>
  </r>
  <r>
    <x v="5"/>
    <x v="669"/>
    <n v="43.77"/>
  </r>
  <r>
    <x v="5"/>
    <x v="670"/>
    <n v="44"/>
  </r>
  <r>
    <x v="5"/>
    <x v="671"/>
    <n v="44.99"/>
  </r>
  <r>
    <x v="5"/>
    <x v="672"/>
    <n v="45.62"/>
  </r>
  <r>
    <x v="5"/>
    <x v="673"/>
    <n v="45.05"/>
  </r>
  <r>
    <x v="5"/>
    <x v="674"/>
    <n v="45.23"/>
  </r>
  <r>
    <x v="5"/>
    <x v="675"/>
    <n v="45.79"/>
  </r>
  <r>
    <x v="5"/>
    <x v="676"/>
    <n v="45.25"/>
  </r>
  <r>
    <x v="5"/>
    <x v="677"/>
    <n v="45.33"/>
  </r>
  <r>
    <x v="5"/>
    <x v="678"/>
    <n v="45.57"/>
  </r>
  <r>
    <x v="5"/>
    <x v="679"/>
    <n v="44.92"/>
  </r>
  <r>
    <x v="5"/>
    <x v="680"/>
    <n v="44.26"/>
  </r>
  <r>
    <x v="5"/>
    <x v="681"/>
    <n v="43.49"/>
  </r>
  <r>
    <x v="5"/>
    <x v="682"/>
    <n v="43.24"/>
  </r>
  <r>
    <x v="5"/>
    <x v="683"/>
    <n v="42.91"/>
  </r>
  <r>
    <x v="5"/>
    <x v="684"/>
    <n v="43.8"/>
  </r>
  <r>
    <x v="5"/>
    <x v="685"/>
    <n v="43.32"/>
  </r>
  <r>
    <x v="5"/>
    <x v="686"/>
    <n v="43.39"/>
  </r>
  <r>
    <x v="5"/>
    <x v="687"/>
    <n v="44.14"/>
  </r>
  <r>
    <x v="5"/>
    <x v="688"/>
    <n v="43.57"/>
  </r>
  <r>
    <x v="5"/>
    <x v="689"/>
    <n v="42.93"/>
  </r>
  <r>
    <x v="5"/>
    <x v="690"/>
    <n v="44.1"/>
  </r>
  <r>
    <x v="5"/>
    <x v="691"/>
    <n v="43.77"/>
  </r>
  <r>
    <x v="5"/>
    <x v="692"/>
    <n v="43.06"/>
  </r>
  <r>
    <x v="5"/>
    <x v="693"/>
    <n v="42.88"/>
  </r>
  <r>
    <x v="5"/>
    <x v="694"/>
    <n v="42.64"/>
  </r>
  <r>
    <x v="5"/>
    <x v="695"/>
    <n v="42.6"/>
  </r>
  <r>
    <x v="5"/>
    <x v="696"/>
    <n v="41.96"/>
  </r>
  <r>
    <x v="5"/>
    <x v="697"/>
    <n v="42.69"/>
  </r>
  <r>
    <x v="5"/>
    <x v="698"/>
    <n v="43.22"/>
  </r>
  <r>
    <x v="5"/>
    <x v="699"/>
    <n v="43.39"/>
  </r>
  <r>
    <x v="5"/>
    <x v="700"/>
    <n v="43.25"/>
  </r>
  <r>
    <x v="5"/>
    <x v="701"/>
    <n v="42.86"/>
  </r>
  <r>
    <x v="5"/>
    <x v="702"/>
    <n v="42.7"/>
  </r>
  <r>
    <x v="5"/>
    <x v="703"/>
    <n v="42.33"/>
  </r>
  <r>
    <x v="5"/>
    <x v="704"/>
    <n v="43.07"/>
  </r>
  <r>
    <x v="5"/>
    <x v="705"/>
    <n v="42.6"/>
  </r>
  <r>
    <x v="5"/>
    <x v="706"/>
    <n v="44.03"/>
  </r>
  <r>
    <x v="5"/>
    <x v="707"/>
    <n v="44.13"/>
  </r>
  <r>
    <x v="5"/>
    <x v="708"/>
    <n v="44.58"/>
  </r>
  <r>
    <x v="5"/>
    <x v="709"/>
    <n v="44.46"/>
  </r>
  <r>
    <x v="5"/>
    <x v="710"/>
    <n v="44.34"/>
  </r>
  <r>
    <x v="5"/>
    <x v="711"/>
    <n v="43.83"/>
  </r>
  <r>
    <x v="5"/>
    <x v="712"/>
    <n v="44.64"/>
  </r>
  <r>
    <x v="5"/>
    <x v="713"/>
    <n v="45.62"/>
  </r>
  <r>
    <x v="5"/>
    <x v="714"/>
    <n v="45.37"/>
  </r>
  <r>
    <x v="5"/>
    <x v="715"/>
    <n v="45.28"/>
  </r>
  <r>
    <x v="5"/>
    <x v="716"/>
    <n v="44.92"/>
  </r>
  <r>
    <x v="5"/>
    <x v="717"/>
    <n v="45.71"/>
  </r>
  <r>
    <x v="5"/>
    <x v="718"/>
    <n v="45.38"/>
  </r>
  <r>
    <x v="5"/>
    <x v="719"/>
    <n v="45.01"/>
  </r>
  <r>
    <x v="5"/>
    <x v="720"/>
    <n v="45.02"/>
  </r>
  <r>
    <x v="5"/>
    <x v="721"/>
    <n v="44.92"/>
  </r>
  <r>
    <x v="5"/>
    <x v="722"/>
    <n v="46.02"/>
  </r>
  <r>
    <x v="5"/>
    <x v="723"/>
    <n v="45.9"/>
  </r>
  <r>
    <x v="5"/>
    <x v="724"/>
    <n v="46.61"/>
  </r>
  <r>
    <x v="5"/>
    <x v="725"/>
    <n v="46.59"/>
  </r>
  <r>
    <x v="5"/>
    <x v="726"/>
    <n v="46.77"/>
  </r>
  <r>
    <x v="5"/>
    <x v="727"/>
    <n v="46.66"/>
  </r>
  <r>
    <x v="5"/>
    <x v="728"/>
    <n v="49.37"/>
  </r>
  <r>
    <x v="5"/>
    <x v="729"/>
    <n v="48.7"/>
  </r>
  <r>
    <x v="5"/>
    <x v="730"/>
    <n v="47.71"/>
  </r>
  <r>
    <x v="5"/>
    <x v="731"/>
    <n v="47.41"/>
  </r>
  <r>
    <x v="5"/>
    <x v="732"/>
    <n v="47.07"/>
  </r>
  <r>
    <x v="5"/>
    <x v="733"/>
    <n v="47.27"/>
  </r>
  <r>
    <x v="5"/>
    <x v="734"/>
    <n v="45.89"/>
  </r>
  <r>
    <x v="5"/>
    <x v="735"/>
    <n v="45.71"/>
  </r>
  <r>
    <x v="5"/>
    <x v="736"/>
    <n v="45.24"/>
  </r>
  <r>
    <x v="5"/>
    <x v="737"/>
    <n v="44.72"/>
  </r>
  <r>
    <x v="5"/>
    <x v="738"/>
    <n v="45.29"/>
  </r>
  <r>
    <x v="5"/>
    <x v="739"/>
    <n v="44.59"/>
  </r>
  <r>
    <x v="5"/>
    <x v="740"/>
    <n v="44.47"/>
  </r>
  <r>
    <x v="5"/>
    <x v="741"/>
    <n v="45.02"/>
  </r>
  <r>
    <x v="5"/>
    <x v="742"/>
    <n v="45.37"/>
  </r>
  <r>
    <x v="5"/>
    <x v="743"/>
    <n v="45.77"/>
  </r>
  <r>
    <x v="5"/>
    <x v="744"/>
    <n v="46.4"/>
  </r>
  <r>
    <x v="5"/>
    <x v="745"/>
    <n v="44.11"/>
  </r>
  <r>
    <x v="5"/>
    <x v="746"/>
    <n v="43.96"/>
  </r>
  <r>
    <x v="5"/>
    <x v="747"/>
    <n v="43.29"/>
  </r>
  <r>
    <x v="5"/>
    <x v="748"/>
    <n v="43.3"/>
  </r>
  <r>
    <x v="5"/>
    <x v="749"/>
    <n v="43.3"/>
  </r>
  <r>
    <x v="5"/>
    <x v="750"/>
    <n v="42.58"/>
  </r>
  <r>
    <x v="5"/>
    <x v="751"/>
    <n v="41.59"/>
  </r>
  <r>
    <x v="5"/>
    <x v="752"/>
    <n v="41.15"/>
  </r>
  <r>
    <x v="5"/>
    <x v="753"/>
    <n v="40.659999999999997"/>
  </r>
  <r>
    <x v="5"/>
    <x v="754"/>
    <n v="40.58"/>
  </r>
  <r>
    <x v="5"/>
    <x v="755"/>
    <n v="40.520000000000003"/>
  </r>
  <r>
    <x v="5"/>
    <x v="756"/>
    <n v="41.34"/>
  </r>
  <r>
    <x v="5"/>
    <x v="757"/>
    <n v="40.57"/>
  </r>
  <r>
    <x v="5"/>
    <x v="758"/>
    <n v="40"/>
  </r>
  <r>
    <x v="5"/>
    <x v="759"/>
    <n v="41.29"/>
  </r>
  <r>
    <x v="5"/>
    <x v="760"/>
    <n v="41.82"/>
  </r>
  <r>
    <x v="5"/>
    <x v="761"/>
    <n v="41.99"/>
  </r>
  <r>
    <x v="5"/>
    <x v="762"/>
    <n v="41.52"/>
  </r>
  <r>
    <x v="5"/>
    <x v="763"/>
    <n v="40.270000000000003"/>
  </r>
  <r>
    <x v="5"/>
    <x v="764"/>
    <n v="39.89"/>
  </r>
  <r>
    <x v="5"/>
    <x v="765"/>
    <n v="39.58"/>
  </r>
  <r>
    <x v="5"/>
    <x v="766"/>
    <n v="39.270000000000003"/>
  </r>
  <r>
    <x v="5"/>
    <x v="767"/>
    <n v="40.61"/>
  </r>
  <r>
    <x v="5"/>
    <x v="768"/>
    <n v="40.200000000000003"/>
  </r>
  <r>
    <x v="5"/>
    <x v="769"/>
    <n v="41.3"/>
  </r>
  <r>
    <x v="5"/>
    <x v="770"/>
    <n v="41.79"/>
  </r>
  <r>
    <x v="5"/>
    <x v="771"/>
    <n v="41.88"/>
  </r>
  <r>
    <x v="5"/>
    <x v="772"/>
    <n v="41.71"/>
  </r>
  <r>
    <x v="5"/>
    <x v="773"/>
    <n v="42.8"/>
  </r>
  <r>
    <x v="5"/>
    <x v="774"/>
    <n v="43.54"/>
  </r>
  <r>
    <x v="5"/>
    <x v="775"/>
    <n v="44.36"/>
  </r>
  <r>
    <x v="5"/>
    <x v="776"/>
    <n v="44.38"/>
  </r>
  <r>
    <x v="5"/>
    <x v="777"/>
    <n v="44.42"/>
  </r>
  <r>
    <x v="5"/>
    <x v="778"/>
    <n v="45.64"/>
  </r>
  <r>
    <x v="5"/>
    <x v="779"/>
    <n v="45.43"/>
  </r>
  <r>
    <x v="5"/>
    <x v="780"/>
    <n v="45.46"/>
  </r>
  <r>
    <x v="5"/>
    <x v="781"/>
    <n v="44.57"/>
  </r>
  <r>
    <x v="5"/>
    <x v="782"/>
    <n v="43.85"/>
  </r>
  <r>
    <x v="5"/>
    <x v="783"/>
    <n v="44.52"/>
  </r>
  <r>
    <x v="5"/>
    <x v="784"/>
    <n v="44.55"/>
  </r>
  <r>
    <x v="5"/>
    <x v="785"/>
    <n v="44.61"/>
  </r>
  <r>
    <x v="5"/>
    <x v="786"/>
    <n v="43.91"/>
  </r>
  <r>
    <x v="5"/>
    <x v="787"/>
    <n v="45.66"/>
  </r>
  <r>
    <x v="5"/>
    <x v="788"/>
    <n v="44.79"/>
  </r>
  <r>
    <x v="5"/>
    <x v="789"/>
    <n v="44.74"/>
  </r>
  <r>
    <x v="5"/>
    <x v="790"/>
    <n v="44.9"/>
  </r>
  <r>
    <x v="5"/>
    <x v="791"/>
    <n v="44.39"/>
  </r>
  <r>
    <x v="5"/>
    <x v="792"/>
    <n v="46.59"/>
  </r>
  <r>
    <x v="5"/>
    <x v="793"/>
    <n v="47.79"/>
  </r>
  <r>
    <x v="5"/>
    <x v="794"/>
    <n v="47.62"/>
  </r>
  <r>
    <x v="5"/>
    <x v="795"/>
    <n v="48.38"/>
  </r>
  <r>
    <x v="5"/>
    <x v="796"/>
    <n v="48.57"/>
  </r>
  <r>
    <x v="5"/>
    <x v="797"/>
    <n v="48.4"/>
  </r>
  <r>
    <x v="5"/>
    <x v="798"/>
    <n v="48.08"/>
  </r>
  <r>
    <x v="5"/>
    <x v="799"/>
    <n v="48.28"/>
  </r>
  <r>
    <x v="5"/>
    <x v="800"/>
    <n v="49.72"/>
  </r>
  <r>
    <x v="5"/>
    <x v="801"/>
    <n v="49.97"/>
  </r>
  <r>
    <x v="5"/>
    <x v="802"/>
    <n v="49.7"/>
  </r>
  <r>
    <x v="5"/>
    <x v="803"/>
    <n v="49.33"/>
  </r>
  <r>
    <x v="5"/>
    <x v="804"/>
    <n v="48.59"/>
  </r>
  <r>
    <x v="5"/>
    <x v="805"/>
    <n v="48.18"/>
  </r>
  <r>
    <x v="5"/>
    <x v="806"/>
    <n v="48.99"/>
  </r>
  <r>
    <x v="5"/>
    <x v="807"/>
    <n v="48.46"/>
  </r>
  <r>
    <x v="5"/>
    <x v="808"/>
    <n v="49.3"/>
  </r>
  <r>
    <x v="5"/>
    <x v="809"/>
    <n v="49.64"/>
  </r>
  <r>
    <x v="5"/>
    <x v="810"/>
    <n v="49.3"/>
  </r>
  <r>
    <x v="5"/>
    <x v="811"/>
    <n v="48.15"/>
  </r>
  <r>
    <x v="5"/>
    <x v="812"/>
    <n v="47.81"/>
  </r>
  <r>
    <x v="5"/>
    <x v="813"/>
    <n v="47.4"/>
  </r>
  <r>
    <x v="5"/>
    <x v="814"/>
    <n v="47.37"/>
  </r>
  <r>
    <x v="5"/>
    <x v="815"/>
    <n v="47.66"/>
  </r>
  <r>
    <x v="5"/>
    <x v="816"/>
    <n v="47.32"/>
  </r>
  <r>
    <x v="5"/>
    <x v="817"/>
    <n v="47.48"/>
  </r>
  <r>
    <x v="5"/>
    <x v="818"/>
    <n v="47.53"/>
  </r>
  <r>
    <x v="5"/>
    <x v="819"/>
    <n v="47.07"/>
  </r>
  <r>
    <x v="5"/>
    <x v="820"/>
    <n v="47.5"/>
  </r>
  <r>
    <x v="5"/>
    <x v="821"/>
    <n v="47.64"/>
  </r>
  <r>
    <x v="5"/>
    <x v="822"/>
    <n v="47.94"/>
  </r>
  <r>
    <x v="5"/>
    <x v="823"/>
    <n v="47.55"/>
  </r>
  <r>
    <x v="5"/>
    <x v="824"/>
    <n v="46.88"/>
  </r>
  <r>
    <x v="5"/>
    <x v="825"/>
    <n v="48.32"/>
  </r>
  <r>
    <x v="5"/>
    <x v="826"/>
    <n v="48.58"/>
  </r>
  <r>
    <x v="5"/>
    <x v="827"/>
    <n v="48.81"/>
  </r>
  <r>
    <x v="5"/>
    <x v="828"/>
    <n v="49.21"/>
  </r>
  <r>
    <x v="5"/>
    <x v="829"/>
    <n v="49"/>
  </r>
  <r>
    <x v="5"/>
    <x v="830"/>
    <n v="48.88"/>
  </r>
  <r>
    <x v="5"/>
    <x v="831"/>
    <n v="48.08"/>
  </r>
  <r>
    <x v="5"/>
    <x v="832"/>
    <n v="46.9"/>
  </r>
  <r>
    <x v="5"/>
    <x v="833"/>
    <n v="46.46"/>
  </r>
  <r>
    <x v="5"/>
    <x v="834"/>
    <n v="46.78"/>
  </r>
  <r>
    <x v="5"/>
    <x v="835"/>
    <n v="47.5"/>
  </r>
  <r>
    <x v="5"/>
    <x v="836"/>
    <n v="47.81"/>
  </r>
  <r>
    <x v="5"/>
    <x v="837"/>
    <n v="47.98"/>
  </r>
  <r>
    <x v="5"/>
    <x v="838"/>
    <n v="48.34"/>
  </r>
  <r>
    <x v="5"/>
    <x v="839"/>
    <n v="48.51"/>
  </r>
  <r>
    <x v="5"/>
    <x v="840"/>
    <n v="48.22"/>
  </r>
  <r>
    <x v="5"/>
    <x v="841"/>
    <n v="48.67"/>
  </r>
  <r>
    <x v="5"/>
    <x v="842"/>
    <n v="48.57"/>
  </r>
  <r>
    <x v="5"/>
    <x v="843"/>
    <n v="49.32"/>
  </r>
  <r>
    <x v="5"/>
    <x v="844"/>
    <n v="48.63"/>
  </r>
  <r>
    <x v="5"/>
    <x v="845"/>
    <n v="47.57"/>
  </r>
  <r>
    <x v="5"/>
    <x v="846"/>
    <n v="47.84"/>
  </r>
  <r>
    <x v="5"/>
    <x v="847"/>
    <n v="46.96"/>
  </r>
  <r>
    <x v="5"/>
    <x v="848"/>
    <n v="46.73"/>
  </r>
  <r>
    <x v="5"/>
    <x v="849"/>
    <n v="47.26"/>
  </r>
  <r>
    <x v="5"/>
    <x v="850"/>
    <n v="47.86"/>
  </r>
  <r>
    <x v="5"/>
    <x v="851"/>
    <n v="47.7"/>
  </r>
  <r>
    <x v="5"/>
    <x v="852"/>
    <n v="48.45"/>
  </r>
  <r>
    <x v="5"/>
    <x v="853"/>
    <n v="50.99"/>
  </r>
  <r>
    <x v="5"/>
    <x v="854"/>
    <n v="50.77"/>
  </r>
  <r>
    <x v="5"/>
    <x v="855"/>
    <n v="49.69"/>
  </r>
  <r>
    <x v="5"/>
    <x v="856"/>
    <n v="49.31"/>
  </r>
  <r>
    <x v="5"/>
    <x v="857"/>
    <n v="49.21"/>
  </r>
  <r>
    <x v="5"/>
    <x v="858"/>
    <n v="48.48"/>
  </r>
  <r>
    <x v="5"/>
    <x v="859"/>
    <n v="48.73"/>
  </r>
  <r>
    <x v="5"/>
    <x v="860"/>
    <n v="48.42"/>
  </r>
  <r>
    <x v="5"/>
    <x v="861"/>
    <n v="48.34"/>
  </r>
  <r>
    <x v="5"/>
    <x v="862"/>
    <n v="48.53"/>
  </r>
  <r>
    <x v="5"/>
    <x v="863"/>
    <n v="49.28"/>
  </r>
  <r>
    <x v="5"/>
    <x v="864"/>
    <n v="49.42"/>
  </r>
  <r>
    <x v="5"/>
    <x v="865"/>
    <n v="48.91"/>
  </r>
  <r>
    <x v="5"/>
    <x v="866"/>
    <n v="49.11"/>
  </r>
  <r>
    <x v="5"/>
    <x v="867"/>
    <n v="48.81"/>
  </r>
  <r>
    <x v="5"/>
    <x v="868"/>
    <n v="48.56"/>
  </r>
  <r>
    <x v="5"/>
    <x v="869"/>
    <n v="48.41"/>
  </r>
  <r>
    <x v="5"/>
    <x v="870"/>
    <n v="49.05"/>
  </r>
  <r>
    <x v="5"/>
    <x v="871"/>
    <n v="49.06"/>
  </r>
  <r>
    <x v="5"/>
    <x v="872"/>
    <n v="50.12"/>
  </r>
  <r>
    <x v="5"/>
    <x v="873"/>
    <n v="50.19"/>
  </r>
  <r>
    <x v="5"/>
    <x v="874"/>
    <n v="50.94"/>
  </r>
  <r>
    <x v="5"/>
    <x v="875"/>
    <n v="50.67"/>
  </r>
  <r>
    <x v="5"/>
    <x v="876"/>
    <n v="49.46"/>
  </r>
  <r>
    <x v="5"/>
    <x v="877"/>
    <n v="49.73"/>
  </r>
  <r>
    <x v="5"/>
    <x v="878"/>
    <n v="50.51"/>
  </r>
  <r>
    <x v="5"/>
    <x v="879"/>
    <n v="50.54"/>
  </r>
  <r>
    <x v="5"/>
    <x v="880"/>
    <n v="50.39"/>
  </r>
  <r>
    <x v="5"/>
    <x v="881"/>
    <n v="51.17"/>
  </r>
  <r>
    <x v="5"/>
    <x v="882"/>
    <n v="51.43"/>
  </r>
  <r>
    <x v="5"/>
    <x v="883"/>
    <n v="52.274999999999999"/>
  </r>
  <r>
    <x v="5"/>
    <x v="884"/>
    <n v="52.31"/>
  </r>
  <r>
    <x v="5"/>
    <x v="885"/>
    <n v="51.82"/>
  </r>
  <r>
    <x v="5"/>
    <x v="886"/>
    <n v="51.82"/>
  </r>
  <r>
    <x v="5"/>
    <x v="887"/>
    <n v="51.27"/>
  </r>
  <r>
    <x v="5"/>
    <x v="888"/>
    <n v="51.33"/>
  </r>
  <r>
    <x v="5"/>
    <x v="889"/>
    <n v="50.62"/>
  </r>
  <r>
    <x v="5"/>
    <x v="890"/>
    <n v="50.11"/>
  </r>
  <r>
    <x v="5"/>
    <x v="891"/>
    <n v="50.8"/>
  </r>
  <r>
    <x v="5"/>
    <x v="892"/>
    <n v="50.54"/>
  </r>
  <r>
    <x v="5"/>
    <x v="893"/>
    <n v="50.28"/>
  </r>
  <r>
    <x v="5"/>
    <x v="894"/>
    <n v="50.31"/>
  </r>
  <r>
    <x v="5"/>
    <x v="895"/>
    <n v="48.04"/>
  </r>
  <r>
    <x v="5"/>
    <x v="896"/>
    <n v="46.58"/>
  </r>
  <r>
    <x v="5"/>
    <x v="897"/>
    <n v="47.03"/>
  </r>
  <r>
    <x v="5"/>
    <x v="898"/>
    <n v="47.39"/>
  </r>
  <r>
    <x v="5"/>
    <x v="899"/>
    <n v="47.09"/>
  </r>
  <r>
    <x v="5"/>
    <x v="900"/>
    <n v="46.54"/>
  </r>
  <r>
    <x v="5"/>
    <x v="901"/>
    <n v="46.56"/>
  </r>
  <r>
    <x v="5"/>
    <x v="902"/>
    <n v="47.25"/>
  </r>
  <r>
    <x v="5"/>
    <x v="903"/>
    <n v="47.34"/>
  </r>
  <r>
    <x v="5"/>
    <x v="904"/>
    <n v="46.36"/>
  </r>
  <r>
    <x v="5"/>
    <x v="905"/>
    <n v="45.96"/>
  </r>
  <r>
    <x v="5"/>
    <x v="906"/>
    <n v="45.7"/>
  </r>
  <r>
    <x v="5"/>
    <x v="907"/>
    <n v="46.25"/>
  </r>
  <r>
    <x v="5"/>
    <x v="908"/>
    <n v="46.34"/>
  </r>
  <r>
    <x v="5"/>
    <x v="909"/>
    <n v="46.47"/>
  </r>
  <r>
    <x v="5"/>
    <x v="910"/>
    <n v="46.71"/>
  </r>
  <r>
    <x v="5"/>
    <x v="911"/>
    <n v="46.37"/>
  </r>
  <r>
    <x v="5"/>
    <x v="912"/>
    <n v="46.71"/>
  </r>
  <r>
    <x v="5"/>
    <x v="913"/>
    <n v="47.1"/>
  </r>
  <r>
    <x v="5"/>
    <x v="914"/>
    <n v="46.92"/>
  </r>
  <r>
    <x v="5"/>
    <x v="915"/>
    <n v="47.63"/>
  </r>
  <r>
    <x v="5"/>
    <x v="916"/>
    <n v="48.2"/>
  </r>
  <r>
    <x v="5"/>
    <x v="917"/>
    <n v="49.13"/>
  </r>
  <r>
    <x v="5"/>
    <x v="918"/>
    <n v="48.82"/>
  </r>
  <r>
    <x v="5"/>
    <x v="919"/>
    <n v="48.91"/>
  </r>
  <r>
    <x v="5"/>
    <x v="920"/>
    <n v="48.41"/>
  </r>
  <r>
    <x v="5"/>
    <x v="921"/>
    <n v="49.03"/>
  </r>
  <r>
    <x v="5"/>
    <x v="922"/>
    <n v="49.86"/>
  </r>
  <r>
    <x v="5"/>
    <x v="923"/>
    <n v="50.17"/>
  </r>
  <r>
    <x v="5"/>
    <x v="924"/>
    <n v="49.67"/>
  </r>
  <r>
    <x v="5"/>
    <x v="925"/>
    <n v="49.74"/>
  </r>
  <r>
    <x v="5"/>
    <x v="926"/>
    <n v="50.02"/>
  </r>
  <r>
    <x v="5"/>
    <x v="927"/>
    <n v="50.21"/>
  </r>
  <r>
    <x v="5"/>
    <x v="928"/>
    <n v="49.81"/>
  </r>
  <r>
    <x v="5"/>
    <x v="929"/>
    <n v="49.78"/>
  </r>
  <r>
    <x v="5"/>
    <x v="930"/>
    <n v="49.68"/>
  </r>
  <r>
    <x v="5"/>
    <x v="931"/>
    <n v="49.66"/>
  </r>
  <r>
    <x v="5"/>
    <x v="932"/>
    <n v="50.48"/>
  </r>
  <r>
    <x v="5"/>
    <x v="933"/>
    <n v="50.8"/>
  </r>
  <r>
    <x v="5"/>
    <x v="934"/>
    <n v="50.96"/>
  </r>
  <r>
    <x v="5"/>
    <x v="935"/>
    <n v="51.93"/>
  </r>
  <r>
    <x v="5"/>
    <x v="936"/>
    <n v="52.07"/>
  </r>
  <r>
    <x v="5"/>
    <x v="937"/>
    <n v="51.55"/>
  </r>
  <r>
    <x v="5"/>
    <x v="938"/>
    <n v="50.85"/>
  </r>
  <r>
    <x v="5"/>
    <x v="939"/>
    <n v="51.12"/>
  </r>
  <r>
    <x v="5"/>
    <x v="940"/>
    <n v="50.33"/>
  </r>
  <r>
    <x v="5"/>
    <x v="941"/>
    <n v="50.21"/>
  </r>
  <r>
    <x v="5"/>
    <x v="942"/>
    <n v="50.86"/>
  </r>
  <r>
    <x v="5"/>
    <x v="943"/>
    <n v="50.87"/>
  </r>
  <r>
    <x v="5"/>
    <x v="944"/>
    <n v="51.21"/>
  </r>
  <r>
    <x v="5"/>
    <x v="945"/>
    <n v="51.74"/>
  </r>
  <r>
    <x v="5"/>
    <x v="946"/>
    <n v="51.82"/>
  </r>
  <r>
    <x v="5"/>
    <x v="947"/>
    <n v="51.51"/>
  </r>
  <r>
    <x v="5"/>
    <x v="948"/>
    <n v="51.11"/>
  </r>
  <r>
    <x v="5"/>
    <x v="949"/>
    <n v="50.99"/>
  </r>
  <r>
    <x v="5"/>
    <x v="950"/>
    <n v="51.4"/>
  </r>
  <r>
    <x v="5"/>
    <x v="951"/>
    <n v="52.12"/>
  </r>
  <r>
    <x v="5"/>
    <x v="952"/>
    <n v="50.74"/>
  </r>
  <r>
    <x v="5"/>
    <x v="953"/>
    <n v="51.53"/>
  </r>
  <r>
    <x v="5"/>
    <x v="954"/>
    <n v="50.38"/>
  </r>
  <r>
    <x v="5"/>
    <x v="955"/>
    <n v="50.81"/>
  </r>
  <r>
    <x v="5"/>
    <x v="956"/>
    <n v="51.24"/>
  </r>
  <r>
    <x v="5"/>
    <x v="957"/>
    <n v="52.43"/>
  </r>
  <r>
    <x v="5"/>
    <x v="958"/>
    <n v="52.37"/>
  </r>
  <r>
    <x v="5"/>
    <x v="959"/>
    <n v="52.63"/>
  </r>
  <r>
    <x v="5"/>
    <x v="960"/>
    <n v="53.11"/>
  </r>
  <r>
    <x v="5"/>
    <x v="961"/>
    <n v="53.6"/>
  </r>
  <r>
    <x v="5"/>
    <x v="962"/>
    <n v="53.22"/>
  </r>
  <r>
    <x v="5"/>
    <x v="963"/>
    <n v="53"/>
  </r>
  <r>
    <x v="5"/>
    <x v="964"/>
    <n v="52.09"/>
  </r>
  <r>
    <x v="5"/>
    <x v="965"/>
    <n v="52.04"/>
  </r>
  <r>
    <x v="5"/>
    <x v="966"/>
    <n v="52.66"/>
  </r>
  <r>
    <x v="5"/>
    <x v="967"/>
    <n v="52.58"/>
  </r>
  <r>
    <x v="5"/>
    <x v="968"/>
    <n v="53.15"/>
  </r>
  <r>
    <x v="5"/>
    <x v="969"/>
    <n v="52.63"/>
  </r>
  <r>
    <x v="5"/>
    <x v="970"/>
    <n v="53.01"/>
  </r>
  <r>
    <x v="5"/>
    <x v="971"/>
    <n v="53.06"/>
  </r>
  <r>
    <x v="5"/>
    <x v="972"/>
    <n v="52.99"/>
  </r>
  <r>
    <x v="5"/>
    <x v="973"/>
    <n v="53.37"/>
  </r>
  <r>
    <x v="5"/>
    <x v="974"/>
    <n v="53.79"/>
  </r>
  <r>
    <x v="5"/>
    <x v="975"/>
    <n v="53.88"/>
  </r>
  <r>
    <x v="5"/>
    <x v="976"/>
    <n v="53.35"/>
  </r>
  <r>
    <x v="5"/>
    <x v="977"/>
    <n v="52.96"/>
  </r>
  <r>
    <x v="5"/>
    <x v="978"/>
    <n v="54.73"/>
  </r>
  <r>
    <x v="5"/>
    <x v="979"/>
    <n v="55.04"/>
  </r>
  <r>
    <x v="5"/>
    <x v="980"/>
    <n v="55.44"/>
  </r>
  <r>
    <x v="5"/>
    <x v="981"/>
    <n v="55.46"/>
  </r>
  <r>
    <x v="5"/>
    <x v="982"/>
    <n v="55.98"/>
  </r>
  <r>
    <x v="5"/>
    <x v="983"/>
    <n v="55.24"/>
  </r>
  <r>
    <x v="5"/>
    <x v="984"/>
    <n v="55.7"/>
  </r>
  <r>
    <x v="5"/>
    <x v="985"/>
    <n v="56.2"/>
  </r>
  <r>
    <x v="5"/>
    <x v="986"/>
    <n v="56.56"/>
  </r>
  <r>
    <x v="5"/>
    <x v="987"/>
    <n v="56.81"/>
  </r>
  <r>
    <x v="5"/>
    <x v="988"/>
    <n v="57.35"/>
  </r>
  <r>
    <x v="5"/>
    <x v="989"/>
    <n v="57.84"/>
  </r>
  <r>
    <x v="5"/>
    <x v="990"/>
    <n v="57.26"/>
  </r>
  <r>
    <x v="5"/>
    <x v="991"/>
    <n v="57.16"/>
  </r>
  <r>
    <x v="5"/>
    <x v="992"/>
    <n v="56.79"/>
  </r>
  <r>
    <x v="5"/>
    <x v="993"/>
    <n v="56.67"/>
  </r>
  <r>
    <x v="5"/>
    <x v="994"/>
    <n v="56.84"/>
  </r>
  <r>
    <x v="5"/>
    <x v="995"/>
    <n v="56.39"/>
  </r>
  <r>
    <x v="5"/>
    <x v="996"/>
    <n v="56.28"/>
  </r>
  <r>
    <x v="5"/>
    <x v="997"/>
    <n v="56.37"/>
  </r>
  <r>
    <x v="5"/>
    <x v="998"/>
    <n v="56.04"/>
  </r>
  <r>
    <x v="5"/>
    <x v="999"/>
    <n v="56.11"/>
  </r>
  <r>
    <x v="5"/>
    <x v="1000"/>
    <n v="55.84"/>
  </r>
  <r>
    <x v="5"/>
    <x v="1001"/>
    <n v="55.5"/>
  </r>
  <r>
    <x v="5"/>
    <x v="1002"/>
    <n v="53.34"/>
  </r>
  <r>
    <x v="5"/>
    <x v="1003"/>
    <n v="53.57"/>
  </r>
  <r>
    <x v="5"/>
    <x v="1004"/>
    <n v="53.48"/>
  </r>
  <r>
    <x v="5"/>
    <x v="1005"/>
    <n v="52.71"/>
  </r>
  <r>
    <x v="5"/>
    <x v="1006"/>
    <n v="53.2"/>
  </r>
  <r>
    <x v="5"/>
    <x v="1007"/>
    <n v="53.88"/>
  </r>
  <r>
    <x v="5"/>
    <x v="1008"/>
    <n v="53.76"/>
  </r>
  <r>
    <x v="5"/>
    <x v="1009"/>
    <n v="54.39"/>
  </r>
  <r>
    <x v="5"/>
    <x v="1010"/>
    <n v="53.65"/>
  </r>
  <r>
    <x v="5"/>
    <x v="1011"/>
    <n v="53.45"/>
  </r>
  <r>
    <x v="5"/>
    <x v="1012"/>
    <n v="53.07"/>
  </r>
  <r>
    <x v="5"/>
    <x v="1013"/>
    <n v="53.45"/>
  </r>
  <r>
    <x v="5"/>
    <x v="1014"/>
    <n v="53.92"/>
  </r>
  <r>
    <x v="5"/>
    <x v="1015"/>
    <n v="53.87"/>
  </r>
  <r>
    <x v="5"/>
    <x v="1016"/>
    <n v="53.66"/>
  </r>
  <r>
    <x v="5"/>
    <x v="1017"/>
    <n v="53.85"/>
  </r>
  <r>
    <x v="5"/>
    <x v="1018"/>
    <n v="53.77"/>
  </r>
  <r>
    <x v="5"/>
    <x v="1019"/>
    <n v="54.16"/>
  </r>
  <r>
    <x v="5"/>
    <x v="1020"/>
    <n v="53.94"/>
  </r>
  <r>
    <x v="5"/>
    <x v="1021"/>
    <n v="53.77"/>
  </r>
  <r>
    <x v="5"/>
    <x v="1022"/>
    <n v="53.32"/>
  </r>
  <r>
    <x v="5"/>
    <x v="1023"/>
    <n v="52.93"/>
  </r>
  <r>
    <x v="5"/>
    <x v="1024"/>
    <n v="52.2"/>
  </r>
  <r>
    <x v="5"/>
    <x v="1025"/>
    <n v="53.01"/>
  </r>
  <r>
    <x v="5"/>
    <x v="1026"/>
    <n v="52.4"/>
  </r>
  <r>
    <x v="5"/>
    <x v="1027"/>
    <n v="51.37"/>
  </r>
  <r>
    <x v="5"/>
    <x v="1028"/>
    <n v="51.56"/>
  </r>
  <r>
    <x v="5"/>
    <x v="1029"/>
    <n v="51.57"/>
  </r>
  <r>
    <x v="5"/>
    <x v="1030"/>
    <n v="52.13"/>
  </r>
  <r>
    <x v="5"/>
    <x v="1031"/>
    <n v="52.19"/>
  </r>
  <r>
    <x v="5"/>
    <x v="1032"/>
    <n v="52.75"/>
  </r>
  <r>
    <x v="5"/>
    <x v="1033"/>
    <n v="53.01"/>
  </r>
  <r>
    <x v="5"/>
    <x v="1034"/>
    <n v="53.29"/>
  </r>
  <r>
    <x v="5"/>
    <x v="1035"/>
    <n v="53.13"/>
  </r>
  <r>
    <x v="5"/>
    <x v="1036"/>
    <n v="53"/>
  </r>
  <r>
    <x v="5"/>
    <x v="1037"/>
    <n v="52"/>
  </r>
  <r>
    <x v="5"/>
    <x v="1038"/>
    <n v="52.59"/>
  </r>
  <r>
    <x v="5"/>
    <x v="1039"/>
    <n v="52.23"/>
  </r>
  <r>
    <x v="5"/>
    <x v="1040"/>
    <n v="53.17"/>
  </r>
  <r>
    <x v="5"/>
    <x v="1041"/>
    <n v="53.28"/>
  </r>
  <r>
    <x v="5"/>
    <x v="1042"/>
    <n v="48.04"/>
  </r>
  <r>
    <x v="5"/>
    <x v="1043"/>
    <n v="47.755000000000003"/>
  </r>
  <r>
    <x v="5"/>
    <x v="1044"/>
    <n v="48.27"/>
  </r>
  <r>
    <x v="5"/>
    <x v="1045"/>
    <n v="47.8"/>
  </r>
  <r>
    <x v="5"/>
    <x v="1046"/>
    <n v="48.08"/>
  </r>
  <r>
    <x v="5"/>
    <x v="1047"/>
    <n v="48.36"/>
  </r>
  <r>
    <x v="5"/>
    <x v="1048"/>
    <n v="47.93"/>
  </r>
  <r>
    <x v="5"/>
    <x v="1049"/>
    <n v="47.85"/>
  </r>
  <r>
    <x v="5"/>
    <x v="1050"/>
    <n v="48.05"/>
  </r>
  <r>
    <x v="5"/>
    <x v="1051"/>
    <n v="48.38"/>
  </r>
  <r>
    <x v="5"/>
    <x v="1052"/>
    <n v="48.47"/>
  </r>
  <r>
    <x v="5"/>
    <x v="1053"/>
    <n v="48.05"/>
  </r>
  <r>
    <x v="5"/>
    <x v="1054"/>
    <n v="47.93"/>
  </r>
  <r>
    <x v="5"/>
    <x v="1055"/>
    <n v="47.7"/>
  </r>
  <r>
    <x v="5"/>
    <x v="1056"/>
    <n v="48.26"/>
  </r>
  <r>
    <x v="5"/>
    <x v="1057"/>
    <n v="48.38"/>
  </r>
  <r>
    <x v="5"/>
    <x v="1058"/>
    <n v="49.39"/>
  </r>
  <r>
    <x v="5"/>
    <x v="1059"/>
    <n v="49.33"/>
  </r>
  <r>
    <x v="5"/>
    <x v="1060"/>
    <n v="49.69"/>
  </r>
  <r>
    <x v="5"/>
    <x v="1061"/>
    <n v="49.44"/>
  </r>
  <r>
    <x v="5"/>
    <x v="1062"/>
    <n v="49.87"/>
  </r>
  <r>
    <x v="5"/>
    <x v="1063"/>
    <n v="50.24"/>
  </r>
  <r>
    <x v="5"/>
    <x v="1064"/>
    <n v="50.18"/>
  </r>
  <r>
    <x v="5"/>
    <x v="1065"/>
    <n v="49.8"/>
  </r>
  <r>
    <x v="5"/>
    <x v="1066"/>
    <n v="49.7"/>
  </r>
  <r>
    <x v="5"/>
    <x v="1067"/>
    <n v="50.09"/>
  </r>
  <r>
    <x v="5"/>
    <x v="1068"/>
    <n v="50.28"/>
  </r>
  <r>
    <x v="5"/>
    <x v="1069"/>
    <n v="50.44"/>
  </r>
  <r>
    <x v="5"/>
    <x v="1070"/>
    <n v="50.48"/>
  </r>
  <r>
    <x v="5"/>
    <x v="1071"/>
    <n v="50.52"/>
  </r>
  <r>
    <x v="5"/>
    <x v="1072"/>
    <n v="50.51"/>
  </r>
  <r>
    <x v="5"/>
    <x v="1073"/>
    <n v="50.51"/>
  </r>
  <r>
    <x v="5"/>
    <x v="1074"/>
    <n v="50.08"/>
  </r>
  <r>
    <x v="5"/>
    <x v="1075"/>
    <n v="50.09"/>
  </r>
  <r>
    <x v="5"/>
    <x v="1076"/>
    <n v="50.46"/>
  </r>
  <r>
    <x v="5"/>
    <x v="1077"/>
    <n v="49.91"/>
  </r>
  <r>
    <x v="5"/>
    <x v="1078"/>
    <n v="50.24"/>
  </r>
  <r>
    <x v="5"/>
    <x v="1079"/>
    <n v="50.44"/>
  </r>
  <r>
    <x v="5"/>
    <x v="1080"/>
    <n v="50.34"/>
  </r>
  <r>
    <x v="5"/>
    <x v="1081"/>
    <n v="50.59"/>
  </r>
  <r>
    <x v="5"/>
    <x v="1082"/>
    <n v="50.3"/>
  </r>
  <r>
    <x v="5"/>
    <x v="1083"/>
    <n v="50.75"/>
  </r>
  <r>
    <x v="5"/>
    <x v="1084"/>
    <n v="51.27"/>
  </r>
  <r>
    <x v="5"/>
    <x v="1085"/>
    <n v="51.57"/>
  </r>
  <r>
    <x v="5"/>
    <x v="1086"/>
    <n v="51.76"/>
  </r>
  <r>
    <x v="5"/>
    <x v="1087"/>
    <n v="51.31"/>
  </r>
  <r>
    <x v="5"/>
    <x v="1088"/>
    <n v="52.33"/>
  </r>
  <r>
    <x v="5"/>
    <x v="1089"/>
    <n v="52.14"/>
  </r>
  <r>
    <x v="5"/>
    <x v="1090"/>
    <n v="52.29"/>
  </r>
  <r>
    <x v="5"/>
    <x v="1091"/>
    <n v="52.24"/>
  </r>
  <r>
    <x v="5"/>
    <x v="1092"/>
    <n v="50.18"/>
  </r>
  <r>
    <x v="5"/>
    <x v="1093"/>
    <n v="50.18"/>
  </r>
  <r>
    <x v="5"/>
    <x v="1094"/>
    <n v="50.18"/>
  </r>
  <r>
    <x v="5"/>
    <x v="1095"/>
    <n v="49.51"/>
  </r>
  <r>
    <x v="5"/>
    <x v="1096"/>
    <n v="49.98"/>
  </r>
  <r>
    <x v="5"/>
    <x v="1097"/>
    <n v="49.77"/>
  </r>
  <r>
    <x v="5"/>
    <x v="1098"/>
    <n v="49.95"/>
  </r>
  <r>
    <x v="5"/>
    <x v="1099"/>
    <n v="50.13"/>
  </r>
  <r>
    <x v="5"/>
    <x v="1100"/>
    <n v="49.99"/>
  </r>
  <r>
    <x v="5"/>
    <x v="1101"/>
    <n v="49.64"/>
  </r>
  <r>
    <x v="5"/>
    <x v="1102"/>
    <n v="50.28"/>
  </r>
  <r>
    <x v="5"/>
    <x v="1103"/>
    <n v="49.06"/>
  </r>
  <r>
    <x v="5"/>
    <x v="1104"/>
    <n v="48.44"/>
  </r>
  <r>
    <x v="5"/>
    <x v="1105"/>
    <n v="48.28"/>
  </r>
  <r>
    <x v="5"/>
    <x v="1106"/>
    <n v="48.48"/>
  </r>
  <r>
    <x v="5"/>
    <x v="1107"/>
    <n v="48.57"/>
  </r>
  <r>
    <x v="5"/>
    <x v="1108"/>
    <n v="48.86"/>
  </r>
  <r>
    <x v="5"/>
    <x v="1109"/>
    <n v="48.4"/>
  </r>
  <r>
    <x v="5"/>
    <x v="1110"/>
    <n v="48.31"/>
  </r>
  <r>
    <x v="5"/>
    <x v="1111"/>
    <n v="48.06"/>
  </r>
  <r>
    <x v="5"/>
    <x v="1112"/>
    <n v="48.37"/>
  </r>
  <r>
    <x v="5"/>
    <x v="1113"/>
    <n v="48.4"/>
  </r>
  <r>
    <x v="5"/>
    <x v="1114"/>
    <n v="49.13"/>
  </r>
  <r>
    <x v="5"/>
    <x v="1115"/>
    <n v="48.95"/>
  </r>
  <r>
    <x v="5"/>
    <x v="1116"/>
    <n v="49.17"/>
  </r>
  <r>
    <x v="5"/>
    <x v="1117"/>
    <n v="48.9"/>
  </r>
  <r>
    <x v="5"/>
    <x v="1118"/>
    <n v="49.5"/>
  </r>
  <r>
    <x v="5"/>
    <x v="1119"/>
    <n v="50.22"/>
  </r>
  <r>
    <x v="5"/>
    <x v="1120"/>
    <n v="50.07"/>
  </r>
  <r>
    <x v="5"/>
    <x v="1121"/>
    <n v="50.11"/>
  </r>
  <r>
    <x v="5"/>
    <x v="1122"/>
    <n v="49.79"/>
  </r>
  <r>
    <x v="5"/>
    <x v="1123"/>
    <n v="48.93"/>
  </r>
  <r>
    <x v="5"/>
    <x v="1124"/>
    <n v="49.27"/>
  </r>
  <r>
    <x v="5"/>
    <x v="1125"/>
    <n v="49.14"/>
  </r>
  <r>
    <x v="5"/>
    <x v="1126"/>
    <n v="49.55"/>
  </r>
  <r>
    <x v="5"/>
    <x v="1127"/>
    <n v="49.88"/>
  </r>
  <r>
    <x v="5"/>
    <x v="1128"/>
    <n v="49.78"/>
  </r>
  <r>
    <x v="5"/>
    <x v="1129"/>
    <n v="49.68"/>
  </r>
  <r>
    <x v="5"/>
    <x v="1130"/>
    <n v="49.55"/>
  </r>
  <r>
    <x v="5"/>
    <x v="1131"/>
    <n v="49.77"/>
  </r>
  <r>
    <x v="5"/>
    <x v="1132"/>
    <n v="49.91"/>
  </r>
  <r>
    <x v="5"/>
    <x v="1133"/>
    <n v="50.04"/>
  </r>
  <r>
    <x v="5"/>
    <x v="1134"/>
    <n v="49.36"/>
  </r>
  <r>
    <x v="5"/>
    <x v="1135"/>
    <n v="48.74"/>
  </r>
  <r>
    <x v="5"/>
    <x v="1136"/>
    <n v="48.11"/>
  </r>
  <r>
    <x v="5"/>
    <x v="1137"/>
    <n v="48.55"/>
  </r>
  <r>
    <x v="5"/>
    <x v="1138"/>
    <n v="48.24"/>
  </r>
  <r>
    <x v="5"/>
    <x v="1139"/>
    <n v="50.01"/>
  </r>
  <r>
    <x v="5"/>
    <x v="1140"/>
    <n v="49.21"/>
  </r>
  <r>
    <x v="5"/>
    <x v="1141"/>
    <n v="49.53"/>
  </r>
  <r>
    <x v="5"/>
    <x v="1142"/>
    <n v="48.49"/>
  </r>
  <r>
    <x v="5"/>
    <x v="1143"/>
    <n v="48.24"/>
  </r>
  <r>
    <x v="5"/>
    <x v="1144"/>
    <n v="47.92"/>
  </r>
  <r>
    <x v="5"/>
    <x v="1145"/>
    <n v="47.79"/>
  </r>
  <r>
    <x v="5"/>
    <x v="1146"/>
    <n v="48.11"/>
  </r>
  <r>
    <x v="5"/>
    <x v="1147"/>
    <n v="48.32"/>
  </r>
  <r>
    <x v="5"/>
    <x v="1148"/>
    <n v="48.14"/>
  </r>
  <r>
    <x v="5"/>
    <x v="1149"/>
    <n v="48.32"/>
  </r>
  <r>
    <x v="5"/>
    <x v="1150"/>
    <n v="48.35"/>
  </r>
  <r>
    <x v="5"/>
    <x v="1151"/>
    <n v="48.1"/>
  </r>
  <r>
    <x v="5"/>
    <x v="1152"/>
    <n v="47.86"/>
  </r>
  <r>
    <x v="5"/>
    <x v="1153"/>
    <n v="47.78"/>
  </r>
  <r>
    <x v="5"/>
    <x v="1154"/>
    <n v="46.98"/>
  </r>
  <r>
    <x v="5"/>
    <x v="1155"/>
    <n v="46.84"/>
  </r>
  <r>
    <x v="5"/>
    <x v="1156"/>
    <n v="46.79"/>
  </r>
  <r>
    <x v="5"/>
    <x v="1157"/>
    <n v="47.12"/>
  </r>
  <r>
    <x v="5"/>
    <x v="1158"/>
    <n v="47.11"/>
  </r>
  <r>
    <x v="5"/>
    <x v="1159"/>
    <n v="47.28"/>
  </r>
  <r>
    <x v="5"/>
    <x v="1160"/>
    <n v="48"/>
  </r>
  <r>
    <x v="5"/>
    <x v="1161"/>
    <n v="47.79"/>
  </r>
  <r>
    <x v="5"/>
    <x v="1162"/>
    <n v="48.06"/>
  </r>
  <r>
    <x v="5"/>
    <x v="1163"/>
    <n v="48.68"/>
  </r>
  <r>
    <x v="5"/>
    <x v="1164"/>
    <n v="48.95"/>
  </r>
  <r>
    <x v="5"/>
    <x v="1165"/>
    <n v="49.67"/>
  </r>
  <r>
    <x v="5"/>
    <x v="1166"/>
    <n v="48.34"/>
  </r>
  <r>
    <x v="5"/>
    <x v="1167"/>
    <n v="48.17"/>
  </r>
  <r>
    <x v="5"/>
    <x v="1168"/>
    <n v="47.13"/>
  </r>
  <r>
    <x v="5"/>
    <x v="1169"/>
    <n v="46.94"/>
  </r>
  <r>
    <x v="5"/>
    <x v="1170"/>
    <n v="47.43"/>
  </r>
  <r>
    <x v="5"/>
    <x v="1171"/>
    <n v="46.6"/>
  </r>
  <r>
    <x v="5"/>
    <x v="1172"/>
    <n v="46.42"/>
  </r>
  <r>
    <x v="5"/>
    <x v="1173"/>
    <n v="46.28"/>
  </r>
  <r>
    <x v="5"/>
    <x v="1174"/>
    <n v="46.08"/>
  </r>
  <r>
    <x v="5"/>
    <x v="1175"/>
    <n v="46.12"/>
  </r>
  <r>
    <x v="5"/>
    <x v="1176"/>
    <n v="46.5"/>
  </r>
  <r>
    <x v="5"/>
    <x v="1177"/>
    <n v="46.65"/>
  </r>
  <r>
    <x v="5"/>
    <x v="1178"/>
    <n v="47.42"/>
  </r>
  <r>
    <x v="5"/>
    <x v="1179"/>
    <n v="46.02"/>
  </r>
  <r>
    <x v="5"/>
    <x v="1180"/>
    <n v="46.23"/>
  </r>
  <r>
    <x v="5"/>
    <x v="1181"/>
    <n v="45.84"/>
  </r>
  <r>
    <x v="5"/>
    <x v="1182"/>
    <n v="45.85"/>
  </r>
  <r>
    <x v="5"/>
    <x v="1183"/>
    <n v="45.77"/>
  </r>
  <r>
    <x v="5"/>
    <x v="1184"/>
    <n v="45.62"/>
  </r>
  <r>
    <x v="5"/>
    <x v="1185"/>
    <n v="45.52"/>
  </r>
  <r>
    <x v="5"/>
    <x v="1186"/>
    <n v="45.68"/>
  </r>
  <r>
    <x v="5"/>
    <x v="1187"/>
    <n v="45.69"/>
  </r>
  <r>
    <x v="5"/>
    <x v="1188"/>
    <n v="45.97"/>
  </r>
  <r>
    <x v="5"/>
    <x v="1189"/>
    <n v="46.72"/>
  </r>
  <r>
    <x v="5"/>
    <x v="1190"/>
    <n v="47.29"/>
  </r>
  <r>
    <x v="5"/>
    <x v="1191"/>
    <n v="47.28"/>
  </r>
  <r>
    <x v="5"/>
    <x v="1192"/>
    <n v="47.38"/>
  </r>
  <r>
    <x v="5"/>
    <x v="1193"/>
    <n v="46.86"/>
  </r>
  <r>
    <x v="5"/>
    <x v="1194"/>
    <n v="47.45"/>
  </r>
  <r>
    <x v="5"/>
    <x v="1195"/>
    <n v="47.51"/>
  </r>
  <r>
    <x v="5"/>
    <x v="1196"/>
    <n v="47.52"/>
  </r>
  <r>
    <x v="5"/>
    <x v="1197"/>
    <n v="47.28"/>
  </r>
  <r>
    <x v="5"/>
    <x v="1198"/>
    <n v="47.09"/>
  </r>
  <r>
    <x v="5"/>
    <x v="1199"/>
    <n v="46.65"/>
  </r>
  <r>
    <x v="5"/>
    <x v="1200"/>
    <n v="46.06"/>
  </r>
  <r>
    <x v="5"/>
    <x v="1201"/>
    <n v="45.8"/>
  </r>
  <r>
    <x v="5"/>
    <x v="1202"/>
    <n v="46.27"/>
  </r>
  <r>
    <x v="5"/>
    <x v="1203"/>
    <n v="46.76"/>
  </r>
  <r>
    <x v="5"/>
    <x v="1204"/>
    <n v="47.38"/>
  </r>
  <r>
    <x v="5"/>
    <x v="1205"/>
    <n v="47.4"/>
  </r>
  <r>
    <x v="5"/>
    <x v="1206"/>
    <n v="47.42"/>
  </r>
  <r>
    <x v="5"/>
    <x v="1207"/>
    <n v="48.52"/>
  </r>
  <r>
    <x v="5"/>
    <x v="1208"/>
    <n v="48.04"/>
  </r>
  <r>
    <x v="5"/>
    <x v="1209"/>
    <n v="47.32"/>
  </r>
  <r>
    <x v="5"/>
    <x v="1210"/>
    <n v="46.82"/>
  </r>
  <r>
    <x v="5"/>
    <x v="1211"/>
    <n v="46.36"/>
  </r>
  <r>
    <x v="5"/>
    <x v="1212"/>
    <n v="46.85"/>
  </r>
  <r>
    <x v="5"/>
    <x v="1213"/>
    <n v="47.24"/>
  </r>
  <r>
    <x v="5"/>
    <x v="1214"/>
    <n v="47.88"/>
  </r>
  <r>
    <x v="5"/>
    <x v="1215"/>
    <n v="47.99"/>
  </r>
  <r>
    <x v="5"/>
    <x v="1216"/>
    <n v="48.14"/>
  </r>
  <r>
    <x v="5"/>
    <x v="1217"/>
    <n v="48.45"/>
  </r>
  <r>
    <x v="5"/>
    <x v="1218"/>
    <n v="47.39"/>
  </r>
  <r>
    <x v="5"/>
    <x v="1219"/>
    <n v="46.66"/>
  </r>
  <r>
    <x v="5"/>
    <x v="1220"/>
    <n v="44.74"/>
  </r>
  <r>
    <x v="5"/>
    <x v="1221"/>
    <n v="45.16"/>
  </r>
  <r>
    <x v="5"/>
    <x v="1222"/>
    <n v="45.12"/>
  </r>
  <r>
    <x v="5"/>
    <x v="1223"/>
    <n v="45.83"/>
  </r>
  <r>
    <x v="5"/>
    <x v="1224"/>
    <n v="45.47"/>
  </r>
  <r>
    <x v="5"/>
    <x v="1225"/>
    <n v="44.86"/>
  </r>
  <r>
    <x v="5"/>
    <x v="1226"/>
    <n v="45.37"/>
  </r>
  <r>
    <x v="5"/>
    <x v="1227"/>
    <n v="45.44"/>
  </r>
  <r>
    <x v="5"/>
    <x v="1228"/>
    <n v="48.53"/>
  </r>
  <r>
    <x v="5"/>
    <x v="1229"/>
    <n v="49.46"/>
  </r>
  <r>
    <x v="5"/>
    <x v="1230"/>
    <n v="49.98"/>
  </r>
  <r>
    <x v="5"/>
    <x v="1231"/>
    <n v="50.24"/>
  </r>
  <r>
    <x v="5"/>
    <x v="1232"/>
    <n v="50.45"/>
  </r>
  <r>
    <x v="5"/>
    <x v="1233"/>
    <n v="50.22"/>
  </r>
  <r>
    <x v="5"/>
    <x v="1234"/>
    <n v="50.74"/>
  </r>
  <r>
    <x v="5"/>
    <x v="1235"/>
    <n v="50.79"/>
  </r>
  <r>
    <x v="5"/>
    <x v="1236"/>
    <n v="50.71"/>
  </r>
  <r>
    <x v="5"/>
    <x v="1237"/>
    <n v="49.85"/>
  </r>
  <r>
    <x v="5"/>
    <x v="1238"/>
    <n v="50.39"/>
  </r>
  <r>
    <x v="5"/>
    <x v="1239"/>
    <n v="50.54"/>
  </r>
  <r>
    <x v="5"/>
    <x v="1240"/>
    <n v="50.06"/>
  </r>
  <r>
    <x v="5"/>
    <x v="1241"/>
    <n v="49.7"/>
  </r>
  <r>
    <x v="5"/>
    <x v="1242"/>
    <n v="49.13"/>
  </r>
  <r>
    <x v="5"/>
    <x v="1243"/>
    <n v="48.5"/>
  </r>
  <r>
    <x v="5"/>
    <x v="1244"/>
    <n v="48.7"/>
  </r>
  <r>
    <x v="5"/>
    <x v="1245"/>
    <n v="48.79"/>
  </r>
  <r>
    <x v="5"/>
    <x v="1246"/>
    <n v="49.11"/>
  </r>
  <r>
    <x v="5"/>
    <x v="1247"/>
    <n v="49.61"/>
  </r>
  <r>
    <x v="5"/>
    <x v="1248"/>
    <n v="49.8"/>
  </r>
  <r>
    <x v="5"/>
    <x v="1249"/>
    <n v="51.03"/>
  </r>
  <r>
    <x v="5"/>
    <x v="1250"/>
    <n v="50.61"/>
  </r>
  <r>
    <x v="5"/>
    <x v="1251"/>
    <n v="50.57"/>
  </r>
  <r>
    <x v="5"/>
    <x v="1252"/>
    <n v="51.44"/>
  </r>
  <r>
    <x v="5"/>
    <x v="1253"/>
    <n v="51.97"/>
  </r>
  <r>
    <x v="5"/>
    <x v="1254"/>
    <n v="52.19"/>
  </r>
  <r>
    <x v="5"/>
    <x v="1255"/>
    <n v="52.52"/>
  </r>
  <r>
    <x v="5"/>
    <x v="1256"/>
    <n v="52.65"/>
  </r>
  <r>
    <x v="5"/>
    <x v="1257"/>
    <n v="52.85"/>
  </r>
  <r>
    <x v="6"/>
    <x v="0"/>
    <n v="74.98"/>
  </r>
  <r>
    <x v="6"/>
    <x v="1"/>
    <n v="74.22"/>
  </r>
  <r>
    <x v="6"/>
    <x v="2"/>
    <n v="71.58"/>
  </r>
  <r>
    <x v="6"/>
    <x v="3"/>
    <n v="69.8"/>
  </r>
  <r>
    <x v="6"/>
    <x v="4"/>
    <n v="70.84"/>
  </r>
  <r>
    <x v="6"/>
    <x v="5"/>
    <n v="70.92"/>
  </r>
  <r>
    <x v="6"/>
    <x v="6"/>
    <n v="69.760000000000005"/>
  </r>
  <r>
    <x v="6"/>
    <x v="7"/>
    <n v="68.73"/>
  </r>
  <r>
    <x v="6"/>
    <x v="8"/>
    <n v="68.59"/>
  </r>
  <r>
    <x v="6"/>
    <x v="9"/>
    <n v="68.91"/>
  </r>
  <r>
    <x v="6"/>
    <x v="10"/>
    <n v="69.25"/>
  </r>
  <r>
    <x v="6"/>
    <x v="11"/>
    <n v="68.19"/>
  </r>
  <r>
    <x v="6"/>
    <x v="12"/>
    <n v="69.25"/>
  </r>
  <r>
    <x v="6"/>
    <x v="13"/>
    <n v="68.180000000000007"/>
  </r>
  <r>
    <x v="6"/>
    <x v="14"/>
    <n v="66.77"/>
  </r>
  <r>
    <x v="6"/>
    <x v="15"/>
    <n v="64.44"/>
  </r>
  <r>
    <x v="6"/>
    <x v="16"/>
    <n v="67.66"/>
  </r>
  <r>
    <x v="6"/>
    <x v="17"/>
    <n v="69.569999999999993"/>
  </r>
  <r>
    <x v="6"/>
    <x v="18"/>
    <n v="71.94"/>
  </r>
  <r>
    <x v="6"/>
    <x v="19"/>
    <n v="71.97"/>
  </r>
  <r>
    <x v="6"/>
    <x v="20"/>
    <n v="72.48"/>
  </r>
  <r>
    <x v="6"/>
    <x v="21"/>
    <n v="71.05"/>
  </r>
  <r>
    <x v="6"/>
    <x v="22"/>
    <n v="71.81"/>
  </r>
  <r>
    <x v="6"/>
    <x v="23"/>
    <n v="69.62"/>
  </r>
  <r>
    <x v="6"/>
    <x v="24"/>
    <n v="69.31"/>
  </r>
  <r>
    <x v="6"/>
    <x v="25"/>
    <n v="71.150000000000006"/>
  </r>
  <r>
    <x v="6"/>
    <x v="26"/>
    <n v="73.69"/>
  </r>
  <r>
    <x v="6"/>
    <x v="27"/>
    <n v="74.010000000000005"/>
  </r>
  <r>
    <x v="6"/>
    <x v="28"/>
    <n v="71.42"/>
  </r>
  <r>
    <x v="6"/>
    <x v="29"/>
    <n v="74.739999999999995"/>
  </r>
  <r>
    <x v="6"/>
    <x v="30"/>
    <n v="74.7"/>
  </r>
  <r>
    <x v="6"/>
    <x v="31"/>
    <n v="73.819999999999993"/>
  </r>
  <r>
    <x v="6"/>
    <x v="32"/>
    <n v="73.290000000000006"/>
  </r>
  <r>
    <x v="6"/>
    <x v="33"/>
    <n v="72.61"/>
  </r>
  <r>
    <x v="6"/>
    <x v="34"/>
    <n v="72.349999999999994"/>
  </r>
  <r>
    <x v="6"/>
    <x v="35"/>
    <n v="73.48"/>
  </r>
  <r>
    <x v="6"/>
    <x v="36"/>
    <n v="71.260000000000005"/>
  </r>
  <r>
    <x v="6"/>
    <x v="37"/>
    <n v="70.400000000000006"/>
  </r>
  <r>
    <x v="6"/>
    <x v="38"/>
    <n v="72.06"/>
  </r>
  <r>
    <x v="6"/>
    <x v="39"/>
    <n v="73.319999999999993"/>
  </r>
  <r>
    <x v="6"/>
    <x v="40"/>
    <n v="72.989999999999995"/>
  </r>
  <r>
    <x v="6"/>
    <x v="41"/>
    <n v="73.52"/>
  </r>
  <r>
    <x v="6"/>
    <x v="42"/>
    <n v="71.91"/>
  </r>
  <r>
    <x v="6"/>
    <x v="43"/>
    <n v="72.349999999999994"/>
  </r>
  <r>
    <x v="6"/>
    <x v="44"/>
    <n v="70.900000000000006"/>
  </r>
  <r>
    <x v="6"/>
    <x v="45"/>
    <n v="70.790000000000006"/>
  </r>
  <r>
    <x v="6"/>
    <x v="46"/>
    <n v="68.78"/>
  </r>
  <r>
    <x v="6"/>
    <x v="47"/>
    <n v="72.05"/>
  </r>
  <r>
    <x v="6"/>
    <x v="48"/>
    <n v="70.59"/>
  </r>
  <r>
    <x v="6"/>
    <x v="49"/>
    <n v="73.959999999999994"/>
  </r>
  <r>
    <x v="6"/>
    <x v="50"/>
    <n v="74.510000000000005"/>
  </r>
  <r>
    <x v="6"/>
    <x v="51"/>
    <n v="74.84"/>
  </r>
  <r>
    <x v="6"/>
    <x v="52"/>
    <n v="74.67"/>
  </r>
  <r>
    <x v="6"/>
    <x v="53"/>
    <n v="76.709999999999994"/>
  </r>
  <r>
    <x v="6"/>
    <x v="54"/>
    <n v="75.489999999999995"/>
  </r>
  <r>
    <x v="6"/>
    <x v="55"/>
    <n v="77.91"/>
  </r>
  <r>
    <x v="6"/>
    <x v="56"/>
    <n v="78.81"/>
  </r>
  <r>
    <x v="6"/>
    <x v="57"/>
    <n v="80.59"/>
  </r>
  <r>
    <x v="6"/>
    <x v="58"/>
    <n v="81.25"/>
  </r>
  <r>
    <x v="6"/>
    <x v="59"/>
    <n v="82.66"/>
  </r>
  <r>
    <x v="6"/>
    <x v="60"/>
    <n v="83.38"/>
  </r>
  <r>
    <x v="6"/>
    <x v="61"/>
    <n v="83.81"/>
  </r>
  <r>
    <x v="6"/>
    <x v="62"/>
    <n v="83.65"/>
  </r>
  <r>
    <x v="6"/>
    <x v="63"/>
    <n v="83.14"/>
  </r>
  <r>
    <x v="6"/>
    <x v="64"/>
    <n v="82.39"/>
  </r>
  <r>
    <x v="6"/>
    <x v="65"/>
    <n v="83.76"/>
  </r>
  <r>
    <x v="6"/>
    <x v="66"/>
    <n v="84.14"/>
  </r>
  <r>
    <x v="6"/>
    <x v="67"/>
    <n v="84.99"/>
  </r>
  <r>
    <x v="6"/>
    <x v="68"/>
    <n v="88.44"/>
  </r>
  <r>
    <x v="6"/>
    <x v="69"/>
    <n v="89.29"/>
  </r>
  <r>
    <x v="6"/>
    <x v="70"/>
    <n v="87.34"/>
  </r>
  <r>
    <x v="6"/>
    <x v="71"/>
    <n v="88.25"/>
  </r>
  <r>
    <x v="6"/>
    <x v="72"/>
    <n v="86.27"/>
  </r>
  <r>
    <x v="6"/>
    <x v="73"/>
    <n v="85.52"/>
  </r>
  <r>
    <x v="6"/>
    <x v="74"/>
    <n v="86.33"/>
  </r>
  <r>
    <x v="6"/>
    <x v="75"/>
    <n v="86.74"/>
  </r>
  <r>
    <x v="6"/>
    <x v="76"/>
    <n v="87.02"/>
  </r>
  <r>
    <x v="6"/>
    <x v="77"/>
    <n v="85.31"/>
  </r>
  <r>
    <x v="6"/>
    <x v="78"/>
    <n v="84.04"/>
  </r>
  <r>
    <x v="6"/>
    <x v="79"/>
    <n v="83.09"/>
  </r>
  <r>
    <x v="6"/>
    <x v="80"/>
    <n v="81.83"/>
  </r>
  <r>
    <x v="6"/>
    <x v="81"/>
    <n v="79.849999999999994"/>
  </r>
  <r>
    <x v="6"/>
    <x v="82"/>
    <n v="76.64"/>
  </r>
  <r>
    <x v="6"/>
    <x v="83"/>
    <n v="77.05"/>
  </r>
  <r>
    <x v="6"/>
    <x v="84"/>
    <n v="75.14"/>
  </r>
  <r>
    <x v="6"/>
    <x v="85"/>
    <n v="75.819999999999993"/>
  </r>
  <r>
    <x v="6"/>
    <x v="86"/>
    <n v="72.91"/>
  </r>
  <r>
    <x v="6"/>
    <x v="87"/>
    <n v="71.37"/>
  </r>
  <r>
    <x v="6"/>
    <x v="88"/>
    <n v="73.62"/>
  </r>
  <r>
    <x v="6"/>
    <x v="89"/>
    <n v="77.05"/>
  </r>
  <r>
    <x v="6"/>
    <x v="90"/>
    <n v="75.87"/>
  </r>
  <r>
    <x v="6"/>
    <x v="91"/>
    <n v="74.349999999999994"/>
  </r>
  <r>
    <x v="6"/>
    <x v="92"/>
    <n v="73.7"/>
  </r>
  <r>
    <x v="6"/>
    <x v="93"/>
    <n v="74.790000000000006"/>
  </r>
  <r>
    <x v="6"/>
    <x v="94"/>
    <n v="75.38"/>
  </r>
  <r>
    <x v="6"/>
    <x v="95"/>
    <n v="75.680000000000007"/>
  </r>
  <r>
    <x v="6"/>
    <x v="96"/>
    <n v="74.92"/>
  </r>
  <r>
    <x v="6"/>
    <x v="97"/>
    <n v="74.53"/>
  </r>
  <r>
    <x v="6"/>
    <x v="98"/>
    <n v="77.28"/>
  </r>
  <r>
    <x v="6"/>
    <x v="99"/>
    <n v="75.989999999999995"/>
  </r>
  <r>
    <x v="6"/>
    <x v="100"/>
    <n v="74.209999999999994"/>
  </r>
  <r>
    <x v="6"/>
    <x v="101"/>
    <n v="69.91"/>
  </r>
  <r>
    <x v="6"/>
    <x v="102"/>
    <n v="66.989999999999995"/>
  </r>
  <r>
    <x v="6"/>
    <x v="103"/>
    <n v="63.2"/>
  </r>
  <r>
    <x v="6"/>
    <x v="104"/>
    <n v="60"/>
  </r>
  <r>
    <x v="6"/>
    <x v="105"/>
    <n v="63.26"/>
  </r>
  <r>
    <x v="6"/>
    <x v="106"/>
    <n v="62.86"/>
  </r>
  <r>
    <x v="6"/>
    <x v="107"/>
    <n v="62.43"/>
  </r>
  <r>
    <x v="6"/>
    <x v="108"/>
    <n v="64.08"/>
  </r>
  <r>
    <x v="6"/>
    <x v="109"/>
    <n v="61.87"/>
  </r>
  <r>
    <x v="6"/>
    <x v="110"/>
    <n v="55.3"/>
  </r>
  <r>
    <x v="6"/>
    <x v="111"/>
    <n v="37.6"/>
  </r>
  <r>
    <x v="6"/>
    <x v="112"/>
    <n v="41.6"/>
  </r>
  <r>
    <x v="6"/>
    <x v="113"/>
    <n v="38.86"/>
  </r>
  <r>
    <x v="6"/>
    <x v="114"/>
    <n v="32.5"/>
  </r>
  <r>
    <x v="6"/>
    <x v="115"/>
    <n v="34.799999999999997"/>
  </r>
  <r>
    <x v="6"/>
    <x v="116"/>
    <n v="31.1"/>
  </r>
  <r>
    <x v="6"/>
    <x v="117"/>
    <n v="30.89"/>
  </r>
  <r>
    <x v="6"/>
    <x v="118"/>
    <n v="29.76"/>
  </r>
  <r>
    <x v="6"/>
    <x v="119"/>
    <n v="33.22"/>
  </r>
  <r>
    <x v="6"/>
    <x v="120"/>
    <n v="34.89"/>
  </r>
  <r>
    <x v="6"/>
    <x v="121"/>
    <n v="34.54"/>
  </r>
  <r>
    <x v="6"/>
    <x v="122"/>
    <n v="39.799999999999997"/>
  </r>
  <r>
    <x v="6"/>
    <x v="123"/>
    <n v="39.69"/>
  </r>
  <r>
    <x v="6"/>
    <x v="124"/>
    <n v="39.53"/>
  </r>
  <r>
    <x v="6"/>
    <x v="125"/>
    <n v="36"/>
  </r>
  <r>
    <x v="6"/>
    <x v="126"/>
    <n v="34.979999999999997"/>
  </r>
  <r>
    <x v="6"/>
    <x v="127"/>
    <n v="35.92"/>
  </r>
  <r>
    <x v="6"/>
    <x v="128"/>
    <n v="34.6"/>
  </r>
  <r>
    <x v="6"/>
    <x v="129"/>
    <n v="38.299999999999997"/>
  </r>
  <r>
    <x v="6"/>
    <x v="130"/>
    <n v="39.89"/>
  </r>
  <r>
    <x v="6"/>
    <x v="131"/>
    <n v="39.43"/>
  </r>
  <r>
    <x v="6"/>
    <x v="132"/>
    <n v="41.33"/>
  </r>
  <r>
    <x v="6"/>
    <x v="133"/>
    <n v="45.29"/>
  </r>
  <r>
    <x v="6"/>
    <x v="134"/>
    <n v="44.82"/>
  </r>
  <r>
    <x v="6"/>
    <x v="135"/>
    <n v="43.29"/>
  </r>
  <r>
    <x v="6"/>
    <x v="136"/>
    <n v="42.23"/>
  </r>
  <r>
    <x v="6"/>
    <x v="137"/>
    <n v="39.89"/>
  </r>
  <r>
    <x v="6"/>
    <x v="138"/>
    <n v="36.520000000000003"/>
  </r>
  <r>
    <x v="6"/>
    <x v="139"/>
    <n v="41.84"/>
  </r>
  <r>
    <x v="6"/>
    <x v="140"/>
    <n v="41.17"/>
  </r>
  <r>
    <x v="6"/>
    <x v="141"/>
    <n v="40.5"/>
  </r>
  <r>
    <x v="6"/>
    <x v="142"/>
    <n v="43.15"/>
  </r>
  <r>
    <x v="6"/>
    <x v="143"/>
    <n v="44.22"/>
  </r>
  <r>
    <x v="6"/>
    <x v="144"/>
    <n v="43.36"/>
  </r>
  <r>
    <x v="6"/>
    <x v="145"/>
    <n v="44.54"/>
  </r>
  <r>
    <x v="6"/>
    <x v="146"/>
    <n v="44.98"/>
  </r>
  <r>
    <x v="6"/>
    <x v="147"/>
    <n v="47.72"/>
  </r>
  <r>
    <x v="6"/>
    <x v="148"/>
    <n v="47.51"/>
  </r>
  <r>
    <x v="6"/>
    <x v="149"/>
    <n v="44.57"/>
  </r>
  <r>
    <x v="6"/>
    <x v="150"/>
    <n v="46.74"/>
  </r>
  <r>
    <x v="6"/>
    <x v="151"/>
    <n v="46.05"/>
  </r>
  <r>
    <x v="6"/>
    <x v="152"/>
    <n v="45.84"/>
  </r>
  <r>
    <x v="6"/>
    <x v="153"/>
    <n v="48.31"/>
  </r>
  <r>
    <x v="6"/>
    <x v="154"/>
    <n v="51.45"/>
  </r>
  <r>
    <x v="6"/>
    <x v="155"/>
    <n v="49.84"/>
  </r>
  <r>
    <x v="6"/>
    <x v="156"/>
    <n v="49.72"/>
  </r>
  <r>
    <x v="6"/>
    <x v="157"/>
    <n v="48.2"/>
  </r>
  <r>
    <x v="6"/>
    <x v="158"/>
    <n v="47.56"/>
  </r>
  <r>
    <x v="6"/>
    <x v="159"/>
    <n v="47.68"/>
  </r>
  <r>
    <x v="6"/>
    <x v="160"/>
    <n v="52.44"/>
  </r>
  <r>
    <x v="6"/>
    <x v="161"/>
    <n v="50.66"/>
  </r>
  <r>
    <x v="6"/>
    <x v="162"/>
    <n v="52.65"/>
  </r>
  <r>
    <x v="6"/>
    <x v="163"/>
    <n v="52.32"/>
  </r>
  <r>
    <x v="6"/>
    <x v="164"/>
    <n v="52.28"/>
  </r>
  <r>
    <x v="6"/>
    <x v="165"/>
    <n v="51.44"/>
  </r>
  <r>
    <x v="6"/>
    <x v="166"/>
    <n v="52.73"/>
  </r>
  <r>
    <x v="6"/>
    <x v="167"/>
    <n v="51.64"/>
  </r>
  <r>
    <x v="6"/>
    <x v="168"/>
    <n v="50.97"/>
  </r>
  <r>
    <x v="6"/>
    <x v="169"/>
    <n v="51.81"/>
  </r>
  <r>
    <x v="6"/>
    <x v="170"/>
    <n v="54.81"/>
  </r>
  <r>
    <x v="6"/>
    <x v="171"/>
    <n v="55.37"/>
  </r>
  <r>
    <x v="6"/>
    <x v="172"/>
    <n v="55.15"/>
  </r>
  <r>
    <x v="6"/>
    <x v="173"/>
    <n v="59.31"/>
  </r>
  <r>
    <x v="6"/>
    <x v="174"/>
    <n v="62.11"/>
  </r>
  <r>
    <x v="6"/>
    <x v="175"/>
    <n v="59.47"/>
  </r>
  <r>
    <x v="6"/>
    <x v="176"/>
    <n v="55.63"/>
  </r>
  <r>
    <x v="6"/>
    <x v="177"/>
    <n v="51.15"/>
  </r>
  <r>
    <x v="6"/>
    <x v="178"/>
    <n v="52.57"/>
  </r>
  <r>
    <x v="6"/>
    <x v="179"/>
    <n v="52.21"/>
  </r>
  <r>
    <x v="6"/>
    <x v="180"/>
    <n v="54.6"/>
  </r>
  <r>
    <x v="6"/>
    <x v="181"/>
    <n v="52.48"/>
  </r>
  <r>
    <x v="6"/>
    <x v="182"/>
    <n v="52.93"/>
  </r>
  <r>
    <x v="6"/>
    <x v="183"/>
    <n v="52.3"/>
  </r>
  <r>
    <x v="6"/>
    <x v="184"/>
    <n v="52.42"/>
  </r>
  <r>
    <x v="6"/>
    <x v="185"/>
    <n v="52.46"/>
  </r>
  <r>
    <x v="6"/>
    <x v="186"/>
    <n v="48.95"/>
  </r>
  <r>
    <x v="6"/>
    <x v="187"/>
    <n v="50.73"/>
  </r>
  <r>
    <x v="6"/>
    <x v="188"/>
    <n v="48.76"/>
  </r>
  <r>
    <x v="6"/>
    <x v="189"/>
    <n v="49.65"/>
  </r>
  <r>
    <x v="6"/>
    <x v="190"/>
    <n v="50.66"/>
  </r>
  <r>
    <x v="6"/>
    <x v="191"/>
    <n v="49.86"/>
  </r>
  <r>
    <x v="6"/>
    <x v="192"/>
    <n v="50.52"/>
  </r>
  <r>
    <x v="6"/>
    <x v="193"/>
    <n v="50.41"/>
  </r>
  <r>
    <x v="6"/>
    <x v="194"/>
    <n v="48.11"/>
  </r>
  <r>
    <x v="6"/>
    <x v="195"/>
    <n v="47.44"/>
  </r>
  <r>
    <x v="6"/>
    <x v="196"/>
    <n v="44.34"/>
  </r>
  <r>
    <x v="6"/>
    <x v="197"/>
    <n v="45.4"/>
  </r>
  <r>
    <x v="6"/>
    <x v="198"/>
    <n v="44.95"/>
  </r>
  <r>
    <x v="6"/>
    <x v="199"/>
    <n v="47.28"/>
  </r>
  <r>
    <x v="6"/>
    <x v="200"/>
    <n v="47.46"/>
  </r>
  <r>
    <x v="6"/>
    <x v="201"/>
    <n v="47.82"/>
  </r>
  <r>
    <x v="6"/>
    <x v="202"/>
    <n v="47.16"/>
  </r>
  <r>
    <x v="6"/>
    <x v="203"/>
    <n v="47.7"/>
  </r>
  <r>
    <x v="6"/>
    <x v="204"/>
    <n v="50.42"/>
  </r>
  <r>
    <x v="6"/>
    <x v="205"/>
    <n v="50.19"/>
  </r>
  <r>
    <x v="6"/>
    <x v="206"/>
    <n v="48.85"/>
  </r>
  <r>
    <x v="6"/>
    <x v="207"/>
    <n v="49.04"/>
  </r>
  <r>
    <x v="6"/>
    <x v="208"/>
    <n v="48.56"/>
  </r>
  <r>
    <x v="6"/>
    <x v="209"/>
    <n v="47.27"/>
  </r>
  <r>
    <x v="6"/>
    <x v="210"/>
    <n v="48.5"/>
  </r>
  <r>
    <x v="6"/>
    <x v="211"/>
    <n v="46.58"/>
  </r>
  <r>
    <x v="6"/>
    <x v="212"/>
    <n v="46.85"/>
  </r>
  <r>
    <x v="6"/>
    <x v="213"/>
    <n v="46.37"/>
  </r>
  <r>
    <x v="6"/>
    <x v="214"/>
    <n v="48.46"/>
  </r>
  <r>
    <x v="6"/>
    <x v="215"/>
    <n v="50.75"/>
  </r>
  <r>
    <x v="6"/>
    <x v="216"/>
    <n v="50.89"/>
  </r>
  <r>
    <x v="6"/>
    <x v="217"/>
    <n v="48.81"/>
  </r>
  <r>
    <x v="6"/>
    <x v="218"/>
    <n v="50.46"/>
  </r>
  <r>
    <x v="6"/>
    <x v="219"/>
    <n v="49.42"/>
  </r>
  <r>
    <x v="6"/>
    <x v="220"/>
    <n v="49.09"/>
  </r>
  <r>
    <x v="6"/>
    <x v="221"/>
    <n v="47.42"/>
  </r>
  <r>
    <x v="6"/>
    <x v="222"/>
    <n v="47.97"/>
  </r>
  <r>
    <x v="6"/>
    <x v="223"/>
    <n v="46.54"/>
  </r>
  <r>
    <x v="6"/>
    <x v="224"/>
    <n v="46.35"/>
  </r>
  <r>
    <x v="6"/>
    <x v="225"/>
    <n v="45.61"/>
  </r>
  <r>
    <x v="6"/>
    <x v="226"/>
    <n v="44.1"/>
  </r>
  <r>
    <x v="6"/>
    <x v="227"/>
    <n v="43.39"/>
  </r>
  <r>
    <x v="6"/>
    <x v="228"/>
    <n v="44.33"/>
  </r>
  <r>
    <x v="6"/>
    <x v="229"/>
    <n v="44.38"/>
  </r>
  <r>
    <x v="6"/>
    <x v="230"/>
    <n v="43.26"/>
  </r>
  <r>
    <x v="6"/>
    <x v="231"/>
    <n v="44.95"/>
  </r>
  <r>
    <x v="6"/>
    <x v="232"/>
    <n v="46.21"/>
  </r>
  <r>
    <x v="6"/>
    <x v="233"/>
    <n v="45.34"/>
  </r>
  <r>
    <x v="6"/>
    <x v="234"/>
    <n v="45.21"/>
  </r>
  <r>
    <x v="6"/>
    <x v="235"/>
    <n v="43.7"/>
  </r>
  <r>
    <x v="6"/>
    <x v="236"/>
    <n v="43.13"/>
  </r>
  <r>
    <x v="6"/>
    <x v="237"/>
    <n v="43.14"/>
  </r>
  <r>
    <x v="6"/>
    <x v="238"/>
    <n v="40.83"/>
  </r>
  <r>
    <x v="6"/>
    <x v="239"/>
    <n v="41.86"/>
  </r>
  <r>
    <x v="6"/>
    <x v="240"/>
    <n v="38"/>
  </r>
  <r>
    <x v="6"/>
    <x v="241"/>
    <n v="39.049999999999997"/>
  </r>
  <r>
    <x v="6"/>
    <x v="242"/>
    <n v="39.17"/>
  </r>
  <r>
    <x v="6"/>
    <x v="243"/>
    <n v="38.590000000000003"/>
  </r>
  <r>
    <x v="6"/>
    <x v="244"/>
    <n v="40.86"/>
  </r>
  <r>
    <x v="6"/>
    <x v="245"/>
    <n v="41.19"/>
  </r>
  <r>
    <x v="6"/>
    <x v="246"/>
    <n v="40.71"/>
  </r>
  <r>
    <x v="6"/>
    <x v="247"/>
    <n v="38.81"/>
  </r>
  <r>
    <x v="6"/>
    <x v="248"/>
    <n v="38.450000000000003"/>
  </r>
  <r>
    <x v="6"/>
    <x v="249"/>
    <n v="36.380000000000003"/>
  </r>
  <r>
    <x v="6"/>
    <x v="250"/>
    <n v="36.65"/>
  </r>
  <r>
    <x v="6"/>
    <x v="251"/>
    <n v="37.450000000000003"/>
  </r>
  <r>
    <x v="6"/>
    <x v="252"/>
    <n v="37.44"/>
  </r>
  <r>
    <x v="6"/>
    <x v="253"/>
    <n v="36.19"/>
  </r>
  <r>
    <x v="6"/>
    <x v="254"/>
    <n v="35.94"/>
  </r>
  <r>
    <x v="6"/>
    <x v="255"/>
    <n v="34.86"/>
  </r>
  <r>
    <x v="6"/>
    <x v="256"/>
    <n v="34.81"/>
  </r>
  <r>
    <x v="6"/>
    <x v="257"/>
    <n v="36.46"/>
  </r>
  <r>
    <x v="6"/>
    <x v="258"/>
    <n v="35.99"/>
  </r>
  <r>
    <x v="6"/>
    <x v="259"/>
    <n v="36.71"/>
  </r>
  <r>
    <x v="6"/>
    <x v="260"/>
    <n v="37.67"/>
  </r>
  <r>
    <x v="6"/>
    <x v="261"/>
    <n v="37.56"/>
  </r>
  <r>
    <x v="6"/>
    <x v="262"/>
    <n v="38.21"/>
  </r>
  <r>
    <x v="6"/>
    <x v="263"/>
    <n v="38.64"/>
  </r>
  <r>
    <x v="6"/>
    <x v="264"/>
    <n v="37.619999999999997"/>
  </r>
  <r>
    <x v="6"/>
    <x v="265"/>
    <n v="38.08"/>
  </r>
  <r>
    <x v="6"/>
    <x v="266"/>
    <n v="37.42"/>
  </r>
  <r>
    <x v="6"/>
    <x v="267"/>
    <n v="36.19"/>
  </r>
  <r>
    <x v="6"/>
    <x v="268"/>
    <n v="36.28"/>
  </r>
  <r>
    <x v="6"/>
    <x v="269"/>
    <n v="35.119999999999997"/>
  </r>
  <r>
    <x v="6"/>
    <x v="270"/>
    <n v="36.93"/>
  </r>
  <r>
    <x v="6"/>
    <x v="271"/>
    <n v="37.51"/>
  </r>
  <r>
    <x v="6"/>
    <x v="272"/>
    <n v="34.93"/>
  </r>
  <r>
    <x v="6"/>
    <x v="273"/>
    <n v="34.58"/>
  </r>
  <r>
    <x v="6"/>
    <x v="274"/>
    <n v="32.51"/>
  </r>
  <r>
    <x v="6"/>
    <x v="275"/>
    <n v="33.97"/>
  </r>
  <r>
    <x v="6"/>
    <x v="276"/>
    <n v="34.24"/>
  </r>
  <r>
    <x v="6"/>
    <x v="277"/>
    <n v="35.15"/>
  </r>
  <r>
    <x v="6"/>
    <x v="278"/>
    <n v="35.020000000000003"/>
  </r>
  <r>
    <x v="6"/>
    <x v="279"/>
    <n v="36.04"/>
  </r>
  <r>
    <x v="6"/>
    <x v="280"/>
    <n v="35.6"/>
  </r>
  <r>
    <x v="6"/>
    <x v="281"/>
    <n v="34.58"/>
  </r>
  <r>
    <x v="6"/>
    <x v="282"/>
    <n v="40.31"/>
  </r>
  <r>
    <x v="6"/>
    <x v="283"/>
    <n v="42.19"/>
  </r>
  <r>
    <x v="6"/>
    <x v="284"/>
    <n v="41.91"/>
  </r>
  <r>
    <x v="6"/>
    <x v="285"/>
    <n v="40.49"/>
  </r>
  <r>
    <x v="6"/>
    <x v="286"/>
    <n v="42.67"/>
  </r>
  <r>
    <x v="6"/>
    <x v="287"/>
    <n v="45.35"/>
  </r>
  <r>
    <x v="6"/>
    <x v="288"/>
    <n v="45.67"/>
  </r>
  <r>
    <x v="6"/>
    <x v="289"/>
    <n v="44.93"/>
  </r>
  <r>
    <x v="6"/>
    <x v="290"/>
    <n v="45.46"/>
  </r>
  <r>
    <x v="6"/>
    <x v="291"/>
    <n v="45.39"/>
  </r>
  <r>
    <x v="6"/>
    <x v="292"/>
    <n v="50.38"/>
  </r>
  <r>
    <x v="6"/>
    <x v="293"/>
    <n v="54.42"/>
  </r>
  <r>
    <x v="6"/>
    <x v="294"/>
    <n v="53"/>
  </r>
  <r>
    <x v="6"/>
    <x v="295"/>
    <n v="51.43"/>
  </r>
  <r>
    <x v="6"/>
    <x v="296"/>
    <n v="46.88"/>
  </r>
  <r>
    <x v="6"/>
    <x v="297"/>
    <n v="46.53"/>
  </r>
  <r>
    <x v="6"/>
    <x v="298"/>
    <n v="47.82"/>
  </r>
  <r>
    <x v="6"/>
    <x v="299"/>
    <n v="48.17"/>
  </r>
  <r>
    <x v="6"/>
    <x v="300"/>
    <n v="53"/>
  </r>
  <r>
    <x v="6"/>
    <x v="301"/>
    <n v="51.57"/>
  </r>
  <r>
    <x v="6"/>
    <x v="302"/>
    <n v="52.15"/>
  </r>
  <r>
    <x v="6"/>
    <x v="303"/>
    <n v="52.96"/>
  </r>
  <r>
    <x v="6"/>
    <x v="304"/>
    <n v="54.68"/>
  </r>
  <r>
    <x v="6"/>
    <x v="305"/>
    <n v="53.6"/>
  </r>
  <r>
    <x v="6"/>
    <x v="306"/>
    <n v="52.08"/>
  </r>
  <r>
    <x v="6"/>
    <x v="307"/>
    <n v="53.16"/>
  </r>
  <r>
    <x v="6"/>
    <x v="308"/>
    <n v="52.7"/>
  </r>
  <r>
    <x v="6"/>
    <x v="309"/>
    <n v="52.15"/>
  </r>
  <r>
    <x v="6"/>
    <x v="310"/>
    <n v="51.77"/>
  </r>
  <r>
    <x v="6"/>
    <x v="311"/>
    <n v="50.08"/>
  </r>
  <r>
    <x v="6"/>
    <x v="312"/>
    <n v="48.85"/>
  </r>
  <r>
    <x v="6"/>
    <x v="313"/>
    <n v="50.08"/>
  </r>
  <r>
    <x v="6"/>
    <x v="314"/>
    <n v="49.6"/>
  </r>
  <r>
    <x v="6"/>
    <x v="315"/>
    <n v="48.94"/>
  </r>
  <r>
    <x v="6"/>
    <x v="316"/>
    <n v="48.67"/>
  </r>
  <r>
    <x v="6"/>
    <x v="317"/>
    <n v="50.56"/>
  </r>
  <r>
    <x v="6"/>
    <x v="318"/>
    <n v="49.87"/>
  </r>
  <r>
    <x v="6"/>
    <x v="319"/>
    <n v="49.86"/>
  </r>
  <r>
    <x v="6"/>
    <x v="320"/>
    <n v="53.92"/>
  </r>
  <r>
    <x v="6"/>
    <x v="321"/>
    <n v="55.06"/>
  </r>
  <r>
    <x v="6"/>
    <x v="322"/>
    <n v="58.62"/>
  </r>
  <r>
    <x v="6"/>
    <x v="323"/>
    <n v="58.87"/>
  </r>
  <r>
    <x v="6"/>
    <x v="324"/>
    <n v="59.61"/>
  </r>
  <r>
    <x v="6"/>
    <x v="325"/>
    <n v="62.44"/>
  </r>
  <r>
    <x v="6"/>
    <x v="326"/>
    <n v="60.47"/>
  </r>
  <r>
    <x v="6"/>
    <x v="327"/>
    <n v="62.24"/>
  </r>
  <r>
    <x v="6"/>
    <x v="328"/>
    <n v="59.19"/>
  </r>
  <r>
    <x v="6"/>
    <x v="329"/>
    <n v="60.48"/>
  </r>
  <r>
    <x v="6"/>
    <x v="330"/>
    <n v="60.2"/>
  </r>
  <r>
    <x v="6"/>
    <x v="331"/>
    <n v="55.03"/>
  </r>
  <r>
    <x v="6"/>
    <x v="332"/>
    <n v="54.86"/>
  </r>
  <r>
    <x v="6"/>
    <x v="333"/>
    <n v="55.2"/>
  </r>
  <r>
    <x v="6"/>
    <x v="334"/>
    <n v="53.49"/>
  </r>
  <r>
    <x v="6"/>
    <x v="335"/>
    <n v="55.01"/>
  </r>
  <r>
    <x v="6"/>
    <x v="336"/>
    <n v="53.72"/>
  </r>
  <r>
    <x v="6"/>
    <x v="337"/>
    <n v="50.96"/>
  </r>
  <r>
    <x v="6"/>
    <x v="338"/>
    <n v="51.33"/>
  </r>
  <r>
    <x v="6"/>
    <x v="339"/>
    <n v="51.26"/>
  </r>
  <r>
    <x v="6"/>
    <x v="340"/>
    <n v="55.88"/>
  </r>
  <r>
    <x v="6"/>
    <x v="341"/>
    <n v="57.47"/>
  </r>
  <r>
    <x v="6"/>
    <x v="342"/>
    <n v="56.61"/>
  </r>
  <r>
    <x v="6"/>
    <x v="343"/>
    <n v="59.41"/>
  </r>
  <r>
    <x v="6"/>
    <x v="344"/>
    <n v="58.22"/>
  </r>
  <r>
    <x v="6"/>
    <x v="345"/>
    <n v="60.21"/>
  </r>
  <r>
    <x v="6"/>
    <x v="346"/>
    <n v="59.64"/>
  </r>
  <r>
    <x v="6"/>
    <x v="347"/>
    <n v="61.02"/>
  </r>
  <r>
    <x v="6"/>
    <x v="348"/>
    <n v="63.1"/>
  </r>
  <r>
    <x v="6"/>
    <x v="349"/>
    <n v="63.54"/>
  </r>
  <r>
    <x v="6"/>
    <x v="350"/>
    <n v="60.57"/>
  </r>
  <r>
    <x v="6"/>
    <x v="351"/>
    <n v="62.51"/>
  </r>
  <r>
    <x v="6"/>
    <x v="352"/>
    <n v="66.099999999999994"/>
  </r>
  <r>
    <x v="6"/>
    <x v="353"/>
    <n v="67.849999999999994"/>
  </r>
  <r>
    <x v="6"/>
    <x v="354"/>
    <n v="72.37"/>
  </r>
  <r>
    <x v="6"/>
    <x v="355"/>
    <n v="70.59"/>
  </r>
  <r>
    <x v="6"/>
    <x v="356"/>
    <n v="64.56"/>
  </r>
  <r>
    <x v="6"/>
    <x v="357"/>
    <n v="64.98"/>
  </r>
  <r>
    <x v="6"/>
    <x v="358"/>
    <n v="64.47"/>
  </r>
  <r>
    <x v="6"/>
    <x v="359"/>
    <n v="66.989999999999995"/>
  </r>
  <r>
    <x v="6"/>
    <x v="360"/>
    <n v="71.430000000000007"/>
  </r>
  <r>
    <x v="6"/>
    <x v="361"/>
    <n v="74.58"/>
  </r>
  <r>
    <x v="6"/>
    <x v="362"/>
    <n v="74.59"/>
  </r>
  <r>
    <x v="6"/>
    <x v="363"/>
    <n v="73.61"/>
  </r>
  <r>
    <x v="6"/>
    <x v="364"/>
    <n v="75.11"/>
  </r>
  <r>
    <x v="6"/>
    <x v="365"/>
    <n v="75.31"/>
  </r>
  <r>
    <x v="6"/>
    <x v="366"/>
    <n v="75"/>
  </r>
  <r>
    <x v="6"/>
    <x v="367"/>
    <n v="74.36"/>
  </r>
  <r>
    <x v="6"/>
    <x v="368"/>
    <n v="70.650000000000006"/>
  </r>
  <r>
    <x v="6"/>
    <x v="369"/>
    <n v="73.19"/>
  </r>
  <r>
    <x v="6"/>
    <x v="370"/>
    <n v="68.900000000000006"/>
  </r>
  <r>
    <x v="6"/>
    <x v="371"/>
    <n v="70.08"/>
  </r>
  <r>
    <x v="6"/>
    <x v="372"/>
    <n v="68.23"/>
  </r>
  <r>
    <x v="6"/>
    <x v="373"/>
    <n v="69.650000000000006"/>
  </r>
  <r>
    <x v="6"/>
    <x v="374"/>
    <n v="72.540000000000006"/>
  </r>
  <r>
    <x v="6"/>
    <x v="375"/>
    <n v="73.040000000000006"/>
  </r>
  <r>
    <x v="6"/>
    <x v="376"/>
    <n v="74.88"/>
  </r>
  <r>
    <x v="6"/>
    <x v="377"/>
    <n v="73.64"/>
  </r>
  <r>
    <x v="6"/>
    <x v="378"/>
    <n v="73.260000000000005"/>
  </r>
  <r>
    <x v="6"/>
    <x v="379"/>
    <n v="72.53"/>
  </r>
  <r>
    <x v="6"/>
    <x v="380"/>
    <n v="75.34"/>
  </r>
  <r>
    <x v="6"/>
    <x v="381"/>
    <n v="71.790000000000006"/>
  </r>
  <r>
    <x v="6"/>
    <x v="382"/>
    <n v="72.3"/>
  </r>
  <r>
    <x v="6"/>
    <x v="383"/>
    <n v="73.3"/>
  </r>
  <r>
    <x v="6"/>
    <x v="384"/>
    <n v="72.19"/>
  </r>
  <r>
    <x v="6"/>
    <x v="385"/>
    <n v="71.77"/>
  </r>
  <r>
    <x v="6"/>
    <x v="386"/>
    <n v="70.099999999999994"/>
  </r>
  <r>
    <x v="6"/>
    <x v="387"/>
    <n v="70.400000000000006"/>
  </r>
  <r>
    <x v="6"/>
    <x v="388"/>
    <n v="74.12"/>
  </r>
  <r>
    <x v="6"/>
    <x v="389"/>
    <n v="72.83"/>
  </r>
  <r>
    <x v="6"/>
    <x v="390"/>
    <n v="70.510000000000005"/>
  </r>
  <r>
    <x v="6"/>
    <x v="391"/>
    <n v="71.290000000000006"/>
  </r>
  <r>
    <x v="6"/>
    <x v="392"/>
    <n v="68.569999999999993"/>
  </r>
  <r>
    <x v="6"/>
    <x v="393"/>
    <n v="68.959999999999994"/>
  </r>
  <r>
    <x v="6"/>
    <x v="394"/>
    <n v="68.349999999999994"/>
  </r>
  <r>
    <x v="6"/>
    <x v="395"/>
    <n v="69.06"/>
  </r>
  <r>
    <x v="6"/>
    <x v="396"/>
    <n v="69.83"/>
  </r>
  <r>
    <x v="6"/>
    <x v="397"/>
    <n v="71.680000000000007"/>
  </r>
  <r>
    <x v="6"/>
    <x v="398"/>
    <n v="74.98"/>
  </r>
  <r>
    <x v="6"/>
    <x v="399"/>
    <n v="75.930000000000007"/>
  </r>
  <r>
    <x v="6"/>
    <x v="400"/>
    <n v="73.64"/>
  </r>
  <r>
    <x v="6"/>
    <x v="401"/>
    <n v="75.97"/>
  </r>
  <r>
    <x v="6"/>
    <x v="402"/>
    <n v="75.010000000000005"/>
  </r>
  <r>
    <x v="6"/>
    <x v="403"/>
    <n v="76.709999999999994"/>
  </r>
  <r>
    <x v="6"/>
    <x v="404"/>
    <n v="76.98"/>
  </r>
  <r>
    <x v="6"/>
    <x v="405"/>
    <n v="83.1"/>
  </r>
  <r>
    <x v="6"/>
    <x v="406"/>
    <n v="84.55"/>
  </r>
  <r>
    <x v="6"/>
    <x v="407"/>
    <n v="82.14"/>
  </r>
  <r>
    <x v="6"/>
    <x v="408"/>
    <n v="81.36"/>
  </r>
  <r>
    <x v="6"/>
    <x v="409"/>
    <n v="79.58"/>
  </r>
  <r>
    <x v="6"/>
    <x v="410"/>
    <n v="82.6"/>
  </r>
  <r>
    <x v="6"/>
    <x v="411"/>
    <n v="85.1"/>
  </r>
  <r>
    <x v="6"/>
    <x v="412"/>
    <n v="82.97"/>
  </r>
  <r>
    <x v="6"/>
    <x v="413"/>
    <n v="80.540000000000006"/>
  </r>
  <r>
    <x v="6"/>
    <x v="414"/>
    <n v="80.52"/>
  </r>
  <r>
    <x v="6"/>
    <x v="415"/>
    <n v="80.069999999999993"/>
  </r>
  <r>
    <x v="6"/>
    <x v="416"/>
    <n v="80.14"/>
  </r>
  <r>
    <x v="6"/>
    <x v="417"/>
    <n v="78.680000000000007"/>
  </r>
  <r>
    <x v="6"/>
    <x v="418"/>
    <n v="79.599999999999994"/>
  </r>
  <r>
    <x v="6"/>
    <x v="419"/>
    <n v="80.33"/>
  </r>
  <r>
    <x v="6"/>
    <x v="420"/>
    <n v="80.34"/>
  </r>
  <r>
    <x v="6"/>
    <x v="421"/>
    <n v="84.59"/>
  </r>
  <r>
    <x v="6"/>
    <x v="422"/>
    <n v="85.27"/>
  </r>
  <r>
    <x v="6"/>
    <x v="423"/>
    <n v="86.81"/>
  </r>
  <r>
    <x v="6"/>
    <x v="424"/>
    <n v="87.46"/>
  </r>
  <r>
    <x v="6"/>
    <x v="425"/>
    <n v="87.03"/>
  </r>
  <r>
    <x v="6"/>
    <x v="426"/>
    <n v="87.39"/>
  </r>
  <r>
    <x v="6"/>
    <x v="427"/>
    <n v="85.81"/>
  </r>
  <r>
    <x v="6"/>
    <x v="428"/>
    <n v="86.17"/>
  </r>
  <r>
    <x v="6"/>
    <x v="429"/>
    <n v="85.44"/>
  </r>
  <r>
    <x v="6"/>
    <x v="430"/>
    <n v="84.86"/>
  </r>
  <r>
    <x v="6"/>
    <x v="431"/>
    <n v="85.6"/>
  </r>
  <r>
    <x v="6"/>
    <x v="432"/>
    <n v="84.71"/>
  </r>
  <r>
    <x v="6"/>
    <x v="433"/>
    <n v="81.430000000000007"/>
  </r>
  <r>
    <x v="6"/>
    <x v="434"/>
    <n v="79.31"/>
  </r>
  <r>
    <x v="6"/>
    <x v="435"/>
    <n v="84.99"/>
  </r>
  <r>
    <x v="6"/>
    <x v="436"/>
    <n v="84.95"/>
  </r>
  <r>
    <x v="6"/>
    <x v="437"/>
    <n v="85.7"/>
  </r>
  <r>
    <x v="6"/>
    <x v="438"/>
    <n v="86.09"/>
  </r>
  <r>
    <x v="6"/>
    <x v="439"/>
    <n v="87.65"/>
  </r>
  <r>
    <x v="6"/>
    <x v="440"/>
    <n v="82.97"/>
  </r>
  <r>
    <x v="6"/>
    <x v="441"/>
    <n v="82.31"/>
  </r>
  <r>
    <x v="6"/>
    <x v="442"/>
    <n v="83.44"/>
  </r>
  <r>
    <x v="6"/>
    <x v="443"/>
    <n v="85.99"/>
  </r>
  <r>
    <x v="6"/>
    <x v="444"/>
    <n v="85.77"/>
  </r>
  <r>
    <x v="6"/>
    <x v="445"/>
    <n v="83.72"/>
  </r>
  <r>
    <x v="6"/>
    <x v="446"/>
    <n v="81.09"/>
  </r>
  <r>
    <x v="6"/>
    <x v="447"/>
    <n v="79.89"/>
  </r>
  <r>
    <x v="6"/>
    <x v="448"/>
    <n v="82.59"/>
  </r>
  <r>
    <x v="6"/>
    <x v="449"/>
    <n v="83.3"/>
  </r>
  <r>
    <x v="6"/>
    <x v="450"/>
    <n v="82.73"/>
  </r>
  <r>
    <x v="6"/>
    <x v="451"/>
    <n v="79.66"/>
  </r>
  <r>
    <x v="6"/>
    <x v="452"/>
    <n v="76.19"/>
  </r>
  <r>
    <x v="6"/>
    <x v="453"/>
    <n v="73.91"/>
  </r>
  <r>
    <x v="6"/>
    <x v="454"/>
    <n v="70.34"/>
  </r>
  <r>
    <x v="6"/>
    <x v="455"/>
    <n v="71.5"/>
  </r>
  <r>
    <x v="6"/>
    <x v="456"/>
    <n v="74.19"/>
  </r>
  <r>
    <x v="6"/>
    <x v="457"/>
    <n v="73.7"/>
  </r>
  <r>
    <x v="6"/>
    <x v="458"/>
    <n v="72.510000000000005"/>
  </r>
  <r>
    <x v="6"/>
    <x v="459"/>
    <n v="74.17"/>
  </r>
  <r>
    <x v="6"/>
    <x v="460"/>
    <n v="72.73"/>
  </r>
  <r>
    <x v="6"/>
    <x v="461"/>
    <n v="73.3"/>
  </r>
  <r>
    <x v="6"/>
    <x v="462"/>
    <n v="73.709999999999994"/>
  </r>
  <r>
    <x v="6"/>
    <x v="463"/>
    <n v="72.86"/>
  </r>
  <r>
    <x v="6"/>
    <x v="464"/>
    <n v="71.62"/>
  </r>
  <r>
    <x v="6"/>
    <x v="465"/>
    <n v="73.680000000000007"/>
  </r>
  <r>
    <x v="6"/>
    <x v="466"/>
    <n v="70.739999999999995"/>
  </r>
  <r>
    <x v="6"/>
    <x v="467"/>
    <n v="70.739999999999995"/>
  </r>
  <r>
    <x v="6"/>
    <x v="468"/>
    <n v="70.930000000000007"/>
  </r>
  <r>
    <x v="6"/>
    <x v="469"/>
    <n v="69.38"/>
  </r>
  <r>
    <x v="6"/>
    <x v="470"/>
    <n v="68.73"/>
  </r>
  <r>
    <x v="6"/>
    <x v="471"/>
    <n v="69.459999999999994"/>
  </r>
  <r>
    <x v="6"/>
    <x v="472"/>
    <n v="69.790000000000006"/>
  </r>
  <r>
    <x v="6"/>
    <x v="473"/>
    <n v="68"/>
  </r>
  <r>
    <x v="6"/>
    <x v="474"/>
    <n v="65.92"/>
  </r>
  <r>
    <x v="6"/>
    <x v="475"/>
    <n v="65.97"/>
  </r>
  <r>
    <x v="6"/>
    <x v="476"/>
    <n v="65.36"/>
  </r>
  <r>
    <x v="6"/>
    <x v="477"/>
    <n v="64.260000000000005"/>
  </r>
  <r>
    <x v="6"/>
    <x v="478"/>
    <n v="64.47"/>
  </r>
  <r>
    <x v="6"/>
    <x v="479"/>
    <n v="67.64"/>
  </r>
  <r>
    <x v="6"/>
    <x v="480"/>
    <n v="68.45"/>
  </r>
  <r>
    <x v="6"/>
    <x v="481"/>
    <n v="68.73"/>
  </r>
  <r>
    <x v="6"/>
    <x v="482"/>
    <n v="67.430000000000007"/>
  </r>
  <r>
    <x v="6"/>
    <x v="483"/>
    <n v="69.63"/>
  </r>
  <r>
    <x v="6"/>
    <x v="484"/>
    <n v="67.39"/>
  </r>
  <r>
    <x v="6"/>
    <x v="485"/>
    <n v="67.52"/>
  </r>
  <r>
    <x v="6"/>
    <x v="486"/>
    <n v="66.36"/>
  </r>
  <r>
    <x v="6"/>
    <x v="487"/>
    <n v="68.36"/>
  </r>
  <r>
    <x v="6"/>
    <x v="488"/>
    <n v="67.989999999999995"/>
  </r>
  <r>
    <x v="6"/>
    <x v="489"/>
    <n v="67.67"/>
  </r>
  <r>
    <x v="6"/>
    <x v="490"/>
    <n v="67.180000000000007"/>
  </r>
  <r>
    <x v="6"/>
    <x v="491"/>
    <n v="67.349999999999994"/>
  </r>
  <r>
    <x v="6"/>
    <x v="492"/>
    <n v="67.14"/>
  </r>
  <r>
    <x v="6"/>
    <x v="493"/>
    <n v="70.09"/>
  </r>
  <r>
    <x v="6"/>
    <x v="494"/>
    <n v="69.52"/>
  </r>
  <r>
    <x v="6"/>
    <x v="495"/>
    <n v="75.31"/>
  </r>
  <r>
    <x v="6"/>
    <x v="496"/>
    <n v="73.97"/>
  </r>
  <r>
    <x v="6"/>
    <x v="497"/>
    <n v="74.25"/>
  </r>
  <r>
    <x v="6"/>
    <x v="498"/>
    <n v="71.53"/>
  </r>
  <r>
    <x v="6"/>
    <x v="499"/>
    <n v="72.209999999999994"/>
  </r>
  <r>
    <x v="6"/>
    <x v="500"/>
    <n v="74.599999999999994"/>
  </r>
  <r>
    <x v="6"/>
    <x v="501"/>
    <n v="76.87"/>
  </r>
  <r>
    <x v="6"/>
    <x v="502"/>
    <n v="78.099999999999994"/>
  </r>
  <r>
    <x v="6"/>
    <x v="503"/>
    <n v="81.81"/>
  </r>
  <r>
    <x v="6"/>
    <x v="504"/>
    <n v="81.73"/>
  </r>
  <r>
    <x v="6"/>
    <x v="505"/>
    <n v="82.57"/>
  </r>
  <r>
    <x v="6"/>
    <x v="506"/>
    <n v="80.27"/>
  </r>
  <r>
    <x v="6"/>
    <x v="507"/>
    <n v="83.91"/>
  </r>
  <r>
    <x v="6"/>
    <x v="508"/>
    <n v="86.4"/>
  </r>
  <r>
    <x v="6"/>
    <x v="509"/>
    <n v="87.1"/>
  </r>
  <r>
    <x v="6"/>
    <x v="510"/>
    <n v="86.57"/>
  </r>
  <r>
    <x v="6"/>
    <x v="511"/>
    <n v="85.79"/>
  </r>
  <r>
    <x v="6"/>
    <x v="512"/>
    <n v="90.53"/>
  </r>
  <r>
    <x v="6"/>
    <x v="513"/>
    <n v="90.16"/>
  </r>
  <r>
    <x v="6"/>
    <x v="514"/>
    <n v="90.12"/>
  </r>
  <r>
    <x v="6"/>
    <x v="515"/>
    <n v="90.41"/>
  </r>
  <r>
    <x v="6"/>
    <x v="516"/>
    <n v="90.57"/>
  </r>
  <r>
    <x v="6"/>
    <x v="517"/>
    <n v="89.62"/>
  </r>
  <r>
    <x v="6"/>
    <x v="518"/>
    <n v="89.31"/>
  </r>
  <r>
    <x v="6"/>
    <x v="519"/>
    <n v="90.16"/>
  </r>
  <r>
    <x v="6"/>
    <x v="520"/>
    <n v="93.1"/>
  </r>
  <r>
    <x v="6"/>
    <x v="521"/>
    <n v="90.9"/>
  </r>
  <r>
    <x v="6"/>
    <x v="522"/>
    <n v="92"/>
  </r>
  <r>
    <x v="6"/>
    <x v="523"/>
    <n v="94.04"/>
  </r>
  <r>
    <x v="6"/>
    <x v="524"/>
    <n v="95"/>
  </r>
  <r>
    <x v="6"/>
    <x v="525"/>
    <n v="93.04"/>
  </r>
  <r>
    <x v="6"/>
    <x v="526"/>
    <n v="93.81"/>
  </r>
  <r>
    <x v="6"/>
    <x v="527"/>
    <n v="92.46"/>
  </r>
  <r>
    <x v="6"/>
    <x v="528"/>
    <n v="93.46"/>
  </r>
  <r>
    <x v="6"/>
    <x v="529"/>
    <n v="92.82"/>
  </r>
  <r>
    <x v="6"/>
    <x v="530"/>
    <n v="90.95"/>
  </r>
  <r>
    <x v="6"/>
    <x v="531"/>
    <n v="90.9"/>
  </r>
  <r>
    <x v="6"/>
    <x v="532"/>
    <n v="95.12"/>
  </r>
  <r>
    <x v="6"/>
    <x v="533"/>
    <n v="96.99"/>
  </r>
  <r>
    <x v="6"/>
    <x v="534"/>
    <n v="97.11"/>
  </r>
  <r>
    <x v="6"/>
    <x v="535"/>
    <n v="94.29"/>
  </r>
  <r>
    <x v="6"/>
    <x v="536"/>
    <n v="94.92"/>
  </r>
  <r>
    <x v="6"/>
    <x v="537"/>
    <n v="94.84"/>
  </r>
  <r>
    <x v="6"/>
    <x v="538"/>
    <n v="93.2"/>
  </r>
  <r>
    <x v="6"/>
    <x v="539"/>
    <n v="91.9"/>
  </r>
  <r>
    <x v="6"/>
    <x v="540"/>
    <n v="90.08"/>
  </r>
  <r>
    <x v="6"/>
    <x v="541"/>
    <n v="89.62"/>
  </r>
  <r>
    <x v="6"/>
    <x v="542"/>
    <n v="85.68"/>
  </r>
  <r>
    <x v="6"/>
    <x v="543"/>
    <n v="86.71"/>
  </r>
  <r>
    <x v="6"/>
    <x v="544"/>
    <n v="91.76"/>
  </r>
  <r>
    <x v="6"/>
    <x v="545"/>
    <n v="93.05"/>
  </r>
  <r>
    <x v="6"/>
    <x v="546"/>
    <n v="87.42"/>
  </r>
  <r>
    <x v="6"/>
    <x v="547"/>
    <n v="88.39"/>
  </r>
  <r>
    <x v="6"/>
    <x v="548"/>
    <n v="87"/>
  </r>
  <r>
    <x v="6"/>
    <x v="549"/>
    <n v="85.35"/>
  </r>
  <r>
    <x v="6"/>
    <x v="550"/>
    <n v="86.56"/>
  </r>
  <r>
    <x v="6"/>
    <x v="551"/>
    <n v="85.99"/>
  </r>
  <r>
    <x v="6"/>
    <x v="552"/>
    <n v="87.57"/>
  </r>
  <r>
    <x v="6"/>
    <x v="553"/>
    <n v="90.56"/>
  </r>
  <r>
    <x v="6"/>
    <x v="554"/>
    <n v="90.08"/>
  </r>
  <r>
    <x v="6"/>
    <x v="555"/>
    <n v="88.88"/>
  </r>
  <r>
    <x v="6"/>
    <x v="556"/>
    <n v="89.68"/>
  </r>
  <r>
    <x v="6"/>
    <x v="557"/>
    <n v="88.03"/>
  </r>
  <r>
    <x v="6"/>
    <x v="558"/>
    <n v="85.3"/>
  </r>
  <r>
    <x v="6"/>
    <x v="559"/>
    <n v="84.81"/>
  </r>
  <r>
    <x v="6"/>
    <x v="560"/>
    <n v="86.19"/>
  </r>
  <r>
    <x v="6"/>
    <x v="561"/>
    <n v="84"/>
  </r>
  <r>
    <x v="6"/>
    <x v="562"/>
    <n v="83.58"/>
  </r>
  <r>
    <x v="6"/>
    <x v="563"/>
    <n v="86.35"/>
  </r>
  <r>
    <x v="6"/>
    <x v="564"/>
    <n v="87.22"/>
  </r>
  <r>
    <x v="6"/>
    <x v="565"/>
    <n v="87.18"/>
  </r>
  <r>
    <x v="6"/>
    <x v="566"/>
    <n v="90.78"/>
  </r>
  <r>
    <x v="6"/>
    <x v="567"/>
    <n v="90.22"/>
  </r>
  <r>
    <x v="6"/>
    <x v="568"/>
    <n v="89.85"/>
  </r>
  <r>
    <x v="6"/>
    <x v="569"/>
    <n v="89.18"/>
  </r>
  <r>
    <x v="6"/>
    <x v="570"/>
    <n v="88.83"/>
  </r>
  <r>
    <x v="6"/>
    <x v="571"/>
    <n v="91.16"/>
  </r>
  <r>
    <x v="6"/>
    <x v="572"/>
    <n v="95.35"/>
  </r>
  <r>
    <x v="6"/>
    <x v="573"/>
    <n v="93.6"/>
  </r>
  <r>
    <x v="6"/>
    <x v="574"/>
    <n v="95.52"/>
  </r>
  <r>
    <x v="6"/>
    <x v="575"/>
    <n v="98.16"/>
  </r>
  <r>
    <x v="6"/>
    <x v="576"/>
    <n v="98.06"/>
  </r>
  <r>
    <x v="6"/>
    <x v="577"/>
    <n v="102.2"/>
  </r>
  <r>
    <x v="6"/>
    <x v="578"/>
    <n v="102.77"/>
  </r>
  <r>
    <x v="6"/>
    <x v="579"/>
    <n v="102"/>
  </r>
  <r>
    <x v="6"/>
    <x v="580"/>
    <n v="105.63"/>
  </r>
  <r>
    <x v="6"/>
    <x v="581"/>
    <n v="105.67"/>
  </r>
  <r>
    <x v="6"/>
    <x v="582"/>
    <n v="105.13"/>
  </r>
  <r>
    <x v="6"/>
    <x v="583"/>
    <n v="103.5"/>
  </r>
  <r>
    <x v="6"/>
    <x v="584"/>
    <n v="100.63"/>
  </r>
  <r>
    <x v="6"/>
    <x v="585"/>
    <n v="102.31"/>
  </r>
  <r>
    <x v="6"/>
    <x v="586"/>
    <n v="106.94"/>
  </r>
  <r>
    <x v="6"/>
    <x v="587"/>
    <n v="107.53"/>
  </r>
  <r>
    <x v="6"/>
    <x v="588"/>
    <n v="109.75"/>
  </r>
  <r>
    <x v="6"/>
    <x v="589"/>
    <n v="109.7"/>
  </r>
  <r>
    <x v="6"/>
    <x v="590"/>
    <n v="111.48"/>
  </r>
  <r>
    <x v="6"/>
    <x v="591"/>
    <n v="113.18"/>
  </r>
  <r>
    <x v="6"/>
    <x v="592"/>
    <n v="112.92"/>
  </r>
  <r>
    <x v="6"/>
    <x v="593"/>
    <n v="111.78"/>
  </r>
  <r>
    <x v="6"/>
    <x v="594"/>
    <n v="113.7"/>
  </r>
  <r>
    <x v="6"/>
    <x v="595"/>
    <n v="114.69"/>
  </r>
  <r>
    <x v="6"/>
    <x v="596"/>
    <n v="111.53"/>
  </r>
  <r>
    <x v="6"/>
    <x v="597"/>
    <n v="113.31"/>
  </r>
  <r>
    <x v="6"/>
    <x v="598"/>
    <n v="112.66"/>
  </r>
  <r>
    <x v="6"/>
    <x v="599"/>
    <n v="116.75"/>
  </r>
  <r>
    <x v="6"/>
    <x v="600"/>
    <n v="113.41"/>
  </r>
  <r>
    <x v="6"/>
    <x v="601"/>
    <n v="110.9"/>
  </r>
  <r>
    <x v="6"/>
    <x v="602"/>
    <n v="111.77"/>
  </r>
  <r>
    <x v="6"/>
    <x v="603"/>
    <n v="112.6"/>
  </r>
  <r>
    <x v="6"/>
    <x v="604"/>
    <n v="111.62"/>
  </r>
  <r>
    <x v="6"/>
    <x v="605"/>
    <n v="109.53"/>
  </r>
  <r>
    <x v="6"/>
    <x v="606"/>
    <n v="110.33"/>
  </r>
  <r>
    <x v="6"/>
    <x v="607"/>
    <n v="110.1"/>
  </r>
  <r>
    <x v="6"/>
    <x v="608"/>
    <n v="107.28"/>
  </r>
  <r>
    <x v="6"/>
    <x v="609"/>
    <n v="114.92"/>
  </r>
  <r>
    <x v="6"/>
    <x v="610"/>
    <n v="116.41"/>
  </r>
  <r>
    <x v="6"/>
    <x v="611"/>
    <n v="116.74"/>
  </r>
  <r>
    <x v="6"/>
    <x v="612"/>
    <n v="116.29"/>
  </r>
  <r>
    <x v="6"/>
    <x v="613"/>
    <n v="118.75"/>
  </r>
  <r>
    <x v="6"/>
    <x v="614"/>
    <n v="120.15"/>
  </r>
  <r>
    <x v="6"/>
    <x v="615"/>
    <n v="117.81"/>
  </r>
  <r>
    <x v="6"/>
    <x v="616"/>
    <n v="113.77"/>
  </r>
  <r>
    <x v="6"/>
    <x v="617"/>
    <n v="119.88"/>
  </r>
  <r>
    <x v="6"/>
    <x v="618"/>
    <n v="116.68"/>
  </r>
  <r>
    <x v="6"/>
    <x v="619"/>
    <n v="115.84"/>
  </r>
  <r>
    <x v="6"/>
    <x v="620"/>
    <n v="113.82"/>
  </r>
  <r>
    <x v="6"/>
    <x v="621"/>
    <n v="113"/>
  </r>
  <r>
    <x v="6"/>
    <x v="622"/>
    <n v="117.87"/>
  </r>
  <r>
    <x v="6"/>
    <x v="623"/>
    <n v="115.8"/>
  </r>
  <r>
    <x v="6"/>
    <x v="624"/>
    <n v="122.46"/>
  </r>
  <r>
    <x v="6"/>
    <x v="625"/>
    <n v="120.83"/>
  </r>
  <r>
    <x v="6"/>
    <x v="626"/>
    <n v="123.55"/>
  </r>
  <r>
    <x v="6"/>
    <x v="627"/>
    <n v="121.01"/>
  </r>
  <r>
    <x v="6"/>
    <x v="628"/>
    <n v="124.51"/>
  </r>
  <r>
    <x v="6"/>
    <x v="629"/>
    <n v="120.86"/>
  </r>
  <r>
    <x v="6"/>
    <x v="630"/>
    <n v="120.63"/>
  </r>
  <r>
    <x v="6"/>
    <x v="631"/>
    <n v="121.09"/>
  </r>
  <r>
    <x v="6"/>
    <x v="632"/>
    <n v="119.23"/>
  </r>
  <r>
    <x v="6"/>
    <x v="633"/>
    <n v="120.33"/>
  </r>
  <r>
    <x v="6"/>
    <x v="634"/>
    <n v="120.83"/>
  </r>
  <r>
    <x v="6"/>
    <x v="635"/>
    <n v="117.83"/>
  </r>
  <r>
    <x v="6"/>
    <x v="636"/>
    <n v="118.45"/>
  </r>
  <r>
    <x v="6"/>
    <x v="637"/>
    <n v="120.62"/>
  </r>
  <r>
    <x v="6"/>
    <x v="638"/>
    <n v="126.88"/>
  </r>
  <r>
    <x v="6"/>
    <x v="639"/>
    <n v="121.34"/>
  </r>
  <r>
    <x v="6"/>
    <x v="640"/>
    <n v="124.57"/>
  </r>
  <r>
    <x v="6"/>
    <x v="641"/>
    <n v="123.56"/>
  </r>
  <r>
    <x v="6"/>
    <x v="642"/>
    <n v="122.94"/>
  </r>
  <r>
    <x v="6"/>
    <x v="643"/>
    <n v="123.32"/>
  </r>
  <r>
    <x v="6"/>
    <x v="644"/>
    <n v="121.76"/>
  </r>
  <r>
    <x v="6"/>
    <x v="645"/>
    <n v="122.69"/>
  </r>
  <r>
    <x v="6"/>
    <x v="646"/>
    <n v="119.49"/>
  </r>
  <r>
    <x v="6"/>
    <x v="647"/>
    <n v="116.12"/>
  </r>
  <r>
    <x v="6"/>
    <x v="648"/>
    <n v="111.77"/>
  </r>
  <r>
    <x v="6"/>
    <x v="649"/>
    <n v="111.59"/>
  </r>
  <r>
    <x v="6"/>
    <x v="650"/>
    <n v="112.81"/>
  </r>
  <r>
    <x v="6"/>
    <x v="651"/>
    <n v="117.77"/>
  </r>
  <r>
    <x v="6"/>
    <x v="652"/>
    <n v="116.76"/>
  </r>
  <r>
    <x v="6"/>
    <x v="653"/>
    <n v="116.31"/>
  </r>
  <r>
    <x v="6"/>
    <x v="654"/>
    <n v="120.76"/>
  </r>
  <r>
    <x v="6"/>
    <x v="655"/>
    <n v="124.77"/>
  </r>
  <r>
    <x v="6"/>
    <x v="656"/>
    <n v="123.42"/>
  </r>
  <r>
    <x v="6"/>
    <x v="657"/>
    <n v="132.22"/>
  </r>
  <r>
    <x v="6"/>
    <x v="658"/>
    <n v="117.94"/>
  </r>
  <r>
    <x v="6"/>
    <x v="659"/>
    <n v="119.56"/>
  </r>
  <r>
    <x v="6"/>
    <x v="660"/>
    <n v="121.29"/>
  </r>
  <r>
    <x v="6"/>
    <x v="661"/>
    <n v="120.51"/>
  </r>
  <r>
    <x v="6"/>
    <x v="662"/>
    <n v="124.28"/>
  </r>
  <r>
    <x v="6"/>
    <x v="663"/>
    <n v="126.36"/>
  </r>
  <r>
    <x v="6"/>
    <x v="664"/>
    <n v="127.42"/>
  </r>
  <r>
    <x v="6"/>
    <x v="665"/>
    <n v="122.58"/>
  </r>
  <r>
    <x v="6"/>
    <x v="666"/>
    <n v="121.7"/>
  </r>
  <r>
    <x v="6"/>
    <x v="667"/>
    <n v="122.05"/>
  </r>
  <r>
    <x v="6"/>
    <x v="668"/>
    <n v="128.07"/>
  </r>
  <r>
    <x v="6"/>
    <x v="669"/>
    <n v="129.25"/>
  </r>
  <r>
    <x v="6"/>
    <x v="670"/>
    <n v="133.07"/>
  </r>
  <r>
    <x v="6"/>
    <x v="671"/>
    <n v="133.72"/>
  </r>
  <r>
    <x v="6"/>
    <x v="672"/>
    <n v="136.85"/>
  </r>
  <r>
    <x v="6"/>
    <x v="673"/>
    <n v="136.96"/>
  </r>
  <r>
    <x v="6"/>
    <x v="674"/>
    <n v="139.93"/>
  </r>
  <r>
    <x v="6"/>
    <x v="675"/>
    <n v="139.44"/>
  </r>
  <r>
    <x v="6"/>
    <x v="676"/>
    <n v="142.47999999999999"/>
  </r>
  <r>
    <x v="6"/>
    <x v="677"/>
    <n v="141.11000000000001"/>
  </r>
  <r>
    <x v="6"/>
    <x v="678"/>
    <n v="145.93"/>
  </r>
  <r>
    <x v="6"/>
    <x v="679"/>
    <n v="145.74"/>
  </r>
  <r>
    <x v="6"/>
    <x v="680"/>
    <n v="142.49"/>
  </r>
  <r>
    <x v="6"/>
    <x v="681"/>
    <n v="144"/>
  </r>
  <r>
    <x v="6"/>
    <x v="682"/>
    <n v="132.72999999999999"/>
  </r>
  <r>
    <x v="6"/>
    <x v="683"/>
    <n v="131.26"/>
  </r>
  <r>
    <x v="6"/>
    <x v="684"/>
    <n v="127.46"/>
  </r>
  <r>
    <x v="6"/>
    <x v="685"/>
    <n v="119.56"/>
  </r>
  <r>
    <x v="6"/>
    <x v="686"/>
    <n v="111.67"/>
  </r>
  <r>
    <x v="6"/>
    <x v="687"/>
    <n v="117.65"/>
  </r>
  <r>
    <x v="6"/>
    <x v="688"/>
    <n v="110.77"/>
  </r>
  <r>
    <x v="6"/>
    <x v="689"/>
    <n v="107.17"/>
  </r>
  <r>
    <x v="6"/>
    <x v="690"/>
    <n v="110.59"/>
  </r>
  <r>
    <x v="6"/>
    <x v="691"/>
    <n v="113.76"/>
  </r>
  <r>
    <x v="6"/>
    <x v="692"/>
    <n v="118.31"/>
  </r>
  <r>
    <x v="6"/>
    <x v="693"/>
    <n v="113.22"/>
  </r>
  <r>
    <x v="6"/>
    <x v="694"/>
    <n v="110.44"/>
  </r>
  <r>
    <x v="6"/>
    <x v="695"/>
    <n v="111.62"/>
  </r>
  <r>
    <x v="6"/>
    <x v="696"/>
    <n v="104.82"/>
  </r>
  <r>
    <x v="6"/>
    <x v="697"/>
    <n v="100.91"/>
  </r>
  <r>
    <x v="6"/>
    <x v="698"/>
    <n v="105.07"/>
  </r>
  <r>
    <x v="6"/>
    <x v="699"/>
    <n v="105.52"/>
  </r>
  <r>
    <x v="6"/>
    <x v="700"/>
    <n v="103.7"/>
  </r>
  <r>
    <x v="6"/>
    <x v="701"/>
    <n v="99.49"/>
  </r>
  <r>
    <x v="6"/>
    <x v="702"/>
    <n v="99.39"/>
  </r>
  <r>
    <x v="6"/>
    <x v="703"/>
    <n v="95.12"/>
  </r>
  <r>
    <x v="6"/>
    <x v="704"/>
    <n v="97.28"/>
  </r>
  <r>
    <x v="6"/>
    <x v="705"/>
    <n v="99.53"/>
  </r>
  <r>
    <x v="6"/>
    <x v="706"/>
    <n v="103.62"/>
  </r>
  <r>
    <x v="6"/>
    <x v="707"/>
    <n v="105.57"/>
  </r>
  <r>
    <x v="6"/>
    <x v="708"/>
    <n v="103.56"/>
  </r>
  <r>
    <x v="6"/>
    <x v="709"/>
    <n v="101"/>
  </r>
  <r>
    <x v="6"/>
    <x v="710"/>
    <n v="105.48"/>
  </r>
  <r>
    <x v="6"/>
    <x v="711"/>
    <n v="103.75"/>
  </r>
  <r>
    <x v="6"/>
    <x v="712"/>
    <n v="108.19"/>
  </r>
  <r>
    <x v="6"/>
    <x v="713"/>
    <n v="107.39"/>
  </r>
  <r>
    <x v="6"/>
    <x v="714"/>
    <n v="111.22"/>
  </r>
  <r>
    <x v="6"/>
    <x v="715"/>
    <n v="107.58"/>
  </r>
  <r>
    <x v="6"/>
    <x v="716"/>
    <n v="107.19"/>
  </r>
  <r>
    <x v="6"/>
    <x v="717"/>
    <n v="103.61"/>
  </r>
  <r>
    <x v="6"/>
    <x v="718"/>
    <n v="99.82"/>
  </r>
  <r>
    <x v="6"/>
    <x v="719"/>
    <n v="107.01"/>
  </r>
  <r>
    <x v="6"/>
    <x v="720"/>
    <n v="107.19"/>
  </r>
  <r>
    <x v="6"/>
    <x v="721"/>
    <n v="108.24"/>
  </r>
  <r>
    <x v="6"/>
    <x v="722"/>
    <n v="108.99"/>
  </r>
  <r>
    <x v="6"/>
    <x v="723"/>
    <n v="113.54"/>
  </r>
  <r>
    <x v="6"/>
    <x v="724"/>
    <n v="114.49"/>
  </r>
  <r>
    <x v="6"/>
    <x v="725"/>
    <n v="112.28"/>
  </r>
  <r>
    <x v="6"/>
    <x v="726"/>
    <n v="112.41"/>
  </r>
  <r>
    <x v="6"/>
    <x v="727"/>
    <n v="113.69"/>
  </r>
  <r>
    <x v="6"/>
    <x v="728"/>
    <n v="118.99"/>
  </r>
  <r>
    <x v="6"/>
    <x v="729"/>
    <n v="118.75"/>
  </r>
  <r>
    <x v="6"/>
    <x v="730"/>
    <n v="118.9"/>
  </r>
  <r>
    <x v="6"/>
    <x v="731"/>
    <n v="121.78"/>
  </r>
  <r>
    <x v="6"/>
    <x v="732"/>
    <n v="123.9"/>
  </r>
  <r>
    <x v="6"/>
    <x v="733"/>
    <n v="125.22"/>
  </r>
  <r>
    <x v="6"/>
    <x v="734"/>
    <n v="124.57"/>
  </r>
  <r>
    <x v="6"/>
    <x v="735"/>
    <n v="126.57"/>
  </r>
  <r>
    <x v="6"/>
    <x v="736"/>
    <n v="121.86"/>
  </r>
  <r>
    <x v="6"/>
    <x v="737"/>
    <n v="121.3"/>
  </r>
  <r>
    <x v="6"/>
    <x v="738"/>
    <n v="118.71"/>
  </r>
  <r>
    <x v="6"/>
    <x v="739"/>
    <n v="121.52"/>
  </r>
  <r>
    <x v="6"/>
    <x v="740"/>
    <n v="120.31"/>
  </r>
  <r>
    <x v="6"/>
    <x v="741"/>
    <n v="117.18"/>
  </r>
  <r>
    <x v="6"/>
    <x v="742"/>
    <n v="118.31"/>
  </r>
  <r>
    <x v="6"/>
    <x v="743"/>
    <n v="123.36"/>
  </r>
  <r>
    <x v="6"/>
    <x v="744"/>
    <n v="126.41"/>
  </r>
  <r>
    <x v="6"/>
    <x v="745"/>
    <n v="122.91"/>
  </r>
  <r>
    <x v="6"/>
    <x v="746"/>
    <n v="126.73"/>
  </r>
  <r>
    <x v="6"/>
    <x v="747"/>
    <n v="122.56"/>
  </r>
  <r>
    <x v="6"/>
    <x v="748"/>
    <n v="121.45"/>
  </r>
  <r>
    <x v="6"/>
    <x v="749"/>
    <n v="120.43"/>
  </r>
  <r>
    <x v="6"/>
    <x v="750"/>
    <n v="119.63"/>
  </r>
  <r>
    <x v="6"/>
    <x v="751"/>
    <n v="118.24"/>
  </r>
  <r>
    <x v="6"/>
    <x v="752"/>
    <n v="118.35"/>
  </r>
  <r>
    <x v="6"/>
    <x v="753"/>
    <n v="109.12"/>
  </r>
  <r>
    <x v="6"/>
    <x v="754"/>
    <n v="105.18"/>
  </r>
  <r>
    <x v="6"/>
    <x v="755"/>
    <n v="105.45"/>
  </r>
  <r>
    <x v="6"/>
    <x v="756"/>
    <n v="111.73"/>
  </r>
  <r>
    <x v="6"/>
    <x v="757"/>
    <n v="112.97"/>
  </r>
  <r>
    <x v="6"/>
    <x v="758"/>
    <n v="111.73"/>
  </r>
  <r>
    <x v="6"/>
    <x v="759"/>
    <n v="119.93"/>
  </r>
  <r>
    <x v="6"/>
    <x v="760"/>
    <n v="125.17"/>
  </r>
  <r>
    <x v="6"/>
    <x v="761"/>
    <n v="126.08"/>
  </r>
  <r>
    <x v="6"/>
    <x v="762"/>
    <n v="127.53"/>
  </r>
  <r>
    <x v="6"/>
    <x v="763"/>
    <n v="127.45"/>
  </r>
  <r>
    <x v="6"/>
    <x v="764"/>
    <n v="123.7"/>
  </r>
  <r>
    <x v="6"/>
    <x v="765"/>
    <n v="122.7"/>
  </r>
  <r>
    <x v="6"/>
    <x v="766"/>
    <n v="123.46"/>
  </r>
  <r>
    <x v="6"/>
    <x v="767"/>
    <n v="127.34"/>
  </r>
  <r>
    <x v="6"/>
    <x v="768"/>
    <n v="120.57"/>
  </r>
  <r>
    <x v="6"/>
    <x v="769"/>
    <n v="120.9"/>
  </r>
  <r>
    <x v="6"/>
    <x v="770"/>
    <n v="123.99"/>
  </r>
  <r>
    <x v="6"/>
    <x v="771"/>
    <n v="130.07"/>
  </r>
  <r>
    <x v="6"/>
    <x v="772"/>
    <n v="131.59"/>
  </r>
  <r>
    <x v="6"/>
    <x v="773"/>
    <n v="135"/>
  </r>
  <r>
    <x v="6"/>
    <x v="774"/>
    <n v="134.66"/>
  </r>
  <r>
    <x v="6"/>
    <x v="775"/>
    <n v="132"/>
  </r>
  <r>
    <x v="6"/>
    <x v="776"/>
    <n v="134.30000000000001"/>
  </r>
  <r>
    <x v="6"/>
    <x v="777"/>
    <n v="134.37"/>
  </r>
  <r>
    <x v="6"/>
    <x v="778"/>
    <n v="133.69"/>
  </r>
  <r>
    <x v="6"/>
    <x v="779"/>
    <n v="136.52000000000001"/>
  </r>
  <r>
    <x v="6"/>
    <x v="780"/>
    <n v="136.31"/>
  </r>
  <r>
    <x v="6"/>
    <x v="781"/>
    <n v="135.59"/>
  </r>
  <r>
    <x v="6"/>
    <x v="782"/>
    <n v="138.38"/>
  </r>
  <r>
    <x v="6"/>
    <x v="783"/>
    <n v="142.22999999999999"/>
  </r>
  <r>
    <x v="6"/>
    <x v="784"/>
    <n v="145.94"/>
  </r>
  <r>
    <x v="6"/>
    <x v="785"/>
    <n v="148.26"/>
  </r>
  <r>
    <x v="6"/>
    <x v="786"/>
    <n v="139.62"/>
  </r>
  <r>
    <x v="6"/>
    <x v="787"/>
    <n v="142.31"/>
  </r>
  <r>
    <x v="6"/>
    <x v="788"/>
    <n v="147.11000000000001"/>
  </r>
  <r>
    <x v="6"/>
    <x v="789"/>
    <n v="146.18"/>
  </r>
  <r>
    <x v="6"/>
    <x v="790"/>
    <n v="147.30000000000001"/>
  </r>
  <r>
    <x v="6"/>
    <x v="791"/>
    <n v="143.44999999999999"/>
  </r>
  <r>
    <x v="6"/>
    <x v="792"/>
    <n v="144.49"/>
  </r>
  <r>
    <x v="6"/>
    <x v="793"/>
    <n v="141.02000000000001"/>
  </r>
  <r>
    <x v="6"/>
    <x v="794"/>
    <n v="139.86000000000001"/>
  </r>
  <r>
    <x v="6"/>
    <x v="795"/>
    <n v="144.32"/>
  </r>
  <r>
    <x v="6"/>
    <x v="796"/>
    <n v="142.65"/>
  </r>
  <r>
    <x v="6"/>
    <x v="797"/>
    <n v="142.63999999999999"/>
  </r>
  <r>
    <x v="6"/>
    <x v="798"/>
    <n v="136.65"/>
  </r>
  <r>
    <x v="6"/>
    <x v="799"/>
    <n v="141.29"/>
  </r>
  <r>
    <x v="6"/>
    <x v="800"/>
    <n v="141.93"/>
  </r>
  <r>
    <x v="6"/>
    <x v="801"/>
    <n v="140.54"/>
  </r>
  <r>
    <x v="6"/>
    <x v="802"/>
    <n v="138.97"/>
  </r>
  <r>
    <x v="6"/>
    <x v="803"/>
    <n v="134.13999999999999"/>
  </r>
  <r>
    <x v="6"/>
    <x v="804"/>
    <n v="127.79"/>
  </r>
  <r>
    <x v="6"/>
    <x v="805"/>
    <n v="126.16"/>
  </r>
  <r>
    <x v="6"/>
    <x v="806"/>
    <n v="124.57"/>
  </r>
  <r>
    <x v="6"/>
    <x v="807"/>
    <n v="121.67"/>
  </r>
  <r>
    <x v="6"/>
    <x v="808"/>
    <n v="124.06"/>
  </r>
  <r>
    <x v="6"/>
    <x v="809"/>
    <n v="127.46"/>
  </r>
  <r>
    <x v="6"/>
    <x v="810"/>
    <n v="125.93"/>
  </r>
  <r>
    <x v="6"/>
    <x v="811"/>
    <n v="126.63"/>
  </r>
  <r>
    <x v="6"/>
    <x v="812"/>
    <n v="125.77"/>
  </r>
  <r>
    <x v="6"/>
    <x v="813"/>
    <n v="125.53"/>
  </r>
  <r>
    <x v="6"/>
    <x v="814"/>
    <n v="126.49"/>
  </r>
  <r>
    <x v="6"/>
    <x v="815"/>
    <n v="130.01"/>
  </r>
  <r>
    <x v="6"/>
    <x v="816"/>
    <n v="126.3"/>
  </r>
  <r>
    <x v="6"/>
    <x v="817"/>
    <n v="130.61000000000001"/>
  </r>
  <r>
    <x v="6"/>
    <x v="818"/>
    <n v="132.08000000000001"/>
  </r>
  <r>
    <x v="6"/>
    <x v="819"/>
    <n v="127.4"/>
  </r>
  <r>
    <x v="6"/>
    <x v="820"/>
    <n v="128.63"/>
  </r>
  <r>
    <x v="6"/>
    <x v="821"/>
    <n v="129.52000000000001"/>
  </r>
  <r>
    <x v="6"/>
    <x v="822"/>
    <n v="124.45"/>
  </r>
  <r>
    <x v="6"/>
    <x v="823"/>
    <n v="124.36"/>
  </r>
  <r>
    <x v="6"/>
    <x v="824"/>
    <n v="124.38"/>
  </r>
  <r>
    <x v="6"/>
    <x v="825"/>
    <n v="127.47"/>
  </r>
  <r>
    <x v="6"/>
    <x v="826"/>
    <n v="127.75"/>
  </r>
  <r>
    <x v="6"/>
    <x v="827"/>
    <n v="127.61"/>
  </r>
  <r>
    <x v="6"/>
    <x v="828"/>
    <n v="126.85"/>
  </r>
  <r>
    <x v="6"/>
    <x v="829"/>
    <n v="130.44999999999999"/>
  </r>
  <r>
    <x v="6"/>
    <x v="830"/>
    <n v="129.46"/>
  </r>
  <r>
    <x v="6"/>
    <x v="831"/>
    <n v="130.06"/>
  </r>
  <r>
    <x v="6"/>
    <x v="832"/>
    <n v="128.79"/>
  </r>
  <r>
    <x v="6"/>
    <x v="833"/>
    <n v="131.29"/>
  </r>
  <r>
    <x v="6"/>
    <x v="834"/>
    <n v="132.75"/>
  </r>
  <r>
    <x v="6"/>
    <x v="835"/>
    <n v="134.18"/>
  </r>
  <r>
    <x v="6"/>
    <x v="836"/>
    <n v="132.76"/>
  </r>
  <r>
    <x v="6"/>
    <x v="837"/>
    <n v="132.5"/>
  </r>
  <r>
    <x v="6"/>
    <x v="838"/>
    <n v="135.93"/>
  </r>
  <r>
    <x v="6"/>
    <x v="839"/>
    <n v="134.66"/>
  </r>
  <r>
    <x v="6"/>
    <x v="840"/>
    <n v="132.1"/>
  </r>
  <r>
    <x v="6"/>
    <x v="841"/>
    <n v="132.25"/>
  </r>
  <r>
    <x v="6"/>
    <x v="842"/>
    <n v="127.29"/>
  </r>
  <r>
    <x v="6"/>
    <x v="843"/>
    <n v="124.75"/>
  </r>
  <r>
    <x v="6"/>
    <x v="844"/>
    <n v="124.62"/>
  </r>
  <r>
    <x v="6"/>
    <x v="845"/>
    <n v="123.83"/>
  </r>
  <r>
    <x v="6"/>
    <x v="846"/>
    <n v="127.78"/>
  </r>
  <r>
    <x v="6"/>
    <x v="847"/>
    <n v="128.63999999999999"/>
  </r>
  <r>
    <x v="6"/>
    <x v="848"/>
    <n v="127.16"/>
  </r>
  <r>
    <x v="6"/>
    <x v="849"/>
    <n v="134.13999999999999"/>
  </r>
  <r>
    <x v="6"/>
    <x v="850"/>
    <n v="133.28"/>
  </r>
  <r>
    <x v="6"/>
    <x v="851"/>
    <n v="133.13"/>
  </r>
  <r>
    <x v="6"/>
    <x v="852"/>
    <n v="128.53"/>
  </r>
  <r>
    <x v="6"/>
    <x v="853"/>
    <n v="125.14"/>
  </r>
  <r>
    <x v="6"/>
    <x v="854"/>
    <n v="118.42"/>
  </r>
  <r>
    <x v="6"/>
    <x v="855"/>
    <n v="119.23"/>
  </r>
  <r>
    <x v="6"/>
    <x v="856"/>
    <n v="117.57"/>
  </r>
  <r>
    <x v="6"/>
    <x v="857"/>
    <n v="119.53"/>
  </r>
  <r>
    <x v="6"/>
    <x v="858"/>
    <n v="114.26"/>
  </r>
  <r>
    <x v="6"/>
    <x v="859"/>
    <n v="114.75"/>
  </r>
  <r>
    <x v="6"/>
    <x v="860"/>
    <n v="113.02"/>
  </r>
  <r>
    <x v="6"/>
    <x v="861"/>
    <n v="118.01"/>
  </r>
  <r>
    <x v="6"/>
    <x v="862"/>
    <n v="120.8"/>
  </r>
  <r>
    <x v="6"/>
    <x v="863"/>
    <n v="121.77"/>
  </r>
  <r>
    <x v="6"/>
    <x v="864"/>
    <n v="120.91"/>
  </r>
  <r>
    <x v="6"/>
    <x v="865"/>
    <n v="118.26"/>
  </r>
  <r>
    <x v="6"/>
    <x v="866"/>
    <n v="117.83"/>
  </r>
  <r>
    <x v="6"/>
    <x v="867"/>
    <n v="115"/>
  </r>
  <r>
    <x v="6"/>
    <x v="868"/>
    <n v="112.18"/>
  </r>
  <r>
    <x v="6"/>
    <x v="869"/>
    <n v="109.1"/>
  </r>
  <r>
    <x v="6"/>
    <x v="870"/>
    <n v="109.2"/>
  </r>
  <r>
    <x v="6"/>
    <x v="871"/>
    <n v="101.48"/>
  </r>
  <r>
    <x v="6"/>
    <x v="872"/>
    <n v="104.48"/>
  </r>
  <r>
    <x v="6"/>
    <x v="873"/>
    <n v="102.75"/>
  </r>
  <r>
    <x v="6"/>
    <x v="874"/>
    <n v="105.45"/>
  </r>
  <r>
    <x v="6"/>
    <x v="875"/>
    <n v="108.62"/>
  </r>
  <r>
    <x v="6"/>
    <x v="876"/>
    <n v="105.73"/>
  </r>
  <r>
    <x v="6"/>
    <x v="877"/>
    <n v="104.78"/>
  </r>
  <r>
    <x v="6"/>
    <x v="878"/>
    <n v="105.49"/>
  </r>
  <r>
    <x v="6"/>
    <x v="879"/>
    <n v="108.38"/>
  </r>
  <r>
    <x v="6"/>
    <x v="880"/>
    <n v="110.41"/>
  </r>
  <r>
    <x v="6"/>
    <x v="881"/>
    <n v="112.68"/>
  </r>
  <r>
    <x v="6"/>
    <x v="882"/>
    <n v="113.54"/>
  </r>
  <r>
    <x v="6"/>
    <x v="883"/>
    <n v="114.63"/>
  </r>
  <r>
    <x v="6"/>
    <x v="884"/>
    <n v="121.41"/>
  </r>
  <r>
    <x v="6"/>
    <x v="885"/>
    <n v="119.62"/>
  </r>
  <r>
    <x v="6"/>
    <x v="886"/>
    <n v="120.37"/>
  </r>
  <r>
    <x v="6"/>
    <x v="887"/>
    <n v="119.37"/>
  </r>
  <r>
    <x v="6"/>
    <x v="888"/>
    <n v="120.37"/>
  </r>
  <r>
    <x v="6"/>
    <x v="889"/>
    <n v="121.68"/>
  </r>
  <r>
    <x v="6"/>
    <x v="890"/>
    <n v="122.31"/>
  </r>
  <r>
    <x v="6"/>
    <x v="891"/>
    <n v="121.29"/>
  </r>
  <r>
    <x v="6"/>
    <x v="892"/>
    <n v="121.61"/>
  </r>
  <r>
    <x v="6"/>
    <x v="893"/>
    <n v="120.78"/>
  </r>
  <r>
    <x v="6"/>
    <x v="894"/>
    <n v="119"/>
  </r>
  <r>
    <x v="6"/>
    <x v="895"/>
    <n v="118.8"/>
  </r>
  <r>
    <x v="6"/>
    <x v="896"/>
    <n v="118.26"/>
  </r>
  <r>
    <x v="6"/>
    <x v="897"/>
    <n v="117.31"/>
  </r>
  <r>
    <x v="6"/>
    <x v="898"/>
    <n v="119.18"/>
  </r>
  <r>
    <x v="6"/>
    <x v="899"/>
    <n v="116.67"/>
  </r>
  <r>
    <x v="6"/>
    <x v="900"/>
    <n v="115.66"/>
  </r>
  <r>
    <x v="6"/>
    <x v="901"/>
    <n v="115.84"/>
  </r>
  <r>
    <x v="6"/>
    <x v="902"/>
    <n v="119.47"/>
  </r>
  <r>
    <x v="6"/>
    <x v="903"/>
    <n v="118.64"/>
  </r>
  <r>
    <x v="6"/>
    <x v="904"/>
    <n v="111.61"/>
  </r>
  <r>
    <x v="6"/>
    <x v="905"/>
    <n v="111.02"/>
  </r>
  <r>
    <x v="6"/>
    <x v="906"/>
    <n v="111.31"/>
  </r>
  <r>
    <x v="6"/>
    <x v="907"/>
    <n v="114.17"/>
  </r>
  <r>
    <x v="6"/>
    <x v="908"/>
    <n v="114.36"/>
  </r>
  <r>
    <x v="6"/>
    <x v="909"/>
    <n v="113.77"/>
  </r>
  <r>
    <x v="6"/>
    <x v="910"/>
    <n v="112.16"/>
  </r>
  <r>
    <x v="6"/>
    <x v="911"/>
    <n v="110.53"/>
  </r>
  <r>
    <x v="6"/>
    <x v="912"/>
    <n v="110.42"/>
  </r>
  <r>
    <x v="6"/>
    <x v="913"/>
    <n v="111.34"/>
  </r>
  <r>
    <x v="6"/>
    <x v="914"/>
    <n v="107.63"/>
  </r>
  <r>
    <x v="6"/>
    <x v="915"/>
    <n v="110.8"/>
  </r>
  <r>
    <x v="6"/>
    <x v="916"/>
    <n v="112.02"/>
  </r>
  <r>
    <x v="6"/>
    <x v="917"/>
    <n v="114.59"/>
  </r>
  <r>
    <x v="6"/>
    <x v="918"/>
    <n v="113.55"/>
  </r>
  <r>
    <x v="6"/>
    <x v="919"/>
    <n v="113.46"/>
  </r>
  <r>
    <x v="6"/>
    <x v="920"/>
    <n v="113.29"/>
  </r>
  <r>
    <x v="6"/>
    <x v="921"/>
    <n v="110.4"/>
  </r>
  <r>
    <x v="6"/>
    <x v="922"/>
    <n v="110.12"/>
  </r>
  <r>
    <x v="6"/>
    <x v="923"/>
    <n v="108.81"/>
  </r>
  <r>
    <x v="6"/>
    <x v="924"/>
    <n v="107.29"/>
  </r>
  <r>
    <x v="6"/>
    <x v="925"/>
    <n v="108.15"/>
  </r>
  <r>
    <x v="6"/>
    <x v="926"/>
    <n v="111.92"/>
  </r>
  <r>
    <x v="6"/>
    <x v="927"/>
    <n v="111.65"/>
  </r>
  <r>
    <x v="6"/>
    <x v="928"/>
    <n v="112.81"/>
  </r>
  <r>
    <x v="6"/>
    <x v="929"/>
    <n v="116.25"/>
  </r>
  <r>
    <x v="6"/>
    <x v="930"/>
    <n v="116.15"/>
  </r>
  <r>
    <x v="6"/>
    <x v="931"/>
    <n v="116.25"/>
  </r>
  <r>
    <x v="6"/>
    <x v="932"/>
    <n v="113.92"/>
  </r>
  <r>
    <x v="6"/>
    <x v="933"/>
    <n v="112.72"/>
  </r>
  <r>
    <x v="6"/>
    <x v="934"/>
    <n v="110.67"/>
  </r>
  <r>
    <x v="6"/>
    <x v="935"/>
    <n v="111.7"/>
  </r>
  <r>
    <x v="6"/>
    <x v="936"/>
    <n v="113.41"/>
  </r>
  <r>
    <x v="6"/>
    <x v="937"/>
    <n v="110.33"/>
  </r>
  <r>
    <x v="6"/>
    <x v="938"/>
    <n v="110.87"/>
  </r>
  <r>
    <x v="6"/>
    <x v="939"/>
    <n v="108.25"/>
  </r>
  <r>
    <x v="6"/>
    <x v="940"/>
    <n v="106.82"/>
  </r>
  <r>
    <x v="6"/>
    <x v="941"/>
    <n v="110"/>
  </r>
  <r>
    <x v="6"/>
    <x v="942"/>
    <n v="108.98"/>
  </r>
  <r>
    <x v="6"/>
    <x v="943"/>
    <n v="111.19"/>
  </r>
  <r>
    <x v="6"/>
    <x v="944"/>
    <n v="113"/>
  </r>
  <r>
    <x v="6"/>
    <x v="945"/>
    <n v="114.44"/>
  </r>
  <r>
    <x v="6"/>
    <x v="946"/>
    <n v="114.7"/>
  </r>
  <r>
    <x v="6"/>
    <x v="947"/>
    <n v="114.29"/>
  </r>
  <r>
    <x v="6"/>
    <x v="948"/>
    <n v="112.25"/>
  </r>
  <r>
    <x v="6"/>
    <x v="949"/>
    <n v="116.2"/>
  </r>
  <r>
    <x v="6"/>
    <x v="950"/>
    <n v="115.77"/>
  </r>
  <r>
    <x v="6"/>
    <x v="951"/>
    <n v="119.6"/>
  </r>
  <r>
    <x v="6"/>
    <x v="952"/>
    <n v="121.71"/>
  </r>
  <r>
    <x v="6"/>
    <x v="953"/>
    <n v="122.57"/>
  </r>
  <r>
    <x v="6"/>
    <x v="954"/>
    <n v="118.93"/>
  </r>
  <r>
    <x v="6"/>
    <x v="955"/>
    <n v="118.68"/>
  </r>
  <r>
    <x v="6"/>
    <x v="956"/>
    <n v="122.77"/>
  </r>
  <r>
    <x v="6"/>
    <x v="957"/>
    <n v="122.44"/>
  </r>
  <r>
    <x v="6"/>
    <x v="958"/>
    <n v="123.49"/>
  </r>
  <r>
    <x v="6"/>
    <x v="959"/>
    <n v="124.61"/>
  </r>
  <r>
    <x v="6"/>
    <x v="960"/>
    <n v="126.15"/>
  </r>
  <r>
    <x v="6"/>
    <x v="961"/>
    <n v="128.5"/>
  </r>
  <r>
    <x v="6"/>
    <x v="962"/>
    <n v="129.32"/>
  </r>
  <r>
    <x v="6"/>
    <x v="963"/>
    <n v="128.76"/>
  </r>
  <r>
    <x v="6"/>
    <x v="964"/>
    <n v="130.69999999999999"/>
  </r>
  <r>
    <x v="6"/>
    <x v="965"/>
    <n v="132.53"/>
  </r>
  <r>
    <x v="6"/>
    <x v="966"/>
    <n v="131.75"/>
  </r>
  <r>
    <x v="6"/>
    <x v="967"/>
    <n v="130.04"/>
  </r>
  <r>
    <x v="6"/>
    <x v="968"/>
    <n v="131.69"/>
  </r>
  <r>
    <x v="6"/>
    <x v="969"/>
    <n v="129.80000000000001"/>
  </r>
  <r>
    <x v="6"/>
    <x v="970"/>
    <n v="127.63"/>
  </r>
  <r>
    <x v="6"/>
    <x v="971"/>
    <n v="128.4"/>
  </r>
  <r>
    <x v="6"/>
    <x v="972"/>
    <n v="130.81"/>
  </r>
  <r>
    <x v="6"/>
    <x v="973"/>
    <n v="131.05000000000001"/>
  </r>
  <r>
    <x v="6"/>
    <x v="974"/>
    <n v="132.33000000000001"/>
  </r>
  <r>
    <x v="6"/>
    <x v="975"/>
    <n v="131.47999999999999"/>
  </r>
  <r>
    <x v="6"/>
    <x v="976"/>
    <n v="129.13999999999999"/>
  </r>
  <r>
    <x v="6"/>
    <x v="977"/>
    <n v="128.6"/>
  </r>
  <r>
    <x v="6"/>
    <x v="978"/>
    <n v="129.72999999999999"/>
  </r>
  <r>
    <x v="6"/>
    <x v="979"/>
    <n v="130.63"/>
  </r>
  <r>
    <x v="6"/>
    <x v="980"/>
    <n v="130.37"/>
  </r>
  <r>
    <x v="6"/>
    <x v="981"/>
    <n v="129.24"/>
  </r>
  <r>
    <x v="6"/>
    <x v="982"/>
    <n v="128.88999999999999"/>
  </r>
  <r>
    <x v="6"/>
    <x v="983"/>
    <n v="125.68"/>
  </r>
  <r>
    <x v="6"/>
    <x v="984"/>
    <n v="127.08"/>
  </r>
  <r>
    <x v="6"/>
    <x v="985"/>
    <n v="127.42"/>
  </r>
  <r>
    <x v="6"/>
    <x v="986"/>
    <n v="127.85"/>
  </r>
  <r>
    <x v="6"/>
    <x v="987"/>
    <n v="127.77"/>
  </r>
  <r>
    <x v="6"/>
    <x v="988"/>
    <n v="128.62"/>
  </r>
  <r>
    <x v="6"/>
    <x v="989"/>
    <n v="130.97999999999999"/>
  </r>
  <r>
    <x v="6"/>
    <x v="990"/>
    <n v="133.38999999999999"/>
  </r>
  <r>
    <x v="6"/>
    <x v="991"/>
    <n v="133.12"/>
  </r>
  <r>
    <x v="6"/>
    <x v="992"/>
    <n v="131.55000000000001"/>
  </r>
  <r>
    <x v="6"/>
    <x v="993"/>
    <n v="132.72999999999999"/>
  </r>
  <r>
    <x v="6"/>
    <x v="994"/>
    <n v="130.16999999999999"/>
  </r>
  <r>
    <x v="6"/>
    <x v="995"/>
    <n v="134.09"/>
  </r>
  <r>
    <x v="6"/>
    <x v="996"/>
    <n v="132.91"/>
  </r>
  <r>
    <x v="6"/>
    <x v="997"/>
    <n v="134.66"/>
  </r>
  <r>
    <x v="6"/>
    <x v="998"/>
    <n v="132.18"/>
  </r>
  <r>
    <x v="6"/>
    <x v="999"/>
    <n v="131.88"/>
  </r>
  <r>
    <x v="6"/>
    <x v="1000"/>
    <n v="129"/>
  </r>
  <r>
    <x v="6"/>
    <x v="1001"/>
    <n v="125.5"/>
  </r>
  <r>
    <x v="6"/>
    <x v="1002"/>
    <n v="122.59"/>
  </r>
  <r>
    <x v="6"/>
    <x v="1003"/>
    <n v="122.62"/>
  </r>
  <r>
    <x v="6"/>
    <x v="1004"/>
    <n v="125.65"/>
  </r>
  <r>
    <x v="6"/>
    <x v="1005"/>
    <n v="126.88"/>
  </r>
  <r>
    <x v="6"/>
    <x v="1006"/>
    <n v="129.81"/>
  </r>
  <r>
    <x v="6"/>
    <x v="1007"/>
    <n v="129.47"/>
  </r>
  <r>
    <x v="6"/>
    <x v="1008"/>
    <n v="126.76"/>
  </r>
  <r>
    <x v="6"/>
    <x v="1009"/>
    <n v="123.66"/>
  </r>
  <r>
    <x v="6"/>
    <x v="1010"/>
    <n v="124.24"/>
  </r>
  <r>
    <x v="6"/>
    <x v="1011"/>
    <n v="119.36"/>
  </r>
  <r>
    <x v="6"/>
    <x v="1012"/>
    <n v="118.46"/>
  </r>
  <r>
    <x v="6"/>
    <x v="1013"/>
    <n v="120.68"/>
  </r>
  <r>
    <x v="6"/>
    <x v="1014"/>
    <n v="127.24"/>
  </r>
  <r>
    <x v="6"/>
    <x v="1015"/>
    <n v="126.71"/>
  </r>
  <r>
    <x v="6"/>
    <x v="1016"/>
    <n v="127.37"/>
  </r>
  <r>
    <x v="6"/>
    <x v="1017"/>
    <n v="128.96"/>
  </r>
  <r>
    <x v="6"/>
    <x v="1018"/>
    <n v="133.84"/>
  </r>
  <r>
    <x v="6"/>
    <x v="1019"/>
    <n v="134.03"/>
  </r>
  <r>
    <x v="6"/>
    <x v="1020"/>
    <n v="134.30000000000001"/>
  </r>
  <r>
    <x v="6"/>
    <x v="1021"/>
    <n v="135.76"/>
  </r>
  <r>
    <x v="6"/>
    <x v="1022"/>
    <n v="136.22999999999999"/>
  </r>
  <r>
    <x v="6"/>
    <x v="1023"/>
    <n v="133.22999999999999"/>
  </r>
  <r>
    <x v="6"/>
    <x v="1024"/>
    <n v="131.63999999999999"/>
  </r>
  <r>
    <x v="6"/>
    <x v="1025"/>
    <n v="129.94"/>
  </r>
  <r>
    <x v="6"/>
    <x v="1026"/>
    <n v="129.72999999999999"/>
  </r>
  <r>
    <x v="6"/>
    <x v="1027"/>
    <n v="127.94"/>
  </r>
  <r>
    <x v="6"/>
    <x v="1028"/>
    <n v="125.99"/>
  </r>
  <r>
    <x v="6"/>
    <x v="1029"/>
    <n v="125.45"/>
  </r>
  <r>
    <x v="6"/>
    <x v="1030"/>
    <n v="126.25"/>
  </r>
  <r>
    <x v="6"/>
    <x v="1031"/>
    <n v="124.22"/>
  </r>
  <r>
    <x v="6"/>
    <x v="1032"/>
    <n v="128.65"/>
  </r>
  <r>
    <x v="6"/>
    <x v="1033"/>
    <n v="128.16"/>
  </r>
  <r>
    <x v="6"/>
    <x v="1034"/>
    <n v="126.42"/>
  </r>
  <r>
    <x v="6"/>
    <x v="1035"/>
    <n v="122.64"/>
  </r>
  <r>
    <x v="6"/>
    <x v="1036"/>
    <n v="121.21"/>
  </r>
  <r>
    <x v="6"/>
    <x v="1037"/>
    <n v="121.3"/>
  </r>
  <r>
    <x v="6"/>
    <x v="1038"/>
    <n v="122.7"/>
  </r>
  <r>
    <x v="6"/>
    <x v="1039"/>
    <n v="123.06"/>
  </r>
  <r>
    <x v="6"/>
    <x v="1040"/>
    <n v="125.12"/>
  </r>
  <r>
    <x v="6"/>
    <x v="1041"/>
    <n v="123.07"/>
  </r>
  <r>
    <x v="6"/>
    <x v="1042"/>
    <n v="120.7"/>
  </r>
  <r>
    <x v="6"/>
    <x v="1043"/>
    <n v="124"/>
  </r>
  <r>
    <x v="6"/>
    <x v="1044"/>
    <n v="125.23"/>
  </r>
  <r>
    <x v="6"/>
    <x v="1045"/>
    <n v="124.25"/>
  </r>
  <r>
    <x v="6"/>
    <x v="1046"/>
    <n v="123.17"/>
  </r>
  <r>
    <x v="6"/>
    <x v="1047"/>
    <n v="123.5"/>
  </r>
  <r>
    <x v="6"/>
    <x v="1048"/>
    <n v="123"/>
  </r>
  <r>
    <x v="6"/>
    <x v="1049"/>
    <n v="123.64"/>
  </r>
  <r>
    <x v="6"/>
    <x v="1050"/>
    <n v="123.24"/>
  </r>
  <r>
    <x v="6"/>
    <x v="1051"/>
    <n v="123.07"/>
  </r>
  <r>
    <x v="6"/>
    <x v="1052"/>
    <n v="123.6"/>
  </r>
  <r>
    <x v="6"/>
    <x v="1053"/>
    <n v="123"/>
  </r>
  <r>
    <x v="6"/>
    <x v="1054"/>
    <n v="121.95"/>
  </r>
  <r>
    <x v="6"/>
    <x v="1055"/>
    <n v="119.75"/>
  </r>
  <r>
    <x v="6"/>
    <x v="1056"/>
    <n v="118.35"/>
  </r>
  <r>
    <x v="6"/>
    <x v="1057"/>
    <n v="118.96"/>
  </r>
  <r>
    <x v="6"/>
    <x v="1058"/>
    <n v="119.2"/>
  </r>
  <r>
    <x v="6"/>
    <x v="1059"/>
    <n v="117.67"/>
  </r>
  <r>
    <x v="6"/>
    <x v="1060"/>
    <n v="118.48"/>
  </r>
  <r>
    <x v="6"/>
    <x v="1061"/>
    <n v="120.6"/>
  </r>
  <r>
    <x v="6"/>
    <x v="1062"/>
    <n v="120.11"/>
  </r>
  <r>
    <x v="6"/>
    <x v="1063"/>
    <n v="121.62"/>
  </r>
  <r>
    <x v="6"/>
    <x v="1064"/>
    <n v="122.53"/>
  </r>
  <r>
    <x v="6"/>
    <x v="1065"/>
    <n v="121.43"/>
  </r>
  <r>
    <x v="6"/>
    <x v="1066"/>
    <n v="121.08"/>
  </r>
  <r>
    <x v="6"/>
    <x v="1067"/>
    <n v="122.27"/>
  </r>
  <r>
    <x v="6"/>
    <x v="1068"/>
    <n v="124.3"/>
  </r>
  <r>
    <x v="6"/>
    <x v="1069"/>
    <n v="124.27"/>
  </r>
  <r>
    <x v="6"/>
    <x v="1070"/>
    <n v="121.33"/>
  </r>
  <r>
    <x v="6"/>
    <x v="1071"/>
    <n v="120.95"/>
  </r>
  <r>
    <x v="6"/>
    <x v="1072"/>
    <n v="121.6"/>
  </r>
  <r>
    <x v="6"/>
    <x v="1073"/>
    <n v="124.98"/>
  </r>
  <r>
    <x v="6"/>
    <x v="1074"/>
    <n v="121.02"/>
  </r>
  <r>
    <x v="6"/>
    <x v="1075"/>
    <n v="120.38"/>
  </r>
  <r>
    <x v="6"/>
    <x v="1076"/>
    <n v="117.77"/>
  </r>
  <r>
    <x v="6"/>
    <x v="1077"/>
    <n v="116.07"/>
  </r>
  <r>
    <x v="6"/>
    <x v="1078"/>
    <n v="114.99"/>
  </r>
  <r>
    <x v="6"/>
    <x v="1079"/>
    <n v="114.98"/>
  </r>
  <r>
    <x v="6"/>
    <x v="1080"/>
    <n v="116.05"/>
  </r>
  <r>
    <x v="6"/>
    <x v="1081"/>
    <n v="112.14"/>
  </r>
  <r>
    <x v="6"/>
    <x v="1082"/>
    <n v="110.63"/>
  </r>
  <r>
    <x v="6"/>
    <x v="1083"/>
    <n v="110.09"/>
  </r>
  <r>
    <x v="6"/>
    <x v="1084"/>
    <n v="110.17"/>
  </r>
  <r>
    <x v="6"/>
    <x v="1085"/>
    <n v="110.64"/>
  </r>
  <r>
    <x v="6"/>
    <x v="1086"/>
    <n v="110.37"/>
  </r>
  <r>
    <x v="6"/>
    <x v="1087"/>
    <n v="112.09"/>
  </r>
  <r>
    <x v="6"/>
    <x v="1088"/>
    <n v="114.85"/>
  </r>
  <r>
    <x v="6"/>
    <x v="1089"/>
    <n v="115.54"/>
  </r>
  <r>
    <x v="6"/>
    <x v="1090"/>
    <n v="114.96"/>
  </r>
  <r>
    <x v="6"/>
    <x v="1091"/>
    <n v="116.78"/>
  </r>
  <r>
    <x v="6"/>
    <x v="1092"/>
    <n v="113.79"/>
  </r>
  <r>
    <x v="6"/>
    <x v="1093"/>
    <n v="112.6"/>
  </r>
  <r>
    <x v="6"/>
    <x v="1094"/>
    <n v="110.85"/>
  </r>
  <r>
    <x v="6"/>
    <x v="1095"/>
    <n v="109.65"/>
  </r>
  <r>
    <x v="6"/>
    <x v="1096"/>
    <n v="111.88"/>
  </r>
  <r>
    <x v="6"/>
    <x v="1097"/>
    <n v="112.52"/>
  </r>
  <r>
    <x v="6"/>
    <x v="1098"/>
    <n v="113.06"/>
  </r>
  <r>
    <x v="6"/>
    <x v="1099"/>
    <n v="111.05"/>
  </r>
  <r>
    <x v="6"/>
    <x v="1100"/>
    <n v="112.85"/>
  </r>
  <r>
    <x v="6"/>
    <x v="1101"/>
    <n v="111.03"/>
  </r>
  <r>
    <x v="6"/>
    <x v="1102"/>
    <n v="111.01"/>
  </r>
  <r>
    <x v="6"/>
    <x v="1103"/>
    <n v="114.25"/>
  </r>
  <r>
    <x v="6"/>
    <x v="1104"/>
    <n v="113.56"/>
  </r>
  <r>
    <x v="6"/>
    <x v="1105"/>
    <n v="113.13"/>
  </r>
  <r>
    <x v="6"/>
    <x v="1106"/>
    <n v="116.36"/>
  </r>
  <r>
    <x v="6"/>
    <x v="1107"/>
    <n v="116.4"/>
  </r>
  <r>
    <x v="6"/>
    <x v="1108"/>
    <n v="111.86"/>
  </r>
  <r>
    <x v="6"/>
    <x v="1109"/>
    <n v="112.05"/>
  </r>
  <r>
    <x v="6"/>
    <x v="1110"/>
    <n v="113.94"/>
  </r>
  <r>
    <x v="6"/>
    <x v="1111"/>
    <n v="114.17"/>
  </r>
  <r>
    <x v="6"/>
    <x v="1112"/>
    <n v="114.46"/>
  </r>
  <r>
    <x v="6"/>
    <x v="1113"/>
    <n v="116.1"/>
  </r>
  <r>
    <x v="6"/>
    <x v="1114"/>
    <n v="115.83"/>
  </r>
  <r>
    <x v="6"/>
    <x v="1115"/>
    <n v="116.2"/>
  </r>
  <r>
    <x v="6"/>
    <x v="1116"/>
    <n v="116.49"/>
  </r>
  <r>
    <x v="6"/>
    <x v="1117"/>
    <n v="117.85"/>
  </r>
  <r>
    <x v="6"/>
    <x v="1118"/>
    <n v="118.72"/>
  </r>
  <r>
    <x v="6"/>
    <x v="1119"/>
    <n v="120.82"/>
  </r>
  <r>
    <x v="6"/>
    <x v="1120"/>
    <n v="120.84"/>
  </r>
  <r>
    <x v="6"/>
    <x v="1121"/>
    <n v="122.57"/>
  </r>
  <r>
    <x v="6"/>
    <x v="1122"/>
    <n v="123.79"/>
  </r>
  <r>
    <x v="6"/>
    <x v="1123"/>
    <n v="122.79"/>
  </r>
  <r>
    <x v="6"/>
    <x v="1124"/>
    <n v="123.57"/>
  </r>
  <r>
    <x v="6"/>
    <x v="1125"/>
    <n v="124.64"/>
  </r>
  <r>
    <x v="6"/>
    <x v="1126"/>
    <n v="125.7"/>
  </r>
  <r>
    <x v="6"/>
    <x v="1127"/>
    <n v="126.08"/>
  </r>
  <r>
    <x v="6"/>
    <x v="1128"/>
    <n v="124.84"/>
  </r>
  <r>
    <x v="6"/>
    <x v="1129"/>
    <n v="127.25"/>
  </r>
  <r>
    <x v="6"/>
    <x v="1130"/>
    <n v="125.78"/>
  </r>
  <r>
    <x v="6"/>
    <x v="1131"/>
    <n v="126.39"/>
  </r>
  <r>
    <x v="6"/>
    <x v="1132"/>
    <n v="127.84"/>
  </r>
  <r>
    <x v="6"/>
    <x v="1133"/>
    <n v="129.76"/>
  </r>
  <r>
    <x v="6"/>
    <x v="1134"/>
    <n v="132.24"/>
  </r>
  <r>
    <x v="6"/>
    <x v="1135"/>
    <n v="133.78"/>
  </r>
  <r>
    <x v="6"/>
    <x v="1136"/>
    <n v="134.03"/>
  </r>
  <r>
    <x v="6"/>
    <x v="1137"/>
    <n v="135.94"/>
  </r>
  <r>
    <x v="6"/>
    <x v="1138"/>
    <n v="135.44999999999999"/>
  </r>
  <r>
    <x v="6"/>
    <x v="1139"/>
    <n v="137.06"/>
  </r>
  <r>
    <x v="6"/>
    <x v="1140"/>
    <n v="137.94999999999999"/>
  </r>
  <r>
    <x v="6"/>
    <x v="1141"/>
    <n v="137.27000000000001"/>
  </r>
  <r>
    <x v="6"/>
    <x v="1142"/>
    <n v="135.29"/>
  </r>
  <r>
    <x v="6"/>
    <x v="1143"/>
    <n v="132.38999999999999"/>
  </r>
  <r>
    <x v="6"/>
    <x v="1144"/>
    <n v="132.96"/>
  </r>
  <r>
    <x v="6"/>
    <x v="1145"/>
    <n v="132.4"/>
  </r>
  <r>
    <x v="6"/>
    <x v="1146"/>
    <n v="131.76"/>
  </r>
  <r>
    <x v="6"/>
    <x v="1147"/>
    <n v="133.16999999999999"/>
  </r>
  <r>
    <x v="6"/>
    <x v="1148"/>
    <n v="133.9"/>
  </r>
  <r>
    <x v="6"/>
    <x v="1149"/>
    <n v="134.80000000000001"/>
  </r>
  <r>
    <x v="6"/>
    <x v="1150"/>
    <n v="135.6"/>
  </r>
  <r>
    <x v="6"/>
    <x v="1151"/>
    <n v="135.36000000000001"/>
  </r>
  <r>
    <x v="6"/>
    <x v="1152"/>
    <n v="135.69999999999999"/>
  </r>
  <r>
    <x v="6"/>
    <x v="1153"/>
    <n v="136.25"/>
  </r>
  <r>
    <x v="6"/>
    <x v="1154"/>
    <n v="132.13"/>
  </r>
  <r>
    <x v="6"/>
    <x v="1155"/>
    <n v="129.94999999999999"/>
  </r>
  <r>
    <x v="6"/>
    <x v="1156"/>
    <n v="131.80000000000001"/>
  </r>
  <r>
    <x v="6"/>
    <x v="1157"/>
    <n v="130.02000000000001"/>
  </r>
  <r>
    <x v="6"/>
    <x v="1158"/>
    <n v="130.47999999999999"/>
  </r>
  <r>
    <x v="6"/>
    <x v="1159"/>
    <n v="130.26"/>
  </r>
  <r>
    <x v="6"/>
    <x v="1160"/>
    <n v="129.83000000000001"/>
  </r>
  <r>
    <x v="6"/>
    <x v="1161"/>
    <n v="130.56"/>
  </r>
  <r>
    <x v="6"/>
    <x v="1162"/>
    <n v="130.1"/>
  </r>
  <r>
    <x v="6"/>
    <x v="1163"/>
    <n v="129.4"/>
  </r>
  <r>
    <x v="6"/>
    <x v="1164"/>
    <n v="129.43"/>
  </r>
  <r>
    <x v="6"/>
    <x v="1165"/>
    <n v="129.09"/>
  </r>
  <r>
    <x v="6"/>
    <x v="1166"/>
    <n v="127.92"/>
  </r>
  <r>
    <x v="6"/>
    <x v="1167"/>
    <n v="129.94"/>
  </r>
  <r>
    <x v="6"/>
    <x v="1168"/>
    <n v="129.86000000000001"/>
  </r>
  <r>
    <x v="6"/>
    <x v="1169"/>
    <n v="128.9"/>
  </r>
  <r>
    <x v="6"/>
    <x v="1170"/>
    <n v="126.05"/>
  </r>
  <r>
    <x v="6"/>
    <x v="1171"/>
    <n v="124.03"/>
  </r>
  <r>
    <x v="6"/>
    <x v="1172"/>
    <n v="123.27"/>
  </r>
  <r>
    <x v="6"/>
    <x v="1173"/>
    <n v="125.85"/>
  </r>
  <r>
    <x v="6"/>
    <x v="1174"/>
    <n v="121.92"/>
  </r>
  <r>
    <x v="6"/>
    <x v="1175"/>
    <n v="122.25"/>
  </r>
  <r>
    <x v="6"/>
    <x v="1176"/>
    <n v="124.55"/>
  </r>
  <r>
    <x v="6"/>
    <x v="1177"/>
    <n v="119.64"/>
  </r>
  <r>
    <x v="6"/>
    <x v="1178"/>
    <n v="119.8"/>
  </r>
  <r>
    <x v="6"/>
    <x v="1179"/>
    <n v="120.31"/>
  </r>
  <r>
    <x v="6"/>
    <x v="1180"/>
    <n v="121.21"/>
  </r>
  <r>
    <x v="6"/>
    <x v="1181"/>
    <n v="120.19"/>
  </r>
  <r>
    <x v="6"/>
    <x v="1182"/>
    <n v="121.59"/>
  </r>
  <r>
    <x v="6"/>
    <x v="1183"/>
    <n v="122.03"/>
  </r>
  <r>
    <x v="6"/>
    <x v="1184"/>
    <n v="120.93"/>
  </r>
  <r>
    <x v="6"/>
    <x v="1185"/>
    <n v="119.1"/>
  </r>
  <r>
    <x v="6"/>
    <x v="1186"/>
    <n v="118.24"/>
  </r>
  <r>
    <x v="6"/>
    <x v="1187"/>
    <n v="119.08"/>
  </r>
  <r>
    <x v="6"/>
    <x v="1188"/>
    <n v="119.5"/>
  </r>
  <r>
    <x v="6"/>
    <x v="1189"/>
    <n v="121.99"/>
  </r>
  <r>
    <x v="6"/>
    <x v="1190"/>
    <n v="122.05"/>
  </r>
  <r>
    <x v="6"/>
    <x v="1191"/>
    <n v="125.3"/>
  </r>
  <r>
    <x v="6"/>
    <x v="1192"/>
    <n v="125.55"/>
  </r>
  <r>
    <x v="6"/>
    <x v="1193"/>
    <n v="124.58"/>
  </r>
  <r>
    <x v="6"/>
    <x v="1194"/>
    <n v="124.55"/>
  </r>
  <r>
    <x v="6"/>
    <x v="1195"/>
    <n v="125.87"/>
  </r>
  <r>
    <x v="6"/>
    <x v="1196"/>
    <n v="126.54"/>
  </r>
  <r>
    <x v="6"/>
    <x v="1197"/>
    <n v="126.65"/>
  </r>
  <r>
    <x v="6"/>
    <x v="1198"/>
    <n v="126.77"/>
  </r>
  <r>
    <x v="6"/>
    <x v="1199"/>
    <n v="124.94"/>
  </r>
  <r>
    <x v="6"/>
    <x v="1200"/>
    <n v="125.63"/>
  </r>
  <r>
    <x v="6"/>
    <x v="1201"/>
    <n v="125.67"/>
  </r>
  <r>
    <x v="6"/>
    <x v="1202"/>
    <n v="126.22"/>
  </r>
  <r>
    <x v="6"/>
    <x v="1203"/>
    <n v="128.16999999999999"/>
  </r>
  <r>
    <x v="6"/>
    <x v="1204"/>
    <n v="128.94999999999999"/>
  </r>
  <r>
    <x v="6"/>
    <x v="1205"/>
    <n v="132.65"/>
  </r>
  <r>
    <x v="6"/>
    <x v="1206"/>
    <n v="131.52000000000001"/>
  </r>
  <r>
    <x v="6"/>
    <x v="1207"/>
    <n v="132.38"/>
  </r>
  <r>
    <x v="6"/>
    <x v="1208"/>
    <n v="132.22999999999999"/>
  </r>
  <r>
    <x v="6"/>
    <x v="1209"/>
    <n v="129.25"/>
  </r>
  <r>
    <x v="6"/>
    <x v="1210"/>
    <n v="126.92"/>
  </r>
  <r>
    <x v="6"/>
    <x v="1211"/>
    <n v="124.9"/>
  </r>
  <r>
    <x v="6"/>
    <x v="1212"/>
    <n v="125.1"/>
  </r>
  <r>
    <x v="6"/>
    <x v="1213"/>
    <n v="127.04"/>
  </r>
  <r>
    <x v="6"/>
    <x v="1214"/>
    <n v="127.15"/>
  </r>
  <r>
    <x v="6"/>
    <x v="1215"/>
    <n v="125.18"/>
  </r>
  <r>
    <x v="6"/>
    <x v="1216"/>
    <n v="126.15"/>
  </r>
  <r>
    <x v="6"/>
    <x v="1217"/>
    <n v="126.8"/>
  </r>
  <r>
    <x v="6"/>
    <x v="1218"/>
    <n v="123.11"/>
  </r>
  <r>
    <x v="6"/>
    <x v="1219"/>
    <n v="122.92"/>
  </r>
  <r>
    <x v="6"/>
    <x v="1220"/>
    <n v="123.12"/>
  </r>
  <r>
    <x v="6"/>
    <x v="1221"/>
    <n v="122.27"/>
  </r>
  <r>
    <x v="6"/>
    <x v="1222"/>
    <n v="123.12"/>
  </r>
  <r>
    <x v="6"/>
    <x v="1223"/>
    <n v="126.79"/>
  </r>
  <r>
    <x v="6"/>
    <x v="1224"/>
    <n v="126.53"/>
  </r>
  <r>
    <x v="6"/>
    <x v="1225"/>
    <n v="128.77000000000001"/>
  </r>
  <r>
    <x v="6"/>
    <x v="1226"/>
    <n v="126.36"/>
  </r>
  <r>
    <x v="6"/>
    <x v="1227"/>
    <n v="126.54"/>
  </r>
  <r>
    <x v="6"/>
    <x v="1228"/>
    <n v="128.12"/>
  </r>
  <r>
    <x v="6"/>
    <x v="1229"/>
    <n v="128.06"/>
  </r>
  <r>
    <x v="6"/>
    <x v="1230"/>
    <n v="128.24"/>
  </r>
  <r>
    <x v="6"/>
    <x v="1231"/>
    <n v="125.25"/>
  </r>
  <r>
    <x v="6"/>
    <x v="1232"/>
    <n v="124.98"/>
  </r>
  <r>
    <x v="6"/>
    <x v="1233"/>
    <n v="125.22"/>
  </r>
  <r>
    <x v="6"/>
    <x v="1234"/>
    <n v="126.9"/>
  </r>
  <r>
    <x v="6"/>
    <x v="1235"/>
    <n v="130.06"/>
  </r>
  <r>
    <x v="6"/>
    <x v="1236"/>
    <n v="128.56"/>
  </r>
  <r>
    <x v="6"/>
    <x v="1237"/>
    <n v="128.72"/>
  </r>
  <r>
    <x v="6"/>
    <x v="1238"/>
    <n v="129.97999999999999"/>
  </r>
  <r>
    <x v="6"/>
    <x v="1239"/>
    <n v="128.82"/>
  </r>
  <r>
    <x v="6"/>
    <x v="1240"/>
    <n v="123.63"/>
  </r>
  <r>
    <x v="6"/>
    <x v="1241"/>
    <n v="122.78"/>
  </r>
  <r>
    <x v="6"/>
    <x v="1242"/>
    <n v="121.55"/>
  </r>
  <r>
    <x v="6"/>
    <x v="1243"/>
    <n v="120.35"/>
  </r>
  <r>
    <x v="6"/>
    <x v="1244"/>
    <n v="120.5"/>
  </r>
  <r>
    <x v="6"/>
    <x v="1245"/>
    <n v="118.97"/>
  </r>
  <r>
    <x v="6"/>
    <x v="1246"/>
    <n v="117.9"/>
  </r>
  <r>
    <x v="6"/>
    <x v="1247"/>
    <n v="118.22"/>
  </r>
  <r>
    <x v="6"/>
    <x v="1248"/>
    <n v="119.37"/>
  </r>
  <r>
    <x v="6"/>
    <x v="1249"/>
    <n v="121.67"/>
  </r>
  <r>
    <x v="6"/>
    <x v="1250"/>
    <n v="123.19"/>
  </r>
  <r>
    <x v="6"/>
    <x v="1251"/>
    <n v="124.38"/>
  </r>
  <r>
    <x v="6"/>
    <x v="1252"/>
    <n v="125.2"/>
  </r>
  <r>
    <x v="6"/>
    <x v="1253"/>
    <n v="126.03"/>
  </r>
  <r>
    <x v="6"/>
    <x v="1254"/>
    <n v="127.73"/>
  </r>
  <r>
    <x v="6"/>
    <x v="1255"/>
    <n v="127.9"/>
  </r>
  <r>
    <x v="6"/>
    <x v="1256"/>
    <n v="124.56"/>
  </r>
  <r>
    <x v="6"/>
    <x v="1257"/>
    <n v="120.37"/>
  </r>
  <r>
    <x v="7"/>
    <x v="0"/>
    <n v="71.48"/>
  </r>
  <r>
    <x v="7"/>
    <x v="1"/>
    <n v="70.61"/>
  </r>
  <r>
    <x v="7"/>
    <x v="2"/>
    <n v="68.95"/>
  </r>
  <r>
    <x v="7"/>
    <x v="3"/>
    <n v="67.150000000000006"/>
  </r>
  <r>
    <x v="7"/>
    <x v="4"/>
    <n v="67.98"/>
  </r>
  <r>
    <x v="7"/>
    <x v="5"/>
    <n v="68.97"/>
  </r>
  <r>
    <x v="7"/>
    <x v="6"/>
    <n v="68.02"/>
  </r>
  <r>
    <x v="7"/>
    <x v="7"/>
    <n v="66.7"/>
  </r>
  <r>
    <x v="7"/>
    <x v="8"/>
    <n v="67.44"/>
  </r>
  <r>
    <x v="7"/>
    <x v="9"/>
    <n v="68.25"/>
  </r>
  <r>
    <x v="7"/>
    <x v="10"/>
    <n v="68.98"/>
  </r>
  <r>
    <x v="7"/>
    <x v="11"/>
    <n v="69.180000000000007"/>
  </r>
  <r>
    <x v="7"/>
    <x v="12"/>
    <n v="69.42"/>
  </r>
  <r>
    <x v="7"/>
    <x v="13"/>
    <n v="68.23"/>
  </r>
  <r>
    <x v="7"/>
    <x v="14"/>
    <n v="68.14"/>
  </r>
  <r>
    <x v="7"/>
    <x v="15"/>
    <n v="67.61"/>
  </r>
  <r>
    <x v="7"/>
    <x v="16"/>
    <n v="68.739999999999995"/>
  </r>
  <r>
    <x v="7"/>
    <x v="17"/>
    <n v="69.09"/>
  </r>
  <r>
    <x v="7"/>
    <x v="18"/>
    <n v="69.75"/>
  </r>
  <r>
    <x v="7"/>
    <x v="19"/>
    <n v="69.09"/>
  </r>
  <r>
    <x v="7"/>
    <x v="20"/>
    <n v="69.25"/>
  </r>
  <r>
    <x v="7"/>
    <x v="21"/>
    <n v="68.64"/>
  </r>
  <r>
    <x v="7"/>
    <x v="22"/>
    <n v="68.44"/>
  </r>
  <r>
    <x v="7"/>
    <x v="23"/>
    <n v="67.72"/>
  </r>
  <r>
    <x v="7"/>
    <x v="24"/>
    <n v="67.569999999999993"/>
  </r>
  <r>
    <x v="7"/>
    <x v="25"/>
    <n v="69.599999999999994"/>
  </r>
  <r>
    <x v="7"/>
    <x v="26"/>
    <n v="71.67"/>
  </r>
  <r>
    <x v="7"/>
    <x v="27"/>
    <n v="73.09"/>
  </r>
  <r>
    <x v="7"/>
    <x v="28"/>
    <n v="71.489999999999995"/>
  </r>
  <r>
    <x v="7"/>
    <x v="29"/>
    <n v="73.010000000000005"/>
  </r>
  <r>
    <x v="7"/>
    <x v="30"/>
    <n v="70.77"/>
  </r>
  <r>
    <x v="7"/>
    <x v="31"/>
    <n v="70.34"/>
  </r>
  <r>
    <x v="7"/>
    <x v="32"/>
    <n v="69.37"/>
  </r>
  <r>
    <x v="7"/>
    <x v="33"/>
    <n v="68.8"/>
  </r>
  <r>
    <x v="7"/>
    <x v="34"/>
    <n v="68.5"/>
  </r>
  <r>
    <x v="7"/>
    <x v="35"/>
    <n v="69.19"/>
  </r>
  <r>
    <x v="7"/>
    <x v="36"/>
    <n v="68.52"/>
  </r>
  <r>
    <x v="7"/>
    <x v="37"/>
    <n v="67.819999999999993"/>
  </r>
  <r>
    <x v="7"/>
    <x v="38"/>
    <n v="68.03"/>
  </r>
  <r>
    <x v="7"/>
    <x v="39"/>
    <n v="69.67"/>
  </r>
  <r>
    <x v="7"/>
    <x v="40"/>
    <n v="69.37"/>
  </r>
  <r>
    <x v="7"/>
    <x v="41"/>
    <n v="68.91"/>
  </r>
  <r>
    <x v="7"/>
    <x v="42"/>
    <n v="68.739999999999995"/>
  </r>
  <r>
    <x v="7"/>
    <x v="43"/>
    <n v="68.7"/>
  </r>
  <r>
    <x v="7"/>
    <x v="44"/>
    <n v="68.13"/>
  </r>
  <r>
    <x v="7"/>
    <x v="45"/>
    <n v="68.42"/>
  </r>
  <r>
    <x v="7"/>
    <x v="46"/>
    <n v="67.88"/>
  </r>
  <r>
    <x v="7"/>
    <x v="47"/>
    <n v="68.650000000000006"/>
  </r>
  <r>
    <x v="7"/>
    <x v="48"/>
    <n v="68.41"/>
  </r>
  <r>
    <x v="7"/>
    <x v="49"/>
    <n v="69.510000000000005"/>
  </r>
  <r>
    <x v="7"/>
    <x v="50"/>
    <n v="69.66"/>
  </r>
  <r>
    <x v="7"/>
    <x v="51"/>
    <n v="69.06"/>
  </r>
  <r>
    <x v="7"/>
    <x v="52"/>
    <n v="68.959999999999994"/>
  </r>
  <r>
    <x v="7"/>
    <x v="53"/>
    <n v="70.34"/>
  </r>
  <r>
    <x v="7"/>
    <x v="54"/>
    <n v="69.23"/>
  </r>
  <r>
    <x v="7"/>
    <x v="55"/>
    <n v="70"/>
  </r>
  <r>
    <x v="7"/>
    <x v="56"/>
    <n v="69.680000000000007"/>
  </r>
  <r>
    <x v="7"/>
    <x v="57"/>
    <n v="69.87"/>
  </r>
  <r>
    <x v="7"/>
    <x v="58"/>
    <n v="69.39"/>
  </r>
  <r>
    <x v="7"/>
    <x v="59"/>
    <n v="69.94"/>
  </r>
  <r>
    <x v="7"/>
    <x v="60"/>
    <n v="70.290000000000006"/>
  </r>
  <r>
    <x v="7"/>
    <x v="61"/>
    <n v="70.02"/>
  </r>
  <r>
    <x v="7"/>
    <x v="62"/>
    <n v="70.13"/>
  </r>
  <r>
    <x v="7"/>
    <x v="63"/>
    <n v="69.89"/>
  </r>
  <r>
    <x v="7"/>
    <x v="64"/>
    <n v="69.48"/>
  </r>
  <r>
    <x v="7"/>
    <x v="65"/>
    <n v="69.78"/>
  </r>
  <r>
    <x v="7"/>
    <x v="66"/>
    <n v="70.900000000000006"/>
  </r>
  <r>
    <x v="7"/>
    <x v="67"/>
    <n v="70.33"/>
  </r>
  <r>
    <x v="7"/>
    <x v="68"/>
    <n v="70.87"/>
  </r>
  <r>
    <x v="7"/>
    <x v="69"/>
    <n v="70.290000000000006"/>
  </r>
  <r>
    <x v="7"/>
    <x v="70"/>
    <n v="69.23"/>
  </r>
  <r>
    <x v="7"/>
    <x v="71"/>
    <n v="69.760000000000005"/>
  </r>
  <r>
    <x v="7"/>
    <x v="72"/>
    <n v="69.14"/>
  </r>
  <r>
    <x v="7"/>
    <x v="73"/>
    <n v="69.8"/>
  </r>
  <r>
    <x v="7"/>
    <x v="74"/>
    <n v="69.2"/>
  </r>
  <r>
    <x v="7"/>
    <x v="75"/>
    <n v="69.09"/>
  </r>
  <r>
    <x v="7"/>
    <x v="76"/>
    <n v="68.819999999999993"/>
  </r>
  <r>
    <x v="7"/>
    <x v="77"/>
    <n v="68.56"/>
  </r>
  <r>
    <x v="7"/>
    <x v="78"/>
    <n v="67.58"/>
  </r>
  <r>
    <x v="7"/>
    <x v="79"/>
    <n v="67.19"/>
  </r>
  <r>
    <x v="7"/>
    <x v="80"/>
    <n v="66.77"/>
  </r>
  <r>
    <x v="7"/>
    <x v="81"/>
    <n v="66.319999999999993"/>
  </r>
  <r>
    <x v="7"/>
    <x v="82"/>
    <n v="64.739999999999995"/>
  </r>
  <r>
    <x v="7"/>
    <x v="83"/>
    <n v="64.650000000000006"/>
  </r>
  <r>
    <x v="7"/>
    <x v="84"/>
    <n v="64.11"/>
  </r>
  <r>
    <x v="7"/>
    <x v="85"/>
    <n v="64.790000000000006"/>
  </r>
  <r>
    <x v="7"/>
    <x v="86"/>
    <n v="62.12"/>
  </r>
  <r>
    <x v="7"/>
    <x v="87"/>
    <n v="60.73"/>
  </r>
  <r>
    <x v="7"/>
    <x v="88"/>
    <n v="59.97"/>
  </r>
  <r>
    <x v="7"/>
    <x v="89"/>
    <n v="62.73"/>
  </r>
  <r>
    <x v="7"/>
    <x v="90"/>
    <n v="61.88"/>
  </r>
  <r>
    <x v="7"/>
    <x v="91"/>
    <n v="61.47"/>
  </r>
  <r>
    <x v="7"/>
    <x v="92"/>
    <n v="59.96"/>
  </r>
  <r>
    <x v="7"/>
    <x v="93"/>
    <n v="60.53"/>
  </r>
  <r>
    <x v="7"/>
    <x v="94"/>
    <n v="61.27"/>
  </r>
  <r>
    <x v="7"/>
    <x v="95"/>
    <n v="60.93"/>
  </r>
  <r>
    <x v="7"/>
    <x v="96"/>
    <n v="60.65"/>
  </r>
  <r>
    <x v="7"/>
    <x v="97"/>
    <n v="59.88"/>
  </r>
  <r>
    <x v="7"/>
    <x v="98"/>
    <n v="60.34"/>
  </r>
  <r>
    <x v="7"/>
    <x v="99"/>
    <n v="59.86"/>
  </r>
  <r>
    <x v="7"/>
    <x v="100"/>
    <n v="59.13"/>
  </r>
  <r>
    <x v="7"/>
    <x v="101"/>
    <n v="56.36"/>
  </r>
  <r>
    <x v="7"/>
    <x v="102"/>
    <n v="54.2"/>
  </r>
  <r>
    <x v="7"/>
    <x v="103"/>
    <n v="53.01"/>
  </r>
  <r>
    <x v="7"/>
    <x v="104"/>
    <n v="49.82"/>
  </r>
  <r>
    <x v="7"/>
    <x v="105"/>
    <n v="51.44"/>
  </r>
  <r>
    <x v="7"/>
    <x v="106"/>
    <n v="53.88"/>
  </r>
  <r>
    <x v="7"/>
    <x v="107"/>
    <n v="51.3"/>
  </r>
  <r>
    <x v="7"/>
    <x v="108"/>
    <n v="52.42"/>
  </r>
  <r>
    <x v="7"/>
    <x v="109"/>
    <n v="50.11"/>
  </r>
  <r>
    <x v="7"/>
    <x v="110"/>
    <n v="47.69"/>
  </r>
  <r>
    <x v="7"/>
    <x v="111"/>
    <n v="41.86"/>
  </r>
  <r>
    <x v="7"/>
    <x v="112"/>
    <n v="43.41"/>
  </r>
  <r>
    <x v="7"/>
    <x v="113"/>
    <n v="41.98"/>
  </r>
  <r>
    <x v="7"/>
    <x v="114"/>
    <n v="37.18"/>
  </r>
  <r>
    <x v="7"/>
    <x v="115"/>
    <n v="38.119999999999997"/>
  </r>
  <r>
    <x v="7"/>
    <x v="116"/>
    <n v="34.49"/>
  </r>
  <r>
    <x v="7"/>
    <x v="117"/>
    <n v="36.81"/>
  </r>
  <r>
    <x v="7"/>
    <x v="118"/>
    <n v="33.119999999999997"/>
  </r>
  <r>
    <x v="7"/>
    <x v="119"/>
    <n v="34.43"/>
  </r>
  <r>
    <x v="7"/>
    <x v="120"/>
    <n v="32.74"/>
  </r>
  <r>
    <x v="7"/>
    <x v="121"/>
    <n v="31.45"/>
  </r>
  <r>
    <x v="7"/>
    <x v="122"/>
    <n v="35.44"/>
  </r>
  <r>
    <x v="7"/>
    <x v="123"/>
    <n v="37.29"/>
  </r>
  <r>
    <x v="7"/>
    <x v="124"/>
    <n v="38.82"/>
  </r>
  <r>
    <x v="7"/>
    <x v="125"/>
    <n v="36.950000000000003"/>
  </r>
  <r>
    <x v="7"/>
    <x v="126"/>
    <n v="37.5"/>
  </r>
  <r>
    <x v="7"/>
    <x v="127"/>
    <n v="37.97"/>
  </r>
  <r>
    <x v="7"/>
    <x v="128"/>
    <n v="37.53"/>
  </r>
  <r>
    <x v="7"/>
    <x v="129"/>
    <n v="40.4"/>
  </r>
  <r>
    <x v="7"/>
    <x v="130"/>
    <n v="39.21"/>
  </r>
  <r>
    <x v="7"/>
    <x v="131"/>
    <n v="40.47"/>
  </r>
  <r>
    <x v="7"/>
    <x v="132"/>
    <n v="41.24"/>
  </r>
  <r>
    <x v="7"/>
    <x v="133"/>
    <n v="43.85"/>
  </r>
  <r>
    <x v="7"/>
    <x v="134"/>
    <n v="43.13"/>
  </r>
  <r>
    <x v="7"/>
    <x v="135"/>
    <n v="42.76"/>
  </r>
  <r>
    <x v="7"/>
    <x v="136"/>
    <n v="42.43"/>
  </r>
  <r>
    <x v="7"/>
    <x v="137"/>
    <n v="40.479999999999997"/>
  </r>
  <r>
    <x v="7"/>
    <x v="138"/>
    <n v="39.15"/>
  </r>
  <r>
    <x v="7"/>
    <x v="139"/>
    <n v="43.22"/>
  </r>
  <r>
    <x v="7"/>
    <x v="140"/>
    <n v="41.18"/>
  </r>
  <r>
    <x v="7"/>
    <x v="141"/>
    <n v="40.96"/>
  </r>
  <r>
    <x v="7"/>
    <x v="142"/>
    <n v="42.13"/>
  </r>
  <r>
    <x v="7"/>
    <x v="143"/>
    <n v="43.45"/>
  </r>
  <r>
    <x v="7"/>
    <x v="144"/>
    <n v="43.73"/>
  </r>
  <r>
    <x v="7"/>
    <x v="145"/>
    <n v="43.94"/>
  </r>
  <r>
    <x v="7"/>
    <x v="146"/>
    <n v="44.97"/>
  </r>
  <r>
    <x v="7"/>
    <x v="147"/>
    <n v="47.46"/>
  </r>
  <r>
    <x v="7"/>
    <x v="148"/>
    <n v="46.47"/>
  </r>
  <r>
    <x v="7"/>
    <x v="149"/>
    <n v="43.14"/>
  </r>
  <r>
    <x v="7"/>
    <x v="150"/>
    <n v="44.88"/>
  </r>
  <r>
    <x v="7"/>
    <x v="151"/>
    <n v="44.83"/>
  </r>
  <r>
    <x v="7"/>
    <x v="152"/>
    <n v="43.99"/>
  </r>
  <r>
    <x v="7"/>
    <x v="153"/>
    <n v="44.24"/>
  </r>
  <r>
    <x v="7"/>
    <x v="154"/>
    <n v="46.18"/>
  </r>
  <r>
    <x v="7"/>
    <x v="155"/>
    <n v="45.74"/>
  </r>
  <r>
    <x v="7"/>
    <x v="156"/>
    <n v="44.12"/>
  </r>
  <r>
    <x v="7"/>
    <x v="157"/>
    <n v="41.93"/>
  </r>
  <r>
    <x v="7"/>
    <x v="158"/>
    <n v="42.3"/>
  </r>
  <r>
    <x v="7"/>
    <x v="159"/>
    <n v="42"/>
  </r>
  <r>
    <x v="7"/>
    <x v="160"/>
    <n v="45.34"/>
  </r>
  <r>
    <x v="7"/>
    <x v="161"/>
    <n v="43.94"/>
  </r>
  <r>
    <x v="7"/>
    <x v="162"/>
    <n v="45.37"/>
  </r>
  <r>
    <x v="7"/>
    <x v="163"/>
    <n v="44.56"/>
  </r>
  <r>
    <x v="7"/>
    <x v="164"/>
    <n v="44.6"/>
  </r>
  <r>
    <x v="7"/>
    <x v="165"/>
    <n v="45.91"/>
  </r>
  <r>
    <x v="7"/>
    <x v="166"/>
    <n v="46.24"/>
  </r>
  <r>
    <x v="7"/>
    <x v="167"/>
    <n v="45.04"/>
  </r>
  <r>
    <x v="7"/>
    <x v="168"/>
    <n v="45.47"/>
  </r>
  <r>
    <x v="7"/>
    <x v="169"/>
    <n v="46.28"/>
  </r>
  <r>
    <x v="7"/>
    <x v="170"/>
    <n v="47.31"/>
  </r>
  <r>
    <x v="7"/>
    <x v="171"/>
    <n v="49.24"/>
  </r>
  <r>
    <x v="7"/>
    <x v="172"/>
    <n v="49.1"/>
  </r>
  <r>
    <x v="7"/>
    <x v="173"/>
    <n v="53.08"/>
  </r>
  <r>
    <x v="7"/>
    <x v="174"/>
    <n v="54.74"/>
  </r>
  <r>
    <x v="7"/>
    <x v="175"/>
    <n v="53.52"/>
  </r>
  <r>
    <x v="7"/>
    <x v="176"/>
    <n v="50.65"/>
  </r>
  <r>
    <x v="7"/>
    <x v="177"/>
    <n v="46.18"/>
  </r>
  <r>
    <x v="7"/>
    <x v="178"/>
    <n v="47.17"/>
  </r>
  <r>
    <x v="7"/>
    <x v="179"/>
    <n v="47.14"/>
  </r>
  <r>
    <x v="7"/>
    <x v="180"/>
    <n v="48.2"/>
  </r>
  <r>
    <x v="7"/>
    <x v="181"/>
    <n v="46.63"/>
  </r>
  <r>
    <x v="7"/>
    <x v="182"/>
    <n v="46.92"/>
  </r>
  <r>
    <x v="7"/>
    <x v="183"/>
    <n v="45.98"/>
  </r>
  <r>
    <x v="7"/>
    <x v="184"/>
    <n v="46.42"/>
  </r>
  <r>
    <x v="7"/>
    <x v="185"/>
    <n v="46.7"/>
  </r>
  <r>
    <x v="7"/>
    <x v="186"/>
    <n v="44.5"/>
  </r>
  <r>
    <x v="7"/>
    <x v="187"/>
    <n v="45.17"/>
  </r>
  <r>
    <x v="7"/>
    <x v="188"/>
    <n v="43.62"/>
  </r>
  <r>
    <x v="7"/>
    <x v="189"/>
    <n v="44.32"/>
  </r>
  <r>
    <x v="7"/>
    <x v="190"/>
    <n v="44.72"/>
  </r>
  <r>
    <x v="7"/>
    <x v="191"/>
    <n v="43.71"/>
  </r>
  <r>
    <x v="7"/>
    <x v="192"/>
    <n v="44.08"/>
  </r>
  <r>
    <x v="7"/>
    <x v="193"/>
    <n v="44.39"/>
  </r>
  <r>
    <x v="7"/>
    <x v="194"/>
    <n v="43.24"/>
  </r>
  <r>
    <x v="7"/>
    <x v="195"/>
    <n v="43.14"/>
  </r>
  <r>
    <x v="7"/>
    <x v="196"/>
    <n v="41.36"/>
  </r>
  <r>
    <x v="7"/>
    <x v="197"/>
    <n v="42.65"/>
  </r>
  <r>
    <x v="7"/>
    <x v="198"/>
    <n v="42.66"/>
  </r>
  <r>
    <x v="7"/>
    <x v="199"/>
    <n v="44.07"/>
  </r>
  <r>
    <x v="7"/>
    <x v="200"/>
    <n v="44.63"/>
  </r>
  <r>
    <x v="7"/>
    <x v="201"/>
    <n v="44.28"/>
  </r>
  <r>
    <x v="7"/>
    <x v="202"/>
    <n v="43.52"/>
  </r>
  <r>
    <x v="7"/>
    <x v="203"/>
    <n v="42.5"/>
  </r>
  <r>
    <x v="7"/>
    <x v="204"/>
    <n v="44.65"/>
  </r>
  <r>
    <x v="7"/>
    <x v="205"/>
    <n v="43.61"/>
  </r>
  <r>
    <x v="7"/>
    <x v="206"/>
    <n v="43.7"/>
  </r>
  <r>
    <x v="7"/>
    <x v="207"/>
    <n v="43.43"/>
  </r>
  <r>
    <x v="7"/>
    <x v="208"/>
    <n v="44.07"/>
  </r>
  <r>
    <x v="7"/>
    <x v="209"/>
    <n v="43.55"/>
  </r>
  <r>
    <x v="7"/>
    <x v="210"/>
    <n v="44.03"/>
  </r>
  <r>
    <x v="7"/>
    <x v="211"/>
    <n v="41.87"/>
  </r>
  <r>
    <x v="7"/>
    <x v="212"/>
    <n v="42.08"/>
  </r>
  <r>
    <x v="7"/>
    <x v="213"/>
    <n v="42.25"/>
  </r>
  <r>
    <x v="7"/>
    <x v="214"/>
    <n v="43.47"/>
  </r>
  <r>
    <x v="7"/>
    <x v="215"/>
    <n v="43.85"/>
  </r>
  <r>
    <x v="7"/>
    <x v="216"/>
    <n v="43.64"/>
  </r>
  <r>
    <x v="7"/>
    <x v="217"/>
    <n v="43.44"/>
  </r>
  <r>
    <x v="7"/>
    <x v="218"/>
    <n v="44.51"/>
  </r>
  <r>
    <x v="7"/>
    <x v="219"/>
    <n v="44.97"/>
  </r>
  <r>
    <x v="7"/>
    <x v="220"/>
    <n v="44.09"/>
  </r>
  <r>
    <x v="7"/>
    <x v="221"/>
    <n v="43.01"/>
  </r>
  <r>
    <x v="7"/>
    <x v="222"/>
    <n v="43.2"/>
  </r>
  <r>
    <x v="7"/>
    <x v="223"/>
    <n v="42.64"/>
  </r>
  <r>
    <x v="7"/>
    <x v="224"/>
    <n v="42.43"/>
  </r>
  <r>
    <x v="7"/>
    <x v="225"/>
    <n v="41.96"/>
  </r>
  <r>
    <x v="7"/>
    <x v="226"/>
    <n v="41.32"/>
  </r>
  <r>
    <x v="7"/>
    <x v="227"/>
    <n v="41.01"/>
  </r>
  <r>
    <x v="7"/>
    <x v="228"/>
    <n v="42.22"/>
  </r>
  <r>
    <x v="7"/>
    <x v="229"/>
    <n v="40.880000000000003"/>
  </r>
  <r>
    <x v="7"/>
    <x v="230"/>
    <n v="40.01"/>
  </r>
  <r>
    <x v="7"/>
    <x v="231"/>
    <n v="39.74"/>
  </r>
  <r>
    <x v="7"/>
    <x v="232"/>
    <n v="40.69"/>
  </r>
  <r>
    <x v="7"/>
    <x v="233"/>
    <n v="39.94"/>
  </r>
  <r>
    <x v="7"/>
    <x v="234"/>
    <n v="39.43"/>
  </r>
  <r>
    <x v="7"/>
    <x v="235"/>
    <n v="39.19"/>
  </r>
  <r>
    <x v="7"/>
    <x v="236"/>
    <n v="39.11"/>
  </r>
  <r>
    <x v="7"/>
    <x v="237"/>
    <n v="39.08"/>
  </r>
  <r>
    <x v="7"/>
    <x v="238"/>
    <n v="38.18"/>
  </r>
  <r>
    <x v="7"/>
    <x v="239"/>
    <n v="37.950000000000003"/>
  </r>
  <r>
    <x v="7"/>
    <x v="240"/>
    <n v="37"/>
  </r>
  <r>
    <x v="7"/>
    <x v="241"/>
    <n v="36.9"/>
  </r>
  <r>
    <x v="7"/>
    <x v="242"/>
    <n v="36.659999999999997"/>
  </r>
  <r>
    <x v="7"/>
    <x v="243"/>
    <n v="36.270000000000003"/>
  </r>
  <r>
    <x v="7"/>
    <x v="244"/>
    <n v="37.81"/>
  </r>
  <r>
    <x v="7"/>
    <x v="245"/>
    <n v="37.799999999999997"/>
  </r>
  <r>
    <x v="7"/>
    <x v="246"/>
    <n v="37.19"/>
  </r>
  <r>
    <x v="7"/>
    <x v="247"/>
    <n v="36.43"/>
  </r>
  <r>
    <x v="7"/>
    <x v="248"/>
    <n v="35.53"/>
  </r>
  <r>
    <x v="7"/>
    <x v="249"/>
    <n v="34.39"/>
  </r>
  <r>
    <x v="7"/>
    <x v="250"/>
    <n v="34.32"/>
  </r>
  <r>
    <x v="7"/>
    <x v="251"/>
    <n v="34.64"/>
  </r>
  <r>
    <x v="7"/>
    <x v="252"/>
    <n v="35.31"/>
  </r>
  <r>
    <x v="7"/>
    <x v="253"/>
    <n v="34.28"/>
  </r>
  <r>
    <x v="7"/>
    <x v="254"/>
    <n v="34.33"/>
  </r>
  <r>
    <x v="7"/>
    <x v="255"/>
    <n v="33.130000000000003"/>
  </r>
  <r>
    <x v="7"/>
    <x v="256"/>
    <n v="32.979999999999997"/>
  </r>
  <r>
    <x v="7"/>
    <x v="257"/>
    <n v="33.74"/>
  </r>
  <r>
    <x v="7"/>
    <x v="258"/>
    <n v="33.39"/>
  </r>
  <r>
    <x v="7"/>
    <x v="259"/>
    <n v="33.5"/>
  </r>
  <r>
    <x v="7"/>
    <x v="260"/>
    <n v="35.26"/>
  </r>
  <r>
    <x v="7"/>
    <x v="261"/>
    <n v="34.74"/>
  </r>
  <r>
    <x v="7"/>
    <x v="262"/>
    <n v="34.630000000000003"/>
  </r>
  <r>
    <x v="7"/>
    <x v="263"/>
    <n v="34.22"/>
  </r>
  <r>
    <x v="7"/>
    <x v="264"/>
    <n v="34.15"/>
  </r>
  <r>
    <x v="7"/>
    <x v="265"/>
    <n v="34.450000000000003"/>
  </r>
  <r>
    <x v="7"/>
    <x v="266"/>
    <n v="34.1"/>
  </r>
  <r>
    <x v="7"/>
    <x v="267"/>
    <n v="33.42"/>
  </r>
  <r>
    <x v="7"/>
    <x v="268"/>
    <n v="33.700000000000003"/>
  </r>
  <r>
    <x v="7"/>
    <x v="269"/>
    <n v="33.159999999999997"/>
  </r>
  <r>
    <x v="7"/>
    <x v="270"/>
    <n v="34.86"/>
  </r>
  <r>
    <x v="7"/>
    <x v="271"/>
    <n v="34.159999999999997"/>
  </r>
  <r>
    <x v="7"/>
    <x v="272"/>
    <n v="33.35"/>
  </r>
  <r>
    <x v="7"/>
    <x v="273"/>
    <n v="32.82"/>
  </r>
  <r>
    <x v="7"/>
    <x v="274"/>
    <n v="31.57"/>
  </r>
  <r>
    <x v="7"/>
    <x v="275"/>
    <n v="32.97"/>
  </r>
  <r>
    <x v="7"/>
    <x v="276"/>
    <n v="32.619999999999997"/>
  </r>
  <r>
    <x v="7"/>
    <x v="277"/>
    <n v="33.99"/>
  </r>
  <r>
    <x v="7"/>
    <x v="278"/>
    <n v="33.409999999999997"/>
  </r>
  <r>
    <x v="7"/>
    <x v="279"/>
    <n v="33.229999999999997"/>
  </r>
  <r>
    <x v="7"/>
    <x v="280"/>
    <n v="33.17"/>
  </r>
  <r>
    <x v="7"/>
    <x v="281"/>
    <n v="32.78"/>
  </r>
  <r>
    <x v="7"/>
    <x v="282"/>
    <n v="36.93"/>
  </r>
  <r>
    <x v="7"/>
    <x v="283"/>
    <n v="36.86"/>
  </r>
  <r>
    <x v="7"/>
    <x v="284"/>
    <n v="36.479999999999997"/>
  </r>
  <r>
    <x v="7"/>
    <x v="285"/>
    <n v="35.229999999999997"/>
  </r>
  <r>
    <x v="7"/>
    <x v="286"/>
    <n v="36.08"/>
  </r>
  <r>
    <x v="7"/>
    <x v="287"/>
    <n v="38.159999999999997"/>
  </r>
  <r>
    <x v="7"/>
    <x v="288"/>
    <n v="38.67"/>
  </r>
  <r>
    <x v="7"/>
    <x v="289"/>
    <n v="37.21"/>
  </r>
  <r>
    <x v="7"/>
    <x v="290"/>
    <n v="37.4"/>
  </r>
  <r>
    <x v="7"/>
    <x v="291"/>
    <n v="36.94"/>
  </r>
  <r>
    <x v="7"/>
    <x v="292"/>
    <n v="39.36"/>
  </r>
  <r>
    <x v="7"/>
    <x v="293"/>
    <n v="41.98"/>
  </r>
  <r>
    <x v="7"/>
    <x v="294"/>
    <n v="40.81"/>
  </r>
  <r>
    <x v="7"/>
    <x v="295"/>
    <n v="40.19"/>
  </r>
  <r>
    <x v="7"/>
    <x v="296"/>
    <n v="38.130000000000003"/>
  </r>
  <r>
    <x v="7"/>
    <x v="297"/>
    <n v="38.5"/>
  </r>
  <r>
    <x v="7"/>
    <x v="298"/>
    <n v="39.94"/>
  </r>
  <r>
    <x v="7"/>
    <x v="299"/>
    <n v="40.21"/>
  </r>
  <r>
    <x v="7"/>
    <x v="300"/>
    <n v="41.68"/>
  </r>
  <r>
    <x v="7"/>
    <x v="301"/>
    <n v="40.9"/>
  </r>
  <r>
    <x v="7"/>
    <x v="302"/>
    <n v="42.24"/>
  </r>
  <r>
    <x v="7"/>
    <x v="303"/>
    <n v="42.8"/>
  </r>
  <r>
    <x v="7"/>
    <x v="304"/>
    <n v="44.01"/>
  </r>
  <r>
    <x v="7"/>
    <x v="305"/>
    <n v="43.8"/>
  </r>
  <r>
    <x v="7"/>
    <x v="306"/>
    <n v="42.22"/>
  </r>
  <r>
    <x v="7"/>
    <x v="307"/>
    <n v="43.04"/>
  </r>
  <r>
    <x v="7"/>
    <x v="308"/>
    <n v="43.7"/>
  </r>
  <r>
    <x v="7"/>
    <x v="309"/>
    <n v="43.48"/>
  </r>
  <r>
    <x v="7"/>
    <x v="310"/>
    <n v="42.73"/>
  </r>
  <r>
    <x v="7"/>
    <x v="311"/>
    <n v="41.95"/>
  </r>
  <r>
    <x v="7"/>
    <x v="312"/>
    <n v="41.24"/>
  </r>
  <r>
    <x v="7"/>
    <x v="313"/>
    <n v="41.77"/>
  </r>
  <r>
    <x v="7"/>
    <x v="314"/>
    <n v="41.6"/>
  </r>
  <r>
    <x v="7"/>
    <x v="315"/>
    <n v="41.74"/>
  </r>
  <r>
    <x v="7"/>
    <x v="316"/>
    <n v="41.27"/>
  </r>
  <r>
    <x v="7"/>
    <x v="317"/>
    <n v="41.6"/>
  </r>
  <r>
    <x v="7"/>
    <x v="318"/>
    <n v="41.22"/>
  </r>
  <r>
    <x v="7"/>
    <x v="319"/>
    <n v="41.5"/>
  </r>
  <r>
    <x v="7"/>
    <x v="320"/>
    <n v="43.5"/>
  </r>
  <r>
    <x v="7"/>
    <x v="321"/>
    <n v="44.61"/>
  </r>
  <r>
    <x v="7"/>
    <x v="322"/>
    <n v="44.96"/>
  </r>
  <r>
    <x v="7"/>
    <x v="323"/>
    <n v="45.46"/>
  </r>
  <r>
    <x v="7"/>
    <x v="324"/>
    <n v="46.84"/>
  </r>
  <r>
    <x v="7"/>
    <x v="325"/>
    <n v="47.88"/>
  </r>
  <r>
    <x v="7"/>
    <x v="326"/>
    <n v="48.42"/>
  </r>
  <r>
    <x v="7"/>
    <x v="327"/>
    <n v="50.31"/>
  </r>
  <r>
    <x v="7"/>
    <x v="328"/>
    <n v="47.89"/>
  </r>
  <r>
    <x v="7"/>
    <x v="329"/>
    <n v="48.84"/>
  </r>
  <r>
    <x v="7"/>
    <x v="330"/>
    <n v="49.53"/>
  </r>
  <r>
    <x v="7"/>
    <x v="331"/>
    <n v="48.11"/>
  </r>
  <r>
    <x v="7"/>
    <x v="332"/>
    <n v="47.43"/>
  </r>
  <r>
    <x v="7"/>
    <x v="333"/>
    <n v="46.9"/>
  </r>
  <r>
    <x v="7"/>
    <x v="334"/>
    <n v="45.87"/>
  </r>
  <r>
    <x v="7"/>
    <x v="335"/>
    <n v="45.35"/>
  </r>
  <r>
    <x v="7"/>
    <x v="336"/>
    <n v="46.06"/>
  </r>
  <r>
    <x v="7"/>
    <x v="337"/>
    <n v="44.84"/>
  </r>
  <r>
    <x v="7"/>
    <x v="338"/>
    <n v="44.92"/>
  </r>
  <r>
    <x v="7"/>
    <x v="339"/>
    <n v="45.63"/>
  </r>
  <r>
    <x v="7"/>
    <x v="340"/>
    <n v="47.42"/>
  </r>
  <r>
    <x v="7"/>
    <x v="341"/>
    <n v="48.33"/>
  </r>
  <r>
    <x v="7"/>
    <x v="342"/>
    <n v="49.95"/>
  </r>
  <r>
    <x v="7"/>
    <x v="343"/>
    <n v="52.1"/>
  </r>
  <r>
    <x v="7"/>
    <x v="344"/>
    <n v="50.63"/>
  </r>
  <r>
    <x v="7"/>
    <x v="345"/>
    <n v="51.12"/>
  </r>
  <r>
    <x v="7"/>
    <x v="346"/>
    <n v="49.84"/>
  </r>
  <r>
    <x v="7"/>
    <x v="347"/>
    <n v="50.52"/>
  </r>
  <r>
    <x v="7"/>
    <x v="348"/>
    <n v="52.04"/>
  </r>
  <r>
    <x v="7"/>
    <x v="349"/>
    <n v="52.85"/>
  </r>
  <r>
    <x v="7"/>
    <x v="350"/>
    <n v="52.02"/>
  </r>
  <r>
    <x v="7"/>
    <x v="351"/>
    <n v="52.37"/>
  </r>
  <r>
    <x v="7"/>
    <x v="352"/>
    <n v="54.3"/>
  </r>
  <r>
    <x v="7"/>
    <x v="353"/>
    <n v="55.05"/>
  </r>
  <r>
    <x v="7"/>
    <x v="354"/>
    <n v="56.7"/>
  </r>
  <r>
    <x v="7"/>
    <x v="355"/>
    <n v="55.76"/>
  </r>
  <r>
    <x v="7"/>
    <x v="356"/>
    <n v="54.37"/>
  </r>
  <r>
    <x v="7"/>
    <x v="357"/>
    <n v="56.4"/>
  </r>
  <r>
    <x v="7"/>
    <x v="358"/>
    <n v="56.07"/>
  </r>
  <r>
    <x v="7"/>
    <x v="359"/>
    <n v="56.52"/>
  </r>
  <r>
    <x v="7"/>
    <x v="360"/>
    <n v="58.71"/>
  </r>
  <r>
    <x v="7"/>
    <x v="361"/>
    <n v="60.93"/>
  </r>
  <r>
    <x v="7"/>
    <x v="362"/>
    <n v="60.87"/>
  </r>
  <r>
    <x v="7"/>
    <x v="363"/>
    <n v="59.93"/>
  </r>
  <r>
    <x v="7"/>
    <x v="364"/>
    <n v="61.77"/>
  </r>
  <r>
    <x v="7"/>
    <x v="365"/>
    <n v="61.31"/>
  </r>
  <r>
    <x v="7"/>
    <x v="366"/>
    <n v="61.97"/>
  </r>
  <r>
    <x v="7"/>
    <x v="367"/>
    <n v="60.39"/>
  </r>
  <r>
    <x v="7"/>
    <x v="368"/>
    <n v="59.11"/>
  </r>
  <r>
    <x v="7"/>
    <x v="369"/>
    <n v="59.37"/>
  </r>
  <r>
    <x v="7"/>
    <x v="370"/>
    <n v="56.81"/>
  </r>
  <r>
    <x v="7"/>
    <x v="371"/>
    <n v="56.49"/>
  </r>
  <r>
    <x v="7"/>
    <x v="372"/>
    <n v="55.91"/>
  </r>
  <r>
    <x v="7"/>
    <x v="373"/>
    <n v="55.22"/>
  </r>
  <r>
    <x v="7"/>
    <x v="374"/>
    <n v="56.34"/>
  </r>
  <r>
    <x v="7"/>
    <x v="375"/>
    <n v="56.18"/>
  </r>
  <r>
    <x v="7"/>
    <x v="376"/>
    <n v="57.71"/>
  </r>
  <r>
    <x v="7"/>
    <x v="377"/>
    <n v="57.4"/>
  </r>
  <r>
    <x v="7"/>
    <x v="378"/>
    <n v="56.69"/>
  </r>
  <r>
    <x v="7"/>
    <x v="379"/>
    <n v="55.83"/>
  </r>
  <r>
    <x v="7"/>
    <x v="380"/>
    <n v="57.39"/>
  </r>
  <r>
    <x v="7"/>
    <x v="381"/>
    <n v="56.5"/>
  </r>
  <r>
    <x v="7"/>
    <x v="382"/>
    <n v="56.34"/>
  </r>
  <r>
    <x v="7"/>
    <x v="383"/>
    <n v="56.59"/>
  </r>
  <r>
    <x v="7"/>
    <x v="384"/>
    <n v="56"/>
  </r>
  <r>
    <x v="7"/>
    <x v="385"/>
    <n v="55.87"/>
  </r>
  <r>
    <x v="7"/>
    <x v="386"/>
    <n v="55.5"/>
  </r>
  <r>
    <x v="7"/>
    <x v="387"/>
    <n v="55.71"/>
  </r>
  <r>
    <x v="7"/>
    <x v="388"/>
    <n v="57.32"/>
  </r>
  <r>
    <x v="7"/>
    <x v="389"/>
    <n v="56.98"/>
  </r>
  <r>
    <x v="7"/>
    <x v="390"/>
    <n v="56.66"/>
  </r>
  <r>
    <x v="7"/>
    <x v="391"/>
    <n v="56.48"/>
  </r>
  <r>
    <x v="7"/>
    <x v="392"/>
    <n v="55.29"/>
  </r>
  <r>
    <x v="7"/>
    <x v="393"/>
    <n v="56"/>
  </r>
  <r>
    <x v="7"/>
    <x v="394"/>
    <n v="55.27"/>
  </r>
  <r>
    <x v="7"/>
    <x v="395"/>
    <n v="55.57"/>
  </r>
  <r>
    <x v="7"/>
    <x v="396"/>
    <n v="55.68"/>
  </r>
  <r>
    <x v="7"/>
    <x v="397"/>
    <n v="56.41"/>
  </r>
  <r>
    <x v="7"/>
    <x v="398"/>
    <n v="58.11"/>
  </r>
  <r>
    <x v="7"/>
    <x v="399"/>
    <n v="58.94"/>
  </r>
  <r>
    <x v="7"/>
    <x v="400"/>
    <n v="57.24"/>
  </r>
  <r>
    <x v="7"/>
    <x v="401"/>
    <n v="58.82"/>
  </r>
  <r>
    <x v="7"/>
    <x v="402"/>
    <n v="59.19"/>
  </r>
  <r>
    <x v="7"/>
    <x v="403"/>
    <n v="60.97"/>
  </r>
  <r>
    <x v="7"/>
    <x v="404"/>
    <n v="61.55"/>
  </r>
  <r>
    <x v="7"/>
    <x v="405"/>
    <n v="62.43"/>
  </r>
  <r>
    <x v="7"/>
    <x v="406"/>
    <n v="62.58"/>
  </r>
  <r>
    <x v="7"/>
    <x v="407"/>
    <n v="60.59"/>
  </r>
  <r>
    <x v="7"/>
    <x v="408"/>
    <n v="60.04"/>
  </r>
  <r>
    <x v="7"/>
    <x v="409"/>
    <n v="59.3"/>
  </r>
  <r>
    <x v="7"/>
    <x v="410"/>
    <n v="60.77"/>
  </r>
  <r>
    <x v="7"/>
    <x v="411"/>
    <n v="62.19"/>
  </r>
  <r>
    <x v="7"/>
    <x v="412"/>
    <n v="60.43"/>
  </r>
  <r>
    <x v="7"/>
    <x v="413"/>
    <n v="58.98"/>
  </r>
  <r>
    <x v="7"/>
    <x v="414"/>
    <n v="58.84"/>
  </r>
  <r>
    <x v="7"/>
    <x v="415"/>
    <n v="58.92"/>
  </r>
  <r>
    <x v="7"/>
    <x v="416"/>
    <n v="59.61"/>
  </r>
  <r>
    <x v="7"/>
    <x v="417"/>
    <n v="58.26"/>
  </r>
  <r>
    <x v="7"/>
    <x v="418"/>
    <n v="58.94"/>
  </r>
  <r>
    <x v="7"/>
    <x v="419"/>
    <n v="58.56"/>
  </r>
  <r>
    <x v="7"/>
    <x v="420"/>
    <n v="58.37"/>
  </r>
  <r>
    <x v="7"/>
    <x v="421"/>
    <n v="60.46"/>
  </r>
  <r>
    <x v="7"/>
    <x v="422"/>
    <n v="60.94"/>
  </r>
  <r>
    <x v="7"/>
    <x v="423"/>
    <n v="61.18"/>
  </r>
  <r>
    <x v="7"/>
    <x v="424"/>
    <n v="61.45"/>
  </r>
  <r>
    <x v="7"/>
    <x v="425"/>
    <n v="61.05"/>
  </r>
  <r>
    <x v="7"/>
    <x v="426"/>
    <n v="62.13"/>
  </r>
  <r>
    <x v="7"/>
    <x v="427"/>
    <n v="62.65"/>
  </r>
  <r>
    <x v="7"/>
    <x v="428"/>
    <n v="62.75"/>
  </r>
  <r>
    <x v="7"/>
    <x v="429"/>
    <n v="62.17"/>
  </r>
  <r>
    <x v="7"/>
    <x v="430"/>
    <n v="62.07"/>
  </r>
  <r>
    <x v="7"/>
    <x v="431"/>
    <n v="64.33"/>
  </r>
  <r>
    <x v="7"/>
    <x v="432"/>
    <n v="64.099999999999994"/>
  </r>
  <r>
    <x v="7"/>
    <x v="433"/>
    <n v="61.99"/>
  </r>
  <r>
    <x v="7"/>
    <x v="434"/>
    <n v="60.4"/>
  </r>
  <r>
    <x v="7"/>
    <x v="435"/>
    <n v="62.59"/>
  </r>
  <r>
    <x v="7"/>
    <x v="436"/>
    <n v="63.79"/>
  </r>
  <r>
    <x v="7"/>
    <x v="437"/>
    <n v="64.260000000000005"/>
  </r>
  <r>
    <x v="7"/>
    <x v="438"/>
    <n v="64.52"/>
  </r>
  <r>
    <x v="7"/>
    <x v="439"/>
    <n v="64.66"/>
  </r>
  <r>
    <x v="7"/>
    <x v="440"/>
    <n v="63.01"/>
  </r>
  <r>
    <x v="7"/>
    <x v="441"/>
    <n v="62.62"/>
  </r>
  <r>
    <x v="7"/>
    <x v="442"/>
    <n v="63.08"/>
  </r>
  <r>
    <x v="7"/>
    <x v="443"/>
    <n v="63.26"/>
  </r>
  <r>
    <x v="7"/>
    <x v="444"/>
    <n v="63.17"/>
  </r>
  <r>
    <x v="7"/>
    <x v="445"/>
    <n v="61.37"/>
  </r>
  <r>
    <x v="7"/>
    <x v="446"/>
    <n v="60.41"/>
  </r>
  <r>
    <x v="7"/>
    <x v="447"/>
    <n v="60.14"/>
  </r>
  <r>
    <x v="7"/>
    <x v="448"/>
    <n v="61.23"/>
  </r>
  <r>
    <x v="7"/>
    <x v="449"/>
    <n v="61.17"/>
  </r>
  <r>
    <x v="7"/>
    <x v="450"/>
    <n v="60.88"/>
  </r>
  <r>
    <x v="7"/>
    <x v="451"/>
    <n v="59.53"/>
  </r>
  <r>
    <x v="7"/>
    <x v="452"/>
    <n v="58.95"/>
  </r>
  <r>
    <x v="7"/>
    <x v="453"/>
    <n v="57.32"/>
  </r>
  <r>
    <x v="7"/>
    <x v="454"/>
    <n v="55.35"/>
  </r>
  <r>
    <x v="7"/>
    <x v="455"/>
    <n v="55.96"/>
  </r>
  <r>
    <x v="7"/>
    <x v="456"/>
    <n v="57.76"/>
  </r>
  <r>
    <x v="7"/>
    <x v="457"/>
    <n v="57.11"/>
  </r>
  <r>
    <x v="7"/>
    <x v="458"/>
    <n v="57.04"/>
  </r>
  <r>
    <x v="7"/>
    <x v="459"/>
    <n v="58.48"/>
  </r>
  <r>
    <x v="7"/>
    <x v="460"/>
    <n v="57.83"/>
  </r>
  <r>
    <x v="7"/>
    <x v="461"/>
    <n v="58.22"/>
  </r>
  <r>
    <x v="7"/>
    <x v="462"/>
    <n v="58.93"/>
  </r>
  <r>
    <x v="7"/>
    <x v="463"/>
    <n v="57.57"/>
  </r>
  <r>
    <x v="7"/>
    <x v="464"/>
    <n v="57.58"/>
  </r>
  <r>
    <x v="7"/>
    <x v="465"/>
    <n v="58.2"/>
  </r>
  <r>
    <x v="7"/>
    <x v="466"/>
    <n v="56.84"/>
  </r>
  <r>
    <x v="7"/>
    <x v="467"/>
    <n v="57.2"/>
  </r>
  <r>
    <x v="7"/>
    <x v="468"/>
    <n v="57.86"/>
  </r>
  <r>
    <x v="7"/>
    <x v="469"/>
    <n v="57.2"/>
  </r>
  <r>
    <x v="7"/>
    <x v="470"/>
    <n v="58.18"/>
  </r>
  <r>
    <x v="7"/>
    <x v="471"/>
    <n v="58.35"/>
  </r>
  <r>
    <x v="7"/>
    <x v="472"/>
    <n v="57.35"/>
  </r>
  <r>
    <x v="7"/>
    <x v="473"/>
    <n v="56.77"/>
  </r>
  <r>
    <x v="7"/>
    <x v="474"/>
    <n v="55.94"/>
  </r>
  <r>
    <x v="7"/>
    <x v="475"/>
    <n v="55.56"/>
  </r>
  <r>
    <x v="7"/>
    <x v="476"/>
    <n v="54.39"/>
  </r>
  <r>
    <x v="7"/>
    <x v="477"/>
    <n v="52.73"/>
  </r>
  <r>
    <x v="7"/>
    <x v="478"/>
    <n v="52.74"/>
  </r>
  <r>
    <x v="7"/>
    <x v="479"/>
    <n v="54.91"/>
  </r>
  <r>
    <x v="7"/>
    <x v="480"/>
    <n v="55.36"/>
  </r>
  <r>
    <x v="7"/>
    <x v="481"/>
    <n v="55.46"/>
  </r>
  <r>
    <x v="7"/>
    <x v="482"/>
    <n v="54.71"/>
  </r>
  <r>
    <x v="7"/>
    <x v="483"/>
    <n v="55.77"/>
  </r>
  <r>
    <x v="7"/>
    <x v="484"/>
    <n v="55.16"/>
  </r>
  <r>
    <x v="7"/>
    <x v="485"/>
    <n v="54.52"/>
  </r>
  <r>
    <x v="7"/>
    <x v="486"/>
    <n v="53.77"/>
  </r>
  <r>
    <x v="7"/>
    <x v="487"/>
    <n v="55.08"/>
  </r>
  <r>
    <x v="7"/>
    <x v="488"/>
    <n v="54.87"/>
  </r>
  <r>
    <x v="7"/>
    <x v="489"/>
    <n v="54.55"/>
  </r>
  <r>
    <x v="7"/>
    <x v="490"/>
    <n v="54.05"/>
  </r>
  <r>
    <x v="7"/>
    <x v="491"/>
    <n v="54.09"/>
  </r>
  <r>
    <x v="7"/>
    <x v="492"/>
    <n v="53.98"/>
  </r>
  <r>
    <x v="7"/>
    <x v="493"/>
    <n v="55.37"/>
  </r>
  <r>
    <x v="7"/>
    <x v="494"/>
    <n v="54.58"/>
  </r>
  <r>
    <x v="7"/>
    <x v="495"/>
    <n v="56.42"/>
  </r>
  <r>
    <x v="7"/>
    <x v="496"/>
    <n v="55.82"/>
  </r>
  <r>
    <x v="7"/>
    <x v="497"/>
    <n v="55.16"/>
  </r>
  <r>
    <x v="7"/>
    <x v="498"/>
    <n v="53.69"/>
  </r>
  <r>
    <x v="7"/>
    <x v="499"/>
    <n v="53.64"/>
  </r>
  <r>
    <x v="7"/>
    <x v="500"/>
    <n v="55.21"/>
  </r>
  <r>
    <x v="7"/>
    <x v="501"/>
    <n v="57.08"/>
  </r>
  <r>
    <x v="7"/>
    <x v="502"/>
    <n v="57.59"/>
  </r>
  <r>
    <x v="7"/>
    <x v="503"/>
    <n v="59.3"/>
  </r>
  <r>
    <x v="7"/>
    <x v="504"/>
    <n v="59.92"/>
  </r>
  <r>
    <x v="7"/>
    <x v="505"/>
    <n v="59.88"/>
  </r>
  <r>
    <x v="7"/>
    <x v="506"/>
    <n v="58.82"/>
  </r>
  <r>
    <x v="7"/>
    <x v="507"/>
    <n v="60.93"/>
  </r>
  <r>
    <x v="7"/>
    <x v="508"/>
    <n v="61.72"/>
  </r>
  <r>
    <x v="7"/>
    <x v="509"/>
    <n v="61.62"/>
  </r>
  <r>
    <x v="7"/>
    <x v="510"/>
    <n v="60.49"/>
  </r>
  <r>
    <x v="7"/>
    <x v="511"/>
    <n v="60.66"/>
  </r>
  <r>
    <x v="7"/>
    <x v="512"/>
    <n v="62.18"/>
  </r>
  <r>
    <x v="7"/>
    <x v="513"/>
    <n v="61.56"/>
  </r>
  <r>
    <x v="7"/>
    <x v="514"/>
    <n v="61.24"/>
  </r>
  <r>
    <x v="7"/>
    <x v="515"/>
    <n v="61.07"/>
  </r>
  <r>
    <x v="7"/>
    <x v="516"/>
    <n v="62"/>
  </r>
  <r>
    <x v="7"/>
    <x v="517"/>
    <n v="62.59"/>
  </r>
  <r>
    <x v="7"/>
    <x v="518"/>
    <n v="62.56"/>
  </r>
  <r>
    <x v="7"/>
    <x v="519"/>
    <n v="63.5"/>
  </r>
  <r>
    <x v="7"/>
    <x v="520"/>
    <n v="63.85"/>
  </r>
  <r>
    <x v="7"/>
    <x v="521"/>
    <n v="62.69"/>
  </r>
  <r>
    <x v="7"/>
    <x v="522"/>
    <n v="63.12"/>
  </r>
  <r>
    <x v="7"/>
    <x v="523"/>
    <n v="64.349999999999994"/>
  </r>
  <r>
    <x v="7"/>
    <x v="524"/>
    <n v="65.84"/>
  </r>
  <r>
    <x v="7"/>
    <x v="525"/>
    <n v="64.13"/>
  </r>
  <r>
    <x v="7"/>
    <x v="526"/>
    <n v="64.31"/>
  </r>
  <r>
    <x v="7"/>
    <x v="527"/>
    <n v="64.47"/>
  </r>
  <r>
    <x v="7"/>
    <x v="528"/>
    <n v="65.63"/>
  </r>
  <r>
    <x v="7"/>
    <x v="529"/>
    <n v="64.819999999999993"/>
  </r>
  <r>
    <x v="7"/>
    <x v="530"/>
    <n v="63.93"/>
  </r>
  <r>
    <x v="7"/>
    <x v="531"/>
    <n v="64.41"/>
  </r>
  <r>
    <x v="7"/>
    <x v="532"/>
    <n v="65.02"/>
  </r>
  <r>
    <x v="7"/>
    <x v="533"/>
    <n v="65.72"/>
  </r>
  <r>
    <x v="7"/>
    <x v="534"/>
    <n v="66.36"/>
  </r>
  <r>
    <x v="7"/>
    <x v="535"/>
    <n v="64.19"/>
  </r>
  <r>
    <x v="7"/>
    <x v="536"/>
    <n v="64.31"/>
  </r>
  <r>
    <x v="7"/>
    <x v="537"/>
    <n v="63.82"/>
  </r>
  <r>
    <x v="7"/>
    <x v="538"/>
    <n v="64.37"/>
  </r>
  <r>
    <x v="7"/>
    <x v="539"/>
    <n v="65.02"/>
  </r>
  <r>
    <x v="7"/>
    <x v="540"/>
    <n v="64.31"/>
  </r>
  <r>
    <x v="7"/>
    <x v="541"/>
    <n v="63.61"/>
  </r>
  <r>
    <x v="7"/>
    <x v="542"/>
    <n v="60.67"/>
  </r>
  <r>
    <x v="7"/>
    <x v="543"/>
    <n v="61.51"/>
  </r>
  <r>
    <x v="7"/>
    <x v="544"/>
    <n v="63.13"/>
  </r>
  <r>
    <x v="7"/>
    <x v="545"/>
    <n v="63.48"/>
  </r>
  <r>
    <x v="7"/>
    <x v="546"/>
    <n v="61.25"/>
  </r>
  <r>
    <x v="7"/>
    <x v="547"/>
    <n v="61.59"/>
  </r>
  <r>
    <x v="7"/>
    <x v="548"/>
    <n v="59.84"/>
  </r>
  <r>
    <x v="7"/>
    <x v="549"/>
    <n v="59.79"/>
  </r>
  <r>
    <x v="7"/>
    <x v="550"/>
    <n v="61.28"/>
  </r>
  <r>
    <x v="7"/>
    <x v="551"/>
    <n v="60.89"/>
  </r>
  <r>
    <x v="7"/>
    <x v="552"/>
    <n v="61.58"/>
  </r>
  <r>
    <x v="7"/>
    <x v="553"/>
    <n v="62.27"/>
  </r>
  <r>
    <x v="7"/>
    <x v="554"/>
    <n v="62.45"/>
  </r>
  <r>
    <x v="7"/>
    <x v="555"/>
    <n v="62.61"/>
  </r>
  <r>
    <x v="7"/>
    <x v="556"/>
    <n v="63.01"/>
  </r>
  <r>
    <x v="7"/>
    <x v="557"/>
    <n v="61.63"/>
  </r>
  <r>
    <x v="7"/>
    <x v="558"/>
    <n v="61.54"/>
  </r>
  <r>
    <x v="7"/>
    <x v="559"/>
    <n v="61.27"/>
  </r>
  <r>
    <x v="7"/>
    <x v="560"/>
    <n v="61.37"/>
  </r>
  <r>
    <x v="7"/>
    <x v="561"/>
    <n v="60.03"/>
  </r>
  <r>
    <x v="7"/>
    <x v="562"/>
    <n v="59.16"/>
  </r>
  <r>
    <x v="7"/>
    <x v="563"/>
    <n v="60.5"/>
  </r>
  <r>
    <x v="7"/>
    <x v="564"/>
    <n v="60.99"/>
  </r>
  <r>
    <x v="7"/>
    <x v="565"/>
    <n v="61.02"/>
  </r>
  <r>
    <x v="7"/>
    <x v="566"/>
    <n v="61.89"/>
  </r>
  <r>
    <x v="7"/>
    <x v="567"/>
    <n v="61.69"/>
  </r>
  <r>
    <x v="7"/>
    <x v="568"/>
    <n v="61.15"/>
  </r>
  <r>
    <x v="7"/>
    <x v="569"/>
    <n v="60.79"/>
  </r>
  <r>
    <x v="7"/>
    <x v="570"/>
    <n v="61.19"/>
  </r>
  <r>
    <x v="7"/>
    <x v="571"/>
    <n v="63.54"/>
  </r>
  <r>
    <x v="7"/>
    <x v="572"/>
    <n v="65.930000000000007"/>
  </r>
  <r>
    <x v="7"/>
    <x v="573"/>
    <n v="66.75"/>
  </r>
  <r>
    <x v="7"/>
    <x v="574"/>
    <n v="68.319999999999993"/>
  </r>
  <r>
    <x v="7"/>
    <x v="575"/>
    <n v="68.88"/>
  </r>
  <r>
    <x v="7"/>
    <x v="576"/>
    <n v="68.47"/>
  </r>
  <r>
    <x v="7"/>
    <x v="577"/>
    <n v="71.349999999999994"/>
  </r>
  <r>
    <x v="7"/>
    <x v="578"/>
    <n v="71.14"/>
  </r>
  <r>
    <x v="7"/>
    <x v="579"/>
    <n v="70.63"/>
  </r>
  <r>
    <x v="7"/>
    <x v="580"/>
    <n v="71.87"/>
  </r>
  <r>
    <x v="7"/>
    <x v="581"/>
    <n v="73.08"/>
  </r>
  <r>
    <x v="7"/>
    <x v="582"/>
    <n v="73.11"/>
  </r>
  <r>
    <x v="7"/>
    <x v="583"/>
    <n v="73.27"/>
  </r>
  <r>
    <x v="7"/>
    <x v="584"/>
    <n v="72.17"/>
  </r>
  <r>
    <x v="7"/>
    <x v="585"/>
    <n v="72.790000000000006"/>
  </r>
  <r>
    <x v="7"/>
    <x v="586"/>
    <n v="74.930000000000007"/>
  </r>
  <r>
    <x v="7"/>
    <x v="587"/>
    <n v="74.17"/>
  </r>
  <r>
    <x v="7"/>
    <x v="588"/>
    <n v="75.12"/>
  </r>
  <r>
    <x v="7"/>
    <x v="589"/>
    <n v="75.28"/>
  </r>
  <r>
    <x v="7"/>
    <x v="590"/>
    <n v="75.959999999999994"/>
  </r>
  <r>
    <x v="7"/>
    <x v="591"/>
    <n v="80.83"/>
  </r>
  <r>
    <x v="7"/>
    <x v="592"/>
    <n v="80.62"/>
  </r>
  <r>
    <x v="7"/>
    <x v="593"/>
    <n v="79.680000000000007"/>
  </r>
  <r>
    <x v="7"/>
    <x v="594"/>
    <n v="81.41"/>
  </r>
  <r>
    <x v="7"/>
    <x v="595"/>
    <n v="82.39"/>
  </r>
  <r>
    <x v="7"/>
    <x v="596"/>
    <n v="80.260000000000005"/>
  </r>
  <r>
    <x v="7"/>
    <x v="597"/>
    <n v="79"/>
  </r>
  <r>
    <x v="7"/>
    <x v="598"/>
    <n v="78.239999999999995"/>
  </r>
  <r>
    <x v="7"/>
    <x v="599"/>
    <n v="80.209999999999994"/>
  </r>
  <r>
    <x v="7"/>
    <x v="600"/>
    <n v="78.98"/>
  </r>
  <r>
    <x v="7"/>
    <x v="601"/>
    <n v="77.989999999999995"/>
  </r>
  <r>
    <x v="7"/>
    <x v="602"/>
    <n v="78.349999999999994"/>
  </r>
  <r>
    <x v="7"/>
    <x v="603"/>
    <n v="78.23"/>
  </r>
  <r>
    <x v="7"/>
    <x v="604"/>
    <n v="77.36"/>
  </r>
  <r>
    <x v="7"/>
    <x v="605"/>
    <n v="76.459999999999994"/>
  </r>
  <r>
    <x v="7"/>
    <x v="606"/>
    <n v="76.77"/>
  </r>
  <r>
    <x v="7"/>
    <x v="607"/>
    <n v="75.8"/>
  </r>
  <r>
    <x v="7"/>
    <x v="608"/>
    <n v="77.84"/>
  </r>
  <r>
    <x v="7"/>
    <x v="609"/>
    <n v="78.42"/>
  </r>
  <r>
    <x v="7"/>
    <x v="610"/>
    <n v="79.17"/>
  </r>
  <r>
    <x v="7"/>
    <x v="611"/>
    <n v="80.53"/>
  </r>
  <r>
    <x v="7"/>
    <x v="612"/>
    <n v="81.040000000000006"/>
  </r>
  <r>
    <x v="7"/>
    <x v="613"/>
    <n v="84.09"/>
  </r>
  <r>
    <x v="7"/>
    <x v="614"/>
    <n v="87.12"/>
  </r>
  <r>
    <x v="7"/>
    <x v="615"/>
    <n v="87.78"/>
  </r>
  <r>
    <x v="7"/>
    <x v="616"/>
    <n v="82.79"/>
  </r>
  <r>
    <x v="7"/>
    <x v="617"/>
    <n v="85.36"/>
  </r>
  <r>
    <x v="7"/>
    <x v="618"/>
    <n v="84.92"/>
  </r>
  <r>
    <x v="7"/>
    <x v="619"/>
    <n v="81.88"/>
  </r>
  <r>
    <x v="7"/>
    <x v="620"/>
    <n v="77.22"/>
  </r>
  <r>
    <x v="7"/>
    <x v="621"/>
    <n v="76.930000000000007"/>
  </r>
  <r>
    <x v="7"/>
    <x v="622"/>
    <n v="78.98"/>
  </r>
  <r>
    <x v="7"/>
    <x v="623"/>
    <n v="78.67"/>
  </r>
  <r>
    <x v="7"/>
    <x v="624"/>
    <n v="82.2"/>
  </r>
  <r>
    <x v="7"/>
    <x v="625"/>
    <n v="81.84"/>
  </r>
  <r>
    <x v="7"/>
    <x v="626"/>
    <n v="83.13"/>
  </r>
  <r>
    <x v="7"/>
    <x v="627"/>
    <n v="83.38"/>
  </r>
  <r>
    <x v="7"/>
    <x v="628"/>
    <n v="85.2"/>
  </r>
  <r>
    <x v="7"/>
    <x v="629"/>
    <n v="82.81"/>
  </r>
  <r>
    <x v="7"/>
    <x v="630"/>
    <n v="82.37"/>
  </r>
  <r>
    <x v="7"/>
    <x v="631"/>
    <n v="83.78"/>
  </r>
  <r>
    <x v="7"/>
    <x v="632"/>
    <n v="82.59"/>
  </r>
  <r>
    <x v="7"/>
    <x v="633"/>
    <n v="83.12"/>
  </r>
  <r>
    <x v="7"/>
    <x v="634"/>
    <n v="83.16"/>
  </r>
  <r>
    <x v="7"/>
    <x v="635"/>
    <n v="82.73"/>
  </r>
  <r>
    <x v="7"/>
    <x v="636"/>
    <n v="83.65"/>
  </r>
  <r>
    <x v="7"/>
    <x v="637"/>
    <n v="85.05"/>
  </r>
  <r>
    <x v="7"/>
    <x v="638"/>
    <n v="86.84"/>
  </r>
  <r>
    <x v="7"/>
    <x v="639"/>
    <n v="83.85"/>
  </r>
  <r>
    <x v="7"/>
    <x v="640"/>
    <n v="85.6"/>
  </r>
  <r>
    <x v="7"/>
    <x v="641"/>
    <n v="86.81"/>
  </r>
  <r>
    <x v="7"/>
    <x v="642"/>
    <n v="87.83"/>
  </r>
  <r>
    <x v="7"/>
    <x v="643"/>
    <n v="88.55"/>
  </r>
  <r>
    <x v="7"/>
    <x v="644"/>
    <n v="87.76"/>
  </r>
  <r>
    <x v="7"/>
    <x v="645"/>
    <n v="87.96"/>
  </r>
  <r>
    <x v="7"/>
    <x v="646"/>
    <n v="87.03"/>
  </r>
  <r>
    <x v="7"/>
    <x v="647"/>
    <n v="85.13"/>
  </r>
  <r>
    <x v="7"/>
    <x v="648"/>
    <n v="82.26"/>
  </r>
  <r>
    <x v="7"/>
    <x v="649"/>
    <n v="82.29"/>
  </r>
  <r>
    <x v="7"/>
    <x v="650"/>
    <n v="84.64"/>
  </r>
  <r>
    <x v="7"/>
    <x v="651"/>
    <n v="87.2"/>
  </r>
  <r>
    <x v="7"/>
    <x v="652"/>
    <n v="85.25"/>
  </r>
  <r>
    <x v="7"/>
    <x v="653"/>
    <n v="86.41"/>
  </r>
  <r>
    <x v="7"/>
    <x v="654"/>
    <n v="88.19"/>
  </r>
  <r>
    <x v="7"/>
    <x v="655"/>
    <n v="91.7"/>
  </r>
  <r>
    <x v="7"/>
    <x v="656"/>
    <n v="90.31"/>
  </r>
  <r>
    <x v="7"/>
    <x v="657"/>
    <n v="91.69"/>
  </r>
  <r>
    <x v="7"/>
    <x v="658"/>
    <n v="84.46"/>
  </r>
  <r>
    <x v="7"/>
    <x v="659"/>
    <n v="85.02"/>
  </r>
  <r>
    <x v="7"/>
    <x v="660"/>
    <n v="86.79"/>
  </r>
  <r>
    <x v="7"/>
    <x v="661"/>
    <n v="86.3"/>
  </r>
  <r>
    <x v="7"/>
    <x v="662"/>
    <n v="88.86"/>
  </r>
  <r>
    <x v="7"/>
    <x v="663"/>
    <n v="90.95"/>
  </r>
  <r>
    <x v="7"/>
    <x v="664"/>
    <n v="92.11"/>
  </r>
  <r>
    <x v="7"/>
    <x v="665"/>
    <n v="90.65"/>
  </r>
  <r>
    <x v="7"/>
    <x v="666"/>
    <n v="91.14"/>
  </r>
  <r>
    <x v="7"/>
    <x v="667"/>
    <n v="91.86"/>
  </r>
  <r>
    <x v="7"/>
    <x v="668"/>
    <n v="93.89"/>
  </r>
  <r>
    <x v="7"/>
    <x v="669"/>
    <n v="94.4"/>
  </r>
  <r>
    <x v="7"/>
    <x v="670"/>
    <n v="96.3"/>
  </r>
  <r>
    <x v="7"/>
    <x v="671"/>
    <n v="96.64"/>
  </r>
  <r>
    <x v="7"/>
    <x v="672"/>
    <n v="97.59"/>
  </r>
  <r>
    <x v="7"/>
    <x v="673"/>
    <n v="96"/>
  </r>
  <r>
    <x v="7"/>
    <x v="674"/>
    <n v="97.84"/>
  </r>
  <r>
    <x v="7"/>
    <x v="675"/>
    <n v="97.67"/>
  </r>
  <r>
    <x v="7"/>
    <x v="676"/>
    <n v="99.09"/>
  </r>
  <r>
    <x v="7"/>
    <x v="677"/>
    <n v="98.84"/>
  </r>
  <r>
    <x v="7"/>
    <x v="678"/>
    <n v="103.37"/>
  </r>
  <r>
    <x v="7"/>
    <x v="679"/>
    <n v="104.59"/>
  </r>
  <r>
    <x v="7"/>
    <x v="680"/>
    <n v="102.33"/>
  </r>
  <r>
    <x v="7"/>
    <x v="681"/>
    <n v="100.46"/>
  </r>
  <r>
    <x v="7"/>
    <x v="682"/>
    <n v="95.85"/>
  </r>
  <r>
    <x v="7"/>
    <x v="683"/>
    <n v="96.1"/>
  </r>
  <r>
    <x v="7"/>
    <x v="684"/>
    <n v="94.89"/>
  </r>
  <r>
    <x v="7"/>
    <x v="685"/>
    <n v="91.39"/>
  </r>
  <r>
    <x v="7"/>
    <x v="686"/>
    <n v="86.12"/>
  </r>
  <r>
    <x v="7"/>
    <x v="687"/>
    <n v="91.48"/>
  </r>
  <r>
    <x v="7"/>
    <x v="688"/>
    <n v="87.86"/>
  </r>
  <r>
    <x v="7"/>
    <x v="689"/>
    <n v="85.21"/>
  </r>
  <r>
    <x v="7"/>
    <x v="690"/>
    <n v="86.9"/>
  </r>
  <r>
    <x v="7"/>
    <x v="691"/>
    <n v="89.03"/>
  </r>
  <r>
    <x v="7"/>
    <x v="692"/>
    <n v="91.5"/>
  </r>
  <r>
    <x v="7"/>
    <x v="693"/>
    <n v="88.12"/>
  </r>
  <r>
    <x v="7"/>
    <x v="694"/>
    <n v="85.64"/>
  </r>
  <r>
    <x v="7"/>
    <x v="695"/>
    <n v="87.55"/>
  </r>
  <r>
    <x v="7"/>
    <x v="696"/>
    <n v="84.81"/>
  </r>
  <r>
    <x v="7"/>
    <x v="697"/>
    <n v="83.28"/>
  </r>
  <r>
    <x v="7"/>
    <x v="698"/>
    <n v="85.94"/>
  </r>
  <r>
    <x v="7"/>
    <x v="699"/>
    <n v="86.08"/>
  </r>
  <r>
    <x v="7"/>
    <x v="700"/>
    <n v="85.64"/>
  </r>
  <r>
    <x v="7"/>
    <x v="701"/>
    <n v="84.5"/>
  </r>
  <r>
    <x v="7"/>
    <x v="702"/>
    <n v="84.84"/>
  </r>
  <r>
    <x v="7"/>
    <x v="703"/>
    <n v="83.14"/>
  </r>
  <r>
    <x v="7"/>
    <x v="704"/>
    <n v="84.54"/>
  </r>
  <r>
    <x v="7"/>
    <x v="705"/>
    <n v="86.1"/>
  </r>
  <r>
    <x v="7"/>
    <x v="706"/>
    <n v="88.27"/>
  </r>
  <r>
    <x v="7"/>
    <x v="707"/>
    <n v="89.24"/>
  </r>
  <r>
    <x v="7"/>
    <x v="708"/>
    <n v="87.75"/>
  </r>
  <r>
    <x v="7"/>
    <x v="709"/>
    <n v="87.08"/>
  </r>
  <r>
    <x v="7"/>
    <x v="710"/>
    <n v="89.98"/>
  </r>
  <r>
    <x v="7"/>
    <x v="711"/>
    <n v="89.63"/>
  </r>
  <r>
    <x v="7"/>
    <x v="712"/>
    <n v="91.57"/>
  </r>
  <r>
    <x v="7"/>
    <x v="713"/>
    <n v="92.64"/>
  </r>
  <r>
    <x v="7"/>
    <x v="714"/>
    <n v="96.93"/>
  </r>
  <r>
    <x v="7"/>
    <x v="715"/>
    <n v="94.48"/>
  </r>
  <r>
    <x v="7"/>
    <x v="716"/>
    <n v="94.07"/>
  </r>
  <r>
    <x v="7"/>
    <x v="717"/>
    <n v="91.02"/>
  </r>
  <r>
    <x v="7"/>
    <x v="718"/>
    <n v="87.19"/>
  </r>
  <r>
    <x v="7"/>
    <x v="719"/>
    <n v="88.45"/>
  </r>
  <r>
    <x v="7"/>
    <x v="720"/>
    <n v="88.95"/>
  </r>
  <r>
    <x v="7"/>
    <x v="721"/>
    <n v="90.59"/>
  </r>
  <r>
    <x v="7"/>
    <x v="722"/>
    <n v="91.45"/>
  </r>
  <r>
    <x v="7"/>
    <x v="723"/>
    <n v="93.19"/>
  </r>
  <r>
    <x v="7"/>
    <x v="724"/>
    <n v="94"/>
  </r>
  <r>
    <x v="7"/>
    <x v="725"/>
    <n v="92.32"/>
  </r>
  <r>
    <x v="7"/>
    <x v="726"/>
    <n v="91.46"/>
  </r>
  <r>
    <x v="7"/>
    <x v="727"/>
    <n v="92.2"/>
  </r>
  <r>
    <x v="7"/>
    <x v="728"/>
    <n v="94.38"/>
  </r>
  <r>
    <x v="7"/>
    <x v="729"/>
    <n v="94.08"/>
  </r>
  <r>
    <x v="7"/>
    <x v="730"/>
    <n v="94.01"/>
  </r>
  <r>
    <x v="7"/>
    <x v="731"/>
    <n v="98"/>
  </r>
  <r>
    <x v="7"/>
    <x v="732"/>
    <n v="98.58"/>
  </r>
  <r>
    <x v="7"/>
    <x v="733"/>
    <n v="99.09"/>
  </r>
  <r>
    <x v="7"/>
    <x v="734"/>
    <n v="97.87"/>
  </r>
  <r>
    <x v="7"/>
    <x v="735"/>
    <n v="100.12"/>
  </r>
  <r>
    <x v="7"/>
    <x v="736"/>
    <n v="96.31"/>
  </r>
  <r>
    <x v="7"/>
    <x v="737"/>
    <n v="95.59"/>
  </r>
  <r>
    <x v="7"/>
    <x v="738"/>
    <n v="93.87"/>
  </r>
  <r>
    <x v="7"/>
    <x v="739"/>
    <n v="95.59"/>
  </r>
  <r>
    <x v="7"/>
    <x v="740"/>
    <n v="94.95"/>
  </r>
  <r>
    <x v="7"/>
    <x v="741"/>
    <n v="94.14"/>
  </r>
  <r>
    <x v="7"/>
    <x v="742"/>
    <n v="94.91"/>
  </r>
  <r>
    <x v="7"/>
    <x v="743"/>
    <n v="96.5"/>
  </r>
  <r>
    <x v="7"/>
    <x v="744"/>
    <n v="97.61"/>
  </r>
  <r>
    <x v="7"/>
    <x v="745"/>
    <n v="95.33"/>
  </r>
  <r>
    <x v="7"/>
    <x v="746"/>
    <n v="97.67"/>
  </r>
  <r>
    <x v="7"/>
    <x v="747"/>
    <n v="94.83"/>
  </r>
  <r>
    <x v="7"/>
    <x v="748"/>
    <n v="93.21"/>
  </r>
  <r>
    <x v="7"/>
    <x v="749"/>
    <n v="93.2"/>
  </r>
  <r>
    <x v="7"/>
    <x v="750"/>
    <n v="92.44"/>
  </r>
  <r>
    <x v="7"/>
    <x v="751"/>
    <n v="90.95"/>
  </r>
  <r>
    <x v="7"/>
    <x v="752"/>
    <n v="90.57"/>
  </r>
  <r>
    <x v="7"/>
    <x v="753"/>
    <n v="85.75"/>
  </r>
  <r>
    <x v="7"/>
    <x v="754"/>
    <n v="83.98"/>
  </r>
  <r>
    <x v="7"/>
    <x v="755"/>
    <n v="85.74"/>
  </r>
  <r>
    <x v="7"/>
    <x v="756"/>
    <n v="88.86"/>
  </r>
  <r>
    <x v="7"/>
    <x v="757"/>
    <n v="88.68"/>
  </r>
  <r>
    <x v="7"/>
    <x v="758"/>
    <n v="87.31"/>
  </r>
  <r>
    <x v="7"/>
    <x v="759"/>
    <n v="91.92"/>
  </r>
  <r>
    <x v="7"/>
    <x v="760"/>
    <n v="95.27"/>
  </r>
  <r>
    <x v="7"/>
    <x v="761"/>
    <n v="99.12"/>
  </r>
  <r>
    <x v="7"/>
    <x v="762"/>
    <n v="102.06"/>
  </r>
  <r>
    <x v="7"/>
    <x v="763"/>
    <n v="101.03"/>
  </r>
  <r>
    <x v="7"/>
    <x v="764"/>
    <n v="98.84"/>
  </r>
  <r>
    <x v="7"/>
    <x v="765"/>
    <n v="98"/>
  </r>
  <r>
    <x v="7"/>
    <x v="766"/>
    <n v="98.43"/>
  </r>
  <r>
    <x v="7"/>
    <x v="767"/>
    <n v="101.87"/>
  </r>
  <r>
    <x v="7"/>
    <x v="768"/>
    <n v="99.19"/>
  </r>
  <r>
    <x v="7"/>
    <x v="769"/>
    <n v="100.62"/>
  </r>
  <r>
    <x v="7"/>
    <x v="770"/>
    <n v="100.8"/>
  </r>
  <r>
    <x v="7"/>
    <x v="771"/>
    <n v="103.79"/>
  </r>
  <r>
    <x v="7"/>
    <x v="772"/>
    <n v="103.93"/>
  </r>
  <r>
    <x v="7"/>
    <x v="773"/>
    <n v="105.86"/>
  </r>
  <r>
    <x v="7"/>
    <x v="774"/>
    <n v="106.6"/>
  </r>
  <r>
    <x v="7"/>
    <x v="775"/>
    <n v="105.88"/>
  </r>
  <r>
    <x v="7"/>
    <x v="776"/>
    <n v="107.14"/>
  </r>
  <r>
    <x v="7"/>
    <x v="777"/>
    <n v="107.55"/>
  </r>
  <r>
    <x v="7"/>
    <x v="778"/>
    <n v="110.7"/>
  </r>
  <r>
    <x v="7"/>
    <x v="779"/>
    <n v="110.81"/>
  </r>
  <r>
    <x v="7"/>
    <x v="780"/>
    <n v="111.91"/>
  </r>
  <r>
    <x v="7"/>
    <x v="781"/>
    <n v="109.61"/>
  </r>
  <r>
    <x v="7"/>
    <x v="782"/>
    <n v="111.1"/>
  </r>
  <r>
    <x v="7"/>
    <x v="783"/>
    <n v="112.31"/>
  </r>
  <r>
    <x v="7"/>
    <x v="784"/>
    <n v="113.64"/>
  </r>
  <r>
    <x v="7"/>
    <x v="785"/>
    <n v="114"/>
  </r>
  <r>
    <x v="7"/>
    <x v="786"/>
    <n v="108.9"/>
  </r>
  <r>
    <x v="7"/>
    <x v="787"/>
    <n v="110.5"/>
  </r>
  <r>
    <x v="7"/>
    <x v="788"/>
    <n v="113.95"/>
  </r>
  <r>
    <x v="7"/>
    <x v="789"/>
    <n v="113.37"/>
  </r>
  <r>
    <x v="7"/>
    <x v="790"/>
    <n v="114.13"/>
  </r>
  <r>
    <x v="7"/>
    <x v="791"/>
    <n v="112.91"/>
  </r>
  <r>
    <x v="7"/>
    <x v="792"/>
    <n v="113.06"/>
  </r>
  <r>
    <x v="7"/>
    <x v="793"/>
    <n v="112.08"/>
  </r>
  <r>
    <x v="7"/>
    <x v="794"/>
    <n v="110.97"/>
  </r>
  <r>
    <x v="7"/>
    <x v="795"/>
    <n v="114.18"/>
  </r>
  <r>
    <x v="7"/>
    <x v="796"/>
    <n v="113.61"/>
  </r>
  <r>
    <x v="7"/>
    <x v="797"/>
    <n v="113.21"/>
  </r>
  <r>
    <x v="7"/>
    <x v="798"/>
    <n v="109.81"/>
  </r>
  <r>
    <x v="7"/>
    <x v="799"/>
    <n v="110.54"/>
  </r>
  <r>
    <x v="7"/>
    <x v="800"/>
    <n v="111.34"/>
  </r>
  <r>
    <x v="7"/>
    <x v="801"/>
    <n v="110.8"/>
  </r>
  <r>
    <x v="7"/>
    <x v="802"/>
    <n v="109.86"/>
  </r>
  <r>
    <x v="7"/>
    <x v="803"/>
    <n v="106.85"/>
  </r>
  <r>
    <x v="7"/>
    <x v="804"/>
    <n v="103.88"/>
  </r>
  <r>
    <x v="7"/>
    <x v="805"/>
    <n v="103.65"/>
  </r>
  <r>
    <x v="7"/>
    <x v="806"/>
    <n v="104.42"/>
  </r>
  <r>
    <x v="7"/>
    <x v="807"/>
    <n v="103.54"/>
  </r>
  <r>
    <x v="7"/>
    <x v="808"/>
    <n v="106.09"/>
  </r>
  <r>
    <x v="7"/>
    <x v="809"/>
    <n v="107.25"/>
  </r>
  <r>
    <x v="7"/>
    <x v="810"/>
    <n v="106.46"/>
  </r>
  <r>
    <x v="7"/>
    <x v="811"/>
    <n v="105.44"/>
  </r>
  <r>
    <x v="7"/>
    <x v="812"/>
    <n v="104.7"/>
  </r>
  <r>
    <x v="7"/>
    <x v="813"/>
    <n v="105.17"/>
  </r>
  <r>
    <x v="7"/>
    <x v="814"/>
    <n v="106.69"/>
  </r>
  <r>
    <x v="7"/>
    <x v="815"/>
    <n v="108.06"/>
  </r>
  <r>
    <x v="7"/>
    <x v="816"/>
    <n v="105.88"/>
  </r>
  <r>
    <x v="7"/>
    <x v="817"/>
    <n v="108.68"/>
  </r>
  <r>
    <x v="7"/>
    <x v="818"/>
    <n v="110.19"/>
  </r>
  <r>
    <x v="7"/>
    <x v="819"/>
    <n v="108.38"/>
  </r>
  <r>
    <x v="7"/>
    <x v="820"/>
    <n v="109.2"/>
  </r>
  <r>
    <x v="7"/>
    <x v="821"/>
    <n v="110.3"/>
  </r>
  <r>
    <x v="7"/>
    <x v="822"/>
    <n v="106.51"/>
  </r>
  <r>
    <x v="7"/>
    <x v="823"/>
    <n v="106.82"/>
  </r>
  <r>
    <x v="7"/>
    <x v="824"/>
    <n v="109.21"/>
  </r>
  <r>
    <x v="7"/>
    <x v="825"/>
    <n v="110.53"/>
  </r>
  <r>
    <x v="7"/>
    <x v="826"/>
    <n v="108.47"/>
  </r>
  <r>
    <x v="7"/>
    <x v="827"/>
    <n v="110.09"/>
  </r>
  <r>
    <x v="7"/>
    <x v="828"/>
    <n v="111.37"/>
  </r>
  <r>
    <x v="7"/>
    <x v="829"/>
    <n v="113.22"/>
  </r>
  <r>
    <x v="7"/>
    <x v="830"/>
    <n v="113.15"/>
  </r>
  <r>
    <x v="7"/>
    <x v="831"/>
    <n v="112.93"/>
  </r>
  <r>
    <x v="7"/>
    <x v="832"/>
    <n v="110.61"/>
  </r>
  <r>
    <x v="7"/>
    <x v="833"/>
    <n v="111.32"/>
  </r>
  <r>
    <x v="7"/>
    <x v="834"/>
    <n v="113.35"/>
  </r>
  <r>
    <x v="7"/>
    <x v="835"/>
    <n v="112.76"/>
  </r>
  <r>
    <x v="7"/>
    <x v="836"/>
    <n v="113.81"/>
  </r>
  <r>
    <x v="7"/>
    <x v="837"/>
    <n v="113.21"/>
  </r>
  <r>
    <x v="7"/>
    <x v="838"/>
    <n v="117.76"/>
  </r>
  <r>
    <x v="7"/>
    <x v="839"/>
    <n v="115.61"/>
  </r>
  <r>
    <x v="7"/>
    <x v="840"/>
    <n v="113.56"/>
  </r>
  <r>
    <x v="7"/>
    <x v="841"/>
    <n v="116.01"/>
  </r>
  <r>
    <x v="7"/>
    <x v="842"/>
    <n v="114.74"/>
  </r>
  <r>
    <x v="7"/>
    <x v="843"/>
    <n v="111.15"/>
  </r>
  <r>
    <x v="7"/>
    <x v="844"/>
    <n v="111.92"/>
  </r>
  <r>
    <x v="7"/>
    <x v="845"/>
    <n v="111.73"/>
  </r>
  <r>
    <x v="7"/>
    <x v="846"/>
    <n v="114.92"/>
  </r>
  <r>
    <x v="7"/>
    <x v="847"/>
    <n v="113.92"/>
  </r>
  <r>
    <x v="7"/>
    <x v="848"/>
    <n v="114.35"/>
  </r>
  <r>
    <x v="7"/>
    <x v="849"/>
    <n v="119.17"/>
  </r>
  <r>
    <x v="7"/>
    <x v="850"/>
    <n v="117.8"/>
  </r>
  <r>
    <x v="7"/>
    <x v="851"/>
    <n v="116.42"/>
  </r>
  <r>
    <x v="7"/>
    <x v="852"/>
    <n v="116.07"/>
  </r>
  <r>
    <x v="7"/>
    <x v="853"/>
    <n v="115.73"/>
  </r>
  <r>
    <x v="7"/>
    <x v="854"/>
    <n v="111.28"/>
  </r>
  <r>
    <x v="7"/>
    <x v="855"/>
    <n v="111.17"/>
  </r>
  <r>
    <x v="7"/>
    <x v="856"/>
    <n v="109.73"/>
  </r>
  <r>
    <x v="7"/>
    <x v="857"/>
    <n v="110.74"/>
  </r>
  <r>
    <x v="7"/>
    <x v="858"/>
    <n v="110.75"/>
  </r>
  <r>
    <x v="7"/>
    <x v="859"/>
    <n v="110.55"/>
  </r>
  <r>
    <x v="7"/>
    <x v="860"/>
    <n v="109.91"/>
  </r>
  <r>
    <x v="7"/>
    <x v="861"/>
    <n v="110.89"/>
  </r>
  <r>
    <x v="7"/>
    <x v="862"/>
    <n v="111.4"/>
  </r>
  <r>
    <x v="7"/>
    <x v="863"/>
    <n v="112.81"/>
  </r>
  <r>
    <x v="7"/>
    <x v="864"/>
    <n v="113.81"/>
  </r>
  <r>
    <x v="7"/>
    <x v="865"/>
    <n v="111.61"/>
  </r>
  <r>
    <x v="7"/>
    <x v="866"/>
    <n v="109.98"/>
  </r>
  <r>
    <x v="7"/>
    <x v="867"/>
    <n v="109.13"/>
  </r>
  <r>
    <x v="7"/>
    <x v="868"/>
    <n v="107.78"/>
  </r>
  <r>
    <x v="7"/>
    <x v="869"/>
    <n v="106.54"/>
  </r>
  <r>
    <x v="7"/>
    <x v="870"/>
    <n v="106.94"/>
  </r>
  <r>
    <x v="7"/>
    <x v="871"/>
    <n v="101.62"/>
  </r>
  <r>
    <x v="7"/>
    <x v="872"/>
    <n v="101.03"/>
  </r>
  <r>
    <x v="7"/>
    <x v="873"/>
    <n v="99.84"/>
  </r>
  <r>
    <x v="7"/>
    <x v="874"/>
    <n v="102.45"/>
  </r>
  <r>
    <x v="7"/>
    <x v="875"/>
    <n v="107.04"/>
  </r>
  <r>
    <x v="7"/>
    <x v="876"/>
    <n v="104.59"/>
  </r>
  <r>
    <x v="7"/>
    <x v="877"/>
    <n v="103.41"/>
  </r>
  <r>
    <x v="7"/>
    <x v="878"/>
    <n v="103.53"/>
  </r>
  <r>
    <x v="7"/>
    <x v="879"/>
    <n v="105.8"/>
  </r>
  <r>
    <x v="7"/>
    <x v="880"/>
    <n v="107.12"/>
  </r>
  <r>
    <x v="7"/>
    <x v="881"/>
    <n v="108.96"/>
  </r>
  <r>
    <x v="7"/>
    <x v="882"/>
    <n v="109.49"/>
  </r>
  <r>
    <x v="7"/>
    <x v="883"/>
    <n v="109.66"/>
  </r>
  <r>
    <x v="7"/>
    <x v="884"/>
    <n v="116.13"/>
  </r>
  <r>
    <x v="7"/>
    <x v="885"/>
    <n v="115.02"/>
  </r>
  <r>
    <x v="7"/>
    <x v="886"/>
    <n v="116.99"/>
  </r>
  <r>
    <x v="7"/>
    <x v="887"/>
    <n v="115.05"/>
  </r>
  <r>
    <x v="7"/>
    <x v="888"/>
    <n v="114.54"/>
  </r>
  <r>
    <x v="7"/>
    <x v="889"/>
    <n v="115.35"/>
  </r>
  <r>
    <x v="7"/>
    <x v="890"/>
    <n v="115.23"/>
  </r>
  <r>
    <x v="7"/>
    <x v="891"/>
    <n v="115.77"/>
  </r>
  <r>
    <x v="7"/>
    <x v="892"/>
    <n v="116.05"/>
  </r>
  <r>
    <x v="7"/>
    <x v="893"/>
    <n v="114.7"/>
  </r>
  <r>
    <x v="7"/>
    <x v="894"/>
    <n v="116.94"/>
  </r>
  <r>
    <x v="7"/>
    <x v="895"/>
    <n v="116.57"/>
  </r>
  <r>
    <x v="7"/>
    <x v="896"/>
    <n v="115.64"/>
  </r>
  <r>
    <x v="7"/>
    <x v="897"/>
    <n v="116.01"/>
  </r>
  <r>
    <x v="7"/>
    <x v="898"/>
    <n v="118.2"/>
  </r>
  <r>
    <x v="7"/>
    <x v="899"/>
    <n v="116.52"/>
  </r>
  <r>
    <x v="7"/>
    <x v="900"/>
    <n v="115.45"/>
  </r>
  <r>
    <x v="7"/>
    <x v="901"/>
    <n v="116.83"/>
  </r>
  <r>
    <x v="7"/>
    <x v="902"/>
    <n v="118.34"/>
  </r>
  <r>
    <x v="7"/>
    <x v="903"/>
    <n v="114.67"/>
  </r>
  <r>
    <x v="7"/>
    <x v="904"/>
    <n v="110.1"/>
  </r>
  <r>
    <x v="7"/>
    <x v="905"/>
    <n v="107.93"/>
  </r>
  <r>
    <x v="7"/>
    <x v="906"/>
    <n v="106.04"/>
  </r>
  <r>
    <x v="7"/>
    <x v="907"/>
    <n v="108.68"/>
  </r>
  <r>
    <x v="7"/>
    <x v="908"/>
    <n v="109.11"/>
  </r>
  <r>
    <x v="7"/>
    <x v="909"/>
    <n v="109.14"/>
  </r>
  <r>
    <x v="7"/>
    <x v="910"/>
    <n v="107.74"/>
  </r>
  <r>
    <x v="7"/>
    <x v="911"/>
    <n v="105.79"/>
  </r>
  <r>
    <x v="7"/>
    <x v="912"/>
    <n v="105.78"/>
  </r>
  <r>
    <x v="7"/>
    <x v="913"/>
    <n v="105.07"/>
  </r>
  <r>
    <x v="7"/>
    <x v="914"/>
    <n v="102.52"/>
  </r>
  <r>
    <x v="7"/>
    <x v="915"/>
    <n v="104.82"/>
  </r>
  <r>
    <x v="7"/>
    <x v="916"/>
    <n v="105.77"/>
  </r>
  <r>
    <x v="7"/>
    <x v="917"/>
    <n v="106.26"/>
  </r>
  <r>
    <x v="7"/>
    <x v="918"/>
    <n v="104.97"/>
  </r>
  <r>
    <x v="7"/>
    <x v="919"/>
    <n v="106.4"/>
  </r>
  <r>
    <x v="7"/>
    <x v="920"/>
    <n v="107.59"/>
  </r>
  <r>
    <x v="7"/>
    <x v="921"/>
    <n v="105.66"/>
  </r>
  <r>
    <x v="7"/>
    <x v="922"/>
    <n v="104.97"/>
  </r>
  <r>
    <x v="7"/>
    <x v="923"/>
    <n v="104.04"/>
  </r>
  <r>
    <x v="7"/>
    <x v="924"/>
    <n v="102.18"/>
  </r>
  <r>
    <x v="7"/>
    <x v="925"/>
    <n v="103.36"/>
  </r>
  <r>
    <x v="7"/>
    <x v="926"/>
    <n v="105.76"/>
  </r>
  <r>
    <x v="7"/>
    <x v="927"/>
    <n v="105.29"/>
  </r>
  <r>
    <x v="7"/>
    <x v="928"/>
    <n v="106.15"/>
  </r>
  <r>
    <x v="7"/>
    <x v="929"/>
    <n v="108.53"/>
  </r>
  <r>
    <x v="7"/>
    <x v="930"/>
    <n v="108.19"/>
  </r>
  <r>
    <x v="7"/>
    <x v="931"/>
    <n v="107.39"/>
  </r>
  <r>
    <x v="7"/>
    <x v="932"/>
    <n v="106.42"/>
  </r>
  <r>
    <x v="7"/>
    <x v="933"/>
    <n v="106.44"/>
  </r>
  <r>
    <x v="7"/>
    <x v="934"/>
    <n v="105.16"/>
  </r>
  <r>
    <x v="7"/>
    <x v="935"/>
    <n v="105.89"/>
  </r>
  <r>
    <x v="7"/>
    <x v="936"/>
    <n v="105.13"/>
  </r>
  <r>
    <x v="7"/>
    <x v="937"/>
    <n v="102.72"/>
  </r>
  <r>
    <x v="7"/>
    <x v="938"/>
    <n v="103.87"/>
  </r>
  <r>
    <x v="7"/>
    <x v="939"/>
    <n v="103.3"/>
  </r>
  <r>
    <x v="7"/>
    <x v="940"/>
    <n v="102.4"/>
  </r>
  <r>
    <x v="7"/>
    <x v="941"/>
    <n v="104.29"/>
  </r>
  <r>
    <x v="7"/>
    <x v="942"/>
    <n v="104.55"/>
  </r>
  <r>
    <x v="7"/>
    <x v="943"/>
    <n v="105.4"/>
  </r>
  <r>
    <x v="7"/>
    <x v="944"/>
    <n v="106.7"/>
  </r>
  <r>
    <x v="7"/>
    <x v="945"/>
    <n v="107.25"/>
  </r>
  <r>
    <x v="7"/>
    <x v="946"/>
    <n v="107.46"/>
  </r>
  <r>
    <x v="7"/>
    <x v="947"/>
    <n v="106.91"/>
  </r>
  <r>
    <x v="7"/>
    <x v="948"/>
    <n v="102.92"/>
  </r>
  <r>
    <x v="7"/>
    <x v="949"/>
    <n v="103.16"/>
  </r>
  <r>
    <x v="7"/>
    <x v="950"/>
    <n v="104.69"/>
  </r>
  <r>
    <x v="7"/>
    <x v="951"/>
    <n v="105.97"/>
  </r>
  <r>
    <x v="7"/>
    <x v="952"/>
    <n v="106.49"/>
  </r>
  <r>
    <x v="7"/>
    <x v="953"/>
    <n v="104.54"/>
  </r>
  <r>
    <x v="7"/>
    <x v="954"/>
    <n v="100.94"/>
  </r>
  <r>
    <x v="7"/>
    <x v="955"/>
    <n v="101.38"/>
  </r>
  <r>
    <x v="7"/>
    <x v="956"/>
    <n v="100.92"/>
  </r>
  <r>
    <x v="7"/>
    <x v="957"/>
    <n v="101.62"/>
  </r>
  <r>
    <x v="7"/>
    <x v="958"/>
    <n v="103.41"/>
  </r>
  <r>
    <x v="7"/>
    <x v="959"/>
    <n v="103.89"/>
  </r>
  <r>
    <x v="7"/>
    <x v="960"/>
    <n v="105.52"/>
  </r>
  <r>
    <x v="7"/>
    <x v="961"/>
    <n v="105.68"/>
  </r>
  <r>
    <x v="7"/>
    <x v="962"/>
    <n v="105.09"/>
  </r>
  <r>
    <x v="7"/>
    <x v="963"/>
    <n v="105.42"/>
  </r>
  <r>
    <x v="7"/>
    <x v="964"/>
    <n v="104.16"/>
  </r>
  <r>
    <x v="7"/>
    <x v="965"/>
    <n v="107.24"/>
  </r>
  <r>
    <x v="7"/>
    <x v="966"/>
    <n v="106.62"/>
  </r>
  <r>
    <x v="7"/>
    <x v="967"/>
    <n v="105.29"/>
  </r>
  <r>
    <x v="7"/>
    <x v="968"/>
    <n v="107.12"/>
  </r>
  <r>
    <x v="7"/>
    <x v="969"/>
    <n v="107.42"/>
  </r>
  <r>
    <x v="7"/>
    <x v="970"/>
    <n v="107.2"/>
  </r>
  <r>
    <x v="7"/>
    <x v="971"/>
    <n v="107.73"/>
  </r>
  <r>
    <x v="7"/>
    <x v="972"/>
    <n v="109.56"/>
  </r>
  <r>
    <x v="7"/>
    <x v="973"/>
    <n v="110.12"/>
  </r>
  <r>
    <x v="7"/>
    <x v="974"/>
    <n v="111.83"/>
  </r>
  <r>
    <x v="7"/>
    <x v="975"/>
    <n v="111.92"/>
  </r>
  <r>
    <x v="7"/>
    <x v="976"/>
    <n v="108.16"/>
  </r>
  <r>
    <x v="7"/>
    <x v="977"/>
    <n v="106.34"/>
  </r>
  <r>
    <x v="7"/>
    <x v="978"/>
    <n v="108.4"/>
  </r>
  <r>
    <x v="7"/>
    <x v="979"/>
    <n v="110.04"/>
  </r>
  <r>
    <x v="7"/>
    <x v="980"/>
    <n v="108.71"/>
  </r>
  <r>
    <x v="7"/>
    <x v="981"/>
    <n v="108.1"/>
  </r>
  <r>
    <x v="7"/>
    <x v="982"/>
    <n v="107.15"/>
  </r>
  <r>
    <x v="7"/>
    <x v="983"/>
    <n v="106.35"/>
  </r>
  <r>
    <x v="7"/>
    <x v="984"/>
    <n v="108.25"/>
  </r>
  <r>
    <x v="7"/>
    <x v="985"/>
    <n v="109.16"/>
  </r>
  <r>
    <x v="7"/>
    <x v="986"/>
    <n v="109.81"/>
  </r>
  <r>
    <x v="7"/>
    <x v="987"/>
    <n v="110.88"/>
  </r>
  <r>
    <x v="7"/>
    <x v="988"/>
    <n v="111.19"/>
  </r>
  <r>
    <x v="7"/>
    <x v="989"/>
    <n v="113.52"/>
  </r>
  <r>
    <x v="7"/>
    <x v="990"/>
    <n v="113.53"/>
  </r>
  <r>
    <x v="7"/>
    <x v="991"/>
    <n v="114.51"/>
  </r>
  <r>
    <x v="7"/>
    <x v="992"/>
    <n v="113.95"/>
  </r>
  <r>
    <x v="7"/>
    <x v="993"/>
    <n v="115.61"/>
  </r>
  <r>
    <x v="7"/>
    <x v="994"/>
    <n v="114.16"/>
  </r>
  <r>
    <x v="7"/>
    <x v="995"/>
    <n v="117.49"/>
  </r>
  <r>
    <x v="7"/>
    <x v="996"/>
    <n v="116.44"/>
  </r>
  <r>
    <x v="7"/>
    <x v="997"/>
    <n v="118.52"/>
  </r>
  <r>
    <x v="7"/>
    <x v="998"/>
    <n v="116.7"/>
  </r>
  <r>
    <x v="7"/>
    <x v="999"/>
    <n v="117.64"/>
  </r>
  <r>
    <x v="7"/>
    <x v="1000"/>
    <n v="117.33"/>
  </r>
  <r>
    <x v="7"/>
    <x v="1001"/>
    <n v="116.4"/>
  </r>
  <r>
    <x v="7"/>
    <x v="1002"/>
    <n v="114.76"/>
  </r>
  <r>
    <x v="7"/>
    <x v="1003"/>
    <n v="114.94"/>
  </r>
  <r>
    <x v="7"/>
    <x v="1004"/>
    <n v="116.23"/>
  </r>
  <r>
    <x v="7"/>
    <x v="1005"/>
    <n v="116.41"/>
  </r>
  <r>
    <x v="7"/>
    <x v="1006"/>
    <n v="120.2"/>
  </r>
  <r>
    <x v="7"/>
    <x v="1007"/>
    <n v="119.47"/>
  </r>
  <r>
    <x v="7"/>
    <x v="1008"/>
    <n v="117.58"/>
  </r>
  <r>
    <x v="7"/>
    <x v="1009"/>
    <n v="115.63"/>
  </r>
  <r>
    <x v="7"/>
    <x v="1010"/>
    <n v="115.83"/>
  </r>
  <r>
    <x v="7"/>
    <x v="1011"/>
    <n v="111.5"/>
  </r>
  <r>
    <x v="7"/>
    <x v="1012"/>
    <n v="108.99"/>
  </r>
  <r>
    <x v="7"/>
    <x v="1013"/>
    <n v="107.17"/>
  </r>
  <r>
    <x v="7"/>
    <x v="1014"/>
    <n v="110.92"/>
  </r>
  <r>
    <x v="7"/>
    <x v="1015"/>
    <n v="110.45"/>
  </r>
  <r>
    <x v="7"/>
    <x v="1016"/>
    <n v="106.49"/>
  </r>
  <r>
    <x v="7"/>
    <x v="1017"/>
    <n v="106.47"/>
  </r>
  <r>
    <x v="7"/>
    <x v="1018"/>
    <n v="109.87"/>
  </r>
  <r>
    <x v="7"/>
    <x v="1019"/>
    <n v="109.95"/>
  </r>
  <r>
    <x v="7"/>
    <x v="1020"/>
    <n v="111.39"/>
  </r>
  <r>
    <x v="7"/>
    <x v="1021"/>
    <n v="112.95"/>
  </r>
  <r>
    <x v="7"/>
    <x v="1022"/>
    <n v="113.02"/>
  </r>
  <r>
    <x v="7"/>
    <x v="1023"/>
    <n v="111.08"/>
  </r>
  <r>
    <x v="7"/>
    <x v="1024"/>
    <n v="109.45"/>
  </r>
  <r>
    <x v="7"/>
    <x v="1025"/>
    <n v="108.39"/>
  </r>
  <r>
    <x v="7"/>
    <x v="1026"/>
    <n v="108.59"/>
  </r>
  <r>
    <x v="7"/>
    <x v="1027"/>
    <n v="107.6"/>
  </r>
  <r>
    <x v="7"/>
    <x v="1028"/>
    <n v="105.55"/>
  </r>
  <r>
    <x v="7"/>
    <x v="1029"/>
    <n v="105.88"/>
  </r>
  <r>
    <x v="7"/>
    <x v="1030"/>
    <n v="105.85"/>
  </r>
  <r>
    <x v="7"/>
    <x v="1031"/>
    <n v="105.64"/>
  </r>
  <r>
    <x v="7"/>
    <x v="1032"/>
    <n v="109.11"/>
  </r>
  <r>
    <x v="7"/>
    <x v="1033"/>
    <n v="107.78"/>
  </r>
  <r>
    <x v="7"/>
    <x v="1034"/>
    <n v="105.87"/>
  </r>
  <r>
    <x v="7"/>
    <x v="1035"/>
    <n v="104.21"/>
  </r>
  <r>
    <x v="7"/>
    <x v="1036"/>
    <n v="102.93"/>
  </r>
  <r>
    <x v="7"/>
    <x v="1037"/>
    <n v="102.96"/>
  </r>
  <r>
    <x v="7"/>
    <x v="1038"/>
    <n v="103.75"/>
  </r>
  <r>
    <x v="7"/>
    <x v="1039"/>
    <n v="104.84"/>
  </r>
  <r>
    <x v="7"/>
    <x v="1040"/>
    <n v="104.29"/>
  </r>
  <r>
    <x v="7"/>
    <x v="1041"/>
    <n v="103.66"/>
  </r>
  <r>
    <x v="7"/>
    <x v="1042"/>
    <n v="102.46"/>
  </r>
  <r>
    <x v="7"/>
    <x v="1043"/>
    <n v="104.96"/>
  </r>
  <r>
    <x v="7"/>
    <x v="1044"/>
    <n v="104.5"/>
  </r>
  <r>
    <x v="7"/>
    <x v="1045"/>
    <n v="104.46"/>
  </r>
  <r>
    <x v="7"/>
    <x v="1046"/>
    <n v="104.01"/>
  </r>
  <r>
    <x v="7"/>
    <x v="1047"/>
    <n v="104.57"/>
  </r>
  <r>
    <x v="7"/>
    <x v="1048"/>
    <n v="103.96"/>
  </r>
  <r>
    <x v="7"/>
    <x v="1049"/>
    <n v="103.9"/>
  </r>
  <r>
    <x v="7"/>
    <x v="1050"/>
    <n v="102.34"/>
  </r>
  <r>
    <x v="7"/>
    <x v="1051"/>
    <n v="102.74"/>
  </r>
  <r>
    <x v="7"/>
    <x v="1052"/>
    <n v="102.99"/>
  </r>
  <r>
    <x v="7"/>
    <x v="1053"/>
    <n v="102.43"/>
  </r>
  <r>
    <x v="7"/>
    <x v="1054"/>
    <n v="100.44"/>
  </r>
  <r>
    <x v="7"/>
    <x v="1055"/>
    <n v="99.11"/>
  </r>
  <r>
    <x v="7"/>
    <x v="1056"/>
    <n v="98.42"/>
  </r>
  <r>
    <x v="7"/>
    <x v="1057"/>
    <n v="99.55"/>
  </r>
  <r>
    <x v="7"/>
    <x v="1058"/>
    <n v="99.62"/>
  </r>
  <r>
    <x v="7"/>
    <x v="1059"/>
    <n v="98.05"/>
  </r>
  <r>
    <x v="7"/>
    <x v="1060"/>
    <n v="98.92"/>
  </r>
  <r>
    <x v="7"/>
    <x v="1061"/>
    <n v="101.58"/>
  </r>
  <r>
    <x v="7"/>
    <x v="1062"/>
    <n v="100.9"/>
  </r>
  <r>
    <x v="7"/>
    <x v="1063"/>
    <n v="101.65"/>
  </r>
  <r>
    <x v="7"/>
    <x v="1064"/>
    <n v="102.99"/>
  </r>
  <r>
    <x v="7"/>
    <x v="1065"/>
    <n v="101.27"/>
  </r>
  <r>
    <x v="7"/>
    <x v="1066"/>
    <n v="101.73"/>
  </r>
  <r>
    <x v="7"/>
    <x v="1067"/>
    <n v="101.91"/>
  </r>
  <r>
    <x v="7"/>
    <x v="1068"/>
    <n v="102.14"/>
  </r>
  <r>
    <x v="7"/>
    <x v="1069"/>
    <n v="101.66"/>
  </r>
  <r>
    <x v="7"/>
    <x v="1070"/>
    <n v="100.19"/>
  </r>
  <r>
    <x v="7"/>
    <x v="1071"/>
    <n v="99.98"/>
  </r>
  <r>
    <x v="7"/>
    <x v="1072"/>
    <n v="102.36"/>
  </r>
  <r>
    <x v="7"/>
    <x v="1073"/>
    <n v="103.22"/>
  </r>
  <r>
    <x v="7"/>
    <x v="1074"/>
    <n v="102.32"/>
  </r>
  <r>
    <x v="7"/>
    <x v="1075"/>
    <n v="102.63"/>
  </r>
  <r>
    <x v="7"/>
    <x v="1076"/>
    <n v="100.92"/>
  </r>
  <r>
    <x v="7"/>
    <x v="1077"/>
    <n v="99.67"/>
  </r>
  <r>
    <x v="7"/>
    <x v="1078"/>
    <n v="98.69"/>
  </r>
  <r>
    <x v="7"/>
    <x v="1079"/>
    <n v="98.67"/>
  </r>
  <r>
    <x v="7"/>
    <x v="1080"/>
    <n v="99.95"/>
  </r>
  <r>
    <x v="7"/>
    <x v="1081"/>
    <n v="97.69"/>
  </r>
  <r>
    <x v="7"/>
    <x v="1082"/>
    <n v="96.98"/>
  </r>
  <r>
    <x v="7"/>
    <x v="1083"/>
    <n v="96.8"/>
  </r>
  <r>
    <x v="7"/>
    <x v="1084"/>
    <n v="96.95"/>
  </r>
  <r>
    <x v="7"/>
    <x v="1085"/>
    <n v="96.82"/>
  </r>
  <r>
    <x v="7"/>
    <x v="1086"/>
    <n v="97.91"/>
  </r>
  <r>
    <x v="7"/>
    <x v="1087"/>
    <n v="99.6"/>
  </r>
  <r>
    <x v="7"/>
    <x v="1088"/>
    <n v="102.13"/>
  </r>
  <r>
    <x v="7"/>
    <x v="1089"/>
    <n v="103"/>
  </r>
  <r>
    <x v="7"/>
    <x v="1090"/>
    <n v="103.13"/>
  </r>
  <r>
    <x v="7"/>
    <x v="1091"/>
    <n v="104.85"/>
  </r>
  <r>
    <x v="7"/>
    <x v="1092"/>
    <n v="102.81"/>
  </r>
  <r>
    <x v="7"/>
    <x v="1093"/>
    <n v="102.39"/>
  </r>
  <r>
    <x v="7"/>
    <x v="1094"/>
    <n v="101.97"/>
  </r>
  <r>
    <x v="7"/>
    <x v="1095"/>
    <n v="101.55"/>
  </r>
  <r>
    <x v="7"/>
    <x v="1096"/>
    <n v="102.25"/>
  </r>
  <r>
    <x v="7"/>
    <x v="1097"/>
    <n v="102.22"/>
  </r>
  <r>
    <x v="7"/>
    <x v="1098"/>
    <n v="103.97"/>
  </r>
  <r>
    <x v="7"/>
    <x v="1099"/>
    <n v="101.77"/>
  </r>
  <r>
    <x v="7"/>
    <x v="1100"/>
    <n v="103.17"/>
  </r>
  <r>
    <x v="7"/>
    <x v="1101"/>
    <n v="101.34"/>
  </r>
  <r>
    <x v="7"/>
    <x v="1102"/>
    <n v="100.84"/>
  </r>
  <r>
    <x v="7"/>
    <x v="1103"/>
    <n v="103.73"/>
  </r>
  <r>
    <x v="7"/>
    <x v="1104"/>
    <n v="103.73"/>
  </r>
  <r>
    <x v="7"/>
    <x v="1105"/>
    <n v="102.75"/>
  </r>
  <r>
    <x v="7"/>
    <x v="1106"/>
    <n v="104.85"/>
  </r>
  <r>
    <x v="7"/>
    <x v="1107"/>
    <n v="104.76"/>
  </r>
  <r>
    <x v="7"/>
    <x v="1108"/>
    <n v="103.84"/>
  </r>
  <r>
    <x v="7"/>
    <x v="1109"/>
    <n v="104.25"/>
  </r>
  <r>
    <x v="7"/>
    <x v="1110"/>
    <n v="104.03"/>
  </r>
  <r>
    <x v="7"/>
    <x v="1111"/>
    <n v="104.32"/>
  </r>
  <r>
    <x v="7"/>
    <x v="1112"/>
    <n v="104.52"/>
  </r>
  <r>
    <x v="7"/>
    <x v="1113"/>
    <n v="105.84"/>
  </r>
  <r>
    <x v="7"/>
    <x v="1114"/>
    <n v="104.36"/>
  </r>
  <r>
    <x v="7"/>
    <x v="1115"/>
    <n v="105.64"/>
  </r>
  <r>
    <x v="7"/>
    <x v="1116"/>
    <n v="106.77"/>
  </r>
  <r>
    <x v="7"/>
    <x v="1117"/>
    <n v="107.37"/>
  </r>
  <r>
    <x v="7"/>
    <x v="1118"/>
    <n v="108.38"/>
  </r>
  <r>
    <x v="7"/>
    <x v="1119"/>
    <n v="109.02"/>
  </r>
  <r>
    <x v="7"/>
    <x v="1120"/>
    <n v="108.32"/>
  </r>
  <r>
    <x v="7"/>
    <x v="1121"/>
    <n v="109.53"/>
  </r>
  <r>
    <x v="7"/>
    <x v="1122"/>
    <n v="111.47"/>
  </r>
  <r>
    <x v="7"/>
    <x v="1123"/>
    <n v="111.27"/>
  </r>
  <r>
    <x v="7"/>
    <x v="1124"/>
    <n v="112.3"/>
  </r>
  <r>
    <x v="7"/>
    <x v="1125"/>
    <n v="113.09"/>
  </r>
  <r>
    <x v="7"/>
    <x v="1126"/>
    <n v="112.99"/>
  </r>
  <r>
    <x v="7"/>
    <x v="1127"/>
    <n v="113.49"/>
  </r>
  <r>
    <x v="7"/>
    <x v="1128"/>
    <n v="113.49"/>
  </r>
  <r>
    <x v="7"/>
    <x v="1129"/>
    <n v="114.65"/>
  </r>
  <r>
    <x v="7"/>
    <x v="1130"/>
    <n v="113.79"/>
  </r>
  <r>
    <x v="7"/>
    <x v="1131"/>
    <n v="114.97"/>
  </r>
  <r>
    <x v="7"/>
    <x v="1132"/>
    <n v="116.24"/>
  </r>
  <r>
    <x v="7"/>
    <x v="1133"/>
    <n v="116.99"/>
  </r>
  <r>
    <x v="7"/>
    <x v="1134"/>
    <n v="119.28"/>
  </r>
  <r>
    <x v="7"/>
    <x v="1135"/>
    <n v="119.3"/>
  </r>
  <r>
    <x v="7"/>
    <x v="1136"/>
    <n v="119.72"/>
  </r>
  <r>
    <x v="7"/>
    <x v="1137"/>
    <n v="121.37"/>
  </r>
  <r>
    <x v="7"/>
    <x v="1138"/>
    <n v="120.55"/>
  </r>
  <r>
    <x v="7"/>
    <x v="1139"/>
    <n v="121.18"/>
  </r>
  <r>
    <x v="7"/>
    <x v="1140"/>
    <n v="122.2"/>
  </r>
  <r>
    <x v="7"/>
    <x v="1141"/>
    <n v="121.79"/>
  </r>
  <r>
    <x v="7"/>
    <x v="1142"/>
    <n v="120.37"/>
  </r>
  <r>
    <x v="7"/>
    <x v="1143"/>
    <n v="119.68"/>
  </r>
  <r>
    <x v="7"/>
    <x v="1144"/>
    <n v="118.69"/>
  </r>
  <r>
    <x v="7"/>
    <x v="1145"/>
    <n v="118.63"/>
  </r>
  <r>
    <x v="7"/>
    <x v="1146"/>
    <n v="118.52"/>
  </r>
  <r>
    <x v="7"/>
    <x v="1147"/>
    <n v="119.88"/>
  </r>
  <r>
    <x v="7"/>
    <x v="1148"/>
    <n v="120.56"/>
  </r>
  <r>
    <x v="7"/>
    <x v="1149"/>
    <n v="121.03"/>
  </r>
  <r>
    <x v="7"/>
    <x v="1150"/>
    <n v="121.05"/>
  </r>
  <r>
    <x v="7"/>
    <x v="1151"/>
    <n v="121.33"/>
  </r>
  <r>
    <x v="7"/>
    <x v="1152"/>
    <n v="117.96"/>
  </r>
  <r>
    <x v="7"/>
    <x v="1153"/>
    <n v="119.64"/>
  </r>
  <r>
    <x v="7"/>
    <x v="1154"/>
    <n v="118.27"/>
  </r>
  <r>
    <x v="7"/>
    <x v="1155"/>
    <n v="116.03"/>
  </r>
  <r>
    <x v="7"/>
    <x v="1156"/>
    <n v="116.24"/>
  </r>
  <r>
    <x v="7"/>
    <x v="1157"/>
    <n v="116"/>
  </r>
  <r>
    <x v="7"/>
    <x v="1158"/>
    <n v="116.75"/>
  </r>
  <r>
    <x v="7"/>
    <x v="1159"/>
    <n v="116.17"/>
  </r>
  <r>
    <x v="7"/>
    <x v="1160"/>
    <n v="116.15"/>
  </r>
  <r>
    <x v="7"/>
    <x v="1161"/>
    <n v="118.44"/>
  </r>
  <r>
    <x v="7"/>
    <x v="1162"/>
    <n v="117.96"/>
  </r>
  <r>
    <x v="7"/>
    <x v="1163"/>
    <n v="117.91"/>
  </r>
  <r>
    <x v="7"/>
    <x v="1164"/>
    <n v="117.67"/>
  </r>
  <r>
    <x v="7"/>
    <x v="1165"/>
    <n v="118.58"/>
  </r>
  <r>
    <x v="7"/>
    <x v="1166"/>
    <n v="117.87"/>
  </r>
  <r>
    <x v="7"/>
    <x v="1167"/>
    <n v="119.64"/>
  </r>
  <r>
    <x v="7"/>
    <x v="1168"/>
    <n v="118.67"/>
  </r>
  <r>
    <x v="7"/>
    <x v="1169"/>
    <n v="117.85"/>
  </r>
  <r>
    <x v="7"/>
    <x v="1170"/>
    <n v="115.48"/>
  </r>
  <r>
    <x v="7"/>
    <x v="1171"/>
    <n v="113.51"/>
  </r>
  <r>
    <x v="7"/>
    <x v="1172"/>
    <n v="113.42"/>
  </r>
  <r>
    <x v="7"/>
    <x v="1173"/>
    <n v="114.86"/>
  </r>
  <r>
    <x v="7"/>
    <x v="1174"/>
    <n v="113.63"/>
  </r>
  <r>
    <x v="7"/>
    <x v="1175"/>
    <n v="113.99"/>
  </r>
  <r>
    <x v="7"/>
    <x v="1176"/>
    <n v="117.26"/>
  </r>
  <r>
    <x v="7"/>
    <x v="1177"/>
    <n v="114.45"/>
  </r>
  <r>
    <x v="7"/>
    <x v="1178"/>
    <n v="112.67"/>
  </r>
  <r>
    <x v="7"/>
    <x v="1179"/>
    <n v="113.12"/>
  </r>
  <r>
    <x v="7"/>
    <x v="1180"/>
    <n v="113.97"/>
  </r>
  <r>
    <x v="7"/>
    <x v="1181"/>
    <n v="112.75"/>
  </r>
  <r>
    <x v="7"/>
    <x v="1182"/>
    <n v="113.08"/>
  </r>
  <r>
    <x v="7"/>
    <x v="1183"/>
    <n v="112.17"/>
  </r>
  <r>
    <x v="7"/>
    <x v="1184"/>
    <n v="110.93"/>
  </r>
  <r>
    <x v="7"/>
    <x v="1185"/>
    <n v="110.04"/>
  </r>
  <r>
    <x v="7"/>
    <x v="1186"/>
    <n v="109.11"/>
  </r>
  <r>
    <x v="7"/>
    <x v="1187"/>
    <n v="108.36"/>
  </r>
  <r>
    <x v="7"/>
    <x v="1188"/>
    <n v="109.38"/>
  </r>
  <r>
    <x v="7"/>
    <x v="1189"/>
    <n v="111.74"/>
  </r>
  <r>
    <x v="7"/>
    <x v="1190"/>
    <n v="110.76"/>
  </r>
  <r>
    <x v="7"/>
    <x v="1191"/>
    <n v="114.05"/>
  </r>
  <r>
    <x v="7"/>
    <x v="1192"/>
    <n v="114.37"/>
  </r>
  <r>
    <x v="7"/>
    <x v="1193"/>
    <n v="114.41"/>
  </r>
  <r>
    <x v="7"/>
    <x v="1194"/>
    <n v="114.9"/>
  </r>
  <r>
    <x v="7"/>
    <x v="1195"/>
    <n v="115.12"/>
  </r>
  <r>
    <x v="7"/>
    <x v="1196"/>
    <n v="114.96"/>
  </r>
  <r>
    <x v="7"/>
    <x v="1197"/>
    <n v="114.18"/>
  </r>
  <r>
    <x v="7"/>
    <x v="1198"/>
    <n v="114.76"/>
  </r>
  <r>
    <x v="7"/>
    <x v="1199"/>
    <n v="113.37"/>
  </r>
  <r>
    <x v="7"/>
    <x v="1200"/>
    <n v="112.18"/>
  </r>
  <r>
    <x v="7"/>
    <x v="1201"/>
    <n v="110.94"/>
  </r>
  <r>
    <x v="7"/>
    <x v="1202"/>
    <n v="111.92"/>
  </r>
  <r>
    <x v="7"/>
    <x v="1203"/>
    <n v="113.25"/>
  </r>
  <r>
    <x v="7"/>
    <x v="1204"/>
    <n v="113.27"/>
  </r>
  <r>
    <x v="7"/>
    <x v="1205"/>
    <n v="115.21"/>
  </r>
  <r>
    <x v="7"/>
    <x v="1206"/>
    <n v="116.04"/>
  </r>
  <r>
    <x v="7"/>
    <x v="1207"/>
    <n v="117.64"/>
  </r>
  <r>
    <x v="7"/>
    <x v="1208"/>
    <n v="118.8"/>
  </r>
  <r>
    <x v="7"/>
    <x v="1209"/>
    <n v="116.07"/>
  </r>
  <r>
    <x v="7"/>
    <x v="1210"/>
    <n v="115.27"/>
  </r>
  <r>
    <x v="7"/>
    <x v="1211"/>
    <n v="113.41"/>
  </r>
  <r>
    <x v="7"/>
    <x v="1212"/>
    <n v="115.01"/>
  </r>
  <r>
    <x v="7"/>
    <x v="1213"/>
    <n v="117.43"/>
  </r>
  <r>
    <x v="7"/>
    <x v="1214"/>
    <n v="117.33"/>
  </r>
  <r>
    <x v="7"/>
    <x v="1215"/>
    <n v="116.1"/>
  </r>
  <r>
    <x v="7"/>
    <x v="1216"/>
    <n v="118.17"/>
  </r>
  <r>
    <x v="7"/>
    <x v="1217"/>
    <n v="118.59"/>
  </r>
  <r>
    <x v="7"/>
    <x v="1218"/>
    <n v="116.95"/>
  </r>
  <r>
    <x v="7"/>
    <x v="1219"/>
    <n v="116.88"/>
  </r>
  <r>
    <x v="7"/>
    <x v="1220"/>
    <n v="114.77"/>
  </r>
  <r>
    <x v="7"/>
    <x v="1221"/>
    <n v="114.16"/>
  </r>
  <r>
    <x v="7"/>
    <x v="1222"/>
    <n v="115.68"/>
  </r>
  <r>
    <x v="7"/>
    <x v="1223"/>
    <n v="117.89"/>
  </r>
  <r>
    <x v="7"/>
    <x v="1224"/>
    <n v="118.85"/>
  </r>
  <r>
    <x v="7"/>
    <x v="1225"/>
    <n v="119"/>
  </r>
  <r>
    <x v="7"/>
    <x v="1226"/>
    <n v="117.86"/>
  </r>
  <r>
    <x v="7"/>
    <x v="1227"/>
    <n v="118.95"/>
  </r>
  <r>
    <x v="7"/>
    <x v="1228"/>
    <n v="118.73"/>
  </r>
  <r>
    <x v="7"/>
    <x v="1229"/>
    <n v="118.17"/>
  </r>
  <r>
    <x v="7"/>
    <x v="1230"/>
    <n v="118.53"/>
  </r>
  <r>
    <x v="7"/>
    <x v="1231"/>
    <n v="114.58"/>
  </r>
  <r>
    <x v="7"/>
    <x v="1232"/>
    <n v="113.85"/>
  </r>
  <r>
    <x v="7"/>
    <x v="1233"/>
    <n v="114.73"/>
  </r>
  <r>
    <x v="7"/>
    <x v="1234"/>
    <n v="116.32"/>
  </r>
  <r>
    <x v="7"/>
    <x v="1235"/>
    <n v="118.81"/>
  </r>
  <r>
    <x v="7"/>
    <x v="1236"/>
    <n v="117.68"/>
  </r>
  <r>
    <x v="7"/>
    <x v="1237"/>
    <n v="116.52"/>
  </r>
  <r>
    <x v="7"/>
    <x v="1238"/>
    <n v="118.13"/>
  </r>
  <r>
    <x v="7"/>
    <x v="1239"/>
    <n v="117.94"/>
  </r>
  <r>
    <x v="7"/>
    <x v="1240"/>
    <n v="115.47"/>
  </r>
  <r>
    <x v="7"/>
    <x v="1241"/>
    <n v="114.06"/>
  </r>
  <r>
    <x v="7"/>
    <x v="1242"/>
    <n v="113.17"/>
  </r>
  <r>
    <x v="7"/>
    <x v="1243"/>
    <n v="112.64"/>
  </r>
  <r>
    <x v="7"/>
    <x v="1244"/>
    <n v="115.01"/>
  </r>
  <r>
    <x v="7"/>
    <x v="1245"/>
    <n v="110.82"/>
  </r>
  <r>
    <x v="7"/>
    <x v="1246"/>
    <n v="109.72"/>
  </r>
  <r>
    <x v="7"/>
    <x v="1247"/>
    <n v="111.23"/>
  </r>
  <r>
    <x v="7"/>
    <x v="1248"/>
    <n v="111.15"/>
  </r>
  <r>
    <x v="7"/>
    <x v="1249"/>
    <n v="112.71"/>
  </r>
  <r>
    <x v="7"/>
    <x v="1250"/>
    <n v="114.18"/>
  </r>
  <r>
    <x v="7"/>
    <x v="1251"/>
    <n v="114.58"/>
  </r>
  <r>
    <x v="7"/>
    <x v="1252"/>
    <n v="116"/>
  </r>
  <r>
    <x v="7"/>
    <x v="1253"/>
    <n v="115.27"/>
  </r>
  <r>
    <x v="7"/>
    <x v="1254"/>
    <n v="117.36"/>
  </r>
  <r>
    <x v="7"/>
    <x v="1255"/>
    <n v="117.05"/>
  </r>
  <r>
    <x v="7"/>
    <x v="1256"/>
    <n v="114.77"/>
  </r>
  <r>
    <x v="7"/>
    <x v="1257"/>
    <n v="112.8"/>
  </r>
  <r>
    <x v="8"/>
    <x v="0"/>
    <n v="20.170000000000002"/>
  </r>
  <r>
    <x v="8"/>
    <x v="1"/>
    <n v="20.09"/>
  </r>
  <r>
    <x v="8"/>
    <x v="2"/>
    <n v="19.89"/>
  </r>
  <r>
    <x v="8"/>
    <x v="3"/>
    <n v="19.3"/>
  </r>
  <r>
    <x v="8"/>
    <x v="4"/>
    <n v="19.25"/>
  </r>
  <r>
    <x v="8"/>
    <x v="5"/>
    <n v="19.41"/>
  </r>
  <r>
    <x v="8"/>
    <x v="6"/>
    <n v="19.38"/>
  </r>
  <r>
    <x v="8"/>
    <x v="7"/>
    <n v="19.47"/>
  </r>
  <r>
    <x v="8"/>
    <x v="8"/>
    <n v="19.559999999999999"/>
  </r>
  <r>
    <x v="8"/>
    <x v="9"/>
    <n v="19.489999999999998"/>
  </r>
  <r>
    <x v="8"/>
    <x v="10"/>
    <n v="19.600000000000001"/>
  </r>
  <r>
    <x v="8"/>
    <x v="11"/>
    <n v="19.600000000000001"/>
  </r>
  <r>
    <x v="8"/>
    <x v="12"/>
    <n v="19.809999999999999"/>
  </r>
  <r>
    <x v="8"/>
    <x v="13"/>
    <n v="19.98"/>
  </r>
  <r>
    <x v="8"/>
    <x v="14"/>
    <n v="20.100000000000001"/>
  </r>
  <r>
    <x v="8"/>
    <x v="15"/>
    <n v="20.170000000000002"/>
  </r>
  <r>
    <x v="8"/>
    <x v="16"/>
    <n v="20.36"/>
  </r>
  <r>
    <x v="8"/>
    <x v="17"/>
    <n v="20.5"/>
  </r>
  <r>
    <x v="8"/>
    <x v="18"/>
    <n v="20.64"/>
  </r>
  <r>
    <x v="8"/>
    <x v="19"/>
    <n v="20.62"/>
  </r>
  <r>
    <x v="8"/>
    <x v="20"/>
    <n v="20.51"/>
  </r>
  <r>
    <x v="8"/>
    <x v="21"/>
    <n v="20.71"/>
  </r>
  <r>
    <x v="8"/>
    <x v="22"/>
    <n v="20.8"/>
  </r>
  <r>
    <x v="8"/>
    <x v="23"/>
    <n v="21"/>
  </r>
  <r>
    <x v="8"/>
    <x v="24"/>
    <n v="20.83"/>
  </r>
  <r>
    <x v="8"/>
    <x v="25"/>
    <n v="20.88"/>
  </r>
  <r>
    <x v="8"/>
    <x v="26"/>
    <n v="20.85"/>
  </r>
  <r>
    <x v="8"/>
    <x v="27"/>
    <n v="20.78"/>
  </r>
  <r>
    <x v="8"/>
    <x v="28"/>
    <n v="20.65"/>
  </r>
  <r>
    <x v="8"/>
    <x v="29"/>
    <n v="20.55"/>
  </r>
  <r>
    <x v="8"/>
    <x v="30"/>
    <n v="20.29"/>
  </r>
  <r>
    <x v="8"/>
    <x v="31"/>
    <n v="20.170000000000002"/>
  </r>
  <r>
    <x v="8"/>
    <x v="32"/>
    <n v="20.38"/>
  </r>
  <r>
    <x v="8"/>
    <x v="33"/>
    <n v="20.309999999999999"/>
  </r>
  <r>
    <x v="8"/>
    <x v="34"/>
    <n v="20.38"/>
  </r>
  <r>
    <x v="8"/>
    <x v="35"/>
    <n v="20.399999999999999"/>
  </r>
  <r>
    <x v="8"/>
    <x v="36"/>
    <n v="20.38"/>
  </r>
  <r>
    <x v="8"/>
    <x v="37"/>
    <n v="20.440000000000001"/>
  </r>
  <r>
    <x v="8"/>
    <x v="38"/>
    <n v="20.34"/>
  </r>
  <r>
    <x v="8"/>
    <x v="39"/>
    <n v="20.34"/>
  </r>
  <r>
    <x v="8"/>
    <x v="40"/>
    <n v="20.329999999999998"/>
  </r>
  <r>
    <x v="8"/>
    <x v="41"/>
    <n v="20.55"/>
  </r>
  <r>
    <x v="8"/>
    <x v="42"/>
    <n v="20.69"/>
  </r>
  <r>
    <x v="8"/>
    <x v="43"/>
    <n v="20.87"/>
  </r>
  <r>
    <x v="8"/>
    <x v="44"/>
    <n v="20.93"/>
  </r>
  <r>
    <x v="8"/>
    <x v="45"/>
    <n v="20.66"/>
  </r>
  <r>
    <x v="8"/>
    <x v="46"/>
    <n v="20.74"/>
  </r>
  <r>
    <x v="8"/>
    <x v="47"/>
    <n v="20.83"/>
  </r>
  <r>
    <x v="8"/>
    <x v="48"/>
    <n v="20.78"/>
  </r>
  <r>
    <x v="8"/>
    <x v="49"/>
    <n v="20.89"/>
  </r>
  <r>
    <x v="8"/>
    <x v="50"/>
    <n v="21.3"/>
  </r>
  <r>
    <x v="8"/>
    <x v="51"/>
    <n v="21.77"/>
  </r>
  <r>
    <x v="8"/>
    <x v="52"/>
    <n v="21.95"/>
  </r>
  <r>
    <x v="8"/>
    <x v="53"/>
    <n v="22.16"/>
  </r>
  <r>
    <x v="8"/>
    <x v="54"/>
    <n v="22.3"/>
  </r>
  <r>
    <x v="8"/>
    <x v="55"/>
    <n v="21.65"/>
  </r>
  <r>
    <x v="8"/>
    <x v="56"/>
    <n v="21.23"/>
  </r>
  <r>
    <x v="8"/>
    <x v="57"/>
    <n v="21.27"/>
  </r>
  <r>
    <x v="8"/>
    <x v="58"/>
    <n v="21.45"/>
  </r>
  <r>
    <x v="8"/>
    <x v="59"/>
    <n v="21.71"/>
  </r>
  <r>
    <x v="8"/>
    <x v="60"/>
    <n v="21.75"/>
  </r>
  <r>
    <x v="8"/>
    <x v="61"/>
    <n v="21.7"/>
  </r>
  <r>
    <x v="8"/>
    <x v="62"/>
    <n v="21.85"/>
  </r>
  <r>
    <x v="8"/>
    <x v="63"/>
    <n v="21.86"/>
  </r>
  <r>
    <x v="8"/>
    <x v="64"/>
    <n v="21.53"/>
  </r>
  <r>
    <x v="8"/>
    <x v="65"/>
    <n v="21.28"/>
  </r>
  <r>
    <x v="8"/>
    <x v="66"/>
    <n v="21.35"/>
  </r>
  <r>
    <x v="8"/>
    <x v="67"/>
    <n v="21.27"/>
  </r>
  <r>
    <x v="8"/>
    <x v="68"/>
    <n v="21.04"/>
  </r>
  <r>
    <x v="8"/>
    <x v="69"/>
    <n v="20.97"/>
  </r>
  <r>
    <x v="8"/>
    <x v="70"/>
    <n v="20.91"/>
  </r>
  <r>
    <x v="8"/>
    <x v="71"/>
    <n v="21.11"/>
  </r>
  <r>
    <x v="8"/>
    <x v="72"/>
    <n v="21.01"/>
  </r>
  <r>
    <x v="8"/>
    <x v="73"/>
    <n v="21.2"/>
  </r>
  <r>
    <x v="8"/>
    <x v="74"/>
    <n v="21.24"/>
  </r>
  <r>
    <x v="8"/>
    <x v="75"/>
    <n v="21.17"/>
  </r>
  <r>
    <x v="8"/>
    <x v="76"/>
    <n v="21.22"/>
  </r>
  <r>
    <x v="8"/>
    <x v="77"/>
    <n v="21.27"/>
  </r>
  <r>
    <x v="8"/>
    <x v="78"/>
    <n v="21.21"/>
  </r>
  <r>
    <x v="8"/>
    <x v="79"/>
    <n v="21.18"/>
  </r>
  <r>
    <x v="8"/>
    <x v="80"/>
    <n v="21.25"/>
  </r>
  <r>
    <x v="8"/>
    <x v="81"/>
    <n v="21.22"/>
  </r>
  <r>
    <x v="8"/>
    <x v="82"/>
    <n v="21.13"/>
  </r>
  <r>
    <x v="8"/>
    <x v="83"/>
    <n v="21.25"/>
  </r>
  <r>
    <x v="8"/>
    <x v="84"/>
    <n v="21.1"/>
  </r>
  <r>
    <x v="8"/>
    <x v="85"/>
    <n v="21.13"/>
  </r>
  <r>
    <x v="8"/>
    <x v="86"/>
    <n v="21.04"/>
  </r>
  <r>
    <x v="8"/>
    <x v="87"/>
    <n v="21.15"/>
  </r>
  <r>
    <x v="8"/>
    <x v="88"/>
    <n v="21.26"/>
  </r>
  <r>
    <x v="8"/>
    <x v="89"/>
    <n v="21.37"/>
  </r>
  <r>
    <x v="8"/>
    <x v="90"/>
    <n v="21.44"/>
  </r>
  <r>
    <x v="8"/>
    <x v="91"/>
    <n v="21.44"/>
  </r>
  <r>
    <x v="8"/>
    <x v="92"/>
    <n v="21.75"/>
  </r>
  <r>
    <x v="8"/>
    <x v="93"/>
    <n v="22.01"/>
  </r>
  <r>
    <x v="8"/>
    <x v="94"/>
    <n v="21.72"/>
  </r>
  <r>
    <x v="8"/>
    <x v="95"/>
    <n v="22.01"/>
  </r>
  <r>
    <x v="8"/>
    <x v="96"/>
    <n v="22.4"/>
  </r>
  <r>
    <x v="8"/>
    <x v="97"/>
    <n v="22.32"/>
  </r>
  <r>
    <x v="8"/>
    <x v="98"/>
    <n v="22.35"/>
  </r>
  <r>
    <x v="8"/>
    <x v="99"/>
    <n v="22.45"/>
  </r>
  <r>
    <x v="8"/>
    <x v="100"/>
    <n v="21.4"/>
  </r>
  <r>
    <x v="8"/>
    <x v="101"/>
    <n v="20.87"/>
  </r>
  <r>
    <x v="8"/>
    <x v="102"/>
    <n v="20.3"/>
  </r>
  <r>
    <x v="8"/>
    <x v="103"/>
    <n v="20.5"/>
  </r>
  <r>
    <x v="8"/>
    <x v="104"/>
    <n v="20"/>
  </r>
  <r>
    <x v="8"/>
    <x v="105"/>
    <n v="19.350000000000001"/>
  </r>
  <r>
    <x v="8"/>
    <x v="106"/>
    <n v="20.149999999999999"/>
  </r>
  <r>
    <x v="8"/>
    <x v="107"/>
    <n v="19.760000000000002"/>
  </r>
  <r>
    <x v="8"/>
    <x v="108"/>
    <n v="20.16"/>
  </r>
  <r>
    <x v="8"/>
    <x v="109"/>
    <n v="20.170000000000002"/>
  </r>
  <r>
    <x v="8"/>
    <x v="110"/>
    <n v="19.59"/>
  </r>
  <r>
    <x v="8"/>
    <x v="111"/>
    <n v="17.91"/>
  </r>
  <r>
    <x v="8"/>
    <x v="112"/>
    <n v="18.2"/>
  </r>
  <r>
    <x v="8"/>
    <x v="113"/>
    <n v="17.22"/>
  </r>
  <r>
    <x v="8"/>
    <x v="114"/>
    <n v="14.06"/>
  </r>
  <r>
    <x v="8"/>
    <x v="115"/>
    <n v="14.55"/>
  </r>
  <r>
    <x v="8"/>
    <x v="116"/>
    <n v="12.33"/>
  </r>
  <r>
    <x v="8"/>
    <x v="117"/>
    <n v="10.81"/>
  </r>
  <r>
    <x v="8"/>
    <x v="118"/>
    <n v="8.3800000000000008"/>
  </r>
  <r>
    <x v="8"/>
    <x v="119"/>
    <n v="12.99"/>
  </r>
  <r>
    <x v="8"/>
    <x v="120"/>
    <n v="10.49"/>
  </r>
  <r>
    <x v="8"/>
    <x v="121"/>
    <n v="9.5"/>
  </r>
  <r>
    <x v="8"/>
    <x v="122"/>
    <n v="11.25"/>
  </r>
  <r>
    <x v="8"/>
    <x v="123"/>
    <n v="12.42"/>
  </r>
  <r>
    <x v="8"/>
    <x v="124"/>
    <n v="13.07"/>
  </r>
  <r>
    <x v="8"/>
    <x v="125"/>
    <n v="13.33"/>
  </r>
  <r>
    <x v="8"/>
    <x v="126"/>
    <n v="12.51"/>
  </r>
  <r>
    <x v="8"/>
    <x v="127"/>
    <n v="12.33"/>
  </r>
  <r>
    <x v="8"/>
    <x v="128"/>
    <n v="11.4"/>
  </r>
  <r>
    <x v="8"/>
    <x v="129"/>
    <n v="11.52"/>
  </r>
  <r>
    <x v="8"/>
    <x v="130"/>
    <n v="11.43"/>
  </r>
  <r>
    <x v="8"/>
    <x v="131"/>
    <n v="12.59"/>
  </r>
  <r>
    <x v="8"/>
    <x v="132"/>
    <n v="13.2"/>
  </r>
  <r>
    <x v="8"/>
    <x v="133"/>
    <n v="13.61"/>
  </r>
  <r>
    <x v="8"/>
    <x v="134"/>
    <n v="13.22"/>
  </r>
  <r>
    <x v="8"/>
    <x v="135"/>
    <n v="14.08"/>
  </r>
  <r>
    <x v="8"/>
    <x v="136"/>
    <n v="14.09"/>
  </r>
  <r>
    <x v="8"/>
    <x v="137"/>
    <n v="13.01"/>
  </r>
  <r>
    <x v="8"/>
    <x v="138"/>
    <n v="13.51"/>
  </r>
  <r>
    <x v="8"/>
    <x v="139"/>
    <n v="14.17"/>
  </r>
  <r>
    <x v="8"/>
    <x v="140"/>
    <n v="14.22"/>
  </r>
  <r>
    <x v="8"/>
    <x v="141"/>
    <n v="13.61"/>
  </r>
  <r>
    <x v="8"/>
    <x v="142"/>
    <n v="13.6"/>
  </r>
  <r>
    <x v="8"/>
    <x v="143"/>
    <n v="13.73"/>
  </r>
  <r>
    <x v="8"/>
    <x v="144"/>
    <n v="14.87"/>
  </r>
  <r>
    <x v="8"/>
    <x v="145"/>
    <n v="15.76"/>
  </r>
  <r>
    <x v="8"/>
    <x v="146"/>
    <n v="15.25"/>
  </r>
  <r>
    <x v="8"/>
    <x v="147"/>
    <n v="16.02"/>
  </r>
  <r>
    <x v="8"/>
    <x v="148"/>
    <n v="16.03"/>
  </r>
  <r>
    <x v="8"/>
    <x v="149"/>
    <n v="15.3"/>
  </r>
  <r>
    <x v="8"/>
    <x v="150"/>
    <n v="14.54"/>
  </r>
  <r>
    <x v="8"/>
    <x v="151"/>
    <n v="14.7"/>
  </r>
  <r>
    <x v="8"/>
    <x v="152"/>
    <n v="15.41"/>
  </r>
  <r>
    <x v="8"/>
    <x v="153"/>
    <n v="15.33"/>
  </r>
  <r>
    <x v="8"/>
    <x v="154"/>
    <n v="15.6"/>
  </r>
  <r>
    <x v="8"/>
    <x v="155"/>
    <n v="15.29"/>
  </r>
  <r>
    <x v="8"/>
    <x v="156"/>
    <n v="14.94"/>
  </r>
  <r>
    <x v="8"/>
    <x v="157"/>
    <n v="15.04"/>
  </r>
  <r>
    <x v="8"/>
    <x v="158"/>
    <n v="15.23"/>
  </r>
  <r>
    <x v="8"/>
    <x v="159"/>
    <n v="15.37"/>
  </r>
  <r>
    <x v="8"/>
    <x v="160"/>
    <n v="15.61"/>
  </r>
  <r>
    <x v="8"/>
    <x v="161"/>
    <n v="15.65"/>
  </r>
  <r>
    <x v="8"/>
    <x v="162"/>
    <n v="15.97"/>
  </r>
  <r>
    <x v="8"/>
    <x v="163"/>
    <n v="16.2"/>
  </r>
  <r>
    <x v="8"/>
    <x v="164"/>
    <n v="15.99"/>
  </r>
  <r>
    <x v="8"/>
    <x v="165"/>
    <n v="16.75"/>
  </r>
  <r>
    <x v="8"/>
    <x v="166"/>
    <n v="17.059999999999999"/>
  </r>
  <r>
    <x v="8"/>
    <x v="167"/>
    <n v="16.84"/>
  </r>
  <r>
    <x v="8"/>
    <x v="168"/>
    <n v="16.8"/>
  </r>
  <r>
    <x v="8"/>
    <x v="169"/>
    <n v="16.86"/>
  </r>
  <r>
    <x v="8"/>
    <x v="170"/>
    <n v="16.440000000000001"/>
  </r>
  <r>
    <x v="8"/>
    <x v="171"/>
    <n v="16.809999999999999"/>
  </r>
  <r>
    <x v="8"/>
    <x v="172"/>
    <n v="16.64"/>
  </r>
  <r>
    <x v="8"/>
    <x v="173"/>
    <n v="17.23"/>
  </r>
  <r>
    <x v="8"/>
    <x v="174"/>
    <n v="18.09"/>
  </r>
  <r>
    <x v="8"/>
    <x v="175"/>
    <n v="17.8"/>
  </r>
  <r>
    <x v="8"/>
    <x v="176"/>
    <n v="17.11"/>
  </r>
  <r>
    <x v="8"/>
    <x v="177"/>
    <n v="15.72"/>
  </r>
  <r>
    <x v="8"/>
    <x v="178"/>
    <n v="16.66"/>
  </r>
  <r>
    <x v="8"/>
    <x v="179"/>
    <n v="16.82"/>
  </r>
  <r>
    <x v="8"/>
    <x v="180"/>
    <n v="17.690000000000001"/>
  </r>
  <r>
    <x v="8"/>
    <x v="181"/>
    <n v="17.09"/>
  </r>
  <r>
    <x v="8"/>
    <x v="182"/>
    <n v="16.579999999999998"/>
  </r>
  <r>
    <x v="8"/>
    <x v="183"/>
    <n v="16.989999999999998"/>
  </r>
  <r>
    <x v="8"/>
    <x v="184"/>
    <n v="16.82"/>
  </r>
  <r>
    <x v="8"/>
    <x v="185"/>
    <n v="16.8"/>
  </r>
  <r>
    <x v="8"/>
    <x v="186"/>
    <n v="16.36"/>
  </r>
  <r>
    <x v="8"/>
    <x v="187"/>
    <n v="16.600000000000001"/>
  </r>
  <r>
    <x v="8"/>
    <x v="188"/>
    <n v="16.41"/>
  </r>
  <r>
    <x v="8"/>
    <x v="189"/>
    <n v="16.13"/>
  </r>
  <r>
    <x v="8"/>
    <x v="190"/>
    <n v="16.23"/>
  </r>
  <r>
    <x v="8"/>
    <x v="191"/>
    <n v="16.02"/>
  </r>
  <r>
    <x v="8"/>
    <x v="192"/>
    <n v="16.100000000000001"/>
  </r>
  <r>
    <x v="8"/>
    <x v="193"/>
    <n v="15.94"/>
  </r>
  <r>
    <x v="8"/>
    <x v="194"/>
    <n v="15.26"/>
  </r>
  <r>
    <x v="8"/>
    <x v="195"/>
    <n v="15.27"/>
  </r>
  <r>
    <x v="8"/>
    <x v="196"/>
    <n v="14.99"/>
  </r>
  <r>
    <x v="8"/>
    <x v="197"/>
    <n v="15.06"/>
  </r>
  <r>
    <x v="8"/>
    <x v="198"/>
    <n v="15.2"/>
  </r>
  <r>
    <x v="8"/>
    <x v="199"/>
    <n v="15.34"/>
  </r>
  <r>
    <x v="8"/>
    <x v="200"/>
    <n v="15.62"/>
  </r>
  <r>
    <x v="8"/>
    <x v="201"/>
    <n v="15.61"/>
  </r>
  <r>
    <x v="8"/>
    <x v="202"/>
    <n v="15.52"/>
  </r>
  <r>
    <x v="8"/>
    <x v="203"/>
    <n v="15.27"/>
  </r>
  <r>
    <x v="8"/>
    <x v="204"/>
    <n v="15.51"/>
  </r>
  <r>
    <x v="8"/>
    <x v="205"/>
    <n v="15.66"/>
  </r>
  <r>
    <x v="8"/>
    <x v="206"/>
    <n v="15.64"/>
  </r>
  <r>
    <x v="8"/>
    <x v="207"/>
    <n v="15.36"/>
  </r>
  <r>
    <x v="8"/>
    <x v="208"/>
    <n v="15.31"/>
  </r>
  <r>
    <x v="8"/>
    <x v="209"/>
    <n v="15.27"/>
  </r>
  <r>
    <x v="8"/>
    <x v="210"/>
    <n v="15.28"/>
  </r>
  <r>
    <x v="8"/>
    <x v="211"/>
    <n v="15.32"/>
  </r>
  <r>
    <x v="8"/>
    <x v="212"/>
    <n v="15.18"/>
  </r>
  <r>
    <x v="8"/>
    <x v="213"/>
    <n v="15.39"/>
  </r>
  <r>
    <x v="8"/>
    <x v="214"/>
    <n v="15.38"/>
  </r>
  <r>
    <x v="8"/>
    <x v="215"/>
    <n v="15.96"/>
  </r>
  <r>
    <x v="8"/>
    <x v="216"/>
    <n v="15.8"/>
  </r>
  <r>
    <x v="8"/>
    <x v="217"/>
    <n v="16.350000000000001"/>
  </r>
  <r>
    <x v="8"/>
    <x v="218"/>
    <n v="16.29"/>
  </r>
  <r>
    <x v="8"/>
    <x v="219"/>
    <n v="16.21"/>
  </r>
  <r>
    <x v="8"/>
    <x v="220"/>
    <n v="16.28"/>
  </r>
  <r>
    <x v="8"/>
    <x v="221"/>
    <n v="16.059999999999999"/>
  </r>
  <r>
    <x v="8"/>
    <x v="222"/>
    <n v="16.07"/>
  </r>
  <r>
    <x v="8"/>
    <x v="223"/>
    <n v="15.85"/>
  </r>
  <r>
    <x v="8"/>
    <x v="224"/>
    <n v="15.67"/>
  </r>
  <r>
    <x v="8"/>
    <x v="225"/>
    <n v="15.64"/>
  </r>
  <r>
    <x v="8"/>
    <x v="226"/>
    <n v="15.59"/>
  </r>
  <r>
    <x v="8"/>
    <x v="227"/>
    <n v="15.51"/>
  </r>
  <r>
    <x v="8"/>
    <x v="228"/>
    <n v="15.86"/>
  </r>
  <r>
    <x v="8"/>
    <x v="229"/>
    <n v="15.73"/>
  </r>
  <r>
    <x v="8"/>
    <x v="230"/>
    <n v="15.59"/>
  </r>
  <r>
    <x v="8"/>
    <x v="231"/>
    <n v="15.6"/>
  </r>
  <r>
    <x v="8"/>
    <x v="232"/>
    <n v="15.83"/>
  </r>
  <r>
    <x v="8"/>
    <x v="233"/>
    <n v="15.92"/>
  </r>
  <r>
    <x v="8"/>
    <x v="234"/>
    <n v="15.84"/>
  </r>
  <r>
    <x v="8"/>
    <x v="235"/>
    <n v="15.85"/>
  </r>
  <r>
    <x v="8"/>
    <x v="236"/>
    <n v="15.67"/>
  </r>
  <r>
    <x v="8"/>
    <x v="237"/>
    <n v="15.49"/>
  </r>
  <r>
    <x v="8"/>
    <x v="238"/>
    <n v="15.75"/>
  </r>
  <r>
    <x v="8"/>
    <x v="239"/>
    <n v="15.69"/>
  </r>
  <r>
    <x v="8"/>
    <x v="240"/>
    <n v="15.73"/>
  </r>
  <r>
    <x v="8"/>
    <x v="241"/>
    <n v="15.93"/>
  </r>
  <r>
    <x v="8"/>
    <x v="242"/>
    <n v="15.83"/>
  </r>
  <r>
    <x v="8"/>
    <x v="243"/>
    <n v="15.85"/>
  </r>
  <r>
    <x v="8"/>
    <x v="244"/>
    <n v="15.87"/>
  </r>
  <r>
    <x v="8"/>
    <x v="245"/>
    <n v="15.86"/>
  </r>
  <r>
    <x v="8"/>
    <x v="246"/>
    <n v="15.6"/>
  </r>
  <r>
    <x v="8"/>
    <x v="247"/>
    <n v="15.82"/>
  </r>
  <r>
    <x v="8"/>
    <x v="248"/>
    <n v="15.71"/>
  </r>
  <r>
    <x v="8"/>
    <x v="249"/>
    <n v="15.42"/>
  </r>
  <r>
    <x v="8"/>
    <x v="250"/>
    <n v="15.35"/>
  </r>
  <r>
    <x v="8"/>
    <x v="251"/>
    <n v="15.72"/>
  </r>
  <r>
    <x v="8"/>
    <x v="252"/>
    <n v="16.04"/>
  </r>
  <r>
    <x v="8"/>
    <x v="253"/>
    <n v="15.33"/>
  </r>
  <r>
    <x v="8"/>
    <x v="254"/>
    <n v="15.04"/>
  </r>
  <r>
    <x v="8"/>
    <x v="255"/>
    <n v="15.37"/>
  </r>
  <r>
    <x v="8"/>
    <x v="256"/>
    <n v="15.29"/>
  </r>
  <r>
    <x v="8"/>
    <x v="257"/>
    <n v="15.3"/>
  </r>
  <r>
    <x v="8"/>
    <x v="258"/>
    <n v="15.17"/>
  </r>
  <r>
    <x v="8"/>
    <x v="259"/>
    <n v="15.25"/>
  </r>
  <r>
    <x v="8"/>
    <x v="260"/>
    <n v="15.4"/>
  </r>
  <r>
    <x v="8"/>
    <x v="261"/>
    <n v="15.26"/>
  </r>
  <r>
    <x v="8"/>
    <x v="262"/>
    <n v="15.11"/>
  </r>
  <r>
    <x v="8"/>
    <x v="263"/>
    <n v="15.11"/>
  </r>
  <r>
    <x v="8"/>
    <x v="264"/>
    <n v="15.17"/>
  </r>
  <r>
    <x v="8"/>
    <x v="265"/>
    <n v="15.17"/>
  </r>
  <r>
    <x v="8"/>
    <x v="266"/>
    <n v="15.05"/>
  </r>
  <r>
    <x v="8"/>
    <x v="267"/>
    <n v="15.13"/>
  </r>
  <r>
    <x v="8"/>
    <x v="268"/>
    <n v="15.14"/>
  </r>
  <r>
    <x v="8"/>
    <x v="269"/>
    <n v="15.17"/>
  </r>
  <r>
    <x v="8"/>
    <x v="270"/>
    <n v="14.95"/>
  </r>
  <r>
    <x v="8"/>
    <x v="271"/>
    <n v="15.23"/>
  </r>
  <r>
    <x v="8"/>
    <x v="272"/>
    <n v="15.17"/>
  </r>
  <r>
    <x v="8"/>
    <x v="273"/>
    <n v="15.21"/>
  </r>
  <r>
    <x v="8"/>
    <x v="274"/>
    <n v="15.89"/>
  </r>
  <r>
    <x v="8"/>
    <x v="275"/>
    <n v="15.47"/>
  </r>
  <r>
    <x v="8"/>
    <x v="276"/>
    <n v="15.3"/>
  </r>
  <r>
    <x v="8"/>
    <x v="277"/>
    <n v="15.63"/>
  </r>
  <r>
    <x v="8"/>
    <x v="278"/>
    <n v="15.88"/>
  </r>
  <r>
    <x v="8"/>
    <x v="279"/>
    <n v="15.98"/>
  </r>
  <r>
    <x v="8"/>
    <x v="280"/>
    <n v="16.29"/>
  </r>
  <r>
    <x v="8"/>
    <x v="281"/>
    <n v="16.13"/>
  </r>
  <r>
    <x v="8"/>
    <x v="282"/>
    <n v="16.46"/>
  </r>
  <r>
    <x v="8"/>
    <x v="283"/>
    <n v="17.04"/>
  </r>
  <r>
    <x v="8"/>
    <x v="284"/>
    <n v="17.3"/>
  </r>
  <r>
    <x v="8"/>
    <x v="285"/>
    <n v="16.71"/>
  </r>
  <r>
    <x v="8"/>
    <x v="286"/>
    <n v="17.079999999999998"/>
  </r>
  <r>
    <x v="8"/>
    <x v="287"/>
    <n v="17.399999999999999"/>
  </r>
  <r>
    <x v="8"/>
    <x v="288"/>
    <n v="17.420000000000002"/>
  </r>
  <r>
    <x v="8"/>
    <x v="289"/>
    <n v="17.21"/>
  </r>
  <r>
    <x v="8"/>
    <x v="290"/>
    <n v="17.53"/>
  </r>
  <r>
    <x v="8"/>
    <x v="291"/>
    <n v="17.52"/>
  </r>
  <r>
    <x v="8"/>
    <x v="292"/>
    <n v="17.77"/>
  </r>
  <r>
    <x v="8"/>
    <x v="293"/>
    <n v="18.12"/>
  </r>
  <r>
    <x v="8"/>
    <x v="294"/>
    <n v="18.309999999999999"/>
  </r>
  <r>
    <x v="8"/>
    <x v="295"/>
    <n v="18.440000000000001"/>
  </r>
  <r>
    <x v="8"/>
    <x v="296"/>
    <n v="18.27"/>
  </r>
  <r>
    <x v="8"/>
    <x v="297"/>
    <n v="18.61"/>
  </r>
  <r>
    <x v="8"/>
    <x v="298"/>
    <n v="18.84"/>
  </r>
  <r>
    <x v="8"/>
    <x v="299"/>
    <n v="19.29"/>
  </r>
  <r>
    <x v="8"/>
    <x v="300"/>
    <n v="19.57"/>
  </r>
  <r>
    <x v="8"/>
    <x v="301"/>
    <n v="19.27"/>
  </r>
  <r>
    <x v="8"/>
    <x v="302"/>
    <n v="19.399999999999999"/>
  </r>
  <r>
    <x v="8"/>
    <x v="303"/>
    <n v="19.350000000000001"/>
  </r>
  <r>
    <x v="8"/>
    <x v="304"/>
    <n v="18.96"/>
  </r>
  <r>
    <x v="8"/>
    <x v="305"/>
    <n v="19.21"/>
  </r>
  <r>
    <x v="8"/>
    <x v="306"/>
    <n v="19.25"/>
  </r>
  <r>
    <x v="8"/>
    <x v="307"/>
    <n v="19.2"/>
  </r>
  <r>
    <x v="8"/>
    <x v="308"/>
    <n v="19.170000000000002"/>
  </r>
  <r>
    <x v="8"/>
    <x v="309"/>
    <n v="18.93"/>
  </r>
  <r>
    <x v="8"/>
    <x v="310"/>
    <n v="19.25"/>
  </r>
  <r>
    <x v="8"/>
    <x v="311"/>
    <n v="19.04"/>
  </r>
  <r>
    <x v="8"/>
    <x v="312"/>
    <n v="19.07"/>
  </r>
  <r>
    <x v="8"/>
    <x v="313"/>
    <n v="19.100000000000001"/>
  </r>
  <r>
    <x v="8"/>
    <x v="314"/>
    <n v="19.29"/>
  </r>
  <r>
    <x v="8"/>
    <x v="315"/>
    <n v="19.170000000000002"/>
  </r>
  <r>
    <x v="8"/>
    <x v="316"/>
    <n v="19.39"/>
  </r>
  <r>
    <x v="8"/>
    <x v="317"/>
    <n v="19.02"/>
  </r>
  <r>
    <x v="8"/>
    <x v="318"/>
    <n v="19.12"/>
  </r>
  <r>
    <x v="8"/>
    <x v="319"/>
    <n v="18.739999999999998"/>
  </r>
  <r>
    <x v="8"/>
    <x v="320"/>
    <n v="18.7"/>
  </r>
  <r>
    <x v="8"/>
    <x v="321"/>
    <n v="18.59"/>
  </r>
  <r>
    <x v="8"/>
    <x v="322"/>
    <n v="18.77"/>
  </r>
  <r>
    <x v="8"/>
    <x v="323"/>
    <n v="19.440000000000001"/>
  </r>
  <r>
    <x v="8"/>
    <x v="324"/>
    <n v="18.62"/>
  </r>
  <r>
    <x v="8"/>
    <x v="325"/>
    <n v="18.09"/>
  </r>
  <r>
    <x v="8"/>
    <x v="326"/>
    <n v="18.489999999999998"/>
  </r>
  <r>
    <x v="8"/>
    <x v="327"/>
    <n v="18.510000000000002"/>
  </r>
  <r>
    <x v="8"/>
    <x v="328"/>
    <n v="18.309999999999999"/>
  </r>
  <r>
    <x v="8"/>
    <x v="329"/>
    <n v="18.27"/>
  </r>
  <r>
    <x v="8"/>
    <x v="330"/>
    <n v="18.32"/>
  </r>
  <r>
    <x v="8"/>
    <x v="331"/>
    <n v="18.37"/>
  </r>
  <r>
    <x v="8"/>
    <x v="332"/>
    <n v="18.14"/>
  </r>
  <r>
    <x v="8"/>
    <x v="333"/>
    <n v="17.940000000000001"/>
  </r>
  <r>
    <x v="8"/>
    <x v="334"/>
    <n v="18.059999999999999"/>
  </r>
  <r>
    <x v="8"/>
    <x v="335"/>
    <n v="17.97"/>
  </r>
  <r>
    <x v="8"/>
    <x v="336"/>
    <n v="17.79"/>
  </r>
  <r>
    <x v="8"/>
    <x v="337"/>
    <n v="17.54"/>
  </r>
  <r>
    <x v="8"/>
    <x v="338"/>
    <n v="17.690000000000001"/>
  </r>
  <r>
    <x v="8"/>
    <x v="339"/>
    <n v="18.16"/>
  </r>
  <r>
    <x v="8"/>
    <x v="340"/>
    <n v="18.309999999999999"/>
  </r>
  <r>
    <x v="8"/>
    <x v="341"/>
    <n v="18.350000000000001"/>
  </r>
  <r>
    <x v="8"/>
    <x v="342"/>
    <n v="18.75"/>
  </r>
  <r>
    <x v="8"/>
    <x v="343"/>
    <n v="18.38"/>
  </r>
  <r>
    <x v="8"/>
    <x v="344"/>
    <n v="18.16"/>
  </r>
  <r>
    <x v="8"/>
    <x v="345"/>
    <n v="18.25"/>
  </r>
  <r>
    <x v="8"/>
    <x v="346"/>
    <n v="18.16"/>
  </r>
  <r>
    <x v="8"/>
    <x v="347"/>
    <n v="18.059999999999999"/>
  </r>
  <r>
    <x v="8"/>
    <x v="348"/>
    <n v="17.98"/>
  </r>
  <r>
    <x v="8"/>
    <x v="349"/>
    <n v="18.010000000000002"/>
  </r>
  <r>
    <x v="8"/>
    <x v="350"/>
    <n v="18.03"/>
  </r>
  <r>
    <x v="8"/>
    <x v="351"/>
    <n v="17.97"/>
  </r>
  <r>
    <x v="8"/>
    <x v="352"/>
    <n v="18.059999999999999"/>
  </r>
  <r>
    <x v="8"/>
    <x v="353"/>
    <n v="17.899999999999999"/>
  </r>
  <r>
    <x v="8"/>
    <x v="354"/>
    <n v="18.13"/>
  </r>
  <r>
    <x v="8"/>
    <x v="355"/>
    <n v="17.98"/>
  </r>
  <r>
    <x v="8"/>
    <x v="356"/>
    <n v="18.22"/>
  </r>
  <r>
    <x v="8"/>
    <x v="357"/>
    <n v="18.97"/>
  </r>
  <r>
    <x v="8"/>
    <x v="358"/>
    <n v="19.37"/>
  </r>
  <r>
    <x v="8"/>
    <x v="359"/>
    <n v="19"/>
  </r>
  <r>
    <x v="8"/>
    <x v="360"/>
    <n v="18.97"/>
  </r>
  <r>
    <x v="8"/>
    <x v="361"/>
    <n v="18.73"/>
  </r>
  <r>
    <x v="8"/>
    <x v="362"/>
    <n v="18.899999999999999"/>
  </r>
  <r>
    <x v="8"/>
    <x v="363"/>
    <n v="18.78"/>
  </r>
  <r>
    <x v="8"/>
    <x v="364"/>
    <n v="19.12"/>
  </r>
  <r>
    <x v="8"/>
    <x v="365"/>
    <n v="19.3"/>
  </r>
  <r>
    <x v="8"/>
    <x v="366"/>
    <n v="19.41"/>
  </r>
  <r>
    <x v="8"/>
    <x v="367"/>
    <n v="19.899999999999999"/>
  </r>
  <r>
    <x v="8"/>
    <x v="368"/>
    <n v="19.84"/>
  </r>
  <r>
    <x v="8"/>
    <x v="369"/>
    <n v="20.100000000000001"/>
  </r>
  <r>
    <x v="8"/>
    <x v="370"/>
    <n v="19.829999999999998"/>
  </r>
  <r>
    <x v="8"/>
    <x v="371"/>
    <n v="20.11"/>
  </r>
  <r>
    <x v="8"/>
    <x v="372"/>
    <n v="20.260000000000002"/>
  </r>
  <r>
    <x v="8"/>
    <x v="373"/>
    <n v="19.96"/>
  </r>
  <r>
    <x v="8"/>
    <x v="374"/>
    <n v="19.71"/>
  </r>
  <r>
    <x v="8"/>
    <x v="375"/>
    <n v="19.920000000000002"/>
  </r>
  <r>
    <x v="8"/>
    <x v="376"/>
    <n v="20.05"/>
  </r>
  <r>
    <x v="8"/>
    <x v="377"/>
    <n v="19.850000000000001"/>
  </r>
  <r>
    <x v="8"/>
    <x v="378"/>
    <n v="19.52"/>
  </r>
  <r>
    <x v="8"/>
    <x v="379"/>
    <n v="19.329999999999998"/>
  </r>
  <r>
    <x v="8"/>
    <x v="380"/>
    <n v="19.72"/>
  </r>
  <r>
    <x v="8"/>
    <x v="381"/>
    <n v="19.78"/>
  </r>
  <r>
    <x v="8"/>
    <x v="382"/>
    <n v="19.98"/>
  </r>
  <r>
    <x v="8"/>
    <x v="383"/>
    <n v="20.149999999999999"/>
  </r>
  <r>
    <x v="8"/>
    <x v="384"/>
    <n v="20.28"/>
  </r>
  <r>
    <x v="8"/>
    <x v="385"/>
    <n v="20.52"/>
  </r>
  <r>
    <x v="8"/>
    <x v="386"/>
    <n v="20.329999999999998"/>
  </r>
  <r>
    <x v="8"/>
    <x v="387"/>
    <n v="19.39"/>
  </r>
  <r>
    <x v="8"/>
    <x v="388"/>
    <n v="19.39"/>
  </r>
  <r>
    <x v="8"/>
    <x v="389"/>
    <n v="19.399999999999999"/>
  </r>
  <r>
    <x v="8"/>
    <x v="390"/>
    <n v="19.350000000000001"/>
  </r>
  <r>
    <x v="8"/>
    <x v="391"/>
    <n v="19.329999999999998"/>
  </r>
  <r>
    <x v="8"/>
    <x v="392"/>
    <n v="19.28"/>
  </r>
  <r>
    <x v="8"/>
    <x v="393"/>
    <n v="19.7"/>
  </r>
  <r>
    <x v="8"/>
    <x v="394"/>
    <n v="19.48"/>
  </r>
  <r>
    <x v="8"/>
    <x v="395"/>
    <n v="19.38"/>
  </r>
  <r>
    <x v="8"/>
    <x v="396"/>
    <n v="19.53"/>
  </r>
  <r>
    <x v="8"/>
    <x v="397"/>
    <n v="19.72"/>
  </r>
  <r>
    <x v="8"/>
    <x v="398"/>
    <n v="19.75"/>
  </r>
  <r>
    <x v="8"/>
    <x v="399"/>
    <n v="19.79"/>
  </r>
  <r>
    <x v="8"/>
    <x v="400"/>
    <n v="19.579999999999998"/>
  </r>
  <r>
    <x v="8"/>
    <x v="401"/>
    <n v="19.45"/>
  </r>
  <r>
    <x v="8"/>
    <x v="402"/>
    <n v="19.399999999999999"/>
  </r>
  <r>
    <x v="8"/>
    <x v="403"/>
    <n v="19.63"/>
  </r>
  <r>
    <x v="8"/>
    <x v="404"/>
    <n v="19.600000000000001"/>
  </r>
  <r>
    <x v="8"/>
    <x v="405"/>
    <n v="19.68"/>
  </r>
  <r>
    <x v="8"/>
    <x v="406"/>
    <n v="19.7"/>
  </r>
  <r>
    <x v="8"/>
    <x v="407"/>
    <n v="19.68"/>
  </r>
  <r>
    <x v="8"/>
    <x v="408"/>
    <n v="18.899999999999999"/>
  </r>
  <r>
    <x v="8"/>
    <x v="409"/>
    <n v="19.399999999999999"/>
  </r>
  <r>
    <x v="8"/>
    <x v="410"/>
    <n v="19.3"/>
  </r>
  <r>
    <x v="8"/>
    <x v="411"/>
    <n v="19.54"/>
  </r>
  <r>
    <x v="8"/>
    <x v="412"/>
    <n v="19.510000000000002"/>
  </r>
  <r>
    <x v="8"/>
    <x v="413"/>
    <n v="19.579999999999998"/>
  </r>
  <r>
    <x v="8"/>
    <x v="414"/>
    <n v="19.510000000000002"/>
  </r>
  <r>
    <x v="8"/>
    <x v="415"/>
    <n v="19.260000000000002"/>
  </r>
  <r>
    <x v="8"/>
    <x v="416"/>
    <n v="19.32"/>
  </r>
  <r>
    <x v="8"/>
    <x v="417"/>
    <n v="19.21"/>
  </r>
  <r>
    <x v="8"/>
    <x v="418"/>
    <n v="19.32"/>
  </r>
  <r>
    <x v="8"/>
    <x v="419"/>
    <n v="19.399999999999999"/>
  </r>
  <r>
    <x v="8"/>
    <x v="420"/>
    <n v="19.45"/>
  </r>
  <r>
    <x v="8"/>
    <x v="421"/>
    <n v="19.739999999999998"/>
  </r>
  <r>
    <x v="8"/>
    <x v="422"/>
    <n v="19.93"/>
  </r>
  <r>
    <x v="8"/>
    <x v="423"/>
    <n v="19.899999999999999"/>
  </r>
  <r>
    <x v="8"/>
    <x v="424"/>
    <n v="20.079999999999998"/>
  </r>
  <r>
    <x v="8"/>
    <x v="425"/>
    <n v="20.149999999999999"/>
  </r>
  <r>
    <x v="8"/>
    <x v="426"/>
    <n v="20.29"/>
  </r>
  <r>
    <x v="8"/>
    <x v="427"/>
    <n v="20.2"/>
  </r>
  <r>
    <x v="8"/>
    <x v="428"/>
    <n v="20.079999999999998"/>
  </r>
  <r>
    <x v="8"/>
    <x v="429"/>
    <n v="20.3"/>
  </r>
  <r>
    <x v="8"/>
    <x v="430"/>
    <n v="20.36"/>
  </r>
  <r>
    <x v="8"/>
    <x v="431"/>
    <n v="20.23"/>
  </r>
  <r>
    <x v="8"/>
    <x v="432"/>
    <n v="20.260000000000002"/>
  </r>
  <r>
    <x v="8"/>
    <x v="433"/>
    <n v="20.05"/>
  </r>
  <r>
    <x v="8"/>
    <x v="434"/>
    <n v="19.87"/>
  </r>
  <r>
    <x v="8"/>
    <x v="435"/>
    <n v="20.21"/>
  </r>
  <r>
    <x v="8"/>
    <x v="436"/>
    <n v="20.25"/>
  </r>
  <r>
    <x v="8"/>
    <x v="437"/>
    <n v="20.36"/>
  </r>
  <r>
    <x v="8"/>
    <x v="438"/>
    <n v="20.51"/>
  </r>
  <r>
    <x v="8"/>
    <x v="439"/>
    <n v="20.350000000000001"/>
  </r>
  <r>
    <x v="8"/>
    <x v="440"/>
    <n v="20.149999999999999"/>
  </r>
  <r>
    <x v="8"/>
    <x v="441"/>
    <n v="19.579999999999998"/>
  </r>
  <r>
    <x v="8"/>
    <x v="442"/>
    <n v="19.600000000000001"/>
  </r>
  <r>
    <x v="8"/>
    <x v="443"/>
    <n v="19.47"/>
  </r>
  <r>
    <x v="8"/>
    <x v="444"/>
    <n v="19.88"/>
  </r>
  <r>
    <x v="8"/>
    <x v="445"/>
    <n v="19.7"/>
  </r>
  <r>
    <x v="8"/>
    <x v="446"/>
    <n v="19.52"/>
  </r>
  <r>
    <x v="8"/>
    <x v="447"/>
    <n v="19.510000000000002"/>
  </r>
  <r>
    <x v="8"/>
    <x v="448"/>
    <n v="19.54"/>
  </r>
  <r>
    <x v="8"/>
    <x v="449"/>
    <n v="19.5"/>
  </r>
  <r>
    <x v="8"/>
    <x v="450"/>
    <n v="19.239999999999998"/>
  </r>
  <r>
    <x v="8"/>
    <x v="451"/>
    <n v="19.18"/>
  </r>
  <r>
    <x v="8"/>
    <x v="452"/>
    <n v="19.22"/>
  </r>
  <r>
    <x v="8"/>
    <x v="453"/>
    <n v="19.13"/>
  </r>
  <r>
    <x v="8"/>
    <x v="454"/>
    <n v="18.97"/>
  </r>
  <r>
    <x v="8"/>
    <x v="455"/>
    <n v="19.14"/>
  </r>
  <r>
    <x v="8"/>
    <x v="456"/>
    <n v="19.149999999999999"/>
  </r>
  <r>
    <x v="8"/>
    <x v="457"/>
    <n v="19.02"/>
  </r>
  <r>
    <x v="8"/>
    <x v="458"/>
    <n v="18.97"/>
  </r>
  <r>
    <x v="8"/>
    <x v="459"/>
    <n v="19"/>
  </r>
  <r>
    <x v="8"/>
    <x v="460"/>
    <n v="19.100000000000001"/>
  </r>
  <r>
    <x v="8"/>
    <x v="461"/>
    <n v="19.22"/>
  </r>
  <r>
    <x v="8"/>
    <x v="462"/>
    <n v="19.170000000000002"/>
  </r>
  <r>
    <x v="8"/>
    <x v="463"/>
    <n v="19.079999999999998"/>
  </r>
  <r>
    <x v="8"/>
    <x v="464"/>
    <n v="19.239999999999998"/>
  </r>
  <r>
    <x v="8"/>
    <x v="465"/>
    <n v="19.27"/>
  </r>
  <r>
    <x v="8"/>
    <x v="466"/>
    <n v="19.190000000000001"/>
  </r>
  <r>
    <x v="8"/>
    <x v="467"/>
    <n v="19.36"/>
  </r>
  <r>
    <x v="8"/>
    <x v="468"/>
    <n v="19.52"/>
  </r>
  <r>
    <x v="8"/>
    <x v="469"/>
    <n v="19.45"/>
  </r>
  <r>
    <x v="8"/>
    <x v="470"/>
    <n v="19.38"/>
  </r>
  <r>
    <x v="8"/>
    <x v="471"/>
    <n v="19.399999999999999"/>
  </r>
  <r>
    <x v="8"/>
    <x v="472"/>
    <n v="19.399999999999999"/>
  </r>
  <r>
    <x v="8"/>
    <x v="473"/>
    <n v="19.28"/>
  </r>
  <r>
    <x v="8"/>
    <x v="474"/>
    <n v="19.22"/>
  </r>
  <r>
    <x v="8"/>
    <x v="475"/>
    <n v="19.16"/>
  </r>
  <r>
    <x v="8"/>
    <x v="476"/>
    <n v="18.96"/>
  </r>
  <r>
    <x v="8"/>
    <x v="477"/>
    <n v="18.600000000000001"/>
  </r>
  <r>
    <x v="8"/>
    <x v="478"/>
    <n v="18.86"/>
  </r>
  <r>
    <x v="8"/>
    <x v="479"/>
    <n v="18.97"/>
  </r>
  <r>
    <x v="8"/>
    <x v="480"/>
    <n v="19.149999999999999"/>
  </r>
  <r>
    <x v="8"/>
    <x v="481"/>
    <n v="19.21"/>
  </r>
  <r>
    <x v="8"/>
    <x v="482"/>
    <n v="19.07"/>
  </r>
  <r>
    <x v="8"/>
    <x v="483"/>
    <n v="19.2"/>
  </r>
  <r>
    <x v="8"/>
    <x v="484"/>
    <n v="19.13"/>
  </r>
  <r>
    <x v="8"/>
    <x v="485"/>
    <n v="19.059999999999999"/>
  </r>
  <r>
    <x v="8"/>
    <x v="486"/>
    <n v="19.13"/>
  </r>
  <r>
    <x v="8"/>
    <x v="487"/>
    <n v="19.23"/>
  </r>
  <r>
    <x v="8"/>
    <x v="488"/>
    <n v="19.2"/>
  </r>
  <r>
    <x v="8"/>
    <x v="489"/>
    <n v="19.07"/>
  </r>
  <r>
    <x v="8"/>
    <x v="490"/>
    <n v="19.010000000000002"/>
  </r>
  <r>
    <x v="8"/>
    <x v="491"/>
    <n v="19.14"/>
  </r>
  <r>
    <x v="8"/>
    <x v="492"/>
    <n v="19.100000000000001"/>
  </r>
  <r>
    <x v="8"/>
    <x v="493"/>
    <n v="19.14"/>
  </r>
  <r>
    <x v="8"/>
    <x v="494"/>
    <n v="19"/>
  </r>
  <r>
    <x v="8"/>
    <x v="495"/>
    <n v="18.98"/>
  </r>
  <r>
    <x v="8"/>
    <x v="496"/>
    <n v="18.86"/>
  </r>
  <r>
    <x v="8"/>
    <x v="497"/>
    <n v="18.739999999999998"/>
  </r>
  <r>
    <x v="8"/>
    <x v="498"/>
    <n v="18.579999999999998"/>
  </r>
  <r>
    <x v="8"/>
    <x v="499"/>
    <n v="18.760000000000002"/>
  </r>
  <r>
    <x v="8"/>
    <x v="500"/>
    <n v="18.8"/>
  </r>
  <r>
    <x v="8"/>
    <x v="501"/>
    <n v="18.829999999999998"/>
  </r>
  <r>
    <x v="8"/>
    <x v="502"/>
    <n v="18.87"/>
  </r>
  <r>
    <x v="8"/>
    <x v="503"/>
    <n v="19.079999999999998"/>
  </r>
  <r>
    <x v="8"/>
    <x v="504"/>
    <n v="18.97"/>
  </r>
  <r>
    <x v="8"/>
    <x v="505"/>
    <n v="18.48"/>
  </r>
  <r>
    <x v="8"/>
    <x v="506"/>
    <n v="18.350000000000001"/>
  </r>
  <r>
    <x v="8"/>
    <x v="507"/>
    <n v="18.5"/>
  </r>
  <r>
    <x v="8"/>
    <x v="508"/>
    <n v="18.52"/>
  </r>
  <r>
    <x v="8"/>
    <x v="509"/>
    <n v="18.5"/>
  </r>
  <r>
    <x v="8"/>
    <x v="510"/>
    <n v="18.57"/>
  </r>
  <r>
    <x v="8"/>
    <x v="511"/>
    <n v="18.489999999999998"/>
  </r>
  <r>
    <x v="8"/>
    <x v="512"/>
    <n v="18.690000000000001"/>
  </r>
  <r>
    <x v="8"/>
    <x v="513"/>
    <n v="18.82"/>
  </r>
  <r>
    <x v="8"/>
    <x v="514"/>
    <n v="18.87"/>
  </r>
  <r>
    <x v="8"/>
    <x v="515"/>
    <n v="18.95"/>
  </r>
  <r>
    <x v="8"/>
    <x v="516"/>
    <n v="18.97"/>
  </r>
  <r>
    <x v="8"/>
    <x v="517"/>
    <n v="18.989999999999998"/>
  </r>
  <r>
    <x v="8"/>
    <x v="518"/>
    <n v="18.96"/>
  </r>
  <r>
    <x v="8"/>
    <x v="519"/>
    <n v="19.04"/>
  </r>
  <r>
    <x v="8"/>
    <x v="520"/>
    <n v="19.059999999999999"/>
  </r>
  <r>
    <x v="8"/>
    <x v="521"/>
    <n v="19.13"/>
  </r>
  <r>
    <x v="8"/>
    <x v="522"/>
    <n v="19.170000000000002"/>
  </r>
  <r>
    <x v="8"/>
    <x v="523"/>
    <n v="19.059999999999999"/>
  </r>
  <r>
    <x v="8"/>
    <x v="524"/>
    <n v="19.02"/>
  </r>
  <r>
    <x v="8"/>
    <x v="525"/>
    <n v="18.97"/>
  </r>
  <r>
    <x v="8"/>
    <x v="526"/>
    <n v="18.920000000000002"/>
  </r>
  <r>
    <x v="8"/>
    <x v="527"/>
    <n v="18.97"/>
  </r>
  <r>
    <x v="8"/>
    <x v="528"/>
    <n v="18.98"/>
  </r>
  <r>
    <x v="8"/>
    <x v="529"/>
    <n v="18.690000000000001"/>
  </r>
  <r>
    <x v="8"/>
    <x v="530"/>
    <n v="18.77"/>
  </r>
  <r>
    <x v="8"/>
    <x v="531"/>
    <n v="18.690000000000001"/>
  </r>
  <r>
    <x v="8"/>
    <x v="532"/>
    <n v="18.8"/>
  </r>
  <r>
    <x v="8"/>
    <x v="533"/>
    <n v="19.100000000000001"/>
  </r>
  <r>
    <x v="8"/>
    <x v="534"/>
    <n v="19.03"/>
  </r>
  <r>
    <x v="8"/>
    <x v="535"/>
    <n v="18.989999999999998"/>
  </r>
  <r>
    <x v="8"/>
    <x v="536"/>
    <n v="19.11"/>
  </r>
  <r>
    <x v="8"/>
    <x v="537"/>
    <n v="19.010000000000002"/>
  </r>
  <r>
    <x v="8"/>
    <x v="538"/>
    <n v="18.920000000000002"/>
  </r>
  <r>
    <x v="8"/>
    <x v="539"/>
    <n v="18.96"/>
  </r>
  <r>
    <x v="8"/>
    <x v="540"/>
    <n v="18.88"/>
  </r>
  <r>
    <x v="8"/>
    <x v="541"/>
    <n v="18.829999999999998"/>
  </r>
  <r>
    <x v="8"/>
    <x v="542"/>
    <n v="18.71"/>
  </r>
  <r>
    <x v="8"/>
    <x v="543"/>
    <n v="18.78"/>
  </r>
  <r>
    <x v="8"/>
    <x v="544"/>
    <n v="18.899999999999999"/>
  </r>
  <r>
    <x v="8"/>
    <x v="545"/>
    <n v="18.98"/>
  </r>
  <r>
    <x v="8"/>
    <x v="546"/>
    <n v="18.91"/>
  </r>
  <r>
    <x v="8"/>
    <x v="547"/>
    <n v="19.02"/>
  </r>
  <r>
    <x v="8"/>
    <x v="548"/>
    <n v="18.829999999999998"/>
  </r>
  <r>
    <x v="8"/>
    <x v="549"/>
    <n v="18.79"/>
  </r>
  <r>
    <x v="8"/>
    <x v="550"/>
    <n v="19.02"/>
  </r>
  <r>
    <x v="8"/>
    <x v="551"/>
    <n v="18.920000000000002"/>
  </r>
  <r>
    <x v="8"/>
    <x v="552"/>
    <n v="19.100000000000001"/>
  </r>
  <r>
    <x v="8"/>
    <x v="553"/>
    <n v="19.100000000000001"/>
  </r>
  <r>
    <x v="8"/>
    <x v="554"/>
    <n v="19.2"/>
  </r>
  <r>
    <x v="8"/>
    <x v="555"/>
    <n v="19.11"/>
  </r>
  <r>
    <x v="8"/>
    <x v="556"/>
    <n v="19.21"/>
  </r>
  <r>
    <x v="8"/>
    <x v="557"/>
    <n v="19.07"/>
  </r>
  <r>
    <x v="8"/>
    <x v="558"/>
    <n v="19.02"/>
  </r>
  <r>
    <x v="8"/>
    <x v="559"/>
    <n v="19.05"/>
  </r>
  <r>
    <x v="8"/>
    <x v="560"/>
    <n v="19.16"/>
  </r>
  <r>
    <x v="8"/>
    <x v="561"/>
    <n v="19.05"/>
  </r>
  <r>
    <x v="8"/>
    <x v="562"/>
    <n v="18.989999999999998"/>
  </r>
  <r>
    <x v="8"/>
    <x v="563"/>
    <n v="19.14"/>
  </r>
  <r>
    <x v="8"/>
    <x v="564"/>
    <n v="19.23"/>
  </r>
  <r>
    <x v="8"/>
    <x v="565"/>
    <n v="19.41"/>
  </r>
  <r>
    <x v="8"/>
    <x v="566"/>
    <n v="19.489999999999998"/>
  </r>
  <r>
    <x v="8"/>
    <x v="567"/>
    <n v="19.510000000000002"/>
  </r>
  <r>
    <x v="8"/>
    <x v="568"/>
    <n v="19.46"/>
  </r>
  <r>
    <x v="8"/>
    <x v="569"/>
    <n v="19.09"/>
  </r>
  <r>
    <x v="8"/>
    <x v="570"/>
    <n v="19.16"/>
  </r>
  <r>
    <x v="8"/>
    <x v="571"/>
    <n v="19.21"/>
  </r>
  <r>
    <x v="8"/>
    <x v="572"/>
    <n v="19.36"/>
  </r>
  <r>
    <x v="8"/>
    <x v="573"/>
    <n v="19.21"/>
  </r>
  <r>
    <x v="8"/>
    <x v="574"/>
    <n v="19.149999999999999"/>
  </r>
  <r>
    <x v="8"/>
    <x v="575"/>
    <n v="19.34"/>
  </r>
  <r>
    <x v="8"/>
    <x v="576"/>
    <n v="19.41"/>
  </r>
  <r>
    <x v="8"/>
    <x v="577"/>
    <n v="19.59"/>
  </r>
  <r>
    <x v="8"/>
    <x v="578"/>
    <n v="19.940000000000001"/>
  </r>
  <r>
    <x v="8"/>
    <x v="579"/>
    <n v="19.73"/>
  </r>
  <r>
    <x v="8"/>
    <x v="580"/>
    <n v="19.760000000000002"/>
  </r>
  <r>
    <x v="8"/>
    <x v="581"/>
    <n v="19.89"/>
  </r>
  <r>
    <x v="8"/>
    <x v="582"/>
    <n v="19.86"/>
  </r>
  <r>
    <x v="8"/>
    <x v="583"/>
    <n v="19.71"/>
  </r>
  <r>
    <x v="8"/>
    <x v="584"/>
    <n v="19.39"/>
  </r>
  <r>
    <x v="8"/>
    <x v="585"/>
    <n v="19.38"/>
  </r>
  <r>
    <x v="8"/>
    <x v="586"/>
    <n v="19.47"/>
  </r>
  <r>
    <x v="8"/>
    <x v="587"/>
    <n v="19.54"/>
  </r>
  <r>
    <x v="8"/>
    <x v="588"/>
    <n v="19.62"/>
  </r>
  <r>
    <x v="8"/>
    <x v="589"/>
    <n v="19.809999999999999"/>
  </r>
  <r>
    <x v="8"/>
    <x v="590"/>
    <n v="20.03"/>
  </r>
  <r>
    <x v="8"/>
    <x v="591"/>
    <n v="20.350000000000001"/>
  </r>
  <r>
    <x v="8"/>
    <x v="592"/>
    <n v="20.59"/>
  </r>
  <r>
    <x v="8"/>
    <x v="593"/>
    <n v="20.32"/>
  </r>
  <r>
    <x v="8"/>
    <x v="594"/>
    <n v="20.309999999999999"/>
  </r>
  <r>
    <x v="8"/>
    <x v="595"/>
    <n v="20.38"/>
  </r>
  <r>
    <x v="8"/>
    <x v="596"/>
    <n v="20.41"/>
  </r>
  <r>
    <x v="8"/>
    <x v="597"/>
    <n v="20.41"/>
  </r>
  <r>
    <x v="8"/>
    <x v="598"/>
    <n v="20.3"/>
  </r>
  <r>
    <x v="8"/>
    <x v="599"/>
    <n v="20.190000000000001"/>
  </r>
  <r>
    <x v="8"/>
    <x v="600"/>
    <n v="20.010000000000002"/>
  </r>
  <r>
    <x v="8"/>
    <x v="601"/>
    <n v="20.059999999999999"/>
  </r>
  <r>
    <x v="8"/>
    <x v="602"/>
    <n v="20.23"/>
  </r>
  <r>
    <x v="8"/>
    <x v="603"/>
    <n v="20.170000000000002"/>
  </r>
  <r>
    <x v="8"/>
    <x v="604"/>
    <n v="20.34"/>
  </r>
  <r>
    <x v="8"/>
    <x v="605"/>
    <n v="20.21"/>
  </r>
  <r>
    <x v="8"/>
    <x v="606"/>
    <n v="20.23"/>
  </r>
  <r>
    <x v="8"/>
    <x v="607"/>
    <n v="20.07"/>
  </r>
  <r>
    <x v="8"/>
    <x v="608"/>
    <n v="19.78"/>
  </r>
  <r>
    <x v="8"/>
    <x v="609"/>
    <n v="19.760000000000002"/>
  </r>
  <r>
    <x v="8"/>
    <x v="610"/>
    <n v="19.47"/>
  </r>
  <r>
    <x v="8"/>
    <x v="611"/>
    <n v="19.739999999999998"/>
  </r>
  <r>
    <x v="8"/>
    <x v="612"/>
    <n v="19.71"/>
  </r>
  <r>
    <x v="8"/>
    <x v="613"/>
    <n v="19.3"/>
  </r>
  <r>
    <x v="8"/>
    <x v="614"/>
    <n v="19.09"/>
  </r>
  <r>
    <x v="8"/>
    <x v="615"/>
    <n v="19.11"/>
  </r>
  <r>
    <x v="8"/>
    <x v="616"/>
    <n v="19.23"/>
  </r>
  <r>
    <x v="8"/>
    <x v="617"/>
    <n v="19.29"/>
  </r>
  <r>
    <x v="8"/>
    <x v="618"/>
    <n v="19.32"/>
  </r>
  <r>
    <x v="8"/>
    <x v="619"/>
    <n v="19.059999999999999"/>
  </r>
  <r>
    <x v="8"/>
    <x v="620"/>
    <n v="19.149999999999999"/>
  </r>
  <r>
    <x v="8"/>
    <x v="621"/>
    <n v="19.21"/>
  </r>
  <r>
    <x v="8"/>
    <x v="622"/>
    <n v="19.59"/>
  </r>
  <r>
    <x v="8"/>
    <x v="623"/>
    <n v="19.559999999999999"/>
  </r>
  <r>
    <x v="8"/>
    <x v="624"/>
    <n v="19.600000000000001"/>
  </r>
  <r>
    <x v="8"/>
    <x v="625"/>
    <n v="19.91"/>
  </r>
  <r>
    <x v="8"/>
    <x v="626"/>
    <n v="19.84"/>
  </r>
  <r>
    <x v="8"/>
    <x v="627"/>
    <n v="19.91"/>
  </r>
  <r>
    <x v="8"/>
    <x v="628"/>
    <n v="20.170000000000002"/>
  </r>
  <r>
    <x v="8"/>
    <x v="629"/>
    <n v="20.059999999999999"/>
  </r>
  <r>
    <x v="8"/>
    <x v="630"/>
    <n v="20.059999999999999"/>
  </r>
  <r>
    <x v="8"/>
    <x v="631"/>
    <n v="19.670000000000002"/>
  </r>
  <r>
    <x v="8"/>
    <x v="632"/>
    <n v="19.61"/>
  </r>
  <r>
    <x v="8"/>
    <x v="633"/>
    <n v="19.88"/>
  </r>
  <r>
    <x v="8"/>
    <x v="634"/>
    <n v="19.79"/>
  </r>
  <r>
    <x v="8"/>
    <x v="635"/>
    <n v="19.75"/>
  </r>
  <r>
    <x v="8"/>
    <x v="636"/>
    <n v="19.61"/>
  </r>
  <r>
    <x v="8"/>
    <x v="637"/>
    <n v="19.809999999999999"/>
  </r>
  <r>
    <x v="8"/>
    <x v="638"/>
    <n v="20.03"/>
  </r>
  <r>
    <x v="8"/>
    <x v="639"/>
    <n v="19.850000000000001"/>
  </r>
  <r>
    <x v="8"/>
    <x v="640"/>
    <n v="19.82"/>
  </r>
  <r>
    <x v="8"/>
    <x v="641"/>
    <n v="20.16"/>
  </r>
  <r>
    <x v="8"/>
    <x v="642"/>
    <n v="20.09"/>
  </r>
  <r>
    <x v="8"/>
    <x v="643"/>
    <n v="20.12"/>
  </r>
  <r>
    <x v="8"/>
    <x v="644"/>
    <n v="20.22"/>
  </r>
  <r>
    <x v="8"/>
    <x v="645"/>
    <n v="20.329999999999998"/>
  </r>
  <r>
    <x v="8"/>
    <x v="646"/>
    <n v="20.22"/>
  </r>
  <r>
    <x v="8"/>
    <x v="647"/>
    <n v="19.420000000000002"/>
  </r>
  <r>
    <x v="8"/>
    <x v="648"/>
    <n v="19.440000000000001"/>
  </r>
  <r>
    <x v="8"/>
    <x v="649"/>
    <n v="19"/>
  </r>
  <r>
    <x v="8"/>
    <x v="650"/>
    <n v="19.14"/>
  </r>
  <r>
    <x v="8"/>
    <x v="651"/>
    <n v="19.329999999999998"/>
  </r>
  <r>
    <x v="8"/>
    <x v="652"/>
    <n v="18.77"/>
  </r>
  <r>
    <x v="8"/>
    <x v="653"/>
    <n v="18.47"/>
  </r>
  <r>
    <x v="8"/>
    <x v="654"/>
    <n v="18.88"/>
  </r>
  <r>
    <x v="8"/>
    <x v="655"/>
    <n v="19.18"/>
  </r>
  <r>
    <x v="8"/>
    <x v="656"/>
    <n v="18.78"/>
  </r>
  <r>
    <x v="8"/>
    <x v="657"/>
    <n v="18.940000000000001"/>
  </r>
  <r>
    <x v="8"/>
    <x v="658"/>
    <n v="18.13"/>
  </r>
  <r>
    <x v="8"/>
    <x v="659"/>
    <n v="18.489999999999998"/>
  </r>
  <r>
    <x v="8"/>
    <x v="660"/>
    <n v="18.22"/>
  </r>
  <r>
    <x v="8"/>
    <x v="661"/>
    <n v="17.760000000000002"/>
  </r>
  <r>
    <x v="8"/>
    <x v="662"/>
    <n v="17.95"/>
  </r>
  <r>
    <x v="8"/>
    <x v="663"/>
    <n v="18.25"/>
  </r>
  <r>
    <x v="8"/>
    <x v="664"/>
    <n v="18.53"/>
  </r>
  <r>
    <x v="8"/>
    <x v="665"/>
    <n v="18.02"/>
  </r>
  <r>
    <x v="8"/>
    <x v="666"/>
    <n v="17.87"/>
  </r>
  <r>
    <x v="8"/>
    <x v="667"/>
    <n v="17.32"/>
  </r>
  <r>
    <x v="8"/>
    <x v="668"/>
    <n v="17.71"/>
  </r>
  <r>
    <x v="8"/>
    <x v="669"/>
    <n v="17.53"/>
  </r>
  <r>
    <x v="8"/>
    <x v="670"/>
    <n v="17.71"/>
  </r>
  <r>
    <x v="8"/>
    <x v="671"/>
    <n v="17.989999999999998"/>
  </r>
  <r>
    <x v="8"/>
    <x v="672"/>
    <n v="18.25"/>
  </r>
  <r>
    <x v="8"/>
    <x v="673"/>
    <n v="18.09"/>
  </r>
  <r>
    <x v="8"/>
    <x v="674"/>
    <n v="18.28"/>
  </r>
  <r>
    <x v="8"/>
    <x v="675"/>
    <n v="18.34"/>
  </r>
  <r>
    <x v="8"/>
    <x v="676"/>
    <n v="18.2"/>
  </r>
  <r>
    <x v="8"/>
    <x v="677"/>
    <n v="18.34"/>
  </r>
  <r>
    <x v="8"/>
    <x v="678"/>
    <n v="18.28"/>
  </r>
  <r>
    <x v="8"/>
    <x v="679"/>
    <n v="18.149999999999999"/>
  </r>
  <r>
    <x v="8"/>
    <x v="680"/>
    <n v="17.95"/>
  </r>
  <r>
    <x v="8"/>
    <x v="681"/>
    <n v="17.89"/>
  </r>
  <r>
    <x v="8"/>
    <x v="682"/>
    <n v="17.059999999999999"/>
  </r>
  <r>
    <x v="8"/>
    <x v="683"/>
    <n v="17.170000000000002"/>
  </r>
  <r>
    <x v="8"/>
    <x v="684"/>
    <n v="17.23"/>
  </r>
  <r>
    <x v="8"/>
    <x v="685"/>
    <n v="16.53"/>
  </r>
  <r>
    <x v="8"/>
    <x v="686"/>
    <n v="16.739999999999998"/>
  </r>
  <r>
    <x v="8"/>
    <x v="687"/>
    <n v="17"/>
  </r>
  <r>
    <x v="8"/>
    <x v="688"/>
    <n v="17.059999999999999"/>
  </r>
  <r>
    <x v="8"/>
    <x v="689"/>
    <n v="16.98"/>
  </r>
  <r>
    <x v="8"/>
    <x v="690"/>
    <n v="17.41"/>
  </r>
  <r>
    <x v="8"/>
    <x v="691"/>
    <n v="17.66"/>
  </r>
  <r>
    <x v="8"/>
    <x v="692"/>
    <n v="17.53"/>
  </r>
  <r>
    <x v="8"/>
    <x v="693"/>
    <n v="16.87"/>
  </r>
  <r>
    <x v="8"/>
    <x v="694"/>
    <n v="16.8"/>
  </r>
  <r>
    <x v="8"/>
    <x v="695"/>
    <n v="16.899999999999999"/>
  </r>
  <r>
    <x v="8"/>
    <x v="696"/>
    <n v="16.93"/>
  </r>
  <r>
    <x v="8"/>
    <x v="697"/>
    <n v="16.64"/>
  </r>
  <r>
    <x v="8"/>
    <x v="698"/>
    <n v="16.86"/>
  </r>
  <r>
    <x v="8"/>
    <x v="699"/>
    <n v="16.87"/>
  </r>
  <r>
    <x v="8"/>
    <x v="700"/>
    <n v="16.53"/>
  </r>
  <r>
    <x v="8"/>
    <x v="701"/>
    <n v="16.559999999999999"/>
  </r>
  <r>
    <x v="8"/>
    <x v="702"/>
    <n v="16.25"/>
  </r>
  <r>
    <x v="8"/>
    <x v="703"/>
    <n v="15.99"/>
  </r>
  <r>
    <x v="8"/>
    <x v="704"/>
    <n v="16.22"/>
  </r>
  <r>
    <x v="8"/>
    <x v="705"/>
    <n v="16.32"/>
  </r>
  <r>
    <x v="8"/>
    <x v="706"/>
    <n v="16.66"/>
  </r>
  <r>
    <x v="8"/>
    <x v="707"/>
    <n v="16.66"/>
  </r>
  <r>
    <x v="8"/>
    <x v="708"/>
    <n v="16.7"/>
  </r>
  <r>
    <x v="8"/>
    <x v="709"/>
    <n v="16.670000000000002"/>
  </r>
  <r>
    <x v="8"/>
    <x v="710"/>
    <n v="16.62"/>
  </r>
  <r>
    <x v="8"/>
    <x v="711"/>
    <n v="16.760000000000002"/>
  </r>
  <r>
    <x v="8"/>
    <x v="712"/>
    <n v="17.260000000000002"/>
  </r>
  <r>
    <x v="8"/>
    <x v="713"/>
    <n v="17.52"/>
  </r>
  <r>
    <x v="8"/>
    <x v="714"/>
    <n v="17.600000000000001"/>
  </r>
  <r>
    <x v="8"/>
    <x v="715"/>
    <n v="17.579999999999998"/>
  </r>
  <r>
    <x v="8"/>
    <x v="716"/>
    <n v="17.46"/>
  </r>
  <r>
    <x v="8"/>
    <x v="717"/>
    <n v="17.52"/>
  </r>
  <r>
    <x v="8"/>
    <x v="718"/>
    <n v="17.420000000000002"/>
  </r>
  <r>
    <x v="8"/>
    <x v="719"/>
    <n v="17.61"/>
  </r>
  <r>
    <x v="8"/>
    <x v="720"/>
    <n v="18"/>
  </r>
  <r>
    <x v="8"/>
    <x v="721"/>
    <n v="17.739999999999998"/>
  </r>
  <r>
    <x v="8"/>
    <x v="722"/>
    <n v="17.78"/>
  </r>
  <r>
    <x v="8"/>
    <x v="723"/>
    <n v="17.84"/>
  </r>
  <r>
    <x v="8"/>
    <x v="724"/>
    <n v="18.05"/>
  </r>
  <r>
    <x v="8"/>
    <x v="725"/>
    <n v="17.920000000000002"/>
  </r>
  <r>
    <x v="8"/>
    <x v="726"/>
    <n v="18.03"/>
  </r>
  <r>
    <x v="8"/>
    <x v="727"/>
    <n v="17.53"/>
  </r>
  <r>
    <x v="8"/>
    <x v="728"/>
    <n v="17.84"/>
  </r>
  <r>
    <x v="8"/>
    <x v="729"/>
    <n v="17.47"/>
  </r>
  <r>
    <x v="8"/>
    <x v="730"/>
    <n v="17.14"/>
  </r>
  <r>
    <x v="8"/>
    <x v="731"/>
    <n v="17.420000000000002"/>
  </r>
  <r>
    <x v="8"/>
    <x v="732"/>
    <n v="17.5"/>
  </r>
  <r>
    <x v="8"/>
    <x v="733"/>
    <n v="17.54"/>
  </r>
  <r>
    <x v="8"/>
    <x v="734"/>
    <n v="17.309999999999999"/>
  </r>
  <r>
    <x v="8"/>
    <x v="735"/>
    <n v="17.29"/>
  </r>
  <r>
    <x v="8"/>
    <x v="736"/>
    <n v="16.95"/>
  </r>
  <r>
    <x v="8"/>
    <x v="737"/>
    <n v="17.02"/>
  </r>
  <r>
    <x v="8"/>
    <x v="738"/>
    <n v="16.77"/>
  </r>
  <r>
    <x v="8"/>
    <x v="739"/>
    <n v="16.84"/>
  </r>
  <r>
    <x v="8"/>
    <x v="740"/>
    <n v="16.739999999999998"/>
  </r>
  <r>
    <x v="8"/>
    <x v="741"/>
    <n v="16.87"/>
  </r>
  <r>
    <x v="8"/>
    <x v="742"/>
    <n v="17.09"/>
  </r>
  <r>
    <x v="8"/>
    <x v="743"/>
    <n v="17.09"/>
  </r>
  <r>
    <x v="8"/>
    <x v="744"/>
    <n v="17.190000000000001"/>
  </r>
  <r>
    <x v="8"/>
    <x v="745"/>
    <n v="16.79"/>
  </r>
  <r>
    <x v="8"/>
    <x v="746"/>
    <n v="16.91"/>
  </r>
  <r>
    <x v="8"/>
    <x v="747"/>
    <n v="17.03"/>
  </r>
  <r>
    <x v="8"/>
    <x v="748"/>
    <n v="16.89"/>
  </r>
  <r>
    <x v="8"/>
    <x v="749"/>
    <n v="16.79"/>
  </r>
  <r>
    <x v="8"/>
    <x v="750"/>
    <n v="16.559999999999999"/>
  </r>
  <r>
    <x v="8"/>
    <x v="751"/>
    <n v="16.5"/>
  </r>
  <r>
    <x v="8"/>
    <x v="752"/>
    <n v="16.309999999999999"/>
  </r>
  <r>
    <x v="8"/>
    <x v="753"/>
    <n v="16.3"/>
  </r>
  <r>
    <x v="8"/>
    <x v="754"/>
    <n v="15.28"/>
  </r>
  <r>
    <x v="8"/>
    <x v="755"/>
    <n v="15.52"/>
  </r>
  <r>
    <x v="8"/>
    <x v="756"/>
    <n v="15.79"/>
  </r>
  <r>
    <x v="8"/>
    <x v="757"/>
    <n v="14.6"/>
  </r>
  <r>
    <x v="8"/>
    <x v="758"/>
    <n v="14.45"/>
  </r>
  <r>
    <x v="8"/>
    <x v="759"/>
    <n v="14.47"/>
  </r>
  <r>
    <x v="8"/>
    <x v="760"/>
    <n v="15.3"/>
  </r>
  <r>
    <x v="8"/>
    <x v="761"/>
    <n v="15.04"/>
  </r>
  <r>
    <x v="8"/>
    <x v="762"/>
    <n v="14.8"/>
  </r>
  <r>
    <x v="8"/>
    <x v="763"/>
    <n v="14.65"/>
  </r>
  <r>
    <x v="8"/>
    <x v="764"/>
    <n v="14.39"/>
  </r>
  <r>
    <x v="8"/>
    <x v="765"/>
    <n v="14.39"/>
  </r>
  <r>
    <x v="8"/>
    <x v="766"/>
    <n v="14.57"/>
  </r>
  <r>
    <x v="8"/>
    <x v="767"/>
    <n v="14.92"/>
  </r>
  <r>
    <x v="8"/>
    <x v="768"/>
    <n v="14.72"/>
  </r>
  <r>
    <x v="8"/>
    <x v="769"/>
    <n v="14.88"/>
  </r>
  <r>
    <x v="8"/>
    <x v="770"/>
    <n v="14.99"/>
  </r>
  <r>
    <x v="8"/>
    <x v="771"/>
    <n v="14.81"/>
  </r>
  <r>
    <x v="8"/>
    <x v="772"/>
    <n v="14.72"/>
  </r>
  <r>
    <x v="8"/>
    <x v="773"/>
    <n v="14.69"/>
  </r>
  <r>
    <x v="8"/>
    <x v="774"/>
    <n v="14.75"/>
  </r>
  <r>
    <x v="8"/>
    <x v="775"/>
    <n v="15.24"/>
  </r>
  <r>
    <x v="8"/>
    <x v="776"/>
    <n v="15.28"/>
  </r>
  <r>
    <x v="8"/>
    <x v="777"/>
    <n v="15.32"/>
  </r>
  <r>
    <x v="8"/>
    <x v="778"/>
    <n v="15.51"/>
  </r>
  <r>
    <x v="8"/>
    <x v="779"/>
    <n v="15.46"/>
  </r>
  <r>
    <x v="8"/>
    <x v="780"/>
    <n v="15.47"/>
  </r>
  <r>
    <x v="8"/>
    <x v="781"/>
    <n v="15.33"/>
  </r>
  <r>
    <x v="8"/>
    <x v="782"/>
    <n v="15.4"/>
  </r>
  <r>
    <x v="8"/>
    <x v="783"/>
    <n v="15.65"/>
  </r>
  <r>
    <x v="8"/>
    <x v="784"/>
    <n v="16.07"/>
  </r>
  <r>
    <x v="8"/>
    <x v="785"/>
    <n v="15.66"/>
  </r>
  <r>
    <x v="8"/>
    <x v="786"/>
    <n v="15.64"/>
  </r>
  <r>
    <x v="8"/>
    <x v="787"/>
    <n v="15.83"/>
  </r>
  <r>
    <x v="8"/>
    <x v="788"/>
    <n v="15.91"/>
  </r>
  <r>
    <x v="8"/>
    <x v="789"/>
    <n v="15.81"/>
  </r>
  <r>
    <x v="8"/>
    <x v="790"/>
    <n v="15.9"/>
  </r>
  <r>
    <x v="8"/>
    <x v="791"/>
    <n v="15.78"/>
  </r>
  <r>
    <x v="8"/>
    <x v="792"/>
    <n v="15.86"/>
  </r>
  <r>
    <x v="8"/>
    <x v="793"/>
    <n v="15.77"/>
  </r>
  <r>
    <x v="8"/>
    <x v="794"/>
    <n v="15.75"/>
  </r>
  <r>
    <x v="8"/>
    <x v="795"/>
    <n v="15.86"/>
  </r>
  <r>
    <x v="8"/>
    <x v="796"/>
    <n v="15.57"/>
  </r>
  <r>
    <x v="8"/>
    <x v="797"/>
    <n v="15.77"/>
  </r>
  <r>
    <x v="8"/>
    <x v="798"/>
    <n v="15.31"/>
  </r>
  <r>
    <x v="8"/>
    <x v="799"/>
    <n v="15.3"/>
  </r>
  <r>
    <x v="8"/>
    <x v="800"/>
    <n v="15.49"/>
  </r>
  <r>
    <x v="8"/>
    <x v="801"/>
    <n v="15.43"/>
  </r>
  <r>
    <x v="8"/>
    <x v="802"/>
    <n v="15.3"/>
  </r>
  <r>
    <x v="8"/>
    <x v="803"/>
    <n v="14.98"/>
  </r>
  <r>
    <x v="8"/>
    <x v="804"/>
    <n v="14.67"/>
  </r>
  <r>
    <x v="8"/>
    <x v="805"/>
    <n v="14.5"/>
  </r>
  <r>
    <x v="8"/>
    <x v="806"/>
    <n v="14.53"/>
  </r>
  <r>
    <x v="8"/>
    <x v="807"/>
    <n v="14.61"/>
  </r>
  <r>
    <x v="8"/>
    <x v="808"/>
    <n v="14.58"/>
  </r>
  <r>
    <x v="8"/>
    <x v="809"/>
    <n v="14.59"/>
  </r>
  <r>
    <x v="8"/>
    <x v="810"/>
    <n v="14.59"/>
  </r>
  <r>
    <x v="8"/>
    <x v="811"/>
    <n v="14.47"/>
  </r>
  <r>
    <x v="8"/>
    <x v="812"/>
    <n v="14.14"/>
  </r>
  <r>
    <x v="8"/>
    <x v="813"/>
    <n v="13.97"/>
  </r>
  <r>
    <x v="8"/>
    <x v="814"/>
    <n v="14.15"/>
  </r>
  <r>
    <x v="8"/>
    <x v="815"/>
    <n v="14.24"/>
  </r>
  <r>
    <x v="8"/>
    <x v="816"/>
    <n v="14.27"/>
  </r>
  <r>
    <x v="8"/>
    <x v="817"/>
    <n v="14.57"/>
  </r>
  <r>
    <x v="8"/>
    <x v="818"/>
    <n v="14.68"/>
  </r>
  <r>
    <x v="8"/>
    <x v="819"/>
    <n v="14.49"/>
  </r>
  <r>
    <x v="8"/>
    <x v="820"/>
    <n v="13.93"/>
  </r>
  <r>
    <x v="8"/>
    <x v="821"/>
    <n v="13.72"/>
  </r>
  <r>
    <x v="8"/>
    <x v="822"/>
    <n v="13.97"/>
  </r>
  <r>
    <x v="8"/>
    <x v="823"/>
    <n v="14.26"/>
  </r>
  <r>
    <x v="8"/>
    <x v="824"/>
    <n v="14.3"/>
  </r>
  <r>
    <x v="8"/>
    <x v="825"/>
    <n v="14.24"/>
  </r>
  <r>
    <x v="8"/>
    <x v="826"/>
    <n v="14.36"/>
  </r>
  <r>
    <x v="8"/>
    <x v="827"/>
    <n v="14.38"/>
  </r>
  <r>
    <x v="8"/>
    <x v="828"/>
    <n v="14.6"/>
  </r>
  <r>
    <x v="8"/>
    <x v="829"/>
    <n v="14.92"/>
  </r>
  <r>
    <x v="8"/>
    <x v="830"/>
    <n v="14.86"/>
  </r>
  <r>
    <x v="8"/>
    <x v="831"/>
    <n v="15"/>
  </r>
  <r>
    <x v="8"/>
    <x v="832"/>
    <n v="14.84"/>
  </r>
  <r>
    <x v="8"/>
    <x v="833"/>
    <n v="14.6"/>
  </r>
  <r>
    <x v="8"/>
    <x v="834"/>
    <n v="14.91"/>
  </r>
  <r>
    <x v="8"/>
    <x v="835"/>
    <n v="15.38"/>
  </r>
  <r>
    <x v="8"/>
    <x v="836"/>
    <n v="15.29"/>
  </r>
  <r>
    <x v="8"/>
    <x v="837"/>
    <n v="15.42"/>
  </r>
  <r>
    <x v="8"/>
    <x v="838"/>
    <n v="15.5"/>
  </r>
  <r>
    <x v="8"/>
    <x v="839"/>
    <n v="15.72"/>
  </r>
  <r>
    <x v="8"/>
    <x v="840"/>
    <n v="15.44"/>
  </r>
  <r>
    <x v="8"/>
    <x v="841"/>
    <n v="15.61"/>
  </r>
  <r>
    <x v="8"/>
    <x v="842"/>
    <n v="15.96"/>
  </r>
  <r>
    <x v="8"/>
    <x v="843"/>
    <n v="15.86"/>
  </r>
  <r>
    <x v="8"/>
    <x v="844"/>
    <n v="15.85"/>
  </r>
  <r>
    <x v="8"/>
    <x v="845"/>
    <n v="15.88"/>
  </r>
  <r>
    <x v="8"/>
    <x v="846"/>
    <n v="15.75"/>
  </r>
  <r>
    <x v="8"/>
    <x v="847"/>
    <n v="15.41"/>
  </r>
  <r>
    <x v="8"/>
    <x v="848"/>
    <n v="15.17"/>
  </r>
  <r>
    <x v="8"/>
    <x v="849"/>
    <n v="15.48"/>
  </r>
  <r>
    <x v="8"/>
    <x v="850"/>
    <n v="15.54"/>
  </r>
  <r>
    <x v="8"/>
    <x v="851"/>
    <n v="15.55"/>
  </r>
  <r>
    <x v="8"/>
    <x v="852"/>
    <n v="15.61"/>
  </r>
  <r>
    <x v="8"/>
    <x v="853"/>
    <n v="15.6"/>
  </r>
  <r>
    <x v="8"/>
    <x v="854"/>
    <n v="15.67"/>
  </r>
  <r>
    <x v="8"/>
    <x v="855"/>
    <n v="15.39"/>
  </r>
  <r>
    <x v="8"/>
    <x v="856"/>
    <n v="15.55"/>
  </r>
  <r>
    <x v="8"/>
    <x v="857"/>
    <n v="15.76"/>
  </r>
  <r>
    <x v="8"/>
    <x v="858"/>
    <n v="15.88"/>
  </r>
  <r>
    <x v="8"/>
    <x v="859"/>
    <n v="16.399999999999999"/>
  </r>
  <r>
    <x v="8"/>
    <x v="860"/>
    <n v="15.97"/>
  </r>
  <r>
    <x v="8"/>
    <x v="861"/>
    <n v="15.93"/>
  </r>
  <r>
    <x v="8"/>
    <x v="862"/>
    <n v="16.02"/>
  </r>
  <r>
    <x v="8"/>
    <x v="863"/>
    <n v="16.14"/>
  </r>
  <r>
    <x v="8"/>
    <x v="864"/>
    <n v="16.05"/>
  </r>
  <r>
    <x v="8"/>
    <x v="865"/>
    <n v="15.09"/>
  </r>
  <r>
    <x v="8"/>
    <x v="866"/>
    <n v="15.15"/>
  </r>
  <r>
    <x v="8"/>
    <x v="867"/>
    <n v="14.62"/>
  </r>
  <r>
    <x v="8"/>
    <x v="868"/>
    <n v="13.95"/>
  </r>
  <r>
    <x v="8"/>
    <x v="869"/>
    <n v="13.67"/>
  </r>
  <r>
    <x v="8"/>
    <x v="870"/>
    <n v="13.86"/>
  </r>
  <r>
    <x v="8"/>
    <x v="871"/>
    <n v="13.72"/>
  </r>
  <r>
    <x v="8"/>
    <x v="872"/>
    <n v="13.83"/>
  </r>
  <r>
    <x v="8"/>
    <x v="873"/>
    <n v="13.55"/>
  </r>
  <r>
    <x v="8"/>
    <x v="874"/>
    <n v="13.61"/>
  </r>
  <r>
    <x v="8"/>
    <x v="875"/>
    <n v="13.99"/>
  </r>
  <r>
    <x v="8"/>
    <x v="876"/>
    <n v="13.77"/>
  </r>
  <r>
    <x v="8"/>
    <x v="877"/>
    <n v="13.73"/>
  </r>
  <r>
    <x v="8"/>
    <x v="878"/>
    <n v="13.7"/>
  </r>
  <r>
    <x v="8"/>
    <x v="879"/>
    <n v="13.93"/>
  </r>
  <r>
    <x v="8"/>
    <x v="880"/>
    <n v="14.04"/>
  </r>
  <r>
    <x v="8"/>
    <x v="881"/>
    <n v="14.1"/>
  </r>
  <r>
    <x v="8"/>
    <x v="882"/>
    <n v="13.64"/>
  </r>
  <r>
    <x v="8"/>
    <x v="883"/>
    <n v="13.65"/>
  </r>
  <r>
    <x v="8"/>
    <x v="884"/>
    <n v="13.69"/>
  </r>
  <r>
    <x v="8"/>
    <x v="885"/>
    <n v="13.55"/>
  </r>
  <r>
    <x v="8"/>
    <x v="886"/>
    <n v="13.46"/>
  </r>
  <r>
    <x v="8"/>
    <x v="887"/>
    <n v="13.5"/>
  </r>
  <r>
    <x v="8"/>
    <x v="888"/>
    <n v="13.5"/>
  </r>
  <r>
    <x v="8"/>
    <x v="889"/>
    <n v="13.56"/>
  </r>
  <r>
    <x v="8"/>
    <x v="890"/>
    <n v="13.62"/>
  </r>
  <r>
    <x v="8"/>
    <x v="891"/>
    <n v="13.81"/>
  </r>
  <r>
    <x v="8"/>
    <x v="892"/>
    <n v="13.75"/>
  </r>
  <r>
    <x v="8"/>
    <x v="893"/>
    <n v="13.87"/>
  </r>
  <r>
    <x v="8"/>
    <x v="894"/>
    <n v="13.69"/>
  </r>
  <r>
    <x v="8"/>
    <x v="895"/>
    <n v="13.86"/>
  </r>
  <r>
    <x v="8"/>
    <x v="896"/>
    <n v="13.74"/>
  </r>
  <r>
    <x v="8"/>
    <x v="897"/>
    <n v="13.81"/>
  </r>
  <r>
    <x v="8"/>
    <x v="898"/>
    <n v="13.83"/>
  </r>
  <r>
    <x v="8"/>
    <x v="899"/>
    <n v="13.68"/>
  </r>
  <r>
    <x v="8"/>
    <x v="900"/>
    <n v="13.5"/>
  </r>
  <r>
    <x v="8"/>
    <x v="901"/>
    <n v="13.79"/>
  </r>
  <r>
    <x v="8"/>
    <x v="902"/>
    <n v="13.9"/>
  </r>
  <r>
    <x v="8"/>
    <x v="903"/>
    <n v="13.8"/>
  </r>
  <r>
    <x v="8"/>
    <x v="904"/>
    <n v="13.6"/>
  </r>
  <r>
    <x v="8"/>
    <x v="905"/>
    <n v="13.58"/>
  </r>
  <r>
    <x v="8"/>
    <x v="906"/>
    <n v="13.31"/>
  </r>
  <r>
    <x v="8"/>
    <x v="907"/>
    <n v="13.01"/>
  </r>
  <r>
    <x v="8"/>
    <x v="908"/>
    <n v="13.07"/>
  </r>
  <r>
    <x v="8"/>
    <x v="909"/>
    <n v="13.09"/>
  </r>
  <r>
    <x v="8"/>
    <x v="910"/>
    <n v="13.08"/>
  </r>
  <r>
    <x v="8"/>
    <x v="911"/>
    <n v="13.16"/>
  </r>
  <r>
    <x v="8"/>
    <x v="912"/>
    <n v="13.08"/>
  </r>
  <r>
    <x v="8"/>
    <x v="913"/>
    <n v="13.11"/>
  </r>
  <r>
    <x v="8"/>
    <x v="914"/>
    <n v="12.79"/>
  </r>
  <r>
    <x v="8"/>
    <x v="915"/>
    <n v="13.01"/>
  </r>
  <r>
    <x v="8"/>
    <x v="916"/>
    <n v="13.11"/>
  </r>
  <r>
    <x v="8"/>
    <x v="917"/>
    <n v="13.15"/>
  </r>
  <r>
    <x v="8"/>
    <x v="918"/>
    <n v="13.09"/>
  </r>
  <r>
    <x v="8"/>
    <x v="919"/>
    <n v="13.26"/>
  </r>
  <r>
    <x v="8"/>
    <x v="920"/>
    <n v="13.12"/>
  </r>
  <r>
    <x v="8"/>
    <x v="921"/>
    <n v="13.01"/>
  </r>
  <r>
    <x v="8"/>
    <x v="922"/>
    <n v="13.12"/>
  </r>
  <r>
    <x v="8"/>
    <x v="923"/>
    <n v="13.13"/>
  </r>
  <r>
    <x v="8"/>
    <x v="924"/>
    <n v="13.16"/>
  </r>
  <r>
    <x v="8"/>
    <x v="925"/>
    <n v="13.26"/>
  </r>
  <r>
    <x v="8"/>
    <x v="926"/>
    <n v="13.32"/>
  </r>
  <r>
    <x v="8"/>
    <x v="927"/>
    <n v="13.47"/>
  </r>
  <r>
    <x v="8"/>
    <x v="928"/>
    <n v="13.53"/>
  </r>
  <r>
    <x v="8"/>
    <x v="929"/>
    <n v="13.75"/>
  </r>
  <r>
    <x v="8"/>
    <x v="930"/>
    <n v="13.78"/>
  </r>
  <r>
    <x v="8"/>
    <x v="931"/>
    <n v="13.84"/>
  </r>
  <r>
    <x v="8"/>
    <x v="932"/>
    <n v="14.04"/>
  </r>
  <r>
    <x v="8"/>
    <x v="933"/>
    <n v="14.09"/>
  </r>
  <r>
    <x v="8"/>
    <x v="934"/>
    <n v="14.09"/>
  </r>
  <r>
    <x v="8"/>
    <x v="935"/>
    <n v="14.16"/>
  </r>
  <r>
    <x v="8"/>
    <x v="936"/>
    <n v="14.07"/>
  </r>
  <r>
    <x v="8"/>
    <x v="937"/>
    <n v="14.04"/>
  </r>
  <r>
    <x v="8"/>
    <x v="938"/>
    <n v="14.1"/>
  </r>
  <r>
    <x v="8"/>
    <x v="939"/>
    <n v="14.05"/>
  </r>
  <r>
    <x v="8"/>
    <x v="940"/>
    <n v="13.88"/>
  </r>
  <r>
    <x v="8"/>
    <x v="941"/>
    <n v="14.07"/>
  </r>
  <r>
    <x v="8"/>
    <x v="942"/>
    <n v="14.31"/>
  </r>
  <r>
    <x v="8"/>
    <x v="943"/>
    <n v="14.33"/>
  </r>
  <r>
    <x v="8"/>
    <x v="944"/>
    <n v="13.88"/>
  </r>
  <r>
    <x v="8"/>
    <x v="945"/>
    <n v="13.86"/>
  </r>
  <r>
    <x v="8"/>
    <x v="946"/>
    <n v="13.88"/>
  </r>
  <r>
    <x v="8"/>
    <x v="947"/>
    <n v="13.76"/>
  </r>
  <r>
    <x v="8"/>
    <x v="948"/>
    <n v="13.64"/>
  </r>
  <r>
    <x v="8"/>
    <x v="949"/>
    <n v="13.8"/>
  </r>
  <r>
    <x v="8"/>
    <x v="950"/>
    <n v="13.76"/>
  </r>
  <r>
    <x v="8"/>
    <x v="951"/>
    <n v="13.87"/>
  </r>
  <r>
    <x v="8"/>
    <x v="952"/>
    <n v="13.98"/>
  </r>
  <r>
    <x v="8"/>
    <x v="953"/>
    <n v="14.07"/>
  </r>
  <r>
    <x v="8"/>
    <x v="954"/>
    <n v="14.12"/>
  </r>
  <r>
    <x v="8"/>
    <x v="955"/>
    <n v="14.2"/>
  </r>
  <r>
    <x v="8"/>
    <x v="956"/>
    <n v="14.35"/>
  </r>
  <r>
    <x v="8"/>
    <x v="957"/>
    <n v="14.39"/>
  </r>
  <r>
    <x v="8"/>
    <x v="958"/>
    <n v="14.27"/>
  </r>
  <r>
    <x v="8"/>
    <x v="959"/>
    <n v="14.26"/>
  </r>
  <r>
    <x v="8"/>
    <x v="960"/>
    <n v="14.45"/>
  </r>
  <r>
    <x v="8"/>
    <x v="961"/>
    <n v="14.39"/>
  </r>
  <r>
    <x v="8"/>
    <x v="962"/>
    <n v="14.57"/>
  </r>
  <r>
    <x v="8"/>
    <x v="963"/>
    <n v="14.4"/>
  </r>
  <r>
    <x v="8"/>
    <x v="964"/>
    <n v="14.55"/>
  </r>
  <r>
    <x v="8"/>
    <x v="965"/>
    <n v="14.29"/>
  </r>
  <r>
    <x v="8"/>
    <x v="966"/>
    <n v="14.16"/>
  </r>
  <r>
    <x v="8"/>
    <x v="967"/>
    <n v="14.02"/>
  </r>
  <r>
    <x v="8"/>
    <x v="968"/>
    <n v="14.05"/>
  </r>
  <r>
    <x v="8"/>
    <x v="969"/>
    <n v="14.58"/>
  </r>
  <r>
    <x v="8"/>
    <x v="970"/>
    <n v="14.59"/>
  </r>
  <r>
    <x v="8"/>
    <x v="971"/>
    <n v="14.47"/>
  </r>
  <r>
    <x v="8"/>
    <x v="972"/>
    <n v="14.49"/>
  </r>
  <r>
    <x v="8"/>
    <x v="973"/>
    <n v="14.5"/>
  </r>
  <r>
    <x v="8"/>
    <x v="974"/>
    <n v="14.41"/>
  </r>
  <r>
    <x v="8"/>
    <x v="975"/>
    <n v="14.56"/>
  </r>
  <r>
    <x v="8"/>
    <x v="976"/>
    <n v="14.39"/>
  </r>
  <r>
    <x v="8"/>
    <x v="977"/>
    <n v="14.39"/>
  </r>
  <r>
    <x v="8"/>
    <x v="978"/>
    <n v="14.17"/>
  </r>
  <r>
    <x v="8"/>
    <x v="979"/>
    <n v="14.27"/>
  </r>
  <r>
    <x v="8"/>
    <x v="980"/>
    <n v="14.34"/>
  </r>
  <r>
    <x v="8"/>
    <x v="981"/>
    <n v="14.05"/>
  </r>
  <r>
    <x v="8"/>
    <x v="982"/>
    <n v="14.16"/>
  </r>
  <r>
    <x v="8"/>
    <x v="983"/>
    <n v="14.19"/>
  </r>
  <r>
    <x v="8"/>
    <x v="984"/>
    <n v="14.26"/>
  </r>
  <r>
    <x v="8"/>
    <x v="985"/>
    <n v="14.38"/>
  </r>
  <r>
    <x v="8"/>
    <x v="986"/>
    <n v="14.39"/>
  </r>
  <r>
    <x v="8"/>
    <x v="987"/>
    <n v="14.44"/>
  </r>
  <r>
    <x v="8"/>
    <x v="988"/>
    <n v="14.42"/>
  </r>
  <r>
    <x v="8"/>
    <x v="989"/>
    <n v="14.48"/>
  </r>
  <r>
    <x v="8"/>
    <x v="990"/>
    <n v="14.28"/>
  </r>
  <r>
    <x v="8"/>
    <x v="991"/>
    <n v="14.25"/>
  </r>
  <r>
    <x v="8"/>
    <x v="992"/>
    <n v="14.32"/>
  </r>
  <r>
    <x v="8"/>
    <x v="993"/>
    <n v="14.44"/>
  </r>
  <r>
    <x v="8"/>
    <x v="994"/>
    <n v="14.51"/>
  </r>
  <r>
    <x v="8"/>
    <x v="995"/>
    <n v="14.46"/>
  </r>
  <r>
    <x v="8"/>
    <x v="996"/>
    <n v="14.58"/>
  </r>
  <r>
    <x v="8"/>
    <x v="997"/>
    <n v="14.84"/>
  </r>
  <r>
    <x v="8"/>
    <x v="998"/>
    <n v="14.98"/>
  </r>
  <r>
    <x v="8"/>
    <x v="999"/>
    <n v="15.13"/>
  </r>
  <r>
    <x v="8"/>
    <x v="1000"/>
    <n v="15.1"/>
  </r>
  <r>
    <x v="8"/>
    <x v="1001"/>
    <n v="15.06"/>
  </r>
  <r>
    <x v="8"/>
    <x v="1002"/>
    <n v="14.9"/>
  </r>
  <r>
    <x v="8"/>
    <x v="1003"/>
    <n v="14.98"/>
  </r>
  <r>
    <x v="8"/>
    <x v="1004"/>
    <n v="15.02"/>
  </r>
  <r>
    <x v="8"/>
    <x v="1005"/>
    <n v="14.82"/>
  </r>
  <r>
    <x v="8"/>
    <x v="1006"/>
    <n v="14.81"/>
  </r>
  <r>
    <x v="8"/>
    <x v="1007"/>
    <n v="14.54"/>
  </r>
  <r>
    <x v="8"/>
    <x v="1008"/>
    <n v="14.56"/>
  </r>
  <r>
    <x v="8"/>
    <x v="1009"/>
    <n v="14.12"/>
  </r>
  <r>
    <x v="8"/>
    <x v="1010"/>
    <n v="14.01"/>
  </r>
  <r>
    <x v="8"/>
    <x v="1011"/>
    <n v="13.89"/>
  </r>
  <r>
    <x v="8"/>
    <x v="1012"/>
    <n v="13.98"/>
  </r>
  <r>
    <x v="8"/>
    <x v="1013"/>
    <n v="14.08"/>
  </r>
  <r>
    <x v="8"/>
    <x v="1014"/>
    <n v="14.09"/>
  </r>
  <r>
    <x v="8"/>
    <x v="1015"/>
    <n v="14.1"/>
  </r>
  <r>
    <x v="8"/>
    <x v="1016"/>
    <n v="14.13"/>
  </r>
  <r>
    <x v="8"/>
    <x v="1017"/>
    <n v="13.98"/>
  </r>
  <r>
    <x v="8"/>
    <x v="1018"/>
    <n v="14"/>
  </r>
  <r>
    <x v="8"/>
    <x v="1019"/>
    <n v="14.24"/>
  </r>
  <r>
    <x v="8"/>
    <x v="1020"/>
    <n v="14.15"/>
  </r>
  <r>
    <x v="8"/>
    <x v="1021"/>
    <n v="13.97"/>
  </r>
  <r>
    <x v="8"/>
    <x v="1022"/>
    <n v="13.75"/>
  </r>
  <r>
    <x v="8"/>
    <x v="1023"/>
    <n v="13.73"/>
  </r>
  <r>
    <x v="8"/>
    <x v="1024"/>
    <n v="13.53"/>
  </r>
  <r>
    <x v="8"/>
    <x v="1025"/>
    <n v="13.58"/>
  </r>
  <r>
    <x v="8"/>
    <x v="1026"/>
    <n v="13.51"/>
  </r>
  <r>
    <x v="8"/>
    <x v="1027"/>
    <n v="13.63"/>
  </r>
  <r>
    <x v="8"/>
    <x v="1028"/>
    <n v="13.46"/>
  </r>
  <r>
    <x v="8"/>
    <x v="1029"/>
    <n v="13.72"/>
  </r>
  <r>
    <x v="8"/>
    <x v="1030"/>
    <n v="13.69"/>
  </r>
  <r>
    <x v="8"/>
    <x v="1031"/>
    <n v="13.9"/>
  </r>
  <r>
    <x v="8"/>
    <x v="1032"/>
    <n v="14.34"/>
  </r>
  <r>
    <x v="8"/>
    <x v="1033"/>
    <n v="14.58"/>
  </r>
  <r>
    <x v="8"/>
    <x v="1034"/>
    <n v="14.45"/>
  </r>
  <r>
    <x v="8"/>
    <x v="1035"/>
    <n v="14.36"/>
  </r>
  <r>
    <x v="8"/>
    <x v="1036"/>
    <n v="14.4"/>
  </r>
  <r>
    <x v="8"/>
    <x v="1037"/>
    <n v="14.43"/>
  </r>
  <r>
    <x v="8"/>
    <x v="1038"/>
    <n v="14.63"/>
  </r>
  <r>
    <x v="8"/>
    <x v="1039"/>
    <n v="14.64"/>
  </r>
  <r>
    <x v="8"/>
    <x v="1040"/>
    <n v="14.95"/>
  </r>
  <r>
    <x v="8"/>
    <x v="1041"/>
    <n v="14.94"/>
  </r>
  <r>
    <x v="8"/>
    <x v="1042"/>
    <n v="14.77"/>
  </r>
  <r>
    <x v="8"/>
    <x v="1043"/>
    <n v="14.84"/>
  </r>
  <r>
    <x v="8"/>
    <x v="1044"/>
    <n v="14.88"/>
  </r>
  <r>
    <x v="8"/>
    <x v="1045"/>
    <n v="14.79"/>
  </r>
  <r>
    <x v="8"/>
    <x v="1046"/>
    <n v="14.86"/>
  </r>
  <r>
    <x v="8"/>
    <x v="1047"/>
    <n v="14.96"/>
  </r>
  <r>
    <x v="8"/>
    <x v="1048"/>
    <n v="14.9"/>
  </r>
  <r>
    <x v="8"/>
    <x v="1049"/>
    <n v="14.86"/>
  </r>
  <r>
    <x v="8"/>
    <x v="1050"/>
    <n v="14.69"/>
  </r>
  <r>
    <x v="8"/>
    <x v="1051"/>
    <n v="14.73"/>
  </r>
  <r>
    <x v="8"/>
    <x v="1052"/>
    <n v="14.84"/>
  </r>
  <r>
    <x v="8"/>
    <x v="1053"/>
    <n v="14.86"/>
  </r>
  <r>
    <x v="8"/>
    <x v="1054"/>
    <n v="14.71"/>
  </r>
  <r>
    <x v="8"/>
    <x v="1055"/>
    <n v="14.66"/>
  </r>
  <r>
    <x v="8"/>
    <x v="1056"/>
    <n v="14.8"/>
  </r>
  <r>
    <x v="8"/>
    <x v="1057"/>
    <n v="14.94"/>
  </r>
  <r>
    <x v="8"/>
    <x v="1058"/>
    <n v="14.83"/>
  </r>
  <r>
    <x v="8"/>
    <x v="1059"/>
    <n v="14.9"/>
  </r>
  <r>
    <x v="8"/>
    <x v="1060"/>
    <n v="15.09"/>
  </r>
  <r>
    <x v="8"/>
    <x v="1061"/>
    <n v="15.14"/>
  </r>
  <r>
    <x v="8"/>
    <x v="1062"/>
    <n v="15.03"/>
  </r>
  <r>
    <x v="8"/>
    <x v="1063"/>
    <n v="15.22"/>
  </r>
  <r>
    <x v="8"/>
    <x v="1064"/>
    <n v="15.27"/>
  </r>
  <r>
    <x v="8"/>
    <x v="1065"/>
    <n v="15.19"/>
  </r>
  <r>
    <x v="8"/>
    <x v="1066"/>
    <n v="15.32"/>
  </r>
  <r>
    <x v="8"/>
    <x v="1067"/>
    <n v="15.34"/>
  </r>
  <r>
    <x v="8"/>
    <x v="1068"/>
    <n v="15.38"/>
  </r>
  <r>
    <x v="8"/>
    <x v="1069"/>
    <n v="15.44"/>
  </r>
  <r>
    <x v="8"/>
    <x v="1070"/>
    <n v="14.82"/>
  </r>
  <r>
    <x v="8"/>
    <x v="1071"/>
    <n v="14.65"/>
  </r>
  <r>
    <x v="8"/>
    <x v="1072"/>
    <n v="14.6"/>
  </r>
  <r>
    <x v="8"/>
    <x v="1073"/>
    <n v="14.56"/>
  </r>
  <r>
    <x v="8"/>
    <x v="1074"/>
    <n v="14.81"/>
  </r>
  <r>
    <x v="8"/>
    <x v="1075"/>
    <n v="14.81"/>
  </r>
  <r>
    <x v="8"/>
    <x v="1076"/>
    <n v="14.82"/>
  </r>
  <r>
    <x v="8"/>
    <x v="1077"/>
    <n v="14.82"/>
  </r>
  <r>
    <x v="8"/>
    <x v="1078"/>
    <n v="14.84"/>
  </r>
  <r>
    <x v="8"/>
    <x v="1079"/>
    <n v="14.88"/>
  </r>
  <r>
    <x v="8"/>
    <x v="1080"/>
    <n v="14.91"/>
  </r>
  <r>
    <x v="8"/>
    <x v="1081"/>
    <n v="14.85"/>
  </r>
  <r>
    <x v="8"/>
    <x v="1082"/>
    <n v="14.87"/>
  </r>
  <r>
    <x v="8"/>
    <x v="1083"/>
    <n v="14.94"/>
  </r>
  <r>
    <x v="8"/>
    <x v="1084"/>
    <n v="14.91"/>
  </r>
  <r>
    <x v="8"/>
    <x v="1085"/>
    <n v="15.06"/>
  </r>
  <r>
    <x v="8"/>
    <x v="1086"/>
    <n v="15.15"/>
  </r>
  <r>
    <x v="8"/>
    <x v="1087"/>
    <n v="15.18"/>
  </r>
  <r>
    <x v="8"/>
    <x v="1088"/>
    <n v="15.29"/>
  </r>
  <r>
    <x v="8"/>
    <x v="1089"/>
    <n v="15.34"/>
  </r>
  <r>
    <x v="8"/>
    <x v="1090"/>
    <n v="15.32"/>
  </r>
  <r>
    <x v="8"/>
    <x v="1091"/>
    <n v="15.36"/>
  </r>
  <r>
    <x v="8"/>
    <x v="1092"/>
    <n v="15.13"/>
  </r>
  <r>
    <x v="8"/>
    <x v="1093"/>
    <n v="15.06"/>
  </r>
  <r>
    <x v="8"/>
    <x v="1094"/>
    <n v="15.1"/>
  </r>
  <r>
    <x v="8"/>
    <x v="1095"/>
    <n v="15"/>
  </r>
  <r>
    <x v="8"/>
    <x v="1096"/>
    <n v="14.89"/>
  </r>
  <r>
    <x v="8"/>
    <x v="1097"/>
    <n v="14.89"/>
  </r>
  <r>
    <x v="8"/>
    <x v="1098"/>
    <n v="14.86"/>
  </r>
  <r>
    <x v="8"/>
    <x v="1099"/>
    <n v="14.93"/>
  </r>
  <r>
    <x v="8"/>
    <x v="1100"/>
    <n v="15.1"/>
  </r>
  <r>
    <x v="8"/>
    <x v="1101"/>
    <n v="14.95"/>
  </r>
  <r>
    <x v="8"/>
    <x v="1102"/>
    <n v="15.15"/>
  </r>
  <r>
    <x v="8"/>
    <x v="1103"/>
    <n v="15.38"/>
  </r>
  <r>
    <x v="8"/>
    <x v="1104"/>
    <n v="15.34"/>
  </r>
  <r>
    <x v="8"/>
    <x v="1105"/>
    <n v="15.32"/>
  </r>
  <r>
    <x v="8"/>
    <x v="1106"/>
    <n v="15.29"/>
  </r>
  <r>
    <x v="8"/>
    <x v="1107"/>
    <n v="15.39"/>
  </r>
  <r>
    <x v="8"/>
    <x v="1108"/>
    <n v="15.43"/>
  </r>
  <r>
    <x v="8"/>
    <x v="1109"/>
    <n v="15.37"/>
  </r>
  <r>
    <x v="8"/>
    <x v="1110"/>
    <n v="15.57"/>
  </r>
  <r>
    <x v="8"/>
    <x v="1111"/>
    <n v="15.52"/>
  </r>
  <r>
    <x v="8"/>
    <x v="1112"/>
    <n v="15.02"/>
  </r>
  <r>
    <x v="8"/>
    <x v="1113"/>
    <n v="15.23"/>
  </r>
  <r>
    <x v="8"/>
    <x v="1114"/>
    <n v="15.31"/>
  </r>
  <r>
    <x v="8"/>
    <x v="1115"/>
    <n v="15.32"/>
  </r>
  <r>
    <x v="8"/>
    <x v="1116"/>
    <n v="15.36"/>
  </r>
  <r>
    <x v="8"/>
    <x v="1117"/>
    <n v="15.4"/>
  </r>
  <r>
    <x v="8"/>
    <x v="1118"/>
    <n v="15.51"/>
  </r>
  <r>
    <x v="8"/>
    <x v="1119"/>
    <n v="15.4"/>
  </r>
  <r>
    <x v="8"/>
    <x v="1120"/>
    <n v="15.52"/>
  </r>
  <r>
    <x v="8"/>
    <x v="1121"/>
    <n v="15.33"/>
  </r>
  <r>
    <x v="8"/>
    <x v="1122"/>
    <n v="15"/>
  </r>
  <r>
    <x v="8"/>
    <x v="1123"/>
    <n v="15.15"/>
  </r>
  <r>
    <x v="8"/>
    <x v="1124"/>
    <n v="15.07"/>
  </r>
  <r>
    <x v="8"/>
    <x v="1125"/>
    <n v="15.01"/>
  </r>
  <r>
    <x v="8"/>
    <x v="1126"/>
    <n v="15.04"/>
  </r>
  <r>
    <x v="8"/>
    <x v="1127"/>
    <n v="15.21"/>
  </r>
  <r>
    <x v="8"/>
    <x v="1128"/>
    <n v="15.22"/>
  </r>
  <r>
    <x v="8"/>
    <x v="1129"/>
    <n v="15.34"/>
  </r>
  <r>
    <x v="8"/>
    <x v="1130"/>
    <n v="15.33"/>
  </r>
  <r>
    <x v="8"/>
    <x v="1131"/>
    <n v="14.96"/>
  </r>
  <r>
    <x v="8"/>
    <x v="1132"/>
    <n v="14.98"/>
  </r>
  <r>
    <x v="8"/>
    <x v="1133"/>
    <n v="15"/>
  </r>
  <r>
    <x v="8"/>
    <x v="1134"/>
    <n v="14.98"/>
  </r>
  <r>
    <x v="8"/>
    <x v="1135"/>
    <n v="14.96"/>
  </r>
  <r>
    <x v="8"/>
    <x v="1136"/>
    <n v="14.84"/>
  </r>
  <r>
    <x v="8"/>
    <x v="1137"/>
    <n v="14.84"/>
  </r>
  <r>
    <x v="8"/>
    <x v="1138"/>
    <n v="14.91"/>
  </r>
  <r>
    <x v="8"/>
    <x v="1139"/>
    <n v="15.04"/>
  </r>
  <r>
    <x v="8"/>
    <x v="1140"/>
    <n v="14.96"/>
  </r>
  <r>
    <x v="8"/>
    <x v="1141"/>
    <n v="15.07"/>
  </r>
  <r>
    <x v="8"/>
    <x v="1142"/>
    <n v="14.88"/>
  </r>
  <r>
    <x v="8"/>
    <x v="1143"/>
    <n v="14.94"/>
  </r>
  <r>
    <x v="8"/>
    <x v="1144"/>
    <n v="14.96"/>
  </r>
  <r>
    <x v="8"/>
    <x v="1145"/>
    <n v="15.13"/>
  </r>
  <r>
    <x v="8"/>
    <x v="1146"/>
    <n v="15.26"/>
  </r>
  <r>
    <x v="8"/>
    <x v="1147"/>
    <n v="15.33"/>
  </r>
  <r>
    <x v="8"/>
    <x v="1148"/>
    <n v="15.5"/>
  </r>
  <r>
    <x v="8"/>
    <x v="1149"/>
    <n v="15.51"/>
  </r>
  <r>
    <x v="8"/>
    <x v="1150"/>
    <n v="15.53"/>
  </r>
  <r>
    <x v="8"/>
    <x v="1151"/>
    <n v="15.48"/>
  </r>
  <r>
    <x v="8"/>
    <x v="1152"/>
    <n v="15.69"/>
  </r>
  <r>
    <x v="8"/>
    <x v="1153"/>
    <n v="15.77"/>
  </r>
  <r>
    <x v="8"/>
    <x v="1154"/>
    <n v="15.54"/>
  </r>
  <r>
    <x v="8"/>
    <x v="1155"/>
    <n v="15.64"/>
  </r>
  <r>
    <x v="8"/>
    <x v="1156"/>
    <n v="15.43"/>
  </r>
  <r>
    <x v="8"/>
    <x v="1157"/>
    <n v="15.58"/>
  </r>
  <r>
    <x v="8"/>
    <x v="1158"/>
    <n v="15.69"/>
  </r>
  <r>
    <x v="8"/>
    <x v="1159"/>
    <n v="15.69"/>
  </r>
  <r>
    <x v="8"/>
    <x v="1160"/>
    <n v="15.61"/>
  </r>
  <r>
    <x v="8"/>
    <x v="1161"/>
    <n v="15.63"/>
  </r>
  <r>
    <x v="8"/>
    <x v="1162"/>
    <n v="15.91"/>
  </r>
  <r>
    <x v="8"/>
    <x v="1163"/>
    <n v="15.77"/>
  </r>
  <r>
    <x v="8"/>
    <x v="1164"/>
    <n v="15.68"/>
  </r>
  <r>
    <x v="8"/>
    <x v="1165"/>
    <n v="15.64"/>
  </r>
  <r>
    <x v="8"/>
    <x v="1166"/>
    <n v="15.45"/>
  </r>
  <r>
    <x v="8"/>
    <x v="1167"/>
    <n v="15.36"/>
  </r>
  <r>
    <x v="8"/>
    <x v="1168"/>
    <n v="15.18"/>
  </r>
  <r>
    <x v="8"/>
    <x v="1169"/>
    <n v="15.23"/>
  </r>
  <r>
    <x v="8"/>
    <x v="1170"/>
    <n v="15.27"/>
  </r>
  <r>
    <x v="8"/>
    <x v="1171"/>
    <n v="15.18"/>
  </r>
  <r>
    <x v="8"/>
    <x v="1172"/>
    <n v="15.19"/>
  </r>
  <r>
    <x v="8"/>
    <x v="1173"/>
    <n v="15.18"/>
  </r>
  <r>
    <x v="8"/>
    <x v="1174"/>
    <n v="15.16"/>
  </r>
  <r>
    <x v="8"/>
    <x v="1175"/>
    <n v="15.27"/>
  </r>
  <r>
    <x v="8"/>
    <x v="1176"/>
    <n v="15.38"/>
  </r>
  <r>
    <x v="8"/>
    <x v="1177"/>
    <n v="15.37"/>
  </r>
  <r>
    <x v="8"/>
    <x v="1178"/>
    <n v="15.29"/>
  </r>
  <r>
    <x v="8"/>
    <x v="1179"/>
    <n v="15.26"/>
  </r>
  <r>
    <x v="8"/>
    <x v="1180"/>
    <n v="15.27"/>
  </r>
  <r>
    <x v="8"/>
    <x v="1181"/>
    <n v="15.28"/>
  </r>
  <r>
    <x v="8"/>
    <x v="1182"/>
    <n v="15.28"/>
  </r>
  <r>
    <x v="8"/>
    <x v="1183"/>
    <n v="15.28"/>
  </r>
  <r>
    <x v="8"/>
    <x v="1184"/>
    <n v="15.29"/>
  </r>
  <r>
    <x v="8"/>
    <x v="1185"/>
    <n v="15.21"/>
  </r>
  <r>
    <x v="8"/>
    <x v="1186"/>
    <n v="15.26"/>
  </r>
  <r>
    <x v="8"/>
    <x v="1187"/>
    <n v="15.44"/>
  </r>
  <r>
    <x v="8"/>
    <x v="1188"/>
    <n v="15.53"/>
  </r>
  <r>
    <x v="8"/>
    <x v="1189"/>
    <n v="15.61"/>
  </r>
  <r>
    <x v="8"/>
    <x v="1190"/>
    <n v="15.63"/>
  </r>
  <r>
    <x v="8"/>
    <x v="1191"/>
    <n v="15.73"/>
  </r>
  <r>
    <x v="8"/>
    <x v="1192"/>
    <n v="15.64"/>
  </r>
  <r>
    <x v="8"/>
    <x v="1193"/>
    <n v="15.68"/>
  </r>
  <r>
    <x v="8"/>
    <x v="1194"/>
    <n v="15.65"/>
  </r>
  <r>
    <x v="8"/>
    <x v="1195"/>
    <n v="15.03"/>
  </r>
  <r>
    <x v="8"/>
    <x v="1196"/>
    <n v="15.16"/>
  </r>
  <r>
    <x v="8"/>
    <x v="1197"/>
    <n v="15.43"/>
  </r>
  <r>
    <x v="8"/>
    <x v="1198"/>
    <n v="15.45"/>
  </r>
  <r>
    <x v="8"/>
    <x v="1199"/>
    <n v="15.45"/>
  </r>
  <r>
    <x v="8"/>
    <x v="1200"/>
    <n v="15.59"/>
  </r>
  <r>
    <x v="8"/>
    <x v="1201"/>
    <n v="15.51"/>
  </r>
  <r>
    <x v="8"/>
    <x v="1202"/>
    <n v="15.58"/>
  </r>
  <r>
    <x v="8"/>
    <x v="1203"/>
    <n v="15.53"/>
  </r>
  <r>
    <x v="8"/>
    <x v="1204"/>
    <n v="15.5"/>
  </r>
  <r>
    <x v="8"/>
    <x v="1205"/>
    <n v="15.53"/>
  </r>
  <r>
    <x v="8"/>
    <x v="1206"/>
    <n v="15.4"/>
  </r>
  <r>
    <x v="8"/>
    <x v="1207"/>
    <n v="15.34"/>
  </r>
  <r>
    <x v="8"/>
    <x v="1208"/>
    <n v="15.17"/>
  </r>
  <r>
    <x v="8"/>
    <x v="1209"/>
    <n v="15.12"/>
  </r>
  <r>
    <x v="8"/>
    <x v="1210"/>
    <n v="15.27"/>
  </r>
  <r>
    <x v="8"/>
    <x v="1211"/>
    <n v="15.17"/>
  </r>
  <r>
    <x v="8"/>
    <x v="1212"/>
    <n v="15.07"/>
  </r>
  <r>
    <x v="8"/>
    <x v="1213"/>
    <n v="15.05"/>
  </r>
  <r>
    <x v="8"/>
    <x v="1214"/>
    <n v="15.12"/>
  </r>
  <r>
    <x v="8"/>
    <x v="1215"/>
    <n v="15.08"/>
  </r>
  <r>
    <x v="8"/>
    <x v="1216"/>
    <n v="15.04"/>
  </r>
  <r>
    <x v="8"/>
    <x v="1217"/>
    <n v="14.99"/>
  </r>
  <r>
    <x v="8"/>
    <x v="1218"/>
    <n v="14.9"/>
  </r>
  <r>
    <x v="8"/>
    <x v="1219"/>
    <n v="14.58"/>
  </r>
  <r>
    <x v="8"/>
    <x v="1220"/>
    <n v="14.12"/>
  </r>
  <r>
    <x v="8"/>
    <x v="1221"/>
    <n v="14.39"/>
  </r>
  <r>
    <x v="8"/>
    <x v="1222"/>
    <n v="14.29"/>
  </r>
  <r>
    <x v="8"/>
    <x v="1223"/>
    <n v="14.39"/>
  </r>
  <r>
    <x v="8"/>
    <x v="1224"/>
    <n v="13.7"/>
  </r>
  <r>
    <x v="8"/>
    <x v="1225"/>
    <n v="13.68"/>
  </r>
  <r>
    <x v="8"/>
    <x v="1226"/>
    <n v="13.62"/>
  </r>
  <r>
    <x v="8"/>
    <x v="1227"/>
    <n v="13.73"/>
  </r>
  <r>
    <x v="8"/>
    <x v="1228"/>
    <n v="13.85"/>
  </r>
  <r>
    <x v="8"/>
    <x v="1229"/>
    <n v="13.84"/>
  </r>
  <r>
    <x v="8"/>
    <x v="1230"/>
    <n v="13.98"/>
  </r>
  <r>
    <x v="8"/>
    <x v="1231"/>
    <n v="13.94"/>
  </r>
  <r>
    <x v="8"/>
    <x v="1232"/>
    <n v="14.11"/>
  </r>
  <r>
    <x v="8"/>
    <x v="1233"/>
    <n v="14.12"/>
  </r>
  <r>
    <x v="8"/>
    <x v="1234"/>
    <n v="14.18"/>
  </r>
  <r>
    <x v="8"/>
    <x v="1235"/>
    <n v="14.17"/>
  </r>
  <r>
    <x v="8"/>
    <x v="1236"/>
    <n v="14.13"/>
  </r>
  <r>
    <x v="8"/>
    <x v="1237"/>
    <n v="14.03"/>
  </r>
  <r>
    <x v="8"/>
    <x v="1238"/>
    <n v="14.07"/>
  </r>
  <r>
    <x v="8"/>
    <x v="1239"/>
    <n v="14.13"/>
  </r>
  <r>
    <x v="8"/>
    <x v="1240"/>
    <n v="14.19"/>
  </r>
  <r>
    <x v="8"/>
    <x v="1241"/>
    <n v="14.16"/>
  </r>
  <r>
    <x v="8"/>
    <x v="1242"/>
    <n v="14.09"/>
  </r>
  <r>
    <x v="8"/>
    <x v="1243"/>
    <n v="13.85"/>
  </r>
  <r>
    <x v="8"/>
    <x v="1244"/>
    <n v="13.87"/>
  </r>
  <r>
    <x v="8"/>
    <x v="1245"/>
    <n v="13.84"/>
  </r>
  <r>
    <x v="8"/>
    <x v="1246"/>
    <n v="13.85"/>
  </r>
  <r>
    <x v="8"/>
    <x v="1247"/>
    <n v="14.09"/>
  </r>
  <r>
    <x v="8"/>
    <x v="1248"/>
    <n v="14.28"/>
  </r>
  <r>
    <x v="8"/>
    <x v="1249"/>
    <n v="14.39"/>
  </r>
  <r>
    <x v="8"/>
    <x v="1250"/>
    <n v="14.26"/>
  </r>
  <r>
    <x v="8"/>
    <x v="1251"/>
    <n v="14.3"/>
  </r>
  <r>
    <x v="8"/>
    <x v="1252"/>
    <n v="14.38"/>
  </r>
  <r>
    <x v="8"/>
    <x v="1253"/>
    <n v="14.35"/>
  </r>
  <r>
    <x v="8"/>
    <x v="1254"/>
    <n v="14.44"/>
  </r>
  <r>
    <x v="8"/>
    <x v="1255"/>
    <n v="14.38"/>
  </r>
  <r>
    <x v="8"/>
    <x v="1256"/>
    <n v="14.22"/>
  </r>
  <r>
    <x v="8"/>
    <x v="1257"/>
    <n v="14.34"/>
  </r>
  <r>
    <x v="9"/>
    <x v="0"/>
    <n v="15.2"/>
  </r>
  <r>
    <x v="9"/>
    <x v="1"/>
    <n v="15.51"/>
  </r>
  <r>
    <x v="9"/>
    <x v="2"/>
    <n v="15.46"/>
  </r>
  <r>
    <x v="9"/>
    <x v="3"/>
    <n v="15.41"/>
  </r>
  <r>
    <x v="9"/>
    <x v="4"/>
    <n v="15.775"/>
  </r>
  <r>
    <x v="9"/>
    <x v="5"/>
    <n v="15.71"/>
  </r>
  <r>
    <x v="9"/>
    <x v="6"/>
    <n v="15.57"/>
  </r>
  <r>
    <x v="9"/>
    <x v="7"/>
    <n v="15.51"/>
  </r>
  <r>
    <x v="9"/>
    <x v="8"/>
    <n v="15.565"/>
  </r>
  <r>
    <x v="9"/>
    <x v="9"/>
    <n v="15.64"/>
  </r>
  <r>
    <x v="9"/>
    <x v="10"/>
    <n v="16.05"/>
  </r>
  <r>
    <x v="9"/>
    <x v="11"/>
    <n v="15.7"/>
  </r>
  <r>
    <x v="9"/>
    <x v="12"/>
    <n v="15.89"/>
  </r>
  <r>
    <x v="9"/>
    <x v="13"/>
    <n v="15.74"/>
  </r>
  <r>
    <x v="9"/>
    <x v="14"/>
    <n v="15.8"/>
  </r>
  <r>
    <x v="9"/>
    <x v="15"/>
    <n v="15.255000000000001"/>
  </r>
  <r>
    <x v="9"/>
    <x v="16"/>
    <n v="15.34"/>
  </r>
  <r>
    <x v="9"/>
    <x v="17"/>
    <n v="15.36"/>
  </r>
  <r>
    <x v="9"/>
    <x v="18"/>
    <n v="15.17"/>
  </r>
  <r>
    <x v="9"/>
    <x v="19"/>
    <n v="14.93"/>
  </r>
  <r>
    <x v="9"/>
    <x v="20"/>
    <n v="15.11"/>
  </r>
  <r>
    <x v="9"/>
    <x v="21"/>
    <n v="15.45"/>
  </r>
  <r>
    <x v="9"/>
    <x v="22"/>
    <n v="15.335000000000001"/>
  </r>
  <r>
    <x v="9"/>
    <x v="23"/>
    <n v="15.385"/>
  </r>
  <r>
    <x v="9"/>
    <x v="24"/>
    <n v="15.32"/>
  </r>
  <r>
    <x v="9"/>
    <x v="25"/>
    <n v="15.55"/>
  </r>
  <r>
    <x v="9"/>
    <x v="26"/>
    <n v="15.445"/>
  </r>
  <r>
    <x v="9"/>
    <x v="27"/>
    <n v="17.059999999999999"/>
  </r>
  <r>
    <x v="9"/>
    <x v="28"/>
    <n v="17.02"/>
  </r>
  <r>
    <x v="9"/>
    <x v="29"/>
    <n v="16.745000000000001"/>
  </r>
  <r>
    <x v="9"/>
    <x v="30"/>
    <n v="16.87"/>
  </r>
  <r>
    <x v="9"/>
    <x v="31"/>
    <n v="16.600000000000001"/>
  </r>
  <r>
    <x v="9"/>
    <x v="32"/>
    <n v="16.77"/>
  </r>
  <r>
    <x v="9"/>
    <x v="33"/>
    <n v="17.670000000000002"/>
  </r>
  <r>
    <x v="9"/>
    <x v="34"/>
    <n v="18.489999999999998"/>
  </r>
  <r>
    <x v="9"/>
    <x v="35"/>
    <n v="18.91"/>
  </r>
  <r>
    <x v="9"/>
    <x v="36"/>
    <n v="18.885000000000002"/>
  </r>
  <r>
    <x v="9"/>
    <x v="37"/>
    <n v="19.149999999999999"/>
  </r>
  <r>
    <x v="9"/>
    <x v="38"/>
    <n v="19.09"/>
  </r>
  <r>
    <x v="9"/>
    <x v="39"/>
    <n v="18.97"/>
  </r>
  <r>
    <x v="9"/>
    <x v="40"/>
    <n v="19.170000000000002"/>
  </r>
  <r>
    <x v="9"/>
    <x v="41"/>
    <n v="19.48"/>
  </r>
  <r>
    <x v="9"/>
    <x v="42"/>
    <n v="19.53"/>
  </r>
  <r>
    <x v="9"/>
    <x v="43"/>
    <n v="19.43"/>
  </r>
  <r>
    <x v="9"/>
    <x v="44"/>
    <n v="19.39"/>
  </r>
  <r>
    <x v="9"/>
    <x v="45"/>
    <n v="18.79"/>
  </r>
  <r>
    <x v="9"/>
    <x v="46"/>
    <n v="18.690000000000001"/>
  </r>
  <r>
    <x v="9"/>
    <x v="47"/>
    <n v="19.47"/>
  </r>
  <r>
    <x v="9"/>
    <x v="48"/>
    <n v="19.059999999999999"/>
  </r>
  <r>
    <x v="9"/>
    <x v="49"/>
    <n v="19.16"/>
  </r>
  <r>
    <x v="9"/>
    <x v="50"/>
    <n v="19.03"/>
  </r>
  <r>
    <x v="9"/>
    <x v="51"/>
    <n v="19.21"/>
  </r>
  <r>
    <x v="9"/>
    <x v="52"/>
    <n v="18.739999999999998"/>
  </r>
  <r>
    <x v="9"/>
    <x v="53"/>
    <n v="18.72"/>
  </r>
  <r>
    <x v="9"/>
    <x v="54"/>
    <n v="18.98"/>
  </r>
  <r>
    <x v="9"/>
    <x v="55"/>
    <n v="19.079999999999998"/>
  </r>
  <r>
    <x v="9"/>
    <x v="56"/>
    <n v="18.934999999999999"/>
  </r>
  <r>
    <x v="9"/>
    <x v="57"/>
    <n v="18.54"/>
  </r>
  <r>
    <x v="9"/>
    <x v="58"/>
    <n v="18.350000000000001"/>
  </r>
  <r>
    <x v="9"/>
    <x v="59"/>
    <n v="18.18"/>
  </r>
  <r>
    <x v="9"/>
    <x v="60"/>
    <n v="18.48"/>
  </r>
  <r>
    <x v="9"/>
    <x v="61"/>
    <n v="18.399999999999999"/>
  </r>
  <r>
    <x v="9"/>
    <x v="62"/>
    <n v="18.29"/>
  </r>
  <r>
    <x v="9"/>
    <x v="63"/>
    <n v="17.98"/>
  </r>
  <r>
    <x v="9"/>
    <x v="64"/>
    <n v="17.829999999999998"/>
  </r>
  <r>
    <x v="9"/>
    <x v="65"/>
    <n v="17.73"/>
  </r>
  <r>
    <x v="9"/>
    <x v="66"/>
    <n v="18.100000000000001"/>
  </r>
  <r>
    <x v="9"/>
    <x v="67"/>
    <n v="17.73"/>
  </r>
  <r>
    <x v="9"/>
    <x v="68"/>
    <n v="18.05"/>
  </r>
  <r>
    <x v="9"/>
    <x v="69"/>
    <n v="17.82"/>
  </r>
  <r>
    <x v="9"/>
    <x v="70"/>
    <n v="18.45"/>
  </r>
  <r>
    <x v="9"/>
    <x v="71"/>
    <n v="19.25"/>
  </r>
  <r>
    <x v="9"/>
    <x v="72"/>
    <n v="18.989999999999998"/>
  </r>
  <r>
    <x v="9"/>
    <x v="73"/>
    <n v="18.77"/>
  </r>
  <r>
    <x v="9"/>
    <x v="74"/>
    <n v="19.88"/>
  </r>
  <r>
    <x v="9"/>
    <x v="75"/>
    <n v="20.23"/>
  </r>
  <r>
    <x v="9"/>
    <x v="76"/>
    <n v="20.13"/>
  </r>
  <r>
    <x v="9"/>
    <x v="77"/>
    <n v="19.97"/>
  </r>
  <r>
    <x v="9"/>
    <x v="78"/>
    <n v="19.605"/>
  </r>
  <r>
    <x v="9"/>
    <x v="79"/>
    <n v="19.55"/>
  </r>
  <r>
    <x v="9"/>
    <x v="80"/>
    <n v="19.664999999999999"/>
  </r>
  <r>
    <x v="9"/>
    <x v="81"/>
    <n v="19.07"/>
  </r>
  <r>
    <x v="9"/>
    <x v="82"/>
    <n v="19.170000000000002"/>
  </r>
  <r>
    <x v="9"/>
    <x v="83"/>
    <n v="19.420000000000002"/>
  </r>
  <r>
    <x v="9"/>
    <x v="84"/>
    <n v="19.5"/>
  </r>
  <r>
    <x v="9"/>
    <x v="85"/>
    <n v="19.43"/>
  </r>
  <r>
    <x v="9"/>
    <x v="86"/>
    <n v="18.98"/>
  </r>
  <r>
    <x v="9"/>
    <x v="87"/>
    <n v="19.21"/>
  </r>
  <r>
    <x v="9"/>
    <x v="88"/>
    <n v="19.3"/>
  </r>
  <r>
    <x v="9"/>
    <x v="89"/>
    <n v="19.965"/>
  </r>
  <r>
    <x v="9"/>
    <x v="90"/>
    <n v="19.84"/>
  </r>
  <r>
    <x v="9"/>
    <x v="91"/>
    <n v="19.695"/>
  </r>
  <r>
    <x v="9"/>
    <x v="92"/>
    <n v="19.98"/>
  </r>
  <r>
    <x v="9"/>
    <x v="93"/>
    <n v="19.829999999999998"/>
  </r>
  <r>
    <x v="9"/>
    <x v="94"/>
    <n v="20"/>
  </r>
  <r>
    <x v="9"/>
    <x v="95"/>
    <n v="20.27"/>
  </r>
  <r>
    <x v="9"/>
    <x v="96"/>
    <n v="21.1"/>
  </r>
  <r>
    <x v="9"/>
    <x v="97"/>
    <n v="21.12"/>
  </r>
  <r>
    <x v="9"/>
    <x v="98"/>
    <n v="21.164999999999999"/>
  </r>
  <r>
    <x v="9"/>
    <x v="99"/>
    <n v="21.49"/>
  </r>
  <r>
    <x v="9"/>
    <x v="100"/>
    <n v="21.83"/>
  </r>
  <r>
    <x v="9"/>
    <x v="101"/>
    <n v="21.43"/>
  </r>
  <r>
    <x v="9"/>
    <x v="102"/>
    <n v="20.8"/>
  </r>
  <r>
    <x v="9"/>
    <x v="103"/>
    <n v="21.17"/>
  </r>
  <r>
    <x v="9"/>
    <x v="104"/>
    <n v="20.27"/>
  </r>
  <r>
    <x v="9"/>
    <x v="105"/>
    <n v="19.57"/>
  </r>
  <r>
    <x v="9"/>
    <x v="106"/>
    <n v="20.55"/>
  </r>
  <r>
    <x v="9"/>
    <x v="107"/>
    <n v="19.989999999999998"/>
  </r>
  <r>
    <x v="9"/>
    <x v="108"/>
    <n v="20.350000000000001"/>
  </r>
  <r>
    <x v="9"/>
    <x v="109"/>
    <n v="20.03"/>
  </r>
  <r>
    <x v="9"/>
    <x v="110"/>
    <n v="19.489999999999998"/>
  </r>
  <r>
    <x v="9"/>
    <x v="111"/>
    <n v="18.510000000000002"/>
  </r>
  <r>
    <x v="9"/>
    <x v="112"/>
    <n v="19.43"/>
  </r>
  <r>
    <x v="9"/>
    <x v="113"/>
    <n v="18.22"/>
  </r>
  <r>
    <x v="9"/>
    <x v="114"/>
    <n v="16.45"/>
  </r>
  <r>
    <x v="9"/>
    <x v="115"/>
    <n v="17.260000000000002"/>
  </r>
  <r>
    <x v="9"/>
    <x v="116"/>
    <n v="15.36"/>
  </r>
  <r>
    <x v="9"/>
    <x v="117"/>
    <n v="15.02"/>
  </r>
  <r>
    <x v="9"/>
    <x v="118"/>
    <n v="13.9"/>
  </r>
  <r>
    <x v="9"/>
    <x v="119"/>
    <n v="14.9"/>
  </r>
  <r>
    <x v="9"/>
    <x v="120"/>
    <n v="15.57"/>
  </r>
  <r>
    <x v="9"/>
    <x v="121"/>
    <n v="16.82"/>
  </r>
  <r>
    <x v="9"/>
    <x v="122"/>
    <n v="16.61"/>
  </r>
  <r>
    <x v="9"/>
    <x v="123"/>
    <n v="16.95"/>
  </r>
  <r>
    <x v="9"/>
    <x v="124"/>
    <n v="17.91"/>
  </r>
  <r>
    <x v="9"/>
    <x v="125"/>
    <n v="17.5"/>
  </r>
  <r>
    <x v="9"/>
    <x v="126"/>
    <n v="18.18"/>
  </r>
  <r>
    <x v="9"/>
    <x v="127"/>
    <n v="17.989999999999998"/>
  </r>
  <r>
    <x v="9"/>
    <x v="128"/>
    <n v="16.32"/>
  </r>
  <r>
    <x v="9"/>
    <x v="129"/>
    <n v="16.87"/>
  </r>
  <r>
    <x v="9"/>
    <x v="130"/>
    <n v="16.25"/>
  </r>
  <r>
    <x v="9"/>
    <x v="131"/>
    <n v="17.260000000000002"/>
  </r>
  <r>
    <x v="9"/>
    <x v="132"/>
    <n v="16.670000000000002"/>
  </r>
  <r>
    <x v="9"/>
    <x v="133"/>
    <n v="17.690000000000001"/>
  </r>
  <r>
    <x v="9"/>
    <x v="134"/>
    <n v="17.98"/>
  </r>
  <r>
    <x v="9"/>
    <x v="135"/>
    <n v="18.02"/>
  </r>
  <r>
    <x v="9"/>
    <x v="136"/>
    <n v="18.510000000000002"/>
  </r>
  <r>
    <x v="9"/>
    <x v="137"/>
    <n v="17.760000000000002"/>
  </r>
  <r>
    <x v="9"/>
    <x v="138"/>
    <n v="18.59"/>
  </r>
  <r>
    <x v="9"/>
    <x v="139"/>
    <n v="19.03"/>
  </r>
  <r>
    <x v="9"/>
    <x v="140"/>
    <n v="19.8"/>
  </r>
  <r>
    <x v="9"/>
    <x v="141"/>
    <n v="19.64"/>
  </r>
  <r>
    <x v="9"/>
    <x v="142"/>
    <n v="21.19"/>
  </r>
  <r>
    <x v="9"/>
    <x v="143"/>
    <n v="22.09"/>
  </r>
  <r>
    <x v="9"/>
    <x v="144"/>
    <n v="23.42"/>
  </r>
  <r>
    <x v="9"/>
    <x v="145"/>
    <n v="23.32"/>
  </r>
  <r>
    <x v="9"/>
    <x v="146"/>
    <n v="23.24"/>
  </r>
  <r>
    <x v="9"/>
    <x v="147"/>
    <n v="23.234999999999999"/>
  </r>
  <r>
    <x v="9"/>
    <x v="148"/>
    <n v="22.655000000000001"/>
  </r>
  <r>
    <x v="9"/>
    <x v="149"/>
    <n v="23.17"/>
  </r>
  <r>
    <x v="9"/>
    <x v="150"/>
    <n v="23.85"/>
  </r>
  <r>
    <x v="9"/>
    <x v="151"/>
    <n v="23.87"/>
  </r>
  <r>
    <x v="9"/>
    <x v="152"/>
    <n v="23.67"/>
  </r>
  <r>
    <x v="9"/>
    <x v="153"/>
    <n v="23.36"/>
  </r>
  <r>
    <x v="9"/>
    <x v="154"/>
    <n v="23.61"/>
  </r>
  <r>
    <x v="9"/>
    <x v="155"/>
    <n v="24.82"/>
  </r>
  <r>
    <x v="9"/>
    <x v="156"/>
    <n v="23.65"/>
  </r>
  <r>
    <x v="9"/>
    <x v="157"/>
    <n v="24.14"/>
  </r>
  <r>
    <x v="9"/>
    <x v="158"/>
    <n v="23.78"/>
  </r>
  <r>
    <x v="9"/>
    <x v="159"/>
    <n v="24.25"/>
  </r>
  <r>
    <x v="9"/>
    <x v="160"/>
    <n v="24.05"/>
  </r>
  <r>
    <x v="9"/>
    <x v="161"/>
    <n v="23.49"/>
  </r>
  <r>
    <x v="9"/>
    <x v="162"/>
    <n v="24"/>
  </r>
  <r>
    <x v="9"/>
    <x v="163"/>
    <n v="24.44"/>
  </r>
  <r>
    <x v="9"/>
    <x v="164"/>
    <n v="24.6"/>
  </r>
  <r>
    <x v="9"/>
    <x v="165"/>
    <n v="24.31"/>
  </r>
  <r>
    <x v="9"/>
    <x v="166"/>
    <n v="23.97"/>
  </r>
  <r>
    <x v="9"/>
    <x v="167"/>
    <n v="23.46"/>
  </r>
  <r>
    <x v="9"/>
    <x v="168"/>
    <n v="24.27"/>
  </r>
  <r>
    <x v="9"/>
    <x v="169"/>
    <n v="24.19"/>
  </r>
  <r>
    <x v="9"/>
    <x v="170"/>
    <n v="24.27"/>
  </r>
  <r>
    <x v="9"/>
    <x v="171"/>
    <n v="23.6"/>
  </r>
  <r>
    <x v="9"/>
    <x v="172"/>
    <n v="23.26"/>
  </r>
  <r>
    <x v="9"/>
    <x v="173"/>
    <n v="23.6"/>
  </r>
  <r>
    <x v="9"/>
    <x v="174"/>
    <n v="23.93"/>
  </r>
  <r>
    <x v="9"/>
    <x v="175"/>
    <n v="23.89"/>
  </r>
  <r>
    <x v="9"/>
    <x v="176"/>
    <n v="23.28"/>
  </r>
  <r>
    <x v="9"/>
    <x v="177"/>
    <n v="23.02"/>
  </r>
  <r>
    <x v="9"/>
    <x v="178"/>
    <n v="22.82"/>
  </r>
  <r>
    <x v="9"/>
    <x v="179"/>
    <n v="23.15"/>
  </r>
  <r>
    <x v="9"/>
    <x v="180"/>
    <n v="23.51"/>
  </r>
  <r>
    <x v="9"/>
    <x v="181"/>
    <n v="23.49"/>
  </r>
  <r>
    <x v="9"/>
    <x v="182"/>
    <n v="23.54"/>
  </r>
  <r>
    <x v="9"/>
    <x v="183"/>
    <n v="24.44"/>
  </r>
  <r>
    <x v="9"/>
    <x v="184"/>
    <n v="25.64"/>
  </r>
  <r>
    <x v="9"/>
    <x v="185"/>
    <n v="25.62"/>
  </r>
  <r>
    <x v="9"/>
    <x v="186"/>
    <n v="24.73"/>
  </r>
  <r>
    <x v="9"/>
    <x v="187"/>
    <n v="25.54"/>
  </r>
  <r>
    <x v="9"/>
    <x v="188"/>
    <n v="24.78"/>
  </r>
  <r>
    <x v="9"/>
    <x v="189"/>
    <n v="25.82"/>
  </r>
  <r>
    <x v="9"/>
    <x v="190"/>
    <n v="26.81"/>
  </r>
  <r>
    <x v="9"/>
    <x v="191"/>
    <n v="27.4"/>
  </r>
  <r>
    <x v="9"/>
    <x v="192"/>
    <n v="28.51"/>
  </r>
  <r>
    <x v="9"/>
    <x v="193"/>
    <n v="27.99"/>
  </r>
  <r>
    <x v="9"/>
    <x v="194"/>
    <n v="27.79"/>
  </r>
  <r>
    <x v="9"/>
    <x v="195"/>
    <n v="28.51"/>
  </r>
  <r>
    <x v="9"/>
    <x v="196"/>
    <n v="27.995000000000001"/>
  </r>
  <r>
    <x v="9"/>
    <x v="197"/>
    <n v="27.9"/>
  </r>
  <r>
    <x v="9"/>
    <x v="198"/>
    <n v="27.12"/>
  </r>
  <r>
    <x v="9"/>
    <x v="199"/>
    <n v="28.37"/>
  </r>
  <r>
    <x v="9"/>
    <x v="200"/>
    <n v="29.035"/>
  </r>
  <r>
    <x v="9"/>
    <x v="201"/>
    <n v="28.37"/>
  </r>
  <r>
    <x v="9"/>
    <x v="202"/>
    <n v="28.61"/>
  </r>
  <r>
    <x v="9"/>
    <x v="203"/>
    <n v="28.92"/>
  </r>
  <r>
    <x v="9"/>
    <x v="204"/>
    <n v="28.24"/>
  </r>
  <r>
    <x v="9"/>
    <x v="205"/>
    <n v="27.8"/>
  </r>
  <r>
    <x v="9"/>
    <x v="206"/>
    <n v="27.22"/>
  </r>
  <r>
    <x v="9"/>
    <x v="207"/>
    <n v="27.17"/>
  </r>
  <r>
    <x v="9"/>
    <x v="208"/>
    <n v="28.01"/>
  </r>
  <r>
    <x v="9"/>
    <x v="209"/>
    <n v="27.17"/>
  </r>
  <r>
    <x v="9"/>
    <x v="210"/>
    <n v="26.66"/>
  </r>
  <r>
    <x v="9"/>
    <x v="211"/>
    <n v="27.5"/>
  </r>
  <r>
    <x v="9"/>
    <x v="212"/>
    <n v="27.19"/>
  </r>
  <r>
    <x v="9"/>
    <x v="213"/>
    <n v="28.35"/>
  </r>
  <r>
    <x v="9"/>
    <x v="214"/>
    <n v="28.61"/>
  </r>
  <r>
    <x v="9"/>
    <x v="215"/>
    <n v="29.02"/>
  </r>
  <r>
    <x v="9"/>
    <x v="216"/>
    <n v="29.27"/>
  </r>
  <r>
    <x v="9"/>
    <x v="217"/>
    <n v="28.97"/>
  </r>
  <r>
    <x v="9"/>
    <x v="218"/>
    <n v="28.64"/>
  </r>
  <r>
    <x v="9"/>
    <x v="219"/>
    <n v="28.2"/>
  </r>
  <r>
    <x v="9"/>
    <x v="220"/>
    <n v="28.56"/>
  </r>
  <r>
    <x v="9"/>
    <x v="221"/>
    <n v="29.63"/>
  </r>
  <r>
    <x v="9"/>
    <x v="222"/>
    <n v="27.89"/>
  </r>
  <r>
    <x v="9"/>
    <x v="223"/>
    <n v="28.07"/>
  </r>
  <r>
    <x v="9"/>
    <x v="224"/>
    <n v="28.19"/>
  </r>
  <r>
    <x v="9"/>
    <x v="225"/>
    <n v="28.34"/>
  </r>
  <r>
    <x v="9"/>
    <x v="226"/>
    <n v="28.5"/>
  </r>
  <r>
    <x v="9"/>
    <x v="227"/>
    <n v="28.15"/>
  </r>
  <r>
    <x v="9"/>
    <x v="228"/>
    <n v="27.93"/>
  </r>
  <r>
    <x v="9"/>
    <x v="229"/>
    <n v="28.28"/>
  </r>
  <r>
    <x v="9"/>
    <x v="230"/>
    <n v="28.04"/>
  </r>
  <r>
    <x v="9"/>
    <x v="231"/>
    <n v="27.8"/>
  </r>
  <r>
    <x v="9"/>
    <x v="232"/>
    <n v="28.44"/>
  </r>
  <r>
    <x v="9"/>
    <x v="233"/>
    <n v="28.995000000000001"/>
  </r>
  <r>
    <x v="9"/>
    <x v="234"/>
    <n v="28.77"/>
  </r>
  <r>
    <x v="9"/>
    <x v="235"/>
    <n v="28.51"/>
  </r>
  <r>
    <x v="9"/>
    <x v="236"/>
    <n v="27.535"/>
  </r>
  <r>
    <x v="9"/>
    <x v="237"/>
    <n v="27.7"/>
  </r>
  <r>
    <x v="9"/>
    <x v="238"/>
    <n v="27.75"/>
  </r>
  <r>
    <x v="9"/>
    <x v="239"/>
    <n v="28.04"/>
  </r>
  <r>
    <x v="9"/>
    <x v="240"/>
    <n v="26.95"/>
  </r>
  <r>
    <x v="9"/>
    <x v="241"/>
    <n v="27.05"/>
  </r>
  <r>
    <x v="9"/>
    <x v="242"/>
    <n v="27.69"/>
  </r>
  <r>
    <x v="9"/>
    <x v="243"/>
    <n v="27.53"/>
  </r>
  <r>
    <x v="9"/>
    <x v="244"/>
    <n v="27.96"/>
  </r>
  <r>
    <x v="9"/>
    <x v="245"/>
    <n v="28.03"/>
  </r>
  <r>
    <x v="9"/>
    <x v="246"/>
    <n v="27.74"/>
  </r>
  <r>
    <x v="9"/>
    <x v="247"/>
    <n v="26.59"/>
  </r>
  <r>
    <x v="9"/>
    <x v="248"/>
    <n v="26.61"/>
  </r>
  <r>
    <x v="9"/>
    <x v="249"/>
    <n v="25.88"/>
  </r>
  <r>
    <x v="9"/>
    <x v="250"/>
    <n v="25.74"/>
  </r>
  <r>
    <x v="9"/>
    <x v="251"/>
    <n v="26.06"/>
  </r>
  <r>
    <x v="9"/>
    <x v="252"/>
    <n v="25.93"/>
  </r>
  <r>
    <x v="9"/>
    <x v="253"/>
    <n v="26.51"/>
  </r>
  <r>
    <x v="9"/>
    <x v="254"/>
    <n v="26.28"/>
  </r>
  <r>
    <x v="9"/>
    <x v="255"/>
    <n v="26.55"/>
  </r>
  <r>
    <x v="9"/>
    <x v="256"/>
    <n v="25.81"/>
  </r>
  <r>
    <x v="9"/>
    <x v="257"/>
    <n v="26.64"/>
  </r>
  <r>
    <x v="9"/>
    <x v="258"/>
    <n v="26.5"/>
  </r>
  <r>
    <x v="9"/>
    <x v="259"/>
    <n v="27.56"/>
  </r>
  <r>
    <x v="9"/>
    <x v="260"/>
    <n v="27.86"/>
  </r>
  <r>
    <x v="9"/>
    <x v="261"/>
    <n v="28.55"/>
  </r>
  <r>
    <x v="9"/>
    <x v="262"/>
    <n v="28.504999999999999"/>
  </r>
  <r>
    <x v="9"/>
    <x v="263"/>
    <n v="28.27"/>
  </r>
  <r>
    <x v="9"/>
    <x v="264"/>
    <n v="28.59"/>
  </r>
  <r>
    <x v="9"/>
    <x v="265"/>
    <n v="28.62"/>
  </r>
  <r>
    <x v="9"/>
    <x v="266"/>
    <n v="28.754999999999999"/>
  </r>
  <r>
    <x v="9"/>
    <x v="267"/>
    <n v="29.46"/>
  </r>
  <r>
    <x v="9"/>
    <x v="268"/>
    <n v="30.22"/>
  </r>
  <r>
    <x v="9"/>
    <x v="269"/>
    <n v="30.06"/>
  </r>
  <r>
    <x v="9"/>
    <x v="270"/>
    <n v="31.09"/>
  </r>
  <r>
    <x v="9"/>
    <x v="271"/>
    <n v="31.1"/>
  </r>
  <r>
    <x v="9"/>
    <x v="272"/>
    <n v="30.83"/>
  </r>
  <r>
    <x v="9"/>
    <x v="273"/>
    <n v="29.79"/>
  </r>
  <r>
    <x v="9"/>
    <x v="274"/>
    <n v="28.93"/>
  </r>
  <r>
    <x v="9"/>
    <x v="275"/>
    <n v="28.89"/>
  </r>
  <r>
    <x v="9"/>
    <x v="276"/>
    <n v="28"/>
  </r>
  <r>
    <x v="9"/>
    <x v="277"/>
    <n v="28.4"/>
  </r>
  <r>
    <x v="9"/>
    <x v="278"/>
    <n v="31.62"/>
  </r>
  <r>
    <x v="9"/>
    <x v="279"/>
    <n v="32.92"/>
  </r>
  <r>
    <x v="9"/>
    <x v="280"/>
    <n v="32.92"/>
  </r>
  <r>
    <x v="9"/>
    <x v="281"/>
    <n v="37.69"/>
  </r>
  <r>
    <x v="9"/>
    <x v="282"/>
    <n v="37.369999999999997"/>
  </r>
  <r>
    <x v="9"/>
    <x v="283"/>
    <n v="38.299999999999997"/>
  </r>
  <r>
    <x v="9"/>
    <x v="284"/>
    <n v="37.75"/>
  </r>
  <r>
    <x v="9"/>
    <x v="285"/>
    <n v="38.729999999999997"/>
  </r>
  <r>
    <x v="9"/>
    <x v="286"/>
    <n v="38.85"/>
  </r>
  <r>
    <x v="9"/>
    <x v="287"/>
    <n v="38.840000000000003"/>
  </r>
  <r>
    <x v="9"/>
    <x v="288"/>
    <n v="40.78"/>
  </r>
  <r>
    <x v="9"/>
    <x v="289"/>
    <n v="39.01"/>
  </r>
  <r>
    <x v="9"/>
    <x v="290"/>
    <n v="38.57"/>
  </r>
  <r>
    <x v="9"/>
    <x v="291"/>
    <n v="39.450000000000003"/>
  </r>
  <r>
    <x v="9"/>
    <x v="292"/>
    <n v="40.020000000000003"/>
  </r>
  <r>
    <x v="9"/>
    <x v="293"/>
    <n v="40.69"/>
  </r>
  <r>
    <x v="9"/>
    <x v="294"/>
    <n v="41.14"/>
  </r>
  <r>
    <x v="9"/>
    <x v="295"/>
    <n v="40.229999999999997"/>
  </r>
  <r>
    <x v="9"/>
    <x v="296"/>
    <n v="39.1"/>
  </r>
  <r>
    <x v="9"/>
    <x v="297"/>
    <n v="40.61"/>
  </r>
  <r>
    <x v="9"/>
    <x v="298"/>
    <n v="40.659999999999997"/>
  </r>
  <r>
    <x v="9"/>
    <x v="299"/>
    <n v="39.229999999999997"/>
  </r>
  <r>
    <x v="9"/>
    <x v="300"/>
    <n v="40.119999999999997"/>
  </r>
  <r>
    <x v="9"/>
    <x v="301"/>
    <n v="40.44"/>
  </r>
  <r>
    <x v="9"/>
    <x v="302"/>
    <n v="42.575000000000003"/>
  </r>
  <r>
    <x v="9"/>
    <x v="303"/>
    <n v="39.51"/>
  </r>
  <r>
    <x v="9"/>
    <x v="304"/>
    <n v="40.75"/>
  </r>
  <r>
    <x v="9"/>
    <x v="305"/>
    <n v="41.05"/>
  </r>
  <r>
    <x v="9"/>
    <x v="306"/>
    <n v="41.85"/>
  </r>
  <r>
    <x v="9"/>
    <x v="307"/>
    <n v="42.2"/>
  </r>
  <r>
    <x v="9"/>
    <x v="308"/>
    <n v="41.11"/>
  </r>
  <r>
    <x v="9"/>
    <x v="309"/>
    <n v="42.53"/>
  </r>
  <r>
    <x v="9"/>
    <x v="310"/>
    <n v="42.91"/>
  </r>
  <r>
    <x v="9"/>
    <x v="311"/>
    <n v="43.62"/>
  </r>
  <r>
    <x v="9"/>
    <x v="312"/>
    <n v="43.21"/>
  </r>
  <r>
    <x v="9"/>
    <x v="313"/>
    <n v="42.65"/>
  </r>
  <r>
    <x v="9"/>
    <x v="314"/>
    <n v="42.91"/>
  </r>
  <r>
    <x v="9"/>
    <x v="315"/>
    <n v="42.1"/>
  </r>
  <r>
    <x v="9"/>
    <x v="316"/>
    <n v="42.19"/>
  </r>
  <r>
    <x v="9"/>
    <x v="317"/>
    <n v="42.59"/>
  </r>
  <r>
    <x v="9"/>
    <x v="318"/>
    <n v="42.71"/>
  </r>
  <r>
    <x v="9"/>
    <x v="319"/>
    <n v="42.41"/>
  </r>
  <r>
    <x v="9"/>
    <x v="320"/>
    <n v="41.91"/>
  </r>
  <r>
    <x v="9"/>
    <x v="321"/>
    <n v="43.5"/>
  </r>
  <r>
    <x v="9"/>
    <x v="322"/>
    <n v="44.86"/>
  </r>
  <r>
    <x v="9"/>
    <x v="323"/>
    <n v="43.57"/>
  </r>
  <r>
    <x v="9"/>
    <x v="324"/>
    <n v="42.75"/>
  </r>
  <r>
    <x v="9"/>
    <x v="325"/>
    <n v="43.33"/>
  </r>
  <r>
    <x v="9"/>
    <x v="326"/>
    <n v="45.13"/>
  </r>
  <r>
    <x v="9"/>
    <x v="327"/>
    <n v="47.05"/>
  </r>
  <r>
    <x v="9"/>
    <x v="328"/>
    <n v="47.43"/>
  </r>
  <r>
    <x v="9"/>
    <x v="329"/>
    <n v="48.27"/>
  </r>
  <r>
    <x v="9"/>
    <x v="330"/>
    <n v="47.67"/>
  </r>
  <r>
    <x v="9"/>
    <x v="331"/>
    <n v="47.5"/>
  </r>
  <r>
    <x v="9"/>
    <x v="332"/>
    <n v="49.5"/>
  </r>
  <r>
    <x v="9"/>
    <x v="333"/>
    <n v="48.8"/>
  </r>
  <r>
    <x v="9"/>
    <x v="334"/>
    <n v="48.65"/>
  </r>
  <r>
    <x v="9"/>
    <x v="335"/>
    <n v="47.04"/>
  </r>
  <r>
    <x v="9"/>
    <x v="336"/>
    <n v="47.91"/>
  </r>
  <r>
    <x v="9"/>
    <x v="337"/>
    <n v="47.59"/>
  </r>
  <r>
    <x v="9"/>
    <x v="338"/>
    <n v="47.66"/>
  </r>
  <r>
    <x v="9"/>
    <x v="339"/>
    <n v="49.44"/>
  </r>
  <r>
    <x v="9"/>
    <x v="340"/>
    <n v="47.67"/>
  </r>
  <r>
    <x v="9"/>
    <x v="341"/>
    <n v="48.23"/>
  </r>
  <r>
    <x v="9"/>
    <x v="342"/>
    <n v="48.92"/>
  </r>
  <r>
    <x v="9"/>
    <x v="343"/>
    <n v="50.4"/>
  </r>
  <r>
    <x v="9"/>
    <x v="344"/>
    <n v="50.14"/>
  </r>
  <r>
    <x v="9"/>
    <x v="345"/>
    <n v="50.6"/>
  </r>
  <r>
    <x v="9"/>
    <x v="346"/>
    <n v="49.74"/>
  </r>
  <r>
    <x v="9"/>
    <x v="347"/>
    <n v="49.84"/>
  </r>
  <r>
    <x v="9"/>
    <x v="348"/>
    <n v="49.09"/>
  </r>
  <r>
    <x v="9"/>
    <x v="349"/>
    <n v="49.25"/>
  </r>
  <r>
    <x v="9"/>
    <x v="350"/>
    <n v="48.09"/>
  </r>
  <r>
    <x v="9"/>
    <x v="351"/>
    <n v="49.68"/>
  </r>
  <r>
    <x v="9"/>
    <x v="352"/>
    <n v="48.69"/>
  </r>
  <r>
    <x v="9"/>
    <x v="353"/>
    <n v="47.21"/>
  </r>
  <r>
    <x v="9"/>
    <x v="354"/>
    <n v="51.45"/>
  </r>
  <r>
    <x v="9"/>
    <x v="355"/>
    <n v="47.31"/>
  </r>
  <r>
    <x v="9"/>
    <x v="356"/>
    <n v="45.25"/>
  </r>
  <r>
    <x v="9"/>
    <x v="357"/>
    <n v="46.47"/>
  </r>
  <r>
    <x v="9"/>
    <x v="358"/>
    <n v="45.01"/>
  </r>
  <r>
    <x v="9"/>
    <x v="359"/>
    <n v="41.93"/>
  </r>
  <r>
    <x v="9"/>
    <x v="360"/>
    <n v="40.409999999999997"/>
  </r>
  <r>
    <x v="9"/>
    <x v="361"/>
    <n v="40.909999999999997"/>
  </r>
  <r>
    <x v="9"/>
    <x v="362"/>
    <n v="39.51"/>
  </r>
  <r>
    <x v="9"/>
    <x v="363"/>
    <n v="41.86"/>
  </r>
  <r>
    <x v="9"/>
    <x v="364"/>
    <n v="42.82"/>
  </r>
  <r>
    <x v="9"/>
    <x v="365"/>
    <n v="44.04"/>
  </r>
  <r>
    <x v="9"/>
    <x v="366"/>
    <n v="44.37"/>
  </r>
  <r>
    <x v="9"/>
    <x v="367"/>
    <n v="43.57"/>
  </r>
  <r>
    <x v="9"/>
    <x v="368"/>
    <n v="44.35"/>
  </r>
  <r>
    <x v="9"/>
    <x v="369"/>
    <n v="44.41"/>
  </r>
  <r>
    <x v="9"/>
    <x v="370"/>
    <n v="42.81"/>
  </r>
  <r>
    <x v="9"/>
    <x v="371"/>
    <n v="44.13"/>
  </r>
  <r>
    <x v="9"/>
    <x v="372"/>
    <n v="44.15"/>
  </r>
  <r>
    <x v="9"/>
    <x v="373"/>
    <n v="43.09"/>
  </r>
  <r>
    <x v="9"/>
    <x v="374"/>
    <n v="41.51"/>
  </r>
  <r>
    <x v="9"/>
    <x v="375"/>
    <n v="41.3"/>
  </r>
  <r>
    <x v="9"/>
    <x v="376"/>
    <n v="41.41"/>
  </r>
  <r>
    <x v="9"/>
    <x v="377"/>
    <n v="40.450000000000003"/>
  </r>
  <r>
    <x v="9"/>
    <x v="378"/>
    <n v="41.09"/>
  </r>
  <r>
    <x v="9"/>
    <x v="379"/>
    <n v="41.69"/>
  </r>
  <r>
    <x v="9"/>
    <x v="380"/>
    <n v="42.43"/>
  </r>
  <r>
    <x v="9"/>
    <x v="381"/>
    <n v="42.93"/>
  </r>
  <r>
    <x v="9"/>
    <x v="382"/>
    <n v="42.56"/>
  </r>
  <r>
    <x v="9"/>
    <x v="383"/>
    <n v="42.35"/>
  </r>
  <r>
    <x v="9"/>
    <x v="384"/>
    <n v="42.2"/>
  </r>
  <r>
    <x v="9"/>
    <x v="385"/>
    <n v="42.77"/>
  </r>
  <r>
    <x v="9"/>
    <x v="386"/>
    <n v="42.95"/>
  </r>
  <r>
    <x v="9"/>
    <x v="387"/>
    <n v="44.48"/>
  </r>
  <r>
    <x v="9"/>
    <x v="388"/>
    <n v="45.95"/>
  </r>
  <r>
    <x v="9"/>
    <x v="389"/>
    <n v="46.2"/>
  </r>
  <r>
    <x v="9"/>
    <x v="390"/>
    <n v="46.41"/>
  </r>
  <r>
    <x v="9"/>
    <x v="391"/>
    <n v="47.56"/>
  </r>
  <r>
    <x v="9"/>
    <x v="392"/>
    <n v="46.83"/>
  </r>
  <r>
    <x v="9"/>
    <x v="393"/>
    <n v="48.84"/>
  </r>
  <r>
    <x v="9"/>
    <x v="394"/>
    <n v="49.3"/>
  </r>
  <r>
    <x v="9"/>
    <x v="395"/>
    <n v="50.46"/>
  </r>
  <r>
    <x v="9"/>
    <x v="396"/>
    <n v="50.48"/>
  </r>
  <r>
    <x v="9"/>
    <x v="397"/>
    <n v="51.11"/>
  </r>
  <r>
    <x v="9"/>
    <x v="398"/>
    <n v="51.02"/>
  </r>
  <r>
    <x v="9"/>
    <x v="399"/>
    <n v="51.31"/>
  </r>
  <r>
    <x v="9"/>
    <x v="400"/>
    <n v="49.95"/>
  </r>
  <r>
    <x v="9"/>
    <x v="401"/>
    <n v="49.28"/>
  </r>
  <r>
    <x v="9"/>
    <x v="402"/>
    <n v="48.47"/>
  </r>
  <r>
    <x v="9"/>
    <x v="403"/>
    <n v="47.81"/>
  </r>
  <r>
    <x v="9"/>
    <x v="404"/>
    <n v="47.69"/>
  </r>
  <r>
    <x v="9"/>
    <x v="405"/>
    <n v="47.57"/>
  </r>
  <r>
    <x v="9"/>
    <x v="406"/>
    <n v="46.1"/>
  </r>
  <r>
    <x v="9"/>
    <x v="407"/>
    <n v="42.68"/>
  </r>
  <r>
    <x v="9"/>
    <x v="408"/>
    <n v="42.48"/>
  </r>
  <r>
    <x v="9"/>
    <x v="409"/>
    <n v="41.77"/>
  </r>
  <r>
    <x v="9"/>
    <x v="410"/>
    <n v="43.03"/>
  </r>
  <r>
    <x v="9"/>
    <x v="411"/>
    <n v="42.42"/>
  </r>
  <r>
    <x v="9"/>
    <x v="412"/>
    <n v="42.36"/>
  </r>
  <r>
    <x v="9"/>
    <x v="413"/>
    <n v="42.07"/>
  </r>
  <r>
    <x v="9"/>
    <x v="414"/>
    <n v="42.69"/>
  </r>
  <r>
    <x v="9"/>
    <x v="415"/>
    <n v="42.21"/>
  </r>
  <r>
    <x v="9"/>
    <x v="416"/>
    <n v="41.94"/>
  </r>
  <r>
    <x v="9"/>
    <x v="417"/>
    <n v="42.23"/>
  </r>
  <r>
    <x v="9"/>
    <x v="418"/>
    <n v="42"/>
  </r>
  <r>
    <x v="9"/>
    <x v="419"/>
    <n v="41.75"/>
  </r>
  <r>
    <x v="9"/>
    <x v="420"/>
    <n v="41.41"/>
  </r>
  <r>
    <x v="9"/>
    <x v="421"/>
    <n v="41.38"/>
  </r>
  <r>
    <x v="9"/>
    <x v="422"/>
    <n v="39.200000000000003"/>
  </r>
  <r>
    <x v="9"/>
    <x v="423"/>
    <n v="38.840000000000003"/>
  </r>
  <r>
    <x v="9"/>
    <x v="424"/>
    <n v="39.47"/>
  </r>
  <r>
    <x v="9"/>
    <x v="425"/>
    <n v="40.26"/>
  </r>
  <r>
    <x v="9"/>
    <x v="426"/>
    <n v="39.46"/>
  </r>
  <r>
    <x v="9"/>
    <x v="427"/>
    <n v="39.380000000000003"/>
  </r>
  <r>
    <x v="9"/>
    <x v="428"/>
    <n v="41.72"/>
  </r>
  <r>
    <x v="9"/>
    <x v="429"/>
    <n v="42.79"/>
  </r>
  <r>
    <x v="9"/>
    <x v="430"/>
    <n v="43.36"/>
  </r>
  <r>
    <x v="9"/>
    <x v="431"/>
    <n v="42.95"/>
  </r>
  <r>
    <x v="9"/>
    <x v="432"/>
    <n v="43.1"/>
  </r>
  <r>
    <x v="9"/>
    <x v="433"/>
    <n v="42.94"/>
  </r>
  <r>
    <x v="9"/>
    <x v="434"/>
    <n v="41.41"/>
  </r>
  <r>
    <x v="9"/>
    <x v="435"/>
    <n v="42.17"/>
  </r>
  <r>
    <x v="9"/>
    <x v="436"/>
    <n v="43.05"/>
  </r>
  <r>
    <x v="9"/>
    <x v="437"/>
    <n v="43.13"/>
  </r>
  <r>
    <x v="9"/>
    <x v="438"/>
    <n v="45.55"/>
  </r>
  <r>
    <x v="9"/>
    <x v="439"/>
    <n v="45.14"/>
  </r>
  <r>
    <x v="9"/>
    <x v="440"/>
    <n v="45.96"/>
  </r>
  <r>
    <x v="9"/>
    <x v="441"/>
    <n v="45.76"/>
  </r>
  <r>
    <x v="9"/>
    <x v="442"/>
    <n v="45.41"/>
  </r>
  <r>
    <x v="9"/>
    <x v="443"/>
    <n v="46.36"/>
  </r>
  <r>
    <x v="9"/>
    <x v="444"/>
    <n v="46.42"/>
  </r>
  <r>
    <x v="9"/>
    <x v="445"/>
    <n v="46.19"/>
  </r>
  <r>
    <x v="9"/>
    <x v="446"/>
    <n v="45.62"/>
  </r>
  <r>
    <x v="9"/>
    <x v="447"/>
    <n v="44.86"/>
  </r>
  <r>
    <x v="9"/>
    <x v="448"/>
    <n v="45.5"/>
  </r>
  <r>
    <x v="9"/>
    <x v="449"/>
    <n v="45.49"/>
  </r>
  <r>
    <x v="9"/>
    <x v="450"/>
    <n v="44.9"/>
  </r>
  <r>
    <x v="9"/>
    <x v="451"/>
    <n v="44.47"/>
  </r>
  <r>
    <x v="9"/>
    <x v="452"/>
    <n v="42.9"/>
  </r>
  <r>
    <x v="9"/>
    <x v="453"/>
    <n v="42.05"/>
  </r>
  <r>
    <x v="9"/>
    <x v="454"/>
    <n v="41.39"/>
  </r>
  <r>
    <x v="9"/>
    <x v="455"/>
    <n v="42.07"/>
  </r>
  <r>
    <x v="9"/>
    <x v="456"/>
    <n v="42.09"/>
  </r>
  <r>
    <x v="9"/>
    <x v="457"/>
    <n v="42.47"/>
  </r>
  <r>
    <x v="9"/>
    <x v="458"/>
    <n v="42.89"/>
  </r>
  <r>
    <x v="9"/>
    <x v="459"/>
    <n v="42.17"/>
  </r>
  <r>
    <x v="9"/>
    <x v="460"/>
    <n v="41.14"/>
  </r>
  <r>
    <x v="9"/>
    <x v="461"/>
    <n v="41.61"/>
  </r>
  <r>
    <x v="9"/>
    <x v="462"/>
    <n v="41.07"/>
  </r>
  <r>
    <x v="9"/>
    <x v="463"/>
    <n v="41.33"/>
  </r>
  <r>
    <x v="9"/>
    <x v="464"/>
    <n v="40.549999999999997"/>
  </r>
  <r>
    <x v="9"/>
    <x v="465"/>
    <n v="40.299999999999997"/>
  </r>
  <r>
    <x v="9"/>
    <x v="466"/>
    <n v="40.14"/>
  </r>
  <r>
    <x v="9"/>
    <x v="467"/>
    <n v="40.42"/>
  </r>
  <r>
    <x v="9"/>
    <x v="468"/>
    <n v="40.5"/>
  </r>
  <r>
    <x v="9"/>
    <x v="469"/>
    <n v="40.44"/>
  </r>
  <r>
    <x v="9"/>
    <x v="470"/>
    <n v="41.24"/>
  </r>
  <r>
    <x v="9"/>
    <x v="471"/>
    <n v="40.75"/>
  </r>
  <r>
    <x v="9"/>
    <x v="472"/>
    <n v="41.59"/>
  </r>
  <r>
    <x v="9"/>
    <x v="473"/>
    <n v="41.47"/>
  </r>
  <r>
    <x v="9"/>
    <x v="474"/>
    <n v="41.27"/>
  </r>
  <r>
    <x v="9"/>
    <x v="475"/>
    <n v="40.72"/>
  </r>
  <r>
    <x v="9"/>
    <x v="476"/>
    <n v="39.520000000000003"/>
  </r>
  <r>
    <x v="9"/>
    <x v="477"/>
    <n v="38.47"/>
  </r>
  <r>
    <x v="9"/>
    <x v="478"/>
    <n v="39.549999999999997"/>
  </r>
  <r>
    <x v="9"/>
    <x v="479"/>
    <n v="40.700000000000003"/>
  </r>
  <r>
    <x v="9"/>
    <x v="480"/>
    <n v="40.450000000000003"/>
  </r>
  <r>
    <x v="9"/>
    <x v="481"/>
    <n v="41.02"/>
  </r>
  <r>
    <x v="9"/>
    <x v="482"/>
    <n v="40.29"/>
  </r>
  <r>
    <x v="9"/>
    <x v="483"/>
    <n v="42.01"/>
  </r>
  <r>
    <x v="9"/>
    <x v="484"/>
    <n v="41.96"/>
  </r>
  <r>
    <x v="9"/>
    <x v="485"/>
    <n v="41.99"/>
  </r>
  <r>
    <x v="9"/>
    <x v="486"/>
    <n v="42.01"/>
  </r>
  <r>
    <x v="9"/>
    <x v="487"/>
    <n v="42.81"/>
  </r>
  <r>
    <x v="9"/>
    <x v="488"/>
    <n v="42.22"/>
  </r>
  <r>
    <x v="9"/>
    <x v="489"/>
    <n v="42.95"/>
  </r>
  <r>
    <x v="9"/>
    <x v="490"/>
    <n v="42.05"/>
  </r>
  <r>
    <x v="9"/>
    <x v="491"/>
    <n v="41.29"/>
  </r>
  <r>
    <x v="9"/>
    <x v="492"/>
    <n v="41.24"/>
  </r>
  <r>
    <x v="9"/>
    <x v="493"/>
    <n v="40.98"/>
  </r>
  <r>
    <x v="9"/>
    <x v="494"/>
    <n v="41.4"/>
  </r>
  <r>
    <x v="9"/>
    <x v="495"/>
    <n v="41.25"/>
  </r>
  <r>
    <x v="9"/>
    <x v="496"/>
    <n v="42.05"/>
  </r>
  <r>
    <x v="9"/>
    <x v="497"/>
    <n v="42.04"/>
  </r>
  <r>
    <x v="9"/>
    <x v="498"/>
    <n v="41.23"/>
  </r>
  <r>
    <x v="9"/>
    <x v="499"/>
    <n v="41.17"/>
  </r>
  <r>
    <x v="9"/>
    <x v="500"/>
    <n v="41.43"/>
  </r>
  <r>
    <x v="9"/>
    <x v="501"/>
    <n v="41.97"/>
  </r>
  <r>
    <x v="9"/>
    <x v="502"/>
    <n v="40.29"/>
  </r>
  <r>
    <x v="9"/>
    <x v="503"/>
    <n v="40.15"/>
  </r>
  <r>
    <x v="9"/>
    <x v="504"/>
    <n v="38.53"/>
  </r>
  <r>
    <x v="9"/>
    <x v="505"/>
    <n v="39.65"/>
  </r>
  <r>
    <x v="9"/>
    <x v="506"/>
    <n v="40.68"/>
  </r>
  <r>
    <x v="9"/>
    <x v="507"/>
    <n v="40.75"/>
  </r>
  <r>
    <x v="9"/>
    <x v="508"/>
    <n v="40"/>
  </r>
  <r>
    <x v="9"/>
    <x v="509"/>
    <n v="39.79"/>
  </r>
  <r>
    <x v="9"/>
    <x v="510"/>
    <n v="38.979999999999997"/>
  </r>
  <r>
    <x v="9"/>
    <x v="511"/>
    <n v="38.590000000000003"/>
  </r>
  <r>
    <x v="9"/>
    <x v="512"/>
    <n v="37.46"/>
  </r>
  <r>
    <x v="9"/>
    <x v="513"/>
    <n v="37.22"/>
  </r>
  <r>
    <x v="9"/>
    <x v="514"/>
    <n v="36.57"/>
  </r>
  <r>
    <x v="9"/>
    <x v="515"/>
    <n v="36.9"/>
  </r>
  <r>
    <x v="9"/>
    <x v="516"/>
    <n v="38.42"/>
  </r>
  <r>
    <x v="9"/>
    <x v="517"/>
    <n v="37.76"/>
  </r>
  <r>
    <x v="9"/>
    <x v="518"/>
    <n v="37.11"/>
  </r>
  <r>
    <x v="9"/>
    <x v="519"/>
    <n v="38.76"/>
  </r>
  <r>
    <x v="9"/>
    <x v="520"/>
    <n v="38.17"/>
  </r>
  <r>
    <x v="9"/>
    <x v="521"/>
    <n v="38.83"/>
  </r>
  <r>
    <x v="9"/>
    <x v="522"/>
    <n v="38.869999999999997"/>
  </r>
  <r>
    <x v="9"/>
    <x v="523"/>
    <n v="38.44"/>
  </r>
  <r>
    <x v="9"/>
    <x v="524"/>
    <n v="38.479999999999997"/>
  </r>
  <r>
    <x v="9"/>
    <x v="525"/>
    <n v="37.42"/>
  </r>
  <r>
    <x v="9"/>
    <x v="526"/>
    <n v="38.19"/>
  </r>
  <r>
    <x v="9"/>
    <x v="527"/>
    <n v="38.07"/>
  </r>
  <r>
    <x v="9"/>
    <x v="528"/>
    <n v="39.03"/>
  </r>
  <r>
    <x v="9"/>
    <x v="529"/>
    <n v="39.49"/>
  </r>
  <r>
    <x v="9"/>
    <x v="530"/>
    <n v="40.049999999999997"/>
  </r>
  <r>
    <x v="9"/>
    <x v="531"/>
    <n v="40.24"/>
  </r>
  <r>
    <x v="9"/>
    <x v="532"/>
    <n v="40.71"/>
  </r>
  <r>
    <x v="9"/>
    <x v="533"/>
    <n v="39.43"/>
  </r>
  <r>
    <x v="9"/>
    <x v="534"/>
    <n v="38.61"/>
  </r>
  <r>
    <x v="9"/>
    <x v="535"/>
    <n v="38.18"/>
  </r>
  <r>
    <x v="9"/>
    <x v="536"/>
    <n v="38.57"/>
  </r>
  <r>
    <x v="9"/>
    <x v="537"/>
    <n v="38.96"/>
  </r>
  <r>
    <x v="9"/>
    <x v="538"/>
    <n v="38.19"/>
  </r>
  <r>
    <x v="9"/>
    <x v="539"/>
    <n v="38.24"/>
  </r>
  <r>
    <x v="9"/>
    <x v="540"/>
    <n v="36.82"/>
  </r>
  <r>
    <x v="9"/>
    <x v="541"/>
    <n v="35.4"/>
  </r>
  <r>
    <x v="9"/>
    <x v="542"/>
    <n v="35.53"/>
  </r>
  <r>
    <x v="9"/>
    <x v="543"/>
    <n v="35.49"/>
  </r>
  <r>
    <x v="9"/>
    <x v="544"/>
    <n v="35.01"/>
  </r>
  <r>
    <x v="9"/>
    <x v="545"/>
    <n v="35.270000000000003"/>
  </r>
  <r>
    <x v="9"/>
    <x v="546"/>
    <n v="33.85"/>
  </r>
  <r>
    <x v="9"/>
    <x v="547"/>
    <n v="33.28"/>
  </r>
  <r>
    <x v="9"/>
    <x v="548"/>
    <n v="32.880000000000003"/>
  </r>
  <r>
    <x v="9"/>
    <x v="549"/>
    <n v="32.17"/>
  </r>
  <r>
    <x v="9"/>
    <x v="550"/>
    <n v="33.18"/>
  </r>
  <r>
    <x v="9"/>
    <x v="551"/>
    <n v="32.4"/>
  </r>
  <r>
    <x v="9"/>
    <x v="552"/>
    <n v="32.83"/>
  </r>
  <r>
    <x v="9"/>
    <x v="553"/>
    <n v="32.35"/>
  </r>
  <r>
    <x v="9"/>
    <x v="554"/>
    <n v="33.24"/>
  </r>
  <r>
    <x v="9"/>
    <x v="555"/>
    <n v="31.82"/>
  </r>
  <r>
    <x v="9"/>
    <x v="556"/>
    <n v="34.5"/>
  </r>
  <r>
    <x v="9"/>
    <x v="557"/>
    <n v="34.659999999999997"/>
  </r>
  <r>
    <x v="9"/>
    <x v="558"/>
    <n v="34.64"/>
  </r>
  <r>
    <x v="9"/>
    <x v="559"/>
    <n v="36.93"/>
  </r>
  <r>
    <x v="9"/>
    <x v="560"/>
    <n v="35.64"/>
  </r>
  <r>
    <x v="9"/>
    <x v="561"/>
    <n v="38.53"/>
  </r>
  <r>
    <x v="9"/>
    <x v="562"/>
    <n v="38.17"/>
  </r>
  <r>
    <x v="9"/>
    <x v="563"/>
    <n v="39.18"/>
  </r>
  <r>
    <x v="9"/>
    <x v="564"/>
    <n v="39.53"/>
  </r>
  <r>
    <x v="9"/>
    <x v="565"/>
    <n v="40.24"/>
  </r>
  <r>
    <x v="9"/>
    <x v="566"/>
    <n v="40.369999999999997"/>
  </r>
  <r>
    <x v="9"/>
    <x v="567"/>
    <n v="39.97"/>
  </r>
  <r>
    <x v="9"/>
    <x v="568"/>
    <n v="40.29"/>
  </r>
  <r>
    <x v="9"/>
    <x v="569"/>
    <n v="40.32"/>
  </r>
  <r>
    <x v="9"/>
    <x v="570"/>
    <n v="40.21"/>
  </r>
  <r>
    <x v="9"/>
    <x v="571"/>
    <n v="41.06"/>
  </r>
  <r>
    <x v="9"/>
    <x v="572"/>
    <n v="40.049999999999997"/>
  </r>
  <r>
    <x v="9"/>
    <x v="573"/>
    <n v="38.25"/>
  </r>
  <r>
    <x v="9"/>
    <x v="574"/>
    <n v="38.590000000000003"/>
  </r>
  <r>
    <x v="9"/>
    <x v="575"/>
    <n v="37.29"/>
  </r>
  <r>
    <x v="9"/>
    <x v="576"/>
    <n v="35.99"/>
  </r>
  <r>
    <x v="9"/>
    <x v="577"/>
    <n v="36.590000000000003"/>
  </r>
  <r>
    <x v="9"/>
    <x v="578"/>
    <n v="35.479999999999997"/>
  </r>
  <r>
    <x v="9"/>
    <x v="579"/>
    <n v="35.51"/>
  </r>
  <r>
    <x v="9"/>
    <x v="580"/>
    <n v="35.56"/>
  </r>
  <r>
    <x v="9"/>
    <x v="581"/>
    <n v="34.130000000000003"/>
  </r>
  <r>
    <x v="9"/>
    <x v="582"/>
    <n v="33.75"/>
  </r>
  <r>
    <x v="9"/>
    <x v="583"/>
    <n v="33.56"/>
  </r>
  <r>
    <x v="9"/>
    <x v="584"/>
    <n v="33.89"/>
  </r>
  <r>
    <x v="9"/>
    <x v="585"/>
    <n v="34.700000000000003"/>
  </r>
  <r>
    <x v="9"/>
    <x v="586"/>
    <n v="33.53"/>
  </r>
  <r>
    <x v="9"/>
    <x v="587"/>
    <n v="32.35"/>
  </r>
  <r>
    <x v="9"/>
    <x v="588"/>
    <n v="31.97"/>
  </r>
  <r>
    <x v="9"/>
    <x v="589"/>
    <n v="32.56"/>
  </r>
  <r>
    <x v="9"/>
    <x v="590"/>
    <n v="34.61"/>
  </r>
  <r>
    <x v="9"/>
    <x v="591"/>
    <n v="35.14"/>
  </r>
  <r>
    <x v="9"/>
    <x v="592"/>
    <n v="35.01"/>
  </r>
  <r>
    <x v="9"/>
    <x v="593"/>
    <n v="34.299999999999997"/>
  </r>
  <r>
    <x v="9"/>
    <x v="594"/>
    <n v="33.700000000000003"/>
  </r>
  <r>
    <x v="9"/>
    <x v="595"/>
    <n v="34.270000000000003"/>
  </r>
  <r>
    <x v="9"/>
    <x v="596"/>
    <n v="34.520000000000003"/>
  </r>
  <r>
    <x v="9"/>
    <x v="597"/>
    <n v="35.4"/>
  </r>
  <r>
    <x v="9"/>
    <x v="598"/>
    <n v="34.94"/>
  </r>
  <r>
    <x v="9"/>
    <x v="599"/>
    <n v="34.200000000000003"/>
  </r>
  <r>
    <x v="9"/>
    <x v="600"/>
    <n v="33.64"/>
  </r>
  <r>
    <x v="9"/>
    <x v="601"/>
    <n v="34.43"/>
  </r>
  <r>
    <x v="9"/>
    <x v="602"/>
    <n v="34.36"/>
  </r>
  <r>
    <x v="9"/>
    <x v="603"/>
    <n v="33.020000000000003"/>
  </r>
  <r>
    <x v="9"/>
    <x v="604"/>
    <n v="32.72"/>
  </r>
  <r>
    <x v="9"/>
    <x v="605"/>
    <n v="32.79"/>
  </r>
  <r>
    <x v="9"/>
    <x v="606"/>
    <n v="33.74"/>
  </r>
  <r>
    <x v="9"/>
    <x v="607"/>
    <n v="35.28"/>
  </r>
  <r>
    <x v="9"/>
    <x v="608"/>
    <n v="35.53"/>
  </r>
  <r>
    <x v="9"/>
    <x v="609"/>
    <n v="35.47"/>
  </r>
  <r>
    <x v="9"/>
    <x v="610"/>
    <n v="35.630000000000003"/>
  </r>
  <r>
    <x v="9"/>
    <x v="611"/>
    <n v="36"/>
  </r>
  <r>
    <x v="9"/>
    <x v="612"/>
    <n v="35.619999999999997"/>
  </r>
  <r>
    <x v="9"/>
    <x v="613"/>
    <n v="35.11"/>
  </r>
  <r>
    <x v="9"/>
    <x v="614"/>
    <n v="34.75"/>
  </r>
  <r>
    <x v="9"/>
    <x v="615"/>
    <n v="34.270000000000003"/>
  </r>
  <r>
    <x v="9"/>
    <x v="616"/>
    <n v="35.72"/>
  </r>
  <r>
    <x v="9"/>
    <x v="617"/>
    <n v="35.869999999999997"/>
  </r>
  <r>
    <x v="9"/>
    <x v="618"/>
    <n v="34.72"/>
  </r>
  <r>
    <x v="9"/>
    <x v="619"/>
    <n v="34.57"/>
  </r>
  <r>
    <x v="9"/>
    <x v="620"/>
    <n v="35.36"/>
  </r>
  <r>
    <x v="9"/>
    <x v="621"/>
    <n v="36.07"/>
  </r>
  <r>
    <x v="9"/>
    <x v="622"/>
    <n v="36.78"/>
  </r>
  <r>
    <x v="9"/>
    <x v="623"/>
    <n v="37.31"/>
  </r>
  <r>
    <x v="9"/>
    <x v="624"/>
    <n v="37.200000000000003"/>
  </r>
  <r>
    <x v="9"/>
    <x v="625"/>
    <n v="37.630000000000003"/>
  </r>
  <r>
    <x v="9"/>
    <x v="626"/>
    <n v="37.58"/>
  </r>
  <r>
    <x v="9"/>
    <x v="627"/>
    <n v="38.72"/>
  </r>
  <r>
    <x v="9"/>
    <x v="628"/>
    <n v="38.08"/>
  </r>
  <r>
    <x v="9"/>
    <x v="629"/>
    <n v="39.17"/>
  </r>
  <r>
    <x v="9"/>
    <x v="630"/>
    <n v="40.32"/>
  </r>
  <r>
    <x v="9"/>
    <x v="631"/>
    <n v="40.22"/>
  </r>
  <r>
    <x v="9"/>
    <x v="632"/>
    <n v="39.880000000000003"/>
  </r>
  <r>
    <x v="9"/>
    <x v="633"/>
    <n v="41.61"/>
  </r>
  <r>
    <x v="9"/>
    <x v="634"/>
    <n v="41.83"/>
  </r>
  <r>
    <x v="9"/>
    <x v="635"/>
    <n v="41.46"/>
  </r>
  <r>
    <x v="9"/>
    <x v="636"/>
    <n v="42.31"/>
  </r>
  <r>
    <x v="9"/>
    <x v="637"/>
    <n v="41.87"/>
  </r>
  <r>
    <x v="9"/>
    <x v="638"/>
    <n v="41.93"/>
  </r>
  <r>
    <x v="9"/>
    <x v="639"/>
    <n v="41.38"/>
  </r>
  <r>
    <x v="9"/>
    <x v="640"/>
    <n v="41.62"/>
  </r>
  <r>
    <x v="9"/>
    <x v="641"/>
    <n v="41.46"/>
  </r>
  <r>
    <x v="9"/>
    <x v="642"/>
    <n v="42.27"/>
  </r>
  <r>
    <x v="9"/>
    <x v="643"/>
    <n v="41.74"/>
  </r>
  <r>
    <x v="9"/>
    <x v="644"/>
    <n v="42.51"/>
  </r>
  <r>
    <x v="9"/>
    <x v="645"/>
    <n v="43.31"/>
  </r>
  <r>
    <x v="9"/>
    <x v="646"/>
    <n v="43.57"/>
  </r>
  <r>
    <x v="9"/>
    <x v="647"/>
    <n v="43.53"/>
  </r>
  <r>
    <x v="9"/>
    <x v="648"/>
    <n v="44.61"/>
  </r>
  <r>
    <x v="9"/>
    <x v="649"/>
    <n v="42.98"/>
  </r>
  <r>
    <x v="9"/>
    <x v="650"/>
    <n v="41.99"/>
  </r>
  <r>
    <x v="9"/>
    <x v="651"/>
    <n v="41.5"/>
  </r>
  <r>
    <x v="9"/>
    <x v="652"/>
    <n v="39.9"/>
  </r>
  <r>
    <x v="9"/>
    <x v="653"/>
    <n v="40.85"/>
  </r>
  <r>
    <x v="9"/>
    <x v="654"/>
    <n v="40.94"/>
  </r>
  <r>
    <x v="9"/>
    <x v="655"/>
    <n v="41.41"/>
  </r>
  <r>
    <x v="9"/>
    <x v="656"/>
    <n v="40.29"/>
  </r>
  <r>
    <x v="9"/>
    <x v="657"/>
    <n v="39.24"/>
  </r>
  <r>
    <x v="9"/>
    <x v="658"/>
    <n v="37.35"/>
  </r>
  <r>
    <x v="9"/>
    <x v="659"/>
    <n v="38.200000000000003"/>
  </r>
  <r>
    <x v="9"/>
    <x v="660"/>
    <n v="38.58"/>
  </r>
  <r>
    <x v="9"/>
    <x v="661"/>
    <n v="39.04"/>
  </r>
  <r>
    <x v="9"/>
    <x v="662"/>
    <n v="40.42"/>
  </r>
  <r>
    <x v="9"/>
    <x v="663"/>
    <n v="41.69"/>
  </r>
  <r>
    <x v="9"/>
    <x v="664"/>
    <n v="44.46"/>
  </r>
  <r>
    <x v="9"/>
    <x v="665"/>
    <n v="43"/>
  </r>
  <r>
    <x v="9"/>
    <x v="666"/>
    <n v="43.84"/>
  </r>
  <r>
    <x v="9"/>
    <x v="667"/>
    <n v="44.32"/>
  </r>
  <r>
    <x v="9"/>
    <x v="668"/>
    <n v="44.33"/>
  </r>
  <r>
    <x v="9"/>
    <x v="669"/>
    <n v="44.82"/>
  </r>
  <r>
    <x v="9"/>
    <x v="670"/>
    <n v="46.29"/>
  </r>
  <r>
    <x v="9"/>
    <x v="671"/>
    <n v="46.6"/>
  </r>
  <r>
    <x v="9"/>
    <x v="672"/>
    <n v="48.3"/>
  </r>
  <r>
    <x v="9"/>
    <x v="673"/>
    <n v="45.98"/>
  </r>
  <r>
    <x v="9"/>
    <x v="674"/>
    <n v="45.4"/>
  </r>
  <r>
    <x v="9"/>
    <x v="675"/>
    <n v="45.67"/>
  </r>
  <r>
    <x v="9"/>
    <x v="676"/>
    <n v="45.62"/>
  </r>
  <r>
    <x v="9"/>
    <x v="677"/>
    <n v="44.45"/>
  </r>
  <r>
    <x v="9"/>
    <x v="678"/>
    <n v="46.01"/>
  </r>
  <r>
    <x v="9"/>
    <x v="679"/>
    <n v="46.2"/>
  </r>
  <r>
    <x v="9"/>
    <x v="680"/>
    <n v="44.98"/>
  </r>
  <r>
    <x v="9"/>
    <x v="681"/>
    <n v="43.79"/>
  </r>
  <r>
    <x v="9"/>
    <x v="682"/>
    <n v="43.1"/>
  </r>
  <r>
    <x v="9"/>
    <x v="683"/>
    <n v="43.59"/>
  </r>
  <r>
    <x v="9"/>
    <x v="684"/>
    <n v="44.63"/>
  </r>
  <r>
    <x v="9"/>
    <x v="685"/>
    <n v="43.11"/>
  </r>
  <r>
    <x v="9"/>
    <x v="686"/>
    <n v="44.14"/>
  </r>
  <r>
    <x v="9"/>
    <x v="687"/>
    <n v="45.76"/>
  </r>
  <r>
    <x v="9"/>
    <x v="688"/>
    <n v="45.9"/>
  </r>
  <r>
    <x v="9"/>
    <x v="689"/>
    <n v="46.8"/>
  </r>
  <r>
    <x v="9"/>
    <x v="690"/>
    <n v="46.9"/>
  </r>
  <r>
    <x v="9"/>
    <x v="691"/>
    <n v="47.04"/>
  </r>
  <r>
    <x v="9"/>
    <x v="692"/>
    <n v="45.78"/>
  </r>
  <r>
    <x v="9"/>
    <x v="693"/>
    <n v="45.28"/>
  </r>
  <r>
    <x v="9"/>
    <x v="694"/>
    <n v="44"/>
  </r>
  <r>
    <x v="9"/>
    <x v="695"/>
    <n v="44.48"/>
  </r>
  <r>
    <x v="9"/>
    <x v="696"/>
    <n v="46.33"/>
  </r>
  <r>
    <x v="9"/>
    <x v="697"/>
    <n v="46.75"/>
  </r>
  <r>
    <x v="9"/>
    <x v="698"/>
    <n v="50.17"/>
  </r>
  <r>
    <x v="9"/>
    <x v="699"/>
    <n v="51.78"/>
  </r>
  <r>
    <x v="9"/>
    <x v="700"/>
    <n v="50"/>
  </r>
  <r>
    <x v="9"/>
    <x v="701"/>
    <n v="49.45"/>
  </r>
  <r>
    <x v="9"/>
    <x v="702"/>
    <n v="48.39"/>
  </r>
  <r>
    <x v="9"/>
    <x v="703"/>
    <n v="47.16"/>
  </r>
  <r>
    <x v="9"/>
    <x v="704"/>
    <n v="49.16"/>
  </r>
  <r>
    <x v="9"/>
    <x v="705"/>
    <n v="48.2"/>
  </r>
  <r>
    <x v="9"/>
    <x v="706"/>
    <n v="50.06"/>
  </r>
  <r>
    <x v="9"/>
    <x v="707"/>
    <n v="50.53"/>
  </r>
  <r>
    <x v="9"/>
    <x v="708"/>
    <n v="50.19"/>
  </r>
  <r>
    <x v="9"/>
    <x v="709"/>
    <n v="49.5"/>
  </r>
  <r>
    <x v="9"/>
    <x v="710"/>
    <n v="50.47"/>
  </r>
  <r>
    <x v="9"/>
    <x v="711"/>
    <n v="50.92"/>
  </r>
  <r>
    <x v="9"/>
    <x v="712"/>
    <n v="51.7"/>
  </r>
  <r>
    <x v="9"/>
    <x v="713"/>
    <n v="50.52"/>
  </r>
  <r>
    <x v="9"/>
    <x v="714"/>
    <n v="48.9"/>
  </r>
  <r>
    <x v="9"/>
    <x v="715"/>
    <n v="48.53"/>
  </r>
  <r>
    <x v="9"/>
    <x v="716"/>
    <n v="47.93"/>
  </r>
  <r>
    <x v="9"/>
    <x v="717"/>
    <n v="47.48"/>
  </r>
  <r>
    <x v="9"/>
    <x v="718"/>
    <n v="45.39"/>
  </r>
  <r>
    <x v="9"/>
    <x v="719"/>
    <n v="45.13"/>
  </r>
  <r>
    <x v="9"/>
    <x v="720"/>
    <n v="45.04"/>
  </r>
  <r>
    <x v="9"/>
    <x v="721"/>
    <n v="43.33"/>
  </r>
  <r>
    <x v="9"/>
    <x v="722"/>
    <n v="44.1"/>
  </r>
  <r>
    <x v="9"/>
    <x v="723"/>
    <n v="43.36"/>
  </r>
  <r>
    <x v="9"/>
    <x v="724"/>
    <n v="43.14"/>
  </r>
  <r>
    <x v="9"/>
    <x v="725"/>
    <n v="43.09"/>
  </r>
  <r>
    <x v="9"/>
    <x v="726"/>
    <n v="44.48"/>
  </r>
  <r>
    <x v="9"/>
    <x v="727"/>
    <n v="43.41"/>
  </r>
  <r>
    <x v="9"/>
    <x v="728"/>
    <n v="43.11"/>
  </r>
  <r>
    <x v="9"/>
    <x v="729"/>
    <n v="42.26"/>
  </r>
  <r>
    <x v="9"/>
    <x v="730"/>
    <n v="41.9"/>
  </r>
  <r>
    <x v="9"/>
    <x v="731"/>
    <n v="42.44"/>
  </r>
  <r>
    <x v="9"/>
    <x v="732"/>
    <n v="42.39"/>
  </r>
  <r>
    <x v="9"/>
    <x v="733"/>
    <n v="42.31"/>
  </r>
  <r>
    <x v="9"/>
    <x v="734"/>
    <n v="40.29"/>
  </r>
  <r>
    <x v="9"/>
    <x v="735"/>
    <n v="40.53"/>
  </r>
  <r>
    <x v="9"/>
    <x v="736"/>
    <n v="40.729999999999997"/>
  </r>
  <r>
    <x v="9"/>
    <x v="737"/>
    <n v="40.729999999999997"/>
  </r>
  <r>
    <x v="9"/>
    <x v="738"/>
    <n v="40.58"/>
  </r>
  <r>
    <x v="9"/>
    <x v="739"/>
    <n v="38.92"/>
  </r>
  <r>
    <x v="9"/>
    <x v="740"/>
    <n v="38.53"/>
  </r>
  <r>
    <x v="9"/>
    <x v="741"/>
    <n v="39.409999999999997"/>
  </r>
  <r>
    <x v="9"/>
    <x v="742"/>
    <n v="39.67"/>
  </r>
  <r>
    <x v="9"/>
    <x v="743"/>
    <n v="41.4"/>
  </r>
  <r>
    <x v="9"/>
    <x v="744"/>
    <n v="42"/>
  </r>
  <r>
    <x v="9"/>
    <x v="745"/>
    <n v="41.3"/>
  </r>
  <r>
    <x v="9"/>
    <x v="746"/>
    <n v="42.51"/>
  </r>
  <r>
    <x v="9"/>
    <x v="747"/>
    <n v="42.33"/>
  </r>
  <r>
    <x v="9"/>
    <x v="748"/>
    <n v="41.97"/>
  </r>
  <r>
    <x v="9"/>
    <x v="749"/>
    <n v="40.909999999999997"/>
  </r>
  <r>
    <x v="9"/>
    <x v="750"/>
    <n v="40.28"/>
  </r>
  <r>
    <x v="9"/>
    <x v="751"/>
    <n v="39.21"/>
  </r>
  <r>
    <x v="9"/>
    <x v="752"/>
    <n v="38.74"/>
  </r>
  <r>
    <x v="9"/>
    <x v="753"/>
    <n v="38.82"/>
  </r>
  <r>
    <x v="9"/>
    <x v="754"/>
    <n v="38.58"/>
  </r>
  <r>
    <x v="9"/>
    <x v="755"/>
    <n v="38.64"/>
  </r>
  <r>
    <x v="9"/>
    <x v="756"/>
    <n v="40.25"/>
  </r>
  <r>
    <x v="9"/>
    <x v="757"/>
    <n v="39.520000000000003"/>
  </r>
  <r>
    <x v="9"/>
    <x v="758"/>
    <n v="39.54"/>
  </r>
  <r>
    <x v="9"/>
    <x v="759"/>
    <n v="40.06"/>
  </r>
  <r>
    <x v="9"/>
    <x v="760"/>
    <n v="41.55"/>
  </r>
  <r>
    <x v="9"/>
    <x v="761"/>
    <n v="41.66"/>
  </r>
  <r>
    <x v="9"/>
    <x v="762"/>
    <n v="41.82"/>
  </r>
  <r>
    <x v="9"/>
    <x v="763"/>
    <n v="41.5"/>
  </r>
  <r>
    <x v="9"/>
    <x v="764"/>
    <n v="41.26"/>
  </r>
  <r>
    <x v="9"/>
    <x v="765"/>
    <n v="42.2"/>
  </r>
  <r>
    <x v="9"/>
    <x v="766"/>
    <n v="42.6"/>
  </r>
  <r>
    <x v="9"/>
    <x v="767"/>
    <n v="43.22"/>
  </r>
  <r>
    <x v="9"/>
    <x v="768"/>
    <n v="44.17"/>
  </r>
  <r>
    <x v="9"/>
    <x v="769"/>
    <n v="44.69"/>
  </r>
  <r>
    <x v="9"/>
    <x v="770"/>
    <n v="46.01"/>
  </r>
  <r>
    <x v="9"/>
    <x v="771"/>
    <n v="43.95"/>
  </r>
  <r>
    <x v="9"/>
    <x v="772"/>
    <n v="43.9"/>
  </r>
  <r>
    <x v="9"/>
    <x v="773"/>
    <n v="46.06"/>
  </r>
  <r>
    <x v="9"/>
    <x v="774"/>
    <n v="46.56"/>
  </r>
  <r>
    <x v="9"/>
    <x v="775"/>
    <n v="46.92"/>
  </r>
  <r>
    <x v="9"/>
    <x v="776"/>
    <n v="46.91"/>
  </r>
  <r>
    <x v="9"/>
    <x v="777"/>
    <n v="47"/>
  </r>
  <r>
    <x v="9"/>
    <x v="778"/>
    <n v="48.24"/>
  </r>
  <r>
    <x v="9"/>
    <x v="779"/>
    <n v="47.81"/>
  </r>
  <r>
    <x v="9"/>
    <x v="780"/>
    <n v="48.28"/>
  </r>
  <r>
    <x v="9"/>
    <x v="781"/>
    <n v="47.38"/>
  </r>
  <r>
    <x v="9"/>
    <x v="782"/>
    <n v="47.04"/>
  </r>
  <r>
    <x v="9"/>
    <x v="783"/>
    <n v="46.59"/>
  </r>
  <r>
    <x v="9"/>
    <x v="784"/>
    <n v="46.28"/>
  </r>
  <r>
    <x v="9"/>
    <x v="785"/>
    <n v="45.83"/>
  </r>
  <r>
    <x v="9"/>
    <x v="786"/>
    <n v="49.71"/>
  </r>
  <r>
    <x v="9"/>
    <x v="787"/>
    <n v="53.33"/>
  </r>
  <r>
    <x v="9"/>
    <x v="788"/>
    <n v="53.97"/>
  </r>
  <r>
    <x v="9"/>
    <x v="789"/>
    <n v="53.91"/>
  </r>
  <r>
    <x v="9"/>
    <x v="790"/>
    <n v="54.02"/>
  </r>
  <r>
    <x v="9"/>
    <x v="791"/>
    <n v="53.27"/>
  </r>
  <r>
    <x v="9"/>
    <x v="792"/>
    <n v="52.76"/>
  </r>
  <r>
    <x v="9"/>
    <x v="793"/>
    <n v="52.94"/>
  </r>
  <r>
    <x v="9"/>
    <x v="794"/>
    <n v="53.29"/>
  </r>
  <r>
    <x v="9"/>
    <x v="795"/>
    <n v="53.63"/>
  </r>
  <r>
    <x v="9"/>
    <x v="796"/>
    <n v="54.35"/>
  </r>
  <r>
    <x v="9"/>
    <x v="797"/>
    <n v="54.67"/>
  </r>
  <r>
    <x v="9"/>
    <x v="798"/>
    <n v="56.47"/>
  </r>
  <r>
    <x v="9"/>
    <x v="799"/>
    <n v="57.05"/>
  </r>
  <r>
    <x v="9"/>
    <x v="800"/>
    <n v="57.26"/>
  </r>
  <r>
    <x v="9"/>
    <x v="801"/>
    <n v="57.4"/>
  </r>
  <r>
    <x v="9"/>
    <x v="802"/>
    <n v="59.44"/>
  </r>
  <r>
    <x v="9"/>
    <x v="803"/>
    <n v="55.94"/>
  </r>
  <r>
    <x v="9"/>
    <x v="804"/>
    <n v="56.38"/>
  </r>
  <r>
    <x v="9"/>
    <x v="805"/>
    <n v="57.74"/>
  </r>
  <r>
    <x v="9"/>
    <x v="806"/>
    <n v="57.85"/>
  </r>
  <r>
    <x v="9"/>
    <x v="807"/>
    <n v="56.93"/>
  </r>
  <r>
    <x v="9"/>
    <x v="808"/>
    <n v="58.05"/>
  </r>
  <r>
    <x v="9"/>
    <x v="809"/>
    <n v="58.94"/>
  </r>
  <r>
    <x v="9"/>
    <x v="810"/>
    <n v="58.52"/>
  </r>
  <r>
    <x v="9"/>
    <x v="811"/>
    <n v="57.03"/>
  </r>
  <r>
    <x v="9"/>
    <x v="812"/>
    <n v="56.86"/>
  </r>
  <r>
    <x v="9"/>
    <x v="813"/>
    <n v="56.2"/>
  </r>
  <r>
    <x v="9"/>
    <x v="814"/>
    <n v="56.69"/>
  </r>
  <r>
    <x v="9"/>
    <x v="815"/>
    <n v="58.35"/>
  </r>
  <r>
    <x v="9"/>
    <x v="816"/>
    <n v="57.83"/>
  </r>
  <r>
    <x v="9"/>
    <x v="817"/>
    <n v="57.49"/>
  </r>
  <r>
    <x v="9"/>
    <x v="818"/>
    <n v="57.12"/>
  </r>
  <r>
    <x v="9"/>
    <x v="819"/>
    <n v="56.74"/>
  </r>
  <r>
    <x v="9"/>
    <x v="820"/>
    <n v="56.98"/>
  </r>
  <r>
    <x v="9"/>
    <x v="821"/>
    <n v="56.9"/>
  </r>
  <r>
    <x v="9"/>
    <x v="822"/>
    <n v="55.13"/>
  </r>
  <r>
    <x v="9"/>
    <x v="823"/>
    <n v="53.9"/>
  </r>
  <r>
    <x v="9"/>
    <x v="824"/>
    <n v="54.23"/>
  </r>
  <r>
    <x v="9"/>
    <x v="825"/>
    <n v="55.48"/>
  </r>
  <r>
    <x v="9"/>
    <x v="826"/>
    <n v="55.04"/>
  </r>
  <r>
    <x v="9"/>
    <x v="827"/>
    <n v="55.7"/>
  </r>
  <r>
    <x v="9"/>
    <x v="828"/>
    <n v="50.56"/>
  </r>
  <r>
    <x v="9"/>
    <x v="829"/>
    <n v="50.68"/>
  </r>
  <r>
    <x v="9"/>
    <x v="830"/>
    <n v="50.34"/>
  </r>
  <r>
    <x v="9"/>
    <x v="831"/>
    <n v="51.02"/>
  </r>
  <r>
    <x v="9"/>
    <x v="832"/>
    <n v="52.67"/>
  </r>
  <r>
    <x v="9"/>
    <x v="833"/>
    <n v="51.32"/>
  </r>
  <r>
    <x v="9"/>
    <x v="834"/>
    <n v="51.46"/>
  </r>
  <r>
    <x v="9"/>
    <x v="835"/>
    <n v="51.42"/>
  </r>
  <r>
    <x v="9"/>
    <x v="836"/>
    <n v="51.23"/>
  </r>
  <r>
    <x v="9"/>
    <x v="837"/>
    <n v="52.49"/>
  </r>
  <r>
    <x v="9"/>
    <x v="838"/>
    <n v="53.28"/>
  </r>
  <r>
    <x v="9"/>
    <x v="839"/>
    <n v="50.71"/>
  </r>
  <r>
    <x v="9"/>
    <x v="840"/>
    <n v="51.12"/>
  </r>
  <r>
    <x v="9"/>
    <x v="841"/>
    <n v="51.77"/>
  </r>
  <r>
    <x v="9"/>
    <x v="842"/>
    <n v="52.17"/>
  </r>
  <r>
    <x v="9"/>
    <x v="843"/>
    <n v="52.87"/>
  </r>
  <r>
    <x v="9"/>
    <x v="844"/>
    <n v="52.65"/>
  </r>
  <r>
    <x v="9"/>
    <x v="845"/>
    <n v="51.84"/>
  </r>
  <r>
    <x v="9"/>
    <x v="846"/>
    <n v="51.67"/>
  </r>
  <r>
    <x v="9"/>
    <x v="847"/>
    <n v="50.32"/>
  </r>
  <r>
    <x v="9"/>
    <x v="848"/>
    <n v="49.38"/>
  </r>
  <r>
    <x v="9"/>
    <x v="849"/>
    <n v="48.92"/>
  </r>
  <r>
    <x v="9"/>
    <x v="850"/>
    <n v="49.1"/>
  </r>
  <r>
    <x v="9"/>
    <x v="851"/>
    <n v="48.81"/>
  </r>
  <r>
    <x v="9"/>
    <x v="852"/>
    <n v="49.2"/>
  </r>
  <r>
    <x v="9"/>
    <x v="853"/>
    <n v="49.26"/>
  </r>
  <r>
    <x v="9"/>
    <x v="854"/>
    <n v="50.03"/>
  </r>
  <r>
    <x v="9"/>
    <x v="855"/>
    <n v="49.66"/>
  </r>
  <r>
    <x v="9"/>
    <x v="856"/>
    <n v="50.08"/>
  </r>
  <r>
    <x v="9"/>
    <x v="857"/>
    <n v="50.35"/>
  </r>
  <r>
    <x v="9"/>
    <x v="858"/>
    <n v="49.54"/>
  </r>
  <r>
    <x v="9"/>
    <x v="859"/>
    <n v="48.55"/>
  </r>
  <r>
    <x v="9"/>
    <x v="860"/>
    <n v="47.99"/>
  </r>
  <r>
    <x v="9"/>
    <x v="861"/>
    <n v="47.62"/>
  </r>
  <r>
    <x v="9"/>
    <x v="862"/>
    <n v="46.03"/>
  </r>
  <r>
    <x v="9"/>
    <x v="863"/>
    <n v="46.37"/>
  </r>
  <r>
    <x v="9"/>
    <x v="864"/>
    <n v="45.48"/>
  </r>
  <r>
    <x v="9"/>
    <x v="865"/>
    <n v="43.4"/>
  </r>
  <r>
    <x v="9"/>
    <x v="866"/>
    <n v="42.51"/>
  </r>
  <r>
    <x v="9"/>
    <x v="867"/>
    <n v="42.74"/>
  </r>
  <r>
    <x v="9"/>
    <x v="868"/>
    <n v="41.63"/>
  </r>
  <r>
    <x v="9"/>
    <x v="869"/>
    <n v="42.91"/>
  </r>
  <r>
    <x v="9"/>
    <x v="870"/>
    <n v="42"/>
  </r>
  <r>
    <x v="9"/>
    <x v="871"/>
    <n v="40.049999999999997"/>
  </r>
  <r>
    <x v="9"/>
    <x v="872"/>
    <n v="36.07"/>
  </r>
  <r>
    <x v="9"/>
    <x v="873"/>
    <n v="33.08"/>
  </r>
  <r>
    <x v="9"/>
    <x v="874"/>
    <n v="34.82"/>
  </r>
  <r>
    <x v="9"/>
    <x v="875"/>
    <n v="34.590000000000003"/>
  </r>
  <r>
    <x v="9"/>
    <x v="876"/>
    <n v="32.86"/>
  </r>
  <r>
    <x v="9"/>
    <x v="877"/>
    <n v="33.68"/>
  </r>
  <r>
    <x v="9"/>
    <x v="878"/>
    <n v="34.49"/>
  </r>
  <r>
    <x v="9"/>
    <x v="879"/>
    <n v="35.700000000000003"/>
  </r>
  <r>
    <x v="9"/>
    <x v="880"/>
    <n v="36.51"/>
  </r>
  <r>
    <x v="9"/>
    <x v="881"/>
    <n v="38.19"/>
  </r>
  <r>
    <x v="9"/>
    <x v="882"/>
    <n v="37.31"/>
  </r>
  <r>
    <x v="9"/>
    <x v="883"/>
    <n v="38.19"/>
  </r>
  <r>
    <x v="9"/>
    <x v="884"/>
    <n v="38.74"/>
  </r>
  <r>
    <x v="9"/>
    <x v="885"/>
    <n v="37.47"/>
  </r>
  <r>
    <x v="9"/>
    <x v="886"/>
    <n v="37.43"/>
  </r>
  <r>
    <x v="9"/>
    <x v="887"/>
    <n v="38.33"/>
  </r>
  <r>
    <x v="9"/>
    <x v="888"/>
    <n v="37"/>
  </r>
  <r>
    <x v="9"/>
    <x v="889"/>
    <n v="36.74"/>
  </r>
  <r>
    <x v="9"/>
    <x v="890"/>
    <n v="36.340000000000003"/>
  </r>
  <r>
    <x v="9"/>
    <x v="891"/>
    <n v="36.5"/>
  </r>
  <r>
    <x v="9"/>
    <x v="892"/>
    <n v="35.65"/>
  </r>
  <r>
    <x v="9"/>
    <x v="893"/>
    <n v="36"/>
  </r>
  <r>
    <x v="9"/>
    <x v="894"/>
    <n v="35.71"/>
  </r>
  <r>
    <x v="9"/>
    <x v="895"/>
    <n v="35.17"/>
  </r>
  <r>
    <x v="9"/>
    <x v="896"/>
    <n v="33.9"/>
  </r>
  <r>
    <x v="9"/>
    <x v="897"/>
    <n v="34.270000000000003"/>
  </r>
  <r>
    <x v="9"/>
    <x v="898"/>
    <n v="33.54"/>
  </r>
  <r>
    <x v="9"/>
    <x v="899"/>
    <n v="33.57"/>
  </r>
  <r>
    <x v="9"/>
    <x v="900"/>
    <n v="32.86"/>
  </r>
  <r>
    <x v="9"/>
    <x v="901"/>
    <n v="32.24"/>
  </r>
  <r>
    <x v="9"/>
    <x v="902"/>
    <n v="32.130000000000003"/>
  </r>
  <r>
    <x v="9"/>
    <x v="903"/>
    <n v="32.630000000000003"/>
  </r>
  <r>
    <x v="9"/>
    <x v="904"/>
    <n v="31.82"/>
  </r>
  <r>
    <x v="9"/>
    <x v="905"/>
    <n v="32.4"/>
  </r>
  <r>
    <x v="9"/>
    <x v="906"/>
    <n v="30.87"/>
  </r>
  <r>
    <x v="9"/>
    <x v="907"/>
    <n v="31"/>
  </r>
  <r>
    <x v="9"/>
    <x v="908"/>
    <n v="30.28"/>
  </r>
  <r>
    <x v="9"/>
    <x v="909"/>
    <n v="30.58"/>
  </r>
  <r>
    <x v="9"/>
    <x v="910"/>
    <n v="34.49"/>
  </r>
  <r>
    <x v="9"/>
    <x v="911"/>
    <n v="32.99"/>
  </r>
  <r>
    <x v="9"/>
    <x v="912"/>
    <n v="32.979999999999997"/>
  </r>
  <r>
    <x v="9"/>
    <x v="913"/>
    <n v="33.9"/>
  </r>
  <r>
    <x v="9"/>
    <x v="914"/>
    <n v="33.299999999999997"/>
  </r>
  <r>
    <x v="9"/>
    <x v="915"/>
    <n v="33.46"/>
  </r>
  <r>
    <x v="9"/>
    <x v="916"/>
    <n v="33.299999999999997"/>
  </r>
  <r>
    <x v="9"/>
    <x v="917"/>
    <n v="33.869999999999997"/>
  </r>
  <r>
    <x v="9"/>
    <x v="918"/>
    <n v="35"/>
  </r>
  <r>
    <x v="9"/>
    <x v="919"/>
    <n v="34.01"/>
  </r>
  <r>
    <x v="9"/>
    <x v="920"/>
    <n v="33.450000000000003"/>
  </r>
  <r>
    <x v="9"/>
    <x v="921"/>
    <n v="33.14"/>
  </r>
  <r>
    <x v="9"/>
    <x v="922"/>
    <n v="33.200000000000003"/>
  </r>
  <r>
    <x v="9"/>
    <x v="923"/>
    <n v="32.85"/>
  </r>
  <r>
    <x v="9"/>
    <x v="924"/>
    <n v="32.43"/>
  </r>
  <r>
    <x v="9"/>
    <x v="925"/>
    <n v="32.49"/>
  </r>
  <r>
    <x v="9"/>
    <x v="926"/>
    <n v="33.57"/>
  </r>
  <r>
    <x v="9"/>
    <x v="927"/>
    <n v="33.06"/>
  </r>
  <r>
    <x v="9"/>
    <x v="928"/>
    <n v="33.979999999999997"/>
  </r>
  <r>
    <x v="9"/>
    <x v="929"/>
    <n v="34.72"/>
  </r>
  <r>
    <x v="9"/>
    <x v="930"/>
    <n v="34.159999999999997"/>
  </r>
  <r>
    <x v="9"/>
    <x v="931"/>
    <n v="33.96"/>
  </r>
  <r>
    <x v="9"/>
    <x v="932"/>
    <n v="33.68"/>
  </r>
  <r>
    <x v="9"/>
    <x v="933"/>
    <n v="33.85"/>
  </r>
  <r>
    <x v="9"/>
    <x v="934"/>
    <n v="32.97"/>
  </r>
  <r>
    <x v="9"/>
    <x v="935"/>
    <n v="34.159999999999997"/>
  </r>
  <r>
    <x v="9"/>
    <x v="936"/>
    <n v="34.979999999999997"/>
  </r>
  <r>
    <x v="9"/>
    <x v="937"/>
    <n v="34.57"/>
  </r>
  <r>
    <x v="9"/>
    <x v="938"/>
    <n v="36.119999999999997"/>
  </r>
  <r>
    <x v="9"/>
    <x v="939"/>
    <n v="35.43"/>
  </r>
  <r>
    <x v="9"/>
    <x v="940"/>
    <n v="34.14"/>
  </r>
  <r>
    <x v="9"/>
    <x v="941"/>
    <n v="34.840000000000003"/>
  </r>
  <r>
    <x v="9"/>
    <x v="942"/>
    <n v="34.200000000000003"/>
  </r>
  <r>
    <x v="9"/>
    <x v="943"/>
    <n v="34.22"/>
  </r>
  <r>
    <x v="9"/>
    <x v="944"/>
    <n v="34.67"/>
  </r>
  <r>
    <x v="9"/>
    <x v="945"/>
    <n v="36.07"/>
  </r>
  <r>
    <x v="9"/>
    <x v="946"/>
    <n v="36.880000000000003"/>
  </r>
  <r>
    <x v="9"/>
    <x v="947"/>
    <n v="36.46"/>
  </r>
  <r>
    <x v="9"/>
    <x v="948"/>
    <n v="36.61"/>
  </r>
  <r>
    <x v="9"/>
    <x v="949"/>
    <n v="36.619999999999997"/>
  </r>
  <r>
    <x v="9"/>
    <x v="950"/>
    <n v="37.32"/>
  </r>
  <r>
    <x v="9"/>
    <x v="951"/>
    <n v="37.1"/>
  </r>
  <r>
    <x v="9"/>
    <x v="952"/>
    <n v="37.19"/>
  </r>
  <r>
    <x v="9"/>
    <x v="953"/>
    <n v="39.21"/>
  </r>
  <r>
    <x v="9"/>
    <x v="954"/>
    <n v="38.22"/>
  </r>
  <r>
    <x v="9"/>
    <x v="955"/>
    <n v="40.270000000000003"/>
  </r>
  <r>
    <x v="9"/>
    <x v="956"/>
    <n v="41.7"/>
  </r>
  <r>
    <x v="9"/>
    <x v="957"/>
    <n v="41.99"/>
  </r>
  <r>
    <x v="9"/>
    <x v="958"/>
    <n v="42.57"/>
  </r>
  <r>
    <x v="9"/>
    <x v="959"/>
    <n v="42.89"/>
  </r>
  <r>
    <x v="9"/>
    <x v="960"/>
    <n v="42.76"/>
  </r>
  <r>
    <x v="9"/>
    <x v="961"/>
    <n v="42.81"/>
  </r>
  <r>
    <x v="9"/>
    <x v="962"/>
    <n v="43.75"/>
  </r>
  <r>
    <x v="9"/>
    <x v="963"/>
    <n v="43.51"/>
  </r>
  <r>
    <x v="9"/>
    <x v="964"/>
    <n v="43.66"/>
  </r>
  <r>
    <x v="9"/>
    <x v="965"/>
    <n v="42.96"/>
  </r>
  <r>
    <x v="9"/>
    <x v="966"/>
    <n v="42.28"/>
  </r>
  <r>
    <x v="9"/>
    <x v="967"/>
    <n v="42.85"/>
  </r>
  <r>
    <x v="9"/>
    <x v="968"/>
    <n v="42.1"/>
  </r>
  <r>
    <x v="9"/>
    <x v="969"/>
    <n v="42.41"/>
  </r>
  <r>
    <x v="9"/>
    <x v="970"/>
    <n v="42.01"/>
  </r>
  <r>
    <x v="9"/>
    <x v="971"/>
    <n v="43.31"/>
  </r>
  <r>
    <x v="9"/>
    <x v="972"/>
    <n v="42.63"/>
  </r>
  <r>
    <x v="9"/>
    <x v="973"/>
    <n v="44.03"/>
  </r>
  <r>
    <x v="9"/>
    <x v="974"/>
    <n v="43.75"/>
  </r>
  <r>
    <x v="9"/>
    <x v="975"/>
    <n v="43.86"/>
  </r>
  <r>
    <x v="9"/>
    <x v="976"/>
    <n v="44.02"/>
  </r>
  <r>
    <x v="9"/>
    <x v="977"/>
    <n v="43.29"/>
  </r>
  <r>
    <x v="9"/>
    <x v="978"/>
    <n v="42.48"/>
  </r>
  <r>
    <x v="9"/>
    <x v="979"/>
    <n v="43.26"/>
  </r>
  <r>
    <x v="9"/>
    <x v="980"/>
    <n v="42.62"/>
  </r>
  <r>
    <x v="9"/>
    <x v="981"/>
    <n v="42.7"/>
  </r>
  <r>
    <x v="9"/>
    <x v="982"/>
    <n v="41.96"/>
  </r>
  <r>
    <x v="9"/>
    <x v="983"/>
    <n v="42.24"/>
  </r>
  <r>
    <x v="9"/>
    <x v="984"/>
    <n v="42.69"/>
  </r>
  <r>
    <x v="9"/>
    <x v="985"/>
    <n v="42.44"/>
  </r>
  <r>
    <x v="9"/>
    <x v="986"/>
    <n v="43.1"/>
  </r>
  <r>
    <x v="9"/>
    <x v="987"/>
    <n v="42.98"/>
  </r>
  <r>
    <x v="9"/>
    <x v="988"/>
    <n v="42.56"/>
  </r>
  <r>
    <x v="9"/>
    <x v="989"/>
    <n v="42.82"/>
  </r>
  <r>
    <x v="9"/>
    <x v="990"/>
    <n v="40.9"/>
  </r>
  <r>
    <x v="9"/>
    <x v="991"/>
    <n v="41.02"/>
  </r>
  <r>
    <x v="9"/>
    <x v="992"/>
    <n v="39.14"/>
  </r>
  <r>
    <x v="9"/>
    <x v="993"/>
    <n v="38.51"/>
  </r>
  <r>
    <x v="9"/>
    <x v="994"/>
    <n v="37.5"/>
  </r>
  <r>
    <x v="9"/>
    <x v="995"/>
    <n v="38.92"/>
  </r>
  <r>
    <x v="9"/>
    <x v="996"/>
    <n v="41.03"/>
  </r>
  <r>
    <x v="9"/>
    <x v="997"/>
    <n v="40.520000000000003"/>
  </r>
  <r>
    <x v="9"/>
    <x v="998"/>
    <n v="39.22"/>
  </r>
  <r>
    <x v="9"/>
    <x v="999"/>
    <n v="39.11"/>
  </r>
  <r>
    <x v="9"/>
    <x v="1000"/>
    <n v="39.770000000000003"/>
  </r>
  <r>
    <x v="9"/>
    <x v="1001"/>
    <n v="39.6"/>
  </r>
  <r>
    <x v="9"/>
    <x v="1002"/>
    <n v="39.909999999999997"/>
  </r>
  <r>
    <x v="9"/>
    <x v="1003"/>
    <n v="39.57"/>
  </r>
  <r>
    <x v="9"/>
    <x v="1004"/>
    <n v="38.89"/>
  </r>
  <r>
    <x v="9"/>
    <x v="1005"/>
    <n v="38.47"/>
  </r>
  <r>
    <x v="9"/>
    <x v="1006"/>
    <n v="38.450000000000003"/>
  </r>
  <r>
    <x v="9"/>
    <x v="1007"/>
    <n v="39.15"/>
  </r>
  <r>
    <x v="9"/>
    <x v="1008"/>
    <n v="38.200000000000003"/>
  </r>
  <r>
    <x v="9"/>
    <x v="1009"/>
    <n v="37.69"/>
  </r>
  <r>
    <x v="9"/>
    <x v="1010"/>
    <n v="37.65"/>
  </r>
  <r>
    <x v="9"/>
    <x v="1011"/>
    <n v="37.24"/>
  </r>
  <r>
    <x v="9"/>
    <x v="1012"/>
    <n v="37.65"/>
  </r>
  <r>
    <x v="9"/>
    <x v="1013"/>
    <n v="37.270000000000003"/>
  </r>
  <r>
    <x v="9"/>
    <x v="1014"/>
    <n v="37.04"/>
  </r>
  <r>
    <x v="9"/>
    <x v="1015"/>
    <n v="37.89"/>
  </r>
  <r>
    <x v="9"/>
    <x v="1016"/>
    <n v="37.31"/>
  </r>
  <r>
    <x v="9"/>
    <x v="1017"/>
    <n v="36.54"/>
  </r>
  <r>
    <x v="9"/>
    <x v="1018"/>
    <n v="36.549999999999997"/>
  </r>
  <r>
    <x v="9"/>
    <x v="1019"/>
    <n v="37.01"/>
  </r>
  <r>
    <x v="9"/>
    <x v="1020"/>
    <n v="37.56"/>
  </r>
  <r>
    <x v="9"/>
    <x v="1021"/>
    <n v="35.92"/>
  </r>
  <r>
    <x v="9"/>
    <x v="1022"/>
    <n v="35.799999999999997"/>
  </r>
  <r>
    <x v="9"/>
    <x v="1023"/>
    <n v="35.159999999999997"/>
  </r>
  <r>
    <x v="9"/>
    <x v="1024"/>
    <n v="34.770000000000003"/>
  </r>
  <r>
    <x v="9"/>
    <x v="1025"/>
    <n v="34.85"/>
  </r>
  <r>
    <x v="9"/>
    <x v="1026"/>
    <n v="33.32"/>
  </r>
  <r>
    <x v="9"/>
    <x v="1027"/>
    <n v="34.590000000000003"/>
  </r>
  <r>
    <x v="9"/>
    <x v="1028"/>
    <n v="33.380000000000003"/>
  </r>
  <r>
    <x v="9"/>
    <x v="1029"/>
    <n v="34"/>
  </r>
  <r>
    <x v="9"/>
    <x v="1030"/>
    <n v="33.869999999999997"/>
  </r>
  <r>
    <x v="9"/>
    <x v="1031"/>
    <n v="33.51"/>
  </r>
  <r>
    <x v="9"/>
    <x v="1032"/>
    <n v="34.25"/>
  </r>
  <r>
    <x v="9"/>
    <x v="1033"/>
    <n v="35.58"/>
  </r>
  <r>
    <x v="9"/>
    <x v="1034"/>
    <n v="35.26"/>
  </r>
  <r>
    <x v="9"/>
    <x v="1035"/>
    <n v="38.799999999999997"/>
  </r>
  <r>
    <x v="9"/>
    <x v="1036"/>
    <n v="36.75"/>
  </r>
  <r>
    <x v="9"/>
    <x v="1037"/>
    <n v="36.68"/>
  </r>
  <r>
    <x v="9"/>
    <x v="1038"/>
    <n v="37.25"/>
  </r>
  <r>
    <x v="9"/>
    <x v="1039"/>
    <n v="37.5"/>
  </r>
  <r>
    <x v="9"/>
    <x v="1040"/>
    <n v="40.29"/>
  </r>
  <r>
    <x v="9"/>
    <x v="1041"/>
    <n v="39.340000000000003"/>
  </r>
  <r>
    <x v="9"/>
    <x v="1042"/>
    <n v="39.520000000000003"/>
  </r>
  <r>
    <x v="9"/>
    <x v="1043"/>
    <n v="39.93"/>
  </r>
  <r>
    <x v="9"/>
    <x v="1044"/>
    <n v="40.01"/>
  </r>
  <r>
    <x v="9"/>
    <x v="1045"/>
    <n v="38.880000000000003"/>
  </r>
  <r>
    <x v="9"/>
    <x v="1046"/>
    <n v="40.11"/>
  </r>
  <r>
    <x v="9"/>
    <x v="1047"/>
    <n v="40.380000000000003"/>
  </r>
  <r>
    <x v="9"/>
    <x v="1048"/>
    <n v="40.86"/>
  </r>
  <r>
    <x v="9"/>
    <x v="1049"/>
    <n v="39.68"/>
  </r>
  <r>
    <x v="9"/>
    <x v="1050"/>
    <n v="38.5"/>
  </r>
  <r>
    <x v="9"/>
    <x v="1051"/>
    <n v="38.61"/>
  </r>
  <r>
    <x v="9"/>
    <x v="1052"/>
    <n v="39.69"/>
  </r>
  <r>
    <x v="9"/>
    <x v="1053"/>
    <n v="40.11"/>
  </r>
  <r>
    <x v="9"/>
    <x v="1054"/>
    <n v="39.9"/>
  </r>
  <r>
    <x v="9"/>
    <x v="1055"/>
    <n v="39.97"/>
  </r>
  <r>
    <x v="9"/>
    <x v="1056"/>
    <n v="40.15"/>
  </r>
  <r>
    <x v="9"/>
    <x v="1057"/>
    <n v="39.950000000000003"/>
  </r>
  <r>
    <x v="9"/>
    <x v="1058"/>
    <n v="40.5"/>
  </r>
  <r>
    <x v="9"/>
    <x v="1059"/>
    <n v="40.24"/>
  </r>
  <r>
    <x v="9"/>
    <x v="1060"/>
    <n v="42.1"/>
  </r>
  <r>
    <x v="9"/>
    <x v="1061"/>
    <n v="39.450000000000003"/>
  </r>
  <r>
    <x v="9"/>
    <x v="1062"/>
    <n v="39.020000000000003"/>
  </r>
  <r>
    <x v="9"/>
    <x v="1063"/>
    <n v="38.799999999999997"/>
  </r>
  <r>
    <x v="9"/>
    <x v="1064"/>
    <n v="39.380000000000003"/>
  </r>
  <r>
    <x v="9"/>
    <x v="1065"/>
    <n v="36.380000000000003"/>
  </r>
  <r>
    <x v="9"/>
    <x v="1066"/>
    <n v="36.880000000000003"/>
  </r>
  <r>
    <x v="9"/>
    <x v="1067"/>
    <n v="37.15"/>
  </r>
  <r>
    <x v="9"/>
    <x v="1068"/>
    <n v="37.369999999999997"/>
  </r>
  <r>
    <x v="9"/>
    <x v="1069"/>
    <n v="36.9"/>
  </r>
  <r>
    <x v="9"/>
    <x v="1070"/>
    <n v="37.15"/>
  </r>
  <r>
    <x v="9"/>
    <x v="1071"/>
    <n v="36.96"/>
  </r>
  <r>
    <x v="9"/>
    <x v="1072"/>
    <n v="37.39"/>
  </r>
  <r>
    <x v="9"/>
    <x v="1073"/>
    <n v="35.78"/>
  </r>
  <r>
    <x v="9"/>
    <x v="1074"/>
    <n v="36.549999999999997"/>
  </r>
  <r>
    <x v="9"/>
    <x v="1075"/>
    <n v="35.119999999999997"/>
  </r>
  <r>
    <x v="9"/>
    <x v="1076"/>
    <n v="35.51"/>
  </r>
  <r>
    <x v="9"/>
    <x v="1077"/>
    <n v="34.99"/>
  </r>
  <r>
    <x v="9"/>
    <x v="1078"/>
    <n v="34.630000000000003"/>
  </r>
  <r>
    <x v="9"/>
    <x v="1079"/>
    <n v="34.03"/>
  </r>
  <r>
    <x v="9"/>
    <x v="1080"/>
    <n v="34.43"/>
  </r>
  <r>
    <x v="9"/>
    <x v="1081"/>
    <n v="36.36"/>
  </r>
  <r>
    <x v="9"/>
    <x v="1082"/>
    <n v="36.04"/>
  </r>
  <r>
    <x v="9"/>
    <x v="1083"/>
    <n v="34.93"/>
  </r>
  <r>
    <x v="9"/>
    <x v="1084"/>
    <n v="34.15"/>
  </r>
  <r>
    <x v="9"/>
    <x v="1085"/>
    <n v="34.01"/>
  </r>
  <r>
    <x v="9"/>
    <x v="1086"/>
    <n v="34.75"/>
  </r>
  <r>
    <x v="9"/>
    <x v="1087"/>
    <n v="35.049999999999997"/>
  </r>
  <r>
    <x v="9"/>
    <x v="1088"/>
    <n v="34.51"/>
  </r>
  <r>
    <x v="9"/>
    <x v="1089"/>
    <n v="34.21"/>
  </r>
  <r>
    <x v="9"/>
    <x v="1090"/>
    <n v="34.409999999999997"/>
  </r>
  <r>
    <x v="9"/>
    <x v="1091"/>
    <n v="33.770000000000003"/>
  </r>
  <r>
    <x v="9"/>
    <x v="1092"/>
    <n v="33.85"/>
  </r>
  <r>
    <x v="9"/>
    <x v="1093"/>
    <n v="34.26"/>
  </r>
  <r>
    <x v="9"/>
    <x v="1094"/>
    <n v="33.68"/>
  </r>
  <r>
    <x v="9"/>
    <x v="1095"/>
    <n v="33.68"/>
  </r>
  <r>
    <x v="9"/>
    <x v="1096"/>
    <n v="35.020000000000003"/>
  </r>
  <r>
    <x v="9"/>
    <x v="1097"/>
    <n v="35.31"/>
  </r>
  <r>
    <x v="9"/>
    <x v="1098"/>
    <n v="35.24"/>
  </r>
  <r>
    <x v="9"/>
    <x v="1099"/>
    <n v="35.49"/>
  </r>
  <r>
    <x v="9"/>
    <x v="1100"/>
    <n v="35.69"/>
  </r>
  <r>
    <x v="9"/>
    <x v="1101"/>
    <n v="34.64"/>
  </r>
  <r>
    <x v="9"/>
    <x v="1102"/>
    <n v="35.06"/>
  </r>
  <r>
    <x v="9"/>
    <x v="1103"/>
    <n v="35.909999999999997"/>
  </r>
  <r>
    <x v="9"/>
    <x v="1104"/>
    <n v="36.1"/>
  </r>
  <r>
    <x v="9"/>
    <x v="1105"/>
    <n v="36"/>
  </r>
  <r>
    <x v="9"/>
    <x v="1106"/>
    <n v="38.36"/>
  </r>
  <r>
    <x v="9"/>
    <x v="1107"/>
    <n v="39.72"/>
  </r>
  <r>
    <x v="9"/>
    <x v="1108"/>
    <n v="40.56"/>
  </r>
  <r>
    <x v="9"/>
    <x v="1109"/>
    <n v="39.67"/>
  </r>
  <r>
    <x v="9"/>
    <x v="1110"/>
    <n v="39.840000000000003"/>
  </r>
  <r>
    <x v="9"/>
    <x v="1111"/>
    <n v="39.69"/>
  </r>
  <r>
    <x v="9"/>
    <x v="1112"/>
    <n v="39.81"/>
  </r>
  <r>
    <x v="9"/>
    <x v="1113"/>
    <n v="41.11"/>
  </r>
  <r>
    <x v="9"/>
    <x v="1114"/>
    <n v="40.93"/>
  </r>
  <r>
    <x v="9"/>
    <x v="1115"/>
    <n v="41.41"/>
  </r>
  <r>
    <x v="9"/>
    <x v="1116"/>
    <n v="41.69"/>
  </r>
  <r>
    <x v="9"/>
    <x v="1117"/>
    <n v="41.71"/>
  </r>
  <r>
    <x v="9"/>
    <x v="1118"/>
    <n v="41.73"/>
  </r>
  <r>
    <x v="9"/>
    <x v="1119"/>
    <n v="41.2"/>
  </r>
  <r>
    <x v="9"/>
    <x v="1120"/>
    <n v="41.95"/>
  </r>
  <r>
    <x v="9"/>
    <x v="1121"/>
    <n v="41.35"/>
  </r>
  <r>
    <x v="9"/>
    <x v="1122"/>
    <n v="40.79"/>
  </r>
  <r>
    <x v="9"/>
    <x v="1123"/>
    <n v="40.86"/>
  </r>
  <r>
    <x v="9"/>
    <x v="1124"/>
    <n v="40.369999999999997"/>
  </r>
  <r>
    <x v="9"/>
    <x v="1125"/>
    <n v="40.81"/>
  </r>
  <r>
    <x v="9"/>
    <x v="1126"/>
    <n v="40.380000000000003"/>
  </r>
  <r>
    <x v="9"/>
    <x v="1127"/>
    <n v="40.22"/>
  </r>
  <r>
    <x v="9"/>
    <x v="1128"/>
    <n v="40.08"/>
  </r>
  <r>
    <x v="9"/>
    <x v="1129"/>
    <n v="40.42"/>
  </r>
  <r>
    <x v="9"/>
    <x v="1130"/>
    <n v="40.08"/>
  </r>
  <r>
    <x v="9"/>
    <x v="1131"/>
    <n v="40.729999999999997"/>
  </r>
  <r>
    <x v="9"/>
    <x v="1132"/>
    <n v="40.68"/>
  </r>
  <r>
    <x v="9"/>
    <x v="1133"/>
    <n v="41.32"/>
  </r>
  <r>
    <x v="9"/>
    <x v="1134"/>
    <n v="40.43"/>
  </r>
  <r>
    <x v="9"/>
    <x v="1135"/>
    <n v="40.229999999999997"/>
  </r>
  <r>
    <x v="9"/>
    <x v="1136"/>
    <n v="39.729999999999997"/>
  </r>
  <r>
    <x v="9"/>
    <x v="1137"/>
    <n v="41.07"/>
  </r>
  <r>
    <x v="9"/>
    <x v="1138"/>
    <n v="39.909999999999997"/>
  </r>
  <r>
    <x v="9"/>
    <x v="1139"/>
    <n v="40.130000000000003"/>
  </r>
  <r>
    <x v="9"/>
    <x v="1140"/>
    <n v="39.28"/>
  </r>
  <r>
    <x v="9"/>
    <x v="1141"/>
    <n v="39.32"/>
  </r>
  <r>
    <x v="9"/>
    <x v="1142"/>
    <n v="38.61"/>
  </r>
  <r>
    <x v="9"/>
    <x v="1143"/>
    <n v="38.72"/>
  </r>
  <r>
    <x v="9"/>
    <x v="1144"/>
    <n v="38.380000000000003"/>
  </r>
  <r>
    <x v="9"/>
    <x v="1145"/>
    <n v="38.020000000000003"/>
  </r>
  <r>
    <x v="9"/>
    <x v="1146"/>
    <n v="37.81"/>
  </r>
  <r>
    <x v="9"/>
    <x v="1147"/>
    <n v="38.64"/>
  </r>
  <r>
    <x v="9"/>
    <x v="1148"/>
    <n v="38.71"/>
  </r>
  <r>
    <x v="9"/>
    <x v="1149"/>
    <n v="38.97"/>
  </r>
  <r>
    <x v="9"/>
    <x v="1150"/>
    <n v="39.119999999999997"/>
  </r>
  <r>
    <x v="9"/>
    <x v="1151"/>
    <n v="38.46"/>
  </r>
  <r>
    <x v="9"/>
    <x v="1152"/>
    <n v="38.57"/>
  </r>
  <r>
    <x v="9"/>
    <x v="1153"/>
    <n v="38.770000000000003"/>
  </r>
  <r>
    <x v="9"/>
    <x v="1154"/>
    <n v="38.1"/>
  </r>
  <r>
    <x v="9"/>
    <x v="1155"/>
    <n v="39.299999999999997"/>
  </r>
  <r>
    <x v="9"/>
    <x v="1156"/>
    <n v="39.82"/>
  </r>
  <r>
    <x v="9"/>
    <x v="1157"/>
    <n v="39.909999999999997"/>
  </r>
  <r>
    <x v="9"/>
    <x v="1158"/>
    <n v="40.86"/>
  </r>
  <r>
    <x v="9"/>
    <x v="1159"/>
    <n v="41.21"/>
  </r>
  <r>
    <x v="9"/>
    <x v="1160"/>
    <n v="42.01"/>
  </r>
  <r>
    <x v="9"/>
    <x v="1161"/>
    <n v="43.84"/>
  </r>
  <r>
    <x v="9"/>
    <x v="1162"/>
    <n v="43.15"/>
  </r>
  <r>
    <x v="9"/>
    <x v="1163"/>
    <n v="43.61"/>
  </r>
  <r>
    <x v="9"/>
    <x v="1164"/>
    <n v="43.82"/>
  </r>
  <r>
    <x v="9"/>
    <x v="1165"/>
    <n v="45.82"/>
  </r>
  <r>
    <x v="9"/>
    <x v="1166"/>
    <n v="45.39"/>
  </r>
  <r>
    <x v="9"/>
    <x v="1167"/>
    <n v="44.71"/>
  </r>
  <r>
    <x v="9"/>
    <x v="1168"/>
    <n v="44.97"/>
  </r>
  <r>
    <x v="9"/>
    <x v="1169"/>
    <n v="45.54"/>
  </r>
  <r>
    <x v="9"/>
    <x v="1170"/>
    <n v="45.48"/>
  </r>
  <r>
    <x v="9"/>
    <x v="1171"/>
    <n v="43.92"/>
  </r>
  <r>
    <x v="9"/>
    <x v="1172"/>
    <n v="43.82"/>
  </r>
  <r>
    <x v="9"/>
    <x v="1173"/>
    <n v="43.08"/>
  </r>
  <r>
    <x v="9"/>
    <x v="1174"/>
    <n v="42.76"/>
  </r>
  <r>
    <x v="9"/>
    <x v="1175"/>
    <n v="43.35"/>
  </r>
  <r>
    <x v="9"/>
    <x v="1176"/>
    <n v="44.29"/>
  </r>
  <r>
    <x v="9"/>
    <x v="1177"/>
    <n v="45.05"/>
  </r>
  <r>
    <x v="9"/>
    <x v="1178"/>
    <n v="44.3"/>
  </r>
  <r>
    <x v="9"/>
    <x v="1179"/>
    <n v="45.65"/>
  </r>
  <r>
    <x v="9"/>
    <x v="1180"/>
    <n v="51.44"/>
  </r>
  <r>
    <x v="9"/>
    <x v="1181"/>
    <n v="50.85"/>
  </r>
  <r>
    <x v="9"/>
    <x v="1182"/>
    <n v="51.16"/>
  </r>
  <r>
    <x v="9"/>
    <x v="1183"/>
    <n v="49.92"/>
  </r>
  <r>
    <x v="9"/>
    <x v="1184"/>
    <n v="49.66"/>
  </r>
  <r>
    <x v="9"/>
    <x v="1185"/>
    <n v="49.62"/>
  </r>
  <r>
    <x v="9"/>
    <x v="1186"/>
    <n v="49.5"/>
  </r>
  <r>
    <x v="9"/>
    <x v="1187"/>
    <n v="49.66"/>
  </r>
  <r>
    <x v="9"/>
    <x v="1188"/>
    <n v="50.27"/>
  </r>
  <r>
    <x v="9"/>
    <x v="1189"/>
    <n v="50.86"/>
  </r>
  <r>
    <x v="9"/>
    <x v="1190"/>
    <n v="51.55"/>
  </r>
  <r>
    <x v="9"/>
    <x v="1191"/>
    <n v="52.06"/>
  </r>
  <r>
    <x v="9"/>
    <x v="1192"/>
    <n v="52.4"/>
  </r>
  <r>
    <x v="9"/>
    <x v="1193"/>
    <n v="52"/>
  </r>
  <r>
    <x v="9"/>
    <x v="1194"/>
    <n v="51.63"/>
  </r>
  <r>
    <x v="9"/>
    <x v="1195"/>
    <n v="52.36"/>
  </r>
  <r>
    <x v="9"/>
    <x v="1196"/>
    <n v="52.02"/>
  </r>
  <r>
    <x v="9"/>
    <x v="1197"/>
    <n v="51.3"/>
  </r>
  <r>
    <x v="9"/>
    <x v="1198"/>
    <n v="52.01"/>
  </r>
  <r>
    <x v="9"/>
    <x v="1199"/>
    <n v="51.56"/>
  </r>
  <r>
    <x v="9"/>
    <x v="1200"/>
    <n v="52.55"/>
  </r>
  <r>
    <x v="9"/>
    <x v="1201"/>
    <n v="52.88"/>
  </r>
  <r>
    <x v="9"/>
    <x v="1202"/>
    <n v="52.96"/>
  </r>
  <r>
    <x v="9"/>
    <x v="1203"/>
    <n v="52.82"/>
  </r>
  <r>
    <x v="9"/>
    <x v="1204"/>
    <n v="53.18"/>
  </r>
  <r>
    <x v="9"/>
    <x v="1205"/>
    <n v="52.55"/>
  </r>
  <r>
    <x v="9"/>
    <x v="1206"/>
    <n v="55.1"/>
  </r>
  <r>
    <x v="9"/>
    <x v="1207"/>
    <n v="54.75"/>
  </r>
  <r>
    <x v="9"/>
    <x v="1208"/>
    <n v="54.3"/>
  </r>
  <r>
    <x v="9"/>
    <x v="1209"/>
    <n v="54.04"/>
  </r>
  <r>
    <x v="9"/>
    <x v="1210"/>
    <n v="54.34"/>
  </r>
  <r>
    <x v="9"/>
    <x v="1211"/>
    <n v="55.4"/>
  </r>
  <r>
    <x v="9"/>
    <x v="1212"/>
    <n v="55.15"/>
  </r>
  <r>
    <x v="9"/>
    <x v="1213"/>
    <n v="55.97"/>
  </r>
  <r>
    <x v="9"/>
    <x v="1214"/>
    <n v="56.23"/>
  </r>
  <r>
    <x v="9"/>
    <x v="1215"/>
    <n v="55.47"/>
  </r>
  <r>
    <x v="9"/>
    <x v="1216"/>
    <n v="55.69"/>
  </r>
  <r>
    <x v="9"/>
    <x v="1217"/>
    <n v="55.26"/>
  </r>
  <r>
    <x v="9"/>
    <x v="1218"/>
    <n v="55.05"/>
  </r>
  <r>
    <x v="9"/>
    <x v="1219"/>
    <n v="54.09"/>
  </r>
  <r>
    <x v="9"/>
    <x v="1220"/>
    <n v="52.11"/>
  </r>
  <r>
    <x v="9"/>
    <x v="1221"/>
    <n v="51.94"/>
  </r>
  <r>
    <x v="9"/>
    <x v="1222"/>
    <n v="54.12"/>
  </r>
  <r>
    <x v="9"/>
    <x v="1223"/>
    <n v="54.46"/>
  </r>
  <r>
    <x v="9"/>
    <x v="1224"/>
    <n v="55.2"/>
  </r>
  <r>
    <x v="9"/>
    <x v="1225"/>
    <n v="56.07"/>
  </r>
  <r>
    <x v="9"/>
    <x v="1226"/>
    <n v="55.99"/>
  </r>
  <r>
    <x v="9"/>
    <x v="1227"/>
    <n v="57.41"/>
  </r>
  <r>
    <x v="9"/>
    <x v="1228"/>
    <n v="59.1"/>
  </r>
  <r>
    <x v="9"/>
    <x v="1229"/>
    <n v="59.42"/>
  </r>
  <r>
    <x v="9"/>
    <x v="1230"/>
    <n v="61.74"/>
  </r>
  <r>
    <x v="9"/>
    <x v="1231"/>
    <n v="60.93"/>
  </r>
  <r>
    <x v="9"/>
    <x v="1232"/>
    <n v="62.17"/>
  </r>
  <r>
    <x v="9"/>
    <x v="1233"/>
    <n v="61.64"/>
  </r>
  <r>
    <x v="9"/>
    <x v="1234"/>
    <n v="62.72"/>
  </r>
  <r>
    <x v="9"/>
    <x v="1235"/>
    <n v="62.16"/>
  </r>
  <r>
    <x v="9"/>
    <x v="1236"/>
    <n v="63.2"/>
  </r>
  <r>
    <x v="9"/>
    <x v="1237"/>
    <n v="64.42"/>
  </r>
  <r>
    <x v="9"/>
    <x v="1238"/>
    <n v="63.74"/>
  </r>
  <r>
    <x v="9"/>
    <x v="1239"/>
    <n v="63.85"/>
  </r>
  <r>
    <x v="9"/>
    <x v="1240"/>
    <n v="61.22"/>
  </r>
  <r>
    <x v="9"/>
    <x v="1241"/>
    <n v="62.13"/>
  </r>
  <r>
    <x v="9"/>
    <x v="1242"/>
    <n v="61.05"/>
  </r>
  <r>
    <x v="9"/>
    <x v="1243"/>
    <n v="59.21"/>
  </r>
  <r>
    <x v="9"/>
    <x v="1244"/>
    <n v="59.24"/>
  </r>
  <r>
    <x v="9"/>
    <x v="1245"/>
    <n v="59.26"/>
  </r>
  <r>
    <x v="9"/>
    <x v="1246"/>
    <n v="59.39"/>
  </r>
  <r>
    <x v="9"/>
    <x v="1247"/>
    <n v="60.54"/>
  </r>
  <r>
    <x v="9"/>
    <x v="1248"/>
    <n v="62.3"/>
  </r>
  <r>
    <x v="9"/>
    <x v="1249"/>
    <n v="62.91"/>
  </r>
  <r>
    <x v="9"/>
    <x v="1250"/>
    <n v="61.93"/>
  </r>
  <r>
    <x v="9"/>
    <x v="1251"/>
    <n v="62.31"/>
  </r>
  <r>
    <x v="9"/>
    <x v="1252"/>
    <n v="59.5"/>
  </r>
  <r>
    <x v="9"/>
    <x v="1253"/>
    <n v="59.24"/>
  </r>
  <r>
    <x v="9"/>
    <x v="1254"/>
    <n v="58.53"/>
  </r>
  <r>
    <x v="9"/>
    <x v="1255"/>
    <n v="56.2"/>
  </r>
  <r>
    <x v="9"/>
    <x v="1256"/>
    <n v="55.87"/>
  </r>
  <r>
    <x v="9"/>
    <x v="1257"/>
    <n v="56.95"/>
  </r>
  <r>
    <x v="10"/>
    <x v="0"/>
    <n v="117.72"/>
  </r>
  <r>
    <x v="10"/>
    <x v="1"/>
    <n v="117.69"/>
  </r>
  <r>
    <x v="10"/>
    <x v="2"/>
    <n v="115.55"/>
  </r>
  <r>
    <x v="10"/>
    <x v="3"/>
    <n v="113.25"/>
  </r>
  <r>
    <x v="10"/>
    <x v="4"/>
    <n v="112.19"/>
  </r>
  <r>
    <x v="10"/>
    <x v="5"/>
    <n v="114.62"/>
  </r>
  <r>
    <x v="10"/>
    <x v="6"/>
    <n v="114.37"/>
  </r>
  <r>
    <x v="10"/>
    <x v="7"/>
    <n v="111.82"/>
  </r>
  <r>
    <x v="10"/>
    <x v="8"/>
    <n v="112.63"/>
  </r>
  <r>
    <x v="10"/>
    <x v="9"/>
    <n v="114.21"/>
  </r>
  <r>
    <x v="10"/>
    <x v="10"/>
    <n v="116.14"/>
  </r>
  <r>
    <x v="10"/>
    <x v="11"/>
    <n v="116.45"/>
  </r>
  <r>
    <x v="10"/>
    <x v="12"/>
    <n v="119.96"/>
  </r>
  <r>
    <x v="10"/>
    <x v="13"/>
    <n v="119.68"/>
  </r>
  <r>
    <x v="10"/>
    <x v="14"/>
    <n v="120.35"/>
  </r>
  <r>
    <x v="10"/>
    <x v="15"/>
    <n v="120.56"/>
  </r>
  <r>
    <x v="10"/>
    <x v="16"/>
    <n v="123.55"/>
  </r>
  <r>
    <x v="10"/>
    <x v="17"/>
    <n v="124.79"/>
  </r>
  <r>
    <x v="10"/>
    <x v="18"/>
    <n v="125.12"/>
  </r>
  <r>
    <x v="10"/>
    <x v="19"/>
    <n v="125.03"/>
  </r>
  <r>
    <x v="10"/>
    <x v="20"/>
    <n v="126.03"/>
  </r>
  <r>
    <x v="10"/>
    <x v="21"/>
    <n v="126.51"/>
  </r>
  <r>
    <x v="10"/>
    <x v="22"/>
    <n v="126.43"/>
  </r>
  <r>
    <x v="10"/>
    <x v="23"/>
    <n v="125.73"/>
  </r>
  <r>
    <x v="10"/>
    <x v="24"/>
    <n v="124.92"/>
  </r>
  <r>
    <x v="10"/>
    <x v="25"/>
    <n v="127.8"/>
  </r>
  <r>
    <x v="10"/>
    <x v="26"/>
    <n v="128.82"/>
  </r>
  <r>
    <x v="10"/>
    <x v="27"/>
    <n v="129.1"/>
  </r>
  <r>
    <x v="10"/>
    <x v="28"/>
    <n v="129.30000000000001"/>
  </r>
  <r>
    <x v="10"/>
    <x v="29"/>
    <n v="130"/>
  </r>
  <r>
    <x v="10"/>
    <x v="30"/>
    <n v="130.38"/>
  </r>
  <r>
    <x v="10"/>
    <x v="31"/>
    <n v="129.91999999999999"/>
  </r>
  <r>
    <x v="10"/>
    <x v="32"/>
    <n v="129.16"/>
  </r>
  <r>
    <x v="10"/>
    <x v="33"/>
    <n v="128.47999999999999"/>
  </r>
  <r>
    <x v="10"/>
    <x v="34"/>
    <n v="128.6"/>
  </r>
  <r>
    <x v="10"/>
    <x v="35"/>
    <n v="129.53"/>
  </r>
  <r>
    <x v="10"/>
    <x v="36"/>
    <n v="130.62"/>
  </r>
  <r>
    <x v="10"/>
    <x v="37"/>
    <n v="130.58000000000001"/>
  </r>
  <r>
    <x v="10"/>
    <x v="38"/>
    <n v="129.63"/>
  </r>
  <r>
    <x v="10"/>
    <x v="39"/>
    <n v="129.93"/>
  </r>
  <r>
    <x v="10"/>
    <x v="40"/>
    <n v="130.79"/>
  </r>
  <r>
    <x v="10"/>
    <x v="41"/>
    <n v="131.49"/>
  </r>
  <r>
    <x v="10"/>
    <x v="42"/>
    <n v="131.66999999999999"/>
  </r>
  <r>
    <x v="10"/>
    <x v="43"/>
    <n v="132.06"/>
  </r>
  <r>
    <x v="10"/>
    <x v="44"/>
    <n v="131.76"/>
  </r>
  <r>
    <x v="10"/>
    <x v="45"/>
    <n v="131.47"/>
  </r>
  <r>
    <x v="10"/>
    <x v="46"/>
    <n v="129.78"/>
  </r>
  <r>
    <x v="10"/>
    <x v="47"/>
    <n v="132.34"/>
  </r>
  <r>
    <x v="10"/>
    <x v="48"/>
    <n v="133.06"/>
  </r>
  <r>
    <x v="10"/>
    <x v="49"/>
    <n v="135.04"/>
  </r>
  <r>
    <x v="10"/>
    <x v="50"/>
    <n v="134.41"/>
  </r>
  <r>
    <x v="10"/>
    <x v="51"/>
    <n v="134.5"/>
  </r>
  <r>
    <x v="10"/>
    <x v="52"/>
    <n v="134.18"/>
  </r>
  <r>
    <x v="10"/>
    <x v="53"/>
    <n v="138.02000000000001"/>
  </r>
  <r>
    <x v="10"/>
    <x v="54"/>
    <n v="136.81"/>
  </r>
  <r>
    <x v="10"/>
    <x v="55"/>
    <n v="137.34"/>
  </r>
  <r>
    <x v="10"/>
    <x v="56"/>
    <n v="138.18"/>
  </r>
  <r>
    <x v="10"/>
    <x v="57"/>
    <n v="138.04"/>
  </r>
  <r>
    <x v="10"/>
    <x v="58"/>
    <n v="137.35"/>
  </r>
  <r>
    <x v="10"/>
    <x v="59"/>
    <n v="137.24"/>
  </r>
  <r>
    <x v="10"/>
    <x v="60"/>
    <n v="137.19999999999999"/>
  </r>
  <r>
    <x v="10"/>
    <x v="61"/>
    <n v="137.58000000000001"/>
  </r>
  <r>
    <x v="10"/>
    <x v="62"/>
    <n v="139.04"/>
  </r>
  <r>
    <x v="10"/>
    <x v="63"/>
    <n v="139.13999999999999"/>
  </r>
  <r>
    <x v="10"/>
    <x v="64"/>
    <n v="138.63"/>
  </r>
  <r>
    <x v="10"/>
    <x v="65"/>
    <n v="139.4"/>
  </r>
  <r>
    <x v="10"/>
    <x v="66"/>
    <n v="141.09"/>
  </r>
  <r>
    <x v="10"/>
    <x v="67"/>
    <n v="138.34"/>
  </r>
  <r>
    <x v="10"/>
    <x v="68"/>
    <n v="138.22999999999999"/>
  </r>
  <r>
    <x v="10"/>
    <x v="69"/>
    <n v="135.88"/>
  </r>
  <r>
    <x v="10"/>
    <x v="70"/>
    <n v="136.94"/>
  </r>
  <r>
    <x v="10"/>
    <x v="71"/>
    <n v="137.44"/>
  </r>
  <r>
    <x v="10"/>
    <x v="72"/>
    <n v="136.07"/>
  </r>
  <r>
    <x v="10"/>
    <x v="73"/>
    <n v="137.19999999999999"/>
  </r>
  <r>
    <x v="10"/>
    <x v="74"/>
    <n v="138.80000000000001"/>
  </r>
  <r>
    <x v="10"/>
    <x v="75"/>
    <n v="136.72"/>
  </r>
  <r>
    <x v="10"/>
    <x v="76"/>
    <n v="137.25"/>
  </r>
  <r>
    <x v="10"/>
    <x v="77"/>
    <n v="138.19999999999999"/>
  </r>
  <r>
    <x v="10"/>
    <x v="78"/>
    <n v="136.84"/>
  </r>
  <r>
    <x v="10"/>
    <x v="79"/>
    <n v="136.68"/>
  </r>
  <r>
    <x v="10"/>
    <x v="80"/>
    <n v="136.54"/>
  </r>
  <r>
    <x v="10"/>
    <x v="81"/>
    <n v="133.15"/>
  </r>
  <r>
    <x v="10"/>
    <x v="82"/>
    <n v="132.03"/>
  </r>
  <r>
    <x v="10"/>
    <x v="83"/>
    <n v="134.43"/>
  </r>
  <r>
    <x v="10"/>
    <x v="84"/>
    <n v="134.22999999999999"/>
  </r>
  <r>
    <x v="10"/>
    <x v="85"/>
    <n v="135.88999999999999"/>
  </r>
  <r>
    <x v="10"/>
    <x v="86"/>
    <n v="132.36000000000001"/>
  </r>
  <r>
    <x v="10"/>
    <x v="87"/>
    <n v="133.37"/>
  </r>
  <r>
    <x v="10"/>
    <x v="88"/>
    <n v="135.29"/>
  </r>
  <r>
    <x v="10"/>
    <x v="89"/>
    <n v="137.59"/>
  </r>
  <r>
    <x v="10"/>
    <x v="90"/>
    <n v="137.61000000000001"/>
  </r>
  <r>
    <x v="10"/>
    <x v="91"/>
    <n v="137.16999999999999"/>
  </r>
  <r>
    <x v="10"/>
    <x v="92"/>
    <n v="137.74"/>
  </r>
  <r>
    <x v="10"/>
    <x v="93"/>
    <n v="138"/>
  </r>
  <r>
    <x v="10"/>
    <x v="94"/>
    <n v="138"/>
  </r>
  <r>
    <x v="10"/>
    <x v="95"/>
    <n v="137.88"/>
  </r>
  <r>
    <x v="10"/>
    <x v="96"/>
    <n v="137.46"/>
  </r>
  <r>
    <x v="10"/>
    <x v="97"/>
    <n v="135.63999999999999"/>
  </r>
  <r>
    <x v="10"/>
    <x v="98"/>
    <n v="137.49"/>
  </r>
  <r>
    <x v="10"/>
    <x v="99"/>
    <n v="137.49"/>
  </r>
  <r>
    <x v="10"/>
    <x v="100"/>
    <n v="135.81"/>
  </r>
  <r>
    <x v="10"/>
    <x v="101"/>
    <n v="132.16"/>
  </r>
  <r>
    <x v="10"/>
    <x v="102"/>
    <n v="126.26"/>
  </r>
  <r>
    <x v="10"/>
    <x v="103"/>
    <n v="126.64"/>
  </r>
  <r>
    <x v="10"/>
    <x v="104"/>
    <n v="121.37"/>
  </r>
  <r>
    <x v="10"/>
    <x v="105"/>
    <n v="116.11"/>
  </r>
  <r>
    <x v="10"/>
    <x v="106"/>
    <n v="121.52"/>
  </r>
  <r>
    <x v="10"/>
    <x v="107"/>
    <n v="116.96"/>
  </r>
  <r>
    <x v="10"/>
    <x v="108"/>
    <n v="119.85"/>
  </r>
  <r>
    <x v="10"/>
    <x v="109"/>
    <n v="113.97"/>
  </r>
  <r>
    <x v="10"/>
    <x v="110"/>
    <n v="108.08"/>
  </r>
  <r>
    <x v="10"/>
    <x v="111"/>
    <n v="93.44"/>
  </r>
  <r>
    <x v="10"/>
    <x v="112"/>
    <n v="100.7"/>
  </r>
  <r>
    <x v="10"/>
    <x v="113"/>
    <n v="95.96"/>
  </r>
  <r>
    <x v="10"/>
    <x v="114"/>
    <n v="88.05"/>
  </r>
  <r>
    <x v="10"/>
    <x v="115"/>
    <n v="103.91"/>
  </r>
  <r>
    <x v="10"/>
    <x v="116"/>
    <n v="88.36"/>
  </r>
  <r>
    <x v="10"/>
    <x v="117"/>
    <n v="93.76"/>
  </r>
  <r>
    <x v="10"/>
    <x v="118"/>
    <n v="83.89"/>
  </r>
  <r>
    <x v="10"/>
    <x v="119"/>
    <n v="85.3"/>
  </r>
  <r>
    <x v="10"/>
    <x v="120"/>
    <n v="83.5"/>
  </r>
  <r>
    <x v="10"/>
    <x v="121"/>
    <n v="79.03"/>
  </r>
  <r>
    <x v="10"/>
    <x v="122"/>
    <n v="88.43"/>
  </r>
  <r>
    <x v="10"/>
    <x v="123"/>
    <n v="91.73"/>
  </r>
  <r>
    <x v="10"/>
    <x v="124"/>
    <n v="98.12"/>
  </r>
  <r>
    <x v="10"/>
    <x v="125"/>
    <n v="91.13"/>
  </r>
  <r>
    <x v="10"/>
    <x v="126"/>
    <n v="93.5"/>
  </r>
  <r>
    <x v="10"/>
    <x v="127"/>
    <n v="90.03"/>
  </r>
  <r>
    <x v="10"/>
    <x v="128"/>
    <n v="84.36"/>
  </r>
  <r>
    <x v="10"/>
    <x v="129"/>
    <n v="87.51"/>
  </r>
  <r>
    <x v="10"/>
    <x v="130"/>
    <n v="84.05"/>
  </r>
  <r>
    <x v="10"/>
    <x v="131"/>
    <n v="89.46"/>
  </r>
  <r>
    <x v="10"/>
    <x v="132"/>
    <n v="90.64"/>
  </r>
  <r>
    <x v="10"/>
    <x v="133"/>
    <n v="94.3"/>
  </r>
  <r>
    <x v="10"/>
    <x v="134"/>
    <n v="102.76"/>
  </r>
  <r>
    <x v="10"/>
    <x v="135"/>
    <n v="98.19"/>
  </r>
  <r>
    <x v="10"/>
    <x v="136"/>
    <n v="95.5"/>
  </r>
  <r>
    <x v="10"/>
    <x v="137"/>
    <n v="90.79"/>
  </r>
  <r>
    <x v="10"/>
    <x v="138"/>
    <n v="87.33"/>
  </r>
  <r>
    <x v="10"/>
    <x v="139"/>
    <n v="95.18"/>
  </r>
  <r>
    <x v="10"/>
    <x v="140"/>
    <n v="91.71"/>
  </r>
  <r>
    <x v="10"/>
    <x v="141"/>
    <n v="89.05"/>
  </r>
  <r>
    <x v="10"/>
    <x v="142"/>
    <n v="89.34"/>
  </r>
  <r>
    <x v="10"/>
    <x v="143"/>
    <n v="89.39"/>
  </r>
  <r>
    <x v="10"/>
    <x v="144"/>
    <n v="90.71"/>
  </r>
  <r>
    <x v="10"/>
    <x v="145"/>
    <n v="94.62"/>
  </r>
  <r>
    <x v="10"/>
    <x v="146"/>
    <n v="95.29"/>
  </r>
  <r>
    <x v="10"/>
    <x v="147"/>
    <n v="97.86"/>
  </r>
  <r>
    <x v="10"/>
    <x v="148"/>
    <n v="95.76"/>
  </r>
  <r>
    <x v="10"/>
    <x v="149"/>
    <n v="93.25"/>
  </r>
  <r>
    <x v="10"/>
    <x v="150"/>
    <n v="92.14"/>
  </r>
  <r>
    <x v="10"/>
    <x v="151"/>
    <n v="92"/>
  </r>
  <r>
    <x v="10"/>
    <x v="152"/>
    <n v="90.27"/>
  </r>
  <r>
    <x v="10"/>
    <x v="153"/>
    <n v="91.21"/>
  </r>
  <r>
    <x v="10"/>
    <x v="154"/>
    <n v="92.7"/>
  </r>
  <r>
    <x v="10"/>
    <x v="155"/>
    <n v="89.97"/>
  </r>
  <r>
    <x v="10"/>
    <x v="156"/>
    <n v="87.03"/>
  </r>
  <r>
    <x v="10"/>
    <x v="157"/>
    <n v="84.03"/>
  </r>
  <r>
    <x v="10"/>
    <x v="158"/>
    <n v="87.52"/>
  </r>
  <r>
    <x v="10"/>
    <x v="159"/>
    <n v="85.9"/>
  </r>
  <r>
    <x v="10"/>
    <x v="160"/>
    <n v="90.45"/>
  </r>
  <r>
    <x v="10"/>
    <x v="161"/>
    <n v="88.67"/>
  </r>
  <r>
    <x v="10"/>
    <x v="162"/>
    <n v="91.33"/>
  </r>
  <r>
    <x v="10"/>
    <x v="163"/>
    <n v="90.17"/>
  </r>
  <r>
    <x v="10"/>
    <x v="164"/>
    <n v="89.47"/>
  </r>
  <r>
    <x v="10"/>
    <x v="165"/>
    <n v="95.82"/>
  </r>
  <r>
    <x v="10"/>
    <x v="166"/>
    <n v="101.37"/>
  </r>
  <r>
    <x v="10"/>
    <x v="167"/>
    <n v="99.86"/>
  </r>
  <r>
    <x v="10"/>
    <x v="168"/>
    <n v="97.31"/>
  </r>
  <r>
    <x v="10"/>
    <x v="169"/>
    <n v="98.6"/>
  </r>
  <r>
    <x v="10"/>
    <x v="170"/>
    <n v="98.93"/>
  </r>
  <r>
    <x v="10"/>
    <x v="171"/>
    <n v="104.27"/>
  </r>
  <r>
    <x v="10"/>
    <x v="172"/>
    <n v="106.44"/>
  </r>
  <r>
    <x v="10"/>
    <x v="173"/>
    <n v="111.23"/>
  </r>
  <r>
    <x v="10"/>
    <x v="174"/>
    <n v="113.45"/>
  </r>
  <r>
    <x v="10"/>
    <x v="175"/>
    <n v="110.54"/>
  </r>
  <r>
    <x v="10"/>
    <x v="176"/>
    <n v="106.06"/>
  </r>
  <r>
    <x v="10"/>
    <x v="177"/>
    <n v="97.21"/>
  </r>
  <r>
    <x v="10"/>
    <x v="178"/>
    <n v="99.87"/>
  </r>
  <r>
    <x v="10"/>
    <x v="179"/>
    <n v="101.25"/>
  </r>
  <r>
    <x v="10"/>
    <x v="180"/>
    <n v="102.06"/>
  </r>
  <r>
    <x v="10"/>
    <x v="181"/>
    <n v="99.48"/>
  </r>
  <r>
    <x v="10"/>
    <x v="182"/>
    <n v="98.94"/>
  </r>
  <r>
    <x v="10"/>
    <x v="183"/>
    <n v="97.81"/>
  </r>
  <r>
    <x v="10"/>
    <x v="184"/>
    <n v="96.75"/>
  </r>
  <r>
    <x v="10"/>
    <x v="185"/>
    <n v="97.93"/>
  </r>
  <r>
    <x v="10"/>
    <x v="186"/>
    <n v="94.66"/>
  </r>
  <r>
    <x v="10"/>
    <x v="187"/>
    <n v="97.96"/>
  </r>
  <r>
    <x v="10"/>
    <x v="188"/>
    <n v="92.59"/>
  </r>
  <r>
    <x v="10"/>
    <x v="189"/>
    <n v="93"/>
  </r>
  <r>
    <x v="10"/>
    <x v="190"/>
    <n v="94.06"/>
  </r>
  <r>
    <x v="10"/>
    <x v="191"/>
    <n v="93.26"/>
  </r>
  <r>
    <x v="10"/>
    <x v="192"/>
    <n v="92.66"/>
  </r>
  <r>
    <x v="10"/>
    <x v="193"/>
    <n v="95"/>
  </r>
  <r>
    <x v="10"/>
    <x v="194"/>
    <n v="92.32"/>
  </r>
  <r>
    <x v="10"/>
    <x v="195"/>
    <n v="93.3"/>
  </r>
  <r>
    <x v="10"/>
    <x v="196"/>
    <n v="91.28"/>
  </r>
  <r>
    <x v="10"/>
    <x v="197"/>
    <n v="96.27"/>
  </r>
  <r>
    <x v="10"/>
    <x v="198"/>
    <n v="97.65"/>
  </r>
  <r>
    <x v="10"/>
    <x v="199"/>
    <n v="98.21"/>
  </r>
  <r>
    <x v="10"/>
    <x v="200"/>
    <n v="99.73"/>
  </r>
  <r>
    <x v="10"/>
    <x v="201"/>
    <n v="100.01"/>
  </r>
  <r>
    <x v="10"/>
    <x v="202"/>
    <n v="98.16"/>
  </r>
  <r>
    <x v="10"/>
    <x v="203"/>
    <n v="97.3"/>
  </r>
  <r>
    <x v="10"/>
    <x v="204"/>
    <n v="99.41"/>
  </r>
  <r>
    <x v="10"/>
    <x v="205"/>
    <n v="98.69"/>
  </r>
  <r>
    <x v="10"/>
    <x v="206"/>
    <n v="98.98"/>
  </r>
  <r>
    <x v="10"/>
    <x v="207"/>
    <n v="98.28"/>
  </r>
  <r>
    <x v="10"/>
    <x v="208"/>
    <n v="96.9"/>
  </r>
  <r>
    <x v="10"/>
    <x v="209"/>
    <n v="97.32"/>
  </r>
  <r>
    <x v="10"/>
    <x v="210"/>
    <n v="99.68"/>
  </r>
  <r>
    <x v="10"/>
    <x v="211"/>
    <n v="97.02"/>
  </r>
  <r>
    <x v="10"/>
    <x v="212"/>
    <n v="96.64"/>
  </r>
  <r>
    <x v="10"/>
    <x v="213"/>
    <n v="96.1"/>
  </r>
  <r>
    <x v="10"/>
    <x v="214"/>
    <n v="95.55"/>
  </r>
  <r>
    <x v="10"/>
    <x v="215"/>
    <n v="97.21"/>
  </r>
  <r>
    <x v="10"/>
    <x v="216"/>
    <n v="97.24"/>
  </r>
  <r>
    <x v="10"/>
    <x v="217"/>
    <n v="99.38"/>
  </r>
  <r>
    <x v="10"/>
    <x v="218"/>
    <n v="100.64"/>
  </r>
  <r>
    <x v="10"/>
    <x v="219"/>
    <n v="103.82"/>
  </r>
  <r>
    <x v="10"/>
    <x v="220"/>
    <n v="102.94"/>
  </r>
  <r>
    <x v="10"/>
    <x v="221"/>
    <n v="102.37"/>
  </r>
  <r>
    <x v="10"/>
    <x v="222"/>
    <n v="102.41"/>
  </r>
  <r>
    <x v="10"/>
    <x v="223"/>
    <n v="99.71"/>
  </r>
  <r>
    <x v="10"/>
    <x v="224"/>
    <n v="98.32"/>
  </r>
  <r>
    <x v="10"/>
    <x v="225"/>
    <n v="98.55"/>
  </r>
  <r>
    <x v="10"/>
    <x v="226"/>
    <n v="97.37"/>
  </r>
  <r>
    <x v="10"/>
    <x v="227"/>
    <n v="97.32"/>
  </r>
  <r>
    <x v="10"/>
    <x v="228"/>
    <n v="100.06"/>
  </r>
  <r>
    <x v="10"/>
    <x v="229"/>
    <n v="100.5"/>
  </r>
  <r>
    <x v="10"/>
    <x v="230"/>
    <n v="99.09"/>
  </r>
  <r>
    <x v="10"/>
    <x v="231"/>
    <n v="102.35"/>
  </r>
  <r>
    <x v="10"/>
    <x v="232"/>
    <n v="102.77"/>
  </r>
  <r>
    <x v="10"/>
    <x v="233"/>
    <n v="100.19"/>
  </r>
  <r>
    <x v="10"/>
    <x v="234"/>
    <n v="100.14"/>
  </r>
  <r>
    <x v="10"/>
    <x v="235"/>
    <n v="101.65"/>
  </r>
  <r>
    <x v="10"/>
    <x v="236"/>
    <n v="101.33"/>
  </r>
  <r>
    <x v="10"/>
    <x v="237"/>
    <n v="103.52"/>
  </r>
  <r>
    <x v="10"/>
    <x v="238"/>
    <n v="99.92"/>
  </r>
  <r>
    <x v="10"/>
    <x v="239"/>
    <n v="100.87"/>
  </r>
  <r>
    <x v="10"/>
    <x v="240"/>
    <n v="99.83"/>
  </r>
  <r>
    <x v="10"/>
    <x v="241"/>
    <n v="101.07"/>
  </r>
  <r>
    <x v="10"/>
    <x v="242"/>
    <n v="102.47"/>
  </r>
  <r>
    <x v="10"/>
    <x v="243"/>
    <n v="99.28"/>
  </r>
  <r>
    <x v="10"/>
    <x v="244"/>
    <n v="99.7"/>
  </r>
  <r>
    <x v="10"/>
    <x v="245"/>
    <n v="98.56"/>
  </r>
  <r>
    <x v="10"/>
    <x v="246"/>
    <n v="98.35"/>
  </r>
  <r>
    <x v="10"/>
    <x v="247"/>
    <n v="95.31"/>
  </r>
  <r>
    <x v="10"/>
    <x v="248"/>
    <n v="94.27"/>
  </r>
  <r>
    <x v="10"/>
    <x v="249"/>
    <n v="92.74"/>
  </r>
  <r>
    <x v="10"/>
    <x v="250"/>
    <n v="92.66"/>
  </r>
  <r>
    <x v="10"/>
    <x v="251"/>
    <n v="93.47"/>
  </r>
  <r>
    <x v="10"/>
    <x v="252"/>
    <n v="96.16"/>
  </r>
  <r>
    <x v="10"/>
    <x v="253"/>
    <n v="95.35"/>
  </r>
  <r>
    <x v="10"/>
    <x v="254"/>
    <n v="96.27"/>
  </r>
  <r>
    <x v="10"/>
    <x v="255"/>
    <n v="96.97"/>
  </r>
  <r>
    <x v="10"/>
    <x v="256"/>
    <n v="97.89"/>
  </r>
  <r>
    <x v="10"/>
    <x v="257"/>
    <n v="99.04"/>
  </r>
  <r>
    <x v="10"/>
    <x v="258"/>
    <n v="98.02"/>
  </r>
  <r>
    <x v="10"/>
    <x v="259"/>
    <n v="99.73"/>
  </r>
  <r>
    <x v="10"/>
    <x v="260"/>
    <n v="101.78"/>
  </r>
  <r>
    <x v="10"/>
    <x v="261"/>
    <n v="101.2"/>
  </r>
  <r>
    <x v="10"/>
    <x v="262"/>
    <n v="102.44"/>
  </r>
  <r>
    <x v="10"/>
    <x v="263"/>
    <n v="100.78"/>
  </r>
  <r>
    <x v="10"/>
    <x v="264"/>
    <n v="100.22"/>
  </r>
  <r>
    <x v="10"/>
    <x v="265"/>
    <n v="101.72"/>
  </r>
  <r>
    <x v="10"/>
    <x v="266"/>
    <n v="101.51"/>
  </r>
  <r>
    <x v="10"/>
    <x v="267"/>
    <n v="99.8"/>
  </r>
  <r>
    <x v="10"/>
    <x v="268"/>
    <n v="100.37"/>
  </r>
  <r>
    <x v="10"/>
    <x v="269"/>
    <n v="99.37"/>
  </r>
  <r>
    <x v="10"/>
    <x v="270"/>
    <n v="102.88"/>
  </r>
  <r>
    <x v="10"/>
    <x v="271"/>
    <n v="103.81"/>
  </r>
  <r>
    <x v="10"/>
    <x v="272"/>
    <n v="101.24"/>
  </r>
  <r>
    <x v="10"/>
    <x v="273"/>
    <n v="99.33"/>
  </r>
  <r>
    <x v="10"/>
    <x v="274"/>
    <n v="96.54"/>
  </r>
  <r>
    <x v="10"/>
    <x v="275"/>
    <n v="97.17"/>
  </r>
  <r>
    <x v="10"/>
    <x v="276"/>
    <n v="98.04"/>
  </r>
  <r>
    <x v="10"/>
    <x v="277"/>
    <n v="100.25"/>
  </r>
  <r>
    <x v="10"/>
    <x v="278"/>
    <n v="103.41"/>
  </r>
  <r>
    <x v="10"/>
    <x v="279"/>
    <n v="100.25"/>
  </r>
  <r>
    <x v="10"/>
    <x v="280"/>
    <n v="104.35"/>
  </r>
  <r>
    <x v="10"/>
    <x v="281"/>
    <n v="102.96"/>
  </r>
  <r>
    <x v="10"/>
    <x v="282"/>
    <n v="116.9"/>
  </r>
  <r>
    <x v="10"/>
    <x v="283"/>
    <n v="116.52"/>
  </r>
  <r>
    <x v="10"/>
    <x v="284"/>
    <n v="114.78"/>
  </r>
  <r>
    <x v="10"/>
    <x v="285"/>
    <n v="113.37"/>
  </r>
  <r>
    <x v="10"/>
    <x v="286"/>
    <n v="114.08"/>
  </r>
  <r>
    <x v="10"/>
    <x v="287"/>
    <n v="117.3"/>
  </r>
  <r>
    <x v="10"/>
    <x v="288"/>
    <n v="116.11"/>
  </r>
  <r>
    <x v="10"/>
    <x v="289"/>
    <n v="115.25"/>
  </r>
  <r>
    <x v="10"/>
    <x v="290"/>
    <n v="115.56"/>
  </r>
  <r>
    <x v="10"/>
    <x v="291"/>
    <n v="114.57"/>
  </r>
  <r>
    <x v="10"/>
    <x v="292"/>
    <n v="117.87"/>
  </r>
  <r>
    <x v="10"/>
    <x v="293"/>
    <n v="123.32"/>
  </r>
  <r>
    <x v="10"/>
    <x v="294"/>
    <n v="122.03"/>
  </r>
  <r>
    <x v="10"/>
    <x v="295"/>
    <n v="121.22"/>
  </r>
  <r>
    <x v="10"/>
    <x v="296"/>
    <n v="117.88"/>
  </r>
  <r>
    <x v="10"/>
    <x v="297"/>
    <n v="119.74"/>
  </r>
  <r>
    <x v="10"/>
    <x v="298"/>
    <n v="122.04"/>
  </r>
  <r>
    <x v="10"/>
    <x v="299"/>
    <n v="121.24"/>
  </r>
  <r>
    <x v="10"/>
    <x v="300"/>
    <n v="122.34"/>
  </r>
  <r>
    <x v="10"/>
    <x v="301"/>
    <n v="121.88"/>
  </r>
  <r>
    <x v="10"/>
    <x v="302"/>
    <n v="122"/>
  </r>
  <r>
    <x v="10"/>
    <x v="303"/>
    <n v="121.05"/>
  </r>
  <r>
    <x v="10"/>
    <x v="304"/>
    <n v="120.27"/>
  </r>
  <r>
    <x v="10"/>
    <x v="305"/>
    <n v="119.56"/>
  </r>
  <r>
    <x v="10"/>
    <x v="306"/>
    <n v="118.3"/>
  </r>
  <r>
    <x v="10"/>
    <x v="307"/>
    <n v="120.32"/>
  </r>
  <r>
    <x v="10"/>
    <x v="308"/>
    <n v="120.67"/>
  </r>
  <r>
    <x v="10"/>
    <x v="309"/>
    <n v="119.67"/>
  </r>
  <r>
    <x v="10"/>
    <x v="310"/>
    <n v="119.08"/>
  </r>
  <r>
    <x v="10"/>
    <x v="311"/>
    <n v="123.55"/>
  </r>
  <r>
    <x v="10"/>
    <x v="312"/>
    <n v="121.67"/>
  </r>
  <r>
    <x v="10"/>
    <x v="313"/>
    <n v="125.07"/>
  </r>
  <r>
    <x v="10"/>
    <x v="314"/>
    <n v="124.52"/>
  </r>
  <r>
    <x v="10"/>
    <x v="315"/>
    <n v="125.34"/>
  </r>
  <r>
    <x v="10"/>
    <x v="316"/>
    <n v="125.01"/>
  </r>
  <r>
    <x v="10"/>
    <x v="317"/>
    <n v="125.36"/>
  </r>
  <r>
    <x v="10"/>
    <x v="318"/>
    <n v="127.07"/>
  </r>
  <r>
    <x v="10"/>
    <x v="319"/>
    <n v="125.87"/>
  </r>
  <r>
    <x v="10"/>
    <x v="320"/>
    <n v="125.65"/>
  </r>
  <r>
    <x v="10"/>
    <x v="321"/>
    <n v="131.55000000000001"/>
  </r>
  <r>
    <x v="10"/>
    <x v="322"/>
    <n v="135.87"/>
  </r>
  <r>
    <x v="10"/>
    <x v="323"/>
    <n v="136.02000000000001"/>
  </r>
  <r>
    <x v="10"/>
    <x v="324"/>
    <n v="138.05000000000001"/>
  </r>
  <r>
    <x v="10"/>
    <x v="325"/>
    <n v="140.22"/>
  </r>
  <r>
    <x v="10"/>
    <x v="326"/>
    <n v="140.35"/>
  </r>
  <r>
    <x v="10"/>
    <x v="327"/>
    <n v="141.16999999999999"/>
  </r>
  <r>
    <x v="10"/>
    <x v="328"/>
    <n v="138.63999999999999"/>
  </r>
  <r>
    <x v="10"/>
    <x v="329"/>
    <n v="138.04"/>
  </r>
  <r>
    <x v="10"/>
    <x v="330"/>
    <n v="135.97"/>
  </r>
  <r>
    <x v="10"/>
    <x v="331"/>
    <n v="134.83000000000001"/>
  </r>
  <r>
    <x v="10"/>
    <x v="332"/>
    <n v="133.79"/>
  </r>
  <r>
    <x v="10"/>
    <x v="333"/>
    <n v="132.12"/>
  </r>
  <r>
    <x v="10"/>
    <x v="334"/>
    <n v="131.58000000000001"/>
  </r>
  <r>
    <x v="10"/>
    <x v="335"/>
    <n v="127.86"/>
  </r>
  <r>
    <x v="10"/>
    <x v="336"/>
    <n v="130.11000000000001"/>
  </r>
  <r>
    <x v="10"/>
    <x v="337"/>
    <n v="128.66999999999999"/>
  </r>
  <r>
    <x v="10"/>
    <x v="338"/>
    <n v="129.62"/>
  </r>
  <r>
    <x v="10"/>
    <x v="339"/>
    <n v="133.61000000000001"/>
  </r>
  <r>
    <x v="10"/>
    <x v="340"/>
    <n v="135.13999999999999"/>
  </r>
  <r>
    <x v="10"/>
    <x v="341"/>
    <n v="138.25"/>
  </r>
  <r>
    <x v="10"/>
    <x v="342"/>
    <n v="137.97999999999999"/>
  </r>
  <r>
    <x v="10"/>
    <x v="343"/>
    <n v="140.13999999999999"/>
  </r>
  <r>
    <x v="10"/>
    <x v="344"/>
    <n v="139.58000000000001"/>
  </r>
  <r>
    <x v="10"/>
    <x v="345"/>
    <n v="139.66"/>
  </r>
  <r>
    <x v="10"/>
    <x v="346"/>
    <n v="139.27000000000001"/>
  </r>
  <r>
    <x v="10"/>
    <x v="347"/>
    <n v="141.25"/>
  </r>
  <r>
    <x v="10"/>
    <x v="348"/>
    <n v="144.65"/>
  </r>
  <r>
    <x v="10"/>
    <x v="349"/>
    <n v="145.1"/>
  </r>
  <r>
    <x v="10"/>
    <x v="350"/>
    <n v="145.59"/>
  </r>
  <r>
    <x v="10"/>
    <x v="351"/>
    <n v="148.02000000000001"/>
  </r>
  <r>
    <x v="10"/>
    <x v="352"/>
    <n v="149.41"/>
  </r>
  <r>
    <x v="10"/>
    <x v="353"/>
    <n v="150.61000000000001"/>
  </r>
  <r>
    <x v="10"/>
    <x v="354"/>
    <n v="153.26"/>
  </r>
  <r>
    <x v="10"/>
    <x v="355"/>
    <n v="151.18"/>
  </r>
  <r>
    <x v="10"/>
    <x v="356"/>
    <n v="147.16999999999999"/>
  </r>
  <r>
    <x v="10"/>
    <x v="357"/>
    <n v="150.5"/>
  </r>
  <r>
    <x v="10"/>
    <x v="358"/>
    <n v="150.01"/>
  </r>
  <r>
    <x v="10"/>
    <x v="359"/>
    <n v="152.91"/>
  </r>
  <r>
    <x v="10"/>
    <x v="360"/>
    <n v="150.56"/>
  </r>
  <r>
    <x v="10"/>
    <x v="361"/>
    <n v="150.91"/>
  </r>
  <r>
    <x v="10"/>
    <x v="362"/>
    <n v="152.91"/>
  </r>
  <r>
    <x v="10"/>
    <x v="363"/>
    <n v="151.83000000000001"/>
  </r>
  <r>
    <x v="10"/>
    <x v="364"/>
    <n v="155.13"/>
  </r>
  <r>
    <x v="10"/>
    <x v="365"/>
    <n v="154.32"/>
  </r>
  <r>
    <x v="10"/>
    <x v="366"/>
    <n v="156.15"/>
  </r>
  <r>
    <x v="10"/>
    <x v="367"/>
    <n v="155.37"/>
  </r>
  <r>
    <x v="10"/>
    <x v="368"/>
    <n v="153.51"/>
  </r>
  <r>
    <x v="10"/>
    <x v="369"/>
    <n v="155.09"/>
  </r>
  <r>
    <x v="10"/>
    <x v="370"/>
    <n v="157.65"/>
  </r>
  <r>
    <x v="10"/>
    <x v="371"/>
    <n v="155.13999999999999"/>
  </r>
  <r>
    <x v="10"/>
    <x v="372"/>
    <n v="150.97"/>
  </r>
  <r>
    <x v="10"/>
    <x v="373"/>
    <n v="149.46"/>
  </r>
  <r>
    <x v="10"/>
    <x v="374"/>
    <n v="150.62"/>
  </r>
  <r>
    <x v="10"/>
    <x v="375"/>
    <n v="152.55000000000001"/>
  </r>
  <r>
    <x v="10"/>
    <x v="376"/>
    <n v="155.09"/>
  </r>
  <r>
    <x v="10"/>
    <x v="377"/>
    <n v="152.68"/>
  </r>
  <r>
    <x v="10"/>
    <x v="378"/>
    <n v="154.47999999999999"/>
  </r>
  <r>
    <x v="10"/>
    <x v="379"/>
    <n v="152.22999999999999"/>
  </r>
  <r>
    <x v="10"/>
    <x v="380"/>
    <n v="153.71"/>
  </r>
  <r>
    <x v="10"/>
    <x v="381"/>
    <n v="153.62"/>
  </r>
  <r>
    <x v="10"/>
    <x v="382"/>
    <n v="152.54"/>
  </r>
  <r>
    <x v="10"/>
    <x v="383"/>
    <n v="154.93"/>
  </r>
  <r>
    <x v="10"/>
    <x v="384"/>
    <n v="155.12"/>
  </r>
  <r>
    <x v="10"/>
    <x v="385"/>
    <n v="156.28"/>
  </r>
  <r>
    <x v="10"/>
    <x v="386"/>
    <n v="155.94999999999999"/>
  </r>
  <r>
    <x v="10"/>
    <x v="387"/>
    <n v="154.09"/>
  </r>
  <r>
    <x v="10"/>
    <x v="388"/>
    <n v="151.21"/>
  </r>
  <r>
    <x v="10"/>
    <x v="389"/>
    <n v="152.16999999999999"/>
  </r>
  <r>
    <x v="10"/>
    <x v="390"/>
    <n v="153.30000000000001"/>
  </r>
  <r>
    <x v="10"/>
    <x v="391"/>
    <n v="152.65"/>
  </r>
  <r>
    <x v="10"/>
    <x v="392"/>
    <n v="149.27000000000001"/>
  </r>
  <r>
    <x v="10"/>
    <x v="393"/>
    <n v="150.54"/>
  </r>
  <r>
    <x v="10"/>
    <x v="394"/>
    <n v="147.37"/>
  </r>
  <r>
    <x v="10"/>
    <x v="395"/>
    <n v="150.19"/>
  </r>
  <r>
    <x v="10"/>
    <x v="396"/>
    <n v="150.56"/>
  </r>
  <r>
    <x v="10"/>
    <x v="397"/>
    <n v="151.25"/>
  </r>
  <r>
    <x v="10"/>
    <x v="398"/>
    <n v="152.22999999999999"/>
  </r>
  <r>
    <x v="10"/>
    <x v="399"/>
    <n v="155.19"/>
  </r>
  <r>
    <x v="10"/>
    <x v="400"/>
    <n v="153.81"/>
  </r>
  <r>
    <x v="10"/>
    <x v="401"/>
    <n v="153.36000000000001"/>
  </r>
  <r>
    <x v="10"/>
    <x v="402"/>
    <n v="155.47999999999999"/>
  </r>
  <r>
    <x v="10"/>
    <x v="403"/>
    <n v="157.52000000000001"/>
  </r>
  <r>
    <x v="10"/>
    <x v="404"/>
    <n v="160.69"/>
  </r>
  <r>
    <x v="10"/>
    <x v="405"/>
    <n v="161.24"/>
  </r>
  <r>
    <x v="10"/>
    <x v="406"/>
    <n v="161.22"/>
  </r>
  <r>
    <x v="10"/>
    <x v="407"/>
    <n v="158.54"/>
  </r>
  <r>
    <x v="10"/>
    <x v="408"/>
    <n v="157.44999999999999"/>
  </r>
  <r>
    <x v="10"/>
    <x v="409"/>
    <n v="161.5"/>
  </r>
  <r>
    <x v="10"/>
    <x v="410"/>
    <n v="164.01"/>
  </r>
  <r>
    <x v="10"/>
    <x v="411"/>
    <n v="164.67"/>
  </r>
  <r>
    <x v="10"/>
    <x v="412"/>
    <n v="162.35"/>
  </r>
  <r>
    <x v="10"/>
    <x v="413"/>
    <n v="161.11000000000001"/>
  </r>
  <r>
    <x v="10"/>
    <x v="414"/>
    <n v="160.83000000000001"/>
  </r>
  <r>
    <x v="10"/>
    <x v="415"/>
    <n v="162.66"/>
  </r>
  <r>
    <x v="10"/>
    <x v="416"/>
    <n v="163.54"/>
  </r>
  <r>
    <x v="10"/>
    <x v="417"/>
    <n v="161.85"/>
  </r>
  <r>
    <x v="10"/>
    <x v="418"/>
    <n v="161.83000000000001"/>
  </r>
  <r>
    <x v="10"/>
    <x v="419"/>
    <n v="164.35"/>
  </r>
  <r>
    <x v="10"/>
    <x v="420"/>
    <n v="164.24"/>
  </r>
  <r>
    <x v="10"/>
    <x v="421"/>
    <n v="166.05"/>
  </r>
  <r>
    <x v="10"/>
    <x v="422"/>
    <n v="166.06"/>
  </r>
  <r>
    <x v="10"/>
    <x v="423"/>
    <n v="166.17"/>
  </r>
  <r>
    <x v="10"/>
    <x v="424"/>
    <n v="166.44"/>
  </r>
  <r>
    <x v="10"/>
    <x v="425"/>
    <n v="165.66"/>
  </r>
  <r>
    <x v="10"/>
    <x v="426"/>
    <n v="165"/>
  </r>
  <r>
    <x v="10"/>
    <x v="427"/>
    <n v="162.94"/>
  </r>
  <r>
    <x v="10"/>
    <x v="428"/>
    <n v="160.4"/>
  </r>
  <r>
    <x v="10"/>
    <x v="429"/>
    <n v="160.29"/>
  </r>
  <r>
    <x v="10"/>
    <x v="430"/>
    <n v="157.57"/>
  </r>
  <r>
    <x v="10"/>
    <x v="431"/>
    <n v="155.18"/>
  </r>
  <r>
    <x v="10"/>
    <x v="432"/>
    <n v="156.27000000000001"/>
  </r>
  <r>
    <x v="10"/>
    <x v="433"/>
    <n v="151.76"/>
  </r>
  <r>
    <x v="10"/>
    <x v="434"/>
    <n v="147.91999999999999"/>
  </r>
  <r>
    <x v="10"/>
    <x v="435"/>
    <n v="150.43"/>
  </r>
  <r>
    <x v="10"/>
    <x v="436"/>
    <n v="150.21"/>
  </r>
  <r>
    <x v="10"/>
    <x v="437"/>
    <n v="151.12"/>
  </r>
  <r>
    <x v="10"/>
    <x v="438"/>
    <n v="152.51"/>
  </r>
  <r>
    <x v="10"/>
    <x v="439"/>
    <n v="154.05000000000001"/>
  </r>
  <r>
    <x v="10"/>
    <x v="440"/>
    <n v="154.33000000000001"/>
  </r>
  <r>
    <x v="10"/>
    <x v="441"/>
    <n v="154.13999999999999"/>
  </r>
  <r>
    <x v="10"/>
    <x v="442"/>
    <n v="155.54"/>
  </r>
  <r>
    <x v="10"/>
    <x v="443"/>
    <n v="157.08000000000001"/>
  </r>
  <r>
    <x v="10"/>
    <x v="444"/>
    <n v="156.03"/>
  </r>
  <r>
    <x v="10"/>
    <x v="445"/>
    <n v="153.41"/>
  </r>
  <r>
    <x v="10"/>
    <x v="446"/>
    <n v="153.59"/>
  </r>
  <r>
    <x v="10"/>
    <x v="447"/>
    <n v="150.94"/>
  </r>
  <r>
    <x v="10"/>
    <x v="448"/>
    <n v="155.77000000000001"/>
  </r>
  <r>
    <x v="10"/>
    <x v="449"/>
    <n v="158"/>
  </r>
  <r>
    <x v="10"/>
    <x v="450"/>
    <n v="155.65"/>
  </r>
  <r>
    <x v="10"/>
    <x v="451"/>
    <n v="155.12"/>
  </r>
  <r>
    <x v="10"/>
    <x v="452"/>
    <n v="155.46"/>
  </r>
  <r>
    <x v="10"/>
    <x v="453"/>
    <n v="151.91"/>
  </r>
  <r>
    <x v="10"/>
    <x v="454"/>
    <n v="146.97"/>
  </r>
  <r>
    <x v="10"/>
    <x v="455"/>
    <n v="149.71"/>
  </r>
  <r>
    <x v="10"/>
    <x v="456"/>
    <n v="152.86000000000001"/>
  </r>
  <r>
    <x v="10"/>
    <x v="457"/>
    <n v="150.93"/>
  </r>
  <r>
    <x v="10"/>
    <x v="458"/>
    <n v="150.63999999999999"/>
  </r>
  <r>
    <x v="10"/>
    <x v="459"/>
    <n v="151.65"/>
  </r>
  <r>
    <x v="10"/>
    <x v="460"/>
    <n v="151.44999999999999"/>
  </r>
  <r>
    <x v="10"/>
    <x v="461"/>
    <n v="151.69999999999999"/>
  </r>
  <r>
    <x v="10"/>
    <x v="462"/>
    <n v="153"/>
  </r>
  <r>
    <x v="10"/>
    <x v="463"/>
    <n v="151.78"/>
  </r>
  <r>
    <x v="10"/>
    <x v="464"/>
    <n v="151.16999999999999"/>
  </r>
  <r>
    <x v="10"/>
    <x v="465"/>
    <n v="152.88999999999999"/>
  </r>
  <r>
    <x v="10"/>
    <x v="466"/>
    <n v="151.24"/>
  </r>
  <r>
    <x v="10"/>
    <x v="467"/>
    <n v="153.15"/>
  </r>
  <r>
    <x v="10"/>
    <x v="468"/>
    <n v="157.5"/>
  </r>
  <r>
    <x v="10"/>
    <x v="469"/>
    <n v="157.33000000000001"/>
  </r>
  <r>
    <x v="10"/>
    <x v="470"/>
    <n v="159.26"/>
  </r>
  <r>
    <x v="10"/>
    <x v="471"/>
    <n v="161.16"/>
  </r>
  <r>
    <x v="10"/>
    <x v="472"/>
    <n v="161.79"/>
  </r>
  <r>
    <x v="10"/>
    <x v="473"/>
    <n v="159.97999999999999"/>
  </r>
  <r>
    <x v="10"/>
    <x v="474"/>
    <n v="158.93"/>
  </r>
  <r>
    <x v="10"/>
    <x v="475"/>
    <n v="157.01"/>
  </r>
  <r>
    <x v="10"/>
    <x v="476"/>
    <n v="155.58000000000001"/>
  </r>
  <r>
    <x v="10"/>
    <x v="477"/>
    <n v="154.28"/>
  </r>
  <r>
    <x v="10"/>
    <x v="478"/>
    <n v="154.72"/>
  </r>
  <r>
    <x v="10"/>
    <x v="479"/>
    <n v="156.69999999999999"/>
  </r>
  <r>
    <x v="10"/>
    <x v="480"/>
    <n v="157.66999999999999"/>
  </r>
  <r>
    <x v="10"/>
    <x v="481"/>
    <n v="160.91999999999999"/>
  </r>
  <r>
    <x v="10"/>
    <x v="482"/>
    <n v="161.75"/>
  </r>
  <r>
    <x v="10"/>
    <x v="483"/>
    <n v="163.05000000000001"/>
  </r>
  <r>
    <x v="10"/>
    <x v="484"/>
    <n v="160.44"/>
  </r>
  <r>
    <x v="10"/>
    <x v="485"/>
    <n v="159.94999999999999"/>
  </r>
  <r>
    <x v="10"/>
    <x v="486"/>
    <n v="159.72"/>
  </r>
  <r>
    <x v="10"/>
    <x v="487"/>
    <n v="160.46"/>
  </r>
  <r>
    <x v="10"/>
    <x v="488"/>
    <n v="159.49"/>
  </r>
  <r>
    <x v="10"/>
    <x v="489"/>
    <n v="159.21"/>
  </r>
  <r>
    <x v="10"/>
    <x v="490"/>
    <n v="158.5"/>
  </r>
  <r>
    <x v="10"/>
    <x v="491"/>
    <n v="159.19"/>
  </r>
  <r>
    <x v="10"/>
    <x v="492"/>
    <n v="157.36000000000001"/>
  </r>
  <r>
    <x v="10"/>
    <x v="493"/>
    <n v="159.86000000000001"/>
  </r>
  <r>
    <x v="10"/>
    <x v="494"/>
    <n v="157.07"/>
  </r>
  <r>
    <x v="10"/>
    <x v="495"/>
    <n v="158.16"/>
  </r>
  <r>
    <x v="10"/>
    <x v="496"/>
    <n v="158.09"/>
  </r>
  <r>
    <x v="10"/>
    <x v="497"/>
    <n v="157.68"/>
  </r>
  <r>
    <x v="10"/>
    <x v="498"/>
    <n v="152.96"/>
  </r>
  <r>
    <x v="10"/>
    <x v="499"/>
    <n v="152.97999999999999"/>
  </r>
  <r>
    <x v="10"/>
    <x v="500"/>
    <n v="155.91"/>
  </r>
  <r>
    <x v="10"/>
    <x v="501"/>
    <n v="161.18"/>
  </r>
  <r>
    <x v="10"/>
    <x v="502"/>
    <n v="163.04"/>
  </r>
  <r>
    <x v="10"/>
    <x v="503"/>
    <n v="166.98"/>
  </r>
  <r>
    <x v="10"/>
    <x v="504"/>
    <n v="166.08"/>
  </r>
  <r>
    <x v="10"/>
    <x v="505"/>
    <n v="165.95"/>
  </r>
  <r>
    <x v="10"/>
    <x v="506"/>
    <n v="163.69"/>
  </r>
  <r>
    <x v="10"/>
    <x v="507"/>
    <n v="167.13"/>
  </r>
  <r>
    <x v="10"/>
    <x v="508"/>
    <n v="166.95"/>
  </r>
  <r>
    <x v="10"/>
    <x v="509"/>
    <n v="168.66"/>
  </r>
  <r>
    <x v="10"/>
    <x v="510"/>
    <n v="169.02"/>
  </r>
  <r>
    <x v="10"/>
    <x v="511"/>
    <n v="170.09"/>
  </r>
  <r>
    <x v="10"/>
    <x v="512"/>
    <n v="170.22"/>
  </r>
  <r>
    <x v="10"/>
    <x v="513"/>
    <n v="166.64"/>
  </r>
  <r>
    <x v="10"/>
    <x v="514"/>
    <n v="165.36"/>
  </r>
  <r>
    <x v="10"/>
    <x v="515"/>
    <n v="161"/>
  </r>
  <r>
    <x v="10"/>
    <x v="516"/>
    <n v="163.47"/>
  </r>
  <r>
    <x v="10"/>
    <x v="517"/>
    <n v="166.61"/>
  </r>
  <r>
    <x v="10"/>
    <x v="518"/>
    <n v="166.55"/>
  </r>
  <r>
    <x v="10"/>
    <x v="519"/>
    <n v="168.57"/>
  </r>
  <r>
    <x v="10"/>
    <x v="520"/>
    <n v="170.84"/>
  </r>
  <r>
    <x v="10"/>
    <x v="521"/>
    <n v="169.5"/>
  </r>
  <r>
    <x v="10"/>
    <x v="522"/>
    <n v="171.78"/>
  </r>
  <r>
    <x v="10"/>
    <x v="523"/>
    <n v="170.94"/>
  </r>
  <r>
    <x v="10"/>
    <x v="524"/>
    <n v="171.4"/>
  </r>
  <r>
    <x v="10"/>
    <x v="525"/>
    <n v="167.83"/>
  </r>
  <r>
    <x v="10"/>
    <x v="526"/>
    <n v="170.36"/>
  </r>
  <r>
    <x v="10"/>
    <x v="527"/>
    <n v="169.89"/>
  </r>
  <r>
    <x v="10"/>
    <x v="528"/>
    <n v="169.8"/>
  </r>
  <r>
    <x v="10"/>
    <x v="529"/>
    <n v="170.47"/>
  </r>
  <r>
    <x v="10"/>
    <x v="530"/>
    <n v="170.53"/>
  </r>
  <r>
    <x v="10"/>
    <x v="531"/>
    <n v="168.29"/>
  </r>
  <r>
    <x v="10"/>
    <x v="532"/>
    <n v="168.05"/>
  </r>
  <r>
    <x v="10"/>
    <x v="533"/>
    <n v="169.06"/>
  </r>
  <r>
    <x v="10"/>
    <x v="534"/>
    <n v="167.78"/>
  </r>
  <r>
    <x v="10"/>
    <x v="535"/>
    <n v="167.62"/>
  </r>
  <r>
    <x v="10"/>
    <x v="536"/>
    <n v="167.61"/>
  </r>
  <r>
    <x v="10"/>
    <x v="537"/>
    <n v="166.86"/>
  </r>
  <r>
    <x v="10"/>
    <x v="538"/>
    <n v="166.56"/>
  </r>
  <r>
    <x v="10"/>
    <x v="539"/>
    <n v="165.36"/>
  </r>
  <r>
    <x v="10"/>
    <x v="540"/>
    <n v="164.47"/>
  </r>
  <r>
    <x v="10"/>
    <x v="541"/>
    <n v="163.05000000000001"/>
  </r>
  <r>
    <x v="10"/>
    <x v="542"/>
    <n v="160.91999999999999"/>
  </r>
  <r>
    <x v="10"/>
    <x v="543"/>
    <n v="164.35"/>
  </r>
  <r>
    <x v="10"/>
    <x v="544"/>
    <n v="168.28"/>
  </r>
  <r>
    <x v="10"/>
    <x v="545"/>
    <n v="166.96"/>
  </r>
  <r>
    <x v="10"/>
    <x v="546"/>
    <n v="161.93"/>
  </r>
  <r>
    <x v="10"/>
    <x v="547"/>
    <n v="161.22999999999999"/>
  </r>
  <r>
    <x v="10"/>
    <x v="548"/>
    <n v="158.83000000000001"/>
  </r>
  <r>
    <x v="10"/>
    <x v="549"/>
    <n v="157.88999999999999"/>
  </r>
  <r>
    <x v="10"/>
    <x v="550"/>
    <n v="161.21"/>
  </r>
  <r>
    <x v="10"/>
    <x v="551"/>
    <n v="158.29"/>
  </r>
  <r>
    <x v="10"/>
    <x v="552"/>
    <n v="160.16"/>
  </r>
  <r>
    <x v="10"/>
    <x v="553"/>
    <n v="162.57"/>
  </r>
  <r>
    <x v="10"/>
    <x v="554"/>
    <n v="160.71"/>
  </r>
  <r>
    <x v="10"/>
    <x v="555"/>
    <n v="160.46"/>
  </r>
  <r>
    <x v="10"/>
    <x v="556"/>
    <n v="159.82"/>
  </r>
  <r>
    <x v="10"/>
    <x v="557"/>
    <n v="157.91999999999999"/>
  </r>
  <r>
    <x v="10"/>
    <x v="558"/>
    <n v="159.13"/>
  </r>
  <r>
    <x v="10"/>
    <x v="559"/>
    <n v="157.94"/>
  </r>
  <r>
    <x v="10"/>
    <x v="560"/>
    <n v="160.41"/>
  </r>
  <r>
    <x v="10"/>
    <x v="561"/>
    <n v="156.76"/>
  </r>
  <r>
    <x v="10"/>
    <x v="562"/>
    <n v="153.94"/>
  </r>
  <r>
    <x v="10"/>
    <x v="563"/>
    <n v="156.09"/>
  </r>
  <r>
    <x v="10"/>
    <x v="564"/>
    <n v="156.69999999999999"/>
  </r>
  <r>
    <x v="10"/>
    <x v="565"/>
    <n v="157.26"/>
  </r>
  <r>
    <x v="10"/>
    <x v="566"/>
    <n v="158.16"/>
  </r>
  <r>
    <x v="10"/>
    <x v="567"/>
    <n v="158.63999999999999"/>
  </r>
  <r>
    <x v="10"/>
    <x v="568"/>
    <n v="158.56"/>
  </r>
  <r>
    <x v="10"/>
    <x v="569"/>
    <n v="158.47999999999999"/>
  </r>
  <r>
    <x v="10"/>
    <x v="570"/>
    <n v="158.35"/>
  </r>
  <r>
    <x v="10"/>
    <x v="571"/>
    <n v="161.69999999999999"/>
  </r>
  <r>
    <x v="10"/>
    <x v="572"/>
    <n v="167.83"/>
  </r>
  <r>
    <x v="10"/>
    <x v="573"/>
    <n v="163.78"/>
  </r>
  <r>
    <x v="10"/>
    <x v="574"/>
    <n v="165.52"/>
  </r>
  <r>
    <x v="10"/>
    <x v="575"/>
    <n v="167.16"/>
  </r>
  <r>
    <x v="10"/>
    <x v="576"/>
    <n v="167.32"/>
  </r>
  <r>
    <x v="10"/>
    <x v="577"/>
    <n v="167.49"/>
  </r>
  <r>
    <x v="10"/>
    <x v="578"/>
    <n v="168.44"/>
  </r>
  <r>
    <x v="10"/>
    <x v="579"/>
    <n v="168.23"/>
  </r>
  <r>
    <x v="10"/>
    <x v="580"/>
    <n v="157.88999999999999"/>
  </r>
  <r>
    <x v="10"/>
    <x v="581"/>
    <n v="151.27000000000001"/>
  </r>
  <r>
    <x v="10"/>
    <x v="582"/>
    <n v="148.93"/>
  </r>
  <r>
    <x v="10"/>
    <x v="583"/>
    <n v="147.66"/>
  </r>
  <r>
    <x v="10"/>
    <x v="584"/>
    <n v="145.08000000000001"/>
  </r>
  <r>
    <x v="10"/>
    <x v="585"/>
    <n v="144.94999999999999"/>
  </r>
  <r>
    <x v="10"/>
    <x v="586"/>
    <n v="146.53"/>
  </r>
  <r>
    <x v="10"/>
    <x v="587"/>
    <n v="147.91999999999999"/>
  </r>
  <r>
    <x v="10"/>
    <x v="588"/>
    <n v="145.31"/>
  </r>
  <r>
    <x v="10"/>
    <x v="589"/>
    <n v="146.61000000000001"/>
  </r>
  <r>
    <x v="10"/>
    <x v="590"/>
    <n v="148.6"/>
  </r>
  <r>
    <x v="10"/>
    <x v="591"/>
    <n v="151.15"/>
  </r>
  <r>
    <x v="10"/>
    <x v="592"/>
    <n v="149.94"/>
  </r>
  <r>
    <x v="10"/>
    <x v="593"/>
    <n v="148.69999999999999"/>
  </r>
  <r>
    <x v="10"/>
    <x v="594"/>
    <n v="152.56"/>
  </r>
  <r>
    <x v="10"/>
    <x v="595"/>
    <n v="153.07"/>
  </r>
  <r>
    <x v="10"/>
    <x v="596"/>
    <n v="155.94999999999999"/>
  </r>
  <r>
    <x v="10"/>
    <x v="597"/>
    <n v="156.6"/>
  </r>
  <r>
    <x v="10"/>
    <x v="598"/>
    <n v="155.94999999999999"/>
  </r>
  <r>
    <x v="10"/>
    <x v="599"/>
    <n v="153.91999999999999"/>
  </r>
  <r>
    <x v="10"/>
    <x v="600"/>
    <n v="152.49"/>
  </r>
  <r>
    <x v="10"/>
    <x v="601"/>
    <n v="154.72"/>
  </r>
  <r>
    <x v="10"/>
    <x v="602"/>
    <n v="155"/>
  </r>
  <r>
    <x v="10"/>
    <x v="603"/>
    <n v="151.43"/>
  </r>
  <r>
    <x v="10"/>
    <x v="604"/>
    <n v="152.13999999999999"/>
  </r>
  <r>
    <x v="10"/>
    <x v="605"/>
    <n v="151.87"/>
  </r>
  <r>
    <x v="10"/>
    <x v="606"/>
    <n v="148.69"/>
  </r>
  <r>
    <x v="10"/>
    <x v="607"/>
    <n v="144.55000000000001"/>
  </r>
  <r>
    <x v="10"/>
    <x v="608"/>
    <n v="147.97"/>
  </r>
  <r>
    <x v="10"/>
    <x v="609"/>
    <n v="141.80000000000001"/>
  </r>
  <r>
    <x v="10"/>
    <x v="610"/>
    <n v="136.44999999999999"/>
  </r>
  <r>
    <x v="10"/>
    <x v="611"/>
    <n v="139.28"/>
  </r>
  <r>
    <x v="10"/>
    <x v="612"/>
    <n v="138.29"/>
  </r>
  <r>
    <x v="10"/>
    <x v="613"/>
    <n v="134.4"/>
  </r>
  <r>
    <x v="10"/>
    <x v="614"/>
    <n v="129.21"/>
  </r>
  <r>
    <x v="10"/>
    <x v="615"/>
    <n v="128.30000000000001"/>
  </r>
  <r>
    <x v="10"/>
    <x v="616"/>
    <n v="133.44"/>
  </r>
  <r>
    <x v="10"/>
    <x v="617"/>
    <n v="131.86000000000001"/>
  </r>
  <r>
    <x v="10"/>
    <x v="618"/>
    <n v="128.88999999999999"/>
  </r>
  <r>
    <x v="10"/>
    <x v="619"/>
    <n v="130.16999999999999"/>
  </r>
  <r>
    <x v="10"/>
    <x v="620"/>
    <n v="132.47999999999999"/>
  </r>
  <r>
    <x v="10"/>
    <x v="621"/>
    <n v="138.4"/>
  </r>
  <r>
    <x v="10"/>
    <x v="622"/>
    <n v="140.15"/>
  </r>
  <r>
    <x v="10"/>
    <x v="623"/>
    <n v="140.1"/>
  </r>
  <r>
    <x v="10"/>
    <x v="624"/>
    <n v="139.65"/>
  </r>
  <r>
    <x v="10"/>
    <x v="625"/>
    <n v="142.62"/>
  </r>
  <r>
    <x v="10"/>
    <x v="626"/>
    <n v="139.78"/>
  </r>
  <r>
    <x v="10"/>
    <x v="627"/>
    <n v="140.69"/>
  </r>
  <r>
    <x v="10"/>
    <x v="628"/>
    <n v="141.91999999999999"/>
  </r>
  <r>
    <x v="10"/>
    <x v="629"/>
    <n v="140.87"/>
  </r>
  <r>
    <x v="10"/>
    <x v="630"/>
    <n v="141.18"/>
  </r>
  <r>
    <x v="10"/>
    <x v="631"/>
    <n v="140.54"/>
  </r>
  <r>
    <x v="10"/>
    <x v="632"/>
    <n v="136.32"/>
  </r>
  <r>
    <x v="10"/>
    <x v="633"/>
    <n v="135.31"/>
  </r>
  <r>
    <x v="10"/>
    <x v="634"/>
    <n v="135.91"/>
  </r>
  <r>
    <x v="10"/>
    <x v="635"/>
    <n v="133.34"/>
  </r>
  <r>
    <x v="10"/>
    <x v="636"/>
    <n v="131.49"/>
  </r>
  <r>
    <x v="10"/>
    <x v="637"/>
    <n v="131.09"/>
  </r>
  <r>
    <x v="10"/>
    <x v="638"/>
    <n v="133.49"/>
  </r>
  <r>
    <x v="10"/>
    <x v="639"/>
    <n v="133"/>
  </r>
  <r>
    <x v="10"/>
    <x v="640"/>
    <n v="131.54"/>
  </r>
  <r>
    <x v="10"/>
    <x v="641"/>
    <n v="127.3"/>
  </r>
  <r>
    <x v="10"/>
    <x v="642"/>
    <n v="126.12"/>
  </r>
  <r>
    <x v="10"/>
    <x v="643"/>
    <n v="128.46"/>
  </r>
  <r>
    <x v="10"/>
    <x v="644"/>
    <n v="131.12"/>
  </r>
  <r>
    <x v="10"/>
    <x v="645"/>
    <n v="131.58000000000001"/>
  </r>
  <r>
    <x v="10"/>
    <x v="646"/>
    <n v="130.56"/>
  </r>
  <r>
    <x v="10"/>
    <x v="647"/>
    <n v="126.81"/>
  </r>
  <r>
    <x v="10"/>
    <x v="648"/>
    <n v="126.77"/>
  </r>
  <r>
    <x v="10"/>
    <x v="649"/>
    <n v="123.02"/>
  </r>
  <r>
    <x v="10"/>
    <x v="650"/>
    <n v="121.42"/>
  </r>
  <r>
    <x v="10"/>
    <x v="651"/>
    <n v="123.34"/>
  </r>
  <r>
    <x v="10"/>
    <x v="652"/>
    <n v="119.36"/>
  </r>
  <r>
    <x v="10"/>
    <x v="653"/>
    <n v="120.45"/>
  </r>
  <r>
    <x v="10"/>
    <x v="654"/>
    <n v="123.03"/>
  </r>
  <r>
    <x v="10"/>
    <x v="655"/>
    <n v="127.1"/>
  </r>
  <r>
    <x v="10"/>
    <x v="656"/>
    <n v="123.92"/>
  </r>
  <r>
    <x v="10"/>
    <x v="657"/>
    <n v="123.72"/>
  </r>
  <r>
    <x v="10"/>
    <x v="658"/>
    <n v="121.86"/>
  </r>
  <r>
    <x v="10"/>
    <x v="659"/>
    <n v="118.89"/>
  </r>
  <r>
    <x v="10"/>
    <x v="660"/>
    <n v="118.14"/>
  </r>
  <r>
    <x v="10"/>
    <x v="661"/>
    <n v="118.04"/>
  </r>
  <r>
    <x v="10"/>
    <x v="662"/>
    <n v="119.09"/>
  </r>
  <r>
    <x v="10"/>
    <x v="663"/>
    <n v="118.26"/>
  </r>
  <r>
    <x v="10"/>
    <x v="664"/>
    <n v="122.18"/>
  </r>
  <r>
    <x v="10"/>
    <x v="665"/>
    <n v="120.09"/>
  </r>
  <r>
    <x v="10"/>
    <x v="666"/>
    <n v="118.31"/>
  </r>
  <r>
    <x v="10"/>
    <x v="667"/>
    <n v="117.34"/>
  </r>
  <r>
    <x v="10"/>
    <x v="668"/>
    <n v="124.6"/>
  </r>
  <r>
    <x v="10"/>
    <x v="669"/>
    <n v="126.36"/>
  </r>
  <r>
    <x v="10"/>
    <x v="670"/>
    <n v="127.24"/>
  </r>
  <r>
    <x v="10"/>
    <x v="671"/>
    <n v="129.44"/>
  </r>
  <r>
    <x v="10"/>
    <x v="672"/>
    <n v="131.27000000000001"/>
  </r>
  <r>
    <x v="10"/>
    <x v="673"/>
    <n v="132.22999999999999"/>
  </r>
  <r>
    <x v="10"/>
    <x v="674"/>
    <n v="129.91"/>
  </r>
  <r>
    <x v="10"/>
    <x v="675"/>
    <n v="132"/>
  </r>
  <r>
    <x v="10"/>
    <x v="676"/>
    <n v="130.16"/>
  </r>
  <r>
    <x v="10"/>
    <x v="677"/>
    <n v="129.72999999999999"/>
  </r>
  <r>
    <x v="10"/>
    <x v="678"/>
    <n v="130.07"/>
  </r>
  <r>
    <x v="10"/>
    <x v="679"/>
    <n v="128"/>
  </r>
  <r>
    <x v="10"/>
    <x v="680"/>
    <n v="125.31"/>
  </r>
  <r>
    <x v="10"/>
    <x v="681"/>
    <n v="119.55"/>
  </r>
  <r>
    <x v="10"/>
    <x v="682"/>
    <n v="115.99"/>
  </r>
  <r>
    <x v="10"/>
    <x v="683"/>
    <n v="114.06"/>
  </r>
  <r>
    <x v="10"/>
    <x v="684"/>
    <n v="115.41"/>
  </r>
  <r>
    <x v="10"/>
    <x v="685"/>
    <n v="113.43"/>
  </r>
  <r>
    <x v="10"/>
    <x v="686"/>
    <n v="113.03"/>
  </r>
  <r>
    <x v="10"/>
    <x v="687"/>
    <n v="115.83"/>
  </r>
  <r>
    <x v="10"/>
    <x v="688"/>
    <n v="115.18"/>
  </r>
  <r>
    <x v="10"/>
    <x v="689"/>
    <n v="113.92"/>
  </r>
  <r>
    <x v="10"/>
    <x v="690"/>
    <n v="117.32"/>
  </r>
  <r>
    <x v="10"/>
    <x v="691"/>
    <n v="116.38"/>
  </r>
  <r>
    <x v="10"/>
    <x v="692"/>
    <n v="115.82"/>
  </r>
  <r>
    <x v="10"/>
    <x v="693"/>
    <n v="115.3"/>
  </r>
  <r>
    <x v="10"/>
    <x v="694"/>
    <n v="112.61"/>
  </r>
  <r>
    <x v="10"/>
    <x v="695"/>
    <n v="114.05"/>
  </r>
  <r>
    <x v="10"/>
    <x v="696"/>
    <n v="112.62"/>
  </r>
  <r>
    <x v="10"/>
    <x v="697"/>
    <n v="111.89"/>
  </r>
  <r>
    <x v="10"/>
    <x v="698"/>
    <n v="114.72"/>
  </r>
  <r>
    <x v="10"/>
    <x v="699"/>
    <n v="114.36"/>
  </r>
  <r>
    <x v="10"/>
    <x v="700"/>
    <n v="112.86"/>
  </r>
  <r>
    <x v="10"/>
    <x v="701"/>
    <n v="112.97"/>
  </r>
  <r>
    <x v="10"/>
    <x v="702"/>
    <n v="111.91"/>
  </r>
  <r>
    <x v="10"/>
    <x v="703"/>
    <n v="108"/>
  </r>
  <r>
    <x v="10"/>
    <x v="704"/>
    <n v="112.95"/>
  </r>
  <r>
    <x v="10"/>
    <x v="705"/>
    <n v="111.79"/>
  </r>
  <r>
    <x v="10"/>
    <x v="706"/>
    <n v="114.56"/>
  </r>
  <r>
    <x v="10"/>
    <x v="707"/>
    <n v="114.54"/>
  </r>
  <r>
    <x v="10"/>
    <x v="708"/>
    <n v="115.32"/>
  </r>
  <r>
    <x v="10"/>
    <x v="709"/>
    <n v="114.76"/>
  </r>
  <r>
    <x v="10"/>
    <x v="710"/>
    <n v="115.22"/>
  </r>
  <r>
    <x v="10"/>
    <x v="711"/>
    <n v="113.42"/>
  </r>
  <r>
    <x v="10"/>
    <x v="712"/>
    <n v="115.24"/>
  </r>
  <r>
    <x v="10"/>
    <x v="713"/>
    <n v="114.81"/>
  </r>
  <r>
    <x v="10"/>
    <x v="714"/>
    <n v="115.36"/>
  </r>
  <r>
    <x v="10"/>
    <x v="715"/>
    <n v="114.21"/>
  </r>
  <r>
    <x v="10"/>
    <x v="716"/>
    <n v="112.43"/>
  </r>
  <r>
    <x v="10"/>
    <x v="717"/>
    <n v="113.61"/>
  </r>
  <r>
    <x v="10"/>
    <x v="718"/>
    <n v="112.36"/>
  </r>
  <r>
    <x v="10"/>
    <x v="719"/>
    <n v="115.76"/>
  </r>
  <r>
    <x v="10"/>
    <x v="720"/>
    <n v="114.35"/>
  </r>
  <r>
    <x v="10"/>
    <x v="721"/>
    <n v="115.38"/>
  </r>
  <r>
    <x v="10"/>
    <x v="722"/>
    <n v="118.39"/>
  </r>
  <r>
    <x v="10"/>
    <x v="723"/>
    <n v="120.14"/>
  </r>
  <r>
    <x v="10"/>
    <x v="724"/>
    <n v="122.13"/>
  </r>
  <r>
    <x v="10"/>
    <x v="725"/>
    <n v="122.46"/>
  </r>
  <r>
    <x v="10"/>
    <x v="726"/>
    <n v="123.63"/>
  </r>
  <r>
    <x v="10"/>
    <x v="727"/>
    <n v="122.59"/>
  </r>
  <r>
    <x v="10"/>
    <x v="728"/>
    <n v="121.64"/>
  </r>
  <r>
    <x v="10"/>
    <x v="729"/>
    <n v="118.63"/>
  </r>
  <r>
    <x v="10"/>
    <x v="730"/>
    <n v="116.67"/>
  </r>
  <r>
    <x v="10"/>
    <x v="731"/>
    <n v="115.52"/>
  </r>
  <r>
    <x v="10"/>
    <x v="732"/>
    <n v="115.8"/>
  </r>
  <r>
    <x v="10"/>
    <x v="733"/>
    <n v="118.55"/>
  </r>
  <r>
    <x v="10"/>
    <x v="734"/>
    <n v="114.67"/>
  </r>
  <r>
    <x v="10"/>
    <x v="735"/>
    <n v="114.39"/>
  </r>
  <r>
    <x v="10"/>
    <x v="736"/>
    <n v="114.41"/>
  </r>
  <r>
    <x v="10"/>
    <x v="737"/>
    <n v="113.73"/>
  </r>
  <r>
    <x v="10"/>
    <x v="738"/>
    <n v="114.51"/>
  </r>
  <r>
    <x v="10"/>
    <x v="739"/>
    <n v="113.71"/>
  </r>
  <r>
    <x v="10"/>
    <x v="740"/>
    <n v="113.74"/>
  </r>
  <r>
    <x v="10"/>
    <x v="741"/>
    <n v="115.9"/>
  </r>
  <r>
    <x v="10"/>
    <x v="742"/>
    <n v="118.6"/>
  </r>
  <r>
    <x v="10"/>
    <x v="743"/>
    <n v="119.17"/>
  </r>
  <r>
    <x v="10"/>
    <x v="744"/>
    <n v="120.58"/>
  </r>
  <r>
    <x v="10"/>
    <x v="745"/>
    <n v="116.39"/>
  </r>
  <r>
    <x v="10"/>
    <x v="746"/>
    <n v="116.12"/>
  </r>
  <r>
    <x v="10"/>
    <x v="747"/>
    <n v="117.87"/>
  </r>
  <r>
    <x v="10"/>
    <x v="748"/>
    <n v="117.08"/>
  </r>
  <r>
    <x v="10"/>
    <x v="749"/>
    <n v="118.16"/>
  </r>
  <r>
    <x v="10"/>
    <x v="750"/>
    <n v="115.83"/>
  </r>
  <r>
    <x v="10"/>
    <x v="751"/>
    <n v="112.49"/>
  </r>
  <r>
    <x v="10"/>
    <x v="752"/>
    <n v="111.21"/>
  </r>
  <r>
    <x v="10"/>
    <x v="753"/>
    <n v="109.14"/>
  </r>
  <r>
    <x v="10"/>
    <x v="754"/>
    <n v="106.79"/>
  </r>
  <r>
    <x v="10"/>
    <x v="755"/>
    <n v="105.85"/>
  </r>
  <r>
    <x v="10"/>
    <x v="756"/>
    <n v="107.99"/>
  </r>
  <r>
    <x v="10"/>
    <x v="757"/>
    <n v="106.16"/>
  </r>
  <r>
    <x v="10"/>
    <x v="758"/>
    <n v="104.5"/>
  </r>
  <r>
    <x v="10"/>
    <x v="759"/>
    <n v="107.73"/>
  </r>
  <r>
    <x v="10"/>
    <x v="760"/>
    <n v="112.77"/>
  </r>
  <r>
    <x v="10"/>
    <x v="761"/>
    <n v="110.39"/>
  </r>
  <r>
    <x v="10"/>
    <x v="762"/>
    <n v="108.14"/>
  </r>
  <r>
    <x v="10"/>
    <x v="763"/>
    <n v="105.98"/>
  </r>
  <r>
    <x v="10"/>
    <x v="764"/>
    <n v="104.99"/>
  </r>
  <r>
    <x v="10"/>
    <x v="765"/>
    <n v="101.96"/>
  </r>
  <r>
    <x v="10"/>
    <x v="766"/>
    <n v="103.61"/>
  </r>
  <r>
    <x v="10"/>
    <x v="767"/>
    <n v="109.37"/>
  </r>
  <r>
    <x v="10"/>
    <x v="768"/>
    <n v="111.19"/>
  </r>
  <r>
    <x v="10"/>
    <x v="769"/>
    <n v="115.86"/>
  </r>
  <r>
    <x v="10"/>
    <x v="770"/>
    <n v="118.84"/>
  </r>
  <r>
    <x v="10"/>
    <x v="771"/>
    <n v="116.51"/>
  </r>
  <r>
    <x v="10"/>
    <x v="772"/>
    <n v="116.13"/>
  </r>
  <r>
    <x v="10"/>
    <x v="773"/>
    <n v="122.23"/>
  </r>
  <r>
    <x v="10"/>
    <x v="774"/>
    <n v="122.38"/>
  </r>
  <r>
    <x v="10"/>
    <x v="775"/>
    <n v="122.7"/>
  </r>
  <r>
    <x v="10"/>
    <x v="776"/>
    <n v="124.11"/>
  </r>
  <r>
    <x v="10"/>
    <x v="777"/>
    <n v="124.6"/>
  </r>
  <r>
    <x v="10"/>
    <x v="778"/>
    <n v="126.08"/>
  </r>
  <r>
    <x v="10"/>
    <x v="779"/>
    <n v="125.88"/>
  </r>
  <r>
    <x v="10"/>
    <x v="780"/>
    <n v="128.15"/>
  </r>
  <r>
    <x v="10"/>
    <x v="781"/>
    <n v="126.97"/>
  </r>
  <r>
    <x v="10"/>
    <x v="782"/>
    <n v="127.2"/>
  </r>
  <r>
    <x v="10"/>
    <x v="783"/>
    <n v="130.68"/>
  </r>
  <r>
    <x v="10"/>
    <x v="784"/>
    <n v="131.37"/>
  </r>
  <r>
    <x v="10"/>
    <x v="785"/>
    <n v="131.44999999999999"/>
  </r>
  <r>
    <x v="10"/>
    <x v="786"/>
    <n v="129.74"/>
  </r>
  <r>
    <x v="10"/>
    <x v="787"/>
    <n v="135.08000000000001"/>
  </r>
  <r>
    <x v="10"/>
    <x v="788"/>
    <n v="135.30000000000001"/>
  </r>
  <r>
    <x v="10"/>
    <x v="789"/>
    <n v="133.91"/>
  </r>
  <r>
    <x v="10"/>
    <x v="790"/>
    <n v="132.94"/>
  </r>
  <r>
    <x v="10"/>
    <x v="791"/>
    <n v="133.12"/>
  </r>
  <r>
    <x v="10"/>
    <x v="792"/>
    <n v="132.54"/>
  </r>
  <r>
    <x v="10"/>
    <x v="793"/>
    <n v="133.84"/>
  </r>
  <r>
    <x v="10"/>
    <x v="794"/>
    <n v="133.05000000000001"/>
  </r>
  <r>
    <x v="10"/>
    <x v="795"/>
    <n v="135.04"/>
  </r>
  <r>
    <x v="10"/>
    <x v="796"/>
    <n v="136.47999999999999"/>
  </r>
  <r>
    <x v="10"/>
    <x v="797"/>
    <n v="136.74"/>
  </r>
  <r>
    <x v="10"/>
    <x v="798"/>
    <n v="134.35"/>
  </r>
  <r>
    <x v="10"/>
    <x v="799"/>
    <n v="136.56"/>
  </r>
  <r>
    <x v="10"/>
    <x v="800"/>
    <n v="138.18"/>
  </r>
  <r>
    <x v="10"/>
    <x v="801"/>
    <n v="136.24"/>
  </r>
  <r>
    <x v="10"/>
    <x v="802"/>
    <n v="135.16"/>
  </r>
  <r>
    <x v="10"/>
    <x v="803"/>
    <n v="131.37"/>
  </r>
  <r>
    <x v="10"/>
    <x v="804"/>
    <n v="131.59"/>
  </r>
  <r>
    <x v="10"/>
    <x v="805"/>
    <n v="131.5"/>
  </r>
  <r>
    <x v="10"/>
    <x v="806"/>
    <n v="132.88"/>
  </r>
  <r>
    <x v="10"/>
    <x v="807"/>
    <n v="132.16"/>
  </r>
  <r>
    <x v="10"/>
    <x v="808"/>
    <n v="134.21"/>
  </r>
  <r>
    <x v="10"/>
    <x v="809"/>
    <n v="134.08000000000001"/>
  </r>
  <r>
    <x v="10"/>
    <x v="810"/>
    <n v="133.41"/>
  </r>
  <r>
    <x v="10"/>
    <x v="811"/>
    <n v="130.1"/>
  </r>
  <r>
    <x v="10"/>
    <x v="812"/>
    <n v="129.29"/>
  </r>
  <r>
    <x v="10"/>
    <x v="813"/>
    <n v="130.06"/>
  </r>
  <r>
    <x v="10"/>
    <x v="814"/>
    <n v="130.69"/>
  </r>
  <r>
    <x v="10"/>
    <x v="815"/>
    <n v="132.16"/>
  </r>
  <r>
    <x v="10"/>
    <x v="816"/>
    <n v="130.66"/>
  </r>
  <r>
    <x v="10"/>
    <x v="817"/>
    <n v="131.28"/>
  </r>
  <r>
    <x v="10"/>
    <x v="818"/>
    <n v="131.74"/>
  </r>
  <r>
    <x v="10"/>
    <x v="819"/>
    <n v="132.46"/>
  </r>
  <r>
    <x v="10"/>
    <x v="820"/>
    <n v="133.22"/>
  </r>
  <r>
    <x v="10"/>
    <x v="821"/>
    <n v="134.1"/>
  </r>
  <r>
    <x v="10"/>
    <x v="822"/>
    <n v="135.12"/>
  </r>
  <r>
    <x v="10"/>
    <x v="823"/>
    <n v="136.38"/>
  </r>
  <r>
    <x v="10"/>
    <x v="824"/>
    <n v="135.35"/>
  </r>
  <r>
    <x v="10"/>
    <x v="825"/>
    <n v="137.94"/>
  </r>
  <r>
    <x v="10"/>
    <x v="826"/>
    <n v="137.37"/>
  </r>
  <r>
    <x v="10"/>
    <x v="827"/>
    <n v="138.6"/>
  </r>
  <r>
    <x v="10"/>
    <x v="828"/>
    <n v="139.63"/>
  </r>
  <r>
    <x v="10"/>
    <x v="829"/>
    <n v="139.49"/>
  </r>
  <r>
    <x v="10"/>
    <x v="830"/>
    <n v="143.01"/>
  </r>
  <r>
    <x v="10"/>
    <x v="831"/>
    <n v="140.80000000000001"/>
  </r>
  <r>
    <x v="10"/>
    <x v="832"/>
    <n v="136.57"/>
  </r>
  <r>
    <x v="10"/>
    <x v="833"/>
    <n v="134.75"/>
  </r>
  <r>
    <x v="10"/>
    <x v="834"/>
    <n v="135.08000000000001"/>
  </r>
  <r>
    <x v="10"/>
    <x v="835"/>
    <n v="137.27000000000001"/>
  </r>
  <r>
    <x v="10"/>
    <x v="836"/>
    <n v="138.44999999999999"/>
  </r>
  <r>
    <x v="10"/>
    <x v="837"/>
    <n v="139.12"/>
  </r>
  <r>
    <x v="10"/>
    <x v="838"/>
    <n v="139.97999999999999"/>
  </r>
  <r>
    <x v="10"/>
    <x v="839"/>
    <n v="140.32"/>
  </r>
  <r>
    <x v="10"/>
    <x v="840"/>
    <n v="139.13"/>
  </r>
  <r>
    <x v="10"/>
    <x v="841"/>
    <n v="139.96"/>
  </r>
  <r>
    <x v="10"/>
    <x v="842"/>
    <n v="139.59"/>
  </r>
  <r>
    <x v="10"/>
    <x v="843"/>
    <n v="138.94"/>
  </r>
  <r>
    <x v="10"/>
    <x v="844"/>
    <n v="141.09"/>
  </r>
  <r>
    <x v="10"/>
    <x v="845"/>
    <n v="141.91999999999999"/>
  </r>
  <r>
    <x v="10"/>
    <x v="846"/>
    <n v="143.65"/>
  </r>
  <r>
    <x v="10"/>
    <x v="847"/>
    <n v="142.63999999999999"/>
  </r>
  <r>
    <x v="10"/>
    <x v="848"/>
    <n v="140.41999999999999"/>
  </r>
  <r>
    <x v="10"/>
    <x v="849"/>
    <n v="141.04"/>
  </r>
  <r>
    <x v="10"/>
    <x v="850"/>
    <n v="142.57"/>
  </r>
  <r>
    <x v="10"/>
    <x v="851"/>
    <n v="143.19999999999999"/>
  </r>
  <r>
    <x v="10"/>
    <x v="852"/>
    <n v="143.80000000000001"/>
  </r>
  <r>
    <x v="10"/>
    <x v="853"/>
    <n v="141.82"/>
  </r>
  <r>
    <x v="10"/>
    <x v="854"/>
    <n v="142.24"/>
  </r>
  <r>
    <x v="10"/>
    <x v="855"/>
    <n v="139.63"/>
  </r>
  <r>
    <x v="10"/>
    <x v="856"/>
    <n v="138.56"/>
  </r>
  <r>
    <x v="10"/>
    <x v="857"/>
    <n v="139.66999999999999"/>
  </r>
  <r>
    <x v="10"/>
    <x v="858"/>
    <n v="140.93"/>
  </r>
  <r>
    <x v="10"/>
    <x v="859"/>
    <n v="142.16"/>
  </r>
  <r>
    <x v="10"/>
    <x v="860"/>
    <n v="143.35"/>
  </r>
  <r>
    <x v="10"/>
    <x v="861"/>
    <n v="142.55000000000001"/>
  </r>
  <r>
    <x v="10"/>
    <x v="862"/>
    <n v="141.07"/>
  </r>
  <r>
    <x v="10"/>
    <x v="863"/>
    <n v="143.66"/>
  </r>
  <r>
    <x v="10"/>
    <x v="864"/>
    <n v="142.82"/>
  </r>
  <r>
    <x v="10"/>
    <x v="865"/>
    <n v="138.62"/>
  </r>
  <r>
    <x v="10"/>
    <x v="866"/>
    <n v="137.80000000000001"/>
  </r>
  <r>
    <x v="10"/>
    <x v="867"/>
    <n v="130.34"/>
  </r>
  <r>
    <x v="10"/>
    <x v="868"/>
    <n v="133.65"/>
  </r>
  <r>
    <x v="10"/>
    <x v="869"/>
    <n v="131.25"/>
  </r>
  <r>
    <x v="10"/>
    <x v="870"/>
    <n v="134.62"/>
  </r>
  <r>
    <x v="10"/>
    <x v="871"/>
    <n v="128.26"/>
  </r>
  <r>
    <x v="10"/>
    <x v="872"/>
    <n v="130.75"/>
  </r>
  <r>
    <x v="10"/>
    <x v="873"/>
    <n v="125.81"/>
  </r>
  <r>
    <x v="10"/>
    <x v="874"/>
    <n v="127.14"/>
  </r>
  <r>
    <x v="10"/>
    <x v="875"/>
    <n v="130.55000000000001"/>
  </r>
  <r>
    <x v="10"/>
    <x v="876"/>
    <n v="127.18"/>
  </r>
  <r>
    <x v="10"/>
    <x v="877"/>
    <n v="126.84"/>
  </r>
  <r>
    <x v="10"/>
    <x v="878"/>
    <n v="124.91"/>
  </r>
  <r>
    <x v="10"/>
    <x v="879"/>
    <n v="128.49"/>
  </r>
  <r>
    <x v="10"/>
    <x v="880"/>
    <n v="128.88"/>
  </r>
  <r>
    <x v="10"/>
    <x v="881"/>
    <n v="129.13999999999999"/>
  </r>
  <r>
    <x v="10"/>
    <x v="882"/>
    <n v="128.75"/>
  </r>
  <r>
    <x v="10"/>
    <x v="883"/>
    <n v="130.31"/>
  </r>
  <r>
    <x v="10"/>
    <x v="884"/>
    <n v="130.16"/>
  </r>
  <r>
    <x v="10"/>
    <x v="885"/>
    <n v="128.41999999999999"/>
  </r>
  <r>
    <x v="10"/>
    <x v="886"/>
    <n v="127.61"/>
  </r>
  <r>
    <x v="10"/>
    <x v="887"/>
    <n v="127.47"/>
  </r>
  <r>
    <x v="10"/>
    <x v="888"/>
    <n v="127.89"/>
  </r>
  <r>
    <x v="10"/>
    <x v="889"/>
    <n v="128.52000000000001"/>
  </r>
  <r>
    <x v="10"/>
    <x v="890"/>
    <n v="128.5"/>
  </r>
  <r>
    <x v="10"/>
    <x v="891"/>
    <n v="128.99"/>
  </r>
  <r>
    <x v="10"/>
    <x v="892"/>
    <n v="138.72999999999999"/>
  </r>
  <r>
    <x v="10"/>
    <x v="893"/>
    <n v="139.83000000000001"/>
  </r>
  <r>
    <x v="10"/>
    <x v="894"/>
    <n v="141.4"/>
  </r>
  <r>
    <x v="10"/>
    <x v="895"/>
    <n v="141.22"/>
  </r>
  <r>
    <x v="10"/>
    <x v="896"/>
    <n v="140.81"/>
  </r>
  <r>
    <x v="10"/>
    <x v="897"/>
    <n v="140.54"/>
  </r>
  <r>
    <x v="10"/>
    <x v="898"/>
    <n v="140.72999999999999"/>
  </r>
  <r>
    <x v="10"/>
    <x v="899"/>
    <n v="137.66999999999999"/>
  </r>
  <r>
    <x v="10"/>
    <x v="900"/>
    <n v="135.22999999999999"/>
  </r>
  <r>
    <x v="10"/>
    <x v="901"/>
    <n v="137.05000000000001"/>
  </r>
  <r>
    <x v="10"/>
    <x v="902"/>
    <n v="138.24"/>
  </r>
  <r>
    <x v="10"/>
    <x v="903"/>
    <n v="141.19999999999999"/>
  </r>
  <r>
    <x v="10"/>
    <x v="904"/>
    <n v="138.91999999999999"/>
  </r>
  <r>
    <x v="10"/>
    <x v="905"/>
    <n v="135.97999999999999"/>
  </r>
  <r>
    <x v="10"/>
    <x v="906"/>
    <n v="134.12"/>
  </r>
  <r>
    <x v="10"/>
    <x v="907"/>
    <n v="136.74"/>
  </r>
  <r>
    <x v="10"/>
    <x v="908"/>
    <n v="137.07"/>
  </r>
  <r>
    <x v="10"/>
    <x v="909"/>
    <n v="136.41"/>
  </r>
  <r>
    <x v="10"/>
    <x v="910"/>
    <n v="136.47999999999999"/>
  </r>
  <r>
    <x v="10"/>
    <x v="911"/>
    <n v="136.05000000000001"/>
  </r>
  <r>
    <x v="10"/>
    <x v="912"/>
    <n v="134.1"/>
  </r>
  <r>
    <x v="10"/>
    <x v="913"/>
    <n v="135.22999999999999"/>
  </r>
  <r>
    <x v="10"/>
    <x v="914"/>
    <n v="134.32"/>
  </r>
  <r>
    <x v="10"/>
    <x v="915"/>
    <n v="138.44999999999999"/>
  </r>
  <r>
    <x v="10"/>
    <x v="916"/>
    <n v="139.5"/>
  </r>
  <r>
    <x v="10"/>
    <x v="917"/>
    <n v="139.18"/>
  </r>
  <r>
    <x v="10"/>
    <x v="918"/>
    <n v="138.03"/>
  </r>
  <r>
    <x v="10"/>
    <x v="919"/>
    <n v="136.59"/>
  </r>
  <r>
    <x v="10"/>
    <x v="920"/>
    <n v="135.34"/>
  </r>
  <r>
    <x v="10"/>
    <x v="921"/>
    <n v="135.66999999999999"/>
  </r>
  <r>
    <x v="10"/>
    <x v="922"/>
    <n v="136.94"/>
  </r>
  <r>
    <x v="10"/>
    <x v="923"/>
    <n v="137.46"/>
  </r>
  <r>
    <x v="10"/>
    <x v="924"/>
    <n v="135.71"/>
  </r>
  <r>
    <x v="10"/>
    <x v="925"/>
    <n v="137.58000000000001"/>
  </r>
  <r>
    <x v="10"/>
    <x v="926"/>
    <n v="140.47"/>
  </r>
  <r>
    <x v="10"/>
    <x v="927"/>
    <n v="139.09"/>
  </r>
  <r>
    <x v="10"/>
    <x v="928"/>
    <n v="139.34"/>
  </r>
  <r>
    <x v="10"/>
    <x v="929"/>
    <n v="140.69"/>
  </r>
  <r>
    <x v="10"/>
    <x v="930"/>
    <n v="140.72999999999999"/>
  </r>
  <r>
    <x v="10"/>
    <x v="931"/>
    <n v="141.01"/>
  </r>
  <r>
    <x v="10"/>
    <x v="932"/>
    <n v="141"/>
  </r>
  <r>
    <x v="10"/>
    <x v="933"/>
    <n v="142.02000000000001"/>
  </r>
  <r>
    <x v="10"/>
    <x v="934"/>
    <n v="141.49"/>
  </r>
  <r>
    <x v="10"/>
    <x v="935"/>
    <n v="143.09"/>
  </r>
  <r>
    <x v="10"/>
    <x v="936"/>
    <n v="143.26"/>
  </r>
  <r>
    <x v="10"/>
    <x v="937"/>
    <n v="142.53"/>
  </r>
  <r>
    <x v="10"/>
    <x v="938"/>
    <n v="142.32"/>
  </r>
  <r>
    <x v="10"/>
    <x v="939"/>
    <n v="139.58000000000001"/>
  </r>
  <r>
    <x v="10"/>
    <x v="940"/>
    <n v="138.85"/>
  </r>
  <r>
    <x v="10"/>
    <x v="941"/>
    <n v="139.19"/>
  </r>
  <r>
    <x v="10"/>
    <x v="942"/>
    <n v="139.19999999999999"/>
  </r>
  <r>
    <x v="10"/>
    <x v="943"/>
    <n v="138.59"/>
  </r>
  <r>
    <x v="10"/>
    <x v="944"/>
    <n v="143.43"/>
  </r>
  <r>
    <x v="10"/>
    <x v="945"/>
    <n v="145.44"/>
  </r>
  <r>
    <x v="10"/>
    <x v="946"/>
    <n v="146.61000000000001"/>
  </r>
  <r>
    <x v="10"/>
    <x v="947"/>
    <n v="144.63999999999999"/>
  </r>
  <r>
    <x v="10"/>
    <x v="948"/>
    <n v="143.21"/>
  </r>
  <r>
    <x v="10"/>
    <x v="949"/>
    <n v="144.34"/>
  </r>
  <r>
    <x v="10"/>
    <x v="950"/>
    <n v="145.15"/>
  </r>
  <r>
    <x v="10"/>
    <x v="951"/>
    <n v="147.41999999999999"/>
  </r>
  <r>
    <x v="10"/>
    <x v="952"/>
    <n v="148.15"/>
  </r>
  <r>
    <x v="10"/>
    <x v="953"/>
    <n v="148.87"/>
  </r>
  <r>
    <x v="10"/>
    <x v="954"/>
    <n v="149.77000000000001"/>
  </r>
  <r>
    <x v="10"/>
    <x v="955"/>
    <n v="153.38"/>
  </r>
  <r>
    <x v="10"/>
    <x v="956"/>
    <n v="153.66"/>
  </r>
  <r>
    <x v="10"/>
    <x v="957"/>
    <n v="154.25"/>
  </r>
  <r>
    <x v="10"/>
    <x v="958"/>
    <n v="156.15"/>
  </r>
  <r>
    <x v="10"/>
    <x v="959"/>
    <n v="154.94999999999999"/>
  </r>
  <r>
    <x v="10"/>
    <x v="960"/>
    <n v="158"/>
  </r>
  <r>
    <x v="10"/>
    <x v="961"/>
    <n v="156.82"/>
  </r>
  <r>
    <x v="10"/>
    <x v="962"/>
    <n v="157.76"/>
  </r>
  <r>
    <x v="10"/>
    <x v="963"/>
    <n v="156.02000000000001"/>
  </r>
  <r>
    <x v="10"/>
    <x v="964"/>
    <n v="156.91"/>
  </r>
  <r>
    <x v="10"/>
    <x v="965"/>
    <n v="157.96"/>
  </r>
  <r>
    <x v="10"/>
    <x v="966"/>
    <n v="157.18"/>
  </r>
  <r>
    <x v="10"/>
    <x v="967"/>
    <n v="155.4"/>
  </r>
  <r>
    <x v="10"/>
    <x v="968"/>
    <n v="156.35"/>
  </r>
  <r>
    <x v="10"/>
    <x v="969"/>
    <n v="156.02000000000001"/>
  </r>
  <r>
    <x v="10"/>
    <x v="970"/>
    <n v="156.76"/>
  </r>
  <r>
    <x v="10"/>
    <x v="971"/>
    <n v="155.88"/>
  </r>
  <r>
    <x v="10"/>
    <x v="972"/>
    <n v="153.79"/>
  </r>
  <r>
    <x v="10"/>
    <x v="973"/>
    <n v="153.56"/>
  </r>
  <r>
    <x v="10"/>
    <x v="974"/>
    <n v="154.44999999999999"/>
  </r>
  <r>
    <x v="10"/>
    <x v="975"/>
    <n v="154.77000000000001"/>
  </r>
  <r>
    <x v="10"/>
    <x v="976"/>
    <n v="150.83000000000001"/>
  </r>
  <r>
    <x v="10"/>
    <x v="977"/>
    <n v="150.19"/>
  </r>
  <r>
    <x v="10"/>
    <x v="978"/>
    <n v="148.63"/>
  </r>
  <r>
    <x v="10"/>
    <x v="979"/>
    <n v="148.97"/>
  </r>
  <r>
    <x v="10"/>
    <x v="980"/>
    <n v="149.47999999999999"/>
  </r>
  <r>
    <x v="10"/>
    <x v="981"/>
    <n v="146.38"/>
  </r>
  <r>
    <x v="10"/>
    <x v="982"/>
    <n v="147.37"/>
  </r>
  <r>
    <x v="10"/>
    <x v="983"/>
    <n v="147.22999999999999"/>
  </r>
  <r>
    <x v="10"/>
    <x v="984"/>
    <n v="147.05000000000001"/>
  </r>
  <r>
    <x v="10"/>
    <x v="985"/>
    <n v="147.56"/>
  </r>
  <r>
    <x v="10"/>
    <x v="986"/>
    <n v="148.76"/>
  </r>
  <r>
    <x v="10"/>
    <x v="987"/>
    <n v="148.16"/>
  </r>
  <r>
    <x v="10"/>
    <x v="988"/>
    <n v="146.33000000000001"/>
  </r>
  <r>
    <x v="10"/>
    <x v="989"/>
    <n v="146.82"/>
  </r>
  <r>
    <x v="10"/>
    <x v="990"/>
    <n v="145.19999999999999"/>
  </r>
  <r>
    <x v="10"/>
    <x v="991"/>
    <n v="144.96"/>
  </r>
  <r>
    <x v="10"/>
    <x v="992"/>
    <n v="143.72"/>
  </r>
  <r>
    <x v="10"/>
    <x v="993"/>
    <n v="143.83000000000001"/>
  </r>
  <r>
    <x v="10"/>
    <x v="994"/>
    <n v="144.46"/>
  </r>
  <r>
    <x v="10"/>
    <x v="995"/>
    <n v="146.34"/>
  </r>
  <r>
    <x v="10"/>
    <x v="996"/>
    <n v="146.41"/>
  </r>
  <r>
    <x v="10"/>
    <x v="997"/>
    <n v="149.25"/>
  </r>
  <r>
    <x v="10"/>
    <x v="998"/>
    <n v="148.81"/>
  </r>
  <r>
    <x v="10"/>
    <x v="999"/>
    <n v="149.12"/>
  </r>
  <r>
    <x v="10"/>
    <x v="1000"/>
    <n v="148.93"/>
  </r>
  <r>
    <x v="10"/>
    <x v="1001"/>
    <n v="148.30000000000001"/>
  </r>
  <r>
    <x v="10"/>
    <x v="1002"/>
    <n v="147.13999999999999"/>
  </r>
  <r>
    <x v="10"/>
    <x v="1003"/>
    <n v="145.72999999999999"/>
  </r>
  <r>
    <x v="10"/>
    <x v="1004"/>
    <n v="146.44999999999999"/>
  </r>
  <r>
    <x v="10"/>
    <x v="1005"/>
    <n v="144.93"/>
  </r>
  <r>
    <x v="10"/>
    <x v="1006"/>
    <n v="145.78"/>
  </r>
  <r>
    <x v="10"/>
    <x v="1007"/>
    <n v="147.59"/>
  </r>
  <r>
    <x v="10"/>
    <x v="1008"/>
    <n v="145.02000000000001"/>
  </r>
  <r>
    <x v="10"/>
    <x v="1009"/>
    <n v="143.77000000000001"/>
  </r>
  <r>
    <x v="10"/>
    <x v="1010"/>
    <n v="142.71"/>
  </r>
  <r>
    <x v="10"/>
    <x v="1011"/>
    <n v="143.35"/>
  </r>
  <r>
    <x v="10"/>
    <x v="1012"/>
    <n v="142.9"/>
  </r>
  <r>
    <x v="10"/>
    <x v="1013"/>
    <n v="145.1"/>
  </r>
  <r>
    <x v="10"/>
    <x v="1014"/>
    <n v="144.77000000000001"/>
  </r>
  <r>
    <x v="10"/>
    <x v="1015"/>
    <n v="145.65"/>
  </r>
  <r>
    <x v="10"/>
    <x v="1016"/>
    <n v="146.15"/>
  </r>
  <r>
    <x v="10"/>
    <x v="1017"/>
    <n v="145.81"/>
  </r>
  <r>
    <x v="10"/>
    <x v="1018"/>
    <n v="148"/>
  </r>
  <r>
    <x v="10"/>
    <x v="1019"/>
    <n v="147.85"/>
  </r>
  <r>
    <x v="10"/>
    <x v="1020"/>
    <n v="147.53"/>
  </r>
  <r>
    <x v="10"/>
    <x v="1021"/>
    <n v="145.91"/>
  </r>
  <r>
    <x v="10"/>
    <x v="1022"/>
    <n v="145.29"/>
  </r>
  <r>
    <x v="10"/>
    <x v="1023"/>
    <n v="142.94999999999999"/>
  </r>
  <r>
    <x v="10"/>
    <x v="1024"/>
    <n v="141"/>
  </r>
  <r>
    <x v="10"/>
    <x v="1025"/>
    <n v="141.16999999999999"/>
  </r>
  <r>
    <x v="10"/>
    <x v="1026"/>
    <n v="140.4"/>
  </r>
  <r>
    <x v="10"/>
    <x v="1027"/>
    <n v="140.76"/>
  </r>
  <r>
    <x v="10"/>
    <x v="1028"/>
    <n v="135.69"/>
  </r>
  <r>
    <x v="10"/>
    <x v="1029"/>
    <n v="137.41999999999999"/>
  </r>
  <r>
    <x v="10"/>
    <x v="1030"/>
    <n v="139.06"/>
  </r>
  <r>
    <x v="10"/>
    <x v="1031"/>
    <n v="138.94"/>
  </r>
  <r>
    <x v="10"/>
    <x v="1032"/>
    <n v="141.41999999999999"/>
  </r>
  <r>
    <x v="10"/>
    <x v="1033"/>
    <n v="143"/>
  </r>
  <r>
    <x v="10"/>
    <x v="1034"/>
    <n v="144.08000000000001"/>
  </r>
  <r>
    <x v="10"/>
    <x v="1035"/>
    <n v="144.01"/>
  </r>
  <r>
    <x v="10"/>
    <x v="1036"/>
    <n v="144.72"/>
  </r>
  <r>
    <x v="10"/>
    <x v="1037"/>
    <n v="144.29"/>
  </r>
  <r>
    <x v="10"/>
    <x v="1038"/>
    <n v="146.43"/>
  </r>
  <r>
    <x v="10"/>
    <x v="1039"/>
    <n v="145.78"/>
  </r>
  <r>
    <x v="10"/>
    <x v="1040"/>
    <n v="148.44"/>
  </r>
  <r>
    <x v="10"/>
    <x v="1041"/>
    <n v="149.74"/>
  </r>
  <r>
    <x v="10"/>
    <x v="1042"/>
    <n v="151.44999999999999"/>
  </r>
  <r>
    <x v="10"/>
    <x v="1043"/>
    <n v="152.82"/>
  </r>
  <r>
    <x v="10"/>
    <x v="1044"/>
    <n v="153.29"/>
  </r>
  <r>
    <x v="10"/>
    <x v="1045"/>
    <n v="152.97"/>
  </r>
  <r>
    <x v="10"/>
    <x v="1046"/>
    <n v="153.33000000000001"/>
  </r>
  <r>
    <x v="10"/>
    <x v="1047"/>
    <n v="153.54"/>
  </r>
  <r>
    <x v="10"/>
    <x v="1048"/>
    <n v="153.19"/>
  </r>
  <r>
    <x v="10"/>
    <x v="1049"/>
    <n v="153.54"/>
  </r>
  <r>
    <x v="10"/>
    <x v="1050"/>
    <n v="154.32"/>
  </r>
  <r>
    <x v="10"/>
    <x v="1051"/>
    <n v="156.08000000000001"/>
  </r>
  <r>
    <x v="10"/>
    <x v="1052"/>
    <n v="156.84"/>
  </r>
  <r>
    <x v="10"/>
    <x v="1053"/>
    <n v="157.99"/>
  </r>
  <r>
    <x v="10"/>
    <x v="1054"/>
    <n v="157.97"/>
  </r>
  <r>
    <x v="10"/>
    <x v="1055"/>
    <n v="156.31"/>
  </r>
  <r>
    <x v="10"/>
    <x v="1056"/>
    <n v="156.79"/>
  </r>
  <r>
    <x v="10"/>
    <x v="1057"/>
    <n v="158.52000000000001"/>
  </r>
  <r>
    <x v="10"/>
    <x v="1058"/>
    <n v="159.1"/>
  </r>
  <r>
    <x v="10"/>
    <x v="1059"/>
    <n v="160.52000000000001"/>
  </r>
  <r>
    <x v="10"/>
    <x v="1060"/>
    <n v="161.06"/>
  </r>
  <r>
    <x v="10"/>
    <x v="1061"/>
    <n v="163.99"/>
  </r>
  <r>
    <x v="10"/>
    <x v="1062"/>
    <n v="165.23"/>
  </r>
  <r>
    <x v="10"/>
    <x v="1063"/>
    <n v="166.23"/>
  </r>
  <r>
    <x v="10"/>
    <x v="1064"/>
    <n v="168.45"/>
  </r>
  <r>
    <x v="10"/>
    <x v="1065"/>
    <n v="166.55"/>
  </r>
  <r>
    <x v="10"/>
    <x v="1066"/>
    <n v="167.5"/>
  </r>
  <r>
    <x v="10"/>
    <x v="1067"/>
    <n v="167.4"/>
  </r>
  <r>
    <x v="10"/>
    <x v="1068"/>
    <n v="168.39"/>
  </r>
  <r>
    <x v="10"/>
    <x v="1069"/>
    <n v="169.4"/>
  </r>
  <r>
    <x v="10"/>
    <x v="1070"/>
    <n v="170.3"/>
  </r>
  <r>
    <x v="10"/>
    <x v="1071"/>
    <n v="170.1"/>
  </r>
  <r>
    <x v="10"/>
    <x v="1072"/>
    <n v="172.08"/>
  </r>
  <r>
    <x v="10"/>
    <x v="1073"/>
    <n v="171.33"/>
  </r>
  <r>
    <x v="10"/>
    <x v="1074"/>
    <n v="171.41"/>
  </r>
  <r>
    <x v="10"/>
    <x v="1075"/>
    <n v="172.27"/>
  </r>
  <r>
    <x v="10"/>
    <x v="1076"/>
    <n v="172.02"/>
  </r>
  <r>
    <x v="10"/>
    <x v="1077"/>
    <n v="170.66"/>
  </r>
  <r>
    <x v="10"/>
    <x v="1078"/>
    <n v="171.02"/>
  </r>
  <r>
    <x v="10"/>
    <x v="1079"/>
    <n v="170.3"/>
  </r>
  <r>
    <x v="10"/>
    <x v="1080"/>
    <n v="169.05"/>
  </r>
  <r>
    <x v="10"/>
    <x v="1081"/>
    <n v="167.99"/>
  </r>
  <r>
    <x v="10"/>
    <x v="1082"/>
    <n v="167.09"/>
  </r>
  <r>
    <x v="10"/>
    <x v="1083"/>
    <n v="167.42"/>
  </r>
  <r>
    <x v="10"/>
    <x v="1084"/>
    <n v="170.31"/>
  </r>
  <r>
    <x v="10"/>
    <x v="1085"/>
    <n v="170.11"/>
  </r>
  <r>
    <x v="10"/>
    <x v="1086"/>
    <n v="168.99"/>
  </r>
  <r>
    <x v="10"/>
    <x v="1087"/>
    <n v="170.5"/>
  </r>
  <r>
    <x v="10"/>
    <x v="1088"/>
    <n v="172.94"/>
  </r>
  <r>
    <x v="10"/>
    <x v="1089"/>
    <n v="172.28"/>
  </r>
  <r>
    <x v="10"/>
    <x v="1090"/>
    <n v="172.73"/>
  </r>
  <r>
    <x v="10"/>
    <x v="1091"/>
    <n v="176.27"/>
  </r>
  <r>
    <x v="10"/>
    <x v="1092"/>
    <n v="174.36"/>
  </r>
  <r>
    <x v="10"/>
    <x v="1093"/>
    <n v="173.73"/>
  </r>
  <r>
    <x v="10"/>
    <x v="1094"/>
    <n v="174.73"/>
  </r>
  <r>
    <x v="10"/>
    <x v="1095"/>
    <n v="174.5"/>
  </r>
  <r>
    <x v="10"/>
    <x v="1096"/>
    <n v="175.1"/>
  </r>
  <r>
    <x v="10"/>
    <x v="1097"/>
    <n v="175.43"/>
  </r>
  <r>
    <x v="10"/>
    <x v="1098"/>
    <n v="174.8"/>
  </r>
  <r>
    <x v="10"/>
    <x v="1099"/>
    <n v="175.01"/>
  </r>
  <r>
    <x v="10"/>
    <x v="1100"/>
    <n v="175.79"/>
  </r>
  <r>
    <x v="10"/>
    <x v="1101"/>
    <n v="174.26"/>
  </r>
  <r>
    <x v="10"/>
    <x v="1102"/>
    <n v="176.03"/>
  </r>
  <r>
    <x v="10"/>
    <x v="1103"/>
    <n v="179.87"/>
  </r>
  <r>
    <x v="10"/>
    <x v="1104"/>
    <n v="179.03"/>
  </r>
  <r>
    <x v="10"/>
    <x v="1105"/>
    <n v="179.73"/>
  </r>
  <r>
    <x v="10"/>
    <x v="1106"/>
    <n v="180.9"/>
  </r>
  <r>
    <x v="10"/>
    <x v="1107"/>
    <n v="183.07"/>
  </r>
  <r>
    <x v="10"/>
    <x v="1108"/>
    <n v="183.99"/>
  </r>
  <r>
    <x v="10"/>
    <x v="1109"/>
    <n v="183.36"/>
  </r>
  <r>
    <x v="10"/>
    <x v="1110"/>
    <n v="183.45"/>
  </r>
  <r>
    <x v="10"/>
    <x v="1111"/>
    <n v="184.38"/>
  </r>
  <r>
    <x v="10"/>
    <x v="1112"/>
    <n v="186.06"/>
  </r>
  <r>
    <x v="10"/>
    <x v="1113"/>
    <n v="185.29"/>
  </r>
  <r>
    <x v="10"/>
    <x v="1114"/>
    <n v="186.68"/>
  </r>
  <r>
    <x v="10"/>
    <x v="1115"/>
    <n v="188.55"/>
  </r>
  <r>
    <x v="10"/>
    <x v="1116"/>
    <n v="189.53"/>
  </r>
  <r>
    <x v="10"/>
    <x v="1117"/>
    <n v="187.87"/>
  </r>
  <r>
    <x v="10"/>
    <x v="1118"/>
    <n v="188.22"/>
  </r>
  <r>
    <x v="10"/>
    <x v="1119"/>
    <n v="188.29"/>
  </r>
  <r>
    <x v="10"/>
    <x v="1120"/>
    <n v="189.84"/>
  </r>
  <r>
    <x v="10"/>
    <x v="1121"/>
    <n v="191.38"/>
  </r>
  <r>
    <x v="10"/>
    <x v="1122"/>
    <n v="187.97"/>
  </r>
  <r>
    <x v="10"/>
    <x v="1123"/>
    <n v="190.3"/>
  </r>
  <r>
    <x v="10"/>
    <x v="1124"/>
    <n v="192.66"/>
  </r>
  <r>
    <x v="10"/>
    <x v="1125"/>
    <n v="193.79"/>
  </r>
  <r>
    <x v="10"/>
    <x v="1126"/>
    <n v="196.33"/>
  </r>
  <r>
    <x v="10"/>
    <x v="1127"/>
    <n v="199.06"/>
  </r>
  <r>
    <x v="10"/>
    <x v="1128"/>
    <n v="196.62"/>
  </r>
  <r>
    <x v="10"/>
    <x v="1129"/>
    <n v="194.82"/>
  </r>
  <r>
    <x v="10"/>
    <x v="1130"/>
    <n v="195.73"/>
  </r>
  <r>
    <x v="10"/>
    <x v="1131"/>
    <n v="199.52"/>
  </r>
  <r>
    <x v="10"/>
    <x v="1132"/>
    <n v="200.3"/>
  </r>
  <r>
    <x v="10"/>
    <x v="1133"/>
    <n v="198.94"/>
  </r>
  <r>
    <x v="10"/>
    <x v="1134"/>
    <n v="198.86"/>
  </r>
  <r>
    <x v="10"/>
    <x v="1135"/>
    <n v="198.3"/>
  </r>
  <r>
    <x v="10"/>
    <x v="1136"/>
    <n v="195.65"/>
  </r>
  <r>
    <x v="10"/>
    <x v="1137"/>
    <n v="197.45"/>
  </r>
  <r>
    <x v="10"/>
    <x v="1138"/>
    <n v="198.48"/>
  </r>
  <r>
    <x v="10"/>
    <x v="1139"/>
    <n v="197.15"/>
  </r>
  <r>
    <x v="10"/>
    <x v="1140"/>
    <n v="195.47"/>
  </r>
  <r>
    <x v="10"/>
    <x v="1141"/>
    <n v="195.43"/>
  </r>
  <r>
    <x v="10"/>
    <x v="1142"/>
    <n v="182.79"/>
  </r>
  <r>
    <x v="10"/>
    <x v="1143"/>
    <n v="182.89"/>
  </r>
  <r>
    <x v="10"/>
    <x v="1144"/>
    <n v="180.8"/>
  </r>
  <r>
    <x v="10"/>
    <x v="1145"/>
    <n v="180.08"/>
  </r>
  <r>
    <x v="10"/>
    <x v="1146"/>
    <n v="181.25"/>
  </r>
  <r>
    <x v="10"/>
    <x v="1147"/>
    <n v="185.8"/>
  </r>
  <r>
    <x v="10"/>
    <x v="1148"/>
    <n v="189.41"/>
  </r>
  <r>
    <x v="10"/>
    <x v="1149"/>
    <n v="192.14"/>
  </r>
  <r>
    <x v="10"/>
    <x v="1150"/>
    <n v="193.08"/>
  </r>
  <r>
    <x v="10"/>
    <x v="1151"/>
    <n v="193.37"/>
  </r>
  <r>
    <x v="10"/>
    <x v="1152"/>
    <n v="193.49"/>
  </r>
  <r>
    <x v="10"/>
    <x v="1153"/>
    <n v="193.28"/>
  </r>
  <r>
    <x v="10"/>
    <x v="1154"/>
    <n v="191.74"/>
  </r>
  <r>
    <x v="10"/>
    <x v="1155"/>
    <n v="191.86"/>
  </r>
  <r>
    <x v="10"/>
    <x v="1156"/>
    <n v="191.66"/>
  </r>
  <r>
    <x v="10"/>
    <x v="1157"/>
    <n v="190.51"/>
  </r>
  <r>
    <x v="10"/>
    <x v="1158"/>
    <n v="192"/>
  </r>
  <r>
    <x v="10"/>
    <x v="1159"/>
    <n v="191.75"/>
  </r>
  <r>
    <x v="10"/>
    <x v="1160"/>
    <n v="195.65"/>
  </r>
  <r>
    <x v="10"/>
    <x v="1161"/>
    <n v="197.5"/>
  </r>
  <r>
    <x v="10"/>
    <x v="1162"/>
    <n v="198.77"/>
  </r>
  <r>
    <x v="10"/>
    <x v="1163"/>
    <n v="198.73"/>
  </r>
  <r>
    <x v="10"/>
    <x v="1164"/>
    <n v="201.51"/>
  </r>
  <r>
    <x v="10"/>
    <x v="1165"/>
    <n v="202.11"/>
  </r>
  <r>
    <x v="10"/>
    <x v="1166"/>
    <n v="202.47"/>
  </r>
  <r>
    <x v="10"/>
    <x v="1167"/>
    <n v="204.79"/>
  </r>
  <r>
    <x v="10"/>
    <x v="1168"/>
    <n v="195.58"/>
  </r>
  <r>
    <x v="10"/>
    <x v="1169"/>
    <n v="199.52"/>
  </r>
  <r>
    <x v="10"/>
    <x v="1170"/>
    <n v="198.31"/>
  </r>
  <r>
    <x v="10"/>
    <x v="1171"/>
    <n v="196.92"/>
  </r>
  <r>
    <x v="10"/>
    <x v="1172"/>
    <n v="200.71"/>
  </r>
  <r>
    <x v="10"/>
    <x v="1173"/>
    <n v="199.5"/>
  </r>
  <r>
    <x v="10"/>
    <x v="1174"/>
    <n v="198.11"/>
  </r>
  <r>
    <x v="10"/>
    <x v="1175"/>
    <n v="199.33"/>
  </r>
  <r>
    <x v="10"/>
    <x v="1176"/>
    <n v="202.63"/>
  </r>
  <r>
    <x v="10"/>
    <x v="1177"/>
    <n v="201.82"/>
  </r>
  <r>
    <x v="10"/>
    <x v="1178"/>
    <n v="199.16"/>
  </r>
  <r>
    <x v="10"/>
    <x v="1179"/>
    <n v="197.26"/>
  </r>
  <r>
    <x v="10"/>
    <x v="1180"/>
    <n v="196.91"/>
  </r>
  <r>
    <x v="10"/>
    <x v="1181"/>
    <n v="199.95"/>
  </r>
  <r>
    <x v="10"/>
    <x v="1182"/>
    <n v="199.61"/>
  </r>
  <r>
    <x v="10"/>
    <x v="1183"/>
    <n v="194.36"/>
  </r>
  <r>
    <x v="10"/>
    <x v="1184"/>
    <n v="191.53"/>
  </r>
  <r>
    <x v="10"/>
    <x v="1185"/>
    <n v="193.66"/>
  </r>
  <r>
    <x v="10"/>
    <x v="1186"/>
    <n v="193.78"/>
  </r>
  <r>
    <x v="10"/>
    <x v="1187"/>
    <n v="194.98"/>
  </r>
  <r>
    <x v="10"/>
    <x v="1188"/>
    <n v="197"/>
  </r>
  <r>
    <x v="10"/>
    <x v="1189"/>
    <n v="198.67"/>
  </r>
  <r>
    <x v="10"/>
    <x v="1190"/>
    <n v="196.3"/>
  </r>
  <r>
    <x v="10"/>
    <x v="1191"/>
    <n v="198.88"/>
  </r>
  <r>
    <x v="10"/>
    <x v="1192"/>
    <n v="198.07"/>
  </r>
  <r>
    <x v="10"/>
    <x v="1193"/>
    <n v="197.43"/>
  </r>
  <r>
    <x v="10"/>
    <x v="1194"/>
    <n v="199.17"/>
  </r>
  <r>
    <x v="10"/>
    <x v="1195"/>
    <n v="202.26"/>
  </r>
  <r>
    <x v="10"/>
    <x v="1196"/>
    <n v="205.45"/>
  </r>
  <r>
    <x v="10"/>
    <x v="1197"/>
    <n v="208.83"/>
  </r>
  <r>
    <x v="10"/>
    <x v="1198"/>
    <n v="208.69"/>
  </r>
  <r>
    <x v="10"/>
    <x v="1199"/>
    <n v="204.79"/>
  </r>
  <r>
    <x v="10"/>
    <x v="1200"/>
    <n v="205.17"/>
  </r>
  <r>
    <x v="10"/>
    <x v="1201"/>
    <n v="207.63"/>
  </r>
  <r>
    <x v="10"/>
    <x v="1202"/>
    <n v="207.8"/>
  </r>
  <r>
    <x v="10"/>
    <x v="1203"/>
    <n v="207.45"/>
  </r>
  <r>
    <x v="10"/>
    <x v="1204"/>
    <n v="204.94"/>
  </r>
  <r>
    <x v="10"/>
    <x v="1205"/>
    <n v="210.05"/>
  </r>
  <r>
    <x v="10"/>
    <x v="1206"/>
    <n v="213.62"/>
  </r>
  <r>
    <x v="10"/>
    <x v="1207"/>
    <n v="216.87"/>
  </r>
  <r>
    <x v="10"/>
    <x v="1208"/>
    <n v="209.98"/>
  </r>
  <r>
    <x v="10"/>
    <x v="1209"/>
    <n v="209.78"/>
  </r>
  <r>
    <x v="10"/>
    <x v="1210"/>
    <n v="210.28"/>
  </r>
  <r>
    <x v="10"/>
    <x v="1211"/>
    <n v="210.33"/>
  </r>
  <r>
    <x v="10"/>
    <x v="1212"/>
    <n v="208.59"/>
  </r>
  <r>
    <x v="10"/>
    <x v="1213"/>
    <n v="208.67"/>
  </r>
  <r>
    <x v="10"/>
    <x v="1214"/>
    <n v="212.24"/>
  </r>
  <r>
    <x v="10"/>
    <x v="1215"/>
    <n v="210.85"/>
  </r>
  <r>
    <x v="10"/>
    <x v="1216"/>
    <n v="215.19"/>
  </r>
  <r>
    <x v="10"/>
    <x v="1217"/>
    <n v="212.8"/>
  </r>
  <r>
    <x v="10"/>
    <x v="1218"/>
    <n v="207.96"/>
  </r>
  <r>
    <x v="10"/>
    <x v="1219"/>
    <n v="199.14"/>
  </r>
  <r>
    <x v="10"/>
    <x v="1220"/>
    <n v="194.9"/>
  </r>
  <r>
    <x v="10"/>
    <x v="1221"/>
    <n v="200.34"/>
  </r>
  <r>
    <x v="10"/>
    <x v="1222"/>
    <n v="200.4"/>
  </r>
  <r>
    <x v="10"/>
    <x v="1223"/>
    <n v="204.06"/>
  </r>
  <r>
    <x v="10"/>
    <x v="1224"/>
    <n v="205.8"/>
  </r>
  <r>
    <x v="10"/>
    <x v="1225"/>
    <n v="206.19"/>
  </r>
  <r>
    <x v="10"/>
    <x v="1226"/>
    <n v="207.94"/>
  </r>
  <r>
    <x v="10"/>
    <x v="1227"/>
    <n v="210.24"/>
  </r>
  <r>
    <x v="10"/>
    <x v="1228"/>
    <n v="211.55"/>
  </r>
  <r>
    <x v="10"/>
    <x v="1229"/>
    <n v="213.97"/>
  </r>
  <r>
    <x v="10"/>
    <x v="1230"/>
    <n v="215.45"/>
  </r>
  <r>
    <x v="10"/>
    <x v="1231"/>
    <n v="214.52"/>
  </r>
  <r>
    <x v="10"/>
    <x v="1232"/>
    <n v="214.6"/>
  </r>
  <r>
    <x v="10"/>
    <x v="1233"/>
    <n v="216.63"/>
  </r>
  <r>
    <x v="10"/>
    <x v="1234"/>
    <n v="218.31"/>
  </r>
  <r>
    <x v="10"/>
    <x v="1235"/>
    <n v="219.17"/>
  </r>
  <r>
    <x v="10"/>
    <x v="1236"/>
    <n v="220.18"/>
  </r>
  <r>
    <x v="10"/>
    <x v="1237"/>
    <n v="221.29"/>
  </r>
  <r>
    <x v="10"/>
    <x v="1238"/>
    <n v="222.21"/>
  </r>
  <r>
    <x v="10"/>
    <x v="1239"/>
    <n v="224.8"/>
  </r>
  <r>
    <x v="10"/>
    <x v="1240"/>
    <n v="220.3"/>
  </r>
  <r>
    <x v="10"/>
    <x v="1241"/>
    <n v="219.33"/>
  </r>
  <r>
    <x v="10"/>
    <x v="1242"/>
    <n v="217.63"/>
  </r>
  <r>
    <x v="10"/>
    <x v="1243"/>
    <n v="212.46"/>
  </r>
  <r>
    <x v="10"/>
    <x v="1244"/>
    <n v="216.81"/>
  </r>
  <r>
    <x v="10"/>
    <x v="1245"/>
    <n v="205.56"/>
  </r>
  <r>
    <x v="10"/>
    <x v="1246"/>
    <n v="207.23"/>
  </r>
  <r>
    <x v="10"/>
    <x v="1247"/>
    <n v="206.6"/>
  </r>
  <r>
    <x v="10"/>
    <x v="1248"/>
    <n v="204.32"/>
  </r>
  <r>
    <x v="10"/>
    <x v="1249"/>
    <n v="207.86"/>
  </r>
  <r>
    <x v="10"/>
    <x v="1250"/>
    <n v="209.25"/>
  </r>
  <r>
    <x v="10"/>
    <x v="1251"/>
    <n v="207.53"/>
  </r>
  <r>
    <x v="10"/>
    <x v="1252"/>
    <n v="210.48"/>
  </r>
  <r>
    <x v="10"/>
    <x v="1253"/>
    <n v="211.09"/>
  </r>
  <r>
    <x v="10"/>
    <x v="1254"/>
    <n v="211.44"/>
  </r>
  <r>
    <x v="10"/>
    <x v="1255"/>
    <n v="211.59"/>
  </r>
  <r>
    <x v="10"/>
    <x v="1256"/>
    <n v="210.19"/>
  </r>
  <r>
    <x v="10"/>
    <x v="1257"/>
    <n v="209.78"/>
  </r>
  <r>
    <x v="11"/>
    <x v="0"/>
    <n v="70.063800000000001"/>
  </r>
  <r>
    <x v="11"/>
    <x v="1"/>
    <n v="70.481499999999997"/>
  </r>
  <r>
    <x v="11"/>
    <x v="2"/>
    <n v="68.966200000000001"/>
  </r>
  <r>
    <x v="11"/>
    <x v="3"/>
    <n v="68.640500000000003"/>
  </r>
  <r>
    <x v="11"/>
    <x v="4"/>
    <n v="72.0959"/>
  </r>
  <r>
    <x v="11"/>
    <x v="5"/>
    <n v="72.258799999999994"/>
  </r>
  <r>
    <x v="11"/>
    <x v="6"/>
    <n v="73.504999999999995"/>
  </r>
  <r>
    <x v="11"/>
    <x v="7"/>
    <n v="70.870999999999995"/>
  </r>
  <r>
    <x v="11"/>
    <x v="8"/>
    <n v="71.685199999999995"/>
  </r>
  <r>
    <x v="11"/>
    <x v="9"/>
    <n v="72.7898"/>
  </r>
  <r>
    <x v="11"/>
    <x v="10"/>
    <n v="74.73"/>
  </r>
  <r>
    <x v="11"/>
    <x v="11"/>
    <n v="74.142300000000006"/>
  </r>
  <r>
    <x v="11"/>
    <x v="12"/>
    <n v="76.337299999999999"/>
  </r>
  <r>
    <x v="11"/>
    <x v="13"/>
    <n v="75.395499999999998"/>
  </r>
  <r>
    <x v="11"/>
    <x v="14"/>
    <n v="76.599299999999999"/>
  </r>
  <r>
    <x v="11"/>
    <x v="15"/>
    <n v="75.006100000000004"/>
  </r>
  <r>
    <x v="11"/>
    <x v="16"/>
    <n v="76.875399999999999"/>
  </r>
  <r>
    <x v="11"/>
    <x v="17"/>
    <n v="78.489800000000002"/>
  </r>
  <r>
    <x v="11"/>
    <x v="18"/>
    <n v="77.994200000000006"/>
  </r>
  <r>
    <x v="11"/>
    <x v="19"/>
    <n v="77.604699999999994"/>
  </r>
  <r>
    <x v="11"/>
    <x v="20"/>
    <n v="78.829700000000003"/>
  </r>
  <r>
    <x v="11"/>
    <x v="21"/>
    <n v="80.429900000000004"/>
  </r>
  <r>
    <x v="11"/>
    <x v="22"/>
    <n v="79.679400000000001"/>
  </r>
  <r>
    <x v="11"/>
    <x v="23"/>
    <n v="78.390699999999995"/>
  </r>
  <r>
    <x v="11"/>
    <x v="24"/>
    <n v="77.045299999999997"/>
  </r>
  <r>
    <x v="11"/>
    <x v="25"/>
    <n v="79.686499999999995"/>
  </r>
  <r>
    <x v="11"/>
    <x v="26"/>
    <n v="78.121600000000001"/>
  </r>
  <r>
    <x v="11"/>
    <x v="27"/>
    <n v="79.112899999999996"/>
  </r>
  <r>
    <x v="11"/>
    <x v="28"/>
    <n v="72.336699999999993"/>
  </r>
  <r>
    <x v="11"/>
    <x v="29"/>
    <n v="71.961399999999998"/>
  </r>
  <r>
    <x v="11"/>
    <x v="30"/>
    <n v="77.038300000000007"/>
  </r>
  <r>
    <x v="11"/>
    <x v="31"/>
    <n v="77.109099999999998"/>
  </r>
  <r>
    <x v="11"/>
    <x v="32"/>
    <n v="76.804599999999994"/>
  </r>
  <r>
    <x v="11"/>
    <x v="33"/>
    <n v="77.880899999999997"/>
  </r>
  <r>
    <x v="11"/>
    <x v="34"/>
    <n v="74.220100000000002"/>
  </r>
  <r>
    <x v="11"/>
    <x v="35"/>
    <n v="76.323099999999997"/>
  </r>
  <r>
    <x v="11"/>
    <x v="36"/>
    <n v="73.292599999999993"/>
  </r>
  <r>
    <x v="11"/>
    <x v="37"/>
    <n v="73.476699999999994"/>
  </r>
  <r>
    <x v="11"/>
    <x v="38"/>
    <n v="74.531700000000001"/>
  </r>
  <r>
    <x v="11"/>
    <x v="39"/>
    <n v="77.257800000000003"/>
  </r>
  <r>
    <x v="11"/>
    <x v="40"/>
    <n v="77.788799999999995"/>
  </r>
  <r>
    <x v="11"/>
    <x v="41"/>
    <n v="79.452799999999996"/>
  </r>
  <r>
    <x v="11"/>
    <x v="42"/>
    <n v="79.6935"/>
  </r>
  <r>
    <x v="11"/>
    <x v="43"/>
    <n v="79.920100000000005"/>
  </r>
  <r>
    <x v="11"/>
    <x v="44"/>
    <n v="80.012200000000007"/>
  </r>
  <r>
    <x v="11"/>
    <x v="45"/>
    <n v="78.886300000000006"/>
  </r>
  <r>
    <x v="11"/>
    <x v="46"/>
    <n v="78.603099999999998"/>
  </r>
  <r>
    <x v="11"/>
    <x v="47"/>
    <n v="76.174400000000006"/>
  </r>
  <r>
    <x v="11"/>
    <x v="48"/>
    <n v="74.290899999999993"/>
  </r>
  <r>
    <x v="11"/>
    <x v="49"/>
    <n v="76.471800000000002"/>
  </r>
  <r>
    <x v="11"/>
    <x v="50"/>
    <n v="74.906999999999996"/>
  </r>
  <r>
    <x v="11"/>
    <x v="51"/>
    <n v="75.310599999999994"/>
  </r>
  <r>
    <x v="11"/>
    <x v="52"/>
    <n v="73.795299999999997"/>
  </r>
  <r>
    <x v="11"/>
    <x v="53"/>
    <n v="75.650400000000005"/>
  </r>
  <r>
    <x v="11"/>
    <x v="54"/>
    <n v="75.084000000000003"/>
  </r>
  <r>
    <x v="11"/>
    <x v="55"/>
    <n v="75.381399999999999"/>
  </r>
  <r>
    <x v="11"/>
    <x v="56"/>
    <n v="76.535499999999999"/>
  </r>
  <r>
    <x v="11"/>
    <x v="57"/>
    <n v="76.337299999999999"/>
  </r>
  <r>
    <x v="11"/>
    <x v="58"/>
    <n v="77.243600000000001"/>
  </r>
  <r>
    <x v="11"/>
    <x v="59"/>
    <n v="74.9636"/>
  </r>
  <r>
    <x v="11"/>
    <x v="60"/>
    <n v="74.942400000000006"/>
  </r>
  <r>
    <x v="11"/>
    <x v="61"/>
    <n v="76.585099999999997"/>
  </r>
  <r>
    <x v="11"/>
    <x v="62"/>
    <n v="75.848699999999994"/>
  </r>
  <r>
    <x v="11"/>
    <x v="63"/>
    <n v="75.664599999999993"/>
  </r>
  <r>
    <x v="11"/>
    <x v="64"/>
    <n v="73.632400000000004"/>
  </r>
  <r>
    <x v="11"/>
    <x v="65"/>
    <n v="73.844899999999996"/>
  </r>
  <r>
    <x v="11"/>
    <x v="66"/>
    <n v="74.163499999999999"/>
  </r>
  <r>
    <x v="11"/>
    <x v="67"/>
    <n v="71.6357"/>
  </r>
  <r>
    <x v="11"/>
    <x v="68"/>
    <n v="71.756"/>
  </r>
  <r>
    <x v="11"/>
    <x v="69"/>
    <n v="70.084999999999994"/>
  </r>
  <r>
    <x v="11"/>
    <x v="70"/>
    <n v="68.980400000000003"/>
  </r>
  <r>
    <x v="11"/>
    <x v="71"/>
    <n v="67.755399999999995"/>
  </r>
  <r>
    <x v="11"/>
    <x v="72"/>
    <n v="65.815299999999993"/>
  </r>
  <r>
    <x v="11"/>
    <x v="73"/>
    <n v="63.853999999999999"/>
  </r>
  <r>
    <x v="11"/>
    <x v="74"/>
    <n v="64.250500000000002"/>
  </r>
  <r>
    <x v="11"/>
    <x v="75"/>
    <n v="64.604500000000002"/>
  </r>
  <r>
    <x v="11"/>
    <x v="76"/>
    <n v="65.517899999999997"/>
  </r>
  <r>
    <x v="11"/>
    <x v="77"/>
    <n v="64.002700000000004"/>
  </r>
  <r>
    <x v="11"/>
    <x v="78"/>
    <n v="63.556600000000003"/>
  </r>
  <r>
    <x v="11"/>
    <x v="79"/>
    <n v="64.5762"/>
  </r>
  <r>
    <x v="11"/>
    <x v="80"/>
    <n v="63.683999999999997"/>
  </r>
  <r>
    <x v="11"/>
    <x v="81"/>
    <n v="62.692700000000002"/>
  </r>
  <r>
    <x v="11"/>
    <x v="82"/>
    <n v="61.276600000000002"/>
  </r>
  <r>
    <x v="11"/>
    <x v="83"/>
    <n v="62.3245"/>
  </r>
  <r>
    <x v="11"/>
    <x v="84"/>
    <n v="63.244999999999997"/>
  </r>
  <r>
    <x v="11"/>
    <x v="85"/>
    <n v="63.591999999999999"/>
  </r>
  <r>
    <x v="11"/>
    <x v="86"/>
    <n v="62.175800000000002"/>
  </r>
  <r>
    <x v="11"/>
    <x v="87"/>
    <n v="63.379600000000003"/>
  </r>
  <r>
    <x v="11"/>
    <x v="88"/>
    <n v="63.889400000000002"/>
  </r>
  <r>
    <x v="11"/>
    <x v="89"/>
    <n v="65.277199999999993"/>
  </r>
  <r>
    <x v="11"/>
    <x v="90"/>
    <n v="65.482500000000002"/>
  </r>
  <r>
    <x v="11"/>
    <x v="91"/>
    <n v="67.457999999999998"/>
  </r>
  <r>
    <x v="11"/>
    <x v="92"/>
    <n v="68.215699999999998"/>
  </r>
  <r>
    <x v="11"/>
    <x v="93"/>
    <n v="67.096900000000005"/>
  </r>
  <r>
    <x v="11"/>
    <x v="94"/>
    <n v="67.344800000000006"/>
  </r>
  <r>
    <x v="11"/>
    <x v="95"/>
    <n v="67.748400000000004"/>
  </r>
  <r>
    <x v="11"/>
    <x v="96"/>
    <n v="68.8459"/>
  </r>
  <r>
    <x v="11"/>
    <x v="97"/>
    <n v="69.426500000000004"/>
  </r>
  <r>
    <x v="11"/>
    <x v="98"/>
    <n v="71.791499999999999"/>
  </r>
  <r>
    <x v="11"/>
    <x v="99"/>
    <n v="71.763099999999994"/>
  </r>
  <r>
    <x v="11"/>
    <x v="100"/>
    <n v="71.324100000000001"/>
  </r>
  <r>
    <x v="11"/>
    <x v="101"/>
    <n v="70.863900000000001"/>
  </r>
  <r>
    <x v="11"/>
    <x v="102"/>
    <n v="70.403599999999997"/>
  </r>
  <r>
    <x v="11"/>
    <x v="103"/>
    <n v="72.662400000000005"/>
  </r>
  <r>
    <x v="11"/>
    <x v="104"/>
    <n v="73.186400000000006"/>
  </r>
  <r>
    <x v="11"/>
    <x v="105"/>
    <n v="66.275599999999997"/>
  </r>
  <r>
    <x v="11"/>
    <x v="106"/>
    <n v="72.782799999999995"/>
  </r>
  <r>
    <x v="11"/>
    <x v="107"/>
    <n v="72.492400000000004"/>
  </r>
  <r>
    <x v="11"/>
    <x v="108"/>
    <n v="76.386799999999994"/>
  </r>
  <r>
    <x v="11"/>
    <x v="109"/>
    <n v="75.5017"/>
  </r>
  <r>
    <x v="11"/>
    <x v="110"/>
    <n v="76.153199999999998"/>
  </r>
  <r>
    <x v="11"/>
    <x v="111"/>
    <n v="66.990700000000004"/>
  </r>
  <r>
    <x v="11"/>
    <x v="112"/>
    <n v="69.476100000000002"/>
  </r>
  <r>
    <x v="11"/>
    <x v="113"/>
    <n v="65.022300000000001"/>
  </r>
  <r>
    <x v="11"/>
    <x v="114"/>
    <n v="58.175199999999997"/>
  </r>
  <r>
    <x v="11"/>
    <x v="115"/>
    <n v="57.658299999999997"/>
  </r>
  <r>
    <x v="11"/>
    <x v="116"/>
    <n v="44.8705"/>
  </r>
  <r>
    <x v="11"/>
    <x v="117"/>
    <n v="55.994399999999999"/>
  </r>
  <r>
    <x v="11"/>
    <x v="118"/>
    <n v="53.381599999999999"/>
  </r>
  <r>
    <x v="11"/>
    <x v="119"/>
    <n v="57.360900000000001"/>
  </r>
  <r>
    <x v="11"/>
    <x v="120"/>
    <n v="51.597200000000001"/>
  </r>
  <r>
    <x v="11"/>
    <x v="121"/>
    <n v="49.947400000000002"/>
  </r>
  <r>
    <x v="11"/>
    <x v="122"/>
    <n v="52.524799999999999"/>
  </r>
  <r>
    <x v="11"/>
    <x v="123"/>
    <n v="49.501300000000001"/>
  </r>
  <r>
    <x v="11"/>
    <x v="124"/>
    <n v="51.632599999999996"/>
  </r>
  <r>
    <x v="11"/>
    <x v="125"/>
    <n v="47.292099999999998"/>
  </r>
  <r>
    <x v="11"/>
    <x v="126"/>
    <n v="50.421799999999998"/>
  </r>
  <r>
    <x v="11"/>
    <x v="127"/>
    <n v="51.491"/>
  </r>
  <r>
    <x v="11"/>
    <x v="128"/>
    <n v="48.347200000000001"/>
  </r>
  <r>
    <x v="11"/>
    <x v="129"/>
    <n v="50.945799999999998"/>
  </r>
  <r>
    <x v="11"/>
    <x v="130"/>
    <n v="51.8521"/>
  </r>
  <r>
    <x v="11"/>
    <x v="131"/>
    <n v="54.833100000000002"/>
  </r>
  <r>
    <x v="11"/>
    <x v="132"/>
    <n v="55.392499999999998"/>
  </r>
  <r>
    <x v="11"/>
    <x v="133"/>
    <n v="58.777099999999997"/>
  </r>
  <r>
    <x v="11"/>
    <x v="134"/>
    <n v="61.191600000000001"/>
  </r>
  <r>
    <x v="11"/>
    <x v="135"/>
    <n v="63.733600000000003"/>
  </r>
  <r>
    <x v="11"/>
    <x v="136"/>
    <n v="64.519499999999994"/>
  </r>
  <r>
    <x v="11"/>
    <x v="137"/>
    <n v="62.5794"/>
  </r>
  <r>
    <x v="11"/>
    <x v="138"/>
    <n v="62.735199999999999"/>
  </r>
  <r>
    <x v="11"/>
    <x v="139"/>
    <n v="66.544600000000003"/>
  </r>
  <r>
    <x v="11"/>
    <x v="140"/>
    <n v="68.916700000000006"/>
  </r>
  <r>
    <x v="11"/>
    <x v="141"/>
    <n v="68.229799999999997"/>
  </r>
  <r>
    <x v="11"/>
    <x v="142"/>
    <n v="68.612200000000001"/>
  </r>
  <r>
    <x v="11"/>
    <x v="143"/>
    <n v="65.765799999999999"/>
  </r>
  <r>
    <x v="11"/>
    <x v="144"/>
    <n v="69.129099999999994"/>
  </r>
  <r>
    <x v="11"/>
    <x v="145"/>
    <n v="68.236900000000006"/>
  </r>
  <r>
    <x v="11"/>
    <x v="146"/>
    <n v="65.978200000000001"/>
  </r>
  <r>
    <x v="11"/>
    <x v="147"/>
    <n v="71.600300000000004"/>
  </r>
  <r>
    <x v="11"/>
    <x v="148"/>
    <n v="69.794700000000006"/>
  </r>
  <r>
    <x v="11"/>
    <x v="149"/>
    <n v="65.850700000000003"/>
  </r>
  <r>
    <x v="11"/>
    <x v="150"/>
    <n v="67.819199999999995"/>
  </r>
  <r>
    <x v="11"/>
    <x v="151"/>
    <n v="70.722300000000004"/>
  </r>
  <r>
    <x v="11"/>
    <x v="152"/>
    <n v="71.862300000000005"/>
  </r>
  <r>
    <x v="11"/>
    <x v="153"/>
    <n v="73.016400000000004"/>
  </r>
  <r>
    <x v="11"/>
    <x v="154"/>
    <n v="72.959800000000001"/>
  </r>
  <r>
    <x v="11"/>
    <x v="155"/>
    <n v="75.508799999999994"/>
  </r>
  <r>
    <x v="11"/>
    <x v="156"/>
    <n v="72.761499999999998"/>
  </r>
  <r>
    <x v="11"/>
    <x v="157"/>
    <n v="69.624700000000004"/>
  </r>
  <r>
    <x v="11"/>
    <x v="158"/>
    <n v="66.629599999999996"/>
  </r>
  <r>
    <x v="11"/>
    <x v="159"/>
    <n v="69.9221"/>
  </r>
  <r>
    <x v="11"/>
    <x v="160"/>
    <n v="73.540400000000005"/>
  </r>
  <r>
    <x v="11"/>
    <x v="161"/>
    <n v="71.14"/>
  </r>
  <r>
    <x v="11"/>
    <x v="162"/>
    <n v="73.115499999999997"/>
  </r>
  <r>
    <x v="11"/>
    <x v="163"/>
    <n v="75.041499999999999"/>
  </r>
  <r>
    <x v="11"/>
    <x v="164"/>
    <n v="76.924999999999997"/>
  </r>
  <r>
    <x v="11"/>
    <x v="165"/>
    <n v="74.9636"/>
  </r>
  <r>
    <x v="11"/>
    <x v="166"/>
    <n v="74.184700000000007"/>
  </r>
  <r>
    <x v="11"/>
    <x v="167"/>
    <n v="71.366600000000005"/>
  </r>
  <r>
    <x v="11"/>
    <x v="168"/>
    <n v="71.918899999999994"/>
  </r>
  <r>
    <x v="11"/>
    <x v="169"/>
    <n v="72.393299999999996"/>
  </r>
  <r>
    <x v="11"/>
    <x v="170"/>
    <n v="78.433199999999999"/>
  </r>
  <r>
    <x v="11"/>
    <x v="171"/>
    <n v="83.5809"/>
  </r>
  <r>
    <x v="11"/>
    <x v="172"/>
    <n v="84.897900000000007"/>
  </r>
  <r>
    <x v="11"/>
    <x v="173"/>
    <n v="86.384799999999998"/>
  </r>
  <r>
    <x v="11"/>
    <x v="174"/>
    <n v="87.206199999999995"/>
  </r>
  <r>
    <x v="11"/>
    <x v="175"/>
    <n v="87.553100000000001"/>
  </r>
  <r>
    <x v="11"/>
    <x v="176"/>
    <n v="83.255099999999999"/>
  </r>
  <r>
    <x v="11"/>
    <x v="177"/>
    <n v="78.291600000000003"/>
  </r>
  <r>
    <x v="11"/>
    <x v="178"/>
    <n v="77.293199999999999"/>
  </r>
  <r>
    <x v="11"/>
    <x v="179"/>
    <n v="78.942999999999998"/>
  </r>
  <r>
    <x v="11"/>
    <x v="180"/>
    <n v="78.581900000000005"/>
  </r>
  <r>
    <x v="11"/>
    <x v="181"/>
    <n v="78.730599999999995"/>
  </r>
  <r>
    <x v="11"/>
    <x v="182"/>
    <n v="77.378100000000003"/>
  </r>
  <r>
    <x v="11"/>
    <x v="183"/>
    <n v="82.306299999999993"/>
  </r>
  <r>
    <x v="11"/>
    <x v="184"/>
    <n v="82.794899999999998"/>
  </r>
  <r>
    <x v="11"/>
    <x v="185"/>
    <n v="81.796499999999995"/>
  </r>
  <r>
    <x v="11"/>
    <x v="186"/>
    <n v="77.894999999999996"/>
  </r>
  <r>
    <x v="11"/>
    <x v="187"/>
    <n v="79.842200000000005"/>
  </r>
  <r>
    <x v="11"/>
    <x v="188"/>
    <n v="79.898899999999998"/>
  </r>
  <r>
    <x v="11"/>
    <x v="189"/>
    <n v="80.026300000000006"/>
  </r>
  <r>
    <x v="11"/>
    <x v="190"/>
    <n v="79.197900000000004"/>
  </r>
  <r>
    <x v="11"/>
    <x v="191"/>
    <n v="79.240399999999994"/>
  </r>
  <r>
    <x v="11"/>
    <x v="192"/>
    <n v="79.049199999999999"/>
  </r>
  <r>
    <x v="11"/>
    <x v="193"/>
    <n v="80.592799999999997"/>
  </r>
  <r>
    <x v="11"/>
    <x v="194"/>
    <n v="77.7393"/>
  </r>
  <r>
    <x v="11"/>
    <x v="195"/>
    <n v="79.282899999999998"/>
  </r>
  <r>
    <x v="11"/>
    <x v="196"/>
    <n v="79.452799999999996"/>
  </r>
  <r>
    <x v="11"/>
    <x v="197"/>
    <n v="81.470799999999997"/>
  </r>
  <r>
    <x v="11"/>
    <x v="198"/>
    <n v="80.408699999999996"/>
  </r>
  <r>
    <x v="11"/>
    <x v="199"/>
    <n v="84.558000000000007"/>
  </r>
  <r>
    <x v="11"/>
    <x v="200"/>
    <n v="84.097700000000003"/>
  </r>
  <r>
    <x v="11"/>
    <x v="201"/>
    <n v="85.478499999999997"/>
  </r>
  <r>
    <x v="11"/>
    <x v="202"/>
    <n v="86.958399999999997"/>
  </r>
  <r>
    <x v="11"/>
    <x v="203"/>
    <n v="88.863100000000003"/>
  </r>
  <r>
    <x v="11"/>
    <x v="204"/>
    <n v="86.448499999999996"/>
  </r>
  <r>
    <x v="11"/>
    <x v="205"/>
    <n v="87.333600000000004"/>
  </r>
  <r>
    <x v="11"/>
    <x v="206"/>
    <n v="86.4131"/>
  </r>
  <r>
    <x v="11"/>
    <x v="207"/>
    <n v="84.798699999999997"/>
  </r>
  <r>
    <x v="11"/>
    <x v="208"/>
    <n v="87.928399999999996"/>
  </r>
  <r>
    <x v="11"/>
    <x v="209"/>
    <n v="86.597200000000001"/>
  </r>
  <r>
    <x v="11"/>
    <x v="210"/>
    <n v="88.225800000000007"/>
  </r>
  <r>
    <x v="11"/>
    <x v="211"/>
    <n v="89.726900000000001"/>
  </r>
  <r>
    <x v="11"/>
    <x v="212"/>
    <n v="82.971900000000005"/>
  </r>
  <r>
    <x v="11"/>
    <x v="213"/>
    <n v="84.3172"/>
  </r>
  <r>
    <x v="11"/>
    <x v="214"/>
    <n v="83.503"/>
  </r>
  <r>
    <x v="11"/>
    <x v="215"/>
    <n v="82.462100000000007"/>
  </r>
  <r>
    <x v="11"/>
    <x v="216"/>
    <n v="81.746899999999997"/>
  </r>
  <r>
    <x v="11"/>
    <x v="217"/>
    <n v="83.311800000000005"/>
  </r>
  <r>
    <x v="11"/>
    <x v="218"/>
    <n v="84.019900000000007"/>
  </r>
  <r>
    <x v="11"/>
    <x v="219"/>
    <n v="79.2333"/>
  </r>
  <r>
    <x v="11"/>
    <x v="220"/>
    <n v="79.134200000000007"/>
  </r>
  <r>
    <x v="11"/>
    <x v="221"/>
    <n v="80.153800000000004"/>
  </r>
  <r>
    <x v="11"/>
    <x v="222"/>
    <n v="80.1892"/>
  </r>
  <r>
    <x v="11"/>
    <x v="223"/>
    <n v="82.518699999999995"/>
  </r>
  <r>
    <x v="11"/>
    <x v="224"/>
    <n v="82.016000000000005"/>
  </r>
  <r>
    <x v="11"/>
    <x v="225"/>
    <n v="81.251300000000001"/>
  </r>
  <r>
    <x v="11"/>
    <x v="226"/>
    <n v="81.428299999999993"/>
  </r>
  <r>
    <x v="11"/>
    <x v="227"/>
    <n v="79.289900000000003"/>
  </r>
  <r>
    <x v="11"/>
    <x v="228"/>
    <n v="76.046999999999997"/>
  </r>
  <r>
    <x v="11"/>
    <x v="229"/>
    <n v="76.754999999999995"/>
  </r>
  <r>
    <x v="11"/>
    <x v="230"/>
    <n v="74.6096"/>
  </r>
  <r>
    <x v="11"/>
    <x v="231"/>
    <n v="73.200500000000005"/>
  </r>
  <r>
    <x v="11"/>
    <x v="232"/>
    <n v="73.108500000000006"/>
  </r>
  <r>
    <x v="11"/>
    <x v="233"/>
    <n v="72.223399999999998"/>
  </r>
  <r>
    <x v="11"/>
    <x v="234"/>
    <n v="72.074700000000007"/>
  </r>
  <r>
    <x v="11"/>
    <x v="235"/>
    <n v="73.087199999999996"/>
  </r>
  <r>
    <x v="11"/>
    <x v="236"/>
    <n v="69.908000000000001"/>
  </r>
  <r>
    <x v="11"/>
    <x v="237"/>
    <n v="70.148700000000005"/>
  </r>
  <r>
    <x v="11"/>
    <x v="238"/>
    <n v="70.17"/>
  </r>
  <r>
    <x v="11"/>
    <x v="239"/>
    <n v="71.543599999999998"/>
  </r>
  <r>
    <x v="11"/>
    <x v="240"/>
    <n v="70.821399999999997"/>
  </r>
  <r>
    <x v="11"/>
    <x v="241"/>
    <n v="72.060500000000005"/>
  </r>
  <r>
    <x v="11"/>
    <x v="242"/>
    <n v="69.589299999999994"/>
  </r>
  <r>
    <x v="11"/>
    <x v="243"/>
    <n v="67.9679"/>
  </r>
  <r>
    <x v="11"/>
    <x v="244"/>
    <n v="67.401399999999995"/>
  </r>
  <r>
    <x v="11"/>
    <x v="245"/>
    <n v="66.665000000000006"/>
  </r>
  <r>
    <x v="11"/>
    <x v="246"/>
    <n v="65.199299999999994"/>
  </r>
  <r>
    <x v="11"/>
    <x v="247"/>
    <n v="63.705300000000001"/>
  </r>
  <r>
    <x v="11"/>
    <x v="248"/>
    <n v="63.414999999999999"/>
  </r>
  <r>
    <x v="11"/>
    <x v="249"/>
    <n v="65.978200000000001"/>
  </r>
  <r>
    <x v="11"/>
    <x v="250"/>
    <n v="66.785399999999996"/>
  </r>
  <r>
    <x v="11"/>
    <x v="251"/>
    <n v="68.810500000000005"/>
  </r>
  <r>
    <x v="11"/>
    <x v="252"/>
    <n v="67.797899999999998"/>
  </r>
  <r>
    <x v="11"/>
    <x v="253"/>
    <n v="67.833299999999994"/>
  </r>
  <r>
    <x v="11"/>
    <x v="254"/>
    <n v="67.493499999999997"/>
  </r>
  <r>
    <x v="11"/>
    <x v="255"/>
    <n v="69.532700000000006"/>
  </r>
  <r>
    <x v="11"/>
    <x v="256"/>
    <n v="68.789199999999994"/>
  </r>
  <r>
    <x v="11"/>
    <x v="257"/>
    <n v="70.991299999999995"/>
  </r>
  <r>
    <x v="11"/>
    <x v="258"/>
    <n v="71.671099999999996"/>
  </r>
  <r>
    <x v="11"/>
    <x v="259"/>
    <n v="73.717399999999998"/>
  </r>
  <r>
    <x v="11"/>
    <x v="260"/>
    <n v="73.6678"/>
  </r>
  <r>
    <x v="11"/>
    <x v="261"/>
    <n v="71.947199999999995"/>
  </r>
  <r>
    <x v="11"/>
    <x v="262"/>
    <n v="72.329599999999999"/>
  </r>
  <r>
    <x v="11"/>
    <x v="263"/>
    <n v="72.542000000000002"/>
  </r>
  <r>
    <x v="11"/>
    <x v="264"/>
    <n v="70.814300000000003"/>
  </r>
  <r>
    <x v="11"/>
    <x v="265"/>
    <n v="67.882900000000006"/>
  </r>
  <r>
    <x v="11"/>
    <x v="266"/>
    <n v="68.902500000000003"/>
  </r>
  <r>
    <x v="11"/>
    <x v="267"/>
    <n v="65.836600000000004"/>
  </r>
  <r>
    <x v="11"/>
    <x v="268"/>
    <n v="62.8202"/>
  </r>
  <r>
    <x v="11"/>
    <x v="269"/>
    <n v="57.035200000000003"/>
  </r>
  <r>
    <x v="11"/>
    <x v="270"/>
    <n v="60.002000000000002"/>
  </r>
  <r>
    <x v="11"/>
    <x v="271"/>
    <n v="60.200299999999999"/>
  </r>
  <r>
    <x v="11"/>
    <x v="272"/>
    <n v="60.143700000000003"/>
  </r>
  <r>
    <x v="11"/>
    <x v="273"/>
    <n v="61.021700000000003"/>
  </r>
  <r>
    <x v="11"/>
    <x v="274"/>
    <n v="59.775500000000001"/>
  </r>
  <r>
    <x v="11"/>
    <x v="275"/>
    <n v="58.819600000000001"/>
  </r>
  <r>
    <x v="11"/>
    <x v="276"/>
    <n v="58.380600000000001"/>
  </r>
  <r>
    <x v="11"/>
    <x v="277"/>
    <n v="58.699199999999998"/>
  </r>
  <r>
    <x v="11"/>
    <x v="278"/>
    <n v="61.113700000000001"/>
  </r>
  <r>
    <x v="11"/>
    <x v="279"/>
    <n v="61.991700000000002"/>
  </r>
  <r>
    <x v="11"/>
    <x v="280"/>
    <n v="62.345799999999997"/>
  </r>
  <r>
    <x v="11"/>
    <x v="281"/>
    <n v="61.177399999999999"/>
  </r>
  <r>
    <x v="11"/>
    <x v="282"/>
    <n v="57.899099999999997"/>
  </r>
  <r>
    <x v="11"/>
    <x v="283"/>
    <n v="58.231900000000003"/>
  </r>
  <r>
    <x v="11"/>
    <x v="284"/>
    <n v="59.230200000000004"/>
  </r>
  <r>
    <x v="11"/>
    <x v="285"/>
    <n v="60.087000000000003"/>
  </r>
  <r>
    <x v="11"/>
    <x v="286"/>
    <n v="59.2727"/>
  </r>
  <r>
    <x v="11"/>
    <x v="287"/>
    <n v="58.061900000000001"/>
  </r>
  <r>
    <x v="11"/>
    <x v="288"/>
    <n v="58.897500000000001"/>
  </r>
  <r>
    <x v="11"/>
    <x v="289"/>
    <n v="57.6937"/>
  </r>
  <r>
    <x v="11"/>
    <x v="290"/>
    <n v="57.736199999999997"/>
  </r>
  <r>
    <x v="11"/>
    <x v="291"/>
    <n v="58.925800000000002"/>
  </r>
  <r>
    <x v="11"/>
    <x v="292"/>
    <n v="61.071199999999997"/>
  </r>
  <r>
    <x v="11"/>
    <x v="293"/>
    <n v="61.255299999999998"/>
  </r>
  <r>
    <x v="11"/>
    <x v="294"/>
    <n v="61.892600000000002"/>
  </r>
  <r>
    <x v="11"/>
    <x v="295"/>
    <n v="60.837600000000002"/>
  </r>
  <r>
    <x v="11"/>
    <x v="296"/>
    <n v="59.740099999999998"/>
  </r>
  <r>
    <x v="11"/>
    <x v="297"/>
    <n v="59.393099999999997"/>
  </r>
  <r>
    <x v="11"/>
    <x v="298"/>
    <n v="59.081600000000002"/>
  </r>
  <r>
    <x v="11"/>
    <x v="299"/>
    <n v="60.455199999999998"/>
  </r>
  <r>
    <x v="11"/>
    <x v="300"/>
    <n v="61.290700000000001"/>
  </r>
  <r>
    <x v="11"/>
    <x v="301"/>
    <n v="61.354500000000002"/>
  </r>
  <r>
    <x v="11"/>
    <x v="302"/>
    <n v="61.970500000000001"/>
  </r>
  <r>
    <x v="11"/>
    <x v="303"/>
    <n v="63.903500000000001"/>
  </r>
  <r>
    <x v="11"/>
    <x v="304"/>
    <n v="65.227599999999995"/>
  </r>
  <r>
    <x v="11"/>
    <x v="305"/>
    <n v="65.737399999999994"/>
  </r>
  <r>
    <x v="11"/>
    <x v="306"/>
    <n v="72.074700000000007"/>
  </r>
  <r>
    <x v="11"/>
    <x v="307"/>
    <n v="68.852999999999994"/>
  </r>
  <r>
    <x v="11"/>
    <x v="308"/>
    <n v="67.812100000000001"/>
  </r>
  <r>
    <x v="11"/>
    <x v="309"/>
    <n v="71.288700000000006"/>
  </r>
  <r>
    <x v="11"/>
    <x v="310"/>
    <n v="70.17"/>
  </r>
  <r>
    <x v="11"/>
    <x v="311"/>
    <n v="70.410700000000006"/>
  </r>
  <r>
    <x v="11"/>
    <x v="312"/>
    <n v="73.058899999999994"/>
  </r>
  <r>
    <x v="11"/>
    <x v="313"/>
    <n v="74.822000000000003"/>
  </r>
  <r>
    <x v="11"/>
    <x v="314"/>
    <n v="75.091099999999997"/>
  </r>
  <r>
    <x v="11"/>
    <x v="315"/>
    <n v="73.3917"/>
  </r>
  <r>
    <x v="11"/>
    <x v="316"/>
    <n v="69.971699999999998"/>
  </r>
  <r>
    <x v="11"/>
    <x v="317"/>
    <n v="72.669499999999999"/>
  </r>
  <r>
    <x v="11"/>
    <x v="318"/>
    <n v="70.4178"/>
  </r>
  <r>
    <x v="11"/>
    <x v="319"/>
    <n v="71.564899999999994"/>
  </r>
  <r>
    <x v="11"/>
    <x v="320"/>
    <n v="70.467399999999998"/>
  </r>
  <r>
    <x v="11"/>
    <x v="321"/>
    <n v="72.775700000000001"/>
  </r>
  <r>
    <x v="11"/>
    <x v="322"/>
    <n v="75.919499999999999"/>
  </r>
  <r>
    <x v="11"/>
    <x v="323"/>
    <n v="75.282200000000003"/>
  </r>
  <r>
    <x v="11"/>
    <x v="324"/>
    <n v="77.526799999999994"/>
  </r>
  <r>
    <x v="11"/>
    <x v="325"/>
    <n v="78.171199999999999"/>
  </r>
  <r>
    <x v="11"/>
    <x v="326"/>
    <n v="78.7376"/>
  </r>
  <r>
    <x v="11"/>
    <x v="327"/>
    <n v="86.583100000000002"/>
  </r>
  <r>
    <x v="11"/>
    <x v="328"/>
    <n v="87.333600000000004"/>
  </r>
  <r>
    <x v="11"/>
    <x v="329"/>
    <n v="92.545000000000002"/>
  </r>
  <r>
    <x v="11"/>
    <x v="330"/>
    <n v="95.625200000000007"/>
  </r>
  <r>
    <x v="11"/>
    <x v="331"/>
    <n v="95.511899999999997"/>
  </r>
  <r>
    <x v="11"/>
    <x v="332"/>
    <n v="100.9853"/>
  </r>
  <r>
    <x v="11"/>
    <x v="333"/>
    <n v="110.46639999999999"/>
  </r>
  <r>
    <x v="11"/>
    <x v="334"/>
    <n v="111.0682"/>
  </r>
  <r>
    <x v="11"/>
    <x v="335"/>
    <n v="115.3733"/>
  </r>
  <r>
    <x v="11"/>
    <x v="336"/>
    <n v="135.65960000000001"/>
  </r>
  <r>
    <x v="11"/>
    <x v="337"/>
    <n v="131.24119999999999"/>
  </r>
  <r>
    <x v="11"/>
    <x v="338"/>
    <n v="127.4743"/>
  </r>
  <r>
    <x v="11"/>
    <x v="339"/>
    <n v="125.3854"/>
  </r>
  <r>
    <x v="11"/>
    <x v="340"/>
    <n v="125.6828"/>
  </r>
  <r>
    <x v="11"/>
    <x v="341"/>
    <n v="127.538"/>
  </r>
  <r>
    <x v="11"/>
    <x v="342"/>
    <n v="143.75989999999999"/>
  </r>
  <r>
    <x v="11"/>
    <x v="343"/>
    <n v="147.4419"/>
  </r>
  <r>
    <x v="11"/>
    <x v="344"/>
    <n v="152.82320000000001"/>
  </r>
  <r>
    <x v="11"/>
    <x v="345"/>
    <n v="149.30410000000001"/>
  </r>
  <r>
    <x v="11"/>
    <x v="346"/>
    <n v="127.4813"/>
  </r>
  <r>
    <x v="11"/>
    <x v="347"/>
    <n v="122.11409999999999"/>
  </r>
  <r>
    <x v="11"/>
    <x v="348"/>
    <n v="114.035"/>
  </r>
  <r>
    <x v="11"/>
    <x v="349"/>
    <n v="105.3824"/>
  </r>
  <r>
    <x v="11"/>
    <x v="350"/>
    <n v="102.5926"/>
  </r>
  <r>
    <x v="11"/>
    <x v="351"/>
    <n v="101.1623"/>
  </r>
  <r>
    <x v="11"/>
    <x v="352"/>
    <n v="99.087599999999995"/>
  </r>
  <r>
    <x v="11"/>
    <x v="353"/>
    <n v="99.965599999999995"/>
  </r>
  <r>
    <x v="11"/>
    <x v="354"/>
    <n v="103.6193"/>
  </r>
  <r>
    <x v="11"/>
    <x v="355"/>
    <n v="106.3595"/>
  </r>
  <r>
    <x v="11"/>
    <x v="356"/>
    <n v="104.95050000000001"/>
  </r>
  <r>
    <x v="11"/>
    <x v="357"/>
    <n v="110.8275"/>
  </r>
  <r>
    <x v="11"/>
    <x v="358"/>
    <n v="108.2359"/>
  </r>
  <r>
    <x v="11"/>
    <x v="359"/>
    <n v="104.646"/>
  </r>
  <r>
    <x v="11"/>
    <x v="360"/>
    <n v="100.3409"/>
  </r>
  <r>
    <x v="11"/>
    <x v="361"/>
    <n v="102.2456"/>
  </r>
  <r>
    <x v="11"/>
    <x v="362"/>
    <n v="98.662800000000004"/>
  </r>
  <r>
    <x v="11"/>
    <x v="363"/>
    <n v="107.8323"/>
  </r>
  <r>
    <x v="11"/>
    <x v="364"/>
    <n v="104.0583"/>
  </r>
  <r>
    <x v="11"/>
    <x v="365"/>
    <n v="110.9833"/>
  </r>
  <r>
    <x v="11"/>
    <x v="366"/>
    <n v="116.67619999999999"/>
  </r>
  <r>
    <x v="11"/>
    <x v="367"/>
    <n v="115.5857"/>
  </r>
  <r>
    <x v="11"/>
    <x v="368"/>
    <n v="115.0759"/>
  </r>
  <r>
    <x v="11"/>
    <x v="369"/>
    <n v="117.5258"/>
  </r>
  <r>
    <x v="11"/>
    <x v="370"/>
    <n v="109.68040000000001"/>
  </r>
  <r>
    <x v="11"/>
    <x v="371"/>
    <n v="113.25620000000001"/>
  </r>
  <r>
    <x v="11"/>
    <x v="372"/>
    <n v="116.5133"/>
  </r>
  <r>
    <x v="11"/>
    <x v="373"/>
    <n v="106.19670000000001"/>
  </r>
  <r>
    <x v="11"/>
    <x v="374"/>
    <n v="101.31100000000001"/>
  </r>
  <r>
    <x v="11"/>
    <x v="375"/>
    <n v="108.8378"/>
  </r>
  <r>
    <x v="11"/>
    <x v="376"/>
    <n v="108.67489999999999"/>
  </r>
  <r>
    <x v="11"/>
    <x v="377"/>
    <n v="105.4532"/>
  </r>
  <r>
    <x v="11"/>
    <x v="378"/>
    <n v="105.58069999999999"/>
  </r>
  <r>
    <x v="11"/>
    <x v="379"/>
    <n v="107.9456"/>
  </r>
  <r>
    <x v="11"/>
    <x v="380"/>
    <n v="109.468"/>
  </r>
  <r>
    <x v="11"/>
    <x v="381"/>
    <n v="108.7033"/>
  </r>
  <r>
    <x v="11"/>
    <x v="382"/>
    <n v="109.1493"/>
  </r>
  <r>
    <x v="11"/>
    <x v="383"/>
    <n v="108.6112"/>
  </r>
  <r>
    <x v="11"/>
    <x v="384"/>
    <n v="110.20440000000001"/>
  </r>
  <r>
    <x v="11"/>
    <x v="385"/>
    <n v="108.64660000000001"/>
  </r>
  <r>
    <x v="11"/>
    <x v="386"/>
    <n v="102.5997"/>
  </r>
  <r>
    <x v="11"/>
    <x v="387"/>
    <n v="104.0866"/>
  </r>
  <r>
    <x v="11"/>
    <x v="388"/>
    <n v="106.9402"/>
  </r>
  <r>
    <x v="11"/>
    <x v="389"/>
    <n v="105.4178"/>
  </r>
  <r>
    <x v="11"/>
    <x v="390"/>
    <n v="106.3737"/>
  </r>
  <r>
    <x v="11"/>
    <x v="391"/>
    <n v="103.37860000000001"/>
  </r>
  <r>
    <x v="11"/>
    <x v="392"/>
    <n v="103.91670000000001"/>
  </r>
  <r>
    <x v="11"/>
    <x v="393"/>
    <n v="107.6978"/>
  </r>
  <r>
    <x v="11"/>
    <x v="394"/>
    <n v="104.7805"/>
  </r>
  <r>
    <x v="11"/>
    <x v="395"/>
    <n v="103.5343"/>
  </r>
  <r>
    <x v="11"/>
    <x v="396"/>
    <n v="106.926"/>
  </r>
  <r>
    <x v="11"/>
    <x v="397"/>
    <n v="106.9756"/>
  </r>
  <r>
    <x v="11"/>
    <x v="398"/>
    <n v="103.86709999999999"/>
  </r>
  <r>
    <x v="11"/>
    <x v="399"/>
    <n v="103.2157"/>
  </r>
  <r>
    <x v="11"/>
    <x v="400"/>
    <n v="103.30070000000001"/>
  </r>
  <r>
    <x v="11"/>
    <x v="401"/>
    <n v="102.83329999999999"/>
  </r>
  <r>
    <x v="11"/>
    <x v="402"/>
    <n v="93.479699999999994"/>
  </r>
  <r>
    <x v="11"/>
    <x v="403"/>
    <n v="92.191000000000003"/>
  </r>
  <r>
    <x v="11"/>
    <x v="404"/>
    <n v="89.557000000000002"/>
  </r>
  <r>
    <x v="11"/>
    <x v="405"/>
    <n v="92.488399999999999"/>
  </r>
  <r>
    <x v="11"/>
    <x v="406"/>
    <n v="89.684399999999997"/>
  </r>
  <r>
    <x v="11"/>
    <x v="407"/>
    <n v="92.424700000000001"/>
  </r>
  <r>
    <x v="11"/>
    <x v="408"/>
    <n v="88.756900000000002"/>
  </r>
  <r>
    <x v="11"/>
    <x v="409"/>
    <n v="87.715999999999994"/>
  </r>
  <r>
    <x v="11"/>
    <x v="410"/>
    <n v="91.709500000000006"/>
  </r>
  <r>
    <x v="11"/>
    <x v="411"/>
    <n v="88.629400000000004"/>
  </r>
  <r>
    <x v="11"/>
    <x v="412"/>
    <n v="86.760099999999994"/>
  </r>
  <r>
    <x v="11"/>
    <x v="413"/>
    <n v="84.961600000000004"/>
  </r>
  <r>
    <x v="11"/>
    <x v="414"/>
    <n v="87.482299999999995"/>
  </r>
  <r>
    <x v="11"/>
    <x v="415"/>
    <n v="86.731800000000007"/>
  </r>
  <r>
    <x v="11"/>
    <x v="416"/>
    <n v="86.108699999999999"/>
  </r>
  <r>
    <x v="11"/>
    <x v="417"/>
    <n v="84.6571"/>
  </r>
  <r>
    <x v="11"/>
    <x v="418"/>
    <n v="81.357500000000002"/>
  </r>
  <r>
    <x v="11"/>
    <x v="419"/>
    <n v="83.191400000000002"/>
  </r>
  <r>
    <x v="11"/>
    <x v="420"/>
    <n v="83.340100000000007"/>
  </r>
  <r>
    <x v="11"/>
    <x v="421"/>
    <n v="80.415800000000004"/>
  </r>
  <r>
    <x v="11"/>
    <x v="422"/>
    <n v="80.260000000000005"/>
  </r>
  <r>
    <x v="11"/>
    <x v="423"/>
    <n v="80.0334"/>
  </r>
  <r>
    <x v="11"/>
    <x v="424"/>
    <n v="81.704499999999996"/>
  </r>
  <r>
    <x v="11"/>
    <x v="425"/>
    <n v="84.628799999999998"/>
  </r>
  <r>
    <x v="11"/>
    <x v="426"/>
    <n v="83.927800000000005"/>
  </r>
  <r>
    <x v="11"/>
    <x v="427"/>
    <n v="84.5792"/>
  </r>
  <r>
    <x v="11"/>
    <x v="428"/>
    <n v="85.556399999999996"/>
  </r>
  <r>
    <x v="11"/>
    <x v="429"/>
    <n v="87.539000000000001"/>
  </r>
  <r>
    <x v="11"/>
    <x v="430"/>
    <n v="87.135400000000004"/>
  </r>
  <r>
    <x v="11"/>
    <x v="431"/>
    <n v="87.673500000000004"/>
  </r>
  <r>
    <x v="11"/>
    <x v="432"/>
    <n v="88.650700000000001"/>
  </r>
  <r>
    <x v="11"/>
    <x v="433"/>
    <n v="90.491600000000005"/>
  </r>
  <r>
    <x v="11"/>
    <x v="434"/>
    <n v="89.649000000000001"/>
  </r>
  <r>
    <x v="11"/>
    <x v="435"/>
    <n v="91.327200000000005"/>
  </r>
  <r>
    <x v="11"/>
    <x v="436"/>
    <n v="91.773300000000006"/>
  </r>
  <r>
    <x v="11"/>
    <x v="437"/>
    <n v="90.767799999999994"/>
  </r>
  <r>
    <x v="11"/>
    <x v="438"/>
    <n v="95.695999999999998"/>
  </r>
  <r>
    <x v="11"/>
    <x v="439"/>
    <n v="98.683999999999997"/>
  </r>
  <r>
    <x v="11"/>
    <x v="440"/>
    <n v="97.374099999999999"/>
  </r>
  <r>
    <x v="11"/>
    <x v="441"/>
    <n v="95.625200000000007"/>
  </r>
  <r>
    <x v="11"/>
    <x v="442"/>
    <n v="92.891999999999996"/>
  </r>
  <r>
    <x v="11"/>
    <x v="443"/>
    <n v="96.2483"/>
  </r>
  <r>
    <x v="11"/>
    <x v="444"/>
    <n v="94.3506"/>
  </r>
  <r>
    <x v="11"/>
    <x v="445"/>
    <n v="91.235100000000003"/>
  </r>
  <r>
    <x v="11"/>
    <x v="446"/>
    <n v="91.305899999999994"/>
  </r>
  <r>
    <x v="11"/>
    <x v="447"/>
    <n v="90.576599999999999"/>
  </r>
  <r>
    <x v="11"/>
    <x v="448"/>
    <n v="91.624600000000001"/>
  </r>
  <r>
    <x v="11"/>
    <x v="449"/>
    <n v="89.471999999999994"/>
  </r>
  <r>
    <x v="11"/>
    <x v="450"/>
    <n v="86.370699999999999"/>
  </r>
  <r>
    <x v="11"/>
    <x v="451"/>
    <n v="83.665800000000004"/>
  </r>
  <r>
    <x v="11"/>
    <x v="452"/>
    <n v="82.008899999999997"/>
  </r>
  <r>
    <x v="11"/>
    <x v="453"/>
    <n v="80.139600000000002"/>
  </r>
  <r>
    <x v="11"/>
    <x v="454"/>
    <n v="85.931700000000006"/>
  </r>
  <r>
    <x v="11"/>
    <x v="455"/>
    <n v="86.689300000000003"/>
  </r>
  <r>
    <x v="11"/>
    <x v="456"/>
    <n v="87.907200000000003"/>
  </r>
  <r>
    <x v="11"/>
    <x v="457"/>
    <n v="86.575999999999993"/>
  </r>
  <r>
    <x v="11"/>
    <x v="458"/>
    <n v="86.384799999999998"/>
  </r>
  <r>
    <x v="11"/>
    <x v="459"/>
    <n v="86.122799999999998"/>
  </r>
  <r>
    <x v="11"/>
    <x v="460"/>
    <n v="85.266099999999994"/>
  </r>
  <r>
    <x v="11"/>
    <x v="461"/>
    <n v="87.411500000000004"/>
  </r>
  <r>
    <x v="11"/>
    <x v="462"/>
    <n v="84.232299999999995"/>
  </r>
  <r>
    <x v="11"/>
    <x v="463"/>
    <n v="80.3733"/>
  </r>
  <r>
    <x v="11"/>
    <x v="464"/>
    <n v="78.560599999999994"/>
  </r>
  <r>
    <x v="11"/>
    <x v="465"/>
    <n v="78.631399999999999"/>
  </r>
  <r>
    <x v="11"/>
    <x v="466"/>
    <n v="77.222399999999993"/>
  </r>
  <r>
    <x v="11"/>
    <x v="467"/>
    <n v="77.158600000000007"/>
  </r>
  <r>
    <x v="11"/>
    <x v="468"/>
    <n v="77.909199999999998"/>
  </r>
  <r>
    <x v="11"/>
    <x v="469"/>
    <n v="77.838399999999993"/>
  </r>
  <r>
    <x v="11"/>
    <x v="470"/>
    <n v="77.9375"/>
  </r>
  <r>
    <x v="11"/>
    <x v="471"/>
    <n v="77.604699999999994"/>
  </r>
  <r>
    <x v="11"/>
    <x v="472"/>
    <n v="77.215299999999999"/>
  </r>
  <r>
    <x v="11"/>
    <x v="473"/>
    <n v="75.636300000000006"/>
  </r>
  <r>
    <x v="11"/>
    <x v="474"/>
    <n v="75.940799999999996"/>
  </r>
  <r>
    <x v="11"/>
    <x v="475"/>
    <n v="75.954899999999995"/>
  </r>
  <r>
    <x v="11"/>
    <x v="476"/>
    <n v="74.56"/>
  </r>
  <r>
    <x v="11"/>
    <x v="477"/>
    <n v="72.456999999999994"/>
  </r>
  <r>
    <x v="11"/>
    <x v="478"/>
    <n v="73.710300000000004"/>
  </r>
  <r>
    <x v="11"/>
    <x v="479"/>
    <n v="82.235500000000002"/>
  </r>
  <r>
    <x v="11"/>
    <x v="480"/>
    <n v="81.838999999999999"/>
  </r>
  <r>
    <x v="11"/>
    <x v="481"/>
    <n v="80.231700000000004"/>
  </r>
  <r>
    <x v="11"/>
    <x v="482"/>
    <n v="78.702200000000005"/>
  </r>
  <r>
    <x v="11"/>
    <x v="483"/>
    <n v="80.953900000000004"/>
  </r>
  <r>
    <x v="11"/>
    <x v="484"/>
    <n v="85.775899999999993"/>
  </r>
  <r>
    <x v="11"/>
    <x v="485"/>
    <n v="93.677999999999997"/>
  </r>
  <r>
    <x v="11"/>
    <x v="486"/>
    <n v="98.945999999999998"/>
  </r>
  <r>
    <x v="11"/>
    <x v="487"/>
    <n v="99.009699999999995"/>
  </r>
  <r>
    <x v="11"/>
    <x v="488"/>
    <n v="97.855599999999995"/>
  </r>
  <r>
    <x v="11"/>
    <x v="489"/>
    <n v="93.338099999999997"/>
  </r>
  <r>
    <x v="11"/>
    <x v="490"/>
    <n v="96.715599999999995"/>
  </r>
  <r>
    <x v="11"/>
    <x v="491"/>
    <n v="96.283699999999996"/>
  </r>
  <r>
    <x v="11"/>
    <x v="492"/>
    <n v="96.885499999999993"/>
  </r>
  <r>
    <x v="11"/>
    <x v="493"/>
    <n v="94.322299999999998"/>
  </r>
  <r>
    <x v="11"/>
    <x v="494"/>
    <n v="93.493899999999996"/>
  </r>
  <r>
    <x v="11"/>
    <x v="495"/>
    <n v="96.198700000000002"/>
  </r>
  <r>
    <x v="11"/>
    <x v="496"/>
    <n v="95.582700000000003"/>
  </r>
  <r>
    <x v="11"/>
    <x v="497"/>
    <n v="102.47929999999999"/>
  </r>
  <r>
    <x v="11"/>
    <x v="498"/>
    <n v="96.7864"/>
  </r>
  <r>
    <x v="11"/>
    <x v="499"/>
    <n v="99.484200000000001"/>
  </r>
  <r>
    <x v="11"/>
    <x v="500"/>
    <n v="100.63120000000001"/>
  </r>
  <r>
    <x v="11"/>
    <x v="501"/>
    <n v="101.20480000000001"/>
  </r>
  <r>
    <x v="11"/>
    <x v="502"/>
    <n v="98.549499999999995"/>
  </r>
  <r>
    <x v="11"/>
    <x v="503"/>
    <n v="99.491200000000006"/>
  </r>
  <r>
    <x v="11"/>
    <x v="504"/>
    <n v="97.749399999999994"/>
  </r>
  <r>
    <x v="11"/>
    <x v="505"/>
    <n v="99.130099999999999"/>
  </r>
  <r>
    <x v="11"/>
    <x v="506"/>
    <n v="98.648600000000002"/>
  </r>
  <r>
    <x v="11"/>
    <x v="507"/>
    <n v="95.462299999999999"/>
  </r>
  <r>
    <x v="11"/>
    <x v="508"/>
    <n v="90.413799999999995"/>
  </r>
  <r>
    <x v="11"/>
    <x v="509"/>
    <n v="91.256399999999999"/>
  </r>
  <r>
    <x v="11"/>
    <x v="510"/>
    <n v="90.505799999999994"/>
  </r>
  <r>
    <x v="11"/>
    <x v="511"/>
    <n v="91.865300000000005"/>
  </r>
  <r>
    <x v="11"/>
    <x v="512"/>
    <n v="90.463300000000004"/>
  </r>
  <r>
    <x v="11"/>
    <x v="513"/>
    <n v="90.796099999999996"/>
  </r>
  <r>
    <x v="11"/>
    <x v="514"/>
    <n v="90.725300000000004"/>
  </r>
  <r>
    <x v="11"/>
    <x v="515"/>
    <n v="91.143100000000004"/>
  </r>
  <r>
    <x v="11"/>
    <x v="516"/>
    <n v="91.879499999999993"/>
  </r>
  <r>
    <x v="11"/>
    <x v="517"/>
    <n v="92.233500000000006"/>
  </r>
  <r>
    <x v="11"/>
    <x v="518"/>
    <n v="91.036900000000003"/>
  </r>
  <r>
    <x v="11"/>
    <x v="519"/>
    <n v="92.488399999999999"/>
  </r>
  <r>
    <x v="11"/>
    <x v="520"/>
    <n v="93.040700000000001"/>
  </r>
  <r>
    <x v="11"/>
    <x v="521"/>
    <n v="93.727500000000006"/>
  </r>
  <r>
    <x v="11"/>
    <x v="522"/>
    <n v="96.503200000000007"/>
  </r>
  <r>
    <x v="11"/>
    <x v="523"/>
    <n v="96.970500000000001"/>
  </r>
  <r>
    <x v="11"/>
    <x v="524"/>
    <n v="99.271699999999996"/>
  </r>
  <r>
    <x v="11"/>
    <x v="525"/>
    <n v="98.570700000000002"/>
  </r>
  <r>
    <x v="11"/>
    <x v="526"/>
    <n v="103.8034"/>
  </r>
  <r>
    <x v="11"/>
    <x v="527"/>
    <n v="103.3361"/>
  </r>
  <r>
    <x v="11"/>
    <x v="528"/>
    <n v="107.2659"/>
  </r>
  <r>
    <x v="11"/>
    <x v="529"/>
    <n v="111.8259"/>
  </r>
  <r>
    <x v="11"/>
    <x v="530"/>
    <n v="113.2632"/>
  </r>
  <r>
    <x v="11"/>
    <x v="531"/>
    <n v="111.5214"/>
  </r>
  <r>
    <x v="11"/>
    <x v="532"/>
    <n v="108.4838"/>
  </r>
  <r>
    <x v="11"/>
    <x v="533"/>
    <n v="108.9157"/>
  </r>
  <r>
    <x v="11"/>
    <x v="534"/>
    <n v="107.542"/>
  </r>
  <r>
    <x v="11"/>
    <x v="535"/>
    <n v="117.43380000000001"/>
  </r>
  <r>
    <x v="11"/>
    <x v="536"/>
    <n v="114.8068"/>
  </r>
  <r>
    <x v="11"/>
    <x v="537"/>
    <n v="114.2899"/>
  </r>
  <r>
    <x v="11"/>
    <x v="538"/>
    <n v="116.2017"/>
  </r>
  <r>
    <x v="11"/>
    <x v="539"/>
    <n v="114.33240000000001"/>
  </r>
  <r>
    <x v="11"/>
    <x v="540"/>
    <n v="114.7077"/>
  </r>
  <r>
    <x v="11"/>
    <x v="541"/>
    <n v="113.8085"/>
  </r>
  <r>
    <x v="11"/>
    <x v="542"/>
    <n v="114.6511"/>
  </r>
  <r>
    <x v="11"/>
    <x v="543"/>
    <n v="117.2426"/>
  </r>
  <r>
    <x v="11"/>
    <x v="544"/>
    <n v="113.6314"/>
  </r>
  <r>
    <x v="11"/>
    <x v="545"/>
    <n v="114.2616"/>
  </r>
  <r>
    <x v="11"/>
    <x v="546"/>
    <n v="111.0611"/>
  </r>
  <r>
    <x v="11"/>
    <x v="547"/>
    <n v="109.9211"/>
  </r>
  <r>
    <x v="11"/>
    <x v="548"/>
    <n v="114.6511"/>
  </r>
  <r>
    <x v="11"/>
    <x v="549"/>
    <n v="109.19889999999999"/>
  </r>
  <r>
    <x v="11"/>
    <x v="550"/>
    <n v="111.11069999999999"/>
  </r>
  <r>
    <x v="11"/>
    <x v="551"/>
    <n v="106.72069999999999"/>
  </r>
  <r>
    <x v="11"/>
    <x v="552"/>
    <n v="105.9772"/>
  </r>
  <r>
    <x v="11"/>
    <x v="553"/>
    <n v="109.2556"/>
  </r>
  <r>
    <x v="11"/>
    <x v="554"/>
    <n v="109.9778"/>
  </r>
  <r>
    <x v="11"/>
    <x v="555"/>
    <n v="101.4455"/>
  </r>
  <r>
    <x v="11"/>
    <x v="556"/>
    <n v="101.9341"/>
  </r>
  <r>
    <x v="11"/>
    <x v="557"/>
    <n v="101.2473"/>
  </r>
  <r>
    <x v="11"/>
    <x v="558"/>
    <n v="101.3818"/>
  </r>
  <r>
    <x v="11"/>
    <x v="559"/>
    <n v="104.44070000000001"/>
  </r>
  <r>
    <x v="11"/>
    <x v="560"/>
    <n v="98.974299999999999"/>
  </r>
  <r>
    <x v="11"/>
    <x v="561"/>
    <n v="103.3998"/>
  </r>
  <r>
    <x v="11"/>
    <x v="562"/>
    <n v="108.4838"/>
  </r>
  <r>
    <x v="11"/>
    <x v="563"/>
    <n v="106.9331"/>
  </r>
  <r>
    <x v="11"/>
    <x v="564"/>
    <n v="110.7921"/>
  </r>
  <r>
    <x v="11"/>
    <x v="565"/>
    <n v="114.1271"/>
  </r>
  <r>
    <x v="11"/>
    <x v="566"/>
    <n v="113.3057"/>
  </r>
  <r>
    <x v="11"/>
    <x v="567"/>
    <n v="111.663"/>
  </r>
  <r>
    <x v="11"/>
    <x v="568"/>
    <n v="115.3167"/>
  </r>
  <r>
    <x v="11"/>
    <x v="569"/>
    <n v="110.57259999999999"/>
  </r>
  <r>
    <x v="11"/>
    <x v="570"/>
    <n v="109.36879999999999"/>
  </r>
  <r>
    <x v="11"/>
    <x v="571"/>
    <n v="107.3154"/>
  </r>
  <r>
    <x v="11"/>
    <x v="572"/>
    <n v="105.93470000000001"/>
  </r>
  <r>
    <x v="11"/>
    <x v="573"/>
    <n v="99.739099999999993"/>
  </r>
  <r>
    <x v="11"/>
    <x v="574"/>
    <n v="102.3164"/>
  </r>
  <r>
    <x v="11"/>
    <x v="575"/>
    <n v="102.4085"/>
  </r>
  <r>
    <x v="11"/>
    <x v="576"/>
    <n v="103.9804"/>
  </r>
  <r>
    <x v="11"/>
    <x v="577"/>
    <n v="99.349599999999995"/>
  </r>
  <r>
    <x v="11"/>
    <x v="578"/>
    <n v="89.712800000000001"/>
  </r>
  <r>
    <x v="11"/>
    <x v="579"/>
    <n v="88.742699999999999"/>
  </r>
  <r>
    <x v="11"/>
    <x v="580"/>
    <n v="88.445300000000003"/>
  </r>
  <r>
    <x v="11"/>
    <x v="581"/>
    <n v="82.702799999999996"/>
  </r>
  <r>
    <x v="11"/>
    <x v="582"/>
    <n v="82.115099999999998"/>
  </r>
  <r>
    <x v="11"/>
    <x v="583"/>
    <n v="80.493700000000004"/>
  </r>
  <r>
    <x v="11"/>
    <x v="584"/>
    <n v="80.847700000000003"/>
  </r>
  <r>
    <x v="11"/>
    <x v="585"/>
    <n v="83.332999999999998"/>
  </r>
  <r>
    <x v="11"/>
    <x v="586"/>
    <n v="82.8232"/>
  </r>
  <r>
    <x v="11"/>
    <x v="587"/>
    <n v="80.493700000000004"/>
  </r>
  <r>
    <x v="11"/>
    <x v="588"/>
    <n v="80.090100000000007"/>
  </r>
  <r>
    <x v="11"/>
    <x v="589"/>
    <n v="82.667400000000001"/>
  </r>
  <r>
    <x v="11"/>
    <x v="590"/>
    <n v="88.247100000000003"/>
  </r>
  <r>
    <x v="11"/>
    <x v="591"/>
    <n v="86.767200000000003"/>
  </r>
  <r>
    <x v="11"/>
    <x v="592"/>
    <n v="85.570499999999996"/>
  </r>
  <r>
    <x v="11"/>
    <x v="593"/>
    <n v="84.565100000000001"/>
  </r>
  <r>
    <x v="11"/>
    <x v="594"/>
    <n v="84.210999999999999"/>
  </r>
  <r>
    <x v="11"/>
    <x v="595"/>
    <n v="87.829300000000003"/>
  </r>
  <r>
    <x v="11"/>
    <x v="596"/>
    <n v="87.347800000000007"/>
  </r>
  <r>
    <x v="11"/>
    <x v="597"/>
    <n v="88.608199999999997"/>
  </r>
  <r>
    <x v="11"/>
    <x v="598"/>
    <n v="84.543800000000005"/>
  </r>
  <r>
    <x v="11"/>
    <x v="599"/>
    <n v="85.358099999999993"/>
  </r>
  <r>
    <x v="11"/>
    <x v="600"/>
    <n v="85.096100000000007"/>
  </r>
  <r>
    <x v="11"/>
    <x v="601"/>
    <n v="87.574399999999997"/>
  </r>
  <r>
    <x v="11"/>
    <x v="602"/>
    <n v="86.767200000000003"/>
  </r>
  <r>
    <x v="11"/>
    <x v="603"/>
    <n v="79.452799999999996"/>
  </r>
  <r>
    <x v="11"/>
    <x v="604"/>
    <n v="72.619900000000001"/>
  </r>
  <r>
    <x v="11"/>
    <x v="605"/>
    <n v="69.681399999999996"/>
  </r>
  <r>
    <x v="11"/>
    <x v="606"/>
    <n v="67.259799999999998"/>
  </r>
  <r>
    <x v="11"/>
    <x v="607"/>
    <n v="73.306700000000006"/>
  </r>
  <r>
    <x v="11"/>
    <x v="608"/>
    <n v="71.550700000000006"/>
  </r>
  <r>
    <x v="11"/>
    <x v="609"/>
    <n v="71.671099999999996"/>
  </r>
  <r>
    <x v="11"/>
    <x v="610"/>
    <n v="69.249499999999998"/>
  </r>
  <r>
    <x v="11"/>
    <x v="611"/>
    <n v="72.478300000000004"/>
  </r>
  <r>
    <x v="11"/>
    <x v="612"/>
    <n v="71.486999999999995"/>
  </r>
  <r>
    <x v="11"/>
    <x v="613"/>
    <n v="68.626400000000004"/>
  </r>
  <r>
    <x v="11"/>
    <x v="614"/>
    <n v="69.327399999999997"/>
  </r>
  <r>
    <x v="11"/>
    <x v="615"/>
    <n v="70.495699999999999"/>
  </r>
  <r>
    <x v="11"/>
    <x v="616"/>
    <n v="74.637900000000002"/>
  </r>
  <r>
    <x v="11"/>
    <x v="617"/>
    <n v="76.549700000000001"/>
  </r>
  <r>
    <x v="11"/>
    <x v="618"/>
    <n v="72.966899999999995"/>
  </r>
  <r>
    <x v="11"/>
    <x v="619"/>
    <n v="71.756"/>
  </r>
  <r>
    <x v="11"/>
    <x v="620"/>
    <n v="74.014799999999994"/>
  </r>
  <r>
    <x v="11"/>
    <x v="621"/>
    <n v="76.825800000000001"/>
  </r>
  <r>
    <x v="11"/>
    <x v="622"/>
    <n v="77.448899999999995"/>
  </r>
  <r>
    <x v="11"/>
    <x v="623"/>
    <n v="79.261600000000001"/>
  </r>
  <r>
    <x v="11"/>
    <x v="624"/>
    <n v="79.849299999999999"/>
  </r>
  <r>
    <x v="11"/>
    <x v="625"/>
    <n v="80.330799999999996"/>
  </r>
  <r>
    <x v="11"/>
    <x v="626"/>
    <n v="77.767600000000002"/>
  </r>
  <r>
    <x v="11"/>
    <x v="627"/>
    <n v="81.633700000000005"/>
  </r>
  <r>
    <x v="11"/>
    <x v="628"/>
    <n v="80.982200000000006"/>
  </r>
  <r>
    <x v="11"/>
    <x v="629"/>
    <n v="81.166300000000007"/>
  </r>
  <r>
    <x v="11"/>
    <x v="630"/>
    <n v="85.5351"/>
  </r>
  <r>
    <x v="11"/>
    <x v="631"/>
    <n v="82.256799999999998"/>
  </r>
  <r>
    <x v="11"/>
    <x v="632"/>
    <n v="79.6511"/>
  </r>
  <r>
    <x v="11"/>
    <x v="633"/>
    <n v="82.886899999999997"/>
  </r>
  <r>
    <x v="11"/>
    <x v="634"/>
    <n v="82.313400000000001"/>
  </r>
  <r>
    <x v="11"/>
    <x v="635"/>
    <n v="79.268699999999995"/>
  </r>
  <r>
    <x v="11"/>
    <x v="636"/>
    <n v="80.713200000000001"/>
  </r>
  <r>
    <x v="11"/>
    <x v="637"/>
    <n v="79.049199999999999"/>
  </r>
  <r>
    <x v="11"/>
    <x v="638"/>
    <n v="76.457599999999999"/>
  </r>
  <r>
    <x v="11"/>
    <x v="639"/>
    <n v="74.970699999999994"/>
  </r>
  <r>
    <x v="11"/>
    <x v="640"/>
    <n v="74.503399999999999"/>
  </r>
  <r>
    <x v="11"/>
    <x v="641"/>
    <n v="77.781700000000001"/>
  </r>
  <r>
    <x v="11"/>
    <x v="642"/>
    <n v="74.531700000000001"/>
  </r>
  <r>
    <x v="11"/>
    <x v="643"/>
    <n v="71.302899999999994"/>
  </r>
  <r>
    <x v="11"/>
    <x v="644"/>
    <n v="73.058899999999994"/>
  </r>
  <r>
    <x v="11"/>
    <x v="645"/>
    <n v="72.768600000000006"/>
  </r>
  <r>
    <x v="11"/>
    <x v="646"/>
    <n v="69.143299999999996"/>
  </r>
  <r>
    <x v="11"/>
    <x v="647"/>
    <n v="68.874200000000002"/>
  </r>
  <r>
    <x v="11"/>
    <x v="648"/>
    <n v="70.290300000000002"/>
  </r>
  <r>
    <x v="11"/>
    <x v="649"/>
    <n v="66.650800000000004"/>
  </r>
  <r>
    <x v="11"/>
    <x v="650"/>
    <n v="65.652500000000003"/>
  </r>
  <r>
    <x v="11"/>
    <x v="651"/>
    <n v="66.134"/>
  </r>
  <r>
    <x v="11"/>
    <x v="652"/>
    <n v="65.751599999999996"/>
  </r>
  <r>
    <x v="11"/>
    <x v="653"/>
    <n v="68.024500000000003"/>
  </r>
  <r>
    <x v="11"/>
    <x v="654"/>
    <n v="66.141000000000005"/>
  </r>
  <r>
    <x v="11"/>
    <x v="655"/>
    <n v="67.974900000000005"/>
  </r>
  <r>
    <x v="11"/>
    <x v="656"/>
    <n v="64.207999999999998"/>
  </r>
  <r>
    <x v="11"/>
    <x v="657"/>
    <n v="62.650199999999998"/>
  </r>
  <r>
    <x v="11"/>
    <x v="658"/>
    <n v="57.523800000000001"/>
  </r>
  <r>
    <x v="11"/>
    <x v="659"/>
    <n v="59.357700000000001"/>
  </r>
  <r>
    <x v="11"/>
    <x v="660"/>
    <n v="55.711100000000002"/>
  </r>
  <r>
    <x v="11"/>
    <x v="661"/>
    <n v="56.943199999999997"/>
  </r>
  <r>
    <x v="11"/>
    <x v="662"/>
    <n v="60.865900000000003"/>
  </r>
  <r>
    <x v="11"/>
    <x v="663"/>
    <n v="61.411099999999998"/>
  </r>
  <r>
    <x v="11"/>
    <x v="664"/>
    <n v="64.427499999999995"/>
  </r>
  <r>
    <x v="11"/>
    <x v="665"/>
    <n v="58.748800000000003"/>
  </r>
  <r>
    <x v="11"/>
    <x v="666"/>
    <n v="58.585900000000002"/>
  </r>
  <r>
    <x v="11"/>
    <x v="667"/>
    <n v="58.685000000000002"/>
  </r>
  <r>
    <x v="11"/>
    <x v="668"/>
    <n v="59.131100000000004"/>
  </r>
  <r>
    <x v="11"/>
    <x v="669"/>
    <n v="57.750399999999999"/>
  </r>
  <r>
    <x v="11"/>
    <x v="670"/>
    <n v="58.904499999999999"/>
  </r>
  <r>
    <x v="11"/>
    <x v="671"/>
    <n v="61.297800000000002"/>
  </r>
  <r>
    <x v="11"/>
    <x v="672"/>
    <n v="64.115899999999996"/>
  </r>
  <r>
    <x v="11"/>
    <x v="673"/>
    <n v="62.954700000000003"/>
  </r>
  <r>
    <x v="11"/>
    <x v="674"/>
    <n v="60.872999999999998"/>
  </r>
  <r>
    <x v="11"/>
    <x v="675"/>
    <n v="61.035800000000002"/>
  </r>
  <r>
    <x v="11"/>
    <x v="676"/>
    <n v="60.1295"/>
  </r>
  <r>
    <x v="11"/>
    <x v="677"/>
    <n v="58.642499999999998"/>
  </r>
  <r>
    <x v="11"/>
    <x v="678"/>
    <n v="60.865900000000003"/>
  </r>
  <r>
    <x v="11"/>
    <x v="679"/>
    <n v="59.676299999999998"/>
  </r>
  <r>
    <x v="11"/>
    <x v="680"/>
    <n v="57.545000000000002"/>
  </r>
  <r>
    <x v="11"/>
    <x v="681"/>
    <n v="56.143099999999997"/>
  </r>
  <r>
    <x v="11"/>
    <x v="682"/>
    <n v="52.765500000000003"/>
  </r>
  <r>
    <x v="11"/>
    <x v="683"/>
    <n v="52.956699999999998"/>
  </r>
  <r>
    <x v="11"/>
    <x v="684"/>
    <n v="55.994399999999999"/>
  </r>
  <r>
    <x v="11"/>
    <x v="685"/>
    <n v="53.728499999999997"/>
  </r>
  <r>
    <x v="11"/>
    <x v="686"/>
    <n v="54.967700000000001"/>
  </r>
  <r>
    <x v="11"/>
    <x v="687"/>
    <n v="56.929000000000002"/>
  </r>
  <r>
    <x v="11"/>
    <x v="688"/>
    <n v="56.985700000000001"/>
  </r>
  <r>
    <x v="11"/>
    <x v="689"/>
    <n v="62.175800000000002"/>
  </r>
  <r>
    <x v="11"/>
    <x v="690"/>
    <n v="63.230899999999998"/>
  </r>
  <r>
    <x v="11"/>
    <x v="691"/>
    <n v="63.662799999999997"/>
  </r>
  <r>
    <x v="11"/>
    <x v="692"/>
    <n v="61.750999999999998"/>
  </r>
  <r>
    <x v="11"/>
    <x v="693"/>
    <n v="62.650199999999998"/>
  </r>
  <r>
    <x v="11"/>
    <x v="694"/>
    <n v="63.174199999999999"/>
  </r>
  <r>
    <x v="11"/>
    <x v="695"/>
    <n v="64.137200000000007"/>
  </r>
  <r>
    <x v="11"/>
    <x v="696"/>
    <n v="67.571299999999994"/>
  </r>
  <r>
    <x v="11"/>
    <x v="697"/>
    <n v="67.854600000000005"/>
  </r>
  <r>
    <x v="11"/>
    <x v="698"/>
    <n v="68.081199999999995"/>
  </r>
  <r>
    <x v="11"/>
    <x v="699"/>
    <n v="67.266900000000007"/>
  </r>
  <r>
    <x v="11"/>
    <x v="700"/>
    <n v="65.751599999999996"/>
  </r>
  <r>
    <x v="11"/>
    <x v="701"/>
    <n v="67.302300000000002"/>
  </r>
  <r>
    <x v="11"/>
    <x v="702"/>
    <n v="66.643799999999999"/>
  </r>
  <r>
    <x v="11"/>
    <x v="703"/>
    <n v="65.907399999999996"/>
  </r>
  <r>
    <x v="11"/>
    <x v="704"/>
    <n v="66.934100000000001"/>
  </r>
  <r>
    <x v="11"/>
    <x v="705"/>
    <n v="64.427499999999995"/>
  </r>
  <r>
    <x v="11"/>
    <x v="706"/>
    <n v="66.049000000000007"/>
  </r>
  <r>
    <x v="11"/>
    <x v="707"/>
    <n v="67.075699999999998"/>
  </r>
  <r>
    <x v="11"/>
    <x v="708"/>
    <n v="67.366"/>
  </r>
  <r>
    <x v="11"/>
    <x v="709"/>
    <n v="64.625799999999998"/>
  </r>
  <r>
    <x v="11"/>
    <x v="710"/>
    <n v="65.5321"/>
  </r>
  <r>
    <x v="11"/>
    <x v="711"/>
    <n v="65.489599999999996"/>
  </r>
  <r>
    <x v="11"/>
    <x v="712"/>
    <n v="67.797899999999998"/>
  </r>
  <r>
    <x v="11"/>
    <x v="713"/>
    <n v="66.530500000000004"/>
  </r>
  <r>
    <x v="11"/>
    <x v="714"/>
    <n v="65.163899999999998"/>
  </r>
  <r>
    <x v="11"/>
    <x v="715"/>
    <n v="63.514099999999999"/>
  </r>
  <r>
    <x v="11"/>
    <x v="716"/>
    <n v="65.319699999999997"/>
  </r>
  <r>
    <x v="11"/>
    <x v="717"/>
    <n v="67.082800000000006"/>
  </r>
  <r>
    <x v="11"/>
    <x v="718"/>
    <n v="69.058300000000003"/>
  </r>
  <r>
    <x v="11"/>
    <x v="719"/>
    <n v="68.775099999999995"/>
  </r>
  <r>
    <x v="11"/>
    <x v="720"/>
    <n v="70.276200000000003"/>
  </r>
  <r>
    <x v="11"/>
    <x v="721"/>
    <n v="72.7119"/>
  </r>
  <r>
    <x v="11"/>
    <x v="722"/>
    <n v="75.119399999999999"/>
  </r>
  <r>
    <x v="11"/>
    <x v="723"/>
    <n v="72.202100000000002"/>
  </r>
  <r>
    <x v="11"/>
    <x v="724"/>
    <n v="75.310599999999994"/>
  </r>
  <r>
    <x v="11"/>
    <x v="725"/>
    <n v="75.983199999999997"/>
  </r>
  <r>
    <x v="11"/>
    <x v="726"/>
    <n v="76.160300000000007"/>
  </r>
  <r>
    <x v="11"/>
    <x v="727"/>
    <n v="75.084000000000003"/>
  </r>
  <r>
    <x v="11"/>
    <x v="728"/>
    <n v="73.738600000000005"/>
  </r>
  <r>
    <x v="11"/>
    <x v="729"/>
    <n v="72.718999999999994"/>
  </r>
  <r>
    <x v="11"/>
    <x v="730"/>
    <n v="71.451599999999999"/>
  </r>
  <r>
    <x v="11"/>
    <x v="731"/>
    <n v="71.933099999999996"/>
  </r>
  <r>
    <x v="11"/>
    <x v="732"/>
    <n v="73.172200000000004"/>
  </r>
  <r>
    <x v="11"/>
    <x v="733"/>
    <n v="74.198899999999995"/>
  </r>
  <r>
    <x v="11"/>
    <x v="734"/>
    <n v="69.908000000000001"/>
  </r>
  <r>
    <x v="11"/>
    <x v="735"/>
    <n v="68.357299999999995"/>
  </r>
  <r>
    <x v="11"/>
    <x v="736"/>
    <n v="65.886099999999999"/>
  </r>
  <r>
    <x v="11"/>
    <x v="737"/>
    <n v="65.418800000000005"/>
  </r>
  <r>
    <x v="11"/>
    <x v="738"/>
    <n v="66.608400000000003"/>
  </r>
  <r>
    <x v="11"/>
    <x v="739"/>
    <n v="66.480900000000005"/>
  </r>
  <r>
    <x v="11"/>
    <x v="740"/>
    <n v="63.974299999999999"/>
  </r>
  <r>
    <x v="11"/>
    <x v="741"/>
    <n v="66.367599999999996"/>
  </r>
  <r>
    <x v="11"/>
    <x v="742"/>
    <n v="67.812100000000001"/>
  </r>
  <r>
    <x v="11"/>
    <x v="743"/>
    <n v="68.045699999999997"/>
  </r>
  <r>
    <x v="11"/>
    <x v="744"/>
    <n v="67.188999999999993"/>
  </r>
  <r>
    <x v="11"/>
    <x v="745"/>
    <n v="64.434600000000003"/>
  </r>
  <r>
    <x v="11"/>
    <x v="746"/>
    <n v="63.379600000000003"/>
  </r>
  <r>
    <x v="11"/>
    <x v="747"/>
    <n v="63.818600000000004"/>
  </r>
  <r>
    <x v="11"/>
    <x v="748"/>
    <n v="62.2042"/>
  </r>
  <r>
    <x v="11"/>
    <x v="749"/>
    <n v="61.326099999999997"/>
  </r>
  <r>
    <x v="11"/>
    <x v="750"/>
    <n v="60.377299999999998"/>
  </r>
  <r>
    <x v="11"/>
    <x v="751"/>
    <n v="58.904499999999999"/>
  </r>
  <r>
    <x v="11"/>
    <x v="752"/>
    <n v="57.707900000000002"/>
  </r>
  <r>
    <x v="11"/>
    <x v="753"/>
    <n v="57.438800000000001"/>
  </r>
  <r>
    <x v="11"/>
    <x v="754"/>
    <n v="54.613599999999998"/>
  </r>
  <r>
    <x v="11"/>
    <x v="755"/>
    <n v="56.787399999999998"/>
  </r>
  <r>
    <x v="11"/>
    <x v="756"/>
    <n v="60.320700000000002"/>
  </r>
  <r>
    <x v="11"/>
    <x v="757"/>
    <n v="60.589700000000001"/>
  </r>
  <r>
    <x v="11"/>
    <x v="758"/>
    <n v="60.972099999999998"/>
  </r>
  <r>
    <x v="11"/>
    <x v="759"/>
    <n v="61.6235"/>
  </r>
  <r>
    <x v="11"/>
    <x v="760"/>
    <n v="66.459699999999998"/>
  </r>
  <r>
    <x v="11"/>
    <x v="761"/>
    <n v="67.012"/>
  </r>
  <r>
    <x v="11"/>
    <x v="762"/>
    <n v="68.498900000000006"/>
  </r>
  <r>
    <x v="11"/>
    <x v="763"/>
    <n v="66.643799999999999"/>
  </r>
  <r>
    <x v="11"/>
    <x v="764"/>
    <n v="65.468400000000003"/>
  </r>
  <r>
    <x v="11"/>
    <x v="765"/>
    <n v="65.645399999999995"/>
  </r>
  <r>
    <x v="11"/>
    <x v="766"/>
    <n v="64.611599999999996"/>
  </r>
  <r>
    <x v="11"/>
    <x v="767"/>
    <n v="65.843599999999995"/>
  </r>
  <r>
    <x v="11"/>
    <x v="768"/>
    <n v="63.365400000000001"/>
  </r>
  <r>
    <x v="11"/>
    <x v="769"/>
    <n v="66.834900000000005"/>
  </r>
  <r>
    <x v="11"/>
    <x v="770"/>
    <n v="65.857799999999997"/>
  </r>
  <r>
    <x v="11"/>
    <x v="771"/>
    <n v="63.429099999999998"/>
  </r>
  <r>
    <x v="11"/>
    <x v="772"/>
    <n v="60.752600000000001"/>
  </r>
  <r>
    <x v="11"/>
    <x v="773"/>
    <n v="61.573999999999998"/>
  </r>
  <r>
    <x v="11"/>
    <x v="774"/>
    <n v="61.453600000000002"/>
  </r>
  <r>
    <x v="11"/>
    <x v="775"/>
    <n v="61.807600000000001"/>
  </r>
  <r>
    <x v="11"/>
    <x v="776"/>
    <n v="61.6023"/>
  </r>
  <r>
    <x v="11"/>
    <x v="777"/>
    <n v="60.844700000000003"/>
  </r>
  <r>
    <x v="11"/>
    <x v="778"/>
    <n v="62.352800000000002"/>
  </r>
  <r>
    <x v="11"/>
    <x v="779"/>
    <n v="62.0625"/>
  </r>
  <r>
    <x v="11"/>
    <x v="780"/>
    <n v="59.91"/>
  </r>
  <r>
    <x v="11"/>
    <x v="781"/>
    <n v="68"/>
  </r>
  <r>
    <x v="11"/>
    <x v="782"/>
    <n v="62.81"/>
  </r>
  <r>
    <x v="11"/>
    <x v="783"/>
    <n v="62"/>
  </r>
  <r>
    <x v="11"/>
    <x v="784"/>
    <n v="62.84"/>
  </r>
  <r>
    <x v="11"/>
    <x v="785"/>
    <n v="69.95"/>
  </r>
  <r>
    <x v="11"/>
    <x v="786"/>
    <n v="75.25"/>
  </r>
  <r>
    <x v="11"/>
    <x v="787"/>
    <n v="82.04"/>
  </r>
  <r>
    <x v="11"/>
    <x v="788"/>
    <n v="81.42"/>
  </r>
  <r>
    <x v="11"/>
    <x v="789"/>
    <n v="79.83"/>
  </r>
  <r>
    <x v="11"/>
    <x v="790"/>
    <n v="79.06"/>
  </r>
  <r>
    <x v="11"/>
    <x v="791"/>
    <n v="79.67"/>
  </r>
  <r>
    <x v="11"/>
    <x v="792"/>
    <n v="78.349999999999994"/>
  </r>
  <r>
    <x v="11"/>
    <x v="793"/>
    <n v="77.349999999999994"/>
  </r>
  <r>
    <x v="11"/>
    <x v="794"/>
    <n v="78.5"/>
  </r>
  <r>
    <x v="11"/>
    <x v="795"/>
    <n v="74.87"/>
  </r>
  <r>
    <x v="11"/>
    <x v="796"/>
    <n v="73.14"/>
  </r>
  <r>
    <x v="11"/>
    <x v="797"/>
    <n v="73.61"/>
  </r>
  <r>
    <x v="11"/>
    <x v="798"/>
    <n v="71.650000000000006"/>
  </r>
  <r>
    <x v="11"/>
    <x v="799"/>
    <n v="71.47"/>
  </r>
  <r>
    <x v="11"/>
    <x v="800"/>
    <n v="72.900000000000006"/>
  </r>
  <r>
    <x v="11"/>
    <x v="801"/>
    <n v="69.989999999999995"/>
  </r>
  <r>
    <x v="11"/>
    <x v="802"/>
    <n v="72.66"/>
  </r>
  <r>
    <x v="11"/>
    <x v="803"/>
    <n v="69.7"/>
  </r>
  <r>
    <x v="11"/>
    <x v="804"/>
    <n v="67.83"/>
  </r>
  <r>
    <x v="11"/>
    <x v="805"/>
    <n v="65.72"/>
  </r>
  <r>
    <x v="11"/>
    <x v="806"/>
    <n v="64.31"/>
  </r>
  <r>
    <x v="11"/>
    <x v="807"/>
    <n v="63.42"/>
  </r>
  <r>
    <x v="11"/>
    <x v="808"/>
    <n v="64.8"/>
  </r>
  <r>
    <x v="11"/>
    <x v="809"/>
    <n v="63.62"/>
  </r>
  <r>
    <x v="11"/>
    <x v="810"/>
    <n v="64.09"/>
  </r>
  <r>
    <x v="11"/>
    <x v="811"/>
    <n v="62.15"/>
  </r>
  <r>
    <x v="11"/>
    <x v="812"/>
    <n v="62.65"/>
  </r>
  <r>
    <x v="11"/>
    <x v="813"/>
    <n v="65.08"/>
  </r>
  <r>
    <x v="11"/>
    <x v="814"/>
    <n v="63.03"/>
  </r>
  <r>
    <x v="11"/>
    <x v="815"/>
    <n v="65.27"/>
  </r>
  <r>
    <x v="11"/>
    <x v="816"/>
    <n v="67.03"/>
  </r>
  <r>
    <x v="11"/>
    <x v="817"/>
    <n v="67.319999999999993"/>
  </r>
  <r>
    <x v="11"/>
    <x v="818"/>
    <n v="65.45"/>
  </r>
  <r>
    <x v="11"/>
    <x v="819"/>
    <n v="66.290000000000006"/>
  </r>
  <r>
    <x v="11"/>
    <x v="820"/>
    <n v="67.59"/>
  </r>
  <r>
    <x v="11"/>
    <x v="821"/>
    <n v="66.8"/>
  </r>
  <r>
    <x v="11"/>
    <x v="822"/>
    <n v="66.03"/>
  </r>
  <r>
    <x v="11"/>
    <x v="823"/>
    <n v="65.67"/>
  </r>
  <r>
    <x v="11"/>
    <x v="824"/>
    <n v="66.19"/>
  </r>
  <r>
    <x v="11"/>
    <x v="825"/>
    <n v="66.69"/>
  </r>
  <r>
    <x v="11"/>
    <x v="826"/>
    <n v="67.03"/>
  </r>
  <r>
    <x v="11"/>
    <x v="827"/>
    <n v="67.86"/>
  </r>
  <r>
    <x v="11"/>
    <x v="828"/>
    <n v="68.86"/>
  </r>
  <r>
    <x v="11"/>
    <x v="829"/>
    <n v="70.709999999999994"/>
  </r>
  <r>
    <x v="11"/>
    <x v="830"/>
    <n v="71.28"/>
  </r>
  <r>
    <x v="11"/>
    <x v="831"/>
    <n v="70.95"/>
  </r>
  <r>
    <x v="11"/>
    <x v="832"/>
    <n v="70.86"/>
  </r>
  <r>
    <x v="11"/>
    <x v="833"/>
    <n v="70.89"/>
  </r>
  <r>
    <x v="11"/>
    <x v="834"/>
    <n v="70.42"/>
  </r>
  <r>
    <x v="11"/>
    <x v="835"/>
    <n v="71.099999999999994"/>
  </r>
  <r>
    <x v="11"/>
    <x v="836"/>
    <n v="72.680000000000007"/>
  </r>
  <r>
    <x v="11"/>
    <x v="837"/>
    <n v="76.61"/>
  </r>
  <r>
    <x v="11"/>
    <x v="838"/>
    <n v="69.72"/>
  </r>
  <r>
    <x v="11"/>
    <x v="839"/>
    <n v="70.290000000000006"/>
  </r>
  <r>
    <x v="11"/>
    <x v="840"/>
    <n v="68.16"/>
  </r>
  <r>
    <x v="11"/>
    <x v="841"/>
    <n v="69.7"/>
  </r>
  <r>
    <x v="11"/>
    <x v="842"/>
    <n v="70.650000000000006"/>
  </r>
  <r>
    <x v="11"/>
    <x v="843"/>
    <n v="70.05"/>
  </r>
  <r>
    <x v="11"/>
    <x v="844"/>
    <n v="71.45"/>
  </r>
  <r>
    <x v="11"/>
    <x v="845"/>
    <n v="71.680000000000007"/>
  </r>
  <r>
    <x v="11"/>
    <x v="846"/>
    <n v="72.650000000000006"/>
  </r>
  <r>
    <x v="11"/>
    <x v="847"/>
    <n v="70.75"/>
  </r>
  <r>
    <x v="11"/>
    <x v="848"/>
    <n v="69.91"/>
  </r>
  <r>
    <x v="11"/>
    <x v="849"/>
    <n v="70.09"/>
  </r>
  <r>
    <x v="11"/>
    <x v="850"/>
    <n v="71.290000000000006"/>
  </r>
  <r>
    <x v="11"/>
    <x v="851"/>
    <n v="71.25"/>
  </r>
  <r>
    <x v="11"/>
    <x v="852"/>
    <n v="72.98"/>
  </r>
  <r>
    <x v="11"/>
    <x v="853"/>
    <n v="71.48"/>
  </r>
  <r>
    <x v="11"/>
    <x v="854"/>
    <n v="73.67"/>
  </r>
  <r>
    <x v="11"/>
    <x v="855"/>
    <n v="70.88"/>
  </r>
  <r>
    <x v="11"/>
    <x v="856"/>
    <n v="72.12"/>
  </r>
  <r>
    <x v="11"/>
    <x v="857"/>
    <n v="75.09"/>
  </r>
  <r>
    <x v="11"/>
    <x v="858"/>
    <n v="75.22"/>
  </r>
  <r>
    <x v="11"/>
    <x v="859"/>
    <n v="73.040000000000006"/>
  </r>
  <r>
    <x v="11"/>
    <x v="860"/>
    <n v="72.14"/>
  </r>
  <r>
    <x v="11"/>
    <x v="861"/>
    <n v="73.92"/>
  </r>
  <r>
    <x v="11"/>
    <x v="862"/>
    <n v="75.010000000000005"/>
  </r>
  <r>
    <x v="11"/>
    <x v="863"/>
    <n v="77.08"/>
  </r>
  <r>
    <x v="11"/>
    <x v="864"/>
    <n v="71.52"/>
  </r>
  <r>
    <x v="11"/>
    <x v="865"/>
    <n v="72.569999999999993"/>
  </r>
  <r>
    <x v="11"/>
    <x v="866"/>
    <n v="73.53"/>
  </r>
  <r>
    <x v="11"/>
    <x v="867"/>
    <n v="72.08"/>
  </r>
  <r>
    <x v="11"/>
    <x v="868"/>
    <n v="68.400000000000006"/>
  </r>
  <r>
    <x v="11"/>
    <x v="869"/>
    <n v="67.34"/>
  </r>
  <r>
    <x v="11"/>
    <x v="870"/>
    <n v="70.64"/>
  </r>
  <r>
    <x v="11"/>
    <x v="871"/>
    <n v="71.61"/>
  </r>
  <r>
    <x v="11"/>
    <x v="872"/>
    <n v="73.77"/>
  </r>
  <r>
    <x v="11"/>
    <x v="873"/>
    <n v="72.16"/>
  </r>
  <r>
    <x v="11"/>
    <x v="874"/>
    <n v="71.680000000000007"/>
  </r>
  <r>
    <x v="11"/>
    <x v="875"/>
    <n v="71.180000000000007"/>
  </r>
  <r>
    <x v="11"/>
    <x v="876"/>
    <n v="67.63"/>
  </r>
  <r>
    <x v="11"/>
    <x v="877"/>
    <n v="68.760000000000005"/>
  </r>
  <r>
    <x v="11"/>
    <x v="878"/>
    <n v="69.38"/>
  </r>
  <r>
    <x v="11"/>
    <x v="879"/>
    <n v="70.31"/>
  </r>
  <r>
    <x v="11"/>
    <x v="880"/>
    <n v="73.63"/>
  </r>
  <r>
    <x v="11"/>
    <x v="881"/>
    <n v="72.11"/>
  </r>
  <r>
    <x v="11"/>
    <x v="882"/>
    <n v="71.400000000000006"/>
  </r>
  <r>
    <x v="11"/>
    <x v="883"/>
    <n v="73.56"/>
  </r>
  <r>
    <x v="11"/>
    <x v="884"/>
    <n v="71.58"/>
  </r>
  <r>
    <x v="11"/>
    <x v="885"/>
    <n v="71.11"/>
  </r>
  <r>
    <x v="11"/>
    <x v="886"/>
    <n v="71.12"/>
  </r>
  <r>
    <x v="11"/>
    <x v="887"/>
    <n v="73.02"/>
  </r>
  <r>
    <x v="11"/>
    <x v="888"/>
    <n v="72.87"/>
  </r>
  <r>
    <x v="11"/>
    <x v="889"/>
    <n v="74.989999999999995"/>
  </r>
  <r>
    <x v="11"/>
    <x v="890"/>
    <n v="72"/>
  </r>
  <r>
    <x v="11"/>
    <x v="891"/>
    <n v="75.510000000000005"/>
  </r>
  <r>
    <x v="11"/>
    <x v="892"/>
    <n v="74.34"/>
  </r>
  <r>
    <x v="11"/>
    <x v="893"/>
    <n v="75.72"/>
  </r>
  <r>
    <x v="11"/>
    <x v="894"/>
    <n v="76.209999999999994"/>
  </r>
  <r>
    <x v="11"/>
    <x v="895"/>
    <n v="77.88"/>
  </r>
  <r>
    <x v="11"/>
    <x v="896"/>
    <n v="76.77"/>
  </r>
  <r>
    <x v="11"/>
    <x v="897"/>
    <n v="77.040000000000006"/>
  </r>
  <r>
    <x v="11"/>
    <x v="898"/>
    <n v="77.27"/>
  </r>
  <r>
    <x v="11"/>
    <x v="899"/>
    <n v="76.290000000000006"/>
  </r>
  <r>
    <x v="11"/>
    <x v="900"/>
    <n v="77.569999999999993"/>
  </r>
  <r>
    <x v="11"/>
    <x v="901"/>
    <n v="77.260000000000005"/>
  </r>
  <r>
    <x v="11"/>
    <x v="902"/>
    <n v="76.349999999999994"/>
  </r>
  <r>
    <x v="11"/>
    <x v="903"/>
    <n v="76.72"/>
  </r>
  <r>
    <x v="11"/>
    <x v="904"/>
    <n v="74.67"/>
  </r>
  <r>
    <x v="11"/>
    <x v="905"/>
    <n v="75.430000000000007"/>
  </r>
  <r>
    <x v="11"/>
    <x v="906"/>
    <n v="76.709999999999994"/>
  </r>
  <r>
    <x v="11"/>
    <x v="907"/>
    <n v="79.33"/>
  </r>
  <r>
    <x v="11"/>
    <x v="908"/>
    <n v="77.45"/>
  </r>
  <r>
    <x v="11"/>
    <x v="909"/>
    <n v="77.86"/>
  </r>
  <r>
    <x v="11"/>
    <x v="910"/>
    <n v="77.59"/>
  </r>
  <r>
    <x v="11"/>
    <x v="911"/>
    <n v="77.709999999999994"/>
  </r>
  <r>
    <x v="11"/>
    <x v="912"/>
    <n v="75.650000000000006"/>
  </r>
  <r>
    <x v="11"/>
    <x v="913"/>
    <n v="77.59"/>
  </r>
  <r>
    <x v="11"/>
    <x v="914"/>
    <n v="77.14"/>
  </r>
  <r>
    <x v="11"/>
    <x v="915"/>
    <n v="78.930000000000007"/>
  </r>
  <r>
    <x v="11"/>
    <x v="916"/>
    <n v="76.900000000000006"/>
  </r>
  <r>
    <x v="11"/>
    <x v="917"/>
    <n v="74.349999999999994"/>
  </r>
  <r>
    <x v="11"/>
    <x v="918"/>
    <n v="75.34"/>
  </r>
  <r>
    <x v="11"/>
    <x v="919"/>
    <n v="77.38"/>
  </r>
  <r>
    <x v="11"/>
    <x v="920"/>
    <n v="74.59"/>
  </r>
  <r>
    <x v="11"/>
    <x v="921"/>
    <n v="71.680000000000007"/>
  </r>
  <r>
    <x v="11"/>
    <x v="922"/>
    <n v="72.13"/>
  </r>
  <r>
    <x v="11"/>
    <x v="923"/>
    <n v="69.53"/>
  </r>
  <r>
    <x v="11"/>
    <x v="924"/>
    <n v="70.08"/>
  </r>
  <r>
    <x v="11"/>
    <x v="925"/>
    <n v="71.2"/>
  </r>
  <r>
    <x v="11"/>
    <x v="926"/>
    <n v="75.31"/>
  </r>
  <r>
    <x v="11"/>
    <x v="927"/>
    <n v="71"/>
  </r>
  <r>
    <x v="11"/>
    <x v="928"/>
    <n v="72.5"/>
  </r>
  <r>
    <x v="11"/>
    <x v="929"/>
    <n v="74.75"/>
  </r>
  <r>
    <x v="11"/>
    <x v="930"/>
    <n v="74.28"/>
  </r>
  <r>
    <x v="11"/>
    <x v="931"/>
    <n v="73.760000000000005"/>
  </r>
  <r>
    <x v="11"/>
    <x v="932"/>
    <n v="74.040000000000006"/>
  </r>
  <r>
    <x v="11"/>
    <x v="933"/>
    <n v="76.89"/>
  </r>
  <r>
    <x v="11"/>
    <x v="934"/>
    <n v="78"/>
  </r>
  <r>
    <x v="11"/>
    <x v="935"/>
    <n v="78.989999999999995"/>
  </r>
  <r>
    <x v="11"/>
    <x v="936"/>
    <n v="78.03"/>
  </r>
  <r>
    <x v="11"/>
    <x v="937"/>
    <n v="77.290000000000006"/>
  </r>
  <r>
    <x v="11"/>
    <x v="938"/>
    <n v="76.86"/>
  </r>
  <r>
    <x v="11"/>
    <x v="939"/>
    <n v="75.67"/>
  </r>
  <r>
    <x v="11"/>
    <x v="940"/>
    <n v="73.09"/>
  </r>
  <r>
    <x v="11"/>
    <x v="941"/>
    <n v="72.260000000000005"/>
  </r>
  <r>
    <x v="11"/>
    <x v="942"/>
    <n v="71.7"/>
  </r>
  <r>
    <x v="11"/>
    <x v="943"/>
    <n v="72.06"/>
  </r>
  <r>
    <x v="11"/>
    <x v="944"/>
    <n v="72.599999999999994"/>
  </r>
  <r>
    <x v="11"/>
    <x v="945"/>
    <n v="72.099999999999994"/>
  </r>
  <r>
    <x v="11"/>
    <x v="946"/>
    <n v="72.67"/>
  </r>
  <r>
    <x v="11"/>
    <x v="947"/>
    <n v="71.48"/>
  </r>
  <r>
    <x v="11"/>
    <x v="948"/>
    <n v="69.91"/>
  </r>
  <r>
    <x v="11"/>
    <x v="949"/>
    <n v="69.650000000000006"/>
  </r>
  <r>
    <x v="11"/>
    <x v="950"/>
    <n v="69.849999999999994"/>
  </r>
  <r>
    <x v="11"/>
    <x v="951"/>
    <n v="69.489999999999995"/>
  </r>
  <r>
    <x v="11"/>
    <x v="952"/>
    <n v="68.849999999999994"/>
  </r>
  <r>
    <x v="11"/>
    <x v="953"/>
    <n v="68.47"/>
  </r>
  <r>
    <x v="11"/>
    <x v="954"/>
    <n v="67.849999999999994"/>
  </r>
  <r>
    <x v="11"/>
    <x v="955"/>
    <n v="68.760000000000005"/>
  </r>
  <r>
    <x v="11"/>
    <x v="956"/>
    <n v="68.13"/>
  </r>
  <r>
    <x v="11"/>
    <x v="957"/>
    <n v="67.61"/>
  </r>
  <r>
    <x v="11"/>
    <x v="958"/>
    <n v="67.569999999999993"/>
  </r>
  <r>
    <x v="11"/>
    <x v="959"/>
    <n v="67.47"/>
  </r>
  <r>
    <x v="11"/>
    <x v="960"/>
    <n v="66.56"/>
  </r>
  <r>
    <x v="11"/>
    <x v="961"/>
    <n v="67.3"/>
  </r>
  <r>
    <x v="11"/>
    <x v="962"/>
    <n v="67.72"/>
  </r>
  <r>
    <x v="11"/>
    <x v="963"/>
    <n v="67.44"/>
  </r>
  <r>
    <x v="11"/>
    <x v="964"/>
    <n v="68.010000000000005"/>
  </r>
  <r>
    <x v="11"/>
    <x v="965"/>
    <n v="66.930000000000007"/>
  </r>
  <r>
    <x v="11"/>
    <x v="966"/>
    <n v="66.7"/>
  </r>
  <r>
    <x v="11"/>
    <x v="967"/>
    <n v="66.209999999999994"/>
  </r>
  <r>
    <x v="11"/>
    <x v="968"/>
    <n v="66.45"/>
  </r>
  <r>
    <x v="11"/>
    <x v="969"/>
    <n v="66.790000000000006"/>
  </r>
  <r>
    <x v="11"/>
    <x v="970"/>
    <n v="66.3"/>
  </r>
  <r>
    <x v="11"/>
    <x v="971"/>
    <n v="67.13"/>
  </r>
  <r>
    <x v="11"/>
    <x v="972"/>
    <n v="70.72"/>
  </r>
  <r>
    <x v="11"/>
    <x v="973"/>
    <n v="68.73"/>
  </r>
  <r>
    <x v="11"/>
    <x v="974"/>
    <n v="67.22"/>
  </r>
  <r>
    <x v="11"/>
    <x v="975"/>
    <n v="67.150000000000006"/>
  </r>
  <r>
    <x v="11"/>
    <x v="976"/>
    <n v="67.59"/>
  </r>
  <r>
    <x v="11"/>
    <x v="977"/>
    <n v="66.83"/>
  </r>
  <r>
    <x v="11"/>
    <x v="978"/>
    <n v="66.569999999999993"/>
  </r>
  <r>
    <x v="11"/>
    <x v="979"/>
    <n v="66.180000000000007"/>
  </r>
  <r>
    <x v="11"/>
    <x v="980"/>
    <n v="66.22"/>
  </r>
  <r>
    <x v="11"/>
    <x v="981"/>
    <n v="66.400000000000006"/>
  </r>
  <r>
    <x v="11"/>
    <x v="982"/>
    <n v="67.17"/>
  </r>
  <r>
    <x v="11"/>
    <x v="983"/>
    <n v="66.08"/>
  </r>
  <r>
    <x v="11"/>
    <x v="984"/>
    <n v="65.39"/>
  </r>
  <r>
    <x v="11"/>
    <x v="985"/>
    <n v="64.959999999999994"/>
  </r>
  <r>
    <x v="11"/>
    <x v="986"/>
    <n v="64.37"/>
  </r>
  <r>
    <x v="11"/>
    <x v="987"/>
    <n v="66.19"/>
  </r>
  <r>
    <x v="11"/>
    <x v="988"/>
    <n v="65.77"/>
  </r>
  <r>
    <x v="11"/>
    <x v="989"/>
    <n v="66.540000000000006"/>
  </r>
  <r>
    <x v="11"/>
    <x v="990"/>
    <n v="63.53"/>
  </r>
  <r>
    <x v="11"/>
    <x v="991"/>
    <n v="64.47"/>
  </r>
  <r>
    <x v="11"/>
    <x v="992"/>
    <n v="63.52"/>
  </r>
  <r>
    <x v="11"/>
    <x v="993"/>
    <n v="63.05"/>
  </r>
  <r>
    <x v="11"/>
    <x v="994"/>
    <n v="63.63"/>
  </r>
  <r>
    <x v="11"/>
    <x v="995"/>
    <n v="62.71"/>
  </r>
  <r>
    <x v="11"/>
    <x v="996"/>
    <n v="62.73"/>
  </r>
  <r>
    <x v="11"/>
    <x v="997"/>
    <n v="62.29"/>
  </r>
  <r>
    <x v="11"/>
    <x v="998"/>
    <n v="61.98"/>
  </r>
  <r>
    <x v="11"/>
    <x v="999"/>
    <n v="62.56"/>
  </r>
  <r>
    <x v="11"/>
    <x v="1000"/>
    <n v="63.3"/>
  </r>
  <r>
    <x v="11"/>
    <x v="1001"/>
    <n v="61.06"/>
  </r>
  <r>
    <x v="11"/>
    <x v="1002"/>
    <n v="59.32"/>
  </r>
  <r>
    <x v="11"/>
    <x v="1003"/>
    <n v="59.08"/>
  </r>
  <r>
    <x v="11"/>
    <x v="1004"/>
    <n v="58.86"/>
  </r>
  <r>
    <x v="11"/>
    <x v="1005"/>
    <n v="60.21"/>
  </r>
  <r>
    <x v="11"/>
    <x v="1006"/>
    <n v="61.47"/>
  </r>
  <r>
    <x v="11"/>
    <x v="1007"/>
    <n v="61.49"/>
  </r>
  <r>
    <x v="11"/>
    <x v="1008"/>
    <n v="59.92"/>
  </r>
  <r>
    <x v="11"/>
    <x v="1009"/>
    <n v="59.17"/>
  </r>
  <r>
    <x v="11"/>
    <x v="1010"/>
    <n v="58.75"/>
  </r>
  <r>
    <x v="11"/>
    <x v="1011"/>
    <n v="58.33"/>
  </r>
  <r>
    <x v="11"/>
    <x v="1012"/>
    <n v="58.12"/>
  </r>
  <r>
    <x v="11"/>
    <x v="1013"/>
    <n v="58.15"/>
  </r>
  <r>
    <x v="11"/>
    <x v="1014"/>
    <n v="58.84"/>
  </r>
  <r>
    <x v="11"/>
    <x v="1015"/>
    <n v="60.35"/>
  </r>
  <r>
    <x v="11"/>
    <x v="1016"/>
    <n v="58.87"/>
  </r>
  <r>
    <x v="11"/>
    <x v="1017"/>
    <n v="55.25"/>
  </r>
  <r>
    <x v="11"/>
    <x v="1018"/>
    <n v="54.99"/>
  </r>
  <r>
    <x v="11"/>
    <x v="1019"/>
    <n v="56.42"/>
  </r>
  <r>
    <x v="11"/>
    <x v="1020"/>
    <n v="56.16"/>
  </r>
  <r>
    <x v="11"/>
    <x v="1021"/>
    <n v="53.92"/>
  </r>
  <r>
    <x v="11"/>
    <x v="1022"/>
    <n v="52.78"/>
  </r>
  <r>
    <x v="11"/>
    <x v="1023"/>
    <n v="52.09"/>
  </r>
  <r>
    <x v="11"/>
    <x v="1024"/>
    <n v="51.36"/>
  </r>
  <r>
    <x v="11"/>
    <x v="1025"/>
    <n v="51.89"/>
  </r>
  <r>
    <x v="11"/>
    <x v="1026"/>
    <n v="50.29"/>
  </r>
  <r>
    <x v="11"/>
    <x v="1027"/>
    <n v="51.06"/>
  </r>
  <r>
    <x v="11"/>
    <x v="1028"/>
    <n v="49.57"/>
  </r>
  <r>
    <x v="11"/>
    <x v="1029"/>
    <n v="50.87"/>
  </r>
  <r>
    <x v="11"/>
    <x v="1030"/>
    <n v="52.29"/>
  </r>
  <r>
    <x v="11"/>
    <x v="1031"/>
    <n v="53.3"/>
  </r>
  <r>
    <x v="11"/>
    <x v="1032"/>
    <n v="51.81"/>
  </r>
  <r>
    <x v="11"/>
    <x v="1033"/>
    <n v="53.99"/>
  </r>
  <r>
    <x v="11"/>
    <x v="1034"/>
    <n v="53.21"/>
  </r>
  <r>
    <x v="11"/>
    <x v="1035"/>
    <n v="53.16"/>
  </r>
  <r>
    <x v="11"/>
    <x v="1036"/>
    <n v="52.23"/>
  </r>
  <r>
    <x v="11"/>
    <x v="1037"/>
    <n v="54.64"/>
  </r>
  <r>
    <x v="11"/>
    <x v="1038"/>
    <n v="55.38"/>
  </r>
  <r>
    <x v="11"/>
    <x v="1039"/>
    <n v="55.17"/>
  </r>
  <r>
    <x v="11"/>
    <x v="1040"/>
    <n v="56.47"/>
  </r>
  <r>
    <x v="11"/>
    <x v="1041"/>
    <n v="56.48"/>
  </r>
  <r>
    <x v="11"/>
    <x v="1042"/>
    <n v="57.13"/>
  </r>
  <r>
    <x v="11"/>
    <x v="1043"/>
    <n v="57.82"/>
  </r>
  <r>
    <x v="11"/>
    <x v="1044"/>
    <n v="58.12"/>
  </r>
  <r>
    <x v="11"/>
    <x v="1045"/>
    <n v="58.48"/>
  </r>
  <r>
    <x v="11"/>
    <x v="1046"/>
    <n v="59.51"/>
  </r>
  <r>
    <x v="11"/>
    <x v="1047"/>
    <n v="60.09"/>
  </r>
  <r>
    <x v="11"/>
    <x v="1048"/>
    <n v="59.01"/>
  </r>
  <r>
    <x v="11"/>
    <x v="1049"/>
    <n v="58.03"/>
  </r>
  <r>
    <x v="11"/>
    <x v="1050"/>
    <n v="57.66"/>
  </r>
  <r>
    <x v="11"/>
    <x v="1051"/>
    <n v="58.31"/>
  </r>
  <r>
    <x v="11"/>
    <x v="1052"/>
    <n v="58.75"/>
  </r>
  <r>
    <x v="11"/>
    <x v="1053"/>
    <n v="59.87"/>
  </r>
  <r>
    <x v="11"/>
    <x v="1054"/>
    <n v="59.61"/>
  </r>
  <r>
    <x v="11"/>
    <x v="1055"/>
    <n v="59.77"/>
  </r>
  <r>
    <x v="11"/>
    <x v="1056"/>
    <n v="61.4"/>
  </r>
  <r>
    <x v="11"/>
    <x v="1057"/>
    <n v="61.82"/>
  </r>
  <r>
    <x v="11"/>
    <x v="1058"/>
    <n v="62.54"/>
  </r>
  <r>
    <x v="11"/>
    <x v="1059"/>
    <n v="62.94"/>
  </r>
  <r>
    <x v="11"/>
    <x v="1060"/>
    <n v="67.28"/>
  </r>
  <r>
    <x v="11"/>
    <x v="1061"/>
    <n v="67.709999999999994"/>
  </r>
  <r>
    <x v="11"/>
    <x v="1062"/>
    <n v="67.349999999999994"/>
  </r>
  <r>
    <x v="11"/>
    <x v="1063"/>
    <n v="69.2"/>
  </r>
  <r>
    <x v="11"/>
    <x v="1064"/>
    <n v="70.23"/>
  </r>
  <r>
    <x v="11"/>
    <x v="1065"/>
    <n v="69.33"/>
  </r>
  <r>
    <x v="11"/>
    <x v="1066"/>
    <n v="70.83"/>
  </r>
  <r>
    <x v="11"/>
    <x v="1067"/>
    <n v="71.510000000000005"/>
  </r>
  <r>
    <x v="11"/>
    <x v="1068"/>
    <n v="72.63"/>
  </r>
  <r>
    <x v="11"/>
    <x v="1069"/>
    <n v="72.28"/>
  </r>
  <r>
    <x v="11"/>
    <x v="1070"/>
    <n v="71.84"/>
  </r>
  <r>
    <x v="11"/>
    <x v="1071"/>
    <n v="71.42"/>
  </r>
  <r>
    <x v="11"/>
    <x v="1072"/>
    <n v="72.31"/>
  </r>
  <r>
    <x v="11"/>
    <x v="1073"/>
    <n v="70.040000000000006"/>
  </r>
  <r>
    <x v="11"/>
    <x v="1074"/>
    <n v="70.36"/>
  </r>
  <r>
    <x v="11"/>
    <x v="1075"/>
    <n v="70.83"/>
  </r>
  <r>
    <x v="11"/>
    <x v="1076"/>
    <n v="74.349999999999994"/>
  </r>
  <r>
    <x v="11"/>
    <x v="1077"/>
    <n v="73.45"/>
  </r>
  <r>
    <x v="11"/>
    <x v="1078"/>
    <n v="73.540000000000006"/>
  </r>
  <r>
    <x v="11"/>
    <x v="1079"/>
    <n v="72.19"/>
  </r>
  <r>
    <x v="11"/>
    <x v="1080"/>
    <n v="72.599999999999994"/>
  </r>
  <r>
    <x v="11"/>
    <x v="1081"/>
    <n v="71.069999999999993"/>
  </r>
  <r>
    <x v="11"/>
    <x v="1082"/>
    <n v="70.86"/>
  </r>
  <r>
    <x v="11"/>
    <x v="1083"/>
    <n v="71.23"/>
  </r>
  <r>
    <x v="11"/>
    <x v="1084"/>
    <n v="72.52"/>
  </r>
  <r>
    <x v="11"/>
    <x v="1085"/>
    <n v="73.39"/>
  </r>
  <r>
    <x v="11"/>
    <x v="1086"/>
    <n v="73.56"/>
  </r>
  <r>
    <x v="11"/>
    <x v="1087"/>
    <n v="74.17"/>
  </r>
  <r>
    <x v="11"/>
    <x v="1088"/>
    <n v="75.290000000000006"/>
  </r>
  <r>
    <x v="11"/>
    <x v="1089"/>
    <n v="76.45"/>
  </r>
  <r>
    <x v="11"/>
    <x v="1090"/>
    <n v="75.06"/>
  </r>
  <r>
    <x v="11"/>
    <x v="1091"/>
    <n v="73.91"/>
  </r>
  <r>
    <x v="11"/>
    <x v="1092"/>
    <n v="73.099999999999994"/>
  </r>
  <r>
    <x v="11"/>
    <x v="1093"/>
    <n v="74.17"/>
  </r>
  <r>
    <x v="11"/>
    <x v="1094"/>
    <n v="74.540000000000006"/>
  </r>
  <r>
    <x v="11"/>
    <x v="1095"/>
    <n v="74.72"/>
  </r>
  <r>
    <x v="11"/>
    <x v="1096"/>
    <n v="75.31"/>
  </r>
  <r>
    <x v="11"/>
    <x v="1097"/>
    <n v="74.510000000000005"/>
  </r>
  <r>
    <x v="11"/>
    <x v="1098"/>
    <n v="75.41"/>
  </r>
  <r>
    <x v="11"/>
    <x v="1099"/>
    <n v="75.88"/>
  </r>
  <r>
    <x v="11"/>
    <x v="1100"/>
    <n v="75.64"/>
  </r>
  <r>
    <x v="11"/>
    <x v="1101"/>
    <n v="71"/>
  </r>
  <r>
    <x v="11"/>
    <x v="1102"/>
    <n v="73.62"/>
  </r>
  <r>
    <x v="11"/>
    <x v="1103"/>
    <n v="74.650000000000006"/>
  </r>
  <r>
    <x v="11"/>
    <x v="1104"/>
    <n v="73.66"/>
  </r>
  <r>
    <x v="11"/>
    <x v="1105"/>
    <n v="72.37"/>
  </r>
  <r>
    <x v="11"/>
    <x v="1106"/>
    <n v="72.67"/>
  </r>
  <r>
    <x v="11"/>
    <x v="1107"/>
    <n v="73.56"/>
  </r>
  <r>
    <x v="11"/>
    <x v="1108"/>
    <n v="75.87"/>
  </r>
  <r>
    <x v="11"/>
    <x v="1109"/>
    <n v="74.42"/>
  </r>
  <r>
    <x v="11"/>
    <x v="1110"/>
    <n v="89.2"/>
  </r>
  <r>
    <x v="11"/>
    <x v="1111"/>
    <n v="84.35"/>
  </r>
  <r>
    <x v="11"/>
    <x v="1112"/>
    <n v="79.349999999999994"/>
  </r>
  <r>
    <x v="11"/>
    <x v="1113"/>
    <n v="78.7"/>
  </r>
  <r>
    <x v="11"/>
    <x v="1114"/>
    <n v="76.28"/>
  </r>
  <r>
    <x v="11"/>
    <x v="1115"/>
    <n v="74"/>
  </r>
  <r>
    <x v="11"/>
    <x v="1116"/>
    <n v="72.709999999999994"/>
  </r>
  <r>
    <x v="11"/>
    <x v="1117"/>
    <n v="72.47"/>
  </r>
  <r>
    <x v="11"/>
    <x v="1118"/>
    <n v="73.77"/>
  </r>
  <r>
    <x v="11"/>
    <x v="1119"/>
    <n v="72.25"/>
  </r>
  <r>
    <x v="11"/>
    <x v="1120"/>
    <n v="72.36"/>
  </r>
  <r>
    <x v="11"/>
    <x v="1121"/>
    <n v="72.760000000000005"/>
  </r>
  <r>
    <x v="11"/>
    <x v="1122"/>
    <n v="71.930000000000007"/>
  </r>
  <r>
    <x v="11"/>
    <x v="1123"/>
    <n v="71.09"/>
  </r>
  <r>
    <x v="11"/>
    <x v="1124"/>
    <n v="72.14"/>
  </r>
  <r>
    <x v="11"/>
    <x v="1125"/>
    <n v="72.209999999999994"/>
  </r>
  <r>
    <x v="11"/>
    <x v="1126"/>
    <n v="73.11"/>
  </r>
  <r>
    <x v="11"/>
    <x v="1127"/>
    <n v="72.959999999999994"/>
  </r>
  <r>
    <x v="11"/>
    <x v="1128"/>
    <n v="71"/>
  </r>
  <r>
    <x v="11"/>
    <x v="1129"/>
    <n v="69.25"/>
  </r>
  <r>
    <x v="11"/>
    <x v="1130"/>
    <n v="68.64"/>
  </r>
  <r>
    <x v="11"/>
    <x v="1131"/>
    <n v="71.27"/>
  </r>
  <r>
    <x v="11"/>
    <x v="1132"/>
    <n v="73.099999999999994"/>
  </r>
  <r>
    <x v="11"/>
    <x v="1133"/>
    <n v="73.599999999999994"/>
  </r>
  <r>
    <x v="11"/>
    <x v="1134"/>
    <n v="73.209999999999994"/>
  </r>
  <r>
    <x v="11"/>
    <x v="1135"/>
    <n v="74.73"/>
  </r>
  <r>
    <x v="11"/>
    <x v="1136"/>
    <n v="77.98"/>
  </r>
  <r>
    <x v="11"/>
    <x v="1137"/>
    <n v="77.959999999999994"/>
  </r>
  <r>
    <x v="11"/>
    <x v="1138"/>
    <n v="79.599999999999994"/>
  </r>
  <r>
    <x v="11"/>
    <x v="1139"/>
    <n v="81.5"/>
  </r>
  <r>
    <x v="11"/>
    <x v="1140"/>
    <n v="80.78"/>
  </r>
  <r>
    <x v="11"/>
    <x v="1141"/>
    <n v="81.430000000000007"/>
  </r>
  <r>
    <x v="11"/>
    <x v="1142"/>
    <n v="81.36"/>
  </r>
  <r>
    <x v="11"/>
    <x v="1143"/>
    <n v="79.77"/>
  </r>
  <r>
    <x v="11"/>
    <x v="1144"/>
    <n v="79.92"/>
  </r>
  <r>
    <x v="11"/>
    <x v="1145"/>
    <n v="78.87"/>
  </r>
  <r>
    <x v="11"/>
    <x v="1146"/>
    <n v="72.52"/>
  </r>
  <r>
    <x v="11"/>
    <x v="1147"/>
    <n v="72.47"/>
  </r>
  <r>
    <x v="11"/>
    <x v="1148"/>
    <n v="68.53"/>
  </r>
  <r>
    <x v="11"/>
    <x v="1149"/>
    <n v="69.89"/>
  </r>
  <r>
    <x v="11"/>
    <x v="1150"/>
    <n v="71"/>
  </r>
  <r>
    <x v="11"/>
    <x v="1151"/>
    <n v="70.37"/>
  </r>
  <r>
    <x v="11"/>
    <x v="1152"/>
    <n v="70.569999999999993"/>
  </r>
  <r>
    <x v="11"/>
    <x v="1153"/>
    <n v="70.459999999999994"/>
  </r>
  <r>
    <x v="11"/>
    <x v="1154"/>
    <n v="69.89"/>
  </r>
  <r>
    <x v="11"/>
    <x v="1155"/>
    <n v="71.42"/>
  </r>
  <r>
    <x v="11"/>
    <x v="1156"/>
    <n v="72.319999999999993"/>
  </r>
  <r>
    <x v="11"/>
    <x v="1157"/>
    <n v="73.900000000000006"/>
  </r>
  <r>
    <x v="11"/>
    <x v="1158"/>
    <n v="72.83"/>
  </r>
  <r>
    <x v="11"/>
    <x v="1159"/>
    <n v="73.22"/>
  </r>
  <r>
    <x v="11"/>
    <x v="1160"/>
    <n v="80.36"/>
  </r>
  <r>
    <x v="11"/>
    <x v="1161"/>
    <n v="86.12"/>
  </r>
  <r>
    <x v="11"/>
    <x v="1162"/>
    <n v="87.28"/>
  </r>
  <r>
    <x v="11"/>
    <x v="1163"/>
    <n v="84.07"/>
  </r>
  <r>
    <x v="11"/>
    <x v="1164"/>
    <n v="85.29"/>
  </r>
  <r>
    <x v="11"/>
    <x v="1165"/>
    <n v="85.77"/>
  </r>
  <r>
    <x v="11"/>
    <x v="1166"/>
    <n v="85.02"/>
  </r>
  <r>
    <x v="11"/>
    <x v="1167"/>
    <n v="86.06"/>
  </r>
  <r>
    <x v="11"/>
    <x v="1168"/>
    <n v="86.63"/>
  </r>
  <r>
    <x v="11"/>
    <x v="1169"/>
    <n v="87"/>
  </r>
  <r>
    <x v="11"/>
    <x v="1170"/>
    <n v="87.28"/>
  </r>
  <r>
    <x v="11"/>
    <x v="1171"/>
    <n v="84.91"/>
  </r>
  <r>
    <x v="11"/>
    <x v="1172"/>
    <n v="86.4"/>
  </r>
  <r>
    <x v="11"/>
    <x v="1173"/>
    <n v="85.98"/>
  </r>
  <r>
    <x v="11"/>
    <x v="1174"/>
    <n v="84.95"/>
  </r>
  <r>
    <x v="11"/>
    <x v="1175"/>
    <n v="83.96"/>
  </r>
  <r>
    <x v="11"/>
    <x v="1176"/>
    <n v="85.05"/>
  </r>
  <r>
    <x v="11"/>
    <x v="1177"/>
    <n v="87.91"/>
  </r>
  <r>
    <x v="11"/>
    <x v="1178"/>
    <n v="80.83"/>
  </r>
  <r>
    <x v="11"/>
    <x v="1179"/>
    <n v="83.6"/>
  </r>
  <r>
    <x v="11"/>
    <x v="1180"/>
    <n v="82.37"/>
  </r>
  <r>
    <x v="11"/>
    <x v="1181"/>
    <n v="81.36"/>
  </r>
  <r>
    <x v="11"/>
    <x v="1182"/>
    <n v="79.53"/>
  </r>
  <r>
    <x v="11"/>
    <x v="1183"/>
    <n v="80.099999999999994"/>
  </r>
  <r>
    <x v="11"/>
    <x v="1184"/>
    <n v="80.150000000000006"/>
  </r>
  <r>
    <x v="11"/>
    <x v="1185"/>
    <n v="81.34"/>
  </r>
  <r>
    <x v="11"/>
    <x v="1186"/>
    <n v="80.06"/>
  </r>
  <r>
    <x v="11"/>
    <x v="1187"/>
    <n v="80.64"/>
  </r>
  <r>
    <x v="11"/>
    <x v="1188"/>
    <n v="80.540000000000006"/>
  </r>
  <r>
    <x v="11"/>
    <x v="1189"/>
    <n v="79.81"/>
  </r>
  <r>
    <x v="11"/>
    <x v="1190"/>
    <n v="79.39"/>
  </r>
  <r>
    <x v="11"/>
    <x v="1191"/>
    <n v="79.959999999999994"/>
  </r>
  <r>
    <x v="11"/>
    <x v="1192"/>
    <n v="78.900000000000006"/>
  </r>
  <r>
    <x v="11"/>
    <x v="1193"/>
    <n v="77.819999999999993"/>
  </r>
  <r>
    <x v="11"/>
    <x v="1194"/>
    <n v="82.33"/>
  </r>
  <r>
    <x v="11"/>
    <x v="1195"/>
    <n v="84.26"/>
  </r>
  <r>
    <x v="11"/>
    <x v="1196"/>
    <n v="84.85"/>
  </r>
  <r>
    <x v="11"/>
    <x v="1197"/>
    <n v="84.79"/>
  </r>
  <r>
    <x v="11"/>
    <x v="1198"/>
    <n v="82.7"/>
  </r>
  <r>
    <x v="11"/>
    <x v="1199"/>
    <n v="84.37"/>
  </r>
  <r>
    <x v="11"/>
    <x v="1200"/>
    <n v="86.88"/>
  </r>
  <r>
    <x v="11"/>
    <x v="1201"/>
    <n v="91.71"/>
  </r>
  <r>
    <x v="11"/>
    <x v="1202"/>
    <n v="96.3"/>
  </r>
  <r>
    <x v="11"/>
    <x v="1203"/>
    <n v="98"/>
  </r>
  <r>
    <x v="11"/>
    <x v="1204"/>
    <n v="99.41"/>
  </r>
  <r>
    <x v="11"/>
    <x v="1205"/>
    <n v="96.67"/>
  </r>
  <r>
    <x v="11"/>
    <x v="1206"/>
    <n v="98.95"/>
  </r>
  <r>
    <x v="11"/>
    <x v="1207"/>
    <n v="101.07"/>
  </r>
  <r>
    <x v="11"/>
    <x v="1208"/>
    <n v="98.96"/>
  </r>
  <r>
    <x v="11"/>
    <x v="1209"/>
    <n v="99.76"/>
  </r>
  <r>
    <x v="11"/>
    <x v="1210"/>
    <n v="101.45"/>
  </r>
  <r>
    <x v="11"/>
    <x v="1211"/>
    <n v="102.37"/>
  </r>
  <r>
    <x v="11"/>
    <x v="1212"/>
    <n v="102.95"/>
  </r>
  <r>
    <x v="11"/>
    <x v="1213"/>
    <n v="106.01"/>
  </r>
  <r>
    <x v="11"/>
    <x v="1214"/>
    <n v="107.14"/>
  </r>
  <r>
    <x v="11"/>
    <x v="1215"/>
    <n v="108.75"/>
  </r>
  <r>
    <x v="11"/>
    <x v="1216"/>
    <n v="110.11"/>
  </r>
  <r>
    <x v="11"/>
    <x v="1217"/>
    <n v="108.99"/>
  </r>
  <r>
    <x v="11"/>
    <x v="1218"/>
    <n v="104.3"/>
  </r>
  <r>
    <x v="11"/>
    <x v="1219"/>
    <n v="100.19"/>
  </r>
  <r>
    <x v="11"/>
    <x v="1220"/>
    <n v="98.13"/>
  </r>
  <r>
    <x v="11"/>
    <x v="1221"/>
    <n v="99.04"/>
  </r>
  <r>
    <x v="11"/>
    <x v="1222"/>
    <n v="93.32"/>
  </r>
  <r>
    <x v="11"/>
    <x v="1223"/>
    <n v="96.92"/>
  </r>
  <r>
    <x v="11"/>
    <x v="1224"/>
    <n v="100.155"/>
  </r>
  <r>
    <x v="11"/>
    <x v="1225"/>
    <n v="99.6"/>
  </r>
  <r>
    <x v="11"/>
    <x v="1226"/>
    <n v="103.02"/>
  </r>
  <r>
    <x v="11"/>
    <x v="1227"/>
    <n v="101.02"/>
  </r>
  <r>
    <x v="11"/>
    <x v="1228"/>
    <n v="103.13"/>
  </r>
  <r>
    <x v="11"/>
    <x v="1229"/>
    <n v="102.21"/>
  </r>
  <r>
    <x v="11"/>
    <x v="1230"/>
    <n v="103.59"/>
  </r>
  <r>
    <x v="11"/>
    <x v="1231"/>
    <n v="104.34"/>
  </r>
  <r>
    <x v="11"/>
    <x v="1232"/>
    <n v="106.08"/>
  </r>
  <r>
    <x v="11"/>
    <x v="1233"/>
    <n v="103.62"/>
  </r>
  <r>
    <x v="11"/>
    <x v="1234"/>
    <n v="103.82"/>
  </r>
  <r>
    <x v="11"/>
    <x v="1235"/>
    <n v="105.2"/>
  </r>
  <r>
    <x v="11"/>
    <x v="1236"/>
    <n v="106.33"/>
  </r>
  <r>
    <x v="11"/>
    <x v="1237"/>
    <n v="106.54"/>
  </r>
  <r>
    <x v="11"/>
    <x v="1238"/>
    <n v="105.86"/>
  </r>
  <r>
    <x v="11"/>
    <x v="1239"/>
    <n v="105.8"/>
  </r>
  <r>
    <x v="11"/>
    <x v="1240"/>
    <n v="100.95"/>
  </r>
  <r>
    <x v="11"/>
    <x v="1241"/>
    <n v="102.56"/>
  </r>
  <r>
    <x v="11"/>
    <x v="1242"/>
    <n v="103.15"/>
  </r>
  <r>
    <x v="11"/>
    <x v="1243"/>
    <n v="101.14"/>
  </r>
  <r>
    <x v="11"/>
    <x v="1244"/>
    <n v="102.78"/>
  </r>
  <r>
    <x v="11"/>
    <x v="1245"/>
    <n v="102.23"/>
  </r>
  <r>
    <x v="11"/>
    <x v="1246"/>
    <n v="103.09"/>
  </r>
  <r>
    <x v="11"/>
    <x v="1247"/>
    <n v="102.1"/>
  </r>
  <r>
    <x v="11"/>
    <x v="1248"/>
    <n v="104.77"/>
  </r>
  <r>
    <x v="11"/>
    <x v="1249"/>
    <n v="105"/>
  </r>
  <r>
    <x v="11"/>
    <x v="1250"/>
    <n v="104.26"/>
  </r>
  <r>
    <x v="11"/>
    <x v="1251"/>
    <n v="103.68"/>
  </r>
  <r>
    <x v="11"/>
    <x v="1252"/>
    <n v="105.01"/>
  </r>
  <r>
    <x v="11"/>
    <x v="1253"/>
    <n v="102.8"/>
  </r>
  <r>
    <x v="11"/>
    <x v="1254"/>
    <n v="99.66"/>
  </r>
  <r>
    <x v="11"/>
    <x v="1255"/>
    <n v="99.54"/>
  </r>
  <r>
    <x v="11"/>
    <x v="1256"/>
    <n v="98.78"/>
  </r>
  <r>
    <x v="11"/>
    <x v="1257"/>
    <n v="99.38"/>
  </r>
  <r>
    <x v="12"/>
    <x v="0"/>
    <n v="137.72999999999999"/>
  </r>
  <r>
    <x v="12"/>
    <x v="1"/>
    <n v="139.03"/>
  </r>
  <r>
    <x v="12"/>
    <x v="2"/>
    <n v="137.07"/>
  </r>
  <r>
    <x v="12"/>
    <x v="3"/>
    <n v="134.65"/>
  </r>
  <r>
    <x v="12"/>
    <x v="4"/>
    <n v="136.28"/>
  </r>
  <r>
    <x v="12"/>
    <x v="5"/>
    <n v="138.12"/>
  </r>
  <r>
    <x v="12"/>
    <x v="6"/>
    <n v="137.12"/>
  </r>
  <r>
    <x v="12"/>
    <x v="7"/>
    <n v="135.66999999999999"/>
  </r>
  <r>
    <x v="12"/>
    <x v="8"/>
    <n v="138.24"/>
  </r>
  <r>
    <x v="12"/>
    <x v="9"/>
    <n v="139.1"/>
  </r>
  <r>
    <x v="12"/>
    <x v="10"/>
    <n v="139.68"/>
  </r>
  <r>
    <x v="12"/>
    <x v="11"/>
    <n v="139.55000000000001"/>
  </r>
  <r>
    <x v="12"/>
    <x v="12"/>
    <n v="141.57499999999999"/>
  </r>
  <r>
    <x v="12"/>
    <x v="13"/>
    <n v="140.41"/>
  </r>
  <r>
    <x v="12"/>
    <x v="14"/>
    <n v="139.69"/>
  </r>
  <r>
    <x v="12"/>
    <x v="15"/>
    <n v="137.41"/>
  </r>
  <r>
    <x v="12"/>
    <x v="16"/>
    <n v="138.43"/>
  </r>
  <r>
    <x v="12"/>
    <x v="17"/>
    <n v="136.37"/>
  </r>
  <r>
    <x v="12"/>
    <x v="18"/>
    <n v="137.24"/>
  </r>
  <r>
    <x v="12"/>
    <x v="19"/>
    <n v="139.94"/>
  </r>
  <r>
    <x v="12"/>
    <x v="20"/>
    <n v="140.72999999999999"/>
  </r>
  <r>
    <x v="12"/>
    <x v="21"/>
    <n v="144.19"/>
  </r>
  <r>
    <x v="12"/>
    <x v="22"/>
    <n v="142.83000000000001"/>
  </r>
  <r>
    <x v="12"/>
    <x v="23"/>
    <n v="144.61000000000001"/>
  </r>
  <r>
    <x v="12"/>
    <x v="24"/>
    <n v="143.37"/>
  </r>
  <r>
    <x v="12"/>
    <x v="25"/>
    <n v="143.72"/>
  </r>
  <r>
    <x v="12"/>
    <x v="26"/>
    <n v="144.55000000000001"/>
  </r>
  <r>
    <x v="12"/>
    <x v="27"/>
    <n v="144.46"/>
  </r>
  <r>
    <x v="12"/>
    <x v="28"/>
    <n v="144.06"/>
  </r>
  <r>
    <x v="12"/>
    <x v="29"/>
    <n v="144.26"/>
  </r>
  <r>
    <x v="12"/>
    <x v="30"/>
    <n v="145.96"/>
  </r>
  <r>
    <x v="12"/>
    <x v="31"/>
    <n v="146.11000000000001"/>
  </r>
  <r>
    <x v="12"/>
    <x v="32"/>
    <n v="147.07"/>
  </r>
  <r>
    <x v="12"/>
    <x v="33"/>
    <n v="147.31"/>
  </r>
  <r>
    <x v="12"/>
    <x v="34"/>
    <n v="148.06"/>
  </r>
  <r>
    <x v="12"/>
    <x v="35"/>
    <n v="149.97"/>
  </r>
  <r>
    <x v="12"/>
    <x v="36"/>
    <n v="150.34"/>
  </r>
  <r>
    <x v="12"/>
    <x v="37"/>
    <n v="150.38999999999999"/>
  </r>
  <r>
    <x v="12"/>
    <x v="38"/>
    <n v="149.62"/>
  </r>
  <r>
    <x v="12"/>
    <x v="39"/>
    <n v="149.47999999999999"/>
  </r>
  <r>
    <x v="12"/>
    <x v="40"/>
    <n v="149.59"/>
  </r>
  <r>
    <x v="12"/>
    <x v="41"/>
    <n v="151.22999999999999"/>
  </r>
  <r>
    <x v="12"/>
    <x v="42"/>
    <n v="152.03"/>
  </r>
  <r>
    <x v="12"/>
    <x v="43"/>
    <n v="152.32"/>
  </r>
  <r>
    <x v="12"/>
    <x v="44"/>
    <n v="151.38"/>
  </r>
  <r>
    <x v="12"/>
    <x v="45"/>
    <n v="149.55000000000001"/>
  </r>
  <r>
    <x v="12"/>
    <x v="46"/>
    <n v="149.31"/>
  </r>
  <r>
    <x v="12"/>
    <x v="47"/>
    <n v="149.85"/>
  </r>
  <r>
    <x v="12"/>
    <x v="48"/>
    <n v="149.93"/>
  </r>
  <r>
    <x v="12"/>
    <x v="49"/>
    <n v="151.75"/>
  </r>
  <r>
    <x v="12"/>
    <x v="50"/>
    <n v="151.36000000000001"/>
  </r>
  <r>
    <x v="12"/>
    <x v="51"/>
    <n v="151.13"/>
  </r>
  <r>
    <x v="12"/>
    <x v="52"/>
    <n v="151.69999999999999"/>
  </r>
  <r>
    <x v="12"/>
    <x v="53"/>
    <n v="153.24"/>
  </r>
  <r>
    <x v="12"/>
    <x v="54"/>
    <n v="154.53"/>
  </r>
  <r>
    <x v="12"/>
    <x v="55"/>
    <n v="155.53"/>
  </r>
  <r>
    <x v="12"/>
    <x v="56"/>
    <n v="154.69"/>
  </r>
  <r>
    <x v="12"/>
    <x v="57"/>
    <n v="154.37"/>
  </r>
  <r>
    <x v="12"/>
    <x v="58"/>
    <n v="155.71"/>
  </r>
  <r>
    <x v="12"/>
    <x v="59"/>
    <n v="157.41"/>
  </r>
  <r>
    <x v="12"/>
    <x v="60"/>
    <n v="157.41"/>
  </r>
  <r>
    <x v="12"/>
    <x v="61"/>
    <n v="157.38"/>
  </r>
  <r>
    <x v="12"/>
    <x v="62"/>
    <n v="158.66999999999999"/>
  </r>
  <r>
    <x v="12"/>
    <x v="63"/>
    <n v="158.96"/>
  </r>
  <r>
    <x v="12"/>
    <x v="64"/>
    <n v="157.59"/>
  </r>
  <r>
    <x v="12"/>
    <x v="65"/>
    <n v="157.69999999999999"/>
  </r>
  <r>
    <x v="12"/>
    <x v="66"/>
    <n v="160.62"/>
  </r>
  <r>
    <x v="12"/>
    <x v="67"/>
    <n v="158.62"/>
  </r>
  <r>
    <x v="12"/>
    <x v="68"/>
    <n v="159.03"/>
  </r>
  <r>
    <x v="12"/>
    <x v="69"/>
    <n v="157.58000000000001"/>
  </r>
  <r>
    <x v="12"/>
    <x v="70"/>
    <n v="160.09"/>
  </r>
  <r>
    <x v="12"/>
    <x v="71"/>
    <n v="162.09"/>
  </r>
  <r>
    <x v="12"/>
    <x v="72"/>
    <n v="161.34"/>
  </r>
  <r>
    <x v="12"/>
    <x v="73"/>
    <n v="163.28"/>
  </r>
  <r>
    <x v="12"/>
    <x v="74"/>
    <n v="162.13"/>
  </r>
  <r>
    <x v="12"/>
    <x v="75"/>
    <n v="163.18"/>
  </r>
  <r>
    <x v="12"/>
    <x v="76"/>
    <n v="166.17"/>
  </r>
  <r>
    <x v="12"/>
    <x v="77"/>
    <n v="167.1"/>
  </r>
  <r>
    <x v="12"/>
    <x v="78"/>
    <n v="166.5"/>
  </r>
  <r>
    <x v="12"/>
    <x v="79"/>
    <n v="165.7"/>
  </r>
  <r>
    <x v="12"/>
    <x v="80"/>
    <n v="166.72"/>
  </r>
  <r>
    <x v="12"/>
    <x v="81"/>
    <n v="165.04"/>
  </r>
  <r>
    <x v="12"/>
    <x v="82"/>
    <n v="162.28"/>
  </r>
  <r>
    <x v="12"/>
    <x v="83"/>
    <n v="165.46"/>
  </r>
  <r>
    <x v="12"/>
    <x v="84"/>
    <n v="168.04"/>
  </r>
  <r>
    <x v="12"/>
    <x v="85"/>
    <n v="172.78"/>
  </r>
  <r>
    <x v="12"/>
    <x v="86"/>
    <n v="170.23"/>
  </r>
  <r>
    <x v="12"/>
    <x v="87"/>
    <n v="174.38"/>
  </r>
  <r>
    <x v="12"/>
    <x v="88"/>
    <n v="180.12"/>
  </r>
  <r>
    <x v="12"/>
    <x v="89"/>
    <n v="179.9"/>
  </r>
  <r>
    <x v="12"/>
    <x v="90"/>
    <n v="183.63"/>
  </r>
  <r>
    <x v="12"/>
    <x v="91"/>
    <n v="183.89"/>
  </r>
  <r>
    <x v="12"/>
    <x v="92"/>
    <n v="188.7"/>
  </r>
  <r>
    <x v="12"/>
    <x v="93"/>
    <n v="184.44"/>
  </r>
  <r>
    <x v="12"/>
    <x v="94"/>
    <n v="184.71"/>
  </r>
  <r>
    <x v="12"/>
    <x v="95"/>
    <n v="183.71"/>
  </r>
  <r>
    <x v="12"/>
    <x v="96"/>
    <n v="185.35"/>
  </r>
  <r>
    <x v="12"/>
    <x v="97"/>
    <n v="187.23"/>
  </r>
  <r>
    <x v="12"/>
    <x v="98"/>
    <n v="187.28"/>
  </r>
  <r>
    <x v="12"/>
    <x v="99"/>
    <n v="184.42"/>
  </r>
  <r>
    <x v="12"/>
    <x v="100"/>
    <n v="178.59"/>
  </r>
  <r>
    <x v="12"/>
    <x v="101"/>
    <n v="170.89"/>
  </r>
  <r>
    <x v="12"/>
    <x v="102"/>
    <n v="168.07"/>
  </r>
  <r>
    <x v="12"/>
    <x v="103"/>
    <n v="170.17"/>
  </r>
  <r>
    <x v="12"/>
    <x v="104"/>
    <n v="158.18"/>
  </r>
  <r>
    <x v="12"/>
    <x v="105"/>
    <n v="162.01"/>
  </r>
  <r>
    <x v="12"/>
    <x v="106"/>
    <n v="172.79"/>
  </r>
  <r>
    <x v="12"/>
    <x v="107"/>
    <n v="164.51"/>
  </r>
  <r>
    <x v="12"/>
    <x v="108"/>
    <n v="170.55"/>
  </r>
  <r>
    <x v="12"/>
    <x v="109"/>
    <n v="166.27"/>
  </r>
  <r>
    <x v="12"/>
    <x v="110"/>
    <n v="161.57"/>
  </r>
  <r>
    <x v="12"/>
    <x v="111"/>
    <n v="150.62"/>
  </r>
  <r>
    <x v="12"/>
    <x v="112"/>
    <n v="160.91999999999999"/>
  </r>
  <r>
    <x v="12"/>
    <x v="113"/>
    <n v="153.63"/>
  </r>
  <r>
    <x v="12"/>
    <x v="114"/>
    <n v="139.06"/>
  </r>
  <r>
    <x v="12"/>
    <x v="115"/>
    <n v="158.83000000000001"/>
  </r>
  <r>
    <x v="12"/>
    <x v="116"/>
    <n v="135.41999999999999"/>
  </r>
  <r>
    <x v="12"/>
    <x v="117"/>
    <n v="146.57"/>
  </r>
  <r>
    <x v="12"/>
    <x v="118"/>
    <n v="140.4"/>
  </r>
  <r>
    <x v="12"/>
    <x v="119"/>
    <n v="142.71"/>
  </r>
  <r>
    <x v="12"/>
    <x v="120"/>
    <n v="137.35"/>
  </r>
  <r>
    <x v="12"/>
    <x v="121"/>
    <n v="135.97999999999999"/>
  </r>
  <r>
    <x v="12"/>
    <x v="122"/>
    <n v="148.34"/>
  </r>
  <r>
    <x v="12"/>
    <x v="123"/>
    <n v="146.91999999999999"/>
  </r>
  <r>
    <x v="12"/>
    <x v="124"/>
    <n v="156.11000000000001"/>
  </r>
  <r>
    <x v="12"/>
    <x v="125"/>
    <n v="149.69999999999999"/>
  </r>
  <r>
    <x v="12"/>
    <x v="126"/>
    <n v="160.22999999999999"/>
  </r>
  <r>
    <x v="12"/>
    <x v="127"/>
    <n v="157.71"/>
  </r>
  <r>
    <x v="12"/>
    <x v="128"/>
    <n v="152.11000000000001"/>
  </r>
  <r>
    <x v="12"/>
    <x v="129"/>
    <n v="155.26"/>
  </r>
  <r>
    <x v="12"/>
    <x v="130"/>
    <n v="153.83000000000001"/>
  </r>
  <r>
    <x v="12"/>
    <x v="131"/>
    <n v="165.27"/>
  </r>
  <r>
    <x v="12"/>
    <x v="132"/>
    <n v="163.49"/>
  </r>
  <r>
    <x v="12"/>
    <x v="133"/>
    <n v="165.13"/>
  </r>
  <r>
    <x v="12"/>
    <x v="134"/>
    <n v="165.14"/>
  </r>
  <r>
    <x v="12"/>
    <x v="135"/>
    <n v="165.51"/>
  </r>
  <r>
    <x v="12"/>
    <x v="136"/>
    <n v="173.7"/>
  </r>
  <r>
    <x v="12"/>
    <x v="137"/>
    <n v="171.88"/>
  </r>
  <r>
    <x v="12"/>
    <x v="138"/>
    <n v="177.04"/>
  </r>
  <r>
    <x v="12"/>
    <x v="139"/>
    <n v="178.6"/>
  </r>
  <r>
    <x v="12"/>
    <x v="140"/>
    <n v="175.06"/>
  </r>
  <r>
    <x v="12"/>
    <x v="141"/>
    <n v="167.82"/>
  </r>
  <r>
    <x v="12"/>
    <x v="142"/>
    <n v="173.52"/>
  </r>
  <r>
    <x v="12"/>
    <x v="143"/>
    <n v="171.42"/>
  </r>
  <r>
    <x v="12"/>
    <x v="144"/>
    <n v="174.55"/>
  </r>
  <r>
    <x v="12"/>
    <x v="145"/>
    <n v="174.05"/>
  </r>
  <r>
    <x v="12"/>
    <x v="146"/>
    <n v="169.81"/>
  </r>
  <r>
    <x v="12"/>
    <x v="147"/>
    <n v="177.43"/>
  </r>
  <r>
    <x v="12"/>
    <x v="148"/>
    <n v="179.21"/>
  </r>
  <r>
    <x v="12"/>
    <x v="149"/>
    <n v="174.57"/>
  </r>
  <r>
    <x v="12"/>
    <x v="150"/>
    <n v="178.84"/>
  </r>
  <r>
    <x v="12"/>
    <x v="151"/>
    <n v="180.76"/>
  </r>
  <r>
    <x v="12"/>
    <x v="152"/>
    <n v="182.54"/>
  </r>
  <r>
    <x v="12"/>
    <x v="153"/>
    <n v="183.6"/>
  </r>
  <r>
    <x v="12"/>
    <x v="154"/>
    <n v="184.68"/>
  </r>
  <r>
    <x v="12"/>
    <x v="155"/>
    <n v="186.74"/>
  </r>
  <r>
    <x v="12"/>
    <x v="156"/>
    <n v="182.51"/>
  </r>
  <r>
    <x v="12"/>
    <x v="157"/>
    <n v="179.75"/>
  </r>
  <r>
    <x v="12"/>
    <x v="158"/>
    <n v="180.53"/>
  </r>
  <r>
    <x v="12"/>
    <x v="159"/>
    <n v="183.16"/>
  </r>
  <r>
    <x v="12"/>
    <x v="160"/>
    <n v="184.91"/>
  </r>
  <r>
    <x v="12"/>
    <x v="161"/>
    <n v="183.63"/>
  </r>
  <r>
    <x v="12"/>
    <x v="162"/>
    <n v="185.66"/>
  </r>
  <r>
    <x v="12"/>
    <x v="163"/>
    <n v="183.43"/>
  </r>
  <r>
    <x v="12"/>
    <x v="164"/>
    <n v="183.51"/>
  </r>
  <r>
    <x v="12"/>
    <x v="165"/>
    <n v="181.57"/>
  </r>
  <r>
    <x v="12"/>
    <x v="166"/>
    <n v="181.81"/>
  </r>
  <r>
    <x v="12"/>
    <x v="167"/>
    <n v="181.4"/>
  </r>
  <r>
    <x v="12"/>
    <x v="168"/>
    <n v="183.25"/>
  </r>
  <r>
    <x v="12"/>
    <x v="169"/>
    <n v="182.83"/>
  </r>
  <r>
    <x v="12"/>
    <x v="170"/>
    <n v="184.91"/>
  </r>
  <r>
    <x v="12"/>
    <x v="171"/>
    <n v="185.36"/>
  </r>
  <r>
    <x v="12"/>
    <x v="172"/>
    <n v="182.92"/>
  </r>
  <r>
    <x v="12"/>
    <x v="173"/>
    <n v="187.2"/>
  </r>
  <r>
    <x v="12"/>
    <x v="174"/>
    <n v="188.36"/>
  </r>
  <r>
    <x v="12"/>
    <x v="175"/>
    <n v="189.8"/>
  </r>
  <r>
    <x v="12"/>
    <x v="176"/>
    <n v="196.84"/>
  </r>
  <r>
    <x v="12"/>
    <x v="177"/>
    <n v="186.27"/>
  </r>
  <r>
    <x v="12"/>
    <x v="178"/>
    <n v="187.74"/>
  </r>
  <r>
    <x v="12"/>
    <x v="179"/>
    <n v="188.94"/>
  </r>
  <r>
    <x v="12"/>
    <x v="180"/>
    <n v="193.57"/>
  </r>
  <r>
    <x v="12"/>
    <x v="181"/>
    <n v="194.24"/>
  </r>
  <r>
    <x v="12"/>
    <x v="182"/>
    <n v="196.32"/>
  </r>
  <r>
    <x v="12"/>
    <x v="183"/>
    <n v="195.15"/>
  </r>
  <r>
    <x v="12"/>
    <x v="184"/>
    <n v="200.57"/>
  </r>
  <r>
    <x v="12"/>
    <x v="185"/>
    <n v="201.91"/>
  </r>
  <r>
    <x v="12"/>
    <x v="186"/>
    <n v="197.84"/>
  </r>
  <r>
    <x v="12"/>
    <x v="187"/>
    <n v="200.34"/>
  </r>
  <r>
    <x v="12"/>
    <x v="188"/>
    <n v="196.33"/>
  </r>
  <r>
    <x v="12"/>
    <x v="189"/>
    <n v="198.44"/>
  </r>
  <r>
    <x v="12"/>
    <x v="190"/>
    <n v="203.51"/>
  </r>
  <r>
    <x v="12"/>
    <x v="191"/>
    <n v="204.7"/>
  </r>
  <r>
    <x v="12"/>
    <x v="192"/>
    <n v="206.26"/>
  </r>
  <r>
    <x v="12"/>
    <x v="193"/>
    <n v="210.7"/>
  </r>
  <r>
    <x v="12"/>
    <x v="194"/>
    <n v="208.25"/>
  </r>
  <r>
    <x v="12"/>
    <x v="195"/>
    <n v="212.83"/>
  </r>
  <r>
    <x v="12"/>
    <x v="196"/>
    <n v="214.32"/>
  </r>
  <r>
    <x v="12"/>
    <x v="197"/>
    <n v="213.67"/>
  </r>
  <r>
    <x v="12"/>
    <x v="198"/>
    <n v="207.07"/>
  </r>
  <r>
    <x v="12"/>
    <x v="199"/>
    <n v="208.35"/>
  </r>
  <r>
    <x v="12"/>
    <x v="200"/>
    <n v="208.04"/>
  </r>
  <r>
    <x v="12"/>
    <x v="201"/>
    <n v="203.92"/>
  </r>
  <r>
    <x v="12"/>
    <x v="202"/>
    <n v="202.88"/>
  </r>
  <r>
    <x v="12"/>
    <x v="203"/>
    <n v="211.6"/>
  </r>
  <r>
    <x v="12"/>
    <x v="204"/>
    <n v="208.75"/>
  </r>
  <r>
    <x v="12"/>
    <x v="205"/>
    <n v="211.75"/>
  </r>
  <r>
    <x v="12"/>
    <x v="206"/>
    <n v="202.54"/>
  </r>
  <r>
    <x v="12"/>
    <x v="207"/>
    <n v="201.3"/>
  </r>
  <r>
    <x v="12"/>
    <x v="208"/>
    <n v="203.85"/>
  </r>
  <r>
    <x v="12"/>
    <x v="209"/>
    <n v="202.02"/>
  </r>
  <r>
    <x v="12"/>
    <x v="210"/>
    <n v="204.06"/>
  </r>
  <r>
    <x v="12"/>
    <x v="211"/>
    <n v="203.9"/>
  </r>
  <r>
    <x v="12"/>
    <x v="212"/>
    <n v="205.01"/>
  </r>
  <r>
    <x v="12"/>
    <x v="213"/>
    <n v="216.54"/>
  </r>
  <r>
    <x v="12"/>
    <x v="214"/>
    <n v="213.29"/>
  </r>
  <r>
    <x v="12"/>
    <x v="215"/>
    <n v="212.94"/>
  </r>
  <r>
    <x v="12"/>
    <x v="216"/>
    <n v="216.35"/>
  </r>
  <r>
    <x v="12"/>
    <x v="217"/>
    <n v="212.48"/>
  </r>
  <r>
    <x v="12"/>
    <x v="218"/>
    <n v="208.25"/>
  </r>
  <r>
    <x v="12"/>
    <x v="219"/>
    <n v="203.38"/>
  </r>
  <r>
    <x v="12"/>
    <x v="220"/>
    <n v="209.19"/>
  </r>
  <r>
    <x v="12"/>
    <x v="221"/>
    <n v="208.7"/>
  </r>
  <r>
    <x v="12"/>
    <x v="222"/>
    <n v="208.9"/>
  </r>
  <r>
    <x v="12"/>
    <x v="223"/>
    <n v="210.28"/>
  </r>
  <r>
    <x v="12"/>
    <x v="224"/>
    <n v="211.49"/>
  </r>
  <r>
    <x v="12"/>
    <x v="225"/>
    <n v="209.7"/>
  </r>
  <r>
    <x v="12"/>
    <x v="226"/>
    <n v="214.58"/>
  </r>
  <r>
    <x v="12"/>
    <x v="227"/>
    <n v="213.02"/>
  </r>
  <r>
    <x v="12"/>
    <x v="228"/>
    <n v="213.69"/>
  </r>
  <r>
    <x v="12"/>
    <x v="229"/>
    <n v="216.47"/>
  </r>
  <r>
    <x v="12"/>
    <x v="230"/>
    <n v="221.15"/>
  </r>
  <r>
    <x v="12"/>
    <x v="231"/>
    <n v="226.58"/>
  </r>
  <r>
    <x v="12"/>
    <x v="232"/>
    <n v="228.91"/>
  </r>
  <r>
    <x v="12"/>
    <x v="233"/>
    <n v="225.53"/>
  </r>
  <r>
    <x v="12"/>
    <x v="234"/>
    <n v="227.27"/>
  </r>
  <r>
    <x v="12"/>
    <x v="235"/>
    <n v="231.65"/>
  </r>
  <r>
    <x v="12"/>
    <x v="236"/>
    <n v="217.3"/>
  </r>
  <r>
    <x v="12"/>
    <x v="237"/>
    <n v="214.25"/>
  </r>
  <r>
    <x v="12"/>
    <x v="238"/>
    <n v="202.66"/>
  </r>
  <r>
    <x v="12"/>
    <x v="239"/>
    <n v="211.29"/>
  </r>
  <r>
    <x v="12"/>
    <x v="240"/>
    <n v="205.37"/>
  </r>
  <r>
    <x v="12"/>
    <x v="241"/>
    <n v="204.03"/>
  </r>
  <r>
    <x v="12"/>
    <x v="242"/>
    <n v="205.41"/>
  </r>
  <r>
    <x v="12"/>
    <x v="243"/>
    <n v="208.78"/>
  </r>
  <r>
    <x v="12"/>
    <x v="244"/>
    <n v="205.05"/>
  </r>
  <r>
    <x v="12"/>
    <x v="245"/>
    <n v="202.91"/>
  </r>
  <r>
    <x v="12"/>
    <x v="246"/>
    <n v="200.39"/>
  </r>
  <r>
    <x v="12"/>
    <x v="247"/>
    <n v="202.54"/>
  </r>
  <r>
    <x v="12"/>
    <x v="248"/>
    <n v="207.42"/>
  </r>
  <r>
    <x v="12"/>
    <x v="249"/>
    <n v="200.59"/>
  </r>
  <r>
    <x v="12"/>
    <x v="250"/>
    <n v="203.19"/>
  </r>
  <r>
    <x v="12"/>
    <x v="251"/>
    <n v="207.82"/>
  </r>
  <r>
    <x v="12"/>
    <x v="252"/>
    <n v="209.44"/>
  </r>
  <r>
    <x v="12"/>
    <x v="253"/>
    <n v="207.26"/>
  </r>
  <r>
    <x v="12"/>
    <x v="254"/>
    <n v="210.33"/>
  </r>
  <r>
    <x v="12"/>
    <x v="255"/>
    <n v="212.46"/>
  </r>
  <r>
    <x v="12"/>
    <x v="256"/>
    <n v="206.19"/>
  </r>
  <r>
    <x v="12"/>
    <x v="257"/>
    <n v="210.38"/>
  </r>
  <r>
    <x v="12"/>
    <x v="258"/>
    <n v="205.91"/>
  </r>
  <r>
    <x v="12"/>
    <x v="259"/>
    <n v="209.83"/>
  </r>
  <r>
    <x v="12"/>
    <x v="260"/>
    <n v="210.58"/>
  </r>
  <r>
    <x v="12"/>
    <x v="261"/>
    <n v="215.81"/>
  </r>
  <r>
    <x v="12"/>
    <x v="262"/>
    <n v="221.4"/>
  </r>
  <r>
    <x v="12"/>
    <x v="263"/>
    <n v="222.86"/>
  </r>
  <r>
    <x v="12"/>
    <x v="264"/>
    <n v="220.86"/>
  </r>
  <r>
    <x v="12"/>
    <x v="265"/>
    <n v="219.66"/>
  </r>
  <r>
    <x v="12"/>
    <x v="266"/>
    <n v="219.66"/>
  </r>
  <r>
    <x v="12"/>
    <x v="267"/>
    <n v="214.22"/>
  </r>
  <r>
    <x v="12"/>
    <x v="268"/>
    <n v="214.65"/>
  </r>
  <r>
    <x v="12"/>
    <x v="269"/>
    <n v="214.8"/>
  </r>
  <r>
    <x v="12"/>
    <x v="270"/>
    <n v="214.89"/>
  </r>
  <r>
    <x v="12"/>
    <x v="271"/>
    <n v="216.23"/>
  </r>
  <r>
    <x v="12"/>
    <x v="272"/>
    <n v="210.08"/>
  </r>
  <r>
    <x v="12"/>
    <x v="273"/>
    <n v="213.25"/>
  </r>
  <r>
    <x v="12"/>
    <x v="274"/>
    <n v="202.68"/>
  </r>
  <r>
    <x v="12"/>
    <x v="275"/>
    <n v="204.72"/>
  </r>
  <r>
    <x v="12"/>
    <x v="276"/>
    <n v="202.47"/>
  </r>
  <r>
    <x v="12"/>
    <x v="277"/>
    <n v="202.33"/>
  </r>
  <r>
    <x v="12"/>
    <x v="278"/>
    <n v="206.43"/>
  </r>
  <r>
    <x v="12"/>
    <x v="279"/>
    <n v="216.39"/>
  </r>
  <r>
    <x v="12"/>
    <x v="280"/>
    <n v="223.29"/>
  </r>
  <r>
    <x v="12"/>
    <x v="281"/>
    <n v="223.72"/>
  </r>
  <r>
    <x v="12"/>
    <x v="282"/>
    <n v="218.39"/>
  </r>
  <r>
    <x v="12"/>
    <x v="283"/>
    <n v="211.01"/>
  </r>
  <r>
    <x v="12"/>
    <x v="284"/>
    <n v="216.55"/>
  </r>
  <r>
    <x v="12"/>
    <x v="285"/>
    <n v="215.44"/>
  </r>
  <r>
    <x v="12"/>
    <x v="286"/>
    <n v="216.51"/>
  </r>
  <r>
    <x v="12"/>
    <x v="287"/>
    <n v="217.23"/>
  </r>
  <r>
    <x v="12"/>
    <x v="288"/>
    <n v="214.46"/>
  </r>
  <r>
    <x v="12"/>
    <x v="289"/>
    <n v="211.08"/>
  </r>
  <r>
    <x v="12"/>
    <x v="290"/>
    <n v="212.42"/>
  </r>
  <r>
    <x v="12"/>
    <x v="291"/>
    <n v="210.39"/>
  </r>
  <r>
    <x v="12"/>
    <x v="292"/>
    <n v="210.11"/>
  </r>
  <r>
    <x v="12"/>
    <x v="293"/>
    <n v="213.86"/>
  </r>
  <r>
    <x v="12"/>
    <x v="294"/>
    <n v="213.87"/>
  </r>
  <r>
    <x v="12"/>
    <x v="295"/>
    <n v="215.23"/>
  </r>
  <r>
    <x v="12"/>
    <x v="296"/>
    <n v="214.07"/>
  </r>
  <r>
    <x v="12"/>
    <x v="297"/>
    <n v="216.21"/>
  </r>
  <r>
    <x v="12"/>
    <x v="298"/>
    <n v="215.37"/>
  </r>
  <r>
    <x v="12"/>
    <x v="299"/>
    <n v="214.24"/>
  </r>
  <r>
    <x v="12"/>
    <x v="300"/>
    <n v="214.36"/>
  </r>
  <r>
    <x v="12"/>
    <x v="301"/>
    <n v="214.29"/>
  </r>
  <r>
    <x v="12"/>
    <x v="302"/>
    <n v="216.01"/>
  </r>
  <r>
    <x v="12"/>
    <x v="303"/>
    <n v="211.8"/>
  </r>
  <r>
    <x v="12"/>
    <x v="304"/>
    <n v="210.52"/>
  </r>
  <r>
    <x v="12"/>
    <x v="305"/>
    <n v="213.26"/>
  </r>
  <r>
    <x v="12"/>
    <x v="306"/>
    <n v="214.2"/>
  </r>
  <r>
    <x v="12"/>
    <x v="307"/>
    <n v="214.13"/>
  </r>
  <r>
    <x v="12"/>
    <x v="308"/>
    <n v="219.28"/>
  </r>
  <r>
    <x v="12"/>
    <x v="309"/>
    <n v="219.42"/>
  </r>
  <r>
    <x v="12"/>
    <x v="310"/>
    <n v="218.59"/>
  </r>
  <r>
    <x v="12"/>
    <x v="311"/>
    <n v="222.59"/>
  </r>
  <r>
    <x v="12"/>
    <x v="312"/>
    <n v="223.94"/>
  </r>
  <r>
    <x v="12"/>
    <x v="313"/>
    <n v="221.02"/>
  </r>
  <r>
    <x v="12"/>
    <x v="314"/>
    <n v="222.75"/>
  </r>
  <r>
    <x v="12"/>
    <x v="315"/>
    <n v="224.96"/>
  </r>
  <r>
    <x v="12"/>
    <x v="316"/>
    <n v="224.15"/>
  </r>
  <r>
    <x v="12"/>
    <x v="317"/>
    <n v="221.68"/>
  </r>
  <r>
    <x v="12"/>
    <x v="318"/>
    <n v="222.42"/>
  </r>
  <r>
    <x v="12"/>
    <x v="319"/>
    <n v="217.69"/>
  </r>
  <r>
    <x v="12"/>
    <x v="320"/>
    <n v="217.9"/>
  </r>
  <r>
    <x v="12"/>
    <x v="321"/>
    <n v="212.25"/>
  </r>
  <r>
    <x v="12"/>
    <x v="322"/>
    <n v="218.29"/>
  </r>
  <r>
    <x v="12"/>
    <x v="323"/>
    <n v="219.62"/>
  </r>
  <r>
    <x v="12"/>
    <x v="324"/>
    <n v="217.49"/>
  </r>
  <r>
    <x v="12"/>
    <x v="325"/>
    <n v="214.93"/>
  </r>
  <r>
    <x v="12"/>
    <x v="326"/>
    <n v="216.34"/>
  </r>
  <r>
    <x v="12"/>
    <x v="327"/>
    <n v="213.02"/>
  </r>
  <r>
    <x v="12"/>
    <x v="328"/>
    <n v="212.65"/>
  </r>
  <r>
    <x v="12"/>
    <x v="329"/>
    <n v="216.44"/>
  </r>
  <r>
    <x v="12"/>
    <x v="330"/>
    <n v="224.34"/>
  </r>
  <r>
    <x v="12"/>
    <x v="331"/>
    <n v="224.97"/>
  </r>
  <r>
    <x v="12"/>
    <x v="332"/>
    <n v="225.95"/>
  </r>
  <r>
    <x v="12"/>
    <x v="333"/>
    <n v="229.53"/>
  </r>
  <r>
    <x v="12"/>
    <x v="334"/>
    <n v="232.33"/>
  </r>
  <r>
    <x v="12"/>
    <x v="335"/>
    <n v="232.9"/>
  </r>
  <r>
    <x v="12"/>
    <x v="336"/>
    <n v="238.93"/>
  </r>
  <r>
    <x v="12"/>
    <x v="337"/>
    <n v="231.96"/>
  </r>
  <r>
    <x v="12"/>
    <x v="338"/>
    <n v="239.65"/>
  </r>
  <r>
    <x v="12"/>
    <x v="339"/>
    <n v="239.51"/>
  </r>
  <r>
    <x v="12"/>
    <x v="340"/>
    <n v="243"/>
  </r>
  <r>
    <x v="12"/>
    <x v="341"/>
    <n v="242.01"/>
  </r>
  <r>
    <x v="12"/>
    <x v="342"/>
    <n v="242.2"/>
  </r>
  <r>
    <x v="12"/>
    <x v="343"/>
    <n v="242.47"/>
  </r>
  <r>
    <x v="12"/>
    <x v="344"/>
    <n v="243.77"/>
  </r>
  <r>
    <x v="12"/>
    <x v="345"/>
    <n v="242.82"/>
  </r>
  <r>
    <x v="12"/>
    <x v="346"/>
    <n v="244.49"/>
  </r>
  <r>
    <x v="12"/>
    <x v="347"/>
    <n v="244.99"/>
  </r>
  <r>
    <x v="12"/>
    <x v="348"/>
    <n v="243.7"/>
  </r>
  <r>
    <x v="12"/>
    <x v="349"/>
    <n v="244.2"/>
  </r>
  <r>
    <x v="12"/>
    <x v="350"/>
    <n v="243.79"/>
  </r>
  <r>
    <x v="12"/>
    <x v="351"/>
    <n v="240.97"/>
  </r>
  <r>
    <x v="12"/>
    <x v="352"/>
    <n v="234.51"/>
  </r>
  <r>
    <x v="12"/>
    <x v="353"/>
    <n v="233.27"/>
  </r>
  <r>
    <x v="12"/>
    <x v="354"/>
    <n v="234.55"/>
  </r>
  <r>
    <x v="12"/>
    <x v="355"/>
    <n v="228.99"/>
  </r>
  <r>
    <x v="12"/>
    <x v="356"/>
    <n v="232.38"/>
  </r>
  <r>
    <x v="12"/>
    <x v="357"/>
    <n v="236.94"/>
  </r>
  <r>
    <x v="12"/>
    <x v="358"/>
    <n v="233.87"/>
  </r>
  <r>
    <x v="12"/>
    <x v="359"/>
    <n v="227.56"/>
  </r>
  <r>
    <x v="12"/>
    <x v="360"/>
    <n v="226.73"/>
  </r>
  <r>
    <x v="12"/>
    <x v="361"/>
    <n v="231.6"/>
  </r>
  <r>
    <x v="12"/>
    <x v="362"/>
    <n v="227.39"/>
  </r>
  <r>
    <x v="12"/>
    <x v="363"/>
    <n v="233.78"/>
  </r>
  <r>
    <x v="12"/>
    <x v="364"/>
    <n v="232.42"/>
  </r>
  <r>
    <x v="12"/>
    <x v="365"/>
    <n v="237.13"/>
  </r>
  <r>
    <x v="12"/>
    <x v="366"/>
    <n v="235.75"/>
  </r>
  <r>
    <x v="12"/>
    <x v="367"/>
    <n v="234.81"/>
  </r>
  <r>
    <x v="12"/>
    <x v="368"/>
    <n v="237.71"/>
  </r>
  <r>
    <x v="12"/>
    <x v="369"/>
    <n v="237.04"/>
  </r>
  <r>
    <x v="12"/>
    <x v="370"/>
    <n v="230.72"/>
  </r>
  <r>
    <x v="12"/>
    <x v="371"/>
    <n v="230.35"/>
  </r>
  <r>
    <x v="12"/>
    <x v="372"/>
    <n v="235.99"/>
  </r>
  <r>
    <x v="12"/>
    <x v="373"/>
    <n v="237.58"/>
  </r>
  <r>
    <x v="12"/>
    <x v="374"/>
    <n v="235.46"/>
  </r>
  <r>
    <x v="12"/>
    <x v="375"/>
    <n v="232.34"/>
  </r>
  <r>
    <x v="12"/>
    <x v="376"/>
    <n v="236.48"/>
  </r>
  <r>
    <x v="12"/>
    <x v="377"/>
    <n v="235.24"/>
  </r>
  <r>
    <x v="12"/>
    <x v="378"/>
    <n v="231.85"/>
  </r>
  <r>
    <x v="12"/>
    <x v="379"/>
    <n v="235.77"/>
  </r>
  <r>
    <x v="12"/>
    <x v="380"/>
    <n v="242.35"/>
  </r>
  <r>
    <x v="12"/>
    <x v="381"/>
    <n v="249.07"/>
  </r>
  <r>
    <x v="12"/>
    <x v="382"/>
    <n v="247.86"/>
  </r>
  <r>
    <x v="12"/>
    <x v="383"/>
    <n v="249.9"/>
  </r>
  <r>
    <x v="12"/>
    <x v="384"/>
    <n v="253.25"/>
  </r>
  <r>
    <x v="12"/>
    <x v="385"/>
    <n v="255.85"/>
  </r>
  <r>
    <x v="12"/>
    <x v="386"/>
    <n v="255.91"/>
  </r>
  <r>
    <x v="12"/>
    <x v="387"/>
    <n v="258.49"/>
  </r>
  <r>
    <x v="12"/>
    <x v="388"/>
    <n v="255.59"/>
  </r>
  <r>
    <x v="12"/>
    <x v="389"/>
    <n v="259.5"/>
  </r>
  <r>
    <x v="12"/>
    <x v="390"/>
    <n v="260.74"/>
  </r>
  <r>
    <x v="12"/>
    <x v="391"/>
    <n v="258.74"/>
  </r>
  <r>
    <x v="12"/>
    <x v="392"/>
    <n v="258.26"/>
  </r>
  <r>
    <x v="12"/>
    <x v="393"/>
    <n v="260.58"/>
  </r>
  <r>
    <x v="12"/>
    <x v="394"/>
    <n v="257.17"/>
  </r>
  <r>
    <x v="12"/>
    <x v="395"/>
    <n v="261.14999999999998"/>
  </r>
  <r>
    <x v="12"/>
    <x v="396"/>
    <n v="261.55"/>
  </r>
  <r>
    <x v="12"/>
    <x v="397"/>
    <n v="261.97000000000003"/>
  </r>
  <r>
    <x v="12"/>
    <x v="398"/>
    <n v="254.56"/>
  </r>
  <r>
    <x v="12"/>
    <x v="399"/>
    <n v="252.51"/>
  </r>
  <r>
    <x v="12"/>
    <x v="400"/>
    <n v="252.18"/>
  </r>
  <r>
    <x v="12"/>
    <x v="401"/>
    <n v="251.86"/>
  </r>
  <r>
    <x v="12"/>
    <x v="402"/>
    <n v="247.79"/>
  </r>
  <r>
    <x v="12"/>
    <x v="403"/>
    <n v="246.47"/>
  </r>
  <r>
    <x v="12"/>
    <x v="404"/>
    <n v="249.73"/>
  </r>
  <r>
    <x v="12"/>
    <x v="405"/>
    <n v="252.46"/>
  </r>
  <r>
    <x v="12"/>
    <x v="406"/>
    <n v="247.18"/>
  </r>
  <r>
    <x v="12"/>
    <x v="407"/>
    <n v="246.23"/>
  </r>
  <r>
    <x v="12"/>
    <x v="408"/>
    <n v="239"/>
  </r>
  <r>
    <x v="12"/>
    <x v="409"/>
    <n v="243.03"/>
  </r>
  <r>
    <x v="12"/>
    <x v="410"/>
    <n v="248.15"/>
  </r>
  <r>
    <x v="12"/>
    <x v="411"/>
    <n v="245.18"/>
  </r>
  <r>
    <x v="12"/>
    <x v="412"/>
    <n v="243.08"/>
  </r>
  <r>
    <x v="12"/>
    <x v="413"/>
    <n v="243.12"/>
  </r>
  <r>
    <x v="12"/>
    <x v="414"/>
    <n v="246.48"/>
  </r>
  <r>
    <x v="12"/>
    <x v="415"/>
    <n v="245.17"/>
  </r>
  <r>
    <x v="12"/>
    <x v="416"/>
    <n v="250.78"/>
  </r>
  <r>
    <x v="12"/>
    <x v="417"/>
    <n v="251.72"/>
  </r>
  <r>
    <x v="12"/>
    <x v="418"/>
    <n v="251.49"/>
  </r>
  <r>
    <x v="12"/>
    <x v="419"/>
    <n v="249.31"/>
  </r>
  <r>
    <x v="12"/>
    <x v="420"/>
    <n v="249.68"/>
  </r>
  <r>
    <x v="12"/>
    <x v="421"/>
    <n v="247.4"/>
  </r>
  <r>
    <x v="12"/>
    <x v="422"/>
    <n v="247.3"/>
  </r>
  <r>
    <x v="12"/>
    <x v="423"/>
    <n v="245.71"/>
  </r>
  <r>
    <x v="12"/>
    <x v="424"/>
    <n v="250.79"/>
  </r>
  <r>
    <x v="12"/>
    <x v="425"/>
    <n v="253.81"/>
  </r>
  <r>
    <x v="12"/>
    <x v="426"/>
    <n v="252.57"/>
  </r>
  <r>
    <x v="12"/>
    <x v="427"/>
    <n v="253.59"/>
  </r>
  <r>
    <x v="12"/>
    <x v="428"/>
    <n v="257.24"/>
  </r>
  <r>
    <x v="12"/>
    <x v="429"/>
    <n v="257.89"/>
  </r>
  <r>
    <x v="12"/>
    <x v="430"/>
    <n v="259.89"/>
  </r>
  <r>
    <x v="12"/>
    <x v="431"/>
    <n v="258.36"/>
  </r>
  <r>
    <x v="12"/>
    <x v="432"/>
    <n v="257.38"/>
  </r>
  <r>
    <x v="12"/>
    <x v="433"/>
    <n v="260.89999999999998"/>
  </r>
  <r>
    <x v="12"/>
    <x v="434"/>
    <n v="259.43"/>
  </r>
  <r>
    <x v="12"/>
    <x v="435"/>
    <n v="262.63"/>
  </r>
  <r>
    <x v="12"/>
    <x v="436"/>
    <n v="265.51"/>
  </r>
  <r>
    <x v="12"/>
    <x v="437"/>
    <n v="265.27499999999998"/>
  </r>
  <r>
    <x v="12"/>
    <x v="438"/>
    <n v="266.69"/>
  </r>
  <r>
    <x v="12"/>
    <x v="439"/>
    <n v="265.02"/>
  </r>
  <r>
    <x v="12"/>
    <x v="440"/>
    <n v="268.72000000000003"/>
  </r>
  <r>
    <x v="12"/>
    <x v="441"/>
    <n v="271.39999999999998"/>
  </r>
  <r>
    <x v="12"/>
    <x v="442"/>
    <n v="270.89999999999998"/>
  </r>
  <r>
    <x v="12"/>
    <x v="443"/>
    <n v="271.60000000000002"/>
  </r>
  <r>
    <x v="12"/>
    <x v="444"/>
    <n v="277.64999999999998"/>
  </r>
  <r>
    <x v="12"/>
    <x v="445"/>
    <n v="277.66000000000003"/>
  </r>
  <r>
    <x v="12"/>
    <x v="446"/>
    <n v="279.93"/>
  </r>
  <r>
    <x v="12"/>
    <x v="447"/>
    <n v="277.42"/>
  </r>
  <r>
    <x v="12"/>
    <x v="448"/>
    <n v="277.94"/>
  </r>
  <r>
    <x v="12"/>
    <x v="449"/>
    <n v="277.32"/>
  </r>
  <r>
    <x v="12"/>
    <x v="450"/>
    <n v="280.98"/>
  </r>
  <r>
    <x v="12"/>
    <x v="451"/>
    <n v="282.51"/>
  </r>
  <r>
    <x v="12"/>
    <x v="452"/>
    <n v="281.02999999999997"/>
  </r>
  <r>
    <x v="12"/>
    <x v="453"/>
    <n v="280.75"/>
  </r>
  <r>
    <x v="12"/>
    <x v="454"/>
    <n v="277.01"/>
  </r>
  <r>
    <x v="12"/>
    <x v="455"/>
    <n v="279.32"/>
  </r>
  <r>
    <x v="12"/>
    <x v="456"/>
    <n v="281.39999999999998"/>
  </r>
  <r>
    <x v="12"/>
    <x v="457"/>
    <n v="286.14"/>
  </r>
  <r>
    <x v="12"/>
    <x v="458"/>
    <n v="289.67"/>
  </r>
  <r>
    <x v="12"/>
    <x v="459"/>
    <n v="289.05"/>
  </r>
  <r>
    <x v="12"/>
    <x v="460"/>
    <n v="286.54000000000002"/>
  </r>
  <r>
    <x v="12"/>
    <x v="461"/>
    <n v="286.22000000000003"/>
  </r>
  <r>
    <x v="12"/>
    <x v="462"/>
    <n v="286.5"/>
  </r>
  <r>
    <x v="12"/>
    <x v="463"/>
    <n v="284.91000000000003"/>
  </r>
  <r>
    <x v="12"/>
    <x v="464"/>
    <n v="284.82"/>
  </r>
  <r>
    <x v="12"/>
    <x v="465"/>
    <n v="287.12"/>
  </r>
  <r>
    <x v="12"/>
    <x v="466"/>
    <n v="286.51"/>
  </r>
  <r>
    <x v="12"/>
    <x v="467"/>
    <n v="289.52"/>
  </r>
  <r>
    <x v="12"/>
    <x v="468"/>
    <n v="289.45999999999998"/>
  </r>
  <r>
    <x v="12"/>
    <x v="469"/>
    <n v="288.33"/>
  </r>
  <r>
    <x v="12"/>
    <x v="470"/>
    <n v="286.44"/>
  </r>
  <r>
    <x v="12"/>
    <x v="471"/>
    <n v="286.95"/>
  </r>
  <r>
    <x v="12"/>
    <x v="472"/>
    <n v="289.81"/>
  </r>
  <r>
    <x v="12"/>
    <x v="473"/>
    <n v="292.85000000000002"/>
  </r>
  <r>
    <x v="12"/>
    <x v="474"/>
    <n v="294.60000000000002"/>
  </r>
  <r>
    <x v="12"/>
    <x v="475"/>
    <n v="293.08"/>
  </r>
  <r>
    <x v="12"/>
    <x v="476"/>
    <n v="290.73"/>
  </r>
  <r>
    <x v="12"/>
    <x v="477"/>
    <n v="296.77"/>
  </r>
  <r>
    <x v="12"/>
    <x v="478"/>
    <n v="304.36"/>
  </r>
  <r>
    <x v="12"/>
    <x v="479"/>
    <n v="304.64999999999998"/>
  </r>
  <r>
    <x v="12"/>
    <x v="480"/>
    <n v="302.62"/>
  </r>
  <r>
    <x v="12"/>
    <x v="481"/>
    <n v="302.01"/>
  </r>
  <r>
    <x v="12"/>
    <x v="482"/>
    <n v="299.08999999999997"/>
  </r>
  <r>
    <x v="12"/>
    <x v="483"/>
    <n v="299.72000000000003"/>
  </r>
  <r>
    <x v="12"/>
    <x v="484"/>
    <n v="303.58999999999997"/>
  </r>
  <r>
    <x v="12"/>
    <x v="485"/>
    <n v="301.88"/>
  </r>
  <r>
    <x v="12"/>
    <x v="486"/>
    <n v="301.83"/>
  </r>
  <r>
    <x v="12"/>
    <x v="487"/>
    <n v="301.14999999999998"/>
  </r>
  <r>
    <x v="12"/>
    <x v="488"/>
    <n v="301.14"/>
  </r>
  <r>
    <x v="12"/>
    <x v="489"/>
    <n v="300.18"/>
  </r>
  <r>
    <x v="12"/>
    <x v="490"/>
    <n v="300.20999999999998"/>
  </r>
  <r>
    <x v="12"/>
    <x v="491"/>
    <n v="297.25"/>
  </r>
  <r>
    <x v="12"/>
    <x v="492"/>
    <n v="295.70999999999998"/>
  </r>
  <r>
    <x v="12"/>
    <x v="493"/>
    <n v="296.99"/>
  </r>
  <r>
    <x v="12"/>
    <x v="494"/>
    <n v="299.79000000000002"/>
  </r>
  <r>
    <x v="12"/>
    <x v="495"/>
    <n v="304.82"/>
  </r>
  <r>
    <x v="12"/>
    <x v="496"/>
    <n v="305.22000000000003"/>
  </r>
  <r>
    <x v="12"/>
    <x v="497"/>
    <n v="299.87"/>
  </r>
  <r>
    <x v="12"/>
    <x v="498"/>
    <n v="294.3"/>
  </r>
  <r>
    <x v="12"/>
    <x v="499"/>
    <n v="294.8"/>
  </r>
  <r>
    <x v="12"/>
    <x v="500"/>
    <n v="298.58"/>
  </r>
  <r>
    <x v="12"/>
    <x v="501"/>
    <n v="299.56"/>
  </r>
  <r>
    <x v="12"/>
    <x v="502"/>
    <n v="299.35000000000002"/>
  </r>
  <r>
    <x v="12"/>
    <x v="503"/>
    <n v="294.17"/>
  </r>
  <r>
    <x v="12"/>
    <x v="504"/>
    <n v="283.52"/>
  </r>
  <r>
    <x v="12"/>
    <x v="505"/>
    <n v="284"/>
  </r>
  <r>
    <x v="12"/>
    <x v="506"/>
    <n v="281.92"/>
  </r>
  <r>
    <x v="12"/>
    <x v="507"/>
    <n v="289.10000000000002"/>
  </r>
  <r>
    <x v="12"/>
    <x v="508"/>
    <n v="283.11"/>
  </r>
  <r>
    <x v="12"/>
    <x v="509"/>
    <n v="288.76"/>
  </r>
  <r>
    <x v="12"/>
    <x v="510"/>
    <n v="293.11"/>
  </r>
  <r>
    <x v="12"/>
    <x v="511"/>
    <n v="294.85000000000002"/>
  </r>
  <r>
    <x v="12"/>
    <x v="512"/>
    <n v="294.85000000000002"/>
  </r>
  <r>
    <x v="12"/>
    <x v="513"/>
    <n v="294.23"/>
  </r>
  <r>
    <x v="12"/>
    <x v="514"/>
    <n v="292.88"/>
  </r>
  <r>
    <x v="12"/>
    <x v="515"/>
    <n v="296.31"/>
  </r>
  <r>
    <x v="12"/>
    <x v="516"/>
    <n v="302.75"/>
  </r>
  <r>
    <x v="12"/>
    <x v="517"/>
    <n v="304.20999999999998"/>
  </r>
  <r>
    <x v="12"/>
    <x v="518"/>
    <n v="307.29000000000002"/>
  </r>
  <r>
    <x v="12"/>
    <x v="519"/>
    <n v="308.23"/>
  </r>
  <r>
    <x v="12"/>
    <x v="520"/>
    <n v="307.41000000000003"/>
  </r>
  <r>
    <x v="12"/>
    <x v="521"/>
    <n v="310.76"/>
  </r>
  <r>
    <x v="12"/>
    <x v="522"/>
    <n v="309.16000000000003"/>
  </r>
  <r>
    <x v="12"/>
    <x v="523"/>
    <n v="308.13"/>
  </r>
  <r>
    <x v="12"/>
    <x v="524"/>
    <n v="310.11"/>
  </r>
  <r>
    <x v="12"/>
    <x v="525"/>
    <n v="323.17"/>
  </r>
  <r>
    <x v="12"/>
    <x v="526"/>
    <n v="324.35000000000002"/>
  </r>
  <r>
    <x v="12"/>
    <x v="527"/>
    <n v="331.62"/>
  </r>
  <r>
    <x v="12"/>
    <x v="528"/>
    <n v="329.37"/>
  </r>
  <r>
    <x v="12"/>
    <x v="529"/>
    <n v="333.13"/>
  </r>
  <r>
    <x v="12"/>
    <x v="530"/>
    <n v="334"/>
  </r>
  <r>
    <x v="12"/>
    <x v="531"/>
    <n v="336.44"/>
  </r>
  <r>
    <x v="12"/>
    <x v="532"/>
    <n v="336.06"/>
  </r>
  <r>
    <x v="12"/>
    <x v="533"/>
    <n v="336.99"/>
  </r>
  <r>
    <x v="12"/>
    <x v="534"/>
    <n v="335.95"/>
  </r>
  <r>
    <x v="12"/>
    <x v="535"/>
    <n v="330.8"/>
  </r>
  <r>
    <x v="12"/>
    <x v="536"/>
    <n v="332.43"/>
  </r>
  <r>
    <x v="12"/>
    <x v="537"/>
    <n v="336.72"/>
  </r>
  <r>
    <x v="12"/>
    <x v="538"/>
    <n v="336.07"/>
  </r>
  <r>
    <x v="12"/>
    <x v="539"/>
    <n v="339.51"/>
  </r>
  <r>
    <x v="12"/>
    <x v="540"/>
    <n v="339.12"/>
  </r>
  <r>
    <x v="12"/>
    <x v="541"/>
    <n v="341.27"/>
  </r>
  <r>
    <x v="12"/>
    <x v="542"/>
    <n v="343.11"/>
  </r>
  <r>
    <x v="12"/>
    <x v="543"/>
    <n v="339.83"/>
  </r>
  <r>
    <x v="12"/>
    <x v="544"/>
    <n v="337.68"/>
  </r>
  <r>
    <x v="12"/>
    <x v="545"/>
    <n v="337.91"/>
  </r>
  <r>
    <x v="12"/>
    <x v="546"/>
    <n v="329.68"/>
  </r>
  <r>
    <x v="12"/>
    <x v="547"/>
    <n v="336.63"/>
  </r>
  <r>
    <x v="12"/>
    <x v="548"/>
    <n v="330.59"/>
  </r>
  <r>
    <x v="12"/>
    <x v="549"/>
    <n v="330.08"/>
  </r>
  <r>
    <x v="12"/>
    <x v="550"/>
    <n v="329.49"/>
  </r>
  <r>
    <x v="12"/>
    <x v="551"/>
    <n v="323.01"/>
  </r>
  <r>
    <x v="12"/>
    <x v="552"/>
    <n v="326.19"/>
  </r>
  <r>
    <x v="12"/>
    <x v="553"/>
    <n v="334.92"/>
  </r>
  <r>
    <x v="12"/>
    <x v="554"/>
    <n v="334.97"/>
  </r>
  <r>
    <x v="12"/>
    <x v="555"/>
    <n v="333.1"/>
  </r>
  <r>
    <x v="12"/>
    <x v="556"/>
    <n v="342.54"/>
  </r>
  <r>
    <x v="12"/>
    <x v="557"/>
    <n v="339.4"/>
  </r>
  <r>
    <x v="12"/>
    <x v="558"/>
    <n v="328.34"/>
  </r>
  <r>
    <x v="12"/>
    <x v="559"/>
    <n v="334.65"/>
  </r>
  <r>
    <x v="12"/>
    <x v="560"/>
    <n v="324.89999999999998"/>
  </r>
  <r>
    <x v="12"/>
    <x v="561"/>
    <n v="323.8"/>
  </r>
  <r>
    <x v="12"/>
    <x v="562"/>
    <n v="319.91000000000003"/>
  </r>
  <r>
    <x v="12"/>
    <x v="563"/>
    <n v="327.29000000000002"/>
  </r>
  <r>
    <x v="12"/>
    <x v="564"/>
    <n v="333.2"/>
  </r>
  <r>
    <x v="12"/>
    <x v="565"/>
    <n v="334.69"/>
  </r>
  <r>
    <x v="12"/>
    <x v="566"/>
    <n v="342.45"/>
  </r>
  <r>
    <x v="12"/>
    <x v="567"/>
    <n v="341.25"/>
  </r>
  <r>
    <x v="12"/>
    <x v="568"/>
    <n v="341.95"/>
  </r>
  <r>
    <x v="12"/>
    <x v="569"/>
    <n v="339.32"/>
  </r>
  <r>
    <x v="12"/>
    <x v="570"/>
    <n v="336.32"/>
  </r>
  <r>
    <x v="12"/>
    <x v="571"/>
    <n v="334.75"/>
  </r>
  <r>
    <x v="12"/>
    <x v="572"/>
    <n v="329.01"/>
  </r>
  <r>
    <x v="12"/>
    <x v="573"/>
    <n v="316.38"/>
  </r>
  <r>
    <x v="12"/>
    <x v="574"/>
    <n v="313.88"/>
  </r>
  <r>
    <x v="12"/>
    <x v="575"/>
    <n v="314.04000000000002"/>
  </r>
  <r>
    <x v="12"/>
    <x v="576"/>
    <n v="314.27"/>
  </r>
  <r>
    <x v="12"/>
    <x v="577"/>
    <n v="314.98"/>
  </r>
  <r>
    <x v="12"/>
    <x v="578"/>
    <n v="318.27"/>
  </r>
  <r>
    <x v="12"/>
    <x v="579"/>
    <n v="304.8"/>
  </r>
  <r>
    <x v="12"/>
    <x v="580"/>
    <n v="310.2"/>
  </r>
  <r>
    <x v="12"/>
    <x v="581"/>
    <n v="302.64999999999998"/>
  </r>
  <r>
    <x v="12"/>
    <x v="582"/>
    <n v="303.33"/>
  </r>
  <r>
    <x v="12"/>
    <x v="583"/>
    <n v="301.60000000000002"/>
  </r>
  <r>
    <x v="12"/>
    <x v="584"/>
    <n v="296.02999999999997"/>
  </r>
  <r>
    <x v="12"/>
    <x v="585"/>
    <n v="296.37"/>
  </r>
  <r>
    <x v="12"/>
    <x v="586"/>
    <n v="288.49"/>
  </r>
  <r>
    <x v="12"/>
    <x v="587"/>
    <n v="296.70999999999998"/>
  </r>
  <r>
    <x v="12"/>
    <x v="588"/>
    <n v="299.83999999999997"/>
  </r>
  <r>
    <x v="12"/>
    <x v="589"/>
    <n v="308.26"/>
  </r>
  <r>
    <x v="12"/>
    <x v="590"/>
    <n v="310.98"/>
  </r>
  <r>
    <x v="12"/>
    <x v="591"/>
    <n v="308.76"/>
  </r>
  <r>
    <x v="12"/>
    <x v="592"/>
    <n v="313.45999999999998"/>
  </r>
  <r>
    <x v="12"/>
    <x v="593"/>
    <n v="301.25"/>
  </r>
  <r>
    <x v="12"/>
    <x v="594"/>
    <n v="305.94"/>
  </r>
  <r>
    <x v="12"/>
    <x v="595"/>
    <n v="300.95"/>
  </r>
  <r>
    <x v="12"/>
    <x v="596"/>
    <n v="304.56"/>
  </r>
  <r>
    <x v="12"/>
    <x v="597"/>
    <n v="311.20999999999998"/>
  </r>
  <r>
    <x v="12"/>
    <x v="598"/>
    <n v="302.38"/>
  </r>
  <r>
    <x v="12"/>
    <x v="599"/>
    <n v="295.04000000000002"/>
  </r>
  <r>
    <x v="12"/>
    <x v="600"/>
    <n v="295"/>
  </r>
  <r>
    <x v="12"/>
    <x v="601"/>
    <n v="300.47000000000003"/>
  </r>
  <r>
    <x v="12"/>
    <x v="602"/>
    <n v="299.5"/>
  </r>
  <r>
    <x v="12"/>
    <x v="603"/>
    <n v="290.73"/>
  </r>
  <r>
    <x v="12"/>
    <x v="604"/>
    <n v="287.93"/>
  </r>
  <r>
    <x v="12"/>
    <x v="605"/>
    <n v="287.72000000000003"/>
  </r>
  <r>
    <x v="12"/>
    <x v="606"/>
    <n v="280.27"/>
  </r>
  <r>
    <x v="12"/>
    <x v="607"/>
    <n v="294.58999999999997"/>
  </r>
  <r>
    <x v="12"/>
    <x v="608"/>
    <n v="297.31"/>
  </r>
  <r>
    <x v="12"/>
    <x v="609"/>
    <n v="298.79000000000002"/>
  </r>
  <r>
    <x v="12"/>
    <x v="610"/>
    <n v="294.95"/>
  </r>
  <r>
    <x v="12"/>
    <x v="611"/>
    <n v="300.19"/>
  </r>
  <r>
    <x v="12"/>
    <x v="612"/>
    <n v="295.92"/>
  </r>
  <r>
    <x v="12"/>
    <x v="613"/>
    <n v="289.86"/>
  </r>
  <r>
    <x v="12"/>
    <x v="614"/>
    <n v="278.91000000000003"/>
  </r>
  <r>
    <x v="12"/>
    <x v="615"/>
    <n v="275.85000000000002"/>
  </r>
  <r>
    <x v="12"/>
    <x v="616"/>
    <n v="288.5"/>
  </r>
  <r>
    <x v="12"/>
    <x v="617"/>
    <n v="285.58999999999997"/>
  </r>
  <r>
    <x v="12"/>
    <x v="618"/>
    <n v="280.07"/>
  </r>
  <r>
    <x v="12"/>
    <x v="619"/>
    <n v="276.44"/>
  </r>
  <r>
    <x v="12"/>
    <x v="620"/>
    <n v="287.14999999999998"/>
  </r>
  <r>
    <x v="12"/>
    <x v="621"/>
    <n v="294.39"/>
  </r>
  <r>
    <x v="12"/>
    <x v="622"/>
    <n v="295.22000000000003"/>
  </r>
  <r>
    <x v="12"/>
    <x v="623"/>
    <n v="300.43"/>
  </r>
  <r>
    <x v="12"/>
    <x v="624"/>
    <n v="299.16000000000003"/>
  </r>
  <r>
    <x v="12"/>
    <x v="625"/>
    <n v="304.06"/>
  </r>
  <r>
    <x v="12"/>
    <x v="626"/>
    <n v="299.49"/>
  </r>
  <r>
    <x v="12"/>
    <x v="627"/>
    <n v="304.10000000000002"/>
  </r>
  <r>
    <x v="12"/>
    <x v="628"/>
    <n v="303.68"/>
  </r>
  <r>
    <x v="12"/>
    <x v="629"/>
    <n v="310.7"/>
  </r>
  <r>
    <x v="12"/>
    <x v="630"/>
    <n v="315.41000000000003"/>
  </r>
  <r>
    <x v="12"/>
    <x v="631"/>
    <n v="313.86"/>
  </r>
  <r>
    <x v="12"/>
    <x v="632"/>
    <n v="308.31"/>
  </r>
  <r>
    <x v="12"/>
    <x v="633"/>
    <n v="309.42"/>
  </r>
  <r>
    <x v="12"/>
    <x v="634"/>
    <n v="314.97000000000003"/>
  </r>
  <r>
    <x v="12"/>
    <x v="635"/>
    <n v="310.88"/>
  </r>
  <r>
    <x v="12"/>
    <x v="636"/>
    <n v="299.5"/>
  </r>
  <r>
    <x v="12"/>
    <x v="637"/>
    <n v="301.37"/>
  </r>
  <r>
    <x v="12"/>
    <x v="638"/>
    <n v="296.97000000000003"/>
  </r>
  <r>
    <x v="12"/>
    <x v="639"/>
    <n v="285.26"/>
  </r>
  <r>
    <x v="12"/>
    <x v="640"/>
    <n v="282.06"/>
  </r>
  <r>
    <x v="12"/>
    <x v="641"/>
    <n v="287.62"/>
  </r>
  <r>
    <x v="12"/>
    <x v="642"/>
    <n v="279.83"/>
  </r>
  <r>
    <x v="12"/>
    <x v="643"/>
    <n v="280.52"/>
  </r>
  <r>
    <x v="12"/>
    <x v="644"/>
    <n v="285.3"/>
  </r>
  <r>
    <x v="12"/>
    <x v="645"/>
    <n v="286.36"/>
  </r>
  <r>
    <x v="12"/>
    <x v="646"/>
    <n v="280.81"/>
  </r>
  <r>
    <x v="12"/>
    <x v="647"/>
    <n v="274.02999999999997"/>
  </r>
  <r>
    <x v="12"/>
    <x v="648"/>
    <n v="280.72000000000003"/>
  </r>
  <r>
    <x v="12"/>
    <x v="649"/>
    <n v="270.22000000000003"/>
  </r>
  <r>
    <x v="12"/>
    <x v="650"/>
    <n v="283.22000000000003"/>
  </r>
  <r>
    <x v="12"/>
    <x v="651"/>
    <n v="289.63"/>
  </r>
  <r>
    <x v="12"/>
    <x v="652"/>
    <n v="277.52"/>
  </r>
  <r>
    <x v="12"/>
    <x v="653"/>
    <n v="284.47000000000003"/>
  </r>
  <r>
    <x v="12"/>
    <x v="654"/>
    <n v="281.77999999999997"/>
  </r>
  <r>
    <x v="12"/>
    <x v="655"/>
    <n v="289.98"/>
  </r>
  <r>
    <x v="12"/>
    <x v="656"/>
    <n v="277.35000000000002"/>
  </r>
  <r>
    <x v="12"/>
    <x v="657"/>
    <n v="274.73"/>
  </r>
  <r>
    <x v="12"/>
    <x v="658"/>
    <n v="264.58"/>
  </r>
  <r>
    <x v="12"/>
    <x v="659"/>
    <n v="269.5"/>
  </r>
  <r>
    <x v="12"/>
    <x v="660"/>
    <n v="260.55"/>
  </r>
  <r>
    <x v="12"/>
    <x v="661"/>
    <n v="255.35"/>
  </r>
  <r>
    <x v="12"/>
    <x v="662"/>
    <n v="261.12"/>
  </r>
  <r>
    <x v="12"/>
    <x v="663"/>
    <n v="261.5"/>
  </r>
  <r>
    <x v="12"/>
    <x v="664"/>
    <n v="266.82"/>
  </r>
  <r>
    <x v="12"/>
    <x v="665"/>
    <n v="254.08"/>
  </r>
  <r>
    <x v="12"/>
    <x v="666"/>
    <n v="253.14"/>
  </r>
  <r>
    <x v="12"/>
    <x v="667"/>
    <n v="252.56"/>
  </r>
  <r>
    <x v="12"/>
    <x v="668"/>
    <n v="260.64999999999998"/>
  </r>
  <r>
    <x v="12"/>
    <x v="669"/>
    <n v="259.62"/>
  </r>
  <r>
    <x v="12"/>
    <x v="670"/>
    <n v="262.52"/>
  </r>
  <r>
    <x v="12"/>
    <x v="671"/>
    <n v="265.89999999999998"/>
  </r>
  <r>
    <x v="12"/>
    <x v="672"/>
    <n v="273.24"/>
  </r>
  <r>
    <x v="12"/>
    <x v="673"/>
    <n v="271.87"/>
  </r>
  <r>
    <x v="12"/>
    <x v="674"/>
    <n v="272.42"/>
  </r>
  <r>
    <x v="12"/>
    <x v="675"/>
    <n v="274.58"/>
  </r>
  <r>
    <x v="12"/>
    <x v="676"/>
    <n v="270.02"/>
  </r>
  <r>
    <x v="12"/>
    <x v="677"/>
    <n v="268.75"/>
  </r>
  <r>
    <x v="12"/>
    <x v="678"/>
    <n v="272.5"/>
  </r>
  <r>
    <x v="12"/>
    <x v="679"/>
    <n v="270.41000000000003"/>
  </r>
  <r>
    <x v="12"/>
    <x v="680"/>
    <n v="264.79000000000002"/>
  </r>
  <r>
    <x v="12"/>
    <x v="681"/>
    <n v="252.99"/>
  </r>
  <r>
    <x v="12"/>
    <x v="682"/>
    <n v="242.26"/>
  </r>
  <r>
    <x v="12"/>
    <x v="683"/>
    <n v="244.49"/>
  </r>
  <r>
    <x v="12"/>
    <x v="684"/>
    <n v="251.76"/>
  </r>
  <r>
    <x v="12"/>
    <x v="685"/>
    <n v="244.97"/>
  </r>
  <r>
    <x v="12"/>
    <x v="686"/>
    <n v="247.65"/>
  </r>
  <r>
    <x v="12"/>
    <x v="687"/>
    <n v="253.74"/>
  </r>
  <r>
    <x v="12"/>
    <x v="688"/>
    <n v="253.13"/>
  </r>
  <r>
    <x v="12"/>
    <x v="689"/>
    <n v="258.86"/>
  </r>
  <r>
    <x v="12"/>
    <x v="690"/>
    <n v="267.7"/>
  </r>
  <r>
    <x v="12"/>
    <x v="691"/>
    <n v="264.89"/>
  </r>
  <r>
    <x v="12"/>
    <x v="692"/>
    <n v="256.48"/>
  </r>
  <r>
    <x v="12"/>
    <x v="693"/>
    <n v="260.26"/>
  </r>
  <r>
    <x v="12"/>
    <x v="694"/>
    <n v="256.83"/>
  </r>
  <r>
    <x v="12"/>
    <x v="695"/>
    <n v="259.58"/>
  </r>
  <r>
    <x v="12"/>
    <x v="696"/>
    <n v="262.85000000000002"/>
  </r>
  <r>
    <x v="12"/>
    <x v="697"/>
    <n v="266.20999999999998"/>
  </r>
  <r>
    <x v="12"/>
    <x v="698"/>
    <n v="268.39999999999998"/>
  </r>
  <r>
    <x v="12"/>
    <x v="699"/>
    <n v="267.66000000000003"/>
  </r>
  <r>
    <x v="12"/>
    <x v="700"/>
    <n v="264.51"/>
  </r>
  <r>
    <x v="12"/>
    <x v="701"/>
    <n v="253.67"/>
  </r>
  <r>
    <x v="12"/>
    <x v="702"/>
    <n v="252.72"/>
  </r>
  <r>
    <x v="12"/>
    <x v="703"/>
    <n v="254.08"/>
  </r>
  <r>
    <x v="12"/>
    <x v="704"/>
    <n v="256.72000000000003"/>
  </r>
  <r>
    <x v="12"/>
    <x v="705"/>
    <n v="254.25"/>
  </r>
  <r>
    <x v="12"/>
    <x v="706"/>
    <n v="259.52999999999997"/>
  </r>
  <r>
    <x v="12"/>
    <x v="707"/>
    <n v="262.27"/>
  </r>
  <r>
    <x v="12"/>
    <x v="708"/>
    <n v="264.83999999999997"/>
  </r>
  <r>
    <x v="12"/>
    <x v="709"/>
    <n v="260.36"/>
  </r>
  <r>
    <x v="12"/>
    <x v="710"/>
    <n v="258.83"/>
  </r>
  <r>
    <x v="12"/>
    <x v="711"/>
    <n v="251.9"/>
  </r>
  <r>
    <x v="12"/>
    <x v="712"/>
    <n v="268.74"/>
  </r>
  <r>
    <x v="12"/>
    <x v="713"/>
    <n v="276.41000000000003"/>
  </r>
  <r>
    <x v="12"/>
    <x v="714"/>
    <n v="280.74"/>
  </r>
  <r>
    <x v="12"/>
    <x v="715"/>
    <n v="278.01"/>
  </r>
  <r>
    <x v="12"/>
    <x v="716"/>
    <n v="274.82"/>
  </r>
  <r>
    <x v="12"/>
    <x v="717"/>
    <n v="282.47000000000003"/>
  </r>
  <r>
    <x v="12"/>
    <x v="718"/>
    <n v="283.64999999999998"/>
  </r>
  <r>
    <x v="12"/>
    <x v="719"/>
    <n v="282.91000000000003"/>
  </r>
  <r>
    <x v="12"/>
    <x v="720"/>
    <n v="280.32"/>
  </r>
  <r>
    <x v="12"/>
    <x v="721"/>
    <n v="282.3"/>
  </r>
  <r>
    <x v="12"/>
    <x v="722"/>
    <n v="289.16000000000003"/>
  </r>
  <r>
    <x v="12"/>
    <x v="723"/>
    <n v="287.02"/>
  </r>
  <r>
    <x v="12"/>
    <x v="724"/>
    <n v="291.91000000000003"/>
  </r>
  <r>
    <x v="12"/>
    <x v="725"/>
    <n v="293.47000000000003"/>
  </r>
  <r>
    <x v="12"/>
    <x v="726"/>
    <n v="292.70999999999998"/>
  </r>
  <r>
    <x v="12"/>
    <x v="727"/>
    <n v="291.32"/>
  </r>
  <r>
    <x v="12"/>
    <x v="728"/>
    <n v="290.17"/>
  </r>
  <r>
    <x v="12"/>
    <x v="729"/>
    <n v="286.14999999999998"/>
  </r>
  <r>
    <x v="12"/>
    <x v="730"/>
    <n v="277.75"/>
  </r>
  <r>
    <x v="12"/>
    <x v="731"/>
    <n v="276.44"/>
  </r>
  <r>
    <x v="12"/>
    <x v="732"/>
    <n v="275.79000000000002"/>
  </r>
  <r>
    <x v="12"/>
    <x v="733"/>
    <n v="278.85000000000002"/>
  </r>
  <r>
    <x v="12"/>
    <x v="734"/>
    <n v="268.08999999999997"/>
  </r>
  <r>
    <x v="12"/>
    <x v="735"/>
    <n v="265.23"/>
  </r>
  <r>
    <x v="12"/>
    <x v="736"/>
    <n v="262.97000000000003"/>
  </r>
  <r>
    <x v="12"/>
    <x v="737"/>
    <n v="261.47000000000003"/>
  </r>
  <r>
    <x v="12"/>
    <x v="738"/>
    <n v="260.39999999999998"/>
  </r>
  <r>
    <x v="12"/>
    <x v="739"/>
    <n v="256.06"/>
  </r>
  <r>
    <x v="12"/>
    <x v="740"/>
    <n v="253.25"/>
  </r>
  <r>
    <x v="12"/>
    <x v="741"/>
    <n v="258.08999999999997"/>
  </r>
  <r>
    <x v="12"/>
    <x v="742"/>
    <n v="258.52"/>
  </r>
  <r>
    <x v="12"/>
    <x v="743"/>
    <n v="264.45999999999998"/>
  </r>
  <r>
    <x v="12"/>
    <x v="744"/>
    <n v="266.64999999999998"/>
  </r>
  <r>
    <x v="12"/>
    <x v="745"/>
    <n v="251.99"/>
  </r>
  <r>
    <x v="12"/>
    <x v="746"/>
    <n v="252.22"/>
  </r>
  <r>
    <x v="12"/>
    <x v="747"/>
    <n v="245.38"/>
  </r>
  <r>
    <x v="12"/>
    <x v="748"/>
    <n v="244.74"/>
  </r>
  <r>
    <x v="12"/>
    <x v="749"/>
    <n v="244.52"/>
  </r>
  <r>
    <x v="12"/>
    <x v="750"/>
    <n v="242.45"/>
  </r>
  <r>
    <x v="12"/>
    <x v="751"/>
    <n v="238.95"/>
  </r>
  <r>
    <x v="12"/>
    <x v="752"/>
    <n v="240.98"/>
  </r>
  <r>
    <x v="12"/>
    <x v="753"/>
    <n v="237.92"/>
  </r>
  <r>
    <x v="12"/>
    <x v="754"/>
    <n v="237.45"/>
  </r>
  <r>
    <x v="12"/>
    <x v="755"/>
    <n v="236.41"/>
  </r>
  <r>
    <x v="12"/>
    <x v="756"/>
    <n v="241.07"/>
  </r>
  <r>
    <x v="12"/>
    <x v="757"/>
    <n v="237.5"/>
  </r>
  <r>
    <x v="12"/>
    <x v="758"/>
    <n v="232.9"/>
  </r>
  <r>
    <x v="12"/>
    <x v="759"/>
    <n v="240.74"/>
  </r>
  <r>
    <x v="12"/>
    <x v="760"/>
    <n v="248.88"/>
  </r>
  <r>
    <x v="12"/>
    <x v="761"/>
    <n v="249.2"/>
  </r>
  <r>
    <x v="12"/>
    <x v="762"/>
    <n v="246.79"/>
  </r>
  <r>
    <x v="12"/>
    <x v="763"/>
    <n v="234.24"/>
  </r>
  <r>
    <x v="12"/>
    <x v="764"/>
    <n v="229.25"/>
  </r>
  <r>
    <x v="12"/>
    <x v="765"/>
    <n v="225.41"/>
  </r>
  <r>
    <x v="12"/>
    <x v="766"/>
    <n v="225.75"/>
  </r>
  <r>
    <x v="12"/>
    <x v="767"/>
    <n v="234.24"/>
  </r>
  <r>
    <x v="12"/>
    <x v="768"/>
    <n v="228.56"/>
  </r>
  <r>
    <x v="12"/>
    <x v="769"/>
    <n v="237.53"/>
  </r>
  <r>
    <x v="12"/>
    <x v="770"/>
    <n v="238.5"/>
  </r>
  <r>
    <x v="12"/>
    <x v="771"/>
    <n v="236.48"/>
  </r>
  <r>
    <x v="12"/>
    <x v="772"/>
    <n v="236.15"/>
  </r>
  <r>
    <x v="12"/>
    <x v="773"/>
    <n v="242.12"/>
  </r>
  <r>
    <x v="12"/>
    <x v="774"/>
    <n v="247.25"/>
  </r>
  <r>
    <x v="12"/>
    <x v="775"/>
    <n v="250.66"/>
  </r>
  <r>
    <x v="12"/>
    <x v="776"/>
    <n v="231.32"/>
  </r>
  <r>
    <x v="12"/>
    <x v="777"/>
    <n v="226.75"/>
  </r>
  <r>
    <x v="12"/>
    <x v="778"/>
    <n v="235.87"/>
  </r>
  <r>
    <x v="12"/>
    <x v="779"/>
    <n v="232.13"/>
  </r>
  <r>
    <x v="12"/>
    <x v="780"/>
    <n v="228.17"/>
  </r>
  <r>
    <x v="12"/>
    <x v="781"/>
    <n v="220.1"/>
  </r>
  <r>
    <x v="12"/>
    <x v="782"/>
    <n v="214.25"/>
  </r>
  <r>
    <x v="12"/>
    <x v="783"/>
    <n v="221.39"/>
  </r>
  <r>
    <x v="12"/>
    <x v="784"/>
    <n v="227.87"/>
  </r>
  <r>
    <x v="12"/>
    <x v="785"/>
    <n v="228.87"/>
  </r>
  <r>
    <x v="12"/>
    <x v="786"/>
    <n v="224.51"/>
  </r>
  <r>
    <x v="12"/>
    <x v="787"/>
    <n v="242.98"/>
  </r>
  <r>
    <x v="12"/>
    <x v="788"/>
    <n v="247.11"/>
  </r>
  <r>
    <x v="12"/>
    <x v="789"/>
    <n v="241.55"/>
  </r>
  <r>
    <x v="12"/>
    <x v="790"/>
    <n v="241.97"/>
  </r>
  <r>
    <x v="12"/>
    <x v="791"/>
    <n v="241.73"/>
  </r>
  <r>
    <x v="12"/>
    <x v="792"/>
    <n v="241.68"/>
  </r>
  <r>
    <x v="12"/>
    <x v="793"/>
    <n v="241.22"/>
  </r>
  <r>
    <x v="12"/>
    <x v="794"/>
    <n v="242.05"/>
  </r>
  <r>
    <x v="12"/>
    <x v="795"/>
    <n v="245.03"/>
  </r>
  <r>
    <x v="12"/>
    <x v="796"/>
    <n v="247.58"/>
  </r>
  <r>
    <x v="12"/>
    <x v="797"/>
    <n v="247.49"/>
  </r>
  <r>
    <x v="12"/>
    <x v="798"/>
    <n v="241.76"/>
  </r>
  <r>
    <x v="12"/>
    <x v="799"/>
    <n v="240.33"/>
  </r>
  <r>
    <x v="12"/>
    <x v="800"/>
    <n v="255.14"/>
  </r>
  <r>
    <x v="12"/>
    <x v="801"/>
    <n v="254.69"/>
  </r>
  <r>
    <x v="12"/>
    <x v="802"/>
    <n v="255.02"/>
  </r>
  <r>
    <x v="12"/>
    <x v="803"/>
    <n v="250.2"/>
  </r>
  <r>
    <x v="12"/>
    <x v="804"/>
    <n v="245.12"/>
  </r>
  <r>
    <x v="12"/>
    <x v="805"/>
    <n v="244.37"/>
  </r>
  <r>
    <x v="12"/>
    <x v="806"/>
    <n v="247.4"/>
  </r>
  <r>
    <x v="12"/>
    <x v="807"/>
    <n v="245.42"/>
  </r>
  <r>
    <x v="12"/>
    <x v="808"/>
    <n v="252.51"/>
  </r>
  <r>
    <x v="12"/>
    <x v="809"/>
    <n v="256.92"/>
  </r>
  <r>
    <x v="12"/>
    <x v="810"/>
    <n v="257.22000000000003"/>
  </r>
  <r>
    <x v="12"/>
    <x v="811"/>
    <n v="249.01"/>
  </r>
  <r>
    <x v="12"/>
    <x v="812"/>
    <n v="244.69"/>
  </r>
  <r>
    <x v="12"/>
    <x v="813"/>
    <n v="240.45"/>
  </r>
  <r>
    <x v="12"/>
    <x v="814"/>
    <n v="241.8"/>
  </r>
  <r>
    <x v="12"/>
    <x v="815"/>
    <n v="244.43"/>
  </r>
  <r>
    <x v="12"/>
    <x v="816"/>
    <n v="238.19"/>
  </r>
  <r>
    <x v="12"/>
    <x v="817"/>
    <n v="238.73"/>
  </r>
  <r>
    <x v="12"/>
    <x v="818"/>
    <n v="236.96"/>
  </r>
  <r>
    <x v="12"/>
    <x v="819"/>
    <n v="234.53"/>
  </r>
  <r>
    <x v="12"/>
    <x v="820"/>
    <n v="241.01"/>
  </r>
  <r>
    <x v="12"/>
    <x v="821"/>
    <n v="239.82"/>
  </r>
  <r>
    <x v="12"/>
    <x v="822"/>
    <n v="239.58"/>
  </r>
  <r>
    <x v="12"/>
    <x v="823"/>
    <n v="229.1"/>
  </r>
  <r>
    <x v="12"/>
    <x v="824"/>
    <n v="222.31"/>
  </r>
  <r>
    <x v="12"/>
    <x v="825"/>
    <n v="224.93"/>
  </r>
  <r>
    <x v="12"/>
    <x v="826"/>
    <n v="227.12"/>
  </r>
  <r>
    <x v="12"/>
    <x v="827"/>
    <n v="228.85"/>
  </r>
  <r>
    <x v="12"/>
    <x v="828"/>
    <n v="235.77"/>
  </r>
  <r>
    <x v="12"/>
    <x v="829"/>
    <n v="238.51"/>
  </r>
  <r>
    <x v="12"/>
    <x v="830"/>
    <n v="239.23"/>
  </r>
  <r>
    <x v="12"/>
    <x v="831"/>
    <n v="240.35"/>
  </r>
  <r>
    <x v="12"/>
    <x v="832"/>
    <n v="235.81"/>
  </r>
  <r>
    <x v="12"/>
    <x v="833"/>
    <n v="231.93"/>
  </r>
  <r>
    <x v="12"/>
    <x v="834"/>
    <n v="240.22"/>
  </r>
  <r>
    <x v="12"/>
    <x v="835"/>
    <n v="242.58"/>
  </r>
  <r>
    <x v="12"/>
    <x v="836"/>
    <n v="242.04"/>
  </r>
  <r>
    <x v="12"/>
    <x v="837"/>
    <n v="240.61"/>
  </r>
  <r>
    <x v="12"/>
    <x v="838"/>
    <n v="248"/>
  </r>
  <r>
    <x v="12"/>
    <x v="839"/>
    <n v="248.16"/>
  </r>
  <r>
    <x v="12"/>
    <x v="840"/>
    <n v="242.71"/>
  </r>
  <r>
    <x v="12"/>
    <x v="841"/>
    <n v="247.81"/>
  </r>
  <r>
    <x v="12"/>
    <x v="842"/>
    <n v="252.75"/>
  </r>
  <r>
    <x v="12"/>
    <x v="843"/>
    <n v="264.60000000000002"/>
  </r>
  <r>
    <x v="12"/>
    <x v="844"/>
    <n v="258.35000000000002"/>
  </r>
  <r>
    <x v="12"/>
    <x v="845"/>
    <n v="256.77"/>
  </r>
  <r>
    <x v="12"/>
    <x v="846"/>
    <n v="267.56"/>
  </r>
  <r>
    <x v="12"/>
    <x v="847"/>
    <n v="266.73"/>
  </r>
  <r>
    <x v="12"/>
    <x v="848"/>
    <n v="263.62"/>
  </r>
  <r>
    <x v="12"/>
    <x v="849"/>
    <n v="263.10000000000002"/>
  </r>
  <r>
    <x v="12"/>
    <x v="850"/>
    <n v="271.32"/>
  </r>
  <r>
    <x v="12"/>
    <x v="851"/>
    <n v="272.17"/>
  </r>
  <r>
    <x v="12"/>
    <x v="852"/>
    <n v="269.32"/>
  </r>
  <r>
    <x v="12"/>
    <x v="853"/>
    <n v="262.14999999999998"/>
  </r>
  <r>
    <x v="12"/>
    <x v="854"/>
    <n v="258.06"/>
  </r>
  <r>
    <x v="12"/>
    <x v="855"/>
    <n v="252.67"/>
  </r>
  <r>
    <x v="12"/>
    <x v="856"/>
    <n v="251.51"/>
  </r>
  <r>
    <x v="12"/>
    <x v="857"/>
    <n v="254.77"/>
  </r>
  <r>
    <x v="12"/>
    <x v="858"/>
    <n v="249.22"/>
  </r>
  <r>
    <x v="12"/>
    <x v="859"/>
    <n v="250.16"/>
  </r>
  <r>
    <x v="12"/>
    <x v="860"/>
    <n v="249.42"/>
  </r>
  <r>
    <x v="12"/>
    <x v="861"/>
    <n v="246.27"/>
  </r>
  <r>
    <x v="12"/>
    <x v="862"/>
    <n v="251.11"/>
  </r>
  <r>
    <x v="12"/>
    <x v="863"/>
    <n v="255.29"/>
  </r>
  <r>
    <x v="12"/>
    <x v="864"/>
    <n v="256.87"/>
  </r>
  <r>
    <x v="12"/>
    <x v="865"/>
    <n v="254.15"/>
  </r>
  <r>
    <x v="12"/>
    <x v="866"/>
    <n v="253.7"/>
  </r>
  <r>
    <x v="12"/>
    <x v="867"/>
    <n v="252.32"/>
  </r>
  <r>
    <x v="12"/>
    <x v="868"/>
    <n v="248.59"/>
  </r>
  <r>
    <x v="12"/>
    <x v="869"/>
    <n v="253.92"/>
  </r>
  <r>
    <x v="12"/>
    <x v="870"/>
    <n v="260.79000000000002"/>
  </r>
  <r>
    <x v="12"/>
    <x v="871"/>
    <n v="265.44"/>
  </r>
  <r>
    <x v="12"/>
    <x v="872"/>
    <n v="276.2"/>
  </r>
  <r>
    <x v="12"/>
    <x v="873"/>
    <n v="279.43"/>
  </r>
  <r>
    <x v="12"/>
    <x v="874"/>
    <n v="272.23"/>
  </r>
  <r>
    <x v="12"/>
    <x v="875"/>
    <n v="273.77999999999997"/>
  </r>
  <r>
    <x v="12"/>
    <x v="876"/>
    <n v="272.29000000000002"/>
  </r>
  <r>
    <x v="12"/>
    <x v="877"/>
    <n v="277.66000000000003"/>
  </r>
  <r>
    <x v="12"/>
    <x v="878"/>
    <n v="280.57"/>
  </r>
  <r>
    <x v="12"/>
    <x v="879"/>
    <n v="276.38"/>
  </r>
  <r>
    <x v="12"/>
    <x v="880"/>
    <n v="275.23"/>
  </r>
  <r>
    <x v="12"/>
    <x v="881"/>
    <n v="280.51"/>
  </r>
  <r>
    <x v="12"/>
    <x v="882"/>
    <n v="284.05"/>
  </r>
  <r>
    <x v="12"/>
    <x v="883"/>
    <n v="288.3"/>
  </r>
  <r>
    <x v="12"/>
    <x v="884"/>
    <n v="287.23"/>
  </r>
  <r>
    <x v="12"/>
    <x v="885"/>
    <n v="287.18"/>
  </r>
  <r>
    <x v="12"/>
    <x v="886"/>
    <n v="284.33999999999997"/>
  </r>
  <r>
    <x v="12"/>
    <x v="887"/>
    <n v="291.60000000000002"/>
  </r>
  <r>
    <x v="12"/>
    <x v="888"/>
    <n v="289.39"/>
  </r>
  <r>
    <x v="12"/>
    <x v="889"/>
    <n v="282.83"/>
  </r>
  <r>
    <x v="12"/>
    <x v="890"/>
    <n v="283.49"/>
  </r>
  <r>
    <x v="12"/>
    <x v="891"/>
    <n v="289.83999999999997"/>
  </r>
  <r>
    <x v="12"/>
    <x v="892"/>
    <n v="286.14"/>
  </r>
  <r>
    <x v="12"/>
    <x v="893"/>
    <n v="288.8"/>
  </r>
  <r>
    <x v="12"/>
    <x v="894"/>
    <n v="288.37"/>
  </r>
  <r>
    <x v="12"/>
    <x v="895"/>
    <n v="288.45"/>
  </r>
  <r>
    <x v="12"/>
    <x v="896"/>
    <n v="286.11"/>
  </r>
  <r>
    <x v="12"/>
    <x v="897"/>
    <n v="285.76"/>
  </r>
  <r>
    <x v="12"/>
    <x v="898"/>
    <n v="281.77"/>
  </r>
  <r>
    <x v="12"/>
    <x v="899"/>
    <n v="275.42"/>
  </r>
  <r>
    <x v="12"/>
    <x v="900"/>
    <n v="295.37"/>
  </r>
  <r>
    <x v="12"/>
    <x v="901"/>
    <n v="304.83"/>
  </r>
  <r>
    <x v="12"/>
    <x v="902"/>
    <n v="307.26"/>
  </r>
  <r>
    <x v="12"/>
    <x v="903"/>
    <n v="305.56"/>
  </r>
  <r>
    <x v="12"/>
    <x v="904"/>
    <n v="305.41000000000003"/>
  </r>
  <r>
    <x v="12"/>
    <x v="905"/>
    <n v="304.39999999999998"/>
  </r>
  <r>
    <x v="12"/>
    <x v="906"/>
    <n v="305.41000000000003"/>
  </r>
  <r>
    <x v="12"/>
    <x v="907"/>
    <n v="310.64999999999998"/>
  </r>
  <r>
    <x v="12"/>
    <x v="908"/>
    <n v="308.64999999999998"/>
  </r>
  <r>
    <x v="12"/>
    <x v="909"/>
    <n v="307"/>
  </r>
  <r>
    <x v="12"/>
    <x v="910"/>
    <n v="312.31"/>
  </r>
  <r>
    <x v="12"/>
    <x v="911"/>
    <n v="310.11"/>
  </r>
  <r>
    <x v="12"/>
    <x v="912"/>
    <n v="308.97000000000003"/>
  </r>
  <r>
    <x v="12"/>
    <x v="913"/>
    <n v="309.45999999999998"/>
  </r>
  <r>
    <x v="12"/>
    <x v="914"/>
    <n v="311.74"/>
  </r>
  <r>
    <x v="12"/>
    <x v="915"/>
    <n v="314"/>
  </r>
  <r>
    <x v="12"/>
    <x v="916"/>
    <n v="318.52"/>
  </r>
  <r>
    <x v="12"/>
    <x v="917"/>
    <n v="318.33999999999997"/>
  </r>
  <r>
    <x v="12"/>
    <x v="918"/>
    <n v="321.18"/>
  </r>
  <r>
    <x v="12"/>
    <x v="919"/>
    <n v="315.26"/>
  </r>
  <r>
    <x v="12"/>
    <x v="920"/>
    <n v="313.85000000000002"/>
  </r>
  <r>
    <x v="12"/>
    <x v="921"/>
    <n v="325.92"/>
  </r>
  <r>
    <x v="12"/>
    <x v="922"/>
    <n v="332.89"/>
  </r>
  <r>
    <x v="12"/>
    <x v="923"/>
    <n v="331.21"/>
  </r>
  <r>
    <x v="12"/>
    <x v="924"/>
    <n v="328.39"/>
  </r>
  <r>
    <x v="12"/>
    <x v="925"/>
    <n v="332.58"/>
  </r>
  <r>
    <x v="12"/>
    <x v="926"/>
    <n v="335.4"/>
  </r>
  <r>
    <x v="12"/>
    <x v="927"/>
    <n v="335.94"/>
  </r>
  <r>
    <x v="12"/>
    <x v="928"/>
    <n v="333.68"/>
  </r>
  <r>
    <x v="12"/>
    <x v="929"/>
    <n v="323.38"/>
  </r>
  <r>
    <x v="12"/>
    <x v="930"/>
    <n v="325.26"/>
  </r>
  <r>
    <x v="12"/>
    <x v="931"/>
    <n v="326.79000000000002"/>
  </r>
  <r>
    <x v="12"/>
    <x v="932"/>
    <n v="331.85"/>
  </r>
  <r>
    <x v="12"/>
    <x v="933"/>
    <n v="334.29"/>
  </r>
  <r>
    <x v="12"/>
    <x v="934"/>
    <n v="337.34"/>
  </r>
  <r>
    <x v="12"/>
    <x v="935"/>
    <n v="348.1"/>
  </r>
  <r>
    <x v="12"/>
    <x v="936"/>
    <n v="342.33"/>
  </r>
  <r>
    <x v="12"/>
    <x v="937"/>
    <n v="338.05"/>
  </r>
  <r>
    <x v="12"/>
    <x v="938"/>
    <n v="333.56"/>
  </r>
  <r>
    <x v="12"/>
    <x v="939"/>
    <n v="339.71"/>
  </r>
  <r>
    <x v="12"/>
    <x v="940"/>
    <n v="335.02"/>
  </r>
  <r>
    <x v="12"/>
    <x v="941"/>
    <n v="328.6"/>
  </r>
  <r>
    <x v="12"/>
    <x v="942"/>
    <n v="334.57"/>
  </r>
  <r>
    <x v="12"/>
    <x v="943"/>
    <n v="335.85"/>
  </r>
  <r>
    <x v="12"/>
    <x v="944"/>
    <n v="335.05"/>
  </r>
  <r>
    <x v="12"/>
    <x v="945"/>
    <n v="340.54"/>
  </r>
  <r>
    <x v="12"/>
    <x v="946"/>
    <n v="337.99"/>
  </r>
  <r>
    <x v="12"/>
    <x v="947"/>
    <n v="338.15"/>
  </r>
  <r>
    <x v="12"/>
    <x v="948"/>
    <n v="341.27"/>
  </r>
  <r>
    <x v="12"/>
    <x v="949"/>
    <n v="337.22"/>
  </r>
  <r>
    <x v="12"/>
    <x v="950"/>
    <n v="331.83"/>
  </r>
  <r>
    <x v="12"/>
    <x v="951"/>
    <n v="332.47"/>
  </r>
  <r>
    <x v="12"/>
    <x v="952"/>
    <n v="337.2"/>
  </r>
  <r>
    <x v="12"/>
    <x v="953"/>
    <n v="342.66"/>
  </r>
  <r>
    <x v="12"/>
    <x v="954"/>
    <n v="345.24"/>
  </r>
  <r>
    <x v="12"/>
    <x v="955"/>
    <n v="345.73"/>
  </r>
  <r>
    <x v="12"/>
    <x v="956"/>
    <n v="359.49"/>
  </r>
  <r>
    <x v="12"/>
    <x v="957"/>
    <n v="355.08"/>
  </r>
  <r>
    <x v="12"/>
    <x v="958"/>
    <n v="346.87"/>
  </r>
  <r>
    <x v="12"/>
    <x v="959"/>
    <n v="343.77"/>
  </r>
  <r>
    <x v="12"/>
    <x v="960"/>
    <n v="345.11"/>
  </r>
  <r>
    <x v="12"/>
    <x v="961"/>
    <n v="350.98"/>
  </r>
  <r>
    <x v="12"/>
    <x v="962"/>
    <n v="337.77"/>
  </r>
  <r>
    <x v="12"/>
    <x v="963"/>
    <n v="330.72"/>
  </r>
  <r>
    <x v="12"/>
    <x v="964"/>
    <n v="338.37"/>
  </r>
  <r>
    <x v="12"/>
    <x v="965"/>
    <n v="335.92"/>
  </r>
  <r>
    <x v="12"/>
    <x v="966"/>
    <n v="336.34"/>
  </r>
  <r>
    <x v="12"/>
    <x v="967"/>
    <n v="327.5"/>
  </r>
  <r>
    <x v="12"/>
    <x v="968"/>
    <n v="326.66000000000003"/>
  </r>
  <r>
    <x v="12"/>
    <x v="969"/>
    <n v="327.78"/>
  </r>
  <r>
    <x v="12"/>
    <x v="970"/>
    <n v="330.11"/>
  </r>
  <r>
    <x v="12"/>
    <x v="971"/>
    <n v="326.05"/>
  </r>
  <r>
    <x v="12"/>
    <x v="972"/>
    <n v="322.23"/>
  </r>
  <r>
    <x v="12"/>
    <x v="973"/>
    <n v="322.93"/>
  </r>
  <r>
    <x v="12"/>
    <x v="974"/>
    <n v="321.01"/>
  </r>
  <r>
    <x v="12"/>
    <x v="975"/>
    <n v="324.04000000000002"/>
  </r>
  <r>
    <x v="12"/>
    <x v="976"/>
    <n v="321.86"/>
  </r>
  <r>
    <x v="12"/>
    <x v="977"/>
    <n v="320.39999999999998"/>
  </r>
  <r>
    <x v="12"/>
    <x v="978"/>
    <n v="316.88"/>
  </r>
  <r>
    <x v="12"/>
    <x v="979"/>
    <n v="316.48"/>
  </r>
  <r>
    <x v="12"/>
    <x v="980"/>
    <n v="321.88"/>
  </r>
  <r>
    <x v="12"/>
    <x v="981"/>
    <n v="322.45999999999998"/>
  </r>
  <r>
    <x v="12"/>
    <x v="982"/>
    <n v="327"/>
  </r>
  <r>
    <x v="12"/>
    <x v="983"/>
    <n v="319.97000000000003"/>
  </r>
  <r>
    <x v="12"/>
    <x v="984"/>
    <n v="322.98"/>
  </r>
  <r>
    <x v="12"/>
    <x v="985"/>
    <n v="323.7"/>
  </r>
  <r>
    <x v="12"/>
    <x v="986"/>
    <n v="328.41"/>
  </r>
  <r>
    <x v="12"/>
    <x v="987"/>
    <n v="328.79"/>
  </r>
  <r>
    <x v="12"/>
    <x v="988"/>
    <n v="327.76"/>
  </r>
  <r>
    <x v="12"/>
    <x v="989"/>
    <n v="328.66"/>
  </r>
  <r>
    <x v="12"/>
    <x v="990"/>
    <n v="333.55"/>
  </r>
  <r>
    <x v="12"/>
    <x v="991"/>
    <n v="332.88"/>
  </r>
  <r>
    <x v="12"/>
    <x v="992"/>
    <n v="329.91"/>
  </r>
  <r>
    <x v="12"/>
    <x v="993"/>
    <n v="334.27"/>
  </r>
  <r>
    <x v="12"/>
    <x v="994"/>
    <n v="337.94"/>
  </r>
  <r>
    <x v="12"/>
    <x v="995"/>
    <n v="331.77"/>
  </r>
  <r>
    <x v="12"/>
    <x v="996"/>
    <n v="336.06"/>
  </r>
  <r>
    <x v="12"/>
    <x v="997"/>
    <n v="338.7"/>
  </r>
  <r>
    <x v="12"/>
    <x v="998"/>
    <n v="330.22"/>
  </r>
  <r>
    <x v="12"/>
    <x v="999"/>
    <n v="329.06"/>
  </r>
  <r>
    <x v="12"/>
    <x v="1000"/>
    <n v="328.65"/>
  </r>
  <r>
    <x v="12"/>
    <x v="1001"/>
    <n v="320.77"/>
  </r>
  <r>
    <x v="12"/>
    <x v="1002"/>
    <n v="319.52999999999997"/>
  </r>
  <r>
    <x v="12"/>
    <x v="1003"/>
    <n v="317.01"/>
  </r>
  <r>
    <x v="12"/>
    <x v="1004"/>
    <n v="317.54000000000002"/>
  </r>
  <r>
    <x v="12"/>
    <x v="1005"/>
    <n v="312.14"/>
  </r>
  <r>
    <x v="12"/>
    <x v="1006"/>
    <n v="312.79000000000002"/>
  </r>
  <r>
    <x v="12"/>
    <x v="1007"/>
    <n v="313.64"/>
  </r>
  <r>
    <x v="12"/>
    <x v="1008"/>
    <n v="315.75"/>
  </r>
  <r>
    <x v="12"/>
    <x v="1009"/>
    <n v="321.8"/>
  </r>
  <r>
    <x v="12"/>
    <x v="1010"/>
    <n v="313.39"/>
  </r>
  <r>
    <x v="12"/>
    <x v="1011"/>
    <n v="318.95499999999998"/>
  </r>
  <r>
    <x v="12"/>
    <x v="1012"/>
    <n v="319.36"/>
  </r>
  <r>
    <x v="12"/>
    <x v="1013"/>
    <n v="327.26"/>
  </r>
  <r>
    <x v="12"/>
    <x v="1014"/>
    <n v="329.82"/>
  </r>
  <r>
    <x v="12"/>
    <x v="1015"/>
    <n v="328.39"/>
  </r>
  <r>
    <x v="12"/>
    <x v="1016"/>
    <n v="332.42"/>
  </r>
  <r>
    <x v="12"/>
    <x v="1017"/>
    <n v="331.16"/>
  </r>
  <r>
    <x v="12"/>
    <x v="1018"/>
    <n v="327.73"/>
  </r>
  <r>
    <x v="12"/>
    <x v="1019"/>
    <n v="332.64"/>
  </r>
  <r>
    <x v="12"/>
    <x v="1020"/>
    <n v="332.06"/>
  </r>
  <r>
    <x v="12"/>
    <x v="1021"/>
    <n v="330.11"/>
  </r>
  <r>
    <x v="12"/>
    <x v="1022"/>
    <n v="331.32"/>
  </r>
  <r>
    <x v="12"/>
    <x v="1023"/>
    <n v="326.67"/>
  </r>
  <r>
    <x v="12"/>
    <x v="1024"/>
    <n v="329.32"/>
  </r>
  <r>
    <x v="12"/>
    <x v="1025"/>
    <n v="330.53"/>
  </r>
  <r>
    <x v="12"/>
    <x v="1026"/>
    <n v="340.67"/>
  </r>
  <r>
    <x v="12"/>
    <x v="1027"/>
    <n v="327.89"/>
  </r>
  <r>
    <x v="12"/>
    <x v="1028"/>
    <n v="329.81"/>
  </r>
  <r>
    <x v="12"/>
    <x v="1029"/>
    <n v="337.31"/>
  </r>
  <r>
    <x v="12"/>
    <x v="1030"/>
    <n v="338.11"/>
  </r>
  <r>
    <x v="12"/>
    <x v="1031"/>
    <n v="346.07"/>
  </r>
  <r>
    <x v="12"/>
    <x v="1032"/>
    <n v="348.32"/>
  </r>
  <r>
    <x v="12"/>
    <x v="1033"/>
    <n v="352.8"/>
  </r>
  <r>
    <x v="12"/>
    <x v="1034"/>
    <n v="356.53"/>
  </r>
  <r>
    <x v="12"/>
    <x v="1035"/>
    <n v="360.53"/>
  </r>
  <r>
    <x v="12"/>
    <x v="1036"/>
    <n v="363.2"/>
  </r>
  <r>
    <x v="12"/>
    <x v="1037"/>
    <n v="360.69"/>
  </r>
  <r>
    <x v="12"/>
    <x v="1038"/>
    <n v="369.67"/>
  </r>
  <r>
    <x v="12"/>
    <x v="1039"/>
    <n v="366.68"/>
  </r>
  <r>
    <x v="12"/>
    <x v="1040"/>
    <n v="370.27"/>
  </r>
  <r>
    <x v="12"/>
    <x v="1041"/>
    <n v="369.67"/>
  </r>
  <r>
    <x v="12"/>
    <x v="1042"/>
    <n v="376.17"/>
  </r>
  <r>
    <x v="12"/>
    <x v="1043"/>
    <n v="369.85"/>
  </r>
  <r>
    <x v="12"/>
    <x v="1044"/>
    <n v="377.44"/>
  </r>
  <r>
    <x v="12"/>
    <x v="1045"/>
    <n v="373.07"/>
  </r>
  <r>
    <x v="12"/>
    <x v="1046"/>
    <n v="377.85"/>
  </r>
  <r>
    <x v="12"/>
    <x v="1047"/>
    <n v="377.43"/>
  </r>
  <r>
    <x v="12"/>
    <x v="1048"/>
    <n v="378.61"/>
  </r>
  <r>
    <x v="12"/>
    <x v="1049"/>
    <n v="382.7"/>
  </r>
  <r>
    <x v="12"/>
    <x v="1050"/>
    <n v="378.85"/>
  </r>
  <r>
    <x v="12"/>
    <x v="1051"/>
    <n v="378.91"/>
  </r>
  <r>
    <x v="12"/>
    <x v="1052"/>
    <n v="374.51"/>
  </r>
  <r>
    <x v="12"/>
    <x v="1053"/>
    <n v="369.14"/>
  </r>
  <r>
    <x v="12"/>
    <x v="1054"/>
    <n v="372.52"/>
  </r>
  <r>
    <x v="12"/>
    <x v="1055"/>
    <n v="368.8"/>
  </r>
  <r>
    <x v="12"/>
    <x v="1056"/>
    <n v="370.95"/>
  </r>
  <r>
    <x v="12"/>
    <x v="1057"/>
    <n v="374.23"/>
  </r>
  <r>
    <x v="12"/>
    <x v="1058"/>
    <n v="371.3"/>
  </r>
  <r>
    <x v="12"/>
    <x v="1059"/>
    <n v="374.38"/>
  </r>
  <r>
    <x v="12"/>
    <x v="1060"/>
    <n v="374.37"/>
  </r>
  <r>
    <x v="12"/>
    <x v="1061"/>
    <n v="365.93"/>
  </r>
  <r>
    <x v="12"/>
    <x v="1062"/>
    <n v="370.73"/>
  </r>
  <r>
    <x v="12"/>
    <x v="1063"/>
    <n v="372.65"/>
  </r>
  <r>
    <x v="12"/>
    <x v="1064"/>
    <n v="373.26"/>
  </r>
  <r>
    <x v="12"/>
    <x v="1065"/>
    <n v="370.62"/>
  </r>
  <r>
    <x v="12"/>
    <x v="1066"/>
    <n v="373.54"/>
  </r>
  <r>
    <x v="12"/>
    <x v="1067"/>
    <n v="374.58"/>
  </r>
  <r>
    <x v="12"/>
    <x v="1068"/>
    <n v="374.66"/>
  </r>
  <r>
    <x v="12"/>
    <x v="1069"/>
    <n v="374.07"/>
  </r>
  <r>
    <x v="12"/>
    <x v="1070"/>
    <n v="375.28"/>
  </r>
  <r>
    <x v="12"/>
    <x v="1071"/>
    <n v="376.04"/>
  </r>
  <r>
    <x v="12"/>
    <x v="1072"/>
    <n v="370.87"/>
  </r>
  <r>
    <x v="12"/>
    <x v="1073"/>
    <n v="370.6"/>
  </r>
  <r>
    <x v="12"/>
    <x v="1074"/>
    <n v="367.94"/>
  </r>
  <r>
    <x v="12"/>
    <x v="1075"/>
    <n v="367.75"/>
  </r>
  <r>
    <x v="12"/>
    <x v="1076"/>
    <n v="374.69"/>
  </r>
  <r>
    <x v="12"/>
    <x v="1077"/>
    <n v="375.79"/>
  </r>
  <r>
    <x v="12"/>
    <x v="1078"/>
    <n v="382.77"/>
  </r>
  <r>
    <x v="12"/>
    <x v="1079"/>
    <n v="384.63"/>
  </r>
  <r>
    <x v="12"/>
    <x v="1080"/>
    <n v="388.47"/>
  </r>
  <r>
    <x v="12"/>
    <x v="1081"/>
    <n v="390.27"/>
  </r>
  <r>
    <x v="12"/>
    <x v="1082"/>
    <n v="389.47"/>
  </r>
  <r>
    <x v="12"/>
    <x v="1083"/>
    <n v="393.87"/>
  </r>
  <r>
    <x v="12"/>
    <x v="1084"/>
    <n v="398.67"/>
  </r>
  <r>
    <x v="12"/>
    <x v="1085"/>
    <n v="396.51"/>
  </r>
  <r>
    <x v="12"/>
    <x v="1086"/>
    <n v="398.9"/>
  </r>
  <r>
    <x v="12"/>
    <x v="1087"/>
    <n v="402.56"/>
  </r>
  <r>
    <x v="12"/>
    <x v="1088"/>
    <n v="404.87"/>
  </r>
  <r>
    <x v="12"/>
    <x v="1089"/>
    <n v="403.93"/>
  </r>
  <r>
    <x v="12"/>
    <x v="1090"/>
    <n v="409.72"/>
  </r>
  <r>
    <x v="12"/>
    <x v="1091"/>
    <n v="408.59"/>
  </r>
  <r>
    <x v="12"/>
    <x v="1092"/>
    <n v="397.58"/>
  </r>
  <r>
    <x v="12"/>
    <x v="1093"/>
    <n v="403.78"/>
  </r>
  <r>
    <x v="12"/>
    <x v="1094"/>
    <n v="411.22"/>
  </r>
  <r>
    <x v="12"/>
    <x v="1095"/>
    <n v="405.65"/>
  </r>
  <r>
    <x v="12"/>
    <x v="1096"/>
    <n v="405.49"/>
  </r>
  <r>
    <x v="12"/>
    <x v="1097"/>
    <n v="414.05"/>
  </r>
  <r>
    <x v="12"/>
    <x v="1098"/>
    <n v="414.11"/>
  </r>
  <r>
    <x v="12"/>
    <x v="1099"/>
    <n v="420.55"/>
  </r>
  <r>
    <x v="12"/>
    <x v="1100"/>
    <n v="415.26"/>
  </r>
  <r>
    <x v="12"/>
    <x v="1101"/>
    <n v="406.32"/>
  </r>
  <r>
    <x v="12"/>
    <x v="1102"/>
    <n v="409.49"/>
  </r>
  <r>
    <x v="12"/>
    <x v="1103"/>
    <n v="406.56"/>
  </r>
  <r>
    <x v="12"/>
    <x v="1104"/>
    <n v="404.06"/>
  </r>
  <r>
    <x v="12"/>
    <x v="1105"/>
    <n v="402.79"/>
  </r>
  <r>
    <x v="12"/>
    <x v="1106"/>
    <n v="402.18"/>
  </r>
  <r>
    <x v="12"/>
    <x v="1107"/>
    <n v="411.65"/>
  </r>
  <r>
    <x v="12"/>
    <x v="1108"/>
    <n v="410.34"/>
  </r>
  <r>
    <x v="12"/>
    <x v="1109"/>
    <n v="407.54"/>
  </r>
  <r>
    <x v="12"/>
    <x v="1110"/>
    <n v="407.48"/>
  </r>
  <r>
    <x v="12"/>
    <x v="1111"/>
    <n v="407.72"/>
  </r>
  <r>
    <x v="12"/>
    <x v="1112"/>
    <n v="413.64"/>
  </r>
  <r>
    <x v="12"/>
    <x v="1113"/>
    <n v="415.5"/>
  </r>
  <r>
    <x v="12"/>
    <x v="1114"/>
    <n v="414.92"/>
  </r>
  <r>
    <x v="12"/>
    <x v="1115"/>
    <n v="402.65"/>
  </r>
  <r>
    <x v="12"/>
    <x v="1116"/>
    <n v="402.09"/>
  </r>
  <r>
    <x v="12"/>
    <x v="1117"/>
    <n v="409.14"/>
  </r>
  <r>
    <x v="12"/>
    <x v="1118"/>
    <n v="406.22"/>
  </r>
  <r>
    <x v="12"/>
    <x v="1119"/>
    <n v="404.52"/>
  </r>
  <r>
    <x v="12"/>
    <x v="1120"/>
    <n v="415.28"/>
  </r>
  <r>
    <x v="12"/>
    <x v="1121"/>
    <n v="415.1"/>
  </r>
  <r>
    <x v="12"/>
    <x v="1122"/>
    <n v="425.22"/>
  </r>
  <r>
    <x v="12"/>
    <x v="1123"/>
    <n v="416.42"/>
  </r>
  <r>
    <x v="12"/>
    <x v="1124"/>
    <n v="417.32"/>
  </r>
  <r>
    <x v="12"/>
    <x v="1125"/>
    <n v="421.41"/>
  </r>
  <r>
    <x v="12"/>
    <x v="1126"/>
    <n v="425.23"/>
  </r>
  <r>
    <x v="12"/>
    <x v="1127"/>
    <n v="429.37"/>
  </r>
  <r>
    <x v="12"/>
    <x v="1128"/>
    <n v="428.74"/>
  </r>
  <r>
    <x v="12"/>
    <x v="1129"/>
    <n v="422.86"/>
  </r>
  <r>
    <x v="12"/>
    <x v="1130"/>
    <n v="421.65"/>
  </r>
  <r>
    <x v="12"/>
    <x v="1131"/>
    <n v="421.43"/>
  </r>
  <r>
    <x v="12"/>
    <x v="1132"/>
    <n v="420.72"/>
  </r>
  <r>
    <x v="12"/>
    <x v="1133"/>
    <n v="424.57"/>
  </r>
  <r>
    <x v="12"/>
    <x v="1134"/>
    <n v="421.44"/>
  </r>
  <r>
    <x v="12"/>
    <x v="1135"/>
    <n v="420.45"/>
  </r>
  <r>
    <x v="12"/>
    <x v="1136"/>
    <n v="417.88"/>
  </r>
  <r>
    <x v="12"/>
    <x v="1137"/>
    <n v="425.52"/>
  </r>
  <r>
    <x v="12"/>
    <x v="1138"/>
    <n v="424.59"/>
  </r>
  <r>
    <x v="12"/>
    <x v="1139"/>
    <n v="426.28"/>
  </r>
  <r>
    <x v="12"/>
    <x v="1140"/>
    <n v="423.26"/>
  </r>
  <r>
    <x v="12"/>
    <x v="1141"/>
    <n v="427.93"/>
  </r>
  <r>
    <x v="12"/>
    <x v="1142"/>
    <n v="421.9"/>
  </r>
  <r>
    <x v="12"/>
    <x v="1143"/>
    <n v="413.64"/>
  </r>
  <r>
    <x v="12"/>
    <x v="1144"/>
    <n v="414.58"/>
  </r>
  <r>
    <x v="12"/>
    <x v="1145"/>
    <n v="411.84"/>
  </r>
  <r>
    <x v="12"/>
    <x v="1146"/>
    <n v="404.27"/>
  </r>
  <r>
    <x v="12"/>
    <x v="1147"/>
    <n v="399.12"/>
  </r>
  <r>
    <x v="12"/>
    <x v="1148"/>
    <n v="400.96"/>
  </r>
  <r>
    <x v="12"/>
    <x v="1149"/>
    <n v="407.57"/>
  </r>
  <r>
    <x v="12"/>
    <x v="1150"/>
    <n v="409.06"/>
  </r>
  <r>
    <x v="12"/>
    <x v="1151"/>
    <n v="399.04"/>
  </r>
  <r>
    <x v="12"/>
    <x v="1152"/>
    <n v="406.32"/>
  </r>
  <r>
    <x v="12"/>
    <x v="1153"/>
    <n v="402.25"/>
  </r>
  <r>
    <x v="12"/>
    <x v="1154"/>
    <n v="389.33"/>
  </r>
  <r>
    <x v="12"/>
    <x v="1155"/>
    <n v="394.94"/>
  </r>
  <r>
    <x v="12"/>
    <x v="1156"/>
    <n v="397.84"/>
  </r>
  <r>
    <x v="12"/>
    <x v="1157"/>
    <n v="406.66"/>
  </r>
  <r>
    <x v="12"/>
    <x v="1158"/>
    <n v="413.54"/>
  </r>
  <r>
    <x v="12"/>
    <x v="1159"/>
    <n v="409.34"/>
  </r>
  <r>
    <x v="12"/>
    <x v="1160"/>
    <n v="410.54"/>
  </r>
  <r>
    <x v="12"/>
    <x v="1161"/>
    <n v="412.32"/>
  </r>
  <r>
    <x v="12"/>
    <x v="1162"/>
    <n v="414.74"/>
  </r>
  <r>
    <x v="12"/>
    <x v="1163"/>
    <n v="413.72"/>
  </r>
  <r>
    <x v="12"/>
    <x v="1164"/>
    <n v="416.56"/>
  </r>
  <r>
    <x v="12"/>
    <x v="1165"/>
    <n v="423.08"/>
  </r>
  <r>
    <x v="12"/>
    <x v="1166"/>
    <n v="420.99"/>
  </r>
  <r>
    <x v="12"/>
    <x v="1167"/>
    <n v="420.21"/>
  </r>
  <r>
    <x v="12"/>
    <x v="1168"/>
    <n v="425.34"/>
  </r>
  <r>
    <x v="12"/>
    <x v="1169"/>
    <n v="429.04"/>
  </r>
  <r>
    <x v="12"/>
    <x v="1170"/>
    <n v="430.52"/>
  </r>
  <r>
    <x v="12"/>
    <x v="1171"/>
    <n v="427"/>
  </r>
  <r>
    <x v="12"/>
    <x v="1172"/>
    <n v="430.16"/>
  </r>
  <r>
    <x v="12"/>
    <x v="1173"/>
    <n v="430.32"/>
  </r>
  <r>
    <x v="12"/>
    <x v="1174"/>
    <n v="429.17"/>
  </r>
  <r>
    <x v="12"/>
    <x v="1175"/>
    <n v="414.67"/>
  </r>
  <r>
    <x v="12"/>
    <x v="1176"/>
    <n v="415.13"/>
  </r>
  <r>
    <x v="12"/>
    <x v="1177"/>
    <n v="413.52"/>
  </r>
  <r>
    <x v="12"/>
    <x v="1178"/>
    <n v="416.07"/>
  </r>
  <r>
    <x v="12"/>
    <x v="1179"/>
    <n v="424.01"/>
  </r>
  <r>
    <x v="12"/>
    <x v="1180"/>
    <n v="424.52"/>
  </r>
  <r>
    <x v="12"/>
    <x v="1181"/>
    <n v="423.85"/>
  </r>
  <r>
    <x v="12"/>
    <x v="1182"/>
    <n v="427.87"/>
  </r>
  <r>
    <x v="12"/>
    <x v="1183"/>
    <n v="432.68"/>
  </r>
  <r>
    <x v="12"/>
    <x v="1184"/>
    <n v="441.06"/>
  </r>
  <r>
    <x v="12"/>
    <x v="1185"/>
    <n v="441.58"/>
  </r>
  <r>
    <x v="12"/>
    <x v="1186"/>
    <n v="442.57"/>
  </r>
  <r>
    <x v="12"/>
    <x v="1187"/>
    <n v="448.37"/>
  </r>
  <r>
    <x v="12"/>
    <x v="1188"/>
    <n v="446.34"/>
  </r>
  <r>
    <x v="12"/>
    <x v="1189"/>
    <n v="445.7"/>
  </r>
  <r>
    <x v="12"/>
    <x v="1190"/>
    <n v="449.78"/>
  </r>
  <r>
    <x v="12"/>
    <x v="1191"/>
    <n v="447.67"/>
  </r>
  <r>
    <x v="12"/>
    <x v="1192"/>
    <n v="450.95"/>
  </r>
  <r>
    <x v="12"/>
    <x v="1193"/>
    <n v="452.16"/>
  </r>
  <r>
    <x v="12"/>
    <x v="1194"/>
    <n v="452.85"/>
  </r>
  <r>
    <x v="12"/>
    <x v="1195"/>
    <n v="446.95"/>
  </r>
  <r>
    <x v="12"/>
    <x v="1196"/>
    <n v="456.73"/>
  </r>
  <r>
    <x v="12"/>
    <x v="1197"/>
    <n v="459.28"/>
  </r>
  <r>
    <x v="12"/>
    <x v="1198"/>
    <n v="460.77"/>
  </r>
  <r>
    <x v="12"/>
    <x v="1199"/>
    <n v="467.56"/>
  </r>
  <r>
    <x v="12"/>
    <x v="1200"/>
    <n v="466.24"/>
  </r>
  <r>
    <x v="12"/>
    <x v="1201"/>
    <n v="459.54"/>
  </r>
  <r>
    <x v="12"/>
    <x v="1202"/>
    <n v="466.25"/>
  </r>
  <r>
    <x v="12"/>
    <x v="1203"/>
    <n v="454.7"/>
  </r>
  <r>
    <x v="12"/>
    <x v="1204"/>
    <n v="453.55"/>
  </r>
  <r>
    <x v="12"/>
    <x v="1205"/>
    <n v="453.96"/>
  </r>
  <r>
    <x v="12"/>
    <x v="1206"/>
    <n v="449.52"/>
  </r>
  <r>
    <x v="12"/>
    <x v="1207"/>
    <n v="443.52"/>
  </r>
  <r>
    <x v="12"/>
    <x v="1208"/>
    <n v="440.37"/>
  </r>
  <r>
    <x v="12"/>
    <x v="1209"/>
    <n v="437.11"/>
  </r>
  <r>
    <x v="12"/>
    <x v="1210"/>
    <n v="442.94"/>
  </r>
  <r>
    <x v="12"/>
    <x v="1211"/>
    <n v="444.85"/>
  </r>
  <r>
    <x v="12"/>
    <x v="1212"/>
    <n v="428.9"/>
  </r>
  <r>
    <x v="12"/>
    <x v="1213"/>
    <n v="418.4"/>
  </r>
  <r>
    <x v="12"/>
    <x v="1214"/>
    <n v="425.27"/>
  </r>
  <r>
    <x v="12"/>
    <x v="1215"/>
    <n v="426.73"/>
  </r>
  <r>
    <x v="12"/>
    <x v="1216"/>
    <n v="422.92"/>
  </r>
  <r>
    <x v="12"/>
    <x v="1217"/>
    <n v="418.35"/>
  </r>
  <r>
    <x v="12"/>
    <x v="1218"/>
    <n v="417.11"/>
  </r>
  <r>
    <x v="12"/>
    <x v="1219"/>
    <n v="408.49"/>
  </r>
  <r>
    <x v="12"/>
    <x v="1220"/>
    <n v="395.15"/>
  </r>
  <r>
    <x v="12"/>
    <x v="1221"/>
    <n v="399.61"/>
  </r>
  <r>
    <x v="12"/>
    <x v="1222"/>
    <n v="398.43"/>
  </r>
  <r>
    <x v="12"/>
    <x v="1223"/>
    <n v="402.69"/>
  </r>
  <r>
    <x v="12"/>
    <x v="1224"/>
    <n v="406.02"/>
  </r>
  <r>
    <x v="12"/>
    <x v="1225"/>
    <n v="406.81"/>
  </r>
  <r>
    <x v="12"/>
    <x v="1226"/>
    <n v="414.01"/>
  </r>
  <r>
    <x v="12"/>
    <x v="1227"/>
    <n v="416.86"/>
  </r>
  <r>
    <x v="12"/>
    <x v="1228"/>
    <n v="421.03"/>
  </r>
  <r>
    <x v="12"/>
    <x v="1229"/>
    <n v="418.47"/>
  </r>
  <r>
    <x v="12"/>
    <x v="1230"/>
    <n v="421.53"/>
  </r>
  <r>
    <x v="12"/>
    <x v="1231"/>
    <n v="424.8"/>
  </r>
  <r>
    <x v="12"/>
    <x v="1232"/>
    <n v="424.14"/>
  </r>
  <r>
    <x v="12"/>
    <x v="1233"/>
    <n v="415.55"/>
  </r>
  <r>
    <x v="12"/>
    <x v="1234"/>
    <n v="416.79"/>
  </r>
  <r>
    <x v="12"/>
    <x v="1235"/>
    <n v="413.49"/>
  </r>
  <r>
    <x v="12"/>
    <x v="1236"/>
    <n v="413.84"/>
  </r>
  <r>
    <x v="12"/>
    <x v="1237"/>
    <n v="410.6"/>
  </r>
  <r>
    <x v="12"/>
    <x v="1238"/>
    <n v="413.12"/>
  </r>
  <r>
    <x v="12"/>
    <x v="1239"/>
    <n v="417.14"/>
  </r>
  <r>
    <x v="12"/>
    <x v="1240"/>
    <n v="409.44"/>
  </r>
  <r>
    <x v="12"/>
    <x v="1241"/>
    <n v="408.9"/>
  </r>
  <r>
    <x v="12"/>
    <x v="1242"/>
    <n v="408.39"/>
  </r>
  <r>
    <x v="12"/>
    <x v="1243"/>
    <n v="401.7"/>
  </r>
  <r>
    <x v="12"/>
    <x v="1244"/>
    <n v="405.72"/>
  </r>
  <r>
    <x v="12"/>
    <x v="1245"/>
    <n v="414.2"/>
  </r>
  <r>
    <x v="12"/>
    <x v="1246"/>
    <n v="423.04"/>
  </r>
  <r>
    <x v="12"/>
    <x v="1247"/>
    <n v="427"/>
  </r>
  <r>
    <x v="12"/>
    <x v="1248"/>
    <n v="430.59"/>
  </r>
  <r>
    <x v="12"/>
    <x v="1249"/>
    <n v="431.34"/>
  </r>
  <r>
    <x v="12"/>
    <x v="1250"/>
    <n v="435.15"/>
  </r>
  <r>
    <x v="12"/>
    <x v="1251"/>
    <n v="430.81"/>
  </r>
  <r>
    <x v="12"/>
    <x v="1252"/>
    <n v="438.69"/>
  </r>
  <r>
    <x v="12"/>
    <x v="1253"/>
    <n v="435.27"/>
  </r>
  <r>
    <x v="12"/>
    <x v="1254"/>
    <n v="433.51"/>
  </r>
  <r>
    <x v="12"/>
    <x v="1255"/>
    <n v="429.17"/>
  </r>
  <r>
    <x v="12"/>
    <x v="1256"/>
    <n v="432.11"/>
  </r>
  <r>
    <x v="12"/>
    <x v="1257"/>
    <n v="431.31"/>
  </r>
  <r>
    <x v="13"/>
    <x v="0"/>
    <n v="7681.58"/>
  </r>
  <r>
    <x v="13"/>
    <x v="1"/>
    <n v="7749.45"/>
  </r>
  <r>
    <x v="13"/>
    <x v="2"/>
    <n v="7684.14"/>
  </r>
  <r>
    <x v="13"/>
    <x v="3"/>
    <n v="7550.79"/>
  </r>
  <r>
    <x v="13"/>
    <x v="4"/>
    <n v="7638.39"/>
  </r>
  <r>
    <x v="13"/>
    <x v="5"/>
    <n v="7754.1"/>
  </r>
  <r>
    <x v="13"/>
    <x v="6"/>
    <n v="7725.13"/>
  </r>
  <r>
    <x v="13"/>
    <x v="7"/>
    <n v="7604.27"/>
  </r>
  <r>
    <x v="13"/>
    <x v="8"/>
    <n v="7690.53"/>
  </r>
  <r>
    <x v="13"/>
    <x v="9"/>
    <n v="7740.36"/>
  </r>
  <r>
    <x v="13"/>
    <x v="10"/>
    <n v="7843.87"/>
  </r>
  <r>
    <x v="13"/>
    <x v="11"/>
    <n v="7842.33"/>
  </r>
  <r>
    <x v="13"/>
    <x v="12"/>
    <n v="7942.85"/>
  </r>
  <r>
    <x v="13"/>
    <x v="13"/>
    <n v="7920.21"/>
  </r>
  <r>
    <x v="13"/>
    <x v="14"/>
    <n v="7942.14"/>
  </r>
  <r>
    <x v="13"/>
    <x v="15"/>
    <n v="7868.49"/>
  </r>
  <r>
    <x v="13"/>
    <x v="16"/>
    <n v="7940.33"/>
  </r>
  <r>
    <x v="13"/>
    <x v="17"/>
    <n v="7874.62"/>
  </r>
  <r>
    <x v="13"/>
    <x v="18"/>
    <n v="7889.47"/>
  </r>
  <r>
    <x v="13"/>
    <x v="19"/>
    <n v="7966.72"/>
  </r>
  <r>
    <x v="13"/>
    <x v="20"/>
    <n v="8029.22"/>
  </r>
  <r>
    <x v="13"/>
    <x v="21"/>
    <n v="8110.67"/>
  </r>
  <r>
    <x v="13"/>
    <x v="22"/>
    <n v="8047.51"/>
  </r>
  <r>
    <x v="13"/>
    <x v="23"/>
    <n v="8083.11"/>
  </r>
  <r>
    <x v="13"/>
    <x v="24"/>
    <n v="8083.83"/>
  </r>
  <r>
    <x v="13"/>
    <x v="25"/>
    <n v="8161.17"/>
  </r>
  <r>
    <x v="13"/>
    <x v="26"/>
    <n v="8210.66"/>
  </r>
  <r>
    <x v="13"/>
    <x v="27"/>
    <n v="8210.18"/>
  </r>
  <r>
    <x v="13"/>
    <x v="28"/>
    <n v="8196.0300000000007"/>
  </r>
  <r>
    <x v="13"/>
    <x v="29"/>
    <n v="8219.65"/>
  </r>
  <r>
    <x v="13"/>
    <x v="30"/>
    <n v="8255.89"/>
  </r>
  <r>
    <x v="13"/>
    <x v="31"/>
    <n v="8241.91"/>
  </r>
  <r>
    <x v="13"/>
    <x v="32"/>
    <n v="8263.7900000000009"/>
  </r>
  <r>
    <x v="13"/>
    <x v="33"/>
    <n v="8259.81"/>
  </r>
  <r>
    <x v="13"/>
    <x v="34"/>
    <n v="8257.83"/>
  </r>
  <r>
    <x v="13"/>
    <x v="35"/>
    <n v="8315.52"/>
  </r>
  <r>
    <x v="13"/>
    <x v="36"/>
    <n v="8328.48"/>
  </r>
  <r>
    <x v="13"/>
    <x v="37"/>
    <n v="8338.74"/>
  </r>
  <r>
    <x v="13"/>
    <x v="38"/>
    <n v="8283.75"/>
  </r>
  <r>
    <x v="13"/>
    <x v="39"/>
    <n v="8265.6200000000008"/>
  </r>
  <r>
    <x v="13"/>
    <x v="40"/>
    <n v="8272.0499999999993"/>
  </r>
  <r>
    <x v="13"/>
    <x v="41"/>
    <n v="8371.93"/>
  </r>
  <r>
    <x v="13"/>
    <x v="42"/>
    <n v="8385.75"/>
  </r>
  <r>
    <x v="13"/>
    <x v="43"/>
    <n v="8444.7099999999991"/>
  </r>
  <r>
    <x v="13"/>
    <x v="44"/>
    <n v="8403.68"/>
  </r>
  <r>
    <x v="13"/>
    <x v="45"/>
    <n v="8309.26"/>
  </r>
  <r>
    <x v="13"/>
    <x v="46"/>
    <n v="8254.74"/>
  </r>
  <r>
    <x v="13"/>
    <x v="47"/>
    <n v="8296.5300000000007"/>
  </r>
  <r>
    <x v="13"/>
    <x v="48"/>
    <n v="8308.4"/>
  </r>
  <r>
    <x v="13"/>
    <x v="49"/>
    <n v="8397.3700000000008"/>
  </r>
  <r>
    <x v="13"/>
    <x v="50"/>
    <n v="8362.74"/>
  </r>
  <r>
    <x v="13"/>
    <x v="51"/>
    <n v="8354.2900000000009"/>
  </r>
  <r>
    <x v="13"/>
    <x v="52"/>
    <n v="8402.61"/>
  </r>
  <r>
    <x v="13"/>
    <x v="53"/>
    <n v="8466.89"/>
  </r>
  <r>
    <x v="13"/>
    <x v="54"/>
    <n v="8487.7099999999991"/>
  </r>
  <r>
    <x v="13"/>
    <x v="55"/>
    <n v="8570.33"/>
  </r>
  <r>
    <x v="13"/>
    <x v="56"/>
    <n v="8575.7000000000007"/>
  </r>
  <r>
    <x v="13"/>
    <x v="57"/>
    <n v="8580.6200000000008"/>
  </r>
  <r>
    <x v="13"/>
    <x v="58"/>
    <n v="8641.2900000000009"/>
  </r>
  <r>
    <x v="13"/>
    <x v="59"/>
    <n v="8678.49"/>
  </r>
  <r>
    <x v="13"/>
    <x v="60"/>
    <n v="8696.01"/>
  </r>
  <r>
    <x v="13"/>
    <x v="61"/>
    <n v="8699.51"/>
  </r>
  <r>
    <x v="13"/>
    <x v="62"/>
    <n v="8778.31"/>
  </r>
  <r>
    <x v="13"/>
    <x v="63"/>
    <n v="8770.98"/>
  </r>
  <r>
    <x v="13"/>
    <x v="64"/>
    <n v="8709.73"/>
  </r>
  <r>
    <x v="13"/>
    <x v="65"/>
    <n v="8733.07"/>
  </r>
  <r>
    <x v="13"/>
    <x v="66"/>
    <n v="8872.2199999999993"/>
  </r>
  <r>
    <x v="13"/>
    <x v="67"/>
    <n v="8793.9"/>
  </r>
  <r>
    <x v="13"/>
    <x v="68"/>
    <n v="8848.52"/>
  </r>
  <r>
    <x v="13"/>
    <x v="69"/>
    <n v="8846.4500000000007"/>
  </r>
  <r>
    <x v="13"/>
    <x v="70"/>
    <n v="8912.3700000000008"/>
  </r>
  <r>
    <x v="13"/>
    <x v="71"/>
    <n v="8989.6299999999992"/>
  </r>
  <r>
    <x v="13"/>
    <x v="72"/>
    <n v="8966.64"/>
  </r>
  <r>
    <x v="13"/>
    <x v="73"/>
    <n v="9070.65"/>
  </r>
  <r>
    <x v="13"/>
    <x v="74"/>
    <n v="9033.42"/>
  </r>
  <r>
    <x v="13"/>
    <x v="75"/>
    <n v="9035.67"/>
  </r>
  <r>
    <x v="13"/>
    <x v="76"/>
    <n v="9125"/>
  </r>
  <r>
    <x v="13"/>
    <x v="77"/>
    <n v="9173.73"/>
  </r>
  <r>
    <x v="13"/>
    <x v="78"/>
    <n v="9166.6299999999992"/>
  </r>
  <r>
    <x v="13"/>
    <x v="79"/>
    <n v="9188.57"/>
  </r>
  <r>
    <x v="13"/>
    <x v="80"/>
    <n v="9216.98"/>
  </r>
  <r>
    <x v="13"/>
    <x v="81"/>
    <n v="9141.4699999999993"/>
  </r>
  <r>
    <x v="13"/>
    <x v="82"/>
    <n v="8952.18"/>
  </r>
  <r>
    <x v="13"/>
    <x v="83"/>
    <n v="9090.93"/>
  </r>
  <r>
    <x v="13"/>
    <x v="84"/>
    <n v="9101.61"/>
  </r>
  <r>
    <x v="13"/>
    <x v="85"/>
    <n v="9136.09"/>
  </r>
  <r>
    <x v="13"/>
    <x v="86"/>
    <n v="8991.51"/>
  </r>
  <r>
    <x v="13"/>
    <x v="87"/>
    <n v="9126.23"/>
  </r>
  <r>
    <x v="13"/>
    <x v="88"/>
    <n v="9334.06"/>
  </r>
  <r>
    <x v="13"/>
    <x v="89"/>
    <n v="9367.48"/>
  </r>
  <r>
    <x v="13"/>
    <x v="90"/>
    <n v="9445.92"/>
  </r>
  <r>
    <x v="13"/>
    <x v="91"/>
    <n v="9401.1"/>
  </r>
  <r>
    <x v="13"/>
    <x v="92"/>
    <n v="9516.84"/>
  </r>
  <r>
    <x v="13"/>
    <x v="93"/>
    <n v="9517.86"/>
  </r>
  <r>
    <x v="13"/>
    <x v="94"/>
    <n v="9613.2000000000007"/>
  </r>
  <r>
    <x v="13"/>
    <x v="95"/>
    <n v="9595.7000000000007"/>
  </r>
  <r>
    <x v="13"/>
    <x v="96"/>
    <n v="9623.58"/>
  </r>
  <r>
    <x v="13"/>
    <x v="97"/>
    <n v="9629.7999999999993"/>
  </r>
  <r>
    <x v="13"/>
    <x v="98"/>
    <n v="9718.73"/>
  </r>
  <r>
    <x v="13"/>
    <x v="99"/>
    <n v="9627.83"/>
  </r>
  <r>
    <x v="13"/>
    <x v="100"/>
    <n v="9446.69"/>
  </r>
  <r>
    <x v="13"/>
    <x v="101"/>
    <n v="9079.6299999999992"/>
  </r>
  <r>
    <x v="13"/>
    <x v="102"/>
    <n v="8834.8700000000008"/>
  </r>
  <r>
    <x v="13"/>
    <x v="103"/>
    <n v="8873.76"/>
  </r>
  <r>
    <x v="13"/>
    <x v="104"/>
    <n v="8436.67"/>
  </r>
  <r>
    <x v="13"/>
    <x v="105"/>
    <n v="8461.83"/>
  </r>
  <r>
    <x v="13"/>
    <x v="106"/>
    <n v="8877.98"/>
  </r>
  <r>
    <x v="13"/>
    <x v="107"/>
    <n v="8594.49"/>
  </r>
  <r>
    <x v="13"/>
    <x v="108"/>
    <n v="8949.2800000000007"/>
  </r>
  <r>
    <x v="13"/>
    <x v="109"/>
    <n v="8671.66"/>
  </r>
  <r>
    <x v="13"/>
    <x v="110"/>
    <n v="8530.34"/>
  </r>
  <r>
    <x v="13"/>
    <x v="111"/>
    <n v="7948.03"/>
  </r>
  <r>
    <x v="13"/>
    <x v="112"/>
    <n v="8372.27"/>
  </r>
  <r>
    <x v="13"/>
    <x v="113"/>
    <n v="8006.12"/>
  </r>
  <r>
    <x v="13"/>
    <x v="114"/>
    <n v="7263.65"/>
  </r>
  <r>
    <x v="13"/>
    <x v="115"/>
    <n v="7995.26"/>
  </r>
  <r>
    <x v="13"/>
    <x v="116"/>
    <n v="7020.38"/>
  </r>
  <r>
    <x v="13"/>
    <x v="117"/>
    <n v="7473.95"/>
  </r>
  <r>
    <x v="13"/>
    <x v="118"/>
    <n v="7175.18"/>
  </r>
  <r>
    <x v="13"/>
    <x v="119"/>
    <n v="7288.52"/>
  </r>
  <r>
    <x v="13"/>
    <x v="120"/>
    <n v="6994.29"/>
  </r>
  <r>
    <x v="13"/>
    <x v="121"/>
    <n v="7006.92"/>
  </r>
  <r>
    <x v="13"/>
    <x v="122"/>
    <n v="7553.82"/>
  </r>
  <r>
    <x v="13"/>
    <x v="123"/>
    <n v="7469.62"/>
  </r>
  <r>
    <x v="13"/>
    <x v="124"/>
    <n v="7897.13"/>
  </r>
  <r>
    <x v="13"/>
    <x v="125"/>
    <n v="7588.37"/>
  </r>
  <r>
    <x v="13"/>
    <x v="126"/>
    <n v="7889.01"/>
  </r>
  <r>
    <x v="13"/>
    <x v="127"/>
    <n v="7813.5"/>
  </r>
  <r>
    <x v="13"/>
    <x v="128"/>
    <n v="7486.29"/>
  </r>
  <r>
    <x v="13"/>
    <x v="129"/>
    <n v="7635.66"/>
  </r>
  <r>
    <x v="13"/>
    <x v="130"/>
    <n v="7528.11"/>
  </r>
  <r>
    <x v="13"/>
    <x v="131"/>
    <n v="8081.66"/>
  </r>
  <r>
    <x v="13"/>
    <x v="132"/>
    <n v="8049.31"/>
  </r>
  <r>
    <x v="13"/>
    <x v="133"/>
    <n v="8229.5400000000009"/>
  </r>
  <r>
    <x v="13"/>
    <x v="134"/>
    <n v="8238.5300000000007"/>
  </r>
  <r>
    <x v="13"/>
    <x v="135"/>
    <n v="8332.74"/>
  </r>
  <r>
    <x v="13"/>
    <x v="136"/>
    <n v="8692.16"/>
  </r>
  <r>
    <x v="13"/>
    <x v="137"/>
    <n v="8591.9599999999991"/>
  </r>
  <r>
    <x v="13"/>
    <x v="138"/>
    <n v="8757.83"/>
  </r>
  <r>
    <x v="13"/>
    <x v="139"/>
    <n v="8832.41"/>
  </r>
  <r>
    <x v="13"/>
    <x v="140"/>
    <n v="8726.51"/>
  </r>
  <r>
    <x v="13"/>
    <x v="141"/>
    <n v="8403"/>
  </r>
  <r>
    <x v="13"/>
    <x v="142"/>
    <n v="8664.6299999999992"/>
  </r>
  <r>
    <x v="13"/>
    <x v="143"/>
    <n v="8641.5"/>
  </r>
  <r>
    <x v="13"/>
    <x v="144"/>
    <n v="8786.6"/>
  </r>
  <r>
    <x v="13"/>
    <x v="145"/>
    <n v="8837.66"/>
  </r>
  <r>
    <x v="13"/>
    <x v="146"/>
    <n v="8677.6"/>
  </r>
  <r>
    <x v="13"/>
    <x v="147"/>
    <n v="8982.76"/>
  </r>
  <r>
    <x v="13"/>
    <x v="148"/>
    <n v="9000.51"/>
  </r>
  <r>
    <x v="13"/>
    <x v="149"/>
    <n v="8718.18"/>
  </r>
  <r>
    <x v="13"/>
    <x v="150"/>
    <n v="8834.11"/>
  </r>
  <r>
    <x v="13"/>
    <x v="151"/>
    <n v="8930.6200000000008"/>
  </r>
  <r>
    <x v="13"/>
    <x v="152"/>
    <n v="8984.86"/>
  </r>
  <r>
    <x v="13"/>
    <x v="153"/>
    <n v="9101.8799999999992"/>
  </r>
  <r>
    <x v="13"/>
    <x v="154"/>
    <n v="9220.35"/>
  </r>
  <r>
    <x v="13"/>
    <x v="155"/>
    <n v="9298.92"/>
  </r>
  <r>
    <x v="13"/>
    <x v="156"/>
    <n v="9112.4500000000007"/>
  </r>
  <r>
    <x v="13"/>
    <x v="157"/>
    <n v="9000.08"/>
  </r>
  <r>
    <x v="13"/>
    <x v="158"/>
    <n v="9094.43"/>
  </r>
  <r>
    <x v="13"/>
    <x v="159"/>
    <n v="9152.64"/>
  </r>
  <r>
    <x v="13"/>
    <x v="160"/>
    <n v="9331.93"/>
  </r>
  <r>
    <x v="13"/>
    <x v="161"/>
    <n v="9298.5400000000009"/>
  </r>
  <r>
    <x v="13"/>
    <x v="162"/>
    <n v="9485.02"/>
  </r>
  <r>
    <x v="13"/>
    <x v="163"/>
    <n v="9377.99"/>
  </r>
  <r>
    <x v="13"/>
    <x v="164"/>
    <n v="9413.99"/>
  </r>
  <r>
    <x v="13"/>
    <x v="165"/>
    <n v="9389.98"/>
  </r>
  <r>
    <x v="13"/>
    <x v="166"/>
    <n v="9442.0499999999993"/>
  </r>
  <r>
    <x v="13"/>
    <x v="167"/>
    <n v="9416.7099999999991"/>
  </r>
  <r>
    <x v="13"/>
    <x v="168"/>
    <n v="9555.52"/>
  </r>
  <r>
    <x v="13"/>
    <x v="169"/>
    <n v="9598.89"/>
  </r>
  <r>
    <x v="13"/>
    <x v="170"/>
    <n v="9657.31"/>
  </r>
  <r>
    <x v="13"/>
    <x v="171"/>
    <n v="9704.69"/>
  </r>
  <r>
    <x v="13"/>
    <x v="172"/>
    <n v="9629.66"/>
  </r>
  <r>
    <x v="13"/>
    <x v="173"/>
    <n v="9824.39"/>
  </r>
  <r>
    <x v="13"/>
    <x v="174"/>
    <n v="9901.52"/>
  </r>
  <r>
    <x v="13"/>
    <x v="175"/>
    <n v="9967.17"/>
  </r>
  <r>
    <x v="13"/>
    <x v="176"/>
    <n v="10094.26"/>
  </r>
  <r>
    <x v="13"/>
    <x v="177"/>
    <n v="9588.48"/>
  </r>
  <r>
    <x v="13"/>
    <x v="178"/>
    <n v="9663.77"/>
  </r>
  <r>
    <x v="13"/>
    <x v="179"/>
    <n v="9776.89"/>
  </r>
  <r>
    <x v="13"/>
    <x v="180"/>
    <n v="9949.3700000000008"/>
  </r>
  <r>
    <x v="13"/>
    <x v="181"/>
    <n v="9982.48"/>
  </r>
  <r>
    <x v="13"/>
    <x v="182"/>
    <n v="10012.049999999999"/>
  </r>
  <r>
    <x v="13"/>
    <x v="183"/>
    <n v="10008.64"/>
  </r>
  <r>
    <x v="13"/>
    <x v="184"/>
    <n v="10130.33"/>
  </r>
  <r>
    <x v="13"/>
    <x v="185"/>
    <n v="10209.82"/>
  </r>
  <r>
    <x v="13"/>
    <x v="186"/>
    <n v="10002.700000000001"/>
  </r>
  <r>
    <x v="13"/>
    <x v="187"/>
    <n v="10101.83"/>
  </r>
  <r>
    <x v="13"/>
    <x v="188"/>
    <n v="9849.36"/>
  </r>
  <r>
    <x v="13"/>
    <x v="189"/>
    <n v="9961.16"/>
  </r>
  <r>
    <x v="13"/>
    <x v="190"/>
    <n v="10156.85"/>
  </r>
  <r>
    <x v="13"/>
    <x v="191"/>
    <n v="10279.25"/>
  </r>
  <r>
    <x v="13"/>
    <x v="192"/>
    <n v="10341.89"/>
  </r>
  <r>
    <x v="13"/>
    <x v="193"/>
    <n v="10604.06"/>
  </r>
  <r>
    <x v="13"/>
    <x v="194"/>
    <n v="10524.01"/>
  </r>
  <r>
    <x v="13"/>
    <x v="195"/>
    <n v="10666.7"/>
  </r>
  <r>
    <x v="13"/>
    <x v="196"/>
    <n v="10754.59"/>
  </r>
  <r>
    <x v="13"/>
    <x v="197"/>
    <n v="10836.33"/>
  </r>
  <r>
    <x v="13"/>
    <x v="198"/>
    <n v="10602.21"/>
  </r>
  <r>
    <x v="13"/>
    <x v="199"/>
    <n v="10689.52"/>
  </r>
  <r>
    <x v="13"/>
    <x v="200"/>
    <n v="10701.68"/>
  </r>
  <r>
    <x v="13"/>
    <x v="201"/>
    <n v="10626.46"/>
  </r>
  <r>
    <x v="13"/>
    <x v="202"/>
    <n v="10645.22"/>
  </r>
  <r>
    <x v="13"/>
    <x v="203"/>
    <n v="10952.08"/>
  </r>
  <r>
    <x v="13"/>
    <x v="204"/>
    <n v="10833.07"/>
  </r>
  <r>
    <x v="13"/>
    <x v="205"/>
    <n v="10870.75"/>
  </r>
  <r>
    <x v="13"/>
    <x v="206"/>
    <n v="10580.59"/>
  </r>
  <r>
    <x v="13"/>
    <x v="207"/>
    <n v="10483.129999999999"/>
  </r>
  <r>
    <x v="13"/>
    <x v="208"/>
    <n v="10674.38"/>
  </r>
  <r>
    <x v="13"/>
    <x v="209"/>
    <n v="10532.5"/>
  </r>
  <r>
    <x v="13"/>
    <x v="210"/>
    <n v="10662.98"/>
  </r>
  <r>
    <x v="13"/>
    <x v="211"/>
    <n v="10715.51"/>
  </r>
  <r>
    <x v="13"/>
    <x v="212"/>
    <n v="10905.88"/>
  </r>
  <r>
    <x v="13"/>
    <x v="213"/>
    <n v="11055.08"/>
  </r>
  <r>
    <x v="13"/>
    <x v="214"/>
    <n v="11096.54"/>
  </r>
  <r>
    <x v="13"/>
    <x v="215"/>
    <n v="11125.44"/>
  </r>
  <r>
    <x v="13"/>
    <x v="216"/>
    <n v="11267.08"/>
  </r>
  <r>
    <x v="13"/>
    <x v="217"/>
    <n v="11139.39"/>
  </r>
  <r>
    <x v="13"/>
    <x v="218"/>
    <n v="11085.17"/>
  </r>
  <r>
    <x v="13"/>
    <x v="219"/>
    <n v="10876.08"/>
  </r>
  <r>
    <x v="13"/>
    <x v="220"/>
    <n v="11157.72"/>
  </r>
  <r>
    <x v="13"/>
    <x v="221"/>
    <n v="11178.37"/>
  </r>
  <r>
    <x v="13"/>
    <x v="222"/>
    <n v="11164.45"/>
  </r>
  <r>
    <x v="13"/>
    <x v="223"/>
    <n v="11288.57"/>
  </r>
  <r>
    <x v="13"/>
    <x v="224"/>
    <n v="11399.03"/>
  </r>
  <r>
    <x v="13"/>
    <x v="225"/>
    <n v="11318.64"/>
  </r>
  <r>
    <x v="13"/>
    <x v="226"/>
    <n v="11477.05"/>
  </r>
  <r>
    <x v="13"/>
    <x v="227"/>
    <n v="11555.16"/>
  </r>
  <r>
    <x v="13"/>
    <x v="228"/>
    <n v="11626.17"/>
  </r>
  <r>
    <x v="13"/>
    <x v="229"/>
    <n v="11721.81"/>
  </r>
  <r>
    <x v="13"/>
    <x v="230"/>
    <n v="11971.94"/>
  </r>
  <r>
    <x v="13"/>
    <x v="231"/>
    <n v="11926.16"/>
  </r>
  <r>
    <x v="13"/>
    <x v="232"/>
    <n v="11995.85"/>
  </r>
  <r>
    <x v="13"/>
    <x v="233"/>
    <n v="12110.7"/>
  </r>
  <r>
    <x v="13"/>
    <x v="234"/>
    <n v="12292.86"/>
  </r>
  <r>
    <x v="13"/>
    <x v="235"/>
    <n v="12420.54"/>
  </r>
  <r>
    <x v="13"/>
    <x v="236"/>
    <n v="11771.37"/>
  </r>
  <r>
    <x v="13"/>
    <x v="237"/>
    <n v="11622.13"/>
  </r>
  <r>
    <x v="13"/>
    <x v="238"/>
    <n v="11068.26"/>
  </r>
  <r>
    <x v="13"/>
    <x v="239"/>
    <n v="11395.85"/>
  </r>
  <r>
    <x v="13"/>
    <x v="240"/>
    <n v="11154.12"/>
  </r>
  <r>
    <x v="13"/>
    <x v="241"/>
    <n v="11087.4"/>
  </r>
  <r>
    <x v="13"/>
    <x v="242"/>
    <n v="11277.76"/>
  </r>
  <r>
    <x v="13"/>
    <x v="243"/>
    <n v="11438.87"/>
  </r>
  <r>
    <x v="13"/>
    <x v="244"/>
    <n v="11247.6"/>
  </r>
  <r>
    <x v="13"/>
    <x v="245"/>
    <n v="11080.95"/>
  </r>
  <r>
    <x v="13"/>
    <x v="246"/>
    <n v="10936.98"/>
  </r>
  <r>
    <x v="13"/>
    <x v="247"/>
    <n v="10980.22"/>
  </r>
  <r>
    <x v="13"/>
    <x v="248"/>
    <n v="11186.37"/>
  </r>
  <r>
    <x v="13"/>
    <x v="249"/>
    <n v="10833.33"/>
  </r>
  <r>
    <x v="13"/>
    <x v="250"/>
    <n v="10896.47"/>
  </r>
  <r>
    <x v="13"/>
    <x v="251"/>
    <n v="11151.13"/>
  </r>
  <r>
    <x v="13"/>
    <x v="252"/>
    <n v="11364.45"/>
  </r>
  <r>
    <x v="13"/>
    <x v="253"/>
    <n v="11322.95"/>
  </r>
  <r>
    <x v="13"/>
    <x v="254"/>
    <n v="11418.06"/>
  </r>
  <r>
    <x v="13"/>
    <x v="255"/>
    <n v="11583.2"/>
  </r>
  <r>
    <x v="13"/>
    <x v="256"/>
    <n v="11255.69"/>
  </r>
  <r>
    <x v="13"/>
    <x v="257"/>
    <n v="11509.06"/>
  </r>
  <r>
    <x v="13"/>
    <x v="258"/>
    <n v="11291.27"/>
  </r>
  <r>
    <x v="13"/>
    <x v="259"/>
    <n v="11503.19"/>
  </r>
  <r>
    <x v="13"/>
    <x v="260"/>
    <n v="11550.94"/>
  </r>
  <r>
    <x v="13"/>
    <x v="261"/>
    <n v="11725.85"/>
  </r>
  <r>
    <x v="13"/>
    <x v="262"/>
    <n v="12088.11"/>
  </r>
  <r>
    <x v="13"/>
    <x v="263"/>
    <n v="12083.17"/>
  </r>
  <r>
    <x v="13"/>
    <x v="264"/>
    <n v="11985.36"/>
  </r>
  <r>
    <x v="13"/>
    <x v="265"/>
    <n v="11898.57"/>
  </r>
  <r>
    <x v="13"/>
    <x v="266"/>
    <n v="11852.17"/>
  </r>
  <r>
    <x v="13"/>
    <x v="267"/>
    <n v="11634.35"/>
  </r>
  <r>
    <x v="13"/>
    <x v="268"/>
    <n v="11677.84"/>
  </r>
  <r>
    <x v="13"/>
    <x v="269"/>
    <n v="11665.37"/>
  </r>
  <r>
    <x v="13"/>
    <x v="270"/>
    <n v="11662.91"/>
  </r>
  <r>
    <x v="13"/>
    <x v="271"/>
    <n v="11692.57"/>
  </r>
  <r>
    <x v="13"/>
    <x v="272"/>
    <n v="11504.52"/>
  </r>
  <r>
    <x v="13"/>
    <x v="273"/>
    <n v="11598.95"/>
  </r>
  <r>
    <x v="13"/>
    <x v="274"/>
    <n v="11142.76"/>
  </r>
  <r>
    <x v="13"/>
    <x v="275"/>
    <n v="11350.74"/>
  </r>
  <r>
    <x v="13"/>
    <x v="276"/>
    <n v="11052.95"/>
  </r>
  <r>
    <x v="13"/>
    <x v="277"/>
    <n v="11084.76"/>
  </r>
  <r>
    <x v="13"/>
    <x v="278"/>
    <n v="11279.91"/>
  </r>
  <r>
    <x v="13"/>
    <x v="279"/>
    <n v="11777.02"/>
  </r>
  <r>
    <x v="13"/>
    <x v="280"/>
    <n v="12078.07"/>
  </r>
  <r>
    <x v="13"/>
    <x v="281"/>
    <n v="12091.35"/>
  </r>
  <r>
    <x v="13"/>
    <x v="282"/>
    <n v="11830.39"/>
  </r>
  <r>
    <x v="13"/>
    <x v="283"/>
    <n v="11624.29"/>
  </r>
  <r>
    <x v="13"/>
    <x v="284"/>
    <n v="11892.93"/>
  </r>
  <r>
    <x v="13"/>
    <x v="285"/>
    <n v="11827.14"/>
  </r>
  <r>
    <x v="13"/>
    <x v="286"/>
    <n v="11937.84"/>
  </r>
  <r>
    <x v="13"/>
    <x v="287"/>
    <n v="12013.38"/>
  </r>
  <r>
    <x v="13"/>
    <x v="288"/>
    <n v="11977.49"/>
  </r>
  <r>
    <x v="13"/>
    <x v="289"/>
    <n v="11894.71"/>
  </r>
  <r>
    <x v="13"/>
    <x v="290"/>
    <n v="11985.43"/>
  </r>
  <r>
    <x v="13"/>
    <x v="291"/>
    <n v="11906.44"/>
  </r>
  <r>
    <x v="13"/>
    <x v="292"/>
    <n v="11905.94"/>
  </r>
  <r>
    <x v="13"/>
    <x v="293"/>
    <n v="12079.81"/>
  </r>
  <r>
    <x v="13"/>
    <x v="294"/>
    <n v="12152.22"/>
  </r>
  <r>
    <x v="13"/>
    <x v="295"/>
    <n v="12258.21"/>
  </r>
  <r>
    <x v="13"/>
    <x v="296"/>
    <n v="12268.32"/>
  </r>
  <r>
    <x v="13"/>
    <x v="297"/>
    <n v="12455.33"/>
  </r>
  <r>
    <x v="13"/>
    <x v="298"/>
    <n v="12456.41"/>
  </r>
  <r>
    <x v="13"/>
    <x v="299"/>
    <n v="12467.13"/>
  </r>
  <r>
    <x v="13"/>
    <x v="300"/>
    <n v="12528.48"/>
  </r>
  <r>
    <x v="13"/>
    <x v="301"/>
    <n v="12596.47"/>
  </r>
  <r>
    <x v="13"/>
    <x v="302"/>
    <n v="12635.72"/>
  </r>
  <r>
    <x v="13"/>
    <x v="303"/>
    <n v="12364.64"/>
  </r>
  <r>
    <x v="13"/>
    <x v="304"/>
    <n v="12401.74"/>
  </r>
  <r>
    <x v="13"/>
    <x v="305"/>
    <n v="12375.41"/>
  </r>
  <r>
    <x v="13"/>
    <x v="306"/>
    <n v="12462.21"/>
  </r>
  <r>
    <x v="13"/>
    <x v="307"/>
    <n v="12595.92"/>
  </r>
  <r>
    <x v="13"/>
    <x v="308"/>
    <n v="12668.16"/>
  </r>
  <r>
    <x v="13"/>
    <x v="309"/>
    <n v="12752.06"/>
  </r>
  <r>
    <x v="13"/>
    <x v="310"/>
    <n v="12738.18"/>
  </r>
  <r>
    <x v="13"/>
    <x v="311"/>
    <n v="12690.26"/>
  </r>
  <r>
    <x v="13"/>
    <x v="312"/>
    <n v="12717.56"/>
  </r>
  <r>
    <x v="13"/>
    <x v="313"/>
    <n v="12653.14"/>
  </r>
  <r>
    <x v="13"/>
    <x v="314"/>
    <n v="12711.01"/>
  </r>
  <r>
    <x v="13"/>
    <x v="315"/>
    <n v="12838.86"/>
  </r>
  <r>
    <x v="13"/>
    <x v="316"/>
    <n v="12843.49"/>
  </r>
  <r>
    <x v="13"/>
    <x v="317"/>
    <n v="12845.36"/>
  </r>
  <r>
    <x v="13"/>
    <x v="318"/>
    <n v="12888.28"/>
  </r>
  <r>
    <x v="13"/>
    <x v="319"/>
    <n v="12694.66"/>
  </r>
  <r>
    <x v="13"/>
    <x v="320"/>
    <n v="12802.38"/>
  </r>
  <r>
    <x v="13"/>
    <x v="321"/>
    <n v="12623.35"/>
  </r>
  <r>
    <x v="13"/>
    <x v="322"/>
    <n v="12939.57"/>
  </r>
  <r>
    <x v="13"/>
    <x v="323"/>
    <n v="13105.2"/>
  </r>
  <r>
    <x v="13"/>
    <x v="324"/>
    <n v="12902.49"/>
  </r>
  <r>
    <x v="13"/>
    <x v="325"/>
    <n v="12892.09"/>
  </r>
  <r>
    <x v="13"/>
    <x v="326"/>
    <n v="12973.63"/>
  </r>
  <r>
    <x v="13"/>
    <x v="327"/>
    <n v="12898.69"/>
  </r>
  <r>
    <x v="13"/>
    <x v="328"/>
    <n v="12803.93"/>
  </r>
  <r>
    <x v="13"/>
    <x v="329"/>
    <n v="12996.54"/>
  </r>
  <r>
    <x v="13"/>
    <x v="330"/>
    <n v="13296.45"/>
  </r>
  <r>
    <x v="13"/>
    <x v="331"/>
    <n v="13404.99"/>
  </r>
  <r>
    <x v="13"/>
    <x v="332"/>
    <n v="13366.4"/>
  </r>
  <r>
    <x v="13"/>
    <x v="333"/>
    <n v="13483.29"/>
  </r>
  <r>
    <x v="13"/>
    <x v="334"/>
    <n v="13490.19"/>
  </r>
  <r>
    <x v="13"/>
    <x v="335"/>
    <n v="13112.65"/>
  </r>
  <r>
    <x v="13"/>
    <x v="336"/>
    <n v="13201.53"/>
  </r>
  <r>
    <x v="13"/>
    <x v="337"/>
    <n v="12925.38"/>
  </r>
  <r>
    <x v="13"/>
    <x v="338"/>
    <n v="13248.9"/>
  </r>
  <r>
    <x v="13"/>
    <x v="339"/>
    <n v="13456.12"/>
  </r>
  <r>
    <x v="13"/>
    <x v="340"/>
    <n v="13402.37"/>
  </r>
  <r>
    <x v="13"/>
    <x v="341"/>
    <n v="13560.89"/>
  </r>
  <r>
    <x v="13"/>
    <x v="342"/>
    <n v="13603.96"/>
  </r>
  <r>
    <x v="13"/>
    <x v="343"/>
    <n v="13695.02"/>
  </r>
  <r>
    <x v="13"/>
    <x v="344"/>
    <n v="13687.08"/>
  </r>
  <r>
    <x v="13"/>
    <x v="345"/>
    <n v="13655.27"/>
  </r>
  <r>
    <x v="13"/>
    <x v="346"/>
    <n v="13734.35"/>
  </r>
  <r>
    <x v="13"/>
    <x v="347"/>
    <n v="13807.7"/>
  </r>
  <r>
    <x v="13"/>
    <x v="348"/>
    <n v="13773.77"/>
  </r>
  <r>
    <x v="13"/>
    <x v="349"/>
    <n v="13699.71"/>
  </r>
  <r>
    <x v="13"/>
    <x v="350"/>
    <n v="13637.51"/>
  </r>
  <r>
    <x v="13"/>
    <x v="351"/>
    <n v="13580.78"/>
  </r>
  <r>
    <x v="13"/>
    <x v="352"/>
    <n v="13223.74"/>
  </r>
  <r>
    <x v="13"/>
    <x v="353"/>
    <n v="13194.71"/>
  </r>
  <r>
    <x v="13"/>
    <x v="354"/>
    <n v="13302.19"/>
  </r>
  <r>
    <x v="13"/>
    <x v="355"/>
    <n v="12828.31"/>
  </r>
  <r>
    <x v="13"/>
    <x v="356"/>
    <n v="12909.44"/>
  </r>
  <r>
    <x v="13"/>
    <x v="357"/>
    <n v="13282.95"/>
  </r>
  <r>
    <x v="13"/>
    <x v="358"/>
    <n v="13059.95"/>
  </r>
  <r>
    <x v="13"/>
    <x v="359"/>
    <n v="12683.33"/>
  </r>
  <r>
    <x v="13"/>
    <x v="360"/>
    <n v="12464"/>
  </r>
  <r>
    <x v="13"/>
    <x v="361"/>
    <n v="12668.51"/>
  </r>
  <r>
    <x v="13"/>
    <x v="362"/>
    <n v="12299.08"/>
  </r>
  <r>
    <x v="13"/>
    <x v="363"/>
    <n v="12794.49"/>
  </r>
  <r>
    <x v="13"/>
    <x v="364"/>
    <n v="12752.07"/>
  </r>
  <r>
    <x v="13"/>
    <x v="365"/>
    <n v="13052.9"/>
  </r>
  <r>
    <x v="13"/>
    <x v="366"/>
    <n v="12937.29"/>
  </r>
  <r>
    <x v="13"/>
    <x v="367"/>
    <n v="13082.54"/>
  </r>
  <r>
    <x v="13"/>
    <x v="368"/>
    <n v="13152.28"/>
  </r>
  <r>
    <x v="13"/>
    <x v="369"/>
    <n v="13202.38"/>
  </r>
  <r>
    <x v="13"/>
    <x v="370"/>
    <n v="12789.14"/>
  </r>
  <r>
    <x v="13"/>
    <x v="371"/>
    <n v="12866.99"/>
  </r>
  <r>
    <x v="13"/>
    <x v="372"/>
    <n v="13086.51"/>
  </r>
  <r>
    <x v="13"/>
    <x v="373"/>
    <n v="13017.79"/>
  </r>
  <r>
    <x v="13"/>
    <x v="374"/>
    <n v="12798.88"/>
  </r>
  <r>
    <x v="13"/>
    <x v="375"/>
    <n v="12780.51"/>
  </r>
  <r>
    <x v="13"/>
    <x v="376"/>
    <n v="12979.12"/>
  </r>
  <r>
    <x v="13"/>
    <x v="377"/>
    <n v="12965.74"/>
  </r>
  <r>
    <x v="13"/>
    <x v="378"/>
    <n v="12896.53"/>
  </r>
  <r>
    <x v="13"/>
    <x v="379"/>
    <n v="13091.44"/>
  </r>
  <r>
    <x v="13"/>
    <x v="380"/>
    <n v="13329.51"/>
  </r>
  <r>
    <x v="13"/>
    <x v="381"/>
    <n v="13598.16"/>
  </r>
  <r>
    <x v="13"/>
    <x v="382"/>
    <n v="13578.46"/>
  </r>
  <r>
    <x v="13"/>
    <x v="383"/>
    <n v="13616.7"/>
  </r>
  <r>
    <x v="13"/>
    <x v="384"/>
    <n v="13758.5"/>
  </r>
  <r>
    <x v="13"/>
    <x v="385"/>
    <n v="13845.05"/>
  </r>
  <r>
    <x v="13"/>
    <x v="386"/>
    <n v="13819.35"/>
  </r>
  <r>
    <x v="13"/>
    <x v="387"/>
    <n v="13986.49"/>
  </r>
  <r>
    <x v="13"/>
    <x v="388"/>
    <n v="13803.91"/>
  </r>
  <r>
    <x v="13"/>
    <x v="389"/>
    <n v="14026.19"/>
  </r>
  <r>
    <x v="13"/>
    <x v="390"/>
    <n v="14041.91"/>
  </r>
  <r>
    <x v="13"/>
    <x v="391"/>
    <n v="13907.67"/>
  </r>
  <r>
    <x v="13"/>
    <x v="392"/>
    <n v="13809.3"/>
  </r>
  <r>
    <x v="13"/>
    <x v="393"/>
    <n v="13935.15"/>
  </r>
  <r>
    <x v="13"/>
    <x v="394"/>
    <n v="13762.36"/>
  </r>
  <r>
    <x v="13"/>
    <x v="395"/>
    <n v="13941.44"/>
  </r>
  <r>
    <x v="13"/>
    <x v="396"/>
    <n v="14026.16"/>
  </r>
  <r>
    <x v="13"/>
    <x v="397"/>
    <n v="13960.28"/>
  </r>
  <r>
    <x v="13"/>
    <x v="398"/>
    <n v="13901.62"/>
  </r>
  <r>
    <x v="13"/>
    <x v="399"/>
    <n v="13970.2"/>
  </r>
  <r>
    <x v="13"/>
    <x v="400"/>
    <n v="13860.76"/>
  </r>
  <r>
    <x v="13"/>
    <x v="401"/>
    <n v="13799.72"/>
  </r>
  <r>
    <x v="13"/>
    <x v="402"/>
    <n v="13544.67"/>
  </r>
  <r>
    <x v="13"/>
    <x v="403"/>
    <n v="13503.37"/>
  </r>
  <r>
    <x v="13"/>
    <x v="404"/>
    <n v="13613.73"/>
  </r>
  <r>
    <x v="13"/>
    <x v="405"/>
    <n v="13719.63"/>
  </r>
  <r>
    <x v="13"/>
    <x v="406"/>
    <n v="13359.08"/>
  </r>
  <r>
    <x v="13"/>
    <x v="407"/>
    <n v="13351.27"/>
  </r>
  <r>
    <x v="13"/>
    <x v="408"/>
    <n v="13001.63"/>
  </r>
  <r>
    <x v="13"/>
    <x v="409"/>
    <n v="13109.15"/>
  </r>
  <r>
    <x v="13"/>
    <x v="410"/>
    <n v="13312.91"/>
  </r>
  <r>
    <x v="13"/>
    <x v="411"/>
    <n v="13312.91"/>
  </r>
  <r>
    <x v="13"/>
    <x v="412"/>
    <n v="13217.68"/>
  </r>
  <r>
    <x v="13"/>
    <x v="413"/>
    <n v="13237.91"/>
  </r>
  <r>
    <x v="13"/>
    <x v="414"/>
    <n v="13494.09"/>
  </r>
  <r>
    <x v="13"/>
    <x v="415"/>
    <n v="13411.74"/>
  </r>
  <r>
    <x v="13"/>
    <x v="416"/>
    <n v="13641.75"/>
  </r>
  <r>
    <x v="13"/>
    <x v="417"/>
    <n v="13657.73"/>
  </r>
  <r>
    <x v="13"/>
    <x v="418"/>
    <n v="13702.74"/>
  </r>
  <r>
    <x v="13"/>
    <x v="419"/>
    <n v="13657.85"/>
  </r>
  <r>
    <x v="13"/>
    <x v="420"/>
    <n v="13686.51"/>
  </r>
  <r>
    <x v="13"/>
    <x v="421"/>
    <n v="13654.59"/>
  </r>
  <r>
    <x v="13"/>
    <x v="422"/>
    <n v="13675.79"/>
  </r>
  <r>
    <x v="13"/>
    <x v="423"/>
    <n v="13529.68"/>
  </r>
  <r>
    <x v="13"/>
    <x v="424"/>
    <n v="13770.77"/>
  </r>
  <r>
    <x v="13"/>
    <x v="425"/>
    <n v="13802.89"/>
  </r>
  <r>
    <x v="13"/>
    <x v="426"/>
    <n v="13810.86"/>
  </r>
  <r>
    <x v="13"/>
    <x v="427"/>
    <n v="13814.94"/>
  </r>
  <r>
    <x v="13"/>
    <x v="428"/>
    <n v="13960.35"/>
  </r>
  <r>
    <x v="13"/>
    <x v="429"/>
    <n v="13998.3"/>
  </r>
  <r>
    <x v="13"/>
    <x v="430"/>
    <n v="14128.2"/>
  </r>
  <r>
    <x v="13"/>
    <x v="431"/>
    <n v="14030.41"/>
  </r>
  <r>
    <x v="13"/>
    <x v="432"/>
    <n v="13983.01"/>
  </r>
  <r>
    <x v="13"/>
    <x v="433"/>
    <n v="14163.81"/>
  </r>
  <r>
    <x v="13"/>
    <x v="434"/>
    <n v="14049.58"/>
  </r>
  <r>
    <x v="13"/>
    <x v="435"/>
    <n v="14137.23"/>
  </r>
  <r>
    <x v="13"/>
    <x v="436"/>
    <n v="14270.42"/>
  </r>
  <r>
    <x v="13"/>
    <x v="437"/>
    <n v="14274.24"/>
  </r>
  <r>
    <x v="13"/>
    <x v="438"/>
    <n v="14365.96"/>
  </r>
  <r>
    <x v="13"/>
    <x v="439"/>
    <n v="14345.18"/>
  </r>
  <r>
    <x v="13"/>
    <x v="440"/>
    <n v="14524.98"/>
  </r>
  <r>
    <x v="13"/>
    <x v="441"/>
    <n v="14572.75"/>
  </r>
  <r>
    <x v="13"/>
    <x v="442"/>
    <n v="14554.8"/>
  </r>
  <r>
    <x v="13"/>
    <x v="443"/>
    <n v="14560.05"/>
  </r>
  <r>
    <x v="13"/>
    <x v="444"/>
    <n v="14727.63"/>
  </r>
  <r>
    <x v="13"/>
    <x v="445"/>
    <n v="14786.36"/>
  </r>
  <r>
    <x v="13"/>
    <x v="446"/>
    <n v="14810.54"/>
  </r>
  <r>
    <x v="13"/>
    <x v="447"/>
    <n v="14722.14"/>
  </r>
  <r>
    <x v="13"/>
    <x v="448"/>
    <n v="14826.09"/>
  </r>
  <r>
    <x v="13"/>
    <x v="449"/>
    <n v="14877.89"/>
  </r>
  <r>
    <x v="13"/>
    <x v="450"/>
    <n v="14874.54"/>
  </r>
  <r>
    <x v="13"/>
    <x v="451"/>
    <n v="14900.44"/>
  </r>
  <r>
    <x v="13"/>
    <x v="452"/>
    <n v="14794.69"/>
  </r>
  <r>
    <x v="13"/>
    <x v="453"/>
    <n v="14681.38"/>
  </r>
  <r>
    <x v="13"/>
    <x v="454"/>
    <n v="14549.09"/>
  </r>
  <r>
    <x v="13"/>
    <x v="455"/>
    <n v="14728.21"/>
  </r>
  <r>
    <x v="13"/>
    <x v="456"/>
    <n v="14842.63"/>
  </r>
  <r>
    <x v="13"/>
    <x v="457"/>
    <n v="14940.17"/>
  </r>
  <r>
    <x v="13"/>
    <x v="458"/>
    <n v="15111.79"/>
  </r>
  <r>
    <x v="13"/>
    <x v="459"/>
    <n v="15125.95"/>
  </r>
  <r>
    <x v="13"/>
    <x v="460"/>
    <n v="14956.97"/>
  </r>
  <r>
    <x v="13"/>
    <x v="461"/>
    <n v="15018.1"/>
  </r>
  <r>
    <x v="13"/>
    <x v="462"/>
    <n v="15048.36"/>
  </r>
  <r>
    <x v="13"/>
    <x v="463"/>
    <n v="14959.9"/>
  </r>
  <r>
    <x v="13"/>
    <x v="464"/>
    <n v="14963.62"/>
  </r>
  <r>
    <x v="13"/>
    <x v="465"/>
    <n v="15061.42"/>
  </r>
  <r>
    <x v="13"/>
    <x v="466"/>
    <n v="15083.39"/>
  </r>
  <r>
    <x v="13"/>
    <x v="467"/>
    <n v="15181.64"/>
  </r>
  <r>
    <x v="13"/>
    <x v="468"/>
    <n v="15109.36"/>
  </r>
  <r>
    <x v="13"/>
    <x v="469"/>
    <n v="15133.11"/>
  </r>
  <r>
    <x v="13"/>
    <x v="470"/>
    <n v="15053.58"/>
  </r>
  <r>
    <x v="13"/>
    <x v="471"/>
    <n v="15027.76"/>
  </r>
  <r>
    <x v="13"/>
    <x v="472"/>
    <n v="15088.98"/>
  </r>
  <r>
    <x v="13"/>
    <x v="473"/>
    <n v="15136.68"/>
  </r>
  <r>
    <x v="13"/>
    <x v="474"/>
    <n v="15140.77"/>
  </r>
  <r>
    <x v="13"/>
    <x v="475"/>
    <n v="15002.83"/>
  </r>
  <r>
    <x v="13"/>
    <x v="476"/>
    <n v="14857.92"/>
  </r>
  <r>
    <x v="13"/>
    <x v="477"/>
    <n v="14933.94"/>
  </r>
  <r>
    <x v="13"/>
    <x v="478"/>
    <n v="15092.57"/>
  </r>
  <r>
    <x v="13"/>
    <x v="479"/>
    <n v="15312.82"/>
  </r>
  <r>
    <x v="13"/>
    <x v="480"/>
    <n v="15357.68"/>
  </r>
  <r>
    <x v="13"/>
    <x v="481"/>
    <n v="15368.92"/>
  </r>
  <r>
    <x v="13"/>
    <x v="482"/>
    <n v="15278.52"/>
  </r>
  <r>
    <x v="13"/>
    <x v="483"/>
    <n v="15432.95"/>
  </r>
  <r>
    <x v="13"/>
    <x v="484"/>
    <n v="15605.09"/>
  </r>
  <r>
    <x v="13"/>
    <x v="485"/>
    <n v="15582.51"/>
  </r>
  <r>
    <x v="13"/>
    <x v="486"/>
    <n v="15611.57"/>
  </r>
  <r>
    <x v="13"/>
    <x v="487"/>
    <n v="15604.25"/>
  </r>
  <r>
    <x v="13"/>
    <x v="488"/>
    <n v="15652.86"/>
  </r>
  <r>
    <x v="13"/>
    <x v="489"/>
    <n v="15675.76"/>
  </r>
  <r>
    <x v="13"/>
    <x v="490"/>
    <n v="15620.85"/>
  </r>
  <r>
    <x v="13"/>
    <x v="491"/>
    <n v="15561.05"/>
  </r>
  <r>
    <x v="13"/>
    <x v="492"/>
    <n v="15440.75"/>
  </r>
  <r>
    <x v="13"/>
    <x v="493"/>
    <n v="15434.5"/>
  </r>
  <r>
    <x v="13"/>
    <x v="494"/>
    <n v="15382.9"/>
  </r>
  <r>
    <x v="13"/>
    <x v="495"/>
    <n v="15503.53"/>
  </r>
  <r>
    <x v="13"/>
    <x v="496"/>
    <n v="15515.91"/>
  </r>
  <r>
    <x v="13"/>
    <x v="497"/>
    <n v="15333.47"/>
  </r>
  <r>
    <x v="13"/>
    <x v="498"/>
    <n v="15012.19"/>
  </r>
  <r>
    <x v="13"/>
    <x v="499"/>
    <n v="15027.77"/>
  </r>
  <r>
    <x v="13"/>
    <x v="500"/>
    <n v="15176.51"/>
  </r>
  <r>
    <x v="13"/>
    <x v="501"/>
    <n v="15316.58"/>
  </r>
  <r>
    <x v="13"/>
    <x v="502"/>
    <n v="15329.68"/>
  </r>
  <r>
    <x v="13"/>
    <x v="503"/>
    <n v="15204.82"/>
  </r>
  <r>
    <x v="13"/>
    <x v="504"/>
    <n v="14770.3"/>
  </r>
  <r>
    <x v="13"/>
    <x v="505"/>
    <n v="14752.89"/>
  </r>
  <r>
    <x v="13"/>
    <x v="506"/>
    <n v="14689.62"/>
  </r>
  <r>
    <x v="13"/>
    <x v="507"/>
    <n v="14791.87"/>
  </r>
  <r>
    <x v="13"/>
    <x v="508"/>
    <n v="14472.12"/>
  </r>
  <r>
    <x v="13"/>
    <x v="509"/>
    <n v="14674.15"/>
  </r>
  <r>
    <x v="13"/>
    <x v="510"/>
    <n v="14766.75"/>
  </r>
  <r>
    <x v="13"/>
    <x v="511"/>
    <n v="14897.13"/>
  </r>
  <r>
    <x v="13"/>
    <x v="512"/>
    <n v="14820.75"/>
  </r>
  <r>
    <x v="13"/>
    <x v="513"/>
    <n v="14713.73"/>
  </r>
  <r>
    <x v="13"/>
    <x v="514"/>
    <n v="14662.11"/>
  </r>
  <r>
    <x v="13"/>
    <x v="515"/>
    <n v="14774.6"/>
  </r>
  <r>
    <x v="13"/>
    <x v="516"/>
    <n v="15052.42"/>
  </r>
  <r>
    <x v="13"/>
    <x v="517"/>
    <n v="15146.92"/>
  </r>
  <r>
    <x v="13"/>
    <x v="518"/>
    <n v="15300.89"/>
  </r>
  <r>
    <x v="13"/>
    <x v="519"/>
    <n v="15410.72"/>
  </r>
  <r>
    <x v="13"/>
    <x v="520"/>
    <n v="15388.71"/>
  </r>
  <r>
    <x v="13"/>
    <x v="521"/>
    <n v="15489.59"/>
  </r>
  <r>
    <x v="13"/>
    <x v="522"/>
    <n v="15355.07"/>
  </r>
  <r>
    <x v="13"/>
    <x v="523"/>
    <n v="15514.19"/>
  </r>
  <r>
    <x v="13"/>
    <x v="524"/>
    <n v="15559.49"/>
  </r>
  <r>
    <x v="13"/>
    <x v="525"/>
    <n v="15598.39"/>
  </r>
  <r>
    <x v="13"/>
    <x v="526"/>
    <n v="15778.16"/>
  </r>
  <r>
    <x v="13"/>
    <x v="527"/>
    <n v="15850.47"/>
  </r>
  <r>
    <x v="13"/>
    <x v="528"/>
    <n v="15905.28"/>
  </r>
  <r>
    <x v="13"/>
    <x v="529"/>
    <n v="15972.49"/>
  </r>
  <r>
    <x v="13"/>
    <x v="530"/>
    <n v="16144.5"/>
  </r>
  <r>
    <x v="13"/>
    <x v="531"/>
    <n v="16346.24"/>
  </r>
  <r>
    <x v="13"/>
    <x v="532"/>
    <n v="16359.38"/>
  </r>
  <r>
    <x v="13"/>
    <x v="533"/>
    <n v="16336.03"/>
  </r>
  <r>
    <x v="13"/>
    <x v="534"/>
    <n v="16219.94"/>
  </r>
  <r>
    <x v="13"/>
    <x v="535"/>
    <n v="15985.57"/>
  </r>
  <r>
    <x v="13"/>
    <x v="536"/>
    <n v="16032.47"/>
  </r>
  <r>
    <x v="13"/>
    <x v="537"/>
    <n v="16199.89"/>
  </r>
  <r>
    <x v="13"/>
    <x v="538"/>
    <n v="16189.12"/>
  </r>
  <r>
    <x v="13"/>
    <x v="539"/>
    <n v="16309.77"/>
  </r>
  <r>
    <x v="13"/>
    <x v="540"/>
    <n v="16308.07"/>
  </r>
  <r>
    <x v="13"/>
    <x v="541"/>
    <n v="16482.97"/>
  </r>
  <r>
    <x v="13"/>
    <x v="542"/>
    <n v="16573.34"/>
  </r>
  <r>
    <x v="13"/>
    <x v="543"/>
    <n v="16380.98"/>
  </r>
  <r>
    <x v="13"/>
    <x v="544"/>
    <n v="16306.72"/>
  </r>
  <r>
    <x v="13"/>
    <x v="545"/>
    <n v="16367.81"/>
  </r>
  <r>
    <x v="13"/>
    <x v="546"/>
    <n v="16025.58"/>
  </r>
  <r>
    <x v="13"/>
    <x v="547"/>
    <n v="16399.240000000002"/>
  </r>
  <r>
    <x v="13"/>
    <x v="548"/>
    <n v="16135.92"/>
  </r>
  <r>
    <x v="13"/>
    <x v="549"/>
    <n v="15877.72"/>
  </r>
  <r>
    <x v="13"/>
    <x v="550"/>
    <n v="15990.76"/>
  </r>
  <r>
    <x v="13"/>
    <x v="551"/>
    <n v="15712.04"/>
  </r>
  <r>
    <x v="13"/>
    <x v="552"/>
    <n v="15846.16"/>
  </r>
  <r>
    <x v="13"/>
    <x v="553"/>
    <n v="16325.66"/>
  </r>
  <r>
    <x v="13"/>
    <x v="554"/>
    <n v="16394.34"/>
  </r>
  <r>
    <x v="13"/>
    <x v="555"/>
    <n v="16149.57"/>
  </r>
  <r>
    <x v="13"/>
    <x v="556"/>
    <n v="16331.98"/>
  </r>
  <r>
    <x v="13"/>
    <x v="557"/>
    <n v="16082.55"/>
  </r>
  <r>
    <x v="13"/>
    <x v="558"/>
    <n v="15914.9"/>
  </r>
  <r>
    <x v="13"/>
    <x v="559"/>
    <n v="16289.59"/>
  </r>
  <r>
    <x v="13"/>
    <x v="560"/>
    <n v="15863.94"/>
  </r>
  <r>
    <x v="13"/>
    <x v="561"/>
    <n v="15801.46"/>
  </r>
  <r>
    <x v="13"/>
    <x v="562"/>
    <n v="15627.64"/>
  </r>
  <r>
    <x v="13"/>
    <x v="563"/>
    <n v="15986.28"/>
  </r>
  <r>
    <x v="13"/>
    <x v="564"/>
    <n v="16180.14"/>
  </r>
  <r>
    <x v="13"/>
    <x v="565"/>
    <n v="16308.21"/>
  </r>
  <r>
    <x v="13"/>
    <x v="566"/>
    <n v="16567.5"/>
  </r>
  <r>
    <x v="13"/>
    <x v="567"/>
    <n v="16488.66"/>
  </r>
  <r>
    <x v="13"/>
    <x v="568"/>
    <n v="16491.009999999998"/>
  </r>
  <r>
    <x v="13"/>
    <x v="569"/>
    <n v="16429.099999999999"/>
  </r>
  <r>
    <x v="13"/>
    <x v="570"/>
    <n v="16320.08"/>
  </r>
  <r>
    <x v="13"/>
    <x v="571"/>
    <n v="16501.77"/>
  </r>
  <r>
    <x v="13"/>
    <x v="572"/>
    <n v="16279.73"/>
  </r>
  <r>
    <x v="13"/>
    <x v="573"/>
    <n v="15771.78"/>
  </r>
  <r>
    <x v="13"/>
    <x v="574"/>
    <n v="15765.36"/>
  </r>
  <r>
    <x v="13"/>
    <x v="575"/>
    <n v="15592.19"/>
  </r>
  <r>
    <x v="13"/>
    <x v="576"/>
    <n v="15614.43"/>
  </r>
  <r>
    <x v="13"/>
    <x v="577"/>
    <n v="15844.12"/>
  </r>
  <r>
    <x v="13"/>
    <x v="578"/>
    <n v="15905.1"/>
  </r>
  <r>
    <x v="13"/>
    <x v="579"/>
    <n v="15495.62"/>
  </r>
  <r>
    <x v="13"/>
    <x v="580"/>
    <n v="15611.59"/>
  </r>
  <r>
    <x v="13"/>
    <x v="581"/>
    <n v="15210.76"/>
  </r>
  <r>
    <x v="13"/>
    <x v="582"/>
    <n v="15047.84"/>
  </r>
  <r>
    <x v="13"/>
    <x v="583"/>
    <n v="14846.46"/>
  </r>
  <r>
    <x v="13"/>
    <x v="584"/>
    <n v="14438.4"/>
  </r>
  <r>
    <x v="13"/>
    <x v="585"/>
    <n v="14509.58"/>
  </r>
  <r>
    <x v="13"/>
    <x v="586"/>
    <n v="14149.12"/>
  </r>
  <r>
    <x v="13"/>
    <x v="587"/>
    <n v="14172.76"/>
  </r>
  <r>
    <x v="13"/>
    <x v="588"/>
    <n v="14003.11"/>
  </r>
  <r>
    <x v="13"/>
    <x v="589"/>
    <n v="14454.61"/>
  </r>
  <r>
    <x v="13"/>
    <x v="590"/>
    <n v="14930.05"/>
  </r>
  <r>
    <x v="13"/>
    <x v="591"/>
    <n v="15019.68"/>
  </r>
  <r>
    <x v="13"/>
    <x v="592"/>
    <n v="15139.74"/>
  </r>
  <r>
    <x v="13"/>
    <x v="593"/>
    <n v="14501.11"/>
  </r>
  <r>
    <x v="13"/>
    <x v="594"/>
    <n v="14694.35"/>
  </r>
  <r>
    <x v="13"/>
    <x v="595"/>
    <n v="14571.25"/>
  </r>
  <r>
    <x v="13"/>
    <x v="596"/>
    <n v="14747.03"/>
  </r>
  <r>
    <x v="13"/>
    <x v="597"/>
    <n v="15056.96"/>
  </r>
  <r>
    <x v="13"/>
    <x v="598"/>
    <n v="14705.64"/>
  </r>
  <r>
    <x v="13"/>
    <x v="599"/>
    <n v="14253.84"/>
  </r>
  <r>
    <x v="13"/>
    <x v="600"/>
    <n v="14268.59"/>
  </r>
  <r>
    <x v="13"/>
    <x v="601"/>
    <n v="14620.82"/>
  </r>
  <r>
    <x v="13"/>
    <x v="602"/>
    <n v="14603.64"/>
  </r>
  <r>
    <x v="13"/>
    <x v="603"/>
    <n v="14171.74"/>
  </r>
  <r>
    <x v="13"/>
    <x v="604"/>
    <n v="14009.54"/>
  </r>
  <r>
    <x v="13"/>
    <x v="605"/>
    <n v="13870.53"/>
  </r>
  <r>
    <x v="13"/>
    <x v="606"/>
    <n v="13509.43"/>
  </r>
  <r>
    <x v="13"/>
    <x v="607"/>
    <n v="13974.67"/>
  </r>
  <r>
    <x v="13"/>
    <x v="608"/>
    <n v="14189.16"/>
  </r>
  <r>
    <x v="13"/>
    <x v="609"/>
    <n v="14237.81"/>
  </r>
  <r>
    <x v="13"/>
    <x v="610"/>
    <n v="14005.99"/>
  </r>
  <r>
    <x v="13"/>
    <x v="611"/>
    <n v="14243.69"/>
  </r>
  <r>
    <x v="13"/>
    <x v="612"/>
    <n v="14035.21"/>
  </r>
  <r>
    <x v="13"/>
    <x v="613"/>
    <n v="13837.83"/>
  </r>
  <r>
    <x v="13"/>
    <x v="614"/>
    <n v="13319.38"/>
  </r>
  <r>
    <x v="13"/>
    <x v="615"/>
    <n v="13267.6"/>
  </r>
  <r>
    <x v="13"/>
    <x v="616"/>
    <n v="13742.2"/>
  </r>
  <r>
    <x v="13"/>
    <x v="617"/>
    <n v="13591"/>
  </r>
  <r>
    <x v="13"/>
    <x v="618"/>
    <n v="13301.83"/>
  </r>
  <r>
    <x v="13"/>
    <x v="619"/>
    <n v="13046.64"/>
  </r>
  <r>
    <x v="13"/>
    <x v="620"/>
    <n v="13458.56"/>
  </r>
  <r>
    <x v="13"/>
    <x v="621"/>
    <n v="13956.78"/>
  </r>
  <r>
    <x v="13"/>
    <x v="622"/>
    <n v="14118.6"/>
  </r>
  <r>
    <x v="13"/>
    <x v="623"/>
    <n v="14420.08"/>
  </r>
  <r>
    <x v="13"/>
    <x v="624"/>
    <n v="14376.09"/>
  </r>
  <r>
    <x v="13"/>
    <x v="625"/>
    <n v="14654.33"/>
  </r>
  <r>
    <x v="13"/>
    <x v="626"/>
    <n v="14447.55"/>
  </r>
  <r>
    <x v="13"/>
    <x v="627"/>
    <n v="14765.69"/>
  </r>
  <r>
    <x v="13"/>
    <x v="628"/>
    <n v="14754.31"/>
  </r>
  <r>
    <x v="13"/>
    <x v="629"/>
    <n v="14987.4"/>
  </r>
  <r>
    <x v="13"/>
    <x v="630"/>
    <n v="15239.32"/>
  </r>
  <r>
    <x v="13"/>
    <x v="631"/>
    <n v="15071.55"/>
  </r>
  <r>
    <x v="13"/>
    <x v="632"/>
    <n v="14838.49"/>
  </r>
  <r>
    <x v="13"/>
    <x v="633"/>
    <n v="14861.21"/>
  </r>
  <r>
    <x v="13"/>
    <x v="634"/>
    <n v="15159.58"/>
  </r>
  <r>
    <x v="13"/>
    <x v="635"/>
    <n v="14820.64"/>
  </r>
  <r>
    <x v="13"/>
    <x v="636"/>
    <n v="14498.88"/>
  </r>
  <r>
    <x v="13"/>
    <x v="637"/>
    <n v="14531.81"/>
  </r>
  <r>
    <x v="13"/>
    <x v="638"/>
    <n v="14327.26"/>
  </r>
  <r>
    <x v="13"/>
    <x v="639"/>
    <n v="13990.21"/>
  </r>
  <r>
    <x v="13"/>
    <x v="640"/>
    <n v="13940.24"/>
  </r>
  <r>
    <x v="13"/>
    <x v="641"/>
    <n v="14217.29"/>
  </r>
  <r>
    <x v="13"/>
    <x v="642"/>
    <n v="13893.21"/>
  </r>
  <r>
    <x v="13"/>
    <x v="643"/>
    <n v="13910.76"/>
  </r>
  <r>
    <x v="13"/>
    <x v="644"/>
    <n v="14210.26"/>
  </r>
  <r>
    <x v="13"/>
    <x v="645"/>
    <n v="13998.53"/>
  </r>
  <r>
    <x v="13"/>
    <x v="646"/>
    <n v="13720.45"/>
  </r>
  <r>
    <x v="13"/>
    <x v="647"/>
    <n v="13356.87"/>
  </r>
  <r>
    <x v="13"/>
    <x v="648"/>
    <n v="13533.22"/>
  </r>
  <r>
    <x v="13"/>
    <x v="649"/>
    <n v="13009.71"/>
  </r>
  <r>
    <x v="13"/>
    <x v="650"/>
    <n v="13003.36"/>
  </r>
  <r>
    <x v="13"/>
    <x v="651"/>
    <n v="13456.06"/>
  </r>
  <r>
    <x v="13"/>
    <x v="652"/>
    <n v="12854.8"/>
  </r>
  <r>
    <x v="13"/>
    <x v="653"/>
    <n v="13075.85"/>
  </r>
  <r>
    <x v="13"/>
    <x v="654"/>
    <n v="13089.9"/>
  </r>
  <r>
    <x v="13"/>
    <x v="655"/>
    <n v="13535.71"/>
  </r>
  <r>
    <x v="13"/>
    <x v="656"/>
    <n v="12850.55"/>
  </r>
  <r>
    <x v="13"/>
    <x v="657"/>
    <n v="12693.53"/>
  </r>
  <r>
    <x v="13"/>
    <x v="658"/>
    <n v="12187.72"/>
  </r>
  <r>
    <x v="13"/>
    <x v="659"/>
    <n v="12345.86"/>
  </r>
  <r>
    <x v="13"/>
    <x v="660"/>
    <n v="11967.56"/>
  </r>
  <r>
    <x v="13"/>
    <x v="661"/>
    <n v="11945.5"/>
  </r>
  <r>
    <x v="13"/>
    <x v="662"/>
    <n v="12387.4"/>
  </r>
  <r>
    <x v="13"/>
    <x v="663"/>
    <n v="12243.58"/>
  </r>
  <r>
    <x v="13"/>
    <x v="664"/>
    <n v="12564.1"/>
  </r>
  <r>
    <x v="13"/>
    <x v="665"/>
    <n v="11928.31"/>
  </r>
  <r>
    <x v="13"/>
    <x v="666"/>
    <n v="11875.63"/>
  </r>
  <r>
    <x v="13"/>
    <x v="667"/>
    <n v="11835.62"/>
  </r>
  <r>
    <x v="13"/>
    <x v="668"/>
    <n v="12034.28"/>
  </r>
  <r>
    <x v="13"/>
    <x v="669"/>
    <n v="11769.84"/>
  </r>
  <r>
    <x v="13"/>
    <x v="670"/>
    <n v="11943.93"/>
  </r>
  <r>
    <x v="13"/>
    <x v="671"/>
    <n v="12276.79"/>
  </r>
  <r>
    <x v="13"/>
    <x v="672"/>
    <n v="12681.42"/>
  </r>
  <r>
    <x v="13"/>
    <x v="673"/>
    <n v="12642.1"/>
  </r>
  <r>
    <x v="13"/>
    <x v="674"/>
    <n v="12548.36"/>
  </r>
  <r>
    <x v="13"/>
    <x v="675"/>
    <n v="12892.89"/>
  </r>
  <r>
    <x v="13"/>
    <x v="676"/>
    <n v="12548.03"/>
  </r>
  <r>
    <x v="13"/>
    <x v="677"/>
    <n v="12599.63"/>
  </r>
  <r>
    <x v="13"/>
    <x v="678"/>
    <n v="12711.68"/>
  </r>
  <r>
    <x v="13"/>
    <x v="679"/>
    <n v="12615.13"/>
  </r>
  <r>
    <x v="13"/>
    <x v="680"/>
    <n v="12269.78"/>
  </r>
  <r>
    <x v="13"/>
    <x v="681"/>
    <n v="11832.82"/>
  </r>
  <r>
    <x v="13"/>
    <x v="682"/>
    <n v="11288.32"/>
  </r>
  <r>
    <x v="13"/>
    <x v="683"/>
    <n v="11311.69"/>
  </r>
  <r>
    <x v="13"/>
    <x v="684"/>
    <n v="11593.77"/>
  </r>
  <r>
    <x v="13"/>
    <x v="685"/>
    <n v="11127.57"/>
  </r>
  <r>
    <x v="13"/>
    <x v="686"/>
    <n v="11265.99"/>
  </r>
  <r>
    <x v="13"/>
    <x v="687"/>
    <n v="11546.76"/>
  </r>
  <r>
    <x v="13"/>
    <x v="688"/>
    <n v="11527.71"/>
  </r>
  <r>
    <x v="13"/>
    <x v="689"/>
    <n v="11697.68"/>
  </r>
  <r>
    <x v="13"/>
    <x v="690"/>
    <n v="12105.85"/>
  </r>
  <r>
    <x v="13"/>
    <x v="691"/>
    <n v="12008.24"/>
  </r>
  <r>
    <x v="13"/>
    <x v="692"/>
    <n v="11637.77"/>
  </r>
  <r>
    <x v="13"/>
    <x v="693"/>
    <n v="11658.26"/>
  </r>
  <r>
    <x v="13"/>
    <x v="694"/>
    <n v="11503.72"/>
  </r>
  <r>
    <x v="13"/>
    <x v="695"/>
    <n v="11585.68"/>
  </r>
  <r>
    <x v="13"/>
    <x v="696"/>
    <n v="11779.9"/>
  </r>
  <r>
    <x v="13"/>
    <x v="697"/>
    <n v="11852.59"/>
  </r>
  <r>
    <x v="13"/>
    <x v="698"/>
    <n v="12109.05"/>
  </r>
  <r>
    <x v="13"/>
    <x v="699"/>
    <n v="12125.69"/>
  </r>
  <r>
    <x v="13"/>
    <x v="700"/>
    <n v="11860.28"/>
  </r>
  <r>
    <x v="13"/>
    <x v="701"/>
    <n v="11744.99"/>
  </r>
  <r>
    <x v="13"/>
    <x v="702"/>
    <n v="11728.53"/>
  </r>
  <r>
    <x v="13"/>
    <x v="703"/>
    <n v="11768.4"/>
  </r>
  <r>
    <x v="13"/>
    <x v="704"/>
    <n v="11983.62"/>
  </r>
  <r>
    <x v="13"/>
    <x v="705"/>
    <n v="11877.5"/>
  </r>
  <r>
    <x v="13"/>
    <x v="706"/>
    <n v="12249.42"/>
  </r>
  <r>
    <x v="13"/>
    <x v="707"/>
    <n v="12439.68"/>
  </r>
  <r>
    <x v="13"/>
    <x v="708"/>
    <n v="12619.41"/>
  </r>
  <r>
    <x v="13"/>
    <x v="709"/>
    <n v="12396.47"/>
  </r>
  <r>
    <x v="13"/>
    <x v="710"/>
    <n v="12328.41"/>
  </r>
  <r>
    <x v="13"/>
    <x v="711"/>
    <n v="12086.9"/>
  </r>
  <r>
    <x v="13"/>
    <x v="712"/>
    <n v="12601.47"/>
  </r>
  <r>
    <x v="13"/>
    <x v="713"/>
    <n v="12717.87"/>
  </r>
  <r>
    <x v="13"/>
    <x v="714"/>
    <n v="12947.97"/>
  </r>
  <r>
    <x v="13"/>
    <x v="715"/>
    <n v="12940.78"/>
  </r>
  <r>
    <x v="13"/>
    <x v="716"/>
    <n v="12901.6"/>
  </r>
  <r>
    <x v="13"/>
    <x v="717"/>
    <n v="13253.26"/>
  </r>
  <r>
    <x v="13"/>
    <x v="718"/>
    <n v="13311.04"/>
  </r>
  <r>
    <x v="13"/>
    <x v="719"/>
    <n v="13207.69"/>
  </r>
  <r>
    <x v="13"/>
    <x v="720"/>
    <n v="13159.16"/>
  </r>
  <r>
    <x v="13"/>
    <x v="721"/>
    <n v="13008.17"/>
  </r>
  <r>
    <x v="13"/>
    <x v="722"/>
    <n v="13378.32"/>
  </r>
  <r>
    <x v="13"/>
    <x v="723"/>
    <n v="13291.99"/>
  </r>
  <r>
    <x v="13"/>
    <x v="724"/>
    <n v="13565.87"/>
  </r>
  <r>
    <x v="13"/>
    <x v="725"/>
    <n v="13667.18"/>
  </r>
  <r>
    <x v="13"/>
    <x v="726"/>
    <n v="13635.21"/>
  </r>
  <r>
    <x v="13"/>
    <x v="727"/>
    <n v="13470.86"/>
  </r>
  <r>
    <x v="13"/>
    <x v="728"/>
    <n v="13505.99"/>
  </r>
  <r>
    <x v="13"/>
    <x v="729"/>
    <n v="13242.9"/>
  </r>
  <r>
    <x v="13"/>
    <x v="730"/>
    <n v="12890.54"/>
  </r>
  <r>
    <x v="13"/>
    <x v="731"/>
    <n v="12881.79"/>
  </r>
  <r>
    <x v="13"/>
    <x v="732"/>
    <n v="12917.86"/>
  </r>
  <r>
    <x v="13"/>
    <x v="733"/>
    <n v="13143.58"/>
  </r>
  <r>
    <x v="13"/>
    <x v="734"/>
    <n v="12605.17"/>
  </r>
  <r>
    <x v="13"/>
    <x v="735"/>
    <n v="12484.32"/>
  </r>
  <r>
    <x v="13"/>
    <x v="736"/>
    <n v="12342.7"/>
  </r>
  <r>
    <x v="13"/>
    <x v="737"/>
    <n v="12272.03"/>
  </r>
  <r>
    <x v="13"/>
    <x v="738"/>
    <n v="12274.62"/>
  </r>
  <r>
    <x v="13"/>
    <x v="739"/>
    <n v="12098.44"/>
  </r>
  <r>
    <x v="13"/>
    <x v="740"/>
    <n v="12011.31"/>
  </r>
  <r>
    <x v="13"/>
    <x v="741"/>
    <n v="12259.39"/>
  </r>
  <r>
    <x v="13"/>
    <x v="742"/>
    <n v="12321.19"/>
  </r>
  <r>
    <x v="13"/>
    <x v="743"/>
    <n v="12588.29"/>
  </r>
  <r>
    <x v="13"/>
    <x v="744"/>
    <n v="12739.72"/>
  </r>
  <r>
    <x v="13"/>
    <x v="745"/>
    <n v="12033.62"/>
  </r>
  <r>
    <x v="13"/>
    <x v="746"/>
    <n v="12134.4"/>
  </r>
  <r>
    <x v="13"/>
    <x v="747"/>
    <n v="11927.49"/>
  </r>
  <r>
    <x v="13"/>
    <x v="748"/>
    <n v="11861.38"/>
  </r>
  <r>
    <x v="13"/>
    <x v="749"/>
    <n v="11953.27"/>
  </r>
  <r>
    <x v="13"/>
    <x v="750"/>
    <n v="11851.54"/>
  </r>
  <r>
    <x v="13"/>
    <x v="751"/>
    <n v="11637.79"/>
  </r>
  <r>
    <x v="13"/>
    <x v="752"/>
    <n v="11501.65"/>
  </r>
  <r>
    <x v="13"/>
    <x v="753"/>
    <n v="11311.24"/>
  </r>
  <r>
    <x v="13"/>
    <x v="754"/>
    <n v="11254.11"/>
  </r>
  <r>
    <x v="13"/>
    <x v="755"/>
    <n v="11271.75"/>
  </r>
  <r>
    <x v="13"/>
    <x v="756"/>
    <n v="11493.83"/>
  </r>
  <r>
    <x v="13"/>
    <x v="757"/>
    <n v="11164.78"/>
  </r>
  <r>
    <x v="13"/>
    <x v="758"/>
    <n v="10971.22"/>
  </r>
  <r>
    <x v="13"/>
    <x v="759"/>
    <n v="11229.73"/>
  </r>
  <r>
    <x v="13"/>
    <x v="760"/>
    <n v="11582.54"/>
  </r>
  <r>
    <x v="13"/>
    <x v="761"/>
    <n v="11573.18"/>
  </r>
  <r>
    <x v="13"/>
    <x v="762"/>
    <n v="11485.5"/>
  </r>
  <r>
    <x v="13"/>
    <x v="763"/>
    <n v="11039.47"/>
  </r>
  <r>
    <x v="13"/>
    <x v="764"/>
    <n v="10926.97"/>
  </r>
  <r>
    <x v="13"/>
    <x v="765"/>
    <n v="10791.35"/>
  </r>
  <r>
    <x v="13"/>
    <x v="766"/>
    <n v="10785.62"/>
  </r>
  <r>
    <x v="13"/>
    <x v="767"/>
    <n v="11033.58"/>
  </r>
  <r>
    <x v="13"/>
    <x v="768"/>
    <n v="10692.06"/>
  </r>
  <r>
    <x v="13"/>
    <x v="769"/>
    <n v="11062.53"/>
  </r>
  <r>
    <x v="13"/>
    <x v="770"/>
    <n v="11147.74"/>
  </r>
  <r>
    <x v="13"/>
    <x v="771"/>
    <n v="11103.38"/>
  </r>
  <r>
    <x v="13"/>
    <x v="772"/>
    <n v="11046.71"/>
  </r>
  <r>
    <x v="13"/>
    <x v="773"/>
    <n v="11310.33"/>
  </r>
  <r>
    <x v="13"/>
    <x v="774"/>
    <n v="11430.26"/>
  </r>
  <r>
    <x v="13"/>
    <x v="775"/>
    <n v="11669.99"/>
  </r>
  <r>
    <x v="13"/>
    <x v="776"/>
    <n v="11405.9"/>
  </r>
  <r>
    <x v="13"/>
    <x v="777"/>
    <n v="11191.63"/>
  </r>
  <r>
    <x v="13"/>
    <x v="778"/>
    <n v="11546.21"/>
  </r>
  <r>
    <x v="13"/>
    <x v="779"/>
    <n v="11405.57"/>
  </r>
  <r>
    <x v="13"/>
    <x v="780"/>
    <n v="11288.95"/>
  </r>
  <r>
    <x v="13"/>
    <x v="781"/>
    <n v="10906.34"/>
  </r>
  <r>
    <x v="13"/>
    <x v="782"/>
    <n v="10690.6"/>
  </r>
  <r>
    <x v="13"/>
    <x v="783"/>
    <n v="10857.03"/>
  </r>
  <r>
    <x v="13"/>
    <x v="784"/>
    <n v="10977"/>
  </r>
  <r>
    <x v="13"/>
    <x v="785"/>
    <n v="11059.5"/>
  </r>
  <r>
    <x v="13"/>
    <x v="786"/>
    <n v="10797.55"/>
  </r>
  <r>
    <x v="13"/>
    <x v="787"/>
    <n v="11605.96"/>
  </r>
  <r>
    <x v="13"/>
    <x v="788"/>
    <n v="11817.01"/>
  </r>
  <r>
    <x v="13"/>
    <x v="789"/>
    <n v="11700.94"/>
  </r>
  <r>
    <x v="13"/>
    <x v="790"/>
    <n v="11871.15"/>
  </r>
  <r>
    <x v="13"/>
    <x v="791"/>
    <n v="11699.09"/>
  </r>
  <r>
    <x v="13"/>
    <x v="792"/>
    <n v="11676.86"/>
  </r>
  <r>
    <x v="13"/>
    <x v="793"/>
    <n v="11677.02"/>
  </r>
  <r>
    <x v="13"/>
    <x v="794"/>
    <n v="11553.45"/>
  </r>
  <r>
    <x v="13"/>
    <x v="795"/>
    <n v="11724.84"/>
  </r>
  <r>
    <x v="13"/>
    <x v="796"/>
    <n v="11838.72"/>
  </r>
  <r>
    <x v="13"/>
    <x v="797"/>
    <n v="11756.03"/>
  </r>
  <r>
    <x v="13"/>
    <x v="798"/>
    <n v="11587.75"/>
  </r>
  <r>
    <x v="13"/>
    <x v="799"/>
    <n v="11503.45"/>
  </r>
  <r>
    <x v="13"/>
    <x v="800"/>
    <n v="12030.06"/>
  </r>
  <r>
    <x v="13"/>
    <x v="801"/>
    <n v="12041.89"/>
  </r>
  <r>
    <x v="13"/>
    <x v="802"/>
    <n v="11994.26"/>
  </r>
  <r>
    <x v="13"/>
    <x v="803"/>
    <n v="11786.8"/>
  </r>
  <r>
    <x v="13"/>
    <x v="804"/>
    <n v="11549.69"/>
  </r>
  <r>
    <x v="13"/>
    <x v="805"/>
    <n v="11497.39"/>
  </r>
  <r>
    <x v="13"/>
    <x v="806"/>
    <n v="11637.5"/>
  </r>
  <r>
    <x v="13"/>
    <x v="807"/>
    <n v="11563.33"/>
  </r>
  <r>
    <x v="13"/>
    <x v="808"/>
    <n v="11706.44"/>
  </r>
  <r>
    <x v="13"/>
    <x v="809"/>
    <n v="11834.21"/>
  </r>
  <r>
    <x v="13"/>
    <x v="810"/>
    <n v="11740.92"/>
  </r>
  <r>
    <x v="13"/>
    <x v="811"/>
    <n v="11345.22"/>
  </r>
  <r>
    <x v="13"/>
    <x v="812"/>
    <n v="11243.72"/>
  </r>
  <r>
    <x v="13"/>
    <x v="813"/>
    <n v="11084.59"/>
  </r>
  <r>
    <x v="13"/>
    <x v="814"/>
    <n v="11072.42"/>
  </r>
  <r>
    <x v="13"/>
    <x v="815"/>
    <n v="11235.88"/>
  </r>
  <r>
    <x v="13"/>
    <x v="816"/>
    <n v="10956.14"/>
  </r>
  <r>
    <x v="13"/>
    <x v="817"/>
    <n v="10985.45"/>
  </r>
  <r>
    <x v="13"/>
    <x v="818"/>
    <n v="10822.51"/>
  </r>
  <r>
    <x v="13"/>
    <x v="819"/>
    <n v="10679.34"/>
  </r>
  <r>
    <x v="13"/>
    <x v="820"/>
    <n v="10951.05"/>
  </r>
  <r>
    <x v="13"/>
    <x v="821"/>
    <n v="10939.76"/>
  </r>
  <r>
    <x v="13"/>
    <x v="822"/>
    <n v="10862.64"/>
  </r>
  <r>
    <x v="13"/>
    <x v="823"/>
    <n v="10914.8"/>
  </r>
  <r>
    <x v="13"/>
    <x v="824"/>
    <n v="10741.22"/>
  </r>
  <r>
    <x v="13"/>
    <x v="825"/>
    <n v="11040.35"/>
  </r>
  <r>
    <x v="13"/>
    <x v="826"/>
    <n v="11108.44"/>
  </r>
  <r>
    <x v="13"/>
    <x v="827"/>
    <n v="11205.78"/>
  </r>
  <r>
    <x v="13"/>
    <x v="828"/>
    <n v="11402.52"/>
  </r>
  <r>
    <x v="13"/>
    <x v="829"/>
    <n v="11459.61"/>
  </r>
  <r>
    <x v="13"/>
    <x v="830"/>
    <n v="11541.48"/>
  </r>
  <r>
    <x v="13"/>
    <x v="831"/>
    <n v="11557.19"/>
  </r>
  <r>
    <x v="13"/>
    <x v="832"/>
    <n v="11410.29"/>
  </r>
  <r>
    <x v="13"/>
    <x v="833"/>
    <n v="11295.67"/>
  </r>
  <r>
    <x v="13"/>
    <x v="834"/>
    <n v="11619.03"/>
  </r>
  <r>
    <x v="13"/>
    <x v="835"/>
    <n v="11872.54"/>
  </r>
  <r>
    <x v="13"/>
    <x v="836"/>
    <n v="11846.64"/>
  </r>
  <r>
    <x v="13"/>
    <x v="837"/>
    <n v="11814.69"/>
  </r>
  <r>
    <x v="13"/>
    <x v="838"/>
    <n v="12051.48"/>
  </r>
  <r>
    <x v="13"/>
    <x v="839"/>
    <n v="12166.6"/>
  </r>
  <r>
    <x v="13"/>
    <x v="840"/>
    <n v="11912.39"/>
  </r>
  <r>
    <x v="13"/>
    <x v="841"/>
    <n v="12101.93"/>
  </r>
  <r>
    <x v="13"/>
    <x v="842"/>
    <n v="12363.1"/>
  </r>
  <r>
    <x v="13"/>
    <x v="843"/>
    <n v="12803.14"/>
  </r>
  <r>
    <x v="13"/>
    <x v="844"/>
    <n v="12573.36"/>
  </r>
  <r>
    <x v="13"/>
    <x v="845"/>
    <n v="12464.51"/>
  </r>
  <r>
    <x v="13"/>
    <x v="846"/>
    <n v="12728.27"/>
  </r>
  <r>
    <x v="13"/>
    <x v="847"/>
    <n v="12495.38"/>
  </r>
  <r>
    <x v="13"/>
    <x v="848"/>
    <n v="12381.17"/>
  </r>
  <r>
    <x v="13"/>
    <x v="849"/>
    <n v="12304.92"/>
  </r>
  <r>
    <x v="13"/>
    <x v="850"/>
    <n v="12502.31"/>
  </r>
  <r>
    <x v="13"/>
    <x v="851"/>
    <n v="12590.89"/>
  </r>
  <r>
    <x v="13"/>
    <x v="852"/>
    <n v="12687.89"/>
  </r>
  <r>
    <x v="13"/>
    <x v="853"/>
    <n v="12442.48"/>
  </r>
  <r>
    <x v="13"/>
    <x v="854"/>
    <n v="12358.18"/>
  </r>
  <r>
    <x v="13"/>
    <x v="855"/>
    <n v="12060.3"/>
  </r>
  <r>
    <x v="13"/>
    <x v="856"/>
    <n v="12066.27"/>
  </r>
  <r>
    <x v="13"/>
    <x v="857"/>
    <n v="12180.14"/>
  </r>
  <r>
    <x v="13"/>
    <x v="858"/>
    <n v="11969.65"/>
  </r>
  <r>
    <x v="13"/>
    <x v="859"/>
    <n v="12057.79"/>
  </r>
  <r>
    <x v="13"/>
    <x v="860"/>
    <n v="12042.12"/>
  </r>
  <r>
    <x v="13"/>
    <x v="861"/>
    <n v="11938.57"/>
  </r>
  <r>
    <x v="13"/>
    <x v="862"/>
    <n v="12044.87"/>
  </r>
  <r>
    <x v="13"/>
    <x v="863"/>
    <n v="12290.81"/>
  </r>
  <r>
    <x v="13"/>
    <x v="864"/>
    <n v="12302.48"/>
  </r>
  <r>
    <x v="13"/>
    <x v="865"/>
    <n v="12152.17"/>
  </r>
  <r>
    <x v="13"/>
    <x v="866"/>
    <n v="12215.33"/>
  </r>
  <r>
    <x v="13"/>
    <x v="867"/>
    <n v="11995.88"/>
  </r>
  <r>
    <x v="13"/>
    <x v="868"/>
    <n v="11830.28"/>
  </r>
  <r>
    <x v="13"/>
    <x v="869"/>
    <n v="11923.17"/>
  </r>
  <r>
    <x v="13"/>
    <x v="870"/>
    <n v="12199.79"/>
  </r>
  <r>
    <x v="13"/>
    <x v="871"/>
    <n v="12251.32"/>
  </r>
  <r>
    <x v="13"/>
    <x v="872"/>
    <n v="12581.39"/>
  </r>
  <r>
    <x v="13"/>
    <x v="873"/>
    <n v="12519.88"/>
  </r>
  <r>
    <x v="13"/>
    <x v="874"/>
    <n v="12562.61"/>
  </r>
  <r>
    <x v="13"/>
    <x v="875"/>
    <n v="12741.44"/>
  </r>
  <r>
    <x v="13"/>
    <x v="876"/>
    <n v="12567.15"/>
  </r>
  <r>
    <x v="13"/>
    <x v="877"/>
    <n v="12729.23"/>
  </r>
  <r>
    <x v="13"/>
    <x v="878"/>
    <n v="12767.05"/>
  </r>
  <r>
    <x v="13"/>
    <x v="879"/>
    <n v="12673.07"/>
  </r>
  <r>
    <x v="13"/>
    <x v="880"/>
    <n v="12610.57"/>
  </r>
  <r>
    <x v="13"/>
    <x v="881"/>
    <n v="12846.03"/>
  </r>
  <r>
    <x v="13"/>
    <x v="882"/>
    <n v="12963.14"/>
  </r>
  <r>
    <x v="13"/>
    <x v="883"/>
    <n v="13181.35"/>
  </r>
  <r>
    <x v="13"/>
    <x v="884"/>
    <n v="13148.35"/>
  </r>
  <r>
    <x v="13"/>
    <x v="885"/>
    <n v="13100.07"/>
  </r>
  <r>
    <x v="13"/>
    <x v="886"/>
    <n v="12967.2"/>
  </r>
  <r>
    <x v="13"/>
    <x v="887"/>
    <n v="13062.6"/>
  </r>
  <r>
    <x v="13"/>
    <x v="888"/>
    <n v="13051.23"/>
  </r>
  <r>
    <x v="13"/>
    <x v="889"/>
    <n v="12964.15"/>
  </r>
  <r>
    <x v="13"/>
    <x v="890"/>
    <n v="12848.35"/>
  </r>
  <r>
    <x v="13"/>
    <x v="891"/>
    <n v="13109.39"/>
  </r>
  <r>
    <x v="13"/>
    <x v="892"/>
    <n v="13079.52"/>
  </r>
  <r>
    <x v="13"/>
    <x v="893"/>
    <n v="13087.71"/>
  </r>
  <r>
    <x v="13"/>
    <x v="894"/>
    <n v="13091.79"/>
  </r>
  <r>
    <x v="13"/>
    <x v="895"/>
    <n v="13088.71"/>
  </r>
  <r>
    <x v="13"/>
    <x v="896"/>
    <n v="12985.98"/>
  </r>
  <r>
    <x v="13"/>
    <x v="897"/>
    <n v="13000.77"/>
  </r>
  <r>
    <x v="13"/>
    <x v="898"/>
    <n v="12969.76"/>
  </r>
  <r>
    <x v="13"/>
    <x v="899"/>
    <n v="12725.11"/>
  </r>
  <r>
    <x v="13"/>
    <x v="900"/>
    <n v="12806.48"/>
  </r>
  <r>
    <x v="13"/>
    <x v="901"/>
    <n v="13160.03"/>
  </r>
  <r>
    <x v="13"/>
    <x v="902"/>
    <n v="13245.99"/>
  </r>
  <r>
    <x v="13"/>
    <x v="903"/>
    <n v="13231.47"/>
  </r>
  <r>
    <x v="13"/>
    <x v="904"/>
    <n v="13113.66"/>
  </r>
  <r>
    <x v="13"/>
    <x v="905"/>
    <n v="13030.21"/>
  </r>
  <r>
    <x v="13"/>
    <x v="906"/>
    <n v="12982.48"/>
  </r>
  <r>
    <x v="13"/>
    <x v="907"/>
    <n v="13259.13"/>
  </r>
  <r>
    <x v="13"/>
    <x v="908"/>
    <n v="13291.64"/>
  </r>
  <r>
    <x v="13"/>
    <x v="909"/>
    <n v="13201.11"/>
  </r>
  <r>
    <x v="13"/>
    <x v="910"/>
    <n v="13347.83"/>
  </r>
  <r>
    <x v="13"/>
    <x v="911"/>
    <n v="13389.78"/>
  </r>
  <r>
    <x v="13"/>
    <x v="912"/>
    <n v="13340.18"/>
  </r>
  <r>
    <x v="13"/>
    <x v="913"/>
    <n v="13413.51"/>
  </r>
  <r>
    <x v="13"/>
    <x v="914"/>
    <n v="13426.01"/>
  </r>
  <r>
    <x v="13"/>
    <x v="915"/>
    <n v="13589.26"/>
  </r>
  <r>
    <x v="13"/>
    <x v="916"/>
    <n v="13834.62"/>
  </r>
  <r>
    <x v="13"/>
    <x v="917"/>
    <n v="13803.49"/>
  </r>
  <r>
    <x v="13"/>
    <x v="918"/>
    <n v="13849.74"/>
  </r>
  <r>
    <x v="13"/>
    <x v="919"/>
    <n v="13672.54"/>
  </r>
  <r>
    <x v="13"/>
    <x v="920"/>
    <n v="13604.48"/>
  </r>
  <r>
    <x v="13"/>
    <x v="921"/>
    <n v="13938.53"/>
  </r>
  <r>
    <x v="13"/>
    <x v="922"/>
    <n v="14298.41"/>
  </r>
  <r>
    <x v="13"/>
    <x v="923"/>
    <n v="14354.99"/>
  </r>
  <r>
    <x v="13"/>
    <x v="924"/>
    <n v="14254.09"/>
  </r>
  <r>
    <x v="13"/>
    <x v="925"/>
    <n v="14441.51"/>
  </r>
  <r>
    <x v="13"/>
    <x v="926"/>
    <n v="14546.64"/>
  </r>
  <r>
    <x v="13"/>
    <x v="927"/>
    <n v="14556.5"/>
  </r>
  <r>
    <x v="13"/>
    <x v="928"/>
    <n v="14558.09"/>
  </r>
  <r>
    <x v="13"/>
    <x v="929"/>
    <n v="14303.29"/>
  </r>
  <r>
    <x v="13"/>
    <x v="930"/>
    <n v="14484.54"/>
  </r>
  <r>
    <x v="13"/>
    <x v="931"/>
    <n v="14528.36"/>
  </r>
  <r>
    <x v="13"/>
    <x v="932"/>
    <n v="14784.3"/>
  </r>
  <r>
    <x v="13"/>
    <x v="933"/>
    <n v="14900.85"/>
  </r>
  <r>
    <x v="13"/>
    <x v="934"/>
    <n v="15005.69"/>
  </r>
  <r>
    <x v="13"/>
    <x v="935"/>
    <n v="15185.48"/>
  </r>
  <r>
    <x v="13"/>
    <x v="936"/>
    <n v="15083.92"/>
  </r>
  <r>
    <x v="13"/>
    <x v="937"/>
    <n v="15070.15"/>
  </r>
  <r>
    <x v="13"/>
    <x v="938"/>
    <n v="14867.45"/>
  </r>
  <r>
    <x v="13"/>
    <x v="939"/>
    <n v="15042.32"/>
  </r>
  <r>
    <x v="13"/>
    <x v="940"/>
    <n v="14891.48"/>
  </r>
  <r>
    <x v="13"/>
    <x v="941"/>
    <n v="14689.02"/>
  </r>
  <r>
    <x v="13"/>
    <x v="942"/>
    <n v="14945.91"/>
  </r>
  <r>
    <x v="13"/>
    <x v="943"/>
    <n v="14964.57"/>
  </r>
  <r>
    <x v="13"/>
    <x v="944"/>
    <n v="14939.95"/>
  </r>
  <r>
    <x v="13"/>
    <x v="945"/>
    <n v="15179.21"/>
  </r>
  <r>
    <x v="13"/>
    <x v="946"/>
    <n v="15208.69"/>
  </r>
  <r>
    <x v="13"/>
    <x v="947"/>
    <n v="15203.78"/>
  </r>
  <r>
    <x v="13"/>
    <x v="948"/>
    <n v="15089.45"/>
  </r>
  <r>
    <x v="13"/>
    <x v="949"/>
    <n v="15036.85"/>
  </r>
  <r>
    <x v="13"/>
    <x v="950"/>
    <n v="15045.64"/>
  </r>
  <r>
    <x v="13"/>
    <x v="951"/>
    <n v="15119.06"/>
  </r>
  <r>
    <x v="13"/>
    <x v="952"/>
    <n v="15307.23"/>
  </r>
  <r>
    <x v="13"/>
    <x v="953"/>
    <n v="15571.98"/>
  </r>
  <r>
    <x v="13"/>
    <x v="954"/>
    <n v="15565.6"/>
  </r>
  <r>
    <x v="13"/>
    <x v="955"/>
    <n v="15713.28"/>
  </r>
  <r>
    <x v="13"/>
    <x v="956"/>
    <n v="15841.35"/>
  </r>
  <r>
    <x v="13"/>
    <x v="957"/>
    <n v="15826.35"/>
  </r>
  <r>
    <x v="13"/>
    <x v="958"/>
    <n v="15466.09"/>
  </r>
  <r>
    <x v="13"/>
    <x v="959"/>
    <n v="15425.67"/>
  </r>
  <r>
    <x v="13"/>
    <x v="960"/>
    <n v="15448.02"/>
  </r>
  <r>
    <x v="13"/>
    <x v="961"/>
    <n v="15561.42"/>
  </r>
  <r>
    <x v="13"/>
    <x v="962"/>
    <n v="15499.26"/>
  </r>
  <r>
    <x v="13"/>
    <x v="963"/>
    <n v="15464.93"/>
  </r>
  <r>
    <x v="13"/>
    <x v="964"/>
    <n v="15750.93"/>
  </r>
  <r>
    <x v="13"/>
    <x v="965"/>
    <n v="15757"/>
  </r>
  <r>
    <x v="13"/>
    <x v="966"/>
    <n v="15718.01"/>
  </r>
  <r>
    <x v="13"/>
    <x v="967"/>
    <n v="15370.74"/>
  </r>
  <r>
    <x v="13"/>
    <x v="968"/>
    <n v="15353.54"/>
  </r>
  <r>
    <x v="13"/>
    <x v="969"/>
    <n v="15274.92"/>
  </r>
  <r>
    <x v="13"/>
    <x v="970"/>
    <n v="15407.85"/>
  </r>
  <r>
    <x v="13"/>
    <x v="971"/>
    <n v="15273.05"/>
  </r>
  <r>
    <x v="13"/>
    <x v="972"/>
    <n v="15101.71"/>
  </r>
  <r>
    <x v="13"/>
    <x v="973"/>
    <n v="15128.84"/>
  </r>
  <r>
    <x v="13"/>
    <x v="974"/>
    <n v="15028.07"/>
  </r>
  <r>
    <x v="13"/>
    <x v="975"/>
    <n v="15205.59"/>
  </r>
  <r>
    <x v="13"/>
    <x v="976"/>
    <n v="15037.65"/>
  </r>
  <r>
    <x v="13"/>
    <x v="977"/>
    <n v="14876.47"/>
  </r>
  <r>
    <x v="13"/>
    <x v="978"/>
    <n v="14715.81"/>
  </r>
  <r>
    <x v="13"/>
    <x v="979"/>
    <n v="14694.84"/>
  </r>
  <r>
    <x v="13"/>
    <x v="980"/>
    <n v="14936.69"/>
  </r>
  <r>
    <x v="13"/>
    <x v="981"/>
    <n v="14908.96"/>
  </r>
  <r>
    <x v="13"/>
    <x v="982"/>
    <n v="15148.06"/>
  </r>
  <r>
    <x v="13"/>
    <x v="983"/>
    <n v="14816.44"/>
  </r>
  <r>
    <x v="13"/>
    <x v="984"/>
    <n v="14941.83"/>
  </r>
  <r>
    <x v="13"/>
    <x v="985"/>
    <n v="15052.46"/>
  </r>
  <r>
    <x v="13"/>
    <x v="986"/>
    <n v="15376.55"/>
  </r>
  <r>
    <x v="13"/>
    <x v="987"/>
    <n v="15462.43"/>
  </r>
  <r>
    <x v="13"/>
    <x v="988"/>
    <n v="15501.07"/>
  </r>
  <r>
    <x v="13"/>
    <x v="989"/>
    <n v="15490.86"/>
  </r>
  <r>
    <x v="13"/>
    <x v="990"/>
    <n v="15508.24"/>
  </r>
  <r>
    <x v="13"/>
    <x v="991"/>
    <n v="15371.44"/>
  </r>
  <r>
    <x v="13"/>
    <x v="992"/>
    <n v="15258.52"/>
  </r>
  <r>
    <x v="13"/>
    <x v="993"/>
    <n v="15280.23"/>
  </r>
  <r>
    <x v="13"/>
    <x v="994"/>
    <n v="15461.87"/>
  </r>
  <r>
    <x v="13"/>
    <x v="995"/>
    <n v="15289.74"/>
  </r>
  <r>
    <x v="13"/>
    <x v="996"/>
    <n v="15348.53"/>
  </r>
  <r>
    <x v="13"/>
    <x v="997"/>
    <n v="15473.89"/>
  </r>
  <r>
    <x v="13"/>
    <x v="998"/>
    <n v="15202.4"/>
  </r>
  <r>
    <x v="13"/>
    <x v="999"/>
    <n v="15225.37"/>
  </r>
  <r>
    <x v="13"/>
    <x v="1000"/>
    <n v="15191.23"/>
  </r>
  <r>
    <x v="13"/>
    <x v="1001"/>
    <n v="14969.92"/>
  </r>
  <r>
    <x v="13"/>
    <x v="1002"/>
    <n v="14694.24"/>
  </r>
  <r>
    <x v="13"/>
    <x v="1003"/>
    <n v="14701.1"/>
  </r>
  <r>
    <x v="13"/>
    <x v="1004"/>
    <n v="14768.9"/>
  </r>
  <r>
    <x v="13"/>
    <x v="1005"/>
    <n v="14545.83"/>
  </r>
  <r>
    <x v="13"/>
    <x v="1006"/>
    <n v="14580.16"/>
  </r>
  <r>
    <x v="13"/>
    <x v="1007"/>
    <n v="14702.77"/>
  </r>
  <r>
    <x v="13"/>
    <x v="1008"/>
    <n v="14715.24"/>
  </r>
  <r>
    <x v="13"/>
    <x v="1009"/>
    <n v="14837.57"/>
  </r>
  <r>
    <x v="13"/>
    <x v="1010"/>
    <n v="14565.62"/>
  </r>
  <r>
    <x v="13"/>
    <x v="1011"/>
    <n v="14776.25"/>
  </r>
  <r>
    <x v="13"/>
    <x v="1012"/>
    <n v="14723.22"/>
  </r>
  <r>
    <x v="13"/>
    <x v="1013"/>
    <n v="14973.24"/>
  </r>
  <r>
    <x v="13"/>
    <x v="1014"/>
    <n v="15047.15"/>
  </r>
  <r>
    <x v="13"/>
    <x v="1015"/>
    <n v="15131.52"/>
  </r>
  <r>
    <x v="13"/>
    <x v="1016"/>
    <n v="15241.12"/>
  </r>
  <r>
    <x v="13"/>
    <x v="1017"/>
    <n v="15184.1"/>
  </r>
  <r>
    <x v="13"/>
    <x v="1018"/>
    <n v="14995.12"/>
  </r>
  <r>
    <x v="13"/>
    <x v="1019"/>
    <n v="15172.73"/>
  </r>
  <r>
    <x v="13"/>
    <x v="1020"/>
    <n v="15122.01"/>
  </r>
  <r>
    <x v="13"/>
    <x v="1021"/>
    <n v="14909.26"/>
  </r>
  <r>
    <x v="13"/>
    <x v="1022"/>
    <n v="14783.13"/>
  </r>
  <r>
    <x v="13"/>
    <x v="1023"/>
    <n v="14560.88"/>
  </r>
  <r>
    <x v="13"/>
    <x v="1024"/>
    <n v="14604.85"/>
  </r>
  <r>
    <x v="13"/>
    <x v="1025"/>
    <n v="14745.85"/>
  </r>
  <r>
    <x v="13"/>
    <x v="1026"/>
    <n v="14381.64"/>
  </r>
  <r>
    <x v="13"/>
    <x v="1027"/>
    <n v="14109.57"/>
  </r>
  <r>
    <x v="13"/>
    <x v="1028"/>
    <n v="14180.42"/>
  </r>
  <r>
    <x v="13"/>
    <x v="1029"/>
    <n v="14335.51"/>
  </r>
  <r>
    <x v="13"/>
    <x v="1030"/>
    <n v="14409.78"/>
  </r>
  <r>
    <x v="13"/>
    <x v="1031"/>
    <n v="14664.91"/>
  </r>
  <r>
    <x v="13"/>
    <x v="1032"/>
    <n v="14919.55"/>
  </r>
  <r>
    <x v="13"/>
    <x v="1033"/>
    <n v="15099.49"/>
  </r>
  <r>
    <x v="13"/>
    <x v="1034"/>
    <n v="15154.93"/>
  </r>
  <r>
    <x v="13"/>
    <x v="1035"/>
    <n v="15296.02"/>
  </r>
  <r>
    <x v="13"/>
    <x v="1036"/>
    <n v="15313.24"/>
  </r>
  <r>
    <x v="13"/>
    <x v="1037"/>
    <n v="15187.9"/>
  </r>
  <r>
    <x v="13"/>
    <x v="1038"/>
    <n v="15529.12"/>
  </r>
  <r>
    <x v="13"/>
    <x v="1039"/>
    <n v="15482.79"/>
  </r>
  <r>
    <x v="13"/>
    <x v="1040"/>
    <n v="15812.47"/>
  </r>
  <r>
    <x v="13"/>
    <x v="1041"/>
    <n v="15817.18"/>
  </r>
  <r>
    <x v="13"/>
    <x v="1042"/>
    <n v="15833.17"/>
  </r>
  <r>
    <x v="13"/>
    <x v="1043"/>
    <n v="15837.99"/>
  </r>
  <r>
    <x v="13"/>
    <x v="1044"/>
    <n v="16027.06"/>
  </r>
  <r>
    <x v="13"/>
    <x v="1045"/>
    <n v="15933.62"/>
  </r>
  <r>
    <x v="13"/>
    <x v="1046"/>
    <n v="16001.39"/>
  </r>
  <r>
    <x v="13"/>
    <x v="1047"/>
    <n v="15982.01"/>
  </r>
  <r>
    <x v="13"/>
    <x v="1048"/>
    <n v="15961.98"/>
  </r>
  <r>
    <x v="13"/>
    <x v="1049"/>
    <n v="16010.43"/>
  </r>
  <r>
    <x v="13"/>
    <x v="1050"/>
    <n v="15987.6"/>
  </r>
  <r>
    <x v="13"/>
    <x v="1051"/>
    <n v="15947.87"/>
  </r>
  <r>
    <x v="13"/>
    <x v="1052"/>
    <n v="15997.58"/>
  </r>
  <r>
    <x v="13"/>
    <x v="1053"/>
    <n v="15839.67"/>
  </r>
  <r>
    <x v="13"/>
    <x v="1054"/>
    <n v="15877.71"/>
  </r>
  <r>
    <x v="13"/>
    <x v="1055"/>
    <n v="15788.05"/>
  </r>
  <r>
    <x v="13"/>
    <x v="1056"/>
    <n v="16022.49"/>
  </r>
  <r>
    <x v="13"/>
    <x v="1057"/>
    <n v="16084.69"/>
  </r>
  <r>
    <x v="13"/>
    <x v="1058"/>
    <n v="16221.73"/>
  </r>
  <r>
    <x v="13"/>
    <x v="1059"/>
    <n v="16354.25"/>
  </r>
  <r>
    <x v="13"/>
    <x v="1060"/>
    <n v="16562.37"/>
  </r>
  <r>
    <x v="13"/>
    <x v="1061"/>
    <n v="16537.830000000002"/>
  </r>
  <r>
    <x v="13"/>
    <x v="1062"/>
    <n v="16623.45"/>
  </r>
  <r>
    <x v="13"/>
    <x v="1063"/>
    <n v="16729.8"/>
  </r>
  <r>
    <x v="13"/>
    <x v="1064"/>
    <n v="16811.849999999999"/>
  </r>
  <r>
    <x v="13"/>
    <x v="1065"/>
    <n v="16554.16"/>
  </r>
  <r>
    <x v="13"/>
    <x v="1066"/>
    <n v="16757.41"/>
  </r>
  <r>
    <x v="13"/>
    <x v="1067"/>
    <n v="16777.400000000001"/>
  </r>
  <r>
    <x v="13"/>
    <x v="1068"/>
    <n v="16878.46"/>
  </r>
  <r>
    <x v="13"/>
    <x v="1069"/>
    <n v="16906.8"/>
  </r>
  <r>
    <x v="13"/>
    <x v="1070"/>
    <n v="16898.47"/>
  </r>
  <r>
    <x v="13"/>
    <x v="1071"/>
    <n v="16825.93"/>
  </r>
  <r>
    <x v="13"/>
    <x v="1072"/>
    <n v="16543.939999999999"/>
  </r>
  <r>
    <x v="13"/>
    <x v="1073"/>
    <n v="16368.49"/>
  </r>
  <r>
    <x v="13"/>
    <x v="1074"/>
    <n v="16282.01"/>
  </r>
  <r>
    <x v="13"/>
    <x v="1075"/>
    <n v="16305.98"/>
  </r>
  <r>
    <x v="13"/>
    <x v="1076"/>
    <n v="16649.87"/>
  </r>
  <r>
    <x v="13"/>
    <x v="1077"/>
    <n v="16678.7"/>
  </r>
  <r>
    <x v="13"/>
    <x v="1078"/>
    <n v="16793.05"/>
  </r>
  <r>
    <x v="13"/>
    <x v="1079"/>
    <n v="16820.900000000001"/>
  </r>
  <r>
    <x v="13"/>
    <x v="1080"/>
    <n v="16832.919999999998"/>
  </r>
  <r>
    <x v="13"/>
    <x v="1081"/>
    <n v="16830.71"/>
  </r>
  <r>
    <x v="13"/>
    <x v="1082"/>
    <n v="16736.28"/>
  </r>
  <r>
    <x v="13"/>
    <x v="1083"/>
    <n v="16982.29"/>
  </r>
  <r>
    <x v="13"/>
    <x v="1084"/>
    <n v="17314"/>
  </r>
  <r>
    <x v="13"/>
    <x v="1085"/>
    <n v="17330.38"/>
  </r>
  <r>
    <x v="13"/>
    <x v="1086"/>
    <n v="17404.21"/>
  </r>
  <r>
    <x v="13"/>
    <x v="1087"/>
    <n v="17499.3"/>
  </r>
  <r>
    <x v="13"/>
    <x v="1088"/>
    <n v="17516.990000000002"/>
  </r>
  <r>
    <x v="13"/>
    <x v="1089"/>
    <n v="17421.009999999998"/>
  </r>
  <r>
    <x v="13"/>
    <x v="1090"/>
    <n v="17596.27"/>
  </r>
  <r>
    <x v="13"/>
    <x v="1091"/>
    <n v="17476.71"/>
  </r>
  <r>
    <x v="13"/>
    <x v="1092"/>
    <n v="17137.240000000002"/>
  </r>
  <r>
    <x v="13"/>
    <x v="1093"/>
    <n v="17344.71"/>
  </r>
  <r>
    <x v="13"/>
    <x v="1094"/>
    <n v="17642.73"/>
  </r>
  <r>
    <x v="13"/>
    <x v="1095"/>
    <n v="17613.04"/>
  </r>
  <r>
    <x v="13"/>
    <x v="1096"/>
    <n v="17572.73"/>
  </r>
  <r>
    <x v="13"/>
    <x v="1097"/>
    <n v="17755.07"/>
  </r>
  <r>
    <x v="13"/>
    <x v="1098"/>
    <n v="17783.169999999998"/>
  </r>
  <r>
    <x v="13"/>
    <x v="1099"/>
    <n v="17962.41"/>
  </r>
  <r>
    <x v="13"/>
    <x v="1100"/>
    <n v="17882.66"/>
  </r>
  <r>
    <x v="13"/>
    <x v="1101"/>
    <n v="17600.419999999998"/>
  </r>
  <r>
    <x v="13"/>
    <x v="1102"/>
    <n v="17807.63"/>
  </r>
  <r>
    <x v="13"/>
    <x v="1103"/>
    <n v="17845.72"/>
  </r>
  <r>
    <x v="13"/>
    <x v="1104"/>
    <n v="17685.98"/>
  </r>
  <r>
    <x v="13"/>
    <x v="1105"/>
    <n v="17546.099999999999"/>
  </r>
  <r>
    <x v="13"/>
    <x v="1106"/>
    <n v="17478.91"/>
  </r>
  <r>
    <x v="13"/>
    <x v="1107"/>
    <n v="18004.7"/>
  </r>
  <r>
    <x v="13"/>
    <x v="1108"/>
    <n v="17937.61"/>
  </r>
  <r>
    <x v="13"/>
    <x v="1109"/>
    <n v="17933.330000000002"/>
  </r>
  <r>
    <x v="13"/>
    <x v="1110"/>
    <n v="17971.05"/>
  </r>
  <r>
    <x v="13"/>
    <x v="1111"/>
    <n v="17874.5"/>
  </r>
  <r>
    <x v="13"/>
    <x v="1112"/>
    <n v="18043.849999999999"/>
  </r>
  <r>
    <x v="13"/>
    <x v="1113"/>
    <n v="18302.91"/>
  </r>
  <r>
    <x v="13"/>
    <x v="1114"/>
    <n v="18226.48"/>
  </r>
  <r>
    <x v="13"/>
    <x v="1115"/>
    <n v="17897.87"/>
  </r>
  <r>
    <x v="13"/>
    <x v="1116"/>
    <n v="18017.57"/>
  </r>
  <r>
    <x v="13"/>
    <x v="1117"/>
    <n v="18297.990000000002"/>
  </r>
  <r>
    <x v="13"/>
    <x v="1118"/>
    <n v="18018.45"/>
  </r>
  <r>
    <x v="13"/>
    <x v="1119"/>
    <n v="17951.689999999999"/>
  </r>
  <r>
    <x v="13"/>
    <x v="1120"/>
    <n v="18219.11"/>
  </r>
  <r>
    <x v="13"/>
    <x v="1121"/>
    <n v="18068.47"/>
  </r>
  <r>
    <x v="13"/>
    <x v="1122"/>
    <n v="18014.810000000001"/>
  </r>
  <r>
    <x v="13"/>
    <x v="1123"/>
    <n v="17808.25"/>
  </r>
  <r>
    <x v="13"/>
    <x v="1124"/>
    <n v="17985.009999999998"/>
  </r>
  <r>
    <x v="13"/>
    <x v="1125"/>
    <n v="18032.2"/>
  </r>
  <r>
    <x v="13"/>
    <x v="1126"/>
    <n v="18240.11"/>
  </r>
  <r>
    <x v="13"/>
    <x v="1127"/>
    <n v="18320.38"/>
  </r>
  <r>
    <x v="13"/>
    <x v="1128"/>
    <n v="18339.439999999999"/>
  </r>
  <r>
    <x v="13"/>
    <x v="1129"/>
    <n v="18277.060000000001"/>
  </r>
  <r>
    <x v="13"/>
    <x v="1130"/>
    <n v="18210.54"/>
  </r>
  <r>
    <x v="13"/>
    <x v="1131"/>
    <n v="18280.84"/>
  </r>
  <r>
    <x v="13"/>
    <x v="1132"/>
    <n v="18254.689999999999"/>
  </r>
  <r>
    <x v="13"/>
    <x v="1133"/>
    <n v="18293.2"/>
  </r>
  <r>
    <x v="13"/>
    <x v="1134"/>
    <n v="18121.78"/>
  </r>
  <r>
    <x v="13"/>
    <x v="1135"/>
    <n v="18160.189999999999"/>
  </r>
  <r>
    <x v="13"/>
    <x v="1136"/>
    <n v="17878.78"/>
  </r>
  <r>
    <x v="13"/>
    <x v="1137"/>
    <n v="18108.46"/>
  </r>
  <r>
    <x v="13"/>
    <x v="1138"/>
    <n v="18100.189999999999"/>
  </r>
  <r>
    <x v="13"/>
    <x v="1139"/>
    <n v="18169.900000000001"/>
  </r>
  <r>
    <x v="13"/>
    <x v="1140"/>
    <n v="18011.650000000001"/>
  </r>
  <r>
    <x v="13"/>
    <x v="1141"/>
    <n v="18307.98"/>
  </r>
  <r>
    <x v="13"/>
    <x v="1142"/>
    <n v="18003.490000000002"/>
  </r>
  <r>
    <x v="13"/>
    <x v="1143"/>
    <n v="17706.830000000002"/>
  </r>
  <r>
    <x v="13"/>
    <x v="1144"/>
    <n v="17713.66"/>
  </r>
  <r>
    <x v="13"/>
    <x v="1145"/>
    <n v="17493.62"/>
  </r>
  <r>
    <x v="13"/>
    <x v="1146"/>
    <n v="17394.310000000001"/>
  </r>
  <r>
    <x v="13"/>
    <x v="1147"/>
    <n v="17037.650000000001"/>
  </r>
  <r>
    <x v="13"/>
    <x v="1148"/>
    <n v="17210.89"/>
  </r>
  <r>
    <x v="13"/>
    <x v="1149"/>
    <n v="17471.47"/>
  </r>
  <r>
    <x v="13"/>
    <x v="1150"/>
    <n v="17526.8"/>
  </r>
  <r>
    <x v="13"/>
    <x v="1151"/>
    <n v="17430.5"/>
  </r>
  <r>
    <x v="13"/>
    <x v="1152"/>
    <n v="17718.3"/>
  </r>
  <r>
    <x v="13"/>
    <x v="1153"/>
    <n v="17782.72"/>
  </r>
  <r>
    <x v="13"/>
    <x v="1154"/>
    <n v="17440.689999999999"/>
  </r>
  <r>
    <x v="13"/>
    <x v="1155"/>
    <n v="17318.55"/>
  </r>
  <r>
    <x v="13"/>
    <x v="1156"/>
    <n v="17541.54"/>
  </r>
  <r>
    <x v="13"/>
    <x v="1157"/>
    <n v="17890.8"/>
  </r>
  <r>
    <x v="13"/>
    <x v="1158"/>
    <n v="18093.57"/>
  </r>
  <r>
    <x v="13"/>
    <x v="1159"/>
    <n v="18091.45"/>
  </r>
  <r>
    <x v="13"/>
    <x v="1160"/>
    <n v="18085.009999999998"/>
  </r>
  <r>
    <x v="13"/>
    <x v="1161"/>
    <n v="18113.46"/>
  </r>
  <r>
    <x v="13"/>
    <x v="1162"/>
    <n v="18161.18"/>
  </r>
  <r>
    <x v="13"/>
    <x v="1163"/>
    <n v="18198.61"/>
  </r>
  <r>
    <x v="13"/>
    <x v="1164"/>
    <n v="18322.77"/>
  </r>
  <r>
    <x v="13"/>
    <x v="1165"/>
    <n v="18596.650000000001"/>
  </r>
  <r>
    <x v="13"/>
    <x v="1166"/>
    <n v="18557.96"/>
  </r>
  <r>
    <x v="13"/>
    <x v="1167"/>
    <n v="18546.23"/>
  </r>
  <r>
    <x v="13"/>
    <x v="1168"/>
    <n v="18674.189999999999"/>
  </r>
  <r>
    <x v="13"/>
    <x v="1169"/>
    <n v="18713.8"/>
  </r>
  <r>
    <x v="13"/>
    <x v="1170"/>
    <n v="18705.2"/>
  </r>
  <r>
    <x v="13"/>
    <x v="1171"/>
    <n v="18623.39"/>
  </r>
  <r>
    <x v="13"/>
    <x v="1172"/>
    <n v="18808.349999999999"/>
  </r>
  <r>
    <x v="13"/>
    <x v="1173"/>
    <n v="18869.439999999999"/>
  </r>
  <r>
    <x v="13"/>
    <x v="1174"/>
    <n v="18736.75"/>
  </r>
  <r>
    <x v="13"/>
    <x v="1175"/>
    <n v="18538.66"/>
  </r>
  <r>
    <x v="13"/>
    <x v="1176"/>
    <n v="18536.650000000001"/>
  </r>
  <r>
    <x v="13"/>
    <x v="1177"/>
    <n v="18600.97"/>
  </r>
  <r>
    <x v="13"/>
    <x v="1178"/>
    <n v="18654.84"/>
  </r>
  <r>
    <x v="13"/>
    <x v="1179"/>
    <n v="19035.05"/>
  </r>
  <r>
    <x v="13"/>
    <x v="1180"/>
    <n v="19021.189999999999"/>
  </r>
  <r>
    <x v="13"/>
    <x v="1181"/>
    <n v="19000.95"/>
  </r>
  <r>
    <x v="13"/>
    <x v="1182"/>
    <n v="19074.669999999998"/>
  </r>
  <r>
    <x v="13"/>
    <x v="1183"/>
    <n v="19210.18"/>
  </r>
  <r>
    <x v="13"/>
    <x v="1184"/>
    <n v="19465.18"/>
  </r>
  <r>
    <x v="13"/>
    <x v="1185"/>
    <n v="19576.919999999998"/>
  </r>
  <r>
    <x v="13"/>
    <x v="1186"/>
    <n v="19659.8"/>
  </r>
  <r>
    <x v="13"/>
    <x v="1187"/>
    <n v="19902.75"/>
  </r>
  <r>
    <x v="13"/>
    <x v="1188"/>
    <n v="19908.86"/>
  </r>
  <r>
    <x v="13"/>
    <x v="1189"/>
    <n v="19752.3"/>
  </r>
  <r>
    <x v="13"/>
    <x v="1190"/>
    <n v="19700.43"/>
  </r>
  <r>
    <x v="13"/>
    <x v="1191"/>
    <n v="19474.62"/>
  </r>
  <r>
    <x v="13"/>
    <x v="1192"/>
    <n v="19701.13"/>
  </r>
  <r>
    <x v="13"/>
    <x v="1193"/>
    <n v="19751.05"/>
  </r>
  <r>
    <x v="13"/>
    <x v="1194"/>
    <n v="19789.03"/>
  </r>
  <r>
    <x v="13"/>
    <x v="1195"/>
    <n v="19682.87"/>
  </r>
  <r>
    <x v="13"/>
    <x v="1196"/>
    <n v="19812.22"/>
  </r>
  <r>
    <x v="13"/>
    <x v="1197"/>
    <n v="20011.89"/>
  </r>
  <r>
    <x v="13"/>
    <x v="1198"/>
    <n v="20186.63"/>
  </r>
  <r>
    <x v="13"/>
    <x v="1199"/>
    <n v="20391.97"/>
  </r>
  <r>
    <x v="13"/>
    <x v="1200"/>
    <n v="20439.54"/>
  </r>
  <r>
    <x v="13"/>
    <x v="1201"/>
    <n v="20453.02"/>
  </r>
  <r>
    <x v="13"/>
    <x v="1202"/>
    <n v="20675.38"/>
  </r>
  <r>
    <x v="13"/>
    <x v="1203"/>
    <n v="20211.36"/>
  </r>
  <r>
    <x v="13"/>
    <x v="1204"/>
    <n v="20331.490000000002"/>
  </r>
  <r>
    <x v="13"/>
    <x v="1205"/>
    <n v="20386.88"/>
  </r>
  <r>
    <x v="13"/>
    <x v="1206"/>
    <n v="20398.62"/>
  </r>
  <r>
    <x v="13"/>
    <x v="1207"/>
    <n v="19799.14"/>
  </r>
  <r>
    <x v="13"/>
    <x v="1208"/>
    <n v="19705.09"/>
  </r>
  <r>
    <x v="13"/>
    <x v="1209"/>
    <n v="19522.62"/>
  </r>
  <r>
    <x v="13"/>
    <x v="1210"/>
    <n v="19822.87"/>
  </r>
  <r>
    <x v="13"/>
    <x v="1211"/>
    <n v="19754.34"/>
  </r>
  <r>
    <x v="13"/>
    <x v="1212"/>
    <n v="19032.39"/>
  </r>
  <r>
    <x v="13"/>
    <x v="1213"/>
    <n v="18830.580000000002"/>
  </r>
  <r>
    <x v="13"/>
    <x v="1214"/>
    <n v="19023.66"/>
  </r>
  <r>
    <x v="13"/>
    <x v="1215"/>
    <n v="19059.490000000002"/>
  </r>
  <r>
    <x v="13"/>
    <x v="1216"/>
    <n v="18796.27"/>
  </r>
  <r>
    <x v="13"/>
    <x v="1217"/>
    <n v="19362.43"/>
  </r>
  <r>
    <x v="13"/>
    <x v="1218"/>
    <n v="18890.39"/>
  </r>
  <r>
    <x v="13"/>
    <x v="1219"/>
    <n v="18440.84"/>
  </r>
  <r>
    <x v="13"/>
    <x v="1220"/>
    <n v="17895.150000000001"/>
  </r>
  <r>
    <x v="13"/>
    <x v="1221"/>
    <n v="18077.919999999998"/>
  </r>
  <r>
    <x v="13"/>
    <x v="1222"/>
    <n v="17867.37"/>
  </r>
  <r>
    <x v="13"/>
    <x v="1223"/>
    <n v="18413.82"/>
  </r>
  <r>
    <x v="13"/>
    <x v="1224"/>
    <n v="18513.099999999999"/>
  </r>
  <r>
    <x v="13"/>
    <x v="1225"/>
    <n v="18542.03"/>
  </r>
  <r>
    <x v="13"/>
    <x v="1226"/>
    <n v="19006.43"/>
  </r>
  <r>
    <x v="13"/>
    <x v="1227"/>
    <n v="19022.68"/>
  </r>
  <r>
    <x v="13"/>
    <x v="1228"/>
    <n v="19490.150000000001"/>
  </r>
  <r>
    <x v="13"/>
    <x v="1229"/>
    <n v="19508.52"/>
  </r>
  <r>
    <x v="13"/>
    <x v="1230"/>
    <n v="19766.490000000002"/>
  </r>
  <r>
    <x v="13"/>
    <x v="1231"/>
    <n v="19719.82"/>
  </r>
  <r>
    <x v="13"/>
    <x v="1232"/>
    <n v="19824.84"/>
  </r>
  <r>
    <x v="13"/>
    <x v="1233"/>
    <n v="19491.84"/>
  </r>
  <r>
    <x v="13"/>
    <x v="1234"/>
    <n v="19720.87"/>
  </r>
  <r>
    <x v="13"/>
    <x v="1235"/>
    <n v="19516.439999999999"/>
  </r>
  <r>
    <x v="13"/>
    <x v="1236"/>
    <n v="19581.52"/>
  </r>
  <r>
    <x v="13"/>
    <x v="1237"/>
    <n v="19350.78"/>
  </r>
  <r>
    <x v="13"/>
    <x v="1238"/>
    <n v="19325.45"/>
  </r>
  <r>
    <x v="13"/>
    <x v="1239"/>
    <n v="19574.64"/>
  </r>
  <r>
    <x v="13"/>
    <x v="1240"/>
    <n v="18958.73"/>
  </r>
  <r>
    <x v="13"/>
    <x v="1241"/>
    <n v="18921.400000000001"/>
  </r>
  <r>
    <x v="13"/>
    <x v="1242"/>
    <n v="18930.330000000002"/>
  </r>
  <r>
    <x v="13"/>
    <x v="1243"/>
    <n v="18421.310000000001"/>
  </r>
  <r>
    <x v="13"/>
    <x v="1244"/>
    <n v="18660.78"/>
  </r>
  <r>
    <x v="13"/>
    <x v="1245"/>
    <n v="18829.14"/>
  </r>
  <r>
    <x v="13"/>
    <x v="1246"/>
    <n v="19237.3"/>
  </r>
  <r>
    <x v="13"/>
    <x v="1247"/>
    <n v="19423.07"/>
  </r>
  <r>
    <x v="13"/>
    <x v="1248"/>
    <n v="19514.580000000002"/>
  </r>
  <r>
    <x v="13"/>
    <x v="1249"/>
    <n v="19423.060000000001"/>
  </r>
  <r>
    <x v="13"/>
    <x v="1250"/>
    <n v="19432.400000000001"/>
  </r>
  <r>
    <x v="13"/>
    <x v="1251"/>
    <n v="19344.490000000002"/>
  </r>
  <r>
    <x v="13"/>
    <x v="1252"/>
    <n v="19839.830000000002"/>
  </r>
  <r>
    <x v="13"/>
    <x v="1253"/>
    <n v="19791.490000000002"/>
  </r>
  <r>
    <x v="13"/>
    <x v="1254"/>
    <n v="19852.2"/>
  </r>
  <r>
    <x v="13"/>
    <x v="1255"/>
    <n v="19944.84"/>
  </r>
  <r>
    <x v="13"/>
    <x v="1256"/>
    <n v="19972.61"/>
  </r>
  <r>
    <x v="13"/>
    <x v="1257"/>
    <n v="20115.54"/>
  </r>
  <r>
    <x v="14"/>
    <x v="0"/>
    <n v="4.2939999999999996"/>
  </r>
  <r>
    <x v="14"/>
    <x v="1"/>
    <n v="4.3517999999999999"/>
  </r>
  <r>
    <x v="14"/>
    <x v="2"/>
    <n v="4.3499999999999996"/>
  </r>
  <r>
    <x v="14"/>
    <x v="3"/>
    <n v="4.3259999999999996"/>
  </r>
  <r>
    <x v="14"/>
    <x v="4"/>
    <n v="4.5327999999999999"/>
  </r>
  <r>
    <x v="14"/>
    <x v="5"/>
    <n v="4.5491999999999999"/>
  </r>
  <r>
    <x v="14"/>
    <x v="6"/>
    <n v="4.6082999999999998"/>
  </r>
  <r>
    <x v="14"/>
    <x v="7"/>
    <n v="4.4306999999999999"/>
  </r>
  <r>
    <x v="14"/>
    <x v="8"/>
    <n v="4.5178000000000003"/>
  </r>
  <r>
    <x v="14"/>
    <x v="9"/>
    <n v="4.5758000000000001"/>
  </r>
  <r>
    <x v="14"/>
    <x v="10"/>
    <n v="4.6497999999999999"/>
  </r>
  <r>
    <x v="14"/>
    <x v="11"/>
    <n v="4.6632999999999996"/>
  </r>
  <r>
    <x v="14"/>
    <x v="12"/>
    <n v="4.9093"/>
  </r>
  <r>
    <x v="14"/>
    <x v="13"/>
    <n v="4.8552999999999997"/>
  </r>
  <r>
    <x v="14"/>
    <x v="14"/>
    <n v="4.8573000000000004"/>
  </r>
  <r>
    <x v="14"/>
    <x v="15"/>
    <n v="4.7622999999999998"/>
  </r>
  <r>
    <x v="14"/>
    <x v="16"/>
    <n v="4.9001999999999999"/>
  </r>
  <r>
    <x v="14"/>
    <x v="17"/>
    <n v="4.8902999999999999"/>
  </r>
  <r>
    <x v="14"/>
    <x v="18"/>
    <n v="4.8773"/>
  </r>
  <r>
    <x v="14"/>
    <x v="19"/>
    <n v="4.9215"/>
  </r>
  <r>
    <x v="14"/>
    <x v="20"/>
    <n v="5.1135000000000002"/>
  </r>
  <r>
    <x v="14"/>
    <x v="21"/>
    <n v="5.1698000000000004"/>
  </r>
  <r>
    <x v="14"/>
    <x v="22"/>
    <n v="5.0730000000000004"/>
  </r>
  <r>
    <x v="14"/>
    <x v="23"/>
    <n v="5.0750000000000002"/>
  </r>
  <r>
    <x v="14"/>
    <x v="24"/>
    <n v="5.0255000000000001"/>
  </r>
  <r>
    <x v="14"/>
    <x v="25"/>
    <n v="5.0648"/>
  </r>
  <r>
    <x v="14"/>
    <x v="26"/>
    <n v="5.2625000000000002"/>
  </r>
  <r>
    <x v="14"/>
    <x v="27"/>
    <n v="5.2403000000000004"/>
  </r>
  <r>
    <x v="14"/>
    <x v="28"/>
    <n v="5.1908000000000003"/>
  </r>
  <r>
    <x v="14"/>
    <x v="29"/>
    <n v="5.2084999999999999"/>
  </r>
  <r>
    <x v="14"/>
    <x v="30"/>
    <n v="5.1944999999999997"/>
  </r>
  <r>
    <x v="14"/>
    <x v="31"/>
    <n v="5.2045000000000003"/>
  </r>
  <r>
    <x v="14"/>
    <x v="32"/>
    <n v="5.2403000000000004"/>
  </r>
  <r>
    <x v="14"/>
    <x v="33"/>
    <n v="5.2141999999999999"/>
  </r>
  <r>
    <x v="14"/>
    <x v="34"/>
    <n v="5.2446999999999999"/>
  </r>
  <r>
    <x v="14"/>
    <x v="35"/>
    <n v="5.1048"/>
  </r>
  <r>
    <x v="14"/>
    <x v="36"/>
    <n v="5.3070000000000004"/>
  </r>
  <r>
    <x v="14"/>
    <x v="37"/>
    <n v="5.1997999999999998"/>
  </r>
  <r>
    <x v="14"/>
    <x v="38"/>
    <n v="5.2794999999999996"/>
  </r>
  <r>
    <x v="14"/>
    <x v="39"/>
    <n v="5.2545000000000002"/>
  </r>
  <r>
    <x v="14"/>
    <x v="40"/>
    <n v="5.2721999999999998"/>
  </r>
  <r>
    <x v="14"/>
    <x v="41"/>
    <n v="5.5303000000000004"/>
  </r>
  <r>
    <x v="14"/>
    <x v="42"/>
    <n v="5.4249999999999998"/>
  </r>
  <r>
    <x v="14"/>
    <x v="43"/>
    <n v="5.4560000000000004"/>
  </r>
  <r>
    <x v="14"/>
    <x v="44"/>
    <n v="5.4184999999999999"/>
  </r>
  <r>
    <x v="14"/>
    <x v="45"/>
    <n v="5.2313000000000001"/>
  </r>
  <r>
    <x v="14"/>
    <x v="46"/>
    <n v="5.1914999999999996"/>
  </r>
  <r>
    <x v="14"/>
    <x v="47"/>
    <n v="5.2355"/>
  </r>
  <r>
    <x v="14"/>
    <x v="48"/>
    <n v="5.2184999999999997"/>
  </r>
  <r>
    <x v="14"/>
    <x v="49"/>
    <n v="5.3041999999999998"/>
  </r>
  <r>
    <x v="14"/>
    <x v="50"/>
    <n v="5.3041999999999998"/>
  </r>
  <r>
    <x v="14"/>
    <x v="51"/>
    <n v="5.3494999999999999"/>
  </r>
  <r>
    <x v="14"/>
    <x v="52"/>
    <n v="5.4335000000000004"/>
  </r>
  <r>
    <x v="14"/>
    <x v="53"/>
    <n v="5.6017999999999999"/>
  </r>
  <r>
    <x v="14"/>
    <x v="54"/>
    <n v="5.5998000000000001"/>
  </r>
  <r>
    <x v="14"/>
    <x v="55"/>
    <n v="5.6288"/>
  </r>
  <r>
    <x v="14"/>
    <x v="56"/>
    <n v="5.7073"/>
  </r>
  <r>
    <x v="14"/>
    <x v="57"/>
    <n v="5.7378"/>
  </r>
  <r>
    <x v="14"/>
    <x v="58"/>
    <n v="5.8864999999999998"/>
  </r>
  <r>
    <x v="14"/>
    <x v="59"/>
    <n v="5.9843000000000002"/>
  </r>
  <r>
    <x v="14"/>
    <x v="60"/>
    <n v="5.9705000000000004"/>
  </r>
  <r>
    <x v="14"/>
    <x v="61"/>
    <n v="5.9654999999999996"/>
  </r>
  <r>
    <x v="14"/>
    <x v="62"/>
    <n v="5.9798"/>
  </r>
  <r>
    <x v="14"/>
    <x v="63"/>
    <n v="5.9218000000000002"/>
  </r>
  <r>
    <x v="14"/>
    <x v="64"/>
    <n v="5.8079999999999998"/>
  </r>
  <r>
    <x v="14"/>
    <x v="65"/>
    <n v="5.8825000000000003"/>
  </r>
  <r>
    <x v="14"/>
    <x v="66"/>
    <n v="5.9977"/>
  </r>
  <r>
    <x v="14"/>
    <x v="67"/>
    <n v="5.9016999999999999"/>
  </r>
  <r>
    <x v="14"/>
    <x v="68"/>
    <n v="5.9264999999999999"/>
  </r>
  <r>
    <x v="14"/>
    <x v="69"/>
    <n v="5.9983000000000004"/>
  </r>
  <r>
    <x v="14"/>
    <x v="70"/>
    <n v="6.0095000000000001"/>
  </r>
  <r>
    <x v="14"/>
    <x v="71"/>
    <n v="6.0754999999999999"/>
  </r>
  <r>
    <x v="14"/>
    <x v="72"/>
    <n v="6.1079999999999997"/>
  </r>
  <r>
    <x v="14"/>
    <x v="73"/>
    <n v="6.2995000000000001"/>
  </r>
  <r>
    <x v="14"/>
    <x v="74"/>
    <n v="6.1820000000000004"/>
  </r>
  <r>
    <x v="14"/>
    <x v="75"/>
    <n v="6.1393000000000004"/>
  </r>
  <r>
    <x v="14"/>
    <x v="76"/>
    <n v="6.2233000000000001"/>
  </r>
  <r>
    <x v="14"/>
    <x v="77"/>
    <n v="6.2320000000000002"/>
  </r>
  <r>
    <x v="14"/>
    <x v="78"/>
    <n v="6.1985000000000001"/>
  </r>
  <r>
    <x v="14"/>
    <x v="79"/>
    <n v="6.2512999999999996"/>
  </r>
  <r>
    <x v="14"/>
    <x v="80"/>
    <n v="6.3215000000000003"/>
  </r>
  <r>
    <x v="14"/>
    <x v="81"/>
    <n v="6.2619999999999996"/>
  </r>
  <r>
    <x v="14"/>
    <x v="82"/>
    <n v="6.0049999999999999"/>
  </r>
  <r>
    <x v="14"/>
    <x v="83"/>
    <n v="6.1993"/>
  </r>
  <r>
    <x v="14"/>
    <x v="84"/>
    <n v="6.1384999999999996"/>
  </r>
  <r>
    <x v="14"/>
    <x v="85"/>
    <n v="6.1452999999999998"/>
  </r>
  <r>
    <x v="14"/>
    <x v="86"/>
    <n v="5.9108000000000001"/>
  </r>
  <r>
    <x v="14"/>
    <x v="87"/>
    <n v="6.0083000000000002"/>
  </r>
  <r>
    <x v="14"/>
    <x v="88"/>
    <n v="6.1783000000000001"/>
  </r>
  <r>
    <x v="14"/>
    <x v="89"/>
    <n v="6.2690000000000001"/>
  </r>
  <r>
    <x v="14"/>
    <x v="90"/>
    <n v="6.3560999999999996"/>
  </r>
  <r>
    <x v="14"/>
    <x v="91"/>
    <n v="6.2897999999999996"/>
  </r>
  <r>
    <x v="14"/>
    <x v="92"/>
    <n v="6.5743"/>
  </r>
  <r>
    <x v="14"/>
    <x v="93"/>
    <n v="6.6973000000000003"/>
  </r>
  <r>
    <x v="14"/>
    <x v="94"/>
    <n v="6.8135000000000003"/>
  </r>
  <r>
    <x v="14"/>
    <x v="95"/>
    <n v="6.7694999999999999"/>
  </r>
  <r>
    <x v="14"/>
    <x v="96"/>
    <n v="7.2447999999999997"/>
  </r>
  <r>
    <x v="14"/>
    <x v="97"/>
    <n v="7.4142999999999999"/>
  </r>
  <r>
    <x v="14"/>
    <x v="98"/>
    <n v="7.8674999999999997"/>
  </r>
  <r>
    <x v="14"/>
    <x v="99"/>
    <n v="7.7175000000000002"/>
  </r>
  <r>
    <x v="14"/>
    <x v="100"/>
    <n v="7.3517999999999999"/>
  </r>
  <r>
    <x v="14"/>
    <x v="101"/>
    <n v="6.8319999999999999"/>
  </r>
  <r>
    <x v="14"/>
    <x v="102"/>
    <n v="6.5513000000000003"/>
  </r>
  <r>
    <x v="14"/>
    <x v="103"/>
    <n v="6.6913"/>
  </r>
  <r>
    <x v="14"/>
    <x v="104"/>
    <n v="6.3150000000000004"/>
  </r>
  <r>
    <x v="14"/>
    <x v="105"/>
    <n v="6.7518000000000002"/>
  </r>
  <r>
    <x v="14"/>
    <x v="106"/>
    <n v="6.9108000000000001"/>
  </r>
  <r>
    <x v="14"/>
    <x v="107"/>
    <n v="6.6471999999999998"/>
  </r>
  <r>
    <x v="14"/>
    <x v="108"/>
    <n v="7.1128"/>
  </r>
  <r>
    <x v="14"/>
    <x v="109"/>
    <n v="6.8323"/>
  </r>
  <r>
    <x v="14"/>
    <x v="110"/>
    <n v="6.6509999999999998"/>
  </r>
  <r>
    <x v="14"/>
    <x v="111"/>
    <n v="6.1360000000000001"/>
  </r>
  <r>
    <x v="14"/>
    <x v="112"/>
    <n v="6.5270000000000001"/>
  </r>
  <r>
    <x v="14"/>
    <x v="113"/>
    <n v="6.1618000000000004"/>
  </r>
  <r>
    <x v="14"/>
    <x v="114"/>
    <n v="5.4077999999999999"/>
  </r>
  <r>
    <x v="14"/>
    <x v="115"/>
    <n v="6.0209999999999999"/>
  </r>
  <r>
    <x v="14"/>
    <x v="116"/>
    <n v="4.91"/>
  </r>
  <r>
    <x v="14"/>
    <x v="117"/>
    <n v="5.4318"/>
  </r>
  <r>
    <x v="14"/>
    <x v="118"/>
    <n v="5.0705"/>
  </r>
  <r>
    <x v="14"/>
    <x v="119"/>
    <n v="5.3243"/>
  </r>
  <r>
    <x v="14"/>
    <x v="120"/>
    <n v="5.1437999999999997"/>
  </r>
  <r>
    <x v="14"/>
    <x v="121"/>
    <n v="5.3173000000000004"/>
  </r>
  <r>
    <x v="14"/>
    <x v="122"/>
    <n v="6.2294999999999998"/>
  </r>
  <r>
    <x v="14"/>
    <x v="123"/>
    <n v="6.1405000000000003"/>
  </r>
  <r>
    <x v="14"/>
    <x v="124"/>
    <n v="6.431"/>
  </r>
  <r>
    <x v="14"/>
    <x v="125"/>
    <n v="6.3182"/>
  </r>
  <r>
    <x v="14"/>
    <x v="126"/>
    <n v="6.6397000000000004"/>
  </r>
  <r>
    <x v="14"/>
    <x v="127"/>
    <n v="6.59"/>
  </r>
  <r>
    <x v="14"/>
    <x v="128"/>
    <n v="6.0768000000000004"/>
  </r>
  <r>
    <x v="14"/>
    <x v="129"/>
    <n v="6.3868"/>
  </r>
  <r>
    <x v="14"/>
    <x v="130"/>
    <n v="6.0978000000000003"/>
  </r>
  <r>
    <x v="14"/>
    <x v="131"/>
    <n v="6.71"/>
  </r>
  <r>
    <x v="14"/>
    <x v="132"/>
    <n v="6.4756999999999998"/>
  </r>
  <r>
    <x v="14"/>
    <x v="133"/>
    <n v="6.6738"/>
  </r>
  <r>
    <x v="14"/>
    <x v="134"/>
    <n v="6.5738000000000003"/>
  </r>
  <r>
    <x v="14"/>
    <x v="135"/>
    <n v="6.7462999999999997"/>
  </r>
  <r>
    <x v="14"/>
    <x v="136"/>
    <n v="7.0987"/>
  </r>
  <r>
    <x v="14"/>
    <x v="137"/>
    <n v="7.0209999999999999"/>
  </r>
  <r>
    <x v="14"/>
    <x v="138"/>
    <n v="7.3674999999999997"/>
  </r>
  <r>
    <x v="14"/>
    <x v="139"/>
    <n v="7.3079999999999998"/>
  </r>
  <r>
    <x v="14"/>
    <x v="140"/>
    <n v="7.1763000000000003"/>
  </r>
  <r>
    <x v="14"/>
    <x v="141"/>
    <n v="6.7378"/>
  </r>
  <r>
    <x v="14"/>
    <x v="142"/>
    <n v="7.1536999999999997"/>
  </r>
  <r>
    <x v="14"/>
    <x v="143"/>
    <n v="7.1002999999999998"/>
  </r>
  <r>
    <x v="14"/>
    <x v="144"/>
    <n v="7.2397"/>
  </r>
  <r>
    <x v="14"/>
    <x v="145"/>
    <n v="7.4269999999999996"/>
  </r>
  <r>
    <x v="14"/>
    <x v="146"/>
    <n v="7.2839999999999998"/>
  </r>
  <r>
    <x v="14"/>
    <x v="147"/>
    <n v="7.4615"/>
  </r>
  <r>
    <x v="14"/>
    <x v="148"/>
    <n v="7.3070000000000004"/>
  </r>
  <r>
    <x v="14"/>
    <x v="149"/>
    <n v="7.0694999999999997"/>
  </r>
  <r>
    <x v="14"/>
    <x v="150"/>
    <n v="7.2820999999999998"/>
  </r>
  <r>
    <x v="14"/>
    <x v="151"/>
    <n v="7.3434999999999997"/>
  </r>
  <r>
    <x v="14"/>
    <x v="152"/>
    <n v="7.4447999999999999"/>
  </r>
  <r>
    <x v="14"/>
    <x v="153"/>
    <n v="7.6218000000000004"/>
  </r>
  <r>
    <x v="14"/>
    <x v="154"/>
    <n v="7.8125"/>
  </r>
  <r>
    <x v="14"/>
    <x v="155"/>
    <n v="8.0655000000000001"/>
  </r>
  <r>
    <x v="14"/>
    <x v="156"/>
    <n v="7.8025000000000002"/>
  </r>
  <r>
    <x v="14"/>
    <x v="157"/>
    <n v="7.78"/>
  </r>
  <r>
    <x v="14"/>
    <x v="158"/>
    <n v="8.0305"/>
  </r>
  <r>
    <x v="14"/>
    <x v="159"/>
    <n v="8.4908000000000001"/>
  </r>
  <r>
    <x v="14"/>
    <x v="160"/>
    <n v="8.7501999999999995"/>
  </r>
  <r>
    <x v="14"/>
    <x v="161"/>
    <n v="8.8055000000000003"/>
  </r>
  <r>
    <x v="14"/>
    <x v="162"/>
    <n v="8.9700000000000006"/>
  </r>
  <r>
    <x v="14"/>
    <x v="163"/>
    <n v="8.7751999999999999"/>
  </r>
  <r>
    <x v="14"/>
    <x v="164"/>
    <n v="9.0263000000000009"/>
  </r>
  <r>
    <x v="14"/>
    <x v="165"/>
    <n v="8.7178000000000004"/>
  </r>
  <r>
    <x v="14"/>
    <x v="166"/>
    <n v="8.5251999999999999"/>
  </r>
  <r>
    <x v="14"/>
    <x v="167"/>
    <n v="8.4870000000000001"/>
  </r>
  <r>
    <x v="14"/>
    <x v="168"/>
    <n v="8.8755000000000006"/>
  </r>
  <r>
    <x v="14"/>
    <x v="169"/>
    <n v="8.8063000000000002"/>
  </r>
  <r>
    <x v="14"/>
    <x v="170"/>
    <n v="8.8253000000000004"/>
  </r>
  <r>
    <x v="14"/>
    <x v="171"/>
    <n v="8.7695000000000007"/>
  </r>
  <r>
    <x v="14"/>
    <x v="172"/>
    <n v="8.7665000000000006"/>
  </r>
  <r>
    <x v="14"/>
    <x v="173"/>
    <n v="8.92"/>
  </r>
  <r>
    <x v="14"/>
    <x v="174"/>
    <n v="8.8049999999999997"/>
  </r>
  <r>
    <x v="14"/>
    <x v="175"/>
    <n v="9.0459999999999994"/>
  </r>
  <r>
    <x v="14"/>
    <x v="176"/>
    <n v="9.3667999999999996"/>
  </r>
  <r>
    <x v="14"/>
    <x v="177"/>
    <n v="8.7963000000000005"/>
  </r>
  <r>
    <x v="14"/>
    <x v="178"/>
    <n v="8.9324999999999992"/>
  </r>
  <r>
    <x v="14"/>
    <x v="179"/>
    <n v="9.1738"/>
  </r>
  <r>
    <x v="14"/>
    <x v="180"/>
    <n v="9.0685000000000002"/>
  </r>
  <r>
    <x v="14"/>
    <x v="181"/>
    <n v="9.2360000000000007"/>
  </r>
  <r>
    <x v="14"/>
    <x v="182"/>
    <n v="9.218"/>
  </r>
  <r>
    <x v="14"/>
    <x v="183"/>
    <n v="9.2613000000000003"/>
  </r>
  <r>
    <x v="14"/>
    <x v="184"/>
    <n v="9.5266999999999999"/>
  </r>
  <r>
    <x v="14"/>
    <x v="185"/>
    <n v="9.4499999999999993"/>
  </r>
  <r>
    <x v="14"/>
    <x v="186"/>
    <n v="9.2355"/>
  </r>
  <r>
    <x v="14"/>
    <x v="187"/>
    <n v="9.49"/>
  </r>
  <r>
    <x v="14"/>
    <x v="188"/>
    <n v="9.1549999999999994"/>
  </r>
  <r>
    <x v="14"/>
    <x v="189"/>
    <n v="9.1999999999999993"/>
  </r>
  <r>
    <x v="14"/>
    <x v="190"/>
    <n v="9.4977999999999998"/>
  </r>
  <r>
    <x v="14"/>
    <x v="191"/>
    <n v="9.5299999999999994"/>
  </r>
  <r>
    <x v="14"/>
    <x v="192"/>
    <n v="9.6122999999999994"/>
  </r>
  <r>
    <x v="14"/>
    <x v="193"/>
    <n v="9.8391999999999999"/>
  </r>
  <r>
    <x v="14"/>
    <x v="194"/>
    <n v="9.8718000000000004"/>
  </r>
  <r>
    <x v="14"/>
    <x v="195"/>
    <n v="10.215999999999999"/>
  </r>
  <r>
    <x v="14"/>
    <x v="196"/>
    <n v="10.509"/>
  </r>
  <r>
    <x v="14"/>
    <x v="197"/>
    <n v="10.4793"/>
  </r>
  <r>
    <x v="14"/>
    <x v="198"/>
    <n v="10.052300000000001"/>
  </r>
  <r>
    <x v="14"/>
    <x v="199"/>
    <n v="10.377000000000001"/>
  </r>
  <r>
    <x v="14"/>
    <x v="200"/>
    <n v="10.2273"/>
  </r>
  <r>
    <x v="14"/>
    <x v="201"/>
    <n v="10.1348"/>
  </r>
  <r>
    <x v="14"/>
    <x v="202"/>
    <n v="10.201499999999999"/>
  </r>
  <r>
    <x v="14"/>
    <x v="203"/>
    <n v="10.5108"/>
  </r>
  <r>
    <x v="14"/>
    <x v="204"/>
    <n v="10.3285"/>
  </r>
  <r>
    <x v="14"/>
    <x v="205"/>
    <n v="10.438800000000001"/>
  </r>
  <r>
    <x v="14"/>
    <x v="206"/>
    <n v="10.129799999999999"/>
  </r>
  <r>
    <x v="14"/>
    <x v="207"/>
    <n v="10.1945"/>
  </r>
  <r>
    <x v="14"/>
    <x v="208"/>
    <n v="10.4215"/>
  </r>
  <r>
    <x v="14"/>
    <x v="209"/>
    <n v="10.2155"/>
  </r>
  <r>
    <x v="14"/>
    <x v="210"/>
    <n v="10.4655"/>
  </r>
  <r>
    <x v="14"/>
    <x v="211"/>
    <n v="10.614000000000001"/>
  </r>
  <r>
    <x v="14"/>
    <x v="212"/>
    <n v="10.614800000000001"/>
  </r>
  <r>
    <x v="14"/>
    <x v="213"/>
    <n v="11.010300000000001"/>
  </r>
  <r>
    <x v="14"/>
    <x v="214"/>
    <n v="11.2278"/>
  </r>
  <r>
    <x v="14"/>
    <x v="215"/>
    <n v="11.286799999999999"/>
  </r>
  <r>
    <x v="14"/>
    <x v="216"/>
    <n v="11.3355"/>
  </r>
  <r>
    <x v="14"/>
    <x v="217"/>
    <n v="11.1995"/>
  </r>
  <r>
    <x v="14"/>
    <x v="218"/>
    <n v="11.164999999999999"/>
  </r>
  <r>
    <x v="14"/>
    <x v="219"/>
    <n v="10.85"/>
  </r>
  <r>
    <x v="14"/>
    <x v="220"/>
    <n v="11.440300000000001"/>
  </r>
  <r>
    <x v="14"/>
    <x v="221"/>
    <n v="11.443"/>
  </r>
  <r>
    <x v="14"/>
    <x v="222"/>
    <n v="11.564"/>
  </r>
  <r>
    <x v="14"/>
    <x v="223"/>
    <n v="12.337"/>
  </r>
  <r>
    <x v="14"/>
    <x v="224"/>
    <n v="12.2608"/>
  </r>
  <r>
    <x v="14"/>
    <x v="225"/>
    <n v="12.138500000000001"/>
  </r>
  <r>
    <x v="14"/>
    <x v="226"/>
    <n v="12.141"/>
  </r>
  <r>
    <x v="14"/>
    <x v="227"/>
    <n v="12.6835"/>
  </r>
  <r>
    <x v="14"/>
    <x v="228"/>
    <n v="12.7203"/>
  </r>
  <r>
    <x v="14"/>
    <x v="229"/>
    <n v="12.75"/>
  </r>
  <r>
    <x v="14"/>
    <x v="230"/>
    <n v="12.773"/>
  </r>
  <r>
    <x v="14"/>
    <x v="231"/>
    <n v="12.628299999999999"/>
  </r>
  <r>
    <x v="14"/>
    <x v="232"/>
    <n v="13.1478"/>
  </r>
  <r>
    <x v="14"/>
    <x v="233"/>
    <n v="13.374499999999999"/>
  </r>
  <r>
    <x v="14"/>
    <x v="234"/>
    <n v="13.821"/>
  </r>
  <r>
    <x v="14"/>
    <x v="235"/>
    <n v="14.346500000000001"/>
  </r>
  <r>
    <x v="14"/>
    <x v="236"/>
    <n v="13.015499999999999"/>
  </r>
  <r>
    <x v="14"/>
    <x v="237"/>
    <n v="12.6225"/>
  </r>
  <r>
    <x v="14"/>
    <x v="238"/>
    <n v="11.913"/>
  </r>
  <r>
    <x v="14"/>
    <x v="239"/>
    <n v="12.715"/>
  </r>
  <r>
    <x v="14"/>
    <x v="240"/>
    <n v="12.3118"/>
  </r>
  <r>
    <x v="14"/>
    <x v="241"/>
    <n v="12.1645"/>
  </r>
  <r>
    <x v="14"/>
    <x v="242"/>
    <n v="12.872299999999999"/>
  </r>
  <r>
    <x v="14"/>
    <x v="243"/>
    <n v="12.991"/>
  </r>
  <r>
    <x v="14"/>
    <x v="244"/>
    <n v="12.5145"/>
  </r>
  <r>
    <x v="14"/>
    <x v="245"/>
    <n v="12.4635"/>
  </r>
  <r>
    <x v="14"/>
    <x v="246"/>
    <n v="12.189299999999999"/>
  </r>
  <r>
    <x v="14"/>
    <x v="247"/>
    <n v="12.517300000000001"/>
  </r>
  <r>
    <x v="14"/>
    <x v="248"/>
    <n v="12.6378"/>
  </r>
  <r>
    <x v="14"/>
    <x v="249"/>
    <n v="12.123799999999999"/>
  </r>
  <r>
    <x v="14"/>
    <x v="250"/>
    <n v="12.348000000000001"/>
  </r>
  <r>
    <x v="14"/>
    <x v="251"/>
    <n v="12.873799999999999"/>
  </r>
  <r>
    <x v="14"/>
    <x v="252"/>
    <n v="13.035"/>
  </r>
  <r>
    <x v="14"/>
    <x v="253"/>
    <n v="13.2258"/>
  </r>
  <r>
    <x v="14"/>
    <x v="254"/>
    <n v="13.5305"/>
  </r>
  <r>
    <x v="14"/>
    <x v="255"/>
    <n v="13.6145"/>
  </r>
  <r>
    <x v="14"/>
    <x v="256"/>
    <n v="13.0623"/>
  </r>
  <r>
    <x v="14"/>
    <x v="257"/>
    <n v="13.6425"/>
  </r>
  <r>
    <x v="14"/>
    <x v="258"/>
    <n v="13.736499999999999"/>
  </r>
  <r>
    <x v="14"/>
    <x v="259"/>
    <n v="13.964"/>
  </r>
  <r>
    <x v="14"/>
    <x v="260"/>
    <n v="13.838699999999999"/>
  </r>
  <r>
    <x v="14"/>
    <x v="261"/>
    <n v="13.7628"/>
  </r>
  <r>
    <x v="14"/>
    <x v="262"/>
    <n v="14.226000000000001"/>
  </r>
  <r>
    <x v="14"/>
    <x v="263"/>
    <n v="14.248200000000001"/>
  </r>
  <r>
    <x v="14"/>
    <x v="264"/>
    <n v="14.0953"/>
  </r>
  <r>
    <x v="14"/>
    <x v="265"/>
    <n v="13.97"/>
  </r>
  <r>
    <x v="14"/>
    <x v="266"/>
    <n v="13.811500000000001"/>
  </r>
  <r>
    <x v="14"/>
    <x v="267"/>
    <n v="13.4978"/>
  </r>
  <r>
    <x v="14"/>
    <x v="268"/>
    <n v="13.6455"/>
  </r>
  <r>
    <x v="14"/>
    <x v="269"/>
    <n v="13.524800000000001"/>
  </r>
  <r>
    <x v="14"/>
    <x v="270"/>
    <n v="13.361000000000001"/>
  </r>
  <r>
    <x v="14"/>
    <x v="271"/>
    <n v="13.590299999999999"/>
  </r>
  <r>
    <x v="14"/>
    <x v="272"/>
    <n v="13.1412"/>
  </r>
  <r>
    <x v="14"/>
    <x v="273"/>
    <n v="13.396800000000001"/>
  </r>
  <r>
    <x v="14"/>
    <x v="274"/>
    <n v="12.627000000000001"/>
  </r>
  <r>
    <x v="14"/>
    <x v="275"/>
    <n v="13.023999999999999"/>
  </r>
  <r>
    <x v="14"/>
    <x v="276"/>
    <n v="12.534000000000001"/>
  </r>
  <r>
    <x v="14"/>
    <x v="277"/>
    <n v="12.5808"/>
  </r>
  <r>
    <x v="14"/>
    <x v="278"/>
    <n v="13.019500000000001"/>
  </r>
  <r>
    <x v="14"/>
    <x v="279"/>
    <n v="13.7943"/>
  </r>
  <r>
    <x v="14"/>
    <x v="280"/>
    <n v="14.16"/>
  </r>
  <r>
    <x v="14"/>
    <x v="281"/>
    <n v="14.561999999999999"/>
  </r>
  <r>
    <x v="14"/>
    <x v="282"/>
    <n v="13.630800000000001"/>
  </r>
  <r>
    <x v="14"/>
    <x v="283"/>
    <n v="12.77"/>
  </r>
  <r>
    <x v="14"/>
    <x v="284"/>
    <n v="13.417999999999999"/>
  </r>
  <r>
    <x v="14"/>
    <x v="285"/>
    <n v="13.456799999999999"/>
  </r>
  <r>
    <x v="14"/>
    <x v="286"/>
    <n v="13.297000000000001"/>
  </r>
  <r>
    <x v="14"/>
    <x v="287"/>
    <n v="13.5153"/>
  </r>
  <r>
    <x v="14"/>
    <x v="288"/>
    <n v="13.4223"/>
  </r>
  <r>
    <x v="14"/>
    <x v="289"/>
    <n v="13.428800000000001"/>
  </r>
  <r>
    <x v="14"/>
    <x v="290"/>
    <n v="13.440300000000001"/>
  </r>
  <r>
    <x v="14"/>
    <x v="291"/>
    <n v="13.0878"/>
  </r>
  <r>
    <x v="14"/>
    <x v="292"/>
    <n v="13.14"/>
  </r>
  <r>
    <x v="14"/>
    <x v="293"/>
    <n v="12.957700000000001"/>
  </r>
  <r>
    <x v="14"/>
    <x v="294"/>
    <n v="13.2348"/>
  </r>
  <r>
    <x v="14"/>
    <x v="295"/>
    <n v="13.2613"/>
  </r>
  <r>
    <x v="14"/>
    <x v="296"/>
    <n v="13.4015"/>
  </r>
  <r>
    <x v="14"/>
    <x v="297"/>
    <n v="13.39"/>
  </r>
  <r>
    <x v="14"/>
    <x v="298"/>
    <n v="13.544499999999999"/>
  </r>
  <r>
    <x v="14"/>
    <x v="299"/>
    <n v="13.396000000000001"/>
  </r>
  <r>
    <x v="14"/>
    <x v="300"/>
    <n v="13.558299999999999"/>
  </r>
  <r>
    <x v="14"/>
    <x v="301"/>
    <n v="13.6068"/>
  </r>
  <r>
    <x v="14"/>
    <x v="302"/>
    <n v="13.35"/>
  </r>
  <r>
    <x v="14"/>
    <x v="303"/>
    <n v="12.9308"/>
  </r>
  <r>
    <x v="14"/>
    <x v="304"/>
    <n v="12.972300000000001"/>
  </r>
  <r>
    <x v="14"/>
    <x v="305"/>
    <n v="13.013199999999999"/>
  </r>
  <r>
    <x v="14"/>
    <x v="306"/>
    <n v="13.3088"/>
  </r>
  <r>
    <x v="14"/>
    <x v="307"/>
    <n v="13.3605"/>
  </r>
  <r>
    <x v="14"/>
    <x v="308"/>
    <n v="13.2425"/>
  </r>
  <r>
    <x v="14"/>
    <x v="309"/>
    <n v="13.3413"/>
  </r>
  <r>
    <x v="14"/>
    <x v="310"/>
    <n v="13.272"/>
  </r>
  <r>
    <x v="14"/>
    <x v="311"/>
    <n v="13.3323"/>
  </r>
  <r>
    <x v="14"/>
    <x v="312"/>
    <n v="13.2783"/>
  </r>
  <r>
    <x v="14"/>
    <x v="313"/>
    <n v="13.0093"/>
  </r>
  <r>
    <x v="14"/>
    <x v="314"/>
    <n v="12.9938"/>
  </r>
  <r>
    <x v="14"/>
    <x v="315"/>
    <n v="12.9"/>
  </r>
  <r>
    <x v="14"/>
    <x v="316"/>
    <n v="12.943300000000001"/>
  </r>
  <r>
    <x v="14"/>
    <x v="317"/>
    <n v="13.145799999999999"/>
  </r>
  <r>
    <x v="14"/>
    <x v="318"/>
    <n v="13.055"/>
  </r>
  <r>
    <x v="14"/>
    <x v="319"/>
    <n v="13.1135"/>
  </r>
  <r>
    <x v="14"/>
    <x v="320"/>
    <n v="13.4048"/>
  </r>
  <r>
    <x v="14"/>
    <x v="321"/>
    <n v="12.6145"/>
  </r>
  <r>
    <x v="14"/>
    <x v="322"/>
    <n v="13.343999999999999"/>
  </r>
  <r>
    <x v="14"/>
    <x v="323"/>
    <n v="13.2768"/>
  </r>
  <r>
    <x v="14"/>
    <x v="324"/>
    <n v="13.621499999999999"/>
  </r>
  <r>
    <x v="14"/>
    <x v="325"/>
    <n v="13.4848"/>
  </r>
  <r>
    <x v="14"/>
    <x v="326"/>
    <n v="13.5318"/>
  </r>
  <r>
    <x v="14"/>
    <x v="327"/>
    <n v="13.2003"/>
  </r>
  <r>
    <x v="14"/>
    <x v="328"/>
    <n v="12.859500000000001"/>
  </r>
  <r>
    <x v="14"/>
    <x v="329"/>
    <n v="13.0253"/>
  </r>
  <r>
    <x v="14"/>
    <x v="330"/>
    <n v="13.3658"/>
  </r>
  <r>
    <x v="14"/>
    <x v="331"/>
    <n v="13.8675"/>
  </r>
  <r>
    <x v="14"/>
    <x v="332"/>
    <n v="13.7125"/>
  </r>
  <r>
    <x v="14"/>
    <x v="333"/>
    <n v="13.6533"/>
  </r>
  <r>
    <x v="14"/>
    <x v="334"/>
    <n v="13.4353"/>
  </r>
  <r>
    <x v="14"/>
    <x v="335"/>
    <n v="12.9178"/>
  </r>
  <r>
    <x v="14"/>
    <x v="336"/>
    <n v="13.051"/>
  </r>
  <r>
    <x v="14"/>
    <x v="337"/>
    <n v="12.989800000000001"/>
  </r>
  <r>
    <x v="14"/>
    <x v="338"/>
    <n v="13.237"/>
  </r>
  <r>
    <x v="14"/>
    <x v="339"/>
    <n v="13.556800000000001"/>
  </r>
  <r>
    <x v="14"/>
    <x v="340"/>
    <n v="13.5305"/>
  </r>
  <r>
    <x v="14"/>
    <x v="341"/>
    <n v="13.664300000000001"/>
  </r>
  <r>
    <x v="14"/>
    <x v="342"/>
    <n v="13.590999999999999"/>
  </r>
  <r>
    <x v="14"/>
    <x v="343"/>
    <n v="14.438700000000001"/>
  </r>
  <r>
    <x v="14"/>
    <x v="344"/>
    <n v="14.263199999999999"/>
  </r>
  <r>
    <x v="14"/>
    <x v="345"/>
    <n v="14.7643"/>
  </r>
  <r>
    <x v="14"/>
    <x v="346"/>
    <n v="15.2508"/>
  </r>
  <r>
    <x v="14"/>
    <x v="347"/>
    <n v="14.9613"/>
  </r>
  <r>
    <x v="14"/>
    <x v="348"/>
    <n v="15.330299999999999"/>
  </r>
  <r>
    <x v="14"/>
    <x v="349"/>
    <n v="14.906000000000001"/>
  </r>
  <r>
    <x v="14"/>
    <x v="350"/>
    <n v="14.829000000000001"/>
  </r>
  <r>
    <x v="14"/>
    <x v="351"/>
    <n v="14.926500000000001"/>
  </r>
  <r>
    <x v="14"/>
    <x v="352"/>
    <n v="14.3558"/>
  </r>
  <r>
    <x v="14"/>
    <x v="353"/>
    <n v="14.141999999999999"/>
  </r>
  <r>
    <x v="14"/>
    <x v="354"/>
    <n v="14.499000000000001"/>
  </r>
  <r>
    <x v="14"/>
    <x v="355"/>
    <n v="13.307499999999999"/>
  </r>
  <r>
    <x v="14"/>
    <x v="356"/>
    <n v="13.714499999999999"/>
  </r>
  <r>
    <x v="14"/>
    <x v="357"/>
    <n v="13.841699999999999"/>
  </r>
  <r>
    <x v="14"/>
    <x v="358"/>
    <n v="13.4063"/>
  </r>
  <r>
    <x v="14"/>
    <x v="359"/>
    <n v="12.8048"/>
  </r>
  <r>
    <x v="14"/>
    <x v="360"/>
    <n v="12.3703"/>
  </r>
  <r>
    <x v="14"/>
    <x v="361"/>
    <n v="12.461499999999999"/>
  </r>
  <r>
    <x v="14"/>
    <x v="362"/>
    <n v="11.593299999999999"/>
  </r>
  <r>
    <x v="14"/>
    <x v="363"/>
    <n v="12.520300000000001"/>
  </r>
  <r>
    <x v="14"/>
    <x v="364"/>
    <n v="12.468299999999999"/>
  </r>
  <r>
    <x v="14"/>
    <x v="365"/>
    <n v="12.993499999999999"/>
  </r>
  <r>
    <x v="14"/>
    <x v="366"/>
    <n v="12.856"/>
  </r>
  <r>
    <x v="14"/>
    <x v="367"/>
    <n v="13.1913"/>
  </r>
  <r>
    <x v="14"/>
    <x v="368"/>
    <n v="13.2913"/>
  </r>
  <r>
    <x v="14"/>
    <x v="369"/>
    <n v="13.3413"/>
  </r>
  <r>
    <x v="14"/>
    <x v="370"/>
    <n v="12.7225"/>
  </r>
  <r>
    <x v="14"/>
    <x v="371"/>
    <n v="12.845800000000001"/>
  </r>
  <r>
    <x v="14"/>
    <x v="372"/>
    <n v="13.186299999999999"/>
  </r>
  <r>
    <x v="14"/>
    <x v="373"/>
    <n v="13.0708"/>
  </r>
  <r>
    <x v="14"/>
    <x v="374"/>
    <n v="12.643000000000001"/>
  </r>
  <r>
    <x v="14"/>
    <x v="375"/>
    <n v="12.535299999999999"/>
  </r>
  <r>
    <x v="14"/>
    <x v="376"/>
    <n v="12.8393"/>
  </r>
  <r>
    <x v="14"/>
    <x v="377"/>
    <n v="12.9483"/>
  </r>
  <r>
    <x v="14"/>
    <x v="378"/>
    <n v="12.8718"/>
  </r>
  <r>
    <x v="14"/>
    <x v="379"/>
    <n v="13.3483"/>
  </r>
  <r>
    <x v="14"/>
    <x v="380"/>
    <n v="13.8118"/>
  </r>
  <r>
    <x v="14"/>
    <x v="381"/>
    <n v="13.987500000000001"/>
  </r>
  <r>
    <x v="14"/>
    <x v="382"/>
    <n v="13.861499999999999"/>
  </r>
  <r>
    <x v="14"/>
    <x v="383"/>
    <n v="14.1435"/>
  </r>
  <r>
    <x v="14"/>
    <x v="384"/>
    <n v="14.317"/>
  </r>
  <r>
    <x v="14"/>
    <x v="385"/>
    <n v="14.4"/>
  </r>
  <r>
    <x v="14"/>
    <x v="386"/>
    <n v="15.209"/>
  </r>
  <r>
    <x v="14"/>
    <x v="387"/>
    <n v="15.679500000000001"/>
  </r>
  <r>
    <x v="14"/>
    <x v="388"/>
    <n v="15.276999999999999"/>
  </r>
  <r>
    <x v="14"/>
    <x v="389"/>
    <n v="16.1373"/>
  </r>
  <r>
    <x v="14"/>
    <x v="390"/>
    <n v="15.9125"/>
  </r>
  <r>
    <x v="14"/>
    <x v="391"/>
    <n v="15.361800000000001"/>
  </r>
  <r>
    <x v="14"/>
    <x v="392"/>
    <n v="15.1713"/>
  </r>
  <r>
    <x v="14"/>
    <x v="393"/>
    <n v="15.3605"/>
  </r>
  <r>
    <x v="14"/>
    <x v="394"/>
    <n v="14.850300000000001"/>
  </r>
  <r>
    <x v="14"/>
    <x v="395"/>
    <n v="15.2653"/>
  </r>
  <r>
    <x v="14"/>
    <x v="396"/>
    <n v="15.478"/>
  </r>
  <r>
    <x v="14"/>
    <x v="397"/>
    <n v="15.3818"/>
  </r>
  <r>
    <x v="14"/>
    <x v="398"/>
    <n v="15.2768"/>
  </r>
  <r>
    <x v="14"/>
    <x v="399"/>
    <n v="15.3248"/>
  </r>
  <r>
    <x v="14"/>
    <x v="400"/>
    <n v="15.009499999999999"/>
  </r>
  <r>
    <x v="14"/>
    <x v="401"/>
    <n v="14.8368"/>
  </r>
  <r>
    <x v="14"/>
    <x v="402"/>
    <n v="14.3513"/>
  </r>
  <r>
    <x v="14"/>
    <x v="403"/>
    <n v="14.458500000000001"/>
  </r>
  <r>
    <x v="14"/>
    <x v="404"/>
    <n v="14.523"/>
  </r>
  <r>
    <x v="14"/>
    <x v="405"/>
    <n v="14.8123"/>
  </r>
  <r>
    <x v="14"/>
    <x v="406"/>
    <n v="14.2658"/>
  </r>
  <r>
    <x v="14"/>
    <x v="407"/>
    <n v="14.3063"/>
  </r>
  <r>
    <x v="14"/>
    <x v="408"/>
    <n v="13.7585"/>
  </r>
  <r>
    <x v="14"/>
    <x v="409"/>
    <n v="13.6653"/>
  </r>
  <r>
    <x v="14"/>
    <x v="410"/>
    <n v="14.243"/>
  </r>
  <r>
    <x v="14"/>
    <x v="411"/>
    <n v="14.1655"/>
  </r>
  <r>
    <x v="14"/>
    <x v="412"/>
    <n v="14.0158"/>
  </r>
  <r>
    <x v="14"/>
    <x v="413"/>
    <n v="14.065799999999999"/>
  </r>
  <r>
    <x v="14"/>
    <x v="414"/>
    <n v="14.612500000000001"/>
  </r>
  <r>
    <x v="14"/>
    <x v="415"/>
    <n v="14.9918"/>
  </r>
  <r>
    <x v="14"/>
    <x v="416"/>
    <n v="15.612"/>
  </r>
  <r>
    <x v="14"/>
    <x v="417"/>
    <n v="15.6478"/>
  </r>
  <r>
    <x v="14"/>
    <x v="418"/>
    <n v="15.7"/>
  </r>
  <r>
    <x v="14"/>
    <x v="419"/>
    <n v="15.488"/>
  </r>
  <r>
    <x v="14"/>
    <x v="420"/>
    <n v="16.244499999999999"/>
  </r>
  <r>
    <x v="14"/>
    <x v="421"/>
    <n v="16.264500000000002"/>
  </r>
  <r>
    <x v="14"/>
    <x v="422"/>
    <n v="16.778300000000002"/>
  </r>
  <r>
    <x v="14"/>
    <x v="423"/>
    <n v="16.969799999999999"/>
  </r>
  <r>
    <x v="14"/>
    <x v="424"/>
    <n v="17.578299999999999"/>
  </r>
  <r>
    <x v="14"/>
    <x v="425"/>
    <n v="17.619"/>
  </r>
  <r>
    <x v="14"/>
    <x v="426"/>
    <n v="17.457000000000001"/>
  </r>
  <r>
    <x v="14"/>
    <x v="427"/>
    <n v="17.3583"/>
  </r>
  <r>
    <x v="14"/>
    <x v="428"/>
    <n v="17.425000000000001"/>
  </r>
  <r>
    <x v="14"/>
    <x v="429"/>
    <n v="17.825299999999999"/>
  </r>
  <r>
    <x v="14"/>
    <x v="430"/>
    <n v="18.018799999999999"/>
  </r>
  <r>
    <x v="14"/>
    <x v="431"/>
    <n v="17.788499999999999"/>
  </r>
  <r>
    <x v="14"/>
    <x v="432"/>
    <n v="17.810300000000002"/>
  </r>
  <r>
    <x v="14"/>
    <x v="433"/>
    <n v="18.657299999999999"/>
  </r>
  <r>
    <x v="14"/>
    <x v="434"/>
    <n v="18.6387"/>
  </r>
  <r>
    <x v="14"/>
    <x v="435"/>
    <n v="18.427299999999999"/>
  </r>
  <r>
    <x v="14"/>
    <x v="436"/>
    <n v="18.886800000000001"/>
  </r>
  <r>
    <x v="14"/>
    <x v="437"/>
    <n v="19.057300000000001"/>
  </r>
  <r>
    <x v="14"/>
    <x v="438"/>
    <n v="19.205500000000001"/>
  </r>
  <r>
    <x v="14"/>
    <x v="439"/>
    <n v="19.030999999999999"/>
  </r>
  <r>
    <x v="14"/>
    <x v="440"/>
    <n v="19.984999999999999"/>
  </r>
  <r>
    <x v="14"/>
    <x v="441"/>
    <n v="20.026800000000001"/>
  </r>
  <r>
    <x v="14"/>
    <x v="442"/>
    <n v="20.002500000000001"/>
  </r>
  <r>
    <x v="14"/>
    <x v="443"/>
    <n v="20.212"/>
  </r>
  <r>
    <x v="14"/>
    <x v="444"/>
    <n v="20.486999999999998"/>
  </r>
  <r>
    <x v="14"/>
    <x v="445"/>
    <n v="20.698499999999999"/>
  </r>
  <r>
    <x v="14"/>
    <x v="446"/>
    <n v="20.3718"/>
  </r>
  <r>
    <x v="14"/>
    <x v="447"/>
    <n v="19.902799999999999"/>
  </r>
  <r>
    <x v="14"/>
    <x v="448"/>
    <n v="20.0503"/>
  </r>
  <r>
    <x v="14"/>
    <x v="449"/>
    <n v="20.512499999999999"/>
  </r>
  <r>
    <x v="14"/>
    <x v="450"/>
    <n v="20.25"/>
  </r>
  <r>
    <x v="14"/>
    <x v="451"/>
    <n v="19.8415"/>
  </r>
  <r>
    <x v="14"/>
    <x v="452"/>
    <n v="18.966200000000001"/>
  </r>
  <r>
    <x v="14"/>
    <x v="453"/>
    <n v="18.161000000000001"/>
  </r>
  <r>
    <x v="14"/>
    <x v="454"/>
    <n v="18.779800000000002"/>
  </r>
  <r>
    <x v="14"/>
    <x v="455"/>
    <n v="18.611999999999998"/>
  </r>
  <r>
    <x v="14"/>
    <x v="456"/>
    <n v="19.41"/>
  </r>
  <r>
    <x v="14"/>
    <x v="457"/>
    <n v="19.594000000000001"/>
  </r>
  <r>
    <x v="14"/>
    <x v="458"/>
    <n v="19.558"/>
  </r>
  <r>
    <x v="14"/>
    <x v="459"/>
    <n v="19.294"/>
  </r>
  <r>
    <x v="14"/>
    <x v="460"/>
    <n v="19.207999999999998"/>
  </r>
  <r>
    <x v="14"/>
    <x v="461"/>
    <n v="19.503"/>
  </r>
  <r>
    <x v="14"/>
    <x v="462"/>
    <n v="19.661999999999999"/>
  </r>
  <r>
    <x v="14"/>
    <x v="463"/>
    <n v="19.498999999999999"/>
  </r>
  <r>
    <x v="14"/>
    <x v="464"/>
    <n v="19.75"/>
  </r>
  <r>
    <x v="14"/>
    <x v="465"/>
    <n v="19.815000000000001"/>
  </r>
  <r>
    <x v="14"/>
    <x v="466"/>
    <n v="20.274000000000001"/>
  </r>
  <r>
    <x v="14"/>
    <x v="467"/>
    <n v="20.637"/>
  </r>
  <r>
    <x v="14"/>
    <x v="468"/>
    <n v="20.366"/>
  </r>
  <r>
    <x v="14"/>
    <x v="469"/>
    <n v="20.295000000000002"/>
  </r>
  <r>
    <x v="14"/>
    <x v="470"/>
    <n v="19.936"/>
  </r>
  <r>
    <x v="14"/>
    <x v="471"/>
    <n v="19.699000000000002"/>
  </r>
  <r>
    <x v="14"/>
    <x v="472"/>
    <n v="19.905000000000001"/>
  </r>
  <r>
    <x v="14"/>
    <x v="473"/>
    <n v="20.187999999999999"/>
  </r>
  <r>
    <x v="14"/>
    <x v="474"/>
    <n v="19.95"/>
  </r>
  <r>
    <x v="14"/>
    <x v="475"/>
    <n v="19.457999999999998"/>
  </r>
  <r>
    <x v="14"/>
    <x v="476"/>
    <n v="19.04"/>
  </r>
  <r>
    <x v="14"/>
    <x v="477"/>
    <n v="19.797999999999998"/>
  </r>
  <r>
    <x v="14"/>
    <x v="478"/>
    <n v="20.815999999999999"/>
  </r>
  <r>
    <x v="14"/>
    <x v="479"/>
    <n v="21.957999999999998"/>
  </r>
  <r>
    <x v="14"/>
    <x v="480"/>
    <n v="21.792999999999999"/>
  </r>
  <r>
    <x v="14"/>
    <x v="481"/>
    <n v="22.213000000000001"/>
  </r>
  <r>
    <x v="14"/>
    <x v="482"/>
    <n v="22.068000000000001"/>
  </r>
  <r>
    <x v="14"/>
    <x v="483"/>
    <n v="22.635999999999999"/>
  </r>
  <r>
    <x v="14"/>
    <x v="484"/>
    <n v="22.687999999999999"/>
  </r>
  <r>
    <x v="14"/>
    <x v="485"/>
    <n v="22.385000000000002"/>
  </r>
  <r>
    <x v="14"/>
    <x v="486"/>
    <n v="22.440999999999999"/>
  </r>
  <r>
    <x v="14"/>
    <x v="487"/>
    <n v="22.396000000000001"/>
  </r>
  <r>
    <x v="14"/>
    <x v="488"/>
    <n v="22.843"/>
  </r>
  <r>
    <x v="14"/>
    <x v="489"/>
    <n v="22.661999999999999"/>
  </r>
  <r>
    <x v="14"/>
    <x v="490"/>
    <n v="22.338999999999999"/>
  </r>
  <r>
    <x v="14"/>
    <x v="491"/>
    <n v="22.177"/>
  </r>
  <r>
    <x v="14"/>
    <x v="492"/>
    <n v="22.478000000000002"/>
  </r>
  <r>
    <x v="14"/>
    <x v="493"/>
    <n v="22.152000000000001"/>
  </r>
  <r>
    <x v="14"/>
    <x v="494"/>
    <n v="22.242000000000001"/>
  </r>
  <r>
    <x v="14"/>
    <x v="495"/>
    <n v="22.341000000000001"/>
  </r>
  <r>
    <x v="14"/>
    <x v="496"/>
    <n v="22.242000000000001"/>
  </r>
  <r>
    <x v="14"/>
    <x v="497"/>
    <n v="21.9"/>
  </r>
  <r>
    <x v="14"/>
    <x v="498"/>
    <n v="21.113"/>
  </r>
  <r>
    <x v="14"/>
    <x v="499"/>
    <n v="21.245999999999999"/>
  </r>
  <r>
    <x v="14"/>
    <x v="500"/>
    <n v="21.940999999999999"/>
  </r>
  <r>
    <x v="14"/>
    <x v="501"/>
    <n v="22.481999999999999"/>
  </r>
  <r>
    <x v="14"/>
    <x v="502"/>
    <n v="22.081"/>
  </r>
  <r>
    <x v="14"/>
    <x v="503"/>
    <n v="21.66"/>
  </r>
  <r>
    <x v="14"/>
    <x v="504"/>
    <n v="20.699000000000002"/>
  </r>
  <r>
    <x v="14"/>
    <x v="505"/>
    <n v="20.516999999999999"/>
  </r>
  <r>
    <x v="14"/>
    <x v="506"/>
    <n v="20.716000000000001"/>
  </r>
  <r>
    <x v="14"/>
    <x v="507"/>
    <n v="20.742000000000001"/>
  </r>
  <r>
    <x v="14"/>
    <x v="508"/>
    <n v="19.731999999999999"/>
  </r>
  <r>
    <x v="14"/>
    <x v="509"/>
    <n v="20.451000000000001"/>
  </r>
  <r>
    <x v="14"/>
    <x v="510"/>
    <n v="20.7"/>
  </r>
  <r>
    <x v="14"/>
    <x v="511"/>
    <n v="21.074999999999999"/>
  </r>
  <r>
    <x v="14"/>
    <x v="512"/>
    <n v="20.831"/>
  </r>
  <r>
    <x v="14"/>
    <x v="513"/>
    <n v="20.695"/>
  </r>
  <r>
    <x v="14"/>
    <x v="514"/>
    <n v="20.670999999999999"/>
  </r>
  <r>
    <x v="14"/>
    <x v="515"/>
    <n v="20.939"/>
  </r>
  <r>
    <x v="14"/>
    <x v="516"/>
    <n v="21.745999999999999"/>
  </r>
  <r>
    <x v="14"/>
    <x v="517"/>
    <n v="21.861999999999998"/>
  </r>
  <r>
    <x v="14"/>
    <x v="518"/>
    <n v="22.222000000000001"/>
  </r>
  <r>
    <x v="14"/>
    <x v="519"/>
    <n v="22.29"/>
  </r>
  <r>
    <x v="14"/>
    <x v="520"/>
    <n v="22.103000000000002"/>
  </r>
  <r>
    <x v="14"/>
    <x v="521"/>
    <n v="22.692"/>
  </r>
  <r>
    <x v="14"/>
    <x v="522"/>
    <n v="22.725999999999999"/>
  </r>
  <r>
    <x v="14"/>
    <x v="523"/>
    <n v="23.166"/>
  </r>
  <r>
    <x v="14"/>
    <x v="524"/>
    <n v="24.716999999999999"/>
  </r>
  <r>
    <x v="14"/>
    <x v="525"/>
    <n v="24.451000000000001"/>
  </r>
  <r>
    <x v="14"/>
    <x v="526"/>
    <n v="24.940999999999999"/>
  </r>
  <r>
    <x v="14"/>
    <x v="527"/>
    <n v="25.567"/>
  </r>
  <r>
    <x v="14"/>
    <x v="528"/>
    <n v="25.827000000000002"/>
  </r>
  <r>
    <x v="14"/>
    <x v="529"/>
    <n v="26.401"/>
  </r>
  <r>
    <x v="14"/>
    <x v="530"/>
    <n v="26.597999999999999"/>
  </r>
  <r>
    <x v="14"/>
    <x v="531"/>
    <n v="29.800999999999998"/>
  </r>
  <r>
    <x v="14"/>
    <x v="532"/>
    <n v="29.751999999999999"/>
  </r>
  <r>
    <x v="14"/>
    <x v="533"/>
    <n v="30.803999999999998"/>
  </r>
  <r>
    <x v="14"/>
    <x v="534"/>
    <n v="30.657"/>
  </r>
  <r>
    <x v="14"/>
    <x v="535"/>
    <n v="29.459"/>
  </r>
  <r>
    <x v="14"/>
    <x v="536"/>
    <n v="30.39"/>
  </r>
  <r>
    <x v="14"/>
    <x v="537"/>
    <n v="30.39"/>
  </r>
  <r>
    <x v="14"/>
    <x v="538"/>
    <n v="30.024999999999999"/>
  </r>
  <r>
    <x v="14"/>
    <x v="539"/>
    <n v="30.202999999999999"/>
  </r>
  <r>
    <x v="14"/>
    <x v="540"/>
    <n v="29.260999999999999"/>
  </r>
  <r>
    <x v="14"/>
    <x v="541"/>
    <n v="31.675000000000001"/>
  </r>
  <r>
    <x v="14"/>
    <x v="542"/>
    <n v="32.984999999999999"/>
  </r>
  <r>
    <x v="14"/>
    <x v="543"/>
    <n v="31.956"/>
  </r>
  <r>
    <x v="14"/>
    <x v="544"/>
    <n v="31.745999999999999"/>
  </r>
  <r>
    <x v="14"/>
    <x v="545"/>
    <n v="32.673999999999999"/>
  </r>
  <r>
    <x v="14"/>
    <x v="546"/>
    <n v="31.503"/>
  </r>
  <r>
    <x v="14"/>
    <x v="547"/>
    <n v="33.375999999999998"/>
  </r>
  <r>
    <x v="14"/>
    <x v="548"/>
    <n v="32.676000000000002"/>
  </r>
  <r>
    <x v="14"/>
    <x v="549"/>
    <n v="31.434999999999999"/>
  </r>
  <r>
    <x v="14"/>
    <x v="550"/>
    <n v="32.125999999999998"/>
  </r>
  <r>
    <x v="14"/>
    <x v="551"/>
    <n v="30.693000000000001"/>
  </r>
  <r>
    <x v="14"/>
    <x v="552"/>
    <n v="30.036999999999999"/>
  </r>
  <r>
    <x v="14"/>
    <x v="553"/>
    <n v="32.427"/>
  </r>
  <r>
    <x v="14"/>
    <x v="554"/>
    <n v="31.826000000000001"/>
  </r>
  <r>
    <x v="14"/>
    <x v="555"/>
    <n v="30.49"/>
  </r>
  <r>
    <x v="14"/>
    <x v="556"/>
    <n v="30.198"/>
  </r>
  <r>
    <x v="14"/>
    <x v="557"/>
    <n v="28.161000000000001"/>
  </r>
  <r>
    <x v="14"/>
    <x v="558"/>
    <n v="28.337"/>
  </r>
  <r>
    <x v="14"/>
    <x v="559"/>
    <n v="30.459"/>
  </r>
  <r>
    <x v="14"/>
    <x v="560"/>
    <n v="28.387"/>
  </r>
  <r>
    <x v="14"/>
    <x v="561"/>
    <n v="27.800999999999998"/>
  </r>
  <r>
    <x v="14"/>
    <x v="562"/>
    <n v="27.719000000000001"/>
  </r>
  <r>
    <x v="14"/>
    <x v="563"/>
    <n v="29.074999999999999"/>
  </r>
  <r>
    <x v="14"/>
    <x v="564"/>
    <n v="29.4"/>
  </r>
  <r>
    <x v="14"/>
    <x v="565"/>
    <n v="29.64"/>
  </r>
  <r>
    <x v="14"/>
    <x v="566"/>
    <n v="30.945"/>
  </r>
  <r>
    <x v="14"/>
    <x v="567"/>
    <n v="30.321999999999999"/>
  </r>
  <r>
    <x v="14"/>
    <x v="568"/>
    <n v="30.001000000000001"/>
  </r>
  <r>
    <x v="14"/>
    <x v="569"/>
    <n v="29.585999999999999"/>
  </r>
  <r>
    <x v="14"/>
    <x v="570"/>
    <n v="29.411000000000001"/>
  </r>
  <r>
    <x v="14"/>
    <x v="571"/>
    <n v="30.120999999999999"/>
  </r>
  <r>
    <x v="14"/>
    <x v="572"/>
    <n v="29.29"/>
  </r>
  <r>
    <x v="14"/>
    <x v="573"/>
    <n v="27.603999999999999"/>
  </r>
  <r>
    <x v="14"/>
    <x v="574"/>
    <n v="28.178000000000001"/>
  </r>
  <r>
    <x v="14"/>
    <x v="575"/>
    <n v="27.247"/>
  </r>
  <r>
    <x v="14"/>
    <x v="576"/>
    <n v="27.4"/>
  </r>
  <r>
    <x v="14"/>
    <x v="577"/>
    <n v="27.817"/>
  </r>
  <r>
    <x v="14"/>
    <x v="578"/>
    <n v="27.998999999999999"/>
  </r>
  <r>
    <x v="14"/>
    <x v="579"/>
    <n v="26.574999999999999"/>
  </r>
  <r>
    <x v="14"/>
    <x v="580"/>
    <n v="26.942"/>
  </r>
  <r>
    <x v="14"/>
    <x v="581"/>
    <n v="25.902999999999999"/>
  </r>
  <r>
    <x v="14"/>
    <x v="582"/>
    <n v="25.067"/>
  </r>
  <r>
    <x v="14"/>
    <x v="583"/>
    <n v="24.15"/>
  </r>
  <r>
    <x v="14"/>
    <x v="584"/>
    <n v="23.373999999999999"/>
  </r>
  <r>
    <x v="14"/>
    <x v="585"/>
    <n v="23.372"/>
  </r>
  <r>
    <x v="14"/>
    <x v="586"/>
    <n v="22.324000000000002"/>
  </r>
  <r>
    <x v="14"/>
    <x v="587"/>
    <n v="22.771999999999998"/>
  </r>
  <r>
    <x v="14"/>
    <x v="588"/>
    <n v="21.943999999999999"/>
  </r>
  <r>
    <x v="14"/>
    <x v="589"/>
    <n v="22.84"/>
  </r>
  <r>
    <x v="14"/>
    <x v="590"/>
    <n v="24.486000000000001"/>
  </r>
  <r>
    <x v="14"/>
    <x v="591"/>
    <n v="24.638000000000002"/>
  </r>
  <r>
    <x v="14"/>
    <x v="592"/>
    <n v="25.242000000000001"/>
  </r>
  <r>
    <x v="14"/>
    <x v="593"/>
    <n v="23.948"/>
  </r>
  <r>
    <x v="14"/>
    <x v="594"/>
    <n v="24.318999999999999"/>
  </r>
  <r>
    <x v="14"/>
    <x v="595"/>
    <n v="24.728000000000002"/>
  </r>
  <r>
    <x v="14"/>
    <x v="596"/>
    <n v="25.108000000000001"/>
  </r>
  <r>
    <x v="14"/>
    <x v="597"/>
    <n v="26.704999999999998"/>
  </r>
  <r>
    <x v="14"/>
    <x v="598"/>
    <n v="25.824000000000002"/>
  </r>
  <r>
    <x v="14"/>
    <x v="599"/>
    <n v="23.949000000000002"/>
  </r>
  <r>
    <x v="14"/>
    <x v="600"/>
    <n v="24.266999999999999"/>
  </r>
  <r>
    <x v="14"/>
    <x v="601"/>
    <n v="26.495000000000001"/>
  </r>
  <r>
    <x v="14"/>
    <x v="602"/>
    <n v="26.510999999999999"/>
  </r>
  <r>
    <x v="14"/>
    <x v="603"/>
    <n v="24.507000000000001"/>
  </r>
  <r>
    <x v="14"/>
    <x v="604"/>
    <n v="23.641999999999999"/>
  </r>
  <r>
    <x v="14"/>
    <x v="605"/>
    <n v="23.39"/>
  </r>
  <r>
    <x v="14"/>
    <x v="606"/>
    <n v="22.387"/>
  </r>
  <r>
    <x v="14"/>
    <x v="607"/>
    <n v="23.748000000000001"/>
  </r>
  <r>
    <x v="14"/>
    <x v="608"/>
    <n v="24.157"/>
  </r>
  <r>
    <x v="14"/>
    <x v="609"/>
    <n v="24.385000000000002"/>
  </r>
  <r>
    <x v="14"/>
    <x v="610"/>
    <n v="23.477"/>
  </r>
  <r>
    <x v="14"/>
    <x v="611"/>
    <n v="24.22"/>
  </r>
  <r>
    <x v="14"/>
    <x v="612"/>
    <n v="23.713999999999999"/>
  </r>
  <r>
    <x v="14"/>
    <x v="613"/>
    <n v="22.936"/>
  </r>
  <r>
    <x v="14"/>
    <x v="614"/>
    <n v="21.352"/>
  </r>
  <r>
    <x v="14"/>
    <x v="615"/>
    <n v="21.513999999999999"/>
  </r>
  <r>
    <x v="14"/>
    <x v="616"/>
    <n v="23.013999999999999"/>
  </r>
  <r>
    <x v="14"/>
    <x v="617"/>
    <n v="22.658000000000001"/>
  </r>
  <r>
    <x v="14"/>
    <x v="618"/>
    <n v="22.1"/>
  </r>
  <r>
    <x v="14"/>
    <x v="619"/>
    <n v="21.33"/>
  </r>
  <r>
    <x v="14"/>
    <x v="620"/>
    <n v="22.972999999999999"/>
  </r>
  <r>
    <x v="14"/>
    <x v="621"/>
    <n v="24.495999999999999"/>
  </r>
  <r>
    <x v="14"/>
    <x v="622"/>
    <n v="24.765999999999998"/>
  </r>
  <r>
    <x v="14"/>
    <x v="623"/>
    <n v="26.452999999999999"/>
  </r>
  <r>
    <x v="14"/>
    <x v="624"/>
    <n v="26.734000000000002"/>
  </r>
  <r>
    <x v="14"/>
    <x v="625"/>
    <n v="26.524000000000001"/>
  </r>
  <r>
    <x v="14"/>
    <x v="626"/>
    <n v="25.634"/>
  </r>
  <r>
    <x v="14"/>
    <x v="627"/>
    <n v="28.15"/>
  </r>
  <r>
    <x v="14"/>
    <x v="628"/>
    <n v="27.692"/>
  </r>
  <r>
    <x v="14"/>
    <x v="629"/>
    <n v="28.219000000000001"/>
  </r>
  <r>
    <x v="14"/>
    <x v="630"/>
    <n v="28.655999999999999"/>
  </r>
  <r>
    <x v="14"/>
    <x v="631"/>
    <n v="27.69"/>
  </r>
  <r>
    <x v="14"/>
    <x v="632"/>
    <n v="27.286000000000001"/>
  </r>
  <r>
    <x v="14"/>
    <x v="633"/>
    <n v="26.712"/>
  </r>
  <r>
    <x v="14"/>
    <x v="634"/>
    <n v="27.36"/>
  </r>
  <r>
    <x v="14"/>
    <x v="635"/>
    <n v="25.931000000000001"/>
  </r>
  <r>
    <x v="14"/>
    <x v="636"/>
    <n v="24.407"/>
  </r>
  <r>
    <x v="14"/>
    <x v="637"/>
    <n v="24.207999999999998"/>
  </r>
  <r>
    <x v="14"/>
    <x v="638"/>
    <n v="23.119"/>
  </r>
  <r>
    <x v="14"/>
    <x v="639"/>
    <n v="21.917000000000002"/>
  </r>
  <r>
    <x v="14"/>
    <x v="640"/>
    <n v="21.504000000000001"/>
  </r>
  <r>
    <x v="14"/>
    <x v="641"/>
    <n v="22.202999999999999"/>
  </r>
  <r>
    <x v="14"/>
    <x v="642"/>
    <n v="21.257999999999999"/>
  </r>
  <r>
    <x v="14"/>
    <x v="643"/>
    <n v="21.783000000000001"/>
  </r>
  <r>
    <x v="14"/>
    <x v="644"/>
    <n v="22.198"/>
  </r>
  <r>
    <x v="14"/>
    <x v="645"/>
    <n v="21.481999999999999"/>
  </r>
  <r>
    <x v="14"/>
    <x v="646"/>
    <n v="20.183"/>
  </r>
  <r>
    <x v="14"/>
    <x v="647"/>
    <n v="19.515000000000001"/>
  </r>
  <r>
    <x v="14"/>
    <x v="648"/>
    <n v="19.902000000000001"/>
  </r>
  <r>
    <x v="14"/>
    <x v="649"/>
    <n v="18.788"/>
  </r>
  <r>
    <x v="14"/>
    <x v="650"/>
    <n v="18.414999999999999"/>
  </r>
  <r>
    <x v="14"/>
    <x v="651"/>
    <n v="19.782"/>
  </r>
  <r>
    <x v="14"/>
    <x v="652"/>
    <n v="18.547000000000001"/>
  </r>
  <r>
    <x v="14"/>
    <x v="653"/>
    <n v="19.533000000000001"/>
  </r>
  <r>
    <x v="14"/>
    <x v="654"/>
    <n v="19.602"/>
  </r>
  <r>
    <x v="14"/>
    <x v="655"/>
    <n v="20.334"/>
  </r>
  <r>
    <x v="14"/>
    <x v="656"/>
    <n v="18.844000000000001"/>
  </r>
  <r>
    <x v="14"/>
    <x v="657"/>
    <n v="18.675000000000001"/>
  </r>
  <r>
    <x v="14"/>
    <x v="658"/>
    <n v="16.95"/>
  </r>
  <r>
    <x v="14"/>
    <x v="659"/>
    <n v="17.594999999999999"/>
  </r>
  <r>
    <x v="14"/>
    <x v="660"/>
    <n v="16.63"/>
  </r>
  <r>
    <x v="14"/>
    <x v="661"/>
    <n v="16.175000000000001"/>
  </r>
  <r>
    <x v="14"/>
    <x v="662"/>
    <n v="17.706"/>
  </r>
  <r>
    <x v="14"/>
    <x v="663"/>
    <n v="17.263999999999999"/>
  </r>
  <r>
    <x v="14"/>
    <x v="664"/>
    <n v="18.177"/>
  </r>
  <r>
    <x v="14"/>
    <x v="665"/>
    <n v="16.937999999999999"/>
  </r>
  <r>
    <x v="14"/>
    <x v="666"/>
    <n v="17.123999999999999"/>
  </r>
  <r>
    <x v="14"/>
    <x v="667"/>
    <n v="16.693999999999999"/>
  </r>
  <r>
    <x v="14"/>
    <x v="668"/>
    <n v="16.898"/>
  </r>
  <r>
    <x v="14"/>
    <x v="669"/>
    <n v="16.154"/>
  </r>
  <r>
    <x v="14"/>
    <x v="670"/>
    <n v="16.975000000000001"/>
  </r>
  <r>
    <x v="14"/>
    <x v="671"/>
    <n v="17.850999999999999"/>
  </r>
  <r>
    <x v="14"/>
    <x v="672"/>
    <n v="18.811"/>
  </r>
  <r>
    <x v="14"/>
    <x v="673"/>
    <n v="18.672000000000001"/>
  </r>
  <r>
    <x v="14"/>
    <x v="674"/>
    <n v="18.32"/>
  </r>
  <r>
    <x v="14"/>
    <x v="675"/>
    <n v="19.591999999999999"/>
  </r>
  <r>
    <x v="14"/>
    <x v="676"/>
    <n v="18.72"/>
  </r>
  <r>
    <x v="14"/>
    <x v="677"/>
    <n v="18.786000000000001"/>
  </r>
  <r>
    <x v="14"/>
    <x v="678"/>
    <n v="18.925999999999998"/>
  </r>
  <r>
    <x v="14"/>
    <x v="679"/>
    <n v="18.648"/>
  </r>
  <r>
    <x v="14"/>
    <x v="680"/>
    <n v="18.047999999999998"/>
  </r>
  <r>
    <x v="14"/>
    <x v="681"/>
    <n v="16.974"/>
  </r>
  <r>
    <x v="14"/>
    <x v="682"/>
    <n v="15.647"/>
  </r>
  <r>
    <x v="14"/>
    <x v="683"/>
    <n v="15.836"/>
  </r>
  <r>
    <x v="14"/>
    <x v="684"/>
    <n v="16.527000000000001"/>
  </r>
  <r>
    <x v="14"/>
    <x v="685"/>
    <n v="15.601000000000001"/>
  </r>
  <r>
    <x v="14"/>
    <x v="686"/>
    <n v="15.88"/>
  </r>
  <r>
    <x v="14"/>
    <x v="687"/>
    <n v="16.565999999999999"/>
  </r>
  <r>
    <x v="14"/>
    <x v="688"/>
    <n v="16.36"/>
  </r>
  <r>
    <x v="14"/>
    <x v="689"/>
    <n v="16.225000000000001"/>
  </r>
  <r>
    <x v="14"/>
    <x v="690"/>
    <n v="17.126000000000001"/>
  </r>
  <r>
    <x v="14"/>
    <x v="691"/>
    <n v="16.869"/>
  </r>
  <r>
    <x v="14"/>
    <x v="692"/>
    <n v="15.981999999999999"/>
  </r>
  <r>
    <x v="14"/>
    <x v="693"/>
    <n v="15.542"/>
  </r>
  <r>
    <x v="14"/>
    <x v="694"/>
    <n v="15.159000000000001"/>
  </r>
  <r>
    <x v="14"/>
    <x v="695"/>
    <n v="14.523"/>
  </r>
  <r>
    <x v="14"/>
    <x v="696"/>
    <n v="14.964"/>
  </r>
  <r>
    <x v="14"/>
    <x v="697"/>
    <n v="15.13"/>
  </r>
  <r>
    <x v="14"/>
    <x v="698"/>
    <n v="15.858000000000001"/>
  </r>
  <r>
    <x v="14"/>
    <x v="699"/>
    <n v="15.837999999999999"/>
  </r>
  <r>
    <x v="14"/>
    <x v="700"/>
    <n v="15.151999999999999"/>
  </r>
  <r>
    <x v="14"/>
    <x v="701"/>
    <n v="15.082000000000001"/>
  </r>
  <r>
    <x v="14"/>
    <x v="702"/>
    <n v="15.164"/>
  </r>
  <r>
    <x v="14"/>
    <x v="703"/>
    <n v="15.372"/>
  </r>
  <r>
    <x v="14"/>
    <x v="704"/>
    <n v="15.762"/>
  </r>
  <r>
    <x v="14"/>
    <x v="705"/>
    <n v="16.100999999999999"/>
  </r>
  <r>
    <x v="14"/>
    <x v="706"/>
    <n v="16.992000000000001"/>
  </r>
  <r>
    <x v="14"/>
    <x v="707"/>
    <n v="17.806999999999999"/>
  </r>
  <r>
    <x v="14"/>
    <x v="708"/>
    <n v="18.05"/>
  </r>
  <r>
    <x v="14"/>
    <x v="709"/>
    <n v="17.318999999999999"/>
  </r>
  <r>
    <x v="14"/>
    <x v="710"/>
    <n v="17.024000000000001"/>
  </r>
  <r>
    <x v="14"/>
    <x v="711"/>
    <n v="16.533000000000001"/>
  </r>
  <r>
    <x v="14"/>
    <x v="712"/>
    <n v="17.79"/>
  </r>
  <r>
    <x v="14"/>
    <x v="713"/>
    <n v="17.984000000000002"/>
  </r>
  <r>
    <x v="14"/>
    <x v="714"/>
    <n v="18.163"/>
  </r>
  <r>
    <x v="14"/>
    <x v="715"/>
    <n v="18.440999999999999"/>
  </r>
  <r>
    <x v="14"/>
    <x v="716"/>
    <n v="18.526"/>
  </r>
  <r>
    <x v="14"/>
    <x v="717"/>
    <n v="18.893000000000001"/>
  </r>
  <r>
    <x v="14"/>
    <x v="718"/>
    <n v="19.215"/>
  </r>
  <r>
    <x v="14"/>
    <x v="719"/>
    <n v="18.989000000000001"/>
  </r>
  <r>
    <x v="14"/>
    <x v="720"/>
    <n v="17.792999999999999"/>
  </r>
  <r>
    <x v="14"/>
    <x v="721"/>
    <n v="17.085999999999999"/>
  </r>
  <r>
    <x v="14"/>
    <x v="722"/>
    <n v="18.097000000000001"/>
  </r>
  <r>
    <x v="14"/>
    <x v="723"/>
    <n v="17.942"/>
  </r>
  <r>
    <x v="14"/>
    <x v="724"/>
    <n v="18.709"/>
  </r>
  <r>
    <x v="14"/>
    <x v="725"/>
    <n v="19.032"/>
  </r>
  <r>
    <x v="14"/>
    <x v="726"/>
    <n v="18.879000000000001"/>
  </r>
  <r>
    <x v="14"/>
    <x v="727"/>
    <n v="18.335000000000001"/>
  </r>
  <r>
    <x v="14"/>
    <x v="728"/>
    <n v="18.773"/>
  </r>
  <r>
    <x v="14"/>
    <x v="729"/>
    <n v="17.849"/>
  </r>
  <r>
    <x v="14"/>
    <x v="730"/>
    <n v="17.033999999999999"/>
  </r>
  <r>
    <x v="14"/>
    <x v="731"/>
    <n v="17.181000000000001"/>
  </r>
  <r>
    <x v="14"/>
    <x v="732"/>
    <n v="17.222000000000001"/>
  </r>
  <r>
    <x v="14"/>
    <x v="733"/>
    <n v="17.913"/>
  </r>
  <r>
    <x v="14"/>
    <x v="734"/>
    <n v="16.260000000000002"/>
  </r>
  <r>
    <x v="14"/>
    <x v="735"/>
    <n v="15.801"/>
  </r>
  <r>
    <x v="14"/>
    <x v="736"/>
    <n v="15.468"/>
  </r>
  <r>
    <x v="14"/>
    <x v="737"/>
    <n v="15.093999999999999"/>
  </r>
  <r>
    <x v="14"/>
    <x v="738"/>
    <n v="13.936999999999999"/>
  </r>
  <r>
    <x v="14"/>
    <x v="739"/>
    <n v="13.647"/>
  </r>
  <r>
    <x v="14"/>
    <x v="740"/>
    <n v="13.465"/>
  </r>
  <r>
    <x v="14"/>
    <x v="741"/>
    <n v="13.714"/>
  </r>
  <r>
    <x v="14"/>
    <x v="742"/>
    <n v="13.99"/>
  </r>
  <r>
    <x v="14"/>
    <x v="743"/>
    <n v="14.387"/>
  </r>
  <r>
    <x v="14"/>
    <x v="744"/>
    <n v="14.505000000000001"/>
  </r>
  <r>
    <x v="14"/>
    <x v="745"/>
    <n v="13.131"/>
  </r>
  <r>
    <x v="14"/>
    <x v="746"/>
    <n v="13.128"/>
  </r>
  <r>
    <x v="14"/>
    <x v="747"/>
    <n v="12.929"/>
  </r>
  <r>
    <x v="14"/>
    <x v="748"/>
    <n v="13.198"/>
  </r>
  <r>
    <x v="14"/>
    <x v="749"/>
    <n v="13.382"/>
  </r>
  <r>
    <x v="14"/>
    <x v="750"/>
    <n v="13.176"/>
  </r>
  <r>
    <x v="14"/>
    <x v="751"/>
    <n v="13.260999999999999"/>
  </r>
  <r>
    <x v="14"/>
    <x v="752"/>
    <n v="12.561"/>
  </r>
  <r>
    <x v="14"/>
    <x v="753"/>
    <n v="12.516"/>
  </r>
  <r>
    <x v="14"/>
    <x v="754"/>
    <n v="12.228"/>
  </r>
  <r>
    <x v="14"/>
    <x v="755"/>
    <n v="12.413"/>
  </r>
  <r>
    <x v="14"/>
    <x v="756"/>
    <n v="12.736000000000001"/>
  </r>
  <r>
    <x v="14"/>
    <x v="757"/>
    <n v="12.22"/>
  </r>
  <r>
    <x v="14"/>
    <x v="758"/>
    <n v="12.138999999999999"/>
  </r>
  <r>
    <x v="14"/>
    <x v="759"/>
    <n v="12.512"/>
  </r>
  <r>
    <x v="14"/>
    <x v="760"/>
    <n v="13.167"/>
  </r>
  <r>
    <x v="14"/>
    <x v="761"/>
    <n v="13.209"/>
  </r>
  <r>
    <x v="14"/>
    <x v="762"/>
    <n v="13.13"/>
  </r>
  <r>
    <x v="14"/>
    <x v="763"/>
    <n v="12.076000000000001"/>
  </r>
  <r>
    <x v="14"/>
    <x v="764"/>
    <n v="11.67"/>
  </r>
  <r>
    <x v="14"/>
    <x v="765"/>
    <n v="11.586"/>
  </r>
  <r>
    <x v="14"/>
    <x v="766"/>
    <n v="11.5"/>
  </r>
  <r>
    <x v="14"/>
    <x v="767"/>
    <n v="11.96"/>
  </r>
  <r>
    <x v="14"/>
    <x v="768"/>
    <n v="11.227"/>
  </r>
  <r>
    <x v="14"/>
    <x v="769"/>
    <n v="11.888"/>
  </r>
  <r>
    <x v="14"/>
    <x v="770"/>
    <n v="11.967000000000001"/>
  </r>
  <r>
    <x v="14"/>
    <x v="771"/>
    <n v="12.051"/>
  </r>
  <r>
    <x v="14"/>
    <x v="772"/>
    <n v="12.194000000000001"/>
  </r>
  <r>
    <x v="14"/>
    <x v="773"/>
    <n v="12.465999999999999"/>
  </r>
  <r>
    <x v="14"/>
    <x v="774"/>
    <n v="12.599"/>
  </r>
  <r>
    <x v="14"/>
    <x v="775"/>
    <n v="13.260999999999999"/>
  </r>
  <r>
    <x v="14"/>
    <x v="776"/>
    <n v="12.896000000000001"/>
  </r>
  <r>
    <x v="14"/>
    <x v="777"/>
    <n v="13.176"/>
  </r>
  <r>
    <x v="14"/>
    <x v="778"/>
    <n v="13.834"/>
  </r>
  <r>
    <x v="14"/>
    <x v="779"/>
    <n v="13.497"/>
  </r>
  <r>
    <x v="14"/>
    <x v="780"/>
    <n v="13.542999999999999"/>
  </r>
  <r>
    <x v="14"/>
    <x v="781"/>
    <n v="13.218999999999999"/>
  </r>
  <r>
    <x v="14"/>
    <x v="782"/>
    <n v="13.420999999999999"/>
  </r>
  <r>
    <x v="14"/>
    <x v="783"/>
    <n v="14.156000000000001"/>
  </r>
  <r>
    <x v="14"/>
    <x v="784"/>
    <n v="14.301"/>
  </r>
  <r>
    <x v="14"/>
    <x v="785"/>
    <n v="14.602"/>
  </r>
  <r>
    <x v="14"/>
    <x v="786"/>
    <n v="13.776"/>
  </r>
  <r>
    <x v="14"/>
    <x v="787"/>
    <n v="15.75"/>
  </r>
  <r>
    <x v="14"/>
    <x v="788"/>
    <n v="16.327000000000002"/>
  </r>
  <r>
    <x v="14"/>
    <x v="789"/>
    <n v="16.295000000000002"/>
  </r>
  <r>
    <x v="14"/>
    <x v="790"/>
    <n v="16.666"/>
  </r>
  <r>
    <x v="14"/>
    <x v="791"/>
    <n v="15.91"/>
  </r>
  <r>
    <x v="14"/>
    <x v="792"/>
    <n v="15.677"/>
  </r>
  <r>
    <x v="14"/>
    <x v="793"/>
    <n v="15.409000000000001"/>
  </r>
  <r>
    <x v="14"/>
    <x v="794"/>
    <n v="15.317"/>
  </r>
  <r>
    <x v="14"/>
    <x v="795"/>
    <n v="16.038"/>
  </r>
  <r>
    <x v="14"/>
    <x v="796"/>
    <n v="16.518999999999998"/>
  </r>
  <r>
    <x v="14"/>
    <x v="797"/>
    <n v="16.27"/>
  </r>
  <r>
    <x v="14"/>
    <x v="798"/>
    <n v="15.827"/>
  </r>
  <r>
    <x v="14"/>
    <x v="799"/>
    <n v="15.638999999999999"/>
  </r>
  <r>
    <x v="14"/>
    <x v="800"/>
    <n v="16.922999999999998"/>
  </r>
  <r>
    <x v="14"/>
    <x v="801"/>
    <n v="17.135000000000002"/>
  </r>
  <r>
    <x v="14"/>
    <x v="802"/>
    <n v="16.876000000000001"/>
  </r>
  <r>
    <x v="14"/>
    <x v="803"/>
    <n v="16.61"/>
  </r>
  <r>
    <x v="14"/>
    <x v="804"/>
    <n v="15.987"/>
  </r>
  <r>
    <x v="14"/>
    <x v="805"/>
    <n v="16.12"/>
  </r>
  <r>
    <x v="14"/>
    <x v="806"/>
    <n v="17.169"/>
  </r>
  <r>
    <x v="14"/>
    <x v="807"/>
    <n v="17.001000000000001"/>
  </r>
  <r>
    <x v="14"/>
    <x v="808"/>
    <n v="17.535"/>
  </r>
  <r>
    <x v="14"/>
    <x v="809"/>
    <n v="18.071999999999999"/>
  </r>
  <r>
    <x v="14"/>
    <x v="810"/>
    <n v="17.673999999999999"/>
  </r>
  <r>
    <x v="14"/>
    <x v="811"/>
    <n v="16.952000000000002"/>
  </r>
  <r>
    <x v="14"/>
    <x v="812"/>
    <n v="16.571000000000002"/>
  </r>
  <r>
    <x v="14"/>
    <x v="813"/>
    <n v="16.254000000000001"/>
  </r>
  <r>
    <x v="14"/>
    <x v="814"/>
    <n v="16.085000000000001"/>
  </r>
  <r>
    <x v="14"/>
    <x v="815"/>
    <n v="16.501000000000001"/>
  </r>
  <r>
    <x v="14"/>
    <x v="816"/>
    <n v="15.339"/>
  </r>
  <r>
    <x v="14"/>
    <x v="817"/>
    <n v="15.206"/>
  </r>
  <r>
    <x v="14"/>
    <x v="818"/>
    <n v="14.121"/>
  </r>
  <r>
    <x v="14"/>
    <x v="819"/>
    <n v="14.036"/>
  </r>
  <r>
    <x v="14"/>
    <x v="820"/>
    <n v="14.603"/>
  </r>
  <r>
    <x v="14"/>
    <x v="821"/>
    <n v="14.614000000000001"/>
  </r>
  <r>
    <x v="14"/>
    <x v="822"/>
    <n v="14.315"/>
  </r>
  <r>
    <x v="14"/>
    <x v="823"/>
    <n v="14.749000000000001"/>
  </r>
  <r>
    <x v="14"/>
    <x v="824"/>
    <n v="14.265000000000001"/>
  </r>
  <r>
    <x v="14"/>
    <x v="825"/>
    <n v="14.859"/>
  </r>
  <r>
    <x v="14"/>
    <x v="826"/>
    <n v="15.628"/>
  </r>
  <r>
    <x v="14"/>
    <x v="827"/>
    <n v="15.909000000000001"/>
  </r>
  <r>
    <x v="14"/>
    <x v="828"/>
    <n v="16.001000000000001"/>
  </r>
  <r>
    <x v="14"/>
    <x v="829"/>
    <n v="16.510999999999999"/>
  </r>
  <r>
    <x v="14"/>
    <x v="830"/>
    <n v="16.899000000000001"/>
  </r>
  <r>
    <x v="14"/>
    <x v="831"/>
    <n v="17.702000000000002"/>
  </r>
  <r>
    <x v="14"/>
    <x v="832"/>
    <n v="17.376999999999999"/>
  </r>
  <r>
    <x v="14"/>
    <x v="833"/>
    <n v="16.765000000000001"/>
  </r>
  <r>
    <x v="14"/>
    <x v="834"/>
    <n v="17.838999999999999"/>
  </r>
  <r>
    <x v="14"/>
    <x v="835"/>
    <n v="19.193000000000001"/>
  </r>
  <r>
    <x v="14"/>
    <x v="836"/>
    <n v="19.265000000000001"/>
  </r>
  <r>
    <x v="14"/>
    <x v="837"/>
    <n v="19.323"/>
  </r>
  <r>
    <x v="14"/>
    <x v="838"/>
    <n v="19.802"/>
  </r>
  <r>
    <x v="14"/>
    <x v="839"/>
    <n v="20.364999999999998"/>
  </r>
  <r>
    <x v="14"/>
    <x v="840"/>
    <n v="19.161999999999999"/>
  </r>
  <r>
    <x v="14"/>
    <x v="841"/>
    <n v="19.536999999999999"/>
  </r>
  <r>
    <x v="14"/>
    <x v="842"/>
    <n v="20.943000000000001"/>
  </r>
  <r>
    <x v="14"/>
    <x v="843"/>
    <n v="21.709"/>
  </r>
  <r>
    <x v="14"/>
    <x v="844"/>
    <n v="21.1"/>
  </r>
  <r>
    <x v="14"/>
    <x v="845"/>
    <n v="21.088999999999999"/>
  </r>
  <r>
    <x v="14"/>
    <x v="846"/>
    <n v="22.172999999999998"/>
  </r>
  <r>
    <x v="14"/>
    <x v="847"/>
    <n v="22.204999999999998"/>
  </r>
  <r>
    <x v="14"/>
    <x v="848"/>
    <n v="22.337"/>
  </r>
  <r>
    <x v="14"/>
    <x v="849"/>
    <n v="21.265000000000001"/>
  </r>
  <r>
    <x v="14"/>
    <x v="850"/>
    <n v="21.788"/>
  </r>
  <r>
    <x v="14"/>
    <x v="851"/>
    <n v="22.971"/>
  </r>
  <r>
    <x v="14"/>
    <x v="852"/>
    <n v="22.763999999999999"/>
  </r>
  <r>
    <x v="14"/>
    <x v="853"/>
    <n v="22.001999999999999"/>
  </r>
  <r>
    <x v="14"/>
    <x v="854"/>
    <n v="21.388000000000002"/>
  </r>
  <r>
    <x v="14"/>
    <x v="855"/>
    <n v="20.655000000000001"/>
  </r>
  <r>
    <x v="14"/>
    <x v="856"/>
    <n v="20.754000000000001"/>
  </r>
  <r>
    <x v="14"/>
    <x v="857"/>
    <n v="23.664000000000001"/>
  </r>
  <r>
    <x v="14"/>
    <x v="858"/>
    <n v="23.286000000000001"/>
  </r>
  <r>
    <x v="14"/>
    <x v="859"/>
    <n v="23.501000000000001"/>
  </r>
  <r>
    <x v="14"/>
    <x v="860"/>
    <n v="23.216000000000001"/>
  </r>
  <r>
    <x v="14"/>
    <x v="861"/>
    <n v="22.698"/>
  </r>
  <r>
    <x v="14"/>
    <x v="862"/>
    <n v="23.314"/>
  </r>
  <r>
    <x v="14"/>
    <x v="863"/>
    <n v="23.89"/>
  </r>
  <r>
    <x v="14"/>
    <x v="864"/>
    <n v="23.553999999999998"/>
  </r>
  <r>
    <x v="14"/>
    <x v="865"/>
    <n v="23.288"/>
  </r>
  <r>
    <x v="14"/>
    <x v="866"/>
    <n v="24.181000000000001"/>
  </r>
  <r>
    <x v="14"/>
    <x v="867"/>
    <n v="23.436"/>
  </r>
  <r>
    <x v="14"/>
    <x v="868"/>
    <n v="22.965"/>
  </r>
  <r>
    <x v="14"/>
    <x v="869"/>
    <n v="22.966000000000001"/>
  </r>
  <r>
    <x v="14"/>
    <x v="870"/>
    <n v="24.062999999999999"/>
  </r>
  <r>
    <x v="14"/>
    <x v="871"/>
    <n v="24.228000000000002"/>
  </r>
  <r>
    <x v="14"/>
    <x v="872"/>
    <n v="25.541"/>
  </r>
  <r>
    <x v="14"/>
    <x v="873"/>
    <n v="25.725000000000001"/>
  </r>
  <r>
    <x v="14"/>
    <x v="874"/>
    <n v="25.9"/>
  </r>
  <r>
    <x v="14"/>
    <x v="875"/>
    <n v="26.199000000000002"/>
  </r>
  <r>
    <x v="14"/>
    <x v="876"/>
    <n v="26.468"/>
  </r>
  <r>
    <x v="14"/>
    <x v="877"/>
    <n v="27.190999999999999"/>
  </r>
  <r>
    <x v="14"/>
    <x v="878"/>
    <n v="26.779"/>
  </r>
  <r>
    <x v="14"/>
    <x v="879"/>
    <n v="26.530999999999999"/>
  </r>
  <r>
    <x v="14"/>
    <x v="880"/>
    <n v="26.41"/>
  </r>
  <r>
    <x v="14"/>
    <x v="881"/>
    <n v="26.984000000000002"/>
  </r>
  <r>
    <x v="14"/>
    <x v="882"/>
    <n v="27.382999999999999"/>
  </r>
  <r>
    <x v="14"/>
    <x v="883"/>
    <n v="27.777000000000001"/>
  </r>
  <r>
    <x v="14"/>
    <x v="884"/>
    <n v="27.965"/>
  </r>
  <r>
    <x v="14"/>
    <x v="885"/>
    <n v="27.452999999999999"/>
  </r>
  <r>
    <x v="14"/>
    <x v="886"/>
    <n v="26.881"/>
  </r>
  <r>
    <x v="14"/>
    <x v="887"/>
    <n v="27.036999999999999"/>
  </r>
  <r>
    <x v="14"/>
    <x v="888"/>
    <n v="27.579000000000001"/>
  </r>
  <r>
    <x v="14"/>
    <x v="889"/>
    <n v="27.169"/>
  </r>
  <r>
    <x v="14"/>
    <x v="890"/>
    <n v="26.495000000000001"/>
  </r>
  <r>
    <x v="14"/>
    <x v="891"/>
    <n v="26.463000000000001"/>
  </r>
  <r>
    <x v="14"/>
    <x v="892"/>
    <n v="26.757999999999999"/>
  </r>
  <r>
    <x v="14"/>
    <x v="893"/>
    <n v="27.001999999999999"/>
  </r>
  <r>
    <x v="14"/>
    <x v="894"/>
    <n v="27.667000000000002"/>
  </r>
  <r>
    <x v="14"/>
    <x v="895"/>
    <n v="27.931000000000001"/>
  </r>
  <r>
    <x v="14"/>
    <x v="896"/>
    <n v="27.103999999999999"/>
  </r>
  <r>
    <x v="14"/>
    <x v="897"/>
    <n v="27.119"/>
  </r>
  <r>
    <x v="14"/>
    <x v="898"/>
    <n v="27.042000000000002"/>
  </r>
  <r>
    <x v="14"/>
    <x v="899"/>
    <n v="26.241"/>
  </r>
  <r>
    <x v="14"/>
    <x v="900"/>
    <n v="26.956"/>
  </r>
  <r>
    <x v="14"/>
    <x v="901"/>
    <n v="27.225999999999999"/>
  </r>
  <r>
    <x v="14"/>
    <x v="902"/>
    <n v="27.748999999999999"/>
  </r>
  <r>
    <x v="14"/>
    <x v="903"/>
    <n v="28.91"/>
  </r>
  <r>
    <x v="14"/>
    <x v="904"/>
    <n v="28.21"/>
  </r>
  <r>
    <x v="14"/>
    <x v="905"/>
    <n v="27.802"/>
  </r>
  <r>
    <x v="14"/>
    <x v="906"/>
    <n v="27.562000000000001"/>
  </r>
  <r>
    <x v="14"/>
    <x v="907"/>
    <n v="28.68"/>
  </r>
  <r>
    <x v="14"/>
    <x v="908"/>
    <n v="29.151"/>
  </r>
  <r>
    <x v="14"/>
    <x v="909"/>
    <n v="28.571000000000002"/>
  </r>
  <r>
    <x v="14"/>
    <x v="910"/>
    <n v="28.885000000000002"/>
  </r>
  <r>
    <x v="14"/>
    <x v="911"/>
    <n v="28.577999999999999"/>
  </r>
  <r>
    <x v="14"/>
    <x v="912"/>
    <n v="28.34"/>
  </r>
  <r>
    <x v="14"/>
    <x v="913"/>
    <n v="28.952999999999999"/>
  </r>
  <r>
    <x v="14"/>
    <x v="914"/>
    <n v="29.213000000000001"/>
  </r>
  <r>
    <x v="14"/>
    <x v="915"/>
    <n v="30.178000000000001"/>
  </r>
  <r>
    <x v="14"/>
    <x v="916"/>
    <n v="31.678000000000001"/>
  </r>
  <r>
    <x v="14"/>
    <x v="917"/>
    <n v="31.263999999999999"/>
  </r>
  <r>
    <x v="14"/>
    <x v="918"/>
    <n v="31.175999999999998"/>
  </r>
  <r>
    <x v="14"/>
    <x v="919"/>
    <n v="30.687999999999999"/>
  </r>
  <r>
    <x v="14"/>
    <x v="920"/>
    <n v="30.538"/>
  </r>
  <r>
    <x v="14"/>
    <x v="921"/>
    <n v="37.979999999999997"/>
  </r>
  <r>
    <x v="14"/>
    <x v="922"/>
    <n v="38.945999999999998"/>
  </r>
  <r>
    <x v="14"/>
    <x v="923"/>
    <n v="40.110999999999997"/>
  </r>
  <r>
    <x v="14"/>
    <x v="924"/>
    <n v="37.834000000000003"/>
  </r>
  <r>
    <x v="14"/>
    <x v="925"/>
    <n v="39.770000000000003"/>
  </r>
  <r>
    <x v="14"/>
    <x v="926"/>
    <n v="39.326999999999998"/>
  </r>
  <r>
    <x v="14"/>
    <x v="927"/>
    <n v="39.170999999999999"/>
  </r>
  <r>
    <x v="14"/>
    <x v="928"/>
    <n v="38.654000000000003"/>
  </r>
  <r>
    <x v="14"/>
    <x v="929"/>
    <n v="37.475000000000001"/>
  </r>
  <r>
    <x v="14"/>
    <x v="930"/>
    <n v="38.51"/>
  </r>
  <r>
    <x v="14"/>
    <x v="931"/>
    <n v="38.770000000000003"/>
  </r>
  <r>
    <x v="14"/>
    <x v="932"/>
    <n v="39.481999999999999"/>
  </r>
  <r>
    <x v="14"/>
    <x v="933"/>
    <n v="41.021999999999998"/>
  </r>
  <r>
    <x v="14"/>
    <x v="934"/>
    <n v="42.997"/>
  </r>
  <r>
    <x v="14"/>
    <x v="935"/>
    <n v="42.652999999999999"/>
  </r>
  <r>
    <x v="14"/>
    <x v="936"/>
    <n v="42.692"/>
  </r>
  <r>
    <x v="14"/>
    <x v="937"/>
    <n v="43.808"/>
  </r>
  <r>
    <x v="14"/>
    <x v="938"/>
    <n v="43.045000000000002"/>
  </r>
  <r>
    <x v="14"/>
    <x v="939"/>
    <n v="43.024999999999999"/>
  </r>
  <r>
    <x v="14"/>
    <x v="940"/>
    <n v="42.209000000000003"/>
  </r>
  <r>
    <x v="14"/>
    <x v="941"/>
    <n v="40.631999999999998"/>
  </r>
  <r>
    <x v="14"/>
    <x v="942"/>
    <n v="41.875999999999998"/>
  </r>
  <r>
    <x v="14"/>
    <x v="943"/>
    <n v="41.116999999999997"/>
  </r>
  <r>
    <x v="14"/>
    <x v="944"/>
    <n v="40.822000000000003"/>
  </r>
  <r>
    <x v="14"/>
    <x v="945"/>
    <n v="42.302"/>
  </r>
  <r>
    <x v="14"/>
    <x v="946"/>
    <n v="42.412999999999997"/>
  </r>
  <r>
    <x v="14"/>
    <x v="947"/>
    <n v="42.317"/>
  </r>
  <r>
    <x v="14"/>
    <x v="948"/>
    <n v="42.103000000000002"/>
  </r>
  <r>
    <x v="14"/>
    <x v="949"/>
    <n v="42.503"/>
  </r>
  <r>
    <x v="14"/>
    <x v="950"/>
    <n v="42.18"/>
  </r>
  <r>
    <x v="14"/>
    <x v="951"/>
    <n v="42.405000000000001"/>
  </r>
  <r>
    <x v="14"/>
    <x v="952"/>
    <n v="43.902000000000001"/>
  </r>
  <r>
    <x v="14"/>
    <x v="953"/>
    <n v="45.976999999999997"/>
  </r>
  <r>
    <x v="14"/>
    <x v="954"/>
    <n v="45.469000000000001"/>
  </r>
  <r>
    <x v="14"/>
    <x v="955"/>
    <n v="46.460999999999999"/>
  </r>
  <r>
    <x v="14"/>
    <x v="956"/>
    <n v="47.494"/>
  </r>
  <r>
    <x v="14"/>
    <x v="957"/>
    <n v="47.076999999999998"/>
  </r>
  <r>
    <x v="14"/>
    <x v="958"/>
    <n v="45.52"/>
  </r>
  <r>
    <x v="14"/>
    <x v="959"/>
    <n v="44.308999999999997"/>
  </r>
  <r>
    <x v="14"/>
    <x v="960"/>
    <n v="44.612000000000002"/>
  </r>
  <r>
    <x v="14"/>
    <x v="961"/>
    <n v="45.679000000000002"/>
  </r>
  <r>
    <x v="14"/>
    <x v="962"/>
    <n v="45.451999999999998"/>
  </r>
  <r>
    <x v="14"/>
    <x v="963"/>
    <n v="45.9"/>
  </r>
  <r>
    <x v="14"/>
    <x v="964"/>
    <n v="46.75"/>
  </r>
  <r>
    <x v="14"/>
    <x v="965"/>
    <n v="46.728999999999999"/>
  </r>
  <r>
    <x v="14"/>
    <x v="966"/>
    <n v="46.506999999999998"/>
  </r>
  <r>
    <x v="14"/>
    <x v="967"/>
    <n v="44.268999999999998"/>
  </r>
  <r>
    <x v="14"/>
    <x v="968"/>
    <n v="44.515000000000001"/>
  </r>
  <r>
    <x v="14"/>
    <x v="969"/>
    <n v="44.68"/>
  </r>
  <r>
    <x v="14"/>
    <x v="970"/>
    <n v="45.416499999999999"/>
  </r>
  <r>
    <x v="14"/>
    <x v="971"/>
    <n v="44.664000000000001"/>
  </r>
  <r>
    <x v="14"/>
    <x v="972"/>
    <n v="42.554000000000002"/>
  </r>
  <r>
    <x v="14"/>
    <x v="973"/>
    <n v="42.387999999999998"/>
  </r>
  <r>
    <x v="14"/>
    <x v="974"/>
    <n v="40.854999999999997"/>
  </r>
  <r>
    <x v="14"/>
    <x v="975"/>
    <n v="43.753"/>
  </r>
  <r>
    <x v="14"/>
    <x v="976"/>
    <n v="43.94"/>
  </r>
  <r>
    <x v="14"/>
    <x v="977"/>
    <n v="43.485999999999997"/>
  </r>
  <r>
    <x v="14"/>
    <x v="978"/>
    <n v="43.343499999999999"/>
  </r>
  <r>
    <x v="14"/>
    <x v="979"/>
    <n v="43.298999999999999"/>
  </r>
  <r>
    <x v="14"/>
    <x v="980"/>
    <n v="46.966999999999999"/>
  </r>
  <r>
    <x v="14"/>
    <x v="981"/>
    <n v="45.667999999999999"/>
  </r>
  <r>
    <x v="14"/>
    <x v="982"/>
    <n v="47.116"/>
  </r>
  <r>
    <x v="14"/>
    <x v="983"/>
    <n v="47.162999999999997"/>
  </r>
  <r>
    <x v="14"/>
    <x v="984"/>
    <n v="46.018000000000001"/>
  </r>
  <r>
    <x v="14"/>
    <x v="985"/>
    <n v="46.835000000000001"/>
  </r>
  <r>
    <x v="14"/>
    <x v="986"/>
    <n v="48.783999999999999"/>
  </r>
  <r>
    <x v="14"/>
    <x v="987"/>
    <n v="49.264000000000003"/>
  </r>
  <r>
    <x v="14"/>
    <x v="988"/>
    <n v="49.354999999999997"/>
  </r>
  <r>
    <x v="14"/>
    <x v="989"/>
    <n v="48.509"/>
  </r>
  <r>
    <x v="14"/>
    <x v="990"/>
    <n v="48.548000000000002"/>
  </r>
  <r>
    <x v="14"/>
    <x v="991"/>
    <n v="47.061"/>
  </r>
  <r>
    <x v="14"/>
    <x v="992"/>
    <n v="46.241"/>
  </r>
  <r>
    <x v="14"/>
    <x v="993"/>
    <n v="45.572000000000003"/>
  </r>
  <r>
    <x v="14"/>
    <x v="994"/>
    <n v="45.177999999999997"/>
  </r>
  <r>
    <x v="14"/>
    <x v="995"/>
    <n v="44.87"/>
  </r>
  <r>
    <x v="14"/>
    <x v="996"/>
    <n v="45.484999999999999"/>
  </r>
  <r>
    <x v="14"/>
    <x v="997"/>
    <n v="45.581000000000003"/>
  </r>
  <r>
    <x v="14"/>
    <x v="998"/>
    <n v="43.9"/>
  </r>
  <r>
    <x v="14"/>
    <x v="999"/>
    <n v="43.966000000000001"/>
  </r>
  <r>
    <x v="14"/>
    <x v="1000"/>
    <n v="43.52"/>
  </r>
  <r>
    <x v="14"/>
    <x v="1001"/>
    <n v="42.238999999999997"/>
  </r>
  <r>
    <x v="14"/>
    <x v="1002"/>
    <n v="41.017000000000003"/>
  </r>
  <r>
    <x v="14"/>
    <x v="1003"/>
    <n v="41.61"/>
  </r>
  <r>
    <x v="14"/>
    <x v="1004"/>
    <n v="42.222000000000001"/>
  </r>
  <r>
    <x v="14"/>
    <x v="1005"/>
    <n v="41.911000000000001"/>
  </r>
  <r>
    <x v="14"/>
    <x v="1006"/>
    <n v="42.468000000000004"/>
  </r>
  <r>
    <x v="14"/>
    <x v="1007"/>
    <n v="43.088999999999999"/>
  </r>
  <r>
    <x v="14"/>
    <x v="1008"/>
    <n v="43.499000000000002"/>
  </r>
  <r>
    <x v="14"/>
    <x v="1009"/>
    <n v="44.781999999999996"/>
  </r>
  <r>
    <x v="14"/>
    <x v="1010"/>
    <n v="43.517000000000003"/>
  </r>
  <r>
    <x v="14"/>
    <x v="1011"/>
    <n v="44.040999999999997"/>
  </r>
  <r>
    <x v="14"/>
    <x v="1012"/>
    <n v="44.688000000000002"/>
  </r>
  <r>
    <x v="14"/>
    <x v="1013"/>
    <n v="45.762"/>
  </r>
  <r>
    <x v="14"/>
    <x v="1014"/>
    <n v="45.273000000000003"/>
  </r>
  <r>
    <x v="14"/>
    <x v="1015"/>
    <n v="45.798000000000002"/>
  </r>
  <r>
    <x v="14"/>
    <x v="1016"/>
    <n v="46.805999999999997"/>
  </r>
  <r>
    <x v="14"/>
    <x v="1017"/>
    <n v="46.945"/>
  </r>
  <r>
    <x v="14"/>
    <x v="1018"/>
    <n v="45.460999999999999"/>
  </r>
  <r>
    <x v="14"/>
    <x v="1019"/>
    <n v="46.094999999999999"/>
  </r>
  <r>
    <x v="14"/>
    <x v="1020"/>
    <n v="43.938000000000002"/>
  </r>
  <r>
    <x v="14"/>
    <x v="1021"/>
    <n v="42.195999999999998"/>
  </r>
  <r>
    <x v="14"/>
    <x v="1022"/>
    <n v="42.100999999999999"/>
  </r>
  <r>
    <x v="14"/>
    <x v="1023"/>
    <n v="41.387"/>
  </r>
  <r>
    <x v="14"/>
    <x v="1024"/>
    <n v="42.975000000000001"/>
  </r>
  <r>
    <x v="14"/>
    <x v="1025"/>
    <n v="43.662999999999997"/>
  </r>
  <r>
    <x v="14"/>
    <x v="1026"/>
    <n v="41.779000000000003"/>
  </r>
  <r>
    <x v="14"/>
    <x v="1027"/>
    <n v="40.326000000000001"/>
  </r>
  <r>
    <x v="14"/>
    <x v="1028"/>
    <n v="40.5"/>
  </r>
  <r>
    <x v="14"/>
    <x v="1029"/>
    <n v="41.161000000000001"/>
  </r>
  <r>
    <x v="14"/>
    <x v="1030"/>
    <n v="40.78"/>
  </r>
  <r>
    <x v="14"/>
    <x v="1031"/>
    <n v="42.325000000000003"/>
  </r>
  <r>
    <x v="14"/>
    <x v="1032"/>
    <n v="43.506"/>
  </r>
  <r>
    <x v="14"/>
    <x v="1033"/>
    <n v="45.005000000000003"/>
  </r>
  <r>
    <x v="14"/>
    <x v="1034"/>
    <n v="45.750999999999998"/>
  </r>
  <r>
    <x v="14"/>
    <x v="1035"/>
    <n v="45.954999999999998"/>
  </r>
  <r>
    <x v="14"/>
    <x v="1036"/>
    <n v="46.573999999999998"/>
  </r>
  <r>
    <x v="14"/>
    <x v="1037"/>
    <n v="46.95"/>
  </r>
  <r>
    <x v="14"/>
    <x v="1038"/>
    <n v="48.335000000000001"/>
  </r>
  <r>
    <x v="14"/>
    <x v="1039"/>
    <n v="48.62"/>
  </r>
  <r>
    <x v="14"/>
    <x v="1040"/>
    <n v="49.655999999999999"/>
  </r>
  <r>
    <x v="14"/>
    <x v="1041"/>
    <n v="48.887999999999998"/>
  </r>
  <r>
    <x v="14"/>
    <x v="1042"/>
    <n v="49.48"/>
  </r>
  <r>
    <x v="14"/>
    <x v="1043"/>
    <n v="49.298000000000002"/>
  </r>
  <r>
    <x v="14"/>
    <x v="1044"/>
    <n v="50.408999999999999"/>
  </r>
  <r>
    <x v="14"/>
    <x v="1045"/>
    <n v="49.944000000000003"/>
  </r>
  <r>
    <x v="14"/>
    <x v="1046"/>
    <n v="48.716000000000001"/>
  </r>
  <r>
    <x v="14"/>
    <x v="1047"/>
    <n v="47.776000000000003"/>
  </r>
  <r>
    <x v="14"/>
    <x v="1048"/>
    <n v="48.241999999999997"/>
  </r>
  <r>
    <x v="14"/>
    <x v="1049"/>
    <n v="47.820999999999998"/>
  </r>
  <r>
    <x v="14"/>
    <x v="1050"/>
    <n v="48.14"/>
  </r>
  <r>
    <x v="14"/>
    <x v="1051"/>
    <n v="46.77"/>
  </r>
  <r>
    <x v="14"/>
    <x v="1052"/>
    <n v="46.765000000000001"/>
  </r>
  <r>
    <x v="14"/>
    <x v="1053"/>
    <n v="45.51"/>
  </r>
  <r>
    <x v="14"/>
    <x v="1054"/>
    <n v="46.566000000000003"/>
  </r>
  <r>
    <x v="14"/>
    <x v="1055"/>
    <n v="45.503"/>
  </r>
  <r>
    <x v="14"/>
    <x v="1056"/>
    <n v="46.595999999999997"/>
  </r>
  <r>
    <x v="14"/>
    <x v="1057"/>
    <n v="47.506"/>
  </r>
  <r>
    <x v="14"/>
    <x v="1058"/>
    <n v="46.627000000000002"/>
  </r>
  <r>
    <x v="14"/>
    <x v="1059"/>
    <n v="47.656999999999996"/>
  </r>
  <r>
    <x v="14"/>
    <x v="1060"/>
    <n v="48.088000000000001"/>
  </r>
  <r>
    <x v="14"/>
    <x v="1061"/>
    <n v="48.35"/>
  </r>
  <r>
    <x v="14"/>
    <x v="1062"/>
    <n v="48.89"/>
  </r>
  <r>
    <x v="14"/>
    <x v="1063"/>
    <n v="50.076999999999998"/>
  </r>
  <r>
    <x v="14"/>
    <x v="1064"/>
    <n v="49.603999999999999"/>
  </r>
  <r>
    <x v="14"/>
    <x v="1065"/>
    <n v="48.110999999999997"/>
  </r>
  <r>
    <x v="14"/>
    <x v="1066"/>
    <n v="48.99"/>
  </r>
  <r>
    <x v="14"/>
    <x v="1067"/>
    <n v="48.83"/>
  </r>
  <r>
    <x v="14"/>
    <x v="1068"/>
    <n v="49.279000000000003"/>
  </r>
  <r>
    <x v="14"/>
    <x v="1069"/>
    <n v="49.417000000000002"/>
  </r>
  <r>
    <x v="14"/>
    <x v="1070"/>
    <n v="49.521999999999998"/>
  </r>
  <r>
    <x v="14"/>
    <x v="1071"/>
    <n v="49.521999999999998"/>
  </r>
  <r>
    <x v="14"/>
    <x v="1072"/>
    <n v="48.167999999999999"/>
  </r>
  <r>
    <x v="14"/>
    <x v="1073"/>
    <n v="47.569000000000003"/>
  </r>
  <r>
    <x v="14"/>
    <x v="1074"/>
    <n v="47.997999999999998"/>
  </r>
  <r>
    <x v="14"/>
    <x v="1075"/>
    <n v="49.097000000000001"/>
  </r>
  <r>
    <x v="14"/>
    <x v="1076"/>
    <n v="52.253"/>
  </r>
  <r>
    <x v="14"/>
    <x v="1077"/>
    <n v="53.14"/>
  </r>
  <r>
    <x v="14"/>
    <x v="1078"/>
    <n v="54.35"/>
  </r>
  <r>
    <x v="14"/>
    <x v="1079"/>
    <n v="54.822000000000003"/>
  </r>
  <r>
    <x v="14"/>
    <x v="1080"/>
    <n v="54.71"/>
  </r>
  <r>
    <x v="14"/>
    <x v="1081"/>
    <n v="56.381999999999998"/>
  </r>
  <r>
    <x v="14"/>
    <x v="1082"/>
    <n v="56.052999999999997"/>
  </r>
  <r>
    <x v="14"/>
    <x v="1083"/>
    <n v="57.106999999999999"/>
  </r>
  <r>
    <x v="14"/>
    <x v="1084"/>
    <n v="59.491"/>
  </r>
  <r>
    <x v="14"/>
    <x v="1085"/>
    <n v="59.654000000000003"/>
  </r>
  <r>
    <x v="14"/>
    <x v="1086"/>
    <n v="59.872999999999998"/>
  </r>
  <r>
    <x v="14"/>
    <x v="1087"/>
    <n v="61.362000000000002"/>
  </r>
  <r>
    <x v="14"/>
    <x v="1088"/>
    <n v="61.616999999999997"/>
  </r>
  <r>
    <x v="14"/>
    <x v="1089"/>
    <n v="61.030999999999999"/>
  </r>
  <r>
    <x v="14"/>
    <x v="1090"/>
    <n v="62.465000000000003"/>
  </r>
  <r>
    <x v="14"/>
    <x v="1091"/>
    <n v="62.774000000000001"/>
  </r>
  <r>
    <x v="14"/>
    <x v="1092"/>
    <n v="61.527000000000001"/>
  </r>
  <r>
    <x v="14"/>
    <x v="1093"/>
    <n v="63.027000000000001"/>
  </r>
  <r>
    <x v="14"/>
    <x v="1094"/>
    <n v="66.16"/>
  </r>
  <r>
    <x v="14"/>
    <x v="1095"/>
    <n v="69.331999999999994"/>
  </r>
  <r>
    <x v="14"/>
    <x v="1096"/>
    <n v="68.222999999999999"/>
  </r>
  <r>
    <x v="14"/>
    <x v="1097"/>
    <n v="70.099000000000004"/>
  </r>
  <r>
    <x v="14"/>
    <x v="1098"/>
    <n v="69.641000000000005"/>
  </r>
  <r>
    <x v="14"/>
    <x v="1099"/>
    <n v="72.132999999999996"/>
  </r>
  <r>
    <x v="14"/>
    <x v="1100"/>
    <n v="72.248000000000005"/>
  </r>
  <r>
    <x v="14"/>
    <x v="1101"/>
    <n v="72.128"/>
  </r>
  <r>
    <x v="14"/>
    <x v="1102"/>
    <n v="73.900000000000006"/>
  </r>
  <r>
    <x v="14"/>
    <x v="1103"/>
    <n v="72.658000000000001"/>
  </r>
  <r>
    <x v="14"/>
    <x v="1104"/>
    <n v="72.613"/>
  </r>
  <r>
    <x v="14"/>
    <x v="1105"/>
    <n v="69.451999999999998"/>
  </r>
  <r>
    <x v="14"/>
    <x v="1106"/>
    <n v="67.471999999999994"/>
  </r>
  <r>
    <x v="14"/>
    <x v="1107"/>
    <n v="78.537999999999997"/>
  </r>
  <r>
    <x v="14"/>
    <x v="1108"/>
    <n v="78.816999999999993"/>
  </r>
  <r>
    <x v="14"/>
    <x v="1109"/>
    <n v="79.091999999999999"/>
  </r>
  <r>
    <x v="14"/>
    <x v="1110"/>
    <n v="78.700999999999993"/>
  </r>
  <r>
    <x v="14"/>
    <x v="1111"/>
    <n v="77.662999999999997"/>
  </r>
  <r>
    <x v="14"/>
    <x v="1112"/>
    <n v="79.111999999999995"/>
  </r>
  <r>
    <x v="14"/>
    <x v="1113"/>
    <n v="82.278999999999996"/>
  </r>
  <r>
    <x v="14"/>
    <x v="1114"/>
    <n v="85.236999999999995"/>
  </r>
  <r>
    <x v="14"/>
    <x v="1115"/>
    <n v="85.963999999999999"/>
  </r>
  <r>
    <x v="14"/>
    <x v="1116"/>
    <n v="88.7"/>
  </r>
  <r>
    <x v="14"/>
    <x v="1117"/>
    <n v="92.668999999999997"/>
  </r>
  <r>
    <x v="14"/>
    <x v="1118"/>
    <n v="87.528000000000006"/>
  </r>
  <r>
    <x v="14"/>
    <x v="1119"/>
    <n v="85.774000000000001"/>
  </r>
  <r>
    <x v="14"/>
    <x v="1120"/>
    <n v="91.912999999999997"/>
  </r>
  <r>
    <x v="14"/>
    <x v="1121"/>
    <n v="90.888000000000005"/>
  </r>
  <r>
    <x v="14"/>
    <x v="1122"/>
    <n v="87.944000000000003"/>
  </r>
  <r>
    <x v="14"/>
    <x v="1123"/>
    <n v="87.836500000000001"/>
  </r>
  <r>
    <x v="14"/>
    <x v="1124"/>
    <n v="88.454999999999998"/>
  </r>
  <r>
    <x v="14"/>
    <x v="1125"/>
    <n v="89.397999999999996"/>
  </r>
  <r>
    <x v="14"/>
    <x v="1126"/>
    <n v="90.372"/>
  </r>
  <r>
    <x v="14"/>
    <x v="1127"/>
    <n v="91.435000000000002"/>
  </r>
  <r>
    <x v="14"/>
    <x v="1128"/>
    <n v="94.289000000000001"/>
  </r>
  <r>
    <x v="14"/>
    <x v="1129"/>
    <n v="95.001999999999995"/>
  </r>
  <r>
    <x v="14"/>
    <x v="1130"/>
    <n v="92.561000000000007"/>
  </r>
  <r>
    <x v="14"/>
    <x v="1131"/>
    <n v="90.25"/>
  </r>
  <r>
    <x v="14"/>
    <x v="1132"/>
    <n v="90.355999999999995"/>
  </r>
  <r>
    <x v="14"/>
    <x v="1133"/>
    <n v="90.363"/>
  </r>
  <r>
    <x v="14"/>
    <x v="1134"/>
    <n v="89.451999999999998"/>
  </r>
  <r>
    <x v="14"/>
    <x v="1135"/>
    <n v="88.963999999999999"/>
  </r>
  <r>
    <x v="14"/>
    <x v="1136"/>
    <n v="85.905000000000001"/>
  </r>
  <r>
    <x v="14"/>
    <x v="1137"/>
    <n v="88.007999999999996"/>
  </r>
  <r>
    <x v="14"/>
    <x v="1138"/>
    <n v="87.132999999999996"/>
  </r>
  <r>
    <x v="14"/>
    <x v="1139"/>
    <n v="85.353999999999999"/>
  </r>
  <r>
    <x v="14"/>
    <x v="1140"/>
    <n v="87.039000000000001"/>
  </r>
  <r>
    <x v="14"/>
    <x v="1141"/>
    <n v="90.616"/>
  </r>
  <r>
    <x v="14"/>
    <x v="1142"/>
    <n v="88.186000000000007"/>
  </r>
  <r>
    <x v="14"/>
    <x v="1143"/>
    <n v="86.001000000000005"/>
  </r>
  <r>
    <x v="14"/>
    <x v="1144"/>
    <n v="87.415000000000006"/>
  </r>
  <r>
    <x v="14"/>
    <x v="1145"/>
    <n v="84.034999999999997"/>
  </r>
  <r>
    <x v="14"/>
    <x v="1146"/>
    <n v="84.671000000000006"/>
  </r>
  <r>
    <x v="14"/>
    <x v="1147"/>
    <n v="76.2"/>
  </r>
  <r>
    <x v="14"/>
    <x v="1148"/>
    <n v="79.518000000000001"/>
  </r>
  <r>
    <x v="14"/>
    <x v="1149"/>
    <n v="82.423000000000002"/>
  </r>
  <r>
    <x v="14"/>
    <x v="1150"/>
    <n v="79.677000000000007"/>
  </r>
  <r>
    <x v="14"/>
    <x v="1151"/>
    <n v="82.632000000000005"/>
  </r>
  <r>
    <x v="14"/>
    <x v="1152"/>
    <n v="87.734999999999999"/>
  </r>
  <r>
    <x v="14"/>
    <x v="1153"/>
    <n v="87.757000000000005"/>
  </r>
  <r>
    <x v="14"/>
    <x v="1154"/>
    <n v="86.402000000000001"/>
  </r>
  <r>
    <x v="14"/>
    <x v="1155"/>
    <n v="83.040999999999997"/>
  </r>
  <r>
    <x v="14"/>
    <x v="1156"/>
    <n v="85.816999999999993"/>
  </r>
  <r>
    <x v="14"/>
    <x v="1157"/>
    <n v="88.789000000000001"/>
  </r>
  <r>
    <x v="14"/>
    <x v="1158"/>
    <n v="92.14"/>
  </r>
  <r>
    <x v="14"/>
    <x v="1159"/>
    <n v="90.554000000000002"/>
  </r>
  <r>
    <x v="14"/>
    <x v="1160"/>
    <n v="90.412000000000006"/>
  </r>
  <r>
    <x v="14"/>
    <x v="1161"/>
    <n v="88.747"/>
  </r>
  <r>
    <x v="14"/>
    <x v="1162"/>
    <n v="89.878"/>
  </r>
  <r>
    <x v="14"/>
    <x v="1163"/>
    <n v="90.399000000000001"/>
  </r>
  <r>
    <x v="14"/>
    <x v="1164"/>
    <n v="91.355999999999995"/>
  </r>
  <r>
    <x v="14"/>
    <x v="1165"/>
    <n v="94.63"/>
  </r>
  <r>
    <x v="14"/>
    <x v="1166"/>
    <n v="94.358999999999995"/>
  </r>
  <r>
    <x v="14"/>
    <x v="1167"/>
    <n v="92.478999999999999"/>
  </r>
  <r>
    <x v="14"/>
    <x v="1168"/>
    <n v="94.78"/>
  </r>
  <r>
    <x v="14"/>
    <x v="1169"/>
    <n v="95.385999999999996"/>
  </r>
  <r>
    <x v="14"/>
    <x v="1170"/>
    <n v="94.95"/>
  </r>
  <r>
    <x v="14"/>
    <x v="1171"/>
    <n v="103.79900000000001"/>
  </r>
  <r>
    <x v="14"/>
    <x v="1172"/>
    <n v="106.46899999999999"/>
  </r>
  <r>
    <x v="14"/>
    <x v="1173"/>
    <n v="113.901"/>
  </r>
  <r>
    <x v="14"/>
    <x v="1174"/>
    <n v="114.825"/>
  </r>
  <r>
    <x v="14"/>
    <x v="1175"/>
    <n v="110.5"/>
  </r>
  <r>
    <x v="14"/>
    <x v="1176"/>
    <n v="109.633"/>
  </r>
  <r>
    <x v="14"/>
    <x v="1177"/>
    <n v="115"/>
  </r>
  <r>
    <x v="14"/>
    <x v="1178"/>
    <n v="116.437"/>
  </r>
  <r>
    <x v="14"/>
    <x v="1179"/>
    <n v="122.44"/>
  </r>
  <r>
    <x v="14"/>
    <x v="1180"/>
    <n v="120.998"/>
  </r>
  <r>
    <x v="14"/>
    <x v="1181"/>
    <n v="120.88800000000001"/>
  </r>
  <r>
    <x v="14"/>
    <x v="1182"/>
    <n v="121.79"/>
  </r>
  <r>
    <x v="14"/>
    <x v="1183"/>
    <n v="120.91"/>
  </r>
  <r>
    <x v="14"/>
    <x v="1184"/>
    <n v="125.2"/>
  </r>
  <r>
    <x v="14"/>
    <x v="1185"/>
    <n v="129.61000000000001"/>
  </r>
  <r>
    <x v="14"/>
    <x v="1186"/>
    <n v="131.88"/>
  </r>
  <r>
    <x v="14"/>
    <x v="1187"/>
    <n v="130.97999999999999"/>
  </r>
  <r>
    <x v="14"/>
    <x v="1188"/>
    <n v="135.58000000000001"/>
  </r>
  <r>
    <x v="14"/>
    <x v="1189"/>
    <n v="130.78"/>
  </r>
  <r>
    <x v="14"/>
    <x v="1190"/>
    <n v="126.57"/>
  </r>
  <r>
    <x v="14"/>
    <x v="1191"/>
    <n v="118.11"/>
  </r>
  <r>
    <x v="14"/>
    <x v="1192"/>
    <n v="126.09"/>
  </r>
  <r>
    <x v="14"/>
    <x v="1193"/>
    <n v="126.4"/>
  </r>
  <r>
    <x v="14"/>
    <x v="1194"/>
    <n v="123.99"/>
  </r>
  <r>
    <x v="14"/>
    <x v="1195"/>
    <n v="123.54"/>
  </r>
  <r>
    <x v="14"/>
    <x v="1196"/>
    <n v="124.3"/>
  </r>
  <r>
    <x v="14"/>
    <x v="1197"/>
    <n v="122.67"/>
  </r>
  <r>
    <x v="14"/>
    <x v="1198"/>
    <n v="128.28"/>
  </r>
  <r>
    <x v="14"/>
    <x v="1199"/>
    <n v="125.83"/>
  </r>
  <r>
    <x v="14"/>
    <x v="1200"/>
    <n v="128.19999999999999"/>
  </r>
  <r>
    <x v="14"/>
    <x v="1201"/>
    <n v="131.38"/>
  </r>
  <r>
    <x v="14"/>
    <x v="1202"/>
    <n v="134.91"/>
  </r>
  <r>
    <x v="14"/>
    <x v="1203"/>
    <n v="127.4"/>
  </r>
  <r>
    <x v="14"/>
    <x v="1204"/>
    <n v="129.24"/>
  </r>
  <r>
    <x v="14"/>
    <x v="1205"/>
    <n v="128.44"/>
  </r>
  <r>
    <x v="14"/>
    <x v="1206"/>
    <n v="126.36"/>
  </r>
  <r>
    <x v="14"/>
    <x v="1207"/>
    <n v="117.99"/>
  </r>
  <r>
    <x v="14"/>
    <x v="1208"/>
    <n v="121.09"/>
  </r>
  <r>
    <x v="14"/>
    <x v="1209"/>
    <n v="117.93"/>
  </r>
  <r>
    <x v="14"/>
    <x v="1210"/>
    <n v="123.54"/>
  </r>
  <r>
    <x v="14"/>
    <x v="1211"/>
    <n v="122.59"/>
  </r>
  <r>
    <x v="14"/>
    <x v="1212"/>
    <n v="114.25"/>
  </r>
  <r>
    <x v="14"/>
    <x v="1213"/>
    <n v="112.28"/>
  </r>
  <r>
    <x v="14"/>
    <x v="1214"/>
    <n v="113.06"/>
  </r>
  <r>
    <x v="14"/>
    <x v="1215"/>
    <n v="111.59"/>
  </r>
  <r>
    <x v="14"/>
    <x v="1216"/>
    <n v="103.73"/>
  </r>
  <r>
    <x v="14"/>
    <x v="1217"/>
    <n v="117.02"/>
  </r>
  <r>
    <x v="14"/>
    <x v="1218"/>
    <n v="109.21"/>
  </r>
  <r>
    <x v="14"/>
    <x v="1219"/>
    <n v="107.27"/>
  </r>
  <r>
    <x v="14"/>
    <x v="1220"/>
    <n v="100.45"/>
  </r>
  <r>
    <x v="14"/>
    <x v="1221"/>
    <n v="104.25"/>
  </r>
  <r>
    <x v="14"/>
    <x v="1222"/>
    <n v="98.91"/>
  </r>
  <r>
    <x v="14"/>
    <x v="1223"/>
    <n v="104.97"/>
  </r>
  <r>
    <x v="14"/>
    <x v="1224"/>
    <n v="104.75"/>
  </r>
  <r>
    <x v="14"/>
    <x v="1225"/>
    <n v="109.02"/>
  </r>
  <r>
    <x v="14"/>
    <x v="1226"/>
    <n v="116.14"/>
  </r>
  <r>
    <x v="14"/>
    <x v="1227"/>
    <n v="118.08"/>
  </r>
  <r>
    <x v="14"/>
    <x v="1228"/>
    <n v="122.86"/>
  </r>
  <r>
    <x v="14"/>
    <x v="1229"/>
    <n v="124.58"/>
  </r>
  <r>
    <x v="14"/>
    <x v="1230"/>
    <n v="130"/>
  </r>
  <r>
    <x v="14"/>
    <x v="1231"/>
    <n v="127.25"/>
  </r>
  <r>
    <x v="14"/>
    <x v="1232"/>
    <n v="128.5"/>
  </r>
  <r>
    <x v="14"/>
    <x v="1233"/>
    <n v="123.74"/>
  </r>
  <r>
    <x v="14"/>
    <x v="1234"/>
    <n v="129.37"/>
  </r>
  <r>
    <x v="14"/>
    <x v="1235"/>
    <n v="126.46"/>
  </r>
  <r>
    <x v="14"/>
    <x v="1236"/>
    <n v="128.30000000000001"/>
  </r>
  <r>
    <x v="14"/>
    <x v="1237"/>
    <n v="125.61"/>
  </r>
  <r>
    <x v="14"/>
    <x v="1238"/>
    <n v="117.59"/>
  </r>
  <r>
    <x v="14"/>
    <x v="1239"/>
    <n v="119.37"/>
  </r>
  <r>
    <x v="14"/>
    <x v="1240"/>
    <n v="108"/>
  </r>
  <r>
    <x v="14"/>
    <x v="1241"/>
    <n v="106.21"/>
  </r>
  <r>
    <x v="14"/>
    <x v="1242"/>
    <n v="107.21"/>
  </r>
  <r>
    <x v="14"/>
    <x v="1243"/>
    <n v="102.83"/>
  </r>
  <r>
    <x v="14"/>
    <x v="1244"/>
    <n v="106.47"/>
  </r>
  <r>
    <x v="14"/>
    <x v="1245"/>
    <n v="108.1"/>
  </r>
  <r>
    <x v="14"/>
    <x v="1246"/>
    <n v="116.91"/>
  </r>
  <r>
    <x v="14"/>
    <x v="1247"/>
    <n v="119.14"/>
  </r>
  <r>
    <x v="14"/>
    <x v="1248"/>
    <n v="119.1"/>
  </r>
  <r>
    <x v="14"/>
    <x v="1249"/>
    <n v="116.78"/>
  </r>
  <r>
    <x v="14"/>
    <x v="1250"/>
    <n v="115.59"/>
  </r>
  <r>
    <x v="14"/>
    <x v="1251"/>
    <n v="113.37"/>
  </r>
  <r>
    <x v="14"/>
    <x v="1252"/>
    <n v="117.87"/>
  </r>
  <r>
    <x v="14"/>
    <x v="1253"/>
    <n v="116"/>
  </r>
  <r>
    <x v="14"/>
    <x v="1254"/>
    <n v="116.26"/>
  </r>
  <r>
    <x v="14"/>
    <x v="1255"/>
    <n v="120.87"/>
  </r>
  <r>
    <x v="14"/>
    <x v="1256"/>
    <n v="123.51"/>
  </r>
  <r>
    <x v="14"/>
    <x v="1257"/>
    <n v="124.04"/>
  </r>
  <r>
    <x v="15"/>
    <x v="0"/>
    <n v="263.08"/>
  </r>
  <r>
    <x v="15"/>
    <x v="1"/>
    <n v="267.62"/>
  </r>
  <r>
    <x v="15"/>
    <x v="2"/>
    <n v="269.58"/>
  </r>
  <r>
    <x v="15"/>
    <x v="3"/>
    <n v="268.02999999999997"/>
  </r>
  <r>
    <x v="15"/>
    <x v="4"/>
    <n v="268.14999999999998"/>
  </r>
  <r>
    <x v="15"/>
    <x v="5"/>
    <n v="272.79000000000002"/>
  </r>
  <r>
    <x v="15"/>
    <x v="6"/>
    <n v="274.45999999999998"/>
  </r>
  <r>
    <x v="15"/>
    <x v="7"/>
    <n v="270.72000000000003"/>
  </r>
  <r>
    <x v="15"/>
    <x v="8"/>
    <n v="267.52999999999997"/>
  </r>
  <r>
    <x v="15"/>
    <x v="9"/>
    <n v="280.48"/>
  </r>
  <r>
    <x v="15"/>
    <x v="10"/>
    <n v="282.93"/>
  </r>
  <r>
    <x v="15"/>
    <x v="11"/>
    <n v="285.52999999999997"/>
  </r>
  <r>
    <x v="15"/>
    <x v="12"/>
    <n v="284.25"/>
  </r>
  <r>
    <x v="15"/>
    <x v="13"/>
    <n v="286.27999999999997"/>
  </r>
  <r>
    <x v="15"/>
    <x v="14"/>
    <n v="293.35000000000002"/>
  </r>
  <r>
    <x v="15"/>
    <x v="15"/>
    <n v="275.3"/>
  </r>
  <r>
    <x v="15"/>
    <x v="16"/>
    <n v="278.05"/>
  </r>
  <r>
    <x v="15"/>
    <x v="17"/>
    <n v="266.69"/>
  </r>
  <r>
    <x v="15"/>
    <x v="18"/>
    <n v="271.27"/>
  </r>
  <r>
    <x v="15"/>
    <x v="19"/>
    <n v="271.5"/>
  </r>
  <r>
    <x v="15"/>
    <x v="20"/>
    <n v="276.82"/>
  </r>
  <r>
    <x v="15"/>
    <x v="21"/>
    <n v="281.86"/>
  </r>
  <r>
    <x v="15"/>
    <x v="22"/>
    <n v="281.20999999999998"/>
  </r>
  <r>
    <x v="15"/>
    <x v="23"/>
    <n v="291.45"/>
  </r>
  <r>
    <x v="15"/>
    <x v="24"/>
    <n v="287.41000000000003"/>
  </r>
  <r>
    <x v="15"/>
    <x v="25"/>
    <n v="286.81"/>
  </r>
  <r>
    <x v="15"/>
    <x v="26"/>
    <n v="292.86"/>
  </r>
  <r>
    <x v="15"/>
    <x v="27"/>
    <n v="288.02999999999997"/>
  </r>
  <r>
    <x v="15"/>
    <x v="28"/>
    <n v="288.58999999999997"/>
  </r>
  <r>
    <x v="15"/>
    <x v="29"/>
    <n v="289.57"/>
  </r>
  <r>
    <x v="15"/>
    <x v="30"/>
    <n v="291.57"/>
  </r>
  <r>
    <x v="15"/>
    <x v="31"/>
    <n v="294.18"/>
  </r>
  <r>
    <x v="15"/>
    <x v="32"/>
    <n v="292.01"/>
  </r>
  <r>
    <x v="15"/>
    <x v="33"/>
    <n v="283.11"/>
  </r>
  <r>
    <x v="15"/>
    <x v="34"/>
    <n v="289.62"/>
  </r>
  <r>
    <x v="15"/>
    <x v="35"/>
    <n v="295.02999999999997"/>
  </r>
  <r>
    <x v="15"/>
    <x v="36"/>
    <n v="302.57"/>
  </r>
  <r>
    <x v="15"/>
    <x v="37"/>
    <n v="302.60000000000002"/>
  </r>
  <r>
    <x v="15"/>
    <x v="38"/>
    <n v="305.16000000000003"/>
  </r>
  <r>
    <x v="15"/>
    <x v="39"/>
    <n v="311.69"/>
  </r>
  <r>
    <x v="15"/>
    <x v="40"/>
    <n v="310.48"/>
  </r>
  <r>
    <x v="15"/>
    <x v="41"/>
    <n v="315.55"/>
  </r>
  <r>
    <x v="15"/>
    <x v="42"/>
    <n v="312.49"/>
  </r>
  <r>
    <x v="15"/>
    <x v="43"/>
    <n v="315.93"/>
  </r>
  <r>
    <x v="15"/>
    <x v="44"/>
    <n v="314.66000000000003"/>
  </r>
  <r>
    <x v="15"/>
    <x v="45"/>
    <n v="309.99"/>
  </r>
  <r>
    <x v="15"/>
    <x v="46"/>
    <n v="306.16000000000003"/>
  </r>
  <r>
    <x v="15"/>
    <x v="47"/>
    <n v="304.32"/>
  </r>
  <r>
    <x v="15"/>
    <x v="48"/>
    <n v="302.86"/>
  </r>
  <r>
    <x v="15"/>
    <x v="49"/>
    <n v="307.35000000000002"/>
  </r>
  <r>
    <x v="15"/>
    <x v="50"/>
    <n v="302.5"/>
  </r>
  <r>
    <x v="15"/>
    <x v="51"/>
    <n v="293.12"/>
  </r>
  <r>
    <x v="15"/>
    <x v="52"/>
    <n v="298.93"/>
  </r>
  <r>
    <x v="15"/>
    <x v="53"/>
    <n v="298.44"/>
  </r>
  <r>
    <x v="15"/>
    <x v="54"/>
    <n v="298.5"/>
  </r>
  <r>
    <x v="15"/>
    <x v="55"/>
    <n v="304.20999999999998"/>
  </r>
  <r>
    <x v="15"/>
    <x v="56"/>
    <n v="315.48"/>
  </r>
  <r>
    <x v="15"/>
    <x v="57"/>
    <n v="320.8"/>
  </r>
  <r>
    <x v="15"/>
    <x v="58"/>
    <n v="332.22"/>
  </r>
  <r>
    <x v="15"/>
    <x v="59"/>
    <n v="336.9"/>
  </r>
  <r>
    <x v="15"/>
    <x v="60"/>
    <n v="333.1"/>
  </r>
  <r>
    <x v="15"/>
    <x v="61"/>
    <n v="333.2"/>
  </r>
  <r>
    <x v="15"/>
    <x v="62"/>
    <n v="332.63"/>
  </r>
  <r>
    <x v="15"/>
    <x v="63"/>
    <n v="329.09"/>
  </r>
  <r>
    <x v="15"/>
    <x v="64"/>
    <n v="323.31"/>
  </r>
  <r>
    <x v="15"/>
    <x v="65"/>
    <n v="323.57"/>
  </r>
  <r>
    <x v="15"/>
    <x v="66"/>
    <n v="329.81"/>
  </r>
  <r>
    <x v="15"/>
    <x v="67"/>
    <n v="325.89999999999998"/>
  </r>
  <r>
    <x v="15"/>
    <x v="68"/>
    <n v="335.83"/>
  </r>
  <r>
    <x v="15"/>
    <x v="69"/>
    <n v="330.75"/>
  </r>
  <r>
    <x v="15"/>
    <x v="70"/>
    <n v="339.26"/>
  </r>
  <r>
    <x v="15"/>
    <x v="71"/>
    <n v="335.66"/>
  </r>
  <r>
    <x v="15"/>
    <x v="72"/>
    <n v="329.05"/>
  </r>
  <r>
    <x v="15"/>
    <x v="73"/>
    <n v="338.92"/>
  </r>
  <r>
    <x v="15"/>
    <x v="74"/>
    <n v="338.69"/>
  </r>
  <r>
    <x v="15"/>
    <x v="75"/>
    <n v="339.07"/>
  </r>
  <r>
    <x v="15"/>
    <x v="76"/>
    <n v="338.62"/>
  </r>
  <r>
    <x v="15"/>
    <x v="77"/>
    <n v="339.67"/>
  </r>
  <r>
    <x v="15"/>
    <x v="78"/>
    <n v="338.11"/>
  </r>
  <r>
    <x v="15"/>
    <x v="79"/>
    <n v="326"/>
  </r>
  <r>
    <x v="15"/>
    <x v="80"/>
    <n v="349.6"/>
  </r>
  <r>
    <x v="15"/>
    <x v="81"/>
    <n v="353.16"/>
  </r>
  <r>
    <x v="15"/>
    <x v="82"/>
    <n v="342.88"/>
  </r>
  <r>
    <x v="15"/>
    <x v="83"/>
    <n v="348.52"/>
  </r>
  <r>
    <x v="15"/>
    <x v="84"/>
    <n v="343.16"/>
  </r>
  <r>
    <x v="15"/>
    <x v="85"/>
    <n v="347.74"/>
  </r>
  <r>
    <x v="15"/>
    <x v="86"/>
    <n v="345.09"/>
  </r>
  <r>
    <x v="15"/>
    <x v="87"/>
    <n v="358"/>
  </r>
  <r>
    <x v="15"/>
    <x v="88"/>
    <n v="369.01"/>
  </r>
  <r>
    <x v="15"/>
    <x v="89"/>
    <n v="369.67"/>
  </r>
  <r>
    <x v="15"/>
    <x v="90"/>
    <n v="366.95"/>
  </r>
  <r>
    <x v="15"/>
    <x v="91"/>
    <n v="366.77"/>
  </r>
  <r>
    <x v="15"/>
    <x v="92"/>
    <n v="371.07"/>
  </r>
  <r>
    <x v="15"/>
    <x v="93"/>
    <n v="373.69"/>
  </r>
  <r>
    <x v="15"/>
    <x v="94"/>
    <n v="380.01"/>
  </r>
  <r>
    <x v="15"/>
    <x v="95"/>
    <n v="381.4"/>
  </r>
  <r>
    <x v="15"/>
    <x v="96"/>
    <n v="380.4"/>
  </r>
  <r>
    <x v="15"/>
    <x v="97"/>
    <n v="387.78"/>
  </r>
  <r>
    <x v="15"/>
    <x v="98"/>
    <n v="386.19"/>
  </r>
  <r>
    <x v="15"/>
    <x v="99"/>
    <n v="386"/>
  </r>
  <r>
    <x v="15"/>
    <x v="100"/>
    <n v="380.07"/>
  </r>
  <r>
    <x v="15"/>
    <x v="101"/>
    <n v="368.7"/>
  </r>
  <r>
    <x v="15"/>
    <x v="102"/>
    <n v="360.09"/>
  </r>
  <r>
    <x v="15"/>
    <x v="103"/>
    <n v="379.24"/>
  </r>
  <r>
    <x v="15"/>
    <x v="104"/>
    <n v="371.71"/>
  </r>
  <r>
    <x v="15"/>
    <x v="105"/>
    <n v="369.03"/>
  </r>
  <r>
    <x v="15"/>
    <x v="106"/>
    <n v="381.05"/>
  </r>
  <r>
    <x v="15"/>
    <x v="107"/>
    <n v="368.77"/>
  </r>
  <r>
    <x v="15"/>
    <x v="108"/>
    <n v="383.79"/>
  </r>
  <r>
    <x v="15"/>
    <x v="109"/>
    <n v="372.78"/>
  </r>
  <r>
    <x v="15"/>
    <x v="110"/>
    <n v="368.97"/>
  </r>
  <r>
    <x v="15"/>
    <x v="111"/>
    <n v="346.49"/>
  </r>
  <r>
    <x v="15"/>
    <x v="112"/>
    <n v="364.13"/>
  </r>
  <r>
    <x v="15"/>
    <x v="113"/>
    <n v="349.92"/>
  </r>
  <r>
    <x v="15"/>
    <x v="114"/>
    <n v="315.25"/>
  </r>
  <r>
    <x v="15"/>
    <x v="115"/>
    <n v="336.29500000000002"/>
  </r>
  <r>
    <x v="15"/>
    <x v="116"/>
    <n v="298.83999999999997"/>
  </r>
  <r>
    <x v="15"/>
    <x v="117"/>
    <n v="319.75"/>
  </r>
  <r>
    <x v="15"/>
    <x v="118"/>
    <n v="315.47000000000003"/>
  </r>
  <r>
    <x v="15"/>
    <x v="119"/>
    <n v="332.03"/>
  </r>
  <r>
    <x v="15"/>
    <x v="120"/>
    <n v="332.83"/>
  </r>
  <r>
    <x v="15"/>
    <x v="121"/>
    <n v="360.27"/>
  </r>
  <r>
    <x v="15"/>
    <x v="122"/>
    <n v="357.32"/>
  </r>
  <r>
    <x v="15"/>
    <x v="123"/>
    <n v="342.39"/>
  </r>
  <r>
    <x v="15"/>
    <x v="124"/>
    <n v="362.99"/>
  </r>
  <r>
    <x v="15"/>
    <x v="125"/>
    <n v="357.12"/>
  </r>
  <r>
    <x v="15"/>
    <x v="126"/>
    <n v="370.96"/>
  </r>
  <r>
    <x v="15"/>
    <x v="127"/>
    <n v="375.5"/>
  </r>
  <r>
    <x v="15"/>
    <x v="128"/>
    <n v="364.08"/>
  </r>
  <r>
    <x v="15"/>
    <x v="129"/>
    <n v="370.08"/>
  </r>
  <r>
    <x v="15"/>
    <x v="130"/>
    <n v="361.76"/>
  </r>
  <r>
    <x v="15"/>
    <x v="131"/>
    <n v="379.96"/>
  </r>
  <r>
    <x v="15"/>
    <x v="132"/>
    <n v="372.28"/>
  </r>
  <r>
    <x v="15"/>
    <x v="133"/>
    <n v="371.12"/>
  </r>
  <r>
    <x v="15"/>
    <x v="134"/>
    <n v="370.72"/>
  </r>
  <r>
    <x v="15"/>
    <x v="135"/>
    <n v="396.72"/>
  </r>
  <r>
    <x v="15"/>
    <x v="136"/>
    <n v="413.55"/>
  </r>
  <r>
    <x v="15"/>
    <x v="137"/>
    <n v="426.75"/>
  </r>
  <r>
    <x v="15"/>
    <x v="138"/>
    <n v="439.17"/>
  </r>
  <r>
    <x v="15"/>
    <x v="139"/>
    <n v="422.96"/>
  </r>
  <r>
    <x v="15"/>
    <x v="140"/>
    <n v="437.49"/>
  </r>
  <r>
    <x v="15"/>
    <x v="141"/>
    <n v="433.83"/>
  </r>
  <r>
    <x v="15"/>
    <x v="142"/>
    <n v="421.42"/>
  </r>
  <r>
    <x v="15"/>
    <x v="143"/>
    <n v="426.7"/>
  </r>
  <r>
    <x v="15"/>
    <x v="144"/>
    <n v="424.99"/>
  </r>
  <r>
    <x v="15"/>
    <x v="145"/>
    <n v="421.38"/>
  </r>
  <r>
    <x v="15"/>
    <x v="146"/>
    <n v="403.83"/>
  </r>
  <r>
    <x v="15"/>
    <x v="147"/>
    <n v="411.89"/>
  </r>
  <r>
    <x v="15"/>
    <x v="148"/>
    <n v="419.85"/>
  </r>
  <r>
    <x v="15"/>
    <x v="149"/>
    <n v="415.27"/>
  </r>
  <r>
    <x v="15"/>
    <x v="150"/>
    <n v="428.15"/>
  </r>
  <r>
    <x v="15"/>
    <x v="151"/>
    <n v="424.68"/>
  </r>
  <r>
    <x v="15"/>
    <x v="152"/>
    <n v="434.26"/>
  </r>
  <r>
    <x v="15"/>
    <x v="153"/>
    <n v="436.53"/>
  </r>
  <r>
    <x v="15"/>
    <x v="154"/>
    <n v="435.55"/>
  </r>
  <r>
    <x v="15"/>
    <x v="155"/>
    <n v="440.52"/>
  </r>
  <r>
    <x v="15"/>
    <x v="156"/>
    <n v="431.82"/>
  </r>
  <r>
    <x v="15"/>
    <x v="157"/>
    <n v="438.27"/>
  </r>
  <r>
    <x v="15"/>
    <x v="158"/>
    <n v="441.95"/>
  </r>
  <r>
    <x v="15"/>
    <x v="159"/>
    <n v="454.19"/>
  </r>
  <r>
    <x v="15"/>
    <x v="160"/>
    <n v="452.58"/>
  </r>
  <r>
    <x v="15"/>
    <x v="161"/>
    <n v="451.04"/>
  </r>
  <r>
    <x v="15"/>
    <x v="162"/>
    <n v="447.67"/>
  </r>
  <r>
    <x v="15"/>
    <x v="163"/>
    <n v="436.25"/>
  </r>
  <r>
    <x v="15"/>
    <x v="164"/>
    <n v="429.32"/>
  </r>
  <r>
    <x v="15"/>
    <x v="165"/>
    <n v="414.77"/>
  </r>
  <r>
    <x v="15"/>
    <x v="166"/>
    <n v="419.89"/>
  </r>
  <r>
    <x v="15"/>
    <x v="167"/>
    <n v="413.44"/>
  </r>
  <r>
    <x v="15"/>
    <x v="168"/>
    <n v="419.73"/>
  </r>
  <r>
    <x v="15"/>
    <x v="169"/>
    <n v="425.92"/>
  </r>
  <r>
    <x v="15"/>
    <x v="170"/>
    <n v="427.31"/>
  </r>
  <r>
    <x v="15"/>
    <x v="171"/>
    <n v="421.97"/>
  </r>
  <r>
    <x v="15"/>
    <x v="172"/>
    <n v="414.33"/>
  </r>
  <r>
    <x v="15"/>
    <x v="173"/>
    <n v="419.6"/>
  </r>
  <r>
    <x v="15"/>
    <x v="174"/>
    <n v="419.49"/>
  </r>
  <r>
    <x v="15"/>
    <x v="175"/>
    <n v="434.05"/>
  </r>
  <r>
    <x v="15"/>
    <x v="176"/>
    <n v="434.48"/>
  </r>
  <r>
    <x v="15"/>
    <x v="177"/>
    <n v="425.56"/>
  </r>
  <r>
    <x v="15"/>
    <x v="178"/>
    <n v="418.07"/>
  </r>
  <r>
    <x v="15"/>
    <x v="179"/>
    <n v="425.5"/>
  </r>
  <r>
    <x v="15"/>
    <x v="180"/>
    <n v="436.13"/>
  </r>
  <r>
    <x v="15"/>
    <x v="181"/>
    <n v="447.77"/>
  </r>
  <r>
    <x v="15"/>
    <x v="182"/>
    <n v="449.87"/>
  </r>
  <r>
    <x v="15"/>
    <x v="183"/>
    <n v="453.72"/>
  </r>
  <r>
    <x v="15"/>
    <x v="184"/>
    <n v="468.04"/>
  </r>
  <r>
    <x v="15"/>
    <x v="185"/>
    <n v="466.26"/>
  </r>
  <r>
    <x v="15"/>
    <x v="186"/>
    <n v="457.85"/>
  </r>
  <r>
    <x v="15"/>
    <x v="187"/>
    <n v="465.91"/>
  </r>
  <r>
    <x v="15"/>
    <x v="188"/>
    <n v="443.4"/>
  </r>
  <r>
    <x v="15"/>
    <x v="189"/>
    <n v="447.24"/>
  </r>
  <r>
    <x v="15"/>
    <x v="190"/>
    <n v="455.04"/>
  </r>
  <r>
    <x v="15"/>
    <x v="191"/>
    <n v="485.64"/>
  </r>
  <r>
    <x v="15"/>
    <x v="192"/>
    <n v="476.89"/>
  </r>
  <r>
    <x v="15"/>
    <x v="193"/>
    <n v="493.81"/>
  </r>
  <r>
    <x v="15"/>
    <x v="194"/>
    <n v="493.16"/>
  </r>
  <r>
    <x v="15"/>
    <x v="195"/>
    <n v="502.78"/>
  </r>
  <r>
    <x v="15"/>
    <x v="196"/>
    <n v="507.76"/>
  </r>
  <r>
    <x v="15"/>
    <x v="197"/>
    <n v="548.73"/>
  </r>
  <r>
    <x v="15"/>
    <x v="198"/>
    <n v="525.5"/>
  </r>
  <r>
    <x v="15"/>
    <x v="199"/>
    <n v="524.88"/>
  </r>
  <r>
    <x v="15"/>
    <x v="200"/>
    <n v="523.26"/>
  </r>
  <r>
    <x v="15"/>
    <x v="201"/>
    <n v="527.39"/>
  </r>
  <r>
    <x v="15"/>
    <x v="202"/>
    <n v="492.99"/>
  </r>
  <r>
    <x v="15"/>
    <x v="203"/>
    <n v="502.41"/>
  </r>
  <r>
    <x v="15"/>
    <x v="204"/>
    <n v="490.1"/>
  </r>
  <r>
    <x v="15"/>
    <x v="205"/>
    <n v="489.82"/>
  </r>
  <r>
    <x v="15"/>
    <x v="206"/>
    <n v="477.58"/>
  </r>
  <r>
    <x v="15"/>
    <x v="207"/>
    <n v="480.45"/>
  </r>
  <r>
    <x v="15"/>
    <x v="208"/>
    <n v="495.65"/>
  </r>
  <r>
    <x v="15"/>
    <x v="209"/>
    <n v="488.51"/>
  </r>
  <r>
    <x v="15"/>
    <x v="210"/>
    <n v="484.48"/>
  </r>
  <r>
    <x v="15"/>
    <x v="211"/>
    <n v="485.8"/>
  </r>
  <r>
    <x v="15"/>
    <x v="212"/>
    <n v="488.88"/>
  </r>
  <r>
    <x v="15"/>
    <x v="213"/>
    <n v="498.62"/>
  </r>
  <r>
    <x v="15"/>
    <x v="214"/>
    <n v="509.64"/>
  </r>
  <r>
    <x v="15"/>
    <x v="215"/>
    <n v="502.11"/>
  </r>
  <r>
    <x v="15"/>
    <x v="216"/>
    <n v="509.08"/>
  </r>
  <r>
    <x v="15"/>
    <x v="217"/>
    <n v="494.73"/>
  </r>
  <r>
    <x v="15"/>
    <x v="218"/>
    <n v="483.38"/>
  </r>
  <r>
    <x v="15"/>
    <x v="219"/>
    <n v="466.93"/>
  </r>
  <r>
    <x v="15"/>
    <x v="220"/>
    <n v="475.47"/>
  </r>
  <r>
    <x v="15"/>
    <x v="221"/>
    <n v="481.33"/>
  </r>
  <r>
    <x v="15"/>
    <x v="222"/>
    <n v="482.68"/>
  </r>
  <r>
    <x v="15"/>
    <x v="223"/>
    <n v="482.35"/>
  </r>
  <r>
    <x v="15"/>
    <x v="224"/>
    <n v="491.87"/>
  </r>
  <r>
    <x v="15"/>
    <x v="225"/>
    <n v="484.53"/>
  </r>
  <r>
    <x v="15"/>
    <x v="226"/>
    <n v="497.9"/>
  </r>
  <r>
    <x v="15"/>
    <x v="227"/>
    <n v="492.31"/>
  </r>
  <r>
    <x v="15"/>
    <x v="228"/>
    <n v="488.81"/>
  </r>
  <r>
    <x v="15"/>
    <x v="229"/>
    <n v="490.58"/>
  </r>
  <r>
    <x v="15"/>
    <x v="230"/>
    <n v="547.53"/>
  </r>
  <r>
    <x v="15"/>
    <x v="231"/>
    <n v="526.27"/>
  </r>
  <r>
    <x v="15"/>
    <x v="232"/>
    <n v="523.89"/>
  </r>
  <r>
    <x v="15"/>
    <x v="233"/>
    <n v="529.55999999999995"/>
  </r>
  <r>
    <x v="15"/>
    <x v="234"/>
    <n v="556.54999999999995"/>
  </r>
  <r>
    <x v="15"/>
    <x v="235"/>
    <n v="552.84"/>
  </r>
  <r>
    <x v="15"/>
    <x v="236"/>
    <n v="525.75"/>
  </r>
  <r>
    <x v="15"/>
    <x v="237"/>
    <n v="516.04999999999995"/>
  </r>
  <r>
    <x v="15"/>
    <x v="238"/>
    <n v="507.02"/>
  </r>
  <r>
    <x v="15"/>
    <x v="239"/>
    <n v="500.19"/>
  </r>
  <r>
    <x v="15"/>
    <x v="240"/>
    <n v="480.67"/>
  </r>
  <r>
    <x v="15"/>
    <x v="241"/>
    <n v="482.03"/>
  </r>
  <r>
    <x v="15"/>
    <x v="242"/>
    <n v="476.26"/>
  </r>
  <r>
    <x v="15"/>
    <x v="243"/>
    <n v="495.99"/>
  </r>
  <r>
    <x v="15"/>
    <x v="244"/>
    <n v="483.86"/>
  </r>
  <r>
    <x v="15"/>
    <x v="245"/>
    <n v="470.2"/>
  </r>
  <r>
    <x v="15"/>
    <x v="246"/>
    <n v="469.96"/>
  </r>
  <r>
    <x v="15"/>
    <x v="247"/>
    <n v="487.35"/>
  </r>
  <r>
    <x v="15"/>
    <x v="248"/>
    <n v="491.17"/>
  </r>
  <r>
    <x v="15"/>
    <x v="249"/>
    <n v="470.61"/>
  </r>
  <r>
    <x v="15"/>
    <x v="250"/>
    <n v="473.08"/>
  </r>
  <r>
    <x v="15"/>
    <x v="251"/>
    <n v="482.88"/>
  </r>
  <r>
    <x v="15"/>
    <x v="252"/>
    <n v="490.65"/>
  </r>
  <r>
    <x v="15"/>
    <x v="253"/>
    <n v="493.48"/>
  </r>
  <r>
    <x v="15"/>
    <x v="254"/>
    <n v="500.03"/>
  </r>
  <r>
    <x v="15"/>
    <x v="255"/>
    <n v="527.51"/>
  </r>
  <r>
    <x v="15"/>
    <x v="256"/>
    <n v="503.06"/>
  </r>
  <r>
    <x v="15"/>
    <x v="257"/>
    <n v="520.65"/>
  </r>
  <r>
    <x v="15"/>
    <x v="258"/>
    <n v="505.87"/>
  </r>
  <r>
    <x v="15"/>
    <x v="259"/>
    <n v="534.66"/>
  </r>
  <r>
    <x v="15"/>
    <x v="260"/>
    <n v="531.79"/>
  </r>
  <r>
    <x v="15"/>
    <x v="261"/>
    <n v="539.44000000000005"/>
  </r>
  <r>
    <x v="15"/>
    <x v="262"/>
    <n v="539.80999999999995"/>
  </r>
  <r>
    <x v="15"/>
    <x v="263"/>
    <n v="554.09"/>
  </r>
  <r>
    <x v="15"/>
    <x v="264"/>
    <n v="541.45000000000005"/>
  </r>
  <r>
    <x v="15"/>
    <x v="265"/>
    <n v="541.94000000000005"/>
  </r>
  <r>
    <x v="15"/>
    <x v="266"/>
    <n v="530.79"/>
  </r>
  <r>
    <x v="15"/>
    <x v="267"/>
    <n v="530.72"/>
  </r>
  <r>
    <x v="15"/>
    <x v="268"/>
    <n v="525.41999999999996"/>
  </r>
  <r>
    <x v="15"/>
    <x v="269"/>
    <n v="489.05"/>
  </r>
  <r>
    <x v="15"/>
    <x v="270"/>
    <n v="485.23"/>
  </r>
  <r>
    <x v="15"/>
    <x v="271"/>
    <n v="488.28"/>
  </r>
  <r>
    <x v="15"/>
    <x v="272"/>
    <n v="488.24"/>
  </r>
  <r>
    <x v="15"/>
    <x v="273"/>
    <n v="488.93"/>
  </r>
  <r>
    <x v="15"/>
    <x v="274"/>
    <n v="486.24"/>
  </r>
  <r>
    <x v="15"/>
    <x v="275"/>
    <n v="504.21"/>
  </r>
  <r>
    <x v="15"/>
    <x v="276"/>
    <n v="475.74"/>
  </r>
  <r>
    <x v="15"/>
    <x v="277"/>
    <n v="484.12"/>
  </r>
  <r>
    <x v="15"/>
    <x v="278"/>
    <n v="487.22"/>
  </r>
  <r>
    <x v="15"/>
    <x v="279"/>
    <n v="496.95"/>
  </r>
  <r>
    <x v="15"/>
    <x v="280"/>
    <n v="513.76"/>
  </r>
  <r>
    <x v="15"/>
    <x v="281"/>
    <n v="514.73"/>
  </r>
  <r>
    <x v="15"/>
    <x v="282"/>
    <n v="470.5"/>
  </r>
  <r>
    <x v="15"/>
    <x v="283"/>
    <n v="480.24"/>
  </r>
  <r>
    <x v="15"/>
    <x v="284"/>
    <n v="490.76"/>
  </r>
  <r>
    <x v="15"/>
    <x v="285"/>
    <n v="486.77"/>
  </r>
  <r>
    <x v="15"/>
    <x v="286"/>
    <n v="482.84"/>
  </r>
  <r>
    <x v="15"/>
    <x v="287"/>
    <n v="479.1"/>
  </r>
  <r>
    <x v="15"/>
    <x v="288"/>
    <n v="480.63"/>
  </r>
  <r>
    <x v="15"/>
    <x v="289"/>
    <n v="481.79"/>
  </r>
  <r>
    <x v="15"/>
    <x v="290"/>
    <n v="484.67"/>
  </r>
  <r>
    <x v="15"/>
    <x v="291"/>
    <n v="488.24"/>
  </r>
  <r>
    <x v="15"/>
    <x v="292"/>
    <n v="476.62"/>
  </r>
  <r>
    <x v="15"/>
    <x v="293"/>
    <n v="482.88"/>
  </r>
  <r>
    <x v="15"/>
    <x v="294"/>
    <n v="485"/>
  </r>
  <r>
    <x v="15"/>
    <x v="295"/>
    <n v="491.36"/>
  </r>
  <r>
    <x v="15"/>
    <x v="296"/>
    <n v="490.7"/>
  </r>
  <r>
    <x v="15"/>
    <x v="297"/>
    <n v="504.58"/>
  </r>
  <r>
    <x v="15"/>
    <x v="298"/>
    <n v="503.38"/>
  </r>
  <r>
    <x v="15"/>
    <x v="299"/>
    <n v="497.52"/>
  </r>
  <r>
    <x v="15"/>
    <x v="300"/>
    <n v="498.31"/>
  </r>
  <r>
    <x v="15"/>
    <x v="301"/>
    <n v="515.78"/>
  </r>
  <r>
    <x v="15"/>
    <x v="302"/>
    <n v="512.66"/>
  </r>
  <r>
    <x v="15"/>
    <x v="303"/>
    <n v="493.6"/>
  </r>
  <r>
    <x v="15"/>
    <x v="304"/>
    <n v="501.09"/>
  </r>
  <r>
    <x v="15"/>
    <x v="305"/>
    <n v="503.22"/>
  </r>
  <r>
    <x v="15"/>
    <x v="306"/>
    <n v="522.41999999999996"/>
  </r>
  <r>
    <x v="15"/>
    <x v="307"/>
    <n v="519.78"/>
  </r>
  <r>
    <x v="15"/>
    <x v="308"/>
    <n v="524.83000000000004"/>
  </r>
  <r>
    <x v="15"/>
    <x v="309"/>
    <n v="532.9"/>
  </r>
  <r>
    <x v="15"/>
    <x v="310"/>
    <n v="534.45000000000005"/>
  </r>
  <r>
    <x v="15"/>
    <x v="311"/>
    <n v="528.91"/>
  </r>
  <r>
    <x v="15"/>
    <x v="312"/>
    <n v="527.33000000000004"/>
  </r>
  <r>
    <x v="15"/>
    <x v="313"/>
    <n v="514.48"/>
  </r>
  <r>
    <x v="15"/>
    <x v="314"/>
    <n v="513.97"/>
  </r>
  <r>
    <x v="15"/>
    <x v="315"/>
    <n v="519.12"/>
  </r>
  <r>
    <x v="15"/>
    <x v="316"/>
    <n v="530.87"/>
  </r>
  <r>
    <x v="15"/>
    <x v="317"/>
    <n v="524.59"/>
  </r>
  <r>
    <x v="15"/>
    <x v="318"/>
    <n v="540.73"/>
  </r>
  <r>
    <x v="15"/>
    <x v="319"/>
    <n v="522.86"/>
  </r>
  <r>
    <x v="15"/>
    <x v="320"/>
    <n v="520.79999999999995"/>
  </r>
  <r>
    <x v="15"/>
    <x v="321"/>
    <n v="500.49"/>
  </r>
  <r>
    <x v="15"/>
    <x v="322"/>
    <n v="508.89"/>
  </r>
  <r>
    <x v="15"/>
    <x v="323"/>
    <n v="510.4"/>
  </r>
  <r>
    <x v="15"/>
    <x v="324"/>
    <n v="499.1"/>
  </r>
  <r>
    <x v="15"/>
    <x v="325"/>
    <n v="494.25"/>
  </r>
  <r>
    <x v="15"/>
    <x v="326"/>
    <n v="507.79"/>
  </r>
  <r>
    <x v="15"/>
    <x v="327"/>
    <n v="500.86"/>
  </r>
  <r>
    <x v="15"/>
    <x v="328"/>
    <n v="497.98"/>
  </r>
  <r>
    <x v="15"/>
    <x v="329"/>
    <n v="501.77"/>
  </r>
  <r>
    <x v="15"/>
    <x v="330"/>
    <n v="586.34"/>
  </r>
  <r>
    <x v="15"/>
    <x v="331"/>
    <n v="579.84"/>
  </r>
  <r>
    <x v="15"/>
    <x v="332"/>
    <n v="565.16999999999996"/>
  </r>
  <r>
    <x v="15"/>
    <x v="333"/>
    <n v="556.78"/>
  </r>
  <r>
    <x v="15"/>
    <x v="334"/>
    <n v="561.92999999999995"/>
  </r>
  <r>
    <x v="15"/>
    <x v="335"/>
    <n v="523.28"/>
  </r>
  <r>
    <x v="15"/>
    <x v="336"/>
    <n v="538.6"/>
  </r>
  <r>
    <x v="15"/>
    <x v="337"/>
    <n v="532.39"/>
  </r>
  <r>
    <x v="15"/>
    <x v="338"/>
    <n v="539.04"/>
  </r>
  <r>
    <x v="15"/>
    <x v="339"/>
    <n v="548.16"/>
  </r>
  <r>
    <x v="15"/>
    <x v="340"/>
    <n v="539.45000000000005"/>
  </r>
  <r>
    <x v="15"/>
    <x v="341"/>
    <n v="552.16"/>
  </r>
  <r>
    <x v="15"/>
    <x v="342"/>
    <n v="550.79"/>
  </r>
  <r>
    <x v="15"/>
    <x v="343"/>
    <n v="547.91999999999996"/>
  </r>
  <r>
    <x v="15"/>
    <x v="344"/>
    <n v="559.07000000000005"/>
  </r>
  <r>
    <x v="15"/>
    <x v="345"/>
    <n v="563.59"/>
  </r>
  <r>
    <x v="15"/>
    <x v="346"/>
    <n v="557.59"/>
  </r>
  <r>
    <x v="15"/>
    <x v="347"/>
    <n v="556.52"/>
  </r>
  <r>
    <x v="15"/>
    <x v="348"/>
    <n v="557.28"/>
  </r>
  <r>
    <x v="15"/>
    <x v="349"/>
    <n v="551.34"/>
  </r>
  <r>
    <x v="15"/>
    <x v="350"/>
    <n v="548.22"/>
  </r>
  <r>
    <x v="15"/>
    <x v="351"/>
    <n v="540.22"/>
  </r>
  <r>
    <x v="15"/>
    <x v="352"/>
    <n v="533.78"/>
  </r>
  <r>
    <x v="15"/>
    <x v="353"/>
    <n v="546.15"/>
  </r>
  <r>
    <x v="15"/>
    <x v="354"/>
    <n v="553.41"/>
  </r>
  <r>
    <x v="15"/>
    <x v="355"/>
    <n v="546.70000000000005"/>
  </r>
  <r>
    <x v="15"/>
    <x v="356"/>
    <n v="538.85"/>
  </r>
  <r>
    <x v="15"/>
    <x v="357"/>
    <n v="550.64"/>
  </r>
  <r>
    <x v="15"/>
    <x v="358"/>
    <n v="547.82000000000005"/>
  </r>
  <r>
    <x v="15"/>
    <x v="359"/>
    <n v="520.70000000000005"/>
  </r>
  <r>
    <x v="15"/>
    <x v="360"/>
    <n v="511.29"/>
  </r>
  <r>
    <x v="15"/>
    <x v="361"/>
    <n v="516.39"/>
  </r>
  <r>
    <x v="15"/>
    <x v="362"/>
    <n v="493.33"/>
  </r>
  <r>
    <x v="15"/>
    <x v="363"/>
    <n v="506.44"/>
  </r>
  <r>
    <x v="15"/>
    <x v="364"/>
    <n v="504.54"/>
  </r>
  <r>
    <x v="15"/>
    <x v="365"/>
    <n v="523.05999999999995"/>
  </r>
  <r>
    <x v="15"/>
    <x v="366"/>
    <n v="518.02"/>
  </r>
  <r>
    <x v="15"/>
    <x v="367"/>
    <n v="520.25"/>
  </r>
  <r>
    <x v="15"/>
    <x v="368"/>
    <n v="524.03"/>
  </r>
  <r>
    <x v="15"/>
    <x v="369"/>
    <n v="524.44000000000005"/>
  </r>
  <r>
    <x v="15"/>
    <x v="370"/>
    <n v="504.79"/>
  </r>
  <r>
    <x v="15"/>
    <x v="371"/>
    <n v="512.17999999999995"/>
  </r>
  <r>
    <x v="15"/>
    <x v="372"/>
    <n v="523.11"/>
  </r>
  <r>
    <x v="15"/>
    <x v="373"/>
    <n v="535.09"/>
  </r>
  <r>
    <x v="15"/>
    <x v="374"/>
    <n v="520.80999999999995"/>
  </r>
  <r>
    <x v="15"/>
    <x v="375"/>
    <n v="502.86"/>
  </r>
  <r>
    <x v="15"/>
    <x v="376"/>
    <n v="508.05"/>
  </r>
  <r>
    <x v="15"/>
    <x v="377"/>
    <n v="513.95000000000005"/>
  </r>
  <r>
    <x v="15"/>
    <x v="378"/>
    <n v="513.39"/>
  </r>
  <r>
    <x v="15"/>
    <x v="379"/>
    <n v="521.66"/>
  </r>
  <r>
    <x v="15"/>
    <x v="380"/>
    <n v="539.41999999999996"/>
  </r>
  <r>
    <x v="15"/>
    <x v="381"/>
    <n v="540.66999999999996"/>
  </r>
  <r>
    <x v="15"/>
    <x v="382"/>
    <n v="544.53"/>
  </r>
  <r>
    <x v="15"/>
    <x v="383"/>
    <n v="546.99"/>
  </r>
  <r>
    <x v="15"/>
    <x v="384"/>
    <n v="554.58000000000004"/>
  </r>
  <r>
    <x v="15"/>
    <x v="385"/>
    <n v="555.30999999999995"/>
  </r>
  <r>
    <x v="15"/>
    <x v="386"/>
    <n v="552.78"/>
  </r>
  <r>
    <x v="15"/>
    <x v="387"/>
    <n v="553.73"/>
  </r>
  <r>
    <x v="15"/>
    <x v="388"/>
    <n v="540.02"/>
  </r>
  <r>
    <x v="15"/>
    <x v="389"/>
    <n v="549.22"/>
  </r>
  <r>
    <x v="15"/>
    <x v="390"/>
    <n v="546.54"/>
  </r>
  <r>
    <x v="15"/>
    <x v="391"/>
    <n v="554.44000000000005"/>
  </r>
  <r>
    <x v="15"/>
    <x v="392"/>
    <n v="549.57000000000005"/>
  </r>
  <r>
    <x v="15"/>
    <x v="393"/>
    <n v="508.9"/>
  </r>
  <r>
    <x v="15"/>
    <x v="394"/>
    <n v="508.78"/>
  </r>
  <r>
    <x v="15"/>
    <x v="395"/>
    <n v="505.55"/>
  </r>
  <r>
    <x v="15"/>
    <x v="396"/>
    <n v="510.3"/>
  </r>
  <r>
    <x v="15"/>
    <x v="397"/>
    <n v="505.55"/>
  </r>
  <r>
    <x v="15"/>
    <x v="398"/>
    <n v="506.52"/>
  </r>
  <r>
    <x v="15"/>
    <x v="399"/>
    <n v="509"/>
  </r>
  <r>
    <x v="15"/>
    <x v="400"/>
    <n v="513.47"/>
  </r>
  <r>
    <x v="15"/>
    <x v="401"/>
    <n v="509.11"/>
  </r>
  <r>
    <x v="15"/>
    <x v="402"/>
    <n v="503.18"/>
  </r>
  <r>
    <x v="15"/>
    <x v="403"/>
    <n v="496.08"/>
  </r>
  <r>
    <x v="15"/>
    <x v="404"/>
    <n v="499.55"/>
  </r>
  <r>
    <x v="15"/>
    <x v="405"/>
    <n v="503.84"/>
  </r>
  <r>
    <x v="15"/>
    <x v="406"/>
    <n v="486.69"/>
  </r>
  <r>
    <x v="15"/>
    <x v="407"/>
    <n v="495.08"/>
  </r>
  <r>
    <x v="15"/>
    <x v="408"/>
    <n v="484.98"/>
  </r>
  <r>
    <x v="15"/>
    <x v="409"/>
    <n v="486.66"/>
  </r>
  <r>
    <x v="15"/>
    <x v="410"/>
    <n v="493.37"/>
  </r>
  <r>
    <x v="15"/>
    <x v="411"/>
    <n v="488.94"/>
  </r>
  <r>
    <x v="15"/>
    <x v="412"/>
    <n v="486.28"/>
  </r>
  <r>
    <x v="15"/>
    <x v="413"/>
    <n v="487.7"/>
  </r>
  <r>
    <x v="15"/>
    <x v="414"/>
    <n v="501.67"/>
  </r>
  <r>
    <x v="15"/>
    <x v="415"/>
    <n v="497.89"/>
  </r>
  <r>
    <x v="15"/>
    <x v="416"/>
    <n v="502.9"/>
  </r>
  <r>
    <x v="15"/>
    <x v="417"/>
    <n v="501.34"/>
  </r>
  <r>
    <x v="15"/>
    <x v="418"/>
    <n v="502.36"/>
  </r>
  <r>
    <x v="15"/>
    <x v="419"/>
    <n v="503.86"/>
  </r>
  <r>
    <x v="15"/>
    <x v="420"/>
    <n v="502.81"/>
  </r>
  <r>
    <x v="15"/>
    <x v="421"/>
    <n v="499.08"/>
  </r>
  <r>
    <x v="15"/>
    <x v="422"/>
    <n v="499.24"/>
  </r>
  <r>
    <x v="15"/>
    <x v="423"/>
    <n v="489.43"/>
  </r>
  <r>
    <x v="15"/>
    <x v="424"/>
    <n v="494.74"/>
  </r>
  <r>
    <x v="15"/>
    <x v="425"/>
    <n v="494.66"/>
  </r>
  <r>
    <x v="15"/>
    <x v="426"/>
    <n v="492.39"/>
  </r>
  <r>
    <x v="15"/>
    <x v="427"/>
    <n v="485.81"/>
  </r>
  <r>
    <x v="15"/>
    <x v="428"/>
    <n v="487.27"/>
  </r>
  <r>
    <x v="15"/>
    <x v="429"/>
    <n v="488.77"/>
  </r>
  <r>
    <x v="15"/>
    <x v="430"/>
    <n v="499.89"/>
  </r>
  <r>
    <x v="15"/>
    <x v="431"/>
    <n v="491.9"/>
  </r>
  <r>
    <x v="15"/>
    <x v="432"/>
    <n v="492.41"/>
  </r>
  <r>
    <x v="15"/>
    <x v="433"/>
    <n v="498.34"/>
  </r>
  <r>
    <x v="15"/>
    <x v="434"/>
    <n v="500.77"/>
  </r>
  <r>
    <x v="15"/>
    <x v="435"/>
    <n v="497"/>
  </r>
  <r>
    <x v="15"/>
    <x v="436"/>
    <n v="508.82"/>
  </r>
  <r>
    <x v="15"/>
    <x v="437"/>
    <n v="512.74"/>
  </r>
  <r>
    <x v="15"/>
    <x v="438"/>
    <n v="518.05999999999995"/>
  </r>
  <r>
    <x v="15"/>
    <x v="439"/>
    <n v="527.07000000000005"/>
  </r>
  <r>
    <x v="15"/>
    <x v="440"/>
    <n v="533.03"/>
  </r>
  <r>
    <x v="15"/>
    <x v="441"/>
    <n v="533.5"/>
  </r>
  <r>
    <x v="15"/>
    <x v="442"/>
    <n v="528.21"/>
  </r>
  <r>
    <x v="15"/>
    <x v="443"/>
    <n v="533.54"/>
  </r>
  <r>
    <x v="15"/>
    <x v="444"/>
    <n v="533.98"/>
  </r>
  <r>
    <x v="15"/>
    <x v="445"/>
    <n v="541.64"/>
  </r>
  <r>
    <x v="15"/>
    <x v="446"/>
    <n v="535.96"/>
  </r>
  <r>
    <x v="15"/>
    <x v="447"/>
    <n v="530.76"/>
  </r>
  <r>
    <x v="15"/>
    <x v="448"/>
    <n v="535.98"/>
  </r>
  <r>
    <x v="15"/>
    <x v="449"/>
    <n v="537.30999999999995"/>
  </r>
  <r>
    <x v="15"/>
    <x v="450"/>
    <n v="540.67999999999995"/>
  </r>
  <r>
    <x v="15"/>
    <x v="451"/>
    <n v="547.95000000000005"/>
  </r>
  <r>
    <x v="15"/>
    <x v="452"/>
    <n v="542.95000000000005"/>
  </r>
  <r>
    <x v="15"/>
    <x v="453"/>
    <n v="530.30999999999995"/>
  </r>
  <r>
    <x v="15"/>
    <x v="454"/>
    <n v="532.28"/>
  </r>
  <r>
    <x v="15"/>
    <x v="455"/>
    <n v="531.04999999999995"/>
  </r>
  <r>
    <x v="15"/>
    <x v="456"/>
    <n v="513.63"/>
  </r>
  <r>
    <x v="15"/>
    <x v="457"/>
    <n v="511.77"/>
  </r>
  <r>
    <x v="15"/>
    <x v="458"/>
    <n v="515.41"/>
  </r>
  <r>
    <x v="15"/>
    <x v="459"/>
    <n v="516.49"/>
  </r>
  <r>
    <x v="15"/>
    <x v="460"/>
    <n v="518.91"/>
  </r>
  <r>
    <x v="15"/>
    <x v="461"/>
    <n v="519.29999999999995"/>
  </r>
  <r>
    <x v="15"/>
    <x v="462"/>
    <n v="514.25"/>
  </r>
  <r>
    <x v="15"/>
    <x v="463"/>
    <n v="517.57000000000005"/>
  </r>
  <r>
    <x v="15"/>
    <x v="464"/>
    <n v="515.15"/>
  </r>
  <r>
    <x v="15"/>
    <x v="465"/>
    <n v="510.82"/>
  </r>
  <r>
    <x v="15"/>
    <x v="466"/>
    <n v="517.35"/>
  </r>
  <r>
    <x v="15"/>
    <x v="467"/>
    <n v="524.89"/>
  </r>
  <r>
    <x v="15"/>
    <x v="468"/>
    <n v="520.54999999999995"/>
  </r>
  <r>
    <x v="15"/>
    <x v="469"/>
    <n v="519.97"/>
  </r>
  <r>
    <x v="15"/>
    <x v="470"/>
    <n v="515.84"/>
  </r>
  <r>
    <x v="15"/>
    <x v="471"/>
    <n v="512.4"/>
  </r>
  <r>
    <x v="15"/>
    <x v="472"/>
    <n v="510.72"/>
  </r>
  <r>
    <x v="15"/>
    <x v="473"/>
    <n v="515.91999999999996"/>
  </r>
  <r>
    <x v="15"/>
    <x v="474"/>
    <n v="517.91999999999996"/>
  </r>
  <r>
    <x v="15"/>
    <x v="475"/>
    <n v="518.91"/>
  </r>
  <r>
    <x v="15"/>
    <x v="476"/>
    <n v="521.87"/>
  </r>
  <r>
    <x v="15"/>
    <x v="477"/>
    <n v="543.71"/>
  </r>
  <r>
    <x v="15"/>
    <x v="478"/>
    <n v="546.88"/>
  </r>
  <r>
    <x v="15"/>
    <x v="479"/>
    <n v="553.33000000000004"/>
  </r>
  <r>
    <x v="15"/>
    <x v="480"/>
    <n v="553.41"/>
  </r>
  <r>
    <x v="15"/>
    <x v="481"/>
    <n v="547.58000000000004"/>
  </r>
  <r>
    <x v="15"/>
    <x v="482"/>
    <n v="550.12"/>
  </r>
  <r>
    <x v="15"/>
    <x v="483"/>
    <n v="558.91999999999996"/>
  </r>
  <r>
    <x v="15"/>
    <x v="484"/>
    <n v="566.17999999999995"/>
  </r>
  <r>
    <x v="15"/>
    <x v="485"/>
    <n v="569.19000000000005"/>
  </r>
  <r>
    <x v="15"/>
    <x v="486"/>
    <n v="582.07000000000005"/>
  </r>
  <r>
    <x v="15"/>
    <x v="487"/>
    <n v="588.54999999999995"/>
  </r>
  <r>
    <x v="15"/>
    <x v="488"/>
    <n v="590.53"/>
  </r>
  <r>
    <x v="15"/>
    <x v="489"/>
    <n v="606.71"/>
  </r>
  <r>
    <x v="15"/>
    <x v="490"/>
    <n v="606.04999999999995"/>
  </r>
  <r>
    <x v="15"/>
    <x v="491"/>
    <n v="597.54"/>
  </r>
  <r>
    <x v="15"/>
    <x v="492"/>
    <n v="598.72"/>
  </r>
  <r>
    <x v="15"/>
    <x v="493"/>
    <n v="589.29"/>
  </r>
  <r>
    <x v="15"/>
    <x v="494"/>
    <n v="577.76"/>
  </r>
  <r>
    <x v="15"/>
    <x v="495"/>
    <n v="582.87"/>
  </r>
  <r>
    <x v="15"/>
    <x v="496"/>
    <n v="586.5"/>
  </r>
  <r>
    <x v="15"/>
    <x v="497"/>
    <n v="589.35"/>
  </r>
  <r>
    <x v="15"/>
    <x v="498"/>
    <n v="575.42999999999995"/>
  </r>
  <r>
    <x v="15"/>
    <x v="499"/>
    <n v="573.14"/>
  </r>
  <r>
    <x v="15"/>
    <x v="500"/>
    <n v="590.65"/>
  </r>
  <r>
    <x v="15"/>
    <x v="501"/>
    <n v="593.26"/>
  </r>
  <r>
    <x v="15"/>
    <x v="502"/>
    <n v="592.39"/>
  </r>
  <r>
    <x v="15"/>
    <x v="503"/>
    <n v="592.64"/>
  </r>
  <r>
    <x v="15"/>
    <x v="504"/>
    <n v="583.85"/>
  </r>
  <r>
    <x v="15"/>
    <x v="505"/>
    <n v="599.05999999999995"/>
  </r>
  <r>
    <x v="15"/>
    <x v="506"/>
    <n v="610.34"/>
  </r>
  <r>
    <x v="15"/>
    <x v="507"/>
    <n v="613.15"/>
  </r>
  <r>
    <x v="15"/>
    <x v="508"/>
    <n v="603.35"/>
  </r>
  <r>
    <x v="15"/>
    <x v="509"/>
    <n v="634.80999999999995"/>
  </r>
  <r>
    <x v="15"/>
    <x v="510"/>
    <n v="639.1"/>
  </r>
  <r>
    <x v="15"/>
    <x v="511"/>
    <n v="631.85"/>
  </r>
  <r>
    <x v="15"/>
    <x v="512"/>
    <n v="632.66"/>
  </r>
  <r>
    <x v="15"/>
    <x v="513"/>
    <n v="627.04"/>
  </r>
  <r>
    <x v="15"/>
    <x v="514"/>
    <n v="624.94000000000005"/>
  </r>
  <r>
    <x v="15"/>
    <x v="515"/>
    <n v="629.76"/>
  </r>
  <r>
    <x v="15"/>
    <x v="516"/>
    <n v="633.79999999999995"/>
  </r>
  <r>
    <x v="15"/>
    <x v="517"/>
    <n v="628.29"/>
  </r>
  <r>
    <x v="15"/>
    <x v="518"/>
    <n v="637.97"/>
  </r>
  <r>
    <x v="15"/>
    <x v="519"/>
    <n v="639"/>
  </r>
  <r>
    <x v="15"/>
    <x v="520"/>
    <n v="625.14"/>
  </r>
  <r>
    <x v="15"/>
    <x v="521"/>
    <n v="653.16"/>
  </r>
  <r>
    <x v="15"/>
    <x v="522"/>
    <n v="664.78"/>
  </r>
  <r>
    <x v="15"/>
    <x v="523"/>
    <n v="671.66"/>
  </r>
  <r>
    <x v="15"/>
    <x v="524"/>
    <n v="668.52"/>
  </r>
  <r>
    <x v="15"/>
    <x v="525"/>
    <n v="662.92"/>
  </r>
  <r>
    <x v="15"/>
    <x v="526"/>
    <n v="674.05"/>
  </r>
  <r>
    <x v="15"/>
    <x v="527"/>
    <n v="690.31"/>
  </r>
  <r>
    <x v="15"/>
    <x v="528"/>
    <n v="681.17"/>
  </r>
  <r>
    <x v="15"/>
    <x v="529"/>
    <n v="677.72"/>
  </r>
  <r>
    <x v="15"/>
    <x v="530"/>
    <n v="688.29"/>
  </r>
  <r>
    <x v="15"/>
    <x v="531"/>
    <n v="668.4"/>
  </r>
  <r>
    <x v="15"/>
    <x v="532"/>
    <n v="645.72"/>
  </r>
  <r>
    <x v="15"/>
    <x v="533"/>
    <n v="651.45000000000005"/>
  </r>
  <r>
    <x v="15"/>
    <x v="534"/>
    <n v="655.99"/>
  </r>
  <r>
    <x v="15"/>
    <x v="535"/>
    <n v="646.91"/>
  </r>
  <r>
    <x v="15"/>
    <x v="536"/>
    <n v="657.58"/>
  </r>
  <r>
    <x v="15"/>
    <x v="537"/>
    <n v="682.61"/>
  </r>
  <r>
    <x v="15"/>
    <x v="538"/>
    <n v="679.33"/>
  </r>
  <r>
    <x v="15"/>
    <x v="539"/>
    <n v="687.4"/>
  </r>
  <r>
    <x v="15"/>
    <x v="540"/>
    <n v="691.69"/>
  </r>
  <r>
    <x v="15"/>
    <x v="541"/>
    <n v="682.02"/>
  </r>
  <r>
    <x v="15"/>
    <x v="542"/>
    <n v="678.8"/>
  </r>
  <r>
    <x v="15"/>
    <x v="543"/>
    <n v="659.2"/>
  </r>
  <r>
    <x v="15"/>
    <x v="544"/>
    <n v="654.05999999999995"/>
  </r>
  <r>
    <x v="15"/>
    <x v="545"/>
    <n v="658.29"/>
  </r>
  <r>
    <x v="15"/>
    <x v="546"/>
    <n v="665.64"/>
  </r>
  <r>
    <x v="15"/>
    <x v="547"/>
    <n v="663.84"/>
  </r>
  <r>
    <x v="15"/>
    <x v="548"/>
    <n v="641.9"/>
  </r>
  <r>
    <x v="15"/>
    <x v="549"/>
    <n v="617.77"/>
  </r>
  <r>
    <x v="15"/>
    <x v="550"/>
    <n v="616.47"/>
  </r>
  <r>
    <x v="15"/>
    <x v="551"/>
    <n v="602.13"/>
  </r>
  <r>
    <x v="15"/>
    <x v="552"/>
    <n v="612.69000000000005"/>
  </r>
  <r>
    <x v="15"/>
    <x v="553"/>
    <n v="625.58000000000004"/>
  </r>
  <r>
    <x v="15"/>
    <x v="554"/>
    <n v="628.08000000000004"/>
  </r>
  <r>
    <x v="15"/>
    <x v="555"/>
    <n v="611"/>
  </r>
  <r>
    <x v="15"/>
    <x v="556"/>
    <n v="611.66"/>
  </r>
  <r>
    <x v="15"/>
    <x v="557"/>
    <n v="604.55999999999995"/>
  </r>
  <r>
    <x v="15"/>
    <x v="558"/>
    <n v="597.99"/>
  </r>
  <r>
    <x v="15"/>
    <x v="559"/>
    <n v="605.04"/>
  </r>
  <r>
    <x v="15"/>
    <x v="560"/>
    <n v="591.05999999999995"/>
  </r>
  <r>
    <x v="15"/>
    <x v="561"/>
    <n v="586.73"/>
  </r>
  <r>
    <x v="15"/>
    <x v="562"/>
    <n v="593.74"/>
  </r>
  <r>
    <x v="15"/>
    <x v="563"/>
    <n v="604.91999999999996"/>
  </r>
  <r>
    <x v="15"/>
    <x v="564"/>
    <n v="614.24"/>
  </r>
  <r>
    <x v="15"/>
    <x v="565"/>
    <n v="614.09"/>
  </r>
  <r>
    <x v="15"/>
    <x v="566"/>
    <n v="613.12"/>
  </r>
  <r>
    <x v="15"/>
    <x v="567"/>
    <n v="610.71"/>
  </r>
  <r>
    <x v="15"/>
    <x v="568"/>
    <n v="610.54"/>
  </r>
  <r>
    <x v="15"/>
    <x v="569"/>
    <n v="612.09"/>
  </r>
  <r>
    <x v="15"/>
    <x v="570"/>
    <n v="602.44000000000005"/>
  </r>
  <r>
    <x v="15"/>
    <x v="571"/>
    <n v="597.37"/>
  </r>
  <r>
    <x v="15"/>
    <x v="572"/>
    <n v="591.15"/>
  </r>
  <r>
    <x v="15"/>
    <x v="573"/>
    <n v="567.52"/>
  </r>
  <r>
    <x v="15"/>
    <x v="574"/>
    <n v="553.29"/>
  </r>
  <r>
    <x v="15"/>
    <x v="575"/>
    <n v="541.05999999999995"/>
  </r>
  <r>
    <x v="15"/>
    <x v="576"/>
    <n v="539.85"/>
  </r>
  <r>
    <x v="15"/>
    <x v="577"/>
    <n v="540.84"/>
  </r>
  <r>
    <x v="15"/>
    <x v="578"/>
    <n v="537.22"/>
  </r>
  <r>
    <x v="15"/>
    <x v="579"/>
    <n v="519.20000000000005"/>
  </r>
  <r>
    <x v="15"/>
    <x v="580"/>
    <n v="525.69000000000005"/>
  </r>
  <r>
    <x v="15"/>
    <x v="581"/>
    <n v="510.8"/>
  </r>
  <r>
    <x v="15"/>
    <x v="582"/>
    <n v="515.86"/>
  </r>
  <r>
    <x v="15"/>
    <x v="583"/>
    <n v="508.25"/>
  </r>
  <r>
    <x v="15"/>
    <x v="584"/>
    <n v="397.5"/>
  </r>
  <r>
    <x v="15"/>
    <x v="585"/>
    <n v="387.15"/>
  </r>
  <r>
    <x v="15"/>
    <x v="586"/>
    <n v="366.42"/>
  </r>
  <r>
    <x v="15"/>
    <x v="587"/>
    <n v="359.7"/>
  </r>
  <r>
    <x v="15"/>
    <x v="588"/>
    <n v="386.7"/>
  </r>
  <r>
    <x v="15"/>
    <x v="589"/>
    <n v="384.36"/>
  </r>
  <r>
    <x v="15"/>
    <x v="590"/>
    <n v="427.14"/>
  </r>
  <r>
    <x v="15"/>
    <x v="591"/>
    <n v="457.13"/>
  </r>
  <r>
    <x v="15"/>
    <x v="592"/>
    <n v="429.48"/>
  </r>
  <r>
    <x v="15"/>
    <x v="593"/>
    <n v="405.6"/>
  </r>
  <r>
    <x v="15"/>
    <x v="594"/>
    <n v="410.17"/>
  </r>
  <r>
    <x v="15"/>
    <x v="595"/>
    <n v="402.1"/>
  </r>
  <r>
    <x v="15"/>
    <x v="596"/>
    <n v="403.53"/>
  </r>
  <r>
    <x v="15"/>
    <x v="597"/>
    <n v="412.89"/>
  </r>
  <r>
    <x v="15"/>
    <x v="598"/>
    <n v="406.27"/>
  </r>
  <r>
    <x v="15"/>
    <x v="599"/>
    <n v="391.31"/>
  </r>
  <r>
    <x v="15"/>
    <x v="600"/>
    <n v="396.57"/>
  </r>
  <r>
    <x v="15"/>
    <x v="601"/>
    <n v="407.46"/>
  </r>
  <r>
    <x v="15"/>
    <x v="602"/>
    <n v="398.08"/>
  </r>
  <r>
    <x v="15"/>
    <x v="603"/>
    <n v="386.67"/>
  </r>
  <r>
    <x v="15"/>
    <x v="604"/>
    <n v="391.29"/>
  </r>
  <r>
    <x v="15"/>
    <x v="605"/>
    <n v="377.38"/>
  </r>
  <r>
    <x v="15"/>
    <x v="606"/>
    <n v="367.46"/>
  </r>
  <r>
    <x v="15"/>
    <x v="607"/>
    <n v="390.03"/>
  </r>
  <r>
    <x v="15"/>
    <x v="608"/>
    <n v="390.8"/>
  </r>
  <r>
    <x v="15"/>
    <x v="609"/>
    <n v="394.52"/>
  </r>
  <r>
    <x v="15"/>
    <x v="610"/>
    <n v="386.24"/>
  </r>
  <r>
    <x v="15"/>
    <x v="611"/>
    <n v="380.03"/>
  </r>
  <r>
    <x v="15"/>
    <x v="612"/>
    <n v="368.07"/>
  </r>
  <r>
    <x v="15"/>
    <x v="613"/>
    <n v="361.73"/>
  </r>
  <r>
    <x v="15"/>
    <x v="614"/>
    <n v="350.26"/>
  </r>
  <r>
    <x v="15"/>
    <x v="615"/>
    <n v="341.76"/>
  </r>
  <r>
    <x v="15"/>
    <x v="616"/>
    <n v="358.79"/>
  </r>
  <r>
    <x v="15"/>
    <x v="617"/>
    <n v="356.77"/>
  </r>
  <r>
    <x v="15"/>
    <x v="618"/>
    <n v="340.32"/>
  </r>
  <r>
    <x v="15"/>
    <x v="619"/>
    <n v="331.01"/>
  </r>
  <r>
    <x v="15"/>
    <x v="620"/>
    <n v="343.75"/>
  </r>
  <r>
    <x v="15"/>
    <x v="621"/>
    <n v="357.53"/>
  </r>
  <r>
    <x v="15"/>
    <x v="622"/>
    <n v="371.4"/>
  </r>
  <r>
    <x v="15"/>
    <x v="623"/>
    <n v="380.6"/>
  </r>
  <r>
    <x v="15"/>
    <x v="624"/>
    <n v="374.59"/>
  </r>
  <r>
    <x v="15"/>
    <x v="625"/>
    <n v="382.92"/>
  </r>
  <r>
    <x v="15"/>
    <x v="626"/>
    <n v="374.49"/>
  </r>
  <r>
    <x v="15"/>
    <x v="627"/>
    <n v="375.71"/>
  </r>
  <r>
    <x v="15"/>
    <x v="628"/>
    <n v="373.85"/>
  </r>
  <r>
    <x v="15"/>
    <x v="629"/>
    <n v="378.51"/>
  </r>
  <r>
    <x v="15"/>
    <x v="630"/>
    <n v="391.82"/>
  </r>
  <r>
    <x v="15"/>
    <x v="631"/>
    <n v="381.47"/>
  </r>
  <r>
    <x v="15"/>
    <x v="632"/>
    <n v="374.59"/>
  </r>
  <r>
    <x v="15"/>
    <x v="633"/>
    <n v="373.47"/>
  </r>
  <r>
    <x v="15"/>
    <x v="634"/>
    <n v="391.5"/>
  </r>
  <r>
    <x v="15"/>
    <x v="635"/>
    <n v="380.15"/>
  </r>
  <r>
    <x v="15"/>
    <x v="636"/>
    <n v="368.35"/>
  </r>
  <r>
    <x v="15"/>
    <x v="637"/>
    <n v="362.15"/>
  </r>
  <r>
    <x v="15"/>
    <x v="638"/>
    <n v="355.88"/>
  </r>
  <r>
    <x v="15"/>
    <x v="639"/>
    <n v="348"/>
  </r>
  <r>
    <x v="15"/>
    <x v="640"/>
    <n v="344.1"/>
  </r>
  <r>
    <x v="15"/>
    <x v="641"/>
    <n v="350.43"/>
  </r>
  <r>
    <x v="15"/>
    <x v="642"/>
    <n v="341.13"/>
  </r>
  <r>
    <x v="15"/>
    <x v="643"/>
    <n v="337.86"/>
  </r>
  <r>
    <x v="15"/>
    <x v="644"/>
    <n v="348.61"/>
  </r>
  <r>
    <x v="15"/>
    <x v="645"/>
    <n v="226.19"/>
  </r>
  <r>
    <x v="15"/>
    <x v="646"/>
    <n v="218.22"/>
  </r>
  <r>
    <x v="15"/>
    <x v="647"/>
    <n v="215.52"/>
  </r>
  <r>
    <x v="15"/>
    <x v="648"/>
    <n v="209.91"/>
  </r>
  <r>
    <x v="15"/>
    <x v="649"/>
    <n v="198.4"/>
  </r>
  <r>
    <x v="15"/>
    <x v="650"/>
    <n v="188.54"/>
  </r>
  <r>
    <x v="15"/>
    <x v="651"/>
    <n v="199.52"/>
  </r>
  <r>
    <x v="15"/>
    <x v="652"/>
    <n v="190.36"/>
  </r>
  <r>
    <x v="15"/>
    <x v="653"/>
    <n v="199.46"/>
  </r>
  <r>
    <x v="15"/>
    <x v="654"/>
    <n v="199.87"/>
  </r>
  <r>
    <x v="15"/>
    <x v="655"/>
    <n v="204.01"/>
  </r>
  <r>
    <x v="15"/>
    <x v="656"/>
    <n v="188.32"/>
  </r>
  <r>
    <x v="15"/>
    <x v="657"/>
    <n v="180.97"/>
  </r>
  <r>
    <x v="15"/>
    <x v="658"/>
    <n v="173.1"/>
  </r>
  <r>
    <x v="15"/>
    <x v="659"/>
    <n v="177.66"/>
  </r>
  <r>
    <x v="15"/>
    <x v="660"/>
    <n v="166.37"/>
  </r>
  <r>
    <x v="15"/>
    <x v="661"/>
    <n v="174.31"/>
  </r>
  <r>
    <x v="15"/>
    <x v="662"/>
    <n v="187.64"/>
  </r>
  <r>
    <x v="15"/>
    <x v="663"/>
    <n v="186.51"/>
  </r>
  <r>
    <x v="15"/>
    <x v="664"/>
    <n v="190.56"/>
  </r>
  <r>
    <x v="15"/>
    <x v="665"/>
    <n v="177.19"/>
  </r>
  <r>
    <x v="15"/>
    <x v="666"/>
    <n v="183.48"/>
  </r>
  <r>
    <x v="15"/>
    <x v="667"/>
    <n v="186.35"/>
  </r>
  <r>
    <x v="15"/>
    <x v="668"/>
    <n v="187.44"/>
  </r>
  <r>
    <x v="15"/>
    <x v="669"/>
    <n v="180.34"/>
  </r>
  <r>
    <x v="15"/>
    <x v="670"/>
    <n v="187.83"/>
  </r>
  <r>
    <x v="15"/>
    <x v="671"/>
    <n v="191.4"/>
  </r>
  <r>
    <x v="15"/>
    <x v="672"/>
    <n v="195.19"/>
  </r>
  <r>
    <x v="15"/>
    <x v="673"/>
    <n v="197.44"/>
  </r>
  <r>
    <x v="15"/>
    <x v="674"/>
    <n v="192.91"/>
  </r>
  <r>
    <x v="15"/>
    <x v="675"/>
    <n v="205.09"/>
  </r>
  <r>
    <x v="15"/>
    <x v="676"/>
    <n v="198.98"/>
  </r>
  <r>
    <x v="15"/>
    <x v="677"/>
    <n v="197.14"/>
  </r>
  <r>
    <x v="15"/>
    <x v="678"/>
    <n v="198.61"/>
  </r>
  <r>
    <x v="15"/>
    <x v="679"/>
    <n v="202.83"/>
  </r>
  <r>
    <x v="15"/>
    <x v="680"/>
    <n v="192.77"/>
  </r>
  <r>
    <x v="15"/>
    <x v="681"/>
    <n v="182.94"/>
  </r>
  <r>
    <x v="15"/>
    <x v="682"/>
    <n v="169.69"/>
  </r>
  <r>
    <x v="15"/>
    <x v="683"/>
    <n v="167.54"/>
  </r>
  <r>
    <x v="15"/>
    <x v="684"/>
    <n v="180.11"/>
  </r>
  <r>
    <x v="15"/>
    <x v="685"/>
    <n v="173.35"/>
  </r>
  <r>
    <x v="15"/>
    <x v="686"/>
    <n v="175.51"/>
  </r>
  <r>
    <x v="15"/>
    <x v="687"/>
    <n v="170.91"/>
  </r>
  <r>
    <x v="15"/>
    <x v="688"/>
    <n v="178.89"/>
  </r>
  <r>
    <x v="15"/>
    <x v="689"/>
    <n v="181.71"/>
  </r>
  <r>
    <x v="15"/>
    <x v="690"/>
    <n v="190.85"/>
  </r>
  <r>
    <x v="15"/>
    <x v="691"/>
    <n v="189.14"/>
  </r>
  <r>
    <x v="15"/>
    <x v="692"/>
    <n v="179.6"/>
  </r>
  <r>
    <x v="15"/>
    <x v="693"/>
    <n v="178.36"/>
  </r>
  <r>
    <x v="15"/>
    <x v="694"/>
    <n v="174.87"/>
  </r>
  <r>
    <x v="15"/>
    <x v="695"/>
    <n v="179.95"/>
  </r>
  <r>
    <x v="15"/>
    <x v="696"/>
    <n v="185.88"/>
  </r>
  <r>
    <x v="15"/>
    <x v="697"/>
    <n v="184.06"/>
  </r>
  <r>
    <x v="15"/>
    <x v="698"/>
    <n v="189.27"/>
  </r>
  <r>
    <x v="15"/>
    <x v="699"/>
    <n v="186.97499999999999"/>
  </r>
  <r>
    <x v="15"/>
    <x v="700"/>
    <n v="177.34"/>
  </r>
  <r>
    <x v="15"/>
    <x v="701"/>
    <n v="174.45"/>
  </r>
  <r>
    <x v="15"/>
    <x v="702"/>
    <n v="176.56"/>
  </r>
  <r>
    <x v="15"/>
    <x v="703"/>
    <n v="174.78"/>
  </r>
  <r>
    <x v="15"/>
    <x v="704"/>
    <n v="189.11"/>
  </r>
  <r>
    <x v="15"/>
    <x v="705"/>
    <n v="190.92"/>
  </r>
  <r>
    <x v="15"/>
    <x v="706"/>
    <n v="201.63"/>
  </r>
  <r>
    <x v="15"/>
    <x v="707"/>
    <n v="216.44"/>
  </r>
  <r>
    <x v="15"/>
    <x v="708"/>
    <n v="223.88"/>
  </r>
  <r>
    <x v="15"/>
    <x v="709"/>
    <n v="220.44"/>
  </r>
  <r>
    <x v="15"/>
    <x v="710"/>
    <n v="218.51"/>
  </r>
  <r>
    <x v="15"/>
    <x v="711"/>
    <n v="213.91"/>
  </r>
  <r>
    <x v="15"/>
    <x v="712"/>
    <n v="226.75"/>
  </r>
  <r>
    <x v="15"/>
    <x v="713"/>
    <n v="226.02"/>
  </r>
  <r>
    <x v="15"/>
    <x v="714"/>
    <n v="224.9"/>
  </r>
  <r>
    <x v="15"/>
    <x v="715"/>
    <n v="226.21"/>
  </r>
  <r>
    <x v="15"/>
    <x v="716"/>
    <n v="221.42"/>
  </r>
  <r>
    <x v="15"/>
    <x v="717"/>
    <n v="226.73"/>
  </r>
  <r>
    <x v="15"/>
    <x v="718"/>
    <n v="229.91"/>
  </r>
  <r>
    <x v="15"/>
    <x v="719"/>
    <n v="226.78"/>
  </r>
  <r>
    <x v="15"/>
    <x v="720"/>
    <n v="233.49"/>
  </r>
  <r>
    <x v="15"/>
    <x v="721"/>
    <n v="229.94"/>
  </r>
  <r>
    <x v="15"/>
    <x v="722"/>
    <n v="244.11"/>
  </r>
  <r>
    <x v="15"/>
    <x v="723"/>
    <n v="242.7"/>
  </r>
  <r>
    <x v="15"/>
    <x v="724"/>
    <n v="249.3"/>
  </r>
  <r>
    <x v="15"/>
    <x v="725"/>
    <n v="249.11"/>
  </r>
  <r>
    <x v="15"/>
    <x v="726"/>
    <n v="245.69"/>
  </r>
  <r>
    <x v="15"/>
    <x v="727"/>
    <n v="241.15"/>
  </r>
  <r>
    <x v="15"/>
    <x v="728"/>
    <n v="245.17"/>
  </r>
  <r>
    <x v="15"/>
    <x v="729"/>
    <n v="241.16"/>
  </r>
  <r>
    <x v="15"/>
    <x v="730"/>
    <n v="226.54"/>
  </r>
  <r>
    <x v="15"/>
    <x v="731"/>
    <n v="224.55"/>
  </r>
  <r>
    <x v="15"/>
    <x v="732"/>
    <n v="229.61"/>
  </r>
  <r>
    <x v="15"/>
    <x v="733"/>
    <n v="233.98"/>
  </r>
  <r>
    <x v="15"/>
    <x v="734"/>
    <n v="223.28"/>
  </r>
  <r>
    <x v="15"/>
    <x v="735"/>
    <n v="224.57"/>
  </r>
  <r>
    <x v="15"/>
    <x v="736"/>
    <n v="220.65"/>
  </r>
  <r>
    <x v="15"/>
    <x v="737"/>
    <n v="223.56"/>
  </r>
  <r>
    <x v="15"/>
    <x v="738"/>
    <n v="230.04"/>
  </r>
  <r>
    <x v="15"/>
    <x v="739"/>
    <n v="226.11"/>
  </r>
  <r>
    <x v="15"/>
    <x v="740"/>
    <n v="218.39"/>
  </r>
  <r>
    <x v="15"/>
    <x v="741"/>
    <n v="228.96"/>
  </r>
  <r>
    <x v="15"/>
    <x v="742"/>
    <n v="227.44"/>
  </r>
  <r>
    <x v="15"/>
    <x v="743"/>
    <n v="233.57"/>
  </r>
  <r>
    <x v="15"/>
    <x v="744"/>
    <n v="236.53"/>
  </r>
  <r>
    <x v="15"/>
    <x v="745"/>
    <n v="218.13"/>
  </r>
  <r>
    <x v="15"/>
    <x v="746"/>
    <n v="224.12"/>
  </r>
  <r>
    <x v="15"/>
    <x v="747"/>
    <n v="235.38"/>
  </r>
  <r>
    <x v="15"/>
    <x v="748"/>
    <n v="240.13"/>
  </r>
  <r>
    <x v="15"/>
    <x v="749"/>
    <n v="243.63"/>
  </r>
  <r>
    <x v="15"/>
    <x v="750"/>
    <n v="242.85"/>
  </r>
  <r>
    <x v="15"/>
    <x v="751"/>
    <n v="236.87"/>
  </r>
  <r>
    <x v="15"/>
    <x v="752"/>
    <n v="237.05"/>
  </r>
  <r>
    <x v="15"/>
    <x v="753"/>
    <n v="226.41"/>
  </r>
  <r>
    <x v="15"/>
    <x v="754"/>
    <n v="224.07"/>
  </r>
  <r>
    <x v="15"/>
    <x v="755"/>
    <n v="224.36"/>
  </r>
  <r>
    <x v="15"/>
    <x v="756"/>
    <n v="245.2"/>
  </r>
  <r>
    <x v="15"/>
    <x v="757"/>
    <n v="239.71"/>
  </r>
  <r>
    <x v="15"/>
    <x v="758"/>
    <n v="235.44"/>
  </r>
  <r>
    <x v="15"/>
    <x v="759"/>
    <n v="239.04"/>
  </r>
  <r>
    <x v="15"/>
    <x v="760"/>
    <n v="240.74"/>
  </r>
  <r>
    <x v="15"/>
    <x v="761"/>
    <n v="236.73"/>
  </r>
  <r>
    <x v="15"/>
    <x v="762"/>
    <n v="240.02"/>
  </r>
  <r>
    <x v="15"/>
    <x v="763"/>
    <n v="224.75"/>
  </r>
  <r>
    <x v="15"/>
    <x v="764"/>
    <n v="229.98"/>
  </r>
  <r>
    <x v="15"/>
    <x v="765"/>
    <n v="214.29"/>
  </r>
  <r>
    <x v="15"/>
    <x v="766"/>
    <n v="220.87"/>
  </r>
  <r>
    <x v="15"/>
    <x v="767"/>
    <n v="232.51"/>
  </r>
  <r>
    <x v="15"/>
    <x v="768"/>
    <n v="230"/>
  </r>
  <r>
    <x v="15"/>
    <x v="769"/>
    <n v="245.1"/>
  </r>
  <r>
    <x v="15"/>
    <x v="770"/>
    <n v="240.86"/>
  </r>
  <r>
    <x v="15"/>
    <x v="771"/>
    <n v="272.38"/>
  </r>
  <r>
    <x v="15"/>
    <x v="772"/>
    <n v="268.16000000000003"/>
  </r>
  <r>
    <x v="15"/>
    <x v="773"/>
    <n v="289.57"/>
  </r>
  <r>
    <x v="15"/>
    <x v="774"/>
    <n v="282.45"/>
  </r>
  <r>
    <x v="15"/>
    <x v="775"/>
    <n v="291.02"/>
  </r>
  <r>
    <x v="15"/>
    <x v="776"/>
    <n v="298.62"/>
  </r>
  <r>
    <x v="15"/>
    <x v="777"/>
    <n v="296.94"/>
  </r>
  <r>
    <x v="15"/>
    <x v="778"/>
    <n v="295.72000000000003"/>
  </r>
  <r>
    <x v="15"/>
    <x v="779"/>
    <n v="291.88"/>
  </r>
  <r>
    <x v="15"/>
    <x v="780"/>
    <n v="286.75"/>
  </r>
  <r>
    <x v="15"/>
    <x v="781"/>
    <n v="273"/>
  </r>
  <r>
    <x v="15"/>
    <x v="782"/>
    <n v="269.06"/>
  </r>
  <r>
    <x v="15"/>
    <x v="783"/>
    <n v="260.79000000000002"/>
  </r>
  <r>
    <x v="15"/>
    <x v="784"/>
    <n v="258.60000000000002"/>
  </r>
  <r>
    <x v="15"/>
    <x v="785"/>
    <n v="263.45999999999998"/>
  </r>
  <r>
    <x v="15"/>
    <x v="786"/>
    <n v="254.66"/>
  </r>
  <r>
    <x v="15"/>
    <x v="787"/>
    <n v="274.97000000000003"/>
  </r>
  <r>
    <x v="15"/>
    <x v="788"/>
    <n v="290.13"/>
  </r>
  <r>
    <x v="15"/>
    <x v="789"/>
    <n v="299.27"/>
  </r>
  <r>
    <x v="15"/>
    <x v="790"/>
    <n v="310.2"/>
  </r>
  <r>
    <x v="15"/>
    <x v="791"/>
    <n v="306.02"/>
  </r>
  <r>
    <x v="15"/>
    <x v="792"/>
    <n v="295.27999999999997"/>
  </r>
  <r>
    <x v="15"/>
    <x v="793"/>
    <n v="287.98"/>
  </r>
  <r>
    <x v="15"/>
    <x v="794"/>
    <n v="285.05"/>
  </r>
  <r>
    <x v="15"/>
    <x v="795"/>
    <n v="286.69"/>
  </r>
  <r>
    <x v="15"/>
    <x v="796"/>
    <n v="291.5"/>
  </r>
  <r>
    <x v="15"/>
    <x v="797"/>
    <n v="285.54000000000002"/>
  </r>
  <r>
    <x v="15"/>
    <x v="798"/>
    <n v="281.17"/>
  </r>
  <r>
    <x v="15"/>
    <x v="799"/>
    <n v="280.95999999999998"/>
  </r>
  <r>
    <x v="15"/>
    <x v="800"/>
    <n v="305.52999999999997"/>
  </r>
  <r>
    <x v="15"/>
    <x v="801"/>
    <n v="316.95"/>
  </r>
  <r>
    <x v="15"/>
    <x v="802"/>
    <n v="320.41000000000003"/>
  </r>
  <r>
    <x v="15"/>
    <x v="803"/>
    <n v="312.58999999999997"/>
  </r>
  <r>
    <x v="15"/>
    <x v="804"/>
    <n v="305.56"/>
  </r>
  <r>
    <x v="15"/>
    <x v="805"/>
    <n v="308.42"/>
  </r>
  <r>
    <x v="15"/>
    <x v="806"/>
    <n v="310.26"/>
  </r>
  <r>
    <x v="15"/>
    <x v="807"/>
    <n v="320.01"/>
  </r>
  <r>
    <x v="15"/>
    <x v="808"/>
    <n v="315.18"/>
  </r>
  <r>
    <x v="15"/>
    <x v="809"/>
    <n v="320.33999999999997"/>
  </r>
  <r>
    <x v="15"/>
    <x v="810"/>
    <n v="317.83"/>
  </r>
  <r>
    <x v="15"/>
    <x v="811"/>
    <n v="290.41000000000003"/>
  </r>
  <r>
    <x v="15"/>
    <x v="812"/>
    <n v="290.70999999999998"/>
  </r>
  <r>
    <x v="15"/>
    <x v="813"/>
    <n v="288.3"/>
  </r>
  <r>
    <x v="15"/>
    <x v="814"/>
    <n v="288.19"/>
  </r>
  <r>
    <x v="15"/>
    <x v="815"/>
    <n v="297.95999999999998"/>
  </r>
  <r>
    <x v="15"/>
    <x v="816"/>
    <n v="297.75"/>
  </r>
  <r>
    <x v="15"/>
    <x v="817"/>
    <n v="294.96499999999997"/>
  </r>
  <r>
    <x v="15"/>
    <x v="818"/>
    <n v="284.17"/>
  </r>
  <r>
    <x v="15"/>
    <x v="819"/>
    <n v="276.88"/>
  </r>
  <r>
    <x v="15"/>
    <x v="820"/>
    <n v="291.12"/>
  </r>
  <r>
    <x v="15"/>
    <x v="821"/>
    <n v="294.88"/>
  </r>
  <r>
    <x v="15"/>
    <x v="822"/>
    <n v="294.95"/>
  </r>
  <r>
    <x v="15"/>
    <x v="823"/>
    <n v="309.41000000000003"/>
  </r>
  <r>
    <x v="15"/>
    <x v="824"/>
    <n v="309.7"/>
  </r>
  <r>
    <x v="15"/>
    <x v="825"/>
    <n v="315.55"/>
  </r>
  <r>
    <x v="15"/>
    <x v="826"/>
    <n v="315.17"/>
  </r>
  <r>
    <x v="15"/>
    <x v="827"/>
    <n v="327.54000000000002"/>
  </r>
  <r>
    <x v="15"/>
    <x v="828"/>
    <n v="327.26"/>
  </r>
  <r>
    <x v="15"/>
    <x v="829"/>
    <n v="330.13"/>
  </r>
  <r>
    <x v="15"/>
    <x v="830"/>
    <n v="332.82"/>
  </r>
  <r>
    <x v="15"/>
    <x v="831"/>
    <n v="326.22000000000003"/>
  </r>
  <r>
    <x v="15"/>
    <x v="832"/>
    <n v="326.33"/>
  </r>
  <r>
    <x v="15"/>
    <x v="833"/>
    <n v="315.77999999999997"/>
  </r>
  <r>
    <x v="15"/>
    <x v="834"/>
    <n v="342.5"/>
  </r>
  <r>
    <x v="15"/>
    <x v="835"/>
    <n v="357.42"/>
  </r>
  <r>
    <x v="15"/>
    <x v="836"/>
    <n v="363.83"/>
  </r>
  <r>
    <x v="15"/>
    <x v="837"/>
    <n v="367.96"/>
  </r>
  <r>
    <x v="15"/>
    <x v="838"/>
    <n v="364.87"/>
  </r>
  <r>
    <x v="15"/>
    <x v="839"/>
    <n v="360.77"/>
  </r>
  <r>
    <x v="15"/>
    <x v="840"/>
    <n v="353.11"/>
  </r>
  <r>
    <x v="15"/>
    <x v="841"/>
    <n v="353.86"/>
  </r>
  <r>
    <x v="15"/>
    <x v="842"/>
    <n v="361.99"/>
  </r>
  <r>
    <x v="15"/>
    <x v="843"/>
    <n v="366.89"/>
  </r>
  <r>
    <x v="15"/>
    <x v="844"/>
    <n v="365.9"/>
  </r>
  <r>
    <x v="15"/>
    <x v="845"/>
    <n v="361.48"/>
  </r>
  <r>
    <x v="15"/>
    <x v="846"/>
    <n v="362.95"/>
  </r>
  <r>
    <x v="15"/>
    <x v="847"/>
    <n v="366.83"/>
  </r>
  <r>
    <x v="15"/>
    <x v="848"/>
    <n v="362.5"/>
  </r>
  <r>
    <x v="15"/>
    <x v="849"/>
    <n v="347.36"/>
  </r>
  <r>
    <x v="15"/>
    <x v="850"/>
    <n v="358.57"/>
  </r>
  <r>
    <x v="15"/>
    <x v="851"/>
    <n v="359.96"/>
  </r>
  <r>
    <x v="15"/>
    <x v="852"/>
    <n v="361.42"/>
  </r>
  <r>
    <x v="15"/>
    <x v="853"/>
    <n v="350.71"/>
  </r>
  <r>
    <x v="15"/>
    <x v="854"/>
    <n v="347.96"/>
  </r>
  <r>
    <x v="15"/>
    <x v="855"/>
    <n v="337.5"/>
  </r>
  <r>
    <x v="15"/>
    <x v="856"/>
    <n v="334.88"/>
  </r>
  <r>
    <x v="15"/>
    <x v="857"/>
    <n v="323.64999999999998"/>
  </r>
  <r>
    <x v="15"/>
    <x v="858"/>
    <n v="317.14999999999998"/>
  </r>
  <r>
    <x v="15"/>
    <x v="859"/>
    <n v="323.02999999999997"/>
  </r>
  <r>
    <x v="15"/>
    <x v="860"/>
    <n v="322.13"/>
  </r>
  <r>
    <x v="15"/>
    <x v="861"/>
    <n v="313.48"/>
  </r>
  <r>
    <x v="15"/>
    <x v="862"/>
    <n v="311.88"/>
  </r>
  <r>
    <x v="15"/>
    <x v="863"/>
    <n v="315.18"/>
  </r>
  <r>
    <x v="15"/>
    <x v="864"/>
    <n v="312.02999999999997"/>
  </r>
  <r>
    <x v="15"/>
    <x v="865"/>
    <n v="308.47000000000003"/>
  </r>
  <r>
    <x v="15"/>
    <x v="866"/>
    <n v="311.79000000000002"/>
  </r>
  <r>
    <x v="15"/>
    <x v="867"/>
    <n v="297.77999999999997"/>
  </r>
  <r>
    <x v="15"/>
    <x v="868"/>
    <n v="292.76"/>
  </r>
  <r>
    <x v="15"/>
    <x v="869"/>
    <n v="293.51"/>
  </r>
  <r>
    <x v="15"/>
    <x v="870"/>
    <n v="294.94"/>
  </r>
  <r>
    <x v="15"/>
    <x v="871"/>
    <n v="303.79000000000002"/>
  </r>
  <r>
    <x v="15"/>
    <x v="872"/>
    <n v="310.06"/>
  </r>
  <r>
    <x v="15"/>
    <x v="873"/>
    <n v="303.5"/>
  </r>
  <r>
    <x v="15"/>
    <x v="874"/>
    <n v="305.13"/>
  </r>
  <r>
    <x v="15"/>
    <x v="875"/>
    <n v="305.79000000000002"/>
  </r>
  <r>
    <x v="15"/>
    <x v="876"/>
    <n v="293.89999999999998"/>
  </r>
  <r>
    <x v="15"/>
    <x v="877"/>
    <n v="320.37"/>
  </r>
  <r>
    <x v="15"/>
    <x v="878"/>
    <n v="328.39"/>
  </r>
  <r>
    <x v="15"/>
    <x v="879"/>
    <n v="327.66000000000003"/>
  </r>
  <r>
    <x v="15"/>
    <x v="880"/>
    <n v="323.52"/>
  </r>
  <r>
    <x v="15"/>
    <x v="881"/>
    <n v="332.03"/>
  </r>
  <r>
    <x v="15"/>
    <x v="882"/>
    <n v="338.43"/>
  </r>
  <r>
    <x v="15"/>
    <x v="883"/>
    <n v="345.48"/>
  </r>
  <r>
    <x v="15"/>
    <x v="884"/>
    <n v="348.28"/>
  </r>
  <r>
    <x v="15"/>
    <x v="885"/>
    <n v="346.75"/>
  </r>
  <r>
    <x v="15"/>
    <x v="886"/>
    <n v="342.35"/>
  </r>
  <r>
    <x v="15"/>
    <x v="887"/>
    <n v="339.33"/>
  </r>
  <r>
    <x v="15"/>
    <x v="888"/>
    <n v="338.99"/>
  </r>
  <r>
    <x v="15"/>
    <x v="889"/>
    <n v="338.21"/>
  </r>
  <r>
    <x v="15"/>
    <x v="890"/>
    <n v="331.03"/>
  </r>
  <r>
    <x v="15"/>
    <x v="891"/>
    <n v="346.19"/>
  </r>
  <r>
    <x v="15"/>
    <x v="892"/>
    <n v="338.63"/>
  </r>
  <r>
    <x v="15"/>
    <x v="893"/>
    <n v="332.72"/>
  </r>
  <r>
    <x v="15"/>
    <x v="894"/>
    <n v="333.7"/>
  </r>
  <r>
    <x v="15"/>
    <x v="895"/>
    <n v="323.12"/>
  </r>
  <r>
    <x v="15"/>
    <x v="896"/>
    <n v="325.35000000000002"/>
  </r>
  <r>
    <x v="15"/>
    <x v="897"/>
    <n v="327.98"/>
  </r>
  <r>
    <x v="15"/>
    <x v="898"/>
    <n v="329.02"/>
  </r>
  <r>
    <x v="15"/>
    <x v="899"/>
    <n v="322.55"/>
  </r>
  <r>
    <x v="15"/>
    <x v="900"/>
    <n v="321.14999999999998"/>
  </r>
  <r>
    <x v="15"/>
    <x v="901"/>
    <n v="325.85000000000002"/>
  </r>
  <r>
    <x v="15"/>
    <x v="902"/>
    <n v="329.93"/>
  </r>
  <r>
    <x v="15"/>
    <x v="903"/>
    <n v="324.12"/>
  </r>
  <r>
    <x v="15"/>
    <x v="904"/>
    <n v="317.55"/>
  </r>
  <r>
    <x v="15"/>
    <x v="905"/>
    <n v="319.3"/>
  </r>
  <r>
    <x v="15"/>
    <x v="906"/>
    <n v="320.77999999999997"/>
  </r>
  <r>
    <x v="15"/>
    <x v="907"/>
    <n v="322.76"/>
  </r>
  <r>
    <x v="15"/>
    <x v="908"/>
    <n v="331.21"/>
  </r>
  <r>
    <x v="15"/>
    <x v="909"/>
    <n v="332.14"/>
  </r>
  <r>
    <x v="15"/>
    <x v="910"/>
    <n v="335.42"/>
  </r>
  <r>
    <x v="15"/>
    <x v="911"/>
    <n v="344.76"/>
  </r>
  <r>
    <x v="15"/>
    <x v="912"/>
    <n v="339.89"/>
  </r>
  <r>
    <x v="15"/>
    <x v="913"/>
    <n v="335.89"/>
  </r>
  <r>
    <x v="15"/>
    <x v="914"/>
    <n v="333.75"/>
  </r>
  <r>
    <x v="15"/>
    <x v="915"/>
    <n v="339.96"/>
  </r>
  <r>
    <x v="15"/>
    <x v="916"/>
    <n v="371.29"/>
  </r>
  <r>
    <x v="15"/>
    <x v="917"/>
    <n v="365.36"/>
  </r>
  <r>
    <x v="15"/>
    <x v="918"/>
    <n v="363.01"/>
  </r>
  <r>
    <x v="15"/>
    <x v="919"/>
    <n v="355.99"/>
  </r>
  <r>
    <x v="15"/>
    <x v="920"/>
    <n v="364.85"/>
  </r>
  <r>
    <x v="15"/>
    <x v="921"/>
    <n v="359"/>
  </r>
  <r>
    <x v="15"/>
    <x v="922"/>
    <n v="378.88"/>
  </r>
  <r>
    <x v="15"/>
    <x v="923"/>
    <n v="392.98"/>
  </r>
  <r>
    <x v="15"/>
    <x v="924"/>
    <n v="395.23"/>
  </r>
  <r>
    <x v="15"/>
    <x v="925"/>
    <n v="403.13"/>
  </r>
  <r>
    <x v="15"/>
    <x v="926"/>
    <n v="400.47"/>
  </r>
  <r>
    <x v="15"/>
    <x v="927"/>
    <n v="403.54"/>
  </r>
  <r>
    <x v="15"/>
    <x v="928"/>
    <n v="399.29"/>
  </r>
  <r>
    <x v="15"/>
    <x v="929"/>
    <n v="399.77"/>
  </r>
  <r>
    <x v="15"/>
    <x v="930"/>
    <n v="409.37"/>
  </r>
  <r>
    <x v="15"/>
    <x v="931"/>
    <n v="420.02"/>
  </r>
  <r>
    <x v="15"/>
    <x v="932"/>
    <n v="423.97"/>
  </r>
  <r>
    <x v="15"/>
    <x v="933"/>
    <n v="435.73"/>
  </r>
  <r>
    <x v="15"/>
    <x v="934"/>
    <n v="440.86"/>
  </r>
  <r>
    <x v="15"/>
    <x v="935"/>
    <n v="445.27"/>
  </r>
  <r>
    <x v="15"/>
    <x v="936"/>
    <n v="431.96"/>
  </r>
  <r>
    <x v="15"/>
    <x v="937"/>
    <n v="434.7"/>
  </r>
  <r>
    <x v="15"/>
    <x v="938"/>
    <n v="424.45"/>
  </r>
  <r>
    <x v="15"/>
    <x v="939"/>
    <n v="422.48"/>
  </r>
  <r>
    <x v="15"/>
    <x v="940"/>
    <n v="424.02"/>
  </r>
  <r>
    <x v="15"/>
    <x v="941"/>
    <n v="415.94"/>
  </r>
  <r>
    <x v="15"/>
    <x v="942"/>
    <n v="417.08"/>
  </r>
  <r>
    <x v="15"/>
    <x v="943"/>
    <n v="429.84"/>
  </r>
  <r>
    <x v="15"/>
    <x v="944"/>
    <n v="428.24"/>
  </r>
  <r>
    <x v="15"/>
    <x v="945"/>
    <n v="440.49"/>
  </r>
  <r>
    <x v="15"/>
    <x v="946"/>
    <n v="441.44"/>
  </r>
  <r>
    <x v="15"/>
    <x v="947"/>
    <n v="445.9"/>
  </r>
  <r>
    <x v="15"/>
    <x v="948"/>
    <n v="438.84"/>
  </r>
  <r>
    <x v="15"/>
    <x v="949"/>
    <n v="438.1"/>
  </r>
  <r>
    <x v="15"/>
    <x v="950"/>
    <n v="441.71"/>
  </r>
  <r>
    <x v="15"/>
    <x v="951"/>
    <n v="440.21"/>
  </r>
  <r>
    <x v="15"/>
    <x v="952"/>
    <n v="444.05"/>
  </r>
  <r>
    <x v="15"/>
    <x v="953"/>
    <n v="450.38"/>
  </r>
  <r>
    <x v="15"/>
    <x v="954"/>
    <n v="441.91"/>
  </r>
  <r>
    <x v="15"/>
    <x v="955"/>
    <n v="450.05"/>
  </r>
  <r>
    <x v="15"/>
    <x v="956"/>
    <n v="474.8"/>
  </r>
  <r>
    <x v="15"/>
    <x v="957"/>
    <n v="477.59"/>
  </r>
  <r>
    <x v="15"/>
    <x v="958"/>
    <n v="437.42"/>
  </r>
  <r>
    <x v="15"/>
    <x v="959"/>
    <n v="427.5"/>
  </r>
  <r>
    <x v="15"/>
    <x v="960"/>
    <n v="428.37"/>
  </r>
  <r>
    <x v="15"/>
    <x v="961"/>
    <n v="427.7"/>
  </r>
  <r>
    <x v="15"/>
    <x v="962"/>
    <n v="422.67"/>
  </r>
  <r>
    <x v="15"/>
    <x v="963"/>
    <n v="413.17"/>
  </r>
  <r>
    <x v="15"/>
    <x v="964"/>
    <n v="425.78"/>
  </r>
  <r>
    <x v="15"/>
    <x v="965"/>
    <n v="438.97"/>
  </r>
  <r>
    <x v="15"/>
    <x v="966"/>
    <n v="438.62"/>
  </r>
  <r>
    <x v="15"/>
    <x v="967"/>
    <n v="429.7"/>
  </r>
  <r>
    <x v="15"/>
    <x v="968"/>
    <n v="431"/>
  </r>
  <r>
    <x v="15"/>
    <x v="969"/>
    <n v="431.6"/>
  </r>
  <r>
    <x v="15"/>
    <x v="970"/>
    <n v="440.76"/>
  </r>
  <r>
    <x v="15"/>
    <x v="971"/>
    <n v="438.3"/>
  </r>
  <r>
    <x v="15"/>
    <x v="972"/>
    <n v="428.9"/>
  </r>
  <r>
    <x v="15"/>
    <x v="973"/>
    <n v="429.98"/>
  </r>
  <r>
    <x v="15"/>
    <x v="974"/>
    <n v="421.66"/>
  </r>
  <r>
    <x v="15"/>
    <x v="975"/>
    <n v="427.78"/>
  </r>
  <r>
    <x v="15"/>
    <x v="976"/>
    <n v="423.7"/>
  </r>
  <r>
    <x v="15"/>
    <x v="977"/>
    <n v="415.45"/>
  </r>
  <r>
    <x v="15"/>
    <x v="978"/>
    <n v="403"/>
  </r>
  <r>
    <x v="15"/>
    <x v="979"/>
    <n v="404.53"/>
  </r>
  <r>
    <x v="15"/>
    <x v="980"/>
    <n v="408.29"/>
  </r>
  <r>
    <x v="15"/>
    <x v="981"/>
    <n v="413.17"/>
  </r>
  <r>
    <x v="15"/>
    <x v="982"/>
    <n v="427.55"/>
  </r>
  <r>
    <x v="15"/>
    <x v="983"/>
    <n v="406.93"/>
  </r>
  <r>
    <x v="15"/>
    <x v="984"/>
    <n v="416.03"/>
  </r>
  <r>
    <x v="15"/>
    <x v="985"/>
    <n v="418.06"/>
  </r>
  <r>
    <x v="15"/>
    <x v="986"/>
    <n v="429.99"/>
  </r>
  <r>
    <x v="15"/>
    <x v="987"/>
    <n v="434.67"/>
  </r>
  <r>
    <x v="15"/>
    <x v="988"/>
    <n v="433.68"/>
  </r>
  <r>
    <x v="15"/>
    <x v="989"/>
    <n v="439.88"/>
  </r>
  <r>
    <x v="15"/>
    <x v="990"/>
    <n v="448.68"/>
  </r>
  <r>
    <x v="15"/>
    <x v="991"/>
    <n v="445.76"/>
  </r>
  <r>
    <x v="15"/>
    <x v="992"/>
    <n v="443.14"/>
  </r>
  <r>
    <x v="15"/>
    <x v="993"/>
    <n v="442.8"/>
  </r>
  <r>
    <x v="15"/>
    <x v="994"/>
    <n v="445.36"/>
  </r>
  <r>
    <x v="15"/>
    <x v="995"/>
    <n v="434.69"/>
  </r>
  <r>
    <x v="15"/>
    <x v="996"/>
    <n v="412.24"/>
  </r>
  <r>
    <x v="15"/>
    <x v="997"/>
    <n v="400.49"/>
  </r>
  <r>
    <x v="15"/>
    <x v="998"/>
    <n v="396.94"/>
  </r>
  <r>
    <x v="15"/>
    <x v="999"/>
    <n v="394.4"/>
  </r>
  <r>
    <x v="15"/>
    <x v="1000"/>
    <n v="396.2"/>
  </r>
  <r>
    <x v="15"/>
    <x v="1001"/>
    <n v="386.3"/>
  </r>
  <r>
    <x v="15"/>
    <x v="1002"/>
    <n v="384.15"/>
  </r>
  <r>
    <x v="15"/>
    <x v="1003"/>
    <n v="379.81"/>
  </r>
  <r>
    <x v="15"/>
    <x v="1004"/>
    <n v="384.8"/>
  </r>
  <r>
    <x v="15"/>
    <x v="1005"/>
    <n v="379.25"/>
  </r>
  <r>
    <x v="15"/>
    <x v="1006"/>
    <n v="377.59"/>
  </r>
  <r>
    <x v="15"/>
    <x v="1007"/>
    <n v="376.36"/>
  </r>
  <r>
    <x v="15"/>
    <x v="1008"/>
    <n v="377.6"/>
  </r>
  <r>
    <x v="15"/>
    <x v="1009"/>
    <n v="380.33"/>
  </r>
  <r>
    <x v="15"/>
    <x v="1010"/>
    <n v="376.75"/>
  </r>
  <r>
    <x v="15"/>
    <x v="1011"/>
    <n v="376.9"/>
  </r>
  <r>
    <x v="15"/>
    <x v="1012"/>
    <n v="372.59"/>
  </r>
  <r>
    <x v="15"/>
    <x v="1013"/>
    <n v="381.51"/>
  </r>
  <r>
    <x v="15"/>
    <x v="1014"/>
    <n v="385.95"/>
  </r>
  <r>
    <x v="15"/>
    <x v="1015"/>
    <n v="373.32"/>
  </r>
  <r>
    <x v="15"/>
    <x v="1016"/>
    <n v="365.93"/>
  </r>
  <r>
    <x v="15"/>
    <x v="1017"/>
    <n v="361.2"/>
  </r>
  <r>
    <x v="15"/>
    <x v="1018"/>
    <n v="355.68"/>
  </r>
  <r>
    <x v="15"/>
    <x v="1019"/>
    <n v="360.82"/>
  </r>
  <r>
    <x v="15"/>
    <x v="1020"/>
    <n v="355.72"/>
  </r>
  <r>
    <x v="15"/>
    <x v="1021"/>
    <n v="346.19"/>
  </r>
  <r>
    <x v="15"/>
    <x v="1022"/>
    <n v="401.77"/>
  </r>
  <r>
    <x v="15"/>
    <x v="1023"/>
    <n v="400.96"/>
  </r>
  <r>
    <x v="15"/>
    <x v="1024"/>
    <n v="406.84"/>
  </r>
  <r>
    <x v="15"/>
    <x v="1025"/>
    <n v="413.73"/>
  </r>
  <r>
    <x v="15"/>
    <x v="1026"/>
    <n v="411.25"/>
  </r>
  <r>
    <x v="15"/>
    <x v="1027"/>
    <n v="403.54"/>
  </r>
  <r>
    <x v="15"/>
    <x v="1028"/>
    <n v="397.87"/>
  </r>
  <r>
    <x v="15"/>
    <x v="1029"/>
    <n v="410.08"/>
  </r>
  <r>
    <x v="15"/>
    <x v="1030"/>
    <n v="411.69"/>
  </r>
  <r>
    <x v="15"/>
    <x v="1031"/>
    <n v="420.19"/>
  </r>
  <r>
    <x v="15"/>
    <x v="1032"/>
    <n v="424.71"/>
  </r>
  <r>
    <x v="15"/>
    <x v="1033"/>
    <n v="432.36"/>
  </r>
  <r>
    <x v="15"/>
    <x v="1034"/>
    <n v="434.74"/>
  </r>
  <r>
    <x v="15"/>
    <x v="1035"/>
    <n v="434.61"/>
  </r>
  <r>
    <x v="15"/>
    <x v="1036"/>
    <n v="436.65"/>
  </r>
  <r>
    <x v="15"/>
    <x v="1037"/>
    <n v="435.15"/>
  </r>
  <r>
    <x v="15"/>
    <x v="1038"/>
    <n v="447.24"/>
  </r>
  <r>
    <x v="15"/>
    <x v="1039"/>
    <n v="444.62"/>
  </r>
  <r>
    <x v="15"/>
    <x v="1040"/>
    <n v="448.65"/>
  </r>
  <r>
    <x v="15"/>
    <x v="1041"/>
    <n v="461.94"/>
  </r>
  <r>
    <x v="15"/>
    <x v="1042"/>
    <n v="466.95"/>
  </r>
  <r>
    <x v="15"/>
    <x v="1043"/>
    <n v="465.91"/>
  </r>
  <r>
    <x v="15"/>
    <x v="1044"/>
    <n v="474.47"/>
  </r>
  <r>
    <x v="15"/>
    <x v="1045"/>
    <n v="474.95"/>
  </r>
  <r>
    <x v="15"/>
    <x v="1046"/>
    <n v="478"/>
  </r>
  <r>
    <x v="15"/>
    <x v="1047"/>
    <n v="479.56"/>
  </r>
  <r>
    <x v="15"/>
    <x v="1048"/>
    <n v="479.17"/>
  </r>
  <r>
    <x v="15"/>
    <x v="1049"/>
    <n v="479"/>
  </r>
  <r>
    <x v="15"/>
    <x v="1050"/>
    <n v="477.19"/>
  </r>
  <r>
    <x v="15"/>
    <x v="1051"/>
    <n v="473.97"/>
  </r>
  <r>
    <x v="15"/>
    <x v="1052"/>
    <n v="465.74"/>
  </r>
  <r>
    <x v="15"/>
    <x v="1053"/>
    <n v="453.9"/>
  </r>
  <r>
    <x v="15"/>
    <x v="1054"/>
    <n v="455.15"/>
  </r>
  <r>
    <x v="15"/>
    <x v="1055"/>
    <n v="446.73"/>
  </r>
  <r>
    <x v="15"/>
    <x v="1056"/>
    <n v="452"/>
  </r>
  <r>
    <x v="15"/>
    <x v="1057"/>
    <n v="453.76"/>
  </r>
  <r>
    <x v="15"/>
    <x v="1058"/>
    <n v="459.89"/>
  </r>
  <r>
    <x v="15"/>
    <x v="1059"/>
    <n v="463"/>
  </r>
  <r>
    <x v="15"/>
    <x v="1060"/>
    <n v="479.98"/>
  </r>
  <r>
    <x v="15"/>
    <x v="1061"/>
    <n v="469.83"/>
  </r>
  <r>
    <x v="15"/>
    <x v="1062"/>
    <n v="472.06"/>
  </r>
  <r>
    <x v="15"/>
    <x v="1063"/>
    <n v="486.12"/>
  </r>
  <r>
    <x v="15"/>
    <x v="1064"/>
    <n v="495.02"/>
  </r>
  <r>
    <x v="15"/>
    <x v="1065"/>
    <n v="489.27"/>
  </r>
  <r>
    <x v="15"/>
    <x v="1066"/>
    <n v="491.61"/>
  </r>
  <r>
    <x v="15"/>
    <x v="1067"/>
    <n v="486.76"/>
  </r>
  <r>
    <x v="15"/>
    <x v="1068"/>
    <n v="491.19"/>
  </r>
  <r>
    <x v="15"/>
    <x v="1069"/>
    <n v="491.79"/>
  </r>
  <r>
    <x v="15"/>
    <x v="1070"/>
    <n v="490.51"/>
  </r>
  <r>
    <x v="15"/>
    <x v="1071"/>
    <n v="486.88"/>
  </r>
  <r>
    <x v="15"/>
    <x v="1072"/>
    <n v="468.5"/>
  </r>
  <r>
    <x v="15"/>
    <x v="1073"/>
    <n v="470.26"/>
  </r>
  <r>
    <x v="15"/>
    <x v="1074"/>
    <n v="474.67"/>
  </r>
  <r>
    <x v="15"/>
    <x v="1075"/>
    <n v="474.06"/>
  </r>
  <r>
    <x v="15"/>
    <x v="1076"/>
    <n v="485.03"/>
  </r>
  <r>
    <x v="15"/>
    <x v="1077"/>
    <n v="482.09"/>
  </r>
  <r>
    <x v="15"/>
    <x v="1078"/>
    <n v="478.33"/>
  </r>
  <r>
    <x v="15"/>
    <x v="1079"/>
    <n v="492.23"/>
  </r>
  <r>
    <x v="15"/>
    <x v="1080"/>
    <n v="492.16"/>
  </r>
  <r>
    <x v="15"/>
    <x v="1081"/>
    <n v="481.24"/>
  </r>
  <r>
    <x v="15"/>
    <x v="1082"/>
    <n v="480.33"/>
  </r>
  <r>
    <x v="15"/>
    <x v="1083"/>
    <n v="485.31"/>
  </r>
  <r>
    <x v="15"/>
    <x v="1084"/>
    <n v="482.95"/>
  </r>
  <r>
    <x v="15"/>
    <x v="1085"/>
    <n v="485.71"/>
  </r>
  <r>
    <x v="15"/>
    <x v="1086"/>
    <n v="492.19"/>
  </r>
  <r>
    <x v="15"/>
    <x v="1087"/>
    <n v="544.87"/>
  </r>
  <r>
    <x v="15"/>
    <x v="1088"/>
    <n v="562"/>
  </r>
  <r>
    <x v="15"/>
    <x v="1089"/>
    <n v="570.41999999999996"/>
  </r>
  <r>
    <x v="15"/>
    <x v="1090"/>
    <n v="575.79"/>
  </r>
  <r>
    <x v="15"/>
    <x v="1091"/>
    <n v="562.85"/>
  </r>
  <r>
    <x v="15"/>
    <x v="1092"/>
    <n v="564.11"/>
  </r>
  <r>
    <x v="15"/>
    <x v="1093"/>
    <n v="567.51"/>
  </r>
  <r>
    <x v="15"/>
    <x v="1094"/>
    <n v="564.64"/>
  </r>
  <r>
    <x v="15"/>
    <x v="1095"/>
    <n v="562.05999999999995"/>
  </r>
  <r>
    <x v="15"/>
    <x v="1096"/>
    <n v="555.88"/>
  </r>
  <r>
    <x v="15"/>
    <x v="1097"/>
    <n v="559.29999999999995"/>
  </r>
  <r>
    <x v="15"/>
    <x v="1098"/>
    <n v="558.53"/>
  </r>
  <r>
    <x v="15"/>
    <x v="1099"/>
    <n v="561.32000000000005"/>
  </r>
  <r>
    <x v="15"/>
    <x v="1100"/>
    <n v="557.85"/>
  </r>
  <r>
    <x v="15"/>
    <x v="1101"/>
    <n v="554.52"/>
  </r>
  <r>
    <x v="15"/>
    <x v="1102"/>
    <n v="579.33000000000004"/>
  </r>
  <r>
    <x v="15"/>
    <x v="1103"/>
    <n v="593.46"/>
  </r>
  <r>
    <x v="15"/>
    <x v="1104"/>
    <n v="583.95000000000005"/>
  </r>
  <r>
    <x v="15"/>
    <x v="1105"/>
    <n v="575.13"/>
  </r>
  <r>
    <x v="15"/>
    <x v="1106"/>
    <n v="573.35"/>
  </r>
  <r>
    <x v="15"/>
    <x v="1107"/>
    <n v="588.47"/>
  </r>
  <r>
    <x v="15"/>
    <x v="1108"/>
    <n v="583.55999999999995"/>
  </r>
  <r>
    <x v="15"/>
    <x v="1109"/>
    <n v="587.65"/>
  </r>
  <r>
    <x v="15"/>
    <x v="1110"/>
    <n v="601.66999999999996"/>
  </r>
  <r>
    <x v="15"/>
    <x v="1111"/>
    <n v="596.48"/>
  </r>
  <r>
    <x v="15"/>
    <x v="1112"/>
    <n v="602.91999999999996"/>
  </r>
  <r>
    <x v="15"/>
    <x v="1113"/>
    <n v="619.34"/>
  </r>
  <r>
    <x v="15"/>
    <x v="1114"/>
    <n v="615.83000000000004"/>
  </r>
  <r>
    <x v="15"/>
    <x v="1115"/>
    <n v="598.5"/>
  </r>
  <r>
    <x v="15"/>
    <x v="1116"/>
    <n v="597.69000000000005"/>
  </r>
  <r>
    <x v="15"/>
    <x v="1117"/>
    <n v="608.51"/>
  </r>
  <r>
    <x v="15"/>
    <x v="1118"/>
    <n v="604.82000000000005"/>
  </r>
  <r>
    <x v="15"/>
    <x v="1119"/>
    <n v="600.92999999999995"/>
  </r>
  <r>
    <x v="15"/>
    <x v="1120"/>
    <n v="611.08000000000004"/>
  </r>
  <r>
    <x v="15"/>
    <x v="1121"/>
    <n v="609.45000000000005"/>
  </r>
  <r>
    <x v="15"/>
    <x v="1122"/>
    <n v="613.01"/>
  </r>
  <r>
    <x v="15"/>
    <x v="1123"/>
    <n v="605.88"/>
  </r>
  <r>
    <x v="15"/>
    <x v="1124"/>
    <n v="618.39"/>
  </r>
  <r>
    <x v="15"/>
    <x v="1125"/>
    <n v="620.74"/>
  </r>
  <r>
    <x v="15"/>
    <x v="1126"/>
    <n v="627.69000000000005"/>
  </r>
  <r>
    <x v="15"/>
    <x v="1127"/>
    <n v="622.71"/>
  </r>
  <r>
    <x v="15"/>
    <x v="1128"/>
    <n v="628.01"/>
  </r>
  <r>
    <x v="15"/>
    <x v="1129"/>
    <n v="627.46"/>
  </r>
  <r>
    <x v="15"/>
    <x v="1130"/>
    <n v="629.24"/>
  </r>
  <r>
    <x v="15"/>
    <x v="1131"/>
    <n v="613.53"/>
  </r>
  <r>
    <x v="15"/>
    <x v="1132"/>
    <n v="607.33000000000004"/>
  </r>
  <r>
    <x v="15"/>
    <x v="1133"/>
    <n v="614.30999999999995"/>
  </r>
  <r>
    <x v="15"/>
    <x v="1134"/>
    <n v="614.21"/>
  </r>
  <r>
    <x v="15"/>
    <x v="1135"/>
    <n v="630.08000000000004"/>
  </r>
  <r>
    <x v="15"/>
    <x v="1136"/>
    <n v="617.14"/>
  </r>
  <r>
    <x v="15"/>
    <x v="1137"/>
    <n v="636.17999999999995"/>
  </r>
  <r>
    <x v="15"/>
    <x v="1138"/>
    <n v="628.41"/>
  </r>
  <r>
    <x v="15"/>
    <x v="1139"/>
    <n v="618.20000000000005"/>
  </r>
  <r>
    <x v="15"/>
    <x v="1140"/>
    <n v="618.58000000000004"/>
  </r>
  <r>
    <x v="15"/>
    <x v="1141"/>
    <n v="628.78"/>
  </r>
  <r>
    <x v="15"/>
    <x v="1142"/>
    <n v="622.83000000000004"/>
  </r>
  <r>
    <x v="15"/>
    <x v="1143"/>
    <n v="607.15"/>
  </r>
  <r>
    <x v="15"/>
    <x v="1144"/>
    <n v="617.52"/>
  </r>
  <r>
    <x v="15"/>
    <x v="1145"/>
    <n v="613.69000000000005"/>
  </r>
  <r>
    <x v="15"/>
    <x v="1146"/>
    <n v="610.55999999999995"/>
  </r>
  <r>
    <x v="15"/>
    <x v="1147"/>
    <n v="555.04"/>
  </r>
  <r>
    <x v="15"/>
    <x v="1148"/>
    <n v="554.6"/>
  </r>
  <r>
    <x v="15"/>
    <x v="1149"/>
    <n v="577.75"/>
  </r>
  <r>
    <x v="15"/>
    <x v="1150"/>
    <n v="555.12"/>
  </r>
  <r>
    <x v="15"/>
    <x v="1151"/>
    <n v="564.79999999999995"/>
  </r>
  <r>
    <x v="15"/>
    <x v="1152"/>
    <n v="561.23"/>
  </r>
  <r>
    <x v="15"/>
    <x v="1153"/>
    <n v="559.49"/>
  </r>
  <r>
    <x v="15"/>
    <x v="1154"/>
    <n v="550.64"/>
  </r>
  <r>
    <x v="15"/>
    <x v="1155"/>
    <n v="551.71"/>
  </r>
  <r>
    <x v="15"/>
    <x v="1156"/>
    <n v="565.15"/>
  </r>
  <r>
    <x v="15"/>
    <x v="1157"/>
    <n v="579.34"/>
  </r>
  <r>
    <x v="15"/>
    <x v="1158"/>
    <n v="596.97"/>
  </r>
  <r>
    <x v="15"/>
    <x v="1159"/>
    <n v="606"/>
  </r>
  <r>
    <x v="15"/>
    <x v="1160"/>
    <n v="609.47"/>
  </r>
  <r>
    <x v="15"/>
    <x v="1161"/>
    <n v="612.09"/>
  </r>
  <r>
    <x v="15"/>
    <x v="1162"/>
    <n v="610.87"/>
  </r>
  <r>
    <x v="15"/>
    <x v="1163"/>
    <n v="616.59"/>
  </r>
  <r>
    <x v="15"/>
    <x v="1164"/>
    <n v="613.66"/>
  </r>
  <r>
    <x v="15"/>
    <x v="1165"/>
    <n v="613.52"/>
  </r>
  <r>
    <x v="15"/>
    <x v="1166"/>
    <n v="610.52"/>
  </r>
  <r>
    <x v="15"/>
    <x v="1167"/>
    <n v="621.1"/>
  </r>
  <r>
    <x v="15"/>
    <x v="1168"/>
    <n v="640.82000000000005"/>
  </r>
  <r>
    <x v="15"/>
    <x v="1169"/>
    <n v="650.61"/>
  </r>
  <r>
    <x v="15"/>
    <x v="1170"/>
    <n v="640.47"/>
  </r>
  <r>
    <x v="15"/>
    <x v="1171"/>
    <n v="635.66999999999996"/>
  </r>
  <r>
    <x v="15"/>
    <x v="1172"/>
    <n v="646.75"/>
  </r>
  <r>
    <x v="15"/>
    <x v="1173"/>
    <n v="649"/>
  </r>
  <r>
    <x v="15"/>
    <x v="1174"/>
    <n v="654.62"/>
  </r>
  <r>
    <x v="15"/>
    <x v="1175"/>
    <n v="647.66"/>
  </r>
  <r>
    <x v="15"/>
    <x v="1176"/>
    <n v="641.62"/>
  </r>
  <r>
    <x v="15"/>
    <x v="1177"/>
    <n v="633.79"/>
  </r>
  <r>
    <x v="15"/>
    <x v="1178"/>
    <n v="631.62"/>
  </r>
  <r>
    <x v="15"/>
    <x v="1179"/>
    <n v="650.27"/>
  </r>
  <r>
    <x v="15"/>
    <x v="1180"/>
    <n v="648.52"/>
  </r>
  <r>
    <x v="15"/>
    <x v="1181"/>
    <n v="641.47"/>
  </r>
  <r>
    <x v="15"/>
    <x v="1182"/>
    <n v="644.5"/>
  </r>
  <r>
    <x v="15"/>
    <x v="1183"/>
    <n v="648.54999999999995"/>
  </r>
  <r>
    <x v="15"/>
    <x v="1184"/>
    <n v="650.05999999999995"/>
  </r>
  <r>
    <x v="15"/>
    <x v="1185"/>
    <n v="653.26"/>
  </r>
  <r>
    <x v="15"/>
    <x v="1186"/>
    <n v="669.38"/>
  </r>
  <r>
    <x v="15"/>
    <x v="1187"/>
    <n v="675.83"/>
  </r>
  <r>
    <x v="15"/>
    <x v="1188"/>
    <n v="685.67"/>
  </r>
  <r>
    <x v="15"/>
    <x v="1189"/>
    <n v="679.03"/>
  </r>
  <r>
    <x v="15"/>
    <x v="1190"/>
    <n v="686.12"/>
  </r>
  <r>
    <x v="15"/>
    <x v="1191"/>
    <n v="669.02"/>
  </r>
  <r>
    <x v="15"/>
    <x v="1192"/>
    <n v="672.41"/>
  </r>
  <r>
    <x v="15"/>
    <x v="1193"/>
    <n v="677.69"/>
  </r>
  <r>
    <x v="15"/>
    <x v="1194"/>
    <n v="684.34"/>
  </r>
  <r>
    <x v="15"/>
    <x v="1195"/>
    <n v="674.88"/>
  </r>
  <r>
    <x v="15"/>
    <x v="1196"/>
    <n v="673.61"/>
  </r>
  <r>
    <x v="15"/>
    <x v="1197"/>
    <n v="679.58"/>
  </r>
  <r>
    <x v="15"/>
    <x v="1198"/>
    <n v="682.51"/>
  </r>
  <r>
    <x v="15"/>
    <x v="1199"/>
    <n v="690.65"/>
  </r>
  <r>
    <x v="15"/>
    <x v="1200"/>
    <n v="685.74"/>
  </r>
  <r>
    <x v="15"/>
    <x v="1201"/>
    <n v="685.74"/>
  </r>
  <r>
    <x v="15"/>
    <x v="1202"/>
    <n v="677.65"/>
  </r>
  <r>
    <x v="15"/>
    <x v="1203"/>
    <n v="652.75"/>
  </r>
  <r>
    <x v="15"/>
    <x v="1204"/>
    <n v="647.6"/>
  </r>
  <r>
    <x v="15"/>
    <x v="1205"/>
    <n v="656.45"/>
  </r>
  <r>
    <x v="15"/>
    <x v="1206"/>
    <n v="656.32"/>
  </r>
  <r>
    <x v="15"/>
    <x v="1207"/>
    <n v="647.46"/>
  </r>
  <r>
    <x v="15"/>
    <x v="1208"/>
    <n v="643.04"/>
  </r>
  <r>
    <x v="15"/>
    <x v="1209"/>
    <n v="633.34"/>
  </r>
  <r>
    <x v="15"/>
    <x v="1210"/>
    <n v="647.5"/>
  </r>
  <r>
    <x v="15"/>
    <x v="1211"/>
    <n v="642.76"/>
  </r>
  <r>
    <x v="15"/>
    <x v="1212"/>
    <n v="635.99"/>
  </r>
  <r>
    <x v="15"/>
    <x v="1213"/>
    <n v="634.09"/>
  </r>
  <r>
    <x v="15"/>
    <x v="1214"/>
    <n v="631.37"/>
  </r>
  <r>
    <x v="15"/>
    <x v="1215"/>
    <n v="626.96"/>
  </r>
  <r>
    <x v="15"/>
    <x v="1216"/>
    <n v="622.58000000000004"/>
  </r>
  <r>
    <x v="15"/>
    <x v="1217"/>
    <n v="628.35"/>
  </r>
  <r>
    <x v="15"/>
    <x v="1218"/>
    <n v="624.85"/>
  </r>
  <r>
    <x v="15"/>
    <x v="1219"/>
    <n v="613.64"/>
  </r>
  <r>
    <x v="15"/>
    <x v="1220"/>
    <n v="598.54999999999995"/>
  </r>
  <r>
    <x v="15"/>
    <x v="1221"/>
    <n v="609.57000000000005"/>
  </r>
  <r>
    <x v="15"/>
    <x v="1222"/>
    <n v="611.48"/>
  </r>
  <r>
    <x v="15"/>
    <x v="1223"/>
    <n v="630.35"/>
  </r>
  <r>
    <x v="15"/>
    <x v="1224"/>
    <n v="633.94000000000005"/>
  </r>
  <r>
    <x v="15"/>
    <x v="1225"/>
    <n v="633.14"/>
  </r>
  <r>
    <x v="15"/>
    <x v="1226"/>
    <n v="648.02"/>
  </r>
  <r>
    <x v="15"/>
    <x v="1227"/>
    <n v="661.68"/>
  </r>
  <r>
    <x v="15"/>
    <x v="1228"/>
    <n v="663.22"/>
  </r>
  <r>
    <x v="15"/>
    <x v="1229"/>
    <n v="674.07"/>
  </r>
  <r>
    <x v="15"/>
    <x v="1230"/>
    <n v="688.53"/>
  </r>
  <r>
    <x v="15"/>
    <x v="1231"/>
    <n v="698.54"/>
  </r>
  <r>
    <x v="15"/>
    <x v="1232"/>
    <n v="697.12"/>
  </r>
  <r>
    <x v="15"/>
    <x v="1233"/>
    <n v="688.96"/>
  </r>
  <r>
    <x v="15"/>
    <x v="1234"/>
    <n v="686.73"/>
  </r>
  <r>
    <x v="15"/>
    <x v="1235"/>
    <n v="688.44"/>
  </r>
  <r>
    <x v="15"/>
    <x v="1236"/>
    <n v="695.72"/>
  </r>
  <r>
    <x v="15"/>
    <x v="1237"/>
    <n v="683.84"/>
  </r>
  <r>
    <x v="15"/>
    <x v="1238"/>
    <n v="692.48"/>
  </r>
  <r>
    <x v="15"/>
    <x v="1239"/>
    <n v="701.35"/>
  </r>
  <r>
    <x v="15"/>
    <x v="1240"/>
    <n v="675.32"/>
  </r>
  <r>
    <x v="15"/>
    <x v="1241"/>
    <n v="679.68"/>
  </r>
  <r>
    <x v="15"/>
    <x v="1242"/>
    <n v="683.62"/>
  </r>
  <r>
    <x v="15"/>
    <x v="1243"/>
    <n v="665.77"/>
  </r>
  <r>
    <x v="15"/>
    <x v="1244"/>
    <n v="675.42"/>
  </r>
  <r>
    <x v="15"/>
    <x v="1245"/>
    <n v="673.62"/>
  </r>
  <r>
    <x v="15"/>
    <x v="1246"/>
    <n v="681.47"/>
  </r>
  <r>
    <x v="15"/>
    <x v="1247"/>
    <n v="686.8"/>
  </r>
  <r>
    <x v="15"/>
    <x v="1248"/>
    <n v="697.06"/>
  </r>
  <r>
    <x v="15"/>
    <x v="1249"/>
    <n v="696.5"/>
  </r>
  <r>
    <x v="15"/>
    <x v="1250"/>
    <n v="706.91"/>
  </r>
  <r>
    <x v="15"/>
    <x v="1251"/>
    <n v="690.47"/>
  </r>
  <r>
    <x v="15"/>
    <x v="1252"/>
    <n v="704.32"/>
  </r>
  <r>
    <x v="15"/>
    <x v="1253"/>
    <n v="701.03"/>
  </r>
  <r>
    <x v="15"/>
    <x v="1254"/>
    <n v="705.37"/>
  </r>
  <r>
    <x v="15"/>
    <x v="1255"/>
    <n v="722.26"/>
  </r>
  <r>
    <x v="15"/>
    <x v="1256"/>
    <n v="721.56"/>
  </r>
  <r>
    <x v="15"/>
    <x v="1257"/>
    <n v="711.43"/>
  </r>
  <r>
    <x v="16"/>
    <x v="0"/>
    <n v="67.466700000000003"/>
  </r>
  <r>
    <x v="16"/>
    <x v="1"/>
    <n v="67.943299999999994"/>
  </r>
  <r>
    <x v="16"/>
    <x v="2"/>
    <n v="68.333299999999994"/>
  </r>
  <r>
    <x v="16"/>
    <x v="3"/>
    <n v="68.47"/>
  </r>
  <r>
    <x v="16"/>
    <x v="4"/>
    <n v="69.486699999999999"/>
  </r>
  <r>
    <x v="16"/>
    <x v="5"/>
    <n v="70.19"/>
  </r>
  <r>
    <x v="16"/>
    <x v="6"/>
    <n v="70.936700000000002"/>
  </r>
  <r>
    <x v="16"/>
    <x v="7"/>
    <n v="68.98"/>
  </r>
  <r>
    <x v="16"/>
    <x v="8"/>
    <n v="69.803299999999993"/>
  </r>
  <r>
    <x v="16"/>
    <x v="9"/>
    <n v="69.7667"/>
  </r>
  <r>
    <x v="16"/>
    <x v="10"/>
    <n v="70.14"/>
  </r>
  <r>
    <x v="16"/>
    <x v="11"/>
    <n v="71.183300000000003"/>
  </r>
  <r>
    <x v="16"/>
    <x v="12"/>
    <n v="70.86"/>
  </r>
  <r>
    <x v="16"/>
    <x v="13"/>
    <n v="70.98"/>
  </r>
  <r>
    <x v="16"/>
    <x v="14"/>
    <n v="71.423299999999998"/>
  </r>
  <r>
    <x v="16"/>
    <x v="15"/>
    <n v="70.87"/>
  </r>
  <r>
    <x v="16"/>
    <x v="16"/>
    <n v="70.756699999999995"/>
  </r>
  <r>
    <x v="16"/>
    <x v="17"/>
    <n v="71.136700000000005"/>
  </r>
  <r>
    <x v="16"/>
    <x v="18"/>
    <n v="72.400000000000006"/>
  </r>
  <r>
    <x v="16"/>
    <x v="19"/>
    <n v="73.856700000000004"/>
  </r>
  <r>
    <x v="16"/>
    <x v="20"/>
    <n v="74.883300000000006"/>
  </r>
  <r>
    <x v="16"/>
    <x v="21"/>
    <n v="75.9833"/>
  </r>
  <r>
    <x v="16"/>
    <x v="22"/>
    <n v="74.863299999999995"/>
  </r>
  <r>
    <x v="16"/>
    <x v="23"/>
    <n v="75.66"/>
  </r>
  <r>
    <x v="16"/>
    <x v="24"/>
    <n v="75.796700000000001"/>
  </r>
  <r>
    <x v="16"/>
    <x v="25"/>
    <n v="77.856700000000004"/>
  </r>
  <r>
    <x v="16"/>
    <x v="26"/>
    <n v="78.006699999999995"/>
  </r>
  <r>
    <x v="16"/>
    <x v="27"/>
    <n v="77.84"/>
  </r>
  <r>
    <x v="16"/>
    <x v="28"/>
    <n v="77.563299999999998"/>
  </r>
  <r>
    <x v="16"/>
    <x v="29"/>
    <n v="77.953299999999999"/>
  </r>
  <r>
    <x v="16"/>
    <x v="30"/>
    <n v="78.976699999999994"/>
  </r>
  <r>
    <x v="16"/>
    <x v="31"/>
    <n v="78.67"/>
  </r>
  <r>
    <x v="16"/>
    <x v="32"/>
    <n v="80.383300000000006"/>
  </r>
  <r>
    <x v="16"/>
    <x v="33"/>
    <n v="81.076700000000002"/>
  </r>
  <r>
    <x v="16"/>
    <x v="34"/>
    <n v="81.836699999999993"/>
  </r>
  <r>
    <x v="16"/>
    <x v="35"/>
    <n v="82.333299999999994"/>
  </r>
  <r>
    <x v="16"/>
    <x v="36"/>
    <n v="82.863299999999995"/>
  </r>
  <r>
    <x v="16"/>
    <x v="37"/>
    <n v="82.726699999999994"/>
  </r>
  <r>
    <x v="16"/>
    <x v="38"/>
    <n v="82.6233"/>
  </r>
  <r>
    <x v="16"/>
    <x v="39"/>
    <n v="82.246700000000004"/>
  </r>
  <r>
    <x v="16"/>
    <x v="40"/>
    <n v="82.29"/>
  </r>
  <r>
    <x v="16"/>
    <x v="41"/>
    <n v="83.426699999999997"/>
  </r>
  <r>
    <x v="16"/>
    <x v="42"/>
    <n v="73.456699999999998"/>
  </r>
  <r>
    <x v="16"/>
    <x v="43"/>
    <n v="74.09"/>
  </r>
  <r>
    <x v="16"/>
    <x v="44"/>
    <n v="75.739999999999995"/>
  </r>
  <r>
    <x v="16"/>
    <x v="45"/>
    <n v="74.903300000000002"/>
  </r>
  <r>
    <x v="16"/>
    <x v="46"/>
    <n v="75.67"/>
  </r>
  <r>
    <x v="16"/>
    <x v="47"/>
    <n v="75.206699999999998"/>
  </r>
  <r>
    <x v="16"/>
    <x v="48"/>
    <n v="76.290000000000006"/>
  </r>
  <r>
    <x v="16"/>
    <x v="49"/>
    <n v="75.463300000000004"/>
  </r>
  <r>
    <x v="16"/>
    <x v="50"/>
    <n v="75.286699999999996"/>
  </r>
  <r>
    <x v="16"/>
    <x v="51"/>
    <n v="75.096699999999998"/>
  </r>
  <r>
    <x v="16"/>
    <x v="52"/>
    <n v="75.656700000000001"/>
  </r>
  <r>
    <x v="16"/>
    <x v="53"/>
    <n v="75.63"/>
  </r>
  <r>
    <x v="16"/>
    <x v="54"/>
    <n v="75.663300000000007"/>
  </r>
  <r>
    <x v="16"/>
    <x v="55"/>
    <n v="76.563299999999998"/>
  </r>
  <r>
    <x v="16"/>
    <x v="56"/>
    <n v="76.89"/>
  </r>
  <r>
    <x v="16"/>
    <x v="57"/>
    <n v="76.473299999999995"/>
  </r>
  <r>
    <x v="16"/>
    <x v="58"/>
    <n v="76.366699999999994"/>
  </r>
  <r>
    <x v="16"/>
    <x v="59"/>
    <n v="76.67"/>
  </r>
  <r>
    <x v="16"/>
    <x v="60"/>
    <n v="77.11"/>
  </r>
  <r>
    <x v="16"/>
    <x v="61"/>
    <n v="77.263300000000001"/>
  </r>
  <r>
    <x v="16"/>
    <x v="62"/>
    <n v="77.846699999999998"/>
  </r>
  <r>
    <x v="16"/>
    <x v="63"/>
    <n v="77.756699999999995"/>
  </r>
  <r>
    <x v="16"/>
    <x v="64"/>
    <n v="77.143299999999996"/>
  </r>
  <r>
    <x v="16"/>
    <x v="65"/>
    <n v="77.083299999999994"/>
  </r>
  <r>
    <x v="16"/>
    <x v="66"/>
    <n v="78.47"/>
  </r>
  <r>
    <x v="16"/>
    <x v="67"/>
    <n v="78.943299999999994"/>
  </r>
  <r>
    <x v="16"/>
    <x v="68"/>
    <n v="80.086699999999993"/>
  </r>
  <r>
    <x v="16"/>
    <x v="69"/>
    <n v="80.546700000000001"/>
  </r>
  <r>
    <x v="16"/>
    <x v="70"/>
    <n v="79.523300000000006"/>
  </r>
  <r>
    <x v="16"/>
    <x v="71"/>
    <n v="80.023300000000006"/>
  </r>
  <r>
    <x v="16"/>
    <x v="72"/>
    <n v="79.290000000000006"/>
  </r>
  <r>
    <x v="16"/>
    <x v="73"/>
    <n v="80.306700000000006"/>
  </r>
  <r>
    <x v="16"/>
    <x v="74"/>
    <n v="80"/>
  </r>
  <r>
    <x v="16"/>
    <x v="75"/>
    <n v="80.2333"/>
  </r>
  <r>
    <x v="16"/>
    <x v="76"/>
    <n v="81.086699999999993"/>
  </r>
  <r>
    <x v="16"/>
    <x v="77"/>
    <n v="80.69"/>
  </r>
  <r>
    <x v="16"/>
    <x v="78"/>
    <n v="81.076700000000002"/>
  </r>
  <r>
    <x v="16"/>
    <x v="79"/>
    <n v="81.243300000000005"/>
  </r>
  <r>
    <x v="16"/>
    <x v="80"/>
    <n v="81.633300000000006"/>
  </r>
  <r>
    <x v="16"/>
    <x v="81"/>
    <n v="80.966700000000003"/>
  </r>
  <r>
    <x v="16"/>
    <x v="82"/>
    <n v="79.283299999999997"/>
  </r>
  <r>
    <x v="16"/>
    <x v="83"/>
    <n v="79.706699999999998"/>
  </r>
  <r>
    <x v="16"/>
    <x v="84"/>
    <n v="79.183300000000003"/>
  </r>
  <r>
    <x v="16"/>
    <x v="85"/>
    <n v="79.333299999999994"/>
  </r>
  <r>
    <x v="16"/>
    <x v="86"/>
    <n v="78.260000000000005"/>
  </r>
  <r>
    <x v="16"/>
    <x v="87"/>
    <n v="78.656700000000001"/>
  </r>
  <r>
    <x v="16"/>
    <x v="88"/>
    <n v="80.063299999999998"/>
  </r>
  <r>
    <x v="16"/>
    <x v="89"/>
    <n v="80.553299999999993"/>
  </r>
  <r>
    <x v="16"/>
    <x v="90"/>
    <n v="82.023300000000006"/>
  </r>
  <r>
    <x v="16"/>
    <x v="91"/>
    <n v="81.94"/>
  </r>
  <r>
    <x v="16"/>
    <x v="92"/>
    <n v="82.506699999999995"/>
  </r>
  <r>
    <x v="16"/>
    <x v="93"/>
    <n v="82.276700000000005"/>
  </r>
  <r>
    <x v="16"/>
    <x v="94"/>
    <n v="81.573300000000003"/>
  </r>
  <r>
    <x v="16"/>
    <x v="95"/>
    <n v="81.87"/>
  </r>
  <r>
    <x v="16"/>
    <x v="96"/>
    <n v="82.416700000000006"/>
  </r>
  <r>
    <x v="16"/>
    <x v="97"/>
    <n v="83.073300000000003"/>
  </r>
  <r>
    <x v="16"/>
    <x v="98"/>
    <n v="82.903300000000002"/>
  </r>
  <r>
    <x v="16"/>
    <x v="99"/>
    <n v="83.046700000000001"/>
  </r>
  <r>
    <x v="16"/>
    <x v="100"/>
    <n v="81"/>
  </r>
  <r>
    <x v="16"/>
    <x v="101"/>
    <n v="79.11"/>
  </r>
  <r>
    <x v="16"/>
    <x v="102"/>
    <n v="65.653300000000002"/>
  </r>
  <r>
    <x v="16"/>
    <x v="103"/>
    <n v="63.193300000000001"/>
  </r>
  <r>
    <x v="16"/>
    <x v="104"/>
    <n v="62.52"/>
  </r>
  <r>
    <x v="16"/>
    <x v="105"/>
    <n v="61.54"/>
  </r>
  <r>
    <x v="16"/>
    <x v="106"/>
    <n v="63.096699999999998"/>
  </r>
  <r>
    <x v="16"/>
    <x v="107"/>
    <n v="60.68"/>
  </r>
  <r>
    <x v="16"/>
    <x v="108"/>
    <n v="61.963299999999997"/>
  </r>
  <r>
    <x v="16"/>
    <x v="109"/>
    <n v="60.35"/>
  </r>
  <r>
    <x v="16"/>
    <x v="110"/>
    <n v="58.723300000000002"/>
  </r>
  <r>
    <x v="16"/>
    <x v="111"/>
    <n v="52.926699999999997"/>
  </r>
  <r>
    <x v="16"/>
    <x v="112"/>
    <n v="55.823300000000003"/>
  </r>
  <r>
    <x v="16"/>
    <x v="113"/>
    <n v="52.51"/>
  </r>
  <r>
    <x v="16"/>
    <x v="114"/>
    <n v="46.85"/>
  </r>
  <r>
    <x v="16"/>
    <x v="115"/>
    <n v="50.523299999999999"/>
  </r>
  <r>
    <x v="16"/>
    <x v="116"/>
    <n v="45.723300000000002"/>
  </r>
  <r>
    <x v="16"/>
    <x v="117"/>
    <n v="47.186700000000002"/>
  </r>
  <r>
    <x v="16"/>
    <x v="118"/>
    <n v="44.193300000000001"/>
  </r>
  <r>
    <x v="16"/>
    <x v="119"/>
    <n v="46.37"/>
  </r>
  <r>
    <x v="16"/>
    <x v="120"/>
    <n v="47.843299999999999"/>
  </r>
  <r>
    <x v="16"/>
    <x v="121"/>
    <n v="48.72"/>
  </r>
  <r>
    <x v="16"/>
    <x v="122"/>
    <n v="53.573300000000003"/>
  </r>
  <r>
    <x v="16"/>
    <x v="123"/>
    <n v="55.3367"/>
  </r>
  <r>
    <x v="16"/>
    <x v="124"/>
    <n v="56"/>
  </r>
  <r>
    <x v="16"/>
    <x v="125"/>
    <n v="54.18"/>
  </r>
  <r>
    <x v="16"/>
    <x v="126"/>
    <n v="55.49"/>
  </r>
  <r>
    <x v="16"/>
    <x v="127"/>
    <n v="54.653300000000002"/>
  </r>
  <r>
    <x v="16"/>
    <x v="128"/>
    <n v="54.62"/>
  </r>
  <r>
    <x v="16"/>
    <x v="129"/>
    <n v="55.18"/>
  </r>
  <r>
    <x v="16"/>
    <x v="130"/>
    <n v="54.22"/>
  </r>
  <r>
    <x v="16"/>
    <x v="131"/>
    <n v="57.113300000000002"/>
  </r>
  <r>
    <x v="16"/>
    <x v="132"/>
    <n v="57.603299999999997"/>
  </r>
  <r>
    <x v="16"/>
    <x v="133"/>
    <n v="58.72"/>
  </r>
  <r>
    <x v="16"/>
    <x v="134"/>
    <n v="59.293300000000002"/>
  </r>
  <r>
    <x v="16"/>
    <x v="135"/>
    <n v="60.986699999999999"/>
  </r>
  <r>
    <x v="16"/>
    <x v="136"/>
    <n v="62.643300000000004"/>
  </r>
  <r>
    <x v="16"/>
    <x v="137"/>
    <n v="62.116700000000002"/>
  </r>
  <r>
    <x v="16"/>
    <x v="138"/>
    <n v="63.43"/>
  </r>
  <r>
    <x v="16"/>
    <x v="139"/>
    <n v="64.476699999999994"/>
  </r>
  <r>
    <x v="16"/>
    <x v="140"/>
    <n v="64.763300000000001"/>
  </r>
  <r>
    <x v="16"/>
    <x v="141"/>
    <n v="62.17"/>
  </r>
  <r>
    <x v="16"/>
    <x v="142"/>
    <n v="63.953299999999999"/>
  </r>
  <r>
    <x v="16"/>
    <x v="143"/>
    <n v="64.03"/>
  </r>
  <r>
    <x v="16"/>
    <x v="144"/>
    <n v="64.4833"/>
  </r>
  <r>
    <x v="16"/>
    <x v="145"/>
    <n v="65.6267"/>
  </r>
  <r>
    <x v="16"/>
    <x v="146"/>
    <n v="64.5167"/>
  </r>
  <r>
    <x v="16"/>
    <x v="147"/>
    <n v="65.900000000000006"/>
  </r>
  <r>
    <x v="16"/>
    <x v="148"/>
    <n v="65.503299999999996"/>
  </r>
  <r>
    <x v="16"/>
    <x v="149"/>
    <n v="64.893299999999996"/>
  </r>
  <r>
    <x v="16"/>
    <x v="150"/>
    <n v="63.9467"/>
  </r>
  <r>
    <x v="16"/>
    <x v="151"/>
    <n v="66.069999999999993"/>
  </r>
  <r>
    <x v="16"/>
    <x v="152"/>
    <n v="67.076700000000002"/>
  </r>
  <r>
    <x v="16"/>
    <x v="153"/>
    <n v="71.043300000000002"/>
  </r>
  <r>
    <x v="16"/>
    <x v="154"/>
    <n v="71.319999999999993"/>
  </r>
  <r>
    <x v="16"/>
    <x v="155"/>
    <n v="72.753299999999996"/>
  </r>
  <r>
    <x v="16"/>
    <x v="156"/>
    <n v="71.39"/>
  </r>
  <r>
    <x v="16"/>
    <x v="157"/>
    <n v="71.913300000000007"/>
  </r>
  <r>
    <x v="16"/>
    <x v="158"/>
    <n v="73.19"/>
  </r>
  <r>
    <x v="16"/>
    <x v="159"/>
    <n v="74.276700000000005"/>
  </r>
  <r>
    <x v="16"/>
    <x v="160"/>
    <n v="75.38"/>
  </r>
  <r>
    <x v="16"/>
    <x v="161"/>
    <n v="75.716700000000003"/>
  </r>
  <r>
    <x v="16"/>
    <x v="162"/>
    <n v="78.16"/>
  </r>
  <r>
    <x v="16"/>
    <x v="163"/>
    <n v="76.5"/>
  </r>
  <r>
    <x v="16"/>
    <x v="164"/>
    <n v="79.31"/>
  </r>
  <r>
    <x v="16"/>
    <x v="165"/>
    <n v="77.056700000000006"/>
  </r>
  <r>
    <x v="16"/>
    <x v="166"/>
    <n v="77.263300000000001"/>
  </r>
  <r>
    <x v="16"/>
    <x v="167"/>
    <n v="76.463300000000004"/>
  </r>
  <r>
    <x v="16"/>
    <x v="168"/>
    <n v="78.423299999999998"/>
  </r>
  <r>
    <x v="16"/>
    <x v="169"/>
    <n v="79.436700000000002"/>
  </r>
  <r>
    <x v="16"/>
    <x v="170"/>
    <n v="79.953299999999999"/>
  </r>
  <r>
    <x v="16"/>
    <x v="171"/>
    <n v="77.803299999999993"/>
  </r>
  <r>
    <x v="16"/>
    <x v="172"/>
    <n v="75.563299999999998"/>
  </r>
  <r>
    <x v="16"/>
    <x v="173"/>
    <n v="77.13"/>
  </r>
  <r>
    <x v="16"/>
    <x v="174"/>
    <n v="79.263300000000001"/>
  </r>
  <r>
    <x v="16"/>
    <x v="175"/>
    <n v="77.853300000000004"/>
  </r>
  <r>
    <x v="16"/>
    <x v="176"/>
    <n v="77.56"/>
  </r>
  <r>
    <x v="16"/>
    <x v="177"/>
    <n v="73.973299999999995"/>
  </r>
  <r>
    <x v="16"/>
    <x v="178"/>
    <n v="73.95"/>
  </r>
  <r>
    <x v="16"/>
    <x v="179"/>
    <n v="75.433300000000003"/>
  </r>
  <r>
    <x v="16"/>
    <x v="180"/>
    <n v="76.2333"/>
  </r>
  <r>
    <x v="16"/>
    <x v="181"/>
    <n v="76.413300000000007"/>
  </r>
  <r>
    <x v="16"/>
    <x v="182"/>
    <n v="76.776700000000005"/>
  </r>
  <r>
    <x v="16"/>
    <x v="183"/>
    <n v="76.91"/>
  </r>
  <r>
    <x v="16"/>
    <x v="184"/>
    <n v="77.6267"/>
  </r>
  <r>
    <x v="16"/>
    <x v="185"/>
    <n v="76.436700000000002"/>
  </r>
  <r>
    <x v="16"/>
    <x v="186"/>
    <n v="74.466700000000003"/>
  </r>
  <r>
    <x v="16"/>
    <x v="187"/>
    <n v="75.633300000000006"/>
  </r>
  <r>
    <x v="16"/>
    <x v="188"/>
    <n v="75.13"/>
  </r>
  <r>
    <x v="16"/>
    <x v="189"/>
    <n v="75.696700000000007"/>
  </r>
  <r>
    <x v="16"/>
    <x v="190"/>
    <n v="76.556700000000006"/>
  </r>
  <r>
    <x v="16"/>
    <x v="191"/>
    <n v="76.453299999999999"/>
  </r>
  <r>
    <x v="16"/>
    <x v="192"/>
    <n v="76.843299999999999"/>
  </r>
  <r>
    <x v="16"/>
    <x v="193"/>
    <n v="78.636700000000005"/>
  </r>
  <r>
    <x v="16"/>
    <x v="194"/>
    <n v="77.69"/>
  </r>
  <r>
    <x v="16"/>
    <x v="195"/>
    <n v="80.94"/>
  </r>
  <r>
    <x v="16"/>
    <x v="196"/>
    <n v="82.86"/>
  </r>
  <r>
    <x v="16"/>
    <x v="197"/>
    <n v="82.986699999999999"/>
  </r>
  <r>
    <x v="16"/>
    <x v="198"/>
    <n v="80.353300000000004"/>
  </r>
  <r>
    <x v="16"/>
    <x v="199"/>
    <n v="81.776700000000005"/>
  </r>
  <r>
    <x v="16"/>
    <x v="200"/>
    <n v="80.166700000000006"/>
  </r>
  <r>
    <x v="16"/>
    <x v="201"/>
    <n v="79.1267"/>
  </r>
  <r>
    <x v="16"/>
    <x v="202"/>
    <n v="79.936700000000002"/>
  </r>
  <r>
    <x v="16"/>
    <x v="203"/>
    <n v="83.866699999999994"/>
  </r>
  <r>
    <x v="16"/>
    <x v="204"/>
    <n v="83.106700000000004"/>
  </r>
  <r>
    <x v="16"/>
    <x v="205"/>
    <n v="83.453299999999999"/>
  </r>
  <r>
    <x v="16"/>
    <x v="206"/>
    <n v="82.833299999999994"/>
  </r>
  <r>
    <x v="16"/>
    <x v="207"/>
    <n v="81.256699999999995"/>
  </r>
  <r>
    <x v="16"/>
    <x v="208"/>
    <n v="82.553299999999993"/>
  </r>
  <r>
    <x v="16"/>
    <x v="209"/>
    <n v="81.603300000000004"/>
  </r>
  <r>
    <x v="16"/>
    <x v="210"/>
    <n v="82.85"/>
  </r>
  <r>
    <x v="16"/>
    <x v="211"/>
    <n v="83.93"/>
  </r>
  <r>
    <x v="16"/>
    <x v="212"/>
    <n v="85.306700000000006"/>
  </r>
  <r>
    <x v="16"/>
    <x v="213"/>
    <n v="84.81"/>
  </r>
  <r>
    <x v="16"/>
    <x v="214"/>
    <n v="84.97"/>
  </r>
  <r>
    <x v="16"/>
    <x v="215"/>
    <n v="88.033299999999997"/>
  </r>
  <r>
    <x v="16"/>
    <x v="216"/>
    <n v="88.6267"/>
  </r>
  <r>
    <x v="16"/>
    <x v="217"/>
    <n v="87.083299999999994"/>
  </r>
  <r>
    <x v="16"/>
    <x v="218"/>
    <n v="86.076700000000002"/>
  </r>
  <r>
    <x v="16"/>
    <x v="219"/>
    <n v="85.076700000000002"/>
  </r>
  <r>
    <x v="16"/>
    <x v="220"/>
    <n v="86.606700000000004"/>
  </r>
  <r>
    <x v="16"/>
    <x v="221"/>
    <n v="87.186700000000002"/>
  </r>
  <r>
    <x v="16"/>
    <x v="222"/>
    <n v="86.37"/>
  </r>
  <r>
    <x v="16"/>
    <x v="223"/>
    <n v="87.486699999999999"/>
  </r>
  <r>
    <x v="16"/>
    <x v="224"/>
    <n v="88.586699999999993"/>
  </r>
  <r>
    <x v="16"/>
    <x v="225"/>
    <n v="89.826700000000002"/>
  </r>
  <r>
    <x v="16"/>
    <x v="226"/>
    <n v="90.84"/>
  </r>
  <r>
    <x v="16"/>
    <x v="227"/>
    <n v="89.776700000000005"/>
  </r>
  <r>
    <x v="16"/>
    <x v="228"/>
    <n v="89.023300000000006"/>
  </r>
  <r>
    <x v="16"/>
    <x v="229"/>
    <n v="86.996700000000004"/>
  </r>
  <r>
    <x v="16"/>
    <x v="230"/>
    <n v="87.813299999999998"/>
  </r>
  <r>
    <x v="16"/>
    <x v="231"/>
    <n v="85.1233"/>
  </r>
  <r>
    <x v="16"/>
    <x v="232"/>
    <n v="84.89"/>
  </r>
  <r>
    <x v="16"/>
    <x v="233"/>
    <n v="85.803299999999993"/>
  </r>
  <r>
    <x v="16"/>
    <x v="234"/>
    <n v="86.166700000000006"/>
  </r>
  <r>
    <x v="16"/>
    <x v="235"/>
    <n v="85.82"/>
  </r>
  <r>
    <x v="16"/>
    <x v="236"/>
    <n v="80.736699999999999"/>
  </r>
  <r>
    <x v="16"/>
    <x v="237"/>
    <n v="78.55"/>
  </r>
  <r>
    <x v="16"/>
    <x v="238"/>
    <n v="77.976699999999994"/>
  </r>
  <r>
    <x v="16"/>
    <x v="239"/>
    <n v="79.466700000000003"/>
  </r>
  <r>
    <x v="16"/>
    <x v="240"/>
    <n v="78.986699999999999"/>
  </r>
  <r>
    <x v="16"/>
    <x v="241"/>
    <n v="80.98"/>
  </r>
  <r>
    <x v="16"/>
    <x v="242"/>
    <n v="81.91"/>
  </r>
  <r>
    <x v="16"/>
    <x v="243"/>
    <n v="82.693299999999994"/>
  </r>
  <r>
    <x v="16"/>
    <x v="244"/>
    <n v="82.29"/>
  </r>
  <r>
    <x v="16"/>
    <x v="245"/>
    <n v="80.476699999999994"/>
  </r>
  <r>
    <x v="16"/>
    <x v="246"/>
    <n v="80.533299999999997"/>
  </r>
  <r>
    <x v="16"/>
    <x v="247"/>
    <n v="80.87"/>
  </r>
  <r>
    <x v="16"/>
    <x v="248"/>
    <n v="82.166700000000006"/>
  </r>
  <r>
    <x v="16"/>
    <x v="249"/>
    <n v="79.709999999999994"/>
  </r>
  <r>
    <x v="16"/>
    <x v="250"/>
    <n v="79.33"/>
  </r>
  <r>
    <x v="16"/>
    <x v="251"/>
    <n v="80.713300000000004"/>
  </r>
  <r>
    <x v="16"/>
    <x v="252"/>
    <n v="81.98"/>
  </r>
  <r>
    <x v="16"/>
    <x v="253"/>
    <n v="82.163300000000007"/>
  </r>
  <r>
    <x v="16"/>
    <x v="254"/>
    <n v="81.583299999999994"/>
  </r>
  <r>
    <x v="16"/>
    <x v="255"/>
    <n v="83.51"/>
  </r>
  <r>
    <x v="16"/>
    <x v="256"/>
    <n v="81.72"/>
  </r>
  <r>
    <x v="16"/>
    <x v="257"/>
    <n v="82.89"/>
  </r>
  <r>
    <x v="16"/>
    <x v="258"/>
    <n v="82.413300000000007"/>
  </r>
  <r>
    <x v="16"/>
    <x v="259"/>
    <n v="83.653300000000002"/>
  </r>
  <r>
    <x v="16"/>
    <x v="260"/>
    <n v="83.17"/>
  </r>
  <r>
    <x v="16"/>
    <x v="261"/>
    <n v="84.173299999999998"/>
  </r>
  <r>
    <x v="16"/>
    <x v="262"/>
    <n v="84.366699999999994"/>
  </r>
  <r>
    <x v="16"/>
    <x v="263"/>
    <n v="84.85"/>
  </r>
  <r>
    <x v="16"/>
    <x v="264"/>
    <n v="85.366699999999994"/>
  </r>
  <r>
    <x v="16"/>
    <x v="265"/>
    <n v="83.94"/>
  </r>
  <r>
    <x v="16"/>
    <x v="266"/>
    <n v="82.12"/>
  </r>
  <r>
    <x v="16"/>
    <x v="267"/>
    <n v="80.78"/>
  </r>
  <r>
    <x v="16"/>
    <x v="268"/>
    <n v="79.760000000000005"/>
  </r>
  <r>
    <x v="16"/>
    <x v="269"/>
    <n v="78.616699999999994"/>
  </r>
  <r>
    <x v="16"/>
    <x v="270"/>
    <n v="79.2"/>
  </r>
  <r>
    <x v="16"/>
    <x v="271"/>
    <n v="78.846699999999998"/>
  </r>
  <r>
    <x v="16"/>
    <x v="272"/>
    <n v="77.206699999999998"/>
  </r>
  <r>
    <x v="16"/>
    <x v="273"/>
    <n v="77.180000000000007"/>
  </r>
  <r>
    <x v="16"/>
    <x v="274"/>
    <n v="75.31"/>
  </r>
  <r>
    <x v="16"/>
    <x v="275"/>
    <n v="76.256699999999995"/>
  </r>
  <r>
    <x v="16"/>
    <x v="276"/>
    <n v="73.73"/>
  </r>
  <r>
    <x v="16"/>
    <x v="277"/>
    <n v="73.95"/>
  </r>
  <r>
    <x v="16"/>
    <x v="278"/>
    <n v="75.973299999999995"/>
  </r>
  <r>
    <x v="16"/>
    <x v="279"/>
    <n v="78.393299999999996"/>
  </r>
  <r>
    <x v="16"/>
    <x v="280"/>
    <n v="81.406700000000001"/>
  </r>
  <r>
    <x v="16"/>
    <x v="281"/>
    <n v="83.343299999999999"/>
  </r>
  <r>
    <x v="16"/>
    <x v="282"/>
    <n v="84.043300000000002"/>
  </r>
  <r>
    <x v="16"/>
    <x v="283"/>
    <n v="80.906700000000001"/>
  </r>
  <r>
    <x v="16"/>
    <x v="284"/>
    <n v="84.2667"/>
  </r>
  <r>
    <x v="16"/>
    <x v="285"/>
    <n v="83.986699999999999"/>
  </r>
  <r>
    <x v="16"/>
    <x v="286"/>
    <n v="86.2333"/>
  </r>
  <r>
    <x v="16"/>
    <x v="287"/>
    <n v="92.833299999999994"/>
  </r>
  <r>
    <x v="16"/>
    <x v="288"/>
    <n v="97.903300000000002"/>
  </r>
  <r>
    <x v="16"/>
    <x v="289"/>
    <n v="93.713300000000004"/>
  </r>
  <r>
    <x v="16"/>
    <x v="290"/>
    <n v="95.84"/>
  </r>
  <r>
    <x v="16"/>
    <x v="291"/>
    <n v="97.336699999999993"/>
  </r>
  <r>
    <x v="16"/>
    <x v="292"/>
    <n v="98.68"/>
  </r>
  <r>
    <x v="16"/>
    <x v="293"/>
    <n v="99.056700000000006"/>
  </r>
  <r>
    <x v="16"/>
    <x v="294"/>
    <n v="99.096699999999998"/>
  </r>
  <r>
    <x v="16"/>
    <x v="295"/>
    <n v="98.436700000000002"/>
  </r>
  <r>
    <x v="16"/>
    <x v="296"/>
    <n v="97.973299999999995"/>
  </r>
  <r>
    <x v="16"/>
    <x v="297"/>
    <n v="98.276700000000005"/>
  </r>
  <r>
    <x v="16"/>
    <x v="298"/>
    <n v="97.743300000000005"/>
  </r>
  <r>
    <x v="16"/>
    <x v="299"/>
    <n v="98.8767"/>
  </r>
  <r>
    <x v="16"/>
    <x v="300"/>
    <n v="101.43"/>
  </r>
  <r>
    <x v="16"/>
    <x v="301"/>
    <n v="100.9633"/>
  </r>
  <r>
    <x v="16"/>
    <x v="302"/>
    <n v="103.4067"/>
  </r>
  <r>
    <x v="16"/>
    <x v="303"/>
    <n v="100.7167"/>
  </r>
  <r>
    <x v="16"/>
    <x v="304"/>
    <n v="102.6233"/>
  </r>
  <r>
    <x v="16"/>
    <x v="305"/>
    <n v="103.31"/>
  </r>
  <r>
    <x v="16"/>
    <x v="306"/>
    <n v="104.76"/>
  </r>
  <r>
    <x v="16"/>
    <x v="307"/>
    <n v="105.8167"/>
  </r>
  <r>
    <x v="16"/>
    <x v="308"/>
    <n v="107.77670000000001"/>
  </r>
  <r>
    <x v="16"/>
    <x v="309"/>
    <n v="110.4667"/>
  </r>
  <r>
    <x v="16"/>
    <x v="310"/>
    <n v="118.51"/>
  </r>
  <r>
    <x v="16"/>
    <x v="311"/>
    <n v="118.6733"/>
  </r>
  <r>
    <x v="16"/>
    <x v="312"/>
    <n v="124.02"/>
  </r>
  <r>
    <x v="16"/>
    <x v="313"/>
    <n v="121.6067"/>
  </r>
  <r>
    <x v="16"/>
    <x v="314"/>
    <n v="122.38"/>
  </r>
  <r>
    <x v="16"/>
    <x v="315"/>
    <n v="120.4933"/>
  </r>
  <r>
    <x v="16"/>
    <x v="316"/>
    <n v="118.7333"/>
  </r>
  <r>
    <x v="16"/>
    <x v="317"/>
    <n v="118.5967"/>
  </r>
  <r>
    <x v="16"/>
    <x v="318"/>
    <n v="118.4633"/>
  </r>
  <r>
    <x v="16"/>
    <x v="319"/>
    <n v="117.22"/>
  </r>
  <r>
    <x v="16"/>
    <x v="320"/>
    <n v="116.7167"/>
  </r>
  <r>
    <x v="16"/>
    <x v="321"/>
    <n v="115.0933"/>
  </r>
  <r>
    <x v="16"/>
    <x v="322"/>
    <n v="121.0367"/>
  </r>
  <r>
    <x v="16"/>
    <x v="323"/>
    <n v="122.1833"/>
  </r>
  <r>
    <x v="16"/>
    <x v="324"/>
    <n v="121.6"/>
  </r>
  <r>
    <x v="16"/>
    <x v="325"/>
    <n v="123.4933"/>
  </r>
  <r>
    <x v="16"/>
    <x v="326"/>
    <n v="121.9333"/>
  </r>
  <r>
    <x v="16"/>
    <x v="327"/>
    <n v="121.05329999999999"/>
  </r>
  <r>
    <x v="16"/>
    <x v="328"/>
    <n v="121.6233"/>
  </r>
  <r>
    <x v="16"/>
    <x v="329"/>
    <n v="121.35"/>
  </r>
  <r>
    <x v="16"/>
    <x v="330"/>
    <n v="123.5167"/>
  </r>
  <r>
    <x v="16"/>
    <x v="331"/>
    <n v="121.8733"/>
  </r>
  <r>
    <x v="16"/>
    <x v="332"/>
    <n v="121.54"/>
  </r>
  <r>
    <x v="16"/>
    <x v="333"/>
    <n v="120.26"/>
  </r>
  <r>
    <x v="16"/>
    <x v="334"/>
    <n v="118.08669999999999"/>
  </r>
  <r>
    <x v="16"/>
    <x v="335"/>
    <n v="111.72329999999999"/>
  </r>
  <r>
    <x v="16"/>
    <x v="336"/>
    <n v="117.7067"/>
  </r>
  <r>
    <x v="16"/>
    <x v="337"/>
    <n v="116.91670000000001"/>
  </r>
  <r>
    <x v="16"/>
    <x v="338"/>
    <n v="120.4533"/>
  </r>
  <r>
    <x v="16"/>
    <x v="339"/>
    <n v="129.12"/>
  </r>
  <r>
    <x v="16"/>
    <x v="340"/>
    <n v="125.86"/>
  </r>
  <r>
    <x v="16"/>
    <x v="341"/>
    <n v="127.4967"/>
  </r>
  <r>
    <x v="16"/>
    <x v="342"/>
    <n v="126.61669999999999"/>
  </r>
  <r>
    <x v="16"/>
    <x v="343"/>
    <n v="128.4667"/>
  </r>
  <r>
    <x v="16"/>
    <x v="344"/>
    <n v="130.32329999999999"/>
  </r>
  <r>
    <x v="16"/>
    <x v="345"/>
    <n v="130.73670000000001"/>
  </r>
  <r>
    <x v="16"/>
    <x v="346"/>
    <n v="130.37"/>
  </r>
  <r>
    <x v="16"/>
    <x v="347"/>
    <n v="131.70670000000001"/>
  </r>
  <r>
    <x v="16"/>
    <x v="348"/>
    <n v="131.08000000000001"/>
  </r>
  <r>
    <x v="16"/>
    <x v="349"/>
    <n v="131.80670000000001"/>
  </r>
  <r>
    <x v="16"/>
    <x v="350"/>
    <n v="130.17670000000001"/>
  </r>
  <r>
    <x v="16"/>
    <x v="351"/>
    <n v="132.30000000000001"/>
  </r>
  <r>
    <x v="16"/>
    <x v="352"/>
    <n v="128.11670000000001"/>
  </r>
  <r>
    <x v="16"/>
    <x v="353"/>
    <n v="125.9533"/>
  </r>
  <r>
    <x v="16"/>
    <x v="354"/>
    <n v="123.2033"/>
  </r>
  <r>
    <x v="16"/>
    <x v="355"/>
    <n v="120.0133"/>
  </r>
  <r>
    <x v="16"/>
    <x v="356"/>
    <n v="119.4367"/>
  </r>
  <r>
    <x v="16"/>
    <x v="357"/>
    <n v="122.4633"/>
  </r>
  <r>
    <x v="16"/>
    <x v="358"/>
    <n v="118.22"/>
  </r>
  <r>
    <x v="16"/>
    <x v="359"/>
    <n v="114.58669999999999"/>
  </r>
  <r>
    <x v="16"/>
    <x v="360"/>
    <n v="111.88"/>
  </r>
  <r>
    <x v="16"/>
    <x v="361"/>
    <n v="111.5767"/>
  </r>
  <r>
    <x v="16"/>
    <x v="362"/>
    <n v="110.4933"/>
  </r>
  <r>
    <x v="16"/>
    <x v="363"/>
    <n v="114.14"/>
  </r>
  <r>
    <x v="16"/>
    <x v="364"/>
    <n v="111.5633"/>
  </r>
  <r>
    <x v="16"/>
    <x v="365"/>
    <n v="114.79"/>
  </r>
  <r>
    <x v="16"/>
    <x v="366"/>
    <n v="114.1767"/>
  </r>
  <r>
    <x v="16"/>
    <x v="367"/>
    <n v="114.7633"/>
  </r>
  <r>
    <x v="16"/>
    <x v="368"/>
    <n v="113.33329999999999"/>
  </r>
  <r>
    <x v="16"/>
    <x v="369"/>
    <n v="112.30670000000001"/>
  </r>
  <r>
    <x v="16"/>
    <x v="370"/>
    <n v="105.85"/>
  </r>
  <r>
    <x v="16"/>
    <x v="371"/>
    <n v="105.61669999999999"/>
  </r>
  <r>
    <x v="16"/>
    <x v="372"/>
    <n v="107.8133"/>
  </r>
  <r>
    <x v="16"/>
    <x v="373"/>
    <n v="107.86669999999999"/>
  </r>
  <r>
    <x v="16"/>
    <x v="374"/>
    <n v="107"/>
  </r>
  <r>
    <x v="16"/>
    <x v="375"/>
    <n v="107.8267"/>
  </r>
  <r>
    <x v="16"/>
    <x v="376"/>
    <n v="106.57"/>
  </r>
  <r>
    <x v="16"/>
    <x v="377"/>
    <n v="106.7433"/>
  </r>
  <r>
    <x v="16"/>
    <x v="378"/>
    <n v="106.0033"/>
  </r>
  <r>
    <x v="16"/>
    <x v="379"/>
    <n v="107.3533"/>
  </r>
  <r>
    <x v="16"/>
    <x v="380"/>
    <n v="109.35"/>
  </r>
  <r>
    <x v="16"/>
    <x v="381"/>
    <n v="110.3433"/>
  </r>
  <r>
    <x v="16"/>
    <x v="382"/>
    <n v="112.46"/>
  </r>
  <r>
    <x v="16"/>
    <x v="383"/>
    <n v="112.8567"/>
  </r>
  <r>
    <x v="16"/>
    <x v="384"/>
    <n v="114.41670000000001"/>
  </r>
  <r>
    <x v="16"/>
    <x v="385"/>
    <n v="116.5033"/>
  </r>
  <r>
    <x v="16"/>
    <x v="386"/>
    <n v="118.4533"/>
  </r>
  <r>
    <x v="16"/>
    <x v="387"/>
    <n v="119.9667"/>
  </r>
  <r>
    <x v="16"/>
    <x v="388"/>
    <n v="120.3267"/>
  </r>
  <r>
    <x v="16"/>
    <x v="389"/>
    <n v="123.46"/>
  </r>
  <r>
    <x v="16"/>
    <x v="390"/>
    <n v="122.2167"/>
  </r>
  <r>
    <x v="16"/>
    <x v="391"/>
    <n v="122.32"/>
  </r>
  <r>
    <x v="16"/>
    <x v="392"/>
    <n v="120"/>
  </r>
  <r>
    <x v="16"/>
    <x v="393"/>
    <n v="118.87"/>
  </r>
  <r>
    <x v="16"/>
    <x v="394"/>
    <n v="117.6033"/>
  </r>
  <r>
    <x v="16"/>
    <x v="395"/>
    <n v="119.47329999999999"/>
  </r>
  <r>
    <x v="16"/>
    <x v="396"/>
    <n v="120.49"/>
  </r>
  <r>
    <x v="16"/>
    <x v="397"/>
    <n v="119.4933"/>
  </r>
  <r>
    <x v="16"/>
    <x v="398"/>
    <n v="120.05329999999999"/>
  </r>
  <r>
    <x v="16"/>
    <x v="399"/>
    <n v="118.38330000000001"/>
  </r>
  <r>
    <x v="16"/>
    <x v="400"/>
    <n v="117.7967"/>
  </r>
  <r>
    <x v="16"/>
    <x v="401"/>
    <n v="116.36"/>
  </r>
  <r>
    <x v="16"/>
    <x v="402"/>
    <n v="115.2"/>
  </r>
  <r>
    <x v="16"/>
    <x v="403"/>
    <n v="113.72669999999999"/>
  </r>
  <r>
    <x v="16"/>
    <x v="404"/>
    <n v="112.48"/>
  </r>
  <r>
    <x v="16"/>
    <x v="405"/>
    <n v="114.1133"/>
  </r>
  <r>
    <x v="16"/>
    <x v="406"/>
    <n v="113.78"/>
  </r>
  <r>
    <x v="16"/>
    <x v="407"/>
    <n v="114.47669999999999"/>
  </r>
  <r>
    <x v="16"/>
    <x v="408"/>
    <n v="111.69670000000001"/>
  </r>
  <r>
    <x v="16"/>
    <x v="409"/>
    <n v="107.96"/>
  </r>
  <r>
    <x v="16"/>
    <x v="410"/>
    <n v="112.27330000000001"/>
  </r>
  <r>
    <x v="16"/>
    <x v="411"/>
    <n v="111.9333"/>
  </r>
  <r>
    <x v="16"/>
    <x v="412"/>
    <n v="113.3633"/>
  </r>
  <r>
    <x v="16"/>
    <x v="413"/>
    <n v="111.86"/>
  </r>
  <r>
    <x v="16"/>
    <x v="414"/>
    <n v="114.19670000000001"/>
  </r>
  <r>
    <x v="16"/>
    <x v="415"/>
    <n v="120.8167"/>
  </r>
  <r>
    <x v="16"/>
    <x v="416"/>
    <n v="121.5067"/>
  </r>
  <r>
    <x v="16"/>
    <x v="417"/>
    <n v="121.69329999999999"/>
  </r>
  <r>
    <x v="16"/>
    <x v="418"/>
    <n v="122.59"/>
  </r>
  <r>
    <x v="16"/>
    <x v="419"/>
    <n v="122.42"/>
  </r>
  <r>
    <x v="16"/>
    <x v="420"/>
    <n v="121.08329999999999"/>
  </r>
  <r>
    <x v="16"/>
    <x v="421"/>
    <n v="120.11669999999999"/>
  </r>
  <r>
    <x v="16"/>
    <x v="422"/>
    <n v="119.22329999999999"/>
  </r>
  <r>
    <x v="16"/>
    <x v="423"/>
    <n v="117.0433"/>
  </r>
  <r>
    <x v="16"/>
    <x v="424"/>
    <n v="119.11669999999999"/>
  </r>
  <r>
    <x v="16"/>
    <x v="425"/>
    <n v="118.79"/>
  </r>
  <r>
    <x v="16"/>
    <x v="426"/>
    <n v="117.78"/>
  </r>
  <r>
    <x v="16"/>
    <x v="427"/>
    <n v="117.4633"/>
  </r>
  <r>
    <x v="16"/>
    <x v="428"/>
    <n v="120.8167"/>
  </r>
  <r>
    <x v="16"/>
    <x v="429"/>
    <n v="121.94670000000001"/>
  </r>
  <r>
    <x v="16"/>
    <x v="430"/>
    <n v="122.5167"/>
  </r>
  <r>
    <x v="16"/>
    <x v="431"/>
    <n v="120.28"/>
  </r>
  <r>
    <x v="16"/>
    <x v="432"/>
    <n v="121.16670000000001"/>
  </r>
  <r>
    <x v="16"/>
    <x v="433"/>
    <n v="124.02330000000001"/>
  </r>
  <r>
    <x v="16"/>
    <x v="434"/>
    <n v="123.9033"/>
  </r>
  <r>
    <x v="16"/>
    <x v="435"/>
    <n v="123.6467"/>
  </r>
  <r>
    <x v="16"/>
    <x v="436"/>
    <n v="121.8"/>
  </r>
  <r>
    <x v="16"/>
    <x v="437"/>
    <n v="122.7967"/>
  </r>
  <r>
    <x v="16"/>
    <x v="438"/>
    <n v="124.2"/>
  </r>
  <r>
    <x v="16"/>
    <x v="439"/>
    <n v="125.19"/>
  </r>
  <r>
    <x v="16"/>
    <x v="440"/>
    <n v="126.1567"/>
  </r>
  <r>
    <x v="16"/>
    <x v="441"/>
    <n v="125.22329999999999"/>
  </r>
  <r>
    <x v="16"/>
    <x v="442"/>
    <n v="123.6833"/>
  </r>
  <r>
    <x v="16"/>
    <x v="443"/>
    <n v="123.5633"/>
  </r>
  <r>
    <x v="16"/>
    <x v="444"/>
    <n v="124.27330000000001"/>
  </r>
  <r>
    <x v="16"/>
    <x v="445"/>
    <n v="130.63329999999999"/>
  </r>
  <r>
    <x v="16"/>
    <x v="446"/>
    <n v="128.9967"/>
  </r>
  <r>
    <x v="16"/>
    <x v="447"/>
    <n v="128.83670000000001"/>
  </r>
  <r>
    <x v="16"/>
    <x v="448"/>
    <n v="130.08000000000001"/>
  </r>
  <r>
    <x v="16"/>
    <x v="449"/>
    <n v="129.51"/>
  </r>
  <r>
    <x v="16"/>
    <x v="450"/>
    <n v="129.33330000000001"/>
  </r>
  <r>
    <x v="16"/>
    <x v="451"/>
    <n v="128.76669999999999"/>
  </r>
  <r>
    <x v="16"/>
    <x v="452"/>
    <n v="129.28"/>
  </r>
  <r>
    <x v="16"/>
    <x v="453"/>
    <n v="129.4333"/>
  </r>
  <r>
    <x v="16"/>
    <x v="454"/>
    <n v="129.8133"/>
  </r>
  <r>
    <x v="16"/>
    <x v="455"/>
    <n v="133.66329999999999"/>
  </r>
  <r>
    <x v="16"/>
    <x v="456"/>
    <n v="130.60669999999999"/>
  </r>
  <r>
    <x v="16"/>
    <x v="457"/>
    <n v="132.7867"/>
  </r>
  <r>
    <x v="16"/>
    <x v="458"/>
    <n v="133.8733"/>
  </r>
  <r>
    <x v="16"/>
    <x v="459"/>
    <n v="132.9967"/>
  </r>
  <r>
    <x v="16"/>
    <x v="460"/>
    <n v="132.5033"/>
  </r>
  <r>
    <x v="16"/>
    <x v="461"/>
    <n v="133.1533"/>
  </r>
  <r>
    <x v="16"/>
    <x v="462"/>
    <n v="133"/>
  </r>
  <r>
    <x v="16"/>
    <x v="463"/>
    <n v="133.01669999999999"/>
  </r>
  <r>
    <x v="16"/>
    <x v="464"/>
    <n v="133.44"/>
  </r>
  <r>
    <x v="16"/>
    <x v="465"/>
    <n v="132.77670000000001"/>
  </r>
  <r>
    <x v="16"/>
    <x v="466"/>
    <n v="134.44329999999999"/>
  </r>
  <r>
    <x v="16"/>
    <x v="467"/>
    <n v="134.54669999999999"/>
  </r>
  <r>
    <x v="16"/>
    <x v="468"/>
    <n v="128.7867"/>
  </r>
  <r>
    <x v="16"/>
    <x v="469"/>
    <n v="129.4933"/>
  </r>
  <r>
    <x v="16"/>
    <x v="470"/>
    <n v="125.66670000000001"/>
  </r>
  <r>
    <x v="16"/>
    <x v="471"/>
    <n v="121.8267"/>
  </r>
  <r>
    <x v="16"/>
    <x v="472"/>
    <n v="123"/>
  </r>
  <r>
    <x v="16"/>
    <x v="473"/>
    <n v="124.68"/>
  </r>
  <r>
    <x v="16"/>
    <x v="474"/>
    <n v="123.44"/>
  </r>
  <r>
    <x v="16"/>
    <x v="475"/>
    <n v="121.9233"/>
  </r>
  <r>
    <x v="16"/>
    <x v="476"/>
    <n v="120.7867"/>
  </r>
  <r>
    <x v="16"/>
    <x v="477"/>
    <n v="120.9667"/>
  </r>
  <r>
    <x v="16"/>
    <x v="478"/>
    <n v="122.4867"/>
  </r>
  <r>
    <x v="16"/>
    <x v="479"/>
    <n v="124.19"/>
  </r>
  <r>
    <x v="16"/>
    <x v="480"/>
    <n v="147.29"/>
  </r>
  <r>
    <x v="16"/>
    <x v="481"/>
    <n v="149.01669999999999"/>
  </r>
  <r>
    <x v="16"/>
    <x v="482"/>
    <n v="152.47999999999999"/>
  </r>
  <r>
    <x v="16"/>
    <x v="483"/>
    <n v="153.76"/>
  </r>
  <r>
    <x v="16"/>
    <x v="484"/>
    <n v="152.9367"/>
  </r>
  <r>
    <x v="16"/>
    <x v="485"/>
    <n v="153.68"/>
  </r>
  <r>
    <x v="16"/>
    <x v="486"/>
    <n v="153.4333"/>
  </r>
  <r>
    <x v="16"/>
    <x v="487"/>
    <n v="154.1833"/>
  </r>
  <r>
    <x v="16"/>
    <x v="488"/>
    <n v="156.07329999999999"/>
  </r>
  <r>
    <x v="16"/>
    <x v="489"/>
    <n v="154.2133"/>
  </r>
  <r>
    <x v="16"/>
    <x v="490"/>
    <n v="155.2433"/>
  </r>
  <r>
    <x v="16"/>
    <x v="491"/>
    <n v="155.5"/>
  </r>
  <r>
    <x v="16"/>
    <x v="492"/>
    <n v="156.63329999999999"/>
  </r>
  <r>
    <x v="16"/>
    <x v="493"/>
    <n v="158.70670000000001"/>
  </r>
  <r>
    <x v="16"/>
    <x v="494"/>
    <n v="161.61000000000001"/>
  </r>
  <r>
    <x v="16"/>
    <x v="495"/>
    <n v="159.97999999999999"/>
  </r>
  <r>
    <x v="16"/>
    <x v="496"/>
    <n v="161.6267"/>
  </r>
  <r>
    <x v="16"/>
    <x v="497"/>
    <n v="158.79"/>
  </r>
  <r>
    <x v="16"/>
    <x v="498"/>
    <n v="158.13"/>
  </r>
  <r>
    <x v="16"/>
    <x v="499"/>
    <n v="157.67670000000001"/>
  </r>
  <r>
    <x v="16"/>
    <x v="500"/>
    <n v="158.6567"/>
  </r>
  <r>
    <x v="16"/>
    <x v="501"/>
    <n v="161.05000000000001"/>
  </r>
  <r>
    <x v="16"/>
    <x v="502"/>
    <n v="163.49"/>
  </r>
  <r>
    <x v="16"/>
    <x v="503"/>
    <n v="162.01329999999999"/>
  </r>
  <r>
    <x v="16"/>
    <x v="504"/>
    <n v="158.7833"/>
  </r>
  <r>
    <x v="16"/>
    <x v="505"/>
    <n v="157.69"/>
  </r>
  <r>
    <x v="16"/>
    <x v="506"/>
    <n v="159.66669999999999"/>
  </r>
  <r>
    <x v="16"/>
    <x v="507"/>
    <n v="162.16999999999999"/>
  </r>
  <r>
    <x v="16"/>
    <x v="508"/>
    <n v="156.51329999999999"/>
  </r>
  <r>
    <x v="16"/>
    <x v="509"/>
    <n v="158.53"/>
  </r>
  <r>
    <x v="16"/>
    <x v="510"/>
    <n v="162.04329999999999"/>
  </r>
  <r>
    <x v="16"/>
    <x v="511"/>
    <n v="164.56"/>
  </r>
  <r>
    <x v="16"/>
    <x v="512"/>
    <n v="164.26329999999999"/>
  </r>
  <r>
    <x v="16"/>
    <x v="513"/>
    <n v="166.60329999999999"/>
  </r>
  <r>
    <x v="16"/>
    <x v="514"/>
    <n v="168.41329999999999"/>
  </r>
  <r>
    <x v="16"/>
    <x v="515"/>
    <n v="168.16329999999999"/>
  </r>
  <r>
    <x v="16"/>
    <x v="516"/>
    <n v="167.66"/>
  </r>
  <r>
    <x v="16"/>
    <x v="517"/>
    <n v="169.2833"/>
  </r>
  <r>
    <x v="16"/>
    <x v="518"/>
    <n v="171.72329999999999"/>
  </r>
  <r>
    <x v="16"/>
    <x v="519"/>
    <n v="170.83"/>
  </r>
  <r>
    <x v="16"/>
    <x v="520"/>
    <n v="170.64"/>
  </r>
  <r>
    <x v="16"/>
    <x v="521"/>
    <n v="169.33330000000001"/>
  </r>
  <r>
    <x v="16"/>
    <x v="522"/>
    <n v="168.04329999999999"/>
  </r>
  <r>
    <x v="16"/>
    <x v="523"/>
    <n v="165.92330000000001"/>
  </r>
  <r>
    <x v="16"/>
    <x v="524"/>
    <n v="162.1833"/>
  </r>
  <r>
    <x v="16"/>
    <x v="525"/>
    <n v="164.2867"/>
  </r>
  <r>
    <x v="16"/>
    <x v="526"/>
    <n v="166.13"/>
  </r>
  <r>
    <x v="16"/>
    <x v="527"/>
    <n v="169.69659999999999"/>
  </r>
  <r>
    <x v="16"/>
    <x v="528"/>
    <n v="169.4366"/>
  </r>
  <r>
    <x v="16"/>
    <x v="529"/>
    <n v="169.48660000000001"/>
  </r>
  <r>
    <x v="16"/>
    <x v="530"/>
    <n v="166.32"/>
  </r>
  <r>
    <x v="16"/>
    <x v="531"/>
    <n v="164.61"/>
  </r>
  <r>
    <x v="16"/>
    <x v="532"/>
    <n v="164.5933"/>
  </r>
  <r>
    <x v="16"/>
    <x v="533"/>
    <n v="172.4333"/>
  </r>
  <r>
    <x v="16"/>
    <x v="534"/>
    <n v="170.77330000000001"/>
  </r>
  <r>
    <x v="16"/>
    <x v="535"/>
    <n v="166.39670000000001"/>
  </r>
  <r>
    <x v="16"/>
    <x v="536"/>
    <n v="169.29329999999999"/>
  </r>
  <r>
    <x v="16"/>
    <x v="537"/>
    <n v="171.72659999999999"/>
  </r>
  <r>
    <x v="16"/>
    <x v="538"/>
    <n v="172.6866"/>
  </r>
  <r>
    <x v="16"/>
    <x v="539"/>
    <n v="175.04660000000001"/>
  </r>
  <r>
    <x v="16"/>
    <x v="540"/>
    <n v="171.2533"/>
  </r>
  <r>
    <x v="16"/>
    <x v="541"/>
    <n v="173.33"/>
  </r>
  <r>
    <x v="16"/>
    <x v="542"/>
    <n v="176.78"/>
  </r>
  <r>
    <x v="16"/>
    <x v="543"/>
    <n v="179.98660000000001"/>
  </r>
  <r>
    <x v="16"/>
    <x v="544"/>
    <n v="177.67330000000001"/>
  </r>
  <r>
    <x v="16"/>
    <x v="545"/>
    <n v="183.24"/>
  </r>
  <r>
    <x v="16"/>
    <x v="546"/>
    <n v="177.7466"/>
  </r>
  <r>
    <x v="16"/>
    <x v="547"/>
    <n v="183.72659999999999"/>
  </r>
  <r>
    <x v="16"/>
    <x v="548"/>
    <n v="182.3133"/>
  </r>
  <r>
    <x v="16"/>
    <x v="549"/>
    <n v="176.05330000000001"/>
  </r>
  <r>
    <x v="16"/>
    <x v="550"/>
    <n v="178.4333"/>
  </r>
  <r>
    <x v="16"/>
    <x v="551"/>
    <n v="173.62"/>
  </r>
  <r>
    <x v="16"/>
    <x v="552"/>
    <n v="167.07329999999999"/>
  </r>
  <r>
    <x v="16"/>
    <x v="553"/>
    <n v="174.47659999999999"/>
  </r>
  <r>
    <x v="16"/>
    <x v="554"/>
    <n v="176.8766"/>
  </r>
  <r>
    <x v="16"/>
    <x v="555"/>
    <n v="175.8433"/>
  </r>
  <r>
    <x v="16"/>
    <x v="556"/>
    <n v="177.2833"/>
  </r>
  <r>
    <x v="16"/>
    <x v="557"/>
    <n v="178.3066"/>
  </r>
  <r>
    <x v="16"/>
    <x v="558"/>
    <n v="170.83330000000001"/>
  </r>
  <r>
    <x v="16"/>
    <x v="559"/>
    <n v="180.0966"/>
  </r>
  <r>
    <x v="16"/>
    <x v="560"/>
    <n v="174.57"/>
  </r>
  <r>
    <x v="16"/>
    <x v="561"/>
    <n v="176.7133"/>
  </r>
  <r>
    <x v="16"/>
    <x v="562"/>
    <n v="176.53"/>
  </r>
  <r>
    <x v="16"/>
    <x v="563"/>
    <n v="179.21"/>
  </r>
  <r>
    <x v="16"/>
    <x v="564"/>
    <n v="184.92"/>
  </r>
  <r>
    <x v="16"/>
    <x v="565"/>
    <n v="187.26"/>
  </r>
  <r>
    <x v="16"/>
    <x v="566"/>
    <n v="189.44659999999999"/>
  </r>
  <r>
    <x v="16"/>
    <x v="567"/>
    <n v="188.23660000000001"/>
  </r>
  <r>
    <x v="16"/>
    <x v="568"/>
    <n v="187.86660000000001"/>
  </r>
  <r>
    <x v="16"/>
    <x v="569"/>
    <n v="187.14"/>
  </r>
  <r>
    <x v="16"/>
    <x v="570"/>
    <n v="185.5866"/>
  </r>
  <r>
    <x v="16"/>
    <x v="571"/>
    <n v="181.4033"/>
  </r>
  <r>
    <x v="16"/>
    <x v="572"/>
    <n v="174.66659999999999"/>
  </r>
  <r>
    <x v="16"/>
    <x v="573"/>
    <n v="168.28659999999999"/>
  </r>
  <r>
    <x v="16"/>
    <x v="574"/>
    <n v="177.63659999999999"/>
  </r>
  <r>
    <x v="16"/>
    <x v="575"/>
    <n v="175.16329999999999"/>
  </r>
  <r>
    <x v="16"/>
    <x v="576"/>
    <n v="174.20330000000001"/>
  </r>
  <r>
    <x v="16"/>
    <x v="577"/>
    <n v="175.35"/>
  </r>
  <r>
    <x v="16"/>
    <x v="578"/>
    <n v="177.34"/>
  </r>
  <r>
    <x v="16"/>
    <x v="579"/>
    <n v="166.2"/>
  </r>
  <r>
    <x v="16"/>
    <x v="580"/>
    <n v="166.37"/>
  </r>
  <r>
    <x v="16"/>
    <x v="581"/>
    <n v="167.45660000000001"/>
  </r>
  <r>
    <x v="16"/>
    <x v="582"/>
    <n v="173.20330000000001"/>
  </r>
  <r>
    <x v="16"/>
    <x v="583"/>
    <n v="173.22329999999999"/>
  </r>
  <r>
    <x v="16"/>
    <x v="584"/>
    <n v="161.21"/>
  </r>
  <r>
    <x v="16"/>
    <x v="585"/>
    <n v="168.07"/>
  </r>
  <r>
    <x v="16"/>
    <x v="586"/>
    <n v="158.49"/>
  </r>
  <r>
    <x v="16"/>
    <x v="587"/>
    <n v="158.7467"/>
  </r>
  <r>
    <x v="16"/>
    <x v="588"/>
    <n v="161.74"/>
  </r>
  <r>
    <x v="16"/>
    <x v="589"/>
    <n v="165.39"/>
  </r>
  <r>
    <x v="16"/>
    <x v="590"/>
    <n v="172.4666"/>
  </r>
  <r>
    <x v="16"/>
    <x v="591"/>
    <n v="170.95330000000001"/>
  </r>
  <r>
    <x v="16"/>
    <x v="592"/>
    <n v="169.8"/>
  </r>
  <r>
    <x v="16"/>
    <x v="593"/>
    <n v="164.13669999999999"/>
  </r>
  <r>
    <x v="16"/>
    <x v="594"/>
    <n v="171.83330000000001"/>
  </r>
  <r>
    <x v="16"/>
    <x v="595"/>
    <n v="170.32660000000001"/>
  </r>
  <r>
    <x v="16"/>
    <x v="596"/>
    <n v="171.08330000000001"/>
  </r>
  <r>
    <x v="16"/>
    <x v="597"/>
    <n v="178.16329999999999"/>
  </r>
  <r>
    <x v="16"/>
    <x v="598"/>
    <n v="175.91659999999999"/>
  </r>
  <r>
    <x v="16"/>
    <x v="599"/>
    <n v="170.05"/>
  </r>
  <r>
    <x v="16"/>
    <x v="600"/>
    <n v="173.67330000000001"/>
  </r>
  <r>
    <x v="16"/>
    <x v="601"/>
    <n v="175.4666"/>
  </r>
  <r>
    <x v="16"/>
    <x v="602"/>
    <n v="175.47"/>
  </r>
  <r>
    <x v="16"/>
    <x v="603"/>
    <n v="166.38"/>
  </r>
  <r>
    <x v="16"/>
    <x v="604"/>
    <n v="160.72329999999999"/>
  </r>
  <r>
    <x v="16"/>
    <x v="605"/>
    <n v="158.5033"/>
  </r>
  <r>
    <x v="16"/>
    <x v="606"/>
    <n v="159.20330000000001"/>
  </r>
  <r>
    <x v="16"/>
    <x v="607"/>
    <n v="179.98"/>
  </r>
  <r>
    <x v="16"/>
    <x v="608"/>
    <n v="189.91659999999999"/>
  </r>
  <r>
    <x v="16"/>
    <x v="609"/>
    <n v="198.08330000000001"/>
  </r>
  <r>
    <x v="16"/>
    <x v="610"/>
    <n v="192.25"/>
  </r>
  <r>
    <x v="16"/>
    <x v="611"/>
    <n v="194.02"/>
  </r>
  <r>
    <x v="16"/>
    <x v="612"/>
    <n v="191.13659999999999"/>
  </r>
  <r>
    <x v="16"/>
    <x v="613"/>
    <n v="185.8366"/>
  </r>
  <r>
    <x v="16"/>
    <x v="614"/>
    <n v="177.8366"/>
  </r>
  <r>
    <x v="16"/>
    <x v="615"/>
    <n v="175.05"/>
  </r>
  <r>
    <x v="16"/>
    <x v="616"/>
    <n v="184.97"/>
  </r>
  <r>
    <x v="16"/>
    <x v="617"/>
    <n v="183.95"/>
  </r>
  <r>
    <x v="16"/>
    <x v="618"/>
    <n v="182.01"/>
  </r>
  <r>
    <x v="16"/>
    <x v="619"/>
    <n v="175.10329999999999"/>
  </r>
  <r>
    <x v="16"/>
    <x v="620"/>
    <n v="180.02"/>
  </r>
  <r>
    <x v="16"/>
    <x v="621"/>
    <n v="184.64"/>
  </r>
  <r>
    <x v="16"/>
    <x v="622"/>
    <n v="188.05330000000001"/>
  </r>
  <r>
    <x v="16"/>
    <x v="623"/>
    <n v="192.34"/>
  </r>
  <r>
    <x v="16"/>
    <x v="624"/>
    <n v="192.4"/>
  </r>
  <r>
    <x v="16"/>
    <x v="625"/>
    <n v="199.14"/>
  </r>
  <r>
    <x v="16"/>
    <x v="626"/>
    <n v="201.3466"/>
  </r>
  <r>
    <x v="16"/>
    <x v="627"/>
    <n v="207.38659999999999"/>
  </r>
  <r>
    <x v="16"/>
    <x v="628"/>
    <n v="207.4666"/>
  </r>
  <r>
    <x v="16"/>
    <x v="629"/>
    <n v="208.41659999999999"/>
  </r>
  <r>
    <x v="16"/>
    <x v="630"/>
    <n v="205.5033"/>
  </r>
  <r>
    <x v="16"/>
    <x v="631"/>
    <n v="205.25"/>
  </r>
  <r>
    <x v="16"/>
    <x v="632"/>
    <n v="207.5033"/>
  </r>
  <r>
    <x v="16"/>
    <x v="633"/>
    <n v="203.70330000000001"/>
  </r>
  <r>
    <x v="16"/>
    <x v="634"/>
    <n v="209.36660000000001"/>
  </r>
  <r>
    <x v="16"/>
    <x v="635"/>
    <n v="207.04660000000001"/>
  </r>
  <r>
    <x v="16"/>
    <x v="636"/>
    <n v="202.26660000000001"/>
  </r>
  <r>
    <x v="16"/>
    <x v="637"/>
    <n v="205.49"/>
  </r>
  <r>
    <x v="16"/>
    <x v="638"/>
    <n v="202.7433"/>
  </r>
  <r>
    <x v="16"/>
    <x v="639"/>
    <n v="203.63329999999999"/>
  </r>
  <r>
    <x v="16"/>
    <x v="640"/>
    <n v="203.9633"/>
  </r>
  <r>
    <x v="16"/>
    <x v="641"/>
    <n v="209.67"/>
  </r>
  <r>
    <x v="16"/>
    <x v="642"/>
    <n v="208.92660000000001"/>
  </r>
  <r>
    <x v="16"/>
    <x v="643"/>
    <n v="205.93"/>
  </r>
  <r>
    <x v="16"/>
    <x v="644"/>
    <n v="209.52"/>
  </r>
  <r>
    <x v="16"/>
    <x v="645"/>
    <n v="208.72329999999999"/>
  </r>
  <r>
    <x v="16"/>
    <x v="646"/>
    <n v="197.33330000000001"/>
  </r>
  <r>
    <x v="16"/>
    <x v="647"/>
    <n v="190.5266"/>
  </r>
  <r>
    <x v="16"/>
    <x v="648"/>
    <n v="199.91"/>
  </r>
  <r>
    <x v="16"/>
    <x v="649"/>
    <n v="193.5966"/>
  </r>
  <r>
    <x v="16"/>
    <x v="650"/>
    <n v="192.94"/>
  </r>
  <r>
    <x v="16"/>
    <x v="651"/>
    <n v="196.2466"/>
  </r>
  <r>
    <x v="16"/>
    <x v="652"/>
    <n v="187.0933"/>
  </r>
  <r>
    <x v="16"/>
    <x v="653"/>
    <n v="190.65"/>
  </r>
  <r>
    <x v="16"/>
    <x v="654"/>
    <n v="185.98"/>
  </r>
  <r>
    <x v="16"/>
    <x v="655"/>
    <n v="184.42330000000001"/>
  </r>
  <r>
    <x v="16"/>
    <x v="656"/>
    <n v="176.54660000000001"/>
  </r>
  <r>
    <x v="16"/>
    <x v="657"/>
    <n v="168.29"/>
  </r>
  <r>
    <x v="16"/>
    <x v="658"/>
    <n v="153.16999999999999"/>
  </r>
  <r>
    <x v="16"/>
    <x v="659"/>
    <n v="161.3467"/>
  </r>
  <r>
    <x v="16"/>
    <x v="660"/>
    <n v="155.55670000000001"/>
  </r>
  <r>
    <x v="16"/>
    <x v="661"/>
    <n v="159.5033"/>
  </r>
  <r>
    <x v="16"/>
    <x v="662"/>
    <n v="163.66999999999999"/>
  </r>
  <r>
    <x v="16"/>
    <x v="663"/>
    <n v="156.06"/>
  </r>
  <r>
    <x v="16"/>
    <x v="664"/>
    <n v="157.7567"/>
  </r>
  <r>
    <x v="16"/>
    <x v="665"/>
    <n v="146.19999999999999"/>
  </r>
  <r>
    <x v="16"/>
    <x v="666"/>
    <n v="145.45670000000001"/>
  </r>
  <r>
    <x v="16"/>
    <x v="667"/>
    <n v="159.56"/>
  </r>
  <r>
    <x v="16"/>
    <x v="668"/>
    <n v="166.75659999999999"/>
  </r>
  <r>
    <x v="16"/>
    <x v="669"/>
    <n v="159.04669999999999"/>
  </r>
  <r>
    <x v="16"/>
    <x v="670"/>
    <n v="168.5033"/>
  </r>
  <r>
    <x v="16"/>
    <x v="671"/>
    <n v="167.36330000000001"/>
  </r>
  <r>
    <x v="16"/>
    <x v="672"/>
    <n v="168.9333"/>
  </r>
  <r>
    <x v="16"/>
    <x v="673"/>
    <n v="167.5933"/>
  </r>
  <r>
    <x v="16"/>
    <x v="674"/>
    <n v="167.2433"/>
  </r>
  <r>
    <x v="16"/>
    <x v="675"/>
    <n v="172.44659999999999"/>
  </r>
  <r>
    <x v="16"/>
    <x v="676"/>
    <n v="170.86"/>
  </r>
  <r>
    <x v="16"/>
    <x v="677"/>
    <n v="171.34"/>
  </r>
  <r>
    <x v="16"/>
    <x v="678"/>
    <n v="175.66659999999999"/>
  </r>
  <r>
    <x v="16"/>
    <x v="679"/>
    <n v="174.96"/>
  </r>
  <r>
    <x v="16"/>
    <x v="680"/>
    <n v="172.05"/>
  </r>
  <r>
    <x v="16"/>
    <x v="681"/>
    <n v="165.07329999999999"/>
  </r>
  <r>
    <x v="16"/>
    <x v="682"/>
    <n v="159.2433"/>
  </r>
  <r>
    <x v="16"/>
    <x v="683"/>
    <n v="160.54329999999999"/>
  </r>
  <r>
    <x v="16"/>
    <x v="684"/>
    <n v="162.34"/>
  </r>
  <r>
    <x v="16"/>
    <x v="685"/>
    <n v="155.4367"/>
  </r>
  <r>
    <x v="16"/>
    <x v="686"/>
    <n v="158.45330000000001"/>
  </r>
  <r>
    <x v="16"/>
    <x v="687"/>
    <n v="166.45330000000001"/>
  </r>
  <r>
    <x v="16"/>
    <x v="688"/>
    <n v="164.77330000000001"/>
  </r>
  <r>
    <x v="16"/>
    <x v="689"/>
    <n v="167.69"/>
  </r>
  <r>
    <x v="16"/>
    <x v="690"/>
    <n v="170.23660000000001"/>
  </r>
  <r>
    <x v="16"/>
    <x v="691"/>
    <n v="167.29329999999999"/>
  </r>
  <r>
    <x v="16"/>
    <x v="692"/>
    <n v="163.97"/>
  </r>
  <r>
    <x v="16"/>
    <x v="693"/>
    <n v="163.9333"/>
  </r>
  <r>
    <x v="16"/>
    <x v="694"/>
    <n v="164.64670000000001"/>
  </r>
  <r>
    <x v="16"/>
    <x v="695"/>
    <n v="169.41659999999999"/>
  </r>
  <r>
    <x v="16"/>
    <x v="696"/>
    <n v="173.7133"/>
  </r>
  <r>
    <x v="16"/>
    <x v="697"/>
    <n v="171.6533"/>
  </r>
  <r>
    <x v="16"/>
    <x v="698"/>
    <n v="172.41659999999999"/>
  </r>
  <r>
    <x v="16"/>
    <x v="699"/>
    <n v="174.74"/>
  </r>
  <r>
    <x v="16"/>
    <x v="700"/>
    <n v="171.97"/>
  </r>
  <r>
    <x v="16"/>
    <x v="701"/>
    <n v="164.19329999999999"/>
  </r>
  <r>
    <x v="16"/>
    <x v="702"/>
    <n v="164.47"/>
  </r>
  <r>
    <x v="16"/>
    <x v="703"/>
    <n v="163.33330000000001"/>
  </r>
  <r>
    <x v="16"/>
    <x v="704"/>
    <n v="169.6533"/>
  </r>
  <r>
    <x v="16"/>
    <x v="705"/>
    <n v="168.61330000000001"/>
  </r>
  <r>
    <x v="16"/>
    <x v="706"/>
    <n v="171.2"/>
  </r>
  <r>
    <x v="16"/>
    <x v="707"/>
    <n v="168.06659999999999"/>
  </r>
  <r>
    <x v="16"/>
    <x v="708"/>
    <n v="171.44659999999999"/>
  </r>
  <r>
    <x v="16"/>
    <x v="709"/>
    <n v="170.39"/>
  </r>
  <r>
    <x v="16"/>
    <x v="710"/>
    <n v="168.42330000000001"/>
  </r>
  <r>
    <x v="16"/>
    <x v="711"/>
    <n v="155.07329999999999"/>
  </r>
  <r>
    <x v="16"/>
    <x v="712"/>
    <n v="159.36000000000001"/>
  </r>
  <r>
    <x v="16"/>
    <x v="713"/>
    <n v="164.07"/>
  </r>
  <r>
    <x v="16"/>
    <x v="714"/>
    <n v="166.36670000000001"/>
  </r>
  <r>
    <x v="16"/>
    <x v="715"/>
    <n v="169.22"/>
  </r>
  <r>
    <x v="16"/>
    <x v="716"/>
    <n v="170.23"/>
  </r>
  <r>
    <x v="16"/>
    <x v="717"/>
    <n v="176.35659999999999"/>
  </r>
  <r>
    <x v="16"/>
    <x v="718"/>
    <n v="167.23330000000001"/>
  </r>
  <r>
    <x v="16"/>
    <x v="719"/>
    <n v="167.1233"/>
  </r>
  <r>
    <x v="16"/>
    <x v="720"/>
    <n v="167.02330000000001"/>
  </r>
  <r>
    <x v="16"/>
    <x v="721"/>
    <n v="166.79"/>
  </r>
  <r>
    <x v="16"/>
    <x v="722"/>
    <n v="173.94659999999999"/>
  </r>
  <r>
    <x v="16"/>
    <x v="723"/>
    <n v="172.17"/>
  </r>
  <r>
    <x v="16"/>
    <x v="724"/>
    <n v="175.6266"/>
  </r>
  <r>
    <x v="16"/>
    <x v="725"/>
    <n v="175.92330000000001"/>
  </r>
  <r>
    <x v="16"/>
    <x v="726"/>
    <n v="174.85"/>
  </r>
  <r>
    <x v="16"/>
    <x v="727"/>
    <n v="171.5033"/>
  </r>
  <r>
    <x v="16"/>
    <x v="728"/>
    <n v="172.61660000000001"/>
  </r>
  <r>
    <x v="16"/>
    <x v="729"/>
    <n v="171.17"/>
  </r>
  <r>
    <x v="16"/>
    <x v="730"/>
    <n v="169.35"/>
  </r>
  <r>
    <x v="16"/>
    <x v="731"/>
    <n v="189.8366"/>
  </r>
  <r>
    <x v="16"/>
    <x v="732"/>
    <n v="188.27"/>
  </r>
  <r>
    <x v="16"/>
    <x v="733"/>
    <n v="191.86"/>
  </r>
  <r>
    <x v="16"/>
    <x v="734"/>
    <n v="186.89660000000001"/>
  </r>
  <r>
    <x v="16"/>
    <x v="735"/>
    <n v="186.33"/>
  </r>
  <r>
    <x v="16"/>
    <x v="736"/>
    <n v="186.56"/>
  </r>
  <r>
    <x v="16"/>
    <x v="737"/>
    <n v="185.60329999999999"/>
  </r>
  <r>
    <x v="16"/>
    <x v="738"/>
    <n v="181.7166"/>
  </r>
  <r>
    <x v="16"/>
    <x v="739"/>
    <n v="179.73330000000001"/>
  </r>
  <r>
    <x v="16"/>
    <x v="740"/>
    <n v="176.8466"/>
  </r>
  <r>
    <x v="16"/>
    <x v="741"/>
    <n v="180"/>
  </r>
  <r>
    <x v="16"/>
    <x v="742"/>
    <n v="182.41659999999999"/>
  </r>
  <r>
    <x v="16"/>
    <x v="743"/>
    <n v="188.25659999999999"/>
  </r>
  <r>
    <x v="16"/>
    <x v="744"/>
    <n v="189.36"/>
  </r>
  <r>
    <x v="16"/>
    <x v="745"/>
    <n v="182.96"/>
  </r>
  <r>
    <x v="16"/>
    <x v="746"/>
    <n v="182.06"/>
  </r>
  <r>
    <x v="16"/>
    <x v="747"/>
    <n v="179.62"/>
  </r>
  <r>
    <x v="16"/>
    <x v="748"/>
    <n v="174.09"/>
  </r>
  <r>
    <x v="16"/>
    <x v="749"/>
    <n v="175.35"/>
  </r>
  <r>
    <x v="16"/>
    <x v="750"/>
    <n v="175.02"/>
  </r>
  <r>
    <x v="16"/>
    <x v="751"/>
    <n v="171.12"/>
  </r>
  <r>
    <x v="16"/>
    <x v="752"/>
    <n v="166.18"/>
  </r>
  <r>
    <x v="16"/>
    <x v="753"/>
    <n v="161.57"/>
  </r>
  <r>
    <x v="16"/>
    <x v="754"/>
    <n v="163.16999999999999"/>
  </r>
  <r>
    <x v="16"/>
    <x v="755"/>
    <n v="163.66"/>
  </r>
  <r>
    <x v="16"/>
    <x v="756"/>
    <n v="166.8"/>
  </r>
  <r>
    <x v="16"/>
    <x v="757"/>
    <n v="165.58"/>
  </r>
  <r>
    <x v="16"/>
    <x v="758"/>
    <n v="163.79"/>
  </r>
  <r>
    <x v="16"/>
    <x v="759"/>
    <n v="169.69"/>
  </r>
  <r>
    <x v="16"/>
    <x v="760"/>
    <n v="173.84"/>
  </r>
  <r>
    <x v="16"/>
    <x v="761"/>
    <n v="175.65"/>
  </r>
  <r>
    <x v="16"/>
    <x v="762"/>
    <n v="174.75"/>
  </r>
  <r>
    <x v="16"/>
    <x v="763"/>
    <n v="169.91"/>
  </r>
  <r>
    <x v="16"/>
    <x v="764"/>
    <n v="163.13999999999999"/>
  </r>
  <r>
    <x v="16"/>
    <x v="765"/>
    <n v="157.37"/>
  </r>
  <r>
    <x v="16"/>
    <x v="766"/>
    <n v="155.31"/>
  </r>
  <r>
    <x v="16"/>
    <x v="767"/>
    <n v="157.88999999999999"/>
  </r>
  <r>
    <x v="16"/>
    <x v="768"/>
    <n v="154.83000000000001"/>
  </r>
  <r>
    <x v="16"/>
    <x v="769"/>
    <n v="158.54"/>
  </r>
  <r>
    <x v="16"/>
    <x v="770"/>
    <n v="163.37"/>
  </r>
  <r>
    <x v="16"/>
    <x v="771"/>
    <n v="160.11000000000001"/>
  </r>
  <r>
    <x v="16"/>
    <x v="772"/>
    <n v="158.57"/>
  </r>
  <r>
    <x v="16"/>
    <x v="773"/>
    <n v="162.03"/>
  </r>
  <r>
    <x v="16"/>
    <x v="774"/>
    <n v="161.34"/>
  </r>
  <r>
    <x v="16"/>
    <x v="775"/>
    <n v="166.19"/>
  </r>
  <r>
    <x v="16"/>
    <x v="776"/>
    <n v="166.73"/>
  </r>
  <r>
    <x v="16"/>
    <x v="777"/>
    <n v="168.14"/>
  </r>
  <r>
    <x v="16"/>
    <x v="778"/>
    <n v="171.08"/>
  </r>
  <r>
    <x v="16"/>
    <x v="779"/>
    <n v="171.59"/>
  </r>
  <r>
    <x v="16"/>
    <x v="780"/>
    <n v="170.77"/>
  </r>
  <r>
    <x v="16"/>
    <x v="781"/>
    <n v="161.78"/>
  </r>
  <r>
    <x v="16"/>
    <x v="782"/>
    <n v="149.69999999999999"/>
  </r>
  <r>
    <x v="16"/>
    <x v="783"/>
    <n v="142.21"/>
  </r>
  <r>
    <x v="16"/>
    <x v="784"/>
    <n v="144.44999999999999"/>
  </r>
  <r>
    <x v="16"/>
    <x v="785"/>
    <n v="154.16999999999999"/>
  </r>
  <r>
    <x v="16"/>
    <x v="786"/>
    <n v="151.57"/>
  </r>
  <r>
    <x v="16"/>
    <x v="787"/>
    <n v="163.46"/>
  </r>
  <r>
    <x v="16"/>
    <x v="788"/>
    <n v="165.32"/>
  </r>
  <r>
    <x v="16"/>
    <x v="789"/>
    <n v="161.72999999999999"/>
  </r>
  <r>
    <x v="16"/>
    <x v="790"/>
    <n v="162.38"/>
  </r>
  <r>
    <x v="16"/>
    <x v="791"/>
    <n v="159.09"/>
  </r>
  <r>
    <x v="16"/>
    <x v="792"/>
    <n v="156.56"/>
  </r>
  <r>
    <x v="16"/>
    <x v="793"/>
    <n v="167.48"/>
  </r>
  <r>
    <x v="16"/>
    <x v="794"/>
    <n v="170.62"/>
  </r>
  <r>
    <x v="16"/>
    <x v="795"/>
    <n v="171.67"/>
  </r>
  <r>
    <x v="16"/>
    <x v="796"/>
    <n v="173.1"/>
  </r>
  <r>
    <x v="16"/>
    <x v="797"/>
    <n v="172.77"/>
  </r>
  <r>
    <x v="16"/>
    <x v="798"/>
    <n v="171.39"/>
  </r>
  <r>
    <x v="16"/>
    <x v="799"/>
    <n v="170.51"/>
  </r>
  <r>
    <x v="16"/>
    <x v="800"/>
    <n v="169.9"/>
  </r>
  <r>
    <x v="16"/>
    <x v="801"/>
    <n v="178.4"/>
  </r>
  <r>
    <x v="16"/>
    <x v="802"/>
    <n v="172.69"/>
  </r>
  <r>
    <x v="16"/>
    <x v="803"/>
    <n v="169.99"/>
  </r>
  <r>
    <x v="16"/>
    <x v="804"/>
    <n v="166.69"/>
  </r>
  <r>
    <x v="16"/>
    <x v="805"/>
    <n v="164.69"/>
  </r>
  <r>
    <x v="16"/>
    <x v="806"/>
    <n v="160.78"/>
  </r>
  <r>
    <x v="16"/>
    <x v="807"/>
    <n v="158.9"/>
  </r>
  <r>
    <x v="16"/>
    <x v="808"/>
    <n v="161.78"/>
  </r>
  <r>
    <x v="16"/>
    <x v="809"/>
    <n v="160.75"/>
  </r>
  <r>
    <x v="16"/>
    <x v="810"/>
    <n v="160.22999999999999"/>
  </r>
  <r>
    <x v="16"/>
    <x v="811"/>
    <n v="152.59"/>
  </r>
  <r>
    <x v="16"/>
    <x v="812"/>
    <n v="151"/>
  </r>
  <r>
    <x v="16"/>
    <x v="813"/>
    <n v="150.52000000000001"/>
  </r>
  <r>
    <x v="16"/>
    <x v="814"/>
    <n v="149.28"/>
  </r>
  <r>
    <x v="16"/>
    <x v="815"/>
    <n v="147.41999999999999"/>
  </r>
  <r>
    <x v="16"/>
    <x v="816"/>
    <n v="143.15"/>
  </r>
  <r>
    <x v="16"/>
    <x v="817"/>
    <n v="141.27000000000001"/>
  </r>
  <r>
    <x v="16"/>
    <x v="818"/>
    <n v="139.21"/>
  </r>
  <r>
    <x v="16"/>
    <x v="819"/>
    <n v="137.33000000000001"/>
  </r>
  <r>
    <x v="16"/>
    <x v="820"/>
    <n v="140.19999999999999"/>
  </r>
  <r>
    <x v="16"/>
    <x v="821"/>
    <n v="139.54"/>
  </r>
  <r>
    <x v="16"/>
    <x v="822"/>
    <n v="138.44999999999999"/>
  </r>
  <r>
    <x v="16"/>
    <x v="823"/>
    <n v="138.54"/>
  </r>
  <r>
    <x v="16"/>
    <x v="824"/>
    <n v="135.11000000000001"/>
  </r>
  <r>
    <x v="16"/>
    <x v="825"/>
    <n v="134.85"/>
  </r>
  <r>
    <x v="16"/>
    <x v="826"/>
    <n v="135.08000000000001"/>
  </r>
  <r>
    <x v="16"/>
    <x v="827"/>
    <n v="134.19"/>
  </r>
  <r>
    <x v="16"/>
    <x v="828"/>
    <n v="136.71"/>
  </r>
  <r>
    <x v="16"/>
    <x v="829"/>
    <n v="136.6"/>
  </r>
  <r>
    <x v="16"/>
    <x v="830"/>
    <n v="138.86000000000001"/>
  </r>
  <r>
    <x v="16"/>
    <x v="831"/>
    <n v="142"/>
  </r>
  <r>
    <x v="16"/>
    <x v="832"/>
    <n v="141.67500000000001"/>
  </r>
  <r>
    <x v="16"/>
    <x v="833"/>
    <n v="140.71"/>
  </r>
  <r>
    <x v="16"/>
    <x v="834"/>
    <n v="146.1"/>
  </r>
  <r>
    <x v="16"/>
    <x v="835"/>
    <n v="149.34"/>
  </r>
  <r>
    <x v="16"/>
    <x v="836"/>
    <n v="151.13999999999999"/>
  </r>
  <r>
    <x v="16"/>
    <x v="837"/>
    <n v="151.78"/>
  </r>
  <r>
    <x v="16"/>
    <x v="838"/>
    <n v="159.11000000000001"/>
  </r>
  <r>
    <x v="16"/>
    <x v="839"/>
    <n v="159.78"/>
  </r>
  <r>
    <x v="16"/>
    <x v="840"/>
    <n v="157.63"/>
  </r>
  <r>
    <x v="16"/>
    <x v="841"/>
    <n v="158.63999999999999"/>
  </r>
  <r>
    <x v="16"/>
    <x v="842"/>
    <n v="159.72"/>
  </r>
  <r>
    <x v="16"/>
    <x v="843"/>
    <n v="162.55000000000001"/>
  </r>
  <r>
    <x v="16"/>
    <x v="844"/>
    <n v="159.72"/>
  </r>
  <r>
    <x v="16"/>
    <x v="845"/>
    <n v="156.22999999999999"/>
  </r>
  <r>
    <x v="16"/>
    <x v="846"/>
    <n v="159.69999999999999"/>
  </r>
  <r>
    <x v="16"/>
    <x v="847"/>
    <n v="166.14"/>
  </r>
  <r>
    <x v="16"/>
    <x v="848"/>
    <n v="166.13"/>
  </r>
  <r>
    <x v="16"/>
    <x v="849"/>
    <n v="165.25"/>
  </r>
  <r>
    <x v="16"/>
    <x v="850"/>
    <n v="166.31"/>
  </r>
  <r>
    <x v="16"/>
    <x v="851"/>
    <n v="170.14"/>
  </r>
  <r>
    <x v="16"/>
    <x v="852"/>
    <n v="177.26"/>
  </r>
  <r>
    <x v="16"/>
    <x v="853"/>
    <n v="172.02"/>
  </r>
  <r>
    <x v="16"/>
    <x v="854"/>
    <n v="169.28"/>
  </r>
  <r>
    <x v="16"/>
    <x v="855"/>
    <n v="166.89"/>
  </r>
  <r>
    <x v="16"/>
    <x v="856"/>
    <n v="187.75"/>
  </r>
  <r>
    <x v="16"/>
    <x v="857"/>
    <n v="188.74"/>
  </r>
  <r>
    <x v="16"/>
    <x v="858"/>
    <n v="186.63"/>
  </r>
  <r>
    <x v="16"/>
    <x v="859"/>
    <n v="188.51"/>
  </r>
  <r>
    <x v="16"/>
    <x v="860"/>
    <n v="188.37"/>
  </r>
  <r>
    <x v="16"/>
    <x v="861"/>
    <n v="186.94"/>
  </r>
  <r>
    <x v="16"/>
    <x v="862"/>
    <n v="189.85"/>
  </r>
  <r>
    <x v="16"/>
    <x v="863"/>
    <n v="191.59"/>
  </r>
  <r>
    <x v="16"/>
    <x v="864"/>
    <n v="187.91"/>
  </r>
  <r>
    <x v="16"/>
    <x v="865"/>
    <n v="187.2"/>
  </r>
  <r>
    <x v="16"/>
    <x v="866"/>
    <n v="188.38"/>
  </r>
  <r>
    <x v="16"/>
    <x v="867"/>
    <n v="184.42"/>
  </r>
  <r>
    <x v="16"/>
    <x v="868"/>
    <n v="185.71"/>
  </r>
  <r>
    <x v="16"/>
    <x v="869"/>
    <n v="185.9"/>
  </r>
  <r>
    <x v="16"/>
    <x v="870"/>
    <n v="184.48"/>
  </r>
  <r>
    <x v="16"/>
    <x v="871"/>
    <n v="183.8"/>
  </r>
  <r>
    <x v="16"/>
    <x v="872"/>
    <n v="189.77"/>
  </r>
  <r>
    <x v="16"/>
    <x v="873"/>
    <n v="189.12"/>
  </r>
  <r>
    <x v="16"/>
    <x v="874"/>
    <n v="189.43"/>
  </r>
  <r>
    <x v="16"/>
    <x v="875"/>
    <n v="194.49"/>
  </r>
  <r>
    <x v="16"/>
    <x v="876"/>
    <n v="190.89"/>
  </r>
  <r>
    <x v="16"/>
    <x v="877"/>
    <n v="193.89"/>
  </r>
  <r>
    <x v="16"/>
    <x v="878"/>
    <n v="191.55"/>
  </r>
  <r>
    <x v="16"/>
    <x v="879"/>
    <n v="192.53"/>
  </r>
  <r>
    <x v="16"/>
    <x v="880"/>
    <n v="190.76"/>
  </r>
  <r>
    <x v="16"/>
    <x v="881"/>
    <n v="192.19"/>
  </r>
  <r>
    <x v="16"/>
    <x v="882"/>
    <n v="193.57"/>
  </r>
  <r>
    <x v="16"/>
    <x v="883"/>
    <n v="199.74"/>
  </r>
  <r>
    <x v="16"/>
    <x v="884"/>
    <n v="196.33"/>
  </r>
  <r>
    <x v="16"/>
    <x v="885"/>
    <n v="196.56"/>
  </r>
  <r>
    <x v="16"/>
    <x v="886"/>
    <n v="194.18"/>
  </r>
  <r>
    <x v="16"/>
    <x v="887"/>
    <n v="191.93"/>
  </r>
  <r>
    <x v="16"/>
    <x v="888"/>
    <n v="192.62"/>
  </r>
  <r>
    <x v="16"/>
    <x v="889"/>
    <n v="192.81"/>
  </r>
  <r>
    <x v="16"/>
    <x v="890"/>
    <n v="195.28"/>
  </r>
  <r>
    <x v="16"/>
    <x v="891"/>
    <n v="197.87"/>
  </r>
  <r>
    <x v="16"/>
    <x v="892"/>
    <n v="199.44"/>
  </r>
  <r>
    <x v="16"/>
    <x v="893"/>
    <n v="201.16"/>
  </r>
  <r>
    <x v="16"/>
    <x v="894"/>
    <n v="200"/>
  </r>
  <r>
    <x v="16"/>
    <x v="895"/>
    <n v="195.32"/>
  </r>
  <r>
    <x v="16"/>
    <x v="896"/>
    <n v="192.27"/>
  </r>
  <r>
    <x v="16"/>
    <x v="897"/>
    <n v="193.25"/>
  </r>
  <r>
    <x v="16"/>
    <x v="898"/>
    <n v="191.95"/>
  </r>
  <r>
    <x v="16"/>
    <x v="899"/>
    <n v="182.57"/>
  </r>
  <r>
    <x v="16"/>
    <x v="900"/>
    <n v="183.79"/>
  </r>
  <r>
    <x v="16"/>
    <x v="901"/>
    <n v="185.12"/>
  </r>
  <r>
    <x v="16"/>
    <x v="902"/>
    <n v="182.46"/>
  </r>
  <r>
    <x v="16"/>
    <x v="903"/>
    <n v="183.3"/>
  </r>
  <r>
    <x v="16"/>
    <x v="904"/>
    <n v="176.89"/>
  </r>
  <r>
    <x v="16"/>
    <x v="905"/>
    <n v="177.66"/>
  </r>
  <r>
    <x v="16"/>
    <x v="906"/>
    <n v="179.01"/>
  </r>
  <r>
    <x v="16"/>
    <x v="907"/>
    <n v="183.93"/>
  </r>
  <r>
    <x v="16"/>
    <x v="908"/>
    <n v="191.52"/>
  </r>
  <r>
    <x v="16"/>
    <x v="909"/>
    <n v="195.84"/>
  </r>
  <r>
    <x v="16"/>
    <x v="910"/>
    <n v="199.4"/>
  </r>
  <r>
    <x v="16"/>
    <x v="911"/>
    <n v="197.18"/>
  </r>
  <r>
    <x v="16"/>
    <x v="912"/>
    <n v="199.3"/>
  </r>
  <r>
    <x v="16"/>
    <x v="913"/>
    <n v="193"/>
  </r>
  <r>
    <x v="16"/>
    <x v="914"/>
    <n v="191.43"/>
  </r>
  <r>
    <x v="16"/>
    <x v="915"/>
    <n v="191.52"/>
  </r>
  <r>
    <x v="16"/>
    <x v="916"/>
    <n v="189.72"/>
  </r>
  <r>
    <x v="16"/>
    <x v="917"/>
    <n v="188.66"/>
  </r>
  <r>
    <x v="16"/>
    <x v="918"/>
    <n v="192.11"/>
  </r>
  <r>
    <x v="16"/>
    <x v="919"/>
    <n v="189.74"/>
  </r>
  <r>
    <x v="16"/>
    <x v="920"/>
    <n v="204.31"/>
  </r>
  <r>
    <x v="16"/>
    <x v="921"/>
    <n v="207.98"/>
  </r>
  <r>
    <x v="16"/>
    <x v="922"/>
    <n v="211.7"/>
  </r>
  <r>
    <x v="16"/>
    <x v="923"/>
    <n v="212.48"/>
  </r>
  <r>
    <x v="16"/>
    <x v="924"/>
    <n v="213.39"/>
  </r>
  <r>
    <x v="16"/>
    <x v="925"/>
    <n v="216.79"/>
  </r>
  <r>
    <x v="16"/>
    <x v="926"/>
    <n v="217.24"/>
  </r>
  <r>
    <x v="16"/>
    <x v="927"/>
    <n v="226.79"/>
  </r>
  <r>
    <x v="16"/>
    <x v="928"/>
    <n v="224.72"/>
  </r>
  <r>
    <x v="16"/>
    <x v="929"/>
    <n v="216.25"/>
  </r>
  <r>
    <x v="16"/>
    <x v="930"/>
    <n v="222.82"/>
  </r>
  <r>
    <x v="16"/>
    <x v="931"/>
    <n v="220.1"/>
  </r>
  <r>
    <x v="16"/>
    <x v="932"/>
    <n v="229.14"/>
  </r>
  <r>
    <x v="16"/>
    <x v="933"/>
    <n v="233.63"/>
  </r>
  <r>
    <x v="16"/>
    <x v="934"/>
    <n v="238.56"/>
  </r>
  <r>
    <x v="16"/>
    <x v="935"/>
    <n v="243.8"/>
  </r>
  <r>
    <x v="16"/>
    <x v="936"/>
    <n v="246.53"/>
  </r>
  <r>
    <x v="16"/>
    <x v="937"/>
    <n v="241.6"/>
  </r>
  <r>
    <x v="16"/>
    <x v="938"/>
    <n v="238.92"/>
  </r>
  <r>
    <x v="16"/>
    <x v="939"/>
    <n v="249.15"/>
  </r>
  <r>
    <x v="16"/>
    <x v="940"/>
    <n v="243.94"/>
  </r>
  <r>
    <x v="16"/>
    <x v="941"/>
    <n v="243.8"/>
  </r>
  <r>
    <x v="16"/>
    <x v="942"/>
    <n v="251.59"/>
  </r>
  <r>
    <x v="16"/>
    <x v="943"/>
    <n v="253.41"/>
  </r>
  <r>
    <x v="16"/>
    <x v="944"/>
    <n v="253.33"/>
  </r>
  <r>
    <x v="16"/>
    <x v="945"/>
    <n v="255.51"/>
  </r>
  <r>
    <x v="16"/>
    <x v="946"/>
    <n v="254.64"/>
  </r>
  <r>
    <x v="16"/>
    <x v="947"/>
    <n v="257.88"/>
  </r>
  <r>
    <x v="16"/>
    <x v="948"/>
    <n v="253.4"/>
  </r>
  <r>
    <x v="16"/>
    <x v="949"/>
    <n v="247.59"/>
  </r>
  <r>
    <x v="16"/>
    <x v="950"/>
    <n v="247.47"/>
  </r>
  <r>
    <x v="16"/>
    <x v="951"/>
    <n v="250.23"/>
  </r>
  <r>
    <x v="16"/>
    <x v="952"/>
    <n v="232.64"/>
  </r>
  <r>
    <x v="16"/>
    <x v="953"/>
    <n v="239.01"/>
  </r>
  <r>
    <x v="16"/>
    <x v="954"/>
    <n v="241.26"/>
  </r>
  <r>
    <x v="16"/>
    <x v="955"/>
    <n v="250.05"/>
  </r>
  <r>
    <x v="16"/>
    <x v="956"/>
    <n v="248.34"/>
  </r>
  <r>
    <x v="16"/>
    <x v="957"/>
    <n v="246"/>
  </r>
  <r>
    <x v="16"/>
    <x v="958"/>
    <n v="242.05"/>
  </r>
  <r>
    <x v="16"/>
    <x v="959"/>
    <n v="243.82"/>
  </r>
  <r>
    <x v="16"/>
    <x v="960"/>
    <n v="243.33"/>
  </r>
  <r>
    <x v="16"/>
    <x v="961"/>
    <n v="242.91"/>
  </r>
  <r>
    <x v="16"/>
    <x v="962"/>
    <n v="245.01"/>
  </r>
  <r>
    <x v="16"/>
    <x v="963"/>
    <n v="245.28"/>
  </r>
  <r>
    <x v="16"/>
    <x v="964"/>
    <n v="248.44"/>
  </r>
  <r>
    <x v="16"/>
    <x v="965"/>
    <n v="249.96"/>
  </r>
  <r>
    <x v="16"/>
    <x v="966"/>
    <n v="253.17"/>
  </r>
  <r>
    <x v="16"/>
    <x v="967"/>
    <n v="236.17"/>
  </r>
  <r>
    <x v="16"/>
    <x v="968"/>
    <n v="237.45"/>
  </r>
  <r>
    <x v="16"/>
    <x v="969"/>
    <n v="218.32"/>
  </r>
  <r>
    <x v="16"/>
    <x v="970"/>
    <n v="215.24"/>
  </r>
  <r>
    <x v="16"/>
    <x v="971"/>
    <n v="211.48"/>
  </r>
  <r>
    <x v="16"/>
    <x v="972"/>
    <n v="213.47"/>
  </r>
  <r>
    <x v="16"/>
    <x v="973"/>
    <n v="214.06"/>
  </r>
  <r>
    <x v="16"/>
    <x v="974"/>
    <n v="217.96"/>
  </r>
  <r>
    <x v="16"/>
    <x v="975"/>
    <n v="219.34"/>
  </r>
  <r>
    <x v="16"/>
    <x v="976"/>
    <n v="215.66"/>
  </r>
  <r>
    <x v="16"/>
    <x v="977"/>
    <n v="213.97"/>
  </r>
  <r>
    <x v="16"/>
    <x v="978"/>
    <n v="207.57"/>
  </r>
  <r>
    <x v="16"/>
    <x v="979"/>
    <n v="209.69"/>
  </r>
  <r>
    <x v="16"/>
    <x v="980"/>
    <n v="240.81"/>
  </r>
  <r>
    <x v="16"/>
    <x v="981"/>
    <n v="234.56"/>
  </r>
  <r>
    <x v="16"/>
    <x v="982"/>
    <n v="235.66"/>
  </r>
  <r>
    <x v="16"/>
    <x v="983"/>
    <n v="227.45"/>
  </r>
  <r>
    <x v="16"/>
    <x v="984"/>
    <n v="230.76"/>
  </r>
  <r>
    <x v="16"/>
    <x v="985"/>
    <n v="232.42"/>
  </r>
  <r>
    <x v="16"/>
    <x v="986"/>
    <n v="233.92"/>
  </r>
  <r>
    <x v="16"/>
    <x v="987"/>
    <n v="237.9"/>
  </r>
  <r>
    <x v="16"/>
    <x v="988"/>
    <n v="243.3"/>
  </r>
  <r>
    <x v="16"/>
    <x v="989"/>
    <n v="242.72"/>
  </r>
  <r>
    <x v="16"/>
    <x v="990"/>
    <n v="245.07"/>
  </r>
  <r>
    <x v="16"/>
    <x v="991"/>
    <n v="245.21"/>
  </r>
  <r>
    <x v="16"/>
    <x v="992"/>
    <n v="245.44"/>
  </r>
  <r>
    <x v="16"/>
    <x v="993"/>
    <n v="248.74"/>
  </r>
  <r>
    <x v="16"/>
    <x v="994"/>
    <n v="253.14"/>
  </r>
  <r>
    <x v="16"/>
    <x v="995"/>
    <n v="245.73"/>
  </r>
  <r>
    <x v="16"/>
    <x v="996"/>
    <n v="246.29"/>
  </r>
  <r>
    <x v="16"/>
    <x v="997"/>
    <n v="245.82"/>
  </r>
  <r>
    <x v="16"/>
    <x v="998"/>
    <n v="240.2"/>
  </r>
  <r>
    <x v="16"/>
    <x v="999"/>
    <n v="239.89"/>
  </r>
  <r>
    <x v="16"/>
    <x v="1000"/>
    <n v="236.17"/>
  </r>
  <r>
    <x v="16"/>
    <x v="1001"/>
    <n v="235.3"/>
  </r>
  <r>
    <x v="16"/>
    <x v="1002"/>
    <n v="227.44"/>
  </r>
  <r>
    <x v="16"/>
    <x v="1003"/>
    <n v="228.51"/>
  </r>
  <r>
    <x v="16"/>
    <x v="1004"/>
    <n v="226.53"/>
  </r>
  <r>
    <x v="16"/>
    <x v="1005"/>
    <n v="226.79"/>
  </r>
  <r>
    <x v="16"/>
    <x v="1006"/>
    <n v="231.9"/>
  </r>
  <r>
    <x v="16"/>
    <x v="1007"/>
    <n v="235.18"/>
  </r>
  <r>
    <x v="16"/>
    <x v="1008"/>
    <n v="234.44"/>
  </r>
  <r>
    <x v="16"/>
    <x v="1009"/>
    <n v="236.77"/>
  </r>
  <r>
    <x v="16"/>
    <x v="1010"/>
    <n v="231.71"/>
  </r>
  <r>
    <x v="16"/>
    <x v="1011"/>
    <n v="236.44"/>
  </r>
  <r>
    <x v="16"/>
    <x v="1012"/>
    <n v="236.78"/>
  </r>
  <r>
    <x v="16"/>
    <x v="1013"/>
    <n v="246.69"/>
  </r>
  <r>
    <x v="16"/>
    <x v="1014"/>
    <n v="252.78"/>
  </r>
  <r>
    <x v="16"/>
    <x v="1015"/>
    <n v="256.77999999999997"/>
  </r>
  <r>
    <x v="16"/>
    <x v="1016"/>
    <n v="259.20999999999998"/>
  </r>
  <r>
    <x v="16"/>
    <x v="1017"/>
    <n v="260.62"/>
  </r>
  <r>
    <x v="16"/>
    <x v="1018"/>
    <n v="259.39999999999998"/>
  </r>
  <r>
    <x v="16"/>
    <x v="1019"/>
    <n v="261.52"/>
  </r>
  <r>
    <x v="16"/>
    <x v="1020"/>
    <n v="261.74"/>
  </r>
  <r>
    <x v="16"/>
    <x v="1021"/>
    <n v="261.33999999999997"/>
  </r>
  <r>
    <x v="16"/>
    <x v="1022"/>
    <n v="253.13"/>
  </r>
  <r>
    <x v="16"/>
    <x v="1023"/>
    <n v="243.1"/>
  </r>
  <r>
    <x v="16"/>
    <x v="1024"/>
    <n v="246.17"/>
  </r>
  <r>
    <x v="16"/>
    <x v="1025"/>
    <n v="252.07"/>
  </r>
  <r>
    <x v="16"/>
    <x v="1026"/>
    <n v="244.79"/>
  </r>
  <r>
    <x v="16"/>
    <x v="1027"/>
    <n v="237.19"/>
  </r>
  <r>
    <x v="16"/>
    <x v="1028"/>
    <n v="238.79"/>
  </r>
  <r>
    <x v="16"/>
    <x v="1029"/>
    <n v="238.55"/>
  </r>
  <r>
    <x v="16"/>
    <x v="1030"/>
    <n v="243.02"/>
  </r>
  <r>
    <x v="16"/>
    <x v="1031"/>
    <n v="244.86"/>
  </r>
  <r>
    <x v="16"/>
    <x v="1032"/>
    <n v="250.36"/>
  </r>
  <r>
    <x v="16"/>
    <x v="1033"/>
    <n v="243.53"/>
  </r>
  <r>
    <x v="16"/>
    <x v="1034"/>
    <n v="237"/>
  </r>
  <r>
    <x v="16"/>
    <x v="1035"/>
    <n v="242.08"/>
  </r>
  <r>
    <x v="16"/>
    <x v="1036"/>
    <n v="241.08"/>
  </r>
  <r>
    <x v="16"/>
    <x v="1037"/>
    <n v="242.59"/>
  </r>
  <r>
    <x v="16"/>
    <x v="1038"/>
    <n v="253.51"/>
  </r>
  <r>
    <x v="16"/>
    <x v="1039"/>
    <n v="255.64"/>
  </r>
  <r>
    <x v="16"/>
    <x v="1040"/>
    <n v="261.17"/>
  </r>
  <r>
    <x v="16"/>
    <x v="1041"/>
    <n v="256.18"/>
  </r>
  <r>
    <x v="16"/>
    <x v="1042"/>
    <n v="242.3"/>
  </r>
  <r>
    <x v="16"/>
    <x v="1043"/>
    <n v="247.59"/>
  </r>
  <r>
    <x v="16"/>
    <x v="1044"/>
    <n v="260.57"/>
  </r>
  <r>
    <x v="16"/>
    <x v="1045"/>
    <n v="264.02999999999997"/>
  </r>
  <r>
    <x v="16"/>
    <x v="1046"/>
    <n v="263.14"/>
  </r>
  <r>
    <x v="16"/>
    <x v="1047"/>
    <n v="266.08"/>
  </r>
  <r>
    <x v="16"/>
    <x v="1048"/>
    <n v="269.08999999999997"/>
  </r>
  <r>
    <x v="16"/>
    <x v="1049"/>
    <n v="277.83"/>
  </r>
  <r>
    <x v="16"/>
    <x v="1050"/>
    <n v="288.91000000000003"/>
  </r>
  <r>
    <x v="16"/>
    <x v="1051"/>
    <n v="295.08999999999997"/>
  </r>
  <r>
    <x v="16"/>
    <x v="1052"/>
    <n v="296.16000000000003"/>
  </r>
  <r>
    <x v="16"/>
    <x v="1053"/>
    <n v="286.61"/>
  </r>
  <r>
    <x v="16"/>
    <x v="1054"/>
    <n v="292.77999999999997"/>
  </r>
  <r>
    <x v="16"/>
    <x v="1055"/>
    <n v="287.2"/>
  </r>
  <r>
    <x v="16"/>
    <x v="1056"/>
    <n v="293.61"/>
  </r>
  <r>
    <x v="16"/>
    <x v="1057"/>
    <n v="298.42"/>
  </r>
  <r>
    <x v="16"/>
    <x v="1058"/>
    <n v="299.88"/>
  </r>
  <r>
    <x v="16"/>
    <x v="1059"/>
    <n v="305.58"/>
  </r>
  <r>
    <x v="16"/>
    <x v="1060"/>
    <n v="313.86"/>
  </r>
  <r>
    <x v="16"/>
    <x v="1061"/>
    <n v="300.44"/>
  </r>
  <r>
    <x v="16"/>
    <x v="1062"/>
    <n v="307.3"/>
  </r>
  <r>
    <x v="16"/>
    <x v="1063"/>
    <n v="307.58"/>
  </r>
  <r>
    <x v="16"/>
    <x v="1064"/>
    <n v="308.61"/>
  </r>
  <r>
    <x v="16"/>
    <x v="1065"/>
    <n v="300.98"/>
  </r>
  <r>
    <x v="16"/>
    <x v="1066"/>
    <n v="299.39999999999998"/>
  </r>
  <r>
    <x v="16"/>
    <x v="1067"/>
    <n v="298.20999999999998"/>
  </r>
  <r>
    <x v="16"/>
    <x v="1068"/>
    <n v="300.82"/>
  </r>
  <r>
    <x v="16"/>
    <x v="1069"/>
    <n v="297.5"/>
  </r>
  <r>
    <x v="16"/>
    <x v="1070"/>
    <n v="295.58"/>
  </r>
  <r>
    <x v="16"/>
    <x v="1071"/>
    <n v="294.88"/>
  </r>
  <r>
    <x v="16"/>
    <x v="1072"/>
    <n v="288.92"/>
  </r>
  <r>
    <x v="16"/>
    <x v="1073"/>
    <n v="286.47000000000003"/>
  </r>
  <r>
    <x v="16"/>
    <x v="1074"/>
    <n v="283.3"/>
  </r>
  <r>
    <x v="16"/>
    <x v="1075"/>
    <n v="282.93"/>
  </r>
  <r>
    <x v="16"/>
    <x v="1076"/>
    <n v="289.5"/>
  </r>
  <r>
    <x v="16"/>
    <x v="1077"/>
    <n v="300.42"/>
  </r>
  <r>
    <x v="16"/>
    <x v="1078"/>
    <n v="316.08999999999997"/>
  </r>
  <r>
    <x v="16"/>
    <x v="1079"/>
    <n v="323.49"/>
  </r>
  <r>
    <x v="16"/>
    <x v="1080"/>
    <n v="325.24"/>
  </r>
  <r>
    <x v="16"/>
    <x v="1081"/>
    <n v="332.05"/>
  </r>
  <r>
    <x v="16"/>
    <x v="1082"/>
    <n v="330.06"/>
  </r>
  <r>
    <x v="16"/>
    <x v="1083"/>
    <n v="335.77"/>
  </r>
  <r>
    <x v="16"/>
    <x v="1084"/>
    <n v="337.74"/>
  </r>
  <r>
    <x v="16"/>
    <x v="1085"/>
    <n v="345.65"/>
  </r>
  <r>
    <x v="16"/>
    <x v="1086"/>
    <n v="344.18"/>
  </r>
  <r>
    <x v="16"/>
    <x v="1087"/>
    <n v="340.24"/>
  </r>
  <r>
    <x v="16"/>
    <x v="1088"/>
    <n v="340.19"/>
  </r>
  <r>
    <x v="16"/>
    <x v="1089"/>
    <n v="342.44"/>
  </r>
  <r>
    <x v="16"/>
    <x v="1090"/>
    <n v="345.25"/>
  </r>
  <r>
    <x v="16"/>
    <x v="1091"/>
    <n v="345.89"/>
  </r>
  <r>
    <x v="16"/>
    <x v="1092"/>
    <n v="338.51"/>
  </r>
  <r>
    <x v="16"/>
    <x v="1093"/>
    <n v="339.97"/>
  </r>
  <r>
    <x v="16"/>
    <x v="1094"/>
    <n v="345.06"/>
  </r>
  <r>
    <x v="16"/>
    <x v="1095"/>
    <n v="344.48"/>
  </r>
  <r>
    <x v="16"/>
    <x v="1096"/>
    <n v="341.49"/>
  </r>
  <r>
    <x v="16"/>
    <x v="1097"/>
    <n v="364.5"/>
  </r>
  <r>
    <x v="16"/>
    <x v="1098"/>
    <n v="367.02"/>
  </r>
  <r>
    <x v="16"/>
    <x v="1099"/>
    <n v="376.9"/>
  </r>
  <r>
    <x v="16"/>
    <x v="1100"/>
    <n v="371.97"/>
  </r>
  <r>
    <x v="16"/>
    <x v="1101"/>
    <n v="368.26"/>
  </r>
  <r>
    <x v="16"/>
    <x v="1102"/>
    <n v="368.33"/>
  </r>
  <r>
    <x v="16"/>
    <x v="1103"/>
    <n v="366.88"/>
  </r>
  <r>
    <x v="16"/>
    <x v="1104"/>
    <n v="366.41"/>
  </r>
  <r>
    <x v="16"/>
    <x v="1105"/>
    <n v="366.09"/>
  </r>
  <r>
    <x v="16"/>
    <x v="1106"/>
    <n v="261.97000000000003"/>
  </r>
  <r>
    <x v="16"/>
    <x v="1107"/>
    <n v="267.82"/>
  </r>
  <r>
    <x v="16"/>
    <x v="1108"/>
    <n v="282.08999999999997"/>
  </r>
  <r>
    <x v="16"/>
    <x v="1109"/>
    <n v="302.77999999999997"/>
  </r>
  <r>
    <x v="16"/>
    <x v="1110"/>
    <n v="314.75"/>
  </r>
  <r>
    <x v="16"/>
    <x v="1111"/>
    <n v="316.14999999999998"/>
  </r>
  <r>
    <x v="16"/>
    <x v="1112"/>
    <n v="310.55"/>
  </r>
  <r>
    <x v="16"/>
    <x v="1113"/>
    <n v="302.39999999999998"/>
  </r>
  <r>
    <x v="16"/>
    <x v="1114"/>
    <n v="299.44"/>
  </r>
  <r>
    <x v="16"/>
    <x v="1115"/>
    <n v="291.13"/>
  </r>
  <r>
    <x v="16"/>
    <x v="1116"/>
    <n v="278.86"/>
  </r>
  <r>
    <x v="16"/>
    <x v="1117"/>
    <n v="286.48500000000001"/>
  </r>
  <r>
    <x v="16"/>
    <x v="1118"/>
    <n v="280.2"/>
  </r>
  <r>
    <x v="16"/>
    <x v="1119"/>
    <n v="283.33"/>
  </r>
  <r>
    <x v="16"/>
    <x v="1120"/>
    <n v="284.73"/>
  </r>
  <r>
    <x v="16"/>
    <x v="1121"/>
    <n v="290.12"/>
  </r>
  <r>
    <x v="16"/>
    <x v="1122"/>
    <n v="287.58"/>
  </r>
  <r>
    <x v="16"/>
    <x v="1123"/>
    <n v="282.16000000000003"/>
  </r>
  <r>
    <x v="16"/>
    <x v="1124"/>
    <n v="285.24"/>
  </r>
  <r>
    <x v="16"/>
    <x v="1125"/>
    <n v="280.58"/>
  </r>
  <r>
    <x v="16"/>
    <x v="1126"/>
    <n v="282.05"/>
  </r>
  <r>
    <x v="16"/>
    <x v="1127"/>
    <n v="287.63"/>
  </r>
  <r>
    <x v="16"/>
    <x v="1128"/>
    <n v="286.77999999999997"/>
  </r>
  <r>
    <x v="16"/>
    <x v="1129"/>
    <n v="285.07"/>
  </r>
  <r>
    <x v="16"/>
    <x v="1130"/>
    <n v="286.69"/>
  </r>
  <r>
    <x v="16"/>
    <x v="1131"/>
    <n v="282.26"/>
  </r>
  <r>
    <x v="16"/>
    <x v="1132"/>
    <n v="284.13"/>
  </r>
  <r>
    <x v="16"/>
    <x v="1133"/>
    <n v="279.42"/>
  </r>
  <r>
    <x v="16"/>
    <x v="1134"/>
    <n v="273.39999999999998"/>
  </r>
  <r>
    <x v="16"/>
    <x v="1135"/>
    <n v="269.54000000000002"/>
  </r>
  <r>
    <x v="16"/>
    <x v="1136"/>
    <n v="265.2"/>
  </r>
  <r>
    <x v="16"/>
    <x v="1137"/>
    <n v="269.01"/>
  </r>
  <r>
    <x v="16"/>
    <x v="1138"/>
    <n v="268.58"/>
  </r>
  <r>
    <x v="16"/>
    <x v="1139"/>
    <n v="279.13"/>
  </r>
  <r>
    <x v="16"/>
    <x v="1140"/>
    <n v="281"/>
  </r>
  <r>
    <x v="16"/>
    <x v="1141"/>
    <n v="283.86"/>
  </r>
  <r>
    <x v="16"/>
    <x v="1142"/>
    <n v="279.07"/>
  </r>
  <r>
    <x v="16"/>
    <x v="1143"/>
    <n v="272.14999999999998"/>
  </r>
  <r>
    <x v="16"/>
    <x v="1144"/>
    <n v="275.02"/>
  </r>
  <r>
    <x v="16"/>
    <x v="1145"/>
    <n v="277.33"/>
  </r>
  <r>
    <x v="16"/>
    <x v="1146"/>
    <n v="281.14"/>
  </r>
  <r>
    <x v="16"/>
    <x v="1147"/>
    <n v="277.70999999999998"/>
  </r>
  <r>
    <x v="16"/>
    <x v="1148"/>
    <n v="281.68"/>
  </r>
  <r>
    <x v="16"/>
    <x v="1149"/>
    <n v="293.49"/>
  </r>
  <r>
    <x v="16"/>
    <x v="1150"/>
    <n v="293.82"/>
  </r>
  <r>
    <x v="16"/>
    <x v="1151"/>
    <n v="288.79000000000002"/>
  </r>
  <r>
    <x v="16"/>
    <x v="1152"/>
    <n v="291.42"/>
  </r>
  <r>
    <x v="16"/>
    <x v="1153"/>
    <n v="293.41000000000003"/>
  </r>
  <r>
    <x v="16"/>
    <x v="1154"/>
    <n v="290.89"/>
  </r>
  <r>
    <x v="16"/>
    <x v="1155"/>
    <n v="287.33999999999997"/>
  </r>
  <r>
    <x v="16"/>
    <x v="1156"/>
    <n v="295.32"/>
  </r>
  <r>
    <x v="16"/>
    <x v="1157"/>
    <n v="296.20999999999998"/>
  </r>
  <r>
    <x v="16"/>
    <x v="1158"/>
    <n v="300.57"/>
  </r>
  <r>
    <x v="16"/>
    <x v="1159"/>
    <n v="305.52"/>
  </r>
  <r>
    <x v="16"/>
    <x v="1160"/>
    <n v="303.01"/>
  </r>
  <r>
    <x v="16"/>
    <x v="1161"/>
    <n v="295.67"/>
  </r>
  <r>
    <x v="16"/>
    <x v="1162"/>
    <n v="297.47000000000003"/>
  </r>
  <r>
    <x v="16"/>
    <x v="1163"/>
    <n v="302.25"/>
  </r>
  <r>
    <x v="16"/>
    <x v="1164"/>
    <n v="301.54000000000002"/>
  </r>
  <r>
    <x v="16"/>
    <x v="1165"/>
    <n v="312.32"/>
  </r>
  <r>
    <x v="16"/>
    <x v="1166"/>
    <n v="316.77999999999997"/>
  </r>
  <r>
    <x v="16"/>
    <x v="1167"/>
    <n v="317.85000000000002"/>
  </r>
  <r>
    <x v="16"/>
    <x v="1168"/>
    <n v="323.77"/>
  </r>
  <r>
    <x v="16"/>
    <x v="1169"/>
    <n v="311.66000000000003"/>
  </r>
  <r>
    <x v="16"/>
    <x v="1170"/>
    <n v="308.58"/>
  </r>
  <r>
    <x v="16"/>
    <x v="1171"/>
    <n v="311.44"/>
  </r>
  <r>
    <x v="16"/>
    <x v="1172"/>
    <n v="321.60000000000002"/>
  </r>
  <r>
    <x v="16"/>
    <x v="1173"/>
    <n v="308.01"/>
  </r>
  <r>
    <x v="16"/>
    <x v="1174"/>
    <n v="306.89999999999998"/>
  </r>
  <r>
    <x v="16"/>
    <x v="1175"/>
    <n v="293.18"/>
  </r>
  <r>
    <x v="16"/>
    <x v="1176"/>
    <n v="294.91000000000003"/>
  </r>
  <r>
    <x v="16"/>
    <x v="1177"/>
    <n v="294.48"/>
  </r>
  <r>
    <x v="16"/>
    <x v="1178"/>
    <n v="290.08999999999997"/>
  </r>
  <r>
    <x v="16"/>
    <x v="1179"/>
    <n v="295.41000000000003"/>
  </r>
  <r>
    <x v="16"/>
    <x v="1180"/>
    <n v="295.93"/>
  </r>
  <r>
    <x v="16"/>
    <x v="1181"/>
    <n v="301.89999999999998"/>
  </r>
  <r>
    <x v="16"/>
    <x v="1182"/>
    <n v="309.05"/>
  </r>
  <r>
    <x v="16"/>
    <x v="1183"/>
    <n v="312.95"/>
  </r>
  <r>
    <x v="16"/>
    <x v="1184"/>
    <n v="319.79000000000002"/>
  </r>
  <r>
    <x v="16"/>
    <x v="1185"/>
    <n v="319.66000000000003"/>
  </r>
  <r>
    <x v="16"/>
    <x v="1186"/>
    <n v="317.31"/>
  </r>
  <r>
    <x v="16"/>
    <x v="1187"/>
    <n v="319.58999999999997"/>
  </r>
  <r>
    <x v="16"/>
    <x v="1188"/>
    <n v="317.02"/>
  </r>
  <r>
    <x v="16"/>
    <x v="1189"/>
    <n v="311.04000000000002"/>
  </r>
  <r>
    <x v="16"/>
    <x v="1190"/>
    <n v="320.33"/>
  </r>
  <r>
    <x v="16"/>
    <x v="1191"/>
    <n v="316.68"/>
  </r>
  <r>
    <x v="16"/>
    <x v="1192"/>
    <n v="322.68"/>
  </r>
  <r>
    <x v="16"/>
    <x v="1193"/>
    <n v="325.26"/>
  </r>
  <r>
    <x v="16"/>
    <x v="1194"/>
    <n v="340.82"/>
  </r>
  <r>
    <x v="16"/>
    <x v="1195"/>
    <n v="339.01"/>
  </r>
  <r>
    <x v="16"/>
    <x v="1196"/>
    <n v="340.9"/>
  </r>
  <r>
    <x v="16"/>
    <x v="1197"/>
    <n v="340.44"/>
  </r>
  <r>
    <x v="16"/>
    <x v="1198"/>
    <n v="341.2"/>
  </r>
  <r>
    <x v="16"/>
    <x v="1199"/>
    <n v="342.09"/>
  </r>
  <r>
    <x v="16"/>
    <x v="1200"/>
    <n v="337.64"/>
  </r>
  <r>
    <x v="16"/>
    <x v="1201"/>
    <n v="336.18"/>
  </r>
  <r>
    <x v="16"/>
    <x v="1202"/>
    <n v="337.06"/>
  </r>
  <r>
    <x v="16"/>
    <x v="1203"/>
    <n v="331.04"/>
  </r>
  <r>
    <x v="16"/>
    <x v="1204"/>
    <n v="336.5"/>
  </r>
  <r>
    <x v="16"/>
    <x v="1205"/>
    <n v="340.91"/>
  </r>
  <r>
    <x v="16"/>
    <x v="1206"/>
    <n v="338.5"/>
  </r>
  <r>
    <x v="16"/>
    <x v="1207"/>
    <n v="332.14"/>
  </r>
  <r>
    <x v="16"/>
    <x v="1208"/>
    <n v="323.88"/>
  </r>
  <r>
    <x v="16"/>
    <x v="1209"/>
    <n v="330.89"/>
  </r>
  <r>
    <x v="16"/>
    <x v="1210"/>
    <n v="333.7"/>
  </r>
  <r>
    <x v="16"/>
    <x v="1211"/>
    <n v="335.56"/>
  </r>
  <r>
    <x v="16"/>
    <x v="1212"/>
    <n v="324.24"/>
  </r>
  <r>
    <x v="16"/>
    <x v="1213"/>
    <n v="320.13"/>
  </r>
  <r>
    <x v="16"/>
    <x v="1214"/>
    <n v="326.81"/>
  </r>
  <r>
    <x v="16"/>
    <x v="1215"/>
    <n v="322.06"/>
  </r>
  <r>
    <x v="16"/>
    <x v="1216"/>
    <n v="317.51"/>
  </r>
  <r>
    <x v="16"/>
    <x v="1217"/>
    <n v="324.73"/>
  </r>
  <r>
    <x v="16"/>
    <x v="1218"/>
    <n v="315.62"/>
  </r>
  <r>
    <x v="16"/>
    <x v="1219"/>
    <n v="305.60000000000002"/>
  </r>
  <r>
    <x v="16"/>
    <x v="1220"/>
    <n v="294.18"/>
  </r>
  <r>
    <x v="16"/>
    <x v="1221"/>
    <n v="301.93"/>
  </r>
  <r>
    <x v="16"/>
    <x v="1222"/>
    <n v="304.20999999999998"/>
  </r>
  <r>
    <x v="16"/>
    <x v="1223"/>
    <n v="317.37"/>
  </r>
  <r>
    <x v="16"/>
    <x v="1224"/>
    <n v="331.48"/>
  </r>
  <r>
    <x v="16"/>
    <x v="1225"/>
    <n v="331.1"/>
  </r>
  <r>
    <x v="16"/>
    <x v="1226"/>
    <n v="333.23"/>
  </r>
  <r>
    <x v="16"/>
    <x v="1227"/>
    <n v="339.91"/>
  </r>
  <r>
    <x v="16"/>
    <x v="1228"/>
    <n v="343.27"/>
  </r>
  <r>
    <x v="16"/>
    <x v="1229"/>
    <n v="334.11"/>
  </r>
  <r>
    <x v="16"/>
    <x v="1230"/>
    <n v="343.36"/>
  </r>
  <r>
    <x v="16"/>
    <x v="1231"/>
    <n v="368.01"/>
  </r>
  <r>
    <x v="16"/>
    <x v="1232"/>
    <n v="359.75"/>
  </r>
  <r>
    <x v="16"/>
    <x v="1233"/>
    <n v="349.48"/>
  </r>
  <r>
    <x v="16"/>
    <x v="1234"/>
    <n v="350.75"/>
  </r>
  <r>
    <x v="16"/>
    <x v="1235"/>
    <n v="347.12"/>
  </r>
  <r>
    <x v="16"/>
    <x v="1236"/>
    <n v="350.19"/>
  </r>
  <r>
    <x v="16"/>
    <x v="1237"/>
    <n v="350.44"/>
  </r>
  <r>
    <x v="16"/>
    <x v="1238"/>
    <n v="358.21"/>
  </r>
  <r>
    <x v="16"/>
    <x v="1239"/>
    <n v="362.72"/>
  </r>
  <r>
    <x v="16"/>
    <x v="1240"/>
    <n v="355.07"/>
  </r>
  <r>
    <x v="16"/>
    <x v="1241"/>
    <n v="346.15"/>
  </r>
  <r>
    <x v="16"/>
    <x v="1242"/>
    <n v="343.74"/>
  </r>
  <r>
    <x v="16"/>
    <x v="1243"/>
    <n v="335.82"/>
  </r>
  <r>
    <x v="16"/>
    <x v="1244"/>
    <n v="344.05"/>
  </r>
  <r>
    <x v="16"/>
    <x v="1245"/>
    <n v="347.58"/>
  </r>
  <r>
    <x v="16"/>
    <x v="1246"/>
    <n v="341.77"/>
  </r>
  <r>
    <x v="16"/>
    <x v="1247"/>
    <n v="345.16"/>
  </r>
  <r>
    <x v="16"/>
    <x v="1248"/>
    <n v="346.9"/>
  </r>
  <r>
    <x v="16"/>
    <x v="1249"/>
    <n v="346.11"/>
  </r>
  <r>
    <x v="16"/>
    <x v="1250"/>
    <n v="337.93"/>
  </r>
  <r>
    <x v="16"/>
    <x v="1251"/>
    <n v="329.75"/>
  </r>
  <r>
    <x v="16"/>
    <x v="1252"/>
    <n v="333.6"/>
  </r>
  <r>
    <x v="16"/>
    <x v="1253"/>
    <n v="340.12"/>
  </r>
  <r>
    <x v="16"/>
    <x v="1254"/>
    <n v="344.17"/>
  </r>
  <r>
    <x v="16"/>
    <x v="1255"/>
    <n v="343.52"/>
  </r>
  <r>
    <x v="16"/>
    <x v="1256"/>
    <n v="340.51"/>
  </r>
  <r>
    <x v="16"/>
    <x v="1257"/>
    <n v="338.73"/>
  </r>
  <r>
    <x v="17"/>
    <x v="0"/>
    <n v="61.91"/>
  </r>
  <r>
    <x v="17"/>
    <x v="1"/>
    <n v="60.78"/>
  </r>
  <r>
    <x v="17"/>
    <x v="2"/>
    <n v="58.89"/>
  </r>
  <r>
    <x v="17"/>
    <x v="3"/>
    <n v="57.69"/>
  </r>
  <r>
    <x v="17"/>
    <x v="4"/>
    <n v="57.71"/>
  </r>
  <r>
    <x v="17"/>
    <x v="5"/>
    <n v="58.37"/>
  </r>
  <r>
    <x v="17"/>
    <x v="6"/>
    <n v="58.35"/>
  </r>
  <r>
    <x v="17"/>
    <x v="7"/>
    <n v="58.24"/>
  </r>
  <r>
    <x v="17"/>
    <x v="8"/>
    <n v="58.32"/>
  </r>
  <r>
    <x v="17"/>
    <x v="9"/>
    <n v="59.1"/>
  </r>
  <r>
    <x v="17"/>
    <x v="10"/>
    <n v="60.51"/>
  </r>
  <r>
    <x v="17"/>
    <x v="11"/>
    <n v="59.35"/>
  </r>
  <r>
    <x v="17"/>
    <x v="12"/>
    <n v="58.74"/>
  </r>
  <r>
    <x v="17"/>
    <x v="13"/>
    <n v="59.42"/>
  </r>
  <r>
    <x v="17"/>
    <x v="14"/>
    <n v="59.91"/>
  </r>
  <r>
    <x v="17"/>
    <x v="15"/>
    <n v="59.42"/>
  </r>
  <r>
    <x v="17"/>
    <x v="16"/>
    <n v="58.96"/>
  </r>
  <r>
    <x v="17"/>
    <x v="17"/>
    <n v="59.7"/>
  </r>
  <r>
    <x v="17"/>
    <x v="18"/>
    <n v="61.17"/>
  </r>
  <r>
    <x v="17"/>
    <x v="19"/>
    <n v="61.67"/>
  </r>
  <r>
    <x v="17"/>
    <x v="20"/>
    <n v="62.02"/>
  </r>
  <r>
    <x v="17"/>
    <x v="21"/>
    <n v="61.57"/>
  </r>
  <r>
    <x v="17"/>
    <x v="22"/>
    <n v="61.59"/>
  </r>
  <r>
    <x v="17"/>
    <x v="23"/>
    <n v="60.61"/>
  </r>
  <r>
    <x v="17"/>
    <x v="24"/>
    <n v="60.23"/>
  </r>
  <r>
    <x v="17"/>
    <x v="25"/>
    <n v="61.69"/>
  </r>
  <r>
    <x v="17"/>
    <x v="26"/>
    <n v="62.13"/>
  </r>
  <r>
    <x v="17"/>
    <x v="27"/>
    <n v="62.96"/>
  </r>
  <r>
    <x v="17"/>
    <x v="28"/>
    <n v="61.74"/>
  </r>
  <r>
    <x v="17"/>
    <x v="29"/>
    <n v="62.29"/>
  </r>
  <r>
    <x v="17"/>
    <x v="30"/>
    <n v="62.51"/>
  </r>
  <r>
    <x v="17"/>
    <x v="31"/>
    <n v="62.18"/>
  </r>
  <r>
    <x v="17"/>
    <x v="32"/>
    <n v="62.06"/>
  </r>
  <r>
    <x v="17"/>
    <x v="33"/>
    <n v="62.37"/>
  </r>
  <r>
    <x v="17"/>
    <x v="34"/>
    <n v="62.28"/>
  </r>
  <r>
    <x v="17"/>
    <x v="35"/>
    <n v="63.3"/>
  </r>
  <r>
    <x v="17"/>
    <x v="36"/>
    <n v="62.44"/>
  </r>
  <r>
    <x v="17"/>
    <x v="37"/>
    <n v="60.91"/>
  </r>
  <r>
    <x v="17"/>
    <x v="38"/>
    <n v="62.4"/>
  </r>
  <r>
    <x v="17"/>
    <x v="39"/>
    <n v="63.97"/>
  </r>
  <r>
    <x v="17"/>
    <x v="40"/>
    <n v="63.39"/>
  </r>
  <r>
    <x v="17"/>
    <x v="41"/>
    <n v="63.65"/>
  </r>
  <r>
    <x v="17"/>
    <x v="42"/>
    <n v="64.27"/>
  </r>
  <r>
    <x v="17"/>
    <x v="43"/>
    <n v="64.06"/>
  </r>
  <r>
    <x v="17"/>
    <x v="44"/>
    <n v="62.43"/>
  </r>
  <r>
    <x v="17"/>
    <x v="45"/>
    <n v="60.92"/>
  </r>
  <r>
    <x v="17"/>
    <x v="46"/>
    <n v="60.82"/>
  </r>
  <r>
    <x v="17"/>
    <x v="47"/>
    <n v="63"/>
  </r>
  <r>
    <x v="17"/>
    <x v="48"/>
    <n v="63.39"/>
  </r>
  <r>
    <x v="17"/>
    <x v="49"/>
    <n v="64.39"/>
  </r>
  <r>
    <x v="17"/>
    <x v="50"/>
    <n v="64.25"/>
  </r>
  <r>
    <x v="17"/>
    <x v="51"/>
    <n v="64.34"/>
  </r>
  <r>
    <x v="17"/>
    <x v="52"/>
    <n v="63.72"/>
  </r>
  <r>
    <x v="17"/>
    <x v="53"/>
    <n v="64.2"/>
  </r>
  <r>
    <x v="17"/>
    <x v="54"/>
    <n v="65.22"/>
  </r>
  <r>
    <x v="17"/>
    <x v="55"/>
    <n v="65.34"/>
  </r>
  <r>
    <x v="17"/>
    <x v="56"/>
    <n v="66.099999999999994"/>
  </r>
  <r>
    <x v="17"/>
    <x v="57"/>
    <n v="66.17"/>
  </r>
  <r>
    <x v="17"/>
    <x v="58"/>
    <n v="66.540000000000006"/>
  </r>
  <r>
    <x v="17"/>
    <x v="59"/>
    <n v="66.14"/>
  </r>
  <r>
    <x v="17"/>
    <x v="60"/>
    <n v="66.39"/>
  </r>
  <r>
    <x v="17"/>
    <x v="61"/>
    <n v="67.2"/>
  </r>
  <r>
    <x v="17"/>
    <x v="62"/>
    <n v="67.92"/>
  </r>
  <r>
    <x v="17"/>
    <x v="63"/>
    <n v="68.16"/>
  </r>
  <r>
    <x v="17"/>
    <x v="64"/>
    <n v="68.44"/>
  </r>
  <r>
    <x v="17"/>
    <x v="65"/>
    <n v="66"/>
  </r>
  <r>
    <x v="17"/>
    <x v="66"/>
    <n v="66.25"/>
  </r>
  <r>
    <x v="17"/>
    <x v="67"/>
    <n v="68.599999999999994"/>
  </r>
  <r>
    <x v="17"/>
    <x v="68"/>
    <n v="68.91"/>
  </r>
  <r>
    <x v="17"/>
    <x v="69"/>
    <n v="68.27"/>
  </r>
  <r>
    <x v="17"/>
    <x v="70"/>
    <n v="65.44"/>
  </r>
  <r>
    <x v="17"/>
    <x v="71"/>
    <n v="65.37"/>
  </r>
  <r>
    <x v="17"/>
    <x v="72"/>
    <n v="64.98"/>
  </r>
  <r>
    <x v="17"/>
    <x v="73"/>
    <n v="64.2"/>
  </r>
  <r>
    <x v="17"/>
    <x v="74"/>
    <n v="64.489999999999995"/>
  </r>
  <r>
    <x v="17"/>
    <x v="75"/>
    <n v="64"/>
  </r>
  <r>
    <x v="17"/>
    <x v="76"/>
    <n v="64.62"/>
  </r>
  <r>
    <x v="17"/>
    <x v="77"/>
    <n v="64.849999999999994"/>
  </r>
  <r>
    <x v="17"/>
    <x v="78"/>
    <n v="64.59"/>
  </r>
  <r>
    <x v="17"/>
    <x v="79"/>
    <n v="63.21"/>
  </r>
  <r>
    <x v="17"/>
    <x v="80"/>
    <n v="62.04"/>
  </r>
  <r>
    <x v="17"/>
    <x v="81"/>
    <n v="60.69"/>
  </r>
  <r>
    <x v="17"/>
    <x v="82"/>
    <n v="59.32"/>
  </r>
  <r>
    <x v="17"/>
    <x v="83"/>
    <n v="59.51"/>
  </r>
  <r>
    <x v="17"/>
    <x v="84"/>
    <n v="59.81"/>
  </r>
  <r>
    <x v="17"/>
    <x v="85"/>
    <n v="58.29"/>
  </r>
  <r>
    <x v="17"/>
    <x v="86"/>
    <n v="58.16"/>
  </r>
  <r>
    <x v="17"/>
    <x v="87"/>
    <n v="54.45"/>
  </r>
  <r>
    <x v="17"/>
    <x v="88"/>
    <n v="53.96"/>
  </r>
  <r>
    <x v="17"/>
    <x v="89"/>
    <n v="55.28"/>
  </r>
  <r>
    <x v="17"/>
    <x v="90"/>
    <n v="54.93"/>
  </r>
  <r>
    <x v="17"/>
    <x v="91"/>
    <n v="54.47"/>
  </r>
  <r>
    <x v="17"/>
    <x v="92"/>
    <n v="53.27"/>
  </r>
  <r>
    <x v="17"/>
    <x v="93"/>
    <n v="54.01"/>
  </r>
  <r>
    <x v="17"/>
    <x v="94"/>
    <n v="55.79"/>
  </r>
  <r>
    <x v="17"/>
    <x v="95"/>
    <n v="56.34"/>
  </r>
  <r>
    <x v="17"/>
    <x v="96"/>
    <n v="57.32"/>
  </r>
  <r>
    <x v="17"/>
    <x v="97"/>
    <n v="57.75"/>
  </r>
  <r>
    <x v="17"/>
    <x v="98"/>
    <n v="59.12"/>
  </r>
  <r>
    <x v="17"/>
    <x v="99"/>
    <n v="59.31"/>
  </r>
  <r>
    <x v="17"/>
    <x v="100"/>
    <n v="58.5"/>
  </r>
  <r>
    <x v="17"/>
    <x v="101"/>
    <n v="56.3"/>
  </r>
  <r>
    <x v="17"/>
    <x v="102"/>
    <n v="54.95"/>
  </r>
  <r>
    <x v="17"/>
    <x v="103"/>
    <n v="53.43"/>
  </r>
  <r>
    <x v="17"/>
    <x v="104"/>
    <n v="52.18"/>
  </r>
  <r>
    <x v="17"/>
    <x v="105"/>
    <n v="50.52"/>
  </r>
  <r>
    <x v="17"/>
    <x v="106"/>
    <n v="51.9"/>
  </r>
  <r>
    <x v="17"/>
    <x v="107"/>
    <n v="51.86"/>
  </r>
  <r>
    <x v="17"/>
    <x v="108"/>
    <n v="51.13"/>
  </r>
  <r>
    <x v="17"/>
    <x v="109"/>
    <n v="49.99"/>
  </r>
  <r>
    <x v="17"/>
    <x v="110"/>
    <n v="45.27"/>
  </r>
  <r>
    <x v="17"/>
    <x v="111"/>
    <n v="34.36"/>
  </r>
  <r>
    <x v="17"/>
    <x v="112"/>
    <n v="37.22"/>
  </r>
  <r>
    <x v="17"/>
    <x v="113"/>
    <n v="35.79"/>
  </r>
  <r>
    <x v="17"/>
    <x v="114"/>
    <n v="33.22"/>
  </r>
  <r>
    <x v="17"/>
    <x v="115"/>
    <n v="33.85"/>
  </r>
  <r>
    <x v="17"/>
    <x v="116"/>
    <n v="30.05"/>
  </r>
  <r>
    <x v="17"/>
    <x v="117"/>
    <n v="28.73"/>
  </r>
  <r>
    <x v="17"/>
    <x v="118"/>
    <n v="24.88"/>
  </r>
  <r>
    <x v="17"/>
    <x v="119"/>
    <n v="28.47"/>
  </r>
  <r>
    <x v="17"/>
    <x v="120"/>
    <n v="26.98"/>
  </r>
  <r>
    <x v="17"/>
    <x v="121"/>
    <n v="27.03"/>
  </r>
  <r>
    <x v="17"/>
    <x v="122"/>
    <n v="27.15"/>
  </r>
  <r>
    <x v="17"/>
    <x v="123"/>
    <n v="27.39"/>
  </r>
  <r>
    <x v="17"/>
    <x v="124"/>
    <n v="26.34"/>
  </r>
  <r>
    <x v="17"/>
    <x v="125"/>
    <n v="24.93"/>
  </r>
  <r>
    <x v="17"/>
    <x v="126"/>
    <n v="22.76"/>
  </r>
  <r>
    <x v="17"/>
    <x v="127"/>
    <n v="26.35"/>
  </r>
  <r>
    <x v="17"/>
    <x v="128"/>
    <n v="24.74"/>
  </r>
  <r>
    <x v="17"/>
    <x v="129"/>
    <n v="29.94"/>
  </r>
  <r>
    <x v="17"/>
    <x v="130"/>
    <n v="34.11"/>
  </r>
  <r>
    <x v="17"/>
    <x v="131"/>
    <n v="33.049999999999997"/>
  </r>
  <r>
    <x v="17"/>
    <x v="132"/>
    <n v="31.87"/>
  </r>
  <r>
    <x v="17"/>
    <x v="133"/>
    <n v="32.840000000000003"/>
  </r>
  <r>
    <x v="17"/>
    <x v="134"/>
    <n v="31.48"/>
  </r>
  <r>
    <x v="17"/>
    <x v="135"/>
    <n v="31.74"/>
  </r>
  <r>
    <x v="17"/>
    <x v="136"/>
    <n v="29.6"/>
  </r>
  <r>
    <x v="17"/>
    <x v="137"/>
    <n v="27.69"/>
  </r>
  <r>
    <x v="17"/>
    <x v="138"/>
    <n v="27.82"/>
  </r>
  <r>
    <x v="17"/>
    <x v="139"/>
    <n v="28.08"/>
  </r>
  <r>
    <x v="17"/>
    <x v="140"/>
    <n v="25.57"/>
  </r>
  <r>
    <x v="17"/>
    <x v="141"/>
    <n v="19.329999999999998"/>
  </r>
  <r>
    <x v="17"/>
    <x v="142"/>
    <n v="20.37"/>
  </r>
  <r>
    <x v="17"/>
    <x v="143"/>
    <n v="21.33"/>
  </r>
  <r>
    <x v="17"/>
    <x v="144"/>
    <n v="21.44"/>
  </r>
  <r>
    <x v="17"/>
    <x v="145"/>
    <n v="19.989999999999998"/>
  </r>
  <r>
    <x v="17"/>
    <x v="146"/>
    <n v="20.46"/>
  </r>
  <r>
    <x v="17"/>
    <x v="147"/>
    <n v="22.54"/>
  </r>
  <r>
    <x v="17"/>
    <x v="148"/>
    <n v="25.27"/>
  </r>
  <r>
    <x v="17"/>
    <x v="149"/>
    <n v="26.44"/>
  </r>
  <r>
    <x v="17"/>
    <x v="150"/>
    <n v="27.2"/>
  </r>
  <r>
    <x v="17"/>
    <x v="151"/>
    <n v="30.97"/>
  </r>
  <r>
    <x v="17"/>
    <x v="152"/>
    <n v="29.72"/>
  </r>
  <r>
    <x v="17"/>
    <x v="153"/>
    <n v="29.46"/>
  </r>
  <r>
    <x v="17"/>
    <x v="154"/>
    <n v="30.97"/>
  </r>
  <r>
    <x v="17"/>
    <x v="155"/>
    <n v="29.63"/>
  </r>
  <r>
    <x v="17"/>
    <x v="156"/>
    <n v="29.98"/>
  </r>
  <r>
    <x v="17"/>
    <x v="157"/>
    <n v="29.19"/>
  </r>
  <r>
    <x v="17"/>
    <x v="158"/>
    <n v="31.13"/>
  </r>
  <r>
    <x v="17"/>
    <x v="159"/>
    <n v="32.5"/>
  </r>
  <r>
    <x v="17"/>
    <x v="160"/>
    <n v="34.81"/>
  </r>
  <r>
    <x v="17"/>
    <x v="161"/>
    <n v="34.65"/>
  </r>
  <r>
    <x v="17"/>
    <x v="162"/>
    <n v="35.75"/>
  </r>
  <r>
    <x v="17"/>
    <x v="163"/>
    <n v="36.06"/>
  </r>
  <r>
    <x v="17"/>
    <x v="164"/>
    <n v="35.130000000000003"/>
  </r>
  <r>
    <x v="17"/>
    <x v="165"/>
    <n v="36.17"/>
  </r>
  <r>
    <x v="17"/>
    <x v="166"/>
    <n v="34.74"/>
  </r>
  <r>
    <x v="17"/>
    <x v="167"/>
    <n v="35.29"/>
  </r>
  <r>
    <x v="17"/>
    <x v="168"/>
    <n v="35.33"/>
  </r>
  <r>
    <x v="17"/>
    <x v="169"/>
    <n v="38.32"/>
  </r>
  <r>
    <x v="17"/>
    <x v="170"/>
    <n v="39.57"/>
  </r>
  <r>
    <x v="17"/>
    <x v="171"/>
    <n v="39.79"/>
  </r>
  <r>
    <x v="17"/>
    <x v="172"/>
    <n v="39.99"/>
  </r>
  <r>
    <x v="17"/>
    <x v="173"/>
    <n v="42.3"/>
  </r>
  <r>
    <x v="17"/>
    <x v="174"/>
    <n v="40.799999999999997"/>
  </r>
  <r>
    <x v="17"/>
    <x v="175"/>
    <n v="41.18"/>
  </r>
  <r>
    <x v="17"/>
    <x v="176"/>
    <n v="41.73"/>
  </r>
  <r>
    <x v="17"/>
    <x v="177"/>
    <n v="38.549999999999997"/>
  </r>
  <r>
    <x v="17"/>
    <x v="178"/>
    <n v="38.729999999999997"/>
  </r>
  <r>
    <x v="17"/>
    <x v="179"/>
    <n v="39.72"/>
  </r>
  <r>
    <x v="17"/>
    <x v="180"/>
    <n v="40.96"/>
  </r>
  <r>
    <x v="17"/>
    <x v="181"/>
    <n v="40.71"/>
  </r>
  <r>
    <x v="17"/>
    <x v="182"/>
    <n v="41.51"/>
  </r>
  <r>
    <x v="17"/>
    <x v="183"/>
    <n v="42.19"/>
  </r>
  <r>
    <x v="17"/>
    <x v="184"/>
    <n v="43.08"/>
  </r>
  <r>
    <x v="17"/>
    <x v="185"/>
    <n v="42.63"/>
  </r>
  <r>
    <x v="17"/>
    <x v="186"/>
    <n v="40.31"/>
  </r>
  <r>
    <x v="17"/>
    <x v="187"/>
    <n v="41.05"/>
  </r>
  <r>
    <x v="17"/>
    <x v="188"/>
    <n v="41.02"/>
  </r>
  <r>
    <x v="17"/>
    <x v="189"/>
    <n v="41.71"/>
  </r>
  <r>
    <x v="17"/>
    <x v="190"/>
    <n v="41.15"/>
  </r>
  <r>
    <x v="17"/>
    <x v="191"/>
    <n v="42.03"/>
  </r>
  <r>
    <x v="17"/>
    <x v="192"/>
    <n v="43.14"/>
  </r>
  <r>
    <x v="17"/>
    <x v="193"/>
    <n v="43.1"/>
  </r>
  <r>
    <x v="17"/>
    <x v="194"/>
    <n v="43.08"/>
  </r>
  <r>
    <x v="17"/>
    <x v="195"/>
    <n v="43.29"/>
  </r>
  <r>
    <x v="17"/>
    <x v="196"/>
    <n v="42.35"/>
  </r>
  <r>
    <x v="17"/>
    <x v="197"/>
    <n v="43.24"/>
  </r>
  <r>
    <x v="17"/>
    <x v="198"/>
    <n v="42.72"/>
  </r>
  <r>
    <x v="17"/>
    <x v="199"/>
    <n v="42.9"/>
  </r>
  <r>
    <x v="17"/>
    <x v="200"/>
    <n v="43.79"/>
  </r>
  <r>
    <x v="17"/>
    <x v="201"/>
    <n v="43.37"/>
  </r>
  <r>
    <x v="17"/>
    <x v="202"/>
    <n v="43.14"/>
  </r>
  <r>
    <x v="17"/>
    <x v="203"/>
    <n v="43.28"/>
  </r>
  <r>
    <x v="17"/>
    <x v="204"/>
    <n v="44.32"/>
  </r>
  <r>
    <x v="17"/>
    <x v="205"/>
    <n v="44.29"/>
  </r>
  <r>
    <x v="17"/>
    <x v="206"/>
    <n v="43.31"/>
  </r>
  <r>
    <x v="17"/>
    <x v="207"/>
    <n v="43.34"/>
  </r>
  <r>
    <x v="17"/>
    <x v="208"/>
    <n v="43.41"/>
  </r>
  <r>
    <x v="17"/>
    <x v="209"/>
    <n v="43.22"/>
  </r>
  <r>
    <x v="17"/>
    <x v="210"/>
    <n v="43.75"/>
  </r>
  <r>
    <x v="17"/>
    <x v="211"/>
    <n v="42.94"/>
  </r>
  <r>
    <x v="17"/>
    <x v="212"/>
    <n v="43.3"/>
  </r>
  <r>
    <x v="17"/>
    <x v="213"/>
    <n v="44.15"/>
  </r>
  <r>
    <x v="17"/>
    <x v="214"/>
    <n v="44.43"/>
  </r>
  <r>
    <x v="17"/>
    <x v="215"/>
    <n v="45.17"/>
  </r>
  <r>
    <x v="17"/>
    <x v="216"/>
    <n v="45.09"/>
  </r>
  <r>
    <x v="17"/>
    <x v="217"/>
    <n v="44.4"/>
  </r>
  <r>
    <x v="17"/>
    <x v="218"/>
    <n v="44.99"/>
  </r>
  <r>
    <x v="17"/>
    <x v="219"/>
    <n v="44.5"/>
  </r>
  <r>
    <x v="17"/>
    <x v="220"/>
    <n v="45.43"/>
  </r>
  <r>
    <x v="17"/>
    <x v="221"/>
    <n v="44.96"/>
  </r>
  <r>
    <x v="17"/>
    <x v="222"/>
    <n v="44.8"/>
  </r>
  <r>
    <x v="17"/>
    <x v="223"/>
    <n v="45.37"/>
  </r>
  <r>
    <x v="17"/>
    <x v="224"/>
    <n v="45.46"/>
  </r>
  <r>
    <x v="17"/>
    <x v="225"/>
    <n v="45.37"/>
  </r>
  <r>
    <x v="17"/>
    <x v="226"/>
    <n v="44.9"/>
  </r>
  <r>
    <x v="17"/>
    <x v="227"/>
    <n v="44.35"/>
  </r>
  <r>
    <x v="17"/>
    <x v="228"/>
    <n v="45.13"/>
  </r>
  <r>
    <x v="17"/>
    <x v="229"/>
    <n v="45.86"/>
  </r>
  <r>
    <x v="17"/>
    <x v="230"/>
    <n v="45.64"/>
  </r>
  <r>
    <x v="17"/>
    <x v="231"/>
    <n v="45.09"/>
  </r>
  <r>
    <x v="17"/>
    <x v="232"/>
    <n v="45.81"/>
  </r>
  <r>
    <x v="17"/>
    <x v="233"/>
    <n v="45.28"/>
  </r>
  <r>
    <x v="17"/>
    <x v="234"/>
    <n v="45.58"/>
  </r>
  <r>
    <x v="17"/>
    <x v="235"/>
    <n v="44.43"/>
  </r>
  <r>
    <x v="17"/>
    <x v="236"/>
    <n v="44.07"/>
  </r>
  <r>
    <x v="17"/>
    <x v="237"/>
    <n v="42.66"/>
  </r>
  <r>
    <x v="17"/>
    <x v="238"/>
    <n v="39.78"/>
  </r>
  <r>
    <x v="17"/>
    <x v="239"/>
    <n v="40.79"/>
  </r>
  <r>
    <x v="17"/>
    <x v="240"/>
    <n v="40.06"/>
  </r>
  <r>
    <x v="17"/>
    <x v="241"/>
    <n v="39.83"/>
  </r>
  <r>
    <x v="17"/>
    <x v="242"/>
    <n v="39.61"/>
  </r>
  <r>
    <x v="17"/>
    <x v="243"/>
    <n v="40.53"/>
  </r>
  <r>
    <x v="17"/>
    <x v="244"/>
    <n v="42.22"/>
  </r>
  <r>
    <x v="17"/>
    <x v="245"/>
    <n v="43.3"/>
  </r>
  <r>
    <x v="17"/>
    <x v="246"/>
    <n v="43.15"/>
  </r>
  <r>
    <x v="17"/>
    <x v="247"/>
    <n v="41.44"/>
  </r>
  <r>
    <x v="17"/>
    <x v="248"/>
    <n v="41.72"/>
  </r>
  <r>
    <x v="17"/>
    <x v="249"/>
    <n v="41.77"/>
  </r>
  <r>
    <x v="17"/>
    <x v="250"/>
    <n v="41.94"/>
  </r>
  <r>
    <x v="17"/>
    <x v="251"/>
    <n v="41.92"/>
  </r>
  <r>
    <x v="17"/>
    <x v="252"/>
    <n v="42.43"/>
  </r>
  <r>
    <x v="17"/>
    <x v="253"/>
    <n v="41.03"/>
  </r>
  <r>
    <x v="17"/>
    <x v="254"/>
    <n v="40.950000000000003"/>
  </r>
  <r>
    <x v="17"/>
    <x v="255"/>
    <n v="40.93"/>
  </r>
  <r>
    <x v="17"/>
    <x v="256"/>
    <n v="39.270000000000003"/>
  </r>
  <r>
    <x v="17"/>
    <x v="257"/>
    <n v="41.29"/>
  </r>
  <r>
    <x v="17"/>
    <x v="258"/>
    <n v="42.65"/>
  </r>
  <r>
    <x v="17"/>
    <x v="259"/>
    <n v="41.99"/>
  </r>
  <r>
    <x v="17"/>
    <x v="260"/>
    <n v="43.34"/>
  </r>
  <r>
    <x v="17"/>
    <x v="261"/>
    <n v="42.85"/>
  </r>
  <r>
    <x v="17"/>
    <x v="262"/>
    <n v="41.72"/>
  </r>
  <r>
    <x v="17"/>
    <x v="263"/>
    <n v="42.45"/>
  </r>
  <r>
    <x v="17"/>
    <x v="264"/>
    <n v="43.32"/>
  </r>
  <r>
    <x v="17"/>
    <x v="265"/>
    <n v="43.16"/>
  </r>
  <r>
    <x v="17"/>
    <x v="266"/>
    <n v="42.93"/>
  </r>
  <r>
    <x v="17"/>
    <x v="267"/>
    <n v="42.62"/>
  </r>
  <r>
    <x v="17"/>
    <x v="268"/>
    <n v="43.16"/>
  </r>
  <r>
    <x v="17"/>
    <x v="269"/>
    <n v="41.73"/>
  </r>
  <r>
    <x v="17"/>
    <x v="270"/>
    <n v="42.46"/>
  </r>
  <r>
    <x v="17"/>
    <x v="271"/>
    <n v="41.77"/>
  </r>
  <r>
    <x v="17"/>
    <x v="272"/>
    <n v="40.46"/>
  </r>
  <r>
    <x v="17"/>
    <x v="273"/>
    <n v="41.2"/>
  </r>
  <r>
    <x v="17"/>
    <x v="274"/>
    <n v="39.119999999999997"/>
  </r>
  <r>
    <x v="17"/>
    <x v="275"/>
    <n v="37.65"/>
  </r>
  <r>
    <x v="17"/>
    <x v="276"/>
    <n v="37.46"/>
  </r>
  <r>
    <x v="17"/>
    <x v="277"/>
    <n v="38.97"/>
  </r>
  <r>
    <x v="17"/>
    <x v="278"/>
    <n v="39.71"/>
  </r>
  <r>
    <x v="17"/>
    <x v="279"/>
    <n v="41.23"/>
  </r>
  <r>
    <x v="17"/>
    <x v="280"/>
    <n v="40.93"/>
  </r>
  <r>
    <x v="17"/>
    <x v="281"/>
    <n v="39.450000000000003"/>
  </r>
  <r>
    <x v="17"/>
    <x v="282"/>
    <n v="42.4"/>
  </r>
  <r>
    <x v="17"/>
    <x v="283"/>
    <n v="43.61"/>
  </r>
  <r>
    <x v="17"/>
    <x v="284"/>
    <n v="43.8"/>
  </r>
  <r>
    <x v="17"/>
    <x v="285"/>
    <n v="43.53"/>
  </r>
  <r>
    <x v="17"/>
    <x v="286"/>
    <n v="42.78"/>
  </r>
  <r>
    <x v="17"/>
    <x v="287"/>
    <n v="43.82"/>
  </r>
  <r>
    <x v="17"/>
    <x v="288"/>
    <n v="43.75"/>
  </r>
  <r>
    <x v="17"/>
    <x v="289"/>
    <n v="44.34"/>
  </r>
  <r>
    <x v="17"/>
    <x v="290"/>
    <n v="44.2"/>
  </r>
  <r>
    <x v="17"/>
    <x v="291"/>
    <n v="44.96"/>
  </r>
  <r>
    <x v="17"/>
    <x v="292"/>
    <n v="46.06"/>
  </r>
  <r>
    <x v="17"/>
    <x v="293"/>
    <n v="47.86"/>
  </r>
  <r>
    <x v="17"/>
    <x v="294"/>
    <n v="48.61"/>
  </r>
  <r>
    <x v="17"/>
    <x v="295"/>
    <n v="48.18"/>
  </r>
  <r>
    <x v="17"/>
    <x v="296"/>
    <n v="47.59"/>
  </r>
  <r>
    <x v="17"/>
    <x v="297"/>
    <n v="47.42"/>
  </r>
  <r>
    <x v="17"/>
    <x v="298"/>
    <n v="48.25"/>
  </r>
  <r>
    <x v="17"/>
    <x v="299"/>
    <n v="48.71"/>
  </r>
  <r>
    <x v="17"/>
    <x v="300"/>
    <n v="49.25"/>
  </r>
  <r>
    <x v="17"/>
    <x v="301"/>
    <n v="48.79"/>
  </r>
  <r>
    <x v="17"/>
    <x v="302"/>
    <n v="48.84"/>
  </r>
  <r>
    <x v="17"/>
    <x v="303"/>
    <n v="48.86"/>
  </r>
  <r>
    <x v="17"/>
    <x v="304"/>
    <n v="50.25"/>
  </r>
  <r>
    <x v="17"/>
    <x v="305"/>
    <n v="49.97"/>
  </r>
  <r>
    <x v="17"/>
    <x v="306"/>
    <n v="50.29"/>
  </r>
  <r>
    <x v="17"/>
    <x v="307"/>
    <n v="50.76"/>
  </r>
  <r>
    <x v="17"/>
    <x v="308"/>
    <n v="51.08"/>
  </r>
  <r>
    <x v="17"/>
    <x v="309"/>
    <n v="51.5"/>
  </r>
  <r>
    <x v="17"/>
    <x v="310"/>
    <n v="52.26"/>
  </r>
  <r>
    <x v="17"/>
    <x v="311"/>
    <n v="50.91"/>
  </r>
  <r>
    <x v="17"/>
    <x v="312"/>
    <n v="50.08"/>
  </r>
  <r>
    <x v="17"/>
    <x v="313"/>
    <n v="51.2"/>
  </r>
  <r>
    <x v="17"/>
    <x v="314"/>
    <n v="51.29"/>
  </r>
  <r>
    <x v="17"/>
    <x v="315"/>
    <n v="50.86"/>
  </r>
  <r>
    <x v="17"/>
    <x v="316"/>
    <n v="51.09"/>
  </r>
  <r>
    <x v="17"/>
    <x v="317"/>
    <n v="51.34"/>
  </r>
  <r>
    <x v="17"/>
    <x v="318"/>
    <n v="51.8"/>
  </r>
  <r>
    <x v="17"/>
    <x v="319"/>
    <n v="51.09"/>
  </r>
  <r>
    <x v="17"/>
    <x v="320"/>
    <n v="53.6"/>
  </r>
  <r>
    <x v="17"/>
    <x v="321"/>
    <n v="54.3"/>
  </r>
  <r>
    <x v="17"/>
    <x v="322"/>
    <n v="54.38"/>
  </r>
  <r>
    <x v="17"/>
    <x v="323"/>
    <n v="55.99"/>
  </r>
  <r>
    <x v="17"/>
    <x v="324"/>
    <n v="55.66"/>
  </r>
  <r>
    <x v="17"/>
    <x v="325"/>
    <n v="56.58"/>
  </r>
  <r>
    <x v="17"/>
    <x v="326"/>
    <n v="56.06"/>
  </r>
  <r>
    <x v="17"/>
    <x v="327"/>
    <n v="56.42"/>
  </r>
  <r>
    <x v="17"/>
    <x v="328"/>
    <n v="55.1"/>
  </r>
  <r>
    <x v="17"/>
    <x v="329"/>
    <n v="55.9"/>
  </r>
  <r>
    <x v="17"/>
    <x v="330"/>
    <n v="56.08"/>
  </r>
  <r>
    <x v="17"/>
    <x v="331"/>
    <n v="56.1"/>
  </r>
  <r>
    <x v="17"/>
    <x v="332"/>
    <n v="55.41"/>
  </r>
  <r>
    <x v="17"/>
    <x v="333"/>
    <n v="55.88"/>
  </r>
  <r>
    <x v="17"/>
    <x v="334"/>
    <n v="55.91"/>
  </r>
  <r>
    <x v="17"/>
    <x v="335"/>
    <n v="55.81"/>
  </r>
  <r>
    <x v="17"/>
    <x v="336"/>
    <n v="55.53"/>
  </r>
  <r>
    <x v="17"/>
    <x v="337"/>
    <n v="55.88"/>
  </r>
  <r>
    <x v="17"/>
    <x v="338"/>
    <n v="56.35"/>
  </r>
  <r>
    <x v="17"/>
    <x v="339"/>
    <n v="57.46"/>
  </r>
  <r>
    <x v="17"/>
    <x v="340"/>
    <n v="58.46"/>
  </r>
  <r>
    <x v="17"/>
    <x v="341"/>
    <n v="58.84"/>
  </r>
  <r>
    <x v="17"/>
    <x v="342"/>
    <n v="59.34"/>
  </r>
  <r>
    <x v="17"/>
    <x v="343"/>
    <n v="60.56"/>
  </r>
  <r>
    <x v="17"/>
    <x v="344"/>
    <n v="61.09"/>
  </r>
  <r>
    <x v="17"/>
    <x v="345"/>
    <n v="61.47"/>
  </r>
  <r>
    <x v="17"/>
    <x v="346"/>
    <n v="61.14"/>
  </r>
  <r>
    <x v="17"/>
    <x v="347"/>
    <n v="62.43"/>
  </r>
  <r>
    <x v="17"/>
    <x v="348"/>
    <n v="63.35"/>
  </r>
  <r>
    <x v="17"/>
    <x v="349"/>
    <n v="64.34"/>
  </r>
  <r>
    <x v="17"/>
    <x v="350"/>
    <n v="63.93"/>
  </r>
  <r>
    <x v="17"/>
    <x v="351"/>
    <n v="62.91"/>
  </r>
  <r>
    <x v="17"/>
    <x v="352"/>
    <n v="65.239999999999995"/>
  </r>
  <r>
    <x v="17"/>
    <x v="353"/>
    <n v="65.37"/>
  </r>
  <r>
    <x v="17"/>
    <x v="354"/>
    <n v="67.040000000000006"/>
  </r>
  <r>
    <x v="17"/>
    <x v="355"/>
    <n v="66.88"/>
  </r>
  <r>
    <x v="17"/>
    <x v="356"/>
    <n v="66.13"/>
  </r>
  <r>
    <x v="17"/>
    <x v="357"/>
    <n v="63.69"/>
  </r>
  <r>
    <x v="17"/>
    <x v="358"/>
    <n v="62.7"/>
  </r>
  <r>
    <x v="17"/>
    <x v="359"/>
    <n v="64.069999999999993"/>
  </r>
  <r>
    <x v="17"/>
    <x v="360"/>
    <n v="66.739999999999995"/>
  </r>
  <r>
    <x v="17"/>
    <x v="361"/>
    <n v="69.36"/>
  </r>
  <r>
    <x v="17"/>
    <x v="362"/>
    <n v="68.239999999999995"/>
  </r>
  <r>
    <x v="17"/>
    <x v="363"/>
    <n v="67.52"/>
  </r>
  <r>
    <x v="17"/>
    <x v="364"/>
    <n v="67.900000000000006"/>
  </r>
  <r>
    <x v="17"/>
    <x v="365"/>
    <n v="69.63"/>
  </r>
  <r>
    <x v="17"/>
    <x v="366"/>
    <n v="69.22"/>
  </r>
  <r>
    <x v="17"/>
    <x v="367"/>
    <n v="68.88"/>
  </r>
  <r>
    <x v="17"/>
    <x v="368"/>
    <n v="68.39"/>
  </r>
  <r>
    <x v="17"/>
    <x v="369"/>
    <n v="68"/>
  </r>
  <r>
    <x v="17"/>
    <x v="370"/>
    <n v="63.28"/>
  </r>
  <r>
    <x v="17"/>
    <x v="371"/>
    <n v="64.53"/>
  </r>
  <r>
    <x v="17"/>
    <x v="372"/>
    <n v="64.62"/>
  </r>
  <r>
    <x v="17"/>
    <x v="373"/>
    <n v="60.79"/>
  </r>
  <r>
    <x v="17"/>
    <x v="374"/>
    <n v="64.41"/>
  </r>
  <r>
    <x v="17"/>
    <x v="375"/>
    <n v="61.95"/>
  </r>
  <r>
    <x v="17"/>
    <x v="376"/>
    <n v="64.569999999999993"/>
  </r>
  <r>
    <x v="17"/>
    <x v="377"/>
    <n v="64.98"/>
  </r>
  <r>
    <x v="17"/>
    <x v="378"/>
    <n v="64.14"/>
  </r>
  <r>
    <x v="17"/>
    <x v="379"/>
    <n v="63.54"/>
  </r>
  <r>
    <x v="17"/>
    <x v="380"/>
    <n v="64.86"/>
  </r>
  <r>
    <x v="17"/>
    <x v="381"/>
    <n v="62.15"/>
  </r>
  <r>
    <x v="17"/>
    <x v="382"/>
    <n v="62.74"/>
  </r>
  <r>
    <x v="17"/>
    <x v="383"/>
    <n v="63.16"/>
  </r>
  <r>
    <x v="17"/>
    <x v="384"/>
    <n v="63.2"/>
  </r>
  <r>
    <x v="17"/>
    <x v="385"/>
    <n v="62.95"/>
  </r>
  <r>
    <x v="17"/>
    <x v="386"/>
    <n v="63.28"/>
  </r>
  <r>
    <x v="17"/>
    <x v="387"/>
    <n v="63.67"/>
  </r>
  <r>
    <x v="17"/>
    <x v="388"/>
    <n v="66.58"/>
  </r>
  <r>
    <x v="17"/>
    <x v="389"/>
    <n v="66.94"/>
  </r>
  <r>
    <x v="17"/>
    <x v="390"/>
    <n v="66.77"/>
  </r>
  <r>
    <x v="17"/>
    <x v="391"/>
    <n v="67.05"/>
  </r>
  <r>
    <x v="17"/>
    <x v="392"/>
    <n v="66.569999999999993"/>
  </r>
  <r>
    <x v="17"/>
    <x v="393"/>
    <n v="65.319999999999993"/>
  </r>
  <r>
    <x v="17"/>
    <x v="394"/>
    <n v="65.400000000000006"/>
  </r>
  <r>
    <x v="17"/>
    <x v="395"/>
    <n v="66.11"/>
  </r>
  <r>
    <x v="17"/>
    <x v="396"/>
    <n v="65.650000000000006"/>
  </r>
  <r>
    <x v="17"/>
    <x v="397"/>
    <n v="66.42"/>
  </r>
  <r>
    <x v="17"/>
    <x v="398"/>
    <n v="67.27"/>
  </r>
  <r>
    <x v="17"/>
    <x v="399"/>
    <n v="68.56"/>
  </r>
  <r>
    <x v="17"/>
    <x v="400"/>
    <n v="67.25"/>
  </r>
  <r>
    <x v="17"/>
    <x v="401"/>
    <n v="67.56"/>
  </r>
  <r>
    <x v="17"/>
    <x v="402"/>
    <n v="68.88"/>
  </r>
  <r>
    <x v="17"/>
    <x v="403"/>
    <n v="68.959999999999994"/>
  </r>
  <r>
    <x v="17"/>
    <x v="404"/>
    <n v="68.09"/>
  </r>
  <r>
    <x v="17"/>
    <x v="405"/>
    <n v="68.28"/>
  </r>
  <r>
    <x v="17"/>
    <x v="406"/>
    <n v="68.319999999999993"/>
  </r>
  <r>
    <x v="17"/>
    <x v="407"/>
    <n v="68.55"/>
  </r>
  <r>
    <x v="17"/>
    <x v="408"/>
    <n v="69.319999999999993"/>
  </r>
  <r>
    <x v="17"/>
    <x v="409"/>
    <n v="67.05"/>
  </r>
  <r>
    <x v="17"/>
    <x v="410"/>
    <n v="68.709999999999994"/>
  </r>
  <r>
    <x v="17"/>
    <x v="411"/>
    <n v="69.459999999999994"/>
  </r>
  <r>
    <x v="17"/>
    <x v="412"/>
    <n v="68.709999999999994"/>
  </r>
  <r>
    <x v="17"/>
    <x v="413"/>
    <n v="66.66"/>
  </r>
  <r>
    <x v="17"/>
    <x v="414"/>
    <n v="65.11"/>
  </r>
  <r>
    <x v="17"/>
    <x v="415"/>
    <n v="66.44"/>
  </r>
  <r>
    <x v="17"/>
    <x v="416"/>
    <n v="68.459999999999994"/>
  </r>
  <r>
    <x v="17"/>
    <x v="417"/>
    <n v="68.650000000000006"/>
  </r>
  <r>
    <x v="17"/>
    <x v="418"/>
    <n v="68.87"/>
  </r>
  <r>
    <x v="17"/>
    <x v="419"/>
    <n v="69.459999999999994"/>
  </r>
  <r>
    <x v="17"/>
    <x v="420"/>
    <n v="69.63"/>
  </r>
  <r>
    <x v="17"/>
    <x v="421"/>
    <n v="70.25"/>
  </r>
  <r>
    <x v="17"/>
    <x v="422"/>
    <n v="71.349999999999994"/>
  </r>
  <r>
    <x v="17"/>
    <x v="423"/>
    <n v="71.31"/>
  </r>
  <r>
    <x v="17"/>
    <x v="424"/>
    <n v="71.89"/>
  </r>
  <r>
    <x v="17"/>
    <x v="425"/>
    <n v="71.489999999999995"/>
  </r>
  <r>
    <x v="17"/>
    <x v="426"/>
    <n v="72.22"/>
  </r>
  <r>
    <x v="17"/>
    <x v="427"/>
    <n v="72.03"/>
  </r>
  <r>
    <x v="17"/>
    <x v="428"/>
    <n v="72.52"/>
  </r>
  <r>
    <x v="17"/>
    <x v="429"/>
    <n v="72.69"/>
  </r>
  <r>
    <x v="17"/>
    <x v="430"/>
    <n v="72.86"/>
  </r>
  <r>
    <x v="17"/>
    <x v="431"/>
    <n v="73.989999999999995"/>
  </r>
  <r>
    <x v="17"/>
    <x v="432"/>
    <n v="74.39"/>
  </r>
  <r>
    <x v="17"/>
    <x v="433"/>
    <n v="73.08"/>
  </r>
  <r>
    <x v="17"/>
    <x v="434"/>
    <n v="73.510000000000005"/>
  </r>
  <r>
    <x v="17"/>
    <x v="435"/>
    <n v="74.900000000000006"/>
  </r>
  <r>
    <x v="17"/>
    <x v="436"/>
    <n v="74.81"/>
  </r>
  <r>
    <x v="17"/>
    <x v="437"/>
    <n v="75.19"/>
  </r>
  <r>
    <x v="17"/>
    <x v="438"/>
    <n v="75.56"/>
  </r>
  <r>
    <x v="17"/>
    <x v="439"/>
    <n v="76.180000000000007"/>
  </r>
  <r>
    <x v="17"/>
    <x v="440"/>
    <n v="74.680000000000007"/>
  </r>
  <r>
    <x v="17"/>
    <x v="441"/>
    <n v="74.760000000000005"/>
  </r>
  <r>
    <x v="17"/>
    <x v="442"/>
    <n v="75.13"/>
  </r>
  <r>
    <x v="17"/>
    <x v="443"/>
    <n v="75.84"/>
  </r>
  <r>
    <x v="17"/>
    <x v="444"/>
    <n v="76.17"/>
  </r>
  <r>
    <x v="17"/>
    <x v="445"/>
    <n v="74.53"/>
  </r>
  <r>
    <x v="17"/>
    <x v="446"/>
    <n v="73.430000000000007"/>
  </r>
  <r>
    <x v="17"/>
    <x v="447"/>
    <n v="74.12"/>
  </r>
  <r>
    <x v="17"/>
    <x v="448"/>
    <n v="75.55"/>
  </r>
  <r>
    <x v="17"/>
    <x v="449"/>
    <n v="75.16"/>
  </r>
  <r>
    <x v="17"/>
    <x v="450"/>
    <n v="76.489999999999995"/>
  </r>
  <r>
    <x v="17"/>
    <x v="451"/>
    <n v="74.760000000000005"/>
  </r>
  <r>
    <x v="17"/>
    <x v="452"/>
    <n v="73.47"/>
  </r>
  <r>
    <x v="17"/>
    <x v="453"/>
    <n v="73.59"/>
  </r>
  <r>
    <x v="17"/>
    <x v="454"/>
    <n v="68.62"/>
  </r>
  <r>
    <x v="17"/>
    <x v="455"/>
    <n v="69.349999999999994"/>
  </r>
  <r>
    <x v="17"/>
    <x v="456"/>
    <n v="72.23"/>
  </r>
  <r>
    <x v="17"/>
    <x v="457"/>
    <n v="73.790000000000006"/>
  </r>
  <r>
    <x v="17"/>
    <x v="458"/>
    <n v="74.099999999999994"/>
  </r>
  <r>
    <x v="17"/>
    <x v="459"/>
    <n v="74.5"/>
  </r>
  <r>
    <x v="17"/>
    <x v="460"/>
    <n v="74.48"/>
  </r>
  <r>
    <x v="17"/>
    <x v="461"/>
    <n v="74.739999999999995"/>
  </r>
  <r>
    <x v="17"/>
    <x v="462"/>
    <n v="76.05"/>
  </r>
  <r>
    <x v="17"/>
    <x v="463"/>
    <n v="76.33"/>
  </r>
  <r>
    <x v="17"/>
    <x v="464"/>
    <n v="72.89"/>
  </r>
  <r>
    <x v="17"/>
    <x v="465"/>
    <n v="72.41"/>
  </r>
  <r>
    <x v="17"/>
    <x v="466"/>
    <n v="70.38"/>
  </r>
  <r>
    <x v="17"/>
    <x v="467"/>
    <n v="71.290000000000006"/>
  </r>
  <r>
    <x v="17"/>
    <x v="468"/>
    <n v="70.7"/>
  </r>
  <r>
    <x v="17"/>
    <x v="469"/>
    <n v="69.040000000000006"/>
  </r>
  <r>
    <x v="17"/>
    <x v="470"/>
    <n v="70.63"/>
  </r>
  <r>
    <x v="17"/>
    <x v="471"/>
    <n v="71.44"/>
  </r>
  <r>
    <x v="17"/>
    <x v="472"/>
    <n v="71.31"/>
  </r>
  <r>
    <x v="17"/>
    <x v="473"/>
    <n v="70.59"/>
  </r>
  <r>
    <x v="17"/>
    <x v="474"/>
    <n v="69.510000000000005"/>
  </r>
  <r>
    <x v="17"/>
    <x v="475"/>
    <n v="69.03"/>
  </r>
  <r>
    <x v="17"/>
    <x v="476"/>
    <n v="68.23"/>
  </r>
  <r>
    <x v="17"/>
    <x v="477"/>
    <n v="66.45"/>
  </r>
  <r>
    <x v="17"/>
    <x v="478"/>
    <n v="65.180000000000007"/>
  </r>
  <r>
    <x v="17"/>
    <x v="479"/>
    <n v="68.75"/>
  </r>
  <r>
    <x v="17"/>
    <x v="480"/>
    <n v="71.05"/>
  </r>
  <r>
    <x v="17"/>
    <x v="481"/>
    <n v="72.25"/>
  </r>
  <r>
    <x v="17"/>
    <x v="482"/>
    <n v="71.069999999999993"/>
  </r>
  <r>
    <x v="17"/>
    <x v="483"/>
    <n v="72.7"/>
  </r>
  <r>
    <x v="17"/>
    <x v="484"/>
    <n v="73.41"/>
  </r>
  <r>
    <x v="17"/>
    <x v="485"/>
    <n v="72.989999999999995"/>
  </r>
  <r>
    <x v="17"/>
    <x v="486"/>
    <n v="71.59"/>
  </r>
  <r>
    <x v="17"/>
    <x v="487"/>
    <n v="73.03"/>
  </r>
  <r>
    <x v="17"/>
    <x v="488"/>
    <n v="72.61"/>
  </r>
  <r>
    <x v="17"/>
    <x v="489"/>
    <n v="71.69"/>
  </r>
  <r>
    <x v="17"/>
    <x v="490"/>
    <n v="72.599999999999994"/>
  </r>
  <r>
    <x v="17"/>
    <x v="491"/>
    <n v="71.45"/>
  </r>
  <r>
    <x v="17"/>
    <x v="492"/>
    <n v="72.92"/>
  </r>
  <r>
    <x v="17"/>
    <x v="493"/>
    <n v="73.510000000000005"/>
  </r>
  <r>
    <x v="17"/>
    <x v="494"/>
    <n v="73.599999999999994"/>
  </r>
  <r>
    <x v="17"/>
    <x v="495"/>
    <n v="75.459999999999994"/>
  </r>
  <r>
    <x v="17"/>
    <x v="496"/>
    <n v="75.67"/>
  </r>
  <r>
    <x v="17"/>
    <x v="497"/>
    <n v="75.34"/>
  </r>
  <r>
    <x v="17"/>
    <x v="498"/>
    <n v="73.92"/>
  </r>
  <r>
    <x v="17"/>
    <x v="499"/>
    <n v="74.36"/>
  </r>
  <r>
    <x v="17"/>
    <x v="500"/>
    <n v="76.19"/>
  </r>
  <r>
    <x v="17"/>
    <x v="501"/>
    <n v="77.25"/>
  </r>
  <r>
    <x v="17"/>
    <x v="502"/>
    <n v="78.09"/>
  </r>
  <r>
    <x v="17"/>
    <x v="503"/>
    <n v="79.53"/>
  </r>
  <r>
    <x v="17"/>
    <x v="504"/>
    <n v="79.09"/>
  </r>
  <r>
    <x v="17"/>
    <x v="505"/>
    <n v="78.64"/>
  </r>
  <r>
    <x v="17"/>
    <x v="506"/>
    <n v="78.52"/>
  </r>
  <r>
    <x v="17"/>
    <x v="507"/>
    <n v="79.28"/>
  </r>
  <r>
    <x v="17"/>
    <x v="508"/>
    <n v="81.260000000000005"/>
  </r>
  <r>
    <x v="17"/>
    <x v="509"/>
    <n v="82.56"/>
  </r>
  <r>
    <x v="17"/>
    <x v="510"/>
    <n v="81.08"/>
  </r>
  <r>
    <x v="17"/>
    <x v="511"/>
    <n v="81.95"/>
  </r>
  <r>
    <x v="17"/>
    <x v="512"/>
    <n v="82.39"/>
  </r>
  <r>
    <x v="17"/>
    <x v="513"/>
    <n v="83.65"/>
  </r>
  <r>
    <x v="17"/>
    <x v="514"/>
    <n v="83.42"/>
  </r>
  <r>
    <x v="17"/>
    <x v="515"/>
    <n v="83.18"/>
  </r>
  <r>
    <x v="17"/>
    <x v="516"/>
    <n v="84"/>
  </r>
  <r>
    <x v="17"/>
    <x v="517"/>
    <n v="84.86"/>
  </r>
  <r>
    <x v="17"/>
    <x v="518"/>
    <n v="84.33"/>
  </r>
  <r>
    <x v="17"/>
    <x v="519"/>
    <n v="85.08"/>
  </r>
  <r>
    <x v="17"/>
    <x v="520"/>
    <n v="85.82"/>
  </r>
  <r>
    <x v="17"/>
    <x v="521"/>
    <n v="84.61"/>
  </r>
  <r>
    <x v="17"/>
    <x v="522"/>
    <n v="85.53"/>
  </r>
  <r>
    <x v="17"/>
    <x v="523"/>
    <n v="85.99"/>
  </r>
  <r>
    <x v="17"/>
    <x v="524"/>
    <n v="86.4"/>
  </r>
  <r>
    <x v="17"/>
    <x v="525"/>
    <n v="84.58"/>
  </r>
  <r>
    <x v="17"/>
    <x v="526"/>
    <n v="84.32"/>
  </r>
  <r>
    <x v="17"/>
    <x v="527"/>
    <n v="84.38"/>
  </r>
  <r>
    <x v="17"/>
    <x v="528"/>
    <n v="84.71"/>
  </r>
  <r>
    <x v="17"/>
    <x v="529"/>
    <n v="84.72"/>
  </r>
  <r>
    <x v="17"/>
    <x v="530"/>
    <n v="81.99"/>
  </r>
  <r>
    <x v="17"/>
    <x v="531"/>
    <n v="80.540000000000006"/>
  </r>
  <r>
    <x v="17"/>
    <x v="532"/>
    <n v="82.74"/>
  </r>
  <r>
    <x v="17"/>
    <x v="533"/>
    <n v="83.43"/>
  </r>
  <r>
    <x v="17"/>
    <x v="534"/>
    <n v="84.78"/>
  </r>
  <r>
    <x v="17"/>
    <x v="535"/>
    <n v="82.64"/>
  </r>
  <r>
    <x v="17"/>
    <x v="536"/>
    <n v="82.87"/>
  </r>
  <r>
    <x v="17"/>
    <x v="537"/>
    <n v="82.17"/>
  </r>
  <r>
    <x v="17"/>
    <x v="538"/>
    <n v="82.05"/>
  </r>
  <r>
    <x v="17"/>
    <x v="539"/>
    <n v="82.43"/>
  </r>
  <r>
    <x v="17"/>
    <x v="540"/>
    <n v="80.28"/>
  </r>
  <r>
    <x v="17"/>
    <x v="541"/>
    <n v="81.239999999999995"/>
  </r>
  <r>
    <x v="17"/>
    <x v="542"/>
    <n v="78.89"/>
  </r>
  <r>
    <x v="17"/>
    <x v="543"/>
    <n v="79.7"/>
  </r>
  <r>
    <x v="17"/>
    <x v="544"/>
    <n v="82.31"/>
  </r>
  <r>
    <x v="17"/>
    <x v="545"/>
    <n v="82.25"/>
  </r>
  <r>
    <x v="17"/>
    <x v="546"/>
    <n v="72.72"/>
  </r>
  <r>
    <x v="17"/>
    <x v="547"/>
    <n v="73.44"/>
  </r>
  <r>
    <x v="17"/>
    <x v="548"/>
    <n v="70.569999999999993"/>
  </r>
  <r>
    <x v="17"/>
    <x v="549"/>
    <n v="68.87"/>
  </r>
  <r>
    <x v="17"/>
    <x v="550"/>
    <n v="69.67"/>
  </r>
  <r>
    <x v="17"/>
    <x v="551"/>
    <n v="69.88"/>
  </r>
  <r>
    <x v="17"/>
    <x v="552"/>
    <n v="73.08"/>
  </r>
  <r>
    <x v="17"/>
    <x v="553"/>
    <n v="75.44"/>
  </r>
  <r>
    <x v="17"/>
    <x v="554"/>
    <n v="75.819999999999993"/>
  </r>
  <r>
    <x v="17"/>
    <x v="555"/>
    <n v="74.42"/>
  </r>
  <r>
    <x v="17"/>
    <x v="556"/>
    <n v="75.150000000000006"/>
  </r>
  <r>
    <x v="17"/>
    <x v="557"/>
    <n v="74.39"/>
  </r>
  <r>
    <x v="17"/>
    <x v="558"/>
    <n v="73.7"/>
  </r>
  <r>
    <x v="17"/>
    <x v="559"/>
    <n v="73.88"/>
  </r>
  <r>
    <x v="17"/>
    <x v="560"/>
    <n v="75.02"/>
  </r>
  <r>
    <x v="17"/>
    <x v="561"/>
    <n v="73.52"/>
  </r>
  <r>
    <x v="17"/>
    <x v="562"/>
    <n v="71.52"/>
  </r>
  <r>
    <x v="17"/>
    <x v="563"/>
    <n v="73.98"/>
  </r>
  <r>
    <x v="17"/>
    <x v="564"/>
    <n v="75.290000000000006"/>
  </r>
  <r>
    <x v="17"/>
    <x v="565"/>
    <n v="76.849999999999994"/>
  </r>
  <r>
    <x v="17"/>
    <x v="566"/>
    <n v="78.599999999999994"/>
  </r>
  <r>
    <x v="17"/>
    <x v="567"/>
    <n v="78.94"/>
  </r>
  <r>
    <x v="17"/>
    <x v="568"/>
    <n v="79.23"/>
  </r>
  <r>
    <x v="17"/>
    <x v="569"/>
    <n v="79.319999999999993"/>
  </r>
  <r>
    <x v="17"/>
    <x v="570"/>
    <n v="77.78"/>
  </r>
  <r>
    <x v="17"/>
    <x v="571"/>
    <n v="78.98"/>
  </r>
  <r>
    <x v="17"/>
    <x v="572"/>
    <n v="80"/>
  </r>
  <r>
    <x v="17"/>
    <x v="573"/>
    <n v="80.8"/>
  </r>
  <r>
    <x v="17"/>
    <x v="574"/>
    <n v="81.99"/>
  </r>
  <r>
    <x v="17"/>
    <x v="575"/>
    <n v="81.75"/>
  </r>
  <r>
    <x v="17"/>
    <x v="576"/>
    <n v="80.87"/>
  </r>
  <r>
    <x v="17"/>
    <x v="577"/>
    <n v="83.72"/>
  </r>
  <r>
    <x v="17"/>
    <x v="578"/>
    <n v="84.67"/>
  </r>
  <r>
    <x v="17"/>
    <x v="579"/>
    <n v="84.47"/>
  </r>
  <r>
    <x v="17"/>
    <x v="580"/>
    <n v="86.06"/>
  </r>
  <r>
    <x v="17"/>
    <x v="581"/>
    <n v="87.51"/>
  </r>
  <r>
    <x v="17"/>
    <x v="582"/>
    <n v="88.44"/>
  </r>
  <r>
    <x v="17"/>
    <x v="583"/>
    <n v="88.38"/>
  </r>
  <r>
    <x v="17"/>
    <x v="584"/>
    <n v="87.89"/>
  </r>
  <r>
    <x v="17"/>
    <x v="585"/>
    <n v="86.27"/>
  </r>
  <r>
    <x v="17"/>
    <x v="586"/>
    <n v="88.2"/>
  </r>
  <r>
    <x v="17"/>
    <x v="587"/>
    <n v="89.96"/>
  </r>
  <r>
    <x v="17"/>
    <x v="588"/>
    <n v="89.34"/>
  </r>
  <r>
    <x v="17"/>
    <x v="589"/>
    <n v="90.03"/>
  </r>
  <r>
    <x v="17"/>
    <x v="590"/>
    <n v="91.21"/>
  </r>
  <r>
    <x v="17"/>
    <x v="591"/>
    <n v="89.16"/>
  </r>
  <r>
    <x v="17"/>
    <x v="592"/>
    <n v="89.47"/>
  </r>
  <r>
    <x v="17"/>
    <x v="593"/>
    <n v="91.11"/>
  </r>
  <r>
    <x v="17"/>
    <x v="594"/>
    <n v="93.27"/>
  </r>
  <r>
    <x v="17"/>
    <x v="595"/>
    <n v="92.69"/>
  </r>
  <r>
    <x v="17"/>
    <x v="596"/>
    <n v="90.78"/>
  </r>
  <r>
    <x v="17"/>
    <x v="597"/>
    <n v="91.55"/>
  </r>
  <r>
    <x v="17"/>
    <x v="598"/>
    <n v="91.41"/>
  </r>
  <r>
    <x v="17"/>
    <x v="599"/>
    <n v="94.44"/>
  </r>
  <r>
    <x v="17"/>
    <x v="600"/>
    <n v="96.48"/>
  </r>
  <r>
    <x v="17"/>
    <x v="601"/>
    <n v="93.28"/>
  </r>
  <r>
    <x v="17"/>
    <x v="602"/>
    <n v="94.81"/>
  </r>
  <r>
    <x v="17"/>
    <x v="603"/>
    <n v="92.97"/>
  </r>
  <r>
    <x v="17"/>
    <x v="604"/>
    <n v="93.54"/>
  </r>
  <r>
    <x v="17"/>
    <x v="605"/>
    <n v="96.84"/>
  </r>
  <r>
    <x v="17"/>
    <x v="606"/>
    <n v="97.13"/>
  </r>
  <r>
    <x v="17"/>
    <x v="607"/>
    <n v="99.08"/>
  </r>
  <r>
    <x v="17"/>
    <x v="608"/>
    <n v="97.93"/>
  </r>
  <r>
    <x v="17"/>
    <x v="609"/>
    <n v="100.99"/>
  </r>
  <r>
    <x v="17"/>
    <x v="610"/>
    <n v="104.97"/>
  </r>
  <r>
    <x v="17"/>
    <x v="611"/>
    <n v="112.93"/>
  </r>
  <r>
    <x v="17"/>
    <x v="612"/>
    <n v="110.46"/>
  </r>
  <r>
    <x v="17"/>
    <x v="613"/>
    <n v="118.11"/>
  </r>
  <r>
    <x v="17"/>
    <x v="614"/>
    <n v="123.21"/>
  </r>
  <r>
    <x v="17"/>
    <x v="615"/>
    <n v="127.98"/>
  </r>
  <r>
    <x v="17"/>
    <x v="616"/>
    <n v="111.14"/>
  </r>
  <r>
    <x v="17"/>
    <x v="617"/>
    <n v="109.33"/>
  </r>
  <r>
    <x v="17"/>
    <x v="618"/>
    <n v="112.67"/>
  </r>
  <r>
    <x v="17"/>
    <x v="619"/>
    <n v="106.9"/>
  </r>
  <r>
    <x v="17"/>
    <x v="620"/>
    <n v="99.91"/>
  </r>
  <r>
    <x v="17"/>
    <x v="621"/>
    <n v="98.02"/>
  </r>
  <r>
    <x v="17"/>
    <x v="622"/>
    <n v="106.64"/>
  </r>
  <r>
    <x v="17"/>
    <x v="623"/>
    <n v="107.93"/>
  </r>
  <r>
    <x v="17"/>
    <x v="624"/>
    <n v="115.62"/>
  </r>
  <r>
    <x v="17"/>
    <x v="625"/>
    <n v="115.48"/>
  </r>
  <r>
    <x v="17"/>
    <x v="626"/>
    <n v="121.6"/>
  </r>
  <r>
    <x v="17"/>
    <x v="627"/>
    <n v="119.03"/>
  </r>
  <r>
    <x v="17"/>
    <x v="628"/>
    <n v="120.65"/>
  </r>
  <r>
    <x v="17"/>
    <x v="629"/>
    <n v="112.48"/>
  </r>
  <r>
    <x v="17"/>
    <x v="630"/>
    <n v="110.23"/>
  </r>
  <r>
    <x v="17"/>
    <x v="631"/>
    <n v="113.45"/>
  </r>
  <r>
    <x v="17"/>
    <x v="632"/>
    <n v="107.91"/>
  </r>
  <r>
    <x v="17"/>
    <x v="633"/>
    <n v="104.39"/>
  </r>
  <r>
    <x v="17"/>
    <x v="634"/>
    <n v="107.53"/>
  </r>
  <r>
    <x v="17"/>
    <x v="635"/>
    <n v="106.64"/>
  </r>
  <r>
    <x v="17"/>
    <x v="636"/>
    <n v="101.07"/>
  </r>
  <r>
    <x v="17"/>
    <x v="637"/>
    <n v="100.58"/>
  </r>
  <r>
    <x v="17"/>
    <x v="638"/>
    <n v="102.78"/>
  </r>
  <r>
    <x v="17"/>
    <x v="639"/>
    <n v="98.48"/>
  </r>
  <r>
    <x v="17"/>
    <x v="640"/>
    <n v="104.64"/>
  </r>
  <r>
    <x v="17"/>
    <x v="641"/>
    <n v="108.78"/>
  </r>
  <r>
    <x v="17"/>
    <x v="642"/>
    <n v="111.7"/>
  </r>
  <r>
    <x v="17"/>
    <x v="643"/>
    <n v="113.16"/>
  </r>
  <r>
    <x v="17"/>
    <x v="644"/>
    <n v="107.25"/>
  </r>
  <r>
    <x v="17"/>
    <x v="645"/>
    <n v="106.8"/>
  </r>
  <r>
    <x v="17"/>
    <x v="646"/>
    <n v="108.33"/>
  </r>
  <r>
    <x v="17"/>
    <x v="647"/>
    <n v="106.65"/>
  </r>
  <r>
    <x v="17"/>
    <x v="648"/>
    <n v="102.32"/>
  </r>
  <r>
    <x v="17"/>
    <x v="649"/>
    <n v="104.99"/>
  </r>
  <r>
    <x v="17"/>
    <x v="650"/>
    <n v="105.32"/>
  </r>
  <r>
    <x v="17"/>
    <x v="651"/>
    <n v="107.59"/>
  </r>
  <r>
    <x v="17"/>
    <x v="652"/>
    <n v="109.34"/>
  </r>
  <r>
    <x v="17"/>
    <x v="653"/>
    <n v="107.58"/>
  </r>
  <r>
    <x v="17"/>
    <x v="654"/>
    <n v="104.97"/>
  </r>
  <r>
    <x v="17"/>
    <x v="655"/>
    <n v="110.14"/>
  </r>
  <r>
    <x v="17"/>
    <x v="656"/>
    <n v="110.9"/>
  </r>
  <r>
    <x v="17"/>
    <x v="657"/>
    <n v="112.39"/>
  </r>
  <r>
    <x v="17"/>
    <x v="658"/>
    <n v="105.94"/>
  </r>
  <r>
    <x v="17"/>
    <x v="659"/>
    <n v="102.46"/>
  </r>
  <r>
    <x v="17"/>
    <x v="660"/>
    <n v="107.51"/>
  </r>
  <r>
    <x v="17"/>
    <x v="661"/>
    <n v="107.45"/>
  </r>
  <r>
    <x v="17"/>
    <x v="662"/>
    <n v="111.55"/>
  </r>
  <r>
    <x v="17"/>
    <x v="663"/>
    <n v="114.24"/>
  </r>
  <r>
    <x v="17"/>
    <x v="664"/>
    <n v="111.93"/>
  </r>
  <r>
    <x v="17"/>
    <x v="665"/>
    <n v="109.11"/>
  </r>
  <r>
    <x v="17"/>
    <x v="666"/>
    <n v="112.04"/>
  </r>
  <r>
    <x v="17"/>
    <x v="667"/>
    <n v="112.55"/>
  </r>
  <r>
    <x v="17"/>
    <x v="668"/>
    <n v="113.42"/>
  </r>
  <r>
    <x v="17"/>
    <x v="669"/>
    <n v="113.56"/>
  </r>
  <r>
    <x v="17"/>
    <x v="670"/>
    <n v="114.03"/>
  </r>
  <r>
    <x v="17"/>
    <x v="671"/>
    <n v="117.4"/>
  </r>
  <r>
    <x v="17"/>
    <x v="672"/>
    <n v="119.43"/>
  </r>
  <r>
    <x v="17"/>
    <x v="673"/>
    <n v="122.84"/>
  </r>
  <r>
    <x v="17"/>
    <x v="674"/>
    <n v="116.29"/>
  </r>
  <r>
    <x v="17"/>
    <x v="675"/>
    <n v="117.61"/>
  </r>
  <r>
    <x v="17"/>
    <x v="676"/>
    <n v="119.72"/>
  </r>
  <r>
    <x v="17"/>
    <x v="677"/>
    <n v="119.51"/>
  </r>
  <r>
    <x v="17"/>
    <x v="678"/>
    <n v="120.57"/>
  </r>
  <r>
    <x v="17"/>
    <x v="679"/>
    <n v="123.58"/>
  </r>
  <r>
    <x v="17"/>
    <x v="680"/>
    <n v="123.07"/>
  </r>
  <r>
    <x v="17"/>
    <x v="681"/>
    <n v="122.01"/>
  </r>
  <r>
    <x v="17"/>
    <x v="682"/>
    <n v="122.27"/>
  </r>
  <r>
    <x v="17"/>
    <x v="683"/>
    <n v="121.17"/>
  </r>
  <r>
    <x v="17"/>
    <x v="684"/>
    <n v="118.51"/>
  </r>
  <r>
    <x v="17"/>
    <x v="685"/>
    <n v="119.81"/>
  </r>
  <r>
    <x v="17"/>
    <x v="686"/>
    <n v="113.12"/>
  </r>
  <r>
    <x v="17"/>
    <x v="687"/>
    <n v="114.65"/>
  </r>
  <r>
    <x v="17"/>
    <x v="688"/>
    <n v="111.74"/>
  </r>
  <r>
    <x v="17"/>
    <x v="689"/>
    <n v="110.05"/>
  </r>
  <r>
    <x v="17"/>
    <x v="690"/>
    <n v="113.12"/>
  </r>
  <r>
    <x v="17"/>
    <x v="691"/>
    <n v="115.09"/>
  </r>
  <r>
    <x v="17"/>
    <x v="692"/>
    <n v="117.98"/>
  </r>
  <r>
    <x v="17"/>
    <x v="693"/>
    <n v="116.26"/>
  </r>
  <r>
    <x v="17"/>
    <x v="694"/>
    <n v="114.81"/>
  </r>
  <r>
    <x v="17"/>
    <x v="695"/>
    <n v="111.63"/>
  </r>
  <r>
    <x v="17"/>
    <x v="696"/>
    <n v="102.77"/>
  </r>
  <r>
    <x v="17"/>
    <x v="697"/>
    <n v="100.69"/>
  </r>
  <r>
    <x v="17"/>
    <x v="698"/>
    <n v="104.65"/>
  </r>
  <r>
    <x v="17"/>
    <x v="699"/>
    <n v="107.02"/>
  </r>
  <r>
    <x v="17"/>
    <x v="700"/>
    <n v="107.1"/>
  </r>
  <r>
    <x v="17"/>
    <x v="701"/>
    <n v="99.49"/>
  </r>
  <r>
    <x v="17"/>
    <x v="702"/>
    <n v="99.57"/>
  </r>
  <r>
    <x v="17"/>
    <x v="703"/>
    <n v="99.1"/>
  </r>
  <r>
    <x v="17"/>
    <x v="704"/>
    <n v="101.16"/>
  </r>
  <r>
    <x v="17"/>
    <x v="705"/>
    <n v="106.27"/>
  </r>
  <r>
    <x v="17"/>
    <x v="706"/>
    <n v="107.35"/>
  </r>
  <r>
    <x v="17"/>
    <x v="707"/>
    <n v="106.92"/>
  </r>
  <r>
    <x v="17"/>
    <x v="708"/>
    <n v="103.86"/>
  </r>
  <r>
    <x v="17"/>
    <x v="709"/>
    <n v="103.2"/>
  </r>
  <r>
    <x v="17"/>
    <x v="710"/>
    <n v="105.15"/>
  </r>
  <r>
    <x v="17"/>
    <x v="711"/>
    <n v="104.4"/>
  </r>
  <r>
    <x v="17"/>
    <x v="712"/>
    <n v="106.62"/>
  </r>
  <r>
    <x v="17"/>
    <x v="713"/>
    <n v="107.14"/>
  </r>
  <r>
    <x v="17"/>
    <x v="714"/>
    <n v="103.97"/>
  </r>
  <r>
    <x v="17"/>
    <x v="715"/>
    <n v="100.03"/>
  </r>
  <r>
    <x v="17"/>
    <x v="716"/>
    <n v="100.54"/>
  </r>
  <r>
    <x v="17"/>
    <x v="717"/>
    <n v="96.78"/>
  </r>
  <r>
    <x v="17"/>
    <x v="718"/>
    <n v="94.12"/>
  </r>
  <r>
    <x v="17"/>
    <x v="719"/>
    <n v="94.92"/>
  </r>
  <r>
    <x v="17"/>
    <x v="720"/>
    <n v="96.65"/>
  </r>
  <r>
    <x v="17"/>
    <x v="721"/>
    <n v="96.31"/>
  </r>
  <r>
    <x v="17"/>
    <x v="722"/>
    <n v="97.4"/>
  </r>
  <r>
    <x v="17"/>
    <x v="723"/>
    <n v="99.6"/>
  </r>
  <r>
    <x v="17"/>
    <x v="724"/>
    <n v="98.15"/>
  </r>
  <r>
    <x v="17"/>
    <x v="725"/>
    <n v="95.1"/>
  </r>
  <r>
    <x v="17"/>
    <x v="726"/>
    <n v="92.34"/>
  </r>
  <r>
    <x v="17"/>
    <x v="727"/>
    <n v="93.65"/>
  </r>
  <r>
    <x v="17"/>
    <x v="728"/>
    <n v="96.59"/>
  </r>
  <r>
    <x v="17"/>
    <x v="729"/>
    <n v="96.72"/>
  </r>
  <r>
    <x v="17"/>
    <x v="730"/>
    <n v="96.48"/>
  </r>
  <r>
    <x v="17"/>
    <x v="731"/>
    <n v="100.22"/>
  </r>
  <r>
    <x v="17"/>
    <x v="732"/>
    <n v="101.22"/>
  </r>
  <r>
    <x v="17"/>
    <x v="733"/>
    <n v="99.34"/>
  </r>
  <r>
    <x v="17"/>
    <x v="734"/>
    <n v="100.99"/>
  </r>
  <r>
    <x v="17"/>
    <x v="735"/>
    <n v="105.09"/>
  </r>
  <r>
    <x v="17"/>
    <x v="736"/>
    <n v="99.31"/>
  </r>
  <r>
    <x v="17"/>
    <x v="737"/>
    <n v="96.49"/>
  </r>
  <r>
    <x v="17"/>
    <x v="738"/>
    <n v="92.36"/>
  </r>
  <r>
    <x v="17"/>
    <x v="739"/>
    <n v="93.02"/>
  </r>
  <r>
    <x v="17"/>
    <x v="740"/>
    <n v="92.83"/>
  </r>
  <r>
    <x v="17"/>
    <x v="741"/>
    <n v="88"/>
  </r>
  <r>
    <x v="17"/>
    <x v="742"/>
    <n v="89.15"/>
  </r>
  <r>
    <x v="17"/>
    <x v="743"/>
    <n v="92.84"/>
  </r>
  <r>
    <x v="17"/>
    <x v="744"/>
    <n v="94"/>
  </r>
  <r>
    <x v="17"/>
    <x v="745"/>
    <n v="93.17"/>
  </r>
  <r>
    <x v="17"/>
    <x v="746"/>
    <n v="94.1"/>
  </r>
  <r>
    <x v="17"/>
    <x v="747"/>
    <n v="90.84"/>
  </r>
  <r>
    <x v="17"/>
    <x v="748"/>
    <n v="91.35"/>
  </r>
  <r>
    <x v="17"/>
    <x v="749"/>
    <n v="92"/>
  </r>
  <r>
    <x v="17"/>
    <x v="750"/>
    <n v="90.62"/>
  </r>
  <r>
    <x v="17"/>
    <x v="751"/>
    <n v="89.83"/>
  </r>
  <r>
    <x v="17"/>
    <x v="752"/>
    <n v="90.46"/>
  </r>
  <r>
    <x v="17"/>
    <x v="753"/>
    <n v="86.15"/>
  </r>
  <r>
    <x v="17"/>
    <x v="754"/>
    <n v="84.06"/>
  </r>
  <r>
    <x v="17"/>
    <x v="755"/>
    <n v="86.27"/>
  </r>
  <r>
    <x v="17"/>
    <x v="756"/>
    <n v="89.32"/>
  </r>
  <r>
    <x v="17"/>
    <x v="757"/>
    <n v="88.49"/>
  </r>
  <r>
    <x v="17"/>
    <x v="758"/>
    <n v="87.96"/>
  </r>
  <r>
    <x v="17"/>
    <x v="759"/>
    <n v="88.86"/>
  </r>
  <r>
    <x v="17"/>
    <x v="760"/>
    <n v="91.8"/>
  </r>
  <r>
    <x v="17"/>
    <x v="761"/>
    <n v="93.37"/>
  </r>
  <r>
    <x v="17"/>
    <x v="762"/>
    <n v="94.42"/>
  </r>
  <r>
    <x v="17"/>
    <x v="763"/>
    <n v="97.92"/>
  </r>
  <r>
    <x v="17"/>
    <x v="764"/>
    <n v="96.19"/>
  </r>
  <r>
    <x v="17"/>
    <x v="765"/>
    <n v="94.29"/>
  </r>
  <r>
    <x v="17"/>
    <x v="766"/>
    <n v="92.45"/>
  </r>
  <r>
    <x v="17"/>
    <x v="767"/>
    <n v="94.57"/>
  </r>
  <r>
    <x v="17"/>
    <x v="768"/>
    <n v="91.63"/>
  </r>
  <r>
    <x v="17"/>
    <x v="769"/>
    <n v="91.62"/>
  </r>
  <r>
    <x v="17"/>
    <x v="770"/>
    <n v="90.03"/>
  </r>
  <r>
    <x v="17"/>
    <x v="771"/>
    <n v="92.41"/>
  </r>
  <r>
    <x v="17"/>
    <x v="772"/>
    <n v="92.38"/>
  </r>
  <r>
    <x v="17"/>
    <x v="773"/>
    <n v="93.5"/>
  </r>
  <r>
    <x v="17"/>
    <x v="774"/>
    <n v="93.26"/>
  </r>
  <r>
    <x v="17"/>
    <x v="775"/>
    <n v="93.52"/>
  </r>
  <r>
    <x v="17"/>
    <x v="776"/>
    <n v="95.69"/>
  </r>
  <r>
    <x v="17"/>
    <x v="777"/>
    <n v="96.96"/>
  </r>
  <r>
    <x v="17"/>
    <x v="778"/>
    <n v="95.77"/>
  </r>
  <r>
    <x v="17"/>
    <x v="779"/>
    <n v="94.83"/>
  </r>
  <r>
    <x v="17"/>
    <x v="780"/>
    <n v="94.65"/>
  </r>
  <r>
    <x v="17"/>
    <x v="781"/>
    <n v="96.16"/>
  </r>
  <r>
    <x v="17"/>
    <x v="782"/>
    <n v="94.67"/>
  </r>
  <r>
    <x v="17"/>
    <x v="783"/>
    <n v="98.57"/>
  </r>
  <r>
    <x v="17"/>
    <x v="784"/>
    <n v="97.92"/>
  </r>
  <r>
    <x v="17"/>
    <x v="785"/>
    <n v="95.36"/>
  </r>
  <r>
    <x v="17"/>
    <x v="786"/>
    <n v="92.65"/>
  </r>
  <r>
    <x v="17"/>
    <x v="787"/>
    <n v="93.67"/>
  </r>
  <r>
    <x v="17"/>
    <x v="788"/>
    <n v="95.99"/>
  </r>
  <r>
    <x v="17"/>
    <x v="789"/>
    <n v="93.14"/>
  </r>
  <r>
    <x v="17"/>
    <x v="790"/>
    <n v="93.86"/>
  </r>
  <r>
    <x v="17"/>
    <x v="791"/>
    <n v="92.86"/>
  </r>
  <r>
    <x v="17"/>
    <x v="792"/>
    <n v="89.78"/>
  </r>
  <r>
    <x v="17"/>
    <x v="793"/>
    <n v="87.62"/>
  </r>
  <r>
    <x v="17"/>
    <x v="794"/>
    <n v="87.45"/>
  </r>
  <r>
    <x v="17"/>
    <x v="795"/>
    <n v="88.36"/>
  </r>
  <r>
    <x v="17"/>
    <x v="796"/>
    <n v="85.41"/>
  </r>
  <r>
    <x v="17"/>
    <x v="797"/>
    <n v="83.63"/>
  </r>
  <r>
    <x v="17"/>
    <x v="798"/>
    <n v="83.19"/>
  </r>
  <r>
    <x v="17"/>
    <x v="799"/>
    <n v="83.03"/>
  </r>
  <r>
    <x v="17"/>
    <x v="800"/>
    <n v="85.43"/>
  </r>
  <r>
    <x v="17"/>
    <x v="801"/>
    <n v="86.88"/>
  </r>
  <r>
    <x v="17"/>
    <x v="802"/>
    <n v="85.57"/>
  </r>
  <r>
    <x v="17"/>
    <x v="803"/>
    <n v="82.68"/>
  </r>
  <r>
    <x v="17"/>
    <x v="804"/>
    <n v="79.349999999999994"/>
  </r>
  <r>
    <x v="17"/>
    <x v="805"/>
    <n v="77.17"/>
  </r>
  <r>
    <x v="17"/>
    <x v="806"/>
    <n v="76.150000000000006"/>
  </r>
  <r>
    <x v="17"/>
    <x v="807"/>
    <n v="76.099999999999994"/>
  </r>
  <r>
    <x v="17"/>
    <x v="808"/>
    <n v="77.989999999999995"/>
  </r>
  <r>
    <x v="17"/>
    <x v="809"/>
    <n v="80.680000000000007"/>
  </r>
  <r>
    <x v="17"/>
    <x v="810"/>
    <n v="82.7"/>
  </r>
  <r>
    <x v="17"/>
    <x v="811"/>
    <n v="81.209999999999994"/>
  </r>
  <r>
    <x v="17"/>
    <x v="812"/>
    <n v="79.040000000000006"/>
  </r>
  <r>
    <x v="17"/>
    <x v="813"/>
    <n v="79.8"/>
  </r>
  <r>
    <x v="17"/>
    <x v="814"/>
    <n v="79.989999999999995"/>
  </r>
  <r>
    <x v="17"/>
    <x v="815"/>
    <n v="82.2"/>
  </r>
  <r>
    <x v="17"/>
    <x v="816"/>
    <n v="80.98"/>
  </r>
  <r>
    <x v="17"/>
    <x v="817"/>
    <n v="83.92"/>
  </r>
  <r>
    <x v="17"/>
    <x v="818"/>
    <n v="84.33"/>
  </r>
  <r>
    <x v="17"/>
    <x v="819"/>
    <n v="83.26"/>
  </r>
  <r>
    <x v="17"/>
    <x v="820"/>
    <n v="82.26"/>
  </r>
  <r>
    <x v="17"/>
    <x v="821"/>
    <n v="85.91"/>
  </r>
  <r>
    <x v="17"/>
    <x v="822"/>
    <n v="82.1"/>
  </r>
  <r>
    <x v="17"/>
    <x v="823"/>
    <n v="77.84"/>
  </r>
  <r>
    <x v="17"/>
    <x v="824"/>
    <n v="78.69"/>
  </r>
  <r>
    <x v="17"/>
    <x v="825"/>
    <n v="78.569999999999993"/>
  </r>
  <r>
    <x v="17"/>
    <x v="826"/>
    <n v="79.650000000000006"/>
  </r>
  <r>
    <x v="17"/>
    <x v="827"/>
    <n v="80.099999999999994"/>
  </r>
  <r>
    <x v="17"/>
    <x v="828"/>
    <n v="82.67"/>
  </r>
  <r>
    <x v="17"/>
    <x v="829"/>
    <n v="84.03"/>
  </r>
  <r>
    <x v="17"/>
    <x v="830"/>
    <n v="85.28"/>
  </r>
  <r>
    <x v="17"/>
    <x v="831"/>
    <n v="85.92"/>
  </r>
  <r>
    <x v="17"/>
    <x v="832"/>
    <n v="84.98"/>
  </r>
  <r>
    <x v="17"/>
    <x v="833"/>
    <n v="86.16"/>
  </r>
  <r>
    <x v="17"/>
    <x v="834"/>
    <n v="87.63"/>
  </r>
  <r>
    <x v="17"/>
    <x v="835"/>
    <n v="88.19"/>
  </r>
  <r>
    <x v="17"/>
    <x v="836"/>
    <n v="86.13"/>
  </r>
  <r>
    <x v="17"/>
    <x v="837"/>
    <n v="86.12"/>
  </r>
  <r>
    <x v="17"/>
    <x v="838"/>
    <n v="87.47"/>
  </r>
  <r>
    <x v="17"/>
    <x v="839"/>
    <n v="86.66"/>
  </r>
  <r>
    <x v="17"/>
    <x v="840"/>
    <n v="84.9"/>
  </r>
  <r>
    <x v="17"/>
    <x v="841"/>
    <n v="84.49"/>
  </r>
  <r>
    <x v="17"/>
    <x v="842"/>
    <n v="82.84"/>
  </r>
  <r>
    <x v="17"/>
    <x v="843"/>
    <n v="82.17"/>
  </r>
  <r>
    <x v="17"/>
    <x v="844"/>
    <n v="79.94"/>
  </r>
  <r>
    <x v="17"/>
    <x v="845"/>
    <n v="80.989999999999995"/>
  </r>
  <r>
    <x v="17"/>
    <x v="846"/>
    <n v="83.69"/>
  </r>
  <r>
    <x v="17"/>
    <x v="847"/>
    <n v="85.09"/>
  </r>
  <r>
    <x v="17"/>
    <x v="848"/>
    <n v="84.5"/>
  </r>
  <r>
    <x v="17"/>
    <x v="849"/>
    <n v="86.39"/>
  </r>
  <r>
    <x v="17"/>
    <x v="850"/>
    <n v="86.61"/>
  </r>
  <r>
    <x v="17"/>
    <x v="851"/>
    <n v="85.58"/>
  </r>
  <r>
    <x v="17"/>
    <x v="852"/>
    <n v="85.38"/>
  </r>
  <r>
    <x v="17"/>
    <x v="853"/>
    <n v="85.14"/>
  </r>
  <r>
    <x v="17"/>
    <x v="854"/>
    <n v="83"/>
  </r>
  <r>
    <x v="17"/>
    <x v="855"/>
    <n v="83.05"/>
  </r>
  <r>
    <x v="17"/>
    <x v="856"/>
    <n v="80.599999999999994"/>
  </r>
  <r>
    <x v="17"/>
    <x v="857"/>
    <n v="82.21"/>
  </r>
  <r>
    <x v="17"/>
    <x v="858"/>
    <n v="83.16"/>
  </r>
  <r>
    <x v="17"/>
    <x v="859"/>
    <n v="82.45"/>
  </r>
  <r>
    <x v="17"/>
    <x v="860"/>
    <n v="83.89"/>
  </r>
  <r>
    <x v="17"/>
    <x v="861"/>
    <n v="84.31"/>
  </r>
  <r>
    <x v="17"/>
    <x v="862"/>
    <n v="84.75"/>
  </r>
  <r>
    <x v="17"/>
    <x v="863"/>
    <n v="85.83"/>
  </r>
  <r>
    <x v="17"/>
    <x v="864"/>
    <n v="86.18"/>
  </r>
  <r>
    <x v="17"/>
    <x v="865"/>
    <n v="83.29"/>
  </r>
  <r>
    <x v="17"/>
    <x v="866"/>
    <n v="82.66"/>
  </r>
  <r>
    <x v="17"/>
    <x v="867"/>
    <n v="81.59"/>
  </r>
  <r>
    <x v="17"/>
    <x v="868"/>
    <n v="82.78"/>
  </r>
  <r>
    <x v="17"/>
    <x v="869"/>
    <n v="80.77"/>
  </r>
  <r>
    <x v="17"/>
    <x v="870"/>
    <n v="77.45"/>
  </r>
  <r>
    <x v="17"/>
    <x v="871"/>
    <n v="73.69"/>
  </r>
  <r>
    <x v="17"/>
    <x v="872"/>
    <n v="74.7"/>
  </r>
  <r>
    <x v="17"/>
    <x v="873"/>
    <n v="72.97"/>
  </r>
  <r>
    <x v="17"/>
    <x v="874"/>
    <n v="73.790000000000006"/>
  </r>
  <r>
    <x v="17"/>
    <x v="875"/>
    <n v="75.319999999999993"/>
  </r>
  <r>
    <x v="17"/>
    <x v="876"/>
    <n v="76.69"/>
  </r>
  <r>
    <x v="17"/>
    <x v="877"/>
    <n v="75.91"/>
  </r>
  <r>
    <x v="17"/>
    <x v="878"/>
    <n v="74.989999999999995"/>
  </r>
  <r>
    <x v="17"/>
    <x v="879"/>
    <n v="78.12"/>
  </r>
  <r>
    <x v="17"/>
    <x v="880"/>
    <n v="78.650000000000006"/>
  </r>
  <r>
    <x v="17"/>
    <x v="881"/>
    <n v="78.28"/>
  </r>
  <r>
    <x v="17"/>
    <x v="882"/>
    <n v="79.27"/>
  </r>
  <r>
    <x v="17"/>
    <x v="883"/>
    <n v="79.77"/>
  </r>
  <r>
    <x v="17"/>
    <x v="884"/>
    <n v="84.93"/>
  </r>
  <r>
    <x v="17"/>
    <x v="885"/>
    <n v="84.94"/>
  </r>
  <r>
    <x v="17"/>
    <x v="886"/>
    <n v="84.99"/>
  </r>
  <r>
    <x v="17"/>
    <x v="887"/>
    <n v="85.12"/>
  </r>
  <r>
    <x v="17"/>
    <x v="888"/>
    <n v="84.18"/>
  </r>
  <r>
    <x v="17"/>
    <x v="889"/>
    <n v="85.61"/>
  </r>
  <r>
    <x v="17"/>
    <x v="890"/>
    <n v="87.33"/>
  </r>
  <r>
    <x v="17"/>
    <x v="891"/>
    <n v="86.09"/>
  </r>
  <r>
    <x v="17"/>
    <x v="892"/>
    <n v="86.31"/>
  </r>
  <r>
    <x v="17"/>
    <x v="893"/>
    <n v="84.76"/>
  </r>
  <r>
    <x v="17"/>
    <x v="894"/>
    <n v="84.77"/>
  </r>
  <r>
    <x v="17"/>
    <x v="895"/>
    <n v="83.12"/>
  </r>
  <r>
    <x v="17"/>
    <x v="896"/>
    <n v="81.099999999999994"/>
  </r>
  <r>
    <x v="17"/>
    <x v="897"/>
    <n v="81.66"/>
  </r>
  <r>
    <x v="17"/>
    <x v="898"/>
    <n v="82.73"/>
  </r>
  <r>
    <x v="17"/>
    <x v="899"/>
    <n v="80.77"/>
  </r>
  <r>
    <x v="17"/>
    <x v="900"/>
    <n v="77.69"/>
  </r>
  <r>
    <x v="17"/>
    <x v="901"/>
    <n v="78.37"/>
  </r>
  <r>
    <x v="17"/>
    <x v="902"/>
    <n v="79.540000000000006"/>
  </r>
  <r>
    <x v="17"/>
    <x v="903"/>
    <n v="79.31"/>
  </r>
  <r>
    <x v="17"/>
    <x v="904"/>
    <n v="75.319999999999993"/>
  </r>
  <r>
    <x v="17"/>
    <x v="905"/>
    <n v="72.33"/>
  </r>
  <r>
    <x v="17"/>
    <x v="906"/>
    <n v="72.5"/>
  </r>
  <r>
    <x v="17"/>
    <x v="907"/>
    <n v="75.3"/>
  </r>
  <r>
    <x v="17"/>
    <x v="908"/>
    <n v="77.010000000000005"/>
  </r>
  <r>
    <x v="17"/>
    <x v="909"/>
    <n v="77.44"/>
  </r>
  <r>
    <x v="17"/>
    <x v="910"/>
    <n v="76.41"/>
  </r>
  <r>
    <x v="17"/>
    <x v="911"/>
    <n v="74.98"/>
  </r>
  <r>
    <x v="17"/>
    <x v="912"/>
    <n v="74.17"/>
  </r>
  <r>
    <x v="17"/>
    <x v="913"/>
    <n v="75.23"/>
  </r>
  <r>
    <x v="17"/>
    <x v="914"/>
    <n v="74.91"/>
  </r>
  <r>
    <x v="17"/>
    <x v="915"/>
    <n v="76.959999999999994"/>
  </r>
  <r>
    <x v="17"/>
    <x v="916"/>
    <n v="75.86"/>
  </r>
  <r>
    <x v="17"/>
    <x v="917"/>
    <n v="75.58"/>
  </r>
  <r>
    <x v="17"/>
    <x v="918"/>
    <n v="75.989999999999995"/>
  </r>
  <r>
    <x v="17"/>
    <x v="919"/>
    <n v="76.84"/>
  </r>
  <r>
    <x v="17"/>
    <x v="920"/>
    <n v="78.36"/>
  </r>
  <r>
    <x v="17"/>
    <x v="921"/>
    <n v="76.260000000000005"/>
  </r>
  <r>
    <x v="17"/>
    <x v="922"/>
    <n v="76.95"/>
  </r>
  <r>
    <x v="17"/>
    <x v="923"/>
    <n v="73.540000000000006"/>
  </r>
  <r>
    <x v="17"/>
    <x v="924"/>
    <n v="72.66"/>
  </r>
  <r>
    <x v="17"/>
    <x v="925"/>
    <n v="74.28"/>
  </r>
  <r>
    <x v="17"/>
    <x v="926"/>
    <n v="76.13"/>
  </r>
  <r>
    <x v="17"/>
    <x v="927"/>
    <n v="76.709999999999994"/>
  </r>
  <r>
    <x v="17"/>
    <x v="928"/>
    <n v="76.290000000000006"/>
  </r>
  <r>
    <x v="17"/>
    <x v="929"/>
    <n v="76.95"/>
  </r>
  <r>
    <x v="17"/>
    <x v="930"/>
    <n v="75.959999999999994"/>
  </r>
  <r>
    <x v="17"/>
    <x v="931"/>
    <n v="74.790000000000006"/>
  </r>
  <r>
    <x v="17"/>
    <x v="932"/>
    <n v="71.84"/>
  </r>
  <r>
    <x v="17"/>
    <x v="933"/>
    <n v="74.290000000000006"/>
  </r>
  <r>
    <x v="17"/>
    <x v="934"/>
    <n v="73.2"/>
  </r>
  <r>
    <x v="17"/>
    <x v="935"/>
    <n v="75.67"/>
  </r>
  <r>
    <x v="17"/>
    <x v="936"/>
    <n v="76.61"/>
  </r>
  <r>
    <x v="17"/>
    <x v="937"/>
    <n v="75.900000000000006"/>
  </r>
  <r>
    <x v="17"/>
    <x v="938"/>
    <n v="77.12"/>
  </r>
  <r>
    <x v="17"/>
    <x v="939"/>
    <n v="74.14"/>
  </r>
  <r>
    <x v="17"/>
    <x v="940"/>
    <n v="73.849999999999994"/>
  </r>
  <r>
    <x v="17"/>
    <x v="941"/>
    <n v="74.180000000000007"/>
  </r>
  <r>
    <x v="17"/>
    <x v="942"/>
    <n v="72.260000000000005"/>
  </r>
  <r>
    <x v="17"/>
    <x v="943"/>
    <n v="74.03"/>
  </r>
  <r>
    <x v="17"/>
    <x v="944"/>
    <n v="74.34"/>
  </r>
  <r>
    <x v="17"/>
    <x v="945"/>
    <n v="74.900000000000006"/>
  </r>
  <r>
    <x v="17"/>
    <x v="946"/>
    <n v="74.650000000000006"/>
  </r>
  <r>
    <x v="17"/>
    <x v="947"/>
    <n v="76.650000000000006"/>
  </r>
  <r>
    <x v="17"/>
    <x v="948"/>
    <n v="76.52"/>
  </r>
  <r>
    <x v="17"/>
    <x v="949"/>
    <n v="78.47"/>
  </r>
  <r>
    <x v="17"/>
    <x v="950"/>
    <n v="77.69"/>
  </r>
  <r>
    <x v="17"/>
    <x v="951"/>
    <n v="79.400000000000006"/>
  </r>
  <r>
    <x v="17"/>
    <x v="952"/>
    <n v="80.11"/>
  </r>
  <r>
    <x v="17"/>
    <x v="953"/>
    <n v="81.36"/>
  </r>
  <r>
    <x v="17"/>
    <x v="954"/>
    <n v="79.87"/>
  </r>
  <r>
    <x v="17"/>
    <x v="955"/>
    <n v="78.5"/>
  </r>
  <r>
    <x v="17"/>
    <x v="956"/>
    <n v="79.63"/>
  </r>
  <r>
    <x v="17"/>
    <x v="957"/>
    <n v="79.459999999999994"/>
  </r>
  <r>
    <x v="17"/>
    <x v="958"/>
    <n v="79.64"/>
  </r>
  <r>
    <x v="17"/>
    <x v="959"/>
    <n v="81.069999999999993"/>
  </r>
  <r>
    <x v="17"/>
    <x v="960"/>
    <n v="82.74"/>
  </r>
  <r>
    <x v="17"/>
    <x v="961"/>
    <n v="83.64"/>
  </r>
  <r>
    <x v="17"/>
    <x v="962"/>
    <n v="82.92"/>
  </r>
  <r>
    <x v="17"/>
    <x v="963"/>
    <n v="84.24"/>
  </r>
  <r>
    <x v="17"/>
    <x v="964"/>
    <n v="84.99"/>
  </r>
  <r>
    <x v="17"/>
    <x v="965"/>
    <n v="85.56"/>
  </r>
  <r>
    <x v="17"/>
    <x v="966"/>
    <n v="84.91"/>
  </r>
  <r>
    <x v="17"/>
    <x v="967"/>
    <n v="83.2"/>
  </r>
  <r>
    <x v="17"/>
    <x v="968"/>
    <n v="85.14"/>
  </r>
  <r>
    <x v="17"/>
    <x v="969"/>
    <n v="86.24"/>
  </r>
  <r>
    <x v="17"/>
    <x v="970"/>
    <n v="85.34"/>
  </r>
  <r>
    <x v="17"/>
    <x v="971"/>
    <n v="86.17"/>
  </r>
  <r>
    <x v="17"/>
    <x v="972"/>
    <n v="87.55"/>
  </r>
  <r>
    <x v="17"/>
    <x v="973"/>
    <n v="86.4"/>
  </r>
  <r>
    <x v="17"/>
    <x v="974"/>
    <n v="86.81"/>
  </r>
  <r>
    <x v="17"/>
    <x v="975"/>
    <n v="86.21"/>
  </r>
  <r>
    <x v="17"/>
    <x v="976"/>
    <n v="84.89"/>
  </r>
  <r>
    <x v="17"/>
    <x v="977"/>
    <n v="83.45"/>
  </r>
  <r>
    <x v="17"/>
    <x v="978"/>
    <n v="84.12"/>
  </r>
  <r>
    <x v="17"/>
    <x v="979"/>
    <n v="84.8"/>
  </r>
  <r>
    <x v="17"/>
    <x v="980"/>
    <n v="84.46"/>
  </r>
  <r>
    <x v="17"/>
    <x v="981"/>
    <n v="84.03"/>
  </r>
  <r>
    <x v="17"/>
    <x v="982"/>
    <n v="83.21"/>
  </r>
  <r>
    <x v="17"/>
    <x v="983"/>
    <n v="83.36"/>
  </r>
  <r>
    <x v="17"/>
    <x v="984"/>
    <n v="84.48"/>
  </r>
  <r>
    <x v="17"/>
    <x v="985"/>
    <n v="84.42"/>
  </r>
  <r>
    <x v="17"/>
    <x v="986"/>
    <n v="85.49"/>
  </r>
  <r>
    <x v="17"/>
    <x v="987"/>
    <n v="85.86"/>
  </r>
  <r>
    <x v="17"/>
    <x v="988"/>
    <n v="86.86"/>
  </r>
  <r>
    <x v="17"/>
    <x v="989"/>
    <n v="88.55"/>
  </r>
  <r>
    <x v="17"/>
    <x v="990"/>
    <n v="90.04"/>
  </r>
  <r>
    <x v="17"/>
    <x v="991"/>
    <n v="90.6"/>
  </r>
  <r>
    <x v="17"/>
    <x v="992"/>
    <n v="89.92"/>
  </r>
  <r>
    <x v="17"/>
    <x v="993"/>
    <n v="90.65"/>
  </r>
  <r>
    <x v="17"/>
    <x v="994"/>
    <n v="90.64"/>
  </r>
  <r>
    <x v="17"/>
    <x v="995"/>
    <n v="92.06"/>
  </r>
  <r>
    <x v="17"/>
    <x v="996"/>
    <n v="91.88"/>
  </r>
  <r>
    <x v="17"/>
    <x v="997"/>
    <n v="93.7"/>
  </r>
  <r>
    <x v="17"/>
    <x v="998"/>
    <n v="93.93"/>
  </r>
  <r>
    <x v="17"/>
    <x v="999"/>
    <n v="94.43"/>
  </r>
  <r>
    <x v="17"/>
    <x v="1000"/>
    <n v="94.34"/>
  </r>
  <r>
    <x v="17"/>
    <x v="1001"/>
    <n v="93.53"/>
  </r>
  <r>
    <x v="17"/>
    <x v="1002"/>
    <n v="93.3"/>
  </r>
  <r>
    <x v="17"/>
    <x v="1003"/>
    <n v="93.27"/>
  </r>
  <r>
    <x v="17"/>
    <x v="1004"/>
    <n v="93.29"/>
  </r>
  <r>
    <x v="17"/>
    <x v="1005"/>
    <n v="93.96"/>
  </r>
  <r>
    <x v="17"/>
    <x v="1006"/>
    <n v="96.55"/>
  </r>
  <r>
    <x v="17"/>
    <x v="1007"/>
    <n v="95.38"/>
  </r>
  <r>
    <x v="17"/>
    <x v="1008"/>
    <n v="95.31"/>
  </r>
  <r>
    <x v="17"/>
    <x v="1009"/>
    <n v="90.71"/>
  </r>
  <r>
    <x v="17"/>
    <x v="1010"/>
    <n v="90.92"/>
  </r>
  <r>
    <x v="17"/>
    <x v="1011"/>
    <n v="85.81"/>
  </r>
  <r>
    <x v="17"/>
    <x v="1012"/>
    <n v="84.07"/>
  </r>
  <r>
    <x v="17"/>
    <x v="1013"/>
    <n v="84.58"/>
  </r>
  <r>
    <x v="17"/>
    <x v="1014"/>
    <n v="88.15"/>
  </r>
  <r>
    <x v="17"/>
    <x v="1015"/>
    <n v="87.65"/>
  </r>
  <r>
    <x v="17"/>
    <x v="1016"/>
    <n v="85.82"/>
  </r>
  <r>
    <x v="17"/>
    <x v="1017"/>
    <n v="86"/>
  </r>
  <r>
    <x v="17"/>
    <x v="1018"/>
    <n v="90.89"/>
  </r>
  <r>
    <x v="17"/>
    <x v="1019"/>
    <n v="89.65"/>
  </r>
  <r>
    <x v="17"/>
    <x v="1020"/>
    <n v="89.9"/>
  </r>
  <r>
    <x v="17"/>
    <x v="1021"/>
    <n v="91.5"/>
  </r>
  <r>
    <x v="17"/>
    <x v="1022"/>
    <n v="92.38"/>
  </r>
  <r>
    <x v="17"/>
    <x v="1023"/>
    <n v="92.16"/>
  </r>
  <r>
    <x v="17"/>
    <x v="1024"/>
    <n v="89.83"/>
  </r>
  <r>
    <x v="17"/>
    <x v="1025"/>
    <n v="88.07"/>
  </r>
  <r>
    <x v="17"/>
    <x v="1026"/>
    <n v="90.13"/>
  </r>
  <r>
    <x v="17"/>
    <x v="1027"/>
    <n v="87.93"/>
  </r>
  <r>
    <x v="17"/>
    <x v="1028"/>
    <n v="90.48"/>
  </r>
  <r>
    <x v="17"/>
    <x v="1029"/>
    <n v="87.45"/>
  </r>
  <r>
    <x v="17"/>
    <x v="1030"/>
    <n v="87.41"/>
  </r>
  <r>
    <x v="17"/>
    <x v="1031"/>
    <n v="84.63"/>
  </r>
  <r>
    <x v="17"/>
    <x v="1032"/>
    <n v="86.85"/>
  </r>
  <r>
    <x v="17"/>
    <x v="1033"/>
    <n v="84.89"/>
  </r>
  <r>
    <x v="17"/>
    <x v="1034"/>
    <n v="85.18"/>
  </r>
  <r>
    <x v="17"/>
    <x v="1035"/>
    <n v="81.61"/>
  </r>
  <r>
    <x v="17"/>
    <x v="1036"/>
    <n v="79.540000000000006"/>
  </r>
  <r>
    <x v="17"/>
    <x v="1037"/>
    <n v="80.010000000000005"/>
  </r>
  <r>
    <x v="17"/>
    <x v="1038"/>
    <n v="81.430000000000007"/>
  </r>
  <r>
    <x v="17"/>
    <x v="1039"/>
    <n v="82.52"/>
  </r>
  <r>
    <x v="17"/>
    <x v="1040"/>
    <n v="82.47"/>
  </r>
  <r>
    <x v="17"/>
    <x v="1041"/>
    <n v="81.180000000000007"/>
  </r>
  <r>
    <x v="17"/>
    <x v="1042"/>
    <n v="77.42"/>
  </r>
  <r>
    <x v="17"/>
    <x v="1043"/>
    <n v="80.61"/>
  </r>
  <r>
    <x v="17"/>
    <x v="1044"/>
    <n v="82.32"/>
  </r>
  <r>
    <x v="17"/>
    <x v="1045"/>
    <n v="82.45"/>
  </r>
  <r>
    <x v="17"/>
    <x v="1046"/>
    <n v="81.96"/>
  </r>
  <r>
    <x v="17"/>
    <x v="1047"/>
    <n v="80.58"/>
  </r>
  <r>
    <x v="17"/>
    <x v="1048"/>
    <n v="79.98"/>
  </r>
  <r>
    <x v="17"/>
    <x v="1049"/>
    <n v="81.680000000000007"/>
  </r>
  <r>
    <x v="17"/>
    <x v="1050"/>
    <n v="83.1"/>
  </r>
  <r>
    <x v="17"/>
    <x v="1051"/>
    <n v="82.83"/>
  </r>
  <r>
    <x v="17"/>
    <x v="1052"/>
    <n v="78.88"/>
  </r>
  <r>
    <x v="17"/>
    <x v="1053"/>
    <n v="78.03"/>
  </r>
  <r>
    <x v="17"/>
    <x v="1054"/>
    <n v="77.2"/>
  </r>
  <r>
    <x v="17"/>
    <x v="1055"/>
    <n v="74.3"/>
  </r>
  <r>
    <x v="17"/>
    <x v="1056"/>
    <n v="74.05"/>
  </r>
  <r>
    <x v="17"/>
    <x v="1057"/>
    <n v="75.84"/>
  </r>
  <r>
    <x v="17"/>
    <x v="1058"/>
    <n v="76.03"/>
  </r>
  <r>
    <x v="17"/>
    <x v="1059"/>
    <n v="73.239999999999995"/>
  </r>
  <r>
    <x v="17"/>
    <x v="1060"/>
    <n v="74.260000000000005"/>
  </r>
  <r>
    <x v="17"/>
    <x v="1061"/>
    <n v="76.61"/>
  </r>
  <r>
    <x v="17"/>
    <x v="1062"/>
    <n v="76.55"/>
  </r>
  <r>
    <x v="17"/>
    <x v="1063"/>
    <n v="77.95"/>
  </r>
  <r>
    <x v="17"/>
    <x v="1064"/>
    <n v="79.23"/>
  </r>
  <r>
    <x v="17"/>
    <x v="1065"/>
    <n v="79.7"/>
  </r>
  <r>
    <x v="17"/>
    <x v="1066"/>
    <n v="79.39"/>
  </r>
  <r>
    <x v="17"/>
    <x v="1067"/>
    <n v="79.069999999999993"/>
  </r>
  <r>
    <x v="17"/>
    <x v="1068"/>
    <n v="81.069999999999993"/>
  </r>
  <r>
    <x v="17"/>
    <x v="1069"/>
    <n v="79.650000000000006"/>
  </r>
  <r>
    <x v="17"/>
    <x v="1070"/>
    <n v="78.39"/>
  </r>
  <r>
    <x v="17"/>
    <x v="1071"/>
    <n v="77.040000000000006"/>
  </r>
  <r>
    <x v="17"/>
    <x v="1072"/>
    <n v="75.89"/>
  </r>
  <r>
    <x v="17"/>
    <x v="1073"/>
    <n v="78.25"/>
  </r>
  <r>
    <x v="17"/>
    <x v="1074"/>
    <n v="77.59"/>
  </r>
  <r>
    <x v="17"/>
    <x v="1075"/>
    <n v="78.760000000000005"/>
  </r>
  <r>
    <x v="17"/>
    <x v="1076"/>
    <n v="76.12"/>
  </r>
  <r>
    <x v="17"/>
    <x v="1077"/>
    <n v="77.59"/>
  </r>
  <r>
    <x v="17"/>
    <x v="1078"/>
    <n v="76.8"/>
  </r>
  <r>
    <x v="17"/>
    <x v="1079"/>
    <n v="77.41"/>
  </r>
  <r>
    <x v="17"/>
    <x v="1080"/>
    <n v="78.290000000000006"/>
  </r>
  <r>
    <x v="17"/>
    <x v="1081"/>
    <n v="77.790000000000006"/>
  </r>
  <r>
    <x v="17"/>
    <x v="1082"/>
    <n v="77.88"/>
  </r>
  <r>
    <x v="17"/>
    <x v="1083"/>
    <n v="79.099999999999994"/>
  </r>
  <r>
    <x v="17"/>
    <x v="1084"/>
    <n v="78.56"/>
  </r>
  <r>
    <x v="17"/>
    <x v="1085"/>
    <n v="80.06"/>
  </r>
  <r>
    <x v="17"/>
    <x v="1086"/>
    <n v="79.55"/>
  </r>
  <r>
    <x v="17"/>
    <x v="1087"/>
    <n v="80.040000000000006"/>
  </r>
  <r>
    <x v="17"/>
    <x v="1088"/>
    <n v="82.43"/>
  </r>
  <r>
    <x v="17"/>
    <x v="1089"/>
    <n v="83.55"/>
  </r>
  <r>
    <x v="17"/>
    <x v="1090"/>
    <n v="82.4"/>
  </r>
  <r>
    <x v="17"/>
    <x v="1091"/>
    <n v="82.87"/>
  </r>
  <r>
    <x v="17"/>
    <x v="1092"/>
    <n v="81.709999999999994"/>
  </r>
  <r>
    <x v="17"/>
    <x v="1093"/>
    <n v="78.7"/>
  </r>
  <r>
    <x v="17"/>
    <x v="1094"/>
    <n v="77.33"/>
  </r>
  <r>
    <x v="17"/>
    <x v="1095"/>
    <n v="77.989999999999995"/>
  </r>
  <r>
    <x v="17"/>
    <x v="1096"/>
    <n v="78.59"/>
  </r>
  <r>
    <x v="17"/>
    <x v="1097"/>
    <n v="79.209999999999994"/>
  </r>
  <r>
    <x v="17"/>
    <x v="1098"/>
    <n v="81.63"/>
  </r>
  <r>
    <x v="17"/>
    <x v="1099"/>
    <n v="82.19"/>
  </r>
  <r>
    <x v="17"/>
    <x v="1100"/>
    <n v="82"/>
  </r>
  <r>
    <x v="17"/>
    <x v="1101"/>
    <n v="82.77"/>
  </r>
  <r>
    <x v="17"/>
    <x v="1102"/>
    <n v="81.599999999999994"/>
  </r>
  <r>
    <x v="17"/>
    <x v="1103"/>
    <n v="82.86"/>
  </r>
  <r>
    <x v="17"/>
    <x v="1104"/>
    <n v="83.47"/>
  </r>
  <r>
    <x v="17"/>
    <x v="1105"/>
    <n v="82.34"/>
  </r>
  <r>
    <x v="17"/>
    <x v="1106"/>
    <n v="83.03"/>
  </r>
  <r>
    <x v="17"/>
    <x v="1107"/>
    <n v="83.67"/>
  </r>
  <r>
    <x v="17"/>
    <x v="1108"/>
    <n v="81.62"/>
  </r>
  <r>
    <x v="17"/>
    <x v="1109"/>
    <n v="82.53"/>
  </r>
  <r>
    <x v="17"/>
    <x v="1110"/>
    <n v="83.65"/>
  </r>
  <r>
    <x v="17"/>
    <x v="1111"/>
    <n v="83.68"/>
  </r>
  <r>
    <x v="17"/>
    <x v="1112"/>
    <n v="83.62"/>
  </r>
  <r>
    <x v="17"/>
    <x v="1113"/>
    <n v="83.55"/>
  </r>
  <r>
    <x v="17"/>
    <x v="1114"/>
    <n v="82.8"/>
  </r>
  <r>
    <x v="17"/>
    <x v="1115"/>
    <n v="82.04"/>
  </r>
  <r>
    <x v="17"/>
    <x v="1116"/>
    <n v="82.96"/>
  </r>
  <r>
    <x v="17"/>
    <x v="1117"/>
    <n v="83.24"/>
  </r>
  <r>
    <x v="17"/>
    <x v="1118"/>
    <n v="82.08"/>
  </r>
  <r>
    <x v="17"/>
    <x v="1119"/>
    <n v="82.21"/>
  </r>
  <r>
    <x v="17"/>
    <x v="1120"/>
    <n v="81.92"/>
  </r>
  <r>
    <x v="17"/>
    <x v="1121"/>
    <n v="84.03"/>
  </r>
  <r>
    <x v="17"/>
    <x v="1122"/>
    <n v="85.42"/>
  </r>
  <r>
    <x v="17"/>
    <x v="1123"/>
    <n v="85.34"/>
  </r>
  <r>
    <x v="17"/>
    <x v="1124"/>
    <n v="86.89"/>
  </r>
  <r>
    <x v="17"/>
    <x v="1125"/>
    <n v="87.38"/>
  </r>
  <r>
    <x v="17"/>
    <x v="1126"/>
    <n v="85.95"/>
  </r>
  <r>
    <x v="17"/>
    <x v="1127"/>
    <n v="85.78"/>
  </r>
  <r>
    <x v="17"/>
    <x v="1128"/>
    <n v="85.43"/>
  </r>
  <r>
    <x v="17"/>
    <x v="1129"/>
    <n v="86.75"/>
  </r>
  <r>
    <x v="17"/>
    <x v="1130"/>
    <n v="86.25"/>
  </r>
  <r>
    <x v="17"/>
    <x v="1131"/>
    <n v="86.09"/>
  </r>
  <r>
    <x v="17"/>
    <x v="1132"/>
    <n v="87.48"/>
  </r>
  <r>
    <x v="17"/>
    <x v="1133"/>
    <n v="87.42"/>
  </r>
  <r>
    <x v="17"/>
    <x v="1134"/>
    <n v="88.92"/>
  </r>
  <r>
    <x v="17"/>
    <x v="1135"/>
    <n v="89.35"/>
  </r>
  <r>
    <x v="17"/>
    <x v="1136"/>
    <n v="90.65"/>
  </r>
  <r>
    <x v="17"/>
    <x v="1137"/>
    <n v="91.17"/>
  </r>
  <r>
    <x v="17"/>
    <x v="1138"/>
    <n v="90.38"/>
  </r>
  <r>
    <x v="17"/>
    <x v="1139"/>
    <n v="89.42"/>
  </r>
  <r>
    <x v="17"/>
    <x v="1140"/>
    <n v="90.48"/>
  </r>
  <r>
    <x v="17"/>
    <x v="1141"/>
    <n v="89.74"/>
  </r>
  <r>
    <x v="17"/>
    <x v="1142"/>
    <n v="90.45"/>
  </r>
  <r>
    <x v="17"/>
    <x v="1143"/>
    <n v="90.1"/>
  </r>
  <r>
    <x v="17"/>
    <x v="1144"/>
    <n v="90.02"/>
  </r>
  <r>
    <x v="17"/>
    <x v="1145"/>
    <n v="87.29"/>
  </r>
  <r>
    <x v="17"/>
    <x v="1146"/>
    <n v="87.11"/>
  </r>
  <r>
    <x v="17"/>
    <x v="1147"/>
    <n v="87.29"/>
  </r>
  <r>
    <x v="17"/>
    <x v="1148"/>
    <n v="87"/>
  </r>
  <r>
    <x v="17"/>
    <x v="1149"/>
    <n v="88.42"/>
  </r>
  <r>
    <x v="17"/>
    <x v="1150"/>
    <n v="88.02"/>
  </r>
  <r>
    <x v="17"/>
    <x v="1151"/>
    <n v="89.01"/>
  </r>
  <r>
    <x v="17"/>
    <x v="1152"/>
    <n v="89.5"/>
  </r>
  <r>
    <x v="17"/>
    <x v="1153"/>
    <n v="88.4"/>
  </r>
  <r>
    <x v="17"/>
    <x v="1154"/>
    <n v="87.86"/>
  </r>
  <r>
    <x v="17"/>
    <x v="1155"/>
    <n v="83.44"/>
  </r>
  <r>
    <x v="17"/>
    <x v="1156"/>
    <n v="83.67"/>
  </r>
  <r>
    <x v="17"/>
    <x v="1157"/>
    <n v="82.96"/>
  </r>
  <r>
    <x v="17"/>
    <x v="1158"/>
    <n v="83.33"/>
  </r>
  <r>
    <x v="17"/>
    <x v="1159"/>
    <n v="83.16"/>
  </r>
  <r>
    <x v="17"/>
    <x v="1160"/>
    <n v="83.58"/>
  </r>
  <r>
    <x v="17"/>
    <x v="1161"/>
    <n v="83.88"/>
  </r>
  <r>
    <x v="17"/>
    <x v="1162"/>
    <n v="82.79"/>
  </r>
  <r>
    <x v="17"/>
    <x v="1163"/>
    <n v="83.36"/>
  </r>
  <r>
    <x v="17"/>
    <x v="1164"/>
    <n v="82.38"/>
  </r>
  <r>
    <x v="17"/>
    <x v="1165"/>
    <n v="82.75"/>
  </r>
  <r>
    <x v="17"/>
    <x v="1166"/>
    <n v="83.27"/>
  </r>
  <r>
    <x v="17"/>
    <x v="1167"/>
    <n v="83.98"/>
  </r>
  <r>
    <x v="17"/>
    <x v="1168"/>
    <n v="83.71"/>
  </r>
  <r>
    <x v="17"/>
    <x v="1169"/>
    <n v="82.88"/>
  </r>
  <r>
    <x v="17"/>
    <x v="1170"/>
    <n v="81.900000000000006"/>
  </r>
  <r>
    <x v="17"/>
    <x v="1171"/>
    <n v="81.36"/>
  </r>
  <r>
    <x v="17"/>
    <x v="1172"/>
    <n v="82.12"/>
  </r>
  <r>
    <x v="17"/>
    <x v="1173"/>
    <n v="84.22"/>
  </r>
  <r>
    <x v="17"/>
    <x v="1174"/>
    <n v="83.6"/>
  </r>
  <r>
    <x v="17"/>
    <x v="1175"/>
    <n v="81.86"/>
  </r>
  <r>
    <x v="17"/>
    <x v="1176"/>
    <n v="81.62"/>
  </r>
  <r>
    <x v="17"/>
    <x v="1177"/>
    <n v="78.36"/>
  </r>
  <r>
    <x v="17"/>
    <x v="1178"/>
    <n v="77.52"/>
  </r>
  <r>
    <x v="17"/>
    <x v="1179"/>
    <n v="78.41"/>
  </r>
  <r>
    <x v="17"/>
    <x v="1180"/>
    <n v="79.87"/>
  </r>
  <r>
    <x v="17"/>
    <x v="1181"/>
    <n v="79.62"/>
  </r>
  <r>
    <x v="17"/>
    <x v="1182"/>
    <n v="81.63"/>
  </r>
  <r>
    <x v="17"/>
    <x v="1183"/>
    <n v="81.92"/>
  </r>
  <r>
    <x v="17"/>
    <x v="1184"/>
    <n v="82.6"/>
  </r>
  <r>
    <x v="17"/>
    <x v="1185"/>
    <n v="82.75"/>
  </r>
  <r>
    <x v="17"/>
    <x v="1186"/>
    <n v="82.62"/>
  </r>
  <r>
    <x v="17"/>
    <x v="1187"/>
    <n v="84.25"/>
  </r>
  <r>
    <x v="17"/>
    <x v="1188"/>
    <n v="85.33"/>
  </r>
  <r>
    <x v="17"/>
    <x v="1189"/>
    <n v="85.71"/>
  </r>
  <r>
    <x v="17"/>
    <x v="1190"/>
    <n v="85.24"/>
  </r>
  <r>
    <x v="17"/>
    <x v="1191"/>
    <n v="86.01"/>
  </r>
  <r>
    <x v="17"/>
    <x v="1192"/>
    <n v="85.01"/>
  </r>
  <r>
    <x v="17"/>
    <x v="1193"/>
    <n v="85.25"/>
  </r>
  <r>
    <x v="17"/>
    <x v="1194"/>
    <n v="86.39"/>
  </r>
  <r>
    <x v="17"/>
    <x v="1195"/>
    <n v="86.41"/>
  </r>
  <r>
    <x v="17"/>
    <x v="1196"/>
    <n v="86.6"/>
  </r>
  <r>
    <x v="17"/>
    <x v="1197"/>
    <n v="86.24"/>
  </r>
  <r>
    <x v="17"/>
    <x v="1198"/>
    <n v="87.34"/>
  </r>
  <r>
    <x v="17"/>
    <x v="1199"/>
    <n v="86.54"/>
  </r>
  <r>
    <x v="17"/>
    <x v="1200"/>
    <n v="85.75"/>
  </r>
  <r>
    <x v="17"/>
    <x v="1201"/>
    <n v="84.66"/>
  </r>
  <r>
    <x v="17"/>
    <x v="1202"/>
    <n v="85.08"/>
  </r>
  <r>
    <x v="17"/>
    <x v="1203"/>
    <n v="85.4"/>
  </r>
  <r>
    <x v="17"/>
    <x v="1204"/>
    <n v="85.03"/>
  </r>
  <r>
    <x v="17"/>
    <x v="1205"/>
    <n v="84.85"/>
  </r>
  <r>
    <x v="17"/>
    <x v="1206"/>
    <n v="83.73"/>
  </r>
  <r>
    <x v="17"/>
    <x v="1207"/>
    <n v="85.08"/>
  </r>
  <r>
    <x v="17"/>
    <x v="1208"/>
    <n v="85.11"/>
  </r>
  <r>
    <x v="17"/>
    <x v="1209"/>
    <n v="82.63"/>
  </r>
  <r>
    <x v="17"/>
    <x v="1210"/>
    <n v="82.4"/>
  </r>
  <r>
    <x v="17"/>
    <x v="1211"/>
    <n v="81.010000000000005"/>
  </r>
  <r>
    <x v="17"/>
    <x v="1212"/>
    <n v="81.709999999999994"/>
  </r>
  <r>
    <x v="17"/>
    <x v="1213"/>
    <n v="82.37"/>
  </r>
  <r>
    <x v="17"/>
    <x v="1214"/>
    <n v="81.13"/>
  </r>
  <r>
    <x v="17"/>
    <x v="1215"/>
    <n v="79.78"/>
  </r>
  <r>
    <x v="17"/>
    <x v="1216"/>
    <n v="78.63"/>
  </r>
  <r>
    <x v="17"/>
    <x v="1217"/>
    <n v="80.72"/>
  </r>
  <r>
    <x v="17"/>
    <x v="1218"/>
    <n v="80.099999999999994"/>
  </r>
  <r>
    <x v="17"/>
    <x v="1219"/>
    <n v="76.81"/>
  </r>
  <r>
    <x v="17"/>
    <x v="1220"/>
    <n v="76.3"/>
  </r>
  <r>
    <x v="17"/>
    <x v="1221"/>
    <n v="76.48"/>
  </r>
  <r>
    <x v="17"/>
    <x v="1222"/>
    <n v="78.33"/>
  </r>
  <r>
    <x v="17"/>
    <x v="1223"/>
    <n v="79.16"/>
  </r>
  <r>
    <x v="17"/>
    <x v="1224"/>
    <n v="79.66"/>
  </r>
  <r>
    <x v="17"/>
    <x v="1225"/>
    <n v="82.3"/>
  </r>
  <r>
    <x v="17"/>
    <x v="1226"/>
    <n v="80.69"/>
  </r>
  <r>
    <x v="17"/>
    <x v="1227"/>
    <n v="79.760000000000005"/>
  </r>
  <r>
    <x v="17"/>
    <x v="1228"/>
    <n v="81.040000000000006"/>
  </r>
  <r>
    <x v="17"/>
    <x v="1229"/>
    <n v="79.680000000000007"/>
  </r>
  <r>
    <x v="17"/>
    <x v="1230"/>
    <n v="77.66"/>
  </r>
  <r>
    <x v="17"/>
    <x v="1231"/>
    <n v="77.2"/>
  </r>
  <r>
    <x v="17"/>
    <x v="1232"/>
    <n v="76.05"/>
  </r>
  <r>
    <x v="17"/>
    <x v="1233"/>
    <n v="77.22"/>
  </r>
  <r>
    <x v="17"/>
    <x v="1234"/>
    <n v="79.02"/>
  </r>
  <r>
    <x v="17"/>
    <x v="1235"/>
    <n v="81.430000000000007"/>
  </r>
  <r>
    <x v="17"/>
    <x v="1236"/>
    <n v="79.55"/>
  </r>
  <r>
    <x v="17"/>
    <x v="1237"/>
    <n v="78.650000000000006"/>
  </r>
  <r>
    <x v="17"/>
    <x v="1238"/>
    <n v="79.94"/>
  </r>
  <r>
    <x v="17"/>
    <x v="1239"/>
    <n v="78.8"/>
  </r>
  <r>
    <x v="17"/>
    <x v="1240"/>
    <n v="73.75"/>
  </r>
  <r>
    <x v="17"/>
    <x v="1241"/>
    <n v="72.7"/>
  </r>
  <r>
    <x v="17"/>
    <x v="1242"/>
    <n v="72.69"/>
  </r>
  <r>
    <x v="17"/>
    <x v="1243"/>
    <n v="71.06"/>
  </r>
  <r>
    <x v="17"/>
    <x v="1244"/>
    <n v="71.84"/>
  </r>
  <r>
    <x v="17"/>
    <x v="1245"/>
    <n v="69.19"/>
  </r>
  <r>
    <x v="17"/>
    <x v="1246"/>
    <n v="70.61"/>
  </r>
  <r>
    <x v="17"/>
    <x v="1247"/>
    <n v="71.97"/>
  </r>
  <r>
    <x v="17"/>
    <x v="1248"/>
    <n v="71.61"/>
  </r>
  <r>
    <x v="17"/>
    <x v="1249"/>
    <n v="72.75"/>
  </r>
  <r>
    <x v="17"/>
    <x v="1250"/>
    <n v="73.7"/>
  </r>
  <r>
    <x v="17"/>
    <x v="1251"/>
    <n v="73.650000000000006"/>
  </r>
  <r>
    <x v="17"/>
    <x v="1252"/>
    <n v="74.88"/>
  </r>
  <r>
    <x v="17"/>
    <x v="1253"/>
    <n v="74.489999999999995"/>
  </r>
  <r>
    <x v="17"/>
    <x v="1254"/>
    <n v="73.900000000000006"/>
  </r>
  <r>
    <x v="17"/>
    <x v="1255"/>
    <n v="75.17"/>
  </r>
  <r>
    <x v="17"/>
    <x v="1256"/>
    <n v="73.459999999999994"/>
  </r>
  <r>
    <x v="17"/>
    <x v="1257"/>
    <n v="71.599999999999994"/>
  </r>
  <r>
    <x v="18"/>
    <x v="0"/>
    <n v="35.404000000000003"/>
  </r>
  <r>
    <x v="18"/>
    <x v="1"/>
    <n v="35.1205"/>
  </r>
  <r>
    <x v="18"/>
    <x v="2"/>
    <n v="34.631799999999998"/>
  </r>
  <r>
    <x v="18"/>
    <x v="3"/>
    <n v="33.918300000000002"/>
  </r>
  <r>
    <x v="18"/>
    <x v="4"/>
    <n v="34.651400000000002"/>
  </r>
  <r>
    <x v="18"/>
    <x v="5"/>
    <n v="35.1205"/>
  </r>
  <r>
    <x v="18"/>
    <x v="6"/>
    <n v="35.022799999999997"/>
  </r>
  <r>
    <x v="18"/>
    <x v="7"/>
    <n v="34.631799999999998"/>
  </r>
  <r>
    <x v="18"/>
    <x v="8"/>
    <n v="34.885899999999999"/>
  </r>
  <r>
    <x v="18"/>
    <x v="9"/>
    <n v="34.983699999999999"/>
  </r>
  <r>
    <x v="18"/>
    <x v="10"/>
    <n v="35.296500000000002"/>
  </r>
  <r>
    <x v="18"/>
    <x v="11"/>
    <n v="35.482199999999999"/>
  </r>
  <r>
    <x v="18"/>
    <x v="12"/>
    <n v="35.677700000000002"/>
  </r>
  <r>
    <x v="18"/>
    <x v="13"/>
    <n v="35.521299999999997"/>
  </r>
  <r>
    <x v="18"/>
    <x v="14"/>
    <n v="35.638599999999997"/>
  </r>
  <r>
    <x v="18"/>
    <x v="15"/>
    <n v="35.638599999999997"/>
  </r>
  <r>
    <x v="18"/>
    <x v="16"/>
    <n v="35.638599999999997"/>
  </r>
  <r>
    <x v="18"/>
    <x v="17"/>
    <n v="35.609299999999998"/>
  </r>
  <r>
    <x v="18"/>
    <x v="18"/>
    <n v="35.941600000000001"/>
  </r>
  <r>
    <x v="18"/>
    <x v="19"/>
    <n v="35.5702"/>
  </r>
  <r>
    <x v="18"/>
    <x v="20"/>
    <n v="35.941600000000001"/>
  </r>
  <r>
    <x v="18"/>
    <x v="21"/>
    <n v="36.440100000000001"/>
  </r>
  <r>
    <x v="18"/>
    <x v="22"/>
    <n v="37.349200000000003"/>
  </r>
  <r>
    <x v="18"/>
    <x v="23"/>
    <n v="37.613100000000003"/>
  </r>
  <r>
    <x v="18"/>
    <x v="24"/>
    <n v="37.505600000000001"/>
  </r>
  <r>
    <x v="18"/>
    <x v="25"/>
    <n v="37.525100000000002"/>
  </r>
  <r>
    <x v="18"/>
    <x v="26"/>
    <n v="37.173200000000001"/>
  </r>
  <r>
    <x v="18"/>
    <x v="27"/>
    <n v="36.635599999999997"/>
  </r>
  <r>
    <x v="18"/>
    <x v="28"/>
    <n v="36.762700000000002"/>
  </r>
  <r>
    <x v="18"/>
    <x v="29"/>
    <n v="36.078499999999998"/>
  </r>
  <r>
    <x v="18"/>
    <x v="30"/>
    <n v="36.215299999999999"/>
  </r>
  <r>
    <x v="18"/>
    <x v="31"/>
    <n v="36.097999999999999"/>
  </r>
  <r>
    <x v="18"/>
    <x v="32"/>
    <n v="36.137099999999997"/>
  </r>
  <r>
    <x v="18"/>
    <x v="33"/>
    <n v="35.775399999999998"/>
  </r>
  <r>
    <x v="18"/>
    <x v="34"/>
    <n v="35.726599999999998"/>
  </r>
  <r>
    <x v="18"/>
    <x v="35"/>
    <n v="36.440100000000001"/>
  </r>
  <r>
    <x v="18"/>
    <x v="36"/>
    <n v="36.381500000000003"/>
  </r>
  <r>
    <x v="18"/>
    <x v="37"/>
    <n v="36.811599999999999"/>
  </r>
  <r>
    <x v="18"/>
    <x v="38"/>
    <n v="36.215299999999999"/>
  </r>
  <r>
    <x v="18"/>
    <x v="39"/>
    <n v="36.889800000000001"/>
  </r>
  <r>
    <x v="18"/>
    <x v="40"/>
    <n v="37.466500000000003"/>
  </r>
  <r>
    <x v="18"/>
    <x v="41"/>
    <n v="37.808599999999998"/>
  </r>
  <r>
    <x v="18"/>
    <x v="42"/>
    <n v="37.427399999999999"/>
  </r>
  <r>
    <x v="18"/>
    <x v="43"/>
    <n v="37.759700000000002"/>
  </r>
  <r>
    <x v="18"/>
    <x v="44"/>
    <n v="37.652200000000001"/>
  </r>
  <r>
    <x v="18"/>
    <x v="45"/>
    <n v="37.427399999999999"/>
  </r>
  <r>
    <x v="18"/>
    <x v="46"/>
    <n v="37.192799999999998"/>
  </r>
  <r>
    <x v="18"/>
    <x v="47"/>
    <n v="37.280799999999999"/>
  </r>
  <r>
    <x v="18"/>
    <x v="48"/>
    <n v="37.173200000000001"/>
  </r>
  <r>
    <x v="18"/>
    <x v="49"/>
    <n v="37.427399999999999"/>
  </r>
  <r>
    <x v="18"/>
    <x v="50"/>
    <n v="37.456699999999998"/>
  </r>
  <r>
    <x v="18"/>
    <x v="51"/>
    <n v="37.613100000000003"/>
  </r>
  <r>
    <x v="18"/>
    <x v="52"/>
    <n v="37.358899999999998"/>
  </r>
  <r>
    <x v="18"/>
    <x v="53"/>
    <n v="37.671700000000001"/>
  </r>
  <r>
    <x v="18"/>
    <x v="54"/>
    <n v="37.466500000000003"/>
  </r>
  <r>
    <x v="18"/>
    <x v="55"/>
    <n v="38.258200000000002"/>
  </r>
  <r>
    <x v="18"/>
    <x v="56"/>
    <n v="38.023600000000002"/>
  </r>
  <r>
    <x v="18"/>
    <x v="57"/>
    <n v="38.0139"/>
  </r>
  <r>
    <x v="18"/>
    <x v="58"/>
    <n v="38.092100000000002"/>
  </r>
  <r>
    <x v="18"/>
    <x v="59"/>
    <n v="38.346200000000003"/>
  </r>
  <r>
    <x v="18"/>
    <x v="60"/>
    <n v="38.434199999999997"/>
  </r>
  <r>
    <x v="18"/>
    <x v="61"/>
    <n v="38.404800000000002"/>
  </r>
  <r>
    <x v="18"/>
    <x v="62"/>
    <n v="38.492800000000003"/>
  </r>
  <r>
    <x v="18"/>
    <x v="63"/>
    <n v="38.434199999999997"/>
  </r>
  <r>
    <x v="18"/>
    <x v="64"/>
    <n v="38.0334"/>
  </r>
  <r>
    <x v="18"/>
    <x v="65"/>
    <n v="38.2973"/>
  </r>
  <r>
    <x v="18"/>
    <x v="66"/>
    <n v="38.258200000000002"/>
  </r>
  <r>
    <x v="18"/>
    <x v="67"/>
    <n v="38.052999999999997"/>
  </r>
  <r>
    <x v="18"/>
    <x v="68"/>
    <n v="38.004100000000001"/>
  </r>
  <r>
    <x v="18"/>
    <x v="69"/>
    <n v="37.877000000000002"/>
  </r>
  <r>
    <x v="18"/>
    <x v="70"/>
    <n v="38.18"/>
  </r>
  <r>
    <x v="18"/>
    <x v="71"/>
    <n v="38.0139"/>
  </r>
  <r>
    <x v="18"/>
    <x v="72"/>
    <n v="38.600299999999997"/>
  </r>
  <r>
    <x v="18"/>
    <x v="73"/>
    <n v="38.522100000000002"/>
  </r>
  <r>
    <x v="18"/>
    <x v="74"/>
    <n v="39.167299999999997"/>
  </r>
  <r>
    <x v="18"/>
    <x v="75"/>
    <n v="39.753799999999998"/>
  </r>
  <r>
    <x v="18"/>
    <x v="76"/>
    <n v="39.695099999999996"/>
  </r>
  <r>
    <x v="18"/>
    <x v="77"/>
    <n v="39.5974"/>
  </r>
  <r>
    <x v="18"/>
    <x v="78"/>
    <n v="39.431199999999997"/>
  </r>
  <r>
    <x v="18"/>
    <x v="79"/>
    <n v="39.284599999999998"/>
  </r>
  <r>
    <x v="18"/>
    <x v="80"/>
    <n v="39.792900000000003"/>
  </r>
  <r>
    <x v="18"/>
    <x v="81"/>
    <n v="38.922899999999998"/>
  </r>
  <r>
    <x v="18"/>
    <x v="82"/>
    <n v="39.255200000000002"/>
  </r>
  <r>
    <x v="18"/>
    <x v="83"/>
    <n v="37.280799999999999"/>
  </r>
  <r>
    <x v="18"/>
    <x v="84"/>
    <n v="36.733400000000003"/>
  </r>
  <r>
    <x v="18"/>
    <x v="85"/>
    <n v="36.234900000000003"/>
  </r>
  <r>
    <x v="18"/>
    <x v="86"/>
    <n v="36.401000000000003"/>
  </r>
  <r>
    <x v="18"/>
    <x v="87"/>
    <n v="36.664900000000003"/>
  </r>
  <r>
    <x v="18"/>
    <x v="88"/>
    <n v="36.840899999999998"/>
  </r>
  <r>
    <x v="18"/>
    <x v="89"/>
    <n v="37.310099999999998"/>
  </r>
  <r>
    <x v="18"/>
    <x v="90"/>
    <n v="37.398000000000003"/>
  </r>
  <r>
    <x v="18"/>
    <x v="91"/>
    <n v="37.192799999999998"/>
  </r>
  <r>
    <x v="18"/>
    <x v="92"/>
    <n v="36.958199999999998"/>
  </r>
  <r>
    <x v="18"/>
    <x v="93"/>
    <n v="37.231900000000003"/>
  </r>
  <r>
    <x v="18"/>
    <x v="94"/>
    <n v="36.889800000000001"/>
  </r>
  <r>
    <x v="18"/>
    <x v="95"/>
    <n v="36.097999999999999"/>
  </r>
  <r>
    <x v="18"/>
    <x v="96"/>
    <n v="35.6875"/>
  </r>
  <r>
    <x v="18"/>
    <x v="97"/>
    <n v="35.501800000000003"/>
  </r>
  <r>
    <x v="18"/>
    <x v="98"/>
    <n v="35.413800000000002"/>
  </r>
  <r>
    <x v="18"/>
    <x v="99"/>
    <n v="35.042299999999997"/>
  </r>
  <r>
    <x v="18"/>
    <x v="100"/>
    <n v="34.915300000000002"/>
  </r>
  <r>
    <x v="18"/>
    <x v="101"/>
    <n v="33.8889"/>
  </r>
  <r>
    <x v="18"/>
    <x v="102"/>
    <n v="33.165599999999998"/>
  </r>
  <r>
    <x v="18"/>
    <x v="103"/>
    <n v="33.937800000000003"/>
  </r>
  <r>
    <x v="18"/>
    <x v="104"/>
    <n v="33.331800000000001"/>
  </r>
  <r>
    <x v="18"/>
    <x v="105"/>
    <n v="32.667099999999998"/>
  </r>
  <r>
    <x v="18"/>
    <x v="106"/>
    <n v="34.094200000000001"/>
  </r>
  <r>
    <x v="18"/>
    <x v="107"/>
    <n v="33.527299999999997"/>
  </r>
  <r>
    <x v="18"/>
    <x v="108"/>
    <n v="35.58"/>
  </r>
  <r>
    <x v="18"/>
    <x v="109"/>
    <n v="34.661099999999998"/>
  </r>
  <r>
    <x v="18"/>
    <x v="110"/>
    <n v="34.231000000000002"/>
  </r>
  <r>
    <x v="18"/>
    <x v="111"/>
    <n v="32.999400000000001"/>
  </r>
  <r>
    <x v="18"/>
    <x v="112"/>
    <n v="33.810699999999997"/>
  </r>
  <r>
    <x v="18"/>
    <x v="113"/>
    <n v="31.4452"/>
  </r>
  <r>
    <x v="18"/>
    <x v="114"/>
    <n v="29.343699999999998"/>
  </r>
  <r>
    <x v="18"/>
    <x v="115"/>
    <n v="31.973099999999999"/>
  </r>
  <r>
    <x v="18"/>
    <x v="116"/>
    <n v="29.5001"/>
  </r>
  <r>
    <x v="18"/>
    <x v="117"/>
    <n v="31.435500000000001"/>
  </r>
  <r>
    <x v="18"/>
    <x v="118"/>
    <n v="31.631"/>
  </r>
  <r>
    <x v="18"/>
    <x v="119"/>
    <n v="29.7347"/>
  </r>
  <r>
    <x v="18"/>
    <x v="120"/>
    <n v="28.356400000000001"/>
  </r>
  <r>
    <x v="18"/>
    <x v="121"/>
    <n v="27.848199999999999"/>
  </r>
  <r>
    <x v="18"/>
    <x v="122"/>
    <n v="29.030899999999999"/>
  </r>
  <r>
    <x v="18"/>
    <x v="123"/>
    <n v="29.079799999999999"/>
  </r>
  <r>
    <x v="18"/>
    <x v="124"/>
    <n v="31.034700000000001"/>
  </r>
  <r>
    <x v="18"/>
    <x v="125"/>
    <n v="30.203900000000001"/>
  </r>
  <r>
    <x v="18"/>
    <x v="126"/>
    <n v="31.934000000000001"/>
  </r>
  <r>
    <x v="18"/>
    <x v="127"/>
    <n v="31.904699999999998"/>
  </r>
  <r>
    <x v="18"/>
    <x v="128"/>
    <n v="31.034700000000001"/>
  </r>
  <r>
    <x v="18"/>
    <x v="129"/>
    <n v="32.1295"/>
  </r>
  <r>
    <x v="18"/>
    <x v="130"/>
    <n v="32.882100000000001"/>
  </r>
  <r>
    <x v="18"/>
    <x v="131"/>
    <n v="33.791200000000003"/>
  </r>
  <r>
    <x v="18"/>
    <x v="132"/>
    <n v="32.852800000000002"/>
  </r>
  <r>
    <x v="18"/>
    <x v="133"/>
    <n v="33.820500000000003"/>
  </r>
  <r>
    <x v="18"/>
    <x v="134"/>
    <n v="34.592700000000001"/>
  </r>
  <r>
    <x v="18"/>
    <x v="135"/>
    <n v="34.348300000000002"/>
  </r>
  <r>
    <x v="18"/>
    <x v="136"/>
    <n v="35.619100000000003"/>
  </r>
  <r>
    <x v="18"/>
    <x v="137"/>
    <n v="35.159599999999998"/>
  </r>
  <r>
    <x v="18"/>
    <x v="138"/>
    <n v="35.0717"/>
  </r>
  <r>
    <x v="18"/>
    <x v="139"/>
    <n v="36.078499999999998"/>
  </r>
  <r>
    <x v="18"/>
    <x v="140"/>
    <n v="35.267200000000003"/>
  </r>
  <r>
    <x v="18"/>
    <x v="141"/>
    <n v="34.817500000000003"/>
  </r>
  <r>
    <x v="18"/>
    <x v="142"/>
    <n v="35.433300000000003"/>
  </r>
  <r>
    <x v="18"/>
    <x v="143"/>
    <n v="35.863399999999999"/>
  </r>
  <r>
    <x v="18"/>
    <x v="144"/>
    <n v="36.5379"/>
  </r>
  <r>
    <x v="18"/>
    <x v="145"/>
    <n v="37.466500000000003"/>
  </r>
  <r>
    <x v="18"/>
    <x v="146"/>
    <n v="37.055900000000001"/>
  </r>
  <r>
    <x v="18"/>
    <x v="147"/>
    <n v="37.261200000000002"/>
  </r>
  <r>
    <x v="18"/>
    <x v="148"/>
    <n v="37.495800000000003"/>
  </r>
  <r>
    <x v="18"/>
    <x v="149"/>
    <n v="36.792000000000002"/>
  </r>
  <r>
    <x v="18"/>
    <x v="150"/>
    <n v="36.772500000000001"/>
  </r>
  <r>
    <x v="18"/>
    <x v="151"/>
    <n v="37.642400000000002"/>
  </r>
  <r>
    <x v="18"/>
    <x v="152"/>
    <n v="37.642400000000002"/>
  </r>
  <r>
    <x v="18"/>
    <x v="153"/>
    <n v="36.127299999999998"/>
  </r>
  <r>
    <x v="18"/>
    <x v="154"/>
    <n v="36.381500000000003"/>
  </r>
  <r>
    <x v="18"/>
    <x v="155"/>
    <n v="37.241700000000002"/>
  </r>
  <r>
    <x v="18"/>
    <x v="156"/>
    <n v="36.518300000000004"/>
  </r>
  <r>
    <x v="18"/>
    <x v="157"/>
    <n v="36.215299999999999"/>
  </r>
  <r>
    <x v="18"/>
    <x v="158"/>
    <n v="37.0657"/>
  </r>
  <r>
    <x v="18"/>
    <x v="159"/>
    <n v="36.909300000000002"/>
  </r>
  <r>
    <x v="18"/>
    <x v="160"/>
    <n v="37.212299999999999"/>
  </r>
  <r>
    <x v="18"/>
    <x v="161"/>
    <n v="36.831099999999999"/>
  </r>
  <r>
    <x v="18"/>
    <x v="162"/>
    <n v="36.782200000000003"/>
  </r>
  <r>
    <x v="18"/>
    <x v="163"/>
    <n v="36.4206"/>
  </r>
  <r>
    <x v="18"/>
    <x v="164"/>
    <n v="36.655200000000001"/>
  </r>
  <r>
    <x v="18"/>
    <x v="165"/>
    <n v="36.645400000000002"/>
  </r>
  <r>
    <x v="18"/>
    <x v="166"/>
    <n v="36.5672"/>
  </r>
  <r>
    <x v="18"/>
    <x v="167"/>
    <n v="37.319899999999997"/>
  </r>
  <r>
    <x v="18"/>
    <x v="168"/>
    <n v="37.329599999999999"/>
  </r>
  <r>
    <x v="18"/>
    <x v="169"/>
    <n v="34.661099999999998"/>
  </r>
  <r>
    <x v="18"/>
    <x v="170"/>
    <n v="35.345399999999998"/>
  </r>
  <r>
    <x v="18"/>
    <x v="171"/>
    <n v="35.345399999999998"/>
  </r>
  <r>
    <x v="18"/>
    <x v="172"/>
    <n v="35.198700000000002"/>
  </r>
  <r>
    <x v="18"/>
    <x v="173"/>
    <n v="35.179200000000002"/>
  </r>
  <r>
    <x v="18"/>
    <x v="174"/>
    <n v="35.765700000000002"/>
  </r>
  <r>
    <x v="18"/>
    <x v="175"/>
    <n v="35.394199999999998"/>
  </r>
  <r>
    <x v="18"/>
    <x v="176"/>
    <n v="35.110799999999998"/>
  </r>
  <r>
    <x v="18"/>
    <x v="177"/>
    <n v="32.549799999999998"/>
  </r>
  <r>
    <x v="18"/>
    <x v="178"/>
    <n v="32.989699999999999"/>
  </r>
  <r>
    <x v="18"/>
    <x v="179"/>
    <n v="32.608400000000003"/>
  </r>
  <r>
    <x v="18"/>
    <x v="180"/>
    <n v="32.647500000000001"/>
  </r>
  <r>
    <x v="18"/>
    <x v="181"/>
    <n v="32.803899999999999"/>
  </r>
  <r>
    <x v="18"/>
    <x v="182"/>
    <n v="32.491100000000003"/>
  </r>
  <r>
    <x v="18"/>
    <x v="183"/>
    <n v="32.667099999999998"/>
  </r>
  <r>
    <x v="18"/>
    <x v="184"/>
    <n v="32.364100000000001"/>
  </r>
  <r>
    <x v="18"/>
    <x v="185"/>
    <n v="32.031700000000001"/>
  </r>
  <r>
    <x v="18"/>
    <x v="186"/>
    <n v="31.4648"/>
  </r>
  <r>
    <x v="18"/>
    <x v="187"/>
    <n v="31.591899999999999"/>
  </r>
  <r>
    <x v="18"/>
    <x v="188"/>
    <n v="31.318200000000001"/>
  </r>
  <r>
    <x v="18"/>
    <x v="189"/>
    <n v="31.904699999999998"/>
  </r>
  <r>
    <x v="18"/>
    <x v="190"/>
    <n v="31.9633"/>
  </r>
  <r>
    <x v="18"/>
    <x v="191"/>
    <n v="32.979900000000001"/>
  </r>
  <r>
    <x v="18"/>
    <x v="192"/>
    <n v="33.732500000000002"/>
  </r>
  <r>
    <x v="18"/>
    <x v="193"/>
    <n v="33.732500000000002"/>
  </r>
  <r>
    <x v="18"/>
    <x v="194"/>
    <n v="33.263300000000001"/>
  </r>
  <r>
    <x v="18"/>
    <x v="195"/>
    <n v="32.989699999999999"/>
  </r>
  <r>
    <x v="18"/>
    <x v="196"/>
    <n v="32.706200000000003"/>
  </r>
  <r>
    <x v="18"/>
    <x v="197"/>
    <n v="33.067900000000002"/>
  </r>
  <r>
    <x v="18"/>
    <x v="198"/>
    <n v="34.416800000000002"/>
  </r>
  <r>
    <x v="18"/>
    <x v="199"/>
    <n v="34.436300000000003"/>
  </r>
  <r>
    <x v="18"/>
    <x v="200"/>
    <n v="34.915300000000002"/>
  </r>
  <r>
    <x v="18"/>
    <x v="201"/>
    <n v="34.798000000000002"/>
  </r>
  <r>
    <x v="18"/>
    <x v="202"/>
    <n v="35.433300000000003"/>
  </r>
  <r>
    <x v="18"/>
    <x v="203"/>
    <n v="35.677700000000002"/>
  </r>
  <r>
    <x v="18"/>
    <x v="204"/>
    <n v="35.863399999999999"/>
  </r>
  <r>
    <x v="18"/>
    <x v="205"/>
    <n v="37.691299999999998"/>
  </r>
  <r>
    <x v="18"/>
    <x v="206"/>
    <n v="37.544699999999999"/>
  </r>
  <r>
    <x v="18"/>
    <x v="207"/>
    <n v="36.811599999999999"/>
  </r>
  <r>
    <x v="18"/>
    <x v="208"/>
    <n v="36.694299999999998"/>
  </r>
  <r>
    <x v="18"/>
    <x v="209"/>
    <n v="38.140900000000002"/>
  </r>
  <r>
    <x v="18"/>
    <x v="210"/>
    <n v="38.375500000000002"/>
  </r>
  <r>
    <x v="18"/>
    <x v="211"/>
    <n v="37.867199999999997"/>
  </r>
  <r>
    <x v="18"/>
    <x v="212"/>
    <n v="37.613100000000003"/>
  </r>
  <r>
    <x v="18"/>
    <x v="213"/>
    <n v="37.485999999999997"/>
  </r>
  <r>
    <x v="18"/>
    <x v="214"/>
    <n v="37.525100000000002"/>
  </r>
  <r>
    <x v="18"/>
    <x v="215"/>
    <n v="37.583799999999997"/>
  </r>
  <r>
    <x v="18"/>
    <x v="216"/>
    <n v="37.407800000000002"/>
  </r>
  <r>
    <x v="18"/>
    <x v="217"/>
    <n v="37.583799999999997"/>
  </r>
  <r>
    <x v="18"/>
    <x v="218"/>
    <n v="37.525100000000002"/>
  </r>
  <r>
    <x v="18"/>
    <x v="219"/>
    <n v="36.938600000000001"/>
  </r>
  <r>
    <x v="18"/>
    <x v="220"/>
    <n v="37.466500000000003"/>
  </r>
  <r>
    <x v="18"/>
    <x v="221"/>
    <n v="37.310099999999998"/>
  </r>
  <r>
    <x v="18"/>
    <x v="222"/>
    <n v="37.202599999999997"/>
  </r>
  <r>
    <x v="18"/>
    <x v="223"/>
    <n v="37.485999999999997"/>
  </r>
  <r>
    <x v="18"/>
    <x v="224"/>
    <n v="37.495800000000003"/>
  </r>
  <r>
    <x v="18"/>
    <x v="225"/>
    <n v="37.398000000000003"/>
  </r>
  <r>
    <x v="18"/>
    <x v="226"/>
    <n v="37.847700000000003"/>
  </r>
  <r>
    <x v="18"/>
    <x v="227"/>
    <n v="38.004100000000001"/>
  </r>
  <r>
    <x v="18"/>
    <x v="228"/>
    <n v="37.965000000000003"/>
  </r>
  <r>
    <x v="18"/>
    <x v="229"/>
    <n v="37.544699999999999"/>
  </r>
  <r>
    <x v="18"/>
    <x v="230"/>
    <n v="37.192799999999998"/>
  </r>
  <r>
    <x v="18"/>
    <x v="231"/>
    <n v="37.007100000000001"/>
  </r>
  <r>
    <x v="18"/>
    <x v="232"/>
    <n v="37.055900000000001"/>
  </r>
  <r>
    <x v="18"/>
    <x v="233"/>
    <n v="36.938600000000001"/>
  </r>
  <r>
    <x v="18"/>
    <x v="234"/>
    <n v="36.049100000000003"/>
  </r>
  <r>
    <x v="18"/>
    <x v="235"/>
    <n v="36.361899999999999"/>
  </r>
  <r>
    <x v="18"/>
    <x v="236"/>
    <n v="35.58"/>
  </r>
  <r>
    <x v="18"/>
    <x v="237"/>
    <n v="35.540900000000001"/>
  </r>
  <r>
    <x v="18"/>
    <x v="238"/>
    <n v="35.1205"/>
  </r>
  <r>
    <x v="18"/>
    <x v="239"/>
    <n v="35.364899999999999"/>
  </r>
  <r>
    <x v="18"/>
    <x v="240"/>
    <n v="34.846800000000002"/>
  </r>
  <r>
    <x v="18"/>
    <x v="241"/>
    <n v="35.257399999999997"/>
  </r>
  <r>
    <x v="18"/>
    <x v="242"/>
    <n v="36.176200000000001"/>
  </r>
  <r>
    <x v="18"/>
    <x v="243"/>
    <n v="36.127299999999998"/>
  </r>
  <r>
    <x v="18"/>
    <x v="244"/>
    <n v="35.9514"/>
  </r>
  <r>
    <x v="18"/>
    <x v="245"/>
    <n v="35.990499999999997"/>
  </r>
  <r>
    <x v="18"/>
    <x v="246"/>
    <n v="35.8048"/>
  </r>
  <r>
    <x v="18"/>
    <x v="247"/>
    <n v="35.208500000000001"/>
  </r>
  <r>
    <x v="18"/>
    <x v="248"/>
    <n v="35.433300000000003"/>
  </r>
  <r>
    <x v="18"/>
    <x v="249"/>
    <n v="35.189"/>
  </r>
  <r>
    <x v="18"/>
    <x v="250"/>
    <n v="34.9544"/>
  </r>
  <r>
    <x v="18"/>
    <x v="251"/>
    <n v="35.2378"/>
  </r>
  <r>
    <x v="18"/>
    <x v="252"/>
    <n v="35.5702"/>
  </r>
  <r>
    <x v="18"/>
    <x v="253"/>
    <n v="35.3551"/>
  </r>
  <r>
    <x v="18"/>
    <x v="254"/>
    <n v="35.873199999999997"/>
  </r>
  <r>
    <x v="18"/>
    <x v="255"/>
    <n v="35.550600000000003"/>
  </r>
  <r>
    <x v="18"/>
    <x v="256"/>
    <n v="35.560400000000001"/>
  </r>
  <r>
    <x v="18"/>
    <x v="257"/>
    <n v="35.9221"/>
  </r>
  <r>
    <x v="18"/>
    <x v="258"/>
    <n v="35.3551"/>
  </r>
  <r>
    <x v="18"/>
    <x v="259"/>
    <n v="35.648400000000002"/>
  </r>
  <r>
    <x v="18"/>
    <x v="260"/>
    <n v="36.058900000000001"/>
  </r>
  <r>
    <x v="18"/>
    <x v="261"/>
    <n v="35.961199999999998"/>
  </r>
  <r>
    <x v="18"/>
    <x v="262"/>
    <n v="35.990499999999997"/>
  </r>
  <r>
    <x v="18"/>
    <x v="263"/>
    <n v="36.0687"/>
  </r>
  <r>
    <x v="18"/>
    <x v="264"/>
    <n v="36.029600000000002"/>
  </r>
  <r>
    <x v="18"/>
    <x v="265"/>
    <n v="35.726599999999998"/>
  </r>
  <r>
    <x v="18"/>
    <x v="266"/>
    <n v="37.094999999999999"/>
  </r>
  <r>
    <x v="18"/>
    <x v="267"/>
    <n v="36.948399999999999"/>
  </r>
  <r>
    <x v="18"/>
    <x v="268"/>
    <n v="36.645400000000002"/>
  </r>
  <r>
    <x v="18"/>
    <x v="269"/>
    <n v="36.244599999999998"/>
  </r>
  <r>
    <x v="18"/>
    <x v="270"/>
    <n v="36.5867"/>
  </r>
  <r>
    <x v="18"/>
    <x v="271"/>
    <n v="37.319899999999997"/>
  </r>
  <r>
    <x v="18"/>
    <x v="272"/>
    <n v="37.0657"/>
  </r>
  <r>
    <x v="18"/>
    <x v="273"/>
    <n v="36.5867"/>
  </r>
  <r>
    <x v="18"/>
    <x v="274"/>
    <n v="34.651400000000002"/>
  </r>
  <r>
    <x v="18"/>
    <x v="275"/>
    <n v="34.485199999999999"/>
  </r>
  <r>
    <x v="18"/>
    <x v="276"/>
    <n v="34.680700000000002"/>
  </r>
  <r>
    <x v="18"/>
    <x v="277"/>
    <n v="35.413800000000002"/>
  </r>
  <r>
    <x v="18"/>
    <x v="278"/>
    <n v="35.374699999999997"/>
  </r>
  <r>
    <x v="18"/>
    <x v="279"/>
    <n v="36.488999999999997"/>
  </r>
  <r>
    <x v="18"/>
    <x v="280"/>
    <n v="35.5702"/>
  </r>
  <r>
    <x v="18"/>
    <x v="281"/>
    <n v="35.58"/>
  </r>
  <r>
    <x v="18"/>
    <x v="282"/>
    <n v="38.316899999999997"/>
  </r>
  <r>
    <x v="18"/>
    <x v="283"/>
    <n v="37.808599999999998"/>
  </r>
  <r>
    <x v="18"/>
    <x v="284"/>
    <n v="37.632599999999996"/>
  </r>
  <r>
    <x v="18"/>
    <x v="285"/>
    <n v="36.704000000000001"/>
  </r>
  <r>
    <x v="18"/>
    <x v="286"/>
    <n v="37.749899999999997"/>
  </r>
  <r>
    <x v="18"/>
    <x v="287"/>
    <n v="36.488999999999997"/>
  </r>
  <r>
    <x v="18"/>
    <x v="288"/>
    <n v="36.04"/>
  </r>
  <r>
    <x v="18"/>
    <x v="289"/>
    <n v="36.32"/>
  </r>
  <r>
    <x v="18"/>
    <x v="290"/>
    <n v="36.19"/>
  </r>
  <r>
    <x v="18"/>
    <x v="291"/>
    <n v="36.700000000000003"/>
  </r>
  <r>
    <x v="18"/>
    <x v="292"/>
    <n v="36.520000000000003"/>
  </r>
  <r>
    <x v="18"/>
    <x v="293"/>
    <n v="36.6"/>
  </r>
  <r>
    <x v="18"/>
    <x v="294"/>
    <n v="36.53"/>
  </r>
  <r>
    <x v="18"/>
    <x v="295"/>
    <n v="37.229999999999997"/>
  </r>
  <r>
    <x v="18"/>
    <x v="296"/>
    <n v="38.31"/>
  </r>
  <r>
    <x v="18"/>
    <x v="297"/>
    <n v="39.409999999999997"/>
  </r>
  <r>
    <x v="18"/>
    <x v="298"/>
    <n v="40.799999999999997"/>
  </r>
  <r>
    <x v="18"/>
    <x v="299"/>
    <n v="40.090000000000003"/>
  </r>
  <r>
    <x v="18"/>
    <x v="300"/>
    <n v="40.340000000000003"/>
  </r>
  <r>
    <x v="18"/>
    <x v="301"/>
    <n v="41.25"/>
  </r>
  <r>
    <x v="18"/>
    <x v="302"/>
    <n v="42.56"/>
  </r>
  <r>
    <x v="18"/>
    <x v="303"/>
    <n v="41.85"/>
  </r>
  <r>
    <x v="18"/>
    <x v="304"/>
    <n v="41.73"/>
  </r>
  <r>
    <x v="18"/>
    <x v="305"/>
    <n v="41.12"/>
  </r>
  <r>
    <x v="18"/>
    <x v="306"/>
    <n v="39.21"/>
  </r>
  <r>
    <x v="18"/>
    <x v="307"/>
    <n v="38.71"/>
  </r>
  <r>
    <x v="18"/>
    <x v="308"/>
    <n v="37.840000000000003"/>
  </r>
  <r>
    <x v="18"/>
    <x v="309"/>
    <n v="38.03"/>
  </r>
  <r>
    <x v="18"/>
    <x v="310"/>
    <n v="37.68"/>
  </r>
  <r>
    <x v="18"/>
    <x v="311"/>
    <n v="37.380000000000003"/>
  </r>
  <r>
    <x v="18"/>
    <x v="312"/>
    <n v="36.74"/>
  </r>
  <r>
    <x v="18"/>
    <x v="313"/>
    <n v="37.44"/>
  </r>
  <r>
    <x v="18"/>
    <x v="314"/>
    <n v="37.270000000000003"/>
  </r>
  <r>
    <x v="18"/>
    <x v="315"/>
    <n v="36.82"/>
  </r>
  <r>
    <x v="18"/>
    <x v="316"/>
    <n v="37.049999999999997"/>
  </r>
  <r>
    <x v="18"/>
    <x v="317"/>
    <n v="36.74"/>
  </r>
  <r>
    <x v="18"/>
    <x v="318"/>
    <n v="36.81"/>
  </r>
  <r>
    <x v="18"/>
    <x v="319"/>
    <n v="36.81"/>
  </r>
  <r>
    <x v="18"/>
    <x v="320"/>
    <n v="37.19"/>
  </r>
  <r>
    <x v="18"/>
    <x v="321"/>
    <n v="36.869999999999997"/>
  </r>
  <r>
    <x v="18"/>
    <x v="322"/>
    <n v="37.06"/>
  </r>
  <r>
    <x v="18"/>
    <x v="323"/>
    <n v="37.130000000000003"/>
  </r>
  <r>
    <x v="18"/>
    <x v="324"/>
    <n v="37.770000000000003"/>
  </r>
  <r>
    <x v="18"/>
    <x v="325"/>
    <n v="37.18"/>
  </r>
  <r>
    <x v="18"/>
    <x v="326"/>
    <n v="36.86"/>
  </r>
  <r>
    <x v="18"/>
    <x v="327"/>
    <n v="36.75"/>
  </r>
  <r>
    <x v="18"/>
    <x v="328"/>
    <n v="36.700000000000003"/>
  </r>
  <r>
    <x v="18"/>
    <x v="329"/>
    <n v="36.729999999999997"/>
  </r>
  <r>
    <x v="18"/>
    <x v="330"/>
    <n v="36.5"/>
  </r>
  <r>
    <x v="18"/>
    <x v="331"/>
    <n v="36.479999999999997"/>
  </r>
  <r>
    <x v="18"/>
    <x v="332"/>
    <n v="36.549999999999997"/>
  </r>
  <r>
    <x v="18"/>
    <x v="333"/>
    <n v="37.28"/>
  </r>
  <r>
    <x v="18"/>
    <x v="334"/>
    <n v="37.31"/>
  </r>
  <r>
    <x v="18"/>
    <x v="335"/>
    <n v="36.24"/>
  </r>
  <r>
    <x v="18"/>
    <x v="336"/>
    <n v="35.86"/>
  </r>
  <r>
    <x v="18"/>
    <x v="337"/>
    <n v="35.9"/>
  </r>
  <r>
    <x v="18"/>
    <x v="338"/>
    <n v="35.799999999999997"/>
  </r>
  <r>
    <x v="18"/>
    <x v="339"/>
    <n v="34.99"/>
  </r>
  <r>
    <x v="18"/>
    <x v="340"/>
    <n v="34.840000000000003"/>
  </r>
  <r>
    <x v="18"/>
    <x v="341"/>
    <n v="34.89"/>
  </r>
  <r>
    <x v="18"/>
    <x v="342"/>
    <n v="34.92"/>
  </r>
  <r>
    <x v="18"/>
    <x v="343"/>
    <n v="34.82"/>
  </r>
  <r>
    <x v="18"/>
    <x v="344"/>
    <n v="34.97"/>
  </r>
  <r>
    <x v="18"/>
    <x v="345"/>
    <n v="34.74"/>
  </r>
  <r>
    <x v="18"/>
    <x v="346"/>
    <n v="34.43"/>
  </r>
  <r>
    <x v="18"/>
    <x v="347"/>
    <n v="34.72"/>
  </r>
  <r>
    <x v="18"/>
    <x v="348"/>
    <n v="34.69"/>
  </r>
  <r>
    <x v="18"/>
    <x v="349"/>
    <n v="34.89"/>
  </r>
  <r>
    <x v="18"/>
    <x v="350"/>
    <n v="34.56"/>
  </r>
  <r>
    <x v="18"/>
    <x v="351"/>
    <n v="34.44"/>
  </r>
  <r>
    <x v="18"/>
    <x v="352"/>
    <n v="34.26"/>
  </r>
  <r>
    <x v="18"/>
    <x v="353"/>
    <n v="33.909999999999997"/>
  </r>
  <r>
    <x v="18"/>
    <x v="354"/>
    <n v="33.75"/>
  </r>
  <r>
    <x v="18"/>
    <x v="355"/>
    <n v="33.82"/>
  </r>
  <r>
    <x v="18"/>
    <x v="356"/>
    <n v="33.49"/>
  </r>
  <r>
    <x v="18"/>
    <x v="357"/>
    <n v="33.69"/>
  </r>
  <r>
    <x v="18"/>
    <x v="358"/>
    <n v="33.51"/>
  </r>
  <r>
    <x v="18"/>
    <x v="359"/>
    <n v="34.39"/>
  </r>
  <r>
    <x v="18"/>
    <x v="360"/>
    <n v="34.200000000000003"/>
  </r>
  <r>
    <x v="18"/>
    <x v="361"/>
    <n v="34.39"/>
  </r>
  <r>
    <x v="18"/>
    <x v="362"/>
    <n v="34.35"/>
  </r>
  <r>
    <x v="18"/>
    <x v="363"/>
    <n v="34.450000000000003"/>
  </r>
  <r>
    <x v="18"/>
    <x v="364"/>
    <n v="34.93"/>
  </r>
  <r>
    <x v="18"/>
    <x v="365"/>
    <n v="34.71"/>
  </r>
  <r>
    <x v="18"/>
    <x v="366"/>
    <n v="34.94"/>
  </r>
  <r>
    <x v="18"/>
    <x v="367"/>
    <n v="35.409999999999997"/>
  </r>
  <r>
    <x v="18"/>
    <x v="368"/>
    <n v="35.83"/>
  </r>
  <r>
    <x v="18"/>
    <x v="369"/>
    <n v="35.79"/>
  </r>
  <r>
    <x v="18"/>
    <x v="370"/>
    <n v="35.770000000000003"/>
  </r>
  <r>
    <x v="18"/>
    <x v="371"/>
    <n v="35.53"/>
  </r>
  <r>
    <x v="18"/>
    <x v="372"/>
    <n v="36"/>
  </r>
  <r>
    <x v="18"/>
    <x v="373"/>
    <n v="35.36"/>
  </r>
  <r>
    <x v="18"/>
    <x v="374"/>
    <n v="35.61"/>
  </r>
  <r>
    <x v="18"/>
    <x v="375"/>
    <n v="35.67"/>
  </r>
  <r>
    <x v="18"/>
    <x v="376"/>
    <n v="36.25"/>
  </r>
  <r>
    <x v="18"/>
    <x v="377"/>
    <n v="36.619999999999997"/>
  </r>
  <r>
    <x v="18"/>
    <x v="378"/>
    <n v="36.11"/>
  </r>
  <r>
    <x v="18"/>
    <x v="379"/>
    <n v="36.229999999999997"/>
  </r>
  <r>
    <x v="18"/>
    <x v="380"/>
    <n v="36.299999999999997"/>
  </r>
  <r>
    <x v="18"/>
    <x v="381"/>
    <n v="36.28"/>
  </r>
  <r>
    <x v="18"/>
    <x v="382"/>
    <n v="36.049999999999997"/>
  </r>
  <r>
    <x v="18"/>
    <x v="383"/>
    <n v="35.909999999999997"/>
  </r>
  <r>
    <x v="18"/>
    <x v="384"/>
    <n v="35.96"/>
  </r>
  <r>
    <x v="18"/>
    <x v="385"/>
    <n v="36.6"/>
  </r>
  <r>
    <x v="18"/>
    <x v="386"/>
    <n v="36.97"/>
  </r>
  <r>
    <x v="18"/>
    <x v="387"/>
    <n v="37.159999999999997"/>
  </r>
  <r>
    <x v="18"/>
    <x v="388"/>
    <n v="37.17"/>
  </r>
  <r>
    <x v="18"/>
    <x v="389"/>
    <n v="37.6"/>
  </r>
  <r>
    <x v="18"/>
    <x v="390"/>
    <n v="38.57"/>
  </r>
  <r>
    <x v="18"/>
    <x v="391"/>
    <n v="38.93"/>
  </r>
  <r>
    <x v="18"/>
    <x v="392"/>
    <n v="39.03"/>
  </r>
  <r>
    <x v="18"/>
    <x v="393"/>
    <n v="39.53"/>
  </r>
  <r>
    <x v="18"/>
    <x v="394"/>
    <n v="38.64"/>
  </r>
  <r>
    <x v="18"/>
    <x v="395"/>
    <n v="38.659999999999997"/>
  </r>
  <r>
    <x v="18"/>
    <x v="396"/>
    <n v="38.68"/>
  </r>
  <r>
    <x v="18"/>
    <x v="397"/>
    <n v="38.450000000000003"/>
  </r>
  <r>
    <x v="18"/>
    <x v="398"/>
    <n v="38.81"/>
  </r>
  <r>
    <x v="18"/>
    <x v="399"/>
    <n v="38.6"/>
  </r>
  <r>
    <x v="18"/>
    <x v="400"/>
    <n v="38.65"/>
  </r>
  <r>
    <x v="18"/>
    <x v="401"/>
    <n v="39.83"/>
  </r>
  <r>
    <x v="18"/>
    <x v="402"/>
    <n v="39.950000000000003"/>
  </r>
  <r>
    <x v="18"/>
    <x v="403"/>
    <n v="39.97"/>
  </r>
  <r>
    <x v="18"/>
    <x v="404"/>
    <n v="39.19"/>
  </r>
  <r>
    <x v="18"/>
    <x v="405"/>
    <n v="39.58"/>
  </r>
  <r>
    <x v="18"/>
    <x v="406"/>
    <n v="39.86"/>
  </r>
  <r>
    <x v="18"/>
    <x v="407"/>
    <n v="39.35"/>
  </r>
  <r>
    <x v="18"/>
    <x v="408"/>
    <n v="39.69"/>
  </r>
  <r>
    <x v="18"/>
    <x v="409"/>
    <n v="40.1"/>
  </r>
  <r>
    <x v="18"/>
    <x v="410"/>
    <n v="40.020000000000003"/>
  </r>
  <r>
    <x v="18"/>
    <x v="411"/>
    <n v="40.11"/>
  </r>
  <r>
    <x v="18"/>
    <x v="412"/>
    <n v="40.049999999999997"/>
  </r>
  <r>
    <x v="18"/>
    <x v="413"/>
    <n v="39.83"/>
  </r>
  <r>
    <x v="18"/>
    <x v="414"/>
    <n v="40.119999999999997"/>
  </r>
  <r>
    <x v="18"/>
    <x v="415"/>
    <n v="39.950000000000003"/>
  </r>
  <r>
    <x v="18"/>
    <x v="416"/>
    <n v="39.81"/>
  </r>
  <r>
    <x v="18"/>
    <x v="417"/>
    <n v="39.33"/>
  </r>
  <r>
    <x v="18"/>
    <x v="418"/>
    <n v="38.92"/>
  </r>
  <r>
    <x v="18"/>
    <x v="419"/>
    <n v="38.65"/>
  </r>
  <r>
    <x v="18"/>
    <x v="420"/>
    <n v="38.729999999999997"/>
  </r>
  <r>
    <x v="18"/>
    <x v="421"/>
    <n v="38.5"/>
  </r>
  <r>
    <x v="18"/>
    <x v="422"/>
    <n v="38.79"/>
  </r>
  <r>
    <x v="18"/>
    <x v="423"/>
    <n v="38.97"/>
  </r>
  <r>
    <x v="18"/>
    <x v="424"/>
    <n v="39.15"/>
  </r>
  <r>
    <x v="18"/>
    <x v="425"/>
    <n v="38.99"/>
  </r>
  <r>
    <x v="18"/>
    <x v="426"/>
    <n v="38.85"/>
  </r>
  <r>
    <x v="18"/>
    <x v="427"/>
    <n v="39.81"/>
  </r>
  <r>
    <x v="18"/>
    <x v="428"/>
    <n v="40.68"/>
  </r>
  <r>
    <x v="18"/>
    <x v="429"/>
    <n v="40.15"/>
  </r>
  <r>
    <x v="18"/>
    <x v="430"/>
    <n v="39.630000000000003"/>
  </r>
  <r>
    <x v="18"/>
    <x v="431"/>
    <n v="39.590000000000003"/>
  </r>
  <r>
    <x v="18"/>
    <x v="432"/>
    <n v="39.299999999999997"/>
  </r>
  <r>
    <x v="18"/>
    <x v="433"/>
    <n v="39.479999999999997"/>
  </r>
  <r>
    <x v="18"/>
    <x v="434"/>
    <n v="38.81"/>
  </r>
  <r>
    <x v="18"/>
    <x v="435"/>
    <n v="39.42"/>
  </r>
  <r>
    <x v="18"/>
    <x v="436"/>
    <n v="39.61"/>
  </r>
  <r>
    <x v="18"/>
    <x v="437"/>
    <n v="39.049999999999997"/>
  </r>
  <r>
    <x v="18"/>
    <x v="438"/>
    <n v="39.19"/>
  </r>
  <r>
    <x v="18"/>
    <x v="439"/>
    <n v="38.979999999999997"/>
  </r>
  <r>
    <x v="18"/>
    <x v="440"/>
    <n v="39.119999999999997"/>
  </r>
  <r>
    <x v="18"/>
    <x v="441"/>
    <n v="39.1"/>
  </r>
  <r>
    <x v="18"/>
    <x v="442"/>
    <n v="39.159999999999997"/>
  </r>
  <r>
    <x v="18"/>
    <x v="443"/>
    <n v="39.56"/>
  </r>
  <r>
    <x v="18"/>
    <x v="444"/>
    <n v="39.729999999999997"/>
  </r>
  <r>
    <x v="18"/>
    <x v="445"/>
    <n v="39.29"/>
  </r>
  <r>
    <x v="18"/>
    <x v="446"/>
    <n v="39.35"/>
  </r>
  <r>
    <x v="18"/>
    <x v="447"/>
    <n v="39.25"/>
  </r>
  <r>
    <x v="18"/>
    <x v="448"/>
    <n v="39.61"/>
  </r>
  <r>
    <x v="18"/>
    <x v="449"/>
    <n v="39.76"/>
  </r>
  <r>
    <x v="18"/>
    <x v="450"/>
    <n v="39.65"/>
  </r>
  <r>
    <x v="18"/>
    <x v="451"/>
    <n v="39.950000000000003"/>
  </r>
  <r>
    <x v="18"/>
    <x v="452"/>
    <n v="40.090000000000003"/>
  </r>
  <r>
    <x v="18"/>
    <x v="453"/>
    <n v="40.35"/>
  </r>
  <r>
    <x v="18"/>
    <x v="454"/>
    <n v="40.15"/>
  </r>
  <r>
    <x v="18"/>
    <x v="455"/>
    <n v="41.05"/>
  </r>
  <r>
    <x v="18"/>
    <x v="456"/>
    <n v="41.02"/>
  </r>
  <r>
    <x v="18"/>
    <x v="457"/>
    <n v="41.47"/>
  </r>
  <r>
    <x v="18"/>
    <x v="458"/>
    <n v="41.68"/>
  </r>
  <r>
    <x v="18"/>
    <x v="459"/>
    <n v="41.81"/>
  </r>
  <r>
    <x v="18"/>
    <x v="460"/>
    <n v="42.1"/>
  </r>
  <r>
    <x v="18"/>
    <x v="461"/>
    <n v="43.45"/>
  </r>
  <r>
    <x v="18"/>
    <x v="462"/>
    <n v="42.79"/>
  </r>
  <r>
    <x v="18"/>
    <x v="463"/>
    <n v="42.81"/>
  </r>
  <r>
    <x v="18"/>
    <x v="464"/>
    <n v="43.96"/>
  </r>
  <r>
    <x v="18"/>
    <x v="465"/>
    <n v="45.68"/>
  </r>
  <r>
    <x v="18"/>
    <x v="466"/>
    <n v="45.19"/>
  </r>
  <r>
    <x v="18"/>
    <x v="467"/>
    <n v="45.06"/>
  </r>
  <r>
    <x v="18"/>
    <x v="468"/>
    <n v="45.07"/>
  </r>
  <r>
    <x v="18"/>
    <x v="469"/>
    <n v="45.98"/>
  </r>
  <r>
    <x v="18"/>
    <x v="470"/>
    <n v="48.19"/>
  </r>
  <r>
    <x v="18"/>
    <x v="471"/>
    <n v="46.31"/>
  </r>
  <r>
    <x v="18"/>
    <x v="472"/>
    <n v="47.24"/>
  </r>
  <r>
    <x v="18"/>
    <x v="473"/>
    <n v="48.48"/>
  </r>
  <r>
    <x v="18"/>
    <x v="474"/>
    <n v="48.91"/>
  </r>
  <r>
    <x v="18"/>
    <x v="475"/>
    <n v="50.42"/>
  </r>
  <r>
    <x v="18"/>
    <x v="476"/>
    <n v="49.31"/>
  </r>
  <r>
    <x v="18"/>
    <x v="477"/>
    <n v="48.8"/>
  </r>
  <r>
    <x v="18"/>
    <x v="478"/>
    <n v="48.72"/>
  </r>
  <r>
    <x v="18"/>
    <x v="479"/>
    <n v="49.93"/>
  </r>
  <r>
    <x v="18"/>
    <x v="480"/>
    <n v="48.38"/>
  </r>
  <r>
    <x v="18"/>
    <x v="481"/>
    <n v="47.51"/>
  </r>
  <r>
    <x v="18"/>
    <x v="482"/>
    <n v="47.38"/>
  </r>
  <r>
    <x v="18"/>
    <x v="483"/>
    <n v="46.6"/>
  </r>
  <r>
    <x v="18"/>
    <x v="484"/>
    <n v="46.76"/>
  </r>
  <r>
    <x v="18"/>
    <x v="485"/>
    <n v="46.07"/>
  </r>
  <r>
    <x v="18"/>
    <x v="486"/>
    <n v="46.04"/>
  </r>
  <r>
    <x v="18"/>
    <x v="487"/>
    <n v="46.84"/>
  </r>
  <r>
    <x v="18"/>
    <x v="488"/>
    <n v="46.84"/>
  </r>
  <r>
    <x v="18"/>
    <x v="489"/>
    <n v="46.75"/>
  </r>
  <r>
    <x v="18"/>
    <x v="490"/>
    <n v="46.51"/>
  </r>
  <r>
    <x v="18"/>
    <x v="491"/>
    <n v="46.03"/>
  </r>
  <r>
    <x v="18"/>
    <x v="492"/>
    <n v="45.59"/>
  </r>
  <r>
    <x v="18"/>
    <x v="493"/>
    <n v="44.58"/>
  </r>
  <r>
    <x v="18"/>
    <x v="494"/>
    <n v="44.71"/>
  </r>
  <r>
    <x v="18"/>
    <x v="495"/>
    <n v="44.77"/>
  </r>
  <r>
    <x v="18"/>
    <x v="496"/>
    <n v="44.47"/>
  </r>
  <r>
    <x v="18"/>
    <x v="497"/>
    <n v="43.89"/>
  </r>
  <r>
    <x v="18"/>
    <x v="498"/>
    <n v="44.2"/>
  </r>
  <r>
    <x v="18"/>
    <x v="499"/>
    <n v="43.92"/>
  </r>
  <r>
    <x v="18"/>
    <x v="500"/>
    <n v="43.95"/>
  </r>
  <r>
    <x v="18"/>
    <x v="501"/>
    <n v="44.19"/>
  </r>
  <r>
    <x v="18"/>
    <x v="502"/>
    <n v="43.94"/>
  </r>
  <r>
    <x v="18"/>
    <x v="503"/>
    <n v="43.57"/>
  </r>
  <r>
    <x v="18"/>
    <x v="504"/>
    <n v="43.04"/>
  </r>
  <r>
    <x v="18"/>
    <x v="505"/>
    <n v="43.53"/>
  </r>
  <r>
    <x v="18"/>
    <x v="506"/>
    <n v="43.01"/>
  </r>
  <r>
    <x v="18"/>
    <x v="507"/>
    <n v="42.93"/>
  </r>
  <r>
    <x v="18"/>
    <x v="508"/>
    <n v="42.42"/>
  </r>
  <r>
    <x v="18"/>
    <x v="509"/>
    <n v="42.32"/>
  </r>
  <r>
    <x v="18"/>
    <x v="510"/>
    <n v="42.02"/>
  </r>
  <r>
    <x v="18"/>
    <x v="511"/>
    <n v="42.74"/>
  </r>
  <r>
    <x v="18"/>
    <x v="512"/>
    <n v="42.45"/>
  </r>
  <r>
    <x v="18"/>
    <x v="513"/>
    <n v="42.06"/>
  </r>
  <r>
    <x v="18"/>
    <x v="514"/>
    <n v="41.85"/>
  </r>
  <r>
    <x v="18"/>
    <x v="515"/>
    <n v="41.42"/>
  </r>
  <r>
    <x v="18"/>
    <x v="516"/>
    <n v="41.67"/>
  </r>
  <r>
    <x v="18"/>
    <x v="517"/>
    <n v="41.49"/>
  </r>
  <r>
    <x v="18"/>
    <x v="518"/>
    <n v="41.32"/>
  </r>
  <r>
    <x v="18"/>
    <x v="519"/>
    <n v="42.09"/>
  </r>
  <r>
    <x v="18"/>
    <x v="520"/>
    <n v="42.8"/>
  </r>
  <r>
    <x v="18"/>
    <x v="521"/>
    <n v="42.86"/>
  </r>
  <r>
    <x v="18"/>
    <x v="522"/>
    <n v="43.16"/>
  </r>
  <r>
    <x v="18"/>
    <x v="523"/>
    <n v="43.15"/>
  </r>
  <r>
    <x v="18"/>
    <x v="524"/>
    <n v="43.56"/>
  </r>
  <r>
    <x v="18"/>
    <x v="525"/>
    <n v="42.97"/>
  </r>
  <r>
    <x v="18"/>
    <x v="526"/>
    <n v="43.18"/>
  </r>
  <r>
    <x v="18"/>
    <x v="527"/>
    <n v="43.74"/>
  </r>
  <r>
    <x v="18"/>
    <x v="528"/>
    <n v="43.64"/>
  </r>
  <r>
    <x v="18"/>
    <x v="529"/>
    <n v="45.45"/>
  </r>
  <r>
    <x v="18"/>
    <x v="530"/>
    <n v="44.82"/>
  </r>
  <r>
    <x v="18"/>
    <x v="531"/>
    <n v="43.85"/>
  </r>
  <r>
    <x v="18"/>
    <x v="532"/>
    <n v="48.61"/>
  </r>
  <r>
    <x v="18"/>
    <x v="533"/>
    <n v="48.33"/>
  </r>
  <r>
    <x v="18"/>
    <x v="534"/>
    <n v="47.3"/>
  </r>
  <r>
    <x v="18"/>
    <x v="535"/>
    <n v="49.02"/>
  </r>
  <r>
    <x v="18"/>
    <x v="536"/>
    <n v="50.18"/>
  </r>
  <r>
    <x v="18"/>
    <x v="537"/>
    <n v="49.73"/>
  </r>
  <r>
    <x v="18"/>
    <x v="538"/>
    <n v="49.65"/>
  </r>
  <r>
    <x v="18"/>
    <x v="539"/>
    <n v="49.6"/>
  </r>
  <r>
    <x v="18"/>
    <x v="540"/>
    <n v="50.87"/>
  </r>
  <r>
    <x v="18"/>
    <x v="541"/>
    <n v="51.41"/>
  </r>
  <r>
    <x v="18"/>
    <x v="542"/>
    <n v="50.8"/>
  </r>
  <r>
    <x v="18"/>
    <x v="543"/>
    <n v="51.2"/>
  </r>
  <r>
    <x v="18"/>
    <x v="544"/>
    <n v="51.08"/>
  </r>
  <r>
    <x v="18"/>
    <x v="545"/>
    <n v="50.89"/>
  </r>
  <r>
    <x v="18"/>
    <x v="546"/>
    <n v="54"/>
  </r>
  <r>
    <x v="18"/>
    <x v="547"/>
    <n v="52.4"/>
  </r>
  <r>
    <x v="18"/>
    <x v="548"/>
    <n v="53.73"/>
  </r>
  <r>
    <x v="18"/>
    <x v="549"/>
    <n v="54.68"/>
  </r>
  <r>
    <x v="18"/>
    <x v="550"/>
    <n v="53.04"/>
  </r>
  <r>
    <x v="18"/>
    <x v="551"/>
    <n v="54.27"/>
  </r>
  <r>
    <x v="18"/>
    <x v="552"/>
    <n v="51.48"/>
  </r>
  <r>
    <x v="18"/>
    <x v="553"/>
    <n v="51.72"/>
  </r>
  <r>
    <x v="18"/>
    <x v="554"/>
    <n v="51.4"/>
  </r>
  <r>
    <x v="18"/>
    <x v="555"/>
    <n v="52.08"/>
  </r>
  <r>
    <x v="18"/>
    <x v="556"/>
    <n v="52.78"/>
  </r>
  <r>
    <x v="18"/>
    <x v="557"/>
    <n v="55.2"/>
  </r>
  <r>
    <x v="18"/>
    <x v="558"/>
    <n v="55.54"/>
  </r>
  <r>
    <x v="18"/>
    <x v="559"/>
    <n v="58.8"/>
  </r>
  <r>
    <x v="18"/>
    <x v="560"/>
    <n v="61.25"/>
  </r>
  <r>
    <x v="18"/>
    <x v="561"/>
    <n v="59.48"/>
  </r>
  <r>
    <x v="18"/>
    <x v="562"/>
    <n v="61.02"/>
  </r>
  <r>
    <x v="18"/>
    <x v="563"/>
    <n v="58.95"/>
  </r>
  <r>
    <x v="18"/>
    <x v="564"/>
    <n v="59.55"/>
  </r>
  <r>
    <x v="18"/>
    <x v="565"/>
    <n v="58.71"/>
  </r>
  <r>
    <x v="18"/>
    <x v="566"/>
    <n v="59.2"/>
  </r>
  <r>
    <x v="18"/>
    <x v="567"/>
    <n v="58.01"/>
  </r>
  <r>
    <x v="18"/>
    <x v="568"/>
    <n v="57.58"/>
  </r>
  <r>
    <x v="18"/>
    <x v="569"/>
    <n v="58.4"/>
  </r>
  <r>
    <x v="18"/>
    <x v="570"/>
    <n v="59.05"/>
  </r>
  <r>
    <x v="18"/>
    <x v="571"/>
    <n v="56.65"/>
  </r>
  <r>
    <x v="18"/>
    <x v="572"/>
    <n v="54.53"/>
  </r>
  <r>
    <x v="18"/>
    <x v="573"/>
    <n v="55.63"/>
  </r>
  <r>
    <x v="18"/>
    <x v="574"/>
    <n v="54.84"/>
  </r>
  <r>
    <x v="18"/>
    <x v="575"/>
    <n v="55.72"/>
  </r>
  <r>
    <x v="18"/>
    <x v="576"/>
    <n v="56.24"/>
  </r>
  <r>
    <x v="18"/>
    <x v="577"/>
    <n v="56.69"/>
  </r>
  <r>
    <x v="18"/>
    <x v="578"/>
    <n v="56.65"/>
  </r>
  <r>
    <x v="18"/>
    <x v="579"/>
    <n v="55.54"/>
  </r>
  <r>
    <x v="18"/>
    <x v="580"/>
    <n v="54.95"/>
  </r>
  <r>
    <x v="18"/>
    <x v="581"/>
    <n v="54.11"/>
  </r>
  <r>
    <x v="18"/>
    <x v="582"/>
    <n v="53.54"/>
  </r>
  <r>
    <x v="18"/>
    <x v="583"/>
    <n v="54.05"/>
  </r>
  <r>
    <x v="18"/>
    <x v="584"/>
    <n v="52.79"/>
  </r>
  <r>
    <x v="18"/>
    <x v="585"/>
    <n v="51.54"/>
  </r>
  <r>
    <x v="18"/>
    <x v="586"/>
    <n v="52.54"/>
  </r>
  <r>
    <x v="18"/>
    <x v="587"/>
    <n v="53.01"/>
  </r>
  <r>
    <x v="18"/>
    <x v="588"/>
    <n v="53.37"/>
  </r>
  <r>
    <x v="18"/>
    <x v="589"/>
    <n v="54.33"/>
  </r>
  <r>
    <x v="18"/>
    <x v="590"/>
    <n v="52.69"/>
  </r>
  <r>
    <x v="18"/>
    <x v="591"/>
    <n v="53.07"/>
  </r>
  <r>
    <x v="18"/>
    <x v="592"/>
    <n v="53.86"/>
  </r>
  <r>
    <x v="18"/>
    <x v="593"/>
    <n v="53.38"/>
  </r>
  <r>
    <x v="18"/>
    <x v="594"/>
    <n v="53"/>
  </r>
  <r>
    <x v="18"/>
    <x v="595"/>
    <n v="53.21"/>
  </r>
  <r>
    <x v="18"/>
    <x v="596"/>
    <n v="51.7"/>
  </r>
  <r>
    <x v="18"/>
    <x v="597"/>
    <n v="51.47"/>
  </r>
  <r>
    <x v="18"/>
    <x v="598"/>
    <n v="50.6"/>
  </r>
  <r>
    <x v="18"/>
    <x v="599"/>
    <n v="50.78"/>
  </r>
  <r>
    <x v="18"/>
    <x v="600"/>
    <n v="49.8"/>
  </r>
  <r>
    <x v="18"/>
    <x v="601"/>
    <n v="49.79"/>
  </r>
  <r>
    <x v="18"/>
    <x v="602"/>
    <n v="49.68"/>
  </r>
  <r>
    <x v="18"/>
    <x v="603"/>
    <n v="48.9"/>
  </r>
  <r>
    <x v="18"/>
    <x v="604"/>
    <n v="48.53"/>
  </r>
  <r>
    <x v="18"/>
    <x v="605"/>
    <n v="47.53"/>
  </r>
  <r>
    <x v="18"/>
    <x v="606"/>
    <n v="46.87"/>
  </r>
  <r>
    <x v="18"/>
    <x v="607"/>
    <n v="45.96"/>
  </r>
  <r>
    <x v="18"/>
    <x v="608"/>
    <n v="47.72"/>
  </r>
  <r>
    <x v="18"/>
    <x v="609"/>
    <n v="46.94"/>
  </r>
  <r>
    <x v="18"/>
    <x v="610"/>
    <n v="45.75"/>
  </r>
  <r>
    <x v="18"/>
    <x v="611"/>
    <n v="47.7"/>
  </r>
  <r>
    <x v="18"/>
    <x v="612"/>
    <n v="47.83"/>
  </r>
  <r>
    <x v="18"/>
    <x v="613"/>
    <n v="48.65"/>
  </r>
  <r>
    <x v="18"/>
    <x v="614"/>
    <n v="47.98"/>
  </r>
  <r>
    <x v="18"/>
    <x v="615"/>
    <n v="47.44"/>
  </r>
  <r>
    <x v="18"/>
    <x v="616"/>
    <n v="48.75"/>
  </r>
  <r>
    <x v="18"/>
    <x v="617"/>
    <n v="49.2"/>
  </r>
  <r>
    <x v="18"/>
    <x v="618"/>
    <n v="50.27"/>
  </r>
  <r>
    <x v="18"/>
    <x v="619"/>
    <n v="52.25"/>
  </r>
  <r>
    <x v="18"/>
    <x v="620"/>
    <n v="52.21"/>
  </r>
  <r>
    <x v="18"/>
    <x v="621"/>
    <n v="52.92"/>
  </r>
  <r>
    <x v="18"/>
    <x v="622"/>
    <n v="54.24"/>
  </r>
  <r>
    <x v="18"/>
    <x v="623"/>
    <n v="54.51"/>
  </r>
  <r>
    <x v="18"/>
    <x v="624"/>
    <n v="54.19"/>
  </r>
  <r>
    <x v="18"/>
    <x v="625"/>
    <n v="53.04"/>
  </r>
  <r>
    <x v="18"/>
    <x v="626"/>
    <n v="52.19"/>
  </r>
  <r>
    <x v="18"/>
    <x v="627"/>
    <n v="52.59"/>
  </r>
  <r>
    <x v="18"/>
    <x v="628"/>
    <n v="52.78"/>
  </r>
  <r>
    <x v="18"/>
    <x v="629"/>
    <n v="53.28"/>
  </r>
  <r>
    <x v="18"/>
    <x v="630"/>
    <n v="52.74"/>
  </r>
  <r>
    <x v="18"/>
    <x v="631"/>
    <n v="52.44"/>
  </r>
  <r>
    <x v="18"/>
    <x v="632"/>
    <n v="51.77"/>
  </r>
  <r>
    <x v="18"/>
    <x v="633"/>
    <n v="51.57"/>
  </r>
  <r>
    <x v="18"/>
    <x v="634"/>
    <n v="50.94"/>
  </r>
  <r>
    <x v="18"/>
    <x v="635"/>
    <n v="51.24"/>
  </r>
  <r>
    <x v="18"/>
    <x v="636"/>
    <n v="52.87"/>
  </r>
  <r>
    <x v="18"/>
    <x v="637"/>
    <n v="55.16"/>
  </r>
  <r>
    <x v="18"/>
    <x v="638"/>
    <n v="55.17"/>
  </r>
  <r>
    <x v="18"/>
    <x v="639"/>
    <n v="53.93"/>
  </r>
  <r>
    <x v="18"/>
    <x v="640"/>
    <n v="53.11"/>
  </r>
  <r>
    <x v="18"/>
    <x v="641"/>
    <n v="53.1"/>
  </r>
  <r>
    <x v="18"/>
    <x v="642"/>
    <n v="53.12"/>
  </r>
  <r>
    <x v="18"/>
    <x v="643"/>
    <n v="51.84"/>
  </r>
  <r>
    <x v="18"/>
    <x v="644"/>
    <n v="50.18"/>
  </r>
  <r>
    <x v="18"/>
    <x v="645"/>
    <n v="49.75"/>
  </r>
  <r>
    <x v="18"/>
    <x v="646"/>
    <n v="49.11"/>
  </r>
  <r>
    <x v="18"/>
    <x v="647"/>
    <n v="48.13"/>
  </r>
  <r>
    <x v="18"/>
    <x v="648"/>
    <n v="48.95"/>
  </r>
  <r>
    <x v="18"/>
    <x v="649"/>
    <n v="49.03"/>
  </r>
  <r>
    <x v="18"/>
    <x v="650"/>
    <n v="49.74"/>
  </r>
  <r>
    <x v="18"/>
    <x v="651"/>
    <n v="50.51"/>
  </r>
  <r>
    <x v="18"/>
    <x v="652"/>
    <n v="49.07"/>
  </r>
  <r>
    <x v="18"/>
    <x v="653"/>
    <n v="48.34"/>
  </r>
  <r>
    <x v="18"/>
    <x v="654"/>
    <n v="49.29"/>
  </r>
  <r>
    <x v="18"/>
    <x v="655"/>
    <n v="49.66"/>
  </r>
  <r>
    <x v="18"/>
    <x v="656"/>
    <n v="48.45"/>
  </r>
  <r>
    <x v="18"/>
    <x v="657"/>
    <n v="49.04"/>
  </r>
  <r>
    <x v="18"/>
    <x v="658"/>
    <n v="48.64"/>
  </r>
  <r>
    <x v="18"/>
    <x v="659"/>
    <n v="49.49"/>
  </r>
  <r>
    <x v="18"/>
    <x v="660"/>
    <n v="49.45"/>
  </r>
  <r>
    <x v="18"/>
    <x v="661"/>
    <n v="50.39"/>
  </r>
  <r>
    <x v="18"/>
    <x v="662"/>
    <n v="49.92"/>
  </r>
  <r>
    <x v="18"/>
    <x v="663"/>
    <n v="50.67"/>
  </r>
  <r>
    <x v="18"/>
    <x v="664"/>
    <n v="51.34"/>
  </r>
  <r>
    <x v="18"/>
    <x v="665"/>
    <n v="50.4"/>
  </r>
  <r>
    <x v="18"/>
    <x v="666"/>
    <n v="50.65"/>
  </r>
  <r>
    <x v="18"/>
    <x v="667"/>
    <n v="52.47"/>
  </r>
  <r>
    <x v="18"/>
    <x v="668"/>
    <n v="52.88"/>
  </r>
  <r>
    <x v="18"/>
    <x v="669"/>
    <n v="53.41"/>
  </r>
  <r>
    <x v="18"/>
    <x v="670"/>
    <n v="53.71"/>
  </r>
  <r>
    <x v="18"/>
    <x v="671"/>
    <n v="53.99"/>
  </r>
  <r>
    <x v="18"/>
    <x v="672"/>
    <n v="53.91"/>
  </r>
  <r>
    <x v="18"/>
    <x v="673"/>
    <n v="53.04"/>
  </r>
  <r>
    <x v="18"/>
    <x v="674"/>
    <n v="52.37"/>
  </r>
  <r>
    <x v="18"/>
    <x v="675"/>
    <n v="52.68"/>
  </r>
  <r>
    <x v="18"/>
    <x v="676"/>
    <n v="53.2"/>
  </r>
  <r>
    <x v="18"/>
    <x v="677"/>
    <n v="53.26"/>
  </r>
  <r>
    <x v="18"/>
    <x v="678"/>
    <n v="53.96"/>
  </r>
  <r>
    <x v="18"/>
    <x v="679"/>
    <n v="53.47"/>
  </r>
  <r>
    <x v="18"/>
    <x v="680"/>
    <n v="51.78"/>
  </r>
  <r>
    <x v="18"/>
    <x v="681"/>
    <n v="49.97"/>
  </r>
  <r>
    <x v="18"/>
    <x v="682"/>
    <n v="47.91"/>
  </r>
  <r>
    <x v="18"/>
    <x v="683"/>
    <n v="47.92"/>
  </r>
  <r>
    <x v="18"/>
    <x v="684"/>
    <n v="48.51"/>
  </r>
  <r>
    <x v="18"/>
    <x v="685"/>
    <n v="47.48"/>
  </r>
  <r>
    <x v="18"/>
    <x v="686"/>
    <n v="46.53"/>
  </r>
  <r>
    <x v="18"/>
    <x v="687"/>
    <n v="48.11"/>
  </r>
  <r>
    <x v="18"/>
    <x v="688"/>
    <n v="49.07"/>
  </r>
  <r>
    <x v="18"/>
    <x v="689"/>
    <n v="50.09"/>
  </r>
  <r>
    <x v="18"/>
    <x v="690"/>
    <n v="51.59"/>
  </r>
  <r>
    <x v="18"/>
    <x v="691"/>
    <n v="51.88"/>
  </r>
  <r>
    <x v="18"/>
    <x v="692"/>
    <n v="50.66"/>
  </r>
  <r>
    <x v="18"/>
    <x v="693"/>
    <n v="50.94"/>
  </r>
  <r>
    <x v="18"/>
    <x v="694"/>
    <n v="52.43"/>
  </r>
  <r>
    <x v="18"/>
    <x v="695"/>
    <n v="52.31"/>
  </r>
  <r>
    <x v="18"/>
    <x v="696"/>
    <n v="51.64"/>
  </r>
  <r>
    <x v="18"/>
    <x v="697"/>
    <n v="52.75"/>
  </r>
  <r>
    <x v="18"/>
    <x v="698"/>
    <n v="53.42"/>
  </r>
  <r>
    <x v="18"/>
    <x v="699"/>
    <n v="53.17"/>
  </r>
  <r>
    <x v="18"/>
    <x v="700"/>
    <n v="52.89"/>
  </r>
  <r>
    <x v="18"/>
    <x v="701"/>
    <n v="52.04"/>
  </r>
  <r>
    <x v="18"/>
    <x v="702"/>
    <n v="51.79"/>
  </r>
  <r>
    <x v="18"/>
    <x v="703"/>
    <n v="51.39"/>
  </r>
  <r>
    <x v="18"/>
    <x v="704"/>
    <n v="51.75"/>
  </r>
  <r>
    <x v="18"/>
    <x v="705"/>
    <n v="50.75"/>
  </r>
  <r>
    <x v="18"/>
    <x v="706"/>
    <n v="51.37"/>
  </r>
  <r>
    <x v="18"/>
    <x v="707"/>
    <n v="50.82"/>
  </r>
  <r>
    <x v="18"/>
    <x v="708"/>
    <n v="51.12"/>
  </r>
  <r>
    <x v="18"/>
    <x v="709"/>
    <n v="51.23"/>
  </r>
  <r>
    <x v="18"/>
    <x v="710"/>
    <n v="51.77"/>
  </r>
  <r>
    <x v="18"/>
    <x v="711"/>
    <n v="52.3"/>
  </r>
  <r>
    <x v="18"/>
    <x v="712"/>
    <n v="51.95"/>
  </r>
  <r>
    <x v="18"/>
    <x v="713"/>
    <n v="50.72"/>
  </r>
  <r>
    <x v="18"/>
    <x v="714"/>
    <n v="50.51"/>
  </r>
  <r>
    <x v="18"/>
    <x v="715"/>
    <n v="50.61"/>
  </r>
  <r>
    <x v="18"/>
    <x v="716"/>
    <n v="49.69"/>
  </r>
  <r>
    <x v="18"/>
    <x v="717"/>
    <n v="49.86"/>
  </r>
  <r>
    <x v="18"/>
    <x v="718"/>
    <n v="49.86"/>
  </r>
  <r>
    <x v="18"/>
    <x v="719"/>
    <n v="49.27"/>
  </r>
  <r>
    <x v="18"/>
    <x v="720"/>
    <n v="49.57"/>
  </r>
  <r>
    <x v="18"/>
    <x v="721"/>
    <n v="49.78"/>
  </r>
  <r>
    <x v="18"/>
    <x v="722"/>
    <n v="49.95"/>
  </r>
  <r>
    <x v="18"/>
    <x v="723"/>
    <n v="48.29"/>
  </r>
  <r>
    <x v="18"/>
    <x v="724"/>
    <n v="50.11"/>
  </r>
  <r>
    <x v="18"/>
    <x v="725"/>
    <n v="49.75"/>
  </r>
  <r>
    <x v="18"/>
    <x v="726"/>
    <n v="49.86"/>
  </r>
  <r>
    <x v="18"/>
    <x v="727"/>
    <n v="49.27"/>
  </r>
  <r>
    <x v="18"/>
    <x v="728"/>
    <n v="48.58"/>
  </r>
  <r>
    <x v="18"/>
    <x v="729"/>
    <n v="49.15"/>
  </r>
  <r>
    <x v="18"/>
    <x v="730"/>
    <n v="48.9"/>
  </r>
  <r>
    <x v="18"/>
    <x v="731"/>
    <n v="48.01"/>
  </r>
  <r>
    <x v="18"/>
    <x v="732"/>
    <n v="47.43"/>
  </r>
  <r>
    <x v="18"/>
    <x v="733"/>
    <n v="47.9"/>
  </r>
  <r>
    <x v="18"/>
    <x v="734"/>
    <n v="46.82"/>
  </r>
  <r>
    <x v="18"/>
    <x v="735"/>
    <n v="46.23"/>
  </r>
  <r>
    <x v="18"/>
    <x v="736"/>
    <n v="45.85"/>
  </r>
  <r>
    <x v="18"/>
    <x v="737"/>
    <n v="45.23"/>
  </r>
  <r>
    <x v="18"/>
    <x v="738"/>
    <n v="46.63"/>
  </r>
  <r>
    <x v="18"/>
    <x v="739"/>
    <n v="45.7"/>
  </r>
  <r>
    <x v="18"/>
    <x v="740"/>
    <n v="45.76"/>
  </r>
  <r>
    <x v="18"/>
    <x v="741"/>
    <n v="46.13"/>
  </r>
  <r>
    <x v="18"/>
    <x v="742"/>
    <n v="47.08"/>
  </r>
  <r>
    <x v="18"/>
    <x v="743"/>
    <n v="47.84"/>
  </r>
  <r>
    <x v="18"/>
    <x v="744"/>
    <n v="47.76"/>
  </r>
  <r>
    <x v="18"/>
    <x v="745"/>
    <n v="46.19"/>
  </r>
  <r>
    <x v="18"/>
    <x v="746"/>
    <n v="46.15"/>
  </r>
  <r>
    <x v="18"/>
    <x v="747"/>
    <n v="45.94"/>
  </r>
  <r>
    <x v="18"/>
    <x v="748"/>
    <n v="46.03"/>
  </r>
  <r>
    <x v="18"/>
    <x v="749"/>
    <n v="45.44"/>
  </r>
  <r>
    <x v="18"/>
    <x v="750"/>
    <n v="44.77"/>
  </r>
  <r>
    <x v="18"/>
    <x v="751"/>
    <n v="43.92"/>
  </r>
  <r>
    <x v="18"/>
    <x v="752"/>
    <n v="44.57"/>
  </r>
  <r>
    <x v="18"/>
    <x v="753"/>
    <n v="44.08"/>
  </r>
  <r>
    <x v="18"/>
    <x v="754"/>
    <n v="43.83"/>
  </r>
  <r>
    <x v="18"/>
    <x v="755"/>
    <n v="44.09"/>
  </r>
  <r>
    <x v="18"/>
    <x v="756"/>
    <n v="44.43"/>
  </r>
  <r>
    <x v="18"/>
    <x v="757"/>
    <n v="44.16"/>
  </r>
  <r>
    <x v="18"/>
    <x v="758"/>
    <n v="43.76"/>
  </r>
  <r>
    <x v="18"/>
    <x v="759"/>
    <n v="44.14"/>
  </r>
  <r>
    <x v="18"/>
    <x v="760"/>
    <n v="44.46"/>
  </r>
  <r>
    <x v="18"/>
    <x v="761"/>
    <n v="44.12"/>
  </r>
  <r>
    <x v="18"/>
    <x v="762"/>
    <n v="43.09"/>
  </r>
  <r>
    <x v="18"/>
    <x v="763"/>
    <n v="42.32"/>
  </r>
  <r>
    <x v="18"/>
    <x v="764"/>
    <n v="41.75"/>
  </r>
  <r>
    <x v="18"/>
    <x v="765"/>
    <n v="41.92"/>
  </r>
  <r>
    <x v="18"/>
    <x v="766"/>
    <n v="42.03"/>
  </r>
  <r>
    <x v="18"/>
    <x v="767"/>
    <n v="42.98"/>
  </r>
  <r>
    <x v="18"/>
    <x v="768"/>
    <n v="42.86"/>
  </r>
  <r>
    <x v="18"/>
    <x v="769"/>
    <n v="43.65"/>
  </r>
  <r>
    <x v="18"/>
    <x v="770"/>
    <n v="44.09"/>
  </r>
  <r>
    <x v="18"/>
    <x v="771"/>
    <n v="43.11"/>
  </r>
  <r>
    <x v="18"/>
    <x v="772"/>
    <n v="42.91"/>
  </r>
  <r>
    <x v="18"/>
    <x v="773"/>
    <n v="44.95"/>
  </r>
  <r>
    <x v="18"/>
    <x v="774"/>
    <n v="45.54"/>
  </r>
  <r>
    <x v="18"/>
    <x v="775"/>
    <n v="45.59"/>
  </r>
  <r>
    <x v="18"/>
    <x v="776"/>
    <n v="46.06"/>
  </r>
  <r>
    <x v="18"/>
    <x v="777"/>
    <n v="45.74"/>
  </r>
  <r>
    <x v="18"/>
    <x v="778"/>
    <n v="47.43"/>
  </r>
  <r>
    <x v="18"/>
    <x v="779"/>
    <n v="46.55"/>
  </r>
  <r>
    <x v="18"/>
    <x v="780"/>
    <n v="48.01"/>
  </r>
  <r>
    <x v="18"/>
    <x v="781"/>
    <n v="47.07"/>
  </r>
  <r>
    <x v="18"/>
    <x v="782"/>
    <n v="46.57"/>
  </r>
  <r>
    <x v="18"/>
    <x v="783"/>
    <n v="47.22"/>
  </r>
  <r>
    <x v="18"/>
    <x v="784"/>
    <n v="47.09"/>
  </r>
  <r>
    <x v="18"/>
    <x v="785"/>
    <n v="47.35"/>
  </r>
  <r>
    <x v="18"/>
    <x v="786"/>
    <n v="46.72"/>
  </r>
  <r>
    <x v="18"/>
    <x v="787"/>
    <n v="47.38"/>
  </r>
  <r>
    <x v="18"/>
    <x v="788"/>
    <n v="47.6"/>
  </r>
  <r>
    <x v="18"/>
    <x v="789"/>
    <n v="49.24"/>
  </r>
  <r>
    <x v="18"/>
    <x v="790"/>
    <n v="48.57"/>
  </r>
  <r>
    <x v="18"/>
    <x v="791"/>
    <n v="48.05"/>
  </r>
  <r>
    <x v="18"/>
    <x v="792"/>
    <n v="48.33"/>
  </r>
  <r>
    <x v="18"/>
    <x v="793"/>
    <n v="48.23"/>
  </r>
  <r>
    <x v="18"/>
    <x v="794"/>
    <n v="48.18"/>
  </r>
  <r>
    <x v="18"/>
    <x v="795"/>
    <n v="49.08"/>
  </r>
  <r>
    <x v="18"/>
    <x v="796"/>
    <n v="48.85"/>
  </r>
  <r>
    <x v="18"/>
    <x v="797"/>
    <n v="49.21"/>
  </r>
  <r>
    <x v="18"/>
    <x v="798"/>
    <n v="49.57"/>
  </r>
  <r>
    <x v="18"/>
    <x v="799"/>
    <n v="49.49"/>
  </r>
  <r>
    <x v="18"/>
    <x v="800"/>
    <n v="50.13"/>
  </r>
  <r>
    <x v="18"/>
    <x v="801"/>
    <n v="51.08"/>
  </r>
  <r>
    <x v="18"/>
    <x v="802"/>
    <n v="50.91"/>
  </r>
  <r>
    <x v="18"/>
    <x v="803"/>
    <n v="50.73"/>
  </r>
  <r>
    <x v="18"/>
    <x v="804"/>
    <n v="49.71"/>
  </r>
  <r>
    <x v="18"/>
    <x v="805"/>
    <n v="50.24"/>
  </r>
  <r>
    <x v="18"/>
    <x v="806"/>
    <n v="51.78"/>
  </r>
  <r>
    <x v="18"/>
    <x v="807"/>
    <n v="51.72"/>
  </r>
  <r>
    <x v="18"/>
    <x v="808"/>
    <n v="52.16"/>
  </r>
  <r>
    <x v="18"/>
    <x v="809"/>
    <n v="53.07"/>
  </r>
  <r>
    <x v="18"/>
    <x v="810"/>
    <n v="54.48"/>
  </r>
  <r>
    <x v="18"/>
    <x v="811"/>
    <n v="53.61"/>
  </r>
  <r>
    <x v="18"/>
    <x v="812"/>
    <n v="51.4"/>
  </r>
  <r>
    <x v="18"/>
    <x v="813"/>
    <n v="51.36"/>
  </r>
  <r>
    <x v="18"/>
    <x v="814"/>
    <n v="51.32"/>
  </r>
  <r>
    <x v="18"/>
    <x v="815"/>
    <n v="51.66"/>
  </r>
  <r>
    <x v="18"/>
    <x v="816"/>
    <n v="51.64"/>
  </r>
  <r>
    <x v="18"/>
    <x v="817"/>
    <n v="51.83"/>
  </r>
  <r>
    <x v="18"/>
    <x v="818"/>
    <n v="51.13"/>
  </r>
  <r>
    <x v="18"/>
    <x v="819"/>
    <n v="50.8"/>
  </r>
  <r>
    <x v="18"/>
    <x v="820"/>
    <n v="51.33"/>
  </r>
  <r>
    <x v="18"/>
    <x v="821"/>
    <n v="51.24"/>
  </r>
  <r>
    <x v="18"/>
    <x v="822"/>
    <n v="51.26"/>
  </r>
  <r>
    <x v="18"/>
    <x v="823"/>
    <n v="50.13"/>
  </r>
  <r>
    <x v="18"/>
    <x v="824"/>
    <n v="49.66"/>
  </r>
  <r>
    <x v="18"/>
    <x v="825"/>
    <n v="50.92"/>
  </r>
  <r>
    <x v="18"/>
    <x v="826"/>
    <n v="48.39"/>
  </r>
  <r>
    <x v="18"/>
    <x v="827"/>
    <n v="47.62"/>
  </r>
  <r>
    <x v="18"/>
    <x v="828"/>
    <n v="47.45"/>
  </r>
  <r>
    <x v="18"/>
    <x v="829"/>
    <n v="47.71"/>
  </r>
  <r>
    <x v="18"/>
    <x v="830"/>
    <n v="47.85"/>
  </r>
  <r>
    <x v="18"/>
    <x v="831"/>
    <n v="46.08"/>
  </r>
  <r>
    <x v="18"/>
    <x v="832"/>
    <n v="45"/>
  </r>
  <r>
    <x v="18"/>
    <x v="833"/>
    <n v="44.96"/>
  </r>
  <r>
    <x v="18"/>
    <x v="834"/>
    <n v="45.11"/>
  </r>
  <r>
    <x v="18"/>
    <x v="835"/>
    <n v="44.98"/>
  </r>
  <r>
    <x v="18"/>
    <x v="836"/>
    <n v="44.71"/>
  </r>
  <r>
    <x v="18"/>
    <x v="837"/>
    <n v="45.07"/>
  </r>
  <r>
    <x v="18"/>
    <x v="838"/>
    <n v="44.25"/>
  </r>
  <r>
    <x v="18"/>
    <x v="839"/>
    <n v="43.79"/>
  </r>
  <r>
    <x v="18"/>
    <x v="840"/>
    <n v="43.55"/>
  </r>
  <r>
    <x v="18"/>
    <x v="841"/>
    <n v="44.16"/>
  </r>
  <r>
    <x v="18"/>
    <x v="842"/>
    <n v="43.97"/>
  </r>
  <r>
    <x v="18"/>
    <x v="843"/>
    <n v="44.34"/>
  </r>
  <r>
    <x v="18"/>
    <x v="844"/>
    <n v="44.06"/>
  </r>
  <r>
    <x v="18"/>
    <x v="845"/>
    <n v="43.76"/>
  </r>
  <r>
    <x v="18"/>
    <x v="846"/>
    <n v="43.59"/>
  </r>
  <r>
    <x v="18"/>
    <x v="847"/>
    <n v="43.98"/>
  </r>
  <r>
    <x v="18"/>
    <x v="848"/>
    <n v="43.34"/>
  </r>
  <r>
    <x v="18"/>
    <x v="849"/>
    <n v="43.88"/>
  </r>
  <r>
    <x v="18"/>
    <x v="850"/>
    <n v="43.99"/>
  </r>
  <r>
    <x v="18"/>
    <x v="851"/>
    <n v="43.72"/>
  </r>
  <r>
    <x v="18"/>
    <x v="852"/>
    <n v="43.32"/>
  </r>
  <r>
    <x v="18"/>
    <x v="853"/>
    <n v="42.95"/>
  </r>
  <r>
    <x v="18"/>
    <x v="854"/>
    <n v="43.21"/>
  </r>
  <r>
    <x v="18"/>
    <x v="855"/>
    <n v="42.7"/>
  </r>
  <r>
    <x v="18"/>
    <x v="856"/>
    <n v="42.38"/>
  </r>
  <r>
    <x v="18"/>
    <x v="857"/>
    <n v="42.3"/>
  </r>
  <r>
    <x v="18"/>
    <x v="858"/>
    <n v="41.75"/>
  </r>
  <r>
    <x v="18"/>
    <x v="859"/>
    <n v="40.78"/>
  </r>
  <r>
    <x v="18"/>
    <x v="860"/>
    <n v="40.57"/>
  </r>
  <r>
    <x v="18"/>
    <x v="861"/>
    <n v="40.18"/>
  </r>
  <r>
    <x v="18"/>
    <x v="862"/>
    <n v="40.619999999999997"/>
  </r>
  <r>
    <x v="18"/>
    <x v="863"/>
    <n v="41.15"/>
  </r>
  <r>
    <x v="18"/>
    <x v="864"/>
    <n v="41.11"/>
  </r>
  <r>
    <x v="18"/>
    <x v="865"/>
    <n v="40.340000000000003"/>
  </r>
  <r>
    <x v="18"/>
    <x v="866"/>
    <n v="40.119999999999997"/>
  </r>
  <r>
    <x v="18"/>
    <x v="867"/>
    <n v="39.46"/>
  </r>
  <r>
    <x v="18"/>
    <x v="868"/>
    <n v="39.39"/>
  </r>
  <r>
    <x v="18"/>
    <x v="869"/>
    <n v="39.86"/>
  </r>
  <r>
    <x v="18"/>
    <x v="870"/>
    <n v="39.9"/>
  </r>
  <r>
    <x v="18"/>
    <x v="871"/>
    <n v="40.28"/>
  </r>
  <r>
    <x v="18"/>
    <x v="872"/>
    <n v="40.369999999999997"/>
  </r>
  <r>
    <x v="18"/>
    <x v="873"/>
    <n v="40.1"/>
  </r>
  <r>
    <x v="18"/>
    <x v="874"/>
    <n v="40.81"/>
  </r>
  <r>
    <x v="18"/>
    <x v="875"/>
    <n v="40.659999999999997"/>
  </r>
  <r>
    <x v="18"/>
    <x v="876"/>
    <n v="40.01"/>
  </r>
  <r>
    <x v="18"/>
    <x v="877"/>
    <n v="40.18"/>
  </r>
  <r>
    <x v="18"/>
    <x v="878"/>
    <n v="40.39"/>
  </r>
  <r>
    <x v="18"/>
    <x v="879"/>
    <n v="40.22"/>
  </r>
  <r>
    <x v="18"/>
    <x v="880"/>
    <n v="39.99"/>
  </r>
  <r>
    <x v="18"/>
    <x v="881"/>
    <n v="40.25"/>
  </r>
  <r>
    <x v="18"/>
    <x v="882"/>
    <n v="40.380000000000003"/>
  </r>
  <r>
    <x v="18"/>
    <x v="883"/>
    <n v="40.799999999999997"/>
  </r>
  <r>
    <x v="18"/>
    <x v="884"/>
    <n v="41.35"/>
  </r>
  <r>
    <x v="18"/>
    <x v="885"/>
    <n v="40.9"/>
  </r>
  <r>
    <x v="18"/>
    <x v="886"/>
    <n v="41.55"/>
  </r>
  <r>
    <x v="18"/>
    <x v="887"/>
    <n v="41.5"/>
  </r>
  <r>
    <x v="18"/>
    <x v="888"/>
    <n v="41.73"/>
  </r>
  <r>
    <x v="18"/>
    <x v="889"/>
    <n v="41.79"/>
  </r>
  <r>
    <x v="18"/>
    <x v="890"/>
    <n v="41.37"/>
  </r>
  <r>
    <x v="18"/>
    <x v="891"/>
    <n v="41.47"/>
  </r>
  <r>
    <x v="18"/>
    <x v="892"/>
    <n v="41.19"/>
  </r>
  <r>
    <x v="18"/>
    <x v="893"/>
    <n v="41.18"/>
  </r>
  <r>
    <x v="18"/>
    <x v="894"/>
    <n v="40.549999999999997"/>
  </r>
  <r>
    <x v="18"/>
    <x v="895"/>
    <n v="40.24"/>
  </r>
  <r>
    <x v="18"/>
    <x v="896"/>
    <n v="39.85"/>
  </r>
  <r>
    <x v="18"/>
    <x v="897"/>
    <n v="40.21"/>
  </r>
  <r>
    <x v="18"/>
    <x v="898"/>
    <n v="39.909999999999997"/>
  </r>
  <r>
    <x v="18"/>
    <x v="899"/>
    <n v="39.33"/>
  </r>
  <r>
    <x v="18"/>
    <x v="900"/>
    <n v="38.630000000000003"/>
  </r>
  <r>
    <x v="18"/>
    <x v="901"/>
    <n v="38.74"/>
  </r>
  <r>
    <x v="18"/>
    <x v="902"/>
    <n v="38.89"/>
  </r>
  <r>
    <x v="18"/>
    <x v="903"/>
    <n v="39.21"/>
  </r>
  <r>
    <x v="18"/>
    <x v="904"/>
    <n v="39.06"/>
  </r>
  <r>
    <x v="18"/>
    <x v="905"/>
    <n v="38.450000000000003"/>
  </r>
  <r>
    <x v="18"/>
    <x v="906"/>
    <n v="38.229999999999997"/>
  </r>
  <r>
    <x v="18"/>
    <x v="907"/>
    <n v="38.49"/>
  </r>
  <r>
    <x v="18"/>
    <x v="908"/>
    <n v="38.67"/>
  </r>
  <r>
    <x v="18"/>
    <x v="909"/>
    <n v="38.479999999999997"/>
  </r>
  <r>
    <x v="18"/>
    <x v="910"/>
    <n v="38.299999999999997"/>
  </r>
  <r>
    <x v="18"/>
    <x v="911"/>
    <n v="37.58"/>
  </r>
  <r>
    <x v="18"/>
    <x v="912"/>
    <n v="37.35"/>
  </r>
  <r>
    <x v="18"/>
    <x v="913"/>
    <n v="37.159999999999997"/>
  </r>
  <r>
    <x v="18"/>
    <x v="914"/>
    <n v="37.01"/>
  </r>
  <r>
    <x v="18"/>
    <x v="915"/>
    <n v="36.75"/>
  </r>
  <r>
    <x v="18"/>
    <x v="916"/>
    <n v="36.479999999999997"/>
  </r>
  <r>
    <x v="18"/>
    <x v="917"/>
    <n v="36.770000000000003"/>
  </r>
  <r>
    <x v="18"/>
    <x v="918"/>
    <n v="38.75"/>
  </r>
  <r>
    <x v="18"/>
    <x v="919"/>
    <n v="39.64"/>
  </r>
  <r>
    <x v="18"/>
    <x v="920"/>
    <n v="38.630000000000003"/>
  </r>
  <r>
    <x v="18"/>
    <x v="921"/>
    <n v="37.83"/>
  </r>
  <r>
    <x v="18"/>
    <x v="922"/>
    <n v="37.6"/>
  </r>
  <r>
    <x v="18"/>
    <x v="923"/>
    <n v="37.01"/>
  </r>
  <r>
    <x v="18"/>
    <x v="924"/>
    <n v="38.020000000000003"/>
  </r>
  <r>
    <x v="18"/>
    <x v="925"/>
    <n v="38.020000000000003"/>
  </r>
  <r>
    <x v="18"/>
    <x v="926"/>
    <n v="38.36"/>
  </r>
  <r>
    <x v="18"/>
    <x v="927"/>
    <n v="38.65"/>
  </r>
  <r>
    <x v="18"/>
    <x v="928"/>
    <n v="38.369999999999997"/>
  </r>
  <r>
    <x v="18"/>
    <x v="929"/>
    <n v="38.89"/>
  </r>
  <r>
    <x v="18"/>
    <x v="930"/>
    <n v="39.090000000000003"/>
  </r>
  <r>
    <x v="18"/>
    <x v="931"/>
    <n v="38.97"/>
  </r>
  <r>
    <x v="18"/>
    <x v="932"/>
    <n v="39.9"/>
  </r>
  <r>
    <x v="18"/>
    <x v="933"/>
    <n v="40.28"/>
  </r>
  <r>
    <x v="18"/>
    <x v="934"/>
    <n v="39.36"/>
  </r>
  <r>
    <x v="18"/>
    <x v="935"/>
    <n v="39.75"/>
  </r>
  <r>
    <x v="18"/>
    <x v="936"/>
    <n v="40.06"/>
  </r>
  <r>
    <x v="18"/>
    <x v="937"/>
    <n v="39.340000000000003"/>
  </r>
  <r>
    <x v="18"/>
    <x v="938"/>
    <n v="38.9"/>
  </r>
  <r>
    <x v="18"/>
    <x v="939"/>
    <n v="38.729999999999997"/>
  </r>
  <r>
    <x v="18"/>
    <x v="940"/>
    <n v="38.299999999999997"/>
  </r>
  <r>
    <x v="18"/>
    <x v="941"/>
    <n v="36.89"/>
  </r>
  <r>
    <x v="18"/>
    <x v="942"/>
    <n v="36.42"/>
  </r>
  <r>
    <x v="18"/>
    <x v="943"/>
    <n v="36.29"/>
  </r>
  <r>
    <x v="18"/>
    <x v="944"/>
    <n v="36.119999999999997"/>
  </r>
  <r>
    <x v="18"/>
    <x v="945"/>
    <n v="36.68"/>
  </r>
  <r>
    <x v="18"/>
    <x v="946"/>
    <n v="36.65"/>
  </r>
  <r>
    <x v="18"/>
    <x v="947"/>
    <n v="36.46"/>
  </r>
  <r>
    <x v="18"/>
    <x v="948"/>
    <n v="35.630000000000003"/>
  </r>
  <r>
    <x v="18"/>
    <x v="949"/>
    <n v="35.53"/>
  </r>
  <r>
    <x v="18"/>
    <x v="950"/>
    <n v="35.68"/>
  </r>
  <r>
    <x v="18"/>
    <x v="951"/>
    <n v="36.020000000000003"/>
  </r>
  <r>
    <x v="18"/>
    <x v="952"/>
    <n v="35.99"/>
  </r>
  <r>
    <x v="18"/>
    <x v="953"/>
    <n v="36.06"/>
  </r>
  <r>
    <x v="18"/>
    <x v="954"/>
    <n v="36.32"/>
  </r>
  <r>
    <x v="18"/>
    <x v="955"/>
    <n v="35.86"/>
  </r>
  <r>
    <x v="18"/>
    <x v="956"/>
    <n v="36.24"/>
  </r>
  <r>
    <x v="18"/>
    <x v="957"/>
    <n v="36.44"/>
  </r>
  <r>
    <x v="18"/>
    <x v="958"/>
    <n v="36.770000000000003"/>
  </r>
  <r>
    <x v="18"/>
    <x v="959"/>
    <n v="37.4"/>
  </r>
  <r>
    <x v="18"/>
    <x v="960"/>
    <n v="37.51"/>
  </r>
  <r>
    <x v="18"/>
    <x v="961"/>
    <n v="37.06"/>
  </r>
  <r>
    <x v="18"/>
    <x v="962"/>
    <n v="37.21"/>
  </r>
  <r>
    <x v="18"/>
    <x v="963"/>
    <n v="36.200000000000003"/>
  </r>
  <r>
    <x v="18"/>
    <x v="964"/>
    <n v="36.07"/>
  </r>
  <r>
    <x v="18"/>
    <x v="965"/>
    <n v="36.06"/>
  </r>
  <r>
    <x v="18"/>
    <x v="966"/>
    <n v="35.61"/>
  </r>
  <r>
    <x v="18"/>
    <x v="967"/>
    <n v="35.35"/>
  </r>
  <r>
    <x v="18"/>
    <x v="968"/>
    <n v="35"/>
  </r>
  <r>
    <x v="18"/>
    <x v="969"/>
    <n v="35.020000000000003"/>
  </r>
  <r>
    <x v="18"/>
    <x v="970"/>
    <n v="35.68"/>
  </r>
  <r>
    <x v="18"/>
    <x v="971"/>
    <n v="35.64"/>
  </r>
  <r>
    <x v="18"/>
    <x v="972"/>
    <n v="35.840000000000003"/>
  </r>
  <r>
    <x v="18"/>
    <x v="973"/>
    <n v="35.72"/>
  </r>
  <r>
    <x v="18"/>
    <x v="974"/>
    <n v="36.04"/>
  </r>
  <r>
    <x v="18"/>
    <x v="975"/>
    <n v="36.07"/>
  </r>
  <r>
    <x v="18"/>
    <x v="976"/>
    <n v="35.39"/>
  </r>
  <r>
    <x v="18"/>
    <x v="977"/>
    <n v="35.479999999999997"/>
  </r>
  <r>
    <x v="18"/>
    <x v="978"/>
    <n v="36.51"/>
  </r>
  <r>
    <x v="18"/>
    <x v="979"/>
    <n v="36.659999999999997"/>
  </r>
  <r>
    <x v="18"/>
    <x v="980"/>
    <n v="37.01"/>
  </r>
  <r>
    <x v="18"/>
    <x v="981"/>
    <n v="36.840000000000003"/>
  </r>
  <r>
    <x v="18"/>
    <x v="982"/>
    <n v="36.659999999999997"/>
  </r>
  <r>
    <x v="18"/>
    <x v="983"/>
    <n v="36.159999999999997"/>
  </r>
  <r>
    <x v="18"/>
    <x v="984"/>
    <n v="36.380000000000003"/>
  </r>
  <r>
    <x v="18"/>
    <x v="985"/>
    <n v="36.21"/>
  </r>
  <r>
    <x v="18"/>
    <x v="986"/>
    <n v="36.15"/>
  </r>
  <r>
    <x v="18"/>
    <x v="987"/>
    <n v="35.9"/>
  </r>
  <r>
    <x v="18"/>
    <x v="988"/>
    <n v="35.380000000000003"/>
  </r>
  <r>
    <x v="18"/>
    <x v="989"/>
    <n v="35.78"/>
  </r>
  <r>
    <x v="18"/>
    <x v="990"/>
    <n v="35.380000000000003"/>
  </r>
  <r>
    <x v="18"/>
    <x v="991"/>
    <n v="34.369999999999997"/>
  </r>
  <r>
    <x v="18"/>
    <x v="992"/>
    <n v="34.28"/>
  </r>
  <r>
    <x v="18"/>
    <x v="993"/>
    <n v="34.25"/>
  </r>
  <r>
    <x v="18"/>
    <x v="994"/>
    <n v="33.94"/>
  </r>
  <r>
    <x v="18"/>
    <x v="995"/>
    <n v="34.15"/>
  </r>
  <r>
    <x v="18"/>
    <x v="996"/>
    <n v="34.08"/>
  </r>
  <r>
    <x v="18"/>
    <x v="997"/>
    <n v="34.15"/>
  </r>
  <r>
    <x v="18"/>
    <x v="998"/>
    <n v="34.07"/>
  </r>
  <r>
    <x v="18"/>
    <x v="999"/>
    <n v="33.64"/>
  </r>
  <r>
    <x v="18"/>
    <x v="1000"/>
    <n v="33.99"/>
  </r>
  <r>
    <x v="18"/>
    <x v="1001"/>
    <n v="33.619999999999997"/>
  </r>
  <r>
    <x v="18"/>
    <x v="1002"/>
    <n v="32.85"/>
  </r>
  <r>
    <x v="18"/>
    <x v="1003"/>
    <n v="32.69"/>
  </r>
  <r>
    <x v="18"/>
    <x v="1004"/>
    <n v="32.979999999999997"/>
  </r>
  <r>
    <x v="18"/>
    <x v="1005"/>
    <n v="32.4"/>
  </r>
  <r>
    <x v="18"/>
    <x v="1006"/>
    <n v="32.1"/>
  </r>
  <r>
    <x v="18"/>
    <x v="1007"/>
    <n v="32.090000000000003"/>
  </r>
  <r>
    <x v="18"/>
    <x v="1008"/>
    <n v="33.17"/>
  </r>
  <r>
    <x v="18"/>
    <x v="1009"/>
    <n v="33.94"/>
  </r>
  <r>
    <x v="18"/>
    <x v="1010"/>
    <n v="33.9"/>
  </r>
  <r>
    <x v="18"/>
    <x v="1011"/>
    <n v="33.31"/>
  </r>
  <r>
    <x v="18"/>
    <x v="1012"/>
    <n v="33.47"/>
  </r>
  <r>
    <x v="18"/>
    <x v="1013"/>
    <n v="33.130000000000003"/>
  </r>
  <r>
    <x v="18"/>
    <x v="1014"/>
    <n v="33.200000000000003"/>
  </r>
  <r>
    <x v="18"/>
    <x v="1015"/>
    <n v="33.17"/>
  </r>
  <r>
    <x v="18"/>
    <x v="1016"/>
    <n v="33.11"/>
  </r>
  <r>
    <x v="18"/>
    <x v="1017"/>
    <n v="32.92"/>
  </r>
  <r>
    <x v="18"/>
    <x v="1018"/>
    <n v="32.11"/>
  </r>
  <r>
    <x v="18"/>
    <x v="1019"/>
    <n v="33.270000000000003"/>
  </r>
  <r>
    <x v="18"/>
    <x v="1020"/>
    <n v="32.75"/>
  </r>
  <r>
    <x v="18"/>
    <x v="1021"/>
    <n v="31.41"/>
  </r>
  <r>
    <x v="18"/>
    <x v="1022"/>
    <n v="31.19"/>
  </r>
  <r>
    <x v="18"/>
    <x v="1023"/>
    <n v="30.65"/>
  </r>
  <r>
    <x v="18"/>
    <x v="1024"/>
    <n v="30.84"/>
  </r>
  <r>
    <x v="18"/>
    <x v="1025"/>
    <n v="30.43"/>
  </r>
  <r>
    <x v="18"/>
    <x v="1026"/>
    <n v="30.73"/>
  </r>
  <r>
    <x v="18"/>
    <x v="1027"/>
    <n v="31.16"/>
  </r>
  <r>
    <x v="18"/>
    <x v="1028"/>
    <n v="30.11"/>
  </r>
  <r>
    <x v="18"/>
    <x v="1029"/>
    <n v="30.55"/>
  </r>
  <r>
    <x v="18"/>
    <x v="1030"/>
    <n v="30.56"/>
  </r>
  <r>
    <x v="18"/>
    <x v="1031"/>
    <n v="30.51"/>
  </r>
  <r>
    <x v="18"/>
    <x v="1032"/>
    <n v="30.5"/>
  </r>
  <r>
    <x v="18"/>
    <x v="1033"/>
    <n v="31.26"/>
  </r>
  <r>
    <x v="18"/>
    <x v="1034"/>
    <n v="31.18"/>
  </r>
  <r>
    <x v="18"/>
    <x v="1035"/>
    <n v="31.25"/>
  </r>
  <r>
    <x v="18"/>
    <x v="1036"/>
    <n v="30.82"/>
  </r>
  <r>
    <x v="18"/>
    <x v="1037"/>
    <n v="29.68"/>
  </r>
  <r>
    <x v="18"/>
    <x v="1038"/>
    <n v="29.48"/>
  </r>
  <r>
    <x v="18"/>
    <x v="1039"/>
    <n v="28.98"/>
  </r>
  <r>
    <x v="18"/>
    <x v="1040"/>
    <n v="29.26"/>
  </r>
  <r>
    <x v="18"/>
    <x v="1041"/>
    <n v="30.19"/>
  </r>
  <r>
    <x v="18"/>
    <x v="1042"/>
    <n v="29.77"/>
  </r>
  <r>
    <x v="18"/>
    <x v="1043"/>
    <n v="29.92"/>
  </r>
  <r>
    <x v="18"/>
    <x v="1044"/>
    <n v="29.98"/>
  </r>
  <r>
    <x v="18"/>
    <x v="1045"/>
    <n v="30.3"/>
  </r>
  <r>
    <x v="18"/>
    <x v="1046"/>
    <n v="30.32"/>
  </r>
  <r>
    <x v="18"/>
    <x v="1047"/>
    <n v="30.5"/>
  </r>
  <r>
    <x v="18"/>
    <x v="1048"/>
    <n v="30.14"/>
  </r>
  <r>
    <x v="18"/>
    <x v="1049"/>
    <n v="29.69"/>
  </r>
  <r>
    <x v="18"/>
    <x v="1050"/>
    <n v="30.08"/>
  </r>
  <r>
    <x v="18"/>
    <x v="1051"/>
    <n v="30.47"/>
  </r>
  <r>
    <x v="18"/>
    <x v="1052"/>
    <n v="28.91"/>
  </r>
  <r>
    <x v="18"/>
    <x v="1053"/>
    <n v="29.28"/>
  </r>
  <r>
    <x v="18"/>
    <x v="1054"/>
    <n v="29.09"/>
  </r>
  <r>
    <x v="18"/>
    <x v="1055"/>
    <n v="28.79"/>
  </r>
  <r>
    <x v="18"/>
    <x v="1056"/>
    <n v="28.63"/>
  </r>
  <r>
    <x v="18"/>
    <x v="1057"/>
    <n v="28.78"/>
  </r>
  <r>
    <x v="18"/>
    <x v="1058"/>
    <n v="28.64"/>
  </r>
  <r>
    <x v="18"/>
    <x v="1059"/>
    <n v="28.58"/>
  </r>
  <r>
    <x v="18"/>
    <x v="1060"/>
    <n v="26.66"/>
  </r>
  <r>
    <x v="18"/>
    <x v="1061"/>
    <n v="26.13"/>
  </r>
  <r>
    <x v="18"/>
    <x v="1062"/>
    <n v="26.63"/>
  </r>
  <r>
    <x v="18"/>
    <x v="1063"/>
    <n v="27.06"/>
  </r>
  <r>
    <x v="18"/>
    <x v="1064"/>
    <n v="28.16"/>
  </r>
  <r>
    <x v="18"/>
    <x v="1065"/>
    <n v="27.63"/>
  </r>
  <r>
    <x v="18"/>
    <x v="1066"/>
    <n v="28.31"/>
  </r>
  <r>
    <x v="18"/>
    <x v="1067"/>
    <n v="28.4"/>
  </r>
  <r>
    <x v="18"/>
    <x v="1068"/>
    <n v="28.41"/>
  </r>
  <r>
    <x v="18"/>
    <x v="1069"/>
    <n v="28.61"/>
  </r>
  <r>
    <x v="18"/>
    <x v="1070"/>
    <n v="28.79"/>
  </r>
  <r>
    <x v="18"/>
    <x v="1071"/>
    <n v="28.79"/>
  </r>
  <r>
    <x v="18"/>
    <x v="1072"/>
    <n v="29.73"/>
  </r>
  <r>
    <x v="18"/>
    <x v="1073"/>
    <n v="29.73"/>
  </r>
  <r>
    <x v="18"/>
    <x v="1074"/>
    <n v="29.09"/>
  </r>
  <r>
    <x v="18"/>
    <x v="1075"/>
    <n v="29.47"/>
  </r>
  <r>
    <x v="18"/>
    <x v="1076"/>
    <n v="29.58"/>
  </r>
  <r>
    <x v="18"/>
    <x v="1077"/>
    <n v="29.4"/>
  </r>
  <r>
    <x v="18"/>
    <x v="1078"/>
    <n v="28.99"/>
  </r>
  <r>
    <x v="18"/>
    <x v="1079"/>
    <n v="28.4"/>
  </r>
  <r>
    <x v="18"/>
    <x v="1080"/>
    <n v="28.7"/>
  </r>
  <r>
    <x v="18"/>
    <x v="1081"/>
    <n v="28.32"/>
  </r>
  <r>
    <x v="18"/>
    <x v="1082"/>
    <n v="28.15"/>
  </r>
  <r>
    <x v="18"/>
    <x v="1083"/>
    <n v="28.09"/>
  </r>
  <r>
    <x v="18"/>
    <x v="1084"/>
    <n v="28.28"/>
  </r>
  <r>
    <x v="18"/>
    <x v="1085"/>
    <n v="28.31"/>
  </r>
  <r>
    <x v="18"/>
    <x v="1086"/>
    <n v="28.43"/>
  </r>
  <r>
    <x v="18"/>
    <x v="1087"/>
    <n v="28.33"/>
  </r>
  <r>
    <x v="18"/>
    <x v="1088"/>
    <n v="27.47"/>
  </r>
  <r>
    <x v="18"/>
    <x v="1089"/>
    <n v="27.47"/>
  </r>
  <r>
    <x v="18"/>
    <x v="1090"/>
    <n v="27.48"/>
  </r>
  <r>
    <x v="18"/>
    <x v="1091"/>
    <n v="27.02"/>
  </r>
  <r>
    <x v="18"/>
    <x v="1092"/>
    <n v="27.08"/>
  </r>
  <r>
    <x v="18"/>
    <x v="1093"/>
    <n v="27.29"/>
  </r>
  <r>
    <x v="18"/>
    <x v="1094"/>
    <n v="26.93"/>
  </r>
  <r>
    <x v="18"/>
    <x v="1095"/>
    <n v="26.57"/>
  </r>
  <r>
    <x v="18"/>
    <x v="1096"/>
    <n v="27.5"/>
  </r>
  <r>
    <x v="18"/>
    <x v="1097"/>
    <n v="27.56"/>
  </r>
  <r>
    <x v="18"/>
    <x v="1098"/>
    <n v="27.57"/>
  </r>
  <r>
    <x v="18"/>
    <x v="1099"/>
    <n v="27.56"/>
  </r>
  <r>
    <x v="18"/>
    <x v="1100"/>
    <n v="27.66"/>
  </r>
  <r>
    <x v="18"/>
    <x v="1101"/>
    <n v="26.97"/>
  </r>
  <r>
    <x v="18"/>
    <x v="1102"/>
    <n v="27.11"/>
  </r>
  <r>
    <x v="18"/>
    <x v="1103"/>
    <n v="27.51"/>
  </r>
  <r>
    <x v="18"/>
    <x v="1104"/>
    <n v="27.62"/>
  </r>
  <r>
    <x v="18"/>
    <x v="1105"/>
    <n v="27.59"/>
  </r>
  <r>
    <x v="18"/>
    <x v="1106"/>
    <n v="27.67"/>
  </r>
  <r>
    <x v="18"/>
    <x v="1107"/>
    <n v="27.55"/>
  </r>
  <r>
    <x v="18"/>
    <x v="1108"/>
    <n v="27.76"/>
  </r>
  <r>
    <x v="18"/>
    <x v="1109"/>
    <n v="27.18"/>
  </r>
  <r>
    <x v="18"/>
    <x v="1110"/>
    <n v="26.89"/>
  </r>
  <r>
    <x v="18"/>
    <x v="1111"/>
    <n v="27.04"/>
  </r>
  <r>
    <x v="18"/>
    <x v="1112"/>
    <n v="26.56"/>
  </r>
  <r>
    <x v="18"/>
    <x v="1113"/>
    <n v="26.59"/>
  </r>
  <r>
    <x v="18"/>
    <x v="1114"/>
    <n v="25.89"/>
  </r>
  <r>
    <x v="18"/>
    <x v="1115"/>
    <n v="26.08"/>
  </r>
  <r>
    <x v="18"/>
    <x v="1116"/>
    <n v="27.19"/>
  </r>
  <r>
    <x v="18"/>
    <x v="1117"/>
    <n v="26.79"/>
  </r>
  <r>
    <x v="18"/>
    <x v="1118"/>
    <n v="27.22"/>
  </r>
  <r>
    <x v="18"/>
    <x v="1119"/>
    <n v="28.37"/>
  </r>
  <r>
    <x v="18"/>
    <x v="1120"/>
    <n v="28.01"/>
  </r>
  <r>
    <x v="18"/>
    <x v="1121"/>
    <n v="28.22"/>
  </r>
  <r>
    <x v="18"/>
    <x v="1122"/>
    <n v="28.13"/>
  </r>
  <r>
    <x v="18"/>
    <x v="1123"/>
    <n v="27.94"/>
  </r>
  <r>
    <x v="18"/>
    <x v="1124"/>
    <n v="27.72"/>
  </r>
  <r>
    <x v="18"/>
    <x v="1125"/>
    <n v="27.63"/>
  </r>
  <r>
    <x v="18"/>
    <x v="1126"/>
    <n v="27.7"/>
  </r>
  <r>
    <x v="18"/>
    <x v="1127"/>
    <n v="27.66"/>
  </r>
  <r>
    <x v="18"/>
    <x v="1128"/>
    <n v="27.36"/>
  </r>
  <r>
    <x v="18"/>
    <x v="1129"/>
    <n v="27.43"/>
  </r>
  <r>
    <x v="18"/>
    <x v="1130"/>
    <n v="27.59"/>
  </r>
  <r>
    <x v="18"/>
    <x v="1131"/>
    <n v="27.78"/>
  </r>
  <r>
    <x v="18"/>
    <x v="1132"/>
    <n v="27.75"/>
  </r>
  <r>
    <x v="18"/>
    <x v="1133"/>
    <n v="27.72"/>
  </r>
  <r>
    <x v="18"/>
    <x v="1134"/>
    <n v="27.55"/>
  </r>
  <r>
    <x v="18"/>
    <x v="1135"/>
    <n v="27.22"/>
  </r>
  <r>
    <x v="18"/>
    <x v="1136"/>
    <n v="26.65"/>
  </r>
  <r>
    <x v="18"/>
    <x v="1137"/>
    <n v="26.66"/>
  </r>
  <r>
    <x v="18"/>
    <x v="1138"/>
    <n v="26.58"/>
  </r>
  <r>
    <x v="18"/>
    <x v="1139"/>
    <n v="26.78"/>
  </r>
  <r>
    <x v="18"/>
    <x v="1140"/>
    <n v="26.32"/>
  </r>
  <r>
    <x v="18"/>
    <x v="1141"/>
    <n v="26.34"/>
  </r>
  <r>
    <x v="18"/>
    <x v="1142"/>
    <n v="25.86"/>
  </r>
  <r>
    <x v="18"/>
    <x v="1143"/>
    <n v="25.91"/>
  </r>
  <r>
    <x v="18"/>
    <x v="1144"/>
    <n v="25.69"/>
  </r>
  <r>
    <x v="18"/>
    <x v="1145"/>
    <n v="25.42"/>
  </r>
  <r>
    <x v="18"/>
    <x v="1146"/>
    <n v="25.39"/>
  </r>
  <r>
    <x v="18"/>
    <x v="1147"/>
    <n v="26"/>
  </r>
  <r>
    <x v="18"/>
    <x v="1148"/>
    <n v="26.26"/>
  </r>
  <r>
    <x v="18"/>
    <x v="1149"/>
    <n v="26.32"/>
  </r>
  <r>
    <x v="18"/>
    <x v="1150"/>
    <n v="26.27"/>
  </r>
  <r>
    <x v="18"/>
    <x v="1151"/>
    <n v="25.26"/>
  </r>
  <r>
    <x v="18"/>
    <x v="1152"/>
    <n v="25.4"/>
  </r>
  <r>
    <x v="18"/>
    <x v="1153"/>
    <n v="25.64"/>
  </r>
  <r>
    <x v="18"/>
    <x v="1154"/>
    <n v="25.62"/>
  </r>
  <r>
    <x v="18"/>
    <x v="1155"/>
    <n v="27.18"/>
  </r>
  <r>
    <x v="18"/>
    <x v="1156"/>
    <n v="27.7"/>
  </r>
  <r>
    <x v="18"/>
    <x v="1157"/>
    <n v="27.81"/>
  </r>
  <r>
    <x v="18"/>
    <x v="1158"/>
    <n v="28.16"/>
  </r>
  <r>
    <x v="18"/>
    <x v="1159"/>
    <n v="27.77"/>
  </r>
  <r>
    <x v="18"/>
    <x v="1160"/>
    <n v="28.27"/>
  </r>
  <r>
    <x v="18"/>
    <x v="1161"/>
    <n v="28.18"/>
  </r>
  <r>
    <x v="18"/>
    <x v="1162"/>
    <n v="28.01"/>
  </r>
  <r>
    <x v="18"/>
    <x v="1163"/>
    <n v="28.44"/>
  </r>
  <r>
    <x v="18"/>
    <x v="1164"/>
    <n v="28.38"/>
  </r>
  <r>
    <x v="18"/>
    <x v="1165"/>
    <n v="28.82"/>
  </r>
  <r>
    <x v="18"/>
    <x v="1166"/>
    <n v="28.92"/>
  </r>
  <r>
    <x v="18"/>
    <x v="1167"/>
    <n v="28.64"/>
  </r>
  <r>
    <x v="18"/>
    <x v="1168"/>
    <n v="28.53"/>
  </r>
  <r>
    <x v="18"/>
    <x v="1169"/>
    <n v="28.56"/>
  </r>
  <r>
    <x v="18"/>
    <x v="1170"/>
    <n v="29.6"/>
  </r>
  <r>
    <x v="18"/>
    <x v="1171"/>
    <n v="28.69"/>
  </r>
  <r>
    <x v="18"/>
    <x v="1172"/>
    <n v="28.88"/>
  </r>
  <r>
    <x v="18"/>
    <x v="1173"/>
    <n v="28.3"/>
  </r>
  <r>
    <x v="18"/>
    <x v="1174"/>
    <n v="27.82"/>
  </r>
  <r>
    <x v="18"/>
    <x v="1175"/>
    <n v="28.2"/>
  </r>
  <r>
    <x v="18"/>
    <x v="1176"/>
    <n v="28.66"/>
  </r>
  <r>
    <x v="18"/>
    <x v="1177"/>
    <n v="29.31"/>
  </r>
  <r>
    <x v="18"/>
    <x v="1178"/>
    <n v="29.49"/>
  </r>
  <r>
    <x v="18"/>
    <x v="1179"/>
    <n v="29.55"/>
  </r>
  <r>
    <x v="18"/>
    <x v="1180"/>
    <n v="28.8"/>
  </r>
  <r>
    <x v="18"/>
    <x v="1181"/>
    <n v="28.58"/>
  </r>
  <r>
    <x v="18"/>
    <x v="1182"/>
    <n v="28.07"/>
  </r>
  <r>
    <x v="18"/>
    <x v="1183"/>
    <n v="28.03"/>
  </r>
  <r>
    <x v="18"/>
    <x v="1184"/>
    <n v="27.66"/>
  </r>
  <r>
    <x v="18"/>
    <x v="1185"/>
    <n v="27.65"/>
  </r>
  <r>
    <x v="18"/>
    <x v="1186"/>
    <n v="27.53"/>
  </r>
  <r>
    <x v="18"/>
    <x v="1187"/>
    <n v="26.98"/>
  </r>
  <r>
    <x v="18"/>
    <x v="1188"/>
    <n v="27.41"/>
  </r>
  <r>
    <x v="18"/>
    <x v="1189"/>
    <n v="27.74"/>
  </r>
  <r>
    <x v="18"/>
    <x v="1190"/>
    <n v="27.74"/>
  </r>
  <r>
    <x v="18"/>
    <x v="1191"/>
    <n v="28.36"/>
  </r>
  <r>
    <x v="18"/>
    <x v="1192"/>
    <n v="27.99"/>
  </r>
  <r>
    <x v="18"/>
    <x v="1193"/>
    <n v="27.42"/>
  </r>
  <r>
    <x v="18"/>
    <x v="1194"/>
    <n v="27.8"/>
  </r>
  <r>
    <x v="18"/>
    <x v="1195"/>
    <n v="27.98"/>
  </r>
  <r>
    <x v="18"/>
    <x v="1196"/>
    <n v="28.22"/>
  </r>
  <r>
    <x v="18"/>
    <x v="1197"/>
    <n v="27.83"/>
  </r>
  <r>
    <x v="18"/>
    <x v="1198"/>
    <n v="27.7"/>
  </r>
  <r>
    <x v="18"/>
    <x v="1199"/>
    <n v="28.05"/>
  </r>
  <r>
    <x v="18"/>
    <x v="1200"/>
    <n v="27.93"/>
  </r>
  <r>
    <x v="18"/>
    <x v="1201"/>
    <n v="27.72"/>
  </r>
  <r>
    <x v="18"/>
    <x v="1202"/>
    <n v="28.35"/>
  </r>
  <r>
    <x v="18"/>
    <x v="1203"/>
    <n v="28.66"/>
  </r>
  <r>
    <x v="18"/>
    <x v="1204"/>
    <n v="28.92"/>
  </r>
  <r>
    <x v="18"/>
    <x v="1205"/>
    <n v="29.1"/>
  </r>
  <r>
    <x v="18"/>
    <x v="1206"/>
    <n v="29.5"/>
  </r>
  <r>
    <x v="18"/>
    <x v="1207"/>
    <n v="30.03"/>
  </r>
  <r>
    <x v="18"/>
    <x v="1208"/>
    <n v="29.71"/>
  </r>
  <r>
    <x v="18"/>
    <x v="1209"/>
    <n v="29.97"/>
  </r>
  <r>
    <x v="18"/>
    <x v="1210"/>
    <n v="29.6"/>
  </r>
  <r>
    <x v="18"/>
    <x v="1211"/>
    <n v="29.5"/>
  </r>
  <r>
    <x v="18"/>
    <x v="1212"/>
    <n v="29.98"/>
  </r>
  <r>
    <x v="18"/>
    <x v="1213"/>
    <n v="30.18"/>
  </r>
  <r>
    <x v="18"/>
    <x v="1214"/>
    <n v="30.77"/>
  </r>
  <r>
    <x v="18"/>
    <x v="1215"/>
    <n v="30.72"/>
  </r>
  <r>
    <x v="18"/>
    <x v="1216"/>
    <n v="31.39"/>
  </r>
  <r>
    <x v="18"/>
    <x v="1217"/>
    <n v="30.54"/>
  </r>
  <r>
    <x v="18"/>
    <x v="1218"/>
    <n v="30.65"/>
  </r>
  <r>
    <x v="18"/>
    <x v="1219"/>
    <n v="30.43"/>
  </r>
  <r>
    <x v="18"/>
    <x v="1220"/>
    <n v="29.74"/>
  </r>
  <r>
    <x v="18"/>
    <x v="1221"/>
    <n v="29.32"/>
  </r>
  <r>
    <x v="18"/>
    <x v="1222"/>
    <n v="28.85"/>
  </r>
  <r>
    <x v="18"/>
    <x v="1223"/>
    <n v="28.76"/>
  </r>
  <r>
    <x v="18"/>
    <x v="1224"/>
    <n v="28.55"/>
  </r>
  <r>
    <x v="18"/>
    <x v="1225"/>
    <n v="28.45"/>
  </r>
  <r>
    <x v="18"/>
    <x v="1226"/>
    <n v="28.85"/>
  </r>
  <r>
    <x v="18"/>
    <x v="1227"/>
    <n v="28.88"/>
  </r>
  <r>
    <x v="18"/>
    <x v="1228"/>
    <n v="28.71"/>
  </r>
  <r>
    <x v="18"/>
    <x v="1229"/>
    <n v="28.3"/>
  </r>
  <r>
    <x v="18"/>
    <x v="1230"/>
    <n v="28.8"/>
  </r>
  <r>
    <x v="18"/>
    <x v="1231"/>
    <n v="28.9"/>
  </r>
  <r>
    <x v="18"/>
    <x v="1232"/>
    <n v="29.03"/>
  </r>
  <r>
    <x v="18"/>
    <x v="1233"/>
    <n v="28.78"/>
  </r>
  <r>
    <x v="18"/>
    <x v="1234"/>
    <n v="28.9"/>
  </r>
  <r>
    <x v="18"/>
    <x v="1235"/>
    <n v="28.92"/>
  </r>
  <r>
    <x v="18"/>
    <x v="1236"/>
    <n v="28.82"/>
  </r>
  <r>
    <x v="18"/>
    <x v="1237"/>
    <n v="28.75"/>
  </r>
  <r>
    <x v="18"/>
    <x v="1238"/>
    <n v="28.72"/>
  </r>
  <r>
    <x v="18"/>
    <x v="1239"/>
    <n v="29.01"/>
  </r>
  <r>
    <x v="18"/>
    <x v="1240"/>
    <n v="28.3"/>
  </r>
  <r>
    <x v="18"/>
    <x v="1241"/>
    <n v="28.39"/>
  </r>
  <r>
    <x v="18"/>
    <x v="1242"/>
    <n v="28.51"/>
  </r>
  <r>
    <x v="18"/>
    <x v="1243"/>
    <n v="28.56"/>
  </r>
  <r>
    <x v="18"/>
    <x v="1244"/>
    <n v="29.41"/>
  </r>
  <r>
    <x v="18"/>
    <x v="1245"/>
    <n v="29.74"/>
  </r>
  <r>
    <x v="18"/>
    <x v="1246"/>
    <n v="29.66"/>
  </r>
  <r>
    <x v="18"/>
    <x v="1247"/>
    <n v="29.16"/>
  </r>
  <r>
    <x v="18"/>
    <x v="1248"/>
    <n v="29.27"/>
  </r>
  <r>
    <x v="18"/>
    <x v="1249"/>
    <n v="30.07"/>
  </r>
  <r>
    <x v="18"/>
    <x v="1250"/>
    <n v="29.83"/>
  </r>
  <r>
    <x v="18"/>
    <x v="1251"/>
    <n v="29.75"/>
  </r>
  <r>
    <x v="18"/>
    <x v="1252"/>
    <n v="29.66"/>
  </r>
  <r>
    <x v="18"/>
    <x v="1253"/>
    <n v="29.42"/>
  </r>
  <r>
    <x v="18"/>
    <x v="1254"/>
    <n v="29.31"/>
  </r>
  <r>
    <x v="18"/>
    <x v="1255"/>
    <n v="29.5"/>
  </r>
  <r>
    <x v="18"/>
    <x v="1256"/>
    <n v="28.93"/>
  </r>
  <r>
    <x v="18"/>
    <x v="1257"/>
    <n v="28.97"/>
  </r>
  <r>
    <x v="19"/>
    <x v="1258"/>
    <n v="17.552"/>
  </r>
  <r>
    <x v="19"/>
    <x v="1259"/>
    <n v="16.998000000000001"/>
  </r>
  <r>
    <x v="19"/>
    <x v="1260"/>
    <n v="17.302"/>
  </r>
  <r>
    <x v="19"/>
    <x v="1261"/>
    <n v="17.591999999999999"/>
  </r>
  <r>
    <x v="19"/>
    <x v="1262"/>
    <n v="17.675999999999998"/>
  </r>
  <r>
    <x v="19"/>
    <x v="1263"/>
    <n v="17.54"/>
  </r>
  <r>
    <x v="19"/>
    <x v="1264"/>
    <n v="17.54"/>
  </r>
  <r>
    <x v="19"/>
    <x v="1265"/>
    <n v="17.617000000000001"/>
  </r>
  <r>
    <x v="19"/>
    <x v="1266"/>
    <n v="17.809999999999999"/>
  </r>
  <r>
    <x v="19"/>
    <x v="1267"/>
    <n v="17.602"/>
  </r>
  <r>
    <x v="19"/>
    <x v="1268"/>
    <n v="17.462"/>
  </r>
  <r>
    <x v="19"/>
    <x v="1269"/>
    <n v="17.71"/>
  </r>
  <r>
    <x v="19"/>
    <x v="1270"/>
    <n v="17.308"/>
  </r>
  <r>
    <x v="19"/>
    <x v="1271"/>
    <n v="17.427"/>
  </r>
  <r>
    <x v="19"/>
    <x v="1272"/>
    <n v="17.611999999999998"/>
  </r>
  <r>
    <x v="19"/>
    <x v="1273"/>
    <n v="17.501999999999999"/>
  </r>
  <r>
    <x v="19"/>
    <x v="1274"/>
    <n v="17.602"/>
  </r>
  <r>
    <x v="19"/>
    <x v="1275"/>
    <n v="17.5"/>
  </r>
  <r>
    <x v="19"/>
    <x v="1276"/>
    <n v="17.579999999999998"/>
  </r>
  <r>
    <x v="19"/>
    <x v="1277"/>
    <n v="17.803999999999998"/>
  </r>
  <r>
    <x v="19"/>
    <x v="1278"/>
    <n v="17.861000000000001"/>
  </r>
  <r>
    <x v="19"/>
    <x v="1279"/>
    <n v="17.876000000000001"/>
  </r>
  <r>
    <x v="19"/>
    <x v="1280"/>
    <n v="17.831"/>
  </r>
  <r>
    <x v="19"/>
    <x v="1281"/>
    <n v="17.815000000000001"/>
  </r>
  <r>
    <x v="19"/>
    <x v="1282"/>
    <n v="18.067"/>
  </r>
  <r>
    <x v="19"/>
    <x v="1283"/>
    <n v="18.004000000000001"/>
  </r>
  <r>
    <x v="19"/>
    <x v="1284"/>
    <n v="18.065999999999999"/>
  </r>
  <r>
    <x v="19"/>
    <x v="1285"/>
    <n v="17.568000000000001"/>
  </r>
  <r>
    <x v="19"/>
    <x v="1286"/>
    <n v="17.597999999999999"/>
  </r>
  <r>
    <x v="19"/>
    <x v="1287"/>
    <n v="16.97"/>
  </r>
  <r>
    <x v="19"/>
    <x v="1288"/>
    <n v="16.783000000000001"/>
  </r>
  <r>
    <x v="19"/>
    <x v="1289"/>
    <n v="16.802"/>
  </r>
  <r>
    <x v="19"/>
    <x v="1290"/>
    <n v="16.677"/>
  </r>
  <r>
    <x v="19"/>
    <x v="1291"/>
    <n v="16.913"/>
  </r>
  <r>
    <x v="19"/>
    <x v="1292"/>
    <n v="17.027999999999999"/>
  </r>
  <r>
    <x v="19"/>
    <x v="1293"/>
    <n v="16.933"/>
  </r>
  <r>
    <x v="19"/>
    <x v="1294"/>
    <n v="17"/>
  </r>
  <r>
    <x v="19"/>
    <x v="1295"/>
    <n v="17.103000000000002"/>
  </r>
  <r>
    <x v="19"/>
    <x v="1296"/>
    <n v="17.100000000000001"/>
  </r>
  <r>
    <x v="19"/>
    <x v="1297"/>
    <n v="17.210999999999999"/>
  </r>
  <r>
    <x v="19"/>
    <x v="1298"/>
    <n v="17.146999999999998"/>
  </r>
  <r>
    <x v="19"/>
    <x v="1299"/>
    <n v="17.03"/>
  </r>
  <r>
    <x v="19"/>
    <x v="1300"/>
    <n v="17.187999999999999"/>
  </r>
  <r>
    <x v="19"/>
    <x v="1301"/>
    <n v="16.911999999999999"/>
  </r>
  <r>
    <x v="19"/>
    <x v="1302"/>
    <n v="17.106000000000002"/>
  </r>
  <r>
    <x v="19"/>
    <x v="1303"/>
    <n v="16.966000000000001"/>
  </r>
  <r>
    <x v="19"/>
    <x v="1304"/>
    <n v="17.125"/>
  </r>
  <r>
    <x v="19"/>
    <x v="1305"/>
    <n v="16.916"/>
  </r>
  <r>
    <x v="19"/>
    <x v="1306"/>
    <n v="17.059000000000001"/>
  </r>
  <r>
    <x v="19"/>
    <x v="1307"/>
    <n v="16.481000000000002"/>
  </r>
  <r>
    <x v="19"/>
    <x v="1308"/>
    <n v="16.641999999999999"/>
  </r>
  <r>
    <x v="19"/>
    <x v="1309"/>
    <n v="16.596"/>
  </r>
  <r>
    <x v="19"/>
    <x v="1310"/>
    <n v="16.849"/>
  </r>
  <r>
    <x v="19"/>
    <x v="1311"/>
    <n v="16.949000000000002"/>
  </r>
  <r>
    <x v="19"/>
    <x v="1312"/>
    <n v="16.911999999999999"/>
  </r>
  <r>
    <x v="19"/>
    <x v="1313"/>
    <n v="17.113"/>
  </r>
  <r>
    <x v="19"/>
    <x v="1314"/>
    <n v="17.071999999999999"/>
  </r>
  <r>
    <x v="19"/>
    <x v="1315"/>
    <n v="17.048999999999999"/>
  </r>
  <r>
    <x v="19"/>
    <x v="1316"/>
    <n v="17.058"/>
  </r>
  <r>
    <x v="19"/>
    <x v="1317"/>
    <n v="17.128"/>
  </r>
  <r>
    <x v="19"/>
    <x v="1318"/>
    <n v="17.498999999999999"/>
  </r>
  <r>
    <x v="19"/>
    <x v="1319"/>
    <n v="17.757000000000001"/>
  </r>
  <r>
    <x v="19"/>
    <x v="1320"/>
    <n v="17.989999999999998"/>
  </r>
  <r>
    <x v="19"/>
    <x v="1321"/>
    <n v="17.943000000000001"/>
  </r>
  <r>
    <x v="19"/>
    <x v="1322"/>
    <n v="18.001000000000001"/>
  </r>
  <r>
    <x v="19"/>
    <x v="1323"/>
    <n v="17.827999999999999"/>
  </r>
  <r>
    <x v="19"/>
    <x v="1324"/>
    <n v="18.045999999999999"/>
  </r>
  <r>
    <x v="19"/>
    <x v="1325"/>
    <n v="18.068000000000001"/>
  </r>
  <r>
    <x v="19"/>
    <x v="1326"/>
    <n v="18.178999999999998"/>
  </r>
  <r>
    <x v="19"/>
    <x v="1327"/>
    <n v="18.393000000000001"/>
  </r>
  <r>
    <x v="19"/>
    <x v="1328"/>
    <n v="18.167000000000002"/>
  </r>
  <r>
    <x v="19"/>
    <x v="1329"/>
    <n v="17.936"/>
  </r>
  <r>
    <x v="19"/>
    <x v="1330"/>
    <n v="18.033000000000001"/>
  </r>
  <r>
    <x v="19"/>
    <x v="1331"/>
    <n v="17.995999999999999"/>
  </r>
  <r>
    <x v="19"/>
    <x v="1332"/>
    <n v="17.742000000000001"/>
  </r>
  <r>
    <x v="19"/>
    <x v="1333"/>
    <n v="17.988"/>
  </r>
  <r>
    <x v="19"/>
    <x v="1334"/>
    <n v="17.939"/>
  </r>
  <r>
    <x v="19"/>
    <x v="1335"/>
    <n v="18.013000000000002"/>
  </r>
  <r>
    <x v="19"/>
    <x v="1336"/>
    <n v="17.751000000000001"/>
  </r>
  <r>
    <x v="19"/>
    <x v="1337"/>
    <n v="17.827999999999999"/>
  </r>
  <r>
    <x v="19"/>
    <x v="1338"/>
    <n v="17.829000000000001"/>
  </r>
  <r>
    <x v="19"/>
    <x v="1339"/>
    <n v="18.056999999999999"/>
  </r>
  <r>
    <x v="19"/>
    <x v="1340"/>
    <n v="18.056000000000001"/>
  </r>
  <r>
    <x v="19"/>
    <x v="1341"/>
    <n v="17.457999999999998"/>
  </r>
  <r>
    <x v="19"/>
    <x v="1342"/>
    <n v="17.486999999999998"/>
  </r>
  <r>
    <x v="19"/>
    <x v="1343"/>
    <n v="17.992000000000001"/>
  </r>
  <r>
    <x v="19"/>
    <x v="1344"/>
    <n v="17.972000000000001"/>
  </r>
  <r>
    <x v="19"/>
    <x v="1345"/>
    <n v="17.670000000000002"/>
  </r>
  <r>
    <x v="19"/>
    <x v="1346"/>
    <n v="17.561"/>
  </r>
  <r>
    <x v="19"/>
    <x v="1347"/>
    <n v="17.602"/>
  </r>
  <r>
    <x v="19"/>
    <x v="1348"/>
    <n v="17.818000000000001"/>
  </r>
  <r>
    <x v="19"/>
    <x v="1349"/>
    <n v="17.664999999999999"/>
  </r>
  <r>
    <x v="19"/>
    <x v="1350"/>
    <n v="17.785"/>
  </r>
  <r>
    <x v="19"/>
    <x v="1351"/>
    <n v="17.573"/>
  </r>
  <r>
    <x v="19"/>
    <x v="1352"/>
    <n v="17.497"/>
  </r>
  <r>
    <x v="19"/>
    <x v="1353"/>
    <n v="17.619"/>
  </r>
  <r>
    <x v="19"/>
    <x v="1354"/>
    <n v="17.715"/>
  </r>
  <r>
    <x v="19"/>
    <x v="1355"/>
    <n v="18.131"/>
  </r>
  <r>
    <x v="19"/>
    <x v="1356"/>
    <n v="18.311"/>
  </r>
  <r>
    <x v="19"/>
    <x v="1357"/>
    <n v="18.318999999999999"/>
  </r>
  <r>
    <x v="19"/>
    <x v="1358"/>
    <n v="18.521000000000001"/>
  </r>
  <r>
    <x v="19"/>
    <x v="1359"/>
    <n v="18.96"/>
  </r>
  <r>
    <x v="19"/>
    <x v="1360"/>
    <n v="18.268000000000001"/>
  </r>
  <r>
    <x v="19"/>
    <x v="1361"/>
    <n v="17.914000000000001"/>
  </r>
  <r>
    <x v="19"/>
    <x v="1362"/>
    <n v="17.734999999999999"/>
  </r>
  <r>
    <x v="19"/>
    <x v="1363"/>
    <n v="16.387"/>
  </r>
  <r>
    <x v="19"/>
    <x v="1364"/>
    <n v="16.678999999999998"/>
  </r>
  <r>
    <x v="19"/>
    <x v="1365"/>
    <n v="17.129000000000001"/>
  </r>
  <r>
    <x v="19"/>
    <x v="1366"/>
    <n v="17.245999999999999"/>
  </r>
  <r>
    <x v="19"/>
    <x v="1367"/>
    <n v="17.341999999999999"/>
  </r>
  <r>
    <x v="19"/>
    <x v="1368"/>
    <n v="17.263000000000002"/>
  </r>
  <r>
    <x v="19"/>
    <x v="1369"/>
    <n v="17.053999999999998"/>
  </r>
  <r>
    <x v="19"/>
    <x v="1370"/>
    <n v="16.905999999999999"/>
  </r>
  <r>
    <x v="19"/>
    <x v="1371"/>
    <n v="16.776"/>
  </r>
  <r>
    <x v="19"/>
    <x v="1372"/>
    <n v="16.004999999999999"/>
  </r>
  <r>
    <x v="19"/>
    <x v="1373"/>
    <n v="14.5"/>
  </r>
  <r>
    <x v="19"/>
    <x v="1374"/>
    <n v="12.816000000000001"/>
  </r>
  <r>
    <x v="19"/>
    <x v="1375"/>
    <n v="12.468999999999999"/>
  </r>
  <r>
    <x v="19"/>
    <x v="1376"/>
    <n v="11.772"/>
  </r>
  <r>
    <x v="19"/>
    <x v="1377"/>
    <n v="12.134"/>
  </r>
  <r>
    <x v="19"/>
    <x v="1378"/>
    <n v="12.349"/>
  </r>
  <r>
    <x v="19"/>
    <x v="1379"/>
    <n v="13.260999999999999"/>
  </r>
  <r>
    <x v="19"/>
    <x v="1380"/>
    <n v="14.228999999999999"/>
  </r>
  <r>
    <x v="19"/>
    <x v="1381"/>
    <n v="14.872999999999999"/>
  </r>
  <r>
    <x v="19"/>
    <x v="1382"/>
    <n v="14.676"/>
  </r>
  <r>
    <x v="19"/>
    <x v="1383"/>
    <n v="14.497999999999999"/>
  </r>
  <r>
    <x v="19"/>
    <x v="1384"/>
    <n v="14.132"/>
  </r>
  <r>
    <x v="19"/>
    <x v="1385"/>
    <n v="14.098000000000001"/>
  </r>
  <r>
    <x v="19"/>
    <x v="1386"/>
    <n v="13.984"/>
  </r>
  <r>
    <x v="19"/>
    <x v="1387"/>
    <n v="14.654"/>
  </r>
  <r>
    <x v="19"/>
    <x v="1388"/>
    <n v="14.436"/>
  </r>
  <r>
    <x v="19"/>
    <x v="1389"/>
    <n v="15.111000000000001"/>
  </r>
  <r>
    <x v="19"/>
    <x v="1390"/>
    <n v="15.48"/>
  </r>
  <r>
    <x v="19"/>
    <x v="1391"/>
    <n v="15.205"/>
  </r>
  <r>
    <x v="19"/>
    <x v="1392"/>
    <n v="15.994999999999999"/>
  </r>
  <r>
    <x v="19"/>
    <x v="1393"/>
    <n v="15.478999999999999"/>
  </r>
  <r>
    <x v="19"/>
    <x v="1394"/>
    <n v="16.341000000000001"/>
  </r>
  <r>
    <x v="19"/>
    <x v="1395"/>
    <n v="15.654"/>
  </r>
  <r>
    <x v="19"/>
    <x v="1396"/>
    <n v="15.766"/>
  </r>
  <r>
    <x v="19"/>
    <x v="1397"/>
    <n v="15.237"/>
  </r>
  <r>
    <x v="19"/>
    <x v="1398"/>
    <n v="15.75"/>
  </r>
  <r>
    <x v="19"/>
    <x v="1399"/>
    <n v="14.991"/>
  </r>
  <r>
    <x v="19"/>
    <x v="1400"/>
    <n v="15.503"/>
  </r>
  <r>
    <x v="19"/>
    <x v="1401"/>
    <n v="15.526"/>
  </r>
  <r>
    <x v="19"/>
    <x v="1402"/>
    <n v="15.254"/>
  </r>
  <r>
    <x v="19"/>
    <x v="1403"/>
    <n v="15.340999999999999"/>
  </r>
  <r>
    <x v="19"/>
    <x v="1404"/>
    <n v="15.327999999999999"/>
  </r>
  <r>
    <x v="19"/>
    <x v="1405"/>
    <n v="15.16"/>
  </r>
  <r>
    <x v="19"/>
    <x v="1406"/>
    <n v="14.973000000000001"/>
  </r>
  <r>
    <x v="19"/>
    <x v="1407"/>
    <n v="14.863"/>
  </r>
  <r>
    <x v="19"/>
    <x v="1408"/>
    <n v="14.795999999999999"/>
  </r>
  <r>
    <x v="19"/>
    <x v="1409"/>
    <n v="15.11"/>
  </r>
  <r>
    <x v="19"/>
    <x v="1410"/>
    <n v="15.015000000000001"/>
  </r>
  <r>
    <x v="19"/>
    <x v="1411"/>
    <n v="15.59"/>
  </r>
  <r>
    <x v="19"/>
    <x v="1412"/>
    <n v="15.74"/>
  </r>
  <r>
    <x v="19"/>
    <x v="1413"/>
    <n v="15.68"/>
  </r>
  <r>
    <x v="19"/>
    <x v="1414"/>
    <n v="15.709"/>
  </r>
  <r>
    <x v="19"/>
    <x v="1415"/>
    <n v="15.670999999999999"/>
  </r>
  <r>
    <x v="19"/>
    <x v="1416"/>
    <n v="16.155999999999999"/>
  </r>
  <r>
    <x v="19"/>
    <x v="1417"/>
    <n v="17.045999999999999"/>
  </r>
  <r>
    <x v="19"/>
    <x v="1418"/>
    <n v="17.468"/>
  </r>
  <r>
    <x v="19"/>
    <x v="1419"/>
    <n v="17.901"/>
  </r>
  <r>
    <x v="19"/>
    <x v="1420"/>
    <n v="18.001999999999999"/>
  </r>
  <r>
    <x v="19"/>
    <x v="1421"/>
    <n v="17.364000000000001"/>
  </r>
  <r>
    <x v="19"/>
    <x v="1422"/>
    <n v="17.664000000000001"/>
  </r>
  <r>
    <x v="19"/>
    <x v="1423"/>
    <n v="17.594999999999999"/>
  </r>
  <r>
    <x v="19"/>
    <x v="1424"/>
    <n v="17.757000000000001"/>
  </r>
  <r>
    <x v="19"/>
    <x v="1425"/>
    <n v="17.966999999999999"/>
  </r>
  <r>
    <x v="19"/>
    <x v="1426"/>
    <n v="18.440000000000001"/>
  </r>
  <r>
    <x v="19"/>
    <x v="1427"/>
    <n v="18.827000000000002"/>
  </r>
  <r>
    <x v="19"/>
    <x v="1428"/>
    <n v="18.260000000000002"/>
  </r>
  <r>
    <x v="19"/>
    <x v="1429"/>
    <n v="17.957999999999998"/>
  </r>
  <r>
    <x v="19"/>
    <x v="1430"/>
    <n v="18.061"/>
  </r>
  <r>
    <x v="19"/>
    <x v="1431"/>
    <n v="17.478999999999999"/>
  </r>
  <r>
    <x v="19"/>
    <x v="1432"/>
    <n v="17.893000000000001"/>
  </r>
  <r>
    <x v="19"/>
    <x v="1433"/>
    <n v="17.794"/>
  </r>
  <r>
    <x v="19"/>
    <x v="1434"/>
    <n v="17.795999999999999"/>
  </r>
  <r>
    <x v="19"/>
    <x v="1435"/>
    <n v="17.888999999999999"/>
  </r>
  <r>
    <x v="19"/>
    <x v="1436"/>
    <n v="17.481999999999999"/>
  </r>
  <r>
    <x v="19"/>
    <x v="1437"/>
    <n v="17.399000000000001"/>
  </r>
  <r>
    <x v="19"/>
    <x v="1438"/>
    <n v="17.652000000000001"/>
  </r>
  <r>
    <x v="19"/>
    <x v="1439"/>
    <n v="17.774999999999999"/>
  </r>
  <r>
    <x v="19"/>
    <x v="1440"/>
    <n v="17.670000000000002"/>
  </r>
  <r>
    <x v="19"/>
    <x v="1441"/>
    <n v="18.021999999999998"/>
  </r>
  <r>
    <x v="19"/>
    <x v="1442"/>
    <n v="18.074000000000002"/>
  </r>
  <r>
    <x v="19"/>
    <x v="1443"/>
    <n v="18.239000000000001"/>
  </r>
  <r>
    <x v="19"/>
    <x v="1444"/>
    <n v="17.811"/>
  </r>
  <r>
    <x v="19"/>
    <x v="1445"/>
    <n v="18.050999999999998"/>
  </r>
  <r>
    <x v="19"/>
    <x v="1446"/>
    <n v="18.167999999999999"/>
  </r>
  <r>
    <x v="19"/>
    <x v="1447"/>
    <n v="18.064"/>
  </r>
  <r>
    <x v="19"/>
    <x v="1448"/>
    <n v="18.637"/>
  </r>
  <r>
    <x v="19"/>
    <x v="1449"/>
    <n v="18.218"/>
  </r>
  <r>
    <x v="19"/>
    <x v="1450"/>
    <n v="18.321999999999999"/>
  </r>
  <r>
    <x v="19"/>
    <x v="1451"/>
    <n v="18.582000000000001"/>
  </r>
  <r>
    <x v="19"/>
    <x v="1452"/>
    <n v="18.699000000000002"/>
  </r>
  <r>
    <x v="19"/>
    <x v="1453"/>
    <n v="19.161000000000001"/>
  </r>
  <r>
    <x v="19"/>
    <x v="1454"/>
    <n v="18.962"/>
  </r>
  <r>
    <x v="19"/>
    <x v="1455"/>
    <n v="19.053000000000001"/>
  </r>
  <r>
    <x v="19"/>
    <x v="1456"/>
    <n v="19.788"/>
  </r>
  <r>
    <x v="19"/>
    <x v="1457"/>
    <n v="19.53"/>
  </r>
  <r>
    <x v="19"/>
    <x v="1458"/>
    <n v="19.760999999999999"/>
  </r>
  <r>
    <x v="19"/>
    <x v="1459"/>
    <n v="19.573"/>
  </r>
  <r>
    <x v="19"/>
    <x v="1460"/>
    <n v="19.763999999999999"/>
  </r>
  <r>
    <x v="19"/>
    <x v="1461"/>
    <n v="20.192"/>
  </r>
  <r>
    <x v="19"/>
    <x v="1462"/>
    <n v="21.556999999999999"/>
  </r>
  <r>
    <x v="19"/>
    <x v="1463"/>
    <n v="23.143999999999998"/>
  </r>
  <r>
    <x v="19"/>
    <x v="1464"/>
    <n v="22.988"/>
  </r>
  <r>
    <x v="19"/>
    <x v="1465"/>
    <n v="22.85"/>
  </r>
  <r>
    <x v="19"/>
    <x v="1466"/>
    <n v="24.501000000000001"/>
  </r>
  <r>
    <x v="19"/>
    <x v="1467"/>
    <n v="24.3"/>
  </r>
  <r>
    <x v="19"/>
    <x v="1468"/>
    <n v="24.321000000000002"/>
  </r>
  <r>
    <x v="19"/>
    <x v="1469"/>
    <n v="23.361999999999998"/>
  </r>
  <r>
    <x v="19"/>
    <x v="1470"/>
    <n v="24.216000000000001"/>
  </r>
  <r>
    <x v="19"/>
    <x v="1471"/>
    <n v="24.417000000000002"/>
  </r>
  <r>
    <x v="19"/>
    <x v="1472"/>
    <n v="26.027999999999999"/>
  </r>
  <r>
    <x v="19"/>
    <x v="1473"/>
    <n v="26.89"/>
  </r>
  <r>
    <x v="19"/>
    <x v="1474"/>
    <n v="28.4"/>
  </r>
  <r>
    <x v="19"/>
    <x v="1475"/>
    <n v="27.54"/>
  </r>
  <r>
    <x v="19"/>
    <x v="1476"/>
    <n v="29.260999999999999"/>
  </r>
  <r>
    <x v="19"/>
    <x v="1477"/>
    <n v="26.048999999999999"/>
  </r>
  <r>
    <x v="19"/>
    <x v="1478"/>
    <n v="25.978999999999999"/>
  </r>
  <r>
    <x v="19"/>
    <x v="1479"/>
    <n v="27.718"/>
  </r>
  <r>
    <x v="19"/>
    <x v="1480"/>
    <n v="26.088999999999999"/>
  </r>
  <r>
    <x v="19"/>
    <x v="1481"/>
    <n v="27.834"/>
  </r>
  <r>
    <x v="19"/>
    <x v="1482"/>
    <n v="28.242999999999999"/>
  </r>
  <r>
    <x v="19"/>
    <x v="1483"/>
    <n v="27.486000000000001"/>
  </r>
  <r>
    <x v="19"/>
    <x v="1484"/>
    <n v="27.300999999999998"/>
  </r>
  <r>
    <x v="19"/>
    <x v="1485"/>
    <n v="26.876999999999999"/>
  </r>
  <r>
    <x v="19"/>
    <x v="1486"/>
    <n v="26.768000000000001"/>
  </r>
  <r>
    <x v="19"/>
    <x v="1487"/>
    <n v="26.425999999999998"/>
  </r>
  <r>
    <x v="19"/>
    <x v="1488"/>
    <n v="27.603999999999999"/>
  </r>
  <r>
    <x v="19"/>
    <x v="1489"/>
    <n v="27.198"/>
  </r>
  <r>
    <x v="19"/>
    <x v="1490"/>
    <n v="27.79"/>
  </r>
  <r>
    <x v="19"/>
    <x v="1491"/>
    <n v="28.594000000000001"/>
  </r>
  <r>
    <x v="19"/>
    <x v="1492"/>
    <n v="28.645"/>
  </r>
  <r>
    <x v="19"/>
    <x v="1493"/>
    <n v="27.395"/>
  </r>
  <r>
    <x v="19"/>
    <x v="1494"/>
    <n v="26.875"/>
  </r>
  <r>
    <x v="19"/>
    <x v="1495"/>
    <n v="26.712"/>
  </r>
  <r>
    <x v="19"/>
    <x v="1496"/>
    <n v="26.991"/>
  </r>
  <r>
    <x v="19"/>
    <x v="1497"/>
    <n v="27.082999999999998"/>
  </r>
  <r>
    <x v="19"/>
    <x v="1498"/>
    <n v="27.291"/>
  </r>
  <r>
    <x v="19"/>
    <x v="1499"/>
    <n v="26.856999999999999"/>
  </r>
  <r>
    <x v="19"/>
    <x v="1500"/>
    <n v="27.355"/>
  </r>
  <r>
    <x v="19"/>
    <x v="1501"/>
    <n v="27.463999999999999"/>
  </r>
  <r>
    <x v="19"/>
    <x v="1502"/>
    <n v="27.475999999999999"/>
  </r>
  <r>
    <x v="19"/>
    <x v="1503"/>
    <n v="27.1"/>
  </r>
  <r>
    <x v="19"/>
    <x v="1504"/>
    <n v="27.129000000000001"/>
  </r>
  <r>
    <x v="19"/>
    <x v="1505"/>
    <n v="24.387"/>
  </r>
  <r>
    <x v="19"/>
    <x v="1506"/>
    <n v="24.523"/>
  </r>
  <r>
    <x v="19"/>
    <x v="1507"/>
    <n v="23.105"/>
  </r>
  <r>
    <x v="19"/>
    <x v="1508"/>
    <n v="23.196000000000002"/>
  </r>
  <r>
    <x v="19"/>
    <x v="1509"/>
    <n v="23.093"/>
  </r>
  <r>
    <x v="19"/>
    <x v="1510"/>
    <n v="23.603999999999999"/>
  </r>
  <r>
    <x v="19"/>
    <x v="1511"/>
    <n v="24.445"/>
  </r>
  <r>
    <x v="19"/>
    <x v="1512"/>
    <n v="23.494"/>
  </r>
  <r>
    <x v="19"/>
    <x v="1513"/>
    <n v="24.254000000000001"/>
  </r>
  <r>
    <x v="19"/>
    <x v="1514"/>
    <n v="24.029"/>
  </r>
  <r>
    <x v="19"/>
    <x v="1515"/>
    <n v="24.56"/>
  </r>
  <r>
    <x v="19"/>
    <x v="1516"/>
    <n v="23.920999999999999"/>
  </r>
  <r>
    <x v="19"/>
    <x v="1517"/>
    <n v="23.896000000000001"/>
  </r>
  <r>
    <x v="19"/>
    <x v="1518"/>
    <n v="23.876000000000001"/>
  </r>
  <r>
    <x v="19"/>
    <x v="1519"/>
    <n v="25.108000000000001"/>
  </r>
  <r>
    <x v="19"/>
    <x v="1520"/>
    <n v="25.271000000000001"/>
  </r>
  <r>
    <x v="19"/>
    <x v="1521"/>
    <n v="24.129000000000001"/>
  </r>
  <r>
    <x v="19"/>
    <x v="1522"/>
    <n v="24.395"/>
  </r>
  <r>
    <x v="19"/>
    <x v="1523"/>
    <n v="24.224"/>
  </r>
  <r>
    <x v="19"/>
    <x v="1524"/>
    <n v="24.405000000000001"/>
  </r>
  <r>
    <x v="19"/>
    <x v="1525"/>
    <n v="24.698"/>
  </r>
  <r>
    <x v="19"/>
    <x v="1526"/>
    <n v="24.98"/>
  </r>
  <r>
    <x v="19"/>
    <x v="1527"/>
    <n v="25.241"/>
  </r>
  <r>
    <x v="19"/>
    <x v="1528"/>
    <n v="24.709"/>
  </r>
  <r>
    <x v="19"/>
    <x v="1529"/>
    <n v="24.675000000000001"/>
  </r>
  <r>
    <x v="19"/>
    <x v="1530"/>
    <n v="24.42"/>
  </r>
  <r>
    <x v="19"/>
    <x v="1531"/>
    <n v="24.57"/>
  </r>
  <r>
    <x v="19"/>
    <x v="1532"/>
    <n v="23.359000000000002"/>
  </r>
  <r>
    <x v="19"/>
    <x v="1533"/>
    <n v="23.36"/>
  </r>
  <r>
    <x v="19"/>
    <x v="1534"/>
    <n v="23.646000000000001"/>
  </r>
  <r>
    <x v="19"/>
    <x v="1535"/>
    <n v="24.033000000000001"/>
  </r>
  <r>
    <x v="19"/>
    <x v="1536"/>
    <n v="24.334"/>
  </r>
  <r>
    <x v="19"/>
    <x v="1537"/>
    <n v="23.893000000000001"/>
  </r>
  <r>
    <x v="19"/>
    <x v="1538"/>
    <n v="25.190999999999999"/>
  </r>
  <r>
    <x v="19"/>
    <x v="1539"/>
    <n v="25.661999999999999"/>
  </r>
  <r>
    <x v="19"/>
    <x v="1540"/>
    <n v="23.701000000000001"/>
  </r>
  <r>
    <x v="19"/>
    <x v="1541"/>
    <n v="24.462"/>
  </r>
  <r>
    <x v="19"/>
    <x v="1542"/>
    <n v="24.266999999999999"/>
  </r>
  <r>
    <x v="19"/>
    <x v="1543"/>
    <n v="24.306000000000001"/>
  </r>
  <r>
    <x v="19"/>
    <x v="1544"/>
    <n v="24.774999999999999"/>
  </r>
  <r>
    <x v="19"/>
    <x v="1545"/>
    <n v="24.802"/>
  </r>
  <r>
    <x v="19"/>
    <x v="1546"/>
    <n v="24.651"/>
  </r>
  <r>
    <x v="19"/>
    <x v="1547"/>
    <n v="24.558"/>
  </r>
  <r>
    <x v="19"/>
    <x v="1548"/>
    <n v="24.164000000000001"/>
  </r>
  <r>
    <x v="19"/>
    <x v="1549"/>
    <n v="24.491"/>
  </r>
  <r>
    <x v="19"/>
    <x v="1550"/>
    <n v="23.757000000000001"/>
  </r>
  <r>
    <x v="19"/>
    <x v="1551"/>
    <n v="23.41"/>
  </r>
  <r>
    <x v="19"/>
    <x v="1552"/>
    <n v="23.446000000000002"/>
  </r>
  <r>
    <x v="19"/>
    <x v="1553"/>
    <n v="22.638999999999999"/>
  </r>
  <r>
    <x v="19"/>
    <x v="1554"/>
    <n v="22.593"/>
  </r>
  <r>
    <x v="19"/>
    <x v="1555"/>
    <n v="24.09"/>
  </r>
  <r>
    <x v="19"/>
    <x v="1556"/>
    <n v="24.08"/>
  </r>
  <r>
    <x v="19"/>
    <x v="1557"/>
    <n v="24.137"/>
  </r>
  <r>
    <x v="19"/>
    <x v="1558"/>
    <n v="24.253"/>
  </r>
  <r>
    <x v="19"/>
    <x v="1559"/>
    <n v="24.794"/>
  </r>
  <r>
    <x v="19"/>
    <x v="1560"/>
    <n v="24.736000000000001"/>
  </r>
  <r>
    <x v="19"/>
    <x v="1561"/>
    <n v="23.99"/>
  </r>
  <r>
    <x v="19"/>
    <x v="1562"/>
    <n v="24.094000000000001"/>
  </r>
  <r>
    <x v="19"/>
    <x v="1563"/>
    <n v="24.091999999999999"/>
  </r>
  <r>
    <x v="19"/>
    <x v="1564"/>
    <n v="24.047000000000001"/>
  </r>
  <r>
    <x v="19"/>
    <x v="1565"/>
    <n v="24.643999999999998"/>
  </r>
  <r>
    <x v="19"/>
    <x v="1566"/>
    <n v="25.052"/>
  </r>
  <r>
    <x v="19"/>
    <x v="1567"/>
    <n v="26.181000000000001"/>
  </r>
  <r>
    <x v="19"/>
    <x v="1568"/>
    <n v="26.033000000000001"/>
  </r>
  <r>
    <x v="19"/>
    <x v="1569"/>
    <n v="26.379000000000001"/>
  </r>
  <r>
    <x v="19"/>
    <x v="1570"/>
    <n v="25.535"/>
  </r>
  <r>
    <x v="19"/>
    <x v="1571"/>
    <n v="25.920999999999999"/>
  </r>
  <r>
    <x v="19"/>
    <x v="1572"/>
    <n v="25.908000000000001"/>
  </r>
  <r>
    <x v="19"/>
    <x v="1573"/>
    <n v="26.539000000000001"/>
  </r>
  <r>
    <x v="19"/>
    <x v="1574"/>
    <n v="26.216999999999999"/>
  </r>
  <r>
    <x v="19"/>
    <x v="1575"/>
    <n v="26.573"/>
  </r>
  <r>
    <x v="19"/>
    <x v="1576"/>
    <n v="26.411999999999999"/>
  </r>
  <r>
    <x v="19"/>
    <x v="1577"/>
    <n v="27.364000000000001"/>
  </r>
  <r>
    <x v="19"/>
    <x v="1578"/>
    <n v="27.64"/>
  </r>
  <r>
    <x v="19"/>
    <x v="1579"/>
    <n v="27.042000000000002"/>
  </r>
  <r>
    <x v="19"/>
    <x v="1580"/>
    <n v="27.260999999999999"/>
  </r>
  <r>
    <x v="19"/>
    <x v="1581"/>
    <n v="24.637"/>
  </r>
  <r>
    <x v="19"/>
    <x v="1582"/>
    <n v="24.984999999999999"/>
  </r>
  <r>
    <x v="19"/>
    <x v="1583"/>
    <n v="25.434999999999999"/>
  </r>
  <r>
    <x v="19"/>
    <x v="1584"/>
    <n v="25.571999999999999"/>
  </r>
  <r>
    <x v="19"/>
    <x v="1585"/>
    <n v="25.802"/>
  </r>
  <r>
    <x v="19"/>
    <x v="1586"/>
    <n v="24.866"/>
  </r>
  <r>
    <x v="19"/>
    <x v="1587"/>
    <n v="25.32"/>
  </r>
  <r>
    <x v="19"/>
    <x v="1588"/>
    <n v="25.765999999999998"/>
  </r>
  <r>
    <x v="19"/>
    <x v="1589"/>
    <n v="25.853999999999999"/>
  </r>
  <r>
    <x v="19"/>
    <x v="1590"/>
    <n v="25.556000000000001"/>
  </r>
  <r>
    <x v="19"/>
    <x v="1591"/>
    <n v="25.484000000000002"/>
  </r>
  <r>
    <x v="19"/>
    <x v="1592"/>
    <n v="25.538"/>
  </r>
  <r>
    <x v="19"/>
    <x v="1593"/>
    <n v="25.388999999999999"/>
  </r>
  <r>
    <x v="19"/>
    <x v="1594"/>
    <n v="25.922000000000001"/>
  </r>
  <r>
    <x v="19"/>
    <x v="1595"/>
    <n v="26.914000000000001"/>
  </r>
  <r>
    <x v="19"/>
    <x v="1596"/>
    <n v="29.417999999999999"/>
  </r>
  <r>
    <x v="19"/>
    <x v="1597"/>
    <n v="26.402000000000001"/>
  </r>
  <r>
    <x v="19"/>
    <x v="1598"/>
    <n v="26.888999999999999"/>
  </r>
  <r>
    <x v="19"/>
    <x v="1599"/>
    <n v="26.234000000000002"/>
  </r>
  <r>
    <x v="19"/>
    <x v="1600"/>
    <n v="27.018999999999998"/>
  </r>
  <r>
    <x v="19"/>
    <x v="1601"/>
    <n v="27.576000000000001"/>
  </r>
  <r>
    <x v="19"/>
    <x v="1602"/>
    <n v="27.402000000000001"/>
  </r>
  <r>
    <x v="19"/>
    <x v="1603"/>
    <n v="27.077999999999999"/>
  </r>
  <r>
    <x v="19"/>
    <x v="1604"/>
    <n v="27.047000000000001"/>
  </r>
  <r>
    <x v="19"/>
    <x v="1605"/>
    <n v="27.327999999999999"/>
  </r>
  <r>
    <x v="19"/>
    <x v="1606"/>
    <n v="27.324999999999999"/>
  </r>
  <r>
    <x v="19"/>
    <x v="1607"/>
    <n v="27.315000000000001"/>
  </r>
  <r>
    <x v="19"/>
    <x v="1608"/>
    <n v="27.117999999999999"/>
  </r>
  <r>
    <x v="19"/>
    <x v="1609"/>
    <n v="27.292999999999999"/>
  </r>
  <r>
    <x v="19"/>
    <x v="1610"/>
    <n v="28.131"/>
  </r>
  <r>
    <x v="19"/>
    <x v="1611"/>
    <n v="27.742000000000001"/>
  </r>
  <r>
    <x v="19"/>
    <x v="1612"/>
    <n v="27.928000000000001"/>
  </r>
  <r>
    <x v="19"/>
    <x v="1613"/>
    <n v="27.684999999999999"/>
  </r>
  <r>
    <x v="19"/>
    <x v="1614"/>
    <n v="26.44"/>
  </r>
  <r>
    <x v="19"/>
    <x v="1615"/>
    <n v="26.678000000000001"/>
  </r>
  <r>
    <x v="19"/>
    <x v="1616"/>
    <n v="26.879000000000001"/>
  </r>
  <r>
    <x v="19"/>
    <x v="1617"/>
    <n v="26.387"/>
  </r>
  <r>
    <x v="19"/>
    <x v="1618"/>
    <n v="25.460999999999999"/>
  </r>
  <r>
    <x v="19"/>
    <x v="1619"/>
    <n v="25.286999999999999"/>
  </r>
  <r>
    <x v="19"/>
    <x v="1620"/>
    <n v="25.268999999999998"/>
  </r>
  <r>
    <x v="19"/>
    <x v="1621"/>
    <n v="26.183"/>
  </r>
  <r>
    <x v="19"/>
    <x v="1622"/>
    <n v="26.13"/>
  </r>
  <r>
    <x v="19"/>
    <x v="1623"/>
    <n v="26.193000000000001"/>
  </r>
  <r>
    <x v="19"/>
    <x v="1624"/>
    <n v="25.911000000000001"/>
  </r>
  <r>
    <x v="19"/>
    <x v="1625"/>
    <n v="26.288"/>
  </r>
  <r>
    <x v="19"/>
    <x v="1626"/>
    <n v="26.003"/>
  </r>
  <r>
    <x v="19"/>
    <x v="1627"/>
    <n v="26.058"/>
  </r>
  <r>
    <x v="19"/>
    <x v="1628"/>
    <n v="26.350999999999999"/>
  </r>
  <r>
    <x v="19"/>
    <x v="1629"/>
    <n v="26.321000000000002"/>
  </r>
  <r>
    <x v="19"/>
    <x v="1630"/>
    <n v="25.768999999999998"/>
  </r>
  <r>
    <x v="19"/>
    <x v="1631"/>
    <n v="25.227"/>
  </r>
  <r>
    <x v="19"/>
    <x v="1632"/>
    <n v="25.231000000000002"/>
  </r>
  <r>
    <x v="19"/>
    <x v="1633"/>
    <n v="25.047000000000001"/>
  </r>
  <r>
    <x v="19"/>
    <x v="1634"/>
    <n v="25.114000000000001"/>
  </r>
  <r>
    <x v="19"/>
    <x v="1635"/>
    <n v="24.771000000000001"/>
  </r>
  <r>
    <x v="19"/>
    <x v="1636"/>
    <n v="24.137"/>
  </r>
  <r>
    <x v="19"/>
    <x v="1637"/>
    <n v="24.532"/>
  </r>
  <r>
    <x v="19"/>
    <x v="1638"/>
    <n v="24.948"/>
  </r>
  <r>
    <x v="19"/>
    <x v="1639"/>
    <n v="24.78"/>
  </r>
  <r>
    <x v="19"/>
    <x v="1640"/>
    <n v="25.227"/>
  </r>
  <r>
    <x v="19"/>
    <x v="1641"/>
    <n v="25.247"/>
  </r>
  <r>
    <x v="19"/>
    <x v="1642"/>
    <n v="25.585000000000001"/>
  </r>
  <r>
    <x v="19"/>
    <x v="1643"/>
    <n v="25.324999999999999"/>
  </r>
  <r>
    <x v="19"/>
    <x v="1644"/>
    <n v="24.867000000000001"/>
  </r>
  <r>
    <x v="19"/>
    <x v="1645"/>
    <n v="25.425999999999998"/>
  </r>
  <r>
    <x v="19"/>
    <x v="1646"/>
    <n v="25.524000000000001"/>
  </r>
  <r>
    <x v="19"/>
    <x v="1647"/>
    <n v="25.963999999999999"/>
  </r>
  <r>
    <x v="19"/>
    <x v="1648"/>
    <n v="26.105"/>
  </r>
  <r>
    <x v="19"/>
    <x v="1649"/>
    <n v="25.837"/>
  </r>
  <r>
    <x v="19"/>
    <x v="1650"/>
    <n v="25.84"/>
  </r>
  <r>
    <x v="19"/>
    <x v="1651"/>
    <n v="26.606000000000002"/>
  </r>
  <r>
    <x v="19"/>
    <x v="1652"/>
    <n v="26.219000000000001"/>
  </r>
  <r>
    <x v="19"/>
    <x v="1653"/>
    <n v="26.114000000000001"/>
  </r>
  <r>
    <x v="19"/>
    <x v="1654"/>
    <n v="26.247"/>
  </r>
  <r>
    <x v="19"/>
    <x v="1655"/>
    <n v="26.45"/>
  </r>
  <r>
    <x v="19"/>
    <x v="1656"/>
    <n v="26.117999999999999"/>
  </r>
  <r>
    <x v="19"/>
    <x v="1657"/>
    <n v="26.085000000000001"/>
  </r>
  <r>
    <x v="19"/>
    <x v="1658"/>
    <n v="25.873000000000001"/>
  </r>
  <r>
    <x v="19"/>
    <x v="1659"/>
    <n v="26.96"/>
  </r>
  <r>
    <x v="19"/>
    <x v="1660"/>
    <n v="26.558"/>
  </r>
  <r>
    <x v="19"/>
    <x v="1661"/>
    <n v="26.521999999999998"/>
  </r>
  <r>
    <x v="19"/>
    <x v="1662"/>
    <n v="27.477"/>
  </r>
  <r>
    <x v="19"/>
    <x v="1663"/>
    <n v="27.565000000000001"/>
  </r>
  <r>
    <x v="19"/>
    <x v="1664"/>
    <n v="27.492000000000001"/>
  </r>
  <r>
    <x v="19"/>
    <x v="1665"/>
    <n v="27.667000000000002"/>
  </r>
  <r>
    <x v="19"/>
    <x v="1666"/>
    <n v="27.244"/>
  </r>
  <r>
    <x v="19"/>
    <x v="1667"/>
    <n v="27.059000000000001"/>
  </r>
  <r>
    <x v="19"/>
    <x v="1668"/>
    <n v="27.364999999999998"/>
  </r>
  <r>
    <x v="19"/>
    <x v="1669"/>
    <n v="28.274000000000001"/>
  </r>
  <r>
    <x v="19"/>
    <x v="1670"/>
    <n v="28.332999999999998"/>
  </r>
  <r>
    <x v="19"/>
    <x v="1671"/>
    <n v="28.024999999999999"/>
  </r>
  <r>
    <x v="19"/>
    <x v="1672"/>
    <n v="28.067"/>
  </r>
  <r>
    <x v="19"/>
    <x v="1673"/>
    <n v="27.486000000000001"/>
  </r>
  <r>
    <x v="19"/>
    <x v="1674"/>
    <n v="27.905000000000001"/>
  </r>
  <r>
    <x v="19"/>
    <x v="1675"/>
    <n v="28.056000000000001"/>
  </r>
  <r>
    <x v="19"/>
    <x v="1676"/>
    <n v="27.876999999999999"/>
  </r>
  <r>
    <x v="19"/>
    <x v="1677"/>
    <n v="27.94"/>
  </r>
  <r>
    <x v="19"/>
    <x v="1678"/>
    <n v="28.013999999999999"/>
  </r>
  <r>
    <x v="19"/>
    <x v="1679"/>
    <n v="28.102"/>
  </r>
  <r>
    <x v="19"/>
    <x v="1680"/>
    <n v="28.204000000000001"/>
  </r>
  <r>
    <x v="19"/>
    <x v="1681"/>
    <n v="27.477"/>
  </r>
  <r>
    <x v="19"/>
    <x v="1682"/>
    <n v="27.896000000000001"/>
  </r>
  <r>
    <x v="19"/>
    <x v="1683"/>
    <n v="28.018000000000001"/>
  </r>
  <r>
    <x v="19"/>
    <x v="1684"/>
    <n v="27.731000000000002"/>
  </r>
  <r>
    <x v="19"/>
    <x v="1685"/>
    <n v="28.001999999999999"/>
  </r>
  <r>
    <x v="19"/>
    <x v="1686"/>
    <n v="28.030999999999999"/>
  </r>
  <r>
    <x v="19"/>
    <x v="1687"/>
    <n v="28.146000000000001"/>
  </r>
  <r>
    <x v="19"/>
    <x v="1688"/>
    <n v="28.039000000000001"/>
  </r>
  <r>
    <x v="19"/>
    <x v="1689"/>
    <n v="27.693000000000001"/>
  </r>
  <r>
    <x v="19"/>
    <x v="1690"/>
    <n v="27.812000000000001"/>
  </r>
  <r>
    <x v="19"/>
    <x v="1691"/>
    <n v="25.856000000000002"/>
  </r>
  <r>
    <x v="19"/>
    <x v="1692"/>
    <n v="25.969000000000001"/>
  </r>
  <r>
    <x v="19"/>
    <x v="1693"/>
    <n v="26.065000000000001"/>
  </r>
  <r>
    <x v="19"/>
    <x v="1694"/>
    <n v="25.898"/>
  </r>
  <r>
    <x v="19"/>
    <x v="1695"/>
    <n v="26.152000000000001"/>
  </r>
  <r>
    <x v="19"/>
    <x v="1696"/>
    <n v="26.088999999999999"/>
  </r>
  <r>
    <x v="19"/>
    <x v="1697"/>
    <n v="26.126000000000001"/>
  </r>
  <r>
    <x v="19"/>
    <x v="1698"/>
    <n v="26.254000000000001"/>
  </r>
  <r>
    <x v="19"/>
    <x v="1699"/>
    <n v="25.901"/>
  </r>
  <r>
    <x v="19"/>
    <x v="1700"/>
    <n v="26.193999999999999"/>
  </r>
  <r>
    <x v="19"/>
    <x v="1701"/>
    <n v="26.1"/>
  </r>
  <r>
    <x v="19"/>
    <x v="1702"/>
    <n v="26.501000000000001"/>
  </r>
  <r>
    <x v="19"/>
    <x v="1703"/>
    <n v="26.173999999999999"/>
  </r>
  <r>
    <x v="19"/>
    <x v="1704"/>
    <n v="26.129000000000001"/>
  </r>
  <r>
    <x v="19"/>
    <x v="1705"/>
    <n v="25.986999999999998"/>
  </r>
  <r>
    <x v="19"/>
    <x v="1706"/>
    <n v="26.234000000000002"/>
  </r>
  <r>
    <x v="19"/>
    <x v="1707"/>
    <n v="26.239000000000001"/>
  </r>
  <r>
    <x v="19"/>
    <x v="1708"/>
    <n v="26.14"/>
  </r>
  <r>
    <x v="19"/>
    <x v="1709"/>
    <n v="26.271000000000001"/>
  </r>
  <r>
    <x v="19"/>
    <x v="1710"/>
    <n v="26.393999999999998"/>
  </r>
  <r>
    <x v="19"/>
    <x v="1711"/>
    <n v="25.795000000000002"/>
  </r>
  <r>
    <x v="19"/>
    <x v="1712"/>
    <n v="25.143999999999998"/>
  </r>
  <r>
    <x v="19"/>
    <x v="1713"/>
    <n v="24.995000000000001"/>
  </r>
  <r>
    <x v="19"/>
    <x v="1714"/>
    <n v="25.254999999999999"/>
  </r>
  <r>
    <x v="19"/>
    <x v="1715"/>
    <n v="25.381"/>
  </r>
  <r>
    <x v="19"/>
    <x v="1716"/>
    <n v="25.233000000000001"/>
  </r>
  <r>
    <x v="19"/>
    <x v="1717"/>
    <n v="25.318000000000001"/>
  </r>
  <r>
    <x v="19"/>
    <x v="1718"/>
    <n v="24.649000000000001"/>
  </r>
  <r>
    <x v="19"/>
    <x v="1719"/>
    <n v="24.876999999999999"/>
  </r>
  <r>
    <x v="19"/>
    <x v="1720"/>
    <n v="25.782"/>
  </r>
  <r>
    <x v="19"/>
    <x v="1721"/>
    <n v="25.547000000000001"/>
  </r>
  <r>
    <x v="19"/>
    <x v="1722"/>
    <n v="25.574999999999999"/>
  </r>
  <r>
    <x v="19"/>
    <x v="1723"/>
    <n v="25.582000000000001"/>
  </r>
  <r>
    <x v="19"/>
    <x v="1724"/>
    <n v="25.460999999999999"/>
  </r>
  <r>
    <x v="19"/>
    <x v="1725"/>
    <n v="25.292000000000002"/>
  </r>
  <r>
    <x v="19"/>
    <x v="1726"/>
    <n v="24.326000000000001"/>
  </r>
  <r>
    <x v="19"/>
    <x v="1727"/>
    <n v="23.268999999999998"/>
  </r>
  <r>
    <x v="19"/>
    <x v="1728"/>
    <n v="23.391999999999999"/>
  </r>
  <r>
    <x v="19"/>
    <x v="1729"/>
    <n v="23.488"/>
  </r>
  <r>
    <x v="19"/>
    <x v="1730"/>
    <n v="23.116"/>
  </r>
  <r>
    <x v="19"/>
    <x v="1731"/>
    <n v="23.779"/>
  </r>
  <r>
    <x v="19"/>
    <x v="1732"/>
    <n v="23.791"/>
  </r>
  <r>
    <x v="19"/>
    <x v="1733"/>
    <n v="23.707000000000001"/>
  </r>
  <r>
    <x v="19"/>
    <x v="1734"/>
    <n v="23.47"/>
  </r>
  <r>
    <x v="19"/>
    <x v="1735"/>
    <n v="23.279"/>
  </r>
  <r>
    <x v="19"/>
    <x v="1736"/>
    <n v="23.16"/>
  </r>
  <r>
    <x v="19"/>
    <x v="1737"/>
    <n v="23.702999999999999"/>
  </r>
  <r>
    <x v="19"/>
    <x v="1738"/>
    <n v="23.937000000000001"/>
  </r>
  <r>
    <x v="19"/>
    <x v="1739"/>
    <n v="23.821999999999999"/>
  </r>
  <r>
    <x v="19"/>
    <x v="1740"/>
    <n v="23.596"/>
  </r>
  <r>
    <x v="19"/>
    <x v="1741"/>
    <n v="24.11"/>
  </r>
  <r>
    <x v="19"/>
    <x v="1742"/>
    <n v="24.006"/>
  </r>
  <r>
    <x v="19"/>
    <x v="1743"/>
    <n v="23.925000000000001"/>
  </r>
  <r>
    <x v="19"/>
    <x v="1744"/>
    <n v="24.221"/>
  </r>
  <r>
    <x v="19"/>
    <x v="1745"/>
    <n v="23.917999999999999"/>
  </r>
  <r>
    <x v="19"/>
    <x v="1746"/>
    <n v="24.802"/>
  </r>
  <r>
    <x v="19"/>
    <x v="1747"/>
    <n v="24.373000000000001"/>
  </r>
  <r>
    <x v="19"/>
    <x v="1748"/>
    <n v="24.056000000000001"/>
  </r>
  <r>
    <x v="19"/>
    <x v="1749"/>
    <n v="24.177"/>
  </r>
  <r>
    <x v="19"/>
    <x v="1750"/>
    <n v="23.9"/>
  </r>
  <r>
    <x v="19"/>
    <x v="1751"/>
    <n v="23.795999999999999"/>
  </r>
  <r>
    <x v="19"/>
    <x v="1752"/>
    <n v="23.885000000000002"/>
  </r>
  <r>
    <x v="19"/>
    <x v="1753"/>
    <n v="23.800999999999998"/>
  </r>
  <r>
    <x v="19"/>
    <x v="1754"/>
    <n v="22.794"/>
  </r>
  <r>
    <x v="19"/>
    <x v="1755"/>
    <n v="22.337"/>
  </r>
  <r>
    <x v="19"/>
    <x v="1756"/>
    <n v="22.204000000000001"/>
  </r>
  <r>
    <x v="19"/>
    <x v="1757"/>
    <n v="22.611000000000001"/>
  </r>
  <r>
    <x v="19"/>
    <x v="1758"/>
    <n v="22.907"/>
  </r>
  <r>
    <x v="19"/>
    <x v="1759"/>
    <n v="22.678999999999998"/>
  </r>
  <r>
    <x v="19"/>
    <x v="1760"/>
    <n v="22.425000000000001"/>
  </r>
  <r>
    <x v="19"/>
    <x v="1761"/>
    <n v="22.693999999999999"/>
  </r>
  <r>
    <x v="19"/>
    <x v="1762"/>
    <n v="22.466999999999999"/>
  </r>
  <r>
    <x v="19"/>
    <x v="1763"/>
    <n v="21.484999999999999"/>
  </r>
  <r>
    <x v="19"/>
    <x v="1764"/>
    <n v="22.047000000000001"/>
  </r>
  <r>
    <x v="19"/>
    <x v="1765"/>
    <n v="22.536000000000001"/>
  </r>
  <r>
    <x v="19"/>
    <x v="1766"/>
    <n v="22.643999999999998"/>
  </r>
  <r>
    <x v="19"/>
    <x v="1767"/>
    <n v="22.608000000000001"/>
  </r>
  <r>
    <x v="19"/>
    <x v="1768"/>
    <n v="22.532"/>
  </r>
  <r>
    <x v="19"/>
    <x v="1769"/>
    <n v="22.658000000000001"/>
  </r>
  <r>
    <x v="19"/>
    <x v="1770"/>
    <n v="22.704999999999998"/>
  </r>
  <r>
    <x v="19"/>
    <x v="1771"/>
    <n v="22.664999999999999"/>
  </r>
  <r>
    <x v="19"/>
    <x v="1772"/>
    <n v="22.513999999999999"/>
  </r>
  <r>
    <x v="19"/>
    <x v="1773"/>
    <n v="23.17"/>
  </r>
  <r>
    <x v="19"/>
    <x v="1774"/>
    <n v="23.477"/>
  </r>
  <r>
    <x v="19"/>
    <x v="1775"/>
    <n v="23.349"/>
  </r>
  <r>
    <x v="19"/>
    <x v="1776"/>
    <n v="23.263999999999999"/>
  </r>
  <r>
    <x v="19"/>
    <x v="1777"/>
    <n v="23.882999999999999"/>
  </r>
  <r>
    <x v="19"/>
    <x v="1778"/>
    <n v="24.445"/>
  </r>
  <r>
    <x v="19"/>
    <x v="1779"/>
    <n v="24.17"/>
  </r>
  <r>
    <x v="19"/>
    <x v="1780"/>
    <n v="24.449000000000002"/>
  </r>
  <r>
    <x v="19"/>
    <x v="1781"/>
    <n v="24.591999999999999"/>
  </r>
  <r>
    <x v="19"/>
    <x v="1782"/>
    <n v="24.088000000000001"/>
  </r>
  <r>
    <x v="19"/>
    <x v="1783"/>
    <n v="24.190999999999999"/>
  </r>
  <r>
    <x v="19"/>
    <x v="1784"/>
    <n v="24.12"/>
  </r>
  <r>
    <x v="19"/>
    <x v="1785"/>
    <n v="23.949000000000002"/>
  </r>
  <r>
    <x v="19"/>
    <x v="1786"/>
    <n v="24.073"/>
  </r>
  <r>
    <x v="19"/>
    <x v="1787"/>
    <n v="23.507000000000001"/>
  </r>
  <r>
    <x v="19"/>
    <x v="1788"/>
    <n v="23.231000000000002"/>
  </r>
  <r>
    <x v="19"/>
    <x v="1789"/>
    <n v="23.911000000000001"/>
  </r>
  <r>
    <x v="19"/>
    <x v="1790"/>
    <n v="24.157"/>
  </r>
  <r>
    <x v="19"/>
    <x v="1791"/>
    <n v="24.542000000000002"/>
  </r>
  <r>
    <x v="19"/>
    <x v="1792"/>
    <n v="24.318000000000001"/>
  </r>
  <r>
    <x v="19"/>
    <x v="1793"/>
    <n v="24.771999999999998"/>
  </r>
  <r>
    <x v="19"/>
    <x v="1794"/>
    <n v="25.300999999999998"/>
  </r>
  <r>
    <x v="19"/>
    <x v="1795"/>
    <n v="25.346"/>
  </r>
  <r>
    <x v="19"/>
    <x v="1796"/>
    <n v="25.105"/>
  </r>
  <r>
    <x v="19"/>
    <x v="1797"/>
    <n v="24.998999999999999"/>
  </r>
  <r>
    <x v="19"/>
    <x v="1798"/>
    <n v="25.222999999999999"/>
  </r>
  <r>
    <x v="19"/>
    <x v="1799"/>
    <n v="24.96"/>
  </r>
  <r>
    <x v="19"/>
    <x v="1800"/>
    <n v="24.844000000000001"/>
  </r>
  <r>
    <x v="19"/>
    <x v="1801"/>
    <n v="24.361999999999998"/>
  </r>
  <r>
    <x v="19"/>
    <x v="1802"/>
    <n v="23.492000000000001"/>
  </r>
  <r>
    <x v="19"/>
    <x v="1803"/>
    <n v="23.536000000000001"/>
  </r>
  <r>
    <x v="19"/>
    <x v="1804"/>
    <n v="23.135000000000002"/>
  </r>
  <r>
    <x v="19"/>
    <x v="1805"/>
    <n v="22.852"/>
  </r>
  <r>
    <x v="19"/>
    <x v="1806"/>
    <n v="22.815000000000001"/>
  </r>
  <r>
    <x v="19"/>
    <x v="1807"/>
    <n v="22.338999999999999"/>
  </r>
  <r>
    <x v="19"/>
    <x v="1808"/>
    <n v="22.315999999999999"/>
  </r>
  <r>
    <x v="19"/>
    <x v="1809"/>
    <n v="22.481000000000002"/>
  </r>
  <r>
    <x v="19"/>
    <x v="1810"/>
    <n v="22.263000000000002"/>
  </r>
  <r>
    <x v="19"/>
    <x v="1811"/>
    <n v="22.523"/>
  </r>
  <r>
    <x v="19"/>
    <x v="1812"/>
    <n v="22.431999999999999"/>
  </r>
  <r>
    <x v="19"/>
    <x v="1813"/>
    <n v="22.013000000000002"/>
  </r>
  <r>
    <x v="19"/>
    <x v="1814"/>
    <n v="22.195"/>
  </r>
  <r>
    <x v="19"/>
    <x v="1815"/>
    <n v="22.327999999999999"/>
  </r>
  <r>
    <x v="19"/>
    <x v="1816"/>
    <n v="21.923999999999999"/>
  </r>
  <r>
    <x v="19"/>
    <x v="1817"/>
    <n v="21.545000000000002"/>
  </r>
  <r>
    <x v="19"/>
    <x v="1818"/>
    <n v="22.484999999999999"/>
  </r>
  <r>
    <x v="19"/>
    <x v="1819"/>
    <n v="22.533000000000001"/>
  </r>
  <r>
    <x v="19"/>
    <x v="1820"/>
    <n v="22.291"/>
  </r>
  <r>
    <x v="19"/>
    <x v="1821"/>
    <n v="22.529"/>
  </r>
  <r>
    <x v="19"/>
    <x v="1822"/>
    <n v="22.818999999999999"/>
  </r>
  <r>
    <x v="19"/>
    <x v="1823"/>
    <n v="22.94"/>
  </r>
  <r>
    <x v="19"/>
    <x v="1824"/>
    <n v="22.989000000000001"/>
  </r>
  <r>
    <x v="19"/>
    <x v="1825"/>
    <n v="23.120999999999999"/>
  </r>
  <r>
    <x v="19"/>
    <x v="1826"/>
    <n v="22.858000000000001"/>
  </r>
  <r>
    <x v="19"/>
    <x v="1827"/>
    <n v="23.06"/>
  </r>
  <r>
    <x v="19"/>
    <x v="1828"/>
    <n v="23.352"/>
  </r>
  <r>
    <x v="19"/>
    <x v="1829"/>
    <n v="22.81"/>
  </r>
  <r>
    <x v="19"/>
    <x v="1830"/>
    <n v="23.056000000000001"/>
  </r>
  <r>
    <x v="19"/>
    <x v="1831"/>
    <n v="23.17"/>
  </r>
  <r>
    <x v="19"/>
    <x v="1832"/>
    <n v="22.19"/>
  </r>
  <r>
    <x v="19"/>
    <x v="1833"/>
    <n v="22.408999999999999"/>
  </r>
  <r>
    <x v="19"/>
    <x v="1834"/>
    <n v="22.462"/>
  </r>
  <r>
    <x v="19"/>
    <x v="1835"/>
    <n v="22.812000000000001"/>
  </r>
  <r>
    <x v="19"/>
    <x v="1836"/>
    <n v="23.207000000000001"/>
  </r>
  <r>
    <x v="19"/>
    <x v="1837"/>
    <n v="23.161999999999999"/>
  </r>
  <r>
    <x v="19"/>
    <x v="1838"/>
    <n v="22.917999999999999"/>
  </r>
  <r>
    <x v="19"/>
    <x v="1839"/>
    <n v="23.492000000000001"/>
  </r>
  <r>
    <x v="19"/>
    <x v="1840"/>
    <n v="24.231000000000002"/>
  </r>
  <r>
    <x v="19"/>
    <x v="1841"/>
    <n v="24.716000000000001"/>
  </r>
  <r>
    <x v="19"/>
    <x v="1842"/>
    <n v="24.32"/>
  </r>
  <r>
    <x v="19"/>
    <x v="1843"/>
    <n v="23.8"/>
  </r>
  <r>
    <x v="19"/>
    <x v="1844"/>
    <n v="23.896000000000001"/>
  </r>
  <r>
    <x v="19"/>
    <x v="1845"/>
    <n v="23.806999999999999"/>
  </r>
  <r>
    <x v="19"/>
    <x v="1846"/>
    <n v="22.675999999999998"/>
  </r>
  <r>
    <x v="19"/>
    <x v="1847"/>
    <n v="22.300999999999998"/>
  </r>
  <r>
    <x v="19"/>
    <x v="1848"/>
    <n v="22.393000000000001"/>
  </r>
  <r>
    <x v="19"/>
    <x v="1849"/>
    <n v="22.594999999999999"/>
  </r>
  <r>
    <x v="19"/>
    <x v="1850"/>
    <n v="22.707000000000001"/>
  </r>
  <r>
    <x v="19"/>
    <x v="1851"/>
    <n v="22.375"/>
  </r>
  <r>
    <x v="19"/>
    <x v="1852"/>
    <n v="22.475000000000001"/>
  </r>
  <r>
    <x v="19"/>
    <x v="1853"/>
    <n v="23.076000000000001"/>
  </r>
  <r>
    <x v="19"/>
    <x v="1854"/>
    <n v="23.2"/>
  </r>
  <r>
    <x v="19"/>
    <x v="1855"/>
    <n v="23.341000000000001"/>
  </r>
  <r>
    <x v="19"/>
    <x v="1856"/>
    <n v="23.521999999999998"/>
  </r>
  <r>
    <x v="19"/>
    <x v="1857"/>
    <n v="23.369"/>
  </r>
  <r>
    <x v="19"/>
    <x v="1858"/>
    <n v="23.896999999999998"/>
  </r>
  <r>
    <x v="19"/>
    <x v="1859"/>
    <n v="23.39"/>
  </r>
  <r>
    <x v="19"/>
    <x v="1860"/>
    <n v="23.654"/>
  </r>
  <r>
    <x v="19"/>
    <x v="1861"/>
    <n v="23.922000000000001"/>
  </r>
  <r>
    <x v="19"/>
    <x v="1862"/>
    <n v="24.038"/>
  </r>
  <r>
    <x v="19"/>
    <x v="1863"/>
    <n v="24.356000000000002"/>
  </r>
  <r>
    <x v="19"/>
    <x v="1864"/>
    <n v="24.597999999999999"/>
  </r>
  <r>
    <x v="19"/>
    <x v="1865"/>
    <n v="24.71"/>
  </r>
  <r>
    <x v="19"/>
    <x v="1866"/>
    <n v="24.016999999999999"/>
  </r>
  <r>
    <x v="19"/>
    <x v="1867"/>
    <n v="24.366"/>
  </r>
  <r>
    <x v="19"/>
    <x v="1868"/>
    <n v="25.541"/>
  </r>
  <r>
    <x v="19"/>
    <x v="1869"/>
    <n v="25.19"/>
  </r>
  <r>
    <x v="19"/>
    <x v="1870"/>
    <n v="25.212"/>
  </r>
  <r>
    <x v="19"/>
    <x v="1871"/>
    <n v="25.789000000000001"/>
  </r>
  <r>
    <x v="19"/>
    <x v="1872"/>
    <n v="25.72"/>
  </r>
  <r>
    <x v="19"/>
    <x v="1873"/>
    <n v="26.895"/>
  </r>
  <r>
    <x v="19"/>
    <x v="1874"/>
    <n v="25.815999999999999"/>
  </r>
  <r>
    <x v="19"/>
    <x v="1875"/>
    <n v="26.256"/>
  </r>
  <r>
    <x v="19"/>
    <x v="1876"/>
    <n v="26.16"/>
  </r>
  <r>
    <x v="19"/>
    <x v="1877"/>
    <n v="25.297999999999998"/>
  </r>
  <r>
    <x v="19"/>
    <x v="1878"/>
    <n v="25.158000000000001"/>
  </r>
  <r>
    <x v="19"/>
    <x v="1879"/>
    <n v="24.71"/>
  </r>
  <r>
    <x v="19"/>
    <x v="1880"/>
    <n v="25.616"/>
  </r>
  <r>
    <x v="19"/>
    <x v="1881"/>
    <n v="25.087"/>
  </r>
  <r>
    <x v="19"/>
    <x v="1882"/>
    <n v="25.312999999999999"/>
  </r>
  <r>
    <x v="19"/>
    <x v="1883"/>
    <n v="24.904"/>
  </r>
  <r>
    <x v="19"/>
    <x v="1884"/>
    <n v="25.189"/>
  </r>
  <r>
    <x v="19"/>
    <x v="1885"/>
    <n v="25.92"/>
  </r>
  <r>
    <x v="19"/>
    <x v="1886"/>
    <n v="25.614999999999998"/>
  </r>
  <r>
    <x v="19"/>
    <x v="1887"/>
    <n v="25.196000000000002"/>
  </r>
  <r>
    <x v="19"/>
    <x v="1888"/>
    <n v="24.736000000000001"/>
  </r>
  <r>
    <x v="19"/>
    <x v="1889"/>
    <n v="25.113"/>
  </r>
  <r>
    <x v="19"/>
    <x v="1890"/>
    <n v="25.132999999999999"/>
  </r>
  <r>
    <x v="19"/>
    <x v="1891"/>
    <n v="24.654"/>
  </r>
  <r>
    <x v="19"/>
    <x v="1892"/>
    <n v="24.59"/>
  </r>
  <r>
    <x v="19"/>
    <x v="1893"/>
    <n v="24.533999999999999"/>
  </r>
  <r>
    <x v="19"/>
    <x v="1894"/>
    <n v="24.457999999999998"/>
  </r>
  <r>
    <x v="19"/>
    <x v="1895"/>
    <n v="24.734999999999999"/>
  </r>
  <r>
    <x v="19"/>
    <x v="1896"/>
    <n v="24.823"/>
  </r>
  <r>
    <x v="19"/>
    <x v="1897"/>
    <n v="24.986999999999998"/>
  </r>
  <r>
    <x v="19"/>
    <x v="1898"/>
    <n v="25.734999999999999"/>
  </r>
  <r>
    <x v="19"/>
    <x v="1899"/>
    <n v="26.03"/>
  </r>
  <r>
    <x v="19"/>
    <x v="1900"/>
    <n v="25.7"/>
  </r>
  <r>
    <x v="19"/>
    <x v="1901"/>
    <n v="26.236000000000001"/>
  </r>
  <r>
    <x v="19"/>
    <x v="1902"/>
    <n v="25.478000000000002"/>
  </r>
  <r>
    <x v="19"/>
    <x v="1903"/>
    <n v="25.355"/>
  </r>
  <r>
    <x v="19"/>
    <x v="1904"/>
    <n v="24.702000000000002"/>
  </r>
  <r>
    <x v="19"/>
    <x v="1905"/>
    <n v="24.318000000000001"/>
  </r>
  <r>
    <x v="19"/>
    <x v="1906"/>
    <n v="23.73"/>
  </r>
  <r>
    <x v="19"/>
    <x v="1907"/>
    <n v="23.59"/>
  </r>
  <r>
    <x v="19"/>
    <x v="1908"/>
    <n v="23.504999999999999"/>
  </r>
  <r>
    <x v="19"/>
    <x v="1909"/>
    <n v="23.181000000000001"/>
  </r>
  <r>
    <x v="19"/>
    <x v="1910"/>
    <n v="23.085000000000001"/>
  </r>
  <r>
    <x v="19"/>
    <x v="1911"/>
    <n v="22.584"/>
  </r>
  <r>
    <x v="19"/>
    <x v="1912"/>
    <n v="22.664999999999999"/>
  </r>
  <r>
    <x v="19"/>
    <x v="1913"/>
    <n v="22.402000000000001"/>
  </r>
  <r>
    <x v="19"/>
    <x v="1914"/>
    <n v="22.443000000000001"/>
  </r>
  <r>
    <x v="19"/>
    <x v="1915"/>
    <n v="22.367000000000001"/>
  </r>
  <r>
    <x v="19"/>
    <x v="1916"/>
    <n v="21.82"/>
  </r>
  <r>
    <x v="19"/>
    <x v="1917"/>
    <n v="21.423999999999999"/>
  </r>
  <r>
    <x v="19"/>
    <x v="1918"/>
    <n v="21.574999999999999"/>
  </r>
  <r>
    <x v="19"/>
    <x v="1919"/>
    <n v="20.773"/>
  </r>
  <r>
    <x v="19"/>
    <x v="1920"/>
    <n v="21.001000000000001"/>
  </r>
  <r>
    <x v="19"/>
    <x v="1921"/>
    <n v="21.550999999999998"/>
  </r>
  <r>
    <x v="19"/>
    <x v="1922"/>
    <n v="21.75"/>
  </r>
  <r>
    <x v="19"/>
    <x v="1923"/>
    <n v="21.544"/>
  </r>
  <r>
    <x v="19"/>
    <x v="1924"/>
    <n v="21.908000000000001"/>
  </r>
  <r>
    <x v="19"/>
    <x v="1925"/>
    <n v="21.673999999999999"/>
  </r>
  <r>
    <x v="19"/>
    <x v="1926"/>
    <n v="21.722999999999999"/>
  </r>
  <r>
    <x v="19"/>
    <x v="1927"/>
    <n v="22.062999999999999"/>
  </r>
  <r>
    <x v="19"/>
    <x v="1928"/>
    <n v="21.87"/>
  </r>
  <r>
    <x v="19"/>
    <x v="1929"/>
    <n v="21.965"/>
  </r>
  <r>
    <x v="19"/>
    <x v="1930"/>
    <n v="22.096"/>
  </r>
  <r>
    <x v="19"/>
    <x v="1931"/>
    <n v="21.687999999999999"/>
  </r>
  <r>
    <x v="19"/>
    <x v="1932"/>
    <n v="21.914999999999999"/>
  </r>
  <r>
    <x v="19"/>
    <x v="1933"/>
    <n v="22.274999999999999"/>
  </r>
  <r>
    <x v="19"/>
    <x v="1934"/>
    <n v="21.908000000000001"/>
  </r>
  <r>
    <x v="19"/>
    <x v="1935"/>
    <n v="22.091999999999999"/>
  </r>
  <r>
    <x v="19"/>
    <x v="1936"/>
    <n v="22.178000000000001"/>
  </r>
  <r>
    <x v="19"/>
    <x v="1937"/>
    <n v="22.094000000000001"/>
  </r>
  <r>
    <x v="19"/>
    <x v="1938"/>
    <n v="21.817"/>
  </r>
  <r>
    <x v="19"/>
    <x v="1939"/>
    <n v="21.931000000000001"/>
  </r>
  <r>
    <x v="19"/>
    <x v="1940"/>
    <n v="21.254999999999999"/>
  </r>
  <r>
    <x v="19"/>
    <x v="1941"/>
    <n v="20.954000000000001"/>
  </r>
  <r>
    <x v="19"/>
    <x v="1942"/>
    <n v="21.501999999999999"/>
  </r>
  <r>
    <x v="19"/>
    <x v="1943"/>
    <n v="21.975000000000001"/>
  </r>
  <r>
    <x v="19"/>
    <x v="1944"/>
    <n v="21.681000000000001"/>
  </r>
  <r>
    <x v="19"/>
    <x v="1945"/>
    <n v="21.850999999999999"/>
  </r>
  <r>
    <x v="19"/>
    <x v="1946"/>
    <n v="21.497"/>
  </r>
  <r>
    <x v="19"/>
    <x v="1947"/>
    <n v="21.091000000000001"/>
  </r>
  <r>
    <x v="19"/>
    <x v="1948"/>
    <n v="21.158999999999999"/>
  </r>
  <r>
    <x v="19"/>
    <x v="1949"/>
    <n v="21.187000000000001"/>
  </r>
  <r>
    <x v="19"/>
    <x v="1950"/>
    <n v="20.872"/>
  </r>
  <r>
    <x v="19"/>
    <x v="1951"/>
    <n v="20.738"/>
  </r>
  <r>
    <x v="19"/>
    <x v="1952"/>
    <n v="20.352"/>
  </r>
  <r>
    <x v="19"/>
    <x v="1953"/>
    <n v="19.667000000000002"/>
  </r>
  <r>
    <x v="19"/>
    <x v="1954"/>
    <n v="19.120999999999999"/>
  </r>
  <r>
    <x v="19"/>
    <x v="1955"/>
    <n v="19.158999999999999"/>
  </r>
  <r>
    <x v="19"/>
    <x v="1956"/>
    <n v="19.187999999999999"/>
  </r>
  <r>
    <x v="19"/>
    <x v="1957"/>
    <n v="19.236000000000001"/>
  </r>
  <r>
    <x v="19"/>
    <x v="1958"/>
    <n v="19.132000000000001"/>
  </r>
  <r>
    <x v="19"/>
    <x v="1959"/>
    <n v="18.957999999999998"/>
  </r>
  <r>
    <x v="19"/>
    <x v="1960"/>
    <n v="19.193999999999999"/>
  </r>
  <r>
    <x v="19"/>
    <x v="1961"/>
    <n v="18.225000000000001"/>
  </r>
  <r>
    <x v="19"/>
    <x v="1962"/>
    <n v="18.594000000000001"/>
  </r>
  <r>
    <x v="19"/>
    <x v="1963"/>
    <n v="18.84"/>
  </r>
  <r>
    <x v="19"/>
    <x v="1964"/>
    <n v="18.713000000000001"/>
  </r>
  <r>
    <x v="19"/>
    <x v="1965"/>
    <n v="18.667999999999999"/>
  </r>
  <r>
    <x v="19"/>
    <x v="1966"/>
    <n v="18.719000000000001"/>
  </r>
  <r>
    <x v="19"/>
    <x v="1967"/>
    <n v="18.617000000000001"/>
  </r>
  <r>
    <x v="19"/>
    <x v="1968"/>
    <n v="18.327999999999999"/>
  </r>
  <r>
    <x v="19"/>
    <x v="1969"/>
    <n v="18.535"/>
  </r>
  <r>
    <x v="19"/>
    <x v="1970"/>
    <n v="18.600000000000001"/>
  </r>
  <r>
    <x v="19"/>
    <x v="1971"/>
    <n v="19.867999999999999"/>
  </r>
  <r>
    <x v="19"/>
    <x v="1972"/>
    <n v="20.196999999999999"/>
  </r>
  <r>
    <x v="19"/>
    <x v="1973"/>
    <n v="20.361999999999998"/>
  </r>
  <r>
    <x v="19"/>
    <x v="1974"/>
    <n v="20.138999999999999"/>
  </r>
  <r>
    <x v="19"/>
    <x v="1975"/>
    <n v="19.893999999999998"/>
  </r>
  <r>
    <x v="19"/>
    <x v="1976"/>
    <n v="20.122"/>
  </r>
  <r>
    <x v="19"/>
    <x v="1977"/>
    <n v="19.841999999999999"/>
  </r>
  <r>
    <x v="19"/>
    <x v="1978"/>
    <n v="20.614000000000001"/>
  </r>
  <r>
    <x v="19"/>
    <x v="1979"/>
    <n v="20.481999999999999"/>
  </r>
  <r>
    <x v="19"/>
    <x v="1980"/>
    <n v="20.742000000000001"/>
  </r>
  <r>
    <x v="19"/>
    <x v="1981"/>
    <n v="20.349"/>
  </r>
  <r>
    <x v="19"/>
    <x v="1982"/>
    <n v="20.698"/>
  </r>
  <r>
    <x v="19"/>
    <x v="1983"/>
    <n v="20.411999999999999"/>
  </r>
  <r>
    <x v="19"/>
    <x v="1984"/>
    <n v="20.204000000000001"/>
  </r>
  <r>
    <x v="19"/>
    <x v="1985"/>
    <n v="19.844999999999999"/>
  </r>
  <r>
    <x v="19"/>
    <x v="1986"/>
    <n v="19.568999999999999"/>
  </r>
  <r>
    <x v="19"/>
    <x v="1987"/>
    <n v="19.175999999999998"/>
  </r>
  <r>
    <x v="19"/>
    <x v="1988"/>
    <n v="18.98"/>
  </r>
  <r>
    <x v="19"/>
    <x v="1989"/>
    <n v="19.120999999999999"/>
  </r>
  <r>
    <x v="19"/>
    <x v="1990"/>
    <n v="18.974"/>
  </r>
  <r>
    <x v="19"/>
    <x v="1991"/>
    <n v="19.161000000000001"/>
  </r>
  <r>
    <x v="19"/>
    <x v="1992"/>
    <n v="18.824999999999999"/>
  </r>
  <r>
    <x v="19"/>
    <x v="1993"/>
    <n v="18.670000000000002"/>
  </r>
  <r>
    <x v="19"/>
    <x v="1994"/>
    <n v="18.286999999999999"/>
  </r>
  <r>
    <x v="19"/>
    <x v="1995"/>
    <n v="17.882000000000001"/>
  </r>
  <r>
    <x v="19"/>
    <x v="1996"/>
    <n v="17.666"/>
  </r>
  <r>
    <x v="19"/>
    <x v="1997"/>
    <n v="17.881"/>
  </r>
  <r>
    <x v="19"/>
    <x v="1998"/>
    <n v="17.908000000000001"/>
  </r>
  <r>
    <x v="19"/>
    <x v="1999"/>
    <n v="18.260000000000002"/>
  </r>
  <r>
    <x v="19"/>
    <x v="2000"/>
    <n v="18.442"/>
  </r>
  <r>
    <x v="19"/>
    <x v="2001"/>
    <n v="18.766999999999999"/>
  </r>
  <r>
    <x v="19"/>
    <x v="2002"/>
    <n v="19.86"/>
  </r>
  <r>
    <x v="19"/>
    <x v="2003"/>
    <n v="19.491"/>
  </r>
  <r>
    <x v="19"/>
    <x v="2004"/>
    <n v="19.568999999999999"/>
  </r>
  <r>
    <x v="19"/>
    <x v="2005"/>
    <n v="19.268999999999998"/>
  </r>
  <r>
    <x v="19"/>
    <x v="2006"/>
    <n v="19.381"/>
  </r>
  <r>
    <x v="19"/>
    <x v="2007"/>
    <n v="19.358000000000001"/>
  </r>
  <r>
    <x v="19"/>
    <x v="2008"/>
    <n v="19.183"/>
  </r>
  <r>
    <x v="19"/>
    <x v="2009"/>
    <n v="19.48"/>
  </r>
  <r>
    <x v="19"/>
    <x v="2010"/>
    <n v="19.617000000000001"/>
  </r>
  <r>
    <x v="19"/>
    <x v="2011"/>
    <n v="18.91"/>
  </r>
  <r>
    <x v="19"/>
    <x v="2012"/>
    <n v="18.48"/>
  </r>
  <r>
    <x v="19"/>
    <x v="2013"/>
    <n v="18.337"/>
  </r>
  <r>
    <x v="19"/>
    <x v="2014"/>
    <n v="18.88"/>
  </r>
  <r>
    <x v="19"/>
    <x v="2015"/>
    <n v="18.712"/>
  </r>
  <r>
    <x v="19"/>
    <x v="2016"/>
    <n v="19.039000000000001"/>
  </r>
  <r>
    <x v="19"/>
    <x v="2017"/>
    <n v="20.588999999999999"/>
  </r>
  <r>
    <x v="19"/>
    <x v="2018"/>
    <n v="21.099"/>
  </r>
  <r>
    <x v="19"/>
    <x v="2019"/>
    <n v="20.544"/>
  </r>
  <r>
    <x v="19"/>
    <x v="2020"/>
    <n v="20.66"/>
  </r>
  <r>
    <x v="19"/>
    <x v="2021"/>
    <n v="20.254999999999999"/>
  </r>
  <r>
    <x v="19"/>
    <x v="2022"/>
    <n v="19.614999999999998"/>
  </r>
  <r>
    <x v="19"/>
    <x v="2023"/>
    <n v="19.486999999999998"/>
  </r>
  <r>
    <x v="19"/>
    <x v="2024"/>
    <n v="18.937999999999999"/>
  </r>
  <r>
    <x v="19"/>
    <x v="2025"/>
    <n v="18.917999999999999"/>
  </r>
  <r>
    <x v="19"/>
    <x v="2026"/>
    <n v="18.071000000000002"/>
  </r>
  <r>
    <x v="19"/>
    <x v="2027"/>
    <n v="18.719000000000001"/>
  </r>
  <r>
    <x v="19"/>
    <x v="2028"/>
    <n v="18.600000000000001"/>
  </r>
  <r>
    <x v="19"/>
    <x v="2029"/>
    <n v="18.359000000000002"/>
  </r>
  <r>
    <x v="19"/>
    <x v="2030"/>
    <n v="18.689"/>
  </r>
  <r>
    <x v="19"/>
    <x v="2031"/>
    <n v="19.065999999999999"/>
  </r>
  <r>
    <x v="19"/>
    <x v="2032"/>
    <n v="19.189"/>
  </r>
  <r>
    <x v="19"/>
    <x v="2033"/>
    <n v="19.349"/>
  </r>
  <r>
    <x v="19"/>
    <x v="2034"/>
    <n v="19.486000000000001"/>
  </r>
  <r>
    <x v="19"/>
    <x v="2035"/>
    <n v="19.494"/>
  </r>
  <r>
    <x v="19"/>
    <x v="2036"/>
    <n v="19.146999999999998"/>
  </r>
  <r>
    <x v="19"/>
    <x v="2037"/>
    <n v="19.119"/>
  </r>
  <r>
    <x v="19"/>
    <x v="2038"/>
    <n v="19.667000000000002"/>
  </r>
  <r>
    <x v="19"/>
    <x v="2039"/>
    <n v="19.594000000000001"/>
  </r>
  <r>
    <x v="19"/>
    <x v="2040"/>
    <n v="19.43"/>
  </r>
  <r>
    <x v="19"/>
    <x v="2041"/>
    <n v="20.783999999999999"/>
  </r>
  <r>
    <x v="19"/>
    <x v="2042"/>
    <n v="20.919"/>
  </r>
  <r>
    <x v="19"/>
    <x v="2043"/>
    <n v="21.501999999999999"/>
  </r>
  <r>
    <x v="19"/>
    <x v="2044"/>
    <n v="21.327000000000002"/>
  </r>
  <r>
    <x v="19"/>
    <x v="2045"/>
    <n v="21.702000000000002"/>
  </r>
  <r>
    <x v="19"/>
    <x v="2046"/>
    <n v="21.667000000000002"/>
  </r>
  <r>
    <x v="19"/>
    <x v="2047"/>
    <n v="22.113"/>
  </r>
  <r>
    <x v="19"/>
    <x v="2048"/>
    <n v="21.518000000000001"/>
  </r>
  <r>
    <x v="19"/>
    <x v="2049"/>
    <n v="21.524000000000001"/>
  </r>
  <r>
    <x v="19"/>
    <x v="2050"/>
    <n v="21.164000000000001"/>
  </r>
  <r>
    <x v="19"/>
    <x v="2051"/>
    <n v="21.196000000000002"/>
  </r>
  <r>
    <x v="19"/>
    <x v="2052"/>
    <n v="21.062000000000001"/>
  </r>
  <r>
    <x v="19"/>
    <x v="2053"/>
    <n v="21.228999999999999"/>
  </r>
  <r>
    <x v="19"/>
    <x v="2054"/>
    <n v="21.526"/>
  </r>
  <r>
    <x v="19"/>
    <x v="2055"/>
    <n v="21.609000000000002"/>
  </r>
  <r>
    <x v="19"/>
    <x v="2056"/>
    <n v="21.125"/>
  </r>
  <r>
    <x v="19"/>
    <x v="2057"/>
    <n v="21.436"/>
  </r>
  <r>
    <x v="19"/>
    <x v="2058"/>
    <n v="21.780999999999999"/>
  </r>
  <r>
    <x v="19"/>
    <x v="2059"/>
    <n v="22.841000000000001"/>
  </r>
  <r>
    <x v="19"/>
    <x v="2060"/>
    <n v="23.25"/>
  </r>
  <r>
    <x v="19"/>
    <x v="2061"/>
    <n v="22.417000000000002"/>
  </r>
  <r>
    <x v="19"/>
    <x v="2062"/>
    <n v="22.335000000000001"/>
  </r>
  <r>
    <x v="19"/>
    <x v="2063"/>
    <n v="22.922000000000001"/>
  </r>
  <r>
    <x v="19"/>
    <x v="2064"/>
    <n v="23.245999999999999"/>
  </r>
  <r>
    <x v="19"/>
    <x v="2065"/>
    <n v="23.716999999999999"/>
  </r>
  <r>
    <x v="19"/>
    <x v="2066"/>
    <n v="23.402999999999999"/>
  </r>
  <r>
    <x v="19"/>
    <x v="2067"/>
    <n v="23.99"/>
  </r>
  <r>
    <x v="19"/>
    <x v="2068"/>
    <n v="24.135999999999999"/>
  </r>
  <r>
    <x v="19"/>
    <x v="2069"/>
    <n v="23.305"/>
  </r>
  <r>
    <x v="19"/>
    <x v="2070"/>
    <n v="23.327999999999999"/>
  </r>
  <r>
    <x v="19"/>
    <x v="2071"/>
    <n v="23.199000000000002"/>
  </r>
  <r>
    <x v="19"/>
    <x v="2072"/>
    <n v="24.271000000000001"/>
  </r>
  <r>
    <x v="19"/>
    <x v="2073"/>
    <n v="24.193999999999999"/>
  </r>
  <r>
    <x v="19"/>
    <x v="2074"/>
    <n v="23.622"/>
  </r>
  <r>
    <x v="19"/>
    <x v="2075"/>
    <n v="23.92"/>
  </r>
  <r>
    <x v="19"/>
    <x v="2076"/>
    <n v="24.216999999999999"/>
  </r>
  <r>
    <x v="19"/>
    <x v="2077"/>
    <n v="23.84"/>
  </r>
  <r>
    <x v="19"/>
    <x v="2078"/>
    <n v="24.25"/>
  </r>
  <r>
    <x v="19"/>
    <x v="2079"/>
    <n v="24.04"/>
  </r>
  <r>
    <x v="19"/>
    <x v="2080"/>
    <n v="24.236000000000001"/>
  </r>
  <r>
    <x v="19"/>
    <x v="2081"/>
    <n v="23.963999999999999"/>
  </r>
  <r>
    <x v="19"/>
    <x v="2082"/>
    <n v="23.423999999999999"/>
  </r>
  <r>
    <x v="19"/>
    <x v="2083"/>
    <n v="23.981999999999999"/>
  </r>
  <r>
    <x v="19"/>
    <x v="2084"/>
    <n v="23.870999999999999"/>
  </r>
  <r>
    <x v="19"/>
    <x v="2085"/>
    <n v="23.664999999999999"/>
  </r>
  <r>
    <x v="19"/>
    <x v="2086"/>
    <n v="23.481000000000002"/>
  </r>
  <r>
    <x v="19"/>
    <x v="2087"/>
    <n v="24.004000000000001"/>
  </r>
  <r>
    <x v="19"/>
    <x v="2088"/>
    <n v="24.372"/>
  </r>
  <r>
    <x v="19"/>
    <x v="2089"/>
    <n v="24.068000000000001"/>
  </r>
  <r>
    <x v="19"/>
    <x v="2090"/>
    <n v="23.646999999999998"/>
  </r>
  <r>
    <x v="19"/>
    <x v="2091"/>
    <n v="23.87"/>
  </r>
  <r>
    <x v="19"/>
    <x v="2092"/>
    <n v="23.934999999999999"/>
  </r>
  <r>
    <x v="19"/>
    <x v="2093"/>
    <n v="23.553999999999998"/>
  </r>
  <r>
    <x v="19"/>
    <x v="2094"/>
    <n v="23.748999999999999"/>
  </r>
  <r>
    <x v="19"/>
    <x v="2095"/>
    <n v="23.940999999999999"/>
  </r>
  <r>
    <x v="19"/>
    <x v="2096"/>
    <n v="24.02"/>
  </r>
  <r>
    <x v="19"/>
    <x v="2097"/>
    <n v="23.622"/>
  </r>
  <r>
    <x v="19"/>
    <x v="2098"/>
    <n v="23.733000000000001"/>
  </r>
  <r>
    <x v="19"/>
    <x v="2099"/>
    <n v="23.835999999999999"/>
  </r>
  <r>
    <x v="19"/>
    <x v="2100"/>
    <n v="23.609000000000002"/>
  </r>
  <r>
    <x v="19"/>
    <x v="2101"/>
    <n v="23.614999999999998"/>
  </r>
  <r>
    <x v="19"/>
    <x v="2102"/>
    <n v="22.405000000000001"/>
  </r>
  <r>
    <x v="19"/>
    <x v="2103"/>
    <n v="22.236999999999998"/>
  </r>
  <r>
    <x v="19"/>
    <x v="2104"/>
    <n v="22.177"/>
  </r>
  <r>
    <x v="19"/>
    <x v="2105"/>
    <n v="22.42"/>
  </r>
  <r>
    <x v="19"/>
    <x v="2106"/>
    <n v="22.143000000000001"/>
  </r>
  <r>
    <x v="19"/>
    <x v="2107"/>
    <n v="22.074999999999999"/>
  </r>
  <r>
    <x v="19"/>
    <x v="2108"/>
    <n v="21.852"/>
  </r>
  <r>
    <x v="19"/>
    <x v="2109"/>
    <n v="21.873000000000001"/>
  </r>
  <r>
    <x v="19"/>
    <x v="2110"/>
    <n v="21.571999999999999"/>
  </r>
  <r>
    <x v="19"/>
    <x v="2111"/>
    <n v="21.71"/>
  </r>
  <r>
    <x v="19"/>
    <x v="2112"/>
    <n v="21.715"/>
  </r>
  <r>
    <x v="19"/>
    <x v="2113"/>
    <n v="22.027000000000001"/>
  </r>
  <r>
    <x v="19"/>
    <x v="2114"/>
    <n v="21.815999999999999"/>
  </r>
  <r>
    <x v="19"/>
    <x v="2115"/>
    <n v="21.437999999999999"/>
  </r>
  <r>
    <x v="19"/>
    <x v="2116"/>
    <n v="20.936"/>
  </r>
  <r>
    <x v="19"/>
    <x v="2117"/>
    <n v="20.792999999999999"/>
  </r>
  <r>
    <x v="19"/>
    <x v="2118"/>
    <n v="21.071000000000002"/>
  </r>
  <r>
    <x v="19"/>
    <x v="2119"/>
    <n v="21.094999999999999"/>
  </r>
  <r>
    <x v="19"/>
    <x v="2120"/>
    <n v="20.901"/>
  </r>
  <r>
    <x v="19"/>
    <x v="2121"/>
    <n v="21.238"/>
  </r>
  <r>
    <x v="19"/>
    <x v="2122"/>
    <n v="21.135000000000002"/>
  </r>
  <r>
    <x v="19"/>
    <x v="2123"/>
    <n v="20.199000000000002"/>
  </r>
  <r>
    <x v="19"/>
    <x v="2124"/>
    <n v="20.151"/>
  </r>
  <r>
    <x v="19"/>
    <x v="2125"/>
    <n v="20.164999999999999"/>
  </r>
  <r>
    <x v="19"/>
    <x v="2126"/>
    <n v="20.506"/>
  </r>
  <r>
    <x v="19"/>
    <x v="2127"/>
    <n v="21.922999999999998"/>
  </r>
  <r>
    <x v="19"/>
    <x v="2128"/>
    <n v="22.04"/>
  </r>
  <r>
    <x v="19"/>
    <x v="2129"/>
    <n v="21.882000000000001"/>
  </r>
  <r>
    <x v="19"/>
    <x v="2130"/>
    <n v="21.692"/>
  </r>
  <r>
    <x v="19"/>
    <x v="2131"/>
    <n v="22.462"/>
  </r>
  <r>
    <x v="19"/>
    <x v="2132"/>
    <n v="22.646000000000001"/>
  </r>
  <r>
    <x v="19"/>
    <x v="2133"/>
    <n v="22.425000000000001"/>
  </r>
  <r>
    <x v="19"/>
    <x v="2134"/>
    <n v="22.786000000000001"/>
  </r>
  <r>
    <x v="19"/>
    <x v="2135"/>
    <n v="23.256"/>
  </r>
  <r>
    <x v="19"/>
    <x v="2136"/>
    <n v="23.338999999999999"/>
  </r>
  <r>
    <x v="19"/>
    <x v="2137"/>
    <n v="23.145"/>
  </r>
  <r>
    <x v="19"/>
    <x v="2138"/>
    <n v="23.42"/>
  </r>
  <r>
    <x v="19"/>
    <x v="2139"/>
    <n v="23.466000000000001"/>
  </r>
  <r>
    <x v="19"/>
    <x v="2140"/>
    <n v="23.989000000000001"/>
  </r>
  <r>
    <x v="19"/>
    <x v="2141"/>
    <n v="24.155999999999999"/>
  </r>
  <r>
    <x v="19"/>
    <x v="2142"/>
    <n v="24.021000000000001"/>
  </r>
  <r>
    <x v="19"/>
    <x v="2143"/>
    <n v="25.100999999999999"/>
  </r>
  <r>
    <x v="19"/>
    <x v="2144"/>
    <n v="25.036999999999999"/>
  </r>
  <r>
    <x v="19"/>
    <x v="2145"/>
    <n v="25.093"/>
  </r>
  <r>
    <x v="19"/>
    <x v="2146"/>
    <n v="24.911999999999999"/>
  </r>
  <r>
    <x v="19"/>
    <x v="2147"/>
    <n v="25.186"/>
  </r>
  <r>
    <x v="19"/>
    <x v="2148"/>
    <n v="25.457999999999998"/>
  </r>
  <r>
    <x v="19"/>
    <x v="2149"/>
    <n v="25.925000000000001"/>
  </r>
  <r>
    <x v="19"/>
    <x v="2150"/>
    <n v="25.46"/>
  </r>
  <r>
    <x v="19"/>
    <x v="2151"/>
    <n v="25.088000000000001"/>
  </r>
  <r>
    <x v="19"/>
    <x v="2152"/>
    <n v="25.263000000000002"/>
  </r>
  <r>
    <x v="19"/>
    <x v="2153"/>
    <n v="25.370999999999999"/>
  </r>
  <r>
    <x v="19"/>
    <x v="2154"/>
    <n v="25.594999999999999"/>
  </r>
  <r>
    <x v="19"/>
    <x v="2155"/>
    <n v="25.28"/>
  </r>
  <r>
    <x v="19"/>
    <x v="2156"/>
    <n v="25.524000000000001"/>
  </r>
  <r>
    <x v="19"/>
    <x v="2157"/>
    <n v="25.088000000000001"/>
  </r>
  <r>
    <x v="19"/>
    <x v="2158"/>
    <n v="25.071000000000002"/>
  </r>
  <r>
    <x v="19"/>
    <x v="2159"/>
    <n v="25.209"/>
  </r>
  <r>
    <x v="19"/>
    <x v="2160"/>
    <n v="25.225999999999999"/>
  </r>
  <r>
    <x v="19"/>
    <x v="2161"/>
    <n v="25.23"/>
  </r>
  <r>
    <x v="19"/>
    <x v="2162"/>
    <n v="25.619"/>
  </r>
  <r>
    <x v="19"/>
    <x v="2163"/>
    <n v="25.681000000000001"/>
  </r>
  <r>
    <x v="19"/>
    <x v="2164"/>
    <n v="26.227"/>
  </r>
  <r>
    <x v="19"/>
    <x v="2165"/>
    <n v="25.93"/>
  </r>
  <r>
    <x v="19"/>
    <x v="2166"/>
    <n v="25.834"/>
  </r>
  <r>
    <x v="19"/>
    <x v="2167"/>
    <n v="25.898"/>
  </r>
  <r>
    <x v="19"/>
    <x v="2168"/>
    <n v="25.658000000000001"/>
  </r>
  <r>
    <x v="19"/>
    <x v="2169"/>
    <n v="24.423999999999999"/>
  </r>
  <r>
    <x v="19"/>
    <x v="2170"/>
    <n v="24.154"/>
  </r>
  <r>
    <x v="19"/>
    <x v="2171"/>
    <n v="24.291"/>
  </r>
  <r>
    <x v="19"/>
    <x v="2172"/>
    <n v="23.893000000000001"/>
  </r>
  <r>
    <x v="19"/>
    <x v="2173"/>
    <n v="23.896999999999998"/>
  </r>
  <r>
    <x v="19"/>
    <x v="2174"/>
    <n v="23.632999999999999"/>
  </r>
  <r>
    <x v="19"/>
    <x v="2175"/>
    <n v="24.06"/>
  </r>
  <r>
    <x v="19"/>
    <x v="2176"/>
    <n v="23.861000000000001"/>
  </r>
  <r>
    <x v="19"/>
    <x v="2177"/>
    <n v="23.623999999999999"/>
  </r>
  <r>
    <x v="19"/>
    <x v="2178"/>
    <n v="23.24"/>
  </r>
  <r>
    <x v="19"/>
    <x v="2179"/>
    <n v="22.91"/>
  </r>
  <r>
    <x v="19"/>
    <x v="2180"/>
    <n v="23.36"/>
  </r>
  <r>
    <x v="19"/>
    <x v="2181"/>
    <n v="23.239000000000001"/>
  </r>
  <r>
    <x v="19"/>
    <x v="2182"/>
    <n v="23.587"/>
  </r>
  <r>
    <x v="19"/>
    <x v="2183"/>
    <n v="23.986999999999998"/>
  </r>
  <r>
    <x v="19"/>
    <x v="2184"/>
    <n v="23.747"/>
  </r>
  <r>
    <x v="19"/>
    <x v="2185"/>
    <n v="23.635000000000002"/>
  </r>
  <r>
    <x v="19"/>
    <x v="2186"/>
    <n v="23.67"/>
  </r>
  <r>
    <x v="19"/>
    <x v="2187"/>
    <n v="23.529"/>
  </r>
  <r>
    <x v="19"/>
    <x v="2188"/>
    <n v="24.347999999999999"/>
  </r>
  <r>
    <x v="19"/>
    <x v="2189"/>
    <n v="24.41"/>
  </r>
  <r>
    <x v="19"/>
    <x v="2190"/>
    <n v="24.059000000000001"/>
  </r>
  <r>
    <x v="19"/>
    <x v="2191"/>
    <n v="23.821999999999999"/>
  </r>
  <r>
    <x v="19"/>
    <x v="2192"/>
    <n v="24.105"/>
  </r>
  <r>
    <x v="19"/>
    <x v="2193"/>
    <n v="23.946999999999999"/>
  </r>
  <r>
    <x v="19"/>
    <x v="2194"/>
    <n v="24.126000000000001"/>
  </r>
  <r>
    <x v="19"/>
    <x v="2195"/>
    <n v="23.445"/>
  </r>
  <r>
    <x v="19"/>
    <x v="2196"/>
    <n v="23.018999999999998"/>
  </r>
  <r>
    <x v="19"/>
    <x v="2197"/>
    <n v="22.67"/>
  </r>
  <r>
    <x v="19"/>
    <x v="2198"/>
    <n v="22.548999999999999"/>
  </r>
  <r>
    <x v="19"/>
    <x v="2199"/>
    <n v="23.024000000000001"/>
  </r>
  <r>
    <x v="19"/>
    <x v="2200"/>
    <n v="23.148"/>
  </r>
  <r>
    <x v="19"/>
    <x v="2201"/>
    <n v="23.084"/>
  </r>
  <r>
    <x v="19"/>
    <x v="2202"/>
    <n v="22.797999999999998"/>
  </r>
  <r>
    <x v="19"/>
    <x v="2203"/>
    <n v="23.02"/>
  </r>
  <r>
    <x v="19"/>
    <x v="2204"/>
    <n v="23.111999999999998"/>
  </r>
  <r>
    <x v="19"/>
    <x v="2205"/>
    <n v="23.402000000000001"/>
  </r>
  <r>
    <x v="19"/>
    <x v="2206"/>
    <n v="22.89"/>
  </r>
  <r>
    <x v="19"/>
    <x v="2207"/>
    <n v="23.289000000000001"/>
  </r>
  <r>
    <x v="19"/>
    <x v="2208"/>
    <n v="23.344999999999999"/>
  </r>
  <r>
    <x v="19"/>
    <x v="2209"/>
    <n v="23.280999999999999"/>
  </r>
  <r>
    <x v="19"/>
    <x v="2210"/>
    <n v="24.31"/>
  </r>
  <r>
    <x v="19"/>
    <x v="2211"/>
    <n v="24.949000000000002"/>
  </r>
  <r>
    <x v="19"/>
    <x v="2212"/>
    <n v="25.193999999999999"/>
  </r>
  <r>
    <x v="19"/>
    <x v="2213"/>
    <n v="25.018000000000001"/>
  </r>
  <r>
    <x v="19"/>
    <x v="2214"/>
    <n v="25.256"/>
  </r>
  <r>
    <x v="19"/>
    <x v="2215"/>
    <n v="25.387"/>
  </r>
  <r>
    <x v="19"/>
    <x v="2216"/>
    <n v="24.962"/>
  </r>
  <r>
    <x v="19"/>
    <x v="2217"/>
    <n v="24.855"/>
  </r>
  <r>
    <x v="19"/>
    <x v="2218"/>
    <n v="24.581"/>
  </r>
  <r>
    <x v="19"/>
    <x v="2219"/>
    <n v="24.824000000000002"/>
  </r>
  <r>
    <x v="19"/>
    <x v="2220"/>
    <n v="24.97"/>
  </r>
  <r>
    <x v="19"/>
    <x v="2221"/>
    <n v="24.367000000000001"/>
  </r>
  <r>
    <x v="19"/>
    <x v="2222"/>
    <n v="24.495000000000001"/>
  </r>
  <r>
    <x v="19"/>
    <x v="2223"/>
    <n v="24.972000000000001"/>
  </r>
  <r>
    <x v="19"/>
    <x v="2224"/>
    <n v="24.326000000000001"/>
  </r>
  <r>
    <x v="19"/>
    <x v="2225"/>
    <n v="23.872"/>
  </r>
  <r>
    <x v="19"/>
    <x v="2226"/>
    <n v="23.696999999999999"/>
  </r>
  <r>
    <x v="19"/>
    <x v="2227"/>
    <n v="23.716000000000001"/>
  </r>
  <r>
    <x v="19"/>
    <x v="2228"/>
    <n v="23.231999999999999"/>
  </r>
  <r>
    <x v="19"/>
    <x v="2229"/>
    <n v="22.806999999999999"/>
  </r>
  <r>
    <x v="19"/>
    <x v="2230"/>
    <n v="22.731000000000002"/>
  </r>
  <r>
    <x v="19"/>
    <x v="2231"/>
    <n v="22.821000000000002"/>
  </r>
  <r>
    <x v="19"/>
    <x v="2232"/>
    <n v="22.742999999999999"/>
  </r>
  <r>
    <x v="19"/>
    <x v="2233"/>
    <n v="22.707999999999998"/>
  </r>
  <r>
    <x v="19"/>
    <x v="2234"/>
    <n v="22.655999999999999"/>
  </r>
  <r>
    <x v="19"/>
    <x v="2235"/>
    <n v="22.856000000000002"/>
  </r>
  <r>
    <x v="19"/>
    <x v="2236"/>
    <n v="23.042000000000002"/>
  </r>
  <r>
    <x v="19"/>
    <x v="2237"/>
    <n v="23.06"/>
  </r>
  <r>
    <x v="19"/>
    <x v="2238"/>
    <n v="23.658999999999999"/>
  </r>
  <r>
    <x v="19"/>
    <x v="2239"/>
    <n v="23.763000000000002"/>
  </r>
  <r>
    <x v="19"/>
    <x v="2240"/>
    <n v="24.71"/>
  </r>
  <r>
    <x v="19"/>
    <x v="2241"/>
    <n v="24.574999999999999"/>
  </r>
  <r>
    <x v="19"/>
    <x v="2242"/>
    <n v="24.582999999999998"/>
  </r>
  <r>
    <x v="19"/>
    <x v="2243"/>
    <n v="24.605"/>
  </r>
  <r>
    <x v="19"/>
    <x v="2244"/>
    <n v="25.138999999999999"/>
  </r>
  <r>
    <x v="19"/>
    <x v="2245"/>
    <n v="25.103999999999999"/>
  </r>
  <r>
    <x v="19"/>
    <x v="2246"/>
    <n v="24.812000000000001"/>
  </r>
  <r>
    <x v="19"/>
    <x v="2247"/>
    <n v="24.562000000000001"/>
  </r>
  <r>
    <x v="19"/>
    <x v="2248"/>
    <n v="23.873000000000001"/>
  </r>
  <r>
    <x v="19"/>
    <x v="2249"/>
    <n v="23.503"/>
  </r>
  <r>
    <x v="19"/>
    <x v="2250"/>
    <n v="23.24"/>
  </r>
  <r>
    <x v="19"/>
    <x v="2251"/>
    <n v="23.173999999999999"/>
  </r>
  <r>
    <x v="19"/>
    <x v="2252"/>
    <n v="23.382999999999999"/>
  </r>
  <r>
    <x v="19"/>
    <x v="2253"/>
    <n v="23.402000000000001"/>
  </r>
  <r>
    <x v="19"/>
    <x v="2254"/>
    <n v="23.181000000000001"/>
  </r>
  <r>
    <x v="19"/>
    <x v="2255"/>
    <n v="22.994"/>
  </r>
  <r>
    <x v="19"/>
    <x v="2256"/>
    <n v="23.385999999999999"/>
  </r>
  <r>
    <x v="19"/>
    <x v="2257"/>
    <n v="23.498000000000001"/>
  </r>
  <r>
    <x v="19"/>
    <x v="2258"/>
    <n v="23.456"/>
  </r>
  <r>
    <x v="19"/>
    <x v="2259"/>
    <n v="23.835999999999999"/>
  </r>
  <r>
    <x v="19"/>
    <x v="2260"/>
    <n v="23.687000000000001"/>
  </r>
  <r>
    <x v="19"/>
    <x v="2261"/>
    <n v="23.844000000000001"/>
  </r>
  <r>
    <x v="19"/>
    <x v="2262"/>
    <n v="23.385000000000002"/>
  </r>
  <r>
    <x v="19"/>
    <x v="2263"/>
    <n v="23.196000000000002"/>
  </r>
  <r>
    <x v="19"/>
    <x v="2264"/>
    <n v="22.724"/>
  </r>
  <r>
    <x v="19"/>
    <x v="2265"/>
    <n v="22.741"/>
  </r>
  <r>
    <x v="19"/>
    <x v="2266"/>
    <n v="22.45"/>
  </r>
  <r>
    <x v="19"/>
    <x v="2267"/>
    <n v="21.420999999999999"/>
  </r>
  <r>
    <x v="19"/>
    <x v="2268"/>
    <n v="21.376999999999999"/>
  </r>
  <r>
    <x v="19"/>
    <x v="2269"/>
    <n v="21.146000000000001"/>
  </r>
  <r>
    <x v="19"/>
    <x v="2270"/>
    <n v="21.018999999999998"/>
  </r>
  <r>
    <x v="19"/>
    <x v="2271"/>
    <n v="21.722999999999999"/>
  </r>
  <r>
    <x v="19"/>
    <x v="2272"/>
    <n v="21.923999999999999"/>
  </r>
  <r>
    <x v="19"/>
    <x v="2273"/>
    <n v="21.952999999999999"/>
  </r>
  <r>
    <x v="19"/>
    <x v="2274"/>
    <n v="22.132999999999999"/>
  </r>
  <r>
    <x v="19"/>
    <x v="2275"/>
    <n v="21.959"/>
  </r>
  <r>
    <x v="19"/>
    <x v="2276"/>
    <n v="22.895"/>
  </r>
  <r>
    <x v="19"/>
    <x v="2277"/>
    <n v="22.765000000000001"/>
  </r>
  <r>
    <x v="19"/>
    <x v="2278"/>
    <n v="23.024000000000001"/>
  </r>
  <r>
    <x v="19"/>
    <x v="2279"/>
    <n v="23.099"/>
  </r>
  <r>
    <x v="19"/>
    <x v="2280"/>
    <n v="23.030999999999999"/>
  </r>
  <r>
    <x v="19"/>
    <x v="2281"/>
    <n v="23.53"/>
  </r>
  <r>
    <x v="19"/>
    <x v="2282"/>
    <n v="23.21"/>
  </r>
  <r>
    <x v="19"/>
    <x v="2283"/>
    <n v="23.116"/>
  </r>
  <r>
    <x v="19"/>
    <x v="2284"/>
    <n v="23.007000000000001"/>
  </r>
  <r>
    <x v="19"/>
    <x v="2285"/>
    <n v="22.908000000000001"/>
  </r>
  <r>
    <x v="19"/>
    <x v="2286"/>
    <n v="22.887"/>
  </r>
  <r>
    <x v="19"/>
    <x v="2287"/>
    <n v="23.396000000000001"/>
  </r>
  <r>
    <x v="19"/>
    <x v="2288"/>
    <n v="22.952000000000002"/>
  </r>
  <r>
    <x v="19"/>
    <x v="2289"/>
    <n v="22.79"/>
  </r>
  <r>
    <x v="19"/>
    <x v="2290"/>
    <n v="22.846"/>
  </r>
  <r>
    <x v="19"/>
    <x v="2291"/>
    <n v="23.285"/>
  </r>
  <r>
    <x v="19"/>
    <x v="2292"/>
    <n v="23.234000000000002"/>
  </r>
  <r>
    <x v="19"/>
    <x v="2293"/>
    <n v="22.588999999999999"/>
  </r>
  <r>
    <x v="19"/>
    <x v="2294"/>
    <n v="22.728000000000002"/>
  </r>
  <r>
    <x v="19"/>
    <x v="2295"/>
    <n v="22.905000000000001"/>
  </r>
  <r>
    <x v="19"/>
    <x v="2296"/>
    <n v="22.280999999999999"/>
  </r>
  <r>
    <x v="19"/>
    <x v="2297"/>
    <n v="22.358000000000001"/>
  </r>
  <r>
    <x v="19"/>
    <x v="2298"/>
    <n v="23.132000000000001"/>
  </r>
  <r>
    <x v="19"/>
    <x v="2299"/>
    <n v="23.538"/>
  </r>
  <r>
    <x v="19"/>
    <x v="2300"/>
    <n v="23.933"/>
  </r>
  <r>
    <x v="19"/>
    <x v="2301"/>
    <n v="23.774999999999999"/>
  </r>
  <r>
    <x v="19"/>
    <x v="2302"/>
    <n v="23.959"/>
  </r>
  <r>
    <x v="19"/>
    <x v="2303"/>
    <n v="24.221"/>
  </r>
  <r>
    <x v="19"/>
    <x v="2304"/>
    <n v="24.033000000000001"/>
  </r>
  <r>
    <x v="19"/>
    <x v="2305"/>
    <n v="24.692"/>
  </r>
  <r>
    <x v="19"/>
    <x v="2306"/>
    <n v="25.038"/>
  </r>
  <r>
    <x v="19"/>
    <x v="2307"/>
    <n v="25.302"/>
  </r>
  <r>
    <x v="19"/>
    <x v="2308"/>
    <n v="25.443000000000001"/>
  </r>
  <r>
    <x v="19"/>
    <x v="2309"/>
    <n v="25.66"/>
  </r>
  <r>
    <x v="19"/>
    <x v="2310"/>
    <n v="25.856999999999999"/>
  </r>
  <r>
    <x v="19"/>
    <x v="2311"/>
    <n v="24.907"/>
  </r>
  <r>
    <x v="19"/>
    <x v="2312"/>
    <n v="24.545999999999999"/>
  </r>
  <r>
    <x v="19"/>
    <x v="2313"/>
    <n v="24.228000000000002"/>
  </r>
  <r>
    <x v="19"/>
    <x v="2314"/>
    <n v="24.059000000000001"/>
  </r>
  <r>
    <x v="19"/>
    <x v="2315"/>
    <n v="23.276"/>
  </r>
  <r>
    <x v="19"/>
    <x v="2316"/>
    <n v="23.058"/>
  </r>
  <r>
    <x v="19"/>
    <x v="2317"/>
    <n v="23.015999999999998"/>
  </r>
  <r>
    <x v="19"/>
    <x v="2318"/>
    <n v="22.920999999999999"/>
  </r>
  <r>
    <x v="19"/>
    <x v="2319"/>
    <n v="24.385999999999999"/>
  </r>
  <r>
    <x v="19"/>
    <x v="2320"/>
    <n v="24.154"/>
  </r>
  <r>
    <x v="19"/>
    <x v="2321"/>
    <n v="24.106999999999999"/>
  </r>
  <r>
    <x v="19"/>
    <x v="2322"/>
    <n v="24.321000000000002"/>
  </r>
  <r>
    <x v="19"/>
    <x v="2323"/>
    <n v="24.631"/>
  </r>
  <r>
    <x v="19"/>
    <x v="2324"/>
    <n v="24.585000000000001"/>
  </r>
  <r>
    <x v="19"/>
    <x v="2325"/>
    <n v="24.565000000000001"/>
  </r>
  <r>
    <x v="19"/>
    <x v="2326"/>
    <n v="24.396000000000001"/>
  </r>
  <r>
    <x v="19"/>
    <x v="2327"/>
    <n v="24.640999999999998"/>
  </r>
  <r>
    <x v="19"/>
    <x v="2328"/>
    <n v="24.372"/>
  </r>
  <r>
    <x v="19"/>
    <x v="2329"/>
    <n v="24.085999999999999"/>
  </r>
  <r>
    <x v="19"/>
    <x v="2330"/>
    <n v="23.952999999999999"/>
  </r>
  <r>
    <x v="19"/>
    <x v="2331"/>
    <n v="23.157"/>
  </r>
  <r>
    <x v="19"/>
    <x v="2332"/>
    <n v="23.187000000000001"/>
  </r>
  <r>
    <x v="19"/>
    <x v="2333"/>
    <n v="23.315000000000001"/>
  </r>
  <r>
    <x v="19"/>
    <x v="2334"/>
    <n v="23.31"/>
  </r>
  <r>
    <x v="19"/>
    <x v="2335"/>
    <n v="23.091000000000001"/>
  </r>
  <r>
    <x v="19"/>
    <x v="2336"/>
    <n v="23.065999999999999"/>
  </r>
  <r>
    <x v="19"/>
    <x v="2337"/>
    <n v="22.704999999999998"/>
  </r>
  <r>
    <x v="19"/>
    <x v="2338"/>
    <n v="23.329000000000001"/>
  </r>
  <r>
    <x v="19"/>
    <x v="2339"/>
    <n v="23.093"/>
  </r>
  <r>
    <x v="19"/>
    <x v="2340"/>
    <n v="22.669"/>
  </r>
  <r>
    <x v="19"/>
    <x v="2341"/>
    <n v="22.806999999999999"/>
  </r>
  <r>
    <x v="19"/>
    <x v="2342"/>
    <n v="22.710999999999999"/>
  </r>
  <r>
    <x v="19"/>
    <x v="2343"/>
    <n v="22.295999999999999"/>
  </r>
  <r>
    <x v="19"/>
    <x v="2344"/>
    <n v="22.462"/>
  </r>
  <r>
    <x v="19"/>
    <x v="2345"/>
    <n v="22.888999999999999"/>
  </r>
  <r>
    <x v="19"/>
    <x v="2346"/>
    <n v="22.927"/>
  </r>
  <r>
    <x v="19"/>
    <x v="2347"/>
    <n v="22.872"/>
  </r>
  <r>
    <x v="19"/>
    <x v="2348"/>
    <n v="23.251000000000001"/>
  </r>
  <r>
    <x v="19"/>
    <x v="2349"/>
    <n v="23.225000000000001"/>
  </r>
  <r>
    <x v="19"/>
    <x v="2350"/>
    <n v="23.169"/>
  </r>
  <r>
    <x v="19"/>
    <x v="2351"/>
    <n v="23.236000000000001"/>
  </r>
  <r>
    <x v="19"/>
    <x v="2352"/>
    <n v="22.795999999999999"/>
  </r>
  <r>
    <x v="19"/>
    <x v="2353"/>
    <n v="22.422000000000001"/>
  </r>
  <r>
    <x v="19"/>
    <x v="2354"/>
    <n v="22.478000000000002"/>
  </r>
  <r>
    <x v="19"/>
    <x v="2355"/>
    <n v="22.36"/>
  </r>
  <r>
    <x v="19"/>
    <x v="2356"/>
    <n v="22.635999999999999"/>
  </r>
  <r>
    <x v="19"/>
    <x v="2357"/>
    <n v="22.594000000000001"/>
  </r>
  <r>
    <x v="19"/>
    <x v="2358"/>
    <n v="22.766999999999999"/>
  </r>
  <r>
    <x v="19"/>
    <x v="2359"/>
    <n v="22.154"/>
  </r>
  <r>
    <x v="19"/>
    <x v="2360"/>
    <n v="22.387"/>
  </r>
  <r>
    <x v="19"/>
    <x v="2361"/>
    <n v="22.951000000000001"/>
  </r>
  <r>
    <x v="19"/>
    <x v="2362"/>
    <n v="23.475000000000001"/>
  </r>
  <r>
    <x v="19"/>
    <x v="2363"/>
    <n v="23.135999999999999"/>
  </r>
  <r>
    <x v="19"/>
    <x v="2364"/>
    <n v="22.873999999999999"/>
  </r>
  <r>
    <x v="19"/>
    <x v="2365"/>
    <n v="23.003"/>
  </r>
  <r>
    <x v="19"/>
    <x v="2366"/>
    <n v="23.189"/>
  </r>
  <r>
    <x v="19"/>
    <x v="2367"/>
    <n v="22.734999999999999"/>
  </r>
  <r>
    <x v="19"/>
    <x v="2368"/>
    <n v="22.757000000000001"/>
  </r>
  <r>
    <x v="19"/>
    <x v="2369"/>
    <n v="22.635999999999999"/>
  </r>
  <r>
    <x v="19"/>
    <x v="2370"/>
    <n v="22.885000000000002"/>
  </r>
  <r>
    <x v="19"/>
    <x v="2371"/>
    <n v="23.364000000000001"/>
  </r>
  <r>
    <x v="19"/>
    <x v="2372"/>
    <n v="23.991"/>
  </r>
  <r>
    <x v="19"/>
    <x v="2373"/>
    <n v="23.984000000000002"/>
  </r>
  <r>
    <x v="19"/>
    <x v="2374"/>
    <n v="24.492999999999999"/>
  </r>
  <r>
    <x v="19"/>
    <x v="2375"/>
    <n v="24.577999999999999"/>
  </r>
  <r>
    <x v="19"/>
    <x v="2376"/>
    <n v="24.548999999999999"/>
  </r>
  <r>
    <x v="19"/>
    <x v="2377"/>
    <n v="24.715"/>
  </r>
  <r>
    <x v="19"/>
    <x v="2378"/>
    <n v="24.393999999999998"/>
  </r>
  <r>
    <x v="19"/>
    <x v="2379"/>
    <n v="25.155999999999999"/>
  </r>
  <r>
    <x v="19"/>
    <x v="2380"/>
    <n v="25.06"/>
  </r>
  <r>
    <x v="19"/>
    <x v="2381"/>
    <n v="25.381"/>
  </r>
  <r>
    <x v="19"/>
    <x v="2382"/>
    <n v="25.265000000000001"/>
  </r>
  <r>
    <x v="19"/>
    <x v="2383"/>
    <n v="25.135000000000002"/>
  </r>
  <r>
    <x v="19"/>
    <x v="2384"/>
    <n v="25.103999999999999"/>
  </r>
  <r>
    <x v="19"/>
    <x v="2385"/>
    <n v="25.007000000000001"/>
  </r>
  <r>
    <x v="19"/>
    <x v="2386"/>
    <n v="24.843"/>
  </r>
  <r>
    <x v="19"/>
    <x v="2387"/>
    <n v="24.890999999999998"/>
  </r>
  <r>
    <x v="19"/>
    <x v="2388"/>
    <n v="24.623000000000001"/>
  </r>
  <r>
    <x v="19"/>
    <x v="2389"/>
    <n v="24.751999999999999"/>
  </r>
  <r>
    <x v="19"/>
    <x v="2390"/>
    <n v="24.916"/>
  </r>
  <r>
    <x v="19"/>
    <x v="2391"/>
    <n v="25.073"/>
  </r>
  <r>
    <x v="19"/>
    <x v="2392"/>
    <n v="25.922999999999998"/>
  </r>
  <r>
    <x v="19"/>
    <x v="2393"/>
    <n v="27.06"/>
  </r>
  <r>
    <x v="19"/>
    <x v="2394"/>
    <n v="27.247"/>
  </r>
  <r>
    <x v="19"/>
    <x v="2395"/>
    <n v="27.503"/>
  </r>
  <r>
    <x v="19"/>
    <x v="2396"/>
    <n v="27.806999999999999"/>
  </r>
  <r>
    <x v="19"/>
    <x v="2397"/>
    <n v="27.984000000000002"/>
  </r>
  <r>
    <x v="19"/>
    <x v="2398"/>
    <n v="28.052"/>
  </r>
  <r>
    <x v="19"/>
    <x v="2399"/>
    <n v="28.25"/>
  </r>
  <r>
    <x v="19"/>
    <x v="2400"/>
    <n v="28.33"/>
  </r>
  <r>
    <x v="19"/>
    <x v="2401"/>
    <n v="28.716999999999999"/>
  </r>
  <r>
    <x v="19"/>
    <x v="2402"/>
    <n v="28.376000000000001"/>
  </r>
  <r>
    <x v="19"/>
    <x v="2403"/>
    <n v="28.4"/>
  </r>
  <r>
    <x v="19"/>
    <x v="2404"/>
    <n v="28.38"/>
  </r>
  <r>
    <x v="19"/>
    <x v="2405"/>
    <n v="29.128"/>
  </r>
  <r>
    <x v="19"/>
    <x v="2406"/>
    <n v="27.521000000000001"/>
  </r>
  <r>
    <x v="19"/>
    <x v="2407"/>
    <n v="27.638000000000002"/>
  </r>
  <r>
    <x v="19"/>
    <x v="2408"/>
    <n v="27.622"/>
  </r>
  <r>
    <x v="19"/>
    <x v="2409"/>
    <n v="27.632999999999999"/>
  </r>
  <r>
    <x v="19"/>
    <x v="2410"/>
    <n v="27.535"/>
  </r>
  <r>
    <x v="19"/>
    <x v="2411"/>
    <n v="27.66"/>
  </r>
  <r>
    <x v="19"/>
    <x v="2412"/>
    <n v="26.654"/>
  </r>
  <r>
    <x v="19"/>
    <x v="2413"/>
    <n v="26.748000000000001"/>
  </r>
  <r>
    <x v="19"/>
    <x v="2414"/>
    <n v="26.829000000000001"/>
  </r>
  <r>
    <x v="19"/>
    <x v="2415"/>
    <n v="26.69"/>
  </r>
  <r>
    <x v="19"/>
    <x v="2416"/>
    <n v="27.614000000000001"/>
  </r>
  <r>
    <x v="19"/>
    <x v="2417"/>
    <n v="27.544"/>
  </r>
  <r>
    <x v="19"/>
    <x v="2418"/>
    <n v="27.600999999999999"/>
  </r>
  <r>
    <x v="19"/>
    <x v="2419"/>
    <n v="28.364999999999998"/>
  </r>
  <r>
    <x v="19"/>
    <x v="2420"/>
    <n v="28.506"/>
  </r>
  <r>
    <x v="19"/>
    <x v="2421"/>
    <n v="28.443000000000001"/>
  </r>
  <r>
    <x v="19"/>
    <x v="2422"/>
    <n v="28.702000000000002"/>
  </r>
  <r>
    <x v="19"/>
    <x v="2423"/>
    <n v="29.728999999999999"/>
  </r>
  <r>
    <x v="19"/>
    <x v="2424"/>
    <n v="29.876000000000001"/>
  </r>
  <r>
    <x v="19"/>
    <x v="2425"/>
    <n v="31.259"/>
  </r>
  <r>
    <x v="19"/>
    <x v="2426"/>
    <n v="32.426000000000002"/>
  </r>
  <r>
    <x v="19"/>
    <x v="2427"/>
    <n v="32.078000000000003"/>
  </r>
  <r>
    <x v="19"/>
    <x v="2428"/>
    <n v="31.495999999999999"/>
  </r>
  <r>
    <x v="19"/>
    <x v="2429"/>
    <n v="30.454999999999998"/>
  </r>
  <r>
    <x v="19"/>
    <x v="2430"/>
    <n v="30.498999999999999"/>
  </r>
  <r>
    <x v="19"/>
    <x v="2431"/>
    <n v="32.137"/>
  </r>
  <r>
    <x v="19"/>
    <x v="2432"/>
    <n v="32.372999999999998"/>
  </r>
  <r>
    <x v="19"/>
    <x v="2433"/>
    <n v="31.533999999999999"/>
  </r>
  <r>
    <x v="19"/>
    <x v="2434"/>
    <n v="30.44"/>
  </r>
  <r>
    <x v="19"/>
    <x v="2435"/>
    <n v="30.783999999999999"/>
  </r>
  <r>
    <x v="19"/>
    <x v="2436"/>
    <n v="29.617000000000001"/>
  </r>
  <r>
    <x v="19"/>
    <x v="2437"/>
    <n v="30.073"/>
  </r>
  <r>
    <x v="19"/>
    <x v="2438"/>
    <n v="31.367000000000001"/>
  </r>
  <r>
    <x v="19"/>
    <x v="2439"/>
    <n v="29.44"/>
  </r>
  <r>
    <x v="19"/>
    <x v="2440"/>
    <n v="29.873999999999999"/>
  </r>
  <r>
    <x v="19"/>
    <x v="2441"/>
    <n v="29.231000000000002"/>
  </r>
  <r>
    <x v="19"/>
    <x v="2442"/>
    <n v="30.266999999999999"/>
  </r>
  <r>
    <x v="19"/>
    <x v="2443"/>
    <n v="29.065999999999999"/>
  </r>
  <r>
    <x v="19"/>
    <x v="2444"/>
    <n v="29.472000000000001"/>
  </r>
  <r>
    <x v="19"/>
    <x v="2445"/>
    <n v="29.390999999999998"/>
  </r>
  <r>
    <x v="19"/>
    <x v="2446"/>
    <n v="29.564"/>
  </r>
  <r>
    <x v="19"/>
    <x v="2447"/>
    <n v="31.148"/>
  </r>
  <r>
    <x v="19"/>
    <x v="2448"/>
    <n v="29.942"/>
  </r>
  <r>
    <x v="19"/>
    <x v="2449"/>
    <n v="29.849"/>
  </r>
  <r>
    <x v="19"/>
    <x v="2450"/>
    <n v="29.193000000000001"/>
  </r>
  <r>
    <x v="19"/>
    <x v="2451"/>
    <n v="29.256"/>
  </r>
  <r>
    <x v="19"/>
    <x v="2452"/>
    <n v="29.285"/>
  </r>
  <r>
    <x v="19"/>
    <x v="2453"/>
    <n v="29.56"/>
  </r>
  <r>
    <x v="19"/>
    <x v="2454"/>
    <n v="29.613"/>
  </r>
  <r>
    <x v="19"/>
    <x v="2455"/>
    <n v="29.658000000000001"/>
  </r>
  <r>
    <x v="19"/>
    <x v="2456"/>
    <n v="30.841999999999999"/>
  </r>
  <r>
    <x v="19"/>
    <x v="2457"/>
    <n v="31.689"/>
  </r>
  <r>
    <x v="19"/>
    <x v="2458"/>
    <n v="30.913"/>
  </r>
  <r>
    <x v="19"/>
    <x v="2459"/>
    <n v="31.056000000000001"/>
  </r>
  <r>
    <x v="19"/>
    <x v="2460"/>
    <n v="31.013999999999999"/>
  </r>
  <r>
    <x v="19"/>
    <x v="2461"/>
    <n v="31.670999999999999"/>
  </r>
  <r>
    <x v="19"/>
    <x v="2462"/>
    <n v="31.161999999999999"/>
  </r>
  <r>
    <x v="19"/>
    <x v="2463"/>
    <n v="30.936"/>
  </r>
  <r>
    <x v="19"/>
    <x v="2464"/>
    <n v="31.457999999999998"/>
  </r>
  <r>
    <x v="19"/>
    <x v="2465"/>
    <n v="30.376999999999999"/>
  </r>
  <r>
    <x v="19"/>
    <x v="2466"/>
    <n v="30.224"/>
  </r>
  <r>
    <x v="19"/>
    <x v="2467"/>
    <n v="29.298999999999999"/>
  </r>
  <r>
    <x v="19"/>
    <x v="2468"/>
    <n v="29.321000000000002"/>
  </r>
  <r>
    <x v="19"/>
    <x v="2469"/>
    <n v="29.331"/>
  </r>
  <r>
    <x v="19"/>
    <x v="2470"/>
    <n v="29.315999999999999"/>
  </r>
  <r>
    <x v="19"/>
    <x v="2471"/>
    <n v="27.975000000000001"/>
  </r>
  <r>
    <x v="19"/>
    <x v="2472"/>
    <n v="28.02"/>
  </r>
  <r>
    <x v="19"/>
    <x v="2473"/>
    <n v="27.866"/>
  </r>
  <r>
    <x v="19"/>
    <x v="2474"/>
    <n v="28.524999999999999"/>
  </r>
  <r>
    <x v="19"/>
    <x v="2475"/>
    <n v="28.937999999999999"/>
  </r>
  <r>
    <x v="19"/>
    <x v="2476"/>
    <n v="28.477"/>
  </r>
  <r>
    <x v="19"/>
    <x v="2477"/>
    <n v="28.391999999999999"/>
  </r>
  <r>
    <x v="19"/>
    <x v="2478"/>
    <n v="27.207000000000001"/>
  </r>
  <r>
    <x v="19"/>
    <x v="2479"/>
    <n v="27.216000000000001"/>
  </r>
  <r>
    <x v="19"/>
    <x v="2480"/>
    <n v="26.943999999999999"/>
  </r>
  <r>
    <x v="19"/>
    <x v="2481"/>
    <n v="27.606000000000002"/>
  </r>
  <r>
    <x v="19"/>
    <x v="2482"/>
    <n v="27.588000000000001"/>
  </r>
  <r>
    <x v="19"/>
    <x v="2483"/>
    <n v="28.007999999999999"/>
  </r>
  <r>
    <x v="19"/>
    <x v="2484"/>
    <n v="27.786000000000001"/>
  </r>
  <r>
    <x v="19"/>
    <x v="2485"/>
    <n v="27.338999999999999"/>
  </r>
  <r>
    <x v="19"/>
    <x v="2486"/>
    <n v="28.827999999999999"/>
  </r>
  <r>
    <x v="19"/>
    <x v="2487"/>
    <n v="29.263999999999999"/>
  </r>
  <r>
    <x v="19"/>
    <x v="2488"/>
    <n v="29.731999999999999"/>
  </r>
  <r>
    <x v="19"/>
    <x v="2489"/>
    <n v="29.952999999999999"/>
  </r>
  <r>
    <x v="19"/>
    <x v="2490"/>
    <n v="29.971"/>
  </r>
  <r>
    <x v="19"/>
    <x v="2491"/>
    <n v="29.471"/>
  </r>
  <r>
    <x v="19"/>
    <x v="2492"/>
    <n v="30.256"/>
  </r>
  <r>
    <x v="19"/>
    <x v="2493"/>
    <n v="30.452999999999999"/>
  </r>
  <r>
    <x v="19"/>
    <x v="2494"/>
    <n v="30.425999999999998"/>
  </r>
  <r>
    <x v="19"/>
    <x v="2495"/>
    <n v="29.628"/>
  </r>
  <r>
    <x v="19"/>
    <x v="2496"/>
    <n v="29.989000000000001"/>
  </r>
  <r>
    <x v="19"/>
    <x v="2497"/>
    <n v="29.143000000000001"/>
  </r>
  <r>
    <x v="19"/>
    <x v="2498"/>
    <n v="28.344000000000001"/>
  </r>
  <r>
    <x v="19"/>
    <x v="2499"/>
    <n v="28.556999999999999"/>
  </r>
  <r>
    <x v="19"/>
    <x v="2500"/>
    <n v="29.099"/>
  </r>
  <r>
    <x v="19"/>
    <x v="2501"/>
    <n v="28.183"/>
  </r>
  <r>
    <x v="19"/>
    <x v="2502"/>
    <n v="28.651"/>
  </r>
  <r>
    <x v="19"/>
    <x v="2503"/>
    <n v="28.614000000000001"/>
  </r>
  <r>
    <x v="19"/>
    <x v="2504"/>
    <n v="28.928000000000001"/>
  </r>
  <r>
    <x v="19"/>
    <x v="2505"/>
    <n v="30.106999999999999"/>
  </r>
  <r>
    <x v="19"/>
    <x v="2506"/>
    <n v="31.074000000000002"/>
  </r>
  <r>
    <x v="19"/>
    <x v="2507"/>
    <n v="31.135000000000002"/>
  </r>
  <r>
    <x v="19"/>
    <x v="2508"/>
    <n v="30.978999999999999"/>
  </r>
  <r>
    <x v="19"/>
    <x v="2509"/>
    <n v="30.687000000000001"/>
  </r>
  <r>
    <x v="19"/>
    <x v="2510"/>
    <n v="31.422999999999998"/>
  </r>
  <r>
    <x v="19"/>
    <x v="2511"/>
    <n v="31.504999999999999"/>
  </r>
  <r>
    <x v="19"/>
    <x v="2512"/>
    <n v="31.085000000000001"/>
  </r>
  <r>
    <x v="19"/>
    <x v="2513"/>
    <n v="32.43"/>
  </r>
  <r>
    <x v="19"/>
    <x v="2514"/>
    <n v="32.018000000000001"/>
  </r>
  <r>
    <x v="19"/>
    <x v="2515"/>
    <n v="32.341000000000001"/>
  </r>
  <r>
    <x v="20"/>
    <x v="1258"/>
    <n v="16.141999999999999"/>
  </r>
  <r>
    <x v="20"/>
    <x v="1259"/>
    <n v="16.058"/>
  </r>
  <r>
    <x v="20"/>
    <x v="1260"/>
    <n v="16.3127"/>
  </r>
  <r>
    <x v="20"/>
    <x v="1261"/>
    <n v="16.2087"/>
  </r>
  <r>
    <x v="20"/>
    <x v="1262"/>
    <n v="15.535299999999999"/>
  </r>
  <r>
    <x v="20"/>
    <x v="1263"/>
    <n v="15.428699999999999"/>
  </r>
  <r>
    <x v="20"/>
    <x v="1264"/>
    <n v="15.848000000000001"/>
  </r>
  <r>
    <x v="20"/>
    <x v="1265"/>
    <n v="16.003299999999999"/>
  </r>
  <r>
    <x v="20"/>
    <x v="1266"/>
    <n v="16.302"/>
  </r>
  <r>
    <x v="20"/>
    <x v="1267"/>
    <n v="16.315999999999999"/>
  </r>
  <r>
    <x v="20"/>
    <x v="1268"/>
    <n v="16.526"/>
  </r>
  <r>
    <x v="20"/>
    <x v="1269"/>
    <n v="17.130700000000001"/>
  </r>
  <r>
    <x v="20"/>
    <x v="1270"/>
    <n v="17.192699999999999"/>
  </r>
  <r>
    <x v="20"/>
    <x v="1271"/>
    <n v="17.316700000000001"/>
  </r>
  <r>
    <x v="20"/>
    <x v="1272"/>
    <n v="17.464700000000001"/>
  </r>
  <r>
    <x v="20"/>
    <x v="1273"/>
    <n v="17.13"/>
  </r>
  <r>
    <x v="20"/>
    <x v="1274"/>
    <n v="16.899999999999999"/>
  </r>
  <r>
    <x v="20"/>
    <x v="1275"/>
    <n v="17.038699999999999"/>
  </r>
  <r>
    <x v="20"/>
    <x v="1276"/>
    <n v="16.9787"/>
  </r>
  <r>
    <x v="20"/>
    <x v="1277"/>
    <n v="19.9787"/>
  </r>
  <r>
    <x v="20"/>
    <x v="1278"/>
    <n v="21.875299999999999"/>
  </r>
  <r>
    <x v="20"/>
    <x v="1279"/>
    <n v="21.847300000000001"/>
  </r>
  <r>
    <x v="20"/>
    <x v="1280"/>
    <n v="21.081299999999999"/>
  </r>
  <r>
    <x v="20"/>
    <x v="1281"/>
    <n v="21.000699999999998"/>
  </r>
  <r>
    <x v="20"/>
    <x v="1282"/>
    <n v="20.994700000000002"/>
  </r>
  <r>
    <x v="20"/>
    <x v="1283"/>
    <n v="20.8873"/>
  </r>
  <r>
    <x v="20"/>
    <x v="1284"/>
    <n v="21.1647"/>
  </r>
  <r>
    <x v="20"/>
    <x v="1285"/>
    <n v="21.148"/>
  </r>
  <r>
    <x v="20"/>
    <x v="1286"/>
    <n v="21.771999999999998"/>
  </r>
  <r>
    <x v="20"/>
    <x v="1287"/>
    <n v="22.369299999999999"/>
  </r>
  <r>
    <x v="20"/>
    <x v="1288"/>
    <n v="22.475999999999999"/>
  </r>
  <r>
    <x v="20"/>
    <x v="1289"/>
    <n v="23.006"/>
  </r>
  <r>
    <x v="20"/>
    <x v="1290"/>
    <n v="23.328700000000001"/>
  </r>
  <r>
    <x v="20"/>
    <x v="1291"/>
    <n v="23.074000000000002"/>
  </r>
  <r>
    <x v="20"/>
    <x v="1292"/>
    <n v="23.29"/>
  </r>
  <r>
    <x v="20"/>
    <x v="1293"/>
    <n v="23.478000000000002"/>
  </r>
  <r>
    <x v="20"/>
    <x v="1294"/>
    <n v="23.332699999999999"/>
  </r>
  <r>
    <x v="20"/>
    <x v="1295"/>
    <n v="23.968"/>
  </r>
  <r>
    <x v="20"/>
    <x v="1296"/>
    <n v="23.481300000000001"/>
  </r>
  <r>
    <x v="20"/>
    <x v="1297"/>
    <n v="23.6553"/>
  </r>
  <r>
    <x v="20"/>
    <x v="1298"/>
    <n v="22.2027"/>
  </r>
  <r>
    <x v="20"/>
    <x v="1299"/>
    <n v="22.422699999999999"/>
  </r>
  <r>
    <x v="20"/>
    <x v="1300"/>
    <n v="21.928000000000001"/>
  </r>
  <r>
    <x v="20"/>
    <x v="1301"/>
    <n v="22.085999999999999"/>
  </r>
  <r>
    <x v="20"/>
    <x v="1302"/>
    <n v="21.995999999999999"/>
  </r>
  <r>
    <x v="20"/>
    <x v="1303"/>
    <n v="22.3247"/>
  </r>
  <r>
    <x v="20"/>
    <x v="1304"/>
    <n v="22.4133"/>
  </r>
  <r>
    <x v="20"/>
    <x v="1305"/>
    <n v="22.202000000000002"/>
  </r>
  <r>
    <x v="20"/>
    <x v="1306"/>
    <n v="22.024699999999999"/>
  </r>
  <r>
    <x v="20"/>
    <x v="1307"/>
    <n v="22.392700000000001"/>
  </r>
  <r>
    <x v="20"/>
    <x v="1308"/>
    <n v="22.635300000000001"/>
  </r>
  <r>
    <x v="20"/>
    <x v="1309"/>
    <n v="23.256"/>
  </r>
  <r>
    <x v="20"/>
    <x v="1310"/>
    <n v="23.513300000000001"/>
  </r>
  <r>
    <x v="20"/>
    <x v="1311"/>
    <n v="23.9787"/>
  </r>
  <r>
    <x v="20"/>
    <x v="1312"/>
    <n v="23.892700000000001"/>
  </r>
  <r>
    <x v="20"/>
    <x v="1313"/>
    <n v="25.433299999999999"/>
  </r>
  <r>
    <x v="20"/>
    <x v="1314"/>
    <n v="25.265999999999998"/>
  </r>
  <r>
    <x v="20"/>
    <x v="1315"/>
    <n v="26.21"/>
  </r>
  <r>
    <x v="20"/>
    <x v="1316"/>
    <n v="26.936"/>
  </r>
  <r>
    <x v="20"/>
    <x v="1317"/>
    <n v="27.039300000000001"/>
  </r>
  <r>
    <x v="20"/>
    <x v="1318"/>
    <n v="27.948"/>
  </r>
  <r>
    <x v="20"/>
    <x v="1319"/>
    <n v="28.35"/>
  </r>
  <r>
    <x v="20"/>
    <x v="1320"/>
    <n v="28.729299999999999"/>
  </r>
  <r>
    <x v="20"/>
    <x v="1321"/>
    <n v="28.692"/>
  </r>
  <r>
    <x v="20"/>
    <x v="1322"/>
    <n v="27.646699999999999"/>
  </r>
  <r>
    <x v="20"/>
    <x v="1323"/>
    <n v="27.8887"/>
  </r>
  <r>
    <x v="20"/>
    <x v="1324"/>
    <n v="28.684000000000001"/>
  </r>
  <r>
    <x v="20"/>
    <x v="1325"/>
    <n v="29.533999999999999"/>
  </r>
  <r>
    <x v="20"/>
    <x v="1326"/>
    <n v="30.102699999999999"/>
  </r>
  <r>
    <x v="20"/>
    <x v="1327"/>
    <n v="31.270700000000001"/>
  </r>
  <r>
    <x v="20"/>
    <x v="1328"/>
    <n v="32.8093"/>
  </r>
  <r>
    <x v="20"/>
    <x v="1329"/>
    <n v="32.089300000000001"/>
  </r>
  <r>
    <x v="20"/>
    <x v="1330"/>
    <n v="31.8767"/>
  </r>
  <r>
    <x v="20"/>
    <x v="1331"/>
    <n v="34.990699999999997"/>
  </r>
  <r>
    <x v="20"/>
    <x v="1332"/>
    <n v="35.861400000000003"/>
  </r>
  <r>
    <x v="20"/>
    <x v="1333"/>
    <n v="34.566699999999997"/>
  </r>
  <r>
    <x v="20"/>
    <x v="1334"/>
    <n v="34.232700000000001"/>
  </r>
  <r>
    <x v="20"/>
    <x v="1335"/>
    <n v="34.0334"/>
  </r>
  <r>
    <x v="20"/>
    <x v="1336"/>
    <n v="36.479999999999997"/>
  </r>
  <r>
    <x v="20"/>
    <x v="1337"/>
    <n v="37.970700000000001"/>
  </r>
  <r>
    <x v="20"/>
    <x v="1338"/>
    <n v="38.146700000000003"/>
  </r>
  <r>
    <x v="20"/>
    <x v="1339"/>
    <n v="37.654699999999998"/>
  </r>
  <r>
    <x v="20"/>
    <x v="1340"/>
    <n v="37.2014"/>
  </r>
  <r>
    <x v="20"/>
    <x v="1341"/>
    <n v="37.793399999999998"/>
  </r>
  <r>
    <x v="20"/>
    <x v="1342"/>
    <n v="38.732700000000001"/>
  </r>
  <r>
    <x v="20"/>
    <x v="1343"/>
    <n v="42.720700000000001"/>
  </r>
  <r>
    <x v="20"/>
    <x v="1344"/>
    <n v="43.371400000000001"/>
  </r>
  <r>
    <x v="20"/>
    <x v="1345"/>
    <n v="52"/>
  </r>
  <r>
    <x v="20"/>
    <x v="1346"/>
    <n v="59.1374"/>
  </r>
  <r>
    <x v="20"/>
    <x v="1347"/>
    <n v="48.98"/>
  </r>
  <r>
    <x v="20"/>
    <x v="1348"/>
    <n v="49.930700000000002"/>
  </r>
  <r>
    <x v="20"/>
    <x v="1349"/>
    <n v="49.871400000000001"/>
  </r>
  <r>
    <x v="20"/>
    <x v="1350"/>
    <n v="51.418700000000001"/>
  </r>
  <r>
    <x v="20"/>
    <x v="1351"/>
    <n v="51.625399999999999"/>
  </r>
  <r>
    <x v="20"/>
    <x v="1352"/>
    <n v="51.152700000000003"/>
  </r>
  <r>
    <x v="20"/>
    <x v="1353"/>
    <n v="53.6"/>
  </r>
  <r>
    <x v="20"/>
    <x v="1354"/>
    <n v="53.3354"/>
  </r>
  <r>
    <x v="20"/>
    <x v="1355"/>
    <n v="57.226700000000001"/>
  </r>
  <r>
    <x v="20"/>
    <x v="1356"/>
    <n v="61.1614"/>
  </r>
  <r>
    <x v="20"/>
    <x v="1357"/>
    <n v="59.960700000000003"/>
  </r>
  <r>
    <x v="20"/>
    <x v="1358"/>
    <n v="60.066699999999997"/>
  </r>
  <r>
    <x v="20"/>
    <x v="1359"/>
    <n v="55.585999999999999"/>
  </r>
  <r>
    <x v="20"/>
    <x v="1360"/>
    <n v="53.327399999999997"/>
  </r>
  <r>
    <x v="20"/>
    <x v="1361"/>
    <n v="51.92"/>
  </r>
  <r>
    <x v="20"/>
    <x v="1362"/>
    <n v="45.2667"/>
  </r>
  <r>
    <x v="20"/>
    <x v="1363"/>
    <n v="44.532699999999998"/>
  </r>
  <r>
    <x v="20"/>
    <x v="1364"/>
    <n v="49.5747"/>
  </r>
  <r>
    <x v="20"/>
    <x v="1365"/>
    <n v="49.700699999999998"/>
  </r>
  <r>
    <x v="20"/>
    <x v="1366"/>
    <n v="49.966700000000003"/>
  </r>
  <r>
    <x v="20"/>
    <x v="1367"/>
    <n v="48.302700000000002"/>
  </r>
  <r>
    <x v="20"/>
    <x v="1368"/>
    <n v="46.898699999999998"/>
  </r>
  <r>
    <x v="20"/>
    <x v="1369"/>
    <n v="40.5334"/>
  </r>
  <r>
    <x v="20"/>
    <x v="1370"/>
    <n v="43.021999999999998"/>
  </r>
  <r>
    <x v="20"/>
    <x v="1371"/>
    <n v="42.281999999999996"/>
  </r>
  <r>
    <x v="20"/>
    <x v="1372"/>
    <n v="37.369999999999997"/>
  </r>
  <r>
    <x v="20"/>
    <x v="1373"/>
    <n v="36.441400000000002"/>
  </r>
  <r>
    <x v="20"/>
    <x v="1374"/>
    <n v="29.671299999999999"/>
  </r>
  <r>
    <x v="20"/>
    <x v="1375"/>
    <n v="28.68"/>
  </r>
  <r>
    <x v="20"/>
    <x v="1376"/>
    <n v="24.081299999999999"/>
  </r>
  <r>
    <x v="20"/>
    <x v="1377"/>
    <n v="28.5093"/>
  </r>
  <r>
    <x v="20"/>
    <x v="1378"/>
    <n v="28.501999999999999"/>
  </r>
  <r>
    <x v="20"/>
    <x v="1379"/>
    <n v="28.9527"/>
  </r>
  <r>
    <x v="20"/>
    <x v="1380"/>
    <n v="33.666699999999999"/>
  </r>
  <r>
    <x v="20"/>
    <x v="1381"/>
    <n v="35.950000000000003"/>
  </r>
  <r>
    <x v="20"/>
    <x v="1382"/>
    <n v="35.210700000000003"/>
  </r>
  <r>
    <x v="20"/>
    <x v="1383"/>
    <n v="34.290700000000001"/>
  </r>
  <r>
    <x v="20"/>
    <x v="1384"/>
    <n v="33.4754"/>
  </r>
  <r>
    <x v="20"/>
    <x v="1385"/>
    <n v="34.933399999999999"/>
  </r>
  <r>
    <x v="20"/>
    <x v="1386"/>
    <n v="32.103999999999999"/>
  </r>
  <r>
    <x v="20"/>
    <x v="1387"/>
    <n v="30.297999999999998"/>
  </r>
  <r>
    <x v="20"/>
    <x v="1388"/>
    <n v="32.000700000000002"/>
  </r>
  <r>
    <x v="20"/>
    <x v="1389"/>
    <n v="34.415999999999997"/>
  </r>
  <r>
    <x v="20"/>
    <x v="1390"/>
    <n v="36.363399999999999"/>
  </r>
  <r>
    <x v="20"/>
    <x v="1391"/>
    <n v="36.589399999999998"/>
  </r>
  <r>
    <x v="20"/>
    <x v="1392"/>
    <n v="38.200000000000003"/>
  </r>
  <r>
    <x v="20"/>
    <x v="1393"/>
    <n v="43.396700000000003"/>
  </r>
  <r>
    <x v="20"/>
    <x v="1394"/>
    <n v="47.326000000000001"/>
  </r>
  <r>
    <x v="20"/>
    <x v="1395"/>
    <n v="48.6554"/>
  </r>
  <r>
    <x v="20"/>
    <x v="1396"/>
    <n v="49.680700000000002"/>
  </r>
  <r>
    <x v="20"/>
    <x v="1397"/>
    <n v="50.259399999999999"/>
  </r>
  <r>
    <x v="20"/>
    <x v="1398"/>
    <n v="49.757399999999997"/>
  </r>
  <r>
    <x v="20"/>
    <x v="1399"/>
    <n v="45.781399999999998"/>
  </r>
  <r>
    <x v="20"/>
    <x v="1400"/>
    <n v="48.807400000000001"/>
  </r>
  <r>
    <x v="20"/>
    <x v="1401"/>
    <n v="47.042000000000002"/>
  </r>
  <r>
    <x v="20"/>
    <x v="1402"/>
    <n v="48.343400000000003"/>
  </r>
  <r>
    <x v="20"/>
    <x v="1403"/>
    <n v="53.25"/>
  </r>
  <r>
    <x v="20"/>
    <x v="1404"/>
    <n v="51.274700000000003"/>
  </r>
  <r>
    <x v="20"/>
    <x v="1405"/>
    <n v="53.367400000000004"/>
  </r>
  <r>
    <x v="20"/>
    <x v="1406"/>
    <n v="52.125399999999999"/>
  </r>
  <r>
    <x v="20"/>
    <x v="1407"/>
    <n v="46.7547"/>
  </r>
  <r>
    <x v="20"/>
    <x v="1408"/>
    <n v="50.746000000000002"/>
  </r>
  <r>
    <x v="20"/>
    <x v="1409"/>
    <n v="51.213999999999999"/>
  </r>
  <r>
    <x v="20"/>
    <x v="1410"/>
    <n v="52.171999999999997"/>
  </r>
  <r>
    <x v="20"/>
    <x v="1411"/>
    <n v="52.002699999999997"/>
  </r>
  <r>
    <x v="20"/>
    <x v="1412"/>
    <n v="54.628"/>
  </r>
  <r>
    <x v="20"/>
    <x v="1413"/>
    <n v="54.085999999999999"/>
  </r>
  <r>
    <x v="20"/>
    <x v="1414"/>
    <n v="53.960700000000003"/>
  </r>
  <r>
    <x v="20"/>
    <x v="1415"/>
    <n v="52.730699999999999"/>
  </r>
  <r>
    <x v="20"/>
    <x v="1416"/>
    <n v="53.555399999999999"/>
  </r>
  <r>
    <x v="20"/>
    <x v="1417"/>
    <n v="53.277999999999999"/>
  </r>
  <r>
    <x v="20"/>
    <x v="1418"/>
    <n v="54.241999999999997"/>
  </r>
  <r>
    <x v="20"/>
    <x v="1419"/>
    <n v="53.867400000000004"/>
  </r>
  <r>
    <x v="20"/>
    <x v="1420"/>
    <n v="54.370699999999999"/>
  </r>
  <r>
    <x v="20"/>
    <x v="1421"/>
    <n v="55.173400000000001"/>
  </r>
  <r>
    <x v="20"/>
    <x v="1422"/>
    <n v="54.4587"/>
  </r>
  <r>
    <x v="20"/>
    <x v="1423"/>
    <n v="54.5914"/>
  </r>
  <r>
    <x v="20"/>
    <x v="1424"/>
    <n v="54.682000000000002"/>
  </r>
  <r>
    <x v="20"/>
    <x v="1425"/>
    <n v="53.720700000000001"/>
  </r>
  <r>
    <x v="20"/>
    <x v="1426"/>
    <n v="55.666699999999999"/>
  </r>
  <r>
    <x v="20"/>
    <x v="1427"/>
    <n v="59.873399999999997"/>
  </r>
  <r>
    <x v="20"/>
    <x v="1428"/>
    <n v="58.770699999999998"/>
  </r>
  <r>
    <x v="20"/>
    <x v="1429"/>
    <n v="58.863999999999997"/>
  </r>
  <r>
    <x v="20"/>
    <x v="1430"/>
    <n v="57.625399999999999"/>
  </r>
  <r>
    <x v="20"/>
    <x v="1431"/>
    <n v="59.043999999999997"/>
  </r>
  <r>
    <x v="20"/>
    <x v="1432"/>
    <n v="63.328000000000003"/>
  </r>
  <r>
    <x v="20"/>
    <x v="1433"/>
    <n v="62.711399999999998"/>
  </r>
  <r>
    <x v="20"/>
    <x v="1434"/>
    <n v="68.336699999999993"/>
  </r>
  <r>
    <x v="20"/>
    <x v="1435"/>
    <n v="64.855999999999995"/>
  </r>
  <r>
    <x v="20"/>
    <x v="1436"/>
    <n v="62.351999999999997"/>
  </r>
  <r>
    <x v="20"/>
    <x v="1437"/>
    <n v="66.06"/>
  </r>
  <r>
    <x v="20"/>
    <x v="1438"/>
    <n v="65.475399999999993"/>
  </r>
  <r>
    <x v="20"/>
    <x v="1439"/>
    <n v="66.119399999999999"/>
  </r>
  <r>
    <x v="20"/>
    <x v="1440"/>
    <n v="66.930700000000002"/>
  </r>
  <r>
    <x v="20"/>
    <x v="1441"/>
    <n v="66.726699999999994"/>
  </r>
  <r>
    <x v="20"/>
    <x v="1442"/>
    <n v="66.287999999999997"/>
  </r>
  <r>
    <x v="20"/>
    <x v="1443"/>
    <n v="66.785399999999996"/>
  </r>
  <r>
    <x v="20"/>
    <x v="1444"/>
    <n v="64.056700000000006"/>
  </r>
  <r>
    <x v="20"/>
    <x v="1445"/>
    <n v="65.731999999999999"/>
  </r>
  <r>
    <x v="20"/>
    <x v="1446"/>
    <n v="63.982700000000001"/>
  </r>
  <r>
    <x v="20"/>
    <x v="1447"/>
    <n v="67.290000000000006"/>
  </r>
  <r>
    <x v="20"/>
    <x v="1448"/>
    <n v="71.987399999999994"/>
  </r>
  <r>
    <x v="20"/>
    <x v="1449"/>
    <n v="74.641999999999996"/>
  </r>
  <r>
    <x v="20"/>
    <x v="1450"/>
    <n v="80.577399999999997"/>
  </r>
  <r>
    <x v="20"/>
    <x v="1451"/>
    <n v="91.438699999999997"/>
  </r>
  <r>
    <x v="20"/>
    <x v="1452"/>
    <n v="92.657399999999996"/>
  </r>
  <r>
    <x v="20"/>
    <x v="1453"/>
    <n v="91.058700000000002"/>
  </r>
  <r>
    <x v="20"/>
    <x v="1454"/>
    <n v="92.951999999999998"/>
  </r>
  <r>
    <x v="20"/>
    <x v="1455"/>
    <n v="102.97669999999999"/>
  </r>
  <r>
    <x v="20"/>
    <x v="1456"/>
    <n v="99.804000000000002"/>
  </r>
  <r>
    <x v="20"/>
    <x v="1457"/>
    <n v="101.12009999999999"/>
  </r>
  <r>
    <x v="20"/>
    <x v="1458"/>
    <n v="103.06740000000001"/>
  </r>
  <r>
    <x v="20"/>
    <x v="1459"/>
    <n v="100.0427"/>
  </r>
  <r>
    <x v="20"/>
    <x v="1460"/>
    <n v="100.0561"/>
  </r>
  <r>
    <x v="20"/>
    <x v="1461"/>
    <n v="109.5334"/>
  </r>
  <r>
    <x v="20"/>
    <x v="1462"/>
    <n v="104.5574"/>
  </r>
  <r>
    <x v="20"/>
    <x v="1463"/>
    <n v="106.1554"/>
  </r>
  <r>
    <x v="20"/>
    <x v="1464"/>
    <n v="100.87139999999999"/>
  </r>
  <r>
    <x v="20"/>
    <x v="1465"/>
    <n v="94.466700000000003"/>
  </r>
  <r>
    <x v="20"/>
    <x v="1466"/>
    <n v="102.6401"/>
  </r>
  <r>
    <x v="20"/>
    <x v="1467"/>
    <n v="98.432699999999997"/>
  </r>
  <r>
    <x v="20"/>
    <x v="1468"/>
    <n v="99.940700000000007"/>
  </r>
  <r>
    <x v="20"/>
    <x v="1469"/>
    <n v="99.165999999999997"/>
  </r>
  <r>
    <x v="20"/>
    <x v="1470"/>
    <n v="95.384"/>
  </r>
  <r>
    <x v="20"/>
    <x v="1471"/>
    <n v="99"/>
  </r>
  <r>
    <x v="20"/>
    <x v="1472"/>
    <n v="99.133399999999995"/>
  </r>
  <r>
    <x v="20"/>
    <x v="1473"/>
    <n v="99.001400000000004"/>
  </r>
  <r>
    <x v="20"/>
    <x v="1474"/>
    <n v="99.305400000000006"/>
  </r>
  <r>
    <x v="20"/>
    <x v="1475"/>
    <n v="96.847399999999993"/>
  </r>
  <r>
    <x v="20"/>
    <x v="1476"/>
    <n v="94.571399999999997"/>
  </r>
  <r>
    <x v="20"/>
    <x v="1477"/>
    <n v="91.626000000000005"/>
  </r>
  <r>
    <x v="20"/>
    <x v="1478"/>
    <n v="103.6507"/>
  </r>
  <r>
    <x v="20"/>
    <x v="1479"/>
    <n v="108.0667"/>
  </r>
  <r>
    <x v="20"/>
    <x v="1480"/>
    <n v="110.0474"/>
  </r>
  <r>
    <x v="20"/>
    <x v="1481"/>
    <n v="122.37609999999999"/>
  </r>
  <r>
    <x v="20"/>
    <x v="1482"/>
    <n v="125.8061"/>
  </r>
  <r>
    <x v="20"/>
    <x v="1483"/>
    <n v="125.2354"/>
  </r>
  <r>
    <x v="20"/>
    <x v="1484"/>
    <n v="133.4554"/>
  </r>
  <r>
    <x v="20"/>
    <x v="1485"/>
    <n v="136.66540000000001"/>
  </r>
  <r>
    <x v="20"/>
    <x v="1486"/>
    <n v="134.2801"/>
  </r>
  <r>
    <x v="20"/>
    <x v="1487"/>
    <n v="134.88939999999999"/>
  </r>
  <r>
    <x v="20"/>
    <x v="1488"/>
    <n v="143.54470000000001"/>
  </r>
  <r>
    <x v="20"/>
    <x v="1489"/>
    <n v="149.2501"/>
  </r>
  <r>
    <x v="20"/>
    <x v="1490"/>
    <n v="147.56010000000001"/>
  </r>
  <r>
    <x v="20"/>
    <x v="1491"/>
    <n v="166.10669999999999"/>
  </r>
  <r>
    <x v="20"/>
    <x v="1492"/>
    <n v="158.35"/>
  </r>
  <r>
    <x v="20"/>
    <x v="1493"/>
    <n v="149.1233"/>
  </r>
  <r>
    <x v="20"/>
    <x v="1494"/>
    <n v="135.66669999999999"/>
  </r>
  <r>
    <x v="20"/>
    <x v="1495"/>
    <n v="139.44"/>
  </r>
  <r>
    <x v="20"/>
    <x v="1496"/>
    <n v="110.07"/>
  </r>
  <r>
    <x v="20"/>
    <x v="1497"/>
    <n v="122.0933"/>
  </r>
  <r>
    <x v="20"/>
    <x v="1498"/>
    <n v="123.78"/>
  </r>
  <r>
    <x v="20"/>
    <x v="1499"/>
    <n v="124.24"/>
  </r>
  <r>
    <x v="20"/>
    <x v="1500"/>
    <n v="139.8733"/>
  </r>
  <r>
    <x v="20"/>
    <x v="1501"/>
    <n v="149.91999999999999"/>
  </r>
  <r>
    <x v="20"/>
    <x v="1502"/>
    <n v="147.2533"/>
  </r>
  <r>
    <x v="20"/>
    <x v="1503"/>
    <n v="141.14330000000001"/>
  </r>
  <r>
    <x v="20"/>
    <x v="1504"/>
    <n v="147.38329999999999"/>
  </r>
  <r>
    <x v="20"/>
    <x v="1505"/>
    <n v="149.79669999999999"/>
  </r>
  <r>
    <x v="20"/>
    <x v="1506"/>
    <n v="141.41"/>
  </r>
  <r>
    <x v="20"/>
    <x v="1507"/>
    <n v="126.7867"/>
  </r>
  <r>
    <x v="20"/>
    <x v="1508"/>
    <n v="129.26329999999999"/>
  </r>
  <r>
    <x v="20"/>
    <x v="1509"/>
    <n v="135.78"/>
  </r>
  <r>
    <x v="20"/>
    <x v="1510"/>
    <n v="140.4"/>
  </r>
  <r>
    <x v="20"/>
    <x v="1511"/>
    <n v="139.69"/>
  </r>
  <r>
    <x v="20"/>
    <x v="1512"/>
    <n v="143.0033"/>
  </r>
  <r>
    <x v="20"/>
    <x v="1513"/>
    <n v="149.38669999999999"/>
  </r>
  <r>
    <x v="20"/>
    <x v="1514"/>
    <n v="138.36330000000001"/>
  </r>
  <r>
    <x v="20"/>
    <x v="1515"/>
    <n v="141.89330000000001"/>
  </r>
  <r>
    <x v="20"/>
    <x v="1516"/>
    <n v="137.9933"/>
  </r>
  <r>
    <x v="20"/>
    <x v="1517"/>
    <n v="141.76669999999999"/>
  </r>
  <r>
    <x v="20"/>
    <x v="1518"/>
    <n v="141.97329999999999"/>
  </r>
  <r>
    <x v="20"/>
    <x v="1519"/>
    <n v="144.66669999999999"/>
  </r>
  <r>
    <x v="20"/>
    <x v="1520"/>
    <n v="147.4333"/>
  </r>
  <r>
    <x v="20"/>
    <x v="1521"/>
    <n v="148.88329999999999"/>
  </r>
  <r>
    <x v="20"/>
    <x v="1522"/>
    <n v="153.76669999999999"/>
  </r>
  <r>
    <x v="20"/>
    <x v="1523"/>
    <n v="149.6267"/>
  </r>
  <r>
    <x v="20"/>
    <x v="1524"/>
    <n v="146.55670000000001"/>
  </r>
  <r>
    <x v="20"/>
    <x v="1525"/>
    <n v="143.61000000000001"/>
  </r>
  <r>
    <x v="20"/>
    <x v="1526"/>
    <n v="140.64670000000001"/>
  </r>
  <r>
    <x v="20"/>
    <x v="1527"/>
    <n v="140.88"/>
  </r>
  <r>
    <x v="20"/>
    <x v="1528"/>
    <n v="141.93"/>
  </r>
  <r>
    <x v="20"/>
    <x v="1529"/>
    <n v="140.21"/>
  </r>
  <r>
    <x v="20"/>
    <x v="1530"/>
    <n v="140.0933"/>
  </r>
  <r>
    <x v="20"/>
    <x v="1531"/>
    <n v="141.56"/>
  </r>
  <r>
    <x v="20"/>
    <x v="1532"/>
    <n v="135.34"/>
  </r>
  <r>
    <x v="20"/>
    <x v="1533"/>
    <n v="136.94329999999999"/>
  </r>
  <r>
    <x v="20"/>
    <x v="1534"/>
    <n v="129.3467"/>
  </r>
  <r>
    <x v="20"/>
    <x v="1535"/>
    <n v="133.5033"/>
  </r>
  <r>
    <x v="20"/>
    <x v="1536"/>
    <n v="141.30000000000001"/>
  </r>
  <r>
    <x v="20"/>
    <x v="1537"/>
    <n v="140.32669999999999"/>
  </r>
  <r>
    <x v="20"/>
    <x v="1538"/>
    <n v="146.03"/>
  </r>
  <r>
    <x v="20"/>
    <x v="1539"/>
    <n v="143.3167"/>
  </r>
  <r>
    <x v="20"/>
    <x v="1540"/>
    <n v="140.41999999999999"/>
  </r>
  <r>
    <x v="20"/>
    <x v="1541"/>
    <n v="136.7867"/>
  </r>
  <r>
    <x v="20"/>
    <x v="1542"/>
    <n v="139.04329999999999"/>
  </r>
  <r>
    <x v="20"/>
    <x v="1543"/>
    <n v="137.2533"/>
  </r>
  <r>
    <x v="20"/>
    <x v="1544"/>
    <n v="136.16669999999999"/>
  </r>
  <r>
    <x v="20"/>
    <x v="1545"/>
    <n v="136.03"/>
  </r>
  <r>
    <x v="20"/>
    <x v="1546"/>
    <n v="147.20330000000001"/>
  </r>
  <r>
    <x v="20"/>
    <x v="1547"/>
    <n v="162.2133"/>
  </r>
  <r>
    <x v="20"/>
    <x v="1548"/>
    <n v="166.42330000000001"/>
  </r>
  <r>
    <x v="20"/>
    <x v="1549"/>
    <n v="163.20330000000001"/>
  </r>
  <r>
    <x v="20"/>
    <x v="1550"/>
    <n v="173.95"/>
  </r>
  <r>
    <x v="20"/>
    <x v="1551"/>
    <n v="185.1266"/>
  </r>
  <r>
    <x v="20"/>
    <x v="1552"/>
    <n v="191.33330000000001"/>
  </r>
  <r>
    <x v="20"/>
    <x v="1553"/>
    <n v="195.2533"/>
  </r>
  <r>
    <x v="20"/>
    <x v="1554"/>
    <n v="189.2"/>
  </r>
  <r>
    <x v="20"/>
    <x v="1555"/>
    <n v="194.92"/>
  </r>
  <r>
    <x v="20"/>
    <x v="1556"/>
    <n v="189.60659999999999"/>
  </r>
  <r>
    <x v="20"/>
    <x v="1557"/>
    <n v="197.79329999999999"/>
  </r>
  <r>
    <x v="20"/>
    <x v="1558"/>
    <n v="199.68"/>
  </r>
  <r>
    <x v="20"/>
    <x v="1559"/>
    <n v="213.92"/>
  </r>
  <r>
    <x v="20"/>
    <x v="1560"/>
    <n v="216.6266"/>
  </r>
  <r>
    <x v="20"/>
    <x v="1561"/>
    <n v="201.4933"/>
  </r>
  <r>
    <x v="20"/>
    <x v="1562"/>
    <n v="209.02330000000001"/>
  </r>
  <r>
    <x v="20"/>
    <x v="1563"/>
    <n v="203.33"/>
  </r>
  <r>
    <x v="20"/>
    <x v="1564"/>
    <n v="213.2766"/>
  </r>
  <r>
    <x v="20"/>
    <x v="1565"/>
    <n v="211.08330000000001"/>
  </r>
  <r>
    <x v="20"/>
    <x v="1566"/>
    <n v="207.59"/>
  </r>
  <r>
    <x v="20"/>
    <x v="1567"/>
    <n v="218.63329999999999"/>
  </r>
  <r>
    <x v="20"/>
    <x v="1568"/>
    <n v="231.66659999999999"/>
  </r>
  <r>
    <x v="20"/>
    <x v="1569"/>
    <n v="216.62"/>
  </r>
  <r>
    <x v="20"/>
    <x v="1570"/>
    <n v="213.44659999999999"/>
  </r>
  <r>
    <x v="20"/>
    <x v="1571"/>
    <n v="215.32660000000001"/>
  </r>
  <r>
    <x v="20"/>
    <x v="1572"/>
    <n v="220.59"/>
  </r>
  <r>
    <x v="20"/>
    <x v="1573"/>
    <n v="221.23"/>
  </r>
  <r>
    <x v="20"/>
    <x v="1574"/>
    <n v="221.9966"/>
  </r>
  <r>
    <x v="20"/>
    <x v="1575"/>
    <n v="231.5933"/>
  </r>
  <r>
    <x v="20"/>
    <x v="1576"/>
    <n v="235.22329999999999"/>
  </r>
  <r>
    <x v="20"/>
    <x v="1577"/>
    <n v="243.25659999999999"/>
  </r>
  <r>
    <x v="20"/>
    <x v="1578"/>
    <n v="245.03659999999999"/>
  </r>
  <r>
    <x v="20"/>
    <x v="1579"/>
    <n v="251.9933"/>
  </r>
  <r>
    <x v="20"/>
    <x v="1580"/>
    <n v="272.01330000000002"/>
  </r>
  <r>
    <x v="20"/>
    <x v="1581"/>
    <n v="293.33999999999997"/>
  </r>
  <r>
    <x v="20"/>
    <x v="1582"/>
    <n v="270.39659999999998"/>
  </r>
  <r>
    <x v="20"/>
    <x v="1583"/>
    <n v="283.14659999999998"/>
  </r>
  <r>
    <x v="20"/>
    <x v="1584"/>
    <n v="284.80329999999998"/>
  </r>
  <r>
    <x v="20"/>
    <x v="1585"/>
    <n v="281.66660000000002"/>
  </r>
  <r>
    <x v="20"/>
    <x v="1586"/>
    <n v="275.38659999999999"/>
  </r>
  <r>
    <x v="20"/>
    <x v="1587"/>
    <n v="281.51659999999998"/>
  </r>
  <r>
    <x v="20"/>
    <x v="1588"/>
    <n v="283.48329999999999"/>
  </r>
  <r>
    <x v="20"/>
    <x v="1589"/>
    <n v="281.66329999999999"/>
  </r>
  <r>
    <x v="20"/>
    <x v="1590"/>
    <n v="282.2133"/>
  </r>
  <r>
    <x v="20"/>
    <x v="1591"/>
    <n v="293.60000000000002"/>
  </r>
  <r>
    <x v="20"/>
    <x v="1592"/>
    <n v="294.36329999999998"/>
  </r>
  <r>
    <x v="20"/>
    <x v="1593"/>
    <n v="288.05329999999998"/>
  </r>
  <r>
    <x v="20"/>
    <x v="1594"/>
    <n v="278.47660000000002"/>
  </r>
  <r>
    <x v="20"/>
    <x v="1595"/>
    <n v="264.51"/>
  </r>
  <r>
    <x v="20"/>
    <x v="1596"/>
    <n v="279.9366"/>
  </r>
  <r>
    <x v="20"/>
    <x v="1597"/>
    <n v="290.93"/>
  </r>
  <r>
    <x v="20"/>
    <x v="1598"/>
    <n v="284.89659999999998"/>
  </r>
  <r>
    <x v="20"/>
    <x v="1599"/>
    <n v="283.33"/>
  </r>
  <r>
    <x v="20"/>
    <x v="1600"/>
    <n v="284.07659999999998"/>
  </r>
  <r>
    <x v="20"/>
    <x v="1601"/>
    <n v="287.8066"/>
  </r>
  <r>
    <x v="20"/>
    <x v="1602"/>
    <n v="283.1533"/>
  </r>
  <r>
    <x v="20"/>
    <x v="1603"/>
    <n v="268.27330000000001"/>
  </r>
  <r>
    <x v="20"/>
    <x v="1604"/>
    <n v="270.55329999999998"/>
  </r>
  <r>
    <x v="20"/>
    <x v="1605"/>
    <n v="272.04000000000002"/>
  </r>
  <r>
    <x v="20"/>
    <x v="1606"/>
    <n v="265.40660000000003"/>
  </r>
  <r>
    <x v="20"/>
    <x v="1607"/>
    <n v="266.05"/>
  </r>
  <r>
    <x v="20"/>
    <x v="1608"/>
    <n v="262.45999999999998"/>
  </r>
  <r>
    <x v="20"/>
    <x v="1609"/>
    <n v="260.43329999999997"/>
  </r>
  <r>
    <x v="20"/>
    <x v="1610"/>
    <n v="238.16659999999999"/>
  </r>
  <r>
    <x v="20"/>
    <x v="1611"/>
    <n v="232.94659999999999"/>
  </r>
  <r>
    <x v="20"/>
    <x v="1612"/>
    <n v="247.34"/>
  </r>
  <r>
    <x v="20"/>
    <x v="1613"/>
    <n v="227.4066"/>
  </r>
  <r>
    <x v="20"/>
    <x v="1614"/>
    <n v="225.16659999999999"/>
  </r>
  <r>
    <x v="20"/>
    <x v="1615"/>
    <n v="239.47659999999999"/>
  </r>
  <r>
    <x v="20"/>
    <x v="1616"/>
    <n v="228.8133"/>
  </r>
  <r>
    <x v="20"/>
    <x v="1617"/>
    <n v="217.73330000000001"/>
  </r>
  <r>
    <x v="20"/>
    <x v="1618"/>
    <n v="207.14660000000001"/>
  </r>
  <r>
    <x v="20"/>
    <x v="1619"/>
    <n v="199.31659999999999"/>
  </r>
  <r>
    <x v="20"/>
    <x v="1620"/>
    <n v="187.66659999999999"/>
  </r>
  <r>
    <x v="20"/>
    <x v="1621"/>
    <n v="224.5266"/>
  </r>
  <r>
    <x v="20"/>
    <x v="1622"/>
    <n v="222.6866"/>
  </r>
  <r>
    <x v="20"/>
    <x v="1623"/>
    <n v="233.2"/>
  </r>
  <r>
    <x v="20"/>
    <x v="1624"/>
    <n v="231.2433"/>
  </r>
  <r>
    <x v="20"/>
    <x v="1625"/>
    <n v="235.98"/>
  </r>
  <r>
    <x v="20"/>
    <x v="1626"/>
    <n v="225.6266"/>
  </r>
  <r>
    <x v="20"/>
    <x v="1627"/>
    <n v="233.9366"/>
  </r>
  <r>
    <x v="20"/>
    <x v="1628"/>
    <n v="217.72"/>
  </r>
  <r>
    <x v="20"/>
    <x v="1629"/>
    <n v="218.29"/>
  </r>
  <r>
    <x v="20"/>
    <x v="1630"/>
    <n v="223.33330000000001"/>
  </r>
  <r>
    <x v="20"/>
    <x v="1631"/>
    <n v="220.72"/>
  </r>
  <r>
    <x v="20"/>
    <x v="1632"/>
    <n v="210.09"/>
  </r>
  <r>
    <x v="20"/>
    <x v="1633"/>
    <n v="213.4633"/>
  </r>
  <r>
    <x v="20"/>
    <x v="1634"/>
    <n v="206.23660000000001"/>
  </r>
  <r>
    <x v="20"/>
    <x v="1635"/>
    <n v="203.76329999999999"/>
  </r>
  <r>
    <x v="20"/>
    <x v="1636"/>
    <n v="211.8733"/>
  </r>
  <r>
    <x v="20"/>
    <x v="1637"/>
    <n v="222.64330000000001"/>
  </r>
  <r>
    <x v="20"/>
    <x v="1638"/>
    <n v="220.58330000000001"/>
  </r>
  <r>
    <x v="20"/>
    <x v="1639"/>
    <n v="230.35"/>
  </r>
  <r>
    <x v="20"/>
    <x v="1640"/>
    <n v="230.54"/>
  </r>
  <r>
    <x v="20"/>
    <x v="1641"/>
    <n v="223.6566"/>
  </r>
  <r>
    <x v="20"/>
    <x v="1642"/>
    <n v="227.9333"/>
  </r>
  <r>
    <x v="20"/>
    <x v="1643"/>
    <n v="225.67330000000001"/>
  </r>
  <r>
    <x v="20"/>
    <x v="1644"/>
    <n v="233.9933"/>
  </r>
  <r>
    <x v="20"/>
    <x v="1645"/>
    <n v="254.10659999999999"/>
  </r>
  <r>
    <x v="20"/>
    <x v="1646"/>
    <n v="244.07660000000001"/>
  </r>
  <r>
    <x v="20"/>
    <x v="1647"/>
    <n v="246.2833"/>
  </r>
  <r>
    <x v="20"/>
    <x v="1648"/>
    <n v="246.5933"/>
  </r>
  <r>
    <x v="20"/>
    <x v="1649"/>
    <n v="238.21"/>
  </r>
  <r>
    <x v="20"/>
    <x v="1650"/>
    <n v="239.66329999999999"/>
  </r>
  <r>
    <x v="20"/>
    <x v="1651"/>
    <n v="248.04"/>
  </r>
  <r>
    <x v="20"/>
    <x v="1652"/>
    <n v="239.89660000000001"/>
  </r>
  <r>
    <x v="20"/>
    <x v="1653"/>
    <n v="243.13329999999999"/>
  </r>
  <r>
    <x v="20"/>
    <x v="1654"/>
    <n v="246.06659999999999"/>
  </r>
  <r>
    <x v="20"/>
    <x v="1655"/>
    <n v="234.91329999999999"/>
  </r>
  <r>
    <x v="20"/>
    <x v="1656"/>
    <n v="231.4666"/>
  </r>
  <r>
    <x v="20"/>
    <x v="1657"/>
    <n v="225.66659999999999"/>
  </r>
  <r>
    <x v="20"/>
    <x v="1658"/>
    <n v="236.48"/>
  </r>
  <r>
    <x v="20"/>
    <x v="1659"/>
    <n v="228.3"/>
  </r>
  <r>
    <x v="20"/>
    <x v="1660"/>
    <n v="224.5333"/>
  </r>
  <r>
    <x v="20"/>
    <x v="1661"/>
    <n v="223.64660000000001"/>
  </r>
  <r>
    <x v="20"/>
    <x v="1662"/>
    <n v="221.18"/>
  </r>
  <r>
    <x v="20"/>
    <x v="1663"/>
    <n v="224.1233"/>
  </r>
  <r>
    <x v="20"/>
    <x v="1664"/>
    <n v="209.68"/>
  </r>
  <r>
    <x v="20"/>
    <x v="1665"/>
    <n v="205.73330000000001"/>
  </r>
  <r>
    <x v="20"/>
    <x v="1666"/>
    <n v="196.63"/>
  </r>
  <r>
    <x v="20"/>
    <x v="1667"/>
    <n v="190.5633"/>
  </r>
  <r>
    <x v="20"/>
    <x v="1668"/>
    <n v="196.58"/>
  </r>
  <r>
    <x v="20"/>
    <x v="1669"/>
    <n v="192.2766"/>
  </r>
  <r>
    <x v="20"/>
    <x v="1670"/>
    <n v="192.6233"/>
  </r>
  <r>
    <x v="20"/>
    <x v="1671"/>
    <n v="187.82"/>
  </r>
  <r>
    <x v="20"/>
    <x v="1672"/>
    <n v="195.5933"/>
  </r>
  <r>
    <x v="20"/>
    <x v="1673"/>
    <n v="193.6266"/>
  </r>
  <r>
    <x v="20"/>
    <x v="1674"/>
    <n v="202.14660000000001"/>
  </r>
  <r>
    <x v="20"/>
    <x v="1675"/>
    <n v="201.5633"/>
  </r>
  <r>
    <x v="20"/>
    <x v="1676"/>
    <n v="206.3766"/>
  </r>
  <r>
    <x v="20"/>
    <x v="1677"/>
    <n v="210.2833"/>
  </r>
  <r>
    <x v="20"/>
    <x v="1678"/>
    <n v="208.4066"/>
  </r>
  <r>
    <x v="20"/>
    <x v="1679"/>
    <n v="207.9666"/>
  </r>
  <r>
    <x v="20"/>
    <x v="1680"/>
    <n v="201.70660000000001"/>
  </r>
  <r>
    <x v="20"/>
    <x v="1681"/>
    <n v="190.94659999999999"/>
  </r>
  <r>
    <x v="20"/>
    <x v="1682"/>
    <n v="199.6833"/>
  </r>
  <r>
    <x v="20"/>
    <x v="1683"/>
    <n v="201.71"/>
  </r>
  <r>
    <x v="20"/>
    <x v="1684"/>
    <n v="201.19659999999999"/>
  </r>
  <r>
    <x v="20"/>
    <x v="1685"/>
    <n v="199.5933"/>
  </r>
  <r>
    <x v="20"/>
    <x v="1686"/>
    <n v="203.3733"/>
  </r>
  <r>
    <x v="20"/>
    <x v="1687"/>
    <n v="203.29660000000001"/>
  </r>
  <r>
    <x v="20"/>
    <x v="1688"/>
    <n v="205.89660000000001"/>
  </r>
  <r>
    <x v="20"/>
    <x v="1689"/>
    <n v="199.78659999999999"/>
  </r>
  <r>
    <x v="20"/>
    <x v="1690"/>
    <n v="201.6233"/>
  </r>
  <r>
    <x v="20"/>
    <x v="1691"/>
    <n v="205.5333"/>
  </r>
  <r>
    <x v="20"/>
    <x v="1692"/>
    <n v="207.77"/>
  </r>
  <r>
    <x v="20"/>
    <x v="1693"/>
    <n v="206.94329999999999"/>
  </r>
  <r>
    <x v="20"/>
    <x v="1694"/>
    <n v="207.9033"/>
  </r>
  <r>
    <x v="20"/>
    <x v="1695"/>
    <n v="218.85659999999999"/>
  </r>
  <r>
    <x v="20"/>
    <x v="1696"/>
    <n v="226.60659999999999"/>
  </r>
  <r>
    <x v="20"/>
    <x v="1697"/>
    <n v="223.95660000000001"/>
  </r>
  <r>
    <x v="20"/>
    <x v="1698"/>
    <n v="229.57329999999999"/>
  </r>
  <r>
    <x v="20"/>
    <x v="1699"/>
    <n v="226.92"/>
  </r>
  <r>
    <x v="20"/>
    <x v="1700"/>
    <n v="226.56659999999999"/>
  </r>
  <r>
    <x v="20"/>
    <x v="1701"/>
    <n v="225.97329999999999"/>
  </r>
  <r>
    <x v="20"/>
    <x v="1702"/>
    <n v="226.3"/>
  </r>
  <r>
    <x v="20"/>
    <x v="1703"/>
    <n v="219.86"/>
  </r>
  <r>
    <x v="20"/>
    <x v="1704"/>
    <n v="214.88329999999999"/>
  </r>
  <r>
    <x v="20"/>
    <x v="1705"/>
    <n v="217.60329999999999"/>
  </r>
  <r>
    <x v="20"/>
    <x v="1706"/>
    <n v="218.98330000000001"/>
  </r>
  <r>
    <x v="20"/>
    <x v="1707"/>
    <n v="228.56659999999999"/>
  </r>
  <r>
    <x v="20"/>
    <x v="1708"/>
    <n v="222.8466"/>
  </r>
  <r>
    <x v="20"/>
    <x v="1709"/>
    <n v="217.79329999999999"/>
  </r>
  <r>
    <x v="20"/>
    <x v="1710"/>
    <n v="216.86660000000001"/>
  </r>
  <r>
    <x v="20"/>
    <x v="1711"/>
    <n v="214.74"/>
  </r>
  <r>
    <x v="20"/>
    <x v="1712"/>
    <n v="215.4066"/>
  </r>
  <r>
    <x v="20"/>
    <x v="1713"/>
    <n v="220.16659999999999"/>
  </r>
  <r>
    <x v="20"/>
    <x v="1714"/>
    <n v="218.43"/>
  </r>
  <r>
    <x v="20"/>
    <x v="1715"/>
    <n v="216.42"/>
  </r>
  <r>
    <x v="20"/>
    <x v="1716"/>
    <n v="214.46"/>
  </r>
  <r>
    <x v="20"/>
    <x v="1717"/>
    <n v="219.20660000000001"/>
  </r>
  <r>
    <x v="20"/>
    <x v="1718"/>
    <n v="214.92660000000001"/>
  </r>
  <r>
    <x v="20"/>
    <x v="1719"/>
    <n v="215.66"/>
  </r>
  <r>
    <x v="20"/>
    <x v="1720"/>
    <n v="225.7833"/>
  </r>
  <r>
    <x v="20"/>
    <x v="1721"/>
    <n v="229.06659999999999"/>
  </r>
  <r>
    <x v="20"/>
    <x v="1722"/>
    <n v="236.5566"/>
  </r>
  <r>
    <x v="20"/>
    <x v="1723"/>
    <n v="236.58"/>
  </r>
  <r>
    <x v="20"/>
    <x v="1724"/>
    <n v="236.97329999999999"/>
  </r>
  <r>
    <x v="20"/>
    <x v="1725"/>
    <n v="238.21"/>
  </r>
  <r>
    <x v="20"/>
    <x v="1726"/>
    <n v="233.0333"/>
  </r>
  <r>
    <x v="20"/>
    <x v="1727"/>
    <n v="237.92"/>
  </r>
  <r>
    <x v="20"/>
    <x v="1728"/>
    <n v="236.66329999999999"/>
  </r>
  <r>
    <x v="20"/>
    <x v="1729"/>
    <n v="235.94"/>
  </r>
  <r>
    <x v="20"/>
    <x v="1730"/>
    <n v="240.75"/>
  </r>
  <r>
    <x v="20"/>
    <x v="1731"/>
    <n v="239.0566"/>
  </r>
  <r>
    <x v="20"/>
    <x v="1732"/>
    <n v="228.72329999999999"/>
  </r>
  <r>
    <x v="20"/>
    <x v="1733"/>
    <n v="221.9033"/>
  </r>
  <r>
    <x v="20"/>
    <x v="1734"/>
    <n v="229.66329999999999"/>
  </r>
  <r>
    <x v="20"/>
    <x v="1735"/>
    <n v="224.49"/>
  </r>
  <r>
    <x v="20"/>
    <x v="1736"/>
    <n v="226.7533"/>
  </r>
  <r>
    <x v="20"/>
    <x v="1737"/>
    <n v="235.4333"/>
  </r>
  <r>
    <x v="20"/>
    <x v="1738"/>
    <n v="236.16329999999999"/>
  </r>
  <r>
    <x v="20"/>
    <x v="1739"/>
    <n v="237.06659999999999"/>
  </r>
  <r>
    <x v="20"/>
    <x v="1740"/>
    <n v="233.72"/>
  </r>
  <r>
    <x v="20"/>
    <x v="1741"/>
    <n v="237.3066"/>
  </r>
  <r>
    <x v="20"/>
    <x v="1742"/>
    <n v="243.63659999999999"/>
  </r>
  <r>
    <x v="20"/>
    <x v="1743"/>
    <n v="245.24"/>
  </r>
  <r>
    <x v="20"/>
    <x v="1744"/>
    <n v="244.69659999999999"/>
  </r>
  <r>
    <x v="20"/>
    <x v="1745"/>
    <n v="244.13"/>
  </r>
  <r>
    <x v="20"/>
    <x v="1746"/>
    <n v="244.52330000000001"/>
  </r>
  <r>
    <x v="20"/>
    <x v="1747"/>
    <n v="250.97329999999999"/>
  </r>
  <r>
    <x v="20"/>
    <x v="1748"/>
    <n v="251.29"/>
  </r>
  <r>
    <x v="20"/>
    <x v="1749"/>
    <n v="251.62"/>
  </r>
  <r>
    <x v="20"/>
    <x v="1750"/>
    <n v="245.42330000000001"/>
  </r>
  <r>
    <x v="20"/>
    <x v="1751"/>
    <n v="247.66659999999999"/>
  </r>
  <r>
    <x v="20"/>
    <x v="1752"/>
    <n v="248.16329999999999"/>
  </r>
  <r>
    <x v="20"/>
    <x v="1753"/>
    <n v="251.94329999999999"/>
  </r>
  <r>
    <x v="20"/>
    <x v="1754"/>
    <n v="252.33"/>
  </r>
  <r>
    <x v="20"/>
    <x v="1755"/>
    <n v="253.16329999999999"/>
  </r>
  <r>
    <x v="20"/>
    <x v="1756"/>
    <n v="243.39"/>
  </r>
  <r>
    <x v="20"/>
    <x v="1757"/>
    <n v="246.46"/>
  </r>
  <r>
    <x v="20"/>
    <x v="1758"/>
    <n v="250.64660000000001"/>
  </r>
  <r>
    <x v="20"/>
    <x v="1759"/>
    <n v="251.2133"/>
  </r>
  <r>
    <x v="20"/>
    <x v="1760"/>
    <n v="258.13"/>
  </r>
  <r>
    <x v="20"/>
    <x v="1761"/>
    <n v="263.78660000000002"/>
  </r>
  <r>
    <x v="20"/>
    <x v="1762"/>
    <n v="259.1866"/>
  </r>
  <r>
    <x v="20"/>
    <x v="1763"/>
    <n v="260.4366"/>
  </r>
  <r>
    <x v="20"/>
    <x v="1764"/>
    <n v="258.49329999999998"/>
  </r>
  <r>
    <x v="20"/>
    <x v="1765"/>
    <n v="258.40660000000003"/>
  </r>
  <r>
    <x v="20"/>
    <x v="1766"/>
    <n v="260.51"/>
  </r>
  <r>
    <x v="20"/>
    <x v="1767"/>
    <n v="260.19659999999999"/>
  </r>
  <r>
    <x v="20"/>
    <x v="1768"/>
    <n v="260.91660000000002"/>
  </r>
  <r>
    <x v="20"/>
    <x v="1769"/>
    <n v="264.53660000000002"/>
  </r>
  <r>
    <x v="20"/>
    <x v="1770"/>
    <n v="261.83"/>
  </r>
  <r>
    <x v="20"/>
    <x v="1771"/>
    <n v="263.98"/>
  </r>
  <r>
    <x v="20"/>
    <x v="1772"/>
    <n v="268.57330000000002"/>
  </r>
  <r>
    <x v="20"/>
    <x v="1773"/>
    <n v="270.36"/>
  </r>
  <r>
    <x v="20"/>
    <x v="1774"/>
    <n v="272.77330000000001"/>
  </r>
  <r>
    <x v="20"/>
    <x v="1775"/>
    <n v="281.01"/>
  </r>
  <r>
    <x v="20"/>
    <x v="1776"/>
    <n v="290.03660000000002"/>
  </r>
  <r>
    <x v="20"/>
    <x v="1777"/>
    <n v="288.08999999999997"/>
  </r>
  <r>
    <x v="20"/>
    <x v="1778"/>
    <n v="288.60000000000002"/>
  </r>
  <r>
    <x v="20"/>
    <x v="1779"/>
    <n v="298"/>
  </r>
  <r>
    <x v="20"/>
    <x v="1780"/>
    <n v="303.22660000000002"/>
  </r>
  <r>
    <x v="20"/>
    <x v="1781"/>
    <n v="341.62"/>
  </r>
  <r>
    <x v="20"/>
    <x v="1782"/>
    <n v="339.47660000000002"/>
  </r>
  <r>
    <x v="20"/>
    <x v="1783"/>
    <n v="345.95330000000001"/>
  </r>
  <r>
    <x v="20"/>
    <x v="1784"/>
    <n v="359.01330000000002"/>
  </r>
  <r>
    <x v="20"/>
    <x v="1785"/>
    <n v="371.33330000000001"/>
  </r>
  <r>
    <x v="20"/>
    <x v="1786"/>
    <n v="402.86329999999998"/>
  </r>
  <r>
    <x v="20"/>
    <x v="1787"/>
    <n v="390.66660000000002"/>
  </r>
  <r>
    <x v="20"/>
    <x v="1788"/>
    <n v="404.62"/>
  </r>
  <r>
    <x v="20"/>
    <x v="1789"/>
    <n v="409.97"/>
  </r>
  <r>
    <x v="20"/>
    <x v="1790"/>
    <n v="407.36329999999998"/>
  </r>
  <r>
    <x v="20"/>
    <x v="1791"/>
    <n v="387.64659999999998"/>
  </r>
  <r>
    <x v="20"/>
    <x v="1792"/>
    <n v="341.16660000000002"/>
  </r>
  <r>
    <x v="20"/>
    <x v="1793"/>
    <n v="355.98329999999999"/>
  </r>
  <r>
    <x v="20"/>
    <x v="1794"/>
    <n v="354.50330000000002"/>
  </r>
  <r>
    <x v="20"/>
    <x v="1795"/>
    <n v="344.47329999999999"/>
  </r>
  <r>
    <x v="20"/>
    <x v="1796"/>
    <n v="337.79660000000001"/>
  </r>
  <r>
    <x v="20"/>
    <x v="1797"/>
    <n v="351.57659999999998"/>
  </r>
  <r>
    <x v="20"/>
    <x v="1798"/>
    <n v="363.00330000000002"/>
  </r>
  <r>
    <x v="20"/>
    <x v="1799"/>
    <n v="365.46"/>
  </r>
  <r>
    <x v="20"/>
    <x v="1800"/>
    <n v="379.02"/>
  </r>
  <r>
    <x v="20"/>
    <x v="1801"/>
    <n v="385.62329999999997"/>
  </r>
  <r>
    <x v="20"/>
    <x v="1802"/>
    <n v="369.67660000000001"/>
  </r>
  <r>
    <x v="20"/>
    <x v="1803"/>
    <n v="372"/>
  </r>
  <r>
    <x v="20"/>
    <x v="1804"/>
    <n v="360.64"/>
  </r>
  <r>
    <x v="20"/>
    <x v="1805"/>
    <n v="378.9966"/>
  </r>
  <r>
    <x v="20"/>
    <x v="1806"/>
    <n v="381.58659999999998"/>
  </r>
  <r>
    <x v="20"/>
    <x v="1807"/>
    <n v="365"/>
  </r>
  <r>
    <x v="20"/>
    <x v="1808"/>
    <n v="361.5333"/>
  </r>
  <r>
    <x v="20"/>
    <x v="1809"/>
    <n v="338.32330000000002"/>
  </r>
  <r>
    <x v="20"/>
    <x v="1810"/>
    <n v="336.33659999999998"/>
  </r>
  <r>
    <x v="20"/>
    <x v="1811"/>
    <n v="350.58330000000001"/>
  </r>
  <r>
    <x v="20"/>
    <x v="1812"/>
    <n v="356.32"/>
  </r>
  <r>
    <x v="20"/>
    <x v="1813"/>
    <n v="334.6"/>
  </r>
  <r>
    <x v="20"/>
    <x v="1814"/>
    <n v="339.01"/>
  </r>
  <r>
    <x v="20"/>
    <x v="1815"/>
    <n v="322.13659999999999"/>
  </r>
  <r>
    <x v="20"/>
    <x v="1816"/>
    <n v="319.50330000000002"/>
  </r>
  <r>
    <x v="20"/>
    <x v="1817"/>
    <n v="325.33"/>
  </r>
  <r>
    <x v="20"/>
    <x v="1818"/>
    <n v="308.97329999999999"/>
  </r>
  <r>
    <x v="20"/>
    <x v="1819"/>
    <n v="310.85660000000001"/>
  </r>
  <r>
    <x v="20"/>
    <x v="1820"/>
    <n v="299.98"/>
  </r>
  <r>
    <x v="20"/>
    <x v="1821"/>
    <n v="312.8433"/>
  </r>
  <r>
    <x v="20"/>
    <x v="1822"/>
    <n v="336.29"/>
  </r>
  <r>
    <x v="20"/>
    <x v="1823"/>
    <n v="355.66660000000002"/>
  </r>
  <r>
    <x v="20"/>
    <x v="1824"/>
    <n v="364.64659999999998"/>
  </r>
  <r>
    <x v="20"/>
    <x v="1825"/>
    <n v="362.82330000000002"/>
  </r>
  <r>
    <x v="20"/>
    <x v="1826"/>
    <n v="362.06330000000003"/>
  </r>
  <r>
    <x v="20"/>
    <x v="1827"/>
    <n v="356.78"/>
  </r>
  <r>
    <x v="20"/>
    <x v="1828"/>
    <n v="352.26"/>
  </r>
  <r>
    <x v="20"/>
    <x v="1829"/>
    <n v="399.92660000000001"/>
  </r>
  <r>
    <x v="20"/>
    <x v="1830"/>
    <n v="383.19659999999999"/>
  </r>
  <r>
    <x v="20"/>
    <x v="1831"/>
    <n v="362.70659999999998"/>
  </r>
  <r>
    <x v="20"/>
    <x v="1832"/>
    <n v="354.9"/>
  </r>
  <r>
    <x v="20"/>
    <x v="1833"/>
    <n v="342.32"/>
  </r>
  <r>
    <x v="20"/>
    <x v="1834"/>
    <n v="352.70659999999998"/>
  </r>
  <r>
    <x v="20"/>
    <x v="1835"/>
    <n v="354.8"/>
  </r>
  <r>
    <x v="20"/>
    <x v="1836"/>
    <n v="368.74"/>
  </r>
  <r>
    <x v="20"/>
    <x v="1837"/>
    <n v="343.85329999999999"/>
  </r>
  <r>
    <x v="20"/>
    <x v="1838"/>
    <n v="349.87"/>
  </r>
  <r>
    <x v="20"/>
    <x v="1839"/>
    <n v="343.50330000000002"/>
  </r>
  <r>
    <x v="20"/>
    <x v="1840"/>
    <n v="331.88330000000002"/>
  </r>
  <r>
    <x v="20"/>
    <x v="1841"/>
    <n v="332.09"/>
  </r>
  <r>
    <x v="20"/>
    <x v="1842"/>
    <n v="314.63330000000002"/>
  </r>
  <r>
    <x v="20"/>
    <x v="1843"/>
    <n v="310"/>
  </r>
  <r>
    <x v="20"/>
    <x v="1844"/>
    <n v="306.13330000000002"/>
  </r>
  <r>
    <x v="20"/>
    <x v="1845"/>
    <n v="312.47000000000003"/>
  </r>
  <r>
    <x v="20"/>
    <x v="1846"/>
    <n v="276.36660000000001"/>
  </r>
  <r>
    <x v="20"/>
    <x v="1847"/>
    <n v="282.11660000000001"/>
  </r>
  <r>
    <x v="20"/>
    <x v="1848"/>
    <n v="312.24"/>
  </r>
  <r>
    <x v="20"/>
    <x v="1849"/>
    <n v="310.41660000000002"/>
  </r>
  <r>
    <x v="20"/>
    <x v="1850"/>
    <n v="301.88659999999999"/>
  </r>
  <r>
    <x v="20"/>
    <x v="1851"/>
    <n v="297.04660000000001"/>
  </r>
  <r>
    <x v="20"/>
    <x v="1852"/>
    <n v="307.77330000000001"/>
  </r>
  <r>
    <x v="20"/>
    <x v="1853"/>
    <n v="302.44659999999999"/>
  </r>
  <r>
    <x v="20"/>
    <x v="1854"/>
    <n v="307.33330000000001"/>
  </r>
  <r>
    <x v="20"/>
    <x v="1855"/>
    <n v="310.66660000000002"/>
  </r>
  <r>
    <x v="20"/>
    <x v="1856"/>
    <n v="301.51659999999998"/>
  </r>
  <r>
    <x v="20"/>
    <x v="1857"/>
    <n v="286.66660000000002"/>
  </r>
  <r>
    <x v="20"/>
    <x v="1858"/>
    <n v="291.92"/>
  </r>
  <r>
    <x v="20"/>
    <x v="1859"/>
    <n v="307.47660000000002"/>
  </r>
  <r>
    <x v="20"/>
    <x v="1860"/>
    <n v="307.79660000000001"/>
  </r>
  <r>
    <x v="20"/>
    <x v="1861"/>
    <n v="292.11660000000001"/>
  </r>
  <r>
    <x v="20"/>
    <x v="1862"/>
    <n v="285.66000000000003"/>
  </r>
  <r>
    <x v="20"/>
    <x v="1863"/>
    <n v="273.8433"/>
  </r>
  <r>
    <x v="20"/>
    <x v="1864"/>
    <n v="254.68"/>
  </r>
  <r>
    <x v="20"/>
    <x v="1865"/>
    <n v="266.92329999999998"/>
  </r>
  <r>
    <x v="20"/>
    <x v="1866"/>
    <n v="269.95659999999998"/>
  </r>
  <r>
    <x v="20"/>
    <x v="1867"/>
    <n v="290.14330000000001"/>
  </r>
  <r>
    <x v="20"/>
    <x v="1868"/>
    <n v="288.12329999999997"/>
  </r>
  <r>
    <x v="20"/>
    <x v="1869"/>
    <n v="293.29660000000001"/>
  </r>
  <r>
    <x v="20"/>
    <x v="1870"/>
    <n v="279.76330000000002"/>
  </r>
  <r>
    <x v="20"/>
    <x v="1871"/>
    <n v="279.43"/>
  </r>
  <r>
    <x v="20"/>
    <x v="1872"/>
    <n v="268.19330000000002"/>
  </r>
  <r>
    <x v="20"/>
    <x v="1873"/>
    <n v="274.8"/>
  </r>
  <r>
    <x v="20"/>
    <x v="1874"/>
    <n v="286.32330000000002"/>
  </r>
  <r>
    <x v="20"/>
    <x v="1875"/>
    <n v="279.43329999999997"/>
  </r>
  <r>
    <x v="20"/>
    <x v="1876"/>
    <n v="265.11660000000001"/>
  </r>
  <r>
    <x v="20"/>
    <x v="1877"/>
    <n v="255.45660000000001"/>
  </r>
  <r>
    <x v="20"/>
    <x v="1878"/>
    <n v="267.29660000000001"/>
  </r>
  <r>
    <x v="20"/>
    <x v="1879"/>
    <n v="280.07659999999998"/>
  </r>
  <r>
    <x v="20"/>
    <x v="1880"/>
    <n v="290.5333"/>
  </r>
  <r>
    <x v="20"/>
    <x v="1881"/>
    <n v="301.79660000000001"/>
  </r>
  <r>
    <x v="20"/>
    <x v="1882"/>
    <n v="307.05329999999998"/>
  </r>
  <r>
    <x v="20"/>
    <x v="1883"/>
    <n v="331.32659999999998"/>
  </r>
  <r>
    <x v="20"/>
    <x v="1884"/>
    <n v="333.03660000000002"/>
  </r>
  <r>
    <x v="20"/>
    <x v="1885"/>
    <n v="337.97329999999999"/>
  </r>
  <r>
    <x v="20"/>
    <x v="1886"/>
    <n v="336.88"/>
  </r>
  <r>
    <x v="20"/>
    <x v="1887"/>
    <n v="363.94659999999999"/>
  </r>
  <r>
    <x v="20"/>
    <x v="1888"/>
    <n v="366.52330000000001"/>
  </r>
  <r>
    <x v="20"/>
    <x v="1889"/>
    <n v="364.66329999999999"/>
  </r>
  <r>
    <x v="20"/>
    <x v="1890"/>
    <n v="359.2"/>
  </r>
  <r>
    <x v="20"/>
    <x v="1891"/>
    <n v="361.53"/>
  </r>
  <r>
    <x v="20"/>
    <x v="1892"/>
    <n v="381.81659999999999"/>
  </r>
  <r>
    <x v="20"/>
    <x v="1893"/>
    <n v="363.75330000000002"/>
  </r>
  <r>
    <x v="20"/>
    <x v="1894"/>
    <n v="348.58659999999998"/>
  </r>
  <r>
    <x v="20"/>
    <x v="1895"/>
    <n v="352.42"/>
  </r>
  <r>
    <x v="20"/>
    <x v="1896"/>
    <n v="341.83"/>
  </r>
  <r>
    <x v="20"/>
    <x v="1897"/>
    <n v="325.31"/>
  </r>
  <r>
    <x v="20"/>
    <x v="1898"/>
    <n v="328.98329999999999"/>
  </r>
  <r>
    <x v="20"/>
    <x v="1899"/>
    <n v="340.79"/>
  </r>
  <r>
    <x v="20"/>
    <x v="1900"/>
    <n v="328.33330000000001"/>
  </r>
  <r>
    <x v="20"/>
    <x v="1901"/>
    <n v="334.76330000000002"/>
  </r>
  <r>
    <x v="20"/>
    <x v="1902"/>
    <n v="342.71660000000003"/>
  </r>
  <r>
    <x v="20"/>
    <x v="1903"/>
    <n v="325.73329999999999"/>
  </r>
  <r>
    <x v="20"/>
    <x v="1904"/>
    <n v="336.26"/>
  </r>
  <r>
    <x v="20"/>
    <x v="1905"/>
    <n v="335.01659999999998"/>
  </r>
  <r>
    <x v="20"/>
    <x v="1906"/>
    <n v="332.67329999999998"/>
  </r>
  <r>
    <x v="20"/>
    <x v="1907"/>
    <n v="292.14"/>
  </r>
  <r>
    <x v="20"/>
    <x v="1908"/>
    <n v="293.83659999999998"/>
  </r>
  <r>
    <x v="20"/>
    <x v="1909"/>
    <n v="292.50330000000002"/>
  </r>
  <r>
    <x v="20"/>
    <x v="1910"/>
    <n v="290.25330000000002"/>
  </r>
  <r>
    <x v="20"/>
    <x v="1911"/>
    <n v="300.98"/>
  </r>
  <r>
    <x v="20"/>
    <x v="1912"/>
    <n v="303.08330000000001"/>
  </r>
  <r>
    <x v="20"/>
    <x v="1913"/>
    <n v="317.54000000000002"/>
  </r>
  <r>
    <x v="20"/>
    <x v="1914"/>
    <n v="291.0933"/>
  </r>
  <r>
    <x v="20"/>
    <x v="1915"/>
    <n v="288.55"/>
  </r>
  <r>
    <x v="20"/>
    <x v="1916"/>
    <n v="262.37"/>
  </r>
  <r>
    <x v="20"/>
    <x v="1917"/>
    <n v="266.68"/>
  </r>
  <r>
    <x v="20"/>
    <x v="1918"/>
    <n v="244.66659999999999"/>
  </r>
  <r>
    <x v="20"/>
    <x v="1919"/>
    <n v="242.66659999999999"/>
  </r>
  <r>
    <x v="20"/>
    <x v="1920"/>
    <n v="256.52999999999997"/>
  </r>
  <r>
    <x v="20"/>
    <x v="1921"/>
    <n v="241.45660000000001"/>
  </r>
  <r>
    <x v="20"/>
    <x v="1922"/>
    <n v="253.87"/>
  </r>
  <r>
    <x v="20"/>
    <x v="1923"/>
    <n v="236.60329999999999"/>
  </r>
  <r>
    <x v="20"/>
    <x v="1924"/>
    <n v="236.47329999999999"/>
  </r>
  <r>
    <x v="20"/>
    <x v="1925"/>
    <n v="221.3"/>
  </r>
  <r>
    <x v="20"/>
    <x v="1926"/>
    <n v="224.9666"/>
  </r>
  <r>
    <x v="20"/>
    <x v="1927"/>
    <n v="209.38659999999999"/>
  </r>
  <r>
    <x v="20"/>
    <x v="1928"/>
    <n v="219.6"/>
  </r>
  <r>
    <x v="20"/>
    <x v="1929"/>
    <n v="235.91"/>
  </r>
  <r>
    <x v="20"/>
    <x v="1930"/>
    <n v="253.21"/>
  </r>
  <r>
    <x v="20"/>
    <x v="1931"/>
    <n v="252.7533"/>
  </r>
  <r>
    <x v="20"/>
    <x v="1932"/>
    <n v="246.79"/>
  </r>
  <r>
    <x v="20"/>
    <x v="1933"/>
    <n v="258.33330000000001"/>
  </r>
  <r>
    <x v="20"/>
    <x v="1934"/>
    <n v="234.51660000000001"/>
  </r>
  <r>
    <x v="20"/>
    <x v="1935"/>
    <n v="238.28"/>
  </r>
  <r>
    <x v="20"/>
    <x v="1936"/>
    <n v="238.88659999999999"/>
  </r>
  <r>
    <x v="20"/>
    <x v="1937"/>
    <n v="241.86660000000001"/>
  </r>
  <r>
    <x v="20"/>
    <x v="1938"/>
    <n v="239.70660000000001"/>
  </r>
  <r>
    <x v="20"/>
    <x v="1939"/>
    <n v="232.23"/>
  </r>
  <r>
    <x v="20"/>
    <x v="1940"/>
    <n v="215.73660000000001"/>
  </r>
  <r>
    <x v="20"/>
    <x v="1941"/>
    <n v="220.89"/>
  </r>
  <r>
    <x v="20"/>
    <x v="1942"/>
    <n v="233"/>
  </r>
  <r>
    <x v="20"/>
    <x v="1943"/>
    <n v="213.1"/>
  </r>
  <r>
    <x v="20"/>
    <x v="1944"/>
    <n v="216.76"/>
  </r>
  <r>
    <x v="20"/>
    <x v="1945"/>
    <n v="237.03659999999999"/>
  </r>
  <r>
    <x v="20"/>
    <x v="1946"/>
    <n v="236.0866"/>
  </r>
  <r>
    <x v="20"/>
    <x v="1947"/>
    <n v="235.07"/>
  </r>
  <r>
    <x v="20"/>
    <x v="1948"/>
    <n v="245.70660000000001"/>
  </r>
  <r>
    <x v="20"/>
    <x v="1949"/>
    <n v="244.92"/>
  </r>
  <r>
    <x v="20"/>
    <x v="1950"/>
    <n v="232.66329999999999"/>
  </r>
  <r>
    <x v="20"/>
    <x v="1951"/>
    <n v="228.49"/>
  </r>
  <r>
    <x v="20"/>
    <x v="1952"/>
    <n v="224.47329999999999"/>
  </r>
  <r>
    <x v="20"/>
    <x v="1953"/>
    <n v="227.26329999999999"/>
  </r>
  <r>
    <x v="20"/>
    <x v="1954"/>
    <n v="233.06659999999999"/>
  </r>
  <r>
    <x v="20"/>
    <x v="1955"/>
    <n v="231.73330000000001"/>
  </r>
  <r>
    <x v="20"/>
    <x v="1956"/>
    <n v="244.54329999999999"/>
  </r>
  <r>
    <x v="20"/>
    <x v="1957"/>
    <n v="250.76329999999999"/>
  </r>
  <r>
    <x v="20"/>
    <x v="1958"/>
    <n v="234.3433"/>
  </r>
  <r>
    <x v="20"/>
    <x v="1959"/>
    <n v="233.07"/>
  </r>
  <r>
    <x v="20"/>
    <x v="1960"/>
    <n v="237.04"/>
  </r>
  <r>
    <x v="20"/>
    <x v="1961"/>
    <n v="238.3133"/>
  </r>
  <r>
    <x v="20"/>
    <x v="1962"/>
    <n v="240.06659999999999"/>
  </r>
  <r>
    <x v="20"/>
    <x v="1963"/>
    <n v="240.54660000000001"/>
  </r>
  <r>
    <x v="20"/>
    <x v="1964"/>
    <n v="245.53"/>
  </r>
  <r>
    <x v="20"/>
    <x v="1965"/>
    <n v="247.5"/>
  </r>
  <r>
    <x v="20"/>
    <x v="1966"/>
    <n v="271.70659999999998"/>
  </r>
  <r>
    <x v="20"/>
    <x v="1967"/>
    <n v="272.24329999999998"/>
  </r>
  <r>
    <x v="20"/>
    <x v="1968"/>
    <n v="268.43329999999997"/>
  </r>
  <r>
    <x v="20"/>
    <x v="1969"/>
    <n v="258.86"/>
  </r>
  <r>
    <x v="20"/>
    <x v="1970"/>
    <n v="274.82"/>
  </r>
  <r>
    <x v="20"/>
    <x v="1971"/>
    <n v="280.89999999999998"/>
  </r>
  <r>
    <x v="20"/>
    <x v="1972"/>
    <n v="297.14999999999998"/>
  </r>
  <r>
    <x v="20"/>
    <x v="1973"/>
    <n v="297.27659999999997"/>
  </r>
  <r>
    <x v="20"/>
    <x v="1974"/>
    <n v="300.58659999999998"/>
  </r>
  <r>
    <x v="20"/>
    <x v="1975"/>
    <n v="307.39659999999998"/>
  </r>
  <r>
    <x v="20"/>
    <x v="1976"/>
    <n v="308.63330000000002"/>
  </r>
  <r>
    <x v="20"/>
    <x v="1977"/>
    <n v="288.17"/>
  </r>
  <r>
    <x v="20"/>
    <x v="1978"/>
    <n v="290.42329999999998"/>
  </r>
  <r>
    <x v="20"/>
    <x v="1979"/>
    <n v="283.33330000000001"/>
  </r>
  <r>
    <x v="20"/>
    <x v="1980"/>
    <n v="294.35660000000001"/>
  </r>
  <r>
    <x v="20"/>
    <x v="1981"/>
    <n v="286.63"/>
  </r>
  <r>
    <x v="20"/>
    <x v="1982"/>
    <n v="300.02999999999997"/>
  </r>
  <r>
    <x v="20"/>
    <x v="1983"/>
    <n v="309.32"/>
  </r>
  <r>
    <x v="20"/>
    <x v="1984"/>
    <n v="306.56330000000003"/>
  </r>
  <r>
    <x v="20"/>
    <x v="1985"/>
    <n v="303.9966"/>
  </r>
  <r>
    <x v="20"/>
    <x v="1986"/>
    <n v="302.87"/>
  </r>
  <r>
    <x v="20"/>
    <x v="1987"/>
    <n v="296.66660000000002"/>
  </r>
  <r>
    <x v="20"/>
    <x v="1988"/>
    <n v="289.91329999999999"/>
  </r>
  <r>
    <x v="20"/>
    <x v="1989"/>
    <n v="296.45330000000001"/>
  </r>
  <r>
    <x v="20"/>
    <x v="1990"/>
    <n v="297.09660000000002"/>
  </r>
  <r>
    <x v="20"/>
    <x v="1991"/>
    <n v="296.07"/>
  </r>
  <r>
    <x v="20"/>
    <x v="1992"/>
    <n v="288.08999999999997"/>
  </r>
  <r>
    <x v="20"/>
    <x v="1993"/>
    <n v="284.82"/>
  </r>
  <r>
    <x v="20"/>
    <x v="1994"/>
    <n v="277.7"/>
  </r>
  <r>
    <x v="20"/>
    <x v="1995"/>
    <n v="275.61"/>
  </r>
  <r>
    <x v="20"/>
    <x v="1996"/>
    <n v="277.16000000000003"/>
  </r>
  <r>
    <x v="20"/>
    <x v="1997"/>
    <n v="270.20999999999998"/>
  </r>
  <r>
    <x v="20"/>
    <x v="1998"/>
    <n v="274.42"/>
  </r>
  <r>
    <x v="20"/>
    <x v="1999"/>
    <n v="283.7"/>
  </r>
  <r>
    <x v="20"/>
    <x v="2000"/>
    <n v="289.26"/>
  </r>
  <r>
    <x v="20"/>
    <x v="2001"/>
    <n v="299.68"/>
  </r>
  <r>
    <x v="20"/>
    <x v="2002"/>
    <n v="304.42"/>
  </r>
  <r>
    <x v="20"/>
    <x v="2003"/>
    <n v="292.13"/>
  </r>
  <r>
    <x v="20"/>
    <x v="2004"/>
    <n v="302.61"/>
  </r>
  <r>
    <x v="20"/>
    <x v="2005"/>
    <n v="303.75"/>
  </r>
  <r>
    <x v="20"/>
    <x v="2006"/>
    <n v="303.35000000000002"/>
  </r>
  <r>
    <x v="20"/>
    <x v="2007"/>
    <n v="309.07"/>
  </r>
  <r>
    <x v="20"/>
    <x v="2008"/>
    <n v="308.73"/>
  </r>
  <r>
    <x v="20"/>
    <x v="2009"/>
    <n v="300.8"/>
  </r>
  <r>
    <x v="20"/>
    <x v="2010"/>
    <n v="288.58999999999997"/>
  </r>
  <r>
    <x v="20"/>
    <x v="2011"/>
    <n v="275.33"/>
  </r>
  <r>
    <x v="20"/>
    <x v="2012"/>
    <n v="276.01"/>
  </r>
  <r>
    <x v="20"/>
    <x v="2013"/>
    <n v="282.94"/>
  </r>
  <r>
    <x v="20"/>
    <x v="2014"/>
    <n v="287.81"/>
  </r>
  <r>
    <x v="20"/>
    <x v="2015"/>
    <n v="268.20999999999998"/>
  </r>
  <r>
    <x v="20"/>
    <x v="2016"/>
    <n v="265.25"/>
  </r>
  <r>
    <x v="20"/>
    <x v="2017"/>
    <n v="242.4"/>
  </r>
  <r>
    <x v="20"/>
    <x v="2018"/>
    <n v="249.44"/>
  </r>
  <r>
    <x v="20"/>
    <x v="2019"/>
    <n v="240.81"/>
  </r>
  <r>
    <x v="20"/>
    <x v="2020"/>
    <n v="238.13"/>
  </r>
  <r>
    <x v="20"/>
    <x v="2021"/>
    <n v="223.07"/>
  </r>
  <r>
    <x v="20"/>
    <x v="2022"/>
    <n v="222.96"/>
  </r>
  <r>
    <x v="20"/>
    <x v="2023"/>
    <n v="216.5"/>
  </r>
  <r>
    <x v="20"/>
    <x v="2024"/>
    <n v="217.24"/>
  </r>
  <r>
    <x v="20"/>
    <x v="2025"/>
    <n v="221.72"/>
  </r>
  <r>
    <x v="20"/>
    <x v="2026"/>
    <n v="204.99"/>
  </r>
  <r>
    <x v="20"/>
    <x v="2027"/>
    <n v="219.35"/>
  </r>
  <r>
    <x v="20"/>
    <x v="2028"/>
    <n v="220.19"/>
  </r>
  <r>
    <x v="20"/>
    <x v="2029"/>
    <n v="222.04"/>
  </r>
  <r>
    <x v="20"/>
    <x v="2030"/>
    <n v="207.28"/>
  </r>
  <r>
    <x v="20"/>
    <x v="2031"/>
    <n v="214.44"/>
  </r>
  <r>
    <x v="20"/>
    <x v="2032"/>
    <n v="211.25"/>
  </r>
  <r>
    <x v="20"/>
    <x v="2033"/>
    <n v="222.41499999999999"/>
  </r>
  <r>
    <x v="20"/>
    <x v="2034"/>
    <n v="224.64"/>
  </r>
  <r>
    <x v="20"/>
    <x v="2035"/>
    <n v="225.09"/>
  </r>
  <r>
    <x v="20"/>
    <x v="2036"/>
    <n v="228.52"/>
  </r>
  <r>
    <x v="20"/>
    <x v="2037"/>
    <n v="227.54"/>
  </r>
  <r>
    <x v="20"/>
    <x v="2038"/>
    <n v="227.82"/>
  </r>
  <r>
    <x v="20"/>
    <x v="2039"/>
    <n v="214.98"/>
  </r>
  <r>
    <x v="20"/>
    <x v="2040"/>
    <n v="215.31"/>
  </r>
  <r>
    <x v="20"/>
    <x v="2041"/>
    <n v="207.47"/>
  </r>
  <r>
    <x v="20"/>
    <x v="2042"/>
    <n v="197.08"/>
  </r>
  <r>
    <x v="20"/>
    <x v="2043"/>
    <n v="191.3"/>
  </r>
  <r>
    <x v="20"/>
    <x v="2044"/>
    <n v="177.59"/>
  </r>
  <r>
    <x v="20"/>
    <x v="2045"/>
    <n v="190.72"/>
  </r>
  <r>
    <x v="20"/>
    <x v="2046"/>
    <n v="195.97"/>
  </r>
  <r>
    <x v="20"/>
    <x v="2047"/>
    <n v="190.95"/>
  </r>
  <r>
    <x v="20"/>
    <x v="2048"/>
    <n v="194.42"/>
  </r>
  <r>
    <x v="20"/>
    <x v="2049"/>
    <n v="186.92"/>
  </r>
  <r>
    <x v="20"/>
    <x v="2050"/>
    <n v="183.17"/>
  </r>
  <r>
    <x v="20"/>
    <x v="2051"/>
    <n v="180.19"/>
  </r>
  <r>
    <x v="20"/>
    <x v="2052"/>
    <n v="167.87"/>
  </r>
  <r>
    <x v="20"/>
    <x v="2053"/>
    <n v="169.91"/>
  </r>
  <r>
    <x v="20"/>
    <x v="2054"/>
    <n v="183.2"/>
  </r>
  <r>
    <x v="20"/>
    <x v="2055"/>
    <n v="182.86"/>
  </r>
  <r>
    <x v="20"/>
    <x v="2056"/>
    <n v="182.92"/>
  </r>
  <r>
    <x v="20"/>
    <x v="2057"/>
    <n v="180.83"/>
  </r>
  <r>
    <x v="20"/>
    <x v="2058"/>
    <n v="194.7"/>
  </r>
  <r>
    <x v="20"/>
    <x v="2059"/>
    <n v="194.7"/>
  </r>
  <r>
    <x v="20"/>
    <x v="2060"/>
    <n v="194.86"/>
  </r>
  <r>
    <x v="20"/>
    <x v="2061"/>
    <n v="182.45"/>
  </r>
  <r>
    <x v="20"/>
    <x v="2062"/>
    <n v="179.82"/>
  </r>
  <r>
    <x v="20"/>
    <x v="2063"/>
    <n v="174.04"/>
  </r>
  <r>
    <x v="20"/>
    <x v="2064"/>
    <n v="173.44"/>
  </r>
  <r>
    <x v="20"/>
    <x v="2065"/>
    <n v="179.05"/>
  </r>
  <r>
    <x v="20"/>
    <x v="2066"/>
    <n v="167.82"/>
  </r>
  <r>
    <x v="20"/>
    <x v="2067"/>
    <n v="160.94999999999999"/>
  </r>
  <r>
    <x v="20"/>
    <x v="2068"/>
    <n v="156.80000000000001"/>
  </r>
  <r>
    <x v="20"/>
    <x v="2069"/>
    <n v="157.66999999999999"/>
  </r>
  <r>
    <x v="20"/>
    <x v="2070"/>
    <n v="150.22999999999999"/>
  </r>
  <r>
    <x v="20"/>
    <x v="2071"/>
    <n v="149.87"/>
  </r>
  <r>
    <x v="20"/>
    <x v="2072"/>
    <n v="137.80000000000001"/>
  </r>
  <r>
    <x v="20"/>
    <x v="2073"/>
    <n v="137.57"/>
  </r>
  <r>
    <x v="20"/>
    <x v="2074"/>
    <n v="125.35"/>
  </r>
  <r>
    <x v="20"/>
    <x v="2075"/>
    <n v="123.15"/>
  </r>
  <r>
    <x v="20"/>
    <x v="2076"/>
    <n v="109.1"/>
  </r>
  <r>
    <x v="20"/>
    <x v="2077"/>
    <n v="112.71"/>
  </r>
  <r>
    <x v="20"/>
    <x v="2078"/>
    <n v="121.82"/>
  </r>
  <r>
    <x v="20"/>
    <x v="2079"/>
    <n v="123.18"/>
  </r>
  <r>
    <x v="20"/>
    <x v="2080"/>
    <n v="108.1"/>
  </r>
  <r>
    <x v="20"/>
    <x v="2081"/>
    <n v="113.64"/>
  </r>
  <r>
    <x v="20"/>
    <x v="2082"/>
    <n v="110.34"/>
  </r>
  <r>
    <x v="20"/>
    <x v="2083"/>
    <n v="113.06"/>
  </r>
  <r>
    <x v="20"/>
    <x v="2084"/>
    <n v="119.77"/>
  </r>
  <r>
    <x v="20"/>
    <x v="2085"/>
    <n v="118.85"/>
  </r>
  <r>
    <x v="20"/>
    <x v="2086"/>
    <n v="123.22"/>
  </r>
  <r>
    <x v="20"/>
    <x v="2087"/>
    <n v="123.56"/>
  </r>
  <r>
    <x v="20"/>
    <x v="2088"/>
    <n v="122.4"/>
  </r>
  <r>
    <x v="20"/>
    <x v="2089"/>
    <n v="131.49"/>
  </r>
  <r>
    <x v="20"/>
    <x v="2090"/>
    <n v="128.78"/>
  </r>
  <r>
    <x v="20"/>
    <x v="2091"/>
    <n v="127.17"/>
  </r>
  <r>
    <x v="20"/>
    <x v="2092"/>
    <n v="133.41999999999999"/>
  </r>
  <r>
    <x v="20"/>
    <x v="2093"/>
    <n v="143.75"/>
  </r>
  <r>
    <x v="20"/>
    <x v="2094"/>
    <n v="143.88999999999999"/>
  </r>
  <r>
    <x v="20"/>
    <x v="2095"/>
    <n v="144.43"/>
  </r>
  <r>
    <x v="20"/>
    <x v="2096"/>
    <n v="160.27000000000001"/>
  </r>
  <r>
    <x v="20"/>
    <x v="2097"/>
    <n v="177.9"/>
  </r>
  <r>
    <x v="20"/>
    <x v="2098"/>
    <n v="166.66"/>
  </r>
  <r>
    <x v="20"/>
    <x v="2099"/>
    <n v="173.22"/>
  </r>
  <r>
    <x v="20"/>
    <x v="2100"/>
    <n v="181.41"/>
  </r>
  <r>
    <x v="20"/>
    <x v="2101"/>
    <n v="188.27"/>
  </r>
  <r>
    <x v="20"/>
    <x v="2102"/>
    <n v="189.98"/>
  </r>
  <r>
    <x v="20"/>
    <x v="2103"/>
    <n v="194.76"/>
  </r>
  <r>
    <x v="20"/>
    <x v="2104"/>
    <n v="196.81"/>
  </r>
  <r>
    <x v="20"/>
    <x v="2105"/>
    <n v="201.29"/>
  </r>
  <r>
    <x v="20"/>
    <x v="2106"/>
    <n v="207.32"/>
  </r>
  <r>
    <x v="20"/>
    <x v="2107"/>
    <n v="196.89"/>
  </r>
  <r>
    <x v="20"/>
    <x v="2108"/>
    <n v="194.64"/>
  </r>
  <r>
    <x v="20"/>
    <x v="2109"/>
    <n v="209.25"/>
  </r>
  <r>
    <x v="20"/>
    <x v="2110"/>
    <n v="214.24"/>
  </r>
  <r>
    <x v="20"/>
    <x v="2111"/>
    <n v="202.04"/>
  </r>
  <r>
    <x v="20"/>
    <x v="2112"/>
    <n v="208.31"/>
  </r>
  <r>
    <x v="20"/>
    <x v="2113"/>
    <n v="197.37"/>
  </r>
  <r>
    <x v="20"/>
    <x v="2114"/>
    <n v="200.86"/>
  </r>
  <r>
    <x v="20"/>
    <x v="2115"/>
    <n v="202.07"/>
  </r>
  <r>
    <x v="20"/>
    <x v="2116"/>
    <n v="196.88"/>
  </r>
  <r>
    <x v="20"/>
    <x v="2117"/>
    <n v="207.63"/>
  </r>
  <r>
    <x v="20"/>
    <x v="2118"/>
    <n v="205.71"/>
  </r>
  <r>
    <x v="20"/>
    <x v="2119"/>
    <n v="202.77"/>
  </r>
  <r>
    <x v="20"/>
    <x v="2120"/>
    <n v="190.9"/>
  </r>
  <r>
    <x v="20"/>
    <x v="2121"/>
    <n v="197.79"/>
  </r>
  <r>
    <x v="20"/>
    <x v="2122"/>
    <n v="193.81"/>
  </r>
  <r>
    <x v="20"/>
    <x v="2123"/>
    <n v="187.71"/>
  </r>
  <r>
    <x v="20"/>
    <x v="2124"/>
    <n v="182"/>
  </r>
  <r>
    <x v="20"/>
    <x v="2125"/>
    <n v="172.92"/>
  </r>
  <r>
    <x v="20"/>
    <x v="2126"/>
    <n v="173.44"/>
  </r>
  <r>
    <x v="20"/>
    <x v="2127"/>
    <n v="174.48"/>
  </r>
  <r>
    <x v="20"/>
    <x v="2128"/>
    <n v="183.26"/>
  </r>
  <r>
    <x v="20"/>
    <x v="2129"/>
    <n v="180.45"/>
  </r>
  <r>
    <x v="20"/>
    <x v="2130"/>
    <n v="184.13"/>
  </r>
  <r>
    <x v="20"/>
    <x v="2131"/>
    <n v="180.13"/>
  </r>
  <r>
    <x v="20"/>
    <x v="2132"/>
    <n v="183.25"/>
  </r>
  <r>
    <x v="20"/>
    <x v="2133"/>
    <n v="197.58"/>
  </r>
  <r>
    <x v="20"/>
    <x v="2134"/>
    <n v="191.15"/>
  </r>
  <r>
    <x v="20"/>
    <x v="2135"/>
    <n v="192.22"/>
  </r>
  <r>
    <x v="20"/>
    <x v="2136"/>
    <n v="190.41"/>
  </r>
  <r>
    <x v="20"/>
    <x v="2137"/>
    <n v="191.81"/>
  </r>
  <r>
    <x v="20"/>
    <x v="2138"/>
    <n v="189.19"/>
  </r>
  <r>
    <x v="20"/>
    <x v="2139"/>
    <n v="193.88"/>
  </r>
  <r>
    <x v="20"/>
    <x v="2140"/>
    <n v="195.28"/>
  </r>
  <r>
    <x v="20"/>
    <x v="2141"/>
    <n v="207.46"/>
  </r>
  <r>
    <x v="20"/>
    <x v="2142"/>
    <n v="194.77"/>
  </r>
  <r>
    <x v="20"/>
    <x v="2143"/>
    <n v="192.58"/>
  </r>
  <r>
    <x v="20"/>
    <x v="2144"/>
    <n v="185.52"/>
  </r>
  <r>
    <x v="20"/>
    <x v="2145"/>
    <n v="185.06"/>
  </r>
  <r>
    <x v="20"/>
    <x v="2146"/>
    <n v="184.51"/>
  </r>
  <r>
    <x v="20"/>
    <x v="2147"/>
    <n v="186.79"/>
  </r>
  <r>
    <x v="20"/>
    <x v="2148"/>
    <n v="180.54"/>
  </r>
  <r>
    <x v="20"/>
    <x v="2149"/>
    <n v="185.9"/>
  </r>
  <r>
    <x v="20"/>
    <x v="2150"/>
    <n v="185"/>
  </r>
  <r>
    <x v="20"/>
    <x v="2151"/>
    <n v="187.04"/>
  </r>
  <r>
    <x v="20"/>
    <x v="2152"/>
    <n v="184.31"/>
  </r>
  <r>
    <x v="20"/>
    <x v="2153"/>
    <n v="180.59"/>
  </r>
  <r>
    <x v="20"/>
    <x v="2154"/>
    <n v="162.99"/>
  </r>
  <r>
    <x v="20"/>
    <x v="2155"/>
    <n v="165.08"/>
  </r>
  <r>
    <x v="20"/>
    <x v="2156"/>
    <n v="162.55000000000001"/>
  </r>
  <r>
    <x v="20"/>
    <x v="2157"/>
    <n v="160.66999999999999"/>
  </r>
  <r>
    <x v="20"/>
    <x v="2158"/>
    <n v="153.75"/>
  </r>
  <r>
    <x v="20"/>
    <x v="2159"/>
    <n v="160.19"/>
  </r>
  <r>
    <x v="20"/>
    <x v="2160"/>
    <n v="164.31"/>
  </r>
  <r>
    <x v="20"/>
    <x v="2161"/>
    <n v="161.83000000000001"/>
  </r>
  <r>
    <x v="20"/>
    <x v="2162"/>
    <n v="160.31"/>
  </r>
  <r>
    <x v="20"/>
    <x v="2163"/>
    <n v="160.61000000000001"/>
  </r>
  <r>
    <x v="20"/>
    <x v="2164"/>
    <n v="161.19999999999999"/>
  </r>
  <r>
    <x v="20"/>
    <x v="2165"/>
    <n v="170.06"/>
  </r>
  <r>
    <x v="20"/>
    <x v="2166"/>
    <n v="171.79"/>
  </r>
  <r>
    <x v="20"/>
    <x v="2167"/>
    <n v="169.15"/>
  </r>
  <r>
    <x v="20"/>
    <x v="2168"/>
    <n v="168.54"/>
  </r>
  <r>
    <x v="20"/>
    <x v="2169"/>
    <n v="172.08"/>
  </r>
  <r>
    <x v="20"/>
    <x v="2170"/>
    <n v="167.98"/>
  </r>
  <r>
    <x v="20"/>
    <x v="2171"/>
    <n v="166.35"/>
  </r>
  <r>
    <x v="20"/>
    <x v="2172"/>
    <n v="166.52"/>
  </r>
  <r>
    <x v="20"/>
    <x v="2173"/>
    <n v="173.86"/>
  </r>
  <r>
    <x v="20"/>
    <x v="2174"/>
    <n v="176.89"/>
  </r>
  <r>
    <x v="20"/>
    <x v="2175"/>
    <n v="180.14"/>
  </r>
  <r>
    <x v="20"/>
    <x v="2176"/>
    <n v="188.87"/>
  </r>
  <r>
    <x v="20"/>
    <x v="2177"/>
    <n v="185.77"/>
  </r>
  <r>
    <x v="20"/>
    <x v="2178"/>
    <n v="182.9"/>
  </r>
  <r>
    <x v="20"/>
    <x v="2179"/>
    <n v="184.47"/>
  </r>
  <r>
    <x v="20"/>
    <x v="2180"/>
    <n v="193.17"/>
  </r>
  <r>
    <x v="20"/>
    <x v="2181"/>
    <n v="201.16"/>
  </r>
  <r>
    <x v="20"/>
    <x v="2182"/>
    <n v="203.93"/>
  </r>
  <r>
    <x v="20"/>
    <x v="2183"/>
    <n v="207.52"/>
  </r>
  <r>
    <x v="20"/>
    <x v="2184"/>
    <n v="213.97"/>
  </r>
  <r>
    <x v="20"/>
    <x v="2185"/>
    <n v="217.61"/>
  </r>
  <r>
    <x v="20"/>
    <x v="2186"/>
    <n v="221.31"/>
  </r>
  <r>
    <x v="20"/>
    <x v="2187"/>
    <n v="224.57"/>
  </r>
  <r>
    <x v="20"/>
    <x v="2188"/>
    <n v="234.86"/>
  </r>
  <r>
    <x v="20"/>
    <x v="2189"/>
    <n v="244.4"/>
  </r>
  <r>
    <x v="20"/>
    <x v="2190"/>
    <n v="249.83"/>
  </r>
  <r>
    <x v="20"/>
    <x v="2191"/>
    <n v="258.70999999999998"/>
  </r>
  <r>
    <x v="20"/>
    <x v="2192"/>
    <n v="256.79000000000002"/>
  </r>
  <r>
    <x v="20"/>
    <x v="2193"/>
    <n v="255.9"/>
  </r>
  <r>
    <x v="20"/>
    <x v="2194"/>
    <n v="260.54000000000002"/>
  </r>
  <r>
    <x v="20"/>
    <x v="2195"/>
    <n v="274.45"/>
  </r>
  <r>
    <x v="20"/>
    <x v="2196"/>
    <n v="259.45999999999998"/>
  </r>
  <r>
    <x v="20"/>
    <x v="2197"/>
    <n v="264.61"/>
  </r>
  <r>
    <x v="20"/>
    <x v="2198"/>
    <n v="256.60000000000002"/>
  </r>
  <r>
    <x v="20"/>
    <x v="2199"/>
    <n v="241.05"/>
  </r>
  <r>
    <x v="20"/>
    <x v="2200"/>
    <n v="250.21"/>
  </r>
  <r>
    <x v="20"/>
    <x v="2201"/>
    <n v="256.24"/>
  </r>
  <r>
    <x v="20"/>
    <x v="2202"/>
    <n v="257.5"/>
  </r>
  <r>
    <x v="20"/>
    <x v="2203"/>
    <n v="261.77"/>
  </r>
  <r>
    <x v="20"/>
    <x v="2204"/>
    <n v="279.82"/>
  </r>
  <r>
    <x v="20"/>
    <x v="2205"/>
    <n v="282.48"/>
  </r>
  <r>
    <x v="20"/>
    <x v="2206"/>
    <n v="276.54000000000002"/>
  </r>
  <r>
    <x v="20"/>
    <x v="2207"/>
    <n v="274.43"/>
  </r>
  <r>
    <x v="20"/>
    <x v="2208"/>
    <n v="269.61"/>
  </r>
  <r>
    <x v="20"/>
    <x v="2209"/>
    <n v="269.79000000000002"/>
  </r>
  <r>
    <x v="20"/>
    <x v="2210"/>
    <n v="271.99"/>
  </r>
  <r>
    <x v="20"/>
    <x v="2211"/>
    <n v="277.89999999999998"/>
  </r>
  <r>
    <x v="20"/>
    <x v="2212"/>
    <n v="281.38"/>
  </r>
  <r>
    <x v="20"/>
    <x v="2213"/>
    <n v="290.38"/>
  </r>
  <r>
    <x v="20"/>
    <x v="2214"/>
    <n v="293.33999999999997"/>
  </r>
  <r>
    <x v="20"/>
    <x v="2215"/>
    <n v="291.26"/>
  </r>
  <r>
    <x v="20"/>
    <x v="2216"/>
    <n v="262.89999999999998"/>
  </r>
  <r>
    <x v="20"/>
    <x v="2217"/>
    <n v="260.02"/>
  </r>
  <r>
    <x v="20"/>
    <x v="2218"/>
    <n v="269.06"/>
  </r>
  <r>
    <x v="20"/>
    <x v="2219"/>
    <n v="265.27999999999997"/>
  </r>
  <r>
    <x v="20"/>
    <x v="2220"/>
    <n v="264.35000000000002"/>
  </r>
  <r>
    <x v="20"/>
    <x v="2221"/>
    <n v="255.71"/>
  </r>
  <r>
    <x v="20"/>
    <x v="2222"/>
    <n v="266.44"/>
  </r>
  <r>
    <x v="20"/>
    <x v="2223"/>
    <n v="267.43"/>
  </r>
  <r>
    <x v="20"/>
    <x v="2224"/>
    <n v="261.07"/>
  </r>
  <r>
    <x v="20"/>
    <x v="2225"/>
    <n v="254.11"/>
  </r>
  <r>
    <x v="20"/>
    <x v="2226"/>
    <n v="259.32"/>
  </r>
  <r>
    <x v="20"/>
    <x v="2227"/>
    <n v="253.86"/>
  </r>
  <r>
    <x v="20"/>
    <x v="2228"/>
    <n v="251.45"/>
  </r>
  <r>
    <x v="20"/>
    <x v="2229"/>
    <n v="249.7"/>
  </r>
  <r>
    <x v="20"/>
    <x v="2230"/>
    <n v="242.19"/>
  </r>
  <r>
    <x v="20"/>
    <x v="2231"/>
    <n v="245.34"/>
  </r>
  <r>
    <x v="20"/>
    <x v="2232"/>
    <n v="242.65"/>
  </r>
  <r>
    <x v="20"/>
    <x v="2233"/>
    <n v="239.76"/>
  </r>
  <r>
    <x v="20"/>
    <x v="2234"/>
    <n v="232.96"/>
  </r>
  <r>
    <x v="20"/>
    <x v="2235"/>
    <n v="225.6"/>
  </r>
  <r>
    <x v="20"/>
    <x v="2236"/>
    <n v="219.22"/>
  </r>
  <r>
    <x v="20"/>
    <x v="2237"/>
    <n v="215.49"/>
  </r>
  <r>
    <x v="20"/>
    <x v="2238"/>
    <n v="231.28"/>
  </r>
  <r>
    <x v="20"/>
    <x v="2239"/>
    <n v="233.19"/>
  </r>
  <r>
    <x v="20"/>
    <x v="2240"/>
    <n v="236.86"/>
  </r>
  <r>
    <x v="20"/>
    <x v="2241"/>
    <n v="230.04"/>
  </r>
  <r>
    <x v="20"/>
    <x v="2242"/>
    <n v="238.59"/>
  </r>
  <r>
    <x v="20"/>
    <x v="2243"/>
    <n v="238.82"/>
  </r>
  <r>
    <x v="20"/>
    <x v="2244"/>
    <n v="257.18"/>
  </r>
  <r>
    <x v="20"/>
    <x v="2245"/>
    <n v="256.89999999999998"/>
  </r>
  <r>
    <x v="20"/>
    <x v="2246"/>
    <n v="258.08"/>
  </r>
  <r>
    <x v="20"/>
    <x v="2247"/>
    <n v="245.01"/>
  </r>
  <r>
    <x v="20"/>
    <x v="2248"/>
    <n v="256.49"/>
  </r>
  <r>
    <x v="20"/>
    <x v="2249"/>
    <n v="251.92"/>
  </r>
  <r>
    <x v="20"/>
    <x v="2250"/>
    <n v="251.49"/>
  </r>
  <r>
    <x v="20"/>
    <x v="2251"/>
    <n v="248.5"/>
  </r>
  <r>
    <x v="20"/>
    <x v="2252"/>
    <n v="273.58"/>
  </r>
  <r>
    <x v="20"/>
    <x v="2253"/>
    <n v="267.48"/>
  </r>
  <r>
    <x v="20"/>
    <x v="2254"/>
    <n v="271.3"/>
  </r>
  <r>
    <x v="20"/>
    <x v="2255"/>
    <n v="276.04000000000002"/>
  </r>
  <r>
    <x v="20"/>
    <x v="2256"/>
    <n v="274.39"/>
  </r>
  <r>
    <x v="20"/>
    <x v="2257"/>
    <n v="265.27999999999997"/>
  </r>
  <r>
    <x v="20"/>
    <x v="2258"/>
    <n v="266.5"/>
  </r>
  <r>
    <x v="20"/>
    <x v="2259"/>
    <n v="262.58999999999997"/>
  </r>
  <r>
    <x v="20"/>
    <x v="2260"/>
    <n v="255.7"/>
  </r>
  <r>
    <x v="20"/>
    <x v="2261"/>
    <n v="244.88"/>
  </r>
  <r>
    <x v="20"/>
    <x v="2262"/>
    <n v="246.99"/>
  </r>
  <r>
    <x v="20"/>
    <x v="2263"/>
    <n v="244.12"/>
  </r>
  <r>
    <x v="20"/>
    <x v="2264"/>
    <n v="240.5"/>
  </r>
  <r>
    <x v="20"/>
    <x v="2265"/>
    <n v="246.38"/>
  </r>
  <r>
    <x v="20"/>
    <x v="2266"/>
    <n v="250.22"/>
  </r>
  <r>
    <x v="20"/>
    <x v="2267"/>
    <n v="251.6"/>
  </r>
  <r>
    <x v="20"/>
    <x v="2268"/>
    <n v="246.53"/>
  </r>
  <r>
    <x v="20"/>
    <x v="2269"/>
    <n v="261.16000000000003"/>
  </r>
  <r>
    <x v="20"/>
    <x v="2270"/>
    <n v="260.05"/>
  </r>
  <r>
    <x v="20"/>
    <x v="2271"/>
    <n v="260.52999999999997"/>
  </r>
  <r>
    <x v="20"/>
    <x v="2272"/>
    <n v="259.67"/>
  </r>
  <r>
    <x v="20"/>
    <x v="2273"/>
    <n v="263.62"/>
  </r>
  <r>
    <x v="20"/>
    <x v="2274"/>
    <n v="262.99"/>
  </r>
  <r>
    <x v="20"/>
    <x v="2275"/>
    <n v="258.87"/>
  </r>
  <r>
    <x v="20"/>
    <x v="2276"/>
    <n v="251.12"/>
  </r>
  <r>
    <x v="20"/>
    <x v="2277"/>
    <n v="253.92"/>
  </r>
  <r>
    <x v="20"/>
    <x v="2278"/>
    <n v="254.85"/>
  </r>
  <r>
    <x v="20"/>
    <x v="2279"/>
    <n v="242.68"/>
  </r>
  <r>
    <x v="20"/>
    <x v="2280"/>
    <n v="220.11"/>
  </r>
  <r>
    <x v="20"/>
    <x v="2281"/>
    <n v="211.99"/>
  </r>
  <r>
    <x v="20"/>
    <x v="2282"/>
    <n v="212.08"/>
  </r>
  <r>
    <x v="20"/>
    <x v="2283"/>
    <n v="216.52"/>
  </r>
  <r>
    <x v="20"/>
    <x v="2284"/>
    <n v="212.42"/>
  </r>
  <r>
    <x v="20"/>
    <x v="2285"/>
    <n v="205.76"/>
  </r>
  <r>
    <x v="20"/>
    <x v="2286"/>
    <n v="207.3"/>
  </r>
  <r>
    <x v="20"/>
    <x v="2287"/>
    <n v="197.36"/>
  </r>
  <r>
    <x v="20"/>
    <x v="2288"/>
    <n v="200.84"/>
  </r>
  <r>
    <x v="20"/>
    <x v="2289"/>
    <n v="205.66"/>
  </r>
  <r>
    <x v="20"/>
    <x v="2290"/>
    <n v="218.51"/>
  </r>
  <r>
    <x v="20"/>
    <x v="2291"/>
    <n v="219.96"/>
  </r>
  <r>
    <x v="20"/>
    <x v="2292"/>
    <n v="219.27"/>
  </r>
  <r>
    <x v="20"/>
    <x v="2293"/>
    <n v="222.18"/>
  </r>
  <r>
    <x v="20"/>
    <x v="2294"/>
    <n v="222.11"/>
  </r>
  <r>
    <x v="20"/>
    <x v="2295"/>
    <n v="209.98"/>
  </r>
  <r>
    <x v="20"/>
    <x v="2296"/>
    <n v="214.65"/>
  </r>
  <r>
    <x v="20"/>
    <x v="2297"/>
    <n v="223.71"/>
  </r>
  <r>
    <x v="20"/>
    <x v="2298"/>
    <n v="237.41"/>
  </r>
  <r>
    <x v="20"/>
    <x v="2299"/>
    <n v="242.84"/>
  </r>
  <r>
    <x v="20"/>
    <x v="2300"/>
    <n v="233.59"/>
  </r>
  <r>
    <x v="20"/>
    <x v="2301"/>
    <n v="234.3"/>
  </r>
  <r>
    <x v="20"/>
    <x v="2302"/>
    <n v="235.6"/>
  </r>
  <r>
    <x v="20"/>
    <x v="2303"/>
    <n v="241.2"/>
  </r>
  <r>
    <x v="20"/>
    <x v="2304"/>
    <n v="234.21"/>
  </r>
  <r>
    <x v="20"/>
    <x v="2305"/>
    <n v="235.45"/>
  </r>
  <r>
    <x v="20"/>
    <x v="2306"/>
    <n v="236.08"/>
  </r>
  <r>
    <x v="20"/>
    <x v="2307"/>
    <n v="246.72"/>
  </r>
  <r>
    <x v="20"/>
    <x v="2308"/>
    <n v="244.14"/>
  </r>
  <r>
    <x v="20"/>
    <x v="2309"/>
    <n v="240.08"/>
  </r>
  <r>
    <x v="20"/>
    <x v="2310"/>
    <n v="238.83"/>
  </r>
  <r>
    <x v="20"/>
    <x v="2311"/>
    <n v="235.58"/>
  </r>
  <r>
    <x v="20"/>
    <x v="2312"/>
    <n v="238.72"/>
  </r>
  <r>
    <x v="20"/>
    <x v="2313"/>
    <n v="239.37"/>
  </r>
  <r>
    <x v="20"/>
    <x v="2314"/>
    <n v="242.64"/>
  </r>
  <r>
    <x v="20"/>
    <x v="2315"/>
    <n v="243.84"/>
  </r>
  <r>
    <x v="20"/>
    <x v="2316"/>
    <n v="239.74"/>
  </r>
  <r>
    <x v="20"/>
    <x v="2317"/>
    <n v="237.01"/>
  </r>
  <r>
    <x v="20"/>
    <x v="2318"/>
    <n v="239.29"/>
  </r>
  <r>
    <x v="20"/>
    <x v="2319"/>
    <n v="251.05"/>
  </r>
  <r>
    <x v="20"/>
    <x v="2320"/>
    <n v="253.5"/>
  </r>
  <r>
    <x v="20"/>
    <x v="2321"/>
    <n v="252.08"/>
  </r>
  <r>
    <x v="20"/>
    <x v="2322"/>
    <n v="257.22000000000003"/>
  </r>
  <r>
    <x v="20"/>
    <x v="2323"/>
    <n v="247.14"/>
  </r>
  <r>
    <x v="20"/>
    <x v="2324"/>
    <n v="254.5"/>
  </r>
  <r>
    <x v="20"/>
    <x v="2325"/>
    <n v="252.54"/>
  </r>
  <r>
    <x v="20"/>
    <x v="2326"/>
    <n v="256.61"/>
  </r>
  <r>
    <x v="20"/>
    <x v="2327"/>
    <n v="261.44"/>
  </r>
  <r>
    <x v="20"/>
    <x v="2328"/>
    <n v="253.18"/>
  </r>
  <r>
    <x v="20"/>
    <x v="2329"/>
    <n v="248.48"/>
  </r>
  <r>
    <x v="20"/>
    <x v="2330"/>
    <n v="248.42"/>
  </r>
  <r>
    <x v="20"/>
    <x v="2331"/>
    <n v="238.45"/>
  </r>
  <r>
    <x v="20"/>
    <x v="2332"/>
    <n v="237.93"/>
  </r>
  <r>
    <x v="20"/>
    <x v="2333"/>
    <n v="237.49"/>
  </r>
  <r>
    <x v="20"/>
    <x v="2334"/>
    <n v="240.45"/>
  </r>
  <r>
    <x v="20"/>
    <x v="2335"/>
    <n v="234.96"/>
  </r>
  <r>
    <x v="20"/>
    <x v="2336"/>
    <n v="233.94"/>
  </r>
  <r>
    <x v="20"/>
    <x v="2337"/>
    <n v="227.22"/>
  </r>
  <r>
    <x v="20"/>
    <x v="2338"/>
    <n v="218.89"/>
  </r>
  <r>
    <x v="20"/>
    <x v="2339"/>
    <n v="219.91"/>
  </r>
  <r>
    <x v="20"/>
    <x v="2340"/>
    <n v="215.55"/>
  </r>
  <r>
    <x v="20"/>
    <x v="2341"/>
    <n v="211.88"/>
  </r>
  <r>
    <x v="20"/>
    <x v="2342"/>
    <n v="212.19"/>
  </r>
  <r>
    <x v="20"/>
    <x v="2343"/>
    <n v="208.8"/>
  </r>
  <r>
    <x v="20"/>
    <x v="2344"/>
    <n v="209.14"/>
  </r>
  <r>
    <x v="20"/>
    <x v="2345"/>
    <n v="207.83"/>
  </r>
  <r>
    <x v="20"/>
    <x v="2346"/>
    <n v="182.63"/>
  </r>
  <r>
    <x v="20"/>
    <x v="2347"/>
    <n v="183.25"/>
  </r>
  <r>
    <x v="20"/>
    <x v="2348"/>
    <n v="190.93"/>
  </r>
  <r>
    <x v="20"/>
    <x v="2349"/>
    <n v="191.59"/>
  </r>
  <r>
    <x v="20"/>
    <x v="2350"/>
    <n v="187.29"/>
  </r>
  <r>
    <x v="20"/>
    <x v="2351"/>
    <n v="188.86"/>
  </r>
  <r>
    <x v="20"/>
    <x v="2352"/>
    <n v="187.91"/>
  </r>
  <r>
    <x v="20"/>
    <x v="2353"/>
    <n v="181.06"/>
  </r>
  <r>
    <x v="20"/>
    <x v="2354"/>
    <n v="185.1"/>
  </r>
  <r>
    <x v="20"/>
    <x v="2355"/>
    <n v="187.58"/>
  </r>
  <r>
    <x v="20"/>
    <x v="2356"/>
    <n v="189.56"/>
  </r>
  <r>
    <x v="20"/>
    <x v="2357"/>
    <n v="193.57"/>
  </r>
  <r>
    <x v="20"/>
    <x v="2358"/>
    <n v="188.13"/>
  </r>
  <r>
    <x v="20"/>
    <x v="2359"/>
    <n v="184.02"/>
  </r>
  <r>
    <x v="20"/>
    <x v="2360"/>
    <n v="188.71"/>
  </r>
  <r>
    <x v="20"/>
    <x v="2361"/>
    <n v="200.45"/>
  </r>
  <r>
    <x v="20"/>
    <x v="2362"/>
    <n v="199.95"/>
  </r>
  <r>
    <x v="20"/>
    <x v="2363"/>
    <n v="193.76"/>
  </r>
  <r>
    <x v="20"/>
    <x v="2364"/>
    <n v="194.77"/>
  </r>
  <r>
    <x v="20"/>
    <x v="2365"/>
    <n v="197.41"/>
  </r>
  <r>
    <x v="20"/>
    <x v="2366"/>
    <n v="191.97"/>
  </r>
  <r>
    <x v="20"/>
    <x v="2367"/>
    <n v="199.4"/>
  </r>
  <r>
    <x v="20"/>
    <x v="2368"/>
    <n v="199.73"/>
  </r>
  <r>
    <x v="20"/>
    <x v="2369"/>
    <n v="202.04"/>
  </r>
  <r>
    <x v="20"/>
    <x v="2370"/>
    <n v="201.88"/>
  </r>
  <r>
    <x v="20"/>
    <x v="2371"/>
    <n v="202.64"/>
  </r>
  <r>
    <x v="20"/>
    <x v="2372"/>
    <n v="188.14"/>
  </r>
  <r>
    <x v="20"/>
    <x v="2373"/>
    <n v="180.74"/>
  </r>
  <r>
    <x v="20"/>
    <x v="2374"/>
    <n v="176.54"/>
  </r>
  <r>
    <x v="20"/>
    <x v="2375"/>
    <n v="178.65"/>
  </r>
  <r>
    <x v="20"/>
    <x v="2376"/>
    <n v="175.34"/>
  </r>
  <r>
    <x v="20"/>
    <x v="2377"/>
    <n v="177.77"/>
  </r>
  <r>
    <x v="20"/>
    <x v="2378"/>
    <n v="177.54"/>
  </r>
  <r>
    <x v="20"/>
    <x v="2379"/>
    <n v="169.48"/>
  </r>
  <r>
    <x v="20"/>
    <x v="2380"/>
    <n v="162.5"/>
  </r>
  <r>
    <x v="20"/>
    <x v="2381"/>
    <n v="163.57"/>
  </r>
  <r>
    <x v="20"/>
    <x v="2382"/>
    <n v="173.8"/>
  </r>
  <r>
    <x v="20"/>
    <x v="2383"/>
    <n v="171.32"/>
  </r>
  <r>
    <x v="20"/>
    <x v="2384"/>
    <n v="175.66"/>
  </r>
  <r>
    <x v="20"/>
    <x v="2385"/>
    <n v="172.82"/>
  </r>
  <r>
    <x v="20"/>
    <x v="2386"/>
    <n v="170.83"/>
  </r>
  <r>
    <x v="20"/>
    <x v="2387"/>
    <n v="172.63"/>
  </r>
  <r>
    <x v="20"/>
    <x v="2388"/>
    <n v="177.67"/>
  </r>
  <r>
    <x v="20"/>
    <x v="2389"/>
    <n v="179.83"/>
  </r>
  <r>
    <x v="20"/>
    <x v="2390"/>
    <n v="175.79"/>
  </r>
  <r>
    <x v="20"/>
    <x v="2391"/>
    <n v="175.22"/>
  </r>
  <r>
    <x v="20"/>
    <x v="2392"/>
    <n v="166.63"/>
  </r>
  <r>
    <x v="20"/>
    <x v="2393"/>
    <n v="168.38"/>
  </r>
  <r>
    <x v="20"/>
    <x v="2394"/>
    <n v="171.11"/>
  </r>
  <r>
    <x v="20"/>
    <x v="2395"/>
    <n v="164.9"/>
  </r>
  <r>
    <x v="20"/>
    <x v="2396"/>
    <n v="172.98"/>
  </r>
  <r>
    <x v="20"/>
    <x v="2397"/>
    <n v="176.88"/>
  </r>
  <r>
    <x v="20"/>
    <x v="2398"/>
    <n v="171.76"/>
  </r>
  <r>
    <x v="20"/>
    <x v="2399"/>
    <n v="174.6"/>
  </r>
  <r>
    <x v="20"/>
    <x v="2400"/>
    <n v="171.05"/>
  </r>
  <r>
    <x v="20"/>
    <x v="2401"/>
    <n v="161.47999999999999"/>
  </r>
  <r>
    <x v="20"/>
    <x v="2402"/>
    <n v="157.11000000000001"/>
  </r>
  <r>
    <x v="20"/>
    <x v="2403"/>
    <n v="155.44999999999999"/>
  </r>
  <r>
    <x v="20"/>
    <x v="2404"/>
    <n v="149.93"/>
  </r>
  <r>
    <x v="20"/>
    <x v="2405"/>
    <n v="147.05000000000001"/>
  </r>
  <r>
    <x v="20"/>
    <x v="2406"/>
    <n v="142.05000000000001"/>
  </r>
  <r>
    <x v="20"/>
    <x v="2407"/>
    <n v="144.68"/>
  </r>
  <r>
    <x v="20"/>
    <x v="2408"/>
    <n v="162.13"/>
  </r>
  <r>
    <x v="20"/>
    <x v="2409"/>
    <n v="170.18"/>
  </r>
  <r>
    <x v="20"/>
    <x v="2410"/>
    <n v="168.29"/>
  </r>
  <r>
    <x v="20"/>
    <x v="2411"/>
    <n v="194.05"/>
  </r>
  <r>
    <x v="20"/>
    <x v="2412"/>
    <n v="183.28"/>
  </r>
  <r>
    <x v="20"/>
    <x v="2413"/>
    <n v="179.99"/>
  </r>
  <r>
    <x v="20"/>
    <x v="2414"/>
    <n v="180.01"/>
  </r>
  <r>
    <x v="20"/>
    <x v="2415"/>
    <n v="181.19"/>
  </r>
  <r>
    <x v="20"/>
    <x v="2416"/>
    <n v="184.76"/>
  </r>
  <r>
    <x v="20"/>
    <x v="2417"/>
    <n v="177.81"/>
  </r>
  <r>
    <x v="20"/>
    <x v="2418"/>
    <n v="174.72"/>
  </r>
  <r>
    <x v="20"/>
    <x v="2419"/>
    <n v="171.97"/>
  </r>
  <r>
    <x v="20"/>
    <x v="2420"/>
    <n v="168.47"/>
  </r>
  <r>
    <x v="20"/>
    <x v="2421"/>
    <n v="171.89"/>
  </r>
  <r>
    <x v="20"/>
    <x v="2422"/>
    <n v="177.55"/>
  </r>
  <r>
    <x v="20"/>
    <x v="2423"/>
    <n v="173.99"/>
  </r>
  <r>
    <x v="20"/>
    <x v="2424"/>
    <n v="174.84"/>
  </r>
  <r>
    <x v="20"/>
    <x v="2425"/>
    <n v="177.46"/>
  </r>
  <r>
    <x v="20"/>
    <x v="2426"/>
    <n v="174.95"/>
  </r>
  <r>
    <x v="20"/>
    <x v="2427"/>
    <n v="186.6"/>
  </r>
  <r>
    <x v="20"/>
    <x v="2428"/>
    <n v="180.11"/>
  </r>
  <r>
    <x v="20"/>
    <x v="2429"/>
    <n v="173.74"/>
  </r>
  <r>
    <x v="20"/>
    <x v="2430"/>
    <n v="179.24"/>
  </r>
  <r>
    <x v="20"/>
    <x v="2431"/>
    <n v="176.75"/>
  </r>
  <r>
    <x v="20"/>
    <x v="2432"/>
    <n v="176.19"/>
  </r>
  <r>
    <x v="20"/>
    <x v="2433"/>
    <n v="178.79"/>
  </r>
  <r>
    <x v="20"/>
    <x v="2434"/>
    <n v="178.08"/>
  </r>
  <r>
    <x v="20"/>
    <x v="2435"/>
    <n v="176.29"/>
  </r>
  <r>
    <x v="20"/>
    <x v="2436"/>
    <n v="174.77"/>
  </r>
  <r>
    <x v="20"/>
    <x v="2437"/>
    <n v="175"/>
  </r>
  <r>
    <x v="20"/>
    <x v="2438"/>
    <n v="177.94"/>
  </r>
  <r>
    <x v="20"/>
    <x v="2439"/>
    <n v="177.48"/>
  </r>
  <r>
    <x v="20"/>
    <x v="2440"/>
    <n v="173.79"/>
  </r>
  <r>
    <x v="20"/>
    <x v="2441"/>
    <n v="170.66"/>
  </r>
  <r>
    <x v="20"/>
    <x v="2442"/>
    <n v="177.29"/>
  </r>
  <r>
    <x v="20"/>
    <x v="2443"/>
    <n v="182.47"/>
  </r>
  <r>
    <x v="20"/>
    <x v="2444"/>
    <n v="178.01"/>
  </r>
  <r>
    <x v="20"/>
    <x v="2445"/>
    <n v="187.44"/>
  </r>
  <r>
    <x v="20"/>
    <x v="2446"/>
    <n v="184.86"/>
  </r>
  <r>
    <x v="20"/>
    <x v="2447"/>
    <n v="181.57"/>
  </r>
  <r>
    <x v="20"/>
    <x v="2448"/>
    <n v="183.01"/>
  </r>
  <r>
    <x v="20"/>
    <x v="2449"/>
    <n v="182.58"/>
  </r>
  <r>
    <x v="20"/>
    <x v="2450"/>
    <n v="187.35"/>
  </r>
  <r>
    <x v="20"/>
    <x v="2451"/>
    <n v="196.37"/>
  </r>
  <r>
    <x v="20"/>
    <x v="2452"/>
    <n v="197.42"/>
  </r>
  <r>
    <x v="20"/>
    <x v="2453"/>
    <n v="197.88"/>
  </r>
  <r>
    <x v="20"/>
    <x v="2454"/>
    <n v="209.86"/>
  </r>
  <r>
    <x v="20"/>
    <x v="2455"/>
    <n v="231.26"/>
  </r>
  <r>
    <x v="20"/>
    <x v="2456"/>
    <n v="246.39"/>
  </r>
  <r>
    <x v="20"/>
    <x v="2457"/>
    <n v="251.52"/>
  </r>
  <r>
    <x v="20"/>
    <x v="2458"/>
    <n v="252.94"/>
  </r>
  <r>
    <x v="20"/>
    <x v="2459"/>
    <n v="262.33"/>
  </r>
  <r>
    <x v="20"/>
    <x v="2460"/>
    <n v="263.26"/>
  </r>
  <r>
    <x v="20"/>
    <x v="2461"/>
    <n v="241.03"/>
  </r>
  <r>
    <x v="20"/>
    <x v="2462"/>
    <n v="248.23"/>
  </r>
  <r>
    <x v="20"/>
    <x v="2463"/>
    <n v="252.64"/>
  </r>
  <r>
    <x v="20"/>
    <x v="2464"/>
    <n v="256.56"/>
  </r>
  <r>
    <x v="20"/>
    <x v="2465"/>
    <n v="248.5"/>
  </r>
  <r>
    <x v="20"/>
    <x v="2466"/>
    <n v="249.23"/>
  </r>
  <r>
    <x v="20"/>
    <x v="2467"/>
    <n v="239.2"/>
  </r>
  <r>
    <x v="20"/>
    <x v="2468"/>
    <n v="251.51"/>
  </r>
  <r>
    <x v="20"/>
    <x v="2469"/>
    <n v="246.38"/>
  </r>
  <r>
    <x v="20"/>
    <x v="2470"/>
    <n v="215.99"/>
  </r>
  <r>
    <x v="20"/>
    <x v="2471"/>
    <n v="220.25"/>
  </r>
  <r>
    <x v="20"/>
    <x v="2472"/>
    <n v="219.8"/>
  </r>
  <r>
    <x v="20"/>
    <x v="2473"/>
    <n v="232.1"/>
  </r>
  <r>
    <x v="20"/>
    <x v="2474"/>
    <n v="222.62"/>
  </r>
  <r>
    <x v="20"/>
    <x v="2475"/>
    <n v="232.07"/>
  </r>
  <r>
    <x v="20"/>
    <x v="2476"/>
    <n v="216.86"/>
  </r>
  <r>
    <x v="20"/>
    <x v="2477"/>
    <n v="207.67"/>
  </r>
  <r>
    <x v="20"/>
    <x v="2478"/>
    <n v="198.88"/>
  </r>
  <r>
    <x v="20"/>
    <x v="2479"/>
    <n v="200.64"/>
  </r>
  <r>
    <x v="20"/>
    <x v="2480"/>
    <n v="191.76"/>
  </r>
  <r>
    <x v="20"/>
    <x v="2481"/>
    <n v="198.84"/>
  </r>
  <r>
    <x v="20"/>
    <x v="2482"/>
    <n v="200"/>
  </r>
  <r>
    <x v="20"/>
    <x v="2483"/>
    <n v="197.49"/>
  </r>
  <r>
    <x v="20"/>
    <x v="2484"/>
    <n v="207.83"/>
  </r>
  <r>
    <x v="20"/>
    <x v="2485"/>
    <n v="201.38"/>
  </r>
  <r>
    <x v="20"/>
    <x v="2486"/>
    <n v="214.14"/>
  </r>
  <r>
    <x v="20"/>
    <x v="2487"/>
    <n v="216.12"/>
  </r>
  <r>
    <x v="20"/>
    <x v="2488"/>
    <n v="222.72"/>
  </r>
  <r>
    <x v="20"/>
    <x v="2489"/>
    <n v="221.1"/>
  </r>
  <r>
    <x v="20"/>
    <x v="2490"/>
    <n v="223.27"/>
  </r>
  <r>
    <x v="20"/>
    <x v="2491"/>
    <n v="210.66"/>
  </r>
  <r>
    <x v="20"/>
    <x v="2492"/>
    <n v="220.32"/>
  </r>
  <r>
    <x v="20"/>
    <x v="2493"/>
    <n v="213.21"/>
  </r>
  <r>
    <x v="20"/>
    <x v="2494"/>
    <n v="209.21"/>
  </r>
  <r>
    <x v="20"/>
    <x v="2495"/>
    <n v="205.75"/>
  </r>
  <r>
    <x v="20"/>
    <x v="2496"/>
    <n v="206.28"/>
  </r>
  <r>
    <x v="20"/>
    <x v="2497"/>
    <n v="214.11"/>
  </r>
  <r>
    <x v="20"/>
    <x v="2498"/>
    <n v="210.6"/>
  </r>
  <r>
    <x v="20"/>
    <x v="2499"/>
    <n v="219.41"/>
  </r>
  <r>
    <x v="20"/>
    <x v="2500"/>
    <n v="230.17"/>
  </r>
  <r>
    <x v="20"/>
    <x v="2501"/>
    <n v="210.73"/>
  </r>
  <r>
    <x v="20"/>
    <x v="2502"/>
    <n v="216.27"/>
  </r>
  <r>
    <x v="20"/>
    <x v="2503"/>
    <n v="226.17"/>
  </r>
  <r>
    <x v="20"/>
    <x v="2504"/>
    <n v="228.13"/>
  </r>
  <r>
    <x v="20"/>
    <x v="2505"/>
    <n v="229.81"/>
  </r>
  <r>
    <x v="20"/>
    <x v="2506"/>
    <n v="230.29"/>
  </r>
  <r>
    <x v="20"/>
    <x v="2507"/>
    <n v="226.78"/>
  </r>
  <r>
    <x v="20"/>
    <x v="2508"/>
    <n v="227.87"/>
  </r>
  <r>
    <x v="20"/>
    <x v="2509"/>
    <n v="227.2"/>
  </r>
  <r>
    <x v="20"/>
    <x v="2510"/>
    <n v="243.92"/>
  </r>
  <r>
    <x v="20"/>
    <x v="2511"/>
    <n v="238.25"/>
  </r>
  <r>
    <x v="20"/>
    <x v="2512"/>
    <n v="250"/>
  </r>
  <r>
    <x v="20"/>
    <x v="2513"/>
    <n v="254.27"/>
  </r>
  <r>
    <x v="20"/>
    <x v="2514"/>
    <n v="257.02"/>
  </r>
  <r>
    <x v="20"/>
    <x v="2515"/>
    <n v="254.22"/>
  </r>
  <r>
    <x v="21"/>
    <x v="1258"/>
    <n v="80.84"/>
  </r>
  <r>
    <x v="21"/>
    <x v="1259"/>
    <n v="79.75"/>
  </r>
  <r>
    <x v="21"/>
    <x v="1260"/>
    <n v="78.36"/>
  </r>
  <r>
    <x v="21"/>
    <x v="1261"/>
    <n v="79.42"/>
  </r>
  <r>
    <x v="21"/>
    <x v="1262"/>
    <n v="78.31"/>
  </r>
  <r>
    <x v="21"/>
    <x v="1263"/>
    <n v="79.19"/>
  </r>
  <r>
    <x v="21"/>
    <x v="1264"/>
    <n v="79.95"/>
  </r>
  <r>
    <x v="21"/>
    <x v="1265"/>
    <n v="78.709999999999994"/>
  </r>
  <r>
    <x v="21"/>
    <x v="1266"/>
    <n v="79.709999999999994"/>
  </r>
  <r>
    <x v="21"/>
    <x v="1267"/>
    <n v="80.75"/>
  </r>
  <r>
    <x v="21"/>
    <x v="1268"/>
    <n v="81.89"/>
  </r>
  <r>
    <x v="21"/>
    <x v="1269"/>
    <n v="81.25"/>
  </r>
  <r>
    <x v="21"/>
    <x v="1270"/>
    <n v="81.97"/>
  </r>
  <r>
    <x v="21"/>
    <x v="1271"/>
    <n v="81.760000000000005"/>
  </r>
  <r>
    <x v="21"/>
    <x v="1272"/>
    <n v="81.67"/>
  </r>
  <r>
    <x v="21"/>
    <x v="1273"/>
    <n v="82.14"/>
  </r>
  <r>
    <x v="21"/>
    <x v="1274"/>
    <n v="84.03"/>
  </r>
  <r>
    <x v="21"/>
    <x v="1275"/>
    <n v="84.26"/>
  </r>
  <r>
    <x v="21"/>
    <x v="1276"/>
    <n v="84.18"/>
  </r>
  <r>
    <x v="21"/>
    <x v="1277"/>
    <n v="83.3"/>
  </r>
  <r>
    <x v="21"/>
    <x v="1278"/>
    <n v="84.07"/>
  </r>
  <r>
    <x v="21"/>
    <x v="1279"/>
    <n v="86.51"/>
  </r>
  <r>
    <x v="21"/>
    <x v="1280"/>
    <n v="86.99"/>
  </r>
  <r>
    <x v="21"/>
    <x v="1281"/>
    <n v="90.99"/>
  </r>
  <r>
    <x v="21"/>
    <x v="1282"/>
    <n v="89.84"/>
  </r>
  <r>
    <x v="21"/>
    <x v="1283"/>
    <n v="89.96"/>
  </r>
  <r>
    <x v="21"/>
    <x v="1284"/>
    <n v="90.14"/>
  </r>
  <r>
    <x v="21"/>
    <x v="1285"/>
    <n v="91.57"/>
  </r>
  <r>
    <x v="21"/>
    <x v="1286"/>
    <n v="90.28"/>
  </r>
  <r>
    <x v="21"/>
    <x v="1287"/>
    <n v="90.63"/>
  </r>
  <r>
    <x v="21"/>
    <x v="1288"/>
    <n v="91.61"/>
  </r>
  <r>
    <x v="21"/>
    <x v="1289"/>
    <n v="90.96"/>
  </r>
  <r>
    <x v="21"/>
    <x v="1290"/>
    <n v="89.57"/>
  </r>
  <r>
    <x v="21"/>
    <x v="1291"/>
    <n v="88.49"/>
  </r>
  <r>
    <x v="21"/>
    <x v="1292"/>
    <n v="89.53"/>
  </r>
  <r>
    <x v="21"/>
    <x v="1293"/>
    <n v="90.43"/>
  </r>
  <r>
    <x v="21"/>
    <x v="1294"/>
    <n v="90.66"/>
  </r>
  <r>
    <x v="21"/>
    <x v="1295"/>
    <n v="92.52"/>
  </r>
  <r>
    <x v="21"/>
    <x v="1296"/>
    <n v="94.83"/>
  </r>
  <r>
    <x v="21"/>
    <x v="1297"/>
    <n v="93.4"/>
  </r>
  <r>
    <x v="21"/>
    <x v="1298"/>
    <n v="93.01"/>
  </r>
  <r>
    <x v="21"/>
    <x v="1299"/>
    <n v="95.34"/>
  </r>
  <r>
    <x v="21"/>
    <x v="1300"/>
    <n v="93.54"/>
  </r>
  <r>
    <x v="21"/>
    <x v="1301"/>
    <n v="93.87"/>
  </r>
  <r>
    <x v="21"/>
    <x v="1302"/>
    <n v="92.26"/>
  </r>
  <r>
    <x v="21"/>
    <x v="1303"/>
    <n v="91.82"/>
  </r>
  <r>
    <x v="21"/>
    <x v="1304"/>
    <n v="89.22"/>
  </r>
  <r>
    <x v="21"/>
    <x v="1305"/>
    <n v="91.34"/>
  </r>
  <r>
    <x v="21"/>
    <x v="1306"/>
    <n v="90.23"/>
  </r>
  <r>
    <x v="21"/>
    <x v="1307"/>
    <n v="91.61"/>
  </r>
  <r>
    <x v="21"/>
    <x v="1308"/>
    <n v="91.05"/>
  </r>
  <r>
    <x v="21"/>
    <x v="1309"/>
    <n v="93.03"/>
  </r>
  <r>
    <x v="21"/>
    <x v="1310"/>
    <n v="92.49"/>
  </r>
  <r>
    <x v="21"/>
    <x v="1311"/>
    <n v="93.76"/>
  </r>
  <r>
    <x v="21"/>
    <x v="1312"/>
    <n v="89.63"/>
  </r>
  <r>
    <x v="21"/>
    <x v="1313"/>
    <n v="90.95"/>
  </r>
  <r>
    <x v="21"/>
    <x v="1314"/>
    <n v="89.43"/>
  </r>
  <r>
    <x v="21"/>
    <x v="1315"/>
    <n v="89.71"/>
  </r>
  <r>
    <x v="21"/>
    <x v="1316"/>
    <n v="89.46"/>
  </r>
  <r>
    <x v="21"/>
    <x v="1317"/>
    <n v="90.39"/>
  </r>
  <r>
    <x v="21"/>
    <x v="1318"/>
    <n v="90.9"/>
  </r>
  <r>
    <x v="21"/>
    <x v="1319"/>
    <n v="91.4"/>
  </r>
  <r>
    <x v="21"/>
    <x v="1320"/>
    <n v="89.46"/>
  </r>
  <r>
    <x v="21"/>
    <x v="1321"/>
    <n v="88.83"/>
  </r>
  <r>
    <x v="21"/>
    <x v="1322"/>
    <n v="86.91"/>
  </r>
  <r>
    <x v="21"/>
    <x v="1323"/>
    <n v="88.08"/>
  </r>
  <r>
    <x v="21"/>
    <x v="1324"/>
    <n v="87.66"/>
  </r>
  <r>
    <x v="21"/>
    <x v="1325"/>
    <n v="86.46"/>
  </r>
  <r>
    <x v="21"/>
    <x v="1326"/>
    <n v="86.57"/>
  </r>
  <r>
    <x v="21"/>
    <x v="1327"/>
    <n v="86.91"/>
  </r>
  <r>
    <x v="21"/>
    <x v="1328"/>
    <n v="87.16"/>
  </r>
  <r>
    <x v="21"/>
    <x v="1329"/>
    <n v="87.57"/>
  </r>
  <r>
    <x v="21"/>
    <x v="1330"/>
    <n v="85.67"/>
  </r>
  <r>
    <x v="21"/>
    <x v="1331"/>
    <n v="86.2"/>
  </r>
  <r>
    <x v="21"/>
    <x v="1332"/>
    <n v="91.79"/>
  </r>
  <r>
    <x v="21"/>
    <x v="1333"/>
    <n v="92.44"/>
  </r>
  <r>
    <x v="21"/>
    <x v="1334"/>
    <n v="94.13"/>
  </r>
  <r>
    <x v="21"/>
    <x v="1335"/>
    <n v="93.13"/>
  </r>
  <r>
    <x v="21"/>
    <x v="1336"/>
    <n v="91.88"/>
  </r>
  <r>
    <x v="21"/>
    <x v="1337"/>
    <n v="92.44"/>
  </r>
  <r>
    <x v="21"/>
    <x v="1338"/>
    <n v="90.87"/>
  </r>
  <r>
    <x v="21"/>
    <x v="1339"/>
    <n v="89.33"/>
  </r>
  <r>
    <x v="21"/>
    <x v="1340"/>
    <n v="90.05"/>
  </r>
  <r>
    <x v="21"/>
    <x v="1341"/>
    <n v="93.2"/>
  </r>
  <r>
    <x v="21"/>
    <x v="1342"/>
    <n v="96.42"/>
  </r>
  <r>
    <x v="21"/>
    <x v="1343"/>
    <n v="96.35"/>
  </r>
  <r>
    <x v="21"/>
    <x v="1344"/>
    <n v="97.67"/>
  </r>
  <r>
    <x v="21"/>
    <x v="1345"/>
    <n v="95.56"/>
  </r>
  <r>
    <x v="21"/>
    <x v="1346"/>
    <n v="96.65"/>
  </r>
  <r>
    <x v="21"/>
    <x v="1347"/>
    <n v="101.47"/>
  </r>
  <r>
    <x v="21"/>
    <x v="1348"/>
    <n v="101.44"/>
  </r>
  <r>
    <x v="21"/>
    <x v="1349"/>
    <n v="100.52"/>
  </r>
  <r>
    <x v="21"/>
    <x v="1350"/>
    <n v="100.02"/>
  </r>
  <r>
    <x v="21"/>
    <x v="1351"/>
    <n v="101.15"/>
  </r>
  <r>
    <x v="21"/>
    <x v="1352"/>
    <n v="104.46"/>
  </r>
  <r>
    <x v="21"/>
    <x v="1353"/>
    <n v="103.99"/>
  </r>
  <r>
    <x v="21"/>
    <x v="1354"/>
    <n v="104.19"/>
  </r>
  <r>
    <x v="21"/>
    <x v="1355"/>
    <n v="105.98"/>
  </r>
  <r>
    <x v="21"/>
    <x v="1356"/>
    <n v="106.92"/>
  </r>
  <r>
    <x v="21"/>
    <x v="1357"/>
    <n v="107.42"/>
  </r>
  <r>
    <x v="21"/>
    <x v="1358"/>
    <n v="106.96"/>
  </r>
  <r>
    <x v="21"/>
    <x v="1359"/>
    <n v="115.35"/>
  </r>
  <r>
    <x v="21"/>
    <x v="1360"/>
    <n v="112.86"/>
  </r>
  <r>
    <x v="21"/>
    <x v="1361"/>
    <n v="105.81"/>
  </r>
  <r>
    <x v="21"/>
    <x v="1362"/>
    <n v="100.79"/>
  </r>
  <r>
    <x v="21"/>
    <x v="1363"/>
    <n v="102.96"/>
  </r>
  <r>
    <x v="21"/>
    <x v="1364"/>
    <n v="103.83"/>
  </r>
  <r>
    <x v="21"/>
    <x v="1365"/>
    <n v="100.21"/>
  </r>
  <r>
    <x v="21"/>
    <x v="1366"/>
    <n v="103.25"/>
  </r>
  <r>
    <x v="21"/>
    <x v="1367"/>
    <n v="101.22"/>
  </r>
  <r>
    <x v="21"/>
    <x v="1368"/>
    <n v="98.26"/>
  </r>
  <r>
    <x v="21"/>
    <x v="1369"/>
    <n v="91.29"/>
  </r>
  <r>
    <x v="21"/>
    <x v="1370"/>
    <n v="100.49"/>
  </r>
  <r>
    <x v="21"/>
    <x v="1371"/>
    <n v="93.99"/>
  </r>
  <r>
    <x v="21"/>
    <x v="1372"/>
    <n v="86.14"/>
  </r>
  <r>
    <x v="21"/>
    <x v="1373"/>
    <n v="91.91"/>
  </r>
  <r>
    <x v="21"/>
    <x v="1374"/>
    <n v="79.430000000000007"/>
  </r>
  <r>
    <x v="21"/>
    <x v="1375"/>
    <n v="80.56"/>
  </r>
  <r>
    <x v="21"/>
    <x v="1376"/>
    <n v="79.39"/>
  </r>
  <r>
    <x v="21"/>
    <x v="1377"/>
    <n v="83.62"/>
  </r>
  <r>
    <x v="21"/>
    <x v="1378"/>
    <n v="83.14"/>
  </r>
  <r>
    <x v="21"/>
    <x v="1379"/>
    <n v="83.95"/>
  </r>
  <r>
    <x v="21"/>
    <x v="1380"/>
    <n v="88.04"/>
  </r>
  <r>
    <x v="21"/>
    <x v="1381"/>
    <n v="90.54"/>
  </r>
  <r>
    <x v="21"/>
    <x v="1382"/>
    <n v="92.02"/>
  </r>
  <r>
    <x v="21"/>
    <x v="1383"/>
    <n v="91.32"/>
  </r>
  <r>
    <x v="21"/>
    <x v="1384"/>
    <n v="97.07"/>
  </r>
  <r>
    <x v="21"/>
    <x v="1385"/>
    <n v="94.825000000000003"/>
  </r>
  <r>
    <x v="21"/>
    <x v="1386"/>
    <n v="93.9"/>
  </r>
  <r>
    <x v="21"/>
    <x v="1387"/>
    <n v="93.53"/>
  </r>
  <r>
    <x v="21"/>
    <x v="1388"/>
    <n v="92.74"/>
  </r>
  <r>
    <x v="21"/>
    <x v="1389"/>
    <n v="95.76"/>
  </r>
  <r>
    <x v="21"/>
    <x v="1390"/>
    <n v="95.06"/>
  </r>
  <r>
    <x v="21"/>
    <x v="1391"/>
    <n v="96.59"/>
  </r>
  <r>
    <x v="21"/>
    <x v="1392"/>
    <n v="95.87"/>
  </r>
  <r>
    <x v="21"/>
    <x v="1393"/>
    <n v="98.25"/>
  </r>
  <r>
    <x v="21"/>
    <x v="1394"/>
    <n v="99.01"/>
  </r>
  <r>
    <x v="21"/>
    <x v="1395"/>
    <n v="97.41"/>
  </r>
  <r>
    <x v="21"/>
    <x v="1396"/>
    <n v="97.27"/>
  </r>
  <r>
    <x v="21"/>
    <x v="1397"/>
    <n v="104.62"/>
  </r>
  <r>
    <x v="21"/>
    <x v="1398"/>
    <n v="106.44"/>
  </r>
  <r>
    <x v="21"/>
    <x v="1399"/>
    <n v="104"/>
  </r>
  <r>
    <x v="21"/>
    <x v="1400"/>
    <n v="108.07"/>
  </r>
  <r>
    <x v="21"/>
    <x v="1401"/>
    <n v="109.99"/>
  </r>
  <r>
    <x v="21"/>
    <x v="1402"/>
    <n v="111.21"/>
  </r>
  <r>
    <x v="21"/>
    <x v="1403"/>
    <n v="111.58"/>
  </r>
  <r>
    <x v="21"/>
    <x v="1404"/>
    <n v="109.74"/>
  </r>
  <r>
    <x v="21"/>
    <x v="1405"/>
    <n v="107.97"/>
  </r>
  <r>
    <x v="21"/>
    <x v="1406"/>
    <n v="109.56"/>
  </r>
  <r>
    <x v="21"/>
    <x v="1407"/>
    <n v="109.12"/>
  </r>
  <r>
    <x v="21"/>
    <x v="1408"/>
    <n v="111.91"/>
  </r>
  <r>
    <x v="21"/>
    <x v="1409"/>
    <n v="111.56"/>
  </r>
  <r>
    <x v="21"/>
    <x v="1410"/>
    <n v="112.96"/>
  </r>
  <r>
    <x v="21"/>
    <x v="1411"/>
    <n v="111.98"/>
  </r>
  <r>
    <x v="21"/>
    <x v="1412"/>
    <n v="113.43"/>
  </r>
  <r>
    <x v="21"/>
    <x v="1413"/>
    <n v="115.66"/>
  </r>
  <r>
    <x v="21"/>
    <x v="1414"/>
    <n v="114.25"/>
  </r>
  <r>
    <x v="21"/>
    <x v="1415"/>
    <n v="113.08"/>
  </r>
  <r>
    <x v="21"/>
    <x v="1416"/>
    <n v="113.43"/>
  </r>
  <r>
    <x v="21"/>
    <x v="1417"/>
    <n v="116.36"/>
  </r>
  <r>
    <x v="21"/>
    <x v="1418"/>
    <n v="119.26"/>
  </r>
  <r>
    <x v="21"/>
    <x v="1419"/>
    <n v="118.44"/>
  </r>
  <r>
    <x v="21"/>
    <x v="1420"/>
    <n v="120.18"/>
  </r>
  <r>
    <x v="21"/>
    <x v="1421"/>
    <n v="117.2"/>
  </r>
  <r>
    <x v="21"/>
    <x v="1422"/>
    <n v="117.57"/>
  </r>
  <r>
    <x v="21"/>
    <x v="1423"/>
    <n v="118.45"/>
  </r>
  <r>
    <x v="21"/>
    <x v="1424"/>
    <n v="116.81"/>
  </r>
  <r>
    <x v="21"/>
    <x v="1425"/>
    <n v="115"/>
  </r>
  <r>
    <x v="21"/>
    <x v="1426"/>
    <n v="117.95"/>
  </r>
  <r>
    <x v="21"/>
    <x v="1427"/>
    <n v="120.28"/>
  </r>
  <r>
    <x v="21"/>
    <x v="1428"/>
    <n v="123.06"/>
  </r>
  <r>
    <x v="21"/>
    <x v="1429"/>
    <n v="125.7"/>
  </r>
  <r>
    <x v="21"/>
    <x v="1430"/>
    <n v="122.42"/>
  </r>
  <r>
    <x v="21"/>
    <x v="1431"/>
    <n v="123.64"/>
  </r>
  <r>
    <x v="21"/>
    <x v="1432"/>
    <n v="125.82"/>
  </r>
  <r>
    <x v="21"/>
    <x v="1433"/>
    <n v="124.53"/>
  </r>
  <r>
    <x v="21"/>
    <x v="1434"/>
    <n v="122.86"/>
  </r>
  <r>
    <x v="21"/>
    <x v="1435"/>
    <n v="116.3"/>
  </r>
  <r>
    <x v="21"/>
    <x v="1436"/>
    <n v="115.42"/>
  </r>
  <r>
    <x v="21"/>
    <x v="1437"/>
    <n v="113.73"/>
  </r>
  <r>
    <x v="21"/>
    <x v="1438"/>
    <n v="114.05"/>
  </r>
  <r>
    <x v="21"/>
    <x v="1439"/>
    <n v="117.74"/>
  </r>
  <r>
    <x v="21"/>
    <x v="1440"/>
    <n v="115.65"/>
  </r>
  <r>
    <x v="21"/>
    <x v="1441"/>
    <n v="118.36"/>
  </r>
  <r>
    <x v="21"/>
    <x v="1442"/>
    <n v="118.87"/>
  </r>
  <r>
    <x v="21"/>
    <x v="1443"/>
    <n v="120.8"/>
  </r>
  <r>
    <x v="21"/>
    <x v="1444"/>
    <n v="121.28"/>
  </r>
  <r>
    <x v="21"/>
    <x v="1445"/>
    <n v="124.18"/>
  </r>
  <r>
    <x v="21"/>
    <x v="1446"/>
    <n v="119.76"/>
  </r>
  <r>
    <x v="21"/>
    <x v="1447"/>
    <n v="119.96"/>
  </r>
  <r>
    <x v="21"/>
    <x v="1448"/>
    <n v="121"/>
  </r>
  <r>
    <x v="21"/>
    <x v="1449"/>
    <n v="121"/>
  </r>
  <r>
    <x v="21"/>
    <x v="1450"/>
    <n v="120.33"/>
  </r>
  <r>
    <x v="21"/>
    <x v="1451"/>
    <n v="119.04"/>
  </r>
  <r>
    <x v="21"/>
    <x v="1452"/>
    <n v="118.6"/>
  </r>
  <r>
    <x v="21"/>
    <x v="1453"/>
    <n v="117.78"/>
  </r>
  <r>
    <x v="21"/>
    <x v="1454"/>
    <n v="116.92"/>
  </r>
  <r>
    <x v="21"/>
    <x v="1455"/>
    <n v="117.44"/>
  </r>
  <r>
    <x v="21"/>
    <x v="1456"/>
    <n v="115.95"/>
  </r>
  <r>
    <x v="21"/>
    <x v="1457"/>
    <n v="118.37"/>
  </r>
  <r>
    <x v="21"/>
    <x v="1458"/>
    <n v="121.13"/>
  </r>
  <r>
    <x v="21"/>
    <x v="1459"/>
    <n v="115.96"/>
  </r>
  <r>
    <x v="21"/>
    <x v="1460"/>
    <n v="117.2"/>
  </r>
  <r>
    <x v="21"/>
    <x v="1461"/>
    <n v="115.34"/>
  </r>
  <r>
    <x v="21"/>
    <x v="1462"/>
    <n v="113.27"/>
  </r>
  <r>
    <x v="21"/>
    <x v="1463"/>
    <n v="113.53"/>
  </r>
  <r>
    <x v="21"/>
    <x v="1464"/>
    <n v="114.47"/>
  </r>
  <r>
    <x v="21"/>
    <x v="1465"/>
    <n v="112.26"/>
  </r>
  <r>
    <x v="21"/>
    <x v="1466"/>
    <n v="114.68"/>
  </r>
  <r>
    <x v="21"/>
    <x v="1467"/>
    <n v="113.16"/>
  </r>
  <r>
    <x v="21"/>
    <x v="1468"/>
    <n v="112.73"/>
  </r>
  <r>
    <x v="21"/>
    <x v="1469"/>
    <n v="113.5"/>
  </r>
  <r>
    <x v="21"/>
    <x v="1470"/>
    <n v="111.47"/>
  </r>
  <r>
    <x v="21"/>
    <x v="1471"/>
    <n v="116.41"/>
  </r>
  <r>
    <x v="21"/>
    <x v="1472"/>
    <n v="114.09"/>
  </r>
  <r>
    <x v="21"/>
    <x v="1473"/>
    <n v="113.07"/>
  </r>
  <r>
    <x v="21"/>
    <x v="1474"/>
    <n v="112.2"/>
  </r>
  <r>
    <x v="21"/>
    <x v="1475"/>
    <n v="112.79"/>
  </r>
  <r>
    <x v="21"/>
    <x v="1476"/>
    <n v="110.93"/>
  </r>
  <r>
    <x v="21"/>
    <x v="1477"/>
    <n v="109.15"/>
  </r>
  <r>
    <x v="21"/>
    <x v="1478"/>
    <n v="110.52"/>
  </r>
  <r>
    <x v="21"/>
    <x v="1479"/>
    <n v="109.38"/>
  </r>
  <r>
    <x v="21"/>
    <x v="1480"/>
    <n v="109.47"/>
  </r>
  <r>
    <x v="21"/>
    <x v="1481"/>
    <n v="110.75"/>
  </r>
  <r>
    <x v="21"/>
    <x v="1482"/>
    <n v="110.93"/>
  </r>
  <r>
    <x v="21"/>
    <x v="1483"/>
    <n v="107.12"/>
  </r>
  <r>
    <x v="21"/>
    <x v="1484"/>
    <n v="106.62"/>
  </r>
  <r>
    <x v="21"/>
    <x v="1485"/>
    <n v="107.25"/>
  </r>
  <r>
    <x v="21"/>
    <x v="1486"/>
    <n v="105.92"/>
  </r>
  <r>
    <x v="21"/>
    <x v="1487"/>
    <n v="105.05"/>
  </r>
  <r>
    <x v="21"/>
    <x v="1488"/>
    <n v="105.04"/>
  </r>
  <r>
    <x v="21"/>
    <x v="1489"/>
    <n v="105.67"/>
  </r>
  <r>
    <x v="21"/>
    <x v="1490"/>
    <n v="106.04"/>
  </r>
  <r>
    <x v="21"/>
    <x v="1491"/>
    <n v="106.96"/>
  </r>
  <r>
    <x v="21"/>
    <x v="1492"/>
    <n v="105.51"/>
  </r>
  <r>
    <x v="21"/>
    <x v="1493"/>
    <n v="109.12"/>
  </r>
  <r>
    <x v="21"/>
    <x v="1494"/>
    <n v="104.56"/>
  </r>
  <r>
    <x v="21"/>
    <x v="1495"/>
    <n v="105.37"/>
  </r>
  <r>
    <x v="21"/>
    <x v="1496"/>
    <n v="102.71"/>
  </r>
  <r>
    <x v="21"/>
    <x v="1497"/>
    <n v="103.9"/>
  </r>
  <r>
    <x v="21"/>
    <x v="1498"/>
    <n v="102.44"/>
  </r>
  <r>
    <x v="21"/>
    <x v="1499"/>
    <n v="102.52"/>
  </r>
  <r>
    <x v="21"/>
    <x v="1500"/>
    <n v="104.84"/>
  </r>
  <r>
    <x v="21"/>
    <x v="1501"/>
    <n v="105.75"/>
  </r>
  <r>
    <x v="21"/>
    <x v="1502"/>
    <n v="106.08"/>
  </r>
  <r>
    <x v="21"/>
    <x v="1503"/>
    <n v="106.67"/>
  </r>
  <r>
    <x v="21"/>
    <x v="1504"/>
    <n v="105.69"/>
  </r>
  <r>
    <x v="21"/>
    <x v="1505"/>
    <n v="101.01"/>
  </r>
  <r>
    <x v="21"/>
    <x v="1506"/>
    <n v="102.29"/>
  </r>
  <r>
    <x v="21"/>
    <x v="1507"/>
    <n v="100.55"/>
  </r>
  <r>
    <x v="21"/>
    <x v="1508"/>
    <n v="99.9"/>
  </r>
  <r>
    <x v="21"/>
    <x v="1509"/>
    <n v="100.45"/>
  </r>
  <r>
    <x v="21"/>
    <x v="1510"/>
    <n v="101.51"/>
  </r>
  <r>
    <x v="21"/>
    <x v="1511"/>
    <n v="101.04"/>
  </r>
  <r>
    <x v="21"/>
    <x v="1512"/>
    <n v="101"/>
  </r>
  <r>
    <x v="21"/>
    <x v="1513"/>
    <n v="103.17"/>
  </r>
  <r>
    <x v="21"/>
    <x v="1514"/>
    <n v="101.87"/>
  </r>
  <r>
    <x v="21"/>
    <x v="1515"/>
    <n v="105.69"/>
  </r>
  <r>
    <x v="21"/>
    <x v="1516"/>
    <n v="103.07"/>
  </r>
  <r>
    <x v="21"/>
    <x v="1517"/>
    <n v="103.87"/>
  </r>
  <r>
    <x v="21"/>
    <x v="1518"/>
    <n v="104.89"/>
  </r>
  <r>
    <x v="21"/>
    <x v="1519"/>
    <n v="104.01"/>
  </r>
  <r>
    <x v="21"/>
    <x v="1520"/>
    <n v="104.25"/>
  </r>
  <r>
    <x v="21"/>
    <x v="1521"/>
    <n v="108.32"/>
  </r>
  <r>
    <x v="21"/>
    <x v="1522"/>
    <n v="109.96"/>
  </r>
  <r>
    <x v="21"/>
    <x v="1523"/>
    <n v="113.03"/>
  </r>
  <r>
    <x v="21"/>
    <x v="1524"/>
    <n v="115"/>
  </r>
  <r>
    <x v="21"/>
    <x v="1525"/>
    <n v="116.47"/>
  </r>
  <r>
    <x v="21"/>
    <x v="1526"/>
    <n v="119.17"/>
  </r>
  <r>
    <x v="21"/>
    <x v="1527"/>
    <n v="118.85"/>
  </r>
  <r>
    <x v="21"/>
    <x v="1528"/>
    <n v="122.1"/>
  </r>
  <r>
    <x v="21"/>
    <x v="1529"/>
    <n v="122.78"/>
  </r>
  <r>
    <x v="21"/>
    <x v="1530"/>
    <n v="123.57"/>
  </r>
  <r>
    <x v="21"/>
    <x v="1531"/>
    <n v="123.4"/>
  </r>
  <r>
    <x v="21"/>
    <x v="1532"/>
    <n v="132.03"/>
  </r>
  <r>
    <x v="21"/>
    <x v="1533"/>
    <n v="130.25"/>
  </r>
  <r>
    <x v="21"/>
    <x v="1534"/>
    <n v="134.22999999999999"/>
  </r>
  <r>
    <x v="21"/>
    <x v="1535"/>
    <n v="133.97999999999999"/>
  </r>
  <r>
    <x v="21"/>
    <x v="1536"/>
    <n v="136.5"/>
  </r>
  <r>
    <x v="21"/>
    <x v="1537"/>
    <n v="139.47"/>
  </r>
  <r>
    <x v="21"/>
    <x v="1538"/>
    <n v="137.71"/>
  </r>
  <r>
    <x v="21"/>
    <x v="1539"/>
    <n v="135.88"/>
  </r>
  <r>
    <x v="21"/>
    <x v="1540"/>
    <n v="136.26"/>
  </r>
  <r>
    <x v="21"/>
    <x v="1541"/>
    <n v="139.28"/>
  </r>
  <r>
    <x v="21"/>
    <x v="1542"/>
    <n v="140.15"/>
  </r>
  <r>
    <x v="21"/>
    <x v="1543"/>
    <n v="139.97"/>
  </r>
  <r>
    <x v="21"/>
    <x v="1544"/>
    <n v="141.47999999999999"/>
  </r>
  <r>
    <x v="21"/>
    <x v="1545"/>
    <n v="142.93"/>
  </r>
  <r>
    <x v="21"/>
    <x v="1546"/>
    <n v="141.11000000000001"/>
  </r>
  <r>
    <x v="21"/>
    <x v="1547"/>
    <n v="137.47999999999999"/>
  </r>
  <r>
    <x v="21"/>
    <x v="1548"/>
    <n v="136.66999999999999"/>
  </r>
  <r>
    <x v="21"/>
    <x v="1549"/>
    <n v="136.02000000000001"/>
  </r>
  <r>
    <x v="21"/>
    <x v="1550"/>
    <n v="137.77000000000001"/>
  </r>
  <r>
    <x v="21"/>
    <x v="1551"/>
    <n v="135.43"/>
  </r>
  <r>
    <x v="21"/>
    <x v="1552"/>
    <n v="135.07"/>
  </r>
  <r>
    <x v="21"/>
    <x v="1553"/>
    <n v="135.54"/>
  </r>
  <r>
    <x v="21"/>
    <x v="1554"/>
    <n v="132.63999999999999"/>
  </r>
  <r>
    <x v="21"/>
    <x v="1555"/>
    <n v="132.49"/>
  </r>
  <r>
    <x v="21"/>
    <x v="1556"/>
    <n v="131.28"/>
  </r>
  <r>
    <x v="21"/>
    <x v="1557"/>
    <n v="129.94"/>
  </r>
  <r>
    <x v="21"/>
    <x v="1558"/>
    <n v="133.47"/>
  </r>
  <r>
    <x v="21"/>
    <x v="1559"/>
    <n v="129.97999999999999"/>
  </r>
  <r>
    <x v="21"/>
    <x v="1560"/>
    <n v="135.08000000000001"/>
  </r>
  <r>
    <x v="21"/>
    <x v="1561"/>
    <n v="134.65"/>
  </r>
  <r>
    <x v="21"/>
    <x v="1562"/>
    <n v="137.21"/>
  </r>
  <r>
    <x v="21"/>
    <x v="1563"/>
    <n v="138.69999999999999"/>
  </r>
  <r>
    <x v="21"/>
    <x v="1564"/>
    <n v="143.13999999999999"/>
  </r>
  <r>
    <x v="21"/>
    <x v="1565"/>
    <n v="148.21"/>
  </r>
  <r>
    <x v="21"/>
    <x v="1566"/>
    <n v="146.25"/>
  </r>
  <r>
    <x v="21"/>
    <x v="1567"/>
    <n v="148.44"/>
  </r>
  <r>
    <x v="21"/>
    <x v="1568"/>
    <n v="146.85"/>
  </r>
  <r>
    <x v="21"/>
    <x v="1569"/>
    <n v="146.13"/>
  </r>
  <r>
    <x v="21"/>
    <x v="1570"/>
    <n v="146.35"/>
  </r>
  <r>
    <x v="21"/>
    <x v="1571"/>
    <n v="149.36000000000001"/>
  </r>
  <r>
    <x v="21"/>
    <x v="1572"/>
    <n v="149.83000000000001"/>
  </r>
  <r>
    <x v="21"/>
    <x v="1573"/>
    <n v="150"/>
  </r>
  <r>
    <x v="21"/>
    <x v="1574"/>
    <n v="149.54"/>
  </r>
  <r>
    <x v="21"/>
    <x v="1575"/>
    <n v="148.68"/>
  </r>
  <r>
    <x v="21"/>
    <x v="1576"/>
    <n v="151.79"/>
  </r>
  <r>
    <x v="21"/>
    <x v="1577"/>
    <n v="153.94"/>
  </r>
  <r>
    <x v="21"/>
    <x v="1578"/>
    <n v="156.77000000000001"/>
  </r>
  <r>
    <x v="21"/>
    <x v="1579"/>
    <n v="163.51"/>
  </r>
  <r>
    <x v="21"/>
    <x v="1580"/>
    <n v="167.05"/>
  </r>
  <r>
    <x v="21"/>
    <x v="1581"/>
    <n v="165.08"/>
  </r>
  <r>
    <x v="21"/>
    <x v="1582"/>
    <n v="168.03"/>
  </r>
  <r>
    <x v="21"/>
    <x v="1583"/>
    <n v="164.21"/>
  </r>
  <r>
    <x v="21"/>
    <x v="1584"/>
    <n v="162.11000000000001"/>
  </r>
  <r>
    <x v="21"/>
    <x v="1585"/>
    <n v="167.26"/>
  </r>
  <r>
    <x v="21"/>
    <x v="1586"/>
    <n v="172.82"/>
  </r>
  <r>
    <x v="21"/>
    <x v="1587"/>
    <n v="171.61"/>
  </r>
  <r>
    <x v="21"/>
    <x v="1588"/>
    <n v="171.17"/>
  </r>
  <r>
    <x v="21"/>
    <x v="1589"/>
    <n v="167.14"/>
  </r>
  <r>
    <x v="21"/>
    <x v="1590"/>
    <n v="167.71"/>
  </r>
  <r>
    <x v="21"/>
    <x v="1591"/>
    <n v="169.35"/>
  </r>
  <r>
    <x v="21"/>
    <x v="1592"/>
    <n v="164.85"/>
  </r>
  <r>
    <x v="21"/>
    <x v="1593"/>
    <n v="155.79"/>
  </r>
  <r>
    <x v="21"/>
    <x v="1594"/>
    <n v="164.39"/>
  </r>
  <r>
    <x v="21"/>
    <x v="1595"/>
    <n v="163.82"/>
  </r>
  <r>
    <x v="21"/>
    <x v="1596"/>
    <n v="168.22"/>
  </r>
  <r>
    <x v="21"/>
    <x v="1597"/>
    <n v="169.81"/>
  </r>
  <r>
    <x v="21"/>
    <x v="1598"/>
    <n v="169.92"/>
  </r>
  <r>
    <x v="21"/>
    <x v="1599"/>
    <n v="167.83"/>
  </r>
  <r>
    <x v="21"/>
    <x v="1600"/>
    <n v="169.72"/>
  </r>
  <r>
    <x v="21"/>
    <x v="1601"/>
    <n v="169.3"/>
  </r>
  <r>
    <x v="21"/>
    <x v="1602"/>
    <n v="166.28"/>
  </r>
  <r>
    <x v="21"/>
    <x v="1603"/>
    <n v="168.55"/>
  </r>
  <r>
    <x v="21"/>
    <x v="1604"/>
    <n v="169.53"/>
  </r>
  <r>
    <x v="21"/>
    <x v="1605"/>
    <n v="167.64"/>
  </r>
  <r>
    <x v="21"/>
    <x v="1606"/>
    <n v="169.69"/>
  </r>
  <r>
    <x v="21"/>
    <x v="1607"/>
    <n v="172.75"/>
  </r>
  <r>
    <x v="21"/>
    <x v="1608"/>
    <n v="169.33"/>
  </r>
  <r>
    <x v="21"/>
    <x v="1609"/>
    <n v="174.85"/>
  </r>
  <r>
    <x v="21"/>
    <x v="1610"/>
    <n v="174.31"/>
  </r>
  <r>
    <x v="21"/>
    <x v="1611"/>
    <n v="172.38"/>
  </r>
  <r>
    <x v="21"/>
    <x v="1612"/>
    <n v="173.7"/>
  </r>
  <r>
    <x v="21"/>
    <x v="1613"/>
    <n v="168.8"/>
  </r>
  <r>
    <x v="21"/>
    <x v="1614"/>
    <n v="167.18"/>
  </r>
  <r>
    <x v="21"/>
    <x v="1615"/>
    <n v="171.27"/>
  </r>
  <r>
    <x v="21"/>
    <x v="1616"/>
    <n v="166.59"/>
  </r>
  <r>
    <x v="21"/>
    <x v="1617"/>
    <n v="163.21"/>
  </r>
  <r>
    <x v="21"/>
    <x v="1618"/>
    <n v="160.34"/>
  </r>
  <r>
    <x v="21"/>
    <x v="1619"/>
    <n v="164.34"/>
  </r>
  <r>
    <x v="21"/>
    <x v="1620"/>
    <n v="160.09"/>
  </r>
  <r>
    <x v="21"/>
    <x v="1621"/>
    <n v="159.01"/>
  </r>
  <r>
    <x v="21"/>
    <x v="1622"/>
    <n v="159.68"/>
  </r>
  <r>
    <x v="21"/>
    <x v="1623"/>
    <n v="158.82"/>
  </r>
  <r>
    <x v="21"/>
    <x v="1624"/>
    <n v="159.5"/>
  </r>
  <r>
    <x v="21"/>
    <x v="1625"/>
    <n v="164.1"/>
  </r>
  <r>
    <x v="21"/>
    <x v="1626"/>
    <n v="166.57"/>
  </r>
  <r>
    <x v="21"/>
    <x v="1627"/>
    <n v="171.17"/>
  </r>
  <r>
    <x v="21"/>
    <x v="1628"/>
    <n v="170.35"/>
  </r>
  <r>
    <x v="21"/>
    <x v="1629"/>
    <n v="170.11"/>
  </r>
  <r>
    <x v="21"/>
    <x v="1630"/>
    <n v="168.36"/>
  </r>
  <r>
    <x v="21"/>
    <x v="1631"/>
    <n v="164.93"/>
  </r>
  <r>
    <x v="21"/>
    <x v="1632"/>
    <n v="164.18"/>
  </r>
  <r>
    <x v="21"/>
    <x v="1633"/>
    <n v="168.35"/>
  </r>
  <r>
    <x v="21"/>
    <x v="1634"/>
    <n v="171.21"/>
  </r>
  <r>
    <x v="21"/>
    <x v="1635"/>
    <n v="169.49"/>
  </r>
  <r>
    <x v="21"/>
    <x v="1636"/>
    <n v="165.47"/>
  </r>
  <r>
    <x v="21"/>
    <x v="1637"/>
    <n v="167.27"/>
  </r>
  <r>
    <x v="21"/>
    <x v="1638"/>
    <n v="192.34"/>
  </r>
  <r>
    <x v="21"/>
    <x v="1639"/>
    <n v="192.75"/>
  </r>
  <r>
    <x v="21"/>
    <x v="1640"/>
    <n v="191.65"/>
  </r>
  <r>
    <x v="21"/>
    <x v="1641"/>
    <n v="191.1"/>
  </r>
  <r>
    <x v="21"/>
    <x v="1642"/>
    <n v="200.73"/>
  </r>
  <r>
    <x v="21"/>
    <x v="1643"/>
    <n v="203.36"/>
  </r>
  <r>
    <x v="21"/>
    <x v="1644"/>
    <n v="198.59"/>
  </r>
  <r>
    <x v="21"/>
    <x v="1645"/>
    <n v="199.3"/>
  </r>
  <r>
    <x v="21"/>
    <x v="1646"/>
    <n v="202.78"/>
  </r>
  <r>
    <x v="21"/>
    <x v="1647"/>
    <n v="201.67"/>
  </r>
  <r>
    <x v="21"/>
    <x v="1648"/>
    <n v="203.73"/>
  </r>
  <r>
    <x v="21"/>
    <x v="1649"/>
    <n v="203.84"/>
  </r>
  <r>
    <x v="21"/>
    <x v="1650"/>
    <n v="207.58"/>
  </r>
  <r>
    <x v="21"/>
    <x v="1651"/>
    <n v="211.93"/>
  </r>
  <r>
    <x v="21"/>
    <x v="1652"/>
    <n v="209.33"/>
  </r>
  <r>
    <x v="21"/>
    <x v="1653"/>
    <n v="207.5"/>
  </r>
  <r>
    <x v="21"/>
    <x v="1654"/>
    <n v="208.11"/>
  </r>
  <r>
    <x v="21"/>
    <x v="1655"/>
    <n v="204.33"/>
  </r>
  <r>
    <x v="21"/>
    <x v="1656"/>
    <n v="205.62"/>
  </r>
  <r>
    <x v="21"/>
    <x v="1657"/>
    <n v="204.24"/>
  </r>
  <r>
    <x v="21"/>
    <x v="1658"/>
    <n v="201.56"/>
  </r>
  <r>
    <x v="21"/>
    <x v="1659"/>
    <n v="201.79"/>
  </r>
  <r>
    <x v="21"/>
    <x v="1660"/>
    <n v="195.37"/>
  </r>
  <r>
    <x v="21"/>
    <x v="1661"/>
    <n v="198.14"/>
  </r>
  <r>
    <x v="21"/>
    <x v="1662"/>
    <n v="192.07"/>
  </r>
  <r>
    <x v="21"/>
    <x v="1663"/>
    <n v="195.42"/>
  </r>
  <r>
    <x v="21"/>
    <x v="1664"/>
    <n v="189.88"/>
  </r>
  <r>
    <x v="21"/>
    <x v="1665"/>
    <n v="194.3"/>
  </r>
  <r>
    <x v="21"/>
    <x v="1666"/>
    <n v="195.49"/>
  </r>
  <r>
    <x v="21"/>
    <x v="1667"/>
    <n v="193.77"/>
  </r>
  <r>
    <x v="21"/>
    <x v="1668"/>
    <n v="197.87"/>
  </r>
  <r>
    <x v="21"/>
    <x v="1669"/>
    <n v="198.29"/>
  </r>
  <r>
    <x v="21"/>
    <x v="1670"/>
    <n v="195.62"/>
  </r>
  <r>
    <x v="21"/>
    <x v="1671"/>
    <n v="189.82"/>
  </r>
  <r>
    <x v="21"/>
    <x v="1672"/>
    <n v="191.09"/>
  </r>
  <r>
    <x v="21"/>
    <x v="1673"/>
    <n v="188.72"/>
  </r>
  <r>
    <x v="21"/>
    <x v="1674"/>
    <n v="188.61"/>
  </r>
  <r>
    <x v="21"/>
    <x v="1675"/>
    <n v="185.27"/>
  </r>
  <r>
    <x v="21"/>
    <x v="1676"/>
    <n v="184.57"/>
  </r>
  <r>
    <x v="21"/>
    <x v="1677"/>
    <n v="185.74"/>
  </r>
  <r>
    <x v="21"/>
    <x v="1678"/>
    <n v="185.9"/>
  </r>
  <r>
    <x v="21"/>
    <x v="1679"/>
    <n v="177.82"/>
  </r>
  <r>
    <x v="21"/>
    <x v="1680"/>
    <n v="171.66"/>
  </r>
  <r>
    <x v="21"/>
    <x v="1681"/>
    <n v="175.24"/>
  </r>
  <r>
    <x v="21"/>
    <x v="1682"/>
    <n v="175.95"/>
  </r>
  <r>
    <x v="21"/>
    <x v="1683"/>
    <n v="175.89"/>
  </r>
  <r>
    <x v="21"/>
    <x v="1684"/>
    <n v="170.47"/>
  </r>
  <r>
    <x v="21"/>
    <x v="1685"/>
    <n v="174.75"/>
  </r>
  <r>
    <x v="21"/>
    <x v="1686"/>
    <n v="180.49"/>
  </r>
  <r>
    <x v="21"/>
    <x v="1687"/>
    <n v="179.12"/>
  </r>
  <r>
    <x v="21"/>
    <x v="1688"/>
    <n v="179.65"/>
  </r>
  <r>
    <x v="21"/>
    <x v="1689"/>
    <n v="178.45"/>
  </r>
  <r>
    <x v="21"/>
    <x v="1690"/>
    <n v="183.44"/>
  </r>
  <r>
    <x v="21"/>
    <x v="1691"/>
    <n v="182.41"/>
  </r>
  <r>
    <x v="21"/>
    <x v="1692"/>
    <n v="178.49"/>
  </r>
  <r>
    <x v="21"/>
    <x v="1693"/>
    <n v="180.2"/>
  </r>
  <r>
    <x v="21"/>
    <x v="1694"/>
    <n v="180.86"/>
  </r>
  <r>
    <x v="21"/>
    <x v="1695"/>
    <n v="174.64"/>
  </r>
  <r>
    <x v="21"/>
    <x v="1696"/>
    <n v="175.75"/>
  </r>
  <r>
    <x v="21"/>
    <x v="1697"/>
    <n v="180"/>
  </r>
  <r>
    <x v="21"/>
    <x v="1698"/>
    <n v="177.18"/>
  </r>
  <r>
    <x v="21"/>
    <x v="1699"/>
    <n v="177"/>
  </r>
  <r>
    <x v="21"/>
    <x v="1700"/>
    <n v="179.41"/>
  </r>
  <r>
    <x v="21"/>
    <x v="1701"/>
    <n v="184.67"/>
  </r>
  <r>
    <x v="21"/>
    <x v="1702"/>
    <n v="184.33"/>
  </r>
  <r>
    <x v="21"/>
    <x v="1703"/>
    <n v="185.27"/>
  </r>
  <r>
    <x v="21"/>
    <x v="1704"/>
    <n v="186.98"/>
  </r>
  <r>
    <x v="21"/>
    <x v="1705"/>
    <n v="183.98"/>
  </r>
  <r>
    <x v="21"/>
    <x v="1706"/>
    <n v="187.65"/>
  </r>
  <r>
    <x v="21"/>
    <x v="1707"/>
    <n v="185.78"/>
  </r>
  <r>
    <x v="21"/>
    <x v="1708"/>
    <n v="183.55"/>
  </r>
  <r>
    <x v="21"/>
    <x v="1709"/>
    <n v="183.59"/>
  </r>
  <r>
    <x v="21"/>
    <x v="1710"/>
    <n v="184.19"/>
  </r>
  <r>
    <x v="21"/>
    <x v="1711"/>
    <n v="184.99"/>
  </r>
  <r>
    <x v="21"/>
    <x v="1712"/>
    <n v="183.32"/>
  </r>
  <r>
    <x v="21"/>
    <x v="1713"/>
    <n v="184.45"/>
  </r>
  <r>
    <x v="21"/>
    <x v="1714"/>
    <n v="182.78"/>
  </r>
  <r>
    <x v="21"/>
    <x v="1715"/>
    <n v="185.79"/>
  </r>
  <r>
    <x v="21"/>
    <x v="1716"/>
    <n v="184.57"/>
  </r>
  <r>
    <x v="21"/>
    <x v="1717"/>
    <n v="183.27"/>
  </r>
  <r>
    <x v="21"/>
    <x v="1718"/>
    <n v="186.34"/>
  </r>
  <r>
    <x v="21"/>
    <x v="1719"/>
    <n v="185.46"/>
  </r>
  <r>
    <x v="21"/>
    <x v="1720"/>
    <n v="184.22"/>
  </r>
  <r>
    <x v="21"/>
    <x v="1721"/>
    <n v="181.93"/>
  </r>
  <r>
    <x v="21"/>
    <x v="1722"/>
    <n v="179.86"/>
  </r>
  <r>
    <x v="21"/>
    <x v="1723"/>
    <n v="180.66"/>
  </r>
  <r>
    <x v="21"/>
    <x v="1724"/>
    <n v="206.09"/>
  </r>
  <r>
    <x v="21"/>
    <x v="1725"/>
    <n v="205.42"/>
  </r>
  <r>
    <x v="21"/>
    <x v="1726"/>
    <n v="213.33"/>
  </r>
  <r>
    <x v="21"/>
    <x v="1727"/>
    <n v="207.72"/>
  </r>
  <r>
    <x v="21"/>
    <x v="1728"/>
    <n v="204.34"/>
  </r>
  <r>
    <x v="21"/>
    <x v="1729"/>
    <n v="202.21"/>
  </r>
  <r>
    <x v="21"/>
    <x v="1730"/>
    <n v="203.05"/>
  </r>
  <r>
    <x v="21"/>
    <x v="1731"/>
    <n v="202.62"/>
  </r>
  <r>
    <x v="21"/>
    <x v="1732"/>
    <n v="199.47"/>
  </r>
  <r>
    <x v="21"/>
    <x v="1733"/>
    <n v="203.74"/>
  </r>
  <r>
    <x v="21"/>
    <x v="1734"/>
    <n v="203.37"/>
  </r>
  <r>
    <x v="21"/>
    <x v="1735"/>
    <n v="201.05"/>
  </r>
  <r>
    <x v="21"/>
    <x v="1736"/>
    <n v="204.22"/>
  </r>
  <r>
    <x v="21"/>
    <x v="1737"/>
    <n v="206.92"/>
  </r>
  <r>
    <x v="21"/>
    <x v="1738"/>
    <n v="205.55"/>
  </r>
  <r>
    <x v="21"/>
    <x v="1739"/>
    <n v="205.46"/>
  </r>
  <r>
    <x v="21"/>
    <x v="1740"/>
    <n v="205.75"/>
  </r>
  <r>
    <x v="21"/>
    <x v="1741"/>
    <n v="211.08"/>
  </r>
  <r>
    <x v="21"/>
    <x v="1742"/>
    <n v="211.41"/>
  </r>
  <r>
    <x v="21"/>
    <x v="1743"/>
    <n v="214.88"/>
  </r>
  <r>
    <x v="21"/>
    <x v="1744"/>
    <n v="212.76"/>
  </r>
  <r>
    <x v="21"/>
    <x v="1745"/>
    <n v="212.31"/>
  </r>
  <r>
    <x v="21"/>
    <x v="1746"/>
    <n v="210.8"/>
  </r>
  <r>
    <x v="21"/>
    <x v="1747"/>
    <n v="207.98"/>
  </r>
  <r>
    <x v="21"/>
    <x v="1748"/>
    <n v="210.52"/>
  </r>
  <r>
    <x v="21"/>
    <x v="1749"/>
    <n v="210.89"/>
  </r>
  <r>
    <x v="21"/>
    <x v="1750"/>
    <n v="210.26"/>
  </r>
  <r>
    <x v="21"/>
    <x v="1751"/>
    <n v="209.62"/>
  </r>
  <r>
    <x v="21"/>
    <x v="1752"/>
    <n v="208.47"/>
  </r>
  <r>
    <x v="21"/>
    <x v="1753"/>
    <n v="204.27"/>
  </r>
  <r>
    <x v="21"/>
    <x v="1754"/>
    <n v="205.14"/>
  </r>
  <r>
    <x v="21"/>
    <x v="1755"/>
    <n v="200.08"/>
  </r>
  <r>
    <x v="21"/>
    <x v="1756"/>
    <n v="198.51"/>
  </r>
  <r>
    <x v="21"/>
    <x v="1757"/>
    <n v="198.83"/>
  </r>
  <r>
    <x v="21"/>
    <x v="1758"/>
    <n v="201.92"/>
  </r>
  <r>
    <x v="21"/>
    <x v="1759"/>
    <n v="200.47"/>
  </r>
  <r>
    <x v="21"/>
    <x v="1760"/>
    <n v="195.1"/>
  </r>
  <r>
    <x v="21"/>
    <x v="1761"/>
    <n v="195.28"/>
  </r>
  <r>
    <x v="21"/>
    <x v="1762"/>
    <n v="187.66"/>
  </r>
  <r>
    <x v="21"/>
    <x v="1763"/>
    <n v="185.5"/>
  </r>
  <r>
    <x v="21"/>
    <x v="1764"/>
    <n v="184.58"/>
  </r>
  <r>
    <x v="21"/>
    <x v="1765"/>
    <n v="185.9"/>
  </r>
  <r>
    <x v="21"/>
    <x v="1766"/>
    <n v="185.37"/>
  </r>
  <r>
    <x v="21"/>
    <x v="1767"/>
    <n v="188.75"/>
  </r>
  <r>
    <x v="21"/>
    <x v="1768"/>
    <n v="191.77"/>
  </r>
  <r>
    <x v="21"/>
    <x v="1769"/>
    <n v="195.94"/>
  </r>
  <r>
    <x v="21"/>
    <x v="1770"/>
    <n v="195.38"/>
  </r>
  <r>
    <x v="21"/>
    <x v="1771"/>
    <n v="193.04"/>
  </r>
  <r>
    <x v="21"/>
    <x v="1772"/>
    <n v="189.93"/>
  </r>
  <r>
    <x v="21"/>
    <x v="1773"/>
    <n v="186.09"/>
  </r>
  <r>
    <x v="21"/>
    <x v="1774"/>
    <n v="187.6"/>
  </r>
  <r>
    <x v="21"/>
    <x v="1775"/>
    <n v="187.07"/>
  </r>
  <r>
    <x v="21"/>
    <x v="1776"/>
    <n v="184.32"/>
  </r>
  <r>
    <x v="21"/>
    <x v="1777"/>
    <n v="186.36"/>
  </r>
  <r>
    <x v="21"/>
    <x v="1778"/>
    <n v="192.27"/>
  </r>
  <r>
    <x v="21"/>
    <x v="1779"/>
    <n v="190.66"/>
  </r>
  <r>
    <x v="21"/>
    <x v="1780"/>
    <n v="191.01"/>
  </r>
  <r>
    <x v="21"/>
    <x v="1781"/>
    <n v="191.34"/>
  </r>
  <r>
    <x v="21"/>
    <x v="1782"/>
    <n v="190.45"/>
  </r>
  <r>
    <x v="21"/>
    <x v="1783"/>
    <n v="186.14"/>
  </r>
  <r>
    <x v="21"/>
    <x v="1784"/>
    <n v="192.17"/>
  </r>
  <r>
    <x v="21"/>
    <x v="1785"/>
    <n v="190.76"/>
  </r>
  <r>
    <x v="21"/>
    <x v="1786"/>
    <n v="193.76"/>
  </r>
  <r>
    <x v="21"/>
    <x v="1787"/>
    <n v="192.2"/>
  </r>
  <r>
    <x v="21"/>
    <x v="1788"/>
    <n v="203.21"/>
  </r>
  <r>
    <x v="21"/>
    <x v="1789"/>
    <n v="201.44"/>
  </r>
  <r>
    <x v="21"/>
    <x v="1790"/>
    <n v="202.3"/>
  </r>
  <r>
    <x v="21"/>
    <x v="1791"/>
    <n v="202.09"/>
  </r>
  <r>
    <x v="21"/>
    <x v="1792"/>
    <n v="198.93"/>
  </r>
  <r>
    <x v="21"/>
    <x v="1793"/>
    <n v="202.5"/>
  </r>
  <r>
    <x v="21"/>
    <x v="1794"/>
    <n v="200.9"/>
  </r>
  <r>
    <x v="21"/>
    <x v="1795"/>
    <n v="203.33"/>
  </r>
  <r>
    <x v="21"/>
    <x v="1796"/>
    <n v="205.03"/>
  </r>
  <r>
    <x v="21"/>
    <x v="1797"/>
    <n v="203.24"/>
  </r>
  <r>
    <x v="21"/>
    <x v="1798"/>
    <n v="199.41"/>
  </r>
  <r>
    <x v="21"/>
    <x v="1799"/>
    <n v="202.61"/>
  </r>
  <r>
    <x v="21"/>
    <x v="1800"/>
    <n v="201.13"/>
  </r>
  <r>
    <x v="21"/>
    <x v="1801"/>
    <n v="198.91"/>
  </r>
  <r>
    <x v="21"/>
    <x v="1802"/>
    <n v="201.58"/>
  </r>
  <r>
    <x v="21"/>
    <x v="1803"/>
    <n v="200.18"/>
  </r>
  <r>
    <x v="21"/>
    <x v="1804"/>
    <n v="193.64"/>
  </r>
  <r>
    <x v="21"/>
    <x v="1805"/>
    <n v="194"/>
  </r>
  <r>
    <x v="21"/>
    <x v="1806"/>
    <n v="189.5"/>
  </r>
  <r>
    <x v="21"/>
    <x v="1807"/>
    <n v="189.14"/>
  </r>
  <r>
    <x v="21"/>
    <x v="1808"/>
    <n v="189.29"/>
  </r>
  <r>
    <x v="21"/>
    <x v="1809"/>
    <n v="185.99"/>
  </r>
  <r>
    <x v="21"/>
    <x v="1810"/>
    <n v="188.72"/>
  </r>
  <r>
    <x v="21"/>
    <x v="1811"/>
    <n v="190.41"/>
  </r>
  <r>
    <x v="21"/>
    <x v="1812"/>
    <n v="193.94"/>
  </r>
  <r>
    <x v="21"/>
    <x v="1813"/>
    <n v="187.04"/>
  </r>
  <r>
    <x v="21"/>
    <x v="1814"/>
    <n v="188.57"/>
  </r>
  <r>
    <x v="21"/>
    <x v="1815"/>
    <n v="191.21"/>
  </r>
  <r>
    <x v="21"/>
    <x v="1816"/>
    <n v="193.93"/>
  </r>
  <r>
    <x v="21"/>
    <x v="1817"/>
    <n v="195.62"/>
  </r>
  <r>
    <x v="21"/>
    <x v="1818"/>
    <n v="195.86"/>
  </r>
  <r>
    <x v="21"/>
    <x v="1819"/>
    <n v="196.06"/>
  </r>
  <r>
    <x v="21"/>
    <x v="1820"/>
    <n v="202.22"/>
  </r>
  <r>
    <x v="21"/>
    <x v="1821"/>
    <n v="205.12"/>
  </r>
  <r>
    <x v="21"/>
    <x v="1822"/>
    <n v="209.77"/>
  </r>
  <r>
    <x v="21"/>
    <x v="1823"/>
    <n v="214.04"/>
  </r>
  <r>
    <x v="21"/>
    <x v="1824"/>
    <n v="214.69"/>
  </r>
  <r>
    <x v="21"/>
    <x v="1825"/>
    <n v="213.81"/>
  </r>
  <r>
    <x v="21"/>
    <x v="1826"/>
    <n v="215.02"/>
  </r>
  <r>
    <x v="21"/>
    <x v="1827"/>
    <n v="215.18"/>
  </r>
  <r>
    <x v="21"/>
    <x v="1828"/>
    <n v="216.08"/>
  </r>
  <r>
    <x v="21"/>
    <x v="1829"/>
    <n v="210.63"/>
  </r>
  <r>
    <x v="21"/>
    <x v="1830"/>
    <n v="199.08"/>
  </r>
  <r>
    <x v="21"/>
    <x v="1831"/>
    <n v="192.89"/>
  </r>
  <r>
    <x v="21"/>
    <x v="1832"/>
    <n v="196.07"/>
  </r>
  <r>
    <x v="21"/>
    <x v="1833"/>
    <n v="198.94"/>
  </r>
  <r>
    <x v="21"/>
    <x v="1834"/>
    <n v="199.24"/>
  </r>
  <r>
    <x v="21"/>
    <x v="1835"/>
    <n v="206.25"/>
  </r>
  <r>
    <x v="21"/>
    <x v="1836"/>
    <n v="206.19"/>
  </r>
  <r>
    <x v="21"/>
    <x v="1837"/>
    <n v="208"/>
  </r>
  <r>
    <x v="21"/>
    <x v="1838"/>
    <n v="213.96"/>
  </r>
  <r>
    <x v="21"/>
    <x v="1839"/>
    <n v="212.03"/>
  </r>
  <r>
    <x v="21"/>
    <x v="1840"/>
    <n v="205.07"/>
  </r>
  <r>
    <x v="21"/>
    <x v="1841"/>
    <n v="199.97"/>
  </r>
  <r>
    <x v="21"/>
    <x v="1842"/>
    <n v="200.06"/>
  </r>
  <r>
    <x v="21"/>
    <x v="1843"/>
    <n v="202.15"/>
  </r>
  <r>
    <x v="21"/>
    <x v="1844"/>
    <n v="199.72"/>
  </r>
  <r>
    <x v="21"/>
    <x v="1845"/>
    <n v="198.57"/>
  </r>
  <r>
    <x v="21"/>
    <x v="1846"/>
    <n v="195.17"/>
  </r>
  <r>
    <x v="21"/>
    <x v="1847"/>
    <n v="200.9"/>
  </r>
  <r>
    <x v="21"/>
    <x v="1848"/>
    <n v="201.87"/>
  </r>
  <r>
    <x v="21"/>
    <x v="1849"/>
    <n v="202.97"/>
  </r>
  <r>
    <x v="21"/>
    <x v="1850"/>
    <n v="202.12"/>
  </r>
  <r>
    <x v="21"/>
    <x v="1851"/>
    <n v="198.71"/>
  </r>
  <r>
    <x v="21"/>
    <x v="1852"/>
    <n v="201.59"/>
  </r>
  <r>
    <x v="21"/>
    <x v="1853"/>
    <n v="199.81"/>
  </r>
  <r>
    <x v="21"/>
    <x v="1854"/>
    <n v="199.64"/>
  </r>
  <r>
    <x v="21"/>
    <x v="1855"/>
    <n v="204.94"/>
  </r>
  <r>
    <x v="21"/>
    <x v="1856"/>
    <n v="203.75"/>
  </r>
  <r>
    <x v="21"/>
    <x v="1857"/>
    <n v="203.57"/>
  </r>
  <r>
    <x v="21"/>
    <x v="1858"/>
    <n v="202.84"/>
  </r>
  <r>
    <x v="21"/>
    <x v="1859"/>
    <n v="204.29"/>
  </r>
  <r>
    <x v="21"/>
    <x v="1860"/>
    <n v="204.56"/>
  </r>
  <r>
    <x v="21"/>
    <x v="1861"/>
    <n v="199.91"/>
  </r>
  <r>
    <x v="21"/>
    <x v="1862"/>
    <n v="196.5"/>
  </r>
  <r>
    <x v="21"/>
    <x v="1863"/>
    <n v="193.68"/>
  </r>
  <r>
    <x v="21"/>
    <x v="1864"/>
    <n v="193.11"/>
  </r>
  <r>
    <x v="21"/>
    <x v="1865"/>
    <n v="167.71"/>
  </r>
  <r>
    <x v="21"/>
    <x v="1866"/>
    <n v="168"/>
  </r>
  <r>
    <x v="21"/>
    <x v="1867"/>
    <n v="166.2"/>
  </r>
  <r>
    <x v="21"/>
    <x v="1868"/>
    <n v="166.16"/>
  </r>
  <r>
    <x v="21"/>
    <x v="1869"/>
    <n v="175.35"/>
  </r>
  <r>
    <x v="21"/>
    <x v="1870"/>
    <n v="174.96"/>
  </r>
  <r>
    <x v="21"/>
    <x v="1871"/>
    <n v="174.52"/>
  </r>
  <r>
    <x v="21"/>
    <x v="1872"/>
    <n v="172.85"/>
  </r>
  <r>
    <x v="21"/>
    <x v="1873"/>
    <n v="172.48"/>
  </r>
  <r>
    <x v="21"/>
    <x v="1874"/>
    <n v="169.92"/>
  </r>
  <r>
    <x v="21"/>
    <x v="1875"/>
    <n v="167.78"/>
  </r>
  <r>
    <x v="21"/>
    <x v="1876"/>
    <n v="173"/>
  </r>
  <r>
    <x v="21"/>
    <x v="1877"/>
    <n v="175"/>
  </r>
  <r>
    <x v="21"/>
    <x v="1878"/>
    <n v="178.82"/>
  </r>
  <r>
    <x v="21"/>
    <x v="1879"/>
    <n v="182.55"/>
  </r>
  <r>
    <x v="21"/>
    <x v="1880"/>
    <n v="184.49"/>
  </r>
  <r>
    <x v="21"/>
    <x v="1881"/>
    <n v="181.2"/>
  </r>
  <r>
    <x v="21"/>
    <x v="1882"/>
    <n v="182.17"/>
  </r>
  <r>
    <x v="21"/>
    <x v="1883"/>
    <n v="179.33"/>
  </r>
  <r>
    <x v="21"/>
    <x v="1884"/>
    <n v="177.78"/>
  </r>
  <r>
    <x v="21"/>
    <x v="1885"/>
    <n v="178.87"/>
  </r>
  <r>
    <x v="21"/>
    <x v="1886"/>
    <n v="174.84"/>
  </r>
  <r>
    <x v="21"/>
    <x v="1887"/>
    <n v="175.23"/>
  </r>
  <r>
    <x v="21"/>
    <x v="1888"/>
    <n v="178.46"/>
  </r>
  <r>
    <x v="21"/>
    <x v="1889"/>
    <n v="175.63"/>
  </r>
  <r>
    <x v="21"/>
    <x v="1890"/>
    <n v="179.41"/>
  </r>
  <r>
    <x v="21"/>
    <x v="1891"/>
    <n v="184.65"/>
  </r>
  <r>
    <x v="21"/>
    <x v="1892"/>
    <n v="184.03"/>
  </r>
  <r>
    <x v="21"/>
    <x v="1893"/>
    <n v="184.71"/>
  </r>
  <r>
    <x v="21"/>
    <x v="1894"/>
    <n v="185.48"/>
  </r>
  <r>
    <x v="21"/>
    <x v="1895"/>
    <n v="190.11"/>
  </r>
  <r>
    <x v="21"/>
    <x v="1896"/>
    <n v="189.27"/>
  </r>
  <r>
    <x v="21"/>
    <x v="1897"/>
    <n v="185.54"/>
  </r>
  <r>
    <x v="21"/>
    <x v="1898"/>
    <n v="186.66"/>
  </r>
  <r>
    <x v="21"/>
    <x v="1899"/>
    <n v="190.19"/>
  </r>
  <r>
    <x v="21"/>
    <x v="1900"/>
    <n v="191.91"/>
  </r>
  <r>
    <x v="21"/>
    <x v="1901"/>
    <n v="188.81"/>
  </r>
  <r>
    <x v="21"/>
    <x v="1902"/>
    <n v="184.24"/>
  </r>
  <r>
    <x v="21"/>
    <x v="1903"/>
    <n v="187.26"/>
  </r>
  <r>
    <x v="21"/>
    <x v="1904"/>
    <n v="190.22"/>
  </r>
  <r>
    <x v="21"/>
    <x v="1905"/>
    <n v="187.63"/>
  </r>
  <r>
    <x v="21"/>
    <x v="1906"/>
    <n v="186.24"/>
  </r>
  <r>
    <x v="21"/>
    <x v="1907"/>
    <n v="174.81"/>
  </r>
  <r>
    <x v="21"/>
    <x v="1908"/>
    <n v="177.3"/>
  </r>
  <r>
    <x v="21"/>
    <x v="1909"/>
    <n v="179.34"/>
  </r>
  <r>
    <x v="21"/>
    <x v="1910"/>
    <n v="177.56"/>
  </r>
  <r>
    <x v="21"/>
    <x v="1911"/>
    <n v="179.82"/>
  </r>
  <r>
    <x v="21"/>
    <x v="1912"/>
    <n v="179.68"/>
  </r>
  <r>
    <x v="21"/>
    <x v="1913"/>
    <n v="186.36"/>
  </r>
  <r>
    <x v="21"/>
    <x v="1914"/>
    <n v="186.99"/>
  </r>
  <r>
    <x v="21"/>
    <x v="1915"/>
    <n v="184.09"/>
  </r>
  <r>
    <x v="21"/>
    <x v="1916"/>
    <n v="178.58"/>
  </r>
  <r>
    <x v="21"/>
    <x v="1917"/>
    <n v="179.11"/>
  </r>
  <r>
    <x v="21"/>
    <x v="1918"/>
    <n v="179.49"/>
  </r>
  <r>
    <x v="21"/>
    <x v="1919"/>
    <n v="181.37"/>
  </r>
  <r>
    <x v="21"/>
    <x v="1920"/>
    <n v="183.44"/>
  </r>
  <r>
    <x v="21"/>
    <x v="1921"/>
    <n v="185.13"/>
  </r>
  <r>
    <x v="21"/>
    <x v="1922"/>
    <n v="190.99"/>
  </r>
  <r>
    <x v="21"/>
    <x v="1923"/>
    <n v="185.38"/>
  </r>
  <r>
    <x v="21"/>
    <x v="1924"/>
    <n v="186.31"/>
  </r>
  <r>
    <x v="21"/>
    <x v="1925"/>
    <n v="188.33"/>
  </r>
  <r>
    <x v="21"/>
    <x v="1926"/>
    <n v="210.14"/>
  </r>
  <r>
    <x v="21"/>
    <x v="1927"/>
    <n v="218.95"/>
  </r>
  <r>
    <x v="21"/>
    <x v="1928"/>
    <n v="228.39"/>
  </r>
  <r>
    <x v="21"/>
    <x v="1929"/>
    <n v="224.78"/>
  </r>
  <r>
    <x v="21"/>
    <x v="1930"/>
    <n v="235.83"/>
  </r>
  <r>
    <x v="21"/>
    <x v="1931"/>
    <n v="230.34"/>
  </r>
  <r>
    <x v="21"/>
    <x v="1932"/>
    <n v="231.29"/>
  </r>
  <r>
    <x v="21"/>
    <x v="1933"/>
    <n v="228.23"/>
  </r>
  <r>
    <x v="21"/>
    <x v="1934"/>
    <n v="228.64"/>
  </r>
  <r>
    <x v="21"/>
    <x v="1935"/>
    <n v="225.84"/>
  </r>
  <r>
    <x v="21"/>
    <x v="1936"/>
    <n v="228.62"/>
  </r>
  <r>
    <x v="21"/>
    <x v="1937"/>
    <n v="228.73"/>
  </r>
  <r>
    <x v="21"/>
    <x v="1938"/>
    <n v="221.16"/>
  </r>
  <r>
    <x v="21"/>
    <x v="1939"/>
    <n v="220.65"/>
  </r>
  <r>
    <x v="21"/>
    <x v="1940"/>
    <n v="216.46"/>
  </r>
  <r>
    <x v="21"/>
    <x v="1941"/>
    <n v="218.24"/>
  </r>
  <r>
    <x v="21"/>
    <x v="1942"/>
    <n v="220.09"/>
  </r>
  <r>
    <x v="21"/>
    <x v="1943"/>
    <n v="217.67"/>
  </r>
  <r>
    <x v="21"/>
    <x v="1944"/>
    <n v="219.38"/>
  </r>
  <r>
    <x v="21"/>
    <x v="1945"/>
    <n v="228.84"/>
  </r>
  <r>
    <x v="21"/>
    <x v="1946"/>
    <n v="232.31"/>
  </r>
  <r>
    <x v="21"/>
    <x v="1947"/>
    <n v="240.86"/>
  </r>
  <r>
    <x v="21"/>
    <x v="1948"/>
    <n v="238.95"/>
  </r>
  <r>
    <x v="21"/>
    <x v="1949"/>
    <n v="241.14"/>
  </r>
  <r>
    <x v="21"/>
    <x v="1950"/>
    <n v="234.02"/>
  </r>
  <r>
    <x v="21"/>
    <x v="1951"/>
    <n v="238.29"/>
  </r>
  <r>
    <x v="21"/>
    <x v="1952"/>
    <n v="235.64"/>
  </r>
  <r>
    <x v="21"/>
    <x v="1953"/>
    <n v="238"/>
  </r>
  <r>
    <x v="21"/>
    <x v="1954"/>
    <n v="237.15"/>
  </r>
  <r>
    <x v="21"/>
    <x v="1955"/>
    <n v="241.9"/>
  </r>
  <r>
    <x v="21"/>
    <x v="1956"/>
    <n v="240.2"/>
  </r>
  <r>
    <x v="21"/>
    <x v="1957"/>
    <n v="244.17"/>
  </r>
  <r>
    <x v="21"/>
    <x v="1958"/>
    <n v="241.79"/>
  </r>
  <r>
    <x v="21"/>
    <x v="1959"/>
    <n v="239.72"/>
  </r>
  <r>
    <x v="21"/>
    <x v="1960"/>
    <n v="236.83"/>
  </r>
  <r>
    <x v="21"/>
    <x v="1961"/>
    <n v="237.13"/>
  </r>
  <r>
    <x v="21"/>
    <x v="1962"/>
    <n v="240.08"/>
  </r>
  <r>
    <x v="21"/>
    <x v="1963"/>
    <n v="234.11"/>
  </r>
  <r>
    <x v="21"/>
    <x v="1964"/>
    <n v="231.43"/>
  </r>
  <r>
    <x v="21"/>
    <x v="1965"/>
    <n v="226.13"/>
  </r>
  <r>
    <x v="21"/>
    <x v="1966"/>
    <n v="226.2"/>
  </r>
  <r>
    <x v="21"/>
    <x v="1967"/>
    <n v="225.45"/>
  </r>
  <r>
    <x v="21"/>
    <x v="1968"/>
    <n v="227.98"/>
  </r>
  <r>
    <x v="21"/>
    <x v="1969"/>
    <n v="231.44"/>
  </r>
  <r>
    <x v="21"/>
    <x v="1970"/>
    <n v="231"/>
  </r>
  <r>
    <x v="21"/>
    <x v="1971"/>
    <n v="229.99"/>
  </r>
  <r>
    <x v="21"/>
    <x v="1972"/>
    <n v="231.07"/>
  </r>
  <r>
    <x v="21"/>
    <x v="1973"/>
    <n v="225.3"/>
  </r>
  <r>
    <x v="21"/>
    <x v="1974"/>
    <n v="224.75"/>
  </r>
  <r>
    <x v="21"/>
    <x v="1975"/>
    <n v="228.52"/>
  </r>
  <r>
    <x v="21"/>
    <x v="1976"/>
    <n v="221.35"/>
  </r>
  <r>
    <x v="21"/>
    <x v="1977"/>
    <n v="221.65"/>
  </r>
  <r>
    <x v="21"/>
    <x v="1978"/>
    <n v="218.73"/>
  </r>
  <r>
    <x v="21"/>
    <x v="1979"/>
    <n v="219.17"/>
  </r>
  <r>
    <x v="21"/>
    <x v="1980"/>
    <n v="221.49"/>
  </r>
  <r>
    <x v="21"/>
    <x v="1981"/>
    <n v="220.41"/>
  </r>
  <r>
    <x v="21"/>
    <x v="1982"/>
    <n v="217.1"/>
  </r>
  <r>
    <x v="21"/>
    <x v="1983"/>
    <n v="218.36"/>
  </r>
  <r>
    <x v="21"/>
    <x v="1984"/>
    <n v="221.66"/>
  </r>
  <r>
    <x v="21"/>
    <x v="1985"/>
    <n v="221.63"/>
  </r>
  <r>
    <x v="21"/>
    <x v="1986"/>
    <n v="223.44"/>
  </r>
  <r>
    <x v="21"/>
    <x v="1987"/>
    <n v="224.44"/>
  </r>
  <r>
    <x v="21"/>
    <x v="1988"/>
    <n v="220.31"/>
  </r>
  <r>
    <x v="21"/>
    <x v="1989"/>
    <n v="226.51"/>
  </r>
  <r>
    <x v="21"/>
    <x v="1990"/>
    <n v="222.49"/>
  </r>
  <r>
    <x v="21"/>
    <x v="1991"/>
    <n v="220.78"/>
  </r>
  <r>
    <x v="21"/>
    <x v="1992"/>
    <n v="215.3"/>
  </r>
  <r>
    <x v="21"/>
    <x v="1993"/>
    <n v="217.49"/>
  </r>
  <r>
    <x v="21"/>
    <x v="1994"/>
    <n v="218.97"/>
  </r>
  <r>
    <x v="21"/>
    <x v="1995"/>
    <n v="226.62"/>
  </r>
  <r>
    <x v="21"/>
    <x v="1996"/>
    <n v="226.07"/>
  </r>
  <r>
    <x v="21"/>
    <x v="1997"/>
    <n v="222.91"/>
  </r>
  <r>
    <x v="21"/>
    <x v="1998"/>
    <n v="222.35"/>
  </r>
  <r>
    <x v="21"/>
    <x v="1999"/>
    <n v="222.08"/>
  </r>
  <r>
    <x v="21"/>
    <x v="2000"/>
    <n v="223.71"/>
  </r>
  <r>
    <x v="21"/>
    <x v="2001"/>
    <n v="223.48"/>
  </r>
  <r>
    <x v="21"/>
    <x v="2002"/>
    <n v="221.94"/>
  </r>
  <r>
    <x v="21"/>
    <x v="2003"/>
    <n v="216.57"/>
  </r>
  <r>
    <x v="21"/>
    <x v="2004"/>
    <n v="219.18"/>
  </r>
  <r>
    <x v="21"/>
    <x v="2005"/>
    <n v="220.64"/>
  </r>
  <r>
    <x v="21"/>
    <x v="2006"/>
    <n v="218.11"/>
  </r>
  <r>
    <x v="21"/>
    <x v="2007"/>
    <n v="216.89"/>
  </r>
  <r>
    <x v="21"/>
    <x v="2008"/>
    <n v="207.18"/>
  </r>
  <r>
    <x v="21"/>
    <x v="2009"/>
    <n v="205.57"/>
  </r>
  <r>
    <x v="21"/>
    <x v="2010"/>
    <n v="207.98"/>
  </r>
  <r>
    <x v="21"/>
    <x v="2011"/>
    <n v="207.62"/>
  </r>
  <r>
    <x v="21"/>
    <x v="2012"/>
    <n v="203.3"/>
  </r>
  <r>
    <x v="21"/>
    <x v="2013"/>
    <n v="205.89"/>
  </r>
  <r>
    <x v="21"/>
    <x v="2014"/>
    <n v="211.08"/>
  </r>
  <r>
    <x v="21"/>
    <x v="2015"/>
    <n v="207.94"/>
  </r>
  <r>
    <x v="21"/>
    <x v="2016"/>
    <n v="209.38"/>
  </r>
  <r>
    <x v="21"/>
    <x v="2017"/>
    <n v="213.93"/>
  </r>
  <r>
    <x v="21"/>
    <x v="2018"/>
    <n v="215.62"/>
  </r>
  <r>
    <x v="21"/>
    <x v="2019"/>
    <n v="212.05"/>
  </r>
  <r>
    <x v="21"/>
    <x v="2020"/>
    <n v="209.8"/>
  </r>
  <r>
    <x v="21"/>
    <x v="2021"/>
    <n v="206.77"/>
  </r>
  <r>
    <x v="21"/>
    <x v="2022"/>
    <n v="205.95"/>
  </r>
  <r>
    <x v="21"/>
    <x v="2023"/>
    <n v="211.48"/>
  </r>
  <r>
    <x v="21"/>
    <x v="2024"/>
    <n v="211.25"/>
  </r>
  <r>
    <x v="21"/>
    <x v="2025"/>
    <n v="213.76"/>
  </r>
  <r>
    <x v="21"/>
    <x v="2026"/>
    <n v="216.44"/>
  </r>
  <r>
    <x v="21"/>
    <x v="2027"/>
    <n v="221.98"/>
  </r>
  <r>
    <x v="21"/>
    <x v="2028"/>
    <n v="219.38"/>
  </r>
  <r>
    <x v="21"/>
    <x v="2029"/>
    <n v="216.59"/>
  </r>
  <r>
    <x v="21"/>
    <x v="2030"/>
    <n v="215.85"/>
  </r>
  <r>
    <x v="21"/>
    <x v="2031"/>
    <n v="219.3"/>
  </r>
  <r>
    <x v="21"/>
    <x v="2032"/>
    <n v="222.09"/>
  </r>
  <r>
    <x v="21"/>
    <x v="2033"/>
    <n v="226.76"/>
  </r>
  <r>
    <x v="21"/>
    <x v="2034"/>
    <n v="227.7"/>
  </r>
  <r>
    <x v="21"/>
    <x v="2035"/>
    <n v="225.81"/>
  </r>
  <r>
    <x v="21"/>
    <x v="2036"/>
    <n v="232.15"/>
  </r>
  <r>
    <x v="21"/>
    <x v="2037"/>
    <n v="230.53"/>
  </r>
  <r>
    <x v="21"/>
    <x v="2038"/>
    <n v="228.39"/>
  </r>
  <r>
    <x v="21"/>
    <x v="2039"/>
    <n v="253.65"/>
  </r>
  <r>
    <x v="21"/>
    <x v="2040"/>
    <n v="265.42"/>
  </r>
  <r>
    <x v="21"/>
    <x v="2041"/>
    <n v="264.69"/>
  </r>
  <r>
    <x v="21"/>
    <x v="2042"/>
    <n v="266.8"/>
  </r>
  <r>
    <x v="21"/>
    <x v="2043"/>
    <n v="262.83999999999997"/>
  </r>
  <r>
    <x v="21"/>
    <x v="2044"/>
    <n v="264.41000000000003"/>
  </r>
  <r>
    <x v="21"/>
    <x v="2045"/>
    <n v="263.38"/>
  </r>
  <r>
    <x v="21"/>
    <x v="2046"/>
    <n v="255.45"/>
  </r>
  <r>
    <x v="21"/>
    <x v="2047"/>
    <n v="254.64"/>
  </r>
  <r>
    <x v="21"/>
    <x v="2048"/>
    <n v="259.12"/>
  </r>
  <r>
    <x v="21"/>
    <x v="2049"/>
    <n v="261.05"/>
  </r>
  <r>
    <x v="21"/>
    <x v="2050"/>
    <n v="264.75"/>
  </r>
  <r>
    <x v="21"/>
    <x v="2051"/>
    <n v="264.62"/>
  </r>
  <r>
    <x v="21"/>
    <x v="2052"/>
    <n v="265.58999999999997"/>
  </r>
  <r>
    <x v="21"/>
    <x v="2053"/>
    <n v="270.93"/>
  </r>
  <r>
    <x v="21"/>
    <x v="2054"/>
    <n v="266.86"/>
  </r>
  <r>
    <x v="21"/>
    <x v="2055"/>
    <n v="268.07"/>
  </r>
  <r>
    <x v="21"/>
    <x v="2056"/>
    <n v="270.69"/>
  </r>
  <r>
    <x v="21"/>
    <x v="2057"/>
    <n v="271.02999999999997"/>
  </r>
  <r>
    <x v="21"/>
    <x v="2058"/>
    <n v="279.89"/>
  </r>
  <r>
    <x v="21"/>
    <x v="2059"/>
    <n v="275.61"/>
  </r>
  <r>
    <x v="21"/>
    <x v="2060"/>
    <n v="278.55"/>
  </r>
  <r>
    <x v="21"/>
    <x v="2061"/>
    <n v="273.72000000000003"/>
  </r>
  <r>
    <x v="21"/>
    <x v="2062"/>
    <n v="276.60000000000002"/>
  </r>
  <r>
    <x v="21"/>
    <x v="2063"/>
    <n v="277.08"/>
  </r>
  <r>
    <x v="21"/>
    <x v="2064"/>
    <n v="279.88"/>
  </r>
  <r>
    <x v="21"/>
    <x v="2065"/>
    <n v="280.43"/>
  </r>
  <r>
    <x v="21"/>
    <x v="2066"/>
    <n v="280.01"/>
  </r>
  <r>
    <x v="21"/>
    <x v="2067"/>
    <n v="276.43"/>
  </r>
  <r>
    <x v="21"/>
    <x v="2068"/>
    <n v="276.70999999999998"/>
  </r>
  <r>
    <x v="21"/>
    <x v="2069"/>
    <n v="275.85000000000002"/>
  </r>
  <r>
    <x v="21"/>
    <x v="2070"/>
    <n v="278.95999999999998"/>
  </r>
  <r>
    <x v="21"/>
    <x v="2071"/>
    <n v="271.64999999999998"/>
  </r>
  <r>
    <x v="21"/>
    <x v="2072"/>
    <n v="274.05"/>
  </r>
  <r>
    <x v="21"/>
    <x v="2073"/>
    <n v="273.75"/>
  </r>
  <r>
    <x v="21"/>
    <x v="2074"/>
    <n v="277.25"/>
  </r>
  <r>
    <x v="21"/>
    <x v="2075"/>
    <n v="278.82"/>
  </r>
  <r>
    <x v="21"/>
    <x v="2076"/>
    <n v="273.75"/>
  </r>
  <r>
    <x v="21"/>
    <x v="2077"/>
    <n v="273.36"/>
  </r>
  <r>
    <x v="21"/>
    <x v="2078"/>
    <n v="275.99"/>
  </r>
  <r>
    <x v="21"/>
    <x v="2079"/>
    <n v="278.08999999999997"/>
  </r>
  <r>
    <x v="21"/>
    <x v="2080"/>
    <n v="273.32"/>
  </r>
  <r>
    <x v="21"/>
    <x v="2081"/>
    <n v="272.83"/>
  </r>
  <r>
    <x v="21"/>
    <x v="2082"/>
    <n v="274.12"/>
  </r>
  <r>
    <x v="21"/>
    <x v="2083"/>
    <n v="276.17"/>
  </r>
  <r>
    <x v="21"/>
    <x v="2084"/>
    <n v="264.97000000000003"/>
  </r>
  <r>
    <x v="21"/>
    <x v="2085"/>
    <n v="263.41000000000003"/>
  </r>
  <r>
    <x v="21"/>
    <x v="2086"/>
    <n v="263.79000000000002"/>
  </r>
  <r>
    <x v="21"/>
    <x v="2087"/>
    <n v="261.56"/>
  </r>
  <r>
    <x v="21"/>
    <x v="2088"/>
    <n v="261.04000000000002"/>
  </r>
  <r>
    <x v="21"/>
    <x v="2089"/>
    <n v="261.10000000000002"/>
  </r>
  <r>
    <x v="21"/>
    <x v="2090"/>
    <n v="259.56"/>
  </r>
  <r>
    <x v="21"/>
    <x v="2091"/>
    <n v="260.02"/>
  </r>
  <r>
    <x v="21"/>
    <x v="2092"/>
    <n v="261.7"/>
  </r>
  <r>
    <x v="21"/>
    <x v="2093"/>
    <n v="258.83999999999997"/>
  </r>
  <r>
    <x v="21"/>
    <x v="2094"/>
    <n v="260.42"/>
  </r>
  <r>
    <x v="21"/>
    <x v="2095"/>
    <n v="265.92"/>
  </r>
  <r>
    <x v="21"/>
    <x v="2096"/>
    <n v="264.23"/>
  </r>
  <r>
    <x v="21"/>
    <x v="2097"/>
    <n v="259.68"/>
  </r>
  <r>
    <x v="21"/>
    <x v="2098"/>
    <n v="258.70999999999998"/>
  </r>
  <r>
    <x v="21"/>
    <x v="2099"/>
    <n v="263.17"/>
  </r>
  <r>
    <x v="21"/>
    <x v="2100"/>
    <n v="259.99"/>
  </r>
  <r>
    <x v="21"/>
    <x v="2101"/>
    <n v="259.48"/>
  </r>
  <r>
    <x v="21"/>
    <x v="2102"/>
    <n v="252.8"/>
  </r>
  <r>
    <x v="21"/>
    <x v="2103"/>
    <n v="255.24"/>
  </r>
  <r>
    <x v="21"/>
    <x v="2104"/>
    <n v="255.65"/>
  </r>
  <r>
    <x v="21"/>
    <x v="2105"/>
    <n v="252.77"/>
  </r>
  <r>
    <x v="21"/>
    <x v="2106"/>
    <n v="253.24"/>
  </r>
  <r>
    <x v="21"/>
    <x v="2107"/>
    <n v="255.11"/>
  </r>
  <r>
    <x v="21"/>
    <x v="2108"/>
    <n v="256"/>
  </r>
  <r>
    <x v="21"/>
    <x v="2109"/>
    <n v="253.14"/>
  </r>
  <r>
    <x v="21"/>
    <x v="2110"/>
    <n v="253.36"/>
  </r>
  <r>
    <x v="21"/>
    <x v="2111"/>
    <n v="251.45"/>
  </r>
  <r>
    <x v="21"/>
    <x v="2112"/>
    <n v="255.76"/>
  </r>
  <r>
    <x v="21"/>
    <x v="2113"/>
    <n v="255.25"/>
  </r>
  <r>
    <x v="21"/>
    <x v="2114"/>
    <n v="243.75"/>
  </r>
  <r>
    <x v="21"/>
    <x v="2115"/>
    <n v="248.36"/>
  </r>
  <r>
    <x v="21"/>
    <x v="2116"/>
    <n v="249.76"/>
  </r>
  <r>
    <x v="21"/>
    <x v="2117"/>
    <n v="246.93"/>
  </r>
  <r>
    <x v="21"/>
    <x v="2118"/>
    <n v="246.04"/>
  </r>
  <r>
    <x v="21"/>
    <x v="2119"/>
    <n v="244.89"/>
  </r>
  <r>
    <x v="21"/>
    <x v="2120"/>
    <n v="244.76"/>
  </r>
  <r>
    <x v="21"/>
    <x v="2121"/>
    <n v="248.69"/>
  </r>
  <r>
    <x v="21"/>
    <x v="2122"/>
    <n v="248.02"/>
  </r>
  <r>
    <x v="21"/>
    <x v="2123"/>
    <n v="236.77"/>
  </r>
  <r>
    <x v="21"/>
    <x v="2124"/>
    <n v="222.64"/>
  </r>
  <r>
    <x v="21"/>
    <x v="2125"/>
    <n v="225.26"/>
  </r>
  <r>
    <x v="21"/>
    <x v="2126"/>
    <n v="228.77"/>
  </r>
  <r>
    <x v="21"/>
    <x v="2127"/>
    <n v="224.72"/>
  </r>
  <r>
    <x v="21"/>
    <x v="2128"/>
    <n v="220.66"/>
  </r>
  <r>
    <x v="21"/>
    <x v="2129"/>
    <n v="217.5"/>
  </r>
  <r>
    <x v="21"/>
    <x v="2130"/>
    <n v="220.05"/>
  </r>
  <r>
    <x v="21"/>
    <x v="2131"/>
    <n v="219.73"/>
  </r>
  <r>
    <x v="21"/>
    <x v="2132"/>
    <n v="225.11"/>
  </r>
  <r>
    <x v="21"/>
    <x v="2133"/>
    <n v="222.33"/>
  </r>
  <r>
    <x v="21"/>
    <x v="2134"/>
    <n v="212.99"/>
  </r>
  <r>
    <x v="21"/>
    <x v="2135"/>
    <n v="216.02"/>
  </r>
  <r>
    <x v="21"/>
    <x v="2136"/>
    <n v="219.94"/>
  </r>
  <r>
    <x v="21"/>
    <x v="2137"/>
    <n v="218.01"/>
  </r>
  <r>
    <x v="21"/>
    <x v="2138"/>
    <n v="218.92"/>
  </r>
  <r>
    <x v="21"/>
    <x v="2139"/>
    <n v="217.23"/>
  </r>
  <r>
    <x v="21"/>
    <x v="2140"/>
    <n v="219"/>
  </r>
  <r>
    <x v="21"/>
    <x v="2141"/>
    <n v="223.96"/>
  </r>
  <r>
    <x v="21"/>
    <x v="2142"/>
    <n v="225.32"/>
  </r>
  <r>
    <x v="21"/>
    <x v="2143"/>
    <n v="227.18"/>
  </r>
  <r>
    <x v="21"/>
    <x v="2144"/>
    <n v="232.99"/>
  </r>
  <r>
    <x v="21"/>
    <x v="2145"/>
    <n v="227.19"/>
  </r>
  <r>
    <x v="21"/>
    <x v="2146"/>
    <n v="223.07"/>
  </r>
  <r>
    <x v="21"/>
    <x v="2147"/>
    <n v="226.3"/>
  </r>
  <r>
    <x v="21"/>
    <x v="2148"/>
    <n v="225.8"/>
  </r>
  <r>
    <x v="21"/>
    <x v="2149"/>
    <n v="231.72"/>
  </r>
  <r>
    <x v="21"/>
    <x v="2150"/>
    <n v="228.72"/>
  </r>
  <r>
    <x v="21"/>
    <x v="2151"/>
    <n v="230.35"/>
  </r>
  <r>
    <x v="21"/>
    <x v="2152"/>
    <n v="227.98"/>
  </r>
  <r>
    <x v="21"/>
    <x v="2153"/>
    <n v="226.68"/>
  </r>
  <r>
    <x v="21"/>
    <x v="2154"/>
    <n v="225.17"/>
  </r>
  <r>
    <x v="21"/>
    <x v="2155"/>
    <n v="230.76"/>
  </r>
  <r>
    <x v="21"/>
    <x v="2156"/>
    <n v="228.29"/>
  </r>
  <r>
    <x v="21"/>
    <x v="2157"/>
    <n v="226.31"/>
  </r>
  <r>
    <x v="21"/>
    <x v="2158"/>
    <n v="225.87"/>
  </r>
  <r>
    <x v="21"/>
    <x v="2159"/>
    <n v="227.71"/>
  </r>
  <r>
    <x v="21"/>
    <x v="2160"/>
    <n v="230.13"/>
  </r>
  <r>
    <x v="21"/>
    <x v="2161"/>
    <n v="232.11"/>
  </r>
  <r>
    <x v="21"/>
    <x v="2162"/>
    <n v="228.79"/>
  </r>
  <r>
    <x v="21"/>
    <x v="2163"/>
    <n v="218.4"/>
  </r>
  <r>
    <x v="21"/>
    <x v="2164"/>
    <n v="215.72"/>
  </r>
  <r>
    <x v="21"/>
    <x v="2165"/>
    <n v="214.12"/>
  </r>
  <r>
    <x v="21"/>
    <x v="2166"/>
    <n v="210.46"/>
  </r>
  <r>
    <x v="21"/>
    <x v="2167"/>
    <n v="209.6"/>
  </r>
  <r>
    <x v="21"/>
    <x v="2168"/>
    <n v="212.24"/>
  </r>
  <r>
    <x v="21"/>
    <x v="2169"/>
    <n v="213.48"/>
  </r>
  <r>
    <x v="21"/>
    <x v="2170"/>
    <n v="214.02"/>
  </r>
  <r>
    <x v="21"/>
    <x v="2171"/>
    <n v="214.4"/>
  </r>
  <r>
    <x v="21"/>
    <x v="2172"/>
    <n v="212.05"/>
  </r>
  <r>
    <x v="21"/>
    <x v="2173"/>
    <n v="216.19"/>
  </r>
  <r>
    <x v="21"/>
    <x v="2174"/>
    <n v="216.79"/>
  </r>
  <r>
    <x v="21"/>
    <x v="2175"/>
    <n v="219.56"/>
  </r>
  <r>
    <x v="21"/>
    <x v="2176"/>
    <n v="218.59"/>
  </r>
  <r>
    <x v="21"/>
    <x v="2177"/>
    <n v="216.19"/>
  </r>
  <r>
    <x v="21"/>
    <x v="2178"/>
    <n v="214.09"/>
  </r>
  <r>
    <x v="21"/>
    <x v="2179"/>
    <n v="212.14"/>
  </r>
  <r>
    <x v="21"/>
    <x v="2180"/>
    <n v="207.32"/>
  </r>
  <r>
    <x v="21"/>
    <x v="2181"/>
    <n v="205.19"/>
  </r>
  <r>
    <x v="21"/>
    <x v="2182"/>
    <n v="209.74"/>
  </r>
  <r>
    <x v="21"/>
    <x v="2183"/>
    <n v="213.48"/>
  </r>
  <r>
    <x v="21"/>
    <x v="2184"/>
    <n v="217.22"/>
  </r>
  <r>
    <x v="21"/>
    <x v="2185"/>
    <n v="218.88"/>
  </r>
  <r>
    <x v="21"/>
    <x v="2186"/>
    <n v="220.25"/>
  </r>
  <r>
    <x v="21"/>
    <x v="2187"/>
    <n v="220.66"/>
  </r>
  <r>
    <x v="21"/>
    <x v="2188"/>
    <n v="226.5"/>
  </r>
  <r>
    <x v="21"/>
    <x v="2189"/>
    <n v="228.49"/>
  </r>
  <r>
    <x v="21"/>
    <x v="2190"/>
    <n v="227.9"/>
  </r>
  <r>
    <x v="21"/>
    <x v="2191"/>
    <n v="229.53"/>
  </r>
  <r>
    <x v="21"/>
    <x v="2192"/>
    <n v="226.28"/>
  </r>
  <r>
    <x v="21"/>
    <x v="2193"/>
    <n v="229.59"/>
  </r>
  <r>
    <x v="21"/>
    <x v="2194"/>
    <n v="230.26"/>
  </r>
  <r>
    <x v="21"/>
    <x v="2195"/>
    <n v="223.4"/>
  </r>
  <r>
    <x v="21"/>
    <x v="2196"/>
    <n v="223.07"/>
  </r>
  <r>
    <x v="21"/>
    <x v="2197"/>
    <n v="225.23"/>
  </r>
  <r>
    <x v="21"/>
    <x v="2198"/>
    <n v="222.36"/>
  </r>
  <r>
    <x v="21"/>
    <x v="2199"/>
    <n v="220.78"/>
  </r>
  <r>
    <x v="21"/>
    <x v="2200"/>
    <n v="215.12"/>
  </r>
  <r>
    <x v="21"/>
    <x v="2201"/>
    <n v="214.8"/>
  </r>
  <r>
    <x v="21"/>
    <x v="2202"/>
    <n v="219.79"/>
  </r>
  <r>
    <x v="21"/>
    <x v="2203"/>
    <n v="220.75"/>
  </r>
  <r>
    <x v="21"/>
    <x v="2204"/>
    <n v="223.75"/>
  </r>
  <r>
    <x v="21"/>
    <x v="2205"/>
    <n v="219.43"/>
  </r>
  <r>
    <x v="21"/>
    <x v="2206"/>
    <n v="213"/>
  </r>
  <r>
    <x v="21"/>
    <x v="2207"/>
    <n v="211.82"/>
  </r>
  <r>
    <x v="21"/>
    <x v="2208"/>
    <n v="223.14"/>
  </r>
  <r>
    <x v="21"/>
    <x v="2209"/>
    <n v="221.65"/>
  </r>
  <r>
    <x v="21"/>
    <x v="2210"/>
    <n v="229.91"/>
  </r>
  <r>
    <x v="21"/>
    <x v="2211"/>
    <n v="229.81"/>
  </r>
  <r>
    <x v="21"/>
    <x v="2212"/>
    <n v="232"/>
  </r>
  <r>
    <x v="21"/>
    <x v="2213"/>
    <n v="234.26"/>
  </r>
  <r>
    <x v="21"/>
    <x v="2214"/>
    <n v="237.91"/>
  </r>
  <r>
    <x v="21"/>
    <x v="2215"/>
    <n v="242.19"/>
  </r>
  <r>
    <x v="21"/>
    <x v="2216"/>
    <n v="244.34"/>
  </r>
  <r>
    <x v="21"/>
    <x v="2217"/>
    <n v="248.24"/>
  </r>
  <r>
    <x v="21"/>
    <x v="2218"/>
    <n v="245.73"/>
  </r>
  <r>
    <x v="21"/>
    <x v="2219"/>
    <n v="244.6"/>
  </r>
  <r>
    <x v="21"/>
    <x v="2220"/>
    <n v="242.84"/>
  </r>
  <r>
    <x v="21"/>
    <x v="2221"/>
    <n v="242.77"/>
  </r>
  <r>
    <x v="21"/>
    <x v="2222"/>
    <n v="245.17"/>
  </r>
  <r>
    <x v="21"/>
    <x v="2223"/>
    <n v="242.72"/>
  </r>
  <r>
    <x v="21"/>
    <x v="2224"/>
    <n v="240.13"/>
  </r>
  <r>
    <x v="21"/>
    <x v="2225"/>
    <n v="240.85"/>
  </r>
  <r>
    <x v="21"/>
    <x v="2226"/>
    <n v="231.87"/>
  </r>
  <r>
    <x v="21"/>
    <x v="2227"/>
    <n v="236.37"/>
  </r>
  <r>
    <x v="21"/>
    <x v="2228"/>
    <n v="237.8"/>
  </r>
  <r>
    <x v="21"/>
    <x v="2229"/>
    <n v="236.78"/>
  </r>
  <r>
    <x v="21"/>
    <x v="2230"/>
    <n v="235.01"/>
  </r>
  <r>
    <x v="21"/>
    <x v="2231"/>
    <n v="237.15"/>
  </r>
  <r>
    <x v="21"/>
    <x v="2232"/>
    <n v="237.8"/>
  </r>
  <r>
    <x v="21"/>
    <x v="2233"/>
    <n v="233.26"/>
  </r>
  <r>
    <x v="21"/>
    <x v="2234"/>
    <n v="235.73"/>
  </r>
  <r>
    <x v="21"/>
    <x v="2235"/>
    <n v="230.77"/>
  </r>
  <r>
    <x v="21"/>
    <x v="2236"/>
    <n v="228.12"/>
  </r>
  <r>
    <x v="21"/>
    <x v="2237"/>
    <n v="229.8"/>
  </r>
  <r>
    <x v="21"/>
    <x v="2238"/>
    <n v="231.14"/>
  </r>
  <r>
    <x v="21"/>
    <x v="2239"/>
    <n v="231.06"/>
  </r>
  <r>
    <x v="21"/>
    <x v="2240"/>
    <n v="231.46"/>
  </r>
  <r>
    <x v="21"/>
    <x v="2241"/>
    <n v="230.53"/>
  </r>
  <r>
    <x v="21"/>
    <x v="2242"/>
    <n v="229.01"/>
  </r>
  <r>
    <x v="21"/>
    <x v="2243"/>
    <n v="226.01"/>
  </r>
  <r>
    <x v="21"/>
    <x v="2244"/>
    <n v="229.53"/>
  </r>
  <r>
    <x v="21"/>
    <x v="2245"/>
    <n v="228.44"/>
  </r>
  <r>
    <x v="21"/>
    <x v="2246"/>
    <n v="224.36"/>
  </r>
  <r>
    <x v="21"/>
    <x v="2247"/>
    <n v="228.05"/>
  </r>
  <r>
    <x v="21"/>
    <x v="2248"/>
    <n v="225.23"/>
  </r>
  <r>
    <x v="21"/>
    <x v="2249"/>
    <n v="223.36"/>
  </r>
  <r>
    <x v="21"/>
    <x v="2250"/>
    <n v="222.63"/>
  </r>
  <r>
    <x v="21"/>
    <x v="2251"/>
    <n v="225.13"/>
  </r>
  <r>
    <x v="21"/>
    <x v="2252"/>
    <n v="225.32"/>
  </r>
  <r>
    <x v="21"/>
    <x v="2253"/>
    <n v="223.78"/>
  </r>
  <r>
    <x v="21"/>
    <x v="2254"/>
    <n v="222.34"/>
  </r>
  <r>
    <x v="21"/>
    <x v="2255"/>
    <n v="219.49"/>
  </r>
  <r>
    <x v="21"/>
    <x v="2256"/>
    <n v="220.24"/>
  </r>
  <r>
    <x v="21"/>
    <x v="2257"/>
    <n v="217.48"/>
  </r>
  <r>
    <x v="21"/>
    <x v="2258"/>
    <n v="220.67"/>
  </r>
  <r>
    <x v="21"/>
    <x v="2259"/>
    <n v="223.93"/>
  </r>
  <r>
    <x v="21"/>
    <x v="2260"/>
    <n v="223.68"/>
  </r>
  <r>
    <x v="21"/>
    <x v="2261"/>
    <n v="222.75"/>
  </r>
  <r>
    <x v="21"/>
    <x v="2262"/>
    <n v="224.06"/>
  </r>
  <r>
    <x v="21"/>
    <x v="2263"/>
    <n v="229.91"/>
  </r>
  <r>
    <x v="21"/>
    <x v="2264"/>
    <n v="232.47"/>
  </r>
  <r>
    <x v="21"/>
    <x v="2265"/>
    <n v="226.03"/>
  </r>
  <r>
    <x v="21"/>
    <x v="2266"/>
    <n v="225.87"/>
  </r>
  <r>
    <x v="21"/>
    <x v="2267"/>
    <n v="222.14"/>
  </r>
  <r>
    <x v="21"/>
    <x v="2268"/>
    <n v="221.49"/>
  </r>
  <r>
    <x v="21"/>
    <x v="2269"/>
    <n v="221.93"/>
  </r>
  <r>
    <x v="21"/>
    <x v="2270"/>
    <n v="228.29"/>
  </r>
  <r>
    <x v="21"/>
    <x v="2271"/>
    <n v="234.34"/>
  </r>
  <r>
    <x v="21"/>
    <x v="2272"/>
    <n v="231.11"/>
  </r>
  <r>
    <x v="21"/>
    <x v="2273"/>
    <n v="230.33"/>
  </r>
  <r>
    <x v="21"/>
    <x v="2274"/>
    <n v="234.58"/>
  </r>
  <r>
    <x v="21"/>
    <x v="2275"/>
    <n v="232.2"/>
  </r>
  <r>
    <x v="21"/>
    <x v="2276"/>
    <n v="233.16"/>
  </r>
  <r>
    <x v="21"/>
    <x v="2277"/>
    <n v="232.9"/>
  </r>
  <r>
    <x v="21"/>
    <x v="2278"/>
    <n v="236.77"/>
  </r>
  <r>
    <x v="21"/>
    <x v="2279"/>
    <n v="230.31"/>
  </r>
  <r>
    <x v="21"/>
    <x v="2280"/>
    <n v="225.82"/>
  </r>
  <r>
    <x v="21"/>
    <x v="2281"/>
    <n v="225.43"/>
  </r>
  <r>
    <x v="21"/>
    <x v="2282"/>
    <n v="224.15"/>
  </r>
  <r>
    <x v="21"/>
    <x v="2283"/>
    <n v="227.23"/>
  </r>
  <r>
    <x v="21"/>
    <x v="2284"/>
    <n v="224.5"/>
  </r>
  <r>
    <x v="21"/>
    <x v="2285"/>
    <n v="224.4"/>
  </r>
  <r>
    <x v="21"/>
    <x v="2286"/>
    <n v="219.23"/>
  </r>
  <r>
    <x v="21"/>
    <x v="2287"/>
    <n v="220.63"/>
  </r>
  <r>
    <x v="21"/>
    <x v="2288"/>
    <n v="222.86"/>
  </r>
  <r>
    <x v="21"/>
    <x v="2289"/>
    <n v="224.08"/>
  </r>
  <r>
    <x v="21"/>
    <x v="2290"/>
    <n v="228.18"/>
  </r>
  <r>
    <x v="21"/>
    <x v="2291"/>
    <n v="224.43"/>
  </r>
  <r>
    <x v="21"/>
    <x v="2292"/>
    <n v="228.18"/>
  </r>
  <r>
    <x v="21"/>
    <x v="2293"/>
    <n v="230.44"/>
  </r>
  <r>
    <x v="21"/>
    <x v="2294"/>
    <n v="225.73"/>
  </r>
  <r>
    <x v="21"/>
    <x v="2295"/>
    <n v="221.72"/>
  </r>
  <r>
    <x v="21"/>
    <x v="2296"/>
    <n v="222.84"/>
  </r>
  <r>
    <x v="21"/>
    <x v="2297"/>
    <n v="225.34"/>
  </r>
  <r>
    <x v="21"/>
    <x v="2298"/>
    <n v="228.38"/>
  </r>
  <r>
    <x v="21"/>
    <x v="2299"/>
    <n v="229.26"/>
  </r>
  <r>
    <x v="21"/>
    <x v="2300"/>
    <n v="226.63"/>
  </r>
  <r>
    <x v="21"/>
    <x v="2301"/>
    <n v="228.94"/>
  </r>
  <r>
    <x v="21"/>
    <x v="2302"/>
    <n v="228.99"/>
  </r>
  <r>
    <x v="21"/>
    <x v="2303"/>
    <n v="230.43"/>
  </r>
  <r>
    <x v="21"/>
    <x v="2304"/>
    <n v="230.48"/>
  </r>
  <r>
    <x v="21"/>
    <x v="2305"/>
    <n v="231.13"/>
  </r>
  <r>
    <x v="21"/>
    <x v="2306"/>
    <n v="231.1"/>
  </r>
  <r>
    <x v="21"/>
    <x v="2307"/>
    <n v="230.39"/>
  </r>
  <r>
    <x v="21"/>
    <x v="2308"/>
    <n v="232.07"/>
  </r>
  <r>
    <x v="21"/>
    <x v="2309"/>
    <n v="240"/>
  </r>
  <r>
    <x v="21"/>
    <x v="2310"/>
    <n v="240.73"/>
  </r>
  <r>
    <x v="21"/>
    <x v="2311"/>
    <n v="239.94"/>
  </r>
  <r>
    <x v="21"/>
    <x v="2312"/>
    <n v="240.31"/>
  </r>
  <r>
    <x v="21"/>
    <x v="2313"/>
    <n v="239.98"/>
  </r>
  <r>
    <x v="21"/>
    <x v="2314"/>
    <n v="242.07"/>
  </r>
  <r>
    <x v="21"/>
    <x v="2315"/>
    <n v="241.65"/>
  </r>
  <r>
    <x v="21"/>
    <x v="2316"/>
    <n v="244.86"/>
  </r>
  <r>
    <x v="21"/>
    <x v="2317"/>
    <n v="251.7"/>
  </r>
  <r>
    <x v="21"/>
    <x v="2318"/>
    <n v="256.94"/>
  </r>
  <r>
    <x v="21"/>
    <x v="2319"/>
    <n v="254.09"/>
  </r>
  <r>
    <x v="21"/>
    <x v="2320"/>
    <n v="246.45"/>
  </r>
  <r>
    <x v="21"/>
    <x v="2321"/>
    <n v="246.4"/>
  </r>
  <r>
    <x v="21"/>
    <x v="2322"/>
    <n v="240.26"/>
  </r>
  <r>
    <x v="21"/>
    <x v="2323"/>
    <n v="225.51"/>
  </r>
  <r>
    <x v="21"/>
    <x v="2324"/>
    <n v="218.27"/>
  </r>
  <r>
    <x v="21"/>
    <x v="2325"/>
    <n v="218.93"/>
  </r>
  <r>
    <x v="21"/>
    <x v="2326"/>
    <n v="216.27"/>
  </r>
  <r>
    <x v="21"/>
    <x v="2327"/>
    <n v="214.88"/>
  </r>
  <r>
    <x v="21"/>
    <x v="2328"/>
    <n v="219.24"/>
  </r>
  <r>
    <x v="21"/>
    <x v="2329"/>
    <n v="219.89"/>
  </r>
  <r>
    <x v="21"/>
    <x v="2330"/>
    <n v="227.35"/>
  </r>
  <r>
    <x v="21"/>
    <x v="2331"/>
    <n v="228.18"/>
  </r>
  <r>
    <x v="21"/>
    <x v="2332"/>
    <n v="230.11"/>
  </r>
  <r>
    <x v="21"/>
    <x v="2333"/>
    <n v="229.4"/>
  </r>
  <r>
    <x v="21"/>
    <x v="2334"/>
    <n v="231.04"/>
  </r>
  <r>
    <x v="21"/>
    <x v="2335"/>
    <n v="224.36"/>
  </r>
  <r>
    <x v="21"/>
    <x v="2336"/>
    <n v="221.66"/>
  </r>
  <r>
    <x v="21"/>
    <x v="2337"/>
    <n v="220.3"/>
  </r>
  <r>
    <x v="21"/>
    <x v="2338"/>
    <n v="219.05"/>
  </r>
  <r>
    <x v="21"/>
    <x v="2339"/>
    <n v="218.72"/>
  </r>
  <r>
    <x v="21"/>
    <x v="2340"/>
    <n v="222.25"/>
  </r>
  <r>
    <x v="21"/>
    <x v="2341"/>
    <n v="219.11"/>
  </r>
  <r>
    <x v="21"/>
    <x v="2342"/>
    <n v="217.84"/>
  </r>
  <r>
    <x v="21"/>
    <x v="2343"/>
    <n v="216.24"/>
  </r>
  <r>
    <x v="21"/>
    <x v="2344"/>
    <n v="217.79"/>
  </r>
  <r>
    <x v="21"/>
    <x v="2345"/>
    <n v="218.81"/>
  </r>
  <r>
    <x v="21"/>
    <x v="2346"/>
    <n v="219.32"/>
  </r>
  <r>
    <x v="21"/>
    <x v="2347"/>
    <n v="218.01"/>
  </r>
  <r>
    <x v="21"/>
    <x v="2348"/>
    <n v="216.91"/>
  </r>
  <r>
    <x v="21"/>
    <x v="2349"/>
    <n v="215.02"/>
  </r>
  <r>
    <x v="21"/>
    <x v="2350"/>
    <n v="214.78"/>
  </r>
  <r>
    <x v="21"/>
    <x v="2351"/>
    <n v="215.97"/>
  </r>
  <r>
    <x v="21"/>
    <x v="2352"/>
    <n v="213.41"/>
  </r>
  <r>
    <x v="21"/>
    <x v="2353"/>
    <n v="212.76"/>
  </r>
  <r>
    <x v="21"/>
    <x v="2354"/>
    <n v="214.95"/>
  </r>
  <r>
    <x v="21"/>
    <x v="2355"/>
    <n v="210.76"/>
  </r>
  <r>
    <x v="21"/>
    <x v="2356"/>
    <n v="211.74"/>
  </r>
  <r>
    <x v="21"/>
    <x v="2357"/>
    <n v="212.34"/>
  </r>
  <r>
    <x v="21"/>
    <x v="2358"/>
    <n v="216.25"/>
  </r>
  <r>
    <x v="21"/>
    <x v="2359"/>
    <n v="213.75"/>
  </r>
  <r>
    <x v="21"/>
    <x v="2360"/>
    <n v="214.43"/>
  </r>
  <r>
    <x v="21"/>
    <x v="2361"/>
    <n v="214.54"/>
  </r>
  <r>
    <x v="21"/>
    <x v="2362"/>
    <n v="214.73"/>
  </r>
  <r>
    <x v="21"/>
    <x v="2363"/>
    <n v="214.16"/>
  </r>
  <r>
    <x v="21"/>
    <x v="2364"/>
    <n v="219.18"/>
  </r>
  <r>
    <x v="21"/>
    <x v="2365"/>
    <n v="217.6"/>
  </r>
  <r>
    <x v="21"/>
    <x v="2366"/>
    <n v="227.03"/>
  </r>
  <r>
    <x v="21"/>
    <x v="2367"/>
    <n v="223.58"/>
  </r>
  <r>
    <x v="21"/>
    <x v="2368"/>
    <n v="226.75"/>
  </r>
  <r>
    <x v="21"/>
    <x v="2369"/>
    <n v="227.28"/>
  </r>
  <r>
    <x v="21"/>
    <x v="2370"/>
    <n v="225.64"/>
  </r>
  <r>
    <x v="21"/>
    <x v="2371"/>
    <n v="231.92"/>
  </r>
  <r>
    <x v="21"/>
    <x v="2372"/>
    <n v="228.74"/>
  </r>
  <r>
    <x v="21"/>
    <x v="2373"/>
    <n v="229.81"/>
  </r>
  <r>
    <x v="21"/>
    <x v="2374"/>
    <n v="236.97"/>
  </r>
  <r>
    <x v="21"/>
    <x v="2375"/>
    <n v="239.96"/>
  </r>
  <r>
    <x v="21"/>
    <x v="2376"/>
    <n v="243.05"/>
  </r>
  <r>
    <x v="21"/>
    <x v="2377"/>
    <n v="249.51"/>
  </r>
  <r>
    <x v="21"/>
    <x v="2378"/>
    <n v="246.87"/>
  </r>
  <r>
    <x v="21"/>
    <x v="2379"/>
    <n v="241.27"/>
  </r>
  <r>
    <x v="21"/>
    <x v="2380"/>
    <n v="238.11"/>
  </r>
  <r>
    <x v="21"/>
    <x v="2381"/>
    <n v="235.78"/>
  </r>
  <r>
    <x v="21"/>
    <x v="2382"/>
    <n v="233.97"/>
  </r>
  <r>
    <x v="21"/>
    <x v="2383"/>
    <n v="239.4"/>
  </r>
  <r>
    <x v="21"/>
    <x v="2384"/>
    <n v="236.73"/>
  </r>
  <r>
    <x v="21"/>
    <x v="2385"/>
    <n v="236.93"/>
  </r>
  <r>
    <x v="21"/>
    <x v="2386"/>
    <n v="237.9"/>
  </r>
  <r>
    <x v="21"/>
    <x v="2387"/>
    <n v="244.26"/>
  </r>
  <r>
    <x v="21"/>
    <x v="2388"/>
    <n v="247.86"/>
  </r>
  <r>
    <x v="21"/>
    <x v="2389"/>
    <n v="243.27"/>
  </r>
  <r>
    <x v="21"/>
    <x v="2390"/>
    <n v="229.72"/>
  </r>
  <r>
    <x v="21"/>
    <x v="2391"/>
    <n v="228.26"/>
  </r>
  <r>
    <x v="21"/>
    <x v="2392"/>
    <n v="228.58"/>
  </r>
  <r>
    <x v="21"/>
    <x v="2393"/>
    <n v="231.2"/>
  </r>
  <r>
    <x v="21"/>
    <x v="2394"/>
    <n v="233.93"/>
  </r>
  <r>
    <x v="21"/>
    <x v="2395"/>
    <n v="233.56"/>
  </r>
  <r>
    <x v="21"/>
    <x v="2396"/>
    <n v="236.96"/>
  </r>
  <r>
    <x v="21"/>
    <x v="2397"/>
    <n v="237.04"/>
  </r>
  <r>
    <x v="21"/>
    <x v="2398"/>
    <n v="237.79"/>
  </r>
  <r>
    <x v="21"/>
    <x v="2399"/>
    <n v="237.24"/>
  </r>
  <r>
    <x v="21"/>
    <x v="2400"/>
    <n v="232.59"/>
  </r>
  <r>
    <x v="21"/>
    <x v="2401"/>
    <n v="235.08"/>
  </r>
  <r>
    <x v="21"/>
    <x v="2402"/>
    <n v="231.78"/>
  </r>
  <r>
    <x v="21"/>
    <x v="2403"/>
    <n v="235.31"/>
  </r>
  <r>
    <x v="21"/>
    <x v="2404"/>
    <n v="236.93"/>
  </r>
  <r>
    <x v="21"/>
    <x v="2405"/>
    <n v="237.93"/>
  </r>
  <r>
    <x v="21"/>
    <x v="2406"/>
    <n v="234.06"/>
  </r>
  <r>
    <x v="21"/>
    <x v="2407"/>
    <n v="234.47"/>
  </r>
  <r>
    <x v="21"/>
    <x v="2408"/>
    <n v="237"/>
  </r>
  <r>
    <x v="21"/>
    <x v="2409"/>
    <n v="235.95"/>
  </r>
  <r>
    <x v="21"/>
    <x v="2410"/>
    <n v="233.85"/>
  </r>
  <r>
    <x v="21"/>
    <x v="2411"/>
    <n v="238.26"/>
  </r>
  <r>
    <x v="21"/>
    <x v="2412"/>
    <n v="234.33"/>
  </r>
  <r>
    <x v="21"/>
    <x v="2413"/>
    <n v="255.14"/>
  </r>
  <r>
    <x v="21"/>
    <x v="2414"/>
    <n v="258.13"/>
  </r>
  <r>
    <x v="21"/>
    <x v="2415"/>
    <n v="262.39999999999998"/>
  </r>
  <r>
    <x v="21"/>
    <x v="2416"/>
    <n v="260.51"/>
  </r>
  <r>
    <x v="21"/>
    <x v="2417"/>
    <n v="266.22000000000003"/>
  </r>
  <r>
    <x v="21"/>
    <x v="2418"/>
    <n v="261.08999999999997"/>
  </r>
  <r>
    <x v="21"/>
    <x v="2419"/>
    <n v="266.05"/>
  </r>
  <r>
    <x v="21"/>
    <x v="2420"/>
    <n v="264.27"/>
  </r>
  <r>
    <x v="21"/>
    <x v="2421"/>
    <n v="264.33999999999997"/>
  </r>
  <r>
    <x v="21"/>
    <x v="2422"/>
    <n v="269.77999999999997"/>
  </r>
  <r>
    <x v="21"/>
    <x v="2423"/>
    <n v="272.69"/>
  </r>
  <r>
    <x v="21"/>
    <x v="2424"/>
    <n v="272.22000000000003"/>
  </r>
  <r>
    <x v="21"/>
    <x v="2425"/>
    <n v="274.26"/>
  </r>
  <r>
    <x v="21"/>
    <x v="2426"/>
    <n v="274.67"/>
  </r>
  <r>
    <x v="21"/>
    <x v="2427"/>
    <n v="275.19"/>
  </r>
  <r>
    <x v="21"/>
    <x v="2428"/>
    <n v="276.44"/>
  </r>
  <r>
    <x v="21"/>
    <x v="2429"/>
    <n v="276.5"/>
  </r>
  <r>
    <x v="21"/>
    <x v="2430"/>
    <n v="272.88"/>
  </r>
  <r>
    <x v="21"/>
    <x v="2431"/>
    <n v="269.14999999999998"/>
  </r>
  <r>
    <x v="21"/>
    <x v="2432"/>
    <n v="267.72000000000003"/>
  </r>
  <r>
    <x v="21"/>
    <x v="2433"/>
    <n v="270.45"/>
  </r>
  <r>
    <x v="21"/>
    <x v="2434"/>
    <n v="275.13"/>
  </r>
  <r>
    <x v="21"/>
    <x v="2435"/>
    <n v="276.26"/>
  </r>
  <r>
    <x v="21"/>
    <x v="2436"/>
    <n v="273.19"/>
  </r>
  <r>
    <x v="21"/>
    <x v="2437"/>
    <n v="276.73"/>
  </r>
  <r>
    <x v="21"/>
    <x v="2438"/>
    <n v="276.39999999999998"/>
  </r>
  <r>
    <x v="21"/>
    <x v="2439"/>
    <n v="275"/>
  </r>
  <r>
    <x v="21"/>
    <x v="2440"/>
    <n v="275.25"/>
  </r>
  <r>
    <x v="21"/>
    <x v="2441"/>
    <n v="275.76"/>
  </r>
  <r>
    <x v="21"/>
    <x v="2442"/>
    <n v="281.86"/>
  </r>
  <r>
    <x v="21"/>
    <x v="2443"/>
    <n v="287.58999999999997"/>
  </r>
  <r>
    <x v="21"/>
    <x v="2444"/>
    <n v="288.06"/>
  </r>
  <r>
    <x v="21"/>
    <x v="2445"/>
    <n v="297.06"/>
  </r>
  <r>
    <x v="21"/>
    <x v="2446"/>
    <n v="306.04000000000002"/>
  </r>
  <r>
    <x v="21"/>
    <x v="2447"/>
    <n v="308.98"/>
  </r>
  <r>
    <x v="21"/>
    <x v="2448"/>
    <n v="316.04000000000002"/>
  </r>
  <r>
    <x v="21"/>
    <x v="2449"/>
    <n v="318.94"/>
  </r>
  <r>
    <x v="21"/>
    <x v="2450"/>
    <n v="319.04000000000002"/>
  </r>
  <r>
    <x v="21"/>
    <x v="2451"/>
    <n v="318.95"/>
  </r>
  <r>
    <x v="21"/>
    <x v="2452"/>
    <n v="316.93"/>
  </r>
  <r>
    <x v="21"/>
    <x v="2453"/>
    <n v="318.55"/>
  </r>
  <r>
    <x v="21"/>
    <x v="2454"/>
    <n v="319.01"/>
  </r>
  <r>
    <x v="21"/>
    <x v="2455"/>
    <n v="317.05"/>
  </r>
  <r>
    <x v="21"/>
    <x v="2456"/>
    <n v="311.04000000000002"/>
  </r>
  <r>
    <x v="21"/>
    <x v="2457"/>
    <n v="314.56"/>
  </r>
  <r>
    <x v="21"/>
    <x v="2458"/>
    <n v="316.89"/>
  </r>
  <r>
    <x v="21"/>
    <x v="2459"/>
    <n v="322.64999999999998"/>
  </r>
  <r>
    <x v="21"/>
    <x v="2460"/>
    <n v="329.25"/>
  </r>
  <r>
    <x v="21"/>
    <x v="2461"/>
    <n v="323.88"/>
  </r>
  <r>
    <x v="21"/>
    <x v="2462"/>
    <n v="321.38"/>
  </r>
  <r>
    <x v="21"/>
    <x v="2463"/>
    <n v="327.26"/>
  </r>
  <r>
    <x v="21"/>
    <x v="2464"/>
    <n v="328.19"/>
  </r>
  <r>
    <x v="21"/>
    <x v="2465"/>
    <n v="331.44"/>
  </r>
  <r>
    <x v="21"/>
    <x v="2466"/>
    <n v="328.67"/>
  </r>
  <r>
    <x v="21"/>
    <x v="2467"/>
    <n v="329.16"/>
  </r>
  <r>
    <x v="21"/>
    <x v="2468"/>
    <n v="332.63"/>
  </r>
  <r>
    <x v="21"/>
    <x v="2469"/>
    <n v="336.74"/>
  </r>
  <r>
    <x v="21"/>
    <x v="2470"/>
    <n v="331.59"/>
  </r>
  <r>
    <x v="21"/>
    <x v="2471"/>
    <n v="336.37"/>
  </r>
  <r>
    <x v="21"/>
    <x v="2472"/>
    <n v="338.22"/>
  </r>
  <r>
    <x v="21"/>
    <x v="2473"/>
    <n v="335.27"/>
  </r>
  <r>
    <x v="21"/>
    <x v="2474"/>
    <n v="337.54"/>
  </r>
  <r>
    <x v="21"/>
    <x v="2475"/>
    <n v="313.29000000000002"/>
  </r>
  <r>
    <x v="21"/>
    <x v="2476"/>
    <n v="327.79"/>
  </r>
  <r>
    <x v="21"/>
    <x v="2477"/>
    <n v="327.68"/>
  </r>
  <r>
    <x v="21"/>
    <x v="2478"/>
    <n v="325.72000000000003"/>
  </r>
  <r>
    <x v="21"/>
    <x v="2479"/>
    <n v="321.95999999999998"/>
  </r>
  <r>
    <x v="21"/>
    <x v="2480"/>
    <n v="322.23"/>
  </r>
  <r>
    <x v="21"/>
    <x v="2481"/>
    <n v="331.04"/>
  </r>
  <r>
    <x v="21"/>
    <x v="2482"/>
    <n v="330.26"/>
  </r>
  <r>
    <x v="21"/>
    <x v="2483"/>
    <n v="333.78"/>
  </r>
  <r>
    <x v="21"/>
    <x v="2484"/>
    <n v="323.58999999999997"/>
  </r>
  <r>
    <x v="21"/>
    <x v="2485"/>
    <n v="323.87"/>
  </r>
  <r>
    <x v="21"/>
    <x v="2486"/>
    <n v="323.08"/>
  </r>
  <r>
    <x v="21"/>
    <x v="2487"/>
    <n v="320.99"/>
  </r>
  <r>
    <x v="21"/>
    <x v="2488"/>
    <n v="348.58"/>
  </r>
  <r>
    <x v="21"/>
    <x v="2489"/>
    <n v="346.88"/>
  </r>
  <r>
    <x v="21"/>
    <x v="2490"/>
    <n v="351.61"/>
  </r>
  <r>
    <x v="21"/>
    <x v="2491"/>
    <n v="346.87"/>
  </r>
  <r>
    <x v="21"/>
    <x v="2492"/>
    <n v="348.03"/>
  </r>
  <r>
    <x v="21"/>
    <x v="2493"/>
    <n v="346.67"/>
  </r>
  <r>
    <x v="21"/>
    <x v="2494"/>
    <n v="349.23"/>
  </r>
  <r>
    <x v="21"/>
    <x v="2495"/>
    <n v="359.84"/>
  </r>
  <r>
    <x v="21"/>
    <x v="2496"/>
    <n v="360.22"/>
  </r>
  <r>
    <x v="21"/>
    <x v="2497"/>
    <n v="363.55"/>
  </r>
  <r>
    <x v="21"/>
    <x v="2498"/>
    <n v="352.4"/>
  </r>
  <r>
    <x v="21"/>
    <x v="2499"/>
    <n v="353.37"/>
  </r>
  <r>
    <x v="21"/>
    <x v="2500"/>
    <n v="350.01"/>
  </r>
  <r>
    <x v="21"/>
    <x v="2501"/>
    <n v="345.63"/>
  </r>
  <r>
    <x v="21"/>
    <x v="2502"/>
    <n v="348.71"/>
  </r>
  <r>
    <x v="21"/>
    <x v="2503"/>
    <n v="342.46"/>
  </r>
  <r>
    <x v="21"/>
    <x v="2504"/>
    <n v="346.19"/>
  </r>
  <r>
    <x v="21"/>
    <x v="2505"/>
    <n v="341.11"/>
  </r>
  <r>
    <x v="21"/>
    <x v="2506"/>
    <n v="339.12"/>
  </r>
  <r>
    <x v="21"/>
    <x v="2507"/>
    <n v="344.98"/>
  </r>
  <r>
    <x v="21"/>
    <x v="2508"/>
    <n v="345.02"/>
  </r>
  <r>
    <x v="21"/>
    <x v="2509"/>
    <n v="342.59"/>
  </r>
  <r>
    <x v="21"/>
    <x v="2510"/>
    <n v="351.33"/>
  </r>
  <r>
    <x v="21"/>
    <x v="2511"/>
    <n v="353"/>
  </r>
  <r>
    <x v="21"/>
    <x v="2512"/>
    <n v="355.59"/>
  </r>
  <r>
    <x v="21"/>
    <x v="2513"/>
    <n v="357.87"/>
  </r>
  <r>
    <x v="21"/>
    <x v="2514"/>
    <n v="359.51"/>
  </r>
  <r>
    <x v="21"/>
    <x v="2515"/>
    <n v="357.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x v="0"/>
    <x v="0"/>
    <n v="86.272499999999994"/>
  </r>
  <r>
    <x v="0"/>
    <x v="1"/>
    <n v="86.782499999999999"/>
  </r>
  <r>
    <x v="0"/>
    <x v="2"/>
    <n v="89.572000000000003"/>
  </r>
  <r>
    <x v="0"/>
    <x v="3"/>
    <n v="89.08"/>
  </r>
  <r>
    <x v="0"/>
    <x v="4"/>
    <n v="94.900499999999994"/>
  </r>
  <r>
    <x v="0"/>
    <x v="5"/>
    <n v="100.21"/>
  </r>
  <r>
    <x v="0"/>
    <x v="6"/>
    <n v="97.697500000000005"/>
  </r>
  <r>
    <x v="0"/>
    <x v="7"/>
    <n v="95.385000000000005"/>
  </r>
  <r>
    <x v="0"/>
    <x v="8"/>
    <n v="114.30200000000001"/>
  </r>
  <r>
    <x v="0"/>
    <x v="9"/>
    <n v="123.55200000000001"/>
  </r>
  <r>
    <x v="0"/>
    <x v="10"/>
    <n v="143.935"/>
  </r>
  <r>
    <x v="0"/>
    <x v="11"/>
    <n v="155.59450000000001"/>
  </r>
  <r>
    <x v="0"/>
    <x v="12"/>
    <n v="174.95599999999999"/>
  </r>
  <r>
    <x v="0"/>
    <x v="13"/>
    <n v="161.06299999999999"/>
  </r>
  <r>
    <x v="0"/>
    <x v="14"/>
    <n v="150.22399999999999"/>
  </r>
  <r>
    <x v="0"/>
    <x v="15"/>
    <n v="161.00399999999999"/>
  </r>
  <r>
    <x v="0"/>
    <x v="16"/>
    <n v="159.33150000000001"/>
  </r>
  <r>
    <x v="0"/>
    <x v="17"/>
    <n v="167.14400000000001"/>
  </r>
  <r>
    <x v="0"/>
    <x v="18"/>
    <n v="157.30699999999999"/>
  </r>
  <r>
    <x v="0"/>
    <x v="19"/>
    <n v="158.05000000000001"/>
  </r>
  <r>
    <x v="0"/>
    <x v="20"/>
    <n v="169.3245"/>
  </r>
  <r>
    <x v="0"/>
    <x v="21"/>
    <n v="160.9325"/>
  </r>
  <r>
    <x v="0"/>
    <x v="22"/>
    <n v="171.64850000000001"/>
  </r>
  <r>
    <x v="0"/>
    <x v="23"/>
    <n v="166.57400000000001"/>
  </r>
  <r>
    <x v="0"/>
    <x v="24"/>
    <n v="173.95"/>
  </r>
  <r>
    <x v="0"/>
    <x v="25"/>
    <n v="164.16300000000001"/>
  </r>
  <r>
    <x v="0"/>
    <x v="26"/>
    <n v="165.90549999999999"/>
  </r>
  <r>
    <x v="0"/>
    <x v="27"/>
    <n v="172.18600000000001"/>
  </r>
  <r>
    <x v="0"/>
    <x v="28"/>
    <n v="170.40450000000001"/>
  </r>
  <r>
    <x v="0"/>
    <x v="29"/>
    <n v="151.1935"/>
  </r>
  <r>
    <x v="0"/>
    <x v="30"/>
    <n v="151.142"/>
  </r>
  <r>
    <x v="0"/>
    <x v="31"/>
    <n v="163.56"/>
  </r>
  <r>
    <x v="0"/>
    <x v="32"/>
    <n v="124.5"/>
  </r>
  <r>
    <x v="0"/>
    <x v="33"/>
    <n v="121.684"/>
  </r>
  <r>
    <x v="0"/>
    <x v="34"/>
    <n v="109.56"/>
  </r>
  <r>
    <x v="0"/>
    <x v="35"/>
    <n v="135.38999999999999"/>
  </r>
  <r>
    <x v="0"/>
    <x v="36"/>
    <n v="127.82"/>
  </r>
  <r>
    <x v="0"/>
    <x v="37"/>
    <n v="115.88"/>
  </r>
  <r>
    <x v="0"/>
    <x v="38"/>
    <n v="96.79"/>
  </r>
  <r>
    <x v="0"/>
    <x v="39"/>
    <n v="95.5"/>
  </r>
  <r>
    <x v="0"/>
    <x v="40"/>
    <n v="85.82"/>
  </r>
  <r>
    <x v="0"/>
    <x v="41"/>
    <n v="105.15"/>
  </r>
  <r>
    <x v="0"/>
    <x v="42"/>
    <n v="92.17"/>
  </r>
  <r>
    <x v="0"/>
    <x v="43"/>
    <n v="102.41"/>
  </r>
  <r>
    <x v="0"/>
    <x v="44"/>
    <n v="102.05"/>
  </r>
  <r>
    <x v="0"/>
    <x v="45"/>
    <n v="122.77"/>
  </r>
  <r>
    <x v="0"/>
    <x v="46"/>
    <n v="130.22"/>
  </r>
  <r>
    <x v="0"/>
    <x v="47"/>
    <n v="131.69"/>
  </r>
  <r>
    <x v="0"/>
    <x v="48"/>
    <n v="138.12"/>
  </r>
  <r>
    <x v="0"/>
    <x v="49"/>
    <n v="129.46"/>
  </r>
  <r>
    <x v="0"/>
    <x v="50"/>
    <n v="137"/>
  </r>
  <r>
    <x v="0"/>
    <x v="51"/>
    <n v="147.03"/>
  </r>
  <r>
    <x v="0"/>
    <x v="52"/>
    <n v="149.93"/>
  </r>
  <r>
    <x v="0"/>
    <x v="53"/>
    <n v="159.28"/>
  </r>
  <r>
    <x v="0"/>
    <x v="54"/>
    <n v="178.22"/>
  </r>
  <r>
    <x v="0"/>
    <x v="55"/>
    <n v="180.97"/>
  </r>
  <r>
    <x v="0"/>
    <x v="56"/>
    <n v="179"/>
  </r>
  <r>
    <x v="0"/>
    <x v="57"/>
    <n v="178.34"/>
  </r>
  <r>
    <x v="0"/>
    <x v="58"/>
    <n v="197.2"/>
  </r>
  <r>
    <x v="0"/>
    <x v="59"/>
    <n v="184.07"/>
  </r>
  <r>
    <x v="0"/>
    <x v="60"/>
    <n v="176.25"/>
  </r>
  <r>
    <x v="1"/>
    <x v="0"/>
    <n v="124.24"/>
  </r>
  <r>
    <x v="1"/>
    <x v="1"/>
    <n v="123.86"/>
  </r>
  <r>
    <x v="1"/>
    <x v="2"/>
    <n v="122.78"/>
  </r>
  <r>
    <x v="1"/>
    <x v="3"/>
    <n v="120.3"/>
  </r>
  <r>
    <x v="1"/>
    <x v="4"/>
    <n v="120.2"/>
  </r>
  <r>
    <x v="1"/>
    <x v="5"/>
    <n v="136.52000000000001"/>
  </r>
  <r>
    <x v="1"/>
    <x v="6"/>
    <n v="130.84"/>
  </r>
  <r>
    <x v="1"/>
    <x v="7"/>
    <n v="112.8"/>
  </r>
  <r>
    <x v="1"/>
    <x v="8"/>
    <n v="119.2"/>
  </r>
  <r>
    <x v="1"/>
    <x v="9"/>
    <n v="127.77"/>
  </r>
  <r>
    <x v="1"/>
    <x v="10"/>
    <n v="130.62"/>
  </r>
  <r>
    <x v="1"/>
    <x v="11"/>
    <n v="147.06"/>
  </r>
  <r>
    <x v="1"/>
    <x v="12"/>
    <n v="140.16999999999999"/>
  </r>
  <r>
    <x v="1"/>
    <x v="13"/>
    <n v="148.57"/>
  </r>
  <r>
    <x v="1"/>
    <x v="14"/>
    <n v="154.30000000000001"/>
  </r>
  <r>
    <x v="1"/>
    <x v="15"/>
    <n v="154.30000000000001"/>
  </r>
  <r>
    <x v="1"/>
    <x v="16"/>
    <n v="150.24"/>
  </r>
  <r>
    <x v="1"/>
    <x v="17"/>
    <n v="161.52000000000001"/>
  </r>
  <r>
    <x v="1"/>
    <x v="18"/>
    <n v="144.01"/>
  </r>
  <r>
    <x v="1"/>
    <x v="19"/>
    <n v="150.59"/>
  </r>
  <r>
    <x v="1"/>
    <x v="20"/>
    <n v="155.5"/>
  </r>
  <r>
    <x v="1"/>
    <x v="21"/>
    <n v="154.26"/>
  </r>
  <r>
    <x v="1"/>
    <x v="22"/>
    <n v="155.57"/>
  </r>
  <r>
    <x v="1"/>
    <x v="23"/>
    <n v="172.25"/>
  </r>
  <r>
    <x v="1"/>
    <x v="24"/>
    <n v="184.43"/>
  </r>
  <r>
    <x v="1"/>
    <x v="25"/>
    <n v="168.34"/>
  </r>
  <r>
    <x v="1"/>
    <x v="26"/>
    <n v="173.69"/>
  </r>
  <r>
    <x v="1"/>
    <x v="27"/>
    <n v="167.8"/>
  </r>
  <r>
    <x v="1"/>
    <x v="28"/>
    <n v="184.14"/>
  </r>
  <r>
    <x v="1"/>
    <x v="29"/>
    <n v="158.71"/>
  </r>
  <r>
    <x v="1"/>
    <x v="30"/>
    <n v="151.02000000000001"/>
  </r>
  <r>
    <x v="1"/>
    <x v="31"/>
    <n v="168.84"/>
  </r>
  <r>
    <x v="1"/>
    <x v="32"/>
    <n v="148.83000000000001"/>
  </r>
  <r>
    <x v="1"/>
    <x v="33"/>
    <n v="151.91999999999999"/>
  </r>
  <r>
    <x v="1"/>
    <x v="34"/>
    <n v="153.43"/>
  </r>
  <r>
    <x v="1"/>
    <x v="35"/>
    <n v="156.63"/>
  </r>
  <r>
    <x v="1"/>
    <x v="36"/>
    <n v="151.47999999999999"/>
  </r>
  <r>
    <x v="1"/>
    <x v="37"/>
    <n v="134.35"/>
  </r>
  <r>
    <x v="1"/>
    <x v="38"/>
    <n v="141.84"/>
  </r>
  <r>
    <x v="1"/>
    <x v="39"/>
    <n v="154.01"/>
  </r>
  <r>
    <x v="1"/>
    <x v="40"/>
    <n v="154.1"/>
  </r>
  <r>
    <x v="1"/>
    <x v="41"/>
    <n v="158.62"/>
  </r>
  <r>
    <x v="1"/>
    <x v="42"/>
    <n v="138.13999999999999"/>
  </r>
  <r>
    <x v="1"/>
    <x v="43"/>
    <n v="145.44"/>
  </r>
  <r>
    <x v="1"/>
    <x v="44"/>
    <n v="146.59"/>
  </r>
  <r>
    <x v="1"/>
    <x v="45"/>
    <n v="143.57"/>
  </r>
  <r>
    <x v="1"/>
    <x v="46"/>
    <n v="143.97"/>
  </r>
  <r>
    <x v="1"/>
    <x v="47"/>
    <n v="144.46"/>
  </r>
  <r>
    <x v="1"/>
    <x v="48"/>
    <n v="137.80000000000001"/>
  </r>
  <r>
    <x v="1"/>
    <x v="49"/>
    <n v="119.75"/>
  </r>
  <r>
    <x v="1"/>
    <x v="50"/>
    <n v="118.8"/>
  </r>
  <r>
    <x v="1"/>
    <x v="51"/>
    <n v="133.24"/>
  </r>
  <r>
    <x v="1"/>
    <x v="52"/>
    <n v="133.51"/>
  </r>
  <r>
    <x v="1"/>
    <x v="53"/>
    <n v="125.24"/>
  </r>
  <r>
    <x v="1"/>
    <x v="54"/>
    <n v="119.68"/>
  </r>
  <r>
    <x v="1"/>
    <x v="55"/>
    <n v="120.3"/>
  </r>
  <r>
    <x v="1"/>
    <x v="56"/>
    <n v="125.12"/>
  </r>
  <r>
    <x v="1"/>
    <x v="57"/>
    <n v="130.77000000000001"/>
  </r>
  <r>
    <x v="1"/>
    <x v="58"/>
    <n v="127.76"/>
  </r>
  <r>
    <x v="1"/>
    <x v="59"/>
    <n v="144.5"/>
  </r>
  <r>
    <x v="1"/>
    <x v="60"/>
    <n v="143.47999999999999"/>
  </r>
  <r>
    <x v="2"/>
    <x v="0"/>
    <n v="54.704999999999998"/>
  </r>
  <r>
    <x v="2"/>
    <x v="1"/>
    <n v="56.147500000000001"/>
  </r>
  <r>
    <x v="2"/>
    <x v="2"/>
    <n v="63.954999999999998"/>
  </r>
  <r>
    <x v="2"/>
    <x v="3"/>
    <n v="66.040000000000006"/>
  </r>
  <r>
    <x v="2"/>
    <x v="4"/>
    <n v="75.087500000000006"/>
  </r>
  <r>
    <x v="2"/>
    <x v="5"/>
    <n v="77.165000000000006"/>
  </r>
  <r>
    <x v="2"/>
    <x v="6"/>
    <n v="74.702500000000001"/>
  </r>
  <r>
    <x v="2"/>
    <x v="7"/>
    <n v="60.227499999999999"/>
  </r>
  <r>
    <x v="2"/>
    <x v="8"/>
    <n v="72.267499999999998"/>
  </r>
  <r>
    <x v="2"/>
    <x v="9"/>
    <n v="80.462500000000006"/>
  </r>
  <r>
    <x v="2"/>
    <x v="10"/>
    <n v="91.027500000000003"/>
  </r>
  <r>
    <x v="2"/>
    <x v="11"/>
    <n v="108.9375"/>
  </r>
  <r>
    <x v="2"/>
    <x v="12"/>
    <n v="134.18"/>
  </r>
  <r>
    <x v="2"/>
    <x v="13"/>
    <n v="116.79"/>
  </r>
  <r>
    <x v="2"/>
    <x v="14"/>
    <n v="108.77"/>
  </r>
  <r>
    <x v="2"/>
    <x v="15"/>
    <n v="122.72"/>
  </r>
  <r>
    <x v="2"/>
    <x v="16"/>
    <n v="129.41"/>
  </r>
  <r>
    <x v="2"/>
    <x v="17"/>
    <n v="134.13999999999999"/>
  </r>
  <r>
    <x v="2"/>
    <x v="18"/>
    <n v="127.79"/>
  </r>
  <r>
    <x v="2"/>
    <x v="19"/>
    <n v="123"/>
  </r>
  <r>
    <x v="2"/>
    <x v="20"/>
    <n v="132.54"/>
  </r>
  <r>
    <x v="2"/>
    <x v="21"/>
    <n v="124.28"/>
  </r>
  <r>
    <x v="2"/>
    <x v="22"/>
    <n v="137.27000000000001"/>
  </r>
  <r>
    <x v="2"/>
    <x v="23"/>
    <n v="145.52000000000001"/>
  </r>
  <r>
    <x v="2"/>
    <x v="24"/>
    <n v="152.51"/>
  </r>
  <r>
    <x v="2"/>
    <x v="25"/>
    <n v="142.65"/>
  </r>
  <r>
    <x v="2"/>
    <x v="26"/>
    <n v="148.96"/>
  </r>
  <r>
    <x v="2"/>
    <x v="27"/>
    <n v="164.77"/>
  </r>
  <r>
    <x v="2"/>
    <x v="28"/>
    <n v="182.01"/>
  </r>
  <r>
    <x v="2"/>
    <x v="29"/>
    <n v="174.61"/>
  </r>
  <r>
    <x v="2"/>
    <x v="30"/>
    <n v="163.19999999999999"/>
  </r>
  <r>
    <x v="2"/>
    <x v="31"/>
    <n v="174.31"/>
  </r>
  <r>
    <x v="2"/>
    <x v="32"/>
    <n v="157.96"/>
  </r>
  <r>
    <x v="2"/>
    <x v="33"/>
    <n v="148.71"/>
  </r>
  <r>
    <x v="2"/>
    <x v="34"/>
    <n v="138.93"/>
  </r>
  <r>
    <x v="2"/>
    <x v="35"/>
    <n v="161.51"/>
  </r>
  <r>
    <x v="2"/>
    <x v="36"/>
    <n v="157.96"/>
  </r>
  <r>
    <x v="2"/>
    <x v="37"/>
    <n v="142.44999999999999"/>
  </r>
  <r>
    <x v="2"/>
    <x v="38"/>
    <n v="150.65"/>
  </r>
  <r>
    <x v="2"/>
    <x v="39"/>
    <n v="148.31"/>
  </r>
  <r>
    <x v="2"/>
    <x v="40"/>
    <n v="125.07"/>
  </r>
  <r>
    <x v="2"/>
    <x v="41"/>
    <n v="145.43"/>
  </r>
  <r>
    <x v="2"/>
    <x v="42"/>
    <n v="145.31"/>
  </r>
  <r>
    <x v="2"/>
    <x v="43"/>
    <n v="166.17"/>
  </r>
  <r>
    <x v="2"/>
    <x v="44"/>
    <n v="169.59"/>
  </r>
  <r>
    <x v="2"/>
    <x v="45"/>
    <n v="180.09"/>
  </r>
  <r>
    <x v="2"/>
    <x v="46"/>
    <n v="192.46"/>
  </r>
  <r>
    <x v="2"/>
    <x v="47"/>
    <n v="195.60499999999999"/>
  </r>
  <r>
    <x v="2"/>
    <x v="48"/>
    <n v="189.46"/>
  </r>
  <r>
    <x v="2"/>
    <x v="49"/>
    <n v="173.75"/>
  </r>
  <r>
    <x v="2"/>
    <x v="50"/>
    <n v="173.97"/>
  </r>
  <r>
    <x v="2"/>
    <x v="51"/>
    <n v="191.24"/>
  </r>
  <r>
    <x v="2"/>
    <x v="52"/>
    <n v="185.64"/>
  </r>
  <r>
    <x v="2"/>
    <x v="53"/>
    <n v="186.86"/>
  </r>
  <r>
    <x v="2"/>
    <x v="54"/>
    <n v="179.66"/>
  </r>
  <r>
    <x v="2"/>
    <x v="55"/>
    <n v="170.03"/>
  </r>
  <r>
    <x v="2"/>
    <x v="56"/>
    <n v="169.3"/>
  </r>
  <r>
    <x v="2"/>
    <x v="57"/>
    <n v="194.03"/>
  </r>
  <r>
    <x v="2"/>
    <x v="58"/>
    <n v="216.75"/>
  </r>
  <r>
    <x v="2"/>
    <x v="59"/>
    <n v="218.36"/>
  </r>
  <r>
    <x v="2"/>
    <x v="60"/>
    <n v="222.77"/>
  </r>
  <r>
    <x v="3"/>
    <x v="0"/>
    <n v="207.45"/>
  </r>
  <r>
    <x v="3"/>
    <x v="1"/>
    <n v="206.71"/>
  </r>
  <r>
    <x v="3"/>
    <x v="2"/>
    <n v="215.83"/>
  </r>
  <r>
    <x v="3"/>
    <x v="3"/>
    <n v="220.33"/>
  </r>
  <r>
    <x v="3"/>
    <x v="4"/>
    <n v="228.39"/>
  </r>
  <r>
    <x v="3"/>
    <x v="5"/>
    <n v="223.47"/>
  </r>
  <r>
    <x v="3"/>
    <x v="6"/>
    <n v="217.63"/>
  </r>
  <r>
    <x v="3"/>
    <x v="7"/>
    <n v="175.95"/>
  </r>
  <r>
    <x v="3"/>
    <x v="8"/>
    <n v="182.67"/>
  </r>
  <r>
    <x v="3"/>
    <x v="9"/>
    <n v="183.84"/>
  </r>
  <r>
    <x v="3"/>
    <x v="10"/>
    <n v="177.99"/>
  </r>
  <r>
    <x v="3"/>
    <x v="11"/>
    <n v="199.26"/>
  </r>
  <r>
    <x v="3"/>
    <x v="12"/>
    <n v="218.55"/>
  </r>
  <r>
    <x v="3"/>
    <x v="13"/>
    <n v="212.02"/>
  </r>
  <r>
    <x v="3"/>
    <x v="14"/>
    <n v="204.31"/>
  </r>
  <r>
    <x v="3"/>
    <x v="15"/>
    <n v="229.68"/>
  </r>
  <r>
    <x v="3"/>
    <x v="16"/>
    <n v="228.45"/>
  </r>
  <r>
    <x v="3"/>
    <x v="17"/>
    <n v="229.32"/>
  </r>
  <r>
    <x v="3"/>
    <x v="18"/>
    <n v="249.21"/>
  </r>
  <r>
    <x v="3"/>
    <x v="19"/>
    <n v="258.2"/>
  </r>
  <r>
    <x v="3"/>
    <x v="20"/>
    <n v="279.18"/>
  </r>
  <r>
    <x v="3"/>
    <x v="21"/>
    <n v="289.83999999999997"/>
  </r>
  <r>
    <x v="3"/>
    <x v="22"/>
    <n v="280.17"/>
  </r>
  <r>
    <x v="3"/>
    <x v="23"/>
    <n v="278.14"/>
  </r>
  <r>
    <x v="3"/>
    <x v="24"/>
    <n v="285.26"/>
  </r>
  <r>
    <x v="3"/>
    <x v="25"/>
    <n v="275.70999999999998"/>
  </r>
  <r>
    <x v="3"/>
    <x v="26"/>
    <n v="286.24"/>
  </r>
  <r>
    <x v="3"/>
    <x v="27"/>
    <n v="275"/>
  </r>
  <r>
    <x v="3"/>
    <x v="28"/>
    <n v="300.79000000000002"/>
  </r>
  <r>
    <x v="3"/>
    <x v="29"/>
    <n v="313.95999999999998"/>
  </r>
  <r>
    <x v="3"/>
    <x v="30"/>
    <n v="316.83999999999997"/>
  </r>
  <r>
    <x v="3"/>
    <x v="31"/>
    <n v="351.88"/>
  </r>
  <r>
    <x v="3"/>
    <x v="32"/>
    <n v="318.19"/>
  </r>
  <r>
    <x v="3"/>
    <x v="33"/>
    <n v="312.20999999999998"/>
  </r>
  <r>
    <x v="3"/>
    <x v="34"/>
    <n v="277.5"/>
  </r>
  <r>
    <x v="3"/>
    <x v="35"/>
    <n v="295.86"/>
  </r>
  <r>
    <x v="3"/>
    <x v="36"/>
    <n v="282.43"/>
  </r>
  <r>
    <x v="3"/>
    <x v="37"/>
    <n v="272.8"/>
  </r>
  <r>
    <x v="3"/>
    <x v="38"/>
    <n v="294.13"/>
  </r>
  <r>
    <x v="3"/>
    <x v="39"/>
    <n v="315.83999999999997"/>
  </r>
  <r>
    <x v="3"/>
    <x v="40"/>
    <n v="309.91000000000003"/>
  </r>
  <r>
    <x v="3"/>
    <x v="41"/>
    <n v="310.57"/>
  </r>
  <r>
    <x v="3"/>
    <x v="42"/>
    <n v="304.62"/>
  </r>
  <r>
    <x v="3"/>
    <x v="43"/>
    <n v="310.31"/>
  </r>
  <r>
    <x v="3"/>
    <x v="44"/>
    <n v="330.17"/>
  </r>
  <r>
    <x v="3"/>
    <x v="45"/>
    <n v="323.12"/>
  </r>
  <r>
    <x v="3"/>
    <x v="46"/>
    <n v="342"/>
  </r>
  <r>
    <x v="3"/>
    <x v="47"/>
    <n v="352.26"/>
  </r>
  <r>
    <x v="3"/>
    <x v="48"/>
    <n v="362.46"/>
  </r>
  <r>
    <x v="3"/>
    <x v="49"/>
    <n v="348.08"/>
  </r>
  <r>
    <x v="3"/>
    <x v="50"/>
    <n v="343.75"/>
  </r>
  <r>
    <x v="3"/>
    <x v="51"/>
    <n v="357.07"/>
  </r>
  <r>
    <x v="3"/>
    <x v="52"/>
    <n v="362.46"/>
  </r>
  <r>
    <x v="3"/>
    <x v="53"/>
    <n v="386.44"/>
  </r>
  <r>
    <x v="3"/>
    <x v="54"/>
    <n v="407.11"/>
  </r>
  <r>
    <x v="3"/>
    <x v="55"/>
    <n v="420.2"/>
  </r>
  <r>
    <x v="3"/>
    <x v="56"/>
    <n v="398.58"/>
  </r>
  <r>
    <x v="3"/>
    <x v="57"/>
    <n v="414.79"/>
  </r>
  <r>
    <x v="3"/>
    <x v="58"/>
    <n v="405.19"/>
  </r>
  <r>
    <x v="3"/>
    <x v="59"/>
    <n v="431.81"/>
  </r>
  <r>
    <x v="3"/>
    <x v="60"/>
    <n v="476.83"/>
  </r>
  <r>
    <x v="4"/>
    <x v="0"/>
    <n v="118.6"/>
  </r>
  <r>
    <x v="4"/>
    <x v="1"/>
    <n v="116.01"/>
  </r>
  <r>
    <x v="4"/>
    <x v="2"/>
    <n v="116.21"/>
  </r>
  <r>
    <x v="4"/>
    <x v="3"/>
    <n v="116.8"/>
  </r>
  <r>
    <x v="4"/>
    <x v="4"/>
    <n v="121.43"/>
  </r>
  <r>
    <x v="4"/>
    <x v="5"/>
    <n v="106.28"/>
  </r>
  <r>
    <x v="4"/>
    <x v="6"/>
    <n v="96.59"/>
  </r>
  <r>
    <x v="4"/>
    <x v="7"/>
    <n v="68.56"/>
  </r>
  <r>
    <x v="4"/>
    <x v="8"/>
    <n v="89.44"/>
  </r>
  <r>
    <x v="4"/>
    <x v="9"/>
    <n v="92.79"/>
  </r>
  <r>
    <x v="4"/>
    <x v="10"/>
    <n v="87.62"/>
  </r>
  <r>
    <x v="4"/>
    <x v="11"/>
    <n v="84.81"/>
  </r>
  <r>
    <x v="4"/>
    <x v="12"/>
    <n v="83.08"/>
  </r>
  <r>
    <x v="4"/>
    <x v="13"/>
    <n v="70.42"/>
  </r>
  <r>
    <x v="4"/>
    <x v="14"/>
    <n v="72.150000000000006"/>
  </r>
  <r>
    <x v="4"/>
    <x v="15"/>
    <n v="87.45"/>
  </r>
  <r>
    <x v="4"/>
    <x v="16"/>
    <n v="84.71"/>
  </r>
  <r>
    <x v="4"/>
    <x v="17"/>
    <n v="86.41"/>
  </r>
  <r>
    <x v="4"/>
    <x v="18"/>
    <n v="102.05"/>
  </r>
  <r>
    <x v="4"/>
    <x v="19"/>
    <n v="105.75"/>
  </r>
  <r>
    <x v="4"/>
    <x v="20"/>
    <n v="105.53"/>
  </r>
  <r>
    <x v="4"/>
    <x v="21"/>
    <n v="106.65"/>
  </r>
  <r>
    <x v="4"/>
    <x v="22"/>
    <n v="106.21"/>
  </r>
  <r>
    <x v="4"/>
    <x v="23"/>
    <n v="101.63"/>
  </r>
  <r>
    <x v="4"/>
    <x v="24"/>
    <n v="95.71"/>
  </r>
  <r>
    <x v="4"/>
    <x v="25"/>
    <n v="104.33"/>
  </r>
  <r>
    <x v="4"/>
    <x v="26"/>
    <n v="114.53"/>
  </r>
  <r>
    <x v="4"/>
    <x v="27"/>
    <n v="112.1"/>
  </r>
  <r>
    <x v="4"/>
    <x v="28"/>
    <n v="119.26"/>
  </r>
  <r>
    <x v="4"/>
    <x v="29"/>
    <n v="134.79"/>
  </r>
  <r>
    <x v="4"/>
    <x v="30"/>
    <n v="149.72"/>
  </r>
  <r>
    <x v="4"/>
    <x v="31"/>
    <n v="164.22"/>
  </r>
  <r>
    <x v="4"/>
    <x v="32"/>
    <n v="159.75"/>
  </r>
  <r>
    <x v="4"/>
    <x v="33"/>
    <n v="176.32"/>
  </r>
  <r>
    <x v="4"/>
    <x v="34"/>
    <n v="146.51"/>
  </r>
  <r>
    <x v="4"/>
    <x v="35"/>
    <n v="160.51"/>
  </r>
  <r>
    <x v="4"/>
    <x v="36"/>
    <n v="155.54"/>
  </r>
  <r>
    <x v="4"/>
    <x v="37"/>
    <n v="151.72999999999999"/>
  </r>
  <r>
    <x v="4"/>
    <x v="38"/>
    <n v="182.22"/>
  </r>
  <r>
    <x v="4"/>
    <x v="39"/>
    <n v="182.49"/>
  </r>
  <r>
    <x v="4"/>
    <x v="40"/>
    <n v="173.99"/>
  </r>
  <r>
    <x v="4"/>
    <x v="41"/>
    <n v="171.36"/>
  </r>
  <r>
    <x v="4"/>
    <x v="42"/>
    <n v="162.05000000000001"/>
  </r>
  <r>
    <x v="4"/>
    <x v="43"/>
    <n v="169.95"/>
  </r>
  <r>
    <x v="4"/>
    <x v="44"/>
    <n v="167.24"/>
  </r>
  <r>
    <x v="4"/>
    <x v="45"/>
    <n v="152.16"/>
  </r>
  <r>
    <x v="4"/>
    <x v="46"/>
    <n v="157.21"/>
  </r>
  <r>
    <x v="4"/>
    <x v="47"/>
    <n v="162.30000000000001"/>
  </r>
  <r>
    <x v="4"/>
    <x v="48"/>
    <n v="164.3"/>
  </r>
  <r>
    <x v="4"/>
    <x v="49"/>
    <n v="166.54"/>
  </r>
  <r>
    <x v="4"/>
    <x v="50"/>
    <n v="143.97999999999999"/>
  </r>
  <r>
    <x v="4"/>
    <x v="51"/>
    <n v="144.81"/>
  </r>
  <r>
    <x v="4"/>
    <x v="52"/>
    <n v="149.47999999999999"/>
  </r>
  <r>
    <x v="4"/>
    <x v="53"/>
    <n v="147.88999999999999"/>
  </r>
  <r>
    <x v="4"/>
    <x v="54"/>
    <n v="152.81"/>
  </r>
  <r>
    <x v="4"/>
    <x v="55"/>
    <n v="159.08000000000001"/>
  </r>
  <r>
    <x v="4"/>
    <x v="56"/>
    <n v="159.63"/>
  </r>
  <r>
    <x v="4"/>
    <x v="57"/>
    <n v="157.46"/>
  </r>
  <r>
    <x v="4"/>
    <x v="58"/>
    <n v="156.52000000000001"/>
  </r>
  <r>
    <x v="4"/>
    <x v="59"/>
    <n v="152.62"/>
  </r>
  <r>
    <x v="4"/>
    <x v="60"/>
    <n v="144.66"/>
  </r>
  <r>
    <x v="5"/>
    <x v="0"/>
    <n v="48.84"/>
  </r>
  <r>
    <x v="5"/>
    <x v="1"/>
    <n v="47.74"/>
  </r>
  <r>
    <x v="5"/>
    <x v="2"/>
    <n v="47.03"/>
  </r>
  <r>
    <x v="5"/>
    <x v="3"/>
    <n v="44.7"/>
  </r>
  <r>
    <x v="5"/>
    <x v="4"/>
    <n v="48.42"/>
  </r>
  <r>
    <x v="5"/>
    <x v="5"/>
    <n v="46.53"/>
  </r>
  <r>
    <x v="5"/>
    <x v="6"/>
    <n v="41.17"/>
  </r>
  <r>
    <x v="5"/>
    <x v="7"/>
    <n v="38.33"/>
  </r>
  <r>
    <x v="5"/>
    <x v="8"/>
    <n v="40.92"/>
  </r>
  <r>
    <x v="5"/>
    <x v="9"/>
    <n v="46.3"/>
  </r>
  <r>
    <x v="5"/>
    <x v="10"/>
    <n v="46.06"/>
  </r>
  <r>
    <x v="5"/>
    <x v="11"/>
    <n v="47.16"/>
  </r>
  <r>
    <x v="5"/>
    <x v="12"/>
    <n v="42.03"/>
  </r>
  <r>
    <x v="5"/>
    <x v="13"/>
    <n v="38.799999999999997"/>
  </r>
  <r>
    <x v="5"/>
    <x v="14"/>
    <n v="35.9"/>
  </r>
  <r>
    <x v="5"/>
    <x v="15"/>
    <n v="43.54"/>
  </r>
  <r>
    <x v="5"/>
    <x v="16"/>
    <n v="43.96"/>
  </r>
  <r>
    <x v="5"/>
    <x v="17"/>
    <n v="45.4"/>
  </r>
  <r>
    <x v="5"/>
    <x v="18"/>
    <n v="45.92"/>
  </r>
  <r>
    <x v="5"/>
    <x v="19"/>
    <n v="51.98"/>
  </r>
  <r>
    <x v="5"/>
    <x v="20"/>
    <n v="51.17"/>
  </r>
  <r>
    <x v="5"/>
    <x v="21"/>
    <n v="52.62"/>
  </r>
  <r>
    <x v="5"/>
    <x v="22"/>
    <n v="53.44"/>
  </r>
  <r>
    <x v="5"/>
    <x v="23"/>
    <n v="55.45"/>
  </r>
  <r>
    <x v="5"/>
    <x v="24"/>
    <n v="59.04"/>
  </r>
  <r>
    <x v="5"/>
    <x v="25"/>
    <n v="55.14"/>
  </r>
  <r>
    <x v="5"/>
    <x v="26"/>
    <n v="56.1"/>
  </r>
  <r>
    <x v="5"/>
    <x v="27"/>
    <n v="55.03"/>
  </r>
  <r>
    <x v="5"/>
    <x v="28"/>
    <n v="63.16"/>
  </r>
  <r>
    <x v="5"/>
    <x v="29"/>
    <n v="55.37"/>
  </r>
  <r>
    <x v="5"/>
    <x v="30"/>
    <n v="54.62"/>
  </r>
  <r>
    <x v="5"/>
    <x v="31"/>
    <n v="55.66"/>
  </r>
  <r>
    <x v="5"/>
    <x v="32"/>
    <n v="49.86"/>
  </r>
  <r>
    <x v="5"/>
    <x v="33"/>
    <n v="45.23"/>
  </r>
  <r>
    <x v="5"/>
    <x v="34"/>
    <n v="42.6"/>
  </r>
  <r>
    <x v="5"/>
    <x v="35"/>
    <n v="45.28"/>
  </r>
  <r>
    <x v="5"/>
    <x v="36"/>
    <n v="45.29"/>
  </r>
  <r>
    <x v="5"/>
    <x v="37"/>
    <n v="41.29"/>
  </r>
  <r>
    <x v="5"/>
    <x v="38"/>
    <n v="45.46"/>
  </r>
  <r>
    <x v="5"/>
    <x v="39"/>
    <n v="49.97"/>
  </r>
  <r>
    <x v="5"/>
    <x v="40"/>
    <n v="47.94"/>
  </r>
  <r>
    <x v="5"/>
    <x v="41"/>
    <n v="48.57"/>
  </r>
  <r>
    <x v="5"/>
    <x v="42"/>
    <n v="48.34"/>
  </r>
  <r>
    <x v="5"/>
    <x v="43"/>
    <n v="52.31"/>
  </r>
  <r>
    <x v="5"/>
    <x v="44"/>
    <n v="47.34"/>
  </r>
  <r>
    <x v="5"/>
    <x v="45"/>
    <n v="49.74"/>
  </r>
  <r>
    <x v="5"/>
    <x v="46"/>
    <n v="51.82"/>
  </r>
  <r>
    <x v="5"/>
    <x v="47"/>
    <n v="52.66"/>
  </r>
  <r>
    <x v="5"/>
    <x v="48"/>
    <n v="57.84"/>
  </r>
  <r>
    <x v="5"/>
    <x v="49"/>
    <n v="54.39"/>
  </r>
  <r>
    <x v="5"/>
    <x v="50"/>
    <n v="52.19"/>
  </r>
  <r>
    <x v="5"/>
    <x v="51"/>
    <n v="48.47"/>
  </r>
  <r>
    <x v="5"/>
    <x v="52"/>
    <n v="50.51"/>
  </r>
  <r>
    <x v="5"/>
    <x v="53"/>
    <n v="50.18"/>
  </r>
  <r>
    <x v="5"/>
    <x v="54"/>
    <n v="48.4"/>
  </r>
  <r>
    <x v="5"/>
    <x v="55"/>
    <n v="50.04"/>
  </r>
  <r>
    <x v="5"/>
    <x v="56"/>
    <n v="46.84"/>
  </r>
  <r>
    <x v="5"/>
    <x v="57"/>
    <n v="46.65"/>
  </r>
  <r>
    <x v="5"/>
    <x v="58"/>
    <n v="47.52"/>
  </r>
  <r>
    <x v="5"/>
    <x v="59"/>
    <n v="47.39"/>
  </r>
  <r>
    <x v="5"/>
    <x v="60"/>
    <n v="50.06"/>
  </r>
  <r>
    <x v="6"/>
    <x v="0"/>
    <n v="74.98"/>
  </r>
  <r>
    <x v="6"/>
    <x v="1"/>
    <n v="71.58"/>
  </r>
  <r>
    <x v="6"/>
    <x v="2"/>
    <n v="71.150000000000006"/>
  </r>
  <r>
    <x v="6"/>
    <x v="3"/>
    <n v="70.790000000000006"/>
  </r>
  <r>
    <x v="6"/>
    <x v="4"/>
    <n v="84.14"/>
  </r>
  <r>
    <x v="6"/>
    <x v="5"/>
    <n v="71.37"/>
  </r>
  <r>
    <x v="6"/>
    <x v="6"/>
    <n v="62.86"/>
  </r>
  <r>
    <x v="6"/>
    <x v="7"/>
    <n v="34.6"/>
  </r>
  <r>
    <x v="6"/>
    <x v="8"/>
    <n v="44.57"/>
  </r>
  <r>
    <x v="6"/>
    <x v="9"/>
    <n v="51.81"/>
  </r>
  <r>
    <x v="6"/>
    <x v="10"/>
    <n v="49.86"/>
  </r>
  <r>
    <x v="6"/>
    <x v="11"/>
    <n v="46.37"/>
  </r>
  <r>
    <x v="6"/>
    <x v="12"/>
    <n v="45.21"/>
  </r>
  <r>
    <x v="6"/>
    <x v="13"/>
    <n v="34.86"/>
  </r>
  <r>
    <x v="6"/>
    <x v="14"/>
    <n v="35.15"/>
  </r>
  <r>
    <x v="6"/>
    <x v="15"/>
    <n v="46.53"/>
  </r>
  <r>
    <x v="6"/>
    <x v="16"/>
    <n v="49.86"/>
  </r>
  <r>
    <x v="6"/>
    <x v="17"/>
    <n v="51.33"/>
  </r>
  <r>
    <x v="6"/>
    <x v="18"/>
    <n v="64.98"/>
  </r>
  <r>
    <x v="6"/>
    <x v="19"/>
    <n v="75.34"/>
  </r>
  <r>
    <x v="6"/>
    <x v="20"/>
    <n v="75.97"/>
  </r>
  <r>
    <x v="6"/>
    <x v="21"/>
    <n v="84.59"/>
  </r>
  <r>
    <x v="6"/>
    <x v="22"/>
    <n v="85.99"/>
  </r>
  <r>
    <x v="6"/>
    <x v="23"/>
    <n v="71.62"/>
  </r>
  <r>
    <x v="6"/>
    <x v="24"/>
    <n v="66.36"/>
  </r>
  <r>
    <x v="6"/>
    <x v="25"/>
    <n v="83.91"/>
  </r>
  <r>
    <x v="6"/>
    <x v="26"/>
    <n v="93.46"/>
  </r>
  <r>
    <x v="6"/>
    <x v="27"/>
    <n v="85.35"/>
  </r>
  <r>
    <x v="6"/>
    <x v="28"/>
    <n v="91.16"/>
  </r>
  <r>
    <x v="6"/>
    <x v="29"/>
    <n v="113.18"/>
  </r>
  <r>
    <x v="6"/>
    <x v="30"/>
    <n v="116.41"/>
  </r>
  <r>
    <x v="6"/>
    <x v="31"/>
    <n v="120.33"/>
  </r>
  <r>
    <x v="6"/>
    <x v="32"/>
    <n v="116.31"/>
  </r>
  <r>
    <x v="6"/>
    <x v="33"/>
    <n v="139.93"/>
  </r>
  <r>
    <x v="6"/>
    <x v="34"/>
    <n v="111.62"/>
  </r>
  <r>
    <x v="6"/>
    <x v="35"/>
    <n v="107.58"/>
  </r>
  <r>
    <x v="6"/>
    <x v="36"/>
    <n v="118.71"/>
  </r>
  <r>
    <x v="6"/>
    <x v="37"/>
    <n v="119.93"/>
  </r>
  <r>
    <x v="6"/>
    <x v="38"/>
    <n v="136.31"/>
  </r>
  <r>
    <x v="6"/>
    <x v="39"/>
    <n v="140.54"/>
  </r>
  <r>
    <x v="6"/>
    <x v="40"/>
    <n v="124.45"/>
  </r>
  <r>
    <x v="6"/>
    <x v="41"/>
    <n v="127.29"/>
  </r>
  <r>
    <x v="6"/>
    <x v="42"/>
    <n v="118.01"/>
  </r>
  <r>
    <x v="6"/>
    <x v="43"/>
    <n v="121.41"/>
  </r>
  <r>
    <x v="6"/>
    <x v="44"/>
    <n v="118.64"/>
  </r>
  <r>
    <x v="6"/>
    <x v="45"/>
    <n v="108.15"/>
  </r>
  <r>
    <x v="6"/>
    <x v="46"/>
    <n v="114.7"/>
  </r>
  <r>
    <x v="6"/>
    <x v="47"/>
    <n v="131.75"/>
  </r>
  <r>
    <x v="6"/>
    <x v="48"/>
    <n v="130.97999999999999"/>
  </r>
  <r>
    <x v="6"/>
    <x v="49"/>
    <n v="123.66"/>
  </r>
  <r>
    <x v="6"/>
    <x v="50"/>
    <n v="124.22"/>
  </r>
  <r>
    <x v="6"/>
    <x v="51"/>
    <n v="123.6"/>
  </r>
  <r>
    <x v="6"/>
    <x v="52"/>
    <n v="121.6"/>
  </r>
  <r>
    <x v="6"/>
    <x v="53"/>
    <n v="112.6"/>
  </r>
  <r>
    <x v="6"/>
    <x v="54"/>
    <n v="116.1"/>
  </r>
  <r>
    <x v="6"/>
    <x v="55"/>
    <n v="129.76"/>
  </r>
  <r>
    <x v="6"/>
    <x v="56"/>
    <n v="129.94999999999999"/>
  </r>
  <r>
    <x v="6"/>
    <x v="57"/>
    <n v="119.64"/>
  </r>
  <r>
    <x v="6"/>
    <x v="58"/>
    <n v="126.54"/>
  </r>
  <r>
    <x v="6"/>
    <x v="59"/>
    <n v="123.11"/>
  </r>
  <r>
    <x v="6"/>
    <x v="60"/>
    <n v="123.63"/>
  </r>
  <r>
    <x v="7"/>
    <x v="0"/>
    <n v="71.48"/>
  </r>
  <r>
    <x v="7"/>
    <x v="1"/>
    <n v="68.95"/>
  </r>
  <r>
    <x v="7"/>
    <x v="2"/>
    <n v="69.599999999999994"/>
  </r>
  <r>
    <x v="7"/>
    <x v="3"/>
    <n v="68.42"/>
  </r>
  <r>
    <x v="7"/>
    <x v="4"/>
    <n v="70.900000000000006"/>
  </r>
  <r>
    <x v="7"/>
    <x v="5"/>
    <n v="60.73"/>
  </r>
  <r>
    <x v="7"/>
    <x v="6"/>
    <n v="53.88"/>
  </r>
  <r>
    <x v="7"/>
    <x v="7"/>
    <n v="37.53"/>
  </r>
  <r>
    <x v="7"/>
    <x v="8"/>
    <n v="43.14"/>
  </r>
  <r>
    <x v="7"/>
    <x v="9"/>
    <n v="46.28"/>
  </r>
  <r>
    <x v="7"/>
    <x v="10"/>
    <n v="43.71"/>
  </r>
  <r>
    <x v="7"/>
    <x v="11"/>
    <n v="42.25"/>
  </r>
  <r>
    <x v="7"/>
    <x v="12"/>
    <n v="39.43"/>
  </r>
  <r>
    <x v="7"/>
    <x v="13"/>
    <n v="33.130000000000003"/>
  </r>
  <r>
    <x v="7"/>
    <x v="14"/>
    <n v="33.99"/>
  </r>
  <r>
    <x v="7"/>
    <x v="15"/>
    <n v="38.5"/>
  </r>
  <r>
    <x v="7"/>
    <x v="16"/>
    <n v="41.5"/>
  </r>
  <r>
    <x v="7"/>
    <x v="17"/>
    <n v="44.92"/>
  </r>
  <r>
    <x v="7"/>
    <x v="18"/>
    <n v="56.4"/>
  </r>
  <r>
    <x v="7"/>
    <x v="19"/>
    <n v="57.39"/>
  </r>
  <r>
    <x v="7"/>
    <x v="20"/>
    <n v="58.82"/>
  </r>
  <r>
    <x v="7"/>
    <x v="21"/>
    <n v="60.46"/>
  </r>
  <r>
    <x v="7"/>
    <x v="22"/>
    <n v="63.26"/>
  </r>
  <r>
    <x v="7"/>
    <x v="23"/>
    <n v="57.58"/>
  </r>
  <r>
    <x v="7"/>
    <x v="24"/>
    <n v="53.77"/>
  </r>
  <r>
    <x v="7"/>
    <x v="25"/>
    <n v="60.93"/>
  </r>
  <r>
    <x v="7"/>
    <x v="26"/>
    <n v="65.63"/>
  </r>
  <r>
    <x v="7"/>
    <x v="27"/>
    <n v="59.79"/>
  </r>
  <r>
    <x v="7"/>
    <x v="28"/>
    <n v="63.54"/>
  </r>
  <r>
    <x v="7"/>
    <x v="29"/>
    <n v="80.83"/>
  </r>
  <r>
    <x v="7"/>
    <x v="30"/>
    <n v="79.17"/>
  </r>
  <r>
    <x v="7"/>
    <x v="31"/>
    <n v="83.12"/>
  </r>
  <r>
    <x v="7"/>
    <x v="32"/>
    <n v="86.41"/>
  </r>
  <r>
    <x v="7"/>
    <x v="33"/>
    <n v="97.84"/>
  </r>
  <r>
    <x v="7"/>
    <x v="34"/>
    <n v="87.55"/>
  </r>
  <r>
    <x v="7"/>
    <x v="35"/>
    <n v="94.48"/>
  </r>
  <r>
    <x v="7"/>
    <x v="36"/>
    <n v="93.87"/>
  </r>
  <r>
    <x v="7"/>
    <x v="37"/>
    <n v="91.92"/>
  </r>
  <r>
    <x v="7"/>
    <x v="38"/>
    <n v="111.91"/>
  </r>
  <r>
    <x v="7"/>
    <x v="39"/>
    <n v="110.8"/>
  </r>
  <r>
    <x v="7"/>
    <x v="40"/>
    <n v="106.51"/>
  </r>
  <r>
    <x v="7"/>
    <x v="41"/>
    <n v="114.74"/>
  </r>
  <r>
    <x v="7"/>
    <x v="42"/>
    <n v="110.89"/>
  </r>
  <r>
    <x v="7"/>
    <x v="43"/>
    <n v="116.13"/>
  </r>
  <r>
    <x v="7"/>
    <x v="44"/>
    <n v="114.67"/>
  </r>
  <r>
    <x v="7"/>
    <x v="45"/>
    <n v="103.36"/>
  </r>
  <r>
    <x v="7"/>
    <x v="46"/>
    <n v="107.46"/>
  </r>
  <r>
    <x v="7"/>
    <x v="47"/>
    <n v="106.62"/>
  </r>
  <r>
    <x v="7"/>
    <x v="48"/>
    <n v="113.52"/>
  </r>
  <r>
    <x v="7"/>
    <x v="49"/>
    <n v="115.63"/>
  </r>
  <r>
    <x v="7"/>
    <x v="50"/>
    <n v="105.64"/>
  </r>
  <r>
    <x v="7"/>
    <x v="51"/>
    <n v="102.99"/>
  </r>
  <r>
    <x v="7"/>
    <x v="52"/>
    <n v="102.36"/>
  </r>
  <r>
    <x v="7"/>
    <x v="53"/>
    <n v="102.39"/>
  </r>
  <r>
    <x v="7"/>
    <x v="54"/>
    <n v="105.84"/>
  </r>
  <r>
    <x v="7"/>
    <x v="55"/>
    <n v="116.99"/>
  </r>
  <r>
    <x v="7"/>
    <x v="56"/>
    <n v="116.03"/>
  </r>
  <r>
    <x v="7"/>
    <x v="57"/>
    <n v="114.45"/>
  </r>
  <r>
    <x v="7"/>
    <x v="58"/>
    <n v="114.96"/>
  </r>
  <r>
    <x v="7"/>
    <x v="59"/>
    <n v="116.95"/>
  </r>
  <r>
    <x v="7"/>
    <x v="60"/>
    <n v="115.47"/>
  </r>
  <r>
    <x v="8"/>
    <x v="0"/>
    <n v="20.170000000000002"/>
  </r>
  <r>
    <x v="8"/>
    <x v="1"/>
    <n v="19.89"/>
  </r>
  <r>
    <x v="8"/>
    <x v="2"/>
    <n v="20.88"/>
  </r>
  <r>
    <x v="8"/>
    <x v="3"/>
    <n v="20.66"/>
  </r>
  <r>
    <x v="8"/>
    <x v="4"/>
    <n v="21.35"/>
  </r>
  <r>
    <x v="8"/>
    <x v="5"/>
    <n v="21.15"/>
  </r>
  <r>
    <x v="8"/>
    <x v="6"/>
    <n v="20.149999999999999"/>
  </r>
  <r>
    <x v="8"/>
    <x v="7"/>
    <n v="11.4"/>
  </r>
  <r>
    <x v="8"/>
    <x v="8"/>
    <n v="15.3"/>
  </r>
  <r>
    <x v="8"/>
    <x v="9"/>
    <n v="16.86"/>
  </r>
  <r>
    <x v="8"/>
    <x v="10"/>
    <n v="16.02"/>
  </r>
  <r>
    <x v="8"/>
    <x v="11"/>
    <n v="15.39"/>
  </r>
  <r>
    <x v="8"/>
    <x v="12"/>
    <n v="15.84"/>
  </r>
  <r>
    <x v="8"/>
    <x v="13"/>
    <n v="15.37"/>
  </r>
  <r>
    <x v="8"/>
    <x v="14"/>
    <n v="15.63"/>
  </r>
  <r>
    <x v="8"/>
    <x v="15"/>
    <n v="18.61"/>
  </r>
  <r>
    <x v="8"/>
    <x v="16"/>
    <n v="18.739999999999998"/>
  </r>
  <r>
    <x v="8"/>
    <x v="17"/>
    <n v="17.690000000000001"/>
  </r>
  <r>
    <x v="8"/>
    <x v="18"/>
    <n v="18.97"/>
  </r>
  <r>
    <x v="8"/>
    <x v="19"/>
    <n v="19.72"/>
  </r>
  <r>
    <x v="8"/>
    <x v="20"/>
    <n v="19.45"/>
  </r>
  <r>
    <x v="8"/>
    <x v="21"/>
    <n v="19.739999999999998"/>
  </r>
  <r>
    <x v="8"/>
    <x v="22"/>
    <n v="19.47"/>
  </r>
  <r>
    <x v="8"/>
    <x v="23"/>
    <n v="19.239999999999998"/>
  </r>
  <r>
    <x v="8"/>
    <x v="24"/>
    <n v="19.13"/>
  </r>
  <r>
    <x v="8"/>
    <x v="25"/>
    <n v="18.5"/>
  </r>
  <r>
    <x v="8"/>
    <x v="26"/>
    <n v="18.98"/>
  </r>
  <r>
    <x v="8"/>
    <x v="27"/>
    <n v="18.79"/>
  </r>
  <r>
    <x v="8"/>
    <x v="28"/>
    <n v="19.21"/>
  </r>
  <r>
    <x v="8"/>
    <x v="29"/>
    <n v="20.350000000000001"/>
  </r>
  <r>
    <x v="8"/>
    <x v="30"/>
    <n v="19.47"/>
  </r>
  <r>
    <x v="8"/>
    <x v="31"/>
    <n v="19.88"/>
  </r>
  <r>
    <x v="8"/>
    <x v="32"/>
    <n v="18.47"/>
  </r>
  <r>
    <x v="8"/>
    <x v="33"/>
    <n v="18.28"/>
  </r>
  <r>
    <x v="8"/>
    <x v="34"/>
    <n v="16.899999999999999"/>
  </r>
  <r>
    <x v="8"/>
    <x v="35"/>
    <n v="17.579999999999998"/>
  </r>
  <r>
    <x v="8"/>
    <x v="36"/>
    <n v="16.77"/>
  </r>
  <r>
    <x v="8"/>
    <x v="37"/>
    <n v="14.47"/>
  </r>
  <r>
    <x v="8"/>
    <x v="38"/>
    <n v="15.47"/>
  </r>
  <r>
    <x v="8"/>
    <x v="39"/>
    <n v="15.43"/>
  </r>
  <r>
    <x v="8"/>
    <x v="40"/>
    <n v="13.97"/>
  </r>
  <r>
    <x v="8"/>
    <x v="41"/>
    <n v="15.96"/>
  </r>
  <r>
    <x v="8"/>
    <x v="42"/>
    <n v="15.93"/>
  </r>
  <r>
    <x v="8"/>
    <x v="43"/>
    <n v="13.69"/>
  </r>
  <r>
    <x v="8"/>
    <x v="44"/>
    <n v="13.8"/>
  </r>
  <r>
    <x v="8"/>
    <x v="45"/>
    <n v="13.26"/>
  </r>
  <r>
    <x v="8"/>
    <x v="46"/>
    <n v="13.88"/>
  </r>
  <r>
    <x v="8"/>
    <x v="47"/>
    <n v="14.16"/>
  </r>
  <r>
    <x v="8"/>
    <x v="48"/>
    <n v="14.48"/>
  </r>
  <r>
    <x v="8"/>
    <x v="49"/>
    <n v="14.12"/>
  </r>
  <r>
    <x v="8"/>
    <x v="50"/>
    <n v="13.9"/>
  </r>
  <r>
    <x v="8"/>
    <x v="51"/>
    <n v="14.84"/>
  </r>
  <r>
    <x v="8"/>
    <x v="52"/>
    <n v="14.6"/>
  </r>
  <r>
    <x v="8"/>
    <x v="53"/>
    <n v="15.06"/>
  </r>
  <r>
    <x v="8"/>
    <x v="54"/>
    <n v="15.23"/>
  </r>
  <r>
    <x v="8"/>
    <x v="55"/>
    <n v="15"/>
  </r>
  <r>
    <x v="8"/>
    <x v="56"/>
    <n v="15.64"/>
  </r>
  <r>
    <x v="8"/>
    <x v="57"/>
    <n v="15.37"/>
  </r>
  <r>
    <x v="8"/>
    <x v="58"/>
    <n v="15.16"/>
  </r>
  <r>
    <x v="8"/>
    <x v="59"/>
    <n v="14.9"/>
  </r>
  <r>
    <x v="8"/>
    <x v="60"/>
    <n v="14.19"/>
  </r>
  <r>
    <x v="9"/>
    <x v="0"/>
    <n v="15.2"/>
  </r>
  <r>
    <x v="9"/>
    <x v="1"/>
    <n v="15.46"/>
  </r>
  <r>
    <x v="9"/>
    <x v="2"/>
    <n v="15.55"/>
  </r>
  <r>
    <x v="9"/>
    <x v="3"/>
    <n v="18.79"/>
  </r>
  <r>
    <x v="9"/>
    <x v="4"/>
    <n v="18.100000000000001"/>
  </r>
  <r>
    <x v="9"/>
    <x v="5"/>
    <n v="19.21"/>
  </r>
  <r>
    <x v="9"/>
    <x v="6"/>
    <n v="20.55"/>
  </r>
  <r>
    <x v="9"/>
    <x v="7"/>
    <n v="16.32"/>
  </r>
  <r>
    <x v="9"/>
    <x v="8"/>
    <n v="23.17"/>
  </r>
  <r>
    <x v="9"/>
    <x v="9"/>
    <n v="24.19"/>
  </r>
  <r>
    <x v="9"/>
    <x v="10"/>
    <n v="27.4"/>
  </r>
  <r>
    <x v="9"/>
    <x v="11"/>
    <n v="28.35"/>
  </r>
  <r>
    <x v="9"/>
    <x v="12"/>
    <n v="28.77"/>
  </r>
  <r>
    <x v="9"/>
    <x v="13"/>
    <n v="26.55"/>
  </r>
  <r>
    <x v="9"/>
    <x v="14"/>
    <n v="28.4"/>
  </r>
  <r>
    <x v="9"/>
    <x v="15"/>
    <n v="40.61"/>
  </r>
  <r>
    <x v="9"/>
    <x v="16"/>
    <n v="42.41"/>
  </r>
  <r>
    <x v="9"/>
    <x v="17"/>
    <n v="47.66"/>
  </r>
  <r>
    <x v="9"/>
    <x v="18"/>
    <n v="46.47"/>
  </r>
  <r>
    <x v="9"/>
    <x v="19"/>
    <n v="42.43"/>
  </r>
  <r>
    <x v="9"/>
    <x v="20"/>
    <n v="49.28"/>
  </r>
  <r>
    <x v="9"/>
    <x v="21"/>
    <n v="41.38"/>
  </r>
  <r>
    <x v="9"/>
    <x v="22"/>
    <n v="46.36"/>
  </r>
  <r>
    <x v="9"/>
    <x v="23"/>
    <n v="40.549999999999997"/>
  </r>
  <r>
    <x v="9"/>
    <x v="24"/>
    <n v="42.01"/>
  </r>
  <r>
    <x v="9"/>
    <x v="25"/>
    <n v="40.75"/>
  </r>
  <r>
    <x v="9"/>
    <x v="26"/>
    <n v="39.03"/>
  </r>
  <r>
    <x v="9"/>
    <x v="27"/>
    <n v="32.17"/>
  </r>
  <r>
    <x v="9"/>
    <x v="28"/>
    <n v="41.06"/>
  </r>
  <r>
    <x v="9"/>
    <x v="29"/>
    <n v="35.14"/>
  </r>
  <r>
    <x v="9"/>
    <x v="30"/>
    <n v="35.630000000000003"/>
  </r>
  <r>
    <x v="9"/>
    <x v="31"/>
    <n v="41.61"/>
  </r>
  <r>
    <x v="9"/>
    <x v="32"/>
    <n v="40.85"/>
  </r>
  <r>
    <x v="9"/>
    <x v="33"/>
    <n v="45.4"/>
  </r>
  <r>
    <x v="9"/>
    <x v="34"/>
    <n v="44.48"/>
  </r>
  <r>
    <x v="9"/>
    <x v="35"/>
    <n v="48.53"/>
  </r>
  <r>
    <x v="9"/>
    <x v="36"/>
    <n v="40.58"/>
  </r>
  <r>
    <x v="9"/>
    <x v="37"/>
    <n v="40.06"/>
  </r>
  <r>
    <x v="9"/>
    <x v="38"/>
    <n v="48.28"/>
  </r>
  <r>
    <x v="9"/>
    <x v="39"/>
    <n v="57.4"/>
  </r>
  <r>
    <x v="9"/>
    <x v="40"/>
    <n v="55.13"/>
  </r>
  <r>
    <x v="9"/>
    <x v="41"/>
    <n v="52.17"/>
  </r>
  <r>
    <x v="9"/>
    <x v="42"/>
    <n v="47.62"/>
  </r>
  <r>
    <x v="9"/>
    <x v="43"/>
    <n v="38.74"/>
  </r>
  <r>
    <x v="9"/>
    <x v="44"/>
    <n v="32.630000000000003"/>
  </r>
  <r>
    <x v="9"/>
    <x v="45"/>
    <n v="32.49"/>
  </r>
  <r>
    <x v="9"/>
    <x v="46"/>
    <n v="36.880000000000003"/>
  </r>
  <r>
    <x v="9"/>
    <x v="47"/>
    <n v="42.28"/>
  </r>
  <r>
    <x v="9"/>
    <x v="48"/>
    <n v="42.82"/>
  </r>
  <r>
    <x v="9"/>
    <x v="49"/>
    <n v="37.69"/>
  </r>
  <r>
    <x v="9"/>
    <x v="50"/>
    <n v="33.51"/>
  </r>
  <r>
    <x v="9"/>
    <x v="51"/>
    <n v="39.69"/>
  </r>
  <r>
    <x v="9"/>
    <x v="52"/>
    <n v="37.39"/>
  </r>
  <r>
    <x v="9"/>
    <x v="53"/>
    <n v="34.26"/>
  </r>
  <r>
    <x v="9"/>
    <x v="54"/>
    <n v="41.11"/>
  </r>
  <r>
    <x v="9"/>
    <x v="55"/>
    <n v="41.32"/>
  </r>
  <r>
    <x v="9"/>
    <x v="56"/>
    <n v="39.299999999999997"/>
  </r>
  <r>
    <x v="9"/>
    <x v="57"/>
    <n v="45.05"/>
  </r>
  <r>
    <x v="9"/>
    <x v="58"/>
    <n v="52.02"/>
  </r>
  <r>
    <x v="9"/>
    <x v="59"/>
    <n v="55.05"/>
  </r>
  <r>
    <x v="9"/>
    <x v="60"/>
    <n v="61.22"/>
  </r>
  <r>
    <x v="10"/>
    <x v="0"/>
    <n v="117.72"/>
  </r>
  <r>
    <x v="10"/>
    <x v="1"/>
    <n v="115.55"/>
  </r>
  <r>
    <x v="10"/>
    <x v="2"/>
    <n v="127.8"/>
  </r>
  <r>
    <x v="10"/>
    <x v="3"/>
    <n v="131.47"/>
  </r>
  <r>
    <x v="10"/>
    <x v="4"/>
    <n v="141.09"/>
  </r>
  <r>
    <x v="10"/>
    <x v="5"/>
    <n v="133.37"/>
  </r>
  <r>
    <x v="10"/>
    <x v="6"/>
    <n v="121.52"/>
  </r>
  <r>
    <x v="10"/>
    <x v="7"/>
    <n v="84.36"/>
  </r>
  <r>
    <x v="10"/>
    <x v="8"/>
    <n v="93.25"/>
  </r>
  <r>
    <x v="10"/>
    <x v="9"/>
    <n v="98.6"/>
  </r>
  <r>
    <x v="10"/>
    <x v="10"/>
    <n v="93.26"/>
  </r>
  <r>
    <x v="10"/>
    <x v="11"/>
    <n v="96.1"/>
  </r>
  <r>
    <x v="10"/>
    <x v="12"/>
    <n v="100.14"/>
  </r>
  <r>
    <x v="10"/>
    <x v="13"/>
    <n v="96.97"/>
  </r>
  <r>
    <x v="10"/>
    <x v="14"/>
    <n v="100.25"/>
  </r>
  <r>
    <x v="10"/>
    <x v="15"/>
    <n v="119.74"/>
  </r>
  <r>
    <x v="10"/>
    <x v="16"/>
    <n v="125.87"/>
  </r>
  <r>
    <x v="10"/>
    <x v="17"/>
    <n v="129.62"/>
  </r>
  <r>
    <x v="10"/>
    <x v="18"/>
    <n v="150.5"/>
  </r>
  <r>
    <x v="10"/>
    <x v="19"/>
    <n v="153.71"/>
  </r>
  <r>
    <x v="10"/>
    <x v="20"/>
    <n v="153.36000000000001"/>
  </r>
  <r>
    <x v="10"/>
    <x v="21"/>
    <n v="166.05"/>
  </r>
  <r>
    <x v="10"/>
    <x v="22"/>
    <n v="157.08000000000001"/>
  </r>
  <r>
    <x v="10"/>
    <x v="23"/>
    <n v="151.16999999999999"/>
  </r>
  <r>
    <x v="10"/>
    <x v="24"/>
    <n v="159.72"/>
  </r>
  <r>
    <x v="10"/>
    <x v="25"/>
    <n v="167.13"/>
  </r>
  <r>
    <x v="10"/>
    <x v="26"/>
    <n v="169.8"/>
  </r>
  <r>
    <x v="10"/>
    <x v="27"/>
    <n v="157.88999999999999"/>
  </r>
  <r>
    <x v="10"/>
    <x v="28"/>
    <n v="161.69999999999999"/>
  </r>
  <r>
    <x v="10"/>
    <x v="29"/>
    <n v="151.15"/>
  </r>
  <r>
    <x v="10"/>
    <x v="30"/>
    <n v="136.44999999999999"/>
  </r>
  <r>
    <x v="10"/>
    <x v="31"/>
    <n v="135.31"/>
  </r>
  <r>
    <x v="10"/>
    <x v="32"/>
    <n v="120.45"/>
  </r>
  <r>
    <x v="10"/>
    <x v="33"/>
    <n v="129.91"/>
  </r>
  <r>
    <x v="10"/>
    <x v="34"/>
    <n v="114.05"/>
  </r>
  <r>
    <x v="10"/>
    <x v="35"/>
    <n v="114.21"/>
  </r>
  <r>
    <x v="10"/>
    <x v="36"/>
    <n v="114.51"/>
  </r>
  <r>
    <x v="10"/>
    <x v="37"/>
    <n v="107.73"/>
  </r>
  <r>
    <x v="10"/>
    <x v="38"/>
    <n v="128.15"/>
  </r>
  <r>
    <x v="10"/>
    <x v="39"/>
    <n v="136.24"/>
  </r>
  <r>
    <x v="10"/>
    <x v="40"/>
    <n v="135.12"/>
  </r>
  <r>
    <x v="10"/>
    <x v="41"/>
    <n v="139.59"/>
  </r>
  <r>
    <x v="10"/>
    <x v="42"/>
    <n v="142.55000000000001"/>
  </r>
  <r>
    <x v="10"/>
    <x v="43"/>
    <n v="130.16"/>
  </r>
  <r>
    <x v="10"/>
    <x v="44"/>
    <n v="141.19999999999999"/>
  </r>
  <r>
    <x v="10"/>
    <x v="45"/>
    <n v="137.58000000000001"/>
  </r>
  <r>
    <x v="10"/>
    <x v="46"/>
    <n v="146.61000000000001"/>
  </r>
  <r>
    <x v="10"/>
    <x v="47"/>
    <n v="157.18"/>
  </r>
  <r>
    <x v="10"/>
    <x v="48"/>
    <n v="146.82"/>
  </r>
  <r>
    <x v="10"/>
    <x v="49"/>
    <n v="143.77000000000001"/>
  </r>
  <r>
    <x v="10"/>
    <x v="50"/>
    <n v="138.94"/>
  </r>
  <r>
    <x v="10"/>
    <x v="51"/>
    <n v="156.84"/>
  </r>
  <r>
    <x v="10"/>
    <x v="52"/>
    <n v="172.08"/>
  </r>
  <r>
    <x v="10"/>
    <x v="53"/>
    <n v="173.73"/>
  </r>
  <r>
    <x v="10"/>
    <x v="54"/>
    <n v="185.29"/>
  </r>
  <r>
    <x v="10"/>
    <x v="55"/>
    <n v="198.94"/>
  </r>
  <r>
    <x v="10"/>
    <x v="56"/>
    <n v="191.86"/>
  </r>
  <r>
    <x v="10"/>
    <x v="57"/>
    <n v="201.82"/>
  </r>
  <r>
    <x v="10"/>
    <x v="58"/>
    <n v="205.45"/>
  </r>
  <r>
    <x v="10"/>
    <x v="59"/>
    <n v="207.96"/>
  </r>
  <r>
    <x v="10"/>
    <x v="60"/>
    <n v="220.3"/>
  </r>
  <r>
    <x v="11"/>
    <x v="0"/>
    <n v="70.063800000000001"/>
  </r>
  <r>
    <x v="11"/>
    <x v="1"/>
    <n v="68.966200000000001"/>
  </r>
  <r>
    <x v="11"/>
    <x v="2"/>
    <n v="79.686499999999995"/>
  </r>
  <r>
    <x v="11"/>
    <x v="3"/>
    <n v="78.886300000000006"/>
  </r>
  <r>
    <x v="11"/>
    <x v="4"/>
    <n v="74.163499999999999"/>
  </r>
  <r>
    <x v="11"/>
    <x v="5"/>
    <n v="63.379600000000003"/>
  </r>
  <r>
    <x v="11"/>
    <x v="6"/>
    <n v="72.782799999999995"/>
  </r>
  <r>
    <x v="11"/>
    <x v="7"/>
    <n v="48.347200000000001"/>
  </r>
  <r>
    <x v="11"/>
    <x v="8"/>
    <n v="65.850700000000003"/>
  </r>
  <r>
    <x v="11"/>
    <x v="9"/>
    <n v="72.393299999999996"/>
  </r>
  <r>
    <x v="11"/>
    <x v="10"/>
    <n v="79.240399999999994"/>
  </r>
  <r>
    <x v="11"/>
    <x v="11"/>
    <n v="84.3172"/>
  </r>
  <r>
    <x v="11"/>
    <x v="12"/>
    <n v="72.074700000000007"/>
  </r>
  <r>
    <x v="11"/>
    <x v="13"/>
    <n v="69.532700000000006"/>
  </r>
  <r>
    <x v="11"/>
    <x v="14"/>
    <n v="58.699199999999998"/>
  </r>
  <r>
    <x v="11"/>
    <x v="15"/>
    <n v="59.393099999999997"/>
  </r>
  <r>
    <x v="11"/>
    <x v="16"/>
    <n v="71.564899999999994"/>
  </r>
  <r>
    <x v="11"/>
    <x v="17"/>
    <n v="127.4743"/>
  </r>
  <r>
    <x v="11"/>
    <x v="18"/>
    <n v="110.8275"/>
  </r>
  <r>
    <x v="11"/>
    <x v="19"/>
    <n v="109.468"/>
  </r>
  <r>
    <x v="11"/>
    <x v="20"/>
    <n v="102.83329999999999"/>
  </r>
  <r>
    <x v="11"/>
    <x v="21"/>
    <n v="80.415800000000004"/>
  </r>
  <r>
    <x v="11"/>
    <x v="22"/>
    <n v="96.2483"/>
  </r>
  <r>
    <x v="11"/>
    <x v="23"/>
    <n v="78.560599999999994"/>
  </r>
  <r>
    <x v="11"/>
    <x v="24"/>
    <n v="98.945999999999998"/>
  </r>
  <r>
    <x v="11"/>
    <x v="25"/>
    <n v="95.462299999999999"/>
  </r>
  <r>
    <x v="11"/>
    <x v="26"/>
    <n v="107.2659"/>
  </r>
  <r>
    <x v="11"/>
    <x v="27"/>
    <n v="109.19889999999999"/>
  </r>
  <r>
    <x v="11"/>
    <x v="28"/>
    <n v="107.3154"/>
  </r>
  <r>
    <x v="11"/>
    <x v="29"/>
    <n v="86.767200000000003"/>
  </r>
  <r>
    <x v="11"/>
    <x v="30"/>
    <n v="69.249499999999998"/>
  </r>
  <r>
    <x v="11"/>
    <x v="31"/>
    <n v="82.886899999999997"/>
  </r>
  <r>
    <x v="11"/>
    <x v="32"/>
    <n v="68.024500000000003"/>
  </r>
  <r>
    <x v="11"/>
    <x v="33"/>
    <n v="60.872999999999998"/>
  </r>
  <r>
    <x v="11"/>
    <x v="34"/>
    <n v="64.137200000000007"/>
  </r>
  <r>
    <x v="11"/>
    <x v="35"/>
    <n v="63.514099999999999"/>
  </r>
  <r>
    <x v="11"/>
    <x v="36"/>
    <n v="66.608400000000003"/>
  </r>
  <r>
    <x v="11"/>
    <x v="37"/>
    <n v="61.6235"/>
  </r>
  <r>
    <x v="11"/>
    <x v="38"/>
    <n v="59.91"/>
  </r>
  <r>
    <x v="11"/>
    <x v="39"/>
    <n v="69.989999999999995"/>
  </r>
  <r>
    <x v="11"/>
    <x v="40"/>
    <n v="66.03"/>
  </r>
  <r>
    <x v="11"/>
    <x v="41"/>
    <n v="70.650000000000006"/>
  </r>
  <r>
    <x v="11"/>
    <x v="42"/>
    <n v="73.92"/>
  </r>
  <r>
    <x v="11"/>
    <x v="43"/>
    <n v="71.58"/>
  </r>
  <r>
    <x v="11"/>
    <x v="44"/>
    <n v="76.72"/>
  </r>
  <r>
    <x v="11"/>
    <x v="45"/>
    <n v="71.2"/>
  </r>
  <r>
    <x v="11"/>
    <x v="46"/>
    <n v="72.67"/>
  </r>
  <r>
    <x v="11"/>
    <x v="47"/>
    <n v="66.7"/>
  </r>
  <r>
    <x v="11"/>
    <x v="48"/>
    <n v="66.540000000000006"/>
  </r>
  <r>
    <x v="11"/>
    <x v="49"/>
    <n v="59.17"/>
  </r>
  <r>
    <x v="11"/>
    <x v="50"/>
    <n v="53.3"/>
  </r>
  <r>
    <x v="11"/>
    <x v="51"/>
    <n v="58.75"/>
  </r>
  <r>
    <x v="11"/>
    <x v="52"/>
    <n v="72.31"/>
  </r>
  <r>
    <x v="11"/>
    <x v="53"/>
    <n v="74.17"/>
  </r>
  <r>
    <x v="11"/>
    <x v="54"/>
    <n v="78.7"/>
  </r>
  <r>
    <x v="11"/>
    <x v="55"/>
    <n v="73.599999999999994"/>
  </r>
  <r>
    <x v="11"/>
    <x v="56"/>
    <n v="71.42"/>
  </r>
  <r>
    <x v="11"/>
    <x v="57"/>
    <n v="87.91"/>
  </r>
  <r>
    <x v="11"/>
    <x v="58"/>
    <n v="84.85"/>
  </r>
  <r>
    <x v="11"/>
    <x v="59"/>
    <n v="104.3"/>
  </r>
  <r>
    <x v="11"/>
    <x v="60"/>
    <n v="100.95"/>
  </r>
  <r>
    <x v="12"/>
    <x v="0"/>
    <n v="137.72999999999999"/>
  </r>
  <r>
    <x v="12"/>
    <x v="1"/>
    <n v="137.07"/>
  </r>
  <r>
    <x v="12"/>
    <x v="2"/>
    <n v="143.72"/>
  </r>
  <r>
    <x v="12"/>
    <x v="3"/>
    <n v="149.55000000000001"/>
  </r>
  <r>
    <x v="12"/>
    <x v="4"/>
    <n v="160.62"/>
  </r>
  <r>
    <x v="12"/>
    <x v="5"/>
    <n v="174.38"/>
  </r>
  <r>
    <x v="12"/>
    <x v="6"/>
    <n v="172.79"/>
  </r>
  <r>
    <x v="12"/>
    <x v="7"/>
    <n v="152.11000000000001"/>
  </r>
  <r>
    <x v="12"/>
    <x v="8"/>
    <n v="174.57"/>
  </r>
  <r>
    <x v="12"/>
    <x v="9"/>
    <n v="182.83"/>
  </r>
  <r>
    <x v="12"/>
    <x v="10"/>
    <n v="204.7"/>
  </r>
  <r>
    <x v="12"/>
    <x v="11"/>
    <n v="216.54"/>
  </r>
  <r>
    <x v="12"/>
    <x v="12"/>
    <n v="227.27"/>
  </r>
  <r>
    <x v="12"/>
    <x v="13"/>
    <n v="212.46"/>
  </r>
  <r>
    <x v="12"/>
    <x v="14"/>
    <n v="202.33"/>
  </r>
  <r>
    <x v="12"/>
    <x v="15"/>
    <n v="216.21"/>
  </r>
  <r>
    <x v="12"/>
    <x v="16"/>
    <n v="217.69"/>
  </r>
  <r>
    <x v="12"/>
    <x v="17"/>
    <n v="239.65"/>
  </r>
  <r>
    <x v="12"/>
    <x v="18"/>
    <n v="236.94"/>
  </r>
  <r>
    <x v="12"/>
    <x v="19"/>
    <n v="242.35"/>
  </r>
  <r>
    <x v="12"/>
    <x v="20"/>
    <n v="251.86"/>
  </r>
  <r>
    <x v="12"/>
    <x v="21"/>
    <n v="247.4"/>
  </r>
  <r>
    <x v="12"/>
    <x v="22"/>
    <n v="271.60000000000002"/>
  </r>
  <r>
    <x v="12"/>
    <x v="23"/>
    <n v="284.82"/>
  </r>
  <r>
    <x v="12"/>
    <x v="24"/>
    <n v="301.83"/>
  </r>
  <r>
    <x v="12"/>
    <x v="25"/>
    <n v="289.10000000000002"/>
  </r>
  <r>
    <x v="12"/>
    <x v="26"/>
    <n v="329.37"/>
  </r>
  <r>
    <x v="12"/>
    <x v="27"/>
    <n v="330.08"/>
  </r>
  <r>
    <x v="12"/>
    <x v="28"/>
    <n v="334.75"/>
  </r>
  <r>
    <x v="12"/>
    <x v="29"/>
    <n v="308.76"/>
  </r>
  <r>
    <x v="12"/>
    <x v="30"/>
    <n v="294.95"/>
  </r>
  <r>
    <x v="12"/>
    <x v="31"/>
    <n v="309.42"/>
  </r>
  <r>
    <x v="12"/>
    <x v="32"/>
    <n v="284.47000000000003"/>
  </r>
  <r>
    <x v="12"/>
    <x v="33"/>
    <n v="272.42"/>
  </r>
  <r>
    <x v="12"/>
    <x v="34"/>
    <n v="259.58"/>
  </r>
  <r>
    <x v="12"/>
    <x v="35"/>
    <n v="278.01"/>
  </r>
  <r>
    <x v="12"/>
    <x v="36"/>
    <n v="260.39999999999998"/>
  </r>
  <r>
    <x v="12"/>
    <x v="37"/>
    <n v="240.74"/>
  </r>
  <r>
    <x v="12"/>
    <x v="38"/>
    <n v="228.17"/>
  </r>
  <r>
    <x v="12"/>
    <x v="39"/>
    <n v="254.69"/>
  </r>
  <r>
    <x v="12"/>
    <x v="40"/>
    <n v="239.58"/>
  </r>
  <r>
    <x v="12"/>
    <x v="41"/>
    <n v="252.75"/>
  </r>
  <r>
    <x v="12"/>
    <x v="42"/>
    <n v="246.27"/>
  </r>
  <r>
    <x v="12"/>
    <x v="43"/>
    <n v="287.23"/>
  </r>
  <r>
    <x v="12"/>
    <x v="44"/>
    <n v="305.56"/>
  </r>
  <r>
    <x v="12"/>
    <x v="45"/>
    <n v="332.58"/>
  </r>
  <r>
    <x v="12"/>
    <x v="46"/>
    <n v="337.99"/>
  </r>
  <r>
    <x v="12"/>
    <x v="47"/>
    <n v="336.34"/>
  </r>
  <r>
    <x v="12"/>
    <x v="48"/>
    <n v="328.66"/>
  </r>
  <r>
    <x v="12"/>
    <x v="49"/>
    <n v="321.8"/>
  </r>
  <r>
    <x v="12"/>
    <x v="50"/>
    <n v="346.07"/>
  </r>
  <r>
    <x v="12"/>
    <x v="51"/>
    <n v="374.51"/>
  </r>
  <r>
    <x v="12"/>
    <x v="52"/>
    <n v="370.87"/>
  </r>
  <r>
    <x v="12"/>
    <x v="53"/>
    <n v="403.78"/>
  </r>
  <r>
    <x v="12"/>
    <x v="54"/>
    <n v="415.5"/>
  </r>
  <r>
    <x v="12"/>
    <x v="55"/>
    <n v="424.57"/>
  </r>
  <r>
    <x v="12"/>
    <x v="56"/>
    <n v="394.94"/>
  </r>
  <r>
    <x v="12"/>
    <x v="57"/>
    <n v="413.52"/>
  </r>
  <r>
    <x v="12"/>
    <x v="58"/>
    <n v="456.73"/>
  </r>
  <r>
    <x v="12"/>
    <x v="59"/>
    <n v="417.11"/>
  </r>
  <r>
    <x v="12"/>
    <x v="60"/>
    <n v="409.44"/>
  </r>
  <r>
    <x v="13"/>
    <x v="0"/>
    <n v="7681.58"/>
  </r>
  <r>
    <x v="13"/>
    <x v="1"/>
    <n v="7684.14"/>
  </r>
  <r>
    <x v="13"/>
    <x v="2"/>
    <n v="8161.17"/>
  </r>
  <r>
    <x v="13"/>
    <x v="3"/>
    <n v="8309.26"/>
  </r>
  <r>
    <x v="13"/>
    <x v="4"/>
    <n v="8872.2199999999993"/>
  </r>
  <r>
    <x v="13"/>
    <x v="5"/>
    <n v="9126.23"/>
  </r>
  <r>
    <x v="13"/>
    <x v="6"/>
    <n v="8877.98"/>
  </r>
  <r>
    <x v="13"/>
    <x v="7"/>
    <n v="7486.29"/>
  </r>
  <r>
    <x v="13"/>
    <x v="8"/>
    <n v="8718.18"/>
  </r>
  <r>
    <x v="13"/>
    <x v="9"/>
    <n v="9598.89"/>
  </r>
  <r>
    <x v="13"/>
    <x v="10"/>
    <n v="10279.25"/>
  </r>
  <r>
    <x v="13"/>
    <x v="11"/>
    <n v="11055.08"/>
  </r>
  <r>
    <x v="13"/>
    <x v="12"/>
    <n v="12292.86"/>
  </r>
  <r>
    <x v="13"/>
    <x v="13"/>
    <n v="11583.2"/>
  </r>
  <r>
    <x v="13"/>
    <x v="14"/>
    <n v="11084.76"/>
  </r>
  <r>
    <x v="13"/>
    <x v="15"/>
    <n v="12455.33"/>
  </r>
  <r>
    <x v="13"/>
    <x v="16"/>
    <n v="12694.66"/>
  </r>
  <r>
    <x v="13"/>
    <x v="17"/>
    <n v="13248.9"/>
  </r>
  <r>
    <x v="13"/>
    <x v="18"/>
    <n v="13282.95"/>
  </r>
  <r>
    <x v="13"/>
    <x v="19"/>
    <n v="13329.51"/>
  </r>
  <r>
    <x v="13"/>
    <x v="20"/>
    <n v="13799.72"/>
  </r>
  <r>
    <x v="13"/>
    <x v="21"/>
    <n v="13654.59"/>
  </r>
  <r>
    <x v="13"/>
    <x v="22"/>
    <n v="14560.05"/>
  </r>
  <r>
    <x v="13"/>
    <x v="23"/>
    <n v="14963.62"/>
  </r>
  <r>
    <x v="13"/>
    <x v="24"/>
    <n v="15611.57"/>
  </r>
  <r>
    <x v="13"/>
    <x v="25"/>
    <n v="14791.87"/>
  </r>
  <r>
    <x v="13"/>
    <x v="26"/>
    <n v="15905.28"/>
  </r>
  <r>
    <x v="13"/>
    <x v="27"/>
    <n v="15877.72"/>
  </r>
  <r>
    <x v="13"/>
    <x v="28"/>
    <n v="16501.77"/>
  </r>
  <r>
    <x v="13"/>
    <x v="29"/>
    <n v="15019.68"/>
  </r>
  <r>
    <x v="13"/>
    <x v="30"/>
    <n v="14005.99"/>
  </r>
  <r>
    <x v="13"/>
    <x v="31"/>
    <n v="14861.21"/>
  </r>
  <r>
    <x v="13"/>
    <x v="32"/>
    <n v="13075.85"/>
  </r>
  <r>
    <x v="13"/>
    <x v="33"/>
    <n v="12548.36"/>
  </r>
  <r>
    <x v="13"/>
    <x v="34"/>
    <n v="11585.68"/>
  </r>
  <r>
    <x v="13"/>
    <x v="35"/>
    <n v="12940.78"/>
  </r>
  <r>
    <x v="13"/>
    <x v="36"/>
    <n v="12274.62"/>
  </r>
  <r>
    <x v="13"/>
    <x v="37"/>
    <n v="11229.73"/>
  </r>
  <r>
    <x v="13"/>
    <x v="38"/>
    <n v="11288.95"/>
  </r>
  <r>
    <x v="13"/>
    <x v="39"/>
    <n v="12041.89"/>
  </r>
  <r>
    <x v="13"/>
    <x v="40"/>
    <n v="10862.64"/>
  </r>
  <r>
    <x v="13"/>
    <x v="41"/>
    <n v="12363.1"/>
  </r>
  <r>
    <x v="13"/>
    <x v="42"/>
    <n v="11938.57"/>
  </r>
  <r>
    <x v="13"/>
    <x v="43"/>
    <n v="13148.35"/>
  </r>
  <r>
    <x v="13"/>
    <x v="44"/>
    <n v="13231.47"/>
  </r>
  <r>
    <x v="13"/>
    <x v="45"/>
    <n v="14441.51"/>
  </r>
  <r>
    <x v="13"/>
    <x v="46"/>
    <n v="15208.69"/>
  </r>
  <r>
    <x v="13"/>
    <x v="47"/>
    <n v="15718.01"/>
  </r>
  <r>
    <x v="13"/>
    <x v="48"/>
    <n v="15490.86"/>
  </r>
  <r>
    <x v="13"/>
    <x v="49"/>
    <n v="14837.57"/>
  </r>
  <r>
    <x v="13"/>
    <x v="50"/>
    <n v="14664.91"/>
  </r>
  <r>
    <x v="13"/>
    <x v="51"/>
    <n v="15997.58"/>
  </r>
  <r>
    <x v="13"/>
    <x v="52"/>
    <n v="16543.939999999999"/>
  </r>
  <r>
    <x v="13"/>
    <x v="53"/>
    <n v="17344.71"/>
  </r>
  <r>
    <x v="13"/>
    <x v="54"/>
    <n v="18302.91"/>
  </r>
  <r>
    <x v="13"/>
    <x v="55"/>
    <n v="18293.2"/>
  </r>
  <r>
    <x v="13"/>
    <x v="56"/>
    <n v="17318.55"/>
  </r>
  <r>
    <x v="13"/>
    <x v="57"/>
    <n v="18600.97"/>
  </r>
  <r>
    <x v="13"/>
    <x v="58"/>
    <n v="19812.22"/>
  </r>
  <r>
    <x v="13"/>
    <x v="59"/>
    <n v="18890.39"/>
  </r>
  <r>
    <x v="13"/>
    <x v="60"/>
    <n v="18958.73"/>
  </r>
  <r>
    <x v="14"/>
    <x v="0"/>
    <n v="4.2939999999999996"/>
  </r>
  <r>
    <x v="14"/>
    <x v="1"/>
    <n v="4.3499999999999996"/>
  </r>
  <r>
    <x v="14"/>
    <x v="2"/>
    <n v="5.0648"/>
  </r>
  <r>
    <x v="14"/>
    <x v="3"/>
    <n v="5.2313000000000001"/>
  </r>
  <r>
    <x v="14"/>
    <x v="4"/>
    <n v="5.9977"/>
  </r>
  <r>
    <x v="14"/>
    <x v="5"/>
    <n v="6.0083000000000002"/>
  </r>
  <r>
    <x v="14"/>
    <x v="6"/>
    <n v="6.9108000000000001"/>
  </r>
  <r>
    <x v="14"/>
    <x v="7"/>
    <n v="6.0768000000000004"/>
  </r>
  <r>
    <x v="14"/>
    <x v="8"/>
    <n v="7.0694999999999997"/>
  </r>
  <r>
    <x v="14"/>
    <x v="9"/>
    <n v="8.8063000000000002"/>
  </r>
  <r>
    <x v="14"/>
    <x v="10"/>
    <n v="9.5299999999999994"/>
  </r>
  <r>
    <x v="14"/>
    <x v="11"/>
    <n v="11.010300000000001"/>
  </r>
  <r>
    <x v="14"/>
    <x v="12"/>
    <n v="13.821"/>
  </r>
  <r>
    <x v="14"/>
    <x v="13"/>
    <n v="13.6145"/>
  </r>
  <r>
    <x v="14"/>
    <x v="14"/>
    <n v="12.5808"/>
  </r>
  <r>
    <x v="14"/>
    <x v="15"/>
    <n v="13.39"/>
  </r>
  <r>
    <x v="14"/>
    <x v="16"/>
    <n v="13.1135"/>
  </r>
  <r>
    <x v="14"/>
    <x v="17"/>
    <n v="13.237"/>
  </r>
  <r>
    <x v="14"/>
    <x v="18"/>
    <n v="13.841699999999999"/>
  </r>
  <r>
    <x v="14"/>
    <x v="19"/>
    <n v="13.8118"/>
  </r>
  <r>
    <x v="14"/>
    <x v="20"/>
    <n v="14.8368"/>
  </r>
  <r>
    <x v="14"/>
    <x v="21"/>
    <n v="16.264500000000002"/>
  </r>
  <r>
    <x v="14"/>
    <x v="22"/>
    <n v="20.212"/>
  </r>
  <r>
    <x v="14"/>
    <x v="23"/>
    <n v="19.75"/>
  </r>
  <r>
    <x v="14"/>
    <x v="24"/>
    <n v="22.440999999999999"/>
  </r>
  <r>
    <x v="14"/>
    <x v="25"/>
    <n v="20.742000000000001"/>
  </r>
  <r>
    <x v="14"/>
    <x v="26"/>
    <n v="25.827000000000002"/>
  </r>
  <r>
    <x v="14"/>
    <x v="27"/>
    <n v="31.434999999999999"/>
  </r>
  <r>
    <x v="14"/>
    <x v="28"/>
    <n v="30.120999999999999"/>
  </r>
  <r>
    <x v="14"/>
    <x v="29"/>
    <n v="24.638000000000002"/>
  </r>
  <r>
    <x v="14"/>
    <x v="30"/>
    <n v="23.477"/>
  </r>
  <r>
    <x v="14"/>
    <x v="31"/>
    <n v="26.712"/>
  </r>
  <r>
    <x v="14"/>
    <x v="32"/>
    <n v="19.533000000000001"/>
  </r>
  <r>
    <x v="14"/>
    <x v="33"/>
    <n v="18.32"/>
  </r>
  <r>
    <x v="14"/>
    <x v="34"/>
    <n v="14.523"/>
  </r>
  <r>
    <x v="14"/>
    <x v="35"/>
    <n v="18.440999999999999"/>
  </r>
  <r>
    <x v="14"/>
    <x v="36"/>
    <n v="13.936999999999999"/>
  </r>
  <r>
    <x v="14"/>
    <x v="37"/>
    <n v="12.512"/>
  </r>
  <r>
    <x v="14"/>
    <x v="38"/>
    <n v="13.542999999999999"/>
  </r>
  <r>
    <x v="14"/>
    <x v="39"/>
    <n v="17.135000000000002"/>
  </r>
  <r>
    <x v="14"/>
    <x v="40"/>
    <n v="14.315"/>
  </r>
  <r>
    <x v="14"/>
    <x v="41"/>
    <n v="20.943000000000001"/>
  </r>
  <r>
    <x v="14"/>
    <x v="42"/>
    <n v="22.698"/>
  </r>
  <r>
    <x v="14"/>
    <x v="43"/>
    <n v="27.965"/>
  </r>
  <r>
    <x v="14"/>
    <x v="44"/>
    <n v="28.91"/>
  </r>
  <r>
    <x v="14"/>
    <x v="45"/>
    <n v="39.770000000000003"/>
  </r>
  <r>
    <x v="14"/>
    <x v="46"/>
    <n v="42.412999999999997"/>
  </r>
  <r>
    <x v="14"/>
    <x v="47"/>
    <n v="46.506999999999998"/>
  </r>
  <r>
    <x v="14"/>
    <x v="48"/>
    <n v="48.509"/>
  </r>
  <r>
    <x v="14"/>
    <x v="49"/>
    <n v="44.781999999999996"/>
  </r>
  <r>
    <x v="14"/>
    <x v="50"/>
    <n v="42.325000000000003"/>
  </r>
  <r>
    <x v="14"/>
    <x v="51"/>
    <n v="46.765000000000001"/>
  </r>
  <r>
    <x v="14"/>
    <x v="52"/>
    <n v="48.167999999999999"/>
  </r>
  <r>
    <x v="14"/>
    <x v="53"/>
    <n v="63.027000000000001"/>
  </r>
  <r>
    <x v="14"/>
    <x v="54"/>
    <n v="82.278999999999996"/>
  </r>
  <r>
    <x v="14"/>
    <x v="55"/>
    <n v="90.363"/>
  </r>
  <r>
    <x v="14"/>
    <x v="56"/>
    <n v="83.040999999999997"/>
  </r>
  <r>
    <x v="14"/>
    <x v="57"/>
    <n v="115"/>
  </r>
  <r>
    <x v="14"/>
    <x v="58"/>
    <n v="124.3"/>
  </r>
  <r>
    <x v="14"/>
    <x v="59"/>
    <n v="109.21"/>
  </r>
  <r>
    <x v="14"/>
    <x v="60"/>
    <n v="108"/>
  </r>
  <r>
    <x v="15"/>
    <x v="0"/>
    <n v="263.08"/>
  </r>
  <r>
    <x v="15"/>
    <x v="1"/>
    <n v="269.58"/>
  </r>
  <r>
    <x v="15"/>
    <x v="2"/>
    <n v="286.81"/>
  </r>
  <r>
    <x v="15"/>
    <x v="3"/>
    <n v="309.99"/>
  </r>
  <r>
    <x v="15"/>
    <x v="4"/>
    <n v="329.81"/>
  </r>
  <r>
    <x v="15"/>
    <x v="5"/>
    <n v="358"/>
  </r>
  <r>
    <x v="15"/>
    <x v="6"/>
    <n v="381.05"/>
  </r>
  <r>
    <x v="15"/>
    <x v="7"/>
    <n v="364.08"/>
  </r>
  <r>
    <x v="15"/>
    <x v="8"/>
    <n v="415.27"/>
  </r>
  <r>
    <x v="15"/>
    <x v="9"/>
    <n v="425.92"/>
  </r>
  <r>
    <x v="15"/>
    <x v="10"/>
    <n v="485.64"/>
  </r>
  <r>
    <x v="15"/>
    <x v="11"/>
    <n v="498.62"/>
  </r>
  <r>
    <x v="15"/>
    <x v="12"/>
    <n v="556.54999999999995"/>
  </r>
  <r>
    <x v="15"/>
    <x v="13"/>
    <n v="527.51"/>
  </r>
  <r>
    <x v="15"/>
    <x v="14"/>
    <n v="484.12"/>
  </r>
  <r>
    <x v="15"/>
    <x v="15"/>
    <n v="504.58"/>
  </r>
  <r>
    <x v="15"/>
    <x v="16"/>
    <n v="522.86"/>
  </r>
  <r>
    <x v="15"/>
    <x v="17"/>
    <n v="539.04"/>
  </r>
  <r>
    <x v="15"/>
    <x v="18"/>
    <n v="550.64"/>
  </r>
  <r>
    <x v="15"/>
    <x v="19"/>
    <n v="539.41999999999996"/>
  </r>
  <r>
    <x v="15"/>
    <x v="20"/>
    <n v="509.11"/>
  </r>
  <r>
    <x v="15"/>
    <x v="21"/>
    <n v="499.08"/>
  </r>
  <r>
    <x v="15"/>
    <x v="22"/>
    <n v="533.54"/>
  </r>
  <r>
    <x v="15"/>
    <x v="23"/>
    <n v="515.15"/>
  </r>
  <r>
    <x v="15"/>
    <x v="24"/>
    <n v="582.07000000000005"/>
  </r>
  <r>
    <x v="15"/>
    <x v="25"/>
    <n v="613.15"/>
  </r>
  <r>
    <x v="15"/>
    <x v="26"/>
    <n v="681.17"/>
  </r>
  <r>
    <x v="15"/>
    <x v="27"/>
    <n v="617.77"/>
  </r>
  <r>
    <x v="15"/>
    <x v="28"/>
    <n v="597.37"/>
  </r>
  <r>
    <x v="15"/>
    <x v="29"/>
    <n v="457.13"/>
  </r>
  <r>
    <x v="15"/>
    <x v="30"/>
    <n v="386.24"/>
  </r>
  <r>
    <x v="15"/>
    <x v="31"/>
    <n v="373.47"/>
  </r>
  <r>
    <x v="15"/>
    <x v="32"/>
    <n v="199.46"/>
  </r>
  <r>
    <x v="15"/>
    <x v="33"/>
    <n v="192.91"/>
  </r>
  <r>
    <x v="15"/>
    <x v="34"/>
    <n v="179.95"/>
  </r>
  <r>
    <x v="15"/>
    <x v="35"/>
    <n v="226.21"/>
  </r>
  <r>
    <x v="15"/>
    <x v="36"/>
    <n v="230.04"/>
  </r>
  <r>
    <x v="15"/>
    <x v="37"/>
    <n v="239.04"/>
  </r>
  <r>
    <x v="15"/>
    <x v="38"/>
    <n v="286.75"/>
  </r>
  <r>
    <x v="15"/>
    <x v="39"/>
    <n v="316.95"/>
  </r>
  <r>
    <x v="15"/>
    <x v="40"/>
    <n v="294.95"/>
  </r>
  <r>
    <x v="15"/>
    <x v="41"/>
    <n v="361.99"/>
  </r>
  <r>
    <x v="15"/>
    <x v="42"/>
    <n v="313.48"/>
  </r>
  <r>
    <x v="15"/>
    <x v="43"/>
    <n v="348.28"/>
  </r>
  <r>
    <x v="15"/>
    <x v="44"/>
    <n v="324.12"/>
  </r>
  <r>
    <x v="15"/>
    <x v="45"/>
    <n v="403.13"/>
  </r>
  <r>
    <x v="15"/>
    <x v="46"/>
    <n v="441.44"/>
  </r>
  <r>
    <x v="15"/>
    <x v="47"/>
    <n v="438.62"/>
  </r>
  <r>
    <x v="15"/>
    <x v="48"/>
    <n v="439.88"/>
  </r>
  <r>
    <x v="15"/>
    <x v="49"/>
    <n v="380.33"/>
  </r>
  <r>
    <x v="15"/>
    <x v="50"/>
    <n v="420.19"/>
  </r>
  <r>
    <x v="15"/>
    <x v="51"/>
    <n v="465.74"/>
  </r>
  <r>
    <x v="15"/>
    <x v="52"/>
    <n v="468.5"/>
  </r>
  <r>
    <x v="15"/>
    <x v="53"/>
    <n v="567.51"/>
  </r>
  <r>
    <x v="15"/>
    <x v="54"/>
    <n v="619.34"/>
  </r>
  <r>
    <x v="15"/>
    <x v="55"/>
    <n v="614.30999999999995"/>
  </r>
  <r>
    <x v="15"/>
    <x v="56"/>
    <n v="551.71"/>
  </r>
  <r>
    <x v="15"/>
    <x v="57"/>
    <n v="633.79"/>
  </r>
  <r>
    <x v="15"/>
    <x v="58"/>
    <n v="673.61"/>
  </r>
  <r>
    <x v="15"/>
    <x v="59"/>
    <n v="624.85"/>
  </r>
  <r>
    <x v="15"/>
    <x v="60"/>
    <n v="675.32"/>
  </r>
  <r>
    <x v="16"/>
    <x v="0"/>
    <n v="67.466700000000003"/>
  </r>
  <r>
    <x v="16"/>
    <x v="1"/>
    <n v="68.333299999999994"/>
  </r>
  <r>
    <x v="16"/>
    <x v="2"/>
    <n v="77.856700000000004"/>
  </r>
  <r>
    <x v="16"/>
    <x v="3"/>
    <n v="74.903300000000002"/>
  </r>
  <r>
    <x v="16"/>
    <x v="4"/>
    <n v="78.47"/>
  </r>
  <r>
    <x v="16"/>
    <x v="5"/>
    <n v="78.656700000000001"/>
  </r>
  <r>
    <x v="16"/>
    <x v="6"/>
    <n v="63.096699999999998"/>
  </r>
  <r>
    <x v="16"/>
    <x v="7"/>
    <n v="54.62"/>
  </r>
  <r>
    <x v="16"/>
    <x v="8"/>
    <n v="64.893299999999996"/>
  </r>
  <r>
    <x v="16"/>
    <x v="9"/>
    <n v="79.436700000000002"/>
  </r>
  <r>
    <x v="16"/>
    <x v="10"/>
    <n v="76.453299999999999"/>
  </r>
  <r>
    <x v="16"/>
    <x v="11"/>
    <n v="84.81"/>
  </r>
  <r>
    <x v="16"/>
    <x v="12"/>
    <n v="86.166700000000006"/>
  </r>
  <r>
    <x v="16"/>
    <x v="13"/>
    <n v="83.51"/>
  </r>
  <r>
    <x v="16"/>
    <x v="14"/>
    <n v="73.95"/>
  </r>
  <r>
    <x v="16"/>
    <x v="15"/>
    <n v="98.276700000000005"/>
  </r>
  <r>
    <x v="16"/>
    <x v="16"/>
    <n v="117.22"/>
  </r>
  <r>
    <x v="16"/>
    <x v="17"/>
    <n v="120.4533"/>
  </r>
  <r>
    <x v="16"/>
    <x v="18"/>
    <n v="122.4633"/>
  </r>
  <r>
    <x v="16"/>
    <x v="19"/>
    <n v="109.35"/>
  </r>
  <r>
    <x v="16"/>
    <x v="20"/>
    <n v="116.36"/>
  </r>
  <r>
    <x v="16"/>
    <x v="21"/>
    <n v="120.11669999999999"/>
  </r>
  <r>
    <x v="16"/>
    <x v="22"/>
    <n v="123.5633"/>
  </r>
  <r>
    <x v="16"/>
    <x v="23"/>
    <n v="133.44"/>
  </r>
  <r>
    <x v="16"/>
    <x v="24"/>
    <n v="153.4333"/>
  </r>
  <r>
    <x v="16"/>
    <x v="25"/>
    <n v="162.16999999999999"/>
  </r>
  <r>
    <x v="16"/>
    <x v="26"/>
    <n v="169.4366"/>
  </r>
  <r>
    <x v="16"/>
    <x v="27"/>
    <n v="176.05330000000001"/>
  </r>
  <r>
    <x v="16"/>
    <x v="28"/>
    <n v="181.4033"/>
  </r>
  <r>
    <x v="16"/>
    <x v="29"/>
    <n v="170.95330000000001"/>
  </r>
  <r>
    <x v="16"/>
    <x v="30"/>
    <n v="192.25"/>
  </r>
  <r>
    <x v="16"/>
    <x v="31"/>
    <n v="203.70330000000001"/>
  </r>
  <r>
    <x v="16"/>
    <x v="32"/>
    <n v="190.65"/>
  </r>
  <r>
    <x v="16"/>
    <x v="33"/>
    <n v="167.2433"/>
  </r>
  <r>
    <x v="16"/>
    <x v="34"/>
    <n v="169.41659999999999"/>
  </r>
  <r>
    <x v="16"/>
    <x v="35"/>
    <n v="169.22"/>
  </r>
  <r>
    <x v="16"/>
    <x v="36"/>
    <n v="181.7166"/>
  </r>
  <r>
    <x v="16"/>
    <x v="37"/>
    <n v="169.69"/>
  </r>
  <r>
    <x v="16"/>
    <x v="38"/>
    <n v="170.77"/>
  </r>
  <r>
    <x v="16"/>
    <x v="39"/>
    <n v="178.4"/>
  </r>
  <r>
    <x v="16"/>
    <x v="40"/>
    <n v="138.44999999999999"/>
  </r>
  <r>
    <x v="16"/>
    <x v="41"/>
    <n v="159.72"/>
  </r>
  <r>
    <x v="16"/>
    <x v="42"/>
    <n v="186.94"/>
  </r>
  <r>
    <x v="16"/>
    <x v="43"/>
    <n v="196.33"/>
  </r>
  <r>
    <x v="16"/>
    <x v="44"/>
    <n v="183.3"/>
  </r>
  <r>
    <x v="16"/>
    <x v="45"/>
    <n v="216.79"/>
  </r>
  <r>
    <x v="16"/>
    <x v="46"/>
    <n v="254.64"/>
  </r>
  <r>
    <x v="16"/>
    <x v="47"/>
    <n v="253.17"/>
  </r>
  <r>
    <x v="16"/>
    <x v="48"/>
    <n v="242.72"/>
  </r>
  <r>
    <x v="16"/>
    <x v="49"/>
    <n v="236.77"/>
  </r>
  <r>
    <x v="16"/>
    <x v="50"/>
    <n v="244.86"/>
  </r>
  <r>
    <x v="16"/>
    <x v="51"/>
    <n v="296.16000000000003"/>
  </r>
  <r>
    <x v="16"/>
    <x v="52"/>
    <n v="288.92"/>
  </r>
  <r>
    <x v="16"/>
    <x v="53"/>
    <n v="339.97"/>
  </r>
  <r>
    <x v="16"/>
    <x v="54"/>
    <n v="302.39999999999998"/>
  </r>
  <r>
    <x v="16"/>
    <x v="55"/>
    <n v="279.42"/>
  </r>
  <r>
    <x v="16"/>
    <x v="56"/>
    <n v="287.33999999999997"/>
  </r>
  <r>
    <x v="16"/>
    <x v="57"/>
    <n v="294.48"/>
  </r>
  <r>
    <x v="16"/>
    <x v="58"/>
    <n v="340.9"/>
  </r>
  <r>
    <x v="16"/>
    <x v="59"/>
    <n v="315.62"/>
  </r>
  <r>
    <x v="16"/>
    <x v="60"/>
    <n v="355.07"/>
  </r>
  <r>
    <x v="17"/>
    <x v="0"/>
    <n v="61.91"/>
  </r>
  <r>
    <x v="17"/>
    <x v="1"/>
    <n v="58.89"/>
  </r>
  <r>
    <x v="17"/>
    <x v="2"/>
    <n v="61.69"/>
  </r>
  <r>
    <x v="17"/>
    <x v="3"/>
    <n v="60.92"/>
  </r>
  <r>
    <x v="17"/>
    <x v="4"/>
    <n v="66.25"/>
  </r>
  <r>
    <x v="17"/>
    <x v="5"/>
    <n v="54.45"/>
  </r>
  <r>
    <x v="17"/>
    <x v="6"/>
    <n v="51.9"/>
  </r>
  <r>
    <x v="17"/>
    <x v="7"/>
    <n v="24.74"/>
  </r>
  <r>
    <x v="17"/>
    <x v="8"/>
    <n v="26.44"/>
  </r>
  <r>
    <x v="17"/>
    <x v="9"/>
    <n v="38.32"/>
  </r>
  <r>
    <x v="17"/>
    <x v="10"/>
    <n v="42.03"/>
  </r>
  <r>
    <x v="17"/>
    <x v="11"/>
    <n v="44.15"/>
  </r>
  <r>
    <x v="17"/>
    <x v="12"/>
    <n v="45.58"/>
  </r>
  <r>
    <x v="17"/>
    <x v="13"/>
    <n v="40.93"/>
  </r>
  <r>
    <x v="17"/>
    <x v="14"/>
    <n v="38.97"/>
  </r>
  <r>
    <x v="17"/>
    <x v="15"/>
    <n v="47.42"/>
  </r>
  <r>
    <x v="17"/>
    <x v="16"/>
    <n v="51.09"/>
  </r>
  <r>
    <x v="17"/>
    <x v="17"/>
    <n v="56.35"/>
  </r>
  <r>
    <x v="17"/>
    <x v="18"/>
    <n v="63.69"/>
  </r>
  <r>
    <x v="17"/>
    <x v="19"/>
    <n v="64.86"/>
  </r>
  <r>
    <x v="17"/>
    <x v="20"/>
    <n v="67.56"/>
  </r>
  <r>
    <x v="17"/>
    <x v="21"/>
    <n v="70.25"/>
  </r>
  <r>
    <x v="17"/>
    <x v="22"/>
    <n v="75.84"/>
  </r>
  <r>
    <x v="17"/>
    <x v="23"/>
    <n v="72.89"/>
  </r>
  <r>
    <x v="17"/>
    <x v="24"/>
    <n v="71.59"/>
  </r>
  <r>
    <x v="17"/>
    <x v="25"/>
    <n v="79.28"/>
  </r>
  <r>
    <x v="17"/>
    <x v="26"/>
    <n v="84.71"/>
  </r>
  <r>
    <x v="17"/>
    <x v="27"/>
    <n v="68.87"/>
  </r>
  <r>
    <x v="17"/>
    <x v="28"/>
    <n v="78.98"/>
  </r>
  <r>
    <x v="17"/>
    <x v="29"/>
    <n v="89.16"/>
  </r>
  <r>
    <x v="17"/>
    <x v="30"/>
    <n v="104.97"/>
  </r>
  <r>
    <x v="17"/>
    <x v="31"/>
    <n v="104.39"/>
  </r>
  <r>
    <x v="17"/>
    <x v="32"/>
    <n v="107.58"/>
  </r>
  <r>
    <x v="17"/>
    <x v="33"/>
    <n v="116.29"/>
  </r>
  <r>
    <x v="17"/>
    <x v="34"/>
    <n v="111.63"/>
  </r>
  <r>
    <x v="17"/>
    <x v="35"/>
    <n v="100.03"/>
  </r>
  <r>
    <x v="17"/>
    <x v="36"/>
    <n v="92.36"/>
  </r>
  <r>
    <x v="17"/>
    <x v="37"/>
    <n v="88.86"/>
  </r>
  <r>
    <x v="17"/>
    <x v="38"/>
    <n v="94.65"/>
  </r>
  <r>
    <x v="17"/>
    <x v="39"/>
    <n v="86.88"/>
  </r>
  <r>
    <x v="17"/>
    <x v="40"/>
    <n v="82.1"/>
  </r>
  <r>
    <x v="17"/>
    <x v="41"/>
    <n v="82.84"/>
  </r>
  <r>
    <x v="17"/>
    <x v="42"/>
    <n v="84.31"/>
  </r>
  <r>
    <x v="17"/>
    <x v="43"/>
    <n v="84.93"/>
  </r>
  <r>
    <x v="17"/>
    <x v="44"/>
    <n v="79.31"/>
  </r>
  <r>
    <x v="17"/>
    <x v="45"/>
    <n v="74.28"/>
  </r>
  <r>
    <x v="17"/>
    <x v="46"/>
    <n v="74.650000000000006"/>
  </r>
  <r>
    <x v="17"/>
    <x v="47"/>
    <n v="84.91"/>
  </r>
  <r>
    <x v="17"/>
    <x v="48"/>
    <n v="88.55"/>
  </r>
  <r>
    <x v="17"/>
    <x v="49"/>
    <n v="90.71"/>
  </r>
  <r>
    <x v="17"/>
    <x v="50"/>
    <n v="84.63"/>
  </r>
  <r>
    <x v="17"/>
    <x v="51"/>
    <n v="78.88"/>
  </r>
  <r>
    <x v="17"/>
    <x v="52"/>
    <n v="75.89"/>
  </r>
  <r>
    <x v="17"/>
    <x v="53"/>
    <n v="78.7"/>
  </r>
  <r>
    <x v="17"/>
    <x v="54"/>
    <n v="83.55"/>
  </r>
  <r>
    <x v="17"/>
    <x v="55"/>
    <n v="87.42"/>
  </r>
  <r>
    <x v="17"/>
    <x v="56"/>
    <n v="83.44"/>
  </r>
  <r>
    <x v="17"/>
    <x v="57"/>
    <n v="78.36"/>
  </r>
  <r>
    <x v="17"/>
    <x v="58"/>
    <n v="86.6"/>
  </r>
  <r>
    <x v="17"/>
    <x v="59"/>
    <n v="80.099999999999994"/>
  </r>
  <r>
    <x v="17"/>
    <x v="60"/>
    <n v="73.75"/>
  </r>
  <r>
    <x v="18"/>
    <x v="0"/>
    <n v="35.404000000000003"/>
  </r>
  <r>
    <x v="18"/>
    <x v="1"/>
    <n v="34.631799999999998"/>
  </r>
  <r>
    <x v="18"/>
    <x v="2"/>
    <n v="37.525100000000002"/>
  </r>
  <r>
    <x v="18"/>
    <x v="3"/>
    <n v="37.427399999999999"/>
  </r>
  <r>
    <x v="18"/>
    <x v="4"/>
    <n v="38.258200000000002"/>
  </r>
  <r>
    <x v="18"/>
    <x v="5"/>
    <n v="36.664900000000003"/>
  </r>
  <r>
    <x v="18"/>
    <x v="6"/>
    <n v="34.094200000000001"/>
  </r>
  <r>
    <x v="18"/>
    <x v="7"/>
    <n v="31.034700000000001"/>
  </r>
  <r>
    <x v="18"/>
    <x v="8"/>
    <n v="36.792000000000002"/>
  </r>
  <r>
    <x v="18"/>
    <x v="9"/>
    <n v="34.661099999999998"/>
  </r>
  <r>
    <x v="18"/>
    <x v="10"/>
    <n v="32.979900000000001"/>
  </r>
  <r>
    <x v="18"/>
    <x v="11"/>
    <n v="37.485999999999997"/>
  </r>
  <r>
    <x v="18"/>
    <x v="12"/>
    <n v="36.049100000000003"/>
  </r>
  <r>
    <x v="18"/>
    <x v="13"/>
    <n v="35.550600000000003"/>
  </r>
  <r>
    <x v="18"/>
    <x v="14"/>
    <n v="35.413800000000002"/>
  </r>
  <r>
    <x v="18"/>
    <x v="15"/>
    <n v="39.409999999999997"/>
  </r>
  <r>
    <x v="18"/>
    <x v="16"/>
    <n v="36.81"/>
  </r>
  <r>
    <x v="18"/>
    <x v="17"/>
    <n v="35.799999999999997"/>
  </r>
  <r>
    <x v="18"/>
    <x v="18"/>
    <n v="33.69"/>
  </r>
  <r>
    <x v="18"/>
    <x v="19"/>
    <n v="36.299999999999997"/>
  </r>
  <r>
    <x v="18"/>
    <x v="20"/>
    <n v="39.83"/>
  </r>
  <r>
    <x v="18"/>
    <x v="21"/>
    <n v="38.5"/>
  </r>
  <r>
    <x v="18"/>
    <x v="22"/>
    <n v="39.56"/>
  </r>
  <r>
    <x v="18"/>
    <x v="23"/>
    <n v="43.96"/>
  </r>
  <r>
    <x v="18"/>
    <x v="24"/>
    <n v="46.04"/>
  </r>
  <r>
    <x v="18"/>
    <x v="25"/>
    <n v="42.93"/>
  </r>
  <r>
    <x v="18"/>
    <x v="26"/>
    <n v="43.64"/>
  </r>
  <r>
    <x v="18"/>
    <x v="27"/>
    <n v="54.68"/>
  </r>
  <r>
    <x v="18"/>
    <x v="28"/>
    <n v="56.65"/>
  </r>
  <r>
    <x v="18"/>
    <x v="29"/>
    <n v="53.07"/>
  </r>
  <r>
    <x v="18"/>
    <x v="30"/>
    <n v="45.75"/>
  </r>
  <r>
    <x v="18"/>
    <x v="31"/>
    <n v="51.57"/>
  </r>
  <r>
    <x v="18"/>
    <x v="32"/>
    <n v="48.34"/>
  </r>
  <r>
    <x v="18"/>
    <x v="33"/>
    <n v="52.37"/>
  </r>
  <r>
    <x v="18"/>
    <x v="34"/>
    <n v="52.31"/>
  </r>
  <r>
    <x v="18"/>
    <x v="35"/>
    <n v="50.61"/>
  </r>
  <r>
    <x v="18"/>
    <x v="36"/>
    <n v="46.63"/>
  </r>
  <r>
    <x v="18"/>
    <x v="37"/>
    <n v="44.14"/>
  </r>
  <r>
    <x v="18"/>
    <x v="38"/>
    <n v="48.01"/>
  </r>
  <r>
    <x v="18"/>
    <x v="39"/>
    <n v="51.08"/>
  </r>
  <r>
    <x v="18"/>
    <x v="40"/>
    <n v="51.26"/>
  </r>
  <r>
    <x v="18"/>
    <x v="41"/>
    <n v="43.97"/>
  </r>
  <r>
    <x v="18"/>
    <x v="42"/>
    <n v="40.18"/>
  </r>
  <r>
    <x v="18"/>
    <x v="43"/>
    <n v="41.35"/>
  </r>
  <r>
    <x v="18"/>
    <x v="44"/>
    <n v="39.21"/>
  </r>
  <r>
    <x v="18"/>
    <x v="45"/>
    <n v="38.020000000000003"/>
  </r>
  <r>
    <x v="18"/>
    <x v="46"/>
    <n v="36.65"/>
  </r>
  <r>
    <x v="18"/>
    <x v="47"/>
    <n v="35.61"/>
  </r>
  <r>
    <x v="18"/>
    <x v="48"/>
    <n v="35.78"/>
  </r>
  <r>
    <x v="18"/>
    <x v="49"/>
    <n v="33.94"/>
  </r>
  <r>
    <x v="18"/>
    <x v="50"/>
    <n v="30.51"/>
  </r>
  <r>
    <x v="18"/>
    <x v="51"/>
    <n v="28.91"/>
  </r>
  <r>
    <x v="18"/>
    <x v="52"/>
    <n v="29.73"/>
  </r>
  <r>
    <x v="18"/>
    <x v="53"/>
    <n v="27.29"/>
  </r>
  <r>
    <x v="18"/>
    <x v="54"/>
    <n v="26.59"/>
  </r>
  <r>
    <x v="18"/>
    <x v="55"/>
    <n v="27.72"/>
  </r>
  <r>
    <x v="18"/>
    <x v="56"/>
    <n v="27.18"/>
  </r>
  <r>
    <x v="18"/>
    <x v="57"/>
    <n v="29.31"/>
  </r>
  <r>
    <x v="18"/>
    <x v="58"/>
    <n v="28.22"/>
  </r>
  <r>
    <x v="18"/>
    <x v="59"/>
    <n v="30.65"/>
  </r>
  <r>
    <x v="18"/>
    <x v="60"/>
    <n v="28.3"/>
  </r>
  <r>
    <x v="19"/>
    <x v="0"/>
    <n v="17.552"/>
  </r>
  <r>
    <x v="19"/>
    <x v="1"/>
    <n v="17.302"/>
  </r>
  <r>
    <x v="19"/>
    <x v="2"/>
    <n v="18.004000000000001"/>
  </r>
  <r>
    <x v="19"/>
    <x v="3"/>
    <n v="16.966000000000001"/>
  </r>
  <r>
    <x v="19"/>
    <x v="4"/>
    <n v="18.045999999999999"/>
  </r>
  <r>
    <x v="19"/>
    <x v="5"/>
    <n v="17.670000000000002"/>
  </r>
  <r>
    <x v="19"/>
    <x v="6"/>
    <n v="16.678999999999998"/>
  </r>
  <r>
    <x v="19"/>
    <x v="7"/>
    <n v="13.984"/>
  </r>
  <r>
    <x v="19"/>
    <x v="8"/>
    <n v="14.863"/>
  </r>
  <r>
    <x v="19"/>
    <x v="9"/>
    <n v="18.827000000000002"/>
  </r>
  <r>
    <x v="19"/>
    <x v="10"/>
    <n v="18.218"/>
  </r>
  <r>
    <x v="19"/>
    <x v="11"/>
    <n v="24.417000000000002"/>
  </r>
  <r>
    <x v="19"/>
    <x v="12"/>
    <n v="28.645"/>
  </r>
  <r>
    <x v="19"/>
    <x v="13"/>
    <n v="24.254000000000001"/>
  </r>
  <r>
    <x v="19"/>
    <x v="14"/>
    <n v="24.033000000000001"/>
  </r>
  <r>
    <x v="19"/>
    <x v="15"/>
    <n v="24.09"/>
  </r>
  <r>
    <x v="19"/>
    <x v="16"/>
    <n v="27.364000000000001"/>
  </r>
  <r>
    <x v="19"/>
    <x v="17"/>
    <n v="29.417999999999999"/>
  </r>
  <r>
    <x v="19"/>
    <x v="18"/>
    <n v="26.678000000000001"/>
  </r>
  <r>
    <x v="19"/>
    <x v="19"/>
    <n v="24.948"/>
  </r>
  <r>
    <x v="19"/>
    <x v="20"/>
    <n v="26.96"/>
  </r>
  <r>
    <x v="19"/>
    <x v="21"/>
    <n v="28.102"/>
  </r>
  <r>
    <x v="19"/>
    <x v="22"/>
    <n v="26.1"/>
  </r>
  <r>
    <x v="19"/>
    <x v="23"/>
    <n v="25.574999999999999"/>
  </r>
  <r>
    <x v="19"/>
    <x v="24"/>
    <n v="24.221"/>
  </r>
  <r>
    <x v="19"/>
    <x v="25"/>
    <n v="22.536000000000001"/>
  </r>
  <r>
    <x v="19"/>
    <x v="26"/>
    <n v="24.073"/>
  </r>
  <r>
    <x v="19"/>
    <x v="27"/>
    <n v="22.338999999999999"/>
  </r>
  <r>
    <x v="19"/>
    <x v="28"/>
    <n v="22.81"/>
  </r>
  <r>
    <x v="19"/>
    <x v="29"/>
    <n v="22.594999999999999"/>
  </r>
  <r>
    <x v="19"/>
    <x v="30"/>
    <n v="25.541"/>
  </r>
  <r>
    <x v="19"/>
    <x v="31"/>
    <n v="24.654"/>
  </r>
  <r>
    <x v="19"/>
    <x v="32"/>
    <n v="22.584"/>
  </r>
  <r>
    <x v="19"/>
    <x v="33"/>
    <n v="21.914999999999999"/>
  </r>
  <r>
    <x v="19"/>
    <x v="34"/>
    <n v="19.667000000000002"/>
  </r>
  <r>
    <x v="19"/>
    <x v="35"/>
    <n v="20.361999999999998"/>
  </r>
  <r>
    <x v="19"/>
    <x v="36"/>
    <n v="17.666"/>
  </r>
  <r>
    <x v="19"/>
    <x v="37"/>
    <n v="20.588999999999999"/>
  </r>
  <r>
    <x v="19"/>
    <x v="38"/>
    <n v="19.667000000000002"/>
  </r>
  <r>
    <x v="19"/>
    <x v="39"/>
    <n v="22.841000000000001"/>
  </r>
  <r>
    <x v="19"/>
    <x v="40"/>
    <n v="24.236000000000001"/>
  </r>
  <r>
    <x v="19"/>
    <x v="41"/>
    <n v="23.609000000000002"/>
  </r>
  <r>
    <x v="19"/>
    <x v="42"/>
    <n v="21.094999999999999"/>
  </r>
  <r>
    <x v="19"/>
    <x v="43"/>
    <n v="24.021000000000001"/>
  </r>
  <r>
    <x v="19"/>
    <x v="44"/>
    <n v="25.23"/>
  </r>
  <r>
    <x v="19"/>
    <x v="45"/>
    <n v="23.986999999999998"/>
  </r>
  <r>
    <x v="19"/>
    <x v="46"/>
    <n v="23.111999999999998"/>
  </r>
  <r>
    <x v="19"/>
    <x v="47"/>
    <n v="24.326000000000001"/>
  </r>
  <r>
    <x v="19"/>
    <x v="48"/>
    <n v="24.562000000000001"/>
  </r>
  <r>
    <x v="19"/>
    <x v="49"/>
    <n v="21.420999999999999"/>
  </r>
  <r>
    <x v="19"/>
    <x v="50"/>
    <n v="22.79"/>
  </r>
  <r>
    <x v="19"/>
    <x v="51"/>
    <n v="25.856999999999999"/>
  </r>
  <r>
    <x v="19"/>
    <x v="52"/>
    <n v="23.952999999999999"/>
  </r>
  <r>
    <x v="19"/>
    <x v="53"/>
    <n v="23.236000000000001"/>
  </r>
  <r>
    <x v="19"/>
    <x v="54"/>
    <n v="23.364000000000001"/>
  </r>
  <r>
    <x v="19"/>
    <x v="55"/>
    <n v="25.073"/>
  </r>
  <r>
    <x v="19"/>
    <x v="56"/>
    <n v="26.748000000000001"/>
  </r>
  <r>
    <x v="19"/>
    <x v="57"/>
    <n v="30.783999999999999"/>
  </r>
  <r>
    <x v="19"/>
    <x v="58"/>
    <n v="29.613"/>
  </r>
  <r>
    <x v="19"/>
    <x v="59"/>
    <n v="28.477"/>
  </r>
  <r>
    <x v="19"/>
    <x v="60"/>
    <n v="28.344000000000001"/>
  </r>
  <r>
    <x v="20"/>
    <x v="0"/>
    <n v="16.141999999999999"/>
  </r>
  <r>
    <x v="20"/>
    <x v="1"/>
    <n v="16.3127"/>
  </r>
  <r>
    <x v="20"/>
    <x v="2"/>
    <n v="20.8873"/>
  </r>
  <r>
    <x v="20"/>
    <x v="3"/>
    <n v="22.3247"/>
  </r>
  <r>
    <x v="20"/>
    <x v="4"/>
    <n v="28.684000000000001"/>
  </r>
  <r>
    <x v="20"/>
    <x v="5"/>
    <n v="52"/>
  </r>
  <r>
    <x v="20"/>
    <x v="6"/>
    <n v="49.5747"/>
  </r>
  <r>
    <x v="20"/>
    <x v="7"/>
    <n v="32.103999999999999"/>
  </r>
  <r>
    <x v="20"/>
    <x v="8"/>
    <n v="46.7547"/>
  </r>
  <r>
    <x v="20"/>
    <x v="9"/>
    <n v="59.873399999999997"/>
  </r>
  <r>
    <x v="20"/>
    <x v="10"/>
    <n v="74.641999999999996"/>
  </r>
  <r>
    <x v="20"/>
    <x v="11"/>
    <n v="99"/>
  </r>
  <r>
    <x v="20"/>
    <x v="12"/>
    <n v="158.35"/>
  </r>
  <r>
    <x v="20"/>
    <x v="13"/>
    <n v="149.38669999999999"/>
  </r>
  <r>
    <x v="20"/>
    <x v="14"/>
    <n v="133.5033"/>
  </r>
  <r>
    <x v="20"/>
    <x v="15"/>
    <n v="194.92"/>
  </r>
  <r>
    <x v="20"/>
    <x v="16"/>
    <n v="243.25659999999999"/>
  </r>
  <r>
    <x v="20"/>
    <x v="17"/>
    <n v="279.9366"/>
  </r>
  <r>
    <x v="20"/>
    <x v="18"/>
    <n v="239.47659999999999"/>
  </r>
  <r>
    <x v="20"/>
    <x v="19"/>
    <n v="220.58330000000001"/>
  </r>
  <r>
    <x v="20"/>
    <x v="20"/>
    <n v="228.3"/>
  </r>
  <r>
    <x v="20"/>
    <x v="21"/>
    <n v="207.9666"/>
  </r>
  <r>
    <x v="20"/>
    <x v="22"/>
    <n v="225.97329999999999"/>
  </r>
  <r>
    <x v="20"/>
    <x v="23"/>
    <n v="236.5566"/>
  </r>
  <r>
    <x v="20"/>
    <x v="24"/>
    <n v="244.69659999999999"/>
  </r>
  <r>
    <x v="20"/>
    <x v="25"/>
    <n v="258.40660000000003"/>
  </r>
  <r>
    <x v="20"/>
    <x v="26"/>
    <n v="402.86329999999998"/>
  </r>
  <r>
    <x v="20"/>
    <x v="27"/>
    <n v="365"/>
  </r>
  <r>
    <x v="20"/>
    <x v="28"/>
    <n v="399.92660000000001"/>
  </r>
  <r>
    <x v="20"/>
    <x v="29"/>
    <n v="310.41660000000002"/>
  </r>
  <r>
    <x v="20"/>
    <x v="30"/>
    <n v="288.12329999999997"/>
  </r>
  <r>
    <x v="20"/>
    <x v="31"/>
    <n v="361.53"/>
  </r>
  <r>
    <x v="20"/>
    <x v="32"/>
    <n v="300.98"/>
  </r>
  <r>
    <x v="20"/>
    <x v="33"/>
    <n v="246.79"/>
  </r>
  <r>
    <x v="20"/>
    <x v="34"/>
    <n v="227.26329999999999"/>
  </r>
  <r>
    <x v="20"/>
    <x v="35"/>
    <n v="297.27659999999997"/>
  </r>
  <r>
    <x v="20"/>
    <x v="36"/>
    <n v="277.16000000000003"/>
  </r>
  <r>
    <x v="20"/>
    <x v="37"/>
    <n v="242.4"/>
  </r>
  <r>
    <x v="20"/>
    <x v="38"/>
    <n v="227.82"/>
  </r>
  <r>
    <x v="20"/>
    <x v="39"/>
    <n v="194.7"/>
  </r>
  <r>
    <x v="20"/>
    <x v="40"/>
    <n v="108.1"/>
  </r>
  <r>
    <x v="20"/>
    <x v="41"/>
    <n v="181.41"/>
  </r>
  <r>
    <x v="20"/>
    <x v="42"/>
    <n v="202.77"/>
  </r>
  <r>
    <x v="20"/>
    <x v="43"/>
    <n v="194.77"/>
  </r>
  <r>
    <x v="20"/>
    <x v="44"/>
    <n v="161.83000000000001"/>
  </r>
  <r>
    <x v="20"/>
    <x v="45"/>
    <n v="207.52"/>
  </r>
  <r>
    <x v="20"/>
    <x v="46"/>
    <n v="279.82"/>
  </r>
  <r>
    <x v="20"/>
    <x v="47"/>
    <n v="261.07"/>
  </r>
  <r>
    <x v="20"/>
    <x v="48"/>
    <n v="245.01"/>
  </r>
  <r>
    <x v="20"/>
    <x v="49"/>
    <n v="251.6"/>
  </r>
  <r>
    <x v="20"/>
    <x v="50"/>
    <n v="205.66"/>
  </r>
  <r>
    <x v="20"/>
    <x v="51"/>
    <n v="238.83"/>
  </r>
  <r>
    <x v="20"/>
    <x v="52"/>
    <n v="248.42"/>
  </r>
  <r>
    <x v="20"/>
    <x v="53"/>
    <n v="188.86"/>
  </r>
  <r>
    <x v="20"/>
    <x v="54"/>
    <n v="202.64"/>
  </r>
  <r>
    <x v="20"/>
    <x v="55"/>
    <n v="175.22"/>
  </r>
  <r>
    <x v="20"/>
    <x v="56"/>
    <n v="179.99"/>
  </r>
  <r>
    <x v="20"/>
    <x v="57"/>
    <n v="176.29"/>
  </r>
  <r>
    <x v="20"/>
    <x v="58"/>
    <n v="209.86"/>
  </r>
  <r>
    <x v="20"/>
    <x v="59"/>
    <n v="216.86"/>
  </r>
  <r>
    <x v="20"/>
    <x v="60"/>
    <n v="210.6"/>
  </r>
  <r>
    <x v="21"/>
    <x v="0"/>
    <n v="80.84"/>
  </r>
  <r>
    <x v="21"/>
    <x v="1"/>
    <n v="78.36"/>
  </r>
  <r>
    <x v="21"/>
    <x v="2"/>
    <n v="89.96"/>
  </r>
  <r>
    <x v="21"/>
    <x v="3"/>
    <n v="91.82"/>
  </r>
  <r>
    <x v="21"/>
    <x v="4"/>
    <n v="87.66"/>
  </r>
  <r>
    <x v="21"/>
    <x v="5"/>
    <n v="95.56"/>
  </r>
  <r>
    <x v="21"/>
    <x v="6"/>
    <n v="103.83"/>
  </r>
  <r>
    <x v="21"/>
    <x v="7"/>
    <n v="93.9"/>
  </r>
  <r>
    <x v="21"/>
    <x v="8"/>
    <n v="109.12"/>
  </r>
  <r>
    <x v="21"/>
    <x v="9"/>
    <n v="120.28"/>
  </r>
  <r>
    <x v="21"/>
    <x v="10"/>
    <n v="121"/>
  </r>
  <r>
    <x v="21"/>
    <x v="11"/>
    <n v="116.41"/>
  </r>
  <r>
    <x v="21"/>
    <x v="12"/>
    <n v="105.51"/>
  </r>
  <r>
    <x v="21"/>
    <x v="13"/>
    <n v="103.17"/>
  </r>
  <r>
    <x v="21"/>
    <x v="14"/>
    <n v="133.97999999999999"/>
  </r>
  <r>
    <x v="21"/>
    <x v="15"/>
    <n v="132.49"/>
  </r>
  <r>
    <x v="21"/>
    <x v="16"/>
    <n v="153.94"/>
  </r>
  <r>
    <x v="21"/>
    <x v="17"/>
    <n v="168.22"/>
  </r>
  <r>
    <x v="21"/>
    <x v="18"/>
    <n v="171.27"/>
  </r>
  <r>
    <x v="21"/>
    <x v="19"/>
    <n v="192.34"/>
  </r>
  <r>
    <x v="21"/>
    <x v="20"/>
    <n v="201.79"/>
  </r>
  <r>
    <x v="21"/>
    <x v="21"/>
    <n v="177.82"/>
  </r>
  <r>
    <x v="21"/>
    <x v="22"/>
    <n v="184.67"/>
  </r>
  <r>
    <x v="21"/>
    <x v="23"/>
    <n v="179.86"/>
  </r>
  <r>
    <x v="21"/>
    <x v="24"/>
    <n v="212.76"/>
  </r>
  <r>
    <x v="21"/>
    <x v="25"/>
    <n v="185.9"/>
  </r>
  <r>
    <x v="21"/>
    <x v="26"/>
    <n v="193.76"/>
  </r>
  <r>
    <x v="21"/>
    <x v="27"/>
    <n v="189.14"/>
  </r>
  <r>
    <x v="21"/>
    <x v="28"/>
    <n v="210.63"/>
  </r>
  <r>
    <x v="21"/>
    <x v="29"/>
    <n v="202.97"/>
  </r>
  <r>
    <x v="21"/>
    <x v="30"/>
    <n v="166.16"/>
  </r>
  <r>
    <x v="21"/>
    <x v="31"/>
    <n v="184.65"/>
  </r>
  <r>
    <x v="21"/>
    <x v="32"/>
    <n v="179.82"/>
  </r>
  <r>
    <x v="21"/>
    <x v="33"/>
    <n v="231.29"/>
  </r>
  <r>
    <x v="21"/>
    <x v="34"/>
    <n v="238"/>
  </r>
  <r>
    <x v="21"/>
    <x v="35"/>
    <n v="225.3"/>
  </r>
  <r>
    <x v="21"/>
    <x v="36"/>
    <n v="226.07"/>
  </r>
  <r>
    <x v="21"/>
    <x v="37"/>
    <n v="213.93"/>
  </r>
  <r>
    <x v="21"/>
    <x v="38"/>
    <n v="228.39"/>
  </r>
  <r>
    <x v="21"/>
    <x v="39"/>
    <n v="275.61"/>
  </r>
  <r>
    <x v="21"/>
    <x v="40"/>
    <n v="273.32"/>
  </r>
  <r>
    <x v="21"/>
    <x v="41"/>
    <n v="259.99"/>
  </r>
  <r>
    <x v="21"/>
    <x v="42"/>
    <n v="244.89"/>
  </r>
  <r>
    <x v="21"/>
    <x v="43"/>
    <n v="225.32"/>
  </r>
  <r>
    <x v="21"/>
    <x v="44"/>
    <n v="232.11"/>
  </r>
  <r>
    <x v="21"/>
    <x v="45"/>
    <n v="213.48"/>
  </r>
  <r>
    <x v="21"/>
    <x v="46"/>
    <n v="223.75"/>
  </r>
  <r>
    <x v="21"/>
    <x v="47"/>
    <n v="240.13"/>
  </r>
  <r>
    <x v="21"/>
    <x v="48"/>
    <n v="228.05"/>
  </r>
  <r>
    <x v="21"/>
    <x v="49"/>
    <n v="222.14"/>
  </r>
  <r>
    <x v="21"/>
    <x v="50"/>
    <n v="224.08"/>
  </r>
  <r>
    <x v="21"/>
    <x v="51"/>
    <n v="240.73"/>
  </r>
  <r>
    <x v="21"/>
    <x v="52"/>
    <n v="227.35"/>
  </r>
  <r>
    <x v="21"/>
    <x v="53"/>
    <n v="215.97"/>
  </r>
  <r>
    <x v="21"/>
    <x v="54"/>
    <n v="231.92"/>
  </r>
  <r>
    <x v="21"/>
    <x v="55"/>
    <n v="228.26"/>
  </r>
  <r>
    <x v="21"/>
    <x v="56"/>
    <n v="255.14"/>
  </r>
  <r>
    <x v="21"/>
    <x v="57"/>
    <n v="276.26"/>
  </r>
  <r>
    <x v="21"/>
    <x v="58"/>
    <n v="319.01"/>
  </r>
  <r>
    <x v="21"/>
    <x v="59"/>
    <n v="327.79"/>
  </r>
  <r>
    <x v="21"/>
    <x v="60"/>
    <n v="352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E5BAB-404A-5D48-AB93-FB1DACA74177}" name="PivotTable4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36:L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BEEC9-83BB-0645-BAB5-8A34ACDD8B6B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6:B1294" firstHeaderRow="1" firstDataRow="1" firstDataCol="1" rowPageCount="1" colPageCount="1"/>
  <pivotFields count="3">
    <pivotField axis="axisPage" multipleItemSelectionAllowed="1" showAll="0">
      <items count="23">
        <item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8EFA4-51A1-F442-9B9E-E897DB281CF2}" name="PivotTable19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B36:DC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C68ED-5DC5-F043-8C10-F1DC5C98B1D1}" name="PivotTable3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36:G1294" firstHeaderRow="1" firstDataRow="1" firstDataCol="1" rowPageCount="1" colPageCount="1"/>
  <pivotFields count="3">
    <pivotField axis="axisPage" multipleItemSelectionAllowed="1" showAll="0">
      <items count="23">
        <item h="1" x="0"/>
        <item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AB3AA-B539-9740-8CF7-69F45A40D8E6}" name="PivotTable9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J36:AK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B1B56-4608-774D-BEB4-ED89A6E21C90}" name="PivotTable18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D36:BE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ED852-2079-1B41-91F2-F4D6D4800588}" name="PivotTable8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E36:AF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B4A6A-5748-3B4A-A252-CB5128D8B7F3}" name="PivotTable17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W36:CX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A1DF7-2AFF-A449-A7E4-E75411478A5C}" name="PivotTable1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I36:BJ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52788-6F67-CC4D-8D05-D39F6BED5F26}" name="PivotTable1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Y36:AZ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59028-E9C4-C748-9F07-B1F2F0EC78EF}" name="PivotTable2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H36:CI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C66CD-282C-C545-9D04-818D7B6B4A6C}" name="PivotTable5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P36:Q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043CB-1FC4-D347-A4F8-104BD9218323}" name="PivotTable16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M36:CN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E728A-6F88-B24A-8877-FDA60F594E5F}" name="PivotTable7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Z36:AA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B737-D931-8F49-946F-5A69AFA313FD}" name="PivotTable15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C36:CD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EBE00-5ED1-7841-90B2-099CE343E840}" name="PivotTable14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X36:BY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DF08B-249D-8B43-8A1A-83D79C5702BA}" name="PivotTable10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O36:AP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0251B-5683-824F-A9FC-3C54FE2F1FCC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T36:AU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1D89A-6727-EC4D-9AA8-A2EF7055DA4C}" name="PivotTable2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N36:BO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5EAB0-6D24-1E4D-B00B-DE9CF6AD4F7C}" name="PivotTable13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S36:BT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5DDB6-E6D8-014A-BA02-9BBA34F08E80}" name="PivotTable20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R36:CS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01D3-F393-3C4D-865B-A6B933988D56}" name="PivotTable6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U36:V1294" firstHeaderRow="1" firstDataRow="1" firstDataCol="1" rowPageCount="1" colPageCount="1"/>
  <pivotFields count="3">
    <pivotField axis="axisPage" multipleItemSelectionAllowed="1" showAll="0">
      <items count="23">
        <item h="1" x="0"/>
        <item h="1" x="1"/>
        <item h="1" x="2"/>
        <item h="1" x="3"/>
        <item x="4"/>
        <item h="1" x="5"/>
        <item h="1" x="6"/>
        <item h="1" x="7"/>
        <item h="1" x="8"/>
        <item h="1" x="10"/>
        <item h="1" x="12"/>
        <item h="1" x="15"/>
        <item h="1" x="14"/>
        <item h="1" x="16"/>
        <item h="1" x="18"/>
        <item h="1" x="20"/>
        <item h="1" x="9"/>
        <item h="1" x="11"/>
        <item h="1" x="21"/>
        <item h="1" x="13"/>
        <item h="1" x="17"/>
        <item h="1" x="19"/>
        <item t="default"/>
      </items>
    </pivotField>
    <pivotField axis="axisRow" numFmtId="14" showAll="0">
      <items count="25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t="default"/>
      </items>
    </pivotField>
    <pivotField dataField="1" showAll="0"/>
  </pivotFields>
  <rowFields count="1">
    <field x="1"/>
  </rowFields>
  <rowItems count="1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18E90-315E-FB4C-B70B-6B00E3CDE934}" name="PivotTable35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D36:BE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A174B-2A40-4F48-A977-5BC7EE6952B4}" name="PivotTable26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P36:Q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2756F-BA5F-8340-BEAB-E8C88F33A4EF}" name="PivotTable40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C36:CD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EFBFD-22B5-CE4F-823E-7944BC90232D}" name="PivotTable3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O36:AP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91419-F43A-294A-98AE-60799252932F}" name="PivotTable4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W36:CX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7ADC3-BD40-2C47-B06F-9ACFFA956221}" name="PivotTable42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M36:CN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959E7-7B76-834E-B34D-4D6B0A778951}" name="PivotTable25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36:L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4F9E9-B163-D940-ADAC-81963310175B}" name="PivotTable23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6:B97" firstHeaderRow="1" firstDataRow="1" firstDataCol="1" rowPageCount="1" colPageCount="1"/>
  <pivotFields count="6">
    <pivotField axis="axisPage" multipleItemSelectionAllowed="1" showAll="0">
      <items count="2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CB23F-BD4C-674A-B358-C84E60D6D16F}" name="PivotTable39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X36:BY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37970-88D4-7441-8F2F-45721D856725}" name="PivotTable37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N36:BO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9A462-78F1-8441-8F03-A046FF7389AF}" name="PivotTable28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Z36:AA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30322-250D-0D4E-89E5-722DA85B36D8}" name="PivotTable4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H36:CI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B5B80-8FE2-DA44-A960-5A8832D92D01}" name="PivotTable30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J36:AK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1C9EF-B9F7-DC4D-8C94-8AA346B40EE0}" name="PivotTable29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E36:AF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8A2E0-082B-1743-8902-B29F0CC95B02}" name="PivotTable36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I36:BJ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6FA2E-F87F-434E-8EAF-C9DAB92F31D8}" name="PivotTable3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Y36:AZ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B9187-E46C-AF43-BF30-88FF0E08DC49}" name="PivotTable38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S36:BT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74100-9435-7540-8C13-54C16BA830F5}" name="PivotTable43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R36:CS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75AD6-1589-CE4B-A99C-F744C4FEF5FA}" name="PivotTable32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T36:AU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8FC10-A721-8344-A2C8-E321437BE6BB}" name="PivotTable45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B36:DC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F29A3-5D98-1D46-A1C9-9C507E8EC298}" name="PivotTable27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U36:V97" firstHeaderRow="1" firstDataRow="1" firstDataCol="1" rowPageCount="1" colPageCount="1"/>
  <pivotFields count="6">
    <pivotField axis="axisPage" multipleItemSelectionAllowed="1" showAll="0">
      <items count="2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DBF14-2973-C94E-A582-33FC8F7B94F6}" name="PivotTable2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36:G97" firstHeaderRow="1" firstDataRow="1" firstDataCol="1" rowPageCount="1" colPageCount="1"/>
  <pivotFields count="6">
    <pivotField axis="axisPage" multipleItemSelectionAllowed="1" showAll="0">
      <items count="2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5"/>
        <item h="1" x="14"/>
        <item h="1" x="16"/>
        <item h="1" x="17"/>
        <item h="1" x="18"/>
        <item h="1" x="19"/>
        <item h="1" x="20"/>
        <item h="1" x="21"/>
        <item t="default"/>
      </items>
    </pivotField>
    <pivotField axis="axisRow" numFmtId="14" showAll="0" sortType="a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pageFields count="1">
    <pageField fld="0" hier="-1"/>
  </pageFields>
  <dataFields count="1">
    <dataField name="Sum of Close/L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F6C5D8-08F3-6140-BFBA-F135F0F3D411}" name="Table1" displayName="Table1" ref="A2:C27678" totalsRowShown="0">
  <autoFilter ref="A2:C27678" xr:uid="{95F6C5D8-08F3-6140-BFBA-F135F0F3D411}"/>
  <tableColumns count="3">
    <tableColumn id="1" xr3:uid="{48DBF9A2-C103-A04A-BF69-343CDD8C680C}" name="name"/>
    <tableColumn id="2" xr3:uid="{B5789EC4-9F36-F640-AE74-EC9F54E30330}" name="Date"/>
    <tableColumn id="3" xr3:uid="{213115A5-5A60-0849-B3C2-14AD75076C27}" name="Close/La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7BC1E7-441C-5B4D-BE94-A7A2737C7689}" name="Table6" displayName="Table6" ref="F2:H1344" totalsRowShown="0" headerRowDxfId="93">
  <autoFilter ref="F2:H1344" xr:uid="{BA7BC1E7-441C-5B4D-BE94-A7A2737C7689}"/>
  <tableColumns count="3">
    <tableColumn id="1" xr3:uid="{A432E1DA-5369-8843-9FD3-079B277A5DD9}" name="name" dataDxfId="92"/>
    <tableColumn id="2" xr3:uid="{A6005F5C-D83C-DC41-BEED-B5296261F996}" name="Date" dataDxfId="91"/>
    <tableColumn id="3" xr3:uid="{E59DB69E-FF05-0F4D-B230-8B6F589B580F}" name="Close/Last" dataDxfId="9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D39B5E-B581-1640-9041-C90A38194D7F}" name="PivotHistoric" displayName="PivotHistoric" ref="A2:W1260" totalsRowShown="0">
  <autoFilter ref="A2:W1260" xr:uid="{5AD39B5E-B581-1640-9041-C90A38194D7F}"/>
  <tableColumns count="23">
    <tableColumn id="1" xr3:uid="{70D757F3-7985-5442-96C1-5339909A0C27}" name="Date" dataDxfId="89"/>
    <tableColumn id="2" xr3:uid="{1FAEF40D-D8C8-EE41-A42E-46106FF3A852}" name="Amazon"/>
    <tableColumn id="3" xr3:uid="{F707B0FE-E62B-9C4D-BC8E-61A4DE5E428D}" name="AmericanWater"/>
    <tableColumn id="4" xr3:uid="{CC8827AE-924E-E14B-BF6C-56A7B4FA1BDD}" name="Apple"/>
    <tableColumn id="5" xr3:uid="{6D993718-9A43-8B4F-A82B-C0750FB9FD1E}" name="BerkshireHathaway"/>
    <tableColumn id="6" xr3:uid="{C29A7093-F099-C642-ADEA-0EC1B38AD2E1}" name="Chevron"/>
    <tableColumn id="7" xr3:uid="{3A24C91C-9143-1A45-ADBF-4D3C86169CD2}" name="Cisco"/>
    <tableColumn id="8" xr3:uid="{8955A0BB-1814-AF40-9E8C-BE21BFCB3F99}" name="EOG"/>
    <tableColumn id="9" xr3:uid="{97573850-BEB5-BE44-9EF4-280808BCFA9F}" name="Exxon"/>
    <tableColumn id="10" xr3:uid="{B491EEE8-890D-DC4B-AB67-A83E6B828883}" name="GoldmanSachs"/>
    <tableColumn id="11" xr3:uid="{ECD26010-9C9B-664D-9F3C-743B4AF203F9}" name="Halozyme"/>
    <tableColumn id="12" xr3:uid="{F2CDC306-334C-B341-B7E3-419C6F05F411}" name="JPMorgan"/>
    <tableColumn id="13" xr3:uid="{6DB66D3B-A6F7-B04B-89E0-A29127CAEB21}" name="Ligand"/>
    <tableColumn id="14" xr3:uid="{9F0E657D-1F08-5A43-AE31-D3A815BB6094}" name="Microsoft"/>
    <tableColumn id="15" xr3:uid="{F5F89A54-C704-DE42-959C-1333A7A89786}" name="NASDAQ"/>
    <tableColumn id="16" xr3:uid="{741842CC-E2C8-7C42-AA07-1F8A0A1485D0}" name="NVIDIA"/>
    <tableColumn id="17" xr3:uid="{A00533A2-2835-0B42-97DC-ECECA0A795ED}" name="Netflix"/>
    <tableColumn id="18" xr3:uid="{57AD07A7-B4C0-EF4E-932F-DF1F0607CF7D}" name="PaloAlto"/>
    <tableColumn id="19" xr3:uid="{DE99EE6E-037F-5943-B6D4-6CCEE31575C2}" name="Petroleo"/>
    <tableColumn id="20" xr3:uid="{57BC749B-7D65-224C-BB90-387C78A1FA18}" name="Pfizer"/>
    <tableColumn id="21" xr3:uid="{6BC6F43D-0A28-B94C-B893-93706CCE4201}" name="Silver"/>
    <tableColumn id="22" xr3:uid="{50B37980-C506-F54C-A1A1-9F633064F9A5}" name="Tesla"/>
    <tableColumn id="23" xr3:uid="{1AF43ECB-89BB-5E47-8553-3A4D472029BD}" name="UnitedTherapeutics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1AE8CE7-74A4-3B49-BE92-269F0CFB6AA7}" name="Table7" displayName="Table7" ref="Z2:AV63" totalsRowShown="0">
  <autoFilter ref="Z2:AV63" xr:uid="{31AE8CE7-74A4-3B49-BE92-269F0CFB6AA7}"/>
  <tableColumns count="23">
    <tableColumn id="1" xr3:uid="{93F3E3E2-8E69-644B-82AA-F8623497EBA4}" name="Date" dataDxfId="88"/>
    <tableColumn id="2" xr3:uid="{D125970C-3FEF-C44B-8C7E-473E9A139735}" name="Amazon"/>
    <tableColumn id="3" xr3:uid="{89D51A74-5669-DE49-8CE9-050C058BCE8C}" name="AmericanWater"/>
    <tableColumn id="4" xr3:uid="{AA3D9B27-6256-6541-83D1-CE468AFF1FEE}" name="Apple"/>
    <tableColumn id="5" xr3:uid="{7B1645B6-AB42-5842-9142-E486EF34AE92}" name="BerkshireHathaway"/>
    <tableColumn id="6" xr3:uid="{97E52EF3-4914-5347-A441-7215680F80D7}" name="Chevron"/>
    <tableColumn id="7" xr3:uid="{910B53E9-4BCA-3746-8343-96012361669D}" name="Cisco"/>
    <tableColumn id="8" xr3:uid="{848A1FAC-031E-EB4E-B9B9-248E50AC1316}" name="EOG"/>
    <tableColumn id="9" xr3:uid="{901287C0-2136-0046-8732-99669D86A2F1}" name="Exxon"/>
    <tableColumn id="10" xr3:uid="{3CD71DB1-67BC-D845-B879-DD4D13F5AD9C}" name="GoldmanSachs"/>
    <tableColumn id="11" xr3:uid="{2EF22E74-9CA3-B945-998C-95254A28DEC7}" name="Halozyme"/>
    <tableColumn id="12" xr3:uid="{DF6B1D99-213A-4443-AA6F-5B9D6296636F}" name="JPMorgan"/>
    <tableColumn id="13" xr3:uid="{D042B4E1-DC15-1F40-8B5F-700D79E37B12}" name="Ligand"/>
    <tableColumn id="14" xr3:uid="{8284D274-B52B-2147-9821-F93F4466766B}" name="Microsoft"/>
    <tableColumn id="15" xr3:uid="{C0FCA182-26B1-114F-A6BF-4B05942288D3}" name="NASDAQ"/>
    <tableColumn id="16" xr3:uid="{3BD57A3E-35AA-4B48-93CE-9758A0E4A5F9}" name="NVIDIA"/>
    <tableColumn id="17" xr3:uid="{CDCDE5D6-0728-F545-B3EE-F3CE23344CB5}" name="Netflix"/>
    <tableColumn id="18" xr3:uid="{51CD4D1F-06DB-0745-B07C-AD5864C72C04}" name="PaloAlto"/>
    <tableColumn id="19" xr3:uid="{850F3553-71BD-BC45-88F2-EC63BEF02B68}" name="Petroleo"/>
    <tableColumn id="20" xr3:uid="{27FF76EA-55A1-624C-B484-434F5F61A33E}" name="Pfizer"/>
    <tableColumn id="21" xr3:uid="{1776B25B-560A-E94F-B90F-81FE820FD08C}" name="Silver"/>
    <tableColumn id="22" xr3:uid="{25B2CBAE-F67F-754C-A2D2-931AFA5B8C82}" name="Tesla"/>
    <tableColumn id="23" xr3:uid="{C4CC8971-8C7F-3C44-9FA1-3AC047C71EA3}" name="UnitedTherapeutics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9D7C91-21DA-1449-9B85-803ACE0C3333}" name="Table2" displayName="Table2" ref="A2:C24" totalsRowShown="0">
  <autoFilter ref="A2:C24" xr:uid="{C59D7C91-21DA-1449-9B85-803ACE0C3333}"/>
  <tableColumns count="3">
    <tableColumn id="1" xr3:uid="{E4FA4514-5E24-5247-8148-E2E20B8B9914}" name="Empresa"/>
    <tableColumn id="2" xr3:uid="{831C0754-6341-BC4F-8D5E-75B05330A306}" name="Rendimiento_Porcentual" dataDxfId="87" dataCellStyle="Percent"/>
    <tableColumn id="3" xr3:uid="{A7EDB3AA-AD0F-6740-A50F-0ED5F87D96F5}" name="Rendimiento_Logaritmico" dataDxfId="86" dataCellStyle="Perc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9D208-968B-0348-B002-71C58A648A42}" name="Table25" displayName="Table25" ref="B4:E24" totalsRowShown="0">
  <autoFilter ref="B4:E24" xr:uid="{E079D208-968B-0348-B002-71C58A648A42}"/>
  <tableColumns count="4">
    <tableColumn id="1" xr3:uid="{1AFCB895-D853-8A4D-AFE4-0C91D324792E}" name="Empresa"/>
    <tableColumn id="2" xr3:uid="{CBBB23BD-F8B7-EF4B-B828-B0C0AA10544A}" name="Rendimiento_Porcentual" dataDxfId="85" dataCellStyle="Percent"/>
    <tableColumn id="3" xr3:uid="{DDF7E7BC-5194-A444-8009-202E04519B86}" name="Rendimiento_Logaritmico" dataDxfId="84" dataCellStyle="Percent"/>
    <tableColumn id="4" xr3:uid="{8EB28D07-6D59-B649-9032-58532FF4F1B6}" name="Volatilidad" dataDxfId="83">
      <calculatedColumnFormula array="1">SQRT(INDEX($H$5:$AA$24, ROW(H5)-ROW($H$5)+1, ROW(H5)-ROW($H$5)+1))</calculatedColumnFormula>
    </tableColumn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BE92F5-C27D-5645-ABB3-60248C5335BD}" name="Table5" displayName="Table5" ref="G4:AA24" totalsRowShown="0" headerRowDxfId="82" dataDxfId="80" headerRowBorderDxfId="81" tableBorderDxfId="79">
  <autoFilter ref="G4:AA24" xr:uid="{E8BE92F5-C27D-5645-ABB3-60248C5335BD}"/>
  <tableColumns count="21">
    <tableColumn id="1" xr3:uid="{22698C67-094F-7741-9F36-FB2ADEBE405E}" name="empresa" dataDxfId="78"/>
    <tableColumn id="2" xr3:uid="{FF189C8F-D871-154E-8DAD-B08D5FE1DBDF}" name="Amazon" dataDxfId="77" dataCellStyle="Percent"/>
    <tableColumn id="3" xr3:uid="{218BC191-2C4A-1140-9DC3-E3102AC86508}" name="AmericanWater" dataDxfId="76" dataCellStyle="Percent"/>
    <tableColumn id="4" xr3:uid="{ACA17770-404E-6B4D-A415-64697DFFF7B9}" name="Apple" dataDxfId="75" dataCellStyle="Percent"/>
    <tableColumn id="5" xr3:uid="{C54E8664-827C-F542-8386-B60F39E50A6D}" name="BerkshireHathaway" dataDxfId="74" dataCellStyle="Percent"/>
    <tableColumn id="6" xr3:uid="{EC79351C-BF66-A745-BC59-DD82544CA7CC}" name="Chevron" dataDxfId="73" dataCellStyle="Percent"/>
    <tableColumn id="7" xr3:uid="{87B08CDC-7390-6C48-943F-84B2F9C9116E}" name="Cisco" dataDxfId="72" dataCellStyle="Percent"/>
    <tableColumn id="8" xr3:uid="{0AFAC2E8-9BB4-5B41-AE91-B4C54BEC1BC1}" name="EOG" dataDxfId="71" dataCellStyle="Percent"/>
    <tableColumn id="9" xr3:uid="{676F4A64-47CC-2949-B389-0E330AB43B6E}" name="Exxon" dataDxfId="70" dataCellStyle="Percent"/>
    <tableColumn id="11" xr3:uid="{08977F77-381A-664D-9BD3-26D5E25E416A}" name="Halozyme" dataDxfId="69" dataCellStyle="Percent"/>
    <tableColumn id="12" xr3:uid="{50007A66-0146-3F48-9DF9-2C56CA871B90}" name="JPMorgan" dataDxfId="68" dataCellStyle="Percent"/>
    <tableColumn id="13" xr3:uid="{C8A3E518-5C02-AB48-8706-74155C6BF6C9}" name="Ligand" dataDxfId="67" dataCellStyle="Percent"/>
    <tableColumn id="14" xr3:uid="{3F4AE339-E2B2-444E-AFF8-5FDBB592388A}" name="Microsoft" dataDxfId="66" dataCellStyle="Percent"/>
    <tableColumn id="15" xr3:uid="{AFA2EF36-B98A-604A-BF7F-4A211A8614F2}" name="NASDAQ" dataDxfId="65" dataCellStyle="Percent"/>
    <tableColumn id="16" xr3:uid="{AE4AD19A-7477-AA4B-9BD5-1104F0C95956}" name="NVIDIA" dataDxfId="64" dataCellStyle="Percent"/>
    <tableColumn id="17" xr3:uid="{83532CAF-090C-4A42-AE4A-24158AB65F9C}" name="Netflix" dataDxfId="63" dataCellStyle="Percent"/>
    <tableColumn id="18" xr3:uid="{6F05B175-0D21-3846-9A84-09DB74684184}" name="PaloAlto" dataDxfId="62" dataCellStyle="Percent"/>
    <tableColumn id="19" xr3:uid="{19E3CF6D-D4BD-3346-A4E3-B5053F6805A9}" name="Petroleo" dataDxfId="61" dataCellStyle="Percent"/>
    <tableColumn id="21" xr3:uid="{8BD23F91-60F0-144E-9E2C-61C111644B66}" name="Silver" dataDxfId="60" dataCellStyle="Percent"/>
    <tableColumn id="22" xr3:uid="{4A09CFA1-C1DD-A447-9C9B-D06D1A636EFF}" name="Tesla" dataDxfId="59" dataCellStyle="Percent"/>
    <tableColumn id="23" xr3:uid="{83B581D9-362E-874D-B787-37EB6F157EF7}" name="UnitedTherapeutics" dataDxfId="58" dataCellStyle="Perc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48F5971-C996-AC4F-B22F-4EB9570B9D21}" name="Table9" displayName="Table9" ref="A2:C24" totalsRowShown="0">
  <autoFilter ref="A2:C24" xr:uid="{948F5971-C996-AC4F-B22F-4EB9570B9D21}"/>
  <tableColumns count="3">
    <tableColumn id="1" xr3:uid="{23430F0F-E7AF-9646-8AF7-B07D3B974450}" name="Empresa"/>
    <tableColumn id="2" xr3:uid="{934E1A03-19EA-FB49-8D15-99B0F679F3B9}" name="Rendimiento_Porcentual" dataDxfId="57" dataCellStyle="Percent"/>
    <tableColumn id="3" xr3:uid="{A6CDB71E-2AFC-DB4B-8E2E-C134431A13DD}" name="Rendimiento_Logaritmico" dataDxfId="56" dataCellStyle="Perc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762CB1A-CA87-AE4E-B418-208C3536DF75}" name="Table2511" displayName="Table2511" ref="B4:E24" totalsRowShown="0">
  <autoFilter ref="B4:E24" xr:uid="{E079D208-968B-0348-B002-71C58A648A42}"/>
  <tableColumns count="4">
    <tableColumn id="1" xr3:uid="{978117E8-877A-164A-BACA-02B8D6209988}" name="Empresa"/>
    <tableColumn id="2" xr3:uid="{1E2B4CAE-E8A0-BE4D-851F-D7C52A37391F}" name="Rendimiento_Porcentual" dataDxfId="55" dataCellStyle="Percent"/>
    <tableColumn id="3" xr3:uid="{961596F7-D575-264E-A985-349AC54ECE1E}" name="Rendimiento_Logaritmico" dataDxfId="54" dataCellStyle="Percent"/>
    <tableColumn id="4" xr3:uid="{65092DDF-733B-5C42-A441-67E84744CCBA}" name="Volatilidad" dataDxfId="53">
      <calculatedColumnFormula array="1">SQRT(INDEX($H$5:$AA$24, ROW(H5)-ROW($H$5)+1, ROW(H5)-ROW($H$5)+1))</calculatedColumn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E1EC32-F87A-0A41-B322-6A94893CEDE1}" name="Table512" displayName="Table512" ref="G4:AA24" totalsRowShown="0" headerRowDxfId="52" dataDxfId="50" headerRowBorderDxfId="51" tableBorderDxfId="49">
  <autoFilter ref="G4:AA24" xr:uid="{E8BE92F5-C27D-5645-ABB3-60248C5335BD}"/>
  <tableColumns count="21">
    <tableColumn id="1" xr3:uid="{0097E8C6-1714-0D43-9F2D-F0A3DBA6DC95}" name="empresa" dataDxfId="48"/>
    <tableColumn id="2" xr3:uid="{65B2296C-D646-1B40-A645-DC0FAEC1AED7}" name="Amazon" dataDxfId="47" dataCellStyle="Percent"/>
    <tableColumn id="3" xr3:uid="{92A376A2-FFBA-8841-A78F-286803BA4FFF}" name="AmericanWater" dataDxfId="46" dataCellStyle="Percent"/>
    <tableColumn id="4" xr3:uid="{85A6032C-60DA-D148-80F0-D0DA30B45C63}" name="Apple" dataDxfId="45" dataCellStyle="Percent"/>
    <tableColumn id="5" xr3:uid="{FF95000A-776C-D243-810C-BC054297C301}" name="BerkshireHathaway" dataDxfId="44" dataCellStyle="Percent"/>
    <tableColumn id="6" xr3:uid="{6FCEABC5-5C14-3644-8FC2-4E3C850D3F8B}" name="Chevron" dataDxfId="43" dataCellStyle="Percent"/>
    <tableColumn id="7" xr3:uid="{CCBD345E-DB61-894C-B90F-EB7E8E02FA31}" name="Cisco" dataDxfId="42" dataCellStyle="Percent"/>
    <tableColumn id="8" xr3:uid="{48183063-1397-E242-A0A3-C3AF0D25B1D5}" name="EOG" dataDxfId="41" dataCellStyle="Percent"/>
    <tableColumn id="9" xr3:uid="{59E5F4EB-D378-194F-8E77-372FAF626098}" name="Exxon" dataDxfId="40" dataCellStyle="Percent"/>
    <tableColumn id="11" xr3:uid="{BBDA4BAC-CEB1-1A48-923F-B0673C6BD332}" name="Halozyme" dataDxfId="39" dataCellStyle="Percent"/>
    <tableColumn id="12" xr3:uid="{19E4CBAD-E77E-CD42-A3B5-088B0E749277}" name="JPMorgan" dataDxfId="38" dataCellStyle="Percent"/>
    <tableColumn id="13" xr3:uid="{AEDC7A6D-6210-DB46-AFF8-D2B1C475A37A}" name="Ligand" dataDxfId="37" dataCellStyle="Percent"/>
    <tableColumn id="14" xr3:uid="{9A30669C-71BD-8D43-A912-4A12027ED947}" name="Microsoft" dataDxfId="36" dataCellStyle="Percent"/>
    <tableColumn id="15" xr3:uid="{7F1745E3-F6A0-C544-8FC1-7F0D80670844}" name="NASDAQ" dataDxfId="35" dataCellStyle="Percent"/>
    <tableColumn id="16" xr3:uid="{2BC6A6C3-1982-A742-92FB-A57312A9BC44}" name="NVIDIA" dataDxfId="34" dataCellStyle="Percent"/>
    <tableColumn id="17" xr3:uid="{D71CF960-94CE-A843-B506-CBC50858205D}" name="Netflix" dataDxfId="33" dataCellStyle="Percent"/>
    <tableColumn id="18" xr3:uid="{6C31A88A-9510-0E49-83C8-5EEB74F5DA89}" name="PaloAlto" dataDxfId="32" dataCellStyle="Percent"/>
    <tableColumn id="19" xr3:uid="{A0AC8242-1A7E-1648-8CFA-D0FDECA7ED43}" name="Petroleo" dataDxfId="31" dataCellStyle="Percent"/>
    <tableColumn id="21" xr3:uid="{BB6028AF-5A6E-B040-A2A6-BA4D5330FCE4}" name="Silver" dataDxfId="30" dataCellStyle="Percent"/>
    <tableColumn id="22" xr3:uid="{B3ED5523-B77E-8A4D-81BF-25FCB5D17D01}" name="Tesla" dataDxfId="29" dataCellStyle="Percent"/>
    <tableColumn id="23" xr3:uid="{4F121C0F-7492-8048-BBB0-8ED443AB6DD8}" name="UnitedTherapeutics" dataDxfId="28" dataCellStyle="Perc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E65533E-7C13-4844-97F4-0568E04FAF7B}" name="Table251114" displayName="Table251114" ref="B7:E27" totalsRowShown="0">
  <autoFilter ref="B7:E27" xr:uid="{E079D208-968B-0348-B002-71C58A648A42}"/>
  <tableColumns count="4">
    <tableColumn id="1" xr3:uid="{DF163E17-6C08-5F43-894E-EB727B45AA43}" name="Empresa"/>
    <tableColumn id="2" xr3:uid="{42F0008B-CC88-7344-8050-AAC4F509990D}" name="Rendimiento_Porcentual" dataDxfId="27" dataCellStyle="Percent"/>
    <tableColumn id="3" xr3:uid="{D2F753FE-BA49-2748-8ED3-9B600A3A5868}" name="Rendimiento_Logaritmico" dataDxfId="26" dataCellStyle="Percent"/>
    <tableColumn id="4" xr3:uid="{7EEE3B68-E80A-1E40-A932-8AFF72504AC1}" name="Volatilidad" dataDxfId="25">
      <calculatedColumnFormula array="1">SQRT(INDEX($H$8:$AA$27, ROW(H8)-ROW($H$8)+1, ROW(H8)-ROW($H$8)+1))</calculatedColumnFormula>
    </tableColumn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CBA14B-1F6B-D74B-85CE-50CF2A4260D1}" name="Table51215" displayName="Table51215" ref="G7:AA27" totalsRowShown="0" headerRowDxfId="24" dataDxfId="22" headerRowBorderDxfId="23" tableBorderDxfId="21">
  <autoFilter ref="G7:AA27" xr:uid="{E8BE92F5-C27D-5645-ABB3-60248C5335BD}"/>
  <tableColumns count="21">
    <tableColumn id="1" xr3:uid="{0611B4BA-E6B9-0B42-AC21-013B8149762B}" name="empresa" dataDxfId="20"/>
    <tableColumn id="2" xr3:uid="{6F68AA9C-6D66-8B4B-B0CF-D3F0649B8251}" name="Amazon" dataDxfId="19" dataCellStyle="Percent"/>
    <tableColumn id="3" xr3:uid="{40724C07-3983-954B-AFF7-34DA76280B5C}" name="AmericanWater" dataDxfId="18" dataCellStyle="Percent"/>
    <tableColumn id="4" xr3:uid="{42031DBA-3DC1-8B4C-A4FA-DC0B2F88F89E}" name="Apple" dataDxfId="17" dataCellStyle="Percent"/>
    <tableColumn id="5" xr3:uid="{47958AA8-46B2-EA40-B259-6B6D5A3D0CD5}" name="BerkshireHathaway" dataDxfId="16" dataCellStyle="Percent"/>
    <tableColumn id="6" xr3:uid="{BC6255E5-D774-2846-A502-B6054DD3C43A}" name="Chevron" dataDxfId="15" dataCellStyle="Percent"/>
    <tableColumn id="7" xr3:uid="{8C6BBB9C-7D10-1649-B0B2-0959FF02F9B2}" name="Cisco" dataDxfId="14" dataCellStyle="Percent"/>
    <tableColumn id="8" xr3:uid="{3D4D18E4-FBB0-A243-BD99-F4243EB1E338}" name="EOG" dataDxfId="13" dataCellStyle="Percent"/>
    <tableColumn id="9" xr3:uid="{1DBDCD3F-1CDB-F94A-9FC5-CD05C4E44C6A}" name="Exxon" dataDxfId="12" dataCellStyle="Percent"/>
    <tableColumn id="11" xr3:uid="{06A44E62-E0C7-8949-9AC2-7751EA4F00BD}" name="Halozyme" dataDxfId="11" dataCellStyle="Percent"/>
    <tableColumn id="12" xr3:uid="{B254D1FE-3231-A044-B7D7-93C4DF1FCCBD}" name="JPMorgan" dataDxfId="10" dataCellStyle="Percent"/>
    <tableColumn id="13" xr3:uid="{FFE07E13-A926-B340-A50C-F535EA18868F}" name="Ligand" dataDxfId="9" dataCellStyle="Percent"/>
    <tableColumn id="14" xr3:uid="{901FD49F-0A34-384B-BAFF-4240B8AA5206}" name="Microsoft" dataDxfId="8" dataCellStyle="Percent"/>
    <tableColumn id="15" xr3:uid="{41ECCE6D-ACF8-5546-A48A-2F4230B5F470}" name="NASDAQ" dataDxfId="7" dataCellStyle="Percent"/>
    <tableColumn id="16" xr3:uid="{BE6DE1EA-0BA1-404D-9460-B1881AF70B08}" name="NVIDIA" dataDxfId="6" dataCellStyle="Percent"/>
    <tableColumn id="17" xr3:uid="{4767D2A7-28A1-1D46-A2F1-ED1A8BCDB954}" name="Netflix" dataDxfId="5" dataCellStyle="Percent"/>
    <tableColumn id="18" xr3:uid="{0B5F7E82-530A-6247-AF24-40CA2D5843EC}" name="PaloAlto" dataDxfId="4" dataCellStyle="Percent"/>
    <tableColumn id="19" xr3:uid="{9679DE7F-B282-AE47-AD03-3063734F6A35}" name="Petroleo" dataDxfId="3" dataCellStyle="Percent"/>
    <tableColumn id="21" xr3:uid="{A43DE5E3-7420-104A-8EBD-DEAC2CE106AD}" name="Silver" dataDxfId="2" dataCellStyle="Percent"/>
    <tableColumn id="22" xr3:uid="{6061DD5F-7E2D-1B49-AB06-531C6290C97D}" name="Tesla" dataDxfId="1" dataCellStyle="Percent"/>
    <tableColumn id="23" xr3:uid="{5F618885-2498-D74D-B854-0FD0CE211CC9}" name="UnitedTherapeutics" dataDxfId="0" dataCellStyle="Perc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table" Target="../tables/table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0.xml"/><Relationship Id="rId13" Type="http://schemas.openxmlformats.org/officeDocument/2006/relationships/pivotTable" Target="../pivotTables/pivotTable35.xml"/><Relationship Id="rId18" Type="http://schemas.openxmlformats.org/officeDocument/2006/relationships/pivotTable" Target="../pivotTables/pivotTable40.xml"/><Relationship Id="rId3" Type="http://schemas.openxmlformats.org/officeDocument/2006/relationships/pivotTable" Target="../pivotTables/pivotTable25.xml"/><Relationship Id="rId21" Type="http://schemas.openxmlformats.org/officeDocument/2006/relationships/pivotTable" Target="../pivotTables/pivotTable43.xml"/><Relationship Id="rId7" Type="http://schemas.openxmlformats.org/officeDocument/2006/relationships/pivotTable" Target="../pivotTables/pivotTable29.xml"/><Relationship Id="rId12" Type="http://schemas.openxmlformats.org/officeDocument/2006/relationships/pivotTable" Target="../pivotTables/pivotTable34.xml"/><Relationship Id="rId17" Type="http://schemas.openxmlformats.org/officeDocument/2006/relationships/pivotTable" Target="../pivotTables/pivotTable39.xml"/><Relationship Id="rId2" Type="http://schemas.openxmlformats.org/officeDocument/2006/relationships/pivotTable" Target="../pivotTables/pivotTable24.xml"/><Relationship Id="rId16" Type="http://schemas.openxmlformats.org/officeDocument/2006/relationships/pivotTable" Target="../pivotTables/pivotTable38.xml"/><Relationship Id="rId20" Type="http://schemas.openxmlformats.org/officeDocument/2006/relationships/pivotTable" Target="../pivotTables/pivotTable42.xml"/><Relationship Id="rId1" Type="http://schemas.openxmlformats.org/officeDocument/2006/relationships/pivotTable" Target="../pivotTables/pivotTable23.xml"/><Relationship Id="rId6" Type="http://schemas.openxmlformats.org/officeDocument/2006/relationships/pivotTable" Target="../pivotTables/pivotTable28.xml"/><Relationship Id="rId11" Type="http://schemas.openxmlformats.org/officeDocument/2006/relationships/pivotTable" Target="../pivotTables/pivotTable33.xml"/><Relationship Id="rId5" Type="http://schemas.openxmlformats.org/officeDocument/2006/relationships/pivotTable" Target="../pivotTables/pivotTable27.xml"/><Relationship Id="rId15" Type="http://schemas.openxmlformats.org/officeDocument/2006/relationships/pivotTable" Target="../pivotTables/pivotTable37.xml"/><Relationship Id="rId23" Type="http://schemas.openxmlformats.org/officeDocument/2006/relationships/table" Target="../tables/table8.xml"/><Relationship Id="rId10" Type="http://schemas.openxmlformats.org/officeDocument/2006/relationships/pivotTable" Target="../pivotTables/pivotTable32.xml"/><Relationship Id="rId19" Type="http://schemas.openxmlformats.org/officeDocument/2006/relationships/pivotTable" Target="../pivotTables/pivotTable41.xml"/><Relationship Id="rId4" Type="http://schemas.openxmlformats.org/officeDocument/2006/relationships/pivotTable" Target="../pivotTables/pivotTable26.xml"/><Relationship Id="rId9" Type="http://schemas.openxmlformats.org/officeDocument/2006/relationships/pivotTable" Target="../pivotTables/pivotTable31.xml"/><Relationship Id="rId14" Type="http://schemas.openxmlformats.org/officeDocument/2006/relationships/pivotTable" Target="../pivotTables/pivotTable36.xml"/><Relationship Id="rId22" Type="http://schemas.openxmlformats.org/officeDocument/2006/relationships/pivotTable" Target="../pivotTables/pivotTable4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5" Type="http://schemas.openxmlformats.org/officeDocument/2006/relationships/comments" Target="../comments1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9562D-B1E6-8742-A26B-56589B0BF06A}">
  <dimension ref="A1:H27678"/>
  <sheetViews>
    <sheetView topLeftCell="A95" workbookViewId="0">
      <selection activeCell="A8" sqref="A8"/>
    </sheetView>
  </sheetViews>
  <sheetFormatPr baseColWidth="10" defaultRowHeight="16"/>
  <cols>
    <col min="3" max="3" width="11.7109375" customWidth="1"/>
  </cols>
  <sheetData>
    <row r="1" spans="1:8">
      <c r="A1" t="s">
        <v>48</v>
      </c>
      <c r="F1" t="s">
        <v>49</v>
      </c>
    </row>
    <row r="2" spans="1:8">
      <c r="A2" t="s">
        <v>0</v>
      </c>
      <c r="B2" t="s">
        <v>1</v>
      </c>
      <c r="C2" t="s">
        <v>2</v>
      </c>
      <c r="F2" s="33" t="s">
        <v>0</v>
      </c>
      <c r="G2" s="33" t="s">
        <v>1</v>
      </c>
      <c r="H2" s="33" t="s">
        <v>2</v>
      </c>
    </row>
    <row r="3" spans="1:8">
      <c r="A3" t="s">
        <v>3</v>
      </c>
      <c r="B3" s="5">
        <v>43735</v>
      </c>
      <c r="C3">
        <v>86.272499999999994</v>
      </c>
      <c r="F3" s="31" t="s">
        <v>3</v>
      </c>
      <c r="G3" s="32">
        <v>43735</v>
      </c>
      <c r="H3" s="31">
        <v>86.272499999999994</v>
      </c>
    </row>
    <row r="4" spans="1:8">
      <c r="A4" t="s">
        <v>3</v>
      </c>
      <c r="B4" s="5">
        <v>43738</v>
      </c>
      <c r="C4">
        <v>86.795500000000004</v>
      </c>
      <c r="F4" s="31" t="s">
        <v>3</v>
      </c>
      <c r="G4" s="32">
        <v>43739</v>
      </c>
      <c r="H4" s="31">
        <v>86.782499999999999</v>
      </c>
    </row>
    <row r="5" spans="1:8">
      <c r="A5" t="s">
        <v>3</v>
      </c>
      <c r="B5" s="5">
        <v>43739</v>
      </c>
      <c r="C5">
        <v>86.782499999999999</v>
      </c>
      <c r="F5" s="31" t="s">
        <v>3</v>
      </c>
      <c r="G5" s="32">
        <v>43770</v>
      </c>
      <c r="H5" s="31">
        <v>89.572000000000003</v>
      </c>
    </row>
    <row r="6" spans="1:8">
      <c r="A6" t="s">
        <v>3</v>
      </c>
      <c r="B6" s="5">
        <v>43740</v>
      </c>
      <c r="C6">
        <v>85.661500000000004</v>
      </c>
      <c r="F6" s="31" t="s">
        <v>3</v>
      </c>
      <c r="G6" s="32">
        <v>43801</v>
      </c>
      <c r="H6" s="31">
        <v>89.08</v>
      </c>
    </row>
    <row r="7" spans="1:8">
      <c r="A7" t="s">
        <v>3</v>
      </c>
      <c r="B7" s="5">
        <v>43741</v>
      </c>
      <c r="C7">
        <v>86.221000000000004</v>
      </c>
      <c r="F7" s="31" t="s">
        <v>3</v>
      </c>
      <c r="G7" s="32">
        <v>43832</v>
      </c>
      <c r="H7" s="31">
        <v>94.900499999999994</v>
      </c>
    </row>
    <row r="8" spans="1:8">
      <c r="A8" t="s">
        <v>3</v>
      </c>
      <c r="B8" s="5">
        <v>43742</v>
      </c>
      <c r="C8">
        <v>86.982500000000002</v>
      </c>
      <c r="F8" s="31" t="s">
        <v>3</v>
      </c>
      <c r="G8" s="32">
        <v>43864</v>
      </c>
      <c r="H8" s="31">
        <v>100.21</v>
      </c>
    </row>
    <row r="9" spans="1:8">
      <c r="A9" t="s">
        <v>3</v>
      </c>
      <c r="B9" s="5">
        <v>43745</v>
      </c>
      <c r="C9">
        <v>86.632999999999996</v>
      </c>
      <c r="F9" s="31" t="s">
        <v>3</v>
      </c>
      <c r="G9" s="32">
        <v>43892</v>
      </c>
      <c r="H9" s="31">
        <v>97.697500000000005</v>
      </c>
    </row>
    <row r="10" spans="1:8">
      <c r="A10" t="s">
        <v>3</v>
      </c>
      <c r="B10" s="5">
        <v>43746</v>
      </c>
      <c r="C10">
        <v>85.275499999999994</v>
      </c>
      <c r="F10" s="31" t="s">
        <v>3</v>
      </c>
      <c r="G10" s="32">
        <v>43922</v>
      </c>
      <c r="H10" s="31">
        <v>95.385000000000005</v>
      </c>
    </row>
    <row r="11" spans="1:8">
      <c r="A11" t="s">
        <v>3</v>
      </c>
      <c r="B11" s="5">
        <v>43747</v>
      </c>
      <c r="C11">
        <v>86.099500000000006</v>
      </c>
      <c r="F11" s="31" t="s">
        <v>3</v>
      </c>
      <c r="G11" s="32">
        <v>43952</v>
      </c>
      <c r="H11" s="31">
        <v>114.30200000000001</v>
      </c>
    </row>
    <row r="12" spans="1:8">
      <c r="A12" t="s">
        <v>3</v>
      </c>
      <c r="B12" s="5">
        <v>43748</v>
      </c>
      <c r="C12">
        <v>86.013000000000005</v>
      </c>
      <c r="F12" s="31" t="s">
        <v>3</v>
      </c>
      <c r="G12" s="32">
        <v>43983</v>
      </c>
      <c r="H12" s="31">
        <v>123.55200000000001</v>
      </c>
    </row>
    <row r="13" spans="1:8">
      <c r="A13" t="s">
        <v>3</v>
      </c>
      <c r="B13" s="5">
        <v>43749</v>
      </c>
      <c r="C13">
        <v>86.596000000000004</v>
      </c>
      <c r="F13" s="31" t="s">
        <v>3</v>
      </c>
      <c r="G13" s="32">
        <v>44013</v>
      </c>
      <c r="H13" s="31">
        <v>143.935</v>
      </c>
    </row>
    <row r="14" spans="1:8">
      <c r="A14" t="s">
        <v>3</v>
      </c>
      <c r="B14" s="5">
        <v>43752</v>
      </c>
      <c r="C14">
        <v>86.8215</v>
      </c>
      <c r="F14" s="31" t="s">
        <v>3</v>
      </c>
      <c r="G14" s="32">
        <v>44046</v>
      </c>
      <c r="H14" s="31">
        <v>155.59450000000001</v>
      </c>
    </row>
    <row r="15" spans="1:8">
      <c r="A15" t="s">
        <v>3</v>
      </c>
      <c r="B15" s="5">
        <v>43753</v>
      </c>
      <c r="C15">
        <v>88.369</v>
      </c>
      <c r="F15" s="31" t="s">
        <v>3</v>
      </c>
      <c r="G15" s="32">
        <v>44075</v>
      </c>
      <c r="H15" s="31">
        <v>174.95599999999999</v>
      </c>
    </row>
    <row r="16" spans="1:8">
      <c r="A16" t="s">
        <v>3</v>
      </c>
      <c r="B16" s="5">
        <v>43754</v>
      </c>
      <c r="C16">
        <v>88.871499999999997</v>
      </c>
      <c r="F16" s="31" t="s">
        <v>3</v>
      </c>
      <c r="G16" s="32">
        <v>44105</v>
      </c>
      <c r="H16" s="31">
        <v>161.06299999999999</v>
      </c>
    </row>
    <row r="17" spans="1:8">
      <c r="A17" t="s">
        <v>3</v>
      </c>
      <c r="B17" s="5">
        <v>43755</v>
      </c>
      <c r="C17">
        <v>89.373999999999995</v>
      </c>
      <c r="F17" s="31" t="s">
        <v>3</v>
      </c>
      <c r="G17" s="32">
        <v>44137</v>
      </c>
      <c r="H17" s="31">
        <v>150.22399999999999</v>
      </c>
    </row>
    <row r="18" spans="1:8">
      <c r="A18" t="s">
        <v>3</v>
      </c>
      <c r="B18" s="5">
        <v>43756</v>
      </c>
      <c r="C18">
        <v>87.875500000000002</v>
      </c>
      <c r="F18" s="31" t="s">
        <v>3</v>
      </c>
      <c r="G18" s="32">
        <v>44166</v>
      </c>
      <c r="H18" s="31">
        <v>161.00399999999999</v>
      </c>
    </row>
    <row r="19" spans="1:8">
      <c r="A19" t="s">
        <v>3</v>
      </c>
      <c r="B19" s="5">
        <v>43759</v>
      </c>
      <c r="C19">
        <v>89.283000000000001</v>
      </c>
      <c r="F19" s="31" t="s">
        <v>3</v>
      </c>
      <c r="G19" s="32">
        <v>44200</v>
      </c>
      <c r="H19" s="31">
        <v>159.33150000000001</v>
      </c>
    </row>
    <row r="20" spans="1:8">
      <c r="A20" t="s">
        <v>3</v>
      </c>
      <c r="B20" s="5">
        <v>43760</v>
      </c>
      <c r="C20">
        <v>88.286500000000004</v>
      </c>
      <c r="F20" s="31" t="s">
        <v>3</v>
      </c>
      <c r="G20" s="32">
        <v>44228</v>
      </c>
      <c r="H20" s="31">
        <v>167.14400000000001</v>
      </c>
    </row>
    <row r="21" spans="1:8">
      <c r="A21" t="s">
        <v>3</v>
      </c>
      <c r="B21" s="5">
        <v>43761</v>
      </c>
      <c r="C21">
        <v>88.108500000000006</v>
      </c>
      <c r="F21" s="31" t="s">
        <v>3</v>
      </c>
      <c r="G21" s="32">
        <v>44256</v>
      </c>
      <c r="H21" s="31">
        <v>157.30699999999999</v>
      </c>
    </row>
    <row r="22" spans="1:8">
      <c r="A22" t="s">
        <v>3</v>
      </c>
      <c r="B22" s="5">
        <v>43762</v>
      </c>
      <c r="C22">
        <v>89.039000000000001</v>
      </c>
      <c r="F22" s="31" t="s">
        <v>3</v>
      </c>
      <c r="G22" s="32">
        <v>44287</v>
      </c>
      <c r="H22" s="31">
        <v>158.05000000000001</v>
      </c>
    </row>
    <row r="23" spans="1:8">
      <c r="A23" t="s">
        <v>3</v>
      </c>
      <c r="B23" s="5">
        <v>43763</v>
      </c>
      <c r="C23">
        <v>88.066500000000005</v>
      </c>
      <c r="F23" s="31" t="s">
        <v>3</v>
      </c>
      <c r="G23" s="32">
        <v>44319</v>
      </c>
      <c r="H23" s="31">
        <v>169.3245</v>
      </c>
    </row>
    <row r="24" spans="1:8">
      <c r="A24" t="s">
        <v>3</v>
      </c>
      <c r="B24" s="5">
        <v>43766</v>
      </c>
      <c r="C24">
        <v>88.853999999999999</v>
      </c>
      <c r="F24" s="31" t="s">
        <v>3</v>
      </c>
      <c r="G24" s="32">
        <v>44348</v>
      </c>
      <c r="H24" s="31">
        <v>160.9325</v>
      </c>
    </row>
    <row r="25" spans="1:8">
      <c r="A25" t="s">
        <v>3</v>
      </c>
      <c r="B25" s="5">
        <v>43767</v>
      </c>
      <c r="C25">
        <v>88.135499999999993</v>
      </c>
      <c r="F25" s="31" t="s">
        <v>3</v>
      </c>
      <c r="G25" s="32">
        <v>44378</v>
      </c>
      <c r="H25" s="31">
        <v>171.64850000000001</v>
      </c>
    </row>
    <row r="26" spans="1:8">
      <c r="A26" t="s">
        <v>3</v>
      </c>
      <c r="B26" s="5">
        <v>43768</v>
      </c>
      <c r="C26">
        <v>88.999499999999998</v>
      </c>
      <c r="F26" s="31" t="s">
        <v>3</v>
      </c>
      <c r="G26" s="32">
        <v>44410</v>
      </c>
      <c r="H26" s="31">
        <v>166.57400000000001</v>
      </c>
    </row>
    <row r="27" spans="1:8">
      <c r="A27" t="s">
        <v>3</v>
      </c>
      <c r="B27" s="5">
        <v>43769</v>
      </c>
      <c r="C27">
        <v>88.832999999999998</v>
      </c>
      <c r="F27" s="31" t="s">
        <v>3</v>
      </c>
      <c r="G27" s="32">
        <v>44440</v>
      </c>
      <c r="H27" s="31">
        <v>173.95</v>
      </c>
    </row>
    <row r="28" spans="1:8">
      <c r="A28" t="s">
        <v>3</v>
      </c>
      <c r="B28" s="5">
        <v>43770</v>
      </c>
      <c r="C28">
        <v>89.572000000000003</v>
      </c>
      <c r="F28" s="31" t="s">
        <v>3</v>
      </c>
      <c r="G28" s="32">
        <v>44470</v>
      </c>
      <c r="H28" s="31">
        <v>164.16300000000001</v>
      </c>
    </row>
    <row r="29" spans="1:8">
      <c r="A29" t="s">
        <v>3</v>
      </c>
      <c r="B29" s="5">
        <v>43773</v>
      </c>
      <c r="C29">
        <v>90.233000000000004</v>
      </c>
      <c r="F29" s="31" t="s">
        <v>3</v>
      </c>
      <c r="G29" s="32">
        <v>44501</v>
      </c>
      <c r="H29" s="31">
        <v>165.90549999999999</v>
      </c>
    </row>
    <row r="30" spans="1:8">
      <c r="A30" t="s">
        <v>3</v>
      </c>
      <c r="B30" s="5">
        <v>43774</v>
      </c>
      <c r="C30">
        <v>90.085499999999996</v>
      </c>
      <c r="F30" s="31" t="s">
        <v>3</v>
      </c>
      <c r="G30" s="32">
        <v>44531</v>
      </c>
      <c r="H30" s="31">
        <v>172.18600000000001</v>
      </c>
    </row>
    <row r="31" spans="1:8">
      <c r="A31" t="s">
        <v>3</v>
      </c>
      <c r="B31" s="5">
        <v>43775</v>
      </c>
      <c r="C31">
        <v>89.788499999999999</v>
      </c>
      <c r="F31" s="31" t="s">
        <v>3</v>
      </c>
      <c r="G31" s="32">
        <v>44564</v>
      </c>
      <c r="H31" s="31">
        <v>170.40450000000001</v>
      </c>
    </row>
    <row r="32" spans="1:8">
      <c r="A32" t="s">
        <v>3</v>
      </c>
      <c r="B32" s="5">
        <v>43776</v>
      </c>
      <c r="C32">
        <v>89.41</v>
      </c>
      <c r="F32" s="31" t="s">
        <v>3</v>
      </c>
      <c r="G32" s="32">
        <v>44593</v>
      </c>
      <c r="H32" s="31">
        <v>151.1935</v>
      </c>
    </row>
    <row r="33" spans="1:8">
      <c r="A33" t="s">
        <v>3</v>
      </c>
      <c r="B33" s="5">
        <v>43777</v>
      </c>
      <c r="C33">
        <v>89.293999999999997</v>
      </c>
      <c r="F33" s="31" t="s">
        <v>3</v>
      </c>
      <c r="G33" s="32">
        <v>44621</v>
      </c>
      <c r="H33" s="31">
        <v>151.142</v>
      </c>
    </row>
    <row r="34" spans="1:8">
      <c r="A34" t="s">
        <v>3</v>
      </c>
      <c r="B34" s="5">
        <v>43780</v>
      </c>
      <c r="C34">
        <v>88.582499999999996</v>
      </c>
      <c r="F34" s="31" t="s">
        <v>3</v>
      </c>
      <c r="G34" s="32">
        <v>44652</v>
      </c>
      <c r="H34" s="31">
        <v>163.56</v>
      </c>
    </row>
    <row r="35" spans="1:8">
      <c r="A35" t="s">
        <v>3</v>
      </c>
      <c r="B35" s="5">
        <v>43781</v>
      </c>
      <c r="C35">
        <v>88.9</v>
      </c>
      <c r="F35" s="31" t="s">
        <v>3</v>
      </c>
      <c r="G35" s="32">
        <v>44683</v>
      </c>
      <c r="H35" s="31">
        <v>124.5</v>
      </c>
    </row>
    <row r="36" spans="1:8">
      <c r="A36" t="s">
        <v>3</v>
      </c>
      <c r="B36" s="5">
        <v>43782</v>
      </c>
      <c r="C36">
        <v>87.655500000000004</v>
      </c>
      <c r="F36" s="31" t="s">
        <v>3</v>
      </c>
      <c r="G36" s="32">
        <v>44713</v>
      </c>
      <c r="H36" s="31">
        <v>121.684</v>
      </c>
    </row>
    <row r="37" spans="1:8">
      <c r="A37" t="s">
        <v>3</v>
      </c>
      <c r="B37" s="5">
        <v>43783</v>
      </c>
      <c r="C37">
        <v>87.73</v>
      </c>
      <c r="F37" s="31" t="s">
        <v>3</v>
      </c>
      <c r="G37" s="32">
        <v>44743</v>
      </c>
      <c r="H37" s="31">
        <v>109.56</v>
      </c>
    </row>
    <row r="38" spans="1:8">
      <c r="A38" t="s">
        <v>3</v>
      </c>
      <c r="B38" s="5">
        <v>43784</v>
      </c>
      <c r="C38">
        <v>86.974500000000006</v>
      </c>
      <c r="F38" s="31" t="s">
        <v>3</v>
      </c>
      <c r="G38" s="32">
        <v>44774</v>
      </c>
      <c r="H38" s="31">
        <v>135.38999999999999</v>
      </c>
    </row>
    <row r="39" spans="1:8">
      <c r="A39" t="s">
        <v>3</v>
      </c>
      <c r="B39" s="5">
        <v>43787</v>
      </c>
      <c r="C39">
        <v>87.626499999999993</v>
      </c>
      <c r="F39" s="31" t="s">
        <v>3</v>
      </c>
      <c r="G39" s="32">
        <v>44805</v>
      </c>
      <c r="H39" s="31">
        <v>127.82</v>
      </c>
    </row>
    <row r="40" spans="1:8">
      <c r="A40" t="s">
        <v>3</v>
      </c>
      <c r="B40" s="5">
        <v>43788</v>
      </c>
      <c r="C40">
        <v>87.639499999999998</v>
      </c>
      <c r="F40" s="31" t="s">
        <v>3</v>
      </c>
      <c r="G40" s="32">
        <v>44837</v>
      </c>
      <c r="H40" s="31">
        <v>115.88</v>
      </c>
    </row>
    <row r="41" spans="1:8">
      <c r="A41" t="s">
        <v>3</v>
      </c>
      <c r="B41" s="5">
        <v>43789</v>
      </c>
      <c r="C41">
        <v>87.276499999999999</v>
      </c>
      <c r="F41" s="31" t="s">
        <v>3</v>
      </c>
      <c r="G41" s="32">
        <v>44866</v>
      </c>
      <c r="H41" s="31">
        <v>96.79</v>
      </c>
    </row>
    <row r="42" spans="1:8">
      <c r="A42" t="s">
        <v>3</v>
      </c>
      <c r="B42" s="5">
        <v>43790</v>
      </c>
      <c r="C42">
        <v>86.735500000000002</v>
      </c>
      <c r="F42" s="31" t="s">
        <v>3</v>
      </c>
      <c r="G42" s="32">
        <v>44896</v>
      </c>
      <c r="H42" s="31">
        <v>95.5</v>
      </c>
    </row>
    <row r="43" spans="1:8">
      <c r="A43" t="s">
        <v>3</v>
      </c>
      <c r="B43" s="5">
        <v>43791</v>
      </c>
      <c r="C43">
        <v>87.286000000000001</v>
      </c>
      <c r="F43" s="31" t="s">
        <v>3</v>
      </c>
      <c r="G43" s="32">
        <v>44929</v>
      </c>
      <c r="H43" s="31">
        <v>85.82</v>
      </c>
    </row>
    <row r="44" spans="1:8">
      <c r="A44" t="s">
        <v>3</v>
      </c>
      <c r="B44" s="5">
        <v>43794</v>
      </c>
      <c r="C44">
        <v>88.691999999999993</v>
      </c>
      <c r="F44" s="31" t="s">
        <v>3</v>
      </c>
      <c r="G44" s="32">
        <v>44958</v>
      </c>
      <c r="H44" s="31">
        <v>105.15</v>
      </c>
    </row>
    <row r="45" spans="1:8">
      <c r="A45" t="s">
        <v>3</v>
      </c>
      <c r="B45" s="5">
        <v>43795</v>
      </c>
      <c r="C45">
        <v>89.846999999999994</v>
      </c>
      <c r="F45" s="31" t="s">
        <v>3</v>
      </c>
      <c r="G45" s="32">
        <v>44986</v>
      </c>
      <c r="H45" s="31">
        <v>92.17</v>
      </c>
    </row>
    <row r="46" spans="1:8">
      <c r="A46" t="s">
        <v>3</v>
      </c>
      <c r="B46" s="5">
        <v>43796</v>
      </c>
      <c r="C46">
        <v>90.9255</v>
      </c>
      <c r="F46" s="31" t="s">
        <v>3</v>
      </c>
      <c r="G46" s="32">
        <v>45019</v>
      </c>
      <c r="H46" s="31">
        <v>102.41</v>
      </c>
    </row>
    <row r="47" spans="1:8">
      <c r="A47" t="s">
        <v>3</v>
      </c>
      <c r="B47" s="5">
        <v>43798</v>
      </c>
      <c r="C47">
        <v>90.04</v>
      </c>
      <c r="F47" s="31" t="s">
        <v>3</v>
      </c>
      <c r="G47" s="32">
        <v>45047</v>
      </c>
      <c r="H47" s="31">
        <v>102.05</v>
      </c>
    </row>
    <row r="48" spans="1:8">
      <c r="A48" t="s">
        <v>3</v>
      </c>
      <c r="B48" s="5">
        <v>43801</v>
      </c>
      <c r="C48">
        <v>89.08</v>
      </c>
      <c r="F48" s="31" t="s">
        <v>3</v>
      </c>
      <c r="G48" s="32">
        <v>45078</v>
      </c>
      <c r="H48" s="31">
        <v>122.77</v>
      </c>
    </row>
    <row r="49" spans="1:8">
      <c r="A49" t="s">
        <v>3</v>
      </c>
      <c r="B49" s="5">
        <v>43802</v>
      </c>
      <c r="C49">
        <v>88.498000000000005</v>
      </c>
      <c r="F49" s="31" t="s">
        <v>3</v>
      </c>
      <c r="G49" s="32">
        <v>45110</v>
      </c>
      <c r="H49" s="31">
        <v>130.22</v>
      </c>
    </row>
    <row r="50" spans="1:8">
      <c r="A50" t="s">
        <v>3</v>
      </c>
      <c r="B50" s="5">
        <v>43803</v>
      </c>
      <c r="C50">
        <v>88.034499999999994</v>
      </c>
      <c r="F50" s="31" t="s">
        <v>3</v>
      </c>
      <c r="G50" s="32">
        <v>45139</v>
      </c>
      <c r="H50" s="31">
        <v>131.69</v>
      </c>
    </row>
    <row r="51" spans="1:8">
      <c r="A51" t="s">
        <v>3</v>
      </c>
      <c r="B51" s="5">
        <v>43804</v>
      </c>
      <c r="C51">
        <v>87.024000000000001</v>
      </c>
      <c r="F51" s="31" t="s">
        <v>3</v>
      </c>
      <c r="G51" s="32">
        <v>45170</v>
      </c>
      <c r="H51" s="31">
        <v>138.12</v>
      </c>
    </row>
    <row r="52" spans="1:8">
      <c r="A52" t="s">
        <v>3</v>
      </c>
      <c r="B52" s="5">
        <v>43805</v>
      </c>
      <c r="C52">
        <v>87.58</v>
      </c>
      <c r="F52" s="31" t="s">
        <v>3</v>
      </c>
      <c r="G52" s="32">
        <v>45201</v>
      </c>
      <c r="H52" s="31">
        <v>129.46</v>
      </c>
    </row>
    <row r="53" spans="1:8">
      <c r="A53" t="s">
        <v>3</v>
      </c>
      <c r="B53" s="5">
        <v>43808</v>
      </c>
      <c r="C53">
        <v>87.475499999999997</v>
      </c>
      <c r="F53" s="31" t="s">
        <v>3</v>
      </c>
      <c r="G53" s="32">
        <v>45231</v>
      </c>
      <c r="H53" s="31">
        <v>137</v>
      </c>
    </row>
    <row r="54" spans="1:8">
      <c r="A54" t="s">
        <v>3</v>
      </c>
      <c r="B54" s="5">
        <v>43809</v>
      </c>
      <c r="C54">
        <v>86.960499999999996</v>
      </c>
      <c r="F54" s="31" t="s">
        <v>3</v>
      </c>
      <c r="G54" s="32">
        <v>45261</v>
      </c>
      <c r="H54" s="31">
        <v>147.03</v>
      </c>
    </row>
    <row r="55" spans="1:8">
      <c r="A55" t="s">
        <v>3</v>
      </c>
      <c r="B55" s="5">
        <v>43810</v>
      </c>
      <c r="C55">
        <v>87.436000000000007</v>
      </c>
      <c r="F55" s="31" t="s">
        <v>3</v>
      </c>
      <c r="G55" s="32">
        <v>45293</v>
      </c>
      <c r="H55" s="31">
        <v>149.93</v>
      </c>
    </row>
    <row r="56" spans="1:8">
      <c r="A56" t="s">
        <v>3</v>
      </c>
      <c r="B56" s="5">
        <v>43811</v>
      </c>
      <c r="C56">
        <v>88.016499999999994</v>
      </c>
      <c r="F56" s="31" t="s">
        <v>3</v>
      </c>
      <c r="G56" s="32">
        <v>45323</v>
      </c>
      <c r="H56" s="31">
        <v>159.28</v>
      </c>
    </row>
    <row r="57" spans="1:8">
      <c r="A57" t="s">
        <v>3</v>
      </c>
      <c r="B57" s="5">
        <v>43812</v>
      </c>
      <c r="C57">
        <v>88.046999999999997</v>
      </c>
      <c r="F57" s="31" t="s">
        <v>3</v>
      </c>
      <c r="G57" s="32">
        <v>45352</v>
      </c>
      <c r="H57" s="31">
        <v>178.22</v>
      </c>
    </row>
    <row r="58" spans="1:8">
      <c r="A58" t="s">
        <v>3</v>
      </c>
      <c r="B58" s="5">
        <v>43815</v>
      </c>
      <c r="C58">
        <v>88.460499999999996</v>
      </c>
      <c r="F58" s="31" t="s">
        <v>3</v>
      </c>
      <c r="G58" s="32">
        <v>45383</v>
      </c>
      <c r="H58" s="31">
        <v>180.97</v>
      </c>
    </row>
    <row r="59" spans="1:8">
      <c r="A59" t="s">
        <v>3</v>
      </c>
      <c r="B59" s="5">
        <v>43816</v>
      </c>
      <c r="C59">
        <v>89.533000000000001</v>
      </c>
      <c r="F59" s="31" t="s">
        <v>3</v>
      </c>
      <c r="G59" s="32">
        <v>45413</v>
      </c>
      <c r="H59" s="31">
        <v>179</v>
      </c>
    </row>
    <row r="60" spans="1:8">
      <c r="A60" t="s">
        <v>3</v>
      </c>
      <c r="B60" s="5">
        <v>43817</v>
      </c>
      <c r="C60">
        <v>89.201499999999996</v>
      </c>
      <c r="F60" s="31" t="s">
        <v>3</v>
      </c>
      <c r="G60" s="32">
        <v>45446</v>
      </c>
      <c r="H60" s="31">
        <v>178.34</v>
      </c>
    </row>
    <row r="61" spans="1:8">
      <c r="A61" t="s">
        <v>3</v>
      </c>
      <c r="B61" s="5">
        <v>43818</v>
      </c>
      <c r="C61">
        <v>89.614000000000004</v>
      </c>
      <c r="F61" s="31" t="s">
        <v>3</v>
      </c>
      <c r="G61" s="32">
        <v>45474</v>
      </c>
      <c r="H61" s="31">
        <v>197.2</v>
      </c>
    </row>
    <row r="62" spans="1:8">
      <c r="A62" t="s">
        <v>3</v>
      </c>
      <c r="B62" s="5">
        <v>43819</v>
      </c>
      <c r="C62">
        <v>89.325000000000003</v>
      </c>
      <c r="F62" s="31" t="s">
        <v>3</v>
      </c>
      <c r="G62" s="32">
        <v>45505</v>
      </c>
      <c r="H62" s="31">
        <v>184.07</v>
      </c>
    </row>
    <row r="63" spans="1:8">
      <c r="A63" t="s">
        <v>3</v>
      </c>
      <c r="B63" s="5">
        <v>43822</v>
      </c>
      <c r="C63">
        <v>89.65</v>
      </c>
      <c r="F63" s="31" t="s">
        <v>3</v>
      </c>
      <c r="G63" s="32">
        <v>45538</v>
      </c>
      <c r="H63" s="31">
        <v>176.25</v>
      </c>
    </row>
    <row r="64" spans="1:8">
      <c r="A64" t="s">
        <v>3</v>
      </c>
      <c r="B64" s="5">
        <v>43823</v>
      </c>
      <c r="C64">
        <v>89.460499999999996</v>
      </c>
      <c r="F64" s="31" t="s">
        <v>4</v>
      </c>
      <c r="G64" s="32">
        <v>43735</v>
      </c>
      <c r="H64" s="31">
        <v>124.24</v>
      </c>
    </row>
    <row r="65" spans="1:8">
      <c r="A65" t="s">
        <v>3</v>
      </c>
      <c r="B65" s="5">
        <v>43825</v>
      </c>
      <c r="C65">
        <v>93.438500000000005</v>
      </c>
      <c r="F65" s="31" t="s">
        <v>4</v>
      </c>
      <c r="G65" s="32">
        <v>43739</v>
      </c>
      <c r="H65" s="31">
        <v>123.86</v>
      </c>
    </row>
    <row r="66" spans="1:8">
      <c r="A66" t="s">
        <v>3</v>
      </c>
      <c r="B66" s="5">
        <v>43826</v>
      </c>
      <c r="C66">
        <v>93.49</v>
      </c>
      <c r="F66" s="31" t="s">
        <v>4</v>
      </c>
      <c r="G66" s="32">
        <v>43770</v>
      </c>
      <c r="H66" s="31">
        <v>122.78</v>
      </c>
    </row>
    <row r="67" spans="1:8">
      <c r="A67" t="s">
        <v>3</v>
      </c>
      <c r="B67" s="5">
        <v>43829</v>
      </c>
      <c r="C67">
        <v>92.344499999999996</v>
      </c>
      <c r="F67" s="31" t="s">
        <v>4</v>
      </c>
      <c r="G67" s="32">
        <v>43801</v>
      </c>
      <c r="H67" s="31">
        <v>120.3</v>
      </c>
    </row>
    <row r="68" spans="1:8">
      <c r="A68" t="s">
        <v>3</v>
      </c>
      <c r="B68" s="5">
        <v>43830</v>
      </c>
      <c r="C68">
        <v>92.391999999999996</v>
      </c>
      <c r="F68" s="31" t="s">
        <v>4</v>
      </c>
      <c r="G68" s="32">
        <v>43832</v>
      </c>
      <c r="H68" s="31">
        <v>120.2</v>
      </c>
    </row>
    <row r="69" spans="1:8">
      <c r="A69" t="s">
        <v>3</v>
      </c>
      <c r="B69" s="5">
        <v>43832</v>
      </c>
      <c r="C69">
        <v>94.900499999999994</v>
      </c>
      <c r="F69" s="31" t="s">
        <v>4</v>
      </c>
      <c r="G69" s="32">
        <v>43864</v>
      </c>
      <c r="H69" s="31">
        <v>136.52000000000001</v>
      </c>
    </row>
    <row r="70" spans="1:8">
      <c r="A70" t="s">
        <v>3</v>
      </c>
      <c r="B70" s="5">
        <v>43833</v>
      </c>
      <c r="C70">
        <v>93.748500000000007</v>
      </c>
      <c r="F70" s="31" t="s">
        <v>4</v>
      </c>
      <c r="G70" s="32">
        <v>43892</v>
      </c>
      <c r="H70" s="31">
        <v>130.84</v>
      </c>
    </row>
    <row r="71" spans="1:8">
      <c r="A71" t="s">
        <v>3</v>
      </c>
      <c r="B71" s="5">
        <v>43836</v>
      </c>
      <c r="C71">
        <v>95.144000000000005</v>
      </c>
      <c r="F71" s="31" t="s">
        <v>4</v>
      </c>
      <c r="G71" s="32">
        <v>43922</v>
      </c>
      <c r="H71" s="31">
        <v>112.8</v>
      </c>
    </row>
    <row r="72" spans="1:8">
      <c r="A72" t="s">
        <v>3</v>
      </c>
      <c r="B72" s="5">
        <v>43837</v>
      </c>
      <c r="C72">
        <v>95.343000000000004</v>
      </c>
      <c r="F72" s="31" t="s">
        <v>4</v>
      </c>
      <c r="G72" s="32">
        <v>43952</v>
      </c>
      <c r="H72" s="31">
        <v>119.2</v>
      </c>
    </row>
    <row r="73" spans="1:8">
      <c r="A73" t="s">
        <v>3</v>
      </c>
      <c r="B73" s="5">
        <v>43838</v>
      </c>
      <c r="C73">
        <v>94.598500000000001</v>
      </c>
      <c r="F73" s="31" t="s">
        <v>4</v>
      </c>
      <c r="G73" s="32">
        <v>43983</v>
      </c>
      <c r="H73" s="31">
        <v>127.77</v>
      </c>
    </row>
    <row r="74" spans="1:8">
      <c r="A74" t="s">
        <v>3</v>
      </c>
      <c r="B74" s="5">
        <v>43839</v>
      </c>
      <c r="C74">
        <v>95.052499999999995</v>
      </c>
      <c r="F74" s="31" t="s">
        <v>4</v>
      </c>
      <c r="G74" s="32">
        <v>44013</v>
      </c>
      <c r="H74" s="31">
        <v>130.62</v>
      </c>
    </row>
    <row r="75" spans="1:8">
      <c r="A75" t="s">
        <v>3</v>
      </c>
      <c r="B75" s="5">
        <v>43840</v>
      </c>
      <c r="C75">
        <v>94.158000000000001</v>
      </c>
      <c r="F75" s="31" t="s">
        <v>4</v>
      </c>
      <c r="G75" s="32">
        <v>44046</v>
      </c>
      <c r="H75" s="31">
        <v>147.06</v>
      </c>
    </row>
    <row r="76" spans="1:8">
      <c r="A76" t="s">
        <v>3</v>
      </c>
      <c r="B76" s="5">
        <v>43843</v>
      </c>
      <c r="C76">
        <v>94.564999999999998</v>
      </c>
      <c r="F76" s="31" t="s">
        <v>4</v>
      </c>
      <c r="G76" s="32">
        <v>44075</v>
      </c>
      <c r="H76" s="31">
        <v>140.16999999999999</v>
      </c>
    </row>
    <row r="77" spans="1:8">
      <c r="A77" t="s">
        <v>3</v>
      </c>
      <c r="B77" s="5">
        <v>43844</v>
      </c>
      <c r="C77">
        <v>93.471999999999994</v>
      </c>
      <c r="F77" s="31" t="s">
        <v>4</v>
      </c>
      <c r="G77" s="32">
        <v>44105</v>
      </c>
      <c r="H77" s="31">
        <v>148.57</v>
      </c>
    </row>
    <row r="78" spans="1:8">
      <c r="A78" t="s">
        <v>3</v>
      </c>
      <c r="B78" s="5">
        <v>43845</v>
      </c>
      <c r="C78">
        <v>93.100999999999999</v>
      </c>
      <c r="F78" s="31" t="s">
        <v>4</v>
      </c>
      <c r="G78" s="32">
        <v>44137</v>
      </c>
      <c r="H78" s="31">
        <v>154.30000000000001</v>
      </c>
    </row>
    <row r="79" spans="1:8">
      <c r="A79" t="s">
        <v>3</v>
      </c>
      <c r="B79" s="5">
        <v>43846</v>
      </c>
      <c r="C79">
        <v>93.897000000000006</v>
      </c>
      <c r="F79" s="31" t="s">
        <v>4</v>
      </c>
      <c r="G79" s="32">
        <v>44166</v>
      </c>
      <c r="H79" s="31">
        <v>154.30000000000001</v>
      </c>
    </row>
    <row r="80" spans="1:8">
      <c r="A80" t="s">
        <v>3</v>
      </c>
      <c r="B80" s="5">
        <v>43847</v>
      </c>
      <c r="C80">
        <v>93.236000000000004</v>
      </c>
      <c r="F80" s="31" t="s">
        <v>4</v>
      </c>
      <c r="G80" s="32">
        <v>44200</v>
      </c>
      <c r="H80" s="31">
        <v>150.24</v>
      </c>
    </row>
    <row r="81" spans="1:8">
      <c r="A81" t="s">
        <v>3</v>
      </c>
      <c r="B81" s="5">
        <v>43851</v>
      </c>
      <c r="C81">
        <v>94.6</v>
      </c>
      <c r="F81" s="31" t="s">
        <v>4</v>
      </c>
      <c r="G81" s="32">
        <v>44228</v>
      </c>
      <c r="H81" s="31">
        <v>161.52000000000001</v>
      </c>
    </row>
    <row r="82" spans="1:8">
      <c r="A82" t="s">
        <v>3</v>
      </c>
      <c r="B82" s="5">
        <v>43852</v>
      </c>
      <c r="C82">
        <v>94.373000000000005</v>
      </c>
      <c r="F82" s="31" t="s">
        <v>4</v>
      </c>
      <c r="G82" s="32">
        <v>44256</v>
      </c>
      <c r="H82" s="31">
        <v>144.01</v>
      </c>
    </row>
    <row r="83" spans="1:8">
      <c r="A83" t="s">
        <v>3</v>
      </c>
      <c r="B83" s="5">
        <v>43853</v>
      </c>
      <c r="C83">
        <v>94.228999999999999</v>
      </c>
      <c r="F83" s="31" t="s">
        <v>4</v>
      </c>
      <c r="G83" s="32">
        <v>44287</v>
      </c>
      <c r="H83" s="31">
        <v>150.59</v>
      </c>
    </row>
    <row r="84" spans="1:8">
      <c r="A84" t="s">
        <v>3</v>
      </c>
      <c r="B84" s="5">
        <v>43854</v>
      </c>
      <c r="C84">
        <v>93.081999999999994</v>
      </c>
      <c r="F84" s="31" t="s">
        <v>4</v>
      </c>
      <c r="G84" s="32">
        <v>44319</v>
      </c>
      <c r="H84" s="31">
        <v>155.5</v>
      </c>
    </row>
    <row r="85" spans="1:8">
      <c r="A85" t="s">
        <v>3</v>
      </c>
      <c r="B85" s="5">
        <v>43857</v>
      </c>
      <c r="C85">
        <v>91.417000000000002</v>
      </c>
      <c r="F85" s="31" t="s">
        <v>4</v>
      </c>
      <c r="G85" s="32">
        <v>44348</v>
      </c>
      <c r="H85" s="31">
        <v>154.26</v>
      </c>
    </row>
    <row r="86" spans="1:8">
      <c r="A86" t="s">
        <v>3</v>
      </c>
      <c r="B86" s="5">
        <v>43858</v>
      </c>
      <c r="C86">
        <v>92.662499999999994</v>
      </c>
      <c r="F86" s="31" t="s">
        <v>4</v>
      </c>
      <c r="G86" s="32">
        <v>44378</v>
      </c>
      <c r="H86" s="31">
        <v>155.57</v>
      </c>
    </row>
    <row r="87" spans="1:8">
      <c r="A87" t="s">
        <v>3</v>
      </c>
      <c r="B87" s="5">
        <v>43859</v>
      </c>
      <c r="C87">
        <v>92.9</v>
      </c>
      <c r="F87" s="31" t="s">
        <v>4</v>
      </c>
      <c r="G87" s="32">
        <v>44410</v>
      </c>
      <c r="H87" s="31">
        <v>172.25</v>
      </c>
    </row>
    <row r="88" spans="1:8">
      <c r="A88" t="s">
        <v>3</v>
      </c>
      <c r="B88" s="5">
        <v>43860</v>
      </c>
      <c r="C88">
        <v>93.534000000000006</v>
      </c>
      <c r="F88" s="31" t="s">
        <v>4</v>
      </c>
      <c r="G88" s="32">
        <v>44440</v>
      </c>
      <c r="H88" s="31">
        <v>184.43</v>
      </c>
    </row>
    <row r="89" spans="1:8">
      <c r="A89" t="s">
        <v>3</v>
      </c>
      <c r="B89" s="5">
        <v>43861</v>
      </c>
      <c r="C89">
        <v>100.43600000000001</v>
      </c>
      <c r="F89" s="31" t="s">
        <v>4</v>
      </c>
      <c r="G89" s="32">
        <v>44470</v>
      </c>
      <c r="H89" s="31">
        <v>168.34</v>
      </c>
    </row>
    <row r="90" spans="1:8">
      <c r="A90" t="s">
        <v>3</v>
      </c>
      <c r="B90" s="5">
        <v>43864</v>
      </c>
      <c r="C90">
        <v>100.21</v>
      </c>
      <c r="F90" s="31" t="s">
        <v>4</v>
      </c>
      <c r="G90" s="32">
        <v>44501</v>
      </c>
      <c r="H90" s="31">
        <v>173.69</v>
      </c>
    </row>
    <row r="91" spans="1:8">
      <c r="A91" t="s">
        <v>3</v>
      </c>
      <c r="B91" s="5">
        <v>43865</v>
      </c>
      <c r="C91">
        <v>102.48350000000001</v>
      </c>
      <c r="F91" s="31" t="s">
        <v>4</v>
      </c>
      <c r="G91" s="32">
        <v>44531</v>
      </c>
      <c r="H91" s="31">
        <v>167.8</v>
      </c>
    </row>
    <row r="92" spans="1:8">
      <c r="A92" t="s">
        <v>3</v>
      </c>
      <c r="B92" s="5">
        <v>43866</v>
      </c>
      <c r="C92">
        <v>101.9935</v>
      </c>
      <c r="F92" s="31" t="s">
        <v>4</v>
      </c>
      <c r="G92" s="32">
        <v>44564</v>
      </c>
      <c r="H92" s="31">
        <v>184.14</v>
      </c>
    </row>
    <row r="93" spans="1:8">
      <c r="A93" t="s">
        <v>3</v>
      </c>
      <c r="B93" s="5">
        <v>43867</v>
      </c>
      <c r="C93">
        <v>102.5115</v>
      </c>
      <c r="F93" s="31" t="s">
        <v>4</v>
      </c>
      <c r="G93" s="32">
        <v>44593</v>
      </c>
      <c r="H93" s="31">
        <v>158.71</v>
      </c>
    </row>
    <row r="94" spans="1:8">
      <c r="A94" t="s">
        <v>3</v>
      </c>
      <c r="B94" s="5">
        <v>43868</v>
      </c>
      <c r="C94">
        <v>103.964</v>
      </c>
      <c r="F94" s="31" t="s">
        <v>4</v>
      </c>
      <c r="G94" s="32">
        <v>44621</v>
      </c>
      <c r="H94" s="31">
        <v>151.02000000000001</v>
      </c>
    </row>
    <row r="95" spans="1:8">
      <c r="A95" t="s">
        <v>3</v>
      </c>
      <c r="B95" s="5">
        <v>43871</v>
      </c>
      <c r="C95">
        <v>106.6955</v>
      </c>
      <c r="F95" s="31" t="s">
        <v>4</v>
      </c>
      <c r="G95" s="32">
        <v>44652</v>
      </c>
      <c r="H95" s="31">
        <v>168.84</v>
      </c>
    </row>
    <row r="96" spans="1:8">
      <c r="A96" t="s">
        <v>3</v>
      </c>
      <c r="B96" s="5">
        <v>43872</v>
      </c>
      <c r="C96">
        <v>107.54</v>
      </c>
      <c r="F96" s="31" t="s">
        <v>4</v>
      </c>
      <c r="G96" s="32">
        <v>44683</v>
      </c>
      <c r="H96" s="31">
        <v>148.83000000000001</v>
      </c>
    </row>
    <row r="97" spans="1:8">
      <c r="A97" t="s">
        <v>3</v>
      </c>
      <c r="B97" s="5">
        <v>43873</v>
      </c>
      <c r="C97">
        <v>108</v>
      </c>
      <c r="F97" s="31" t="s">
        <v>4</v>
      </c>
      <c r="G97" s="32">
        <v>44713</v>
      </c>
      <c r="H97" s="31">
        <v>151.91999999999999</v>
      </c>
    </row>
    <row r="98" spans="1:8">
      <c r="A98" t="s">
        <v>3</v>
      </c>
      <c r="B98" s="5">
        <v>43874</v>
      </c>
      <c r="C98">
        <v>107.4935</v>
      </c>
      <c r="F98" s="31" t="s">
        <v>4</v>
      </c>
      <c r="G98" s="32">
        <v>44743</v>
      </c>
      <c r="H98" s="31">
        <v>153.43</v>
      </c>
    </row>
    <row r="99" spans="1:8">
      <c r="A99" t="s">
        <v>3</v>
      </c>
      <c r="B99" s="5">
        <v>43875</v>
      </c>
      <c r="C99">
        <v>106.7435</v>
      </c>
      <c r="F99" s="31" t="s">
        <v>4</v>
      </c>
      <c r="G99" s="32">
        <v>44774</v>
      </c>
      <c r="H99" s="31">
        <v>156.63</v>
      </c>
    </row>
    <row r="100" spans="1:8">
      <c r="A100" t="s">
        <v>3</v>
      </c>
      <c r="B100" s="5">
        <v>43879</v>
      </c>
      <c r="C100">
        <v>107.7835</v>
      </c>
      <c r="F100" s="31" t="s">
        <v>4</v>
      </c>
      <c r="G100" s="32">
        <v>44805</v>
      </c>
      <c r="H100" s="31">
        <v>151.47999999999999</v>
      </c>
    </row>
    <row r="101" spans="1:8">
      <c r="A101" t="s">
        <v>3</v>
      </c>
      <c r="B101" s="5">
        <v>43880</v>
      </c>
      <c r="C101">
        <v>108.511</v>
      </c>
      <c r="F101" s="31" t="s">
        <v>4</v>
      </c>
      <c r="G101" s="32">
        <v>44837</v>
      </c>
      <c r="H101" s="31">
        <v>134.35</v>
      </c>
    </row>
    <row r="102" spans="1:8">
      <c r="A102" t="s">
        <v>3</v>
      </c>
      <c r="B102" s="5">
        <v>43881</v>
      </c>
      <c r="C102">
        <v>107.655</v>
      </c>
      <c r="F102" s="31" t="s">
        <v>4</v>
      </c>
      <c r="G102" s="32">
        <v>44866</v>
      </c>
      <c r="H102" s="31">
        <v>141.84</v>
      </c>
    </row>
    <row r="103" spans="1:8">
      <c r="A103" t="s">
        <v>3</v>
      </c>
      <c r="B103" s="5">
        <v>43882</v>
      </c>
      <c r="C103">
        <v>104.7985</v>
      </c>
      <c r="F103" s="31" t="s">
        <v>4</v>
      </c>
      <c r="G103" s="32">
        <v>44896</v>
      </c>
      <c r="H103" s="31">
        <v>154.01</v>
      </c>
    </row>
    <row r="104" spans="1:8">
      <c r="A104" t="s">
        <v>3</v>
      </c>
      <c r="B104" s="5">
        <v>43885</v>
      </c>
      <c r="C104">
        <v>100.4645</v>
      </c>
      <c r="F104" s="31" t="s">
        <v>4</v>
      </c>
      <c r="G104" s="32">
        <v>44929</v>
      </c>
      <c r="H104" s="31">
        <v>154.1</v>
      </c>
    </row>
    <row r="105" spans="1:8">
      <c r="A105" t="s">
        <v>3</v>
      </c>
      <c r="B105" s="5">
        <v>43886</v>
      </c>
      <c r="C105">
        <v>98.637</v>
      </c>
      <c r="F105" s="31" t="s">
        <v>4</v>
      </c>
      <c r="G105" s="32">
        <v>44958</v>
      </c>
      <c r="H105" s="31">
        <v>158.62</v>
      </c>
    </row>
    <row r="106" spans="1:8">
      <c r="A106" t="s">
        <v>3</v>
      </c>
      <c r="B106" s="5">
        <v>43887</v>
      </c>
      <c r="C106">
        <v>98.979500000000002</v>
      </c>
      <c r="F106" s="31" t="s">
        <v>4</v>
      </c>
      <c r="G106" s="32">
        <v>44986</v>
      </c>
      <c r="H106" s="31">
        <v>138.13999999999999</v>
      </c>
    </row>
    <row r="107" spans="1:8">
      <c r="A107" t="s">
        <v>3</v>
      </c>
      <c r="B107" s="5">
        <v>43888</v>
      </c>
      <c r="C107">
        <v>94.215000000000003</v>
      </c>
      <c r="F107" s="31" t="s">
        <v>4</v>
      </c>
      <c r="G107" s="32">
        <v>45019</v>
      </c>
      <c r="H107" s="31">
        <v>145.44</v>
      </c>
    </row>
    <row r="108" spans="1:8">
      <c r="A108" t="s">
        <v>3</v>
      </c>
      <c r="B108" s="5">
        <v>43889</v>
      </c>
      <c r="C108">
        <v>94.1875</v>
      </c>
      <c r="F108" s="31" t="s">
        <v>4</v>
      </c>
      <c r="G108" s="32">
        <v>45047</v>
      </c>
      <c r="H108" s="31">
        <v>146.59</v>
      </c>
    </row>
    <row r="109" spans="1:8">
      <c r="A109" t="s">
        <v>3</v>
      </c>
      <c r="B109" s="5">
        <v>43892</v>
      </c>
      <c r="C109">
        <v>97.697500000000005</v>
      </c>
      <c r="F109" s="31" t="s">
        <v>4</v>
      </c>
      <c r="G109" s="32">
        <v>45078</v>
      </c>
      <c r="H109" s="31">
        <v>143.57</v>
      </c>
    </row>
    <row r="110" spans="1:8">
      <c r="A110" t="s">
        <v>3</v>
      </c>
      <c r="B110" s="5">
        <v>43893</v>
      </c>
      <c r="C110">
        <v>95.4495</v>
      </c>
      <c r="F110" s="31" t="s">
        <v>4</v>
      </c>
      <c r="G110" s="32">
        <v>45110</v>
      </c>
      <c r="H110" s="31">
        <v>143.97</v>
      </c>
    </row>
    <row r="111" spans="1:8">
      <c r="A111" t="s">
        <v>3</v>
      </c>
      <c r="B111" s="5">
        <v>43894</v>
      </c>
      <c r="C111">
        <v>98.791499999999999</v>
      </c>
      <c r="F111" s="31" t="s">
        <v>4</v>
      </c>
      <c r="G111" s="32">
        <v>45139</v>
      </c>
      <c r="H111" s="31">
        <v>144.46</v>
      </c>
    </row>
    <row r="112" spans="1:8">
      <c r="A112" t="s">
        <v>3</v>
      </c>
      <c r="B112" s="5">
        <v>43895</v>
      </c>
      <c r="C112">
        <v>96.201499999999996</v>
      </c>
      <c r="F112" s="31" t="s">
        <v>4</v>
      </c>
      <c r="G112" s="32">
        <v>45170</v>
      </c>
      <c r="H112" s="31">
        <v>137.80000000000001</v>
      </c>
    </row>
    <row r="113" spans="1:8">
      <c r="A113" t="s">
        <v>3</v>
      </c>
      <c r="B113" s="5">
        <v>43896</v>
      </c>
      <c r="C113">
        <v>95.054500000000004</v>
      </c>
      <c r="F113" s="31" t="s">
        <v>4</v>
      </c>
      <c r="G113" s="32">
        <v>45201</v>
      </c>
      <c r="H113" s="31">
        <v>119.75</v>
      </c>
    </row>
    <row r="114" spans="1:8">
      <c r="A114" t="s">
        <v>3</v>
      </c>
      <c r="B114" s="5">
        <v>43899</v>
      </c>
      <c r="C114">
        <v>90.030500000000004</v>
      </c>
      <c r="F114" s="31" t="s">
        <v>4</v>
      </c>
      <c r="G114" s="32">
        <v>45231</v>
      </c>
      <c r="H114" s="31">
        <v>118.8</v>
      </c>
    </row>
    <row r="115" spans="1:8">
      <c r="A115" t="s">
        <v>3</v>
      </c>
      <c r="B115" s="5">
        <v>43900</v>
      </c>
      <c r="C115">
        <v>94.590999999999994</v>
      </c>
      <c r="F115" s="31" t="s">
        <v>4</v>
      </c>
      <c r="G115" s="32">
        <v>45261</v>
      </c>
      <c r="H115" s="31">
        <v>133.24</v>
      </c>
    </row>
    <row r="116" spans="1:8">
      <c r="A116" t="s">
        <v>3</v>
      </c>
      <c r="B116" s="5">
        <v>43901</v>
      </c>
      <c r="C116">
        <v>91.043000000000006</v>
      </c>
      <c r="F116" s="31" t="s">
        <v>4</v>
      </c>
      <c r="G116" s="32">
        <v>45293</v>
      </c>
      <c r="H116" s="31">
        <v>133.51</v>
      </c>
    </row>
    <row r="117" spans="1:8">
      <c r="A117" t="s">
        <v>3</v>
      </c>
      <c r="B117" s="5">
        <v>43902</v>
      </c>
      <c r="C117">
        <v>83.830500000000001</v>
      </c>
      <c r="F117" s="31" t="s">
        <v>4</v>
      </c>
      <c r="G117" s="32">
        <v>45323</v>
      </c>
      <c r="H117" s="31">
        <v>125.24</v>
      </c>
    </row>
    <row r="118" spans="1:8">
      <c r="A118" t="s">
        <v>3</v>
      </c>
      <c r="B118" s="5">
        <v>43903</v>
      </c>
      <c r="C118">
        <v>89.25</v>
      </c>
      <c r="F118" s="31" t="s">
        <v>4</v>
      </c>
      <c r="G118" s="32">
        <v>45352</v>
      </c>
      <c r="H118" s="31">
        <v>119.68</v>
      </c>
    </row>
    <row r="119" spans="1:8">
      <c r="A119" t="s">
        <v>3</v>
      </c>
      <c r="B119" s="5">
        <v>43906</v>
      </c>
      <c r="C119">
        <v>84.457499999999996</v>
      </c>
      <c r="F119" s="31" t="s">
        <v>4</v>
      </c>
      <c r="G119" s="32">
        <v>45383</v>
      </c>
      <c r="H119" s="31">
        <v>120.3</v>
      </c>
    </row>
    <row r="120" spans="1:8">
      <c r="A120" t="s">
        <v>3</v>
      </c>
      <c r="B120" s="5">
        <v>43907</v>
      </c>
      <c r="C120">
        <v>90.391999999999996</v>
      </c>
      <c r="F120" s="31" t="s">
        <v>4</v>
      </c>
      <c r="G120" s="32">
        <v>45413</v>
      </c>
      <c r="H120" s="31">
        <v>125.12</v>
      </c>
    </row>
    <row r="121" spans="1:8">
      <c r="A121" t="s">
        <v>3</v>
      </c>
      <c r="B121" s="5">
        <v>43908</v>
      </c>
      <c r="C121">
        <v>91.5</v>
      </c>
      <c r="F121" s="31" t="s">
        <v>4</v>
      </c>
      <c r="G121" s="32">
        <v>45446</v>
      </c>
      <c r="H121" s="31">
        <v>130.77000000000001</v>
      </c>
    </row>
    <row r="122" spans="1:8">
      <c r="A122" t="s">
        <v>3</v>
      </c>
      <c r="B122" s="5">
        <v>43909</v>
      </c>
      <c r="C122">
        <v>94.046499999999995</v>
      </c>
      <c r="F122" s="31" t="s">
        <v>4</v>
      </c>
      <c r="G122" s="32">
        <v>45474</v>
      </c>
      <c r="H122" s="31">
        <v>127.76</v>
      </c>
    </row>
    <row r="123" spans="1:8">
      <c r="A123" t="s">
        <v>3</v>
      </c>
      <c r="B123" s="5">
        <v>43910</v>
      </c>
      <c r="C123">
        <v>92.304500000000004</v>
      </c>
      <c r="F123" s="31" t="s">
        <v>4</v>
      </c>
      <c r="G123" s="32">
        <v>45505</v>
      </c>
      <c r="H123" s="31">
        <v>144.5</v>
      </c>
    </row>
    <row r="124" spans="1:8">
      <c r="A124" t="s">
        <v>3</v>
      </c>
      <c r="B124" s="5">
        <v>43913</v>
      </c>
      <c r="C124">
        <v>95.141499999999994</v>
      </c>
      <c r="F124" s="31" t="s">
        <v>4</v>
      </c>
      <c r="G124" s="32">
        <v>45538</v>
      </c>
      <c r="H124" s="31">
        <v>143.47999999999999</v>
      </c>
    </row>
    <row r="125" spans="1:8">
      <c r="A125" t="s">
        <v>3</v>
      </c>
      <c r="B125" s="5">
        <v>43914</v>
      </c>
      <c r="C125">
        <v>97.004999999999995</v>
      </c>
      <c r="F125" s="31" t="s">
        <v>5</v>
      </c>
      <c r="G125" s="32">
        <v>43735</v>
      </c>
      <c r="H125" s="31">
        <v>54.704999999999998</v>
      </c>
    </row>
    <row r="126" spans="1:8">
      <c r="A126" t="s">
        <v>3</v>
      </c>
      <c r="B126" s="5">
        <v>43915</v>
      </c>
      <c r="C126">
        <v>94.292000000000002</v>
      </c>
      <c r="F126" s="31" t="s">
        <v>5</v>
      </c>
      <c r="G126" s="32">
        <v>43739</v>
      </c>
      <c r="H126" s="31">
        <v>56.147500000000001</v>
      </c>
    </row>
    <row r="127" spans="1:8">
      <c r="A127" t="s">
        <v>3</v>
      </c>
      <c r="B127" s="5">
        <v>43916</v>
      </c>
      <c r="C127">
        <v>97.774500000000003</v>
      </c>
      <c r="F127" s="31" t="s">
        <v>5</v>
      </c>
      <c r="G127" s="32">
        <v>43770</v>
      </c>
      <c r="H127" s="31">
        <v>63.954999999999998</v>
      </c>
    </row>
    <row r="128" spans="1:8">
      <c r="A128" t="s">
        <v>3</v>
      </c>
      <c r="B128" s="5">
        <v>43917</v>
      </c>
      <c r="C128">
        <v>95.004999999999995</v>
      </c>
      <c r="F128" s="31" t="s">
        <v>5</v>
      </c>
      <c r="G128" s="32">
        <v>43801</v>
      </c>
      <c r="H128" s="31">
        <v>66.040000000000006</v>
      </c>
    </row>
    <row r="129" spans="1:8">
      <c r="A129" t="s">
        <v>3</v>
      </c>
      <c r="B129" s="5">
        <v>43920</v>
      </c>
      <c r="C129">
        <v>98.197500000000005</v>
      </c>
      <c r="F129" s="31" t="s">
        <v>5</v>
      </c>
      <c r="G129" s="32">
        <v>43832</v>
      </c>
      <c r="H129" s="31">
        <v>75.087500000000006</v>
      </c>
    </row>
    <row r="130" spans="1:8">
      <c r="A130" t="s">
        <v>3</v>
      </c>
      <c r="B130" s="5">
        <v>43921</v>
      </c>
      <c r="C130">
        <v>97.486000000000004</v>
      </c>
      <c r="F130" s="31" t="s">
        <v>5</v>
      </c>
      <c r="G130" s="32">
        <v>43864</v>
      </c>
      <c r="H130" s="31">
        <v>77.165000000000006</v>
      </c>
    </row>
    <row r="131" spans="1:8">
      <c r="A131" t="s">
        <v>3</v>
      </c>
      <c r="B131" s="5">
        <v>43922</v>
      </c>
      <c r="C131">
        <v>95.385000000000005</v>
      </c>
      <c r="F131" s="31" t="s">
        <v>5</v>
      </c>
      <c r="G131" s="32">
        <v>43892</v>
      </c>
      <c r="H131" s="31">
        <v>74.702500000000001</v>
      </c>
    </row>
    <row r="132" spans="1:8">
      <c r="A132" t="s">
        <v>3</v>
      </c>
      <c r="B132" s="5">
        <v>43923</v>
      </c>
      <c r="C132">
        <v>95.941500000000005</v>
      </c>
      <c r="F132" s="31" t="s">
        <v>5</v>
      </c>
      <c r="G132" s="32">
        <v>43922</v>
      </c>
      <c r="H132" s="31">
        <v>60.227499999999999</v>
      </c>
    </row>
    <row r="133" spans="1:8">
      <c r="A133" t="s">
        <v>3</v>
      </c>
      <c r="B133" s="5">
        <v>43924</v>
      </c>
      <c r="C133">
        <v>95.329499999999996</v>
      </c>
      <c r="F133" s="31" t="s">
        <v>5</v>
      </c>
      <c r="G133" s="32">
        <v>43952</v>
      </c>
      <c r="H133" s="31">
        <v>72.267499999999998</v>
      </c>
    </row>
    <row r="134" spans="1:8">
      <c r="A134" t="s">
        <v>3</v>
      </c>
      <c r="B134" s="5">
        <v>43927</v>
      </c>
      <c r="C134">
        <v>99.879499999999993</v>
      </c>
      <c r="F134" s="31" t="s">
        <v>5</v>
      </c>
      <c r="G134" s="32">
        <v>43983</v>
      </c>
      <c r="H134" s="31">
        <v>80.462500000000006</v>
      </c>
    </row>
    <row r="135" spans="1:8">
      <c r="A135" t="s">
        <v>3</v>
      </c>
      <c r="B135" s="5">
        <v>43928</v>
      </c>
      <c r="C135">
        <v>100.58</v>
      </c>
      <c r="F135" s="31" t="s">
        <v>5</v>
      </c>
      <c r="G135" s="32">
        <v>44013</v>
      </c>
      <c r="H135" s="31">
        <v>91.027500000000003</v>
      </c>
    </row>
    <row r="136" spans="1:8">
      <c r="A136" t="s">
        <v>3</v>
      </c>
      <c r="B136" s="5">
        <v>43929</v>
      </c>
      <c r="C136">
        <v>102.15</v>
      </c>
      <c r="F136" s="31" t="s">
        <v>5</v>
      </c>
      <c r="G136" s="32">
        <v>44046</v>
      </c>
      <c r="H136" s="31">
        <v>108.9375</v>
      </c>
    </row>
    <row r="137" spans="1:8">
      <c r="A137" t="s">
        <v>3</v>
      </c>
      <c r="B137" s="5">
        <v>43930</v>
      </c>
      <c r="C137">
        <v>102.13800000000001</v>
      </c>
      <c r="F137" s="31" t="s">
        <v>5</v>
      </c>
      <c r="G137" s="32">
        <v>44075</v>
      </c>
      <c r="H137" s="31">
        <v>134.18</v>
      </c>
    </row>
    <row r="138" spans="1:8">
      <c r="A138" t="s">
        <v>3</v>
      </c>
      <c r="B138" s="5">
        <v>43934</v>
      </c>
      <c r="C138">
        <v>108.4435</v>
      </c>
      <c r="F138" s="31" t="s">
        <v>5</v>
      </c>
      <c r="G138" s="32">
        <v>44105</v>
      </c>
      <c r="H138" s="31">
        <v>116.79</v>
      </c>
    </row>
    <row r="139" spans="1:8">
      <c r="A139" t="s">
        <v>3</v>
      </c>
      <c r="B139" s="5">
        <v>43935</v>
      </c>
      <c r="C139">
        <v>114.166</v>
      </c>
      <c r="F139" s="31" t="s">
        <v>5</v>
      </c>
      <c r="G139" s="32">
        <v>44137</v>
      </c>
      <c r="H139" s="31">
        <v>108.77</v>
      </c>
    </row>
    <row r="140" spans="1:8">
      <c r="A140" t="s">
        <v>3</v>
      </c>
      <c r="B140" s="5">
        <v>43936</v>
      </c>
      <c r="C140">
        <v>115.384</v>
      </c>
      <c r="F140" s="31" t="s">
        <v>5</v>
      </c>
      <c r="G140" s="32">
        <v>44166</v>
      </c>
      <c r="H140" s="31">
        <v>122.72</v>
      </c>
    </row>
    <row r="141" spans="1:8">
      <c r="A141" t="s">
        <v>3</v>
      </c>
      <c r="B141" s="5">
        <v>43937</v>
      </c>
      <c r="C141">
        <v>120.40949999999999</v>
      </c>
      <c r="F141" s="31" t="s">
        <v>5</v>
      </c>
      <c r="G141" s="32">
        <v>44200</v>
      </c>
      <c r="H141" s="31">
        <v>129.41</v>
      </c>
    </row>
    <row r="142" spans="1:8">
      <c r="A142" t="s">
        <v>3</v>
      </c>
      <c r="B142" s="5">
        <v>43938</v>
      </c>
      <c r="C142">
        <v>118.75</v>
      </c>
      <c r="F142" s="31" t="s">
        <v>5</v>
      </c>
      <c r="G142" s="32">
        <v>44228</v>
      </c>
      <c r="H142" s="31">
        <v>134.13999999999999</v>
      </c>
    </row>
    <row r="143" spans="1:8">
      <c r="A143" t="s">
        <v>3</v>
      </c>
      <c r="B143" s="5">
        <v>43941</v>
      </c>
      <c r="C143">
        <v>119.68049999999999</v>
      </c>
      <c r="F143" s="31" t="s">
        <v>5</v>
      </c>
      <c r="G143" s="32">
        <v>44256</v>
      </c>
      <c r="H143" s="31">
        <v>127.79</v>
      </c>
    </row>
    <row r="144" spans="1:8">
      <c r="A144" t="s">
        <v>3</v>
      </c>
      <c r="B144" s="5">
        <v>43942</v>
      </c>
      <c r="C144">
        <v>116.40600000000001</v>
      </c>
      <c r="F144" s="31" t="s">
        <v>5</v>
      </c>
      <c r="G144" s="32">
        <v>44287</v>
      </c>
      <c r="H144" s="31">
        <v>123</v>
      </c>
    </row>
    <row r="145" spans="1:8">
      <c r="A145" t="s">
        <v>3</v>
      </c>
      <c r="B145" s="5">
        <v>43943</v>
      </c>
      <c r="C145">
        <v>118.17449999999999</v>
      </c>
      <c r="F145" s="31" t="s">
        <v>5</v>
      </c>
      <c r="G145" s="32">
        <v>44319</v>
      </c>
      <c r="H145" s="31">
        <v>132.54</v>
      </c>
    </row>
    <row r="146" spans="1:8">
      <c r="A146" t="s">
        <v>3</v>
      </c>
      <c r="B146" s="5">
        <v>43944</v>
      </c>
      <c r="C146">
        <v>119.9725</v>
      </c>
      <c r="F146" s="31" t="s">
        <v>5</v>
      </c>
      <c r="G146" s="32">
        <v>44348</v>
      </c>
      <c r="H146" s="31">
        <v>124.28</v>
      </c>
    </row>
    <row r="147" spans="1:8">
      <c r="A147" t="s">
        <v>3</v>
      </c>
      <c r="B147" s="5">
        <v>43945</v>
      </c>
      <c r="C147">
        <v>120.511</v>
      </c>
      <c r="F147" s="31" t="s">
        <v>5</v>
      </c>
      <c r="G147" s="32">
        <v>44378</v>
      </c>
      <c r="H147" s="31">
        <v>137.27000000000001</v>
      </c>
    </row>
    <row r="148" spans="1:8">
      <c r="A148" t="s">
        <v>3</v>
      </c>
      <c r="B148" s="5">
        <v>43948</v>
      </c>
      <c r="C148">
        <v>118.8</v>
      </c>
      <c r="F148" s="31" t="s">
        <v>5</v>
      </c>
      <c r="G148" s="32">
        <v>44410</v>
      </c>
      <c r="H148" s="31">
        <v>145.52000000000001</v>
      </c>
    </row>
    <row r="149" spans="1:8">
      <c r="A149" t="s">
        <v>3</v>
      </c>
      <c r="B149" s="5">
        <v>43949</v>
      </c>
      <c r="C149">
        <v>115.70399999999999</v>
      </c>
      <c r="F149" s="31" t="s">
        <v>5</v>
      </c>
      <c r="G149" s="32">
        <v>44440</v>
      </c>
      <c r="H149" s="31">
        <v>152.51</v>
      </c>
    </row>
    <row r="150" spans="1:8">
      <c r="A150" t="s">
        <v>3</v>
      </c>
      <c r="B150" s="5">
        <v>43950</v>
      </c>
      <c r="C150">
        <v>118.63549999999999</v>
      </c>
      <c r="F150" s="31" t="s">
        <v>5</v>
      </c>
      <c r="G150" s="32">
        <v>44470</v>
      </c>
      <c r="H150" s="31">
        <v>142.65</v>
      </c>
    </row>
    <row r="151" spans="1:8">
      <c r="A151" t="s">
        <v>3</v>
      </c>
      <c r="B151" s="5">
        <v>43951</v>
      </c>
      <c r="C151">
        <v>123.7</v>
      </c>
      <c r="F151" s="31" t="s">
        <v>5</v>
      </c>
      <c r="G151" s="32">
        <v>44501</v>
      </c>
      <c r="H151" s="31">
        <v>148.96</v>
      </c>
    </row>
    <row r="152" spans="1:8">
      <c r="A152" t="s">
        <v>3</v>
      </c>
      <c r="B152" s="5">
        <v>43952</v>
      </c>
      <c r="C152">
        <v>114.30200000000001</v>
      </c>
      <c r="F152" s="31" t="s">
        <v>5</v>
      </c>
      <c r="G152" s="32">
        <v>44531</v>
      </c>
      <c r="H152" s="31">
        <v>164.77</v>
      </c>
    </row>
    <row r="153" spans="1:8">
      <c r="A153" t="s">
        <v>3</v>
      </c>
      <c r="B153" s="5">
        <v>43955</v>
      </c>
      <c r="C153">
        <v>115.79949999999999</v>
      </c>
      <c r="F153" s="31" t="s">
        <v>5</v>
      </c>
      <c r="G153" s="32">
        <v>44564</v>
      </c>
      <c r="H153" s="31">
        <v>182.01</v>
      </c>
    </row>
    <row r="154" spans="1:8">
      <c r="A154" t="s">
        <v>3</v>
      </c>
      <c r="B154" s="5">
        <v>43956</v>
      </c>
      <c r="C154">
        <v>115.89</v>
      </c>
      <c r="F154" s="31" t="s">
        <v>5</v>
      </c>
      <c r="G154" s="32">
        <v>44593</v>
      </c>
      <c r="H154" s="31">
        <v>174.61</v>
      </c>
    </row>
    <row r="155" spans="1:8">
      <c r="A155" t="s">
        <v>3</v>
      </c>
      <c r="B155" s="5">
        <v>43957</v>
      </c>
      <c r="C155">
        <v>117.563</v>
      </c>
      <c r="F155" s="31" t="s">
        <v>5</v>
      </c>
      <c r="G155" s="32">
        <v>44621</v>
      </c>
      <c r="H155" s="31">
        <v>163.19999999999999</v>
      </c>
    </row>
    <row r="156" spans="1:8">
      <c r="A156" t="s">
        <v>3</v>
      </c>
      <c r="B156" s="5">
        <v>43958</v>
      </c>
      <c r="C156">
        <v>118.3805</v>
      </c>
      <c r="F156" s="31" t="s">
        <v>5</v>
      </c>
      <c r="G156" s="32">
        <v>44652</v>
      </c>
      <c r="H156" s="31">
        <v>174.31</v>
      </c>
    </row>
    <row r="157" spans="1:8">
      <c r="A157" t="s">
        <v>3</v>
      </c>
      <c r="B157" s="5">
        <v>43959</v>
      </c>
      <c r="C157">
        <v>118.98050000000001</v>
      </c>
      <c r="F157" s="31" t="s">
        <v>5</v>
      </c>
      <c r="G157" s="32">
        <v>44683</v>
      </c>
      <c r="H157" s="31">
        <v>157.96</v>
      </c>
    </row>
    <row r="158" spans="1:8">
      <c r="A158" t="s">
        <v>3</v>
      </c>
      <c r="B158" s="5">
        <v>43962</v>
      </c>
      <c r="C158">
        <v>120.45</v>
      </c>
      <c r="F158" s="31" t="s">
        <v>5</v>
      </c>
      <c r="G158" s="32">
        <v>44713</v>
      </c>
      <c r="H158" s="31">
        <v>148.71</v>
      </c>
    </row>
    <row r="159" spans="1:8">
      <c r="A159" t="s">
        <v>3</v>
      </c>
      <c r="B159" s="5">
        <v>43963</v>
      </c>
      <c r="C159">
        <v>117.8475</v>
      </c>
      <c r="F159" s="31" t="s">
        <v>5</v>
      </c>
      <c r="G159" s="32">
        <v>44743</v>
      </c>
      <c r="H159" s="31">
        <v>138.93</v>
      </c>
    </row>
    <row r="160" spans="1:8">
      <c r="A160" t="s">
        <v>3</v>
      </c>
      <c r="B160" s="5">
        <v>43964</v>
      </c>
      <c r="C160">
        <v>118.396</v>
      </c>
      <c r="F160" s="31" t="s">
        <v>5</v>
      </c>
      <c r="G160" s="32">
        <v>44774</v>
      </c>
      <c r="H160" s="31">
        <v>161.51</v>
      </c>
    </row>
    <row r="161" spans="1:8">
      <c r="A161" t="s">
        <v>3</v>
      </c>
      <c r="B161" s="5">
        <v>43965</v>
      </c>
      <c r="C161">
        <v>119.4425</v>
      </c>
      <c r="F161" s="31" t="s">
        <v>5</v>
      </c>
      <c r="G161" s="32">
        <v>44805</v>
      </c>
      <c r="H161" s="31">
        <v>157.96</v>
      </c>
    </row>
    <row r="162" spans="1:8">
      <c r="A162" t="s">
        <v>3</v>
      </c>
      <c r="B162" s="5">
        <v>43966</v>
      </c>
      <c r="C162">
        <v>120.489</v>
      </c>
      <c r="F162" s="31" t="s">
        <v>5</v>
      </c>
      <c r="G162" s="32">
        <v>44837</v>
      </c>
      <c r="H162" s="31">
        <v>142.44999999999999</v>
      </c>
    </row>
    <row r="163" spans="1:8">
      <c r="A163" t="s">
        <v>3</v>
      </c>
      <c r="B163" s="5">
        <v>43969</v>
      </c>
      <c r="C163">
        <v>121.313</v>
      </c>
      <c r="F163" s="31" t="s">
        <v>5</v>
      </c>
      <c r="G163" s="32">
        <v>44866</v>
      </c>
      <c r="H163" s="31">
        <v>150.65</v>
      </c>
    </row>
    <row r="164" spans="1:8">
      <c r="A164" t="s">
        <v>3</v>
      </c>
      <c r="B164" s="5">
        <v>43970</v>
      </c>
      <c r="C164">
        <v>122.4665</v>
      </c>
      <c r="F164" s="31" t="s">
        <v>5</v>
      </c>
      <c r="G164" s="32">
        <v>44896</v>
      </c>
      <c r="H164" s="31">
        <v>148.31</v>
      </c>
    </row>
    <row r="165" spans="1:8">
      <c r="A165" t="s">
        <v>3</v>
      </c>
      <c r="B165" s="5">
        <v>43971</v>
      </c>
      <c r="C165">
        <v>124.89700000000001</v>
      </c>
      <c r="F165" s="31" t="s">
        <v>5</v>
      </c>
      <c r="G165" s="32">
        <v>44929</v>
      </c>
      <c r="H165" s="31">
        <v>125.07</v>
      </c>
    </row>
    <row r="166" spans="1:8">
      <c r="A166" t="s">
        <v>3</v>
      </c>
      <c r="B166" s="5">
        <v>43972</v>
      </c>
      <c r="C166">
        <v>122.337</v>
      </c>
      <c r="F166" s="31" t="s">
        <v>5</v>
      </c>
      <c r="G166" s="32">
        <v>44958</v>
      </c>
      <c r="H166" s="31">
        <v>145.43</v>
      </c>
    </row>
    <row r="167" spans="1:8">
      <c r="A167" t="s">
        <v>3</v>
      </c>
      <c r="B167" s="5">
        <v>43973</v>
      </c>
      <c r="C167">
        <v>121.84399999999999</v>
      </c>
      <c r="F167" s="31" t="s">
        <v>5</v>
      </c>
      <c r="G167" s="32">
        <v>44986</v>
      </c>
      <c r="H167" s="31">
        <v>145.31</v>
      </c>
    </row>
    <row r="168" spans="1:8">
      <c r="A168" t="s">
        <v>3</v>
      </c>
      <c r="B168" s="5">
        <v>43977</v>
      </c>
      <c r="C168">
        <v>121.093</v>
      </c>
      <c r="F168" s="31" t="s">
        <v>5</v>
      </c>
      <c r="G168" s="32">
        <v>45019</v>
      </c>
      <c r="H168" s="31">
        <v>166.17</v>
      </c>
    </row>
    <row r="169" spans="1:8">
      <c r="A169" t="s">
        <v>3</v>
      </c>
      <c r="B169" s="5">
        <v>43978</v>
      </c>
      <c r="C169">
        <v>120.51949999999999</v>
      </c>
      <c r="F169" s="31" t="s">
        <v>5</v>
      </c>
      <c r="G169" s="32">
        <v>45047</v>
      </c>
      <c r="H169" s="31">
        <v>169.59</v>
      </c>
    </row>
    <row r="170" spans="1:8">
      <c r="A170" t="s">
        <v>3</v>
      </c>
      <c r="B170" s="5">
        <v>43979</v>
      </c>
      <c r="C170">
        <v>120.05500000000001</v>
      </c>
      <c r="F170" s="31" t="s">
        <v>5</v>
      </c>
      <c r="G170" s="32">
        <v>45078</v>
      </c>
      <c r="H170" s="31">
        <v>180.09</v>
      </c>
    </row>
    <row r="171" spans="1:8">
      <c r="A171" t="s">
        <v>3</v>
      </c>
      <c r="B171" s="5">
        <v>43980</v>
      </c>
      <c r="C171">
        <v>122.1185</v>
      </c>
      <c r="F171" s="31" t="s">
        <v>5</v>
      </c>
      <c r="G171" s="32">
        <v>45110</v>
      </c>
      <c r="H171" s="31">
        <v>192.46</v>
      </c>
    </row>
    <row r="172" spans="1:8">
      <c r="A172" t="s">
        <v>3</v>
      </c>
      <c r="B172" s="5">
        <v>43983</v>
      </c>
      <c r="C172">
        <v>123.55200000000001</v>
      </c>
      <c r="F172" s="31" t="s">
        <v>5</v>
      </c>
      <c r="G172" s="32">
        <v>45139</v>
      </c>
      <c r="H172" s="31">
        <v>195.60499999999999</v>
      </c>
    </row>
    <row r="173" spans="1:8">
      <c r="A173" t="s">
        <v>3</v>
      </c>
      <c r="B173" s="5">
        <v>43984</v>
      </c>
      <c r="C173">
        <v>123.62050000000001</v>
      </c>
      <c r="F173" s="31" t="s">
        <v>5</v>
      </c>
      <c r="G173" s="32">
        <v>45170</v>
      </c>
      <c r="H173" s="31">
        <v>189.46</v>
      </c>
    </row>
    <row r="174" spans="1:8">
      <c r="A174" t="s">
        <v>3</v>
      </c>
      <c r="B174" s="5">
        <v>43985</v>
      </c>
      <c r="C174">
        <v>123.92</v>
      </c>
      <c r="F174" s="31" t="s">
        <v>5</v>
      </c>
      <c r="G174" s="32">
        <v>45201</v>
      </c>
      <c r="H174" s="31">
        <v>173.75</v>
      </c>
    </row>
    <row r="175" spans="1:8">
      <c r="A175" t="s">
        <v>3</v>
      </c>
      <c r="B175" s="5">
        <v>43986</v>
      </c>
      <c r="C175">
        <v>123.03</v>
      </c>
      <c r="F175" s="31" t="s">
        <v>5</v>
      </c>
      <c r="G175" s="32">
        <v>45231</v>
      </c>
      <c r="H175" s="31">
        <v>173.97</v>
      </c>
    </row>
    <row r="176" spans="1:8">
      <c r="A176" t="s">
        <v>3</v>
      </c>
      <c r="B176" s="5">
        <v>43987</v>
      </c>
      <c r="C176">
        <v>124.15</v>
      </c>
      <c r="F176" s="31" t="s">
        <v>5</v>
      </c>
      <c r="G176" s="32">
        <v>45261</v>
      </c>
      <c r="H176" s="31">
        <v>191.24</v>
      </c>
    </row>
    <row r="177" spans="1:8">
      <c r="A177" t="s">
        <v>3</v>
      </c>
      <c r="B177" s="5">
        <v>43990</v>
      </c>
      <c r="C177">
        <v>126.203</v>
      </c>
      <c r="F177" s="31" t="s">
        <v>5</v>
      </c>
      <c r="G177" s="32">
        <v>45293</v>
      </c>
      <c r="H177" s="31">
        <v>185.64</v>
      </c>
    </row>
    <row r="178" spans="1:8">
      <c r="A178" t="s">
        <v>3</v>
      </c>
      <c r="B178" s="5">
        <v>43991</v>
      </c>
      <c r="C178">
        <v>130.04300000000001</v>
      </c>
      <c r="F178" s="31" t="s">
        <v>5</v>
      </c>
      <c r="G178" s="32">
        <v>45323</v>
      </c>
      <c r="H178" s="31">
        <v>186.86</v>
      </c>
    </row>
    <row r="179" spans="1:8">
      <c r="A179" t="s">
        <v>3</v>
      </c>
      <c r="B179" s="5">
        <v>43992</v>
      </c>
      <c r="C179">
        <v>132.3725</v>
      </c>
      <c r="F179" s="31" t="s">
        <v>5</v>
      </c>
      <c r="G179" s="32">
        <v>45352</v>
      </c>
      <c r="H179" s="31">
        <v>179.66</v>
      </c>
    </row>
    <row r="180" spans="1:8">
      <c r="A180" t="s">
        <v>3</v>
      </c>
      <c r="B180" s="5">
        <v>43993</v>
      </c>
      <c r="C180">
        <v>127.898</v>
      </c>
      <c r="F180" s="31" t="s">
        <v>5</v>
      </c>
      <c r="G180" s="32">
        <v>45383</v>
      </c>
      <c r="H180" s="31">
        <v>170.03</v>
      </c>
    </row>
    <row r="181" spans="1:8">
      <c r="A181" t="s">
        <v>3</v>
      </c>
      <c r="B181" s="5">
        <v>43994</v>
      </c>
      <c r="C181">
        <v>127.251</v>
      </c>
      <c r="F181" s="31" t="s">
        <v>5</v>
      </c>
      <c r="G181" s="32">
        <v>45413</v>
      </c>
      <c r="H181" s="31">
        <v>169.3</v>
      </c>
    </row>
    <row r="182" spans="1:8">
      <c r="A182" t="s">
        <v>3</v>
      </c>
      <c r="B182" s="5">
        <v>43997</v>
      </c>
      <c r="C182">
        <v>128.63399999999999</v>
      </c>
      <c r="F182" s="31" t="s">
        <v>5</v>
      </c>
      <c r="G182" s="32">
        <v>45446</v>
      </c>
      <c r="H182" s="31">
        <v>194.03</v>
      </c>
    </row>
    <row r="183" spans="1:8">
      <c r="A183" t="s">
        <v>3</v>
      </c>
      <c r="B183" s="5">
        <v>43998</v>
      </c>
      <c r="C183">
        <v>130.76349999999999</v>
      </c>
      <c r="F183" s="31" t="s">
        <v>5</v>
      </c>
      <c r="G183" s="32">
        <v>45474</v>
      </c>
      <c r="H183" s="31">
        <v>216.75</v>
      </c>
    </row>
    <row r="184" spans="1:8">
      <c r="A184" t="s">
        <v>3</v>
      </c>
      <c r="B184" s="5">
        <v>43999</v>
      </c>
      <c r="C184">
        <v>132.04900000000001</v>
      </c>
      <c r="F184" s="31" t="s">
        <v>5</v>
      </c>
      <c r="G184" s="32">
        <v>45505</v>
      </c>
      <c r="H184" s="31">
        <v>218.36</v>
      </c>
    </row>
    <row r="185" spans="1:8">
      <c r="A185" t="s">
        <v>3</v>
      </c>
      <c r="B185" s="5">
        <v>44000</v>
      </c>
      <c r="C185">
        <v>132.69900000000001</v>
      </c>
      <c r="F185" s="31" t="s">
        <v>5</v>
      </c>
      <c r="G185" s="32">
        <v>45538</v>
      </c>
      <c r="H185" s="31">
        <v>222.77</v>
      </c>
    </row>
    <row r="186" spans="1:8">
      <c r="A186" t="s">
        <v>3</v>
      </c>
      <c r="B186" s="5">
        <v>44001</v>
      </c>
      <c r="C186">
        <v>133.75049999999999</v>
      </c>
      <c r="F186" s="31" t="s">
        <v>6</v>
      </c>
      <c r="G186" s="32">
        <v>43735</v>
      </c>
      <c r="H186" s="31">
        <v>207.45</v>
      </c>
    </row>
    <row r="187" spans="1:8">
      <c r="A187" t="s">
        <v>3</v>
      </c>
      <c r="B187" s="5">
        <v>44004</v>
      </c>
      <c r="C187">
        <v>135.691</v>
      </c>
      <c r="F187" s="31" t="s">
        <v>6</v>
      </c>
      <c r="G187" s="32">
        <v>43739</v>
      </c>
      <c r="H187" s="31">
        <v>206.71</v>
      </c>
    </row>
    <row r="188" spans="1:8">
      <c r="A188" t="s">
        <v>3</v>
      </c>
      <c r="B188" s="5">
        <v>44005</v>
      </c>
      <c r="C188">
        <v>138.22049999999999</v>
      </c>
      <c r="F188" s="31" t="s">
        <v>6</v>
      </c>
      <c r="G188" s="32">
        <v>43770</v>
      </c>
      <c r="H188" s="31">
        <v>215.83</v>
      </c>
    </row>
    <row r="189" spans="1:8">
      <c r="A189" t="s">
        <v>3</v>
      </c>
      <c r="B189" s="5">
        <v>44006</v>
      </c>
      <c r="C189">
        <v>136.72</v>
      </c>
      <c r="F189" s="31" t="s">
        <v>6</v>
      </c>
      <c r="G189" s="32">
        <v>43801</v>
      </c>
      <c r="H189" s="31">
        <v>220.33</v>
      </c>
    </row>
    <row r="190" spans="1:8">
      <c r="A190" t="s">
        <v>3</v>
      </c>
      <c r="B190" s="5">
        <v>44007</v>
      </c>
      <c r="C190">
        <v>137.72900000000001</v>
      </c>
      <c r="F190" s="31" t="s">
        <v>6</v>
      </c>
      <c r="G190" s="32">
        <v>43832</v>
      </c>
      <c r="H190" s="31">
        <v>228.39</v>
      </c>
    </row>
    <row r="191" spans="1:8">
      <c r="A191" t="s">
        <v>3</v>
      </c>
      <c r="B191" s="5">
        <v>44008</v>
      </c>
      <c r="C191">
        <v>134.64349999999999</v>
      </c>
      <c r="F191" s="31" t="s">
        <v>6</v>
      </c>
      <c r="G191" s="32">
        <v>43864</v>
      </c>
      <c r="H191" s="31">
        <v>223.47</v>
      </c>
    </row>
    <row r="192" spans="1:8">
      <c r="A192" t="s">
        <v>3</v>
      </c>
      <c r="B192" s="5">
        <v>44011</v>
      </c>
      <c r="C192">
        <v>134.01900000000001</v>
      </c>
      <c r="F192" s="31" t="s">
        <v>6</v>
      </c>
      <c r="G192" s="32">
        <v>43892</v>
      </c>
      <c r="H192" s="31">
        <v>217.63</v>
      </c>
    </row>
    <row r="193" spans="1:8">
      <c r="A193" t="s">
        <v>3</v>
      </c>
      <c r="B193" s="5">
        <v>44012</v>
      </c>
      <c r="C193">
        <v>137.941</v>
      </c>
      <c r="F193" s="31" t="s">
        <v>6</v>
      </c>
      <c r="G193" s="32">
        <v>43922</v>
      </c>
      <c r="H193" s="31">
        <v>175.95</v>
      </c>
    </row>
    <row r="194" spans="1:8">
      <c r="A194" t="s">
        <v>3</v>
      </c>
      <c r="B194" s="5">
        <v>44013</v>
      </c>
      <c r="C194">
        <v>143.935</v>
      </c>
      <c r="F194" s="31" t="s">
        <v>6</v>
      </c>
      <c r="G194" s="32">
        <v>43952</v>
      </c>
      <c r="H194" s="31">
        <v>182.67</v>
      </c>
    </row>
    <row r="195" spans="1:8">
      <c r="A195" t="s">
        <v>3</v>
      </c>
      <c r="B195" s="5">
        <v>44014</v>
      </c>
      <c r="C195">
        <v>144.51499999999999</v>
      </c>
      <c r="F195" s="31" t="s">
        <v>6</v>
      </c>
      <c r="G195" s="32">
        <v>43983</v>
      </c>
      <c r="H195" s="31">
        <v>183.84</v>
      </c>
    </row>
    <row r="196" spans="1:8">
      <c r="A196" t="s">
        <v>3</v>
      </c>
      <c r="B196" s="5">
        <v>44018</v>
      </c>
      <c r="C196">
        <v>152.852</v>
      </c>
      <c r="F196" s="31" t="s">
        <v>6</v>
      </c>
      <c r="G196" s="32">
        <v>44013</v>
      </c>
      <c r="H196" s="31">
        <v>177.99</v>
      </c>
    </row>
    <row r="197" spans="1:8">
      <c r="A197" t="s">
        <v>3</v>
      </c>
      <c r="B197" s="5">
        <v>44019</v>
      </c>
      <c r="C197">
        <v>150.006</v>
      </c>
      <c r="F197" s="31" t="s">
        <v>6</v>
      </c>
      <c r="G197" s="32">
        <v>44046</v>
      </c>
      <c r="H197" s="31">
        <v>199.26</v>
      </c>
    </row>
    <row r="198" spans="1:8">
      <c r="A198" t="s">
        <v>3</v>
      </c>
      <c r="B198" s="5">
        <v>44020</v>
      </c>
      <c r="C198">
        <v>154.05549999999999</v>
      </c>
      <c r="F198" s="31" t="s">
        <v>6</v>
      </c>
      <c r="G198" s="32">
        <v>44075</v>
      </c>
      <c r="H198" s="31">
        <v>218.55</v>
      </c>
    </row>
    <row r="199" spans="1:8">
      <c r="A199" t="s">
        <v>3</v>
      </c>
      <c r="B199" s="5">
        <v>44021</v>
      </c>
      <c r="C199">
        <v>159.13149999999999</v>
      </c>
      <c r="F199" s="31" t="s">
        <v>6</v>
      </c>
      <c r="G199" s="32">
        <v>44105</v>
      </c>
      <c r="H199" s="31">
        <v>212.02</v>
      </c>
    </row>
    <row r="200" spans="1:8">
      <c r="A200" t="s">
        <v>3</v>
      </c>
      <c r="B200" s="5">
        <v>44022</v>
      </c>
      <c r="C200">
        <v>160</v>
      </c>
      <c r="F200" s="31" t="s">
        <v>6</v>
      </c>
      <c r="G200" s="32">
        <v>44137</v>
      </c>
      <c r="H200" s="31">
        <v>204.31</v>
      </c>
    </row>
    <row r="201" spans="1:8">
      <c r="A201" t="s">
        <v>3</v>
      </c>
      <c r="B201" s="5">
        <v>44025</v>
      </c>
      <c r="C201">
        <v>155.19999999999999</v>
      </c>
      <c r="F201" s="31" t="s">
        <v>6</v>
      </c>
      <c r="G201" s="32">
        <v>44166</v>
      </c>
      <c r="H201" s="31">
        <v>229.68</v>
      </c>
    </row>
    <row r="202" spans="1:8">
      <c r="A202" t="s">
        <v>3</v>
      </c>
      <c r="B202" s="5">
        <v>44026</v>
      </c>
      <c r="C202">
        <v>154.19999999999999</v>
      </c>
      <c r="F202" s="31" t="s">
        <v>6</v>
      </c>
      <c r="G202" s="32">
        <v>44200</v>
      </c>
      <c r="H202" s="31">
        <v>228.45</v>
      </c>
    </row>
    <row r="203" spans="1:8">
      <c r="A203" t="s">
        <v>3</v>
      </c>
      <c r="B203" s="5">
        <v>44027</v>
      </c>
      <c r="C203">
        <v>150.4435</v>
      </c>
      <c r="F203" s="31" t="s">
        <v>6</v>
      </c>
      <c r="G203" s="32">
        <v>44228</v>
      </c>
      <c r="H203" s="31">
        <v>229.32</v>
      </c>
    </row>
    <row r="204" spans="1:8">
      <c r="A204" t="s">
        <v>3</v>
      </c>
      <c r="B204" s="5">
        <v>44028</v>
      </c>
      <c r="C204">
        <v>149.995</v>
      </c>
      <c r="F204" s="31" t="s">
        <v>6</v>
      </c>
      <c r="G204" s="32">
        <v>44256</v>
      </c>
      <c r="H204" s="31">
        <v>249.21</v>
      </c>
    </row>
    <row r="205" spans="1:8">
      <c r="A205" t="s">
        <v>3</v>
      </c>
      <c r="B205" s="5">
        <v>44029</v>
      </c>
      <c r="C205">
        <v>148.0985</v>
      </c>
      <c r="F205" s="31" t="s">
        <v>6</v>
      </c>
      <c r="G205" s="32">
        <v>44287</v>
      </c>
      <c r="H205" s="31">
        <v>258.2</v>
      </c>
    </row>
    <row r="206" spans="1:8">
      <c r="A206" t="s">
        <v>3</v>
      </c>
      <c r="B206" s="5">
        <v>44032</v>
      </c>
      <c r="C206">
        <v>159.84200000000001</v>
      </c>
      <c r="F206" s="31" t="s">
        <v>6</v>
      </c>
      <c r="G206" s="32">
        <v>44319</v>
      </c>
      <c r="H206" s="31">
        <v>279.18</v>
      </c>
    </row>
    <row r="207" spans="1:8">
      <c r="A207" t="s">
        <v>3</v>
      </c>
      <c r="B207" s="5">
        <v>44033</v>
      </c>
      <c r="C207">
        <v>156.9145</v>
      </c>
      <c r="F207" s="31" t="s">
        <v>6</v>
      </c>
      <c r="G207" s="32">
        <v>44348</v>
      </c>
      <c r="H207" s="31">
        <v>289.83999999999997</v>
      </c>
    </row>
    <row r="208" spans="1:8">
      <c r="A208" t="s">
        <v>3</v>
      </c>
      <c r="B208" s="5">
        <v>44034</v>
      </c>
      <c r="C208">
        <v>154.99549999999999</v>
      </c>
      <c r="F208" s="31" t="s">
        <v>6</v>
      </c>
      <c r="G208" s="32">
        <v>44378</v>
      </c>
      <c r="H208" s="31">
        <v>280.17</v>
      </c>
    </row>
    <row r="209" spans="1:8">
      <c r="A209" t="s">
        <v>3</v>
      </c>
      <c r="B209" s="5">
        <v>44035</v>
      </c>
      <c r="C209">
        <v>149.32749999999999</v>
      </c>
      <c r="F209" s="31" t="s">
        <v>6</v>
      </c>
      <c r="G209" s="32">
        <v>44410</v>
      </c>
      <c r="H209" s="31">
        <v>278.14</v>
      </c>
    </row>
    <row r="210" spans="1:8">
      <c r="A210" t="s">
        <v>3</v>
      </c>
      <c r="B210" s="5">
        <v>44036</v>
      </c>
      <c r="C210">
        <v>150.44550000000001</v>
      </c>
      <c r="F210" s="31" t="s">
        <v>6</v>
      </c>
      <c r="G210" s="32">
        <v>44440</v>
      </c>
      <c r="H210" s="31">
        <v>285.26</v>
      </c>
    </row>
    <row r="211" spans="1:8">
      <c r="A211" t="s">
        <v>3</v>
      </c>
      <c r="B211" s="5">
        <v>44039</v>
      </c>
      <c r="C211">
        <v>152.76050000000001</v>
      </c>
      <c r="F211" s="31" t="s">
        <v>6</v>
      </c>
      <c r="G211" s="32">
        <v>44470</v>
      </c>
      <c r="H211" s="31">
        <v>275.70999999999998</v>
      </c>
    </row>
    <row r="212" spans="1:8">
      <c r="A212" t="s">
        <v>3</v>
      </c>
      <c r="B212" s="5">
        <v>44040</v>
      </c>
      <c r="C212">
        <v>150.01650000000001</v>
      </c>
      <c r="F212" s="31" t="s">
        <v>6</v>
      </c>
      <c r="G212" s="32">
        <v>44501</v>
      </c>
      <c r="H212" s="31">
        <v>286.24</v>
      </c>
    </row>
    <row r="213" spans="1:8">
      <c r="A213" t="s">
        <v>3</v>
      </c>
      <c r="B213" s="5">
        <v>44041</v>
      </c>
      <c r="C213">
        <v>151.6765</v>
      </c>
      <c r="F213" s="31" t="s">
        <v>6</v>
      </c>
      <c r="G213" s="32">
        <v>44531</v>
      </c>
      <c r="H213" s="31">
        <v>275</v>
      </c>
    </row>
    <row r="214" spans="1:8">
      <c r="A214" t="s">
        <v>3</v>
      </c>
      <c r="B214" s="5">
        <v>44042</v>
      </c>
      <c r="C214">
        <v>152.59399999999999</v>
      </c>
      <c r="F214" s="31" t="s">
        <v>6</v>
      </c>
      <c r="G214" s="32">
        <v>44564</v>
      </c>
      <c r="H214" s="31">
        <v>300.79000000000002</v>
      </c>
    </row>
    <row r="215" spans="1:8">
      <c r="A215" t="s">
        <v>3</v>
      </c>
      <c r="B215" s="5">
        <v>44043</v>
      </c>
      <c r="C215">
        <v>158.23400000000001</v>
      </c>
      <c r="F215" s="31" t="s">
        <v>6</v>
      </c>
      <c r="G215" s="32">
        <v>44593</v>
      </c>
      <c r="H215" s="31">
        <v>313.95999999999998</v>
      </c>
    </row>
    <row r="216" spans="1:8">
      <c r="A216" t="s">
        <v>3</v>
      </c>
      <c r="B216" s="5">
        <v>44046</v>
      </c>
      <c r="C216">
        <v>155.59450000000001</v>
      </c>
      <c r="F216" s="31" t="s">
        <v>6</v>
      </c>
      <c r="G216" s="32">
        <v>44621</v>
      </c>
      <c r="H216" s="31">
        <v>316.83999999999997</v>
      </c>
    </row>
    <row r="217" spans="1:8">
      <c r="A217" t="s">
        <v>3</v>
      </c>
      <c r="B217" s="5">
        <v>44047</v>
      </c>
      <c r="C217">
        <v>156.94149999999999</v>
      </c>
      <c r="F217" s="31" t="s">
        <v>6</v>
      </c>
      <c r="G217" s="32">
        <v>44652</v>
      </c>
      <c r="H217" s="31">
        <v>351.88</v>
      </c>
    </row>
    <row r="218" spans="1:8">
      <c r="A218" t="s">
        <v>3</v>
      </c>
      <c r="B218" s="5">
        <v>44048</v>
      </c>
      <c r="C218">
        <v>160.25149999999999</v>
      </c>
      <c r="F218" s="31" t="s">
        <v>6</v>
      </c>
      <c r="G218" s="32">
        <v>44683</v>
      </c>
      <c r="H218" s="31">
        <v>318.19</v>
      </c>
    </row>
    <row r="219" spans="1:8">
      <c r="A219" t="s">
        <v>3</v>
      </c>
      <c r="B219" s="5">
        <v>44049</v>
      </c>
      <c r="C219">
        <v>161.25</v>
      </c>
      <c r="F219" s="31" t="s">
        <v>6</v>
      </c>
      <c r="G219" s="32">
        <v>44713</v>
      </c>
      <c r="H219" s="31">
        <v>312.20999999999998</v>
      </c>
    </row>
    <row r="220" spans="1:8">
      <c r="A220" t="s">
        <v>3</v>
      </c>
      <c r="B220" s="5">
        <v>44050</v>
      </c>
      <c r="C220">
        <v>158.37299999999999</v>
      </c>
      <c r="F220" s="31" t="s">
        <v>6</v>
      </c>
      <c r="G220" s="32">
        <v>44743</v>
      </c>
      <c r="H220" s="31">
        <v>277.5</v>
      </c>
    </row>
    <row r="221" spans="1:8">
      <c r="A221" t="s">
        <v>3</v>
      </c>
      <c r="B221" s="5">
        <v>44053</v>
      </c>
      <c r="C221">
        <v>157.40799999999999</v>
      </c>
      <c r="F221" s="31" t="s">
        <v>6</v>
      </c>
      <c r="G221" s="32">
        <v>44774</v>
      </c>
      <c r="H221" s="31">
        <v>295.86</v>
      </c>
    </row>
    <row r="222" spans="1:8">
      <c r="A222" t="s">
        <v>3</v>
      </c>
      <c r="B222" s="5">
        <v>44054</v>
      </c>
      <c r="C222">
        <v>154.0335</v>
      </c>
      <c r="F222" s="31" t="s">
        <v>6</v>
      </c>
      <c r="G222" s="32">
        <v>44805</v>
      </c>
      <c r="H222" s="31">
        <v>282.43</v>
      </c>
    </row>
    <row r="223" spans="1:8">
      <c r="A223" t="s">
        <v>3</v>
      </c>
      <c r="B223" s="5">
        <v>44055</v>
      </c>
      <c r="C223">
        <v>158.11199999999999</v>
      </c>
      <c r="F223" s="31" t="s">
        <v>6</v>
      </c>
      <c r="G223" s="32">
        <v>44837</v>
      </c>
      <c r="H223" s="31">
        <v>272.8</v>
      </c>
    </row>
    <row r="224" spans="1:8">
      <c r="A224" t="s">
        <v>3</v>
      </c>
      <c r="B224" s="5">
        <v>44056</v>
      </c>
      <c r="C224">
        <v>158.05099999999999</v>
      </c>
      <c r="F224" s="31" t="s">
        <v>6</v>
      </c>
      <c r="G224" s="32">
        <v>44866</v>
      </c>
      <c r="H224" s="31">
        <v>294.13</v>
      </c>
    </row>
    <row r="225" spans="1:8">
      <c r="A225" t="s">
        <v>3</v>
      </c>
      <c r="B225" s="5">
        <v>44057</v>
      </c>
      <c r="C225">
        <v>157.40100000000001</v>
      </c>
      <c r="F225" s="31" t="s">
        <v>6</v>
      </c>
      <c r="G225" s="32">
        <v>44896</v>
      </c>
      <c r="H225" s="31">
        <v>315.83999999999997</v>
      </c>
    </row>
    <row r="226" spans="1:8">
      <c r="A226" t="s">
        <v>3</v>
      </c>
      <c r="B226" s="5">
        <v>44060</v>
      </c>
      <c r="C226">
        <v>159.12049999999999</v>
      </c>
      <c r="F226" s="31" t="s">
        <v>6</v>
      </c>
      <c r="G226" s="32">
        <v>44929</v>
      </c>
      <c r="H226" s="31">
        <v>309.91000000000003</v>
      </c>
    </row>
    <row r="227" spans="1:8">
      <c r="A227" t="s">
        <v>3</v>
      </c>
      <c r="B227" s="5">
        <v>44061</v>
      </c>
      <c r="C227">
        <v>165.62450000000001</v>
      </c>
      <c r="F227" s="31" t="s">
        <v>6</v>
      </c>
      <c r="G227" s="32">
        <v>44958</v>
      </c>
      <c r="H227" s="31">
        <v>310.57</v>
      </c>
    </row>
    <row r="228" spans="1:8">
      <c r="A228" t="s">
        <v>3</v>
      </c>
      <c r="B228" s="5">
        <v>44062</v>
      </c>
      <c r="C228">
        <v>163.024</v>
      </c>
      <c r="F228" s="31" t="s">
        <v>6</v>
      </c>
      <c r="G228" s="32">
        <v>44986</v>
      </c>
      <c r="H228" s="31">
        <v>304.62</v>
      </c>
    </row>
    <row r="229" spans="1:8">
      <c r="A229" t="s">
        <v>3</v>
      </c>
      <c r="B229" s="5">
        <v>44063</v>
      </c>
      <c r="C229">
        <v>164.86850000000001</v>
      </c>
      <c r="F229" s="31" t="s">
        <v>6</v>
      </c>
      <c r="G229" s="32">
        <v>45019</v>
      </c>
      <c r="H229" s="31">
        <v>310.31</v>
      </c>
    </row>
    <row r="230" spans="1:8">
      <c r="A230" t="s">
        <v>3</v>
      </c>
      <c r="B230" s="5">
        <v>44064</v>
      </c>
      <c r="C230">
        <v>164.23599999999999</v>
      </c>
      <c r="F230" s="31" t="s">
        <v>6</v>
      </c>
      <c r="G230" s="32">
        <v>45047</v>
      </c>
      <c r="H230" s="31">
        <v>330.17</v>
      </c>
    </row>
    <row r="231" spans="1:8">
      <c r="A231" t="s">
        <v>3</v>
      </c>
      <c r="B231" s="5">
        <v>44067</v>
      </c>
      <c r="C231">
        <v>165.37299999999999</v>
      </c>
      <c r="F231" s="31" t="s">
        <v>6</v>
      </c>
      <c r="G231" s="32">
        <v>45078</v>
      </c>
      <c r="H231" s="31">
        <v>323.12</v>
      </c>
    </row>
    <row r="232" spans="1:8">
      <c r="A232" t="s">
        <v>3</v>
      </c>
      <c r="B232" s="5">
        <v>44068</v>
      </c>
      <c r="C232">
        <v>167.3245</v>
      </c>
      <c r="F232" s="31" t="s">
        <v>6</v>
      </c>
      <c r="G232" s="32">
        <v>45110</v>
      </c>
      <c r="H232" s="31">
        <v>342</v>
      </c>
    </row>
    <row r="233" spans="1:8">
      <c r="A233" t="s">
        <v>3</v>
      </c>
      <c r="B233" s="5">
        <v>44069</v>
      </c>
      <c r="C233">
        <v>172.0925</v>
      </c>
      <c r="F233" s="31" t="s">
        <v>6</v>
      </c>
      <c r="G233" s="32">
        <v>45139</v>
      </c>
      <c r="H233" s="31">
        <v>352.26</v>
      </c>
    </row>
    <row r="234" spans="1:8">
      <c r="A234" t="s">
        <v>3</v>
      </c>
      <c r="B234" s="5">
        <v>44070</v>
      </c>
      <c r="C234">
        <v>170</v>
      </c>
      <c r="F234" s="31" t="s">
        <v>6</v>
      </c>
      <c r="G234" s="32">
        <v>45170</v>
      </c>
      <c r="H234" s="31">
        <v>362.46</v>
      </c>
    </row>
    <row r="235" spans="1:8">
      <c r="A235" t="s">
        <v>3</v>
      </c>
      <c r="B235" s="5">
        <v>44071</v>
      </c>
      <c r="C235">
        <v>170.09</v>
      </c>
      <c r="F235" s="31" t="s">
        <v>6</v>
      </c>
      <c r="G235" s="32">
        <v>45201</v>
      </c>
      <c r="H235" s="31">
        <v>348.08</v>
      </c>
    </row>
    <row r="236" spans="1:8">
      <c r="A236" t="s">
        <v>3</v>
      </c>
      <c r="B236" s="5">
        <v>44074</v>
      </c>
      <c r="C236">
        <v>172.548</v>
      </c>
      <c r="F236" s="31" t="s">
        <v>6</v>
      </c>
      <c r="G236" s="32">
        <v>45231</v>
      </c>
      <c r="H236" s="31">
        <v>343.75</v>
      </c>
    </row>
    <row r="237" spans="1:8">
      <c r="A237" t="s">
        <v>3</v>
      </c>
      <c r="B237" s="5">
        <v>44075</v>
      </c>
      <c r="C237">
        <v>174.95599999999999</v>
      </c>
      <c r="F237" s="31" t="s">
        <v>6</v>
      </c>
      <c r="G237" s="32">
        <v>45261</v>
      </c>
      <c r="H237" s="31">
        <v>357.07</v>
      </c>
    </row>
    <row r="238" spans="1:8">
      <c r="A238" t="s">
        <v>3</v>
      </c>
      <c r="B238" s="5">
        <v>44076</v>
      </c>
      <c r="C238">
        <v>176.57249999999999</v>
      </c>
      <c r="F238" s="31" t="s">
        <v>6</v>
      </c>
      <c r="G238" s="32">
        <v>45293</v>
      </c>
      <c r="H238" s="31">
        <v>362.46</v>
      </c>
    </row>
    <row r="239" spans="1:8">
      <c r="A239" t="s">
        <v>3</v>
      </c>
      <c r="B239" s="5">
        <v>44077</v>
      </c>
      <c r="C239">
        <v>168.4</v>
      </c>
      <c r="F239" s="31" t="s">
        <v>6</v>
      </c>
      <c r="G239" s="32">
        <v>45323</v>
      </c>
      <c r="H239" s="31">
        <v>386.44</v>
      </c>
    </row>
    <row r="240" spans="1:8">
      <c r="A240" t="s">
        <v>3</v>
      </c>
      <c r="B240" s="5">
        <v>44078</v>
      </c>
      <c r="C240">
        <v>164.73099999999999</v>
      </c>
      <c r="F240" s="31" t="s">
        <v>6</v>
      </c>
      <c r="G240" s="32">
        <v>45352</v>
      </c>
      <c r="H240" s="31">
        <v>407.11</v>
      </c>
    </row>
    <row r="241" spans="1:8">
      <c r="A241" t="s">
        <v>3</v>
      </c>
      <c r="B241" s="5">
        <v>44082</v>
      </c>
      <c r="C241">
        <v>157.49199999999999</v>
      </c>
      <c r="F241" s="31" t="s">
        <v>6</v>
      </c>
      <c r="G241" s="32">
        <v>45383</v>
      </c>
      <c r="H241" s="31">
        <v>420.2</v>
      </c>
    </row>
    <row r="242" spans="1:8">
      <c r="A242" t="s">
        <v>3</v>
      </c>
      <c r="B242" s="5">
        <v>44083</v>
      </c>
      <c r="C242">
        <v>163.43049999999999</v>
      </c>
      <c r="F242" s="31" t="s">
        <v>6</v>
      </c>
      <c r="G242" s="32">
        <v>45413</v>
      </c>
      <c r="H242" s="31">
        <v>398.58</v>
      </c>
    </row>
    <row r="243" spans="1:8">
      <c r="A243" t="s">
        <v>3</v>
      </c>
      <c r="B243" s="5">
        <v>44084</v>
      </c>
      <c r="C243">
        <v>158.75550000000001</v>
      </c>
      <c r="F243" s="31" t="s">
        <v>6</v>
      </c>
      <c r="G243" s="32">
        <v>45446</v>
      </c>
      <c r="H243" s="31">
        <v>414.79</v>
      </c>
    </row>
    <row r="244" spans="1:8">
      <c r="A244" t="s">
        <v>3</v>
      </c>
      <c r="B244" s="5">
        <v>44085</v>
      </c>
      <c r="C244">
        <v>155.81100000000001</v>
      </c>
      <c r="F244" s="31" t="s">
        <v>6</v>
      </c>
      <c r="G244" s="32">
        <v>45474</v>
      </c>
      <c r="H244" s="31">
        <v>405.19</v>
      </c>
    </row>
    <row r="245" spans="1:8">
      <c r="A245" t="s">
        <v>3</v>
      </c>
      <c r="B245" s="5">
        <v>44088</v>
      </c>
      <c r="C245">
        <v>155.14850000000001</v>
      </c>
      <c r="F245" s="31" t="s">
        <v>6</v>
      </c>
      <c r="G245" s="32">
        <v>45505</v>
      </c>
      <c r="H245" s="31">
        <v>431.81</v>
      </c>
    </row>
    <row r="246" spans="1:8">
      <c r="A246" t="s">
        <v>3</v>
      </c>
      <c r="B246" s="5">
        <v>44089</v>
      </c>
      <c r="C246">
        <v>157.8065</v>
      </c>
      <c r="F246" s="31" t="s">
        <v>6</v>
      </c>
      <c r="G246" s="32">
        <v>45538</v>
      </c>
      <c r="H246" s="31">
        <v>476.83</v>
      </c>
    </row>
    <row r="247" spans="1:8">
      <c r="A247" t="s">
        <v>3</v>
      </c>
      <c r="B247" s="5">
        <v>44090</v>
      </c>
      <c r="C247">
        <v>153.905</v>
      </c>
      <c r="F247" s="31" t="s">
        <v>7</v>
      </c>
      <c r="G247" s="32">
        <v>43735</v>
      </c>
      <c r="H247" s="31">
        <v>118.6</v>
      </c>
    </row>
    <row r="248" spans="1:8">
      <c r="A248" t="s">
        <v>3</v>
      </c>
      <c r="B248" s="5">
        <v>44091</v>
      </c>
      <c r="C248">
        <v>150.4365</v>
      </c>
      <c r="F248" s="31" t="s">
        <v>7</v>
      </c>
      <c r="G248" s="32">
        <v>43739</v>
      </c>
      <c r="H248" s="31">
        <v>116.01</v>
      </c>
    </row>
    <row r="249" spans="1:8">
      <c r="A249" t="s">
        <v>3</v>
      </c>
      <c r="B249" s="5">
        <v>44092</v>
      </c>
      <c r="C249">
        <v>147.74549999999999</v>
      </c>
      <c r="F249" s="31" t="s">
        <v>7</v>
      </c>
      <c r="G249" s="32">
        <v>43770</v>
      </c>
      <c r="H249" s="31">
        <v>116.21</v>
      </c>
    </row>
    <row r="250" spans="1:8">
      <c r="A250" t="s">
        <v>3</v>
      </c>
      <c r="B250" s="5">
        <v>44095</v>
      </c>
      <c r="C250">
        <v>148.02350000000001</v>
      </c>
      <c r="F250" s="31" t="s">
        <v>7</v>
      </c>
      <c r="G250" s="32">
        <v>43801</v>
      </c>
      <c r="H250" s="31">
        <v>116.8</v>
      </c>
    </row>
    <row r="251" spans="1:8">
      <c r="A251" t="s">
        <v>3</v>
      </c>
      <c r="B251" s="5">
        <v>44096</v>
      </c>
      <c r="C251">
        <v>156.4495</v>
      </c>
      <c r="F251" s="31" t="s">
        <v>7</v>
      </c>
      <c r="G251" s="32">
        <v>43832</v>
      </c>
      <c r="H251" s="31">
        <v>121.43</v>
      </c>
    </row>
    <row r="252" spans="1:8">
      <c r="A252" t="s">
        <v>3</v>
      </c>
      <c r="B252" s="5">
        <v>44097</v>
      </c>
      <c r="C252">
        <v>149.99299999999999</v>
      </c>
      <c r="F252" s="31" t="s">
        <v>7</v>
      </c>
      <c r="G252" s="32">
        <v>43864</v>
      </c>
      <c r="H252" s="31">
        <v>106.28</v>
      </c>
    </row>
    <row r="253" spans="1:8">
      <c r="A253" t="s">
        <v>3</v>
      </c>
      <c r="B253" s="5">
        <v>44098</v>
      </c>
      <c r="C253">
        <v>150.98949999999999</v>
      </c>
      <c r="F253" s="31" t="s">
        <v>7</v>
      </c>
      <c r="G253" s="32">
        <v>43892</v>
      </c>
      <c r="H253" s="31">
        <v>96.59</v>
      </c>
    </row>
    <row r="254" spans="1:8">
      <c r="A254" t="s">
        <v>3</v>
      </c>
      <c r="B254" s="5">
        <v>44099</v>
      </c>
      <c r="C254">
        <v>154.75649999999999</v>
      </c>
      <c r="F254" s="31" t="s">
        <v>7</v>
      </c>
      <c r="G254" s="32">
        <v>43922</v>
      </c>
      <c r="H254" s="31">
        <v>68.56</v>
      </c>
    </row>
    <row r="255" spans="1:8">
      <c r="A255" t="s">
        <v>3</v>
      </c>
      <c r="B255" s="5">
        <v>44102</v>
      </c>
      <c r="C255">
        <v>158.70249999999999</v>
      </c>
      <c r="F255" s="31" t="s">
        <v>7</v>
      </c>
      <c r="G255" s="32">
        <v>43952</v>
      </c>
      <c r="H255" s="31">
        <v>89.44</v>
      </c>
    </row>
    <row r="256" spans="1:8">
      <c r="A256" t="s">
        <v>3</v>
      </c>
      <c r="B256" s="5">
        <v>44103</v>
      </c>
      <c r="C256">
        <v>157.244</v>
      </c>
      <c r="F256" s="31" t="s">
        <v>7</v>
      </c>
      <c r="G256" s="32">
        <v>43983</v>
      </c>
      <c r="H256" s="31">
        <v>92.79</v>
      </c>
    </row>
    <row r="257" spans="1:8">
      <c r="A257" t="s">
        <v>3</v>
      </c>
      <c r="B257" s="5">
        <v>44104</v>
      </c>
      <c r="C257">
        <v>157.4365</v>
      </c>
      <c r="F257" s="31" t="s">
        <v>7</v>
      </c>
      <c r="G257" s="32">
        <v>44013</v>
      </c>
      <c r="H257" s="31">
        <v>87.62</v>
      </c>
    </row>
    <row r="258" spans="1:8">
      <c r="A258" t="s">
        <v>3</v>
      </c>
      <c r="B258" s="5">
        <v>44105</v>
      </c>
      <c r="C258">
        <v>161.06299999999999</v>
      </c>
      <c r="F258" s="31" t="s">
        <v>7</v>
      </c>
      <c r="G258" s="32">
        <v>44046</v>
      </c>
      <c r="H258" s="31">
        <v>84.81</v>
      </c>
    </row>
    <row r="259" spans="1:8">
      <c r="A259" t="s">
        <v>3</v>
      </c>
      <c r="B259" s="5">
        <v>44106</v>
      </c>
      <c r="C259">
        <v>156.25</v>
      </c>
      <c r="F259" s="31" t="s">
        <v>7</v>
      </c>
      <c r="G259" s="32">
        <v>44075</v>
      </c>
      <c r="H259" s="31">
        <v>83.08</v>
      </c>
    </row>
    <row r="260" spans="1:8">
      <c r="A260" t="s">
        <v>3</v>
      </c>
      <c r="B260" s="5">
        <v>44109</v>
      </c>
      <c r="C260">
        <v>159.96</v>
      </c>
      <c r="F260" s="31" t="s">
        <v>7</v>
      </c>
      <c r="G260" s="32">
        <v>44105</v>
      </c>
      <c r="H260" s="31">
        <v>70.42</v>
      </c>
    </row>
    <row r="261" spans="1:8">
      <c r="A261" t="s">
        <v>3</v>
      </c>
      <c r="B261" s="5">
        <v>44110</v>
      </c>
      <c r="C261">
        <v>154.99799999999999</v>
      </c>
      <c r="F261" s="31" t="s">
        <v>7</v>
      </c>
      <c r="G261" s="32">
        <v>44137</v>
      </c>
      <c r="H261" s="31">
        <v>72.150000000000006</v>
      </c>
    </row>
    <row r="262" spans="1:8">
      <c r="A262" t="s">
        <v>3</v>
      </c>
      <c r="B262" s="5">
        <v>44111</v>
      </c>
      <c r="C262">
        <v>159.78450000000001</v>
      </c>
      <c r="F262" s="31" t="s">
        <v>7</v>
      </c>
      <c r="G262" s="32">
        <v>44166</v>
      </c>
      <c r="H262" s="31">
        <v>87.45</v>
      </c>
    </row>
    <row r="263" spans="1:8">
      <c r="A263" t="s">
        <v>3</v>
      </c>
      <c r="B263" s="5">
        <v>44112</v>
      </c>
      <c r="C263">
        <v>159.5275</v>
      </c>
      <c r="F263" s="31" t="s">
        <v>7</v>
      </c>
      <c r="G263" s="32">
        <v>44200</v>
      </c>
      <c r="H263" s="31">
        <v>84.71</v>
      </c>
    </row>
    <row r="264" spans="1:8">
      <c r="A264" t="s">
        <v>3</v>
      </c>
      <c r="B264" s="5">
        <v>44113</v>
      </c>
      <c r="C264">
        <v>164.33250000000001</v>
      </c>
      <c r="F264" s="31" t="s">
        <v>7</v>
      </c>
      <c r="G264" s="32">
        <v>44228</v>
      </c>
      <c r="H264" s="31">
        <v>86.41</v>
      </c>
    </row>
    <row r="265" spans="1:8">
      <c r="A265" t="s">
        <v>3</v>
      </c>
      <c r="B265" s="5">
        <v>44116</v>
      </c>
      <c r="C265">
        <v>172.1465</v>
      </c>
      <c r="F265" s="31" t="s">
        <v>7</v>
      </c>
      <c r="G265" s="32">
        <v>44256</v>
      </c>
      <c r="H265" s="31">
        <v>102.05</v>
      </c>
    </row>
    <row r="266" spans="1:8">
      <c r="A266" t="s">
        <v>3</v>
      </c>
      <c r="B266" s="5">
        <v>44117</v>
      </c>
      <c r="C266">
        <v>172.1815</v>
      </c>
      <c r="F266" s="31" t="s">
        <v>7</v>
      </c>
      <c r="G266" s="32">
        <v>44287</v>
      </c>
      <c r="H266" s="31">
        <v>105.75</v>
      </c>
    </row>
    <row r="267" spans="1:8">
      <c r="A267" t="s">
        <v>3</v>
      </c>
      <c r="B267" s="5">
        <v>44118</v>
      </c>
      <c r="C267">
        <v>168.18549999999999</v>
      </c>
      <c r="F267" s="31" t="s">
        <v>7</v>
      </c>
      <c r="G267" s="32">
        <v>44319</v>
      </c>
      <c r="H267" s="31">
        <v>105.53</v>
      </c>
    </row>
    <row r="268" spans="1:8">
      <c r="A268" t="s">
        <v>3</v>
      </c>
      <c r="B268" s="5">
        <v>44119</v>
      </c>
      <c r="C268">
        <v>166.9325</v>
      </c>
      <c r="F268" s="31" t="s">
        <v>7</v>
      </c>
      <c r="G268" s="32">
        <v>44348</v>
      </c>
      <c r="H268" s="31">
        <v>106.65</v>
      </c>
    </row>
    <row r="269" spans="1:8">
      <c r="A269" t="s">
        <v>3</v>
      </c>
      <c r="B269" s="5">
        <v>44120</v>
      </c>
      <c r="C269">
        <v>163.63550000000001</v>
      </c>
      <c r="F269" s="31" t="s">
        <v>7</v>
      </c>
      <c r="G269" s="32">
        <v>44378</v>
      </c>
      <c r="H269" s="31">
        <v>106.21</v>
      </c>
    </row>
    <row r="270" spans="1:8">
      <c r="A270" t="s">
        <v>3</v>
      </c>
      <c r="B270" s="5">
        <v>44123</v>
      </c>
      <c r="C270">
        <v>160.3605</v>
      </c>
      <c r="F270" s="31" t="s">
        <v>7</v>
      </c>
      <c r="G270" s="32">
        <v>44410</v>
      </c>
      <c r="H270" s="31">
        <v>101.63</v>
      </c>
    </row>
    <row r="271" spans="1:8">
      <c r="A271" t="s">
        <v>3</v>
      </c>
      <c r="B271" s="5">
        <v>44124</v>
      </c>
      <c r="C271">
        <v>160.85050000000001</v>
      </c>
      <c r="F271" s="31" t="s">
        <v>7</v>
      </c>
      <c r="G271" s="32">
        <v>44440</v>
      </c>
      <c r="H271" s="31">
        <v>95.71</v>
      </c>
    </row>
    <row r="272" spans="1:8">
      <c r="A272" t="s">
        <v>3</v>
      </c>
      <c r="B272" s="5">
        <v>44125</v>
      </c>
      <c r="C272">
        <v>159.24700000000001</v>
      </c>
      <c r="F272" s="31" t="s">
        <v>7</v>
      </c>
      <c r="G272" s="32">
        <v>44470</v>
      </c>
      <c r="H272" s="31">
        <v>104.33</v>
      </c>
    </row>
    <row r="273" spans="1:8">
      <c r="A273" t="s">
        <v>3</v>
      </c>
      <c r="B273" s="5">
        <v>44126</v>
      </c>
      <c r="C273">
        <v>158.82</v>
      </c>
      <c r="F273" s="31" t="s">
        <v>7</v>
      </c>
      <c r="G273" s="32">
        <v>44501</v>
      </c>
      <c r="H273" s="31">
        <v>114.53</v>
      </c>
    </row>
    <row r="274" spans="1:8">
      <c r="A274" t="s">
        <v>3</v>
      </c>
      <c r="B274" s="5">
        <v>44127</v>
      </c>
      <c r="C274">
        <v>160.22</v>
      </c>
      <c r="F274" s="31" t="s">
        <v>7</v>
      </c>
      <c r="G274" s="32">
        <v>44531</v>
      </c>
      <c r="H274" s="31">
        <v>112.1</v>
      </c>
    </row>
    <row r="275" spans="1:8">
      <c r="A275" t="s">
        <v>3</v>
      </c>
      <c r="B275" s="5">
        <v>44130</v>
      </c>
      <c r="C275">
        <v>160.352</v>
      </c>
      <c r="F275" s="31" t="s">
        <v>7</v>
      </c>
      <c r="G275" s="32">
        <v>44564</v>
      </c>
      <c r="H275" s="31">
        <v>119.26</v>
      </c>
    </row>
    <row r="276" spans="1:8">
      <c r="A276" t="s">
        <v>3</v>
      </c>
      <c r="B276" s="5">
        <v>44131</v>
      </c>
      <c r="C276">
        <v>164.31649999999999</v>
      </c>
      <c r="F276" s="31" t="s">
        <v>7</v>
      </c>
      <c r="G276" s="32">
        <v>44593</v>
      </c>
      <c r="H276" s="31">
        <v>134.79</v>
      </c>
    </row>
    <row r="277" spans="1:8">
      <c r="A277" t="s">
        <v>3</v>
      </c>
      <c r="B277" s="5">
        <v>44132</v>
      </c>
      <c r="C277">
        <v>158.13900000000001</v>
      </c>
      <c r="F277" s="31" t="s">
        <v>7</v>
      </c>
      <c r="G277" s="32">
        <v>44621</v>
      </c>
      <c r="H277" s="31">
        <v>149.72</v>
      </c>
    </row>
    <row r="278" spans="1:8">
      <c r="A278" t="s">
        <v>3</v>
      </c>
      <c r="B278" s="5">
        <v>44133</v>
      </c>
      <c r="C278">
        <v>160.5505</v>
      </c>
      <c r="F278" s="31" t="s">
        <v>7</v>
      </c>
      <c r="G278" s="32">
        <v>44652</v>
      </c>
      <c r="H278" s="31">
        <v>164.22</v>
      </c>
    </row>
    <row r="279" spans="1:8">
      <c r="A279" t="s">
        <v>3</v>
      </c>
      <c r="B279" s="5">
        <v>44134</v>
      </c>
      <c r="C279">
        <v>151.8075</v>
      </c>
      <c r="F279" s="31" t="s">
        <v>7</v>
      </c>
      <c r="G279" s="32">
        <v>44683</v>
      </c>
      <c r="H279" s="31">
        <v>159.75</v>
      </c>
    </row>
    <row r="280" spans="1:8">
      <c r="A280" t="s">
        <v>3</v>
      </c>
      <c r="B280" s="5">
        <v>44137</v>
      </c>
      <c r="C280">
        <v>150.22399999999999</v>
      </c>
      <c r="F280" s="31" t="s">
        <v>7</v>
      </c>
      <c r="G280" s="32">
        <v>44713</v>
      </c>
      <c r="H280" s="31">
        <v>176.32</v>
      </c>
    </row>
    <row r="281" spans="1:8">
      <c r="A281" t="s">
        <v>3</v>
      </c>
      <c r="B281" s="5">
        <v>44138</v>
      </c>
      <c r="C281">
        <v>152.4205</v>
      </c>
      <c r="F281" s="31" t="s">
        <v>7</v>
      </c>
      <c r="G281" s="32">
        <v>44743</v>
      </c>
      <c r="H281" s="31">
        <v>146.51</v>
      </c>
    </row>
    <row r="282" spans="1:8">
      <c r="A282" t="s">
        <v>3</v>
      </c>
      <c r="B282" s="5">
        <v>44139</v>
      </c>
      <c r="C282">
        <v>162.05799999999999</v>
      </c>
      <c r="F282" s="31" t="s">
        <v>7</v>
      </c>
      <c r="G282" s="32">
        <v>44774</v>
      </c>
      <c r="H282" s="31">
        <v>160.51</v>
      </c>
    </row>
    <row r="283" spans="1:8">
      <c r="A283" t="s">
        <v>3</v>
      </c>
      <c r="B283" s="5">
        <v>44140</v>
      </c>
      <c r="C283">
        <v>166.1</v>
      </c>
      <c r="F283" s="31" t="s">
        <v>7</v>
      </c>
      <c r="G283" s="32">
        <v>44805</v>
      </c>
      <c r="H283" s="31">
        <v>155.54</v>
      </c>
    </row>
    <row r="284" spans="1:8">
      <c r="A284" t="s">
        <v>3</v>
      </c>
      <c r="B284" s="5">
        <v>44141</v>
      </c>
      <c r="C284">
        <v>165.5685</v>
      </c>
      <c r="F284" s="31" t="s">
        <v>7</v>
      </c>
      <c r="G284" s="32">
        <v>44837</v>
      </c>
      <c r="H284" s="31">
        <v>151.72999999999999</v>
      </c>
    </row>
    <row r="285" spans="1:8">
      <c r="A285" t="s">
        <v>3</v>
      </c>
      <c r="B285" s="5">
        <v>44144</v>
      </c>
      <c r="C285">
        <v>157.18700000000001</v>
      </c>
      <c r="F285" s="31" t="s">
        <v>7</v>
      </c>
      <c r="G285" s="32">
        <v>44866</v>
      </c>
      <c r="H285" s="31">
        <v>182.22</v>
      </c>
    </row>
    <row r="286" spans="1:8">
      <c r="A286" t="s">
        <v>3</v>
      </c>
      <c r="B286" s="5">
        <v>44145</v>
      </c>
      <c r="C286">
        <v>151.751</v>
      </c>
      <c r="F286" s="31" t="s">
        <v>7</v>
      </c>
      <c r="G286" s="32">
        <v>44896</v>
      </c>
      <c r="H286" s="31">
        <v>182.49</v>
      </c>
    </row>
    <row r="287" spans="1:8">
      <c r="A287" t="s">
        <v>3</v>
      </c>
      <c r="B287" s="5">
        <v>44146</v>
      </c>
      <c r="C287">
        <v>156.86949999999999</v>
      </c>
      <c r="F287" s="31" t="s">
        <v>7</v>
      </c>
      <c r="G287" s="32">
        <v>44929</v>
      </c>
      <c r="H287" s="31">
        <v>173.99</v>
      </c>
    </row>
    <row r="288" spans="1:8">
      <c r="A288" t="s">
        <v>3</v>
      </c>
      <c r="B288" s="5">
        <v>44147</v>
      </c>
      <c r="C288">
        <v>155.51400000000001</v>
      </c>
      <c r="F288" s="31" t="s">
        <v>7</v>
      </c>
      <c r="G288" s="32">
        <v>44958</v>
      </c>
      <c r="H288" s="31">
        <v>171.36</v>
      </c>
    </row>
    <row r="289" spans="1:8">
      <c r="A289" t="s">
        <v>3</v>
      </c>
      <c r="B289" s="5">
        <v>44148</v>
      </c>
      <c r="C289">
        <v>156.44049999999999</v>
      </c>
      <c r="F289" s="31" t="s">
        <v>7</v>
      </c>
      <c r="G289" s="32">
        <v>44986</v>
      </c>
      <c r="H289" s="31">
        <v>162.05000000000001</v>
      </c>
    </row>
    <row r="290" spans="1:8">
      <c r="A290" t="s">
        <v>3</v>
      </c>
      <c r="B290" s="5">
        <v>44151</v>
      </c>
      <c r="C290">
        <v>156.553</v>
      </c>
      <c r="F290" s="31" t="s">
        <v>7</v>
      </c>
      <c r="G290" s="32">
        <v>45019</v>
      </c>
      <c r="H290" s="31">
        <v>169.95</v>
      </c>
    </row>
    <row r="291" spans="1:8">
      <c r="A291" t="s">
        <v>3</v>
      </c>
      <c r="B291" s="5">
        <v>44152</v>
      </c>
      <c r="C291">
        <v>156.78299999999999</v>
      </c>
      <c r="F291" s="31" t="s">
        <v>7</v>
      </c>
      <c r="G291" s="32">
        <v>45047</v>
      </c>
      <c r="H291" s="31">
        <v>167.24</v>
      </c>
    </row>
    <row r="292" spans="1:8">
      <c r="A292" t="s">
        <v>3</v>
      </c>
      <c r="B292" s="5">
        <v>44153</v>
      </c>
      <c r="C292">
        <v>155.273</v>
      </c>
      <c r="F292" s="31" t="s">
        <v>7</v>
      </c>
      <c r="G292" s="32">
        <v>45078</v>
      </c>
      <c r="H292" s="31">
        <v>152.16</v>
      </c>
    </row>
    <row r="293" spans="1:8">
      <c r="A293" t="s">
        <v>3</v>
      </c>
      <c r="B293" s="5">
        <v>44154</v>
      </c>
      <c r="C293">
        <v>155.851</v>
      </c>
      <c r="F293" s="31" t="s">
        <v>7</v>
      </c>
      <c r="G293" s="32">
        <v>45110</v>
      </c>
      <c r="H293" s="31">
        <v>157.21</v>
      </c>
    </row>
    <row r="294" spans="1:8">
      <c r="A294" t="s">
        <v>3</v>
      </c>
      <c r="B294" s="5">
        <v>44155</v>
      </c>
      <c r="C294">
        <v>154.97</v>
      </c>
      <c r="F294" s="31" t="s">
        <v>7</v>
      </c>
      <c r="G294" s="32">
        <v>45139</v>
      </c>
      <c r="H294" s="31">
        <v>162.30000000000001</v>
      </c>
    </row>
    <row r="295" spans="1:8">
      <c r="A295" t="s">
        <v>3</v>
      </c>
      <c r="B295" s="5">
        <v>44158</v>
      </c>
      <c r="C295">
        <v>154.9195</v>
      </c>
      <c r="F295" s="31" t="s">
        <v>7</v>
      </c>
      <c r="G295" s="32">
        <v>45170</v>
      </c>
      <c r="H295" s="31">
        <v>164.3</v>
      </c>
    </row>
    <row r="296" spans="1:8">
      <c r="A296" t="s">
        <v>3</v>
      </c>
      <c r="B296" s="5">
        <v>44159</v>
      </c>
      <c r="C296">
        <v>155.90299999999999</v>
      </c>
      <c r="F296" s="31" t="s">
        <v>7</v>
      </c>
      <c r="G296" s="32">
        <v>45201</v>
      </c>
      <c r="H296" s="31">
        <v>166.54</v>
      </c>
    </row>
    <row r="297" spans="1:8">
      <c r="A297" t="s">
        <v>3</v>
      </c>
      <c r="B297" s="5">
        <v>44160</v>
      </c>
      <c r="C297">
        <v>159.2535</v>
      </c>
      <c r="F297" s="31" t="s">
        <v>7</v>
      </c>
      <c r="G297" s="32">
        <v>45231</v>
      </c>
      <c r="H297" s="31">
        <v>143.97999999999999</v>
      </c>
    </row>
    <row r="298" spans="1:8">
      <c r="A298" t="s">
        <v>3</v>
      </c>
      <c r="B298" s="5">
        <v>44162</v>
      </c>
      <c r="C298">
        <v>159.767</v>
      </c>
      <c r="F298" s="31" t="s">
        <v>7</v>
      </c>
      <c r="G298" s="32">
        <v>45261</v>
      </c>
      <c r="H298" s="31">
        <v>144.81</v>
      </c>
    </row>
    <row r="299" spans="1:8">
      <c r="A299" t="s">
        <v>3</v>
      </c>
      <c r="B299" s="5">
        <v>44165</v>
      </c>
      <c r="C299">
        <v>158.40199999999999</v>
      </c>
      <c r="F299" s="31" t="s">
        <v>7</v>
      </c>
      <c r="G299" s="32">
        <v>45293</v>
      </c>
      <c r="H299" s="31">
        <v>149.47999999999999</v>
      </c>
    </row>
    <row r="300" spans="1:8">
      <c r="A300" t="s">
        <v>3</v>
      </c>
      <c r="B300" s="5">
        <v>44166</v>
      </c>
      <c r="C300">
        <v>161.00399999999999</v>
      </c>
      <c r="F300" s="31" t="s">
        <v>7</v>
      </c>
      <c r="G300" s="32">
        <v>45323</v>
      </c>
      <c r="H300" s="31">
        <v>147.88999999999999</v>
      </c>
    </row>
    <row r="301" spans="1:8">
      <c r="A301" t="s">
        <v>3</v>
      </c>
      <c r="B301" s="5">
        <v>44167</v>
      </c>
      <c r="C301">
        <v>160.1765</v>
      </c>
      <c r="F301" s="31" t="s">
        <v>7</v>
      </c>
      <c r="G301" s="32">
        <v>45352</v>
      </c>
      <c r="H301" s="31">
        <v>152.81</v>
      </c>
    </row>
    <row r="302" spans="1:8">
      <c r="A302" t="s">
        <v>3</v>
      </c>
      <c r="B302" s="5">
        <v>44168</v>
      </c>
      <c r="C302">
        <v>159.3365</v>
      </c>
      <c r="F302" s="31" t="s">
        <v>7</v>
      </c>
      <c r="G302" s="32">
        <v>45383</v>
      </c>
      <c r="H302" s="31">
        <v>159.08000000000001</v>
      </c>
    </row>
    <row r="303" spans="1:8">
      <c r="A303" t="s">
        <v>3</v>
      </c>
      <c r="B303" s="5">
        <v>44169</v>
      </c>
      <c r="C303">
        <v>158.12899999999999</v>
      </c>
      <c r="F303" s="31" t="s">
        <v>7</v>
      </c>
      <c r="G303" s="32">
        <v>45413</v>
      </c>
      <c r="H303" s="31">
        <v>159.63</v>
      </c>
    </row>
    <row r="304" spans="1:8">
      <c r="A304" t="s">
        <v>3</v>
      </c>
      <c r="B304" s="5">
        <v>44172</v>
      </c>
      <c r="C304">
        <v>157.9</v>
      </c>
      <c r="F304" s="31" t="s">
        <v>7</v>
      </c>
      <c r="G304" s="32">
        <v>45446</v>
      </c>
      <c r="H304" s="31">
        <v>157.46</v>
      </c>
    </row>
    <row r="305" spans="1:8">
      <c r="A305" t="s">
        <v>3</v>
      </c>
      <c r="B305" s="5">
        <v>44173</v>
      </c>
      <c r="C305">
        <v>158.86449999999999</v>
      </c>
      <c r="F305" s="31" t="s">
        <v>7</v>
      </c>
      <c r="G305" s="32">
        <v>45474</v>
      </c>
      <c r="H305" s="31">
        <v>156.52000000000001</v>
      </c>
    </row>
    <row r="306" spans="1:8">
      <c r="A306" t="s">
        <v>3</v>
      </c>
      <c r="B306" s="5">
        <v>44174</v>
      </c>
      <c r="C306">
        <v>155.21</v>
      </c>
      <c r="F306" s="31" t="s">
        <v>7</v>
      </c>
      <c r="G306" s="32">
        <v>45505</v>
      </c>
      <c r="H306" s="31">
        <v>152.62</v>
      </c>
    </row>
    <row r="307" spans="1:8">
      <c r="A307" t="s">
        <v>3</v>
      </c>
      <c r="B307" s="5">
        <v>44175</v>
      </c>
      <c r="C307">
        <v>155.0745</v>
      </c>
      <c r="F307" s="31" t="s">
        <v>7</v>
      </c>
      <c r="G307" s="32">
        <v>45538</v>
      </c>
      <c r="H307" s="31">
        <v>144.66</v>
      </c>
    </row>
    <row r="308" spans="1:8">
      <c r="A308" t="s">
        <v>3</v>
      </c>
      <c r="B308" s="5">
        <v>44176</v>
      </c>
      <c r="C308">
        <v>155.821</v>
      </c>
      <c r="F308" s="31" t="s">
        <v>8</v>
      </c>
      <c r="G308" s="32">
        <v>43735</v>
      </c>
      <c r="H308" s="31">
        <v>48.84</v>
      </c>
    </row>
    <row r="309" spans="1:8">
      <c r="A309" t="s">
        <v>3</v>
      </c>
      <c r="B309" s="5">
        <v>44179</v>
      </c>
      <c r="C309">
        <v>157.8485</v>
      </c>
      <c r="F309" s="31" t="s">
        <v>8</v>
      </c>
      <c r="G309" s="32">
        <v>43739</v>
      </c>
      <c r="H309" s="31">
        <v>47.74</v>
      </c>
    </row>
    <row r="310" spans="1:8">
      <c r="A310" t="s">
        <v>3</v>
      </c>
      <c r="B310" s="5">
        <v>44180</v>
      </c>
      <c r="C310">
        <v>158.256</v>
      </c>
      <c r="F310" s="31" t="s">
        <v>8</v>
      </c>
      <c r="G310" s="32">
        <v>43770</v>
      </c>
      <c r="H310" s="31">
        <v>47.03</v>
      </c>
    </row>
    <row r="311" spans="1:8">
      <c r="A311" t="s">
        <v>3</v>
      </c>
      <c r="B311" s="5">
        <v>44181</v>
      </c>
      <c r="C311">
        <v>162.048</v>
      </c>
      <c r="F311" s="31" t="s">
        <v>8</v>
      </c>
      <c r="G311" s="32">
        <v>43801</v>
      </c>
      <c r="H311" s="31">
        <v>44.7</v>
      </c>
    </row>
    <row r="312" spans="1:8">
      <c r="A312" t="s">
        <v>3</v>
      </c>
      <c r="B312" s="5">
        <v>44182</v>
      </c>
      <c r="C312">
        <v>161.804</v>
      </c>
      <c r="F312" s="31" t="s">
        <v>8</v>
      </c>
      <c r="G312" s="32">
        <v>43832</v>
      </c>
      <c r="H312" s="31">
        <v>48.42</v>
      </c>
    </row>
    <row r="313" spans="1:8">
      <c r="A313" t="s">
        <v>3</v>
      </c>
      <c r="B313" s="5">
        <v>44183</v>
      </c>
      <c r="C313">
        <v>160.08250000000001</v>
      </c>
      <c r="F313" s="31" t="s">
        <v>8</v>
      </c>
      <c r="G313" s="32">
        <v>43864</v>
      </c>
      <c r="H313" s="31">
        <v>46.53</v>
      </c>
    </row>
    <row r="314" spans="1:8">
      <c r="A314" t="s">
        <v>3</v>
      </c>
      <c r="B314" s="5">
        <v>44186</v>
      </c>
      <c r="C314">
        <v>160.309</v>
      </c>
      <c r="F314" s="31" t="s">
        <v>8</v>
      </c>
      <c r="G314" s="32">
        <v>43892</v>
      </c>
      <c r="H314" s="31">
        <v>41.17</v>
      </c>
    </row>
    <row r="315" spans="1:8">
      <c r="A315" t="s">
        <v>3</v>
      </c>
      <c r="B315" s="5">
        <v>44187</v>
      </c>
      <c r="C315">
        <v>160.32599999999999</v>
      </c>
      <c r="F315" s="31" t="s">
        <v>8</v>
      </c>
      <c r="G315" s="32">
        <v>43922</v>
      </c>
      <c r="H315" s="31">
        <v>38.33</v>
      </c>
    </row>
    <row r="316" spans="1:8">
      <c r="A316" t="s">
        <v>3</v>
      </c>
      <c r="B316" s="5">
        <v>44188</v>
      </c>
      <c r="C316">
        <v>159.26349999999999</v>
      </c>
      <c r="F316" s="31" t="s">
        <v>8</v>
      </c>
      <c r="G316" s="32">
        <v>43952</v>
      </c>
      <c r="H316" s="31">
        <v>40.92</v>
      </c>
    </row>
    <row r="317" spans="1:8">
      <c r="A317" t="s">
        <v>3</v>
      </c>
      <c r="B317" s="5">
        <v>44189</v>
      </c>
      <c r="C317">
        <v>158.6345</v>
      </c>
      <c r="F317" s="31" t="s">
        <v>8</v>
      </c>
      <c r="G317" s="32">
        <v>43983</v>
      </c>
      <c r="H317" s="31">
        <v>46.3</v>
      </c>
    </row>
    <row r="318" spans="1:8">
      <c r="A318" t="s">
        <v>3</v>
      </c>
      <c r="B318" s="5">
        <v>44193</v>
      </c>
      <c r="C318">
        <v>164.19800000000001</v>
      </c>
      <c r="F318" s="31" t="s">
        <v>8</v>
      </c>
      <c r="G318" s="32">
        <v>44013</v>
      </c>
      <c r="H318" s="31">
        <v>46.06</v>
      </c>
    </row>
    <row r="319" spans="1:8">
      <c r="A319" t="s">
        <v>3</v>
      </c>
      <c r="B319" s="5">
        <v>44194</v>
      </c>
      <c r="C319">
        <v>166.1</v>
      </c>
      <c r="F319" s="31" t="s">
        <v>8</v>
      </c>
      <c r="G319" s="32">
        <v>44046</v>
      </c>
      <c r="H319" s="31">
        <v>47.16</v>
      </c>
    </row>
    <row r="320" spans="1:8">
      <c r="A320" t="s">
        <v>3</v>
      </c>
      <c r="B320" s="5">
        <v>44195</v>
      </c>
      <c r="C320">
        <v>164.29249999999999</v>
      </c>
      <c r="F320" s="31" t="s">
        <v>8</v>
      </c>
      <c r="G320" s="32">
        <v>44075</v>
      </c>
      <c r="H320" s="31">
        <v>42.03</v>
      </c>
    </row>
    <row r="321" spans="1:8">
      <c r="A321" t="s">
        <v>3</v>
      </c>
      <c r="B321" s="5">
        <v>44196</v>
      </c>
      <c r="C321">
        <v>162.84649999999999</v>
      </c>
      <c r="F321" s="31" t="s">
        <v>8</v>
      </c>
      <c r="G321" s="32">
        <v>44105</v>
      </c>
      <c r="H321" s="31">
        <v>38.799999999999997</v>
      </c>
    </row>
    <row r="322" spans="1:8">
      <c r="A322" t="s">
        <v>3</v>
      </c>
      <c r="B322" s="5">
        <v>44200</v>
      </c>
      <c r="C322">
        <v>159.33150000000001</v>
      </c>
      <c r="F322" s="31" t="s">
        <v>8</v>
      </c>
      <c r="G322" s="32">
        <v>44137</v>
      </c>
      <c r="H322" s="31">
        <v>35.9</v>
      </c>
    </row>
    <row r="323" spans="1:8">
      <c r="A323" t="s">
        <v>3</v>
      </c>
      <c r="B323" s="5">
        <v>44201</v>
      </c>
      <c r="C323">
        <v>160.9255</v>
      </c>
      <c r="F323" s="31" t="s">
        <v>8</v>
      </c>
      <c r="G323" s="32">
        <v>44166</v>
      </c>
      <c r="H323" s="31">
        <v>43.54</v>
      </c>
    </row>
    <row r="324" spans="1:8">
      <c r="A324" t="s">
        <v>3</v>
      </c>
      <c r="B324" s="5">
        <v>44202</v>
      </c>
      <c r="C324">
        <v>156.91900000000001</v>
      </c>
      <c r="F324" s="31" t="s">
        <v>8</v>
      </c>
      <c r="G324" s="32">
        <v>44200</v>
      </c>
      <c r="H324" s="31">
        <v>43.96</v>
      </c>
    </row>
    <row r="325" spans="1:8">
      <c r="A325" t="s">
        <v>3</v>
      </c>
      <c r="B325" s="5">
        <v>44203</v>
      </c>
      <c r="C325">
        <v>158.108</v>
      </c>
      <c r="F325" s="31" t="s">
        <v>8</v>
      </c>
      <c r="G325" s="32">
        <v>44228</v>
      </c>
      <c r="H325" s="31">
        <v>45.4</v>
      </c>
    </row>
    <row r="326" spans="1:8">
      <c r="A326" t="s">
        <v>3</v>
      </c>
      <c r="B326" s="5">
        <v>44204</v>
      </c>
      <c r="C326">
        <v>159.13499999999999</v>
      </c>
      <c r="F326" s="31" t="s">
        <v>8</v>
      </c>
      <c r="G326" s="32">
        <v>44256</v>
      </c>
      <c r="H326" s="31">
        <v>45.92</v>
      </c>
    </row>
    <row r="327" spans="1:8">
      <c r="A327" t="s">
        <v>3</v>
      </c>
      <c r="B327" s="5">
        <v>44207</v>
      </c>
      <c r="C327">
        <v>155.7105</v>
      </c>
      <c r="F327" s="31" t="s">
        <v>8</v>
      </c>
      <c r="G327" s="32">
        <v>44287</v>
      </c>
      <c r="H327" s="31">
        <v>51.98</v>
      </c>
    </row>
    <row r="328" spans="1:8">
      <c r="A328" t="s">
        <v>3</v>
      </c>
      <c r="B328" s="5">
        <v>44208</v>
      </c>
      <c r="C328">
        <v>156.04150000000001</v>
      </c>
      <c r="F328" s="31" t="s">
        <v>8</v>
      </c>
      <c r="G328" s="32">
        <v>44319</v>
      </c>
      <c r="H328" s="31">
        <v>51.17</v>
      </c>
    </row>
    <row r="329" spans="1:8">
      <c r="A329" t="s">
        <v>3</v>
      </c>
      <c r="B329" s="5">
        <v>44209</v>
      </c>
      <c r="C329">
        <v>158.2945</v>
      </c>
      <c r="F329" s="31" t="s">
        <v>8</v>
      </c>
      <c r="G329" s="32">
        <v>44348</v>
      </c>
      <c r="H329" s="31">
        <v>52.62</v>
      </c>
    </row>
    <row r="330" spans="1:8">
      <c r="A330" t="s">
        <v>3</v>
      </c>
      <c r="B330" s="5">
        <v>44210</v>
      </c>
      <c r="C330">
        <v>156.37350000000001</v>
      </c>
      <c r="F330" s="31" t="s">
        <v>8</v>
      </c>
      <c r="G330" s="32">
        <v>44378</v>
      </c>
      <c r="H330" s="31">
        <v>53.44</v>
      </c>
    </row>
    <row r="331" spans="1:8">
      <c r="A331" t="s">
        <v>3</v>
      </c>
      <c r="B331" s="5">
        <v>44211</v>
      </c>
      <c r="C331">
        <v>155.21250000000001</v>
      </c>
      <c r="F331" s="31" t="s">
        <v>8</v>
      </c>
      <c r="G331" s="32">
        <v>44410</v>
      </c>
      <c r="H331" s="31">
        <v>55.45</v>
      </c>
    </row>
    <row r="332" spans="1:8">
      <c r="A332" t="s">
        <v>3</v>
      </c>
      <c r="B332" s="5">
        <v>44215</v>
      </c>
      <c r="C332">
        <v>156.03800000000001</v>
      </c>
      <c r="F332" s="31" t="s">
        <v>8</v>
      </c>
      <c r="G332" s="32">
        <v>44440</v>
      </c>
      <c r="H332" s="31">
        <v>59.04</v>
      </c>
    </row>
    <row r="333" spans="1:8">
      <c r="A333" t="s">
        <v>3</v>
      </c>
      <c r="B333" s="5">
        <v>44216</v>
      </c>
      <c r="C333">
        <v>163.16900000000001</v>
      </c>
      <c r="F333" s="31" t="s">
        <v>8</v>
      </c>
      <c r="G333" s="32">
        <v>44470</v>
      </c>
      <c r="H333" s="31">
        <v>55.14</v>
      </c>
    </row>
    <row r="334" spans="1:8">
      <c r="A334" t="s">
        <v>3</v>
      </c>
      <c r="B334" s="5">
        <v>44217</v>
      </c>
      <c r="C334">
        <v>165.34950000000001</v>
      </c>
      <c r="F334" s="31" t="s">
        <v>8</v>
      </c>
      <c r="G334" s="32">
        <v>44501</v>
      </c>
      <c r="H334" s="31">
        <v>56.1</v>
      </c>
    </row>
    <row r="335" spans="1:8">
      <c r="A335" t="s">
        <v>3</v>
      </c>
      <c r="B335" s="5">
        <v>44218</v>
      </c>
      <c r="C335">
        <v>164.61150000000001</v>
      </c>
      <c r="F335" s="31" t="s">
        <v>8</v>
      </c>
      <c r="G335" s="32">
        <v>44531</v>
      </c>
      <c r="H335" s="31">
        <v>55.03</v>
      </c>
    </row>
    <row r="336" spans="1:8">
      <c r="A336" t="s">
        <v>3</v>
      </c>
      <c r="B336" s="5">
        <v>44221</v>
      </c>
      <c r="C336">
        <v>164.7</v>
      </c>
      <c r="F336" s="31" t="s">
        <v>8</v>
      </c>
      <c r="G336" s="32">
        <v>44564</v>
      </c>
      <c r="H336" s="31">
        <v>63.16</v>
      </c>
    </row>
    <row r="337" spans="1:8">
      <c r="A337" t="s">
        <v>3</v>
      </c>
      <c r="B337" s="5">
        <v>44222</v>
      </c>
      <c r="C337">
        <v>166.3065</v>
      </c>
      <c r="F337" s="31" t="s">
        <v>8</v>
      </c>
      <c r="G337" s="32">
        <v>44593</v>
      </c>
      <c r="H337" s="31">
        <v>55.37</v>
      </c>
    </row>
    <row r="338" spans="1:8">
      <c r="A338" t="s">
        <v>3</v>
      </c>
      <c r="B338" s="5">
        <v>44223</v>
      </c>
      <c r="C338">
        <v>161.62899999999999</v>
      </c>
      <c r="F338" s="31" t="s">
        <v>8</v>
      </c>
      <c r="G338" s="32">
        <v>44621</v>
      </c>
      <c r="H338" s="31">
        <v>54.62</v>
      </c>
    </row>
    <row r="339" spans="1:8">
      <c r="A339" t="s">
        <v>3</v>
      </c>
      <c r="B339" s="5">
        <v>44224</v>
      </c>
      <c r="C339">
        <v>161.881</v>
      </c>
      <c r="F339" s="31" t="s">
        <v>8</v>
      </c>
      <c r="G339" s="32">
        <v>44652</v>
      </c>
      <c r="H339" s="31">
        <v>55.66</v>
      </c>
    </row>
    <row r="340" spans="1:8">
      <c r="A340" t="s">
        <v>3</v>
      </c>
      <c r="B340" s="5">
        <v>44225</v>
      </c>
      <c r="C340">
        <v>160.31</v>
      </c>
      <c r="F340" s="31" t="s">
        <v>8</v>
      </c>
      <c r="G340" s="32">
        <v>44683</v>
      </c>
      <c r="H340" s="31">
        <v>49.86</v>
      </c>
    </row>
    <row r="341" spans="1:8">
      <c r="A341" t="s">
        <v>3</v>
      </c>
      <c r="B341" s="5">
        <v>44228</v>
      </c>
      <c r="C341">
        <v>167.14400000000001</v>
      </c>
      <c r="F341" s="31" t="s">
        <v>8</v>
      </c>
      <c r="G341" s="32">
        <v>44713</v>
      </c>
      <c r="H341" s="31">
        <v>45.23</v>
      </c>
    </row>
    <row r="342" spans="1:8">
      <c r="A342" t="s">
        <v>3</v>
      </c>
      <c r="B342" s="5">
        <v>44229</v>
      </c>
      <c r="C342">
        <v>169</v>
      </c>
      <c r="F342" s="31" t="s">
        <v>8</v>
      </c>
      <c r="G342" s="32">
        <v>44743</v>
      </c>
      <c r="H342" s="31">
        <v>42.6</v>
      </c>
    </row>
    <row r="343" spans="1:8">
      <c r="A343" t="s">
        <v>3</v>
      </c>
      <c r="B343" s="5">
        <v>44230</v>
      </c>
      <c r="C343">
        <v>165.62649999999999</v>
      </c>
      <c r="F343" s="31" t="s">
        <v>8</v>
      </c>
      <c r="G343" s="32">
        <v>44774</v>
      </c>
      <c r="H343" s="31">
        <v>45.28</v>
      </c>
    </row>
    <row r="344" spans="1:8">
      <c r="A344" t="s">
        <v>3</v>
      </c>
      <c r="B344" s="5">
        <v>44231</v>
      </c>
      <c r="C344">
        <v>166.55</v>
      </c>
      <c r="F344" s="31" t="s">
        <v>8</v>
      </c>
      <c r="G344" s="32">
        <v>44805</v>
      </c>
      <c r="H344" s="31">
        <v>45.29</v>
      </c>
    </row>
    <row r="345" spans="1:8">
      <c r="A345" t="s">
        <v>3</v>
      </c>
      <c r="B345" s="5">
        <v>44232</v>
      </c>
      <c r="C345">
        <v>167.60749999999999</v>
      </c>
      <c r="F345" s="31" t="s">
        <v>8</v>
      </c>
      <c r="G345" s="32">
        <v>44837</v>
      </c>
      <c r="H345" s="31">
        <v>41.29</v>
      </c>
    </row>
    <row r="346" spans="1:8">
      <c r="A346" t="s">
        <v>3</v>
      </c>
      <c r="B346" s="5">
        <v>44235</v>
      </c>
      <c r="C346">
        <v>166.14699999999999</v>
      </c>
      <c r="F346" s="31" t="s">
        <v>8</v>
      </c>
      <c r="G346" s="32">
        <v>44866</v>
      </c>
      <c r="H346" s="31">
        <v>45.46</v>
      </c>
    </row>
    <row r="347" spans="1:8">
      <c r="A347" t="s">
        <v>3</v>
      </c>
      <c r="B347" s="5">
        <v>44236</v>
      </c>
      <c r="C347">
        <v>165.25</v>
      </c>
      <c r="F347" s="31" t="s">
        <v>8</v>
      </c>
      <c r="G347" s="32">
        <v>44896</v>
      </c>
      <c r="H347" s="31">
        <v>49.97</v>
      </c>
    </row>
    <row r="348" spans="1:8">
      <c r="A348" t="s">
        <v>3</v>
      </c>
      <c r="B348" s="5">
        <v>44237</v>
      </c>
      <c r="C348">
        <v>164.32900000000001</v>
      </c>
      <c r="F348" s="31" t="s">
        <v>8</v>
      </c>
      <c r="G348" s="32">
        <v>44929</v>
      </c>
      <c r="H348" s="31">
        <v>47.94</v>
      </c>
    </row>
    <row r="349" spans="1:8">
      <c r="A349" t="s">
        <v>3</v>
      </c>
      <c r="B349" s="5">
        <v>44238</v>
      </c>
      <c r="C349">
        <v>163.10650000000001</v>
      </c>
      <c r="F349" s="31" t="s">
        <v>8</v>
      </c>
      <c r="G349" s="32">
        <v>44958</v>
      </c>
      <c r="H349" s="31">
        <v>48.57</v>
      </c>
    </row>
    <row r="350" spans="1:8">
      <c r="A350" t="s">
        <v>3</v>
      </c>
      <c r="B350" s="5">
        <v>44239</v>
      </c>
      <c r="C350">
        <v>163.88550000000001</v>
      </c>
      <c r="F350" s="31" t="s">
        <v>8</v>
      </c>
      <c r="G350" s="32">
        <v>44986</v>
      </c>
      <c r="H350" s="31">
        <v>48.34</v>
      </c>
    </row>
    <row r="351" spans="1:8">
      <c r="A351" t="s">
        <v>3</v>
      </c>
      <c r="B351" s="5">
        <v>44243</v>
      </c>
      <c r="C351">
        <v>163.44749999999999</v>
      </c>
      <c r="F351" s="31" t="s">
        <v>8</v>
      </c>
      <c r="G351" s="32">
        <v>45019</v>
      </c>
      <c r="H351" s="31">
        <v>52.31</v>
      </c>
    </row>
    <row r="352" spans="1:8">
      <c r="A352" t="s">
        <v>3</v>
      </c>
      <c r="B352" s="5">
        <v>44244</v>
      </c>
      <c r="C352">
        <v>165.43199999999999</v>
      </c>
      <c r="F352" s="31" t="s">
        <v>8</v>
      </c>
      <c r="G352" s="32">
        <v>45047</v>
      </c>
      <c r="H352" s="31">
        <v>47.34</v>
      </c>
    </row>
    <row r="353" spans="1:8">
      <c r="A353" t="s">
        <v>3</v>
      </c>
      <c r="B353" s="5">
        <v>44245</v>
      </c>
      <c r="C353">
        <v>166.41149999999999</v>
      </c>
      <c r="F353" s="31" t="s">
        <v>8</v>
      </c>
      <c r="G353" s="32">
        <v>45078</v>
      </c>
      <c r="H353" s="31">
        <v>49.74</v>
      </c>
    </row>
    <row r="354" spans="1:8">
      <c r="A354" t="s">
        <v>3</v>
      </c>
      <c r="B354" s="5">
        <v>44246</v>
      </c>
      <c r="C354">
        <v>162.495</v>
      </c>
      <c r="F354" s="31" t="s">
        <v>8</v>
      </c>
      <c r="G354" s="32">
        <v>45110</v>
      </c>
      <c r="H354" s="31">
        <v>51.82</v>
      </c>
    </row>
    <row r="355" spans="1:8">
      <c r="A355" t="s">
        <v>3</v>
      </c>
      <c r="B355" s="5">
        <v>44249</v>
      </c>
      <c r="C355">
        <v>159.03700000000001</v>
      </c>
      <c r="F355" s="31" t="s">
        <v>8</v>
      </c>
      <c r="G355" s="32">
        <v>45139</v>
      </c>
      <c r="H355" s="31">
        <v>52.66</v>
      </c>
    </row>
    <row r="356" spans="1:8">
      <c r="A356" t="s">
        <v>3</v>
      </c>
      <c r="B356" s="5">
        <v>44250</v>
      </c>
      <c r="C356">
        <v>159.72499999999999</v>
      </c>
      <c r="F356" s="31" t="s">
        <v>8</v>
      </c>
      <c r="G356" s="32">
        <v>45170</v>
      </c>
      <c r="H356" s="31">
        <v>57.84</v>
      </c>
    </row>
    <row r="357" spans="1:8">
      <c r="A357" t="s">
        <v>3</v>
      </c>
      <c r="B357" s="5">
        <v>44251</v>
      </c>
      <c r="C357">
        <v>157.97649999999999</v>
      </c>
      <c r="F357" s="31" t="s">
        <v>8</v>
      </c>
      <c r="G357" s="32">
        <v>45201</v>
      </c>
      <c r="H357" s="31">
        <v>54.39</v>
      </c>
    </row>
    <row r="358" spans="1:8">
      <c r="A358" t="s">
        <v>3</v>
      </c>
      <c r="B358" s="5">
        <v>44252</v>
      </c>
      <c r="C358">
        <v>152.858</v>
      </c>
      <c r="F358" s="31" t="s">
        <v>8</v>
      </c>
      <c r="G358" s="32">
        <v>45231</v>
      </c>
      <c r="H358" s="31">
        <v>52.19</v>
      </c>
    </row>
    <row r="359" spans="1:8">
      <c r="A359" t="s">
        <v>3</v>
      </c>
      <c r="B359" s="5">
        <v>44253</v>
      </c>
      <c r="C359">
        <v>154.6465</v>
      </c>
      <c r="F359" s="31" t="s">
        <v>8</v>
      </c>
      <c r="G359" s="32">
        <v>45261</v>
      </c>
      <c r="H359" s="31">
        <v>48.47</v>
      </c>
    </row>
    <row r="360" spans="1:8">
      <c r="A360" t="s">
        <v>3</v>
      </c>
      <c r="B360" s="5">
        <v>44256</v>
      </c>
      <c r="C360">
        <v>157.30699999999999</v>
      </c>
      <c r="F360" s="31" t="s">
        <v>8</v>
      </c>
      <c r="G360" s="32">
        <v>45293</v>
      </c>
      <c r="H360" s="31">
        <v>50.51</v>
      </c>
    </row>
    <row r="361" spans="1:8">
      <c r="A361" t="s">
        <v>3</v>
      </c>
      <c r="B361" s="5">
        <v>44257</v>
      </c>
      <c r="C361">
        <v>154.72649999999999</v>
      </c>
      <c r="F361" s="31" t="s">
        <v>8</v>
      </c>
      <c r="G361" s="32">
        <v>45323</v>
      </c>
      <c r="H361" s="31">
        <v>50.18</v>
      </c>
    </row>
    <row r="362" spans="1:8">
      <c r="A362" t="s">
        <v>3</v>
      </c>
      <c r="B362" s="5">
        <v>44258</v>
      </c>
      <c r="C362">
        <v>150.25</v>
      </c>
      <c r="F362" s="31" t="s">
        <v>8</v>
      </c>
      <c r="G362" s="32">
        <v>45352</v>
      </c>
      <c r="H362" s="31">
        <v>48.4</v>
      </c>
    </row>
    <row r="363" spans="1:8">
      <c r="A363" t="s">
        <v>3</v>
      </c>
      <c r="B363" s="5">
        <v>44259</v>
      </c>
      <c r="C363">
        <v>148.8785</v>
      </c>
      <c r="F363" s="31" t="s">
        <v>8</v>
      </c>
      <c r="G363" s="32">
        <v>45383</v>
      </c>
      <c r="H363" s="31">
        <v>50.04</v>
      </c>
    </row>
    <row r="364" spans="1:8">
      <c r="A364" t="s">
        <v>3</v>
      </c>
      <c r="B364" s="5">
        <v>44260</v>
      </c>
      <c r="C364">
        <v>150.023</v>
      </c>
      <c r="F364" s="31" t="s">
        <v>8</v>
      </c>
      <c r="G364" s="32">
        <v>45413</v>
      </c>
      <c r="H364" s="31">
        <v>46.84</v>
      </c>
    </row>
    <row r="365" spans="1:8">
      <c r="A365" t="s">
        <v>3</v>
      </c>
      <c r="B365" s="5">
        <v>44263</v>
      </c>
      <c r="C365">
        <v>147.5975</v>
      </c>
      <c r="F365" s="31" t="s">
        <v>8</v>
      </c>
      <c r="G365" s="32">
        <v>45446</v>
      </c>
      <c r="H365" s="31">
        <v>46.65</v>
      </c>
    </row>
    <row r="366" spans="1:8">
      <c r="A366" t="s">
        <v>3</v>
      </c>
      <c r="B366" s="5">
        <v>44264</v>
      </c>
      <c r="C366">
        <v>153.14250000000001</v>
      </c>
      <c r="F366" s="31" t="s">
        <v>8</v>
      </c>
      <c r="G366" s="32">
        <v>45474</v>
      </c>
      <c r="H366" s="31">
        <v>47.52</v>
      </c>
    </row>
    <row r="367" spans="1:8">
      <c r="A367" t="s">
        <v>3</v>
      </c>
      <c r="B367" s="5">
        <v>44265</v>
      </c>
      <c r="C367">
        <v>152.88200000000001</v>
      </c>
      <c r="F367" s="31" t="s">
        <v>8</v>
      </c>
      <c r="G367" s="32">
        <v>45505</v>
      </c>
      <c r="H367" s="31">
        <v>47.39</v>
      </c>
    </row>
    <row r="368" spans="1:8">
      <c r="A368" t="s">
        <v>3</v>
      </c>
      <c r="B368" s="5">
        <v>44266</v>
      </c>
      <c r="C368">
        <v>155.67949999999999</v>
      </c>
      <c r="F368" s="31" t="s">
        <v>8</v>
      </c>
      <c r="G368" s="32">
        <v>45538</v>
      </c>
      <c r="H368" s="31">
        <v>50.06</v>
      </c>
    </row>
    <row r="369" spans="1:8">
      <c r="A369" t="s">
        <v>3</v>
      </c>
      <c r="B369" s="5">
        <v>44267</v>
      </c>
      <c r="C369">
        <v>154.47450000000001</v>
      </c>
      <c r="F369" s="31" t="s">
        <v>9</v>
      </c>
      <c r="G369" s="32">
        <v>43735</v>
      </c>
      <c r="H369" s="31">
        <v>74.98</v>
      </c>
    </row>
    <row r="370" spans="1:8">
      <c r="A370" t="s">
        <v>3</v>
      </c>
      <c r="B370" s="5">
        <v>44270</v>
      </c>
      <c r="C370">
        <v>154.084</v>
      </c>
      <c r="F370" s="31" t="s">
        <v>9</v>
      </c>
      <c r="G370" s="32">
        <v>43739</v>
      </c>
      <c r="H370" s="31">
        <v>71.58</v>
      </c>
    </row>
    <row r="371" spans="1:8">
      <c r="A371" t="s">
        <v>3</v>
      </c>
      <c r="B371" s="5">
        <v>44271</v>
      </c>
      <c r="C371">
        <v>154.59299999999999</v>
      </c>
      <c r="F371" s="31" t="s">
        <v>9</v>
      </c>
      <c r="G371" s="32">
        <v>43770</v>
      </c>
      <c r="H371" s="31">
        <v>71.150000000000006</v>
      </c>
    </row>
    <row r="372" spans="1:8">
      <c r="A372" t="s">
        <v>3</v>
      </c>
      <c r="B372" s="5">
        <v>44272</v>
      </c>
      <c r="C372">
        <v>156.78649999999999</v>
      </c>
      <c r="F372" s="31" t="s">
        <v>9</v>
      </c>
      <c r="G372" s="32">
        <v>43801</v>
      </c>
      <c r="H372" s="31">
        <v>70.790000000000006</v>
      </c>
    </row>
    <row r="373" spans="1:8">
      <c r="A373" t="s">
        <v>3</v>
      </c>
      <c r="B373" s="5">
        <v>44273</v>
      </c>
      <c r="C373">
        <v>151.39949999999999</v>
      </c>
      <c r="F373" s="31" t="s">
        <v>9</v>
      </c>
      <c r="G373" s="32">
        <v>43832</v>
      </c>
      <c r="H373" s="31">
        <v>84.14</v>
      </c>
    </row>
    <row r="374" spans="1:8">
      <c r="A374" t="s">
        <v>3</v>
      </c>
      <c r="B374" s="5">
        <v>44274</v>
      </c>
      <c r="C374">
        <v>153.74799999999999</v>
      </c>
      <c r="F374" s="31" t="s">
        <v>9</v>
      </c>
      <c r="G374" s="32">
        <v>43864</v>
      </c>
      <c r="H374" s="31">
        <v>71.37</v>
      </c>
    </row>
    <row r="375" spans="1:8">
      <c r="A375" t="s">
        <v>3</v>
      </c>
      <c r="B375" s="5">
        <v>44277</v>
      </c>
      <c r="C375">
        <v>155.54349999999999</v>
      </c>
      <c r="F375" s="31" t="s">
        <v>9</v>
      </c>
      <c r="G375" s="32">
        <v>43892</v>
      </c>
      <c r="H375" s="31">
        <v>62.86</v>
      </c>
    </row>
    <row r="376" spans="1:8">
      <c r="A376" t="s">
        <v>3</v>
      </c>
      <c r="B376" s="5">
        <v>44278</v>
      </c>
      <c r="C376">
        <v>156.875</v>
      </c>
      <c r="F376" s="31" t="s">
        <v>9</v>
      </c>
      <c r="G376" s="32">
        <v>43922</v>
      </c>
      <c r="H376" s="31">
        <v>34.6</v>
      </c>
    </row>
    <row r="377" spans="1:8">
      <c r="A377" t="s">
        <v>3</v>
      </c>
      <c r="B377" s="5">
        <v>44279</v>
      </c>
      <c r="C377">
        <v>154.3535</v>
      </c>
      <c r="F377" s="31" t="s">
        <v>9</v>
      </c>
      <c r="G377" s="32">
        <v>43952</v>
      </c>
      <c r="H377" s="31">
        <v>44.57</v>
      </c>
    </row>
    <row r="378" spans="1:8">
      <c r="A378" t="s">
        <v>3</v>
      </c>
      <c r="B378" s="5">
        <v>44280</v>
      </c>
      <c r="C378">
        <v>152.31299999999999</v>
      </c>
      <c r="F378" s="31" t="s">
        <v>9</v>
      </c>
      <c r="G378" s="32">
        <v>43983</v>
      </c>
      <c r="H378" s="31">
        <v>51.81</v>
      </c>
    </row>
    <row r="379" spans="1:8">
      <c r="A379" t="s">
        <v>3</v>
      </c>
      <c r="B379" s="5">
        <v>44281</v>
      </c>
      <c r="C379">
        <v>152.60149999999999</v>
      </c>
      <c r="F379" s="31" t="s">
        <v>9</v>
      </c>
      <c r="G379" s="32">
        <v>44013</v>
      </c>
      <c r="H379" s="31">
        <v>49.86</v>
      </c>
    </row>
    <row r="380" spans="1:8">
      <c r="A380" t="s">
        <v>3</v>
      </c>
      <c r="B380" s="5">
        <v>44284</v>
      </c>
      <c r="C380">
        <v>153.78649999999999</v>
      </c>
      <c r="F380" s="31" t="s">
        <v>9</v>
      </c>
      <c r="G380" s="32">
        <v>44046</v>
      </c>
      <c r="H380" s="31">
        <v>46.37</v>
      </c>
    </row>
    <row r="381" spans="1:8">
      <c r="A381" t="s">
        <v>3</v>
      </c>
      <c r="B381" s="5">
        <v>44285</v>
      </c>
      <c r="C381">
        <v>152.7645</v>
      </c>
      <c r="F381" s="31" t="s">
        <v>9</v>
      </c>
      <c r="G381" s="32">
        <v>44075</v>
      </c>
      <c r="H381" s="31">
        <v>45.21</v>
      </c>
    </row>
    <row r="382" spans="1:8">
      <c r="A382" t="s">
        <v>3</v>
      </c>
      <c r="B382" s="5">
        <v>44286</v>
      </c>
      <c r="C382">
        <v>154.70400000000001</v>
      </c>
      <c r="F382" s="31" t="s">
        <v>9</v>
      </c>
      <c r="G382" s="32">
        <v>44105</v>
      </c>
      <c r="H382" s="31">
        <v>34.86</v>
      </c>
    </row>
    <row r="383" spans="1:8">
      <c r="A383" t="s">
        <v>3</v>
      </c>
      <c r="B383" s="5">
        <v>44287</v>
      </c>
      <c r="C383">
        <v>158.05000000000001</v>
      </c>
      <c r="F383" s="31" t="s">
        <v>9</v>
      </c>
      <c r="G383" s="32">
        <v>44137</v>
      </c>
      <c r="H383" s="31">
        <v>35.15</v>
      </c>
    </row>
    <row r="384" spans="1:8">
      <c r="A384" t="s">
        <v>3</v>
      </c>
      <c r="B384" s="5">
        <v>44291</v>
      </c>
      <c r="C384">
        <v>161.3365</v>
      </c>
      <c r="F384" s="31" t="s">
        <v>9</v>
      </c>
      <c r="G384" s="32">
        <v>44166</v>
      </c>
      <c r="H384" s="31">
        <v>46.53</v>
      </c>
    </row>
    <row r="385" spans="1:8">
      <c r="A385" t="s">
        <v>3</v>
      </c>
      <c r="B385" s="5">
        <v>44292</v>
      </c>
      <c r="C385">
        <v>161.191</v>
      </c>
      <c r="F385" s="31" t="s">
        <v>9</v>
      </c>
      <c r="G385" s="32">
        <v>44200</v>
      </c>
      <c r="H385" s="31">
        <v>49.86</v>
      </c>
    </row>
    <row r="386" spans="1:8">
      <c r="A386" t="s">
        <v>3</v>
      </c>
      <c r="B386" s="5">
        <v>44293</v>
      </c>
      <c r="C386">
        <v>163.96950000000001</v>
      </c>
      <c r="F386" s="31" t="s">
        <v>9</v>
      </c>
      <c r="G386" s="32">
        <v>44228</v>
      </c>
      <c r="H386" s="31">
        <v>51.33</v>
      </c>
    </row>
    <row r="387" spans="1:8">
      <c r="A387" t="s">
        <v>3</v>
      </c>
      <c r="B387" s="5">
        <v>44294</v>
      </c>
      <c r="C387">
        <v>164.965</v>
      </c>
      <c r="F387" s="31" t="s">
        <v>9</v>
      </c>
      <c r="G387" s="32">
        <v>44256</v>
      </c>
      <c r="H387" s="31">
        <v>64.98</v>
      </c>
    </row>
    <row r="388" spans="1:8">
      <c r="A388" t="s">
        <v>3</v>
      </c>
      <c r="B388" s="5">
        <v>44295</v>
      </c>
      <c r="C388">
        <v>168.61</v>
      </c>
      <c r="F388" s="31" t="s">
        <v>9</v>
      </c>
      <c r="G388" s="32">
        <v>44287</v>
      </c>
      <c r="H388" s="31">
        <v>75.34</v>
      </c>
    </row>
    <row r="389" spans="1:8">
      <c r="A389" t="s">
        <v>3</v>
      </c>
      <c r="B389" s="5">
        <v>44298</v>
      </c>
      <c r="C389">
        <v>168.96950000000001</v>
      </c>
      <c r="F389" s="31" t="s">
        <v>9</v>
      </c>
      <c r="G389" s="32">
        <v>44319</v>
      </c>
      <c r="H389" s="31">
        <v>75.97</v>
      </c>
    </row>
    <row r="390" spans="1:8">
      <c r="A390" t="s">
        <v>3</v>
      </c>
      <c r="B390" s="5">
        <v>44299</v>
      </c>
      <c r="C390">
        <v>170</v>
      </c>
      <c r="F390" s="31" t="s">
        <v>9</v>
      </c>
      <c r="G390" s="32">
        <v>44348</v>
      </c>
      <c r="H390" s="31">
        <v>84.59</v>
      </c>
    </row>
    <row r="391" spans="1:8">
      <c r="A391" t="s">
        <v>3</v>
      </c>
      <c r="B391" s="5">
        <v>44300</v>
      </c>
      <c r="C391">
        <v>166.65</v>
      </c>
      <c r="F391" s="31" t="s">
        <v>9</v>
      </c>
      <c r="G391" s="32">
        <v>44378</v>
      </c>
      <c r="H391" s="31">
        <v>85.99</v>
      </c>
    </row>
    <row r="392" spans="1:8">
      <c r="A392" t="s">
        <v>3</v>
      </c>
      <c r="B392" s="5">
        <v>44301</v>
      </c>
      <c r="C392">
        <v>168.9545</v>
      </c>
      <c r="F392" s="31" t="s">
        <v>9</v>
      </c>
      <c r="G392" s="32">
        <v>44410</v>
      </c>
      <c r="H392" s="31">
        <v>71.62</v>
      </c>
    </row>
    <row r="393" spans="1:8">
      <c r="A393" t="s">
        <v>3</v>
      </c>
      <c r="B393" s="5">
        <v>44302</v>
      </c>
      <c r="C393">
        <v>169.97200000000001</v>
      </c>
      <c r="F393" s="31" t="s">
        <v>9</v>
      </c>
      <c r="G393" s="32">
        <v>44440</v>
      </c>
      <c r="H393" s="31">
        <v>66.36</v>
      </c>
    </row>
    <row r="394" spans="1:8">
      <c r="A394" t="s">
        <v>3</v>
      </c>
      <c r="B394" s="5">
        <v>44305</v>
      </c>
      <c r="C394">
        <v>168.60050000000001</v>
      </c>
      <c r="F394" s="31" t="s">
        <v>9</v>
      </c>
      <c r="G394" s="32">
        <v>44470</v>
      </c>
      <c r="H394" s="31">
        <v>83.91</v>
      </c>
    </row>
    <row r="395" spans="1:8">
      <c r="A395" t="s">
        <v>3</v>
      </c>
      <c r="B395" s="5">
        <v>44306</v>
      </c>
      <c r="C395">
        <v>166.7345</v>
      </c>
      <c r="F395" s="31" t="s">
        <v>9</v>
      </c>
      <c r="G395" s="32">
        <v>44501</v>
      </c>
      <c r="H395" s="31">
        <v>93.46</v>
      </c>
    </row>
    <row r="396" spans="1:8">
      <c r="A396" t="s">
        <v>3</v>
      </c>
      <c r="B396" s="5">
        <v>44307</v>
      </c>
      <c r="C396">
        <v>168.101</v>
      </c>
      <c r="F396" s="31" t="s">
        <v>9</v>
      </c>
      <c r="G396" s="32">
        <v>44531</v>
      </c>
      <c r="H396" s="31">
        <v>85.35</v>
      </c>
    </row>
    <row r="397" spans="1:8">
      <c r="A397" t="s">
        <v>3</v>
      </c>
      <c r="B397" s="5">
        <v>44308</v>
      </c>
      <c r="C397">
        <v>165.452</v>
      </c>
      <c r="F397" s="31" t="s">
        <v>9</v>
      </c>
      <c r="G397" s="32">
        <v>44564</v>
      </c>
      <c r="H397" s="31">
        <v>91.16</v>
      </c>
    </row>
    <row r="398" spans="1:8">
      <c r="A398" t="s">
        <v>3</v>
      </c>
      <c r="B398" s="5">
        <v>44309</v>
      </c>
      <c r="C398">
        <v>167.04400000000001</v>
      </c>
      <c r="F398" s="31" t="s">
        <v>9</v>
      </c>
      <c r="G398" s="32">
        <v>44593</v>
      </c>
      <c r="H398" s="31">
        <v>113.18</v>
      </c>
    </row>
    <row r="399" spans="1:8">
      <c r="A399" t="s">
        <v>3</v>
      </c>
      <c r="B399" s="5">
        <v>44312</v>
      </c>
      <c r="C399">
        <v>170.45</v>
      </c>
      <c r="F399" s="31" t="s">
        <v>9</v>
      </c>
      <c r="G399" s="32">
        <v>44621</v>
      </c>
      <c r="H399" s="31">
        <v>116.41</v>
      </c>
    </row>
    <row r="400" spans="1:8">
      <c r="A400" t="s">
        <v>3</v>
      </c>
      <c r="B400" s="5">
        <v>44313</v>
      </c>
      <c r="C400">
        <v>170.8715</v>
      </c>
      <c r="F400" s="31" t="s">
        <v>9</v>
      </c>
      <c r="G400" s="32">
        <v>44652</v>
      </c>
      <c r="H400" s="31">
        <v>120.33</v>
      </c>
    </row>
    <row r="401" spans="1:8">
      <c r="A401" t="s">
        <v>3</v>
      </c>
      <c r="B401" s="5">
        <v>44314</v>
      </c>
      <c r="C401">
        <v>172.92500000000001</v>
      </c>
      <c r="F401" s="31" t="s">
        <v>9</v>
      </c>
      <c r="G401" s="32">
        <v>44683</v>
      </c>
      <c r="H401" s="31">
        <v>116.31</v>
      </c>
    </row>
    <row r="402" spans="1:8">
      <c r="A402" t="s">
        <v>3</v>
      </c>
      <c r="B402" s="5">
        <v>44315</v>
      </c>
      <c r="C402">
        <v>173.56549999999999</v>
      </c>
      <c r="F402" s="31" t="s">
        <v>9</v>
      </c>
      <c r="G402" s="32">
        <v>44713</v>
      </c>
      <c r="H402" s="31">
        <v>139.93</v>
      </c>
    </row>
    <row r="403" spans="1:8">
      <c r="A403" t="s">
        <v>3</v>
      </c>
      <c r="B403" s="5">
        <v>44316</v>
      </c>
      <c r="C403">
        <v>173.37100000000001</v>
      </c>
      <c r="F403" s="31" t="s">
        <v>9</v>
      </c>
      <c r="G403" s="32">
        <v>44743</v>
      </c>
      <c r="H403" s="31">
        <v>111.62</v>
      </c>
    </row>
    <row r="404" spans="1:8">
      <c r="A404" t="s">
        <v>3</v>
      </c>
      <c r="B404" s="5">
        <v>44319</v>
      </c>
      <c r="C404">
        <v>169.3245</v>
      </c>
      <c r="F404" s="31" t="s">
        <v>9</v>
      </c>
      <c r="G404" s="32">
        <v>44774</v>
      </c>
      <c r="H404" s="31">
        <v>107.58</v>
      </c>
    </row>
    <row r="405" spans="1:8">
      <c r="A405" t="s">
        <v>3</v>
      </c>
      <c r="B405" s="5">
        <v>44320</v>
      </c>
      <c r="C405">
        <v>165.59350000000001</v>
      </c>
      <c r="F405" s="31" t="s">
        <v>9</v>
      </c>
      <c r="G405" s="32">
        <v>44805</v>
      </c>
      <c r="H405" s="31">
        <v>118.71</v>
      </c>
    </row>
    <row r="406" spans="1:8">
      <c r="A406" t="s">
        <v>3</v>
      </c>
      <c r="B406" s="5">
        <v>44321</v>
      </c>
      <c r="C406">
        <v>163.52699999999999</v>
      </c>
      <c r="F406" s="31" t="s">
        <v>9</v>
      </c>
      <c r="G406" s="32">
        <v>44837</v>
      </c>
      <c r="H406" s="31">
        <v>119.93</v>
      </c>
    </row>
    <row r="407" spans="1:8">
      <c r="A407" t="s">
        <v>3</v>
      </c>
      <c r="B407" s="5">
        <v>44322</v>
      </c>
      <c r="C407">
        <v>165.3185</v>
      </c>
      <c r="F407" s="31" t="s">
        <v>9</v>
      </c>
      <c r="G407" s="32">
        <v>44866</v>
      </c>
      <c r="H407" s="31">
        <v>136.31</v>
      </c>
    </row>
    <row r="408" spans="1:8">
      <c r="A408" t="s">
        <v>3</v>
      </c>
      <c r="B408" s="5">
        <v>44323</v>
      </c>
      <c r="C408">
        <v>164.5805</v>
      </c>
      <c r="F408" s="31" t="s">
        <v>9</v>
      </c>
      <c r="G408" s="32">
        <v>44896</v>
      </c>
      <c r="H408" s="31">
        <v>140.54</v>
      </c>
    </row>
    <row r="409" spans="1:8">
      <c r="A409" t="s">
        <v>3</v>
      </c>
      <c r="B409" s="5">
        <v>44326</v>
      </c>
      <c r="C409">
        <v>159.52449999999999</v>
      </c>
      <c r="F409" s="31" t="s">
        <v>9</v>
      </c>
      <c r="G409" s="32">
        <v>44929</v>
      </c>
      <c r="H409" s="31">
        <v>124.45</v>
      </c>
    </row>
    <row r="410" spans="1:8">
      <c r="A410" t="s">
        <v>3</v>
      </c>
      <c r="B410" s="5">
        <v>44327</v>
      </c>
      <c r="C410">
        <v>161.19550000000001</v>
      </c>
      <c r="F410" s="31" t="s">
        <v>9</v>
      </c>
      <c r="G410" s="32">
        <v>44958</v>
      </c>
      <c r="H410" s="31">
        <v>127.29</v>
      </c>
    </row>
    <row r="411" spans="1:8">
      <c r="A411" t="s">
        <v>3</v>
      </c>
      <c r="B411" s="5">
        <v>44328</v>
      </c>
      <c r="C411">
        <v>157.59700000000001</v>
      </c>
      <c r="F411" s="31" t="s">
        <v>9</v>
      </c>
      <c r="G411" s="32">
        <v>44986</v>
      </c>
      <c r="H411" s="31">
        <v>118.01</v>
      </c>
    </row>
    <row r="412" spans="1:8">
      <c r="A412" t="s">
        <v>3</v>
      </c>
      <c r="B412" s="5">
        <v>44329</v>
      </c>
      <c r="C412">
        <v>158.0735</v>
      </c>
      <c r="F412" s="31" t="s">
        <v>9</v>
      </c>
      <c r="G412" s="32">
        <v>45019</v>
      </c>
      <c r="H412" s="31">
        <v>121.41</v>
      </c>
    </row>
    <row r="413" spans="1:8">
      <c r="A413" t="s">
        <v>3</v>
      </c>
      <c r="B413" s="5">
        <v>44330</v>
      </c>
      <c r="C413">
        <v>161.14500000000001</v>
      </c>
      <c r="F413" s="31" t="s">
        <v>9</v>
      </c>
      <c r="G413" s="32">
        <v>45047</v>
      </c>
      <c r="H413" s="31">
        <v>118.64</v>
      </c>
    </row>
    <row r="414" spans="1:8">
      <c r="A414" t="s">
        <v>3</v>
      </c>
      <c r="B414" s="5">
        <v>44333</v>
      </c>
      <c r="C414">
        <v>163.51949999999999</v>
      </c>
      <c r="F414" s="31" t="s">
        <v>9</v>
      </c>
      <c r="G414" s="32">
        <v>45078</v>
      </c>
      <c r="H414" s="31">
        <v>108.15</v>
      </c>
    </row>
    <row r="415" spans="1:8">
      <c r="A415" t="s">
        <v>3</v>
      </c>
      <c r="B415" s="5">
        <v>44334</v>
      </c>
      <c r="C415">
        <v>161.614</v>
      </c>
      <c r="F415" s="31" t="s">
        <v>9</v>
      </c>
      <c r="G415" s="32">
        <v>45110</v>
      </c>
      <c r="H415" s="31">
        <v>114.7</v>
      </c>
    </row>
    <row r="416" spans="1:8">
      <c r="A416" t="s">
        <v>3</v>
      </c>
      <c r="B416" s="5">
        <v>44335</v>
      </c>
      <c r="C416">
        <v>161.59</v>
      </c>
      <c r="F416" s="31" t="s">
        <v>9</v>
      </c>
      <c r="G416" s="32">
        <v>45139</v>
      </c>
      <c r="H416" s="31">
        <v>131.75</v>
      </c>
    </row>
    <row r="417" spans="1:8">
      <c r="A417" t="s">
        <v>3</v>
      </c>
      <c r="B417" s="5">
        <v>44336</v>
      </c>
      <c r="C417">
        <v>162.38399999999999</v>
      </c>
      <c r="F417" s="31" t="s">
        <v>9</v>
      </c>
      <c r="G417" s="32">
        <v>45170</v>
      </c>
      <c r="H417" s="31">
        <v>130.97999999999999</v>
      </c>
    </row>
    <row r="418" spans="1:8">
      <c r="A418" t="s">
        <v>3</v>
      </c>
      <c r="B418" s="5">
        <v>44337</v>
      </c>
      <c r="C418">
        <v>160.154</v>
      </c>
      <c r="F418" s="31" t="s">
        <v>9</v>
      </c>
      <c r="G418" s="32">
        <v>45201</v>
      </c>
      <c r="H418" s="31">
        <v>123.66</v>
      </c>
    </row>
    <row r="419" spans="1:8">
      <c r="A419" t="s">
        <v>3</v>
      </c>
      <c r="B419" s="5">
        <v>44340</v>
      </c>
      <c r="C419">
        <v>162.24950000000001</v>
      </c>
      <c r="F419" s="31" t="s">
        <v>9</v>
      </c>
      <c r="G419" s="32">
        <v>45231</v>
      </c>
      <c r="H419" s="31">
        <v>124.22</v>
      </c>
    </row>
    <row r="420" spans="1:8">
      <c r="A420" t="s">
        <v>3</v>
      </c>
      <c r="B420" s="5">
        <v>44341</v>
      </c>
      <c r="C420">
        <v>162.95249999999999</v>
      </c>
      <c r="F420" s="31" t="s">
        <v>9</v>
      </c>
      <c r="G420" s="32">
        <v>45261</v>
      </c>
      <c r="H420" s="31">
        <v>123.6</v>
      </c>
    </row>
    <row r="421" spans="1:8">
      <c r="A421" t="s">
        <v>3</v>
      </c>
      <c r="B421" s="5">
        <v>44342</v>
      </c>
      <c r="C421">
        <v>163.25800000000001</v>
      </c>
      <c r="F421" s="31" t="s">
        <v>9</v>
      </c>
      <c r="G421" s="32">
        <v>45293</v>
      </c>
      <c r="H421" s="31">
        <v>121.6</v>
      </c>
    </row>
    <row r="422" spans="1:8">
      <c r="A422" t="s">
        <v>3</v>
      </c>
      <c r="B422" s="5">
        <v>44343</v>
      </c>
      <c r="C422">
        <v>161.50550000000001</v>
      </c>
      <c r="F422" s="31" t="s">
        <v>9</v>
      </c>
      <c r="G422" s="32">
        <v>45323</v>
      </c>
      <c r="H422" s="31">
        <v>112.6</v>
      </c>
    </row>
    <row r="423" spans="1:8">
      <c r="A423" t="s">
        <v>3</v>
      </c>
      <c r="B423" s="5">
        <v>44344</v>
      </c>
      <c r="C423">
        <v>161.15350000000001</v>
      </c>
      <c r="F423" s="31" t="s">
        <v>9</v>
      </c>
      <c r="G423" s="32">
        <v>45352</v>
      </c>
      <c r="H423" s="31">
        <v>116.1</v>
      </c>
    </row>
    <row r="424" spans="1:8">
      <c r="A424" t="s">
        <v>3</v>
      </c>
      <c r="B424" s="5">
        <v>44348</v>
      </c>
      <c r="C424">
        <v>160.9325</v>
      </c>
      <c r="F424" s="31" t="s">
        <v>9</v>
      </c>
      <c r="G424" s="32">
        <v>45383</v>
      </c>
      <c r="H424" s="31">
        <v>129.76</v>
      </c>
    </row>
    <row r="425" spans="1:8">
      <c r="A425" t="s">
        <v>3</v>
      </c>
      <c r="B425" s="5">
        <v>44349</v>
      </c>
      <c r="C425">
        <v>161.6995</v>
      </c>
      <c r="F425" s="31" t="s">
        <v>9</v>
      </c>
      <c r="G425" s="32">
        <v>45413</v>
      </c>
      <c r="H425" s="31">
        <v>129.94999999999999</v>
      </c>
    </row>
    <row r="426" spans="1:8">
      <c r="A426" t="s">
        <v>3</v>
      </c>
      <c r="B426" s="5">
        <v>44350</v>
      </c>
      <c r="C426">
        <v>159.35050000000001</v>
      </c>
      <c r="F426" s="31" t="s">
        <v>9</v>
      </c>
      <c r="G426" s="32">
        <v>45446</v>
      </c>
      <c r="H426" s="31">
        <v>119.64</v>
      </c>
    </row>
    <row r="427" spans="1:8">
      <c r="A427" t="s">
        <v>3</v>
      </c>
      <c r="B427" s="5">
        <v>44351</v>
      </c>
      <c r="C427">
        <v>160.31100000000001</v>
      </c>
      <c r="F427" s="31" t="s">
        <v>9</v>
      </c>
      <c r="G427" s="32">
        <v>45474</v>
      </c>
      <c r="H427" s="31">
        <v>126.54</v>
      </c>
    </row>
    <row r="428" spans="1:8">
      <c r="A428" t="s">
        <v>3</v>
      </c>
      <c r="B428" s="5">
        <v>44354</v>
      </c>
      <c r="C428">
        <v>159.90049999999999</v>
      </c>
      <c r="F428" s="31" t="s">
        <v>9</v>
      </c>
      <c r="G428" s="32">
        <v>45505</v>
      </c>
      <c r="H428" s="31">
        <v>123.11</v>
      </c>
    </row>
    <row r="429" spans="1:8">
      <c r="A429" t="s">
        <v>3</v>
      </c>
      <c r="B429" s="5">
        <v>44355</v>
      </c>
      <c r="C429">
        <v>163.2055</v>
      </c>
      <c r="F429" s="31" t="s">
        <v>9</v>
      </c>
      <c r="G429" s="32">
        <v>45538</v>
      </c>
      <c r="H429" s="31">
        <v>123.63</v>
      </c>
    </row>
    <row r="430" spans="1:8">
      <c r="A430" t="s">
        <v>3</v>
      </c>
      <c r="B430" s="5">
        <v>44356</v>
      </c>
      <c r="C430">
        <v>164.0575</v>
      </c>
      <c r="F430" s="31" t="s">
        <v>10</v>
      </c>
      <c r="G430" s="32">
        <v>43735</v>
      </c>
      <c r="H430" s="31">
        <v>71.48</v>
      </c>
    </row>
    <row r="431" spans="1:8">
      <c r="A431" t="s">
        <v>3</v>
      </c>
      <c r="B431" s="5">
        <v>44357</v>
      </c>
      <c r="C431">
        <v>167.48249999999999</v>
      </c>
      <c r="F431" s="31" t="s">
        <v>10</v>
      </c>
      <c r="G431" s="32">
        <v>43739</v>
      </c>
      <c r="H431" s="31">
        <v>68.95</v>
      </c>
    </row>
    <row r="432" spans="1:8">
      <c r="A432" t="s">
        <v>3</v>
      </c>
      <c r="B432" s="5">
        <v>44358</v>
      </c>
      <c r="C432">
        <v>167.3415</v>
      </c>
      <c r="F432" s="31" t="s">
        <v>10</v>
      </c>
      <c r="G432" s="32">
        <v>43770</v>
      </c>
      <c r="H432" s="31">
        <v>69.599999999999994</v>
      </c>
    </row>
    <row r="433" spans="1:8">
      <c r="A433" t="s">
        <v>3</v>
      </c>
      <c r="B433" s="5">
        <v>44361</v>
      </c>
      <c r="C433">
        <v>169.1935</v>
      </c>
      <c r="F433" s="31" t="s">
        <v>10</v>
      </c>
      <c r="G433" s="32">
        <v>43801</v>
      </c>
      <c r="H433" s="31">
        <v>68.42</v>
      </c>
    </row>
    <row r="434" spans="1:8">
      <c r="A434" t="s">
        <v>3</v>
      </c>
      <c r="B434" s="5">
        <v>44362</v>
      </c>
      <c r="C434">
        <v>169.15649999999999</v>
      </c>
      <c r="F434" s="31" t="s">
        <v>10</v>
      </c>
      <c r="G434" s="32">
        <v>43832</v>
      </c>
      <c r="H434" s="31">
        <v>70.900000000000006</v>
      </c>
    </row>
    <row r="435" spans="1:8">
      <c r="A435" t="s">
        <v>3</v>
      </c>
      <c r="B435" s="5">
        <v>44363</v>
      </c>
      <c r="C435">
        <v>170.76249999999999</v>
      </c>
      <c r="F435" s="31" t="s">
        <v>10</v>
      </c>
      <c r="G435" s="32">
        <v>43864</v>
      </c>
      <c r="H435" s="31">
        <v>60.73</v>
      </c>
    </row>
    <row r="436" spans="1:8">
      <c r="A436" t="s">
        <v>3</v>
      </c>
      <c r="B436" s="5">
        <v>44364</v>
      </c>
      <c r="C436">
        <v>174.46199999999999</v>
      </c>
      <c r="F436" s="31" t="s">
        <v>10</v>
      </c>
      <c r="G436" s="32">
        <v>43892</v>
      </c>
      <c r="H436" s="31">
        <v>53.88</v>
      </c>
    </row>
    <row r="437" spans="1:8">
      <c r="A437" t="s">
        <v>3</v>
      </c>
      <c r="B437" s="5">
        <v>44365</v>
      </c>
      <c r="C437">
        <v>174.345</v>
      </c>
      <c r="F437" s="31" t="s">
        <v>10</v>
      </c>
      <c r="G437" s="32">
        <v>43922</v>
      </c>
      <c r="H437" s="31">
        <v>37.53</v>
      </c>
    </row>
    <row r="438" spans="1:8">
      <c r="A438" t="s">
        <v>3</v>
      </c>
      <c r="B438" s="5">
        <v>44368</v>
      </c>
      <c r="C438">
        <v>172.69800000000001</v>
      </c>
      <c r="F438" s="31" t="s">
        <v>10</v>
      </c>
      <c r="G438" s="32">
        <v>43952</v>
      </c>
      <c r="H438" s="31">
        <v>43.14</v>
      </c>
    </row>
    <row r="439" spans="1:8">
      <c r="A439" t="s">
        <v>3</v>
      </c>
      <c r="B439" s="5">
        <v>44369</v>
      </c>
      <c r="C439">
        <v>175.27199999999999</v>
      </c>
      <c r="F439" s="31" t="s">
        <v>10</v>
      </c>
      <c r="G439" s="32">
        <v>43983</v>
      </c>
      <c r="H439" s="31">
        <v>46.28</v>
      </c>
    </row>
    <row r="440" spans="1:8">
      <c r="A440" t="s">
        <v>3</v>
      </c>
      <c r="B440" s="5">
        <v>44370</v>
      </c>
      <c r="C440">
        <v>175.191</v>
      </c>
      <c r="F440" s="31" t="s">
        <v>10</v>
      </c>
      <c r="G440" s="32">
        <v>44013</v>
      </c>
      <c r="H440" s="31">
        <v>43.71</v>
      </c>
    </row>
    <row r="441" spans="1:8">
      <c r="A441" t="s">
        <v>3</v>
      </c>
      <c r="B441" s="5">
        <v>44371</v>
      </c>
      <c r="C441">
        <v>172.45400000000001</v>
      </c>
      <c r="F441" s="31" t="s">
        <v>10</v>
      </c>
      <c r="G441" s="32">
        <v>44046</v>
      </c>
      <c r="H441" s="31">
        <v>42.25</v>
      </c>
    </row>
    <row r="442" spans="1:8">
      <c r="A442" t="s">
        <v>3</v>
      </c>
      <c r="B442" s="5">
        <v>44372</v>
      </c>
      <c r="C442">
        <v>170.07300000000001</v>
      </c>
      <c r="F442" s="31" t="s">
        <v>10</v>
      </c>
      <c r="G442" s="32">
        <v>44075</v>
      </c>
      <c r="H442" s="31">
        <v>39.43</v>
      </c>
    </row>
    <row r="443" spans="1:8">
      <c r="A443" t="s">
        <v>3</v>
      </c>
      <c r="B443" s="5">
        <v>44375</v>
      </c>
      <c r="C443">
        <v>172.19450000000001</v>
      </c>
      <c r="F443" s="31" t="s">
        <v>10</v>
      </c>
      <c r="G443" s="32">
        <v>44105</v>
      </c>
      <c r="H443" s="31">
        <v>33.130000000000003</v>
      </c>
    </row>
    <row r="444" spans="1:8">
      <c r="A444" t="s">
        <v>3</v>
      </c>
      <c r="B444" s="5">
        <v>44376</v>
      </c>
      <c r="C444">
        <v>172.40700000000001</v>
      </c>
      <c r="F444" s="31" t="s">
        <v>10</v>
      </c>
      <c r="G444" s="32">
        <v>44137</v>
      </c>
      <c r="H444" s="31">
        <v>33.99</v>
      </c>
    </row>
    <row r="445" spans="1:8">
      <c r="A445" t="s">
        <v>3</v>
      </c>
      <c r="B445" s="5">
        <v>44377</v>
      </c>
      <c r="C445">
        <v>172.00800000000001</v>
      </c>
      <c r="F445" s="31" t="s">
        <v>10</v>
      </c>
      <c r="G445" s="32">
        <v>44166</v>
      </c>
      <c r="H445" s="31">
        <v>38.5</v>
      </c>
    </row>
    <row r="446" spans="1:8">
      <c r="A446" t="s">
        <v>3</v>
      </c>
      <c r="B446" s="5">
        <v>44378</v>
      </c>
      <c r="C446">
        <v>171.64850000000001</v>
      </c>
      <c r="F446" s="31" t="s">
        <v>10</v>
      </c>
      <c r="G446" s="32">
        <v>44200</v>
      </c>
      <c r="H446" s="31">
        <v>41.5</v>
      </c>
    </row>
    <row r="447" spans="1:8">
      <c r="A447" t="s">
        <v>3</v>
      </c>
      <c r="B447" s="5">
        <v>44379</v>
      </c>
      <c r="C447">
        <v>175.54900000000001</v>
      </c>
      <c r="F447" s="31" t="s">
        <v>10</v>
      </c>
      <c r="G447" s="32">
        <v>44228</v>
      </c>
      <c r="H447" s="31">
        <v>44.92</v>
      </c>
    </row>
    <row r="448" spans="1:8">
      <c r="A448" t="s">
        <v>3</v>
      </c>
      <c r="B448" s="5">
        <v>44383</v>
      </c>
      <c r="C448">
        <v>183.78700000000001</v>
      </c>
      <c r="F448" s="31" t="s">
        <v>10</v>
      </c>
      <c r="G448" s="32">
        <v>44256</v>
      </c>
      <c r="H448" s="31">
        <v>56.4</v>
      </c>
    </row>
    <row r="449" spans="1:8">
      <c r="A449" t="s">
        <v>3</v>
      </c>
      <c r="B449" s="5">
        <v>44384</v>
      </c>
      <c r="C449">
        <v>184.82900000000001</v>
      </c>
      <c r="F449" s="31" t="s">
        <v>10</v>
      </c>
      <c r="G449" s="32">
        <v>44287</v>
      </c>
      <c r="H449" s="31">
        <v>57.39</v>
      </c>
    </row>
    <row r="450" spans="1:8">
      <c r="A450" t="s">
        <v>3</v>
      </c>
      <c r="B450" s="5">
        <v>44385</v>
      </c>
      <c r="C450">
        <v>186.57050000000001</v>
      </c>
      <c r="F450" s="31" t="s">
        <v>10</v>
      </c>
      <c r="G450" s="32">
        <v>44319</v>
      </c>
      <c r="H450" s="31">
        <v>58.82</v>
      </c>
    </row>
    <row r="451" spans="1:8">
      <c r="A451" t="s">
        <v>3</v>
      </c>
      <c r="B451" s="5">
        <v>44386</v>
      </c>
      <c r="C451">
        <v>185.96700000000001</v>
      </c>
      <c r="F451" s="31" t="s">
        <v>10</v>
      </c>
      <c r="G451" s="32">
        <v>44348</v>
      </c>
      <c r="H451" s="31">
        <v>60.46</v>
      </c>
    </row>
    <row r="452" spans="1:8">
      <c r="A452" t="s">
        <v>3</v>
      </c>
      <c r="B452" s="5">
        <v>44389</v>
      </c>
      <c r="C452">
        <v>185.92750000000001</v>
      </c>
      <c r="F452" s="31" t="s">
        <v>10</v>
      </c>
      <c r="G452" s="32">
        <v>44378</v>
      </c>
      <c r="H452" s="31">
        <v>63.26</v>
      </c>
    </row>
    <row r="453" spans="1:8">
      <c r="A453" t="s">
        <v>3</v>
      </c>
      <c r="B453" s="5">
        <v>44390</v>
      </c>
      <c r="C453">
        <v>183.86799999999999</v>
      </c>
      <c r="F453" s="31" t="s">
        <v>10</v>
      </c>
      <c r="G453" s="32">
        <v>44410</v>
      </c>
      <c r="H453" s="31">
        <v>57.58</v>
      </c>
    </row>
    <row r="454" spans="1:8">
      <c r="A454" t="s">
        <v>3</v>
      </c>
      <c r="B454" s="5">
        <v>44391</v>
      </c>
      <c r="C454">
        <v>184.084</v>
      </c>
      <c r="F454" s="31" t="s">
        <v>10</v>
      </c>
      <c r="G454" s="32">
        <v>44440</v>
      </c>
      <c r="H454" s="31">
        <v>53.77</v>
      </c>
    </row>
    <row r="455" spans="1:8">
      <c r="A455" t="s">
        <v>3</v>
      </c>
      <c r="B455" s="5">
        <v>44392</v>
      </c>
      <c r="C455">
        <v>181.56</v>
      </c>
      <c r="F455" s="31" t="s">
        <v>10</v>
      </c>
      <c r="G455" s="32">
        <v>44470</v>
      </c>
      <c r="H455" s="31">
        <v>60.93</v>
      </c>
    </row>
    <row r="456" spans="1:8">
      <c r="A456" t="s">
        <v>3</v>
      </c>
      <c r="B456" s="5">
        <v>44393</v>
      </c>
      <c r="C456">
        <v>178.6815</v>
      </c>
      <c r="F456" s="31" t="s">
        <v>10</v>
      </c>
      <c r="G456" s="32">
        <v>44501</v>
      </c>
      <c r="H456" s="31">
        <v>65.63</v>
      </c>
    </row>
    <row r="457" spans="1:8">
      <c r="A457" t="s">
        <v>3</v>
      </c>
      <c r="B457" s="5">
        <v>44396</v>
      </c>
      <c r="C457">
        <v>177.4795</v>
      </c>
      <c r="F457" s="31" t="s">
        <v>10</v>
      </c>
      <c r="G457" s="32">
        <v>44531</v>
      </c>
      <c r="H457" s="31">
        <v>59.79</v>
      </c>
    </row>
    <row r="458" spans="1:8">
      <c r="A458" t="s">
        <v>3</v>
      </c>
      <c r="B458" s="5">
        <v>44397</v>
      </c>
      <c r="C458">
        <v>178.65950000000001</v>
      </c>
      <c r="F458" s="31" t="s">
        <v>10</v>
      </c>
      <c r="G458" s="32">
        <v>44564</v>
      </c>
      <c r="H458" s="31">
        <v>63.54</v>
      </c>
    </row>
    <row r="459" spans="1:8">
      <c r="A459" t="s">
        <v>3</v>
      </c>
      <c r="B459" s="5">
        <v>44398</v>
      </c>
      <c r="C459">
        <v>179.26</v>
      </c>
      <c r="F459" s="31" t="s">
        <v>10</v>
      </c>
      <c r="G459" s="32">
        <v>44593</v>
      </c>
      <c r="H459" s="31">
        <v>80.83</v>
      </c>
    </row>
    <row r="460" spans="1:8">
      <c r="A460" t="s">
        <v>3</v>
      </c>
      <c r="B460" s="5">
        <v>44399</v>
      </c>
      <c r="C460">
        <v>181.9015</v>
      </c>
      <c r="F460" s="31" t="s">
        <v>10</v>
      </c>
      <c r="G460" s="32">
        <v>44621</v>
      </c>
      <c r="H460" s="31">
        <v>79.17</v>
      </c>
    </row>
    <row r="461" spans="1:8">
      <c r="A461" t="s">
        <v>3</v>
      </c>
      <c r="B461" s="5">
        <v>44400</v>
      </c>
      <c r="C461">
        <v>182.83199999999999</v>
      </c>
      <c r="F461" s="31" t="s">
        <v>10</v>
      </c>
      <c r="G461" s="32">
        <v>44652</v>
      </c>
      <c r="H461" s="31">
        <v>83.12</v>
      </c>
    </row>
    <row r="462" spans="1:8">
      <c r="A462" t="s">
        <v>3</v>
      </c>
      <c r="B462" s="5">
        <v>44403</v>
      </c>
      <c r="C462">
        <v>184.99100000000001</v>
      </c>
      <c r="F462" s="31" t="s">
        <v>10</v>
      </c>
      <c r="G462" s="32">
        <v>44683</v>
      </c>
      <c r="H462" s="31">
        <v>86.41</v>
      </c>
    </row>
    <row r="463" spans="1:8">
      <c r="A463" t="s">
        <v>3</v>
      </c>
      <c r="B463" s="5">
        <v>44404</v>
      </c>
      <c r="C463">
        <v>181.31950000000001</v>
      </c>
      <c r="F463" s="31" t="s">
        <v>10</v>
      </c>
      <c r="G463" s="32">
        <v>44713</v>
      </c>
      <c r="H463" s="31">
        <v>97.84</v>
      </c>
    </row>
    <row r="464" spans="1:8">
      <c r="A464" t="s">
        <v>3</v>
      </c>
      <c r="B464" s="5">
        <v>44405</v>
      </c>
      <c r="C464">
        <v>181.51599999999999</v>
      </c>
      <c r="F464" s="31" t="s">
        <v>10</v>
      </c>
      <c r="G464" s="32">
        <v>44743</v>
      </c>
      <c r="H464" s="31">
        <v>87.55</v>
      </c>
    </row>
    <row r="465" spans="1:8">
      <c r="A465" t="s">
        <v>3</v>
      </c>
      <c r="B465" s="5">
        <v>44406</v>
      </c>
      <c r="C465">
        <v>179.99600000000001</v>
      </c>
      <c r="F465" s="31" t="s">
        <v>10</v>
      </c>
      <c r="G465" s="32">
        <v>44774</v>
      </c>
      <c r="H465" s="31">
        <v>94.48</v>
      </c>
    </row>
    <row r="466" spans="1:8">
      <c r="A466" t="s">
        <v>3</v>
      </c>
      <c r="B466" s="5">
        <v>44407</v>
      </c>
      <c r="C466">
        <v>166.37950000000001</v>
      </c>
      <c r="F466" s="31" t="s">
        <v>10</v>
      </c>
      <c r="G466" s="32">
        <v>44805</v>
      </c>
      <c r="H466" s="31">
        <v>93.87</v>
      </c>
    </row>
    <row r="467" spans="1:8">
      <c r="A467" t="s">
        <v>3</v>
      </c>
      <c r="B467" s="5">
        <v>44410</v>
      </c>
      <c r="C467">
        <v>166.57400000000001</v>
      </c>
      <c r="F467" s="31" t="s">
        <v>10</v>
      </c>
      <c r="G467" s="32">
        <v>44837</v>
      </c>
      <c r="H467" s="31">
        <v>91.92</v>
      </c>
    </row>
    <row r="468" spans="1:8">
      <c r="A468" t="s">
        <v>3</v>
      </c>
      <c r="B468" s="5">
        <v>44411</v>
      </c>
      <c r="C468">
        <v>168.31200000000001</v>
      </c>
      <c r="F468" s="31" t="s">
        <v>10</v>
      </c>
      <c r="G468" s="32">
        <v>44866</v>
      </c>
      <c r="H468" s="31">
        <v>111.91</v>
      </c>
    </row>
    <row r="469" spans="1:8">
      <c r="A469" t="s">
        <v>3</v>
      </c>
      <c r="B469" s="5">
        <v>44412</v>
      </c>
      <c r="C469">
        <v>167.73599999999999</v>
      </c>
      <c r="F469" s="31" t="s">
        <v>10</v>
      </c>
      <c r="G469" s="32">
        <v>44896</v>
      </c>
      <c r="H469" s="31">
        <v>110.8</v>
      </c>
    </row>
    <row r="470" spans="1:8">
      <c r="A470" t="s">
        <v>3</v>
      </c>
      <c r="B470" s="5">
        <v>44413</v>
      </c>
      <c r="C470">
        <v>168.79949999999999</v>
      </c>
      <c r="F470" s="31" t="s">
        <v>10</v>
      </c>
      <c r="G470" s="32">
        <v>44929</v>
      </c>
      <c r="H470" s="31">
        <v>106.51</v>
      </c>
    </row>
    <row r="471" spans="1:8">
      <c r="A471" t="s">
        <v>3</v>
      </c>
      <c r="B471" s="5">
        <v>44414</v>
      </c>
      <c r="C471">
        <v>167.24700000000001</v>
      </c>
      <c r="F471" s="31" t="s">
        <v>10</v>
      </c>
      <c r="G471" s="32">
        <v>44958</v>
      </c>
      <c r="H471" s="31">
        <v>114.74</v>
      </c>
    </row>
    <row r="472" spans="1:8">
      <c r="A472" t="s">
        <v>3</v>
      </c>
      <c r="B472" s="5">
        <v>44417</v>
      </c>
      <c r="C472">
        <v>167.09350000000001</v>
      </c>
      <c r="F472" s="31" t="s">
        <v>10</v>
      </c>
      <c r="G472" s="32">
        <v>44986</v>
      </c>
      <c r="H472" s="31">
        <v>110.89</v>
      </c>
    </row>
    <row r="473" spans="1:8">
      <c r="A473" t="s">
        <v>3</v>
      </c>
      <c r="B473" s="5">
        <v>44418</v>
      </c>
      <c r="C473">
        <v>166.03399999999999</v>
      </c>
      <c r="F473" s="31" t="s">
        <v>10</v>
      </c>
      <c r="G473" s="32">
        <v>45019</v>
      </c>
      <c r="H473" s="31">
        <v>116.13</v>
      </c>
    </row>
    <row r="474" spans="1:8">
      <c r="A474" t="s">
        <v>3</v>
      </c>
      <c r="B474" s="5">
        <v>44419</v>
      </c>
      <c r="C474">
        <v>164.60550000000001</v>
      </c>
      <c r="F474" s="31" t="s">
        <v>10</v>
      </c>
      <c r="G474" s="32">
        <v>45047</v>
      </c>
      <c r="H474" s="31">
        <v>114.67</v>
      </c>
    </row>
    <row r="475" spans="1:8">
      <c r="A475" t="s">
        <v>3</v>
      </c>
      <c r="B475" s="5">
        <v>44420</v>
      </c>
      <c r="C475">
        <v>165.17500000000001</v>
      </c>
      <c r="F475" s="31" t="s">
        <v>10</v>
      </c>
      <c r="G475" s="32">
        <v>45078</v>
      </c>
      <c r="H475" s="31">
        <v>103.36</v>
      </c>
    </row>
    <row r="476" spans="1:8">
      <c r="A476" t="s">
        <v>3</v>
      </c>
      <c r="B476" s="5">
        <v>44421</v>
      </c>
      <c r="C476">
        <v>164.6985</v>
      </c>
      <c r="F476" s="31" t="s">
        <v>10</v>
      </c>
      <c r="G476" s="32">
        <v>45110</v>
      </c>
      <c r="H476" s="31">
        <v>107.46</v>
      </c>
    </row>
    <row r="477" spans="1:8">
      <c r="A477" t="s">
        <v>3</v>
      </c>
      <c r="B477" s="5">
        <v>44424</v>
      </c>
      <c r="C477">
        <v>164.9495</v>
      </c>
      <c r="F477" s="31" t="s">
        <v>10</v>
      </c>
      <c r="G477" s="32">
        <v>45139</v>
      </c>
      <c r="H477" s="31">
        <v>106.62</v>
      </c>
    </row>
    <row r="478" spans="1:8">
      <c r="A478" t="s">
        <v>3</v>
      </c>
      <c r="B478" s="5">
        <v>44425</v>
      </c>
      <c r="C478">
        <v>162.09800000000001</v>
      </c>
      <c r="F478" s="31" t="s">
        <v>10</v>
      </c>
      <c r="G478" s="32">
        <v>45170</v>
      </c>
      <c r="H478" s="31">
        <v>113.52</v>
      </c>
    </row>
    <row r="479" spans="1:8">
      <c r="A479" t="s">
        <v>3</v>
      </c>
      <c r="B479" s="5">
        <v>44426</v>
      </c>
      <c r="C479">
        <v>160.06100000000001</v>
      </c>
      <c r="F479" s="31" t="s">
        <v>10</v>
      </c>
      <c r="G479" s="32">
        <v>45201</v>
      </c>
      <c r="H479" s="31">
        <v>115.63</v>
      </c>
    </row>
    <row r="480" spans="1:8">
      <c r="A480" t="s">
        <v>3</v>
      </c>
      <c r="B480" s="5">
        <v>44427</v>
      </c>
      <c r="C480">
        <v>159.38749999999999</v>
      </c>
      <c r="F480" s="31" t="s">
        <v>10</v>
      </c>
      <c r="G480" s="32">
        <v>45231</v>
      </c>
      <c r="H480" s="31">
        <v>105.64</v>
      </c>
    </row>
    <row r="481" spans="1:8">
      <c r="A481" t="s">
        <v>3</v>
      </c>
      <c r="B481" s="5">
        <v>44428</v>
      </c>
      <c r="C481">
        <v>159.9975</v>
      </c>
      <c r="F481" s="31" t="s">
        <v>10</v>
      </c>
      <c r="G481" s="32">
        <v>45261</v>
      </c>
      <c r="H481" s="31">
        <v>102.99</v>
      </c>
    </row>
    <row r="482" spans="1:8">
      <c r="A482" t="s">
        <v>3</v>
      </c>
      <c r="B482" s="5">
        <v>44431</v>
      </c>
      <c r="C482">
        <v>163.29349999999999</v>
      </c>
      <c r="F482" s="31" t="s">
        <v>10</v>
      </c>
      <c r="G482" s="32">
        <v>45293</v>
      </c>
      <c r="H482" s="31">
        <v>102.36</v>
      </c>
    </row>
    <row r="483" spans="1:8">
      <c r="A483" t="s">
        <v>3</v>
      </c>
      <c r="B483" s="5">
        <v>44432</v>
      </c>
      <c r="C483">
        <v>165.28899999999999</v>
      </c>
      <c r="F483" s="31" t="s">
        <v>10</v>
      </c>
      <c r="G483" s="32">
        <v>45323</v>
      </c>
      <c r="H483" s="31">
        <v>102.39</v>
      </c>
    </row>
    <row r="484" spans="1:8">
      <c r="A484" t="s">
        <v>3</v>
      </c>
      <c r="B484" s="5">
        <v>44433</v>
      </c>
      <c r="C484">
        <v>164.959</v>
      </c>
      <c r="F484" s="31" t="s">
        <v>10</v>
      </c>
      <c r="G484" s="32">
        <v>45352</v>
      </c>
      <c r="H484" s="31">
        <v>105.84</v>
      </c>
    </row>
    <row r="485" spans="1:8">
      <c r="A485" t="s">
        <v>3</v>
      </c>
      <c r="B485" s="5">
        <v>44434</v>
      </c>
      <c r="C485">
        <v>165.8</v>
      </c>
      <c r="F485" s="31" t="s">
        <v>10</v>
      </c>
      <c r="G485" s="32">
        <v>45383</v>
      </c>
      <c r="H485" s="31">
        <v>116.99</v>
      </c>
    </row>
    <row r="486" spans="1:8">
      <c r="A486" t="s">
        <v>3</v>
      </c>
      <c r="B486" s="5">
        <v>44435</v>
      </c>
      <c r="C486">
        <v>167.48150000000001</v>
      </c>
      <c r="F486" s="31" t="s">
        <v>10</v>
      </c>
      <c r="G486" s="32">
        <v>45413</v>
      </c>
      <c r="H486" s="31">
        <v>116.03</v>
      </c>
    </row>
    <row r="487" spans="1:8">
      <c r="A487" t="s">
        <v>3</v>
      </c>
      <c r="B487" s="5">
        <v>44438</v>
      </c>
      <c r="C487">
        <v>171.07849999999999</v>
      </c>
      <c r="F487" s="31" t="s">
        <v>10</v>
      </c>
      <c r="G487" s="32">
        <v>45446</v>
      </c>
      <c r="H487" s="31">
        <v>114.45</v>
      </c>
    </row>
    <row r="488" spans="1:8">
      <c r="A488" t="s">
        <v>3</v>
      </c>
      <c r="B488" s="5">
        <v>44439</v>
      </c>
      <c r="C488">
        <v>173.5395</v>
      </c>
      <c r="F488" s="31" t="s">
        <v>10</v>
      </c>
      <c r="G488" s="32">
        <v>45474</v>
      </c>
      <c r="H488" s="31">
        <v>114.96</v>
      </c>
    </row>
    <row r="489" spans="1:8">
      <c r="A489" t="s">
        <v>3</v>
      </c>
      <c r="B489" s="5">
        <v>44440</v>
      </c>
      <c r="C489">
        <v>173.95</v>
      </c>
      <c r="F489" s="31" t="s">
        <v>10</v>
      </c>
      <c r="G489" s="32">
        <v>45505</v>
      </c>
      <c r="H489" s="31">
        <v>116.95</v>
      </c>
    </row>
    <row r="490" spans="1:8">
      <c r="A490" t="s">
        <v>3</v>
      </c>
      <c r="B490" s="5">
        <v>44441</v>
      </c>
      <c r="C490">
        <v>173.15600000000001</v>
      </c>
      <c r="F490" s="31" t="s">
        <v>10</v>
      </c>
      <c r="G490" s="32">
        <v>45538</v>
      </c>
      <c r="H490" s="31">
        <v>115.47</v>
      </c>
    </row>
    <row r="491" spans="1:8">
      <c r="A491" t="s">
        <v>3</v>
      </c>
      <c r="B491" s="5">
        <v>44442</v>
      </c>
      <c r="C491">
        <v>173.9025</v>
      </c>
      <c r="F491" s="31" t="s">
        <v>11</v>
      </c>
      <c r="G491" s="32">
        <v>43735</v>
      </c>
      <c r="H491" s="31">
        <v>20.170000000000002</v>
      </c>
    </row>
    <row r="492" spans="1:8">
      <c r="A492" t="s">
        <v>3</v>
      </c>
      <c r="B492" s="5">
        <v>44446</v>
      </c>
      <c r="C492">
        <v>175.46449999999999</v>
      </c>
      <c r="F492" s="31" t="s">
        <v>11</v>
      </c>
      <c r="G492" s="32">
        <v>43739</v>
      </c>
      <c r="H492" s="31">
        <v>19.89</v>
      </c>
    </row>
    <row r="493" spans="1:8">
      <c r="A493" t="s">
        <v>3</v>
      </c>
      <c r="B493" s="5">
        <v>44447</v>
      </c>
      <c r="C493">
        <v>176.27500000000001</v>
      </c>
      <c r="F493" s="31" t="s">
        <v>11</v>
      </c>
      <c r="G493" s="32">
        <v>43770</v>
      </c>
      <c r="H493" s="31">
        <v>20.88</v>
      </c>
    </row>
    <row r="494" spans="1:8">
      <c r="A494" t="s">
        <v>3</v>
      </c>
      <c r="B494" s="5">
        <v>44448</v>
      </c>
      <c r="C494">
        <v>174.208</v>
      </c>
      <c r="F494" s="31" t="s">
        <v>11</v>
      </c>
      <c r="G494" s="32">
        <v>43801</v>
      </c>
      <c r="H494" s="31">
        <v>20.66</v>
      </c>
    </row>
    <row r="495" spans="1:8">
      <c r="A495" t="s">
        <v>3</v>
      </c>
      <c r="B495" s="5">
        <v>44449</v>
      </c>
      <c r="C495">
        <v>173.45750000000001</v>
      </c>
      <c r="F495" s="31" t="s">
        <v>11</v>
      </c>
      <c r="G495" s="32">
        <v>43832</v>
      </c>
      <c r="H495" s="31">
        <v>21.35</v>
      </c>
    </row>
    <row r="496" spans="1:8">
      <c r="A496" t="s">
        <v>3</v>
      </c>
      <c r="B496" s="5">
        <v>44452</v>
      </c>
      <c r="C496">
        <v>172.85849999999999</v>
      </c>
      <c r="F496" s="31" t="s">
        <v>11</v>
      </c>
      <c r="G496" s="32">
        <v>43864</v>
      </c>
      <c r="H496" s="31">
        <v>21.15</v>
      </c>
    </row>
    <row r="497" spans="1:8">
      <c r="A497" t="s">
        <v>3</v>
      </c>
      <c r="B497" s="5">
        <v>44453</v>
      </c>
      <c r="C497">
        <v>172.5</v>
      </c>
      <c r="F497" s="31" t="s">
        <v>11</v>
      </c>
      <c r="G497" s="32">
        <v>43892</v>
      </c>
      <c r="H497" s="31">
        <v>20.149999999999999</v>
      </c>
    </row>
    <row r="498" spans="1:8">
      <c r="A498" t="s">
        <v>3</v>
      </c>
      <c r="B498" s="5">
        <v>44454</v>
      </c>
      <c r="C498">
        <v>173.7895</v>
      </c>
      <c r="F498" s="31" t="s">
        <v>11</v>
      </c>
      <c r="G498" s="32">
        <v>43922</v>
      </c>
      <c r="H498" s="31">
        <v>11.4</v>
      </c>
    </row>
    <row r="499" spans="1:8">
      <c r="A499" t="s">
        <v>3</v>
      </c>
      <c r="B499" s="5">
        <v>44455</v>
      </c>
      <c r="C499">
        <v>174.41200000000001</v>
      </c>
      <c r="F499" s="31" t="s">
        <v>11</v>
      </c>
      <c r="G499" s="32">
        <v>43952</v>
      </c>
      <c r="H499" s="31">
        <v>15.3</v>
      </c>
    </row>
    <row r="500" spans="1:8">
      <c r="A500" t="s">
        <v>3</v>
      </c>
      <c r="B500" s="5">
        <v>44456</v>
      </c>
      <c r="C500">
        <v>173.126</v>
      </c>
      <c r="F500" s="31" t="s">
        <v>11</v>
      </c>
      <c r="G500" s="32">
        <v>43983</v>
      </c>
      <c r="H500" s="31">
        <v>16.86</v>
      </c>
    </row>
    <row r="501" spans="1:8">
      <c r="A501" t="s">
        <v>3</v>
      </c>
      <c r="B501" s="5">
        <v>44459</v>
      </c>
      <c r="C501">
        <v>167.78649999999999</v>
      </c>
      <c r="F501" s="31" t="s">
        <v>11</v>
      </c>
      <c r="G501" s="32">
        <v>44013</v>
      </c>
      <c r="H501" s="31">
        <v>16.02</v>
      </c>
    </row>
    <row r="502" spans="1:8">
      <c r="A502" t="s">
        <v>3</v>
      </c>
      <c r="B502" s="5">
        <v>44460</v>
      </c>
      <c r="C502">
        <v>167.1815</v>
      </c>
      <c r="F502" s="31" t="s">
        <v>11</v>
      </c>
      <c r="G502" s="32">
        <v>44046</v>
      </c>
      <c r="H502" s="31">
        <v>15.39</v>
      </c>
    </row>
    <row r="503" spans="1:8">
      <c r="A503" t="s">
        <v>3</v>
      </c>
      <c r="B503" s="5">
        <v>44461</v>
      </c>
      <c r="C503">
        <v>169.0025</v>
      </c>
      <c r="F503" s="31" t="s">
        <v>11</v>
      </c>
      <c r="G503" s="32">
        <v>44075</v>
      </c>
      <c r="H503" s="31">
        <v>15.84</v>
      </c>
    </row>
    <row r="504" spans="1:8">
      <c r="A504" t="s">
        <v>3</v>
      </c>
      <c r="B504" s="5">
        <v>44462</v>
      </c>
      <c r="C504">
        <v>170.8</v>
      </c>
      <c r="F504" s="31" t="s">
        <v>11</v>
      </c>
      <c r="G504" s="32">
        <v>44105</v>
      </c>
      <c r="H504" s="31">
        <v>15.37</v>
      </c>
    </row>
    <row r="505" spans="1:8">
      <c r="A505" t="s">
        <v>3</v>
      </c>
      <c r="B505" s="5">
        <v>44463</v>
      </c>
      <c r="C505">
        <v>171.27600000000001</v>
      </c>
      <c r="F505" s="31" t="s">
        <v>11</v>
      </c>
      <c r="G505" s="32">
        <v>44137</v>
      </c>
      <c r="H505" s="31">
        <v>15.63</v>
      </c>
    </row>
    <row r="506" spans="1:8">
      <c r="A506" t="s">
        <v>3</v>
      </c>
      <c r="B506" s="5">
        <v>44466</v>
      </c>
      <c r="C506">
        <v>170.29</v>
      </c>
      <c r="F506" s="31" t="s">
        <v>11</v>
      </c>
      <c r="G506" s="32">
        <v>44166</v>
      </c>
      <c r="H506" s="31">
        <v>18.61</v>
      </c>
    </row>
    <row r="507" spans="1:8">
      <c r="A507" t="s">
        <v>3</v>
      </c>
      <c r="B507" s="5">
        <v>44467</v>
      </c>
      <c r="C507">
        <v>165.798</v>
      </c>
      <c r="F507" s="31" t="s">
        <v>11</v>
      </c>
      <c r="G507" s="32">
        <v>44200</v>
      </c>
      <c r="H507" s="31">
        <v>18.739999999999998</v>
      </c>
    </row>
    <row r="508" spans="1:8">
      <c r="A508" t="s">
        <v>3</v>
      </c>
      <c r="B508" s="5">
        <v>44468</v>
      </c>
      <c r="C508">
        <v>165.05600000000001</v>
      </c>
      <c r="F508" s="31" t="s">
        <v>11</v>
      </c>
      <c r="G508" s="32">
        <v>44228</v>
      </c>
      <c r="H508" s="31">
        <v>17.690000000000001</v>
      </c>
    </row>
    <row r="509" spans="1:8">
      <c r="A509" t="s">
        <v>3</v>
      </c>
      <c r="B509" s="5">
        <v>44469</v>
      </c>
      <c r="C509">
        <v>164.25200000000001</v>
      </c>
      <c r="F509" s="31" t="s">
        <v>11</v>
      </c>
      <c r="G509" s="32">
        <v>44256</v>
      </c>
      <c r="H509" s="31">
        <v>18.97</v>
      </c>
    </row>
    <row r="510" spans="1:8">
      <c r="A510" t="s">
        <v>3</v>
      </c>
      <c r="B510" s="5">
        <v>44470</v>
      </c>
      <c r="C510">
        <v>164.16300000000001</v>
      </c>
      <c r="F510" s="31" t="s">
        <v>11</v>
      </c>
      <c r="G510" s="32">
        <v>44287</v>
      </c>
      <c r="H510" s="31">
        <v>19.72</v>
      </c>
    </row>
    <row r="511" spans="1:8">
      <c r="A511" t="s">
        <v>3</v>
      </c>
      <c r="B511" s="5">
        <v>44473</v>
      </c>
      <c r="C511">
        <v>159.489</v>
      </c>
      <c r="F511" s="31" t="s">
        <v>11</v>
      </c>
      <c r="G511" s="32">
        <v>44319</v>
      </c>
      <c r="H511" s="31">
        <v>19.45</v>
      </c>
    </row>
    <row r="512" spans="1:8">
      <c r="A512" t="s">
        <v>3</v>
      </c>
      <c r="B512" s="5">
        <v>44474</v>
      </c>
      <c r="C512">
        <v>161.05000000000001</v>
      </c>
      <c r="F512" s="31" t="s">
        <v>11</v>
      </c>
      <c r="G512" s="32">
        <v>44348</v>
      </c>
      <c r="H512" s="31">
        <v>19.739999999999998</v>
      </c>
    </row>
    <row r="513" spans="1:8">
      <c r="A513" t="s">
        <v>3</v>
      </c>
      <c r="B513" s="5">
        <v>44475</v>
      </c>
      <c r="C513">
        <v>163.10050000000001</v>
      </c>
      <c r="F513" s="31" t="s">
        <v>11</v>
      </c>
      <c r="G513" s="32">
        <v>44378</v>
      </c>
      <c r="H513" s="31">
        <v>19.47</v>
      </c>
    </row>
    <row r="514" spans="1:8">
      <c r="A514" t="s">
        <v>3</v>
      </c>
      <c r="B514" s="5">
        <v>44476</v>
      </c>
      <c r="C514">
        <v>165.1215</v>
      </c>
      <c r="F514" s="31" t="s">
        <v>11</v>
      </c>
      <c r="G514" s="32">
        <v>44410</v>
      </c>
      <c r="H514" s="31">
        <v>19.239999999999998</v>
      </c>
    </row>
    <row r="515" spans="1:8">
      <c r="A515" t="s">
        <v>3</v>
      </c>
      <c r="B515" s="5">
        <v>44477</v>
      </c>
      <c r="C515">
        <v>164.43100000000001</v>
      </c>
      <c r="F515" s="31" t="s">
        <v>11</v>
      </c>
      <c r="G515" s="32">
        <v>44440</v>
      </c>
      <c r="H515" s="31">
        <v>19.13</v>
      </c>
    </row>
    <row r="516" spans="1:8">
      <c r="A516" t="s">
        <v>3</v>
      </c>
      <c r="B516" s="5">
        <v>44480</v>
      </c>
      <c r="C516">
        <v>162.315</v>
      </c>
      <c r="F516" s="31" t="s">
        <v>11</v>
      </c>
      <c r="G516" s="32">
        <v>44470</v>
      </c>
      <c r="H516" s="31">
        <v>18.5</v>
      </c>
    </row>
    <row r="517" spans="1:8">
      <c r="A517" t="s">
        <v>3</v>
      </c>
      <c r="B517" s="5">
        <v>44481</v>
      </c>
      <c r="C517">
        <v>162.3665</v>
      </c>
      <c r="F517" s="31" t="s">
        <v>11</v>
      </c>
      <c r="G517" s="32">
        <v>44501</v>
      </c>
      <c r="H517" s="31">
        <v>18.98</v>
      </c>
    </row>
    <row r="518" spans="1:8">
      <c r="A518" t="s">
        <v>3</v>
      </c>
      <c r="B518" s="5">
        <v>44482</v>
      </c>
      <c r="C518">
        <v>164.214</v>
      </c>
      <c r="F518" s="31" t="s">
        <v>11</v>
      </c>
      <c r="G518" s="32">
        <v>44531</v>
      </c>
      <c r="H518" s="31">
        <v>18.79</v>
      </c>
    </row>
    <row r="519" spans="1:8">
      <c r="A519" t="s">
        <v>3</v>
      </c>
      <c r="B519" s="5">
        <v>44483</v>
      </c>
      <c r="C519">
        <v>164.99299999999999</v>
      </c>
      <c r="F519" s="31" t="s">
        <v>11</v>
      </c>
      <c r="G519" s="32">
        <v>44564</v>
      </c>
      <c r="H519" s="31">
        <v>19.21</v>
      </c>
    </row>
    <row r="520" spans="1:8">
      <c r="A520" t="s">
        <v>3</v>
      </c>
      <c r="B520" s="5">
        <v>44484</v>
      </c>
      <c r="C520">
        <v>170.45099999999999</v>
      </c>
      <c r="F520" s="31" t="s">
        <v>11</v>
      </c>
      <c r="G520" s="32">
        <v>44593</v>
      </c>
      <c r="H520" s="31">
        <v>20.350000000000001</v>
      </c>
    </row>
    <row r="521" spans="1:8">
      <c r="A521" t="s">
        <v>3</v>
      </c>
      <c r="B521" s="5">
        <v>44487</v>
      </c>
      <c r="C521">
        <v>172.33699999999999</v>
      </c>
      <c r="F521" s="31" t="s">
        <v>11</v>
      </c>
      <c r="G521" s="32">
        <v>44621</v>
      </c>
      <c r="H521" s="31">
        <v>19.47</v>
      </c>
    </row>
    <row r="522" spans="1:8">
      <c r="A522" t="s">
        <v>3</v>
      </c>
      <c r="B522" s="5">
        <v>44488</v>
      </c>
      <c r="C522">
        <v>172.20750000000001</v>
      </c>
      <c r="F522" s="31" t="s">
        <v>11</v>
      </c>
      <c r="G522" s="32">
        <v>44652</v>
      </c>
      <c r="H522" s="31">
        <v>19.88</v>
      </c>
    </row>
    <row r="523" spans="1:8">
      <c r="A523" t="s">
        <v>3</v>
      </c>
      <c r="B523" s="5">
        <v>44489</v>
      </c>
      <c r="C523">
        <v>170.75299999999999</v>
      </c>
      <c r="F523" s="31" t="s">
        <v>11</v>
      </c>
      <c r="G523" s="32">
        <v>44683</v>
      </c>
      <c r="H523" s="31">
        <v>18.47</v>
      </c>
    </row>
    <row r="524" spans="1:8">
      <c r="A524" t="s">
        <v>3</v>
      </c>
      <c r="B524" s="5">
        <v>44490</v>
      </c>
      <c r="C524">
        <v>171.75049999999999</v>
      </c>
      <c r="F524" s="31" t="s">
        <v>11</v>
      </c>
      <c r="G524" s="32">
        <v>44713</v>
      </c>
      <c r="H524" s="31">
        <v>18.28</v>
      </c>
    </row>
    <row r="525" spans="1:8">
      <c r="A525" t="s">
        <v>3</v>
      </c>
      <c r="B525" s="5">
        <v>44491</v>
      </c>
      <c r="C525">
        <v>166.7775</v>
      </c>
      <c r="F525" s="31" t="s">
        <v>11</v>
      </c>
      <c r="G525" s="32">
        <v>44743</v>
      </c>
      <c r="H525" s="31">
        <v>16.899999999999999</v>
      </c>
    </row>
    <row r="526" spans="1:8">
      <c r="A526" t="s">
        <v>3</v>
      </c>
      <c r="B526" s="5">
        <v>44494</v>
      </c>
      <c r="C526">
        <v>166.01849999999999</v>
      </c>
      <c r="F526" s="31" t="s">
        <v>11</v>
      </c>
      <c r="G526" s="32">
        <v>44774</v>
      </c>
      <c r="H526" s="31">
        <v>17.579999999999998</v>
      </c>
    </row>
    <row r="527" spans="1:8">
      <c r="A527" t="s">
        <v>3</v>
      </c>
      <c r="B527" s="5">
        <v>44495</v>
      </c>
      <c r="C527">
        <v>168.80350000000001</v>
      </c>
      <c r="F527" s="31" t="s">
        <v>11</v>
      </c>
      <c r="G527" s="32">
        <v>44805</v>
      </c>
      <c r="H527" s="31">
        <v>16.77</v>
      </c>
    </row>
    <row r="528" spans="1:8">
      <c r="A528" t="s">
        <v>3</v>
      </c>
      <c r="B528" s="5">
        <v>44496</v>
      </c>
      <c r="C528">
        <v>169.62450000000001</v>
      </c>
      <c r="F528" s="31" t="s">
        <v>11</v>
      </c>
      <c r="G528" s="32">
        <v>44837</v>
      </c>
      <c r="H528" s="31">
        <v>14.47</v>
      </c>
    </row>
    <row r="529" spans="1:8">
      <c r="A529" t="s">
        <v>3</v>
      </c>
      <c r="B529" s="5">
        <v>44497</v>
      </c>
      <c r="C529">
        <v>172.32849999999999</v>
      </c>
      <c r="F529" s="31" t="s">
        <v>11</v>
      </c>
      <c r="G529" s="32">
        <v>44866</v>
      </c>
      <c r="H529" s="31">
        <v>15.47</v>
      </c>
    </row>
    <row r="530" spans="1:8">
      <c r="A530" t="s">
        <v>3</v>
      </c>
      <c r="B530" s="5">
        <v>44498</v>
      </c>
      <c r="C530">
        <v>168.6215</v>
      </c>
      <c r="F530" s="31" t="s">
        <v>11</v>
      </c>
      <c r="G530" s="32">
        <v>44896</v>
      </c>
      <c r="H530" s="31">
        <v>15.43</v>
      </c>
    </row>
    <row r="531" spans="1:8">
      <c r="A531" t="s">
        <v>3</v>
      </c>
      <c r="B531" s="5">
        <v>44501</v>
      </c>
      <c r="C531">
        <v>165.90549999999999</v>
      </c>
      <c r="F531" s="31" t="s">
        <v>11</v>
      </c>
      <c r="G531" s="32">
        <v>44929</v>
      </c>
      <c r="H531" s="31">
        <v>13.97</v>
      </c>
    </row>
    <row r="532" spans="1:8">
      <c r="A532" t="s">
        <v>3</v>
      </c>
      <c r="B532" s="5">
        <v>44502</v>
      </c>
      <c r="C532">
        <v>165.63749999999999</v>
      </c>
      <c r="F532" s="31" t="s">
        <v>11</v>
      </c>
      <c r="G532" s="32">
        <v>44958</v>
      </c>
      <c r="H532" s="31">
        <v>15.96</v>
      </c>
    </row>
    <row r="533" spans="1:8">
      <c r="A533" t="s">
        <v>3</v>
      </c>
      <c r="B533" s="5">
        <v>44503</v>
      </c>
      <c r="C533">
        <v>169.2</v>
      </c>
      <c r="F533" s="31" t="s">
        <v>11</v>
      </c>
      <c r="G533" s="32">
        <v>44986</v>
      </c>
      <c r="H533" s="31">
        <v>15.93</v>
      </c>
    </row>
    <row r="534" spans="1:8">
      <c r="A534" t="s">
        <v>3</v>
      </c>
      <c r="B534" s="5">
        <v>44504</v>
      </c>
      <c r="C534">
        <v>173.85</v>
      </c>
      <c r="F534" s="31" t="s">
        <v>11</v>
      </c>
      <c r="G534" s="32">
        <v>45019</v>
      </c>
      <c r="H534" s="31">
        <v>13.69</v>
      </c>
    </row>
    <row r="535" spans="1:8">
      <c r="A535" t="s">
        <v>3</v>
      </c>
      <c r="B535" s="5">
        <v>44505</v>
      </c>
      <c r="C535">
        <v>175.9495</v>
      </c>
      <c r="F535" s="31" t="s">
        <v>11</v>
      </c>
      <c r="G535" s="32">
        <v>45047</v>
      </c>
      <c r="H535" s="31">
        <v>13.8</v>
      </c>
    </row>
    <row r="536" spans="1:8">
      <c r="A536" t="s">
        <v>3</v>
      </c>
      <c r="B536" s="5">
        <v>44508</v>
      </c>
      <c r="C536">
        <v>174.44900000000001</v>
      </c>
      <c r="F536" s="31" t="s">
        <v>11</v>
      </c>
      <c r="G536" s="32">
        <v>45078</v>
      </c>
      <c r="H536" s="31">
        <v>13.26</v>
      </c>
    </row>
    <row r="537" spans="1:8">
      <c r="A537" t="s">
        <v>3</v>
      </c>
      <c r="B537" s="5">
        <v>44509</v>
      </c>
      <c r="C537">
        <v>178.8115</v>
      </c>
      <c r="F537" s="31" t="s">
        <v>11</v>
      </c>
      <c r="G537" s="32">
        <v>45110</v>
      </c>
      <c r="H537" s="31">
        <v>13.88</v>
      </c>
    </row>
    <row r="538" spans="1:8">
      <c r="A538" t="s">
        <v>3</v>
      </c>
      <c r="B538" s="5">
        <v>44510</v>
      </c>
      <c r="C538">
        <v>174.10249999999999</v>
      </c>
      <c r="F538" s="31" t="s">
        <v>11</v>
      </c>
      <c r="G538" s="32">
        <v>45139</v>
      </c>
      <c r="H538" s="31">
        <v>14.16</v>
      </c>
    </row>
    <row r="539" spans="1:8">
      <c r="A539" t="s">
        <v>3</v>
      </c>
      <c r="B539" s="5">
        <v>44511</v>
      </c>
      <c r="C539">
        <v>173.625</v>
      </c>
      <c r="F539" s="31" t="s">
        <v>11</v>
      </c>
      <c r="G539" s="32">
        <v>45170</v>
      </c>
      <c r="H539" s="31">
        <v>14.48</v>
      </c>
    </row>
    <row r="540" spans="1:8">
      <c r="A540" t="s">
        <v>3</v>
      </c>
      <c r="B540" s="5">
        <v>44512</v>
      </c>
      <c r="C540">
        <v>176.25749999999999</v>
      </c>
      <c r="F540" s="31" t="s">
        <v>11</v>
      </c>
      <c r="G540" s="32">
        <v>45201</v>
      </c>
      <c r="H540" s="31">
        <v>14.12</v>
      </c>
    </row>
    <row r="541" spans="1:8">
      <c r="A541" t="s">
        <v>3</v>
      </c>
      <c r="B541" s="5">
        <v>44515</v>
      </c>
      <c r="C541">
        <v>177.28399999999999</v>
      </c>
      <c r="F541" s="31" t="s">
        <v>11</v>
      </c>
      <c r="G541" s="32">
        <v>45231</v>
      </c>
      <c r="H541" s="31">
        <v>13.9</v>
      </c>
    </row>
    <row r="542" spans="1:8">
      <c r="A542" t="s">
        <v>3</v>
      </c>
      <c r="B542" s="5">
        <v>44516</v>
      </c>
      <c r="C542">
        <v>177.035</v>
      </c>
      <c r="F542" s="31" t="s">
        <v>11</v>
      </c>
      <c r="G542" s="32">
        <v>45261</v>
      </c>
      <c r="H542" s="31">
        <v>14.84</v>
      </c>
    </row>
    <row r="543" spans="1:8">
      <c r="A543" t="s">
        <v>3</v>
      </c>
      <c r="B543" s="5">
        <v>44517</v>
      </c>
      <c r="C543">
        <v>177.45</v>
      </c>
      <c r="F543" s="31" t="s">
        <v>11</v>
      </c>
      <c r="G543" s="32">
        <v>45293</v>
      </c>
      <c r="H543" s="31">
        <v>14.6</v>
      </c>
    </row>
    <row r="544" spans="1:8">
      <c r="A544" t="s">
        <v>3</v>
      </c>
      <c r="B544" s="5">
        <v>44518</v>
      </c>
      <c r="C544">
        <v>184.803</v>
      </c>
      <c r="F544" s="31" t="s">
        <v>11</v>
      </c>
      <c r="G544" s="32">
        <v>45323</v>
      </c>
      <c r="H544" s="31">
        <v>15.06</v>
      </c>
    </row>
    <row r="545" spans="1:8">
      <c r="A545" t="s">
        <v>3</v>
      </c>
      <c r="B545" s="5">
        <v>44519</v>
      </c>
      <c r="C545">
        <v>183.82849999999999</v>
      </c>
      <c r="F545" s="31" t="s">
        <v>11</v>
      </c>
      <c r="G545" s="32">
        <v>45352</v>
      </c>
      <c r="H545" s="31">
        <v>15.23</v>
      </c>
    </row>
    <row r="546" spans="1:8">
      <c r="A546" t="s">
        <v>3</v>
      </c>
      <c r="B546" s="5">
        <v>44522</v>
      </c>
      <c r="C546">
        <v>178.6285</v>
      </c>
      <c r="F546" s="31" t="s">
        <v>11</v>
      </c>
      <c r="G546" s="32">
        <v>45383</v>
      </c>
      <c r="H546" s="31">
        <v>15</v>
      </c>
    </row>
    <row r="547" spans="1:8">
      <c r="A547" t="s">
        <v>3</v>
      </c>
      <c r="B547" s="5">
        <v>44523</v>
      </c>
      <c r="C547">
        <v>179.00200000000001</v>
      </c>
      <c r="F547" s="31" t="s">
        <v>11</v>
      </c>
      <c r="G547" s="32">
        <v>45413</v>
      </c>
      <c r="H547" s="31">
        <v>15.64</v>
      </c>
    </row>
    <row r="548" spans="1:8">
      <c r="A548" t="s">
        <v>3</v>
      </c>
      <c r="B548" s="5">
        <v>44524</v>
      </c>
      <c r="C548">
        <v>179.0205</v>
      </c>
      <c r="F548" s="31" t="s">
        <v>11</v>
      </c>
      <c r="G548" s="32">
        <v>45446</v>
      </c>
      <c r="H548" s="31">
        <v>15.37</v>
      </c>
    </row>
    <row r="549" spans="1:8">
      <c r="A549" t="s">
        <v>3</v>
      </c>
      <c r="B549" s="5">
        <v>44526</v>
      </c>
      <c r="C549">
        <v>175.22800000000001</v>
      </c>
      <c r="F549" s="31" t="s">
        <v>11</v>
      </c>
      <c r="G549" s="32">
        <v>45474</v>
      </c>
      <c r="H549" s="31">
        <v>15.16</v>
      </c>
    </row>
    <row r="550" spans="1:8">
      <c r="A550" t="s">
        <v>3</v>
      </c>
      <c r="B550" s="5">
        <v>44529</v>
      </c>
      <c r="C550">
        <v>178.07849999999999</v>
      </c>
      <c r="F550" s="31" t="s">
        <v>11</v>
      </c>
      <c r="G550" s="32">
        <v>45505</v>
      </c>
      <c r="H550" s="31">
        <v>14.9</v>
      </c>
    </row>
    <row r="551" spans="1:8">
      <c r="A551" t="s">
        <v>3</v>
      </c>
      <c r="B551" s="5">
        <v>44530</v>
      </c>
      <c r="C551">
        <v>175.3535</v>
      </c>
      <c r="F551" s="31" t="s">
        <v>11</v>
      </c>
      <c r="G551" s="32">
        <v>45538</v>
      </c>
      <c r="H551" s="31">
        <v>14.19</v>
      </c>
    </row>
    <row r="552" spans="1:8">
      <c r="A552" t="s">
        <v>3</v>
      </c>
      <c r="B552" s="5">
        <v>44531</v>
      </c>
      <c r="C552">
        <v>172.18600000000001</v>
      </c>
      <c r="F552" s="31" t="s">
        <v>27</v>
      </c>
      <c r="G552" s="32">
        <v>43735</v>
      </c>
      <c r="H552" s="31">
        <v>15.2</v>
      </c>
    </row>
    <row r="553" spans="1:8">
      <c r="A553" t="s">
        <v>3</v>
      </c>
      <c r="B553" s="5">
        <v>44532</v>
      </c>
      <c r="C553">
        <v>171.86799999999999</v>
      </c>
      <c r="F553" s="31" t="s">
        <v>27</v>
      </c>
      <c r="G553" s="32">
        <v>43739</v>
      </c>
      <c r="H553" s="31">
        <v>15.46</v>
      </c>
    </row>
    <row r="554" spans="1:8">
      <c r="A554" t="s">
        <v>3</v>
      </c>
      <c r="B554" s="5">
        <v>44533</v>
      </c>
      <c r="C554">
        <v>169.48949999999999</v>
      </c>
      <c r="F554" s="31" t="s">
        <v>27</v>
      </c>
      <c r="G554" s="32">
        <v>43770</v>
      </c>
      <c r="H554" s="31">
        <v>15.55</v>
      </c>
    </row>
    <row r="555" spans="1:8">
      <c r="A555" t="s">
        <v>3</v>
      </c>
      <c r="B555" s="5">
        <v>44536</v>
      </c>
      <c r="C555">
        <v>171.36850000000001</v>
      </c>
      <c r="F555" s="31" t="s">
        <v>27</v>
      </c>
      <c r="G555" s="32">
        <v>43801</v>
      </c>
      <c r="H555" s="31">
        <v>18.79</v>
      </c>
    </row>
    <row r="556" spans="1:8">
      <c r="A556" t="s">
        <v>3</v>
      </c>
      <c r="B556" s="5">
        <v>44537</v>
      </c>
      <c r="C556">
        <v>176.1645</v>
      </c>
      <c r="F556" s="31" t="s">
        <v>27</v>
      </c>
      <c r="G556" s="32">
        <v>43832</v>
      </c>
      <c r="H556" s="31">
        <v>18.100000000000001</v>
      </c>
    </row>
    <row r="557" spans="1:8">
      <c r="A557" t="s">
        <v>3</v>
      </c>
      <c r="B557" s="5">
        <v>44538</v>
      </c>
      <c r="C557">
        <v>176.15799999999999</v>
      </c>
      <c r="F557" s="31" t="s">
        <v>27</v>
      </c>
      <c r="G557" s="32">
        <v>43864</v>
      </c>
      <c r="H557" s="31">
        <v>19.21</v>
      </c>
    </row>
    <row r="558" spans="1:8">
      <c r="A558" t="s">
        <v>3</v>
      </c>
      <c r="B558" s="5">
        <v>44539</v>
      </c>
      <c r="C558">
        <v>174.17099999999999</v>
      </c>
      <c r="F558" s="31" t="s">
        <v>27</v>
      </c>
      <c r="G558" s="32">
        <v>43892</v>
      </c>
      <c r="H558" s="31">
        <v>20.55</v>
      </c>
    </row>
    <row r="559" spans="1:8">
      <c r="A559" t="s">
        <v>3</v>
      </c>
      <c r="B559" s="5">
        <v>44540</v>
      </c>
      <c r="C559">
        <v>172.21199999999999</v>
      </c>
      <c r="F559" s="31" t="s">
        <v>27</v>
      </c>
      <c r="G559" s="32">
        <v>43922</v>
      </c>
      <c r="H559" s="31">
        <v>16.32</v>
      </c>
    </row>
    <row r="560" spans="1:8">
      <c r="A560" t="s">
        <v>3</v>
      </c>
      <c r="B560" s="5">
        <v>44543</v>
      </c>
      <c r="C560">
        <v>169.5675</v>
      </c>
      <c r="F560" s="31" t="s">
        <v>27</v>
      </c>
      <c r="G560" s="32">
        <v>43952</v>
      </c>
      <c r="H560" s="31">
        <v>23.17</v>
      </c>
    </row>
    <row r="561" spans="1:8">
      <c r="A561" t="s">
        <v>3</v>
      </c>
      <c r="B561" s="5">
        <v>44544</v>
      </c>
      <c r="C561">
        <v>169.0915</v>
      </c>
      <c r="F561" s="31" t="s">
        <v>27</v>
      </c>
      <c r="G561" s="32">
        <v>43983</v>
      </c>
      <c r="H561" s="31">
        <v>24.19</v>
      </c>
    </row>
    <row r="562" spans="1:8">
      <c r="A562" t="s">
        <v>3</v>
      </c>
      <c r="B562" s="5">
        <v>44545</v>
      </c>
      <c r="C562">
        <v>173.315</v>
      </c>
      <c r="F562" s="31" t="s">
        <v>27</v>
      </c>
      <c r="G562" s="32">
        <v>44013</v>
      </c>
      <c r="H562" s="31">
        <v>27.4</v>
      </c>
    </row>
    <row r="563" spans="1:8">
      <c r="A563" t="s">
        <v>3</v>
      </c>
      <c r="B563" s="5">
        <v>44546</v>
      </c>
      <c r="C563">
        <v>168.87100000000001</v>
      </c>
      <c r="F563" s="31" t="s">
        <v>27</v>
      </c>
      <c r="G563" s="32">
        <v>44046</v>
      </c>
      <c r="H563" s="31">
        <v>28.35</v>
      </c>
    </row>
    <row r="564" spans="1:8">
      <c r="A564" t="s">
        <v>3</v>
      </c>
      <c r="B564" s="5">
        <v>44547</v>
      </c>
      <c r="C564">
        <v>170.01750000000001</v>
      </c>
      <c r="F564" s="31" t="s">
        <v>27</v>
      </c>
      <c r="G564" s="32">
        <v>44075</v>
      </c>
      <c r="H564" s="31">
        <v>28.77</v>
      </c>
    </row>
    <row r="565" spans="1:8">
      <c r="A565" t="s">
        <v>3</v>
      </c>
      <c r="B565" s="5">
        <v>44550</v>
      </c>
      <c r="C565">
        <v>167.07900000000001</v>
      </c>
      <c r="F565" s="31" t="s">
        <v>27</v>
      </c>
      <c r="G565" s="32">
        <v>44105</v>
      </c>
      <c r="H565" s="31">
        <v>26.55</v>
      </c>
    </row>
    <row r="566" spans="1:8">
      <c r="A566" t="s">
        <v>3</v>
      </c>
      <c r="B566" s="5">
        <v>44551</v>
      </c>
      <c r="C566">
        <v>170.417</v>
      </c>
      <c r="F566" s="31" t="s">
        <v>27</v>
      </c>
      <c r="G566" s="32">
        <v>44137</v>
      </c>
      <c r="H566" s="31">
        <v>28.4</v>
      </c>
    </row>
    <row r="567" spans="1:8">
      <c r="A567" t="s">
        <v>3</v>
      </c>
      <c r="B567" s="5">
        <v>44552</v>
      </c>
      <c r="C567">
        <v>171.03700000000001</v>
      </c>
      <c r="F567" s="31" t="s">
        <v>27</v>
      </c>
      <c r="G567" s="32">
        <v>44166</v>
      </c>
      <c r="H567" s="31">
        <v>40.61</v>
      </c>
    </row>
    <row r="568" spans="1:8">
      <c r="A568" t="s">
        <v>3</v>
      </c>
      <c r="B568" s="5">
        <v>44553</v>
      </c>
      <c r="C568">
        <v>171.0685</v>
      </c>
      <c r="F568" s="31" t="s">
        <v>27</v>
      </c>
      <c r="G568" s="32">
        <v>44200</v>
      </c>
      <c r="H568" s="31">
        <v>42.41</v>
      </c>
    </row>
    <row r="569" spans="1:8">
      <c r="A569" t="s">
        <v>3</v>
      </c>
      <c r="B569" s="5">
        <v>44557</v>
      </c>
      <c r="C569">
        <v>169.6695</v>
      </c>
      <c r="F569" s="31" t="s">
        <v>27</v>
      </c>
      <c r="G569" s="32">
        <v>44228</v>
      </c>
      <c r="H569" s="31">
        <v>47.66</v>
      </c>
    </row>
    <row r="570" spans="1:8">
      <c r="A570" t="s">
        <v>3</v>
      </c>
      <c r="B570" s="5">
        <v>44558</v>
      </c>
      <c r="C570">
        <v>170.661</v>
      </c>
      <c r="F570" s="31" t="s">
        <v>27</v>
      </c>
      <c r="G570" s="32">
        <v>44256</v>
      </c>
      <c r="H570" s="31">
        <v>46.47</v>
      </c>
    </row>
    <row r="571" spans="1:8">
      <c r="A571" t="s">
        <v>3</v>
      </c>
      <c r="B571" s="5">
        <v>44559</v>
      </c>
      <c r="C571">
        <v>169.20099999999999</v>
      </c>
      <c r="F571" s="31" t="s">
        <v>27</v>
      </c>
      <c r="G571" s="32">
        <v>44287</v>
      </c>
      <c r="H571" s="31">
        <v>42.43</v>
      </c>
    </row>
    <row r="572" spans="1:8">
      <c r="A572" t="s">
        <v>3</v>
      </c>
      <c r="B572" s="5">
        <v>44560</v>
      </c>
      <c r="C572">
        <v>168.64449999999999</v>
      </c>
      <c r="F572" s="31" t="s">
        <v>27</v>
      </c>
      <c r="G572" s="32">
        <v>44319</v>
      </c>
      <c r="H572" s="31">
        <v>49.28</v>
      </c>
    </row>
    <row r="573" spans="1:8">
      <c r="A573" t="s">
        <v>3</v>
      </c>
      <c r="B573" s="5">
        <v>44561</v>
      </c>
      <c r="C573">
        <v>166.71700000000001</v>
      </c>
      <c r="F573" s="31" t="s">
        <v>27</v>
      </c>
      <c r="G573" s="32">
        <v>44348</v>
      </c>
      <c r="H573" s="31">
        <v>41.38</v>
      </c>
    </row>
    <row r="574" spans="1:8">
      <c r="A574" t="s">
        <v>3</v>
      </c>
      <c r="B574" s="5">
        <v>44564</v>
      </c>
      <c r="C574">
        <v>170.40450000000001</v>
      </c>
      <c r="F574" s="31" t="s">
        <v>27</v>
      </c>
      <c r="G574" s="32">
        <v>44378</v>
      </c>
      <c r="H574" s="31">
        <v>46.36</v>
      </c>
    </row>
    <row r="575" spans="1:8">
      <c r="A575" t="s">
        <v>3</v>
      </c>
      <c r="B575" s="5">
        <v>44565</v>
      </c>
      <c r="C575">
        <v>167.52199999999999</v>
      </c>
      <c r="F575" s="31" t="s">
        <v>27</v>
      </c>
      <c r="G575" s="32">
        <v>44410</v>
      </c>
      <c r="H575" s="31">
        <v>40.549999999999997</v>
      </c>
    </row>
    <row r="576" spans="1:8">
      <c r="A576" t="s">
        <v>3</v>
      </c>
      <c r="B576" s="5">
        <v>44566</v>
      </c>
      <c r="C576">
        <v>164.357</v>
      </c>
      <c r="F576" s="31" t="s">
        <v>27</v>
      </c>
      <c r="G576" s="32">
        <v>44440</v>
      </c>
      <c r="H576" s="31">
        <v>42.01</v>
      </c>
    </row>
    <row r="577" spans="1:8">
      <c r="A577" t="s">
        <v>3</v>
      </c>
      <c r="B577" s="5">
        <v>44567</v>
      </c>
      <c r="C577">
        <v>163.25399999999999</v>
      </c>
      <c r="F577" s="31" t="s">
        <v>27</v>
      </c>
      <c r="G577" s="32">
        <v>44470</v>
      </c>
      <c r="H577" s="31">
        <v>40.75</v>
      </c>
    </row>
    <row r="578" spans="1:8">
      <c r="A578" t="s">
        <v>3</v>
      </c>
      <c r="B578" s="5">
        <v>44568</v>
      </c>
      <c r="C578">
        <v>162.554</v>
      </c>
      <c r="F578" s="31" t="s">
        <v>27</v>
      </c>
      <c r="G578" s="32">
        <v>44501</v>
      </c>
      <c r="H578" s="31">
        <v>39.03</v>
      </c>
    </row>
    <row r="579" spans="1:8">
      <c r="A579" t="s">
        <v>3</v>
      </c>
      <c r="B579" s="5">
        <v>44571</v>
      </c>
      <c r="C579">
        <v>161.48599999999999</v>
      </c>
      <c r="F579" s="31" t="s">
        <v>27</v>
      </c>
      <c r="G579" s="32">
        <v>44531</v>
      </c>
      <c r="H579" s="31">
        <v>32.17</v>
      </c>
    </row>
    <row r="580" spans="1:8">
      <c r="A580" t="s">
        <v>3</v>
      </c>
      <c r="B580" s="5">
        <v>44572</v>
      </c>
      <c r="C580">
        <v>165.36199999999999</v>
      </c>
      <c r="F580" s="31" t="s">
        <v>27</v>
      </c>
      <c r="G580" s="32">
        <v>44564</v>
      </c>
      <c r="H580" s="31">
        <v>41.06</v>
      </c>
    </row>
    <row r="581" spans="1:8">
      <c r="A581" t="s">
        <v>3</v>
      </c>
      <c r="B581" s="5">
        <v>44573</v>
      </c>
      <c r="C581">
        <v>165.20699999999999</v>
      </c>
      <c r="F581" s="31" t="s">
        <v>27</v>
      </c>
      <c r="G581" s="32">
        <v>44593</v>
      </c>
      <c r="H581" s="31">
        <v>35.14</v>
      </c>
    </row>
    <row r="582" spans="1:8">
      <c r="A582" t="s">
        <v>3</v>
      </c>
      <c r="B582" s="5">
        <v>44574</v>
      </c>
      <c r="C582">
        <v>161.214</v>
      </c>
      <c r="F582" s="31" t="s">
        <v>27</v>
      </c>
      <c r="G582" s="32">
        <v>44621</v>
      </c>
      <c r="H582" s="31">
        <v>35.630000000000003</v>
      </c>
    </row>
    <row r="583" spans="1:8">
      <c r="A583" t="s">
        <v>3</v>
      </c>
      <c r="B583" s="5">
        <v>44575</v>
      </c>
      <c r="C583">
        <v>162.13800000000001</v>
      </c>
      <c r="F583" s="31" t="s">
        <v>27</v>
      </c>
      <c r="G583" s="32">
        <v>44652</v>
      </c>
      <c r="H583" s="31">
        <v>41.61</v>
      </c>
    </row>
    <row r="584" spans="1:8">
      <c r="A584" t="s">
        <v>3</v>
      </c>
      <c r="B584" s="5">
        <v>44579</v>
      </c>
      <c r="C584">
        <v>158.91749999999999</v>
      </c>
      <c r="F584" s="31" t="s">
        <v>27</v>
      </c>
      <c r="G584" s="32">
        <v>44683</v>
      </c>
      <c r="H584" s="31">
        <v>40.85</v>
      </c>
    </row>
    <row r="585" spans="1:8">
      <c r="A585" t="s">
        <v>3</v>
      </c>
      <c r="B585" s="5">
        <v>44580</v>
      </c>
      <c r="C585">
        <v>156.29900000000001</v>
      </c>
      <c r="F585" s="31" t="s">
        <v>27</v>
      </c>
      <c r="G585" s="32">
        <v>44713</v>
      </c>
      <c r="H585" s="31">
        <v>45.4</v>
      </c>
    </row>
    <row r="586" spans="1:8">
      <c r="A586" t="s">
        <v>3</v>
      </c>
      <c r="B586" s="5">
        <v>44581</v>
      </c>
      <c r="C586">
        <v>151.66749999999999</v>
      </c>
      <c r="F586" s="31" t="s">
        <v>27</v>
      </c>
      <c r="G586" s="32">
        <v>44743</v>
      </c>
      <c r="H586" s="31">
        <v>44.48</v>
      </c>
    </row>
    <row r="587" spans="1:8">
      <c r="A587" t="s">
        <v>3</v>
      </c>
      <c r="B587" s="5">
        <v>44582</v>
      </c>
      <c r="C587">
        <v>142.643</v>
      </c>
      <c r="F587" s="31" t="s">
        <v>27</v>
      </c>
      <c r="G587" s="32">
        <v>44774</v>
      </c>
      <c r="H587" s="31">
        <v>48.53</v>
      </c>
    </row>
    <row r="588" spans="1:8">
      <c r="A588" t="s">
        <v>3</v>
      </c>
      <c r="B588" s="5">
        <v>44585</v>
      </c>
      <c r="C588">
        <v>144.54400000000001</v>
      </c>
      <c r="F588" s="31" t="s">
        <v>27</v>
      </c>
      <c r="G588" s="32">
        <v>44805</v>
      </c>
      <c r="H588" s="31">
        <v>40.58</v>
      </c>
    </row>
    <row r="589" spans="1:8">
      <c r="A589" t="s">
        <v>3</v>
      </c>
      <c r="B589" s="5">
        <v>44586</v>
      </c>
      <c r="C589">
        <v>139.98599999999999</v>
      </c>
      <c r="F589" s="31" t="s">
        <v>27</v>
      </c>
      <c r="G589" s="32">
        <v>44837</v>
      </c>
      <c r="H589" s="31">
        <v>40.06</v>
      </c>
    </row>
    <row r="590" spans="1:8">
      <c r="A590" t="s">
        <v>3</v>
      </c>
      <c r="B590" s="5">
        <v>44587</v>
      </c>
      <c r="C590">
        <v>138.8725</v>
      </c>
      <c r="F590" s="31" t="s">
        <v>27</v>
      </c>
      <c r="G590" s="32">
        <v>44866</v>
      </c>
      <c r="H590" s="31">
        <v>48.28</v>
      </c>
    </row>
    <row r="591" spans="1:8">
      <c r="A591" t="s">
        <v>3</v>
      </c>
      <c r="B591" s="5">
        <v>44588</v>
      </c>
      <c r="C591">
        <v>139.63749999999999</v>
      </c>
      <c r="F591" s="31" t="s">
        <v>27</v>
      </c>
      <c r="G591" s="32">
        <v>44896</v>
      </c>
      <c r="H591" s="31">
        <v>57.4</v>
      </c>
    </row>
    <row r="592" spans="1:8">
      <c r="A592" t="s">
        <v>3</v>
      </c>
      <c r="B592" s="5">
        <v>44589</v>
      </c>
      <c r="C592">
        <v>143.97800000000001</v>
      </c>
      <c r="F592" s="31" t="s">
        <v>27</v>
      </c>
      <c r="G592" s="32">
        <v>44929</v>
      </c>
      <c r="H592" s="31">
        <v>55.13</v>
      </c>
    </row>
    <row r="593" spans="1:8">
      <c r="A593" t="s">
        <v>3</v>
      </c>
      <c r="B593" s="5">
        <v>44592</v>
      </c>
      <c r="C593">
        <v>149.5735</v>
      </c>
      <c r="F593" s="31" t="s">
        <v>27</v>
      </c>
      <c r="G593" s="32">
        <v>44958</v>
      </c>
      <c r="H593" s="31">
        <v>52.17</v>
      </c>
    </row>
    <row r="594" spans="1:8">
      <c r="A594" t="s">
        <v>3</v>
      </c>
      <c r="B594" s="5">
        <v>44593</v>
      </c>
      <c r="C594">
        <v>151.1935</v>
      </c>
      <c r="F594" s="31" t="s">
        <v>27</v>
      </c>
      <c r="G594" s="32">
        <v>44986</v>
      </c>
      <c r="H594" s="31">
        <v>47.62</v>
      </c>
    </row>
    <row r="595" spans="1:8">
      <c r="A595" t="s">
        <v>3</v>
      </c>
      <c r="B595" s="5">
        <v>44594</v>
      </c>
      <c r="C595">
        <v>150.61250000000001</v>
      </c>
      <c r="F595" s="31" t="s">
        <v>27</v>
      </c>
      <c r="G595" s="32">
        <v>45019</v>
      </c>
      <c r="H595" s="31">
        <v>38.74</v>
      </c>
    </row>
    <row r="596" spans="1:8">
      <c r="A596" t="s">
        <v>3</v>
      </c>
      <c r="B596" s="5">
        <v>44595</v>
      </c>
      <c r="C596">
        <v>138.84549999999999</v>
      </c>
      <c r="F596" s="31" t="s">
        <v>27</v>
      </c>
      <c r="G596" s="32">
        <v>45047</v>
      </c>
      <c r="H596" s="31">
        <v>32.630000000000003</v>
      </c>
    </row>
    <row r="597" spans="1:8">
      <c r="A597" t="s">
        <v>3</v>
      </c>
      <c r="B597" s="5">
        <v>44596</v>
      </c>
      <c r="C597">
        <v>157.6395</v>
      </c>
      <c r="F597" s="31" t="s">
        <v>27</v>
      </c>
      <c r="G597" s="32">
        <v>45078</v>
      </c>
      <c r="H597" s="31">
        <v>32.49</v>
      </c>
    </row>
    <row r="598" spans="1:8">
      <c r="A598" t="s">
        <v>3</v>
      </c>
      <c r="B598" s="5">
        <v>44599</v>
      </c>
      <c r="C598">
        <v>157.93549999999999</v>
      </c>
      <c r="F598" s="31" t="s">
        <v>27</v>
      </c>
      <c r="G598" s="32">
        <v>45110</v>
      </c>
      <c r="H598" s="31">
        <v>36.880000000000003</v>
      </c>
    </row>
    <row r="599" spans="1:8">
      <c r="A599" t="s">
        <v>3</v>
      </c>
      <c r="B599" s="5">
        <v>44600</v>
      </c>
      <c r="C599">
        <v>161.4135</v>
      </c>
      <c r="F599" s="31" t="s">
        <v>27</v>
      </c>
      <c r="G599" s="32">
        <v>45139</v>
      </c>
      <c r="H599" s="31">
        <v>42.28</v>
      </c>
    </row>
    <row r="600" spans="1:8">
      <c r="A600" t="s">
        <v>3</v>
      </c>
      <c r="B600" s="5">
        <v>44601</v>
      </c>
      <c r="C600">
        <v>161.18950000000001</v>
      </c>
      <c r="F600" s="31" t="s">
        <v>27</v>
      </c>
      <c r="G600" s="32">
        <v>45170</v>
      </c>
      <c r="H600" s="31">
        <v>42.82</v>
      </c>
    </row>
    <row r="601" spans="1:8">
      <c r="A601" t="s">
        <v>3</v>
      </c>
      <c r="B601" s="5">
        <v>44602</v>
      </c>
      <c r="C601">
        <v>159.0035</v>
      </c>
      <c r="F601" s="31" t="s">
        <v>27</v>
      </c>
      <c r="G601" s="32">
        <v>45201</v>
      </c>
      <c r="H601" s="31">
        <v>37.69</v>
      </c>
    </row>
    <row r="602" spans="1:8">
      <c r="A602" t="s">
        <v>3</v>
      </c>
      <c r="B602" s="5">
        <v>44603</v>
      </c>
      <c r="C602">
        <v>153.29349999999999</v>
      </c>
      <c r="F602" s="31" t="s">
        <v>27</v>
      </c>
      <c r="G602" s="32">
        <v>45231</v>
      </c>
      <c r="H602" s="31">
        <v>33.51</v>
      </c>
    </row>
    <row r="603" spans="1:8">
      <c r="A603" t="s">
        <v>3</v>
      </c>
      <c r="B603" s="5">
        <v>44606</v>
      </c>
      <c r="C603">
        <v>155.167</v>
      </c>
      <c r="F603" s="31" t="s">
        <v>27</v>
      </c>
      <c r="G603" s="32">
        <v>45261</v>
      </c>
      <c r="H603" s="31">
        <v>39.69</v>
      </c>
    </row>
    <row r="604" spans="1:8">
      <c r="A604" t="s">
        <v>3</v>
      </c>
      <c r="B604" s="5">
        <v>44607</v>
      </c>
      <c r="C604">
        <v>156.51050000000001</v>
      </c>
      <c r="F604" s="31" t="s">
        <v>27</v>
      </c>
      <c r="G604" s="32">
        <v>45293</v>
      </c>
      <c r="H604" s="31">
        <v>37.39</v>
      </c>
    </row>
    <row r="605" spans="1:8">
      <c r="A605" t="s">
        <v>3</v>
      </c>
      <c r="B605" s="5">
        <v>44608</v>
      </c>
      <c r="C605">
        <v>158.10050000000001</v>
      </c>
      <c r="F605" s="31" t="s">
        <v>27</v>
      </c>
      <c r="G605" s="32">
        <v>45323</v>
      </c>
      <c r="H605" s="31">
        <v>34.26</v>
      </c>
    </row>
    <row r="606" spans="1:8">
      <c r="A606" t="s">
        <v>3</v>
      </c>
      <c r="B606" s="5">
        <v>44609</v>
      </c>
      <c r="C606">
        <v>154.6525</v>
      </c>
      <c r="F606" s="31" t="s">
        <v>27</v>
      </c>
      <c r="G606" s="32">
        <v>45352</v>
      </c>
      <c r="H606" s="31">
        <v>41.11</v>
      </c>
    </row>
    <row r="607" spans="1:8">
      <c r="A607" t="s">
        <v>3</v>
      </c>
      <c r="B607" s="5">
        <v>44610</v>
      </c>
      <c r="C607">
        <v>152.60149999999999</v>
      </c>
      <c r="F607" s="31" t="s">
        <v>27</v>
      </c>
      <c r="G607" s="32">
        <v>45383</v>
      </c>
      <c r="H607" s="31">
        <v>41.32</v>
      </c>
    </row>
    <row r="608" spans="1:8">
      <c r="A608" t="s">
        <v>3</v>
      </c>
      <c r="B608" s="5">
        <v>44614</v>
      </c>
      <c r="C608">
        <v>150.19749999999999</v>
      </c>
      <c r="F608" s="31" t="s">
        <v>27</v>
      </c>
      <c r="G608" s="32">
        <v>45413</v>
      </c>
      <c r="H608" s="31">
        <v>39.299999999999997</v>
      </c>
    </row>
    <row r="609" spans="1:8">
      <c r="A609" t="s">
        <v>3</v>
      </c>
      <c r="B609" s="5">
        <v>44615</v>
      </c>
      <c r="C609">
        <v>144.827</v>
      </c>
      <c r="F609" s="31" t="s">
        <v>27</v>
      </c>
      <c r="G609" s="32">
        <v>45446</v>
      </c>
      <c r="H609" s="31">
        <v>45.05</v>
      </c>
    </row>
    <row r="610" spans="1:8">
      <c r="A610" t="s">
        <v>3</v>
      </c>
      <c r="B610" s="5">
        <v>44616</v>
      </c>
      <c r="C610">
        <v>151.358</v>
      </c>
      <c r="F610" s="31" t="s">
        <v>27</v>
      </c>
      <c r="G610" s="32">
        <v>45474</v>
      </c>
      <c r="H610" s="31">
        <v>52.02</v>
      </c>
    </row>
    <row r="611" spans="1:8">
      <c r="A611" t="s">
        <v>3</v>
      </c>
      <c r="B611" s="5">
        <v>44617</v>
      </c>
      <c r="C611">
        <v>153.7885</v>
      </c>
      <c r="F611" s="31" t="s">
        <v>27</v>
      </c>
      <c r="G611" s="32">
        <v>45505</v>
      </c>
      <c r="H611" s="31">
        <v>55.05</v>
      </c>
    </row>
    <row r="612" spans="1:8">
      <c r="A612" t="s">
        <v>3</v>
      </c>
      <c r="B612" s="5">
        <v>44620</v>
      </c>
      <c r="C612">
        <v>153.56299999999999</v>
      </c>
      <c r="F612" s="31" t="s">
        <v>27</v>
      </c>
      <c r="G612" s="32">
        <v>45538</v>
      </c>
      <c r="H612" s="31">
        <v>61.22</v>
      </c>
    </row>
    <row r="613" spans="1:8">
      <c r="A613" t="s">
        <v>3</v>
      </c>
      <c r="B613" s="5">
        <v>44621</v>
      </c>
      <c r="C613">
        <v>151.142</v>
      </c>
      <c r="F613" s="31" t="s">
        <v>12</v>
      </c>
      <c r="G613" s="32">
        <v>43735</v>
      </c>
      <c r="H613" s="31">
        <v>117.72</v>
      </c>
    </row>
    <row r="614" spans="1:8">
      <c r="A614" t="s">
        <v>3</v>
      </c>
      <c r="B614" s="5">
        <v>44622</v>
      </c>
      <c r="C614">
        <v>152.05250000000001</v>
      </c>
      <c r="F614" s="31" t="s">
        <v>12</v>
      </c>
      <c r="G614" s="32">
        <v>43739</v>
      </c>
      <c r="H614" s="31">
        <v>115.55</v>
      </c>
    </row>
    <row r="615" spans="1:8">
      <c r="A615" t="s">
        <v>3</v>
      </c>
      <c r="B615" s="5">
        <v>44623</v>
      </c>
      <c r="C615">
        <v>147.89850000000001</v>
      </c>
      <c r="F615" s="31" t="s">
        <v>12</v>
      </c>
      <c r="G615" s="32">
        <v>43770</v>
      </c>
      <c r="H615" s="31">
        <v>127.8</v>
      </c>
    </row>
    <row r="616" spans="1:8">
      <c r="A616" t="s">
        <v>3</v>
      </c>
      <c r="B616" s="5">
        <v>44624</v>
      </c>
      <c r="C616">
        <v>145.64099999999999</v>
      </c>
      <c r="F616" s="31" t="s">
        <v>12</v>
      </c>
      <c r="G616" s="32">
        <v>43801</v>
      </c>
      <c r="H616" s="31">
        <v>131.47</v>
      </c>
    </row>
    <row r="617" spans="1:8">
      <c r="A617" t="s">
        <v>3</v>
      </c>
      <c r="B617" s="5">
        <v>44627</v>
      </c>
      <c r="C617">
        <v>137.453</v>
      </c>
      <c r="F617" s="31" t="s">
        <v>12</v>
      </c>
      <c r="G617" s="32">
        <v>43832</v>
      </c>
      <c r="H617" s="31">
        <v>141.09</v>
      </c>
    </row>
    <row r="618" spans="1:8">
      <c r="A618" t="s">
        <v>3</v>
      </c>
      <c r="B618" s="5">
        <v>44628</v>
      </c>
      <c r="C618">
        <v>136.0145</v>
      </c>
      <c r="F618" s="31" t="s">
        <v>12</v>
      </c>
      <c r="G618" s="32">
        <v>43864</v>
      </c>
      <c r="H618" s="31">
        <v>133.37</v>
      </c>
    </row>
    <row r="619" spans="1:8">
      <c r="A619" t="s">
        <v>3</v>
      </c>
      <c r="B619" s="5">
        <v>44629</v>
      </c>
      <c r="C619">
        <v>139.279</v>
      </c>
      <c r="F619" s="31" t="s">
        <v>12</v>
      </c>
      <c r="G619" s="32">
        <v>43892</v>
      </c>
      <c r="H619" s="31">
        <v>121.52</v>
      </c>
    </row>
    <row r="620" spans="1:8">
      <c r="A620" t="s">
        <v>3</v>
      </c>
      <c r="B620" s="5">
        <v>44630</v>
      </c>
      <c r="C620">
        <v>146.8175</v>
      </c>
      <c r="F620" s="31" t="s">
        <v>12</v>
      </c>
      <c r="G620" s="32">
        <v>43922</v>
      </c>
      <c r="H620" s="31">
        <v>84.36</v>
      </c>
    </row>
    <row r="621" spans="1:8">
      <c r="A621" t="s">
        <v>3</v>
      </c>
      <c r="B621" s="5">
        <v>44631</v>
      </c>
      <c r="C621">
        <v>145.52449999999999</v>
      </c>
      <c r="F621" s="31" t="s">
        <v>12</v>
      </c>
      <c r="G621" s="32">
        <v>43952</v>
      </c>
      <c r="H621" s="31">
        <v>93.25</v>
      </c>
    </row>
    <row r="622" spans="1:8">
      <c r="A622" t="s">
        <v>3</v>
      </c>
      <c r="B622" s="5">
        <v>44634</v>
      </c>
      <c r="C622">
        <v>141.85300000000001</v>
      </c>
      <c r="F622" s="31" t="s">
        <v>12</v>
      </c>
      <c r="G622" s="32">
        <v>43983</v>
      </c>
      <c r="H622" s="31">
        <v>98.6</v>
      </c>
    </row>
    <row r="623" spans="1:8">
      <c r="A623" t="s">
        <v>3</v>
      </c>
      <c r="B623" s="5">
        <v>44635</v>
      </c>
      <c r="C623">
        <v>147.3665</v>
      </c>
      <c r="F623" s="31" t="s">
        <v>12</v>
      </c>
      <c r="G623" s="32">
        <v>44013</v>
      </c>
      <c r="H623" s="31">
        <v>93.26</v>
      </c>
    </row>
    <row r="624" spans="1:8">
      <c r="A624" t="s">
        <v>3</v>
      </c>
      <c r="B624" s="5">
        <v>44636</v>
      </c>
      <c r="C624">
        <v>153.10400000000001</v>
      </c>
      <c r="F624" s="31" t="s">
        <v>12</v>
      </c>
      <c r="G624" s="32">
        <v>44046</v>
      </c>
      <c r="H624" s="31">
        <v>96.1</v>
      </c>
    </row>
    <row r="625" spans="1:8">
      <c r="A625" t="s">
        <v>3</v>
      </c>
      <c r="B625" s="5">
        <v>44637</v>
      </c>
      <c r="C625">
        <v>157.239</v>
      </c>
      <c r="F625" s="31" t="s">
        <v>12</v>
      </c>
      <c r="G625" s="32">
        <v>44075</v>
      </c>
      <c r="H625" s="31">
        <v>100.14</v>
      </c>
    </row>
    <row r="626" spans="1:8">
      <c r="A626" t="s">
        <v>3</v>
      </c>
      <c r="B626" s="5">
        <v>44638</v>
      </c>
      <c r="C626">
        <v>161.25049999999999</v>
      </c>
      <c r="F626" s="31" t="s">
        <v>12</v>
      </c>
      <c r="G626" s="32">
        <v>44105</v>
      </c>
      <c r="H626" s="31">
        <v>96.97</v>
      </c>
    </row>
    <row r="627" spans="1:8">
      <c r="A627" t="s">
        <v>3</v>
      </c>
      <c r="B627" s="5">
        <v>44641</v>
      </c>
      <c r="C627">
        <v>161.4915</v>
      </c>
      <c r="F627" s="31" t="s">
        <v>12</v>
      </c>
      <c r="G627" s="32">
        <v>44137</v>
      </c>
      <c r="H627" s="31">
        <v>100.25</v>
      </c>
    </row>
    <row r="628" spans="1:8">
      <c r="A628" t="s">
        <v>3</v>
      </c>
      <c r="B628" s="5">
        <v>44642</v>
      </c>
      <c r="C628">
        <v>164.88900000000001</v>
      </c>
      <c r="F628" s="31" t="s">
        <v>12</v>
      </c>
      <c r="G628" s="32">
        <v>44166</v>
      </c>
      <c r="H628" s="31">
        <v>119.74</v>
      </c>
    </row>
    <row r="629" spans="1:8">
      <c r="A629" t="s">
        <v>3</v>
      </c>
      <c r="B629" s="5">
        <v>44643</v>
      </c>
      <c r="C629">
        <v>163.40799999999999</v>
      </c>
      <c r="F629" s="31" t="s">
        <v>12</v>
      </c>
      <c r="G629" s="32">
        <v>44200</v>
      </c>
      <c r="H629" s="31">
        <v>125.87</v>
      </c>
    </row>
    <row r="630" spans="1:8">
      <c r="A630" t="s">
        <v>3</v>
      </c>
      <c r="B630" s="5">
        <v>44644</v>
      </c>
      <c r="C630">
        <v>163.64949999999999</v>
      </c>
      <c r="F630" s="31" t="s">
        <v>12</v>
      </c>
      <c r="G630" s="32">
        <v>44228</v>
      </c>
      <c r="H630" s="31">
        <v>129.62</v>
      </c>
    </row>
    <row r="631" spans="1:8">
      <c r="A631" t="s">
        <v>3</v>
      </c>
      <c r="B631" s="5">
        <v>44645</v>
      </c>
      <c r="C631">
        <v>164.77350000000001</v>
      </c>
      <c r="F631" s="31" t="s">
        <v>12</v>
      </c>
      <c r="G631" s="32">
        <v>44256</v>
      </c>
      <c r="H631" s="31">
        <v>150.5</v>
      </c>
    </row>
    <row r="632" spans="1:8">
      <c r="A632" t="s">
        <v>3</v>
      </c>
      <c r="B632" s="5">
        <v>44648</v>
      </c>
      <c r="C632">
        <v>168.9905</v>
      </c>
      <c r="F632" s="31" t="s">
        <v>12</v>
      </c>
      <c r="G632" s="32">
        <v>44287</v>
      </c>
      <c r="H632" s="31">
        <v>153.71</v>
      </c>
    </row>
    <row r="633" spans="1:8">
      <c r="A633" t="s">
        <v>3</v>
      </c>
      <c r="B633" s="5">
        <v>44649</v>
      </c>
      <c r="C633">
        <v>169.315</v>
      </c>
      <c r="F633" s="31" t="s">
        <v>12</v>
      </c>
      <c r="G633" s="32">
        <v>44319</v>
      </c>
      <c r="H633" s="31">
        <v>153.36000000000001</v>
      </c>
    </row>
    <row r="634" spans="1:8">
      <c r="A634" t="s">
        <v>3</v>
      </c>
      <c r="B634" s="5">
        <v>44650</v>
      </c>
      <c r="C634">
        <v>166.30099999999999</v>
      </c>
      <c r="F634" s="31" t="s">
        <v>12</v>
      </c>
      <c r="G634" s="32">
        <v>44348</v>
      </c>
      <c r="H634" s="31">
        <v>166.05</v>
      </c>
    </row>
    <row r="635" spans="1:8">
      <c r="A635" t="s">
        <v>3</v>
      </c>
      <c r="B635" s="5">
        <v>44651</v>
      </c>
      <c r="C635">
        <v>162.9975</v>
      </c>
      <c r="F635" s="31" t="s">
        <v>12</v>
      </c>
      <c r="G635" s="32">
        <v>44378</v>
      </c>
      <c r="H635" s="31">
        <v>157.08000000000001</v>
      </c>
    </row>
    <row r="636" spans="1:8">
      <c r="A636" t="s">
        <v>3</v>
      </c>
      <c r="B636" s="5">
        <v>44652</v>
      </c>
      <c r="C636">
        <v>163.56</v>
      </c>
      <c r="F636" s="31" t="s">
        <v>12</v>
      </c>
      <c r="G636" s="32">
        <v>44410</v>
      </c>
      <c r="H636" s="31">
        <v>151.16999999999999</v>
      </c>
    </row>
    <row r="637" spans="1:8">
      <c r="A637" t="s">
        <v>3</v>
      </c>
      <c r="B637" s="5">
        <v>44655</v>
      </c>
      <c r="C637">
        <v>168.34649999999999</v>
      </c>
      <c r="F637" s="31" t="s">
        <v>12</v>
      </c>
      <c r="G637" s="32">
        <v>44440</v>
      </c>
      <c r="H637" s="31">
        <v>159.72</v>
      </c>
    </row>
    <row r="638" spans="1:8">
      <c r="A638" t="s">
        <v>3</v>
      </c>
      <c r="B638" s="5">
        <v>44656</v>
      </c>
      <c r="C638">
        <v>164.05500000000001</v>
      </c>
      <c r="F638" s="31" t="s">
        <v>12</v>
      </c>
      <c r="G638" s="32">
        <v>44470</v>
      </c>
      <c r="H638" s="31">
        <v>167.13</v>
      </c>
    </row>
    <row r="639" spans="1:8">
      <c r="A639" t="s">
        <v>3</v>
      </c>
      <c r="B639" s="5">
        <v>44657</v>
      </c>
      <c r="C639">
        <v>158.756</v>
      </c>
      <c r="F639" s="31" t="s">
        <v>12</v>
      </c>
      <c r="G639" s="32">
        <v>44501</v>
      </c>
      <c r="H639" s="31">
        <v>169.8</v>
      </c>
    </row>
    <row r="640" spans="1:8">
      <c r="A640" t="s">
        <v>3</v>
      </c>
      <c r="B640" s="5">
        <v>44658</v>
      </c>
      <c r="C640">
        <v>157.78450000000001</v>
      </c>
      <c r="F640" s="31" t="s">
        <v>12</v>
      </c>
      <c r="G640" s="32">
        <v>44531</v>
      </c>
      <c r="H640" s="31">
        <v>157.88999999999999</v>
      </c>
    </row>
    <row r="641" spans="1:8">
      <c r="A641" t="s">
        <v>3</v>
      </c>
      <c r="B641" s="5">
        <v>44659</v>
      </c>
      <c r="C641">
        <v>154.4605</v>
      </c>
      <c r="F641" s="31" t="s">
        <v>12</v>
      </c>
      <c r="G641" s="32">
        <v>44564</v>
      </c>
      <c r="H641" s="31">
        <v>161.69999999999999</v>
      </c>
    </row>
    <row r="642" spans="1:8">
      <c r="A642" t="s">
        <v>3</v>
      </c>
      <c r="B642" s="5">
        <v>44662</v>
      </c>
      <c r="C642">
        <v>151.12200000000001</v>
      </c>
      <c r="F642" s="31" t="s">
        <v>12</v>
      </c>
      <c r="G642" s="32">
        <v>44593</v>
      </c>
      <c r="H642" s="31">
        <v>151.15</v>
      </c>
    </row>
    <row r="643" spans="1:8">
      <c r="A643" t="s">
        <v>3</v>
      </c>
      <c r="B643" s="5">
        <v>44663</v>
      </c>
      <c r="C643">
        <v>150.78749999999999</v>
      </c>
      <c r="F643" s="31" t="s">
        <v>12</v>
      </c>
      <c r="G643" s="32">
        <v>44621</v>
      </c>
      <c r="H643" s="31">
        <v>136.44999999999999</v>
      </c>
    </row>
    <row r="644" spans="1:8">
      <c r="A644" t="s">
        <v>3</v>
      </c>
      <c r="B644" s="5">
        <v>44664</v>
      </c>
      <c r="C644">
        <v>155.541</v>
      </c>
      <c r="F644" s="31" t="s">
        <v>12</v>
      </c>
      <c r="G644" s="32">
        <v>44652</v>
      </c>
      <c r="H644" s="31">
        <v>135.31</v>
      </c>
    </row>
    <row r="645" spans="1:8">
      <c r="A645" t="s">
        <v>3</v>
      </c>
      <c r="B645" s="5">
        <v>44665</v>
      </c>
      <c r="C645">
        <v>151.70650000000001</v>
      </c>
      <c r="F645" s="31" t="s">
        <v>12</v>
      </c>
      <c r="G645" s="32">
        <v>44683</v>
      </c>
      <c r="H645" s="31">
        <v>120.45</v>
      </c>
    </row>
    <row r="646" spans="1:8">
      <c r="A646" t="s">
        <v>3</v>
      </c>
      <c r="B646" s="5">
        <v>44669</v>
      </c>
      <c r="C646">
        <v>152.785</v>
      </c>
      <c r="F646" s="31" t="s">
        <v>12</v>
      </c>
      <c r="G646" s="32">
        <v>44713</v>
      </c>
      <c r="H646" s="31">
        <v>129.91</v>
      </c>
    </row>
    <row r="647" spans="1:8">
      <c r="A647" t="s">
        <v>3</v>
      </c>
      <c r="B647" s="5">
        <v>44670</v>
      </c>
      <c r="C647">
        <v>158.1155</v>
      </c>
      <c r="F647" s="31" t="s">
        <v>12</v>
      </c>
      <c r="G647" s="32">
        <v>44743</v>
      </c>
      <c r="H647" s="31">
        <v>114.05</v>
      </c>
    </row>
    <row r="648" spans="1:8">
      <c r="A648" t="s">
        <v>3</v>
      </c>
      <c r="B648" s="5">
        <v>44671</v>
      </c>
      <c r="C648">
        <v>153.99799999999999</v>
      </c>
      <c r="F648" s="31" t="s">
        <v>12</v>
      </c>
      <c r="G648" s="32">
        <v>44774</v>
      </c>
      <c r="H648" s="31">
        <v>114.21</v>
      </c>
    </row>
    <row r="649" spans="1:8">
      <c r="A649" t="s">
        <v>3</v>
      </c>
      <c r="B649" s="5">
        <v>44672</v>
      </c>
      <c r="C649">
        <v>148.29599999999999</v>
      </c>
      <c r="F649" s="31" t="s">
        <v>12</v>
      </c>
      <c r="G649" s="32">
        <v>44805</v>
      </c>
      <c r="H649" s="31">
        <v>114.51</v>
      </c>
    </row>
    <row r="650" spans="1:8">
      <c r="A650" t="s">
        <v>3</v>
      </c>
      <c r="B650" s="5">
        <v>44673</v>
      </c>
      <c r="C650">
        <v>144.35</v>
      </c>
      <c r="F650" s="31" t="s">
        <v>12</v>
      </c>
      <c r="G650" s="32">
        <v>44837</v>
      </c>
      <c r="H650" s="31">
        <v>107.73</v>
      </c>
    </row>
    <row r="651" spans="1:8">
      <c r="A651" t="s">
        <v>3</v>
      </c>
      <c r="B651" s="5">
        <v>44676</v>
      </c>
      <c r="C651">
        <v>146.07400000000001</v>
      </c>
      <c r="F651" s="31" t="s">
        <v>12</v>
      </c>
      <c r="G651" s="32">
        <v>44866</v>
      </c>
      <c r="H651" s="31">
        <v>128.15</v>
      </c>
    </row>
    <row r="652" spans="1:8">
      <c r="A652" t="s">
        <v>3</v>
      </c>
      <c r="B652" s="5">
        <v>44677</v>
      </c>
      <c r="C652">
        <v>139.39099999999999</v>
      </c>
      <c r="F652" s="31" t="s">
        <v>12</v>
      </c>
      <c r="G652" s="32">
        <v>44896</v>
      </c>
      <c r="H652" s="31">
        <v>136.24</v>
      </c>
    </row>
    <row r="653" spans="1:8">
      <c r="A653" t="s">
        <v>3</v>
      </c>
      <c r="B653" s="5">
        <v>44678</v>
      </c>
      <c r="C653">
        <v>138.167</v>
      </c>
      <c r="F653" s="31" t="s">
        <v>12</v>
      </c>
      <c r="G653" s="32">
        <v>44929</v>
      </c>
      <c r="H653" s="31">
        <v>135.12</v>
      </c>
    </row>
    <row r="654" spans="1:8">
      <c r="A654" t="s">
        <v>3</v>
      </c>
      <c r="B654" s="5">
        <v>44679</v>
      </c>
      <c r="C654">
        <v>144.59649999999999</v>
      </c>
      <c r="F654" s="31" t="s">
        <v>12</v>
      </c>
      <c r="G654" s="32">
        <v>44958</v>
      </c>
      <c r="H654" s="31">
        <v>139.59</v>
      </c>
    </row>
    <row r="655" spans="1:8">
      <c r="A655" t="s">
        <v>3</v>
      </c>
      <c r="B655" s="5">
        <v>44680</v>
      </c>
      <c r="C655">
        <v>124.28149999999999</v>
      </c>
      <c r="F655" s="31" t="s">
        <v>12</v>
      </c>
      <c r="G655" s="32">
        <v>44986</v>
      </c>
      <c r="H655" s="31">
        <v>142.55000000000001</v>
      </c>
    </row>
    <row r="656" spans="1:8">
      <c r="A656" t="s">
        <v>3</v>
      </c>
      <c r="B656" s="5">
        <v>44683</v>
      </c>
      <c r="C656">
        <v>124.5</v>
      </c>
      <c r="F656" s="31" t="s">
        <v>12</v>
      </c>
      <c r="G656" s="32">
        <v>45019</v>
      </c>
      <c r="H656" s="31">
        <v>130.16</v>
      </c>
    </row>
    <row r="657" spans="1:8">
      <c r="A657" t="s">
        <v>3</v>
      </c>
      <c r="B657" s="5">
        <v>44684</v>
      </c>
      <c r="C657">
        <v>124.2535</v>
      </c>
      <c r="F657" s="31" t="s">
        <v>12</v>
      </c>
      <c r="G657" s="32">
        <v>45047</v>
      </c>
      <c r="H657" s="31">
        <v>141.19999999999999</v>
      </c>
    </row>
    <row r="658" spans="1:8">
      <c r="A658" t="s">
        <v>3</v>
      </c>
      <c r="B658" s="5">
        <v>44685</v>
      </c>
      <c r="C658">
        <v>125.9285</v>
      </c>
      <c r="F658" s="31" t="s">
        <v>12</v>
      </c>
      <c r="G658" s="32">
        <v>45078</v>
      </c>
      <c r="H658" s="31">
        <v>137.58000000000001</v>
      </c>
    </row>
    <row r="659" spans="1:8">
      <c r="A659" t="s">
        <v>3</v>
      </c>
      <c r="B659" s="5">
        <v>44686</v>
      </c>
      <c r="C659">
        <v>116.407</v>
      </c>
      <c r="F659" s="31" t="s">
        <v>12</v>
      </c>
      <c r="G659" s="32">
        <v>45110</v>
      </c>
      <c r="H659" s="31">
        <v>146.61000000000001</v>
      </c>
    </row>
    <row r="660" spans="1:8">
      <c r="A660" t="s">
        <v>3</v>
      </c>
      <c r="B660" s="5">
        <v>44687</v>
      </c>
      <c r="C660">
        <v>114.77249999999999</v>
      </c>
      <c r="F660" s="31" t="s">
        <v>12</v>
      </c>
      <c r="G660" s="32">
        <v>45139</v>
      </c>
      <c r="H660" s="31">
        <v>157.18</v>
      </c>
    </row>
    <row r="661" spans="1:8">
      <c r="A661" t="s">
        <v>3</v>
      </c>
      <c r="B661" s="5">
        <v>44690</v>
      </c>
      <c r="C661">
        <v>108.789</v>
      </c>
      <c r="F661" s="31" t="s">
        <v>12</v>
      </c>
      <c r="G661" s="32">
        <v>45170</v>
      </c>
      <c r="H661" s="31">
        <v>146.82</v>
      </c>
    </row>
    <row r="662" spans="1:8">
      <c r="A662" t="s">
        <v>3</v>
      </c>
      <c r="B662" s="5">
        <v>44691</v>
      </c>
      <c r="C662">
        <v>108.85899999999999</v>
      </c>
      <c r="F662" s="31" t="s">
        <v>12</v>
      </c>
      <c r="G662" s="32">
        <v>45201</v>
      </c>
      <c r="H662" s="31">
        <v>143.77000000000001</v>
      </c>
    </row>
    <row r="663" spans="1:8">
      <c r="A663" t="s">
        <v>3</v>
      </c>
      <c r="B663" s="5">
        <v>44692</v>
      </c>
      <c r="C663">
        <v>105.372</v>
      </c>
      <c r="F663" s="31" t="s">
        <v>12</v>
      </c>
      <c r="G663" s="32">
        <v>45231</v>
      </c>
      <c r="H663" s="31">
        <v>138.94</v>
      </c>
    </row>
    <row r="664" spans="1:8">
      <c r="A664" t="s">
        <v>3</v>
      </c>
      <c r="B664" s="5">
        <v>44693</v>
      </c>
      <c r="C664">
        <v>106.93049999999999</v>
      </c>
      <c r="F664" s="31" t="s">
        <v>12</v>
      </c>
      <c r="G664" s="32">
        <v>45261</v>
      </c>
      <c r="H664" s="31">
        <v>156.84</v>
      </c>
    </row>
    <row r="665" spans="1:8">
      <c r="A665" t="s">
        <v>3</v>
      </c>
      <c r="B665" s="5">
        <v>44694</v>
      </c>
      <c r="C665">
        <v>113.05500000000001</v>
      </c>
      <c r="F665" s="31" t="s">
        <v>12</v>
      </c>
      <c r="G665" s="32">
        <v>45293</v>
      </c>
      <c r="H665" s="31">
        <v>172.08</v>
      </c>
    </row>
    <row r="666" spans="1:8">
      <c r="A666" t="s">
        <v>3</v>
      </c>
      <c r="B666" s="5">
        <v>44697</v>
      </c>
      <c r="C666">
        <v>110.8105</v>
      </c>
      <c r="F666" s="31" t="s">
        <v>12</v>
      </c>
      <c r="G666" s="32">
        <v>45323</v>
      </c>
      <c r="H666" s="31">
        <v>173.73</v>
      </c>
    </row>
    <row r="667" spans="1:8">
      <c r="A667" t="s">
        <v>3</v>
      </c>
      <c r="B667" s="5">
        <v>44698</v>
      </c>
      <c r="C667">
        <v>115.3685</v>
      </c>
      <c r="F667" s="31" t="s">
        <v>12</v>
      </c>
      <c r="G667" s="32">
        <v>45352</v>
      </c>
      <c r="H667" s="31">
        <v>185.29</v>
      </c>
    </row>
    <row r="668" spans="1:8">
      <c r="A668" t="s">
        <v>3</v>
      </c>
      <c r="B668" s="5">
        <v>44699</v>
      </c>
      <c r="C668">
        <v>107.1125</v>
      </c>
      <c r="F668" s="31" t="s">
        <v>12</v>
      </c>
      <c r="G668" s="32">
        <v>45383</v>
      </c>
      <c r="H668" s="31">
        <v>198.94</v>
      </c>
    </row>
    <row r="669" spans="1:8">
      <c r="A669" t="s">
        <v>3</v>
      </c>
      <c r="B669" s="5">
        <v>44700</v>
      </c>
      <c r="C669">
        <v>107.319</v>
      </c>
      <c r="F669" s="31" t="s">
        <v>12</v>
      </c>
      <c r="G669" s="32">
        <v>45413</v>
      </c>
      <c r="H669" s="31">
        <v>191.86</v>
      </c>
    </row>
    <row r="670" spans="1:8">
      <c r="A670" t="s">
        <v>3</v>
      </c>
      <c r="B670" s="5">
        <v>44701</v>
      </c>
      <c r="C670">
        <v>107.59099999999999</v>
      </c>
      <c r="F670" s="31" t="s">
        <v>12</v>
      </c>
      <c r="G670" s="32">
        <v>45446</v>
      </c>
      <c r="H670" s="31">
        <v>201.82</v>
      </c>
    </row>
    <row r="671" spans="1:8">
      <c r="A671" t="s">
        <v>3</v>
      </c>
      <c r="B671" s="5">
        <v>44704</v>
      </c>
      <c r="C671">
        <v>107.557</v>
      </c>
      <c r="F671" s="31" t="s">
        <v>12</v>
      </c>
      <c r="G671" s="32">
        <v>45474</v>
      </c>
      <c r="H671" s="31">
        <v>205.45</v>
      </c>
    </row>
    <row r="672" spans="1:8">
      <c r="A672" t="s">
        <v>3</v>
      </c>
      <c r="B672" s="5">
        <v>44705</v>
      </c>
      <c r="C672">
        <v>104.1</v>
      </c>
      <c r="F672" s="31" t="s">
        <v>12</v>
      </c>
      <c r="G672" s="32">
        <v>45505</v>
      </c>
      <c r="H672" s="31">
        <v>207.96</v>
      </c>
    </row>
    <row r="673" spans="1:8">
      <c r="A673" t="s">
        <v>3</v>
      </c>
      <c r="B673" s="5">
        <v>44706</v>
      </c>
      <c r="C673">
        <v>106.77500000000001</v>
      </c>
      <c r="F673" s="31" t="s">
        <v>12</v>
      </c>
      <c r="G673" s="32">
        <v>45538</v>
      </c>
      <c r="H673" s="31">
        <v>220.3</v>
      </c>
    </row>
    <row r="674" spans="1:8">
      <c r="A674" t="s">
        <v>3</v>
      </c>
      <c r="B674" s="5">
        <v>44707</v>
      </c>
      <c r="C674">
        <v>111.0775</v>
      </c>
      <c r="F674" s="31" t="s">
        <v>28</v>
      </c>
      <c r="G674" s="32">
        <v>43735</v>
      </c>
      <c r="H674" s="31">
        <v>70.063800000000001</v>
      </c>
    </row>
    <row r="675" spans="1:8">
      <c r="A675" t="s">
        <v>3</v>
      </c>
      <c r="B675" s="5">
        <v>44708</v>
      </c>
      <c r="C675">
        <v>115.1465</v>
      </c>
      <c r="F675" s="31" t="s">
        <v>28</v>
      </c>
      <c r="G675" s="32">
        <v>43739</v>
      </c>
      <c r="H675" s="31">
        <v>68.966200000000001</v>
      </c>
    </row>
    <row r="676" spans="1:8">
      <c r="A676" t="s">
        <v>3</v>
      </c>
      <c r="B676" s="5">
        <v>44712</v>
      </c>
      <c r="C676">
        <v>120.20950000000001</v>
      </c>
      <c r="F676" s="31" t="s">
        <v>28</v>
      </c>
      <c r="G676" s="32">
        <v>43770</v>
      </c>
      <c r="H676" s="31">
        <v>79.686499999999995</v>
      </c>
    </row>
    <row r="677" spans="1:8">
      <c r="A677" t="s">
        <v>3</v>
      </c>
      <c r="B677" s="5">
        <v>44713</v>
      </c>
      <c r="C677">
        <v>121.684</v>
      </c>
      <c r="F677" s="31" t="s">
        <v>28</v>
      </c>
      <c r="G677" s="32">
        <v>43801</v>
      </c>
      <c r="H677" s="31">
        <v>78.886300000000006</v>
      </c>
    </row>
    <row r="678" spans="1:8">
      <c r="A678" t="s">
        <v>3</v>
      </c>
      <c r="B678" s="5">
        <v>44714</v>
      </c>
      <c r="C678">
        <v>125.511</v>
      </c>
      <c r="F678" s="31" t="s">
        <v>28</v>
      </c>
      <c r="G678" s="32">
        <v>43832</v>
      </c>
      <c r="H678" s="31">
        <v>74.163499999999999</v>
      </c>
    </row>
    <row r="679" spans="1:8">
      <c r="A679" t="s">
        <v>3</v>
      </c>
      <c r="B679" s="5">
        <v>44715</v>
      </c>
      <c r="C679">
        <v>122.35</v>
      </c>
      <c r="F679" s="31" t="s">
        <v>28</v>
      </c>
      <c r="G679" s="32">
        <v>43864</v>
      </c>
      <c r="H679" s="31">
        <v>63.379600000000003</v>
      </c>
    </row>
    <row r="680" spans="1:8">
      <c r="A680" t="s">
        <v>3</v>
      </c>
      <c r="B680" s="5">
        <v>44718</v>
      </c>
      <c r="C680">
        <v>124.79</v>
      </c>
      <c r="F680" s="31" t="s">
        <v>28</v>
      </c>
      <c r="G680" s="32">
        <v>43892</v>
      </c>
      <c r="H680" s="31">
        <v>72.782799999999995</v>
      </c>
    </row>
    <row r="681" spans="1:8">
      <c r="A681" t="s">
        <v>3</v>
      </c>
      <c r="B681" s="5">
        <v>44719</v>
      </c>
      <c r="C681">
        <v>123</v>
      </c>
      <c r="F681" s="31" t="s">
        <v>28</v>
      </c>
      <c r="G681" s="32">
        <v>43922</v>
      </c>
      <c r="H681" s="31">
        <v>48.347200000000001</v>
      </c>
    </row>
    <row r="682" spans="1:8">
      <c r="A682" t="s">
        <v>3</v>
      </c>
      <c r="B682" s="5">
        <v>44720</v>
      </c>
      <c r="C682">
        <v>121.18</v>
      </c>
      <c r="F682" s="31" t="s">
        <v>28</v>
      </c>
      <c r="G682" s="32">
        <v>43952</v>
      </c>
      <c r="H682" s="31">
        <v>65.850700000000003</v>
      </c>
    </row>
    <row r="683" spans="1:8">
      <c r="A683" t="s">
        <v>3</v>
      </c>
      <c r="B683" s="5">
        <v>44721</v>
      </c>
      <c r="C683">
        <v>116.15</v>
      </c>
      <c r="F683" s="31" t="s">
        <v>28</v>
      </c>
      <c r="G683" s="32">
        <v>43983</v>
      </c>
      <c r="H683" s="31">
        <v>72.393299999999996</v>
      </c>
    </row>
    <row r="684" spans="1:8">
      <c r="A684" t="s">
        <v>3</v>
      </c>
      <c r="B684" s="5">
        <v>44722</v>
      </c>
      <c r="C684">
        <v>109.65</v>
      </c>
      <c r="F684" s="31" t="s">
        <v>28</v>
      </c>
      <c r="G684" s="32">
        <v>44013</v>
      </c>
      <c r="H684" s="31">
        <v>79.240399999999994</v>
      </c>
    </row>
    <row r="685" spans="1:8">
      <c r="A685" t="s">
        <v>3</v>
      </c>
      <c r="B685" s="5">
        <v>44725</v>
      </c>
      <c r="C685">
        <v>103.67</v>
      </c>
      <c r="F685" s="31" t="s">
        <v>28</v>
      </c>
      <c r="G685" s="32">
        <v>44046</v>
      </c>
      <c r="H685" s="31">
        <v>84.3172</v>
      </c>
    </row>
    <row r="686" spans="1:8">
      <c r="A686" t="s">
        <v>3</v>
      </c>
      <c r="B686" s="5">
        <v>44726</v>
      </c>
      <c r="C686">
        <v>102.31</v>
      </c>
      <c r="F686" s="31" t="s">
        <v>28</v>
      </c>
      <c r="G686" s="32">
        <v>44075</v>
      </c>
      <c r="H686" s="31">
        <v>72.074700000000007</v>
      </c>
    </row>
    <row r="687" spans="1:8">
      <c r="A687" t="s">
        <v>3</v>
      </c>
      <c r="B687" s="5">
        <v>44727</v>
      </c>
      <c r="C687">
        <v>107.67</v>
      </c>
      <c r="F687" s="31" t="s">
        <v>28</v>
      </c>
      <c r="G687" s="32">
        <v>44105</v>
      </c>
      <c r="H687" s="31">
        <v>69.532700000000006</v>
      </c>
    </row>
    <row r="688" spans="1:8">
      <c r="A688" t="s">
        <v>3</v>
      </c>
      <c r="B688" s="5">
        <v>44728</v>
      </c>
      <c r="C688">
        <v>103.66</v>
      </c>
      <c r="F688" s="31" t="s">
        <v>28</v>
      </c>
      <c r="G688" s="32">
        <v>44137</v>
      </c>
      <c r="H688" s="31">
        <v>58.699199999999998</v>
      </c>
    </row>
    <row r="689" spans="1:8">
      <c r="A689" t="s">
        <v>3</v>
      </c>
      <c r="B689" s="5">
        <v>44729</v>
      </c>
      <c r="C689">
        <v>106.22</v>
      </c>
      <c r="F689" s="31" t="s">
        <v>28</v>
      </c>
      <c r="G689" s="32">
        <v>44166</v>
      </c>
      <c r="H689" s="31">
        <v>59.393099999999997</v>
      </c>
    </row>
    <row r="690" spans="1:8">
      <c r="A690" t="s">
        <v>3</v>
      </c>
      <c r="B690" s="5">
        <v>44733</v>
      </c>
      <c r="C690">
        <v>108.68</v>
      </c>
      <c r="F690" s="31" t="s">
        <v>28</v>
      </c>
      <c r="G690" s="32">
        <v>44200</v>
      </c>
      <c r="H690" s="31">
        <v>71.564899999999994</v>
      </c>
    </row>
    <row r="691" spans="1:8">
      <c r="A691" t="s">
        <v>3</v>
      </c>
      <c r="B691" s="5">
        <v>44734</v>
      </c>
      <c r="C691">
        <v>108.95</v>
      </c>
      <c r="F691" s="31" t="s">
        <v>28</v>
      </c>
      <c r="G691" s="32">
        <v>44228</v>
      </c>
      <c r="H691" s="31">
        <v>127.4743</v>
      </c>
    </row>
    <row r="692" spans="1:8">
      <c r="A692" t="s">
        <v>3</v>
      </c>
      <c r="B692" s="5">
        <v>44735</v>
      </c>
      <c r="C692">
        <v>112.44</v>
      </c>
      <c r="F692" s="31" t="s">
        <v>28</v>
      </c>
      <c r="G692" s="32">
        <v>44256</v>
      </c>
      <c r="H692" s="31">
        <v>110.8275</v>
      </c>
    </row>
    <row r="693" spans="1:8">
      <c r="A693" t="s">
        <v>3</v>
      </c>
      <c r="B693" s="5">
        <v>44736</v>
      </c>
      <c r="C693">
        <v>116.46</v>
      </c>
      <c r="F693" s="31" t="s">
        <v>28</v>
      </c>
      <c r="G693" s="32">
        <v>44287</v>
      </c>
      <c r="H693" s="31">
        <v>109.468</v>
      </c>
    </row>
    <row r="694" spans="1:8">
      <c r="A694" t="s">
        <v>3</v>
      </c>
      <c r="B694" s="5">
        <v>44739</v>
      </c>
      <c r="C694">
        <v>113.22</v>
      </c>
      <c r="F694" s="31" t="s">
        <v>28</v>
      </c>
      <c r="G694" s="32">
        <v>44319</v>
      </c>
      <c r="H694" s="31">
        <v>102.83329999999999</v>
      </c>
    </row>
    <row r="695" spans="1:8">
      <c r="A695" t="s">
        <v>3</v>
      </c>
      <c r="B695" s="5">
        <v>44740</v>
      </c>
      <c r="C695">
        <v>107.4</v>
      </c>
      <c r="F695" s="31" t="s">
        <v>28</v>
      </c>
      <c r="G695" s="32">
        <v>44348</v>
      </c>
      <c r="H695" s="31">
        <v>80.415800000000004</v>
      </c>
    </row>
    <row r="696" spans="1:8">
      <c r="A696" t="s">
        <v>3</v>
      </c>
      <c r="B696" s="5">
        <v>44741</v>
      </c>
      <c r="C696">
        <v>108.92</v>
      </c>
      <c r="F696" s="31" t="s">
        <v>28</v>
      </c>
      <c r="G696" s="32">
        <v>44378</v>
      </c>
      <c r="H696" s="31">
        <v>96.2483</v>
      </c>
    </row>
    <row r="697" spans="1:8">
      <c r="A697" t="s">
        <v>3</v>
      </c>
      <c r="B697" s="5">
        <v>44742</v>
      </c>
      <c r="C697">
        <v>106.21</v>
      </c>
      <c r="F697" s="31" t="s">
        <v>28</v>
      </c>
      <c r="G697" s="32">
        <v>44410</v>
      </c>
      <c r="H697" s="31">
        <v>78.560599999999994</v>
      </c>
    </row>
    <row r="698" spans="1:8">
      <c r="A698" t="s">
        <v>3</v>
      </c>
      <c r="B698" s="5">
        <v>44743</v>
      </c>
      <c r="C698">
        <v>109.56</v>
      </c>
      <c r="F698" s="31" t="s">
        <v>28</v>
      </c>
      <c r="G698" s="32">
        <v>44440</v>
      </c>
      <c r="H698" s="31">
        <v>98.945999999999998</v>
      </c>
    </row>
    <row r="699" spans="1:8">
      <c r="A699" t="s">
        <v>3</v>
      </c>
      <c r="B699" s="5">
        <v>44747</v>
      </c>
      <c r="C699">
        <v>113.5</v>
      </c>
      <c r="F699" s="31" t="s">
        <v>28</v>
      </c>
      <c r="G699" s="32">
        <v>44470</v>
      </c>
      <c r="H699" s="31">
        <v>95.462299999999999</v>
      </c>
    </row>
    <row r="700" spans="1:8">
      <c r="A700" t="s">
        <v>3</v>
      </c>
      <c r="B700" s="5">
        <v>44748</v>
      </c>
      <c r="C700">
        <v>114.33</v>
      </c>
      <c r="F700" s="31" t="s">
        <v>28</v>
      </c>
      <c r="G700" s="32">
        <v>44501</v>
      </c>
      <c r="H700" s="31">
        <v>107.2659</v>
      </c>
    </row>
    <row r="701" spans="1:8">
      <c r="A701" t="s">
        <v>3</v>
      </c>
      <c r="B701" s="5">
        <v>44749</v>
      </c>
      <c r="C701">
        <v>116.33</v>
      </c>
      <c r="F701" s="31" t="s">
        <v>28</v>
      </c>
      <c r="G701" s="32">
        <v>44531</v>
      </c>
      <c r="H701" s="31">
        <v>109.19889999999999</v>
      </c>
    </row>
    <row r="702" spans="1:8">
      <c r="A702" t="s">
        <v>3</v>
      </c>
      <c r="B702" s="5">
        <v>44750</v>
      </c>
      <c r="C702">
        <v>115.54</v>
      </c>
      <c r="F702" s="31" t="s">
        <v>28</v>
      </c>
      <c r="G702" s="32">
        <v>44564</v>
      </c>
      <c r="H702" s="31">
        <v>107.3154</v>
      </c>
    </row>
    <row r="703" spans="1:8">
      <c r="A703" t="s">
        <v>3</v>
      </c>
      <c r="B703" s="5">
        <v>44753</v>
      </c>
      <c r="C703">
        <v>111.75</v>
      </c>
      <c r="F703" s="31" t="s">
        <v>28</v>
      </c>
      <c r="G703" s="32">
        <v>44593</v>
      </c>
      <c r="H703" s="31">
        <v>86.767200000000003</v>
      </c>
    </row>
    <row r="704" spans="1:8">
      <c r="A704" t="s">
        <v>3</v>
      </c>
      <c r="B704" s="5">
        <v>44754</v>
      </c>
      <c r="C704">
        <v>109.22</v>
      </c>
      <c r="F704" s="31" t="s">
        <v>28</v>
      </c>
      <c r="G704" s="32">
        <v>44621</v>
      </c>
      <c r="H704" s="31">
        <v>69.249499999999998</v>
      </c>
    </row>
    <row r="705" spans="1:8">
      <c r="A705" t="s">
        <v>3</v>
      </c>
      <c r="B705" s="5">
        <v>44755</v>
      </c>
      <c r="C705">
        <v>110.4</v>
      </c>
      <c r="F705" s="31" t="s">
        <v>28</v>
      </c>
      <c r="G705" s="32">
        <v>44652</v>
      </c>
      <c r="H705" s="31">
        <v>82.886899999999997</v>
      </c>
    </row>
    <row r="706" spans="1:8">
      <c r="A706" t="s">
        <v>3</v>
      </c>
      <c r="B706" s="5">
        <v>44756</v>
      </c>
      <c r="C706">
        <v>110.63</v>
      </c>
      <c r="F706" s="31" t="s">
        <v>28</v>
      </c>
      <c r="G706" s="32">
        <v>44683</v>
      </c>
      <c r="H706" s="31">
        <v>68.024500000000003</v>
      </c>
    </row>
    <row r="707" spans="1:8">
      <c r="A707" t="s">
        <v>3</v>
      </c>
      <c r="B707" s="5">
        <v>44757</v>
      </c>
      <c r="C707">
        <v>113.55</v>
      </c>
      <c r="F707" s="31" t="s">
        <v>28</v>
      </c>
      <c r="G707" s="32">
        <v>44713</v>
      </c>
      <c r="H707" s="31">
        <v>60.872999999999998</v>
      </c>
    </row>
    <row r="708" spans="1:8">
      <c r="A708" t="s">
        <v>3</v>
      </c>
      <c r="B708" s="5">
        <v>44760</v>
      </c>
      <c r="C708">
        <v>113.76</v>
      </c>
      <c r="F708" s="31" t="s">
        <v>28</v>
      </c>
      <c r="G708" s="32">
        <v>44743</v>
      </c>
      <c r="H708" s="31">
        <v>64.137200000000007</v>
      </c>
    </row>
    <row r="709" spans="1:8">
      <c r="A709" t="s">
        <v>3</v>
      </c>
      <c r="B709" s="5">
        <v>44761</v>
      </c>
      <c r="C709">
        <v>118.21</v>
      </c>
      <c r="F709" s="31" t="s">
        <v>28</v>
      </c>
      <c r="G709" s="32">
        <v>44774</v>
      </c>
      <c r="H709" s="31">
        <v>63.514099999999999</v>
      </c>
    </row>
    <row r="710" spans="1:8">
      <c r="A710" t="s">
        <v>3</v>
      </c>
      <c r="B710" s="5">
        <v>44762</v>
      </c>
      <c r="C710">
        <v>122.77</v>
      </c>
      <c r="F710" s="31" t="s">
        <v>28</v>
      </c>
      <c r="G710" s="32">
        <v>44805</v>
      </c>
      <c r="H710" s="31">
        <v>66.608400000000003</v>
      </c>
    </row>
    <row r="711" spans="1:8">
      <c r="A711" t="s">
        <v>3</v>
      </c>
      <c r="B711" s="5">
        <v>44763</v>
      </c>
      <c r="C711">
        <v>124.63</v>
      </c>
      <c r="F711" s="31" t="s">
        <v>28</v>
      </c>
      <c r="G711" s="32">
        <v>44837</v>
      </c>
      <c r="H711" s="31">
        <v>61.6235</v>
      </c>
    </row>
    <row r="712" spans="1:8">
      <c r="A712" t="s">
        <v>3</v>
      </c>
      <c r="B712" s="5">
        <v>44764</v>
      </c>
      <c r="C712">
        <v>122.42</v>
      </c>
      <c r="F712" s="31" t="s">
        <v>28</v>
      </c>
      <c r="G712" s="32">
        <v>44866</v>
      </c>
      <c r="H712" s="31">
        <v>59.91</v>
      </c>
    </row>
    <row r="713" spans="1:8">
      <c r="A713" t="s">
        <v>3</v>
      </c>
      <c r="B713" s="5">
        <v>44767</v>
      </c>
      <c r="C713">
        <v>121.14</v>
      </c>
      <c r="F713" s="31" t="s">
        <v>28</v>
      </c>
      <c r="G713" s="32">
        <v>44896</v>
      </c>
      <c r="H713" s="31">
        <v>69.989999999999995</v>
      </c>
    </row>
    <row r="714" spans="1:8">
      <c r="A714" t="s">
        <v>3</v>
      </c>
      <c r="B714" s="5">
        <v>44768</v>
      </c>
      <c r="C714">
        <v>114.81</v>
      </c>
      <c r="F714" s="31" t="s">
        <v>28</v>
      </c>
      <c r="G714" s="32">
        <v>44929</v>
      </c>
      <c r="H714" s="31">
        <v>66.03</v>
      </c>
    </row>
    <row r="715" spans="1:8">
      <c r="A715" t="s">
        <v>3</v>
      </c>
      <c r="B715" s="5">
        <v>44769</v>
      </c>
      <c r="C715">
        <v>120.97</v>
      </c>
      <c r="F715" s="31" t="s">
        <v>28</v>
      </c>
      <c r="G715" s="32">
        <v>44958</v>
      </c>
      <c r="H715" s="31">
        <v>70.650000000000006</v>
      </c>
    </row>
    <row r="716" spans="1:8">
      <c r="A716" t="s">
        <v>3</v>
      </c>
      <c r="B716" s="5">
        <v>44770</v>
      </c>
      <c r="C716">
        <v>122.28</v>
      </c>
      <c r="F716" s="31" t="s">
        <v>28</v>
      </c>
      <c r="G716" s="32">
        <v>44986</v>
      </c>
      <c r="H716" s="31">
        <v>73.92</v>
      </c>
    </row>
    <row r="717" spans="1:8">
      <c r="A717" t="s">
        <v>3</v>
      </c>
      <c r="B717" s="5">
        <v>44771</v>
      </c>
      <c r="C717">
        <v>134.94999999999999</v>
      </c>
      <c r="F717" s="31" t="s">
        <v>28</v>
      </c>
      <c r="G717" s="32">
        <v>45019</v>
      </c>
      <c r="H717" s="31">
        <v>71.58</v>
      </c>
    </row>
    <row r="718" spans="1:8">
      <c r="A718" t="s">
        <v>3</v>
      </c>
      <c r="B718" s="5">
        <v>44774</v>
      </c>
      <c r="C718">
        <v>135.38999999999999</v>
      </c>
      <c r="F718" s="31" t="s">
        <v>28</v>
      </c>
      <c r="G718" s="32">
        <v>45047</v>
      </c>
      <c r="H718" s="31">
        <v>76.72</v>
      </c>
    </row>
    <row r="719" spans="1:8">
      <c r="A719" t="s">
        <v>3</v>
      </c>
      <c r="B719" s="5">
        <v>44775</v>
      </c>
      <c r="C719">
        <v>134.16</v>
      </c>
      <c r="F719" s="31" t="s">
        <v>28</v>
      </c>
      <c r="G719" s="32">
        <v>45078</v>
      </c>
      <c r="H719" s="31">
        <v>71.2</v>
      </c>
    </row>
    <row r="720" spans="1:8">
      <c r="A720" t="s">
        <v>3</v>
      </c>
      <c r="B720" s="5">
        <v>44776</v>
      </c>
      <c r="C720">
        <v>139.52000000000001</v>
      </c>
      <c r="F720" s="31" t="s">
        <v>28</v>
      </c>
      <c r="G720" s="32">
        <v>45110</v>
      </c>
      <c r="H720" s="31">
        <v>72.67</v>
      </c>
    </row>
    <row r="721" spans="1:8">
      <c r="A721" t="s">
        <v>3</v>
      </c>
      <c r="B721" s="5">
        <v>44777</v>
      </c>
      <c r="C721">
        <v>142.57</v>
      </c>
      <c r="F721" s="31" t="s">
        <v>28</v>
      </c>
      <c r="G721" s="32">
        <v>45139</v>
      </c>
      <c r="H721" s="31">
        <v>66.7</v>
      </c>
    </row>
    <row r="722" spans="1:8">
      <c r="A722" t="s">
        <v>3</v>
      </c>
      <c r="B722" s="5">
        <v>44778</v>
      </c>
      <c r="C722">
        <v>140.80000000000001</v>
      </c>
      <c r="F722" s="31" t="s">
        <v>28</v>
      </c>
      <c r="G722" s="32">
        <v>45170</v>
      </c>
      <c r="H722" s="31">
        <v>66.540000000000006</v>
      </c>
    </row>
    <row r="723" spans="1:8">
      <c r="A723" t="s">
        <v>3</v>
      </c>
      <c r="B723" s="5">
        <v>44781</v>
      </c>
      <c r="C723">
        <v>139.41</v>
      </c>
      <c r="F723" s="31" t="s">
        <v>28</v>
      </c>
      <c r="G723" s="32">
        <v>45201</v>
      </c>
      <c r="H723" s="31">
        <v>59.17</v>
      </c>
    </row>
    <row r="724" spans="1:8">
      <c r="A724" t="s">
        <v>3</v>
      </c>
      <c r="B724" s="5">
        <v>44782</v>
      </c>
      <c r="C724">
        <v>137.83000000000001</v>
      </c>
      <c r="F724" s="31" t="s">
        <v>28</v>
      </c>
      <c r="G724" s="32">
        <v>45231</v>
      </c>
      <c r="H724" s="31">
        <v>53.3</v>
      </c>
    </row>
    <row r="725" spans="1:8">
      <c r="A725" t="s">
        <v>3</v>
      </c>
      <c r="B725" s="5">
        <v>44783</v>
      </c>
      <c r="C725">
        <v>142.69</v>
      </c>
      <c r="F725" s="31" t="s">
        <v>28</v>
      </c>
      <c r="G725" s="32">
        <v>45261</v>
      </c>
      <c r="H725" s="31">
        <v>58.75</v>
      </c>
    </row>
    <row r="726" spans="1:8">
      <c r="A726" t="s">
        <v>3</v>
      </c>
      <c r="B726" s="5">
        <v>44784</v>
      </c>
      <c r="C726">
        <v>140.63999999999999</v>
      </c>
      <c r="F726" s="31" t="s">
        <v>28</v>
      </c>
      <c r="G726" s="32">
        <v>45293</v>
      </c>
      <c r="H726" s="31">
        <v>72.31</v>
      </c>
    </row>
    <row r="727" spans="1:8">
      <c r="A727" t="s">
        <v>3</v>
      </c>
      <c r="B727" s="5">
        <v>44785</v>
      </c>
      <c r="C727">
        <v>143.55000000000001</v>
      </c>
      <c r="F727" s="31" t="s">
        <v>28</v>
      </c>
      <c r="G727" s="32">
        <v>45323</v>
      </c>
      <c r="H727" s="31">
        <v>74.17</v>
      </c>
    </row>
    <row r="728" spans="1:8">
      <c r="A728" t="s">
        <v>3</v>
      </c>
      <c r="B728" s="5">
        <v>44788</v>
      </c>
      <c r="C728">
        <v>143.18</v>
      </c>
      <c r="F728" s="31" t="s">
        <v>28</v>
      </c>
      <c r="G728" s="32">
        <v>45352</v>
      </c>
      <c r="H728" s="31">
        <v>78.7</v>
      </c>
    </row>
    <row r="729" spans="1:8">
      <c r="A729" t="s">
        <v>3</v>
      </c>
      <c r="B729" s="5">
        <v>44789</v>
      </c>
      <c r="C729">
        <v>144.78</v>
      </c>
      <c r="F729" s="31" t="s">
        <v>28</v>
      </c>
      <c r="G729" s="32">
        <v>45383</v>
      </c>
      <c r="H729" s="31">
        <v>73.599999999999994</v>
      </c>
    </row>
    <row r="730" spans="1:8">
      <c r="A730" t="s">
        <v>3</v>
      </c>
      <c r="B730" s="5">
        <v>44790</v>
      </c>
      <c r="C730">
        <v>142.1</v>
      </c>
      <c r="F730" s="31" t="s">
        <v>28</v>
      </c>
      <c r="G730" s="32">
        <v>45413</v>
      </c>
      <c r="H730" s="31">
        <v>71.42</v>
      </c>
    </row>
    <row r="731" spans="1:8">
      <c r="A731" t="s">
        <v>3</v>
      </c>
      <c r="B731" s="5">
        <v>44791</v>
      </c>
      <c r="C731">
        <v>142.30000000000001</v>
      </c>
      <c r="F731" s="31" t="s">
        <v>28</v>
      </c>
      <c r="G731" s="32">
        <v>45446</v>
      </c>
      <c r="H731" s="31">
        <v>87.91</v>
      </c>
    </row>
    <row r="732" spans="1:8">
      <c r="A732" t="s">
        <v>3</v>
      </c>
      <c r="B732" s="5">
        <v>44792</v>
      </c>
      <c r="C732">
        <v>138.22999999999999</v>
      </c>
      <c r="F732" s="31" t="s">
        <v>28</v>
      </c>
      <c r="G732" s="32">
        <v>45474</v>
      </c>
      <c r="H732" s="31">
        <v>84.85</v>
      </c>
    </row>
    <row r="733" spans="1:8">
      <c r="A733" t="s">
        <v>3</v>
      </c>
      <c r="B733" s="5">
        <v>44795</v>
      </c>
      <c r="C733">
        <v>133.22</v>
      </c>
      <c r="F733" s="31" t="s">
        <v>28</v>
      </c>
      <c r="G733" s="32">
        <v>45505</v>
      </c>
      <c r="H733" s="31">
        <v>104.3</v>
      </c>
    </row>
    <row r="734" spans="1:8">
      <c r="A734" t="s">
        <v>3</v>
      </c>
      <c r="B734" s="5">
        <v>44796</v>
      </c>
      <c r="C734">
        <v>133.62</v>
      </c>
      <c r="F734" s="31" t="s">
        <v>28</v>
      </c>
      <c r="G734" s="32">
        <v>45538</v>
      </c>
      <c r="H734" s="31">
        <v>100.95</v>
      </c>
    </row>
    <row r="735" spans="1:8">
      <c r="A735" t="s">
        <v>3</v>
      </c>
      <c r="B735" s="5">
        <v>44797</v>
      </c>
      <c r="C735">
        <v>133.80000000000001</v>
      </c>
      <c r="F735" s="31" t="s">
        <v>13</v>
      </c>
      <c r="G735" s="32">
        <v>43735</v>
      </c>
      <c r="H735" s="31">
        <v>137.72999999999999</v>
      </c>
    </row>
    <row r="736" spans="1:8">
      <c r="A736" t="s">
        <v>3</v>
      </c>
      <c r="B736" s="5">
        <v>44798</v>
      </c>
      <c r="C736">
        <v>137.28</v>
      </c>
      <c r="F736" s="31" t="s">
        <v>13</v>
      </c>
      <c r="G736" s="32">
        <v>43739</v>
      </c>
      <c r="H736" s="31">
        <v>137.07</v>
      </c>
    </row>
    <row r="737" spans="1:8">
      <c r="A737" t="s">
        <v>3</v>
      </c>
      <c r="B737" s="5">
        <v>44799</v>
      </c>
      <c r="C737">
        <v>130.75</v>
      </c>
      <c r="F737" s="31" t="s">
        <v>13</v>
      </c>
      <c r="G737" s="32">
        <v>43770</v>
      </c>
      <c r="H737" s="31">
        <v>143.72</v>
      </c>
    </row>
    <row r="738" spans="1:8">
      <c r="A738" t="s">
        <v>3</v>
      </c>
      <c r="B738" s="5">
        <v>44802</v>
      </c>
      <c r="C738">
        <v>129.79</v>
      </c>
      <c r="F738" s="31" t="s">
        <v>13</v>
      </c>
      <c r="G738" s="32">
        <v>43801</v>
      </c>
      <c r="H738" s="31">
        <v>149.55000000000001</v>
      </c>
    </row>
    <row r="739" spans="1:8">
      <c r="A739" t="s">
        <v>3</v>
      </c>
      <c r="B739" s="5">
        <v>44803</v>
      </c>
      <c r="C739">
        <v>128.72999999999999</v>
      </c>
      <c r="F739" s="31" t="s">
        <v>13</v>
      </c>
      <c r="G739" s="32">
        <v>43832</v>
      </c>
      <c r="H739" s="31">
        <v>160.62</v>
      </c>
    </row>
    <row r="740" spans="1:8">
      <c r="A740" t="s">
        <v>3</v>
      </c>
      <c r="B740" s="5">
        <v>44804</v>
      </c>
      <c r="C740">
        <v>126.77</v>
      </c>
      <c r="F740" s="31" t="s">
        <v>13</v>
      </c>
      <c r="G740" s="32">
        <v>43864</v>
      </c>
      <c r="H740" s="31">
        <v>174.38</v>
      </c>
    </row>
    <row r="741" spans="1:8">
      <c r="A741" t="s">
        <v>3</v>
      </c>
      <c r="B741" s="5">
        <v>44805</v>
      </c>
      <c r="C741">
        <v>127.82</v>
      </c>
      <c r="F741" s="31" t="s">
        <v>13</v>
      </c>
      <c r="G741" s="32">
        <v>43892</v>
      </c>
      <c r="H741" s="31">
        <v>172.79</v>
      </c>
    </row>
    <row r="742" spans="1:8">
      <c r="A742" t="s">
        <v>3</v>
      </c>
      <c r="B742" s="5">
        <v>44806</v>
      </c>
      <c r="C742">
        <v>127.51</v>
      </c>
      <c r="F742" s="31" t="s">
        <v>13</v>
      </c>
      <c r="G742" s="32">
        <v>43922</v>
      </c>
      <c r="H742" s="31">
        <v>152.11000000000001</v>
      </c>
    </row>
    <row r="743" spans="1:8">
      <c r="A743" t="s">
        <v>3</v>
      </c>
      <c r="B743" s="5">
        <v>44810</v>
      </c>
      <c r="C743">
        <v>126.11</v>
      </c>
      <c r="F743" s="31" t="s">
        <v>13</v>
      </c>
      <c r="G743" s="32">
        <v>43952</v>
      </c>
      <c r="H743" s="31">
        <v>174.57</v>
      </c>
    </row>
    <row r="744" spans="1:8">
      <c r="A744" t="s">
        <v>3</v>
      </c>
      <c r="B744" s="5">
        <v>44811</v>
      </c>
      <c r="C744">
        <v>129.47999999999999</v>
      </c>
      <c r="F744" s="31" t="s">
        <v>13</v>
      </c>
      <c r="G744" s="32">
        <v>43983</v>
      </c>
      <c r="H744" s="31">
        <v>182.83</v>
      </c>
    </row>
    <row r="745" spans="1:8">
      <c r="A745" t="s">
        <v>3</v>
      </c>
      <c r="B745" s="5">
        <v>44812</v>
      </c>
      <c r="C745">
        <v>129.82</v>
      </c>
      <c r="F745" s="31" t="s">
        <v>13</v>
      </c>
      <c r="G745" s="32">
        <v>44013</v>
      </c>
      <c r="H745" s="31">
        <v>204.7</v>
      </c>
    </row>
    <row r="746" spans="1:8">
      <c r="A746" t="s">
        <v>3</v>
      </c>
      <c r="B746" s="5">
        <v>44813</v>
      </c>
      <c r="C746">
        <v>133.27000000000001</v>
      </c>
      <c r="F746" s="31" t="s">
        <v>13</v>
      </c>
      <c r="G746" s="32">
        <v>44046</v>
      </c>
      <c r="H746" s="31">
        <v>216.54</v>
      </c>
    </row>
    <row r="747" spans="1:8">
      <c r="A747" t="s">
        <v>3</v>
      </c>
      <c r="B747" s="5">
        <v>44816</v>
      </c>
      <c r="C747">
        <v>136.44999999999999</v>
      </c>
      <c r="F747" s="31" t="s">
        <v>13</v>
      </c>
      <c r="G747" s="32">
        <v>44075</v>
      </c>
      <c r="H747" s="31">
        <v>227.27</v>
      </c>
    </row>
    <row r="748" spans="1:8">
      <c r="A748" t="s">
        <v>3</v>
      </c>
      <c r="B748" s="5">
        <v>44817</v>
      </c>
      <c r="C748">
        <v>126.82</v>
      </c>
      <c r="F748" s="31" t="s">
        <v>13</v>
      </c>
      <c r="G748" s="32">
        <v>44105</v>
      </c>
      <c r="H748" s="31">
        <v>212.46</v>
      </c>
    </row>
    <row r="749" spans="1:8">
      <c r="A749" t="s">
        <v>3</v>
      </c>
      <c r="B749" s="5">
        <v>44818</v>
      </c>
      <c r="C749">
        <v>128.55000000000001</v>
      </c>
      <c r="F749" s="31" t="s">
        <v>13</v>
      </c>
      <c r="G749" s="32">
        <v>44137</v>
      </c>
      <c r="H749" s="31">
        <v>202.33</v>
      </c>
    </row>
    <row r="750" spans="1:8">
      <c r="A750" t="s">
        <v>3</v>
      </c>
      <c r="B750" s="5">
        <v>44819</v>
      </c>
      <c r="C750">
        <v>126.28</v>
      </c>
      <c r="F750" s="31" t="s">
        <v>13</v>
      </c>
      <c r="G750" s="32">
        <v>44166</v>
      </c>
      <c r="H750" s="31">
        <v>216.21</v>
      </c>
    </row>
    <row r="751" spans="1:8">
      <c r="A751" t="s">
        <v>3</v>
      </c>
      <c r="B751" s="5">
        <v>44820</v>
      </c>
      <c r="C751">
        <v>123.53</v>
      </c>
      <c r="F751" s="31" t="s">
        <v>13</v>
      </c>
      <c r="G751" s="32">
        <v>44200</v>
      </c>
      <c r="H751" s="31">
        <v>217.69</v>
      </c>
    </row>
    <row r="752" spans="1:8">
      <c r="A752" t="s">
        <v>3</v>
      </c>
      <c r="B752" s="5">
        <v>44823</v>
      </c>
      <c r="C752">
        <v>124.66</v>
      </c>
      <c r="F752" s="31" t="s">
        <v>13</v>
      </c>
      <c r="G752" s="32">
        <v>44228</v>
      </c>
      <c r="H752" s="31">
        <v>239.65</v>
      </c>
    </row>
    <row r="753" spans="1:8">
      <c r="A753" t="s">
        <v>3</v>
      </c>
      <c r="B753" s="5">
        <v>44824</v>
      </c>
      <c r="C753">
        <v>122.19</v>
      </c>
      <c r="F753" s="31" t="s">
        <v>13</v>
      </c>
      <c r="G753" s="32">
        <v>44256</v>
      </c>
      <c r="H753" s="31">
        <v>236.94</v>
      </c>
    </row>
    <row r="754" spans="1:8">
      <c r="A754" t="s">
        <v>3</v>
      </c>
      <c r="B754" s="5">
        <v>44825</v>
      </c>
      <c r="C754">
        <v>118.54</v>
      </c>
      <c r="F754" s="31" t="s">
        <v>13</v>
      </c>
      <c r="G754" s="32">
        <v>44287</v>
      </c>
      <c r="H754" s="31">
        <v>242.35</v>
      </c>
    </row>
    <row r="755" spans="1:8">
      <c r="A755" t="s">
        <v>3</v>
      </c>
      <c r="B755" s="5">
        <v>44826</v>
      </c>
      <c r="C755">
        <v>117.31</v>
      </c>
      <c r="F755" s="31" t="s">
        <v>13</v>
      </c>
      <c r="G755" s="32">
        <v>44319</v>
      </c>
      <c r="H755" s="31">
        <v>251.86</v>
      </c>
    </row>
    <row r="756" spans="1:8">
      <c r="A756" t="s">
        <v>3</v>
      </c>
      <c r="B756" s="5">
        <v>44827</v>
      </c>
      <c r="C756">
        <v>113.78</v>
      </c>
      <c r="F756" s="31" t="s">
        <v>13</v>
      </c>
      <c r="G756" s="32">
        <v>44348</v>
      </c>
      <c r="H756" s="31">
        <v>247.4</v>
      </c>
    </row>
    <row r="757" spans="1:8">
      <c r="A757" t="s">
        <v>3</v>
      </c>
      <c r="B757" s="5">
        <v>44830</v>
      </c>
      <c r="C757">
        <v>115.15</v>
      </c>
      <c r="F757" s="31" t="s">
        <v>13</v>
      </c>
      <c r="G757" s="32">
        <v>44378</v>
      </c>
      <c r="H757" s="31">
        <v>271.60000000000002</v>
      </c>
    </row>
    <row r="758" spans="1:8">
      <c r="A758" t="s">
        <v>3</v>
      </c>
      <c r="B758" s="5">
        <v>44831</v>
      </c>
      <c r="C758">
        <v>114.41</v>
      </c>
      <c r="F758" s="31" t="s">
        <v>13</v>
      </c>
      <c r="G758" s="32">
        <v>44410</v>
      </c>
      <c r="H758" s="31">
        <v>284.82</v>
      </c>
    </row>
    <row r="759" spans="1:8">
      <c r="A759" t="s">
        <v>3</v>
      </c>
      <c r="B759" s="5">
        <v>44832</v>
      </c>
      <c r="C759">
        <v>118.01</v>
      </c>
      <c r="F759" s="31" t="s">
        <v>13</v>
      </c>
      <c r="G759" s="32">
        <v>44440</v>
      </c>
      <c r="H759" s="31">
        <v>301.83</v>
      </c>
    </row>
    <row r="760" spans="1:8">
      <c r="A760" t="s">
        <v>3</v>
      </c>
      <c r="B760" s="5">
        <v>44833</v>
      </c>
      <c r="C760">
        <v>114.8</v>
      </c>
      <c r="F760" s="31" t="s">
        <v>13</v>
      </c>
      <c r="G760" s="32">
        <v>44470</v>
      </c>
      <c r="H760" s="31">
        <v>289.10000000000002</v>
      </c>
    </row>
    <row r="761" spans="1:8">
      <c r="A761" t="s">
        <v>3</v>
      </c>
      <c r="B761" s="5">
        <v>44834</v>
      </c>
      <c r="C761">
        <v>113</v>
      </c>
      <c r="F761" s="31" t="s">
        <v>13</v>
      </c>
      <c r="G761" s="32">
        <v>44501</v>
      </c>
      <c r="H761" s="31">
        <v>329.37</v>
      </c>
    </row>
    <row r="762" spans="1:8">
      <c r="A762" t="s">
        <v>3</v>
      </c>
      <c r="B762" s="5">
        <v>44837</v>
      </c>
      <c r="C762">
        <v>115.88</v>
      </c>
      <c r="F762" s="31" t="s">
        <v>13</v>
      </c>
      <c r="G762" s="32">
        <v>44531</v>
      </c>
      <c r="H762" s="31">
        <v>330.08</v>
      </c>
    </row>
    <row r="763" spans="1:8">
      <c r="A763" t="s">
        <v>3</v>
      </c>
      <c r="B763" s="5">
        <v>44838</v>
      </c>
      <c r="C763">
        <v>121.09</v>
      </c>
      <c r="F763" s="31" t="s">
        <v>13</v>
      </c>
      <c r="G763" s="32">
        <v>44564</v>
      </c>
      <c r="H763" s="31">
        <v>334.75</v>
      </c>
    </row>
    <row r="764" spans="1:8">
      <c r="A764" t="s">
        <v>3</v>
      </c>
      <c r="B764" s="5">
        <v>44839</v>
      </c>
      <c r="C764">
        <v>120.95</v>
      </c>
      <c r="F764" s="31" t="s">
        <v>13</v>
      </c>
      <c r="G764" s="32">
        <v>44593</v>
      </c>
      <c r="H764" s="31">
        <v>308.76</v>
      </c>
    </row>
    <row r="765" spans="1:8">
      <c r="A765" t="s">
        <v>3</v>
      </c>
      <c r="B765" s="5">
        <v>44840</v>
      </c>
      <c r="C765">
        <v>120.3</v>
      </c>
      <c r="F765" s="31" t="s">
        <v>13</v>
      </c>
      <c r="G765" s="32">
        <v>44621</v>
      </c>
      <c r="H765" s="31">
        <v>294.95</v>
      </c>
    </row>
    <row r="766" spans="1:8">
      <c r="A766" t="s">
        <v>3</v>
      </c>
      <c r="B766" s="5">
        <v>44841</v>
      </c>
      <c r="C766">
        <v>114.56</v>
      </c>
      <c r="F766" s="31" t="s">
        <v>13</v>
      </c>
      <c r="G766" s="32">
        <v>44652</v>
      </c>
      <c r="H766" s="31">
        <v>309.42</v>
      </c>
    </row>
    <row r="767" spans="1:8">
      <c r="A767" t="s">
        <v>3</v>
      </c>
      <c r="B767" s="5">
        <v>44844</v>
      </c>
      <c r="C767">
        <v>113.67</v>
      </c>
      <c r="F767" s="31" t="s">
        <v>13</v>
      </c>
      <c r="G767" s="32">
        <v>44683</v>
      </c>
      <c r="H767" s="31">
        <v>284.47000000000003</v>
      </c>
    </row>
    <row r="768" spans="1:8">
      <c r="A768" t="s">
        <v>3</v>
      </c>
      <c r="B768" s="5">
        <v>44845</v>
      </c>
      <c r="C768">
        <v>112.21</v>
      </c>
      <c r="F768" s="31" t="s">
        <v>13</v>
      </c>
      <c r="G768" s="32">
        <v>44713</v>
      </c>
      <c r="H768" s="31">
        <v>272.42</v>
      </c>
    </row>
    <row r="769" spans="1:8">
      <c r="A769" t="s">
        <v>3</v>
      </c>
      <c r="B769" s="5">
        <v>44846</v>
      </c>
      <c r="C769">
        <v>112.9</v>
      </c>
      <c r="F769" s="31" t="s">
        <v>13</v>
      </c>
      <c r="G769" s="32">
        <v>44743</v>
      </c>
      <c r="H769" s="31">
        <v>259.58</v>
      </c>
    </row>
    <row r="770" spans="1:8">
      <c r="A770" t="s">
        <v>3</v>
      </c>
      <c r="B770" s="5">
        <v>44847</v>
      </c>
      <c r="C770">
        <v>112.53</v>
      </c>
      <c r="F770" s="31" t="s">
        <v>13</v>
      </c>
      <c r="G770" s="32">
        <v>44774</v>
      </c>
      <c r="H770" s="31">
        <v>278.01</v>
      </c>
    </row>
    <row r="771" spans="1:8">
      <c r="A771" t="s">
        <v>3</v>
      </c>
      <c r="B771" s="5">
        <v>44848</v>
      </c>
      <c r="C771">
        <v>106.9</v>
      </c>
      <c r="F771" s="31" t="s">
        <v>13</v>
      </c>
      <c r="G771" s="32">
        <v>44805</v>
      </c>
      <c r="H771" s="31">
        <v>260.39999999999998</v>
      </c>
    </row>
    <row r="772" spans="1:8">
      <c r="A772" t="s">
        <v>3</v>
      </c>
      <c r="B772" s="5">
        <v>44851</v>
      </c>
      <c r="C772">
        <v>113.79</v>
      </c>
      <c r="F772" s="31" t="s">
        <v>13</v>
      </c>
      <c r="G772" s="32">
        <v>44837</v>
      </c>
      <c r="H772" s="31">
        <v>240.74</v>
      </c>
    </row>
    <row r="773" spans="1:8">
      <c r="A773" t="s">
        <v>3</v>
      </c>
      <c r="B773" s="5">
        <v>44852</v>
      </c>
      <c r="C773">
        <v>116.36</v>
      </c>
      <c r="F773" s="31" t="s">
        <v>13</v>
      </c>
      <c r="G773" s="32">
        <v>44866</v>
      </c>
      <c r="H773" s="31">
        <v>228.17</v>
      </c>
    </row>
    <row r="774" spans="1:8">
      <c r="A774" t="s">
        <v>3</v>
      </c>
      <c r="B774" s="5">
        <v>44853</v>
      </c>
      <c r="C774">
        <v>115.07</v>
      </c>
      <c r="F774" s="31" t="s">
        <v>13</v>
      </c>
      <c r="G774" s="32">
        <v>44896</v>
      </c>
      <c r="H774" s="31">
        <v>254.69</v>
      </c>
    </row>
    <row r="775" spans="1:8">
      <c r="A775" t="s">
        <v>3</v>
      </c>
      <c r="B775" s="5">
        <v>44854</v>
      </c>
      <c r="C775">
        <v>115.25</v>
      </c>
      <c r="F775" s="31" t="s">
        <v>13</v>
      </c>
      <c r="G775" s="32">
        <v>44929</v>
      </c>
      <c r="H775" s="31">
        <v>239.58</v>
      </c>
    </row>
    <row r="776" spans="1:8">
      <c r="A776" t="s">
        <v>3</v>
      </c>
      <c r="B776" s="5">
        <v>44855</v>
      </c>
      <c r="C776">
        <v>119.32</v>
      </c>
      <c r="F776" s="31" t="s">
        <v>13</v>
      </c>
      <c r="G776" s="32">
        <v>44958</v>
      </c>
      <c r="H776" s="31">
        <v>252.75</v>
      </c>
    </row>
    <row r="777" spans="1:8">
      <c r="A777" t="s">
        <v>3</v>
      </c>
      <c r="B777" s="5">
        <v>44858</v>
      </c>
      <c r="C777">
        <v>119.82</v>
      </c>
      <c r="F777" s="31" t="s">
        <v>13</v>
      </c>
      <c r="G777" s="32">
        <v>44986</v>
      </c>
      <c r="H777" s="31">
        <v>246.27</v>
      </c>
    </row>
    <row r="778" spans="1:8">
      <c r="A778" t="s">
        <v>3</v>
      </c>
      <c r="B778" s="5">
        <v>44859</v>
      </c>
      <c r="C778">
        <v>120.6</v>
      </c>
      <c r="F778" s="31" t="s">
        <v>13</v>
      </c>
      <c r="G778" s="32">
        <v>45019</v>
      </c>
      <c r="H778" s="31">
        <v>287.23</v>
      </c>
    </row>
    <row r="779" spans="1:8">
      <c r="A779" t="s">
        <v>3</v>
      </c>
      <c r="B779" s="5">
        <v>44860</v>
      </c>
      <c r="C779">
        <v>115.66</v>
      </c>
      <c r="F779" s="31" t="s">
        <v>13</v>
      </c>
      <c r="G779" s="32">
        <v>45047</v>
      </c>
      <c r="H779" s="31">
        <v>305.56</v>
      </c>
    </row>
    <row r="780" spans="1:8">
      <c r="A780" t="s">
        <v>3</v>
      </c>
      <c r="B780" s="5">
        <v>44861</v>
      </c>
      <c r="C780">
        <v>110.96</v>
      </c>
      <c r="F780" s="31" t="s">
        <v>13</v>
      </c>
      <c r="G780" s="32">
        <v>45078</v>
      </c>
      <c r="H780" s="31">
        <v>332.58</v>
      </c>
    </row>
    <row r="781" spans="1:8">
      <c r="A781" t="s">
        <v>3</v>
      </c>
      <c r="B781" s="5">
        <v>44862</v>
      </c>
      <c r="C781">
        <v>103.41</v>
      </c>
      <c r="F781" s="31" t="s">
        <v>13</v>
      </c>
      <c r="G781" s="32">
        <v>45110</v>
      </c>
      <c r="H781" s="31">
        <v>337.99</v>
      </c>
    </row>
    <row r="782" spans="1:8">
      <c r="A782" t="s">
        <v>3</v>
      </c>
      <c r="B782" s="5">
        <v>44865</v>
      </c>
      <c r="C782">
        <v>102.44</v>
      </c>
      <c r="F782" s="31" t="s">
        <v>13</v>
      </c>
      <c r="G782" s="32">
        <v>45139</v>
      </c>
      <c r="H782" s="31">
        <v>336.34</v>
      </c>
    </row>
    <row r="783" spans="1:8">
      <c r="A783" t="s">
        <v>3</v>
      </c>
      <c r="B783" s="5">
        <v>44866</v>
      </c>
      <c r="C783">
        <v>96.79</v>
      </c>
      <c r="F783" s="31" t="s">
        <v>13</v>
      </c>
      <c r="G783" s="32">
        <v>45170</v>
      </c>
      <c r="H783" s="31">
        <v>328.66</v>
      </c>
    </row>
    <row r="784" spans="1:8">
      <c r="A784" t="s">
        <v>3</v>
      </c>
      <c r="B784" s="5">
        <v>44867</v>
      </c>
      <c r="C784">
        <v>92.12</v>
      </c>
      <c r="F784" s="31" t="s">
        <v>13</v>
      </c>
      <c r="G784" s="32">
        <v>45201</v>
      </c>
      <c r="H784" s="31">
        <v>321.8</v>
      </c>
    </row>
    <row r="785" spans="1:8">
      <c r="A785" t="s">
        <v>3</v>
      </c>
      <c r="B785" s="5">
        <v>44868</v>
      </c>
      <c r="C785">
        <v>89.3</v>
      </c>
      <c r="F785" s="31" t="s">
        <v>13</v>
      </c>
      <c r="G785" s="32">
        <v>45231</v>
      </c>
      <c r="H785" s="31">
        <v>346.07</v>
      </c>
    </row>
    <row r="786" spans="1:8">
      <c r="A786" t="s">
        <v>3</v>
      </c>
      <c r="B786" s="5">
        <v>44869</v>
      </c>
      <c r="C786">
        <v>90.98</v>
      </c>
      <c r="F786" s="31" t="s">
        <v>13</v>
      </c>
      <c r="G786" s="32">
        <v>45261</v>
      </c>
      <c r="H786" s="31">
        <v>374.51</v>
      </c>
    </row>
    <row r="787" spans="1:8">
      <c r="A787" t="s">
        <v>3</v>
      </c>
      <c r="B787" s="5">
        <v>44872</v>
      </c>
      <c r="C787">
        <v>90.53</v>
      </c>
      <c r="F787" s="31" t="s">
        <v>13</v>
      </c>
      <c r="G787" s="32">
        <v>45293</v>
      </c>
      <c r="H787" s="31">
        <v>370.87</v>
      </c>
    </row>
    <row r="788" spans="1:8">
      <c r="A788" t="s">
        <v>3</v>
      </c>
      <c r="B788" s="5">
        <v>44873</v>
      </c>
      <c r="C788">
        <v>89.98</v>
      </c>
      <c r="F788" s="31" t="s">
        <v>13</v>
      </c>
      <c r="G788" s="32">
        <v>45323</v>
      </c>
      <c r="H788" s="31">
        <v>403.78</v>
      </c>
    </row>
    <row r="789" spans="1:8">
      <c r="A789" t="s">
        <v>3</v>
      </c>
      <c r="B789" s="5">
        <v>44874</v>
      </c>
      <c r="C789">
        <v>86.14</v>
      </c>
      <c r="F789" s="31" t="s">
        <v>13</v>
      </c>
      <c r="G789" s="32">
        <v>45352</v>
      </c>
      <c r="H789" s="31">
        <v>415.5</v>
      </c>
    </row>
    <row r="790" spans="1:8">
      <c r="A790" t="s">
        <v>3</v>
      </c>
      <c r="B790" s="5">
        <v>44875</v>
      </c>
      <c r="C790">
        <v>96.63</v>
      </c>
      <c r="F790" s="31" t="s">
        <v>13</v>
      </c>
      <c r="G790" s="32">
        <v>45383</v>
      </c>
      <c r="H790" s="31">
        <v>424.57</v>
      </c>
    </row>
    <row r="791" spans="1:8">
      <c r="A791" t="s">
        <v>3</v>
      </c>
      <c r="B791" s="5">
        <v>44876</v>
      </c>
      <c r="C791">
        <v>100.79</v>
      </c>
      <c r="F791" s="31" t="s">
        <v>13</v>
      </c>
      <c r="G791" s="32">
        <v>45413</v>
      </c>
      <c r="H791" s="31">
        <v>394.94</v>
      </c>
    </row>
    <row r="792" spans="1:8">
      <c r="A792" t="s">
        <v>3</v>
      </c>
      <c r="B792" s="5">
        <v>44879</v>
      </c>
      <c r="C792">
        <v>98.49</v>
      </c>
      <c r="F792" s="31" t="s">
        <v>13</v>
      </c>
      <c r="G792" s="32">
        <v>45446</v>
      </c>
      <c r="H792" s="31">
        <v>413.52</v>
      </c>
    </row>
    <row r="793" spans="1:8">
      <c r="A793" t="s">
        <v>3</v>
      </c>
      <c r="B793" s="5">
        <v>44880</v>
      </c>
      <c r="C793">
        <v>98.94</v>
      </c>
      <c r="F793" s="31" t="s">
        <v>13</v>
      </c>
      <c r="G793" s="32">
        <v>45474</v>
      </c>
      <c r="H793" s="31">
        <v>456.73</v>
      </c>
    </row>
    <row r="794" spans="1:8">
      <c r="A794" t="s">
        <v>3</v>
      </c>
      <c r="B794" s="5">
        <v>44881</v>
      </c>
      <c r="C794">
        <v>97.12</v>
      </c>
      <c r="F794" s="31" t="s">
        <v>13</v>
      </c>
      <c r="G794" s="32">
        <v>45505</v>
      </c>
      <c r="H794" s="31">
        <v>417.11</v>
      </c>
    </row>
    <row r="795" spans="1:8">
      <c r="A795" t="s">
        <v>3</v>
      </c>
      <c r="B795" s="5">
        <v>44882</v>
      </c>
      <c r="C795">
        <v>94.85</v>
      </c>
      <c r="F795" s="31" t="s">
        <v>13</v>
      </c>
      <c r="G795" s="32">
        <v>45538</v>
      </c>
      <c r="H795" s="31">
        <v>409.44</v>
      </c>
    </row>
    <row r="796" spans="1:8">
      <c r="A796" t="s">
        <v>3</v>
      </c>
      <c r="B796" s="5">
        <v>44883</v>
      </c>
      <c r="C796">
        <v>94.14</v>
      </c>
      <c r="F796" s="31" t="s">
        <v>30</v>
      </c>
      <c r="G796" s="32">
        <v>43735</v>
      </c>
      <c r="H796" s="31">
        <v>7681.58</v>
      </c>
    </row>
    <row r="797" spans="1:8">
      <c r="A797" t="s">
        <v>3</v>
      </c>
      <c r="B797" s="5">
        <v>44886</v>
      </c>
      <c r="C797">
        <v>92.46</v>
      </c>
      <c r="F797" s="31" t="s">
        <v>30</v>
      </c>
      <c r="G797" s="32">
        <v>43739</v>
      </c>
      <c r="H797" s="31">
        <v>7684.14</v>
      </c>
    </row>
    <row r="798" spans="1:8">
      <c r="A798" t="s">
        <v>3</v>
      </c>
      <c r="B798" s="5">
        <v>44887</v>
      </c>
      <c r="C798">
        <v>93.2</v>
      </c>
      <c r="F798" s="31" t="s">
        <v>30</v>
      </c>
      <c r="G798" s="32">
        <v>43770</v>
      </c>
      <c r="H798" s="31">
        <v>8161.17</v>
      </c>
    </row>
    <row r="799" spans="1:8">
      <c r="A799" t="s">
        <v>3</v>
      </c>
      <c r="B799" s="5">
        <v>44888</v>
      </c>
      <c r="C799">
        <v>94.13</v>
      </c>
      <c r="F799" s="31" t="s">
        <v>30</v>
      </c>
      <c r="G799" s="32">
        <v>43801</v>
      </c>
      <c r="H799" s="31">
        <v>8309.26</v>
      </c>
    </row>
    <row r="800" spans="1:8">
      <c r="A800" t="s">
        <v>3</v>
      </c>
      <c r="B800" s="5">
        <v>44890</v>
      </c>
      <c r="C800">
        <v>93.41</v>
      </c>
      <c r="F800" s="31" t="s">
        <v>30</v>
      </c>
      <c r="G800" s="32">
        <v>43832</v>
      </c>
      <c r="H800" s="31">
        <v>8872.2199999999993</v>
      </c>
    </row>
    <row r="801" spans="1:8">
      <c r="A801" t="s">
        <v>3</v>
      </c>
      <c r="B801" s="5">
        <v>44893</v>
      </c>
      <c r="C801">
        <v>93.95</v>
      </c>
      <c r="F801" s="31" t="s">
        <v>30</v>
      </c>
      <c r="G801" s="32">
        <v>43864</v>
      </c>
      <c r="H801" s="31">
        <v>9126.23</v>
      </c>
    </row>
    <row r="802" spans="1:8">
      <c r="A802" t="s">
        <v>3</v>
      </c>
      <c r="B802" s="5">
        <v>44894</v>
      </c>
      <c r="C802">
        <v>92.42</v>
      </c>
      <c r="F802" s="31" t="s">
        <v>30</v>
      </c>
      <c r="G802" s="32">
        <v>43892</v>
      </c>
      <c r="H802" s="31">
        <v>8877.98</v>
      </c>
    </row>
    <row r="803" spans="1:8">
      <c r="A803" t="s">
        <v>3</v>
      </c>
      <c r="B803" s="5">
        <v>44895</v>
      </c>
      <c r="C803">
        <v>96.54</v>
      </c>
      <c r="F803" s="31" t="s">
        <v>30</v>
      </c>
      <c r="G803" s="32">
        <v>43922</v>
      </c>
      <c r="H803" s="31">
        <v>7486.29</v>
      </c>
    </row>
    <row r="804" spans="1:8">
      <c r="A804" t="s">
        <v>3</v>
      </c>
      <c r="B804" s="5">
        <v>44896</v>
      </c>
      <c r="C804">
        <v>95.5</v>
      </c>
      <c r="F804" s="31" t="s">
        <v>30</v>
      </c>
      <c r="G804" s="32">
        <v>43952</v>
      </c>
      <c r="H804" s="31">
        <v>8718.18</v>
      </c>
    </row>
    <row r="805" spans="1:8">
      <c r="A805" t="s">
        <v>3</v>
      </c>
      <c r="B805" s="5">
        <v>44897</v>
      </c>
      <c r="C805">
        <v>94.13</v>
      </c>
      <c r="F805" s="31" t="s">
        <v>30</v>
      </c>
      <c r="G805" s="32">
        <v>43983</v>
      </c>
      <c r="H805" s="31">
        <v>9598.89</v>
      </c>
    </row>
    <row r="806" spans="1:8">
      <c r="A806" t="s">
        <v>3</v>
      </c>
      <c r="B806" s="5">
        <v>44900</v>
      </c>
      <c r="C806">
        <v>91.01</v>
      </c>
      <c r="F806" s="31" t="s">
        <v>30</v>
      </c>
      <c r="G806" s="32">
        <v>44013</v>
      </c>
      <c r="H806" s="31">
        <v>10279.25</v>
      </c>
    </row>
    <row r="807" spans="1:8">
      <c r="A807" t="s">
        <v>3</v>
      </c>
      <c r="B807" s="5">
        <v>44901</v>
      </c>
      <c r="C807">
        <v>88.25</v>
      </c>
      <c r="F807" s="31" t="s">
        <v>30</v>
      </c>
      <c r="G807" s="32">
        <v>44046</v>
      </c>
      <c r="H807" s="31">
        <v>11055.08</v>
      </c>
    </row>
    <row r="808" spans="1:8">
      <c r="A808" t="s">
        <v>3</v>
      </c>
      <c r="B808" s="5">
        <v>44902</v>
      </c>
      <c r="C808">
        <v>88.46</v>
      </c>
      <c r="F808" s="31" t="s">
        <v>30</v>
      </c>
      <c r="G808" s="32">
        <v>44075</v>
      </c>
      <c r="H808" s="31">
        <v>12292.86</v>
      </c>
    </row>
    <row r="809" spans="1:8">
      <c r="A809" t="s">
        <v>3</v>
      </c>
      <c r="B809" s="5">
        <v>44903</v>
      </c>
      <c r="C809">
        <v>90.35</v>
      </c>
      <c r="F809" s="31" t="s">
        <v>30</v>
      </c>
      <c r="G809" s="32">
        <v>44105</v>
      </c>
      <c r="H809" s="31">
        <v>11583.2</v>
      </c>
    </row>
    <row r="810" spans="1:8">
      <c r="A810" t="s">
        <v>3</v>
      </c>
      <c r="B810" s="5">
        <v>44904</v>
      </c>
      <c r="C810">
        <v>89.09</v>
      </c>
      <c r="F810" s="31" t="s">
        <v>30</v>
      </c>
      <c r="G810" s="32">
        <v>44137</v>
      </c>
      <c r="H810" s="31">
        <v>11084.76</v>
      </c>
    </row>
    <row r="811" spans="1:8">
      <c r="A811" t="s">
        <v>3</v>
      </c>
      <c r="B811" s="5">
        <v>44907</v>
      </c>
      <c r="C811">
        <v>90.55</v>
      </c>
      <c r="F811" s="31" t="s">
        <v>30</v>
      </c>
      <c r="G811" s="32">
        <v>44166</v>
      </c>
      <c r="H811" s="31">
        <v>12455.33</v>
      </c>
    </row>
    <row r="812" spans="1:8">
      <c r="A812" t="s">
        <v>3</v>
      </c>
      <c r="B812" s="5">
        <v>44908</v>
      </c>
      <c r="C812">
        <v>92.49</v>
      </c>
      <c r="F812" s="31" t="s">
        <v>30</v>
      </c>
      <c r="G812" s="32">
        <v>44200</v>
      </c>
      <c r="H812" s="31">
        <v>12694.66</v>
      </c>
    </row>
    <row r="813" spans="1:8">
      <c r="A813" t="s">
        <v>3</v>
      </c>
      <c r="B813" s="5">
        <v>44909</v>
      </c>
      <c r="C813">
        <v>91.58</v>
      </c>
      <c r="F813" s="31" t="s">
        <v>30</v>
      </c>
      <c r="G813" s="32">
        <v>44228</v>
      </c>
      <c r="H813" s="31">
        <v>13248.9</v>
      </c>
    </row>
    <row r="814" spans="1:8">
      <c r="A814" t="s">
        <v>3</v>
      </c>
      <c r="B814" s="5">
        <v>44910</v>
      </c>
      <c r="C814">
        <v>88.45</v>
      </c>
      <c r="F814" s="31" t="s">
        <v>30</v>
      </c>
      <c r="G814" s="32">
        <v>44256</v>
      </c>
      <c r="H814" s="31">
        <v>13282.95</v>
      </c>
    </row>
    <row r="815" spans="1:8">
      <c r="A815" t="s">
        <v>3</v>
      </c>
      <c r="B815" s="5">
        <v>44911</v>
      </c>
      <c r="C815">
        <v>87.86</v>
      </c>
      <c r="F815" s="31" t="s">
        <v>30</v>
      </c>
      <c r="G815" s="32">
        <v>44287</v>
      </c>
      <c r="H815" s="31">
        <v>13329.51</v>
      </c>
    </row>
    <row r="816" spans="1:8">
      <c r="A816" t="s">
        <v>3</v>
      </c>
      <c r="B816" s="5">
        <v>44914</v>
      </c>
      <c r="C816">
        <v>84.92</v>
      </c>
      <c r="F816" s="31" t="s">
        <v>30</v>
      </c>
      <c r="G816" s="32">
        <v>44319</v>
      </c>
      <c r="H816" s="31">
        <v>13799.72</v>
      </c>
    </row>
    <row r="817" spans="1:8">
      <c r="A817" t="s">
        <v>3</v>
      </c>
      <c r="B817" s="5">
        <v>44915</v>
      </c>
      <c r="C817">
        <v>85.19</v>
      </c>
      <c r="F817" s="31" t="s">
        <v>30</v>
      </c>
      <c r="G817" s="32">
        <v>44348</v>
      </c>
      <c r="H817" s="31">
        <v>13654.59</v>
      </c>
    </row>
    <row r="818" spans="1:8">
      <c r="A818" t="s">
        <v>3</v>
      </c>
      <c r="B818" s="5">
        <v>44916</v>
      </c>
      <c r="C818">
        <v>86.77</v>
      </c>
      <c r="F818" s="31" t="s">
        <v>30</v>
      </c>
      <c r="G818" s="32">
        <v>44378</v>
      </c>
      <c r="H818" s="31">
        <v>14560.05</v>
      </c>
    </row>
    <row r="819" spans="1:8">
      <c r="A819" t="s">
        <v>3</v>
      </c>
      <c r="B819" s="5">
        <v>44917</v>
      </c>
      <c r="C819">
        <v>83.79</v>
      </c>
      <c r="F819" s="31" t="s">
        <v>30</v>
      </c>
      <c r="G819" s="32">
        <v>44410</v>
      </c>
      <c r="H819" s="31">
        <v>14963.62</v>
      </c>
    </row>
    <row r="820" spans="1:8">
      <c r="A820" t="s">
        <v>3</v>
      </c>
      <c r="B820" s="5">
        <v>44918</v>
      </c>
      <c r="C820">
        <v>85.25</v>
      </c>
      <c r="F820" s="31" t="s">
        <v>30</v>
      </c>
      <c r="G820" s="32">
        <v>44440</v>
      </c>
      <c r="H820" s="31">
        <v>15611.57</v>
      </c>
    </row>
    <row r="821" spans="1:8">
      <c r="A821" t="s">
        <v>3</v>
      </c>
      <c r="B821" s="5">
        <v>44922</v>
      </c>
      <c r="C821">
        <v>83.04</v>
      </c>
      <c r="F821" s="31" t="s">
        <v>30</v>
      </c>
      <c r="G821" s="32">
        <v>44470</v>
      </c>
      <c r="H821" s="31">
        <v>14791.87</v>
      </c>
    </row>
    <row r="822" spans="1:8">
      <c r="A822" t="s">
        <v>3</v>
      </c>
      <c r="B822" s="5">
        <v>44923</v>
      </c>
      <c r="C822">
        <v>81.819999999999993</v>
      </c>
      <c r="F822" s="31" t="s">
        <v>30</v>
      </c>
      <c r="G822" s="32">
        <v>44501</v>
      </c>
      <c r="H822" s="31">
        <v>15905.28</v>
      </c>
    </row>
    <row r="823" spans="1:8">
      <c r="A823" t="s">
        <v>3</v>
      </c>
      <c r="B823" s="5">
        <v>44924</v>
      </c>
      <c r="C823">
        <v>84.18</v>
      </c>
      <c r="F823" s="31" t="s">
        <v>30</v>
      </c>
      <c r="G823" s="32">
        <v>44531</v>
      </c>
      <c r="H823" s="31">
        <v>15877.72</v>
      </c>
    </row>
    <row r="824" spans="1:8">
      <c r="A824" t="s">
        <v>3</v>
      </c>
      <c r="B824" s="5">
        <v>44925</v>
      </c>
      <c r="C824">
        <v>84</v>
      </c>
      <c r="F824" s="31" t="s">
        <v>30</v>
      </c>
      <c r="G824" s="32">
        <v>44564</v>
      </c>
      <c r="H824" s="31">
        <v>16501.77</v>
      </c>
    </row>
    <row r="825" spans="1:8">
      <c r="A825" t="s">
        <v>3</v>
      </c>
      <c r="B825" s="5">
        <v>44929</v>
      </c>
      <c r="C825">
        <v>85.82</v>
      </c>
      <c r="F825" s="31" t="s">
        <v>30</v>
      </c>
      <c r="G825" s="32">
        <v>44593</v>
      </c>
      <c r="H825" s="31">
        <v>15019.68</v>
      </c>
    </row>
    <row r="826" spans="1:8">
      <c r="A826" t="s">
        <v>3</v>
      </c>
      <c r="B826" s="5">
        <v>44930</v>
      </c>
      <c r="C826">
        <v>85.14</v>
      </c>
      <c r="F826" s="31" t="s">
        <v>30</v>
      </c>
      <c r="G826" s="32">
        <v>44621</v>
      </c>
      <c r="H826" s="31">
        <v>14005.99</v>
      </c>
    </row>
    <row r="827" spans="1:8">
      <c r="A827" t="s">
        <v>3</v>
      </c>
      <c r="B827" s="5">
        <v>44931</v>
      </c>
      <c r="C827">
        <v>83.12</v>
      </c>
      <c r="F827" s="31" t="s">
        <v>30</v>
      </c>
      <c r="G827" s="32">
        <v>44652</v>
      </c>
      <c r="H827" s="31">
        <v>14861.21</v>
      </c>
    </row>
    <row r="828" spans="1:8">
      <c r="A828" t="s">
        <v>3</v>
      </c>
      <c r="B828" s="5">
        <v>44932</v>
      </c>
      <c r="C828">
        <v>86.08</v>
      </c>
      <c r="F828" s="31" t="s">
        <v>30</v>
      </c>
      <c r="G828" s="32">
        <v>44683</v>
      </c>
      <c r="H828" s="31">
        <v>13075.85</v>
      </c>
    </row>
    <row r="829" spans="1:8">
      <c r="A829" t="s">
        <v>3</v>
      </c>
      <c r="B829" s="5">
        <v>44935</v>
      </c>
      <c r="C829">
        <v>87.36</v>
      </c>
      <c r="F829" s="31" t="s">
        <v>30</v>
      </c>
      <c r="G829" s="32">
        <v>44713</v>
      </c>
      <c r="H829" s="31">
        <v>12548.36</v>
      </c>
    </row>
    <row r="830" spans="1:8">
      <c r="A830" t="s">
        <v>3</v>
      </c>
      <c r="B830" s="5">
        <v>44936</v>
      </c>
      <c r="C830">
        <v>89.87</v>
      </c>
      <c r="F830" s="31" t="s">
        <v>30</v>
      </c>
      <c r="G830" s="32">
        <v>44743</v>
      </c>
      <c r="H830" s="31">
        <v>11585.68</v>
      </c>
    </row>
    <row r="831" spans="1:8">
      <c r="A831" t="s">
        <v>3</v>
      </c>
      <c r="B831" s="5">
        <v>44937</v>
      </c>
      <c r="C831">
        <v>95.09</v>
      </c>
      <c r="F831" s="31" t="s">
        <v>30</v>
      </c>
      <c r="G831" s="32">
        <v>44774</v>
      </c>
      <c r="H831" s="31">
        <v>12940.78</v>
      </c>
    </row>
    <row r="832" spans="1:8">
      <c r="A832" t="s">
        <v>3</v>
      </c>
      <c r="B832" s="5">
        <v>44938</v>
      </c>
      <c r="C832">
        <v>95.27</v>
      </c>
      <c r="F832" s="31" t="s">
        <v>30</v>
      </c>
      <c r="G832" s="32">
        <v>44805</v>
      </c>
      <c r="H832" s="31">
        <v>12274.62</v>
      </c>
    </row>
    <row r="833" spans="1:8">
      <c r="A833" t="s">
        <v>3</v>
      </c>
      <c r="B833" s="5">
        <v>44939</v>
      </c>
      <c r="C833">
        <v>98.12</v>
      </c>
      <c r="F833" s="31" t="s">
        <v>30</v>
      </c>
      <c r="G833" s="32">
        <v>44837</v>
      </c>
      <c r="H833" s="31">
        <v>11229.73</v>
      </c>
    </row>
    <row r="834" spans="1:8">
      <c r="A834" t="s">
        <v>3</v>
      </c>
      <c r="B834" s="5">
        <v>44943</v>
      </c>
      <c r="C834">
        <v>96.05</v>
      </c>
      <c r="F834" s="31" t="s">
        <v>30</v>
      </c>
      <c r="G834" s="32">
        <v>44866</v>
      </c>
      <c r="H834" s="31">
        <v>11288.95</v>
      </c>
    </row>
    <row r="835" spans="1:8">
      <c r="A835" t="s">
        <v>3</v>
      </c>
      <c r="B835" s="5">
        <v>44944</v>
      </c>
      <c r="C835">
        <v>95.46</v>
      </c>
      <c r="F835" s="31" t="s">
        <v>30</v>
      </c>
      <c r="G835" s="32">
        <v>44896</v>
      </c>
      <c r="H835" s="31">
        <v>12041.89</v>
      </c>
    </row>
    <row r="836" spans="1:8">
      <c r="A836" t="s">
        <v>3</v>
      </c>
      <c r="B836" s="5">
        <v>44945</v>
      </c>
      <c r="C836">
        <v>93.68</v>
      </c>
      <c r="F836" s="31" t="s">
        <v>30</v>
      </c>
      <c r="G836" s="32">
        <v>44929</v>
      </c>
      <c r="H836" s="31">
        <v>10862.64</v>
      </c>
    </row>
    <row r="837" spans="1:8">
      <c r="A837" t="s">
        <v>3</v>
      </c>
      <c r="B837" s="5">
        <v>44946</v>
      </c>
      <c r="C837">
        <v>97.25</v>
      </c>
      <c r="F837" s="31" t="s">
        <v>30</v>
      </c>
      <c r="G837" s="32">
        <v>44958</v>
      </c>
      <c r="H837" s="31">
        <v>12363.1</v>
      </c>
    </row>
    <row r="838" spans="1:8">
      <c r="A838" t="s">
        <v>3</v>
      </c>
      <c r="B838" s="5">
        <v>44949</v>
      </c>
      <c r="C838">
        <v>97.52</v>
      </c>
      <c r="F838" s="31" t="s">
        <v>30</v>
      </c>
      <c r="G838" s="32">
        <v>44986</v>
      </c>
      <c r="H838" s="31">
        <v>11938.57</v>
      </c>
    </row>
    <row r="839" spans="1:8">
      <c r="A839" t="s">
        <v>3</v>
      </c>
      <c r="B839" s="5">
        <v>44950</v>
      </c>
      <c r="C839">
        <v>96.32</v>
      </c>
      <c r="F839" s="31" t="s">
        <v>30</v>
      </c>
      <c r="G839" s="32">
        <v>45019</v>
      </c>
      <c r="H839" s="31">
        <v>13148.35</v>
      </c>
    </row>
    <row r="840" spans="1:8">
      <c r="A840" t="s">
        <v>3</v>
      </c>
      <c r="B840" s="5">
        <v>44951</v>
      </c>
      <c r="C840">
        <v>97.18</v>
      </c>
      <c r="F840" s="31" t="s">
        <v>30</v>
      </c>
      <c r="G840" s="32">
        <v>45047</v>
      </c>
      <c r="H840" s="31">
        <v>13231.47</v>
      </c>
    </row>
    <row r="841" spans="1:8">
      <c r="A841" t="s">
        <v>3</v>
      </c>
      <c r="B841" s="5">
        <v>44952</v>
      </c>
      <c r="C841">
        <v>99.22</v>
      </c>
      <c r="F841" s="31" t="s">
        <v>30</v>
      </c>
      <c r="G841" s="32">
        <v>45078</v>
      </c>
      <c r="H841" s="31">
        <v>14441.51</v>
      </c>
    </row>
    <row r="842" spans="1:8">
      <c r="A842" t="s">
        <v>3</v>
      </c>
      <c r="B842" s="5">
        <v>44953</v>
      </c>
      <c r="C842">
        <v>102.24</v>
      </c>
      <c r="F842" s="31" t="s">
        <v>30</v>
      </c>
      <c r="G842" s="32">
        <v>45110</v>
      </c>
      <c r="H842" s="31">
        <v>15208.69</v>
      </c>
    </row>
    <row r="843" spans="1:8">
      <c r="A843" t="s">
        <v>3</v>
      </c>
      <c r="B843" s="5">
        <v>44956</v>
      </c>
      <c r="C843">
        <v>100.55</v>
      </c>
      <c r="F843" s="31" t="s">
        <v>30</v>
      </c>
      <c r="G843" s="32">
        <v>45139</v>
      </c>
      <c r="H843" s="31">
        <v>15718.01</v>
      </c>
    </row>
    <row r="844" spans="1:8">
      <c r="A844" t="s">
        <v>3</v>
      </c>
      <c r="B844" s="5">
        <v>44957</v>
      </c>
      <c r="C844">
        <v>103.13</v>
      </c>
      <c r="F844" s="31" t="s">
        <v>30</v>
      </c>
      <c r="G844" s="32">
        <v>45170</v>
      </c>
      <c r="H844" s="31">
        <v>15490.86</v>
      </c>
    </row>
    <row r="845" spans="1:8">
      <c r="A845" t="s">
        <v>3</v>
      </c>
      <c r="B845" s="5">
        <v>44958</v>
      </c>
      <c r="C845">
        <v>105.15</v>
      </c>
      <c r="F845" s="31" t="s">
        <v>30</v>
      </c>
      <c r="G845" s="32">
        <v>45201</v>
      </c>
      <c r="H845" s="31">
        <v>14837.57</v>
      </c>
    </row>
    <row r="846" spans="1:8">
      <c r="A846" t="s">
        <v>3</v>
      </c>
      <c r="B846" s="5">
        <v>44959</v>
      </c>
      <c r="C846">
        <v>112.91</v>
      </c>
      <c r="F846" s="31" t="s">
        <v>30</v>
      </c>
      <c r="G846" s="32">
        <v>45231</v>
      </c>
      <c r="H846" s="31">
        <v>14664.91</v>
      </c>
    </row>
    <row r="847" spans="1:8">
      <c r="A847" t="s">
        <v>3</v>
      </c>
      <c r="B847" s="5">
        <v>44960</v>
      </c>
      <c r="C847">
        <v>103.39</v>
      </c>
      <c r="F847" s="31" t="s">
        <v>30</v>
      </c>
      <c r="G847" s="32">
        <v>45261</v>
      </c>
      <c r="H847" s="31">
        <v>15997.58</v>
      </c>
    </row>
    <row r="848" spans="1:8">
      <c r="A848" t="s">
        <v>3</v>
      </c>
      <c r="B848" s="5">
        <v>44963</v>
      </c>
      <c r="C848">
        <v>102.18</v>
      </c>
      <c r="F848" s="31" t="s">
        <v>30</v>
      </c>
      <c r="G848" s="32">
        <v>45293</v>
      </c>
      <c r="H848" s="31">
        <v>16543.939999999999</v>
      </c>
    </row>
    <row r="849" spans="1:8">
      <c r="A849" t="s">
        <v>3</v>
      </c>
      <c r="B849" s="5">
        <v>44964</v>
      </c>
      <c r="C849">
        <v>102.11</v>
      </c>
      <c r="F849" s="31" t="s">
        <v>30</v>
      </c>
      <c r="G849" s="32">
        <v>45323</v>
      </c>
      <c r="H849" s="31">
        <v>17344.71</v>
      </c>
    </row>
    <row r="850" spans="1:8">
      <c r="A850" t="s">
        <v>3</v>
      </c>
      <c r="B850" s="5">
        <v>44965</v>
      </c>
      <c r="C850">
        <v>100.05</v>
      </c>
      <c r="F850" s="31" t="s">
        <v>30</v>
      </c>
      <c r="G850" s="32">
        <v>45352</v>
      </c>
      <c r="H850" s="31">
        <v>18302.91</v>
      </c>
    </row>
    <row r="851" spans="1:8">
      <c r="A851" t="s">
        <v>3</v>
      </c>
      <c r="B851" s="5">
        <v>44966</v>
      </c>
      <c r="C851">
        <v>98.24</v>
      </c>
      <c r="F851" s="31" t="s">
        <v>30</v>
      </c>
      <c r="G851" s="32">
        <v>45383</v>
      </c>
      <c r="H851" s="31">
        <v>18293.2</v>
      </c>
    </row>
    <row r="852" spans="1:8">
      <c r="A852" t="s">
        <v>3</v>
      </c>
      <c r="B852" s="5">
        <v>44967</v>
      </c>
      <c r="C852">
        <v>97.61</v>
      </c>
      <c r="F852" s="31" t="s">
        <v>30</v>
      </c>
      <c r="G852" s="32">
        <v>45413</v>
      </c>
      <c r="H852" s="31">
        <v>17318.55</v>
      </c>
    </row>
    <row r="853" spans="1:8">
      <c r="A853" t="s">
        <v>3</v>
      </c>
      <c r="B853" s="5">
        <v>44970</v>
      </c>
      <c r="C853">
        <v>99.54</v>
      </c>
      <c r="F853" s="31" t="s">
        <v>30</v>
      </c>
      <c r="G853" s="32">
        <v>45446</v>
      </c>
      <c r="H853" s="31">
        <v>18600.97</v>
      </c>
    </row>
    <row r="854" spans="1:8">
      <c r="A854" t="s">
        <v>3</v>
      </c>
      <c r="B854" s="5">
        <v>44971</v>
      </c>
      <c r="C854">
        <v>99.7</v>
      </c>
      <c r="F854" s="31" t="s">
        <v>30</v>
      </c>
      <c r="G854" s="32">
        <v>45474</v>
      </c>
      <c r="H854" s="31">
        <v>19812.22</v>
      </c>
    </row>
    <row r="855" spans="1:8">
      <c r="A855" t="s">
        <v>3</v>
      </c>
      <c r="B855" s="5">
        <v>44972</v>
      </c>
      <c r="C855">
        <v>101.16</v>
      </c>
      <c r="F855" s="31" t="s">
        <v>30</v>
      </c>
      <c r="G855" s="32">
        <v>45505</v>
      </c>
      <c r="H855" s="31">
        <v>18890.39</v>
      </c>
    </row>
    <row r="856" spans="1:8">
      <c r="A856" t="s">
        <v>3</v>
      </c>
      <c r="B856" s="5">
        <v>44973</v>
      </c>
      <c r="C856">
        <v>98.15</v>
      </c>
      <c r="F856" s="31" t="s">
        <v>30</v>
      </c>
      <c r="G856" s="32">
        <v>45538</v>
      </c>
      <c r="H856" s="31">
        <v>18958.73</v>
      </c>
    </row>
    <row r="857" spans="1:8">
      <c r="A857" t="s">
        <v>3</v>
      </c>
      <c r="B857" s="5">
        <v>44974</v>
      </c>
      <c r="C857">
        <v>97.2</v>
      </c>
      <c r="F857" s="31" t="s">
        <v>14</v>
      </c>
      <c r="G857" s="32">
        <v>43735</v>
      </c>
      <c r="H857" s="31">
        <v>4.2939999999999996</v>
      </c>
    </row>
    <row r="858" spans="1:8">
      <c r="A858" t="s">
        <v>3</v>
      </c>
      <c r="B858" s="5">
        <v>44978</v>
      </c>
      <c r="C858">
        <v>94.58</v>
      </c>
      <c r="F858" s="31" t="s">
        <v>14</v>
      </c>
      <c r="G858" s="32">
        <v>43739</v>
      </c>
      <c r="H858" s="31">
        <v>4.3499999999999996</v>
      </c>
    </row>
    <row r="859" spans="1:8">
      <c r="A859" t="s">
        <v>3</v>
      </c>
      <c r="B859" s="5">
        <v>44979</v>
      </c>
      <c r="C859">
        <v>95.79</v>
      </c>
      <c r="F859" s="31" t="s">
        <v>14</v>
      </c>
      <c r="G859" s="32">
        <v>43770</v>
      </c>
      <c r="H859" s="31">
        <v>5.0648</v>
      </c>
    </row>
    <row r="860" spans="1:8">
      <c r="A860" t="s">
        <v>3</v>
      </c>
      <c r="B860" s="5">
        <v>44980</v>
      </c>
      <c r="C860">
        <v>95.82</v>
      </c>
      <c r="F860" s="31" t="s">
        <v>14</v>
      </c>
      <c r="G860" s="32">
        <v>43801</v>
      </c>
      <c r="H860" s="31">
        <v>5.2313000000000001</v>
      </c>
    </row>
    <row r="861" spans="1:8">
      <c r="A861" t="s">
        <v>3</v>
      </c>
      <c r="B861" s="5">
        <v>44981</v>
      </c>
      <c r="C861">
        <v>93.5</v>
      </c>
      <c r="F861" s="31" t="s">
        <v>14</v>
      </c>
      <c r="G861" s="32">
        <v>43832</v>
      </c>
      <c r="H861" s="31">
        <v>5.9977</v>
      </c>
    </row>
    <row r="862" spans="1:8">
      <c r="A862" t="s">
        <v>3</v>
      </c>
      <c r="B862" s="5">
        <v>44984</v>
      </c>
      <c r="C862">
        <v>93.76</v>
      </c>
      <c r="F862" s="31" t="s">
        <v>14</v>
      </c>
      <c r="G862" s="32">
        <v>43864</v>
      </c>
      <c r="H862" s="31">
        <v>6.0083000000000002</v>
      </c>
    </row>
    <row r="863" spans="1:8">
      <c r="A863" t="s">
        <v>3</v>
      </c>
      <c r="B863" s="5">
        <v>44985</v>
      </c>
      <c r="C863">
        <v>94.23</v>
      </c>
      <c r="F863" s="31" t="s">
        <v>14</v>
      </c>
      <c r="G863" s="32">
        <v>43892</v>
      </c>
      <c r="H863" s="31">
        <v>6.9108000000000001</v>
      </c>
    </row>
    <row r="864" spans="1:8">
      <c r="A864" t="s">
        <v>3</v>
      </c>
      <c r="B864" s="5">
        <v>44986</v>
      </c>
      <c r="C864">
        <v>92.17</v>
      </c>
      <c r="F864" s="31" t="s">
        <v>14</v>
      </c>
      <c r="G864" s="32">
        <v>43922</v>
      </c>
      <c r="H864" s="31">
        <v>6.0768000000000004</v>
      </c>
    </row>
    <row r="865" spans="1:8">
      <c r="A865" t="s">
        <v>3</v>
      </c>
      <c r="B865" s="5">
        <v>44987</v>
      </c>
      <c r="C865">
        <v>92.13</v>
      </c>
      <c r="F865" s="31" t="s">
        <v>14</v>
      </c>
      <c r="G865" s="32">
        <v>43952</v>
      </c>
      <c r="H865" s="31">
        <v>7.0694999999999997</v>
      </c>
    </row>
    <row r="866" spans="1:8">
      <c r="A866" t="s">
        <v>3</v>
      </c>
      <c r="B866" s="5">
        <v>44988</v>
      </c>
      <c r="C866">
        <v>94.9</v>
      </c>
      <c r="F866" s="31" t="s">
        <v>14</v>
      </c>
      <c r="G866" s="32">
        <v>43983</v>
      </c>
      <c r="H866" s="31">
        <v>8.8063000000000002</v>
      </c>
    </row>
    <row r="867" spans="1:8">
      <c r="A867" t="s">
        <v>3</v>
      </c>
      <c r="B867" s="5">
        <v>44991</v>
      </c>
      <c r="C867">
        <v>93.75</v>
      </c>
      <c r="F867" s="31" t="s">
        <v>14</v>
      </c>
      <c r="G867" s="32">
        <v>44013</v>
      </c>
      <c r="H867" s="31">
        <v>9.5299999999999994</v>
      </c>
    </row>
    <row r="868" spans="1:8">
      <c r="A868" t="s">
        <v>3</v>
      </c>
      <c r="B868" s="5">
        <v>44992</v>
      </c>
      <c r="C868">
        <v>93.55</v>
      </c>
      <c r="F868" s="31" t="s">
        <v>14</v>
      </c>
      <c r="G868" s="32">
        <v>44046</v>
      </c>
      <c r="H868" s="31">
        <v>11.010300000000001</v>
      </c>
    </row>
    <row r="869" spans="1:8">
      <c r="A869" t="s">
        <v>3</v>
      </c>
      <c r="B869" s="5">
        <v>44993</v>
      </c>
      <c r="C869">
        <v>93.92</v>
      </c>
      <c r="F869" s="31" t="s">
        <v>14</v>
      </c>
      <c r="G869" s="32">
        <v>44075</v>
      </c>
      <c r="H869" s="31">
        <v>13.821</v>
      </c>
    </row>
    <row r="870" spans="1:8">
      <c r="A870" t="s">
        <v>3</v>
      </c>
      <c r="B870" s="5">
        <v>44994</v>
      </c>
      <c r="C870">
        <v>92.25</v>
      </c>
      <c r="F870" s="31" t="s">
        <v>14</v>
      </c>
      <c r="G870" s="32">
        <v>44105</v>
      </c>
      <c r="H870" s="31">
        <v>13.6145</v>
      </c>
    </row>
    <row r="871" spans="1:8">
      <c r="A871" t="s">
        <v>3</v>
      </c>
      <c r="B871" s="5">
        <v>44995</v>
      </c>
      <c r="C871">
        <v>90.73</v>
      </c>
      <c r="F871" s="31" t="s">
        <v>14</v>
      </c>
      <c r="G871" s="32">
        <v>44137</v>
      </c>
      <c r="H871" s="31">
        <v>12.5808</v>
      </c>
    </row>
    <row r="872" spans="1:8">
      <c r="A872" t="s">
        <v>3</v>
      </c>
      <c r="B872" s="5">
        <v>44998</v>
      </c>
      <c r="C872">
        <v>92.43</v>
      </c>
      <c r="F872" s="31" t="s">
        <v>14</v>
      </c>
      <c r="G872" s="32">
        <v>44166</v>
      </c>
      <c r="H872" s="31">
        <v>13.39</v>
      </c>
    </row>
    <row r="873" spans="1:8">
      <c r="A873" t="s">
        <v>3</v>
      </c>
      <c r="B873" s="5">
        <v>44999</v>
      </c>
      <c r="C873">
        <v>94.88</v>
      </c>
      <c r="F873" s="31" t="s">
        <v>14</v>
      </c>
      <c r="G873" s="32">
        <v>44200</v>
      </c>
      <c r="H873" s="31">
        <v>13.1135</v>
      </c>
    </row>
    <row r="874" spans="1:8">
      <c r="A874" t="s">
        <v>3</v>
      </c>
      <c r="B874" s="5">
        <v>45000</v>
      </c>
      <c r="C874">
        <v>96.2</v>
      </c>
      <c r="F874" s="31" t="s">
        <v>14</v>
      </c>
      <c r="G874" s="32">
        <v>44228</v>
      </c>
      <c r="H874" s="31">
        <v>13.237</v>
      </c>
    </row>
    <row r="875" spans="1:8">
      <c r="A875" t="s">
        <v>3</v>
      </c>
      <c r="B875" s="5">
        <v>45001</v>
      </c>
      <c r="C875">
        <v>100.04</v>
      </c>
      <c r="F875" s="31" t="s">
        <v>14</v>
      </c>
      <c r="G875" s="32">
        <v>44256</v>
      </c>
      <c r="H875" s="31">
        <v>13.841699999999999</v>
      </c>
    </row>
    <row r="876" spans="1:8">
      <c r="A876" t="s">
        <v>3</v>
      </c>
      <c r="B876" s="5">
        <v>45002</v>
      </c>
      <c r="C876">
        <v>98.95</v>
      </c>
      <c r="F876" s="31" t="s">
        <v>14</v>
      </c>
      <c r="G876" s="32">
        <v>44287</v>
      </c>
      <c r="H876" s="31">
        <v>13.8118</v>
      </c>
    </row>
    <row r="877" spans="1:8">
      <c r="A877" t="s">
        <v>3</v>
      </c>
      <c r="B877" s="5">
        <v>45005</v>
      </c>
      <c r="C877">
        <v>97.71</v>
      </c>
      <c r="F877" s="31" t="s">
        <v>14</v>
      </c>
      <c r="G877" s="32">
        <v>44319</v>
      </c>
      <c r="H877" s="31">
        <v>14.8368</v>
      </c>
    </row>
    <row r="878" spans="1:8">
      <c r="A878" t="s">
        <v>3</v>
      </c>
      <c r="B878" s="5">
        <v>45006</v>
      </c>
      <c r="C878">
        <v>100.61</v>
      </c>
      <c r="F878" s="31" t="s">
        <v>14</v>
      </c>
      <c r="G878" s="32">
        <v>44348</v>
      </c>
      <c r="H878" s="31">
        <v>16.264500000000002</v>
      </c>
    </row>
    <row r="879" spans="1:8">
      <c r="A879" t="s">
        <v>3</v>
      </c>
      <c r="B879" s="5">
        <v>45007</v>
      </c>
      <c r="C879">
        <v>98.7</v>
      </c>
      <c r="F879" s="31" t="s">
        <v>14</v>
      </c>
      <c r="G879" s="32">
        <v>44378</v>
      </c>
      <c r="H879" s="31">
        <v>20.212</v>
      </c>
    </row>
    <row r="880" spans="1:8">
      <c r="A880" t="s">
        <v>3</v>
      </c>
      <c r="B880" s="5">
        <v>45008</v>
      </c>
      <c r="C880">
        <v>98.71</v>
      </c>
      <c r="F880" s="31" t="s">
        <v>14</v>
      </c>
      <c r="G880" s="32">
        <v>44410</v>
      </c>
      <c r="H880" s="31">
        <v>19.75</v>
      </c>
    </row>
    <row r="881" spans="1:8">
      <c r="A881" t="s">
        <v>3</v>
      </c>
      <c r="B881" s="5">
        <v>45009</v>
      </c>
      <c r="C881">
        <v>98.13</v>
      </c>
      <c r="F881" s="31" t="s">
        <v>14</v>
      </c>
      <c r="G881" s="32">
        <v>44440</v>
      </c>
      <c r="H881" s="31">
        <v>22.440999999999999</v>
      </c>
    </row>
    <row r="882" spans="1:8">
      <c r="A882" t="s">
        <v>3</v>
      </c>
      <c r="B882" s="5">
        <v>45012</v>
      </c>
      <c r="C882">
        <v>98.04</v>
      </c>
      <c r="F882" s="31" t="s">
        <v>14</v>
      </c>
      <c r="G882" s="32">
        <v>44470</v>
      </c>
      <c r="H882" s="31">
        <v>20.742000000000001</v>
      </c>
    </row>
    <row r="883" spans="1:8">
      <c r="A883" t="s">
        <v>3</v>
      </c>
      <c r="B883" s="5">
        <v>45013</v>
      </c>
      <c r="C883">
        <v>97.24</v>
      </c>
      <c r="F883" s="31" t="s">
        <v>14</v>
      </c>
      <c r="G883" s="32">
        <v>44501</v>
      </c>
      <c r="H883" s="31">
        <v>25.827000000000002</v>
      </c>
    </row>
    <row r="884" spans="1:8">
      <c r="A884" t="s">
        <v>3</v>
      </c>
      <c r="B884" s="5">
        <v>45014</v>
      </c>
      <c r="C884">
        <v>100.25</v>
      </c>
      <c r="F884" s="31" t="s">
        <v>14</v>
      </c>
      <c r="G884" s="32">
        <v>44531</v>
      </c>
      <c r="H884" s="31">
        <v>31.434999999999999</v>
      </c>
    </row>
    <row r="885" spans="1:8">
      <c r="A885" t="s">
        <v>3</v>
      </c>
      <c r="B885" s="5">
        <v>45015</v>
      </c>
      <c r="C885">
        <v>102</v>
      </c>
      <c r="F885" s="31" t="s">
        <v>14</v>
      </c>
      <c r="G885" s="32">
        <v>44564</v>
      </c>
      <c r="H885" s="31">
        <v>30.120999999999999</v>
      </c>
    </row>
    <row r="886" spans="1:8">
      <c r="A886" t="s">
        <v>3</v>
      </c>
      <c r="B886" s="5">
        <v>45016</v>
      </c>
      <c r="C886">
        <v>103.29</v>
      </c>
      <c r="F886" s="31" t="s">
        <v>14</v>
      </c>
      <c r="G886" s="32">
        <v>44593</v>
      </c>
      <c r="H886" s="31">
        <v>24.638000000000002</v>
      </c>
    </row>
    <row r="887" spans="1:8">
      <c r="A887" t="s">
        <v>3</v>
      </c>
      <c r="B887" s="5">
        <v>45019</v>
      </c>
      <c r="C887">
        <v>102.41</v>
      </c>
      <c r="F887" s="31" t="s">
        <v>14</v>
      </c>
      <c r="G887" s="32">
        <v>44621</v>
      </c>
      <c r="H887" s="31">
        <v>23.477</v>
      </c>
    </row>
    <row r="888" spans="1:8">
      <c r="A888" t="s">
        <v>3</v>
      </c>
      <c r="B888" s="5">
        <v>45020</v>
      </c>
      <c r="C888">
        <v>103.95</v>
      </c>
      <c r="F888" s="31" t="s">
        <v>14</v>
      </c>
      <c r="G888" s="32">
        <v>44652</v>
      </c>
      <c r="H888" s="31">
        <v>26.712</v>
      </c>
    </row>
    <row r="889" spans="1:8">
      <c r="A889" t="s">
        <v>3</v>
      </c>
      <c r="B889" s="5">
        <v>45021</v>
      </c>
      <c r="C889">
        <v>101.1</v>
      </c>
      <c r="F889" s="31" t="s">
        <v>14</v>
      </c>
      <c r="G889" s="32">
        <v>44683</v>
      </c>
      <c r="H889" s="31">
        <v>19.533000000000001</v>
      </c>
    </row>
    <row r="890" spans="1:8">
      <c r="A890" t="s">
        <v>3</v>
      </c>
      <c r="B890" s="5">
        <v>45022</v>
      </c>
      <c r="C890">
        <v>102.06</v>
      </c>
      <c r="F890" s="31" t="s">
        <v>14</v>
      </c>
      <c r="G890" s="32">
        <v>44713</v>
      </c>
      <c r="H890" s="31">
        <v>18.32</v>
      </c>
    </row>
    <row r="891" spans="1:8">
      <c r="A891" t="s">
        <v>3</v>
      </c>
      <c r="B891" s="5">
        <v>45026</v>
      </c>
      <c r="C891">
        <v>102.17</v>
      </c>
      <c r="F891" s="31" t="s">
        <v>14</v>
      </c>
      <c r="G891" s="32">
        <v>44743</v>
      </c>
      <c r="H891" s="31">
        <v>14.523</v>
      </c>
    </row>
    <row r="892" spans="1:8">
      <c r="A892" t="s">
        <v>3</v>
      </c>
      <c r="B892" s="5">
        <v>45027</v>
      </c>
      <c r="C892">
        <v>99.92</v>
      </c>
      <c r="F892" s="31" t="s">
        <v>14</v>
      </c>
      <c r="G892" s="32">
        <v>44774</v>
      </c>
      <c r="H892" s="31">
        <v>18.440999999999999</v>
      </c>
    </row>
    <row r="893" spans="1:8">
      <c r="A893" t="s">
        <v>3</v>
      </c>
      <c r="B893" s="5">
        <v>45028</v>
      </c>
      <c r="C893">
        <v>97.83</v>
      </c>
      <c r="F893" s="31" t="s">
        <v>14</v>
      </c>
      <c r="G893" s="32">
        <v>44805</v>
      </c>
      <c r="H893" s="31">
        <v>13.936999999999999</v>
      </c>
    </row>
    <row r="894" spans="1:8">
      <c r="A894" t="s">
        <v>3</v>
      </c>
      <c r="B894" s="5">
        <v>45029</v>
      </c>
      <c r="C894">
        <v>102.4</v>
      </c>
      <c r="F894" s="31" t="s">
        <v>14</v>
      </c>
      <c r="G894" s="32">
        <v>44837</v>
      </c>
      <c r="H894" s="31">
        <v>12.512</v>
      </c>
    </row>
    <row r="895" spans="1:8">
      <c r="A895" t="s">
        <v>3</v>
      </c>
      <c r="B895" s="5">
        <v>45030</v>
      </c>
      <c r="C895">
        <v>102.51</v>
      </c>
      <c r="F895" s="31" t="s">
        <v>14</v>
      </c>
      <c r="G895" s="32">
        <v>44866</v>
      </c>
      <c r="H895" s="31">
        <v>13.542999999999999</v>
      </c>
    </row>
    <row r="896" spans="1:8">
      <c r="A896" t="s">
        <v>3</v>
      </c>
      <c r="B896" s="5">
        <v>45033</v>
      </c>
      <c r="C896">
        <v>102.74</v>
      </c>
      <c r="F896" s="31" t="s">
        <v>14</v>
      </c>
      <c r="G896" s="32">
        <v>44896</v>
      </c>
      <c r="H896" s="31">
        <v>17.135000000000002</v>
      </c>
    </row>
    <row r="897" spans="1:8">
      <c r="A897" t="s">
        <v>3</v>
      </c>
      <c r="B897" s="5">
        <v>45034</v>
      </c>
      <c r="C897">
        <v>102.3</v>
      </c>
      <c r="F897" s="31" t="s">
        <v>14</v>
      </c>
      <c r="G897" s="32">
        <v>44929</v>
      </c>
      <c r="H897" s="31">
        <v>14.315</v>
      </c>
    </row>
    <row r="898" spans="1:8">
      <c r="A898" t="s">
        <v>3</v>
      </c>
      <c r="B898" s="5">
        <v>45035</v>
      </c>
      <c r="C898">
        <v>104.3</v>
      </c>
      <c r="F898" s="31" t="s">
        <v>14</v>
      </c>
      <c r="G898" s="32">
        <v>44958</v>
      </c>
      <c r="H898" s="31">
        <v>20.943000000000001</v>
      </c>
    </row>
    <row r="899" spans="1:8">
      <c r="A899" t="s">
        <v>3</v>
      </c>
      <c r="B899" s="5">
        <v>45036</v>
      </c>
      <c r="C899">
        <v>103.81</v>
      </c>
      <c r="F899" s="31" t="s">
        <v>14</v>
      </c>
      <c r="G899" s="32">
        <v>44986</v>
      </c>
      <c r="H899" s="31">
        <v>22.698</v>
      </c>
    </row>
    <row r="900" spans="1:8">
      <c r="A900" t="s">
        <v>3</v>
      </c>
      <c r="B900" s="5">
        <v>45037</v>
      </c>
      <c r="C900">
        <v>106.96</v>
      </c>
      <c r="F900" s="31" t="s">
        <v>14</v>
      </c>
      <c r="G900" s="32">
        <v>45019</v>
      </c>
      <c r="H900" s="31">
        <v>27.965</v>
      </c>
    </row>
    <row r="901" spans="1:8">
      <c r="A901" t="s">
        <v>3</v>
      </c>
      <c r="B901" s="5">
        <v>45040</v>
      </c>
      <c r="C901">
        <v>106.21</v>
      </c>
      <c r="F901" s="31" t="s">
        <v>14</v>
      </c>
      <c r="G901" s="32">
        <v>45047</v>
      </c>
      <c r="H901" s="31">
        <v>28.91</v>
      </c>
    </row>
    <row r="902" spans="1:8">
      <c r="A902" t="s">
        <v>3</v>
      </c>
      <c r="B902" s="5">
        <v>45041</v>
      </c>
      <c r="C902">
        <v>102.57</v>
      </c>
      <c r="F902" s="31" t="s">
        <v>14</v>
      </c>
      <c r="G902" s="32">
        <v>45078</v>
      </c>
      <c r="H902" s="31">
        <v>39.770000000000003</v>
      </c>
    </row>
    <row r="903" spans="1:8">
      <c r="A903" t="s">
        <v>3</v>
      </c>
      <c r="B903" s="5">
        <v>45042</v>
      </c>
      <c r="C903">
        <v>104.98</v>
      </c>
      <c r="F903" s="31" t="s">
        <v>14</v>
      </c>
      <c r="G903" s="32">
        <v>45110</v>
      </c>
      <c r="H903" s="31">
        <v>42.412999999999997</v>
      </c>
    </row>
    <row r="904" spans="1:8">
      <c r="A904" t="s">
        <v>3</v>
      </c>
      <c r="B904" s="5">
        <v>45043</v>
      </c>
      <c r="C904">
        <v>109.82</v>
      </c>
      <c r="F904" s="31" t="s">
        <v>14</v>
      </c>
      <c r="G904" s="32">
        <v>45139</v>
      </c>
      <c r="H904" s="31">
        <v>46.506999999999998</v>
      </c>
    </row>
    <row r="905" spans="1:8">
      <c r="A905" t="s">
        <v>3</v>
      </c>
      <c r="B905" s="5">
        <v>45044</v>
      </c>
      <c r="C905">
        <v>105.45</v>
      </c>
      <c r="F905" s="31" t="s">
        <v>14</v>
      </c>
      <c r="G905" s="32">
        <v>45170</v>
      </c>
      <c r="H905" s="31">
        <v>48.509</v>
      </c>
    </row>
    <row r="906" spans="1:8">
      <c r="A906" t="s">
        <v>3</v>
      </c>
      <c r="B906" s="5">
        <v>45047</v>
      </c>
      <c r="C906">
        <v>102.05</v>
      </c>
      <c r="F906" s="31" t="s">
        <v>14</v>
      </c>
      <c r="G906" s="32">
        <v>45201</v>
      </c>
      <c r="H906" s="31">
        <v>44.781999999999996</v>
      </c>
    </row>
    <row r="907" spans="1:8">
      <c r="A907" t="s">
        <v>3</v>
      </c>
      <c r="B907" s="5">
        <v>45048</v>
      </c>
      <c r="C907">
        <v>103.63</v>
      </c>
      <c r="F907" s="31" t="s">
        <v>14</v>
      </c>
      <c r="G907" s="32">
        <v>45231</v>
      </c>
      <c r="H907" s="31">
        <v>42.325000000000003</v>
      </c>
    </row>
    <row r="908" spans="1:8">
      <c r="A908" t="s">
        <v>3</v>
      </c>
      <c r="B908" s="5">
        <v>45049</v>
      </c>
      <c r="C908">
        <v>103.65</v>
      </c>
      <c r="F908" s="31" t="s">
        <v>14</v>
      </c>
      <c r="G908" s="32">
        <v>45261</v>
      </c>
      <c r="H908" s="31">
        <v>46.765000000000001</v>
      </c>
    </row>
    <row r="909" spans="1:8">
      <c r="A909" t="s">
        <v>3</v>
      </c>
      <c r="B909" s="5">
        <v>45050</v>
      </c>
      <c r="C909">
        <v>104</v>
      </c>
      <c r="F909" s="31" t="s">
        <v>14</v>
      </c>
      <c r="G909" s="32">
        <v>45293</v>
      </c>
      <c r="H909" s="31">
        <v>48.167999999999999</v>
      </c>
    </row>
    <row r="910" spans="1:8">
      <c r="A910" t="s">
        <v>3</v>
      </c>
      <c r="B910" s="5">
        <v>45051</v>
      </c>
      <c r="C910">
        <v>105.655</v>
      </c>
      <c r="F910" s="31" t="s">
        <v>14</v>
      </c>
      <c r="G910" s="32">
        <v>45323</v>
      </c>
      <c r="H910" s="31">
        <v>63.027000000000001</v>
      </c>
    </row>
    <row r="911" spans="1:8">
      <c r="A911" t="s">
        <v>3</v>
      </c>
      <c r="B911" s="5">
        <v>45054</v>
      </c>
      <c r="C911">
        <v>105.83</v>
      </c>
      <c r="F911" s="31" t="s">
        <v>14</v>
      </c>
      <c r="G911" s="32">
        <v>45352</v>
      </c>
      <c r="H911" s="31">
        <v>82.278999999999996</v>
      </c>
    </row>
    <row r="912" spans="1:8">
      <c r="A912" t="s">
        <v>3</v>
      </c>
      <c r="B912" s="5">
        <v>45055</v>
      </c>
      <c r="C912">
        <v>106.62</v>
      </c>
      <c r="F912" s="31" t="s">
        <v>14</v>
      </c>
      <c r="G912" s="32">
        <v>45383</v>
      </c>
      <c r="H912" s="31">
        <v>90.363</v>
      </c>
    </row>
    <row r="913" spans="1:8">
      <c r="A913" t="s">
        <v>3</v>
      </c>
      <c r="B913" s="5">
        <v>45056</v>
      </c>
      <c r="C913">
        <v>110.19</v>
      </c>
      <c r="F913" s="31" t="s">
        <v>14</v>
      </c>
      <c r="G913" s="32">
        <v>45413</v>
      </c>
      <c r="H913" s="31">
        <v>83.040999999999997</v>
      </c>
    </row>
    <row r="914" spans="1:8">
      <c r="A914" t="s">
        <v>3</v>
      </c>
      <c r="B914" s="5">
        <v>45057</v>
      </c>
      <c r="C914">
        <v>112.18</v>
      </c>
      <c r="F914" s="31" t="s">
        <v>14</v>
      </c>
      <c r="G914" s="32">
        <v>45446</v>
      </c>
      <c r="H914" s="31">
        <v>115</v>
      </c>
    </row>
    <row r="915" spans="1:8">
      <c r="A915" t="s">
        <v>3</v>
      </c>
      <c r="B915" s="5">
        <v>45058</v>
      </c>
      <c r="C915">
        <v>110.26</v>
      </c>
      <c r="F915" s="31" t="s">
        <v>14</v>
      </c>
      <c r="G915" s="32">
        <v>45474</v>
      </c>
      <c r="H915" s="31">
        <v>124.3</v>
      </c>
    </row>
    <row r="916" spans="1:8">
      <c r="A916" t="s">
        <v>3</v>
      </c>
      <c r="B916" s="5">
        <v>45061</v>
      </c>
      <c r="C916">
        <v>111.2</v>
      </c>
      <c r="F916" s="31" t="s">
        <v>14</v>
      </c>
      <c r="G916" s="32">
        <v>45505</v>
      </c>
      <c r="H916" s="31">
        <v>109.21</v>
      </c>
    </row>
    <row r="917" spans="1:8">
      <c r="A917" t="s">
        <v>3</v>
      </c>
      <c r="B917" s="5">
        <v>45062</v>
      </c>
      <c r="C917">
        <v>113.4</v>
      </c>
      <c r="F917" s="31" t="s">
        <v>14</v>
      </c>
      <c r="G917" s="32">
        <v>45538</v>
      </c>
      <c r="H917" s="31">
        <v>108</v>
      </c>
    </row>
    <row r="918" spans="1:8">
      <c r="A918" t="s">
        <v>3</v>
      </c>
      <c r="B918" s="5">
        <v>45063</v>
      </c>
      <c r="C918">
        <v>115.5</v>
      </c>
      <c r="F918" s="31" t="s">
        <v>15</v>
      </c>
      <c r="G918" s="32">
        <v>43735</v>
      </c>
      <c r="H918" s="31">
        <v>263.08</v>
      </c>
    </row>
    <row r="919" spans="1:8">
      <c r="A919" t="s">
        <v>3</v>
      </c>
      <c r="B919" s="5">
        <v>45064</v>
      </c>
      <c r="C919">
        <v>118.15</v>
      </c>
      <c r="F919" s="31" t="s">
        <v>15</v>
      </c>
      <c r="G919" s="32">
        <v>43739</v>
      </c>
      <c r="H919" s="31">
        <v>269.58</v>
      </c>
    </row>
    <row r="920" spans="1:8">
      <c r="A920" t="s">
        <v>3</v>
      </c>
      <c r="B920" s="5">
        <v>45065</v>
      </c>
      <c r="C920">
        <v>116.25</v>
      </c>
      <c r="F920" s="31" t="s">
        <v>15</v>
      </c>
      <c r="G920" s="32">
        <v>43770</v>
      </c>
      <c r="H920" s="31">
        <v>286.81</v>
      </c>
    </row>
    <row r="921" spans="1:8">
      <c r="A921" t="s">
        <v>3</v>
      </c>
      <c r="B921" s="5">
        <v>45068</v>
      </c>
      <c r="C921">
        <v>115.01</v>
      </c>
      <c r="F921" s="31" t="s">
        <v>15</v>
      </c>
      <c r="G921" s="32">
        <v>43801</v>
      </c>
      <c r="H921" s="31">
        <v>309.99</v>
      </c>
    </row>
    <row r="922" spans="1:8">
      <c r="A922" t="s">
        <v>3</v>
      </c>
      <c r="B922" s="5">
        <v>45069</v>
      </c>
      <c r="C922">
        <v>114.99</v>
      </c>
      <c r="F922" s="31" t="s">
        <v>15</v>
      </c>
      <c r="G922" s="32">
        <v>43832</v>
      </c>
      <c r="H922" s="31">
        <v>329.81</v>
      </c>
    </row>
    <row r="923" spans="1:8">
      <c r="A923" t="s">
        <v>3</v>
      </c>
      <c r="B923" s="5">
        <v>45070</v>
      </c>
      <c r="C923">
        <v>116.75</v>
      </c>
      <c r="F923" s="31" t="s">
        <v>15</v>
      </c>
      <c r="G923" s="32">
        <v>43864</v>
      </c>
      <c r="H923" s="31">
        <v>358</v>
      </c>
    </row>
    <row r="924" spans="1:8">
      <c r="A924" t="s">
        <v>3</v>
      </c>
      <c r="B924" s="5">
        <v>45071</v>
      </c>
      <c r="C924">
        <v>115</v>
      </c>
      <c r="F924" s="31" t="s">
        <v>15</v>
      </c>
      <c r="G924" s="32">
        <v>43892</v>
      </c>
      <c r="H924" s="31">
        <v>381.05</v>
      </c>
    </row>
    <row r="925" spans="1:8">
      <c r="A925" t="s">
        <v>3</v>
      </c>
      <c r="B925" s="5">
        <v>45072</v>
      </c>
      <c r="C925">
        <v>120.11</v>
      </c>
      <c r="F925" s="31" t="s">
        <v>15</v>
      </c>
      <c r="G925" s="32">
        <v>43922</v>
      </c>
      <c r="H925" s="31">
        <v>364.08</v>
      </c>
    </row>
    <row r="926" spans="1:8">
      <c r="A926" t="s">
        <v>3</v>
      </c>
      <c r="B926" s="5">
        <v>45076</v>
      </c>
      <c r="C926">
        <v>121.66</v>
      </c>
      <c r="F926" s="31" t="s">
        <v>15</v>
      </c>
      <c r="G926" s="32">
        <v>43952</v>
      </c>
      <c r="H926" s="31">
        <v>415.27</v>
      </c>
    </row>
    <row r="927" spans="1:8">
      <c r="A927" t="s">
        <v>3</v>
      </c>
      <c r="B927" s="5">
        <v>45077</v>
      </c>
      <c r="C927">
        <v>120.58</v>
      </c>
      <c r="F927" s="31" t="s">
        <v>15</v>
      </c>
      <c r="G927" s="32">
        <v>43983</v>
      </c>
      <c r="H927" s="31">
        <v>425.92</v>
      </c>
    </row>
    <row r="928" spans="1:8">
      <c r="A928" t="s">
        <v>3</v>
      </c>
      <c r="B928" s="5">
        <v>45078</v>
      </c>
      <c r="C928">
        <v>122.77</v>
      </c>
      <c r="F928" s="31" t="s">
        <v>15</v>
      </c>
      <c r="G928" s="32">
        <v>44013</v>
      </c>
      <c r="H928" s="31">
        <v>485.64</v>
      </c>
    </row>
    <row r="929" spans="1:8">
      <c r="A929" t="s">
        <v>3</v>
      </c>
      <c r="B929" s="5">
        <v>45079</v>
      </c>
      <c r="C929">
        <v>124.25</v>
      </c>
      <c r="F929" s="31" t="s">
        <v>15</v>
      </c>
      <c r="G929" s="32">
        <v>44046</v>
      </c>
      <c r="H929" s="31">
        <v>498.62</v>
      </c>
    </row>
    <row r="930" spans="1:8">
      <c r="A930" t="s">
        <v>3</v>
      </c>
      <c r="B930" s="5">
        <v>45082</v>
      </c>
      <c r="C930">
        <v>125.3</v>
      </c>
      <c r="F930" s="31" t="s">
        <v>15</v>
      </c>
      <c r="G930" s="32">
        <v>44075</v>
      </c>
      <c r="H930" s="31">
        <v>556.54999999999995</v>
      </c>
    </row>
    <row r="931" spans="1:8">
      <c r="A931" t="s">
        <v>3</v>
      </c>
      <c r="B931" s="5">
        <v>45083</v>
      </c>
      <c r="C931">
        <v>126.61</v>
      </c>
      <c r="F931" s="31" t="s">
        <v>15</v>
      </c>
      <c r="G931" s="32">
        <v>44105</v>
      </c>
      <c r="H931" s="31">
        <v>527.51</v>
      </c>
    </row>
    <row r="932" spans="1:8">
      <c r="A932" t="s">
        <v>3</v>
      </c>
      <c r="B932" s="5">
        <v>45084</v>
      </c>
      <c r="C932">
        <v>121.23</v>
      </c>
      <c r="F932" s="31" t="s">
        <v>15</v>
      </c>
      <c r="G932" s="32">
        <v>44137</v>
      </c>
      <c r="H932" s="31">
        <v>484.12</v>
      </c>
    </row>
    <row r="933" spans="1:8">
      <c r="A933" t="s">
        <v>3</v>
      </c>
      <c r="B933" s="5">
        <v>45085</v>
      </c>
      <c r="C933">
        <v>124.25</v>
      </c>
      <c r="F933" s="31" t="s">
        <v>15</v>
      </c>
      <c r="G933" s="32">
        <v>44166</v>
      </c>
      <c r="H933" s="31">
        <v>504.58</v>
      </c>
    </row>
    <row r="934" spans="1:8">
      <c r="A934" t="s">
        <v>3</v>
      </c>
      <c r="B934" s="5">
        <v>45086</v>
      </c>
      <c r="C934">
        <v>123.43</v>
      </c>
      <c r="F934" s="31" t="s">
        <v>15</v>
      </c>
      <c r="G934" s="32">
        <v>44200</v>
      </c>
      <c r="H934" s="31">
        <v>522.86</v>
      </c>
    </row>
    <row r="935" spans="1:8">
      <c r="A935" t="s">
        <v>3</v>
      </c>
      <c r="B935" s="5">
        <v>45089</v>
      </c>
      <c r="C935">
        <v>126.57</v>
      </c>
      <c r="F935" s="31" t="s">
        <v>15</v>
      </c>
      <c r="G935" s="32">
        <v>44228</v>
      </c>
      <c r="H935" s="31">
        <v>539.04</v>
      </c>
    </row>
    <row r="936" spans="1:8">
      <c r="A936" t="s">
        <v>3</v>
      </c>
      <c r="B936" s="5">
        <v>45090</v>
      </c>
      <c r="C936">
        <v>126.66</v>
      </c>
      <c r="F936" s="31" t="s">
        <v>15</v>
      </c>
      <c r="G936" s="32">
        <v>44256</v>
      </c>
      <c r="H936" s="31">
        <v>550.64</v>
      </c>
    </row>
    <row r="937" spans="1:8">
      <c r="A937" t="s">
        <v>3</v>
      </c>
      <c r="B937" s="5">
        <v>45091</v>
      </c>
      <c r="C937">
        <v>126.42</v>
      </c>
      <c r="F937" s="31" t="s">
        <v>15</v>
      </c>
      <c r="G937" s="32">
        <v>44287</v>
      </c>
      <c r="H937" s="31">
        <v>539.41999999999996</v>
      </c>
    </row>
    <row r="938" spans="1:8">
      <c r="A938" t="s">
        <v>3</v>
      </c>
      <c r="B938" s="5">
        <v>45092</v>
      </c>
      <c r="C938">
        <v>127.11</v>
      </c>
      <c r="F938" s="31" t="s">
        <v>15</v>
      </c>
      <c r="G938" s="32">
        <v>44319</v>
      </c>
      <c r="H938" s="31">
        <v>509.11</v>
      </c>
    </row>
    <row r="939" spans="1:8">
      <c r="A939" t="s">
        <v>3</v>
      </c>
      <c r="B939" s="5">
        <v>45093</v>
      </c>
      <c r="C939">
        <v>125.49</v>
      </c>
      <c r="F939" s="31" t="s">
        <v>15</v>
      </c>
      <c r="G939" s="32">
        <v>44348</v>
      </c>
      <c r="H939" s="31">
        <v>499.08</v>
      </c>
    </row>
    <row r="940" spans="1:8">
      <c r="A940" t="s">
        <v>3</v>
      </c>
      <c r="B940" s="5">
        <v>45097</v>
      </c>
      <c r="C940">
        <v>125.78</v>
      </c>
      <c r="F940" s="31" t="s">
        <v>15</v>
      </c>
      <c r="G940" s="32">
        <v>44378</v>
      </c>
      <c r="H940" s="31">
        <v>533.54</v>
      </c>
    </row>
    <row r="941" spans="1:8">
      <c r="A941" t="s">
        <v>3</v>
      </c>
      <c r="B941" s="5">
        <v>45098</v>
      </c>
      <c r="C941">
        <v>124.83</v>
      </c>
      <c r="F941" s="31" t="s">
        <v>15</v>
      </c>
      <c r="G941" s="32">
        <v>44410</v>
      </c>
      <c r="H941" s="31">
        <v>515.15</v>
      </c>
    </row>
    <row r="942" spans="1:8">
      <c r="A942" t="s">
        <v>3</v>
      </c>
      <c r="B942" s="5">
        <v>45099</v>
      </c>
      <c r="C942">
        <v>130.15</v>
      </c>
      <c r="F942" s="31" t="s">
        <v>15</v>
      </c>
      <c r="G942" s="32">
        <v>44440</v>
      </c>
      <c r="H942" s="31">
        <v>582.07000000000005</v>
      </c>
    </row>
    <row r="943" spans="1:8">
      <c r="A943" t="s">
        <v>3</v>
      </c>
      <c r="B943" s="5">
        <v>45100</v>
      </c>
      <c r="C943">
        <v>129.33000000000001</v>
      </c>
      <c r="F943" s="31" t="s">
        <v>15</v>
      </c>
      <c r="G943" s="32">
        <v>44470</v>
      </c>
      <c r="H943" s="31">
        <v>613.15</v>
      </c>
    </row>
    <row r="944" spans="1:8">
      <c r="A944" t="s">
        <v>3</v>
      </c>
      <c r="B944" s="5">
        <v>45103</v>
      </c>
      <c r="C944">
        <v>127.33</v>
      </c>
      <c r="F944" s="31" t="s">
        <v>15</v>
      </c>
      <c r="G944" s="32">
        <v>44501</v>
      </c>
      <c r="H944" s="31">
        <v>681.17</v>
      </c>
    </row>
    <row r="945" spans="1:8">
      <c r="A945" t="s">
        <v>3</v>
      </c>
      <c r="B945" s="5">
        <v>45104</v>
      </c>
      <c r="C945">
        <v>129.18</v>
      </c>
      <c r="F945" s="31" t="s">
        <v>15</v>
      </c>
      <c r="G945" s="32">
        <v>44531</v>
      </c>
      <c r="H945" s="31">
        <v>617.77</v>
      </c>
    </row>
    <row r="946" spans="1:8">
      <c r="A946" t="s">
        <v>3</v>
      </c>
      <c r="B946" s="5">
        <v>45105</v>
      </c>
      <c r="C946">
        <v>129.04</v>
      </c>
      <c r="F946" s="31" t="s">
        <v>15</v>
      </c>
      <c r="G946" s="32">
        <v>44564</v>
      </c>
      <c r="H946" s="31">
        <v>597.37</v>
      </c>
    </row>
    <row r="947" spans="1:8">
      <c r="A947" t="s">
        <v>3</v>
      </c>
      <c r="B947" s="5">
        <v>45106</v>
      </c>
      <c r="C947">
        <v>127.9</v>
      </c>
      <c r="F947" s="31" t="s">
        <v>15</v>
      </c>
      <c r="G947" s="32">
        <v>44593</v>
      </c>
      <c r="H947" s="31">
        <v>457.13</v>
      </c>
    </row>
    <row r="948" spans="1:8">
      <c r="A948" t="s">
        <v>3</v>
      </c>
      <c r="B948" s="5">
        <v>45107</v>
      </c>
      <c r="C948">
        <v>130.36000000000001</v>
      </c>
      <c r="F948" s="31" t="s">
        <v>15</v>
      </c>
      <c r="G948" s="32">
        <v>44621</v>
      </c>
      <c r="H948" s="31">
        <v>386.24</v>
      </c>
    </row>
    <row r="949" spans="1:8">
      <c r="A949" t="s">
        <v>3</v>
      </c>
      <c r="B949" s="5">
        <v>45110</v>
      </c>
      <c r="C949">
        <v>130.22</v>
      </c>
      <c r="F949" s="31" t="s">
        <v>15</v>
      </c>
      <c r="G949" s="32">
        <v>44652</v>
      </c>
      <c r="H949" s="31">
        <v>373.47</v>
      </c>
    </row>
    <row r="950" spans="1:8">
      <c r="A950" t="s">
        <v>3</v>
      </c>
      <c r="B950" s="5">
        <v>45112</v>
      </c>
      <c r="C950">
        <v>130.38</v>
      </c>
      <c r="F950" s="31" t="s">
        <v>15</v>
      </c>
      <c r="G950" s="32">
        <v>44683</v>
      </c>
      <c r="H950" s="31">
        <v>199.46</v>
      </c>
    </row>
    <row r="951" spans="1:8">
      <c r="A951" t="s">
        <v>3</v>
      </c>
      <c r="B951" s="5">
        <v>45113</v>
      </c>
      <c r="C951">
        <v>128.36000000000001</v>
      </c>
      <c r="F951" s="31" t="s">
        <v>15</v>
      </c>
      <c r="G951" s="32">
        <v>44713</v>
      </c>
      <c r="H951" s="31">
        <v>192.91</v>
      </c>
    </row>
    <row r="952" spans="1:8">
      <c r="A952" t="s">
        <v>3</v>
      </c>
      <c r="B952" s="5">
        <v>45114</v>
      </c>
      <c r="C952">
        <v>129.78</v>
      </c>
      <c r="F952" s="31" t="s">
        <v>15</v>
      </c>
      <c r="G952" s="32">
        <v>44743</v>
      </c>
      <c r="H952" s="31">
        <v>179.95</v>
      </c>
    </row>
    <row r="953" spans="1:8">
      <c r="A953" t="s">
        <v>3</v>
      </c>
      <c r="B953" s="5">
        <v>45117</v>
      </c>
      <c r="C953">
        <v>127.13</v>
      </c>
      <c r="F953" s="31" t="s">
        <v>15</v>
      </c>
      <c r="G953" s="32">
        <v>44774</v>
      </c>
      <c r="H953" s="31">
        <v>226.21</v>
      </c>
    </row>
    <row r="954" spans="1:8">
      <c r="A954" t="s">
        <v>3</v>
      </c>
      <c r="B954" s="5">
        <v>45118</v>
      </c>
      <c r="C954">
        <v>128.78</v>
      </c>
      <c r="F954" s="31" t="s">
        <v>15</v>
      </c>
      <c r="G954" s="32">
        <v>44805</v>
      </c>
      <c r="H954" s="31">
        <v>230.04</v>
      </c>
    </row>
    <row r="955" spans="1:8">
      <c r="A955" t="s">
        <v>3</v>
      </c>
      <c r="B955" s="5">
        <v>45119</v>
      </c>
      <c r="C955">
        <v>130.80000000000001</v>
      </c>
      <c r="F955" s="31" t="s">
        <v>15</v>
      </c>
      <c r="G955" s="32">
        <v>44837</v>
      </c>
      <c r="H955" s="31">
        <v>239.04</v>
      </c>
    </row>
    <row r="956" spans="1:8">
      <c r="A956" t="s">
        <v>3</v>
      </c>
      <c r="B956" s="5">
        <v>45120</v>
      </c>
      <c r="C956">
        <v>134.30000000000001</v>
      </c>
      <c r="F956" s="31" t="s">
        <v>15</v>
      </c>
      <c r="G956" s="32">
        <v>44866</v>
      </c>
      <c r="H956" s="31">
        <v>286.75</v>
      </c>
    </row>
    <row r="957" spans="1:8">
      <c r="A957" t="s">
        <v>3</v>
      </c>
      <c r="B957" s="5">
        <v>45121</v>
      </c>
      <c r="C957">
        <v>134.68</v>
      </c>
      <c r="F957" s="31" t="s">
        <v>15</v>
      </c>
      <c r="G957" s="32">
        <v>44896</v>
      </c>
      <c r="H957" s="31">
        <v>316.95</v>
      </c>
    </row>
    <row r="958" spans="1:8">
      <c r="A958" t="s">
        <v>3</v>
      </c>
      <c r="B958" s="5">
        <v>45124</v>
      </c>
      <c r="C958">
        <v>133.56</v>
      </c>
      <c r="F958" s="31" t="s">
        <v>15</v>
      </c>
      <c r="G958" s="32">
        <v>44929</v>
      </c>
      <c r="H958" s="31">
        <v>294.95</v>
      </c>
    </row>
    <row r="959" spans="1:8">
      <c r="A959" t="s">
        <v>3</v>
      </c>
      <c r="B959" s="5">
        <v>45125</v>
      </c>
      <c r="C959">
        <v>132.83000000000001</v>
      </c>
      <c r="F959" s="31" t="s">
        <v>15</v>
      </c>
      <c r="G959" s="32">
        <v>44958</v>
      </c>
      <c r="H959" s="31">
        <v>361.99</v>
      </c>
    </row>
    <row r="960" spans="1:8">
      <c r="A960" t="s">
        <v>3</v>
      </c>
      <c r="B960" s="5">
        <v>45126</v>
      </c>
      <c r="C960">
        <v>135.36000000000001</v>
      </c>
      <c r="F960" s="31" t="s">
        <v>15</v>
      </c>
      <c r="G960" s="32">
        <v>44986</v>
      </c>
      <c r="H960" s="31">
        <v>313.48</v>
      </c>
    </row>
    <row r="961" spans="1:8">
      <c r="A961" t="s">
        <v>3</v>
      </c>
      <c r="B961" s="5">
        <v>45127</v>
      </c>
      <c r="C961">
        <v>129.96</v>
      </c>
      <c r="F961" s="31" t="s">
        <v>15</v>
      </c>
      <c r="G961" s="32">
        <v>45019</v>
      </c>
      <c r="H961" s="31">
        <v>348.28</v>
      </c>
    </row>
    <row r="962" spans="1:8">
      <c r="A962" t="s">
        <v>3</v>
      </c>
      <c r="B962" s="5">
        <v>45128</v>
      </c>
      <c r="C962">
        <v>130</v>
      </c>
      <c r="F962" s="31" t="s">
        <v>15</v>
      </c>
      <c r="G962" s="32">
        <v>45047</v>
      </c>
      <c r="H962" s="31">
        <v>324.12</v>
      </c>
    </row>
    <row r="963" spans="1:8">
      <c r="A963" t="s">
        <v>3</v>
      </c>
      <c r="B963" s="5">
        <v>45131</v>
      </c>
      <c r="C963">
        <v>128.80000000000001</v>
      </c>
      <c r="F963" s="31" t="s">
        <v>15</v>
      </c>
      <c r="G963" s="32">
        <v>45078</v>
      </c>
      <c r="H963" s="31">
        <v>403.13</v>
      </c>
    </row>
    <row r="964" spans="1:8">
      <c r="A964" t="s">
        <v>3</v>
      </c>
      <c r="B964" s="5">
        <v>45132</v>
      </c>
      <c r="C964">
        <v>129.13</v>
      </c>
      <c r="F964" s="31" t="s">
        <v>15</v>
      </c>
      <c r="G964" s="32">
        <v>45110</v>
      </c>
      <c r="H964" s="31">
        <v>441.44</v>
      </c>
    </row>
    <row r="965" spans="1:8">
      <c r="A965" t="s">
        <v>3</v>
      </c>
      <c r="B965" s="5">
        <v>45133</v>
      </c>
      <c r="C965">
        <v>128.15</v>
      </c>
      <c r="F965" s="31" t="s">
        <v>15</v>
      </c>
      <c r="G965" s="32">
        <v>45139</v>
      </c>
      <c r="H965" s="31">
        <v>438.62</v>
      </c>
    </row>
    <row r="966" spans="1:8">
      <c r="A966" t="s">
        <v>3</v>
      </c>
      <c r="B966" s="5">
        <v>45134</v>
      </c>
      <c r="C966">
        <v>128.25</v>
      </c>
      <c r="F966" s="31" t="s">
        <v>15</v>
      </c>
      <c r="G966" s="32">
        <v>45170</v>
      </c>
      <c r="H966" s="31">
        <v>439.88</v>
      </c>
    </row>
    <row r="967" spans="1:8">
      <c r="A967" t="s">
        <v>3</v>
      </c>
      <c r="B967" s="5">
        <v>45135</v>
      </c>
      <c r="C967">
        <v>132.21</v>
      </c>
      <c r="F967" s="31" t="s">
        <v>15</v>
      </c>
      <c r="G967" s="32">
        <v>45201</v>
      </c>
      <c r="H967" s="31">
        <v>380.33</v>
      </c>
    </row>
    <row r="968" spans="1:8">
      <c r="A968" t="s">
        <v>3</v>
      </c>
      <c r="B968" s="5">
        <v>45138</v>
      </c>
      <c r="C968">
        <v>133.68</v>
      </c>
      <c r="F968" s="31" t="s">
        <v>15</v>
      </c>
      <c r="G968" s="32">
        <v>45231</v>
      </c>
      <c r="H968" s="31">
        <v>420.19</v>
      </c>
    </row>
    <row r="969" spans="1:8">
      <c r="A969" t="s">
        <v>3</v>
      </c>
      <c r="B969" s="5">
        <v>45139</v>
      </c>
      <c r="C969">
        <v>131.69</v>
      </c>
      <c r="F969" s="31" t="s">
        <v>15</v>
      </c>
      <c r="G969" s="32">
        <v>45261</v>
      </c>
      <c r="H969" s="31">
        <v>465.74</v>
      </c>
    </row>
    <row r="970" spans="1:8">
      <c r="A970" t="s">
        <v>3</v>
      </c>
      <c r="B970" s="5">
        <v>45140</v>
      </c>
      <c r="C970">
        <v>128.21</v>
      </c>
      <c r="F970" s="31" t="s">
        <v>15</v>
      </c>
      <c r="G970" s="32">
        <v>45293</v>
      </c>
      <c r="H970" s="31">
        <v>468.5</v>
      </c>
    </row>
    <row r="971" spans="1:8">
      <c r="A971" t="s">
        <v>3</v>
      </c>
      <c r="B971" s="5">
        <v>45141</v>
      </c>
      <c r="C971">
        <v>128.91</v>
      </c>
      <c r="F971" s="31" t="s">
        <v>15</v>
      </c>
      <c r="G971" s="32">
        <v>45323</v>
      </c>
      <c r="H971" s="31">
        <v>567.51</v>
      </c>
    </row>
    <row r="972" spans="1:8">
      <c r="A972" t="s">
        <v>3</v>
      </c>
      <c r="B972" s="5">
        <v>45142</v>
      </c>
      <c r="C972">
        <v>139.57</v>
      </c>
      <c r="F972" s="31" t="s">
        <v>15</v>
      </c>
      <c r="G972" s="32">
        <v>45352</v>
      </c>
      <c r="H972" s="31">
        <v>619.34</v>
      </c>
    </row>
    <row r="973" spans="1:8">
      <c r="A973" t="s">
        <v>3</v>
      </c>
      <c r="B973" s="5">
        <v>45145</v>
      </c>
      <c r="C973">
        <v>142.22</v>
      </c>
      <c r="F973" s="31" t="s">
        <v>15</v>
      </c>
      <c r="G973" s="32">
        <v>45383</v>
      </c>
      <c r="H973" s="31">
        <v>614.30999999999995</v>
      </c>
    </row>
    <row r="974" spans="1:8">
      <c r="A974" t="s">
        <v>3</v>
      </c>
      <c r="B974" s="5">
        <v>45146</v>
      </c>
      <c r="C974">
        <v>139.94</v>
      </c>
      <c r="F974" s="31" t="s">
        <v>15</v>
      </c>
      <c r="G974" s="32">
        <v>45413</v>
      </c>
      <c r="H974" s="31">
        <v>551.71</v>
      </c>
    </row>
    <row r="975" spans="1:8">
      <c r="A975" t="s">
        <v>3</v>
      </c>
      <c r="B975" s="5">
        <v>45147</v>
      </c>
      <c r="C975">
        <v>137.85</v>
      </c>
      <c r="F975" s="31" t="s">
        <v>15</v>
      </c>
      <c r="G975" s="32">
        <v>45446</v>
      </c>
      <c r="H975" s="31">
        <v>633.79</v>
      </c>
    </row>
    <row r="976" spans="1:8">
      <c r="A976" t="s">
        <v>3</v>
      </c>
      <c r="B976" s="5">
        <v>45148</v>
      </c>
      <c r="C976">
        <v>138.56</v>
      </c>
      <c r="F976" s="31" t="s">
        <v>15</v>
      </c>
      <c r="G976" s="32">
        <v>45474</v>
      </c>
      <c r="H976" s="31">
        <v>673.61</v>
      </c>
    </row>
    <row r="977" spans="1:8">
      <c r="A977" t="s">
        <v>3</v>
      </c>
      <c r="B977" s="5">
        <v>45149</v>
      </c>
      <c r="C977">
        <v>138.41</v>
      </c>
      <c r="F977" s="31" t="s">
        <v>15</v>
      </c>
      <c r="G977" s="32">
        <v>45505</v>
      </c>
      <c r="H977" s="31">
        <v>624.85</v>
      </c>
    </row>
    <row r="978" spans="1:8">
      <c r="A978" t="s">
        <v>3</v>
      </c>
      <c r="B978" s="5">
        <v>45152</v>
      </c>
      <c r="C978">
        <v>140.57</v>
      </c>
      <c r="F978" s="31" t="s">
        <v>15</v>
      </c>
      <c r="G978" s="32">
        <v>45538</v>
      </c>
      <c r="H978" s="31">
        <v>675.32</v>
      </c>
    </row>
    <row r="979" spans="1:8">
      <c r="A979" t="s">
        <v>3</v>
      </c>
      <c r="B979" s="5">
        <v>45153</v>
      </c>
      <c r="C979">
        <v>137.66999999999999</v>
      </c>
      <c r="F979" s="31" t="s">
        <v>16</v>
      </c>
      <c r="G979" s="32">
        <v>43735</v>
      </c>
      <c r="H979" s="31">
        <v>67.466700000000003</v>
      </c>
    </row>
    <row r="980" spans="1:8">
      <c r="A980" t="s">
        <v>3</v>
      </c>
      <c r="B980" s="5">
        <v>45154</v>
      </c>
      <c r="C980">
        <v>135.07</v>
      </c>
      <c r="F980" s="31" t="s">
        <v>16</v>
      </c>
      <c r="G980" s="32">
        <v>43739</v>
      </c>
      <c r="H980" s="31">
        <v>68.333299999999994</v>
      </c>
    </row>
    <row r="981" spans="1:8">
      <c r="A981" t="s">
        <v>3</v>
      </c>
      <c r="B981" s="5">
        <v>45155</v>
      </c>
      <c r="C981">
        <v>133.97999999999999</v>
      </c>
      <c r="F981" s="31" t="s">
        <v>16</v>
      </c>
      <c r="G981" s="32">
        <v>43770</v>
      </c>
      <c r="H981" s="31">
        <v>77.856700000000004</v>
      </c>
    </row>
    <row r="982" spans="1:8">
      <c r="A982" t="s">
        <v>3</v>
      </c>
      <c r="B982" s="5">
        <v>45156</v>
      </c>
      <c r="C982">
        <v>133.22</v>
      </c>
      <c r="F982" s="31" t="s">
        <v>16</v>
      </c>
      <c r="G982" s="32">
        <v>43801</v>
      </c>
      <c r="H982" s="31">
        <v>74.903300000000002</v>
      </c>
    </row>
    <row r="983" spans="1:8">
      <c r="A983" t="s">
        <v>3</v>
      </c>
      <c r="B983" s="5">
        <v>45159</v>
      </c>
      <c r="C983">
        <v>134.68</v>
      </c>
      <c r="F983" s="31" t="s">
        <v>16</v>
      </c>
      <c r="G983" s="32">
        <v>43832</v>
      </c>
      <c r="H983" s="31">
        <v>78.47</v>
      </c>
    </row>
    <row r="984" spans="1:8">
      <c r="A984" t="s">
        <v>3</v>
      </c>
      <c r="B984" s="5">
        <v>45160</v>
      </c>
      <c r="C984">
        <v>134.25</v>
      </c>
      <c r="F984" s="31" t="s">
        <v>16</v>
      </c>
      <c r="G984" s="32">
        <v>43864</v>
      </c>
      <c r="H984" s="31">
        <v>78.656700000000001</v>
      </c>
    </row>
    <row r="985" spans="1:8">
      <c r="A985" t="s">
        <v>3</v>
      </c>
      <c r="B985" s="5">
        <v>45161</v>
      </c>
      <c r="C985">
        <v>135.52000000000001</v>
      </c>
      <c r="F985" s="31" t="s">
        <v>16</v>
      </c>
      <c r="G985" s="32">
        <v>43892</v>
      </c>
      <c r="H985" s="31">
        <v>63.096699999999998</v>
      </c>
    </row>
    <row r="986" spans="1:8">
      <c r="A986" t="s">
        <v>3</v>
      </c>
      <c r="B986" s="5">
        <v>45162</v>
      </c>
      <c r="C986">
        <v>131.84</v>
      </c>
      <c r="F986" s="31" t="s">
        <v>16</v>
      </c>
      <c r="G986" s="32">
        <v>43922</v>
      </c>
      <c r="H986" s="31">
        <v>54.62</v>
      </c>
    </row>
    <row r="987" spans="1:8">
      <c r="A987" t="s">
        <v>3</v>
      </c>
      <c r="B987" s="5">
        <v>45163</v>
      </c>
      <c r="C987">
        <v>133.26</v>
      </c>
      <c r="F987" s="31" t="s">
        <v>16</v>
      </c>
      <c r="G987" s="32">
        <v>43952</v>
      </c>
      <c r="H987" s="31">
        <v>64.893299999999996</v>
      </c>
    </row>
    <row r="988" spans="1:8">
      <c r="A988" t="s">
        <v>3</v>
      </c>
      <c r="B988" s="5">
        <v>45166</v>
      </c>
      <c r="C988">
        <v>133.13999999999999</v>
      </c>
      <c r="F988" s="31" t="s">
        <v>16</v>
      </c>
      <c r="G988" s="32">
        <v>43983</v>
      </c>
      <c r="H988" s="31">
        <v>79.436700000000002</v>
      </c>
    </row>
    <row r="989" spans="1:8">
      <c r="A989" t="s">
        <v>3</v>
      </c>
      <c r="B989" s="5">
        <v>45167</v>
      </c>
      <c r="C989">
        <v>134.91</v>
      </c>
      <c r="F989" s="31" t="s">
        <v>16</v>
      </c>
      <c r="G989" s="32">
        <v>44013</v>
      </c>
      <c r="H989" s="31">
        <v>76.453299999999999</v>
      </c>
    </row>
    <row r="990" spans="1:8">
      <c r="A990" t="s">
        <v>3</v>
      </c>
      <c r="B990" s="5">
        <v>45168</v>
      </c>
      <c r="C990">
        <v>135.07</v>
      </c>
      <c r="F990" s="31" t="s">
        <v>16</v>
      </c>
      <c r="G990" s="32">
        <v>44046</v>
      </c>
      <c r="H990" s="31">
        <v>84.81</v>
      </c>
    </row>
    <row r="991" spans="1:8">
      <c r="A991" t="s">
        <v>3</v>
      </c>
      <c r="B991" s="5">
        <v>45169</v>
      </c>
      <c r="C991">
        <v>138.01</v>
      </c>
      <c r="F991" s="31" t="s">
        <v>16</v>
      </c>
      <c r="G991" s="32">
        <v>44075</v>
      </c>
      <c r="H991" s="31">
        <v>86.166700000000006</v>
      </c>
    </row>
    <row r="992" spans="1:8">
      <c r="A992" t="s">
        <v>3</v>
      </c>
      <c r="B992" s="5">
        <v>45170</v>
      </c>
      <c r="C992">
        <v>138.12</v>
      </c>
      <c r="F992" s="31" t="s">
        <v>16</v>
      </c>
      <c r="G992" s="32">
        <v>44105</v>
      </c>
      <c r="H992" s="31">
        <v>83.51</v>
      </c>
    </row>
    <row r="993" spans="1:8">
      <c r="A993" t="s">
        <v>3</v>
      </c>
      <c r="B993" s="5">
        <v>45174</v>
      </c>
      <c r="C993">
        <v>137.27000000000001</v>
      </c>
      <c r="F993" s="31" t="s">
        <v>16</v>
      </c>
      <c r="G993" s="32">
        <v>44137</v>
      </c>
      <c r="H993" s="31">
        <v>73.95</v>
      </c>
    </row>
    <row r="994" spans="1:8">
      <c r="A994" t="s">
        <v>3</v>
      </c>
      <c r="B994" s="5">
        <v>45175</v>
      </c>
      <c r="C994">
        <v>135.36000000000001</v>
      </c>
      <c r="F994" s="31" t="s">
        <v>16</v>
      </c>
      <c r="G994" s="32">
        <v>44166</v>
      </c>
      <c r="H994" s="31">
        <v>98.276700000000005</v>
      </c>
    </row>
    <row r="995" spans="1:8">
      <c r="A995" t="s">
        <v>3</v>
      </c>
      <c r="B995" s="5">
        <v>45176</v>
      </c>
      <c r="C995">
        <v>137.85</v>
      </c>
      <c r="F995" s="31" t="s">
        <v>16</v>
      </c>
      <c r="G995" s="32">
        <v>44200</v>
      </c>
      <c r="H995" s="31">
        <v>117.22</v>
      </c>
    </row>
    <row r="996" spans="1:8">
      <c r="A996" t="s">
        <v>3</v>
      </c>
      <c r="B996" s="5">
        <v>45177</v>
      </c>
      <c r="C996">
        <v>138.22999999999999</v>
      </c>
      <c r="F996" s="31" t="s">
        <v>16</v>
      </c>
      <c r="G996" s="32">
        <v>44228</v>
      </c>
      <c r="H996" s="31">
        <v>120.4533</v>
      </c>
    </row>
    <row r="997" spans="1:8">
      <c r="A997" t="s">
        <v>3</v>
      </c>
      <c r="B997" s="5">
        <v>45180</v>
      </c>
      <c r="C997">
        <v>143.1</v>
      </c>
      <c r="F997" s="31" t="s">
        <v>16</v>
      </c>
      <c r="G997" s="32">
        <v>44256</v>
      </c>
      <c r="H997" s="31">
        <v>122.4633</v>
      </c>
    </row>
    <row r="998" spans="1:8">
      <c r="A998" t="s">
        <v>3</v>
      </c>
      <c r="B998" s="5">
        <v>45181</v>
      </c>
      <c r="C998">
        <v>141.22999999999999</v>
      </c>
      <c r="F998" s="31" t="s">
        <v>16</v>
      </c>
      <c r="G998" s="32">
        <v>44287</v>
      </c>
      <c r="H998" s="31">
        <v>109.35</v>
      </c>
    </row>
    <row r="999" spans="1:8">
      <c r="A999" t="s">
        <v>3</v>
      </c>
      <c r="B999" s="5">
        <v>45182</v>
      </c>
      <c r="C999">
        <v>144.85</v>
      </c>
      <c r="F999" s="31" t="s">
        <v>16</v>
      </c>
      <c r="G999" s="32">
        <v>44319</v>
      </c>
      <c r="H999" s="31">
        <v>116.36</v>
      </c>
    </row>
    <row r="1000" spans="1:8">
      <c r="A1000" t="s">
        <v>3</v>
      </c>
      <c r="B1000" s="5">
        <v>45183</v>
      </c>
      <c r="C1000">
        <v>144.72</v>
      </c>
      <c r="F1000" s="31" t="s">
        <v>16</v>
      </c>
      <c r="G1000" s="32">
        <v>44348</v>
      </c>
      <c r="H1000" s="31">
        <v>120.11669999999999</v>
      </c>
    </row>
    <row r="1001" spans="1:8">
      <c r="A1001" t="s">
        <v>3</v>
      </c>
      <c r="B1001" s="5">
        <v>45184</v>
      </c>
      <c r="C1001">
        <v>140.38999999999999</v>
      </c>
      <c r="F1001" s="31" t="s">
        <v>16</v>
      </c>
      <c r="G1001" s="32">
        <v>44378</v>
      </c>
      <c r="H1001" s="31">
        <v>123.5633</v>
      </c>
    </row>
    <row r="1002" spans="1:8">
      <c r="A1002" t="s">
        <v>3</v>
      </c>
      <c r="B1002" s="5">
        <v>45187</v>
      </c>
      <c r="C1002">
        <v>139.97999999999999</v>
      </c>
      <c r="F1002" s="31" t="s">
        <v>16</v>
      </c>
      <c r="G1002" s="32">
        <v>44410</v>
      </c>
      <c r="H1002" s="31">
        <v>133.44</v>
      </c>
    </row>
    <row r="1003" spans="1:8">
      <c r="A1003" t="s">
        <v>3</v>
      </c>
      <c r="B1003" s="5">
        <v>45188</v>
      </c>
      <c r="C1003">
        <v>137.63</v>
      </c>
      <c r="F1003" s="31" t="s">
        <v>16</v>
      </c>
      <c r="G1003" s="32">
        <v>44440</v>
      </c>
      <c r="H1003" s="31">
        <v>153.4333</v>
      </c>
    </row>
    <row r="1004" spans="1:8">
      <c r="A1004" t="s">
        <v>3</v>
      </c>
      <c r="B1004" s="5">
        <v>45189</v>
      </c>
      <c r="C1004">
        <v>135.29</v>
      </c>
      <c r="F1004" s="31" t="s">
        <v>16</v>
      </c>
      <c r="G1004" s="32">
        <v>44470</v>
      </c>
      <c r="H1004" s="31">
        <v>162.16999999999999</v>
      </c>
    </row>
    <row r="1005" spans="1:8">
      <c r="A1005" t="s">
        <v>3</v>
      </c>
      <c r="B1005" s="5">
        <v>45190</v>
      </c>
      <c r="C1005">
        <v>129.33000000000001</v>
      </c>
      <c r="F1005" s="31" t="s">
        <v>16</v>
      </c>
      <c r="G1005" s="32">
        <v>44501</v>
      </c>
      <c r="H1005" s="31">
        <v>169.4366</v>
      </c>
    </row>
    <row r="1006" spans="1:8">
      <c r="A1006" t="s">
        <v>3</v>
      </c>
      <c r="B1006" s="5">
        <v>45191</v>
      </c>
      <c r="C1006">
        <v>129.12</v>
      </c>
      <c r="F1006" s="31" t="s">
        <v>16</v>
      </c>
      <c r="G1006" s="32">
        <v>44531</v>
      </c>
      <c r="H1006" s="31">
        <v>176.05330000000001</v>
      </c>
    </row>
    <row r="1007" spans="1:8">
      <c r="A1007" t="s">
        <v>3</v>
      </c>
      <c r="B1007" s="5">
        <v>45194</v>
      </c>
      <c r="C1007">
        <v>131.27000000000001</v>
      </c>
      <c r="F1007" s="31" t="s">
        <v>16</v>
      </c>
      <c r="G1007" s="32">
        <v>44564</v>
      </c>
      <c r="H1007" s="31">
        <v>181.4033</v>
      </c>
    </row>
    <row r="1008" spans="1:8">
      <c r="A1008" t="s">
        <v>3</v>
      </c>
      <c r="B1008" s="5">
        <v>45195</v>
      </c>
      <c r="C1008">
        <v>125.98</v>
      </c>
      <c r="F1008" s="31" t="s">
        <v>16</v>
      </c>
      <c r="G1008" s="32">
        <v>44593</v>
      </c>
      <c r="H1008" s="31">
        <v>170.95330000000001</v>
      </c>
    </row>
    <row r="1009" spans="1:8">
      <c r="A1009" t="s">
        <v>3</v>
      </c>
      <c r="B1009" s="5">
        <v>45196</v>
      </c>
      <c r="C1009">
        <v>125.98</v>
      </c>
      <c r="F1009" s="31" t="s">
        <v>16</v>
      </c>
      <c r="G1009" s="32">
        <v>44621</v>
      </c>
      <c r="H1009" s="31">
        <v>192.25</v>
      </c>
    </row>
    <row r="1010" spans="1:8">
      <c r="A1010" t="s">
        <v>3</v>
      </c>
      <c r="B1010" s="5">
        <v>45197</v>
      </c>
      <c r="C1010">
        <v>125.98</v>
      </c>
      <c r="F1010" s="31" t="s">
        <v>16</v>
      </c>
      <c r="G1010" s="32">
        <v>44652</v>
      </c>
      <c r="H1010" s="31">
        <v>203.70330000000001</v>
      </c>
    </row>
    <row r="1011" spans="1:8">
      <c r="A1011" t="s">
        <v>3</v>
      </c>
      <c r="B1011" s="5">
        <v>45198</v>
      </c>
      <c r="C1011">
        <v>127.12</v>
      </c>
      <c r="F1011" s="31" t="s">
        <v>16</v>
      </c>
      <c r="G1011" s="32">
        <v>44683</v>
      </c>
      <c r="H1011" s="31">
        <v>190.65</v>
      </c>
    </row>
    <row r="1012" spans="1:8">
      <c r="A1012" t="s">
        <v>3</v>
      </c>
      <c r="B1012" s="5">
        <v>45201</v>
      </c>
      <c r="C1012">
        <v>129.46</v>
      </c>
      <c r="F1012" s="31" t="s">
        <v>16</v>
      </c>
      <c r="G1012" s="32">
        <v>44713</v>
      </c>
      <c r="H1012" s="31">
        <v>167.2433</v>
      </c>
    </row>
    <row r="1013" spans="1:8">
      <c r="A1013" t="s">
        <v>3</v>
      </c>
      <c r="B1013" s="5">
        <v>45202</v>
      </c>
      <c r="C1013">
        <v>124.72</v>
      </c>
      <c r="F1013" s="31" t="s">
        <v>16</v>
      </c>
      <c r="G1013" s="32">
        <v>44743</v>
      </c>
      <c r="H1013" s="31">
        <v>169.41659999999999</v>
      </c>
    </row>
    <row r="1014" spans="1:8">
      <c r="A1014" t="s">
        <v>3</v>
      </c>
      <c r="B1014" s="5">
        <v>45203</v>
      </c>
      <c r="C1014">
        <v>127</v>
      </c>
      <c r="F1014" s="31" t="s">
        <v>16</v>
      </c>
      <c r="G1014" s="32">
        <v>44774</v>
      </c>
      <c r="H1014" s="31">
        <v>169.22</v>
      </c>
    </row>
    <row r="1015" spans="1:8">
      <c r="A1015" t="s">
        <v>3</v>
      </c>
      <c r="B1015" s="5">
        <v>45204</v>
      </c>
      <c r="C1015">
        <v>125.96</v>
      </c>
      <c r="F1015" s="31" t="s">
        <v>16</v>
      </c>
      <c r="G1015" s="32">
        <v>44805</v>
      </c>
      <c r="H1015" s="31">
        <v>181.7166</v>
      </c>
    </row>
    <row r="1016" spans="1:8">
      <c r="A1016" t="s">
        <v>3</v>
      </c>
      <c r="B1016" s="5">
        <v>45205</v>
      </c>
      <c r="C1016">
        <v>127.96</v>
      </c>
      <c r="F1016" s="31" t="s">
        <v>16</v>
      </c>
      <c r="G1016" s="32">
        <v>44837</v>
      </c>
      <c r="H1016" s="31">
        <v>169.69</v>
      </c>
    </row>
    <row r="1017" spans="1:8">
      <c r="A1017" t="s">
        <v>3</v>
      </c>
      <c r="B1017" s="5">
        <v>45208</v>
      </c>
      <c r="C1017">
        <v>128.26</v>
      </c>
      <c r="F1017" s="31" t="s">
        <v>16</v>
      </c>
      <c r="G1017" s="32">
        <v>44866</v>
      </c>
      <c r="H1017" s="31">
        <v>170.77</v>
      </c>
    </row>
    <row r="1018" spans="1:8">
      <c r="A1018" t="s">
        <v>3</v>
      </c>
      <c r="B1018" s="5">
        <v>45209</v>
      </c>
      <c r="C1018">
        <v>129.47999999999999</v>
      </c>
      <c r="F1018" s="31" t="s">
        <v>16</v>
      </c>
      <c r="G1018" s="32">
        <v>44896</v>
      </c>
      <c r="H1018" s="31">
        <v>178.4</v>
      </c>
    </row>
    <row r="1019" spans="1:8">
      <c r="A1019" t="s">
        <v>3</v>
      </c>
      <c r="B1019" s="5">
        <v>45210</v>
      </c>
      <c r="C1019">
        <v>131.83000000000001</v>
      </c>
      <c r="F1019" s="31" t="s">
        <v>16</v>
      </c>
      <c r="G1019" s="32">
        <v>44929</v>
      </c>
      <c r="H1019" s="31">
        <v>138.44999999999999</v>
      </c>
    </row>
    <row r="1020" spans="1:8">
      <c r="A1020" t="s">
        <v>3</v>
      </c>
      <c r="B1020" s="5">
        <v>45211</v>
      </c>
      <c r="C1020">
        <v>132.33000000000001</v>
      </c>
      <c r="F1020" s="31" t="s">
        <v>16</v>
      </c>
      <c r="G1020" s="32">
        <v>44958</v>
      </c>
      <c r="H1020" s="31">
        <v>159.72</v>
      </c>
    </row>
    <row r="1021" spans="1:8">
      <c r="A1021" t="s">
        <v>3</v>
      </c>
      <c r="B1021" s="5">
        <v>45212</v>
      </c>
      <c r="C1021">
        <v>129.79</v>
      </c>
      <c r="F1021" s="31" t="s">
        <v>16</v>
      </c>
      <c r="G1021" s="32">
        <v>44986</v>
      </c>
      <c r="H1021" s="31">
        <v>186.94</v>
      </c>
    </row>
    <row r="1022" spans="1:8">
      <c r="A1022" t="s">
        <v>3</v>
      </c>
      <c r="B1022" s="5">
        <v>45215</v>
      </c>
      <c r="C1022">
        <v>132.55000000000001</v>
      </c>
      <c r="F1022" s="31" t="s">
        <v>16</v>
      </c>
      <c r="G1022" s="32">
        <v>45019</v>
      </c>
      <c r="H1022" s="31">
        <v>196.33</v>
      </c>
    </row>
    <row r="1023" spans="1:8">
      <c r="A1023" t="s">
        <v>3</v>
      </c>
      <c r="B1023" s="5">
        <v>45216</v>
      </c>
      <c r="C1023">
        <v>131.47</v>
      </c>
      <c r="F1023" s="31" t="s">
        <v>16</v>
      </c>
      <c r="G1023" s="32">
        <v>45047</v>
      </c>
      <c r="H1023" s="31">
        <v>183.3</v>
      </c>
    </row>
    <row r="1024" spans="1:8">
      <c r="A1024" t="s">
        <v>3</v>
      </c>
      <c r="B1024" s="5">
        <v>45217</v>
      </c>
      <c r="C1024">
        <v>128.13</v>
      </c>
      <c r="F1024" s="31" t="s">
        <v>16</v>
      </c>
      <c r="G1024" s="32">
        <v>45078</v>
      </c>
      <c r="H1024" s="31">
        <v>216.79</v>
      </c>
    </row>
    <row r="1025" spans="1:8">
      <c r="A1025" t="s">
        <v>3</v>
      </c>
      <c r="B1025" s="5">
        <v>45218</v>
      </c>
      <c r="C1025">
        <v>128.4</v>
      </c>
      <c r="F1025" s="31" t="s">
        <v>16</v>
      </c>
      <c r="G1025" s="32">
        <v>45110</v>
      </c>
      <c r="H1025" s="31">
        <v>254.64</v>
      </c>
    </row>
    <row r="1026" spans="1:8">
      <c r="A1026" t="s">
        <v>3</v>
      </c>
      <c r="B1026" s="5">
        <v>45219</v>
      </c>
      <c r="C1026">
        <v>125.17</v>
      </c>
      <c r="F1026" s="31" t="s">
        <v>16</v>
      </c>
      <c r="G1026" s="32">
        <v>45139</v>
      </c>
      <c r="H1026" s="31">
        <v>253.17</v>
      </c>
    </row>
    <row r="1027" spans="1:8">
      <c r="A1027" t="s">
        <v>3</v>
      </c>
      <c r="B1027" s="5">
        <v>45222</v>
      </c>
      <c r="C1027">
        <v>126.56</v>
      </c>
      <c r="F1027" s="31" t="s">
        <v>16</v>
      </c>
      <c r="G1027" s="32">
        <v>45170</v>
      </c>
      <c r="H1027" s="31">
        <v>242.72</v>
      </c>
    </row>
    <row r="1028" spans="1:8">
      <c r="A1028" t="s">
        <v>3</v>
      </c>
      <c r="B1028" s="5">
        <v>45223</v>
      </c>
      <c r="C1028">
        <v>128.56</v>
      </c>
      <c r="F1028" s="31" t="s">
        <v>16</v>
      </c>
      <c r="G1028" s="32">
        <v>45201</v>
      </c>
      <c r="H1028" s="31">
        <v>236.77</v>
      </c>
    </row>
    <row r="1029" spans="1:8">
      <c r="A1029" t="s">
        <v>3</v>
      </c>
      <c r="B1029" s="5">
        <v>45224</v>
      </c>
      <c r="C1029">
        <v>121.39</v>
      </c>
      <c r="F1029" s="31" t="s">
        <v>16</v>
      </c>
      <c r="G1029" s="32">
        <v>45231</v>
      </c>
      <c r="H1029" s="31">
        <v>244.86</v>
      </c>
    </row>
    <row r="1030" spans="1:8">
      <c r="A1030" t="s">
        <v>3</v>
      </c>
      <c r="B1030" s="5">
        <v>45225</v>
      </c>
      <c r="C1030">
        <v>119.57</v>
      </c>
      <c r="F1030" s="31" t="s">
        <v>16</v>
      </c>
      <c r="G1030" s="32">
        <v>45261</v>
      </c>
      <c r="H1030" s="31">
        <v>296.16000000000003</v>
      </c>
    </row>
    <row r="1031" spans="1:8">
      <c r="A1031" t="s">
        <v>3</v>
      </c>
      <c r="B1031" s="5">
        <v>45226</v>
      </c>
      <c r="C1031">
        <v>127.74</v>
      </c>
      <c r="F1031" s="31" t="s">
        <v>16</v>
      </c>
      <c r="G1031" s="32">
        <v>45293</v>
      </c>
      <c r="H1031" s="31">
        <v>288.92</v>
      </c>
    </row>
    <row r="1032" spans="1:8">
      <c r="A1032" t="s">
        <v>3</v>
      </c>
      <c r="B1032" s="5">
        <v>45229</v>
      </c>
      <c r="C1032">
        <v>132.71</v>
      </c>
      <c r="F1032" s="31" t="s">
        <v>16</v>
      </c>
      <c r="G1032" s="32">
        <v>45323</v>
      </c>
      <c r="H1032" s="31">
        <v>339.97</v>
      </c>
    </row>
    <row r="1033" spans="1:8">
      <c r="A1033" t="s">
        <v>3</v>
      </c>
      <c r="B1033" s="5">
        <v>45230</v>
      </c>
      <c r="C1033">
        <v>133.09</v>
      </c>
      <c r="F1033" s="31" t="s">
        <v>16</v>
      </c>
      <c r="G1033" s="32">
        <v>45352</v>
      </c>
      <c r="H1033" s="31">
        <v>302.39999999999998</v>
      </c>
    </row>
    <row r="1034" spans="1:8">
      <c r="A1034" t="s">
        <v>3</v>
      </c>
      <c r="B1034" s="5">
        <v>45231</v>
      </c>
      <c r="C1034">
        <v>137</v>
      </c>
      <c r="F1034" s="31" t="s">
        <v>16</v>
      </c>
      <c r="G1034" s="32">
        <v>45383</v>
      </c>
      <c r="H1034" s="31">
        <v>279.42</v>
      </c>
    </row>
    <row r="1035" spans="1:8">
      <c r="A1035" t="s">
        <v>3</v>
      </c>
      <c r="B1035" s="5">
        <v>45232</v>
      </c>
      <c r="C1035">
        <v>138.07</v>
      </c>
      <c r="F1035" s="31" t="s">
        <v>16</v>
      </c>
      <c r="G1035" s="32">
        <v>45413</v>
      </c>
      <c r="H1035" s="31">
        <v>287.33999999999997</v>
      </c>
    </row>
    <row r="1036" spans="1:8">
      <c r="A1036" t="s">
        <v>3</v>
      </c>
      <c r="B1036" s="5">
        <v>45233</v>
      </c>
      <c r="C1036">
        <v>138.6</v>
      </c>
      <c r="F1036" s="31" t="s">
        <v>16</v>
      </c>
      <c r="G1036" s="32">
        <v>45446</v>
      </c>
      <c r="H1036" s="31">
        <v>294.48</v>
      </c>
    </row>
    <row r="1037" spans="1:8">
      <c r="A1037" t="s">
        <v>3</v>
      </c>
      <c r="B1037" s="5">
        <v>45236</v>
      </c>
      <c r="C1037">
        <v>139.74</v>
      </c>
      <c r="F1037" s="31" t="s">
        <v>16</v>
      </c>
      <c r="G1037" s="32">
        <v>45474</v>
      </c>
      <c r="H1037" s="31">
        <v>340.9</v>
      </c>
    </row>
    <row r="1038" spans="1:8">
      <c r="A1038" t="s">
        <v>3</v>
      </c>
      <c r="B1038" s="5">
        <v>45237</v>
      </c>
      <c r="C1038">
        <v>142.71</v>
      </c>
      <c r="F1038" s="31" t="s">
        <v>16</v>
      </c>
      <c r="G1038" s="32">
        <v>45505</v>
      </c>
      <c r="H1038" s="31">
        <v>315.62</v>
      </c>
    </row>
    <row r="1039" spans="1:8">
      <c r="A1039" t="s">
        <v>3</v>
      </c>
      <c r="B1039" s="5">
        <v>45238</v>
      </c>
      <c r="C1039">
        <v>142.08000000000001</v>
      </c>
      <c r="F1039" s="31" t="s">
        <v>16</v>
      </c>
      <c r="G1039" s="32">
        <v>45538</v>
      </c>
      <c r="H1039" s="31">
        <v>355.07</v>
      </c>
    </row>
    <row r="1040" spans="1:8">
      <c r="A1040" t="s">
        <v>3</v>
      </c>
      <c r="B1040" s="5">
        <v>45239</v>
      </c>
      <c r="C1040">
        <v>140.6</v>
      </c>
      <c r="F1040" s="31" t="s">
        <v>31</v>
      </c>
      <c r="G1040" s="32">
        <v>43735</v>
      </c>
      <c r="H1040" s="31">
        <v>61.91</v>
      </c>
    </row>
    <row r="1041" spans="1:8">
      <c r="A1041" t="s">
        <v>3</v>
      </c>
      <c r="B1041" s="5">
        <v>45240</v>
      </c>
      <c r="C1041">
        <v>143.56</v>
      </c>
      <c r="F1041" s="31" t="s">
        <v>31</v>
      </c>
      <c r="G1041" s="32">
        <v>43739</v>
      </c>
      <c r="H1041" s="31">
        <v>58.89</v>
      </c>
    </row>
    <row r="1042" spans="1:8">
      <c r="A1042" t="s">
        <v>3</v>
      </c>
      <c r="B1042" s="5">
        <v>45243</v>
      </c>
      <c r="C1042">
        <v>142.59</v>
      </c>
      <c r="F1042" s="31" t="s">
        <v>31</v>
      </c>
      <c r="G1042" s="32">
        <v>43770</v>
      </c>
      <c r="H1042" s="31">
        <v>61.69</v>
      </c>
    </row>
    <row r="1043" spans="1:8">
      <c r="A1043" t="s">
        <v>3</v>
      </c>
      <c r="B1043" s="5">
        <v>45244</v>
      </c>
      <c r="C1043">
        <v>145.80000000000001</v>
      </c>
      <c r="F1043" s="31" t="s">
        <v>31</v>
      </c>
      <c r="G1043" s="32">
        <v>43801</v>
      </c>
      <c r="H1043" s="31">
        <v>60.92</v>
      </c>
    </row>
    <row r="1044" spans="1:8">
      <c r="A1044" t="s">
        <v>3</v>
      </c>
      <c r="B1044" s="5">
        <v>45245</v>
      </c>
      <c r="C1044">
        <v>143.19999999999999</v>
      </c>
      <c r="F1044" s="31" t="s">
        <v>31</v>
      </c>
      <c r="G1044" s="32">
        <v>43832</v>
      </c>
      <c r="H1044" s="31">
        <v>66.25</v>
      </c>
    </row>
    <row r="1045" spans="1:8">
      <c r="A1045" t="s">
        <v>3</v>
      </c>
      <c r="B1045" s="5">
        <v>45246</v>
      </c>
      <c r="C1045">
        <v>142.83000000000001</v>
      </c>
      <c r="F1045" s="31" t="s">
        <v>31</v>
      </c>
      <c r="G1045" s="32">
        <v>43864</v>
      </c>
      <c r="H1045" s="31">
        <v>54.45</v>
      </c>
    </row>
    <row r="1046" spans="1:8">
      <c r="A1046" t="s">
        <v>3</v>
      </c>
      <c r="B1046" s="5">
        <v>45247</v>
      </c>
      <c r="C1046">
        <v>145.18</v>
      </c>
      <c r="F1046" s="31" t="s">
        <v>31</v>
      </c>
      <c r="G1046" s="32">
        <v>43892</v>
      </c>
      <c r="H1046" s="31">
        <v>51.9</v>
      </c>
    </row>
    <row r="1047" spans="1:8">
      <c r="A1047" t="s">
        <v>3</v>
      </c>
      <c r="B1047" s="5">
        <v>45250</v>
      </c>
      <c r="C1047">
        <v>146.13</v>
      </c>
      <c r="F1047" s="31" t="s">
        <v>31</v>
      </c>
      <c r="G1047" s="32">
        <v>43922</v>
      </c>
      <c r="H1047" s="31">
        <v>24.74</v>
      </c>
    </row>
    <row r="1048" spans="1:8">
      <c r="A1048" t="s">
        <v>3</v>
      </c>
      <c r="B1048" s="5">
        <v>45251</v>
      </c>
      <c r="C1048">
        <v>143.9</v>
      </c>
      <c r="F1048" s="31" t="s">
        <v>31</v>
      </c>
      <c r="G1048" s="32">
        <v>43952</v>
      </c>
      <c r="H1048" s="31">
        <v>26.44</v>
      </c>
    </row>
    <row r="1049" spans="1:8">
      <c r="A1049" t="s">
        <v>3</v>
      </c>
      <c r="B1049" s="5">
        <v>45252</v>
      </c>
      <c r="C1049">
        <v>146.71</v>
      </c>
      <c r="F1049" s="31" t="s">
        <v>31</v>
      </c>
      <c r="G1049" s="32">
        <v>43983</v>
      </c>
      <c r="H1049" s="31">
        <v>38.32</v>
      </c>
    </row>
    <row r="1050" spans="1:8">
      <c r="A1050" t="s">
        <v>3</v>
      </c>
      <c r="B1050" s="5">
        <v>45254</v>
      </c>
      <c r="C1050">
        <v>146.74</v>
      </c>
      <c r="F1050" s="31" t="s">
        <v>31</v>
      </c>
      <c r="G1050" s="32">
        <v>44013</v>
      </c>
      <c r="H1050" s="31">
        <v>42.03</v>
      </c>
    </row>
    <row r="1051" spans="1:8">
      <c r="A1051" t="s">
        <v>3</v>
      </c>
      <c r="B1051" s="5">
        <v>45257</v>
      </c>
      <c r="C1051">
        <v>147.72999999999999</v>
      </c>
      <c r="F1051" s="31" t="s">
        <v>31</v>
      </c>
      <c r="G1051" s="32">
        <v>44046</v>
      </c>
      <c r="H1051" s="31">
        <v>44.15</v>
      </c>
    </row>
    <row r="1052" spans="1:8">
      <c r="A1052" t="s">
        <v>3</v>
      </c>
      <c r="B1052" s="5">
        <v>45258</v>
      </c>
      <c r="C1052">
        <v>147.03</v>
      </c>
      <c r="F1052" s="31" t="s">
        <v>31</v>
      </c>
      <c r="G1052" s="32">
        <v>44075</v>
      </c>
      <c r="H1052" s="31">
        <v>45.58</v>
      </c>
    </row>
    <row r="1053" spans="1:8">
      <c r="A1053" t="s">
        <v>3</v>
      </c>
      <c r="B1053" s="5">
        <v>45259</v>
      </c>
      <c r="C1053">
        <v>146.32</v>
      </c>
      <c r="F1053" s="31" t="s">
        <v>31</v>
      </c>
      <c r="G1053" s="32">
        <v>44105</v>
      </c>
      <c r="H1053" s="31">
        <v>40.93</v>
      </c>
    </row>
    <row r="1054" spans="1:8">
      <c r="A1054" t="s">
        <v>3</v>
      </c>
      <c r="B1054" s="5">
        <v>45260</v>
      </c>
      <c r="C1054">
        <v>146.09</v>
      </c>
      <c r="F1054" s="31" t="s">
        <v>31</v>
      </c>
      <c r="G1054" s="32">
        <v>44137</v>
      </c>
      <c r="H1054" s="31">
        <v>38.97</v>
      </c>
    </row>
    <row r="1055" spans="1:8">
      <c r="A1055" t="s">
        <v>3</v>
      </c>
      <c r="B1055" s="5">
        <v>45261</v>
      </c>
      <c r="C1055">
        <v>147.03</v>
      </c>
      <c r="F1055" s="31" t="s">
        <v>31</v>
      </c>
      <c r="G1055" s="32">
        <v>44166</v>
      </c>
      <c r="H1055" s="31">
        <v>47.42</v>
      </c>
    </row>
    <row r="1056" spans="1:8">
      <c r="A1056" t="s">
        <v>3</v>
      </c>
      <c r="B1056" s="5">
        <v>45264</v>
      </c>
      <c r="C1056">
        <v>144.84</v>
      </c>
      <c r="F1056" s="31" t="s">
        <v>31</v>
      </c>
      <c r="G1056" s="32">
        <v>44200</v>
      </c>
      <c r="H1056" s="31">
        <v>51.09</v>
      </c>
    </row>
    <row r="1057" spans="1:8">
      <c r="A1057" t="s">
        <v>3</v>
      </c>
      <c r="B1057" s="5">
        <v>45265</v>
      </c>
      <c r="C1057">
        <v>146.88</v>
      </c>
      <c r="F1057" s="31" t="s">
        <v>31</v>
      </c>
      <c r="G1057" s="32">
        <v>44228</v>
      </c>
      <c r="H1057" s="31">
        <v>56.35</v>
      </c>
    </row>
    <row r="1058" spans="1:8">
      <c r="A1058" t="s">
        <v>3</v>
      </c>
      <c r="B1058" s="5">
        <v>45266</v>
      </c>
      <c r="C1058">
        <v>144.52000000000001</v>
      </c>
      <c r="F1058" s="31" t="s">
        <v>31</v>
      </c>
      <c r="G1058" s="32">
        <v>44256</v>
      </c>
      <c r="H1058" s="31">
        <v>63.69</v>
      </c>
    </row>
    <row r="1059" spans="1:8">
      <c r="A1059" t="s">
        <v>3</v>
      </c>
      <c r="B1059" s="5">
        <v>45267</v>
      </c>
      <c r="C1059">
        <v>146.88</v>
      </c>
      <c r="F1059" s="31" t="s">
        <v>31</v>
      </c>
      <c r="G1059" s="32">
        <v>44287</v>
      </c>
      <c r="H1059" s="31">
        <v>64.86</v>
      </c>
    </row>
    <row r="1060" spans="1:8">
      <c r="A1060" t="s">
        <v>3</v>
      </c>
      <c r="B1060" s="5">
        <v>45268</v>
      </c>
      <c r="C1060">
        <v>147.41999999999999</v>
      </c>
      <c r="F1060" s="31" t="s">
        <v>31</v>
      </c>
      <c r="G1060" s="32">
        <v>44319</v>
      </c>
      <c r="H1060" s="31">
        <v>67.56</v>
      </c>
    </row>
    <row r="1061" spans="1:8">
      <c r="A1061" t="s">
        <v>3</v>
      </c>
      <c r="B1061" s="5">
        <v>45271</v>
      </c>
      <c r="C1061">
        <v>145.88999999999999</v>
      </c>
      <c r="F1061" s="31" t="s">
        <v>31</v>
      </c>
      <c r="G1061" s="32">
        <v>44348</v>
      </c>
      <c r="H1061" s="31">
        <v>70.25</v>
      </c>
    </row>
    <row r="1062" spans="1:8">
      <c r="A1062" t="s">
        <v>3</v>
      </c>
      <c r="B1062" s="5">
        <v>45272</v>
      </c>
      <c r="C1062">
        <v>147.47999999999999</v>
      </c>
      <c r="F1062" s="31" t="s">
        <v>31</v>
      </c>
      <c r="G1062" s="32">
        <v>44378</v>
      </c>
      <c r="H1062" s="31">
        <v>75.84</v>
      </c>
    </row>
    <row r="1063" spans="1:8">
      <c r="A1063" t="s">
        <v>3</v>
      </c>
      <c r="B1063" s="5">
        <v>45273</v>
      </c>
      <c r="C1063">
        <v>148.84</v>
      </c>
      <c r="F1063" s="31" t="s">
        <v>31</v>
      </c>
      <c r="G1063" s="32">
        <v>44410</v>
      </c>
      <c r="H1063" s="31">
        <v>72.89</v>
      </c>
    </row>
    <row r="1064" spans="1:8">
      <c r="A1064" t="s">
        <v>3</v>
      </c>
      <c r="B1064" s="5">
        <v>45274</v>
      </c>
      <c r="C1064">
        <v>147.41999999999999</v>
      </c>
      <c r="F1064" s="31" t="s">
        <v>31</v>
      </c>
      <c r="G1064" s="32">
        <v>44440</v>
      </c>
      <c r="H1064" s="31">
        <v>71.59</v>
      </c>
    </row>
    <row r="1065" spans="1:8">
      <c r="A1065" t="s">
        <v>3</v>
      </c>
      <c r="B1065" s="5">
        <v>45275</v>
      </c>
      <c r="C1065">
        <v>149.97</v>
      </c>
      <c r="F1065" s="31" t="s">
        <v>31</v>
      </c>
      <c r="G1065" s="32">
        <v>44470</v>
      </c>
      <c r="H1065" s="31">
        <v>79.28</v>
      </c>
    </row>
    <row r="1066" spans="1:8">
      <c r="A1066" t="s">
        <v>3</v>
      </c>
      <c r="B1066" s="5">
        <v>45278</v>
      </c>
      <c r="C1066">
        <v>154.07</v>
      </c>
      <c r="F1066" s="31" t="s">
        <v>31</v>
      </c>
      <c r="G1066" s="32">
        <v>44501</v>
      </c>
      <c r="H1066" s="31">
        <v>84.71</v>
      </c>
    </row>
    <row r="1067" spans="1:8">
      <c r="A1067" t="s">
        <v>3</v>
      </c>
      <c r="B1067" s="5">
        <v>45279</v>
      </c>
      <c r="C1067">
        <v>153.79</v>
      </c>
      <c r="F1067" s="31" t="s">
        <v>31</v>
      </c>
      <c r="G1067" s="32">
        <v>44531</v>
      </c>
      <c r="H1067" s="31">
        <v>68.87</v>
      </c>
    </row>
    <row r="1068" spans="1:8">
      <c r="A1068" t="s">
        <v>3</v>
      </c>
      <c r="B1068" s="5">
        <v>45280</v>
      </c>
      <c r="C1068">
        <v>152.12</v>
      </c>
      <c r="F1068" s="31" t="s">
        <v>31</v>
      </c>
      <c r="G1068" s="32">
        <v>44564</v>
      </c>
      <c r="H1068" s="31">
        <v>78.98</v>
      </c>
    </row>
    <row r="1069" spans="1:8">
      <c r="A1069" t="s">
        <v>3</v>
      </c>
      <c r="B1069" s="5">
        <v>45281</v>
      </c>
      <c r="C1069">
        <v>153.84</v>
      </c>
      <c r="F1069" s="31" t="s">
        <v>31</v>
      </c>
      <c r="G1069" s="32">
        <v>44593</v>
      </c>
      <c r="H1069" s="31">
        <v>89.16</v>
      </c>
    </row>
    <row r="1070" spans="1:8">
      <c r="A1070" t="s">
        <v>3</v>
      </c>
      <c r="B1070" s="5">
        <v>45282</v>
      </c>
      <c r="C1070">
        <v>153.41999999999999</v>
      </c>
      <c r="F1070" s="31" t="s">
        <v>31</v>
      </c>
      <c r="G1070" s="32">
        <v>44621</v>
      </c>
      <c r="H1070" s="31">
        <v>104.97</v>
      </c>
    </row>
    <row r="1071" spans="1:8">
      <c r="A1071" t="s">
        <v>3</v>
      </c>
      <c r="B1071" s="5">
        <v>45286</v>
      </c>
      <c r="C1071">
        <v>153.41</v>
      </c>
      <c r="F1071" s="31" t="s">
        <v>31</v>
      </c>
      <c r="G1071" s="32">
        <v>44652</v>
      </c>
      <c r="H1071" s="31">
        <v>104.39</v>
      </c>
    </row>
    <row r="1072" spans="1:8">
      <c r="A1072" t="s">
        <v>3</v>
      </c>
      <c r="B1072" s="5">
        <v>45287</v>
      </c>
      <c r="C1072">
        <v>153.34</v>
      </c>
      <c r="F1072" s="31" t="s">
        <v>31</v>
      </c>
      <c r="G1072" s="32">
        <v>44683</v>
      </c>
      <c r="H1072" s="31">
        <v>107.58</v>
      </c>
    </row>
    <row r="1073" spans="1:8">
      <c r="A1073" t="s">
        <v>3</v>
      </c>
      <c r="B1073" s="5">
        <v>45288</v>
      </c>
      <c r="C1073">
        <v>153.38</v>
      </c>
      <c r="F1073" s="31" t="s">
        <v>31</v>
      </c>
      <c r="G1073" s="32">
        <v>44713</v>
      </c>
      <c r="H1073" s="31">
        <v>116.29</v>
      </c>
    </row>
    <row r="1074" spans="1:8">
      <c r="A1074" t="s">
        <v>3</v>
      </c>
      <c r="B1074" s="5">
        <v>45289</v>
      </c>
      <c r="C1074">
        <v>151.94</v>
      </c>
      <c r="F1074" s="31" t="s">
        <v>31</v>
      </c>
      <c r="G1074" s="32">
        <v>44743</v>
      </c>
      <c r="H1074" s="31">
        <v>111.63</v>
      </c>
    </row>
    <row r="1075" spans="1:8">
      <c r="A1075" t="s">
        <v>3</v>
      </c>
      <c r="B1075" s="5">
        <v>45293</v>
      </c>
      <c r="C1075">
        <v>149.93</v>
      </c>
      <c r="F1075" s="31" t="s">
        <v>31</v>
      </c>
      <c r="G1075" s="32">
        <v>44774</v>
      </c>
      <c r="H1075" s="31">
        <v>100.03</v>
      </c>
    </row>
    <row r="1076" spans="1:8">
      <c r="A1076" t="s">
        <v>3</v>
      </c>
      <c r="B1076" s="5">
        <v>45294</v>
      </c>
      <c r="C1076">
        <v>148.47</v>
      </c>
      <c r="F1076" s="31" t="s">
        <v>31</v>
      </c>
      <c r="G1076" s="32">
        <v>44805</v>
      </c>
      <c r="H1076" s="31">
        <v>92.36</v>
      </c>
    </row>
    <row r="1077" spans="1:8">
      <c r="A1077" t="s">
        <v>3</v>
      </c>
      <c r="B1077" s="5">
        <v>45295</v>
      </c>
      <c r="C1077">
        <v>144.57</v>
      </c>
      <c r="F1077" s="31" t="s">
        <v>31</v>
      </c>
      <c r="G1077" s="32">
        <v>44837</v>
      </c>
      <c r="H1077" s="31">
        <v>88.86</v>
      </c>
    </row>
    <row r="1078" spans="1:8">
      <c r="A1078" t="s">
        <v>3</v>
      </c>
      <c r="B1078" s="5">
        <v>45296</v>
      </c>
      <c r="C1078">
        <v>145.24</v>
      </c>
      <c r="F1078" s="31" t="s">
        <v>31</v>
      </c>
      <c r="G1078" s="32">
        <v>44866</v>
      </c>
      <c r="H1078" s="31">
        <v>94.65</v>
      </c>
    </row>
    <row r="1079" spans="1:8">
      <c r="A1079" t="s">
        <v>3</v>
      </c>
      <c r="B1079" s="5">
        <v>45299</v>
      </c>
      <c r="C1079">
        <v>149.1</v>
      </c>
      <c r="F1079" s="31" t="s">
        <v>31</v>
      </c>
      <c r="G1079" s="32">
        <v>44896</v>
      </c>
      <c r="H1079" s="31">
        <v>86.88</v>
      </c>
    </row>
    <row r="1080" spans="1:8">
      <c r="A1080" t="s">
        <v>3</v>
      </c>
      <c r="B1080" s="5">
        <v>45300</v>
      </c>
      <c r="C1080">
        <v>151.37</v>
      </c>
      <c r="F1080" s="31" t="s">
        <v>31</v>
      </c>
      <c r="G1080" s="32">
        <v>44929</v>
      </c>
      <c r="H1080" s="31">
        <v>82.1</v>
      </c>
    </row>
    <row r="1081" spans="1:8">
      <c r="A1081" t="s">
        <v>3</v>
      </c>
      <c r="B1081" s="5">
        <v>45301</v>
      </c>
      <c r="C1081">
        <v>153.72999999999999</v>
      </c>
      <c r="F1081" s="31" t="s">
        <v>31</v>
      </c>
      <c r="G1081" s="32">
        <v>44958</v>
      </c>
      <c r="H1081" s="31">
        <v>82.84</v>
      </c>
    </row>
    <row r="1082" spans="1:8">
      <c r="A1082" t="s">
        <v>3</v>
      </c>
      <c r="B1082" s="5">
        <v>45302</v>
      </c>
      <c r="C1082">
        <v>155.18</v>
      </c>
      <c r="F1082" s="31" t="s">
        <v>31</v>
      </c>
      <c r="G1082" s="32">
        <v>44986</v>
      </c>
      <c r="H1082" s="31">
        <v>84.31</v>
      </c>
    </row>
    <row r="1083" spans="1:8">
      <c r="A1083" t="s">
        <v>3</v>
      </c>
      <c r="B1083" s="5">
        <v>45303</v>
      </c>
      <c r="C1083">
        <v>154.62</v>
      </c>
      <c r="F1083" s="31" t="s">
        <v>31</v>
      </c>
      <c r="G1083" s="32">
        <v>45019</v>
      </c>
      <c r="H1083" s="31">
        <v>84.93</v>
      </c>
    </row>
    <row r="1084" spans="1:8">
      <c r="A1084" t="s">
        <v>3</v>
      </c>
      <c r="B1084" s="5">
        <v>45307</v>
      </c>
      <c r="C1084">
        <v>153.16</v>
      </c>
      <c r="F1084" s="31" t="s">
        <v>31</v>
      </c>
      <c r="G1084" s="32">
        <v>45047</v>
      </c>
      <c r="H1084" s="31">
        <v>79.31</v>
      </c>
    </row>
    <row r="1085" spans="1:8">
      <c r="A1085" t="s">
        <v>3</v>
      </c>
      <c r="B1085" s="5">
        <v>45308</v>
      </c>
      <c r="C1085">
        <v>151.71</v>
      </c>
      <c r="F1085" s="31" t="s">
        <v>31</v>
      </c>
      <c r="G1085" s="32">
        <v>45078</v>
      </c>
      <c r="H1085" s="31">
        <v>74.28</v>
      </c>
    </row>
    <row r="1086" spans="1:8">
      <c r="A1086" t="s">
        <v>3</v>
      </c>
      <c r="B1086" s="5">
        <v>45309</v>
      </c>
      <c r="C1086">
        <v>153.5</v>
      </c>
      <c r="F1086" s="31" t="s">
        <v>31</v>
      </c>
      <c r="G1086" s="32">
        <v>45110</v>
      </c>
      <c r="H1086" s="31">
        <v>74.650000000000006</v>
      </c>
    </row>
    <row r="1087" spans="1:8">
      <c r="A1087" t="s">
        <v>3</v>
      </c>
      <c r="B1087" s="5">
        <v>45310</v>
      </c>
      <c r="C1087">
        <v>155.34</v>
      </c>
      <c r="F1087" s="31" t="s">
        <v>31</v>
      </c>
      <c r="G1087" s="32">
        <v>45139</v>
      </c>
      <c r="H1087" s="31">
        <v>84.91</v>
      </c>
    </row>
    <row r="1088" spans="1:8">
      <c r="A1088" t="s">
        <v>3</v>
      </c>
      <c r="B1088" s="5">
        <v>45313</v>
      </c>
      <c r="C1088">
        <v>154.78</v>
      </c>
      <c r="F1088" s="31" t="s">
        <v>31</v>
      </c>
      <c r="G1088" s="32">
        <v>45170</v>
      </c>
      <c r="H1088" s="31">
        <v>88.55</v>
      </c>
    </row>
    <row r="1089" spans="1:8">
      <c r="A1089" t="s">
        <v>3</v>
      </c>
      <c r="B1089" s="5">
        <v>45314</v>
      </c>
      <c r="C1089">
        <v>156.02000000000001</v>
      </c>
      <c r="F1089" s="31" t="s">
        <v>31</v>
      </c>
      <c r="G1089" s="32">
        <v>45201</v>
      </c>
      <c r="H1089" s="31">
        <v>90.71</v>
      </c>
    </row>
    <row r="1090" spans="1:8">
      <c r="A1090" t="s">
        <v>3</v>
      </c>
      <c r="B1090" s="5">
        <v>45315</v>
      </c>
      <c r="C1090">
        <v>156.87</v>
      </c>
      <c r="F1090" s="31" t="s">
        <v>31</v>
      </c>
      <c r="G1090" s="32">
        <v>45231</v>
      </c>
      <c r="H1090" s="31">
        <v>84.63</v>
      </c>
    </row>
    <row r="1091" spans="1:8">
      <c r="A1091" t="s">
        <v>3</v>
      </c>
      <c r="B1091" s="5">
        <v>45316</v>
      </c>
      <c r="C1091">
        <v>157.75</v>
      </c>
      <c r="F1091" s="31" t="s">
        <v>31</v>
      </c>
      <c r="G1091" s="32">
        <v>45261</v>
      </c>
      <c r="H1091" s="31">
        <v>78.88</v>
      </c>
    </row>
    <row r="1092" spans="1:8">
      <c r="A1092" t="s">
        <v>3</v>
      </c>
      <c r="B1092" s="5">
        <v>45317</v>
      </c>
      <c r="C1092">
        <v>159.12</v>
      </c>
      <c r="F1092" s="31" t="s">
        <v>31</v>
      </c>
      <c r="G1092" s="32">
        <v>45293</v>
      </c>
      <c r="H1092" s="31">
        <v>75.89</v>
      </c>
    </row>
    <row r="1093" spans="1:8">
      <c r="A1093" t="s">
        <v>3</v>
      </c>
      <c r="B1093" s="5">
        <v>45320</v>
      </c>
      <c r="C1093">
        <v>161.26</v>
      </c>
      <c r="F1093" s="31" t="s">
        <v>31</v>
      </c>
      <c r="G1093" s="32">
        <v>45323</v>
      </c>
      <c r="H1093" s="31">
        <v>78.7</v>
      </c>
    </row>
    <row r="1094" spans="1:8">
      <c r="A1094" t="s">
        <v>3</v>
      </c>
      <c r="B1094" s="5">
        <v>45321</v>
      </c>
      <c r="C1094">
        <v>159</v>
      </c>
      <c r="F1094" s="31" t="s">
        <v>31</v>
      </c>
      <c r="G1094" s="32">
        <v>45352</v>
      </c>
      <c r="H1094" s="31">
        <v>83.55</v>
      </c>
    </row>
    <row r="1095" spans="1:8">
      <c r="A1095" t="s">
        <v>3</v>
      </c>
      <c r="B1095" s="5">
        <v>45322</v>
      </c>
      <c r="C1095">
        <v>155.19999999999999</v>
      </c>
      <c r="F1095" s="31" t="s">
        <v>31</v>
      </c>
      <c r="G1095" s="32">
        <v>45383</v>
      </c>
      <c r="H1095" s="31">
        <v>87.42</v>
      </c>
    </row>
    <row r="1096" spans="1:8">
      <c r="A1096" t="s">
        <v>3</v>
      </c>
      <c r="B1096" s="5">
        <v>45323</v>
      </c>
      <c r="C1096">
        <v>159.28</v>
      </c>
      <c r="F1096" s="31" t="s">
        <v>31</v>
      </c>
      <c r="G1096" s="32">
        <v>45413</v>
      </c>
      <c r="H1096" s="31">
        <v>83.44</v>
      </c>
    </row>
    <row r="1097" spans="1:8">
      <c r="A1097" t="s">
        <v>3</v>
      </c>
      <c r="B1097" s="5">
        <v>45324</v>
      </c>
      <c r="C1097">
        <v>171.81</v>
      </c>
      <c r="F1097" s="31" t="s">
        <v>31</v>
      </c>
      <c r="G1097" s="32">
        <v>45446</v>
      </c>
      <c r="H1097" s="31">
        <v>78.36</v>
      </c>
    </row>
    <row r="1098" spans="1:8">
      <c r="A1098" t="s">
        <v>3</v>
      </c>
      <c r="B1098" s="5">
        <v>45327</v>
      </c>
      <c r="C1098">
        <v>170.31</v>
      </c>
      <c r="F1098" s="31" t="s">
        <v>31</v>
      </c>
      <c r="G1098" s="32">
        <v>45474</v>
      </c>
      <c r="H1098" s="31">
        <v>86.6</v>
      </c>
    </row>
    <row r="1099" spans="1:8">
      <c r="A1099" t="s">
        <v>3</v>
      </c>
      <c r="B1099" s="5">
        <v>45328</v>
      </c>
      <c r="C1099">
        <v>169.15</v>
      </c>
      <c r="F1099" s="31" t="s">
        <v>31</v>
      </c>
      <c r="G1099" s="32">
        <v>45505</v>
      </c>
      <c r="H1099" s="31">
        <v>80.099999999999994</v>
      </c>
    </row>
    <row r="1100" spans="1:8">
      <c r="A1100" t="s">
        <v>3</v>
      </c>
      <c r="B1100" s="5">
        <v>45329</v>
      </c>
      <c r="C1100">
        <v>170.53</v>
      </c>
      <c r="F1100" s="31" t="s">
        <v>31</v>
      </c>
      <c r="G1100" s="32">
        <v>45538</v>
      </c>
      <c r="H1100" s="31">
        <v>73.75</v>
      </c>
    </row>
    <row r="1101" spans="1:8">
      <c r="A1101" t="s">
        <v>3</v>
      </c>
      <c r="B1101" s="5">
        <v>45330</v>
      </c>
      <c r="C1101">
        <v>169.84</v>
      </c>
      <c r="F1101" s="31" t="s">
        <v>17</v>
      </c>
      <c r="G1101" s="32">
        <v>43735</v>
      </c>
      <c r="H1101" s="31">
        <v>35.404000000000003</v>
      </c>
    </row>
    <row r="1102" spans="1:8">
      <c r="A1102" t="s">
        <v>3</v>
      </c>
      <c r="B1102" s="5">
        <v>45331</v>
      </c>
      <c r="C1102">
        <v>174.45</v>
      </c>
      <c r="F1102" s="31" t="s">
        <v>17</v>
      </c>
      <c r="G1102" s="32">
        <v>43739</v>
      </c>
      <c r="H1102" s="31">
        <v>34.631799999999998</v>
      </c>
    </row>
    <row r="1103" spans="1:8">
      <c r="A1103" t="s">
        <v>3</v>
      </c>
      <c r="B1103" s="5">
        <v>45334</v>
      </c>
      <c r="C1103">
        <v>172.34</v>
      </c>
      <c r="F1103" s="31" t="s">
        <v>17</v>
      </c>
      <c r="G1103" s="32">
        <v>43770</v>
      </c>
      <c r="H1103" s="31">
        <v>37.525100000000002</v>
      </c>
    </row>
    <row r="1104" spans="1:8">
      <c r="A1104" t="s">
        <v>3</v>
      </c>
      <c r="B1104" s="5">
        <v>45335</v>
      </c>
      <c r="C1104">
        <v>168.64</v>
      </c>
      <c r="F1104" s="31" t="s">
        <v>17</v>
      </c>
      <c r="G1104" s="32">
        <v>43801</v>
      </c>
      <c r="H1104" s="31">
        <v>37.427399999999999</v>
      </c>
    </row>
    <row r="1105" spans="1:8">
      <c r="A1105" t="s">
        <v>3</v>
      </c>
      <c r="B1105" s="5">
        <v>45336</v>
      </c>
      <c r="C1105">
        <v>170.98</v>
      </c>
      <c r="F1105" s="31" t="s">
        <v>17</v>
      </c>
      <c r="G1105" s="32">
        <v>43832</v>
      </c>
      <c r="H1105" s="31">
        <v>38.258200000000002</v>
      </c>
    </row>
    <row r="1106" spans="1:8">
      <c r="A1106" t="s">
        <v>3</v>
      </c>
      <c r="B1106" s="5">
        <v>45337</v>
      </c>
      <c r="C1106">
        <v>169.8</v>
      </c>
      <c r="F1106" s="31" t="s">
        <v>17</v>
      </c>
      <c r="G1106" s="32">
        <v>43864</v>
      </c>
      <c r="H1106" s="31">
        <v>36.664900000000003</v>
      </c>
    </row>
    <row r="1107" spans="1:8">
      <c r="A1107" t="s">
        <v>3</v>
      </c>
      <c r="B1107" s="5">
        <v>45338</v>
      </c>
      <c r="C1107">
        <v>169.51</v>
      </c>
      <c r="F1107" s="31" t="s">
        <v>17</v>
      </c>
      <c r="G1107" s="32">
        <v>43892</v>
      </c>
      <c r="H1107" s="31">
        <v>34.094200000000001</v>
      </c>
    </row>
    <row r="1108" spans="1:8">
      <c r="A1108" t="s">
        <v>3</v>
      </c>
      <c r="B1108" s="5">
        <v>45342</v>
      </c>
      <c r="C1108">
        <v>167.08</v>
      </c>
      <c r="F1108" s="31" t="s">
        <v>17</v>
      </c>
      <c r="G1108" s="32">
        <v>43922</v>
      </c>
      <c r="H1108" s="31">
        <v>31.034700000000001</v>
      </c>
    </row>
    <row r="1109" spans="1:8">
      <c r="A1109" t="s">
        <v>3</v>
      </c>
      <c r="B1109" s="5">
        <v>45343</v>
      </c>
      <c r="C1109">
        <v>168.59</v>
      </c>
      <c r="F1109" s="31" t="s">
        <v>17</v>
      </c>
      <c r="G1109" s="32">
        <v>43952</v>
      </c>
      <c r="H1109" s="31">
        <v>36.792000000000002</v>
      </c>
    </row>
    <row r="1110" spans="1:8">
      <c r="A1110" t="s">
        <v>3</v>
      </c>
      <c r="B1110" s="5">
        <v>45344</v>
      </c>
      <c r="C1110">
        <v>174.58</v>
      </c>
      <c r="F1110" s="31" t="s">
        <v>17</v>
      </c>
      <c r="G1110" s="32">
        <v>43983</v>
      </c>
      <c r="H1110" s="31">
        <v>34.661099999999998</v>
      </c>
    </row>
    <row r="1111" spans="1:8">
      <c r="A1111" t="s">
        <v>3</v>
      </c>
      <c r="B1111" s="5">
        <v>45345</v>
      </c>
      <c r="C1111">
        <v>174.99</v>
      </c>
      <c r="F1111" s="31" t="s">
        <v>17</v>
      </c>
      <c r="G1111" s="32">
        <v>44013</v>
      </c>
      <c r="H1111" s="31">
        <v>32.979900000000001</v>
      </c>
    </row>
    <row r="1112" spans="1:8">
      <c r="A1112" t="s">
        <v>3</v>
      </c>
      <c r="B1112" s="5">
        <v>45348</v>
      </c>
      <c r="C1112">
        <v>174.73</v>
      </c>
      <c r="F1112" s="31" t="s">
        <v>17</v>
      </c>
      <c r="G1112" s="32">
        <v>44046</v>
      </c>
      <c r="H1112" s="31">
        <v>37.485999999999997</v>
      </c>
    </row>
    <row r="1113" spans="1:8">
      <c r="A1113" t="s">
        <v>3</v>
      </c>
      <c r="B1113" s="5">
        <v>45349</v>
      </c>
      <c r="C1113">
        <v>173.54</v>
      </c>
      <c r="F1113" s="31" t="s">
        <v>17</v>
      </c>
      <c r="G1113" s="32">
        <v>44075</v>
      </c>
      <c r="H1113" s="31">
        <v>36.049100000000003</v>
      </c>
    </row>
    <row r="1114" spans="1:8">
      <c r="A1114" t="s">
        <v>3</v>
      </c>
      <c r="B1114" s="5">
        <v>45350</v>
      </c>
      <c r="C1114">
        <v>173.16</v>
      </c>
      <c r="F1114" s="31" t="s">
        <v>17</v>
      </c>
      <c r="G1114" s="32">
        <v>44105</v>
      </c>
      <c r="H1114" s="31">
        <v>35.550600000000003</v>
      </c>
    </row>
    <row r="1115" spans="1:8">
      <c r="A1115" t="s">
        <v>3</v>
      </c>
      <c r="B1115" s="5">
        <v>45351</v>
      </c>
      <c r="C1115">
        <v>176.76</v>
      </c>
      <c r="F1115" s="31" t="s">
        <v>17</v>
      </c>
      <c r="G1115" s="32">
        <v>44137</v>
      </c>
      <c r="H1115" s="31">
        <v>35.413800000000002</v>
      </c>
    </row>
    <row r="1116" spans="1:8">
      <c r="A1116" t="s">
        <v>3</v>
      </c>
      <c r="B1116" s="5">
        <v>45352</v>
      </c>
      <c r="C1116">
        <v>178.22</v>
      </c>
      <c r="F1116" s="31" t="s">
        <v>17</v>
      </c>
      <c r="G1116" s="32">
        <v>44166</v>
      </c>
      <c r="H1116" s="31">
        <v>39.409999999999997</v>
      </c>
    </row>
    <row r="1117" spans="1:8">
      <c r="A1117" t="s">
        <v>3</v>
      </c>
      <c r="B1117" s="5">
        <v>45355</v>
      </c>
      <c r="C1117">
        <v>177.58</v>
      </c>
      <c r="F1117" s="31" t="s">
        <v>17</v>
      </c>
      <c r="G1117" s="32">
        <v>44200</v>
      </c>
      <c r="H1117" s="31">
        <v>36.81</v>
      </c>
    </row>
    <row r="1118" spans="1:8">
      <c r="A1118" t="s">
        <v>3</v>
      </c>
      <c r="B1118" s="5">
        <v>45356</v>
      </c>
      <c r="C1118">
        <v>174.12</v>
      </c>
      <c r="F1118" s="31" t="s">
        <v>17</v>
      </c>
      <c r="G1118" s="32">
        <v>44228</v>
      </c>
      <c r="H1118" s="31">
        <v>35.799999999999997</v>
      </c>
    </row>
    <row r="1119" spans="1:8">
      <c r="A1119" t="s">
        <v>3</v>
      </c>
      <c r="B1119" s="5">
        <v>45357</v>
      </c>
      <c r="C1119">
        <v>173.51</v>
      </c>
      <c r="F1119" s="31" t="s">
        <v>17</v>
      </c>
      <c r="G1119" s="32">
        <v>44256</v>
      </c>
      <c r="H1119" s="31">
        <v>33.69</v>
      </c>
    </row>
    <row r="1120" spans="1:8">
      <c r="A1120" t="s">
        <v>3</v>
      </c>
      <c r="B1120" s="5">
        <v>45358</v>
      </c>
      <c r="C1120">
        <v>176.82</v>
      </c>
      <c r="F1120" s="31" t="s">
        <v>17</v>
      </c>
      <c r="G1120" s="32">
        <v>44287</v>
      </c>
      <c r="H1120" s="31">
        <v>36.299999999999997</v>
      </c>
    </row>
    <row r="1121" spans="1:8">
      <c r="A1121" t="s">
        <v>3</v>
      </c>
      <c r="B1121" s="5">
        <v>45359</v>
      </c>
      <c r="C1121">
        <v>175.35</v>
      </c>
      <c r="F1121" s="31" t="s">
        <v>17</v>
      </c>
      <c r="G1121" s="32">
        <v>44319</v>
      </c>
      <c r="H1121" s="31">
        <v>39.83</v>
      </c>
    </row>
    <row r="1122" spans="1:8">
      <c r="A1122" t="s">
        <v>3</v>
      </c>
      <c r="B1122" s="5">
        <v>45362</v>
      </c>
      <c r="C1122">
        <v>171.96</v>
      </c>
      <c r="F1122" s="31" t="s">
        <v>17</v>
      </c>
      <c r="G1122" s="32">
        <v>44348</v>
      </c>
      <c r="H1122" s="31">
        <v>38.5</v>
      </c>
    </row>
    <row r="1123" spans="1:8">
      <c r="A1123" t="s">
        <v>3</v>
      </c>
      <c r="B1123" s="5">
        <v>45363</v>
      </c>
      <c r="C1123">
        <v>175.39</v>
      </c>
      <c r="F1123" s="31" t="s">
        <v>17</v>
      </c>
      <c r="G1123" s="32">
        <v>44378</v>
      </c>
      <c r="H1123" s="31">
        <v>39.56</v>
      </c>
    </row>
    <row r="1124" spans="1:8">
      <c r="A1124" t="s">
        <v>3</v>
      </c>
      <c r="B1124" s="5">
        <v>45364</v>
      </c>
      <c r="C1124">
        <v>176.55500000000001</v>
      </c>
      <c r="F1124" s="31" t="s">
        <v>17</v>
      </c>
      <c r="G1124" s="32">
        <v>44410</v>
      </c>
      <c r="H1124" s="31">
        <v>43.96</v>
      </c>
    </row>
    <row r="1125" spans="1:8">
      <c r="A1125" t="s">
        <v>3</v>
      </c>
      <c r="B1125" s="5">
        <v>45365</v>
      </c>
      <c r="C1125">
        <v>178.75</v>
      </c>
      <c r="F1125" s="31" t="s">
        <v>17</v>
      </c>
      <c r="G1125" s="32">
        <v>44440</v>
      </c>
      <c r="H1125" s="31">
        <v>46.04</v>
      </c>
    </row>
    <row r="1126" spans="1:8">
      <c r="A1126" t="s">
        <v>3</v>
      </c>
      <c r="B1126" s="5">
        <v>45366</v>
      </c>
      <c r="C1126">
        <v>174.42</v>
      </c>
      <c r="F1126" s="31" t="s">
        <v>17</v>
      </c>
      <c r="G1126" s="32">
        <v>44470</v>
      </c>
      <c r="H1126" s="31">
        <v>42.93</v>
      </c>
    </row>
    <row r="1127" spans="1:8">
      <c r="A1127" t="s">
        <v>3</v>
      </c>
      <c r="B1127" s="5">
        <v>45369</v>
      </c>
      <c r="C1127">
        <v>174.48</v>
      </c>
      <c r="F1127" s="31" t="s">
        <v>17</v>
      </c>
      <c r="G1127" s="32">
        <v>44501</v>
      </c>
      <c r="H1127" s="31">
        <v>43.64</v>
      </c>
    </row>
    <row r="1128" spans="1:8">
      <c r="A1128" t="s">
        <v>3</v>
      </c>
      <c r="B1128" s="5">
        <v>45370</v>
      </c>
      <c r="C1128">
        <v>175.9</v>
      </c>
      <c r="F1128" s="31" t="s">
        <v>17</v>
      </c>
      <c r="G1128" s="32">
        <v>44531</v>
      </c>
      <c r="H1128" s="31">
        <v>54.68</v>
      </c>
    </row>
    <row r="1129" spans="1:8">
      <c r="A1129" t="s">
        <v>3</v>
      </c>
      <c r="B1129" s="5">
        <v>45371</v>
      </c>
      <c r="C1129">
        <v>178.15</v>
      </c>
      <c r="F1129" s="31" t="s">
        <v>17</v>
      </c>
      <c r="G1129" s="32">
        <v>44564</v>
      </c>
      <c r="H1129" s="31">
        <v>56.65</v>
      </c>
    </row>
    <row r="1130" spans="1:8">
      <c r="A1130" t="s">
        <v>3</v>
      </c>
      <c r="B1130" s="5">
        <v>45372</v>
      </c>
      <c r="C1130">
        <v>178.15</v>
      </c>
      <c r="F1130" s="31" t="s">
        <v>17</v>
      </c>
      <c r="G1130" s="32">
        <v>44593</v>
      </c>
      <c r="H1130" s="31">
        <v>53.07</v>
      </c>
    </row>
    <row r="1131" spans="1:8">
      <c r="A1131" t="s">
        <v>3</v>
      </c>
      <c r="B1131" s="5">
        <v>45373</v>
      </c>
      <c r="C1131">
        <v>178.87</v>
      </c>
      <c r="F1131" s="31" t="s">
        <v>17</v>
      </c>
      <c r="G1131" s="32">
        <v>44621</v>
      </c>
      <c r="H1131" s="31">
        <v>45.75</v>
      </c>
    </row>
    <row r="1132" spans="1:8">
      <c r="A1132" t="s">
        <v>3</v>
      </c>
      <c r="B1132" s="5">
        <v>45376</v>
      </c>
      <c r="C1132">
        <v>179.71</v>
      </c>
      <c r="F1132" s="31" t="s">
        <v>17</v>
      </c>
      <c r="G1132" s="32">
        <v>44652</v>
      </c>
      <c r="H1132" s="31">
        <v>51.57</v>
      </c>
    </row>
    <row r="1133" spans="1:8">
      <c r="A1133" t="s">
        <v>3</v>
      </c>
      <c r="B1133" s="5">
        <v>45377</v>
      </c>
      <c r="C1133">
        <v>178.3</v>
      </c>
      <c r="F1133" s="31" t="s">
        <v>17</v>
      </c>
      <c r="G1133" s="32">
        <v>44683</v>
      </c>
      <c r="H1133" s="31">
        <v>48.34</v>
      </c>
    </row>
    <row r="1134" spans="1:8">
      <c r="A1134" t="s">
        <v>3</v>
      </c>
      <c r="B1134" s="5">
        <v>45378</v>
      </c>
      <c r="C1134">
        <v>179.83</v>
      </c>
      <c r="F1134" s="31" t="s">
        <v>17</v>
      </c>
      <c r="G1134" s="32">
        <v>44713</v>
      </c>
      <c r="H1134" s="31">
        <v>52.37</v>
      </c>
    </row>
    <row r="1135" spans="1:8">
      <c r="A1135" t="s">
        <v>3</v>
      </c>
      <c r="B1135" s="5">
        <v>45379</v>
      </c>
      <c r="C1135">
        <v>180.38</v>
      </c>
      <c r="F1135" s="31" t="s">
        <v>17</v>
      </c>
      <c r="G1135" s="32">
        <v>44743</v>
      </c>
      <c r="H1135" s="31">
        <v>52.31</v>
      </c>
    </row>
    <row r="1136" spans="1:8">
      <c r="A1136" t="s">
        <v>3</v>
      </c>
      <c r="B1136" s="5">
        <v>45383</v>
      </c>
      <c r="C1136">
        <v>180.97</v>
      </c>
      <c r="F1136" s="31" t="s">
        <v>17</v>
      </c>
      <c r="G1136" s="32">
        <v>44774</v>
      </c>
      <c r="H1136" s="31">
        <v>50.61</v>
      </c>
    </row>
    <row r="1137" spans="1:8">
      <c r="A1137" t="s">
        <v>3</v>
      </c>
      <c r="B1137" s="5">
        <v>45384</v>
      </c>
      <c r="C1137">
        <v>180.69</v>
      </c>
      <c r="F1137" s="31" t="s">
        <v>17</v>
      </c>
      <c r="G1137" s="32">
        <v>44805</v>
      </c>
      <c r="H1137" s="31">
        <v>46.63</v>
      </c>
    </row>
    <row r="1138" spans="1:8">
      <c r="A1138" t="s">
        <v>3</v>
      </c>
      <c r="B1138" s="5">
        <v>45385</v>
      </c>
      <c r="C1138">
        <v>182.41</v>
      </c>
      <c r="F1138" s="31" t="s">
        <v>17</v>
      </c>
      <c r="G1138" s="32">
        <v>44837</v>
      </c>
      <c r="H1138" s="31">
        <v>44.14</v>
      </c>
    </row>
    <row r="1139" spans="1:8">
      <c r="A1139" t="s">
        <v>3</v>
      </c>
      <c r="B1139" s="5">
        <v>45386</v>
      </c>
      <c r="C1139">
        <v>180</v>
      </c>
      <c r="F1139" s="31" t="s">
        <v>17</v>
      </c>
      <c r="G1139" s="32">
        <v>44866</v>
      </c>
      <c r="H1139" s="31">
        <v>48.01</v>
      </c>
    </row>
    <row r="1140" spans="1:8">
      <c r="A1140" t="s">
        <v>3</v>
      </c>
      <c r="B1140" s="5">
        <v>45387</v>
      </c>
      <c r="C1140">
        <v>185.07</v>
      </c>
      <c r="F1140" s="31" t="s">
        <v>17</v>
      </c>
      <c r="G1140" s="32">
        <v>44896</v>
      </c>
      <c r="H1140" s="31">
        <v>51.08</v>
      </c>
    </row>
    <row r="1141" spans="1:8">
      <c r="A1141" t="s">
        <v>3</v>
      </c>
      <c r="B1141" s="5">
        <v>45390</v>
      </c>
      <c r="C1141">
        <v>185.19</v>
      </c>
      <c r="F1141" s="31" t="s">
        <v>17</v>
      </c>
      <c r="G1141" s="32">
        <v>44929</v>
      </c>
      <c r="H1141" s="31">
        <v>51.26</v>
      </c>
    </row>
    <row r="1142" spans="1:8">
      <c r="A1142" t="s">
        <v>3</v>
      </c>
      <c r="B1142" s="5">
        <v>45391</v>
      </c>
      <c r="C1142">
        <v>185.67</v>
      </c>
      <c r="F1142" s="31" t="s">
        <v>17</v>
      </c>
      <c r="G1142" s="32">
        <v>44958</v>
      </c>
      <c r="H1142" s="31">
        <v>43.97</v>
      </c>
    </row>
    <row r="1143" spans="1:8">
      <c r="A1143" t="s">
        <v>3</v>
      </c>
      <c r="B1143" s="5">
        <v>45392</v>
      </c>
      <c r="C1143">
        <v>185.95</v>
      </c>
      <c r="F1143" s="31" t="s">
        <v>17</v>
      </c>
      <c r="G1143" s="32">
        <v>44986</v>
      </c>
      <c r="H1143" s="31">
        <v>40.18</v>
      </c>
    </row>
    <row r="1144" spans="1:8">
      <c r="A1144" t="s">
        <v>3</v>
      </c>
      <c r="B1144" s="5">
        <v>45393</v>
      </c>
      <c r="C1144">
        <v>189.05</v>
      </c>
      <c r="F1144" s="31" t="s">
        <v>17</v>
      </c>
      <c r="G1144" s="32">
        <v>45019</v>
      </c>
      <c r="H1144" s="31">
        <v>41.35</v>
      </c>
    </row>
    <row r="1145" spans="1:8">
      <c r="A1145" t="s">
        <v>3</v>
      </c>
      <c r="B1145" s="5">
        <v>45394</v>
      </c>
      <c r="C1145">
        <v>186.13</v>
      </c>
      <c r="F1145" s="31" t="s">
        <v>17</v>
      </c>
      <c r="G1145" s="32">
        <v>45047</v>
      </c>
      <c r="H1145" s="31">
        <v>39.21</v>
      </c>
    </row>
    <row r="1146" spans="1:8">
      <c r="A1146" t="s">
        <v>3</v>
      </c>
      <c r="B1146" s="5">
        <v>45397</v>
      </c>
      <c r="C1146">
        <v>183.62</v>
      </c>
      <c r="F1146" s="31" t="s">
        <v>17</v>
      </c>
      <c r="G1146" s="32">
        <v>45078</v>
      </c>
      <c r="H1146" s="31">
        <v>38.020000000000003</v>
      </c>
    </row>
    <row r="1147" spans="1:8">
      <c r="A1147" t="s">
        <v>3</v>
      </c>
      <c r="B1147" s="5">
        <v>45398</v>
      </c>
      <c r="C1147">
        <v>183.32</v>
      </c>
      <c r="F1147" s="31" t="s">
        <v>17</v>
      </c>
      <c r="G1147" s="32">
        <v>45110</v>
      </c>
      <c r="H1147" s="31">
        <v>36.65</v>
      </c>
    </row>
    <row r="1148" spans="1:8">
      <c r="A1148" t="s">
        <v>3</v>
      </c>
      <c r="B1148" s="5">
        <v>45399</v>
      </c>
      <c r="C1148">
        <v>181.28</v>
      </c>
      <c r="F1148" s="31" t="s">
        <v>17</v>
      </c>
      <c r="G1148" s="32">
        <v>45139</v>
      </c>
      <c r="H1148" s="31">
        <v>35.61</v>
      </c>
    </row>
    <row r="1149" spans="1:8">
      <c r="A1149" t="s">
        <v>3</v>
      </c>
      <c r="B1149" s="5">
        <v>45400</v>
      </c>
      <c r="C1149">
        <v>179.22</v>
      </c>
      <c r="F1149" s="31" t="s">
        <v>17</v>
      </c>
      <c r="G1149" s="32">
        <v>45170</v>
      </c>
      <c r="H1149" s="31">
        <v>35.78</v>
      </c>
    </row>
    <row r="1150" spans="1:8">
      <c r="A1150" t="s">
        <v>3</v>
      </c>
      <c r="B1150" s="5">
        <v>45401</v>
      </c>
      <c r="C1150">
        <v>174.63</v>
      </c>
      <c r="F1150" s="31" t="s">
        <v>17</v>
      </c>
      <c r="G1150" s="32">
        <v>45201</v>
      </c>
      <c r="H1150" s="31">
        <v>33.94</v>
      </c>
    </row>
    <row r="1151" spans="1:8">
      <c r="A1151" t="s">
        <v>3</v>
      </c>
      <c r="B1151" s="5">
        <v>45404</v>
      </c>
      <c r="C1151">
        <v>177.23</v>
      </c>
      <c r="F1151" s="31" t="s">
        <v>17</v>
      </c>
      <c r="G1151" s="32">
        <v>45231</v>
      </c>
      <c r="H1151" s="31">
        <v>30.51</v>
      </c>
    </row>
    <row r="1152" spans="1:8">
      <c r="A1152" t="s">
        <v>3</v>
      </c>
      <c r="B1152" s="5">
        <v>45405</v>
      </c>
      <c r="C1152">
        <v>179.54</v>
      </c>
      <c r="F1152" s="31" t="s">
        <v>17</v>
      </c>
      <c r="G1152" s="32">
        <v>45261</v>
      </c>
      <c r="H1152" s="31">
        <v>28.91</v>
      </c>
    </row>
    <row r="1153" spans="1:8">
      <c r="A1153" t="s">
        <v>3</v>
      </c>
      <c r="B1153" s="5">
        <v>45406</v>
      </c>
      <c r="C1153">
        <v>176.59</v>
      </c>
      <c r="F1153" s="31" t="s">
        <v>17</v>
      </c>
      <c r="G1153" s="32">
        <v>45293</v>
      </c>
      <c r="H1153" s="31">
        <v>29.73</v>
      </c>
    </row>
    <row r="1154" spans="1:8">
      <c r="A1154" t="s">
        <v>3</v>
      </c>
      <c r="B1154" s="5">
        <v>45407</v>
      </c>
      <c r="C1154">
        <v>173.67</v>
      </c>
      <c r="F1154" s="31" t="s">
        <v>17</v>
      </c>
      <c r="G1154" s="32">
        <v>45323</v>
      </c>
      <c r="H1154" s="31">
        <v>27.29</v>
      </c>
    </row>
    <row r="1155" spans="1:8">
      <c r="A1155" t="s">
        <v>3</v>
      </c>
      <c r="B1155" s="5">
        <v>45408</v>
      </c>
      <c r="C1155">
        <v>179.62</v>
      </c>
      <c r="F1155" s="31" t="s">
        <v>17</v>
      </c>
      <c r="G1155" s="32">
        <v>45352</v>
      </c>
      <c r="H1155" s="31">
        <v>26.59</v>
      </c>
    </row>
    <row r="1156" spans="1:8">
      <c r="A1156" t="s">
        <v>3</v>
      </c>
      <c r="B1156" s="5">
        <v>45411</v>
      </c>
      <c r="C1156">
        <v>180.96</v>
      </c>
      <c r="F1156" s="31" t="s">
        <v>17</v>
      </c>
      <c r="G1156" s="32">
        <v>45383</v>
      </c>
      <c r="H1156" s="31">
        <v>27.72</v>
      </c>
    </row>
    <row r="1157" spans="1:8">
      <c r="A1157" t="s">
        <v>3</v>
      </c>
      <c r="B1157" s="5">
        <v>45412</v>
      </c>
      <c r="C1157">
        <v>175</v>
      </c>
      <c r="F1157" s="31" t="s">
        <v>17</v>
      </c>
      <c r="G1157" s="32">
        <v>45413</v>
      </c>
      <c r="H1157" s="31">
        <v>27.18</v>
      </c>
    </row>
    <row r="1158" spans="1:8">
      <c r="A1158" t="s">
        <v>3</v>
      </c>
      <c r="B1158" s="5">
        <v>45413</v>
      </c>
      <c r="C1158">
        <v>179</v>
      </c>
      <c r="F1158" s="31" t="s">
        <v>17</v>
      </c>
      <c r="G1158" s="32">
        <v>45446</v>
      </c>
      <c r="H1158" s="31">
        <v>29.31</v>
      </c>
    </row>
    <row r="1159" spans="1:8">
      <c r="A1159" t="s">
        <v>3</v>
      </c>
      <c r="B1159" s="5">
        <v>45414</v>
      </c>
      <c r="C1159">
        <v>184.72</v>
      </c>
      <c r="F1159" s="31" t="s">
        <v>17</v>
      </c>
      <c r="G1159" s="32">
        <v>45474</v>
      </c>
      <c r="H1159" s="31">
        <v>28.22</v>
      </c>
    </row>
    <row r="1160" spans="1:8">
      <c r="A1160" t="s">
        <v>3</v>
      </c>
      <c r="B1160" s="5">
        <v>45415</v>
      </c>
      <c r="C1160">
        <v>186.21</v>
      </c>
      <c r="F1160" s="31" t="s">
        <v>17</v>
      </c>
      <c r="G1160" s="32">
        <v>45505</v>
      </c>
      <c r="H1160" s="31">
        <v>30.65</v>
      </c>
    </row>
    <row r="1161" spans="1:8">
      <c r="A1161" t="s">
        <v>3</v>
      </c>
      <c r="B1161" s="5">
        <v>45418</v>
      </c>
      <c r="C1161">
        <v>188.7</v>
      </c>
      <c r="F1161" s="31" t="s">
        <v>17</v>
      </c>
      <c r="G1161" s="32">
        <v>45538</v>
      </c>
      <c r="H1161" s="31">
        <v>28.3</v>
      </c>
    </row>
    <row r="1162" spans="1:8">
      <c r="A1162" t="s">
        <v>3</v>
      </c>
      <c r="B1162" s="5">
        <v>45419</v>
      </c>
      <c r="C1162">
        <v>188.76</v>
      </c>
      <c r="F1162" s="31" t="s">
        <v>32</v>
      </c>
      <c r="G1162" s="32">
        <v>43735</v>
      </c>
      <c r="H1162" s="31">
        <v>17.552</v>
      </c>
    </row>
    <row r="1163" spans="1:8">
      <c r="A1163" t="s">
        <v>3</v>
      </c>
      <c r="B1163" s="5">
        <v>45420</v>
      </c>
      <c r="C1163">
        <v>188</v>
      </c>
      <c r="F1163" s="31" t="s">
        <v>32</v>
      </c>
      <c r="G1163" s="32">
        <v>43739</v>
      </c>
      <c r="H1163" s="31">
        <v>17.302</v>
      </c>
    </row>
    <row r="1164" spans="1:8">
      <c r="A1164" t="s">
        <v>3</v>
      </c>
      <c r="B1164" s="5">
        <v>45421</v>
      </c>
      <c r="C1164">
        <v>189.5</v>
      </c>
      <c r="F1164" s="31" t="s">
        <v>32</v>
      </c>
      <c r="G1164" s="32">
        <v>43770</v>
      </c>
      <c r="H1164" s="31">
        <v>18.004000000000001</v>
      </c>
    </row>
    <row r="1165" spans="1:8">
      <c r="A1165" t="s">
        <v>3</v>
      </c>
      <c r="B1165" s="5">
        <v>45422</v>
      </c>
      <c r="C1165">
        <v>187.48</v>
      </c>
      <c r="F1165" s="31" t="s">
        <v>32</v>
      </c>
      <c r="G1165" s="32">
        <v>43801</v>
      </c>
      <c r="H1165" s="31">
        <v>16.966000000000001</v>
      </c>
    </row>
    <row r="1166" spans="1:8">
      <c r="A1166" t="s">
        <v>3</v>
      </c>
      <c r="B1166" s="5">
        <v>45425</v>
      </c>
      <c r="C1166">
        <v>186.57</v>
      </c>
      <c r="F1166" s="31" t="s">
        <v>32</v>
      </c>
      <c r="G1166" s="32">
        <v>43832</v>
      </c>
      <c r="H1166" s="31">
        <v>18.045999999999999</v>
      </c>
    </row>
    <row r="1167" spans="1:8">
      <c r="A1167" t="s">
        <v>3</v>
      </c>
      <c r="B1167" s="5">
        <v>45426</v>
      </c>
      <c r="C1167">
        <v>187.07</v>
      </c>
      <c r="F1167" s="31" t="s">
        <v>32</v>
      </c>
      <c r="G1167" s="32">
        <v>43864</v>
      </c>
      <c r="H1167" s="31">
        <v>17.670000000000002</v>
      </c>
    </row>
    <row r="1168" spans="1:8">
      <c r="A1168" t="s">
        <v>3</v>
      </c>
      <c r="B1168" s="5">
        <v>45427</v>
      </c>
      <c r="C1168">
        <v>185.99</v>
      </c>
      <c r="F1168" s="31" t="s">
        <v>32</v>
      </c>
      <c r="G1168" s="32">
        <v>43892</v>
      </c>
      <c r="H1168" s="31">
        <v>16.678999999999998</v>
      </c>
    </row>
    <row r="1169" spans="1:8">
      <c r="A1169" t="s">
        <v>3</v>
      </c>
      <c r="B1169" s="5">
        <v>45428</v>
      </c>
      <c r="C1169">
        <v>183.63</v>
      </c>
      <c r="F1169" s="31" t="s">
        <v>32</v>
      </c>
      <c r="G1169" s="32">
        <v>43922</v>
      </c>
      <c r="H1169" s="31">
        <v>13.984</v>
      </c>
    </row>
    <row r="1170" spans="1:8">
      <c r="A1170" t="s">
        <v>3</v>
      </c>
      <c r="B1170" s="5">
        <v>45429</v>
      </c>
      <c r="C1170">
        <v>184.7</v>
      </c>
      <c r="F1170" s="31" t="s">
        <v>32</v>
      </c>
      <c r="G1170" s="32">
        <v>43952</v>
      </c>
      <c r="H1170" s="31">
        <v>14.863</v>
      </c>
    </row>
    <row r="1171" spans="1:8">
      <c r="A1171" t="s">
        <v>3</v>
      </c>
      <c r="B1171" s="5">
        <v>45432</v>
      </c>
      <c r="C1171">
        <v>183.54</v>
      </c>
      <c r="F1171" s="31" t="s">
        <v>32</v>
      </c>
      <c r="G1171" s="32">
        <v>43983</v>
      </c>
      <c r="H1171" s="31">
        <v>18.827000000000002</v>
      </c>
    </row>
    <row r="1172" spans="1:8">
      <c r="A1172" t="s">
        <v>3</v>
      </c>
      <c r="B1172" s="5">
        <v>45433</v>
      </c>
      <c r="C1172">
        <v>183.15</v>
      </c>
      <c r="F1172" s="31" t="s">
        <v>32</v>
      </c>
      <c r="G1172" s="32">
        <v>44013</v>
      </c>
      <c r="H1172" s="31">
        <v>18.218</v>
      </c>
    </row>
    <row r="1173" spans="1:8">
      <c r="A1173" t="s">
        <v>3</v>
      </c>
      <c r="B1173" s="5">
        <v>45434</v>
      </c>
      <c r="C1173">
        <v>183.13</v>
      </c>
      <c r="F1173" s="31" t="s">
        <v>32</v>
      </c>
      <c r="G1173" s="32">
        <v>44046</v>
      </c>
      <c r="H1173" s="31">
        <v>24.417000000000002</v>
      </c>
    </row>
    <row r="1174" spans="1:8">
      <c r="A1174" t="s">
        <v>3</v>
      </c>
      <c r="B1174" s="5">
        <v>45435</v>
      </c>
      <c r="C1174">
        <v>181.05</v>
      </c>
      <c r="F1174" s="31" t="s">
        <v>32</v>
      </c>
      <c r="G1174" s="32">
        <v>44075</v>
      </c>
      <c r="H1174" s="31">
        <v>28.645</v>
      </c>
    </row>
    <row r="1175" spans="1:8">
      <c r="A1175" t="s">
        <v>3</v>
      </c>
      <c r="B1175" s="5">
        <v>45436</v>
      </c>
      <c r="C1175">
        <v>180.75</v>
      </c>
      <c r="F1175" s="31" t="s">
        <v>32</v>
      </c>
      <c r="G1175" s="32">
        <v>44105</v>
      </c>
      <c r="H1175" s="31">
        <v>24.254000000000001</v>
      </c>
    </row>
    <row r="1176" spans="1:8">
      <c r="A1176" t="s">
        <v>3</v>
      </c>
      <c r="B1176" s="5">
        <v>45440</v>
      </c>
      <c r="C1176">
        <v>182.15</v>
      </c>
      <c r="F1176" s="31" t="s">
        <v>32</v>
      </c>
      <c r="G1176" s="32">
        <v>44137</v>
      </c>
      <c r="H1176" s="31">
        <v>24.033000000000001</v>
      </c>
    </row>
    <row r="1177" spans="1:8">
      <c r="A1177" t="s">
        <v>3</v>
      </c>
      <c r="B1177" s="5">
        <v>45441</v>
      </c>
      <c r="C1177">
        <v>182.02</v>
      </c>
      <c r="F1177" s="31" t="s">
        <v>32</v>
      </c>
      <c r="G1177" s="32">
        <v>44166</v>
      </c>
      <c r="H1177" s="31">
        <v>24.09</v>
      </c>
    </row>
    <row r="1178" spans="1:8">
      <c r="A1178" t="s">
        <v>3</v>
      </c>
      <c r="B1178" s="5">
        <v>45442</v>
      </c>
      <c r="C1178">
        <v>179.32</v>
      </c>
      <c r="F1178" s="31" t="s">
        <v>32</v>
      </c>
      <c r="G1178" s="32">
        <v>44200</v>
      </c>
      <c r="H1178" s="31">
        <v>27.364000000000001</v>
      </c>
    </row>
    <row r="1179" spans="1:8">
      <c r="A1179" t="s">
        <v>3</v>
      </c>
      <c r="B1179" s="5">
        <v>45443</v>
      </c>
      <c r="C1179">
        <v>176.44</v>
      </c>
      <c r="F1179" s="31" t="s">
        <v>32</v>
      </c>
      <c r="G1179" s="32">
        <v>44228</v>
      </c>
      <c r="H1179" s="31">
        <v>29.417999999999999</v>
      </c>
    </row>
    <row r="1180" spans="1:8">
      <c r="A1180" t="s">
        <v>3</v>
      </c>
      <c r="B1180" s="5">
        <v>45446</v>
      </c>
      <c r="C1180">
        <v>178.34</v>
      </c>
      <c r="F1180" s="31" t="s">
        <v>32</v>
      </c>
      <c r="G1180" s="32">
        <v>44256</v>
      </c>
      <c r="H1180" s="31">
        <v>26.678000000000001</v>
      </c>
    </row>
    <row r="1181" spans="1:8">
      <c r="A1181" t="s">
        <v>3</v>
      </c>
      <c r="B1181" s="5">
        <v>45447</v>
      </c>
      <c r="C1181">
        <v>179.34</v>
      </c>
      <c r="F1181" s="31" t="s">
        <v>32</v>
      </c>
      <c r="G1181" s="32">
        <v>44287</v>
      </c>
      <c r="H1181" s="31">
        <v>24.948</v>
      </c>
    </row>
    <row r="1182" spans="1:8">
      <c r="A1182" t="s">
        <v>3</v>
      </c>
      <c r="B1182" s="5">
        <v>45448</v>
      </c>
      <c r="C1182">
        <v>181.28</v>
      </c>
      <c r="F1182" s="31" t="s">
        <v>32</v>
      </c>
      <c r="G1182" s="32">
        <v>44319</v>
      </c>
      <c r="H1182" s="31">
        <v>26.96</v>
      </c>
    </row>
    <row r="1183" spans="1:8">
      <c r="A1183" t="s">
        <v>3</v>
      </c>
      <c r="B1183" s="5">
        <v>45449</v>
      </c>
      <c r="C1183">
        <v>185</v>
      </c>
      <c r="F1183" s="31" t="s">
        <v>32</v>
      </c>
      <c r="G1183" s="32">
        <v>44348</v>
      </c>
      <c r="H1183" s="31">
        <v>28.102</v>
      </c>
    </row>
    <row r="1184" spans="1:8">
      <c r="A1184" t="s">
        <v>3</v>
      </c>
      <c r="B1184" s="5">
        <v>45450</v>
      </c>
      <c r="C1184">
        <v>184.3</v>
      </c>
      <c r="F1184" s="31" t="s">
        <v>32</v>
      </c>
      <c r="G1184" s="32">
        <v>44378</v>
      </c>
      <c r="H1184" s="31">
        <v>26.1</v>
      </c>
    </row>
    <row r="1185" spans="1:8">
      <c r="A1185" t="s">
        <v>3</v>
      </c>
      <c r="B1185" s="5">
        <v>45453</v>
      </c>
      <c r="C1185">
        <v>187.06</v>
      </c>
      <c r="F1185" s="31" t="s">
        <v>32</v>
      </c>
      <c r="G1185" s="32">
        <v>44410</v>
      </c>
      <c r="H1185" s="31">
        <v>25.574999999999999</v>
      </c>
    </row>
    <row r="1186" spans="1:8">
      <c r="A1186" t="s">
        <v>3</v>
      </c>
      <c r="B1186" s="5">
        <v>45454</v>
      </c>
      <c r="C1186">
        <v>187.23</v>
      </c>
      <c r="F1186" s="31" t="s">
        <v>32</v>
      </c>
      <c r="G1186" s="32">
        <v>44440</v>
      </c>
      <c r="H1186" s="31">
        <v>24.221</v>
      </c>
    </row>
    <row r="1187" spans="1:8">
      <c r="A1187" t="s">
        <v>3</v>
      </c>
      <c r="B1187" s="5">
        <v>45455</v>
      </c>
      <c r="C1187">
        <v>186.89</v>
      </c>
      <c r="F1187" s="31" t="s">
        <v>32</v>
      </c>
      <c r="G1187" s="32">
        <v>44470</v>
      </c>
      <c r="H1187" s="31">
        <v>22.536000000000001</v>
      </c>
    </row>
    <row r="1188" spans="1:8">
      <c r="A1188" t="s">
        <v>3</v>
      </c>
      <c r="B1188" s="5">
        <v>45456</v>
      </c>
      <c r="C1188">
        <v>183.83</v>
      </c>
      <c r="F1188" s="31" t="s">
        <v>32</v>
      </c>
      <c r="G1188" s="32">
        <v>44501</v>
      </c>
      <c r="H1188" s="31">
        <v>24.073</v>
      </c>
    </row>
    <row r="1189" spans="1:8">
      <c r="A1189" t="s">
        <v>3</v>
      </c>
      <c r="B1189" s="5">
        <v>45457</v>
      </c>
      <c r="C1189">
        <v>183.66</v>
      </c>
      <c r="F1189" s="31" t="s">
        <v>32</v>
      </c>
      <c r="G1189" s="32">
        <v>44531</v>
      </c>
      <c r="H1189" s="31">
        <v>22.338999999999999</v>
      </c>
    </row>
    <row r="1190" spans="1:8">
      <c r="A1190" t="s">
        <v>3</v>
      </c>
      <c r="B1190" s="5">
        <v>45460</v>
      </c>
      <c r="C1190">
        <v>184.06</v>
      </c>
      <c r="F1190" s="31" t="s">
        <v>32</v>
      </c>
      <c r="G1190" s="32">
        <v>44564</v>
      </c>
      <c r="H1190" s="31">
        <v>22.81</v>
      </c>
    </row>
    <row r="1191" spans="1:8">
      <c r="A1191" t="s">
        <v>3</v>
      </c>
      <c r="B1191" s="5">
        <v>45461</v>
      </c>
      <c r="C1191">
        <v>182.81</v>
      </c>
      <c r="F1191" s="31" t="s">
        <v>32</v>
      </c>
      <c r="G1191" s="32">
        <v>44593</v>
      </c>
      <c r="H1191" s="31">
        <v>22.594999999999999</v>
      </c>
    </row>
    <row r="1192" spans="1:8">
      <c r="A1192" t="s">
        <v>3</v>
      </c>
      <c r="B1192" s="5">
        <v>45463</v>
      </c>
      <c r="C1192">
        <v>186.1</v>
      </c>
      <c r="F1192" s="31" t="s">
        <v>32</v>
      </c>
      <c r="G1192" s="32">
        <v>44621</v>
      </c>
      <c r="H1192" s="31">
        <v>25.541</v>
      </c>
    </row>
    <row r="1193" spans="1:8">
      <c r="A1193" t="s">
        <v>3</v>
      </c>
      <c r="B1193" s="5">
        <v>45464</v>
      </c>
      <c r="C1193">
        <v>189.08</v>
      </c>
      <c r="F1193" s="31" t="s">
        <v>32</v>
      </c>
      <c r="G1193" s="32">
        <v>44652</v>
      </c>
      <c r="H1193" s="31">
        <v>24.654</v>
      </c>
    </row>
    <row r="1194" spans="1:8">
      <c r="A1194" t="s">
        <v>3</v>
      </c>
      <c r="B1194" s="5">
        <v>45467</v>
      </c>
      <c r="C1194">
        <v>185.57</v>
      </c>
      <c r="F1194" s="31" t="s">
        <v>32</v>
      </c>
      <c r="G1194" s="32">
        <v>44683</v>
      </c>
      <c r="H1194" s="31">
        <v>22.584</v>
      </c>
    </row>
    <row r="1195" spans="1:8">
      <c r="A1195" t="s">
        <v>3</v>
      </c>
      <c r="B1195" s="5">
        <v>45468</v>
      </c>
      <c r="C1195">
        <v>186.34</v>
      </c>
      <c r="F1195" s="31" t="s">
        <v>32</v>
      </c>
      <c r="G1195" s="32">
        <v>44713</v>
      </c>
      <c r="H1195" s="31">
        <v>21.914999999999999</v>
      </c>
    </row>
    <row r="1196" spans="1:8">
      <c r="A1196" t="s">
        <v>3</v>
      </c>
      <c r="B1196" s="5">
        <v>45469</v>
      </c>
      <c r="C1196">
        <v>193.61</v>
      </c>
      <c r="F1196" s="31" t="s">
        <v>32</v>
      </c>
      <c r="G1196" s="32">
        <v>44743</v>
      </c>
      <c r="H1196" s="31">
        <v>19.667000000000002</v>
      </c>
    </row>
    <row r="1197" spans="1:8">
      <c r="A1197" t="s">
        <v>3</v>
      </c>
      <c r="B1197" s="5">
        <v>45470</v>
      </c>
      <c r="C1197">
        <v>197.85</v>
      </c>
      <c r="F1197" s="31" t="s">
        <v>32</v>
      </c>
      <c r="G1197" s="32">
        <v>44774</v>
      </c>
      <c r="H1197" s="31">
        <v>20.361999999999998</v>
      </c>
    </row>
    <row r="1198" spans="1:8">
      <c r="A1198" t="s">
        <v>3</v>
      </c>
      <c r="B1198" s="5">
        <v>45471</v>
      </c>
      <c r="C1198">
        <v>193.25</v>
      </c>
      <c r="F1198" s="31" t="s">
        <v>32</v>
      </c>
      <c r="G1198" s="32">
        <v>44805</v>
      </c>
      <c r="H1198" s="31">
        <v>17.666</v>
      </c>
    </row>
    <row r="1199" spans="1:8">
      <c r="A1199" t="s">
        <v>3</v>
      </c>
      <c r="B1199" s="5">
        <v>45474</v>
      </c>
      <c r="C1199">
        <v>197.2</v>
      </c>
      <c r="F1199" s="31" t="s">
        <v>32</v>
      </c>
      <c r="G1199" s="32">
        <v>44837</v>
      </c>
      <c r="H1199" s="31">
        <v>20.588999999999999</v>
      </c>
    </row>
    <row r="1200" spans="1:8">
      <c r="A1200" t="s">
        <v>3</v>
      </c>
      <c r="B1200" s="5">
        <v>45475</v>
      </c>
      <c r="C1200">
        <v>200</v>
      </c>
      <c r="F1200" s="31" t="s">
        <v>32</v>
      </c>
      <c r="G1200" s="32">
        <v>44866</v>
      </c>
      <c r="H1200" s="31">
        <v>19.667000000000002</v>
      </c>
    </row>
    <row r="1201" spans="1:8">
      <c r="A1201" t="s">
        <v>3</v>
      </c>
      <c r="B1201" s="5">
        <v>45476</v>
      </c>
      <c r="C1201">
        <v>197.59</v>
      </c>
      <c r="F1201" s="31" t="s">
        <v>32</v>
      </c>
      <c r="G1201" s="32">
        <v>44896</v>
      </c>
      <c r="H1201" s="31">
        <v>22.841000000000001</v>
      </c>
    </row>
    <row r="1202" spans="1:8">
      <c r="A1202" t="s">
        <v>3</v>
      </c>
      <c r="B1202" s="5">
        <v>45478</v>
      </c>
      <c r="C1202">
        <v>200</v>
      </c>
      <c r="F1202" s="31" t="s">
        <v>32</v>
      </c>
      <c r="G1202" s="32">
        <v>44929</v>
      </c>
      <c r="H1202" s="31">
        <v>24.236000000000001</v>
      </c>
    </row>
    <row r="1203" spans="1:8">
      <c r="A1203" t="s">
        <v>3</v>
      </c>
      <c r="B1203" s="5">
        <v>45481</v>
      </c>
      <c r="C1203">
        <v>199.29</v>
      </c>
      <c r="F1203" s="31" t="s">
        <v>32</v>
      </c>
      <c r="G1203" s="32">
        <v>44958</v>
      </c>
      <c r="H1203" s="31">
        <v>23.609000000000002</v>
      </c>
    </row>
    <row r="1204" spans="1:8">
      <c r="A1204" t="s">
        <v>3</v>
      </c>
      <c r="B1204" s="5">
        <v>45482</v>
      </c>
      <c r="C1204">
        <v>199.34</v>
      </c>
      <c r="F1204" s="31" t="s">
        <v>32</v>
      </c>
      <c r="G1204" s="32">
        <v>44986</v>
      </c>
      <c r="H1204" s="31">
        <v>21.094999999999999</v>
      </c>
    </row>
    <row r="1205" spans="1:8">
      <c r="A1205" t="s">
        <v>3</v>
      </c>
      <c r="B1205" s="5">
        <v>45483</v>
      </c>
      <c r="C1205">
        <v>199.79</v>
      </c>
      <c r="F1205" s="31" t="s">
        <v>32</v>
      </c>
      <c r="G1205" s="32">
        <v>45019</v>
      </c>
      <c r="H1205" s="31">
        <v>24.021000000000001</v>
      </c>
    </row>
    <row r="1206" spans="1:8">
      <c r="A1206" t="s">
        <v>3</v>
      </c>
      <c r="B1206" s="5">
        <v>45484</v>
      </c>
      <c r="C1206">
        <v>195.05</v>
      </c>
      <c r="F1206" s="31" t="s">
        <v>32</v>
      </c>
      <c r="G1206" s="32">
        <v>45047</v>
      </c>
      <c r="H1206" s="31">
        <v>25.23</v>
      </c>
    </row>
    <row r="1207" spans="1:8">
      <c r="A1207" t="s">
        <v>3</v>
      </c>
      <c r="B1207" s="5">
        <v>45485</v>
      </c>
      <c r="C1207">
        <v>194.49</v>
      </c>
      <c r="F1207" s="31" t="s">
        <v>32</v>
      </c>
      <c r="G1207" s="32">
        <v>45078</v>
      </c>
      <c r="H1207" s="31">
        <v>23.986999999999998</v>
      </c>
    </row>
    <row r="1208" spans="1:8">
      <c r="A1208" t="s">
        <v>3</v>
      </c>
      <c r="B1208" s="5">
        <v>45488</v>
      </c>
      <c r="C1208">
        <v>192.72</v>
      </c>
      <c r="F1208" s="31" t="s">
        <v>32</v>
      </c>
      <c r="G1208" s="32">
        <v>45110</v>
      </c>
      <c r="H1208" s="31">
        <v>23.111999999999998</v>
      </c>
    </row>
    <row r="1209" spans="1:8">
      <c r="A1209" t="s">
        <v>3</v>
      </c>
      <c r="B1209" s="5">
        <v>45489</v>
      </c>
      <c r="C1209">
        <v>193.02</v>
      </c>
      <c r="F1209" s="31" t="s">
        <v>32</v>
      </c>
      <c r="G1209" s="32">
        <v>45139</v>
      </c>
      <c r="H1209" s="31">
        <v>24.326000000000001</v>
      </c>
    </row>
    <row r="1210" spans="1:8">
      <c r="A1210" t="s">
        <v>3</v>
      </c>
      <c r="B1210" s="5">
        <v>45490</v>
      </c>
      <c r="C1210">
        <v>187.93</v>
      </c>
      <c r="F1210" s="31" t="s">
        <v>32</v>
      </c>
      <c r="G1210" s="32">
        <v>45170</v>
      </c>
      <c r="H1210" s="31">
        <v>24.562000000000001</v>
      </c>
    </row>
    <row r="1211" spans="1:8">
      <c r="A1211" t="s">
        <v>3</v>
      </c>
      <c r="B1211" s="5">
        <v>45491</v>
      </c>
      <c r="C1211">
        <v>183.75</v>
      </c>
      <c r="F1211" s="31" t="s">
        <v>32</v>
      </c>
      <c r="G1211" s="32">
        <v>45201</v>
      </c>
      <c r="H1211" s="31">
        <v>21.420999999999999</v>
      </c>
    </row>
    <row r="1212" spans="1:8">
      <c r="A1212" t="s">
        <v>3</v>
      </c>
      <c r="B1212" s="5">
        <v>45492</v>
      </c>
      <c r="C1212">
        <v>183.13</v>
      </c>
      <c r="F1212" s="31" t="s">
        <v>32</v>
      </c>
      <c r="G1212" s="32">
        <v>45231</v>
      </c>
      <c r="H1212" s="31">
        <v>22.79</v>
      </c>
    </row>
    <row r="1213" spans="1:8">
      <c r="A1213" t="s">
        <v>3</v>
      </c>
      <c r="B1213" s="5">
        <v>45495</v>
      </c>
      <c r="C1213">
        <v>182.55</v>
      </c>
      <c r="F1213" s="31" t="s">
        <v>32</v>
      </c>
      <c r="G1213" s="32">
        <v>45261</v>
      </c>
      <c r="H1213" s="31">
        <v>25.856999999999999</v>
      </c>
    </row>
    <row r="1214" spans="1:8">
      <c r="A1214" t="s">
        <v>3</v>
      </c>
      <c r="B1214" s="5">
        <v>45496</v>
      </c>
      <c r="C1214">
        <v>186.41</v>
      </c>
      <c r="F1214" s="31" t="s">
        <v>32</v>
      </c>
      <c r="G1214" s="32">
        <v>45293</v>
      </c>
      <c r="H1214" s="31">
        <v>23.952999999999999</v>
      </c>
    </row>
    <row r="1215" spans="1:8">
      <c r="A1215" t="s">
        <v>3</v>
      </c>
      <c r="B1215" s="5">
        <v>45497</v>
      </c>
      <c r="C1215">
        <v>180.83</v>
      </c>
      <c r="F1215" s="31" t="s">
        <v>32</v>
      </c>
      <c r="G1215" s="32">
        <v>45323</v>
      </c>
      <c r="H1215" s="31">
        <v>23.236000000000001</v>
      </c>
    </row>
    <row r="1216" spans="1:8">
      <c r="A1216" t="s">
        <v>3</v>
      </c>
      <c r="B1216" s="5">
        <v>45498</v>
      </c>
      <c r="C1216">
        <v>179.85</v>
      </c>
      <c r="F1216" s="31" t="s">
        <v>32</v>
      </c>
      <c r="G1216" s="32">
        <v>45352</v>
      </c>
      <c r="H1216" s="31">
        <v>23.364000000000001</v>
      </c>
    </row>
    <row r="1217" spans="1:8">
      <c r="A1217" t="s">
        <v>3</v>
      </c>
      <c r="B1217" s="5">
        <v>45499</v>
      </c>
      <c r="C1217">
        <v>182.5</v>
      </c>
      <c r="F1217" s="31" t="s">
        <v>32</v>
      </c>
      <c r="G1217" s="32">
        <v>45383</v>
      </c>
      <c r="H1217" s="31">
        <v>25.073</v>
      </c>
    </row>
    <row r="1218" spans="1:8">
      <c r="A1218" t="s">
        <v>3</v>
      </c>
      <c r="B1218" s="5">
        <v>45502</v>
      </c>
      <c r="C1218">
        <v>183.2</v>
      </c>
      <c r="F1218" s="31" t="s">
        <v>32</v>
      </c>
      <c r="G1218" s="32">
        <v>45413</v>
      </c>
      <c r="H1218" s="31">
        <v>26.748000000000001</v>
      </c>
    </row>
    <row r="1219" spans="1:8">
      <c r="A1219" t="s">
        <v>3</v>
      </c>
      <c r="B1219" s="5">
        <v>45503</v>
      </c>
      <c r="C1219">
        <v>181.71</v>
      </c>
      <c r="F1219" s="31" t="s">
        <v>32</v>
      </c>
      <c r="G1219" s="32">
        <v>45446</v>
      </c>
      <c r="H1219" s="31">
        <v>30.783999999999999</v>
      </c>
    </row>
    <row r="1220" spans="1:8">
      <c r="A1220" t="s">
        <v>3</v>
      </c>
      <c r="B1220" s="5">
        <v>45504</v>
      </c>
      <c r="C1220">
        <v>186.98</v>
      </c>
      <c r="F1220" s="31" t="s">
        <v>32</v>
      </c>
      <c r="G1220" s="32">
        <v>45474</v>
      </c>
      <c r="H1220" s="31">
        <v>29.613</v>
      </c>
    </row>
    <row r="1221" spans="1:8">
      <c r="A1221" t="s">
        <v>3</v>
      </c>
      <c r="B1221" s="5">
        <v>45505</v>
      </c>
      <c r="C1221">
        <v>184.07</v>
      </c>
      <c r="F1221" s="31" t="s">
        <v>32</v>
      </c>
      <c r="G1221" s="32">
        <v>45505</v>
      </c>
      <c r="H1221" s="31">
        <v>28.477</v>
      </c>
    </row>
    <row r="1222" spans="1:8">
      <c r="A1222" t="s">
        <v>3</v>
      </c>
      <c r="B1222" s="5">
        <v>45506</v>
      </c>
      <c r="C1222">
        <v>167.9</v>
      </c>
      <c r="F1222" s="31" t="s">
        <v>32</v>
      </c>
      <c r="G1222" s="32">
        <v>45538</v>
      </c>
      <c r="H1222" s="31">
        <v>28.344000000000001</v>
      </c>
    </row>
    <row r="1223" spans="1:8">
      <c r="A1223" t="s">
        <v>3</v>
      </c>
      <c r="B1223" s="5">
        <v>45509</v>
      </c>
      <c r="C1223">
        <v>161.02000000000001</v>
      </c>
      <c r="F1223" s="31" t="s">
        <v>18</v>
      </c>
      <c r="G1223" s="32">
        <v>43735</v>
      </c>
      <c r="H1223" s="31">
        <v>16.141999999999999</v>
      </c>
    </row>
    <row r="1224" spans="1:8">
      <c r="A1224" t="s">
        <v>3</v>
      </c>
      <c r="B1224" s="5">
        <v>45510</v>
      </c>
      <c r="C1224">
        <v>161.93</v>
      </c>
      <c r="F1224" s="31" t="s">
        <v>18</v>
      </c>
      <c r="G1224" s="32">
        <v>43739</v>
      </c>
      <c r="H1224" s="31">
        <v>16.3127</v>
      </c>
    </row>
    <row r="1225" spans="1:8">
      <c r="A1225" t="s">
        <v>3</v>
      </c>
      <c r="B1225" s="5">
        <v>45511</v>
      </c>
      <c r="C1225">
        <v>162.77000000000001</v>
      </c>
      <c r="F1225" s="31" t="s">
        <v>18</v>
      </c>
      <c r="G1225" s="32">
        <v>43770</v>
      </c>
      <c r="H1225" s="31">
        <v>20.8873</v>
      </c>
    </row>
    <row r="1226" spans="1:8">
      <c r="A1226" t="s">
        <v>3</v>
      </c>
      <c r="B1226" s="5">
        <v>45512</v>
      </c>
      <c r="C1226">
        <v>165.8</v>
      </c>
      <c r="F1226" s="31" t="s">
        <v>18</v>
      </c>
      <c r="G1226" s="32">
        <v>43801</v>
      </c>
      <c r="H1226" s="31">
        <v>22.3247</v>
      </c>
    </row>
    <row r="1227" spans="1:8">
      <c r="A1227" t="s">
        <v>3</v>
      </c>
      <c r="B1227" s="5">
        <v>45513</v>
      </c>
      <c r="C1227">
        <v>166.94</v>
      </c>
      <c r="F1227" s="31" t="s">
        <v>18</v>
      </c>
      <c r="G1227" s="32">
        <v>43832</v>
      </c>
      <c r="H1227" s="31">
        <v>28.684000000000001</v>
      </c>
    </row>
    <row r="1228" spans="1:8">
      <c r="A1228" t="s">
        <v>3</v>
      </c>
      <c r="B1228" s="5">
        <v>45516</v>
      </c>
      <c r="C1228">
        <v>166.8</v>
      </c>
      <c r="F1228" s="31" t="s">
        <v>18</v>
      </c>
      <c r="G1228" s="32">
        <v>43864</v>
      </c>
      <c r="H1228" s="31">
        <v>52</v>
      </c>
    </row>
    <row r="1229" spans="1:8">
      <c r="A1229" t="s">
        <v>3</v>
      </c>
      <c r="B1229" s="5">
        <v>45517</v>
      </c>
      <c r="C1229">
        <v>170.23</v>
      </c>
      <c r="F1229" s="31" t="s">
        <v>18</v>
      </c>
      <c r="G1229" s="32">
        <v>43892</v>
      </c>
      <c r="H1229" s="31">
        <v>49.5747</v>
      </c>
    </row>
    <row r="1230" spans="1:8">
      <c r="A1230" t="s">
        <v>3</v>
      </c>
      <c r="B1230" s="5">
        <v>45518</v>
      </c>
      <c r="C1230">
        <v>170.1</v>
      </c>
      <c r="F1230" s="31" t="s">
        <v>18</v>
      </c>
      <c r="G1230" s="32">
        <v>43922</v>
      </c>
      <c r="H1230" s="31">
        <v>32.103999999999999</v>
      </c>
    </row>
    <row r="1231" spans="1:8">
      <c r="A1231" t="s">
        <v>3</v>
      </c>
      <c r="B1231" s="5">
        <v>45519</v>
      </c>
      <c r="C1231">
        <v>177.59</v>
      </c>
      <c r="F1231" s="31" t="s">
        <v>18</v>
      </c>
      <c r="G1231" s="32">
        <v>43952</v>
      </c>
      <c r="H1231" s="31">
        <v>46.7547</v>
      </c>
    </row>
    <row r="1232" spans="1:8">
      <c r="A1232" t="s">
        <v>3</v>
      </c>
      <c r="B1232" s="5">
        <v>45520</v>
      </c>
      <c r="C1232">
        <v>177.06</v>
      </c>
      <c r="F1232" s="31" t="s">
        <v>18</v>
      </c>
      <c r="G1232" s="32">
        <v>43983</v>
      </c>
      <c r="H1232" s="31">
        <v>59.873399999999997</v>
      </c>
    </row>
    <row r="1233" spans="1:8">
      <c r="A1233" t="s">
        <v>3</v>
      </c>
      <c r="B1233" s="5">
        <v>45523</v>
      </c>
      <c r="C1233">
        <v>178.22</v>
      </c>
      <c r="F1233" s="31" t="s">
        <v>18</v>
      </c>
      <c r="G1233" s="32">
        <v>44013</v>
      </c>
      <c r="H1233" s="31">
        <v>74.641999999999996</v>
      </c>
    </row>
    <row r="1234" spans="1:8">
      <c r="A1234" t="s">
        <v>3</v>
      </c>
      <c r="B1234" s="5">
        <v>45524</v>
      </c>
      <c r="C1234">
        <v>178.88</v>
      </c>
      <c r="F1234" s="31" t="s">
        <v>18</v>
      </c>
      <c r="G1234" s="32">
        <v>44046</v>
      </c>
      <c r="H1234" s="31">
        <v>99</v>
      </c>
    </row>
    <row r="1235" spans="1:8">
      <c r="A1235" t="s">
        <v>3</v>
      </c>
      <c r="B1235" s="5">
        <v>45525</v>
      </c>
      <c r="C1235">
        <v>180.11</v>
      </c>
      <c r="F1235" s="31" t="s">
        <v>18</v>
      </c>
      <c r="G1235" s="32">
        <v>44075</v>
      </c>
      <c r="H1235" s="31">
        <v>158.35</v>
      </c>
    </row>
    <row r="1236" spans="1:8">
      <c r="A1236" t="s">
        <v>3</v>
      </c>
      <c r="B1236" s="5">
        <v>45526</v>
      </c>
      <c r="C1236">
        <v>176.13</v>
      </c>
      <c r="F1236" s="31" t="s">
        <v>18</v>
      </c>
      <c r="G1236" s="32">
        <v>44105</v>
      </c>
      <c r="H1236" s="31">
        <v>149.38669999999999</v>
      </c>
    </row>
    <row r="1237" spans="1:8">
      <c r="A1237" t="s">
        <v>3</v>
      </c>
      <c r="B1237" s="5">
        <v>45527</v>
      </c>
      <c r="C1237">
        <v>177.04</v>
      </c>
      <c r="F1237" s="31" t="s">
        <v>18</v>
      </c>
      <c r="G1237" s="32">
        <v>44137</v>
      </c>
      <c r="H1237" s="31">
        <v>133.5033</v>
      </c>
    </row>
    <row r="1238" spans="1:8">
      <c r="A1238" t="s">
        <v>3</v>
      </c>
      <c r="B1238" s="5">
        <v>45530</v>
      </c>
      <c r="C1238">
        <v>175.5</v>
      </c>
      <c r="F1238" s="31" t="s">
        <v>18</v>
      </c>
      <c r="G1238" s="32">
        <v>44166</v>
      </c>
      <c r="H1238" s="31">
        <v>194.92</v>
      </c>
    </row>
    <row r="1239" spans="1:8">
      <c r="A1239" t="s">
        <v>3</v>
      </c>
      <c r="B1239" s="5">
        <v>45531</v>
      </c>
      <c r="C1239">
        <v>173.12</v>
      </c>
      <c r="F1239" s="31" t="s">
        <v>18</v>
      </c>
      <c r="G1239" s="32">
        <v>44200</v>
      </c>
      <c r="H1239" s="31">
        <v>243.25659999999999</v>
      </c>
    </row>
    <row r="1240" spans="1:8">
      <c r="A1240" t="s">
        <v>3</v>
      </c>
      <c r="B1240" s="5">
        <v>45532</v>
      </c>
      <c r="C1240">
        <v>170.8</v>
      </c>
      <c r="F1240" s="31" t="s">
        <v>18</v>
      </c>
      <c r="G1240" s="32">
        <v>44228</v>
      </c>
      <c r="H1240" s="31">
        <v>279.9366</v>
      </c>
    </row>
    <row r="1241" spans="1:8">
      <c r="A1241" t="s">
        <v>3</v>
      </c>
      <c r="B1241" s="5">
        <v>45533</v>
      </c>
      <c r="C1241">
        <v>172.12</v>
      </c>
      <c r="F1241" s="31" t="s">
        <v>18</v>
      </c>
      <c r="G1241" s="32">
        <v>44256</v>
      </c>
      <c r="H1241" s="31">
        <v>239.47659999999999</v>
      </c>
    </row>
    <row r="1242" spans="1:8">
      <c r="A1242" t="s">
        <v>3</v>
      </c>
      <c r="B1242" s="5">
        <v>45534</v>
      </c>
      <c r="C1242">
        <v>178.5</v>
      </c>
      <c r="F1242" s="31" t="s">
        <v>18</v>
      </c>
      <c r="G1242" s="32">
        <v>44287</v>
      </c>
      <c r="H1242" s="31">
        <v>220.58330000000001</v>
      </c>
    </row>
    <row r="1243" spans="1:8">
      <c r="A1243" t="s">
        <v>3</v>
      </c>
      <c r="B1243" s="5">
        <v>45538</v>
      </c>
      <c r="C1243">
        <v>176.25</v>
      </c>
      <c r="F1243" s="31" t="s">
        <v>18</v>
      </c>
      <c r="G1243" s="32">
        <v>44319</v>
      </c>
      <c r="H1243" s="31">
        <v>228.3</v>
      </c>
    </row>
    <row r="1244" spans="1:8">
      <c r="A1244" t="s">
        <v>3</v>
      </c>
      <c r="B1244" s="5">
        <v>45539</v>
      </c>
      <c r="C1244">
        <v>173.33</v>
      </c>
      <c r="F1244" s="31" t="s">
        <v>18</v>
      </c>
      <c r="G1244" s="32">
        <v>44348</v>
      </c>
      <c r="H1244" s="31">
        <v>207.9666</v>
      </c>
    </row>
    <row r="1245" spans="1:8">
      <c r="A1245" t="s">
        <v>3</v>
      </c>
      <c r="B1245" s="5">
        <v>45540</v>
      </c>
      <c r="C1245">
        <v>177.89</v>
      </c>
      <c r="F1245" s="31" t="s">
        <v>18</v>
      </c>
      <c r="G1245" s="32">
        <v>44378</v>
      </c>
      <c r="H1245" s="31">
        <v>225.97329999999999</v>
      </c>
    </row>
    <row r="1246" spans="1:8">
      <c r="A1246" t="s">
        <v>3</v>
      </c>
      <c r="B1246" s="5">
        <v>45541</v>
      </c>
      <c r="C1246">
        <v>171.39</v>
      </c>
      <c r="F1246" s="31" t="s">
        <v>18</v>
      </c>
      <c r="G1246" s="32">
        <v>44410</v>
      </c>
      <c r="H1246" s="31">
        <v>236.5566</v>
      </c>
    </row>
    <row r="1247" spans="1:8">
      <c r="A1247" t="s">
        <v>3</v>
      </c>
      <c r="B1247" s="5">
        <v>45544</v>
      </c>
      <c r="C1247">
        <v>175.4</v>
      </c>
      <c r="F1247" s="31" t="s">
        <v>18</v>
      </c>
      <c r="G1247" s="32">
        <v>44440</v>
      </c>
      <c r="H1247" s="31">
        <v>244.69659999999999</v>
      </c>
    </row>
    <row r="1248" spans="1:8">
      <c r="A1248" t="s">
        <v>3</v>
      </c>
      <c r="B1248" s="5">
        <v>45545</v>
      </c>
      <c r="C1248">
        <v>179.55</v>
      </c>
      <c r="F1248" s="31" t="s">
        <v>18</v>
      </c>
      <c r="G1248" s="32">
        <v>44470</v>
      </c>
      <c r="H1248" s="31">
        <v>258.40660000000003</v>
      </c>
    </row>
    <row r="1249" spans="1:8">
      <c r="A1249" t="s">
        <v>3</v>
      </c>
      <c r="B1249" s="5">
        <v>45546</v>
      </c>
      <c r="C1249">
        <v>184.52</v>
      </c>
      <c r="F1249" s="31" t="s">
        <v>18</v>
      </c>
      <c r="G1249" s="32">
        <v>44501</v>
      </c>
      <c r="H1249" s="31">
        <v>402.86329999999998</v>
      </c>
    </row>
    <row r="1250" spans="1:8">
      <c r="A1250" t="s">
        <v>3</v>
      </c>
      <c r="B1250" s="5">
        <v>45547</v>
      </c>
      <c r="C1250">
        <v>187</v>
      </c>
      <c r="F1250" s="31" t="s">
        <v>18</v>
      </c>
      <c r="G1250" s="32">
        <v>44531</v>
      </c>
      <c r="H1250" s="31">
        <v>365</v>
      </c>
    </row>
    <row r="1251" spans="1:8">
      <c r="A1251" t="s">
        <v>3</v>
      </c>
      <c r="B1251" s="5">
        <v>45548</v>
      </c>
      <c r="C1251">
        <v>186.49</v>
      </c>
      <c r="F1251" s="31" t="s">
        <v>18</v>
      </c>
      <c r="G1251" s="32">
        <v>44564</v>
      </c>
      <c r="H1251" s="31">
        <v>399.92660000000001</v>
      </c>
    </row>
    <row r="1252" spans="1:8">
      <c r="A1252" t="s">
        <v>3</v>
      </c>
      <c r="B1252" s="5">
        <v>45551</v>
      </c>
      <c r="C1252">
        <v>184.89</v>
      </c>
      <c r="F1252" s="31" t="s">
        <v>18</v>
      </c>
      <c r="G1252" s="32">
        <v>44593</v>
      </c>
      <c r="H1252" s="31">
        <v>310.41660000000002</v>
      </c>
    </row>
    <row r="1253" spans="1:8">
      <c r="A1253" t="s">
        <v>3</v>
      </c>
      <c r="B1253" s="5">
        <v>45552</v>
      </c>
      <c r="C1253">
        <v>186.88</v>
      </c>
      <c r="F1253" s="31" t="s">
        <v>18</v>
      </c>
      <c r="G1253" s="32">
        <v>44621</v>
      </c>
      <c r="H1253" s="31">
        <v>288.12329999999997</v>
      </c>
    </row>
    <row r="1254" spans="1:8">
      <c r="A1254" t="s">
        <v>3</v>
      </c>
      <c r="B1254" s="5">
        <v>45553</v>
      </c>
      <c r="C1254">
        <v>186.43</v>
      </c>
      <c r="F1254" s="31" t="s">
        <v>18</v>
      </c>
      <c r="G1254" s="32">
        <v>44652</v>
      </c>
      <c r="H1254" s="31">
        <v>361.53</v>
      </c>
    </row>
    <row r="1255" spans="1:8">
      <c r="A1255" t="s">
        <v>3</v>
      </c>
      <c r="B1255" s="5">
        <v>45554</v>
      </c>
      <c r="C1255">
        <v>189.87</v>
      </c>
      <c r="F1255" s="31" t="s">
        <v>18</v>
      </c>
      <c r="G1255" s="32">
        <v>44683</v>
      </c>
      <c r="H1255" s="31">
        <v>300.98</v>
      </c>
    </row>
    <row r="1256" spans="1:8">
      <c r="A1256" t="s">
        <v>3</v>
      </c>
      <c r="B1256" s="5">
        <v>45555</v>
      </c>
      <c r="C1256">
        <v>191.6</v>
      </c>
      <c r="F1256" s="31" t="s">
        <v>18</v>
      </c>
      <c r="G1256" s="32">
        <v>44713</v>
      </c>
      <c r="H1256" s="31">
        <v>246.79</v>
      </c>
    </row>
    <row r="1257" spans="1:8">
      <c r="A1257" t="s">
        <v>3</v>
      </c>
      <c r="B1257" s="5">
        <v>45558</v>
      </c>
      <c r="C1257">
        <v>193.88</v>
      </c>
      <c r="F1257" s="31" t="s">
        <v>18</v>
      </c>
      <c r="G1257" s="32">
        <v>44743</v>
      </c>
      <c r="H1257" s="31">
        <v>227.26329999999999</v>
      </c>
    </row>
    <row r="1258" spans="1:8">
      <c r="A1258" t="s">
        <v>3</v>
      </c>
      <c r="B1258" s="5">
        <v>45559</v>
      </c>
      <c r="C1258">
        <v>193.96</v>
      </c>
      <c r="F1258" s="31" t="s">
        <v>18</v>
      </c>
      <c r="G1258" s="32">
        <v>44774</v>
      </c>
      <c r="H1258" s="31">
        <v>297.27659999999997</v>
      </c>
    </row>
    <row r="1259" spans="1:8">
      <c r="A1259" t="s">
        <v>3</v>
      </c>
      <c r="B1259" s="5">
        <v>45560</v>
      </c>
      <c r="C1259">
        <v>192.53</v>
      </c>
      <c r="F1259" s="31" t="s">
        <v>18</v>
      </c>
      <c r="G1259" s="32">
        <v>44805</v>
      </c>
      <c r="H1259" s="31">
        <v>277.16000000000003</v>
      </c>
    </row>
    <row r="1260" spans="1:8">
      <c r="A1260" t="s">
        <v>3</v>
      </c>
      <c r="B1260" s="5">
        <v>45561</v>
      </c>
      <c r="C1260">
        <v>191.16</v>
      </c>
      <c r="F1260" s="31" t="s">
        <v>18</v>
      </c>
      <c r="G1260" s="32">
        <v>44837</v>
      </c>
      <c r="H1260" s="31">
        <v>242.4</v>
      </c>
    </row>
    <row r="1261" spans="1:8">
      <c r="A1261" t="s">
        <v>4</v>
      </c>
      <c r="B1261" s="5">
        <v>43735</v>
      </c>
      <c r="C1261">
        <v>124.24</v>
      </c>
      <c r="F1261" s="31" t="s">
        <v>18</v>
      </c>
      <c r="G1261" s="32">
        <v>44866</v>
      </c>
      <c r="H1261" s="31">
        <v>227.82</v>
      </c>
    </row>
    <row r="1262" spans="1:8">
      <c r="A1262" t="s">
        <v>4</v>
      </c>
      <c r="B1262" s="5">
        <v>43738</v>
      </c>
      <c r="C1262">
        <v>124.23</v>
      </c>
      <c r="F1262" s="31" t="s">
        <v>18</v>
      </c>
      <c r="G1262" s="32">
        <v>44896</v>
      </c>
      <c r="H1262" s="31">
        <v>194.7</v>
      </c>
    </row>
    <row r="1263" spans="1:8">
      <c r="A1263" t="s">
        <v>4</v>
      </c>
      <c r="B1263" s="5">
        <v>43739</v>
      </c>
      <c r="C1263">
        <v>123.86</v>
      </c>
      <c r="F1263" s="31" t="s">
        <v>18</v>
      </c>
      <c r="G1263" s="32">
        <v>44929</v>
      </c>
      <c r="H1263" s="31">
        <v>108.1</v>
      </c>
    </row>
    <row r="1264" spans="1:8">
      <c r="A1264" t="s">
        <v>4</v>
      </c>
      <c r="B1264" s="5">
        <v>43740</v>
      </c>
      <c r="C1264">
        <v>123.15</v>
      </c>
      <c r="F1264" s="31" t="s">
        <v>18</v>
      </c>
      <c r="G1264" s="32">
        <v>44958</v>
      </c>
      <c r="H1264" s="31">
        <v>181.41</v>
      </c>
    </row>
    <row r="1265" spans="1:8">
      <c r="A1265" t="s">
        <v>4</v>
      </c>
      <c r="B1265" s="5">
        <v>43741</v>
      </c>
      <c r="C1265">
        <v>123.73</v>
      </c>
      <c r="F1265" s="31" t="s">
        <v>18</v>
      </c>
      <c r="G1265" s="32">
        <v>44986</v>
      </c>
      <c r="H1265" s="31">
        <v>202.77</v>
      </c>
    </row>
    <row r="1266" spans="1:8">
      <c r="A1266" t="s">
        <v>4</v>
      </c>
      <c r="B1266" s="5">
        <v>43742</v>
      </c>
      <c r="C1266">
        <v>125.78</v>
      </c>
      <c r="F1266" s="31" t="s">
        <v>18</v>
      </c>
      <c r="G1266" s="32">
        <v>45019</v>
      </c>
      <c r="H1266" s="31">
        <v>194.77</v>
      </c>
    </row>
    <row r="1267" spans="1:8">
      <c r="A1267" t="s">
        <v>4</v>
      </c>
      <c r="B1267" s="5">
        <v>43745</v>
      </c>
      <c r="C1267">
        <v>124.57</v>
      </c>
      <c r="F1267" s="31" t="s">
        <v>18</v>
      </c>
      <c r="G1267" s="32">
        <v>45047</v>
      </c>
      <c r="H1267" s="31">
        <v>161.83000000000001</v>
      </c>
    </row>
    <row r="1268" spans="1:8">
      <c r="A1268" t="s">
        <v>4</v>
      </c>
      <c r="B1268" s="5">
        <v>43746</v>
      </c>
      <c r="C1268">
        <v>123.88</v>
      </c>
      <c r="F1268" s="31" t="s">
        <v>18</v>
      </c>
      <c r="G1268" s="32">
        <v>45078</v>
      </c>
      <c r="H1268" s="31">
        <v>207.52</v>
      </c>
    </row>
    <row r="1269" spans="1:8">
      <c r="A1269" t="s">
        <v>4</v>
      </c>
      <c r="B1269" s="5">
        <v>43747</v>
      </c>
      <c r="C1269">
        <v>124.87</v>
      </c>
      <c r="F1269" s="31" t="s">
        <v>18</v>
      </c>
      <c r="G1269" s="32">
        <v>45110</v>
      </c>
      <c r="H1269" s="31">
        <v>279.82</v>
      </c>
    </row>
    <row r="1270" spans="1:8">
      <c r="A1270" t="s">
        <v>4</v>
      </c>
      <c r="B1270" s="5">
        <v>43748</v>
      </c>
      <c r="C1270">
        <v>125.05</v>
      </c>
      <c r="F1270" s="31" t="s">
        <v>18</v>
      </c>
      <c r="G1270" s="32">
        <v>45139</v>
      </c>
      <c r="H1270" s="31">
        <v>261.07</v>
      </c>
    </row>
    <row r="1271" spans="1:8">
      <c r="A1271" t="s">
        <v>4</v>
      </c>
      <c r="B1271" s="5">
        <v>43749</v>
      </c>
      <c r="C1271">
        <v>123.69</v>
      </c>
      <c r="F1271" s="31" t="s">
        <v>18</v>
      </c>
      <c r="G1271" s="32">
        <v>45170</v>
      </c>
      <c r="H1271" s="31">
        <v>245.01</v>
      </c>
    </row>
    <row r="1272" spans="1:8">
      <c r="A1272" t="s">
        <v>4</v>
      </c>
      <c r="B1272" s="5">
        <v>43752</v>
      </c>
      <c r="C1272">
        <v>121.73</v>
      </c>
      <c r="F1272" s="31" t="s">
        <v>18</v>
      </c>
      <c r="G1272" s="32">
        <v>45201</v>
      </c>
      <c r="H1272" s="31">
        <v>251.6</v>
      </c>
    </row>
    <row r="1273" spans="1:8">
      <c r="A1273" t="s">
        <v>4</v>
      </c>
      <c r="B1273" s="5">
        <v>43753</v>
      </c>
      <c r="C1273">
        <v>120.8</v>
      </c>
      <c r="F1273" s="31" t="s">
        <v>18</v>
      </c>
      <c r="G1273" s="32">
        <v>45231</v>
      </c>
      <c r="H1273" s="31">
        <v>205.66</v>
      </c>
    </row>
    <row r="1274" spans="1:8">
      <c r="A1274" t="s">
        <v>4</v>
      </c>
      <c r="B1274" s="5">
        <v>43754</v>
      </c>
      <c r="C1274">
        <v>121.63</v>
      </c>
      <c r="F1274" s="31" t="s">
        <v>18</v>
      </c>
      <c r="G1274" s="32">
        <v>45261</v>
      </c>
      <c r="H1274" s="31">
        <v>238.83</v>
      </c>
    </row>
    <row r="1275" spans="1:8">
      <c r="A1275" t="s">
        <v>4</v>
      </c>
      <c r="B1275" s="5">
        <v>43755</v>
      </c>
      <c r="C1275">
        <v>122.42</v>
      </c>
      <c r="F1275" s="31" t="s">
        <v>18</v>
      </c>
      <c r="G1275" s="32">
        <v>45293</v>
      </c>
      <c r="H1275" s="31">
        <v>248.42</v>
      </c>
    </row>
    <row r="1276" spans="1:8">
      <c r="A1276" t="s">
        <v>4</v>
      </c>
      <c r="B1276" s="5">
        <v>43756</v>
      </c>
      <c r="C1276">
        <v>122.41</v>
      </c>
      <c r="F1276" s="31" t="s">
        <v>18</v>
      </c>
      <c r="G1276" s="32">
        <v>45323</v>
      </c>
      <c r="H1276" s="31">
        <v>188.86</v>
      </c>
    </row>
    <row r="1277" spans="1:8">
      <c r="A1277" t="s">
        <v>4</v>
      </c>
      <c r="B1277" s="5">
        <v>43759</v>
      </c>
      <c r="C1277">
        <v>122.3</v>
      </c>
      <c r="F1277" s="31" t="s">
        <v>18</v>
      </c>
      <c r="G1277" s="32">
        <v>45352</v>
      </c>
      <c r="H1277" s="31">
        <v>202.64</v>
      </c>
    </row>
    <row r="1278" spans="1:8">
      <c r="A1278" t="s">
        <v>4</v>
      </c>
      <c r="B1278" s="5">
        <v>43760</v>
      </c>
      <c r="C1278">
        <v>122.39</v>
      </c>
      <c r="F1278" s="31" t="s">
        <v>18</v>
      </c>
      <c r="G1278" s="32">
        <v>45383</v>
      </c>
      <c r="H1278" s="31">
        <v>175.22</v>
      </c>
    </row>
    <row r="1279" spans="1:8">
      <c r="A1279" t="s">
        <v>4</v>
      </c>
      <c r="B1279" s="5">
        <v>43761</v>
      </c>
      <c r="C1279">
        <v>121.94</v>
      </c>
      <c r="F1279" s="31" t="s">
        <v>18</v>
      </c>
      <c r="G1279" s="32">
        <v>45413</v>
      </c>
      <c r="H1279" s="31">
        <v>179.99</v>
      </c>
    </row>
    <row r="1280" spans="1:8">
      <c r="A1280" t="s">
        <v>4</v>
      </c>
      <c r="B1280" s="5">
        <v>43762</v>
      </c>
      <c r="C1280">
        <v>122.31</v>
      </c>
      <c r="F1280" s="31" t="s">
        <v>18</v>
      </c>
      <c r="G1280" s="32">
        <v>45446</v>
      </c>
      <c r="H1280" s="31">
        <v>176.29</v>
      </c>
    </row>
    <row r="1281" spans="1:8">
      <c r="A1281" t="s">
        <v>4</v>
      </c>
      <c r="B1281" s="5">
        <v>43763</v>
      </c>
      <c r="C1281">
        <v>121.11</v>
      </c>
      <c r="F1281" s="31" t="s">
        <v>18</v>
      </c>
      <c r="G1281" s="32">
        <v>45474</v>
      </c>
      <c r="H1281" s="31">
        <v>209.86</v>
      </c>
    </row>
    <row r="1282" spans="1:8">
      <c r="A1282" t="s">
        <v>4</v>
      </c>
      <c r="B1282" s="5">
        <v>43766</v>
      </c>
      <c r="C1282">
        <v>119.56</v>
      </c>
      <c r="F1282" s="31" t="s">
        <v>18</v>
      </c>
      <c r="G1282" s="32">
        <v>45505</v>
      </c>
      <c r="H1282" s="31">
        <v>216.86</v>
      </c>
    </row>
    <row r="1283" spans="1:8">
      <c r="A1283" t="s">
        <v>4</v>
      </c>
      <c r="B1283" s="5">
        <v>43767</v>
      </c>
      <c r="C1283">
        <v>119.59</v>
      </c>
      <c r="F1283" s="31" t="s">
        <v>18</v>
      </c>
      <c r="G1283" s="32">
        <v>45538</v>
      </c>
      <c r="H1283" s="31">
        <v>210.6</v>
      </c>
    </row>
    <row r="1284" spans="1:8">
      <c r="A1284" t="s">
        <v>4</v>
      </c>
      <c r="B1284" s="5">
        <v>43768</v>
      </c>
      <c r="C1284">
        <v>120.97</v>
      </c>
      <c r="F1284" s="31" t="s">
        <v>29</v>
      </c>
      <c r="G1284" s="32">
        <v>43735</v>
      </c>
      <c r="H1284" s="31">
        <v>80.84</v>
      </c>
    </row>
    <row r="1285" spans="1:8">
      <c r="A1285" t="s">
        <v>4</v>
      </c>
      <c r="B1285" s="5">
        <v>43769</v>
      </c>
      <c r="C1285">
        <v>123.27</v>
      </c>
      <c r="F1285" s="31" t="s">
        <v>29</v>
      </c>
      <c r="G1285" s="32">
        <v>43739</v>
      </c>
      <c r="H1285" s="31">
        <v>78.36</v>
      </c>
    </row>
    <row r="1286" spans="1:8">
      <c r="A1286" t="s">
        <v>4</v>
      </c>
      <c r="B1286" s="5">
        <v>43770</v>
      </c>
      <c r="C1286">
        <v>122.78</v>
      </c>
      <c r="F1286" s="31" t="s">
        <v>29</v>
      </c>
      <c r="G1286" s="32">
        <v>43770</v>
      </c>
      <c r="H1286" s="31">
        <v>89.96</v>
      </c>
    </row>
    <row r="1287" spans="1:8">
      <c r="A1287" t="s">
        <v>4</v>
      </c>
      <c r="B1287" s="5">
        <v>43773</v>
      </c>
      <c r="C1287">
        <v>120.05</v>
      </c>
      <c r="F1287" s="31" t="s">
        <v>29</v>
      </c>
      <c r="G1287" s="32">
        <v>43801</v>
      </c>
      <c r="H1287" s="31">
        <v>91.82</v>
      </c>
    </row>
    <row r="1288" spans="1:8">
      <c r="A1288" t="s">
        <v>4</v>
      </c>
      <c r="B1288" s="5">
        <v>43774</v>
      </c>
      <c r="C1288">
        <v>120.09</v>
      </c>
      <c r="F1288" s="31" t="s">
        <v>29</v>
      </c>
      <c r="G1288" s="32">
        <v>43832</v>
      </c>
      <c r="H1288" s="31">
        <v>87.66</v>
      </c>
    </row>
    <row r="1289" spans="1:8">
      <c r="A1289" t="s">
        <v>4</v>
      </c>
      <c r="B1289" s="5">
        <v>43775</v>
      </c>
      <c r="C1289">
        <v>121.59</v>
      </c>
      <c r="F1289" s="31" t="s">
        <v>29</v>
      </c>
      <c r="G1289" s="32">
        <v>43864</v>
      </c>
      <c r="H1289" s="31">
        <v>95.56</v>
      </c>
    </row>
    <row r="1290" spans="1:8">
      <c r="A1290" t="s">
        <v>4</v>
      </c>
      <c r="B1290" s="5">
        <v>43776</v>
      </c>
      <c r="C1290">
        <v>118.15</v>
      </c>
      <c r="F1290" s="31" t="s">
        <v>29</v>
      </c>
      <c r="G1290" s="32">
        <v>43892</v>
      </c>
      <c r="H1290" s="31">
        <v>103.83</v>
      </c>
    </row>
    <row r="1291" spans="1:8">
      <c r="A1291" t="s">
        <v>4</v>
      </c>
      <c r="B1291" s="5">
        <v>43777</v>
      </c>
      <c r="C1291">
        <v>116.3</v>
      </c>
      <c r="F1291" s="31" t="s">
        <v>29</v>
      </c>
      <c r="G1291" s="32">
        <v>43922</v>
      </c>
      <c r="H1291" s="31">
        <v>93.9</v>
      </c>
    </row>
    <row r="1292" spans="1:8">
      <c r="A1292" t="s">
        <v>4</v>
      </c>
      <c r="B1292" s="5">
        <v>43780</v>
      </c>
      <c r="C1292">
        <v>115.59</v>
      </c>
      <c r="F1292" s="31" t="s">
        <v>29</v>
      </c>
      <c r="G1292" s="32">
        <v>43952</v>
      </c>
      <c r="H1292" s="31">
        <v>109.12</v>
      </c>
    </row>
    <row r="1293" spans="1:8">
      <c r="A1293" t="s">
        <v>4</v>
      </c>
      <c r="B1293" s="5">
        <v>43781</v>
      </c>
      <c r="C1293">
        <v>115.38</v>
      </c>
      <c r="F1293" s="31" t="s">
        <v>29</v>
      </c>
      <c r="G1293" s="32">
        <v>43983</v>
      </c>
      <c r="H1293" s="31">
        <v>120.28</v>
      </c>
    </row>
    <row r="1294" spans="1:8">
      <c r="A1294" t="s">
        <v>4</v>
      </c>
      <c r="B1294" s="5">
        <v>43782</v>
      </c>
      <c r="C1294">
        <v>116.93</v>
      </c>
      <c r="F1294" s="31" t="s">
        <v>29</v>
      </c>
      <c r="G1294" s="32">
        <v>44013</v>
      </c>
      <c r="H1294" s="31">
        <v>121</v>
      </c>
    </row>
    <row r="1295" spans="1:8">
      <c r="A1295" t="s">
        <v>4</v>
      </c>
      <c r="B1295" s="5">
        <v>43783</v>
      </c>
      <c r="C1295">
        <v>117.85</v>
      </c>
      <c r="F1295" s="31" t="s">
        <v>29</v>
      </c>
      <c r="G1295" s="32">
        <v>44046</v>
      </c>
      <c r="H1295" s="31">
        <v>116.41</v>
      </c>
    </row>
    <row r="1296" spans="1:8">
      <c r="A1296" t="s">
        <v>4</v>
      </c>
      <c r="B1296" s="5">
        <v>43784</v>
      </c>
      <c r="C1296">
        <v>118.24</v>
      </c>
      <c r="F1296" s="31" t="s">
        <v>29</v>
      </c>
      <c r="G1296" s="32">
        <v>44075</v>
      </c>
      <c r="H1296" s="31">
        <v>105.51</v>
      </c>
    </row>
    <row r="1297" spans="1:8">
      <c r="A1297" t="s">
        <v>4</v>
      </c>
      <c r="B1297" s="5">
        <v>43787</v>
      </c>
      <c r="C1297">
        <v>118.68</v>
      </c>
      <c r="F1297" s="31" t="s">
        <v>29</v>
      </c>
      <c r="G1297" s="32">
        <v>44105</v>
      </c>
      <c r="H1297" s="31">
        <v>103.17</v>
      </c>
    </row>
    <row r="1298" spans="1:8">
      <c r="A1298" t="s">
        <v>4</v>
      </c>
      <c r="B1298" s="5">
        <v>43788</v>
      </c>
      <c r="C1298">
        <v>119.13</v>
      </c>
      <c r="F1298" s="31" t="s">
        <v>29</v>
      </c>
      <c r="G1298" s="32">
        <v>44137</v>
      </c>
      <c r="H1298" s="31">
        <v>133.97999999999999</v>
      </c>
    </row>
    <row r="1299" spans="1:8">
      <c r="A1299" t="s">
        <v>4</v>
      </c>
      <c r="B1299" s="5">
        <v>43789</v>
      </c>
      <c r="C1299">
        <v>120.57</v>
      </c>
      <c r="F1299" s="31" t="s">
        <v>29</v>
      </c>
      <c r="G1299" s="32">
        <v>44166</v>
      </c>
      <c r="H1299" s="31">
        <v>132.49</v>
      </c>
    </row>
    <row r="1300" spans="1:8">
      <c r="A1300" t="s">
        <v>4</v>
      </c>
      <c r="B1300" s="5">
        <v>43790</v>
      </c>
      <c r="C1300">
        <v>119.34</v>
      </c>
      <c r="F1300" s="31" t="s">
        <v>29</v>
      </c>
      <c r="G1300" s="32">
        <v>44200</v>
      </c>
      <c r="H1300" s="31">
        <v>153.94</v>
      </c>
    </row>
    <row r="1301" spans="1:8">
      <c r="A1301" t="s">
        <v>4</v>
      </c>
      <c r="B1301" s="5">
        <v>43791</v>
      </c>
      <c r="C1301">
        <v>119.04</v>
      </c>
      <c r="F1301" s="31" t="s">
        <v>29</v>
      </c>
      <c r="G1301" s="32">
        <v>44228</v>
      </c>
      <c r="H1301" s="31">
        <v>168.22</v>
      </c>
    </row>
    <row r="1302" spans="1:8">
      <c r="A1302" t="s">
        <v>4</v>
      </c>
      <c r="B1302" s="5">
        <v>43794</v>
      </c>
      <c r="C1302">
        <v>119.31</v>
      </c>
      <c r="F1302" s="31" t="s">
        <v>29</v>
      </c>
      <c r="G1302" s="32">
        <v>44256</v>
      </c>
      <c r="H1302" s="31">
        <v>171.27</v>
      </c>
    </row>
    <row r="1303" spans="1:8">
      <c r="A1303" t="s">
        <v>4</v>
      </c>
      <c r="B1303" s="5">
        <v>43795</v>
      </c>
      <c r="C1303">
        <v>121.03</v>
      </c>
      <c r="F1303" s="31" t="s">
        <v>29</v>
      </c>
      <c r="G1303" s="32">
        <v>44287</v>
      </c>
      <c r="H1303" s="31">
        <v>192.34</v>
      </c>
    </row>
    <row r="1304" spans="1:8">
      <c r="A1304" t="s">
        <v>4</v>
      </c>
      <c r="B1304" s="5">
        <v>43796</v>
      </c>
      <c r="C1304">
        <v>121.27</v>
      </c>
      <c r="F1304" s="31" t="s">
        <v>29</v>
      </c>
      <c r="G1304" s="32">
        <v>44319</v>
      </c>
      <c r="H1304" s="31">
        <v>201.79</v>
      </c>
    </row>
    <row r="1305" spans="1:8">
      <c r="A1305" t="s">
        <v>4</v>
      </c>
      <c r="B1305" s="5">
        <v>43798</v>
      </c>
      <c r="C1305">
        <v>121.03</v>
      </c>
      <c r="F1305" s="31" t="s">
        <v>29</v>
      </c>
      <c r="G1305" s="32">
        <v>44348</v>
      </c>
      <c r="H1305" s="31">
        <v>177.82</v>
      </c>
    </row>
    <row r="1306" spans="1:8">
      <c r="A1306" t="s">
        <v>4</v>
      </c>
      <c r="B1306" s="5">
        <v>43801</v>
      </c>
      <c r="C1306">
        <v>120.3</v>
      </c>
      <c r="F1306" s="31" t="s">
        <v>29</v>
      </c>
      <c r="G1306" s="32">
        <v>44378</v>
      </c>
      <c r="H1306" s="31">
        <v>184.67</v>
      </c>
    </row>
    <row r="1307" spans="1:8">
      <c r="A1307" t="s">
        <v>4</v>
      </c>
      <c r="B1307" s="5">
        <v>43802</v>
      </c>
      <c r="C1307">
        <v>121.19</v>
      </c>
      <c r="F1307" s="31" t="s">
        <v>29</v>
      </c>
      <c r="G1307" s="32">
        <v>44410</v>
      </c>
      <c r="H1307" s="31">
        <v>179.86</v>
      </c>
    </row>
    <row r="1308" spans="1:8">
      <c r="A1308" t="s">
        <v>4</v>
      </c>
      <c r="B1308" s="5">
        <v>43803</v>
      </c>
      <c r="C1308">
        <v>122.49</v>
      </c>
      <c r="F1308" s="31" t="s">
        <v>29</v>
      </c>
      <c r="G1308" s="32">
        <v>44440</v>
      </c>
      <c r="H1308" s="31">
        <v>212.76</v>
      </c>
    </row>
    <row r="1309" spans="1:8">
      <c r="A1309" t="s">
        <v>4</v>
      </c>
      <c r="B1309" s="5">
        <v>43804</v>
      </c>
      <c r="C1309">
        <v>123.38</v>
      </c>
      <c r="F1309" s="31" t="s">
        <v>29</v>
      </c>
      <c r="G1309" s="32">
        <v>44470</v>
      </c>
      <c r="H1309" s="31">
        <v>185.9</v>
      </c>
    </row>
    <row r="1310" spans="1:8">
      <c r="A1310" t="s">
        <v>4</v>
      </c>
      <c r="B1310" s="5">
        <v>43805</v>
      </c>
      <c r="C1310">
        <v>122.67</v>
      </c>
      <c r="F1310" s="31" t="s">
        <v>29</v>
      </c>
      <c r="G1310" s="32">
        <v>44501</v>
      </c>
      <c r="H1310" s="31">
        <v>193.76</v>
      </c>
    </row>
    <row r="1311" spans="1:8">
      <c r="A1311" t="s">
        <v>4</v>
      </c>
      <c r="B1311" s="5">
        <v>43808</v>
      </c>
      <c r="C1311">
        <v>122.48</v>
      </c>
      <c r="F1311" s="31" t="s">
        <v>29</v>
      </c>
      <c r="G1311" s="32">
        <v>44531</v>
      </c>
      <c r="H1311" s="31">
        <v>189.14</v>
      </c>
    </row>
    <row r="1312" spans="1:8">
      <c r="A1312" t="s">
        <v>4</v>
      </c>
      <c r="B1312" s="5">
        <v>43809</v>
      </c>
      <c r="C1312">
        <v>122.35</v>
      </c>
      <c r="F1312" s="31" t="s">
        <v>29</v>
      </c>
      <c r="G1312" s="32">
        <v>44564</v>
      </c>
      <c r="H1312" s="31">
        <v>210.63</v>
      </c>
    </row>
    <row r="1313" spans="1:8">
      <c r="A1313" t="s">
        <v>4</v>
      </c>
      <c r="B1313" s="5">
        <v>43810</v>
      </c>
      <c r="C1313">
        <v>120.9</v>
      </c>
      <c r="F1313" s="31" t="s">
        <v>29</v>
      </c>
      <c r="G1313" s="32">
        <v>44593</v>
      </c>
      <c r="H1313" s="31">
        <v>202.97</v>
      </c>
    </row>
    <row r="1314" spans="1:8">
      <c r="A1314" t="s">
        <v>4</v>
      </c>
      <c r="B1314" s="5">
        <v>43811</v>
      </c>
      <c r="C1314">
        <v>118.43</v>
      </c>
      <c r="F1314" s="31" t="s">
        <v>29</v>
      </c>
      <c r="G1314" s="32">
        <v>44621</v>
      </c>
      <c r="H1314" s="31">
        <v>166.16</v>
      </c>
    </row>
    <row r="1315" spans="1:8">
      <c r="A1315" t="s">
        <v>4</v>
      </c>
      <c r="B1315" s="5">
        <v>43812</v>
      </c>
      <c r="C1315">
        <v>119.2</v>
      </c>
      <c r="F1315" s="31" t="s">
        <v>29</v>
      </c>
      <c r="G1315" s="32">
        <v>44652</v>
      </c>
      <c r="H1315" s="31">
        <v>184.65</v>
      </c>
    </row>
    <row r="1316" spans="1:8">
      <c r="A1316" t="s">
        <v>4</v>
      </c>
      <c r="B1316" s="5">
        <v>43815</v>
      </c>
      <c r="C1316">
        <v>120.9</v>
      </c>
      <c r="F1316" s="31" t="s">
        <v>29</v>
      </c>
      <c r="G1316" s="32">
        <v>44683</v>
      </c>
      <c r="H1316" s="31">
        <v>179.82</v>
      </c>
    </row>
    <row r="1317" spans="1:8">
      <c r="A1317" t="s">
        <v>4</v>
      </c>
      <c r="B1317" s="5">
        <v>43816</v>
      </c>
      <c r="C1317">
        <v>120.9</v>
      </c>
      <c r="F1317" s="31" t="s">
        <v>29</v>
      </c>
      <c r="G1317" s="32">
        <v>44713</v>
      </c>
      <c r="H1317" s="31">
        <v>231.29</v>
      </c>
    </row>
    <row r="1318" spans="1:8">
      <c r="A1318" t="s">
        <v>4</v>
      </c>
      <c r="B1318" s="5">
        <v>43817</v>
      </c>
      <c r="C1318">
        <v>121.23</v>
      </c>
      <c r="F1318" s="31" t="s">
        <v>29</v>
      </c>
      <c r="G1318" s="32">
        <v>44743</v>
      </c>
      <c r="H1318" s="31">
        <v>238</v>
      </c>
    </row>
    <row r="1319" spans="1:8">
      <c r="A1319" t="s">
        <v>4</v>
      </c>
      <c r="B1319" s="5">
        <v>43818</v>
      </c>
      <c r="C1319">
        <v>121.66</v>
      </c>
      <c r="F1319" s="31" t="s">
        <v>29</v>
      </c>
      <c r="G1319" s="32">
        <v>44774</v>
      </c>
      <c r="H1319" s="31">
        <v>225.3</v>
      </c>
    </row>
    <row r="1320" spans="1:8">
      <c r="A1320" t="s">
        <v>4</v>
      </c>
      <c r="B1320" s="5">
        <v>43819</v>
      </c>
      <c r="C1320">
        <v>122.72</v>
      </c>
      <c r="F1320" s="31" t="s">
        <v>29</v>
      </c>
      <c r="G1320" s="32">
        <v>44805</v>
      </c>
      <c r="H1320" s="31">
        <v>226.07</v>
      </c>
    </row>
    <row r="1321" spans="1:8">
      <c r="A1321" t="s">
        <v>4</v>
      </c>
      <c r="B1321" s="5">
        <v>43822</v>
      </c>
      <c r="C1321">
        <v>121.39</v>
      </c>
      <c r="F1321" s="31" t="s">
        <v>29</v>
      </c>
      <c r="G1321" s="32">
        <v>44837</v>
      </c>
      <c r="H1321" s="31">
        <v>213.93</v>
      </c>
    </row>
    <row r="1322" spans="1:8">
      <c r="A1322" t="s">
        <v>4</v>
      </c>
      <c r="B1322" s="5">
        <v>43823</v>
      </c>
      <c r="C1322">
        <v>121.62</v>
      </c>
      <c r="F1322" s="31" t="s">
        <v>29</v>
      </c>
      <c r="G1322" s="32">
        <v>44866</v>
      </c>
      <c r="H1322" s="31">
        <v>228.39</v>
      </c>
    </row>
    <row r="1323" spans="1:8">
      <c r="A1323" t="s">
        <v>4</v>
      </c>
      <c r="B1323" s="5">
        <v>43825</v>
      </c>
      <c r="C1323">
        <v>121.88</v>
      </c>
      <c r="F1323" s="31" t="s">
        <v>29</v>
      </c>
      <c r="G1323" s="32">
        <v>44896</v>
      </c>
      <c r="H1323" s="31">
        <v>275.61</v>
      </c>
    </row>
    <row r="1324" spans="1:8">
      <c r="A1324" t="s">
        <v>4</v>
      </c>
      <c r="B1324" s="5">
        <v>43826</v>
      </c>
      <c r="C1324">
        <v>122.96</v>
      </c>
      <c r="F1324" s="31" t="s">
        <v>29</v>
      </c>
      <c r="G1324" s="32">
        <v>44929</v>
      </c>
      <c r="H1324" s="31">
        <v>273.32</v>
      </c>
    </row>
    <row r="1325" spans="1:8">
      <c r="A1325" t="s">
        <v>4</v>
      </c>
      <c r="B1325" s="5">
        <v>43829</v>
      </c>
      <c r="C1325">
        <v>123.05</v>
      </c>
      <c r="F1325" s="31" t="s">
        <v>29</v>
      </c>
      <c r="G1325" s="32">
        <v>44958</v>
      </c>
      <c r="H1325" s="31">
        <v>259.99</v>
      </c>
    </row>
    <row r="1326" spans="1:8">
      <c r="A1326" t="s">
        <v>4</v>
      </c>
      <c r="B1326" s="5">
        <v>43830</v>
      </c>
      <c r="C1326">
        <v>122.85</v>
      </c>
      <c r="F1326" s="31" t="s">
        <v>29</v>
      </c>
      <c r="G1326" s="32">
        <v>44986</v>
      </c>
      <c r="H1326" s="31">
        <v>244.89</v>
      </c>
    </row>
    <row r="1327" spans="1:8">
      <c r="A1327" t="s">
        <v>4</v>
      </c>
      <c r="B1327" s="5">
        <v>43832</v>
      </c>
      <c r="C1327">
        <v>120.2</v>
      </c>
      <c r="F1327" s="31" t="s">
        <v>29</v>
      </c>
      <c r="G1327" s="32">
        <v>45019</v>
      </c>
      <c r="H1327" s="31">
        <v>225.32</v>
      </c>
    </row>
    <row r="1328" spans="1:8">
      <c r="A1328" t="s">
        <v>4</v>
      </c>
      <c r="B1328" s="5">
        <v>43833</v>
      </c>
      <c r="C1328">
        <v>120.98</v>
      </c>
      <c r="F1328" s="31" t="s">
        <v>29</v>
      </c>
      <c r="G1328" s="32">
        <v>45047</v>
      </c>
      <c r="H1328" s="31">
        <v>232.11</v>
      </c>
    </row>
    <row r="1329" spans="1:8">
      <c r="A1329" t="s">
        <v>4</v>
      </c>
      <c r="B1329" s="5">
        <v>43836</v>
      </c>
      <c r="C1329">
        <v>120.75</v>
      </c>
      <c r="F1329" s="31" t="s">
        <v>29</v>
      </c>
      <c r="G1329" s="32">
        <v>45078</v>
      </c>
      <c r="H1329" s="31">
        <v>213.48</v>
      </c>
    </row>
    <row r="1330" spans="1:8">
      <c r="A1330" t="s">
        <v>4</v>
      </c>
      <c r="B1330" s="5">
        <v>43837</v>
      </c>
      <c r="C1330">
        <v>120</v>
      </c>
      <c r="F1330" s="31" t="s">
        <v>29</v>
      </c>
      <c r="G1330" s="32">
        <v>45110</v>
      </c>
      <c r="H1330" s="31">
        <v>223.75</v>
      </c>
    </row>
    <row r="1331" spans="1:8">
      <c r="A1331" t="s">
        <v>4</v>
      </c>
      <c r="B1331" s="5">
        <v>43838</v>
      </c>
      <c r="C1331">
        <v>120.49</v>
      </c>
      <c r="F1331" s="31" t="s">
        <v>29</v>
      </c>
      <c r="G1331" s="32">
        <v>45139</v>
      </c>
      <c r="H1331" s="31">
        <v>240.13</v>
      </c>
    </row>
    <row r="1332" spans="1:8">
      <c r="A1332" t="s">
        <v>4</v>
      </c>
      <c r="B1332" s="5">
        <v>43839</v>
      </c>
      <c r="C1332">
        <v>122.13</v>
      </c>
      <c r="F1332" s="31" t="s">
        <v>29</v>
      </c>
      <c r="G1332" s="32">
        <v>45170</v>
      </c>
      <c r="H1332" s="31">
        <v>228.05</v>
      </c>
    </row>
    <row r="1333" spans="1:8">
      <c r="A1333" t="s">
        <v>4</v>
      </c>
      <c r="B1333" s="5">
        <v>43840</v>
      </c>
      <c r="C1333">
        <v>122.56</v>
      </c>
      <c r="F1333" s="31" t="s">
        <v>29</v>
      </c>
      <c r="G1333" s="32">
        <v>45201</v>
      </c>
      <c r="H1333" s="31">
        <v>222.14</v>
      </c>
    </row>
    <row r="1334" spans="1:8">
      <c r="A1334" t="s">
        <v>4</v>
      </c>
      <c r="B1334" s="5">
        <v>43843</v>
      </c>
      <c r="C1334">
        <v>123.74</v>
      </c>
      <c r="F1334" s="31" t="s">
        <v>29</v>
      </c>
      <c r="G1334" s="32">
        <v>45231</v>
      </c>
      <c r="H1334" s="31">
        <v>224.08</v>
      </c>
    </row>
    <row r="1335" spans="1:8">
      <c r="A1335" t="s">
        <v>4</v>
      </c>
      <c r="B1335" s="5">
        <v>43844</v>
      </c>
      <c r="C1335">
        <v>124.57</v>
      </c>
      <c r="F1335" s="31" t="s">
        <v>29</v>
      </c>
      <c r="G1335" s="32">
        <v>45261</v>
      </c>
      <c r="H1335" s="31">
        <v>240.73</v>
      </c>
    </row>
    <row r="1336" spans="1:8">
      <c r="A1336" t="s">
        <v>4</v>
      </c>
      <c r="B1336" s="5">
        <v>43845</v>
      </c>
      <c r="C1336">
        <v>126.88</v>
      </c>
      <c r="F1336" s="31" t="s">
        <v>29</v>
      </c>
      <c r="G1336" s="32">
        <v>45293</v>
      </c>
      <c r="H1336" s="31">
        <v>227.35</v>
      </c>
    </row>
    <row r="1337" spans="1:8">
      <c r="A1337" t="s">
        <v>4</v>
      </c>
      <c r="B1337" s="5">
        <v>43846</v>
      </c>
      <c r="C1337">
        <v>128.57</v>
      </c>
      <c r="F1337" s="31" t="s">
        <v>29</v>
      </c>
      <c r="G1337" s="32">
        <v>45323</v>
      </c>
      <c r="H1337" s="31">
        <v>215.97</v>
      </c>
    </row>
    <row r="1338" spans="1:8">
      <c r="A1338" t="s">
        <v>4</v>
      </c>
      <c r="B1338" s="5">
        <v>43847</v>
      </c>
      <c r="C1338">
        <v>130.44</v>
      </c>
      <c r="F1338" s="31" t="s">
        <v>29</v>
      </c>
      <c r="G1338" s="32">
        <v>45352</v>
      </c>
      <c r="H1338" s="31">
        <v>231.92</v>
      </c>
    </row>
    <row r="1339" spans="1:8">
      <c r="A1339" t="s">
        <v>4</v>
      </c>
      <c r="B1339" s="5">
        <v>43851</v>
      </c>
      <c r="C1339">
        <v>133.22</v>
      </c>
      <c r="F1339" s="31" t="s">
        <v>29</v>
      </c>
      <c r="G1339" s="32">
        <v>45383</v>
      </c>
      <c r="H1339" s="31">
        <v>228.26</v>
      </c>
    </row>
    <row r="1340" spans="1:8">
      <c r="A1340" t="s">
        <v>4</v>
      </c>
      <c r="B1340" s="5">
        <v>43852</v>
      </c>
      <c r="C1340">
        <v>134.05000000000001</v>
      </c>
      <c r="F1340" s="31" t="s">
        <v>29</v>
      </c>
      <c r="G1340" s="32">
        <v>45413</v>
      </c>
      <c r="H1340" s="31">
        <v>255.14</v>
      </c>
    </row>
    <row r="1341" spans="1:8">
      <c r="A1341" t="s">
        <v>4</v>
      </c>
      <c r="B1341" s="5">
        <v>43853</v>
      </c>
      <c r="C1341">
        <v>135.29</v>
      </c>
      <c r="F1341" s="31" t="s">
        <v>29</v>
      </c>
      <c r="G1341" s="32">
        <v>45446</v>
      </c>
      <c r="H1341" s="31">
        <v>276.26</v>
      </c>
    </row>
    <row r="1342" spans="1:8">
      <c r="A1342" t="s">
        <v>4</v>
      </c>
      <c r="B1342" s="5">
        <v>43854</v>
      </c>
      <c r="C1342">
        <v>135.78</v>
      </c>
      <c r="F1342" s="31" t="s">
        <v>29</v>
      </c>
      <c r="G1342" s="32">
        <v>45474</v>
      </c>
      <c r="H1342" s="31">
        <v>319.01</v>
      </c>
    </row>
    <row r="1343" spans="1:8">
      <c r="A1343" t="s">
        <v>4</v>
      </c>
      <c r="B1343" s="5">
        <v>43857</v>
      </c>
      <c r="C1343">
        <v>135.25</v>
      </c>
      <c r="F1343" s="31" t="s">
        <v>29</v>
      </c>
      <c r="G1343" s="32">
        <v>45505</v>
      </c>
      <c r="H1343" s="31">
        <v>327.79</v>
      </c>
    </row>
    <row r="1344" spans="1:8">
      <c r="A1344" t="s">
        <v>4</v>
      </c>
      <c r="B1344" s="5">
        <v>43858</v>
      </c>
      <c r="C1344">
        <v>135.80000000000001</v>
      </c>
      <c r="F1344" s="31" t="s">
        <v>29</v>
      </c>
      <c r="G1344" s="32">
        <v>45538</v>
      </c>
      <c r="H1344" s="31">
        <v>352.4</v>
      </c>
    </row>
    <row r="1345" spans="1:3">
      <c r="A1345" t="s">
        <v>4</v>
      </c>
      <c r="B1345" s="5">
        <v>43859</v>
      </c>
      <c r="C1345">
        <v>136.04</v>
      </c>
    </row>
    <row r="1346" spans="1:3">
      <c r="A1346" t="s">
        <v>4</v>
      </c>
      <c r="B1346" s="5">
        <v>43860</v>
      </c>
      <c r="C1346">
        <v>136.77000000000001</v>
      </c>
    </row>
    <row r="1347" spans="1:3">
      <c r="A1347" t="s">
        <v>4</v>
      </c>
      <c r="B1347" s="5">
        <v>43861</v>
      </c>
      <c r="C1347">
        <v>136.19999999999999</v>
      </c>
    </row>
    <row r="1348" spans="1:3">
      <c r="A1348" t="s">
        <v>4</v>
      </c>
      <c r="B1348" s="5">
        <v>43864</v>
      </c>
      <c r="C1348">
        <v>136.52000000000001</v>
      </c>
    </row>
    <row r="1349" spans="1:3">
      <c r="A1349" t="s">
        <v>4</v>
      </c>
      <c r="B1349" s="5">
        <v>43865</v>
      </c>
      <c r="C1349">
        <v>134.84</v>
      </c>
    </row>
    <row r="1350" spans="1:3">
      <c r="A1350" t="s">
        <v>4</v>
      </c>
      <c r="B1350" s="5">
        <v>43866</v>
      </c>
      <c r="C1350">
        <v>135.07</v>
      </c>
    </row>
    <row r="1351" spans="1:3">
      <c r="A1351" t="s">
        <v>4</v>
      </c>
      <c r="B1351" s="5">
        <v>43867</v>
      </c>
      <c r="C1351">
        <v>135</v>
      </c>
    </row>
    <row r="1352" spans="1:3">
      <c r="A1352" t="s">
        <v>4</v>
      </c>
      <c r="B1352" s="5">
        <v>43868</v>
      </c>
      <c r="C1352">
        <v>134.44999999999999</v>
      </c>
    </row>
    <row r="1353" spans="1:3">
      <c r="A1353" t="s">
        <v>4</v>
      </c>
      <c r="B1353" s="5">
        <v>43871</v>
      </c>
      <c r="C1353">
        <v>135.21</v>
      </c>
    </row>
    <row r="1354" spans="1:3">
      <c r="A1354" t="s">
        <v>4</v>
      </c>
      <c r="B1354" s="5">
        <v>43872</v>
      </c>
      <c r="C1354">
        <v>135.34</v>
      </c>
    </row>
    <row r="1355" spans="1:3">
      <c r="A1355" t="s">
        <v>4</v>
      </c>
      <c r="B1355" s="5">
        <v>43873</v>
      </c>
      <c r="C1355">
        <v>135.69999999999999</v>
      </c>
    </row>
    <row r="1356" spans="1:3">
      <c r="A1356" t="s">
        <v>4</v>
      </c>
      <c r="B1356" s="5">
        <v>43874</v>
      </c>
      <c r="C1356">
        <v>136.94999999999999</v>
      </c>
    </row>
    <row r="1357" spans="1:3">
      <c r="A1357" t="s">
        <v>4</v>
      </c>
      <c r="B1357" s="5">
        <v>43875</v>
      </c>
      <c r="C1357">
        <v>139.32</v>
      </c>
    </row>
    <row r="1358" spans="1:3">
      <c r="A1358" t="s">
        <v>4</v>
      </c>
      <c r="B1358" s="5">
        <v>43879</v>
      </c>
      <c r="C1358">
        <v>139.26</v>
      </c>
    </row>
    <row r="1359" spans="1:3">
      <c r="A1359" t="s">
        <v>4</v>
      </c>
      <c r="B1359" s="5">
        <v>43880</v>
      </c>
      <c r="C1359">
        <v>138.69999999999999</v>
      </c>
    </row>
    <row r="1360" spans="1:3">
      <c r="A1360" t="s">
        <v>4</v>
      </c>
      <c r="B1360" s="5">
        <v>43881</v>
      </c>
      <c r="C1360">
        <v>137.30000000000001</v>
      </c>
    </row>
    <row r="1361" spans="1:3">
      <c r="A1361" t="s">
        <v>4</v>
      </c>
      <c r="B1361" s="5">
        <v>43882</v>
      </c>
      <c r="C1361">
        <v>137.77000000000001</v>
      </c>
    </row>
    <row r="1362" spans="1:3">
      <c r="A1362" t="s">
        <v>4</v>
      </c>
      <c r="B1362" s="5">
        <v>43885</v>
      </c>
      <c r="C1362">
        <v>136.53</v>
      </c>
    </row>
    <row r="1363" spans="1:3">
      <c r="A1363" t="s">
        <v>4</v>
      </c>
      <c r="B1363" s="5">
        <v>43886</v>
      </c>
      <c r="C1363">
        <v>133.09</v>
      </c>
    </row>
    <row r="1364" spans="1:3">
      <c r="A1364" t="s">
        <v>4</v>
      </c>
      <c r="B1364" s="5">
        <v>43887</v>
      </c>
      <c r="C1364">
        <v>133.04</v>
      </c>
    </row>
    <row r="1365" spans="1:3">
      <c r="A1365" t="s">
        <v>4</v>
      </c>
      <c r="B1365" s="5">
        <v>43888</v>
      </c>
      <c r="C1365">
        <v>127.78</v>
      </c>
    </row>
    <row r="1366" spans="1:3">
      <c r="A1366" t="s">
        <v>4</v>
      </c>
      <c r="B1366" s="5">
        <v>43889</v>
      </c>
      <c r="C1366">
        <v>123.66</v>
      </c>
    </row>
    <row r="1367" spans="1:3">
      <c r="A1367" t="s">
        <v>4</v>
      </c>
      <c r="B1367" s="5">
        <v>43892</v>
      </c>
      <c r="C1367">
        <v>130.84</v>
      </c>
    </row>
    <row r="1368" spans="1:3">
      <c r="A1368" t="s">
        <v>4</v>
      </c>
      <c r="B1368" s="5">
        <v>43893</v>
      </c>
      <c r="C1368">
        <v>131.41999999999999</v>
      </c>
    </row>
    <row r="1369" spans="1:3">
      <c r="A1369" t="s">
        <v>4</v>
      </c>
      <c r="B1369" s="5">
        <v>43894</v>
      </c>
      <c r="C1369">
        <v>140.31</v>
      </c>
    </row>
    <row r="1370" spans="1:3">
      <c r="A1370" t="s">
        <v>4</v>
      </c>
      <c r="B1370" s="5">
        <v>43895</v>
      </c>
      <c r="C1370">
        <v>139.36000000000001</v>
      </c>
    </row>
    <row r="1371" spans="1:3">
      <c r="A1371" t="s">
        <v>4</v>
      </c>
      <c r="B1371" s="5">
        <v>43896</v>
      </c>
      <c r="C1371">
        <v>141</v>
      </c>
    </row>
    <row r="1372" spans="1:3">
      <c r="A1372" t="s">
        <v>4</v>
      </c>
      <c r="B1372" s="5">
        <v>43899</v>
      </c>
      <c r="C1372">
        <v>137.19</v>
      </c>
    </row>
    <row r="1373" spans="1:3">
      <c r="A1373" t="s">
        <v>4</v>
      </c>
      <c r="B1373" s="5">
        <v>43900</v>
      </c>
      <c r="C1373">
        <v>137.71</v>
      </c>
    </row>
    <row r="1374" spans="1:3">
      <c r="A1374" t="s">
        <v>4</v>
      </c>
      <c r="B1374" s="5">
        <v>43901</v>
      </c>
      <c r="C1374">
        <v>129.66999999999999</v>
      </c>
    </row>
    <row r="1375" spans="1:3">
      <c r="A1375" t="s">
        <v>4</v>
      </c>
      <c r="B1375" s="5">
        <v>43902</v>
      </c>
      <c r="C1375">
        <v>117.97</v>
      </c>
    </row>
    <row r="1376" spans="1:3">
      <c r="A1376" t="s">
        <v>4</v>
      </c>
      <c r="B1376" s="5">
        <v>43903</v>
      </c>
      <c r="C1376">
        <v>128.29</v>
      </c>
    </row>
    <row r="1377" spans="1:3">
      <c r="A1377" t="s">
        <v>4</v>
      </c>
      <c r="B1377" s="5">
        <v>43906</v>
      </c>
      <c r="C1377">
        <v>118.81</v>
      </c>
    </row>
    <row r="1378" spans="1:3">
      <c r="A1378" t="s">
        <v>4</v>
      </c>
      <c r="B1378" s="5">
        <v>43907</v>
      </c>
      <c r="C1378">
        <v>138.5</v>
      </c>
    </row>
    <row r="1379" spans="1:3">
      <c r="A1379" t="s">
        <v>4</v>
      </c>
      <c r="B1379" s="5">
        <v>43908</v>
      </c>
      <c r="C1379">
        <v>130.08000000000001</v>
      </c>
    </row>
    <row r="1380" spans="1:3">
      <c r="A1380" t="s">
        <v>4</v>
      </c>
      <c r="B1380" s="5">
        <v>43909</v>
      </c>
      <c r="C1380">
        <v>115.12</v>
      </c>
    </row>
    <row r="1381" spans="1:3">
      <c r="A1381" t="s">
        <v>4</v>
      </c>
      <c r="B1381" s="5">
        <v>43910</v>
      </c>
      <c r="C1381">
        <v>100.69</v>
      </c>
    </row>
    <row r="1382" spans="1:3">
      <c r="A1382" t="s">
        <v>4</v>
      </c>
      <c r="B1382" s="5">
        <v>43913</v>
      </c>
      <c r="C1382">
        <v>97.07</v>
      </c>
    </row>
    <row r="1383" spans="1:3">
      <c r="A1383" t="s">
        <v>4</v>
      </c>
      <c r="B1383" s="5">
        <v>43914</v>
      </c>
      <c r="C1383">
        <v>103.95</v>
      </c>
    </row>
    <row r="1384" spans="1:3">
      <c r="A1384" t="s">
        <v>4</v>
      </c>
      <c r="B1384" s="5">
        <v>43915</v>
      </c>
      <c r="C1384">
        <v>110.45</v>
      </c>
    </row>
    <row r="1385" spans="1:3">
      <c r="A1385" t="s">
        <v>4</v>
      </c>
      <c r="B1385" s="5">
        <v>43916</v>
      </c>
      <c r="C1385">
        <v>119.32</v>
      </c>
    </row>
    <row r="1386" spans="1:3">
      <c r="A1386" t="s">
        <v>4</v>
      </c>
      <c r="B1386" s="5">
        <v>43917</v>
      </c>
      <c r="C1386">
        <v>120.77</v>
      </c>
    </row>
    <row r="1387" spans="1:3">
      <c r="A1387" t="s">
        <v>4</v>
      </c>
      <c r="B1387" s="5">
        <v>43920</v>
      </c>
      <c r="C1387">
        <v>126.72</v>
      </c>
    </row>
    <row r="1388" spans="1:3">
      <c r="A1388" t="s">
        <v>4</v>
      </c>
      <c r="B1388" s="5">
        <v>43921</v>
      </c>
      <c r="C1388">
        <v>119.56</v>
      </c>
    </row>
    <row r="1389" spans="1:3">
      <c r="A1389" t="s">
        <v>4</v>
      </c>
      <c r="B1389" s="5">
        <v>43922</v>
      </c>
      <c r="C1389">
        <v>112.8</v>
      </c>
    </row>
    <row r="1390" spans="1:3">
      <c r="A1390" t="s">
        <v>4</v>
      </c>
      <c r="B1390" s="5">
        <v>43923</v>
      </c>
      <c r="C1390">
        <v>117.64</v>
      </c>
    </row>
    <row r="1391" spans="1:3">
      <c r="A1391" t="s">
        <v>4</v>
      </c>
      <c r="B1391" s="5">
        <v>43924</v>
      </c>
      <c r="C1391">
        <v>113.32</v>
      </c>
    </row>
    <row r="1392" spans="1:3">
      <c r="A1392" t="s">
        <v>4</v>
      </c>
      <c r="B1392" s="5">
        <v>43927</v>
      </c>
      <c r="C1392">
        <v>121.52</v>
      </c>
    </row>
    <row r="1393" spans="1:3">
      <c r="A1393" t="s">
        <v>4</v>
      </c>
      <c r="B1393" s="5">
        <v>43928</v>
      </c>
      <c r="C1393">
        <v>118.27</v>
      </c>
    </row>
    <row r="1394" spans="1:3">
      <c r="A1394" t="s">
        <v>4</v>
      </c>
      <c r="B1394" s="5">
        <v>43929</v>
      </c>
      <c r="C1394">
        <v>125.35</v>
      </c>
    </row>
    <row r="1395" spans="1:3">
      <c r="A1395" t="s">
        <v>4</v>
      </c>
      <c r="B1395" s="5">
        <v>43930</v>
      </c>
      <c r="C1395">
        <v>131.75</v>
      </c>
    </row>
    <row r="1396" spans="1:3">
      <c r="A1396" t="s">
        <v>4</v>
      </c>
      <c r="B1396" s="5">
        <v>43934</v>
      </c>
      <c r="C1396">
        <v>127.24</v>
      </c>
    </row>
    <row r="1397" spans="1:3">
      <c r="A1397" t="s">
        <v>4</v>
      </c>
      <c r="B1397" s="5">
        <v>43935</v>
      </c>
      <c r="C1397">
        <v>133.61000000000001</v>
      </c>
    </row>
    <row r="1398" spans="1:3">
      <c r="A1398" t="s">
        <v>4</v>
      </c>
      <c r="B1398" s="5">
        <v>43936</v>
      </c>
      <c r="C1398">
        <v>129.21</v>
      </c>
    </row>
    <row r="1399" spans="1:3">
      <c r="A1399" t="s">
        <v>4</v>
      </c>
      <c r="B1399" s="5">
        <v>43937</v>
      </c>
      <c r="C1399">
        <v>131.24</v>
      </c>
    </row>
    <row r="1400" spans="1:3">
      <c r="A1400" t="s">
        <v>4</v>
      </c>
      <c r="B1400" s="5">
        <v>43938</v>
      </c>
      <c r="C1400">
        <v>131.76</v>
      </c>
    </row>
    <row r="1401" spans="1:3">
      <c r="A1401" t="s">
        <v>4</v>
      </c>
      <c r="B1401" s="5">
        <v>43941</v>
      </c>
      <c r="C1401">
        <v>126.46</v>
      </c>
    </row>
    <row r="1402" spans="1:3">
      <c r="A1402" t="s">
        <v>4</v>
      </c>
      <c r="B1402" s="5">
        <v>43942</v>
      </c>
      <c r="C1402">
        <v>125.43</v>
      </c>
    </row>
    <row r="1403" spans="1:3">
      <c r="A1403" t="s">
        <v>4</v>
      </c>
      <c r="B1403" s="5">
        <v>43943</v>
      </c>
      <c r="C1403">
        <v>127.89</v>
      </c>
    </row>
    <row r="1404" spans="1:3">
      <c r="A1404" t="s">
        <v>4</v>
      </c>
      <c r="B1404" s="5">
        <v>43944</v>
      </c>
      <c r="C1404">
        <v>124.68</v>
      </c>
    </row>
    <row r="1405" spans="1:3">
      <c r="A1405" t="s">
        <v>4</v>
      </c>
      <c r="B1405" s="5">
        <v>43945</v>
      </c>
      <c r="C1405">
        <v>125.01</v>
      </c>
    </row>
    <row r="1406" spans="1:3">
      <c r="A1406" t="s">
        <v>4</v>
      </c>
      <c r="B1406" s="5">
        <v>43948</v>
      </c>
      <c r="C1406">
        <v>125.75</v>
      </c>
    </row>
    <row r="1407" spans="1:3">
      <c r="A1407" t="s">
        <v>4</v>
      </c>
      <c r="B1407" s="5">
        <v>43949</v>
      </c>
      <c r="C1407">
        <v>126.52</v>
      </c>
    </row>
    <row r="1408" spans="1:3">
      <c r="A1408" t="s">
        <v>4</v>
      </c>
      <c r="B1408" s="5">
        <v>43950</v>
      </c>
      <c r="C1408">
        <v>125.72</v>
      </c>
    </row>
    <row r="1409" spans="1:3">
      <c r="A1409" t="s">
        <v>4</v>
      </c>
      <c r="B1409" s="5">
        <v>43951</v>
      </c>
      <c r="C1409">
        <v>121.69</v>
      </c>
    </row>
    <row r="1410" spans="1:3">
      <c r="A1410" t="s">
        <v>4</v>
      </c>
      <c r="B1410" s="5">
        <v>43952</v>
      </c>
      <c r="C1410">
        <v>119.2</v>
      </c>
    </row>
    <row r="1411" spans="1:3">
      <c r="A1411" t="s">
        <v>4</v>
      </c>
      <c r="B1411" s="5">
        <v>43955</v>
      </c>
      <c r="C1411">
        <v>121.46</v>
      </c>
    </row>
    <row r="1412" spans="1:3">
      <c r="A1412" t="s">
        <v>4</v>
      </c>
      <c r="B1412" s="5">
        <v>43956</v>
      </c>
      <c r="C1412">
        <v>123.43</v>
      </c>
    </row>
    <row r="1413" spans="1:3">
      <c r="A1413" t="s">
        <v>4</v>
      </c>
      <c r="B1413" s="5">
        <v>43957</v>
      </c>
      <c r="C1413">
        <v>117.78</v>
      </c>
    </row>
    <row r="1414" spans="1:3">
      <c r="A1414" t="s">
        <v>4</v>
      </c>
      <c r="B1414" s="5">
        <v>43958</v>
      </c>
      <c r="C1414">
        <v>119.08</v>
      </c>
    </row>
    <row r="1415" spans="1:3">
      <c r="A1415" t="s">
        <v>4</v>
      </c>
      <c r="B1415" s="5">
        <v>43959</v>
      </c>
      <c r="C1415">
        <v>118.03</v>
      </c>
    </row>
    <row r="1416" spans="1:3">
      <c r="A1416" t="s">
        <v>4</v>
      </c>
      <c r="B1416" s="5">
        <v>43962</v>
      </c>
      <c r="C1416">
        <v>119.49</v>
      </c>
    </row>
    <row r="1417" spans="1:3">
      <c r="A1417" t="s">
        <v>4</v>
      </c>
      <c r="B1417" s="5">
        <v>43963</v>
      </c>
      <c r="C1417">
        <v>117.07</v>
      </c>
    </row>
    <row r="1418" spans="1:3">
      <c r="A1418" t="s">
        <v>4</v>
      </c>
      <c r="B1418" s="5">
        <v>43964</v>
      </c>
      <c r="C1418">
        <v>116.51</v>
      </c>
    </row>
    <row r="1419" spans="1:3">
      <c r="A1419" t="s">
        <v>4</v>
      </c>
      <c r="B1419" s="5">
        <v>43965</v>
      </c>
      <c r="C1419">
        <v>116.27</v>
      </c>
    </row>
    <row r="1420" spans="1:3">
      <c r="A1420" t="s">
        <v>4</v>
      </c>
      <c r="B1420" s="5">
        <v>43966</v>
      </c>
      <c r="C1420">
        <v>117.76</v>
      </c>
    </row>
    <row r="1421" spans="1:3">
      <c r="A1421" t="s">
        <v>4</v>
      </c>
      <c r="B1421" s="5">
        <v>43969</v>
      </c>
      <c r="C1421">
        <v>122.51</v>
      </c>
    </row>
    <row r="1422" spans="1:3">
      <c r="A1422" t="s">
        <v>4</v>
      </c>
      <c r="B1422" s="5">
        <v>43970</v>
      </c>
      <c r="C1422">
        <v>120.17</v>
      </c>
    </row>
    <row r="1423" spans="1:3">
      <c r="A1423" t="s">
        <v>4</v>
      </c>
      <c r="B1423" s="5">
        <v>43971</v>
      </c>
      <c r="C1423">
        <v>120.6</v>
      </c>
    </row>
    <row r="1424" spans="1:3">
      <c r="A1424" t="s">
        <v>4</v>
      </c>
      <c r="B1424" s="5">
        <v>43972</v>
      </c>
      <c r="C1424">
        <v>120.62</v>
      </c>
    </row>
    <row r="1425" spans="1:3">
      <c r="A1425" t="s">
        <v>4</v>
      </c>
      <c r="B1425" s="5">
        <v>43973</v>
      </c>
      <c r="C1425">
        <v>120.71</v>
      </c>
    </row>
    <row r="1426" spans="1:3">
      <c r="A1426" t="s">
        <v>4</v>
      </c>
      <c r="B1426" s="5">
        <v>43977</v>
      </c>
      <c r="C1426">
        <v>120.74</v>
      </c>
    </row>
    <row r="1427" spans="1:3">
      <c r="A1427" t="s">
        <v>4</v>
      </c>
      <c r="B1427" s="5">
        <v>43978</v>
      </c>
      <c r="C1427">
        <v>120.54</v>
      </c>
    </row>
    <row r="1428" spans="1:3">
      <c r="A1428" t="s">
        <v>4</v>
      </c>
      <c r="B1428" s="5">
        <v>43979</v>
      </c>
      <c r="C1428">
        <v>123.72</v>
      </c>
    </row>
    <row r="1429" spans="1:3">
      <c r="A1429" t="s">
        <v>4</v>
      </c>
      <c r="B1429" s="5">
        <v>43980</v>
      </c>
      <c r="C1429">
        <v>127</v>
      </c>
    </row>
    <row r="1430" spans="1:3">
      <c r="A1430" t="s">
        <v>4</v>
      </c>
      <c r="B1430" s="5">
        <v>43983</v>
      </c>
      <c r="C1430">
        <v>127.77</v>
      </c>
    </row>
    <row r="1431" spans="1:3">
      <c r="A1431" t="s">
        <v>4</v>
      </c>
      <c r="B1431" s="5">
        <v>43984</v>
      </c>
      <c r="C1431">
        <v>130.09</v>
      </c>
    </row>
    <row r="1432" spans="1:3">
      <c r="A1432" t="s">
        <v>4</v>
      </c>
      <c r="B1432" s="5">
        <v>43985</v>
      </c>
      <c r="C1432">
        <v>132.35</v>
      </c>
    </row>
    <row r="1433" spans="1:3">
      <c r="A1433" t="s">
        <v>4</v>
      </c>
      <c r="B1433" s="5">
        <v>43986</v>
      </c>
      <c r="C1433">
        <v>130.69999999999999</v>
      </c>
    </row>
    <row r="1434" spans="1:3">
      <c r="A1434" t="s">
        <v>4</v>
      </c>
      <c r="B1434" s="5">
        <v>43987</v>
      </c>
      <c r="C1434">
        <v>131.56</v>
      </c>
    </row>
    <row r="1435" spans="1:3">
      <c r="A1435" t="s">
        <v>4</v>
      </c>
      <c r="B1435" s="5">
        <v>43990</v>
      </c>
      <c r="C1435">
        <v>132.5</v>
      </c>
    </row>
    <row r="1436" spans="1:3">
      <c r="A1436" t="s">
        <v>4</v>
      </c>
      <c r="B1436" s="5">
        <v>43991</v>
      </c>
      <c r="C1436">
        <v>130.69999999999999</v>
      </c>
    </row>
    <row r="1437" spans="1:3">
      <c r="A1437" t="s">
        <v>4</v>
      </c>
      <c r="B1437" s="5">
        <v>43992</v>
      </c>
      <c r="C1437">
        <v>131.06</v>
      </c>
    </row>
    <row r="1438" spans="1:3">
      <c r="A1438" t="s">
        <v>4</v>
      </c>
      <c r="B1438" s="5">
        <v>43993</v>
      </c>
      <c r="C1438">
        <v>127.5</v>
      </c>
    </row>
    <row r="1439" spans="1:3">
      <c r="A1439" t="s">
        <v>4</v>
      </c>
      <c r="B1439" s="5">
        <v>43994</v>
      </c>
      <c r="C1439">
        <v>127.29</v>
      </c>
    </row>
    <row r="1440" spans="1:3">
      <c r="A1440" t="s">
        <v>4</v>
      </c>
      <c r="B1440" s="5">
        <v>43997</v>
      </c>
      <c r="C1440">
        <v>129.22</v>
      </c>
    </row>
    <row r="1441" spans="1:3">
      <c r="A1441" t="s">
        <v>4</v>
      </c>
      <c r="B1441" s="5">
        <v>43998</v>
      </c>
      <c r="C1441">
        <v>129.66</v>
      </c>
    </row>
    <row r="1442" spans="1:3">
      <c r="A1442" t="s">
        <v>4</v>
      </c>
      <c r="B1442" s="5">
        <v>43999</v>
      </c>
      <c r="C1442">
        <v>129.86000000000001</v>
      </c>
    </row>
    <row r="1443" spans="1:3">
      <c r="A1443" t="s">
        <v>4</v>
      </c>
      <c r="B1443" s="5">
        <v>44000</v>
      </c>
      <c r="C1443">
        <v>129.16999999999999</v>
      </c>
    </row>
    <row r="1444" spans="1:3">
      <c r="A1444" t="s">
        <v>4</v>
      </c>
      <c r="B1444" s="5">
        <v>44001</v>
      </c>
      <c r="C1444">
        <v>126.36</v>
      </c>
    </row>
    <row r="1445" spans="1:3">
      <c r="A1445" t="s">
        <v>4</v>
      </c>
      <c r="B1445" s="5">
        <v>44004</v>
      </c>
      <c r="C1445">
        <v>126.83</v>
      </c>
    </row>
    <row r="1446" spans="1:3">
      <c r="A1446" t="s">
        <v>4</v>
      </c>
      <c r="B1446" s="5">
        <v>44005</v>
      </c>
      <c r="C1446">
        <v>125.22</v>
      </c>
    </row>
    <row r="1447" spans="1:3">
      <c r="A1447" t="s">
        <v>4</v>
      </c>
      <c r="B1447" s="5">
        <v>44006</v>
      </c>
      <c r="C1447">
        <v>124.4</v>
      </c>
    </row>
    <row r="1448" spans="1:3">
      <c r="A1448" t="s">
        <v>4</v>
      </c>
      <c r="B1448" s="5">
        <v>44007</v>
      </c>
      <c r="C1448">
        <v>122.22</v>
      </c>
    </row>
    <row r="1449" spans="1:3">
      <c r="A1449" t="s">
        <v>4</v>
      </c>
      <c r="B1449" s="5">
        <v>44008</v>
      </c>
      <c r="C1449">
        <v>124.08</v>
      </c>
    </row>
    <row r="1450" spans="1:3">
      <c r="A1450" t="s">
        <v>4</v>
      </c>
      <c r="B1450" s="5">
        <v>44011</v>
      </c>
      <c r="C1450">
        <v>125.37</v>
      </c>
    </row>
    <row r="1451" spans="1:3">
      <c r="A1451" t="s">
        <v>4</v>
      </c>
      <c r="B1451" s="5">
        <v>44012</v>
      </c>
      <c r="C1451">
        <v>128.66</v>
      </c>
    </row>
    <row r="1452" spans="1:3">
      <c r="A1452" t="s">
        <v>4</v>
      </c>
      <c r="B1452" s="5">
        <v>44013</v>
      </c>
      <c r="C1452">
        <v>130.62</v>
      </c>
    </row>
    <row r="1453" spans="1:3">
      <c r="A1453" t="s">
        <v>4</v>
      </c>
      <c r="B1453" s="5">
        <v>44014</v>
      </c>
      <c r="C1453">
        <v>131.06</v>
      </c>
    </row>
    <row r="1454" spans="1:3">
      <c r="A1454" t="s">
        <v>4</v>
      </c>
      <c r="B1454" s="5">
        <v>44018</v>
      </c>
      <c r="C1454">
        <v>131.04</v>
      </c>
    </row>
    <row r="1455" spans="1:3">
      <c r="A1455" t="s">
        <v>4</v>
      </c>
      <c r="B1455" s="5">
        <v>44019</v>
      </c>
      <c r="C1455">
        <v>130.31</v>
      </c>
    </row>
    <row r="1456" spans="1:3">
      <c r="A1456" t="s">
        <v>4</v>
      </c>
      <c r="B1456" s="5">
        <v>44020</v>
      </c>
      <c r="C1456">
        <v>131.76</v>
      </c>
    </row>
    <row r="1457" spans="1:3">
      <c r="A1457" t="s">
        <v>4</v>
      </c>
      <c r="B1457" s="5">
        <v>44021</v>
      </c>
      <c r="C1457">
        <v>130.69</v>
      </c>
    </row>
    <row r="1458" spans="1:3">
      <c r="A1458" t="s">
        <v>4</v>
      </c>
      <c r="B1458" s="5">
        <v>44022</v>
      </c>
      <c r="C1458">
        <v>133.38999999999999</v>
      </c>
    </row>
    <row r="1459" spans="1:3">
      <c r="A1459" t="s">
        <v>4</v>
      </c>
      <c r="B1459" s="5">
        <v>44025</v>
      </c>
      <c r="C1459">
        <v>132.97</v>
      </c>
    </row>
    <row r="1460" spans="1:3">
      <c r="A1460" t="s">
        <v>4</v>
      </c>
      <c r="B1460" s="5">
        <v>44026</v>
      </c>
      <c r="C1460">
        <v>134.84</v>
      </c>
    </row>
    <row r="1461" spans="1:3">
      <c r="A1461" t="s">
        <v>4</v>
      </c>
      <c r="B1461" s="5">
        <v>44027</v>
      </c>
      <c r="C1461">
        <v>134.06</v>
      </c>
    </row>
    <row r="1462" spans="1:3">
      <c r="A1462" t="s">
        <v>4</v>
      </c>
      <c r="B1462" s="5">
        <v>44028</v>
      </c>
      <c r="C1462">
        <v>138.32</v>
      </c>
    </row>
    <row r="1463" spans="1:3">
      <c r="A1463" t="s">
        <v>4</v>
      </c>
      <c r="B1463" s="5">
        <v>44029</v>
      </c>
      <c r="C1463">
        <v>141.22</v>
      </c>
    </row>
    <row r="1464" spans="1:3">
      <c r="A1464" t="s">
        <v>4</v>
      </c>
      <c r="B1464" s="5">
        <v>44032</v>
      </c>
      <c r="C1464">
        <v>139.71</v>
      </c>
    </row>
    <row r="1465" spans="1:3">
      <c r="A1465" t="s">
        <v>4</v>
      </c>
      <c r="B1465" s="5">
        <v>44033</v>
      </c>
      <c r="C1465">
        <v>141.18</v>
      </c>
    </row>
    <row r="1466" spans="1:3">
      <c r="A1466" t="s">
        <v>4</v>
      </c>
      <c r="B1466" s="5">
        <v>44034</v>
      </c>
      <c r="C1466">
        <v>143.79</v>
      </c>
    </row>
    <row r="1467" spans="1:3">
      <c r="A1467" t="s">
        <v>4</v>
      </c>
      <c r="B1467" s="5">
        <v>44035</v>
      </c>
      <c r="C1467">
        <v>144.88999999999999</v>
      </c>
    </row>
    <row r="1468" spans="1:3">
      <c r="A1468" t="s">
        <v>4</v>
      </c>
      <c r="B1468" s="5">
        <v>44036</v>
      </c>
      <c r="C1468">
        <v>144.52000000000001</v>
      </c>
    </row>
    <row r="1469" spans="1:3">
      <c r="A1469" t="s">
        <v>4</v>
      </c>
      <c r="B1469" s="5">
        <v>44039</v>
      </c>
      <c r="C1469">
        <v>144.33000000000001</v>
      </c>
    </row>
    <row r="1470" spans="1:3">
      <c r="A1470" t="s">
        <v>4</v>
      </c>
      <c r="B1470" s="5">
        <v>44040</v>
      </c>
      <c r="C1470">
        <v>145.36000000000001</v>
      </c>
    </row>
    <row r="1471" spans="1:3">
      <c r="A1471" t="s">
        <v>4</v>
      </c>
      <c r="B1471" s="5">
        <v>44041</v>
      </c>
      <c r="C1471">
        <v>147.99</v>
      </c>
    </row>
    <row r="1472" spans="1:3">
      <c r="A1472" t="s">
        <v>4</v>
      </c>
      <c r="B1472" s="5">
        <v>44042</v>
      </c>
      <c r="C1472">
        <v>146.63</v>
      </c>
    </row>
    <row r="1473" spans="1:3">
      <c r="A1473" t="s">
        <v>4</v>
      </c>
      <c r="B1473" s="5">
        <v>44043</v>
      </c>
      <c r="C1473">
        <v>147.27000000000001</v>
      </c>
    </row>
    <row r="1474" spans="1:3">
      <c r="A1474" t="s">
        <v>4</v>
      </c>
      <c r="B1474" s="5">
        <v>44046</v>
      </c>
      <c r="C1474">
        <v>147.06</v>
      </c>
    </row>
    <row r="1475" spans="1:3">
      <c r="A1475" t="s">
        <v>4</v>
      </c>
      <c r="B1475" s="5">
        <v>44047</v>
      </c>
      <c r="C1475">
        <v>147.5</v>
      </c>
    </row>
    <row r="1476" spans="1:3">
      <c r="A1476" t="s">
        <v>4</v>
      </c>
      <c r="B1476" s="5">
        <v>44048</v>
      </c>
      <c r="C1476">
        <v>147.25</v>
      </c>
    </row>
    <row r="1477" spans="1:3">
      <c r="A1477" t="s">
        <v>4</v>
      </c>
      <c r="B1477" s="5">
        <v>44049</v>
      </c>
      <c r="C1477">
        <v>146.97</v>
      </c>
    </row>
    <row r="1478" spans="1:3">
      <c r="A1478" t="s">
        <v>4</v>
      </c>
      <c r="B1478" s="5">
        <v>44050</v>
      </c>
      <c r="C1478">
        <v>149.79</v>
      </c>
    </row>
    <row r="1479" spans="1:3">
      <c r="A1479" t="s">
        <v>4</v>
      </c>
      <c r="B1479" s="5">
        <v>44053</v>
      </c>
      <c r="C1479">
        <v>149.11000000000001</v>
      </c>
    </row>
    <row r="1480" spans="1:3">
      <c r="A1480" t="s">
        <v>4</v>
      </c>
      <c r="B1480" s="5">
        <v>44054</v>
      </c>
      <c r="C1480">
        <v>142.41999999999999</v>
      </c>
    </row>
    <row r="1481" spans="1:3">
      <c r="A1481" t="s">
        <v>4</v>
      </c>
      <c r="B1481" s="5">
        <v>44055</v>
      </c>
      <c r="C1481">
        <v>145.87</v>
      </c>
    </row>
    <row r="1482" spans="1:3">
      <c r="A1482" t="s">
        <v>4</v>
      </c>
      <c r="B1482" s="5">
        <v>44056</v>
      </c>
      <c r="C1482">
        <v>146.51</v>
      </c>
    </row>
    <row r="1483" spans="1:3">
      <c r="A1483" t="s">
        <v>4</v>
      </c>
      <c r="B1483" s="5">
        <v>44057</v>
      </c>
      <c r="C1483">
        <v>145.31</v>
      </c>
    </row>
    <row r="1484" spans="1:3">
      <c r="A1484" t="s">
        <v>4</v>
      </c>
      <c r="B1484" s="5">
        <v>44060</v>
      </c>
      <c r="C1484">
        <v>146.56</v>
      </c>
    </row>
    <row r="1485" spans="1:3">
      <c r="A1485" t="s">
        <v>4</v>
      </c>
      <c r="B1485" s="5">
        <v>44061</v>
      </c>
      <c r="C1485">
        <v>146</v>
      </c>
    </row>
    <row r="1486" spans="1:3">
      <c r="A1486" t="s">
        <v>4</v>
      </c>
      <c r="B1486" s="5">
        <v>44062</v>
      </c>
      <c r="C1486">
        <v>143.91999999999999</v>
      </c>
    </row>
    <row r="1487" spans="1:3">
      <c r="A1487" t="s">
        <v>4</v>
      </c>
      <c r="B1487" s="5">
        <v>44063</v>
      </c>
      <c r="C1487">
        <v>144.28</v>
      </c>
    </row>
    <row r="1488" spans="1:3">
      <c r="A1488" t="s">
        <v>4</v>
      </c>
      <c r="B1488" s="5">
        <v>44064</v>
      </c>
      <c r="C1488">
        <v>143.63999999999999</v>
      </c>
    </row>
    <row r="1489" spans="1:3">
      <c r="A1489" t="s">
        <v>4</v>
      </c>
      <c r="B1489" s="5">
        <v>44067</v>
      </c>
      <c r="C1489">
        <v>143.88</v>
      </c>
    </row>
    <row r="1490" spans="1:3">
      <c r="A1490" t="s">
        <v>4</v>
      </c>
      <c r="B1490" s="5">
        <v>44068</v>
      </c>
      <c r="C1490">
        <v>143.53</v>
      </c>
    </row>
    <row r="1491" spans="1:3">
      <c r="A1491" t="s">
        <v>4</v>
      </c>
      <c r="B1491" s="5">
        <v>44069</v>
      </c>
      <c r="C1491">
        <v>140.9</v>
      </c>
    </row>
    <row r="1492" spans="1:3">
      <c r="A1492" t="s">
        <v>4</v>
      </c>
      <c r="B1492" s="5">
        <v>44070</v>
      </c>
      <c r="C1492">
        <v>141.37</v>
      </c>
    </row>
    <row r="1493" spans="1:3">
      <c r="A1493" t="s">
        <v>4</v>
      </c>
      <c r="B1493" s="5">
        <v>44071</v>
      </c>
      <c r="C1493">
        <v>140.79</v>
      </c>
    </row>
    <row r="1494" spans="1:3">
      <c r="A1494" t="s">
        <v>4</v>
      </c>
      <c r="B1494" s="5">
        <v>44074</v>
      </c>
      <c r="C1494">
        <v>141.34</v>
      </c>
    </row>
    <row r="1495" spans="1:3">
      <c r="A1495" t="s">
        <v>4</v>
      </c>
      <c r="B1495" s="5">
        <v>44075</v>
      </c>
      <c r="C1495">
        <v>140.16999999999999</v>
      </c>
    </row>
    <row r="1496" spans="1:3">
      <c r="A1496" t="s">
        <v>4</v>
      </c>
      <c r="B1496" s="5">
        <v>44076</v>
      </c>
      <c r="C1496">
        <v>144.15</v>
      </c>
    </row>
    <row r="1497" spans="1:3">
      <c r="A1497" t="s">
        <v>4</v>
      </c>
      <c r="B1497" s="5">
        <v>44077</v>
      </c>
      <c r="C1497">
        <v>142.47999999999999</v>
      </c>
    </row>
    <row r="1498" spans="1:3">
      <c r="A1498" t="s">
        <v>4</v>
      </c>
      <c r="B1498" s="5">
        <v>44078</v>
      </c>
      <c r="C1498">
        <v>143.16999999999999</v>
      </c>
    </row>
    <row r="1499" spans="1:3">
      <c r="A1499" t="s">
        <v>4</v>
      </c>
      <c r="B1499" s="5">
        <v>44082</v>
      </c>
      <c r="C1499">
        <v>140.77000000000001</v>
      </c>
    </row>
    <row r="1500" spans="1:3">
      <c r="A1500" t="s">
        <v>4</v>
      </c>
      <c r="B1500" s="5">
        <v>44083</v>
      </c>
      <c r="C1500">
        <v>143.19999999999999</v>
      </c>
    </row>
    <row r="1501" spans="1:3">
      <c r="A1501" t="s">
        <v>4</v>
      </c>
      <c r="B1501" s="5">
        <v>44084</v>
      </c>
      <c r="C1501">
        <v>140.77000000000001</v>
      </c>
    </row>
    <row r="1502" spans="1:3">
      <c r="A1502" t="s">
        <v>4</v>
      </c>
      <c r="B1502" s="5">
        <v>44085</v>
      </c>
      <c r="C1502">
        <v>141.1</v>
      </c>
    </row>
    <row r="1503" spans="1:3">
      <c r="A1503" t="s">
        <v>4</v>
      </c>
      <c r="B1503" s="5">
        <v>44088</v>
      </c>
      <c r="C1503">
        <v>142.88</v>
      </c>
    </row>
    <row r="1504" spans="1:3">
      <c r="A1504" t="s">
        <v>4</v>
      </c>
      <c r="B1504" s="5">
        <v>44089</v>
      </c>
      <c r="C1504">
        <v>143.59</v>
      </c>
    </row>
    <row r="1505" spans="1:3">
      <c r="A1505" t="s">
        <v>4</v>
      </c>
      <c r="B1505" s="5">
        <v>44090</v>
      </c>
      <c r="C1505">
        <v>142.77000000000001</v>
      </c>
    </row>
    <row r="1506" spans="1:3">
      <c r="A1506" t="s">
        <v>4</v>
      </c>
      <c r="B1506" s="5">
        <v>44091</v>
      </c>
      <c r="C1506">
        <v>141.02000000000001</v>
      </c>
    </row>
    <row r="1507" spans="1:3">
      <c r="A1507" t="s">
        <v>4</v>
      </c>
      <c r="B1507" s="5">
        <v>44092</v>
      </c>
      <c r="C1507">
        <v>138.28</v>
      </c>
    </row>
    <row r="1508" spans="1:3">
      <c r="A1508" t="s">
        <v>4</v>
      </c>
      <c r="B1508" s="5">
        <v>44095</v>
      </c>
      <c r="C1508">
        <v>139.72</v>
      </c>
    </row>
    <row r="1509" spans="1:3">
      <c r="A1509" t="s">
        <v>4</v>
      </c>
      <c r="B1509" s="5">
        <v>44096</v>
      </c>
      <c r="C1509">
        <v>140.16999999999999</v>
      </c>
    </row>
    <row r="1510" spans="1:3">
      <c r="A1510" t="s">
        <v>4</v>
      </c>
      <c r="B1510" s="5">
        <v>44097</v>
      </c>
      <c r="C1510">
        <v>138.05000000000001</v>
      </c>
    </row>
    <row r="1511" spans="1:3">
      <c r="A1511" t="s">
        <v>4</v>
      </c>
      <c r="B1511" s="5">
        <v>44098</v>
      </c>
      <c r="C1511">
        <v>140.66</v>
      </c>
    </row>
    <row r="1512" spans="1:3">
      <c r="A1512" t="s">
        <v>4</v>
      </c>
      <c r="B1512" s="5">
        <v>44099</v>
      </c>
      <c r="C1512">
        <v>144.22999999999999</v>
      </c>
    </row>
    <row r="1513" spans="1:3">
      <c r="A1513" t="s">
        <v>4</v>
      </c>
      <c r="B1513" s="5">
        <v>44102</v>
      </c>
      <c r="C1513">
        <v>144.55000000000001</v>
      </c>
    </row>
    <row r="1514" spans="1:3">
      <c r="A1514" t="s">
        <v>4</v>
      </c>
      <c r="B1514" s="5">
        <v>44103</v>
      </c>
      <c r="C1514">
        <v>143.69999999999999</v>
      </c>
    </row>
    <row r="1515" spans="1:3">
      <c r="A1515" t="s">
        <v>4</v>
      </c>
      <c r="B1515" s="5">
        <v>44104</v>
      </c>
      <c r="C1515">
        <v>144.88</v>
      </c>
    </row>
    <row r="1516" spans="1:3">
      <c r="A1516" t="s">
        <v>4</v>
      </c>
      <c r="B1516" s="5">
        <v>44105</v>
      </c>
      <c r="C1516">
        <v>148.57</v>
      </c>
    </row>
    <row r="1517" spans="1:3">
      <c r="A1517" t="s">
        <v>4</v>
      </c>
      <c r="B1517" s="5">
        <v>44106</v>
      </c>
      <c r="C1517">
        <v>148.96</v>
      </c>
    </row>
    <row r="1518" spans="1:3">
      <c r="A1518" t="s">
        <v>4</v>
      </c>
      <c r="B1518" s="5">
        <v>44109</v>
      </c>
      <c r="C1518">
        <v>151.88999999999999</v>
      </c>
    </row>
    <row r="1519" spans="1:3">
      <c r="A1519" t="s">
        <v>4</v>
      </c>
      <c r="B1519" s="5">
        <v>44110</v>
      </c>
      <c r="C1519">
        <v>152.49</v>
      </c>
    </row>
    <row r="1520" spans="1:3">
      <c r="A1520" t="s">
        <v>4</v>
      </c>
      <c r="B1520" s="5">
        <v>44111</v>
      </c>
      <c r="C1520">
        <v>154.51</v>
      </c>
    </row>
    <row r="1521" spans="1:3">
      <c r="A1521" t="s">
        <v>4</v>
      </c>
      <c r="B1521" s="5">
        <v>44112</v>
      </c>
      <c r="C1521">
        <v>155.85</v>
      </c>
    </row>
    <row r="1522" spans="1:3">
      <c r="A1522" t="s">
        <v>4</v>
      </c>
      <c r="B1522" s="5">
        <v>44113</v>
      </c>
      <c r="C1522">
        <v>155.75</v>
      </c>
    </row>
    <row r="1523" spans="1:3">
      <c r="A1523" t="s">
        <v>4</v>
      </c>
      <c r="B1523" s="5">
        <v>44116</v>
      </c>
      <c r="C1523">
        <v>158.32</v>
      </c>
    </row>
    <row r="1524" spans="1:3">
      <c r="A1524" t="s">
        <v>4</v>
      </c>
      <c r="B1524" s="5">
        <v>44117</v>
      </c>
      <c r="C1524">
        <v>156.08000000000001</v>
      </c>
    </row>
    <row r="1525" spans="1:3">
      <c r="A1525" t="s">
        <v>4</v>
      </c>
      <c r="B1525" s="5">
        <v>44118</v>
      </c>
      <c r="C1525">
        <v>155.76</v>
      </c>
    </row>
    <row r="1526" spans="1:3">
      <c r="A1526" t="s">
        <v>4</v>
      </c>
      <c r="B1526" s="5">
        <v>44119</v>
      </c>
      <c r="C1526">
        <v>155.86000000000001</v>
      </c>
    </row>
    <row r="1527" spans="1:3">
      <c r="A1527" t="s">
        <v>4</v>
      </c>
      <c r="B1527" s="5">
        <v>44120</v>
      </c>
      <c r="C1527">
        <v>155.72</v>
      </c>
    </row>
    <row r="1528" spans="1:3">
      <c r="A1528" t="s">
        <v>4</v>
      </c>
      <c r="B1528" s="5">
        <v>44123</v>
      </c>
      <c r="C1528">
        <v>154.52000000000001</v>
      </c>
    </row>
    <row r="1529" spans="1:3">
      <c r="A1529" t="s">
        <v>4</v>
      </c>
      <c r="B1529" s="5">
        <v>44124</v>
      </c>
      <c r="C1529">
        <v>153.15</v>
      </c>
    </row>
    <row r="1530" spans="1:3">
      <c r="A1530" t="s">
        <v>4</v>
      </c>
      <c r="B1530" s="5">
        <v>44125</v>
      </c>
      <c r="C1530">
        <v>152.25</v>
      </c>
    </row>
    <row r="1531" spans="1:3">
      <c r="A1531" t="s">
        <v>4</v>
      </c>
      <c r="B1531" s="5">
        <v>44126</v>
      </c>
      <c r="C1531">
        <v>153.61000000000001</v>
      </c>
    </row>
    <row r="1532" spans="1:3">
      <c r="A1532" t="s">
        <v>4</v>
      </c>
      <c r="B1532" s="5">
        <v>44127</v>
      </c>
      <c r="C1532">
        <v>154.08000000000001</v>
      </c>
    </row>
    <row r="1533" spans="1:3">
      <c r="A1533" t="s">
        <v>4</v>
      </c>
      <c r="B1533" s="5">
        <v>44130</v>
      </c>
      <c r="C1533">
        <v>154.01</v>
      </c>
    </row>
    <row r="1534" spans="1:3">
      <c r="A1534" t="s">
        <v>4</v>
      </c>
      <c r="B1534" s="5">
        <v>44131</v>
      </c>
      <c r="C1534">
        <v>154.62</v>
      </c>
    </row>
    <row r="1535" spans="1:3">
      <c r="A1535" t="s">
        <v>4</v>
      </c>
      <c r="B1535" s="5">
        <v>44132</v>
      </c>
      <c r="C1535">
        <v>153</v>
      </c>
    </row>
    <row r="1536" spans="1:3">
      <c r="A1536" t="s">
        <v>4</v>
      </c>
      <c r="B1536" s="5">
        <v>44133</v>
      </c>
      <c r="C1536">
        <v>152.16</v>
      </c>
    </row>
    <row r="1537" spans="1:3">
      <c r="A1537" t="s">
        <v>4</v>
      </c>
      <c r="B1537" s="5">
        <v>44134</v>
      </c>
      <c r="C1537">
        <v>150.51</v>
      </c>
    </row>
    <row r="1538" spans="1:3">
      <c r="A1538" t="s">
        <v>4</v>
      </c>
      <c r="B1538" s="5">
        <v>44137</v>
      </c>
      <c r="C1538">
        <v>154.30000000000001</v>
      </c>
    </row>
    <row r="1539" spans="1:3">
      <c r="A1539" t="s">
        <v>4</v>
      </c>
      <c r="B1539" s="5">
        <v>44138</v>
      </c>
      <c r="C1539">
        <v>157.1</v>
      </c>
    </row>
    <row r="1540" spans="1:3">
      <c r="A1540" t="s">
        <v>4</v>
      </c>
      <c r="B1540" s="5">
        <v>44139</v>
      </c>
      <c r="C1540">
        <v>155.41</v>
      </c>
    </row>
    <row r="1541" spans="1:3">
      <c r="A1541" t="s">
        <v>4</v>
      </c>
      <c r="B1541" s="5">
        <v>44140</v>
      </c>
      <c r="C1541">
        <v>158.21</v>
      </c>
    </row>
    <row r="1542" spans="1:3">
      <c r="A1542" t="s">
        <v>4</v>
      </c>
      <c r="B1542" s="5">
        <v>44141</v>
      </c>
      <c r="C1542">
        <v>161.13</v>
      </c>
    </row>
    <row r="1543" spans="1:3">
      <c r="A1543" t="s">
        <v>4</v>
      </c>
      <c r="B1543" s="5">
        <v>44144</v>
      </c>
      <c r="C1543">
        <v>162.33000000000001</v>
      </c>
    </row>
    <row r="1544" spans="1:3">
      <c r="A1544" t="s">
        <v>4</v>
      </c>
      <c r="B1544" s="5">
        <v>44145</v>
      </c>
      <c r="C1544">
        <v>163.51</v>
      </c>
    </row>
    <row r="1545" spans="1:3">
      <c r="A1545" t="s">
        <v>4</v>
      </c>
      <c r="B1545" s="5">
        <v>44146</v>
      </c>
      <c r="C1545">
        <v>164.37</v>
      </c>
    </row>
    <row r="1546" spans="1:3">
      <c r="A1546" t="s">
        <v>4</v>
      </c>
      <c r="B1546" s="5">
        <v>44147</v>
      </c>
      <c r="C1546">
        <v>161.41</v>
      </c>
    </row>
    <row r="1547" spans="1:3">
      <c r="A1547" t="s">
        <v>4</v>
      </c>
      <c r="B1547" s="5">
        <v>44148</v>
      </c>
      <c r="C1547">
        <v>161.31</v>
      </c>
    </row>
    <row r="1548" spans="1:3">
      <c r="A1548" t="s">
        <v>4</v>
      </c>
      <c r="B1548" s="5">
        <v>44151</v>
      </c>
      <c r="C1548">
        <v>165.55</v>
      </c>
    </row>
    <row r="1549" spans="1:3">
      <c r="A1549" t="s">
        <v>4</v>
      </c>
      <c r="B1549" s="5">
        <v>44152</v>
      </c>
      <c r="C1549">
        <v>159.29</v>
      </c>
    </row>
    <row r="1550" spans="1:3">
      <c r="A1550" t="s">
        <v>4</v>
      </c>
      <c r="B1550" s="5">
        <v>44153</v>
      </c>
      <c r="C1550">
        <v>156.19</v>
      </c>
    </row>
    <row r="1551" spans="1:3">
      <c r="A1551" t="s">
        <v>4</v>
      </c>
      <c r="B1551" s="5">
        <v>44154</v>
      </c>
      <c r="C1551">
        <v>156.65</v>
      </c>
    </row>
    <row r="1552" spans="1:3">
      <c r="A1552" t="s">
        <v>4</v>
      </c>
      <c r="B1552" s="5">
        <v>44155</v>
      </c>
      <c r="C1552">
        <v>157.71</v>
      </c>
    </row>
    <row r="1553" spans="1:3">
      <c r="A1553" t="s">
        <v>4</v>
      </c>
      <c r="B1553" s="5">
        <v>44158</v>
      </c>
      <c r="C1553">
        <v>155.22</v>
      </c>
    </row>
    <row r="1554" spans="1:3">
      <c r="A1554" t="s">
        <v>4</v>
      </c>
      <c r="B1554" s="5">
        <v>44159</v>
      </c>
      <c r="C1554">
        <v>153.19999999999999</v>
      </c>
    </row>
    <row r="1555" spans="1:3">
      <c r="A1555" t="s">
        <v>4</v>
      </c>
      <c r="B1555" s="5">
        <v>44160</v>
      </c>
      <c r="C1555">
        <v>153.13</v>
      </c>
    </row>
    <row r="1556" spans="1:3">
      <c r="A1556" t="s">
        <v>4</v>
      </c>
      <c r="B1556" s="5">
        <v>44162</v>
      </c>
      <c r="C1556">
        <v>153.72999999999999</v>
      </c>
    </row>
    <row r="1557" spans="1:3">
      <c r="A1557" t="s">
        <v>4</v>
      </c>
      <c r="B1557" s="5">
        <v>44165</v>
      </c>
      <c r="C1557">
        <v>153.38</v>
      </c>
    </row>
    <row r="1558" spans="1:3">
      <c r="A1558" t="s">
        <v>4</v>
      </c>
      <c r="B1558" s="5">
        <v>44166</v>
      </c>
      <c r="C1558">
        <v>154.30000000000001</v>
      </c>
    </row>
    <row r="1559" spans="1:3">
      <c r="A1559" t="s">
        <v>4</v>
      </c>
      <c r="B1559" s="5">
        <v>44167</v>
      </c>
      <c r="C1559">
        <v>154.83000000000001</v>
      </c>
    </row>
    <row r="1560" spans="1:3">
      <c r="A1560" t="s">
        <v>4</v>
      </c>
      <c r="B1560" s="5">
        <v>44168</v>
      </c>
      <c r="C1560">
        <v>152.47999999999999</v>
      </c>
    </row>
    <row r="1561" spans="1:3">
      <c r="A1561" t="s">
        <v>4</v>
      </c>
      <c r="B1561" s="5">
        <v>44169</v>
      </c>
      <c r="C1561">
        <v>148.9</v>
      </c>
    </row>
    <row r="1562" spans="1:3">
      <c r="A1562" t="s">
        <v>4</v>
      </c>
      <c r="B1562" s="5">
        <v>44172</v>
      </c>
      <c r="C1562">
        <v>150.32</v>
      </c>
    </row>
    <row r="1563" spans="1:3">
      <c r="A1563" t="s">
        <v>4</v>
      </c>
      <c r="B1563" s="5">
        <v>44173</v>
      </c>
      <c r="C1563">
        <v>149.35</v>
      </c>
    </row>
    <row r="1564" spans="1:3">
      <c r="A1564" t="s">
        <v>4</v>
      </c>
      <c r="B1564" s="5">
        <v>44174</v>
      </c>
      <c r="C1564">
        <v>148.47</v>
      </c>
    </row>
    <row r="1565" spans="1:3">
      <c r="A1565" t="s">
        <v>4</v>
      </c>
      <c r="B1565" s="5">
        <v>44175</v>
      </c>
      <c r="C1565">
        <v>148.07</v>
      </c>
    </row>
    <row r="1566" spans="1:3">
      <c r="A1566" t="s">
        <v>4</v>
      </c>
      <c r="B1566" s="5">
        <v>44176</v>
      </c>
      <c r="C1566">
        <v>148.28</v>
      </c>
    </row>
    <row r="1567" spans="1:3">
      <c r="A1567" t="s">
        <v>4</v>
      </c>
      <c r="B1567" s="5">
        <v>44179</v>
      </c>
      <c r="C1567">
        <v>148.55000000000001</v>
      </c>
    </row>
    <row r="1568" spans="1:3">
      <c r="A1568" t="s">
        <v>4</v>
      </c>
      <c r="B1568" s="5">
        <v>44180</v>
      </c>
      <c r="C1568">
        <v>152.99</v>
      </c>
    </row>
    <row r="1569" spans="1:3">
      <c r="A1569" t="s">
        <v>4</v>
      </c>
      <c r="B1569" s="5">
        <v>44181</v>
      </c>
      <c r="C1569">
        <v>150.37</v>
      </c>
    </row>
    <row r="1570" spans="1:3">
      <c r="A1570" t="s">
        <v>4</v>
      </c>
      <c r="B1570" s="5">
        <v>44182</v>
      </c>
      <c r="C1570">
        <v>151.86000000000001</v>
      </c>
    </row>
    <row r="1571" spans="1:3">
      <c r="A1571" t="s">
        <v>4</v>
      </c>
      <c r="B1571" s="5">
        <v>44183</v>
      </c>
      <c r="C1571">
        <v>150.24</v>
      </c>
    </row>
    <row r="1572" spans="1:3">
      <c r="A1572" t="s">
        <v>4</v>
      </c>
      <c r="B1572" s="5">
        <v>44186</v>
      </c>
      <c r="C1572">
        <v>149.11000000000001</v>
      </c>
    </row>
    <row r="1573" spans="1:3">
      <c r="A1573" t="s">
        <v>4</v>
      </c>
      <c r="B1573" s="5">
        <v>44187</v>
      </c>
      <c r="C1573">
        <v>148.06</v>
      </c>
    </row>
    <row r="1574" spans="1:3">
      <c r="A1574" t="s">
        <v>4</v>
      </c>
      <c r="B1574" s="5">
        <v>44188</v>
      </c>
      <c r="C1574">
        <v>147.41</v>
      </c>
    </row>
    <row r="1575" spans="1:3">
      <c r="A1575" t="s">
        <v>4</v>
      </c>
      <c r="B1575" s="5">
        <v>44189</v>
      </c>
      <c r="C1575">
        <v>149.13999999999999</v>
      </c>
    </row>
    <row r="1576" spans="1:3">
      <c r="A1576" t="s">
        <v>4</v>
      </c>
      <c r="B1576" s="5">
        <v>44193</v>
      </c>
      <c r="C1576">
        <v>149.65</v>
      </c>
    </row>
    <row r="1577" spans="1:3">
      <c r="A1577" t="s">
        <v>4</v>
      </c>
      <c r="B1577" s="5">
        <v>44194</v>
      </c>
      <c r="C1577">
        <v>150.72999999999999</v>
      </c>
    </row>
    <row r="1578" spans="1:3">
      <c r="A1578" t="s">
        <v>4</v>
      </c>
      <c r="B1578" s="5">
        <v>44195</v>
      </c>
      <c r="C1578">
        <v>150.63</v>
      </c>
    </row>
    <row r="1579" spans="1:3">
      <c r="A1579" t="s">
        <v>4</v>
      </c>
      <c r="B1579" s="5">
        <v>44196</v>
      </c>
      <c r="C1579">
        <v>153.47</v>
      </c>
    </row>
    <row r="1580" spans="1:3">
      <c r="A1580" t="s">
        <v>4</v>
      </c>
      <c r="B1580" s="5">
        <v>44200</v>
      </c>
      <c r="C1580">
        <v>150.24</v>
      </c>
    </row>
    <row r="1581" spans="1:3">
      <c r="A1581" t="s">
        <v>4</v>
      </c>
      <c r="B1581" s="5">
        <v>44201</v>
      </c>
      <c r="C1581">
        <v>151.09</v>
      </c>
    </row>
    <row r="1582" spans="1:3">
      <c r="A1582" t="s">
        <v>4</v>
      </c>
      <c r="B1582" s="5">
        <v>44202</v>
      </c>
      <c r="C1582">
        <v>152.36000000000001</v>
      </c>
    </row>
    <row r="1583" spans="1:3">
      <c r="A1583" t="s">
        <v>4</v>
      </c>
      <c r="B1583" s="5">
        <v>44203</v>
      </c>
      <c r="C1583">
        <v>152.13</v>
      </c>
    </row>
    <row r="1584" spans="1:3">
      <c r="A1584" t="s">
        <v>4</v>
      </c>
      <c r="B1584" s="5">
        <v>44204</v>
      </c>
      <c r="C1584">
        <v>156.97999999999999</v>
      </c>
    </row>
    <row r="1585" spans="1:3">
      <c r="A1585" t="s">
        <v>4</v>
      </c>
      <c r="B1585" s="5">
        <v>44207</v>
      </c>
      <c r="C1585">
        <v>156.63999999999999</v>
      </c>
    </row>
    <row r="1586" spans="1:3">
      <c r="A1586" t="s">
        <v>4</v>
      </c>
      <c r="B1586" s="5">
        <v>44208</v>
      </c>
      <c r="C1586">
        <v>156.22999999999999</v>
      </c>
    </row>
    <row r="1587" spans="1:3">
      <c r="A1587" t="s">
        <v>4</v>
      </c>
      <c r="B1587" s="5">
        <v>44209</v>
      </c>
      <c r="C1587">
        <v>159.69</v>
      </c>
    </row>
    <row r="1588" spans="1:3">
      <c r="A1588" t="s">
        <v>4</v>
      </c>
      <c r="B1588" s="5">
        <v>44210</v>
      </c>
      <c r="C1588">
        <v>158</v>
      </c>
    </row>
    <row r="1589" spans="1:3">
      <c r="A1589" t="s">
        <v>4</v>
      </c>
      <c r="B1589" s="5">
        <v>44211</v>
      </c>
      <c r="C1589">
        <v>159.72</v>
      </c>
    </row>
    <row r="1590" spans="1:3">
      <c r="A1590" t="s">
        <v>4</v>
      </c>
      <c r="B1590" s="5">
        <v>44215</v>
      </c>
      <c r="C1590">
        <v>159.27000000000001</v>
      </c>
    </row>
    <row r="1591" spans="1:3">
      <c r="A1591" t="s">
        <v>4</v>
      </c>
      <c r="B1591" s="5">
        <v>44216</v>
      </c>
      <c r="C1591">
        <v>163.4</v>
      </c>
    </row>
    <row r="1592" spans="1:3">
      <c r="A1592" t="s">
        <v>4</v>
      </c>
      <c r="B1592" s="5">
        <v>44217</v>
      </c>
      <c r="C1592">
        <v>160.9</v>
      </c>
    </row>
    <row r="1593" spans="1:3">
      <c r="A1593" t="s">
        <v>4</v>
      </c>
      <c r="B1593" s="5">
        <v>44218</v>
      </c>
      <c r="C1593">
        <v>160.91</v>
      </c>
    </row>
    <row r="1594" spans="1:3">
      <c r="A1594" t="s">
        <v>4</v>
      </c>
      <c r="B1594" s="5">
        <v>44221</v>
      </c>
      <c r="C1594">
        <v>161.21</v>
      </c>
    </row>
    <row r="1595" spans="1:3">
      <c r="A1595" t="s">
        <v>4</v>
      </c>
      <c r="B1595" s="5">
        <v>44222</v>
      </c>
      <c r="C1595">
        <v>159.31</v>
      </c>
    </row>
    <row r="1596" spans="1:3">
      <c r="A1596" t="s">
        <v>4</v>
      </c>
      <c r="B1596" s="5">
        <v>44223</v>
      </c>
      <c r="C1596">
        <v>156.72</v>
      </c>
    </row>
    <row r="1597" spans="1:3">
      <c r="A1597" t="s">
        <v>4</v>
      </c>
      <c r="B1597" s="5">
        <v>44224</v>
      </c>
      <c r="C1597">
        <v>159.79</v>
      </c>
    </row>
    <row r="1598" spans="1:3">
      <c r="A1598" t="s">
        <v>4</v>
      </c>
      <c r="B1598" s="5">
        <v>44225</v>
      </c>
      <c r="C1598">
        <v>159.02000000000001</v>
      </c>
    </row>
    <row r="1599" spans="1:3">
      <c r="A1599" t="s">
        <v>4</v>
      </c>
      <c r="B1599" s="5">
        <v>44228</v>
      </c>
      <c r="C1599">
        <v>161.52000000000001</v>
      </c>
    </row>
    <row r="1600" spans="1:3">
      <c r="A1600" t="s">
        <v>4</v>
      </c>
      <c r="B1600" s="5">
        <v>44229</v>
      </c>
      <c r="C1600">
        <v>163.32</v>
      </c>
    </row>
    <row r="1601" spans="1:3">
      <c r="A1601" t="s">
        <v>4</v>
      </c>
      <c r="B1601" s="5">
        <v>44230</v>
      </c>
      <c r="C1601">
        <v>164.11</v>
      </c>
    </row>
    <row r="1602" spans="1:3">
      <c r="A1602" t="s">
        <v>4</v>
      </c>
      <c r="B1602" s="5">
        <v>44231</v>
      </c>
      <c r="C1602">
        <v>164.02</v>
      </c>
    </row>
    <row r="1603" spans="1:3">
      <c r="A1603" t="s">
        <v>4</v>
      </c>
      <c r="B1603" s="5">
        <v>44232</v>
      </c>
      <c r="C1603">
        <v>165.01</v>
      </c>
    </row>
    <row r="1604" spans="1:3">
      <c r="A1604" t="s">
        <v>4</v>
      </c>
      <c r="B1604" s="5">
        <v>44235</v>
      </c>
      <c r="C1604">
        <v>162.22</v>
      </c>
    </row>
    <row r="1605" spans="1:3">
      <c r="A1605" t="s">
        <v>4</v>
      </c>
      <c r="B1605" s="5">
        <v>44236</v>
      </c>
      <c r="C1605">
        <v>163.44</v>
      </c>
    </row>
    <row r="1606" spans="1:3">
      <c r="A1606" t="s">
        <v>4</v>
      </c>
      <c r="B1606" s="5">
        <v>44237</v>
      </c>
      <c r="C1606">
        <v>164.81</v>
      </c>
    </row>
    <row r="1607" spans="1:3">
      <c r="A1607" t="s">
        <v>4</v>
      </c>
      <c r="B1607" s="5">
        <v>44238</v>
      </c>
      <c r="C1607">
        <v>164.83</v>
      </c>
    </row>
    <row r="1608" spans="1:3">
      <c r="A1608" t="s">
        <v>4</v>
      </c>
      <c r="B1608" s="5">
        <v>44239</v>
      </c>
      <c r="C1608">
        <v>161.69</v>
      </c>
    </row>
    <row r="1609" spans="1:3">
      <c r="A1609" t="s">
        <v>4</v>
      </c>
      <c r="B1609" s="5">
        <v>44243</v>
      </c>
      <c r="C1609">
        <v>161.57</v>
      </c>
    </row>
    <row r="1610" spans="1:3">
      <c r="A1610" t="s">
        <v>4</v>
      </c>
      <c r="B1610" s="5">
        <v>44244</v>
      </c>
      <c r="C1610">
        <v>160.78</v>
      </c>
    </row>
    <row r="1611" spans="1:3">
      <c r="A1611" t="s">
        <v>4</v>
      </c>
      <c r="B1611" s="5">
        <v>44245</v>
      </c>
      <c r="C1611">
        <v>160.15</v>
      </c>
    </row>
    <row r="1612" spans="1:3">
      <c r="A1612" t="s">
        <v>4</v>
      </c>
      <c r="B1612" s="5">
        <v>44246</v>
      </c>
      <c r="C1612">
        <v>156.66</v>
      </c>
    </row>
    <row r="1613" spans="1:3">
      <c r="A1613" t="s">
        <v>4</v>
      </c>
      <c r="B1613" s="5">
        <v>44249</v>
      </c>
      <c r="C1613">
        <v>151.81</v>
      </c>
    </row>
    <row r="1614" spans="1:3">
      <c r="A1614" t="s">
        <v>4</v>
      </c>
      <c r="B1614" s="5">
        <v>44250</v>
      </c>
      <c r="C1614">
        <v>153.15</v>
      </c>
    </row>
    <row r="1615" spans="1:3">
      <c r="A1615" t="s">
        <v>4</v>
      </c>
      <c r="B1615" s="5">
        <v>44251</v>
      </c>
      <c r="C1615">
        <v>149.94</v>
      </c>
    </row>
    <row r="1616" spans="1:3">
      <c r="A1616" t="s">
        <v>4</v>
      </c>
      <c r="B1616" s="5">
        <v>44252</v>
      </c>
      <c r="C1616">
        <v>145.63999999999999</v>
      </c>
    </row>
    <row r="1617" spans="1:3">
      <c r="A1617" t="s">
        <v>4</v>
      </c>
      <c r="B1617" s="5">
        <v>44253</v>
      </c>
      <c r="C1617">
        <v>141.88</v>
      </c>
    </row>
    <row r="1618" spans="1:3">
      <c r="A1618" t="s">
        <v>4</v>
      </c>
      <c r="B1618" s="5">
        <v>44256</v>
      </c>
      <c r="C1618">
        <v>144.01</v>
      </c>
    </row>
    <row r="1619" spans="1:3">
      <c r="A1619" t="s">
        <v>4</v>
      </c>
      <c r="B1619" s="5">
        <v>44257</v>
      </c>
      <c r="C1619">
        <v>139.63999999999999</v>
      </c>
    </row>
    <row r="1620" spans="1:3">
      <c r="A1620" t="s">
        <v>4</v>
      </c>
      <c r="B1620" s="5">
        <v>44258</v>
      </c>
      <c r="C1620">
        <v>132.13</v>
      </c>
    </row>
    <row r="1621" spans="1:3">
      <c r="A1621" t="s">
        <v>4</v>
      </c>
      <c r="B1621" s="5">
        <v>44259</v>
      </c>
      <c r="C1621">
        <v>134.97</v>
      </c>
    </row>
    <row r="1622" spans="1:3">
      <c r="A1622" t="s">
        <v>4</v>
      </c>
      <c r="B1622" s="5">
        <v>44260</v>
      </c>
      <c r="C1622">
        <v>136.01</v>
      </c>
    </row>
    <row r="1623" spans="1:3">
      <c r="A1623" t="s">
        <v>4</v>
      </c>
      <c r="B1623" s="5">
        <v>44263</v>
      </c>
      <c r="C1623">
        <v>133.87</v>
      </c>
    </row>
    <row r="1624" spans="1:3">
      <c r="A1624" t="s">
        <v>4</v>
      </c>
      <c r="B1624" s="5">
        <v>44264</v>
      </c>
      <c r="C1624">
        <v>136.83000000000001</v>
      </c>
    </row>
    <row r="1625" spans="1:3">
      <c r="A1625" t="s">
        <v>4</v>
      </c>
      <c r="B1625" s="5">
        <v>44265</v>
      </c>
      <c r="C1625">
        <v>136.38</v>
      </c>
    </row>
    <row r="1626" spans="1:3">
      <c r="A1626" t="s">
        <v>4</v>
      </c>
      <c r="B1626" s="5">
        <v>44266</v>
      </c>
      <c r="C1626">
        <v>137.04</v>
      </c>
    </row>
    <row r="1627" spans="1:3">
      <c r="A1627" t="s">
        <v>4</v>
      </c>
      <c r="B1627" s="5">
        <v>44267</v>
      </c>
      <c r="C1627">
        <v>139.13</v>
      </c>
    </row>
    <row r="1628" spans="1:3">
      <c r="A1628" t="s">
        <v>4</v>
      </c>
      <c r="B1628" s="5">
        <v>44270</v>
      </c>
      <c r="C1628">
        <v>140.31</v>
      </c>
    </row>
    <row r="1629" spans="1:3">
      <c r="A1629" t="s">
        <v>4</v>
      </c>
      <c r="B1629" s="5">
        <v>44271</v>
      </c>
      <c r="C1629">
        <v>141.16</v>
      </c>
    </row>
    <row r="1630" spans="1:3">
      <c r="A1630" t="s">
        <v>4</v>
      </c>
      <c r="B1630" s="5">
        <v>44272</v>
      </c>
      <c r="C1630">
        <v>139.38</v>
      </c>
    </row>
    <row r="1631" spans="1:3">
      <c r="A1631" t="s">
        <v>4</v>
      </c>
      <c r="B1631" s="5">
        <v>44273</v>
      </c>
      <c r="C1631">
        <v>139</v>
      </c>
    </row>
    <row r="1632" spans="1:3">
      <c r="A1632" t="s">
        <v>4</v>
      </c>
      <c r="B1632" s="5">
        <v>44274</v>
      </c>
      <c r="C1632">
        <v>138.36000000000001</v>
      </c>
    </row>
    <row r="1633" spans="1:3">
      <c r="A1633" t="s">
        <v>4</v>
      </c>
      <c r="B1633" s="5">
        <v>44277</v>
      </c>
      <c r="C1633">
        <v>140.05000000000001</v>
      </c>
    </row>
    <row r="1634" spans="1:3">
      <c r="A1634" t="s">
        <v>4</v>
      </c>
      <c r="B1634" s="5">
        <v>44278</v>
      </c>
      <c r="C1634">
        <v>144.15</v>
      </c>
    </row>
    <row r="1635" spans="1:3">
      <c r="A1635" t="s">
        <v>4</v>
      </c>
      <c r="B1635" s="5">
        <v>44279</v>
      </c>
      <c r="C1635">
        <v>144.91</v>
      </c>
    </row>
    <row r="1636" spans="1:3">
      <c r="A1636" t="s">
        <v>4</v>
      </c>
      <c r="B1636" s="5">
        <v>44280</v>
      </c>
      <c r="C1636">
        <v>145.21</v>
      </c>
    </row>
    <row r="1637" spans="1:3">
      <c r="A1637" t="s">
        <v>4</v>
      </c>
      <c r="B1637" s="5">
        <v>44281</v>
      </c>
      <c r="C1637">
        <v>146.32</v>
      </c>
    </row>
    <row r="1638" spans="1:3">
      <c r="A1638" t="s">
        <v>4</v>
      </c>
      <c r="B1638" s="5">
        <v>44284</v>
      </c>
      <c r="C1638">
        <v>147.91</v>
      </c>
    </row>
    <row r="1639" spans="1:3">
      <c r="A1639" t="s">
        <v>4</v>
      </c>
      <c r="B1639" s="5">
        <v>44285</v>
      </c>
      <c r="C1639">
        <v>146.85</v>
      </c>
    </row>
    <row r="1640" spans="1:3">
      <c r="A1640" t="s">
        <v>4</v>
      </c>
      <c r="B1640" s="5">
        <v>44286</v>
      </c>
      <c r="C1640">
        <v>149.91999999999999</v>
      </c>
    </row>
    <row r="1641" spans="1:3">
      <c r="A1641" t="s">
        <v>4</v>
      </c>
      <c r="B1641" s="5">
        <v>44287</v>
      </c>
      <c r="C1641">
        <v>150.59</v>
      </c>
    </row>
    <row r="1642" spans="1:3">
      <c r="A1642" t="s">
        <v>4</v>
      </c>
      <c r="B1642" s="5">
        <v>44291</v>
      </c>
      <c r="C1642">
        <v>152.03</v>
      </c>
    </row>
    <row r="1643" spans="1:3">
      <c r="A1643" t="s">
        <v>4</v>
      </c>
      <c r="B1643" s="5">
        <v>44292</v>
      </c>
      <c r="C1643">
        <v>152.80000000000001</v>
      </c>
    </row>
    <row r="1644" spans="1:3">
      <c r="A1644" t="s">
        <v>4</v>
      </c>
      <c r="B1644" s="5">
        <v>44293</v>
      </c>
      <c r="C1644">
        <v>152.93</v>
      </c>
    </row>
    <row r="1645" spans="1:3">
      <c r="A1645" t="s">
        <v>4</v>
      </c>
      <c r="B1645" s="5">
        <v>44294</v>
      </c>
      <c r="C1645">
        <v>151.69</v>
      </c>
    </row>
    <row r="1646" spans="1:3">
      <c r="A1646" t="s">
        <v>4</v>
      </c>
      <c r="B1646" s="5">
        <v>44295</v>
      </c>
      <c r="C1646">
        <v>151.68</v>
      </c>
    </row>
    <row r="1647" spans="1:3">
      <c r="A1647" t="s">
        <v>4</v>
      </c>
      <c r="B1647" s="5">
        <v>44298</v>
      </c>
      <c r="C1647">
        <v>152.25</v>
      </c>
    </row>
    <row r="1648" spans="1:3">
      <c r="A1648" t="s">
        <v>4</v>
      </c>
      <c r="B1648" s="5">
        <v>44299</v>
      </c>
      <c r="C1648">
        <v>155.41</v>
      </c>
    </row>
    <row r="1649" spans="1:3">
      <c r="A1649" t="s">
        <v>4</v>
      </c>
      <c r="B1649" s="5">
        <v>44300</v>
      </c>
      <c r="C1649">
        <v>157.13</v>
      </c>
    </row>
    <row r="1650" spans="1:3">
      <c r="A1650" t="s">
        <v>4</v>
      </c>
      <c r="B1650" s="5">
        <v>44301</v>
      </c>
      <c r="C1650">
        <v>159.16</v>
      </c>
    </row>
    <row r="1651" spans="1:3">
      <c r="A1651" t="s">
        <v>4</v>
      </c>
      <c r="B1651" s="5">
        <v>44302</v>
      </c>
      <c r="C1651">
        <v>160.12</v>
      </c>
    </row>
    <row r="1652" spans="1:3">
      <c r="A1652" t="s">
        <v>4</v>
      </c>
      <c r="B1652" s="5">
        <v>44305</v>
      </c>
      <c r="C1652">
        <v>158.72</v>
      </c>
    </row>
    <row r="1653" spans="1:3">
      <c r="A1653" t="s">
        <v>4</v>
      </c>
      <c r="B1653" s="5">
        <v>44306</v>
      </c>
      <c r="C1653">
        <v>161.31</v>
      </c>
    </row>
    <row r="1654" spans="1:3">
      <c r="A1654" t="s">
        <v>4</v>
      </c>
      <c r="B1654" s="5">
        <v>44307</v>
      </c>
      <c r="C1654">
        <v>161</v>
      </c>
    </row>
    <row r="1655" spans="1:3">
      <c r="A1655" t="s">
        <v>4</v>
      </c>
      <c r="B1655" s="5">
        <v>44308</v>
      </c>
      <c r="C1655">
        <v>161.43</v>
      </c>
    </row>
    <row r="1656" spans="1:3">
      <c r="A1656" t="s">
        <v>4</v>
      </c>
      <c r="B1656" s="5">
        <v>44309</v>
      </c>
      <c r="C1656">
        <v>159.36000000000001</v>
      </c>
    </row>
    <row r="1657" spans="1:3">
      <c r="A1657" t="s">
        <v>4</v>
      </c>
      <c r="B1657" s="5">
        <v>44312</v>
      </c>
      <c r="C1657">
        <v>157.71</v>
      </c>
    </row>
    <row r="1658" spans="1:3">
      <c r="A1658" t="s">
        <v>4</v>
      </c>
      <c r="B1658" s="5">
        <v>44313</v>
      </c>
      <c r="C1658">
        <v>155.1</v>
      </c>
    </row>
    <row r="1659" spans="1:3">
      <c r="A1659" t="s">
        <v>4</v>
      </c>
      <c r="B1659" s="5">
        <v>44314</v>
      </c>
      <c r="C1659">
        <v>154.34</v>
      </c>
    </row>
    <row r="1660" spans="1:3">
      <c r="A1660" t="s">
        <v>4</v>
      </c>
      <c r="B1660" s="5">
        <v>44315</v>
      </c>
      <c r="C1660">
        <v>154.44</v>
      </c>
    </row>
    <row r="1661" spans="1:3">
      <c r="A1661" t="s">
        <v>4</v>
      </c>
      <c r="B1661" s="5">
        <v>44316</v>
      </c>
      <c r="C1661">
        <v>155.99</v>
      </c>
    </row>
    <row r="1662" spans="1:3">
      <c r="A1662" t="s">
        <v>4</v>
      </c>
      <c r="B1662" s="5">
        <v>44319</v>
      </c>
      <c r="C1662">
        <v>155.5</v>
      </c>
    </row>
    <row r="1663" spans="1:3">
      <c r="A1663" t="s">
        <v>4</v>
      </c>
      <c r="B1663" s="5">
        <v>44320</v>
      </c>
      <c r="C1663">
        <v>155.29</v>
      </c>
    </row>
    <row r="1664" spans="1:3">
      <c r="A1664" t="s">
        <v>4</v>
      </c>
      <c r="B1664" s="5">
        <v>44321</v>
      </c>
      <c r="C1664">
        <v>153.06</v>
      </c>
    </row>
    <row r="1665" spans="1:3">
      <c r="A1665" t="s">
        <v>4</v>
      </c>
      <c r="B1665" s="5">
        <v>44322</v>
      </c>
      <c r="C1665">
        <v>153.19999999999999</v>
      </c>
    </row>
    <row r="1666" spans="1:3">
      <c r="A1666" t="s">
        <v>4</v>
      </c>
      <c r="B1666" s="5">
        <v>44323</v>
      </c>
      <c r="C1666">
        <v>152.77000000000001</v>
      </c>
    </row>
    <row r="1667" spans="1:3">
      <c r="A1667" t="s">
        <v>4</v>
      </c>
      <c r="B1667" s="5">
        <v>44326</v>
      </c>
      <c r="C1667">
        <v>156</v>
      </c>
    </row>
    <row r="1668" spans="1:3">
      <c r="A1668" t="s">
        <v>4</v>
      </c>
      <c r="B1668" s="5">
        <v>44327</v>
      </c>
      <c r="C1668">
        <v>153.69999999999999</v>
      </c>
    </row>
    <row r="1669" spans="1:3">
      <c r="A1669" t="s">
        <v>4</v>
      </c>
      <c r="B1669" s="5">
        <v>44328</v>
      </c>
      <c r="C1669">
        <v>149.59</v>
      </c>
    </row>
    <row r="1670" spans="1:3">
      <c r="A1670" t="s">
        <v>4</v>
      </c>
      <c r="B1670" s="5">
        <v>44329</v>
      </c>
      <c r="C1670">
        <v>152</v>
      </c>
    </row>
    <row r="1671" spans="1:3">
      <c r="A1671" t="s">
        <v>4</v>
      </c>
      <c r="B1671" s="5">
        <v>44330</v>
      </c>
      <c r="C1671">
        <v>152.83000000000001</v>
      </c>
    </row>
    <row r="1672" spans="1:3">
      <c r="A1672" t="s">
        <v>4</v>
      </c>
      <c r="B1672" s="5">
        <v>44333</v>
      </c>
      <c r="C1672">
        <v>150.85</v>
      </c>
    </row>
    <row r="1673" spans="1:3">
      <c r="A1673" t="s">
        <v>4</v>
      </c>
      <c r="B1673" s="5">
        <v>44334</v>
      </c>
      <c r="C1673">
        <v>151.09</v>
      </c>
    </row>
    <row r="1674" spans="1:3">
      <c r="A1674" t="s">
        <v>4</v>
      </c>
      <c r="B1674" s="5">
        <v>44335</v>
      </c>
      <c r="C1674">
        <v>152.07</v>
      </c>
    </row>
    <row r="1675" spans="1:3">
      <c r="A1675" t="s">
        <v>4</v>
      </c>
      <c r="B1675" s="5">
        <v>44336</v>
      </c>
      <c r="C1675">
        <v>154.41999999999999</v>
      </c>
    </row>
    <row r="1676" spans="1:3">
      <c r="A1676" t="s">
        <v>4</v>
      </c>
      <c r="B1676" s="5">
        <v>44337</v>
      </c>
      <c r="C1676">
        <v>155.12</v>
      </c>
    </row>
    <row r="1677" spans="1:3">
      <c r="A1677" t="s">
        <v>4</v>
      </c>
      <c r="B1677" s="5">
        <v>44340</v>
      </c>
      <c r="C1677">
        <v>154.84</v>
      </c>
    </row>
    <row r="1678" spans="1:3">
      <c r="A1678" t="s">
        <v>4</v>
      </c>
      <c r="B1678" s="5">
        <v>44341</v>
      </c>
      <c r="C1678">
        <v>154.91999999999999</v>
      </c>
    </row>
    <row r="1679" spans="1:3">
      <c r="A1679" t="s">
        <v>4</v>
      </c>
      <c r="B1679" s="5">
        <v>44342</v>
      </c>
      <c r="C1679">
        <v>154.97</v>
      </c>
    </row>
    <row r="1680" spans="1:3">
      <c r="A1680" t="s">
        <v>4</v>
      </c>
      <c r="B1680" s="5">
        <v>44343</v>
      </c>
      <c r="C1680">
        <v>153.41999999999999</v>
      </c>
    </row>
    <row r="1681" spans="1:3">
      <c r="A1681" t="s">
        <v>4</v>
      </c>
      <c r="B1681" s="5">
        <v>44344</v>
      </c>
      <c r="C1681">
        <v>155.02000000000001</v>
      </c>
    </row>
    <row r="1682" spans="1:3">
      <c r="A1682" t="s">
        <v>4</v>
      </c>
      <c r="B1682" s="5">
        <v>44348</v>
      </c>
      <c r="C1682">
        <v>154.26</v>
      </c>
    </row>
    <row r="1683" spans="1:3">
      <c r="A1683" t="s">
        <v>4</v>
      </c>
      <c r="B1683" s="5">
        <v>44349</v>
      </c>
      <c r="C1683">
        <v>155.43</v>
      </c>
    </row>
    <row r="1684" spans="1:3">
      <c r="A1684" t="s">
        <v>4</v>
      </c>
      <c r="B1684" s="5">
        <v>44350</v>
      </c>
      <c r="C1684">
        <v>156.04</v>
      </c>
    </row>
    <row r="1685" spans="1:3">
      <c r="A1685" t="s">
        <v>4</v>
      </c>
      <c r="B1685" s="5">
        <v>44351</v>
      </c>
      <c r="C1685">
        <v>156.43</v>
      </c>
    </row>
    <row r="1686" spans="1:3">
      <c r="A1686" t="s">
        <v>4</v>
      </c>
      <c r="B1686" s="5">
        <v>44354</v>
      </c>
      <c r="C1686">
        <v>157.47</v>
      </c>
    </row>
    <row r="1687" spans="1:3">
      <c r="A1687" t="s">
        <v>4</v>
      </c>
      <c r="B1687" s="5">
        <v>44355</v>
      </c>
      <c r="C1687">
        <v>156.81</v>
      </c>
    </row>
    <row r="1688" spans="1:3">
      <c r="A1688" t="s">
        <v>4</v>
      </c>
      <c r="B1688" s="5">
        <v>44356</v>
      </c>
      <c r="C1688">
        <v>157.6</v>
      </c>
    </row>
    <row r="1689" spans="1:3">
      <c r="A1689" t="s">
        <v>4</v>
      </c>
      <c r="B1689" s="5">
        <v>44357</v>
      </c>
      <c r="C1689">
        <v>159.72999999999999</v>
      </c>
    </row>
    <row r="1690" spans="1:3">
      <c r="A1690" t="s">
        <v>4</v>
      </c>
      <c r="B1690" s="5">
        <v>44358</v>
      </c>
      <c r="C1690">
        <v>160.36000000000001</v>
      </c>
    </row>
    <row r="1691" spans="1:3">
      <c r="A1691" t="s">
        <v>4</v>
      </c>
      <c r="B1691" s="5">
        <v>44361</v>
      </c>
      <c r="C1691">
        <v>160.47999999999999</v>
      </c>
    </row>
    <row r="1692" spans="1:3">
      <c r="A1692" t="s">
        <v>4</v>
      </c>
      <c r="B1692" s="5">
        <v>44362</v>
      </c>
      <c r="C1692">
        <v>161.79</v>
      </c>
    </row>
    <row r="1693" spans="1:3">
      <c r="A1693" t="s">
        <v>4</v>
      </c>
      <c r="B1693" s="5">
        <v>44363</v>
      </c>
      <c r="C1693">
        <v>158.47</v>
      </c>
    </row>
    <row r="1694" spans="1:3">
      <c r="A1694" t="s">
        <v>4</v>
      </c>
      <c r="B1694" s="5">
        <v>44364</v>
      </c>
      <c r="C1694">
        <v>162.19999999999999</v>
      </c>
    </row>
    <row r="1695" spans="1:3">
      <c r="A1695" t="s">
        <v>4</v>
      </c>
      <c r="B1695" s="5">
        <v>44365</v>
      </c>
      <c r="C1695">
        <v>157.54</v>
      </c>
    </row>
    <row r="1696" spans="1:3">
      <c r="A1696" t="s">
        <v>4</v>
      </c>
      <c r="B1696" s="5">
        <v>44368</v>
      </c>
      <c r="C1696">
        <v>161.30000000000001</v>
      </c>
    </row>
    <row r="1697" spans="1:3">
      <c r="A1697" t="s">
        <v>4</v>
      </c>
      <c r="B1697" s="5">
        <v>44369</v>
      </c>
      <c r="C1697">
        <v>159.69999999999999</v>
      </c>
    </row>
    <row r="1698" spans="1:3">
      <c r="A1698" t="s">
        <v>4</v>
      </c>
      <c r="B1698" s="5">
        <v>44370</v>
      </c>
      <c r="C1698">
        <v>156.37</v>
      </c>
    </row>
    <row r="1699" spans="1:3">
      <c r="A1699" t="s">
        <v>4</v>
      </c>
      <c r="B1699" s="5">
        <v>44371</v>
      </c>
      <c r="C1699">
        <v>154.76</v>
      </c>
    </row>
    <row r="1700" spans="1:3">
      <c r="A1700" t="s">
        <v>4</v>
      </c>
      <c r="B1700" s="5">
        <v>44372</v>
      </c>
      <c r="C1700">
        <v>155.22999999999999</v>
      </c>
    </row>
    <row r="1701" spans="1:3">
      <c r="A1701" t="s">
        <v>4</v>
      </c>
      <c r="B1701" s="5">
        <v>44375</v>
      </c>
      <c r="C1701">
        <v>157.33000000000001</v>
      </c>
    </row>
    <row r="1702" spans="1:3">
      <c r="A1702" t="s">
        <v>4</v>
      </c>
      <c r="B1702" s="5">
        <v>44376</v>
      </c>
      <c r="C1702">
        <v>155.47999999999999</v>
      </c>
    </row>
    <row r="1703" spans="1:3">
      <c r="A1703" t="s">
        <v>4</v>
      </c>
      <c r="B1703" s="5">
        <v>44377</v>
      </c>
      <c r="C1703">
        <v>154.13</v>
      </c>
    </row>
    <row r="1704" spans="1:3">
      <c r="A1704" t="s">
        <v>4</v>
      </c>
      <c r="B1704" s="5">
        <v>44378</v>
      </c>
      <c r="C1704">
        <v>155.57</v>
      </c>
    </row>
    <row r="1705" spans="1:3">
      <c r="A1705" t="s">
        <v>4</v>
      </c>
      <c r="B1705" s="5">
        <v>44379</v>
      </c>
      <c r="C1705">
        <v>156.88</v>
      </c>
    </row>
    <row r="1706" spans="1:3">
      <c r="A1706" t="s">
        <v>4</v>
      </c>
      <c r="B1706" s="5">
        <v>44383</v>
      </c>
      <c r="C1706">
        <v>159.88</v>
      </c>
    </row>
    <row r="1707" spans="1:3">
      <c r="A1707" t="s">
        <v>4</v>
      </c>
      <c r="B1707" s="5">
        <v>44384</v>
      </c>
      <c r="C1707">
        <v>163.38</v>
      </c>
    </row>
    <row r="1708" spans="1:3">
      <c r="A1708" t="s">
        <v>4</v>
      </c>
      <c r="B1708" s="5">
        <v>44385</v>
      </c>
      <c r="C1708">
        <v>161.58000000000001</v>
      </c>
    </row>
    <row r="1709" spans="1:3">
      <c r="A1709" t="s">
        <v>4</v>
      </c>
      <c r="B1709" s="5">
        <v>44386</v>
      </c>
      <c r="C1709">
        <v>162.28</v>
      </c>
    </row>
    <row r="1710" spans="1:3">
      <c r="A1710" t="s">
        <v>4</v>
      </c>
      <c r="B1710" s="5">
        <v>44389</v>
      </c>
      <c r="C1710">
        <v>162.97999999999999</v>
      </c>
    </row>
    <row r="1711" spans="1:3">
      <c r="A1711" t="s">
        <v>4</v>
      </c>
      <c r="B1711" s="5">
        <v>44390</v>
      </c>
      <c r="C1711">
        <v>162.25</v>
      </c>
    </row>
    <row r="1712" spans="1:3">
      <c r="A1712" t="s">
        <v>4</v>
      </c>
      <c r="B1712" s="5">
        <v>44391</v>
      </c>
      <c r="C1712">
        <v>163.24</v>
      </c>
    </row>
    <row r="1713" spans="1:3">
      <c r="A1713" t="s">
        <v>4</v>
      </c>
      <c r="B1713" s="5">
        <v>44392</v>
      </c>
      <c r="C1713">
        <v>166.11</v>
      </c>
    </row>
    <row r="1714" spans="1:3">
      <c r="A1714" t="s">
        <v>4</v>
      </c>
      <c r="B1714" s="5">
        <v>44393</v>
      </c>
      <c r="C1714">
        <v>168.31</v>
      </c>
    </row>
    <row r="1715" spans="1:3">
      <c r="A1715" t="s">
        <v>4</v>
      </c>
      <c r="B1715" s="5">
        <v>44396</v>
      </c>
      <c r="C1715">
        <v>167.36</v>
      </c>
    </row>
    <row r="1716" spans="1:3">
      <c r="A1716" t="s">
        <v>4</v>
      </c>
      <c r="B1716" s="5">
        <v>44397</v>
      </c>
      <c r="C1716">
        <v>166.7</v>
      </c>
    </row>
    <row r="1717" spans="1:3">
      <c r="A1717" t="s">
        <v>4</v>
      </c>
      <c r="B1717" s="5">
        <v>44398</v>
      </c>
      <c r="C1717">
        <v>163.49</v>
      </c>
    </row>
    <row r="1718" spans="1:3">
      <c r="A1718" t="s">
        <v>4</v>
      </c>
      <c r="B1718" s="5">
        <v>44399</v>
      </c>
      <c r="C1718">
        <v>164.42</v>
      </c>
    </row>
    <row r="1719" spans="1:3">
      <c r="A1719" t="s">
        <v>4</v>
      </c>
      <c r="B1719" s="5">
        <v>44400</v>
      </c>
      <c r="C1719">
        <v>167.27</v>
      </c>
    </row>
    <row r="1720" spans="1:3">
      <c r="A1720" t="s">
        <v>4</v>
      </c>
      <c r="B1720" s="5">
        <v>44403</v>
      </c>
      <c r="C1720">
        <v>166.18</v>
      </c>
    </row>
    <row r="1721" spans="1:3">
      <c r="A1721" t="s">
        <v>4</v>
      </c>
      <c r="B1721" s="5">
        <v>44404</v>
      </c>
      <c r="C1721">
        <v>170.2</v>
      </c>
    </row>
    <row r="1722" spans="1:3">
      <c r="A1722" t="s">
        <v>4</v>
      </c>
      <c r="B1722" s="5">
        <v>44405</v>
      </c>
      <c r="C1722">
        <v>170.35</v>
      </c>
    </row>
    <row r="1723" spans="1:3">
      <c r="A1723" t="s">
        <v>4</v>
      </c>
      <c r="B1723" s="5">
        <v>44406</v>
      </c>
      <c r="C1723">
        <v>170.73</v>
      </c>
    </row>
    <row r="1724" spans="1:3">
      <c r="A1724" t="s">
        <v>4</v>
      </c>
      <c r="B1724" s="5">
        <v>44407</v>
      </c>
      <c r="C1724">
        <v>170.11</v>
      </c>
    </row>
    <row r="1725" spans="1:3">
      <c r="A1725" t="s">
        <v>4</v>
      </c>
      <c r="B1725" s="5">
        <v>44410</v>
      </c>
      <c r="C1725">
        <v>172.25</v>
      </c>
    </row>
    <row r="1726" spans="1:3">
      <c r="A1726" t="s">
        <v>4</v>
      </c>
      <c r="B1726" s="5">
        <v>44411</v>
      </c>
      <c r="C1726">
        <v>175.3</v>
      </c>
    </row>
    <row r="1727" spans="1:3">
      <c r="A1727" t="s">
        <v>4</v>
      </c>
      <c r="B1727" s="5">
        <v>44412</v>
      </c>
      <c r="C1727">
        <v>176.47</v>
      </c>
    </row>
    <row r="1728" spans="1:3">
      <c r="A1728" t="s">
        <v>4</v>
      </c>
      <c r="B1728" s="5">
        <v>44413</v>
      </c>
      <c r="C1728">
        <v>179.67</v>
      </c>
    </row>
    <row r="1729" spans="1:3">
      <c r="A1729" t="s">
        <v>4</v>
      </c>
      <c r="B1729" s="5">
        <v>44414</v>
      </c>
      <c r="C1729">
        <v>177.45</v>
      </c>
    </row>
    <row r="1730" spans="1:3">
      <c r="A1730" t="s">
        <v>4</v>
      </c>
      <c r="B1730" s="5">
        <v>44417</v>
      </c>
      <c r="C1730">
        <v>177.12</v>
      </c>
    </row>
    <row r="1731" spans="1:3">
      <c r="A1731" t="s">
        <v>4</v>
      </c>
      <c r="B1731" s="5">
        <v>44418</v>
      </c>
      <c r="C1731">
        <v>176.01</v>
      </c>
    </row>
    <row r="1732" spans="1:3">
      <c r="A1732" t="s">
        <v>4</v>
      </c>
      <c r="B1732" s="5">
        <v>44419</v>
      </c>
      <c r="C1732">
        <v>175.56</v>
      </c>
    </row>
    <row r="1733" spans="1:3">
      <c r="A1733" t="s">
        <v>4</v>
      </c>
      <c r="B1733" s="5">
        <v>44420</v>
      </c>
      <c r="C1733">
        <v>177.45</v>
      </c>
    </row>
    <row r="1734" spans="1:3">
      <c r="A1734" t="s">
        <v>4</v>
      </c>
      <c r="B1734" s="5">
        <v>44421</v>
      </c>
      <c r="C1734">
        <v>178.92</v>
      </c>
    </row>
    <row r="1735" spans="1:3">
      <c r="A1735" t="s">
        <v>4</v>
      </c>
      <c r="B1735" s="5">
        <v>44424</v>
      </c>
      <c r="C1735">
        <v>181.5</v>
      </c>
    </row>
    <row r="1736" spans="1:3">
      <c r="A1736" t="s">
        <v>4</v>
      </c>
      <c r="B1736" s="5">
        <v>44425</v>
      </c>
      <c r="C1736">
        <v>181.39</v>
      </c>
    </row>
    <row r="1737" spans="1:3">
      <c r="A1737" t="s">
        <v>4</v>
      </c>
      <c r="B1737" s="5">
        <v>44426</v>
      </c>
      <c r="C1737">
        <v>179.88</v>
      </c>
    </row>
    <row r="1738" spans="1:3">
      <c r="A1738" t="s">
        <v>4</v>
      </c>
      <c r="B1738" s="5">
        <v>44427</v>
      </c>
      <c r="C1738">
        <v>181.77</v>
      </c>
    </row>
    <row r="1739" spans="1:3">
      <c r="A1739" t="s">
        <v>4</v>
      </c>
      <c r="B1739" s="5">
        <v>44428</v>
      </c>
      <c r="C1739">
        <v>184.1</v>
      </c>
    </row>
    <row r="1740" spans="1:3">
      <c r="A1740" t="s">
        <v>4</v>
      </c>
      <c r="B1740" s="5">
        <v>44431</v>
      </c>
      <c r="C1740">
        <v>182.2</v>
      </c>
    </row>
    <row r="1741" spans="1:3">
      <c r="A1741" t="s">
        <v>4</v>
      </c>
      <c r="B1741" s="5">
        <v>44432</v>
      </c>
      <c r="C1741">
        <v>180.6</v>
      </c>
    </row>
    <row r="1742" spans="1:3">
      <c r="A1742" t="s">
        <v>4</v>
      </c>
      <c r="B1742" s="5">
        <v>44433</v>
      </c>
      <c r="C1742">
        <v>180.88</v>
      </c>
    </row>
    <row r="1743" spans="1:3">
      <c r="A1743" t="s">
        <v>4</v>
      </c>
      <c r="B1743" s="5">
        <v>44434</v>
      </c>
      <c r="C1743">
        <v>181.22</v>
      </c>
    </row>
    <row r="1744" spans="1:3">
      <c r="A1744" t="s">
        <v>4</v>
      </c>
      <c r="B1744" s="5">
        <v>44435</v>
      </c>
      <c r="C1744">
        <v>180.31</v>
      </c>
    </row>
    <row r="1745" spans="1:3">
      <c r="A1745" t="s">
        <v>4</v>
      </c>
      <c r="B1745" s="5">
        <v>44438</v>
      </c>
      <c r="C1745">
        <v>182.58</v>
      </c>
    </row>
    <row r="1746" spans="1:3">
      <c r="A1746" t="s">
        <v>4</v>
      </c>
      <c r="B1746" s="5">
        <v>44439</v>
      </c>
      <c r="C1746">
        <v>182.25</v>
      </c>
    </row>
    <row r="1747" spans="1:3">
      <c r="A1747" t="s">
        <v>4</v>
      </c>
      <c r="B1747" s="5">
        <v>44440</v>
      </c>
      <c r="C1747">
        <v>184.43</v>
      </c>
    </row>
    <row r="1748" spans="1:3">
      <c r="A1748" t="s">
        <v>4</v>
      </c>
      <c r="B1748" s="5">
        <v>44441</v>
      </c>
      <c r="C1748">
        <v>186.85</v>
      </c>
    </row>
    <row r="1749" spans="1:3">
      <c r="A1749" t="s">
        <v>4</v>
      </c>
      <c r="B1749" s="5">
        <v>44442</v>
      </c>
      <c r="C1749">
        <v>185.15</v>
      </c>
    </row>
    <row r="1750" spans="1:3">
      <c r="A1750" t="s">
        <v>4</v>
      </c>
      <c r="B1750" s="5">
        <v>44446</v>
      </c>
      <c r="C1750">
        <v>184</v>
      </c>
    </row>
    <row r="1751" spans="1:3">
      <c r="A1751" t="s">
        <v>4</v>
      </c>
      <c r="B1751" s="5">
        <v>44447</v>
      </c>
      <c r="C1751">
        <v>188.75</v>
      </c>
    </row>
    <row r="1752" spans="1:3">
      <c r="A1752" t="s">
        <v>4</v>
      </c>
      <c r="B1752" s="5">
        <v>44448</v>
      </c>
      <c r="C1752">
        <v>187.54</v>
      </c>
    </row>
    <row r="1753" spans="1:3">
      <c r="A1753" t="s">
        <v>4</v>
      </c>
      <c r="B1753" s="5">
        <v>44449</v>
      </c>
      <c r="C1753">
        <v>184.79</v>
      </c>
    </row>
    <row r="1754" spans="1:3">
      <c r="A1754" t="s">
        <v>4</v>
      </c>
      <c r="B1754" s="5">
        <v>44452</v>
      </c>
      <c r="C1754">
        <v>183.14</v>
      </c>
    </row>
    <row r="1755" spans="1:3">
      <c r="A1755" t="s">
        <v>4</v>
      </c>
      <c r="B1755" s="5">
        <v>44453</v>
      </c>
      <c r="C1755">
        <v>184.88</v>
      </c>
    </row>
    <row r="1756" spans="1:3">
      <c r="A1756" t="s">
        <v>4</v>
      </c>
      <c r="B1756" s="5">
        <v>44454</v>
      </c>
      <c r="C1756">
        <v>183.65</v>
      </c>
    </row>
    <row r="1757" spans="1:3">
      <c r="A1757" t="s">
        <v>4</v>
      </c>
      <c r="B1757" s="5">
        <v>44455</v>
      </c>
      <c r="C1757">
        <v>181.7</v>
      </c>
    </row>
    <row r="1758" spans="1:3">
      <c r="A1758" t="s">
        <v>4</v>
      </c>
      <c r="B1758" s="5">
        <v>44456</v>
      </c>
      <c r="C1758">
        <v>178.04</v>
      </c>
    </row>
    <row r="1759" spans="1:3">
      <c r="A1759" t="s">
        <v>4</v>
      </c>
      <c r="B1759" s="5">
        <v>44459</v>
      </c>
      <c r="C1759">
        <v>179.25</v>
      </c>
    </row>
    <row r="1760" spans="1:3">
      <c r="A1760" t="s">
        <v>4</v>
      </c>
      <c r="B1760" s="5">
        <v>44460</v>
      </c>
      <c r="C1760">
        <v>178.46</v>
      </c>
    </row>
    <row r="1761" spans="1:3">
      <c r="A1761" t="s">
        <v>4</v>
      </c>
      <c r="B1761" s="5">
        <v>44461</v>
      </c>
      <c r="C1761">
        <v>177.72</v>
      </c>
    </row>
    <row r="1762" spans="1:3">
      <c r="A1762" t="s">
        <v>4</v>
      </c>
      <c r="B1762" s="5">
        <v>44462</v>
      </c>
      <c r="C1762">
        <v>177.83</v>
      </c>
    </row>
    <row r="1763" spans="1:3">
      <c r="A1763" t="s">
        <v>4</v>
      </c>
      <c r="B1763" s="5">
        <v>44463</v>
      </c>
      <c r="C1763">
        <v>176.79</v>
      </c>
    </row>
    <row r="1764" spans="1:3">
      <c r="A1764" t="s">
        <v>4</v>
      </c>
      <c r="B1764" s="5">
        <v>44466</v>
      </c>
      <c r="C1764">
        <v>170.71</v>
      </c>
    </row>
    <row r="1765" spans="1:3">
      <c r="A1765" t="s">
        <v>4</v>
      </c>
      <c r="B1765" s="5">
        <v>44467</v>
      </c>
      <c r="C1765">
        <v>168.19</v>
      </c>
    </row>
    <row r="1766" spans="1:3">
      <c r="A1766" t="s">
        <v>4</v>
      </c>
      <c r="B1766" s="5">
        <v>44468</v>
      </c>
      <c r="C1766">
        <v>170.3</v>
      </c>
    </row>
    <row r="1767" spans="1:3">
      <c r="A1767" t="s">
        <v>4</v>
      </c>
      <c r="B1767" s="5">
        <v>44469</v>
      </c>
      <c r="C1767">
        <v>169.04</v>
      </c>
    </row>
    <row r="1768" spans="1:3">
      <c r="A1768" t="s">
        <v>4</v>
      </c>
      <c r="B1768" s="5">
        <v>44470</v>
      </c>
      <c r="C1768">
        <v>168.34</v>
      </c>
    </row>
    <row r="1769" spans="1:3">
      <c r="A1769" t="s">
        <v>4</v>
      </c>
      <c r="B1769" s="5">
        <v>44473</v>
      </c>
      <c r="C1769">
        <v>170.91</v>
      </c>
    </row>
    <row r="1770" spans="1:3">
      <c r="A1770" t="s">
        <v>4</v>
      </c>
      <c r="B1770" s="5">
        <v>44474</v>
      </c>
      <c r="C1770">
        <v>171.6</v>
      </c>
    </row>
    <row r="1771" spans="1:3">
      <c r="A1771" t="s">
        <v>4</v>
      </c>
      <c r="B1771" s="5">
        <v>44475</v>
      </c>
      <c r="C1771">
        <v>174.18</v>
      </c>
    </row>
    <row r="1772" spans="1:3">
      <c r="A1772" t="s">
        <v>4</v>
      </c>
      <c r="B1772" s="5">
        <v>44476</v>
      </c>
      <c r="C1772">
        <v>172.47</v>
      </c>
    </row>
    <row r="1773" spans="1:3">
      <c r="A1773" t="s">
        <v>4</v>
      </c>
      <c r="B1773" s="5">
        <v>44477</v>
      </c>
      <c r="C1773">
        <v>170.83</v>
      </c>
    </row>
    <row r="1774" spans="1:3">
      <c r="A1774" t="s">
        <v>4</v>
      </c>
      <c r="B1774" s="5">
        <v>44480</v>
      </c>
      <c r="C1774">
        <v>168.86</v>
      </c>
    </row>
    <row r="1775" spans="1:3">
      <c r="A1775" t="s">
        <v>4</v>
      </c>
      <c r="B1775" s="5">
        <v>44481</v>
      </c>
      <c r="C1775">
        <v>169.54</v>
      </c>
    </row>
    <row r="1776" spans="1:3">
      <c r="A1776" t="s">
        <v>4</v>
      </c>
      <c r="B1776" s="5">
        <v>44482</v>
      </c>
      <c r="C1776">
        <v>169.4</v>
      </c>
    </row>
    <row r="1777" spans="1:3">
      <c r="A1777" t="s">
        <v>4</v>
      </c>
      <c r="B1777" s="5">
        <v>44483</v>
      </c>
      <c r="C1777">
        <v>171.18</v>
      </c>
    </row>
    <row r="1778" spans="1:3">
      <c r="A1778" t="s">
        <v>4</v>
      </c>
      <c r="B1778" s="5">
        <v>44484</v>
      </c>
      <c r="C1778">
        <v>171.42</v>
      </c>
    </row>
    <row r="1779" spans="1:3">
      <c r="A1779" t="s">
        <v>4</v>
      </c>
      <c r="B1779" s="5">
        <v>44487</v>
      </c>
      <c r="C1779">
        <v>170.39</v>
      </c>
    </row>
    <row r="1780" spans="1:3">
      <c r="A1780" t="s">
        <v>4</v>
      </c>
      <c r="B1780" s="5">
        <v>44488</v>
      </c>
      <c r="C1780">
        <v>172.65</v>
      </c>
    </row>
    <row r="1781" spans="1:3">
      <c r="A1781" t="s">
        <v>4</v>
      </c>
      <c r="B1781" s="5">
        <v>44489</v>
      </c>
      <c r="C1781">
        <v>173.97</v>
      </c>
    </row>
    <row r="1782" spans="1:3">
      <c r="A1782" t="s">
        <v>4</v>
      </c>
      <c r="B1782" s="5">
        <v>44490</v>
      </c>
      <c r="C1782">
        <v>173.55</v>
      </c>
    </row>
    <row r="1783" spans="1:3">
      <c r="A1783" t="s">
        <v>4</v>
      </c>
      <c r="B1783" s="5">
        <v>44491</v>
      </c>
      <c r="C1783">
        <v>175.81</v>
      </c>
    </row>
    <row r="1784" spans="1:3">
      <c r="A1784" t="s">
        <v>4</v>
      </c>
      <c r="B1784" s="5">
        <v>44494</v>
      </c>
      <c r="C1784">
        <v>174.85</v>
      </c>
    </row>
    <row r="1785" spans="1:3">
      <c r="A1785" t="s">
        <v>4</v>
      </c>
      <c r="B1785" s="5">
        <v>44495</v>
      </c>
      <c r="C1785">
        <v>174.95</v>
      </c>
    </row>
    <row r="1786" spans="1:3">
      <c r="A1786" t="s">
        <v>4</v>
      </c>
      <c r="B1786" s="5">
        <v>44496</v>
      </c>
      <c r="C1786">
        <v>173.22</v>
      </c>
    </row>
    <row r="1787" spans="1:3">
      <c r="A1787" t="s">
        <v>4</v>
      </c>
      <c r="B1787" s="5">
        <v>44497</v>
      </c>
      <c r="C1787">
        <v>175.31</v>
      </c>
    </row>
    <row r="1788" spans="1:3">
      <c r="A1788" t="s">
        <v>4</v>
      </c>
      <c r="B1788" s="5">
        <v>44498</v>
      </c>
      <c r="C1788">
        <v>174.18</v>
      </c>
    </row>
    <row r="1789" spans="1:3">
      <c r="A1789" t="s">
        <v>4</v>
      </c>
      <c r="B1789" s="5">
        <v>44501</v>
      </c>
      <c r="C1789">
        <v>173.69</v>
      </c>
    </row>
    <row r="1790" spans="1:3">
      <c r="A1790" t="s">
        <v>4</v>
      </c>
      <c r="B1790" s="5">
        <v>44502</v>
      </c>
      <c r="C1790">
        <v>176.8</v>
      </c>
    </row>
    <row r="1791" spans="1:3">
      <c r="A1791" t="s">
        <v>4</v>
      </c>
      <c r="B1791" s="5">
        <v>44503</v>
      </c>
      <c r="C1791">
        <v>168.01</v>
      </c>
    </row>
    <row r="1792" spans="1:3">
      <c r="A1792" t="s">
        <v>4</v>
      </c>
      <c r="B1792" s="5">
        <v>44504</v>
      </c>
      <c r="C1792">
        <v>168.77</v>
      </c>
    </row>
    <row r="1793" spans="1:3">
      <c r="A1793" t="s">
        <v>4</v>
      </c>
      <c r="B1793" s="5">
        <v>44505</v>
      </c>
      <c r="C1793">
        <v>169.66</v>
      </c>
    </row>
    <row r="1794" spans="1:3">
      <c r="A1794" t="s">
        <v>4</v>
      </c>
      <c r="B1794" s="5">
        <v>44508</v>
      </c>
      <c r="C1794">
        <v>169.01</v>
      </c>
    </row>
    <row r="1795" spans="1:3">
      <c r="A1795" t="s">
        <v>4</v>
      </c>
      <c r="B1795" s="5">
        <v>44509</v>
      </c>
      <c r="C1795">
        <v>169.52</v>
      </c>
    </row>
    <row r="1796" spans="1:3">
      <c r="A1796" t="s">
        <v>4</v>
      </c>
      <c r="B1796" s="5">
        <v>44510</v>
      </c>
      <c r="C1796">
        <v>172</v>
      </c>
    </row>
    <row r="1797" spans="1:3">
      <c r="A1797" t="s">
        <v>4</v>
      </c>
      <c r="B1797" s="5">
        <v>44511</v>
      </c>
      <c r="C1797">
        <v>170.65</v>
      </c>
    </row>
    <row r="1798" spans="1:3">
      <c r="A1798" t="s">
        <v>4</v>
      </c>
      <c r="B1798" s="5">
        <v>44512</v>
      </c>
      <c r="C1798">
        <v>170.74</v>
      </c>
    </row>
    <row r="1799" spans="1:3">
      <c r="A1799" t="s">
        <v>4</v>
      </c>
      <c r="B1799" s="5">
        <v>44515</v>
      </c>
      <c r="C1799">
        <v>172.68</v>
      </c>
    </row>
    <row r="1800" spans="1:3">
      <c r="A1800" t="s">
        <v>4</v>
      </c>
      <c r="B1800" s="5">
        <v>44516</v>
      </c>
      <c r="C1800">
        <v>170.74</v>
      </c>
    </row>
    <row r="1801" spans="1:3">
      <c r="A1801" t="s">
        <v>4</v>
      </c>
      <c r="B1801" s="5">
        <v>44517</v>
      </c>
      <c r="C1801">
        <v>170.75</v>
      </c>
    </row>
    <row r="1802" spans="1:3">
      <c r="A1802" t="s">
        <v>4</v>
      </c>
      <c r="B1802" s="5">
        <v>44518</v>
      </c>
      <c r="C1802">
        <v>171.49</v>
      </c>
    </row>
    <row r="1803" spans="1:3">
      <c r="A1803" t="s">
        <v>4</v>
      </c>
      <c r="B1803" s="5">
        <v>44519</v>
      </c>
      <c r="C1803">
        <v>173.38</v>
      </c>
    </row>
    <row r="1804" spans="1:3">
      <c r="A1804" t="s">
        <v>4</v>
      </c>
      <c r="B1804" s="5">
        <v>44522</v>
      </c>
      <c r="C1804">
        <v>174.57</v>
      </c>
    </row>
    <row r="1805" spans="1:3">
      <c r="A1805" t="s">
        <v>4</v>
      </c>
      <c r="B1805" s="5">
        <v>44523</v>
      </c>
      <c r="C1805">
        <v>173.08</v>
      </c>
    </row>
    <row r="1806" spans="1:3">
      <c r="A1806" t="s">
        <v>4</v>
      </c>
      <c r="B1806" s="5">
        <v>44524</v>
      </c>
      <c r="C1806">
        <v>173.41</v>
      </c>
    </row>
    <row r="1807" spans="1:3">
      <c r="A1807" t="s">
        <v>4</v>
      </c>
      <c r="B1807" s="5">
        <v>44526</v>
      </c>
      <c r="C1807">
        <v>170.31</v>
      </c>
    </row>
    <row r="1808" spans="1:3">
      <c r="A1808" t="s">
        <v>4</v>
      </c>
      <c r="B1808" s="5">
        <v>44529</v>
      </c>
      <c r="C1808">
        <v>173.32</v>
      </c>
    </row>
    <row r="1809" spans="1:3">
      <c r="A1809" t="s">
        <v>4</v>
      </c>
      <c r="B1809" s="5">
        <v>44530</v>
      </c>
      <c r="C1809">
        <v>168.57</v>
      </c>
    </row>
    <row r="1810" spans="1:3">
      <c r="A1810" t="s">
        <v>4</v>
      </c>
      <c r="B1810" s="5">
        <v>44531</v>
      </c>
      <c r="C1810">
        <v>167.8</v>
      </c>
    </row>
    <row r="1811" spans="1:3">
      <c r="A1811" t="s">
        <v>4</v>
      </c>
      <c r="B1811" s="5">
        <v>44532</v>
      </c>
      <c r="C1811">
        <v>170.37</v>
      </c>
    </row>
    <row r="1812" spans="1:3">
      <c r="A1812" t="s">
        <v>4</v>
      </c>
      <c r="B1812" s="5">
        <v>44533</v>
      </c>
      <c r="C1812">
        <v>171.63</v>
      </c>
    </row>
    <row r="1813" spans="1:3">
      <c r="A1813" t="s">
        <v>4</v>
      </c>
      <c r="B1813" s="5">
        <v>44536</v>
      </c>
      <c r="C1813">
        <v>173.92</v>
      </c>
    </row>
    <row r="1814" spans="1:3">
      <c r="A1814" t="s">
        <v>4</v>
      </c>
      <c r="B1814" s="5">
        <v>44537</v>
      </c>
      <c r="C1814">
        <v>176.52</v>
      </c>
    </row>
    <row r="1815" spans="1:3">
      <c r="A1815" t="s">
        <v>4</v>
      </c>
      <c r="B1815" s="5">
        <v>44538</v>
      </c>
      <c r="C1815">
        <v>176.76</v>
      </c>
    </row>
    <row r="1816" spans="1:3">
      <c r="A1816" t="s">
        <v>4</v>
      </c>
      <c r="B1816" s="5">
        <v>44539</v>
      </c>
      <c r="C1816">
        <v>175.82</v>
      </c>
    </row>
    <row r="1817" spans="1:3">
      <c r="A1817" t="s">
        <v>4</v>
      </c>
      <c r="B1817" s="5">
        <v>44540</v>
      </c>
      <c r="C1817">
        <v>176.14</v>
      </c>
    </row>
    <row r="1818" spans="1:3">
      <c r="A1818" t="s">
        <v>4</v>
      </c>
      <c r="B1818" s="5">
        <v>44543</v>
      </c>
      <c r="C1818">
        <v>180.9</v>
      </c>
    </row>
    <row r="1819" spans="1:3">
      <c r="A1819" t="s">
        <v>4</v>
      </c>
      <c r="B1819" s="5">
        <v>44544</v>
      </c>
      <c r="C1819">
        <v>179.3</v>
      </c>
    </row>
    <row r="1820" spans="1:3">
      <c r="A1820" t="s">
        <v>4</v>
      </c>
      <c r="B1820" s="5">
        <v>44545</v>
      </c>
      <c r="C1820">
        <v>182.27</v>
      </c>
    </row>
    <row r="1821" spans="1:3">
      <c r="A1821" t="s">
        <v>4</v>
      </c>
      <c r="B1821" s="5">
        <v>44546</v>
      </c>
      <c r="C1821">
        <v>182.93</v>
      </c>
    </row>
    <row r="1822" spans="1:3">
      <c r="A1822" t="s">
        <v>4</v>
      </c>
      <c r="B1822" s="5">
        <v>44547</v>
      </c>
      <c r="C1822">
        <v>183.11</v>
      </c>
    </row>
    <row r="1823" spans="1:3">
      <c r="A1823" t="s">
        <v>4</v>
      </c>
      <c r="B1823" s="5">
        <v>44550</v>
      </c>
      <c r="C1823">
        <v>182.62</v>
      </c>
    </row>
    <row r="1824" spans="1:3">
      <c r="A1824" t="s">
        <v>4</v>
      </c>
      <c r="B1824" s="5">
        <v>44551</v>
      </c>
      <c r="C1824">
        <v>181.27</v>
      </c>
    </row>
    <row r="1825" spans="1:3">
      <c r="A1825" t="s">
        <v>4</v>
      </c>
      <c r="B1825" s="5">
        <v>44552</v>
      </c>
      <c r="C1825">
        <v>183.37</v>
      </c>
    </row>
    <row r="1826" spans="1:3">
      <c r="A1826" t="s">
        <v>4</v>
      </c>
      <c r="B1826" s="5">
        <v>44553</v>
      </c>
      <c r="C1826">
        <v>182.08</v>
      </c>
    </row>
    <row r="1827" spans="1:3">
      <c r="A1827" t="s">
        <v>4</v>
      </c>
      <c r="B1827" s="5">
        <v>44557</v>
      </c>
      <c r="C1827">
        <v>183.58</v>
      </c>
    </row>
    <row r="1828" spans="1:3">
      <c r="A1828" t="s">
        <v>4</v>
      </c>
      <c r="B1828" s="5">
        <v>44558</v>
      </c>
      <c r="C1828">
        <v>186.14</v>
      </c>
    </row>
    <row r="1829" spans="1:3">
      <c r="A1829" t="s">
        <v>4</v>
      </c>
      <c r="B1829" s="5">
        <v>44559</v>
      </c>
      <c r="C1829">
        <v>187.39</v>
      </c>
    </row>
    <row r="1830" spans="1:3">
      <c r="A1830" t="s">
        <v>4</v>
      </c>
      <c r="B1830" s="5">
        <v>44560</v>
      </c>
      <c r="C1830">
        <v>188.03</v>
      </c>
    </row>
    <row r="1831" spans="1:3">
      <c r="A1831" t="s">
        <v>4</v>
      </c>
      <c r="B1831" s="5">
        <v>44561</v>
      </c>
      <c r="C1831">
        <v>188.86</v>
      </c>
    </row>
    <row r="1832" spans="1:3">
      <c r="A1832" t="s">
        <v>4</v>
      </c>
      <c r="B1832" s="5">
        <v>44564</v>
      </c>
      <c r="C1832">
        <v>184.14</v>
      </c>
    </row>
    <row r="1833" spans="1:3">
      <c r="A1833" t="s">
        <v>4</v>
      </c>
      <c r="B1833" s="5">
        <v>44565</v>
      </c>
      <c r="C1833">
        <v>179.42</v>
      </c>
    </row>
    <row r="1834" spans="1:3">
      <c r="A1834" t="s">
        <v>4</v>
      </c>
      <c r="B1834" s="5">
        <v>44566</v>
      </c>
      <c r="C1834">
        <v>178.1</v>
      </c>
    </row>
    <row r="1835" spans="1:3">
      <c r="A1835" t="s">
        <v>4</v>
      </c>
      <c r="B1835" s="5">
        <v>44567</v>
      </c>
      <c r="C1835">
        <v>175.3</v>
      </c>
    </row>
    <row r="1836" spans="1:3">
      <c r="A1836" t="s">
        <v>4</v>
      </c>
      <c r="B1836" s="5">
        <v>44568</v>
      </c>
      <c r="C1836">
        <v>173.5</v>
      </c>
    </row>
    <row r="1837" spans="1:3">
      <c r="A1837" t="s">
        <v>4</v>
      </c>
      <c r="B1837" s="5">
        <v>44571</v>
      </c>
      <c r="C1837">
        <v>170.03</v>
      </c>
    </row>
    <row r="1838" spans="1:3">
      <c r="A1838" t="s">
        <v>4</v>
      </c>
      <c r="B1838" s="5">
        <v>44572</v>
      </c>
      <c r="C1838">
        <v>168.31</v>
      </c>
    </row>
    <row r="1839" spans="1:3">
      <c r="A1839" t="s">
        <v>4</v>
      </c>
      <c r="B1839" s="5">
        <v>44573</v>
      </c>
      <c r="C1839">
        <v>169.18</v>
      </c>
    </row>
    <row r="1840" spans="1:3">
      <c r="A1840" t="s">
        <v>4</v>
      </c>
      <c r="B1840" s="5">
        <v>44574</v>
      </c>
      <c r="C1840">
        <v>168.09</v>
      </c>
    </row>
    <row r="1841" spans="1:3">
      <c r="A1841" t="s">
        <v>4</v>
      </c>
      <c r="B1841" s="5">
        <v>44575</v>
      </c>
      <c r="C1841">
        <v>163.57</v>
      </c>
    </row>
    <row r="1842" spans="1:3">
      <c r="A1842" t="s">
        <v>4</v>
      </c>
      <c r="B1842" s="5">
        <v>44579</v>
      </c>
      <c r="C1842">
        <v>162.01</v>
      </c>
    </row>
    <row r="1843" spans="1:3">
      <c r="A1843" t="s">
        <v>4</v>
      </c>
      <c r="B1843" s="5">
        <v>44580</v>
      </c>
      <c r="C1843">
        <v>161.02000000000001</v>
      </c>
    </row>
    <row r="1844" spans="1:3">
      <c r="A1844" t="s">
        <v>4</v>
      </c>
      <c r="B1844" s="5">
        <v>44581</v>
      </c>
      <c r="C1844">
        <v>162.69999999999999</v>
      </c>
    </row>
    <row r="1845" spans="1:3">
      <c r="A1845" t="s">
        <v>4</v>
      </c>
      <c r="B1845" s="5">
        <v>44582</v>
      </c>
      <c r="C1845">
        <v>161.38999999999999</v>
      </c>
    </row>
    <row r="1846" spans="1:3">
      <c r="A1846" t="s">
        <v>4</v>
      </c>
      <c r="B1846" s="5">
        <v>44585</v>
      </c>
      <c r="C1846">
        <v>159.79</v>
      </c>
    </row>
    <row r="1847" spans="1:3">
      <c r="A1847" t="s">
        <v>4</v>
      </c>
      <c r="B1847" s="5">
        <v>44586</v>
      </c>
      <c r="C1847">
        <v>157</v>
      </c>
    </row>
    <row r="1848" spans="1:3">
      <c r="A1848" t="s">
        <v>4</v>
      </c>
      <c r="B1848" s="5">
        <v>44587</v>
      </c>
      <c r="C1848">
        <v>155.55000000000001</v>
      </c>
    </row>
    <row r="1849" spans="1:3">
      <c r="A1849" t="s">
        <v>4</v>
      </c>
      <c r="B1849" s="5">
        <v>44588</v>
      </c>
      <c r="C1849">
        <v>156.15</v>
      </c>
    </row>
    <row r="1850" spans="1:3">
      <c r="A1850" t="s">
        <v>4</v>
      </c>
      <c r="B1850" s="5">
        <v>44589</v>
      </c>
      <c r="C1850">
        <v>157.84</v>
      </c>
    </row>
    <row r="1851" spans="1:3">
      <c r="A1851" t="s">
        <v>4</v>
      </c>
      <c r="B1851" s="5">
        <v>44592</v>
      </c>
      <c r="C1851">
        <v>160.80000000000001</v>
      </c>
    </row>
    <row r="1852" spans="1:3">
      <c r="A1852" t="s">
        <v>4</v>
      </c>
      <c r="B1852" s="5">
        <v>44593</v>
      </c>
      <c r="C1852">
        <v>158.71</v>
      </c>
    </row>
    <row r="1853" spans="1:3">
      <c r="A1853" t="s">
        <v>4</v>
      </c>
      <c r="B1853" s="5">
        <v>44594</v>
      </c>
      <c r="C1853">
        <v>160.82</v>
      </c>
    </row>
    <row r="1854" spans="1:3">
      <c r="A1854" t="s">
        <v>4</v>
      </c>
      <c r="B1854" s="5">
        <v>44595</v>
      </c>
      <c r="C1854">
        <v>157.51</v>
      </c>
    </row>
    <row r="1855" spans="1:3">
      <c r="A1855" t="s">
        <v>4</v>
      </c>
      <c r="B1855" s="5">
        <v>44596</v>
      </c>
      <c r="C1855">
        <v>155.5</v>
      </c>
    </row>
    <row r="1856" spans="1:3">
      <c r="A1856" t="s">
        <v>4</v>
      </c>
      <c r="B1856" s="5">
        <v>44599</v>
      </c>
      <c r="C1856">
        <v>155.41999999999999</v>
      </c>
    </row>
    <row r="1857" spans="1:3">
      <c r="A1857" t="s">
        <v>4</v>
      </c>
      <c r="B1857" s="5">
        <v>44600</v>
      </c>
      <c r="C1857">
        <v>155.66</v>
      </c>
    </row>
    <row r="1858" spans="1:3">
      <c r="A1858" t="s">
        <v>4</v>
      </c>
      <c r="B1858" s="5">
        <v>44601</v>
      </c>
      <c r="C1858">
        <v>155.72999999999999</v>
      </c>
    </row>
    <row r="1859" spans="1:3">
      <c r="A1859" t="s">
        <v>4</v>
      </c>
      <c r="B1859" s="5">
        <v>44602</v>
      </c>
      <c r="C1859">
        <v>150.41</v>
      </c>
    </row>
    <row r="1860" spans="1:3">
      <c r="A1860" t="s">
        <v>4</v>
      </c>
      <c r="B1860" s="5">
        <v>44603</v>
      </c>
      <c r="C1860">
        <v>149.46</v>
      </c>
    </row>
    <row r="1861" spans="1:3">
      <c r="A1861" t="s">
        <v>4</v>
      </c>
      <c r="B1861" s="5">
        <v>44606</v>
      </c>
      <c r="C1861">
        <v>148.03</v>
      </c>
    </row>
    <row r="1862" spans="1:3">
      <c r="A1862" t="s">
        <v>4</v>
      </c>
      <c r="B1862" s="5">
        <v>44607</v>
      </c>
      <c r="C1862">
        <v>146.77000000000001</v>
      </c>
    </row>
    <row r="1863" spans="1:3">
      <c r="A1863" t="s">
        <v>4</v>
      </c>
      <c r="B1863" s="5">
        <v>44608</v>
      </c>
      <c r="C1863">
        <v>146.29</v>
      </c>
    </row>
    <row r="1864" spans="1:3">
      <c r="A1864" t="s">
        <v>4</v>
      </c>
      <c r="B1864" s="5">
        <v>44609</v>
      </c>
      <c r="C1864">
        <v>148.06</v>
      </c>
    </row>
    <row r="1865" spans="1:3">
      <c r="A1865" t="s">
        <v>4</v>
      </c>
      <c r="B1865" s="5">
        <v>44610</v>
      </c>
      <c r="C1865">
        <v>148.26</v>
      </c>
    </row>
    <row r="1866" spans="1:3">
      <c r="A1866" t="s">
        <v>4</v>
      </c>
      <c r="B1866" s="5">
        <v>44614</v>
      </c>
      <c r="C1866">
        <v>147.83000000000001</v>
      </c>
    </row>
    <row r="1867" spans="1:3">
      <c r="A1867" t="s">
        <v>4</v>
      </c>
      <c r="B1867" s="5">
        <v>44615</v>
      </c>
      <c r="C1867">
        <v>146.72999999999999</v>
      </c>
    </row>
    <row r="1868" spans="1:3">
      <c r="A1868" t="s">
        <v>4</v>
      </c>
      <c r="B1868" s="5">
        <v>44616</v>
      </c>
      <c r="C1868">
        <v>148.6</v>
      </c>
    </row>
    <row r="1869" spans="1:3">
      <c r="A1869" t="s">
        <v>4</v>
      </c>
      <c r="B1869" s="5">
        <v>44617</v>
      </c>
      <c r="C1869">
        <v>152.69</v>
      </c>
    </row>
    <row r="1870" spans="1:3">
      <c r="A1870" t="s">
        <v>4</v>
      </c>
      <c r="B1870" s="5">
        <v>44620</v>
      </c>
      <c r="C1870">
        <v>151.09</v>
      </c>
    </row>
    <row r="1871" spans="1:3">
      <c r="A1871" t="s">
        <v>4</v>
      </c>
      <c r="B1871" s="5">
        <v>44621</v>
      </c>
      <c r="C1871">
        <v>151.02000000000001</v>
      </c>
    </row>
    <row r="1872" spans="1:3">
      <c r="A1872" t="s">
        <v>4</v>
      </c>
      <c r="B1872" s="5">
        <v>44622</v>
      </c>
      <c r="C1872">
        <v>152.1</v>
      </c>
    </row>
    <row r="1873" spans="1:3">
      <c r="A1873" t="s">
        <v>4</v>
      </c>
      <c r="B1873" s="5">
        <v>44623</v>
      </c>
      <c r="C1873">
        <v>154.94</v>
      </c>
    </row>
    <row r="1874" spans="1:3">
      <c r="A1874" t="s">
        <v>4</v>
      </c>
      <c r="B1874" s="5">
        <v>44624</v>
      </c>
      <c r="C1874">
        <v>161.04</v>
      </c>
    </row>
    <row r="1875" spans="1:3">
      <c r="A1875" t="s">
        <v>4</v>
      </c>
      <c r="B1875" s="5">
        <v>44627</v>
      </c>
      <c r="C1875">
        <v>159.22</v>
      </c>
    </row>
    <row r="1876" spans="1:3">
      <c r="A1876" t="s">
        <v>4</v>
      </c>
      <c r="B1876" s="5">
        <v>44628</v>
      </c>
      <c r="C1876">
        <v>154.25</v>
      </c>
    </row>
    <row r="1877" spans="1:3">
      <c r="A1877" t="s">
        <v>4</v>
      </c>
      <c r="B1877" s="5">
        <v>44629</v>
      </c>
      <c r="C1877">
        <v>153.79</v>
      </c>
    </row>
    <row r="1878" spans="1:3">
      <c r="A1878" t="s">
        <v>4</v>
      </c>
      <c r="B1878" s="5">
        <v>44630</v>
      </c>
      <c r="C1878">
        <v>153.13</v>
      </c>
    </row>
    <row r="1879" spans="1:3">
      <c r="A1879" t="s">
        <v>4</v>
      </c>
      <c r="B1879" s="5">
        <v>44631</v>
      </c>
      <c r="C1879">
        <v>152.08000000000001</v>
      </c>
    </row>
    <row r="1880" spans="1:3">
      <c r="A1880" t="s">
        <v>4</v>
      </c>
      <c r="B1880" s="5">
        <v>44634</v>
      </c>
      <c r="C1880">
        <v>152.62</v>
      </c>
    </row>
    <row r="1881" spans="1:3">
      <c r="A1881" t="s">
        <v>4</v>
      </c>
      <c r="B1881" s="5">
        <v>44635</v>
      </c>
      <c r="C1881">
        <v>155.94999999999999</v>
      </c>
    </row>
    <row r="1882" spans="1:3">
      <c r="A1882" t="s">
        <v>4</v>
      </c>
      <c r="B1882" s="5">
        <v>44636</v>
      </c>
      <c r="C1882">
        <v>156.15</v>
      </c>
    </row>
    <row r="1883" spans="1:3">
      <c r="A1883" t="s">
        <v>4</v>
      </c>
      <c r="B1883" s="5">
        <v>44637</v>
      </c>
      <c r="C1883">
        <v>157.43</v>
      </c>
    </row>
    <row r="1884" spans="1:3">
      <c r="A1884" t="s">
        <v>4</v>
      </c>
      <c r="B1884" s="5">
        <v>44638</v>
      </c>
      <c r="C1884">
        <v>158.72</v>
      </c>
    </row>
    <row r="1885" spans="1:3">
      <c r="A1885" t="s">
        <v>4</v>
      </c>
      <c r="B1885" s="5">
        <v>44641</v>
      </c>
      <c r="C1885">
        <v>157.01</v>
      </c>
    </row>
    <row r="1886" spans="1:3">
      <c r="A1886" t="s">
        <v>4</v>
      </c>
      <c r="B1886" s="5">
        <v>44642</v>
      </c>
      <c r="C1886">
        <v>156.58000000000001</v>
      </c>
    </row>
    <row r="1887" spans="1:3">
      <c r="A1887" t="s">
        <v>4</v>
      </c>
      <c r="B1887" s="5">
        <v>44643</v>
      </c>
      <c r="C1887">
        <v>155.6</v>
      </c>
    </row>
    <row r="1888" spans="1:3">
      <c r="A1888" t="s">
        <v>4</v>
      </c>
      <c r="B1888" s="5">
        <v>44644</v>
      </c>
      <c r="C1888">
        <v>158.15</v>
      </c>
    </row>
    <row r="1889" spans="1:3">
      <c r="A1889" t="s">
        <v>4</v>
      </c>
      <c r="B1889" s="5">
        <v>44645</v>
      </c>
      <c r="C1889">
        <v>159.55000000000001</v>
      </c>
    </row>
    <row r="1890" spans="1:3">
      <c r="A1890" t="s">
        <v>4</v>
      </c>
      <c r="B1890" s="5">
        <v>44648</v>
      </c>
      <c r="C1890">
        <v>161.41999999999999</v>
      </c>
    </row>
    <row r="1891" spans="1:3">
      <c r="A1891" t="s">
        <v>4</v>
      </c>
      <c r="B1891" s="5">
        <v>44649</v>
      </c>
      <c r="C1891">
        <v>164.44</v>
      </c>
    </row>
    <row r="1892" spans="1:3">
      <c r="A1892" t="s">
        <v>4</v>
      </c>
      <c r="B1892" s="5">
        <v>44650</v>
      </c>
      <c r="C1892">
        <v>165.85</v>
      </c>
    </row>
    <row r="1893" spans="1:3">
      <c r="A1893" t="s">
        <v>4</v>
      </c>
      <c r="B1893" s="5">
        <v>44651</v>
      </c>
      <c r="C1893">
        <v>165.53</v>
      </c>
    </row>
    <row r="1894" spans="1:3">
      <c r="A1894" t="s">
        <v>4</v>
      </c>
      <c r="B1894" s="5">
        <v>44652</v>
      </c>
      <c r="C1894">
        <v>168.84</v>
      </c>
    </row>
    <row r="1895" spans="1:3">
      <c r="A1895" t="s">
        <v>4</v>
      </c>
      <c r="B1895" s="5">
        <v>44655</v>
      </c>
      <c r="C1895">
        <v>166.25</v>
      </c>
    </row>
    <row r="1896" spans="1:3">
      <c r="A1896" t="s">
        <v>4</v>
      </c>
      <c r="B1896" s="5">
        <v>44656</v>
      </c>
      <c r="C1896">
        <v>167.64</v>
      </c>
    </row>
    <row r="1897" spans="1:3">
      <c r="A1897" t="s">
        <v>4</v>
      </c>
      <c r="B1897" s="5">
        <v>44657</v>
      </c>
      <c r="C1897">
        <v>168.99</v>
      </c>
    </row>
    <row r="1898" spans="1:3">
      <c r="A1898" t="s">
        <v>4</v>
      </c>
      <c r="B1898" s="5">
        <v>44658</v>
      </c>
      <c r="C1898">
        <v>171.14</v>
      </c>
    </row>
    <row r="1899" spans="1:3">
      <c r="A1899" t="s">
        <v>4</v>
      </c>
      <c r="B1899" s="5">
        <v>44659</v>
      </c>
      <c r="C1899">
        <v>169.87</v>
      </c>
    </row>
    <row r="1900" spans="1:3">
      <c r="A1900" t="s">
        <v>4</v>
      </c>
      <c r="B1900" s="5">
        <v>44662</v>
      </c>
      <c r="C1900">
        <v>169.22</v>
      </c>
    </row>
    <row r="1901" spans="1:3">
      <c r="A1901" t="s">
        <v>4</v>
      </c>
      <c r="B1901" s="5">
        <v>44663</v>
      </c>
      <c r="C1901">
        <v>168.55</v>
      </c>
    </row>
    <row r="1902" spans="1:3">
      <c r="A1902" t="s">
        <v>4</v>
      </c>
      <c r="B1902" s="5">
        <v>44664</v>
      </c>
      <c r="C1902">
        <v>167.15</v>
      </c>
    </row>
    <row r="1903" spans="1:3">
      <c r="A1903" t="s">
        <v>4</v>
      </c>
      <c r="B1903" s="5">
        <v>44665</v>
      </c>
      <c r="C1903">
        <v>166.16</v>
      </c>
    </row>
    <row r="1904" spans="1:3">
      <c r="A1904" t="s">
        <v>4</v>
      </c>
      <c r="B1904" s="5">
        <v>44669</v>
      </c>
      <c r="C1904">
        <v>162.44</v>
      </c>
    </row>
    <row r="1905" spans="1:3">
      <c r="A1905" t="s">
        <v>4</v>
      </c>
      <c r="B1905" s="5">
        <v>44670</v>
      </c>
      <c r="C1905">
        <v>164.38</v>
      </c>
    </row>
    <row r="1906" spans="1:3">
      <c r="A1906" t="s">
        <v>4</v>
      </c>
      <c r="B1906" s="5">
        <v>44671</v>
      </c>
      <c r="C1906">
        <v>167.56</v>
      </c>
    </row>
    <row r="1907" spans="1:3">
      <c r="A1907" t="s">
        <v>4</v>
      </c>
      <c r="B1907" s="5">
        <v>44672</v>
      </c>
      <c r="C1907">
        <v>165.31</v>
      </c>
    </row>
    <row r="1908" spans="1:3">
      <c r="A1908" t="s">
        <v>4</v>
      </c>
      <c r="B1908" s="5">
        <v>44673</v>
      </c>
      <c r="C1908">
        <v>164.2</v>
      </c>
    </row>
    <row r="1909" spans="1:3">
      <c r="A1909" t="s">
        <v>4</v>
      </c>
      <c r="B1909" s="5">
        <v>44676</v>
      </c>
      <c r="C1909">
        <v>160.81</v>
      </c>
    </row>
    <row r="1910" spans="1:3">
      <c r="A1910" t="s">
        <v>4</v>
      </c>
      <c r="B1910" s="5">
        <v>44677</v>
      </c>
      <c r="C1910">
        <v>158.26</v>
      </c>
    </row>
    <row r="1911" spans="1:3">
      <c r="A1911" t="s">
        <v>4</v>
      </c>
      <c r="B1911" s="5">
        <v>44678</v>
      </c>
      <c r="C1911">
        <v>156.24</v>
      </c>
    </row>
    <row r="1912" spans="1:3">
      <c r="A1912" t="s">
        <v>4</v>
      </c>
      <c r="B1912" s="5">
        <v>44679</v>
      </c>
      <c r="C1912">
        <v>160.68</v>
      </c>
    </row>
    <row r="1913" spans="1:3">
      <c r="A1913" t="s">
        <v>4</v>
      </c>
      <c r="B1913" s="5">
        <v>44680</v>
      </c>
      <c r="C1913">
        <v>154.08000000000001</v>
      </c>
    </row>
    <row r="1914" spans="1:3">
      <c r="A1914" t="s">
        <v>4</v>
      </c>
      <c r="B1914" s="5">
        <v>44683</v>
      </c>
      <c r="C1914">
        <v>148.83000000000001</v>
      </c>
    </row>
    <row r="1915" spans="1:3">
      <c r="A1915" t="s">
        <v>4</v>
      </c>
      <c r="B1915" s="5">
        <v>44684</v>
      </c>
      <c r="C1915">
        <v>149.62</v>
      </c>
    </row>
    <row r="1916" spans="1:3">
      <c r="A1916" t="s">
        <v>4</v>
      </c>
      <c r="B1916" s="5">
        <v>44685</v>
      </c>
      <c r="C1916">
        <v>152.5</v>
      </c>
    </row>
    <row r="1917" spans="1:3">
      <c r="A1917" t="s">
        <v>4</v>
      </c>
      <c r="B1917" s="5">
        <v>44686</v>
      </c>
      <c r="C1917">
        <v>148.36000000000001</v>
      </c>
    </row>
    <row r="1918" spans="1:3">
      <c r="A1918" t="s">
        <v>4</v>
      </c>
      <c r="B1918" s="5">
        <v>44687</v>
      </c>
      <c r="C1918">
        <v>149.01</v>
      </c>
    </row>
    <row r="1919" spans="1:3">
      <c r="A1919" t="s">
        <v>4</v>
      </c>
      <c r="B1919" s="5">
        <v>44690</v>
      </c>
      <c r="C1919">
        <v>145.79</v>
      </c>
    </row>
    <row r="1920" spans="1:3">
      <c r="A1920" t="s">
        <v>4</v>
      </c>
      <c r="B1920" s="5">
        <v>44691</v>
      </c>
      <c r="C1920">
        <v>143.55000000000001</v>
      </c>
    </row>
    <row r="1921" spans="1:3">
      <c r="A1921" t="s">
        <v>4</v>
      </c>
      <c r="B1921" s="5">
        <v>44692</v>
      </c>
      <c r="C1921">
        <v>144.04</v>
      </c>
    </row>
    <row r="1922" spans="1:3">
      <c r="A1922" t="s">
        <v>4</v>
      </c>
      <c r="B1922" s="5">
        <v>44693</v>
      </c>
      <c r="C1922">
        <v>145.82</v>
      </c>
    </row>
    <row r="1923" spans="1:3">
      <c r="A1923" t="s">
        <v>4</v>
      </c>
      <c r="B1923" s="5">
        <v>44694</v>
      </c>
      <c r="C1923">
        <v>146.47999999999999</v>
      </c>
    </row>
    <row r="1924" spans="1:3">
      <c r="A1924" t="s">
        <v>4</v>
      </c>
      <c r="B1924" s="5">
        <v>44697</v>
      </c>
      <c r="C1924">
        <v>145.97</v>
      </c>
    </row>
    <row r="1925" spans="1:3">
      <c r="A1925" t="s">
        <v>4</v>
      </c>
      <c r="B1925" s="5">
        <v>44698</v>
      </c>
      <c r="C1925">
        <v>146.41</v>
      </c>
    </row>
    <row r="1926" spans="1:3">
      <c r="A1926" t="s">
        <v>4</v>
      </c>
      <c r="B1926" s="5">
        <v>44699</v>
      </c>
      <c r="C1926">
        <v>144.28</v>
      </c>
    </row>
    <row r="1927" spans="1:3">
      <c r="A1927" t="s">
        <v>4</v>
      </c>
      <c r="B1927" s="5">
        <v>44700</v>
      </c>
      <c r="C1927">
        <v>145.05000000000001</v>
      </c>
    </row>
    <row r="1928" spans="1:3">
      <c r="A1928" t="s">
        <v>4</v>
      </c>
      <c r="B1928" s="5">
        <v>44701</v>
      </c>
      <c r="C1928">
        <v>145.57</v>
      </c>
    </row>
    <row r="1929" spans="1:3">
      <c r="A1929" t="s">
        <v>4</v>
      </c>
      <c r="B1929" s="5">
        <v>44704</v>
      </c>
      <c r="C1929">
        <v>148.36000000000001</v>
      </c>
    </row>
    <row r="1930" spans="1:3">
      <c r="A1930" t="s">
        <v>4</v>
      </c>
      <c r="B1930" s="5">
        <v>44705</v>
      </c>
      <c r="C1930">
        <v>148.47</v>
      </c>
    </row>
    <row r="1931" spans="1:3">
      <c r="A1931" t="s">
        <v>4</v>
      </c>
      <c r="B1931" s="5">
        <v>44706</v>
      </c>
      <c r="C1931">
        <v>146.88999999999999</v>
      </c>
    </row>
    <row r="1932" spans="1:3">
      <c r="A1932" t="s">
        <v>4</v>
      </c>
      <c r="B1932" s="5">
        <v>44707</v>
      </c>
      <c r="C1932">
        <v>148.82</v>
      </c>
    </row>
    <row r="1933" spans="1:3">
      <c r="A1933" t="s">
        <v>4</v>
      </c>
      <c r="B1933" s="5">
        <v>44708</v>
      </c>
      <c r="C1933">
        <v>151.76</v>
      </c>
    </row>
    <row r="1934" spans="1:3">
      <c r="A1934" t="s">
        <v>4</v>
      </c>
      <c r="B1934" s="5">
        <v>44712</v>
      </c>
      <c r="C1934">
        <v>151.25</v>
      </c>
    </row>
    <row r="1935" spans="1:3">
      <c r="A1935" t="s">
        <v>4</v>
      </c>
      <c r="B1935" s="5">
        <v>44713</v>
      </c>
      <c r="C1935">
        <v>151.91999999999999</v>
      </c>
    </row>
    <row r="1936" spans="1:3">
      <c r="A1936" t="s">
        <v>4</v>
      </c>
      <c r="B1936" s="5">
        <v>44714</v>
      </c>
      <c r="C1936">
        <v>155.06</v>
      </c>
    </row>
    <row r="1937" spans="1:3">
      <c r="A1937" t="s">
        <v>4</v>
      </c>
      <c r="B1937" s="5">
        <v>44715</v>
      </c>
      <c r="C1937">
        <v>155.15</v>
      </c>
    </row>
    <row r="1938" spans="1:3">
      <c r="A1938" t="s">
        <v>4</v>
      </c>
      <c r="B1938" s="5">
        <v>44718</v>
      </c>
      <c r="C1938">
        <v>155.1</v>
      </c>
    </row>
    <row r="1939" spans="1:3">
      <c r="A1939" t="s">
        <v>4</v>
      </c>
      <c r="B1939" s="5">
        <v>44719</v>
      </c>
      <c r="C1939">
        <v>156.85</v>
      </c>
    </row>
    <row r="1940" spans="1:3">
      <c r="A1940" t="s">
        <v>4</v>
      </c>
      <c r="B1940" s="5">
        <v>44720</v>
      </c>
      <c r="C1940">
        <v>153.6</v>
      </c>
    </row>
    <row r="1941" spans="1:3">
      <c r="A1941" t="s">
        <v>4</v>
      </c>
      <c r="B1941" s="5">
        <v>44721</v>
      </c>
      <c r="C1941">
        <v>150.56</v>
      </c>
    </row>
    <row r="1942" spans="1:3">
      <c r="A1942" t="s">
        <v>4</v>
      </c>
      <c r="B1942" s="5">
        <v>44722</v>
      </c>
      <c r="C1942">
        <v>148.27000000000001</v>
      </c>
    </row>
    <row r="1943" spans="1:3">
      <c r="A1943" t="s">
        <v>4</v>
      </c>
      <c r="B1943" s="5">
        <v>44725</v>
      </c>
      <c r="C1943">
        <v>140.66</v>
      </c>
    </row>
    <row r="1944" spans="1:3">
      <c r="A1944" t="s">
        <v>4</v>
      </c>
      <c r="B1944" s="5">
        <v>44726</v>
      </c>
      <c r="C1944">
        <v>133.47</v>
      </c>
    </row>
    <row r="1945" spans="1:3">
      <c r="A1945" t="s">
        <v>4</v>
      </c>
      <c r="B1945" s="5">
        <v>44727</v>
      </c>
      <c r="C1945">
        <v>135.02000000000001</v>
      </c>
    </row>
    <row r="1946" spans="1:3">
      <c r="A1946" t="s">
        <v>4</v>
      </c>
      <c r="B1946" s="5">
        <v>44728</v>
      </c>
      <c r="C1946">
        <v>130.88</v>
      </c>
    </row>
    <row r="1947" spans="1:3">
      <c r="A1947" t="s">
        <v>4</v>
      </c>
      <c r="B1947" s="5">
        <v>44729</v>
      </c>
      <c r="C1947">
        <v>131.84</v>
      </c>
    </row>
    <row r="1948" spans="1:3">
      <c r="A1948" t="s">
        <v>4</v>
      </c>
      <c r="B1948" s="5">
        <v>44733</v>
      </c>
      <c r="C1948">
        <v>134.44</v>
      </c>
    </row>
    <row r="1949" spans="1:3">
      <c r="A1949" t="s">
        <v>4</v>
      </c>
      <c r="B1949" s="5">
        <v>44734</v>
      </c>
      <c r="C1949">
        <v>137.01</v>
      </c>
    </row>
    <row r="1950" spans="1:3">
      <c r="A1950" t="s">
        <v>4</v>
      </c>
      <c r="B1950" s="5">
        <v>44735</v>
      </c>
      <c r="C1950">
        <v>144.58000000000001</v>
      </c>
    </row>
    <row r="1951" spans="1:3">
      <c r="A1951" t="s">
        <v>4</v>
      </c>
      <c r="B1951" s="5">
        <v>44736</v>
      </c>
      <c r="C1951">
        <v>148.34</v>
      </c>
    </row>
    <row r="1952" spans="1:3">
      <c r="A1952" t="s">
        <v>4</v>
      </c>
      <c r="B1952" s="5">
        <v>44739</v>
      </c>
      <c r="C1952">
        <v>148.94999999999999</v>
      </c>
    </row>
    <row r="1953" spans="1:3">
      <c r="A1953" t="s">
        <v>4</v>
      </c>
      <c r="B1953" s="5">
        <v>44740</v>
      </c>
      <c r="C1953">
        <v>145.1</v>
      </c>
    </row>
    <row r="1954" spans="1:3">
      <c r="A1954" t="s">
        <v>4</v>
      </c>
      <c r="B1954" s="5">
        <v>44741</v>
      </c>
      <c r="C1954">
        <v>145.82</v>
      </c>
    </row>
    <row r="1955" spans="1:3">
      <c r="A1955" t="s">
        <v>4</v>
      </c>
      <c r="B1955" s="5">
        <v>44742</v>
      </c>
      <c r="C1955">
        <v>148.77000000000001</v>
      </c>
    </row>
    <row r="1956" spans="1:3">
      <c r="A1956" t="s">
        <v>4</v>
      </c>
      <c r="B1956" s="5">
        <v>44743</v>
      </c>
      <c r="C1956">
        <v>153.43</v>
      </c>
    </row>
    <row r="1957" spans="1:3">
      <c r="A1957" t="s">
        <v>4</v>
      </c>
      <c r="B1957" s="5">
        <v>44747</v>
      </c>
      <c r="C1957">
        <v>149.65</v>
      </c>
    </row>
    <row r="1958" spans="1:3">
      <c r="A1958" t="s">
        <v>4</v>
      </c>
      <c r="B1958" s="5">
        <v>44748</v>
      </c>
      <c r="C1958">
        <v>152.24</v>
      </c>
    </row>
    <row r="1959" spans="1:3">
      <c r="A1959" t="s">
        <v>4</v>
      </c>
      <c r="B1959" s="5">
        <v>44749</v>
      </c>
      <c r="C1959">
        <v>153.22999999999999</v>
      </c>
    </row>
    <row r="1960" spans="1:3">
      <c r="A1960" t="s">
        <v>4</v>
      </c>
      <c r="B1960" s="5">
        <v>44750</v>
      </c>
      <c r="C1960">
        <v>150.86000000000001</v>
      </c>
    </row>
    <row r="1961" spans="1:3">
      <c r="A1961" t="s">
        <v>4</v>
      </c>
      <c r="B1961" s="5">
        <v>44753</v>
      </c>
      <c r="C1961">
        <v>150.16999999999999</v>
      </c>
    </row>
    <row r="1962" spans="1:3">
      <c r="A1962" t="s">
        <v>4</v>
      </c>
      <c r="B1962" s="5">
        <v>44754</v>
      </c>
      <c r="C1962">
        <v>148.03</v>
      </c>
    </row>
    <row r="1963" spans="1:3">
      <c r="A1963" t="s">
        <v>4</v>
      </c>
      <c r="B1963" s="5">
        <v>44755</v>
      </c>
      <c r="C1963">
        <v>148.02000000000001</v>
      </c>
    </row>
    <row r="1964" spans="1:3">
      <c r="A1964" t="s">
        <v>4</v>
      </c>
      <c r="B1964" s="5">
        <v>44756</v>
      </c>
      <c r="C1964">
        <v>146.54</v>
      </c>
    </row>
    <row r="1965" spans="1:3">
      <c r="A1965" t="s">
        <v>4</v>
      </c>
      <c r="B1965" s="5">
        <v>44757</v>
      </c>
      <c r="C1965">
        <v>148.57</v>
      </c>
    </row>
    <row r="1966" spans="1:3">
      <c r="A1966" t="s">
        <v>4</v>
      </c>
      <c r="B1966" s="5">
        <v>44760</v>
      </c>
      <c r="C1966">
        <v>145.07</v>
      </c>
    </row>
    <row r="1967" spans="1:3">
      <c r="A1967" t="s">
        <v>4</v>
      </c>
      <c r="B1967" s="5">
        <v>44761</v>
      </c>
      <c r="C1967">
        <v>146.77000000000001</v>
      </c>
    </row>
    <row r="1968" spans="1:3">
      <c r="A1968" t="s">
        <v>4</v>
      </c>
      <c r="B1968" s="5">
        <v>44762</v>
      </c>
      <c r="C1968">
        <v>144.71</v>
      </c>
    </row>
    <row r="1969" spans="1:3">
      <c r="A1969" t="s">
        <v>4</v>
      </c>
      <c r="B1969" s="5">
        <v>44763</v>
      </c>
      <c r="C1969">
        <v>145.94999999999999</v>
      </c>
    </row>
    <row r="1970" spans="1:3">
      <c r="A1970" t="s">
        <v>4</v>
      </c>
      <c r="B1970" s="5">
        <v>44764</v>
      </c>
      <c r="C1970">
        <v>148.22</v>
      </c>
    </row>
    <row r="1971" spans="1:3">
      <c r="A1971" t="s">
        <v>4</v>
      </c>
      <c r="B1971" s="5">
        <v>44767</v>
      </c>
      <c r="C1971">
        <v>149.83000000000001</v>
      </c>
    </row>
    <row r="1972" spans="1:3">
      <c r="A1972" t="s">
        <v>4</v>
      </c>
      <c r="B1972" s="5">
        <v>44768</v>
      </c>
      <c r="C1972">
        <v>150.56</v>
      </c>
    </row>
    <row r="1973" spans="1:3">
      <c r="A1973" t="s">
        <v>4</v>
      </c>
      <c r="B1973" s="5">
        <v>44769</v>
      </c>
      <c r="C1973">
        <v>151.27000000000001</v>
      </c>
    </row>
    <row r="1974" spans="1:3">
      <c r="A1974" t="s">
        <v>4</v>
      </c>
      <c r="B1974" s="5">
        <v>44770</v>
      </c>
      <c r="C1974">
        <v>155.51</v>
      </c>
    </row>
    <row r="1975" spans="1:3">
      <c r="A1975" t="s">
        <v>4</v>
      </c>
      <c r="B1975" s="5">
        <v>44771</v>
      </c>
      <c r="C1975">
        <v>155.44</v>
      </c>
    </row>
    <row r="1976" spans="1:3">
      <c r="A1976" t="s">
        <v>4</v>
      </c>
      <c r="B1976" s="5">
        <v>44774</v>
      </c>
      <c r="C1976">
        <v>156.63</v>
      </c>
    </row>
    <row r="1977" spans="1:3">
      <c r="A1977" t="s">
        <v>4</v>
      </c>
      <c r="B1977" s="5">
        <v>44775</v>
      </c>
      <c r="C1977">
        <v>155.47999999999999</v>
      </c>
    </row>
    <row r="1978" spans="1:3">
      <c r="A1978" t="s">
        <v>4</v>
      </c>
      <c r="B1978" s="5">
        <v>44776</v>
      </c>
      <c r="C1978">
        <v>157.65</v>
      </c>
    </row>
    <row r="1979" spans="1:3">
      <c r="A1979" t="s">
        <v>4</v>
      </c>
      <c r="B1979" s="5">
        <v>44777</v>
      </c>
      <c r="C1979">
        <v>158.63999999999999</v>
      </c>
    </row>
    <row r="1980" spans="1:3">
      <c r="A1980" t="s">
        <v>4</v>
      </c>
      <c r="B1980" s="5">
        <v>44778</v>
      </c>
      <c r="C1980">
        <v>155.63999999999999</v>
      </c>
    </row>
    <row r="1981" spans="1:3">
      <c r="A1981" t="s">
        <v>4</v>
      </c>
      <c r="B1981" s="5">
        <v>44781</v>
      </c>
      <c r="C1981">
        <v>155.15</v>
      </c>
    </row>
    <row r="1982" spans="1:3">
      <c r="A1982" t="s">
        <v>4</v>
      </c>
      <c r="B1982" s="5">
        <v>44782</v>
      </c>
      <c r="C1982">
        <v>155.37</v>
      </c>
    </row>
    <row r="1983" spans="1:3">
      <c r="A1983" t="s">
        <v>4</v>
      </c>
      <c r="B1983" s="5">
        <v>44783</v>
      </c>
      <c r="C1983">
        <v>156.77000000000001</v>
      </c>
    </row>
    <row r="1984" spans="1:3">
      <c r="A1984" t="s">
        <v>4</v>
      </c>
      <c r="B1984" s="5">
        <v>44784</v>
      </c>
      <c r="C1984">
        <v>155.19999999999999</v>
      </c>
    </row>
    <row r="1985" spans="1:3">
      <c r="A1985" t="s">
        <v>4</v>
      </c>
      <c r="B1985" s="5">
        <v>44785</v>
      </c>
      <c r="C1985">
        <v>158.33000000000001</v>
      </c>
    </row>
    <row r="1986" spans="1:3">
      <c r="A1986" t="s">
        <v>4</v>
      </c>
      <c r="B1986" s="5">
        <v>44788</v>
      </c>
      <c r="C1986">
        <v>159.24</v>
      </c>
    </row>
    <row r="1987" spans="1:3">
      <c r="A1987" t="s">
        <v>4</v>
      </c>
      <c r="B1987" s="5">
        <v>44789</v>
      </c>
      <c r="C1987">
        <v>159.5</v>
      </c>
    </row>
    <row r="1988" spans="1:3">
      <c r="A1988" t="s">
        <v>4</v>
      </c>
      <c r="B1988" s="5">
        <v>44790</v>
      </c>
      <c r="C1988">
        <v>158.94</v>
      </c>
    </row>
    <row r="1989" spans="1:3">
      <c r="A1989" t="s">
        <v>4</v>
      </c>
      <c r="B1989" s="5">
        <v>44791</v>
      </c>
      <c r="C1989">
        <v>158.75</v>
      </c>
    </row>
    <row r="1990" spans="1:3">
      <c r="A1990" t="s">
        <v>4</v>
      </c>
      <c r="B1990" s="5">
        <v>44792</v>
      </c>
      <c r="C1990">
        <v>157.81</v>
      </c>
    </row>
    <row r="1991" spans="1:3">
      <c r="A1991" t="s">
        <v>4</v>
      </c>
      <c r="B1991" s="5">
        <v>44795</v>
      </c>
      <c r="C1991">
        <v>155.18</v>
      </c>
    </row>
    <row r="1992" spans="1:3">
      <c r="A1992" t="s">
        <v>4</v>
      </c>
      <c r="B1992" s="5">
        <v>44796</v>
      </c>
      <c r="C1992">
        <v>152.80000000000001</v>
      </c>
    </row>
    <row r="1993" spans="1:3">
      <c r="A1993" t="s">
        <v>4</v>
      </c>
      <c r="B1993" s="5">
        <v>44797</v>
      </c>
      <c r="C1993">
        <v>154.53</v>
      </c>
    </row>
    <row r="1994" spans="1:3">
      <c r="A1994" t="s">
        <v>4</v>
      </c>
      <c r="B1994" s="5">
        <v>44798</v>
      </c>
      <c r="C1994">
        <v>155.32</v>
      </c>
    </row>
    <row r="1995" spans="1:3">
      <c r="A1995" t="s">
        <v>4</v>
      </c>
      <c r="B1995" s="5">
        <v>44799</v>
      </c>
      <c r="C1995">
        <v>151.09</v>
      </c>
    </row>
    <row r="1996" spans="1:3">
      <c r="A1996" t="s">
        <v>4</v>
      </c>
      <c r="B1996" s="5">
        <v>44802</v>
      </c>
      <c r="C1996">
        <v>151.63999999999999</v>
      </c>
    </row>
    <row r="1997" spans="1:3">
      <c r="A1997" t="s">
        <v>4</v>
      </c>
      <c r="B1997" s="5">
        <v>44803</v>
      </c>
      <c r="C1997">
        <v>150.49</v>
      </c>
    </row>
    <row r="1998" spans="1:3">
      <c r="A1998" t="s">
        <v>4</v>
      </c>
      <c r="B1998" s="5">
        <v>44804</v>
      </c>
      <c r="C1998">
        <v>148.44999999999999</v>
      </c>
    </row>
    <row r="1999" spans="1:3">
      <c r="A1999" t="s">
        <v>4</v>
      </c>
      <c r="B1999" s="5">
        <v>44805</v>
      </c>
      <c r="C1999">
        <v>151.47999999999999</v>
      </c>
    </row>
    <row r="2000" spans="1:3">
      <c r="A2000" t="s">
        <v>4</v>
      </c>
      <c r="B2000" s="5">
        <v>44806</v>
      </c>
      <c r="C2000">
        <v>148.12</v>
      </c>
    </row>
    <row r="2001" spans="1:3">
      <c r="A2001" t="s">
        <v>4</v>
      </c>
      <c r="B2001" s="5">
        <v>44810</v>
      </c>
      <c r="C2001">
        <v>148.41999999999999</v>
      </c>
    </row>
    <row r="2002" spans="1:3">
      <c r="A2002" t="s">
        <v>4</v>
      </c>
      <c r="B2002" s="5">
        <v>44811</v>
      </c>
      <c r="C2002">
        <v>153.34</v>
      </c>
    </row>
    <row r="2003" spans="1:3">
      <c r="A2003" t="s">
        <v>4</v>
      </c>
      <c r="B2003" s="5">
        <v>44812</v>
      </c>
      <c r="C2003">
        <v>154.52000000000001</v>
      </c>
    </row>
    <row r="2004" spans="1:3">
      <c r="A2004" t="s">
        <v>4</v>
      </c>
      <c r="B2004" s="5">
        <v>44813</v>
      </c>
      <c r="C2004">
        <v>154.9</v>
      </c>
    </row>
    <row r="2005" spans="1:3">
      <c r="A2005" t="s">
        <v>4</v>
      </c>
      <c r="B2005" s="5">
        <v>44816</v>
      </c>
      <c r="C2005">
        <v>156.87</v>
      </c>
    </row>
    <row r="2006" spans="1:3">
      <c r="A2006" t="s">
        <v>4</v>
      </c>
      <c r="B2006" s="5">
        <v>44817</v>
      </c>
      <c r="C2006">
        <v>152.13999999999999</v>
      </c>
    </row>
    <row r="2007" spans="1:3">
      <c r="A2007" t="s">
        <v>4</v>
      </c>
      <c r="B2007" s="5">
        <v>44818</v>
      </c>
      <c r="C2007">
        <v>153.47999999999999</v>
      </c>
    </row>
    <row r="2008" spans="1:3">
      <c r="A2008" t="s">
        <v>4</v>
      </c>
      <c r="B2008" s="5">
        <v>44819</v>
      </c>
      <c r="C2008">
        <v>147.86000000000001</v>
      </c>
    </row>
    <row r="2009" spans="1:3">
      <c r="A2009" t="s">
        <v>4</v>
      </c>
      <c r="B2009" s="5">
        <v>44820</v>
      </c>
      <c r="C2009">
        <v>148.4</v>
      </c>
    </row>
    <row r="2010" spans="1:3">
      <c r="A2010" t="s">
        <v>4</v>
      </c>
      <c r="B2010" s="5">
        <v>44823</v>
      </c>
      <c r="C2010">
        <v>148.55000000000001</v>
      </c>
    </row>
    <row r="2011" spans="1:3">
      <c r="A2011" t="s">
        <v>4</v>
      </c>
      <c r="B2011" s="5">
        <v>44824</v>
      </c>
      <c r="C2011">
        <v>145.44</v>
      </c>
    </row>
    <row r="2012" spans="1:3">
      <c r="A2012" t="s">
        <v>4</v>
      </c>
      <c r="B2012" s="5">
        <v>44825</v>
      </c>
      <c r="C2012">
        <v>144.32</v>
      </c>
    </row>
    <row r="2013" spans="1:3">
      <c r="A2013" t="s">
        <v>4</v>
      </c>
      <c r="B2013" s="5">
        <v>44826</v>
      </c>
      <c r="C2013">
        <v>142.79</v>
      </c>
    </row>
    <row r="2014" spans="1:3">
      <c r="A2014" t="s">
        <v>4</v>
      </c>
      <c r="B2014" s="5">
        <v>44827</v>
      </c>
      <c r="C2014">
        <v>140.91</v>
      </c>
    </row>
    <row r="2015" spans="1:3">
      <c r="A2015" t="s">
        <v>4</v>
      </c>
      <c r="B2015" s="5">
        <v>44830</v>
      </c>
      <c r="C2015">
        <v>137.33000000000001</v>
      </c>
    </row>
    <row r="2016" spans="1:3">
      <c r="A2016" t="s">
        <v>4</v>
      </c>
      <c r="B2016" s="5">
        <v>44831</v>
      </c>
      <c r="C2016">
        <v>134.71</v>
      </c>
    </row>
    <row r="2017" spans="1:3">
      <c r="A2017" t="s">
        <v>4</v>
      </c>
      <c r="B2017" s="5">
        <v>44832</v>
      </c>
      <c r="C2017">
        <v>137.41999999999999</v>
      </c>
    </row>
    <row r="2018" spans="1:3">
      <c r="A2018" t="s">
        <v>4</v>
      </c>
      <c r="B2018" s="5">
        <v>44833</v>
      </c>
      <c r="C2018">
        <v>133.19999999999999</v>
      </c>
    </row>
    <row r="2019" spans="1:3">
      <c r="A2019" t="s">
        <v>4</v>
      </c>
      <c r="B2019" s="5">
        <v>44834</v>
      </c>
      <c r="C2019">
        <v>130.16</v>
      </c>
    </row>
    <row r="2020" spans="1:3">
      <c r="A2020" t="s">
        <v>4</v>
      </c>
      <c r="B2020" s="5">
        <v>44837</v>
      </c>
      <c r="C2020">
        <v>134.35</v>
      </c>
    </row>
    <row r="2021" spans="1:3">
      <c r="A2021" t="s">
        <v>4</v>
      </c>
      <c r="B2021" s="5">
        <v>44838</v>
      </c>
      <c r="C2021">
        <v>136.52000000000001</v>
      </c>
    </row>
    <row r="2022" spans="1:3">
      <c r="A2022" t="s">
        <v>4</v>
      </c>
      <c r="B2022" s="5">
        <v>44839</v>
      </c>
      <c r="C2022">
        <v>133.4</v>
      </c>
    </row>
    <row r="2023" spans="1:3">
      <c r="A2023" t="s">
        <v>4</v>
      </c>
      <c r="B2023" s="5">
        <v>44840</v>
      </c>
      <c r="C2023">
        <v>131.24</v>
      </c>
    </row>
    <row r="2024" spans="1:3">
      <c r="A2024" t="s">
        <v>4</v>
      </c>
      <c r="B2024" s="5">
        <v>44841</v>
      </c>
      <c r="C2024">
        <v>127.45</v>
      </c>
    </row>
    <row r="2025" spans="1:3">
      <c r="A2025" t="s">
        <v>4</v>
      </c>
      <c r="B2025" s="5">
        <v>44844</v>
      </c>
      <c r="C2025">
        <v>127.44</v>
      </c>
    </row>
    <row r="2026" spans="1:3">
      <c r="A2026" t="s">
        <v>4</v>
      </c>
      <c r="B2026" s="5">
        <v>44845</v>
      </c>
      <c r="C2026">
        <v>127.72</v>
      </c>
    </row>
    <row r="2027" spans="1:3">
      <c r="A2027" t="s">
        <v>4</v>
      </c>
      <c r="B2027" s="5">
        <v>44846</v>
      </c>
      <c r="C2027">
        <v>126.01</v>
      </c>
    </row>
    <row r="2028" spans="1:3">
      <c r="A2028" t="s">
        <v>4</v>
      </c>
      <c r="B2028" s="5">
        <v>44847</v>
      </c>
      <c r="C2028">
        <v>128.97999999999999</v>
      </c>
    </row>
    <row r="2029" spans="1:3">
      <c r="A2029" t="s">
        <v>4</v>
      </c>
      <c r="B2029" s="5">
        <v>44848</v>
      </c>
      <c r="C2029">
        <v>128.44</v>
      </c>
    </row>
    <row r="2030" spans="1:3">
      <c r="A2030" t="s">
        <v>4</v>
      </c>
      <c r="B2030" s="5">
        <v>44851</v>
      </c>
      <c r="C2030">
        <v>131.41999999999999</v>
      </c>
    </row>
    <row r="2031" spans="1:3">
      <c r="A2031" t="s">
        <v>4</v>
      </c>
      <c r="B2031" s="5">
        <v>44852</v>
      </c>
      <c r="C2031">
        <v>134.77000000000001</v>
      </c>
    </row>
    <row r="2032" spans="1:3">
      <c r="A2032" t="s">
        <v>4</v>
      </c>
      <c r="B2032" s="5">
        <v>44853</v>
      </c>
      <c r="C2032">
        <v>134</v>
      </c>
    </row>
    <row r="2033" spans="1:3">
      <c r="A2033" t="s">
        <v>4</v>
      </c>
      <c r="B2033" s="5">
        <v>44854</v>
      </c>
      <c r="C2033">
        <v>129.93</v>
      </c>
    </row>
    <row r="2034" spans="1:3">
      <c r="A2034" t="s">
        <v>4</v>
      </c>
      <c r="B2034" s="5">
        <v>44855</v>
      </c>
      <c r="C2034">
        <v>132.76</v>
      </c>
    </row>
    <row r="2035" spans="1:3">
      <c r="A2035" t="s">
        <v>4</v>
      </c>
      <c r="B2035" s="5">
        <v>44858</v>
      </c>
      <c r="C2035">
        <v>135.96</v>
      </c>
    </row>
    <row r="2036" spans="1:3">
      <c r="A2036" t="s">
        <v>4</v>
      </c>
      <c r="B2036" s="5">
        <v>44859</v>
      </c>
      <c r="C2036">
        <v>139.55000000000001</v>
      </c>
    </row>
    <row r="2037" spans="1:3">
      <c r="A2037" t="s">
        <v>4</v>
      </c>
      <c r="B2037" s="5">
        <v>44860</v>
      </c>
      <c r="C2037">
        <v>139.22</v>
      </c>
    </row>
    <row r="2038" spans="1:3">
      <c r="A2038" t="s">
        <v>4</v>
      </c>
      <c r="B2038" s="5">
        <v>44861</v>
      </c>
      <c r="C2038">
        <v>142.02000000000001</v>
      </c>
    </row>
    <row r="2039" spans="1:3">
      <c r="A2039" t="s">
        <v>4</v>
      </c>
      <c r="B2039" s="5">
        <v>44862</v>
      </c>
      <c r="C2039">
        <v>145.94</v>
      </c>
    </row>
    <row r="2040" spans="1:3">
      <c r="A2040" t="s">
        <v>4</v>
      </c>
      <c r="B2040" s="5">
        <v>44865</v>
      </c>
      <c r="C2040">
        <v>145.34</v>
      </c>
    </row>
    <row r="2041" spans="1:3">
      <c r="A2041" t="s">
        <v>4</v>
      </c>
      <c r="B2041" s="5">
        <v>44866</v>
      </c>
      <c r="C2041">
        <v>141.84</v>
      </c>
    </row>
    <row r="2042" spans="1:3">
      <c r="A2042" t="s">
        <v>4</v>
      </c>
      <c r="B2042" s="5">
        <v>44867</v>
      </c>
      <c r="C2042">
        <v>138.16</v>
      </c>
    </row>
    <row r="2043" spans="1:3">
      <c r="A2043" t="s">
        <v>4</v>
      </c>
      <c r="B2043" s="5">
        <v>44868</v>
      </c>
      <c r="C2043">
        <v>137.84</v>
      </c>
    </row>
    <row r="2044" spans="1:3">
      <c r="A2044" t="s">
        <v>4</v>
      </c>
      <c r="B2044" s="5">
        <v>44869</v>
      </c>
      <c r="C2044">
        <v>139.04</v>
      </c>
    </row>
    <row r="2045" spans="1:3">
      <c r="A2045" t="s">
        <v>4</v>
      </c>
      <c r="B2045" s="5">
        <v>44872</v>
      </c>
      <c r="C2045">
        <v>138.04</v>
      </c>
    </row>
    <row r="2046" spans="1:3">
      <c r="A2046" t="s">
        <v>4</v>
      </c>
      <c r="B2046" s="5">
        <v>44873</v>
      </c>
      <c r="C2046">
        <v>139.79</v>
      </c>
    </row>
    <row r="2047" spans="1:3">
      <c r="A2047" t="s">
        <v>4</v>
      </c>
      <c r="B2047" s="5">
        <v>44874</v>
      </c>
      <c r="C2047">
        <v>139.46</v>
      </c>
    </row>
    <row r="2048" spans="1:3">
      <c r="A2048" t="s">
        <v>4</v>
      </c>
      <c r="B2048" s="5">
        <v>44875</v>
      </c>
      <c r="C2048">
        <v>147.51</v>
      </c>
    </row>
    <row r="2049" spans="1:3">
      <c r="A2049" t="s">
        <v>4</v>
      </c>
      <c r="B2049" s="5">
        <v>44876</v>
      </c>
      <c r="C2049">
        <v>145.94</v>
      </c>
    </row>
    <row r="2050" spans="1:3">
      <c r="A2050" t="s">
        <v>4</v>
      </c>
      <c r="B2050" s="5">
        <v>44879</v>
      </c>
      <c r="C2050">
        <v>144.75</v>
      </c>
    </row>
    <row r="2051" spans="1:3">
      <c r="A2051" t="s">
        <v>4</v>
      </c>
      <c r="B2051" s="5">
        <v>44880</v>
      </c>
      <c r="C2051">
        <v>146.02000000000001</v>
      </c>
    </row>
    <row r="2052" spans="1:3">
      <c r="A2052" t="s">
        <v>4</v>
      </c>
      <c r="B2052" s="5">
        <v>44881</v>
      </c>
      <c r="C2052">
        <v>147.05000000000001</v>
      </c>
    </row>
    <row r="2053" spans="1:3">
      <c r="A2053" t="s">
        <v>4</v>
      </c>
      <c r="B2053" s="5">
        <v>44882</v>
      </c>
      <c r="C2053">
        <v>142.85</v>
      </c>
    </row>
    <row r="2054" spans="1:3">
      <c r="A2054" t="s">
        <v>4</v>
      </c>
      <c r="B2054" s="5">
        <v>44883</v>
      </c>
      <c r="C2054">
        <v>146.71</v>
      </c>
    </row>
    <row r="2055" spans="1:3">
      <c r="A2055" t="s">
        <v>4</v>
      </c>
      <c r="B2055" s="5">
        <v>44886</v>
      </c>
      <c r="C2055">
        <v>147.72</v>
      </c>
    </row>
    <row r="2056" spans="1:3">
      <c r="A2056" t="s">
        <v>4</v>
      </c>
      <c r="B2056" s="5">
        <v>44887</v>
      </c>
      <c r="C2056">
        <v>148.22</v>
      </c>
    </row>
    <row r="2057" spans="1:3">
      <c r="A2057" t="s">
        <v>4</v>
      </c>
      <c r="B2057" s="5">
        <v>44888</v>
      </c>
      <c r="C2057">
        <v>151.26</v>
      </c>
    </row>
    <row r="2058" spans="1:3">
      <c r="A2058" t="s">
        <v>4</v>
      </c>
      <c r="B2058" s="5">
        <v>44890</v>
      </c>
      <c r="C2058">
        <v>152.9</v>
      </c>
    </row>
    <row r="2059" spans="1:3">
      <c r="A2059" t="s">
        <v>4</v>
      </c>
      <c r="B2059" s="5">
        <v>44893</v>
      </c>
      <c r="C2059">
        <v>149.75</v>
      </c>
    </row>
    <row r="2060" spans="1:3">
      <c r="A2060" t="s">
        <v>4</v>
      </c>
      <c r="B2060" s="5">
        <v>44894</v>
      </c>
      <c r="C2060">
        <v>147.13999999999999</v>
      </c>
    </row>
    <row r="2061" spans="1:3">
      <c r="A2061" t="s">
        <v>4</v>
      </c>
      <c r="B2061" s="5">
        <v>44895</v>
      </c>
      <c r="C2061">
        <v>151.76</v>
      </c>
    </row>
    <row r="2062" spans="1:3">
      <c r="A2062" t="s">
        <v>4</v>
      </c>
      <c r="B2062" s="5">
        <v>44896</v>
      </c>
      <c r="C2062">
        <v>154.01</v>
      </c>
    </row>
    <row r="2063" spans="1:3">
      <c r="A2063" t="s">
        <v>4</v>
      </c>
      <c r="B2063" s="5">
        <v>44897</v>
      </c>
      <c r="C2063">
        <v>153.74</v>
      </c>
    </row>
    <row r="2064" spans="1:3">
      <c r="A2064" t="s">
        <v>4</v>
      </c>
      <c r="B2064" s="5">
        <v>44900</v>
      </c>
      <c r="C2064">
        <v>153.18</v>
      </c>
    </row>
    <row r="2065" spans="1:3">
      <c r="A2065" t="s">
        <v>4</v>
      </c>
      <c r="B2065" s="5">
        <v>44901</v>
      </c>
      <c r="C2065">
        <v>154.68</v>
      </c>
    </row>
    <row r="2066" spans="1:3">
      <c r="A2066" t="s">
        <v>4</v>
      </c>
      <c r="B2066" s="5">
        <v>44902</v>
      </c>
      <c r="C2066">
        <v>153.79</v>
      </c>
    </row>
    <row r="2067" spans="1:3">
      <c r="A2067" t="s">
        <v>4</v>
      </c>
      <c r="B2067" s="5">
        <v>44903</v>
      </c>
      <c r="C2067">
        <v>155.41</v>
      </c>
    </row>
    <row r="2068" spans="1:3">
      <c r="A2068" t="s">
        <v>4</v>
      </c>
      <c r="B2068" s="5">
        <v>44904</v>
      </c>
      <c r="C2068">
        <v>156.13999999999999</v>
      </c>
    </row>
    <row r="2069" spans="1:3">
      <c r="A2069" t="s">
        <v>4</v>
      </c>
      <c r="B2069" s="5">
        <v>44907</v>
      </c>
      <c r="C2069">
        <v>156.99</v>
      </c>
    </row>
    <row r="2070" spans="1:3">
      <c r="A2070" t="s">
        <v>4</v>
      </c>
      <c r="B2070" s="5">
        <v>44908</v>
      </c>
      <c r="C2070">
        <v>159.19</v>
      </c>
    </row>
    <row r="2071" spans="1:3">
      <c r="A2071" t="s">
        <v>4</v>
      </c>
      <c r="B2071" s="5">
        <v>44909</v>
      </c>
      <c r="C2071">
        <v>158.35</v>
      </c>
    </row>
    <row r="2072" spans="1:3">
      <c r="A2072" t="s">
        <v>4</v>
      </c>
      <c r="B2072" s="5">
        <v>44910</v>
      </c>
      <c r="C2072">
        <v>156.41999999999999</v>
      </c>
    </row>
    <row r="2073" spans="1:3">
      <c r="A2073" t="s">
        <v>4</v>
      </c>
      <c r="B2073" s="5">
        <v>44911</v>
      </c>
      <c r="C2073">
        <v>152.4</v>
      </c>
    </row>
    <row r="2074" spans="1:3">
      <c r="A2074" t="s">
        <v>4</v>
      </c>
      <c r="B2074" s="5">
        <v>44914</v>
      </c>
      <c r="C2074">
        <v>151.47999999999999</v>
      </c>
    </row>
    <row r="2075" spans="1:3">
      <c r="A2075" t="s">
        <v>4</v>
      </c>
      <c r="B2075" s="5">
        <v>44915</v>
      </c>
      <c r="C2075">
        <v>150.26</v>
      </c>
    </row>
    <row r="2076" spans="1:3">
      <c r="A2076" t="s">
        <v>4</v>
      </c>
      <c r="B2076" s="5">
        <v>44916</v>
      </c>
      <c r="C2076">
        <v>152.53</v>
      </c>
    </row>
    <row r="2077" spans="1:3">
      <c r="A2077" t="s">
        <v>4</v>
      </c>
      <c r="B2077" s="5">
        <v>44917</v>
      </c>
      <c r="C2077">
        <v>151.93</v>
      </c>
    </row>
    <row r="2078" spans="1:3">
      <c r="A2078" t="s">
        <v>4</v>
      </c>
      <c r="B2078" s="5">
        <v>44918</v>
      </c>
      <c r="C2078">
        <v>153.02000000000001</v>
      </c>
    </row>
    <row r="2079" spans="1:3">
      <c r="A2079" t="s">
        <v>4</v>
      </c>
      <c r="B2079" s="5">
        <v>44922</v>
      </c>
      <c r="C2079">
        <v>154.28</v>
      </c>
    </row>
    <row r="2080" spans="1:3">
      <c r="A2080" t="s">
        <v>4</v>
      </c>
      <c r="B2080" s="5">
        <v>44923</v>
      </c>
      <c r="C2080">
        <v>153.12</v>
      </c>
    </row>
    <row r="2081" spans="1:3">
      <c r="A2081" t="s">
        <v>4</v>
      </c>
      <c r="B2081" s="5">
        <v>44924</v>
      </c>
      <c r="C2081">
        <v>154.78</v>
      </c>
    </row>
    <row r="2082" spans="1:3">
      <c r="A2082" t="s">
        <v>4</v>
      </c>
      <c r="B2082" s="5">
        <v>44925</v>
      </c>
      <c r="C2082">
        <v>152.41999999999999</v>
      </c>
    </row>
    <row r="2083" spans="1:3">
      <c r="A2083" t="s">
        <v>4</v>
      </c>
      <c r="B2083" s="5">
        <v>44929</v>
      </c>
      <c r="C2083">
        <v>154.1</v>
      </c>
    </row>
    <row r="2084" spans="1:3">
      <c r="A2084" t="s">
        <v>4</v>
      </c>
      <c r="B2084" s="5">
        <v>44930</v>
      </c>
      <c r="C2084">
        <v>157.16999999999999</v>
      </c>
    </row>
    <row r="2085" spans="1:3">
      <c r="A2085" t="s">
        <v>4</v>
      </c>
      <c r="B2085" s="5">
        <v>44931</v>
      </c>
      <c r="C2085">
        <v>154.66999999999999</v>
      </c>
    </row>
    <row r="2086" spans="1:3">
      <c r="A2086" t="s">
        <v>4</v>
      </c>
      <c r="B2086" s="5">
        <v>44932</v>
      </c>
      <c r="C2086">
        <v>158.26</v>
      </c>
    </row>
    <row r="2087" spans="1:3">
      <c r="A2087" t="s">
        <v>4</v>
      </c>
      <c r="B2087" s="5">
        <v>44935</v>
      </c>
      <c r="C2087">
        <v>158.44</v>
      </c>
    </row>
    <row r="2088" spans="1:3">
      <c r="A2088" t="s">
        <v>4</v>
      </c>
      <c r="B2088" s="5">
        <v>44936</v>
      </c>
      <c r="C2088">
        <v>160.77000000000001</v>
      </c>
    </row>
    <row r="2089" spans="1:3">
      <c r="A2089" t="s">
        <v>4</v>
      </c>
      <c r="B2089" s="5">
        <v>44937</v>
      </c>
      <c r="C2089">
        <v>161.41999999999999</v>
      </c>
    </row>
    <row r="2090" spans="1:3">
      <c r="A2090" t="s">
        <v>4</v>
      </c>
      <c r="B2090" s="5">
        <v>44938</v>
      </c>
      <c r="C2090">
        <v>159.41999999999999</v>
      </c>
    </row>
    <row r="2091" spans="1:3">
      <c r="A2091" t="s">
        <v>4</v>
      </c>
      <c r="B2091" s="5">
        <v>44939</v>
      </c>
      <c r="C2091">
        <v>158.87</v>
      </c>
    </row>
    <row r="2092" spans="1:3">
      <c r="A2092" t="s">
        <v>4</v>
      </c>
      <c r="B2092" s="5">
        <v>44943</v>
      </c>
      <c r="C2092">
        <v>157.24</v>
      </c>
    </row>
    <row r="2093" spans="1:3">
      <c r="A2093" t="s">
        <v>4</v>
      </c>
      <c r="B2093" s="5">
        <v>44944</v>
      </c>
      <c r="C2093">
        <v>152.69</v>
      </c>
    </row>
    <row r="2094" spans="1:3">
      <c r="A2094" t="s">
        <v>4</v>
      </c>
      <c r="B2094" s="5">
        <v>44945</v>
      </c>
      <c r="C2094">
        <v>150.19</v>
      </c>
    </row>
    <row r="2095" spans="1:3">
      <c r="A2095" t="s">
        <v>4</v>
      </c>
      <c r="B2095" s="5">
        <v>44946</v>
      </c>
      <c r="C2095">
        <v>151.54</v>
      </c>
    </row>
    <row r="2096" spans="1:3">
      <c r="A2096" t="s">
        <v>4</v>
      </c>
      <c r="B2096" s="5">
        <v>44949</v>
      </c>
      <c r="C2096">
        <v>150.97</v>
      </c>
    </row>
    <row r="2097" spans="1:3">
      <c r="A2097" t="s">
        <v>4</v>
      </c>
      <c r="B2097" s="5">
        <v>44950</v>
      </c>
      <c r="C2097">
        <v>154.54</v>
      </c>
    </row>
    <row r="2098" spans="1:3">
      <c r="A2098" t="s">
        <v>4</v>
      </c>
      <c r="B2098" s="5">
        <v>44951</v>
      </c>
      <c r="C2098">
        <v>155.51</v>
      </c>
    </row>
    <row r="2099" spans="1:3">
      <c r="A2099" t="s">
        <v>4</v>
      </c>
      <c r="B2099" s="5">
        <v>44952</v>
      </c>
      <c r="C2099">
        <v>156.19999999999999</v>
      </c>
    </row>
    <row r="2100" spans="1:3">
      <c r="A2100" t="s">
        <v>4</v>
      </c>
      <c r="B2100" s="5">
        <v>44953</v>
      </c>
      <c r="C2100">
        <v>157.02000000000001</v>
      </c>
    </row>
    <row r="2101" spans="1:3">
      <c r="A2101" t="s">
        <v>4</v>
      </c>
      <c r="B2101" s="5">
        <v>44956</v>
      </c>
      <c r="C2101">
        <v>155</v>
      </c>
    </row>
    <row r="2102" spans="1:3">
      <c r="A2102" t="s">
        <v>4</v>
      </c>
      <c r="B2102" s="5">
        <v>44957</v>
      </c>
      <c r="C2102">
        <v>156.49</v>
      </c>
    </row>
    <row r="2103" spans="1:3">
      <c r="A2103" t="s">
        <v>4</v>
      </c>
      <c r="B2103" s="5">
        <v>44958</v>
      </c>
      <c r="C2103">
        <v>158.62</v>
      </c>
    </row>
    <row r="2104" spans="1:3">
      <c r="A2104" t="s">
        <v>4</v>
      </c>
      <c r="B2104" s="5">
        <v>44959</v>
      </c>
      <c r="C2104">
        <v>160.6</v>
      </c>
    </row>
    <row r="2105" spans="1:3">
      <c r="A2105" t="s">
        <v>4</v>
      </c>
      <c r="B2105" s="5">
        <v>44960</v>
      </c>
      <c r="C2105">
        <v>156.61000000000001</v>
      </c>
    </row>
    <row r="2106" spans="1:3">
      <c r="A2106" t="s">
        <v>4</v>
      </c>
      <c r="B2106" s="5">
        <v>44963</v>
      </c>
      <c r="C2106">
        <v>156.41</v>
      </c>
    </row>
    <row r="2107" spans="1:3">
      <c r="A2107" t="s">
        <v>4</v>
      </c>
      <c r="B2107" s="5">
        <v>44964</v>
      </c>
      <c r="C2107">
        <v>155.47</v>
      </c>
    </row>
    <row r="2108" spans="1:3">
      <c r="A2108" t="s">
        <v>4</v>
      </c>
      <c r="B2108" s="5">
        <v>44965</v>
      </c>
      <c r="C2108">
        <v>150.69</v>
      </c>
    </row>
    <row r="2109" spans="1:3">
      <c r="A2109" t="s">
        <v>4</v>
      </c>
      <c r="B2109" s="5">
        <v>44966</v>
      </c>
      <c r="C2109">
        <v>149.06</v>
      </c>
    </row>
    <row r="2110" spans="1:3">
      <c r="A2110" t="s">
        <v>4</v>
      </c>
      <c r="B2110" s="5">
        <v>44967</v>
      </c>
      <c r="C2110">
        <v>150.44999999999999</v>
      </c>
    </row>
    <row r="2111" spans="1:3">
      <c r="A2111" t="s">
        <v>4</v>
      </c>
      <c r="B2111" s="5">
        <v>44970</v>
      </c>
      <c r="C2111">
        <v>151.71</v>
      </c>
    </row>
    <row r="2112" spans="1:3">
      <c r="A2112" t="s">
        <v>4</v>
      </c>
      <c r="B2112" s="5">
        <v>44971</v>
      </c>
      <c r="C2112">
        <v>149.31</v>
      </c>
    </row>
    <row r="2113" spans="1:3">
      <c r="A2113" t="s">
        <v>4</v>
      </c>
      <c r="B2113" s="5">
        <v>44972</v>
      </c>
      <c r="C2113">
        <v>149.25</v>
      </c>
    </row>
    <row r="2114" spans="1:3">
      <c r="A2114" t="s">
        <v>4</v>
      </c>
      <c r="B2114" s="5">
        <v>44973</v>
      </c>
      <c r="C2114">
        <v>147.46</v>
      </c>
    </row>
    <row r="2115" spans="1:3">
      <c r="A2115" t="s">
        <v>4</v>
      </c>
      <c r="B2115" s="5">
        <v>44974</v>
      </c>
      <c r="C2115">
        <v>149.61000000000001</v>
      </c>
    </row>
    <row r="2116" spans="1:3">
      <c r="A2116" t="s">
        <v>4</v>
      </c>
      <c r="B2116" s="5">
        <v>44978</v>
      </c>
      <c r="C2116">
        <v>147.66</v>
      </c>
    </row>
    <row r="2117" spans="1:3">
      <c r="A2117" t="s">
        <v>4</v>
      </c>
      <c r="B2117" s="5">
        <v>44979</v>
      </c>
      <c r="C2117">
        <v>146.68</v>
      </c>
    </row>
    <row r="2118" spans="1:3">
      <c r="A2118" t="s">
        <v>4</v>
      </c>
      <c r="B2118" s="5">
        <v>44980</v>
      </c>
      <c r="C2118">
        <v>143.86000000000001</v>
      </c>
    </row>
    <row r="2119" spans="1:3">
      <c r="A2119" t="s">
        <v>4</v>
      </c>
      <c r="B2119" s="5">
        <v>44981</v>
      </c>
      <c r="C2119">
        <v>141.56</v>
      </c>
    </row>
    <row r="2120" spans="1:3">
      <c r="A2120" t="s">
        <v>4</v>
      </c>
      <c r="B2120" s="5">
        <v>44984</v>
      </c>
      <c r="C2120">
        <v>139.78</v>
      </c>
    </row>
    <row r="2121" spans="1:3">
      <c r="A2121" t="s">
        <v>4</v>
      </c>
      <c r="B2121" s="5">
        <v>44985</v>
      </c>
      <c r="C2121">
        <v>140.38</v>
      </c>
    </row>
    <row r="2122" spans="1:3">
      <c r="A2122" t="s">
        <v>4</v>
      </c>
      <c r="B2122" s="5">
        <v>44986</v>
      </c>
      <c r="C2122">
        <v>138.13999999999999</v>
      </c>
    </row>
    <row r="2123" spans="1:3">
      <c r="A2123" t="s">
        <v>4</v>
      </c>
      <c r="B2123" s="5">
        <v>44987</v>
      </c>
      <c r="C2123">
        <v>138.56</v>
      </c>
    </row>
    <row r="2124" spans="1:3">
      <c r="A2124" t="s">
        <v>4</v>
      </c>
      <c r="B2124" s="5">
        <v>44988</v>
      </c>
      <c r="C2124">
        <v>139.69999999999999</v>
      </c>
    </row>
    <row r="2125" spans="1:3">
      <c r="A2125" t="s">
        <v>4</v>
      </c>
      <c r="B2125" s="5">
        <v>44991</v>
      </c>
      <c r="C2125">
        <v>139.91999999999999</v>
      </c>
    </row>
    <row r="2126" spans="1:3">
      <c r="A2126" t="s">
        <v>4</v>
      </c>
      <c r="B2126" s="5">
        <v>44992</v>
      </c>
      <c r="C2126">
        <v>137.13</v>
      </c>
    </row>
    <row r="2127" spans="1:3">
      <c r="A2127" t="s">
        <v>4</v>
      </c>
      <c r="B2127" s="5">
        <v>44993</v>
      </c>
      <c r="C2127">
        <v>138.24</v>
      </c>
    </row>
    <row r="2128" spans="1:3">
      <c r="A2128" t="s">
        <v>4</v>
      </c>
      <c r="B2128" s="5">
        <v>44994</v>
      </c>
      <c r="C2128">
        <v>135.87</v>
      </c>
    </row>
    <row r="2129" spans="1:3">
      <c r="A2129" t="s">
        <v>4</v>
      </c>
      <c r="B2129" s="5">
        <v>44995</v>
      </c>
      <c r="C2129">
        <v>133.65</v>
      </c>
    </row>
    <row r="2130" spans="1:3">
      <c r="A2130" t="s">
        <v>4</v>
      </c>
      <c r="B2130" s="5">
        <v>44998</v>
      </c>
      <c r="C2130">
        <v>136.37</v>
      </c>
    </row>
    <row r="2131" spans="1:3">
      <c r="A2131" t="s">
        <v>4</v>
      </c>
      <c r="B2131" s="5">
        <v>44999</v>
      </c>
      <c r="C2131">
        <v>137.66999999999999</v>
      </c>
    </row>
    <row r="2132" spans="1:3">
      <c r="A2132" t="s">
        <v>4</v>
      </c>
      <c r="B2132" s="5">
        <v>45000</v>
      </c>
      <c r="C2132">
        <v>140.63</v>
      </c>
    </row>
    <row r="2133" spans="1:3">
      <c r="A2133" t="s">
        <v>4</v>
      </c>
      <c r="B2133" s="5">
        <v>45001</v>
      </c>
      <c r="C2133">
        <v>142.65</v>
      </c>
    </row>
    <row r="2134" spans="1:3">
      <c r="A2134" t="s">
        <v>4</v>
      </c>
      <c r="B2134" s="5">
        <v>45002</v>
      </c>
      <c r="C2134">
        <v>141.81</v>
      </c>
    </row>
    <row r="2135" spans="1:3">
      <c r="A2135" t="s">
        <v>4</v>
      </c>
      <c r="B2135" s="5">
        <v>45005</v>
      </c>
      <c r="C2135">
        <v>142.56</v>
      </c>
    </row>
    <row r="2136" spans="1:3">
      <c r="A2136" t="s">
        <v>4</v>
      </c>
      <c r="B2136" s="5">
        <v>45006</v>
      </c>
      <c r="C2136">
        <v>138.86000000000001</v>
      </c>
    </row>
    <row r="2137" spans="1:3">
      <c r="A2137" t="s">
        <v>4</v>
      </c>
      <c r="B2137" s="5">
        <v>45007</v>
      </c>
      <c r="C2137">
        <v>136.38</v>
      </c>
    </row>
    <row r="2138" spans="1:3">
      <c r="A2138" t="s">
        <v>4</v>
      </c>
      <c r="B2138" s="5">
        <v>45008</v>
      </c>
      <c r="C2138">
        <v>136.72</v>
      </c>
    </row>
    <row r="2139" spans="1:3">
      <c r="A2139" t="s">
        <v>4</v>
      </c>
      <c r="B2139" s="5">
        <v>45009</v>
      </c>
      <c r="C2139">
        <v>141.84</v>
      </c>
    </row>
    <row r="2140" spans="1:3">
      <c r="A2140" t="s">
        <v>4</v>
      </c>
      <c r="B2140" s="5">
        <v>45012</v>
      </c>
      <c r="C2140">
        <v>141.68</v>
      </c>
    </row>
    <row r="2141" spans="1:3">
      <c r="A2141" t="s">
        <v>4</v>
      </c>
      <c r="B2141" s="5">
        <v>45013</v>
      </c>
      <c r="C2141">
        <v>141.22</v>
      </c>
    </row>
    <row r="2142" spans="1:3">
      <c r="A2142" t="s">
        <v>4</v>
      </c>
      <c r="B2142" s="5">
        <v>45014</v>
      </c>
      <c r="C2142">
        <v>144.13999999999999</v>
      </c>
    </row>
    <row r="2143" spans="1:3">
      <c r="A2143" t="s">
        <v>4</v>
      </c>
      <c r="B2143" s="5">
        <v>45015</v>
      </c>
      <c r="C2143">
        <v>145.88999999999999</v>
      </c>
    </row>
    <row r="2144" spans="1:3">
      <c r="A2144" t="s">
        <v>4</v>
      </c>
      <c r="B2144" s="5">
        <v>45016</v>
      </c>
      <c r="C2144">
        <v>146.49</v>
      </c>
    </row>
    <row r="2145" spans="1:3">
      <c r="A2145" t="s">
        <v>4</v>
      </c>
      <c r="B2145" s="5">
        <v>45019</v>
      </c>
      <c r="C2145">
        <v>145.44</v>
      </c>
    </row>
    <row r="2146" spans="1:3">
      <c r="A2146" t="s">
        <v>4</v>
      </c>
      <c r="B2146" s="5">
        <v>45020</v>
      </c>
      <c r="C2146">
        <v>147.13</v>
      </c>
    </row>
    <row r="2147" spans="1:3">
      <c r="A2147" t="s">
        <v>4</v>
      </c>
      <c r="B2147" s="5">
        <v>45021</v>
      </c>
      <c r="C2147">
        <v>150.21</v>
      </c>
    </row>
    <row r="2148" spans="1:3">
      <c r="A2148" t="s">
        <v>4</v>
      </c>
      <c r="B2148" s="5">
        <v>45022</v>
      </c>
      <c r="C2148">
        <v>151.88</v>
      </c>
    </row>
    <row r="2149" spans="1:3">
      <c r="A2149" t="s">
        <v>4</v>
      </c>
      <c r="B2149" s="5">
        <v>45026</v>
      </c>
      <c r="C2149">
        <v>151.88999999999999</v>
      </c>
    </row>
    <row r="2150" spans="1:3">
      <c r="A2150" t="s">
        <v>4</v>
      </c>
      <c r="B2150" s="5">
        <v>45027</v>
      </c>
      <c r="C2150">
        <v>152.06</v>
      </c>
    </row>
    <row r="2151" spans="1:3">
      <c r="A2151" t="s">
        <v>4</v>
      </c>
      <c r="B2151" s="5">
        <v>45028</v>
      </c>
      <c r="C2151">
        <v>150.82</v>
      </c>
    </row>
    <row r="2152" spans="1:3">
      <c r="A2152" t="s">
        <v>4</v>
      </c>
      <c r="B2152" s="5">
        <v>45029</v>
      </c>
      <c r="C2152">
        <v>152</v>
      </c>
    </row>
    <row r="2153" spans="1:3">
      <c r="A2153" t="s">
        <v>4</v>
      </c>
      <c r="B2153" s="5">
        <v>45030</v>
      </c>
      <c r="C2153">
        <v>149.69999999999999</v>
      </c>
    </row>
    <row r="2154" spans="1:3">
      <c r="A2154" t="s">
        <v>4</v>
      </c>
      <c r="B2154" s="5">
        <v>45033</v>
      </c>
      <c r="C2154">
        <v>149.84</v>
      </c>
    </row>
    <row r="2155" spans="1:3">
      <c r="A2155" t="s">
        <v>4</v>
      </c>
      <c r="B2155" s="5">
        <v>45034</v>
      </c>
      <c r="C2155">
        <v>148.1</v>
      </c>
    </row>
    <row r="2156" spans="1:3">
      <c r="A2156" t="s">
        <v>4</v>
      </c>
      <c r="B2156" s="5">
        <v>45035</v>
      </c>
      <c r="C2156">
        <v>149.01</v>
      </c>
    </row>
    <row r="2157" spans="1:3">
      <c r="A2157" t="s">
        <v>4</v>
      </c>
      <c r="B2157" s="5">
        <v>45036</v>
      </c>
      <c r="C2157">
        <v>149.62</v>
      </c>
    </row>
    <row r="2158" spans="1:3">
      <c r="A2158" t="s">
        <v>4</v>
      </c>
      <c r="B2158" s="5">
        <v>45037</v>
      </c>
      <c r="C2158">
        <v>150.93</v>
      </c>
    </row>
    <row r="2159" spans="1:3">
      <c r="A2159" t="s">
        <v>4</v>
      </c>
      <c r="B2159" s="5">
        <v>45040</v>
      </c>
      <c r="C2159">
        <v>151.51</v>
      </c>
    </row>
    <row r="2160" spans="1:3">
      <c r="A2160" t="s">
        <v>4</v>
      </c>
      <c r="B2160" s="5">
        <v>45041</v>
      </c>
      <c r="C2160">
        <v>152.41999999999999</v>
      </c>
    </row>
    <row r="2161" spans="1:3">
      <c r="A2161" t="s">
        <v>4</v>
      </c>
      <c r="B2161" s="5">
        <v>45042</v>
      </c>
      <c r="C2161">
        <v>149.05000000000001</v>
      </c>
    </row>
    <row r="2162" spans="1:3">
      <c r="A2162" t="s">
        <v>4</v>
      </c>
      <c r="B2162" s="5">
        <v>45043</v>
      </c>
      <c r="C2162">
        <v>148.46</v>
      </c>
    </row>
    <row r="2163" spans="1:3">
      <c r="A2163" t="s">
        <v>4</v>
      </c>
      <c r="B2163" s="5">
        <v>45044</v>
      </c>
      <c r="C2163">
        <v>148.25</v>
      </c>
    </row>
    <row r="2164" spans="1:3">
      <c r="A2164" t="s">
        <v>4</v>
      </c>
      <c r="B2164" s="5">
        <v>45047</v>
      </c>
      <c r="C2164">
        <v>146.59</v>
      </c>
    </row>
    <row r="2165" spans="1:3">
      <c r="A2165" t="s">
        <v>4</v>
      </c>
      <c r="B2165" s="5">
        <v>45048</v>
      </c>
      <c r="C2165">
        <v>146.74</v>
      </c>
    </row>
    <row r="2166" spans="1:3">
      <c r="A2166" t="s">
        <v>4</v>
      </c>
      <c r="B2166" s="5">
        <v>45049</v>
      </c>
      <c r="C2166">
        <v>146.49</v>
      </c>
    </row>
    <row r="2167" spans="1:3">
      <c r="A2167" t="s">
        <v>4</v>
      </c>
      <c r="B2167" s="5">
        <v>45050</v>
      </c>
      <c r="C2167">
        <v>147.82</v>
      </c>
    </row>
    <row r="2168" spans="1:3">
      <c r="A2168" t="s">
        <v>4</v>
      </c>
      <c r="B2168" s="5">
        <v>45051</v>
      </c>
      <c r="C2168">
        <v>148.43</v>
      </c>
    </row>
    <row r="2169" spans="1:3">
      <c r="A2169" t="s">
        <v>4</v>
      </c>
      <c r="B2169" s="5">
        <v>45054</v>
      </c>
      <c r="C2169">
        <v>147.47</v>
      </c>
    </row>
    <row r="2170" spans="1:3">
      <c r="A2170" t="s">
        <v>4</v>
      </c>
      <c r="B2170" s="5">
        <v>45055</v>
      </c>
      <c r="C2170">
        <v>147.88</v>
      </c>
    </row>
    <row r="2171" spans="1:3">
      <c r="A2171" t="s">
        <v>4</v>
      </c>
      <c r="B2171" s="5">
        <v>45056</v>
      </c>
      <c r="C2171">
        <v>149.74</v>
      </c>
    </row>
    <row r="2172" spans="1:3">
      <c r="A2172" t="s">
        <v>4</v>
      </c>
      <c r="B2172" s="5">
        <v>45057</v>
      </c>
      <c r="C2172">
        <v>149.41999999999999</v>
      </c>
    </row>
    <row r="2173" spans="1:3">
      <c r="A2173" t="s">
        <v>4</v>
      </c>
      <c r="B2173" s="5">
        <v>45058</v>
      </c>
      <c r="C2173">
        <v>149.77000000000001</v>
      </c>
    </row>
    <row r="2174" spans="1:3">
      <c r="A2174" t="s">
        <v>4</v>
      </c>
      <c r="B2174" s="5">
        <v>45061</v>
      </c>
      <c r="C2174">
        <v>147.56</v>
      </c>
    </row>
    <row r="2175" spans="1:3">
      <c r="A2175" t="s">
        <v>4</v>
      </c>
      <c r="B2175" s="5">
        <v>45062</v>
      </c>
      <c r="C2175">
        <v>144.69999999999999</v>
      </c>
    </row>
    <row r="2176" spans="1:3">
      <c r="A2176" t="s">
        <v>4</v>
      </c>
      <c r="B2176" s="5">
        <v>45063</v>
      </c>
      <c r="C2176">
        <v>143.61000000000001</v>
      </c>
    </row>
    <row r="2177" spans="1:3">
      <c r="A2177" t="s">
        <v>4</v>
      </c>
      <c r="B2177" s="5">
        <v>45064</v>
      </c>
      <c r="C2177">
        <v>141.72999999999999</v>
      </c>
    </row>
    <row r="2178" spans="1:3">
      <c r="A2178" t="s">
        <v>4</v>
      </c>
      <c r="B2178" s="5">
        <v>45065</v>
      </c>
      <c r="C2178">
        <v>141.44999999999999</v>
      </c>
    </row>
    <row r="2179" spans="1:3">
      <c r="A2179" t="s">
        <v>4</v>
      </c>
      <c r="B2179" s="5">
        <v>45068</v>
      </c>
      <c r="C2179">
        <v>143.57</v>
      </c>
    </row>
    <row r="2180" spans="1:3">
      <c r="A2180" t="s">
        <v>4</v>
      </c>
      <c r="B2180" s="5">
        <v>45069</v>
      </c>
      <c r="C2180">
        <v>143.5</v>
      </c>
    </row>
    <row r="2181" spans="1:3">
      <c r="A2181" t="s">
        <v>4</v>
      </c>
      <c r="B2181" s="5">
        <v>45070</v>
      </c>
      <c r="C2181">
        <v>143.16999999999999</v>
      </c>
    </row>
    <row r="2182" spans="1:3">
      <c r="A2182" t="s">
        <v>4</v>
      </c>
      <c r="B2182" s="5">
        <v>45071</v>
      </c>
      <c r="C2182">
        <v>142.44999999999999</v>
      </c>
    </row>
    <row r="2183" spans="1:3">
      <c r="A2183" t="s">
        <v>4</v>
      </c>
      <c r="B2183" s="5">
        <v>45072</v>
      </c>
      <c r="C2183">
        <v>143.46</v>
      </c>
    </row>
    <row r="2184" spans="1:3">
      <c r="A2184" t="s">
        <v>4</v>
      </c>
      <c r="B2184" s="5">
        <v>45076</v>
      </c>
      <c r="C2184">
        <v>143.19999999999999</v>
      </c>
    </row>
    <row r="2185" spans="1:3">
      <c r="A2185" t="s">
        <v>4</v>
      </c>
      <c r="B2185" s="5">
        <v>45077</v>
      </c>
      <c r="C2185">
        <v>144.44999999999999</v>
      </c>
    </row>
    <row r="2186" spans="1:3">
      <c r="A2186" t="s">
        <v>4</v>
      </c>
      <c r="B2186" s="5">
        <v>45078</v>
      </c>
      <c r="C2186">
        <v>143.57</v>
      </c>
    </row>
    <row r="2187" spans="1:3">
      <c r="A2187" t="s">
        <v>4</v>
      </c>
      <c r="B2187" s="5">
        <v>45079</v>
      </c>
      <c r="C2187">
        <v>145.79</v>
      </c>
    </row>
    <row r="2188" spans="1:3">
      <c r="A2188" t="s">
        <v>4</v>
      </c>
      <c r="B2188" s="5">
        <v>45082</v>
      </c>
      <c r="C2188">
        <v>145.91</v>
      </c>
    </row>
    <row r="2189" spans="1:3">
      <c r="A2189" t="s">
        <v>4</v>
      </c>
      <c r="B2189" s="5">
        <v>45083</v>
      </c>
      <c r="C2189">
        <v>144.79</v>
      </c>
    </row>
    <row r="2190" spans="1:3">
      <c r="A2190" t="s">
        <v>4</v>
      </c>
      <c r="B2190" s="5">
        <v>45084</v>
      </c>
      <c r="C2190">
        <v>147.08000000000001</v>
      </c>
    </row>
    <row r="2191" spans="1:3">
      <c r="A2191" t="s">
        <v>4</v>
      </c>
      <c r="B2191" s="5">
        <v>45085</v>
      </c>
      <c r="C2191">
        <v>147.12</v>
      </c>
    </row>
    <row r="2192" spans="1:3">
      <c r="A2192" t="s">
        <v>4</v>
      </c>
      <c r="B2192" s="5">
        <v>45086</v>
      </c>
      <c r="C2192">
        <v>146.66</v>
      </c>
    </row>
    <row r="2193" spans="1:3">
      <c r="A2193" t="s">
        <v>4</v>
      </c>
      <c r="B2193" s="5">
        <v>45089</v>
      </c>
      <c r="C2193">
        <v>146.03</v>
      </c>
    </row>
    <row r="2194" spans="1:3">
      <c r="A2194" t="s">
        <v>4</v>
      </c>
      <c r="B2194" s="5">
        <v>45090</v>
      </c>
      <c r="C2194">
        <v>146.36000000000001</v>
      </c>
    </row>
    <row r="2195" spans="1:3">
      <c r="A2195" t="s">
        <v>4</v>
      </c>
      <c r="B2195" s="5">
        <v>45091</v>
      </c>
      <c r="C2195">
        <v>146.11000000000001</v>
      </c>
    </row>
    <row r="2196" spans="1:3">
      <c r="A2196" t="s">
        <v>4</v>
      </c>
      <c r="B2196" s="5">
        <v>45092</v>
      </c>
      <c r="C2196">
        <v>148.09</v>
      </c>
    </row>
    <row r="2197" spans="1:3">
      <c r="A2197" t="s">
        <v>4</v>
      </c>
      <c r="B2197" s="5">
        <v>45093</v>
      </c>
      <c r="C2197">
        <v>148.97999999999999</v>
      </c>
    </row>
    <row r="2198" spans="1:3">
      <c r="A2198" t="s">
        <v>4</v>
      </c>
      <c r="B2198" s="5">
        <v>45097</v>
      </c>
      <c r="C2198">
        <v>148.11000000000001</v>
      </c>
    </row>
    <row r="2199" spans="1:3">
      <c r="A2199" t="s">
        <v>4</v>
      </c>
      <c r="B2199" s="5">
        <v>45098</v>
      </c>
      <c r="C2199">
        <v>148.63999999999999</v>
      </c>
    </row>
    <row r="2200" spans="1:3">
      <c r="A2200" t="s">
        <v>4</v>
      </c>
      <c r="B2200" s="5">
        <v>45099</v>
      </c>
      <c r="C2200">
        <v>148.5</v>
      </c>
    </row>
    <row r="2201" spans="1:3">
      <c r="A2201" t="s">
        <v>4</v>
      </c>
      <c r="B2201" s="5">
        <v>45100</v>
      </c>
      <c r="C2201">
        <v>145.76</v>
      </c>
    </row>
    <row r="2202" spans="1:3">
      <c r="A2202" t="s">
        <v>4</v>
      </c>
      <c r="B2202" s="5">
        <v>45103</v>
      </c>
      <c r="C2202">
        <v>140.22999999999999</v>
      </c>
    </row>
    <row r="2203" spans="1:3">
      <c r="A2203" t="s">
        <v>4</v>
      </c>
      <c r="B2203" s="5">
        <v>45104</v>
      </c>
      <c r="C2203">
        <v>142.88</v>
      </c>
    </row>
    <row r="2204" spans="1:3">
      <c r="A2204" t="s">
        <v>4</v>
      </c>
      <c r="B2204" s="5">
        <v>45105</v>
      </c>
      <c r="C2204">
        <v>140.97999999999999</v>
      </c>
    </row>
    <row r="2205" spans="1:3">
      <c r="A2205" t="s">
        <v>4</v>
      </c>
      <c r="B2205" s="5">
        <v>45106</v>
      </c>
      <c r="C2205">
        <v>140.47</v>
      </c>
    </row>
    <row r="2206" spans="1:3">
      <c r="A2206" t="s">
        <v>4</v>
      </c>
      <c r="B2206" s="5">
        <v>45107</v>
      </c>
      <c r="C2206">
        <v>142.75</v>
      </c>
    </row>
    <row r="2207" spans="1:3">
      <c r="A2207" t="s">
        <v>4</v>
      </c>
      <c r="B2207" s="5">
        <v>45110</v>
      </c>
      <c r="C2207">
        <v>143.97</v>
      </c>
    </row>
    <row r="2208" spans="1:3">
      <c r="A2208" t="s">
        <v>4</v>
      </c>
      <c r="B2208" s="5">
        <v>45112</v>
      </c>
      <c r="C2208">
        <v>144.80000000000001</v>
      </c>
    </row>
    <row r="2209" spans="1:3">
      <c r="A2209" t="s">
        <v>4</v>
      </c>
      <c r="B2209" s="5">
        <v>45113</v>
      </c>
      <c r="C2209">
        <v>142.41999999999999</v>
      </c>
    </row>
    <row r="2210" spans="1:3">
      <c r="A2210" t="s">
        <v>4</v>
      </c>
      <c r="B2210" s="5">
        <v>45114</v>
      </c>
      <c r="C2210">
        <v>141.06</v>
      </c>
    </row>
    <row r="2211" spans="1:3">
      <c r="A2211" t="s">
        <v>4</v>
      </c>
      <c r="B2211" s="5">
        <v>45117</v>
      </c>
      <c r="C2211">
        <v>140.6</v>
      </c>
    </row>
    <row r="2212" spans="1:3">
      <c r="A2212" t="s">
        <v>4</v>
      </c>
      <c r="B2212" s="5">
        <v>45118</v>
      </c>
      <c r="C2212">
        <v>142.53</v>
      </c>
    </row>
    <row r="2213" spans="1:3">
      <c r="A2213" t="s">
        <v>4</v>
      </c>
      <c r="B2213" s="5">
        <v>45119</v>
      </c>
      <c r="C2213">
        <v>145.44</v>
      </c>
    </row>
    <row r="2214" spans="1:3">
      <c r="A2214" t="s">
        <v>4</v>
      </c>
      <c r="B2214" s="5">
        <v>45120</v>
      </c>
      <c r="C2214">
        <v>145.44999999999999</v>
      </c>
    </row>
    <row r="2215" spans="1:3">
      <c r="A2215" t="s">
        <v>4</v>
      </c>
      <c r="B2215" s="5">
        <v>45121</v>
      </c>
      <c r="C2215">
        <v>146.21</v>
      </c>
    </row>
    <row r="2216" spans="1:3">
      <c r="A2216" t="s">
        <v>4</v>
      </c>
      <c r="B2216" s="5">
        <v>45124</v>
      </c>
      <c r="C2216">
        <v>144.07</v>
      </c>
    </row>
    <row r="2217" spans="1:3">
      <c r="A2217" t="s">
        <v>4</v>
      </c>
      <c r="B2217" s="5">
        <v>45125</v>
      </c>
      <c r="C2217">
        <v>142.65</v>
      </c>
    </row>
    <row r="2218" spans="1:3">
      <c r="A2218" t="s">
        <v>4</v>
      </c>
      <c r="B2218" s="5">
        <v>45126</v>
      </c>
      <c r="C2218">
        <v>143.97999999999999</v>
      </c>
    </row>
    <row r="2219" spans="1:3">
      <c r="A2219" t="s">
        <v>4</v>
      </c>
      <c r="B2219" s="5">
        <v>45127</v>
      </c>
      <c r="C2219">
        <v>146.94</v>
      </c>
    </row>
    <row r="2220" spans="1:3">
      <c r="A2220" t="s">
        <v>4</v>
      </c>
      <c r="B2220" s="5">
        <v>45128</v>
      </c>
      <c r="C2220">
        <v>148.82</v>
      </c>
    </row>
    <row r="2221" spans="1:3">
      <c r="A2221" t="s">
        <v>4</v>
      </c>
      <c r="B2221" s="5">
        <v>45131</v>
      </c>
      <c r="C2221">
        <v>147.72</v>
      </c>
    </row>
    <row r="2222" spans="1:3">
      <c r="A2222" t="s">
        <v>4</v>
      </c>
      <c r="B2222" s="5">
        <v>45132</v>
      </c>
      <c r="C2222">
        <v>148.27000000000001</v>
      </c>
    </row>
    <row r="2223" spans="1:3">
      <c r="A2223" t="s">
        <v>4</v>
      </c>
      <c r="B2223" s="5">
        <v>45133</v>
      </c>
      <c r="C2223">
        <v>147.78</v>
      </c>
    </row>
    <row r="2224" spans="1:3">
      <c r="A2224" t="s">
        <v>4</v>
      </c>
      <c r="B2224" s="5">
        <v>45134</v>
      </c>
      <c r="C2224">
        <v>148.49</v>
      </c>
    </row>
    <row r="2225" spans="1:3">
      <c r="A2225" t="s">
        <v>4</v>
      </c>
      <c r="B2225" s="5">
        <v>45135</v>
      </c>
      <c r="C2225">
        <v>146.94</v>
      </c>
    </row>
    <row r="2226" spans="1:3">
      <c r="A2226" t="s">
        <v>4</v>
      </c>
      <c r="B2226" s="5">
        <v>45138</v>
      </c>
      <c r="C2226">
        <v>147.43</v>
      </c>
    </row>
    <row r="2227" spans="1:3">
      <c r="A2227" t="s">
        <v>4</v>
      </c>
      <c r="B2227" s="5">
        <v>45139</v>
      </c>
      <c r="C2227">
        <v>144.46</v>
      </c>
    </row>
    <row r="2228" spans="1:3">
      <c r="A2228" t="s">
        <v>4</v>
      </c>
      <c r="B2228" s="5">
        <v>45140</v>
      </c>
      <c r="C2228">
        <v>145.66999999999999</v>
      </c>
    </row>
    <row r="2229" spans="1:3">
      <c r="A2229" t="s">
        <v>4</v>
      </c>
      <c r="B2229" s="5">
        <v>45141</v>
      </c>
      <c r="C2229">
        <v>142.13</v>
      </c>
    </row>
    <row r="2230" spans="1:3">
      <c r="A2230" t="s">
        <v>4</v>
      </c>
      <c r="B2230" s="5">
        <v>45142</v>
      </c>
      <c r="C2230">
        <v>141.97</v>
      </c>
    </row>
    <row r="2231" spans="1:3">
      <c r="A2231" t="s">
        <v>4</v>
      </c>
      <c r="B2231" s="5">
        <v>45145</v>
      </c>
      <c r="C2231">
        <v>142.11000000000001</v>
      </c>
    </row>
    <row r="2232" spans="1:3">
      <c r="A2232" t="s">
        <v>4</v>
      </c>
      <c r="B2232" s="5">
        <v>45146</v>
      </c>
      <c r="C2232">
        <v>142.07</v>
      </c>
    </row>
    <row r="2233" spans="1:3">
      <c r="A2233" t="s">
        <v>4</v>
      </c>
      <c r="B2233" s="5">
        <v>45147</v>
      </c>
      <c r="C2233">
        <v>140.44999999999999</v>
      </c>
    </row>
    <row r="2234" spans="1:3">
      <c r="A2234" t="s">
        <v>4</v>
      </c>
      <c r="B2234" s="5">
        <v>45148</v>
      </c>
      <c r="C2234">
        <v>139.47999999999999</v>
      </c>
    </row>
    <row r="2235" spans="1:3">
      <c r="A2235" t="s">
        <v>4</v>
      </c>
      <c r="B2235" s="5">
        <v>45149</v>
      </c>
      <c r="C2235">
        <v>140.19999999999999</v>
      </c>
    </row>
    <row r="2236" spans="1:3">
      <c r="A2236" t="s">
        <v>4</v>
      </c>
      <c r="B2236" s="5">
        <v>45152</v>
      </c>
      <c r="C2236">
        <v>142.13999999999999</v>
      </c>
    </row>
    <row r="2237" spans="1:3">
      <c r="A2237" t="s">
        <v>4</v>
      </c>
      <c r="B2237" s="5">
        <v>45153</v>
      </c>
      <c r="C2237">
        <v>140.69</v>
      </c>
    </row>
    <row r="2238" spans="1:3">
      <c r="A2238" t="s">
        <v>4</v>
      </c>
      <c r="B2238" s="5">
        <v>45154</v>
      </c>
      <c r="C2238">
        <v>140.02000000000001</v>
      </c>
    </row>
    <row r="2239" spans="1:3">
      <c r="A2239" t="s">
        <v>4</v>
      </c>
      <c r="B2239" s="5">
        <v>45155</v>
      </c>
      <c r="C2239">
        <v>138.19999999999999</v>
      </c>
    </row>
    <row r="2240" spans="1:3">
      <c r="A2240" t="s">
        <v>4</v>
      </c>
      <c r="B2240" s="5">
        <v>45156</v>
      </c>
      <c r="C2240">
        <v>138.96</v>
      </c>
    </row>
    <row r="2241" spans="1:3">
      <c r="A2241" t="s">
        <v>4</v>
      </c>
      <c r="B2241" s="5">
        <v>45159</v>
      </c>
      <c r="C2241">
        <v>137.49</v>
      </c>
    </row>
    <row r="2242" spans="1:3">
      <c r="A2242" t="s">
        <v>4</v>
      </c>
      <c r="B2242" s="5">
        <v>45160</v>
      </c>
      <c r="C2242">
        <v>138.4</v>
      </c>
    </row>
    <row r="2243" spans="1:3">
      <c r="A2243" t="s">
        <v>4</v>
      </c>
      <c r="B2243" s="5">
        <v>45161</v>
      </c>
      <c r="C2243">
        <v>139.55000000000001</v>
      </c>
    </row>
    <row r="2244" spans="1:3">
      <c r="A2244" t="s">
        <v>4</v>
      </c>
      <c r="B2244" s="5">
        <v>45162</v>
      </c>
      <c r="C2244">
        <v>138.25</v>
      </c>
    </row>
    <row r="2245" spans="1:3">
      <c r="A2245" t="s">
        <v>4</v>
      </c>
      <c r="B2245" s="5">
        <v>45163</v>
      </c>
      <c r="C2245">
        <v>140.41999999999999</v>
      </c>
    </row>
    <row r="2246" spans="1:3">
      <c r="A2246" t="s">
        <v>4</v>
      </c>
      <c r="B2246" s="5">
        <v>45166</v>
      </c>
      <c r="C2246">
        <v>140.13</v>
      </c>
    </row>
    <row r="2247" spans="1:3">
      <c r="A2247" t="s">
        <v>4</v>
      </c>
      <c r="B2247" s="5">
        <v>45167</v>
      </c>
      <c r="C2247">
        <v>140.07</v>
      </c>
    </row>
    <row r="2248" spans="1:3">
      <c r="A2248" t="s">
        <v>4</v>
      </c>
      <c r="B2248" s="5">
        <v>45168</v>
      </c>
      <c r="C2248">
        <v>139.53</v>
      </c>
    </row>
    <row r="2249" spans="1:3">
      <c r="A2249" t="s">
        <v>4</v>
      </c>
      <c r="B2249" s="5">
        <v>45169</v>
      </c>
      <c r="C2249">
        <v>138.74</v>
      </c>
    </row>
    <row r="2250" spans="1:3">
      <c r="A2250" t="s">
        <v>4</v>
      </c>
      <c r="B2250" s="5">
        <v>45170</v>
      </c>
      <c r="C2250">
        <v>137.80000000000001</v>
      </c>
    </row>
    <row r="2251" spans="1:3">
      <c r="A2251" t="s">
        <v>4</v>
      </c>
      <c r="B2251" s="5">
        <v>45174</v>
      </c>
      <c r="C2251">
        <v>136.38</v>
      </c>
    </row>
    <row r="2252" spans="1:3">
      <c r="A2252" t="s">
        <v>4</v>
      </c>
      <c r="B2252" s="5">
        <v>45175</v>
      </c>
      <c r="C2252">
        <v>135.72999999999999</v>
      </c>
    </row>
    <row r="2253" spans="1:3">
      <c r="A2253" t="s">
        <v>4</v>
      </c>
      <c r="B2253" s="5">
        <v>45176</v>
      </c>
      <c r="C2253">
        <v>137.71</v>
      </c>
    </row>
    <row r="2254" spans="1:3">
      <c r="A2254" t="s">
        <v>4</v>
      </c>
      <c r="B2254" s="5">
        <v>45177</v>
      </c>
      <c r="C2254">
        <v>137.72999999999999</v>
      </c>
    </row>
    <row r="2255" spans="1:3">
      <c r="A2255" t="s">
        <v>4</v>
      </c>
      <c r="B2255" s="5">
        <v>45180</v>
      </c>
      <c r="C2255">
        <v>138.22</v>
      </c>
    </row>
    <row r="2256" spans="1:3">
      <c r="A2256" t="s">
        <v>4</v>
      </c>
      <c r="B2256" s="5">
        <v>45181</v>
      </c>
      <c r="C2256">
        <v>137.56</v>
      </c>
    </row>
    <row r="2257" spans="1:3">
      <c r="A2257" t="s">
        <v>4</v>
      </c>
      <c r="B2257" s="5">
        <v>45182</v>
      </c>
      <c r="C2257">
        <v>139.31</v>
      </c>
    </row>
    <row r="2258" spans="1:3">
      <c r="A2258" t="s">
        <v>4</v>
      </c>
      <c r="B2258" s="5">
        <v>45183</v>
      </c>
      <c r="C2258">
        <v>140.97999999999999</v>
      </c>
    </row>
    <row r="2259" spans="1:3">
      <c r="A2259" t="s">
        <v>4</v>
      </c>
      <c r="B2259" s="5">
        <v>45184</v>
      </c>
      <c r="C2259">
        <v>138.9</v>
      </c>
    </row>
    <row r="2260" spans="1:3">
      <c r="A2260" t="s">
        <v>4</v>
      </c>
      <c r="B2260" s="5">
        <v>45187</v>
      </c>
      <c r="C2260">
        <v>138.41999999999999</v>
      </c>
    </row>
    <row r="2261" spans="1:3">
      <c r="A2261" t="s">
        <v>4</v>
      </c>
      <c r="B2261" s="5">
        <v>45188</v>
      </c>
      <c r="C2261">
        <v>137.57</v>
      </c>
    </row>
    <row r="2262" spans="1:3">
      <c r="A2262" t="s">
        <v>4</v>
      </c>
      <c r="B2262" s="5">
        <v>45189</v>
      </c>
      <c r="C2262">
        <v>137.19999999999999</v>
      </c>
    </row>
    <row r="2263" spans="1:3">
      <c r="A2263" t="s">
        <v>4</v>
      </c>
      <c r="B2263" s="5">
        <v>45190</v>
      </c>
      <c r="C2263">
        <v>133.55000000000001</v>
      </c>
    </row>
    <row r="2264" spans="1:3">
      <c r="A2264" t="s">
        <v>4</v>
      </c>
      <c r="B2264" s="5">
        <v>45191</v>
      </c>
      <c r="C2264">
        <v>132.25</v>
      </c>
    </row>
    <row r="2265" spans="1:3">
      <c r="A2265" t="s">
        <v>4</v>
      </c>
      <c r="B2265" s="5">
        <v>45194</v>
      </c>
      <c r="C2265">
        <v>132.69999999999999</v>
      </c>
    </row>
    <row r="2266" spans="1:3">
      <c r="A2266" t="s">
        <v>4</v>
      </c>
      <c r="B2266" s="5">
        <v>45195</v>
      </c>
      <c r="C2266">
        <v>129.63999999999999</v>
      </c>
    </row>
    <row r="2267" spans="1:3">
      <c r="A2267" t="s">
        <v>4</v>
      </c>
      <c r="B2267" s="5">
        <v>45196</v>
      </c>
      <c r="C2267">
        <v>126.34</v>
      </c>
    </row>
    <row r="2268" spans="1:3">
      <c r="A2268" t="s">
        <v>4</v>
      </c>
      <c r="B2268" s="5">
        <v>45197</v>
      </c>
      <c r="C2268">
        <v>123.58</v>
      </c>
    </row>
    <row r="2269" spans="1:3">
      <c r="A2269" t="s">
        <v>4</v>
      </c>
      <c r="B2269" s="5">
        <v>45198</v>
      </c>
      <c r="C2269">
        <v>123.83</v>
      </c>
    </row>
    <row r="2270" spans="1:3">
      <c r="A2270" t="s">
        <v>4</v>
      </c>
      <c r="B2270" s="5">
        <v>45201</v>
      </c>
      <c r="C2270">
        <v>119.75</v>
      </c>
    </row>
    <row r="2271" spans="1:3">
      <c r="A2271" t="s">
        <v>4</v>
      </c>
      <c r="B2271" s="5">
        <v>45202</v>
      </c>
      <c r="C2271">
        <v>117</v>
      </c>
    </row>
    <row r="2272" spans="1:3">
      <c r="A2272" t="s">
        <v>4</v>
      </c>
      <c r="B2272" s="5">
        <v>45203</v>
      </c>
      <c r="C2272">
        <v>119.35</v>
      </c>
    </row>
    <row r="2273" spans="1:3">
      <c r="A2273" t="s">
        <v>4</v>
      </c>
      <c r="B2273" s="5">
        <v>45204</v>
      </c>
      <c r="C2273">
        <v>118.73</v>
      </c>
    </row>
    <row r="2274" spans="1:3">
      <c r="A2274" t="s">
        <v>4</v>
      </c>
      <c r="B2274" s="5">
        <v>45205</v>
      </c>
      <c r="C2274">
        <v>118.85</v>
      </c>
    </row>
    <row r="2275" spans="1:3">
      <c r="A2275" t="s">
        <v>4</v>
      </c>
      <c r="B2275" s="5">
        <v>45208</v>
      </c>
      <c r="C2275">
        <v>120.8</v>
      </c>
    </row>
    <row r="2276" spans="1:3">
      <c r="A2276" t="s">
        <v>4</v>
      </c>
      <c r="B2276" s="5">
        <v>45209</v>
      </c>
      <c r="C2276">
        <v>121.86</v>
      </c>
    </row>
    <row r="2277" spans="1:3">
      <c r="A2277" t="s">
        <v>4</v>
      </c>
      <c r="B2277" s="5">
        <v>45210</v>
      </c>
      <c r="C2277">
        <v>122.22</v>
      </c>
    </row>
    <row r="2278" spans="1:3">
      <c r="A2278" t="s">
        <v>4</v>
      </c>
      <c r="B2278" s="5">
        <v>45211</v>
      </c>
      <c r="C2278">
        <v>118.33</v>
      </c>
    </row>
    <row r="2279" spans="1:3">
      <c r="A2279" t="s">
        <v>4</v>
      </c>
      <c r="B2279" s="5">
        <v>45212</v>
      </c>
      <c r="C2279">
        <v>118.04</v>
      </c>
    </row>
    <row r="2280" spans="1:3">
      <c r="A2280" t="s">
        <v>4</v>
      </c>
      <c r="B2280" s="5">
        <v>45215</v>
      </c>
      <c r="C2280">
        <v>119.98</v>
      </c>
    </row>
    <row r="2281" spans="1:3">
      <c r="A2281" t="s">
        <v>4</v>
      </c>
      <c r="B2281" s="5">
        <v>45216</v>
      </c>
      <c r="C2281">
        <v>120.3</v>
      </c>
    </row>
    <row r="2282" spans="1:3">
      <c r="A2282" t="s">
        <v>4</v>
      </c>
      <c r="B2282" s="5">
        <v>45217</v>
      </c>
      <c r="C2282">
        <v>118.14</v>
      </c>
    </row>
    <row r="2283" spans="1:3">
      <c r="A2283" t="s">
        <v>4</v>
      </c>
      <c r="B2283" s="5">
        <v>45218</v>
      </c>
      <c r="C2283">
        <v>117.02</v>
      </c>
    </row>
    <row r="2284" spans="1:3">
      <c r="A2284" t="s">
        <v>4</v>
      </c>
      <c r="B2284" s="5">
        <v>45219</v>
      </c>
      <c r="C2284">
        <v>115.8</v>
      </c>
    </row>
    <row r="2285" spans="1:3">
      <c r="A2285" t="s">
        <v>4</v>
      </c>
      <c r="B2285" s="5">
        <v>45222</v>
      </c>
      <c r="C2285">
        <v>115.5</v>
      </c>
    </row>
    <row r="2286" spans="1:3">
      <c r="A2286" t="s">
        <v>4</v>
      </c>
      <c r="B2286" s="5">
        <v>45223</v>
      </c>
      <c r="C2286">
        <v>117.77</v>
      </c>
    </row>
    <row r="2287" spans="1:3">
      <c r="A2287" t="s">
        <v>4</v>
      </c>
      <c r="B2287" s="5">
        <v>45224</v>
      </c>
      <c r="C2287">
        <v>116.5</v>
      </c>
    </row>
    <row r="2288" spans="1:3">
      <c r="A2288" t="s">
        <v>4</v>
      </c>
      <c r="B2288" s="5">
        <v>45225</v>
      </c>
      <c r="C2288">
        <v>118.02</v>
      </c>
    </row>
    <row r="2289" spans="1:3">
      <c r="A2289" t="s">
        <v>4</v>
      </c>
      <c r="B2289" s="5">
        <v>45226</v>
      </c>
      <c r="C2289">
        <v>116.39</v>
      </c>
    </row>
    <row r="2290" spans="1:3">
      <c r="A2290" t="s">
        <v>4</v>
      </c>
      <c r="B2290" s="5">
        <v>45229</v>
      </c>
      <c r="C2290">
        <v>116.71</v>
      </c>
    </row>
    <row r="2291" spans="1:3">
      <c r="A2291" t="s">
        <v>4</v>
      </c>
      <c r="B2291" s="5">
        <v>45230</v>
      </c>
      <c r="C2291">
        <v>117.65</v>
      </c>
    </row>
    <row r="2292" spans="1:3">
      <c r="A2292" t="s">
        <v>4</v>
      </c>
      <c r="B2292" s="5">
        <v>45231</v>
      </c>
      <c r="C2292">
        <v>118.8</v>
      </c>
    </row>
    <row r="2293" spans="1:3">
      <c r="A2293" t="s">
        <v>4</v>
      </c>
      <c r="B2293" s="5">
        <v>45232</v>
      </c>
      <c r="C2293">
        <v>124.49</v>
      </c>
    </row>
    <row r="2294" spans="1:3">
      <c r="A2294" t="s">
        <v>4</v>
      </c>
      <c r="B2294" s="5">
        <v>45233</v>
      </c>
      <c r="C2294">
        <v>130.04</v>
      </c>
    </row>
    <row r="2295" spans="1:3">
      <c r="A2295" t="s">
        <v>4</v>
      </c>
      <c r="B2295" s="5">
        <v>45236</v>
      </c>
      <c r="C2295">
        <v>127.58</v>
      </c>
    </row>
    <row r="2296" spans="1:3">
      <c r="A2296" t="s">
        <v>4</v>
      </c>
      <c r="B2296" s="5">
        <v>45237</v>
      </c>
      <c r="C2296">
        <v>126.86</v>
      </c>
    </row>
    <row r="2297" spans="1:3">
      <c r="A2297" t="s">
        <v>4</v>
      </c>
      <c r="B2297" s="5">
        <v>45238</v>
      </c>
      <c r="C2297">
        <v>126.14</v>
      </c>
    </row>
    <row r="2298" spans="1:3">
      <c r="A2298" t="s">
        <v>4</v>
      </c>
      <c r="B2298" s="5">
        <v>45239</v>
      </c>
      <c r="C2298">
        <v>124.27</v>
      </c>
    </row>
    <row r="2299" spans="1:3">
      <c r="A2299" t="s">
        <v>4</v>
      </c>
      <c r="B2299" s="5">
        <v>45240</v>
      </c>
      <c r="C2299">
        <v>123.5</v>
      </c>
    </row>
    <row r="2300" spans="1:3">
      <c r="A2300" t="s">
        <v>4</v>
      </c>
      <c r="B2300" s="5">
        <v>45243</v>
      </c>
      <c r="C2300">
        <v>121.79</v>
      </c>
    </row>
    <row r="2301" spans="1:3">
      <c r="A2301" t="s">
        <v>4</v>
      </c>
      <c r="B2301" s="5">
        <v>45244</v>
      </c>
      <c r="C2301">
        <v>129.74</v>
      </c>
    </row>
    <row r="2302" spans="1:3">
      <c r="A2302" t="s">
        <v>4</v>
      </c>
      <c r="B2302" s="5">
        <v>45245</v>
      </c>
      <c r="C2302">
        <v>130.44999999999999</v>
      </c>
    </row>
    <row r="2303" spans="1:3">
      <c r="A2303" t="s">
        <v>4</v>
      </c>
      <c r="B2303" s="5">
        <v>45246</v>
      </c>
      <c r="C2303">
        <v>130.99</v>
      </c>
    </row>
    <row r="2304" spans="1:3">
      <c r="A2304" t="s">
        <v>4</v>
      </c>
      <c r="B2304" s="5">
        <v>45247</v>
      </c>
      <c r="C2304">
        <v>132.1</v>
      </c>
    </row>
    <row r="2305" spans="1:3">
      <c r="A2305" t="s">
        <v>4</v>
      </c>
      <c r="B2305" s="5">
        <v>45250</v>
      </c>
      <c r="C2305">
        <v>130.66999999999999</v>
      </c>
    </row>
    <row r="2306" spans="1:3">
      <c r="A2306" t="s">
        <v>4</v>
      </c>
      <c r="B2306" s="5">
        <v>45251</v>
      </c>
      <c r="C2306">
        <v>130.83000000000001</v>
      </c>
    </row>
    <row r="2307" spans="1:3">
      <c r="A2307" t="s">
        <v>4</v>
      </c>
      <c r="B2307" s="5">
        <v>45252</v>
      </c>
      <c r="C2307">
        <v>130.47</v>
      </c>
    </row>
    <row r="2308" spans="1:3">
      <c r="A2308" t="s">
        <v>4</v>
      </c>
      <c r="B2308" s="5">
        <v>45254</v>
      </c>
      <c r="C2308">
        <v>132.06</v>
      </c>
    </row>
    <row r="2309" spans="1:3">
      <c r="A2309" t="s">
        <v>4</v>
      </c>
      <c r="B2309" s="5">
        <v>45257</v>
      </c>
      <c r="C2309">
        <v>130.75</v>
      </c>
    </row>
    <row r="2310" spans="1:3">
      <c r="A2310" t="s">
        <v>4</v>
      </c>
      <c r="B2310" s="5">
        <v>45258</v>
      </c>
      <c r="C2310">
        <v>130.66</v>
      </c>
    </row>
    <row r="2311" spans="1:3">
      <c r="A2311" t="s">
        <v>4</v>
      </c>
      <c r="B2311" s="5">
        <v>45259</v>
      </c>
      <c r="C2311">
        <v>131.22</v>
      </c>
    </row>
    <row r="2312" spans="1:3">
      <c r="A2312" t="s">
        <v>4</v>
      </c>
      <c r="B2312" s="5">
        <v>45260</v>
      </c>
      <c r="C2312">
        <v>131.84</v>
      </c>
    </row>
    <row r="2313" spans="1:3">
      <c r="A2313" t="s">
        <v>4</v>
      </c>
      <c r="B2313" s="5">
        <v>45261</v>
      </c>
      <c r="C2313">
        <v>133.24</v>
      </c>
    </row>
    <row r="2314" spans="1:3">
      <c r="A2314" t="s">
        <v>4</v>
      </c>
      <c r="B2314" s="5">
        <v>45264</v>
      </c>
      <c r="C2314">
        <v>133.13999999999999</v>
      </c>
    </row>
    <row r="2315" spans="1:3">
      <c r="A2315" t="s">
        <v>4</v>
      </c>
      <c r="B2315" s="5">
        <v>45265</v>
      </c>
      <c r="C2315">
        <v>131.38</v>
      </c>
    </row>
    <row r="2316" spans="1:3">
      <c r="A2316" t="s">
        <v>4</v>
      </c>
      <c r="B2316" s="5">
        <v>45266</v>
      </c>
      <c r="C2316">
        <v>132.69999999999999</v>
      </c>
    </row>
    <row r="2317" spans="1:3">
      <c r="A2317" t="s">
        <v>4</v>
      </c>
      <c r="B2317" s="5">
        <v>45267</v>
      </c>
      <c r="C2317">
        <v>132.55000000000001</v>
      </c>
    </row>
    <row r="2318" spans="1:3">
      <c r="A2318" t="s">
        <v>4</v>
      </c>
      <c r="B2318" s="5">
        <v>45268</v>
      </c>
      <c r="C2318">
        <v>131.35</v>
      </c>
    </row>
    <row r="2319" spans="1:3">
      <c r="A2319" t="s">
        <v>4</v>
      </c>
      <c r="B2319" s="5">
        <v>45271</v>
      </c>
      <c r="C2319">
        <v>130.71</v>
      </c>
    </row>
    <row r="2320" spans="1:3">
      <c r="A2320" t="s">
        <v>4</v>
      </c>
      <c r="B2320" s="5">
        <v>45272</v>
      </c>
      <c r="C2320">
        <v>131.03</v>
      </c>
    </row>
    <row r="2321" spans="1:3">
      <c r="A2321" t="s">
        <v>4</v>
      </c>
      <c r="B2321" s="5">
        <v>45273</v>
      </c>
      <c r="C2321">
        <v>135.08000000000001</v>
      </c>
    </row>
    <row r="2322" spans="1:3">
      <c r="A2322" t="s">
        <v>4</v>
      </c>
      <c r="B2322" s="5">
        <v>45274</v>
      </c>
      <c r="C2322">
        <v>134.49</v>
      </c>
    </row>
    <row r="2323" spans="1:3">
      <c r="A2323" t="s">
        <v>4</v>
      </c>
      <c r="B2323" s="5">
        <v>45275</v>
      </c>
      <c r="C2323">
        <v>131.75</v>
      </c>
    </row>
    <row r="2324" spans="1:3">
      <c r="A2324" t="s">
        <v>4</v>
      </c>
      <c r="B2324" s="5">
        <v>45278</v>
      </c>
      <c r="C2324">
        <v>130.87</v>
      </c>
    </row>
    <row r="2325" spans="1:3">
      <c r="A2325" t="s">
        <v>4</v>
      </c>
      <c r="B2325" s="5">
        <v>45279</v>
      </c>
      <c r="C2325">
        <v>132.62</v>
      </c>
    </row>
    <row r="2326" spans="1:3">
      <c r="A2326" t="s">
        <v>4</v>
      </c>
      <c r="B2326" s="5">
        <v>45280</v>
      </c>
      <c r="C2326">
        <v>130.80000000000001</v>
      </c>
    </row>
    <row r="2327" spans="1:3">
      <c r="A2327" t="s">
        <v>4</v>
      </c>
      <c r="B2327" s="5">
        <v>45281</v>
      </c>
      <c r="C2327">
        <v>131.5</v>
      </c>
    </row>
    <row r="2328" spans="1:3">
      <c r="A2328" t="s">
        <v>4</v>
      </c>
      <c r="B2328" s="5">
        <v>45282</v>
      </c>
      <c r="C2328">
        <v>131.56</v>
      </c>
    </row>
    <row r="2329" spans="1:3">
      <c r="A2329" t="s">
        <v>4</v>
      </c>
      <c r="B2329" s="5">
        <v>45286</v>
      </c>
      <c r="C2329">
        <v>132.27000000000001</v>
      </c>
    </row>
    <row r="2330" spans="1:3">
      <c r="A2330" t="s">
        <v>4</v>
      </c>
      <c r="B2330" s="5">
        <v>45287</v>
      </c>
      <c r="C2330">
        <v>132.22999999999999</v>
      </c>
    </row>
    <row r="2331" spans="1:3">
      <c r="A2331" t="s">
        <v>4</v>
      </c>
      <c r="B2331" s="5">
        <v>45288</v>
      </c>
      <c r="C2331">
        <v>132.97999999999999</v>
      </c>
    </row>
    <row r="2332" spans="1:3">
      <c r="A2332" t="s">
        <v>4</v>
      </c>
      <c r="B2332" s="5">
        <v>45289</v>
      </c>
      <c r="C2332">
        <v>131.99</v>
      </c>
    </row>
    <row r="2333" spans="1:3">
      <c r="A2333" t="s">
        <v>4</v>
      </c>
      <c r="B2333" s="5">
        <v>45293</v>
      </c>
      <c r="C2333">
        <v>133.51</v>
      </c>
    </row>
    <row r="2334" spans="1:3">
      <c r="A2334" t="s">
        <v>4</v>
      </c>
      <c r="B2334" s="5">
        <v>45294</v>
      </c>
      <c r="C2334">
        <v>133.51</v>
      </c>
    </row>
    <row r="2335" spans="1:3">
      <c r="A2335" t="s">
        <v>4</v>
      </c>
      <c r="B2335" s="5">
        <v>45295</v>
      </c>
      <c r="C2335">
        <v>131.76</v>
      </c>
    </row>
    <row r="2336" spans="1:3">
      <c r="A2336" t="s">
        <v>4</v>
      </c>
      <c r="B2336" s="5">
        <v>45296</v>
      </c>
      <c r="C2336">
        <v>131.88999999999999</v>
      </c>
    </row>
    <row r="2337" spans="1:3">
      <c r="A2337" t="s">
        <v>4</v>
      </c>
      <c r="B2337" s="5">
        <v>45299</v>
      </c>
      <c r="C2337">
        <v>133.04</v>
      </c>
    </row>
    <row r="2338" spans="1:3">
      <c r="A2338" t="s">
        <v>4</v>
      </c>
      <c r="B2338" s="5">
        <v>45300</v>
      </c>
      <c r="C2338">
        <v>132.74</v>
      </c>
    </row>
    <row r="2339" spans="1:3">
      <c r="A2339" t="s">
        <v>4</v>
      </c>
      <c r="B2339" s="5">
        <v>45301</v>
      </c>
      <c r="C2339">
        <v>133.62</v>
      </c>
    </row>
    <row r="2340" spans="1:3">
      <c r="A2340" t="s">
        <v>4</v>
      </c>
      <c r="B2340" s="5">
        <v>45302</v>
      </c>
      <c r="C2340">
        <v>131.53</v>
      </c>
    </row>
    <row r="2341" spans="1:3">
      <c r="A2341" t="s">
        <v>4</v>
      </c>
      <c r="B2341" s="5">
        <v>45303</v>
      </c>
      <c r="C2341">
        <v>132.21</v>
      </c>
    </row>
    <row r="2342" spans="1:3">
      <c r="A2342" t="s">
        <v>4</v>
      </c>
      <c r="B2342" s="5">
        <v>45307</v>
      </c>
      <c r="C2342">
        <v>130.41</v>
      </c>
    </row>
    <row r="2343" spans="1:3">
      <c r="A2343" t="s">
        <v>4</v>
      </c>
      <c r="B2343" s="5">
        <v>45308</v>
      </c>
      <c r="C2343">
        <v>128.41999999999999</v>
      </c>
    </row>
    <row r="2344" spans="1:3">
      <c r="A2344" t="s">
        <v>4</v>
      </c>
      <c r="B2344" s="5">
        <v>45309</v>
      </c>
      <c r="C2344">
        <v>125.83</v>
      </c>
    </row>
    <row r="2345" spans="1:3">
      <c r="A2345" t="s">
        <v>4</v>
      </c>
      <c r="B2345" s="5">
        <v>45310</v>
      </c>
      <c r="C2345">
        <v>125.3</v>
      </c>
    </row>
    <row r="2346" spans="1:3">
      <c r="A2346" t="s">
        <v>4</v>
      </c>
      <c r="B2346" s="5">
        <v>45313</v>
      </c>
      <c r="C2346">
        <v>126.86</v>
      </c>
    </row>
    <row r="2347" spans="1:3">
      <c r="A2347" t="s">
        <v>4</v>
      </c>
      <c r="B2347" s="5">
        <v>45314</v>
      </c>
      <c r="C2347">
        <v>126.26</v>
      </c>
    </row>
    <row r="2348" spans="1:3">
      <c r="A2348" t="s">
        <v>4</v>
      </c>
      <c r="B2348" s="5">
        <v>45315</v>
      </c>
      <c r="C2348">
        <v>121.94</v>
      </c>
    </row>
    <row r="2349" spans="1:3">
      <c r="A2349" t="s">
        <v>4</v>
      </c>
      <c r="B2349" s="5">
        <v>45316</v>
      </c>
      <c r="C2349">
        <v>123.98</v>
      </c>
    </row>
    <row r="2350" spans="1:3">
      <c r="A2350" t="s">
        <v>4</v>
      </c>
      <c r="B2350" s="5">
        <v>45317</v>
      </c>
      <c r="C2350">
        <v>123.16</v>
      </c>
    </row>
    <row r="2351" spans="1:3">
      <c r="A2351" t="s">
        <v>4</v>
      </c>
      <c r="B2351" s="5">
        <v>45320</v>
      </c>
      <c r="C2351">
        <v>125.75</v>
      </c>
    </row>
    <row r="2352" spans="1:3">
      <c r="A2352" t="s">
        <v>4</v>
      </c>
      <c r="B2352" s="5">
        <v>45321</v>
      </c>
      <c r="C2352">
        <v>124.4</v>
      </c>
    </row>
    <row r="2353" spans="1:3">
      <c r="A2353" t="s">
        <v>4</v>
      </c>
      <c r="B2353" s="5">
        <v>45322</v>
      </c>
      <c r="C2353">
        <v>124.02</v>
      </c>
    </row>
    <row r="2354" spans="1:3">
      <c r="A2354" t="s">
        <v>4</v>
      </c>
      <c r="B2354" s="5">
        <v>45323</v>
      </c>
      <c r="C2354">
        <v>125.24</v>
      </c>
    </row>
    <row r="2355" spans="1:3">
      <c r="A2355" t="s">
        <v>4</v>
      </c>
      <c r="B2355" s="5">
        <v>45324</v>
      </c>
      <c r="C2355">
        <v>123.36</v>
      </c>
    </row>
    <row r="2356" spans="1:3">
      <c r="A2356" t="s">
        <v>4</v>
      </c>
      <c r="B2356" s="5">
        <v>45327</v>
      </c>
      <c r="C2356">
        <v>121.52</v>
      </c>
    </row>
    <row r="2357" spans="1:3">
      <c r="A2357" t="s">
        <v>4</v>
      </c>
      <c r="B2357" s="5">
        <v>45328</v>
      </c>
      <c r="C2357">
        <v>122.52</v>
      </c>
    </row>
    <row r="2358" spans="1:3">
      <c r="A2358" t="s">
        <v>4</v>
      </c>
      <c r="B2358" s="5">
        <v>45329</v>
      </c>
      <c r="C2358">
        <v>121.95</v>
      </c>
    </row>
    <row r="2359" spans="1:3">
      <c r="A2359" t="s">
        <v>4</v>
      </c>
      <c r="B2359" s="5">
        <v>45330</v>
      </c>
      <c r="C2359">
        <v>121.83</v>
      </c>
    </row>
    <row r="2360" spans="1:3">
      <c r="A2360" t="s">
        <v>4</v>
      </c>
      <c r="B2360" s="5">
        <v>45331</v>
      </c>
      <c r="C2360">
        <v>122.2</v>
      </c>
    </row>
    <row r="2361" spans="1:3">
      <c r="A2361" t="s">
        <v>4</v>
      </c>
      <c r="B2361" s="5">
        <v>45334</v>
      </c>
      <c r="C2361">
        <v>123.64</v>
      </c>
    </row>
    <row r="2362" spans="1:3">
      <c r="A2362" t="s">
        <v>4</v>
      </c>
      <c r="B2362" s="5">
        <v>45335</v>
      </c>
      <c r="C2362">
        <v>119.78</v>
      </c>
    </row>
    <row r="2363" spans="1:3">
      <c r="A2363" t="s">
        <v>4</v>
      </c>
      <c r="B2363" s="5">
        <v>45336</v>
      </c>
      <c r="C2363">
        <v>120.48</v>
      </c>
    </row>
    <row r="2364" spans="1:3">
      <c r="A2364" t="s">
        <v>4</v>
      </c>
      <c r="B2364" s="5">
        <v>45337</v>
      </c>
      <c r="C2364">
        <v>124.26</v>
      </c>
    </row>
    <row r="2365" spans="1:3">
      <c r="A2365" t="s">
        <v>4</v>
      </c>
      <c r="B2365" s="5">
        <v>45338</v>
      </c>
      <c r="C2365">
        <v>122.82</v>
      </c>
    </row>
    <row r="2366" spans="1:3">
      <c r="A2366" t="s">
        <v>4</v>
      </c>
      <c r="B2366" s="5">
        <v>45342</v>
      </c>
      <c r="C2366">
        <v>121.16</v>
      </c>
    </row>
    <row r="2367" spans="1:3">
      <c r="A2367" t="s">
        <v>4</v>
      </c>
      <c r="B2367" s="5">
        <v>45343</v>
      </c>
      <c r="C2367">
        <v>121.73</v>
      </c>
    </row>
    <row r="2368" spans="1:3">
      <c r="A2368" t="s">
        <v>4</v>
      </c>
      <c r="B2368" s="5">
        <v>45344</v>
      </c>
      <c r="C2368">
        <v>119.68</v>
      </c>
    </row>
    <row r="2369" spans="1:3">
      <c r="A2369" t="s">
        <v>4</v>
      </c>
      <c r="B2369" s="5">
        <v>45345</v>
      </c>
      <c r="C2369">
        <v>118.96</v>
      </c>
    </row>
    <row r="2370" spans="1:3">
      <c r="A2370" t="s">
        <v>4</v>
      </c>
      <c r="B2370" s="5">
        <v>45348</v>
      </c>
      <c r="C2370">
        <v>117.43</v>
      </c>
    </row>
    <row r="2371" spans="1:3">
      <c r="A2371" t="s">
        <v>4</v>
      </c>
      <c r="B2371" s="5">
        <v>45349</v>
      </c>
      <c r="C2371">
        <v>118.03</v>
      </c>
    </row>
    <row r="2372" spans="1:3">
      <c r="A2372" t="s">
        <v>4</v>
      </c>
      <c r="B2372" s="5">
        <v>45350</v>
      </c>
      <c r="C2372">
        <v>117.91</v>
      </c>
    </row>
    <row r="2373" spans="1:3">
      <c r="A2373" t="s">
        <v>4</v>
      </c>
      <c r="B2373" s="5">
        <v>45351</v>
      </c>
      <c r="C2373">
        <v>118.54</v>
      </c>
    </row>
    <row r="2374" spans="1:3">
      <c r="A2374" t="s">
        <v>4</v>
      </c>
      <c r="B2374" s="5">
        <v>45352</v>
      </c>
      <c r="C2374">
        <v>119.68</v>
      </c>
    </row>
    <row r="2375" spans="1:3">
      <c r="A2375" t="s">
        <v>4</v>
      </c>
      <c r="B2375" s="5">
        <v>45355</v>
      </c>
      <c r="C2375">
        <v>121.7</v>
      </c>
    </row>
    <row r="2376" spans="1:3">
      <c r="A2376" t="s">
        <v>4</v>
      </c>
      <c r="B2376" s="5">
        <v>45356</v>
      </c>
      <c r="C2376">
        <v>119.26</v>
      </c>
    </row>
    <row r="2377" spans="1:3">
      <c r="A2377" t="s">
        <v>4</v>
      </c>
      <c r="B2377" s="5">
        <v>45357</v>
      </c>
      <c r="C2377">
        <v>120.31</v>
      </c>
    </row>
    <row r="2378" spans="1:3">
      <c r="A2378" t="s">
        <v>4</v>
      </c>
      <c r="B2378" s="5">
        <v>45358</v>
      </c>
      <c r="C2378">
        <v>118.61</v>
      </c>
    </row>
    <row r="2379" spans="1:3">
      <c r="A2379" t="s">
        <v>4</v>
      </c>
      <c r="B2379" s="5">
        <v>45359</v>
      </c>
      <c r="C2379">
        <v>118.44</v>
      </c>
    </row>
    <row r="2380" spans="1:3">
      <c r="A2380" t="s">
        <v>4</v>
      </c>
      <c r="B2380" s="5">
        <v>45362</v>
      </c>
      <c r="C2380">
        <v>120.33</v>
      </c>
    </row>
    <row r="2381" spans="1:3">
      <c r="A2381" t="s">
        <v>4</v>
      </c>
      <c r="B2381" s="5">
        <v>45363</v>
      </c>
      <c r="C2381">
        <v>119.18</v>
      </c>
    </row>
    <row r="2382" spans="1:3">
      <c r="A2382" t="s">
        <v>4</v>
      </c>
      <c r="B2382" s="5">
        <v>45364</v>
      </c>
      <c r="C2382">
        <v>120.54</v>
      </c>
    </row>
    <row r="2383" spans="1:3">
      <c r="A2383" t="s">
        <v>4</v>
      </c>
      <c r="B2383" s="5">
        <v>45365</v>
      </c>
      <c r="C2383">
        <v>118.48</v>
      </c>
    </row>
    <row r="2384" spans="1:3">
      <c r="A2384" t="s">
        <v>4</v>
      </c>
      <c r="B2384" s="5">
        <v>45366</v>
      </c>
      <c r="C2384">
        <v>117.14</v>
      </c>
    </row>
    <row r="2385" spans="1:3">
      <c r="A2385" t="s">
        <v>4</v>
      </c>
      <c r="B2385" s="5">
        <v>45369</v>
      </c>
      <c r="C2385">
        <v>117.23</v>
      </c>
    </row>
    <row r="2386" spans="1:3">
      <c r="A2386" t="s">
        <v>4</v>
      </c>
      <c r="B2386" s="5">
        <v>45370</v>
      </c>
      <c r="C2386">
        <v>118</v>
      </c>
    </row>
    <row r="2387" spans="1:3">
      <c r="A2387" t="s">
        <v>4</v>
      </c>
      <c r="B2387" s="5">
        <v>45371</v>
      </c>
      <c r="C2387">
        <v>118.09</v>
      </c>
    </row>
    <row r="2388" spans="1:3">
      <c r="A2388" t="s">
        <v>4</v>
      </c>
      <c r="B2388" s="5">
        <v>45372</v>
      </c>
      <c r="C2388">
        <v>118.21</v>
      </c>
    </row>
    <row r="2389" spans="1:3">
      <c r="A2389" t="s">
        <v>4</v>
      </c>
      <c r="B2389" s="5">
        <v>45373</v>
      </c>
      <c r="C2389">
        <v>117.75</v>
      </c>
    </row>
    <row r="2390" spans="1:3">
      <c r="A2390" t="s">
        <v>4</v>
      </c>
      <c r="B2390" s="5">
        <v>45376</v>
      </c>
      <c r="C2390">
        <v>117.14</v>
      </c>
    </row>
    <row r="2391" spans="1:3">
      <c r="A2391" t="s">
        <v>4</v>
      </c>
      <c r="B2391" s="5">
        <v>45377</v>
      </c>
      <c r="C2391">
        <v>117.84</v>
      </c>
    </row>
    <row r="2392" spans="1:3">
      <c r="A2392" t="s">
        <v>4</v>
      </c>
      <c r="B2392" s="5">
        <v>45378</v>
      </c>
      <c r="C2392">
        <v>121.5</v>
      </c>
    </row>
    <row r="2393" spans="1:3">
      <c r="A2393" t="s">
        <v>4</v>
      </c>
      <c r="B2393" s="5">
        <v>45379</v>
      </c>
      <c r="C2393">
        <v>122.21</v>
      </c>
    </row>
    <row r="2394" spans="1:3">
      <c r="A2394" t="s">
        <v>4</v>
      </c>
      <c r="B2394" s="5">
        <v>45383</v>
      </c>
      <c r="C2394">
        <v>120.3</v>
      </c>
    </row>
    <row r="2395" spans="1:3">
      <c r="A2395" t="s">
        <v>4</v>
      </c>
      <c r="B2395" s="5">
        <v>45384</v>
      </c>
      <c r="C2395">
        <v>119.56</v>
      </c>
    </row>
    <row r="2396" spans="1:3">
      <c r="A2396" t="s">
        <v>4</v>
      </c>
      <c r="B2396" s="5">
        <v>45385</v>
      </c>
      <c r="C2396">
        <v>118.93</v>
      </c>
    </row>
    <row r="2397" spans="1:3">
      <c r="A2397" t="s">
        <v>4</v>
      </c>
      <c r="B2397" s="5">
        <v>45386</v>
      </c>
      <c r="C2397">
        <v>120.38</v>
      </c>
    </row>
    <row r="2398" spans="1:3">
      <c r="A2398" t="s">
        <v>4</v>
      </c>
      <c r="B2398" s="5">
        <v>45387</v>
      </c>
      <c r="C2398">
        <v>118.52</v>
      </c>
    </row>
    <row r="2399" spans="1:3">
      <c r="A2399" t="s">
        <v>4</v>
      </c>
      <c r="B2399" s="5">
        <v>45390</v>
      </c>
      <c r="C2399">
        <v>120.02</v>
      </c>
    </row>
    <row r="2400" spans="1:3">
      <c r="A2400" t="s">
        <v>4</v>
      </c>
      <c r="B2400" s="5">
        <v>45391</v>
      </c>
      <c r="C2400">
        <v>121.85</v>
      </c>
    </row>
    <row r="2401" spans="1:3">
      <c r="A2401" t="s">
        <v>4</v>
      </c>
      <c r="B2401" s="5">
        <v>45392</v>
      </c>
      <c r="C2401">
        <v>118.31</v>
      </c>
    </row>
    <row r="2402" spans="1:3">
      <c r="A2402" t="s">
        <v>4</v>
      </c>
      <c r="B2402" s="5">
        <v>45393</v>
      </c>
      <c r="C2402">
        <v>117.82</v>
      </c>
    </row>
    <row r="2403" spans="1:3">
      <c r="A2403" t="s">
        <v>4</v>
      </c>
      <c r="B2403" s="5">
        <v>45394</v>
      </c>
      <c r="C2403">
        <v>116.57</v>
      </c>
    </row>
    <row r="2404" spans="1:3">
      <c r="A2404" t="s">
        <v>4</v>
      </c>
      <c r="B2404" s="5">
        <v>45397</v>
      </c>
      <c r="C2404">
        <v>115.98</v>
      </c>
    </row>
    <row r="2405" spans="1:3">
      <c r="A2405" t="s">
        <v>4</v>
      </c>
      <c r="B2405" s="5">
        <v>45398</v>
      </c>
      <c r="C2405">
        <v>113.82</v>
      </c>
    </row>
    <row r="2406" spans="1:3">
      <c r="A2406" t="s">
        <v>4</v>
      </c>
      <c r="B2406" s="5">
        <v>45399</v>
      </c>
      <c r="C2406">
        <v>115.4</v>
      </c>
    </row>
    <row r="2407" spans="1:3">
      <c r="A2407" t="s">
        <v>4</v>
      </c>
      <c r="B2407" s="5">
        <v>45400</v>
      </c>
      <c r="C2407">
        <v>117.35</v>
      </c>
    </row>
    <row r="2408" spans="1:3">
      <c r="A2408" t="s">
        <v>4</v>
      </c>
      <c r="B2408" s="5">
        <v>45401</v>
      </c>
      <c r="C2408">
        <v>118.52</v>
      </c>
    </row>
    <row r="2409" spans="1:3">
      <c r="A2409" t="s">
        <v>4</v>
      </c>
      <c r="B2409" s="5">
        <v>45404</v>
      </c>
      <c r="C2409">
        <v>119.26</v>
      </c>
    </row>
    <row r="2410" spans="1:3">
      <c r="A2410" t="s">
        <v>4</v>
      </c>
      <c r="B2410" s="5">
        <v>45405</v>
      </c>
      <c r="C2410">
        <v>119.87</v>
      </c>
    </row>
    <row r="2411" spans="1:3">
      <c r="A2411" t="s">
        <v>4</v>
      </c>
      <c r="B2411" s="5">
        <v>45406</v>
      </c>
      <c r="C2411">
        <v>121.36</v>
      </c>
    </row>
    <row r="2412" spans="1:3">
      <c r="A2412" t="s">
        <v>4</v>
      </c>
      <c r="B2412" s="5">
        <v>45407</v>
      </c>
      <c r="C2412">
        <v>121.55</v>
      </c>
    </row>
    <row r="2413" spans="1:3">
      <c r="A2413" t="s">
        <v>4</v>
      </c>
      <c r="B2413" s="5">
        <v>45408</v>
      </c>
      <c r="C2413">
        <v>120.78</v>
      </c>
    </row>
    <row r="2414" spans="1:3">
      <c r="A2414" t="s">
        <v>4</v>
      </c>
      <c r="B2414" s="5">
        <v>45411</v>
      </c>
      <c r="C2414">
        <v>122.28</v>
      </c>
    </row>
    <row r="2415" spans="1:3">
      <c r="A2415" t="s">
        <v>4</v>
      </c>
      <c r="B2415" s="5">
        <v>45412</v>
      </c>
      <c r="C2415">
        <v>122.32</v>
      </c>
    </row>
    <row r="2416" spans="1:3">
      <c r="A2416" t="s">
        <v>4</v>
      </c>
      <c r="B2416" s="5">
        <v>45413</v>
      </c>
      <c r="C2416">
        <v>125.12</v>
      </c>
    </row>
    <row r="2417" spans="1:3">
      <c r="A2417" t="s">
        <v>4</v>
      </c>
      <c r="B2417" s="5">
        <v>45414</v>
      </c>
      <c r="C2417">
        <v>125.95</v>
      </c>
    </row>
    <row r="2418" spans="1:3">
      <c r="A2418" t="s">
        <v>4</v>
      </c>
      <c r="B2418" s="5">
        <v>45415</v>
      </c>
      <c r="C2418">
        <v>128.75</v>
      </c>
    </row>
    <row r="2419" spans="1:3">
      <c r="A2419" t="s">
        <v>4</v>
      </c>
      <c r="B2419" s="5">
        <v>45418</v>
      </c>
      <c r="C2419">
        <v>130.25</v>
      </c>
    </row>
    <row r="2420" spans="1:3">
      <c r="A2420" t="s">
        <v>4</v>
      </c>
      <c r="B2420" s="5">
        <v>45419</v>
      </c>
      <c r="C2420">
        <v>131.82</v>
      </c>
    </row>
    <row r="2421" spans="1:3">
      <c r="A2421" t="s">
        <v>4</v>
      </c>
      <c r="B2421" s="5">
        <v>45420</v>
      </c>
      <c r="C2421">
        <v>132.87</v>
      </c>
    </row>
    <row r="2422" spans="1:3">
      <c r="A2422" t="s">
        <v>4</v>
      </c>
      <c r="B2422" s="5">
        <v>45421</v>
      </c>
      <c r="C2422">
        <v>134.38</v>
      </c>
    </row>
    <row r="2423" spans="1:3">
      <c r="A2423" t="s">
        <v>4</v>
      </c>
      <c r="B2423" s="5">
        <v>45422</v>
      </c>
      <c r="C2423">
        <v>135.5</v>
      </c>
    </row>
    <row r="2424" spans="1:3">
      <c r="A2424" t="s">
        <v>4</v>
      </c>
      <c r="B2424" s="5">
        <v>45425</v>
      </c>
      <c r="C2424">
        <v>133.78</v>
      </c>
    </row>
    <row r="2425" spans="1:3">
      <c r="A2425" t="s">
        <v>4</v>
      </c>
      <c r="B2425" s="5">
        <v>45426</v>
      </c>
      <c r="C2425">
        <v>133.13</v>
      </c>
    </row>
    <row r="2426" spans="1:3">
      <c r="A2426" t="s">
        <v>4</v>
      </c>
      <c r="B2426" s="5">
        <v>45427</v>
      </c>
      <c r="C2426">
        <v>133.75</v>
      </c>
    </row>
    <row r="2427" spans="1:3">
      <c r="A2427" t="s">
        <v>4</v>
      </c>
      <c r="B2427" s="5">
        <v>45428</v>
      </c>
      <c r="C2427">
        <v>134.27000000000001</v>
      </c>
    </row>
    <row r="2428" spans="1:3">
      <c r="A2428" t="s">
        <v>4</v>
      </c>
      <c r="B2428" s="5">
        <v>45429</v>
      </c>
      <c r="C2428">
        <v>133.76</v>
      </c>
    </row>
    <row r="2429" spans="1:3">
      <c r="A2429" t="s">
        <v>4</v>
      </c>
      <c r="B2429" s="5">
        <v>45432</v>
      </c>
      <c r="C2429">
        <v>133.57</v>
      </c>
    </row>
    <row r="2430" spans="1:3">
      <c r="A2430" t="s">
        <v>4</v>
      </c>
      <c r="B2430" s="5">
        <v>45433</v>
      </c>
      <c r="C2430">
        <v>134.36000000000001</v>
      </c>
    </row>
    <row r="2431" spans="1:3">
      <c r="A2431" t="s">
        <v>4</v>
      </c>
      <c r="B2431" s="5">
        <v>45434</v>
      </c>
      <c r="C2431">
        <v>133.75</v>
      </c>
    </row>
    <row r="2432" spans="1:3">
      <c r="A2432" t="s">
        <v>4</v>
      </c>
      <c r="B2432" s="5">
        <v>45435</v>
      </c>
      <c r="C2432">
        <v>128.6</v>
      </c>
    </row>
    <row r="2433" spans="1:3">
      <c r="A2433" t="s">
        <v>4</v>
      </c>
      <c r="B2433" s="5">
        <v>45436</v>
      </c>
      <c r="C2433">
        <v>128.22999999999999</v>
      </c>
    </row>
    <row r="2434" spans="1:3">
      <c r="A2434" t="s">
        <v>4</v>
      </c>
      <c r="B2434" s="5">
        <v>45440</v>
      </c>
      <c r="C2434">
        <v>126.24</v>
      </c>
    </row>
    <row r="2435" spans="1:3">
      <c r="A2435" t="s">
        <v>4</v>
      </c>
      <c r="B2435" s="5">
        <v>45441</v>
      </c>
      <c r="C2435">
        <v>124.11</v>
      </c>
    </row>
    <row r="2436" spans="1:3">
      <c r="A2436" t="s">
        <v>4</v>
      </c>
      <c r="B2436" s="5">
        <v>45442</v>
      </c>
      <c r="C2436">
        <v>126.28</v>
      </c>
    </row>
    <row r="2437" spans="1:3">
      <c r="A2437" t="s">
        <v>4</v>
      </c>
      <c r="B2437" s="5">
        <v>45443</v>
      </c>
      <c r="C2437">
        <v>130.77000000000001</v>
      </c>
    </row>
    <row r="2438" spans="1:3">
      <c r="A2438" t="s">
        <v>4</v>
      </c>
      <c r="B2438" s="5">
        <v>45446</v>
      </c>
      <c r="C2438">
        <v>130.77000000000001</v>
      </c>
    </row>
    <row r="2439" spans="1:3">
      <c r="A2439" t="s">
        <v>4</v>
      </c>
      <c r="B2439" s="5">
        <v>45447</v>
      </c>
      <c r="C2439">
        <v>132.82</v>
      </c>
    </row>
    <row r="2440" spans="1:3">
      <c r="A2440" t="s">
        <v>4</v>
      </c>
      <c r="B2440" s="5">
        <v>45448</v>
      </c>
      <c r="C2440">
        <v>131.68</v>
      </c>
    </row>
    <row r="2441" spans="1:3">
      <c r="A2441" t="s">
        <v>4</v>
      </c>
      <c r="B2441" s="5">
        <v>45449</v>
      </c>
      <c r="C2441">
        <v>130.62</v>
      </c>
    </row>
    <row r="2442" spans="1:3">
      <c r="A2442" t="s">
        <v>4</v>
      </c>
      <c r="B2442" s="5">
        <v>45450</v>
      </c>
      <c r="C2442">
        <v>128.25</v>
      </c>
    </row>
    <row r="2443" spans="1:3">
      <c r="A2443" t="s">
        <v>4</v>
      </c>
      <c r="B2443" s="5">
        <v>45453</v>
      </c>
      <c r="C2443">
        <v>128.56</v>
      </c>
    </row>
    <row r="2444" spans="1:3">
      <c r="A2444" t="s">
        <v>4</v>
      </c>
      <c r="B2444" s="5">
        <v>45454</v>
      </c>
      <c r="C2444">
        <v>127.92</v>
      </c>
    </row>
    <row r="2445" spans="1:3">
      <c r="A2445" t="s">
        <v>4</v>
      </c>
      <c r="B2445" s="5">
        <v>45455</v>
      </c>
      <c r="C2445">
        <v>128.13</v>
      </c>
    </row>
    <row r="2446" spans="1:3">
      <c r="A2446" t="s">
        <v>4</v>
      </c>
      <c r="B2446" s="5">
        <v>45456</v>
      </c>
      <c r="C2446">
        <v>129.22</v>
      </c>
    </row>
    <row r="2447" spans="1:3">
      <c r="A2447" t="s">
        <v>4</v>
      </c>
      <c r="B2447" s="5">
        <v>45457</v>
      </c>
      <c r="C2447">
        <v>129.30000000000001</v>
      </c>
    </row>
    <row r="2448" spans="1:3">
      <c r="A2448" t="s">
        <v>4</v>
      </c>
      <c r="B2448" s="5">
        <v>45460</v>
      </c>
      <c r="C2448">
        <v>128.72</v>
      </c>
    </row>
    <row r="2449" spans="1:3">
      <c r="A2449" t="s">
        <v>4</v>
      </c>
      <c r="B2449" s="5">
        <v>45461</v>
      </c>
      <c r="C2449">
        <v>130.47</v>
      </c>
    </row>
    <row r="2450" spans="1:3">
      <c r="A2450" t="s">
        <v>4</v>
      </c>
      <c r="B2450" s="5">
        <v>45463</v>
      </c>
      <c r="C2450">
        <v>130.26</v>
      </c>
    </row>
    <row r="2451" spans="1:3">
      <c r="A2451" t="s">
        <v>4</v>
      </c>
      <c r="B2451" s="5">
        <v>45464</v>
      </c>
      <c r="C2451">
        <v>130.54</v>
      </c>
    </row>
    <row r="2452" spans="1:3">
      <c r="A2452" t="s">
        <v>4</v>
      </c>
      <c r="B2452" s="5">
        <v>45467</v>
      </c>
      <c r="C2452">
        <v>132.18</v>
      </c>
    </row>
    <row r="2453" spans="1:3">
      <c r="A2453" t="s">
        <v>4</v>
      </c>
      <c r="B2453" s="5">
        <v>45468</v>
      </c>
      <c r="C2453">
        <v>129.37</v>
      </c>
    </row>
    <row r="2454" spans="1:3">
      <c r="A2454" t="s">
        <v>4</v>
      </c>
      <c r="B2454" s="5">
        <v>45469</v>
      </c>
      <c r="C2454">
        <v>129.58000000000001</v>
      </c>
    </row>
    <row r="2455" spans="1:3">
      <c r="A2455" t="s">
        <v>4</v>
      </c>
      <c r="B2455" s="5">
        <v>45470</v>
      </c>
      <c r="C2455">
        <v>129.27000000000001</v>
      </c>
    </row>
    <row r="2456" spans="1:3">
      <c r="A2456" t="s">
        <v>4</v>
      </c>
      <c r="B2456" s="5">
        <v>45471</v>
      </c>
      <c r="C2456">
        <v>129.16</v>
      </c>
    </row>
    <row r="2457" spans="1:3">
      <c r="A2457" t="s">
        <v>4</v>
      </c>
      <c r="B2457" s="5">
        <v>45474</v>
      </c>
      <c r="C2457">
        <v>127.76</v>
      </c>
    </row>
    <row r="2458" spans="1:3">
      <c r="A2458" t="s">
        <v>4</v>
      </c>
      <c r="B2458" s="5">
        <v>45475</v>
      </c>
      <c r="C2458">
        <v>128.46</v>
      </c>
    </row>
    <row r="2459" spans="1:3">
      <c r="A2459" t="s">
        <v>4</v>
      </c>
      <c r="B2459" s="5">
        <v>45476</v>
      </c>
      <c r="C2459">
        <v>127.96</v>
      </c>
    </row>
    <row r="2460" spans="1:3">
      <c r="A2460" t="s">
        <v>4</v>
      </c>
      <c r="B2460" s="5">
        <v>45478</v>
      </c>
      <c r="C2460">
        <v>130.01</v>
      </c>
    </row>
    <row r="2461" spans="1:3">
      <c r="A2461" t="s">
        <v>4</v>
      </c>
      <c r="B2461" s="5">
        <v>45481</v>
      </c>
      <c r="C2461">
        <v>129.91999999999999</v>
      </c>
    </row>
    <row r="2462" spans="1:3">
      <c r="A2462" t="s">
        <v>4</v>
      </c>
      <c r="B2462" s="5">
        <v>45482</v>
      </c>
      <c r="C2462">
        <v>130.72</v>
      </c>
    </row>
    <row r="2463" spans="1:3">
      <c r="A2463" t="s">
        <v>4</v>
      </c>
      <c r="B2463" s="5">
        <v>45483</v>
      </c>
      <c r="C2463">
        <v>132.22999999999999</v>
      </c>
    </row>
    <row r="2464" spans="1:3">
      <c r="A2464" t="s">
        <v>4</v>
      </c>
      <c r="B2464" s="5">
        <v>45484</v>
      </c>
      <c r="C2464">
        <v>136.22</v>
      </c>
    </row>
    <row r="2465" spans="1:3">
      <c r="A2465" t="s">
        <v>4</v>
      </c>
      <c r="B2465" s="5">
        <v>45485</v>
      </c>
      <c r="C2465">
        <v>139.08000000000001</v>
      </c>
    </row>
    <row r="2466" spans="1:3">
      <c r="A2466" t="s">
        <v>4</v>
      </c>
      <c r="B2466" s="5">
        <v>45488</v>
      </c>
      <c r="C2466">
        <v>136.33000000000001</v>
      </c>
    </row>
    <row r="2467" spans="1:3">
      <c r="A2467" t="s">
        <v>4</v>
      </c>
      <c r="B2467" s="5">
        <v>45489</v>
      </c>
      <c r="C2467">
        <v>139.08000000000001</v>
      </c>
    </row>
    <row r="2468" spans="1:3">
      <c r="A2468" t="s">
        <v>4</v>
      </c>
      <c r="B2468" s="5">
        <v>45490</v>
      </c>
      <c r="C2468">
        <v>142.53</v>
      </c>
    </row>
    <row r="2469" spans="1:3">
      <c r="A2469" t="s">
        <v>4</v>
      </c>
      <c r="B2469" s="5">
        <v>45491</v>
      </c>
      <c r="C2469">
        <v>141.35</v>
      </c>
    </row>
    <row r="2470" spans="1:3">
      <c r="A2470" t="s">
        <v>4</v>
      </c>
      <c r="B2470" s="5">
        <v>45492</v>
      </c>
      <c r="C2470">
        <v>141.16</v>
      </c>
    </row>
    <row r="2471" spans="1:3">
      <c r="A2471" t="s">
        <v>4</v>
      </c>
      <c r="B2471" s="5">
        <v>45495</v>
      </c>
      <c r="C2471">
        <v>141.80000000000001</v>
      </c>
    </row>
    <row r="2472" spans="1:3">
      <c r="A2472" t="s">
        <v>4</v>
      </c>
      <c r="B2472" s="5">
        <v>45496</v>
      </c>
      <c r="C2472">
        <v>140.49</v>
      </c>
    </row>
    <row r="2473" spans="1:3">
      <c r="A2473" t="s">
        <v>4</v>
      </c>
      <c r="B2473" s="5">
        <v>45497</v>
      </c>
      <c r="C2473">
        <v>142.4</v>
      </c>
    </row>
    <row r="2474" spans="1:3">
      <c r="A2474" t="s">
        <v>4</v>
      </c>
      <c r="B2474" s="5">
        <v>45498</v>
      </c>
      <c r="C2474">
        <v>140.1</v>
      </c>
    </row>
    <row r="2475" spans="1:3">
      <c r="A2475" t="s">
        <v>4</v>
      </c>
      <c r="B2475" s="5">
        <v>45499</v>
      </c>
      <c r="C2475">
        <v>141.71</v>
      </c>
    </row>
    <row r="2476" spans="1:3">
      <c r="A2476" t="s">
        <v>4</v>
      </c>
      <c r="B2476" s="5">
        <v>45502</v>
      </c>
      <c r="C2476">
        <v>141.36000000000001</v>
      </c>
    </row>
    <row r="2477" spans="1:3">
      <c r="A2477" t="s">
        <v>4</v>
      </c>
      <c r="B2477" s="5">
        <v>45503</v>
      </c>
      <c r="C2477">
        <v>143.66999999999999</v>
      </c>
    </row>
    <row r="2478" spans="1:3">
      <c r="A2478" t="s">
        <v>4</v>
      </c>
      <c r="B2478" s="5">
        <v>45504</v>
      </c>
      <c r="C2478">
        <v>142.36000000000001</v>
      </c>
    </row>
    <row r="2479" spans="1:3">
      <c r="A2479" t="s">
        <v>4</v>
      </c>
      <c r="B2479" s="5">
        <v>45505</v>
      </c>
      <c r="C2479">
        <v>144.5</v>
      </c>
    </row>
    <row r="2480" spans="1:3">
      <c r="A2480" t="s">
        <v>4</v>
      </c>
      <c r="B2480" s="5">
        <v>45506</v>
      </c>
      <c r="C2480">
        <v>147.35</v>
      </c>
    </row>
    <row r="2481" spans="1:3">
      <c r="A2481" t="s">
        <v>4</v>
      </c>
      <c r="B2481" s="5">
        <v>45509</v>
      </c>
      <c r="C2481">
        <v>142.72</v>
      </c>
    </row>
    <row r="2482" spans="1:3">
      <c r="A2482" t="s">
        <v>4</v>
      </c>
      <c r="B2482" s="5">
        <v>45510</v>
      </c>
      <c r="C2482">
        <v>143.6</v>
      </c>
    </row>
    <row r="2483" spans="1:3">
      <c r="A2483" t="s">
        <v>4</v>
      </c>
      <c r="B2483" s="5">
        <v>45511</v>
      </c>
      <c r="C2483">
        <v>143.79</v>
      </c>
    </row>
    <row r="2484" spans="1:3">
      <c r="A2484" t="s">
        <v>4</v>
      </c>
      <c r="B2484" s="5">
        <v>45512</v>
      </c>
      <c r="C2484">
        <v>144.71</v>
      </c>
    </row>
    <row r="2485" spans="1:3">
      <c r="A2485" t="s">
        <v>4</v>
      </c>
      <c r="B2485" s="5">
        <v>45513</v>
      </c>
      <c r="C2485">
        <v>142.28</v>
      </c>
    </row>
    <row r="2486" spans="1:3">
      <c r="A2486" t="s">
        <v>4</v>
      </c>
      <c r="B2486" s="5">
        <v>45516</v>
      </c>
      <c r="C2486">
        <v>142.56</v>
      </c>
    </row>
    <row r="2487" spans="1:3">
      <c r="A2487" t="s">
        <v>4</v>
      </c>
      <c r="B2487" s="5">
        <v>45517</v>
      </c>
      <c r="C2487">
        <v>141.38999999999999</v>
      </c>
    </row>
    <row r="2488" spans="1:3">
      <c r="A2488" t="s">
        <v>4</v>
      </c>
      <c r="B2488" s="5">
        <v>45518</v>
      </c>
      <c r="C2488">
        <v>141.66999999999999</v>
      </c>
    </row>
    <row r="2489" spans="1:3">
      <c r="A2489" t="s">
        <v>4</v>
      </c>
      <c r="B2489" s="5">
        <v>45519</v>
      </c>
      <c r="C2489">
        <v>142.03</v>
      </c>
    </row>
    <row r="2490" spans="1:3">
      <c r="A2490" t="s">
        <v>4</v>
      </c>
      <c r="B2490" s="5">
        <v>45520</v>
      </c>
      <c r="C2490">
        <v>140.97999999999999</v>
      </c>
    </row>
    <row r="2491" spans="1:3">
      <c r="A2491" t="s">
        <v>4</v>
      </c>
      <c r="B2491" s="5">
        <v>45523</v>
      </c>
      <c r="C2491">
        <v>141.57</v>
      </c>
    </row>
    <row r="2492" spans="1:3">
      <c r="A2492" t="s">
        <v>4</v>
      </c>
      <c r="B2492" s="5">
        <v>45524</v>
      </c>
      <c r="C2492">
        <v>141.27000000000001</v>
      </c>
    </row>
    <row r="2493" spans="1:3">
      <c r="A2493" t="s">
        <v>4</v>
      </c>
      <c r="B2493" s="5">
        <v>45525</v>
      </c>
      <c r="C2493">
        <v>140.77000000000001</v>
      </c>
    </row>
    <row r="2494" spans="1:3">
      <c r="A2494" t="s">
        <v>4</v>
      </c>
      <c r="B2494" s="5">
        <v>45526</v>
      </c>
      <c r="C2494">
        <v>140.02000000000001</v>
      </c>
    </row>
    <row r="2495" spans="1:3">
      <c r="A2495" t="s">
        <v>4</v>
      </c>
      <c r="B2495" s="5">
        <v>45527</v>
      </c>
      <c r="C2495">
        <v>140.41999999999999</v>
      </c>
    </row>
    <row r="2496" spans="1:3">
      <c r="A2496" t="s">
        <v>4</v>
      </c>
      <c r="B2496" s="5">
        <v>45530</v>
      </c>
      <c r="C2496">
        <v>141.06</v>
      </c>
    </row>
    <row r="2497" spans="1:3">
      <c r="A2497" t="s">
        <v>4</v>
      </c>
      <c r="B2497" s="5">
        <v>45531</v>
      </c>
      <c r="C2497">
        <v>140.16999999999999</v>
      </c>
    </row>
    <row r="2498" spans="1:3">
      <c r="A2498" t="s">
        <v>4</v>
      </c>
      <c r="B2498" s="5">
        <v>45532</v>
      </c>
      <c r="C2498">
        <v>141.77000000000001</v>
      </c>
    </row>
    <row r="2499" spans="1:3">
      <c r="A2499" t="s">
        <v>4</v>
      </c>
      <c r="B2499" s="5">
        <v>45533</v>
      </c>
      <c r="C2499">
        <v>141.82</v>
      </c>
    </row>
    <row r="2500" spans="1:3">
      <c r="A2500" t="s">
        <v>4</v>
      </c>
      <c r="B2500" s="5">
        <v>45534</v>
      </c>
      <c r="C2500">
        <v>143.12</v>
      </c>
    </row>
    <row r="2501" spans="1:3">
      <c r="A2501" t="s">
        <v>4</v>
      </c>
      <c r="B2501" s="5">
        <v>45538</v>
      </c>
      <c r="C2501">
        <v>143.47999999999999</v>
      </c>
    </row>
    <row r="2502" spans="1:3">
      <c r="A2502" t="s">
        <v>4</v>
      </c>
      <c r="B2502" s="5">
        <v>45539</v>
      </c>
      <c r="C2502">
        <v>144.15</v>
      </c>
    </row>
    <row r="2503" spans="1:3">
      <c r="A2503" t="s">
        <v>4</v>
      </c>
      <c r="B2503" s="5">
        <v>45540</v>
      </c>
      <c r="C2503">
        <v>144.51</v>
      </c>
    </row>
    <row r="2504" spans="1:3">
      <c r="A2504" t="s">
        <v>4</v>
      </c>
      <c r="B2504" s="5">
        <v>45541</v>
      </c>
      <c r="C2504">
        <v>143.94</v>
      </c>
    </row>
    <row r="2505" spans="1:3">
      <c r="A2505" t="s">
        <v>4</v>
      </c>
      <c r="B2505" s="5">
        <v>45544</v>
      </c>
      <c r="C2505">
        <v>146.01</v>
      </c>
    </row>
    <row r="2506" spans="1:3">
      <c r="A2506" t="s">
        <v>4</v>
      </c>
      <c r="B2506" s="5">
        <v>45545</v>
      </c>
      <c r="C2506">
        <v>148.19999999999999</v>
      </c>
    </row>
    <row r="2507" spans="1:3">
      <c r="A2507" t="s">
        <v>4</v>
      </c>
      <c r="B2507" s="5">
        <v>45546</v>
      </c>
      <c r="C2507">
        <v>147.04</v>
      </c>
    </row>
    <row r="2508" spans="1:3">
      <c r="A2508" t="s">
        <v>4</v>
      </c>
      <c r="B2508" s="5">
        <v>45547</v>
      </c>
      <c r="C2508">
        <v>147.13</v>
      </c>
    </row>
    <row r="2509" spans="1:3">
      <c r="A2509" t="s">
        <v>4</v>
      </c>
      <c r="B2509" s="5">
        <v>45548</v>
      </c>
      <c r="C2509">
        <v>148.13</v>
      </c>
    </row>
    <row r="2510" spans="1:3">
      <c r="A2510" t="s">
        <v>4</v>
      </c>
      <c r="B2510" s="5">
        <v>45551</v>
      </c>
      <c r="C2510">
        <v>149.09</v>
      </c>
    </row>
    <row r="2511" spans="1:3">
      <c r="A2511" t="s">
        <v>4</v>
      </c>
      <c r="B2511" s="5">
        <v>45552</v>
      </c>
      <c r="C2511">
        <v>149.9</v>
      </c>
    </row>
    <row r="2512" spans="1:3">
      <c r="A2512" t="s">
        <v>4</v>
      </c>
      <c r="B2512" s="5">
        <v>45553</v>
      </c>
      <c r="C2512">
        <v>148.94</v>
      </c>
    </row>
    <row r="2513" spans="1:3">
      <c r="A2513" t="s">
        <v>4</v>
      </c>
      <c r="B2513" s="5">
        <v>45554</v>
      </c>
      <c r="C2513">
        <v>149.08000000000001</v>
      </c>
    </row>
    <row r="2514" spans="1:3">
      <c r="A2514" t="s">
        <v>4</v>
      </c>
      <c r="B2514" s="5">
        <v>45555</v>
      </c>
      <c r="C2514">
        <v>147.22999999999999</v>
      </c>
    </row>
    <row r="2515" spans="1:3">
      <c r="A2515" t="s">
        <v>4</v>
      </c>
      <c r="B2515" s="5">
        <v>45558</v>
      </c>
      <c r="C2515">
        <v>147.54</v>
      </c>
    </row>
    <row r="2516" spans="1:3">
      <c r="A2516" t="s">
        <v>4</v>
      </c>
      <c r="B2516" s="5">
        <v>45559</v>
      </c>
      <c r="C2516">
        <v>145.04</v>
      </c>
    </row>
    <row r="2517" spans="1:3">
      <c r="A2517" t="s">
        <v>4</v>
      </c>
      <c r="B2517" s="5">
        <v>45560</v>
      </c>
      <c r="C2517">
        <v>144.12</v>
      </c>
    </row>
    <row r="2518" spans="1:3">
      <c r="A2518" t="s">
        <v>4</v>
      </c>
      <c r="B2518" s="5">
        <v>45561</v>
      </c>
      <c r="C2518">
        <v>143.18</v>
      </c>
    </row>
    <row r="2519" spans="1:3">
      <c r="A2519" t="s">
        <v>5</v>
      </c>
      <c r="B2519" s="5">
        <v>43735</v>
      </c>
      <c r="C2519">
        <v>54.704999999999998</v>
      </c>
    </row>
    <row r="2520" spans="1:3">
      <c r="A2520" t="s">
        <v>5</v>
      </c>
      <c r="B2520" s="5">
        <v>43738</v>
      </c>
      <c r="C2520">
        <v>55.9925</v>
      </c>
    </row>
    <row r="2521" spans="1:3">
      <c r="A2521" t="s">
        <v>5</v>
      </c>
      <c r="B2521" s="5">
        <v>43739</v>
      </c>
      <c r="C2521">
        <v>56.147500000000001</v>
      </c>
    </row>
    <row r="2522" spans="1:3">
      <c r="A2522" t="s">
        <v>5</v>
      </c>
      <c r="B2522" s="5">
        <v>43740</v>
      </c>
      <c r="C2522">
        <v>54.74</v>
      </c>
    </row>
    <row r="2523" spans="1:3">
      <c r="A2523" t="s">
        <v>5</v>
      </c>
      <c r="B2523" s="5">
        <v>43741</v>
      </c>
      <c r="C2523">
        <v>55.204999999999998</v>
      </c>
    </row>
    <row r="2524" spans="1:3">
      <c r="A2524" t="s">
        <v>5</v>
      </c>
      <c r="B2524" s="5">
        <v>43742</v>
      </c>
      <c r="C2524">
        <v>56.752499999999998</v>
      </c>
    </row>
    <row r="2525" spans="1:3">
      <c r="A2525" t="s">
        <v>5</v>
      </c>
      <c r="B2525" s="5">
        <v>43745</v>
      </c>
      <c r="C2525">
        <v>56.765000000000001</v>
      </c>
    </row>
    <row r="2526" spans="1:3">
      <c r="A2526" t="s">
        <v>5</v>
      </c>
      <c r="B2526" s="5">
        <v>43746</v>
      </c>
      <c r="C2526">
        <v>56.1</v>
      </c>
    </row>
    <row r="2527" spans="1:3">
      <c r="A2527" t="s">
        <v>5</v>
      </c>
      <c r="B2527" s="5">
        <v>43747</v>
      </c>
      <c r="C2527">
        <v>56.7575</v>
      </c>
    </row>
    <row r="2528" spans="1:3">
      <c r="A2528" t="s">
        <v>5</v>
      </c>
      <c r="B2528" s="5">
        <v>43748</v>
      </c>
      <c r="C2528">
        <v>57.522500000000001</v>
      </c>
    </row>
    <row r="2529" spans="1:3">
      <c r="A2529" t="s">
        <v>5</v>
      </c>
      <c r="B2529" s="5">
        <v>43749</v>
      </c>
      <c r="C2529">
        <v>59.052500000000002</v>
      </c>
    </row>
    <row r="2530" spans="1:3">
      <c r="A2530" t="s">
        <v>5</v>
      </c>
      <c r="B2530" s="5">
        <v>43752</v>
      </c>
      <c r="C2530">
        <v>58.967500000000001</v>
      </c>
    </row>
    <row r="2531" spans="1:3">
      <c r="A2531" t="s">
        <v>5</v>
      </c>
      <c r="B2531" s="5">
        <v>43753</v>
      </c>
      <c r="C2531">
        <v>58.83</v>
      </c>
    </row>
    <row r="2532" spans="1:3">
      <c r="A2532" t="s">
        <v>5</v>
      </c>
      <c r="B2532" s="5">
        <v>43754</v>
      </c>
      <c r="C2532">
        <v>58.592500000000001</v>
      </c>
    </row>
    <row r="2533" spans="1:3">
      <c r="A2533" t="s">
        <v>5</v>
      </c>
      <c r="B2533" s="5">
        <v>43755</v>
      </c>
      <c r="C2533">
        <v>58.82</v>
      </c>
    </row>
    <row r="2534" spans="1:3">
      <c r="A2534" t="s">
        <v>5</v>
      </c>
      <c r="B2534" s="5">
        <v>43756</v>
      </c>
      <c r="C2534">
        <v>59.102499999999999</v>
      </c>
    </row>
    <row r="2535" spans="1:3">
      <c r="A2535" t="s">
        <v>5</v>
      </c>
      <c r="B2535" s="5">
        <v>43759</v>
      </c>
      <c r="C2535">
        <v>60.127499999999998</v>
      </c>
    </row>
    <row r="2536" spans="1:3">
      <c r="A2536" t="s">
        <v>5</v>
      </c>
      <c r="B2536" s="5">
        <v>43760</v>
      </c>
      <c r="C2536">
        <v>59.99</v>
      </c>
    </row>
    <row r="2537" spans="1:3">
      <c r="A2537" t="s">
        <v>5</v>
      </c>
      <c r="B2537" s="5">
        <v>43761</v>
      </c>
      <c r="C2537">
        <v>60.795000000000002</v>
      </c>
    </row>
    <row r="2538" spans="1:3">
      <c r="A2538" t="s">
        <v>5</v>
      </c>
      <c r="B2538" s="5">
        <v>43762</v>
      </c>
      <c r="C2538">
        <v>60.895000000000003</v>
      </c>
    </row>
    <row r="2539" spans="1:3">
      <c r="A2539" t="s">
        <v>5</v>
      </c>
      <c r="B2539" s="5">
        <v>43763</v>
      </c>
      <c r="C2539">
        <v>61.645000000000003</v>
      </c>
    </row>
    <row r="2540" spans="1:3">
      <c r="A2540" t="s">
        <v>5</v>
      </c>
      <c r="B2540" s="5">
        <v>43766</v>
      </c>
      <c r="C2540">
        <v>62.262500000000003</v>
      </c>
    </row>
    <row r="2541" spans="1:3">
      <c r="A2541" t="s">
        <v>5</v>
      </c>
      <c r="B2541" s="5">
        <v>43767</v>
      </c>
      <c r="C2541">
        <v>60.822499999999998</v>
      </c>
    </row>
    <row r="2542" spans="1:3">
      <c r="A2542" t="s">
        <v>5</v>
      </c>
      <c r="B2542" s="5">
        <v>43768</v>
      </c>
      <c r="C2542">
        <v>60.814999999999998</v>
      </c>
    </row>
    <row r="2543" spans="1:3">
      <c r="A2543" t="s">
        <v>5</v>
      </c>
      <c r="B2543" s="5">
        <v>43769</v>
      </c>
      <c r="C2543">
        <v>62.19</v>
      </c>
    </row>
    <row r="2544" spans="1:3">
      <c r="A2544" t="s">
        <v>5</v>
      </c>
      <c r="B2544" s="5">
        <v>43770</v>
      </c>
      <c r="C2544">
        <v>63.954999999999998</v>
      </c>
    </row>
    <row r="2545" spans="1:3">
      <c r="A2545" t="s">
        <v>5</v>
      </c>
      <c r="B2545" s="5">
        <v>43773</v>
      </c>
      <c r="C2545">
        <v>64.375</v>
      </c>
    </row>
    <row r="2546" spans="1:3">
      <c r="A2546" t="s">
        <v>5</v>
      </c>
      <c r="B2546" s="5">
        <v>43774</v>
      </c>
      <c r="C2546">
        <v>64.282499999999999</v>
      </c>
    </row>
    <row r="2547" spans="1:3">
      <c r="A2547" t="s">
        <v>5</v>
      </c>
      <c r="B2547" s="5">
        <v>43775</v>
      </c>
      <c r="C2547">
        <v>64.31</v>
      </c>
    </row>
    <row r="2548" spans="1:3">
      <c r="A2548" t="s">
        <v>5</v>
      </c>
      <c r="B2548" s="5">
        <v>43776</v>
      </c>
      <c r="C2548">
        <v>64.857500000000002</v>
      </c>
    </row>
    <row r="2549" spans="1:3">
      <c r="A2549" t="s">
        <v>5</v>
      </c>
      <c r="B2549" s="5">
        <v>43777</v>
      </c>
      <c r="C2549">
        <v>65.034999999999997</v>
      </c>
    </row>
    <row r="2550" spans="1:3">
      <c r="A2550" t="s">
        <v>5</v>
      </c>
      <c r="B2550" s="5">
        <v>43780</v>
      </c>
      <c r="C2550">
        <v>65.55</v>
      </c>
    </row>
    <row r="2551" spans="1:3">
      <c r="A2551" t="s">
        <v>5</v>
      </c>
      <c r="B2551" s="5">
        <v>43781</v>
      </c>
      <c r="C2551">
        <v>65.489999999999995</v>
      </c>
    </row>
    <row r="2552" spans="1:3">
      <c r="A2552" t="s">
        <v>5</v>
      </c>
      <c r="B2552" s="5">
        <v>43782</v>
      </c>
      <c r="C2552">
        <v>66.117500000000007</v>
      </c>
    </row>
    <row r="2553" spans="1:3">
      <c r="A2553" t="s">
        <v>5</v>
      </c>
      <c r="B2553" s="5">
        <v>43783</v>
      </c>
      <c r="C2553">
        <v>65.66</v>
      </c>
    </row>
    <row r="2554" spans="1:3">
      <c r="A2554" t="s">
        <v>5</v>
      </c>
      <c r="B2554" s="5">
        <v>43784</v>
      </c>
      <c r="C2554">
        <v>66.44</v>
      </c>
    </row>
    <row r="2555" spans="1:3">
      <c r="A2555" t="s">
        <v>5</v>
      </c>
      <c r="B2555" s="5">
        <v>43787</v>
      </c>
      <c r="C2555">
        <v>66.775000000000006</v>
      </c>
    </row>
    <row r="2556" spans="1:3">
      <c r="A2556" t="s">
        <v>5</v>
      </c>
      <c r="B2556" s="5">
        <v>43788</v>
      </c>
      <c r="C2556">
        <v>66.572500000000005</v>
      </c>
    </row>
    <row r="2557" spans="1:3">
      <c r="A2557" t="s">
        <v>5</v>
      </c>
      <c r="B2557" s="5">
        <v>43789</v>
      </c>
      <c r="C2557">
        <v>65.797499999999999</v>
      </c>
    </row>
    <row r="2558" spans="1:3">
      <c r="A2558" t="s">
        <v>5</v>
      </c>
      <c r="B2558" s="5">
        <v>43790</v>
      </c>
      <c r="C2558">
        <v>65.502499999999998</v>
      </c>
    </row>
    <row r="2559" spans="1:3">
      <c r="A2559" t="s">
        <v>5</v>
      </c>
      <c r="B2559" s="5">
        <v>43791</v>
      </c>
      <c r="C2559">
        <v>65.444999999999993</v>
      </c>
    </row>
    <row r="2560" spans="1:3">
      <c r="A2560" t="s">
        <v>5</v>
      </c>
      <c r="B2560" s="5">
        <v>43794</v>
      </c>
      <c r="C2560">
        <v>66.592500000000001</v>
      </c>
    </row>
    <row r="2561" spans="1:3">
      <c r="A2561" t="s">
        <v>5</v>
      </c>
      <c r="B2561" s="5">
        <v>43795</v>
      </c>
      <c r="C2561">
        <v>66.072500000000005</v>
      </c>
    </row>
    <row r="2562" spans="1:3">
      <c r="A2562" t="s">
        <v>5</v>
      </c>
      <c r="B2562" s="5">
        <v>43796</v>
      </c>
      <c r="C2562">
        <v>66.959999999999994</v>
      </c>
    </row>
    <row r="2563" spans="1:3">
      <c r="A2563" t="s">
        <v>5</v>
      </c>
      <c r="B2563" s="5">
        <v>43798</v>
      </c>
      <c r="C2563">
        <v>66.8125</v>
      </c>
    </row>
    <row r="2564" spans="1:3">
      <c r="A2564" t="s">
        <v>5</v>
      </c>
      <c r="B2564" s="5">
        <v>43801</v>
      </c>
      <c r="C2564">
        <v>66.040000000000006</v>
      </c>
    </row>
    <row r="2565" spans="1:3">
      <c r="A2565" t="s">
        <v>5</v>
      </c>
      <c r="B2565" s="5">
        <v>43802</v>
      </c>
      <c r="C2565">
        <v>64.862499999999997</v>
      </c>
    </row>
    <row r="2566" spans="1:3">
      <c r="A2566" t="s">
        <v>5</v>
      </c>
      <c r="B2566" s="5">
        <v>43803</v>
      </c>
      <c r="C2566">
        <v>65.435000000000002</v>
      </c>
    </row>
    <row r="2567" spans="1:3">
      <c r="A2567" t="s">
        <v>5</v>
      </c>
      <c r="B2567" s="5">
        <v>43804</v>
      </c>
      <c r="C2567">
        <v>66.394999999999996</v>
      </c>
    </row>
    <row r="2568" spans="1:3">
      <c r="A2568" t="s">
        <v>5</v>
      </c>
      <c r="B2568" s="5">
        <v>43805</v>
      </c>
      <c r="C2568">
        <v>67.677499999999995</v>
      </c>
    </row>
    <row r="2569" spans="1:3">
      <c r="A2569" t="s">
        <v>5</v>
      </c>
      <c r="B2569" s="5">
        <v>43808</v>
      </c>
      <c r="C2569">
        <v>66.73</v>
      </c>
    </row>
    <row r="2570" spans="1:3">
      <c r="A2570" t="s">
        <v>5</v>
      </c>
      <c r="B2570" s="5">
        <v>43809</v>
      </c>
      <c r="C2570">
        <v>67.12</v>
      </c>
    </row>
    <row r="2571" spans="1:3">
      <c r="A2571" t="s">
        <v>5</v>
      </c>
      <c r="B2571" s="5">
        <v>43810</v>
      </c>
      <c r="C2571">
        <v>67.692499999999995</v>
      </c>
    </row>
    <row r="2572" spans="1:3">
      <c r="A2572" t="s">
        <v>5</v>
      </c>
      <c r="B2572" s="5">
        <v>43811</v>
      </c>
      <c r="C2572">
        <v>67.864999999999995</v>
      </c>
    </row>
    <row r="2573" spans="1:3">
      <c r="A2573" t="s">
        <v>5</v>
      </c>
      <c r="B2573" s="5">
        <v>43812</v>
      </c>
      <c r="C2573">
        <v>68.787499999999994</v>
      </c>
    </row>
    <row r="2574" spans="1:3">
      <c r="A2574" t="s">
        <v>5</v>
      </c>
      <c r="B2574" s="5">
        <v>43815</v>
      </c>
      <c r="C2574">
        <v>69.965000000000003</v>
      </c>
    </row>
    <row r="2575" spans="1:3">
      <c r="A2575" t="s">
        <v>5</v>
      </c>
      <c r="B2575" s="5">
        <v>43816</v>
      </c>
      <c r="C2575">
        <v>70.102500000000006</v>
      </c>
    </row>
    <row r="2576" spans="1:3">
      <c r="A2576" t="s">
        <v>5</v>
      </c>
      <c r="B2576" s="5">
        <v>43817</v>
      </c>
      <c r="C2576">
        <v>69.935000000000002</v>
      </c>
    </row>
    <row r="2577" spans="1:3">
      <c r="A2577" t="s">
        <v>5</v>
      </c>
      <c r="B2577" s="5">
        <v>43818</v>
      </c>
      <c r="C2577">
        <v>70.004999999999995</v>
      </c>
    </row>
    <row r="2578" spans="1:3">
      <c r="A2578" t="s">
        <v>5</v>
      </c>
      <c r="B2578" s="5">
        <v>43819</v>
      </c>
      <c r="C2578">
        <v>69.86</v>
      </c>
    </row>
    <row r="2579" spans="1:3">
      <c r="A2579" t="s">
        <v>5</v>
      </c>
      <c r="B2579" s="5">
        <v>43822</v>
      </c>
      <c r="C2579">
        <v>71</v>
      </c>
    </row>
    <row r="2580" spans="1:3">
      <c r="A2580" t="s">
        <v>5</v>
      </c>
      <c r="B2580" s="5">
        <v>43823</v>
      </c>
      <c r="C2580">
        <v>71.067499999999995</v>
      </c>
    </row>
    <row r="2581" spans="1:3">
      <c r="A2581" t="s">
        <v>5</v>
      </c>
      <c r="B2581" s="5">
        <v>43825</v>
      </c>
      <c r="C2581">
        <v>72.477500000000006</v>
      </c>
    </row>
    <row r="2582" spans="1:3">
      <c r="A2582" t="s">
        <v>5</v>
      </c>
      <c r="B2582" s="5">
        <v>43826</v>
      </c>
      <c r="C2582">
        <v>72.45</v>
      </c>
    </row>
    <row r="2583" spans="1:3">
      <c r="A2583" t="s">
        <v>5</v>
      </c>
      <c r="B2583" s="5">
        <v>43829</v>
      </c>
      <c r="C2583">
        <v>72.88</v>
      </c>
    </row>
    <row r="2584" spans="1:3">
      <c r="A2584" t="s">
        <v>5</v>
      </c>
      <c r="B2584" s="5">
        <v>43830</v>
      </c>
      <c r="C2584">
        <v>73.412499999999994</v>
      </c>
    </row>
    <row r="2585" spans="1:3">
      <c r="A2585" t="s">
        <v>5</v>
      </c>
      <c r="B2585" s="5">
        <v>43832</v>
      </c>
      <c r="C2585">
        <v>75.087500000000006</v>
      </c>
    </row>
    <row r="2586" spans="1:3">
      <c r="A2586" t="s">
        <v>5</v>
      </c>
      <c r="B2586" s="5">
        <v>43833</v>
      </c>
      <c r="C2586">
        <v>74.357500000000002</v>
      </c>
    </row>
    <row r="2587" spans="1:3">
      <c r="A2587" t="s">
        <v>5</v>
      </c>
      <c r="B2587" s="5">
        <v>43836</v>
      </c>
      <c r="C2587">
        <v>74.95</v>
      </c>
    </row>
    <row r="2588" spans="1:3">
      <c r="A2588" t="s">
        <v>5</v>
      </c>
      <c r="B2588" s="5">
        <v>43837</v>
      </c>
      <c r="C2588">
        <v>74.597499999999997</v>
      </c>
    </row>
    <row r="2589" spans="1:3">
      <c r="A2589" t="s">
        <v>5</v>
      </c>
      <c r="B2589" s="5">
        <v>43838</v>
      </c>
      <c r="C2589">
        <v>75.797499999999999</v>
      </c>
    </row>
    <row r="2590" spans="1:3">
      <c r="A2590" t="s">
        <v>5</v>
      </c>
      <c r="B2590" s="5">
        <v>43839</v>
      </c>
      <c r="C2590">
        <v>77.407499999999999</v>
      </c>
    </row>
    <row r="2591" spans="1:3">
      <c r="A2591" t="s">
        <v>5</v>
      </c>
      <c r="B2591" s="5">
        <v>43840</v>
      </c>
      <c r="C2591">
        <v>77.582499999999996</v>
      </c>
    </row>
    <row r="2592" spans="1:3">
      <c r="A2592" t="s">
        <v>5</v>
      </c>
      <c r="B2592" s="5">
        <v>43843</v>
      </c>
      <c r="C2592">
        <v>79.239999999999995</v>
      </c>
    </row>
    <row r="2593" spans="1:3">
      <c r="A2593" t="s">
        <v>5</v>
      </c>
      <c r="B2593" s="5">
        <v>43844</v>
      </c>
      <c r="C2593">
        <v>78.17</v>
      </c>
    </row>
    <row r="2594" spans="1:3">
      <c r="A2594" t="s">
        <v>5</v>
      </c>
      <c r="B2594" s="5">
        <v>43845</v>
      </c>
      <c r="C2594">
        <v>77.834999999999994</v>
      </c>
    </row>
    <row r="2595" spans="1:3">
      <c r="A2595" t="s">
        <v>5</v>
      </c>
      <c r="B2595" s="5">
        <v>43846</v>
      </c>
      <c r="C2595">
        <v>78.81</v>
      </c>
    </row>
    <row r="2596" spans="1:3">
      <c r="A2596" t="s">
        <v>5</v>
      </c>
      <c r="B2596" s="5">
        <v>43847</v>
      </c>
      <c r="C2596">
        <v>79.682500000000005</v>
      </c>
    </row>
    <row r="2597" spans="1:3">
      <c r="A2597" t="s">
        <v>5</v>
      </c>
      <c r="B2597" s="5">
        <v>43851</v>
      </c>
      <c r="C2597">
        <v>79.142499999999998</v>
      </c>
    </row>
    <row r="2598" spans="1:3">
      <c r="A2598" t="s">
        <v>5</v>
      </c>
      <c r="B2598" s="5">
        <v>43852</v>
      </c>
      <c r="C2598">
        <v>79.424999999999997</v>
      </c>
    </row>
    <row r="2599" spans="1:3">
      <c r="A2599" t="s">
        <v>5</v>
      </c>
      <c r="B2599" s="5">
        <v>43853</v>
      </c>
      <c r="C2599">
        <v>79.807500000000005</v>
      </c>
    </row>
    <row r="2600" spans="1:3">
      <c r="A2600" t="s">
        <v>5</v>
      </c>
      <c r="B2600" s="5">
        <v>43854</v>
      </c>
      <c r="C2600">
        <v>79.577500000000001</v>
      </c>
    </row>
    <row r="2601" spans="1:3">
      <c r="A2601" t="s">
        <v>5</v>
      </c>
      <c r="B2601" s="5">
        <v>43857</v>
      </c>
      <c r="C2601">
        <v>77.237499999999997</v>
      </c>
    </row>
    <row r="2602" spans="1:3">
      <c r="A2602" t="s">
        <v>5</v>
      </c>
      <c r="B2602" s="5">
        <v>43858</v>
      </c>
      <c r="C2602">
        <v>79.422499999999999</v>
      </c>
    </row>
    <row r="2603" spans="1:3">
      <c r="A2603" t="s">
        <v>5</v>
      </c>
      <c r="B2603" s="5">
        <v>43859</v>
      </c>
      <c r="C2603">
        <v>81.084999999999994</v>
      </c>
    </row>
    <row r="2604" spans="1:3">
      <c r="A2604" t="s">
        <v>5</v>
      </c>
      <c r="B2604" s="5">
        <v>43860</v>
      </c>
      <c r="C2604">
        <v>80.967500000000001</v>
      </c>
    </row>
    <row r="2605" spans="1:3">
      <c r="A2605" t="s">
        <v>5</v>
      </c>
      <c r="B2605" s="5">
        <v>43861</v>
      </c>
      <c r="C2605">
        <v>77.377499999999998</v>
      </c>
    </row>
    <row r="2606" spans="1:3">
      <c r="A2606" t="s">
        <v>5</v>
      </c>
      <c r="B2606" s="5">
        <v>43864</v>
      </c>
      <c r="C2606">
        <v>77.165000000000006</v>
      </c>
    </row>
    <row r="2607" spans="1:3">
      <c r="A2607" t="s">
        <v>5</v>
      </c>
      <c r="B2607" s="5">
        <v>43865</v>
      </c>
      <c r="C2607">
        <v>79.712500000000006</v>
      </c>
    </row>
    <row r="2608" spans="1:3">
      <c r="A2608" t="s">
        <v>5</v>
      </c>
      <c r="B2608" s="5">
        <v>43866</v>
      </c>
      <c r="C2608">
        <v>80.362499999999997</v>
      </c>
    </row>
    <row r="2609" spans="1:3">
      <c r="A2609" t="s">
        <v>5</v>
      </c>
      <c r="B2609" s="5">
        <v>43867</v>
      </c>
      <c r="C2609">
        <v>81.302499999999995</v>
      </c>
    </row>
    <row r="2610" spans="1:3">
      <c r="A2610" t="s">
        <v>5</v>
      </c>
      <c r="B2610" s="5">
        <v>43868</v>
      </c>
      <c r="C2610">
        <v>80.007499999999993</v>
      </c>
    </row>
    <row r="2611" spans="1:3">
      <c r="A2611" t="s">
        <v>5</v>
      </c>
      <c r="B2611" s="5">
        <v>43871</v>
      </c>
      <c r="C2611">
        <v>80.387500000000003</v>
      </c>
    </row>
    <row r="2612" spans="1:3">
      <c r="A2612" t="s">
        <v>5</v>
      </c>
      <c r="B2612" s="5">
        <v>43872</v>
      </c>
      <c r="C2612">
        <v>79.902500000000003</v>
      </c>
    </row>
    <row r="2613" spans="1:3">
      <c r="A2613" t="s">
        <v>5</v>
      </c>
      <c r="B2613" s="5">
        <v>43873</v>
      </c>
      <c r="C2613">
        <v>81.8</v>
      </c>
    </row>
    <row r="2614" spans="1:3">
      <c r="A2614" t="s">
        <v>5</v>
      </c>
      <c r="B2614" s="5">
        <v>43874</v>
      </c>
      <c r="C2614">
        <v>81.217500000000001</v>
      </c>
    </row>
    <row r="2615" spans="1:3">
      <c r="A2615" t="s">
        <v>5</v>
      </c>
      <c r="B2615" s="5">
        <v>43875</v>
      </c>
      <c r="C2615">
        <v>81.237499999999997</v>
      </c>
    </row>
    <row r="2616" spans="1:3">
      <c r="A2616" t="s">
        <v>5</v>
      </c>
      <c r="B2616" s="5">
        <v>43879</v>
      </c>
      <c r="C2616">
        <v>79.75</v>
      </c>
    </row>
    <row r="2617" spans="1:3">
      <c r="A2617" t="s">
        <v>5</v>
      </c>
      <c r="B2617" s="5">
        <v>43880</v>
      </c>
      <c r="C2617">
        <v>80.905000000000001</v>
      </c>
    </row>
    <row r="2618" spans="1:3">
      <c r="A2618" t="s">
        <v>5</v>
      </c>
      <c r="B2618" s="5">
        <v>43881</v>
      </c>
      <c r="C2618">
        <v>80.075000000000003</v>
      </c>
    </row>
    <row r="2619" spans="1:3">
      <c r="A2619" t="s">
        <v>5</v>
      </c>
      <c r="B2619" s="5">
        <v>43882</v>
      </c>
      <c r="C2619">
        <v>78.262500000000003</v>
      </c>
    </row>
    <row r="2620" spans="1:3">
      <c r="A2620" t="s">
        <v>5</v>
      </c>
      <c r="B2620" s="5">
        <v>43885</v>
      </c>
      <c r="C2620">
        <v>74.545000000000002</v>
      </c>
    </row>
    <row r="2621" spans="1:3">
      <c r="A2621" t="s">
        <v>5</v>
      </c>
      <c r="B2621" s="5">
        <v>43886</v>
      </c>
      <c r="C2621">
        <v>72.02</v>
      </c>
    </row>
    <row r="2622" spans="1:3">
      <c r="A2622" t="s">
        <v>5</v>
      </c>
      <c r="B2622" s="5">
        <v>43887</v>
      </c>
      <c r="C2622">
        <v>73.162499999999994</v>
      </c>
    </row>
    <row r="2623" spans="1:3">
      <c r="A2623" t="s">
        <v>5</v>
      </c>
      <c r="B2623" s="5">
        <v>43888</v>
      </c>
      <c r="C2623">
        <v>68.38</v>
      </c>
    </row>
    <row r="2624" spans="1:3">
      <c r="A2624" t="s">
        <v>5</v>
      </c>
      <c r="B2624" s="5">
        <v>43889</v>
      </c>
      <c r="C2624">
        <v>68.34</v>
      </c>
    </row>
    <row r="2625" spans="1:3">
      <c r="A2625" t="s">
        <v>5</v>
      </c>
      <c r="B2625" s="5">
        <v>43892</v>
      </c>
      <c r="C2625">
        <v>74.702500000000001</v>
      </c>
    </row>
    <row r="2626" spans="1:3">
      <c r="A2626" t="s">
        <v>5</v>
      </c>
      <c r="B2626" s="5">
        <v>43893</v>
      </c>
      <c r="C2626">
        <v>72.33</v>
      </c>
    </row>
    <row r="2627" spans="1:3">
      <c r="A2627" t="s">
        <v>5</v>
      </c>
      <c r="B2627" s="5">
        <v>43894</v>
      </c>
      <c r="C2627">
        <v>75.685000000000002</v>
      </c>
    </row>
    <row r="2628" spans="1:3">
      <c r="A2628" t="s">
        <v>5</v>
      </c>
      <c r="B2628" s="5">
        <v>43895</v>
      </c>
      <c r="C2628">
        <v>73.23</v>
      </c>
    </row>
    <row r="2629" spans="1:3">
      <c r="A2629" t="s">
        <v>5</v>
      </c>
      <c r="B2629" s="5">
        <v>43896</v>
      </c>
      <c r="C2629">
        <v>72.257499999999993</v>
      </c>
    </row>
    <row r="2630" spans="1:3">
      <c r="A2630" t="s">
        <v>5</v>
      </c>
      <c r="B2630" s="5">
        <v>43899</v>
      </c>
      <c r="C2630">
        <v>66.542500000000004</v>
      </c>
    </row>
    <row r="2631" spans="1:3">
      <c r="A2631" t="s">
        <v>5</v>
      </c>
      <c r="B2631" s="5">
        <v>43900</v>
      </c>
      <c r="C2631">
        <v>71.334999999999994</v>
      </c>
    </row>
    <row r="2632" spans="1:3">
      <c r="A2632" t="s">
        <v>5</v>
      </c>
      <c r="B2632" s="5">
        <v>43901</v>
      </c>
      <c r="C2632">
        <v>68.857500000000002</v>
      </c>
    </row>
    <row r="2633" spans="1:3">
      <c r="A2633" t="s">
        <v>5</v>
      </c>
      <c r="B2633" s="5">
        <v>43902</v>
      </c>
      <c r="C2633">
        <v>62.057499999999997</v>
      </c>
    </row>
    <row r="2634" spans="1:3">
      <c r="A2634" t="s">
        <v>5</v>
      </c>
      <c r="B2634" s="5">
        <v>43903</v>
      </c>
      <c r="C2634">
        <v>69.492500000000007</v>
      </c>
    </row>
    <row r="2635" spans="1:3">
      <c r="A2635" t="s">
        <v>5</v>
      </c>
      <c r="B2635" s="5">
        <v>43906</v>
      </c>
      <c r="C2635">
        <v>60.552500000000002</v>
      </c>
    </row>
    <row r="2636" spans="1:3">
      <c r="A2636" t="s">
        <v>5</v>
      </c>
      <c r="B2636" s="5">
        <v>43907</v>
      </c>
      <c r="C2636">
        <v>63.215000000000003</v>
      </c>
    </row>
    <row r="2637" spans="1:3">
      <c r="A2637" t="s">
        <v>5</v>
      </c>
      <c r="B2637" s="5">
        <v>43908</v>
      </c>
      <c r="C2637">
        <v>61.667499999999997</v>
      </c>
    </row>
    <row r="2638" spans="1:3">
      <c r="A2638" t="s">
        <v>5</v>
      </c>
      <c r="B2638" s="5">
        <v>43909</v>
      </c>
      <c r="C2638">
        <v>61.195</v>
      </c>
    </row>
    <row r="2639" spans="1:3">
      <c r="A2639" t="s">
        <v>5</v>
      </c>
      <c r="B2639" s="5">
        <v>43910</v>
      </c>
      <c r="C2639">
        <v>57.31</v>
      </c>
    </row>
    <row r="2640" spans="1:3">
      <c r="A2640" t="s">
        <v>5</v>
      </c>
      <c r="B2640" s="5">
        <v>43913</v>
      </c>
      <c r="C2640">
        <v>56.092500000000001</v>
      </c>
    </row>
    <row r="2641" spans="1:3">
      <c r="A2641" t="s">
        <v>5</v>
      </c>
      <c r="B2641" s="5">
        <v>43914</v>
      </c>
      <c r="C2641">
        <v>61.72</v>
      </c>
    </row>
    <row r="2642" spans="1:3">
      <c r="A2642" t="s">
        <v>5</v>
      </c>
      <c r="B2642" s="5">
        <v>43915</v>
      </c>
      <c r="C2642">
        <v>61.38</v>
      </c>
    </row>
    <row r="2643" spans="1:3">
      <c r="A2643" t="s">
        <v>5</v>
      </c>
      <c r="B2643" s="5">
        <v>43916</v>
      </c>
      <c r="C2643">
        <v>64.61</v>
      </c>
    </row>
    <row r="2644" spans="1:3">
      <c r="A2644" t="s">
        <v>5</v>
      </c>
      <c r="B2644" s="5">
        <v>43917</v>
      </c>
      <c r="C2644">
        <v>61.935000000000002</v>
      </c>
    </row>
    <row r="2645" spans="1:3">
      <c r="A2645" t="s">
        <v>5</v>
      </c>
      <c r="B2645" s="5">
        <v>43920</v>
      </c>
      <c r="C2645">
        <v>63.702500000000001</v>
      </c>
    </row>
    <row r="2646" spans="1:3">
      <c r="A2646" t="s">
        <v>5</v>
      </c>
      <c r="B2646" s="5">
        <v>43921</v>
      </c>
      <c r="C2646">
        <v>63.572499999999998</v>
      </c>
    </row>
    <row r="2647" spans="1:3">
      <c r="A2647" t="s">
        <v>5</v>
      </c>
      <c r="B2647" s="5">
        <v>43922</v>
      </c>
      <c r="C2647">
        <v>60.227499999999999</v>
      </c>
    </row>
    <row r="2648" spans="1:3">
      <c r="A2648" t="s">
        <v>5</v>
      </c>
      <c r="B2648" s="5">
        <v>43923</v>
      </c>
      <c r="C2648">
        <v>61.232500000000002</v>
      </c>
    </row>
    <row r="2649" spans="1:3">
      <c r="A2649" t="s">
        <v>5</v>
      </c>
      <c r="B2649" s="5">
        <v>43924</v>
      </c>
      <c r="C2649">
        <v>60.352499999999999</v>
      </c>
    </row>
    <row r="2650" spans="1:3">
      <c r="A2650" t="s">
        <v>5</v>
      </c>
      <c r="B2650" s="5">
        <v>43927</v>
      </c>
      <c r="C2650">
        <v>65.617500000000007</v>
      </c>
    </row>
    <row r="2651" spans="1:3">
      <c r="A2651" t="s">
        <v>5</v>
      </c>
      <c r="B2651" s="5">
        <v>43928</v>
      </c>
      <c r="C2651">
        <v>64.857500000000002</v>
      </c>
    </row>
    <row r="2652" spans="1:3">
      <c r="A2652" t="s">
        <v>5</v>
      </c>
      <c r="B2652" s="5">
        <v>43929</v>
      </c>
      <c r="C2652">
        <v>66.517499999999998</v>
      </c>
    </row>
    <row r="2653" spans="1:3">
      <c r="A2653" t="s">
        <v>5</v>
      </c>
      <c r="B2653" s="5">
        <v>43930</v>
      </c>
      <c r="C2653">
        <v>66.997500000000002</v>
      </c>
    </row>
    <row r="2654" spans="1:3">
      <c r="A2654" t="s">
        <v>5</v>
      </c>
      <c r="B2654" s="5">
        <v>43934</v>
      </c>
      <c r="C2654">
        <v>68.3125</v>
      </c>
    </row>
    <row r="2655" spans="1:3">
      <c r="A2655" t="s">
        <v>5</v>
      </c>
      <c r="B2655" s="5">
        <v>43935</v>
      </c>
      <c r="C2655">
        <v>71.762500000000003</v>
      </c>
    </row>
    <row r="2656" spans="1:3">
      <c r="A2656" t="s">
        <v>5</v>
      </c>
      <c r="B2656" s="5">
        <v>43936</v>
      </c>
      <c r="C2656">
        <v>71.107500000000002</v>
      </c>
    </row>
    <row r="2657" spans="1:3">
      <c r="A2657" t="s">
        <v>5</v>
      </c>
      <c r="B2657" s="5">
        <v>43937</v>
      </c>
      <c r="C2657">
        <v>71.672499999999999</v>
      </c>
    </row>
    <row r="2658" spans="1:3">
      <c r="A2658" t="s">
        <v>5</v>
      </c>
      <c r="B2658" s="5">
        <v>43938</v>
      </c>
      <c r="C2658">
        <v>70.7</v>
      </c>
    </row>
    <row r="2659" spans="1:3">
      <c r="A2659" t="s">
        <v>5</v>
      </c>
      <c r="B2659" s="5">
        <v>43941</v>
      </c>
      <c r="C2659">
        <v>69.232500000000002</v>
      </c>
    </row>
    <row r="2660" spans="1:3">
      <c r="A2660" t="s">
        <v>5</v>
      </c>
      <c r="B2660" s="5">
        <v>43942</v>
      </c>
      <c r="C2660">
        <v>67.092500000000001</v>
      </c>
    </row>
    <row r="2661" spans="1:3">
      <c r="A2661" t="s">
        <v>5</v>
      </c>
      <c r="B2661" s="5">
        <v>43943</v>
      </c>
      <c r="C2661">
        <v>69.025000000000006</v>
      </c>
    </row>
    <row r="2662" spans="1:3">
      <c r="A2662" t="s">
        <v>5</v>
      </c>
      <c r="B2662" s="5">
        <v>43944</v>
      </c>
      <c r="C2662">
        <v>68.757499999999993</v>
      </c>
    </row>
    <row r="2663" spans="1:3">
      <c r="A2663" t="s">
        <v>5</v>
      </c>
      <c r="B2663" s="5">
        <v>43945</v>
      </c>
      <c r="C2663">
        <v>70.742500000000007</v>
      </c>
    </row>
    <row r="2664" spans="1:3">
      <c r="A2664" t="s">
        <v>5</v>
      </c>
      <c r="B2664" s="5">
        <v>43948</v>
      </c>
      <c r="C2664">
        <v>70.792500000000004</v>
      </c>
    </row>
    <row r="2665" spans="1:3">
      <c r="A2665" t="s">
        <v>5</v>
      </c>
      <c r="B2665" s="5">
        <v>43949</v>
      </c>
      <c r="C2665">
        <v>69.644999999999996</v>
      </c>
    </row>
    <row r="2666" spans="1:3">
      <c r="A2666" t="s">
        <v>5</v>
      </c>
      <c r="B2666" s="5">
        <v>43950</v>
      </c>
      <c r="C2666">
        <v>71.932500000000005</v>
      </c>
    </row>
    <row r="2667" spans="1:3">
      <c r="A2667" t="s">
        <v>5</v>
      </c>
      <c r="B2667" s="5">
        <v>43951</v>
      </c>
      <c r="C2667">
        <v>73.45</v>
      </c>
    </row>
    <row r="2668" spans="1:3">
      <c r="A2668" t="s">
        <v>5</v>
      </c>
      <c r="B2668" s="5">
        <v>43952</v>
      </c>
      <c r="C2668">
        <v>72.267499999999998</v>
      </c>
    </row>
    <row r="2669" spans="1:3">
      <c r="A2669" t="s">
        <v>5</v>
      </c>
      <c r="B2669" s="5">
        <v>43955</v>
      </c>
      <c r="C2669">
        <v>73.290000000000006</v>
      </c>
    </row>
    <row r="2670" spans="1:3">
      <c r="A2670" t="s">
        <v>5</v>
      </c>
      <c r="B2670" s="5">
        <v>43956</v>
      </c>
      <c r="C2670">
        <v>74.39</v>
      </c>
    </row>
    <row r="2671" spans="1:3">
      <c r="A2671" t="s">
        <v>5</v>
      </c>
      <c r="B2671" s="5">
        <v>43957</v>
      </c>
      <c r="C2671">
        <v>75.157499999999999</v>
      </c>
    </row>
    <row r="2672" spans="1:3">
      <c r="A2672" t="s">
        <v>5</v>
      </c>
      <c r="B2672" s="5">
        <v>43958</v>
      </c>
      <c r="C2672">
        <v>75.935000000000002</v>
      </c>
    </row>
    <row r="2673" spans="1:3">
      <c r="A2673" t="s">
        <v>5</v>
      </c>
      <c r="B2673" s="5">
        <v>43959</v>
      </c>
      <c r="C2673">
        <v>77.532499999999999</v>
      </c>
    </row>
    <row r="2674" spans="1:3">
      <c r="A2674" t="s">
        <v>5</v>
      </c>
      <c r="B2674" s="5">
        <v>43962</v>
      </c>
      <c r="C2674">
        <v>78.752499999999998</v>
      </c>
    </row>
    <row r="2675" spans="1:3">
      <c r="A2675" t="s">
        <v>5</v>
      </c>
      <c r="B2675" s="5">
        <v>43963</v>
      </c>
      <c r="C2675">
        <v>77.852500000000006</v>
      </c>
    </row>
    <row r="2676" spans="1:3">
      <c r="A2676" t="s">
        <v>5</v>
      </c>
      <c r="B2676" s="5">
        <v>43964</v>
      </c>
      <c r="C2676">
        <v>76.912499999999994</v>
      </c>
    </row>
    <row r="2677" spans="1:3">
      <c r="A2677" t="s">
        <v>5</v>
      </c>
      <c r="B2677" s="5">
        <v>43965</v>
      </c>
      <c r="C2677">
        <v>77.385000000000005</v>
      </c>
    </row>
    <row r="2678" spans="1:3">
      <c r="A2678" t="s">
        <v>5</v>
      </c>
      <c r="B2678" s="5">
        <v>43966</v>
      </c>
      <c r="C2678">
        <v>76.927499999999995</v>
      </c>
    </row>
    <row r="2679" spans="1:3">
      <c r="A2679" t="s">
        <v>5</v>
      </c>
      <c r="B2679" s="5">
        <v>43969</v>
      </c>
      <c r="C2679">
        <v>78.739999999999995</v>
      </c>
    </row>
    <row r="2680" spans="1:3">
      <c r="A2680" t="s">
        <v>5</v>
      </c>
      <c r="B2680" s="5">
        <v>43970</v>
      </c>
      <c r="C2680">
        <v>78.284999999999997</v>
      </c>
    </row>
    <row r="2681" spans="1:3">
      <c r="A2681" t="s">
        <v>5</v>
      </c>
      <c r="B2681" s="5">
        <v>43971</v>
      </c>
      <c r="C2681">
        <v>79.807500000000005</v>
      </c>
    </row>
    <row r="2682" spans="1:3">
      <c r="A2682" t="s">
        <v>5</v>
      </c>
      <c r="B2682" s="5">
        <v>43972</v>
      </c>
      <c r="C2682">
        <v>79.212500000000006</v>
      </c>
    </row>
    <row r="2683" spans="1:3">
      <c r="A2683" t="s">
        <v>5</v>
      </c>
      <c r="B2683" s="5">
        <v>43973</v>
      </c>
      <c r="C2683">
        <v>79.722499999999997</v>
      </c>
    </row>
    <row r="2684" spans="1:3">
      <c r="A2684" t="s">
        <v>5</v>
      </c>
      <c r="B2684" s="5">
        <v>43977</v>
      </c>
      <c r="C2684">
        <v>79.182500000000005</v>
      </c>
    </row>
    <row r="2685" spans="1:3">
      <c r="A2685" t="s">
        <v>5</v>
      </c>
      <c r="B2685" s="5">
        <v>43978</v>
      </c>
      <c r="C2685">
        <v>79.527500000000003</v>
      </c>
    </row>
    <row r="2686" spans="1:3">
      <c r="A2686" t="s">
        <v>5</v>
      </c>
      <c r="B2686" s="5">
        <v>43979</v>
      </c>
      <c r="C2686">
        <v>79.5625</v>
      </c>
    </row>
    <row r="2687" spans="1:3">
      <c r="A2687" t="s">
        <v>5</v>
      </c>
      <c r="B2687" s="5">
        <v>43980</v>
      </c>
      <c r="C2687">
        <v>79.484999999999999</v>
      </c>
    </row>
    <row r="2688" spans="1:3">
      <c r="A2688" t="s">
        <v>5</v>
      </c>
      <c r="B2688" s="5">
        <v>43983</v>
      </c>
      <c r="C2688">
        <v>80.462500000000006</v>
      </c>
    </row>
    <row r="2689" spans="1:3">
      <c r="A2689" t="s">
        <v>5</v>
      </c>
      <c r="B2689" s="5">
        <v>43984</v>
      </c>
      <c r="C2689">
        <v>80.834999999999994</v>
      </c>
    </row>
    <row r="2690" spans="1:3">
      <c r="A2690" t="s">
        <v>5</v>
      </c>
      <c r="B2690" s="5">
        <v>43985</v>
      </c>
      <c r="C2690">
        <v>81.28</v>
      </c>
    </row>
    <row r="2691" spans="1:3">
      <c r="A2691" t="s">
        <v>5</v>
      </c>
      <c r="B2691" s="5">
        <v>43986</v>
      </c>
      <c r="C2691">
        <v>80.58</v>
      </c>
    </row>
    <row r="2692" spans="1:3">
      <c r="A2692" t="s">
        <v>5</v>
      </c>
      <c r="B2692" s="5">
        <v>43987</v>
      </c>
      <c r="C2692">
        <v>82.875</v>
      </c>
    </row>
    <row r="2693" spans="1:3">
      <c r="A2693" t="s">
        <v>5</v>
      </c>
      <c r="B2693" s="5">
        <v>43990</v>
      </c>
      <c r="C2693">
        <v>83.364999999999995</v>
      </c>
    </row>
    <row r="2694" spans="1:3">
      <c r="A2694" t="s">
        <v>5</v>
      </c>
      <c r="B2694" s="5">
        <v>43991</v>
      </c>
      <c r="C2694">
        <v>85.997500000000002</v>
      </c>
    </row>
    <row r="2695" spans="1:3">
      <c r="A2695" t="s">
        <v>5</v>
      </c>
      <c r="B2695" s="5">
        <v>43992</v>
      </c>
      <c r="C2695">
        <v>88.21</v>
      </c>
    </row>
    <row r="2696" spans="1:3">
      <c r="A2696" t="s">
        <v>5</v>
      </c>
      <c r="B2696" s="5">
        <v>43993</v>
      </c>
      <c r="C2696">
        <v>83.974999999999994</v>
      </c>
    </row>
    <row r="2697" spans="1:3">
      <c r="A2697" t="s">
        <v>5</v>
      </c>
      <c r="B2697" s="5">
        <v>43994</v>
      </c>
      <c r="C2697">
        <v>84.7</v>
      </c>
    </row>
    <row r="2698" spans="1:3">
      <c r="A2698" t="s">
        <v>5</v>
      </c>
      <c r="B2698" s="5">
        <v>43997</v>
      </c>
      <c r="C2698">
        <v>85.747500000000002</v>
      </c>
    </row>
    <row r="2699" spans="1:3">
      <c r="A2699" t="s">
        <v>5</v>
      </c>
      <c r="B2699" s="5">
        <v>43998</v>
      </c>
      <c r="C2699">
        <v>88.02</v>
      </c>
    </row>
    <row r="2700" spans="1:3">
      <c r="A2700" t="s">
        <v>5</v>
      </c>
      <c r="B2700" s="5">
        <v>43999</v>
      </c>
      <c r="C2700">
        <v>87.897499999999994</v>
      </c>
    </row>
    <row r="2701" spans="1:3">
      <c r="A2701" t="s">
        <v>5</v>
      </c>
      <c r="B2701" s="5">
        <v>44000</v>
      </c>
      <c r="C2701">
        <v>87.932500000000005</v>
      </c>
    </row>
    <row r="2702" spans="1:3">
      <c r="A2702" t="s">
        <v>5</v>
      </c>
      <c r="B2702" s="5">
        <v>44001</v>
      </c>
      <c r="C2702">
        <v>87.43</v>
      </c>
    </row>
    <row r="2703" spans="1:3">
      <c r="A2703" t="s">
        <v>5</v>
      </c>
      <c r="B2703" s="5">
        <v>44004</v>
      </c>
      <c r="C2703">
        <v>89.717500000000001</v>
      </c>
    </row>
    <row r="2704" spans="1:3">
      <c r="A2704" t="s">
        <v>5</v>
      </c>
      <c r="B2704" s="5">
        <v>44005</v>
      </c>
      <c r="C2704">
        <v>91.632499999999993</v>
      </c>
    </row>
    <row r="2705" spans="1:3">
      <c r="A2705" t="s">
        <v>5</v>
      </c>
      <c r="B2705" s="5">
        <v>44006</v>
      </c>
      <c r="C2705">
        <v>90.015000000000001</v>
      </c>
    </row>
    <row r="2706" spans="1:3">
      <c r="A2706" t="s">
        <v>5</v>
      </c>
      <c r="B2706" s="5">
        <v>44007</v>
      </c>
      <c r="C2706">
        <v>91.21</v>
      </c>
    </row>
    <row r="2707" spans="1:3">
      <c r="A2707" t="s">
        <v>5</v>
      </c>
      <c r="B2707" s="5">
        <v>44008</v>
      </c>
      <c r="C2707">
        <v>88.407499999999999</v>
      </c>
    </row>
    <row r="2708" spans="1:3">
      <c r="A2708" t="s">
        <v>5</v>
      </c>
      <c r="B2708" s="5">
        <v>44011</v>
      </c>
      <c r="C2708">
        <v>90.444999999999993</v>
      </c>
    </row>
    <row r="2709" spans="1:3">
      <c r="A2709" t="s">
        <v>5</v>
      </c>
      <c r="B2709" s="5">
        <v>44012</v>
      </c>
      <c r="C2709">
        <v>91.2</v>
      </c>
    </row>
    <row r="2710" spans="1:3">
      <c r="A2710" t="s">
        <v>5</v>
      </c>
      <c r="B2710" s="5">
        <v>44013</v>
      </c>
      <c r="C2710">
        <v>91.027500000000003</v>
      </c>
    </row>
    <row r="2711" spans="1:3">
      <c r="A2711" t="s">
        <v>5</v>
      </c>
      <c r="B2711" s="5">
        <v>44014</v>
      </c>
      <c r="C2711">
        <v>91.027500000000003</v>
      </c>
    </row>
    <row r="2712" spans="1:3">
      <c r="A2712" t="s">
        <v>5</v>
      </c>
      <c r="B2712" s="5">
        <v>44018</v>
      </c>
      <c r="C2712">
        <v>93.462500000000006</v>
      </c>
    </row>
    <row r="2713" spans="1:3">
      <c r="A2713" t="s">
        <v>5</v>
      </c>
      <c r="B2713" s="5">
        <v>44019</v>
      </c>
      <c r="C2713">
        <v>93.172499999999999</v>
      </c>
    </row>
    <row r="2714" spans="1:3">
      <c r="A2714" t="s">
        <v>5</v>
      </c>
      <c r="B2714" s="5">
        <v>44020</v>
      </c>
      <c r="C2714">
        <v>95.342500000000001</v>
      </c>
    </row>
    <row r="2715" spans="1:3">
      <c r="A2715" t="s">
        <v>5</v>
      </c>
      <c r="B2715" s="5">
        <v>44021</v>
      </c>
      <c r="C2715">
        <v>95.682500000000005</v>
      </c>
    </row>
    <row r="2716" spans="1:3">
      <c r="A2716" t="s">
        <v>5</v>
      </c>
      <c r="B2716" s="5">
        <v>44022</v>
      </c>
      <c r="C2716">
        <v>95.92</v>
      </c>
    </row>
    <row r="2717" spans="1:3">
      <c r="A2717" t="s">
        <v>5</v>
      </c>
      <c r="B2717" s="5">
        <v>44025</v>
      </c>
      <c r="C2717">
        <v>95.477500000000006</v>
      </c>
    </row>
    <row r="2718" spans="1:3">
      <c r="A2718" t="s">
        <v>5</v>
      </c>
      <c r="B2718" s="5">
        <v>44026</v>
      </c>
      <c r="C2718">
        <v>97.057500000000005</v>
      </c>
    </row>
    <row r="2719" spans="1:3">
      <c r="A2719" t="s">
        <v>5</v>
      </c>
      <c r="B2719" s="5">
        <v>44027</v>
      </c>
      <c r="C2719">
        <v>97.724999999999994</v>
      </c>
    </row>
    <row r="2720" spans="1:3">
      <c r="A2720" t="s">
        <v>5</v>
      </c>
      <c r="B2720" s="5">
        <v>44028</v>
      </c>
      <c r="C2720">
        <v>96.522499999999994</v>
      </c>
    </row>
    <row r="2721" spans="1:3">
      <c r="A2721" t="s">
        <v>5</v>
      </c>
      <c r="B2721" s="5">
        <v>44029</v>
      </c>
      <c r="C2721">
        <v>96.327500000000001</v>
      </c>
    </row>
    <row r="2722" spans="1:3">
      <c r="A2722" t="s">
        <v>5</v>
      </c>
      <c r="B2722" s="5">
        <v>44032</v>
      </c>
      <c r="C2722">
        <v>98.357500000000002</v>
      </c>
    </row>
    <row r="2723" spans="1:3">
      <c r="A2723" t="s">
        <v>5</v>
      </c>
      <c r="B2723" s="5">
        <v>44033</v>
      </c>
      <c r="C2723">
        <v>97</v>
      </c>
    </row>
    <row r="2724" spans="1:3">
      <c r="A2724" t="s">
        <v>5</v>
      </c>
      <c r="B2724" s="5">
        <v>44034</v>
      </c>
      <c r="C2724">
        <v>97.272499999999994</v>
      </c>
    </row>
    <row r="2725" spans="1:3">
      <c r="A2725" t="s">
        <v>5</v>
      </c>
      <c r="B2725" s="5">
        <v>44035</v>
      </c>
      <c r="C2725">
        <v>92.844999999999999</v>
      </c>
    </row>
    <row r="2726" spans="1:3">
      <c r="A2726" t="s">
        <v>5</v>
      </c>
      <c r="B2726" s="5">
        <v>44036</v>
      </c>
      <c r="C2726">
        <v>92.614999999999995</v>
      </c>
    </row>
    <row r="2727" spans="1:3">
      <c r="A2727" t="s">
        <v>5</v>
      </c>
      <c r="B2727" s="5">
        <v>44039</v>
      </c>
      <c r="C2727">
        <v>94.81</v>
      </c>
    </row>
    <row r="2728" spans="1:3">
      <c r="A2728" t="s">
        <v>5</v>
      </c>
      <c r="B2728" s="5">
        <v>44040</v>
      </c>
      <c r="C2728">
        <v>93.252499999999998</v>
      </c>
    </row>
    <row r="2729" spans="1:3">
      <c r="A2729" t="s">
        <v>5</v>
      </c>
      <c r="B2729" s="5">
        <v>44041</v>
      </c>
      <c r="C2729">
        <v>95.04</v>
      </c>
    </row>
    <row r="2730" spans="1:3">
      <c r="A2730" t="s">
        <v>5</v>
      </c>
      <c r="B2730" s="5">
        <v>44042</v>
      </c>
      <c r="C2730">
        <v>96.19</v>
      </c>
    </row>
    <row r="2731" spans="1:3">
      <c r="A2731" t="s">
        <v>5</v>
      </c>
      <c r="B2731" s="5">
        <v>44043</v>
      </c>
      <c r="C2731">
        <v>106.26</v>
      </c>
    </row>
    <row r="2732" spans="1:3">
      <c r="A2732" t="s">
        <v>5</v>
      </c>
      <c r="B2732" s="5">
        <v>44046</v>
      </c>
      <c r="C2732">
        <v>108.9375</v>
      </c>
    </row>
    <row r="2733" spans="1:3">
      <c r="A2733" t="s">
        <v>5</v>
      </c>
      <c r="B2733" s="5">
        <v>44047</v>
      </c>
      <c r="C2733">
        <v>109.66500000000001</v>
      </c>
    </row>
    <row r="2734" spans="1:3">
      <c r="A2734" t="s">
        <v>5</v>
      </c>
      <c r="B2734" s="5">
        <v>44048</v>
      </c>
      <c r="C2734">
        <v>110.0625</v>
      </c>
    </row>
    <row r="2735" spans="1:3">
      <c r="A2735" t="s">
        <v>5</v>
      </c>
      <c r="B2735" s="5">
        <v>44049</v>
      </c>
      <c r="C2735">
        <v>113.9025</v>
      </c>
    </row>
    <row r="2736" spans="1:3">
      <c r="A2736" t="s">
        <v>5</v>
      </c>
      <c r="B2736" s="5">
        <v>44050</v>
      </c>
      <c r="C2736">
        <v>111.1125</v>
      </c>
    </row>
    <row r="2737" spans="1:3">
      <c r="A2737" t="s">
        <v>5</v>
      </c>
      <c r="B2737" s="5">
        <v>44053</v>
      </c>
      <c r="C2737">
        <v>112.72750000000001</v>
      </c>
    </row>
    <row r="2738" spans="1:3">
      <c r="A2738" t="s">
        <v>5</v>
      </c>
      <c r="B2738" s="5">
        <v>44054</v>
      </c>
      <c r="C2738">
        <v>109.375</v>
      </c>
    </row>
    <row r="2739" spans="1:3">
      <c r="A2739" t="s">
        <v>5</v>
      </c>
      <c r="B2739" s="5">
        <v>44055</v>
      </c>
      <c r="C2739">
        <v>113.01</v>
      </c>
    </row>
    <row r="2740" spans="1:3">
      <c r="A2740" t="s">
        <v>5</v>
      </c>
      <c r="B2740" s="5">
        <v>44056</v>
      </c>
      <c r="C2740">
        <v>115.01</v>
      </c>
    </row>
    <row r="2741" spans="1:3">
      <c r="A2741" t="s">
        <v>5</v>
      </c>
      <c r="B2741" s="5">
        <v>44057</v>
      </c>
      <c r="C2741">
        <v>114.9075</v>
      </c>
    </row>
    <row r="2742" spans="1:3">
      <c r="A2742" t="s">
        <v>5</v>
      </c>
      <c r="B2742" s="5">
        <v>44060</v>
      </c>
      <c r="C2742">
        <v>114.6075</v>
      </c>
    </row>
    <row r="2743" spans="1:3">
      <c r="A2743" t="s">
        <v>5</v>
      </c>
      <c r="B2743" s="5">
        <v>44061</v>
      </c>
      <c r="C2743">
        <v>115.5625</v>
      </c>
    </row>
    <row r="2744" spans="1:3">
      <c r="A2744" t="s">
        <v>5</v>
      </c>
      <c r="B2744" s="5">
        <v>44062</v>
      </c>
      <c r="C2744">
        <v>115.7075</v>
      </c>
    </row>
    <row r="2745" spans="1:3">
      <c r="A2745" t="s">
        <v>5</v>
      </c>
      <c r="B2745" s="5">
        <v>44063</v>
      </c>
      <c r="C2745">
        <v>118.27500000000001</v>
      </c>
    </row>
    <row r="2746" spans="1:3">
      <c r="A2746" t="s">
        <v>5</v>
      </c>
      <c r="B2746" s="5">
        <v>44064</v>
      </c>
      <c r="C2746">
        <v>124.37</v>
      </c>
    </row>
    <row r="2747" spans="1:3">
      <c r="A2747" t="s">
        <v>5</v>
      </c>
      <c r="B2747" s="5">
        <v>44067</v>
      </c>
      <c r="C2747">
        <v>125.8575</v>
      </c>
    </row>
    <row r="2748" spans="1:3">
      <c r="A2748" t="s">
        <v>5</v>
      </c>
      <c r="B2748" s="5">
        <v>44068</v>
      </c>
      <c r="C2748">
        <v>124.825</v>
      </c>
    </row>
    <row r="2749" spans="1:3">
      <c r="A2749" t="s">
        <v>5</v>
      </c>
      <c r="B2749" s="5">
        <v>44069</v>
      </c>
      <c r="C2749">
        <v>126.52249999999999</v>
      </c>
    </row>
    <row r="2750" spans="1:3">
      <c r="A2750" t="s">
        <v>5</v>
      </c>
      <c r="B2750" s="5">
        <v>44070</v>
      </c>
      <c r="C2750">
        <v>125.01</v>
      </c>
    </row>
    <row r="2751" spans="1:3">
      <c r="A2751" t="s">
        <v>5</v>
      </c>
      <c r="B2751" s="5">
        <v>44071</v>
      </c>
      <c r="C2751">
        <v>124.8075</v>
      </c>
    </row>
    <row r="2752" spans="1:3">
      <c r="A2752" t="s">
        <v>5</v>
      </c>
      <c r="B2752" s="5">
        <v>44074</v>
      </c>
      <c r="C2752">
        <v>129.04</v>
      </c>
    </row>
    <row r="2753" spans="1:3">
      <c r="A2753" t="s">
        <v>5</v>
      </c>
      <c r="B2753" s="5">
        <v>44075</v>
      </c>
      <c r="C2753">
        <v>134.18</v>
      </c>
    </row>
    <row r="2754" spans="1:3">
      <c r="A2754" t="s">
        <v>5</v>
      </c>
      <c r="B2754" s="5">
        <v>44076</v>
      </c>
      <c r="C2754">
        <v>131.4</v>
      </c>
    </row>
    <row r="2755" spans="1:3">
      <c r="A2755" t="s">
        <v>5</v>
      </c>
      <c r="B2755" s="5">
        <v>44077</v>
      </c>
      <c r="C2755">
        <v>120.88</v>
      </c>
    </row>
    <row r="2756" spans="1:3">
      <c r="A2756" t="s">
        <v>5</v>
      </c>
      <c r="B2756" s="5">
        <v>44078</v>
      </c>
      <c r="C2756">
        <v>120.96</v>
      </c>
    </row>
    <row r="2757" spans="1:3">
      <c r="A2757" t="s">
        <v>5</v>
      </c>
      <c r="B2757" s="5">
        <v>44082</v>
      </c>
      <c r="C2757">
        <v>112.82</v>
      </c>
    </row>
    <row r="2758" spans="1:3">
      <c r="A2758" t="s">
        <v>5</v>
      </c>
      <c r="B2758" s="5">
        <v>44083</v>
      </c>
      <c r="C2758">
        <v>117.32</v>
      </c>
    </row>
    <row r="2759" spans="1:3">
      <c r="A2759" t="s">
        <v>5</v>
      </c>
      <c r="B2759" s="5">
        <v>44084</v>
      </c>
      <c r="C2759">
        <v>113.49</v>
      </c>
    </row>
    <row r="2760" spans="1:3">
      <c r="A2760" t="s">
        <v>5</v>
      </c>
      <c r="B2760" s="5">
        <v>44085</v>
      </c>
      <c r="C2760">
        <v>112</v>
      </c>
    </row>
    <row r="2761" spans="1:3">
      <c r="A2761" t="s">
        <v>5</v>
      </c>
      <c r="B2761" s="5">
        <v>44088</v>
      </c>
      <c r="C2761">
        <v>115.355</v>
      </c>
    </row>
    <row r="2762" spans="1:3">
      <c r="A2762" t="s">
        <v>5</v>
      </c>
      <c r="B2762" s="5">
        <v>44089</v>
      </c>
      <c r="C2762">
        <v>115.54</v>
      </c>
    </row>
    <row r="2763" spans="1:3">
      <c r="A2763" t="s">
        <v>5</v>
      </c>
      <c r="B2763" s="5">
        <v>44090</v>
      </c>
      <c r="C2763">
        <v>112.13</v>
      </c>
    </row>
    <row r="2764" spans="1:3">
      <c r="A2764" t="s">
        <v>5</v>
      </c>
      <c r="B2764" s="5">
        <v>44091</v>
      </c>
      <c r="C2764">
        <v>110.34</v>
      </c>
    </row>
    <row r="2765" spans="1:3">
      <c r="A2765" t="s">
        <v>5</v>
      </c>
      <c r="B2765" s="5">
        <v>44092</v>
      </c>
      <c r="C2765">
        <v>106.84</v>
      </c>
    </row>
    <row r="2766" spans="1:3">
      <c r="A2766" t="s">
        <v>5</v>
      </c>
      <c r="B2766" s="5">
        <v>44095</v>
      </c>
      <c r="C2766">
        <v>110.08</v>
      </c>
    </row>
    <row r="2767" spans="1:3">
      <c r="A2767" t="s">
        <v>5</v>
      </c>
      <c r="B2767" s="5">
        <v>44096</v>
      </c>
      <c r="C2767">
        <v>111.81</v>
      </c>
    </row>
    <row r="2768" spans="1:3">
      <c r="A2768" t="s">
        <v>5</v>
      </c>
      <c r="B2768" s="5">
        <v>44097</v>
      </c>
      <c r="C2768">
        <v>107.12</v>
      </c>
    </row>
    <row r="2769" spans="1:3">
      <c r="A2769" t="s">
        <v>5</v>
      </c>
      <c r="B2769" s="5">
        <v>44098</v>
      </c>
      <c r="C2769">
        <v>108.22</v>
      </c>
    </row>
    <row r="2770" spans="1:3">
      <c r="A2770" t="s">
        <v>5</v>
      </c>
      <c r="B2770" s="5">
        <v>44099</v>
      </c>
      <c r="C2770">
        <v>112.28</v>
      </c>
    </row>
    <row r="2771" spans="1:3">
      <c r="A2771" t="s">
        <v>5</v>
      </c>
      <c r="B2771" s="5">
        <v>44102</v>
      </c>
      <c r="C2771">
        <v>114.96</v>
      </c>
    </row>
    <row r="2772" spans="1:3">
      <c r="A2772" t="s">
        <v>5</v>
      </c>
      <c r="B2772" s="5">
        <v>44103</v>
      </c>
      <c r="C2772">
        <v>114.09</v>
      </c>
    </row>
    <row r="2773" spans="1:3">
      <c r="A2773" t="s">
        <v>5</v>
      </c>
      <c r="B2773" s="5">
        <v>44104</v>
      </c>
      <c r="C2773">
        <v>115.81</v>
      </c>
    </row>
    <row r="2774" spans="1:3">
      <c r="A2774" t="s">
        <v>5</v>
      </c>
      <c r="B2774" s="5">
        <v>44105</v>
      </c>
      <c r="C2774">
        <v>116.79</v>
      </c>
    </row>
    <row r="2775" spans="1:3">
      <c r="A2775" t="s">
        <v>5</v>
      </c>
      <c r="B2775" s="5">
        <v>44106</v>
      </c>
      <c r="C2775">
        <v>113.02</v>
      </c>
    </row>
    <row r="2776" spans="1:3">
      <c r="A2776" t="s">
        <v>5</v>
      </c>
      <c r="B2776" s="5">
        <v>44109</v>
      </c>
      <c r="C2776">
        <v>116.5</v>
      </c>
    </row>
    <row r="2777" spans="1:3">
      <c r="A2777" t="s">
        <v>5</v>
      </c>
      <c r="B2777" s="5">
        <v>44110</v>
      </c>
      <c r="C2777">
        <v>113.16</v>
      </c>
    </row>
    <row r="2778" spans="1:3">
      <c r="A2778" t="s">
        <v>5</v>
      </c>
      <c r="B2778" s="5">
        <v>44111</v>
      </c>
      <c r="C2778">
        <v>115.08</v>
      </c>
    </row>
    <row r="2779" spans="1:3">
      <c r="A2779" t="s">
        <v>5</v>
      </c>
      <c r="B2779" s="5">
        <v>44112</v>
      </c>
      <c r="C2779">
        <v>114.97</v>
      </c>
    </row>
    <row r="2780" spans="1:3">
      <c r="A2780" t="s">
        <v>5</v>
      </c>
      <c r="B2780" s="5">
        <v>44113</v>
      </c>
      <c r="C2780">
        <v>116.97</v>
      </c>
    </row>
    <row r="2781" spans="1:3">
      <c r="A2781" t="s">
        <v>5</v>
      </c>
      <c r="B2781" s="5">
        <v>44116</v>
      </c>
      <c r="C2781">
        <v>124.4</v>
      </c>
    </row>
    <row r="2782" spans="1:3">
      <c r="A2782" t="s">
        <v>5</v>
      </c>
      <c r="B2782" s="5">
        <v>44117</v>
      </c>
      <c r="C2782">
        <v>121.1</v>
      </c>
    </row>
    <row r="2783" spans="1:3">
      <c r="A2783" t="s">
        <v>5</v>
      </c>
      <c r="B2783" s="5">
        <v>44118</v>
      </c>
      <c r="C2783">
        <v>121.19</v>
      </c>
    </row>
    <row r="2784" spans="1:3">
      <c r="A2784" t="s">
        <v>5</v>
      </c>
      <c r="B2784" s="5">
        <v>44119</v>
      </c>
      <c r="C2784">
        <v>120.71</v>
      </c>
    </row>
    <row r="2785" spans="1:3">
      <c r="A2785" t="s">
        <v>5</v>
      </c>
      <c r="B2785" s="5">
        <v>44120</v>
      </c>
      <c r="C2785">
        <v>119.02</v>
      </c>
    </row>
    <row r="2786" spans="1:3">
      <c r="A2786" t="s">
        <v>5</v>
      </c>
      <c r="B2786" s="5">
        <v>44123</v>
      </c>
      <c r="C2786">
        <v>115.98</v>
      </c>
    </row>
    <row r="2787" spans="1:3">
      <c r="A2787" t="s">
        <v>5</v>
      </c>
      <c r="B2787" s="5">
        <v>44124</v>
      </c>
      <c r="C2787">
        <v>117.51</v>
      </c>
    </row>
    <row r="2788" spans="1:3">
      <c r="A2788" t="s">
        <v>5</v>
      </c>
      <c r="B2788" s="5">
        <v>44125</v>
      </c>
      <c r="C2788">
        <v>116.87</v>
      </c>
    </row>
    <row r="2789" spans="1:3">
      <c r="A2789" t="s">
        <v>5</v>
      </c>
      <c r="B2789" s="5">
        <v>44126</v>
      </c>
      <c r="C2789">
        <v>115.75</v>
      </c>
    </row>
    <row r="2790" spans="1:3">
      <c r="A2790" t="s">
        <v>5</v>
      </c>
      <c r="B2790" s="5">
        <v>44127</v>
      </c>
      <c r="C2790">
        <v>115.04</v>
      </c>
    </row>
    <row r="2791" spans="1:3">
      <c r="A2791" t="s">
        <v>5</v>
      </c>
      <c r="B2791" s="5">
        <v>44130</v>
      </c>
      <c r="C2791">
        <v>115.05</v>
      </c>
    </row>
    <row r="2792" spans="1:3">
      <c r="A2792" t="s">
        <v>5</v>
      </c>
      <c r="B2792" s="5">
        <v>44131</v>
      </c>
      <c r="C2792">
        <v>116.6</v>
      </c>
    </row>
    <row r="2793" spans="1:3">
      <c r="A2793" t="s">
        <v>5</v>
      </c>
      <c r="B2793" s="5">
        <v>44132</v>
      </c>
      <c r="C2793">
        <v>111.2</v>
      </c>
    </row>
    <row r="2794" spans="1:3">
      <c r="A2794" t="s">
        <v>5</v>
      </c>
      <c r="B2794" s="5">
        <v>44133</v>
      </c>
      <c r="C2794">
        <v>115.32</v>
      </c>
    </row>
    <row r="2795" spans="1:3">
      <c r="A2795" t="s">
        <v>5</v>
      </c>
      <c r="B2795" s="5">
        <v>44134</v>
      </c>
      <c r="C2795">
        <v>108.86</v>
      </c>
    </row>
    <row r="2796" spans="1:3">
      <c r="A2796" t="s">
        <v>5</v>
      </c>
      <c r="B2796" s="5">
        <v>44137</v>
      </c>
      <c r="C2796">
        <v>108.77</v>
      </c>
    </row>
    <row r="2797" spans="1:3">
      <c r="A2797" t="s">
        <v>5</v>
      </c>
      <c r="B2797" s="5">
        <v>44138</v>
      </c>
      <c r="C2797">
        <v>110.44</v>
      </c>
    </row>
    <row r="2798" spans="1:3">
      <c r="A2798" t="s">
        <v>5</v>
      </c>
      <c r="B2798" s="5">
        <v>44139</v>
      </c>
      <c r="C2798">
        <v>114.95</v>
      </c>
    </row>
    <row r="2799" spans="1:3">
      <c r="A2799" t="s">
        <v>5</v>
      </c>
      <c r="B2799" s="5">
        <v>44140</v>
      </c>
      <c r="C2799">
        <v>119.03</v>
      </c>
    </row>
    <row r="2800" spans="1:3">
      <c r="A2800" t="s">
        <v>5</v>
      </c>
      <c r="B2800" s="5">
        <v>44141</v>
      </c>
      <c r="C2800">
        <v>118.69</v>
      </c>
    </row>
    <row r="2801" spans="1:3">
      <c r="A2801" t="s">
        <v>5</v>
      </c>
      <c r="B2801" s="5">
        <v>44144</v>
      </c>
      <c r="C2801">
        <v>116.32</v>
      </c>
    </row>
    <row r="2802" spans="1:3">
      <c r="A2802" t="s">
        <v>5</v>
      </c>
      <c r="B2802" s="5">
        <v>44145</v>
      </c>
      <c r="C2802">
        <v>115.97</v>
      </c>
    </row>
    <row r="2803" spans="1:3">
      <c r="A2803" t="s">
        <v>5</v>
      </c>
      <c r="B2803" s="5">
        <v>44146</v>
      </c>
      <c r="C2803">
        <v>119.49</v>
      </c>
    </row>
    <row r="2804" spans="1:3">
      <c r="A2804" t="s">
        <v>5</v>
      </c>
      <c r="B2804" s="5">
        <v>44147</v>
      </c>
      <c r="C2804">
        <v>119.21</v>
      </c>
    </row>
    <row r="2805" spans="1:3">
      <c r="A2805" t="s">
        <v>5</v>
      </c>
      <c r="B2805" s="5">
        <v>44148</v>
      </c>
      <c r="C2805">
        <v>119.26</v>
      </c>
    </row>
    <row r="2806" spans="1:3">
      <c r="A2806" t="s">
        <v>5</v>
      </c>
      <c r="B2806" s="5">
        <v>44151</v>
      </c>
      <c r="C2806">
        <v>120.3</v>
      </c>
    </row>
    <row r="2807" spans="1:3">
      <c r="A2807" t="s">
        <v>5</v>
      </c>
      <c r="B2807" s="5">
        <v>44152</v>
      </c>
      <c r="C2807">
        <v>119.39</v>
      </c>
    </row>
    <row r="2808" spans="1:3">
      <c r="A2808" t="s">
        <v>5</v>
      </c>
      <c r="B2808" s="5">
        <v>44153</v>
      </c>
      <c r="C2808">
        <v>118.03</v>
      </c>
    </row>
    <row r="2809" spans="1:3">
      <c r="A2809" t="s">
        <v>5</v>
      </c>
      <c r="B2809" s="5">
        <v>44154</v>
      </c>
      <c r="C2809">
        <v>118.64</v>
      </c>
    </row>
    <row r="2810" spans="1:3">
      <c r="A2810" t="s">
        <v>5</v>
      </c>
      <c r="B2810" s="5">
        <v>44155</v>
      </c>
      <c r="C2810">
        <v>117.34</v>
      </c>
    </row>
    <row r="2811" spans="1:3">
      <c r="A2811" t="s">
        <v>5</v>
      </c>
      <c r="B2811" s="5">
        <v>44158</v>
      </c>
      <c r="C2811">
        <v>113.85</v>
      </c>
    </row>
    <row r="2812" spans="1:3">
      <c r="A2812" t="s">
        <v>5</v>
      </c>
      <c r="B2812" s="5">
        <v>44159</v>
      </c>
      <c r="C2812">
        <v>115.17</v>
      </c>
    </row>
    <row r="2813" spans="1:3">
      <c r="A2813" t="s">
        <v>5</v>
      </c>
      <c r="B2813" s="5">
        <v>44160</v>
      </c>
      <c r="C2813">
        <v>116.03</v>
      </c>
    </row>
    <row r="2814" spans="1:3">
      <c r="A2814" t="s">
        <v>5</v>
      </c>
      <c r="B2814" s="5">
        <v>44162</v>
      </c>
      <c r="C2814">
        <v>116.59</v>
      </c>
    </row>
    <row r="2815" spans="1:3">
      <c r="A2815" t="s">
        <v>5</v>
      </c>
      <c r="B2815" s="5">
        <v>44165</v>
      </c>
      <c r="C2815">
        <v>119.05</v>
      </c>
    </row>
    <row r="2816" spans="1:3">
      <c r="A2816" t="s">
        <v>5</v>
      </c>
      <c r="B2816" s="5">
        <v>44166</v>
      </c>
      <c r="C2816">
        <v>122.72</v>
      </c>
    </row>
    <row r="2817" spans="1:3">
      <c r="A2817" t="s">
        <v>5</v>
      </c>
      <c r="B2817" s="5">
        <v>44167</v>
      </c>
      <c r="C2817">
        <v>123.08</v>
      </c>
    </row>
    <row r="2818" spans="1:3">
      <c r="A2818" t="s">
        <v>5</v>
      </c>
      <c r="B2818" s="5">
        <v>44168</v>
      </c>
      <c r="C2818">
        <v>122.94</v>
      </c>
    </row>
    <row r="2819" spans="1:3">
      <c r="A2819" t="s">
        <v>5</v>
      </c>
      <c r="B2819" s="5">
        <v>44169</v>
      </c>
      <c r="C2819">
        <v>122.25</v>
      </c>
    </row>
    <row r="2820" spans="1:3">
      <c r="A2820" t="s">
        <v>5</v>
      </c>
      <c r="B2820" s="5">
        <v>44172</v>
      </c>
      <c r="C2820">
        <v>123.75</v>
      </c>
    </row>
    <row r="2821" spans="1:3">
      <c r="A2821" t="s">
        <v>5</v>
      </c>
      <c r="B2821" s="5">
        <v>44173</v>
      </c>
      <c r="C2821">
        <v>124.38</v>
      </c>
    </row>
    <row r="2822" spans="1:3">
      <c r="A2822" t="s">
        <v>5</v>
      </c>
      <c r="B2822" s="5">
        <v>44174</v>
      </c>
      <c r="C2822">
        <v>121.78</v>
      </c>
    </row>
    <row r="2823" spans="1:3">
      <c r="A2823" t="s">
        <v>5</v>
      </c>
      <c r="B2823" s="5">
        <v>44175</v>
      </c>
      <c r="C2823">
        <v>123.24</v>
      </c>
    </row>
    <row r="2824" spans="1:3">
      <c r="A2824" t="s">
        <v>5</v>
      </c>
      <c r="B2824" s="5">
        <v>44176</v>
      </c>
      <c r="C2824">
        <v>122.41</v>
      </c>
    </row>
    <row r="2825" spans="1:3">
      <c r="A2825" t="s">
        <v>5</v>
      </c>
      <c r="B2825" s="5">
        <v>44179</v>
      </c>
      <c r="C2825">
        <v>121.78</v>
      </c>
    </row>
    <row r="2826" spans="1:3">
      <c r="A2826" t="s">
        <v>5</v>
      </c>
      <c r="B2826" s="5">
        <v>44180</v>
      </c>
      <c r="C2826">
        <v>127.88</v>
      </c>
    </row>
    <row r="2827" spans="1:3">
      <c r="A2827" t="s">
        <v>5</v>
      </c>
      <c r="B2827" s="5">
        <v>44181</v>
      </c>
      <c r="C2827">
        <v>127.81</v>
      </c>
    </row>
    <row r="2828" spans="1:3">
      <c r="A2828" t="s">
        <v>5</v>
      </c>
      <c r="B2828" s="5">
        <v>44182</v>
      </c>
      <c r="C2828">
        <v>128.69999999999999</v>
      </c>
    </row>
    <row r="2829" spans="1:3">
      <c r="A2829" t="s">
        <v>5</v>
      </c>
      <c r="B2829" s="5">
        <v>44183</v>
      </c>
      <c r="C2829">
        <v>126.655</v>
      </c>
    </row>
    <row r="2830" spans="1:3">
      <c r="A2830" t="s">
        <v>5</v>
      </c>
      <c r="B2830" s="5">
        <v>44186</v>
      </c>
      <c r="C2830">
        <v>128.22999999999999</v>
      </c>
    </row>
    <row r="2831" spans="1:3">
      <c r="A2831" t="s">
        <v>5</v>
      </c>
      <c r="B2831" s="5">
        <v>44187</v>
      </c>
      <c r="C2831">
        <v>131.88</v>
      </c>
    </row>
    <row r="2832" spans="1:3">
      <c r="A2832" t="s">
        <v>5</v>
      </c>
      <c r="B2832" s="5">
        <v>44188</v>
      </c>
      <c r="C2832">
        <v>130.96</v>
      </c>
    </row>
    <row r="2833" spans="1:3">
      <c r="A2833" t="s">
        <v>5</v>
      </c>
      <c r="B2833" s="5">
        <v>44189</v>
      </c>
      <c r="C2833">
        <v>131.97</v>
      </c>
    </row>
    <row r="2834" spans="1:3">
      <c r="A2834" t="s">
        <v>5</v>
      </c>
      <c r="B2834" s="5">
        <v>44193</v>
      </c>
      <c r="C2834">
        <v>136.69</v>
      </c>
    </row>
    <row r="2835" spans="1:3">
      <c r="A2835" t="s">
        <v>5</v>
      </c>
      <c r="B2835" s="5">
        <v>44194</v>
      </c>
      <c r="C2835">
        <v>134.87</v>
      </c>
    </row>
    <row r="2836" spans="1:3">
      <c r="A2836" t="s">
        <v>5</v>
      </c>
      <c r="B2836" s="5">
        <v>44195</v>
      </c>
      <c r="C2836">
        <v>133.72</v>
      </c>
    </row>
    <row r="2837" spans="1:3">
      <c r="A2837" t="s">
        <v>5</v>
      </c>
      <c r="B2837" s="5">
        <v>44196</v>
      </c>
      <c r="C2837">
        <v>132.69</v>
      </c>
    </row>
    <row r="2838" spans="1:3">
      <c r="A2838" t="s">
        <v>5</v>
      </c>
      <c r="B2838" s="5">
        <v>44200</v>
      </c>
      <c r="C2838">
        <v>129.41</v>
      </c>
    </row>
    <row r="2839" spans="1:3">
      <c r="A2839" t="s">
        <v>5</v>
      </c>
      <c r="B2839" s="5">
        <v>44201</v>
      </c>
      <c r="C2839">
        <v>131.01</v>
      </c>
    </row>
    <row r="2840" spans="1:3">
      <c r="A2840" t="s">
        <v>5</v>
      </c>
      <c r="B2840" s="5">
        <v>44202</v>
      </c>
      <c r="C2840">
        <v>126.6</v>
      </c>
    </row>
    <row r="2841" spans="1:3">
      <c r="A2841" t="s">
        <v>5</v>
      </c>
      <c r="B2841" s="5">
        <v>44203</v>
      </c>
      <c r="C2841">
        <v>130.91999999999999</v>
      </c>
    </row>
    <row r="2842" spans="1:3">
      <c r="A2842" t="s">
        <v>5</v>
      </c>
      <c r="B2842" s="5">
        <v>44204</v>
      </c>
      <c r="C2842">
        <v>132.05000000000001</v>
      </c>
    </row>
    <row r="2843" spans="1:3">
      <c r="A2843" t="s">
        <v>5</v>
      </c>
      <c r="B2843" s="5">
        <v>44207</v>
      </c>
      <c r="C2843">
        <v>128.97999999999999</v>
      </c>
    </row>
    <row r="2844" spans="1:3">
      <c r="A2844" t="s">
        <v>5</v>
      </c>
      <c r="B2844" s="5">
        <v>44208</v>
      </c>
      <c r="C2844">
        <v>128.80000000000001</v>
      </c>
    </row>
    <row r="2845" spans="1:3">
      <c r="A2845" t="s">
        <v>5</v>
      </c>
      <c r="B2845" s="5">
        <v>44209</v>
      </c>
      <c r="C2845">
        <v>130.88999999999999</v>
      </c>
    </row>
    <row r="2846" spans="1:3">
      <c r="A2846" t="s">
        <v>5</v>
      </c>
      <c r="B2846" s="5">
        <v>44210</v>
      </c>
      <c r="C2846">
        <v>128.91</v>
      </c>
    </row>
    <row r="2847" spans="1:3">
      <c r="A2847" t="s">
        <v>5</v>
      </c>
      <c r="B2847" s="5">
        <v>44211</v>
      </c>
      <c r="C2847">
        <v>127.14</v>
      </c>
    </row>
    <row r="2848" spans="1:3">
      <c r="A2848" t="s">
        <v>5</v>
      </c>
      <c r="B2848" s="5">
        <v>44215</v>
      </c>
      <c r="C2848">
        <v>127.83</v>
      </c>
    </row>
    <row r="2849" spans="1:3">
      <c r="A2849" t="s">
        <v>5</v>
      </c>
      <c r="B2849" s="5">
        <v>44216</v>
      </c>
      <c r="C2849">
        <v>132.03</v>
      </c>
    </row>
    <row r="2850" spans="1:3">
      <c r="A2850" t="s">
        <v>5</v>
      </c>
      <c r="B2850" s="5">
        <v>44217</v>
      </c>
      <c r="C2850">
        <v>136.87</v>
      </c>
    </row>
    <row r="2851" spans="1:3">
      <c r="A2851" t="s">
        <v>5</v>
      </c>
      <c r="B2851" s="5">
        <v>44218</v>
      </c>
      <c r="C2851">
        <v>139.07</v>
      </c>
    </row>
    <row r="2852" spans="1:3">
      <c r="A2852" t="s">
        <v>5</v>
      </c>
      <c r="B2852" s="5">
        <v>44221</v>
      </c>
      <c r="C2852">
        <v>142.91999999999999</v>
      </c>
    </row>
    <row r="2853" spans="1:3">
      <c r="A2853" t="s">
        <v>5</v>
      </c>
      <c r="B2853" s="5">
        <v>44222</v>
      </c>
      <c r="C2853">
        <v>143.16</v>
      </c>
    </row>
    <row r="2854" spans="1:3">
      <c r="A2854" t="s">
        <v>5</v>
      </c>
      <c r="B2854" s="5">
        <v>44223</v>
      </c>
      <c r="C2854">
        <v>142.06</v>
      </c>
    </row>
    <row r="2855" spans="1:3">
      <c r="A2855" t="s">
        <v>5</v>
      </c>
      <c r="B2855" s="5">
        <v>44224</v>
      </c>
      <c r="C2855">
        <v>137.09</v>
      </c>
    </row>
    <row r="2856" spans="1:3">
      <c r="A2856" t="s">
        <v>5</v>
      </c>
      <c r="B2856" s="5">
        <v>44225</v>
      </c>
      <c r="C2856">
        <v>131.96</v>
      </c>
    </row>
    <row r="2857" spans="1:3">
      <c r="A2857" t="s">
        <v>5</v>
      </c>
      <c r="B2857" s="5">
        <v>44228</v>
      </c>
      <c r="C2857">
        <v>134.13999999999999</v>
      </c>
    </row>
    <row r="2858" spans="1:3">
      <c r="A2858" t="s">
        <v>5</v>
      </c>
      <c r="B2858" s="5">
        <v>44229</v>
      </c>
      <c r="C2858">
        <v>134.99</v>
      </c>
    </row>
    <row r="2859" spans="1:3">
      <c r="A2859" t="s">
        <v>5</v>
      </c>
      <c r="B2859" s="5">
        <v>44230</v>
      </c>
      <c r="C2859">
        <v>133.94</v>
      </c>
    </row>
    <row r="2860" spans="1:3">
      <c r="A2860" t="s">
        <v>5</v>
      </c>
      <c r="B2860" s="5">
        <v>44231</v>
      </c>
      <c r="C2860">
        <v>137.38999999999999</v>
      </c>
    </row>
    <row r="2861" spans="1:3">
      <c r="A2861" t="s">
        <v>5</v>
      </c>
      <c r="B2861" s="5">
        <v>44232</v>
      </c>
      <c r="C2861">
        <v>136.76</v>
      </c>
    </row>
    <row r="2862" spans="1:3">
      <c r="A2862" t="s">
        <v>5</v>
      </c>
      <c r="B2862" s="5">
        <v>44235</v>
      </c>
      <c r="C2862">
        <v>136.91</v>
      </c>
    </row>
    <row r="2863" spans="1:3">
      <c r="A2863" t="s">
        <v>5</v>
      </c>
      <c r="B2863" s="5">
        <v>44236</v>
      </c>
      <c r="C2863">
        <v>136.01</v>
      </c>
    </row>
    <row r="2864" spans="1:3">
      <c r="A2864" t="s">
        <v>5</v>
      </c>
      <c r="B2864" s="5">
        <v>44237</v>
      </c>
      <c r="C2864">
        <v>135.38999999999999</v>
      </c>
    </row>
    <row r="2865" spans="1:3">
      <c r="A2865" t="s">
        <v>5</v>
      </c>
      <c r="B2865" s="5">
        <v>44238</v>
      </c>
      <c r="C2865">
        <v>135.13</v>
      </c>
    </row>
    <row r="2866" spans="1:3">
      <c r="A2866" t="s">
        <v>5</v>
      </c>
      <c r="B2866" s="5">
        <v>44239</v>
      </c>
      <c r="C2866">
        <v>135.37</v>
      </c>
    </row>
    <row r="2867" spans="1:3">
      <c r="A2867" t="s">
        <v>5</v>
      </c>
      <c r="B2867" s="5">
        <v>44243</v>
      </c>
      <c r="C2867">
        <v>133.19</v>
      </c>
    </row>
    <row r="2868" spans="1:3">
      <c r="A2868" t="s">
        <v>5</v>
      </c>
      <c r="B2868" s="5">
        <v>44244</v>
      </c>
      <c r="C2868">
        <v>130.84</v>
      </c>
    </row>
    <row r="2869" spans="1:3">
      <c r="A2869" t="s">
        <v>5</v>
      </c>
      <c r="B2869" s="5">
        <v>44245</v>
      </c>
      <c r="C2869">
        <v>129.71</v>
      </c>
    </row>
    <row r="2870" spans="1:3">
      <c r="A2870" t="s">
        <v>5</v>
      </c>
      <c r="B2870" s="5">
        <v>44246</v>
      </c>
      <c r="C2870">
        <v>129.87</v>
      </c>
    </row>
    <row r="2871" spans="1:3">
      <c r="A2871" t="s">
        <v>5</v>
      </c>
      <c r="B2871" s="5">
        <v>44249</v>
      </c>
      <c r="C2871">
        <v>126</v>
      </c>
    </row>
    <row r="2872" spans="1:3">
      <c r="A2872" t="s">
        <v>5</v>
      </c>
      <c r="B2872" s="5">
        <v>44250</v>
      </c>
      <c r="C2872">
        <v>125.86</v>
      </c>
    </row>
    <row r="2873" spans="1:3">
      <c r="A2873" t="s">
        <v>5</v>
      </c>
      <c r="B2873" s="5">
        <v>44251</v>
      </c>
      <c r="C2873">
        <v>125.35</v>
      </c>
    </row>
    <row r="2874" spans="1:3">
      <c r="A2874" t="s">
        <v>5</v>
      </c>
      <c r="B2874" s="5">
        <v>44252</v>
      </c>
      <c r="C2874">
        <v>120.99</v>
      </c>
    </row>
    <row r="2875" spans="1:3">
      <c r="A2875" t="s">
        <v>5</v>
      </c>
      <c r="B2875" s="5">
        <v>44253</v>
      </c>
      <c r="C2875">
        <v>121.26</v>
      </c>
    </row>
    <row r="2876" spans="1:3">
      <c r="A2876" t="s">
        <v>5</v>
      </c>
      <c r="B2876" s="5">
        <v>44256</v>
      </c>
      <c r="C2876">
        <v>127.79</v>
      </c>
    </row>
    <row r="2877" spans="1:3">
      <c r="A2877" t="s">
        <v>5</v>
      </c>
      <c r="B2877" s="5">
        <v>44257</v>
      </c>
      <c r="C2877">
        <v>125.12</v>
      </c>
    </row>
    <row r="2878" spans="1:3">
      <c r="A2878" t="s">
        <v>5</v>
      </c>
      <c r="B2878" s="5">
        <v>44258</v>
      </c>
      <c r="C2878">
        <v>122.06</v>
      </c>
    </row>
    <row r="2879" spans="1:3">
      <c r="A2879" t="s">
        <v>5</v>
      </c>
      <c r="B2879" s="5">
        <v>44259</v>
      </c>
      <c r="C2879">
        <v>120.13</v>
      </c>
    </row>
    <row r="2880" spans="1:3">
      <c r="A2880" t="s">
        <v>5</v>
      </c>
      <c r="B2880" s="5">
        <v>44260</v>
      </c>
      <c r="C2880">
        <v>121.42</v>
      </c>
    </row>
    <row r="2881" spans="1:3">
      <c r="A2881" t="s">
        <v>5</v>
      </c>
      <c r="B2881" s="5">
        <v>44263</v>
      </c>
      <c r="C2881">
        <v>116.36</v>
      </c>
    </row>
    <row r="2882" spans="1:3">
      <c r="A2882" t="s">
        <v>5</v>
      </c>
      <c r="B2882" s="5">
        <v>44264</v>
      </c>
      <c r="C2882">
        <v>121.08499999999999</v>
      </c>
    </row>
    <row r="2883" spans="1:3">
      <c r="A2883" t="s">
        <v>5</v>
      </c>
      <c r="B2883" s="5">
        <v>44265</v>
      </c>
      <c r="C2883">
        <v>119.98</v>
      </c>
    </row>
    <row r="2884" spans="1:3">
      <c r="A2884" t="s">
        <v>5</v>
      </c>
      <c r="B2884" s="5">
        <v>44266</v>
      </c>
      <c r="C2884">
        <v>121.96</v>
      </c>
    </row>
    <row r="2885" spans="1:3">
      <c r="A2885" t="s">
        <v>5</v>
      </c>
      <c r="B2885" s="5">
        <v>44267</v>
      </c>
      <c r="C2885">
        <v>121.03</v>
      </c>
    </row>
    <row r="2886" spans="1:3">
      <c r="A2886" t="s">
        <v>5</v>
      </c>
      <c r="B2886" s="5">
        <v>44270</v>
      </c>
      <c r="C2886">
        <v>123.99</v>
      </c>
    </row>
    <row r="2887" spans="1:3">
      <c r="A2887" t="s">
        <v>5</v>
      </c>
      <c r="B2887" s="5">
        <v>44271</v>
      </c>
      <c r="C2887">
        <v>125.57</v>
      </c>
    </row>
    <row r="2888" spans="1:3">
      <c r="A2888" t="s">
        <v>5</v>
      </c>
      <c r="B2888" s="5">
        <v>44272</v>
      </c>
      <c r="C2888">
        <v>124.76</v>
      </c>
    </row>
    <row r="2889" spans="1:3">
      <c r="A2889" t="s">
        <v>5</v>
      </c>
      <c r="B2889" s="5">
        <v>44273</v>
      </c>
      <c r="C2889">
        <v>120.53</v>
      </c>
    </row>
    <row r="2890" spans="1:3">
      <c r="A2890" t="s">
        <v>5</v>
      </c>
      <c r="B2890" s="5">
        <v>44274</v>
      </c>
      <c r="C2890">
        <v>119.99</v>
      </c>
    </row>
    <row r="2891" spans="1:3">
      <c r="A2891" t="s">
        <v>5</v>
      </c>
      <c r="B2891" s="5">
        <v>44277</v>
      </c>
      <c r="C2891">
        <v>123.39</v>
      </c>
    </row>
    <row r="2892" spans="1:3">
      <c r="A2892" t="s">
        <v>5</v>
      </c>
      <c r="B2892" s="5">
        <v>44278</v>
      </c>
      <c r="C2892">
        <v>122.54</v>
      </c>
    </row>
    <row r="2893" spans="1:3">
      <c r="A2893" t="s">
        <v>5</v>
      </c>
      <c r="B2893" s="5">
        <v>44279</v>
      </c>
      <c r="C2893">
        <v>120.09</v>
      </c>
    </row>
    <row r="2894" spans="1:3">
      <c r="A2894" t="s">
        <v>5</v>
      </c>
      <c r="B2894" s="5">
        <v>44280</v>
      </c>
      <c r="C2894">
        <v>120.59</v>
      </c>
    </row>
    <row r="2895" spans="1:3">
      <c r="A2895" t="s">
        <v>5</v>
      </c>
      <c r="B2895" s="5">
        <v>44281</v>
      </c>
      <c r="C2895">
        <v>121.21</v>
      </c>
    </row>
    <row r="2896" spans="1:3">
      <c r="A2896" t="s">
        <v>5</v>
      </c>
      <c r="B2896" s="5">
        <v>44284</v>
      </c>
      <c r="C2896">
        <v>121.39</v>
      </c>
    </row>
    <row r="2897" spans="1:3">
      <c r="A2897" t="s">
        <v>5</v>
      </c>
      <c r="B2897" s="5">
        <v>44285</v>
      </c>
      <c r="C2897">
        <v>119.9</v>
      </c>
    </row>
    <row r="2898" spans="1:3">
      <c r="A2898" t="s">
        <v>5</v>
      </c>
      <c r="B2898" s="5">
        <v>44286</v>
      </c>
      <c r="C2898">
        <v>122.15</v>
      </c>
    </row>
    <row r="2899" spans="1:3">
      <c r="A2899" t="s">
        <v>5</v>
      </c>
      <c r="B2899" s="5">
        <v>44287</v>
      </c>
      <c r="C2899">
        <v>123</v>
      </c>
    </row>
    <row r="2900" spans="1:3">
      <c r="A2900" t="s">
        <v>5</v>
      </c>
      <c r="B2900" s="5">
        <v>44291</v>
      </c>
      <c r="C2900">
        <v>125.9</v>
      </c>
    </row>
    <row r="2901" spans="1:3">
      <c r="A2901" t="s">
        <v>5</v>
      </c>
      <c r="B2901" s="5">
        <v>44292</v>
      </c>
      <c r="C2901">
        <v>126.21</v>
      </c>
    </row>
    <row r="2902" spans="1:3">
      <c r="A2902" t="s">
        <v>5</v>
      </c>
      <c r="B2902" s="5">
        <v>44293</v>
      </c>
      <c r="C2902">
        <v>127.9</v>
      </c>
    </row>
    <row r="2903" spans="1:3">
      <c r="A2903" t="s">
        <v>5</v>
      </c>
      <c r="B2903" s="5">
        <v>44294</v>
      </c>
      <c r="C2903">
        <v>130.36000000000001</v>
      </c>
    </row>
    <row r="2904" spans="1:3">
      <c r="A2904" t="s">
        <v>5</v>
      </c>
      <c r="B2904" s="5">
        <v>44295</v>
      </c>
      <c r="C2904">
        <v>132.995</v>
      </c>
    </row>
    <row r="2905" spans="1:3">
      <c r="A2905" t="s">
        <v>5</v>
      </c>
      <c r="B2905" s="5">
        <v>44298</v>
      </c>
      <c r="C2905">
        <v>131.24</v>
      </c>
    </row>
    <row r="2906" spans="1:3">
      <c r="A2906" t="s">
        <v>5</v>
      </c>
      <c r="B2906" s="5">
        <v>44299</v>
      </c>
      <c r="C2906">
        <v>134.43</v>
      </c>
    </row>
    <row r="2907" spans="1:3">
      <c r="A2907" t="s">
        <v>5</v>
      </c>
      <c r="B2907" s="5">
        <v>44300</v>
      </c>
      <c r="C2907">
        <v>132.03</v>
      </c>
    </row>
    <row r="2908" spans="1:3">
      <c r="A2908" t="s">
        <v>5</v>
      </c>
      <c r="B2908" s="5">
        <v>44301</v>
      </c>
      <c r="C2908">
        <v>134.5</v>
      </c>
    </row>
    <row r="2909" spans="1:3">
      <c r="A2909" t="s">
        <v>5</v>
      </c>
      <c r="B2909" s="5">
        <v>44302</v>
      </c>
      <c r="C2909">
        <v>134.16</v>
      </c>
    </row>
    <row r="2910" spans="1:3">
      <c r="A2910" t="s">
        <v>5</v>
      </c>
      <c r="B2910" s="5">
        <v>44305</v>
      </c>
      <c r="C2910">
        <v>134.84</v>
      </c>
    </row>
    <row r="2911" spans="1:3">
      <c r="A2911" t="s">
        <v>5</v>
      </c>
      <c r="B2911" s="5">
        <v>44306</v>
      </c>
      <c r="C2911">
        <v>133.11000000000001</v>
      </c>
    </row>
    <row r="2912" spans="1:3">
      <c r="A2912" t="s">
        <v>5</v>
      </c>
      <c r="B2912" s="5">
        <v>44307</v>
      </c>
      <c r="C2912">
        <v>133.5</v>
      </c>
    </row>
    <row r="2913" spans="1:3">
      <c r="A2913" t="s">
        <v>5</v>
      </c>
      <c r="B2913" s="5">
        <v>44308</v>
      </c>
      <c r="C2913">
        <v>131.94</v>
      </c>
    </row>
    <row r="2914" spans="1:3">
      <c r="A2914" t="s">
        <v>5</v>
      </c>
      <c r="B2914" s="5">
        <v>44309</v>
      </c>
      <c r="C2914">
        <v>134.32</v>
      </c>
    </row>
    <row r="2915" spans="1:3">
      <c r="A2915" t="s">
        <v>5</v>
      </c>
      <c r="B2915" s="5">
        <v>44312</v>
      </c>
      <c r="C2915">
        <v>134.72</v>
      </c>
    </row>
    <row r="2916" spans="1:3">
      <c r="A2916" t="s">
        <v>5</v>
      </c>
      <c r="B2916" s="5">
        <v>44313</v>
      </c>
      <c r="C2916">
        <v>134.38999999999999</v>
      </c>
    </row>
    <row r="2917" spans="1:3">
      <c r="A2917" t="s">
        <v>5</v>
      </c>
      <c r="B2917" s="5">
        <v>44314</v>
      </c>
      <c r="C2917">
        <v>133.58000000000001</v>
      </c>
    </row>
    <row r="2918" spans="1:3">
      <c r="A2918" t="s">
        <v>5</v>
      </c>
      <c r="B2918" s="5">
        <v>44315</v>
      </c>
      <c r="C2918">
        <v>133.47999999999999</v>
      </c>
    </row>
    <row r="2919" spans="1:3">
      <c r="A2919" t="s">
        <v>5</v>
      </c>
      <c r="B2919" s="5">
        <v>44316</v>
      </c>
      <c r="C2919">
        <v>131.46</v>
      </c>
    </row>
    <row r="2920" spans="1:3">
      <c r="A2920" t="s">
        <v>5</v>
      </c>
      <c r="B2920" s="5">
        <v>44319</v>
      </c>
      <c r="C2920">
        <v>132.54</v>
      </c>
    </row>
    <row r="2921" spans="1:3">
      <c r="A2921" t="s">
        <v>5</v>
      </c>
      <c r="B2921" s="5">
        <v>44320</v>
      </c>
      <c r="C2921">
        <v>127.85</v>
      </c>
    </row>
    <row r="2922" spans="1:3">
      <c r="A2922" t="s">
        <v>5</v>
      </c>
      <c r="B2922" s="5">
        <v>44321</v>
      </c>
      <c r="C2922">
        <v>128.1</v>
      </c>
    </row>
    <row r="2923" spans="1:3">
      <c r="A2923" t="s">
        <v>5</v>
      </c>
      <c r="B2923" s="5">
        <v>44322</v>
      </c>
      <c r="C2923">
        <v>129.74</v>
      </c>
    </row>
    <row r="2924" spans="1:3">
      <c r="A2924" t="s">
        <v>5</v>
      </c>
      <c r="B2924" s="5">
        <v>44323</v>
      </c>
      <c r="C2924">
        <v>130.21</v>
      </c>
    </row>
    <row r="2925" spans="1:3">
      <c r="A2925" t="s">
        <v>5</v>
      </c>
      <c r="B2925" s="5">
        <v>44326</v>
      </c>
      <c r="C2925">
        <v>126.85</v>
      </c>
    </row>
    <row r="2926" spans="1:3">
      <c r="A2926" t="s">
        <v>5</v>
      </c>
      <c r="B2926" s="5">
        <v>44327</v>
      </c>
      <c r="C2926">
        <v>125.91</v>
      </c>
    </row>
    <row r="2927" spans="1:3">
      <c r="A2927" t="s">
        <v>5</v>
      </c>
      <c r="B2927" s="5">
        <v>44328</v>
      </c>
      <c r="C2927">
        <v>122.77</v>
      </c>
    </row>
    <row r="2928" spans="1:3">
      <c r="A2928" t="s">
        <v>5</v>
      </c>
      <c r="B2928" s="5">
        <v>44329</v>
      </c>
      <c r="C2928">
        <v>124.97</v>
      </c>
    </row>
    <row r="2929" spans="1:3">
      <c r="A2929" t="s">
        <v>5</v>
      </c>
      <c r="B2929" s="5">
        <v>44330</v>
      </c>
      <c r="C2929">
        <v>127.45</v>
      </c>
    </row>
    <row r="2930" spans="1:3">
      <c r="A2930" t="s">
        <v>5</v>
      </c>
      <c r="B2930" s="5">
        <v>44333</v>
      </c>
      <c r="C2930">
        <v>126.27</v>
      </c>
    </row>
    <row r="2931" spans="1:3">
      <c r="A2931" t="s">
        <v>5</v>
      </c>
      <c r="B2931" s="5">
        <v>44334</v>
      </c>
      <c r="C2931">
        <v>124.85</v>
      </c>
    </row>
    <row r="2932" spans="1:3">
      <c r="A2932" t="s">
        <v>5</v>
      </c>
      <c r="B2932" s="5">
        <v>44335</v>
      </c>
      <c r="C2932">
        <v>124.69</v>
      </c>
    </row>
    <row r="2933" spans="1:3">
      <c r="A2933" t="s">
        <v>5</v>
      </c>
      <c r="B2933" s="5">
        <v>44336</v>
      </c>
      <c r="C2933">
        <v>127.31</v>
      </c>
    </row>
    <row r="2934" spans="1:3">
      <c r="A2934" t="s">
        <v>5</v>
      </c>
      <c r="B2934" s="5">
        <v>44337</v>
      </c>
      <c r="C2934">
        <v>125.43</v>
      </c>
    </row>
    <row r="2935" spans="1:3">
      <c r="A2935" t="s">
        <v>5</v>
      </c>
      <c r="B2935" s="5">
        <v>44340</v>
      </c>
      <c r="C2935">
        <v>127.1</v>
      </c>
    </row>
    <row r="2936" spans="1:3">
      <c r="A2936" t="s">
        <v>5</v>
      </c>
      <c r="B2936" s="5">
        <v>44341</v>
      </c>
      <c r="C2936">
        <v>126.9</v>
      </c>
    </row>
    <row r="2937" spans="1:3">
      <c r="A2937" t="s">
        <v>5</v>
      </c>
      <c r="B2937" s="5">
        <v>44342</v>
      </c>
      <c r="C2937">
        <v>126.85</v>
      </c>
    </row>
    <row r="2938" spans="1:3">
      <c r="A2938" t="s">
        <v>5</v>
      </c>
      <c r="B2938" s="5">
        <v>44343</v>
      </c>
      <c r="C2938">
        <v>125.28</v>
      </c>
    </row>
    <row r="2939" spans="1:3">
      <c r="A2939" t="s">
        <v>5</v>
      </c>
      <c r="B2939" s="5">
        <v>44344</v>
      </c>
      <c r="C2939">
        <v>124.61</v>
      </c>
    </row>
    <row r="2940" spans="1:3">
      <c r="A2940" t="s">
        <v>5</v>
      </c>
      <c r="B2940" s="5">
        <v>44348</v>
      </c>
      <c r="C2940">
        <v>124.28</v>
      </c>
    </row>
    <row r="2941" spans="1:3">
      <c r="A2941" t="s">
        <v>5</v>
      </c>
      <c r="B2941" s="5">
        <v>44349</v>
      </c>
      <c r="C2941">
        <v>125.06</v>
      </c>
    </row>
    <row r="2942" spans="1:3">
      <c r="A2942" t="s">
        <v>5</v>
      </c>
      <c r="B2942" s="5">
        <v>44350</v>
      </c>
      <c r="C2942">
        <v>123.54</v>
      </c>
    </row>
    <row r="2943" spans="1:3">
      <c r="A2943" t="s">
        <v>5</v>
      </c>
      <c r="B2943" s="5">
        <v>44351</v>
      </c>
      <c r="C2943">
        <v>125.89</v>
      </c>
    </row>
    <row r="2944" spans="1:3">
      <c r="A2944" t="s">
        <v>5</v>
      </c>
      <c r="B2944" s="5">
        <v>44354</v>
      </c>
      <c r="C2944">
        <v>125.9</v>
      </c>
    </row>
    <row r="2945" spans="1:3">
      <c r="A2945" t="s">
        <v>5</v>
      </c>
      <c r="B2945" s="5">
        <v>44355</v>
      </c>
      <c r="C2945">
        <v>126.74</v>
      </c>
    </row>
    <row r="2946" spans="1:3">
      <c r="A2946" t="s">
        <v>5</v>
      </c>
      <c r="B2946" s="5">
        <v>44356</v>
      </c>
      <c r="C2946">
        <v>127.13</v>
      </c>
    </row>
    <row r="2947" spans="1:3">
      <c r="A2947" t="s">
        <v>5</v>
      </c>
      <c r="B2947" s="5">
        <v>44357</v>
      </c>
      <c r="C2947">
        <v>126.11</v>
      </c>
    </row>
    <row r="2948" spans="1:3">
      <c r="A2948" t="s">
        <v>5</v>
      </c>
      <c r="B2948" s="5">
        <v>44358</v>
      </c>
      <c r="C2948">
        <v>127.35</v>
      </c>
    </row>
    <row r="2949" spans="1:3">
      <c r="A2949" t="s">
        <v>5</v>
      </c>
      <c r="B2949" s="5">
        <v>44361</v>
      </c>
      <c r="C2949">
        <v>130.47999999999999</v>
      </c>
    </row>
    <row r="2950" spans="1:3">
      <c r="A2950" t="s">
        <v>5</v>
      </c>
      <c r="B2950" s="5">
        <v>44362</v>
      </c>
      <c r="C2950">
        <v>129.63999999999999</v>
      </c>
    </row>
    <row r="2951" spans="1:3">
      <c r="A2951" t="s">
        <v>5</v>
      </c>
      <c r="B2951" s="5">
        <v>44363</v>
      </c>
      <c r="C2951">
        <v>130.15</v>
      </c>
    </row>
    <row r="2952" spans="1:3">
      <c r="A2952" t="s">
        <v>5</v>
      </c>
      <c r="B2952" s="5">
        <v>44364</v>
      </c>
      <c r="C2952">
        <v>131.79</v>
      </c>
    </row>
    <row r="2953" spans="1:3">
      <c r="A2953" t="s">
        <v>5</v>
      </c>
      <c r="B2953" s="5">
        <v>44365</v>
      </c>
      <c r="C2953">
        <v>130.46</v>
      </c>
    </row>
    <row r="2954" spans="1:3">
      <c r="A2954" t="s">
        <v>5</v>
      </c>
      <c r="B2954" s="5">
        <v>44368</v>
      </c>
      <c r="C2954">
        <v>132.30000000000001</v>
      </c>
    </row>
    <row r="2955" spans="1:3">
      <c r="A2955" t="s">
        <v>5</v>
      </c>
      <c r="B2955" s="5">
        <v>44369</v>
      </c>
      <c r="C2955">
        <v>133.97999999999999</v>
      </c>
    </row>
    <row r="2956" spans="1:3">
      <c r="A2956" t="s">
        <v>5</v>
      </c>
      <c r="B2956" s="5">
        <v>44370</v>
      </c>
      <c r="C2956">
        <v>133.69999999999999</v>
      </c>
    </row>
    <row r="2957" spans="1:3">
      <c r="A2957" t="s">
        <v>5</v>
      </c>
      <c r="B2957" s="5">
        <v>44371</v>
      </c>
      <c r="C2957">
        <v>133.41</v>
      </c>
    </row>
    <row r="2958" spans="1:3">
      <c r="A2958" t="s">
        <v>5</v>
      </c>
      <c r="B2958" s="5">
        <v>44372</v>
      </c>
      <c r="C2958">
        <v>133.11000000000001</v>
      </c>
    </row>
    <row r="2959" spans="1:3">
      <c r="A2959" t="s">
        <v>5</v>
      </c>
      <c r="B2959" s="5">
        <v>44375</v>
      </c>
      <c r="C2959">
        <v>134.78</v>
      </c>
    </row>
    <row r="2960" spans="1:3">
      <c r="A2960" t="s">
        <v>5</v>
      </c>
      <c r="B2960" s="5">
        <v>44376</v>
      </c>
      <c r="C2960">
        <v>136.33000000000001</v>
      </c>
    </row>
    <row r="2961" spans="1:3">
      <c r="A2961" t="s">
        <v>5</v>
      </c>
      <c r="B2961" s="5">
        <v>44377</v>
      </c>
      <c r="C2961">
        <v>136.96</v>
      </c>
    </row>
    <row r="2962" spans="1:3">
      <c r="A2962" t="s">
        <v>5</v>
      </c>
      <c r="B2962" s="5">
        <v>44378</v>
      </c>
      <c r="C2962">
        <v>137.27000000000001</v>
      </c>
    </row>
    <row r="2963" spans="1:3">
      <c r="A2963" t="s">
        <v>5</v>
      </c>
      <c r="B2963" s="5">
        <v>44379</v>
      </c>
      <c r="C2963">
        <v>139.96</v>
      </c>
    </row>
    <row r="2964" spans="1:3">
      <c r="A2964" t="s">
        <v>5</v>
      </c>
      <c r="B2964" s="5">
        <v>44383</v>
      </c>
      <c r="C2964">
        <v>142.02000000000001</v>
      </c>
    </row>
    <row r="2965" spans="1:3">
      <c r="A2965" t="s">
        <v>5</v>
      </c>
      <c r="B2965" s="5">
        <v>44384</v>
      </c>
      <c r="C2965">
        <v>144.57</v>
      </c>
    </row>
    <row r="2966" spans="1:3">
      <c r="A2966" t="s">
        <v>5</v>
      </c>
      <c r="B2966" s="5">
        <v>44385</v>
      </c>
      <c r="C2966">
        <v>143.24</v>
      </c>
    </row>
    <row r="2967" spans="1:3">
      <c r="A2967" t="s">
        <v>5</v>
      </c>
      <c r="B2967" s="5">
        <v>44386</v>
      </c>
      <c r="C2967">
        <v>145.11000000000001</v>
      </c>
    </row>
    <row r="2968" spans="1:3">
      <c r="A2968" t="s">
        <v>5</v>
      </c>
      <c r="B2968" s="5">
        <v>44389</v>
      </c>
      <c r="C2968">
        <v>144.5</v>
      </c>
    </row>
    <row r="2969" spans="1:3">
      <c r="A2969" t="s">
        <v>5</v>
      </c>
      <c r="B2969" s="5">
        <v>44390</v>
      </c>
      <c r="C2969">
        <v>145.63999999999999</v>
      </c>
    </row>
    <row r="2970" spans="1:3">
      <c r="A2970" t="s">
        <v>5</v>
      </c>
      <c r="B2970" s="5">
        <v>44391</v>
      </c>
      <c r="C2970">
        <v>149.15</v>
      </c>
    </row>
    <row r="2971" spans="1:3">
      <c r="A2971" t="s">
        <v>5</v>
      </c>
      <c r="B2971" s="5">
        <v>44392</v>
      </c>
      <c r="C2971">
        <v>148.47999999999999</v>
      </c>
    </row>
    <row r="2972" spans="1:3">
      <c r="A2972" t="s">
        <v>5</v>
      </c>
      <c r="B2972" s="5">
        <v>44393</v>
      </c>
      <c r="C2972">
        <v>146.38999999999999</v>
      </c>
    </row>
    <row r="2973" spans="1:3">
      <c r="A2973" t="s">
        <v>5</v>
      </c>
      <c r="B2973" s="5">
        <v>44396</v>
      </c>
      <c r="C2973">
        <v>142.44999999999999</v>
      </c>
    </row>
    <row r="2974" spans="1:3">
      <c r="A2974" t="s">
        <v>5</v>
      </c>
      <c r="B2974" s="5">
        <v>44397</v>
      </c>
      <c r="C2974">
        <v>146.15</v>
      </c>
    </row>
    <row r="2975" spans="1:3">
      <c r="A2975" t="s">
        <v>5</v>
      </c>
      <c r="B2975" s="5">
        <v>44398</v>
      </c>
      <c r="C2975">
        <v>145.4</v>
      </c>
    </row>
    <row r="2976" spans="1:3">
      <c r="A2976" t="s">
        <v>5</v>
      </c>
      <c r="B2976" s="5">
        <v>44399</v>
      </c>
      <c r="C2976">
        <v>146.80000000000001</v>
      </c>
    </row>
    <row r="2977" spans="1:3">
      <c r="A2977" t="s">
        <v>5</v>
      </c>
      <c r="B2977" s="5">
        <v>44400</v>
      </c>
      <c r="C2977">
        <v>148.56</v>
      </c>
    </row>
    <row r="2978" spans="1:3">
      <c r="A2978" t="s">
        <v>5</v>
      </c>
      <c r="B2978" s="5">
        <v>44403</v>
      </c>
      <c r="C2978">
        <v>148.99</v>
      </c>
    </row>
    <row r="2979" spans="1:3">
      <c r="A2979" t="s">
        <v>5</v>
      </c>
      <c r="B2979" s="5">
        <v>44404</v>
      </c>
      <c r="C2979">
        <v>146.77000000000001</v>
      </c>
    </row>
    <row r="2980" spans="1:3">
      <c r="A2980" t="s">
        <v>5</v>
      </c>
      <c r="B2980" s="5">
        <v>44405</v>
      </c>
      <c r="C2980">
        <v>144.97999999999999</v>
      </c>
    </row>
    <row r="2981" spans="1:3">
      <c r="A2981" t="s">
        <v>5</v>
      </c>
      <c r="B2981" s="5">
        <v>44406</v>
      </c>
      <c r="C2981">
        <v>145.63999999999999</v>
      </c>
    </row>
    <row r="2982" spans="1:3">
      <c r="A2982" t="s">
        <v>5</v>
      </c>
      <c r="B2982" s="5">
        <v>44407</v>
      </c>
      <c r="C2982">
        <v>145.86000000000001</v>
      </c>
    </row>
    <row r="2983" spans="1:3">
      <c r="A2983" t="s">
        <v>5</v>
      </c>
      <c r="B2983" s="5">
        <v>44410</v>
      </c>
      <c r="C2983">
        <v>145.52000000000001</v>
      </c>
    </row>
    <row r="2984" spans="1:3">
      <c r="A2984" t="s">
        <v>5</v>
      </c>
      <c r="B2984" s="5">
        <v>44411</v>
      </c>
      <c r="C2984">
        <v>147.36000000000001</v>
      </c>
    </row>
    <row r="2985" spans="1:3">
      <c r="A2985" t="s">
        <v>5</v>
      </c>
      <c r="B2985" s="5">
        <v>44412</v>
      </c>
      <c r="C2985">
        <v>146.94999999999999</v>
      </c>
    </row>
    <row r="2986" spans="1:3">
      <c r="A2986" t="s">
        <v>5</v>
      </c>
      <c r="B2986" s="5">
        <v>44413</v>
      </c>
      <c r="C2986">
        <v>147.06</v>
      </c>
    </row>
    <row r="2987" spans="1:3">
      <c r="A2987" t="s">
        <v>5</v>
      </c>
      <c r="B2987" s="5">
        <v>44414</v>
      </c>
      <c r="C2987">
        <v>146.13999999999999</v>
      </c>
    </row>
    <row r="2988" spans="1:3">
      <c r="A2988" t="s">
        <v>5</v>
      </c>
      <c r="B2988" s="5">
        <v>44417</v>
      </c>
      <c r="C2988">
        <v>146.09</v>
      </c>
    </row>
    <row r="2989" spans="1:3">
      <c r="A2989" t="s">
        <v>5</v>
      </c>
      <c r="B2989" s="5">
        <v>44418</v>
      </c>
      <c r="C2989">
        <v>145.6</v>
      </c>
    </row>
    <row r="2990" spans="1:3">
      <c r="A2990" t="s">
        <v>5</v>
      </c>
      <c r="B2990" s="5">
        <v>44419</v>
      </c>
      <c r="C2990">
        <v>145.86000000000001</v>
      </c>
    </row>
    <row r="2991" spans="1:3">
      <c r="A2991" t="s">
        <v>5</v>
      </c>
      <c r="B2991" s="5">
        <v>44420</v>
      </c>
      <c r="C2991">
        <v>148.88999999999999</v>
      </c>
    </row>
    <row r="2992" spans="1:3">
      <c r="A2992" t="s">
        <v>5</v>
      </c>
      <c r="B2992" s="5">
        <v>44421</v>
      </c>
      <c r="C2992">
        <v>149.1</v>
      </c>
    </row>
    <row r="2993" spans="1:3">
      <c r="A2993" t="s">
        <v>5</v>
      </c>
      <c r="B2993" s="5">
        <v>44424</v>
      </c>
      <c r="C2993">
        <v>151.12</v>
      </c>
    </row>
    <row r="2994" spans="1:3">
      <c r="A2994" t="s">
        <v>5</v>
      </c>
      <c r="B2994" s="5">
        <v>44425</v>
      </c>
      <c r="C2994">
        <v>150.19</v>
      </c>
    </row>
    <row r="2995" spans="1:3">
      <c r="A2995" t="s">
        <v>5</v>
      </c>
      <c r="B2995" s="5">
        <v>44426</v>
      </c>
      <c r="C2995">
        <v>146.36000000000001</v>
      </c>
    </row>
    <row r="2996" spans="1:3">
      <c r="A2996" t="s">
        <v>5</v>
      </c>
      <c r="B2996" s="5">
        <v>44427</v>
      </c>
      <c r="C2996">
        <v>146.69999999999999</v>
      </c>
    </row>
    <row r="2997" spans="1:3">
      <c r="A2997" t="s">
        <v>5</v>
      </c>
      <c r="B2997" s="5">
        <v>44428</v>
      </c>
      <c r="C2997">
        <v>148.19</v>
      </c>
    </row>
    <row r="2998" spans="1:3">
      <c r="A2998" t="s">
        <v>5</v>
      </c>
      <c r="B2998" s="5">
        <v>44431</v>
      </c>
      <c r="C2998">
        <v>149.71</v>
      </c>
    </row>
    <row r="2999" spans="1:3">
      <c r="A2999" t="s">
        <v>5</v>
      </c>
      <c r="B2999" s="5">
        <v>44432</v>
      </c>
      <c r="C2999">
        <v>149.62</v>
      </c>
    </row>
    <row r="3000" spans="1:3">
      <c r="A3000" t="s">
        <v>5</v>
      </c>
      <c r="B3000" s="5">
        <v>44433</v>
      </c>
      <c r="C3000">
        <v>148.36000000000001</v>
      </c>
    </row>
    <row r="3001" spans="1:3">
      <c r="A3001" t="s">
        <v>5</v>
      </c>
      <c r="B3001" s="5">
        <v>44434</v>
      </c>
      <c r="C3001">
        <v>147.54</v>
      </c>
    </row>
    <row r="3002" spans="1:3">
      <c r="A3002" t="s">
        <v>5</v>
      </c>
      <c r="B3002" s="5">
        <v>44435</v>
      </c>
      <c r="C3002">
        <v>148.6</v>
      </c>
    </row>
    <row r="3003" spans="1:3">
      <c r="A3003" t="s">
        <v>5</v>
      </c>
      <c r="B3003" s="5">
        <v>44438</v>
      </c>
      <c r="C3003">
        <v>153.12</v>
      </c>
    </row>
    <row r="3004" spans="1:3">
      <c r="A3004" t="s">
        <v>5</v>
      </c>
      <c r="B3004" s="5">
        <v>44439</v>
      </c>
      <c r="C3004">
        <v>151.83000000000001</v>
      </c>
    </row>
    <row r="3005" spans="1:3">
      <c r="A3005" t="s">
        <v>5</v>
      </c>
      <c r="B3005" s="5">
        <v>44440</v>
      </c>
      <c r="C3005">
        <v>152.51</v>
      </c>
    </row>
    <row r="3006" spans="1:3">
      <c r="A3006" t="s">
        <v>5</v>
      </c>
      <c r="B3006" s="5">
        <v>44441</v>
      </c>
      <c r="C3006">
        <v>153.65</v>
      </c>
    </row>
    <row r="3007" spans="1:3">
      <c r="A3007" t="s">
        <v>5</v>
      </c>
      <c r="B3007" s="5">
        <v>44442</v>
      </c>
      <c r="C3007">
        <v>154.30000000000001</v>
      </c>
    </row>
    <row r="3008" spans="1:3">
      <c r="A3008" t="s">
        <v>5</v>
      </c>
      <c r="B3008" s="5">
        <v>44446</v>
      </c>
      <c r="C3008">
        <v>156.69</v>
      </c>
    </row>
    <row r="3009" spans="1:3">
      <c r="A3009" t="s">
        <v>5</v>
      </c>
      <c r="B3009" s="5">
        <v>44447</v>
      </c>
      <c r="C3009">
        <v>155.11000000000001</v>
      </c>
    </row>
    <row r="3010" spans="1:3">
      <c r="A3010" t="s">
        <v>5</v>
      </c>
      <c r="B3010" s="5">
        <v>44448</v>
      </c>
      <c r="C3010">
        <v>154.07</v>
      </c>
    </row>
    <row r="3011" spans="1:3">
      <c r="A3011" t="s">
        <v>5</v>
      </c>
      <c r="B3011" s="5">
        <v>44449</v>
      </c>
      <c r="C3011">
        <v>148.97</v>
      </c>
    </row>
    <row r="3012" spans="1:3">
      <c r="A3012" t="s">
        <v>5</v>
      </c>
      <c r="B3012" s="5">
        <v>44452</v>
      </c>
      <c r="C3012">
        <v>149.55000000000001</v>
      </c>
    </row>
    <row r="3013" spans="1:3">
      <c r="A3013" t="s">
        <v>5</v>
      </c>
      <c r="B3013" s="5">
        <v>44453</v>
      </c>
      <c r="C3013">
        <v>148.12</v>
      </c>
    </row>
    <row r="3014" spans="1:3">
      <c r="A3014" t="s">
        <v>5</v>
      </c>
      <c r="B3014" s="5">
        <v>44454</v>
      </c>
      <c r="C3014">
        <v>149.03</v>
      </c>
    </row>
    <row r="3015" spans="1:3">
      <c r="A3015" t="s">
        <v>5</v>
      </c>
      <c r="B3015" s="5">
        <v>44455</v>
      </c>
      <c r="C3015">
        <v>148.79</v>
      </c>
    </row>
    <row r="3016" spans="1:3">
      <c r="A3016" t="s">
        <v>5</v>
      </c>
      <c r="B3016" s="5">
        <v>44456</v>
      </c>
      <c r="C3016">
        <v>146.06</v>
      </c>
    </row>
    <row r="3017" spans="1:3">
      <c r="A3017" t="s">
        <v>5</v>
      </c>
      <c r="B3017" s="5">
        <v>44459</v>
      </c>
      <c r="C3017">
        <v>142.94</v>
      </c>
    </row>
    <row r="3018" spans="1:3">
      <c r="A3018" t="s">
        <v>5</v>
      </c>
      <c r="B3018" s="5">
        <v>44460</v>
      </c>
      <c r="C3018">
        <v>143.43</v>
      </c>
    </row>
    <row r="3019" spans="1:3">
      <c r="A3019" t="s">
        <v>5</v>
      </c>
      <c r="B3019" s="5">
        <v>44461</v>
      </c>
      <c r="C3019">
        <v>145.85</v>
      </c>
    </row>
    <row r="3020" spans="1:3">
      <c r="A3020" t="s">
        <v>5</v>
      </c>
      <c r="B3020" s="5">
        <v>44462</v>
      </c>
      <c r="C3020">
        <v>146.83000000000001</v>
      </c>
    </row>
    <row r="3021" spans="1:3">
      <c r="A3021" t="s">
        <v>5</v>
      </c>
      <c r="B3021" s="5">
        <v>44463</v>
      </c>
      <c r="C3021">
        <v>146.91999999999999</v>
      </c>
    </row>
    <row r="3022" spans="1:3">
      <c r="A3022" t="s">
        <v>5</v>
      </c>
      <c r="B3022" s="5">
        <v>44466</v>
      </c>
      <c r="C3022">
        <v>145.37</v>
      </c>
    </row>
    <row r="3023" spans="1:3">
      <c r="A3023" t="s">
        <v>5</v>
      </c>
      <c r="B3023" s="5">
        <v>44467</v>
      </c>
      <c r="C3023">
        <v>141.91</v>
      </c>
    </row>
    <row r="3024" spans="1:3">
      <c r="A3024" t="s">
        <v>5</v>
      </c>
      <c r="B3024" s="5">
        <v>44468</v>
      </c>
      <c r="C3024">
        <v>142.83000000000001</v>
      </c>
    </row>
    <row r="3025" spans="1:3">
      <c r="A3025" t="s">
        <v>5</v>
      </c>
      <c r="B3025" s="5">
        <v>44469</v>
      </c>
      <c r="C3025">
        <v>141.5</v>
      </c>
    </row>
    <row r="3026" spans="1:3">
      <c r="A3026" t="s">
        <v>5</v>
      </c>
      <c r="B3026" s="5">
        <v>44470</v>
      </c>
      <c r="C3026">
        <v>142.65</v>
      </c>
    </row>
    <row r="3027" spans="1:3">
      <c r="A3027" t="s">
        <v>5</v>
      </c>
      <c r="B3027" s="5">
        <v>44473</v>
      </c>
      <c r="C3027">
        <v>139.13999999999999</v>
      </c>
    </row>
    <row r="3028" spans="1:3">
      <c r="A3028" t="s">
        <v>5</v>
      </c>
      <c r="B3028" s="5">
        <v>44474</v>
      </c>
      <c r="C3028">
        <v>141.11000000000001</v>
      </c>
    </row>
    <row r="3029" spans="1:3">
      <c r="A3029" t="s">
        <v>5</v>
      </c>
      <c r="B3029" s="5">
        <v>44475</v>
      </c>
      <c r="C3029">
        <v>142</v>
      </c>
    </row>
    <row r="3030" spans="1:3">
      <c r="A3030" t="s">
        <v>5</v>
      </c>
      <c r="B3030" s="5">
        <v>44476</v>
      </c>
      <c r="C3030">
        <v>143.29</v>
      </c>
    </row>
    <row r="3031" spans="1:3">
      <c r="A3031" t="s">
        <v>5</v>
      </c>
      <c r="B3031" s="5">
        <v>44477</v>
      </c>
      <c r="C3031">
        <v>142.9</v>
      </c>
    </row>
    <row r="3032" spans="1:3">
      <c r="A3032" t="s">
        <v>5</v>
      </c>
      <c r="B3032" s="5">
        <v>44480</v>
      </c>
      <c r="C3032">
        <v>142.81</v>
      </c>
    </row>
    <row r="3033" spans="1:3">
      <c r="A3033" t="s">
        <v>5</v>
      </c>
      <c r="B3033" s="5">
        <v>44481</v>
      </c>
      <c r="C3033">
        <v>141.51</v>
      </c>
    </row>
    <row r="3034" spans="1:3">
      <c r="A3034" t="s">
        <v>5</v>
      </c>
      <c r="B3034" s="5">
        <v>44482</v>
      </c>
      <c r="C3034">
        <v>140.91</v>
      </c>
    </row>
    <row r="3035" spans="1:3">
      <c r="A3035" t="s">
        <v>5</v>
      </c>
      <c r="B3035" s="5">
        <v>44483</v>
      </c>
      <c r="C3035">
        <v>143.76</v>
      </c>
    </row>
    <row r="3036" spans="1:3">
      <c r="A3036" t="s">
        <v>5</v>
      </c>
      <c r="B3036" s="5">
        <v>44484</v>
      </c>
      <c r="C3036">
        <v>144.84</v>
      </c>
    </row>
    <row r="3037" spans="1:3">
      <c r="A3037" t="s">
        <v>5</v>
      </c>
      <c r="B3037" s="5">
        <v>44487</v>
      </c>
      <c r="C3037">
        <v>146.55000000000001</v>
      </c>
    </row>
    <row r="3038" spans="1:3">
      <c r="A3038" t="s">
        <v>5</v>
      </c>
      <c r="B3038" s="5">
        <v>44488</v>
      </c>
      <c r="C3038">
        <v>148.76</v>
      </c>
    </row>
    <row r="3039" spans="1:3">
      <c r="A3039" t="s">
        <v>5</v>
      </c>
      <c r="B3039" s="5">
        <v>44489</v>
      </c>
      <c r="C3039">
        <v>149.26</v>
      </c>
    </row>
    <row r="3040" spans="1:3">
      <c r="A3040" t="s">
        <v>5</v>
      </c>
      <c r="B3040" s="5">
        <v>44490</v>
      </c>
      <c r="C3040">
        <v>149.47999999999999</v>
      </c>
    </row>
    <row r="3041" spans="1:3">
      <c r="A3041" t="s">
        <v>5</v>
      </c>
      <c r="B3041" s="5">
        <v>44491</v>
      </c>
      <c r="C3041">
        <v>148.69</v>
      </c>
    </row>
    <row r="3042" spans="1:3">
      <c r="A3042" t="s">
        <v>5</v>
      </c>
      <c r="B3042" s="5">
        <v>44494</v>
      </c>
      <c r="C3042">
        <v>148.63999999999999</v>
      </c>
    </row>
    <row r="3043" spans="1:3">
      <c r="A3043" t="s">
        <v>5</v>
      </c>
      <c r="B3043" s="5">
        <v>44495</v>
      </c>
      <c r="C3043">
        <v>149.32</v>
      </c>
    </row>
    <row r="3044" spans="1:3">
      <c r="A3044" t="s">
        <v>5</v>
      </c>
      <c r="B3044" s="5">
        <v>44496</v>
      </c>
      <c r="C3044">
        <v>148.85</v>
      </c>
    </row>
    <row r="3045" spans="1:3">
      <c r="A3045" t="s">
        <v>5</v>
      </c>
      <c r="B3045" s="5">
        <v>44497</v>
      </c>
      <c r="C3045">
        <v>152.57</v>
      </c>
    </row>
    <row r="3046" spans="1:3">
      <c r="A3046" t="s">
        <v>5</v>
      </c>
      <c r="B3046" s="5">
        <v>44498</v>
      </c>
      <c r="C3046">
        <v>149.80000000000001</v>
      </c>
    </row>
    <row r="3047" spans="1:3">
      <c r="A3047" t="s">
        <v>5</v>
      </c>
      <c r="B3047" s="5">
        <v>44501</v>
      </c>
      <c r="C3047">
        <v>148.96</v>
      </c>
    </row>
    <row r="3048" spans="1:3">
      <c r="A3048" t="s">
        <v>5</v>
      </c>
      <c r="B3048" s="5">
        <v>44502</v>
      </c>
      <c r="C3048">
        <v>150.02000000000001</v>
      </c>
    </row>
    <row r="3049" spans="1:3">
      <c r="A3049" t="s">
        <v>5</v>
      </c>
      <c r="B3049" s="5">
        <v>44503</v>
      </c>
      <c r="C3049">
        <v>151.49</v>
      </c>
    </row>
    <row r="3050" spans="1:3">
      <c r="A3050" t="s">
        <v>5</v>
      </c>
      <c r="B3050" s="5">
        <v>44504</v>
      </c>
      <c r="C3050">
        <v>150.96</v>
      </c>
    </row>
    <row r="3051" spans="1:3">
      <c r="A3051" t="s">
        <v>5</v>
      </c>
      <c r="B3051" s="5">
        <v>44505</v>
      </c>
      <c r="C3051">
        <v>151.28</v>
      </c>
    </row>
    <row r="3052" spans="1:3">
      <c r="A3052" t="s">
        <v>5</v>
      </c>
      <c r="B3052" s="5">
        <v>44508</v>
      </c>
      <c r="C3052">
        <v>150.44</v>
      </c>
    </row>
    <row r="3053" spans="1:3">
      <c r="A3053" t="s">
        <v>5</v>
      </c>
      <c r="B3053" s="5">
        <v>44509</v>
      </c>
      <c r="C3053">
        <v>150.81</v>
      </c>
    </row>
    <row r="3054" spans="1:3">
      <c r="A3054" t="s">
        <v>5</v>
      </c>
      <c r="B3054" s="5">
        <v>44510</v>
      </c>
      <c r="C3054">
        <v>147.91999999999999</v>
      </c>
    </row>
    <row r="3055" spans="1:3">
      <c r="A3055" t="s">
        <v>5</v>
      </c>
      <c r="B3055" s="5">
        <v>44511</v>
      </c>
      <c r="C3055">
        <v>147.87</v>
      </c>
    </row>
    <row r="3056" spans="1:3">
      <c r="A3056" t="s">
        <v>5</v>
      </c>
      <c r="B3056" s="5">
        <v>44512</v>
      </c>
      <c r="C3056">
        <v>149.99</v>
      </c>
    </row>
    <row r="3057" spans="1:3">
      <c r="A3057" t="s">
        <v>5</v>
      </c>
      <c r="B3057" s="5">
        <v>44515</v>
      </c>
      <c r="C3057">
        <v>150</v>
      </c>
    </row>
    <row r="3058" spans="1:3">
      <c r="A3058" t="s">
        <v>5</v>
      </c>
      <c r="B3058" s="5">
        <v>44516</v>
      </c>
      <c r="C3058">
        <v>151</v>
      </c>
    </row>
    <row r="3059" spans="1:3">
      <c r="A3059" t="s">
        <v>5</v>
      </c>
      <c r="B3059" s="5">
        <v>44517</v>
      </c>
      <c r="C3059">
        <v>153.49</v>
      </c>
    </row>
    <row r="3060" spans="1:3">
      <c r="A3060" t="s">
        <v>5</v>
      </c>
      <c r="B3060" s="5">
        <v>44518</v>
      </c>
      <c r="C3060">
        <v>157.87</v>
      </c>
    </row>
    <row r="3061" spans="1:3">
      <c r="A3061" t="s">
        <v>5</v>
      </c>
      <c r="B3061" s="5">
        <v>44519</v>
      </c>
      <c r="C3061">
        <v>160.55000000000001</v>
      </c>
    </row>
    <row r="3062" spans="1:3">
      <c r="A3062" t="s">
        <v>5</v>
      </c>
      <c r="B3062" s="5">
        <v>44522</v>
      </c>
      <c r="C3062">
        <v>161.02000000000001</v>
      </c>
    </row>
    <row r="3063" spans="1:3">
      <c r="A3063" t="s">
        <v>5</v>
      </c>
      <c r="B3063" s="5">
        <v>44523</v>
      </c>
      <c r="C3063">
        <v>161.41</v>
      </c>
    </row>
    <row r="3064" spans="1:3">
      <c r="A3064" t="s">
        <v>5</v>
      </c>
      <c r="B3064" s="5">
        <v>44524</v>
      </c>
      <c r="C3064">
        <v>161.94</v>
      </c>
    </row>
    <row r="3065" spans="1:3">
      <c r="A3065" t="s">
        <v>5</v>
      </c>
      <c r="B3065" s="5">
        <v>44526</v>
      </c>
      <c r="C3065">
        <v>156.81</v>
      </c>
    </row>
    <row r="3066" spans="1:3">
      <c r="A3066" t="s">
        <v>5</v>
      </c>
      <c r="B3066" s="5">
        <v>44529</v>
      </c>
      <c r="C3066">
        <v>160.24</v>
      </c>
    </row>
    <row r="3067" spans="1:3">
      <c r="A3067" t="s">
        <v>5</v>
      </c>
      <c r="B3067" s="5">
        <v>44530</v>
      </c>
      <c r="C3067">
        <v>165.3</v>
      </c>
    </row>
    <row r="3068" spans="1:3">
      <c r="A3068" t="s">
        <v>5</v>
      </c>
      <c r="B3068" s="5">
        <v>44531</v>
      </c>
      <c r="C3068">
        <v>164.77</v>
      </c>
    </row>
    <row r="3069" spans="1:3">
      <c r="A3069" t="s">
        <v>5</v>
      </c>
      <c r="B3069" s="5">
        <v>44532</v>
      </c>
      <c r="C3069">
        <v>163.76</v>
      </c>
    </row>
    <row r="3070" spans="1:3">
      <c r="A3070" t="s">
        <v>5</v>
      </c>
      <c r="B3070" s="5">
        <v>44533</v>
      </c>
      <c r="C3070">
        <v>161.84</v>
      </c>
    </row>
    <row r="3071" spans="1:3">
      <c r="A3071" t="s">
        <v>5</v>
      </c>
      <c r="B3071" s="5">
        <v>44536</v>
      </c>
      <c r="C3071">
        <v>165.32</v>
      </c>
    </row>
    <row r="3072" spans="1:3">
      <c r="A3072" t="s">
        <v>5</v>
      </c>
      <c r="B3072" s="5">
        <v>44537</v>
      </c>
      <c r="C3072">
        <v>171.18</v>
      </c>
    </row>
    <row r="3073" spans="1:3">
      <c r="A3073" t="s">
        <v>5</v>
      </c>
      <c r="B3073" s="5">
        <v>44538</v>
      </c>
      <c r="C3073">
        <v>175.08</v>
      </c>
    </row>
    <row r="3074" spans="1:3">
      <c r="A3074" t="s">
        <v>5</v>
      </c>
      <c r="B3074" s="5">
        <v>44539</v>
      </c>
      <c r="C3074">
        <v>174.56</v>
      </c>
    </row>
    <row r="3075" spans="1:3">
      <c r="A3075" t="s">
        <v>5</v>
      </c>
      <c r="B3075" s="5">
        <v>44540</v>
      </c>
      <c r="C3075">
        <v>179.45</v>
      </c>
    </row>
    <row r="3076" spans="1:3">
      <c r="A3076" t="s">
        <v>5</v>
      </c>
      <c r="B3076" s="5">
        <v>44543</v>
      </c>
      <c r="C3076">
        <v>175.74</v>
      </c>
    </row>
    <row r="3077" spans="1:3">
      <c r="A3077" t="s">
        <v>5</v>
      </c>
      <c r="B3077" s="5">
        <v>44544</v>
      </c>
      <c r="C3077">
        <v>174.33</v>
      </c>
    </row>
    <row r="3078" spans="1:3">
      <c r="A3078" t="s">
        <v>5</v>
      </c>
      <c r="B3078" s="5">
        <v>44545</v>
      </c>
      <c r="C3078">
        <v>179.3</v>
      </c>
    </row>
    <row r="3079" spans="1:3">
      <c r="A3079" t="s">
        <v>5</v>
      </c>
      <c r="B3079" s="5">
        <v>44546</v>
      </c>
      <c r="C3079">
        <v>172.26</v>
      </c>
    </row>
    <row r="3080" spans="1:3">
      <c r="A3080" t="s">
        <v>5</v>
      </c>
      <c r="B3080" s="5">
        <v>44547</v>
      </c>
      <c r="C3080">
        <v>171.14</v>
      </c>
    </row>
    <row r="3081" spans="1:3">
      <c r="A3081" t="s">
        <v>5</v>
      </c>
      <c r="B3081" s="5">
        <v>44550</v>
      </c>
      <c r="C3081">
        <v>169.75</v>
      </c>
    </row>
    <row r="3082" spans="1:3">
      <c r="A3082" t="s">
        <v>5</v>
      </c>
      <c r="B3082" s="5">
        <v>44551</v>
      </c>
      <c r="C3082">
        <v>172.99</v>
      </c>
    </row>
    <row r="3083" spans="1:3">
      <c r="A3083" t="s">
        <v>5</v>
      </c>
      <c r="B3083" s="5">
        <v>44552</v>
      </c>
      <c r="C3083">
        <v>175.64</v>
      </c>
    </row>
    <row r="3084" spans="1:3">
      <c r="A3084" t="s">
        <v>5</v>
      </c>
      <c r="B3084" s="5">
        <v>44553</v>
      </c>
      <c r="C3084">
        <v>176.28</v>
      </c>
    </row>
    <row r="3085" spans="1:3">
      <c r="A3085" t="s">
        <v>5</v>
      </c>
      <c r="B3085" s="5">
        <v>44557</v>
      </c>
      <c r="C3085">
        <v>180.33</v>
      </c>
    </row>
    <row r="3086" spans="1:3">
      <c r="A3086" t="s">
        <v>5</v>
      </c>
      <c r="B3086" s="5">
        <v>44558</v>
      </c>
      <c r="C3086">
        <v>179.29</v>
      </c>
    </row>
    <row r="3087" spans="1:3">
      <c r="A3087" t="s">
        <v>5</v>
      </c>
      <c r="B3087" s="5">
        <v>44559</v>
      </c>
      <c r="C3087">
        <v>179.38</v>
      </c>
    </row>
    <row r="3088" spans="1:3">
      <c r="A3088" t="s">
        <v>5</v>
      </c>
      <c r="B3088" s="5">
        <v>44560</v>
      </c>
      <c r="C3088">
        <v>178.2</v>
      </c>
    </row>
    <row r="3089" spans="1:3">
      <c r="A3089" t="s">
        <v>5</v>
      </c>
      <c r="B3089" s="5">
        <v>44561</v>
      </c>
      <c r="C3089">
        <v>177.57</v>
      </c>
    </row>
    <row r="3090" spans="1:3">
      <c r="A3090" t="s">
        <v>5</v>
      </c>
      <c r="B3090" s="5">
        <v>44564</v>
      </c>
      <c r="C3090">
        <v>182.01</v>
      </c>
    </row>
    <row r="3091" spans="1:3">
      <c r="A3091" t="s">
        <v>5</v>
      </c>
      <c r="B3091" s="5">
        <v>44565</v>
      </c>
      <c r="C3091">
        <v>179.7</v>
      </c>
    </row>
    <row r="3092" spans="1:3">
      <c r="A3092" t="s">
        <v>5</v>
      </c>
      <c r="B3092" s="5">
        <v>44566</v>
      </c>
      <c r="C3092">
        <v>174.92</v>
      </c>
    </row>
    <row r="3093" spans="1:3">
      <c r="A3093" t="s">
        <v>5</v>
      </c>
      <c r="B3093" s="5">
        <v>44567</v>
      </c>
      <c r="C3093">
        <v>172</v>
      </c>
    </row>
    <row r="3094" spans="1:3">
      <c r="A3094" t="s">
        <v>5</v>
      </c>
      <c r="B3094" s="5">
        <v>44568</v>
      </c>
      <c r="C3094">
        <v>172.17</v>
      </c>
    </row>
    <row r="3095" spans="1:3">
      <c r="A3095" t="s">
        <v>5</v>
      </c>
      <c r="B3095" s="5">
        <v>44571</v>
      </c>
      <c r="C3095">
        <v>172.19</v>
      </c>
    </row>
    <row r="3096" spans="1:3">
      <c r="A3096" t="s">
        <v>5</v>
      </c>
      <c r="B3096" s="5">
        <v>44572</v>
      </c>
      <c r="C3096">
        <v>175.08</v>
      </c>
    </row>
    <row r="3097" spans="1:3">
      <c r="A3097" t="s">
        <v>5</v>
      </c>
      <c r="B3097" s="5">
        <v>44573</v>
      </c>
      <c r="C3097">
        <v>175.53</v>
      </c>
    </row>
    <row r="3098" spans="1:3">
      <c r="A3098" t="s">
        <v>5</v>
      </c>
      <c r="B3098" s="5">
        <v>44574</v>
      </c>
      <c r="C3098">
        <v>172.19</v>
      </c>
    </row>
    <row r="3099" spans="1:3">
      <c r="A3099" t="s">
        <v>5</v>
      </c>
      <c r="B3099" s="5">
        <v>44575</v>
      </c>
      <c r="C3099">
        <v>173.07</v>
      </c>
    </row>
    <row r="3100" spans="1:3">
      <c r="A3100" t="s">
        <v>5</v>
      </c>
      <c r="B3100" s="5">
        <v>44579</v>
      </c>
      <c r="C3100">
        <v>169.8</v>
      </c>
    </row>
    <row r="3101" spans="1:3">
      <c r="A3101" t="s">
        <v>5</v>
      </c>
      <c r="B3101" s="5">
        <v>44580</v>
      </c>
      <c r="C3101">
        <v>166.23</v>
      </c>
    </row>
    <row r="3102" spans="1:3">
      <c r="A3102" t="s">
        <v>5</v>
      </c>
      <c r="B3102" s="5">
        <v>44581</v>
      </c>
      <c r="C3102">
        <v>164.51</v>
      </c>
    </row>
    <row r="3103" spans="1:3">
      <c r="A3103" t="s">
        <v>5</v>
      </c>
      <c r="B3103" s="5">
        <v>44582</v>
      </c>
      <c r="C3103">
        <v>162.41</v>
      </c>
    </row>
    <row r="3104" spans="1:3">
      <c r="A3104" t="s">
        <v>5</v>
      </c>
      <c r="B3104" s="5">
        <v>44585</v>
      </c>
      <c r="C3104">
        <v>161.62</v>
      </c>
    </row>
    <row r="3105" spans="1:3">
      <c r="A3105" t="s">
        <v>5</v>
      </c>
      <c r="B3105" s="5">
        <v>44586</v>
      </c>
      <c r="C3105">
        <v>159.78</v>
      </c>
    </row>
    <row r="3106" spans="1:3">
      <c r="A3106" t="s">
        <v>5</v>
      </c>
      <c r="B3106" s="5">
        <v>44587</v>
      </c>
      <c r="C3106">
        <v>159.69</v>
      </c>
    </row>
    <row r="3107" spans="1:3">
      <c r="A3107" t="s">
        <v>5</v>
      </c>
      <c r="B3107" s="5">
        <v>44588</v>
      </c>
      <c r="C3107">
        <v>159.22</v>
      </c>
    </row>
    <row r="3108" spans="1:3">
      <c r="A3108" t="s">
        <v>5</v>
      </c>
      <c r="B3108" s="5">
        <v>44589</v>
      </c>
      <c r="C3108">
        <v>170.33</v>
      </c>
    </row>
    <row r="3109" spans="1:3">
      <c r="A3109" t="s">
        <v>5</v>
      </c>
      <c r="B3109" s="5">
        <v>44592</v>
      </c>
      <c r="C3109">
        <v>174.78</v>
      </c>
    </row>
    <row r="3110" spans="1:3">
      <c r="A3110" t="s">
        <v>5</v>
      </c>
      <c r="B3110" s="5">
        <v>44593</v>
      </c>
      <c r="C3110">
        <v>174.61</v>
      </c>
    </row>
    <row r="3111" spans="1:3">
      <c r="A3111" t="s">
        <v>5</v>
      </c>
      <c r="B3111" s="5">
        <v>44594</v>
      </c>
      <c r="C3111">
        <v>175.84</v>
      </c>
    </row>
    <row r="3112" spans="1:3">
      <c r="A3112" t="s">
        <v>5</v>
      </c>
      <c r="B3112" s="5">
        <v>44595</v>
      </c>
      <c r="C3112">
        <v>172.9</v>
      </c>
    </row>
    <row r="3113" spans="1:3">
      <c r="A3113" t="s">
        <v>5</v>
      </c>
      <c r="B3113" s="5">
        <v>44596</v>
      </c>
      <c r="C3113">
        <v>172.39</v>
      </c>
    </row>
    <row r="3114" spans="1:3">
      <c r="A3114" t="s">
        <v>5</v>
      </c>
      <c r="B3114" s="5">
        <v>44599</v>
      </c>
      <c r="C3114">
        <v>171.66</v>
      </c>
    </row>
    <row r="3115" spans="1:3">
      <c r="A3115" t="s">
        <v>5</v>
      </c>
      <c r="B3115" s="5">
        <v>44600</v>
      </c>
      <c r="C3115">
        <v>174.83</v>
      </c>
    </row>
    <row r="3116" spans="1:3">
      <c r="A3116" t="s">
        <v>5</v>
      </c>
      <c r="B3116" s="5">
        <v>44601</v>
      </c>
      <c r="C3116">
        <v>176.28</v>
      </c>
    </row>
    <row r="3117" spans="1:3">
      <c r="A3117" t="s">
        <v>5</v>
      </c>
      <c r="B3117" s="5">
        <v>44602</v>
      </c>
      <c r="C3117">
        <v>172.12</v>
      </c>
    </row>
    <row r="3118" spans="1:3">
      <c r="A3118" t="s">
        <v>5</v>
      </c>
      <c r="B3118" s="5">
        <v>44603</v>
      </c>
      <c r="C3118">
        <v>168.64</v>
      </c>
    </row>
    <row r="3119" spans="1:3">
      <c r="A3119" t="s">
        <v>5</v>
      </c>
      <c r="B3119" s="5">
        <v>44606</v>
      </c>
      <c r="C3119">
        <v>168.88</v>
      </c>
    </row>
    <row r="3120" spans="1:3">
      <c r="A3120" t="s">
        <v>5</v>
      </c>
      <c r="B3120" s="5">
        <v>44607</v>
      </c>
      <c r="C3120">
        <v>172.79</v>
      </c>
    </row>
    <row r="3121" spans="1:3">
      <c r="A3121" t="s">
        <v>5</v>
      </c>
      <c r="B3121" s="5">
        <v>44608</v>
      </c>
      <c r="C3121">
        <v>172.55</v>
      </c>
    </row>
    <row r="3122" spans="1:3">
      <c r="A3122" t="s">
        <v>5</v>
      </c>
      <c r="B3122" s="5">
        <v>44609</v>
      </c>
      <c r="C3122">
        <v>168.88</v>
      </c>
    </row>
    <row r="3123" spans="1:3">
      <c r="A3123" t="s">
        <v>5</v>
      </c>
      <c r="B3123" s="5">
        <v>44610</v>
      </c>
      <c r="C3123">
        <v>167.3</v>
      </c>
    </row>
    <row r="3124" spans="1:3">
      <c r="A3124" t="s">
        <v>5</v>
      </c>
      <c r="B3124" s="5">
        <v>44614</v>
      </c>
      <c r="C3124">
        <v>164.32</v>
      </c>
    </row>
    <row r="3125" spans="1:3">
      <c r="A3125" t="s">
        <v>5</v>
      </c>
      <c r="B3125" s="5">
        <v>44615</v>
      </c>
      <c r="C3125">
        <v>160.07</v>
      </c>
    </row>
    <row r="3126" spans="1:3">
      <c r="A3126" t="s">
        <v>5</v>
      </c>
      <c r="B3126" s="5">
        <v>44616</v>
      </c>
      <c r="C3126">
        <v>162.74</v>
      </c>
    </row>
    <row r="3127" spans="1:3">
      <c r="A3127" t="s">
        <v>5</v>
      </c>
      <c r="B3127" s="5">
        <v>44617</v>
      </c>
      <c r="C3127">
        <v>164.85</v>
      </c>
    </row>
    <row r="3128" spans="1:3">
      <c r="A3128" t="s">
        <v>5</v>
      </c>
      <c r="B3128" s="5">
        <v>44620</v>
      </c>
      <c r="C3128">
        <v>165.12</v>
      </c>
    </row>
    <row r="3129" spans="1:3">
      <c r="A3129" t="s">
        <v>5</v>
      </c>
      <c r="B3129" s="5">
        <v>44621</v>
      </c>
      <c r="C3129">
        <v>163.19999999999999</v>
      </c>
    </row>
    <row r="3130" spans="1:3">
      <c r="A3130" t="s">
        <v>5</v>
      </c>
      <c r="B3130" s="5">
        <v>44622</v>
      </c>
      <c r="C3130">
        <v>166.56</v>
      </c>
    </row>
    <row r="3131" spans="1:3">
      <c r="A3131" t="s">
        <v>5</v>
      </c>
      <c r="B3131" s="5">
        <v>44623</v>
      </c>
      <c r="C3131">
        <v>166.23</v>
      </c>
    </row>
    <row r="3132" spans="1:3">
      <c r="A3132" t="s">
        <v>5</v>
      </c>
      <c r="B3132" s="5">
        <v>44624</v>
      </c>
      <c r="C3132">
        <v>163.16999999999999</v>
      </c>
    </row>
    <row r="3133" spans="1:3">
      <c r="A3133" t="s">
        <v>5</v>
      </c>
      <c r="B3133" s="5">
        <v>44627</v>
      </c>
      <c r="C3133">
        <v>159.30000000000001</v>
      </c>
    </row>
    <row r="3134" spans="1:3">
      <c r="A3134" t="s">
        <v>5</v>
      </c>
      <c r="B3134" s="5">
        <v>44628</v>
      </c>
      <c r="C3134">
        <v>157.44</v>
      </c>
    </row>
    <row r="3135" spans="1:3">
      <c r="A3135" t="s">
        <v>5</v>
      </c>
      <c r="B3135" s="5">
        <v>44629</v>
      </c>
      <c r="C3135">
        <v>162.94999999999999</v>
      </c>
    </row>
    <row r="3136" spans="1:3">
      <c r="A3136" t="s">
        <v>5</v>
      </c>
      <c r="B3136" s="5">
        <v>44630</v>
      </c>
      <c r="C3136">
        <v>158.52000000000001</v>
      </c>
    </row>
    <row r="3137" spans="1:3">
      <c r="A3137" t="s">
        <v>5</v>
      </c>
      <c r="B3137" s="5">
        <v>44631</v>
      </c>
      <c r="C3137">
        <v>154.72999999999999</v>
      </c>
    </row>
    <row r="3138" spans="1:3">
      <c r="A3138" t="s">
        <v>5</v>
      </c>
      <c r="B3138" s="5">
        <v>44634</v>
      </c>
      <c r="C3138">
        <v>150.62</v>
      </c>
    </row>
    <row r="3139" spans="1:3">
      <c r="A3139" t="s">
        <v>5</v>
      </c>
      <c r="B3139" s="5">
        <v>44635</v>
      </c>
      <c r="C3139">
        <v>155.09</v>
      </c>
    </row>
    <row r="3140" spans="1:3">
      <c r="A3140" t="s">
        <v>5</v>
      </c>
      <c r="B3140" s="5">
        <v>44636</v>
      </c>
      <c r="C3140">
        <v>159.59</v>
      </c>
    </row>
    <row r="3141" spans="1:3">
      <c r="A3141" t="s">
        <v>5</v>
      </c>
      <c r="B3141" s="5">
        <v>44637</v>
      </c>
      <c r="C3141">
        <v>160.62</v>
      </c>
    </row>
    <row r="3142" spans="1:3">
      <c r="A3142" t="s">
        <v>5</v>
      </c>
      <c r="B3142" s="5">
        <v>44638</v>
      </c>
      <c r="C3142">
        <v>163.98</v>
      </c>
    </row>
    <row r="3143" spans="1:3">
      <c r="A3143" t="s">
        <v>5</v>
      </c>
      <c r="B3143" s="5">
        <v>44641</v>
      </c>
      <c r="C3143">
        <v>165.38</v>
      </c>
    </row>
    <row r="3144" spans="1:3">
      <c r="A3144" t="s">
        <v>5</v>
      </c>
      <c r="B3144" s="5">
        <v>44642</v>
      </c>
      <c r="C3144">
        <v>168.82</v>
      </c>
    </row>
    <row r="3145" spans="1:3">
      <c r="A3145" t="s">
        <v>5</v>
      </c>
      <c r="B3145" s="5">
        <v>44643</v>
      </c>
      <c r="C3145">
        <v>170.21</v>
      </c>
    </row>
    <row r="3146" spans="1:3">
      <c r="A3146" t="s">
        <v>5</v>
      </c>
      <c r="B3146" s="5">
        <v>44644</v>
      </c>
      <c r="C3146">
        <v>174.07</v>
      </c>
    </row>
    <row r="3147" spans="1:3">
      <c r="A3147" t="s">
        <v>5</v>
      </c>
      <c r="B3147" s="5">
        <v>44645</v>
      </c>
      <c r="C3147">
        <v>174.72</v>
      </c>
    </row>
    <row r="3148" spans="1:3">
      <c r="A3148" t="s">
        <v>5</v>
      </c>
      <c r="B3148" s="5">
        <v>44648</v>
      </c>
      <c r="C3148">
        <v>175.6</v>
      </c>
    </row>
    <row r="3149" spans="1:3">
      <c r="A3149" t="s">
        <v>5</v>
      </c>
      <c r="B3149" s="5">
        <v>44649</v>
      </c>
      <c r="C3149">
        <v>178.96</v>
      </c>
    </row>
    <row r="3150" spans="1:3">
      <c r="A3150" t="s">
        <v>5</v>
      </c>
      <c r="B3150" s="5">
        <v>44650</v>
      </c>
      <c r="C3150">
        <v>177.77</v>
      </c>
    </row>
    <row r="3151" spans="1:3">
      <c r="A3151" t="s">
        <v>5</v>
      </c>
      <c r="B3151" s="5">
        <v>44651</v>
      </c>
      <c r="C3151">
        <v>174.61</v>
      </c>
    </row>
    <row r="3152" spans="1:3">
      <c r="A3152" t="s">
        <v>5</v>
      </c>
      <c r="B3152" s="5">
        <v>44652</v>
      </c>
      <c r="C3152">
        <v>174.31</v>
      </c>
    </row>
    <row r="3153" spans="1:3">
      <c r="A3153" t="s">
        <v>5</v>
      </c>
      <c r="B3153" s="5">
        <v>44655</v>
      </c>
      <c r="C3153">
        <v>178.44</v>
      </c>
    </row>
    <row r="3154" spans="1:3">
      <c r="A3154" t="s">
        <v>5</v>
      </c>
      <c r="B3154" s="5">
        <v>44656</v>
      </c>
      <c r="C3154">
        <v>175.06</v>
      </c>
    </row>
    <row r="3155" spans="1:3">
      <c r="A3155" t="s">
        <v>5</v>
      </c>
      <c r="B3155" s="5">
        <v>44657</v>
      </c>
      <c r="C3155">
        <v>171.83</v>
      </c>
    </row>
    <row r="3156" spans="1:3">
      <c r="A3156" t="s">
        <v>5</v>
      </c>
      <c r="B3156" s="5">
        <v>44658</v>
      </c>
      <c r="C3156">
        <v>172.14</v>
      </c>
    </row>
    <row r="3157" spans="1:3">
      <c r="A3157" t="s">
        <v>5</v>
      </c>
      <c r="B3157" s="5">
        <v>44659</v>
      </c>
      <c r="C3157">
        <v>170.09</v>
      </c>
    </row>
    <row r="3158" spans="1:3">
      <c r="A3158" t="s">
        <v>5</v>
      </c>
      <c r="B3158" s="5">
        <v>44662</v>
      </c>
      <c r="C3158">
        <v>165.75</v>
      </c>
    </row>
    <row r="3159" spans="1:3">
      <c r="A3159" t="s">
        <v>5</v>
      </c>
      <c r="B3159" s="5">
        <v>44663</v>
      </c>
      <c r="C3159">
        <v>167.66</v>
      </c>
    </row>
    <row r="3160" spans="1:3">
      <c r="A3160" t="s">
        <v>5</v>
      </c>
      <c r="B3160" s="5">
        <v>44664</v>
      </c>
      <c r="C3160">
        <v>170.4</v>
      </c>
    </row>
    <row r="3161" spans="1:3">
      <c r="A3161" t="s">
        <v>5</v>
      </c>
      <c r="B3161" s="5">
        <v>44665</v>
      </c>
      <c r="C3161">
        <v>165.29</v>
      </c>
    </row>
    <row r="3162" spans="1:3">
      <c r="A3162" t="s">
        <v>5</v>
      </c>
      <c r="B3162" s="5">
        <v>44669</v>
      </c>
      <c r="C3162">
        <v>165.07</v>
      </c>
    </row>
    <row r="3163" spans="1:3">
      <c r="A3163" t="s">
        <v>5</v>
      </c>
      <c r="B3163" s="5">
        <v>44670</v>
      </c>
      <c r="C3163">
        <v>167.4</v>
      </c>
    </row>
    <row r="3164" spans="1:3">
      <c r="A3164" t="s">
        <v>5</v>
      </c>
      <c r="B3164" s="5">
        <v>44671</v>
      </c>
      <c r="C3164">
        <v>167.23</v>
      </c>
    </row>
    <row r="3165" spans="1:3">
      <c r="A3165" t="s">
        <v>5</v>
      </c>
      <c r="B3165" s="5">
        <v>44672</v>
      </c>
      <c r="C3165">
        <v>166.42</v>
      </c>
    </row>
    <row r="3166" spans="1:3">
      <c r="A3166" t="s">
        <v>5</v>
      </c>
      <c r="B3166" s="5">
        <v>44673</v>
      </c>
      <c r="C3166">
        <v>161.79</v>
      </c>
    </row>
    <row r="3167" spans="1:3">
      <c r="A3167" t="s">
        <v>5</v>
      </c>
      <c r="B3167" s="5">
        <v>44676</v>
      </c>
      <c r="C3167">
        <v>162.88</v>
      </c>
    </row>
    <row r="3168" spans="1:3">
      <c r="A3168" t="s">
        <v>5</v>
      </c>
      <c r="B3168" s="5">
        <v>44677</v>
      </c>
      <c r="C3168">
        <v>156.80000000000001</v>
      </c>
    </row>
    <row r="3169" spans="1:3">
      <c r="A3169" t="s">
        <v>5</v>
      </c>
      <c r="B3169" s="5">
        <v>44678</v>
      </c>
      <c r="C3169">
        <v>156.57</v>
      </c>
    </row>
    <row r="3170" spans="1:3">
      <c r="A3170" t="s">
        <v>5</v>
      </c>
      <c r="B3170" s="5">
        <v>44679</v>
      </c>
      <c r="C3170">
        <v>163.63999999999999</v>
      </c>
    </row>
    <row r="3171" spans="1:3">
      <c r="A3171" t="s">
        <v>5</v>
      </c>
      <c r="B3171" s="5">
        <v>44680</v>
      </c>
      <c r="C3171">
        <v>157.65</v>
      </c>
    </row>
    <row r="3172" spans="1:3">
      <c r="A3172" t="s">
        <v>5</v>
      </c>
      <c r="B3172" s="5">
        <v>44683</v>
      </c>
      <c r="C3172">
        <v>157.96</v>
      </c>
    </row>
    <row r="3173" spans="1:3">
      <c r="A3173" t="s">
        <v>5</v>
      </c>
      <c r="B3173" s="5">
        <v>44684</v>
      </c>
      <c r="C3173">
        <v>159.47999999999999</v>
      </c>
    </row>
    <row r="3174" spans="1:3">
      <c r="A3174" t="s">
        <v>5</v>
      </c>
      <c r="B3174" s="5">
        <v>44685</v>
      </c>
      <c r="C3174">
        <v>166.02</v>
      </c>
    </row>
    <row r="3175" spans="1:3">
      <c r="A3175" t="s">
        <v>5</v>
      </c>
      <c r="B3175" s="5">
        <v>44686</v>
      </c>
      <c r="C3175">
        <v>156.77000000000001</v>
      </c>
    </row>
    <row r="3176" spans="1:3">
      <c r="A3176" t="s">
        <v>5</v>
      </c>
      <c r="B3176" s="5">
        <v>44687</v>
      </c>
      <c r="C3176">
        <v>157.28</v>
      </c>
    </row>
    <row r="3177" spans="1:3">
      <c r="A3177" t="s">
        <v>5</v>
      </c>
      <c r="B3177" s="5">
        <v>44690</v>
      </c>
      <c r="C3177">
        <v>152.06</v>
      </c>
    </row>
    <row r="3178" spans="1:3">
      <c r="A3178" t="s">
        <v>5</v>
      </c>
      <c r="B3178" s="5">
        <v>44691</v>
      </c>
      <c r="C3178">
        <v>154.51</v>
      </c>
    </row>
    <row r="3179" spans="1:3">
      <c r="A3179" t="s">
        <v>5</v>
      </c>
      <c r="B3179" s="5">
        <v>44692</v>
      </c>
      <c r="C3179">
        <v>146.5</v>
      </c>
    </row>
    <row r="3180" spans="1:3">
      <c r="A3180" t="s">
        <v>5</v>
      </c>
      <c r="B3180" s="5">
        <v>44693</v>
      </c>
      <c r="C3180">
        <v>142.56</v>
      </c>
    </row>
    <row r="3181" spans="1:3">
      <c r="A3181" t="s">
        <v>5</v>
      </c>
      <c r="B3181" s="5">
        <v>44694</v>
      </c>
      <c r="C3181">
        <v>147.11000000000001</v>
      </c>
    </row>
    <row r="3182" spans="1:3">
      <c r="A3182" t="s">
        <v>5</v>
      </c>
      <c r="B3182" s="5">
        <v>44697</v>
      </c>
      <c r="C3182">
        <v>145.54</v>
      </c>
    </row>
    <row r="3183" spans="1:3">
      <c r="A3183" t="s">
        <v>5</v>
      </c>
      <c r="B3183" s="5">
        <v>44698</v>
      </c>
      <c r="C3183">
        <v>149.24</v>
      </c>
    </row>
    <row r="3184" spans="1:3">
      <c r="A3184" t="s">
        <v>5</v>
      </c>
      <c r="B3184" s="5">
        <v>44699</v>
      </c>
      <c r="C3184">
        <v>140.82</v>
      </c>
    </row>
    <row r="3185" spans="1:3">
      <c r="A3185" t="s">
        <v>5</v>
      </c>
      <c r="B3185" s="5">
        <v>44700</v>
      </c>
      <c r="C3185">
        <v>137.35</v>
      </c>
    </row>
    <row r="3186" spans="1:3">
      <c r="A3186" t="s">
        <v>5</v>
      </c>
      <c r="B3186" s="5">
        <v>44701</v>
      </c>
      <c r="C3186">
        <v>137.59</v>
      </c>
    </row>
    <row r="3187" spans="1:3">
      <c r="A3187" t="s">
        <v>5</v>
      </c>
      <c r="B3187" s="5">
        <v>44704</v>
      </c>
      <c r="C3187">
        <v>143.11000000000001</v>
      </c>
    </row>
    <row r="3188" spans="1:3">
      <c r="A3188" t="s">
        <v>5</v>
      </c>
      <c r="B3188" s="5">
        <v>44705</v>
      </c>
      <c r="C3188">
        <v>140.36000000000001</v>
      </c>
    </row>
    <row r="3189" spans="1:3">
      <c r="A3189" t="s">
        <v>5</v>
      </c>
      <c r="B3189" s="5">
        <v>44706</v>
      </c>
      <c r="C3189">
        <v>140.52000000000001</v>
      </c>
    </row>
    <row r="3190" spans="1:3">
      <c r="A3190" t="s">
        <v>5</v>
      </c>
      <c r="B3190" s="5">
        <v>44707</v>
      </c>
      <c r="C3190">
        <v>143.78</v>
      </c>
    </row>
    <row r="3191" spans="1:3">
      <c r="A3191" t="s">
        <v>5</v>
      </c>
      <c r="B3191" s="5">
        <v>44708</v>
      </c>
      <c r="C3191">
        <v>149.63999999999999</v>
      </c>
    </row>
    <row r="3192" spans="1:3">
      <c r="A3192" t="s">
        <v>5</v>
      </c>
      <c r="B3192" s="5">
        <v>44712</v>
      </c>
      <c r="C3192">
        <v>148.84</v>
      </c>
    </row>
    <row r="3193" spans="1:3">
      <c r="A3193" t="s">
        <v>5</v>
      </c>
      <c r="B3193" s="5">
        <v>44713</v>
      </c>
      <c r="C3193">
        <v>148.71</v>
      </c>
    </row>
    <row r="3194" spans="1:3">
      <c r="A3194" t="s">
        <v>5</v>
      </c>
      <c r="B3194" s="5">
        <v>44714</v>
      </c>
      <c r="C3194">
        <v>151.21</v>
      </c>
    </row>
    <row r="3195" spans="1:3">
      <c r="A3195" t="s">
        <v>5</v>
      </c>
      <c r="B3195" s="5">
        <v>44715</v>
      </c>
      <c r="C3195">
        <v>145.38</v>
      </c>
    </row>
    <row r="3196" spans="1:3">
      <c r="A3196" t="s">
        <v>5</v>
      </c>
      <c r="B3196" s="5">
        <v>44718</v>
      </c>
      <c r="C3196">
        <v>146.13999999999999</v>
      </c>
    </row>
    <row r="3197" spans="1:3">
      <c r="A3197" t="s">
        <v>5</v>
      </c>
      <c r="B3197" s="5">
        <v>44719</v>
      </c>
      <c r="C3197">
        <v>148.71</v>
      </c>
    </row>
    <row r="3198" spans="1:3">
      <c r="A3198" t="s">
        <v>5</v>
      </c>
      <c r="B3198" s="5">
        <v>44720</v>
      </c>
      <c r="C3198">
        <v>147.96</v>
      </c>
    </row>
    <row r="3199" spans="1:3">
      <c r="A3199" t="s">
        <v>5</v>
      </c>
      <c r="B3199" s="5">
        <v>44721</v>
      </c>
      <c r="C3199">
        <v>142.63999999999999</v>
      </c>
    </row>
    <row r="3200" spans="1:3">
      <c r="A3200" t="s">
        <v>5</v>
      </c>
      <c r="B3200" s="5">
        <v>44722</v>
      </c>
      <c r="C3200">
        <v>137.13</v>
      </c>
    </row>
    <row r="3201" spans="1:3">
      <c r="A3201" t="s">
        <v>5</v>
      </c>
      <c r="B3201" s="5">
        <v>44725</v>
      </c>
      <c r="C3201">
        <v>131.88</v>
      </c>
    </row>
    <row r="3202" spans="1:3">
      <c r="A3202" t="s">
        <v>5</v>
      </c>
      <c r="B3202" s="5">
        <v>44726</v>
      </c>
      <c r="C3202">
        <v>132.76</v>
      </c>
    </row>
    <row r="3203" spans="1:3">
      <c r="A3203" t="s">
        <v>5</v>
      </c>
      <c r="B3203" s="5">
        <v>44727</v>
      </c>
      <c r="C3203">
        <v>135.43</v>
      </c>
    </row>
    <row r="3204" spans="1:3">
      <c r="A3204" t="s">
        <v>5</v>
      </c>
      <c r="B3204" s="5">
        <v>44728</v>
      </c>
      <c r="C3204">
        <v>130.06</v>
      </c>
    </row>
    <row r="3205" spans="1:3">
      <c r="A3205" t="s">
        <v>5</v>
      </c>
      <c r="B3205" s="5">
        <v>44729</v>
      </c>
      <c r="C3205">
        <v>131.56</v>
      </c>
    </row>
    <row r="3206" spans="1:3">
      <c r="A3206" t="s">
        <v>5</v>
      </c>
      <c r="B3206" s="5">
        <v>44733</v>
      </c>
      <c r="C3206">
        <v>135.87</v>
      </c>
    </row>
    <row r="3207" spans="1:3">
      <c r="A3207" t="s">
        <v>5</v>
      </c>
      <c r="B3207" s="5">
        <v>44734</v>
      </c>
      <c r="C3207">
        <v>135.35</v>
      </c>
    </row>
    <row r="3208" spans="1:3">
      <c r="A3208" t="s">
        <v>5</v>
      </c>
      <c r="B3208" s="5">
        <v>44735</v>
      </c>
      <c r="C3208">
        <v>138.27000000000001</v>
      </c>
    </row>
    <row r="3209" spans="1:3">
      <c r="A3209" t="s">
        <v>5</v>
      </c>
      <c r="B3209" s="5">
        <v>44736</v>
      </c>
      <c r="C3209">
        <v>141.66</v>
      </c>
    </row>
    <row r="3210" spans="1:3">
      <c r="A3210" t="s">
        <v>5</v>
      </c>
      <c r="B3210" s="5">
        <v>44739</v>
      </c>
      <c r="C3210">
        <v>141.66</v>
      </c>
    </row>
    <row r="3211" spans="1:3">
      <c r="A3211" t="s">
        <v>5</v>
      </c>
      <c r="B3211" s="5">
        <v>44740</v>
      </c>
      <c r="C3211">
        <v>137.44</v>
      </c>
    </row>
    <row r="3212" spans="1:3">
      <c r="A3212" t="s">
        <v>5</v>
      </c>
      <c r="B3212" s="5">
        <v>44741</v>
      </c>
      <c r="C3212">
        <v>139.22999999999999</v>
      </c>
    </row>
    <row r="3213" spans="1:3">
      <c r="A3213" t="s">
        <v>5</v>
      </c>
      <c r="B3213" s="5">
        <v>44742</v>
      </c>
      <c r="C3213">
        <v>136.72</v>
      </c>
    </row>
    <row r="3214" spans="1:3">
      <c r="A3214" t="s">
        <v>5</v>
      </c>
      <c r="B3214" s="5">
        <v>44743</v>
      </c>
      <c r="C3214">
        <v>138.93</v>
      </c>
    </row>
    <row r="3215" spans="1:3">
      <c r="A3215" t="s">
        <v>5</v>
      </c>
      <c r="B3215" s="5">
        <v>44747</v>
      </c>
      <c r="C3215">
        <v>141.56</v>
      </c>
    </row>
    <row r="3216" spans="1:3">
      <c r="A3216" t="s">
        <v>5</v>
      </c>
      <c r="B3216" s="5">
        <v>44748</v>
      </c>
      <c r="C3216">
        <v>142.91999999999999</v>
      </c>
    </row>
    <row r="3217" spans="1:3">
      <c r="A3217" t="s">
        <v>5</v>
      </c>
      <c r="B3217" s="5">
        <v>44749</v>
      </c>
      <c r="C3217">
        <v>146.35</v>
      </c>
    </row>
    <row r="3218" spans="1:3">
      <c r="A3218" t="s">
        <v>5</v>
      </c>
      <c r="B3218" s="5">
        <v>44750</v>
      </c>
      <c r="C3218">
        <v>147.04</v>
      </c>
    </row>
    <row r="3219" spans="1:3">
      <c r="A3219" t="s">
        <v>5</v>
      </c>
      <c r="B3219" s="5">
        <v>44753</v>
      </c>
      <c r="C3219">
        <v>144.87</v>
      </c>
    </row>
    <row r="3220" spans="1:3">
      <c r="A3220" t="s">
        <v>5</v>
      </c>
      <c r="B3220" s="5">
        <v>44754</v>
      </c>
      <c r="C3220">
        <v>145.86000000000001</v>
      </c>
    </row>
    <row r="3221" spans="1:3">
      <c r="A3221" t="s">
        <v>5</v>
      </c>
      <c r="B3221" s="5">
        <v>44755</v>
      </c>
      <c r="C3221">
        <v>145.49</v>
      </c>
    </row>
    <row r="3222" spans="1:3">
      <c r="A3222" t="s">
        <v>5</v>
      </c>
      <c r="B3222" s="5">
        <v>44756</v>
      </c>
      <c r="C3222">
        <v>148.47</v>
      </c>
    </row>
    <row r="3223" spans="1:3">
      <c r="A3223" t="s">
        <v>5</v>
      </c>
      <c r="B3223" s="5">
        <v>44757</v>
      </c>
      <c r="C3223">
        <v>150.16999999999999</v>
      </c>
    </row>
    <row r="3224" spans="1:3">
      <c r="A3224" t="s">
        <v>5</v>
      </c>
      <c r="B3224" s="5">
        <v>44760</v>
      </c>
      <c r="C3224">
        <v>147.07</v>
      </c>
    </row>
    <row r="3225" spans="1:3">
      <c r="A3225" t="s">
        <v>5</v>
      </c>
      <c r="B3225" s="5">
        <v>44761</v>
      </c>
      <c r="C3225">
        <v>151</v>
      </c>
    </row>
    <row r="3226" spans="1:3">
      <c r="A3226" t="s">
        <v>5</v>
      </c>
      <c r="B3226" s="5">
        <v>44762</v>
      </c>
      <c r="C3226">
        <v>153.04</v>
      </c>
    </row>
    <row r="3227" spans="1:3">
      <c r="A3227" t="s">
        <v>5</v>
      </c>
      <c r="B3227" s="5">
        <v>44763</v>
      </c>
      <c r="C3227">
        <v>155.35</v>
      </c>
    </row>
    <row r="3228" spans="1:3">
      <c r="A3228" t="s">
        <v>5</v>
      </c>
      <c r="B3228" s="5">
        <v>44764</v>
      </c>
      <c r="C3228">
        <v>154.09</v>
      </c>
    </row>
    <row r="3229" spans="1:3">
      <c r="A3229" t="s">
        <v>5</v>
      </c>
      <c r="B3229" s="5">
        <v>44767</v>
      </c>
      <c r="C3229">
        <v>152.94999999999999</v>
      </c>
    </row>
    <row r="3230" spans="1:3">
      <c r="A3230" t="s">
        <v>5</v>
      </c>
      <c r="B3230" s="5">
        <v>44768</v>
      </c>
      <c r="C3230">
        <v>151.6</v>
      </c>
    </row>
    <row r="3231" spans="1:3">
      <c r="A3231" t="s">
        <v>5</v>
      </c>
      <c r="B3231" s="5">
        <v>44769</v>
      </c>
      <c r="C3231">
        <v>156.79</v>
      </c>
    </row>
    <row r="3232" spans="1:3">
      <c r="A3232" t="s">
        <v>5</v>
      </c>
      <c r="B3232" s="5">
        <v>44770</v>
      </c>
      <c r="C3232">
        <v>157.35</v>
      </c>
    </row>
    <row r="3233" spans="1:3">
      <c r="A3233" t="s">
        <v>5</v>
      </c>
      <c r="B3233" s="5">
        <v>44771</v>
      </c>
      <c r="C3233">
        <v>162.51</v>
      </c>
    </row>
    <row r="3234" spans="1:3">
      <c r="A3234" t="s">
        <v>5</v>
      </c>
      <c r="B3234" s="5">
        <v>44774</v>
      </c>
      <c r="C3234">
        <v>161.51</v>
      </c>
    </row>
    <row r="3235" spans="1:3">
      <c r="A3235" t="s">
        <v>5</v>
      </c>
      <c r="B3235" s="5">
        <v>44775</v>
      </c>
      <c r="C3235">
        <v>160.01</v>
      </c>
    </row>
    <row r="3236" spans="1:3">
      <c r="A3236" t="s">
        <v>5</v>
      </c>
      <c r="B3236" s="5">
        <v>44776</v>
      </c>
      <c r="C3236">
        <v>166.13</v>
      </c>
    </row>
    <row r="3237" spans="1:3">
      <c r="A3237" t="s">
        <v>5</v>
      </c>
      <c r="B3237" s="5">
        <v>44777</v>
      </c>
      <c r="C3237">
        <v>165.81</v>
      </c>
    </row>
    <row r="3238" spans="1:3">
      <c r="A3238" t="s">
        <v>5</v>
      </c>
      <c r="B3238" s="5">
        <v>44778</v>
      </c>
      <c r="C3238">
        <v>165.35</v>
      </c>
    </row>
    <row r="3239" spans="1:3">
      <c r="A3239" t="s">
        <v>5</v>
      </c>
      <c r="B3239" s="5">
        <v>44781</v>
      </c>
      <c r="C3239">
        <v>164.87</v>
      </c>
    </row>
    <row r="3240" spans="1:3">
      <c r="A3240" t="s">
        <v>5</v>
      </c>
      <c r="B3240" s="5">
        <v>44782</v>
      </c>
      <c r="C3240">
        <v>164.92</v>
      </c>
    </row>
    <row r="3241" spans="1:3">
      <c r="A3241" t="s">
        <v>5</v>
      </c>
      <c r="B3241" s="5">
        <v>44783</v>
      </c>
      <c r="C3241">
        <v>169.24</v>
      </c>
    </row>
    <row r="3242" spans="1:3">
      <c r="A3242" t="s">
        <v>5</v>
      </c>
      <c r="B3242" s="5">
        <v>44784</v>
      </c>
      <c r="C3242">
        <v>168.49</v>
      </c>
    </row>
    <row r="3243" spans="1:3">
      <c r="A3243" t="s">
        <v>5</v>
      </c>
      <c r="B3243" s="5">
        <v>44785</v>
      </c>
      <c r="C3243">
        <v>172.1</v>
      </c>
    </row>
    <row r="3244" spans="1:3">
      <c r="A3244" t="s">
        <v>5</v>
      </c>
      <c r="B3244" s="5">
        <v>44788</v>
      </c>
      <c r="C3244">
        <v>173.19</v>
      </c>
    </row>
    <row r="3245" spans="1:3">
      <c r="A3245" t="s">
        <v>5</v>
      </c>
      <c r="B3245" s="5">
        <v>44789</v>
      </c>
      <c r="C3245">
        <v>173.03</v>
      </c>
    </row>
    <row r="3246" spans="1:3">
      <c r="A3246" t="s">
        <v>5</v>
      </c>
      <c r="B3246" s="5">
        <v>44790</v>
      </c>
      <c r="C3246">
        <v>174.55</v>
      </c>
    </row>
    <row r="3247" spans="1:3">
      <c r="A3247" t="s">
        <v>5</v>
      </c>
      <c r="B3247" s="5">
        <v>44791</v>
      </c>
      <c r="C3247">
        <v>174.15</v>
      </c>
    </row>
    <row r="3248" spans="1:3">
      <c r="A3248" t="s">
        <v>5</v>
      </c>
      <c r="B3248" s="5">
        <v>44792</v>
      </c>
      <c r="C3248">
        <v>171.52</v>
      </c>
    </row>
    <row r="3249" spans="1:3">
      <c r="A3249" t="s">
        <v>5</v>
      </c>
      <c r="B3249" s="5">
        <v>44795</v>
      </c>
      <c r="C3249">
        <v>167.57</v>
      </c>
    </row>
    <row r="3250" spans="1:3">
      <c r="A3250" t="s">
        <v>5</v>
      </c>
      <c r="B3250" s="5">
        <v>44796</v>
      </c>
      <c r="C3250">
        <v>167.23</v>
      </c>
    </row>
    <row r="3251" spans="1:3">
      <c r="A3251" t="s">
        <v>5</v>
      </c>
      <c r="B3251" s="5">
        <v>44797</v>
      </c>
      <c r="C3251">
        <v>167.53</v>
      </c>
    </row>
    <row r="3252" spans="1:3">
      <c r="A3252" t="s">
        <v>5</v>
      </c>
      <c r="B3252" s="5">
        <v>44798</v>
      </c>
      <c r="C3252">
        <v>170.03</v>
      </c>
    </row>
    <row r="3253" spans="1:3">
      <c r="A3253" t="s">
        <v>5</v>
      </c>
      <c r="B3253" s="5">
        <v>44799</v>
      </c>
      <c r="C3253">
        <v>163.62</v>
      </c>
    </row>
    <row r="3254" spans="1:3">
      <c r="A3254" t="s">
        <v>5</v>
      </c>
      <c r="B3254" s="5">
        <v>44802</v>
      </c>
      <c r="C3254">
        <v>161.38</v>
      </c>
    </row>
    <row r="3255" spans="1:3">
      <c r="A3255" t="s">
        <v>5</v>
      </c>
      <c r="B3255" s="5">
        <v>44803</v>
      </c>
      <c r="C3255">
        <v>158.91</v>
      </c>
    </row>
    <row r="3256" spans="1:3">
      <c r="A3256" t="s">
        <v>5</v>
      </c>
      <c r="B3256" s="5">
        <v>44804</v>
      </c>
      <c r="C3256">
        <v>157.22</v>
      </c>
    </row>
    <row r="3257" spans="1:3">
      <c r="A3257" t="s">
        <v>5</v>
      </c>
      <c r="B3257" s="5">
        <v>44805</v>
      </c>
      <c r="C3257">
        <v>157.96</v>
      </c>
    </row>
    <row r="3258" spans="1:3">
      <c r="A3258" t="s">
        <v>5</v>
      </c>
      <c r="B3258" s="5">
        <v>44806</v>
      </c>
      <c r="C3258">
        <v>155.81</v>
      </c>
    </row>
    <row r="3259" spans="1:3">
      <c r="A3259" t="s">
        <v>5</v>
      </c>
      <c r="B3259" s="5">
        <v>44810</v>
      </c>
      <c r="C3259">
        <v>154.53</v>
      </c>
    </row>
    <row r="3260" spans="1:3">
      <c r="A3260" t="s">
        <v>5</v>
      </c>
      <c r="B3260" s="5">
        <v>44811</v>
      </c>
      <c r="C3260">
        <v>155.96</v>
      </c>
    </row>
    <row r="3261" spans="1:3">
      <c r="A3261" t="s">
        <v>5</v>
      </c>
      <c r="B3261" s="5">
        <v>44812</v>
      </c>
      <c r="C3261">
        <v>154.46</v>
      </c>
    </row>
    <row r="3262" spans="1:3">
      <c r="A3262" t="s">
        <v>5</v>
      </c>
      <c r="B3262" s="5">
        <v>44813</v>
      </c>
      <c r="C3262">
        <v>157.37</v>
      </c>
    </row>
    <row r="3263" spans="1:3">
      <c r="A3263" t="s">
        <v>5</v>
      </c>
      <c r="B3263" s="5">
        <v>44816</v>
      </c>
      <c r="C3263">
        <v>163.43</v>
      </c>
    </row>
    <row r="3264" spans="1:3">
      <c r="A3264" t="s">
        <v>5</v>
      </c>
      <c r="B3264" s="5">
        <v>44817</v>
      </c>
      <c r="C3264">
        <v>153.84</v>
      </c>
    </row>
    <row r="3265" spans="1:3">
      <c r="A3265" t="s">
        <v>5</v>
      </c>
      <c r="B3265" s="5">
        <v>44818</v>
      </c>
      <c r="C3265">
        <v>155.31</v>
      </c>
    </row>
    <row r="3266" spans="1:3">
      <c r="A3266" t="s">
        <v>5</v>
      </c>
      <c r="B3266" s="5">
        <v>44819</v>
      </c>
      <c r="C3266">
        <v>152.37</v>
      </c>
    </row>
    <row r="3267" spans="1:3">
      <c r="A3267" t="s">
        <v>5</v>
      </c>
      <c r="B3267" s="5">
        <v>44820</v>
      </c>
      <c r="C3267">
        <v>150.69999999999999</v>
      </c>
    </row>
    <row r="3268" spans="1:3">
      <c r="A3268" t="s">
        <v>5</v>
      </c>
      <c r="B3268" s="5">
        <v>44823</v>
      </c>
      <c r="C3268">
        <v>154.47999999999999</v>
      </c>
    </row>
    <row r="3269" spans="1:3">
      <c r="A3269" t="s">
        <v>5</v>
      </c>
      <c r="B3269" s="5">
        <v>44824</v>
      </c>
      <c r="C3269">
        <v>156.9</v>
      </c>
    </row>
    <row r="3270" spans="1:3">
      <c r="A3270" t="s">
        <v>5</v>
      </c>
      <c r="B3270" s="5">
        <v>44825</v>
      </c>
      <c r="C3270">
        <v>153.72</v>
      </c>
    </row>
    <row r="3271" spans="1:3">
      <c r="A3271" t="s">
        <v>5</v>
      </c>
      <c r="B3271" s="5">
        <v>44826</v>
      </c>
      <c r="C3271">
        <v>152.74</v>
      </c>
    </row>
    <row r="3272" spans="1:3">
      <c r="A3272" t="s">
        <v>5</v>
      </c>
      <c r="B3272" s="5">
        <v>44827</v>
      </c>
      <c r="C3272">
        <v>150.43</v>
      </c>
    </row>
    <row r="3273" spans="1:3">
      <c r="A3273" t="s">
        <v>5</v>
      </c>
      <c r="B3273" s="5">
        <v>44830</v>
      </c>
      <c r="C3273">
        <v>150.77000000000001</v>
      </c>
    </row>
    <row r="3274" spans="1:3">
      <c r="A3274" t="s">
        <v>5</v>
      </c>
      <c r="B3274" s="5">
        <v>44831</v>
      </c>
      <c r="C3274">
        <v>151.76</v>
      </c>
    </row>
    <row r="3275" spans="1:3">
      <c r="A3275" t="s">
        <v>5</v>
      </c>
      <c r="B3275" s="5">
        <v>44832</v>
      </c>
      <c r="C3275">
        <v>149.84</v>
      </c>
    </row>
    <row r="3276" spans="1:3">
      <c r="A3276" t="s">
        <v>5</v>
      </c>
      <c r="B3276" s="5">
        <v>44833</v>
      </c>
      <c r="C3276">
        <v>142.47999999999999</v>
      </c>
    </row>
    <row r="3277" spans="1:3">
      <c r="A3277" t="s">
        <v>5</v>
      </c>
      <c r="B3277" s="5">
        <v>44834</v>
      </c>
      <c r="C3277">
        <v>138.19999999999999</v>
      </c>
    </row>
    <row r="3278" spans="1:3">
      <c r="A3278" t="s">
        <v>5</v>
      </c>
      <c r="B3278" s="5">
        <v>44837</v>
      </c>
      <c r="C3278">
        <v>142.44999999999999</v>
      </c>
    </row>
    <row r="3279" spans="1:3">
      <c r="A3279" t="s">
        <v>5</v>
      </c>
      <c r="B3279" s="5">
        <v>44838</v>
      </c>
      <c r="C3279">
        <v>146.1</v>
      </c>
    </row>
    <row r="3280" spans="1:3">
      <c r="A3280" t="s">
        <v>5</v>
      </c>
      <c r="B3280" s="5">
        <v>44839</v>
      </c>
      <c r="C3280">
        <v>146.4</v>
      </c>
    </row>
    <row r="3281" spans="1:3">
      <c r="A3281" t="s">
        <v>5</v>
      </c>
      <c r="B3281" s="5">
        <v>44840</v>
      </c>
      <c r="C3281">
        <v>145.43</v>
      </c>
    </row>
    <row r="3282" spans="1:3">
      <c r="A3282" t="s">
        <v>5</v>
      </c>
      <c r="B3282" s="5">
        <v>44841</v>
      </c>
      <c r="C3282">
        <v>140.09</v>
      </c>
    </row>
    <row r="3283" spans="1:3">
      <c r="A3283" t="s">
        <v>5</v>
      </c>
      <c r="B3283" s="5">
        <v>44844</v>
      </c>
      <c r="C3283">
        <v>140.41999999999999</v>
      </c>
    </row>
    <row r="3284" spans="1:3">
      <c r="A3284" t="s">
        <v>5</v>
      </c>
      <c r="B3284" s="5">
        <v>44845</v>
      </c>
      <c r="C3284">
        <v>138.97999999999999</v>
      </c>
    </row>
    <row r="3285" spans="1:3">
      <c r="A3285" t="s">
        <v>5</v>
      </c>
      <c r="B3285" s="5">
        <v>44846</v>
      </c>
      <c r="C3285">
        <v>138.34</v>
      </c>
    </row>
    <row r="3286" spans="1:3">
      <c r="A3286" t="s">
        <v>5</v>
      </c>
      <c r="B3286" s="5">
        <v>44847</v>
      </c>
      <c r="C3286">
        <v>142.99</v>
      </c>
    </row>
    <row r="3287" spans="1:3">
      <c r="A3287" t="s">
        <v>5</v>
      </c>
      <c r="B3287" s="5">
        <v>44848</v>
      </c>
      <c r="C3287">
        <v>138.38</v>
      </c>
    </row>
    <row r="3288" spans="1:3">
      <c r="A3288" t="s">
        <v>5</v>
      </c>
      <c r="B3288" s="5">
        <v>44851</v>
      </c>
      <c r="C3288">
        <v>142.41</v>
      </c>
    </row>
    <row r="3289" spans="1:3">
      <c r="A3289" t="s">
        <v>5</v>
      </c>
      <c r="B3289" s="5">
        <v>44852</v>
      </c>
      <c r="C3289">
        <v>143.75</v>
      </c>
    </row>
    <row r="3290" spans="1:3">
      <c r="A3290" t="s">
        <v>5</v>
      </c>
      <c r="B3290" s="5">
        <v>44853</v>
      </c>
      <c r="C3290">
        <v>143.86000000000001</v>
      </c>
    </row>
    <row r="3291" spans="1:3">
      <c r="A3291" t="s">
        <v>5</v>
      </c>
      <c r="B3291" s="5">
        <v>44854</v>
      </c>
      <c r="C3291">
        <v>143.38999999999999</v>
      </c>
    </row>
    <row r="3292" spans="1:3">
      <c r="A3292" t="s">
        <v>5</v>
      </c>
      <c r="B3292" s="5">
        <v>44855</v>
      </c>
      <c r="C3292">
        <v>147.27000000000001</v>
      </c>
    </row>
    <row r="3293" spans="1:3">
      <c r="A3293" t="s">
        <v>5</v>
      </c>
      <c r="B3293" s="5">
        <v>44858</v>
      </c>
      <c r="C3293">
        <v>149.44999999999999</v>
      </c>
    </row>
    <row r="3294" spans="1:3">
      <c r="A3294" t="s">
        <v>5</v>
      </c>
      <c r="B3294" s="5">
        <v>44859</v>
      </c>
      <c r="C3294">
        <v>152.34</v>
      </c>
    </row>
    <row r="3295" spans="1:3">
      <c r="A3295" t="s">
        <v>5</v>
      </c>
      <c r="B3295" s="5">
        <v>44860</v>
      </c>
      <c r="C3295">
        <v>149.35</v>
      </c>
    </row>
    <row r="3296" spans="1:3">
      <c r="A3296" t="s">
        <v>5</v>
      </c>
      <c r="B3296" s="5">
        <v>44861</v>
      </c>
      <c r="C3296">
        <v>144.80000000000001</v>
      </c>
    </row>
    <row r="3297" spans="1:3">
      <c r="A3297" t="s">
        <v>5</v>
      </c>
      <c r="B3297" s="5">
        <v>44862</v>
      </c>
      <c r="C3297">
        <v>155.74</v>
      </c>
    </row>
    <row r="3298" spans="1:3">
      <c r="A3298" t="s">
        <v>5</v>
      </c>
      <c r="B3298" s="5">
        <v>44865</v>
      </c>
      <c r="C3298">
        <v>153.34</v>
      </c>
    </row>
    <row r="3299" spans="1:3">
      <c r="A3299" t="s">
        <v>5</v>
      </c>
      <c r="B3299" s="5">
        <v>44866</v>
      </c>
      <c r="C3299">
        <v>150.65</v>
      </c>
    </row>
    <row r="3300" spans="1:3">
      <c r="A3300" t="s">
        <v>5</v>
      </c>
      <c r="B3300" s="5">
        <v>44867</v>
      </c>
      <c r="C3300">
        <v>145.03</v>
      </c>
    </row>
    <row r="3301" spans="1:3">
      <c r="A3301" t="s">
        <v>5</v>
      </c>
      <c r="B3301" s="5">
        <v>44868</v>
      </c>
      <c r="C3301">
        <v>138.88</v>
      </c>
    </row>
    <row r="3302" spans="1:3">
      <c r="A3302" t="s">
        <v>5</v>
      </c>
      <c r="B3302" s="5">
        <v>44869</v>
      </c>
      <c r="C3302">
        <v>138.38</v>
      </c>
    </row>
    <row r="3303" spans="1:3">
      <c r="A3303" t="s">
        <v>5</v>
      </c>
      <c r="B3303" s="5">
        <v>44872</v>
      </c>
      <c r="C3303">
        <v>138.91999999999999</v>
      </c>
    </row>
    <row r="3304" spans="1:3">
      <c r="A3304" t="s">
        <v>5</v>
      </c>
      <c r="B3304" s="5">
        <v>44873</v>
      </c>
      <c r="C3304">
        <v>139.5</v>
      </c>
    </row>
    <row r="3305" spans="1:3">
      <c r="A3305" t="s">
        <v>5</v>
      </c>
      <c r="B3305" s="5">
        <v>44874</v>
      </c>
      <c r="C3305">
        <v>134.87</v>
      </c>
    </row>
    <row r="3306" spans="1:3">
      <c r="A3306" t="s">
        <v>5</v>
      </c>
      <c r="B3306" s="5">
        <v>44875</v>
      </c>
      <c r="C3306">
        <v>146.87</v>
      </c>
    </row>
    <row r="3307" spans="1:3">
      <c r="A3307" t="s">
        <v>5</v>
      </c>
      <c r="B3307" s="5">
        <v>44876</v>
      </c>
      <c r="C3307">
        <v>149.69999999999999</v>
      </c>
    </row>
    <row r="3308" spans="1:3">
      <c r="A3308" t="s">
        <v>5</v>
      </c>
      <c r="B3308" s="5">
        <v>44879</v>
      </c>
      <c r="C3308">
        <v>148.28</v>
      </c>
    </row>
    <row r="3309" spans="1:3">
      <c r="A3309" t="s">
        <v>5</v>
      </c>
      <c r="B3309" s="5">
        <v>44880</v>
      </c>
      <c r="C3309">
        <v>150.04</v>
      </c>
    </row>
    <row r="3310" spans="1:3">
      <c r="A3310" t="s">
        <v>5</v>
      </c>
      <c r="B3310" s="5">
        <v>44881</v>
      </c>
      <c r="C3310">
        <v>148.79</v>
      </c>
    </row>
    <row r="3311" spans="1:3">
      <c r="A3311" t="s">
        <v>5</v>
      </c>
      <c r="B3311" s="5">
        <v>44882</v>
      </c>
      <c r="C3311">
        <v>150.72</v>
      </c>
    </row>
    <row r="3312" spans="1:3">
      <c r="A3312" t="s">
        <v>5</v>
      </c>
      <c r="B3312" s="5">
        <v>44883</v>
      </c>
      <c r="C3312">
        <v>151.29</v>
      </c>
    </row>
    <row r="3313" spans="1:3">
      <c r="A3313" t="s">
        <v>5</v>
      </c>
      <c r="B3313" s="5">
        <v>44886</v>
      </c>
      <c r="C3313">
        <v>148.01</v>
      </c>
    </row>
    <row r="3314" spans="1:3">
      <c r="A3314" t="s">
        <v>5</v>
      </c>
      <c r="B3314" s="5">
        <v>44887</v>
      </c>
      <c r="C3314">
        <v>150.18</v>
      </c>
    </row>
    <row r="3315" spans="1:3">
      <c r="A3315" t="s">
        <v>5</v>
      </c>
      <c r="B3315" s="5">
        <v>44888</v>
      </c>
      <c r="C3315">
        <v>151.07</v>
      </c>
    </row>
    <row r="3316" spans="1:3">
      <c r="A3316" t="s">
        <v>5</v>
      </c>
      <c r="B3316" s="5">
        <v>44890</v>
      </c>
      <c r="C3316">
        <v>148.11000000000001</v>
      </c>
    </row>
    <row r="3317" spans="1:3">
      <c r="A3317" t="s">
        <v>5</v>
      </c>
      <c r="B3317" s="5">
        <v>44893</v>
      </c>
      <c r="C3317">
        <v>144.22</v>
      </c>
    </row>
    <row r="3318" spans="1:3">
      <c r="A3318" t="s">
        <v>5</v>
      </c>
      <c r="B3318" s="5">
        <v>44894</v>
      </c>
      <c r="C3318">
        <v>141.16999999999999</v>
      </c>
    </row>
    <row r="3319" spans="1:3">
      <c r="A3319" t="s">
        <v>5</v>
      </c>
      <c r="B3319" s="5">
        <v>44895</v>
      </c>
      <c r="C3319">
        <v>148.03</v>
      </c>
    </row>
    <row r="3320" spans="1:3">
      <c r="A3320" t="s">
        <v>5</v>
      </c>
      <c r="B3320" s="5">
        <v>44896</v>
      </c>
      <c r="C3320">
        <v>148.31</v>
      </c>
    </row>
    <row r="3321" spans="1:3">
      <c r="A3321" t="s">
        <v>5</v>
      </c>
      <c r="B3321" s="5">
        <v>44897</v>
      </c>
      <c r="C3321">
        <v>147.81</v>
      </c>
    </row>
    <row r="3322" spans="1:3">
      <c r="A3322" t="s">
        <v>5</v>
      </c>
      <c r="B3322" s="5">
        <v>44900</v>
      </c>
      <c r="C3322">
        <v>146.63</v>
      </c>
    </row>
    <row r="3323" spans="1:3">
      <c r="A3323" t="s">
        <v>5</v>
      </c>
      <c r="B3323" s="5">
        <v>44901</v>
      </c>
      <c r="C3323">
        <v>142.91</v>
      </c>
    </row>
    <row r="3324" spans="1:3">
      <c r="A3324" t="s">
        <v>5</v>
      </c>
      <c r="B3324" s="5">
        <v>44902</v>
      </c>
      <c r="C3324">
        <v>140.94</v>
      </c>
    </row>
    <row r="3325" spans="1:3">
      <c r="A3325" t="s">
        <v>5</v>
      </c>
      <c r="B3325" s="5">
        <v>44903</v>
      </c>
      <c r="C3325">
        <v>142.65</v>
      </c>
    </row>
    <row r="3326" spans="1:3">
      <c r="A3326" t="s">
        <v>5</v>
      </c>
      <c r="B3326" s="5">
        <v>44904</v>
      </c>
      <c r="C3326">
        <v>142.16</v>
      </c>
    </row>
    <row r="3327" spans="1:3">
      <c r="A3327" t="s">
        <v>5</v>
      </c>
      <c r="B3327" s="5">
        <v>44907</v>
      </c>
      <c r="C3327">
        <v>144.49</v>
      </c>
    </row>
    <row r="3328" spans="1:3">
      <c r="A3328" t="s">
        <v>5</v>
      </c>
      <c r="B3328" s="5">
        <v>44908</v>
      </c>
      <c r="C3328">
        <v>145.47</v>
      </c>
    </row>
    <row r="3329" spans="1:3">
      <c r="A3329" t="s">
        <v>5</v>
      </c>
      <c r="B3329" s="5">
        <v>44909</v>
      </c>
      <c r="C3329">
        <v>143.21</v>
      </c>
    </row>
    <row r="3330" spans="1:3">
      <c r="A3330" t="s">
        <v>5</v>
      </c>
      <c r="B3330" s="5">
        <v>44910</v>
      </c>
      <c r="C3330">
        <v>136.5</v>
      </c>
    </row>
    <row r="3331" spans="1:3">
      <c r="A3331" t="s">
        <v>5</v>
      </c>
      <c r="B3331" s="5">
        <v>44911</v>
      </c>
      <c r="C3331">
        <v>134.51</v>
      </c>
    </row>
    <row r="3332" spans="1:3">
      <c r="A3332" t="s">
        <v>5</v>
      </c>
      <c r="B3332" s="5">
        <v>44914</v>
      </c>
      <c r="C3332">
        <v>132.37</v>
      </c>
    </row>
    <row r="3333" spans="1:3">
      <c r="A3333" t="s">
        <v>5</v>
      </c>
      <c r="B3333" s="5">
        <v>44915</v>
      </c>
      <c r="C3333">
        <v>132.30000000000001</v>
      </c>
    </row>
    <row r="3334" spans="1:3">
      <c r="A3334" t="s">
        <v>5</v>
      </c>
      <c r="B3334" s="5">
        <v>44916</v>
      </c>
      <c r="C3334">
        <v>135.44999999999999</v>
      </c>
    </row>
    <row r="3335" spans="1:3">
      <c r="A3335" t="s">
        <v>5</v>
      </c>
      <c r="B3335" s="5">
        <v>44917</v>
      </c>
      <c r="C3335">
        <v>132.22999999999999</v>
      </c>
    </row>
    <row r="3336" spans="1:3">
      <c r="A3336" t="s">
        <v>5</v>
      </c>
      <c r="B3336" s="5">
        <v>44918</v>
      </c>
      <c r="C3336">
        <v>131.86000000000001</v>
      </c>
    </row>
    <row r="3337" spans="1:3">
      <c r="A3337" t="s">
        <v>5</v>
      </c>
      <c r="B3337" s="5">
        <v>44922</v>
      </c>
      <c r="C3337">
        <v>130.03</v>
      </c>
    </row>
    <row r="3338" spans="1:3">
      <c r="A3338" t="s">
        <v>5</v>
      </c>
      <c r="B3338" s="5">
        <v>44923</v>
      </c>
      <c r="C3338">
        <v>126.04</v>
      </c>
    </row>
    <row r="3339" spans="1:3">
      <c r="A3339" t="s">
        <v>5</v>
      </c>
      <c r="B3339" s="5">
        <v>44924</v>
      </c>
      <c r="C3339">
        <v>129.61000000000001</v>
      </c>
    </row>
    <row r="3340" spans="1:3">
      <c r="A3340" t="s">
        <v>5</v>
      </c>
      <c r="B3340" s="5">
        <v>44925</v>
      </c>
      <c r="C3340">
        <v>129.93</v>
      </c>
    </row>
    <row r="3341" spans="1:3">
      <c r="A3341" t="s">
        <v>5</v>
      </c>
      <c r="B3341" s="5">
        <v>44929</v>
      </c>
      <c r="C3341">
        <v>125.07</v>
      </c>
    </row>
    <row r="3342" spans="1:3">
      <c r="A3342" t="s">
        <v>5</v>
      </c>
      <c r="B3342" s="5">
        <v>44930</v>
      </c>
      <c r="C3342">
        <v>126.36</v>
      </c>
    </row>
    <row r="3343" spans="1:3">
      <c r="A3343" t="s">
        <v>5</v>
      </c>
      <c r="B3343" s="5">
        <v>44931</v>
      </c>
      <c r="C3343">
        <v>125.02</v>
      </c>
    </row>
    <row r="3344" spans="1:3">
      <c r="A3344" t="s">
        <v>5</v>
      </c>
      <c r="B3344" s="5">
        <v>44932</v>
      </c>
      <c r="C3344">
        <v>129.62</v>
      </c>
    </row>
    <row r="3345" spans="1:3">
      <c r="A3345" t="s">
        <v>5</v>
      </c>
      <c r="B3345" s="5">
        <v>44935</v>
      </c>
      <c r="C3345">
        <v>130.15</v>
      </c>
    </row>
    <row r="3346" spans="1:3">
      <c r="A3346" t="s">
        <v>5</v>
      </c>
      <c r="B3346" s="5">
        <v>44936</v>
      </c>
      <c r="C3346">
        <v>130.72999999999999</v>
      </c>
    </row>
    <row r="3347" spans="1:3">
      <c r="A3347" t="s">
        <v>5</v>
      </c>
      <c r="B3347" s="5">
        <v>44937</v>
      </c>
      <c r="C3347">
        <v>133.49</v>
      </c>
    </row>
    <row r="3348" spans="1:3">
      <c r="A3348" t="s">
        <v>5</v>
      </c>
      <c r="B3348" s="5">
        <v>44938</v>
      </c>
      <c r="C3348">
        <v>133.41</v>
      </c>
    </row>
    <row r="3349" spans="1:3">
      <c r="A3349" t="s">
        <v>5</v>
      </c>
      <c r="B3349" s="5">
        <v>44939</v>
      </c>
      <c r="C3349">
        <v>134.76</v>
      </c>
    </row>
    <row r="3350" spans="1:3">
      <c r="A3350" t="s">
        <v>5</v>
      </c>
      <c r="B3350" s="5">
        <v>44943</v>
      </c>
      <c r="C3350">
        <v>135.94</v>
      </c>
    </row>
    <row r="3351" spans="1:3">
      <c r="A3351" t="s">
        <v>5</v>
      </c>
      <c r="B3351" s="5">
        <v>44944</v>
      </c>
      <c r="C3351">
        <v>135.21</v>
      </c>
    </row>
    <row r="3352" spans="1:3">
      <c r="A3352" t="s">
        <v>5</v>
      </c>
      <c r="B3352" s="5">
        <v>44945</v>
      </c>
      <c r="C3352">
        <v>135.27000000000001</v>
      </c>
    </row>
    <row r="3353" spans="1:3">
      <c r="A3353" t="s">
        <v>5</v>
      </c>
      <c r="B3353" s="5">
        <v>44946</v>
      </c>
      <c r="C3353">
        <v>137.87</v>
      </c>
    </row>
    <row r="3354" spans="1:3">
      <c r="A3354" t="s">
        <v>5</v>
      </c>
      <c r="B3354" s="5">
        <v>44949</v>
      </c>
      <c r="C3354">
        <v>141.11000000000001</v>
      </c>
    </row>
    <row r="3355" spans="1:3">
      <c r="A3355" t="s">
        <v>5</v>
      </c>
      <c r="B3355" s="5">
        <v>44950</v>
      </c>
      <c r="C3355">
        <v>142.53</v>
      </c>
    </row>
    <row r="3356" spans="1:3">
      <c r="A3356" t="s">
        <v>5</v>
      </c>
      <c r="B3356" s="5">
        <v>44951</v>
      </c>
      <c r="C3356">
        <v>141.86000000000001</v>
      </c>
    </row>
    <row r="3357" spans="1:3">
      <c r="A3357" t="s">
        <v>5</v>
      </c>
      <c r="B3357" s="5">
        <v>44952</v>
      </c>
      <c r="C3357">
        <v>143.96</v>
      </c>
    </row>
    <row r="3358" spans="1:3">
      <c r="A3358" t="s">
        <v>5</v>
      </c>
      <c r="B3358" s="5">
        <v>44953</v>
      </c>
      <c r="C3358">
        <v>145.93</v>
      </c>
    </row>
    <row r="3359" spans="1:3">
      <c r="A3359" t="s">
        <v>5</v>
      </c>
      <c r="B3359" s="5">
        <v>44956</v>
      </c>
      <c r="C3359">
        <v>143</v>
      </c>
    </row>
    <row r="3360" spans="1:3">
      <c r="A3360" t="s">
        <v>5</v>
      </c>
      <c r="B3360" s="5">
        <v>44957</v>
      </c>
      <c r="C3360">
        <v>144.29</v>
      </c>
    </row>
    <row r="3361" spans="1:3">
      <c r="A3361" t="s">
        <v>5</v>
      </c>
      <c r="B3361" s="5">
        <v>44958</v>
      </c>
      <c r="C3361">
        <v>145.43</v>
      </c>
    </row>
    <row r="3362" spans="1:3">
      <c r="A3362" t="s">
        <v>5</v>
      </c>
      <c r="B3362" s="5">
        <v>44959</v>
      </c>
      <c r="C3362">
        <v>150.82</v>
      </c>
    </row>
    <row r="3363" spans="1:3">
      <c r="A3363" t="s">
        <v>5</v>
      </c>
      <c r="B3363" s="5">
        <v>44960</v>
      </c>
      <c r="C3363">
        <v>154.5</v>
      </c>
    </row>
    <row r="3364" spans="1:3">
      <c r="A3364" t="s">
        <v>5</v>
      </c>
      <c r="B3364" s="5">
        <v>44963</v>
      </c>
      <c r="C3364">
        <v>151.72999999999999</v>
      </c>
    </row>
    <row r="3365" spans="1:3">
      <c r="A3365" t="s">
        <v>5</v>
      </c>
      <c r="B3365" s="5">
        <v>44964</v>
      </c>
      <c r="C3365">
        <v>154.65</v>
      </c>
    </row>
    <row r="3366" spans="1:3">
      <c r="A3366" t="s">
        <v>5</v>
      </c>
      <c r="B3366" s="5">
        <v>44965</v>
      </c>
      <c r="C3366">
        <v>151.91999999999999</v>
      </c>
    </row>
    <row r="3367" spans="1:3">
      <c r="A3367" t="s">
        <v>5</v>
      </c>
      <c r="B3367" s="5">
        <v>44966</v>
      </c>
      <c r="C3367">
        <v>150.87</v>
      </c>
    </row>
    <row r="3368" spans="1:3">
      <c r="A3368" t="s">
        <v>5</v>
      </c>
      <c r="B3368" s="5">
        <v>44967</v>
      </c>
      <c r="C3368">
        <v>151.01</v>
      </c>
    </row>
    <row r="3369" spans="1:3">
      <c r="A3369" t="s">
        <v>5</v>
      </c>
      <c r="B3369" s="5">
        <v>44970</v>
      </c>
      <c r="C3369">
        <v>153.85</v>
      </c>
    </row>
    <row r="3370" spans="1:3">
      <c r="A3370" t="s">
        <v>5</v>
      </c>
      <c r="B3370" s="5">
        <v>44971</v>
      </c>
      <c r="C3370">
        <v>153.19999999999999</v>
      </c>
    </row>
    <row r="3371" spans="1:3">
      <c r="A3371" t="s">
        <v>5</v>
      </c>
      <c r="B3371" s="5">
        <v>44972</v>
      </c>
      <c r="C3371">
        <v>155.33000000000001</v>
      </c>
    </row>
    <row r="3372" spans="1:3">
      <c r="A3372" t="s">
        <v>5</v>
      </c>
      <c r="B3372" s="5">
        <v>44973</v>
      </c>
      <c r="C3372">
        <v>153.71</v>
      </c>
    </row>
    <row r="3373" spans="1:3">
      <c r="A3373" t="s">
        <v>5</v>
      </c>
      <c r="B3373" s="5">
        <v>44974</v>
      </c>
      <c r="C3373">
        <v>152.55000000000001</v>
      </c>
    </row>
    <row r="3374" spans="1:3">
      <c r="A3374" t="s">
        <v>5</v>
      </c>
      <c r="B3374" s="5">
        <v>44978</v>
      </c>
      <c r="C3374">
        <v>148.47999999999999</v>
      </c>
    </row>
    <row r="3375" spans="1:3">
      <c r="A3375" t="s">
        <v>5</v>
      </c>
      <c r="B3375" s="5">
        <v>44979</v>
      </c>
      <c r="C3375">
        <v>148.91</v>
      </c>
    </row>
    <row r="3376" spans="1:3">
      <c r="A3376" t="s">
        <v>5</v>
      </c>
      <c r="B3376" s="5">
        <v>44980</v>
      </c>
      <c r="C3376">
        <v>149.4</v>
      </c>
    </row>
    <row r="3377" spans="1:3">
      <c r="A3377" t="s">
        <v>5</v>
      </c>
      <c r="B3377" s="5">
        <v>44981</v>
      </c>
      <c r="C3377">
        <v>146.71</v>
      </c>
    </row>
    <row r="3378" spans="1:3">
      <c r="A3378" t="s">
        <v>5</v>
      </c>
      <c r="B3378" s="5">
        <v>44984</v>
      </c>
      <c r="C3378">
        <v>147.91999999999999</v>
      </c>
    </row>
    <row r="3379" spans="1:3">
      <c r="A3379" t="s">
        <v>5</v>
      </c>
      <c r="B3379" s="5">
        <v>44985</v>
      </c>
      <c r="C3379">
        <v>147.41</v>
      </c>
    </row>
    <row r="3380" spans="1:3">
      <c r="A3380" t="s">
        <v>5</v>
      </c>
      <c r="B3380" s="5">
        <v>44986</v>
      </c>
      <c r="C3380">
        <v>145.31</v>
      </c>
    </row>
    <row r="3381" spans="1:3">
      <c r="A3381" t="s">
        <v>5</v>
      </c>
      <c r="B3381" s="5">
        <v>44987</v>
      </c>
      <c r="C3381">
        <v>145.91</v>
      </c>
    </row>
    <row r="3382" spans="1:3">
      <c r="A3382" t="s">
        <v>5</v>
      </c>
      <c r="B3382" s="5">
        <v>44988</v>
      </c>
      <c r="C3382">
        <v>151.03</v>
      </c>
    </row>
    <row r="3383" spans="1:3">
      <c r="A3383" t="s">
        <v>5</v>
      </c>
      <c r="B3383" s="5">
        <v>44991</v>
      </c>
      <c r="C3383">
        <v>153.83000000000001</v>
      </c>
    </row>
    <row r="3384" spans="1:3">
      <c r="A3384" t="s">
        <v>5</v>
      </c>
      <c r="B3384" s="5">
        <v>44992</v>
      </c>
      <c r="C3384">
        <v>151.6</v>
      </c>
    </row>
    <row r="3385" spans="1:3">
      <c r="A3385" t="s">
        <v>5</v>
      </c>
      <c r="B3385" s="5">
        <v>44993</v>
      </c>
      <c r="C3385">
        <v>152.87</v>
      </c>
    </row>
    <row r="3386" spans="1:3">
      <c r="A3386" t="s">
        <v>5</v>
      </c>
      <c r="B3386" s="5">
        <v>44994</v>
      </c>
      <c r="C3386">
        <v>150.59</v>
      </c>
    </row>
    <row r="3387" spans="1:3">
      <c r="A3387" t="s">
        <v>5</v>
      </c>
      <c r="B3387" s="5">
        <v>44995</v>
      </c>
      <c r="C3387">
        <v>148.5</v>
      </c>
    </row>
    <row r="3388" spans="1:3">
      <c r="A3388" t="s">
        <v>5</v>
      </c>
      <c r="B3388" s="5">
        <v>44998</v>
      </c>
      <c r="C3388">
        <v>150.47</v>
      </c>
    </row>
    <row r="3389" spans="1:3">
      <c r="A3389" t="s">
        <v>5</v>
      </c>
      <c r="B3389" s="5">
        <v>44999</v>
      </c>
      <c r="C3389">
        <v>152.59</v>
      </c>
    </row>
    <row r="3390" spans="1:3">
      <c r="A3390" t="s">
        <v>5</v>
      </c>
      <c r="B3390" s="5">
        <v>45000</v>
      </c>
      <c r="C3390">
        <v>152.99</v>
      </c>
    </row>
    <row r="3391" spans="1:3">
      <c r="A3391" t="s">
        <v>5</v>
      </c>
      <c r="B3391" s="5">
        <v>45001</v>
      </c>
      <c r="C3391">
        <v>155.85</v>
      </c>
    </row>
    <row r="3392" spans="1:3">
      <c r="A3392" t="s">
        <v>5</v>
      </c>
      <c r="B3392" s="5">
        <v>45002</v>
      </c>
      <c r="C3392">
        <v>155</v>
      </c>
    </row>
    <row r="3393" spans="1:3">
      <c r="A3393" t="s">
        <v>5</v>
      </c>
      <c r="B3393" s="5">
        <v>45005</v>
      </c>
      <c r="C3393">
        <v>157.4</v>
      </c>
    </row>
    <row r="3394" spans="1:3">
      <c r="A3394" t="s">
        <v>5</v>
      </c>
      <c r="B3394" s="5">
        <v>45006</v>
      </c>
      <c r="C3394">
        <v>159.28</v>
      </c>
    </row>
    <row r="3395" spans="1:3">
      <c r="A3395" t="s">
        <v>5</v>
      </c>
      <c r="B3395" s="5">
        <v>45007</v>
      </c>
      <c r="C3395">
        <v>157.83000000000001</v>
      </c>
    </row>
    <row r="3396" spans="1:3">
      <c r="A3396" t="s">
        <v>5</v>
      </c>
      <c r="B3396" s="5">
        <v>45008</v>
      </c>
      <c r="C3396">
        <v>158.93</v>
      </c>
    </row>
    <row r="3397" spans="1:3">
      <c r="A3397" t="s">
        <v>5</v>
      </c>
      <c r="B3397" s="5">
        <v>45009</v>
      </c>
      <c r="C3397">
        <v>160.25</v>
      </c>
    </row>
    <row r="3398" spans="1:3">
      <c r="A3398" t="s">
        <v>5</v>
      </c>
      <c r="B3398" s="5">
        <v>45012</v>
      </c>
      <c r="C3398">
        <v>158.28</v>
      </c>
    </row>
    <row r="3399" spans="1:3">
      <c r="A3399" t="s">
        <v>5</v>
      </c>
      <c r="B3399" s="5">
        <v>45013</v>
      </c>
      <c r="C3399">
        <v>157.65</v>
      </c>
    </row>
    <row r="3400" spans="1:3">
      <c r="A3400" t="s">
        <v>5</v>
      </c>
      <c r="B3400" s="5">
        <v>45014</v>
      </c>
      <c r="C3400">
        <v>160.77000000000001</v>
      </c>
    </row>
    <row r="3401" spans="1:3">
      <c r="A3401" t="s">
        <v>5</v>
      </c>
      <c r="B3401" s="5">
        <v>45015</v>
      </c>
      <c r="C3401">
        <v>162.36000000000001</v>
      </c>
    </row>
    <row r="3402" spans="1:3">
      <c r="A3402" t="s">
        <v>5</v>
      </c>
      <c r="B3402" s="5">
        <v>45016</v>
      </c>
      <c r="C3402">
        <v>164.9</v>
      </c>
    </row>
    <row r="3403" spans="1:3">
      <c r="A3403" t="s">
        <v>5</v>
      </c>
      <c r="B3403" s="5">
        <v>45019</v>
      </c>
      <c r="C3403">
        <v>166.17</v>
      </c>
    </row>
    <row r="3404" spans="1:3">
      <c r="A3404" t="s">
        <v>5</v>
      </c>
      <c r="B3404" s="5">
        <v>45020</v>
      </c>
      <c r="C3404">
        <v>165.63</v>
      </c>
    </row>
    <row r="3405" spans="1:3">
      <c r="A3405" t="s">
        <v>5</v>
      </c>
      <c r="B3405" s="5">
        <v>45021</v>
      </c>
      <c r="C3405">
        <v>163.76</v>
      </c>
    </row>
    <row r="3406" spans="1:3">
      <c r="A3406" t="s">
        <v>5</v>
      </c>
      <c r="B3406" s="5">
        <v>45022</v>
      </c>
      <c r="C3406">
        <v>164.66</v>
      </c>
    </row>
    <row r="3407" spans="1:3">
      <c r="A3407" t="s">
        <v>5</v>
      </c>
      <c r="B3407" s="5">
        <v>45026</v>
      </c>
      <c r="C3407">
        <v>162.03</v>
      </c>
    </row>
    <row r="3408" spans="1:3">
      <c r="A3408" t="s">
        <v>5</v>
      </c>
      <c r="B3408" s="5">
        <v>45027</v>
      </c>
      <c r="C3408">
        <v>160.80000000000001</v>
      </c>
    </row>
    <row r="3409" spans="1:3">
      <c r="A3409" t="s">
        <v>5</v>
      </c>
      <c r="B3409" s="5">
        <v>45028</v>
      </c>
      <c r="C3409">
        <v>160.1</v>
      </c>
    </row>
    <row r="3410" spans="1:3">
      <c r="A3410" t="s">
        <v>5</v>
      </c>
      <c r="B3410" s="5">
        <v>45029</v>
      </c>
      <c r="C3410">
        <v>165.56</v>
      </c>
    </row>
    <row r="3411" spans="1:3">
      <c r="A3411" t="s">
        <v>5</v>
      </c>
      <c r="B3411" s="5">
        <v>45030</v>
      </c>
      <c r="C3411">
        <v>165.21</v>
      </c>
    </row>
    <row r="3412" spans="1:3">
      <c r="A3412" t="s">
        <v>5</v>
      </c>
      <c r="B3412" s="5">
        <v>45033</v>
      </c>
      <c r="C3412">
        <v>165.23</v>
      </c>
    </row>
    <row r="3413" spans="1:3">
      <c r="A3413" t="s">
        <v>5</v>
      </c>
      <c r="B3413" s="5">
        <v>45034</v>
      </c>
      <c r="C3413">
        <v>166.47</v>
      </c>
    </row>
    <row r="3414" spans="1:3">
      <c r="A3414" t="s">
        <v>5</v>
      </c>
      <c r="B3414" s="5">
        <v>45035</v>
      </c>
      <c r="C3414">
        <v>167.63</v>
      </c>
    </row>
    <row r="3415" spans="1:3">
      <c r="A3415" t="s">
        <v>5</v>
      </c>
      <c r="B3415" s="5">
        <v>45036</v>
      </c>
      <c r="C3415">
        <v>166.65</v>
      </c>
    </row>
    <row r="3416" spans="1:3">
      <c r="A3416" t="s">
        <v>5</v>
      </c>
      <c r="B3416" s="5">
        <v>45037</v>
      </c>
      <c r="C3416">
        <v>165.02</v>
      </c>
    </row>
    <row r="3417" spans="1:3">
      <c r="A3417" t="s">
        <v>5</v>
      </c>
      <c r="B3417" s="5">
        <v>45040</v>
      </c>
      <c r="C3417">
        <v>165.33</v>
      </c>
    </row>
    <row r="3418" spans="1:3">
      <c r="A3418" t="s">
        <v>5</v>
      </c>
      <c r="B3418" s="5">
        <v>45041</v>
      </c>
      <c r="C3418">
        <v>163.77000000000001</v>
      </c>
    </row>
    <row r="3419" spans="1:3">
      <c r="A3419" t="s">
        <v>5</v>
      </c>
      <c r="B3419" s="5">
        <v>45042</v>
      </c>
      <c r="C3419">
        <v>163.76</v>
      </c>
    </row>
    <row r="3420" spans="1:3">
      <c r="A3420" t="s">
        <v>5</v>
      </c>
      <c r="B3420" s="5">
        <v>45043</v>
      </c>
      <c r="C3420">
        <v>168.41</v>
      </c>
    </row>
    <row r="3421" spans="1:3">
      <c r="A3421" t="s">
        <v>5</v>
      </c>
      <c r="B3421" s="5">
        <v>45044</v>
      </c>
      <c r="C3421">
        <v>169.68</v>
      </c>
    </row>
    <row r="3422" spans="1:3">
      <c r="A3422" t="s">
        <v>5</v>
      </c>
      <c r="B3422" s="5">
        <v>45047</v>
      </c>
      <c r="C3422">
        <v>169.59</v>
      </c>
    </row>
    <row r="3423" spans="1:3">
      <c r="A3423" t="s">
        <v>5</v>
      </c>
      <c r="B3423" s="5">
        <v>45048</v>
      </c>
      <c r="C3423">
        <v>168.54</v>
      </c>
    </row>
    <row r="3424" spans="1:3">
      <c r="A3424" t="s">
        <v>5</v>
      </c>
      <c r="B3424" s="5">
        <v>45049</v>
      </c>
      <c r="C3424">
        <v>167.45</v>
      </c>
    </row>
    <row r="3425" spans="1:3">
      <c r="A3425" t="s">
        <v>5</v>
      </c>
      <c r="B3425" s="5">
        <v>45050</v>
      </c>
      <c r="C3425">
        <v>165.79</v>
      </c>
    </row>
    <row r="3426" spans="1:3">
      <c r="A3426" t="s">
        <v>5</v>
      </c>
      <c r="B3426" s="5">
        <v>45051</v>
      </c>
      <c r="C3426">
        <v>173.57</v>
      </c>
    </row>
    <row r="3427" spans="1:3">
      <c r="A3427" t="s">
        <v>5</v>
      </c>
      <c r="B3427" s="5">
        <v>45054</v>
      </c>
      <c r="C3427">
        <v>173.5</v>
      </c>
    </row>
    <row r="3428" spans="1:3">
      <c r="A3428" t="s">
        <v>5</v>
      </c>
      <c r="B3428" s="5">
        <v>45055</v>
      </c>
      <c r="C3428">
        <v>171.77</v>
      </c>
    </row>
    <row r="3429" spans="1:3">
      <c r="A3429" t="s">
        <v>5</v>
      </c>
      <c r="B3429" s="5">
        <v>45056</v>
      </c>
      <c r="C3429">
        <v>173.55500000000001</v>
      </c>
    </row>
    <row r="3430" spans="1:3">
      <c r="A3430" t="s">
        <v>5</v>
      </c>
      <c r="B3430" s="5">
        <v>45057</v>
      </c>
      <c r="C3430">
        <v>173.75</v>
      </c>
    </row>
    <row r="3431" spans="1:3">
      <c r="A3431" t="s">
        <v>5</v>
      </c>
      <c r="B3431" s="5">
        <v>45058</v>
      </c>
      <c r="C3431">
        <v>172.57</v>
      </c>
    </row>
    <row r="3432" spans="1:3">
      <c r="A3432" t="s">
        <v>5</v>
      </c>
      <c r="B3432" s="5">
        <v>45061</v>
      </c>
      <c r="C3432">
        <v>172.07</v>
      </c>
    </row>
    <row r="3433" spans="1:3">
      <c r="A3433" t="s">
        <v>5</v>
      </c>
      <c r="B3433" s="5">
        <v>45062</v>
      </c>
      <c r="C3433">
        <v>172.07</v>
      </c>
    </row>
    <row r="3434" spans="1:3">
      <c r="A3434" t="s">
        <v>5</v>
      </c>
      <c r="B3434" s="5">
        <v>45063</v>
      </c>
      <c r="C3434">
        <v>172.69</v>
      </c>
    </row>
    <row r="3435" spans="1:3">
      <c r="A3435" t="s">
        <v>5</v>
      </c>
      <c r="B3435" s="5">
        <v>45064</v>
      </c>
      <c r="C3435">
        <v>175.05</v>
      </c>
    </row>
    <row r="3436" spans="1:3">
      <c r="A3436" t="s">
        <v>5</v>
      </c>
      <c r="B3436" s="5">
        <v>45065</v>
      </c>
      <c r="C3436">
        <v>175.16</v>
      </c>
    </row>
    <row r="3437" spans="1:3">
      <c r="A3437" t="s">
        <v>5</v>
      </c>
      <c r="B3437" s="5">
        <v>45068</v>
      </c>
      <c r="C3437">
        <v>174.2</v>
      </c>
    </row>
    <row r="3438" spans="1:3">
      <c r="A3438" t="s">
        <v>5</v>
      </c>
      <c r="B3438" s="5">
        <v>45069</v>
      </c>
      <c r="C3438">
        <v>171.56</v>
      </c>
    </row>
    <row r="3439" spans="1:3">
      <c r="A3439" t="s">
        <v>5</v>
      </c>
      <c r="B3439" s="5">
        <v>45070</v>
      </c>
      <c r="C3439">
        <v>171.84</v>
      </c>
    </row>
    <row r="3440" spans="1:3">
      <c r="A3440" t="s">
        <v>5</v>
      </c>
      <c r="B3440" s="5">
        <v>45071</v>
      </c>
      <c r="C3440">
        <v>172.99</v>
      </c>
    </row>
    <row r="3441" spans="1:3">
      <c r="A3441" t="s">
        <v>5</v>
      </c>
      <c r="B3441" s="5">
        <v>45072</v>
      </c>
      <c r="C3441">
        <v>175.43</v>
      </c>
    </row>
    <row r="3442" spans="1:3">
      <c r="A3442" t="s">
        <v>5</v>
      </c>
      <c r="B3442" s="5">
        <v>45076</v>
      </c>
      <c r="C3442">
        <v>177.3</v>
      </c>
    </row>
    <row r="3443" spans="1:3">
      <c r="A3443" t="s">
        <v>5</v>
      </c>
      <c r="B3443" s="5">
        <v>45077</v>
      </c>
      <c r="C3443">
        <v>177.25</v>
      </c>
    </row>
    <row r="3444" spans="1:3">
      <c r="A3444" t="s">
        <v>5</v>
      </c>
      <c r="B3444" s="5">
        <v>45078</v>
      </c>
      <c r="C3444">
        <v>180.09</v>
      </c>
    </row>
    <row r="3445" spans="1:3">
      <c r="A3445" t="s">
        <v>5</v>
      </c>
      <c r="B3445" s="5">
        <v>45079</v>
      </c>
      <c r="C3445">
        <v>180.95</v>
      </c>
    </row>
    <row r="3446" spans="1:3">
      <c r="A3446" t="s">
        <v>5</v>
      </c>
      <c r="B3446" s="5">
        <v>45082</v>
      </c>
      <c r="C3446">
        <v>179.58</v>
      </c>
    </row>
    <row r="3447" spans="1:3">
      <c r="A3447" t="s">
        <v>5</v>
      </c>
      <c r="B3447" s="5">
        <v>45083</v>
      </c>
      <c r="C3447">
        <v>179.21</v>
      </c>
    </row>
    <row r="3448" spans="1:3">
      <c r="A3448" t="s">
        <v>5</v>
      </c>
      <c r="B3448" s="5">
        <v>45084</v>
      </c>
      <c r="C3448">
        <v>177.82</v>
      </c>
    </row>
    <row r="3449" spans="1:3">
      <c r="A3449" t="s">
        <v>5</v>
      </c>
      <c r="B3449" s="5">
        <v>45085</v>
      </c>
      <c r="C3449">
        <v>180.57</v>
      </c>
    </row>
    <row r="3450" spans="1:3">
      <c r="A3450" t="s">
        <v>5</v>
      </c>
      <c r="B3450" s="5">
        <v>45086</v>
      </c>
      <c r="C3450">
        <v>180.96</v>
      </c>
    </row>
    <row r="3451" spans="1:3">
      <c r="A3451" t="s">
        <v>5</v>
      </c>
      <c r="B3451" s="5">
        <v>45089</v>
      </c>
      <c r="C3451">
        <v>183.79</v>
      </c>
    </row>
    <row r="3452" spans="1:3">
      <c r="A3452" t="s">
        <v>5</v>
      </c>
      <c r="B3452" s="5">
        <v>45090</v>
      </c>
      <c r="C3452">
        <v>183.31</v>
      </c>
    </row>
    <row r="3453" spans="1:3">
      <c r="A3453" t="s">
        <v>5</v>
      </c>
      <c r="B3453" s="5">
        <v>45091</v>
      </c>
      <c r="C3453">
        <v>183.95</v>
      </c>
    </row>
    <row r="3454" spans="1:3">
      <c r="A3454" t="s">
        <v>5</v>
      </c>
      <c r="B3454" s="5">
        <v>45092</v>
      </c>
      <c r="C3454">
        <v>186.01</v>
      </c>
    </row>
    <row r="3455" spans="1:3">
      <c r="A3455" t="s">
        <v>5</v>
      </c>
      <c r="B3455" s="5">
        <v>45093</v>
      </c>
      <c r="C3455">
        <v>184.92</v>
      </c>
    </row>
    <row r="3456" spans="1:3">
      <c r="A3456" t="s">
        <v>5</v>
      </c>
      <c r="B3456" s="5">
        <v>45097</v>
      </c>
      <c r="C3456">
        <v>185.01</v>
      </c>
    </row>
    <row r="3457" spans="1:3">
      <c r="A3457" t="s">
        <v>5</v>
      </c>
      <c r="B3457" s="5">
        <v>45098</v>
      </c>
      <c r="C3457">
        <v>183.96</v>
      </c>
    </row>
    <row r="3458" spans="1:3">
      <c r="A3458" t="s">
        <v>5</v>
      </c>
      <c r="B3458" s="5">
        <v>45099</v>
      </c>
      <c r="C3458">
        <v>187</v>
      </c>
    </row>
    <row r="3459" spans="1:3">
      <c r="A3459" t="s">
        <v>5</v>
      </c>
      <c r="B3459" s="5">
        <v>45100</v>
      </c>
      <c r="C3459">
        <v>186.68</v>
      </c>
    </row>
    <row r="3460" spans="1:3">
      <c r="A3460" t="s">
        <v>5</v>
      </c>
      <c r="B3460" s="5">
        <v>45103</v>
      </c>
      <c r="C3460">
        <v>185.27</v>
      </c>
    </row>
    <row r="3461" spans="1:3">
      <c r="A3461" t="s">
        <v>5</v>
      </c>
      <c r="B3461" s="5">
        <v>45104</v>
      </c>
      <c r="C3461">
        <v>188.06</v>
      </c>
    </row>
    <row r="3462" spans="1:3">
      <c r="A3462" t="s">
        <v>5</v>
      </c>
      <c r="B3462" s="5">
        <v>45105</v>
      </c>
      <c r="C3462">
        <v>189.25</v>
      </c>
    </row>
    <row r="3463" spans="1:3">
      <c r="A3463" t="s">
        <v>5</v>
      </c>
      <c r="B3463" s="5">
        <v>45106</v>
      </c>
      <c r="C3463">
        <v>189.59</v>
      </c>
    </row>
    <row r="3464" spans="1:3">
      <c r="A3464" t="s">
        <v>5</v>
      </c>
      <c r="B3464" s="5">
        <v>45107</v>
      </c>
      <c r="C3464">
        <v>193.97</v>
      </c>
    </row>
    <row r="3465" spans="1:3">
      <c r="A3465" t="s">
        <v>5</v>
      </c>
      <c r="B3465" s="5">
        <v>45110</v>
      </c>
      <c r="C3465">
        <v>192.46</v>
      </c>
    </row>
    <row r="3466" spans="1:3">
      <c r="A3466" t="s">
        <v>5</v>
      </c>
      <c r="B3466" s="5">
        <v>45112</v>
      </c>
      <c r="C3466">
        <v>191.33</v>
      </c>
    </row>
    <row r="3467" spans="1:3">
      <c r="A3467" t="s">
        <v>5</v>
      </c>
      <c r="B3467" s="5">
        <v>45113</v>
      </c>
      <c r="C3467">
        <v>191.81</v>
      </c>
    </row>
    <row r="3468" spans="1:3">
      <c r="A3468" t="s">
        <v>5</v>
      </c>
      <c r="B3468" s="5">
        <v>45114</v>
      </c>
      <c r="C3468">
        <v>190.68</v>
      </c>
    </row>
    <row r="3469" spans="1:3">
      <c r="A3469" t="s">
        <v>5</v>
      </c>
      <c r="B3469" s="5">
        <v>45117</v>
      </c>
      <c r="C3469">
        <v>188.61</v>
      </c>
    </row>
    <row r="3470" spans="1:3">
      <c r="A3470" t="s">
        <v>5</v>
      </c>
      <c r="B3470" s="5">
        <v>45118</v>
      </c>
      <c r="C3470">
        <v>188.08</v>
      </c>
    </row>
    <row r="3471" spans="1:3">
      <c r="A3471" t="s">
        <v>5</v>
      </c>
      <c r="B3471" s="5">
        <v>45119</v>
      </c>
      <c r="C3471">
        <v>189.77</v>
      </c>
    </row>
    <row r="3472" spans="1:3">
      <c r="A3472" t="s">
        <v>5</v>
      </c>
      <c r="B3472" s="5">
        <v>45120</v>
      </c>
      <c r="C3472">
        <v>190.54</v>
      </c>
    </row>
    <row r="3473" spans="1:3">
      <c r="A3473" t="s">
        <v>5</v>
      </c>
      <c r="B3473" s="5">
        <v>45121</v>
      </c>
      <c r="C3473">
        <v>190.69</v>
      </c>
    </row>
    <row r="3474" spans="1:3">
      <c r="A3474" t="s">
        <v>5</v>
      </c>
      <c r="B3474" s="5">
        <v>45124</v>
      </c>
      <c r="C3474">
        <v>193.99</v>
      </c>
    </row>
    <row r="3475" spans="1:3">
      <c r="A3475" t="s">
        <v>5</v>
      </c>
      <c r="B3475" s="5">
        <v>45125</v>
      </c>
      <c r="C3475">
        <v>193.73</v>
      </c>
    </row>
    <row r="3476" spans="1:3">
      <c r="A3476" t="s">
        <v>5</v>
      </c>
      <c r="B3476" s="5">
        <v>45126</v>
      </c>
      <c r="C3476">
        <v>195.1</v>
      </c>
    </row>
    <row r="3477" spans="1:3">
      <c r="A3477" t="s">
        <v>5</v>
      </c>
      <c r="B3477" s="5">
        <v>45127</v>
      </c>
      <c r="C3477">
        <v>193.13</v>
      </c>
    </row>
    <row r="3478" spans="1:3">
      <c r="A3478" t="s">
        <v>5</v>
      </c>
      <c r="B3478" s="5">
        <v>45128</v>
      </c>
      <c r="C3478">
        <v>191.94</v>
      </c>
    </row>
    <row r="3479" spans="1:3">
      <c r="A3479" t="s">
        <v>5</v>
      </c>
      <c r="B3479" s="5">
        <v>45131</v>
      </c>
      <c r="C3479">
        <v>192.75</v>
      </c>
    </row>
    <row r="3480" spans="1:3">
      <c r="A3480" t="s">
        <v>5</v>
      </c>
      <c r="B3480" s="5">
        <v>45132</v>
      </c>
      <c r="C3480">
        <v>193.62</v>
      </c>
    </row>
    <row r="3481" spans="1:3">
      <c r="A3481" t="s">
        <v>5</v>
      </c>
      <c r="B3481" s="5">
        <v>45133</v>
      </c>
      <c r="C3481">
        <v>194.5</v>
      </c>
    </row>
    <row r="3482" spans="1:3">
      <c r="A3482" t="s">
        <v>5</v>
      </c>
      <c r="B3482" s="5">
        <v>45134</v>
      </c>
      <c r="C3482">
        <v>193.22</v>
      </c>
    </row>
    <row r="3483" spans="1:3">
      <c r="A3483" t="s">
        <v>5</v>
      </c>
      <c r="B3483" s="5">
        <v>45135</v>
      </c>
      <c r="C3483">
        <v>195.83</v>
      </c>
    </row>
    <row r="3484" spans="1:3">
      <c r="A3484" t="s">
        <v>5</v>
      </c>
      <c r="B3484" s="5">
        <v>45138</v>
      </c>
      <c r="C3484">
        <v>196.45</v>
      </c>
    </row>
    <row r="3485" spans="1:3">
      <c r="A3485" t="s">
        <v>5</v>
      </c>
      <c r="B3485" s="5">
        <v>45139</v>
      </c>
      <c r="C3485">
        <v>195.60499999999999</v>
      </c>
    </row>
    <row r="3486" spans="1:3">
      <c r="A3486" t="s">
        <v>5</v>
      </c>
      <c r="B3486" s="5">
        <v>45140</v>
      </c>
      <c r="C3486">
        <v>192.58</v>
      </c>
    </row>
    <row r="3487" spans="1:3">
      <c r="A3487" t="s">
        <v>5</v>
      </c>
      <c r="B3487" s="5">
        <v>45141</v>
      </c>
      <c r="C3487">
        <v>191.17</v>
      </c>
    </row>
    <row r="3488" spans="1:3">
      <c r="A3488" t="s">
        <v>5</v>
      </c>
      <c r="B3488" s="5">
        <v>45142</v>
      </c>
      <c r="C3488">
        <v>181.99</v>
      </c>
    </row>
    <row r="3489" spans="1:3">
      <c r="A3489" t="s">
        <v>5</v>
      </c>
      <c r="B3489" s="5">
        <v>45145</v>
      </c>
      <c r="C3489">
        <v>178.85</v>
      </c>
    </row>
    <row r="3490" spans="1:3">
      <c r="A3490" t="s">
        <v>5</v>
      </c>
      <c r="B3490" s="5">
        <v>45146</v>
      </c>
      <c r="C3490">
        <v>179.8</v>
      </c>
    </row>
    <row r="3491" spans="1:3">
      <c r="A3491" t="s">
        <v>5</v>
      </c>
      <c r="B3491" s="5">
        <v>45147</v>
      </c>
      <c r="C3491">
        <v>178.19</v>
      </c>
    </row>
    <row r="3492" spans="1:3">
      <c r="A3492" t="s">
        <v>5</v>
      </c>
      <c r="B3492" s="5">
        <v>45148</v>
      </c>
      <c r="C3492">
        <v>177.97</v>
      </c>
    </row>
    <row r="3493" spans="1:3">
      <c r="A3493" t="s">
        <v>5</v>
      </c>
      <c r="B3493" s="5">
        <v>45149</v>
      </c>
      <c r="C3493">
        <v>177.79</v>
      </c>
    </row>
    <row r="3494" spans="1:3">
      <c r="A3494" t="s">
        <v>5</v>
      </c>
      <c r="B3494" s="5">
        <v>45152</v>
      </c>
      <c r="C3494">
        <v>179.46</v>
      </c>
    </row>
    <row r="3495" spans="1:3">
      <c r="A3495" t="s">
        <v>5</v>
      </c>
      <c r="B3495" s="5">
        <v>45153</v>
      </c>
      <c r="C3495">
        <v>177.45</v>
      </c>
    </row>
    <row r="3496" spans="1:3">
      <c r="A3496" t="s">
        <v>5</v>
      </c>
      <c r="B3496" s="5">
        <v>45154</v>
      </c>
      <c r="C3496">
        <v>176.57</v>
      </c>
    </row>
    <row r="3497" spans="1:3">
      <c r="A3497" t="s">
        <v>5</v>
      </c>
      <c r="B3497" s="5">
        <v>45155</v>
      </c>
      <c r="C3497">
        <v>174</v>
      </c>
    </row>
    <row r="3498" spans="1:3">
      <c r="A3498" t="s">
        <v>5</v>
      </c>
      <c r="B3498" s="5">
        <v>45156</v>
      </c>
      <c r="C3498">
        <v>174.49</v>
      </c>
    </row>
    <row r="3499" spans="1:3">
      <c r="A3499" t="s">
        <v>5</v>
      </c>
      <c r="B3499" s="5">
        <v>45159</v>
      </c>
      <c r="C3499">
        <v>175.84</v>
      </c>
    </row>
    <row r="3500" spans="1:3">
      <c r="A3500" t="s">
        <v>5</v>
      </c>
      <c r="B3500" s="5">
        <v>45160</v>
      </c>
      <c r="C3500">
        <v>177.23</v>
      </c>
    </row>
    <row r="3501" spans="1:3">
      <c r="A3501" t="s">
        <v>5</v>
      </c>
      <c r="B3501" s="5">
        <v>45161</v>
      </c>
      <c r="C3501">
        <v>181.12</v>
      </c>
    </row>
    <row r="3502" spans="1:3">
      <c r="A3502" t="s">
        <v>5</v>
      </c>
      <c r="B3502" s="5">
        <v>45162</v>
      </c>
      <c r="C3502">
        <v>176.38</v>
      </c>
    </row>
    <row r="3503" spans="1:3">
      <c r="A3503" t="s">
        <v>5</v>
      </c>
      <c r="B3503" s="5">
        <v>45163</v>
      </c>
      <c r="C3503">
        <v>178.61</v>
      </c>
    </row>
    <row r="3504" spans="1:3">
      <c r="A3504" t="s">
        <v>5</v>
      </c>
      <c r="B3504" s="5">
        <v>45166</v>
      </c>
      <c r="C3504">
        <v>180.19</v>
      </c>
    </row>
    <row r="3505" spans="1:3">
      <c r="A3505" t="s">
        <v>5</v>
      </c>
      <c r="B3505" s="5">
        <v>45167</v>
      </c>
      <c r="C3505">
        <v>184.12</v>
      </c>
    </row>
    <row r="3506" spans="1:3">
      <c r="A3506" t="s">
        <v>5</v>
      </c>
      <c r="B3506" s="5">
        <v>45168</v>
      </c>
      <c r="C3506">
        <v>187.65</v>
      </c>
    </row>
    <row r="3507" spans="1:3">
      <c r="A3507" t="s">
        <v>5</v>
      </c>
      <c r="B3507" s="5">
        <v>45169</v>
      </c>
      <c r="C3507">
        <v>187.87</v>
      </c>
    </row>
    <row r="3508" spans="1:3">
      <c r="A3508" t="s">
        <v>5</v>
      </c>
      <c r="B3508" s="5">
        <v>45170</v>
      </c>
      <c r="C3508">
        <v>189.46</v>
      </c>
    </row>
    <row r="3509" spans="1:3">
      <c r="A3509" t="s">
        <v>5</v>
      </c>
      <c r="B3509" s="5">
        <v>45174</v>
      </c>
      <c r="C3509">
        <v>189.7</v>
      </c>
    </row>
    <row r="3510" spans="1:3">
      <c r="A3510" t="s">
        <v>5</v>
      </c>
      <c r="B3510" s="5">
        <v>45175</v>
      </c>
      <c r="C3510">
        <v>182.91</v>
      </c>
    </row>
    <row r="3511" spans="1:3">
      <c r="A3511" t="s">
        <v>5</v>
      </c>
      <c r="B3511" s="5">
        <v>45176</v>
      </c>
      <c r="C3511">
        <v>177.56</v>
      </c>
    </row>
    <row r="3512" spans="1:3">
      <c r="A3512" t="s">
        <v>5</v>
      </c>
      <c r="B3512" s="5">
        <v>45177</v>
      </c>
      <c r="C3512">
        <v>178.18</v>
      </c>
    </row>
    <row r="3513" spans="1:3">
      <c r="A3513" t="s">
        <v>5</v>
      </c>
      <c r="B3513" s="5">
        <v>45180</v>
      </c>
      <c r="C3513">
        <v>179.36</v>
      </c>
    </row>
    <row r="3514" spans="1:3">
      <c r="A3514" t="s">
        <v>5</v>
      </c>
      <c r="B3514" s="5">
        <v>45181</v>
      </c>
      <c r="C3514">
        <v>176.3</v>
      </c>
    </row>
    <row r="3515" spans="1:3">
      <c r="A3515" t="s">
        <v>5</v>
      </c>
      <c r="B3515" s="5">
        <v>45182</v>
      </c>
      <c r="C3515">
        <v>174.21</v>
      </c>
    </row>
    <row r="3516" spans="1:3">
      <c r="A3516" t="s">
        <v>5</v>
      </c>
      <c r="B3516" s="5">
        <v>45183</v>
      </c>
      <c r="C3516">
        <v>175.74</v>
      </c>
    </row>
    <row r="3517" spans="1:3">
      <c r="A3517" t="s">
        <v>5</v>
      </c>
      <c r="B3517" s="5">
        <v>45184</v>
      </c>
      <c r="C3517">
        <v>175.01</v>
      </c>
    </row>
    <row r="3518" spans="1:3">
      <c r="A3518" t="s">
        <v>5</v>
      </c>
      <c r="B3518" s="5">
        <v>45187</v>
      </c>
      <c r="C3518">
        <v>177.97</v>
      </c>
    </row>
    <row r="3519" spans="1:3">
      <c r="A3519" t="s">
        <v>5</v>
      </c>
      <c r="B3519" s="5">
        <v>45188</v>
      </c>
      <c r="C3519">
        <v>179.07</v>
      </c>
    </row>
    <row r="3520" spans="1:3">
      <c r="A3520" t="s">
        <v>5</v>
      </c>
      <c r="B3520" s="5">
        <v>45189</v>
      </c>
      <c r="C3520">
        <v>175.49</v>
      </c>
    </row>
    <row r="3521" spans="1:3">
      <c r="A3521" t="s">
        <v>5</v>
      </c>
      <c r="B3521" s="5">
        <v>45190</v>
      </c>
      <c r="C3521">
        <v>173.93</v>
      </c>
    </row>
    <row r="3522" spans="1:3">
      <c r="A3522" t="s">
        <v>5</v>
      </c>
      <c r="B3522" s="5">
        <v>45191</v>
      </c>
      <c r="C3522">
        <v>174.79</v>
      </c>
    </row>
    <row r="3523" spans="1:3">
      <c r="A3523" t="s">
        <v>5</v>
      </c>
      <c r="B3523" s="5">
        <v>45194</v>
      </c>
      <c r="C3523">
        <v>176.08</v>
      </c>
    </row>
    <row r="3524" spans="1:3">
      <c r="A3524" t="s">
        <v>5</v>
      </c>
      <c r="B3524" s="5">
        <v>45195</v>
      </c>
      <c r="C3524">
        <v>171.96</v>
      </c>
    </row>
    <row r="3525" spans="1:3">
      <c r="A3525" t="s">
        <v>5</v>
      </c>
      <c r="B3525" s="5">
        <v>45196</v>
      </c>
      <c r="C3525">
        <v>170.43</v>
      </c>
    </row>
    <row r="3526" spans="1:3">
      <c r="A3526" t="s">
        <v>5</v>
      </c>
      <c r="B3526" s="5">
        <v>45197</v>
      </c>
      <c r="C3526">
        <v>170.69</v>
      </c>
    </row>
    <row r="3527" spans="1:3">
      <c r="A3527" t="s">
        <v>5</v>
      </c>
      <c r="B3527" s="5">
        <v>45198</v>
      </c>
      <c r="C3527">
        <v>171.21</v>
      </c>
    </row>
    <row r="3528" spans="1:3">
      <c r="A3528" t="s">
        <v>5</v>
      </c>
      <c r="B3528" s="5">
        <v>45201</v>
      </c>
      <c r="C3528">
        <v>173.75</v>
      </c>
    </row>
    <row r="3529" spans="1:3">
      <c r="A3529" t="s">
        <v>5</v>
      </c>
      <c r="B3529" s="5">
        <v>45202</v>
      </c>
      <c r="C3529">
        <v>172.4</v>
      </c>
    </row>
    <row r="3530" spans="1:3">
      <c r="A3530" t="s">
        <v>5</v>
      </c>
      <c r="B3530" s="5">
        <v>45203</v>
      </c>
      <c r="C3530">
        <v>173.66</v>
      </c>
    </row>
    <row r="3531" spans="1:3">
      <c r="A3531" t="s">
        <v>5</v>
      </c>
      <c r="B3531" s="5">
        <v>45204</v>
      </c>
      <c r="C3531">
        <v>174.91</v>
      </c>
    </row>
    <row r="3532" spans="1:3">
      <c r="A3532" t="s">
        <v>5</v>
      </c>
      <c r="B3532" s="5">
        <v>45205</v>
      </c>
      <c r="C3532">
        <v>177.49</v>
      </c>
    </row>
    <row r="3533" spans="1:3">
      <c r="A3533" t="s">
        <v>5</v>
      </c>
      <c r="B3533" s="5">
        <v>45208</v>
      </c>
      <c r="C3533">
        <v>178.99</v>
      </c>
    </row>
    <row r="3534" spans="1:3">
      <c r="A3534" t="s">
        <v>5</v>
      </c>
      <c r="B3534" s="5">
        <v>45209</v>
      </c>
      <c r="C3534">
        <v>178.39</v>
      </c>
    </row>
    <row r="3535" spans="1:3">
      <c r="A3535" t="s">
        <v>5</v>
      </c>
      <c r="B3535" s="5">
        <v>45210</v>
      </c>
      <c r="C3535">
        <v>179.8</v>
      </c>
    </row>
    <row r="3536" spans="1:3">
      <c r="A3536" t="s">
        <v>5</v>
      </c>
      <c r="B3536" s="5">
        <v>45211</v>
      </c>
      <c r="C3536">
        <v>180.71</v>
      </c>
    </row>
    <row r="3537" spans="1:3">
      <c r="A3537" t="s">
        <v>5</v>
      </c>
      <c r="B3537" s="5">
        <v>45212</v>
      </c>
      <c r="C3537">
        <v>178.85</v>
      </c>
    </row>
    <row r="3538" spans="1:3">
      <c r="A3538" t="s">
        <v>5</v>
      </c>
      <c r="B3538" s="5">
        <v>45215</v>
      </c>
      <c r="C3538">
        <v>178.72</v>
      </c>
    </row>
    <row r="3539" spans="1:3">
      <c r="A3539" t="s">
        <v>5</v>
      </c>
      <c r="B3539" s="5">
        <v>45216</v>
      </c>
      <c r="C3539">
        <v>177.15</v>
      </c>
    </row>
    <row r="3540" spans="1:3">
      <c r="A3540" t="s">
        <v>5</v>
      </c>
      <c r="B3540" s="5">
        <v>45217</v>
      </c>
      <c r="C3540">
        <v>175.84</v>
      </c>
    </row>
    <row r="3541" spans="1:3">
      <c r="A3541" t="s">
        <v>5</v>
      </c>
      <c r="B3541" s="5">
        <v>45218</v>
      </c>
      <c r="C3541">
        <v>175.46</v>
      </c>
    </row>
    <row r="3542" spans="1:3">
      <c r="A3542" t="s">
        <v>5</v>
      </c>
      <c r="B3542" s="5">
        <v>45219</v>
      </c>
      <c r="C3542">
        <v>172.88</v>
      </c>
    </row>
    <row r="3543" spans="1:3">
      <c r="A3543" t="s">
        <v>5</v>
      </c>
      <c r="B3543" s="5">
        <v>45222</v>
      </c>
      <c r="C3543">
        <v>173</v>
      </c>
    </row>
    <row r="3544" spans="1:3">
      <c r="A3544" t="s">
        <v>5</v>
      </c>
      <c r="B3544" s="5">
        <v>45223</v>
      </c>
      <c r="C3544">
        <v>173.44</v>
      </c>
    </row>
    <row r="3545" spans="1:3">
      <c r="A3545" t="s">
        <v>5</v>
      </c>
      <c r="B3545" s="5">
        <v>45224</v>
      </c>
      <c r="C3545">
        <v>171.1</v>
      </c>
    </row>
    <row r="3546" spans="1:3">
      <c r="A3546" t="s">
        <v>5</v>
      </c>
      <c r="B3546" s="5">
        <v>45225</v>
      </c>
      <c r="C3546">
        <v>166.89</v>
      </c>
    </row>
    <row r="3547" spans="1:3">
      <c r="A3547" t="s">
        <v>5</v>
      </c>
      <c r="B3547" s="5">
        <v>45226</v>
      </c>
      <c r="C3547">
        <v>168.22</v>
      </c>
    </row>
    <row r="3548" spans="1:3">
      <c r="A3548" t="s">
        <v>5</v>
      </c>
      <c r="B3548" s="5">
        <v>45229</v>
      </c>
      <c r="C3548">
        <v>170.29</v>
      </c>
    </row>
    <row r="3549" spans="1:3">
      <c r="A3549" t="s">
        <v>5</v>
      </c>
      <c r="B3549" s="5">
        <v>45230</v>
      </c>
      <c r="C3549">
        <v>170.77</v>
      </c>
    </row>
    <row r="3550" spans="1:3">
      <c r="A3550" t="s">
        <v>5</v>
      </c>
      <c r="B3550" s="5">
        <v>45231</v>
      </c>
      <c r="C3550">
        <v>173.97</v>
      </c>
    </row>
    <row r="3551" spans="1:3">
      <c r="A3551" t="s">
        <v>5</v>
      </c>
      <c r="B3551" s="5">
        <v>45232</v>
      </c>
      <c r="C3551">
        <v>177.57</v>
      </c>
    </row>
    <row r="3552" spans="1:3">
      <c r="A3552" t="s">
        <v>5</v>
      </c>
      <c r="B3552" s="5">
        <v>45233</v>
      </c>
      <c r="C3552">
        <v>176.65</v>
      </c>
    </row>
    <row r="3553" spans="1:3">
      <c r="A3553" t="s">
        <v>5</v>
      </c>
      <c r="B3553" s="5">
        <v>45236</v>
      </c>
      <c r="C3553">
        <v>179.23</v>
      </c>
    </row>
    <row r="3554" spans="1:3">
      <c r="A3554" t="s">
        <v>5</v>
      </c>
      <c r="B3554" s="5">
        <v>45237</v>
      </c>
      <c r="C3554">
        <v>181.82</v>
      </c>
    </row>
    <row r="3555" spans="1:3">
      <c r="A3555" t="s">
        <v>5</v>
      </c>
      <c r="B3555" s="5">
        <v>45238</v>
      </c>
      <c r="C3555">
        <v>182.89</v>
      </c>
    </row>
    <row r="3556" spans="1:3">
      <c r="A3556" t="s">
        <v>5</v>
      </c>
      <c r="B3556" s="5">
        <v>45239</v>
      </c>
      <c r="C3556">
        <v>182.41</v>
      </c>
    </row>
    <row r="3557" spans="1:3">
      <c r="A3557" t="s">
        <v>5</v>
      </c>
      <c r="B3557" s="5">
        <v>45240</v>
      </c>
      <c r="C3557">
        <v>186.4</v>
      </c>
    </row>
    <row r="3558" spans="1:3">
      <c r="A3558" t="s">
        <v>5</v>
      </c>
      <c r="B3558" s="5">
        <v>45243</v>
      </c>
      <c r="C3558">
        <v>184.8</v>
      </c>
    </row>
    <row r="3559" spans="1:3">
      <c r="A3559" t="s">
        <v>5</v>
      </c>
      <c r="B3559" s="5">
        <v>45244</v>
      </c>
      <c r="C3559">
        <v>187.44</v>
      </c>
    </row>
    <row r="3560" spans="1:3">
      <c r="A3560" t="s">
        <v>5</v>
      </c>
      <c r="B3560" s="5">
        <v>45245</v>
      </c>
      <c r="C3560">
        <v>188.01</v>
      </c>
    </row>
    <row r="3561" spans="1:3">
      <c r="A3561" t="s">
        <v>5</v>
      </c>
      <c r="B3561" s="5">
        <v>45246</v>
      </c>
      <c r="C3561">
        <v>189.71</v>
      </c>
    </row>
    <row r="3562" spans="1:3">
      <c r="A3562" t="s">
        <v>5</v>
      </c>
      <c r="B3562" s="5">
        <v>45247</v>
      </c>
      <c r="C3562">
        <v>189.69</v>
      </c>
    </row>
    <row r="3563" spans="1:3">
      <c r="A3563" t="s">
        <v>5</v>
      </c>
      <c r="B3563" s="5">
        <v>45250</v>
      </c>
      <c r="C3563">
        <v>191.45</v>
      </c>
    </row>
    <row r="3564" spans="1:3">
      <c r="A3564" t="s">
        <v>5</v>
      </c>
      <c r="B3564" s="5">
        <v>45251</v>
      </c>
      <c r="C3564">
        <v>190.64</v>
      </c>
    </row>
    <row r="3565" spans="1:3">
      <c r="A3565" t="s">
        <v>5</v>
      </c>
      <c r="B3565" s="5">
        <v>45252</v>
      </c>
      <c r="C3565">
        <v>191.31</v>
      </c>
    </row>
    <row r="3566" spans="1:3">
      <c r="A3566" t="s">
        <v>5</v>
      </c>
      <c r="B3566" s="5">
        <v>45254</v>
      </c>
      <c r="C3566">
        <v>189.97</v>
      </c>
    </row>
    <row r="3567" spans="1:3">
      <c r="A3567" t="s">
        <v>5</v>
      </c>
      <c r="B3567" s="5">
        <v>45257</v>
      </c>
      <c r="C3567">
        <v>189.79</v>
      </c>
    </row>
    <row r="3568" spans="1:3">
      <c r="A3568" t="s">
        <v>5</v>
      </c>
      <c r="B3568" s="5">
        <v>45258</v>
      </c>
      <c r="C3568">
        <v>190.4</v>
      </c>
    </row>
    <row r="3569" spans="1:3">
      <c r="A3569" t="s">
        <v>5</v>
      </c>
      <c r="B3569" s="5">
        <v>45259</v>
      </c>
      <c r="C3569">
        <v>189.37</v>
      </c>
    </row>
    <row r="3570" spans="1:3">
      <c r="A3570" t="s">
        <v>5</v>
      </c>
      <c r="B3570" s="5">
        <v>45260</v>
      </c>
      <c r="C3570">
        <v>189.95</v>
      </c>
    </row>
    <row r="3571" spans="1:3">
      <c r="A3571" t="s">
        <v>5</v>
      </c>
      <c r="B3571" s="5">
        <v>45261</v>
      </c>
      <c r="C3571">
        <v>191.24</v>
      </c>
    </row>
    <row r="3572" spans="1:3">
      <c r="A3572" t="s">
        <v>5</v>
      </c>
      <c r="B3572" s="5">
        <v>45264</v>
      </c>
      <c r="C3572">
        <v>189.43</v>
      </c>
    </row>
    <row r="3573" spans="1:3">
      <c r="A3573" t="s">
        <v>5</v>
      </c>
      <c r="B3573" s="5">
        <v>45265</v>
      </c>
      <c r="C3573">
        <v>193.42</v>
      </c>
    </row>
    <row r="3574" spans="1:3">
      <c r="A3574" t="s">
        <v>5</v>
      </c>
      <c r="B3574" s="5">
        <v>45266</v>
      </c>
      <c r="C3574">
        <v>192.32</v>
      </c>
    </row>
    <row r="3575" spans="1:3">
      <c r="A3575" t="s">
        <v>5</v>
      </c>
      <c r="B3575" s="5">
        <v>45267</v>
      </c>
      <c r="C3575">
        <v>194.27</v>
      </c>
    </row>
    <row r="3576" spans="1:3">
      <c r="A3576" t="s">
        <v>5</v>
      </c>
      <c r="B3576" s="5">
        <v>45268</v>
      </c>
      <c r="C3576">
        <v>195.71</v>
      </c>
    </row>
    <row r="3577" spans="1:3">
      <c r="A3577" t="s">
        <v>5</v>
      </c>
      <c r="B3577" s="5">
        <v>45271</v>
      </c>
      <c r="C3577">
        <v>193.18</v>
      </c>
    </row>
    <row r="3578" spans="1:3">
      <c r="A3578" t="s">
        <v>5</v>
      </c>
      <c r="B3578" s="5">
        <v>45272</v>
      </c>
      <c r="C3578">
        <v>194.71</v>
      </c>
    </row>
    <row r="3579" spans="1:3">
      <c r="A3579" t="s">
        <v>5</v>
      </c>
      <c r="B3579" s="5">
        <v>45273</v>
      </c>
      <c r="C3579">
        <v>197.96</v>
      </c>
    </row>
    <row r="3580" spans="1:3">
      <c r="A3580" t="s">
        <v>5</v>
      </c>
      <c r="B3580" s="5">
        <v>45274</v>
      </c>
      <c r="C3580">
        <v>198.11</v>
      </c>
    </row>
    <row r="3581" spans="1:3">
      <c r="A3581" t="s">
        <v>5</v>
      </c>
      <c r="B3581" s="5">
        <v>45275</v>
      </c>
      <c r="C3581">
        <v>197.57</v>
      </c>
    </row>
    <row r="3582" spans="1:3">
      <c r="A3582" t="s">
        <v>5</v>
      </c>
      <c r="B3582" s="5">
        <v>45278</v>
      </c>
      <c r="C3582">
        <v>195.89</v>
      </c>
    </row>
    <row r="3583" spans="1:3">
      <c r="A3583" t="s">
        <v>5</v>
      </c>
      <c r="B3583" s="5">
        <v>45279</v>
      </c>
      <c r="C3583">
        <v>196.94</v>
      </c>
    </row>
    <row r="3584" spans="1:3">
      <c r="A3584" t="s">
        <v>5</v>
      </c>
      <c r="B3584" s="5">
        <v>45280</v>
      </c>
      <c r="C3584">
        <v>194.83</v>
      </c>
    </row>
    <row r="3585" spans="1:3">
      <c r="A3585" t="s">
        <v>5</v>
      </c>
      <c r="B3585" s="5">
        <v>45281</v>
      </c>
      <c r="C3585">
        <v>194.68</v>
      </c>
    </row>
    <row r="3586" spans="1:3">
      <c r="A3586" t="s">
        <v>5</v>
      </c>
      <c r="B3586" s="5">
        <v>45282</v>
      </c>
      <c r="C3586">
        <v>193.6</v>
      </c>
    </row>
    <row r="3587" spans="1:3">
      <c r="A3587" t="s">
        <v>5</v>
      </c>
      <c r="B3587" s="5">
        <v>45286</v>
      </c>
      <c r="C3587">
        <v>193.05</v>
      </c>
    </row>
    <row r="3588" spans="1:3">
      <c r="A3588" t="s">
        <v>5</v>
      </c>
      <c r="B3588" s="5">
        <v>45287</v>
      </c>
      <c r="C3588">
        <v>193.15</v>
      </c>
    </row>
    <row r="3589" spans="1:3">
      <c r="A3589" t="s">
        <v>5</v>
      </c>
      <c r="B3589" s="5">
        <v>45288</v>
      </c>
      <c r="C3589">
        <v>193.58</v>
      </c>
    </row>
    <row r="3590" spans="1:3">
      <c r="A3590" t="s">
        <v>5</v>
      </c>
      <c r="B3590" s="5">
        <v>45289</v>
      </c>
      <c r="C3590">
        <v>192.53</v>
      </c>
    </row>
    <row r="3591" spans="1:3">
      <c r="A3591" t="s">
        <v>5</v>
      </c>
      <c r="B3591" s="5">
        <v>45293</v>
      </c>
      <c r="C3591">
        <v>185.64</v>
      </c>
    </row>
    <row r="3592" spans="1:3">
      <c r="A3592" t="s">
        <v>5</v>
      </c>
      <c r="B3592" s="5">
        <v>45294</v>
      </c>
      <c r="C3592">
        <v>184.25</v>
      </c>
    </row>
    <row r="3593" spans="1:3">
      <c r="A3593" t="s">
        <v>5</v>
      </c>
      <c r="B3593" s="5">
        <v>45295</v>
      </c>
      <c r="C3593">
        <v>181.91</v>
      </c>
    </row>
    <row r="3594" spans="1:3">
      <c r="A3594" t="s">
        <v>5</v>
      </c>
      <c r="B3594" s="5">
        <v>45296</v>
      </c>
      <c r="C3594">
        <v>181.18</v>
      </c>
    </row>
    <row r="3595" spans="1:3">
      <c r="A3595" t="s">
        <v>5</v>
      </c>
      <c r="B3595" s="5">
        <v>45299</v>
      </c>
      <c r="C3595">
        <v>185.56</v>
      </c>
    </row>
    <row r="3596" spans="1:3">
      <c r="A3596" t="s">
        <v>5</v>
      </c>
      <c r="B3596" s="5">
        <v>45300</v>
      </c>
      <c r="C3596">
        <v>185.14</v>
      </c>
    </row>
    <row r="3597" spans="1:3">
      <c r="A3597" t="s">
        <v>5</v>
      </c>
      <c r="B3597" s="5">
        <v>45301</v>
      </c>
      <c r="C3597">
        <v>186.19</v>
      </c>
    </row>
    <row r="3598" spans="1:3">
      <c r="A3598" t="s">
        <v>5</v>
      </c>
      <c r="B3598" s="5">
        <v>45302</v>
      </c>
      <c r="C3598">
        <v>185.59</v>
      </c>
    </row>
    <row r="3599" spans="1:3">
      <c r="A3599" t="s">
        <v>5</v>
      </c>
      <c r="B3599" s="5">
        <v>45303</v>
      </c>
      <c r="C3599">
        <v>185.92</v>
      </c>
    </row>
    <row r="3600" spans="1:3">
      <c r="A3600" t="s">
        <v>5</v>
      </c>
      <c r="B3600" s="5">
        <v>45307</v>
      </c>
      <c r="C3600">
        <v>183.63</v>
      </c>
    </row>
    <row r="3601" spans="1:3">
      <c r="A3601" t="s">
        <v>5</v>
      </c>
      <c r="B3601" s="5">
        <v>45308</v>
      </c>
      <c r="C3601">
        <v>182.68</v>
      </c>
    </row>
    <row r="3602" spans="1:3">
      <c r="A3602" t="s">
        <v>5</v>
      </c>
      <c r="B3602" s="5">
        <v>45309</v>
      </c>
      <c r="C3602">
        <v>188.63</v>
      </c>
    </row>
    <row r="3603" spans="1:3">
      <c r="A3603" t="s">
        <v>5</v>
      </c>
      <c r="B3603" s="5">
        <v>45310</v>
      </c>
      <c r="C3603">
        <v>191.56</v>
      </c>
    </row>
    <row r="3604" spans="1:3">
      <c r="A3604" t="s">
        <v>5</v>
      </c>
      <c r="B3604" s="5">
        <v>45313</v>
      </c>
      <c r="C3604">
        <v>193.89</v>
      </c>
    </row>
    <row r="3605" spans="1:3">
      <c r="A3605" t="s">
        <v>5</v>
      </c>
      <c r="B3605" s="5">
        <v>45314</v>
      </c>
      <c r="C3605">
        <v>195.18</v>
      </c>
    </row>
    <row r="3606" spans="1:3">
      <c r="A3606" t="s">
        <v>5</v>
      </c>
      <c r="B3606" s="5">
        <v>45315</v>
      </c>
      <c r="C3606">
        <v>194.5</v>
      </c>
    </row>
    <row r="3607" spans="1:3">
      <c r="A3607" t="s">
        <v>5</v>
      </c>
      <c r="B3607" s="5">
        <v>45316</v>
      </c>
      <c r="C3607">
        <v>194.17</v>
      </c>
    </row>
    <row r="3608" spans="1:3">
      <c r="A3608" t="s">
        <v>5</v>
      </c>
      <c r="B3608" s="5">
        <v>45317</v>
      </c>
      <c r="C3608">
        <v>192.42</v>
      </c>
    </row>
    <row r="3609" spans="1:3">
      <c r="A3609" t="s">
        <v>5</v>
      </c>
      <c r="B3609" s="5">
        <v>45320</v>
      </c>
      <c r="C3609">
        <v>191.73</v>
      </c>
    </row>
    <row r="3610" spans="1:3">
      <c r="A3610" t="s">
        <v>5</v>
      </c>
      <c r="B3610" s="5">
        <v>45321</v>
      </c>
      <c r="C3610">
        <v>188.04</v>
      </c>
    </row>
    <row r="3611" spans="1:3">
      <c r="A3611" t="s">
        <v>5</v>
      </c>
      <c r="B3611" s="5">
        <v>45322</v>
      </c>
      <c r="C3611">
        <v>184.4</v>
      </c>
    </row>
    <row r="3612" spans="1:3">
      <c r="A3612" t="s">
        <v>5</v>
      </c>
      <c r="B3612" s="5">
        <v>45323</v>
      </c>
      <c r="C3612">
        <v>186.86</v>
      </c>
    </row>
    <row r="3613" spans="1:3">
      <c r="A3613" t="s">
        <v>5</v>
      </c>
      <c r="B3613" s="5">
        <v>45324</v>
      </c>
      <c r="C3613">
        <v>185.85</v>
      </c>
    </row>
    <row r="3614" spans="1:3">
      <c r="A3614" t="s">
        <v>5</v>
      </c>
      <c r="B3614" s="5">
        <v>45327</v>
      </c>
      <c r="C3614">
        <v>187.68</v>
      </c>
    </row>
    <row r="3615" spans="1:3">
      <c r="A3615" t="s">
        <v>5</v>
      </c>
      <c r="B3615" s="5">
        <v>45328</v>
      </c>
      <c r="C3615">
        <v>189.3</v>
      </c>
    </row>
    <row r="3616" spans="1:3">
      <c r="A3616" t="s">
        <v>5</v>
      </c>
      <c r="B3616" s="5">
        <v>45329</v>
      </c>
      <c r="C3616">
        <v>189.41</v>
      </c>
    </row>
    <row r="3617" spans="1:3">
      <c r="A3617" t="s">
        <v>5</v>
      </c>
      <c r="B3617" s="5">
        <v>45330</v>
      </c>
      <c r="C3617">
        <v>188.32</v>
      </c>
    </row>
    <row r="3618" spans="1:3">
      <c r="A3618" t="s">
        <v>5</v>
      </c>
      <c r="B3618" s="5">
        <v>45331</v>
      </c>
      <c r="C3618">
        <v>188.85</v>
      </c>
    </row>
    <row r="3619" spans="1:3">
      <c r="A3619" t="s">
        <v>5</v>
      </c>
      <c r="B3619" s="5">
        <v>45334</v>
      </c>
      <c r="C3619">
        <v>187.15</v>
      </c>
    </row>
    <row r="3620" spans="1:3">
      <c r="A3620" t="s">
        <v>5</v>
      </c>
      <c r="B3620" s="5">
        <v>45335</v>
      </c>
      <c r="C3620">
        <v>185.04</v>
      </c>
    </row>
    <row r="3621" spans="1:3">
      <c r="A3621" t="s">
        <v>5</v>
      </c>
      <c r="B3621" s="5">
        <v>45336</v>
      </c>
      <c r="C3621">
        <v>184.15</v>
      </c>
    </row>
    <row r="3622" spans="1:3">
      <c r="A3622" t="s">
        <v>5</v>
      </c>
      <c r="B3622" s="5">
        <v>45337</v>
      </c>
      <c r="C3622">
        <v>183.86</v>
      </c>
    </row>
    <row r="3623" spans="1:3">
      <c r="A3623" t="s">
        <v>5</v>
      </c>
      <c r="B3623" s="5">
        <v>45338</v>
      </c>
      <c r="C3623">
        <v>182.31</v>
      </c>
    </row>
    <row r="3624" spans="1:3">
      <c r="A3624" t="s">
        <v>5</v>
      </c>
      <c r="B3624" s="5">
        <v>45342</v>
      </c>
      <c r="C3624">
        <v>181.56</v>
      </c>
    </row>
    <row r="3625" spans="1:3">
      <c r="A3625" t="s">
        <v>5</v>
      </c>
      <c r="B3625" s="5">
        <v>45343</v>
      </c>
      <c r="C3625">
        <v>182.32</v>
      </c>
    </row>
    <row r="3626" spans="1:3">
      <c r="A3626" t="s">
        <v>5</v>
      </c>
      <c r="B3626" s="5">
        <v>45344</v>
      </c>
      <c r="C3626">
        <v>184.37</v>
      </c>
    </row>
    <row r="3627" spans="1:3">
      <c r="A3627" t="s">
        <v>5</v>
      </c>
      <c r="B3627" s="5">
        <v>45345</v>
      </c>
      <c r="C3627">
        <v>182.52</v>
      </c>
    </row>
    <row r="3628" spans="1:3">
      <c r="A3628" t="s">
        <v>5</v>
      </c>
      <c r="B3628" s="5">
        <v>45348</v>
      </c>
      <c r="C3628">
        <v>181.16</v>
      </c>
    </row>
    <row r="3629" spans="1:3">
      <c r="A3629" t="s">
        <v>5</v>
      </c>
      <c r="B3629" s="5">
        <v>45349</v>
      </c>
      <c r="C3629">
        <v>182.63</v>
      </c>
    </row>
    <row r="3630" spans="1:3">
      <c r="A3630" t="s">
        <v>5</v>
      </c>
      <c r="B3630" s="5">
        <v>45350</v>
      </c>
      <c r="C3630">
        <v>181.42</v>
      </c>
    </row>
    <row r="3631" spans="1:3">
      <c r="A3631" t="s">
        <v>5</v>
      </c>
      <c r="B3631" s="5">
        <v>45351</v>
      </c>
      <c r="C3631">
        <v>180.75</v>
      </c>
    </row>
    <row r="3632" spans="1:3">
      <c r="A3632" t="s">
        <v>5</v>
      </c>
      <c r="B3632" s="5">
        <v>45352</v>
      </c>
      <c r="C3632">
        <v>179.66</v>
      </c>
    </row>
    <row r="3633" spans="1:3">
      <c r="A3633" t="s">
        <v>5</v>
      </c>
      <c r="B3633" s="5">
        <v>45355</v>
      </c>
      <c r="C3633">
        <v>175.1</v>
      </c>
    </row>
    <row r="3634" spans="1:3">
      <c r="A3634" t="s">
        <v>5</v>
      </c>
      <c r="B3634" s="5">
        <v>45356</v>
      </c>
      <c r="C3634">
        <v>170.12</v>
      </c>
    </row>
    <row r="3635" spans="1:3">
      <c r="A3635" t="s">
        <v>5</v>
      </c>
      <c r="B3635" s="5">
        <v>45357</v>
      </c>
      <c r="C3635">
        <v>169.12</v>
      </c>
    </row>
    <row r="3636" spans="1:3">
      <c r="A3636" t="s">
        <v>5</v>
      </c>
      <c r="B3636" s="5">
        <v>45358</v>
      </c>
      <c r="C3636">
        <v>169</v>
      </c>
    </row>
    <row r="3637" spans="1:3">
      <c r="A3637" t="s">
        <v>5</v>
      </c>
      <c r="B3637" s="5">
        <v>45359</v>
      </c>
      <c r="C3637">
        <v>170.73</v>
      </c>
    </row>
    <row r="3638" spans="1:3">
      <c r="A3638" t="s">
        <v>5</v>
      </c>
      <c r="B3638" s="5">
        <v>45362</v>
      </c>
      <c r="C3638">
        <v>172.75</v>
      </c>
    </row>
    <row r="3639" spans="1:3">
      <c r="A3639" t="s">
        <v>5</v>
      </c>
      <c r="B3639" s="5">
        <v>45363</v>
      </c>
      <c r="C3639">
        <v>173.23</v>
      </c>
    </row>
    <row r="3640" spans="1:3">
      <c r="A3640" t="s">
        <v>5</v>
      </c>
      <c r="B3640" s="5">
        <v>45364</v>
      </c>
      <c r="C3640">
        <v>171.13</v>
      </c>
    </row>
    <row r="3641" spans="1:3">
      <c r="A3641" t="s">
        <v>5</v>
      </c>
      <c r="B3641" s="5">
        <v>45365</v>
      </c>
      <c r="C3641">
        <v>173</v>
      </c>
    </row>
    <row r="3642" spans="1:3">
      <c r="A3642" t="s">
        <v>5</v>
      </c>
      <c r="B3642" s="5">
        <v>45366</v>
      </c>
      <c r="C3642">
        <v>172.62</v>
      </c>
    </row>
    <row r="3643" spans="1:3">
      <c r="A3643" t="s">
        <v>5</v>
      </c>
      <c r="B3643" s="5">
        <v>45369</v>
      </c>
      <c r="C3643">
        <v>173.72</v>
      </c>
    </row>
    <row r="3644" spans="1:3">
      <c r="A3644" t="s">
        <v>5</v>
      </c>
      <c r="B3644" s="5">
        <v>45370</v>
      </c>
      <c r="C3644">
        <v>176.08</v>
      </c>
    </row>
    <row r="3645" spans="1:3">
      <c r="A3645" t="s">
        <v>5</v>
      </c>
      <c r="B3645" s="5">
        <v>45371</v>
      </c>
      <c r="C3645">
        <v>178.67</v>
      </c>
    </row>
    <row r="3646" spans="1:3">
      <c r="A3646" t="s">
        <v>5</v>
      </c>
      <c r="B3646" s="5">
        <v>45372</v>
      </c>
      <c r="C3646">
        <v>171.37</v>
      </c>
    </row>
    <row r="3647" spans="1:3">
      <c r="A3647" t="s">
        <v>5</v>
      </c>
      <c r="B3647" s="5">
        <v>45373</v>
      </c>
      <c r="C3647">
        <v>172.28</v>
      </c>
    </row>
    <row r="3648" spans="1:3">
      <c r="A3648" t="s">
        <v>5</v>
      </c>
      <c r="B3648" s="5">
        <v>45376</v>
      </c>
      <c r="C3648">
        <v>170.85</v>
      </c>
    </row>
    <row r="3649" spans="1:3">
      <c r="A3649" t="s">
        <v>5</v>
      </c>
      <c r="B3649" s="5">
        <v>45377</v>
      </c>
      <c r="C3649">
        <v>169.71</v>
      </c>
    </row>
    <row r="3650" spans="1:3">
      <c r="A3650" t="s">
        <v>5</v>
      </c>
      <c r="B3650" s="5">
        <v>45378</v>
      </c>
      <c r="C3650">
        <v>173.31</v>
      </c>
    </row>
    <row r="3651" spans="1:3">
      <c r="A3651" t="s">
        <v>5</v>
      </c>
      <c r="B3651" s="5">
        <v>45379</v>
      </c>
      <c r="C3651">
        <v>171.48</v>
      </c>
    </row>
    <row r="3652" spans="1:3">
      <c r="A3652" t="s">
        <v>5</v>
      </c>
      <c r="B3652" s="5">
        <v>45383</v>
      </c>
      <c r="C3652">
        <v>170.03</v>
      </c>
    </row>
    <row r="3653" spans="1:3">
      <c r="A3653" t="s">
        <v>5</v>
      </c>
      <c r="B3653" s="5">
        <v>45384</v>
      </c>
      <c r="C3653">
        <v>168.84</v>
      </c>
    </row>
    <row r="3654" spans="1:3">
      <c r="A3654" t="s">
        <v>5</v>
      </c>
      <c r="B3654" s="5">
        <v>45385</v>
      </c>
      <c r="C3654">
        <v>169.65</v>
      </c>
    </row>
    <row r="3655" spans="1:3">
      <c r="A3655" t="s">
        <v>5</v>
      </c>
      <c r="B3655" s="5">
        <v>45386</v>
      </c>
      <c r="C3655">
        <v>168.82</v>
      </c>
    </row>
    <row r="3656" spans="1:3">
      <c r="A3656" t="s">
        <v>5</v>
      </c>
      <c r="B3656" s="5">
        <v>45387</v>
      </c>
      <c r="C3656">
        <v>169.58</v>
      </c>
    </row>
    <row r="3657" spans="1:3">
      <c r="A3657" t="s">
        <v>5</v>
      </c>
      <c r="B3657" s="5">
        <v>45390</v>
      </c>
      <c r="C3657">
        <v>168.45</v>
      </c>
    </row>
    <row r="3658" spans="1:3">
      <c r="A3658" t="s">
        <v>5</v>
      </c>
      <c r="B3658" s="5">
        <v>45391</v>
      </c>
      <c r="C3658">
        <v>169.67</v>
      </c>
    </row>
    <row r="3659" spans="1:3">
      <c r="A3659" t="s">
        <v>5</v>
      </c>
      <c r="B3659" s="5">
        <v>45392</v>
      </c>
      <c r="C3659">
        <v>167.78</v>
      </c>
    </row>
    <row r="3660" spans="1:3">
      <c r="A3660" t="s">
        <v>5</v>
      </c>
      <c r="B3660" s="5">
        <v>45393</v>
      </c>
      <c r="C3660">
        <v>175.04</v>
      </c>
    </row>
    <row r="3661" spans="1:3">
      <c r="A3661" t="s">
        <v>5</v>
      </c>
      <c r="B3661" s="5">
        <v>45394</v>
      </c>
      <c r="C3661">
        <v>176.55</v>
      </c>
    </row>
    <row r="3662" spans="1:3">
      <c r="A3662" t="s">
        <v>5</v>
      </c>
      <c r="B3662" s="5">
        <v>45397</v>
      </c>
      <c r="C3662">
        <v>172.69</v>
      </c>
    </row>
    <row r="3663" spans="1:3">
      <c r="A3663" t="s">
        <v>5</v>
      </c>
      <c r="B3663" s="5">
        <v>45398</v>
      </c>
      <c r="C3663">
        <v>169.38</v>
      </c>
    </row>
    <row r="3664" spans="1:3">
      <c r="A3664" t="s">
        <v>5</v>
      </c>
      <c r="B3664" s="5">
        <v>45399</v>
      </c>
      <c r="C3664">
        <v>168</v>
      </c>
    </row>
    <row r="3665" spans="1:3">
      <c r="A3665" t="s">
        <v>5</v>
      </c>
      <c r="B3665" s="5">
        <v>45400</v>
      </c>
      <c r="C3665">
        <v>167.04</v>
      </c>
    </row>
    <row r="3666" spans="1:3">
      <c r="A3666" t="s">
        <v>5</v>
      </c>
      <c r="B3666" s="5">
        <v>45401</v>
      </c>
      <c r="C3666">
        <v>165</v>
      </c>
    </row>
    <row r="3667" spans="1:3">
      <c r="A3667" t="s">
        <v>5</v>
      </c>
      <c r="B3667" s="5">
        <v>45404</v>
      </c>
      <c r="C3667">
        <v>165.84</v>
      </c>
    </row>
    <row r="3668" spans="1:3">
      <c r="A3668" t="s">
        <v>5</v>
      </c>
      <c r="B3668" s="5">
        <v>45405</v>
      </c>
      <c r="C3668">
        <v>166.9</v>
      </c>
    </row>
    <row r="3669" spans="1:3">
      <c r="A3669" t="s">
        <v>5</v>
      </c>
      <c r="B3669" s="5">
        <v>45406</v>
      </c>
      <c r="C3669">
        <v>169.02</v>
      </c>
    </row>
    <row r="3670" spans="1:3">
      <c r="A3670" t="s">
        <v>5</v>
      </c>
      <c r="B3670" s="5">
        <v>45407</v>
      </c>
      <c r="C3670">
        <v>169.89</v>
      </c>
    </row>
    <row r="3671" spans="1:3">
      <c r="A3671" t="s">
        <v>5</v>
      </c>
      <c r="B3671" s="5">
        <v>45408</v>
      </c>
      <c r="C3671">
        <v>169.3</v>
      </c>
    </row>
    <row r="3672" spans="1:3">
      <c r="A3672" t="s">
        <v>5</v>
      </c>
      <c r="B3672" s="5">
        <v>45411</v>
      </c>
      <c r="C3672">
        <v>173.5</v>
      </c>
    </row>
    <row r="3673" spans="1:3">
      <c r="A3673" t="s">
        <v>5</v>
      </c>
      <c r="B3673" s="5">
        <v>45412</v>
      </c>
      <c r="C3673">
        <v>170.33</v>
      </c>
    </row>
    <row r="3674" spans="1:3">
      <c r="A3674" t="s">
        <v>5</v>
      </c>
      <c r="B3674" s="5">
        <v>45413</v>
      </c>
      <c r="C3674">
        <v>169.3</v>
      </c>
    </row>
    <row r="3675" spans="1:3">
      <c r="A3675" t="s">
        <v>5</v>
      </c>
      <c r="B3675" s="5">
        <v>45414</v>
      </c>
      <c r="C3675">
        <v>173.03</v>
      </c>
    </row>
    <row r="3676" spans="1:3">
      <c r="A3676" t="s">
        <v>5</v>
      </c>
      <c r="B3676" s="5">
        <v>45415</v>
      </c>
      <c r="C3676">
        <v>183.38</v>
      </c>
    </row>
    <row r="3677" spans="1:3">
      <c r="A3677" t="s">
        <v>5</v>
      </c>
      <c r="B3677" s="5">
        <v>45418</v>
      </c>
      <c r="C3677">
        <v>181.71</v>
      </c>
    </row>
    <row r="3678" spans="1:3">
      <c r="A3678" t="s">
        <v>5</v>
      </c>
      <c r="B3678" s="5">
        <v>45419</v>
      </c>
      <c r="C3678">
        <v>182.4</v>
      </c>
    </row>
    <row r="3679" spans="1:3">
      <c r="A3679" t="s">
        <v>5</v>
      </c>
      <c r="B3679" s="5">
        <v>45420</v>
      </c>
      <c r="C3679">
        <v>182.74</v>
      </c>
    </row>
    <row r="3680" spans="1:3">
      <c r="A3680" t="s">
        <v>5</v>
      </c>
      <c r="B3680" s="5">
        <v>45421</v>
      </c>
      <c r="C3680">
        <v>184.57</v>
      </c>
    </row>
    <row r="3681" spans="1:3">
      <c r="A3681" t="s">
        <v>5</v>
      </c>
      <c r="B3681" s="5">
        <v>45422</v>
      </c>
      <c r="C3681">
        <v>183.05</v>
      </c>
    </row>
    <row r="3682" spans="1:3">
      <c r="A3682" t="s">
        <v>5</v>
      </c>
      <c r="B3682" s="5">
        <v>45425</v>
      </c>
      <c r="C3682">
        <v>186.28</v>
      </c>
    </row>
    <row r="3683" spans="1:3">
      <c r="A3683" t="s">
        <v>5</v>
      </c>
      <c r="B3683" s="5">
        <v>45426</v>
      </c>
      <c r="C3683">
        <v>187.43</v>
      </c>
    </row>
    <row r="3684" spans="1:3">
      <c r="A3684" t="s">
        <v>5</v>
      </c>
      <c r="B3684" s="5">
        <v>45427</v>
      </c>
      <c r="C3684">
        <v>189.72</v>
      </c>
    </row>
    <row r="3685" spans="1:3">
      <c r="A3685" t="s">
        <v>5</v>
      </c>
      <c r="B3685" s="5">
        <v>45428</v>
      </c>
      <c r="C3685">
        <v>189.84</v>
      </c>
    </row>
    <row r="3686" spans="1:3">
      <c r="A3686" t="s">
        <v>5</v>
      </c>
      <c r="B3686" s="5">
        <v>45429</v>
      </c>
      <c r="C3686">
        <v>189.87</v>
      </c>
    </row>
    <row r="3687" spans="1:3">
      <c r="A3687" t="s">
        <v>5</v>
      </c>
      <c r="B3687" s="5">
        <v>45432</v>
      </c>
      <c r="C3687">
        <v>191.04</v>
      </c>
    </row>
    <row r="3688" spans="1:3">
      <c r="A3688" t="s">
        <v>5</v>
      </c>
      <c r="B3688" s="5">
        <v>45433</v>
      </c>
      <c r="C3688">
        <v>192.35</v>
      </c>
    </row>
    <row r="3689" spans="1:3">
      <c r="A3689" t="s">
        <v>5</v>
      </c>
      <c r="B3689" s="5">
        <v>45434</v>
      </c>
      <c r="C3689">
        <v>190.9</v>
      </c>
    </row>
    <row r="3690" spans="1:3">
      <c r="A3690" t="s">
        <v>5</v>
      </c>
      <c r="B3690" s="5">
        <v>45435</v>
      </c>
      <c r="C3690">
        <v>186.88</v>
      </c>
    </row>
    <row r="3691" spans="1:3">
      <c r="A3691" t="s">
        <v>5</v>
      </c>
      <c r="B3691" s="5">
        <v>45436</v>
      </c>
      <c r="C3691">
        <v>189.98</v>
      </c>
    </row>
    <row r="3692" spans="1:3">
      <c r="A3692" t="s">
        <v>5</v>
      </c>
      <c r="B3692" s="5">
        <v>45440</v>
      </c>
      <c r="C3692">
        <v>189.99</v>
      </c>
    </row>
    <row r="3693" spans="1:3">
      <c r="A3693" t="s">
        <v>5</v>
      </c>
      <c r="B3693" s="5">
        <v>45441</v>
      </c>
      <c r="C3693">
        <v>190.29</v>
      </c>
    </row>
    <row r="3694" spans="1:3">
      <c r="A3694" t="s">
        <v>5</v>
      </c>
      <c r="B3694" s="5">
        <v>45442</v>
      </c>
      <c r="C3694">
        <v>191.29</v>
      </c>
    </row>
    <row r="3695" spans="1:3">
      <c r="A3695" t="s">
        <v>5</v>
      </c>
      <c r="B3695" s="5">
        <v>45443</v>
      </c>
      <c r="C3695">
        <v>192.25</v>
      </c>
    </row>
    <row r="3696" spans="1:3">
      <c r="A3696" t="s">
        <v>5</v>
      </c>
      <c r="B3696" s="5">
        <v>45446</v>
      </c>
      <c r="C3696">
        <v>194.03</v>
      </c>
    </row>
    <row r="3697" spans="1:3">
      <c r="A3697" t="s">
        <v>5</v>
      </c>
      <c r="B3697" s="5">
        <v>45447</v>
      </c>
      <c r="C3697">
        <v>194.35</v>
      </c>
    </row>
    <row r="3698" spans="1:3">
      <c r="A3698" t="s">
        <v>5</v>
      </c>
      <c r="B3698" s="5">
        <v>45448</v>
      </c>
      <c r="C3698">
        <v>195.87</v>
      </c>
    </row>
    <row r="3699" spans="1:3">
      <c r="A3699" t="s">
        <v>5</v>
      </c>
      <c r="B3699" s="5">
        <v>45449</v>
      </c>
      <c r="C3699">
        <v>194.48</v>
      </c>
    </row>
    <row r="3700" spans="1:3">
      <c r="A3700" t="s">
        <v>5</v>
      </c>
      <c r="B3700" s="5">
        <v>45450</v>
      </c>
      <c r="C3700">
        <v>196.89</v>
      </c>
    </row>
    <row r="3701" spans="1:3">
      <c r="A3701" t="s">
        <v>5</v>
      </c>
      <c r="B3701" s="5">
        <v>45453</v>
      </c>
      <c r="C3701">
        <v>193.12</v>
      </c>
    </row>
    <row r="3702" spans="1:3">
      <c r="A3702" t="s">
        <v>5</v>
      </c>
      <c r="B3702" s="5">
        <v>45454</v>
      </c>
      <c r="C3702">
        <v>207.15</v>
      </c>
    </row>
    <row r="3703" spans="1:3">
      <c r="A3703" t="s">
        <v>5</v>
      </c>
      <c r="B3703" s="5">
        <v>45455</v>
      </c>
      <c r="C3703">
        <v>213.07</v>
      </c>
    </row>
    <row r="3704" spans="1:3">
      <c r="A3704" t="s">
        <v>5</v>
      </c>
      <c r="B3704" s="5">
        <v>45456</v>
      </c>
      <c r="C3704">
        <v>214.24</v>
      </c>
    </row>
    <row r="3705" spans="1:3">
      <c r="A3705" t="s">
        <v>5</v>
      </c>
      <c r="B3705" s="5">
        <v>45457</v>
      </c>
      <c r="C3705">
        <v>212.49</v>
      </c>
    </row>
    <row r="3706" spans="1:3">
      <c r="A3706" t="s">
        <v>5</v>
      </c>
      <c r="B3706" s="5">
        <v>45460</v>
      </c>
      <c r="C3706">
        <v>216.67</v>
      </c>
    </row>
    <row r="3707" spans="1:3">
      <c r="A3707" t="s">
        <v>5</v>
      </c>
      <c r="B3707" s="5">
        <v>45461</v>
      </c>
      <c r="C3707">
        <v>214.29</v>
      </c>
    </row>
    <row r="3708" spans="1:3">
      <c r="A3708" t="s">
        <v>5</v>
      </c>
      <c r="B3708" s="5">
        <v>45463</v>
      </c>
      <c r="C3708">
        <v>209.68</v>
      </c>
    </row>
    <row r="3709" spans="1:3">
      <c r="A3709" t="s">
        <v>5</v>
      </c>
      <c r="B3709" s="5">
        <v>45464</v>
      </c>
      <c r="C3709">
        <v>207.49</v>
      </c>
    </row>
    <row r="3710" spans="1:3">
      <c r="A3710" t="s">
        <v>5</v>
      </c>
      <c r="B3710" s="5">
        <v>45467</v>
      </c>
      <c r="C3710">
        <v>208.14</v>
      </c>
    </row>
    <row r="3711" spans="1:3">
      <c r="A3711" t="s">
        <v>5</v>
      </c>
      <c r="B3711" s="5">
        <v>45468</v>
      </c>
      <c r="C3711">
        <v>209.07</v>
      </c>
    </row>
    <row r="3712" spans="1:3">
      <c r="A3712" t="s">
        <v>5</v>
      </c>
      <c r="B3712" s="5">
        <v>45469</v>
      </c>
      <c r="C3712">
        <v>213.25</v>
      </c>
    </row>
    <row r="3713" spans="1:3">
      <c r="A3713" t="s">
        <v>5</v>
      </c>
      <c r="B3713" s="5">
        <v>45470</v>
      </c>
      <c r="C3713">
        <v>214.1</v>
      </c>
    </row>
    <row r="3714" spans="1:3">
      <c r="A3714" t="s">
        <v>5</v>
      </c>
      <c r="B3714" s="5">
        <v>45471</v>
      </c>
      <c r="C3714">
        <v>210.62</v>
      </c>
    </row>
    <row r="3715" spans="1:3">
      <c r="A3715" t="s">
        <v>5</v>
      </c>
      <c r="B3715" s="5">
        <v>45474</v>
      </c>
      <c r="C3715">
        <v>216.75</v>
      </c>
    </row>
    <row r="3716" spans="1:3">
      <c r="A3716" t="s">
        <v>5</v>
      </c>
      <c r="B3716" s="5">
        <v>45475</v>
      </c>
      <c r="C3716">
        <v>220.27</v>
      </c>
    </row>
    <row r="3717" spans="1:3">
      <c r="A3717" t="s">
        <v>5</v>
      </c>
      <c r="B3717" s="5">
        <v>45476</v>
      </c>
      <c r="C3717">
        <v>221.55</v>
      </c>
    </row>
    <row r="3718" spans="1:3">
      <c r="A3718" t="s">
        <v>5</v>
      </c>
      <c r="B3718" s="5">
        <v>45478</v>
      </c>
      <c r="C3718">
        <v>226.34</v>
      </c>
    </row>
    <row r="3719" spans="1:3">
      <c r="A3719" t="s">
        <v>5</v>
      </c>
      <c r="B3719" s="5">
        <v>45481</v>
      </c>
      <c r="C3719">
        <v>227.82</v>
      </c>
    </row>
    <row r="3720" spans="1:3">
      <c r="A3720" t="s">
        <v>5</v>
      </c>
      <c r="B3720" s="5">
        <v>45482</v>
      </c>
      <c r="C3720">
        <v>228.68</v>
      </c>
    </row>
    <row r="3721" spans="1:3">
      <c r="A3721" t="s">
        <v>5</v>
      </c>
      <c r="B3721" s="5">
        <v>45483</v>
      </c>
      <c r="C3721">
        <v>232.98</v>
      </c>
    </row>
    <row r="3722" spans="1:3">
      <c r="A3722" t="s">
        <v>5</v>
      </c>
      <c r="B3722" s="5">
        <v>45484</v>
      </c>
      <c r="C3722">
        <v>227.57</v>
      </c>
    </row>
    <row r="3723" spans="1:3">
      <c r="A3723" t="s">
        <v>5</v>
      </c>
      <c r="B3723" s="5">
        <v>45485</v>
      </c>
      <c r="C3723">
        <v>230.54</v>
      </c>
    </row>
    <row r="3724" spans="1:3">
      <c r="A3724" t="s">
        <v>5</v>
      </c>
      <c r="B3724" s="5">
        <v>45488</v>
      </c>
      <c r="C3724">
        <v>234.4</v>
      </c>
    </row>
    <row r="3725" spans="1:3">
      <c r="A3725" t="s">
        <v>5</v>
      </c>
      <c r="B3725" s="5">
        <v>45489</v>
      </c>
      <c r="C3725">
        <v>234.82</v>
      </c>
    </row>
    <row r="3726" spans="1:3">
      <c r="A3726" t="s">
        <v>5</v>
      </c>
      <c r="B3726" s="5">
        <v>45490</v>
      </c>
      <c r="C3726">
        <v>228.88</v>
      </c>
    </row>
    <row r="3727" spans="1:3">
      <c r="A3727" t="s">
        <v>5</v>
      </c>
      <c r="B3727" s="5">
        <v>45491</v>
      </c>
      <c r="C3727">
        <v>224.18</v>
      </c>
    </row>
    <row r="3728" spans="1:3">
      <c r="A3728" t="s">
        <v>5</v>
      </c>
      <c r="B3728" s="5">
        <v>45492</v>
      </c>
      <c r="C3728">
        <v>224.31</v>
      </c>
    </row>
    <row r="3729" spans="1:3">
      <c r="A3729" t="s">
        <v>5</v>
      </c>
      <c r="B3729" s="5">
        <v>45495</v>
      </c>
      <c r="C3729">
        <v>223.96</v>
      </c>
    </row>
    <row r="3730" spans="1:3">
      <c r="A3730" t="s">
        <v>5</v>
      </c>
      <c r="B3730" s="5">
        <v>45496</v>
      </c>
      <c r="C3730">
        <v>225.01</v>
      </c>
    </row>
    <row r="3731" spans="1:3">
      <c r="A3731" t="s">
        <v>5</v>
      </c>
      <c r="B3731" s="5">
        <v>45497</v>
      </c>
      <c r="C3731">
        <v>218.54</v>
      </c>
    </row>
    <row r="3732" spans="1:3">
      <c r="A3732" t="s">
        <v>5</v>
      </c>
      <c r="B3732" s="5">
        <v>45498</v>
      </c>
      <c r="C3732">
        <v>217.49</v>
      </c>
    </row>
    <row r="3733" spans="1:3">
      <c r="A3733" t="s">
        <v>5</v>
      </c>
      <c r="B3733" s="5">
        <v>45499</v>
      </c>
      <c r="C3733">
        <v>217.96</v>
      </c>
    </row>
    <row r="3734" spans="1:3">
      <c r="A3734" t="s">
        <v>5</v>
      </c>
      <c r="B3734" s="5">
        <v>45502</v>
      </c>
      <c r="C3734">
        <v>218.24</v>
      </c>
    </row>
    <row r="3735" spans="1:3">
      <c r="A3735" t="s">
        <v>5</v>
      </c>
      <c r="B3735" s="5">
        <v>45503</v>
      </c>
      <c r="C3735">
        <v>218.8</v>
      </c>
    </row>
    <row r="3736" spans="1:3">
      <c r="A3736" t="s">
        <v>5</v>
      </c>
      <c r="B3736" s="5">
        <v>45504</v>
      </c>
      <c r="C3736">
        <v>222.08</v>
      </c>
    </row>
    <row r="3737" spans="1:3">
      <c r="A3737" t="s">
        <v>5</v>
      </c>
      <c r="B3737" s="5">
        <v>45505</v>
      </c>
      <c r="C3737">
        <v>218.36</v>
      </c>
    </row>
    <row r="3738" spans="1:3">
      <c r="A3738" t="s">
        <v>5</v>
      </c>
      <c r="B3738" s="5">
        <v>45506</v>
      </c>
      <c r="C3738">
        <v>219.86</v>
      </c>
    </row>
    <row r="3739" spans="1:3">
      <c r="A3739" t="s">
        <v>5</v>
      </c>
      <c r="B3739" s="5">
        <v>45509</v>
      </c>
      <c r="C3739">
        <v>209.27</v>
      </c>
    </row>
    <row r="3740" spans="1:3">
      <c r="A3740" t="s">
        <v>5</v>
      </c>
      <c r="B3740" s="5">
        <v>45510</v>
      </c>
      <c r="C3740">
        <v>207.23</v>
      </c>
    </row>
    <row r="3741" spans="1:3">
      <c r="A3741" t="s">
        <v>5</v>
      </c>
      <c r="B3741" s="5">
        <v>45511</v>
      </c>
      <c r="C3741">
        <v>209.82</v>
      </c>
    </row>
    <row r="3742" spans="1:3">
      <c r="A3742" t="s">
        <v>5</v>
      </c>
      <c r="B3742" s="5">
        <v>45512</v>
      </c>
      <c r="C3742">
        <v>213.31</v>
      </c>
    </row>
    <row r="3743" spans="1:3">
      <c r="A3743" t="s">
        <v>5</v>
      </c>
      <c r="B3743" s="5">
        <v>45513</v>
      </c>
      <c r="C3743">
        <v>216.24</v>
      </c>
    </row>
    <row r="3744" spans="1:3">
      <c r="A3744" t="s">
        <v>5</v>
      </c>
      <c r="B3744" s="5">
        <v>45516</v>
      </c>
      <c r="C3744">
        <v>217.53</v>
      </c>
    </row>
    <row r="3745" spans="1:3">
      <c r="A3745" t="s">
        <v>5</v>
      </c>
      <c r="B3745" s="5">
        <v>45517</v>
      </c>
      <c r="C3745">
        <v>221.27</v>
      </c>
    </row>
    <row r="3746" spans="1:3">
      <c r="A3746" t="s">
        <v>5</v>
      </c>
      <c r="B3746" s="5">
        <v>45518</v>
      </c>
      <c r="C3746">
        <v>221.72</v>
      </c>
    </row>
    <row r="3747" spans="1:3">
      <c r="A3747" t="s">
        <v>5</v>
      </c>
      <c r="B3747" s="5">
        <v>45519</v>
      </c>
      <c r="C3747">
        <v>224.72</v>
      </c>
    </row>
    <row r="3748" spans="1:3">
      <c r="A3748" t="s">
        <v>5</v>
      </c>
      <c r="B3748" s="5">
        <v>45520</v>
      </c>
      <c r="C3748">
        <v>226.05</v>
      </c>
    </row>
    <row r="3749" spans="1:3">
      <c r="A3749" t="s">
        <v>5</v>
      </c>
      <c r="B3749" s="5">
        <v>45523</v>
      </c>
      <c r="C3749">
        <v>225.89</v>
      </c>
    </row>
    <row r="3750" spans="1:3">
      <c r="A3750" t="s">
        <v>5</v>
      </c>
      <c r="B3750" s="5">
        <v>45524</v>
      </c>
      <c r="C3750">
        <v>226.51</v>
      </c>
    </row>
    <row r="3751" spans="1:3">
      <c r="A3751" t="s">
        <v>5</v>
      </c>
      <c r="B3751" s="5">
        <v>45525</v>
      </c>
      <c r="C3751">
        <v>226.4</v>
      </c>
    </row>
    <row r="3752" spans="1:3">
      <c r="A3752" t="s">
        <v>5</v>
      </c>
      <c r="B3752" s="5">
        <v>45526</v>
      </c>
      <c r="C3752">
        <v>224.53</v>
      </c>
    </row>
    <row r="3753" spans="1:3">
      <c r="A3753" t="s">
        <v>5</v>
      </c>
      <c r="B3753" s="5">
        <v>45527</v>
      </c>
      <c r="C3753">
        <v>226.84</v>
      </c>
    </row>
    <row r="3754" spans="1:3">
      <c r="A3754" t="s">
        <v>5</v>
      </c>
      <c r="B3754" s="5">
        <v>45530</v>
      </c>
      <c r="C3754">
        <v>227.18</v>
      </c>
    </row>
    <row r="3755" spans="1:3">
      <c r="A3755" t="s">
        <v>5</v>
      </c>
      <c r="B3755" s="5">
        <v>45531</v>
      </c>
      <c r="C3755">
        <v>228.03</v>
      </c>
    </row>
    <row r="3756" spans="1:3">
      <c r="A3756" t="s">
        <v>5</v>
      </c>
      <c r="B3756" s="5">
        <v>45532</v>
      </c>
      <c r="C3756">
        <v>226.49</v>
      </c>
    </row>
    <row r="3757" spans="1:3">
      <c r="A3757" t="s">
        <v>5</v>
      </c>
      <c r="B3757" s="5">
        <v>45533</v>
      </c>
      <c r="C3757">
        <v>229.79</v>
      </c>
    </row>
    <row r="3758" spans="1:3">
      <c r="A3758" t="s">
        <v>5</v>
      </c>
      <c r="B3758" s="5">
        <v>45534</v>
      </c>
      <c r="C3758">
        <v>229</v>
      </c>
    </row>
    <row r="3759" spans="1:3">
      <c r="A3759" t="s">
        <v>5</v>
      </c>
      <c r="B3759" s="5">
        <v>45538</v>
      </c>
      <c r="C3759">
        <v>222.77</v>
      </c>
    </row>
    <row r="3760" spans="1:3">
      <c r="A3760" t="s">
        <v>5</v>
      </c>
      <c r="B3760" s="5">
        <v>45539</v>
      </c>
      <c r="C3760">
        <v>220.85</v>
      </c>
    </row>
    <row r="3761" spans="1:3">
      <c r="A3761" t="s">
        <v>5</v>
      </c>
      <c r="B3761" s="5">
        <v>45540</v>
      </c>
      <c r="C3761">
        <v>222.38</v>
      </c>
    </row>
    <row r="3762" spans="1:3">
      <c r="A3762" t="s">
        <v>5</v>
      </c>
      <c r="B3762" s="5">
        <v>45541</v>
      </c>
      <c r="C3762">
        <v>220.82</v>
      </c>
    </row>
    <row r="3763" spans="1:3">
      <c r="A3763" t="s">
        <v>5</v>
      </c>
      <c r="B3763" s="5">
        <v>45544</v>
      </c>
      <c r="C3763">
        <v>220.91</v>
      </c>
    </row>
    <row r="3764" spans="1:3">
      <c r="A3764" t="s">
        <v>5</v>
      </c>
      <c r="B3764" s="5">
        <v>45545</v>
      </c>
      <c r="C3764">
        <v>220.11</v>
      </c>
    </row>
    <row r="3765" spans="1:3">
      <c r="A3765" t="s">
        <v>5</v>
      </c>
      <c r="B3765" s="5">
        <v>45546</v>
      </c>
      <c r="C3765">
        <v>222.66</v>
      </c>
    </row>
    <row r="3766" spans="1:3">
      <c r="A3766" t="s">
        <v>5</v>
      </c>
      <c r="B3766" s="5">
        <v>45547</v>
      </c>
      <c r="C3766">
        <v>222.77</v>
      </c>
    </row>
    <row r="3767" spans="1:3">
      <c r="A3767" t="s">
        <v>5</v>
      </c>
      <c r="B3767" s="5">
        <v>45548</v>
      </c>
      <c r="C3767">
        <v>222.5</v>
      </c>
    </row>
    <row r="3768" spans="1:3">
      <c r="A3768" t="s">
        <v>5</v>
      </c>
      <c r="B3768" s="5">
        <v>45551</v>
      </c>
      <c r="C3768">
        <v>216.32</v>
      </c>
    </row>
    <row r="3769" spans="1:3">
      <c r="A3769" t="s">
        <v>5</v>
      </c>
      <c r="B3769" s="5">
        <v>45552</v>
      </c>
      <c r="C3769">
        <v>216.79</v>
      </c>
    </row>
    <row r="3770" spans="1:3">
      <c r="A3770" t="s">
        <v>5</v>
      </c>
      <c r="B3770" s="5">
        <v>45553</v>
      </c>
      <c r="C3770">
        <v>220.69</v>
      </c>
    </row>
    <row r="3771" spans="1:3">
      <c r="A3771" t="s">
        <v>5</v>
      </c>
      <c r="B3771" s="5">
        <v>45554</v>
      </c>
      <c r="C3771">
        <v>228.87</v>
      </c>
    </row>
    <row r="3772" spans="1:3">
      <c r="A3772" t="s">
        <v>5</v>
      </c>
      <c r="B3772" s="5">
        <v>45555</v>
      </c>
      <c r="C3772">
        <v>228.2</v>
      </c>
    </row>
    <row r="3773" spans="1:3">
      <c r="A3773" t="s">
        <v>5</v>
      </c>
      <c r="B3773" s="5">
        <v>45558</v>
      </c>
      <c r="C3773">
        <v>226.47</v>
      </c>
    </row>
    <row r="3774" spans="1:3">
      <c r="A3774" t="s">
        <v>5</v>
      </c>
      <c r="B3774" s="5">
        <v>45559</v>
      </c>
      <c r="C3774">
        <v>227.37</v>
      </c>
    </row>
    <row r="3775" spans="1:3">
      <c r="A3775" t="s">
        <v>5</v>
      </c>
      <c r="B3775" s="5">
        <v>45560</v>
      </c>
      <c r="C3775">
        <v>226.37</v>
      </c>
    </row>
    <row r="3776" spans="1:3">
      <c r="A3776" t="s">
        <v>5</v>
      </c>
      <c r="B3776" s="5">
        <v>45561</v>
      </c>
      <c r="C3776">
        <v>227.52</v>
      </c>
    </row>
    <row r="3777" spans="1:3">
      <c r="A3777" t="s">
        <v>6</v>
      </c>
      <c r="B3777" s="5">
        <v>43735</v>
      </c>
      <c r="C3777">
        <v>207.45</v>
      </c>
    </row>
    <row r="3778" spans="1:3">
      <c r="A3778" t="s">
        <v>6</v>
      </c>
      <c r="B3778" s="5">
        <v>43738</v>
      </c>
      <c r="C3778">
        <v>208.02</v>
      </c>
    </row>
    <row r="3779" spans="1:3">
      <c r="A3779" t="s">
        <v>6</v>
      </c>
      <c r="B3779" s="5">
        <v>43739</v>
      </c>
      <c r="C3779">
        <v>206.71</v>
      </c>
    </row>
    <row r="3780" spans="1:3">
      <c r="A3780" t="s">
        <v>6</v>
      </c>
      <c r="B3780" s="5">
        <v>43740</v>
      </c>
      <c r="C3780">
        <v>203.1</v>
      </c>
    </row>
    <row r="3781" spans="1:3">
      <c r="A3781" t="s">
        <v>6</v>
      </c>
      <c r="B3781" s="5">
        <v>43741</v>
      </c>
      <c r="C3781">
        <v>204.98</v>
      </c>
    </row>
    <row r="3782" spans="1:3">
      <c r="A3782" t="s">
        <v>6</v>
      </c>
      <c r="B3782" s="5">
        <v>43742</v>
      </c>
      <c r="C3782">
        <v>208.08</v>
      </c>
    </row>
    <row r="3783" spans="1:3">
      <c r="A3783" t="s">
        <v>6</v>
      </c>
      <c r="B3783" s="5">
        <v>43745</v>
      </c>
      <c r="C3783">
        <v>207.24</v>
      </c>
    </row>
    <row r="3784" spans="1:3">
      <c r="A3784" t="s">
        <v>6</v>
      </c>
      <c r="B3784" s="5">
        <v>43746</v>
      </c>
      <c r="C3784">
        <v>204.09</v>
      </c>
    </row>
    <row r="3785" spans="1:3">
      <c r="A3785" t="s">
        <v>6</v>
      </c>
      <c r="B3785" s="5">
        <v>43747</v>
      </c>
      <c r="C3785">
        <v>206.69</v>
      </c>
    </row>
    <row r="3786" spans="1:3">
      <c r="A3786" t="s">
        <v>6</v>
      </c>
      <c r="B3786" s="5">
        <v>43748</v>
      </c>
      <c r="C3786">
        <v>206.86</v>
      </c>
    </row>
    <row r="3787" spans="1:3">
      <c r="A3787" t="s">
        <v>6</v>
      </c>
      <c r="B3787" s="5">
        <v>43749</v>
      </c>
      <c r="C3787">
        <v>208.08</v>
      </c>
    </row>
    <row r="3788" spans="1:3">
      <c r="A3788" t="s">
        <v>6</v>
      </c>
      <c r="B3788" s="5">
        <v>43752</v>
      </c>
      <c r="C3788">
        <v>207.91</v>
      </c>
    </row>
    <row r="3789" spans="1:3">
      <c r="A3789" t="s">
        <v>6</v>
      </c>
      <c r="B3789" s="5">
        <v>43753</v>
      </c>
      <c r="C3789">
        <v>209.38</v>
      </c>
    </row>
    <row r="3790" spans="1:3">
      <c r="A3790" t="s">
        <v>6</v>
      </c>
      <c r="B3790" s="5">
        <v>43754</v>
      </c>
      <c r="C3790">
        <v>209.29</v>
      </c>
    </row>
    <row r="3791" spans="1:3">
      <c r="A3791" t="s">
        <v>6</v>
      </c>
      <c r="B3791" s="5">
        <v>43755</v>
      </c>
      <c r="C3791">
        <v>208.62</v>
      </c>
    </row>
    <row r="3792" spans="1:3">
      <c r="A3792" t="s">
        <v>6</v>
      </c>
      <c r="B3792" s="5">
        <v>43756</v>
      </c>
      <c r="C3792">
        <v>208.76</v>
      </c>
    </row>
    <row r="3793" spans="1:3">
      <c r="A3793" t="s">
        <v>6</v>
      </c>
      <c r="B3793" s="5">
        <v>43759</v>
      </c>
      <c r="C3793">
        <v>211.49</v>
      </c>
    </row>
    <row r="3794" spans="1:3">
      <c r="A3794" t="s">
        <v>6</v>
      </c>
      <c r="B3794" s="5">
        <v>43760</v>
      </c>
      <c r="C3794">
        <v>210.62</v>
      </c>
    </row>
    <row r="3795" spans="1:3">
      <c r="A3795" t="s">
        <v>6</v>
      </c>
      <c r="B3795" s="5">
        <v>43761</v>
      </c>
      <c r="C3795">
        <v>210.96</v>
      </c>
    </row>
    <row r="3796" spans="1:3">
      <c r="A3796" t="s">
        <v>6</v>
      </c>
      <c r="B3796" s="5">
        <v>43762</v>
      </c>
      <c r="C3796">
        <v>210.26</v>
      </c>
    </row>
    <row r="3797" spans="1:3">
      <c r="A3797" t="s">
        <v>6</v>
      </c>
      <c r="B3797" s="5">
        <v>43763</v>
      </c>
      <c r="C3797">
        <v>211.8</v>
      </c>
    </row>
    <row r="3798" spans="1:3">
      <c r="A3798" t="s">
        <v>6</v>
      </c>
      <c r="B3798" s="5">
        <v>43766</v>
      </c>
      <c r="C3798">
        <v>212.86</v>
      </c>
    </row>
    <row r="3799" spans="1:3">
      <c r="A3799" t="s">
        <v>6</v>
      </c>
      <c r="B3799" s="5">
        <v>43767</v>
      </c>
      <c r="C3799">
        <v>213.01</v>
      </c>
    </row>
    <row r="3800" spans="1:3">
      <c r="A3800" t="s">
        <v>6</v>
      </c>
      <c r="B3800" s="5">
        <v>43768</v>
      </c>
      <c r="C3800">
        <v>213.25</v>
      </c>
    </row>
    <row r="3801" spans="1:3">
      <c r="A3801" t="s">
        <v>6</v>
      </c>
      <c r="B3801" s="5">
        <v>43769</v>
      </c>
      <c r="C3801">
        <v>212.58</v>
      </c>
    </row>
    <row r="3802" spans="1:3">
      <c r="A3802" t="s">
        <v>6</v>
      </c>
      <c r="B3802" s="5">
        <v>43770</v>
      </c>
      <c r="C3802">
        <v>215.83</v>
      </c>
    </row>
    <row r="3803" spans="1:3">
      <c r="A3803" t="s">
        <v>6</v>
      </c>
      <c r="B3803" s="5">
        <v>43773</v>
      </c>
      <c r="C3803">
        <v>217.98</v>
      </c>
    </row>
    <row r="3804" spans="1:3">
      <c r="A3804" t="s">
        <v>6</v>
      </c>
      <c r="B3804" s="5">
        <v>43774</v>
      </c>
      <c r="C3804">
        <v>220.88</v>
      </c>
    </row>
    <row r="3805" spans="1:3">
      <c r="A3805" t="s">
        <v>6</v>
      </c>
      <c r="B3805" s="5">
        <v>43775</v>
      </c>
      <c r="C3805">
        <v>222</v>
      </c>
    </row>
    <row r="3806" spans="1:3">
      <c r="A3806" t="s">
        <v>6</v>
      </c>
      <c r="B3806" s="5">
        <v>43776</v>
      </c>
      <c r="C3806">
        <v>222.74</v>
      </c>
    </row>
    <row r="3807" spans="1:3">
      <c r="A3807" t="s">
        <v>6</v>
      </c>
      <c r="B3807" s="5">
        <v>43777</v>
      </c>
      <c r="C3807">
        <v>221.31</v>
      </c>
    </row>
    <row r="3808" spans="1:3">
      <c r="A3808" t="s">
        <v>6</v>
      </c>
      <c r="B3808" s="5">
        <v>43780</v>
      </c>
      <c r="C3808">
        <v>220.85</v>
      </c>
    </row>
    <row r="3809" spans="1:3">
      <c r="A3809" t="s">
        <v>6</v>
      </c>
      <c r="B3809" s="5">
        <v>43781</v>
      </c>
      <c r="C3809">
        <v>220.89</v>
      </c>
    </row>
    <row r="3810" spans="1:3">
      <c r="A3810" t="s">
        <v>6</v>
      </c>
      <c r="B3810" s="5">
        <v>43782</v>
      </c>
      <c r="C3810">
        <v>219.77</v>
      </c>
    </row>
    <row r="3811" spans="1:3">
      <c r="A3811" t="s">
        <v>6</v>
      </c>
      <c r="B3811" s="5">
        <v>43783</v>
      </c>
      <c r="C3811">
        <v>219.36</v>
      </c>
    </row>
    <row r="3812" spans="1:3">
      <c r="A3812" t="s">
        <v>6</v>
      </c>
      <c r="B3812" s="5">
        <v>43784</v>
      </c>
      <c r="C3812">
        <v>219.74</v>
      </c>
    </row>
    <row r="3813" spans="1:3">
      <c r="A3813" t="s">
        <v>6</v>
      </c>
      <c r="B3813" s="5">
        <v>43787</v>
      </c>
      <c r="C3813">
        <v>219.35</v>
      </c>
    </row>
    <row r="3814" spans="1:3">
      <c r="A3814" t="s">
        <v>6</v>
      </c>
      <c r="B3814" s="5">
        <v>43788</v>
      </c>
      <c r="C3814">
        <v>219.03</v>
      </c>
    </row>
    <row r="3815" spans="1:3">
      <c r="A3815" t="s">
        <v>6</v>
      </c>
      <c r="B3815" s="5">
        <v>43789</v>
      </c>
      <c r="C3815">
        <v>217.48</v>
      </c>
    </row>
    <row r="3816" spans="1:3">
      <c r="A3816" t="s">
        <v>6</v>
      </c>
      <c r="B3816" s="5">
        <v>43790</v>
      </c>
      <c r="C3816">
        <v>216.63</v>
      </c>
    </row>
    <row r="3817" spans="1:3">
      <c r="A3817" t="s">
        <v>6</v>
      </c>
      <c r="B3817" s="5">
        <v>43791</v>
      </c>
      <c r="C3817">
        <v>217.96</v>
      </c>
    </row>
    <row r="3818" spans="1:3">
      <c r="A3818" t="s">
        <v>6</v>
      </c>
      <c r="B3818" s="5">
        <v>43794</v>
      </c>
      <c r="C3818">
        <v>219.06</v>
      </c>
    </row>
    <row r="3819" spans="1:3">
      <c r="A3819" t="s">
        <v>6</v>
      </c>
      <c r="B3819" s="5">
        <v>43795</v>
      </c>
      <c r="C3819">
        <v>218.9</v>
      </c>
    </row>
    <row r="3820" spans="1:3">
      <c r="A3820" t="s">
        <v>6</v>
      </c>
      <c r="B3820" s="5">
        <v>43796</v>
      </c>
      <c r="C3820">
        <v>220.5</v>
      </c>
    </row>
    <row r="3821" spans="1:3">
      <c r="A3821" t="s">
        <v>6</v>
      </c>
      <c r="B3821" s="5">
        <v>43798</v>
      </c>
      <c r="C3821">
        <v>220.3</v>
      </c>
    </row>
    <row r="3822" spans="1:3">
      <c r="A3822" t="s">
        <v>6</v>
      </c>
      <c r="B3822" s="5">
        <v>43801</v>
      </c>
      <c r="C3822">
        <v>220.33</v>
      </c>
    </row>
    <row r="3823" spans="1:3">
      <c r="A3823" t="s">
        <v>6</v>
      </c>
      <c r="B3823" s="5">
        <v>43802</v>
      </c>
      <c r="C3823">
        <v>218.08</v>
      </c>
    </row>
    <row r="3824" spans="1:3">
      <c r="A3824" t="s">
        <v>6</v>
      </c>
      <c r="B3824" s="5">
        <v>43803</v>
      </c>
      <c r="C3824">
        <v>218.4</v>
      </c>
    </row>
    <row r="3825" spans="1:3">
      <c r="A3825" t="s">
        <v>6</v>
      </c>
      <c r="B3825" s="5">
        <v>43804</v>
      </c>
      <c r="C3825">
        <v>219.6</v>
      </c>
    </row>
    <row r="3826" spans="1:3">
      <c r="A3826" t="s">
        <v>6</v>
      </c>
      <c r="B3826" s="5">
        <v>43805</v>
      </c>
      <c r="C3826">
        <v>222.61</v>
      </c>
    </row>
    <row r="3827" spans="1:3">
      <c r="A3827" t="s">
        <v>6</v>
      </c>
      <c r="B3827" s="5">
        <v>43808</v>
      </c>
      <c r="C3827">
        <v>221.38</v>
      </c>
    </row>
    <row r="3828" spans="1:3">
      <c r="A3828" t="s">
        <v>6</v>
      </c>
      <c r="B3828" s="5">
        <v>43809</v>
      </c>
      <c r="C3828">
        <v>221.26</v>
      </c>
    </row>
    <row r="3829" spans="1:3">
      <c r="A3829" t="s">
        <v>6</v>
      </c>
      <c r="B3829" s="5">
        <v>43810</v>
      </c>
      <c r="C3829">
        <v>222.57</v>
      </c>
    </row>
    <row r="3830" spans="1:3">
      <c r="A3830" t="s">
        <v>6</v>
      </c>
      <c r="B3830" s="5">
        <v>43811</v>
      </c>
      <c r="C3830">
        <v>225.92</v>
      </c>
    </row>
    <row r="3831" spans="1:3">
      <c r="A3831" t="s">
        <v>6</v>
      </c>
      <c r="B3831" s="5">
        <v>43812</v>
      </c>
      <c r="C3831">
        <v>225.37</v>
      </c>
    </row>
    <row r="3832" spans="1:3">
      <c r="A3832" t="s">
        <v>6</v>
      </c>
      <c r="B3832" s="5">
        <v>43815</v>
      </c>
      <c r="C3832">
        <v>226.85</v>
      </c>
    </row>
    <row r="3833" spans="1:3">
      <c r="A3833" t="s">
        <v>6</v>
      </c>
      <c r="B3833" s="5">
        <v>43816</v>
      </c>
      <c r="C3833">
        <v>227.05</v>
      </c>
    </row>
    <row r="3834" spans="1:3">
      <c r="A3834" t="s">
        <v>6</v>
      </c>
      <c r="B3834" s="5">
        <v>43817</v>
      </c>
      <c r="C3834">
        <v>225.01</v>
      </c>
    </row>
    <row r="3835" spans="1:3">
      <c r="A3835" t="s">
        <v>6</v>
      </c>
      <c r="B3835" s="5">
        <v>43818</v>
      </c>
      <c r="C3835">
        <v>225.21</v>
      </c>
    </row>
    <row r="3836" spans="1:3">
      <c r="A3836" t="s">
        <v>6</v>
      </c>
      <c r="B3836" s="5">
        <v>43819</v>
      </c>
      <c r="C3836">
        <v>226.31</v>
      </c>
    </row>
    <row r="3837" spans="1:3">
      <c r="A3837" t="s">
        <v>6</v>
      </c>
      <c r="B3837" s="5">
        <v>43822</v>
      </c>
      <c r="C3837">
        <v>225.48</v>
      </c>
    </row>
    <row r="3838" spans="1:3">
      <c r="A3838" t="s">
        <v>6</v>
      </c>
      <c r="B3838" s="5">
        <v>43823</v>
      </c>
      <c r="C3838">
        <v>225.47</v>
      </c>
    </row>
    <row r="3839" spans="1:3">
      <c r="A3839" t="s">
        <v>6</v>
      </c>
      <c r="B3839" s="5">
        <v>43825</v>
      </c>
      <c r="C3839">
        <v>226.45</v>
      </c>
    </row>
    <row r="3840" spans="1:3">
      <c r="A3840" t="s">
        <v>6</v>
      </c>
      <c r="B3840" s="5">
        <v>43826</v>
      </c>
      <c r="C3840">
        <v>226.14</v>
      </c>
    </row>
    <row r="3841" spans="1:3">
      <c r="A3841" t="s">
        <v>6</v>
      </c>
      <c r="B3841" s="5">
        <v>43829</v>
      </c>
      <c r="C3841">
        <v>225.76</v>
      </c>
    </row>
    <row r="3842" spans="1:3">
      <c r="A3842" t="s">
        <v>6</v>
      </c>
      <c r="B3842" s="5">
        <v>43830</v>
      </c>
      <c r="C3842">
        <v>226.5</v>
      </c>
    </row>
    <row r="3843" spans="1:3">
      <c r="A3843" t="s">
        <v>6</v>
      </c>
      <c r="B3843" s="5">
        <v>43832</v>
      </c>
      <c r="C3843">
        <v>228.39</v>
      </c>
    </row>
    <row r="3844" spans="1:3">
      <c r="A3844" t="s">
        <v>6</v>
      </c>
      <c r="B3844" s="5">
        <v>43833</v>
      </c>
      <c r="C3844">
        <v>226.18</v>
      </c>
    </row>
    <row r="3845" spans="1:3">
      <c r="A3845" t="s">
        <v>6</v>
      </c>
      <c r="B3845" s="5">
        <v>43836</v>
      </c>
      <c r="C3845">
        <v>226.99</v>
      </c>
    </row>
    <row r="3846" spans="1:3">
      <c r="A3846" t="s">
        <v>6</v>
      </c>
      <c r="B3846" s="5">
        <v>43837</v>
      </c>
      <c r="C3846">
        <v>225.92</v>
      </c>
    </row>
    <row r="3847" spans="1:3">
      <c r="A3847" t="s">
        <v>6</v>
      </c>
      <c r="B3847" s="5">
        <v>43838</v>
      </c>
      <c r="C3847">
        <v>225.99</v>
      </c>
    </row>
    <row r="3848" spans="1:3">
      <c r="A3848" t="s">
        <v>6</v>
      </c>
      <c r="B3848" s="5">
        <v>43839</v>
      </c>
      <c r="C3848">
        <v>228.65</v>
      </c>
    </row>
    <row r="3849" spans="1:3">
      <c r="A3849" t="s">
        <v>6</v>
      </c>
      <c r="B3849" s="5">
        <v>43840</v>
      </c>
      <c r="C3849">
        <v>226.62</v>
      </c>
    </row>
    <row r="3850" spans="1:3">
      <c r="A3850" t="s">
        <v>6</v>
      </c>
      <c r="B3850" s="5">
        <v>43843</v>
      </c>
      <c r="C3850">
        <v>228.45</v>
      </c>
    </row>
    <row r="3851" spans="1:3">
      <c r="A3851" t="s">
        <v>6</v>
      </c>
      <c r="B3851" s="5">
        <v>43844</v>
      </c>
      <c r="C3851">
        <v>227.17</v>
      </c>
    </row>
    <row r="3852" spans="1:3">
      <c r="A3852" t="s">
        <v>6</v>
      </c>
      <c r="B3852" s="5">
        <v>43845</v>
      </c>
      <c r="C3852">
        <v>228.35</v>
      </c>
    </row>
    <row r="3853" spans="1:3">
      <c r="A3853" t="s">
        <v>6</v>
      </c>
      <c r="B3853" s="5">
        <v>43846</v>
      </c>
      <c r="C3853">
        <v>229.73</v>
      </c>
    </row>
    <row r="3854" spans="1:3">
      <c r="A3854" t="s">
        <v>6</v>
      </c>
      <c r="B3854" s="5">
        <v>43847</v>
      </c>
      <c r="C3854">
        <v>230.2</v>
      </c>
    </row>
    <row r="3855" spans="1:3">
      <c r="A3855" t="s">
        <v>6</v>
      </c>
      <c r="B3855" s="5">
        <v>43851</v>
      </c>
      <c r="C3855">
        <v>228.63</v>
      </c>
    </row>
    <row r="3856" spans="1:3">
      <c r="A3856" t="s">
        <v>6</v>
      </c>
      <c r="B3856" s="5">
        <v>43852</v>
      </c>
      <c r="C3856">
        <v>229.54</v>
      </c>
    </row>
    <row r="3857" spans="1:3">
      <c r="A3857" t="s">
        <v>6</v>
      </c>
      <c r="B3857" s="5">
        <v>43853</v>
      </c>
      <c r="C3857">
        <v>229.38</v>
      </c>
    </row>
    <row r="3858" spans="1:3">
      <c r="A3858" t="s">
        <v>6</v>
      </c>
      <c r="B3858" s="5">
        <v>43854</v>
      </c>
      <c r="C3858">
        <v>226.86</v>
      </c>
    </row>
    <row r="3859" spans="1:3">
      <c r="A3859" t="s">
        <v>6</v>
      </c>
      <c r="B3859" s="5">
        <v>43857</v>
      </c>
      <c r="C3859">
        <v>222.45</v>
      </c>
    </row>
    <row r="3860" spans="1:3">
      <c r="A3860" t="s">
        <v>6</v>
      </c>
      <c r="B3860" s="5">
        <v>43858</v>
      </c>
      <c r="C3860">
        <v>224.03</v>
      </c>
    </row>
    <row r="3861" spans="1:3">
      <c r="A3861" t="s">
        <v>6</v>
      </c>
      <c r="B3861" s="5">
        <v>43859</v>
      </c>
      <c r="C3861">
        <v>224.5</v>
      </c>
    </row>
    <row r="3862" spans="1:3">
      <c r="A3862" t="s">
        <v>6</v>
      </c>
      <c r="B3862" s="5">
        <v>43860</v>
      </c>
      <c r="C3862">
        <v>227.88</v>
      </c>
    </row>
    <row r="3863" spans="1:3">
      <c r="A3863" t="s">
        <v>6</v>
      </c>
      <c r="B3863" s="5">
        <v>43861</v>
      </c>
      <c r="C3863">
        <v>224.43</v>
      </c>
    </row>
    <row r="3864" spans="1:3">
      <c r="A3864" t="s">
        <v>6</v>
      </c>
      <c r="B3864" s="5">
        <v>43864</v>
      </c>
      <c r="C3864">
        <v>223.47</v>
      </c>
    </row>
    <row r="3865" spans="1:3">
      <c r="A3865" t="s">
        <v>6</v>
      </c>
      <c r="B3865" s="5">
        <v>43865</v>
      </c>
      <c r="C3865">
        <v>225.08</v>
      </c>
    </row>
    <row r="3866" spans="1:3">
      <c r="A3866" t="s">
        <v>6</v>
      </c>
      <c r="B3866" s="5">
        <v>43866</v>
      </c>
      <c r="C3866">
        <v>228.65</v>
      </c>
    </row>
    <row r="3867" spans="1:3">
      <c r="A3867" t="s">
        <v>6</v>
      </c>
      <c r="B3867" s="5">
        <v>43867</v>
      </c>
      <c r="C3867">
        <v>229.61</v>
      </c>
    </row>
    <row r="3868" spans="1:3">
      <c r="A3868" t="s">
        <v>6</v>
      </c>
      <c r="B3868" s="5">
        <v>43868</v>
      </c>
      <c r="C3868">
        <v>227.38</v>
      </c>
    </row>
    <row r="3869" spans="1:3">
      <c r="A3869" t="s">
        <v>6</v>
      </c>
      <c r="B3869" s="5">
        <v>43871</v>
      </c>
      <c r="C3869">
        <v>227.11</v>
      </c>
    </row>
    <row r="3870" spans="1:3">
      <c r="A3870" t="s">
        <v>6</v>
      </c>
      <c r="B3870" s="5">
        <v>43872</v>
      </c>
      <c r="C3870">
        <v>227.33</v>
      </c>
    </row>
    <row r="3871" spans="1:3">
      <c r="A3871" t="s">
        <v>6</v>
      </c>
      <c r="B3871" s="5">
        <v>43873</v>
      </c>
      <c r="C3871">
        <v>227.44</v>
      </c>
    </row>
    <row r="3872" spans="1:3">
      <c r="A3872" t="s">
        <v>6</v>
      </c>
      <c r="B3872" s="5">
        <v>43874</v>
      </c>
      <c r="C3872">
        <v>226.47</v>
      </c>
    </row>
    <row r="3873" spans="1:3">
      <c r="A3873" t="s">
        <v>6</v>
      </c>
      <c r="B3873" s="5">
        <v>43875</v>
      </c>
      <c r="C3873">
        <v>226.8</v>
      </c>
    </row>
    <row r="3874" spans="1:3">
      <c r="A3874" t="s">
        <v>6</v>
      </c>
      <c r="B3874" s="5">
        <v>43879</v>
      </c>
      <c r="C3874">
        <v>226.77</v>
      </c>
    </row>
    <row r="3875" spans="1:3">
      <c r="A3875" t="s">
        <v>6</v>
      </c>
      <c r="B3875" s="5">
        <v>43880</v>
      </c>
      <c r="C3875">
        <v>229.24</v>
      </c>
    </row>
    <row r="3876" spans="1:3">
      <c r="A3876" t="s">
        <v>6</v>
      </c>
      <c r="B3876" s="5">
        <v>43881</v>
      </c>
      <c r="C3876">
        <v>228.17</v>
      </c>
    </row>
    <row r="3877" spans="1:3">
      <c r="A3877" t="s">
        <v>6</v>
      </c>
      <c r="B3877" s="5">
        <v>43882</v>
      </c>
      <c r="C3877">
        <v>229.33</v>
      </c>
    </row>
    <row r="3878" spans="1:3">
      <c r="A3878" t="s">
        <v>6</v>
      </c>
      <c r="B3878" s="5">
        <v>43885</v>
      </c>
      <c r="C3878">
        <v>221.69</v>
      </c>
    </row>
    <row r="3879" spans="1:3">
      <c r="A3879" t="s">
        <v>6</v>
      </c>
      <c r="B3879" s="5">
        <v>43886</v>
      </c>
      <c r="C3879">
        <v>218.05</v>
      </c>
    </row>
    <row r="3880" spans="1:3">
      <c r="A3880" t="s">
        <v>6</v>
      </c>
      <c r="B3880" s="5">
        <v>43887</v>
      </c>
      <c r="C3880">
        <v>216.06</v>
      </c>
    </row>
    <row r="3881" spans="1:3">
      <c r="A3881" t="s">
        <v>6</v>
      </c>
      <c r="B3881" s="5">
        <v>43888</v>
      </c>
      <c r="C3881">
        <v>207.67</v>
      </c>
    </row>
    <row r="3882" spans="1:3">
      <c r="A3882" t="s">
        <v>6</v>
      </c>
      <c r="B3882" s="5">
        <v>43889</v>
      </c>
      <c r="C3882">
        <v>206.34</v>
      </c>
    </row>
    <row r="3883" spans="1:3">
      <c r="A3883" t="s">
        <v>6</v>
      </c>
      <c r="B3883" s="5">
        <v>43892</v>
      </c>
      <c r="C3883">
        <v>217.63</v>
      </c>
    </row>
    <row r="3884" spans="1:3">
      <c r="A3884" t="s">
        <v>6</v>
      </c>
      <c r="B3884" s="5">
        <v>43893</v>
      </c>
      <c r="C3884">
        <v>208.81</v>
      </c>
    </row>
    <row r="3885" spans="1:3">
      <c r="A3885" t="s">
        <v>6</v>
      </c>
      <c r="B3885" s="5">
        <v>43894</v>
      </c>
      <c r="C3885">
        <v>217.86</v>
      </c>
    </row>
    <row r="3886" spans="1:3">
      <c r="A3886" t="s">
        <v>6</v>
      </c>
      <c r="B3886" s="5">
        <v>43895</v>
      </c>
      <c r="C3886">
        <v>208.96</v>
      </c>
    </row>
    <row r="3887" spans="1:3">
      <c r="A3887" t="s">
        <v>6</v>
      </c>
      <c r="B3887" s="5">
        <v>43896</v>
      </c>
      <c r="C3887">
        <v>205.98</v>
      </c>
    </row>
    <row r="3888" spans="1:3">
      <c r="A3888" t="s">
        <v>6</v>
      </c>
      <c r="B3888" s="5">
        <v>43899</v>
      </c>
      <c r="C3888">
        <v>193.13</v>
      </c>
    </row>
    <row r="3889" spans="1:3">
      <c r="A3889" t="s">
        <v>6</v>
      </c>
      <c r="B3889" s="5">
        <v>43900</v>
      </c>
      <c r="C3889">
        <v>202.73</v>
      </c>
    </row>
    <row r="3890" spans="1:3">
      <c r="A3890" t="s">
        <v>6</v>
      </c>
      <c r="B3890" s="5">
        <v>43901</v>
      </c>
      <c r="C3890">
        <v>194.64</v>
      </c>
    </row>
    <row r="3891" spans="1:3">
      <c r="A3891" t="s">
        <v>6</v>
      </c>
      <c r="B3891" s="5">
        <v>43902</v>
      </c>
      <c r="C3891">
        <v>175.97</v>
      </c>
    </row>
    <row r="3892" spans="1:3">
      <c r="A3892" t="s">
        <v>6</v>
      </c>
      <c r="B3892" s="5">
        <v>43903</v>
      </c>
      <c r="C3892">
        <v>196.4</v>
      </c>
    </row>
    <row r="3893" spans="1:3">
      <c r="A3893" t="s">
        <v>6</v>
      </c>
      <c r="B3893" s="5">
        <v>43906</v>
      </c>
      <c r="C3893">
        <v>177.77</v>
      </c>
    </row>
    <row r="3894" spans="1:3">
      <c r="A3894" t="s">
        <v>6</v>
      </c>
      <c r="B3894" s="5">
        <v>43907</v>
      </c>
      <c r="C3894">
        <v>187.6</v>
      </c>
    </row>
    <row r="3895" spans="1:3">
      <c r="A3895" t="s">
        <v>6</v>
      </c>
      <c r="B3895" s="5">
        <v>43908</v>
      </c>
      <c r="C3895">
        <v>172.44</v>
      </c>
    </row>
    <row r="3896" spans="1:3">
      <c r="A3896" t="s">
        <v>6</v>
      </c>
      <c r="B3896" s="5">
        <v>43909</v>
      </c>
      <c r="C3896">
        <v>174.68</v>
      </c>
    </row>
    <row r="3897" spans="1:3">
      <c r="A3897" t="s">
        <v>6</v>
      </c>
      <c r="B3897" s="5">
        <v>43910</v>
      </c>
      <c r="C3897">
        <v>170.06</v>
      </c>
    </row>
    <row r="3898" spans="1:3">
      <c r="A3898" t="s">
        <v>6</v>
      </c>
      <c r="B3898" s="5">
        <v>43913</v>
      </c>
      <c r="C3898">
        <v>162.13</v>
      </c>
    </row>
    <row r="3899" spans="1:3">
      <c r="A3899" t="s">
        <v>6</v>
      </c>
      <c r="B3899" s="5">
        <v>43914</v>
      </c>
      <c r="C3899">
        <v>178.2</v>
      </c>
    </row>
    <row r="3900" spans="1:3">
      <c r="A3900" t="s">
        <v>6</v>
      </c>
      <c r="B3900" s="5">
        <v>43915</v>
      </c>
      <c r="C3900">
        <v>180.47</v>
      </c>
    </row>
    <row r="3901" spans="1:3">
      <c r="A3901" t="s">
        <v>6</v>
      </c>
      <c r="B3901" s="5">
        <v>43916</v>
      </c>
      <c r="C3901">
        <v>183.9</v>
      </c>
    </row>
    <row r="3902" spans="1:3">
      <c r="A3902" t="s">
        <v>6</v>
      </c>
      <c r="B3902" s="5">
        <v>43917</v>
      </c>
      <c r="C3902">
        <v>179.66</v>
      </c>
    </row>
    <row r="3903" spans="1:3">
      <c r="A3903" t="s">
        <v>6</v>
      </c>
      <c r="B3903" s="5">
        <v>43920</v>
      </c>
      <c r="C3903">
        <v>183.18</v>
      </c>
    </row>
    <row r="3904" spans="1:3">
      <c r="A3904" t="s">
        <v>6</v>
      </c>
      <c r="B3904" s="5">
        <v>43921</v>
      </c>
      <c r="C3904">
        <v>182.83</v>
      </c>
    </row>
    <row r="3905" spans="1:3">
      <c r="A3905" t="s">
        <v>6</v>
      </c>
      <c r="B3905" s="5">
        <v>43922</v>
      </c>
      <c r="C3905">
        <v>175.95</v>
      </c>
    </row>
    <row r="3906" spans="1:3">
      <c r="A3906" t="s">
        <v>6</v>
      </c>
      <c r="B3906" s="5">
        <v>43923</v>
      </c>
      <c r="C3906">
        <v>179.73</v>
      </c>
    </row>
    <row r="3907" spans="1:3">
      <c r="A3907" t="s">
        <v>6</v>
      </c>
      <c r="B3907" s="5">
        <v>43924</v>
      </c>
      <c r="C3907">
        <v>178.34</v>
      </c>
    </row>
    <row r="3908" spans="1:3">
      <c r="A3908" t="s">
        <v>6</v>
      </c>
      <c r="B3908" s="5">
        <v>43927</v>
      </c>
      <c r="C3908">
        <v>185.24</v>
      </c>
    </row>
    <row r="3909" spans="1:3">
      <c r="A3909" t="s">
        <v>6</v>
      </c>
      <c r="B3909" s="5">
        <v>43928</v>
      </c>
      <c r="C3909">
        <v>185.25</v>
      </c>
    </row>
    <row r="3910" spans="1:3">
      <c r="A3910" t="s">
        <v>6</v>
      </c>
      <c r="B3910" s="5">
        <v>43929</v>
      </c>
      <c r="C3910">
        <v>191.01</v>
      </c>
    </row>
    <row r="3911" spans="1:3">
      <c r="A3911" t="s">
        <v>6</v>
      </c>
      <c r="B3911" s="5">
        <v>43930</v>
      </c>
      <c r="C3911">
        <v>193.84</v>
      </c>
    </row>
    <row r="3912" spans="1:3">
      <c r="A3912" t="s">
        <v>6</v>
      </c>
      <c r="B3912" s="5">
        <v>43934</v>
      </c>
      <c r="C3912">
        <v>188.77</v>
      </c>
    </row>
    <row r="3913" spans="1:3">
      <c r="A3913" t="s">
        <v>6</v>
      </c>
      <c r="B3913" s="5">
        <v>43935</v>
      </c>
      <c r="C3913">
        <v>192.94</v>
      </c>
    </row>
    <row r="3914" spans="1:3">
      <c r="A3914" t="s">
        <v>6</v>
      </c>
      <c r="B3914" s="5">
        <v>43936</v>
      </c>
      <c r="C3914">
        <v>188.57</v>
      </c>
    </row>
    <row r="3915" spans="1:3">
      <c r="A3915" t="s">
        <v>6</v>
      </c>
      <c r="B3915" s="5">
        <v>43937</v>
      </c>
      <c r="C3915">
        <v>187.96</v>
      </c>
    </row>
    <row r="3916" spans="1:3">
      <c r="A3916" t="s">
        <v>6</v>
      </c>
      <c r="B3916" s="5">
        <v>43938</v>
      </c>
      <c r="C3916">
        <v>191.2</v>
      </c>
    </row>
    <row r="3917" spans="1:3">
      <c r="A3917" t="s">
        <v>6</v>
      </c>
      <c r="B3917" s="5">
        <v>43941</v>
      </c>
      <c r="C3917">
        <v>188.75</v>
      </c>
    </row>
    <row r="3918" spans="1:3">
      <c r="A3918" t="s">
        <v>6</v>
      </c>
      <c r="B3918" s="5">
        <v>43942</v>
      </c>
      <c r="C3918">
        <v>183.48</v>
      </c>
    </row>
    <row r="3919" spans="1:3">
      <c r="A3919" t="s">
        <v>6</v>
      </c>
      <c r="B3919" s="5">
        <v>43943</v>
      </c>
      <c r="C3919">
        <v>186.58</v>
      </c>
    </row>
    <row r="3920" spans="1:3">
      <c r="A3920" t="s">
        <v>6</v>
      </c>
      <c r="B3920" s="5">
        <v>43944</v>
      </c>
      <c r="C3920">
        <v>185.63</v>
      </c>
    </row>
    <row r="3921" spans="1:3">
      <c r="A3921" t="s">
        <v>6</v>
      </c>
      <c r="B3921" s="5">
        <v>43945</v>
      </c>
      <c r="C3921">
        <v>186.52</v>
      </c>
    </row>
    <row r="3922" spans="1:3">
      <c r="A3922" t="s">
        <v>6</v>
      </c>
      <c r="B3922" s="5">
        <v>43948</v>
      </c>
      <c r="C3922">
        <v>187.46</v>
      </c>
    </row>
    <row r="3923" spans="1:3">
      <c r="A3923" t="s">
        <v>6</v>
      </c>
      <c r="B3923" s="5">
        <v>43949</v>
      </c>
      <c r="C3923">
        <v>187.12</v>
      </c>
    </row>
    <row r="3924" spans="1:3">
      <c r="A3924" t="s">
        <v>6</v>
      </c>
      <c r="B3924" s="5">
        <v>43950</v>
      </c>
      <c r="C3924">
        <v>189.61</v>
      </c>
    </row>
    <row r="3925" spans="1:3">
      <c r="A3925" t="s">
        <v>6</v>
      </c>
      <c r="B3925" s="5">
        <v>43951</v>
      </c>
      <c r="C3925">
        <v>187.36</v>
      </c>
    </row>
    <row r="3926" spans="1:3">
      <c r="A3926" t="s">
        <v>6</v>
      </c>
      <c r="B3926" s="5">
        <v>43952</v>
      </c>
      <c r="C3926">
        <v>182.67</v>
      </c>
    </row>
    <row r="3927" spans="1:3">
      <c r="A3927" t="s">
        <v>6</v>
      </c>
      <c r="B3927" s="5">
        <v>43955</v>
      </c>
      <c r="C3927">
        <v>177.95</v>
      </c>
    </row>
    <row r="3928" spans="1:3">
      <c r="A3928" t="s">
        <v>6</v>
      </c>
      <c r="B3928" s="5">
        <v>43956</v>
      </c>
      <c r="C3928">
        <v>176.03</v>
      </c>
    </row>
    <row r="3929" spans="1:3">
      <c r="A3929" t="s">
        <v>6</v>
      </c>
      <c r="B3929" s="5">
        <v>43957</v>
      </c>
      <c r="C3929">
        <v>172.38</v>
      </c>
    </row>
    <row r="3930" spans="1:3">
      <c r="A3930" t="s">
        <v>6</v>
      </c>
      <c r="B3930" s="5">
        <v>43958</v>
      </c>
      <c r="C3930">
        <v>173.48</v>
      </c>
    </row>
    <row r="3931" spans="1:3">
      <c r="A3931" t="s">
        <v>6</v>
      </c>
      <c r="B3931" s="5">
        <v>43959</v>
      </c>
      <c r="C3931">
        <v>176.83</v>
      </c>
    </row>
    <row r="3932" spans="1:3">
      <c r="A3932" t="s">
        <v>6</v>
      </c>
      <c r="B3932" s="5">
        <v>43962</v>
      </c>
      <c r="C3932">
        <v>174.64</v>
      </c>
    </row>
    <row r="3933" spans="1:3">
      <c r="A3933" t="s">
        <v>6</v>
      </c>
      <c r="B3933" s="5">
        <v>43963</v>
      </c>
      <c r="C3933">
        <v>172.81</v>
      </c>
    </row>
    <row r="3934" spans="1:3">
      <c r="A3934" t="s">
        <v>6</v>
      </c>
      <c r="B3934" s="5">
        <v>43964</v>
      </c>
      <c r="C3934">
        <v>170.57</v>
      </c>
    </row>
    <row r="3935" spans="1:3">
      <c r="A3935" t="s">
        <v>6</v>
      </c>
      <c r="B3935" s="5">
        <v>43965</v>
      </c>
      <c r="C3935">
        <v>170.93</v>
      </c>
    </row>
    <row r="3936" spans="1:3">
      <c r="A3936" t="s">
        <v>6</v>
      </c>
      <c r="B3936" s="5">
        <v>43966</v>
      </c>
      <c r="C3936">
        <v>169.25</v>
      </c>
    </row>
    <row r="3937" spans="1:3">
      <c r="A3937" t="s">
        <v>6</v>
      </c>
      <c r="B3937" s="5">
        <v>43969</v>
      </c>
      <c r="C3937">
        <v>175.46</v>
      </c>
    </row>
    <row r="3938" spans="1:3">
      <c r="A3938" t="s">
        <v>6</v>
      </c>
      <c r="B3938" s="5">
        <v>43970</v>
      </c>
      <c r="C3938">
        <v>172.49</v>
      </c>
    </row>
    <row r="3939" spans="1:3">
      <c r="A3939" t="s">
        <v>6</v>
      </c>
      <c r="B3939" s="5">
        <v>43971</v>
      </c>
      <c r="C3939">
        <v>176.02</v>
      </c>
    </row>
    <row r="3940" spans="1:3">
      <c r="A3940" t="s">
        <v>6</v>
      </c>
      <c r="B3940" s="5">
        <v>43972</v>
      </c>
      <c r="C3940">
        <v>174.94</v>
      </c>
    </row>
    <row r="3941" spans="1:3">
      <c r="A3941" t="s">
        <v>6</v>
      </c>
      <c r="B3941" s="5">
        <v>43973</v>
      </c>
      <c r="C3941">
        <v>174.93</v>
      </c>
    </row>
    <row r="3942" spans="1:3">
      <c r="A3942" t="s">
        <v>6</v>
      </c>
      <c r="B3942" s="5">
        <v>43977</v>
      </c>
      <c r="C3942">
        <v>180.34</v>
      </c>
    </row>
    <row r="3943" spans="1:3">
      <c r="A3943" t="s">
        <v>6</v>
      </c>
      <c r="B3943" s="5">
        <v>43978</v>
      </c>
      <c r="C3943">
        <v>185.77</v>
      </c>
    </row>
    <row r="3944" spans="1:3">
      <c r="A3944" t="s">
        <v>6</v>
      </c>
      <c r="B3944" s="5">
        <v>43979</v>
      </c>
      <c r="C3944">
        <v>185.1</v>
      </c>
    </row>
    <row r="3945" spans="1:3">
      <c r="A3945" t="s">
        <v>6</v>
      </c>
      <c r="B3945" s="5">
        <v>43980</v>
      </c>
      <c r="C3945">
        <v>185.58</v>
      </c>
    </row>
    <row r="3946" spans="1:3">
      <c r="A3946" t="s">
        <v>6</v>
      </c>
      <c r="B3946" s="5">
        <v>43983</v>
      </c>
      <c r="C3946">
        <v>183.84</v>
      </c>
    </row>
    <row r="3947" spans="1:3">
      <c r="A3947" t="s">
        <v>6</v>
      </c>
      <c r="B3947" s="5">
        <v>43984</v>
      </c>
      <c r="C3947">
        <v>185.94</v>
      </c>
    </row>
    <row r="3948" spans="1:3">
      <c r="A3948" t="s">
        <v>6</v>
      </c>
      <c r="B3948" s="5">
        <v>43985</v>
      </c>
      <c r="C3948">
        <v>190.82</v>
      </c>
    </row>
    <row r="3949" spans="1:3">
      <c r="A3949" t="s">
        <v>6</v>
      </c>
      <c r="B3949" s="5">
        <v>43986</v>
      </c>
      <c r="C3949">
        <v>192.05</v>
      </c>
    </row>
    <row r="3950" spans="1:3">
      <c r="A3950" t="s">
        <v>6</v>
      </c>
      <c r="B3950" s="5">
        <v>43987</v>
      </c>
      <c r="C3950">
        <v>200.66</v>
      </c>
    </row>
    <row r="3951" spans="1:3">
      <c r="A3951" t="s">
        <v>6</v>
      </c>
      <c r="B3951" s="5">
        <v>43990</v>
      </c>
      <c r="C3951">
        <v>201.56</v>
      </c>
    </row>
    <row r="3952" spans="1:3">
      <c r="A3952" t="s">
        <v>6</v>
      </c>
      <c r="B3952" s="5">
        <v>43991</v>
      </c>
      <c r="C3952">
        <v>196.07</v>
      </c>
    </row>
    <row r="3953" spans="1:3">
      <c r="A3953" t="s">
        <v>6</v>
      </c>
      <c r="B3953" s="5">
        <v>43992</v>
      </c>
      <c r="C3953">
        <v>191.51</v>
      </c>
    </row>
    <row r="3954" spans="1:3">
      <c r="A3954" t="s">
        <v>6</v>
      </c>
      <c r="B3954" s="5">
        <v>43993</v>
      </c>
      <c r="C3954">
        <v>178.02</v>
      </c>
    </row>
    <row r="3955" spans="1:3">
      <c r="A3955" t="s">
        <v>6</v>
      </c>
      <c r="B3955" s="5">
        <v>43994</v>
      </c>
      <c r="C3955">
        <v>181.21</v>
      </c>
    </row>
    <row r="3956" spans="1:3">
      <c r="A3956" t="s">
        <v>6</v>
      </c>
      <c r="B3956" s="5">
        <v>43997</v>
      </c>
      <c r="C3956">
        <v>181.55</v>
      </c>
    </row>
    <row r="3957" spans="1:3">
      <c r="A3957" t="s">
        <v>6</v>
      </c>
      <c r="B3957" s="5">
        <v>43998</v>
      </c>
      <c r="C3957">
        <v>182.3</v>
      </c>
    </row>
    <row r="3958" spans="1:3">
      <c r="A3958" t="s">
        <v>6</v>
      </c>
      <c r="B3958" s="5">
        <v>43999</v>
      </c>
      <c r="C3958">
        <v>180.86</v>
      </c>
    </row>
    <row r="3959" spans="1:3">
      <c r="A3959" t="s">
        <v>6</v>
      </c>
      <c r="B3959" s="5">
        <v>44000</v>
      </c>
      <c r="C3959">
        <v>180.73</v>
      </c>
    </row>
    <row r="3960" spans="1:3">
      <c r="A3960" t="s">
        <v>6</v>
      </c>
      <c r="B3960" s="5">
        <v>44001</v>
      </c>
      <c r="C3960">
        <v>179.72</v>
      </c>
    </row>
    <row r="3961" spans="1:3">
      <c r="A3961" t="s">
        <v>6</v>
      </c>
      <c r="B3961" s="5">
        <v>44004</v>
      </c>
      <c r="C3961">
        <v>180.17</v>
      </c>
    </row>
    <row r="3962" spans="1:3">
      <c r="A3962" t="s">
        <v>6</v>
      </c>
      <c r="B3962" s="5">
        <v>44005</v>
      </c>
      <c r="C3962">
        <v>181.01</v>
      </c>
    </row>
    <row r="3963" spans="1:3">
      <c r="A3963" t="s">
        <v>6</v>
      </c>
      <c r="B3963" s="5">
        <v>44006</v>
      </c>
      <c r="C3963">
        <v>177.53</v>
      </c>
    </row>
    <row r="3964" spans="1:3">
      <c r="A3964" t="s">
        <v>6</v>
      </c>
      <c r="B3964" s="5">
        <v>44007</v>
      </c>
      <c r="C3964">
        <v>178.85</v>
      </c>
    </row>
    <row r="3965" spans="1:3">
      <c r="A3965" t="s">
        <v>6</v>
      </c>
      <c r="B3965" s="5">
        <v>44008</v>
      </c>
      <c r="C3965">
        <v>175.37</v>
      </c>
    </row>
    <row r="3966" spans="1:3">
      <c r="A3966" t="s">
        <v>6</v>
      </c>
      <c r="B3966" s="5">
        <v>44011</v>
      </c>
      <c r="C3966">
        <v>177.19</v>
      </c>
    </row>
    <row r="3967" spans="1:3">
      <c r="A3967" t="s">
        <v>6</v>
      </c>
      <c r="B3967" s="5">
        <v>44012</v>
      </c>
      <c r="C3967">
        <v>178.51</v>
      </c>
    </row>
    <row r="3968" spans="1:3">
      <c r="A3968" t="s">
        <v>6</v>
      </c>
      <c r="B3968" s="5">
        <v>44013</v>
      </c>
      <c r="C3968">
        <v>177.99</v>
      </c>
    </row>
    <row r="3969" spans="1:3">
      <c r="A3969" t="s">
        <v>6</v>
      </c>
      <c r="B3969" s="5">
        <v>44014</v>
      </c>
      <c r="C3969">
        <v>178.83</v>
      </c>
    </row>
    <row r="3970" spans="1:3">
      <c r="A3970" t="s">
        <v>6</v>
      </c>
      <c r="B3970" s="5">
        <v>44018</v>
      </c>
      <c r="C3970">
        <v>182.72</v>
      </c>
    </row>
    <row r="3971" spans="1:3">
      <c r="A3971" t="s">
        <v>6</v>
      </c>
      <c r="B3971" s="5">
        <v>44019</v>
      </c>
      <c r="C3971">
        <v>181.15</v>
      </c>
    </row>
    <row r="3972" spans="1:3">
      <c r="A3972" t="s">
        <v>6</v>
      </c>
      <c r="B3972" s="5">
        <v>44020</v>
      </c>
      <c r="C3972">
        <v>181.2</v>
      </c>
    </row>
    <row r="3973" spans="1:3">
      <c r="A3973" t="s">
        <v>6</v>
      </c>
      <c r="B3973" s="5">
        <v>44021</v>
      </c>
      <c r="C3973">
        <v>178.8</v>
      </c>
    </row>
    <row r="3974" spans="1:3">
      <c r="A3974" t="s">
        <v>6</v>
      </c>
      <c r="B3974" s="5">
        <v>44022</v>
      </c>
      <c r="C3974">
        <v>182.9</v>
      </c>
    </row>
    <row r="3975" spans="1:3">
      <c r="A3975" t="s">
        <v>6</v>
      </c>
      <c r="B3975" s="5">
        <v>44025</v>
      </c>
      <c r="C3975">
        <v>184.13</v>
      </c>
    </row>
    <row r="3976" spans="1:3">
      <c r="A3976" t="s">
        <v>6</v>
      </c>
      <c r="B3976" s="5">
        <v>44026</v>
      </c>
      <c r="C3976">
        <v>189.71</v>
      </c>
    </row>
    <row r="3977" spans="1:3">
      <c r="A3977" t="s">
        <v>6</v>
      </c>
      <c r="B3977" s="5">
        <v>44027</v>
      </c>
      <c r="C3977">
        <v>190.56</v>
      </c>
    </row>
    <row r="3978" spans="1:3">
      <c r="A3978" t="s">
        <v>6</v>
      </c>
      <c r="B3978" s="5">
        <v>44028</v>
      </c>
      <c r="C3978">
        <v>191.01</v>
      </c>
    </row>
    <row r="3979" spans="1:3">
      <c r="A3979" t="s">
        <v>6</v>
      </c>
      <c r="B3979" s="5">
        <v>44029</v>
      </c>
      <c r="C3979">
        <v>190.76</v>
      </c>
    </row>
    <row r="3980" spans="1:3">
      <c r="A3980" t="s">
        <v>6</v>
      </c>
      <c r="B3980" s="5">
        <v>44032</v>
      </c>
      <c r="C3980">
        <v>190.48</v>
      </c>
    </row>
    <row r="3981" spans="1:3">
      <c r="A3981" t="s">
        <v>6</v>
      </c>
      <c r="B3981" s="5">
        <v>44033</v>
      </c>
      <c r="C3981">
        <v>192.27</v>
      </c>
    </row>
    <row r="3982" spans="1:3">
      <c r="A3982" t="s">
        <v>6</v>
      </c>
      <c r="B3982" s="5">
        <v>44034</v>
      </c>
      <c r="C3982">
        <v>192.1</v>
      </c>
    </row>
    <row r="3983" spans="1:3">
      <c r="A3983" t="s">
        <v>6</v>
      </c>
      <c r="B3983" s="5">
        <v>44035</v>
      </c>
      <c r="C3983">
        <v>193.25</v>
      </c>
    </row>
    <row r="3984" spans="1:3">
      <c r="A3984" t="s">
        <v>6</v>
      </c>
      <c r="B3984" s="5">
        <v>44036</v>
      </c>
      <c r="C3984">
        <v>194.52</v>
      </c>
    </row>
    <row r="3985" spans="1:3">
      <c r="A3985" t="s">
        <v>6</v>
      </c>
      <c r="B3985" s="5">
        <v>44039</v>
      </c>
      <c r="C3985">
        <v>192.14</v>
      </c>
    </row>
    <row r="3986" spans="1:3">
      <c r="A3986" t="s">
        <v>6</v>
      </c>
      <c r="B3986" s="5">
        <v>44040</v>
      </c>
      <c r="C3986">
        <v>194.12</v>
      </c>
    </row>
    <row r="3987" spans="1:3">
      <c r="A3987" t="s">
        <v>6</v>
      </c>
      <c r="B3987" s="5">
        <v>44041</v>
      </c>
      <c r="C3987">
        <v>196.41</v>
      </c>
    </row>
    <row r="3988" spans="1:3">
      <c r="A3988" t="s">
        <v>6</v>
      </c>
      <c r="B3988" s="5">
        <v>44042</v>
      </c>
      <c r="C3988">
        <v>194.3</v>
      </c>
    </row>
    <row r="3989" spans="1:3">
      <c r="A3989" t="s">
        <v>6</v>
      </c>
      <c r="B3989" s="5">
        <v>44043</v>
      </c>
      <c r="C3989">
        <v>195.78</v>
      </c>
    </row>
    <row r="3990" spans="1:3">
      <c r="A3990" t="s">
        <v>6</v>
      </c>
      <c r="B3990" s="5">
        <v>44046</v>
      </c>
      <c r="C3990">
        <v>199.26</v>
      </c>
    </row>
    <row r="3991" spans="1:3">
      <c r="A3991" t="s">
        <v>6</v>
      </c>
      <c r="B3991" s="5">
        <v>44047</v>
      </c>
      <c r="C3991">
        <v>200.24</v>
      </c>
    </row>
    <row r="3992" spans="1:3">
      <c r="A3992" t="s">
        <v>6</v>
      </c>
      <c r="B3992" s="5">
        <v>44048</v>
      </c>
      <c r="C3992">
        <v>203.62</v>
      </c>
    </row>
    <row r="3993" spans="1:3">
      <c r="A3993" t="s">
        <v>6</v>
      </c>
      <c r="B3993" s="5">
        <v>44049</v>
      </c>
      <c r="C3993">
        <v>205.02</v>
      </c>
    </row>
    <row r="3994" spans="1:3">
      <c r="A3994" t="s">
        <v>6</v>
      </c>
      <c r="B3994" s="5">
        <v>44050</v>
      </c>
      <c r="C3994">
        <v>209.48</v>
      </c>
    </row>
    <row r="3995" spans="1:3">
      <c r="A3995" t="s">
        <v>6</v>
      </c>
      <c r="B3995" s="5">
        <v>44053</v>
      </c>
      <c r="C3995">
        <v>212.58</v>
      </c>
    </row>
    <row r="3996" spans="1:3">
      <c r="A3996" t="s">
        <v>6</v>
      </c>
      <c r="B3996" s="5">
        <v>44054</v>
      </c>
      <c r="C3996">
        <v>212.66</v>
      </c>
    </row>
    <row r="3997" spans="1:3">
      <c r="A3997" t="s">
        <v>6</v>
      </c>
      <c r="B3997" s="5">
        <v>44055</v>
      </c>
      <c r="C3997">
        <v>213.24</v>
      </c>
    </row>
    <row r="3998" spans="1:3">
      <c r="A3998" t="s">
        <v>6</v>
      </c>
      <c r="B3998" s="5">
        <v>44056</v>
      </c>
      <c r="C3998">
        <v>211.98</v>
      </c>
    </row>
    <row r="3999" spans="1:3">
      <c r="A3999" t="s">
        <v>6</v>
      </c>
      <c r="B3999" s="5">
        <v>44057</v>
      </c>
      <c r="C3999">
        <v>210.96</v>
      </c>
    </row>
    <row r="4000" spans="1:3">
      <c r="A4000" t="s">
        <v>6</v>
      </c>
      <c r="B4000" s="5">
        <v>44060</v>
      </c>
      <c r="C4000">
        <v>206.78</v>
      </c>
    </row>
    <row r="4001" spans="1:3">
      <c r="A4001" t="s">
        <v>6</v>
      </c>
      <c r="B4001" s="5">
        <v>44061</v>
      </c>
      <c r="C4001">
        <v>208.33</v>
      </c>
    </row>
    <row r="4002" spans="1:3">
      <c r="A4002" t="s">
        <v>6</v>
      </c>
      <c r="B4002" s="5">
        <v>44062</v>
      </c>
      <c r="C4002">
        <v>207.21</v>
      </c>
    </row>
    <row r="4003" spans="1:3">
      <c r="A4003" t="s">
        <v>6</v>
      </c>
      <c r="B4003" s="5">
        <v>44063</v>
      </c>
      <c r="C4003">
        <v>206.12</v>
      </c>
    </row>
    <row r="4004" spans="1:3">
      <c r="A4004" t="s">
        <v>6</v>
      </c>
      <c r="B4004" s="5">
        <v>44064</v>
      </c>
      <c r="C4004">
        <v>207.43</v>
      </c>
    </row>
    <row r="4005" spans="1:3">
      <c r="A4005" t="s">
        <v>6</v>
      </c>
      <c r="B4005" s="5">
        <v>44067</v>
      </c>
      <c r="C4005">
        <v>212.61</v>
      </c>
    </row>
    <row r="4006" spans="1:3">
      <c r="A4006" t="s">
        <v>6</v>
      </c>
      <c r="B4006" s="5">
        <v>44068</v>
      </c>
      <c r="C4006">
        <v>213.35</v>
      </c>
    </row>
    <row r="4007" spans="1:3">
      <c r="A4007" t="s">
        <v>6</v>
      </c>
      <c r="B4007" s="5">
        <v>44069</v>
      </c>
      <c r="C4007">
        <v>214.66</v>
      </c>
    </row>
    <row r="4008" spans="1:3">
      <c r="A4008" t="s">
        <v>6</v>
      </c>
      <c r="B4008" s="5">
        <v>44070</v>
      </c>
      <c r="C4008">
        <v>216.87</v>
      </c>
    </row>
    <row r="4009" spans="1:3">
      <c r="A4009" t="s">
        <v>6</v>
      </c>
      <c r="B4009" s="5">
        <v>44071</v>
      </c>
      <c r="C4009">
        <v>218.55</v>
      </c>
    </row>
    <row r="4010" spans="1:3">
      <c r="A4010" t="s">
        <v>6</v>
      </c>
      <c r="B4010" s="5">
        <v>44074</v>
      </c>
      <c r="C4010">
        <v>218.04</v>
      </c>
    </row>
    <row r="4011" spans="1:3">
      <c r="A4011" t="s">
        <v>6</v>
      </c>
      <c r="B4011" s="5">
        <v>44075</v>
      </c>
      <c r="C4011">
        <v>218.55</v>
      </c>
    </row>
    <row r="4012" spans="1:3">
      <c r="A4012" t="s">
        <v>6</v>
      </c>
      <c r="B4012" s="5">
        <v>44076</v>
      </c>
      <c r="C4012">
        <v>221.68</v>
      </c>
    </row>
    <row r="4013" spans="1:3">
      <c r="A4013" t="s">
        <v>6</v>
      </c>
      <c r="B4013" s="5">
        <v>44077</v>
      </c>
      <c r="C4013">
        <v>218.15</v>
      </c>
    </row>
    <row r="4014" spans="1:3">
      <c r="A4014" t="s">
        <v>6</v>
      </c>
      <c r="B4014" s="5">
        <v>44078</v>
      </c>
      <c r="C4014">
        <v>218.32</v>
      </c>
    </row>
    <row r="4015" spans="1:3">
      <c r="A4015" t="s">
        <v>6</v>
      </c>
      <c r="B4015" s="5">
        <v>44082</v>
      </c>
      <c r="C4015">
        <v>217.8</v>
      </c>
    </row>
    <row r="4016" spans="1:3">
      <c r="A4016" t="s">
        <v>6</v>
      </c>
      <c r="B4016" s="5">
        <v>44083</v>
      </c>
      <c r="C4016">
        <v>219.63</v>
      </c>
    </row>
    <row r="4017" spans="1:3">
      <c r="A4017" t="s">
        <v>6</v>
      </c>
      <c r="B4017" s="5">
        <v>44084</v>
      </c>
      <c r="C4017">
        <v>217.8</v>
      </c>
    </row>
    <row r="4018" spans="1:3">
      <c r="A4018" t="s">
        <v>6</v>
      </c>
      <c r="B4018" s="5">
        <v>44085</v>
      </c>
      <c r="C4018">
        <v>217.93</v>
      </c>
    </row>
    <row r="4019" spans="1:3">
      <c r="A4019" t="s">
        <v>6</v>
      </c>
      <c r="B4019" s="5">
        <v>44088</v>
      </c>
      <c r="C4019">
        <v>219.94</v>
      </c>
    </row>
    <row r="4020" spans="1:3">
      <c r="A4020" t="s">
        <v>6</v>
      </c>
      <c r="B4020" s="5">
        <v>44089</v>
      </c>
      <c r="C4020">
        <v>218.94</v>
      </c>
    </row>
    <row r="4021" spans="1:3">
      <c r="A4021" t="s">
        <v>6</v>
      </c>
      <c r="B4021" s="5">
        <v>44090</v>
      </c>
      <c r="C4021">
        <v>219.59</v>
      </c>
    </row>
    <row r="4022" spans="1:3">
      <c r="A4022" t="s">
        <v>6</v>
      </c>
      <c r="B4022" s="5">
        <v>44091</v>
      </c>
      <c r="C4022">
        <v>218.05</v>
      </c>
    </row>
    <row r="4023" spans="1:3">
      <c r="A4023" t="s">
        <v>6</v>
      </c>
      <c r="B4023" s="5">
        <v>44092</v>
      </c>
      <c r="C4023">
        <v>218.21</v>
      </c>
    </row>
    <row r="4024" spans="1:3">
      <c r="A4024" t="s">
        <v>6</v>
      </c>
      <c r="B4024" s="5">
        <v>44095</v>
      </c>
      <c r="C4024">
        <v>213.02</v>
      </c>
    </row>
    <row r="4025" spans="1:3">
      <c r="A4025" t="s">
        <v>6</v>
      </c>
      <c r="B4025" s="5">
        <v>44096</v>
      </c>
      <c r="C4025">
        <v>214.16</v>
      </c>
    </row>
    <row r="4026" spans="1:3">
      <c r="A4026" t="s">
        <v>6</v>
      </c>
      <c r="B4026" s="5">
        <v>44097</v>
      </c>
      <c r="C4026">
        <v>209.61</v>
      </c>
    </row>
    <row r="4027" spans="1:3">
      <c r="A4027" t="s">
        <v>6</v>
      </c>
      <c r="B4027" s="5">
        <v>44098</v>
      </c>
      <c r="C4027">
        <v>208.72</v>
      </c>
    </row>
    <row r="4028" spans="1:3">
      <c r="A4028" t="s">
        <v>6</v>
      </c>
      <c r="B4028" s="5">
        <v>44099</v>
      </c>
      <c r="C4028">
        <v>210.45</v>
      </c>
    </row>
    <row r="4029" spans="1:3">
      <c r="A4029" t="s">
        <v>6</v>
      </c>
      <c r="B4029" s="5">
        <v>44102</v>
      </c>
      <c r="C4029">
        <v>213.54</v>
      </c>
    </row>
    <row r="4030" spans="1:3">
      <c r="A4030" t="s">
        <v>6</v>
      </c>
      <c r="B4030" s="5">
        <v>44103</v>
      </c>
      <c r="C4030">
        <v>210.44</v>
      </c>
    </row>
    <row r="4031" spans="1:3">
      <c r="A4031" t="s">
        <v>6</v>
      </c>
      <c r="B4031" s="5">
        <v>44104</v>
      </c>
      <c r="C4031">
        <v>212.94</v>
      </c>
    </row>
    <row r="4032" spans="1:3">
      <c r="A4032" t="s">
        <v>6</v>
      </c>
      <c r="B4032" s="5">
        <v>44105</v>
      </c>
      <c r="C4032">
        <v>212.02</v>
      </c>
    </row>
    <row r="4033" spans="1:3">
      <c r="A4033" t="s">
        <v>6</v>
      </c>
      <c r="B4033" s="5">
        <v>44106</v>
      </c>
      <c r="C4033">
        <v>211.18</v>
      </c>
    </row>
    <row r="4034" spans="1:3">
      <c r="A4034" t="s">
        <v>6</v>
      </c>
      <c r="B4034" s="5">
        <v>44109</v>
      </c>
      <c r="C4034">
        <v>212.36</v>
      </c>
    </row>
    <row r="4035" spans="1:3">
      <c r="A4035" t="s">
        <v>6</v>
      </c>
      <c r="B4035" s="5">
        <v>44110</v>
      </c>
      <c r="C4035">
        <v>210.26</v>
      </c>
    </row>
    <row r="4036" spans="1:3">
      <c r="A4036" t="s">
        <v>6</v>
      </c>
      <c r="B4036" s="5">
        <v>44111</v>
      </c>
      <c r="C4036">
        <v>213.29</v>
      </c>
    </row>
    <row r="4037" spans="1:3">
      <c r="A4037" t="s">
        <v>6</v>
      </c>
      <c r="B4037" s="5">
        <v>44112</v>
      </c>
      <c r="C4037">
        <v>215.15</v>
      </c>
    </row>
    <row r="4038" spans="1:3">
      <c r="A4038" t="s">
        <v>6</v>
      </c>
      <c r="B4038" s="5">
        <v>44113</v>
      </c>
      <c r="C4038">
        <v>215.68</v>
      </c>
    </row>
    <row r="4039" spans="1:3">
      <c r="A4039" t="s">
        <v>6</v>
      </c>
      <c r="B4039" s="5">
        <v>44116</v>
      </c>
      <c r="C4039">
        <v>216.41</v>
      </c>
    </row>
    <row r="4040" spans="1:3">
      <c r="A4040" t="s">
        <v>6</v>
      </c>
      <c r="B4040" s="5">
        <v>44117</v>
      </c>
      <c r="C4040">
        <v>212.31</v>
      </c>
    </row>
    <row r="4041" spans="1:3">
      <c r="A4041" t="s">
        <v>6</v>
      </c>
      <c r="B4041" s="5">
        <v>44118</v>
      </c>
      <c r="C4041">
        <v>210.91</v>
      </c>
    </row>
    <row r="4042" spans="1:3">
      <c r="A4042" t="s">
        <v>6</v>
      </c>
      <c r="B4042" s="5">
        <v>44119</v>
      </c>
      <c r="C4042">
        <v>211.65</v>
      </c>
    </row>
    <row r="4043" spans="1:3">
      <c r="A4043" t="s">
        <v>6</v>
      </c>
      <c r="B4043" s="5">
        <v>44120</v>
      </c>
      <c r="C4043">
        <v>211.91</v>
      </c>
    </row>
    <row r="4044" spans="1:3">
      <c r="A4044" t="s">
        <v>6</v>
      </c>
      <c r="B4044" s="5">
        <v>44123</v>
      </c>
      <c r="C4044">
        <v>208.99</v>
      </c>
    </row>
    <row r="4045" spans="1:3">
      <c r="A4045" t="s">
        <v>6</v>
      </c>
      <c r="B4045" s="5">
        <v>44124</v>
      </c>
      <c r="C4045">
        <v>210.06</v>
      </c>
    </row>
    <row r="4046" spans="1:3">
      <c r="A4046" t="s">
        <v>6</v>
      </c>
      <c r="B4046" s="5">
        <v>44125</v>
      </c>
      <c r="C4046">
        <v>210.18</v>
      </c>
    </row>
    <row r="4047" spans="1:3">
      <c r="A4047" t="s">
        <v>6</v>
      </c>
      <c r="B4047" s="5">
        <v>44126</v>
      </c>
      <c r="C4047">
        <v>211.61</v>
      </c>
    </row>
    <row r="4048" spans="1:3">
      <c r="A4048" t="s">
        <v>6</v>
      </c>
      <c r="B4048" s="5">
        <v>44127</v>
      </c>
      <c r="C4048">
        <v>212.71</v>
      </c>
    </row>
    <row r="4049" spans="1:3">
      <c r="A4049" t="s">
        <v>6</v>
      </c>
      <c r="B4049" s="5">
        <v>44130</v>
      </c>
      <c r="C4049">
        <v>208.49</v>
      </c>
    </row>
    <row r="4050" spans="1:3">
      <c r="A4050" t="s">
        <v>6</v>
      </c>
      <c r="B4050" s="5">
        <v>44131</v>
      </c>
      <c r="C4050">
        <v>206.88</v>
      </c>
    </row>
    <row r="4051" spans="1:3">
      <c r="A4051" t="s">
        <v>6</v>
      </c>
      <c r="B4051" s="5">
        <v>44132</v>
      </c>
      <c r="C4051">
        <v>200.7</v>
      </c>
    </row>
    <row r="4052" spans="1:3">
      <c r="A4052" t="s">
        <v>6</v>
      </c>
      <c r="B4052" s="5">
        <v>44133</v>
      </c>
      <c r="C4052">
        <v>201.51</v>
      </c>
    </row>
    <row r="4053" spans="1:3">
      <c r="A4053" t="s">
        <v>6</v>
      </c>
      <c r="B4053" s="5">
        <v>44134</v>
      </c>
      <c r="C4053">
        <v>201.9</v>
      </c>
    </row>
    <row r="4054" spans="1:3">
      <c r="A4054" t="s">
        <v>6</v>
      </c>
      <c r="B4054" s="5">
        <v>44137</v>
      </c>
      <c r="C4054">
        <v>204.31</v>
      </c>
    </row>
    <row r="4055" spans="1:3">
      <c r="A4055" t="s">
        <v>6</v>
      </c>
      <c r="B4055" s="5">
        <v>44138</v>
      </c>
      <c r="C4055">
        <v>206.63</v>
      </c>
    </row>
    <row r="4056" spans="1:3">
      <c r="A4056" t="s">
        <v>6</v>
      </c>
      <c r="B4056" s="5">
        <v>44139</v>
      </c>
      <c r="C4056">
        <v>206.17</v>
      </c>
    </row>
    <row r="4057" spans="1:3">
      <c r="A4057" t="s">
        <v>6</v>
      </c>
      <c r="B4057" s="5">
        <v>44140</v>
      </c>
      <c r="C4057">
        <v>207.45</v>
      </c>
    </row>
    <row r="4058" spans="1:3">
      <c r="A4058" t="s">
        <v>6</v>
      </c>
      <c r="B4058" s="5">
        <v>44141</v>
      </c>
      <c r="C4058">
        <v>208.85</v>
      </c>
    </row>
    <row r="4059" spans="1:3">
      <c r="A4059" t="s">
        <v>6</v>
      </c>
      <c r="B4059" s="5">
        <v>44144</v>
      </c>
      <c r="C4059">
        <v>221.5</v>
      </c>
    </row>
    <row r="4060" spans="1:3">
      <c r="A4060" t="s">
        <v>6</v>
      </c>
      <c r="B4060" s="5">
        <v>44145</v>
      </c>
      <c r="C4060">
        <v>228.48</v>
      </c>
    </row>
    <row r="4061" spans="1:3">
      <c r="A4061" t="s">
        <v>6</v>
      </c>
      <c r="B4061" s="5">
        <v>44146</v>
      </c>
      <c r="C4061">
        <v>227.37</v>
      </c>
    </row>
    <row r="4062" spans="1:3">
      <c r="A4062" t="s">
        <v>6</v>
      </c>
      <c r="B4062" s="5">
        <v>44147</v>
      </c>
      <c r="C4062">
        <v>224.72</v>
      </c>
    </row>
    <row r="4063" spans="1:3">
      <c r="A4063" t="s">
        <v>6</v>
      </c>
      <c r="B4063" s="5">
        <v>44148</v>
      </c>
      <c r="C4063">
        <v>227.42</v>
      </c>
    </row>
    <row r="4064" spans="1:3">
      <c r="A4064" t="s">
        <v>6</v>
      </c>
      <c r="B4064" s="5">
        <v>44151</v>
      </c>
      <c r="C4064">
        <v>233.1</v>
      </c>
    </row>
    <row r="4065" spans="1:3">
      <c r="A4065" t="s">
        <v>6</v>
      </c>
      <c r="B4065" s="5">
        <v>44152</v>
      </c>
      <c r="C4065">
        <v>233.16</v>
      </c>
    </row>
    <row r="4066" spans="1:3">
      <c r="A4066" t="s">
        <v>6</v>
      </c>
      <c r="B4066" s="5">
        <v>44153</v>
      </c>
      <c r="C4066">
        <v>230.07</v>
      </c>
    </row>
    <row r="4067" spans="1:3">
      <c r="A4067" t="s">
        <v>6</v>
      </c>
      <c r="B4067" s="5">
        <v>44154</v>
      </c>
      <c r="C4067">
        <v>229.53</v>
      </c>
    </row>
    <row r="4068" spans="1:3">
      <c r="A4068" t="s">
        <v>6</v>
      </c>
      <c r="B4068" s="5">
        <v>44155</v>
      </c>
      <c r="C4068">
        <v>227.01</v>
      </c>
    </row>
    <row r="4069" spans="1:3">
      <c r="A4069" t="s">
        <v>6</v>
      </c>
      <c r="B4069" s="5">
        <v>44158</v>
      </c>
      <c r="C4069">
        <v>229.54</v>
      </c>
    </row>
    <row r="4070" spans="1:3">
      <c r="A4070" t="s">
        <v>6</v>
      </c>
      <c r="B4070" s="5">
        <v>44159</v>
      </c>
      <c r="C4070">
        <v>233.92</v>
      </c>
    </row>
    <row r="4071" spans="1:3">
      <c r="A4071" t="s">
        <v>6</v>
      </c>
      <c r="B4071" s="5">
        <v>44160</v>
      </c>
      <c r="C4071">
        <v>233.13</v>
      </c>
    </row>
    <row r="4072" spans="1:3">
      <c r="A4072" t="s">
        <v>6</v>
      </c>
      <c r="B4072" s="5">
        <v>44162</v>
      </c>
      <c r="C4072">
        <v>231.55</v>
      </c>
    </row>
    <row r="4073" spans="1:3">
      <c r="A4073" t="s">
        <v>6</v>
      </c>
      <c r="B4073" s="5">
        <v>44165</v>
      </c>
      <c r="C4073">
        <v>228.91</v>
      </c>
    </row>
    <row r="4074" spans="1:3">
      <c r="A4074" t="s">
        <v>6</v>
      </c>
      <c r="B4074" s="5">
        <v>44166</v>
      </c>
      <c r="C4074">
        <v>229.68</v>
      </c>
    </row>
    <row r="4075" spans="1:3">
      <c r="A4075" t="s">
        <v>6</v>
      </c>
      <c r="B4075" s="5">
        <v>44167</v>
      </c>
      <c r="C4075">
        <v>230.42</v>
      </c>
    </row>
    <row r="4076" spans="1:3">
      <c r="A4076" t="s">
        <v>6</v>
      </c>
      <c r="B4076" s="5">
        <v>44168</v>
      </c>
      <c r="C4076">
        <v>231.02</v>
      </c>
    </row>
    <row r="4077" spans="1:3">
      <c r="A4077" t="s">
        <v>6</v>
      </c>
      <c r="B4077" s="5">
        <v>44169</v>
      </c>
      <c r="C4077">
        <v>231.35</v>
      </c>
    </row>
    <row r="4078" spans="1:3">
      <c r="A4078" t="s">
        <v>6</v>
      </c>
      <c r="B4078" s="5">
        <v>44172</v>
      </c>
      <c r="C4078">
        <v>229.24</v>
      </c>
    </row>
    <row r="4079" spans="1:3">
      <c r="A4079" t="s">
        <v>6</v>
      </c>
      <c r="B4079" s="5">
        <v>44173</v>
      </c>
      <c r="C4079">
        <v>228.19</v>
      </c>
    </row>
    <row r="4080" spans="1:3">
      <c r="A4080" t="s">
        <v>6</v>
      </c>
      <c r="B4080" s="5">
        <v>44174</v>
      </c>
      <c r="C4080">
        <v>227.51</v>
      </c>
    </row>
    <row r="4081" spans="1:3">
      <c r="A4081" t="s">
        <v>6</v>
      </c>
      <c r="B4081" s="5">
        <v>44175</v>
      </c>
      <c r="C4081">
        <v>227.35</v>
      </c>
    </row>
    <row r="4082" spans="1:3">
      <c r="A4082" t="s">
        <v>6</v>
      </c>
      <c r="B4082" s="5">
        <v>44176</v>
      </c>
      <c r="C4082">
        <v>226.39</v>
      </c>
    </row>
    <row r="4083" spans="1:3">
      <c r="A4083" t="s">
        <v>6</v>
      </c>
      <c r="B4083" s="5">
        <v>44179</v>
      </c>
      <c r="C4083">
        <v>222.85</v>
      </c>
    </row>
    <row r="4084" spans="1:3">
      <c r="A4084" t="s">
        <v>6</v>
      </c>
      <c r="B4084" s="5">
        <v>44180</v>
      </c>
      <c r="C4084">
        <v>224.38</v>
      </c>
    </row>
    <row r="4085" spans="1:3">
      <c r="A4085" t="s">
        <v>6</v>
      </c>
      <c r="B4085" s="5">
        <v>44181</v>
      </c>
      <c r="C4085">
        <v>221.91</v>
      </c>
    </row>
    <row r="4086" spans="1:3">
      <c r="A4086" t="s">
        <v>6</v>
      </c>
      <c r="B4086" s="5">
        <v>44182</v>
      </c>
      <c r="C4086">
        <v>224.68</v>
      </c>
    </row>
    <row r="4087" spans="1:3">
      <c r="A4087" t="s">
        <v>6</v>
      </c>
      <c r="B4087" s="5">
        <v>44183</v>
      </c>
      <c r="C4087">
        <v>223.43</v>
      </c>
    </row>
    <row r="4088" spans="1:3">
      <c r="A4088" t="s">
        <v>6</v>
      </c>
      <c r="B4088" s="5">
        <v>44186</v>
      </c>
      <c r="C4088">
        <v>223.49</v>
      </c>
    </row>
    <row r="4089" spans="1:3">
      <c r="A4089" t="s">
        <v>6</v>
      </c>
      <c r="B4089" s="5">
        <v>44187</v>
      </c>
      <c r="C4089">
        <v>221.88</v>
      </c>
    </row>
    <row r="4090" spans="1:3">
      <c r="A4090" t="s">
        <v>6</v>
      </c>
      <c r="B4090" s="5">
        <v>44188</v>
      </c>
      <c r="C4090">
        <v>224.24</v>
      </c>
    </row>
    <row r="4091" spans="1:3">
      <c r="A4091" t="s">
        <v>6</v>
      </c>
      <c r="B4091" s="5">
        <v>44189</v>
      </c>
      <c r="C4091">
        <v>226.53</v>
      </c>
    </row>
    <row r="4092" spans="1:3">
      <c r="A4092" t="s">
        <v>6</v>
      </c>
      <c r="B4092" s="5">
        <v>44193</v>
      </c>
      <c r="C4092">
        <v>228.41</v>
      </c>
    </row>
    <row r="4093" spans="1:3">
      <c r="A4093" t="s">
        <v>6</v>
      </c>
      <c r="B4093" s="5">
        <v>44194</v>
      </c>
      <c r="C4093">
        <v>229.57</v>
      </c>
    </row>
    <row r="4094" spans="1:3">
      <c r="A4094" t="s">
        <v>6</v>
      </c>
      <c r="B4094" s="5">
        <v>44195</v>
      </c>
      <c r="C4094">
        <v>229.65</v>
      </c>
    </row>
    <row r="4095" spans="1:3">
      <c r="A4095" t="s">
        <v>6</v>
      </c>
      <c r="B4095" s="5">
        <v>44196</v>
      </c>
      <c r="C4095">
        <v>231.87</v>
      </c>
    </row>
    <row r="4096" spans="1:3">
      <c r="A4096" t="s">
        <v>6</v>
      </c>
      <c r="B4096" s="5">
        <v>44200</v>
      </c>
      <c r="C4096">
        <v>228.45</v>
      </c>
    </row>
    <row r="4097" spans="1:3">
      <c r="A4097" t="s">
        <v>6</v>
      </c>
      <c r="B4097" s="5">
        <v>44201</v>
      </c>
      <c r="C4097">
        <v>227.47</v>
      </c>
    </row>
    <row r="4098" spans="1:3">
      <c r="A4098" t="s">
        <v>6</v>
      </c>
      <c r="B4098" s="5">
        <v>44202</v>
      </c>
      <c r="C4098">
        <v>230.27</v>
      </c>
    </row>
    <row r="4099" spans="1:3">
      <c r="A4099" t="s">
        <v>6</v>
      </c>
      <c r="B4099" s="5">
        <v>44203</v>
      </c>
      <c r="C4099">
        <v>232.88</v>
      </c>
    </row>
    <row r="4100" spans="1:3">
      <c r="A4100" t="s">
        <v>6</v>
      </c>
      <c r="B4100" s="5">
        <v>44204</v>
      </c>
      <c r="C4100">
        <v>234.03</v>
      </c>
    </row>
    <row r="4101" spans="1:3">
      <c r="A4101" t="s">
        <v>6</v>
      </c>
      <c r="B4101" s="5">
        <v>44207</v>
      </c>
      <c r="C4101">
        <v>233.43</v>
      </c>
    </row>
    <row r="4102" spans="1:3">
      <c r="A4102" t="s">
        <v>6</v>
      </c>
      <c r="B4102" s="5">
        <v>44208</v>
      </c>
      <c r="C4102">
        <v>233.03</v>
      </c>
    </row>
    <row r="4103" spans="1:3">
      <c r="A4103" t="s">
        <v>6</v>
      </c>
      <c r="B4103" s="5">
        <v>44209</v>
      </c>
      <c r="C4103">
        <v>234.51</v>
      </c>
    </row>
    <row r="4104" spans="1:3">
      <c r="A4104" t="s">
        <v>6</v>
      </c>
      <c r="B4104" s="5">
        <v>44210</v>
      </c>
      <c r="C4104">
        <v>235.02</v>
      </c>
    </row>
    <row r="4105" spans="1:3">
      <c r="A4105" t="s">
        <v>6</v>
      </c>
      <c r="B4105" s="5">
        <v>44211</v>
      </c>
      <c r="C4105">
        <v>233.49</v>
      </c>
    </row>
    <row r="4106" spans="1:3">
      <c r="A4106" t="s">
        <v>6</v>
      </c>
      <c r="B4106" s="5">
        <v>44215</v>
      </c>
      <c r="C4106">
        <v>234.55</v>
      </c>
    </row>
    <row r="4107" spans="1:3">
      <c r="A4107" t="s">
        <v>6</v>
      </c>
      <c r="B4107" s="5">
        <v>44216</v>
      </c>
      <c r="C4107">
        <v>234.76</v>
      </c>
    </row>
    <row r="4108" spans="1:3">
      <c r="A4108" t="s">
        <v>6</v>
      </c>
      <c r="B4108" s="5">
        <v>44217</v>
      </c>
      <c r="C4108">
        <v>234.16</v>
      </c>
    </row>
    <row r="4109" spans="1:3">
      <c r="A4109" t="s">
        <v>6</v>
      </c>
      <c r="B4109" s="5">
        <v>44218</v>
      </c>
      <c r="C4109">
        <v>232.92</v>
      </c>
    </row>
    <row r="4110" spans="1:3">
      <c r="A4110" t="s">
        <v>6</v>
      </c>
      <c r="B4110" s="5">
        <v>44221</v>
      </c>
      <c r="C4110">
        <v>233.01</v>
      </c>
    </row>
    <row r="4111" spans="1:3">
      <c r="A4111" t="s">
        <v>6</v>
      </c>
      <c r="B4111" s="5">
        <v>44222</v>
      </c>
      <c r="C4111">
        <v>231.57</v>
      </c>
    </row>
    <row r="4112" spans="1:3">
      <c r="A4112" t="s">
        <v>6</v>
      </c>
      <c r="B4112" s="5">
        <v>44223</v>
      </c>
      <c r="C4112">
        <v>227.36</v>
      </c>
    </row>
    <row r="4113" spans="1:3">
      <c r="A4113" t="s">
        <v>6</v>
      </c>
      <c r="B4113" s="5">
        <v>44224</v>
      </c>
      <c r="C4113">
        <v>230.95</v>
      </c>
    </row>
    <row r="4114" spans="1:3">
      <c r="A4114" t="s">
        <v>6</v>
      </c>
      <c r="B4114" s="5">
        <v>44225</v>
      </c>
      <c r="C4114">
        <v>227.87</v>
      </c>
    </row>
    <row r="4115" spans="1:3">
      <c r="A4115" t="s">
        <v>6</v>
      </c>
      <c r="B4115" s="5">
        <v>44228</v>
      </c>
      <c r="C4115">
        <v>229.32</v>
      </c>
    </row>
    <row r="4116" spans="1:3">
      <c r="A4116" t="s">
        <v>6</v>
      </c>
      <c r="B4116" s="5">
        <v>44229</v>
      </c>
      <c r="C4116">
        <v>232.24</v>
      </c>
    </row>
    <row r="4117" spans="1:3">
      <c r="A4117" t="s">
        <v>6</v>
      </c>
      <c r="B4117" s="5">
        <v>44230</v>
      </c>
      <c r="C4117">
        <v>232.68</v>
      </c>
    </row>
    <row r="4118" spans="1:3">
      <c r="A4118" t="s">
        <v>6</v>
      </c>
      <c r="B4118" s="5">
        <v>44231</v>
      </c>
      <c r="C4118">
        <v>235.77</v>
      </c>
    </row>
    <row r="4119" spans="1:3">
      <c r="A4119" t="s">
        <v>6</v>
      </c>
      <c r="B4119" s="5">
        <v>44232</v>
      </c>
      <c r="C4119">
        <v>235.16</v>
      </c>
    </row>
    <row r="4120" spans="1:3">
      <c r="A4120" t="s">
        <v>6</v>
      </c>
      <c r="B4120" s="5">
        <v>44235</v>
      </c>
      <c r="C4120">
        <v>237.42</v>
      </c>
    </row>
    <row r="4121" spans="1:3">
      <c r="A4121" t="s">
        <v>6</v>
      </c>
      <c r="B4121" s="5">
        <v>44236</v>
      </c>
      <c r="C4121">
        <v>239.91</v>
      </c>
    </row>
    <row r="4122" spans="1:3">
      <c r="A4122" t="s">
        <v>6</v>
      </c>
      <c r="B4122" s="5">
        <v>44237</v>
      </c>
      <c r="C4122">
        <v>239.92</v>
      </c>
    </row>
    <row r="4123" spans="1:3">
      <c r="A4123" t="s">
        <v>6</v>
      </c>
      <c r="B4123" s="5">
        <v>44238</v>
      </c>
      <c r="C4123">
        <v>239.76</v>
      </c>
    </row>
    <row r="4124" spans="1:3">
      <c r="A4124" t="s">
        <v>6</v>
      </c>
      <c r="B4124" s="5">
        <v>44239</v>
      </c>
      <c r="C4124">
        <v>242.46</v>
      </c>
    </row>
    <row r="4125" spans="1:3">
      <c r="A4125" t="s">
        <v>6</v>
      </c>
      <c r="B4125" s="5">
        <v>44243</v>
      </c>
      <c r="C4125">
        <v>245.28</v>
      </c>
    </row>
    <row r="4126" spans="1:3">
      <c r="A4126" t="s">
        <v>6</v>
      </c>
      <c r="B4126" s="5">
        <v>44244</v>
      </c>
      <c r="C4126">
        <v>245.25</v>
      </c>
    </row>
    <row r="4127" spans="1:3">
      <c r="A4127" t="s">
        <v>6</v>
      </c>
      <c r="B4127" s="5">
        <v>44245</v>
      </c>
      <c r="C4127">
        <v>243.5</v>
      </c>
    </row>
    <row r="4128" spans="1:3">
      <c r="A4128" t="s">
        <v>6</v>
      </c>
      <c r="B4128" s="5">
        <v>44246</v>
      </c>
      <c r="C4128">
        <v>241.85</v>
      </c>
    </row>
    <row r="4129" spans="1:3">
      <c r="A4129" t="s">
        <v>6</v>
      </c>
      <c r="B4129" s="5">
        <v>44249</v>
      </c>
      <c r="C4129">
        <v>244.97</v>
      </c>
    </row>
    <row r="4130" spans="1:3">
      <c r="A4130" t="s">
        <v>6</v>
      </c>
      <c r="B4130" s="5">
        <v>44250</v>
      </c>
      <c r="C4130">
        <v>245.53</v>
      </c>
    </row>
    <row r="4131" spans="1:3">
      <c r="A4131" t="s">
        <v>6</v>
      </c>
      <c r="B4131" s="5">
        <v>44251</v>
      </c>
      <c r="C4131">
        <v>248.45</v>
      </c>
    </row>
    <row r="4132" spans="1:3">
      <c r="A4132" t="s">
        <v>6</v>
      </c>
      <c r="B4132" s="5">
        <v>44252</v>
      </c>
      <c r="C4132">
        <v>243.69</v>
      </c>
    </row>
    <row r="4133" spans="1:3">
      <c r="A4133" t="s">
        <v>6</v>
      </c>
      <c r="B4133" s="5">
        <v>44253</v>
      </c>
      <c r="C4133">
        <v>240.51</v>
      </c>
    </row>
    <row r="4134" spans="1:3">
      <c r="A4134" t="s">
        <v>6</v>
      </c>
      <c r="B4134" s="5">
        <v>44256</v>
      </c>
      <c r="C4134">
        <v>249.21</v>
      </c>
    </row>
    <row r="4135" spans="1:3">
      <c r="A4135" t="s">
        <v>6</v>
      </c>
      <c r="B4135" s="5">
        <v>44257</v>
      </c>
      <c r="C4135">
        <v>249.22</v>
      </c>
    </row>
    <row r="4136" spans="1:3">
      <c r="A4136" t="s">
        <v>6</v>
      </c>
      <c r="B4136" s="5">
        <v>44258</v>
      </c>
      <c r="C4136">
        <v>251.55</v>
      </c>
    </row>
    <row r="4137" spans="1:3">
      <c r="A4137" t="s">
        <v>6</v>
      </c>
      <c r="B4137" s="5">
        <v>44259</v>
      </c>
      <c r="C4137">
        <v>245.48</v>
      </c>
    </row>
    <row r="4138" spans="1:3">
      <c r="A4138" t="s">
        <v>6</v>
      </c>
      <c r="B4138" s="5">
        <v>44260</v>
      </c>
      <c r="C4138">
        <v>253.15</v>
      </c>
    </row>
    <row r="4139" spans="1:3">
      <c r="A4139" t="s">
        <v>6</v>
      </c>
      <c r="B4139" s="5">
        <v>44263</v>
      </c>
      <c r="C4139">
        <v>257.61</v>
      </c>
    </row>
    <row r="4140" spans="1:3">
      <c r="A4140" t="s">
        <v>6</v>
      </c>
      <c r="B4140" s="5">
        <v>44264</v>
      </c>
      <c r="C4140">
        <v>259.02</v>
      </c>
    </row>
    <row r="4141" spans="1:3">
      <c r="A4141" t="s">
        <v>6</v>
      </c>
      <c r="B4141" s="5">
        <v>44265</v>
      </c>
      <c r="C4141">
        <v>263.99</v>
      </c>
    </row>
    <row r="4142" spans="1:3">
      <c r="A4142" t="s">
        <v>6</v>
      </c>
      <c r="B4142" s="5">
        <v>44266</v>
      </c>
      <c r="C4142">
        <v>260.91000000000003</v>
      </c>
    </row>
    <row r="4143" spans="1:3">
      <c r="A4143" t="s">
        <v>6</v>
      </c>
      <c r="B4143" s="5">
        <v>44267</v>
      </c>
      <c r="C4143">
        <v>260.02</v>
      </c>
    </row>
    <row r="4144" spans="1:3">
      <c r="A4144" t="s">
        <v>6</v>
      </c>
      <c r="B4144" s="5">
        <v>44270</v>
      </c>
      <c r="C4144">
        <v>254.61</v>
      </c>
    </row>
    <row r="4145" spans="1:3">
      <c r="A4145" t="s">
        <v>6</v>
      </c>
      <c r="B4145" s="5">
        <v>44271</v>
      </c>
      <c r="C4145">
        <v>251.5</v>
      </c>
    </row>
    <row r="4146" spans="1:3">
      <c r="A4146" t="s">
        <v>6</v>
      </c>
      <c r="B4146" s="5">
        <v>44272</v>
      </c>
      <c r="C4146">
        <v>252</v>
      </c>
    </row>
    <row r="4147" spans="1:3">
      <c r="A4147" t="s">
        <v>6</v>
      </c>
      <c r="B4147" s="5">
        <v>44273</v>
      </c>
      <c r="C4147">
        <v>252.46</v>
      </c>
    </row>
    <row r="4148" spans="1:3">
      <c r="A4148" t="s">
        <v>6</v>
      </c>
      <c r="B4148" s="5">
        <v>44274</v>
      </c>
      <c r="C4148">
        <v>250.99</v>
      </c>
    </row>
    <row r="4149" spans="1:3">
      <c r="A4149" t="s">
        <v>6</v>
      </c>
      <c r="B4149" s="5">
        <v>44277</v>
      </c>
      <c r="C4149">
        <v>250.36</v>
      </c>
    </row>
    <row r="4150" spans="1:3">
      <c r="A4150" t="s">
        <v>6</v>
      </c>
      <c r="B4150" s="5">
        <v>44278</v>
      </c>
      <c r="C4150">
        <v>248.31</v>
      </c>
    </row>
    <row r="4151" spans="1:3">
      <c r="A4151" t="s">
        <v>6</v>
      </c>
      <c r="B4151" s="5">
        <v>44279</v>
      </c>
      <c r="C4151">
        <v>249.63</v>
      </c>
    </row>
    <row r="4152" spans="1:3">
      <c r="A4152" t="s">
        <v>6</v>
      </c>
      <c r="B4152" s="5">
        <v>44280</v>
      </c>
      <c r="C4152">
        <v>250.75</v>
      </c>
    </row>
    <row r="4153" spans="1:3">
      <c r="A4153" t="s">
        <v>6</v>
      </c>
      <c r="B4153" s="5">
        <v>44281</v>
      </c>
      <c r="C4153">
        <v>256.77</v>
      </c>
    </row>
    <row r="4154" spans="1:3">
      <c r="A4154" t="s">
        <v>6</v>
      </c>
      <c r="B4154" s="5">
        <v>44284</v>
      </c>
      <c r="C4154">
        <v>258.82</v>
      </c>
    </row>
    <row r="4155" spans="1:3">
      <c r="A4155" t="s">
        <v>6</v>
      </c>
      <c r="B4155" s="5">
        <v>44285</v>
      </c>
      <c r="C4155">
        <v>258.19</v>
      </c>
    </row>
    <row r="4156" spans="1:3">
      <c r="A4156" t="s">
        <v>6</v>
      </c>
      <c r="B4156" s="5">
        <v>44286</v>
      </c>
      <c r="C4156">
        <v>255.47</v>
      </c>
    </row>
    <row r="4157" spans="1:3">
      <c r="A4157" t="s">
        <v>6</v>
      </c>
      <c r="B4157" s="5">
        <v>44287</v>
      </c>
      <c r="C4157">
        <v>258.2</v>
      </c>
    </row>
    <row r="4158" spans="1:3">
      <c r="A4158" t="s">
        <v>6</v>
      </c>
      <c r="B4158" s="5">
        <v>44291</v>
      </c>
      <c r="C4158">
        <v>262.66000000000003</v>
      </c>
    </row>
    <row r="4159" spans="1:3">
      <c r="A4159" t="s">
        <v>6</v>
      </c>
      <c r="B4159" s="5">
        <v>44292</v>
      </c>
      <c r="C4159">
        <v>263.06</v>
      </c>
    </row>
    <row r="4160" spans="1:3">
      <c r="A4160" t="s">
        <v>6</v>
      </c>
      <c r="B4160" s="5">
        <v>44293</v>
      </c>
      <c r="C4160">
        <v>263.62</v>
      </c>
    </row>
    <row r="4161" spans="1:3">
      <c r="A4161" t="s">
        <v>6</v>
      </c>
      <c r="B4161" s="5">
        <v>44294</v>
      </c>
      <c r="C4161">
        <v>263.51</v>
      </c>
    </row>
    <row r="4162" spans="1:3">
      <c r="A4162" t="s">
        <v>6</v>
      </c>
      <c r="B4162" s="5">
        <v>44295</v>
      </c>
      <c r="C4162">
        <v>266.01</v>
      </c>
    </row>
    <row r="4163" spans="1:3">
      <c r="A4163" t="s">
        <v>6</v>
      </c>
      <c r="B4163" s="5">
        <v>44298</v>
      </c>
      <c r="C4163">
        <v>267.93</v>
      </c>
    </row>
    <row r="4164" spans="1:3">
      <c r="A4164" t="s">
        <v>6</v>
      </c>
      <c r="B4164" s="5">
        <v>44299</v>
      </c>
      <c r="C4164">
        <v>267.10000000000002</v>
      </c>
    </row>
    <row r="4165" spans="1:3">
      <c r="A4165" t="s">
        <v>6</v>
      </c>
      <c r="B4165" s="5">
        <v>44300</v>
      </c>
      <c r="C4165">
        <v>267.52999999999997</v>
      </c>
    </row>
    <row r="4166" spans="1:3">
      <c r="A4166" t="s">
        <v>6</v>
      </c>
      <c r="B4166" s="5">
        <v>44301</v>
      </c>
      <c r="C4166">
        <v>269.14</v>
      </c>
    </row>
    <row r="4167" spans="1:3">
      <c r="A4167" t="s">
        <v>6</v>
      </c>
      <c r="B4167" s="5">
        <v>44302</v>
      </c>
      <c r="C4167">
        <v>272.11</v>
      </c>
    </row>
    <row r="4168" spans="1:3">
      <c r="A4168" t="s">
        <v>6</v>
      </c>
      <c r="B4168" s="5">
        <v>44305</v>
      </c>
      <c r="C4168">
        <v>270.27999999999997</v>
      </c>
    </row>
    <row r="4169" spans="1:3">
      <c r="A4169" t="s">
        <v>6</v>
      </c>
      <c r="B4169" s="5">
        <v>44306</v>
      </c>
      <c r="C4169">
        <v>267.89</v>
      </c>
    </row>
    <row r="4170" spans="1:3">
      <c r="A4170" t="s">
        <v>6</v>
      </c>
      <c r="B4170" s="5">
        <v>44307</v>
      </c>
      <c r="C4170">
        <v>272.20999999999998</v>
      </c>
    </row>
    <row r="4171" spans="1:3">
      <c r="A4171" t="s">
        <v>6</v>
      </c>
      <c r="B4171" s="5">
        <v>44308</v>
      </c>
      <c r="C4171">
        <v>269.51</v>
      </c>
    </row>
    <row r="4172" spans="1:3">
      <c r="A4172" t="s">
        <v>6</v>
      </c>
      <c r="B4172" s="5">
        <v>44309</v>
      </c>
      <c r="C4172">
        <v>271.98</v>
      </c>
    </row>
    <row r="4173" spans="1:3">
      <c r="A4173" t="s">
        <v>6</v>
      </c>
      <c r="B4173" s="5">
        <v>44312</v>
      </c>
      <c r="C4173">
        <v>270.86</v>
      </c>
    </row>
    <row r="4174" spans="1:3">
      <c r="A4174" t="s">
        <v>6</v>
      </c>
      <c r="B4174" s="5">
        <v>44313</v>
      </c>
      <c r="C4174">
        <v>273.64999999999998</v>
      </c>
    </row>
    <row r="4175" spans="1:3">
      <c r="A4175" t="s">
        <v>6</v>
      </c>
      <c r="B4175" s="5">
        <v>44314</v>
      </c>
      <c r="C4175">
        <v>272.95</v>
      </c>
    </row>
    <row r="4176" spans="1:3">
      <c r="A4176" t="s">
        <v>6</v>
      </c>
      <c r="B4176" s="5">
        <v>44315</v>
      </c>
      <c r="C4176">
        <v>277.60000000000002</v>
      </c>
    </row>
    <row r="4177" spans="1:3">
      <c r="A4177" t="s">
        <v>6</v>
      </c>
      <c r="B4177" s="5">
        <v>44316</v>
      </c>
      <c r="C4177">
        <v>274.95</v>
      </c>
    </row>
    <row r="4178" spans="1:3">
      <c r="A4178" t="s">
        <v>6</v>
      </c>
      <c r="B4178" s="5">
        <v>44319</v>
      </c>
      <c r="C4178">
        <v>279.18</v>
      </c>
    </row>
    <row r="4179" spans="1:3">
      <c r="A4179" t="s">
        <v>6</v>
      </c>
      <c r="B4179" s="5">
        <v>44320</v>
      </c>
      <c r="C4179">
        <v>280.26</v>
      </c>
    </row>
    <row r="4180" spans="1:3">
      <c r="A4180" t="s">
        <v>6</v>
      </c>
      <c r="B4180" s="5">
        <v>44321</v>
      </c>
      <c r="C4180">
        <v>282.76</v>
      </c>
    </row>
    <row r="4181" spans="1:3">
      <c r="A4181" t="s">
        <v>6</v>
      </c>
      <c r="B4181" s="5">
        <v>44322</v>
      </c>
      <c r="C4181">
        <v>289.70999999999998</v>
      </c>
    </row>
    <row r="4182" spans="1:3">
      <c r="A4182" t="s">
        <v>6</v>
      </c>
      <c r="B4182" s="5">
        <v>44323</v>
      </c>
      <c r="C4182">
        <v>290.93</v>
      </c>
    </row>
    <row r="4183" spans="1:3">
      <c r="A4183" t="s">
        <v>6</v>
      </c>
      <c r="B4183" s="5">
        <v>44326</v>
      </c>
      <c r="C4183">
        <v>292.33</v>
      </c>
    </row>
    <row r="4184" spans="1:3">
      <c r="A4184" t="s">
        <v>6</v>
      </c>
      <c r="B4184" s="5">
        <v>44327</v>
      </c>
      <c r="C4184">
        <v>285.63</v>
      </c>
    </row>
    <row r="4185" spans="1:3">
      <c r="A4185" t="s">
        <v>6</v>
      </c>
      <c r="B4185" s="5">
        <v>44328</v>
      </c>
      <c r="C4185">
        <v>282.91000000000003</v>
      </c>
    </row>
    <row r="4186" spans="1:3">
      <c r="A4186" t="s">
        <v>6</v>
      </c>
      <c r="B4186" s="5">
        <v>44329</v>
      </c>
      <c r="C4186">
        <v>286.89999999999998</v>
      </c>
    </row>
    <row r="4187" spans="1:3">
      <c r="A4187" t="s">
        <v>6</v>
      </c>
      <c r="B4187" s="5">
        <v>44330</v>
      </c>
      <c r="C4187">
        <v>290.68</v>
      </c>
    </row>
    <row r="4188" spans="1:3">
      <c r="A4188" t="s">
        <v>6</v>
      </c>
      <c r="B4188" s="5">
        <v>44333</v>
      </c>
      <c r="C4188">
        <v>289.22000000000003</v>
      </c>
    </row>
    <row r="4189" spans="1:3">
      <c r="A4189" t="s">
        <v>6</v>
      </c>
      <c r="B4189" s="5">
        <v>44334</v>
      </c>
      <c r="C4189">
        <v>287.58999999999997</v>
      </c>
    </row>
    <row r="4190" spans="1:3">
      <c r="A4190" t="s">
        <v>6</v>
      </c>
      <c r="B4190" s="5">
        <v>44335</v>
      </c>
      <c r="C4190">
        <v>286.22000000000003</v>
      </c>
    </row>
    <row r="4191" spans="1:3">
      <c r="A4191" t="s">
        <v>6</v>
      </c>
      <c r="B4191" s="5">
        <v>44336</v>
      </c>
      <c r="C4191">
        <v>286.73</v>
      </c>
    </row>
    <row r="4192" spans="1:3">
      <c r="A4192" t="s">
        <v>6</v>
      </c>
      <c r="B4192" s="5">
        <v>44337</v>
      </c>
      <c r="C4192">
        <v>287.74</v>
      </c>
    </row>
    <row r="4193" spans="1:3">
      <c r="A4193" t="s">
        <v>6</v>
      </c>
      <c r="B4193" s="5">
        <v>44340</v>
      </c>
      <c r="C4193">
        <v>289.73</v>
      </c>
    </row>
    <row r="4194" spans="1:3">
      <c r="A4194" t="s">
        <v>6</v>
      </c>
      <c r="B4194" s="5">
        <v>44341</v>
      </c>
      <c r="C4194">
        <v>287.2</v>
      </c>
    </row>
    <row r="4195" spans="1:3">
      <c r="A4195" t="s">
        <v>6</v>
      </c>
      <c r="B4195" s="5">
        <v>44342</v>
      </c>
      <c r="C4195">
        <v>287.33</v>
      </c>
    </row>
    <row r="4196" spans="1:3">
      <c r="A4196" t="s">
        <v>6</v>
      </c>
      <c r="B4196" s="5">
        <v>44343</v>
      </c>
      <c r="C4196">
        <v>289.3</v>
      </c>
    </row>
    <row r="4197" spans="1:3">
      <c r="A4197" t="s">
        <v>6</v>
      </c>
      <c r="B4197" s="5">
        <v>44344</v>
      </c>
      <c r="C4197">
        <v>289.44</v>
      </c>
    </row>
    <row r="4198" spans="1:3">
      <c r="A4198" t="s">
        <v>6</v>
      </c>
      <c r="B4198" s="5">
        <v>44348</v>
      </c>
      <c r="C4198">
        <v>289.83999999999997</v>
      </c>
    </row>
    <row r="4199" spans="1:3">
      <c r="A4199" t="s">
        <v>6</v>
      </c>
      <c r="B4199" s="5">
        <v>44349</v>
      </c>
      <c r="C4199">
        <v>290.02</v>
      </c>
    </row>
    <row r="4200" spans="1:3">
      <c r="A4200" t="s">
        <v>6</v>
      </c>
      <c r="B4200" s="5">
        <v>44350</v>
      </c>
      <c r="C4200">
        <v>291.97000000000003</v>
      </c>
    </row>
    <row r="4201" spans="1:3">
      <c r="A4201" t="s">
        <v>6</v>
      </c>
      <c r="B4201" s="5">
        <v>44351</v>
      </c>
      <c r="C4201">
        <v>292.52</v>
      </c>
    </row>
    <row r="4202" spans="1:3">
      <c r="A4202" t="s">
        <v>6</v>
      </c>
      <c r="B4202" s="5">
        <v>44354</v>
      </c>
      <c r="C4202">
        <v>289.45999999999998</v>
      </c>
    </row>
    <row r="4203" spans="1:3">
      <c r="A4203" t="s">
        <v>6</v>
      </c>
      <c r="B4203" s="5">
        <v>44355</v>
      </c>
      <c r="C4203">
        <v>289.19</v>
      </c>
    </row>
    <row r="4204" spans="1:3">
      <c r="A4204" t="s">
        <v>6</v>
      </c>
      <c r="B4204" s="5">
        <v>44356</v>
      </c>
      <c r="C4204">
        <v>288.58</v>
      </c>
    </row>
    <row r="4205" spans="1:3">
      <c r="A4205" t="s">
        <v>6</v>
      </c>
      <c r="B4205" s="5">
        <v>44357</v>
      </c>
      <c r="C4205">
        <v>284.91000000000003</v>
      </c>
    </row>
    <row r="4206" spans="1:3">
      <c r="A4206" t="s">
        <v>6</v>
      </c>
      <c r="B4206" s="5">
        <v>44358</v>
      </c>
      <c r="C4206">
        <v>286.82</v>
      </c>
    </row>
    <row r="4207" spans="1:3">
      <c r="A4207" t="s">
        <v>6</v>
      </c>
      <c r="B4207" s="5">
        <v>44361</v>
      </c>
      <c r="C4207">
        <v>283.52999999999997</v>
      </c>
    </row>
    <row r="4208" spans="1:3">
      <c r="A4208" t="s">
        <v>6</v>
      </c>
      <c r="B4208" s="5">
        <v>44362</v>
      </c>
      <c r="C4208">
        <v>283.94</v>
      </c>
    </row>
    <row r="4209" spans="1:3">
      <c r="A4209" t="s">
        <v>6</v>
      </c>
      <c r="B4209" s="5">
        <v>44363</v>
      </c>
      <c r="C4209">
        <v>283.11</v>
      </c>
    </row>
    <row r="4210" spans="1:3">
      <c r="A4210" t="s">
        <v>6</v>
      </c>
      <c r="B4210" s="5">
        <v>44364</v>
      </c>
      <c r="C4210">
        <v>278.69</v>
      </c>
    </row>
    <row r="4211" spans="1:3">
      <c r="A4211" t="s">
        <v>6</v>
      </c>
      <c r="B4211" s="5">
        <v>44365</v>
      </c>
      <c r="C4211">
        <v>274.04000000000002</v>
      </c>
    </row>
    <row r="4212" spans="1:3">
      <c r="A4212" t="s">
        <v>6</v>
      </c>
      <c r="B4212" s="5">
        <v>44368</v>
      </c>
      <c r="C4212">
        <v>277.10000000000002</v>
      </c>
    </row>
    <row r="4213" spans="1:3">
      <c r="A4213" t="s">
        <v>6</v>
      </c>
      <c r="B4213" s="5">
        <v>44369</v>
      </c>
      <c r="C4213">
        <v>276.92</v>
      </c>
    </row>
    <row r="4214" spans="1:3">
      <c r="A4214" t="s">
        <v>6</v>
      </c>
      <c r="B4214" s="5">
        <v>44370</v>
      </c>
      <c r="C4214">
        <v>274.66000000000003</v>
      </c>
    </row>
    <row r="4215" spans="1:3">
      <c r="A4215" t="s">
        <v>6</v>
      </c>
      <c r="B4215" s="5">
        <v>44371</v>
      </c>
      <c r="C4215">
        <v>275.49</v>
      </c>
    </row>
    <row r="4216" spans="1:3">
      <c r="A4216" t="s">
        <v>6</v>
      </c>
      <c r="B4216" s="5">
        <v>44372</v>
      </c>
      <c r="C4216">
        <v>278.38</v>
      </c>
    </row>
    <row r="4217" spans="1:3">
      <c r="A4217" t="s">
        <v>6</v>
      </c>
      <c r="B4217" s="5">
        <v>44375</v>
      </c>
      <c r="C4217">
        <v>276.61</v>
      </c>
    </row>
    <row r="4218" spans="1:3">
      <c r="A4218" t="s">
        <v>6</v>
      </c>
      <c r="B4218" s="5">
        <v>44376</v>
      </c>
      <c r="C4218">
        <v>276.20999999999998</v>
      </c>
    </row>
    <row r="4219" spans="1:3">
      <c r="A4219" t="s">
        <v>6</v>
      </c>
      <c r="B4219" s="5">
        <v>44377</v>
      </c>
      <c r="C4219">
        <v>277.92</v>
      </c>
    </row>
    <row r="4220" spans="1:3">
      <c r="A4220" t="s">
        <v>6</v>
      </c>
      <c r="B4220" s="5">
        <v>44378</v>
      </c>
      <c r="C4220">
        <v>280.17</v>
      </c>
    </row>
    <row r="4221" spans="1:3">
      <c r="A4221" t="s">
        <v>6</v>
      </c>
      <c r="B4221" s="5">
        <v>44379</v>
      </c>
      <c r="C4221">
        <v>279.12</v>
      </c>
    </row>
    <row r="4222" spans="1:3">
      <c r="A4222" t="s">
        <v>6</v>
      </c>
      <c r="B4222" s="5">
        <v>44383</v>
      </c>
      <c r="C4222">
        <v>277.32</v>
      </c>
    </row>
    <row r="4223" spans="1:3">
      <c r="A4223" t="s">
        <v>6</v>
      </c>
      <c r="B4223" s="5">
        <v>44384</v>
      </c>
      <c r="C4223">
        <v>279.24</v>
      </c>
    </row>
    <row r="4224" spans="1:3">
      <c r="A4224" t="s">
        <v>6</v>
      </c>
      <c r="B4224" s="5">
        <v>44385</v>
      </c>
      <c r="C4224">
        <v>274.10000000000002</v>
      </c>
    </row>
    <row r="4225" spans="1:3">
      <c r="A4225" t="s">
        <v>6</v>
      </c>
      <c r="B4225" s="5">
        <v>44386</v>
      </c>
      <c r="C4225">
        <v>280.49</v>
      </c>
    </row>
    <row r="4226" spans="1:3">
      <c r="A4226" t="s">
        <v>6</v>
      </c>
      <c r="B4226" s="5">
        <v>44389</v>
      </c>
      <c r="C4226">
        <v>280.11</v>
      </c>
    </row>
    <row r="4227" spans="1:3">
      <c r="A4227" t="s">
        <v>6</v>
      </c>
      <c r="B4227" s="5">
        <v>44390</v>
      </c>
      <c r="C4227">
        <v>279.20999999999998</v>
      </c>
    </row>
    <row r="4228" spans="1:3">
      <c r="A4228" t="s">
        <v>6</v>
      </c>
      <c r="B4228" s="5">
        <v>44391</v>
      </c>
      <c r="C4228">
        <v>278.31</v>
      </c>
    </row>
    <row r="4229" spans="1:3">
      <c r="A4229" t="s">
        <v>6</v>
      </c>
      <c r="B4229" s="5">
        <v>44392</v>
      </c>
      <c r="C4229">
        <v>279.72000000000003</v>
      </c>
    </row>
    <row r="4230" spans="1:3">
      <c r="A4230" t="s">
        <v>6</v>
      </c>
      <c r="B4230" s="5">
        <v>44393</v>
      </c>
      <c r="C4230">
        <v>277.89999999999998</v>
      </c>
    </row>
    <row r="4231" spans="1:3">
      <c r="A4231" t="s">
        <v>6</v>
      </c>
      <c r="B4231" s="5">
        <v>44396</v>
      </c>
      <c r="C4231">
        <v>272.66000000000003</v>
      </c>
    </row>
    <row r="4232" spans="1:3">
      <c r="A4232" t="s">
        <v>6</v>
      </c>
      <c r="B4232" s="5">
        <v>44397</v>
      </c>
      <c r="C4232">
        <v>276.89</v>
      </c>
    </row>
    <row r="4233" spans="1:3">
      <c r="A4233" t="s">
        <v>6</v>
      </c>
      <c r="B4233" s="5">
        <v>44398</v>
      </c>
      <c r="C4233">
        <v>279.88</v>
      </c>
    </row>
    <row r="4234" spans="1:3">
      <c r="A4234" t="s">
        <v>6</v>
      </c>
      <c r="B4234" s="5">
        <v>44399</v>
      </c>
      <c r="C4234">
        <v>277.7</v>
      </c>
    </row>
    <row r="4235" spans="1:3">
      <c r="A4235" t="s">
        <v>6</v>
      </c>
      <c r="B4235" s="5">
        <v>44400</v>
      </c>
      <c r="C4235">
        <v>278.49</v>
      </c>
    </row>
    <row r="4236" spans="1:3">
      <c r="A4236" t="s">
        <v>6</v>
      </c>
      <c r="B4236" s="5">
        <v>44403</v>
      </c>
      <c r="C4236">
        <v>278.8</v>
      </c>
    </row>
    <row r="4237" spans="1:3">
      <c r="A4237" t="s">
        <v>6</v>
      </c>
      <c r="B4237" s="5">
        <v>44404</v>
      </c>
      <c r="C4237">
        <v>280.77999999999997</v>
      </c>
    </row>
    <row r="4238" spans="1:3">
      <c r="A4238" t="s">
        <v>6</v>
      </c>
      <c r="B4238" s="5">
        <v>44405</v>
      </c>
      <c r="C4238">
        <v>278.10000000000002</v>
      </c>
    </row>
    <row r="4239" spans="1:3">
      <c r="A4239" t="s">
        <v>6</v>
      </c>
      <c r="B4239" s="5">
        <v>44406</v>
      </c>
      <c r="C4239">
        <v>279.76</v>
      </c>
    </row>
    <row r="4240" spans="1:3">
      <c r="A4240" t="s">
        <v>6</v>
      </c>
      <c r="B4240" s="5">
        <v>44407</v>
      </c>
      <c r="C4240">
        <v>278.29000000000002</v>
      </c>
    </row>
    <row r="4241" spans="1:3">
      <c r="A4241" t="s">
        <v>6</v>
      </c>
      <c r="B4241" s="5">
        <v>44410</v>
      </c>
      <c r="C4241">
        <v>278.14</v>
      </c>
    </row>
    <row r="4242" spans="1:3">
      <c r="A4242" t="s">
        <v>6</v>
      </c>
      <c r="B4242" s="5">
        <v>44411</v>
      </c>
      <c r="C4242">
        <v>281.8</v>
      </c>
    </row>
    <row r="4243" spans="1:3">
      <c r="A4243" t="s">
        <v>6</v>
      </c>
      <c r="B4243" s="5">
        <v>44412</v>
      </c>
      <c r="C4243">
        <v>278.77999999999997</v>
      </c>
    </row>
    <row r="4244" spans="1:3">
      <c r="A4244" t="s">
        <v>6</v>
      </c>
      <c r="B4244" s="5">
        <v>44413</v>
      </c>
      <c r="C4244">
        <v>280.20999999999998</v>
      </c>
    </row>
    <row r="4245" spans="1:3">
      <c r="A4245" t="s">
        <v>6</v>
      </c>
      <c r="B4245" s="5">
        <v>44414</v>
      </c>
      <c r="C4245">
        <v>285.63</v>
      </c>
    </row>
    <row r="4246" spans="1:3">
      <c r="A4246" t="s">
        <v>6</v>
      </c>
      <c r="B4246" s="5">
        <v>44417</v>
      </c>
      <c r="C4246">
        <v>287.23</v>
      </c>
    </row>
    <row r="4247" spans="1:3">
      <c r="A4247" t="s">
        <v>6</v>
      </c>
      <c r="B4247" s="5">
        <v>44418</v>
      </c>
      <c r="C4247">
        <v>288.94</v>
      </c>
    </row>
    <row r="4248" spans="1:3">
      <c r="A4248" t="s">
        <v>6</v>
      </c>
      <c r="B4248" s="5">
        <v>44419</v>
      </c>
      <c r="C4248">
        <v>291.27999999999997</v>
      </c>
    </row>
    <row r="4249" spans="1:3">
      <c r="A4249" t="s">
        <v>6</v>
      </c>
      <c r="B4249" s="5">
        <v>44420</v>
      </c>
      <c r="C4249">
        <v>290.24</v>
      </c>
    </row>
    <row r="4250" spans="1:3">
      <c r="A4250" t="s">
        <v>6</v>
      </c>
      <c r="B4250" s="5">
        <v>44421</v>
      </c>
      <c r="C4250">
        <v>287.89</v>
      </c>
    </row>
    <row r="4251" spans="1:3">
      <c r="A4251" t="s">
        <v>6</v>
      </c>
      <c r="B4251" s="5">
        <v>44424</v>
      </c>
      <c r="C4251">
        <v>289.45</v>
      </c>
    </row>
    <row r="4252" spans="1:3">
      <c r="A4252" t="s">
        <v>6</v>
      </c>
      <c r="B4252" s="5">
        <v>44425</v>
      </c>
      <c r="C4252">
        <v>289.10000000000002</v>
      </c>
    </row>
    <row r="4253" spans="1:3">
      <c r="A4253" t="s">
        <v>6</v>
      </c>
      <c r="B4253" s="5">
        <v>44426</v>
      </c>
      <c r="C4253">
        <v>286.36</v>
      </c>
    </row>
    <row r="4254" spans="1:3">
      <c r="A4254" t="s">
        <v>6</v>
      </c>
      <c r="B4254" s="5">
        <v>44427</v>
      </c>
      <c r="C4254">
        <v>285.13</v>
      </c>
    </row>
    <row r="4255" spans="1:3">
      <c r="A4255" t="s">
        <v>6</v>
      </c>
      <c r="B4255" s="5">
        <v>44428</v>
      </c>
      <c r="C4255">
        <v>285.27</v>
      </c>
    </row>
    <row r="4256" spans="1:3">
      <c r="A4256" t="s">
        <v>6</v>
      </c>
      <c r="B4256" s="5">
        <v>44431</v>
      </c>
      <c r="C4256">
        <v>285.62</v>
      </c>
    </row>
    <row r="4257" spans="1:3">
      <c r="A4257" t="s">
        <v>6</v>
      </c>
      <c r="B4257" s="5">
        <v>44432</v>
      </c>
      <c r="C4257">
        <v>286.02</v>
      </c>
    </row>
    <row r="4258" spans="1:3">
      <c r="A4258" t="s">
        <v>6</v>
      </c>
      <c r="B4258" s="5">
        <v>44433</v>
      </c>
      <c r="C4258">
        <v>287.3</v>
      </c>
    </row>
    <row r="4259" spans="1:3">
      <c r="A4259" t="s">
        <v>6</v>
      </c>
      <c r="B4259" s="5">
        <v>44434</v>
      </c>
      <c r="C4259">
        <v>285.27</v>
      </c>
    </row>
    <row r="4260" spans="1:3">
      <c r="A4260" t="s">
        <v>6</v>
      </c>
      <c r="B4260" s="5">
        <v>44435</v>
      </c>
      <c r="C4260">
        <v>286.60000000000002</v>
      </c>
    </row>
    <row r="4261" spans="1:3">
      <c r="A4261" t="s">
        <v>6</v>
      </c>
      <c r="B4261" s="5">
        <v>44438</v>
      </c>
      <c r="C4261">
        <v>285.66000000000003</v>
      </c>
    </row>
    <row r="4262" spans="1:3">
      <c r="A4262" t="s">
        <v>6</v>
      </c>
      <c r="B4262" s="5">
        <v>44439</v>
      </c>
      <c r="C4262">
        <v>285.77</v>
      </c>
    </row>
    <row r="4263" spans="1:3">
      <c r="A4263" t="s">
        <v>6</v>
      </c>
      <c r="B4263" s="5">
        <v>44440</v>
      </c>
      <c r="C4263">
        <v>285.26</v>
      </c>
    </row>
    <row r="4264" spans="1:3">
      <c r="A4264" t="s">
        <v>6</v>
      </c>
      <c r="B4264" s="5">
        <v>44441</v>
      </c>
      <c r="C4264">
        <v>285.05</v>
      </c>
    </row>
    <row r="4265" spans="1:3">
      <c r="A4265" t="s">
        <v>6</v>
      </c>
      <c r="B4265" s="5">
        <v>44442</v>
      </c>
      <c r="C4265">
        <v>281.89</v>
      </c>
    </row>
    <row r="4266" spans="1:3">
      <c r="A4266" t="s">
        <v>6</v>
      </c>
      <c r="B4266" s="5">
        <v>44446</v>
      </c>
      <c r="C4266">
        <v>278.89999999999998</v>
      </c>
    </row>
    <row r="4267" spans="1:3">
      <c r="A4267" t="s">
        <v>6</v>
      </c>
      <c r="B4267" s="5">
        <v>44447</v>
      </c>
      <c r="C4267">
        <v>279.33999999999997</v>
      </c>
    </row>
    <row r="4268" spans="1:3">
      <c r="A4268" t="s">
        <v>6</v>
      </c>
      <c r="B4268" s="5">
        <v>44448</v>
      </c>
      <c r="C4268">
        <v>278.61</v>
      </c>
    </row>
    <row r="4269" spans="1:3">
      <c r="A4269" t="s">
        <v>6</v>
      </c>
      <c r="B4269" s="5">
        <v>44449</v>
      </c>
      <c r="C4269">
        <v>277.60000000000002</v>
      </c>
    </row>
    <row r="4270" spans="1:3">
      <c r="A4270" t="s">
        <v>6</v>
      </c>
      <c r="B4270" s="5">
        <v>44452</v>
      </c>
      <c r="C4270">
        <v>279.92</v>
      </c>
    </row>
    <row r="4271" spans="1:3">
      <c r="A4271" t="s">
        <v>6</v>
      </c>
      <c r="B4271" s="5">
        <v>44453</v>
      </c>
      <c r="C4271">
        <v>277.2</v>
      </c>
    </row>
    <row r="4272" spans="1:3">
      <c r="A4272" t="s">
        <v>6</v>
      </c>
      <c r="B4272" s="5">
        <v>44454</v>
      </c>
      <c r="C4272">
        <v>278.18</v>
      </c>
    </row>
    <row r="4273" spans="1:3">
      <c r="A4273" t="s">
        <v>6</v>
      </c>
      <c r="B4273" s="5">
        <v>44455</v>
      </c>
      <c r="C4273">
        <v>277.51</v>
      </c>
    </row>
    <row r="4274" spans="1:3">
      <c r="A4274" t="s">
        <v>6</v>
      </c>
      <c r="B4274" s="5">
        <v>44456</v>
      </c>
      <c r="C4274">
        <v>276.76</v>
      </c>
    </row>
    <row r="4275" spans="1:3">
      <c r="A4275" t="s">
        <v>6</v>
      </c>
      <c r="B4275" s="5">
        <v>44459</v>
      </c>
      <c r="C4275">
        <v>274.2</v>
      </c>
    </row>
    <row r="4276" spans="1:3">
      <c r="A4276" t="s">
        <v>6</v>
      </c>
      <c r="B4276" s="5">
        <v>44460</v>
      </c>
      <c r="C4276">
        <v>273.18</v>
      </c>
    </row>
    <row r="4277" spans="1:3">
      <c r="A4277" t="s">
        <v>6</v>
      </c>
      <c r="B4277" s="5">
        <v>44461</v>
      </c>
      <c r="C4277">
        <v>274.07</v>
      </c>
    </row>
    <row r="4278" spans="1:3">
      <c r="A4278" t="s">
        <v>6</v>
      </c>
      <c r="B4278" s="5">
        <v>44462</v>
      </c>
      <c r="C4278">
        <v>278.12</v>
      </c>
    </row>
    <row r="4279" spans="1:3">
      <c r="A4279" t="s">
        <v>6</v>
      </c>
      <c r="B4279" s="5">
        <v>44463</v>
      </c>
      <c r="C4279">
        <v>277.87</v>
      </c>
    </row>
    <row r="4280" spans="1:3">
      <c r="A4280" t="s">
        <v>6</v>
      </c>
      <c r="B4280" s="5">
        <v>44466</v>
      </c>
      <c r="C4280">
        <v>279.72000000000003</v>
      </c>
    </row>
    <row r="4281" spans="1:3">
      <c r="A4281" t="s">
        <v>6</v>
      </c>
      <c r="B4281" s="5">
        <v>44467</v>
      </c>
      <c r="C4281">
        <v>276.79000000000002</v>
      </c>
    </row>
    <row r="4282" spans="1:3">
      <c r="A4282" t="s">
        <v>6</v>
      </c>
      <c r="B4282" s="5">
        <v>44468</v>
      </c>
      <c r="C4282">
        <v>277.29000000000002</v>
      </c>
    </row>
    <row r="4283" spans="1:3">
      <c r="A4283" t="s">
        <v>6</v>
      </c>
      <c r="B4283" s="5">
        <v>44469</v>
      </c>
      <c r="C4283">
        <v>272.94</v>
      </c>
    </row>
    <row r="4284" spans="1:3">
      <c r="A4284" t="s">
        <v>6</v>
      </c>
      <c r="B4284" s="5">
        <v>44470</v>
      </c>
      <c r="C4284">
        <v>275.70999999999998</v>
      </c>
    </row>
    <row r="4285" spans="1:3">
      <c r="A4285" t="s">
        <v>6</v>
      </c>
      <c r="B4285" s="5">
        <v>44473</v>
      </c>
      <c r="C4285">
        <v>273.64</v>
      </c>
    </row>
    <row r="4286" spans="1:3">
      <c r="A4286" t="s">
        <v>6</v>
      </c>
      <c r="B4286" s="5">
        <v>44474</v>
      </c>
      <c r="C4286">
        <v>278.05</v>
      </c>
    </row>
    <row r="4287" spans="1:3">
      <c r="A4287" t="s">
        <v>6</v>
      </c>
      <c r="B4287" s="5">
        <v>44475</v>
      </c>
      <c r="C4287">
        <v>280.22000000000003</v>
      </c>
    </row>
    <row r="4288" spans="1:3">
      <c r="A4288" t="s">
        <v>6</v>
      </c>
      <c r="B4288" s="5">
        <v>44476</v>
      </c>
      <c r="C4288">
        <v>282.95</v>
      </c>
    </row>
    <row r="4289" spans="1:3">
      <c r="A4289" t="s">
        <v>6</v>
      </c>
      <c r="B4289" s="5">
        <v>44477</v>
      </c>
      <c r="C4289">
        <v>284.14</v>
      </c>
    </row>
    <row r="4290" spans="1:3">
      <c r="A4290" t="s">
        <v>6</v>
      </c>
      <c r="B4290" s="5">
        <v>44480</v>
      </c>
      <c r="C4290">
        <v>280.93</v>
      </c>
    </row>
    <row r="4291" spans="1:3">
      <c r="A4291" t="s">
        <v>6</v>
      </c>
      <c r="B4291" s="5">
        <v>44481</v>
      </c>
      <c r="C4291">
        <v>278.62</v>
      </c>
    </row>
    <row r="4292" spans="1:3">
      <c r="A4292" t="s">
        <v>6</v>
      </c>
      <c r="B4292" s="5">
        <v>44482</v>
      </c>
      <c r="C4292">
        <v>277.89999999999998</v>
      </c>
    </row>
    <row r="4293" spans="1:3">
      <c r="A4293" t="s">
        <v>6</v>
      </c>
      <c r="B4293" s="5">
        <v>44483</v>
      </c>
      <c r="C4293">
        <v>281.64</v>
      </c>
    </row>
    <row r="4294" spans="1:3">
      <c r="A4294" t="s">
        <v>6</v>
      </c>
      <c r="B4294" s="5">
        <v>44484</v>
      </c>
      <c r="C4294">
        <v>284.20999999999998</v>
      </c>
    </row>
    <row r="4295" spans="1:3">
      <c r="A4295" t="s">
        <v>6</v>
      </c>
      <c r="B4295" s="5">
        <v>44487</v>
      </c>
      <c r="C4295">
        <v>282.58999999999997</v>
      </c>
    </row>
    <row r="4296" spans="1:3">
      <c r="A4296" t="s">
        <v>6</v>
      </c>
      <c r="B4296" s="5">
        <v>44488</v>
      </c>
      <c r="C4296">
        <v>284.83</v>
      </c>
    </row>
    <row r="4297" spans="1:3">
      <c r="A4297" t="s">
        <v>6</v>
      </c>
      <c r="B4297" s="5">
        <v>44489</v>
      </c>
      <c r="C4297">
        <v>287.49</v>
      </c>
    </row>
    <row r="4298" spans="1:3">
      <c r="A4298" t="s">
        <v>6</v>
      </c>
      <c r="B4298" s="5">
        <v>44490</v>
      </c>
      <c r="C4298">
        <v>286.82</v>
      </c>
    </row>
    <row r="4299" spans="1:3">
      <c r="A4299" t="s">
        <v>6</v>
      </c>
      <c r="B4299" s="5">
        <v>44491</v>
      </c>
      <c r="C4299">
        <v>289.24</v>
      </c>
    </row>
    <row r="4300" spans="1:3">
      <c r="A4300" t="s">
        <v>6</v>
      </c>
      <c r="B4300" s="5">
        <v>44494</v>
      </c>
      <c r="C4300">
        <v>290.26</v>
      </c>
    </row>
    <row r="4301" spans="1:3">
      <c r="A4301" t="s">
        <v>6</v>
      </c>
      <c r="B4301" s="5">
        <v>44495</v>
      </c>
      <c r="C4301">
        <v>290.85000000000002</v>
      </c>
    </row>
    <row r="4302" spans="1:3">
      <c r="A4302" t="s">
        <v>6</v>
      </c>
      <c r="B4302" s="5">
        <v>44496</v>
      </c>
      <c r="C4302">
        <v>287.77999999999997</v>
      </c>
    </row>
    <row r="4303" spans="1:3">
      <c r="A4303" t="s">
        <v>6</v>
      </c>
      <c r="B4303" s="5">
        <v>44497</v>
      </c>
      <c r="C4303">
        <v>289.72000000000003</v>
      </c>
    </row>
    <row r="4304" spans="1:3">
      <c r="A4304" t="s">
        <v>6</v>
      </c>
      <c r="B4304" s="5">
        <v>44498</v>
      </c>
      <c r="C4304">
        <v>287.01</v>
      </c>
    </row>
    <row r="4305" spans="1:3">
      <c r="A4305" t="s">
        <v>6</v>
      </c>
      <c r="B4305" s="5">
        <v>44501</v>
      </c>
      <c r="C4305">
        <v>286.24</v>
      </c>
    </row>
    <row r="4306" spans="1:3">
      <c r="A4306" t="s">
        <v>6</v>
      </c>
      <c r="B4306" s="5">
        <v>44502</v>
      </c>
      <c r="C4306">
        <v>287.93</v>
      </c>
    </row>
    <row r="4307" spans="1:3">
      <c r="A4307" t="s">
        <v>6</v>
      </c>
      <c r="B4307" s="5">
        <v>44503</v>
      </c>
      <c r="C4307">
        <v>288.72000000000003</v>
      </c>
    </row>
    <row r="4308" spans="1:3">
      <c r="A4308" t="s">
        <v>6</v>
      </c>
      <c r="B4308" s="5">
        <v>44504</v>
      </c>
      <c r="C4308">
        <v>287.69</v>
      </c>
    </row>
    <row r="4309" spans="1:3">
      <c r="A4309" t="s">
        <v>6</v>
      </c>
      <c r="B4309" s="5">
        <v>44505</v>
      </c>
      <c r="C4309">
        <v>287.88</v>
      </c>
    </row>
    <row r="4310" spans="1:3">
      <c r="A4310" t="s">
        <v>6</v>
      </c>
      <c r="B4310" s="5">
        <v>44508</v>
      </c>
      <c r="C4310">
        <v>288.8</v>
      </c>
    </row>
    <row r="4311" spans="1:3">
      <c r="A4311" t="s">
        <v>6</v>
      </c>
      <c r="B4311" s="5">
        <v>44509</v>
      </c>
      <c r="C4311">
        <v>286.35000000000002</v>
      </c>
    </row>
    <row r="4312" spans="1:3">
      <c r="A4312" t="s">
        <v>6</v>
      </c>
      <c r="B4312" s="5">
        <v>44510</v>
      </c>
      <c r="C4312">
        <v>285.32</v>
      </c>
    </row>
    <row r="4313" spans="1:3">
      <c r="A4313" t="s">
        <v>6</v>
      </c>
      <c r="B4313" s="5">
        <v>44511</v>
      </c>
      <c r="C4313">
        <v>284.64999999999998</v>
      </c>
    </row>
    <row r="4314" spans="1:3">
      <c r="A4314" t="s">
        <v>6</v>
      </c>
      <c r="B4314" s="5">
        <v>44512</v>
      </c>
      <c r="C4314">
        <v>285.99</v>
      </c>
    </row>
    <row r="4315" spans="1:3">
      <c r="A4315" t="s">
        <v>6</v>
      </c>
      <c r="B4315" s="5">
        <v>44515</v>
      </c>
      <c r="C4315">
        <v>284.67</v>
      </c>
    </row>
    <row r="4316" spans="1:3">
      <c r="A4316" t="s">
        <v>6</v>
      </c>
      <c r="B4316" s="5">
        <v>44516</v>
      </c>
      <c r="C4316">
        <v>283.36</v>
      </c>
    </row>
    <row r="4317" spans="1:3">
      <c r="A4317" t="s">
        <v>6</v>
      </c>
      <c r="B4317" s="5">
        <v>44517</v>
      </c>
      <c r="C4317">
        <v>281.58999999999997</v>
      </c>
    </row>
    <row r="4318" spans="1:3">
      <c r="A4318" t="s">
        <v>6</v>
      </c>
      <c r="B4318" s="5">
        <v>44518</v>
      </c>
      <c r="C4318">
        <v>280.63</v>
      </c>
    </row>
    <row r="4319" spans="1:3">
      <c r="A4319" t="s">
        <v>6</v>
      </c>
      <c r="B4319" s="5">
        <v>44519</v>
      </c>
      <c r="C4319">
        <v>279.99</v>
      </c>
    </row>
    <row r="4320" spans="1:3">
      <c r="A4320" t="s">
        <v>6</v>
      </c>
      <c r="B4320" s="5">
        <v>44522</v>
      </c>
      <c r="C4320">
        <v>284.97000000000003</v>
      </c>
    </row>
    <row r="4321" spans="1:3">
      <c r="A4321" t="s">
        <v>6</v>
      </c>
      <c r="B4321" s="5">
        <v>44523</v>
      </c>
      <c r="C4321">
        <v>288.56</v>
      </c>
    </row>
    <row r="4322" spans="1:3">
      <c r="A4322" t="s">
        <v>6</v>
      </c>
      <c r="B4322" s="5">
        <v>44524</v>
      </c>
      <c r="C4322">
        <v>287.27999999999997</v>
      </c>
    </row>
    <row r="4323" spans="1:3">
      <c r="A4323" t="s">
        <v>6</v>
      </c>
      <c r="B4323" s="5">
        <v>44526</v>
      </c>
      <c r="C4323">
        <v>283.08999999999997</v>
      </c>
    </row>
    <row r="4324" spans="1:3">
      <c r="A4324" t="s">
        <v>6</v>
      </c>
      <c r="B4324" s="5">
        <v>44529</v>
      </c>
      <c r="C4324">
        <v>282.12</v>
      </c>
    </row>
    <row r="4325" spans="1:3">
      <c r="A4325" t="s">
        <v>6</v>
      </c>
      <c r="B4325" s="5">
        <v>44530</v>
      </c>
      <c r="C4325">
        <v>276.69</v>
      </c>
    </row>
    <row r="4326" spans="1:3">
      <c r="A4326" t="s">
        <v>6</v>
      </c>
      <c r="B4326" s="5">
        <v>44531</v>
      </c>
      <c r="C4326">
        <v>275</v>
      </c>
    </row>
    <row r="4327" spans="1:3">
      <c r="A4327" t="s">
        <v>6</v>
      </c>
      <c r="B4327" s="5">
        <v>44532</v>
      </c>
      <c r="C4327">
        <v>279.08999999999997</v>
      </c>
    </row>
    <row r="4328" spans="1:3">
      <c r="A4328" t="s">
        <v>6</v>
      </c>
      <c r="B4328" s="5">
        <v>44533</v>
      </c>
      <c r="C4328">
        <v>277.43</v>
      </c>
    </row>
    <row r="4329" spans="1:3">
      <c r="A4329" t="s">
        <v>6</v>
      </c>
      <c r="B4329" s="5">
        <v>44536</v>
      </c>
      <c r="C4329">
        <v>281.38</v>
      </c>
    </row>
    <row r="4330" spans="1:3">
      <c r="A4330" t="s">
        <v>6</v>
      </c>
      <c r="B4330" s="5">
        <v>44537</v>
      </c>
      <c r="C4330">
        <v>284.97000000000003</v>
      </c>
    </row>
    <row r="4331" spans="1:3">
      <c r="A4331" t="s">
        <v>6</v>
      </c>
      <c r="B4331" s="5">
        <v>44538</v>
      </c>
      <c r="C4331">
        <v>283.72000000000003</v>
      </c>
    </row>
    <row r="4332" spans="1:3">
      <c r="A4332" t="s">
        <v>6</v>
      </c>
      <c r="B4332" s="5">
        <v>44539</v>
      </c>
      <c r="C4332">
        <v>284.52</v>
      </c>
    </row>
    <row r="4333" spans="1:3">
      <c r="A4333" t="s">
        <v>6</v>
      </c>
      <c r="B4333" s="5">
        <v>44540</v>
      </c>
      <c r="C4333">
        <v>288.23</v>
      </c>
    </row>
    <row r="4334" spans="1:3">
      <c r="A4334" t="s">
        <v>6</v>
      </c>
      <c r="B4334" s="5">
        <v>44543</v>
      </c>
      <c r="C4334">
        <v>290.01</v>
      </c>
    </row>
    <row r="4335" spans="1:3">
      <c r="A4335" t="s">
        <v>6</v>
      </c>
      <c r="B4335" s="5">
        <v>44544</v>
      </c>
      <c r="C4335">
        <v>295.02999999999997</v>
      </c>
    </row>
    <row r="4336" spans="1:3">
      <c r="A4336" t="s">
        <v>6</v>
      </c>
      <c r="B4336" s="5">
        <v>44545</v>
      </c>
      <c r="C4336">
        <v>294.58</v>
      </c>
    </row>
    <row r="4337" spans="1:3">
      <c r="A4337" t="s">
        <v>6</v>
      </c>
      <c r="B4337" s="5">
        <v>44546</v>
      </c>
      <c r="C4337">
        <v>300.17</v>
      </c>
    </row>
    <row r="4338" spans="1:3">
      <c r="A4338" t="s">
        <v>6</v>
      </c>
      <c r="B4338" s="5">
        <v>44547</v>
      </c>
      <c r="C4338">
        <v>293.66000000000003</v>
      </c>
    </row>
    <row r="4339" spans="1:3">
      <c r="A4339" t="s">
        <v>6</v>
      </c>
      <c r="B4339" s="5">
        <v>44550</v>
      </c>
      <c r="C4339">
        <v>289.61</v>
      </c>
    </row>
    <row r="4340" spans="1:3">
      <c r="A4340" t="s">
        <v>6</v>
      </c>
      <c r="B4340" s="5">
        <v>44551</v>
      </c>
      <c r="C4340">
        <v>293.24</v>
      </c>
    </row>
    <row r="4341" spans="1:3">
      <c r="A4341" t="s">
        <v>6</v>
      </c>
      <c r="B4341" s="5">
        <v>44552</v>
      </c>
      <c r="C4341">
        <v>294.41000000000003</v>
      </c>
    </row>
    <row r="4342" spans="1:3">
      <c r="A4342" t="s">
        <v>6</v>
      </c>
      <c r="B4342" s="5">
        <v>44553</v>
      </c>
      <c r="C4342">
        <v>294.49</v>
      </c>
    </row>
    <row r="4343" spans="1:3">
      <c r="A4343" t="s">
        <v>6</v>
      </c>
      <c r="B4343" s="5">
        <v>44557</v>
      </c>
      <c r="C4343">
        <v>296.67</v>
      </c>
    </row>
    <row r="4344" spans="1:3">
      <c r="A4344" t="s">
        <v>6</v>
      </c>
      <c r="B4344" s="5">
        <v>44558</v>
      </c>
      <c r="C4344">
        <v>298.29000000000002</v>
      </c>
    </row>
    <row r="4345" spans="1:3">
      <c r="A4345" t="s">
        <v>6</v>
      </c>
      <c r="B4345" s="5">
        <v>44559</v>
      </c>
      <c r="C4345">
        <v>299.45999999999998</v>
      </c>
    </row>
    <row r="4346" spans="1:3">
      <c r="A4346" t="s">
        <v>6</v>
      </c>
      <c r="B4346" s="5">
        <v>44560</v>
      </c>
      <c r="C4346">
        <v>299.98</v>
      </c>
    </row>
    <row r="4347" spans="1:3">
      <c r="A4347" t="s">
        <v>6</v>
      </c>
      <c r="B4347" s="5">
        <v>44561</v>
      </c>
      <c r="C4347">
        <v>299</v>
      </c>
    </row>
    <row r="4348" spans="1:3">
      <c r="A4348" t="s">
        <v>6</v>
      </c>
      <c r="B4348" s="5">
        <v>44564</v>
      </c>
      <c r="C4348">
        <v>300.79000000000002</v>
      </c>
    </row>
    <row r="4349" spans="1:3">
      <c r="A4349" t="s">
        <v>6</v>
      </c>
      <c r="B4349" s="5">
        <v>44565</v>
      </c>
      <c r="C4349">
        <v>308.52999999999997</v>
      </c>
    </row>
    <row r="4350" spans="1:3">
      <c r="A4350" t="s">
        <v>6</v>
      </c>
      <c r="B4350" s="5">
        <v>44566</v>
      </c>
      <c r="C4350">
        <v>309.92</v>
      </c>
    </row>
    <row r="4351" spans="1:3">
      <c r="A4351" t="s">
        <v>6</v>
      </c>
      <c r="B4351" s="5">
        <v>44567</v>
      </c>
      <c r="C4351">
        <v>313.22000000000003</v>
      </c>
    </row>
    <row r="4352" spans="1:3">
      <c r="A4352" t="s">
        <v>6</v>
      </c>
      <c r="B4352" s="5">
        <v>44568</v>
      </c>
      <c r="C4352">
        <v>319.77999999999997</v>
      </c>
    </row>
    <row r="4353" spans="1:3">
      <c r="A4353" t="s">
        <v>6</v>
      </c>
      <c r="B4353" s="5">
        <v>44571</v>
      </c>
      <c r="C4353">
        <v>318.93</v>
      </c>
    </row>
    <row r="4354" spans="1:3">
      <c r="A4354" t="s">
        <v>6</v>
      </c>
      <c r="B4354" s="5">
        <v>44572</v>
      </c>
      <c r="C4354">
        <v>319.8</v>
      </c>
    </row>
    <row r="4355" spans="1:3">
      <c r="A4355" t="s">
        <v>6</v>
      </c>
      <c r="B4355" s="5">
        <v>44573</v>
      </c>
      <c r="C4355">
        <v>320.39</v>
      </c>
    </row>
    <row r="4356" spans="1:3">
      <c r="A4356" t="s">
        <v>6</v>
      </c>
      <c r="B4356" s="5">
        <v>44574</v>
      </c>
      <c r="C4356">
        <v>321.26</v>
      </c>
    </row>
    <row r="4357" spans="1:3">
      <c r="A4357" t="s">
        <v>6</v>
      </c>
      <c r="B4357" s="5">
        <v>44575</v>
      </c>
      <c r="C4357">
        <v>324.13</v>
      </c>
    </row>
    <row r="4358" spans="1:3">
      <c r="A4358" t="s">
        <v>6</v>
      </c>
      <c r="B4358" s="5">
        <v>44579</v>
      </c>
      <c r="C4358">
        <v>320.29000000000002</v>
      </c>
    </row>
    <row r="4359" spans="1:3">
      <c r="A4359" t="s">
        <v>6</v>
      </c>
      <c r="B4359" s="5">
        <v>44580</v>
      </c>
      <c r="C4359">
        <v>314.75</v>
      </c>
    </row>
    <row r="4360" spans="1:3">
      <c r="A4360" t="s">
        <v>6</v>
      </c>
      <c r="B4360" s="5">
        <v>44581</v>
      </c>
      <c r="C4360">
        <v>311.01</v>
      </c>
    </row>
    <row r="4361" spans="1:3">
      <c r="A4361" t="s">
        <v>6</v>
      </c>
      <c r="B4361" s="5">
        <v>44582</v>
      </c>
      <c r="C4361">
        <v>305.22000000000003</v>
      </c>
    </row>
    <row r="4362" spans="1:3">
      <c r="A4362" t="s">
        <v>6</v>
      </c>
      <c r="B4362" s="5">
        <v>44585</v>
      </c>
      <c r="C4362">
        <v>303.73</v>
      </c>
    </row>
    <row r="4363" spans="1:3">
      <c r="A4363" t="s">
        <v>6</v>
      </c>
      <c r="B4363" s="5">
        <v>44586</v>
      </c>
      <c r="C4363">
        <v>307.19</v>
      </c>
    </row>
    <row r="4364" spans="1:3">
      <c r="A4364" t="s">
        <v>6</v>
      </c>
      <c r="B4364" s="5">
        <v>44587</v>
      </c>
      <c r="C4364">
        <v>309.26</v>
      </c>
    </row>
    <row r="4365" spans="1:3">
      <c r="A4365" t="s">
        <v>6</v>
      </c>
      <c r="B4365" s="5">
        <v>44588</v>
      </c>
      <c r="C4365">
        <v>307.67</v>
      </c>
    </row>
    <row r="4366" spans="1:3">
      <c r="A4366" t="s">
        <v>6</v>
      </c>
      <c r="B4366" s="5">
        <v>44589</v>
      </c>
      <c r="C4366">
        <v>312.89999999999998</v>
      </c>
    </row>
    <row r="4367" spans="1:3">
      <c r="A4367" t="s">
        <v>6</v>
      </c>
      <c r="B4367" s="5">
        <v>44592</v>
      </c>
      <c r="C4367">
        <v>313.02</v>
      </c>
    </row>
    <row r="4368" spans="1:3">
      <c r="A4368" t="s">
        <v>6</v>
      </c>
      <c r="B4368" s="5">
        <v>44593</v>
      </c>
      <c r="C4368">
        <v>313.95999999999998</v>
      </c>
    </row>
    <row r="4369" spans="1:3">
      <c r="A4369" t="s">
        <v>6</v>
      </c>
      <c r="B4369" s="5">
        <v>44594</v>
      </c>
      <c r="C4369">
        <v>319.60000000000002</v>
      </c>
    </row>
    <row r="4370" spans="1:3">
      <c r="A4370" t="s">
        <v>6</v>
      </c>
      <c r="B4370" s="5">
        <v>44595</v>
      </c>
      <c r="C4370">
        <v>315.23</v>
      </c>
    </row>
    <row r="4371" spans="1:3">
      <c r="A4371" t="s">
        <v>6</v>
      </c>
      <c r="B4371" s="5">
        <v>44596</v>
      </c>
      <c r="C4371">
        <v>314.99</v>
      </c>
    </row>
    <row r="4372" spans="1:3">
      <c r="A4372" t="s">
        <v>6</v>
      </c>
      <c r="B4372" s="5">
        <v>44599</v>
      </c>
      <c r="C4372">
        <v>316.51</v>
      </c>
    </row>
    <row r="4373" spans="1:3">
      <c r="A4373" t="s">
        <v>6</v>
      </c>
      <c r="B4373" s="5">
        <v>44600</v>
      </c>
      <c r="C4373">
        <v>321.44</v>
      </c>
    </row>
    <row r="4374" spans="1:3">
      <c r="A4374" t="s">
        <v>6</v>
      </c>
      <c r="B4374" s="5">
        <v>44601</v>
      </c>
      <c r="C4374">
        <v>322.38</v>
      </c>
    </row>
    <row r="4375" spans="1:3">
      <c r="A4375" t="s">
        <v>6</v>
      </c>
      <c r="B4375" s="5">
        <v>44602</v>
      </c>
      <c r="C4375">
        <v>319.85000000000002</v>
      </c>
    </row>
    <row r="4376" spans="1:3">
      <c r="A4376" t="s">
        <v>6</v>
      </c>
      <c r="B4376" s="5">
        <v>44603</v>
      </c>
      <c r="C4376">
        <v>319.14</v>
      </c>
    </row>
    <row r="4377" spans="1:3">
      <c r="A4377" t="s">
        <v>6</v>
      </c>
      <c r="B4377" s="5">
        <v>44606</v>
      </c>
      <c r="C4377">
        <v>314.27999999999997</v>
      </c>
    </row>
    <row r="4378" spans="1:3">
      <c r="A4378" t="s">
        <v>6</v>
      </c>
      <c r="B4378" s="5">
        <v>44607</v>
      </c>
      <c r="C4378">
        <v>316.2</v>
      </c>
    </row>
    <row r="4379" spans="1:3">
      <c r="A4379" t="s">
        <v>6</v>
      </c>
      <c r="B4379" s="5">
        <v>44608</v>
      </c>
      <c r="C4379">
        <v>315.64999999999998</v>
      </c>
    </row>
    <row r="4380" spans="1:3">
      <c r="A4380" t="s">
        <v>6</v>
      </c>
      <c r="B4380" s="5">
        <v>44609</v>
      </c>
      <c r="C4380">
        <v>313.55</v>
      </c>
    </row>
    <row r="4381" spans="1:3">
      <c r="A4381" t="s">
        <v>6</v>
      </c>
      <c r="B4381" s="5">
        <v>44610</v>
      </c>
      <c r="C4381">
        <v>314.8</v>
      </c>
    </row>
    <row r="4382" spans="1:3">
      <c r="A4382" t="s">
        <v>6</v>
      </c>
      <c r="B4382" s="5">
        <v>44614</v>
      </c>
      <c r="C4382">
        <v>314.16000000000003</v>
      </c>
    </row>
    <row r="4383" spans="1:3">
      <c r="A4383" t="s">
        <v>6</v>
      </c>
      <c r="B4383" s="5">
        <v>44615</v>
      </c>
      <c r="C4383">
        <v>309.99</v>
      </c>
    </row>
    <row r="4384" spans="1:3">
      <c r="A4384" t="s">
        <v>6</v>
      </c>
      <c r="B4384" s="5">
        <v>44616</v>
      </c>
      <c r="C4384">
        <v>308.27999999999997</v>
      </c>
    </row>
    <row r="4385" spans="1:3">
      <c r="A4385" t="s">
        <v>6</v>
      </c>
      <c r="B4385" s="5">
        <v>44617</v>
      </c>
      <c r="C4385">
        <v>319.24</v>
      </c>
    </row>
    <row r="4386" spans="1:3">
      <c r="A4386" t="s">
        <v>6</v>
      </c>
      <c r="B4386" s="5">
        <v>44620</v>
      </c>
      <c r="C4386">
        <v>321.45</v>
      </c>
    </row>
    <row r="4387" spans="1:3">
      <c r="A4387" t="s">
        <v>6</v>
      </c>
      <c r="B4387" s="5">
        <v>44621</v>
      </c>
      <c r="C4387">
        <v>316.83999999999997</v>
      </c>
    </row>
    <row r="4388" spans="1:3">
      <c r="A4388" t="s">
        <v>6</v>
      </c>
      <c r="B4388" s="5">
        <v>44622</v>
      </c>
      <c r="C4388">
        <v>323.64</v>
      </c>
    </row>
    <row r="4389" spans="1:3">
      <c r="A4389" t="s">
        <v>6</v>
      </c>
      <c r="B4389" s="5">
        <v>44623</v>
      </c>
      <c r="C4389">
        <v>327.74</v>
      </c>
    </row>
    <row r="4390" spans="1:3">
      <c r="A4390" t="s">
        <v>6</v>
      </c>
      <c r="B4390" s="5">
        <v>44624</v>
      </c>
      <c r="C4390">
        <v>325.33999999999997</v>
      </c>
    </row>
    <row r="4391" spans="1:3">
      <c r="A4391" t="s">
        <v>6</v>
      </c>
      <c r="B4391" s="5">
        <v>44627</v>
      </c>
      <c r="C4391">
        <v>322.72000000000003</v>
      </c>
    </row>
    <row r="4392" spans="1:3">
      <c r="A4392" t="s">
        <v>6</v>
      </c>
      <c r="B4392" s="5">
        <v>44628</v>
      </c>
      <c r="C4392">
        <v>318.52</v>
      </c>
    </row>
    <row r="4393" spans="1:3">
      <c r="A4393" t="s">
        <v>6</v>
      </c>
      <c r="B4393" s="5">
        <v>44629</v>
      </c>
      <c r="C4393">
        <v>325.39999999999998</v>
      </c>
    </row>
    <row r="4394" spans="1:3">
      <c r="A4394" t="s">
        <v>6</v>
      </c>
      <c r="B4394" s="5">
        <v>44630</v>
      </c>
      <c r="C4394">
        <v>325.3</v>
      </c>
    </row>
    <row r="4395" spans="1:3">
      <c r="A4395" t="s">
        <v>6</v>
      </c>
      <c r="B4395" s="5">
        <v>44631</v>
      </c>
      <c r="C4395">
        <v>326.60000000000002</v>
      </c>
    </row>
    <row r="4396" spans="1:3">
      <c r="A4396" t="s">
        <v>6</v>
      </c>
      <c r="B4396" s="5">
        <v>44634</v>
      </c>
      <c r="C4396">
        <v>329.98</v>
      </c>
    </row>
    <row r="4397" spans="1:3">
      <c r="A4397" t="s">
        <v>6</v>
      </c>
      <c r="B4397" s="5">
        <v>44635</v>
      </c>
      <c r="C4397">
        <v>332.55</v>
      </c>
    </row>
    <row r="4398" spans="1:3">
      <c r="A4398" t="s">
        <v>6</v>
      </c>
      <c r="B4398" s="5">
        <v>44636</v>
      </c>
      <c r="C4398">
        <v>336.11</v>
      </c>
    </row>
    <row r="4399" spans="1:3">
      <c r="A4399" t="s">
        <v>6</v>
      </c>
      <c r="B4399" s="5">
        <v>44637</v>
      </c>
      <c r="C4399">
        <v>344.97</v>
      </c>
    </row>
    <row r="4400" spans="1:3">
      <c r="A4400" t="s">
        <v>6</v>
      </c>
      <c r="B4400" s="5">
        <v>44638</v>
      </c>
      <c r="C4400">
        <v>342.41</v>
      </c>
    </row>
    <row r="4401" spans="1:3">
      <c r="A4401" t="s">
        <v>6</v>
      </c>
      <c r="B4401" s="5">
        <v>44641</v>
      </c>
      <c r="C4401">
        <v>349.66</v>
      </c>
    </row>
    <row r="4402" spans="1:3">
      <c r="A4402" t="s">
        <v>6</v>
      </c>
      <c r="B4402" s="5">
        <v>44642</v>
      </c>
      <c r="C4402">
        <v>349.93</v>
      </c>
    </row>
    <row r="4403" spans="1:3">
      <c r="A4403" t="s">
        <v>6</v>
      </c>
      <c r="B4403" s="5">
        <v>44643</v>
      </c>
      <c r="C4403">
        <v>348.16</v>
      </c>
    </row>
    <row r="4404" spans="1:3">
      <c r="A4404" t="s">
        <v>6</v>
      </c>
      <c r="B4404" s="5">
        <v>44644</v>
      </c>
      <c r="C4404">
        <v>352.37</v>
      </c>
    </row>
    <row r="4405" spans="1:3">
      <c r="A4405" t="s">
        <v>6</v>
      </c>
      <c r="B4405" s="5">
        <v>44645</v>
      </c>
      <c r="C4405">
        <v>358.76</v>
      </c>
    </row>
    <row r="4406" spans="1:3">
      <c r="A4406" t="s">
        <v>6</v>
      </c>
      <c r="B4406" s="5">
        <v>44648</v>
      </c>
      <c r="C4406">
        <v>359.57</v>
      </c>
    </row>
    <row r="4407" spans="1:3">
      <c r="A4407" t="s">
        <v>6</v>
      </c>
      <c r="B4407" s="5">
        <v>44649</v>
      </c>
      <c r="C4407">
        <v>355.12</v>
      </c>
    </row>
    <row r="4408" spans="1:3">
      <c r="A4408" t="s">
        <v>6</v>
      </c>
      <c r="B4408" s="5">
        <v>44650</v>
      </c>
      <c r="C4408">
        <v>357.61</v>
      </c>
    </row>
    <row r="4409" spans="1:3">
      <c r="A4409" t="s">
        <v>6</v>
      </c>
      <c r="B4409" s="5">
        <v>44651</v>
      </c>
      <c r="C4409">
        <v>352.91</v>
      </c>
    </row>
    <row r="4410" spans="1:3">
      <c r="A4410" t="s">
        <v>6</v>
      </c>
      <c r="B4410" s="5">
        <v>44652</v>
      </c>
      <c r="C4410">
        <v>351.88</v>
      </c>
    </row>
    <row r="4411" spans="1:3">
      <c r="A4411" t="s">
        <v>6</v>
      </c>
      <c r="B4411" s="5">
        <v>44655</v>
      </c>
      <c r="C4411">
        <v>345.43</v>
      </c>
    </row>
    <row r="4412" spans="1:3">
      <c r="A4412" t="s">
        <v>6</v>
      </c>
      <c r="B4412" s="5">
        <v>44656</v>
      </c>
      <c r="C4412">
        <v>344.8</v>
      </c>
    </row>
    <row r="4413" spans="1:3">
      <c r="A4413" t="s">
        <v>6</v>
      </c>
      <c r="B4413" s="5">
        <v>44657</v>
      </c>
      <c r="C4413">
        <v>344.71</v>
      </c>
    </row>
    <row r="4414" spans="1:3">
      <c r="A4414" t="s">
        <v>6</v>
      </c>
      <c r="B4414" s="5">
        <v>44658</v>
      </c>
      <c r="C4414">
        <v>346.51</v>
      </c>
    </row>
    <row r="4415" spans="1:3">
      <c r="A4415" t="s">
        <v>6</v>
      </c>
      <c r="B4415" s="5">
        <v>44659</v>
      </c>
      <c r="C4415">
        <v>353.1</v>
      </c>
    </row>
    <row r="4416" spans="1:3">
      <c r="A4416" t="s">
        <v>6</v>
      </c>
      <c r="B4416" s="5">
        <v>44662</v>
      </c>
      <c r="C4416">
        <v>352.02</v>
      </c>
    </row>
    <row r="4417" spans="1:3">
      <c r="A4417" t="s">
        <v>6</v>
      </c>
      <c r="B4417" s="5">
        <v>44663</v>
      </c>
      <c r="C4417">
        <v>349.74</v>
      </c>
    </row>
    <row r="4418" spans="1:3">
      <c r="A4418" t="s">
        <v>6</v>
      </c>
      <c r="B4418" s="5">
        <v>44664</v>
      </c>
      <c r="C4418">
        <v>346.22</v>
      </c>
    </row>
    <row r="4419" spans="1:3">
      <c r="A4419" t="s">
        <v>6</v>
      </c>
      <c r="B4419" s="5">
        <v>44665</v>
      </c>
      <c r="C4419">
        <v>344.33</v>
      </c>
    </row>
    <row r="4420" spans="1:3">
      <c r="A4420" t="s">
        <v>6</v>
      </c>
      <c r="B4420" s="5">
        <v>44669</v>
      </c>
      <c r="C4420">
        <v>346.65</v>
      </c>
    </row>
    <row r="4421" spans="1:3">
      <c r="A4421" t="s">
        <v>6</v>
      </c>
      <c r="B4421" s="5">
        <v>44670</v>
      </c>
      <c r="C4421">
        <v>348.5</v>
      </c>
    </row>
    <row r="4422" spans="1:3">
      <c r="A4422" t="s">
        <v>6</v>
      </c>
      <c r="B4422" s="5">
        <v>44671</v>
      </c>
      <c r="C4422">
        <v>348.82</v>
      </c>
    </row>
    <row r="4423" spans="1:3">
      <c r="A4423" t="s">
        <v>6</v>
      </c>
      <c r="B4423" s="5">
        <v>44672</v>
      </c>
      <c r="C4423">
        <v>343.6</v>
      </c>
    </row>
    <row r="4424" spans="1:3">
      <c r="A4424" t="s">
        <v>6</v>
      </c>
      <c r="B4424" s="5">
        <v>44673</v>
      </c>
      <c r="C4424">
        <v>335.56</v>
      </c>
    </row>
    <row r="4425" spans="1:3">
      <c r="A4425" t="s">
        <v>6</v>
      </c>
      <c r="B4425" s="5">
        <v>44676</v>
      </c>
      <c r="C4425">
        <v>336.95</v>
      </c>
    </row>
    <row r="4426" spans="1:3">
      <c r="A4426" t="s">
        <v>6</v>
      </c>
      <c r="B4426" s="5">
        <v>44677</v>
      </c>
      <c r="C4426">
        <v>330.65</v>
      </c>
    </row>
    <row r="4427" spans="1:3">
      <c r="A4427" t="s">
        <v>6</v>
      </c>
      <c r="B4427" s="5">
        <v>44678</v>
      </c>
      <c r="C4427">
        <v>329.58</v>
      </c>
    </row>
    <row r="4428" spans="1:3">
      <c r="A4428" t="s">
        <v>6</v>
      </c>
      <c r="B4428" s="5">
        <v>44679</v>
      </c>
      <c r="C4428">
        <v>331.27</v>
      </c>
    </row>
    <row r="4429" spans="1:3">
      <c r="A4429" t="s">
        <v>6</v>
      </c>
      <c r="B4429" s="5">
        <v>44680</v>
      </c>
      <c r="C4429">
        <v>322.83</v>
      </c>
    </row>
    <row r="4430" spans="1:3">
      <c r="A4430" t="s">
        <v>6</v>
      </c>
      <c r="B4430" s="5">
        <v>44683</v>
      </c>
      <c r="C4430">
        <v>318.19</v>
      </c>
    </row>
    <row r="4431" spans="1:3">
      <c r="A4431" t="s">
        <v>6</v>
      </c>
      <c r="B4431" s="5">
        <v>44684</v>
      </c>
      <c r="C4431">
        <v>318.99</v>
      </c>
    </row>
    <row r="4432" spans="1:3">
      <c r="A4432" t="s">
        <v>6</v>
      </c>
      <c r="B4432" s="5">
        <v>44685</v>
      </c>
      <c r="C4432">
        <v>326.8</v>
      </c>
    </row>
    <row r="4433" spans="1:3">
      <c r="A4433" t="s">
        <v>6</v>
      </c>
      <c r="B4433" s="5">
        <v>44686</v>
      </c>
      <c r="C4433">
        <v>318.68</v>
      </c>
    </row>
    <row r="4434" spans="1:3">
      <c r="A4434" t="s">
        <v>6</v>
      </c>
      <c r="B4434" s="5">
        <v>44687</v>
      </c>
      <c r="C4434">
        <v>318.88</v>
      </c>
    </row>
    <row r="4435" spans="1:3">
      <c r="A4435" t="s">
        <v>6</v>
      </c>
      <c r="B4435" s="5">
        <v>44690</v>
      </c>
      <c r="C4435">
        <v>312.95999999999998</v>
      </c>
    </row>
    <row r="4436" spans="1:3">
      <c r="A4436" t="s">
        <v>6</v>
      </c>
      <c r="B4436" s="5">
        <v>44691</v>
      </c>
      <c r="C4436">
        <v>312.52999999999997</v>
      </c>
    </row>
    <row r="4437" spans="1:3">
      <c r="A4437" t="s">
        <v>6</v>
      </c>
      <c r="B4437" s="5">
        <v>44692</v>
      </c>
      <c r="C4437">
        <v>311.54000000000002</v>
      </c>
    </row>
    <row r="4438" spans="1:3">
      <c r="A4438" t="s">
        <v>6</v>
      </c>
      <c r="B4438" s="5">
        <v>44693</v>
      </c>
      <c r="C4438">
        <v>308.06</v>
      </c>
    </row>
    <row r="4439" spans="1:3">
      <c r="A4439" t="s">
        <v>6</v>
      </c>
      <c r="B4439" s="5">
        <v>44694</v>
      </c>
      <c r="C4439">
        <v>310.36</v>
      </c>
    </row>
    <row r="4440" spans="1:3">
      <c r="A4440" t="s">
        <v>6</v>
      </c>
      <c r="B4440" s="5">
        <v>44697</v>
      </c>
      <c r="C4440">
        <v>309.29000000000002</v>
      </c>
    </row>
    <row r="4441" spans="1:3">
      <c r="A4441" t="s">
        <v>6</v>
      </c>
      <c r="B4441" s="5">
        <v>44698</v>
      </c>
      <c r="C4441">
        <v>314.60000000000002</v>
      </c>
    </row>
    <row r="4442" spans="1:3">
      <c r="A4442" t="s">
        <v>6</v>
      </c>
      <c r="B4442" s="5">
        <v>44699</v>
      </c>
      <c r="C4442">
        <v>306.64</v>
      </c>
    </row>
    <row r="4443" spans="1:3">
      <c r="A4443" t="s">
        <v>6</v>
      </c>
      <c r="B4443" s="5">
        <v>44700</v>
      </c>
      <c r="C4443">
        <v>304.14999999999998</v>
      </c>
    </row>
    <row r="4444" spans="1:3">
      <c r="A4444" t="s">
        <v>6</v>
      </c>
      <c r="B4444" s="5">
        <v>44701</v>
      </c>
      <c r="C4444">
        <v>304.05</v>
      </c>
    </row>
    <row r="4445" spans="1:3">
      <c r="A4445" t="s">
        <v>6</v>
      </c>
      <c r="B4445" s="5">
        <v>44704</v>
      </c>
      <c r="C4445">
        <v>310.2</v>
      </c>
    </row>
    <row r="4446" spans="1:3">
      <c r="A4446" t="s">
        <v>6</v>
      </c>
      <c r="B4446" s="5">
        <v>44705</v>
      </c>
      <c r="C4446">
        <v>309.17</v>
      </c>
    </row>
    <row r="4447" spans="1:3">
      <c r="A4447" t="s">
        <v>6</v>
      </c>
      <c r="B4447" s="5">
        <v>44706</v>
      </c>
      <c r="C4447">
        <v>308.64</v>
      </c>
    </row>
    <row r="4448" spans="1:3">
      <c r="A4448" t="s">
        <v>6</v>
      </c>
      <c r="B4448" s="5">
        <v>44707</v>
      </c>
      <c r="C4448">
        <v>312.5</v>
      </c>
    </row>
    <row r="4449" spans="1:3">
      <c r="A4449" t="s">
        <v>6</v>
      </c>
      <c r="B4449" s="5">
        <v>44708</v>
      </c>
      <c r="C4449">
        <v>319.11</v>
      </c>
    </row>
    <row r="4450" spans="1:3">
      <c r="A4450" t="s">
        <v>6</v>
      </c>
      <c r="B4450" s="5">
        <v>44712</v>
      </c>
      <c r="C4450">
        <v>315.98</v>
      </c>
    </row>
    <row r="4451" spans="1:3">
      <c r="A4451" t="s">
        <v>6</v>
      </c>
      <c r="B4451" s="5">
        <v>44713</v>
      </c>
      <c r="C4451">
        <v>312.20999999999998</v>
      </c>
    </row>
    <row r="4452" spans="1:3">
      <c r="A4452" t="s">
        <v>6</v>
      </c>
      <c r="B4452" s="5">
        <v>44714</v>
      </c>
      <c r="C4452">
        <v>314.95</v>
      </c>
    </row>
    <row r="4453" spans="1:3">
      <c r="A4453" t="s">
        <v>6</v>
      </c>
      <c r="B4453" s="5">
        <v>44715</v>
      </c>
      <c r="C4453">
        <v>310.94</v>
      </c>
    </row>
    <row r="4454" spans="1:3">
      <c r="A4454" t="s">
        <v>6</v>
      </c>
      <c r="B4454" s="5">
        <v>44718</v>
      </c>
      <c r="C4454">
        <v>312.14999999999998</v>
      </c>
    </row>
    <row r="4455" spans="1:3">
      <c r="A4455" t="s">
        <v>6</v>
      </c>
      <c r="B4455" s="5">
        <v>44719</v>
      </c>
      <c r="C4455">
        <v>313.64999999999998</v>
      </c>
    </row>
    <row r="4456" spans="1:3">
      <c r="A4456" t="s">
        <v>6</v>
      </c>
      <c r="B4456" s="5">
        <v>44720</v>
      </c>
      <c r="C4456">
        <v>308.74</v>
      </c>
    </row>
    <row r="4457" spans="1:3">
      <c r="A4457" t="s">
        <v>6</v>
      </c>
      <c r="B4457" s="5">
        <v>44721</v>
      </c>
      <c r="C4457">
        <v>300.8</v>
      </c>
    </row>
    <row r="4458" spans="1:3">
      <c r="A4458" t="s">
        <v>6</v>
      </c>
      <c r="B4458" s="5">
        <v>44722</v>
      </c>
      <c r="C4458">
        <v>291.70999999999998</v>
      </c>
    </row>
    <row r="4459" spans="1:3">
      <c r="A4459" t="s">
        <v>6</v>
      </c>
      <c r="B4459" s="5">
        <v>44725</v>
      </c>
      <c r="C4459">
        <v>281.56</v>
      </c>
    </row>
    <row r="4460" spans="1:3">
      <c r="A4460" t="s">
        <v>6</v>
      </c>
      <c r="B4460" s="5">
        <v>44726</v>
      </c>
      <c r="C4460">
        <v>277.64</v>
      </c>
    </row>
    <row r="4461" spans="1:3">
      <c r="A4461" t="s">
        <v>6</v>
      </c>
      <c r="B4461" s="5">
        <v>44727</v>
      </c>
      <c r="C4461">
        <v>278.93</v>
      </c>
    </row>
    <row r="4462" spans="1:3">
      <c r="A4462" t="s">
        <v>6</v>
      </c>
      <c r="B4462" s="5">
        <v>44728</v>
      </c>
      <c r="C4462">
        <v>268.56</v>
      </c>
    </row>
    <row r="4463" spans="1:3">
      <c r="A4463" t="s">
        <v>6</v>
      </c>
      <c r="B4463" s="5">
        <v>44729</v>
      </c>
      <c r="C4463">
        <v>268.08</v>
      </c>
    </row>
    <row r="4464" spans="1:3">
      <c r="A4464" t="s">
        <v>6</v>
      </c>
      <c r="B4464" s="5">
        <v>44733</v>
      </c>
      <c r="C4464">
        <v>271.77</v>
      </c>
    </row>
    <row r="4465" spans="1:3">
      <c r="A4465" t="s">
        <v>6</v>
      </c>
      <c r="B4465" s="5">
        <v>44734</v>
      </c>
      <c r="C4465">
        <v>269.79000000000002</v>
      </c>
    </row>
    <row r="4466" spans="1:3">
      <c r="A4466" t="s">
        <v>6</v>
      </c>
      <c r="B4466" s="5">
        <v>44735</v>
      </c>
      <c r="C4466">
        <v>267.52</v>
      </c>
    </row>
    <row r="4467" spans="1:3">
      <c r="A4467" t="s">
        <v>6</v>
      </c>
      <c r="B4467" s="5">
        <v>44736</v>
      </c>
      <c r="C4467">
        <v>278.27999999999997</v>
      </c>
    </row>
    <row r="4468" spans="1:3">
      <c r="A4468" t="s">
        <v>6</v>
      </c>
      <c r="B4468" s="5">
        <v>44739</v>
      </c>
      <c r="C4468">
        <v>278.39999999999998</v>
      </c>
    </row>
    <row r="4469" spans="1:3">
      <c r="A4469" t="s">
        <v>6</v>
      </c>
      <c r="B4469" s="5">
        <v>44740</v>
      </c>
      <c r="C4469">
        <v>273.86</v>
      </c>
    </row>
    <row r="4470" spans="1:3">
      <c r="A4470" t="s">
        <v>6</v>
      </c>
      <c r="B4470" s="5">
        <v>44741</v>
      </c>
      <c r="C4470">
        <v>273.49</v>
      </c>
    </row>
    <row r="4471" spans="1:3">
      <c r="A4471" t="s">
        <v>6</v>
      </c>
      <c r="B4471" s="5">
        <v>44742</v>
      </c>
      <c r="C4471">
        <v>273.02</v>
      </c>
    </row>
    <row r="4472" spans="1:3">
      <c r="A4472" t="s">
        <v>6</v>
      </c>
      <c r="B4472" s="5">
        <v>44743</v>
      </c>
      <c r="C4472">
        <v>277.5</v>
      </c>
    </row>
    <row r="4473" spans="1:3">
      <c r="A4473" t="s">
        <v>6</v>
      </c>
      <c r="B4473" s="5">
        <v>44747</v>
      </c>
      <c r="C4473">
        <v>275.69</v>
      </c>
    </row>
    <row r="4474" spans="1:3">
      <c r="A4474" t="s">
        <v>6</v>
      </c>
      <c r="B4474" s="5">
        <v>44748</v>
      </c>
      <c r="C4474">
        <v>275.64999999999998</v>
      </c>
    </row>
    <row r="4475" spans="1:3">
      <c r="A4475" t="s">
        <v>6</v>
      </c>
      <c r="B4475" s="5">
        <v>44749</v>
      </c>
      <c r="C4475">
        <v>279.27999999999997</v>
      </c>
    </row>
    <row r="4476" spans="1:3">
      <c r="A4476" t="s">
        <v>6</v>
      </c>
      <c r="B4476" s="5">
        <v>44750</v>
      </c>
      <c r="C4476">
        <v>280.83</v>
      </c>
    </row>
    <row r="4477" spans="1:3">
      <c r="A4477" t="s">
        <v>6</v>
      </c>
      <c r="B4477" s="5">
        <v>44753</v>
      </c>
      <c r="C4477">
        <v>278.51</v>
      </c>
    </row>
    <row r="4478" spans="1:3">
      <c r="A4478" t="s">
        <v>6</v>
      </c>
      <c r="B4478" s="5">
        <v>44754</v>
      </c>
      <c r="C4478">
        <v>277.27999999999997</v>
      </c>
    </row>
    <row r="4479" spans="1:3">
      <c r="A4479" t="s">
        <v>6</v>
      </c>
      <c r="B4479" s="5">
        <v>44755</v>
      </c>
      <c r="C4479">
        <v>277.47000000000003</v>
      </c>
    </row>
    <row r="4480" spans="1:3">
      <c r="A4480" t="s">
        <v>6</v>
      </c>
      <c r="B4480" s="5">
        <v>44756</v>
      </c>
      <c r="C4480">
        <v>274.41000000000003</v>
      </c>
    </row>
    <row r="4481" spans="1:3">
      <c r="A4481" t="s">
        <v>6</v>
      </c>
      <c r="B4481" s="5">
        <v>44757</v>
      </c>
      <c r="C4481">
        <v>278.48</v>
      </c>
    </row>
    <row r="4482" spans="1:3">
      <c r="A4482" t="s">
        <v>6</v>
      </c>
      <c r="B4482" s="5">
        <v>44760</v>
      </c>
      <c r="C4482">
        <v>276.26</v>
      </c>
    </row>
    <row r="4483" spans="1:3">
      <c r="A4483" t="s">
        <v>6</v>
      </c>
      <c r="B4483" s="5">
        <v>44761</v>
      </c>
      <c r="C4483">
        <v>283.55</v>
      </c>
    </row>
    <row r="4484" spans="1:3">
      <c r="A4484" t="s">
        <v>6</v>
      </c>
      <c r="B4484" s="5">
        <v>44762</v>
      </c>
      <c r="C4484">
        <v>286.04000000000002</v>
      </c>
    </row>
    <row r="4485" spans="1:3">
      <c r="A4485" t="s">
        <v>6</v>
      </c>
      <c r="B4485" s="5">
        <v>44763</v>
      </c>
      <c r="C4485">
        <v>286.85000000000002</v>
      </c>
    </row>
    <row r="4486" spans="1:3">
      <c r="A4486" t="s">
        <v>6</v>
      </c>
      <c r="B4486" s="5">
        <v>44764</v>
      </c>
      <c r="C4486">
        <v>285.93</v>
      </c>
    </row>
    <row r="4487" spans="1:3">
      <c r="A4487" t="s">
        <v>6</v>
      </c>
      <c r="B4487" s="5">
        <v>44767</v>
      </c>
      <c r="C4487">
        <v>287.99</v>
      </c>
    </row>
    <row r="4488" spans="1:3">
      <c r="A4488" t="s">
        <v>6</v>
      </c>
      <c r="B4488" s="5">
        <v>44768</v>
      </c>
      <c r="C4488">
        <v>285.31</v>
      </c>
    </row>
    <row r="4489" spans="1:3">
      <c r="A4489" t="s">
        <v>6</v>
      </c>
      <c r="B4489" s="5">
        <v>44769</v>
      </c>
      <c r="C4489">
        <v>290.3</v>
      </c>
    </row>
    <row r="4490" spans="1:3">
      <c r="A4490" t="s">
        <v>6</v>
      </c>
      <c r="B4490" s="5">
        <v>44770</v>
      </c>
      <c r="C4490">
        <v>293.89999999999998</v>
      </c>
    </row>
    <row r="4491" spans="1:3">
      <c r="A4491" t="s">
        <v>6</v>
      </c>
      <c r="B4491" s="5">
        <v>44771</v>
      </c>
      <c r="C4491">
        <v>300.60000000000002</v>
      </c>
    </row>
    <row r="4492" spans="1:3">
      <c r="A4492" t="s">
        <v>6</v>
      </c>
      <c r="B4492" s="5">
        <v>44774</v>
      </c>
      <c r="C4492">
        <v>295.86</v>
      </c>
    </row>
    <row r="4493" spans="1:3">
      <c r="A4493" t="s">
        <v>6</v>
      </c>
      <c r="B4493" s="5">
        <v>44775</v>
      </c>
      <c r="C4493">
        <v>292.17</v>
      </c>
    </row>
    <row r="4494" spans="1:3">
      <c r="A4494" t="s">
        <v>6</v>
      </c>
      <c r="B4494" s="5">
        <v>44776</v>
      </c>
      <c r="C4494">
        <v>294.95999999999998</v>
      </c>
    </row>
    <row r="4495" spans="1:3">
      <c r="A4495" t="s">
        <v>6</v>
      </c>
      <c r="B4495" s="5">
        <v>44777</v>
      </c>
      <c r="C4495">
        <v>292.91000000000003</v>
      </c>
    </row>
    <row r="4496" spans="1:3">
      <c r="A4496" t="s">
        <v>6</v>
      </c>
      <c r="B4496" s="5">
        <v>44778</v>
      </c>
      <c r="C4496">
        <v>292.07</v>
      </c>
    </row>
    <row r="4497" spans="1:3">
      <c r="A4497" t="s">
        <v>6</v>
      </c>
      <c r="B4497" s="5">
        <v>44781</v>
      </c>
      <c r="C4497">
        <v>292.33999999999997</v>
      </c>
    </row>
    <row r="4498" spans="1:3">
      <c r="A4498" t="s">
        <v>6</v>
      </c>
      <c r="B4498" s="5">
        <v>44782</v>
      </c>
      <c r="C4498">
        <v>292.77</v>
      </c>
    </row>
    <row r="4499" spans="1:3">
      <c r="A4499" t="s">
        <v>6</v>
      </c>
      <c r="B4499" s="5">
        <v>44783</v>
      </c>
      <c r="C4499">
        <v>295.11</v>
      </c>
    </row>
    <row r="4500" spans="1:3">
      <c r="A4500" t="s">
        <v>6</v>
      </c>
      <c r="B4500" s="5">
        <v>44784</v>
      </c>
      <c r="C4500">
        <v>296.47000000000003</v>
      </c>
    </row>
    <row r="4501" spans="1:3">
      <c r="A4501" t="s">
        <v>6</v>
      </c>
      <c r="B4501" s="5">
        <v>44785</v>
      </c>
      <c r="C4501">
        <v>301.55</v>
      </c>
    </row>
    <row r="4502" spans="1:3">
      <c r="A4502" t="s">
        <v>6</v>
      </c>
      <c r="B4502" s="5">
        <v>44788</v>
      </c>
      <c r="C4502">
        <v>302.82</v>
      </c>
    </row>
    <row r="4503" spans="1:3">
      <c r="A4503" t="s">
        <v>6</v>
      </c>
      <c r="B4503" s="5">
        <v>44789</v>
      </c>
      <c r="C4503">
        <v>306.64999999999998</v>
      </c>
    </row>
    <row r="4504" spans="1:3">
      <c r="A4504" t="s">
        <v>6</v>
      </c>
      <c r="B4504" s="5">
        <v>44790</v>
      </c>
      <c r="C4504">
        <v>304.26</v>
      </c>
    </row>
    <row r="4505" spans="1:3">
      <c r="A4505" t="s">
        <v>6</v>
      </c>
      <c r="B4505" s="5">
        <v>44791</v>
      </c>
      <c r="C4505">
        <v>304.27</v>
      </c>
    </row>
    <row r="4506" spans="1:3">
      <c r="A4506" t="s">
        <v>6</v>
      </c>
      <c r="B4506" s="5">
        <v>44792</v>
      </c>
      <c r="C4506">
        <v>297.27999999999997</v>
      </c>
    </row>
    <row r="4507" spans="1:3">
      <c r="A4507" t="s">
        <v>6</v>
      </c>
      <c r="B4507" s="5">
        <v>44795</v>
      </c>
      <c r="C4507">
        <v>288.69</v>
      </c>
    </row>
    <row r="4508" spans="1:3">
      <c r="A4508" t="s">
        <v>6</v>
      </c>
      <c r="B4508" s="5">
        <v>44796</v>
      </c>
      <c r="C4508">
        <v>289.64999999999998</v>
      </c>
    </row>
    <row r="4509" spans="1:3">
      <c r="A4509" t="s">
        <v>6</v>
      </c>
      <c r="B4509" s="5">
        <v>44797</v>
      </c>
      <c r="C4509">
        <v>293.52</v>
      </c>
    </row>
    <row r="4510" spans="1:3">
      <c r="A4510" t="s">
        <v>6</v>
      </c>
      <c r="B4510" s="5">
        <v>44798</v>
      </c>
      <c r="C4510">
        <v>298.13</v>
      </c>
    </row>
    <row r="4511" spans="1:3">
      <c r="A4511" t="s">
        <v>6</v>
      </c>
      <c r="B4511" s="5">
        <v>44799</v>
      </c>
      <c r="C4511">
        <v>289.95999999999998</v>
      </c>
    </row>
    <row r="4512" spans="1:3">
      <c r="A4512" t="s">
        <v>6</v>
      </c>
      <c r="B4512" s="5">
        <v>44802</v>
      </c>
      <c r="C4512">
        <v>287.45</v>
      </c>
    </row>
    <row r="4513" spans="1:3">
      <c r="A4513" t="s">
        <v>6</v>
      </c>
      <c r="B4513" s="5">
        <v>44803</v>
      </c>
      <c r="C4513">
        <v>285.42</v>
      </c>
    </row>
    <row r="4514" spans="1:3">
      <c r="A4514" t="s">
        <v>6</v>
      </c>
      <c r="B4514" s="5">
        <v>44804</v>
      </c>
      <c r="C4514">
        <v>280.8</v>
      </c>
    </row>
    <row r="4515" spans="1:3">
      <c r="A4515" t="s">
        <v>6</v>
      </c>
      <c r="B4515" s="5">
        <v>44805</v>
      </c>
      <c r="C4515">
        <v>282.43</v>
      </c>
    </row>
    <row r="4516" spans="1:3">
      <c r="A4516" t="s">
        <v>6</v>
      </c>
      <c r="B4516" s="5">
        <v>44806</v>
      </c>
      <c r="C4516">
        <v>277.67</v>
      </c>
    </row>
    <row r="4517" spans="1:3">
      <c r="A4517" t="s">
        <v>6</v>
      </c>
      <c r="B4517" s="5">
        <v>44810</v>
      </c>
      <c r="C4517">
        <v>276.58999999999997</v>
      </c>
    </row>
    <row r="4518" spans="1:3">
      <c r="A4518" t="s">
        <v>6</v>
      </c>
      <c r="B4518" s="5">
        <v>44811</v>
      </c>
      <c r="C4518">
        <v>281.04000000000002</v>
      </c>
    </row>
    <row r="4519" spans="1:3">
      <c r="A4519" t="s">
        <v>6</v>
      </c>
      <c r="B4519" s="5">
        <v>44812</v>
      </c>
      <c r="C4519">
        <v>283.33999999999997</v>
      </c>
    </row>
    <row r="4520" spans="1:3">
      <c r="A4520" t="s">
        <v>6</v>
      </c>
      <c r="B4520" s="5">
        <v>44813</v>
      </c>
      <c r="C4520">
        <v>285.77</v>
      </c>
    </row>
    <row r="4521" spans="1:3">
      <c r="A4521" t="s">
        <v>6</v>
      </c>
      <c r="B4521" s="5">
        <v>44816</v>
      </c>
      <c r="C4521">
        <v>288.51</v>
      </c>
    </row>
    <row r="4522" spans="1:3">
      <c r="A4522" t="s">
        <v>6</v>
      </c>
      <c r="B4522" s="5">
        <v>44817</v>
      </c>
      <c r="C4522">
        <v>278.29000000000002</v>
      </c>
    </row>
    <row r="4523" spans="1:3">
      <c r="A4523" t="s">
        <v>6</v>
      </c>
      <c r="B4523" s="5">
        <v>44818</v>
      </c>
      <c r="C4523">
        <v>278.42</v>
      </c>
    </row>
    <row r="4524" spans="1:3">
      <c r="A4524" t="s">
        <v>6</v>
      </c>
      <c r="B4524" s="5">
        <v>44819</v>
      </c>
      <c r="C4524">
        <v>276.7</v>
      </c>
    </row>
    <row r="4525" spans="1:3">
      <c r="A4525" t="s">
        <v>6</v>
      </c>
      <c r="B4525" s="5">
        <v>44820</v>
      </c>
      <c r="C4525">
        <v>274.81</v>
      </c>
    </row>
    <row r="4526" spans="1:3">
      <c r="A4526" t="s">
        <v>6</v>
      </c>
      <c r="B4526" s="5">
        <v>44823</v>
      </c>
      <c r="C4526">
        <v>278.95</v>
      </c>
    </row>
    <row r="4527" spans="1:3">
      <c r="A4527" t="s">
        <v>6</v>
      </c>
      <c r="B4527" s="5">
        <v>44824</v>
      </c>
      <c r="C4527">
        <v>277.13</v>
      </c>
    </row>
    <row r="4528" spans="1:3">
      <c r="A4528" t="s">
        <v>6</v>
      </c>
      <c r="B4528" s="5">
        <v>44825</v>
      </c>
      <c r="C4528">
        <v>270.74</v>
      </c>
    </row>
    <row r="4529" spans="1:3">
      <c r="A4529" t="s">
        <v>6</v>
      </c>
      <c r="B4529" s="5">
        <v>44826</v>
      </c>
      <c r="C4529">
        <v>268.51</v>
      </c>
    </row>
    <row r="4530" spans="1:3">
      <c r="A4530" t="s">
        <v>6</v>
      </c>
      <c r="B4530" s="5">
        <v>44827</v>
      </c>
      <c r="C4530">
        <v>267.77</v>
      </c>
    </row>
    <row r="4531" spans="1:3">
      <c r="A4531" t="s">
        <v>6</v>
      </c>
      <c r="B4531" s="5">
        <v>44830</v>
      </c>
      <c r="C4531">
        <v>264.32</v>
      </c>
    </row>
    <row r="4532" spans="1:3">
      <c r="A4532" t="s">
        <v>6</v>
      </c>
      <c r="B4532" s="5">
        <v>44831</v>
      </c>
      <c r="C4532">
        <v>265.47000000000003</v>
      </c>
    </row>
    <row r="4533" spans="1:3">
      <c r="A4533" t="s">
        <v>6</v>
      </c>
      <c r="B4533" s="5">
        <v>44832</v>
      </c>
      <c r="C4533">
        <v>271.77999999999997</v>
      </c>
    </row>
    <row r="4534" spans="1:3">
      <c r="A4534" t="s">
        <v>6</v>
      </c>
      <c r="B4534" s="5">
        <v>44833</v>
      </c>
      <c r="C4534">
        <v>269.58</v>
      </c>
    </row>
    <row r="4535" spans="1:3">
      <c r="A4535" t="s">
        <v>6</v>
      </c>
      <c r="B4535" s="5">
        <v>44834</v>
      </c>
      <c r="C4535">
        <v>267.02</v>
      </c>
    </row>
    <row r="4536" spans="1:3">
      <c r="A4536" t="s">
        <v>6</v>
      </c>
      <c r="B4536" s="5">
        <v>44837</v>
      </c>
      <c r="C4536">
        <v>272.8</v>
      </c>
    </row>
    <row r="4537" spans="1:3">
      <c r="A4537" t="s">
        <v>6</v>
      </c>
      <c r="B4537" s="5">
        <v>44838</v>
      </c>
      <c r="C4537">
        <v>280.49</v>
      </c>
    </row>
    <row r="4538" spans="1:3">
      <c r="A4538" t="s">
        <v>6</v>
      </c>
      <c r="B4538" s="5">
        <v>44839</v>
      </c>
      <c r="C4538">
        <v>279.36</v>
      </c>
    </row>
    <row r="4539" spans="1:3">
      <c r="A4539" t="s">
        <v>6</v>
      </c>
      <c r="B4539" s="5">
        <v>44840</v>
      </c>
      <c r="C4539">
        <v>276.31</v>
      </c>
    </row>
    <row r="4540" spans="1:3">
      <c r="A4540" t="s">
        <v>6</v>
      </c>
      <c r="B4540" s="5">
        <v>44841</v>
      </c>
      <c r="C4540">
        <v>269.04000000000002</v>
      </c>
    </row>
    <row r="4541" spans="1:3">
      <c r="A4541" t="s">
        <v>6</v>
      </c>
      <c r="B4541" s="5">
        <v>44844</v>
      </c>
      <c r="C4541">
        <v>266.93</v>
      </c>
    </row>
    <row r="4542" spans="1:3">
      <c r="A4542" t="s">
        <v>6</v>
      </c>
      <c r="B4542" s="5">
        <v>44845</v>
      </c>
      <c r="C4542">
        <v>267.31</v>
      </c>
    </row>
    <row r="4543" spans="1:3">
      <c r="A4543" t="s">
        <v>6</v>
      </c>
      <c r="B4543" s="5">
        <v>44846</v>
      </c>
      <c r="C4543">
        <v>264</v>
      </c>
    </row>
    <row r="4544" spans="1:3">
      <c r="A4544" t="s">
        <v>6</v>
      </c>
      <c r="B4544" s="5">
        <v>44847</v>
      </c>
      <c r="C4544">
        <v>275.77999999999997</v>
      </c>
    </row>
    <row r="4545" spans="1:3">
      <c r="A4545" t="s">
        <v>6</v>
      </c>
      <c r="B4545" s="5">
        <v>44848</v>
      </c>
      <c r="C4545">
        <v>272.67</v>
      </c>
    </row>
    <row r="4546" spans="1:3">
      <c r="A4546" t="s">
        <v>6</v>
      </c>
      <c r="B4546" s="5">
        <v>44851</v>
      </c>
      <c r="C4546">
        <v>277.02</v>
      </c>
    </row>
    <row r="4547" spans="1:3">
      <c r="A4547" t="s">
        <v>6</v>
      </c>
      <c r="B4547" s="5">
        <v>44852</v>
      </c>
      <c r="C4547">
        <v>281.67</v>
      </c>
    </row>
    <row r="4548" spans="1:3">
      <c r="A4548" t="s">
        <v>6</v>
      </c>
      <c r="B4548" s="5">
        <v>44853</v>
      </c>
      <c r="C4548">
        <v>278.33999999999997</v>
      </c>
    </row>
    <row r="4549" spans="1:3">
      <c r="A4549" t="s">
        <v>6</v>
      </c>
      <c r="B4549" s="5">
        <v>44854</v>
      </c>
      <c r="C4549">
        <v>273.52999999999997</v>
      </c>
    </row>
    <row r="4550" spans="1:3">
      <c r="A4550" t="s">
        <v>6</v>
      </c>
      <c r="B4550" s="5">
        <v>44855</v>
      </c>
      <c r="C4550">
        <v>282.51</v>
      </c>
    </row>
    <row r="4551" spans="1:3">
      <c r="A4551" t="s">
        <v>6</v>
      </c>
      <c r="B4551" s="5">
        <v>44858</v>
      </c>
      <c r="C4551">
        <v>287.48</v>
      </c>
    </row>
    <row r="4552" spans="1:3">
      <c r="A4552" t="s">
        <v>6</v>
      </c>
      <c r="B4552" s="5">
        <v>44859</v>
      </c>
      <c r="C4552">
        <v>289.24</v>
      </c>
    </row>
    <row r="4553" spans="1:3">
      <c r="A4553" t="s">
        <v>6</v>
      </c>
      <c r="B4553" s="5">
        <v>44860</v>
      </c>
      <c r="C4553">
        <v>288.52</v>
      </c>
    </row>
    <row r="4554" spans="1:3">
      <c r="A4554" t="s">
        <v>6</v>
      </c>
      <c r="B4554" s="5">
        <v>44861</v>
      </c>
      <c r="C4554">
        <v>289.88</v>
      </c>
    </row>
    <row r="4555" spans="1:3">
      <c r="A4555" t="s">
        <v>6</v>
      </c>
      <c r="B4555" s="5">
        <v>44862</v>
      </c>
      <c r="C4555">
        <v>299.63</v>
      </c>
    </row>
    <row r="4556" spans="1:3">
      <c r="A4556" t="s">
        <v>6</v>
      </c>
      <c r="B4556" s="5">
        <v>44865</v>
      </c>
      <c r="C4556">
        <v>295.08999999999997</v>
      </c>
    </row>
    <row r="4557" spans="1:3">
      <c r="A4557" t="s">
        <v>6</v>
      </c>
      <c r="B4557" s="5">
        <v>44866</v>
      </c>
      <c r="C4557">
        <v>294.13</v>
      </c>
    </row>
    <row r="4558" spans="1:3">
      <c r="A4558" t="s">
        <v>6</v>
      </c>
      <c r="B4558" s="5">
        <v>44867</v>
      </c>
      <c r="C4558">
        <v>289.45999999999998</v>
      </c>
    </row>
    <row r="4559" spans="1:3">
      <c r="A4559" t="s">
        <v>6</v>
      </c>
      <c r="B4559" s="5">
        <v>44868</v>
      </c>
      <c r="C4559">
        <v>283.85000000000002</v>
      </c>
    </row>
    <row r="4560" spans="1:3">
      <c r="A4560" t="s">
        <v>6</v>
      </c>
      <c r="B4560" s="5">
        <v>44869</v>
      </c>
      <c r="C4560">
        <v>287.47000000000003</v>
      </c>
    </row>
    <row r="4561" spans="1:3">
      <c r="A4561" t="s">
        <v>6</v>
      </c>
      <c r="B4561" s="5">
        <v>44872</v>
      </c>
      <c r="C4561">
        <v>290.19</v>
      </c>
    </row>
    <row r="4562" spans="1:3">
      <c r="A4562" t="s">
        <v>6</v>
      </c>
      <c r="B4562" s="5">
        <v>44873</v>
      </c>
      <c r="C4562">
        <v>292.61</v>
      </c>
    </row>
    <row r="4563" spans="1:3">
      <c r="A4563" t="s">
        <v>6</v>
      </c>
      <c r="B4563" s="5">
        <v>44874</v>
      </c>
      <c r="C4563">
        <v>288.64999999999998</v>
      </c>
    </row>
    <row r="4564" spans="1:3">
      <c r="A4564" t="s">
        <v>6</v>
      </c>
      <c r="B4564" s="5">
        <v>44875</v>
      </c>
      <c r="C4564">
        <v>303.2</v>
      </c>
    </row>
    <row r="4565" spans="1:3">
      <c r="A4565" t="s">
        <v>6</v>
      </c>
      <c r="B4565" s="5">
        <v>44876</v>
      </c>
      <c r="C4565">
        <v>309.72000000000003</v>
      </c>
    </row>
    <row r="4566" spans="1:3">
      <c r="A4566" t="s">
        <v>6</v>
      </c>
      <c r="B4566" s="5">
        <v>44879</v>
      </c>
      <c r="C4566">
        <v>308.91000000000003</v>
      </c>
    </row>
    <row r="4567" spans="1:3">
      <c r="A4567" t="s">
        <v>6</v>
      </c>
      <c r="B4567" s="5">
        <v>44880</v>
      </c>
      <c r="C4567">
        <v>309.98</v>
      </c>
    </row>
    <row r="4568" spans="1:3">
      <c r="A4568" t="s">
        <v>6</v>
      </c>
      <c r="B4568" s="5">
        <v>44881</v>
      </c>
      <c r="C4568">
        <v>308.76</v>
      </c>
    </row>
    <row r="4569" spans="1:3">
      <c r="A4569" t="s">
        <v>6</v>
      </c>
      <c r="B4569" s="5">
        <v>44882</v>
      </c>
      <c r="C4569">
        <v>307.44</v>
      </c>
    </row>
    <row r="4570" spans="1:3">
      <c r="A4570" t="s">
        <v>6</v>
      </c>
      <c r="B4570" s="5">
        <v>44883</v>
      </c>
      <c r="C4570">
        <v>310.76</v>
      </c>
    </row>
    <row r="4571" spans="1:3">
      <c r="A4571" t="s">
        <v>6</v>
      </c>
      <c r="B4571" s="5">
        <v>44886</v>
      </c>
      <c r="C4571">
        <v>311.2</v>
      </c>
    </row>
    <row r="4572" spans="1:3">
      <c r="A4572" t="s">
        <v>6</v>
      </c>
      <c r="B4572" s="5">
        <v>44887</v>
      </c>
      <c r="C4572">
        <v>315.76</v>
      </c>
    </row>
    <row r="4573" spans="1:3">
      <c r="A4573" t="s">
        <v>6</v>
      </c>
      <c r="B4573" s="5">
        <v>44888</v>
      </c>
      <c r="C4573">
        <v>316.18</v>
      </c>
    </row>
    <row r="4574" spans="1:3">
      <c r="A4574" t="s">
        <v>6</v>
      </c>
      <c r="B4574" s="5">
        <v>44890</v>
      </c>
      <c r="C4574">
        <v>317.43</v>
      </c>
    </row>
    <row r="4575" spans="1:3">
      <c r="A4575" t="s">
        <v>6</v>
      </c>
      <c r="B4575" s="5">
        <v>44893</v>
      </c>
      <c r="C4575">
        <v>313.27</v>
      </c>
    </row>
    <row r="4576" spans="1:3">
      <c r="A4576" t="s">
        <v>6</v>
      </c>
      <c r="B4576" s="5">
        <v>44894</v>
      </c>
      <c r="C4576">
        <v>315.13</v>
      </c>
    </row>
    <row r="4577" spans="1:3">
      <c r="A4577" t="s">
        <v>6</v>
      </c>
      <c r="B4577" s="5">
        <v>44895</v>
      </c>
      <c r="C4577">
        <v>318.60000000000002</v>
      </c>
    </row>
    <row r="4578" spans="1:3">
      <c r="A4578" t="s">
        <v>6</v>
      </c>
      <c r="B4578" s="5">
        <v>44896</v>
      </c>
      <c r="C4578">
        <v>315.83999999999997</v>
      </c>
    </row>
    <row r="4579" spans="1:3">
      <c r="A4579" t="s">
        <v>6</v>
      </c>
      <c r="B4579" s="5">
        <v>44897</v>
      </c>
      <c r="C4579">
        <v>316.14999999999998</v>
      </c>
    </row>
    <row r="4580" spans="1:3">
      <c r="A4580" t="s">
        <v>6</v>
      </c>
      <c r="B4580" s="5">
        <v>44900</v>
      </c>
      <c r="C4580">
        <v>310.57</v>
      </c>
    </row>
    <row r="4581" spans="1:3">
      <c r="A4581" t="s">
        <v>6</v>
      </c>
      <c r="B4581" s="5">
        <v>44901</v>
      </c>
      <c r="C4581">
        <v>307.77999999999997</v>
      </c>
    </row>
    <row r="4582" spans="1:3">
      <c r="A4582" t="s">
        <v>6</v>
      </c>
      <c r="B4582" s="5">
        <v>44902</v>
      </c>
      <c r="C4582">
        <v>305.82</v>
      </c>
    </row>
    <row r="4583" spans="1:3">
      <c r="A4583" t="s">
        <v>6</v>
      </c>
      <c r="B4583" s="5">
        <v>44903</v>
      </c>
      <c r="C4583">
        <v>305.99</v>
      </c>
    </row>
    <row r="4584" spans="1:3">
      <c r="A4584" t="s">
        <v>6</v>
      </c>
      <c r="B4584" s="5">
        <v>44904</v>
      </c>
      <c r="C4584">
        <v>306.39</v>
      </c>
    </row>
    <row r="4585" spans="1:3">
      <c r="A4585" t="s">
        <v>6</v>
      </c>
      <c r="B4585" s="5">
        <v>44907</v>
      </c>
      <c r="C4585">
        <v>311.45</v>
      </c>
    </row>
    <row r="4586" spans="1:3">
      <c r="A4586" t="s">
        <v>6</v>
      </c>
      <c r="B4586" s="5">
        <v>44908</v>
      </c>
      <c r="C4586">
        <v>312.33</v>
      </c>
    </row>
    <row r="4587" spans="1:3">
      <c r="A4587" t="s">
        <v>6</v>
      </c>
      <c r="B4587" s="5">
        <v>44909</v>
      </c>
      <c r="C4587">
        <v>309.29000000000002</v>
      </c>
    </row>
    <row r="4588" spans="1:3">
      <c r="A4588" t="s">
        <v>6</v>
      </c>
      <c r="B4588" s="5">
        <v>44910</v>
      </c>
      <c r="C4588">
        <v>301.91000000000003</v>
      </c>
    </row>
    <row r="4589" spans="1:3">
      <c r="A4589" t="s">
        <v>6</v>
      </c>
      <c r="B4589" s="5">
        <v>44911</v>
      </c>
      <c r="C4589">
        <v>300</v>
      </c>
    </row>
    <row r="4590" spans="1:3">
      <c r="A4590" t="s">
        <v>6</v>
      </c>
      <c r="B4590" s="5">
        <v>44914</v>
      </c>
      <c r="C4590">
        <v>300.02999999999997</v>
      </c>
    </row>
    <row r="4591" spans="1:3">
      <c r="A4591" t="s">
        <v>6</v>
      </c>
      <c r="B4591" s="5">
        <v>44915</v>
      </c>
      <c r="C4591">
        <v>302</v>
      </c>
    </row>
    <row r="4592" spans="1:3">
      <c r="A4592" t="s">
        <v>6</v>
      </c>
      <c r="B4592" s="5">
        <v>44916</v>
      </c>
      <c r="C4592">
        <v>307.82</v>
      </c>
    </row>
    <row r="4593" spans="1:3">
      <c r="A4593" t="s">
        <v>6</v>
      </c>
      <c r="B4593" s="5">
        <v>44917</v>
      </c>
      <c r="C4593">
        <v>302.69</v>
      </c>
    </row>
    <row r="4594" spans="1:3">
      <c r="A4594" t="s">
        <v>6</v>
      </c>
      <c r="B4594" s="5">
        <v>44918</v>
      </c>
      <c r="C4594">
        <v>306.49</v>
      </c>
    </row>
    <row r="4595" spans="1:3">
      <c r="A4595" t="s">
        <v>6</v>
      </c>
      <c r="B4595" s="5">
        <v>44922</v>
      </c>
      <c r="C4595">
        <v>305.55</v>
      </c>
    </row>
    <row r="4596" spans="1:3">
      <c r="A4596" t="s">
        <v>6</v>
      </c>
      <c r="B4596" s="5">
        <v>44923</v>
      </c>
      <c r="C4596">
        <v>303.43</v>
      </c>
    </row>
    <row r="4597" spans="1:3">
      <c r="A4597" t="s">
        <v>6</v>
      </c>
      <c r="B4597" s="5">
        <v>44924</v>
      </c>
      <c r="C4597">
        <v>309.06</v>
      </c>
    </row>
    <row r="4598" spans="1:3">
      <c r="A4598" t="s">
        <v>6</v>
      </c>
      <c r="B4598" s="5">
        <v>44925</v>
      </c>
      <c r="C4598">
        <v>308.89999999999998</v>
      </c>
    </row>
    <row r="4599" spans="1:3">
      <c r="A4599" t="s">
        <v>6</v>
      </c>
      <c r="B4599" s="5">
        <v>44929</v>
      </c>
      <c r="C4599">
        <v>309.91000000000003</v>
      </c>
    </row>
    <row r="4600" spans="1:3">
      <c r="A4600" t="s">
        <v>6</v>
      </c>
      <c r="B4600" s="5">
        <v>44930</v>
      </c>
      <c r="C4600">
        <v>314.55</v>
      </c>
    </row>
    <row r="4601" spans="1:3">
      <c r="A4601" t="s">
        <v>6</v>
      </c>
      <c r="B4601" s="5">
        <v>44931</v>
      </c>
      <c r="C4601">
        <v>312.89999999999998</v>
      </c>
    </row>
    <row r="4602" spans="1:3">
      <c r="A4602" t="s">
        <v>6</v>
      </c>
      <c r="B4602" s="5">
        <v>44932</v>
      </c>
      <c r="C4602">
        <v>318.69</v>
      </c>
    </row>
    <row r="4603" spans="1:3">
      <c r="A4603" t="s">
        <v>6</v>
      </c>
      <c r="B4603" s="5">
        <v>44935</v>
      </c>
      <c r="C4603">
        <v>315.52999999999997</v>
      </c>
    </row>
    <row r="4604" spans="1:3">
      <c r="A4604" t="s">
        <v>6</v>
      </c>
      <c r="B4604" s="5">
        <v>44936</v>
      </c>
      <c r="C4604">
        <v>316.35000000000002</v>
      </c>
    </row>
    <row r="4605" spans="1:3">
      <c r="A4605" t="s">
        <v>6</v>
      </c>
      <c r="B4605" s="5">
        <v>44937</v>
      </c>
      <c r="C4605">
        <v>320.37</v>
      </c>
    </row>
    <row r="4606" spans="1:3">
      <c r="A4606" t="s">
        <v>6</v>
      </c>
      <c r="B4606" s="5">
        <v>44938</v>
      </c>
      <c r="C4606">
        <v>318.93</v>
      </c>
    </row>
    <row r="4607" spans="1:3">
      <c r="A4607" t="s">
        <v>6</v>
      </c>
      <c r="B4607" s="5">
        <v>44939</v>
      </c>
      <c r="C4607">
        <v>317.64</v>
      </c>
    </row>
    <row r="4608" spans="1:3">
      <c r="A4608" t="s">
        <v>6</v>
      </c>
      <c r="B4608" s="5">
        <v>44943</v>
      </c>
      <c r="C4608">
        <v>314.86</v>
      </c>
    </row>
    <row r="4609" spans="1:3">
      <c r="A4609" t="s">
        <v>6</v>
      </c>
      <c r="B4609" s="5">
        <v>44944</v>
      </c>
      <c r="C4609">
        <v>308.3</v>
      </c>
    </row>
    <row r="4610" spans="1:3">
      <c r="A4610" t="s">
        <v>6</v>
      </c>
      <c r="B4610" s="5">
        <v>44945</v>
      </c>
      <c r="C4610">
        <v>305.23</v>
      </c>
    </row>
    <row r="4611" spans="1:3">
      <c r="A4611" t="s">
        <v>6</v>
      </c>
      <c r="B4611" s="5">
        <v>44946</v>
      </c>
      <c r="C4611">
        <v>309.87</v>
      </c>
    </row>
    <row r="4612" spans="1:3">
      <c r="A4612" t="s">
        <v>6</v>
      </c>
      <c r="B4612" s="5">
        <v>44949</v>
      </c>
      <c r="C4612">
        <v>310.42</v>
      </c>
    </row>
    <row r="4613" spans="1:3">
      <c r="A4613" t="s">
        <v>6</v>
      </c>
      <c r="B4613" s="5">
        <v>44950</v>
      </c>
      <c r="C4613">
        <v>311.3</v>
      </c>
    </row>
    <row r="4614" spans="1:3">
      <c r="A4614" t="s">
        <v>6</v>
      </c>
      <c r="B4614" s="5">
        <v>44951</v>
      </c>
      <c r="C4614">
        <v>311.89999999999998</v>
      </c>
    </row>
    <row r="4615" spans="1:3">
      <c r="A4615" t="s">
        <v>6</v>
      </c>
      <c r="B4615" s="5">
        <v>44952</v>
      </c>
      <c r="C4615">
        <v>310.95</v>
      </c>
    </row>
    <row r="4616" spans="1:3">
      <c r="A4616" t="s">
        <v>6</v>
      </c>
      <c r="B4616" s="5">
        <v>44953</v>
      </c>
      <c r="C4616">
        <v>309.17</v>
      </c>
    </row>
    <row r="4617" spans="1:3">
      <c r="A4617" t="s">
        <v>6</v>
      </c>
      <c r="B4617" s="5">
        <v>44956</v>
      </c>
      <c r="C4617">
        <v>307.33</v>
      </c>
    </row>
    <row r="4618" spans="1:3">
      <c r="A4618" t="s">
        <v>6</v>
      </c>
      <c r="B4618" s="5">
        <v>44957</v>
      </c>
      <c r="C4618">
        <v>311.52</v>
      </c>
    </row>
    <row r="4619" spans="1:3">
      <c r="A4619" t="s">
        <v>6</v>
      </c>
      <c r="B4619" s="5">
        <v>44958</v>
      </c>
      <c r="C4619">
        <v>310.57</v>
      </c>
    </row>
    <row r="4620" spans="1:3">
      <c r="A4620" t="s">
        <v>6</v>
      </c>
      <c r="B4620" s="5">
        <v>44959</v>
      </c>
      <c r="C4620">
        <v>311.86</v>
      </c>
    </row>
    <row r="4621" spans="1:3">
      <c r="A4621" t="s">
        <v>6</v>
      </c>
      <c r="B4621" s="5">
        <v>44960</v>
      </c>
      <c r="C4621">
        <v>308.51</v>
      </c>
    </row>
    <row r="4622" spans="1:3">
      <c r="A4622" t="s">
        <v>6</v>
      </c>
      <c r="B4622" s="5">
        <v>44963</v>
      </c>
      <c r="C4622">
        <v>308.43</v>
      </c>
    </row>
    <row r="4623" spans="1:3">
      <c r="A4623" t="s">
        <v>6</v>
      </c>
      <c r="B4623" s="5">
        <v>44964</v>
      </c>
      <c r="C4623">
        <v>312.97000000000003</v>
      </c>
    </row>
    <row r="4624" spans="1:3">
      <c r="A4624" t="s">
        <v>6</v>
      </c>
      <c r="B4624" s="5">
        <v>44965</v>
      </c>
      <c r="C4624">
        <v>308.48</v>
      </c>
    </row>
    <row r="4625" spans="1:3">
      <c r="A4625" t="s">
        <v>6</v>
      </c>
      <c r="B4625" s="5">
        <v>44966</v>
      </c>
      <c r="C4625">
        <v>307.20999999999998</v>
      </c>
    </row>
    <row r="4626" spans="1:3">
      <c r="A4626" t="s">
        <v>6</v>
      </c>
      <c r="B4626" s="5">
        <v>44967</v>
      </c>
      <c r="C4626">
        <v>309.89</v>
      </c>
    </row>
    <row r="4627" spans="1:3">
      <c r="A4627" t="s">
        <v>6</v>
      </c>
      <c r="B4627" s="5">
        <v>44970</v>
      </c>
      <c r="C4627">
        <v>313.74</v>
      </c>
    </row>
    <row r="4628" spans="1:3">
      <c r="A4628" t="s">
        <v>6</v>
      </c>
      <c r="B4628" s="5">
        <v>44971</v>
      </c>
      <c r="C4628">
        <v>310.79000000000002</v>
      </c>
    </row>
    <row r="4629" spans="1:3">
      <c r="A4629" t="s">
        <v>6</v>
      </c>
      <c r="B4629" s="5">
        <v>44972</v>
      </c>
      <c r="C4629">
        <v>309.63</v>
      </c>
    </row>
    <row r="4630" spans="1:3">
      <c r="A4630" t="s">
        <v>6</v>
      </c>
      <c r="B4630" s="5">
        <v>44973</v>
      </c>
      <c r="C4630">
        <v>308.18</v>
      </c>
    </row>
    <row r="4631" spans="1:3">
      <c r="A4631" t="s">
        <v>6</v>
      </c>
      <c r="B4631" s="5">
        <v>44974</v>
      </c>
      <c r="C4631">
        <v>308.24</v>
      </c>
    </row>
    <row r="4632" spans="1:3">
      <c r="A4632" t="s">
        <v>6</v>
      </c>
      <c r="B4632" s="5">
        <v>44978</v>
      </c>
      <c r="C4632">
        <v>302.72000000000003</v>
      </c>
    </row>
    <row r="4633" spans="1:3">
      <c r="A4633" t="s">
        <v>6</v>
      </c>
      <c r="B4633" s="5">
        <v>44979</v>
      </c>
      <c r="C4633">
        <v>303.16000000000003</v>
      </c>
    </row>
    <row r="4634" spans="1:3">
      <c r="A4634" t="s">
        <v>6</v>
      </c>
      <c r="B4634" s="5">
        <v>44980</v>
      </c>
      <c r="C4634">
        <v>303.07</v>
      </c>
    </row>
    <row r="4635" spans="1:3">
      <c r="A4635" t="s">
        <v>6</v>
      </c>
      <c r="B4635" s="5">
        <v>44981</v>
      </c>
      <c r="C4635">
        <v>304.02</v>
      </c>
    </row>
    <row r="4636" spans="1:3">
      <c r="A4636" t="s">
        <v>6</v>
      </c>
      <c r="B4636" s="5">
        <v>44984</v>
      </c>
      <c r="C4636">
        <v>304.66000000000003</v>
      </c>
    </row>
    <row r="4637" spans="1:3">
      <c r="A4637" t="s">
        <v>6</v>
      </c>
      <c r="B4637" s="5">
        <v>44985</v>
      </c>
      <c r="C4637">
        <v>305.18</v>
      </c>
    </row>
    <row r="4638" spans="1:3">
      <c r="A4638" t="s">
        <v>6</v>
      </c>
      <c r="B4638" s="5">
        <v>44986</v>
      </c>
      <c r="C4638">
        <v>304.62</v>
      </c>
    </row>
    <row r="4639" spans="1:3">
      <c r="A4639" t="s">
        <v>6</v>
      </c>
      <c r="B4639" s="5">
        <v>44987</v>
      </c>
      <c r="C4639">
        <v>307.75</v>
      </c>
    </row>
    <row r="4640" spans="1:3">
      <c r="A4640" t="s">
        <v>6</v>
      </c>
      <c r="B4640" s="5">
        <v>44988</v>
      </c>
      <c r="C4640">
        <v>312.45</v>
      </c>
    </row>
    <row r="4641" spans="1:3">
      <c r="A4641" t="s">
        <v>6</v>
      </c>
      <c r="B4641" s="5">
        <v>44991</v>
      </c>
      <c r="C4641">
        <v>316.97000000000003</v>
      </c>
    </row>
    <row r="4642" spans="1:3">
      <c r="A4642" t="s">
        <v>6</v>
      </c>
      <c r="B4642" s="5">
        <v>44992</v>
      </c>
      <c r="C4642">
        <v>311.12</v>
      </c>
    </row>
    <row r="4643" spans="1:3">
      <c r="A4643" t="s">
        <v>6</v>
      </c>
      <c r="B4643" s="5">
        <v>44993</v>
      </c>
      <c r="C4643">
        <v>311.37</v>
      </c>
    </row>
    <row r="4644" spans="1:3">
      <c r="A4644" t="s">
        <v>6</v>
      </c>
      <c r="B4644" s="5">
        <v>44994</v>
      </c>
      <c r="C4644">
        <v>304.82</v>
      </c>
    </row>
    <row r="4645" spans="1:3">
      <c r="A4645" t="s">
        <v>6</v>
      </c>
      <c r="B4645" s="5">
        <v>44995</v>
      </c>
      <c r="C4645">
        <v>303.63</v>
      </c>
    </row>
    <row r="4646" spans="1:3">
      <c r="A4646" t="s">
        <v>6</v>
      </c>
      <c r="B4646" s="5">
        <v>44998</v>
      </c>
      <c r="C4646">
        <v>302.88</v>
      </c>
    </row>
    <row r="4647" spans="1:3">
      <c r="A4647" t="s">
        <v>6</v>
      </c>
      <c r="B4647" s="5">
        <v>44999</v>
      </c>
      <c r="C4647">
        <v>305.33</v>
      </c>
    </row>
    <row r="4648" spans="1:3">
      <c r="A4648" t="s">
        <v>6</v>
      </c>
      <c r="B4648" s="5">
        <v>45000</v>
      </c>
      <c r="C4648">
        <v>297.88</v>
      </c>
    </row>
    <row r="4649" spans="1:3">
      <c r="A4649" t="s">
        <v>6</v>
      </c>
      <c r="B4649" s="5">
        <v>45001</v>
      </c>
      <c r="C4649">
        <v>302.01</v>
      </c>
    </row>
    <row r="4650" spans="1:3">
      <c r="A4650" t="s">
        <v>6</v>
      </c>
      <c r="B4650" s="5">
        <v>45002</v>
      </c>
      <c r="C4650">
        <v>293.51</v>
      </c>
    </row>
    <row r="4651" spans="1:3">
      <c r="A4651" t="s">
        <v>6</v>
      </c>
      <c r="B4651" s="5">
        <v>45005</v>
      </c>
      <c r="C4651">
        <v>301.06</v>
      </c>
    </row>
    <row r="4652" spans="1:3">
      <c r="A4652" t="s">
        <v>6</v>
      </c>
      <c r="B4652" s="5">
        <v>45006</v>
      </c>
      <c r="C4652">
        <v>303.85000000000002</v>
      </c>
    </row>
    <row r="4653" spans="1:3">
      <c r="A4653" t="s">
        <v>6</v>
      </c>
      <c r="B4653" s="5">
        <v>45007</v>
      </c>
      <c r="C4653">
        <v>299.73</v>
      </c>
    </row>
    <row r="4654" spans="1:3">
      <c r="A4654" t="s">
        <v>6</v>
      </c>
      <c r="B4654" s="5">
        <v>45008</v>
      </c>
      <c r="C4654">
        <v>298.37</v>
      </c>
    </row>
    <row r="4655" spans="1:3">
      <c r="A4655" t="s">
        <v>6</v>
      </c>
      <c r="B4655" s="5">
        <v>45009</v>
      </c>
      <c r="C4655">
        <v>298.92</v>
      </c>
    </row>
    <row r="4656" spans="1:3">
      <c r="A4656" t="s">
        <v>6</v>
      </c>
      <c r="B4656" s="5">
        <v>45012</v>
      </c>
      <c r="C4656">
        <v>302.14</v>
      </c>
    </row>
    <row r="4657" spans="1:3">
      <c r="A4657" t="s">
        <v>6</v>
      </c>
      <c r="B4657" s="5">
        <v>45013</v>
      </c>
      <c r="C4657">
        <v>302.32</v>
      </c>
    </row>
    <row r="4658" spans="1:3">
      <c r="A4658" t="s">
        <v>6</v>
      </c>
      <c r="B4658" s="5">
        <v>45014</v>
      </c>
      <c r="C4658">
        <v>305.3</v>
      </c>
    </row>
    <row r="4659" spans="1:3">
      <c r="A4659" t="s">
        <v>6</v>
      </c>
      <c r="B4659" s="5">
        <v>45015</v>
      </c>
      <c r="C4659">
        <v>305.08</v>
      </c>
    </row>
    <row r="4660" spans="1:3">
      <c r="A4660" t="s">
        <v>6</v>
      </c>
      <c r="B4660" s="5">
        <v>45016</v>
      </c>
      <c r="C4660">
        <v>308.77</v>
      </c>
    </row>
    <row r="4661" spans="1:3">
      <c r="A4661" t="s">
        <v>6</v>
      </c>
      <c r="B4661" s="5">
        <v>45019</v>
      </c>
      <c r="C4661">
        <v>310.31</v>
      </c>
    </row>
    <row r="4662" spans="1:3">
      <c r="A4662" t="s">
        <v>6</v>
      </c>
      <c r="B4662" s="5">
        <v>45020</v>
      </c>
      <c r="C4662">
        <v>309.07</v>
      </c>
    </row>
    <row r="4663" spans="1:3">
      <c r="A4663" t="s">
        <v>6</v>
      </c>
      <c r="B4663" s="5">
        <v>45021</v>
      </c>
      <c r="C4663">
        <v>310.39</v>
      </c>
    </row>
    <row r="4664" spans="1:3">
      <c r="A4664" t="s">
        <v>6</v>
      </c>
      <c r="B4664" s="5">
        <v>45022</v>
      </c>
      <c r="C4664">
        <v>312.51</v>
      </c>
    </row>
    <row r="4665" spans="1:3">
      <c r="A4665" t="s">
        <v>6</v>
      </c>
      <c r="B4665" s="5">
        <v>45026</v>
      </c>
      <c r="C4665">
        <v>312.62</v>
      </c>
    </row>
    <row r="4666" spans="1:3">
      <c r="A4666" t="s">
        <v>6</v>
      </c>
      <c r="B4666" s="5">
        <v>45027</v>
      </c>
      <c r="C4666">
        <v>313.7</v>
      </c>
    </row>
    <row r="4667" spans="1:3">
      <c r="A4667" t="s">
        <v>6</v>
      </c>
      <c r="B4667" s="5">
        <v>45028</v>
      </c>
      <c r="C4667">
        <v>314.55</v>
      </c>
    </row>
    <row r="4668" spans="1:3">
      <c r="A4668" t="s">
        <v>6</v>
      </c>
      <c r="B4668" s="5">
        <v>45029</v>
      </c>
      <c r="C4668">
        <v>318.05</v>
      </c>
    </row>
    <row r="4669" spans="1:3">
      <c r="A4669" t="s">
        <v>6</v>
      </c>
      <c r="B4669" s="5">
        <v>45030</v>
      </c>
      <c r="C4669">
        <v>319.74</v>
      </c>
    </row>
    <row r="4670" spans="1:3">
      <c r="A4670" t="s">
        <v>6</v>
      </c>
      <c r="B4670" s="5">
        <v>45033</v>
      </c>
      <c r="C4670">
        <v>323.79000000000002</v>
      </c>
    </row>
    <row r="4671" spans="1:3">
      <c r="A4671" t="s">
        <v>6</v>
      </c>
      <c r="B4671" s="5">
        <v>45034</v>
      </c>
      <c r="C4671">
        <v>324.63</v>
      </c>
    </row>
    <row r="4672" spans="1:3">
      <c r="A4672" t="s">
        <v>6</v>
      </c>
      <c r="B4672" s="5">
        <v>45035</v>
      </c>
      <c r="C4672">
        <v>323.08999999999997</v>
      </c>
    </row>
    <row r="4673" spans="1:3">
      <c r="A4673" t="s">
        <v>6</v>
      </c>
      <c r="B4673" s="5">
        <v>45036</v>
      </c>
      <c r="C4673">
        <v>323.82</v>
      </c>
    </row>
    <row r="4674" spans="1:3">
      <c r="A4674" t="s">
        <v>6</v>
      </c>
      <c r="B4674" s="5">
        <v>45037</v>
      </c>
      <c r="C4674">
        <v>324.33</v>
      </c>
    </row>
    <row r="4675" spans="1:3">
      <c r="A4675" t="s">
        <v>6</v>
      </c>
      <c r="B4675" s="5">
        <v>45040</v>
      </c>
      <c r="C4675">
        <v>326.05</v>
      </c>
    </row>
    <row r="4676" spans="1:3">
      <c r="A4676" t="s">
        <v>6</v>
      </c>
      <c r="B4676" s="5">
        <v>45041</v>
      </c>
      <c r="C4676">
        <v>324.33999999999997</v>
      </c>
    </row>
    <row r="4677" spans="1:3">
      <c r="A4677" t="s">
        <v>6</v>
      </c>
      <c r="B4677" s="5">
        <v>45042</v>
      </c>
      <c r="C4677">
        <v>320.52999999999997</v>
      </c>
    </row>
    <row r="4678" spans="1:3">
      <c r="A4678" t="s">
        <v>6</v>
      </c>
      <c r="B4678" s="5">
        <v>45043</v>
      </c>
      <c r="C4678">
        <v>326.23</v>
      </c>
    </row>
    <row r="4679" spans="1:3">
      <c r="A4679" t="s">
        <v>6</v>
      </c>
      <c r="B4679" s="5">
        <v>45044</v>
      </c>
      <c r="C4679">
        <v>328.55</v>
      </c>
    </row>
    <row r="4680" spans="1:3">
      <c r="A4680" t="s">
        <v>6</v>
      </c>
      <c r="B4680" s="5">
        <v>45047</v>
      </c>
      <c r="C4680">
        <v>330.17</v>
      </c>
    </row>
    <row r="4681" spans="1:3">
      <c r="A4681" t="s">
        <v>6</v>
      </c>
      <c r="B4681" s="5">
        <v>45048</v>
      </c>
      <c r="C4681">
        <v>325.86</v>
      </c>
    </row>
    <row r="4682" spans="1:3">
      <c r="A4682" t="s">
        <v>6</v>
      </c>
      <c r="B4682" s="5">
        <v>45049</v>
      </c>
      <c r="C4682">
        <v>323.22000000000003</v>
      </c>
    </row>
    <row r="4683" spans="1:3">
      <c r="A4683" t="s">
        <v>6</v>
      </c>
      <c r="B4683" s="5">
        <v>45050</v>
      </c>
      <c r="C4683">
        <v>320</v>
      </c>
    </row>
    <row r="4684" spans="1:3">
      <c r="A4684" t="s">
        <v>6</v>
      </c>
      <c r="B4684" s="5">
        <v>45051</v>
      </c>
      <c r="C4684">
        <v>323.88</v>
      </c>
    </row>
    <row r="4685" spans="1:3">
      <c r="A4685" t="s">
        <v>6</v>
      </c>
      <c r="B4685" s="5">
        <v>45054</v>
      </c>
      <c r="C4685">
        <v>326.14</v>
      </c>
    </row>
    <row r="4686" spans="1:3">
      <c r="A4686" t="s">
        <v>6</v>
      </c>
      <c r="B4686" s="5">
        <v>45055</v>
      </c>
      <c r="C4686">
        <v>324.87</v>
      </c>
    </row>
    <row r="4687" spans="1:3">
      <c r="A4687" t="s">
        <v>6</v>
      </c>
      <c r="B4687" s="5">
        <v>45056</v>
      </c>
      <c r="C4687">
        <v>322.99</v>
      </c>
    </row>
    <row r="4688" spans="1:3">
      <c r="A4688" t="s">
        <v>6</v>
      </c>
      <c r="B4688" s="5">
        <v>45057</v>
      </c>
      <c r="C4688">
        <v>322.64</v>
      </c>
    </row>
    <row r="4689" spans="1:3">
      <c r="A4689" t="s">
        <v>6</v>
      </c>
      <c r="B4689" s="5">
        <v>45058</v>
      </c>
      <c r="C4689">
        <v>322.49</v>
      </c>
    </row>
    <row r="4690" spans="1:3">
      <c r="A4690" t="s">
        <v>6</v>
      </c>
      <c r="B4690" s="5">
        <v>45061</v>
      </c>
      <c r="C4690">
        <v>323.52999999999997</v>
      </c>
    </row>
    <row r="4691" spans="1:3">
      <c r="A4691" t="s">
        <v>6</v>
      </c>
      <c r="B4691" s="5">
        <v>45062</v>
      </c>
      <c r="C4691">
        <v>323.75</v>
      </c>
    </row>
    <row r="4692" spans="1:3">
      <c r="A4692" t="s">
        <v>6</v>
      </c>
      <c r="B4692" s="5">
        <v>45063</v>
      </c>
      <c r="C4692">
        <v>327.39</v>
      </c>
    </row>
    <row r="4693" spans="1:3">
      <c r="A4693" t="s">
        <v>6</v>
      </c>
      <c r="B4693" s="5">
        <v>45064</v>
      </c>
      <c r="C4693">
        <v>329.76</v>
      </c>
    </row>
    <row r="4694" spans="1:3">
      <c r="A4694" t="s">
        <v>6</v>
      </c>
      <c r="B4694" s="5">
        <v>45065</v>
      </c>
      <c r="C4694">
        <v>330.39</v>
      </c>
    </row>
    <row r="4695" spans="1:3">
      <c r="A4695" t="s">
        <v>6</v>
      </c>
      <c r="B4695" s="5">
        <v>45068</v>
      </c>
      <c r="C4695">
        <v>329.13</v>
      </c>
    </row>
    <row r="4696" spans="1:3">
      <c r="A4696" t="s">
        <v>6</v>
      </c>
      <c r="B4696" s="5">
        <v>45069</v>
      </c>
      <c r="C4696">
        <v>323.11</v>
      </c>
    </row>
    <row r="4697" spans="1:3">
      <c r="A4697" t="s">
        <v>6</v>
      </c>
      <c r="B4697" s="5">
        <v>45070</v>
      </c>
      <c r="C4697">
        <v>320.2</v>
      </c>
    </row>
    <row r="4698" spans="1:3">
      <c r="A4698" t="s">
        <v>6</v>
      </c>
      <c r="B4698" s="5">
        <v>45071</v>
      </c>
      <c r="C4698">
        <v>319.02</v>
      </c>
    </row>
    <row r="4699" spans="1:3">
      <c r="A4699" t="s">
        <v>6</v>
      </c>
      <c r="B4699" s="5">
        <v>45072</v>
      </c>
      <c r="C4699">
        <v>320.60000000000002</v>
      </c>
    </row>
    <row r="4700" spans="1:3">
      <c r="A4700" t="s">
        <v>6</v>
      </c>
      <c r="B4700" s="5">
        <v>45076</v>
      </c>
      <c r="C4700">
        <v>322.19</v>
      </c>
    </row>
    <row r="4701" spans="1:3">
      <c r="A4701" t="s">
        <v>6</v>
      </c>
      <c r="B4701" s="5">
        <v>45077</v>
      </c>
      <c r="C4701">
        <v>321.08</v>
      </c>
    </row>
    <row r="4702" spans="1:3">
      <c r="A4702" t="s">
        <v>6</v>
      </c>
      <c r="B4702" s="5">
        <v>45078</v>
      </c>
      <c r="C4702">
        <v>323.12</v>
      </c>
    </row>
    <row r="4703" spans="1:3">
      <c r="A4703" t="s">
        <v>6</v>
      </c>
      <c r="B4703" s="5">
        <v>45079</v>
      </c>
      <c r="C4703">
        <v>329.48</v>
      </c>
    </row>
    <row r="4704" spans="1:3">
      <c r="A4704" t="s">
        <v>6</v>
      </c>
      <c r="B4704" s="5">
        <v>45082</v>
      </c>
      <c r="C4704">
        <v>328.58</v>
      </c>
    </row>
    <row r="4705" spans="1:3">
      <c r="A4705" t="s">
        <v>6</v>
      </c>
      <c r="B4705" s="5">
        <v>45083</v>
      </c>
      <c r="C4705">
        <v>333.41</v>
      </c>
    </row>
    <row r="4706" spans="1:3">
      <c r="A4706" t="s">
        <v>6</v>
      </c>
      <c r="B4706" s="5">
        <v>45084</v>
      </c>
      <c r="C4706">
        <v>335.42</v>
      </c>
    </row>
    <row r="4707" spans="1:3">
      <c r="A4707" t="s">
        <v>6</v>
      </c>
      <c r="B4707" s="5">
        <v>45085</v>
      </c>
      <c r="C4707">
        <v>335.95</v>
      </c>
    </row>
    <row r="4708" spans="1:3">
      <c r="A4708" t="s">
        <v>6</v>
      </c>
      <c r="B4708" s="5">
        <v>45086</v>
      </c>
      <c r="C4708">
        <v>335.29</v>
      </c>
    </row>
    <row r="4709" spans="1:3">
      <c r="A4709" t="s">
        <v>6</v>
      </c>
      <c r="B4709" s="5">
        <v>45089</v>
      </c>
      <c r="C4709">
        <v>333.6</v>
      </c>
    </row>
    <row r="4710" spans="1:3">
      <c r="A4710" t="s">
        <v>6</v>
      </c>
      <c r="B4710" s="5">
        <v>45090</v>
      </c>
      <c r="C4710">
        <v>336.39</v>
      </c>
    </row>
    <row r="4711" spans="1:3">
      <c r="A4711" t="s">
        <v>6</v>
      </c>
      <c r="B4711" s="5">
        <v>45091</v>
      </c>
      <c r="C4711">
        <v>335.9</v>
      </c>
    </row>
    <row r="4712" spans="1:3">
      <c r="A4712" t="s">
        <v>6</v>
      </c>
      <c r="B4712" s="5">
        <v>45092</v>
      </c>
      <c r="C4712">
        <v>339.82</v>
      </c>
    </row>
    <row r="4713" spans="1:3">
      <c r="A4713" t="s">
        <v>6</v>
      </c>
      <c r="B4713" s="5">
        <v>45093</v>
      </c>
      <c r="C4713">
        <v>338.31</v>
      </c>
    </row>
    <row r="4714" spans="1:3">
      <c r="A4714" t="s">
        <v>6</v>
      </c>
      <c r="B4714" s="5">
        <v>45097</v>
      </c>
      <c r="C4714">
        <v>338.67</v>
      </c>
    </row>
    <row r="4715" spans="1:3">
      <c r="A4715" t="s">
        <v>6</v>
      </c>
      <c r="B4715" s="5">
        <v>45098</v>
      </c>
      <c r="C4715">
        <v>338.61</v>
      </c>
    </row>
    <row r="4716" spans="1:3">
      <c r="A4716" t="s">
        <v>6</v>
      </c>
      <c r="B4716" s="5">
        <v>45099</v>
      </c>
      <c r="C4716">
        <v>336.96</v>
      </c>
    </row>
    <row r="4717" spans="1:3">
      <c r="A4717" t="s">
        <v>6</v>
      </c>
      <c r="B4717" s="5">
        <v>45100</v>
      </c>
      <c r="C4717">
        <v>335.25</v>
      </c>
    </row>
    <row r="4718" spans="1:3">
      <c r="A4718" t="s">
        <v>6</v>
      </c>
      <c r="B4718" s="5">
        <v>45103</v>
      </c>
      <c r="C4718">
        <v>334.12</v>
      </c>
    </row>
    <row r="4719" spans="1:3">
      <c r="A4719" t="s">
        <v>6</v>
      </c>
      <c r="B4719" s="5">
        <v>45104</v>
      </c>
      <c r="C4719">
        <v>335.34</v>
      </c>
    </row>
    <row r="4720" spans="1:3">
      <c r="A4720" t="s">
        <v>6</v>
      </c>
      <c r="B4720" s="5">
        <v>45105</v>
      </c>
      <c r="C4720">
        <v>334.15</v>
      </c>
    </row>
    <row r="4721" spans="1:3">
      <c r="A4721" t="s">
        <v>6</v>
      </c>
      <c r="B4721" s="5">
        <v>45106</v>
      </c>
      <c r="C4721">
        <v>336.91</v>
      </c>
    </row>
    <row r="4722" spans="1:3">
      <c r="A4722" t="s">
        <v>6</v>
      </c>
      <c r="B4722" s="5">
        <v>45107</v>
      </c>
      <c r="C4722">
        <v>341</v>
      </c>
    </row>
    <row r="4723" spans="1:3">
      <c r="A4723" t="s">
        <v>6</v>
      </c>
      <c r="B4723" s="5">
        <v>45110</v>
      </c>
      <c r="C4723">
        <v>342</v>
      </c>
    </row>
    <row r="4724" spans="1:3">
      <c r="A4724" t="s">
        <v>6</v>
      </c>
      <c r="B4724" s="5">
        <v>45112</v>
      </c>
      <c r="C4724">
        <v>341.56</v>
      </c>
    </row>
    <row r="4725" spans="1:3">
      <c r="A4725" t="s">
        <v>6</v>
      </c>
      <c r="B4725" s="5">
        <v>45113</v>
      </c>
      <c r="C4725">
        <v>341.46</v>
      </c>
    </row>
    <row r="4726" spans="1:3">
      <c r="A4726" t="s">
        <v>6</v>
      </c>
      <c r="B4726" s="5">
        <v>45114</v>
      </c>
      <c r="C4726">
        <v>340.9</v>
      </c>
    </row>
    <row r="4727" spans="1:3">
      <c r="A4727" t="s">
        <v>6</v>
      </c>
      <c r="B4727" s="5">
        <v>45117</v>
      </c>
      <c r="C4727">
        <v>341.13</v>
      </c>
    </row>
    <row r="4728" spans="1:3">
      <c r="A4728" t="s">
        <v>6</v>
      </c>
      <c r="B4728" s="5">
        <v>45118</v>
      </c>
      <c r="C4728">
        <v>343.37</v>
      </c>
    </row>
    <row r="4729" spans="1:3">
      <c r="A4729" t="s">
        <v>6</v>
      </c>
      <c r="B4729" s="5">
        <v>45119</v>
      </c>
      <c r="C4729">
        <v>345.35</v>
      </c>
    </row>
    <row r="4730" spans="1:3">
      <c r="A4730" t="s">
        <v>6</v>
      </c>
      <c r="B4730" s="5">
        <v>45120</v>
      </c>
      <c r="C4730">
        <v>343.54</v>
      </c>
    </row>
    <row r="4731" spans="1:3">
      <c r="A4731" t="s">
        <v>6</v>
      </c>
      <c r="B4731" s="5">
        <v>45121</v>
      </c>
      <c r="C4731">
        <v>341.09</v>
      </c>
    </row>
    <row r="4732" spans="1:3">
      <c r="A4732" t="s">
        <v>6</v>
      </c>
      <c r="B4732" s="5">
        <v>45124</v>
      </c>
      <c r="C4732">
        <v>344.25</v>
      </c>
    </row>
    <row r="4733" spans="1:3">
      <c r="A4733" t="s">
        <v>6</v>
      </c>
      <c r="B4733" s="5">
        <v>45125</v>
      </c>
      <c r="C4733">
        <v>345.34</v>
      </c>
    </row>
    <row r="4734" spans="1:3">
      <c r="A4734" t="s">
        <v>6</v>
      </c>
      <c r="B4734" s="5">
        <v>45126</v>
      </c>
      <c r="C4734">
        <v>342.43</v>
      </c>
    </row>
    <row r="4735" spans="1:3">
      <c r="A4735" t="s">
        <v>6</v>
      </c>
      <c r="B4735" s="5">
        <v>45127</v>
      </c>
      <c r="C4735">
        <v>346.61</v>
      </c>
    </row>
    <row r="4736" spans="1:3">
      <c r="A4736" t="s">
        <v>6</v>
      </c>
      <c r="B4736" s="5">
        <v>45128</v>
      </c>
      <c r="C4736">
        <v>345.76</v>
      </c>
    </row>
    <row r="4737" spans="1:3">
      <c r="A4737" t="s">
        <v>6</v>
      </c>
      <c r="B4737" s="5">
        <v>45131</v>
      </c>
      <c r="C4737">
        <v>349.63</v>
      </c>
    </row>
    <row r="4738" spans="1:3">
      <c r="A4738" t="s">
        <v>6</v>
      </c>
      <c r="B4738" s="5">
        <v>45132</v>
      </c>
      <c r="C4738">
        <v>347.58</v>
      </c>
    </row>
    <row r="4739" spans="1:3">
      <c r="A4739" t="s">
        <v>6</v>
      </c>
      <c r="B4739" s="5">
        <v>45133</v>
      </c>
      <c r="C4739">
        <v>349.8</v>
      </c>
    </row>
    <row r="4740" spans="1:3">
      <c r="A4740" t="s">
        <v>6</v>
      </c>
      <c r="B4740" s="5">
        <v>45134</v>
      </c>
      <c r="C4740">
        <v>349.31</v>
      </c>
    </row>
    <row r="4741" spans="1:3">
      <c r="A4741" t="s">
        <v>6</v>
      </c>
      <c r="B4741" s="5">
        <v>45135</v>
      </c>
      <c r="C4741">
        <v>349.81</v>
      </c>
    </row>
    <row r="4742" spans="1:3">
      <c r="A4742" t="s">
        <v>6</v>
      </c>
      <c r="B4742" s="5">
        <v>45138</v>
      </c>
      <c r="C4742">
        <v>351.96</v>
      </c>
    </row>
    <row r="4743" spans="1:3">
      <c r="A4743" t="s">
        <v>6</v>
      </c>
      <c r="B4743" s="5">
        <v>45139</v>
      </c>
      <c r="C4743">
        <v>352.26</v>
      </c>
    </row>
    <row r="4744" spans="1:3">
      <c r="A4744" t="s">
        <v>6</v>
      </c>
      <c r="B4744" s="5">
        <v>45140</v>
      </c>
      <c r="C4744">
        <v>351.19</v>
      </c>
    </row>
    <row r="4745" spans="1:3">
      <c r="A4745" t="s">
        <v>6</v>
      </c>
      <c r="B4745" s="5">
        <v>45141</v>
      </c>
      <c r="C4745">
        <v>353.81</v>
      </c>
    </row>
    <row r="4746" spans="1:3">
      <c r="A4746" t="s">
        <v>6</v>
      </c>
      <c r="B4746" s="5">
        <v>45142</v>
      </c>
      <c r="C4746">
        <v>349.99</v>
      </c>
    </row>
    <row r="4747" spans="1:3">
      <c r="A4747" t="s">
        <v>6</v>
      </c>
      <c r="B4747" s="5">
        <v>45145</v>
      </c>
      <c r="C4747">
        <v>362.58</v>
      </c>
    </row>
    <row r="4748" spans="1:3">
      <c r="A4748" t="s">
        <v>6</v>
      </c>
      <c r="B4748" s="5">
        <v>45146</v>
      </c>
      <c r="C4748">
        <v>363.73</v>
      </c>
    </row>
    <row r="4749" spans="1:3">
      <c r="A4749" t="s">
        <v>6</v>
      </c>
      <c r="B4749" s="5">
        <v>45147</v>
      </c>
      <c r="C4749">
        <v>358.02</v>
      </c>
    </row>
    <row r="4750" spans="1:3">
      <c r="A4750" t="s">
        <v>6</v>
      </c>
      <c r="B4750" s="5">
        <v>45148</v>
      </c>
      <c r="C4750">
        <v>356.98</v>
      </c>
    </row>
    <row r="4751" spans="1:3">
      <c r="A4751" t="s">
        <v>6</v>
      </c>
      <c r="B4751" s="5">
        <v>45149</v>
      </c>
      <c r="C4751">
        <v>358.35</v>
      </c>
    </row>
    <row r="4752" spans="1:3">
      <c r="A4752" t="s">
        <v>6</v>
      </c>
      <c r="B4752" s="5">
        <v>45152</v>
      </c>
      <c r="C4752">
        <v>358.48</v>
      </c>
    </row>
    <row r="4753" spans="1:3">
      <c r="A4753" t="s">
        <v>6</v>
      </c>
      <c r="B4753" s="5">
        <v>45153</v>
      </c>
      <c r="C4753">
        <v>354.5</v>
      </c>
    </row>
    <row r="4754" spans="1:3">
      <c r="A4754" t="s">
        <v>6</v>
      </c>
      <c r="B4754" s="5">
        <v>45154</v>
      </c>
      <c r="C4754">
        <v>354.11</v>
      </c>
    </row>
    <row r="4755" spans="1:3">
      <c r="A4755" t="s">
        <v>6</v>
      </c>
      <c r="B4755" s="5">
        <v>45155</v>
      </c>
      <c r="C4755">
        <v>353.19</v>
      </c>
    </row>
    <row r="4756" spans="1:3">
      <c r="A4756" t="s">
        <v>6</v>
      </c>
      <c r="B4756" s="5">
        <v>45156</v>
      </c>
      <c r="C4756">
        <v>352.56</v>
      </c>
    </row>
    <row r="4757" spans="1:3">
      <c r="A4757" t="s">
        <v>6</v>
      </c>
      <c r="B4757" s="5">
        <v>45159</v>
      </c>
      <c r="C4757">
        <v>352.09</v>
      </c>
    </row>
    <row r="4758" spans="1:3">
      <c r="A4758" t="s">
        <v>6</v>
      </c>
      <c r="B4758" s="5">
        <v>45160</v>
      </c>
      <c r="C4758">
        <v>350.57</v>
      </c>
    </row>
    <row r="4759" spans="1:3">
      <c r="A4759" t="s">
        <v>6</v>
      </c>
      <c r="B4759" s="5">
        <v>45161</v>
      </c>
      <c r="C4759">
        <v>354.26</v>
      </c>
    </row>
    <row r="4760" spans="1:3">
      <c r="A4760" t="s">
        <v>6</v>
      </c>
      <c r="B4760" s="5">
        <v>45162</v>
      </c>
      <c r="C4760">
        <v>354.3</v>
      </c>
    </row>
    <row r="4761" spans="1:3">
      <c r="A4761" t="s">
        <v>6</v>
      </c>
      <c r="B4761" s="5">
        <v>45163</v>
      </c>
      <c r="C4761">
        <v>355.93</v>
      </c>
    </row>
    <row r="4762" spans="1:3">
      <c r="A4762" t="s">
        <v>6</v>
      </c>
      <c r="B4762" s="5">
        <v>45166</v>
      </c>
      <c r="C4762">
        <v>355.55</v>
      </c>
    </row>
    <row r="4763" spans="1:3">
      <c r="A4763" t="s">
        <v>6</v>
      </c>
      <c r="B4763" s="5">
        <v>45167</v>
      </c>
      <c r="C4763">
        <v>358.29</v>
      </c>
    </row>
    <row r="4764" spans="1:3">
      <c r="A4764" t="s">
        <v>6</v>
      </c>
      <c r="B4764" s="5">
        <v>45168</v>
      </c>
      <c r="C4764">
        <v>361.06</v>
      </c>
    </row>
    <row r="4765" spans="1:3">
      <c r="A4765" t="s">
        <v>6</v>
      </c>
      <c r="B4765" s="5">
        <v>45169</v>
      </c>
      <c r="C4765">
        <v>360.2</v>
      </c>
    </row>
    <row r="4766" spans="1:3">
      <c r="A4766" t="s">
        <v>6</v>
      </c>
      <c r="B4766" s="5">
        <v>45170</v>
      </c>
      <c r="C4766">
        <v>362.46</v>
      </c>
    </row>
    <row r="4767" spans="1:3">
      <c r="A4767" t="s">
        <v>6</v>
      </c>
      <c r="B4767" s="5">
        <v>45174</v>
      </c>
      <c r="C4767">
        <v>360.47</v>
      </c>
    </row>
    <row r="4768" spans="1:3">
      <c r="A4768" t="s">
        <v>6</v>
      </c>
      <c r="B4768" s="5">
        <v>45175</v>
      </c>
      <c r="C4768">
        <v>361.67</v>
      </c>
    </row>
    <row r="4769" spans="1:3">
      <c r="A4769" t="s">
        <v>6</v>
      </c>
      <c r="B4769" s="5">
        <v>45176</v>
      </c>
      <c r="C4769">
        <v>361.8</v>
      </c>
    </row>
    <row r="4770" spans="1:3">
      <c r="A4770" t="s">
        <v>6</v>
      </c>
      <c r="B4770" s="5">
        <v>45177</v>
      </c>
      <c r="C4770">
        <v>363.15</v>
      </c>
    </row>
    <row r="4771" spans="1:3">
      <c r="A4771" t="s">
        <v>6</v>
      </c>
      <c r="B4771" s="5">
        <v>45180</v>
      </c>
      <c r="C4771">
        <v>365.52</v>
      </c>
    </row>
    <row r="4772" spans="1:3">
      <c r="A4772" t="s">
        <v>6</v>
      </c>
      <c r="B4772" s="5">
        <v>45181</v>
      </c>
      <c r="C4772">
        <v>367.78</v>
      </c>
    </row>
    <row r="4773" spans="1:3">
      <c r="A4773" t="s">
        <v>6</v>
      </c>
      <c r="B4773" s="5">
        <v>45182</v>
      </c>
      <c r="C4773">
        <v>367.82</v>
      </c>
    </row>
    <row r="4774" spans="1:3">
      <c r="A4774" t="s">
        <v>6</v>
      </c>
      <c r="B4774" s="5">
        <v>45183</v>
      </c>
      <c r="C4774">
        <v>369.5</v>
      </c>
    </row>
    <row r="4775" spans="1:3">
      <c r="A4775" t="s">
        <v>6</v>
      </c>
      <c r="B4775" s="5">
        <v>45184</v>
      </c>
      <c r="C4775">
        <v>367.86</v>
      </c>
    </row>
    <row r="4776" spans="1:3">
      <c r="A4776" t="s">
        <v>6</v>
      </c>
      <c r="B4776" s="5">
        <v>45187</v>
      </c>
      <c r="C4776">
        <v>370.43</v>
      </c>
    </row>
    <row r="4777" spans="1:3">
      <c r="A4777" t="s">
        <v>6</v>
      </c>
      <c r="B4777" s="5">
        <v>45188</v>
      </c>
      <c r="C4777">
        <v>370.48</v>
      </c>
    </row>
    <row r="4778" spans="1:3">
      <c r="A4778" t="s">
        <v>6</v>
      </c>
      <c r="B4778" s="5">
        <v>45189</v>
      </c>
      <c r="C4778">
        <v>366.82</v>
      </c>
    </row>
    <row r="4779" spans="1:3">
      <c r="A4779" t="s">
        <v>6</v>
      </c>
      <c r="B4779" s="5">
        <v>45190</v>
      </c>
      <c r="C4779">
        <v>363.28</v>
      </c>
    </row>
    <row r="4780" spans="1:3">
      <c r="A4780" t="s">
        <v>6</v>
      </c>
      <c r="B4780" s="5">
        <v>45191</v>
      </c>
      <c r="C4780">
        <v>360.16</v>
      </c>
    </row>
    <row r="4781" spans="1:3">
      <c r="A4781" t="s">
        <v>6</v>
      </c>
      <c r="B4781" s="5">
        <v>45194</v>
      </c>
      <c r="C4781">
        <v>361.71</v>
      </c>
    </row>
    <row r="4782" spans="1:3">
      <c r="A4782" t="s">
        <v>6</v>
      </c>
      <c r="B4782" s="5">
        <v>45195</v>
      </c>
      <c r="C4782">
        <v>359.42</v>
      </c>
    </row>
    <row r="4783" spans="1:3">
      <c r="A4783" t="s">
        <v>6</v>
      </c>
      <c r="B4783" s="5">
        <v>45196</v>
      </c>
      <c r="C4783">
        <v>357.78</v>
      </c>
    </row>
    <row r="4784" spans="1:3">
      <c r="A4784" t="s">
        <v>6</v>
      </c>
      <c r="B4784" s="5">
        <v>45197</v>
      </c>
      <c r="C4784">
        <v>357.06</v>
      </c>
    </row>
    <row r="4785" spans="1:3">
      <c r="A4785" t="s">
        <v>6</v>
      </c>
      <c r="B4785" s="5">
        <v>45198</v>
      </c>
      <c r="C4785">
        <v>350.3</v>
      </c>
    </row>
    <row r="4786" spans="1:3">
      <c r="A4786" t="s">
        <v>6</v>
      </c>
      <c r="B4786" s="5">
        <v>45201</v>
      </c>
      <c r="C4786">
        <v>348.08</v>
      </c>
    </row>
    <row r="4787" spans="1:3">
      <c r="A4787" t="s">
        <v>6</v>
      </c>
      <c r="B4787" s="5">
        <v>45202</v>
      </c>
      <c r="C4787">
        <v>343.04</v>
      </c>
    </row>
    <row r="4788" spans="1:3">
      <c r="A4788" t="s">
        <v>6</v>
      </c>
      <c r="B4788" s="5">
        <v>45203</v>
      </c>
      <c r="C4788">
        <v>343.69</v>
      </c>
    </row>
    <row r="4789" spans="1:3">
      <c r="A4789" t="s">
        <v>6</v>
      </c>
      <c r="B4789" s="5">
        <v>45204</v>
      </c>
      <c r="C4789">
        <v>345.06</v>
      </c>
    </row>
    <row r="4790" spans="1:3">
      <c r="A4790" t="s">
        <v>6</v>
      </c>
      <c r="B4790" s="5">
        <v>45205</v>
      </c>
      <c r="C4790">
        <v>346.34</v>
      </c>
    </row>
    <row r="4791" spans="1:3">
      <c r="A4791" t="s">
        <v>6</v>
      </c>
      <c r="B4791" s="5">
        <v>45208</v>
      </c>
      <c r="C4791">
        <v>345.45</v>
      </c>
    </row>
    <row r="4792" spans="1:3">
      <c r="A4792" t="s">
        <v>6</v>
      </c>
      <c r="B4792" s="5">
        <v>45209</v>
      </c>
      <c r="C4792">
        <v>348.56</v>
      </c>
    </row>
    <row r="4793" spans="1:3">
      <c r="A4793" t="s">
        <v>6</v>
      </c>
      <c r="B4793" s="5">
        <v>45210</v>
      </c>
      <c r="C4793">
        <v>348.43</v>
      </c>
    </row>
    <row r="4794" spans="1:3">
      <c r="A4794" t="s">
        <v>6</v>
      </c>
      <c r="B4794" s="5">
        <v>45211</v>
      </c>
      <c r="C4794">
        <v>345.66</v>
      </c>
    </row>
    <row r="4795" spans="1:3">
      <c r="A4795" t="s">
        <v>6</v>
      </c>
      <c r="B4795" s="5">
        <v>45212</v>
      </c>
      <c r="C4795">
        <v>345.09</v>
      </c>
    </row>
    <row r="4796" spans="1:3">
      <c r="A4796" t="s">
        <v>6</v>
      </c>
      <c r="B4796" s="5">
        <v>45215</v>
      </c>
      <c r="C4796">
        <v>346.23</v>
      </c>
    </row>
    <row r="4797" spans="1:3">
      <c r="A4797" t="s">
        <v>6</v>
      </c>
      <c r="B4797" s="5">
        <v>45216</v>
      </c>
      <c r="C4797">
        <v>345.39</v>
      </c>
    </row>
    <row r="4798" spans="1:3">
      <c r="A4798" t="s">
        <v>6</v>
      </c>
      <c r="B4798" s="5">
        <v>45217</v>
      </c>
      <c r="C4798">
        <v>340.89</v>
      </c>
    </row>
    <row r="4799" spans="1:3">
      <c r="A4799" t="s">
        <v>6</v>
      </c>
      <c r="B4799" s="5">
        <v>45218</v>
      </c>
      <c r="C4799">
        <v>338.66</v>
      </c>
    </row>
    <row r="4800" spans="1:3">
      <c r="A4800" t="s">
        <v>6</v>
      </c>
      <c r="B4800" s="5">
        <v>45219</v>
      </c>
      <c r="C4800">
        <v>335.86</v>
      </c>
    </row>
    <row r="4801" spans="1:3">
      <c r="A4801" t="s">
        <v>6</v>
      </c>
      <c r="B4801" s="5">
        <v>45222</v>
      </c>
      <c r="C4801">
        <v>336.84</v>
      </c>
    </row>
    <row r="4802" spans="1:3">
      <c r="A4802" t="s">
        <v>6</v>
      </c>
      <c r="B4802" s="5">
        <v>45223</v>
      </c>
      <c r="C4802">
        <v>338.63</v>
      </c>
    </row>
    <row r="4803" spans="1:3">
      <c r="A4803" t="s">
        <v>6</v>
      </c>
      <c r="B4803" s="5">
        <v>45224</v>
      </c>
      <c r="C4803">
        <v>336.9</v>
      </c>
    </row>
    <row r="4804" spans="1:3">
      <c r="A4804" t="s">
        <v>6</v>
      </c>
      <c r="B4804" s="5">
        <v>45225</v>
      </c>
      <c r="C4804">
        <v>336.16</v>
      </c>
    </row>
    <row r="4805" spans="1:3">
      <c r="A4805" t="s">
        <v>6</v>
      </c>
      <c r="B4805" s="5">
        <v>45226</v>
      </c>
      <c r="C4805">
        <v>331.71</v>
      </c>
    </row>
    <row r="4806" spans="1:3">
      <c r="A4806" t="s">
        <v>6</v>
      </c>
      <c r="B4806" s="5">
        <v>45229</v>
      </c>
      <c r="C4806">
        <v>337.41</v>
      </c>
    </row>
    <row r="4807" spans="1:3">
      <c r="A4807" t="s">
        <v>6</v>
      </c>
      <c r="B4807" s="5">
        <v>45230</v>
      </c>
      <c r="C4807">
        <v>341.33</v>
      </c>
    </row>
    <row r="4808" spans="1:3">
      <c r="A4808" t="s">
        <v>6</v>
      </c>
      <c r="B4808" s="5">
        <v>45231</v>
      </c>
      <c r="C4808">
        <v>343.75</v>
      </c>
    </row>
    <row r="4809" spans="1:3">
      <c r="A4809" t="s">
        <v>6</v>
      </c>
      <c r="B4809" s="5">
        <v>45232</v>
      </c>
      <c r="C4809">
        <v>349.02</v>
      </c>
    </row>
    <row r="4810" spans="1:3">
      <c r="A4810" t="s">
        <v>6</v>
      </c>
      <c r="B4810" s="5">
        <v>45233</v>
      </c>
      <c r="C4810">
        <v>351.81</v>
      </c>
    </row>
    <row r="4811" spans="1:3">
      <c r="A4811" t="s">
        <v>6</v>
      </c>
      <c r="B4811" s="5">
        <v>45236</v>
      </c>
      <c r="C4811">
        <v>346.63</v>
      </c>
    </row>
    <row r="4812" spans="1:3">
      <c r="A4812" t="s">
        <v>6</v>
      </c>
      <c r="B4812" s="5">
        <v>45237</v>
      </c>
      <c r="C4812">
        <v>346.17</v>
      </c>
    </row>
    <row r="4813" spans="1:3">
      <c r="A4813" t="s">
        <v>6</v>
      </c>
      <c r="B4813" s="5">
        <v>45238</v>
      </c>
      <c r="C4813">
        <v>346.3</v>
      </c>
    </row>
    <row r="4814" spans="1:3">
      <c r="A4814" t="s">
        <v>6</v>
      </c>
      <c r="B4814" s="5">
        <v>45239</v>
      </c>
      <c r="C4814">
        <v>348.18</v>
      </c>
    </row>
    <row r="4815" spans="1:3">
      <c r="A4815" t="s">
        <v>6</v>
      </c>
      <c r="B4815" s="5">
        <v>45240</v>
      </c>
      <c r="C4815">
        <v>350.56</v>
      </c>
    </row>
    <row r="4816" spans="1:3">
      <c r="A4816" t="s">
        <v>6</v>
      </c>
      <c r="B4816" s="5">
        <v>45243</v>
      </c>
      <c r="C4816">
        <v>350.01</v>
      </c>
    </row>
    <row r="4817" spans="1:3">
      <c r="A4817" t="s">
        <v>6</v>
      </c>
      <c r="B4817" s="5">
        <v>45244</v>
      </c>
      <c r="C4817">
        <v>354.25</v>
      </c>
    </row>
    <row r="4818" spans="1:3">
      <c r="A4818" t="s">
        <v>6</v>
      </c>
      <c r="B4818" s="5">
        <v>45245</v>
      </c>
      <c r="C4818">
        <v>356.79</v>
      </c>
    </row>
    <row r="4819" spans="1:3">
      <c r="A4819" t="s">
        <v>6</v>
      </c>
      <c r="B4819" s="5">
        <v>45246</v>
      </c>
      <c r="C4819">
        <v>359.86</v>
      </c>
    </row>
    <row r="4820" spans="1:3">
      <c r="A4820" t="s">
        <v>6</v>
      </c>
      <c r="B4820" s="5">
        <v>45247</v>
      </c>
      <c r="C4820">
        <v>358.93</v>
      </c>
    </row>
    <row r="4821" spans="1:3">
      <c r="A4821" t="s">
        <v>6</v>
      </c>
      <c r="B4821" s="5">
        <v>45250</v>
      </c>
      <c r="C4821">
        <v>361.33</v>
      </c>
    </row>
    <row r="4822" spans="1:3">
      <c r="A4822" t="s">
        <v>6</v>
      </c>
      <c r="B4822" s="5">
        <v>45251</v>
      </c>
      <c r="C4822">
        <v>361</v>
      </c>
    </row>
    <row r="4823" spans="1:3">
      <c r="A4823" t="s">
        <v>6</v>
      </c>
      <c r="B4823" s="5">
        <v>45252</v>
      </c>
      <c r="C4823">
        <v>361.8</v>
      </c>
    </row>
    <row r="4824" spans="1:3">
      <c r="A4824" t="s">
        <v>6</v>
      </c>
      <c r="B4824" s="5">
        <v>45254</v>
      </c>
      <c r="C4824">
        <v>362.68</v>
      </c>
    </row>
    <row r="4825" spans="1:3">
      <c r="A4825" t="s">
        <v>6</v>
      </c>
      <c r="B4825" s="5">
        <v>45257</v>
      </c>
      <c r="C4825">
        <v>361.34</v>
      </c>
    </row>
    <row r="4826" spans="1:3">
      <c r="A4826" t="s">
        <v>6</v>
      </c>
      <c r="B4826" s="5">
        <v>45258</v>
      </c>
      <c r="C4826">
        <v>360.05</v>
      </c>
    </row>
    <row r="4827" spans="1:3">
      <c r="A4827" t="s">
        <v>6</v>
      </c>
      <c r="B4827" s="5">
        <v>45259</v>
      </c>
      <c r="C4827">
        <v>358.69</v>
      </c>
    </row>
    <row r="4828" spans="1:3">
      <c r="A4828" t="s">
        <v>6</v>
      </c>
      <c r="B4828" s="5">
        <v>45260</v>
      </c>
      <c r="C4828">
        <v>360</v>
      </c>
    </row>
    <row r="4829" spans="1:3">
      <c r="A4829" t="s">
        <v>6</v>
      </c>
      <c r="B4829" s="5">
        <v>45261</v>
      </c>
      <c r="C4829">
        <v>357.07</v>
      </c>
    </row>
    <row r="4830" spans="1:3">
      <c r="A4830" t="s">
        <v>6</v>
      </c>
      <c r="B4830" s="5">
        <v>45264</v>
      </c>
      <c r="C4830">
        <v>356.66</v>
      </c>
    </row>
    <row r="4831" spans="1:3">
      <c r="A4831" t="s">
        <v>6</v>
      </c>
      <c r="B4831" s="5">
        <v>45265</v>
      </c>
      <c r="C4831">
        <v>355.03</v>
      </c>
    </row>
    <row r="4832" spans="1:3">
      <c r="A4832" t="s">
        <v>6</v>
      </c>
      <c r="B4832" s="5">
        <v>45266</v>
      </c>
      <c r="C4832">
        <v>352.38</v>
      </c>
    </row>
    <row r="4833" spans="1:3">
      <c r="A4833" t="s">
        <v>6</v>
      </c>
      <c r="B4833" s="5">
        <v>45267</v>
      </c>
      <c r="C4833">
        <v>352.7</v>
      </c>
    </row>
    <row r="4834" spans="1:3">
      <c r="A4834" t="s">
        <v>6</v>
      </c>
      <c r="B4834" s="5">
        <v>45268</v>
      </c>
      <c r="C4834">
        <v>353.08</v>
      </c>
    </row>
    <row r="4835" spans="1:3">
      <c r="A4835" t="s">
        <v>6</v>
      </c>
      <c r="B4835" s="5">
        <v>45271</v>
      </c>
      <c r="C4835">
        <v>357.06</v>
      </c>
    </row>
    <row r="4836" spans="1:3">
      <c r="A4836" t="s">
        <v>6</v>
      </c>
      <c r="B4836" s="5">
        <v>45272</v>
      </c>
      <c r="C4836">
        <v>360.02</v>
      </c>
    </row>
    <row r="4837" spans="1:3">
      <c r="A4837" t="s">
        <v>6</v>
      </c>
      <c r="B4837" s="5">
        <v>45273</v>
      </c>
      <c r="C4837">
        <v>362.03</v>
      </c>
    </row>
    <row r="4838" spans="1:3">
      <c r="A4838" t="s">
        <v>6</v>
      </c>
      <c r="B4838" s="5">
        <v>45274</v>
      </c>
      <c r="C4838">
        <v>358.12</v>
      </c>
    </row>
    <row r="4839" spans="1:3">
      <c r="A4839" t="s">
        <v>6</v>
      </c>
      <c r="B4839" s="5">
        <v>45275</v>
      </c>
      <c r="C4839">
        <v>356.5</v>
      </c>
    </row>
    <row r="4840" spans="1:3">
      <c r="A4840" t="s">
        <v>6</v>
      </c>
      <c r="B4840" s="5">
        <v>45278</v>
      </c>
      <c r="C4840">
        <v>359.65</v>
      </c>
    </row>
    <row r="4841" spans="1:3">
      <c r="A4841" t="s">
        <v>6</v>
      </c>
      <c r="B4841" s="5">
        <v>45279</v>
      </c>
      <c r="C4841">
        <v>361.8</v>
      </c>
    </row>
    <row r="4842" spans="1:3">
      <c r="A4842" t="s">
        <v>6</v>
      </c>
      <c r="B4842" s="5">
        <v>45280</v>
      </c>
      <c r="C4842">
        <v>355.35</v>
      </c>
    </row>
    <row r="4843" spans="1:3">
      <c r="A4843" t="s">
        <v>6</v>
      </c>
      <c r="B4843" s="5">
        <v>45281</v>
      </c>
      <c r="C4843">
        <v>356.14</v>
      </c>
    </row>
    <row r="4844" spans="1:3">
      <c r="A4844" t="s">
        <v>6</v>
      </c>
      <c r="B4844" s="5">
        <v>45282</v>
      </c>
      <c r="C4844">
        <v>356.47</v>
      </c>
    </row>
    <row r="4845" spans="1:3">
      <c r="A4845" t="s">
        <v>6</v>
      </c>
      <c r="B4845" s="5">
        <v>45286</v>
      </c>
      <c r="C4845">
        <v>356.83</v>
      </c>
    </row>
    <row r="4846" spans="1:3">
      <c r="A4846" t="s">
        <v>6</v>
      </c>
      <c r="B4846" s="5">
        <v>45287</v>
      </c>
      <c r="C4846">
        <v>356.95</v>
      </c>
    </row>
    <row r="4847" spans="1:3">
      <c r="A4847" t="s">
        <v>6</v>
      </c>
      <c r="B4847" s="5">
        <v>45288</v>
      </c>
      <c r="C4847">
        <v>357.57</v>
      </c>
    </row>
    <row r="4848" spans="1:3">
      <c r="A4848" t="s">
        <v>6</v>
      </c>
      <c r="B4848" s="5">
        <v>45289</v>
      </c>
      <c r="C4848">
        <v>356.66</v>
      </c>
    </row>
    <row r="4849" spans="1:3">
      <c r="A4849" t="s">
        <v>6</v>
      </c>
      <c r="B4849" s="5">
        <v>45293</v>
      </c>
      <c r="C4849">
        <v>362.46</v>
      </c>
    </row>
    <row r="4850" spans="1:3">
      <c r="A4850" t="s">
        <v>6</v>
      </c>
      <c r="B4850" s="5">
        <v>45294</v>
      </c>
      <c r="C4850">
        <v>366.75</v>
      </c>
    </row>
    <row r="4851" spans="1:3">
      <c r="A4851" t="s">
        <v>6</v>
      </c>
      <c r="B4851" s="5">
        <v>45295</v>
      </c>
      <c r="C4851">
        <v>363.68</v>
      </c>
    </row>
    <row r="4852" spans="1:3">
      <c r="A4852" t="s">
        <v>6</v>
      </c>
      <c r="B4852" s="5">
        <v>45296</v>
      </c>
      <c r="C4852">
        <v>365.59</v>
      </c>
    </row>
    <row r="4853" spans="1:3">
      <c r="A4853" t="s">
        <v>6</v>
      </c>
      <c r="B4853" s="5">
        <v>45299</v>
      </c>
      <c r="C4853">
        <v>368.18</v>
      </c>
    </row>
    <row r="4854" spans="1:3">
      <c r="A4854" t="s">
        <v>6</v>
      </c>
      <c r="B4854" s="5">
        <v>45300</v>
      </c>
      <c r="C4854">
        <v>366.9</v>
      </c>
    </row>
    <row r="4855" spans="1:3">
      <c r="A4855" t="s">
        <v>6</v>
      </c>
      <c r="B4855" s="5">
        <v>45301</v>
      </c>
      <c r="C4855">
        <v>367.92</v>
      </c>
    </row>
    <row r="4856" spans="1:3">
      <c r="A4856" t="s">
        <v>6</v>
      </c>
      <c r="B4856" s="5">
        <v>45302</v>
      </c>
      <c r="C4856">
        <v>363.34</v>
      </c>
    </row>
    <row r="4857" spans="1:3">
      <c r="A4857" t="s">
        <v>6</v>
      </c>
      <c r="B4857" s="5">
        <v>45303</v>
      </c>
      <c r="C4857">
        <v>363.62</v>
      </c>
    </row>
    <row r="4858" spans="1:3">
      <c r="A4858" t="s">
        <v>6</v>
      </c>
      <c r="B4858" s="5">
        <v>45307</v>
      </c>
      <c r="C4858">
        <v>361.1</v>
      </c>
    </row>
    <row r="4859" spans="1:3">
      <c r="A4859" t="s">
        <v>6</v>
      </c>
      <c r="B4859" s="5">
        <v>45308</v>
      </c>
      <c r="C4859">
        <v>359.29</v>
      </c>
    </row>
    <row r="4860" spans="1:3">
      <c r="A4860" t="s">
        <v>6</v>
      </c>
      <c r="B4860" s="5">
        <v>45309</v>
      </c>
      <c r="C4860">
        <v>362.38</v>
      </c>
    </row>
    <row r="4861" spans="1:3">
      <c r="A4861" t="s">
        <v>6</v>
      </c>
      <c r="B4861" s="5">
        <v>45310</v>
      </c>
      <c r="C4861">
        <v>366.99</v>
      </c>
    </row>
    <row r="4862" spans="1:3">
      <c r="A4862" t="s">
        <v>6</v>
      </c>
      <c r="B4862" s="5">
        <v>45313</v>
      </c>
      <c r="C4862">
        <v>368.06</v>
      </c>
    </row>
    <row r="4863" spans="1:3">
      <c r="A4863" t="s">
        <v>6</v>
      </c>
      <c r="B4863" s="5">
        <v>45314</v>
      </c>
      <c r="C4863">
        <v>372.14</v>
      </c>
    </row>
    <row r="4864" spans="1:3">
      <c r="A4864" t="s">
        <v>6</v>
      </c>
      <c r="B4864" s="5">
        <v>45315</v>
      </c>
      <c r="C4864">
        <v>376.59</v>
      </c>
    </row>
    <row r="4865" spans="1:3">
      <c r="A4865" t="s">
        <v>6</v>
      </c>
      <c r="B4865" s="5">
        <v>45316</v>
      </c>
      <c r="C4865">
        <v>380.85</v>
      </c>
    </row>
    <row r="4866" spans="1:3">
      <c r="A4866" t="s">
        <v>6</v>
      </c>
      <c r="B4866" s="5">
        <v>45317</v>
      </c>
      <c r="C4866">
        <v>385.4</v>
      </c>
    </row>
    <row r="4867" spans="1:3">
      <c r="A4867" t="s">
        <v>6</v>
      </c>
      <c r="B4867" s="5">
        <v>45320</v>
      </c>
      <c r="C4867">
        <v>383.18</v>
      </c>
    </row>
    <row r="4868" spans="1:3">
      <c r="A4868" t="s">
        <v>6</v>
      </c>
      <c r="B4868" s="5">
        <v>45321</v>
      </c>
      <c r="C4868">
        <v>387.15</v>
      </c>
    </row>
    <row r="4869" spans="1:3">
      <c r="A4869" t="s">
        <v>6</v>
      </c>
      <c r="B4869" s="5">
        <v>45322</v>
      </c>
      <c r="C4869">
        <v>383.74</v>
      </c>
    </row>
    <row r="4870" spans="1:3">
      <c r="A4870" t="s">
        <v>6</v>
      </c>
      <c r="B4870" s="5">
        <v>45323</v>
      </c>
      <c r="C4870">
        <v>386.44</v>
      </c>
    </row>
    <row r="4871" spans="1:3">
      <c r="A4871" t="s">
        <v>6</v>
      </c>
      <c r="B4871" s="5">
        <v>45324</v>
      </c>
      <c r="C4871">
        <v>390.75</v>
      </c>
    </row>
    <row r="4872" spans="1:3">
      <c r="A4872" t="s">
        <v>6</v>
      </c>
      <c r="B4872" s="5">
        <v>45327</v>
      </c>
      <c r="C4872">
        <v>390.76</v>
      </c>
    </row>
    <row r="4873" spans="1:3">
      <c r="A4873" t="s">
        <v>6</v>
      </c>
      <c r="B4873" s="5">
        <v>45328</v>
      </c>
      <c r="C4873">
        <v>393.74</v>
      </c>
    </row>
    <row r="4874" spans="1:3">
      <c r="A4874" t="s">
        <v>6</v>
      </c>
      <c r="B4874" s="5">
        <v>45329</v>
      </c>
      <c r="C4874">
        <v>397.66</v>
      </c>
    </row>
    <row r="4875" spans="1:3">
      <c r="A4875" t="s">
        <v>6</v>
      </c>
      <c r="B4875" s="5">
        <v>45330</v>
      </c>
      <c r="C4875">
        <v>397.49</v>
      </c>
    </row>
    <row r="4876" spans="1:3">
      <c r="A4876" t="s">
        <v>6</v>
      </c>
      <c r="B4876" s="5">
        <v>45331</v>
      </c>
      <c r="C4876">
        <v>398.36</v>
      </c>
    </row>
    <row r="4877" spans="1:3">
      <c r="A4877" t="s">
        <v>6</v>
      </c>
      <c r="B4877" s="5">
        <v>45334</v>
      </c>
      <c r="C4877">
        <v>397.71</v>
      </c>
    </row>
    <row r="4878" spans="1:3">
      <c r="A4878" t="s">
        <v>6</v>
      </c>
      <c r="B4878" s="5">
        <v>45335</v>
      </c>
      <c r="C4878">
        <v>394.8</v>
      </c>
    </row>
    <row r="4879" spans="1:3">
      <c r="A4879" t="s">
        <v>6</v>
      </c>
      <c r="B4879" s="5">
        <v>45336</v>
      </c>
      <c r="C4879">
        <v>398.68</v>
      </c>
    </row>
    <row r="4880" spans="1:3">
      <c r="A4880" t="s">
        <v>6</v>
      </c>
      <c r="B4880" s="5">
        <v>45337</v>
      </c>
      <c r="C4880">
        <v>403.45</v>
      </c>
    </row>
    <row r="4881" spans="1:3">
      <c r="A4881" t="s">
        <v>6</v>
      </c>
      <c r="B4881" s="5">
        <v>45338</v>
      </c>
      <c r="C4881">
        <v>405.99</v>
      </c>
    </row>
    <row r="4882" spans="1:3">
      <c r="A4882" t="s">
        <v>6</v>
      </c>
      <c r="B4882" s="5">
        <v>45342</v>
      </c>
      <c r="C4882">
        <v>407.15</v>
      </c>
    </row>
    <row r="4883" spans="1:3">
      <c r="A4883" t="s">
        <v>6</v>
      </c>
      <c r="B4883" s="5">
        <v>45343</v>
      </c>
      <c r="C4883">
        <v>409.25</v>
      </c>
    </row>
    <row r="4884" spans="1:3">
      <c r="A4884" t="s">
        <v>6</v>
      </c>
      <c r="B4884" s="5">
        <v>45344</v>
      </c>
      <c r="C4884">
        <v>415.16</v>
      </c>
    </row>
    <row r="4885" spans="1:3">
      <c r="A4885" t="s">
        <v>6</v>
      </c>
      <c r="B4885" s="5">
        <v>45345</v>
      </c>
      <c r="C4885">
        <v>417.22</v>
      </c>
    </row>
    <row r="4886" spans="1:3">
      <c r="A4886" t="s">
        <v>6</v>
      </c>
      <c r="B4886" s="5">
        <v>45348</v>
      </c>
      <c r="C4886">
        <v>409.14</v>
      </c>
    </row>
    <row r="4887" spans="1:3">
      <c r="A4887" t="s">
        <v>6</v>
      </c>
      <c r="B4887" s="5">
        <v>45349</v>
      </c>
      <c r="C4887">
        <v>408.91</v>
      </c>
    </row>
    <row r="4888" spans="1:3">
      <c r="A4888" t="s">
        <v>6</v>
      </c>
      <c r="B4888" s="5">
        <v>45350</v>
      </c>
      <c r="C4888">
        <v>412.14</v>
      </c>
    </row>
    <row r="4889" spans="1:3">
      <c r="A4889" t="s">
        <v>6</v>
      </c>
      <c r="B4889" s="5">
        <v>45351</v>
      </c>
      <c r="C4889">
        <v>409.4</v>
      </c>
    </row>
    <row r="4890" spans="1:3">
      <c r="A4890" t="s">
        <v>6</v>
      </c>
      <c r="B4890" s="5">
        <v>45352</v>
      </c>
      <c r="C4890">
        <v>407.11</v>
      </c>
    </row>
    <row r="4891" spans="1:3">
      <c r="A4891" t="s">
        <v>6</v>
      </c>
      <c r="B4891" s="5">
        <v>45355</v>
      </c>
      <c r="C4891">
        <v>403.39</v>
      </c>
    </row>
    <row r="4892" spans="1:3">
      <c r="A4892" t="s">
        <v>6</v>
      </c>
      <c r="B4892" s="5">
        <v>45356</v>
      </c>
      <c r="C4892">
        <v>400.74</v>
      </c>
    </row>
    <row r="4893" spans="1:3">
      <c r="A4893" t="s">
        <v>6</v>
      </c>
      <c r="B4893" s="5">
        <v>45357</v>
      </c>
      <c r="C4893">
        <v>403.96</v>
      </c>
    </row>
    <row r="4894" spans="1:3">
      <c r="A4894" t="s">
        <v>6</v>
      </c>
      <c r="B4894" s="5">
        <v>45358</v>
      </c>
      <c r="C4894">
        <v>402.39</v>
      </c>
    </row>
    <row r="4895" spans="1:3">
      <c r="A4895" t="s">
        <v>6</v>
      </c>
      <c r="B4895" s="5">
        <v>45359</v>
      </c>
      <c r="C4895">
        <v>403.15</v>
      </c>
    </row>
    <row r="4896" spans="1:3">
      <c r="A4896" t="s">
        <v>6</v>
      </c>
      <c r="B4896" s="5">
        <v>45362</v>
      </c>
      <c r="C4896">
        <v>404.76</v>
      </c>
    </row>
    <row r="4897" spans="1:3">
      <c r="A4897" t="s">
        <v>6</v>
      </c>
      <c r="B4897" s="5">
        <v>45363</v>
      </c>
      <c r="C4897">
        <v>404.98</v>
      </c>
    </row>
    <row r="4898" spans="1:3">
      <c r="A4898" t="s">
        <v>6</v>
      </c>
      <c r="B4898" s="5">
        <v>45364</v>
      </c>
      <c r="C4898">
        <v>408.13</v>
      </c>
    </row>
    <row r="4899" spans="1:3">
      <c r="A4899" t="s">
        <v>6</v>
      </c>
      <c r="B4899" s="5">
        <v>45365</v>
      </c>
      <c r="C4899">
        <v>406.73</v>
      </c>
    </row>
    <row r="4900" spans="1:3">
      <c r="A4900" t="s">
        <v>6</v>
      </c>
      <c r="B4900" s="5">
        <v>45366</v>
      </c>
      <c r="C4900">
        <v>408.13</v>
      </c>
    </row>
    <row r="4901" spans="1:3">
      <c r="A4901" t="s">
        <v>6</v>
      </c>
      <c r="B4901" s="5">
        <v>45369</v>
      </c>
      <c r="C4901">
        <v>408.41</v>
      </c>
    </row>
    <row r="4902" spans="1:3">
      <c r="A4902" t="s">
        <v>6</v>
      </c>
      <c r="B4902" s="5">
        <v>45370</v>
      </c>
      <c r="C4902">
        <v>411.76</v>
      </c>
    </row>
    <row r="4903" spans="1:3">
      <c r="A4903" t="s">
        <v>6</v>
      </c>
      <c r="B4903" s="5">
        <v>45371</v>
      </c>
      <c r="C4903">
        <v>416.11</v>
      </c>
    </row>
    <row r="4904" spans="1:3">
      <c r="A4904" t="s">
        <v>6</v>
      </c>
      <c r="B4904" s="5">
        <v>45372</v>
      </c>
      <c r="C4904">
        <v>413.78</v>
      </c>
    </row>
    <row r="4905" spans="1:3">
      <c r="A4905" t="s">
        <v>6</v>
      </c>
      <c r="B4905" s="5">
        <v>45373</v>
      </c>
      <c r="C4905">
        <v>411.6</v>
      </c>
    </row>
    <row r="4906" spans="1:3">
      <c r="A4906" t="s">
        <v>6</v>
      </c>
      <c r="B4906" s="5">
        <v>45376</v>
      </c>
      <c r="C4906">
        <v>409.92</v>
      </c>
    </row>
    <row r="4907" spans="1:3">
      <c r="A4907" t="s">
        <v>6</v>
      </c>
      <c r="B4907" s="5">
        <v>45377</v>
      </c>
      <c r="C4907">
        <v>411.57</v>
      </c>
    </row>
    <row r="4908" spans="1:3">
      <c r="A4908" t="s">
        <v>6</v>
      </c>
      <c r="B4908" s="5">
        <v>45378</v>
      </c>
      <c r="C4908">
        <v>416.93</v>
      </c>
    </row>
    <row r="4909" spans="1:3">
      <c r="A4909" t="s">
        <v>6</v>
      </c>
      <c r="B4909" s="5">
        <v>45379</v>
      </c>
      <c r="C4909">
        <v>420.52</v>
      </c>
    </row>
    <row r="4910" spans="1:3">
      <c r="A4910" t="s">
        <v>6</v>
      </c>
      <c r="B4910" s="5">
        <v>45383</v>
      </c>
      <c r="C4910">
        <v>420.2</v>
      </c>
    </row>
    <row r="4911" spans="1:3">
      <c r="A4911" t="s">
        <v>6</v>
      </c>
      <c r="B4911" s="5">
        <v>45384</v>
      </c>
      <c r="C4911">
        <v>418.92</v>
      </c>
    </row>
    <row r="4912" spans="1:3">
      <c r="A4912" t="s">
        <v>6</v>
      </c>
      <c r="B4912" s="5">
        <v>45385</v>
      </c>
      <c r="C4912">
        <v>420.24</v>
      </c>
    </row>
    <row r="4913" spans="1:3">
      <c r="A4913" t="s">
        <v>6</v>
      </c>
      <c r="B4913" s="5">
        <v>45386</v>
      </c>
      <c r="C4913">
        <v>415.32</v>
      </c>
    </row>
    <row r="4914" spans="1:3">
      <c r="A4914" t="s">
        <v>6</v>
      </c>
      <c r="B4914" s="5">
        <v>45387</v>
      </c>
      <c r="C4914">
        <v>418.62</v>
      </c>
    </row>
    <row r="4915" spans="1:3">
      <c r="A4915" t="s">
        <v>6</v>
      </c>
      <c r="B4915" s="5">
        <v>45390</v>
      </c>
      <c r="C4915">
        <v>415.97</v>
      </c>
    </row>
    <row r="4916" spans="1:3">
      <c r="A4916" t="s">
        <v>6</v>
      </c>
      <c r="B4916" s="5">
        <v>45391</v>
      </c>
      <c r="C4916">
        <v>414.69</v>
      </c>
    </row>
    <row r="4917" spans="1:3">
      <c r="A4917" t="s">
        <v>6</v>
      </c>
      <c r="B4917" s="5">
        <v>45392</v>
      </c>
      <c r="C4917">
        <v>409.11</v>
      </c>
    </row>
    <row r="4918" spans="1:3">
      <c r="A4918" t="s">
        <v>6</v>
      </c>
      <c r="B4918" s="5">
        <v>45393</v>
      </c>
      <c r="C4918">
        <v>407.61</v>
      </c>
    </row>
    <row r="4919" spans="1:3">
      <c r="A4919" t="s">
        <v>6</v>
      </c>
      <c r="B4919" s="5">
        <v>45394</v>
      </c>
      <c r="C4919">
        <v>403.26</v>
      </c>
    </row>
    <row r="4920" spans="1:3">
      <c r="A4920" t="s">
        <v>6</v>
      </c>
      <c r="B4920" s="5">
        <v>45397</v>
      </c>
      <c r="C4920">
        <v>400.26</v>
      </c>
    </row>
    <row r="4921" spans="1:3">
      <c r="A4921" t="s">
        <v>6</v>
      </c>
      <c r="B4921" s="5">
        <v>45398</v>
      </c>
      <c r="C4921">
        <v>396.92</v>
      </c>
    </row>
    <row r="4922" spans="1:3">
      <c r="A4922" t="s">
        <v>6</v>
      </c>
      <c r="B4922" s="5">
        <v>45399</v>
      </c>
      <c r="C4922">
        <v>397.74</v>
      </c>
    </row>
    <row r="4923" spans="1:3">
      <c r="A4923" t="s">
        <v>6</v>
      </c>
      <c r="B4923" s="5">
        <v>45400</v>
      </c>
      <c r="C4923">
        <v>399.89</v>
      </c>
    </row>
    <row r="4924" spans="1:3">
      <c r="A4924" t="s">
        <v>6</v>
      </c>
      <c r="B4924" s="5">
        <v>45401</v>
      </c>
      <c r="C4924">
        <v>405.08</v>
      </c>
    </row>
    <row r="4925" spans="1:3">
      <c r="A4925" t="s">
        <v>6</v>
      </c>
      <c r="B4925" s="5">
        <v>45404</v>
      </c>
      <c r="C4925">
        <v>408.78</v>
      </c>
    </row>
    <row r="4926" spans="1:3">
      <c r="A4926" t="s">
        <v>6</v>
      </c>
      <c r="B4926" s="5">
        <v>45405</v>
      </c>
      <c r="C4926">
        <v>408.74</v>
      </c>
    </row>
    <row r="4927" spans="1:3">
      <c r="A4927" t="s">
        <v>6</v>
      </c>
      <c r="B4927" s="5">
        <v>45406</v>
      </c>
      <c r="C4927">
        <v>405.95</v>
      </c>
    </row>
    <row r="4928" spans="1:3">
      <c r="A4928" t="s">
        <v>6</v>
      </c>
      <c r="B4928" s="5">
        <v>45407</v>
      </c>
      <c r="C4928">
        <v>404.91</v>
      </c>
    </row>
    <row r="4929" spans="1:3">
      <c r="A4929" t="s">
        <v>6</v>
      </c>
      <c r="B4929" s="5">
        <v>45408</v>
      </c>
      <c r="C4929">
        <v>402.1</v>
      </c>
    </row>
    <row r="4930" spans="1:3">
      <c r="A4930" t="s">
        <v>6</v>
      </c>
      <c r="B4930" s="5">
        <v>45411</v>
      </c>
      <c r="C4930">
        <v>400.96</v>
      </c>
    </row>
    <row r="4931" spans="1:3">
      <c r="A4931" t="s">
        <v>6</v>
      </c>
      <c r="B4931" s="5">
        <v>45412</v>
      </c>
      <c r="C4931">
        <v>396.73</v>
      </c>
    </row>
    <row r="4932" spans="1:3">
      <c r="A4932" t="s">
        <v>6</v>
      </c>
      <c r="B4932" s="5">
        <v>45413</v>
      </c>
      <c r="C4932">
        <v>398.58</v>
      </c>
    </row>
    <row r="4933" spans="1:3">
      <c r="A4933" t="s">
        <v>6</v>
      </c>
      <c r="B4933" s="5">
        <v>45414</v>
      </c>
      <c r="C4933">
        <v>400.6</v>
      </c>
    </row>
    <row r="4934" spans="1:3">
      <c r="A4934" t="s">
        <v>6</v>
      </c>
      <c r="B4934" s="5">
        <v>45415</v>
      </c>
      <c r="C4934">
        <v>400.87</v>
      </c>
    </row>
    <row r="4935" spans="1:3">
      <c r="A4935" t="s">
        <v>6</v>
      </c>
      <c r="B4935" s="5">
        <v>45418</v>
      </c>
      <c r="C4935">
        <v>404.92</v>
      </c>
    </row>
    <row r="4936" spans="1:3">
      <c r="A4936" t="s">
        <v>6</v>
      </c>
      <c r="B4936" s="5">
        <v>45419</v>
      </c>
      <c r="C4936">
        <v>406.14</v>
      </c>
    </row>
    <row r="4937" spans="1:3">
      <c r="A4937" t="s">
        <v>6</v>
      </c>
      <c r="B4937" s="5">
        <v>45420</v>
      </c>
      <c r="C4937">
        <v>406.37</v>
      </c>
    </row>
    <row r="4938" spans="1:3">
      <c r="A4938" t="s">
        <v>6</v>
      </c>
      <c r="B4938" s="5">
        <v>45421</v>
      </c>
      <c r="C4938">
        <v>408.82</v>
      </c>
    </row>
    <row r="4939" spans="1:3">
      <c r="A4939" t="s">
        <v>6</v>
      </c>
      <c r="B4939" s="5">
        <v>45422</v>
      </c>
      <c r="C4939">
        <v>412.05</v>
      </c>
    </row>
    <row r="4940" spans="1:3">
      <c r="A4940" t="s">
        <v>6</v>
      </c>
      <c r="B4940" s="5">
        <v>45425</v>
      </c>
      <c r="C4940">
        <v>411.22</v>
      </c>
    </row>
    <row r="4941" spans="1:3">
      <c r="A4941" t="s">
        <v>6</v>
      </c>
      <c r="B4941" s="5">
        <v>45426</v>
      </c>
      <c r="C4941">
        <v>410.24</v>
      </c>
    </row>
    <row r="4942" spans="1:3">
      <c r="A4942" t="s">
        <v>6</v>
      </c>
      <c r="B4942" s="5">
        <v>45427</v>
      </c>
      <c r="C4942">
        <v>412.76</v>
      </c>
    </row>
    <row r="4943" spans="1:3">
      <c r="A4943" t="s">
        <v>6</v>
      </c>
      <c r="B4943" s="5">
        <v>45428</v>
      </c>
      <c r="C4943">
        <v>413.12</v>
      </c>
    </row>
    <row r="4944" spans="1:3">
      <c r="A4944" t="s">
        <v>6</v>
      </c>
      <c r="B4944" s="5">
        <v>45429</v>
      </c>
      <c r="C4944">
        <v>416.94</v>
      </c>
    </row>
    <row r="4945" spans="1:3">
      <c r="A4945" t="s">
        <v>6</v>
      </c>
      <c r="B4945" s="5">
        <v>45432</v>
      </c>
      <c r="C4945">
        <v>413</v>
      </c>
    </row>
    <row r="4946" spans="1:3">
      <c r="A4946" t="s">
        <v>6</v>
      </c>
      <c r="B4946" s="5">
        <v>45433</v>
      </c>
      <c r="C4946">
        <v>414.37</v>
      </c>
    </row>
    <row r="4947" spans="1:3">
      <c r="A4947" t="s">
        <v>6</v>
      </c>
      <c r="B4947" s="5">
        <v>45434</v>
      </c>
      <c r="C4947">
        <v>413.99</v>
      </c>
    </row>
    <row r="4948" spans="1:3">
      <c r="A4948" t="s">
        <v>6</v>
      </c>
      <c r="B4948" s="5">
        <v>45435</v>
      </c>
      <c r="C4948">
        <v>405.88</v>
      </c>
    </row>
    <row r="4949" spans="1:3">
      <c r="A4949" t="s">
        <v>6</v>
      </c>
      <c r="B4949" s="5">
        <v>45436</v>
      </c>
      <c r="C4949">
        <v>407.41</v>
      </c>
    </row>
    <row r="4950" spans="1:3">
      <c r="A4950" t="s">
        <v>6</v>
      </c>
      <c r="B4950" s="5">
        <v>45440</v>
      </c>
      <c r="C4950">
        <v>403.9</v>
      </c>
    </row>
    <row r="4951" spans="1:3">
      <c r="A4951" t="s">
        <v>6</v>
      </c>
      <c r="B4951" s="5">
        <v>45441</v>
      </c>
      <c r="C4951">
        <v>404.09</v>
      </c>
    </row>
    <row r="4952" spans="1:3">
      <c r="A4952" t="s">
        <v>6</v>
      </c>
      <c r="B4952" s="5">
        <v>45442</v>
      </c>
      <c r="C4952">
        <v>408.61</v>
      </c>
    </row>
    <row r="4953" spans="1:3">
      <c r="A4953" t="s">
        <v>6</v>
      </c>
      <c r="B4953" s="5">
        <v>45443</v>
      </c>
      <c r="C4953">
        <v>414.4</v>
      </c>
    </row>
    <row r="4954" spans="1:3">
      <c r="A4954" t="s">
        <v>6</v>
      </c>
      <c r="B4954" s="5">
        <v>45446</v>
      </c>
      <c r="C4954">
        <v>414.79</v>
      </c>
    </row>
    <row r="4955" spans="1:3">
      <c r="A4955" t="s">
        <v>6</v>
      </c>
      <c r="B4955" s="5">
        <v>45447</v>
      </c>
      <c r="C4955">
        <v>409.53</v>
      </c>
    </row>
    <row r="4956" spans="1:3">
      <c r="A4956" t="s">
        <v>6</v>
      </c>
      <c r="B4956" s="5">
        <v>45448</v>
      </c>
      <c r="C4956">
        <v>409.85</v>
      </c>
    </row>
    <row r="4957" spans="1:3">
      <c r="A4957" t="s">
        <v>6</v>
      </c>
      <c r="B4957" s="5">
        <v>45449</v>
      </c>
      <c r="C4957">
        <v>411.08</v>
      </c>
    </row>
    <row r="4958" spans="1:3">
      <c r="A4958" t="s">
        <v>6</v>
      </c>
      <c r="B4958" s="5">
        <v>45450</v>
      </c>
      <c r="C4958">
        <v>413.72</v>
      </c>
    </row>
    <row r="4959" spans="1:3">
      <c r="A4959" t="s">
        <v>6</v>
      </c>
      <c r="B4959" s="5">
        <v>45453</v>
      </c>
      <c r="C4959">
        <v>410.81</v>
      </c>
    </row>
    <row r="4960" spans="1:3">
      <c r="A4960" t="s">
        <v>6</v>
      </c>
      <c r="B4960" s="5">
        <v>45454</v>
      </c>
      <c r="C4960">
        <v>408.5</v>
      </c>
    </row>
    <row r="4961" spans="1:3">
      <c r="A4961" t="s">
        <v>6</v>
      </c>
      <c r="B4961" s="5">
        <v>45455</v>
      </c>
      <c r="C4961">
        <v>408.77</v>
      </c>
    </row>
    <row r="4962" spans="1:3">
      <c r="A4962" t="s">
        <v>6</v>
      </c>
      <c r="B4962" s="5">
        <v>45456</v>
      </c>
      <c r="C4962">
        <v>405.92</v>
      </c>
    </row>
    <row r="4963" spans="1:3">
      <c r="A4963" t="s">
        <v>6</v>
      </c>
      <c r="B4963" s="5">
        <v>45457</v>
      </c>
      <c r="C4963">
        <v>405.54</v>
      </c>
    </row>
    <row r="4964" spans="1:3">
      <c r="A4964" t="s">
        <v>6</v>
      </c>
      <c r="B4964" s="5">
        <v>45460</v>
      </c>
      <c r="C4964">
        <v>407.32</v>
      </c>
    </row>
    <row r="4965" spans="1:3">
      <c r="A4965" t="s">
        <v>6</v>
      </c>
      <c r="B4965" s="5">
        <v>45461</v>
      </c>
      <c r="C4965">
        <v>407.95</v>
      </c>
    </row>
    <row r="4966" spans="1:3">
      <c r="A4966" t="s">
        <v>6</v>
      </c>
      <c r="B4966" s="5">
        <v>45463</v>
      </c>
      <c r="C4966">
        <v>409.15</v>
      </c>
    </row>
    <row r="4967" spans="1:3">
      <c r="A4967" t="s">
        <v>6</v>
      </c>
      <c r="B4967" s="5">
        <v>45464</v>
      </c>
      <c r="C4967">
        <v>409.62</v>
      </c>
    </row>
    <row r="4968" spans="1:3">
      <c r="A4968" t="s">
        <v>6</v>
      </c>
      <c r="B4968" s="5">
        <v>45467</v>
      </c>
      <c r="C4968">
        <v>413.98</v>
      </c>
    </row>
    <row r="4969" spans="1:3">
      <c r="A4969" t="s">
        <v>6</v>
      </c>
      <c r="B4969" s="5">
        <v>45468</v>
      </c>
      <c r="C4969">
        <v>410.97</v>
      </c>
    </row>
    <row r="4970" spans="1:3">
      <c r="A4970" t="s">
        <v>6</v>
      </c>
      <c r="B4970" s="5">
        <v>45469</v>
      </c>
      <c r="C4970">
        <v>410.26</v>
      </c>
    </row>
    <row r="4971" spans="1:3">
      <c r="A4971" t="s">
        <v>6</v>
      </c>
      <c r="B4971" s="5">
        <v>45470</v>
      </c>
      <c r="C4971">
        <v>407.95</v>
      </c>
    </row>
    <row r="4972" spans="1:3">
      <c r="A4972" t="s">
        <v>6</v>
      </c>
      <c r="B4972" s="5">
        <v>45471</v>
      </c>
      <c r="C4972">
        <v>406.8</v>
      </c>
    </row>
    <row r="4973" spans="1:3">
      <c r="A4973" t="s">
        <v>6</v>
      </c>
      <c r="B4973" s="5">
        <v>45474</v>
      </c>
      <c r="C4973">
        <v>405.19</v>
      </c>
    </row>
    <row r="4974" spans="1:3">
      <c r="A4974" t="s">
        <v>6</v>
      </c>
      <c r="B4974" s="5">
        <v>45475</v>
      </c>
      <c r="C4974">
        <v>407.1</v>
      </c>
    </row>
    <row r="4975" spans="1:3">
      <c r="A4975" t="s">
        <v>6</v>
      </c>
      <c r="B4975" s="5">
        <v>45476</v>
      </c>
      <c r="C4975">
        <v>405.77</v>
      </c>
    </row>
    <row r="4976" spans="1:3">
      <c r="A4976" t="s">
        <v>6</v>
      </c>
      <c r="B4976" s="5">
        <v>45478</v>
      </c>
      <c r="C4976">
        <v>411.17</v>
      </c>
    </row>
    <row r="4977" spans="1:3">
      <c r="A4977" t="s">
        <v>6</v>
      </c>
      <c r="B4977" s="5">
        <v>45481</v>
      </c>
      <c r="C4977">
        <v>409.08</v>
      </c>
    </row>
    <row r="4978" spans="1:3">
      <c r="A4978" t="s">
        <v>6</v>
      </c>
      <c r="B4978" s="5">
        <v>45482</v>
      </c>
      <c r="C4978">
        <v>410.52</v>
      </c>
    </row>
    <row r="4979" spans="1:3">
      <c r="A4979" t="s">
        <v>6</v>
      </c>
      <c r="B4979" s="5">
        <v>45483</v>
      </c>
      <c r="C4979">
        <v>413.79</v>
      </c>
    </row>
    <row r="4980" spans="1:3">
      <c r="A4980" t="s">
        <v>6</v>
      </c>
      <c r="B4980" s="5">
        <v>45484</v>
      </c>
      <c r="C4980">
        <v>418.78</v>
      </c>
    </row>
    <row r="4981" spans="1:3">
      <c r="A4981" t="s">
        <v>6</v>
      </c>
      <c r="B4981" s="5">
        <v>45485</v>
      </c>
      <c r="C4981">
        <v>424.44</v>
      </c>
    </row>
    <row r="4982" spans="1:3">
      <c r="A4982" t="s">
        <v>6</v>
      </c>
      <c r="B4982" s="5">
        <v>45488</v>
      </c>
      <c r="C4982">
        <v>434.42</v>
      </c>
    </row>
    <row r="4983" spans="1:3">
      <c r="A4983" t="s">
        <v>6</v>
      </c>
      <c r="B4983" s="5">
        <v>45489</v>
      </c>
      <c r="C4983">
        <v>438.9</v>
      </c>
    </row>
    <row r="4984" spans="1:3">
      <c r="A4984" t="s">
        <v>6</v>
      </c>
      <c r="B4984" s="5">
        <v>45490</v>
      </c>
      <c r="C4984">
        <v>445.61</v>
      </c>
    </row>
    <row r="4985" spans="1:3">
      <c r="A4985" t="s">
        <v>6</v>
      </c>
      <c r="B4985" s="5">
        <v>45491</v>
      </c>
      <c r="C4985">
        <v>441.82</v>
      </c>
    </row>
    <row r="4986" spans="1:3">
      <c r="A4986" t="s">
        <v>6</v>
      </c>
      <c r="B4986" s="5">
        <v>45492</v>
      </c>
      <c r="C4986">
        <v>434.47</v>
      </c>
    </row>
    <row r="4987" spans="1:3">
      <c r="A4987" t="s">
        <v>6</v>
      </c>
      <c r="B4987" s="5">
        <v>45495</v>
      </c>
      <c r="C4987">
        <v>435.98</v>
      </c>
    </row>
    <row r="4988" spans="1:3">
      <c r="A4988" t="s">
        <v>6</v>
      </c>
      <c r="B4988" s="5">
        <v>45496</v>
      </c>
      <c r="C4988">
        <v>434.01</v>
      </c>
    </row>
    <row r="4989" spans="1:3">
      <c r="A4989" t="s">
        <v>6</v>
      </c>
      <c r="B4989" s="5">
        <v>45497</v>
      </c>
      <c r="C4989">
        <v>432.8</v>
      </c>
    </row>
    <row r="4990" spans="1:3">
      <c r="A4990" t="s">
        <v>6</v>
      </c>
      <c r="B4990" s="5">
        <v>45498</v>
      </c>
      <c r="C4990">
        <v>433.29</v>
      </c>
    </row>
    <row r="4991" spans="1:3">
      <c r="A4991" t="s">
        <v>6</v>
      </c>
      <c r="B4991" s="5">
        <v>45499</v>
      </c>
      <c r="C4991">
        <v>437.66</v>
      </c>
    </row>
    <row r="4992" spans="1:3">
      <c r="A4992" t="s">
        <v>6</v>
      </c>
      <c r="B4992" s="5">
        <v>45502</v>
      </c>
      <c r="C4992">
        <v>438.31</v>
      </c>
    </row>
    <row r="4993" spans="1:3">
      <c r="A4993" t="s">
        <v>6</v>
      </c>
      <c r="B4993" s="5">
        <v>45503</v>
      </c>
      <c r="C4993">
        <v>441.26</v>
      </c>
    </row>
    <row r="4994" spans="1:3">
      <c r="A4994" t="s">
        <v>6</v>
      </c>
      <c r="B4994" s="5">
        <v>45504</v>
      </c>
      <c r="C4994">
        <v>438.5</v>
      </c>
    </row>
    <row r="4995" spans="1:3">
      <c r="A4995" t="s">
        <v>6</v>
      </c>
      <c r="B4995" s="5">
        <v>45505</v>
      </c>
      <c r="C4995">
        <v>431.81</v>
      </c>
    </row>
    <row r="4996" spans="1:3">
      <c r="A4996" t="s">
        <v>6</v>
      </c>
      <c r="B4996" s="5">
        <v>45506</v>
      </c>
      <c r="C4996">
        <v>428.36</v>
      </c>
    </row>
    <row r="4997" spans="1:3">
      <c r="A4997" t="s">
        <v>6</v>
      </c>
      <c r="B4997" s="5">
        <v>45509</v>
      </c>
      <c r="C4997">
        <v>413.72</v>
      </c>
    </row>
    <row r="4998" spans="1:3">
      <c r="A4998" t="s">
        <v>6</v>
      </c>
      <c r="B4998" s="5">
        <v>45510</v>
      </c>
      <c r="C4998">
        <v>422.14</v>
      </c>
    </row>
    <row r="4999" spans="1:3">
      <c r="A4999" t="s">
        <v>6</v>
      </c>
      <c r="B4999" s="5">
        <v>45511</v>
      </c>
      <c r="C4999">
        <v>427.02</v>
      </c>
    </row>
    <row r="5000" spans="1:3">
      <c r="A5000" t="s">
        <v>6</v>
      </c>
      <c r="B5000" s="5">
        <v>45512</v>
      </c>
      <c r="C5000">
        <v>431.54</v>
      </c>
    </row>
    <row r="5001" spans="1:3">
      <c r="A5001" t="s">
        <v>6</v>
      </c>
      <c r="B5001" s="5">
        <v>45513</v>
      </c>
      <c r="C5001">
        <v>431.67</v>
      </c>
    </row>
    <row r="5002" spans="1:3">
      <c r="A5002" t="s">
        <v>6</v>
      </c>
      <c r="B5002" s="5">
        <v>45516</v>
      </c>
      <c r="C5002">
        <v>430.39</v>
      </c>
    </row>
    <row r="5003" spans="1:3">
      <c r="A5003" t="s">
        <v>6</v>
      </c>
      <c r="B5003" s="5">
        <v>45517</v>
      </c>
      <c r="C5003">
        <v>432.41</v>
      </c>
    </row>
    <row r="5004" spans="1:3">
      <c r="A5004" t="s">
        <v>6</v>
      </c>
      <c r="B5004" s="5">
        <v>45518</v>
      </c>
      <c r="C5004">
        <v>438.47</v>
      </c>
    </row>
    <row r="5005" spans="1:3">
      <c r="A5005" t="s">
        <v>6</v>
      </c>
      <c r="B5005" s="5">
        <v>45519</v>
      </c>
      <c r="C5005">
        <v>440.84</v>
      </c>
    </row>
    <row r="5006" spans="1:3">
      <c r="A5006" t="s">
        <v>6</v>
      </c>
      <c r="B5006" s="5">
        <v>45520</v>
      </c>
      <c r="C5006">
        <v>444.51</v>
      </c>
    </row>
    <row r="5007" spans="1:3">
      <c r="A5007" t="s">
        <v>6</v>
      </c>
      <c r="B5007" s="5">
        <v>45523</v>
      </c>
      <c r="C5007">
        <v>448.77</v>
      </c>
    </row>
    <row r="5008" spans="1:3">
      <c r="A5008" t="s">
        <v>6</v>
      </c>
      <c r="B5008" s="5">
        <v>45524</v>
      </c>
      <c r="C5008">
        <v>448.36</v>
      </c>
    </row>
    <row r="5009" spans="1:3">
      <c r="A5009" t="s">
        <v>6</v>
      </c>
      <c r="B5009" s="5">
        <v>45525</v>
      </c>
      <c r="C5009">
        <v>446.6</v>
      </c>
    </row>
    <row r="5010" spans="1:3">
      <c r="A5010" t="s">
        <v>6</v>
      </c>
      <c r="B5010" s="5">
        <v>45526</v>
      </c>
      <c r="C5010">
        <v>449.03</v>
      </c>
    </row>
    <row r="5011" spans="1:3">
      <c r="A5011" t="s">
        <v>6</v>
      </c>
      <c r="B5011" s="5">
        <v>45527</v>
      </c>
      <c r="C5011">
        <v>453.38</v>
      </c>
    </row>
    <row r="5012" spans="1:3">
      <c r="A5012" t="s">
        <v>6</v>
      </c>
      <c r="B5012" s="5">
        <v>45530</v>
      </c>
      <c r="C5012">
        <v>454.49</v>
      </c>
    </row>
    <row r="5013" spans="1:3">
      <c r="A5013" t="s">
        <v>6</v>
      </c>
      <c r="B5013" s="5">
        <v>45531</v>
      </c>
      <c r="C5013">
        <v>460.63</v>
      </c>
    </row>
    <row r="5014" spans="1:3">
      <c r="A5014" t="s">
        <v>6</v>
      </c>
      <c r="B5014" s="5">
        <v>45532</v>
      </c>
      <c r="C5014">
        <v>464.59</v>
      </c>
    </row>
    <row r="5015" spans="1:3">
      <c r="A5015" t="s">
        <v>6</v>
      </c>
      <c r="B5015" s="5">
        <v>45533</v>
      </c>
      <c r="C5015">
        <v>468.37</v>
      </c>
    </row>
    <row r="5016" spans="1:3">
      <c r="A5016" t="s">
        <v>6</v>
      </c>
      <c r="B5016" s="5">
        <v>45534</v>
      </c>
      <c r="C5016">
        <v>475.92</v>
      </c>
    </row>
    <row r="5017" spans="1:3">
      <c r="A5017" t="s">
        <v>6</v>
      </c>
      <c r="B5017" s="5">
        <v>45538</v>
      </c>
      <c r="C5017">
        <v>476.83</v>
      </c>
    </row>
    <row r="5018" spans="1:3">
      <c r="A5018" t="s">
        <v>6</v>
      </c>
      <c r="B5018" s="5">
        <v>45539</v>
      </c>
      <c r="C5018">
        <v>478.57</v>
      </c>
    </row>
    <row r="5019" spans="1:3">
      <c r="A5019" t="s">
        <v>6</v>
      </c>
      <c r="B5019" s="5">
        <v>45540</v>
      </c>
      <c r="C5019">
        <v>464.92</v>
      </c>
    </row>
    <row r="5020" spans="1:3">
      <c r="A5020" t="s">
        <v>6</v>
      </c>
      <c r="B5020" s="5">
        <v>45541</v>
      </c>
      <c r="C5020">
        <v>459.42</v>
      </c>
    </row>
    <row r="5021" spans="1:3">
      <c r="A5021" t="s">
        <v>6</v>
      </c>
      <c r="B5021" s="5">
        <v>45544</v>
      </c>
      <c r="C5021">
        <v>459.61</v>
      </c>
    </row>
    <row r="5022" spans="1:3">
      <c r="A5022" t="s">
        <v>6</v>
      </c>
      <c r="B5022" s="5">
        <v>45545</v>
      </c>
      <c r="C5022">
        <v>458.92</v>
      </c>
    </row>
    <row r="5023" spans="1:3">
      <c r="A5023" t="s">
        <v>6</v>
      </c>
      <c r="B5023" s="5">
        <v>45546</v>
      </c>
      <c r="C5023">
        <v>453.1</v>
      </c>
    </row>
    <row r="5024" spans="1:3">
      <c r="A5024" t="s">
        <v>6</v>
      </c>
      <c r="B5024" s="5">
        <v>45547</v>
      </c>
      <c r="C5024">
        <v>450.87</v>
      </c>
    </row>
    <row r="5025" spans="1:3">
      <c r="A5025" t="s">
        <v>6</v>
      </c>
      <c r="B5025" s="5">
        <v>45548</v>
      </c>
      <c r="C5025">
        <v>447.61</v>
      </c>
    </row>
    <row r="5026" spans="1:3">
      <c r="A5026" t="s">
        <v>6</v>
      </c>
      <c r="B5026" s="5">
        <v>45551</v>
      </c>
      <c r="C5026">
        <v>451.78</v>
      </c>
    </row>
    <row r="5027" spans="1:3">
      <c r="A5027" t="s">
        <v>6</v>
      </c>
      <c r="B5027" s="5">
        <v>45552</v>
      </c>
      <c r="C5027">
        <v>456.68</v>
      </c>
    </row>
    <row r="5028" spans="1:3">
      <c r="A5028" t="s">
        <v>6</v>
      </c>
      <c r="B5028" s="5">
        <v>45553</v>
      </c>
      <c r="C5028">
        <v>456.6</v>
      </c>
    </row>
    <row r="5029" spans="1:3">
      <c r="A5029" t="s">
        <v>6</v>
      </c>
      <c r="B5029" s="5">
        <v>45554</v>
      </c>
      <c r="C5029">
        <v>459.71</v>
      </c>
    </row>
    <row r="5030" spans="1:3">
      <c r="A5030" t="s">
        <v>6</v>
      </c>
      <c r="B5030" s="5">
        <v>45555</v>
      </c>
      <c r="C5030">
        <v>455.31</v>
      </c>
    </row>
    <row r="5031" spans="1:3">
      <c r="A5031" t="s">
        <v>6</v>
      </c>
      <c r="B5031" s="5">
        <v>45558</v>
      </c>
      <c r="C5031">
        <v>454.98</v>
      </c>
    </row>
    <row r="5032" spans="1:3">
      <c r="A5032" t="s">
        <v>6</v>
      </c>
      <c r="B5032" s="5">
        <v>45559</v>
      </c>
      <c r="C5032">
        <v>454.56</v>
      </c>
    </row>
    <row r="5033" spans="1:3">
      <c r="A5033" t="s">
        <v>6</v>
      </c>
      <c r="B5033" s="5">
        <v>45560</v>
      </c>
      <c r="C5033">
        <v>452.36</v>
      </c>
    </row>
    <row r="5034" spans="1:3">
      <c r="A5034" t="s">
        <v>6</v>
      </c>
      <c r="B5034" s="5">
        <v>45561</v>
      </c>
      <c r="C5034">
        <v>454.18</v>
      </c>
    </row>
    <row r="5035" spans="1:3">
      <c r="A5035" t="s">
        <v>7</v>
      </c>
      <c r="B5035" s="5">
        <v>43735</v>
      </c>
      <c r="C5035">
        <v>118.6</v>
      </c>
    </row>
    <row r="5036" spans="1:3">
      <c r="A5036" t="s">
        <v>7</v>
      </c>
      <c r="B5036" s="5">
        <v>43738</v>
      </c>
      <c r="C5036">
        <v>118.6</v>
      </c>
    </row>
    <row r="5037" spans="1:3">
      <c r="A5037" t="s">
        <v>7</v>
      </c>
      <c r="B5037" s="5">
        <v>43739</v>
      </c>
      <c r="C5037">
        <v>116.01</v>
      </c>
    </row>
    <row r="5038" spans="1:3">
      <c r="A5038" t="s">
        <v>7</v>
      </c>
      <c r="B5038" s="5">
        <v>43740</v>
      </c>
      <c r="C5038">
        <v>112.29</v>
      </c>
    </row>
    <row r="5039" spans="1:3">
      <c r="A5039" t="s">
        <v>7</v>
      </c>
      <c r="B5039" s="5">
        <v>43741</v>
      </c>
      <c r="C5039">
        <v>113.15</v>
      </c>
    </row>
    <row r="5040" spans="1:3">
      <c r="A5040" t="s">
        <v>7</v>
      </c>
      <c r="B5040" s="5">
        <v>43742</v>
      </c>
      <c r="C5040">
        <v>113.85</v>
      </c>
    </row>
    <row r="5041" spans="1:3">
      <c r="A5041" t="s">
        <v>7</v>
      </c>
      <c r="B5041" s="5">
        <v>43745</v>
      </c>
      <c r="C5041">
        <v>113.26</v>
      </c>
    </row>
    <row r="5042" spans="1:3">
      <c r="A5042" t="s">
        <v>7</v>
      </c>
      <c r="B5042" s="5">
        <v>43746</v>
      </c>
      <c r="C5042">
        <v>111.71</v>
      </c>
    </row>
    <row r="5043" spans="1:3">
      <c r="A5043" t="s">
        <v>7</v>
      </c>
      <c r="B5043" s="5">
        <v>43747</v>
      </c>
      <c r="C5043">
        <v>113.14</v>
      </c>
    </row>
    <row r="5044" spans="1:3">
      <c r="A5044" t="s">
        <v>7</v>
      </c>
      <c r="B5044" s="5">
        <v>43748</v>
      </c>
      <c r="C5044">
        <v>114.59</v>
      </c>
    </row>
    <row r="5045" spans="1:3">
      <c r="A5045" t="s">
        <v>7</v>
      </c>
      <c r="B5045" s="5">
        <v>43749</v>
      </c>
      <c r="C5045">
        <v>116.15</v>
      </c>
    </row>
    <row r="5046" spans="1:3">
      <c r="A5046" t="s">
        <v>7</v>
      </c>
      <c r="B5046" s="5">
        <v>43752</v>
      </c>
      <c r="C5046">
        <v>116.18</v>
      </c>
    </row>
    <row r="5047" spans="1:3">
      <c r="A5047" t="s">
        <v>7</v>
      </c>
      <c r="B5047" s="5">
        <v>43753</v>
      </c>
      <c r="C5047">
        <v>116.31</v>
      </c>
    </row>
    <row r="5048" spans="1:3">
      <c r="A5048" t="s">
        <v>7</v>
      </c>
      <c r="B5048" s="5">
        <v>43754</v>
      </c>
      <c r="C5048">
        <v>115.11</v>
      </c>
    </row>
    <row r="5049" spans="1:3">
      <c r="A5049" t="s">
        <v>7</v>
      </c>
      <c r="B5049" s="5">
        <v>43755</v>
      </c>
      <c r="C5049">
        <v>115.35</v>
      </c>
    </row>
    <row r="5050" spans="1:3">
      <c r="A5050" t="s">
        <v>7</v>
      </c>
      <c r="B5050" s="5">
        <v>43756</v>
      </c>
      <c r="C5050">
        <v>114.74</v>
      </c>
    </row>
    <row r="5051" spans="1:3">
      <c r="A5051" t="s">
        <v>7</v>
      </c>
      <c r="B5051" s="5">
        <v>43759</v>
      </c>
      <c r="C5051">
        <v>116.61</v>
      </c>
    </row>
    <row r="5052" spans="1:3">
      <c r="A5052" t="s">
        <v>7</v>
      </c>
      <c r="B5052" s="5">
        <v>43760</v>
      </c>
      <c r="C5052">
        <v>117.8</v>
      </c>
    </row>
    <row r="5053" spans="1:3">
      <c r="A5053" t="s">
        <v>7</v>
      </c>
      <c r="B5053" s="5">
        <v>43761</v>
      </c>
      <c r="C5053">
        <v>117.98</v>
      </c>
    </row>
    <row r="5054" spans="1:3">
      <c r="A5054" t="s">
        <v>7</v>
      </c>
      <c r="B5054" s="5">
        <v>43762</v>
      </c>
      <c r="C5054">
        <v>117.58</v>
      </c>
    </row>
    <row r="5055" spans="1:3">
      <c r="A5055" t="s">
        <v>7</v>
      </c>
      <c r="B5055" s="5">
        <v>43763</v>
      </c>
      <c r="C5055">
        <v>118.67</v>
      </c>
    </row>
    <row r="5056" spans="1:3">
      <c r="A5056" t="s">
        <v>7</v>
      </c>
      <c r="B5056" s="5">
        <v>43766</v>
      </c>
      <c r="C5056">
        <v>118.48</v>
      </c>
    </row>
    <row r="5057" spans="1:3">
      <c r="A5057" t="s">
        <v>7</v>
      </c>
      <c r="B5057" s="5">
        <v>43767</v>
      </c>
      <c r="C5057">
        <v>118.13</v>
      </c>
    </row>
    <row r="5058" spans="1:3">
      <c r="A5058" t="s">
        <v>7</v>
      </c>
      <c r="B5058" s="5">
        <v>43768</v>
      </c>
      <c r="C5058">
        <v>116.36</v>
      </c>
    </row>
    <row r="5059" spans="1:3">
      <c r="A5059" t="s">
        <v>7</v>
      </c>
      <c r="B5059" s="5">
        <v>43769</v>
      </c>
      <c r="C5059">
        <v>116.14</v>
      </c>
    </row>
    <row r="5060" spans="1:3">
      <c r="A5060" t="s">
        <v>7</v>
      </c>
      <c r="B5060" s="5">
        <v>43770</v>
      </c>
      <c r="C5060">
        <v>116.21</v>
      </c>
    </row>
    <row r="5061" spans="1:3">
      <c r="A5061" t="s">
        <v>7</v>
      </c>
      <c r="B5061" s="5">
        <v>43773</v>
      </c>
      <c r="C5061">
        <v>121.57</v>
      </c>
    </row>
    <row r="5062" spans="1:3">
      <c r="A5062" t="s">
        <v>7</v>
      </c>
      <c r="B5062" s="5">
        <v>43774</v>
      </c>
      <c r="C5062">
        <v>121.94</v>
      </c>
    </row>
    <row r="5063" spans="1:3">
      <c r="A5063" t="s">
        <v>7</v>
      </c>
      <c r="B5063" s="5">
        <v>43775</v>
      </c>
      <c r="C5063">
        <v>119.9</v>
      </c>
    </row>
    <row r="5064" spans="1:3">
      <c r="A5064" t="s">
        <v>7</v>
      </c>
      <c r="B5064" s="5">
        <v>43776</v>
      </c>
      <c r="C5064">
        <v>121.89</v>
      </c>
    </row>
    <row r="5065" spans="1:3">
      <c r="A5065" t="s">
        <v>7</v>
      </c>
      <c r="B5065" s="5">
        <v>43777</v>
      </c>
      <c r="C5065">
        <v>120.93</v>
      </c>
    </row>
    <row r="5066" spans="1:3">
      <c r="A5066" t="s">
        <v>7</v>
      </c>
      <c r="B5066" s="5">
        <v>43780</v>
      </c>
      <c r="C5066">
        <v>120.81</v>
      </c>
    </row>
    <row r="5067" spans="1:3">
      <c r="A5067" t="s">
        <v>7</v>
      </c>
      <c r="B5067" s="5">
        <v>43781</v>
      </c>
      <c r="C5067">
        <v>120.96</v>
      </c>
    </row>
    <row r="5068" spans="1:3">
      <c r="A5068" t="s">
        <v>7</v>
      </c>
      <c r="B5068" s="5">
        <v>43782</v>
      </c>
      <c r="C5068">
        <v>122.28</v>
      </c>
    </row>
    <row r="5069" spans="1:3">
      <c r="A5069" t="s">
        <v>7</v>
      </c>
      <c r="B5069" s="5">
        <v>43783</v>
      </c>
      <c r="C5069">
        <v>121.96</v>
      </c>
    </row>
    <row r="5070" spans="1:3">
      <c r="A5070" t="s">
        <v>7</v>
      </c>
      <c r="B5070" s="5">
        <v>43784</v>
      </c>
      <c r="C5070">
        <v>120.64</v>
      </c>
    </row>
    <row r="5071" spans="1:3">
      <c r="A5071" t="s">
        <v>7</v>
      </c>
      <c r="B5071" s="5">
        <v>43787</v>
      </c>
      <c r="C5071">
        <v>118.55</v>
      </c>
    </row>
    <row r="5072" spans="1:3">
      <c r="A5072" t="s">
        <v>7</v>
      </c>
      <c r="B5072" s="5">
        <v>43788</v>
      </c>
      <c r="C5072">
        <v>116.45</v>
      </c>
    </row>
    <row r="5073" spans="1:3">
      <c r="A5073" t="s">
        <v>7</v>
      </c>
      <c r="B5073" s="5">
        <v>43789</v>
      </c>
      <c r="C5073">
        <v>117.34</v>
      </c>
    </row>
    <row r="5074" spans="1:3">
      <c r="A5074" t="s">
        <v>7</v>
      </c>
      <c r="B5074" s="5">
        <v>43790</v>
      </c>
      <c r="C5074">
        <v>118.77</v>
      </c>
    </row>
    <row r="5075" spans="1:3">
      <c r="A5075" t="s">
        <v>7</v>
      </c>
      <c r="B5075" s="5">
        <v>43791</v>
      </c>
      <c r="C5075">
        <v>118.63</v>
      </c>
    </row>
    <row r="5076" spans="1:3">
      <c r="A5076" t="s">
        <v>7</v>
      </c>
      <c r="B5076" s="5">
        <v>43794</v>
      </c>
      <c r="C5076">
        <v>118.38</v>
      </c>
    </row>
    <row r="5077" spans="1:3">
      <c r="A5077" t="s">
        <v>7</v>
      </c>
      <c r="B5077" s="5">
        <v>43795</v>
      </c>
      <c r="C5077">
        <v>117.79</v>
      </c>
    </row>
    <row r="5078" spans="1:3">
      <c r="A5078" t="s">
        <v>7</v>
      </c>
      <c r="B5078" s="5">
        <v>43796</v>
      </c>
      <c r="C5078">
        <v>118.07</v>
      </c>
    </row>
    <row r="5079" spans="1:3">
      <c r="A5079" t="s">
        <v>7</v>
      </c>
      <c r="B5079" s="5">
        <v>43798</v>
      </c>
      <c r="C5079">
        <v>117.13</v>
      </c>
    </row>
    <row r="5080" spans="1:3">
      <c r="A5080" t="s">
        <v>7</v>
      </c>
      <c r="B5080" s="5">
        <v>43801</v>
      </c>
      <c r="C5080">
        <v>116.8</v>
      </c>
    </row>
    <row r="5081" spans="1:3">
      <c r="A5081" t="s">
        <v>7</v>
      </c>
      <c r="B5081" s="5">
        <v>43802</v>
      </c>
      <c r="C5081">
        <v>115.89</v>
      </c>
    </row>
    <row r="5082" spans="1:3">
      <c r="A5082" t="s">
        <v>7</v>
      </c>
      <c r="B5082" s="5">
        <v>43803</v>
      </c>
      <c r="C5082">
        <v>116.94</v>
      </c>
    </row>
    <row r="5083" spans="1:3">
      <c r="A5083" t="s">
        <v>7</v>
      </c>
      <c r="B5083" s="5">
        <v>43804</v>
      </c>
      <c r="C5083">
        <v>116.33</v>
      </c>
    </row>
    <row r="5084" spans="1:3">
      <c r="A5084" t="s">
        <v>7</v>
      </c>
      <c r="B5084" s="5">
        <v>43805</v>
      </c>
      <c r="C5084">
        <v>118.01</v>
      </c>
    </row>
    <row r="5085" spans="1:3">
      <c r="A5085" t="s">
        <v>7</v>
      </c>
      <c r="B5085" s="5">
        <v>43808</v>
      </c>
      <c r="C5085">
        <v>117.3</v>
      </c>
    </row>
    <row r="5086" spans="1:3">
      <c r="A5086" t="s">
        <v>7</v>
      </c>
      <c r="B5086" s="5">
        <v>43809</v>
      </c>
      <c r="C5086">
        <v>117.89</v>
      </c>
    </row>
    <row r="5087" spans="1:3">
      <c r="A5087" t="s">
        <v>7</v>
      </c>
      <c r="B5087" s="5">
        <v>43810</v>
      </c>
      <c r="C5087">
        <v>116.23</v>
      </c>
    </row>
    <row r="5088" spans="1:3">
      <c r="A5088" t="s">
        <v>7</v>
      </c>
      <c r="B5088" s="5">
        <v>43811</v>
      </c>
      <c r="C5088">
        <v>118.81</v>
      </c>
    </row>
    <row r="5089" spans="1:3">
      <c r="A5089" t="s">
        <v>7</v>
      </c>
      <c r="B5089" s="5">
        <v>43812</v>
      </c>
      <c r="C5089">
        <v>117.96</v>
      </c>
    </row>
    <row r="5090" spans="1:3">
      <c r="A5090" t="s">
        <v>7</v>
      </c>
      <c r="B5090" s="5">
        <v>43815</v>
      </c>
      <c r="C5090">
        <v>119.36</v>
      </c>
    </row>
    <row r="5091" spans="1:3">
      <c r="A5091" t="s">
        <v>7</v>
      </c>
      <c r="B5091" s="5">
        <v>43816</v>
      </c>
      <c r="C5091">
        <v>118.6</v>
      </c>
    </row>
    <row r="5092" spans="1:3">
      <c r="A5092" t="s">
        <v>7</v>
      </c>
      <c r="B5092" s="5">
        <v>43817</v>
      </c>
      <c r="C5092">
        <v>118.55</v>
      </c>
    </row>
    <row r="5093" spans="1:3">
      <c r="A5093" t="s">
        <v>7</v>
      </c>
      <c r="B5093" s="5">
        <v>43818</v>
      </c>
      <c r="C5093">
        <v>118.13</v>
      </c>
    </row>
    <row r="5094" spans="1:3">
      <c r="A5094" t="s">
        <v>7</v>
      </c>
      <c r="B5094" s="5">
        <v>43819</v>
      </c>
      <c r="C5094">
        <v>119.68</v>
      </c>
    </row>
    <row r="5095" spans="1:3">
      <c r="A5095" t="s">
        <v>7</v>
      </c>
      <c r="B5095" s="5">
        <v>43822</v>
      </c>
      <c r="C5095">
        <v>120.33</v>
      </c>
    </row>
    <row r="5096" spans="1:3">
      <c r="A5096" t="s">
        <v>7</v>
      </c>
      <c r="B5096" s="5">
        <v>43823</v>
      </c>
      <c r="C5096">
        <v>120.34</v>
      </c>
    </row>
    <row r="5097" spans="1:3">
      <c r="A5097" t="s">
        <v>7</v>
      </c>
      <c r="B5097" s="5">
        <v>43825</v>
      </c>
      <c r="C5097">
        <v>120.6</v>
      </c>
    </row>
    <row r="5098" spans="1:3">
      <c r="A5098" t="s">
        <v>7</v>
      </c>
      <c r="B5098" s="5">
        <v>43826</v>
      </c>
      <c r="C5098">
        <v>120.3</v>
      </c>
    </row>
    <row r="5099" spans="1:3">
      <c r="A5099" t="s">
        <v>7</v>
      </c>
      <c r="B5099" s="5">
        <v>43829</v>
      </c>
      <c r="C5099">
        <v>119.85</v>
      </c>
    </row>
    <row r="5100" spans="1:3">
      <c r="A5100" t="s">
        <v>7</v>
      </c>
      <c r="B5100" s="5">
        <v>43830</v>
      </c>
      <c r="C5100">
        <v>120.51</v>
      </c>
    </row>
    <row r="5101" spans="1:3">
      <c r="A5101" t="s">
        <v>7</v>
      </c>
      <c r="B5101" s="5">
        <v>43832</v>
      </c>
      <c r="C5101">
        <v>121.43</v>
      </c>
    </row>
    <row r="5102" spans="1:3">
      <c r="A5102" t="s">
        <v>7</v>
      </c>
      <c r="B5102" s="5">
        <v>43833</v>
      </c>
      <c r="C5102">
        <v>121.01</v>
      </c>
    </row>
    <row r="5103" spans="1:3">
      <c r="A5103" t="s">
        <v>7</v>
      </c>
      <c r="B5103" s="5">
        <v>43836</v>
      </c>
      <c r="C5103">
        <v>120.6</v>
      </c>
    </row>
    <row r="5104" spans="1:3">
      <c r="A5104" t="s">
        <v>7</v>
      </c>
      <c r="B5104" s="5">
        <v>43837</v>
      </c>
      <c r="C5104">
        <v>119.06</v>
      </c>
    </row>
    <row r="5105" spans="1:3">
      <c r="A5105" t="s">
        <v>7</v>
      </c>
      <c r="B5105" s="5">
        <v>43838</v>
      </c>
      <c r="C5105">
        <v>117.7</v>
      </c>
    </row>
    <row r="5106" spans="1:3">
      <c r="A5106" t="s">
        <v>7</v>
      </c>
      <c r="B5106" s="5">
        <v>43839</v>
      </c>
      <c r="C5106">
        <v>117.51</v>
      </c>
    </row>
    <row r="5107" spans="1:3">
      <c r="A5107" t="s">
        <v>7</v>
      </c>
      <c r="B5107" s="5">
        <v>43840</v>
      </c>
      <c r="C5107">
        <v>116.44</v>
      </c>
    </row>
    <row r="5108" spans="1:3">
      <c r="A5108" t="s">
        <v>7</v>
      </c>
      <c r="B5108" s="5">
        <v>43843</v>
      </c>
      <c r="C5108">
        <v>116.66</v>
      </c>
    </row>
    <row r="5109" spans="1:3">
      <c r="A5109" t="s">
        <v>7</v>
      </c>
      <c r="B5109" s="5">
        <v>43844</v>
      </c>
      <c r="C5109">
        <v>116.3</v>
      </c>
    </row>
    <row r="5110" spans="1:3">
      <c r="A5110" t="s">
        <v>7</v>
      </c>
      <c r="B5110" s="5">
        <v>43845</v>
      </c>
      <c r="C5110">
        <v>116.13</v>
      </c>
    </row>
    <row r="5111" spans="1:3">
      <c r="A5111" t="s">
        <v>7</v>
      </c>
      <c r="B5111" s="5">
        <v>43846</v>
      </c>
      <c r="C5111">
        <v>116.89</v>
      </c>
    </row>
    <row r="5112" spans="1:3">
      <c r="A5112" t="s">
        <v>7</v>
      </c>
      <c r="B5112" s="5">
        <v>43847</v>
      </c>
      <c r="C5112">
        <v>115.58</v>
      </c>
    </row>
    <row r="5113" spans="1:3">
      <c r="A5113" t="s">
        <v>7</v>
      </c>
      <c r="B5113" s="5">
        <v>43851</v>
      </c>
      <c r="C5113">
        <v>113.31</v>
      </c>
    </row>
    <row r="5114" spans="1:3">
      <c r="A5114" t="s">
        <v>7</v>
      </c>
      <c r="B5114" s="5">
        <v>43852</v>
      </c>
      <c r="C5114">
        <v>112.9</v>
      </c>
    </row>
    <row r="5115" spans="1:3">
      <c r="A5115" t="s">
        <v>7</v>
      </c>
      <c r="B5115" s="5">
        <v>43853</v>
      </c>
      <c r="C5115">
        <v>113.1</v>
      </c>
    </row>
    <row r="5116" spans="1:3">
      <c r="A5116" t="s">
        <v>7</v>
      </c>
      <c r="B5116" s="5">
        <v>43854</v>
      </c>
      <c r="C5116">
        <v>111.85</v>
      </c>
    </row>
    <row r="5117" spans="1:3">
      <c r="A5117" t="s">
        <v>7</v>
      </c>
      <c r="B5117" s="5">
        <v>43857</v>
      </c>
      <c r="C5117">
        <v>110.39</v>
      </c>
    </row>
    <row r="5118" spans="1:3">
      <c r="A5118" t="s">
        <v>7</v>
      </c>
      <c r="B5118" s="5">
        <v>43858</v>
      </c>
      <c r="C5118">
        <v>111.12</v>
      </c>
    </row>
    <row r="5119" spans="1:3">
      <c r="A5119" t="s">
        <v>7</v>
      </c>
      <c r="B5119" s="5">
        <v>43859</v>
      </c>
      <c r="C5119">
        <v>110.37</v>
      </c>
    </row>
    <row r="5120" spans="1:3">
      <c r="A5120" t="s">
        <v>7</v>
      </c>
      <c r="B5120" s="5">
        <v>43860</v>
      </c>
      <c r="C5120">
        <v>111.4</v>
      </c>
    </row>
    <row r="5121" spans="1:3">
      <c r="A5121" t="s">
        <v>7</v>
      </c>
      <c r="B5121" s="5">
        <v>43861</v>
      </c>
      <c r="C5121">
        <v>107.14</v>
      </c>
    </row>
    <row r="5122" spans="1:3">
      <c r="A5122" t="s">
        <v>7</v>
      </c>
      <c r="B5122" s="5">
        <v>43864</v>
      </c>
      <c r="C5122">
        <v>106.28</v>
      </c>
    </row>
    <row r="5123" spans="1:3">
      <c r="A5123" t="s">
        <v>7</v>
      </c>
      <c r="B5123" s="5">
        <v>43865</v>
      </c>
      <c r="C5123">
        <v>106.85</v>
      </c>
    </row>
    <row r="5124" spans="1:3">
      <c r="A5124" t="s">
        <v>7</v>
      </c>
      <c r="B5124" s="5">
        <v>43866</v>
      </c>
      <c r="C5124">
        <v>110.28</v>
      </c>
    </row>
    <row r="5125" spans="1:3">
      <c r="A5125" t="s">
        <v>7</v>
      </c>
      <c r="B5125" s="5">
        <v>43867</v>
      </c>
      <c r="C5125">
        <v>109.49</v>
      </c>
    </row>
    <row r="5126" spans="1:3">
      <c r="A5126" t="s">
        <v>7</v>
      </c>
      <c r="B5126" s="5">
        <v>43868</v>
      </c>
      <c r="C5126">
        <v>108.94</v>
      </c>
    </row>
    <row r="5127" spans="1:3">
      <c r="A5127" t="s">
        <v>7</v>
      </c>
      <c r="B5127" s="5">
        <v>43871</v>
      </c>
      <c r="C5127">
        <v>109.79</v>
      </c>
    </row>
    <row r="5128" spans="1:3">
      <c r="A5128" t="s">
        <v>7</v>
      </c>
      <c r="B5128" s="5">
        <v>43872</v>
      </c>
      <c r="C5128">
        <v>111.21</v>
      </c>
    </row>
    <row r="5129" spans="1:3">
      <c r="A5129" t="s">
        <v>7</v>
      </c>
      <c r="B5129" s="5">
        <v>43873</v>
      </c>
      <c r="C5129">
        <v>112.04</v>
      </c>
    </row>
    <row r="5130" spans="1:3">
      <c r="A5130" t="s">
        <v>7</v>
      </c>
      <c r="B5130" s="5">
        <v>43874</v>
      </c>
      <c r="C5130">
        <v>111.66</v>
      </c>
    </row>
    <row r="5131" spans="1:3">
      <c r="A5131" t="s">
        <v>7</v>
      </c>
      <c r="B5131" s="5">
        <v>43875</v>
      </c>
      <c r="C5131">
        <v>110.08</v>
      </c>
    </row>
    <row r="5132" spans="1:3">
      <c r="A5132" t="s">
        <v>7</v>
      </c>
      <c r="B5132" s="5">
        <v>43879</v>
      </c>
      <c r="C5132">
        <v>110.24</v>
      </c>
    </row>
    <row r="5133" spans="1:3">
      <c r="A5133" t="s">
        <v>7</v>
      </c>
      <c r="B5133" s="5">
        <v>43880</v>
      </c>
      <c r="C5133">
        <v>110.74</v>
      </c>
    </row>
    <row r="5134" spans="1:3">
      <c r="A5134" t="s">
        <v>7</v>
      </c>
      <c r="B5134" s="5">
        <v>43881</v>
      </c>
      <c r="C5134">
        <v>109.81</v>
      </c>
    </row>
    <row r="5135" spans="1:3">
      <c r="A5135" t="s">
        <v>7</v>
      </c>
      <c r="B5135" s="5">
        <v>43882</v>
      </c>
      <c r="C5135">
        <v>109.01</v>
      </c>
    </row>
    <row r="5136" spans="1:3">
      <c r="A5136" t="s">
        <v>7</v>
      </c>
      <c r="B5136" s="5">
        <v>43885</v>
      </c>
      <c r="C5136">
        <v>104.71</v>
      </c>
    </row>
    <row r="5137" spans="1:3">
      <c r="A5137" t="s">
        <v>7</v>
      </c>
      <c r="B5137" s="5">
        <v>43886</v>
      </c>
      <c r="C5137">
        <v>100.71</v>
      </c>
    </row>
    <row r="5138" spans="1:3">
      <c r="A5138" t="s">
        <v>7</v>
      </c>
      <c r="B5138" s="5">
        <v>43887</v>
      </c>
      <c r="C5138">
        <v>98.04</v>
      </c>
    </row>
    <row r="5139" spans="1:3">
      <c r="A5139" t="s">
        <v>7</v>
      </c>
      <c r="B5139" s="5">
        <v>43888</v>
      </c>
      <c r="C5139">
        <v>94.13</v>
      </c>
    </row>
    <row r="5140" spans="1:3">
      <c r="A5140" t="s">
        <v>7</v>
      </c>
      <c r="B5140" s="5">
        <v>43889</v>
      </c>
      <c r="C5140">
        <v>93.34</v>
      </c>
    </row>
    <row r="5141" spans="1:3">
      <c r="A5141" t="s">
        <v>7</v>
      </c>
      <c r="B5141" s="5">
        <v>43892</v>
      </c>
      <c r="C5141">
        <v>96.59</v>
      </c>
    </row>
    <row r="5142" spans="1:3">
      <c r="A5142" t="s">
        <v>7</v>
      </c>
      <c r="B5142" s="5">
        <v>43893</v>
      </c>
      <c r="C5142">
        <v>94.39</v>
      </c>
    </row>
    <row r="5143" spans="1:3">
      <c r="A5143" t="s">
        <v>7</v>
      </c>
      <c r="B5143" s="5">
        <v>43894</v>
      </c>
      <c r="C5143">
        <v>98.53</v>
      </c>
    </row>
    <row r="5144" spans="1:3">
      <c r="A5144" t="s">
        <v>7</v>
      </c>
      <c r="B5144" s="5">
        <v>43895</v>
      </c>
      <c r="C5144">
        <v>97.19</v>
      </c>
    </row>
    <row r="5145" spans="1:3">
      <c r="A5145" t="s">
        <v>7</v>
      </c>
      <c r="B5145" s="5">
        <v>43896</v>
      </c>
      <c r="C5145">
        <v>95.32</v>
      </c>
    </row>
    <row r="5146" spans="1:3">
      <c r="A5146" t="s">
        <v>7</v>
      </c>
      <c r="B5146" s="5">
        <v>43899</v>
      </c>
      <c r="C5146">
        <v>80.67</v>
      </c>
    </row>
    <row r="5147" spans="1:3">
      <c r="A5147" t="s">
        <v>7</v>
      </c>
      <c r="B5147" s="5">
        <v>43900</v>
      </c>
      <c r="C5147">
        <v>84.98</v>
      </c>
    </row>
    <row r="5148" spans="1:3">
      <c r="A5148" t="s">
        <v>7</v>
      </c>
      <c r="B5148" s="5">
        <v>43901</v>
      </c>
      <c r="C5148">
        <v>83.03</v>
      </c>
    </row>
    <row r="5149" spans="1:3">
      <c r="A5149" t="s">
        <v>7</v>
      </c>
      <c r="B5149" s="5">
        <v>43902</v>
      </c>
      <c r="C5149">
        <v>76.260000000000005</v>
      </c>
    </row>
    <row r="5150" spans="1:3">
      <c r="A5150" t="s">
        <v>7</v>
      </c>
      <c r="B5150" s="5">
        <v>43903</v>
      </c>
      <c r="C5150">
        <v>83.42</v>
      </c>
    </row>
    <row r="5151" spans="1:3">
      <c r="A5151" t="s">
        <v>7</v>
      </c>
      <c r="B5151" s="5">
        <v>43906</v>
      </c>
      <c r="C5151">
        <v>69.7</v>
      </c>
    </row>
    <row r="5152" spans="1:3">
      <c r="A5152" t="s">
        <v>7</v>
      </c>
      <c r="B5152" s="5">
        <v>43907</v>
      </c>
      <c r="C5152">
        <v>70.69</v>
      </c>
    </row>
    <row r="5153" spans="1:3">
      <c r="A5153" t="s">
        <v>7</v>
      </c>
      <c r="B5153" s="5">
        <v>43908</v>
      </c>
      <c r="C5153">
        <v>55.05</v>
      </c>
    </row>
    <row r="5154" spans="1:3">
      <c r="A5154" t="s">
        <v>7</v>
      </c>
      <c r="B5154" s="5">
        <v>43909</v>
      </c>
      <c r="C5154">
        <v>57.39</v>
      </c>
    </row>
    <row r="5155" spans="1:3">
      <c r="A5155" t="s">
        <v>7</v>
      </c>
      <c r="B5155" s="5">
        <v>43910</v>
      </c>
      <c r="C5155">
        <v>59.39</v>
      </c>
    </row>
    <row r="5156" spans="1:3">
      <c r="A5156" t="s">
        <v>7</v>
      </c>
      <c r="B5156" s="5">
        <v>43913</v>
      </c>
      <c r="C5156">
        <v>54.22</v>
      </c>
    </row>
    <row r="5157" spans="1:3">
      <c r="A5157" t="s">
        <v>7</v>
      </c>
      <c r="B5157" s="5">
        <v>43914</v>
      </c>
      <c r="C5157">
        <v>66.55</v>
      </c>
    </row>
    <row r="5158" spans="1:3">
      <c r="A5158" t="s">
        <v>7</v>
      </c>
      <c r="B5158" s="5">
        <v>43915</v>
      </c>
      <c r="C5158">
        <v>69.27</v>
      </c>
    </row>
    <row r="5159" spans="1:3">
      <c r="A5159" t="s">
        <v>7</v>
      </c>
      <c r="B5159" s="5">
        <v>43916</v>
      </c>
      <c r="C5159">
        <v>76.38</v>
      </c>
    </row>
    <row r="5160" spans="1:3">
      <c r="A5160" t="s">
        <v>7</v>
      </c>
      <c r="B5160" s="5">
        <v>43917</v>
      </c>
      <c r="C5160">
        <v>68.78</v>
      </c>
    </row>
    <row r="5161" spans="1:3">
      <c r="A5161" t="s">
        <v>7</v>
      </c>
      <c r="B5161" s="5">
        <v>43920</v>
      </c>
      <c r="C5161">
        <v>71.95</v>
      </c>
    </row>
    <row r="5162" spans="1:3">
      <c r="A5162" t="s">
        <v>7</v>
      </c>
      <c r="B5162" s="5">
        <v>43921</v>
      </c>
      <c r="C5162">
        <v>72.459999999999994</v>
      </c>
    </row>
    <row r="5163" spans="1:3">
      <c r="A5163" t="s">
        <v>7</v>
      </c>
      <c r="B5163" s="5">
        <v>43922</v>
      </c>
      <c r="C5163">
        <v>68.56</v>
      </c>
    </row>
    <row r="5164" spans="1:3">
      <c r="A5164" t="s">
        <v>7</v>
      </c>
      <c r="B5164" s="5">
        <v>43923</v>
      </c>
      <c r="C5164">
        <v>76.12</v>
      </c>
    </row>
    <row r="5165" spans="1:3">
      <c r="A5165" t="s">
        <v>7</v>
      </c>
      <c r="B5165" s="5">
        <v>43924</v>
      </c>
      <c r="C5165">
        <v>75.11</v>
      </c>
    </row>
    <row r="5166" spans="1:3">
      <c r="A5166" t="s">
        <v>7</v>
      </c>
      <c r="B5166" s="5">
        <v>43927</v>
      </c>
      <c r="C5166">
        <v>80.39</v>
      </c>
    </row>
    <row r="5167" spans="1:3">
      <c r="A5167" t="s">
        <v>7</v>
      </c>
      <c r="B5167" s="5">
        <v>43928</v>
      </c>
      <c r="C5167">
        <v>80.92</v>
      </c>
    </row>
    <row r="5168" spans="1:3">
      <c r="A5168" t="s">
        <v>7</v>
      </c>
      <c r="B5168" s="5">
        <v>43929</v>
      </c>
      <c r="C5168">
        <v>85.98</v>
      </c>
    </row>
    <row r="5169" spans="1:3">
      <c r="A5169" t="s">
        <v>7</v>
      </c>
      <c r="B5169" s="5">
        <v>43930</v>
      </c>
      <c r="C5169">
        <v>84.31</v>
      </c>
    </row>
    <row r="5170" spans="1:3">
      <c r="A5170" t="s">
        <v>7</v>
      </c>
      <c r="B5170" s="5">
        <v>43934</v>
      </c>
      <c r="C5170">
        <v>84.91</v>
      </c>
    </row>
    <row r="5171" spans="1:3">
      <c r="A5171" t="s">
        <v>7</v>
      </c>
      <c r="B5171" s="5">
        <v>43935</v>
      </c>
      <c r="C5171">
        <v>84.61</v>
      </c>
    </row>
    <row r="5172" spans="1:3">
      <c r="A5172" t="s">
        <v>7</v>
      </c>
      <c r="B5172" s="5">
        <v>43936</v>
      </c>
      <c r="C5172">
        <v>82.49</v>
      </c>
    </row>
    <row r="5173" spans="1:3">
      <c r="A5173" t="s">
        <v>7</v>
      </c>
      <c r="B5173" s="5">
        <v>43937</v>
      </c>
      <c r="C5173">
        <v>79.989999999999995</v>
      </c>
    </row>
    <row r="5174" spans="1:3">
      <c r="A5174" t="s">
        <v>7</v>
      </c>
      <c r="B5174" s="5">
        <v>43938</v>
      </c>
      <c r="C5174">
        <v>87.17</v>
      </c>
    </row>
    <row r="5175" spans="1:3">
      <c r="A5175" t="s">
        <v>7</v>
      </c>
      <c r="B5175" s="5">
        <v>43941</v>
      </c>
      <c r="C5175">
        <v>83.57</v>
      </c>
    </row>
    <row r="5176" spans="1:3">
      <c r="A5176" t="s">
        <v>7</v>
      </c>
      <c r="B5176" s="5">
        <v>43942</v>
      </c>
      <c r="C5176">
        <v>81.64</v>
      </c>
    </row>
    <row r="5177" spans="1:3">
      <c r="A5177" t="s">
        <v>7</v>
      </c>
      <c r="B5177" s="5">
        <v>43943</v>
      </c>
      <c r="C5177">
        <v>84.44</v>
      </c>
    </row>
    <row r="5178" spans="1:3">
      <c r="A5178" t="s">
        <v>7</v>
      </c>
      <c r="B5178" s="5">
        <v>43944</v>
      </c>
      <c r="C5178">
        <v>86.8</v>
      </c>
    </row>
    <row r="5179" spans="1:3">
      <c r="A5179" t="s">
        <v>7</v>
      </c>
      <c r="B5179" s="5">
        <v>43945</v>
      </c>
      <c r="C5179">
        <v>87.01</v>
      </c>
    </row>
    <row r="5180" spans="1:3">
      <c r="A5180" t="s">
        <v>7</v>
      </c>
      <c r="B5180" s="5">
        <v>43948</v>
      </c>
      <c r="C5180">
        <v>89.71</v>
      </c>
    </row>
    <row r="5181" spans="1:3">
      <c r="A5181" t="s">
        <v>7</v>
      </c>
      <c r="B5181" s="5">
        <v>43949</v>
      </c>
      <c r="C5181">
        <v>89.91</v>
      </c>
    </row>
    <row r="5182" spans="1:3">
      <c r="A5182" t="s">
        <v>7</v>
      </c>
      <c r="B5182" s="5">
        <v>43950</v>
      </c>
      <c r="C5182">
        <v>94.62</v>
      </c>
    </row>
    <row r="5183" spans="1:3">
      <c r="A5183" t="s">
        <v>7</v>
      </c>
      <c r="B5183" s="5">
        <v>43951</v>
      </c>
      <c r="C5183">
        <v>92</v>
      </c>
    </row>
    <row r="5184" spans="1:3">
      <c r="A5184" t="s">
        <v>7</v>
      </c>
      <c r="B5184" s="5">
        <v>43952</v>
      </c>
      <c r="C5184">
        <v>89.44</v>
      </c>
    </row>
    <row r="5185" spans="1:3">
      <c r="A5185" t="s">
        <v>7</v>
      </c>
      <c r="B5185" s="5">
        <v>43955</v>
      </c>
      <c r="C5185">
        <v>91.44</v>
      </c>
    </row>
    <row r="5186" spans="1:3">
      <c r="A5186" t="s">
        <v>7</v>
      </c>
      <c r="B5186" s="5">
        <v>43956</v>
      </c>
      <c r="C5186">
        <v>92.89</v>
      </c>
    </row>
    <row r="5187" spans="1:3">
      <c r="A5187" t="s">
        <v>7</v>
      </c>
      <c r="B5187" s="5">
        <v>43957</v>
      </c>
      <c r="C5187">
        <v>90.05</v>
      </c>
    </row>
    <row r="5188" spans="1:3">
      <c r="A5188" t="s">
        <v>7</v>
      </c>
      <c r="B5188" s="5">
        <v>43958</v>
      </c>
      <c r="C5188">
        <v>92.64</v>
      </c>
    </row>
    <row r="5189" spans="1:3">
      <c r="A5189" t="s">
        <v>7</v>
      </c>
      <c r="B5189" s="5">
        <v>43959</v>
      </c>
      <c r="C5189">
        <v>95.47</v>
      </c>
    </row>
    <row r="5190" spans="1:3">
      <c r="A5190" t="s">
        <v>7</v>
      </c>
      <c r="B5190" s="5">
        <v>43962</v>
      </c>
      <c r="C5190">
        <v>93.37</v>
      </c>
    </row>
    <row r="5191" spans="1:3">
      <c r="A5191" t="s">
        <v>7</v>
      </c>
      <c r="B5191" s="5">
        <v>43963</v>
      </c>
      <c r="C5191">
        <v>91.1</v>
      </c>
    </row>
    <row r="5192" spans="1:3">
      <c r="A5192" t="s">
        <v>7</v>
      </c>
      <c r="B5192" s="5">
        <v>43964</v>
      </c>
      <c r="C5192">
        <v>88.7</v>
      </c>
    </row>
    <row r="5193" spans="1:3">
      <c r="A5193" t="s">
        <v>7</v>
      </c>
      <c r="B5193" s="5">
        <v>43965</v>
      </c>
      <c r="C5193">
        <v>90.05</v>
      </c>
    </row>
    <row r="5194" spans="1:3">
      <c r="A5194" t="s">
        <v>7</v>
      </c>
      <c r="B5194" s="5">
        <v>43966</v>
      </c>
      <c r="C5194">
        <v>89.16</v>
      </c>
    </row>
    <row r="5195" spans="1:3">
      <c r="A5195" t="s">
        <v>7</v>
      </c>
      <c r="B5195" s="5">
        <v>43969</v>
      </c>
      <c r="C5195">
        <v>92.55</v>
      </c>
    </row>
    <row r="5196" spans="1:3">
      <c r="A5196" t="s">
        <v>7</v>
      </c>
      <c r="B5196" s="5">
        <v>43970</v>
      </c>
      <c r="C5196">
        <v>89.62</v>
      </c>
    </row>
    <row r="5197" spans="1:3">
      <c r="A5197" t="s">
        <v>7</v>
      </c>
      <c r="B5197" s="5">
        <v>43971</v>
      </c>
      <c r="C5197">
        <v>93</v>
      </c>
    </row>
    <row r="5198" spans="1:3">
      <c r="A5198" t="s">
        <v>7</v>
      </c>
      <c r="B5198" s="5">
        <v>43972</v>
      </c>
      <c r="C5198">
        <v>92.04</v>
      </c>
    </row>
    <row r="5199" spans="1:3">
      <c r="A5199" t="s">
        <v>7</v>
      </c>
      <c r="B5199" s="5">
        <v>43973</v>
      </c>
      <c r="C5199">
        <v>90.28</v>
      </c>
    </row>
    <row r="5200" spans="1:3">
      <c r="A5200" t="s">
        <v>7</v>
      </c>
      <c r="B5200" s="5">
        <v>43977</v>
      </c>
      <c r="C5200">
        <v>93.3</v>
      </c>
    </row>
    <row r="5201" spans="1:3">
      <c r="A5201" t="s">
        <v>7</v>
      </c>
      <c r="B5201" s="5">
        <v>43978</v>
      </c>
      <c r="C5201">
        <v>93.9</v>
      </c>
    </row>
    <row r="5202" spans="1:3">
      <c r="A5202" t="s">
        <v>7</v>
      </c>
      <c r="B5202" s="5">
        <v>43979</v>
      </c>
      <c r="C5202">
        <v>90.87</v>
      </c>
    </row>
    <row r="5203" spans="1:3">
      <c r="A5203" t="s">
        <v>7</v>
      </c>
      <c r="B5203" s="5">
        <v>43980</v>
      </c>
      <c r="C5203">
        <v>91.7</v>
      </c>
    </row>
    <row r="5204" spans="1:3">
      <c r="A5204" t="s">
        <v>7</v>
      </c>
      <c r="B5204" s="5">
        <v>43983</v>
      </c>
      <c r="C5204">
        <v>92.79</v>
      </c>
    </row>
    <row r="5205" spans="1:3">
      <c r="A5205" t="s">
        <v>7</v>
      </c>
      <c r="B5205" s="5">
        <v>43984</v>
      </c>
      <c r="C5205">
        <v>94.69</v>
      </c>
    </row>
    <row r="5206" spans="1:3">
      <c r="A5206" t="s">
        <v>7</v>
      </c>
      <c r="B5206" s="5">
        <v>43985</v>
      </c>
      <c r="C5206">
        <v>97.18</v>
      </c>
    </row>
    <row r="5207" spans="1:3">
      <c r="A5207" t="s">
        <v>7</v>
      </c>
      <c r="B5207" s="5">
        <v>43986</v>
      </c>
      <c r="C5207">
        <v>96.28</v>
      </c>
    </row>
    <row r="5208" spans="1:3">
      <c r="A5208" t="s">
        <v>7</v>
      </c>
      <c r="B5208" s="5">
        <v>43987</v>
      </c>
      <c r="C5208">
        <v>100.81</v>
      </c>
    </row>
    <row r="5209" spans="1:3">
      <c r="A5209" t="s">
        <v>7</v>
      </c>
      <c r="B5209" s="5">
        <v>43990</v>
      </c>
      <c r="C5209">
        <v>103.24</v>
      </c>
    </row>
    <row r="5210" spans="1:3">
      <c r="A5210" t="s">
        <v>7</v>
      </c>
      <c r="B5210" s="5">
        <v>43991</v>
      </c>
      <c r="C5210">
        <v>101.53</v>
      </c>
    </row>
    <row r="5211" spans="1:3">
      <c r="A5211" t="s">
        <v>7</v>
      </c>
      <c r="B5211" s="5">
        <v>43992</v>
      </c>
      <c r="C5211">
        <v>97.58</v>
      </c>
    </row>
    <row r="5212" spans="1:3">
      <c r="A5212" t="s">
        <v>7</v>
      </c>
      <c r="B5212" s="5">
        <v>43993</v>
      </c>
      <c r="C5212">
        <v>89.37</v>
      </c>
    </row>
    <row r="5213" spans="1:3">
      <c r="A5213" t="s">
        <v>7</v>
      </c>
      <c r="B5213" s="5">
        <v>43994</v>
      </c>
      <c r="C5213">
        <v>92.39</v>
      </c>
    </row>
    <row r="5214" spans="1:3">
      <c r="A5214" t="s">
        <v>7</v>
      </c>
      <c r="B5214" s="5">
        <v>43997</v>
      </c>
      <c r="C5214">
        <v>91.23</v>
      </c>
    </row>
    <row r="5215" spans="1:3">
      <c r="A5215" t="s">
        <v>7</v>
      </c>
      <c r="B5215" s="5">
        <v>43998</v>
      </c>
      <c r="C5215">
        <v>94.03</v>
      </c>
    </row>
    <row r="5216" spans="1:3">
      <c r="A5216" t="s">
        <v>7</v>
      </c>
      <c r="B5216" s="5">
        <v>43999</v>
      </c>
      <c r="C5216">
        <v>91.54</v>
      </c>
    </row>
    <row r="5217" spans="1:3">
      <c r="A5217" t="s">
        <v>7</v>
      </c>
      <c r="B5217" s="5">
        <v>44000</v>
      </c>
      <c r="C5217">
        <v>91.94</v>
      </c>
    </row>
    <row r="5218" spans="1:3">
      <c r="A5218" t="s">
        <v>7</v>
      </c>
      <c r="B5218" s="5">
        <v>44001</v>
      </c>
      <c r="C5218">
        <v>90.63</v>
      </c>
    </row>
    <row r="5219" spans="1:3">
      <c r="A5219" t="s">
        <v>7</v>
      </c>
      <c r="B5219" s="5">
        <v>44004</v>
      </c>
      <c r="C5219">
        <v>91.59</v>
      </c>
    </row>
    <row r="5220" spans="1:3">
      <c r="A5220" t="s">
        <v>7</v>
      </c>
      <c r="B5220" s="5">
        <v>44005</v>
      </c>
      <c r="C5220">
        <v>91.44</v>
      </c>
    </row>
    <row r="5221" spans="1:3">
      <c r="A5221" t="s">
        <v>7</v>
      </c>
      <c r="B5221" s="5">
        <v>44006</v>
      </c>
      <c r="C5221">
        <v>87.64</v>
      </c>
    </row>
    <row r="5222" spans="1:3">
      <c r="A5222" t="s">
        <v>7</v>
      </c>
      <c r="B5222" s="5">
        <v>44007</v>
      </c>
      <c r="C5222">
        <v>89.21</v>
      </c>
    </row>
    <row r="5223" spans="1:3">
      <c r="A5223" t="s">
        <v>7</v>
      </c>
      <c r="B5223" s="5">
        <v>44008</v>
      </c>
      <c r="C5223">
        <v>86.46</v>
      </c>
    </row>
    <row r="5224" spans="1:3">
      <c r="A5224" t="s">
        <v>7</v>
      </c>
      <c r="B5224" s="5">
        <v>44011</v>
      </c>
      <c r="C5224">
        <v>87.67</v>
      </c>
    </row>
    <row r="5225" spans="1:3">
      <c r="A5225" t="s">
        <v>7</v>
      </c>
      <c r="B5225" s="5">
        <v>44012</v>
      </c>
      <c r="C5225">
        <v>89.23</v>
      </c>
    </row>
    <row r="5226" spans="1:3">
      <c r="A5226" t="s">
        <v>7</v>
      </c>
      <c r="B5226" s="5">
        <v>44013</v>
      </c>
      <c r="C5226">
        <v>87.62</v>
      </c>
    </row>
    <row r="5227" spans="1:3">
      <c r="A5227" t="s">
        <v>7</v>
      </c>
      <c r="B5227" s="5">
        <v>44014</v>
      </c>
      <c r="C5227">
        <v>88.31</v>
      </c>
    </row>
    <row r="5228" spans="1:3">
      <c r="A5228" t="s">
        <v>7</v>
      </c>
      <c r="B5228" s="5">
        <v>44018</v>
      </c>
      <c r="C5228">
        <v>88.57</v>
      </c>
    </row>
    <row r="5229" spans="1:3">
      <c r="A5229" t="s">
        <v>7</v>
      </c>
      <c r="B5229" s="5">
        <v>44019</v>
      </c>
      <c r="C5229">
        <v>86.31</v>
      </c>
    </row>
    <row r="5230" spans="1:3">
      <c r="A5230" t="s">
        <v>7</v>
      </c>
      <c r="B5230" s="5">
        <v>44020</v>
      </c>
      <c r="C5230">
        <v>86.35</v>
      </c>
    </row>
    <row r="5231" spans="1:3">
      <c r="A5231" t="s">
        <v>7</v>
      </c>
      <c r="B5231" s="5">
        <v>44021</v>
      </c>
      <c r="C5231">
        <v>82.74</v>
      </c>
    </row>
    <row r="5232" spans="1:3">
      <c r="A5232" t="s">
        <v>7</v>
      </c>
      <c r="B5232" s="5">
        <v>44022</v>
      </c>
      <c r="C5232">
        <v>85.23</v>
      </c>
    </row>
    <row r="5233" spans="1:3">
      <c r="A5233" t="s">
        <v>7</v>
      </c>
      <c r="B5233" s="5">
        <v>44025</v>
      </c>
      <c r="C5233">
        <v>85.4</v>
      </c>
    </row>
    <row r="5234" spans="1:3">
      <c r="A5234" t="s">
        <v>7</v>
      </c>
      <c r="B5234" s="5">
        <v>44026</v>
      </c>
      <c r="C5234">
        <v>88.35</v>
      </c>
    </row>
    <row r="5235" spans="1:3">
      <c r="A5235" t="s">
        <v>7</v>
      </c>
      <c r="B5235" s="5">
        <v>44027</v>
      </c>
      <c r="C5235">
        <v>88.89</v>
      </c>
    </row>
    <row r="5236" spans="1:3">
      <c r="A5236" t="s">
        <v>7</v>
      </c>
      <c r="B5236" s="5">
        <v>44028</v>
      </c>
      <c r="C5236">
        <v>88.36</v>
      </c>
    </row>
    <row r="5237" spans="1:3">
      <c r="A5237" t="s">
        <v>7</v>
      </c>
      <c r="B5237" s="5">
        <v>44029</v>
      </c>
      <c r="C5237">
        <v>87.19</v>
      </c>
    </row>
    <row r="5238" spans="1:3">
      <c r="A5238" t="s">
        <v>7</v>
      </c>
      <c r="B5238" s="5">
        <v>44032</v>
      </c>
      <c r="C5238">
        <v>85.27</v>
      </c>
    </row>
    <row r="5239" spans="1:3">
      <c r="A5239" t="s">
        <v>7</v>
      </c>
      <c r="B5239" s="5">
        <v>44033</v>
      </c>
      <c r="C5239">
        <v>91.39</v>
      </c>
    </row>
    <row r="5240" spans="1:3">
      <c r="A5240" t="s">
        <v>7</v>
      </c>
      <c r="B5240" s="5">
        <v>44034</v>
      </c>
      <c r="C5240">
        <v>91.04</v>
      </c>
    </row>
    <row r="5241" spans="1:3">
      <c r="A5241" t="s">
        <v>7</v>
      </c>
      <c r="B5241" s="5">
        <v>44035</v>
      </c>
      <c r="C5241">
        <v>91.01</v>
      </c>
    </row>
    <row r="5242" spans="1:3">
      <c r="A5242" t="s">
        <v>7</v>
      </c>
      <c r="B5242" s="5">
        <v>44036</v>
      </c>
      <c r="C5242">
        <v>90.13</v>
      </c>
    </row>
    <row r="5243" spans="1:3">
      <c r="A5243" t="s">
        <v>7</v>
      </c>
      <c r="B5243" s="5">
        <v>44039</v>
      </c>
      <c r="C5243">
        <v>91.04</v>
      </c>
    </row>
    <row r="5244" spans="1:3">
      <c r="A5244" t="s">
        <v>7</v>
      </c>
      <c r="B5244" s="5">
        <v>44040</v>
      </c>
      <c r="C5244">
        <v>89.11</v>
      </c>
    </row>
    <row r="5245" spans="1:3">
      <c r="A5245" t="s">
        <v>7</v>
      </c>
      <c r="B5245" s="5">
        <v>44041</v>
      </c>
      <c r="C5245">
        <v>90.07</v>
      </c>
    </row>
    <row r="5246" spans="1:3">
      <c r="A5246" t="s">
        <v>7</v>
      </c>
      <c r="B5246" s="5">
        <v>44042</v>
      </c>
      <c r="C5246">
        <v>86.27</v>
      </c>
    </row>
    <row r="5247" spans="1:3">
      <c r="A5247" t="s">
        <v>7</v>
      </c>
      <c r="B5247" s="5">
        <v>44043</v>
      </c>
      <c r="C5247">
        <v>83.94</v>
      </c>
    </row>
    <row r="5248" spans="1:3">
      <c r="A5248" t="s">
        <v>7</v>
      </c>
      <c r="B5248" s="5">
        <v>44046</v>
      </c>
      <c r="C5248">
        <v>84.81</v>
      </c>
    </row>
    <row r="5249" spans="1:3">
      <c r="A5249" t="s">
        <v>7</v>
      </c>
      <c r="B5249" s="5">
        <v>44047</v>
      </c>
      <c r="C5249">
        <v>86.49</v>
      </c>
    </row>
    <row r="5250" spans="1:3">
      <c r="A5250" t="s">
        <v>7</v>
      </c>
      <c r="B5250" s="5">
        <v>44048</v>
      </c>
      <c r="C5250">
        <v>87.2</v>
      </c>
    </row>
    <row r="5251" spans="1:3">
      <c r="A5251" t="s">
        <v>7</v>
      </c>
      <c r="B5251" s="5">
        <v>44049</v>
      </c>
      <c r="C5251">
        <v>87.47</v>
      </c>
    </row>
    <row r="5252" spans="1:3">
      <c r="A5252" t="s">
        <v>7</v>
      </c>
      <c r="B5252" s="5">
        <v>44050</v>
      </c>
      <c r="C5252">
        <v>86.8</v>
      </c>
    </row>
    <row r="5253" spans="1:3">
      <c r="A5253" t="s">
        <v>7</v>
      </c>
      <c r="B5253" s="5">
        <v>44053</v>
      </c>
      <c r="C5253">
        <v>89.73</v>
      </c>
    </row>
    <row r="5254" spans="1:3">
      <c r="A5254" t="s">
        <v>7</v>
      </c>
      <c r="B5254" s="5">
        <v>44054</v>
      </c>
      <c r="C5254">
        <v>89.62</v>
      </c>
    </row>
    <row r="5255" spans="1:3">
      <c r="A5255" t="s">
        <v>7</v>
      </c>
      <c r="B5255" s="5">
        <v>44055</v>
      </c>
      <c r="C5255">
        <v>90.72</v>
      </c>
    </row>
    <row r="5256" spans="1:3">
      <c r="A5256" t="s">
        <v>7</v>
      </c>
      <c r="B5256" s="5">
        <v>44056</v>
      </c>
      <c r="C5256">
        <v>89.82</v>
      </c>
    </row>
    <row r="5257" spans="1:3">
      <c r="A5257" t="s">
        <v>7</v>
      </c>
      <c r="B5257" s="5">
        <v>44057</v>
      </c>
      <c r="C5257">
        <v>90.35</v>
      </c>
    </row>
    <row r="5258" spans="1:3">
      <c r="A5258" t="s">
        <v>7</v>
      </c>
      <c r="B5258" s="5">
        <v>44060</v>
      </c>
      <c r="C5258">
        <v>90.77</v>
      </c>
    </row>
    <row r="5259" spans="1:3">
      <c r="A5259" t="s">
        <v>7</v>
      </c>
      <c r="B5259" s="5">
        <v>44061</v>
      </c>
      <c r="C5259">
        <v>87.63</v>
      </c>
    </row>
    <row r="5260" spans="1:3">
      <c r="A5260" t="s">
        <v>7</v>
      </c>
      <c r="B5260" s="5">
        <v>44062</v>
      </c>
      <c r="C5260">
        <v>86.39</v>
      </c>
    </row>
    <row r="5261" spans="1:3">
      <c r="A5261" t="s">
        <v>7</v>
      </c>
      <c r="B5261" s="5">
        <v>44063</v>
      </c>
      <c r="C5261">
        <v>84.81</v>
      </c>
    </row>
    <row r="5262" spans="1:3">
      <c r="A5262" t="s">
        <v>7</v>
      </c>
      <c r="B5262" s="5">
        <v>44064</v>
      </c>
      <c r="C5262">
        <v>85.08</v>
      </c>
    </row>
    <row r="5263" spans="1:3">
      <c r="A5263" t="s">
        <v>7</v>
      </c>
      <c r="B5263" s="5">
        <v>44067</v>
      </c>
      <c r="C5263">
        <v>87.2</v>
      </c>
    </row>
    <row r="5264" spans="1:3">
      <c r="A5264" t="s">
        <v>7</v>
      </c>
      <c r="B5264" s="5">
        <v>44068</v>
      </c>
      <c r="C5264">
        <v>86.13</v>
      </c>
    </row>
    <row r="5265" spans="1:3">
      <c r="A5265" t="s">
        <v>7</v>
      </c>
      <c r="B5265" s="5">
        <v>44069</v>
      </c>
      <c r="C5265">
        <v>84.78</v>
      </c>
    </row>
    <row r="5266" spans="1:3">
      <c r="A5266" t="s">
        <v>7</v>
      </c>
      <c r="B5266" s="5">
        <v>44070</v>
      </c>
      <c r="C5266">
        <v>84.91</v>
      </c>
    </row>
    <row r="5267" spans="1:3">
      <c r="A5267" t="s">
        <v>7</v>
      </c>
      <c r="B5267" s="5">
        <v>44071</v>
      </c>
      <c r="C5267">
        <v>85.63</v>
      </c>
    </row>
    <row r="5268" spans="1:3">
      <c r="A5268" t="s">
        <v>7</v>
      </c>
      <c r="B5268" s="5">
        <v>44074</v>
      </c>
      <c r="C5268">
        <v>83.93</v>
      </c>
    </row>
    <row r="5269" spans="1:3">
      <c r="A5269" t="s">
        <v>7</v>
      </c>
      <c r="B5269" s="5">
        <v>44075</v>
      </c>
      <c r="C5269">
        <v>83.08</v>
      </c>
    </row>
    <row r="5270" spans="1:3">
      <c r="A5270" t="s">
        <v>7</v>
      </c>
      <c r="B5270" s="5">
        <v>44076</v>
      </c>
      <c r="C5270">
        <v>83.19</v>
      </c>
    </row>
    <row r="5271" spans="1:3">
      <c r="A5271" t="s">
        <v>7</v>
      </c>
      <c r="B5271" s="5">
        <v>44077</v>
      </c>
      <c r="C5271">
        <v>82.28</v>
      </c>
    </row>
    <row r="5272" spans="1:3">
      <c r="A5272" t="s">
        <v>7</v>
      </c>
      <c r="B5272" s="5">
        <v>44078</v>
      </c>
      <c r="C5272">
        <v>81.93</v>
      </c>
    </row>
    <row r="5273" spans="1:3">
      <c r="A5273" t="s">
        <v>7</v>
      </c>
      <c r="B5273" s="5">
        <v>44082</v>
      </c>
      <c r="C5273">
        <v>78.97</v>
      </c>
    </row>
    <row r="5274" spans="1:3">
      <c r="A5274" t="s">
        <v>7</v>
      </c>
      <c r="B5274" s="5">
        <v>44083</v>
      </c>
      <c r="C5274">
        <v>80.03</v>
      </c>
    </row>
    <row r="5275" spans="1:3">
      <c r="A5275" t="s">
        <v>7</v>
      </c>
      <c r="B5275" s="5">
        <v>44084</v>
      </c>
      <c r="C5275">
        <v>78.150000000000006</v>
      </c>
    </row>
    <row r="5276" spans="1:3">
      <c r="A5276" t="s">
        <v>7</v>
      </c>
      <c r="B5276" s="5">
        <v>44085</v>
      </c>
      <c r="C5276">
        <v>77.69</v>
      </c>
    </row>
    <row r="5277" spans="1:3">
      <c r="A5277" t="s">
        <v>7</v>
      </c>
      <c r="B5277" s="5">
        <v>44088</v>
      </c>
      <c r="C5277">
        <v>77.290000000000006</v>
      </c>
    </row>
    <row r="5278" spans="1:3">
      <c r="A5278" t="s">
        <v>7</v>
      </c>
      <c r="B5278" s="5">
        <v>44089</v>
      </c>
      <c r="C5278">
        <v>76.349999999999994</v>
      </c>
    </row>
    <row r="5279" spans="1:3">
      <c r="A5279" t="s">
        <v>7</v>
      </c>
      <c r="B5279" s="5">
        <v>44090</v>
      </c>
      <c r="C5279">
        <v>78.56</v>
      </c>
    </row>
    <row r="5280" spans="1:3">
      <c r="A5280" t="s">
        <v>7</v>
      </c>
      <c r="B5280" s="5">
        <v>44091</v>
      </c>
      <c r="C5280">
        <v>78.790000000000006</v>
      </c>
    </row>
    <row r="5281" spans="1:3">
      <c r="A5281" t="s">
        <v>7</v>
      </c>
      <c r="B5281" s="5">
        <v>44092</v>
      </c>
      <c r="C5281">
        <v>78.209999999999994</v>
      </c>
    </row>
    <row r="5282" spans="1:3">
      <c r="A5282" t="s">
        <v>7</v>
      </c>
      <c r="B5282" s="5">
        <v>44095</v>
      </c>
      <c r="C5282">
        <v>76.3</v>
      </c>
    </row>
    <row r="5283" spans="1:3">
      <c r="A5283" t="s">
        <v>7</v>
      </c>
      <c r="B5283" s="5">
        <v>44096</v>
      </c>
      <c r="C5283">
        <v>75.53</v>
      </c>
    </row>
    <row r="5284" spans="1:3">
      <c r="A5284" t="s">
        <v>7</v>
      </c>
      <c r="B5284" s="5">
        <v>44097</v>
      </c>
      <c r="C5284">
        <v>71.95</v>
      </c>
    </row>
    <row r="5285" spans="1:3">
      <c r="A5285" t="s">
        <v>7</v>
      </c>
      <c r="B5285" s="5">
        <v>44098</v>
      </c>
      <c r="C5285">
        <v>71.8</v>
      </c>
    </row>
    <row r="5286" spans="1:3">
      <c r="A5286" t="s">
        <v>7</v>
      </c>
      <c r="B5286" s="5">
        <v>44099</v>
      </c>
      <c r="C5286">
        <v>71.83</v>
      </c>
    </row>
    <row r="5287" spans="1:3">
      <c r="A5287" t="s">
        <v>7</v>
      </c>
      <c r="B5287" s="5">
        <v>44102</v>
      </c>
      <c r="C5287">
        <v>73.930000000000007</v>
      </c>
    </row>
    <row r="5288" spans="1:3">
      <c r="A5288" t="s">
        <v>7</v>
      </c>
      <c r="B5288" s="5">
        <v>44103</v>
      </c>
      <c r="C5288">
        <v>71.900000000000006</v>
      </c>
    </row>
    <row r="5289" spans="1:3">
      <c r="A5289" t="s">
        <v>7</v>
      </c>
      <c r="B5289" s="5">
        <v>44104</v>
      </c>
      <c r="C5289">
        <v>72</v>
      </c>
    </row>
    <row r="5290" spans="1:3">
      <c r="A5290" t="s">
        <v>7</v>
      </c>
      <c r="B5290" s="5">
        <v>44105</v>
      </c>
      <c r="C5290">
        <v>70.42</v>
      </c>
    </row>
    <row r="5291" spans="1:3">
      <c r="A5291" t="s">
        <v>7</v>
      </c>
      <c r="B5291" s="5">
        <v>44106</v>
      </c>
      <c r="C5291">
        <v>71.19</v>
      </c>
    </row>
    <row r="5292" spans="1:3">
      <c r="A5292" t="s">
        <v>7</v>
      </c>
      <c r="B5292" s="5">
        <v>44109</v>
      </c>
      <c r="C5292">
        <v>72.7</v>
      </c>
    </row>
    <row r="5293" spans="1:3">
      <c r="A5293" t="s">
        <v>7</v>
      </c>
      <c r="B5293" s="5">
        <v>44110</v>
      </c>
      <c r="C5293">
        <v>72.3</v>
      </c>
    </row>
    <row r="5294" spans="1:3">
      <c r="A5294" t="s">
        <v>7</v>
      </c>
      <c r="B5294" s="5">
        <v>44111</v>
      </c>
      <c r="C5294">
        <v>73.78</v>
      </c>
    </row>
    <row r="5295" spans="1:3">
      <c r="A5295" t="s">
        <v>7</v>
      </c>
      <c r="B5295" s="5">
        <v>44112</v>
      </c>
      <c r="C5295">
        <v>75.22</v>
      </c>
    </row>
    <row r="5296" spans="1:3">
      <c r="A5296" t="s">
        <v>7</v>
      </c>
      <c r="B5296" s="5">
        <v>44113</v>
      </c>
      <c r="C5296">
        <v>74</v>
      </c>
    </row>
    <row r="5297" spans="1:3">
      <c r="A5297" t="s">
        <v>7</v>
      </c>
      <c r="B5297" s="5">
        <v>44116</v>
      </c>
      <c r="C5297">
        <v>74.510000000000005</v>
      </c>
    </row>
    <row r="5298" spans="1:3">
      <c r="A5298" t="s">
        <v>7</v>
      </c>
      <c r="B5298" s="5">
        <v>44117</v>
      </c>
      <c r="C5298">
        <v>73.400000000000006</v>
      </c>
    </row>
    <row r="5299" spans="1:3">
      <c r="A5299" t="s">
        <v>7</v>
      </c>
      <c r="B5299" s="5">
        <v>44118</v>
      </c>
      <c r="C5299">
        <v>72.95</v>
      </c>
    </row>
    <row r="5300" spans="1:3">
      <c r="A5300" t="s">
        <v>7</v>
      </c>
      <c r="B5300" s="5">
        <v>44119</v>
      </c>
      <c r="C5300">
        <v>73.510000000000005</v>
      </c>
    </row>
    <row r="5301" spans="1:3">
      <c r="A5301" t="s">
        <v>7</v>
      </c>
      <c r="B5301" s="5">
        <v>44120</v>
      </c>
      <c r="C5301">
        <v>72.89</v>
      </c>
    </row>
    <row r="5302" spans="1:3">
      <c r="A5302" t="s">
        <v>7</v>
      </c>
      <c r="B5302" s="5">
        <v>44123</v>
      </c>
      <c r="C5302">
        <v>71.28</v>
      </c>
    </row>
    <row r="5303" spans="1:3">
      <c r="A5303" t="s">
        <v>7</v>
      </c>
      <c r="B5303" s="5">
        <v>44124</v>
      </c>
      <c r="C5303">
        <v>71.680000000000007</v>
      </c>
    </row>
    <row r="5304" spans="1:3">
      <c r="A5304" t="s">
        <v>7</v>
      </c>
      <c r="B5304" s="5">
        <v>44125</v>
      </c>
      <c r="C5304">
        <v>70.87</v>
      </c>
    </row>
    <row r="5305" spans="1:3">
      <c r="A5305" t="s">
        <v>7</v>
      </c>
      <c r="B5305" s="5">
        <v>44126</v>
      </c>
      <c r="C5305">
        <v>73.400000000000006</v>
      </c>
    </row>
    <row r="5306" spans="1:3">
      <c r="A5306" t="s">
        <v>7</v>
      </c>
      <c r="B5306" s="5">
        <v>44127</v>
      </c>
      <c r="C5306">
        <v>72.569999999999993</v>
      </c>
    </row>
    <row r="5307" spans="1:3">
      <c r="A5307" t="s">
        <v>7</v>
      </c>
      <c r="B5307" s="5">
        <v>44130</v>
      </c>
      <c r="C5307">
        <v>70.94</v>
      </c>
    </row>
    <row r="5308" spans="1:3">
      <c r="A5308" t="s">
        <v>7</v>
      </c>
      <c r="B5308" s="5">
        <v>44131</v>
      </c>
      <c r="C5308">
        <v>69.510000000000005</v>
      </c>
    </row>
    <row r="5309" spans="1:3">
      <c r="A5309" t="s">
        <v>7</v>
      </c>
      <c r="B5309" s="5">
        <v>44132</v>
      </c>
      <c r="C5309">
        <v>66.88</v>
      </c>
    </row>
    <row r="5310" spans="1:3">
      <c r="A5310" t="s">
        <v>7</v>
      </c>
      <c r="B5310" s="5">
        <v>44133</v>
      </c>
      <c r="C5310">
        <v>68.8</v>
      </c>
    </row>
    <row r="5311" spans="1:3">
      <c r="A5311" t="s">
        <v>7</v>
      </c>
      <c r="B5311" s="5">
        <v>44134</v>
      </c>
      <c r="C5311">
        <v>69.5</v>
      </c>
    </row>
    <row r="5312" spans="1:3">
      <c r="A5312" t="s">
        <v>7</v>
      </c>
      <c r="B5312" s="5">
        <v>44137</v>
      </c>
      <c r="C5312">
        <v>72.150000000000006</v>
      </c>
    </row>
    <row r="5313" spans="1:3">
      <c r="A5313" t="s">
        <v>7</v>
      </c>
      <c r="B5313" s="5">
        <v>44138</v>
      </c>
      <c r="C5313">
        <v>71.739999999999995</v>
      </c>
    </row>
    <row r="5314" spans="1:3">
      <c r="A5314" t="s">
        <v>7</v>
      </c>
      <c r="B5314" s="5">
        <v>44139</v>
      </c>
      <c r="C5314">
        <v>71.77</v>
      </c>
    </row>
    <row r="5315" spans="1:3">
      <c r="A5315" t="s">
        <v>7</v>
      </c>
      <c r="B5315" s="5">
        <v>44140</v>
      </c>
      <c r="C5315">
        <v>72.14</v>
      </c>
    </row>
    <row r="5316" spans="1:3">
      <c r="A5316" t="s">
        <v>7</v>
      </c>
      <c r="B5316" s="5">
        <v>44141</v>
      </c>
      <c r="C5316">
        <v>71.150000000000006</v>
      </c>
    </row>
    <row r="5317" spans="1:3">
      <c r="A5317" t="s">
        <v>7</v>
      </c>
      <c r="B5317" s="5">
        <v>44144</v>
      </c>
      <c r="C5317">
        <v>79.400000000000006</v>
      </c>
    </row>
    <row r="5318" spans="1:3">
      <c r="A5318" t="s">
        <v>7</v>
      </c>
      <c r="B5318" s="5">
        <v>44145</v>
      </c>
      <c r="C5318">
        <v>83.07</v>
      </c>
    </row>
    <row r="5319" spans="1:3">
      <c r="A5319" t="s">
        <v>7</v>
      </c>
      <c r="B5319" s="5">
        <v>44146</v>
      </c>
      <c r="C5319">
        <v>82.46</v>
      </c>
    </row>
    <row r="5320" spans="1:3">
      <c r="A5320" t="s">
        <v>7</v>
      </c>
      <c r="B5320" s="5">
        <v>44147</v>
      </c>
      <c r="C5320">
        <v>80.67</v>
      </c>
    </row>
    <row r="5321" spans="1:3">
      <c r="A5321" t="s">
        <v>7</v>
      </c>
      <c r="B5321" s="5">
        <v>44148</v>
      </c>
      <c r="C5321">
        <v>83.03</v>
      </c>
    </row>
    <row r="5322" spans="1:3">
      <c r="A5322" t="s">
        <v>7</v>
      </c>
      <c r="B5322" s="5">
        <v>44151</v>
      </c>
      <c r="C5322">
        <v>88.96</v>
      </c>
    </row>
    <row r="5323" spans="1:3">
      <c r="A5323" t="s">
        <v>7</v>
      </c>
      <c r="B5323" s="5">
        <v>44152</v>
      </c>
      <c r="C5323">
        <v>87.04</v>
      </c>
    </row>
    <row r="5324" spans="1:3">
      <c r="A5324" t="s">
        <v>7</v>
      </c>
      <c r="B5324" s="5">
        <v>44153</v>
      </c>
      <c r="C5324">
        <v>84.28</v>
      </c>
    </row>
    <row r="5325" spans="1:3">
      <c r="A5325" t="s">
        <v>7</v>
      </c>
      <c r="B5325" s="5">
        <v>44154</v>
      </c>
      <c r="C5325">
        <v>85.73</v>
      </c>
    </row>
    <row r="5326" spans="1:3">
      <c r="A5326" t="s">
        <v>7</v>
      </c>
      <c r="B5326" s="5">
        <v>44155</v>
      </c>
      <c r="C5326">
        <v>85.79</v>
      </c>
    </row>
    <row r="5327" spans="1:3">
      <c r="A5327" t="s">
        <v>7</v>
      </c>
      <c r="B5327" s="5">
        <v>44158</v>
      </c>
      <c r="C5327">
        <v>91.03</v>
      </c>
    </row>
    <row r="5328" spans="1:3">
      <c r="A5328" t="s">
        <v>7</v>
      </c>
      <c r="B5328" s="5">
        <v>44159</v>
      </c>
      <c r="C5328">
        <v>95.62</v>
      </c>
    </row>
    <row r="5329" spans="1:3">
      <c r="A5329" t="s">
        <v>7</v>
      </c>
      <c r="B5329" s="5">
        <v>44160</v>
      </c>
      <c r="C5329">
        <v>92.14</v>
      </c>
    </row>
    <row r="5330" spans="1:3">
      <c r="A5330" t="s">
        <v>7</v>
      </c>
      <c r="B5330" s="5">
        <v>44162</v>
      </c>
      <c r="C5330">
        <v>91.31</v>
      </c>
    </row>
    <row r="5331" spans="1:3">
      <c r="A5331" t="s">
        <v>7</v>
      </c>
      <c r="B5331" s="5">
        <v>44165</v>
      </c>
      <c r="C5331">
        <v>87.18</v>
      </c>
    </row>
    <row r="5332" spans="1:3">
      <c r="A5332" t="s">
        <v>7</v>
      </c>
      <c r="B5332" s="5">
        <v>44166</v>
      </c>
      <c r="C5332">
        <v>87.45</v>
      </c>
    </row>
    <row r="5333" spans="1:3">
      <c r="A5333" t="s">
        <v>7</v>
      </c>
      <c r="B5333" s="5">
        <v>44167</v>
      </c>
      <c r="C5333">
        <v>89.87</v>
      </c>
    </row>
    <row r="5334" spans="1:3">
      <c r="A5334" t="s">
        <v>7</v>
      </c>
      <c r="B5334" s="5">
        <v>44168</v>
      </c>
      <c r="C5334">
        <v>89.8</v>
      </c>
    </row>
    <row r="5335" spans="1:3">
      <c r="A5335" t="s">
        <v>7</v>
      </c>
      <c r="B5335" s="5">
        <v>44169</v>
      </c>
      <c r="C5335">
        <v>93.28</v>
      </c>
    </row>
    <row r="5336" spans="1:3">
      <c r="A5336" t="s">
        <v>7</v>
      </c>
      <c r="B5336" s="5">
        <v>44172</v>
      </c>
      <c r="C5336">
        <v>90.76</v>
      </c>
    </row>
    <row r="5337" spans="1:3">
      <c r="A5337" t="s">
        <v>7</v>
      </c>
      <c r="B5337" s="5">
        <v>44173</v>
      </c>
      <c r="C5337">
        <v>91.54</v>
      </c>
    </row>
    <row r="5338" spans="1:3">
      <c r="A5338" t="s">
        <v>7</v>
      </c>
      <c r="B5338" s="5">
        <v>44174</v>
      </c>
      <c r="C5338">
        <v>90.44</v>
      </c>
    </row>
    <row r="5339" spans="1:3">
      <c r="A5339" t="s">
        <v>7</v>
      </c>
      <c r="B5339" s="5">
        <v>44175</v>
      </c>
      <c r="C5339">
        <v>93.35</v>
      </c>
    </row>
    <row r="5340" spans="1:3">
      <c r="A5340" t="s">
        <v>7</v>
      </c>
      <c r="B5340" s="5">
        <v>44176</v>
      </c>
      <c r="C5340">
        <v>92.45</v>
      </c>
    </row>
    <row r="5341" spans="1:3">
      <c r="A5341" t="s">
        <v>7</v>
      </c>
      <c r="B5341" s="5">
        <v>44179</v>
      </c>
      <c r="C5341">
        <v>89.44</v>
      </c>
    </row>
    <row r="5342" spans="1:3">
      <c r="A5342" t="s">
        <v>7</v>
      </c>
      <c r="B5342" s="5">
        <v>44180</v>
      </c>
      <c r="C5342">
        <v>89.37</v>
      </c>
    </row>
    <row r="5343" spans="1:3">
      <c r="A5343" t="s">
        <v>7</v>
      </c>
      <c r="B5343" s="5">
        <v>44181</v>
      </c>
      <c r="C5343">
        <v>88.69</v>
      </c>
    </row>
    <row r="5344" spans="1:3">
      <c r="A5344" t="s">
        <v>7</v>
      </c>
      <c r="B5344" s="5">
        <v>44182</v>
      </c>
      <c r="C5344">
        <v>88.41</v>
      </c>
    </row>
    <row r="5345" spans="1:3">
      <c r="A5345" t="s">
        <v>7</v>
      </c>
      <c r="B5345" s="5">
        <v>44183</v>
      </c>
      <c r="C5345">
        <v>87.19</v>
      </c>
    </row>
    <row r="5346" spans="1:3">
      <c r="A5346" t="s">
        <v>7</v>
      </c>
      <c r="B5346" s="5">
        <v>44186</v>
      </c>
      <c r="C5346">
        <v>86.09</v>
      </c>
    </row>
    <row r="5347" spans="1:3">
      <c r="A5347" t="s">
        <v>7</v>
      </c>
      <c r="B5347" s="5">
        <v>44187</v>
      </c>
      <c r="C5347">
        <v>84.36</v>
      </c>
    </row>
    <row r="5348" spans="1:3">
      <c r="A5348" t="s">
        <v>7</v>
      </c>
      <c r="B5348" s="5">
        <v>44188</v>
      </c>
      <c r="C5348">
        <v>85.69</v>
      </c>
    </row>
    <row r="5349" spans="1:3">
      <c r="A5349" t="s">
        <v>7</v>
      </c>
      <c r="B5349" s="5">
        <v>44189</v>
      </c>
      <c r="C5349">
        <v>85.33</v>
      </c>
    </row>
    <row r="5350" spans="1:3">
      <c r="A5350" t="s">
        <v>7</v>
      </c>
      <c r="B5350" s="5">
        <v>44193</v>
      </c>
      <c r="C5350">
        <v>84.9</v>
      </c>
    </row>
    <row r="5351" spans="1:3">
      <c r="A5351" t="s">
        <v>7</v>
      </c>
      <c r="B5351" s="5">
        <v>44194</v>
      </c>
      <c r="C5351">
        <v>84.61</v>
      </c>
    </row>
    <row r="5352" spans="1:3">
      <c r="A5352" t="s">
        <v>7</v>
      </c>
      <c r="B5352" s="5">
        <v>44195</v>
      </c>
      <c r="C5352">
        <v>85.33</v>
      </c>
    </row>
    <row r="5353" spans="1:3">
      <c r="A5353" t="s">
        <v>7</v>
      </c>
      <c r="B5353" s="5">
        <v>44196</v>
      </c>
      <c r="C5353">
        <v>84.45</v>
      </c>
    </row>
    <row r="5354" spans="1:3">
      <c r="A5354" t="s">
        <v>7</v>
      </c>
      <c r="B5354" s="5">
        <v>44200</v>
      </c>
      <c r="C5354">
        <v>84.71</v>
      </c>
    </row>
    <row r="5355" spans="1:3">
      <c r="A5355" t="s">
        <v>7</v>
      </c>
      <c r="B5355" s="5">
        <v>44201</v>
      </c>
      <c r="C5355">
        <v>87</v>
      </c>
    </row>
    <row r="5356" spans="1:3">
      <c r="A5356" t="s">
        <v>7</v>
      </c>
      <c r="B5356" s="5">
        <v>44202</v>
      </c>
      <c r="C5356">
        <v>89.8</v>
      </c>
    </row>
    <row r="5357" spans="1:3">
      <c r="A5357" t="s">
        <v>7</v>
      </c>
      <c r="B5357" s="5">
        <v>44203</v>
      </c>
      <c r="C5357">
        <v>90.22</v>
      </c>
    </row>
    <row r="5358" spans="1:3">
      <c r="A5358" t="s">
        <v>7</v>
      </c>
      <c r="B5358" s="5">
        <v>44204</v>
      </c>
      <c r="C5358">
        <v>91.08</v>
      </c>
    </row>
    <row r="5359" spans="1:3">
      <c r="A5359" t="s">
        <v>7</v>
      </c>
      <c r="B5359" s="5">
        <v>44207</v>
      </c>
      <c r="C5359">
        <v>91.6</v>
      </c>
    </row>
    <row r="5360" spans="1:3">
      <c r="A5360" t="s">
        <v>7</v>
      </c>
      <c r="B5360" s="5">
        <v>44208</v>
      </c>
      <c r="C5360">
        <v>93.34</v>
      </c>
    </row>
    <row r="5361" spans="1:3">
      <c r="A5361" t="s">
        <v>7</v>
      </c>
      <c r="B5361" s="5">
        <v>44209</v>
      </c>
      <c r="C5361">
        <v>93.25</v>
      </c>
    </row>
    <row r="5362" spans="1:3">
      <c r="A5362" t="s">
        <v>7</v>
      </c>
      <c r="B5362" s="5">
        <v>44210</v>
      </c>
      <c r="C5362">
        <v>95.49</v>
      </c>
    </row>
    <row r="5363" spans="1:3">
      <c r="A5363" t="s">
        <v>7</v>
      </c>
      <c r="B5363" s="5">
        <v>44211</v>
      </c>
      <c r="C5363">
        <v>92.09</v>
      </c>
    </row>
    <row r="5364" spans="1:3">
      <c r="A5364" t="s">
        <v>7</v>
      </c>
      <c r="B5364" s="5">
        <v>44215</v>
      </c>
      <c r="C5364">
        <v>94.51</v>
      </c>
    </row>
    <row r="5365" spans="1:3">
      <c r="A5365" t="s">
        <v>7</v>
      </c>
      <c r="B5365" s="5">
        <v>44216</v>
      </c>
      <c r="C5365">
        <v>95.38</v>
      </c>
    </row>
    <row r="5366" spans="1:3">
      <c r="A5366" t="s">
        <v>7</v>
      </c>
      <c r="B5366" s="5">
        <v>44217</v>
      </c>
      <c r="C5366">
        <v>92.01</v>
      </c>
    </row>
    <row r="5367" spans="1:3">
      <c r="A5367" t="s">
        <v>7</v>
      </c>
      <c r="B5367" s="5">
        <v>44218</v>
      </c>
      <c r="C5367">
        <v>91.73</v>
      </c>
    </row>
    <row r="5368" spans="1:3">
      <c r="A5368" t="s">
        <v>7</v>
      </c>
      <c r="B5368" s="5">
        <v>44221</v>
      </c>
      <c r="C5368">
        <v>90.9</v>
      </c>
    </row>
    <row r="5369" spans="1:3">
      <c r="A5369" t="s">
        <v>7</v>
      </c>
      <c r="B5369" s="5">
        <v>44222</v>
      </c>
      <c r="C5369">
        <v>89.36</v>
      </c>
    </row>
    <row r="5370" spans="1:3">
      <c r="A5370" t="s">
        <v>7</v>
      </c>
      <c r="B5370" s="5">
        <v>44223</v>
      </c>
      <c r="C5370">
        <v>88.2</v>
      </c>
    </row>
    <row r="5371" spans="1:3">
      <c r="A5371" t="s">
        <v>7</v>
      </c>
      <c r="B5371" s="5">
        <v>44224</v>
      </c>
      <c r="C5371">
        <v>89.02</v>
      </c>
    </row>
    <row r="5372" spans="1:3">
      <c r="A5372" t="s">
        <v>7</v>
      </c>
      <c r="B5372" s="5">
        <v>44225</v>
      </c>
      <c r="C5372">
        <v>85.2</v>
      </c>
    </row>
    <row r="5373" spans="1:3">
      <c r="A5373" t="s">
        <v>7</v>
      </c>
      <c r="B5373" s="5">
        <v>44228</v>
      </c>
      <c r="C5373">
        <v>86.41</v>
      </c>
    </row>
    <row r="5374" spans="1:3">
      <c r="A5374" t="s">
        <v>7</v>
      </c>
      <c r="B5374" s="5">
        <v>44229</v>
      </c>
      <c r="C5374">
        <v>87.06</v>
      </c>
    </row>
    <row r="5375" spans="1:3">
      <c r="A5375" t="s">
        <v>7</v>
      </c>
      <c r="B5375" s="5">
        <v>44230</v>
      </c>
      <c r="C5375">
        <v>88.96</v>
      </c>
    </row>
    <row r="5376" spans="1:3">
      <c r="A5376" t="s">
        <v>7</v>
      </c>
      <c r="B5376" s="5">
        <v>44231</v>
      </c>
      <c r="C5376">
        <v>89</v>
      </c>
    </row>
    <row r="5377" spans="1:3">
      <c r="A5377" t="s">
        <v>7</v>
      </c>
      <c r="B5377" s="5">
        <v>44232</v>
      </c>
      <c r="C5377">
        <v>89.26</v>
      </c>
    </row>
    <row r="5378" spans="1:3">
      <c r="A5378" t="s">
        <v>7</v>
      </c>
      <c r="B5378" s="5">
        <v>44235</v>
      </c>
      <c r="C5378">
        <v>91.48</v>
      </c>
    </row>
    <row r="5379" spans="1:3">
      <c r="A5379" t="s">
        <v>7</v>
      </c>
      <c r="B5379" s="5">
        <v>44236</v>
      </c>
      <c r="C5379">
        <v>90.96</v>
      </c>
    </row>
    <row r="5380" spans="1:3">
      <c r="A5380" t="s">
        <v>7</v>
      </c>
      <c r="B5380" s="5">
        <v>44237</v>
      </c>
      <c r="C5380">
        <v>92.52</v>
      </c>
    </row>
    <row r="5381" spans="1:3">
      <c r="A5381" t="s">
        <v>7</v>
      </c>
      <c r="B5381" s="5">
        <v>44238</v>
      </c>
      <c r="C5381">
        <v>92.02</v>
      </c>
    </row>
    <row r="5382" spans="1:3">
      <c r="A5382" t="s">
        <v>7</v>
      </c>
      <c r="B5382" s="5">
        <v>44239</v>
      </c>
      <c r="C5382">
        <v>92.55</v>
      </c>
    </row>
    <row r="5383" spans="1:3">
      <c r="A5383" t="s">
        <v>7</v>
      </c>
      <c r="B5383" s="5">
        <v>44243</v>
      </c>
      <c r="C5383">
        <v>93.13</v>
      </c>
    </row>
    <row r="5384" spans="1:3">
      <c r="A5384" t="s">
        <v>7</v>
      </c>
      <c r="B5384" s="5">
        <v>44244</v>
      </c>
      <c r="C5384">
        <v>95.92</v>
      </c>
    </row>
    <row r="5385" spans="1:3">
      <c r="A5385" t="s">
        <v>7</v>
      </c>
      <c r="B5385" s="5">
        <v>44245</v>
      </c>
      <c r="C5385">
        <v>95</v>
      </c>
    </row>
    <row r="5386" spans="1:3">
      <c r="A5386" t="s">
        <v>7</v>
      </c>
      <c r="B5386" s="5">
        <v>44246</v>
      </c>
      <c r="C5386">
        <v>95.8</v>
      </c>
    </row>
    <row r="5387" spans="1:3">
      <c r="A5387" t="s">
        <v>7</v>
      </c>
      <c r="B5387" s="5">
        <v>44249</v>
      </c>
      <c r="C5387">
        <v>98.39</v>
      </c>
    </row>
    <row r="5388" spans="1:3">
      <c r="A5388" t="s">
        <v>7</v>
      </c>
      <c r="B5388" s="5">
        <v>44250</v>
      </c>
      <c r="C5388">
        <v>99.63</v>
      </c>
    </row>
    <row r="5389" spans="1:3">
      <c r="A5389" t="s">
        <v>7</v>
      </c>
      <c r="B5389" s="5">
        <v>44251</v>
      </c>
      <c r="C5389">
        <v>103.31</v>
      </c>
    </row>
    <row r="5390" spans="1:3">
      <c r="A5390" t="s">
        <v>7</v>
      </c>
      <c r="B5390" s="5">
        <v>44252</v>
      </c>
      <c r="C5390">
        <v>102.35</v>
      </c>
    </row>
    <row r="5391" spans="1:3">
      <c r="A5391" t="s">
        <v>7</v>
      </c>
      <c r="B5391" s="5">
        <v>44253</v>
      </c>
      <c r="C5391">
        <v>100</v>
      </c>
    </row>
    <row r="5392" spans="1:3">
      <c r="A5392" t="s">
        <v>7</v>
      </c>
      <c r="B5392" s="5">
        <v>44256</v>
      </c>
      <c r="C5392">
        <v>102.05</v>
      </c>
    </row>
    <row r="5393" spans="1:3">
      <c r="A5393" t="s">
        <v>7</v>
      </c>
      <c r="B5393" s="5">
        <v>44257</v>
      </c>
      <c r="C5393">
        <v>102.44</v>
      </c>
    </row>
    <row r="5394" spans="1:3">
      <c r="A5394" t="s">
        <v>7</v>
      </c>
      <c r="B5394" s="5">
        <v>44258</v>
      </c>
      <c r="C5394">
        <v>103.59</v>
      </c>
    </row>
    <row r="5395" spans="1:3">
      <c r="A5395" t="s">
        <v>7</v>
      </c>
      <c r="B5395" s="5">
        <v>44259</v>
      </c>
      <c r="C5395">
        <v>104.5</v>
      </c>
    </row>
    <row r="5396" spans="1:3">
      <c r="A5396" t="s">
        <v>7</v>
      </c>
      <c r="B5396" s="5">
        <v>44260</v>
      </c>
      <c r="C5396">
        <v>109</v>
      </c>
    </row>
    <row r="5397" spans="1:3">
      <c r="A5397" t="s">
        <v>7</v>
      </c>
      <c r="B5397" s="5">
        <v>44263</v>
      </c>
      <c r="C5397">
        <v>109.75</v>
      </c>
    </row>
    <row r="5398" spans="1:3">
      <c r="A5398" t="s">
        <v>7</v>
      </c>
      <c r="B5398" s="5">
        <v>44264</v>
      </c>
      <c r="C5398">
        <v>109.5</v>
      </c>
    </row>
    <row r="5399" spans="1:3">
      <c r="A5399" t="s">
        <v>7</v>
      </c>
      <c r="B5399" s="5">
        <v>44265</v>
      </c>
      <c r="C5399">
        <v>111.37</v>
      </c>
    </row>
    <row r="5400" spans="1:3">
      <c r="A5400" t="s">
        <v>7</v>
      </c>
      <c r="B5400" s="5">
        <v>44266</v>
      </c>
      <c r="C5400">
        <v>111.19</v>
      </c>
    </row>
    <row r="5401" spans="1:3">
      <c r="A5401" t="s">
        <v>7</v>
      </c>
      <c r="B5401" s="5">
        <v>44267</v>
      </c>
      <c r="C5401">
        <v>111.56</v>
      </c>
    </row>
    <row r="5402" spans="1:3">
      <c r="A5402" t="s">
        <v>7</v>
      </c>
      <c r="B5402" s="5">
        <v>44270</v>
      </c>
      <c r="C5402">
        <v>110.25</v>
      </c>
    </row>
    <row r="5403" spans="1:3">
      <c r="A5403" t="s">
        <v>7</v>
      </c>
      <c r="B5403" s="5">
        <v>44271</v>
      </c>
      <c r="C5403">
        <v>107.64</v>
      </c>
    </row>
    <row r="5404" spans="1:3">
      <c r="A5404" t="s">
        <v>7</v>
      </c>
      <c r="B5404" s="5">
        <v>44272</v>
      </c>
      <c r="C5404">
        <v>108.03</v>
      </c>
    </row>
    <row r="5405" spans="1:3">
      <c r="A5405" t="s">
        <v>7</v>
      </c>
      <c r="B5405" s="5">
        <v>44273</v>
      </c>
      <c r="C5405">
        <v>104.12</v>
      </c>
    </row>
    <row r="5406" spans="1:3">
      <c r="A5406" t="s">
        <v>7</v>
      </c>
      <c r="B5406" s="5">
        <v>44274</v>
      </c>
      <c r="C5406">
        <v>103.38</v>
      </c>
    </row>
    <row r="5407" spans="1:3">
      <c r="A5407" t="s">
        <v>7</v>
      </c>
      <c r="B5407" s="5">
        <v>44277</v>
      </c>
      <c r="C5407">
        <v>102.54</v>
      </c>
    </row>
    <row r="5408" spans="1:3">
      <c r="A5408" t="s">
        <v>7</v>
      </c>
      <c r="B5408" s="5">
        <v>44278</v>
      </c>
      <c r="C5408">
        <v>101.97</v>
      </c>
    </row>
    <row r="5409" spans="1:3">
      <c r="A5409" t="s">
        <v>7</v>
      </c>
      <c r="B5409" s="5">
        <v>44279</v>
      </c>
      <c r="C5409">
        <v>104.7</v>
      </c>
    </row>
    <row r="5410" spans="1:3">
      <c r="A5410" t="s">
        <v>7</v>
      </c>
      <c r="B5410" s="5">
        <v>44280</v>
      </c>
      <c r="C5410">
        <v>105.07</v>
      </c>
    </row>
    <row r="5411" spans="1:3">
      <c r="A5411" t="s">
        <v>7</v>
      </c>
      <c r="B5411" s="5">
        <v>44281</v>
      </c>
      <c r="C5411">
        <v>107.48</v>
      </c>
    </row>
    <row r="5412" spans="1:3">
      <c r="A5412" t="s">
        <v>7</v>
      </c>
      <c r="B5412" s="5">
        <v>44284</v>
      </c>
      <c r="C5412">
        <v>106.92</v>
      </c>
    </row>
    <row r="5413" spans="1:3">
      <c r="A5413" t="s">
        <v>7</v>
      </c>
      <c r="B5413" s="5">
        <v>44285</v>
      </c>
      <c r="C5413">
        <v>105.93</v>
      </c>
    </row>
    <row r="5414" spans="1:3">
      <c r="A5414" t="s">
        <v>7</v>
      </c>
      <c r="B5414" s="5">
        <v>44286</v>
      </c>
      <c r="C5414">
        <v>104.79</v>
      </c>
    </row>
    <row r="5415" spans="1:3">
      <c r="A5415" t="s">
        <v>7</v>
      </c>
      <c r="B5415" s="5">
        <v>44287</v>
      </c>
      <c r="C5415">
        <v>105.75</v>
      </c>
    </row>
    <row r="5416" spans="1:3">
      <c r="A5416" t="s">
        <v>7</v>
      </c>
      <c r="B5416" s="5">
        <v>44291</v>
      </c>
      <c r="C5416">
        <v>104.51</v>
      </c>
    </row>
    <row r="5417" spans="1:3">
      <c r="A5417" t="s">
        <v>7</v>
      </c>
      <c r="B5417" s="5">
        <v>44292</v>
      </c>
      <c r="C5417">
        <v>103.58</v>
      </c>
    </row>
    <row r="5418" spans="1:3">
      <c r="A5418" t="s">
        <v>7</v>
      </c>
      <c r="B5418" s="5">
        <v>44293</v>
      </c>
      <c r="C5418">
        <v>104.19</v>
      </c>
    </row>
    <row r="5419" spans="1:3">
      <c r="A5419" t="s">
        <v>7</v>
      </c>
      <c r="B5419" s="5">
        <v>44294</v>
      </c>
      <c r="C5419">
        <v>103.02</v>
      </c>
    </row>
    <row r="5420" spans="1:3">
      <c r="A5420" t="s">
        <v>7</v>
      </c>
      <c r="B5420" s="5">
        <v>44295</v>
      </c>
      <c r="C5420">
        <v>102.92</v>
      </c>
    </row>
    <row r="5421" spans="1:3">
      <c r="A5421" t="s">
        <v>7</v>
      </c>
      <c r="B5421" s="5">
        <v>44298</v>
      </c>
      <c r="C5421">
        <v>101.78</v>
      </c>
    </row>
    <row r="5422" spans="1:3">
      <c r="A5422" t="s">
        <v>7</v>
      </c>
      <c r="B5422" s="5">
        <v>44299</v>
      </c>
      <c r="C5422">
        <v>102.24</v>
      </c>
    </row>
    <row r="5423" spans="1:3">
      <c r="A5423" t="s">
        <v>7</v>
      </c>
      <c r="B5423" s="5">
        <v>44300</v>
      </c>
      <c r="C5423">
        <v>104.27</v>
      </c>
    </row>
    <row r="5424" spans="1:3">
      <c r="A5424" t="s">
        <v>7</v>
      </c>
      <c r="B5424" s="5">
        <v>44301</v>
      </c>
      <c r="C5424">
        <v>103.42</v>
      </c>
    </row>
    <row r="5425" spans="1:3">
      <c r="A5425" t="s">
        <v>7</v>
      </c>
      <c r="B5425" s="5">
        <v>44302</v>
      </c>
      <c r="C5425">
        <v>102.96</v>
      </c>
    </row>
    <row r="5426" spans="1:3">
      <c r="A5426" t="s">
        <v>7</v>
      </c>
      <c r="B5426" s="5">
        <v>44305</v>
      </c>
      <c r="C5426">
        <v>103.26</v>
      </c>
    </row>
    <row r="5427" spans="1:3">
      <c r="A5427" t="s">
        <v>7</v>
      </c>
      <c r="B5427" s="5">
        <v>44306</v>
      </c>
      <c r="C5427">
        <v>101.33</v>
      </c>
    </row>
    <row r="5428" spans="1:3">
      <c r="A5428" t="s">
        <v>7</v>
      </c>
      <c r="B5428" s="5">
        <v>44307</v>
      </c>
      <c r="C5428">
        <v>102.73</v>
      </c>
    </row>
    <row r="5429" spans="1:3">
      <c r="A5429" t="s">
        <v>7</v>
      </c>
      <c r="B5429" s="5">
        <v>44308</v>
      </c>
      <c r="C5429">
        <v>100.95</v>
      </c>
    </row>
    <row r="5430" spans="1:3">
      <c r="A5430" t="s">
        <v>7</v>
      </c>
      <c r="B5430" s="5">
        <v>44309</v>
      </c>
      <c r="C5430">
        <v>101.55</v>
      </c>
    </row>
    <row r="5431" spans="1:3">
      <c r="A5431" t="s">
        <v>7</v>
      </c>
      <c r="B5431" s="5">
        <v>44312</v>
      </c>
      <c r="C5431">
        <v>101.52</v>
      </c>
    </row>
    <row r="5432" spans="1:3">
      <c r="A5432" t="s">
        <v>7</v>
      </c>
      <c r="B5432" s="5">
        <v>44313</v>
      </c>
      <c r="C5432">
        <v>102.7</v>
      </c>
    </row>
    <row r="5433" spans="1:3">
      <c r="A5433" t="s">
        <v>7</v>
      </c>
      <c r="B5433" s="5">
        <v>44314</v>
      </c>
      <c r="C5433">
        <v>105.22</v>
      </c>
    </row>
    <row r="5434" spans="1:3">
      <c r="A5434" t="s">
        <v>7</v>
      </c>
      <c r="B5434" s="5">
        <v>44315</v>
      </c>
      <c r="C5434">
        <v>106.9</v>
      </c>
    </row>
    <row r="5435" spans="1:3">
      <c r="A5435" t="s">
        <v>7</v>
      </c>
      <c r="B5435" s="5">
        <v>44316</v>
      </c>
      <c r="C5435">
        <v>103.07</v>
      </c>
    </row>
    <row r="5436" spans="1:3">
      <c r="A5436" t="s">
        <v>7</v>
      </c>
      <c r="B5436" s="5">
        <v>44319</v>
      </c>
      <c r="C5436">
        <v>105.53</v>
      </c>
    </row>
    <row r="5437" spans="1:3">
      <c r="A5437" t="s">
        <v>7</v>
      </c>
      <c r="B5437" s="5">
        <v>44320</v>
      </c>
      <c r="C5437">
        <v>106.11</v>
      </c>
    </row>
    <row r="5438" spans="1:3">
      <c r="A5438" t="s">
        <v>7</v>
      </c>
      <c r="B5438" s="5">
        <v>44321</v>
      </c>
      <c r="C5438">
        <v>108.96</v>
      </c>
    </row>
    <row r="5439" spans="1:3">
      <c r="A5439" t="s">
        <v>7</v>
      </c>
      <c r="B5439" s="5">
        <v>44322</v>
      </c>
      <c r="C5439">
        <v>109.02</v>
      </c>
    </row>
    <row r="5440" spans="1:3">
      <c r="A5440" t="s">
        <v>7</v>
      </c>
      <c r="B5440" s="5">
        <v>44323</v>
      </c>
      <c r="C5440">
        <v>110.02</v>
      </c>
    </row>
    <row r="5441" spans="1:3">
      <c r="A5441" t="s">
        <v>7</v>
      </c>
      <c r="B5441" s="5">
        <v>44326</v>
      </c>
      <c r="C5441">
        <v>109.57</v>
      </c>
    </row>
    <row r="5442" spans="1:3">
      <c r="A5442" t="s">
        <v>7</v>
      </c>
      <c r="B5442" s="5">
        <v>44327</v>
      </c>
      <c r="C5442">
        <v>106.7</v>
      </c>
    </row>
    <row r="5443" spans="1:3">
      <c r="A5443" t="s">
        <v>7</v>
      </c>
      <c r="B5443" s="5">
        <v>44328</v>
      </c>
      <c r="C5443">
        <v>107.37</v>
      </c>
    </row>
    <row r="5444" spans="1:3">
      <c r="A5444" t="s">
        <v>7</v>
      </c>
      <c r="B5444" s="5">
        <v>44329</v>
      </c>
      <c r="C5444">
        <v>106.68</v>
      </c>
    </row>
    <row r="5445" spans="1:3">
      <c r="A5445" t="s">
        <v>7</v>
      </c>
      <c r="B5445" s="5">
        <v>44330</v>
      </c>
      <c r="C5445">
        <v>109.47</v>
      </c>
    </row>
    <row r="5446" spans="1:3">
      <c r="A5446" t="s">
        <v>7</v>
      </c>
      <c r="B5446" s="5">
        <v>44333</v>
      </c>
      <c r="C5446">
        <v>110.81</v>
      </c>
    </row>
    <row r="5447" spans="1:3">
      <c r="A5447" t="s">
        <v>7</v>
      </c>
      <c r="B5447" s="5">
        <v>44334</v>
      </c>
      <c r="C5447">
        <v>106.18</v>
      </c>
    </row>
    <row r="5448" spans="1:3">
      <c r="A5448" t="s">
        <v>7</v>
      </c>
      <c r="B5448" s="5">
        <v>44335</v>
      </c>
      <c r="C5448">
        <v>103.2</v>
      </c>
    </row>
    <row r="5449" spans="1:3">
      <c r="A5449" t="s">
        <v>7</v>
      </c>
      <c r="B5449" s="5">
        <v>44336</v>
      </c>
      <c r="C5449">
        <v>103.56</v>
      </c>
    </row>
    <row r="5450" spans="1:3">
      <c r="A5450" t="s">
        <v>7</v>
      </c>
      <c r="B5450" s="5">
        <v>44337</v>
      </c>
      <c r="C5450">
        <v>104.12</v>
      </c>
    </row>
    <row r="5451" spans="1:3">
      <c r="A5451" t="s">
        <v>7</v>
      </c>
      <c r="B5451" s="5">
        <v>44340</v>
      </c>
      <c r="C5451">
        <v>105.6</v>
      </c>
    </row>
    <row r="5452" spans="1:3">
      <c r="A5452" t="s">
        <v>7</v>
      </c>
      <c r="B5452" s="5">
        <v>44341</v>
      </c>
      <c r="C5452">
        <v>103.87</v>
      </c>
    </row>
    <row r="5453" spans="1:3">
      <c r="A5453" t="s">
        <v>7</v>
      </c>
      <c r="B5453" s="5">
        <v>44342</v>
      </c>
      <c r="C5453">
        <v>104.12</v>
      </c>
    </row>
    <row r="5454" spans="1:3">
      <c r="A5454" t="s">
        <v>7</v>
      </c>
      <c r="B5454" s="5">
        <v>44343</v>
      </c>
      <c r="C5454">
        <v>103.01</v>
      </c>
    </row>
    <row r="5455" spans="1:3">
      <c r="A5455" t="s">
        <v>7</v>
      </c>
      <c r="B5455" s="5">
        <v>44344</v>
      </c>
      <c r="C5455">
        <v>103.79</v>
      </c>
    </row>
    <row r="5456" spans="1:3">
      <c r="A5456" t="s">
        <v>7</v>
      </c>
      <c r="B5456" s="5">
        <v>44348</v>
      </c>
      <c r="C5456">
        <v>106.65</v>
      </c>
    </row>
    <row r="5457" spans="1:3">
      <c r="A5457" t="s">
        <v>7</v>
      </c>
      <c r="B5457" s="5">
        <v>44349</v>
      </c>
      <c r="C5457">
        <v>108.08</v>
      </c>
    </row>
    <row r="5458" spans="1:3">
      <c r="A5458" t="s">
        <v>7</v>
      </c>
      <c r="B5458" s="5">
        <v>44350</v>
      </c>
      <c r="C5458">
        <v>107.59</v>
      </c>
    </row>
    <row r="5459" spans="1:3">
      <c r="A5459" t="s">
        <v>7</v>
      </c>
      <c r="B5459" s="5">
        <v>44351</v>
      </c>
      <c r="C5459">
        <v>108.45</v>
      </c>
    </row>
    <row r="5460" spans="1:3">
      <c r="A5460" t="s">
        <v>7</v>
      </c>
      <c r="B5460" s="5">
        <v>44354</v>
      </c>
      <c r="C5460">
        <v>107.75</v>
      </c>
    </row>
    <row r="5461" spans="1:3">
      <c r="A5461" t="s">
        <v>7</v>
      </c>
      <c r="B5461" s="5">
        <v>44355</v>
      </c>
      <c r="C5461">
        <v>108.73</v>
      </c>
    </row>
    <row r="5462" spans="1:3">
      <c r="A5462" t="s">
        <v>7</v>
      </c>
      <c r="B5462" s="5">
        <v>44356</v>
      </c>
      <c r="C5462">
        <v>107.78</v>
      </c>
    </row>
    <row r="5463" spans="1:3">
      <c r="A5463" t="s">
        <v>7</v>
      </c>
      <c r="B5463" s="5">
        <v>44357</v>
      </c>
      <c r="C5463">
        <v>108.41</v>
      </c>
    </row>
    <row r="5464" spans="1:3">
      <c r="A5464" t="s">
        <v>7</v>
      </c>
      <c r="B5464" s="5">
        <v>44358</v>
      </c>
      <c r="C5464">
        <v>107.91</v>
      </c>
    </row>
    <row r="5465" spans="1:3">
      <c r="A5465" t="s">
        <v>7</v>
      </c>
      <c r="B5465" s="5">
        <v>44361</v>
      </c>
      <c r="C5465">
        <v>107.97</v>
      </c>
    </row>
    <row r="5466" spans="1:3">
      <c r="A5466" t="s">
        <v>7</v>
      </c>
      <c r="B5466" s="5">
        <v>44362</v>
      </c>
      <c r="C5466">
        <v>110.3</v>
      </c>
    </row>
    <row r="5467" spans="1:3">
      <c r="A5467" t="s">
        <v>7</v>
      </c>
      <c r="B5467" s="5">
        <v>44363</v>
      </c>
      <c r="C5467">
        <v>109.67</v>
      </c>
    </row>
    <row r="5468" spans="1:3">
      <c r="A5468" t="s">
        <v>7</v>
      </c>
      <c r="B5468" s="5">
        <v>44364</v>
      </c>
      <c r="C5468">
        <v>107.07</v>
      </c>
    </row>
    <row r="5469" spans="1:3">
      <c r="A5469" t="s">
        <v>7</v>
      </c>
      <c r="B5469" s="5">
        <v>44365</v>
      </c>
      <c r="C5469">
        <v>103.03</v>
      </c>
    </row>
    <row r="5470" spans="1:3">
      <c r="A5470" t="s">
        <v>7</v>
      </c>
      <c r="B5470" s="5">
        <v>44368</v>
      </c>
      <c r="C5470">
        <v>106.05</v>
      </c>
    </row>
    <row r="5471" spans="1:3">
      <c r="A5471" t="s">
        <v>7</v>
      </c>
      <c r="B5471" s="5">
        <v>44369</v>
      </c>
      <c r="C5471">
        <v>106.4</v>
      </c>
    </row>
    <row r="5472" spans="1:3">
      <c r="A5472" t="s">
        <v>7</v>
      </c>
      <c r="B5472" s="5">
        <v>44370</v>
      </c>
      <c r="C5472">
        <v>106.27</v>
      </c>
    </row>
    <row r="5473" spans="1:3">
      <c r="A5473" t="s">
        <v>7</v>
      </c>
      <c r="B5473" s="5">
        <v>44371</v>
      </c>
      <c r="C5473">
        <v>107.14</v>
      </c>
    </row>
    <row r="5474" spans="1:3">
      <c r="A5474" t="s">
        <v>7</v>
      </c>
      <c r="B5474" s="5">
        <v>44372</v>
      </c>
      <c r="C5474">
        <v>107.3</v>
      </c>
    </row>
    <row r="5475" spans="1:3">
      <c r="A5475" t="s">
        <v>7</v>
      </c>
      <c r="B5475" s="5">
        <v>44375</v>
      </c>
      <c r="C5475">
        <v>103.99</v>
      </c>
    </row>
    <row r="5476" spans="1:3">
      <c r="A5476" t="s">
        <v>7</v>
      </c>
      <c r="B5476" s="5">
        <v>44376</v>
      </c>
      <c r="C5476">
        <v>103.76</v>
      </c>
    </row>
    <row r="5477" spans="1:3">
      <c r="A5477" t="s">
        <v>7</v>
      </c>
      <c r="B5477" s="5">
        <v>44377</v>
      </c>
      <c r="C5477">
        <v>104.74</v>
      </c>
    </row>
    <row r="5478" spans="1:3">
      <c r="A5478" t="s">
        <v>7</v>
      </c>
      <c r="B5478" s="5">
        <v>44378</v>
      </c>
      <c r="C5478">
        <v>106.21</v>
      </c>
    </row>
    <row r="5479" spans="1:3">
      <c r="A5479" t="s">
        <v>7</v>
      </c>
      <c r="B5479" s="5">
        <v>44379</v>
      </c>
      <c r="C5479">
        <v>106.07</v>
      </c>
    </row>
    <row r="5480" spans="1:3">
      <c r="A5480" t="s">
        <v>7</v>
      </c>
      <c r="B5480" s="5">
        <v>44383</v>
      </c>
      <c r="C5480">
        <v>103.99</v>
      </c>
    </row>
    <row r="5481" spans="1:3">
      <c r="A5481" t="s">
        <v>7</v>
      </c>
      <c r="B5481" s="5">
        <v>44384</v>
      </c>
      <c r="C5481">
        <v>102.93</v>
      </c>
    </row>
    <row r="5482" spans="1:3">
      <c r="A5482" t="s">
        <v>7</v>
      </c>
      <c r="B5482" s="5">
        <v>44385</v>
      </c>
      <c r="C5482">
        <v>102.6</v>
      </c>
    </row>
    <row r="5483" spans="1:3">
      <c r="A5483" t="s">
        <v>7</v>
      </c>
      <c r="B5483" s="5">
        <v>44386</v>
      </c>
      <c r="C5483">
        <v>104.07</v>
      </c>
    </row>
    <row r="5484" spans="1:3">
      <c r="A5484" t="s">
        <v>7</v>
      </c>
      <c r="B5484" s="5">
        <v>44389</v>
      </c>
      <c r="C5484">
        <v>104.28</v>
      </c>
    </row>
    <row r="5485" spans="1:3">
      <c r="A5485" t="s">
        <v>7</v>
      </c>
      <c r="B5485" s="5">
        <v>44390</v>
      </c>
      <c r="C5485">
        <v>103.93</v>
      </c>
    </row>
    <row r="5486" spans="1:3">
      <c r="A5486" t="s">
        <v>7</v>
      </c>
      <c r="B5486" s="5">
        <v>44391</v>
      </c>
      <c r="C5486">
        <v>101.97</v>
      </c>
    </row>
    <row r="5487" spans="1:3">
      <c r="A5487" t="s">
        <v>7</v>
      </c>
      <c r="B5487" s="5">
        <v>44392</v>
      </c>
      <c r="C5487">
        <v>101.3</v>
      </c>
    </row>
    <row r="5488" spans="1:3">
      <c r="A5488" t="s">
        <v>7</v>
      </c>
      <c r="B5488" s="5">
        <v>44393</v>
      </c>
      <c r="C5488">
        <v>98.62</v>
      </c>
    </row>
    <row r="5489" spans="1:3">
      <c r="A5489" t="s">
        <v>7</v>
      </c>
      <c r="B5489" s="5">
        <v>44396</v>
      </c>
      <c r="C5489">
        <v>95.96</v>
      </c>
    </row>
    <row r="5490" spans="1:3">
      <c r="A5490" t="s">
        <v>7</v>
      </c>
      <c r="B5490" s="5">
        <v>44397</v>
      </c>
      <c r="C5490">
        <v>96.53</v>
      </c>
    </row>
    <row r="5491" spans="1:3">
      <c r="A5491" t="s">
        <v>7</v>
      </c>
      <c r="B5491" s="5">
        <v>44398</v>
      </c>
      <c r="C5491">
        <v>99.82</v>
      </c>
    </row>
    <row r="5492" spans="1:3">
      <c r="A5492" t="s">
        <v>7</v>
      </c>
      <c r="B5492" s="5">
        <v>44399</v>
      </c>
      <c r="C5492">
        <v>98.82</v>
      </c>
    </row>
    <row r="5493" spans="1:3">
      <c r="A5493" t="s">
        <v>7</v>
      </c>
      <c r="B5493" s="5">
        <v>44400</v>
      </c>
      <c r="C5493">
        <v>98.86</v>
      </c>
    </row>
    <row r="5494" spans="1:3">
      <c r="A5494" t="s">
        <v>7</v>
      </c>
      <c r="B5494" s="5">
        <v>44403</v>
      </c>
      <c r="C5494">
        <v>100.95</v>
      </c>
    </row>
    <row r="5495" spans="1:3">
      <c r="A5495" t="s">
        <v>7</v>
      </c>
      <c r="B5495" s="5">
        <v>44404</v>
      </c>
      <c r="C5495">
        <v>100.61</v>
      </c>
    </row>
    <row r="5496" spans="1:3">
      <c r="A5496" t="s">
        <v>7</v>
      </c>
      <c r="B5496" s="5">
        <v>44405</v>
      </c>
      <c r="C5496">
        <v>101.18</v>
      </c>
    </row>
    <row r="5497" spans="1:3">
      <c r="A5497" t="s">
        <v>7</v>
      </c>
      <c r="B5497" s="5">
        <v>44406</v>
      </c>
      <c r="C5497">
        <v>102.57</v>
      </c>
    </row>
    <row r="5498" spans="1:3">
      <c r="A5498" t="s">
        <v>7</v>
      </c>
      <c r="B5498" s="5">
        <v>44407</v>
      </c>
      <c r="C5498">
        <v>101.81</v>
      </c>
    </row>
    <row r="5499" spans="1:3">
      <c r="A5499" t="s">
        <v>7</v>
      </c>
      <c r="B5499" s="5">
        <v>44410</v>
      </c>
      <c r="C5499">
        <v>101.63</v>
      </c>
    </row>
    <row r="5500" spans="1:3">
      <c r="A5500" t="s">
        <v>7</v>
      </c>
      <c r="B5500" s="5">
        <v>44411</v>
      </c>
      <c r="C5500">
        <v>102.6</v>
      </c>
    </row>
    <row r="5501" spans="1:3">
      <c r="A5501" t="s">
        <v>7</v>
      </c>
      <c r="B5501" s="5">
        <v>44412</v>
      </c>
      <c r="C5501">
        <v>100.3</v>
      </c>
    </row>
    <row r="5502" spans="1:3">
      <c r="A5502" t="s">
        <v>7</v>
      </c>
      <c r="B5502" s="5">
        <v>44413</v>
      </c>
      <c r="C5502">
        <v>101.23</v>
      </c>
    </row>
    <row r="5503" spans="1:3">
      <c r="A5503" t="s">
        <v>7</v>
      </c>
      <c r="B5503" s="5">
        <v>44414</v>
      </c>
      <c r="C5503">
        <v>101.95</v>
      </c>
    </row>
    <row r="5504" spans="1:3">
      <c r="A5504" t="s">
        <v>7</v>
      </c>
      <c r="B5504" s="5">
        <v>44417</v>
      </c>
      <c r="C5504">
        <v>100.25</v>
      </c>
    </row>
    <row r="5505" spans="1:3">
      <c r="A5505" t="s">
        <v>7</v>
      </c>
      <c r="B5505" s="5">
        <v>44418</v>
      </c>
      <c r="C5505">
        <v>102.08</v>
      </c>
    </row>
    <row r="5506" spans="1:3">
      <c r="A5506" t="s">
        <v>7</v>
      </c>
      <c r="B5506" s="5">
        <v>44419</v>
      </c>
      <c r="C5506">
        <v>102.85</v>
      </c>
    </row>
    <row r="5507" spans="1:3">
      <c r="A5507" t="s">
        <v>7</v>
      </c>
      <c r="B5507" s="5">
        <v>44420</v>
      </c>
      <c r="C5507">
        <v>102.64</v>
      </c>
    </row>
    <row r="5508" spans="1:3">
      <c r="A5508" t="s">
        <v>7</v>
      </c>
      <c r="B5508" s="5">
        <v>44421</v>
      </c>
      <c r="C5508">
        <v>101.96</v>
      </c>
    </row>
    <row r="5509" spans="1:3">
      <c r="A5509" t="s">
        <v>7</v>
      </c>
      <c r="B5509" s="5">
        <v>44424</v>
      </c>
      <c r="C5509">
        <v>100.92</v>
      </c>
    </row>
    <row r="5510" spans="1:3">
      <c r="A5510" t="s">
        <v>7</v>
      </c>
      <c r="B5510" s="5">
        <v>44425</v>
      </c>
      <c r="C5510">
        <v>100.73</v>
      </c>
    </row>
    <row r="5511" spans="1:3">
      <c r="A5511" t="s">
        <v>7</v>
      </c>
      <c r="B5511" s="5">
        <v>44426</v>
      </c>
      <c r="C5511">
        <v>96.7</v>
      </c>
    </row>
    <row r="5512" spans="1:3">
      <c r="A5512" t="s">
        <v>7</v>
      </c>
      <c r="B5512" s="5">
        <v>44427</v>
      </c>
      <c r="C5512">
        <v>94.29</v>
      </c>
    </row>
    <row r="5513" spans="1:3">
      <c r="A5513" t="s">
        <v>7</v>
      </c>
      <c r="B5513" s="5">
        <v>44428</v>
      </c>
      <c r="C5513">
        <v>94.3</v>
      </c>
    </row>
    <row r="5514" spans="1:3">
      <c r="A5514" t="s">
        <v>7</v>
      </c>
      <c r="B5514" s="5">
        <v>44431</v>
      </c>
      <c r="C5514">
        <v>96.73</v>
      </c>
    </row>
    <row r="5515" spans="1:3">
      <c r="A5515" t="s">
        <v>7</v>
      </c>
      <c r="B5515" s="5">
        <v>44432</v>
      </c>
      <c r="C5515">
        <v>97.84</v>
      </c>
    </row>
    <row r="5516" spans="1:3">
      <c r="A5516" t="s">
        <v>7</v>
      </c>
      <c r="B5516" s="5">
        <v>44433</v>
      </c>
      <c r="C5516">
        <v>98.51</v>
      </c>
    </row>
    <row r="5517" spans="1:3">
      <c r="A5517" t="s">
        <v>7</v>
      </c>
      <c r="B5517" s="5">
        <v>44434</v>
      </c>
      <c r="C5517">
        <v>97.22</v>
      </c>
    </row>
    <row r="5518" spans="1:3">
      <c r="A5518" t="s">
        <v>7</v>
      </c>
      <c r="B5518" s="5">
        <v>44435</v>
      </c>
      <c r="C5518">
        <v>98.64</v>
      </c>
    </row>
    <row r="5519" spans="1:3">
      <c r="A5519" t="s">
        <v>7</v>
      </c>
      <c r="B5519" s="5">
        <v>44438</v>
      </c>
      <c r="C5519">
        <v>98.39</v>
      </c>
    </row>
    <row r="5520" spans="1:3">
      <c r="A5520" t="s">
        <v>7</v>
      </c>
      <c r="B5520" s="5">
        <v>44439</v>
      </c>
      <c r="C5520">
        <v>96.77</v>
      </c>
    </row>
    <row r="5521" spans="1:3">
      <c r="A5521" t="s">
        <v>7</v>
      </c>
      <c r="B5521" s="5">
        <v>44440</v>
      </c>
      <c r="C5521">
        <v>95.71</v>
      </c>
    </row>
    <row r="5522" spans="1:3">
      <c r="A5522" t="s">
        <v>7</v>
      </c>
      <c r="B5522" s="5">
        <v>44441</v>
      </c>
      <c r="C5522">
        <v>97.71</v>
      </c>
    </row>
    <row r="5523" spans="1:3">
      <c r="A5523" t="s">
        <v>7</v>
      </c>
      <c r="B5523" s="5">
        <v>44442</v>
      </c>
      <c r="C5523">
        <v>97.49</v>
      </c>
    </row>
    <row r="5524" spans="1:3">
      <c r="A5524" t="s">
        <v>7</v>
      </c>
      <c r="B5524" s="5">
        <v>44446</v>
      </c>
      <c r="C5524">
        <v>97.06</v>
      </c>
    </row>
    <row r="5525" spans="1:3">
      <c r="A5525" t="s">
        <v>7</v>
      </c>
      <c r="B5525" s="5">
        <v>44447</v>
      </c>
      <c r="C5525">
        <v>96.39</v>
      </c>
    </row>
    <row r="5526" spans="1:3">
      <c r="A5526" t="s">
        <v>7</v>
      </c>
      <c r="B5526" s="5">
        <v>44448</v>
      </c>
      <c r="C5526">
        <v>96</v>
      </c>
    </row>
    <row r="5527" spans="1:3">
      <c r="A5527" t="s">
        <v>7</v>
      </c>
      <c r="B5527" s="5">
        <v>44449</v>
      </c>
      <c r="C5527">
        <v>96.07</v>
      </c>
    </row>
    <row r="5528" spans="1:3">
      <c r="A5528" t="s">
        <v>7</v>
      </c>
      <c r="B5528" s="5">
        <v>44452</v>
      </c>
      <c r="C5528">
        <v>97.97</v>
      </c>
    </row>
    <row r="5529" spans="1:3">
      <c r="A5529" t="s">
        <v>7</v>
      </c>
      <c r="B5529" s="5">
        <v>44453</v>
      </c>
      <c r="C5529">
        <v>96.2</v>
      </c>
    </row>
    <row r="5530" spans="1:3">
      <c r="A5530" t="s">
        <v>7</v>
      </c>
      <c r="B5530" s="5">
        <v>44454</v>
      </c>
      <c r="C5530">
        <v>98.24</v>
      </c>
    </row>
    <row r="5531" spans="1:3">
      <c r="A5531" t="s">
        <v>7</v>
      </c>
      <c r="B5531" s="5">
        <v>44455</v>
      </c>
      <c r="C5531">
        <v>97.32</v>
      </c>
    </row>
    <row r="5532" spans="1:3">
      <c r="A5532" t="s">
        <v>7</v>
      </c>
      <c r="B5532" s="5">
        <v>44456</v>
      </c>
      <c r="C5532">
        <v>96.76</v>
      </c>
    </row>
    <row r="5533" spans="1:3">
      <c r="A5533" t="s">
        <v>7</v>
      </c>
      <c r="B5533" s="5">
        <v>44459</v>
      </c>
      <c r="C5533">
        <v>94.78</v>
      </c>
    </row>
    <row r="5534" spans="1:3">
      <c r="A5534" t="s">
        <v>7</v>
      </c>
      <c r="B5534" s="5">
        <v>44460</v>
      </c>
      <c r="C5534">
        <v>94.85</v>
      </c>
    </row>
    <row r="5535" spans="1:3">
      <c r="A5535" t="s">
        <v>7</v>
      </c>
      <c r="B5535" s="5">
        <v>44461</v>
      </c>
      <c r="C5535">
        <v>97.64</v>
      </c>
    </row>
    <row r="5536" spans="1:3">
      <c r="A5536" t="s">
        <v>7</v>
      </c>
      <c r="B5536" s="5">
        <v>44462</v>
      </c>
      <c r="C5536">
        <v>100.06</v>
      </c>
    </row>
    <row r="5537" spans="1:3">
      <c r="A5537" t="s">
        <v>7</v>
      </c>
      <c r="B5537" s="5">
        <v>44463</v>
      </c>
      <c r="C5537">
        <v>100.6</v>
      </c>
    </row>
    <row r="5538" spans="1:3">
      <c r="A5538" t="s">
        <v>7</v>
      </c>
      <c r="B5538" s="5">
        <v>44466</v>
      </c>
      <c r="C5538">
        <v>102.97</v>
      </c>
    </row>
    <row r="5539" spans="1:3">
      <c r="A5539" t="s">
        <v>7</v>
      </c>
      <c r="B5539" s="5">
        <v>44467</v>
      </c>
      <c r="C5539">
        <v>103.36</v>
      </c>
    </row>
    <row r="5540" spans="1:3">
      <c r="A5540" t="s">
        <v>7</v>
      </c>
      <c r="B5540" s="5">
        <v>44468</v>
      </c>
      <c r="C5540">
        <v>103.33</v>
      </c>
    </row>
    <row r="5541" spans="1:3">
      <c r="A5541" t="s">
        <v>7</v>
      </c>
      <c r="B5541" s="5">
        <v>44469</v>
      </c>
      <c r="C5541">
        <v>101.45</v>
      </c>
    </row>
    <row r="5542" spans="1:3">
      <c r="A5542" t="s">
        <v>7</v>
      </c>
      <c r="B5542" s="5">
        <v>44470</v>
      </c>
      <c r="C5542">
        <v>104.33</v>
      </c>
    </row>
    <row r="5543" spans="1:3">
      <c r="A5543" t="s">
        <v>7</v>
      </c>
      <c r="B5543" s="5">
        <v>44473</v>
      </c>
      <c r="C5543">
        <v>104.72</v>
      </c>
    </row>
    <row r="5544" spans="1:3">
      <c r="A5544" t="s">
        <v>7</v>
      </c>
      <c r="B5544" s="5">
        <v>44474</v>
      </c>
      <c r="C5544">
        <v>105.86</v>
      </c>
    </row>
    <row r="5545" spans="1:3">
      <c r="A5545" t="s">
        <v>7</v>
      </c>
      <c r="B5545" s="5">
        <v>44475</v>
      </c>
      <c r="C5545">
        <v>104.93</v>
      </c>
    </row>
    <row r="5546" spans="1:3">
      <c r="A5546" t="s">
        <v>7</v>
      </c>
      <c r="B5546" s="5">
        <v>44476</v>
      </c>
      <c r="C5546">
        <v>105.68</v>
      </c>
    </row>
    <row r="5547" spans="1:3">
      <c r="A5547" t="s">
        <v>7</v>
      </c>
      <c r="B5547" s="5">
        <v>44477</v>
      </c>
      <c r="C5547">
        <v>108.05</v>
      </c>
    </row>
    <row r="5548" spans="1:3">
      <c r="A5548" t="s">
        <v>7</v>
      </c>
      <c r="B5548" s="5">
        <v>44480</v>
      </c>
      <c r="C5548">
        <v>107.13</v>
      </c>
    </row>
    <row r="5549" spans="1:3">
      <c r="A5549" t="s">
        <v>7</v>
      </c>
      <c r="B5549" s="5">
        <v>44481</v>
      </c>
      <c r="C5549">
        <v>107.15</v>
      </c>
    </row>
    <row r="5550" spans="1:3">
      <c r="A5550" t="s">
        <v>7</v>
      </c>
      <c r="B5550" s="5">
        <v>44482</v>
      </c>
      <c r="C5550">
        <v>107.79</v>
      </c>
    </row>
    <row r="5551" spans="1:3">
      <c r="A5551" t="s">
        <v>7</v>
      </c>
      <c r="B5551" s="5">
        <v>44483</v>
      </c>
      <c r="C5551">
        <v>108.81</v>
      </c>
    </row>
    <row r="5552" spans="1:3">
      <c r="A5552" t="s">
        <v>7</v>
      </c>
      <c r="B5552" s="5">
        <v>44484</v>
      </c>
      <c r="C5552">
        <v>109.61</v>
      </c>
    </row>
    <row r="5553" spans="1:3">
      <c r="A5553" t="s">
        <v>7</v>
      </c>
      <c r="B5553" s="5">
        <v>44487</v>
      </c>
      <c r="C5553">
        <v>109.56</v>
      </c>
    </row>
    <row r="5554" spans="1:3">
      <c r="A5554" t="s">
        <v>7</v>
      </c>
      <c r="B5554" s="5">
        <v>44488</v>
      </c>
      <c r="C5554">
        <v>111.7</v>
      </c>
    </row>
    <row r="5555" spans="1:3">
      <c r="A5555" t="s">
        <v>7</v>
      </c>
      <c r="B5555" s="5">
        <v>44489</v>
      </c>
      <c r="C5555">
        <v>113.16</v>
      </c>
    </row>
    <row r="5556" spans="1:3">
      <c r="A5556" t="s">
        <v>7</v>
      </c>
      <c r="B5556" s="5">
        <v>44490</v>
      </c>
      <c r="C5556">
        <v>111.74</v>
      </c>
    </row>
    <row r="5557" spans="1:3">
      <c r="A5557" t="s">
        <v>7</v>
      </c>
      <c r="B5557" s="5">
        <v>44491</v>
      </c>
      <c r="C5557">
        <v>112.8</v>
      </c>
    </row>
    <row r="5558" spans="1:3">
      <c r="A5558" t="s">
        <v>7</v>
      </c>
      <c r="B5558" s="5">
        <v>44494</v>
      </c>
      <c r="C5558">
        <v>113.85</v>
      </c>
    </row>
    <row r="5559" spans="1:3">
      <c r="A5559" t="s">
        <v>7</v>
      </c>
      <c r="B5559" s="5">
        <v>44495</v>
      </c>
      <c r="C5559">
        <v>114.1</v>
      </c>
    </row>
    <row r="5560" spans="1:3">
      <c r="A5560" t="s">
        <v>7</v>
      </c>
      <c r="B5560" s="5">
        <v>44496</v>
      </c>
      <c r="C5560">
        <v>112.07</v>
      </c>
    </row>
    <row r="5561" spans="1:3">
      <c r="A5561" t="s">
        <v>7</v>
      </c>
      <c r="B5561" s="5">
        <v>44497</v>
      </c>
      <c r="C5561">
        <v>113.12</v>
      </c>
    </row>
    <row r="5562" spans="1:3">
      <c r="A5562" t="s">
        <v>7</v>
      </c>
      <c r="B5562" s="5">
        <v>44498</v>
      </c>
      <c r="C5562">
        <v>114.49</v>
      </c>
    </row>
    <row r="5563" spans="1:3">
      <c r="A5563" t="s">
        <v>7</v>
      </c>
      <c r="B5563" s="5">
        <v>44501</v>
      </c>
      <c r="C5563">
        <v>114.53</v>
      </c>
    </row>
    <row r="5564" spans="1:3">
      <c r="A5564" t="s">
        <v>7</v>
      </c>
      <c r="B5564" s="5">
        <v>44502</v>
      </c>
      <c r="C5564">
        <v>113.83</v>
      </c>
    </row>
    <row r="5565" spans="1:3">
      <c r="A5565" t="s">
        <v>7</v>
      </c>
      <c r="B5565" s="5">
        <v>44503</v>
      </c>
      <c r="C5565">
        <v>113.01</v>
      </c>
    </row>
    <row r="5566" spans="1:3">
      <c r="A5566" t="s">
        <v>7</v>
      </c>
      <c r="B5566" s="5">
        <v>44504</v>
      </c>
      <c r="C5566">
        <v>113.51</v>
      </c>
    </row>
    <row r="5567" spans="1:3">
      <c r="A5567" t="s">
        <v>7</v>
      </c>
      <c r="B5567" s="5">
        <v>44505</v>
      </c>
      <c r="C5567">
        <v>114.74</v>
      </c>
    </row>
    <row r="5568" spans="1:3">
      <c r="A5568" t="s">
        <v>7</v>
      </c>
      <c r="B5568" s="5">
        <v>44508</v>
      </c>
      <c r="C5568">
        <v>115.15</v>
      </c>
    </row>
    <row r="5569" spans="1:3">
      <c r="A5569" t="s">
        <v>7</v>
      </c>
      <c r="B5569" s="5">
        <v>44509</v>
      </c>
      <c r="C5569">
        <v>116</v>
      </c>
    </row>
    <row r="5570" spans="1:3">
      <c r="A5570" t="s">
        <v>7</v>
      </c>
      <c r="B5570" s="5">
        <v>44510</v>
      </c>
      <c r="C5570">
        <v>114.15</v>
      </c>
    </row>
    <row r="5571" spans="1:3">
      <c r="A5571" t="s">
        <v>7</v>
      </c>
      <c r="B5571" s="5">
        <v>44511</v>
      </c>
      <c r="C5571">
        <v>114.16</v>
      </c>
    </row>
    <row r="5572" spans="1:3">
      <c r="A5572" t="s">
        <v>7</v>
      </c>
      <c r="B5572" s="5">
        <v>44512</v>
      </c>
      <c r="C5572">
        <v>114.23</v>
      </c>
    </row>
    <row r="5573" spans="1:3">
      <c r="A5573" t="s">
        <v>7</v>
      </c>
      <c r="B5573" s="5">
        <v>44515</v>
      </c>
      <c r="C5573">
        <v>116.82</v>
      </c>
    </row>
    <row r="5574" spans="1:3">
      <c r="A5574" t="s">
        <v>7</v>
      </c>
      <c r="B5574" s="5">
        <v>44516</v>
      </c>
      <c r="C5574">
        <v>117.28</v>
      </c>
    </row>
    <row r="5575" spans="1:3">
      <c r="A5575" t="s">
        <v>7</v>
      </c>
      <c r="B5575" s="5">
        <v>44517</v>
      </c>
      <c r="C5575">
        <v>115.42</v>
      </c>
    </row>
    <row r="5576" spans="1:3">
      <c r="A5576" t="s">
        <v>7</v>
      </c>
      <c r="B5576" s="5">
        <v>44518</v>
      </c>
      <c r="C5576">
        <v>114.45</v>
      </c>
    </row>
    <row r="5577" spans="1:3">
      <c r="A5577" t="s">
        <v>7</v>
      </c>
      <c r="B5577" s="5">
        <v>44519</v>
      </c>
      <c r="C5577">
        <v>111.91</v>
      </c>
    </row>
    <row r="5578" spans="1:3">
      <c r="A5578" t="s">
        <v>7</v>
      </c>
      <c r="B5578" s="5">
        <v>44522</v>
      </c>
      <c r="C5578">
        <v>113.91</v>
      </c>
    </row>
    <row r="5579" spans="1:3">
      <c r="A5579" t="s">
        <v>7</v>
      </c>
      <c r="B5579" s="5">
        <v>44523</v>
      </c>
      <c r="C5579">
        <v>116.3</v>
      </c>
    </row>
    <row r="5580" spans="1:3">
      <c r="A5580" t="s">
        <v>7</v>
      </c>
      <c r="B5580" s="5">
        <v>44524</v>
      </c>
      <c r="C5580">
        <v>117.19</v>
      </c>
    </row>
    <row r="5581" spans="1:3">
      <c r="A5581" t="s">
        <v>7</v>
      </c>
      <c r="B5581" s="5">
        <v>44526</v>
      </c>
      <c r="C5581">
        <v>114.51</v>
      </c>
    </row>
    <row r="5582" spans="1:3">
      <c r="A5582" t="s">
        <v>7</v>
      </c>
      <c r="B5582" s="5">
        <v>44529</v>
      </c>
      <c r="C5582">
        <v>114.85</v>
      </c>
    </row>
    <row r="5583" spans="1:3">
      <c r="A5583" t="s">
        <v>7</v>
      </c>
      <c r="B5583" s="5">
        <v>44530</v>
      </c>
      <c r="C5583">
        <v>112.87</v>
      </c>
    </row>
    <row r="5584" spans="1:3">
      <c r="A5584" t="s">
        <v>7</v>
      </c>
      <c r="B5584" s="5">
        <v>44531</v>
      </c>
      <c r="C5584">
        <v>112.1</v>
      </c>
    </row>
    <row r="5585" spans="1:3">
      <c r="A5585" t="s">
        <v>7</v>
      </c>
      <c r="B5585" s="5">
        <v>44532</v>
      </c>
      <c r="C5585">
        <v>115.14</v>
      </c>
    </row>
    <row r="5586" spans="1:3">
      <c r="A5586" t="s">
        <v>7</v>
      </c>
      <c r="B5586" s="5">
        <v>44533</v>
      </c>
      <c r="C5586">
        <v>114.41</v>
      </c>
    </row>
    <row r="5587" spans="1:3">
      <c r="A5587" t="s">
        <v>7</v>
      </c>
      <c r="B5587" s="5">
        <v>44536</v>
      </c>
      <c r="C5587">
        <v>116.2</v>
      </c>
    </row>
    <row r="5588" spans="1:3">
      <c r="A5588" t="s">
        <v>7</v>
      </c>
      <c r="B5588" s="5">
        <v>44537</v>
      </c>
      <c r="C5588">
        <v>117.92</v>
      </c>
    </row>
    <row r="5589" spans="1:3">
      <c r="A5589" t="s">
        <v>7</v>
      </c>
      <c r="B5589" s="5">
        <v>44538</v>
      </c>
      <c r="C5589">
        <v>118.45</v>
      </c>
    </row>
    <row r="5590" spans="1:3">
      <c r="A5590" t="s">
        <v>7</v>
      </c>
      <c r="B5590" s="5">
        <v>44539</v>
      </c>
      <c r="C5590">
        <v>118.14</v>
      </c>
    </row>
    <row r="5591" spans="1:3">
      <c r="A5591" t="s">
        <v>7</v>
      </c>
      <c r="B5591" s="5">
        <v>44540</v>
      </c>
      <c r="C5591">
        <v>118.34</v>
      </c>
    </row>
    <row r="5592" spans="1:3">
      <c r="A5592" t="s">
        <v>7</v>
      </c>
      <c r="B5592" s="5">
        <v>44543</v>
      </c>
      <c r="C5592">
        <v>115.88</v>
      </c>
    </row>
    <row r="5593" spans="1:3">
      <c r="A5593" t="s">
        <v>7</v>
      </c>
      <c r="B5593" s="5">
        <v>44544</v>
      </c>
      <c r="C5593">
        <v>116.22</v>
      </c>
    </row>
    <row r="5594" spans="1:3">
      <c r="A5594" t="s">
        <v>7</v>
      </c>
      <c r="B5594" s="5">
        <v>44545</v>
      </c>
      <c r="C5594">
        <v>115.56</v>
      </c>
    </row>
    <row r="5595" spans="1:3">
      <c r="A5595" t="s">
        <v>7</v>
      </c>
      <c r="B5595" s="5">
        <v>44546</v>
      </c>
      <c r="C5595">
        <v>116.64</v>
      </c>
    </row>
    <row r="5596" spans="1:3">
      <c r="A5596" t="s">
        <v>7</v>
      </c>
      <c r="B5596" s="5">
        <v>44547</v>
      </c>
      <c r="C5596">
        <v>113.6</v>
      </c>
    </row>
    <row r="5597" spans="1:3">
      <c r="A5597" t="s">
        <v>7</v>
      </c>
      <c r="B5597" s="5">
        <v>44550</v>
      </c>
      <c r="C5597">
        <v>113.65</v>
      </c>
    </row>
    <row r="5598" spans="1:3">
      <c r="A5598" t="s">
        <v>7</v>
      </c>
      <c r="B5598" s="5">
        <v>44551</v>
      </c>
      <c r="C5598">
        <v>115.47</v>
      </c>
    </row>
    <row r="5599" spans="1:3">
      <c r="A5599" t="s">
        <v>7</v>
      </c>
      <c r="B5599" s="5">
        <v>44552</v>
      </c>
      <c r="C5599">
        <v>116.13</v>
      </c>
    </row>
    <row r="5600" spans="1:3">
      <c r="A5600" t="s">
        <v>7</v>
      </c>
      <c r="B5600" s="5">
        <v>44553</v>
      </c>
      <c r="C5600">
        <v>116.41</v>
      </c>
    </row>
    <row r="5601" spans="1:3">
      <c r="A5601" t="s">
        <v>7</v>
      </c>
      <c r="B5601" s="5">
        <v>44557</v>
      </c>
      <c r="C5601">
        <v>118.79</v>
      </c>
    </row>
    <row r="5602" spans="1:3">
      <c r="A5602" t="s">
        <v>7</v>
      </c>
      <c r="B5602" s="5">
        <v>44558</v>
      </c>
      <c r="C5602">
        <v>118.56</v>
      </c>
    </row>
    <row r="5603" spans="1:3">
      <c r="A5603" t="s">
        <v>7</v>
      </c>
      <c r="B5603" s="5">
        <v>44559</v>
      </c>
      <c r="C5603">
        <v>117.95</v>
      </c>
    </row>
    <row r="5604" spans="1:3">
      <c r="A5604" t="s">
        <v>7</v>
      </c>
      <c r="B5604" s="5">
        <v>44560</v>
      </c>
      <c r="C5604">
        <v>117.43</v>
      </c>
    </row>
    <row r="5605" spans="1:3">
      <c r="A5605" t="s">
        <v>7</v>
      </c>
      <c r="B5605" s="5">
        <v>44561</v>
      </c>
      <c r="C5605">
        <v>117.35</v>
      </c>
    </row>
    <row r="5606" spans="1:3">
      <c r="A5606" t="s">
        <v>7</v>
      </c>
      <c r="B5606" s="5">
        <v>44564</v>
      </c>
      <c r="C5606">
        <v>119.26</v>
      </c>
    </row>
    <row r="5607" spans="1:3">
      <c r="A5607" t="s">
        <v>7</v>
      </c>
      <c r="B5607" s="5">
        <v>44565</v>
      </c>
      <c r="C5607">
        <v>121.43</v>
      </c>
    </row>
    <row r="5608" spans="1:3">
      <c r="A5608" t="s">
        <v>7</v>
      </c>
      <c r="B5608" s="5">
        <v>44566</v>
      </c>
      <c r="C5608">
        <v>122.22</v>
      </c>
    </row>
    <row r="5609" spans="1:3">
      <c r="A5609" t="s">
        <v>7</v>
      </c>
      <c r="B5609" s="5">
        <v>44567</v>
      </c>
      <c r="C5609">
        <v>123.26</v>
      </c>
    </row>
    <row r="5610" spans="1:3">
      <c r="A5610" t="s">
        <v>7</v>
      </c>
      <c r="B5610" s="5">
        <v>44568</v>
      </c>
      <c r="C5610">
        <v>125.03</v>
      </c>
    </row>
    <row r="5611" spans="1:3">
      <c r="A5611" t="s">
        <v>7</v>
      </c>
      <c r="B5611" s="5">
        <v>44571</v>
      </c>
      <c r="C5611">
        <v>125.11</v>
      </c>
    </row>
    <row r="5612" spans="1:3">
      <c r="A5612" t="s">
        <v>7</v>
      </c>
      <c r="B5612" s="5">
        <v>44572</v>
      </c>
      <c r="C5612">
        <v>127.97</v>
      </c>
    </row>
    <row r="5613" spans="1:3">
      <c r="A5613" t="s">
        <v>7</v>
      </c>
      <c r="B5613" s="5">
        <v>44573</v>
      </c>
      <c r="C5613">
        <v>127.33</v>
      </c>
    </row>
    <row r="5614" spans="1:3">
      <c r="A5614" t="s">
        <v>7</v>
      </c>
      <c r="B5614" s="5">
        <v>44574</v>
      </c>
      <c r="C5614">
        <v>126.8</v>
      </c>
    </row>
    <row r="5615" spans="1:3">
      <c r="A5615" t="s">
        <v>7</v>
      </c>
      <c r="B5615" s="5">
        <v>44575</v>
      </c>
      <c r="C5615">
        <v>128.96</v>
      </c>
    </row>
    <row r="5616" spans="1:3">
      <c r="A5616" t="s">
        <v>7</v>
      </c>
      <c r="B5616" s="5">
        <v>44579</v>
      </c>
      <c r="C5616">
        <v>129.38</v>
      </c>
    </row>
    <row r="5617" spans="1:3">
      <c r="A5617" t="s">
        <v>7</v>
      </c>
      <c r="B5617" s="5">
        <v>44580</v>
      </c>
      <c r="C5617">
        <v>128.91</v>
      </c>
    </row>
    <row r="5618" spans="1:3">
      <c r="A5618" t="s">
        <v>7</v>
      </c>
      <c r="B5618" s="5">
        <v>44581</v>
      </c>
      <c r="C5618">
        <v>128.44999999999999</v>
      </c>
    </row>
    <row r="5619" spans="1:3">
      <c r="A5619" t="s">
        <v>7</v>
      </c>
      <c r="B5619" s="5">
        <v>44582</v>
      </c>
      <c r="C5619">
        <v>126.91</v>
      </c>
    </row>
    <row r="5620" spans="1:3">
      <c r="A5620" t="s">
        <v>7</v>
      </c>
      <c r="B5620" s="5">
        <v>44585</v>
      </c>
      <c r="C5620">
        <v>127.18</v>
      </c>
    </row>
    <row r="5621" spans="1:3">
      <c r="A5621" t="s">
        <v>7</v>
      </c>
      <c r="B5621" s="5">
        <v>44586</v>
      </c>
      <c r="C5621">
        <v>132.59</v>
      </c>
    </row>
    <row r="5622" spans="1:3">
      <c r="A5622" t="s">
        <v>7</v>
      </c>
      <c r="B5622" s="5">
        <v>44587</v>
      </c>
      <c r="C5622">
        <v>132.69</v>
      </c>
    </row>
    <row r="5623" spans="1:3">
      <c r="A5623" t="s">
        <v>7</v>
      </c>
      <c r="B5623" s="5">
        <v>44588</v>
      </c>
      <c r="C5623">
        <v>135.37</v>
      </c>
    </row>
    <row r="5624" spans="1:3">
      <c r="A5624" t="s">
        <v>7</v>
      </c>
      <c r="B5624" s="5">
        <v>44589</v>
      </c>
      <c r="C5624">
        <v>130.61000000000001</v>
      </c>
    </row>
    <row r="5625" spans="1:3">
      <c r="A5625" t="s">
        <v>7</v>
      </c>
      <c r="B5625" s="5">
        <v>44592</v>
      </c>
      <c r="C5625">
        <v>131.33000000000001</v>
      </c>
    </row>
    <row r="5626" spans="1:3">
      <c r="A5626" t="s">
        <v>7</v>
      </c>
      <c r="B5626" s="5">
        <v>44593</v>
      </c>
      <c r="C5626">
        <v>134.79</v>
      </c>
    </row>
    <row r="5627" spans="1:3">
      <c r="A5627" t="s">
        <v>7</v>
      </c>
      <c r="B5627" s="5">
        <v>44594</v>
      </c>
      <c r="C5627">
        <v>135.41</v>
      </c>
    </row>
    <row r="5628" spans="1:3">
      <c r="A5628" t="s">
        <v>7</v>
      </c>
      <c r="B5628" s="5">
        <v>44595</v>
      </c>
      <c r="C5628">
        <v>134.19999999999999</v>
      </c>
    </row>
    <row r="5629" spans="1:3">
      <c r="A5629" t="s">
        <v>7</v>
      </c>
      <c r="B5629" s="5">
        <v>44596</v>
      </c>
      <c r="C5629">
        <v>135.88</v>
      </c>
    </row>
    <row r="5630" spans="1:3">
      <c r="A5630" t="s">
        <v>7</v>
      </c>
      <c r="B5630" s="5">
        <v>44599</v>
      </c>
      <c r="C5630">
        <v>138.55000000000001</v>
      </c>
    </row>
    <row r="5631" spans="1:3">
      <c r="A5631" t="s">
        <v>7</v>
      </c>
      <c r="B5631" s="5">
        <v>44600</v>
      </c>
      <c r="C5631">
        <v>136.44</v>
      </c>
    </row>
    <row r="5632" spans="1:3">
      <c r="A5632" t="s">
        <v>7</v>
      </c>
      <c r="B5632" s="5">
        <v>44601</v>
      </c>
      <c r="C5632">
        <v>137.79</v>
      </c>
    </row>
    <row r="5633" spans="1:3">
      <c r="A5633" t="s">
        <v>7</v>
      </c>
      <c r="B5633" s="5">
        <v>44602</v>
      </c>
      <c r="C5633">
        <v>136.04</v>
      </c>
    </row>
    <row r="5634" spans="1:3">
      <c r="A5634" t="s">
        <v>7</v>
      </c>
      <c r="B5634" s="5">
        <v>44603</v>
      </c>
      <c r="C5634">
        <v>138.81</v>
      </c>
    </row>
    <row r="5635" spans="1:3">
      <c r="A5635" t="s">
        <v>7</v>
      </c>
      <c r="B5635" s="5">
        <v>44606</v>
      </c>
      <c r="C5635">
        <v>136.66999999999999</v>
      </c>
    </row>
    <row r="5636" spans="1:3">
      <c r="A5636" t="s">
        <v>7</v>
      </c>
      <c r="B5636" s="5">
        <v>44607</v>
      </c>
      <c r="C5636">
        <v>134.26</v>
      </c>
    </row>
    <row r="5637" spans="1:3">
      <c r="A5637" t="s">
        <v>7</v>
      </c>
      <c r="B5637" s="5">
        <v>44608</v>
      </c>
      <c r="C5637">
        <v>134.30000000000001</v>
      </c>
    </row>
    <row r="5638" spans="1:3">
      <c r="A5638" t="s">
        <v>7</v>
      </c>
      <c r="B5638" s="5">
        <v>44609</v>
      </c>
      <c r="C5638">
        <v>133.61000000000001</v>
      </c>
    </row>
    <row r="5639" spans="1:3">
      <c r="A5639" t="s">
        <v>7</v>
      </c>
      <c r="B5639" s="5">
        <v>44610</v>
      </c>
      <c r="C5639">
        <v>133.41999999999999</v>
      </c>
    </row>
    <row r="5640" spans="1:3">
      <c r="A5640" t="s">
        <v>7</v>
      </c>
      <c r="B5640" s="5">
        <v>44614</v>
      </c>
      <c r="C5640">
        <v>132.4</v>
      </c>
    </row>
    <row r="5641" spans="1:3">
      <c r="A5641" t="s">
        <v>7</v>
      </c>
      <c r="B5641" s="5">
        <v>44615</v>
      </c>
      <c r="C5641">
        <v>135.55000000000001</v>
      </c>
    </row>
    <row r="5642" spans="1:3">
      <c r="A5642" t="s">
        <v>7</v>
      </c>
      <c r="B5642" s="5">
        <v>44616</v>
      </c>
      <c r="C5642">
        <v>134.85</v>
      </c>
    </row>
    <row r="5643" spans="1:3">
      <c r="A5643" t="s">
        <v>7</v>
      </c>
      <c r="B5643" s="5">
        <v>44617</v>
      </c>
      <c r="C5643">
        <v>140.38</v>
      </c>
    </row>
    <row r="5644" spans="1:3">
      <c r="A5644" t="s">
        <v>7</v>
      </c>
      <c r="B5644" s="5">
        <v>44620</v>
      </c>
      <c r="C5644">
        <v>144</v>
      </c>
    </row>
    <row r="5645" spans="1:3">
      <c r="A5645" t="s">
        <v>7</v>
      </c>
      <c r="B5645" s="5">
        <v>44621</v>
      </c>
      <c r="C5645">
        <v>149.72</v>
      </c>
    </row>
    <row r="5646" spans="1:3">
      <c r="A5646" t="s">
        <v>7</v>
      </c>
      <c r="B5646" s="5">
        <v>44622</v>
      </c>
      <c r="C5646">
        <v>154.13999999999999</v>
      </c>
    </row>
    <row r="5647" spans="1:3">
      <c r="A5647" t="s">
        <v>7</v>
      </c>
      <c r="B5647" s="5">
        <v>44623</v>
      </c>
      <c r="C5647">
        <v>156.22</v>
      </c>
    </row>
    <row r="5648" spans="1:3">
      <c r="A5648" t="s">
        <v>7</v>
      </c>
      <c r="B5648" s="5">
        <v>44624</v>
      </c>
      <c r="C5648">
        <v>158.65</v>
      </c>
    </row>
    <row r="5649" spans="1:3">
      <c r="A5649" t="s">
        <v>7</v>
      </c>
      <c r="B5649" s="5">
        <v>44627</v>
      </c>
      <c r="C5649">
        <v>162.04</v>
      </c>
    </row>
    <row r="5650" spans="1:3">
      <c r="A5650" t="s">
        <v>7</v>
      </c>
      <c r="B5650" s="5">
        <v>44628</v>
      </c>
      <c r="C5650">
        <v>170.53</v>
      </c>
    </row>
    <row r="5651" spans="1:3">
      <c r="A5651" t="s">
        <v>7</v>
      </c>
      <c r="B5651" s="5">
        <v>44629</v>
      </c>
      <c r="C5651">
        <v>166.27</v>
      </c>
    </row>
    <row r="5652" spans="1:3">
      <c r="A5652" t="s">
        <v>7</v>
      </c>
      <c r="B5652" s="5">
        <v>44630</v>
      </c>
      <c r="C5652">
        <v>170.82</v>
      </c>
    </row>
    <row r="5653" spans="1:3">
      <c r="A5653" t="s">
        <v>7</v>
      </c>
      <c r="B5653" s="5">
        <v>44631</v>
      </c>
      <c r="C5653">
        <v>170.9</v>
      </c>
    </row>
    <row r="5654" spans="1:3">
      <c r="A5654" t="s">
        <v>7</v>
      </c>
      <c r="B5654" s="5">
        <v>44634</v>
      </c>
      <c r="C5654">
        <v>166.72</v>
      </c>
    </row>
    <row r="5655" spans="1:3">
      <c r="A5655" t="s">
        <v>7</v>
      </c>
      <c r="B5655" s="5">
        <v>44635</v>
      </c>
      <c r="C5655">
        <v>158.28</v>
      </c>
    </row>
    <row r="5656" spans="1:3">
      <c r="A5656" t="s">
        <v>7</v>
      </c>
      <c r="B5656" s="5">
        <v>44636</v>
      </c>
      <c r="C5656">
        <v>157.71</v>
      </c>
    </row>
    <row r="5657" spans="1:3">
      <c r="A5657" t="s">
        <v>7</v>
      </c>
      <c r="B5657" s="5">
        <v>44637</v>
      </c>
      <c r="C5657">
        <v>160.44</v>
      </c>
    </row>
    <row r="5658" spans="1:3">
      <c r="A5658" t="s">
        <v>7</v>
      </c>
      <c r="B5658" s="5">
        <v>44638</v>
      </c>
      <c r="C5658">
        <v>161.72999999999999</v>
      </c>
    </row>
    <row r="5659" spans="1:3">
      <c r="A5659" t="s">
        <v>7</v>
      </c>
      <c r="B5659" s="5">
        <v>44641</v>
      </c>
      <c r="C5659">
        <v>164.64</v>
      </c>
    </row>
    <row r="5660" spans="1:3">
      <c r="A5660" t="s">
        <v>7</v>
      </c>
      <c r="B5660" s="5">
        <v>44642</v>
      </c>
      <c r="C5660">
        <v>164.09</v>
      </c>
    </row>
    <row r="5661" spans="1:3">
      <c r="A5661" t="s">
        <v>7</v>
      </c>
      <c r="B5661" s="5">
        <v>44643</v>
      </c>
      <c r="C5661">
        <v>165.86</v>
      </c>
    </row>
    <row r="5662" spans="1:3">
      <c r="A5662" t="s">
        <v>7</v>
      </c>
      <c r="B5662" s="5">
        <v>44644</v>
      </c>
      <c r="C5662">
        <v>166.3</v>
      </c>
    </row>
    <row r="5663" spans="1:3">
      <c r="A5663" t="s">
        <v>7</v>
      </c>
      <c r="B5663" s="5">
        <v>44645</v>
      </c>
      <c r="C5663">
        <v>169.31</v>
      </c>
    </row>
    <row r="5664" spans="1:3">
      <c r="A5664" t="s">
        <v>7</v>
      </c>
      <c r="B5664" s="5">
        <v>44648</v>
      </c>
      <c r="C5664">
        <v>166.35</v>
      </c>
    </row>
    <row r="5665" spans="1:3">
      <c r="A5665" t="s">
        <v>7</v>
      </c>
      <c r="B5665" s="5">
        <v>44649</v>
      </c>
      <c r="C5665">
        <v>164.32</v>
      </c>
    </row>
    <row r="5666" spans="1:3">
      <c r="A5666" t="s">
        <v>7</v>
      </c>
      <c r="B5666" s="5">
        <v>44650</v>
      </c>
      <c r="C5666">
        <v>165.48</v>
      </c>
    </row>
    <row r="5667" spans="1:3">
      <c r="A5667" t="s">
        <v>7</v>
      </c>
      <c r="B5667" s="5">
        <v>44651</v>
      </c>
      <c r="C5667">
        <v>162.83000000000001</v>
      </c>
    </row>
    <row r="5668" spans="1:3">
      <c r="A5668" t="s">
        <v>7</v>
      </c>
      <c r="B5668" s="5">
        <v>44652</v>
      </c>
      <c r="C5668">
        <v>164.22</v>
      </c>
    </row>
    <row r="5669" spans="1:3">
      <c r="A5669" t="s">
        <v>7</v>
      </c>
      <c r="B5669" s="5">
        <v>44655</v>
      </c>
      <c r="C5669">
        <v>164.37</v>
      </c>
    </row>
    <row r="5670" spans="1:3">
      <c r="A5670" t="s">
        <v>7</v>
      </c>
      <c r="B5670" s="5">
        <v>44656</v>
      </c>
      <c r="C5670">
        <v>163.36000000000001</v>
      </c>
    </row>
    <row r="5671" spans="1:3">
      <c r="A5671" t="s">
        <v>7</v>
      </c>
      <c r="B5671" s="5">
        <v>44657</v>
      </c>
      <c r="C5671">
        <v>164.81</v>
      </c>
    </row>
    <row r="5672" spans="1:3">
      <c r="A5672" t="s">
        <v>7</v>
      </c>
      <c r="B5672" s="5">
        <v>44658</v>
      </c>
      <c r="C5672">
        <v>167.1</v>
      </c>
    </row>
    <row r="5673" spans="1:3">
      <c r="A5673" t="s">
        <v>7</v>
      </c>
      <c r="B5673" s="5">
        <v>44659</v>
      </c>
      <c r="C5673">
        <v>169.93</v>
      </c>
    </row>
    <row r="5674" spans="1:3">
      <c r="A5674" t="s">
        <v>7</v>
      </c>
      <c r="B5674" s="5">
        <v>44662</v>
      </c>
      <c r="C5674">
        <v>165.56</v>
      </c>
    </row>
    <row r="5675" spans="1:3">
      <c r="A5675" t="s">
        <v>7</v>
      </c>
      <c r="B5675" s="5">
        <v>44663</v>
      </c>
      <c r="C5675">
        <v>169.01</v>
      </c>
    </row>
    <row r="5676" spans="1:3">
      <c r="A5676" t="s">
        <v>7</v>
      </c>
      <c r="B5676" s="5">
        <v>44664</v>
      </c>
      <c r="C5676">
        <v>171.67</v>
      </c>
    </row>
    <row r="5677" spans="1:3">
      <c r="A5677" t="s">
        <v>7</v>
      </c>
      <c r="B5677" s="5">
        <v>44665</v>
      </c>
      <c r="C5677">
        <v>171.59</v>
      </c>
    </row>
    <row r="5678" spans="1:3">
      <c r="A5678" t="s">
        <v>7</v>
      </c>
      <c r="B5678" s="5">
        <v>44669</v>
      </c>
      <c r="C5678">
        <v>173.89</v>
      </c>
    </row>
    <row r="5679" spans="1:3">
      <c r="A5679" t="s">
        <v>7</v>
      </c>
      <c r="B5679" s="5">
        <v>44670</v>
      </c>
      <c r="C5679">
        <v>171.83</v>
      </c>
    </row>
    <row r="5680" spans="1:3">
      <c r="A5680" t="s">
        <v>7</v>
      </c>
      <c r="B5680" s="5">
        <v>44671</v>
      </c>
      <c r="C5680">
        <v>172.53</v>
      </c>
    </row>
    <row r="5681" spans="1:3">
      <c r="A5681" t="s">
        <v>7</v>
      </c>
      <c r="B5681" s="5">
        <v>44672</v>
      </c>
      <c r="C5681">
        <v>164.58</v>
      </c>
    </row>
    <row r="5682" spans="1:3">
      <c r="A5682" t="s">
        <v>7</v>
      </c>
      <c r="B5682" s="5">
        <v>44673</v>
      </c>
      <c r="C5682">
        <v>160.94999999999999</v>
      </c>
    </row>
    <row r="5683" spans="1:3">
      <c r="A5683" t="s">
        <v>7</v>
      </c>
      <c r="B5683" s="5">
        <v>44676</v>
      </c>
      <c r="C5683">
        <v>157.49</v>
      </c>
    </row>
    <row r="5684" spans="1:3">
      <c r="A5684" t="s">
        <v>7</v>
      </c>
      <c r="B5684" s="5">
        <v>44677</v>
      </c>
      <c r="C5684">
        <v>156.53</v>
      </c>
    </row>
    <row r="5685" spans="1:3">
      <c r="A5685" t="s">
        <v>7</v>
      </c>
      <c r="B5685" s="5">
        <v>44678</v>
      </c>
      <c r="C5685">
        <v>156.24</v>
      </c>
    </row>
    <row r="5686" spans="1:3">
      <c r="A5686" t="s">
        <v>7</v>
      </c>
      <c r="B5686" s="5">
        <v>44679</v>
      </c>
      <c r="C5686">
        <v>161.79</v>
      </c>
    </row>
    <row r="5687" spans="1:3">
      <c r="A5687" t="s">
        <v>7</v>
      </c>
      <c r="B5687" s="5">
        <v>44680</v>
      </c>
      <c r="C5687">
        <v>156.66999999999999</v>
      </c>
    </row>
    <row r="5688" spans="1:3">
      <c r="A5688" t="s">
        <v>7</v>
      </c>
      <c r="B5688" s="5">
        <v>44683</v>
      </c>
      <c r="C5688">
        <v>159.75</v>
      </c>
    </row>
    <row r="5689" spans="1:3">
      <c r="A5689" t="s">
        <v>7</v>
      </c>
      <c r="B5689" s="5">
        <v>44684</v>
      </c>
      <c r="C5689">
        <v>162.49</v>
      </c>
    </row>
    <row r="5690" spans="1:3">
      <c r="A5690" t="s">
        <v>7</v>
      </c>
      <c r="B5690" s="5">
        <v>44685</v>
      </c>
      <c r="C5690">
        <v>167.59</v>
      </c>
    </row>
    <row r="5691" spans="1:3">
      <c r="A5691" t="s">
        <v>7</v>
      </c>
      <c r="B5691" s="5">
        <v>44686</v>
      </c>
      <c r="C5691">
        <v>166.26</v>
      </c>
    </row>
    <row r="5692" spans="1:3">
      <c r="A5692" t="s">
        <v>7</v>
      </c>
      <c r="B5692" s="5">
        <v>44687</v>
      </c>
      <c r="C5692">
        <v>170.69</v>
      </c>
    </row>
    <row r="5693" spans="1:3">
      <c r="A5693" t="s">
        <v>7</v>
      </c>
      <c r="B5693" s="5">
        <v>44690</v>
      </c>
      <c r="C5693">
        <v>159.25</v>
      </c>
    </row>
    <row r="5694" spans="1:3">
      <c r="A5694" t="s">
        <v>7</v>
      </c>
      <c r="B5694" s="5">
        <v>44691</v>
      </c>
      <c r="C5694">
        <v>160.78</v>
      </c>
    </row>
    <row r="5695" spans="1:3">
      <c r="A5695" t="s">
        <v>7</v>
      </c>
      <c r="B5695" s="5">
        <v>44692</v>
      </c>
      <c r="C5695">
        <v>163.16</v>
      </c>
    </row>
    <row r="5696" spans="1:3">
      <c r="A5696" t="s">
        <v>7</v>
      </c>
      <c r="B5696" s="5">
        <v>44693</v>
      </c>
      <c r="C5696">
        <v>164.71</v>
      </c>
    </row>
    <row r="5697" spans="1:3">
      <c r="A5697" t="s">
        <v>7</v>
      </c>
      <c r="B5697" s="5">
        <v>44694</v>
      </c>
      <c r="C5697">
        <v>167.87</v>
      </c>
    </row>
    <row r="5698" spans="1:3">
      <c r="A5698" t="s">
        <v>7</v>
      </c>
      <c r="B5698" s="5">
        <v>44697</v>
      </c>
      <c r="C5698">
        <v>173.01</v>
      </c>
    </row>
    <row r="5699" spans="1:3">
      <c r="A5699" t="s">
        <v>7</v>
      </c>
      <c r="B5699" s="5">
        <v>44698</v>
      </c>
      <c r="C5699">
        <v>174.03</v>
      </c>
    </row>
    <row r="5700" spans="1:3">
      <c r="A5700" t="s">
        <v>7</v>
      </c>
      <c r="B5700" s="5">
        <v>44699</v>
      </c>
      <c r="C5700">
        <v>168.06</v>
      </c>
    </row>
    <row r="5701" spans="1:3">
      <c r="A5701" t="s">
        <v>7</v>
      </c>
      <c r="B5701" s="5">
        <v>44700</v>
      </c>
      <c r="C5701">
        <v>166.86</v>
      </c>
    </row>
    <row r="5702" spans="1:3">
      <c r="A5702" t="s">
        <v>7</v>
      </c>
      <c r="B5702" s="5">
        <v>44701</v>
      </c>
      <c r="C5702">
        <v>167.82</v>
      </c>
    </row>
    <row r="5703" spans="1:3">
      <c r="A5703" t="s">
        <v>7</v>
      </c>
      <c r="B5703" s="5">
        <v>44704</v>
      </c>
      <c r="C5703">
        <v>171.72</v>
      </c>
    </row>
    <row r="5704" spans="1:3">
      <c r="A5704" t="s">
        <v>7</v>
      </c>
      <c r="B5704" s="5">
        <v>44705</v>
      </c>
      <c r="C5704">
        <v>172.64</v>
      </c>
    </row>
    <row r="5705" spans="1:3">
      <c r="A5705" t="s">
        <v>7</v>
      </c>
      <c r="B5705" s="5">
        <v>44706</v>
      </c>
      <c r="C5705">
        <v>175.41</v>
      </c>
    </row>
    <row r="5706" spans="1:3">
      <c r="A5706" t="s">
        <v>7</v>
      </c>
      <c r="B5706" s="5">
        <v>44707</v>
      </c>
      <c r="C5706">
        <v>176.59</v>
      </c>
    </row>
    <row r="5707" spans="1:3">
      <c r="A5707" t="s">
        <v>7</v>
      </c>
      <c r="B5707" s="5">
        <v>44708</v>
      </c>
      <c r="C5707">
        <v>178.28</v>
      </c>
    </row>
    <row r="5708" spans="1:3">
      <c r="A5708" t="s">
        <v>7</v>
      </c>
      <c r="B5708" s="5">
        <v>44712</v>
      </c>
      <c r="C5708">
        <v>174.66</v>
      </c>
    </row>
    <row r="5709" spans="1:3">
      <c r="A5709" t="s">
        <v>7</v>
      </c>
      <c r="B5709" s="5">
        <v>44713</v>
      </c>
      <c r="C5709">
        <v>176.32</v>
      </c>
    </row>
    <row r="5710" spans="1:3">
      <c r="A5710" t="s">
        <v>7</v>
      </c>
      <c r="B5710" s="5">
        <v>44714</v>
      </c>
      <c r="C5710">
        <v>176</v>
      </c>
    </row>
    <row r="5711" spans="1:3">
      <c r="A5711" t="s">
        <v>7</v>
      </c>
      <c r="B5711" s="5">
        <v>44715</v>
      </c>
      <c r="C5711">
        <v>177.6</v>
      </c>
    </row>
    <row r="5712" spans="1:3">
      <c r="A5712" t="s">
        <v>7</v>
      </c>
      <c r="B5712" s="5">
        <v>44718</v>
      </c>
      <c r="C5712">
        <v>176.83</v>
      </c>
    </row>
    <row r="5713" spans="1:3">
      <c r="A5713" t="s">
        <v>7</v>
      </c>
      <c r="B5713" s="5">
        <v>44719</v>
      </c>
      <c r="C5713">
        <v>180.2</v>
      </c>
    </row>
    <row r="5714" spans="1:3">
      <c r="A5714" t="s">
        <v>7</v>
      </c>
      <c r="B5714" s="5">
        <v>44720</v>
      </c>
      <c r="C5714">
        <v>181.13</v>
      </c>
    </row>
    <row r="5715" spans="1:3">
      <c r="A5715" t="s">
        <v>7</v>
      </c>
      <c r="B5715" s="5">
        <v>44721</v>
      </c>
      <c r="C5715">
        <v>177.52</v>
      </c>
    </row>
    <row r="5716" spans="1:3">
      <c r="A5716" t="s">
        <v>7</v>
      </c>
      <c r="B5716" s="5">
        <v>44722</v>
      </c>
      <c r="C5716">
        <v>175.4</v>
      </c>
    </row>
    <row r="5717" spans="1:3">
      <c r="A5717" t="s">
        <v>7</v>
      </c>
      <c r="B5717" s="5">
        <v>44725</v>
      </c>
      <c r="C5717">
        <v>167.33</v>
      </c>
    </row>
    <row r="5718" spans="1:3">
      <c r="A5718" t="s">
        <v>7</v>
      </c>
      <c r="B5718" s="5">
        <v>44726</v>
      </c>
      <c r="C5718">
        <v>167.55</v>
      </c>
    </row>
    <row r="5719" spans="1:3">
      <c r="A5719" t="s">
        <v>7</v>
      </c>
      <c r="B5719" s="5">
        <v>44727</v>
      </c>
      <c r="C5719">
        <v>164.26</v>
      </c>
    </row>
    <row r="5720" spans="1:3">
      <c r="A5720" t="s">
        <v>7</v>
      </c>
      <c r="B5720" s="5">
        <v>44728</v>
      </c>
      <c r="C5720">
        <v>155.47999999999999</v>
      </c>
    </row>
    <row r="5721" spans="1:3">
      <c r="A5721" t="s">
        <v>7</v>
      </c>
      <c r="B5721" s="5">
        <v>44729</v>
      </c>
      <c r="C5721">
        <v>148.38</v>
      </c>
    </row>
    <row r="5722" spans="1:3">
      <c r="A5722" t="s">
        <v>7</v>
      </c>
      <c r="B5722" s="5">
        <v>44733</v>
      </c>
      <c r="C5722">
        <v>154.59</v>
      </c>
    </row>
    <row r="5723" spans="1:3">
      <c r="A5723" t="s">
        <v>7</v>
      </c>
      <c r="B5723" s="5">
        <v>44734</v>
      </c>
      <c r="C5723">
        <v>147.87</v>
      </c>
    </row>
    <row r="5724" spans="1:3">
      <c r="A5724" t="s">
        <v>7</v>
      </c>
      <c r="B5724" s="5">
        <v>44735</v>
      </c>
      <c r="C5724">
        <v>142.43</v>
      </c>
    </row>
    <row r="5725" spans="1:3">
      <c r="A5725" t="s">
        <v>7</v>
      </c>
      <c r="B5725" s="5">
        <v>44736</v>
      </c>
      <c r="C5725">
        <v>144.77000000000001</v>
      </c>
    </row>
    <row r="5726" spans="1:3">
      <c r="A5726" t="s">
        <v>7</v>
      </c>
      <c r="B5726" s="5">
        <v>44739</v>
      </c>
      <c r="C5726">
        <v>147.57</v>
      </c>
    </row>
    <row r="5727" spans="1:3">
      <c r="A5727" t="s">
        <v>7</v>
      </c>
      <c r="B5727" s="5">
        <v>44740</v>
      </c>
      <c r="C5727">
        <v>149.94</v>
      </c>
    </row>
    <row r="5728" spans="1:3">
      <c r="A5728" t="s">
        <v>7</v>
      </c>
      <c r="B5728" s="5">
        <v>44741</v>
      </c>
      <c r="C5728">
        <v>146.97999999999999</v>
      </c>
    </row>
    <row r="5729" spans="1:3">
      <c r="A5729" t="s">
        <v>7</v>
      </c>
      <c r="B5729" s="5">
        <v>44742</v>
      </c>
      <c r="C5729">
        <v>144.78</v>
      </c>
    </row>
    <row r="5730" spans="1:3">
      <c r="A5730" t="s">
        <v>7</v>
      </c>
      <c r="B5730" s="5">
        <v>44743</v>
      </c>
      <c r="C5730">
        <v>146.51</v>
      </c>
    </row>
    <row r="5731" spans="1:3">
      <c r="A5731" t="s">
        <v>7</v>
      </c>
      <c r="B5731" s="5">
        <v>44747</v>
      </c>
      <c r="C5731">
        <v>142.66</v>
      </c>
    </row>
    <row r="5732" spans="1:3">
      <c r="A5732" t="s">
        <v>7</v>
      </c>
      <c r="B5732" s="5">
        <v>44748</v>
      </c>
      <c r="C5732">
        <v>140.78</v>
      </c>
    </row>
    <row r="5733" spans="1:3">
      <c r="A5733" t="s">
        <v>7</v>
      </c>
      <c r="B5733" s="5">
        <v>44749</v>
      </c>
      <c r="C5733">
        <v>143.52000000000001</v>
      </c>
    </row>
    <row r="5734" spans="1:3">
      <c r="A5734" t="s">
        <v>7</v>
      </c>
      <c r="B5734" s="5">
        <v>44750</v>
      </c>
      <c r="C5734">
        <v>142.77000000000001</v>
      </c>
    </row>
    <row r="5735" spans="1:3">
      <c r="A5735" t="s">
        <v>7</v>
      </c>
      <c r="B5735" s="5">
        <v>44753</v>
      </c>
      <c r="C5735">
        <v>141.51</v>
      </c>
    </row>
    <row r="5736" spans="1:3">
      <c r="A5736" t="s">
        <v>7</v>
      </c>
      <c r="B5736" s="5">
        <v>44754</v>
      </c>
      <c r="C5736">
        <v>138.91999999999999</v>
      </c>
    </row>
    <row r="5737" spans="1:3">
      <c r="A5737" t="s">
        <v>7</v>
      </c>
      <c r="B5737" s="5">
        <v>44755</v>
      </c>
      <c r="C5737">
        <v>137.99</v>
      </c>
    </row>
    <row r="5738" spans="1:3">
      <c r="A5738" t="s">
        <v>7</v>
      </c>
      <c r="B5738" s="5">
        <v>44756</v>
      </c>
      <c r="C5738">
        <v>135.94</v>
      </c>
    </row>
    <row r="5739" spans="1:3">
      <c r="A5739" t="s">
        <v>7</v>
      </c>
      <c r="B5739" s="5">
        <v>44757</v>
      </c>
      <c r="C5739">
        <v>137.65</v>
      </c>
    </row>
    <row r="5740" spans="1:3">
      <c r="A5740" t="s">
        <v>7</v>
      </c>
      <c r="B5740" s="5">
        <v>44760</v>
      </c>
      <c r="C5740">
        <v>139.58000000000001</v>
      </c>
    </row>
    <row r="5741" spans="1:3">
      <c r="A5741" t="s">
        <v>7</v>
      </c>
      <c r="B5741" s="5">
        <v>44761</v>
      </c>
      <c r="C5741">
        <v>144.61000000000001</v>
      </c>
    </row>
    <row r="5742" spans="1:3">
      <c r="A5742" t="s">
        <v>7</v>
      </c>
      <c r="B5742" s="5">
        <v>44762</v>
      </c>
      <c r="C5742">
        <v>146.52000000000001</v>
      </c>
    </row>
    <row r="5743" spans="1:3">
      <c r="A5743" t="s">
        <v>7</v>
      </c>
      <c r="B5743" s="5">
        <v>44763</v>
      </c>
      <c r="C5743">
        <v>145.4</v>
      </c>
    </row>
    <row r="5744" spans="1:3">
      <c r="A5744" t="s">
        <v>7</v>
      </c>
      <c r="B5744" s="5">
        <v>44764</v>
      </c>
      <c r="C5744">
        <v>144.19</v>
      </c>
    </row>
    <row r="5745" spans="1:3">
      <c r="A5745" t="s">
        <v>7</v>
      </c>
      <c r="B5745" s="5">
        <v>44767</v>
      </c>
      <c r="C5745">
        <v>148.47999999999999</v>
      </c>
    </row>
    <row r="5746" spans="1:3">
      <c r="A5746" t="s">
        <v>7</v>
      </c>
      <c r="B5746" s="5">
        <v>44768</v>
      </c>
      <c r="C5746">
        <v>147.32</v>
      </c>
    </row>
    <row r="5747" spans="1:3">
      <c r="A5747" t="s">
        <v>7</v>
      </c>
      <c r="B5747" s="5">
        <v>44769</v>
      </c>
      <c r="C5747">
        <v>149.26</v>
      </c>
    </row>
    <row r="5748" spans="1:3">
      <c r="A5748" t="s">
        <v>7</v>
      </c>
      <c r="B5748" s="5">
        <v>44770</v>
      </c>
      <c r="C5748">
        <v>150.38999999999999</v>
      </c>
    </row>
    <row r="5749" spans="1:3">
      <c r="A5749" t="s">
        <v>7</v>
      </c>
      <c r="B5749" s="5">
        <v>44771</v>
      </c>
      <c r="C5749">
        <v>163.78</v>
      </c>
    </row>
    <row r="5750" spans="1:3">
      <c r="A5750" t="s">
        <v>7</v>
      </c>
      <c r="B5750" s="5">
        <v>44774</v>
      </c>
      <c r="C5750">
        <v>160.51</v>
      </c>
    </row>
    <row r="5751" spans="1:3">
      <c r="A5751" t="s">
        <v>7</v>
      </c>
      <c r="B5751" s="5">
        <v>44775</v>
      </c>
      <c r="C5751">
        <v>159.13999999999999</v>
      </c>
    </row>
    <row r="5752" spans="1:3">
      <c r="A5752" t="s">
        <v>7</v>
      </c>
      <c r="B5752" s="5">
        <v>44776</v>
      </c>
      <c r="C5752">
        <v>155.36000000000001</v>
      </c>
    </row>
    <row r="5753" spans="1:3">
      <c r="A5753" t="s">
        <v>7</v>
      </c>
      <c r="B5753" s="5">
        <v>44777</v>
      </c>
      <c r="C5753">
        <v>151.13999999999999</v>
      </c>
    </row>
    <row r="5754" spans="1:3">
      <c r="A5754" t="s">
        <v>7</v>
      </c>
      <c r="B5754" s="5">
        <v>44778</v>
      </c>
      <c r="C5754">
        <v>153.63999999999999</v>
      </c>
    </row>
    <row r="5755" spans="1:3">
      <c r="A5755" t="s">
        <v>7</v>
      </c>
      <c r="B5755" s="5">
        <v>44781</v>
      </c>
      <c r="C5755">
        <v>153.41</v>
      </c>
    </row>
    <row r="5756" spans="1:3">
      <c r="A5756" t="s">
        <v>7</v>
      </c>
      <c r="B5756" s="5">
        <v>44782</v>
      </c>
      <c r="C5756">
        <v>155.41</v>
      </c>
    </row>
    <row r="5757" spans="1:3">
      <c r="A5757" t="s">
        <v>7</v>
      </c>
      <c r="B5757" s="5">
        <v>44783</v>
      </c>
      <c r="C5757">
        <v>155.82</v>
      </c>
    </row>
    <row r="5758" spans="1:3">
      <c r="A5758" t="s">
        <v>7</v>
      </c>
      <c r="B5758" s="5">
        <v>44784</v>
      </c>
      <c r="C5758">
        <v>159.62</v>
      </c>
    </row>
    <row r="5759" spans="1:3">
      <c r="A5759" t="s">
        <v>7</v>
      </c>
      <c r="B5759" s="5">
        <v>44785</v>
      </c>
      <c r="C5759">
        <v>159.85</v>
      </c>
    </row>
    <row r="5760" spans="1:3">
      <c r="A5760" t="s">
        <v>7</v>
      </c>
      <c r="B5760" s="5">
        <v>44788</v>
      </c>
      <c r="C5760">
        <v>156.81</v>
      </c>
    </row>
    <row r="5761" spans="1:3">
      <c r="A5761" t="s">
        <v>7</v>
      </c>
      <c r="B5761" s="5">
        <v>44789</v>
      </c>
      <c r="C5761">
        <v>156.41</v>
      </c>
    </row>
    <row r="5762" spans="1:3">
      <c r="A5762" t="s">
        <v>7</v>
      </c>
      <c r="B5762" s="5">
        <v>44790</v>
      </c>
      <c r="C5762">
        <v>157.69999999999999</v>
      </c>
    </row>
    <row r="5763" spans="1:3">
      <c r="A5763" t="s">
        <v>7</v>
      </c>
      <c r="B5763" s="5">
        <v>44791</v>
      </c>
      <c r="C5763">
        <v>159.02000000000001</v>
      </c>
    </row>
    <row r="5764" spans="1:3">
      <c r="A5764" t="s">
        <v>7</v>
      </c>
      <c r="B5764" s="5">
        <v>44792</v>
      </c>
      <c r="C5764">
        <v>157.69</v>
      </c>
    </row>
    <row r="5765" spans="1:3">
      <c r="A5765" t="s">
        <v>7</v>
      </c>
      <c r="B5765" s="5">
        <v>44795</v>
      </c>
      <c r="C5765">
        <v>156.9</v>
      </c>
    </row>
    <row r="5766" spans="1:3">
      <c r="A5766" t="s">
        <v>7</v>
      </c>
      <c r="B5766" s="5">
        <v>44796</v>
      </c>
      <c r="C5766">
        <v>161.99</v>
      </c>
    </row>
    <row r="5767" spans="1:3">
      <c r="A5767" t="s">
        <v>7</v>
      </c>
      <c r="B5767" s="5">
        <v>44797</v>
      </c>
      <c r="C5767">
        <v>163.19</v>
      </c>
    </row>
    <row r="5768" spans="1:3">
      <c r="A5768" t="s">
        <v>7</v>
      </c>
      <c r="B5768" s="5">
        <v>44798</v>
      </c>
      <c r="C5768">
        <v>164.62</v>
      </c>
    </row>
    <row r="5769" spans="1:3">
      <c r="A5769" t="s">
        <v>7</v>
      </c>
      <c r="B5769" s="5">
        <v>44799</v>
      </c>
      <c r="C5769">
        <v>163.41</v>
      </c>
    </row>
    <row r="5770" spans="1:3">
      <c r="A5770" t="s">
        <v>7</v>
      </c>
      <c r="B5770" s="5">
        <v>44802</v>
      </c>
      <c r="C5770">
        <v>164.63</v>
      </c>
    </row>
    <row r="5771" spans="1:3">
      <c r="A5771" t="s">
        <v>7</v>
      </c>
      <c r="B5771" s="5">
        <v>44803</v>
      </c>
      <c r="C5771">
        <v>160.62</v>
      </c>
    </row>
    <row r="5772" spans="1:3">
      <c r="A5772" t="s">
        <v>7</v>
      </c>
      <c r="B5772" s="5">
        <v>44804</v>
      </c>
      <c r="C5772">
        <v>158.06</v>
      </c>
    </row>
    <row r="5773" spans="1:3">
      <c r="A5773" t="s">
        <v>7</v>
      </c>
      <c r="B5773" s="5">
        <v>44805</v>
      </c>
      <c r="C5773">
        <v>155.54</v>
      </c>
    </row>
    <row r="5774" spans="1:3">
      <c r="A5774" t="s">
        <v>7</v>
      </c>
      <c r="B5774" s="5">
        <v>44806</v>
      </c>
      <c r="C5774">
        <v>157.85</v>
      </c>
    </row>
    <row r="5775" spans="1:3">
      <c r="A5775" t="s">
        <v>7</v>
      </c>
      <c r="B5775" s="5">
        <v>44810</v>
      </c>
      <c r="C5775">
        <v>157.12</v>
      </c>
    </row>
    <row r="5776" spans="1:3">
      <c r="A5776" t="s">
        <v>7</v>
      </c>
      <c r="B5776" s="5">
        <v>44811</v>
      </c>
      <c r="C5776">
        <v>155.11000000000001</v>
      </c>
    </row>
    <row r="5777" spans="1:3">
      <c r="A5777" t="s">
        <v>7</v>
      </c>
      <c r="B5777" s="5">
        <v>44812</v>
      </c>
      <c r="C5777">
        <v>155.94999999999999</v>
      </c>
    </row>
    <row r="5778" spans="1:3">
      <c r="A5778" t="s">
        <v>7</v>
      </c>
      <c r="B5778" s="5">
        <v>44813</v>
      </c>
      <c r="C5778">
        <v>159.97</v>
      </c>
    </row>
    <row r="5779" spans="1:3">
      <c r="A5779" t="s">
        <v>7</v>
      </c>
      <c r="B5779" s="5">
        <v>44816</v>
      </c>
      <c r="C5779">
        <v>162.5</v>
      </c>
    </row>
    <row r="5780" spans="1:3">
      <c r="A5780" t="s">
        <v>7</v>
      </c>
      <c r="B5780" s="5">
        <v>44817</v>
      </c>
      <c r="C5780">
        <v>159.41</v>
      </c>
    </row>
    <row r="5781" spans="1:3">
      <c r="A5781" t="s">
        <v>7</v>
      </c>
      <c r="B5781" s="5">
        <v>44818</v>
      </c>
      <c r="C5781">
        <v>163.27000000000001</v>
      </c>
    </row>
    <row r="5782" spans="1:3">
      <c r="A5782" t="s">
        <v>7</v>
      </c>
      <c r="B5782" s="5">
        <v>44819</v>
      </c>
      <c r="C5782">
        <v>160.62</v>
      </c>
    </row>
    <row r="5783" spans="1:3">
      <c r="A5783" t="s">
        <v>7</v>
      </c>
      <c r="B5783" s="5">
        <v>44820</v>
      </c>
      <c r="C5783">
        <v>156.44999999999999</v>
      </c>
    </row>
    <row r="5784" spans="1:3">
      <c r="A5784" t="s">
        <v>7</v>
      </c>
      <c r="B5784" s="5">
        <v>44823</v>
      </c>
      <c r="C5784">
        <v>156.9</v>
      </c>
    </row>
    <row r="5785" spans="1:3">
      <c r="A5785" t="s">
        <v>7</v>
      </c>
      <c r="B5785" s="5">
        <v>44824</v>
      </c>
      <c r="C5785">
        <v>156.28</v>
      </c>
    </row>
    <row r="5786" spans="1:3">
      <c r="A5786" t="s">
        <v>7</v>
      </c>
      <c r="B5786" s="5">
        <v>44825</v>
      </c>
      <c r="C5786">
        <v>155.01</v>
      </c>
    </row>
    <row r="5787" spans="1:3">
      <c r="A5787" t="s">
        <v>7</v>
      </c>
      <c r="B5787" s="5">
        <v>44826</v>
      </c>
      <c r="C5787">
        <v>154.88999999999999</v>
      </c>
    </row>
    <row r="5788" spans="1:3">
      <c r="A5788" t="s">
        <v>7</v>
      </c>
      <c r="B5788" s="5">
        <v>44827</v>
      </c>
      <c r="C5788">
        <v>144.77000000000001</v>
      </c>
    </row>
    <row r="5789" spans="1:3">
      <c r="A5789" t="s">
        <v>7</v>
      </c>
      <c r="B5789" s="5">
        <v>44830</v>
      </c>
      <c r="C5789">
        <v>140.96</v>
      </c>
    </row>
    <row r="5790" spans="1:3">
      <c r="A5790" t="s">
        <v>7</v>
      </c>
      <c r="B5790" s="5">
        <v>44831</v>
      </c>
      <c r="C5790">
        <v>141.02000000000001</v>
      </c>
    </row>
    <row r="5791" spans="1:3">
      <c r="A5791" t="s">
        <v>7</v>
      </c>
      <c r="B5791" s="5">
        <v>44832</v>
      </c>
      <c r="C5791">
        <v>145.78</v>
      </c>
    </row>
    <row r="5792" spans="1:3">
      <c r="A5792" t="s">
        <v>7</v>
      </c>
      <c r="B5792" s="5">
        <v>44833</v>
      </c>
      <c r="C5792">
        <v>144.77000000000001</v>
      </c>
    </row>
    <row r="5793" spans="1:3">
      <c r="A5793" t="s">
        <v>7</v>
      </c>
      <c r="B5793" s="5">
        <v>44834</v>
      </c>
      <c r="C5793">
        <v>143.66999999999999</v>
      </c>
    </row>
    <row r="5794" spans="1:3">
      <c r="A5794" t="s">
        <v>7</v>
      </c>
      <c r="B5794" s="5">
        <v>44837</v>
      </c>
      <c r="C5794">
        <v>151.72999999999999</v>
      </c>
    </row>
    <row r="5795" spans="1:3">
      <c r="A5795" t="s">
        <v>7</v>
      </c>
      <c r="B5795" s="5">
        <v>44838</v>
      </c>
      <c r="C5795">
        <v>157.63</v>
      </c>
    </row>
    <row r="5796" spans="1:3">
      <c r="A5796" t="s">
        <v>7</v>
      </c>
      <c r="B5796" s="5">
        <v>44839</v>
      </c>
      <c r="C5796">
        <v>158.53</v>
      </c>
    </row>
    <row r="5797" spans="1:3">
      <c r="A5797" t="s">
        <v>7</v>
      </c>
      <c r="B5797" s="5">
        <v>44840</v>
      </c>
      <c r="C5797">
        <v>161.41999999999999</v>
      </c>
    </row>
    <row r="5798" spans="1:3">
      <c r="A5798" t="s">
        <v>7</v>
      </c>
      <c r="B5798" s="5">
        <v>44841</v>
      </c>
      <c r="C5798">
        <v>160.03</v>
      </c>
    </row>
    <row r="5799" spans="1:3">
      <c r="A5799" t="s">
        <v>7</v>
      </c>
      <c r="B5799" s="5">
        <v>44844</v>
      </c>
      <c r="C5799">
        <v>157.13999999999999</v>
      </c>
    </row>
    <row r="5800" spans="1:3">
      <c r="A5800" t="s">
        <v>7</v>
      </c>
      <c r="B5800" s="5">
        <v>44845</v>
      </c>
      <c r="C5800">
        <v>157.16999999999999</v>
      </c>
    </row>
    <row r="5801" spans="1:3">
      <c r="A5801" t="s">
        <v>7</v>
      </c>
      <c r="B5801" s="5">
        <v>44846</v>
      </c>
      <c r="C5801">
        <v>157.63999999999999</v>
      </c>
    </row>
    <row r="5802" spans="1:3">
      <c r="A5802" t="s">
        <v>7</v>
      </c>
      <c r="B5802" s="5">
        <v>44847</v>
      </c>
      <c r="C5802">
        <v>165.28</v>
      </c>
    </row>
    <row r="5803" spans="1:3">
      <c r="A5803" t="s">
        <v>7</v>
      </c>
      <c r="B5803" s="5">
        <v>44848</v>
      </c>
      <c r="C5803">
        <v>160.13999999999999</v>
      </c>
    </row>
    <row r="5804" spans="1:3">
      <c r="A5804" t="s">
        <v>7</v>
      </c>
      <c r="B5804" s="5">
        <v>44851</v>
      </c>
      <c r="C5804">
        <v>161.31</v>
      </c>
    </row>
    <row r="5805" spans="1:3">
      <c r="A5805" t="s">
        <v>7</v>
      </c>
      <c r="B5805" s="5">
        <v>44852</v>
      </c>
      <c r="C5805">
        <v>162.72</v>
      </c>
    </row>
    <row r="5806" spans="1:3">
      <c r="A5806" t="s">
        <v>7</v>
      </c>
      <c r="B5806" s="5">
        <v>44853</v>
      </c>
      <c r="C5806">
        <v>168</v>
      </c>
    </row>
    <row r="5807" spans="1:3">
      <c r="A5807" t="s">
        <v>7</v>
      </c>
      <c r="B5807" s="5">
        <v>44854</v>
      </c>
      <c r="C5807">
        <v>168.96</v>
      </c>
    </row>
    <row r="5808" spans="1:3">
      <c r="A5808" t="s">
        <v>7</v>
      </c>
      <c r="B5808" s="5">
        <v>44855</v>
      </c>
      <c r="C5808">
        <v>173.19</v>
      </c>
    </row>
    <row r="5809" spans="1:3">
      <c r="A5809" t="s">
        <v>7</v>
      </c>
      <c r="B5809" s="5">
        <v>44858</v>
      </c>
      <c r="C5809">
        <v>173.13</v>
      </c>
    </row>
    <row r="5810" spans="1:3">
      <c r="A5810" t="s">
        <v>7</v>
      </c>
      <c r="B5810" s="5">
        <v>44859</v>
      </c>
      <c r="C5810">
        <v>174.93</v>
      </c>
    </row>
    <row r="5811" spans="1:3">
      <c r="A5811" t="s">
        <v>7</v>
      </c>
      <c r="B5811" s="5">
        <v>44860</v>
      </c>
      <c r="C5811">
        <v>177.09</v>
      </c>
    </row>
    <row r="5812" spans="1:3">
      <c r="A5812" t="s">
        <v>7</v>
      </c>
      <c r="B5812" s="5">
        <v>44861</v>
      </c>
      <c r="C5812">
        <v>177.9</v>
      </c>
    </row>
    <row r="5813" spans="1:3">
      <c r="A5813" t="s">
        <v>7</v>
      </c>
      <c r="B5813" s="5">
        <v>44862</v>
      </c>
      <c r="C5813">
        <v>179.98</v>
      </c>
    </row>
    <row r="5814" spans="1:3">
      <c r="A5814" t="s">
        <v>7</v>
      </c>
      <c r="B5814" s="5">
        <v>44865</v>
      </c>
      <c r="C5814">
        <v>180.9</v>
      </c>
    </row>
    <row r="5815" spans="1:3">
      <c r="A5815" t="s">
        <v>7</v>
      </c>
      <c r="B5815" s="5">
        <v>44866</v>
      </c>
      <c r="C5815">
        <v>182.22</v>
      </c>
    </row>
    <row r="5816" spans="1:3">
      <c r="A5816" t="s">
        <v>7</v>
      </c>
      <c r="B5816" s="5">
        <v>44867</v>
      </c>
      <c r="C5816">
        <v>178.5</v>
      </c>
    </row>
    <row r="5817" spans="1:3">
      <c r="A5817" t="s">
        <v>7</v>
      </c>
      <c r="B5817" s="5">
        <v>44868</v>
      </c>
      <c r="C5817">
        <v>181.13</v>
      </c>
    </row>
    <row r="5818" spans="1:3">
      <c r="A5818" t="s">
        <v>7</v>
      </c>
      <c r="B5818" s="5">
        <v>44869</v>
      </c>
      <c r="C5818">
        <v>183.42</v>
      </c>
    </row>
    <row r="5819" spans="1:3">
      <c r="A5819" t="s">
        <v>7</v>
      </c>
      <c r="B5819" s="5">
        <v>44872</v>
      </c>
      <c r="C5819">
        <v>185.61</v>
      </c>
    </row>
    <row r="5820" spans="1:3">
      <c r="A5820" t="s">
        <v>7</v>
      </c>
      <c r="B5820" s="5">
        <v>44873</v>
      </c>
      <c r="C5820">
        <v>185.34</v>
      </c>
    </row>
    <row r="5821" spans="1:3">
      <c r="A5821" t="s">
        <v>7</v>
      </c>
      <c r="B5821" s="5">
        <v>44874</v>
      </c>
      <c r="C5821">
        <v>177.93</v>
      </c>
    </row>
    <row r="5822" spans="1:3">
      <c r="A5822" t="s">
        <v>7</v>
      </c>
      <c r="B5822" s="5">
        <v>44875</v>
      </c>
      <c r="C5822">
        <v>181.3</v>
      </c>
    </row>
    <row r="5823" spans="1:3">
      <c r="A5823" t="s">
        <v>7</v>
      </c>
      <c r="B5823" s="5">
        <v>44876</v>
      </c>
      <c r="C5823">
        <v>186.46</v>
      </c>
    </row>
    <row r="5824" spans="1:3">
      <c r="A5824" t="s">
        <v>7</v>
      </c>
      <c r="B5824" s="5">
        <v>44879</v>
      </c>
      <c r="C5824">
        <v>186.55</v>
      </c>
    </row>
    <row r="5825" spans="1:3">
      <c r="A5825" t="s">
        <v>7</v>
      </c>
      <c r="B5825" s="5">
        <v>44880</v>
      </c>
      <c r="C5825">
        <v>188.05</v>
      </c>
    </row>
    <row r="5826" spans="1:3">
      <c r="A5826" t="s">
        <v>7</v>
      </c>
      <c r="B5826" s="5">
        <v>44881</v>
      </c>
      <c r="C5826">
        <v>184.99</v>
      </c>
    </row>
    <row r="5827" spans="1:3">
      <c r="A5827" t="s">
        <v>7</v>
      </c>
      <c r="B5827" s="5">
        <v>44882</v>
      </c>
      <c r="C5827">
        <v>184.09</v>
      </c>
    </row>
    <row r="5828" spans="1:3">
      <c r="A5828" t="s">
        <v>7</v>
      </c>
      <c r="B5828" s="5">
        <v>44883</v>
      </c>
      <c r="C5828">
        <v>182.99</v>
      </c>
    </row>
    <row r="5829" spans="1:3">
      <c r="A5829" t="s">
        <v>7</v>
      </c>
      <c r="B5829" s="5">
        <v>44886</v>
      </c>
      <c r="C5829">
        <v>181.24</v>
      </c>
    </row>
    <row r="5830" spans="1:3">
      <c r="A5830" t="s">
        <v>7</v>
      </c>
      <c r="B5830" s="5">
        <v>44887</v>
      </c>
      <c r="C5830">
        <v>185.89</v>
      </c>
    </row>
    <row r="5831" spans="1:3">
      <c r="A5831" t="s">
        <v>7</v>
      </c>
      <c r="B5831" s="5">
        <v>44888</v>
      </c>
      <c r="C5831">
        <v>184.24</v>
      </c>
    </row>
    <row r="5832" spans="1:3">
      <c r="A5832" t="s">
        <v>7</v>
      </c>
      <c r="B5832" s="5">
        <v>44890</v>
      </c>
      <c r="C5832">
        <v>183.7</v>
      </c>
    </row>
    <row r="5833" spans="1:3">
      <c r="A5833" t="s">
        <v>7</v>
      </c>
      <c r="B5833" s="5">
        <v>44893</v>
      </c>
      <c r="C5833">
        <v>178.36</v>
      </c>
    </row>
    <row r="5834" spans="1:3">
      <c r="A5834" t="s">
        <v>7</v>
      </c>
      <c r="B5834" s="5">
        <v>44894</v>
      </c>
      <c r="C5834">
        <v>181.03</v>
      </c>
    </row>
    <row r="5835" spans="1:3">
      <c r="A5835" t="s">
        <v>7</v>
      </c>
      <c r="B5835" s="5">
        <v>44895</v>
      </c>
      <c r="C5835">
        <v>183.31</v>
      </c>
    </row>
    <row r="5836" spans="1:3">
      <c r="A5836" t="s">
        <v>7</v>
      </c>
      <c r="B5836" s="5">
        <v>44896</v>
      </c>
      <c r="C5836">
        <v>182.49</v>
      </c>
    </row>
    <row r="5837" spans="1:3">
      <c r="A5837" t="s">
        <v>7</v>
      </c>
      <c r="B5837" s="5">
        <v>44897</v>
      </c>
      <c r="C5837">
        <v>181.03</v>
      </c>
    </row>
    <row r="5838" spans="1:3">
      <c r="A5838" t="s">
        <v>7</v>
      </c>
      <c r="B5838" s="5">
        <v>44900</v>
      </c>
      <c r="C5838">
        <v>176.56</v>
      </c>
    </row>
    <row r="5839" spans="1:3">
      <c r="A5839" t="s">
        <v>7</v>
      </c>
      <c r="B5839" s="5">
        <v>44901</v>
      </c>
      <c r="C5839">
        <v>172.01</v>
      </c>
    </row>
    <row r="5840" spans="1:3">
      <c r="A5840" t="s">
        <v>7</v>
      </c>
      <c r="B5840" s="5">
        <v>44902</v>
      </c>
      <c r="C5840">
        <v>172.52</v>
      </c>
    </row>
    <row r="5841" spans="1:3">
      <c r="A5841" t="s">
        <v>7</v>
      </c>
      <c r="B5841" s="5">
        <v>44903</v>
      </c>
      <c r="C5841">
        <v>173.54</v>
      </c>
    </row>
    <row r="5842" spans="1:3">
      <c r="A5842" t="s">
        <v>7</v>
      </c>
      <c r="B5842" s="5">
        <v>44904</v>
      </c>
      <c r="C5842">
        <v>168</v>
      </c>
    </row>
    <row r="5843" spans="1:3">
      <c r="A5843" t="s">
        <v>7</v>
      </c>
      <c r="B5843" s="5">
        <v>44907</v>
      </c>
      <c r="C5843">
        <v>169.75</v>
      </c>
    </row>
    <row r="5844" spans="1:3">
      <c r="A5844" t="s">
        <v>7</v>
      </c>
      <c r="B5844" s="5">
        <v>44908</v>
      </c>
      <c r="C5844">
        <v>173.53</v>
      </c>
    </row>
    <row r="5845" spans="1:3">
      <c r="A5845" t="s">
        <v>7</v>
      </c>
      <c r="B5845" s="5">
        <v>44909</v>
      </c>
      <c r="C5845">
        <v>172.33</v>
      </c>
    </row>
    <row r="5846" spans="1:3">
      <c r="A5846" t="s">
        <v>7</v>
      </c>
      <c r="B5846" s="5">
        <v>44910</v>
      </c>
      <c r="C5846">
        <v>171.04</v>
      </c>
    </row>
    <row r="5847" spans="1:3">
      <c r="A5847" t="s">
        <v>7</v>
      </c>
      <c r="B5847" s="5">
        <v>44911</v>
      </c>
      <c r="C5847">
        <v>168.72</v>
      </c>
    </row>
    <row r="5848" spans="1:3">
      <c r="A5848" t="s">
        <v>7</v>
      </c>
      <c r="B5848" s="5">
        <v>44914</v>
      </c>
      <c r="C5848">
        <v>169.88</v>
      </c>
    </row>
    <row r="5849" spans="1:3">
      <c r="A5849" t="s">
        <v>7</v>
      </c>
      <c r="B5849" s="5">
        <v>44915</v>
      </c>
      <c r="C5849">
        <v>172.67</v>
      </c>
    </row>
    <row r="5850" spans="1:3">
      <c r="A5850" t="s">
        <v>7</v>
      </c>
      <c r="B5850" s="5">
        <v>44916</v>
      </c>
      <c r="C5850">
        <v>174.7</v>
      </c>
    </row>
    <row r="5851" spans="1:3">
      <c r="A5851" t="s">
        <v>7</v>
      </c>
      <c r="B5851" s="5">
        <v>44917</v>
      </c>
      <c r="C5851">
        <v>172.08</v>
      </c>
    </row>
    <row r="5852" spans="1:3">
      <c r="A5852" t="s">
        <v>7</v>
      </c>
      <c r="B5852" s="5">
        <v>44918</v>
      </c>
      <c r="C5852">
        <v>177.4</v>
      </c>
    </row>
    <row r="5853" spans="1:3">
      <c r="A5853" t="s">
        <v>7</v>
      </c>
      <c r="B5853" s="5">
        <v>44922</v>
      </c>
      <c r="C5853">
        <v>179.63</v>
      </c>
    </row>
    <row r="5854" spans="1:3">
      <c r="A5854" t="s">
        <v>7</v>
      </c>
      <c r="B5854" s="5">
        <v>44923</v>
      </c>
      <c r="C5854">
        <v>176.98</v>
      </c>
    </row>
    <row r="5855" spans="1:3">
      <c r="A5855" t="s">
        <v>7</v>
      </c>
      <c r="B5855" s="5">
        <v>44924</v>
      </c>
      <c r="C5855">
        <v>178.32</v>
      </c>
    </row>
    <row r="5856" spans="1:3">
      <c r="A5856" t="s">
        <v>7</v>
      </c>
      <c r="B5856" s="5">
        <v>44925</v>
      </c>
      <c r="C5856">
        <v>179.49</v>
      </c>
    </row>
    <row r="5857" spans="1:3">
      <c r="A5857" t="s">
        <v>7</v>
      </c>
      <c r="B5857" s="5">
        <v>44929</v>
      </c>
      <c r="C5857">
        <v>173.99</v>
      </c>
    </row>
    <row r="5858" spans="1:3">
      <c r="A5858" t="s">
        <v>7</v>
      </c>
      <c r="B5858" s="5">
        <v>44930</v>
      </c>
      <c r="C5858">
        <v>172.14</v>
      </c>
    </row>
    <row r="5859" spans="1:3">
      <c r="A5859" t="s">
        <v>7</v>
      </c>
      <c r="B5859" s="5">
        <v>44931</v>
      </c>
      <c r="C5859">
        <v>175.24</v>
      </c>
    </row>
    <row r="5860" spans="1:3">
      <c r="A5860" t="s">
        <v>7</v>
      </c>
      <c r="B5860" s="5">
        <v>44932</v>
      </c>
      <c r="C5860">
        <v>176.56</v>
      </c>
    </row>
    <row r="5861" spans="1:3">
      <c r="A5861" t="s">
        <v>7</v>
      </c>
      <c r="B5861" s="5">
        <v>44935</v>
      </c>
      <c r="C5861">
        <v>175.18</v>
      </c>
    </row>
    <row r="5862" spans="1:3">
      <c r="A5862" t="s">
        <v>7</v>
      </c>
      <c r="B5862" s="5">
        <v>44936</v>
      </c>
      <c r="C5862">
        <v>176.04</v>
      </c>
    </row>
    <row r="5863" spans="1:3">
      <c r="A5863" t="s">
        <v>7</v>
      </c>
      <c r="B5863" s="5">
        <v>44937</v>
      </c>
      <c r="C5863">
        <v>175.2</v>
      </c>
    </row>
    <row r="5864" spans="1:3">
      <c r="A5864" t="s">
        <v>7</v>
      </c>
      <c r="B5864" s="5">
        <v>44938</v>
      </c>
      <c r="C5864">
        <v>177.08</v>
      </c>
    </row>
    <row r="5865" spans="1:3">
      <c r="A5865" t="s">
        <v>7</v>
      </c>
      <c r="B5865" s="5">
        <v>44939</v>
      </c>
      <c r="C5865">
        <v>177.56</v>
      </c>
    </row>
    <row r="5866" spans="1:3">
      <c r="A5866" t="s">
        <v>7</v>
      </c>
      <c r="B5866" s="5">
        <v>44943</v>
      </c>
      <c r="C5866">
        <v>180.49</v>
      </c>
    </row>
    <row r="5867" spans="1:3">
      <c r="A5867" t="s">
        <v>7</v>
      </c>
      <c r="B5867" s="5">
        <v>44944</v>
      </c>
      <c r="C5867">
        <v>177.23</v>
      </c>
    </row>
    <row r="5868" spans="1:3">
      <c r="A5868" t="s">
        <v>7</v>
      </c>
      <c r="B5868" s="5">
        <v>44945</v>
      </c>
      <c r="C5868">
        <v>179</v>
      </c>
    </row>
    <row r="5869" spans="1:3">
      <c r="A5869" t="s">
        <v>7</v>
      </c>
      <c r="B5869" s="5">
        <v>44946</v>
      </c>
      <c r="C5869">
        <v>180.9</v>
      </c>
    </row>
    <row r="5870" spans="1:3">
      <c r="A5870" t="s">
        <v>7</v>
      </c>
      <c r="B5870" s="5">
        <v>44949</v>
      </c>
      <c r="C5870">
        <v>180.66</v>
      </c>
    </row>
    <row r="5871" spans="1:3">
      <c r="A5871" t="s">
        <v>7</v>
      </c>
      <c r="B5871" s="5">
        <v>44950</v>
      </c>
      <c r="C5871">
        <v>180.83</v>
      </c>
    </row>
    <row r="5872" spans="1:3">
      <c r="A5872" t="s">
        <v>7</v>
      </c>
      <c r="B5872" s="5">
        <v>44951</v>
      </c>
      <c r="C5872">
        <v>179.08</v>
      </c>
    </row>
    <row r="5873" spans="1:3">
      <c r="A5873" t="s">
        <v>7</v>
      </c>
      <c r="B5873" s="5">
        <v>44952</v>
      </c>
      <c r="C5873">
        <v>187.79</v>
      </c>
    </row>
    <row r="5874" spans="1:3">
      <c r="A5874" t="s">
        <v>7</v>
      </c>
      <c r="B5874" s="5">
        <v>44953</v>
      </c>
      <c r="C5874">
        <v>179.45</v>
      </c>
    </row>
    <row r="5875" spans="1:3">
      <c r="A5875" t="s">
        <v>7</v>
      </c>
      <c r="B5875" s="5">
        <v>44956</v>
      </c>
      <c r="C5875">
        <v>174.2</v>
      </c>
    </row>
    <row r="5876" spans="1:3">
      <c r="A5876" t="s">
        <v>7</v>
      </c>
      <c r="B5876" s="5">
        <v>44957</v>
      </c>
      <c r="C5876">
        <v>174.02</v>
      </c>
    </row>
    <row r="5877" spans="1:3">
      <c r="A5877" t="s">
        <v>7</v>
      </c>
      <c r="B5877" s="5">
        <v>44958</v>
      </c>
      <c r="C5877">
        <v>171.36</v>
      </c>
    </row>
    <row r="5878" spans="1:3">
      <c r="A5878" t="s">
        <v>7</v>
      </c>
      <c r="B5878" s="5">
        <v>44959</v>
      </c>
      <c r="C5878">
        <v>169.01</v>
      </c>
    </row>
    <row r="5879" spans="1:3">
      <c r="A5879" t="s">
        <v>7</v>
      </c>
      <c r="B5879" s="5">
        <v>44960</v>
      </c>
      <c r="C5879">
        <v>169.45</v>
      </c>
    </row>
    <row r="5880" spans="1:3">
      <c r="A5880" t="s">
        <v>7</v>
      </c>
      <c r="B5880" s="5">
        <v>44963</v>
      </c>
      <c r="C5880">
        <v>169.64</v>
      </c>
    </row>
    <row r="5881" spans="1:3">
      <c r="A5881" t="s">
        <v>7</v>
      </c>
      <c r="B5881" s="5">
        <v>44964</v>
      </c>
      <c r="C5881">
        <v>174.09</v>
      </c>
    </row>
    <row r="5882" spans="1:3">
      <c r="A5882" t="s">
        <v>7</v>
      </c>
      <c r="B5882" s="5">
        <v>44965</v>
      </c>
      <c r="C5882">
        <v>170</v>
      </c>
    </row>
    <row r="5883" spans="1:3">
      <c r="A5883" t="s">
        <v>7</v>
      </c>
      <c r="B5883" s="5">
        <v>44966</v>
      </c>
      <c r="C5883">
        <v>168.44</v>
      </c>
    </row>
    <row r="5884" spans="1:3">
      <c r="A5884" t="s">
        <v>7</v>
      </c>
      <c r="B5884" s="5">
        <v>44967</v>
      </c>
      <c r="C5884">
        <v>171.97</v>
      </c>
    </row>
    <row r="5885" spans="1:3">
      <c r="A5885" t="s">
        <v>7</v>
      </c>
      <c r="B5885" s="5">
        <v>44970</v>
      </c>
      <c r="C5885">
        <v>171.01</v>
      </c>
    </row>
    <row r="5886" spans="1:3">
      <c r="A5886" t="s">
        <v>7</v>
      </c>
      <c r="B5886" s="5">
        <v>44971</v>
      </c>
      <c r="C5886">
        <v>172.32</v>
      </c>
    </row>
    <row r="5887" spans="1:3">
      <c r="A5887" t="s">
        <v>7</v>
      </c>
      <c r="B5887" s="5">
        <v>44972</v>
      </c>
      <c r="C5887">
        <v>169.01</v>
      </c>
    </row>
    <row r="5888" spans="1:3">
      <c r="A5888" t="s">
        <v>7</v>
      </c>
      <c r="B5888" s="5">
        <v>44973</v>
      </c>
      <c r="C5888">
        <v>166.57</v>
      </c>
    </row>
    <row r="5889" spans="1:3">
      <c r="A5889" t="s">
        <v>7</v>
      </c>
      <c r="B5889" s="5">
        <v>44974</v>
      </c>
      <c r="C5889">
        <v>162.85</v>
      </c>
    </row>
    <row r="5890" spans="1:3">
      <c r="A5890" t="s">
        <v>7</v>
      </c>
      <c r="B5890" s="5">
        <v>44978</v>
      </c>
      <c r="C5890">
        <v>161</v>
      </c>
    </row>
    <row r="5891" spans="1:3">
      <c r="A5891" t="s">
        <v>7</v>
      </c>
      <c r="B5891" s="5">
        <v>44979</v>
      </c>
      <c r="C5891">
        <v>160.35</v>
      </c>
    </row>
    <row r="5892" spans="1:3">
      <c r="A5892" t="s">
        <v>7</v>
      </c>
      <c r="B5892" s="5">
        <v>44980</v>
      </c>
      <c r="C5892">
        <v>161.93</v>
      </c>
    </row>
    <row r="5893" spans="1:3">
      <c r="A5893" t="s">
        <v>7</v>
      </c>
      <c r="B5893" s="5">
        <v>44981</v>
      </c>
      <c r="C5893">
        <v>162.41</v>
      </c>
    </row>
    <row r="5894" spans="1:3">
      <c r="A5894" t="s">
        <v>7</v>
      </c>
      <c r="B5894" s="5">
        <v>44984</v>
      </c>
      <c r="C5894">
        <v>162.82</v>
      </c>
    </row>
    <row r="5895" spans="1:3">
      <c r="A5895" t="s">
        <v>7</v>
      </c>
      <c r="B5895" s="5">
        <v>44985</v>
      </c>
      <c r="C5895">
        <v>160.77000000000001</v>
      </c>
    </row>
    <row r="5896" spans="1:3">
      <c r="A5896" t="s">
        <v>7</v>
      </c>
      <c r="B5896" s="5">
        <v>44986</v>
      </c>
      <c r="C5896">
        <v>162.05000000000001</v>
      </c>
    </row>
    <row r="5897" spans="1:3">
      <c r="A5897" t="s">
        <v>7</v>
      </c>
      <c r="B5897" s="5">
        <v>44987</v>
      </c>
      <c r="C5897">
        <v>162.56</v>
      </c>
    </row>
    <row r="5898" spans="1:3">
      <c r="A5898" t="s">
        <v>7</v>
      </c>
      <c r="B5898" s="5">
        <v>44988</v>
      </c>
      <c r="C5898">
        <v>164.96</v>
      </c>
    </row>
    <row r="5899" spans="1:3">
      <c r="A5899" t="s">
        <v>7</v>
      </c>
      <c r="B5899" s="5">
        <v>44991</v>
      </c>
      <c r="C5899">
        <v>166.17</v>
      </c>
    </row>
    <row r="5900" spans="1:3">
      <c r="A5900" t="s">
        <v>7</v>
      </c>
      <c r="B5900" s="5">
        <v>44992</v>
      </c>
      <c r="C5900">
        <v>164.03</v>
      </c>
    </row>
    <row r="5901" spans="1:3">
      <c r="A5901" t="s">
        <v>7</v>
      </c>
      <c r="B5901" s="5">
        <v>44993</v>
      </c>
      <c r="C5901">
        <v>162.99</v>
      </c>
    </row>
    <row r="5902" spans="1:3">
      <c r="A5902" t="s">
        <v>7</v>
      </c>
      <c r="B5902" s="5">
        <v>44994</v>
      </c>
      <c r="C5902">
        <v>160.51</v>
      </c>
    </row>
    <row r="5903" spans="1:3">
      <c r="A5903" t="s">
        <v>7</v>
      </c>
      <c r="B5903" s="5">
        <v>44995</v>
      </c>
      <c r="C5903">
        <v>159.66999999999999</v>
      </c>
    </row>
    <row r="5904" spans="1:3">
      <c r="A5904" t="s">
        <v>7</v>
      </c>
      <c r="B5904" s="5">
        <v>44998</v>
      </c>
      <c r="C5904">
        <v>158.71</v>
      </c>
    </row>
    <row r="5905" spans="1:3">
      <c r="A5905" t="s">
        <v>7</v>
      </c>
      <c r="B5905" s="5">
        <v>44999</v>
      </c>
      <c r="C5905">
        <v>160.76</v>
      </c>
    </row>
    <row r="5906" spans="1:3">
      <c r="A5906" t="s">
        <v>7</v>
      </c>
      <c r="B5906" s="5">
        <v>45000</v>
      </c>
      <c r="C5906">
        <v>153.80000000000001</v>
      </c>
    </row>
    <row r="5907" spans="1:3">
      <c r="A5907" t="s">
        <v>7</v>
      </c>
      <c r="B5907" s="5">
        <v>45001</v>
      </c>
      <c r="C5907">
        <v>154.29</v>
      </c>
    </row>
    <row r="5908" spans="1:3">
      <c r="A5908" t="s">
        <v>7</v>
      </c>
      <c r="B5908" s="5">
        <v>45002</v>
      </c>
      <c r="C5908">
        <v>152.34</v>
      </c>
    </row>
    <row r="5909" spans="1:3">
      <c r="A5909" t="s">
        <v>7</v>
      </c>
      <c r="B5909" s="5">
        <v>45005</v>
      </c>
      <c r="C5909">
        <v>154.58000000000001</v>
      </c>
    </row>
    <row r="5910" spans="1:3">
      <c r="A5910" t="s">
        <v>7</v>
      </c>
      <c r="B5910" s="5">
        <v>45006</v>
      </c>
      <c r="C5910">
        <v>159.31</v>
      </c>
    </row>
    <row r="5911" spans="1:3">
      <c r="A5911" t="s">
        <v>7</v>
      </c>
      <c r="B5911" s="5">
        <v>45007</v>
      </c>
      <c r="C5911">
        <v>156.07</v>
      </c>
    </row>
    <row r="5912" spans="1:3">
      <c r="A5912" t="s">
        <v>7</v>
      </c>
      <c r="B5912" s="5">
        <v>45008</v>
      </c>
      <c r="C5912">
        <v>154.52000000000001</v>
      </c>
    </row>
    <row r="5913" spans="1:3">
      <c r="A5913" t="s">
        <v>7</v>
      </c>
      <c r="B5913" s="5">
        <v>45009</v>
      </c>
      <c r="C5913">
        <v>156.06</v>
      </c>
    </row>
    <row r="5914" spans="1:3">
      <c r="A5914" t="s">
        <v>7</v>
      </c>
      <c r="B5914" s="5">
        <v>45012</v>
      </c>
      <c r="C5914">
        <v>157.65</v>
      </c>
    </row>
    <row r="5915" spans="1:3">
      <c r="A5915" t="s">
        <v>7</v>
      </c>
      <c r="B5915" s="5">
        <v>45013</v>
      </c>
      <c r="C5915">
        <v>159.49</v>
      </c>
    </row>
    <row r="5916" spans="1:3">
      <c r="A5916" t="s">
        <v>7</v>
      </c>
      <c r="B5916" s="5">
        <v>45014</v>
      </c>
      <c r="C5916">
        <v>160.86000000000001</v>
      </c>
    </row>
    <row r="5917" spans="1:3">
      <c r="A5917" t="s">
        <v>7</v>
      </c>
      <c r="B5917" s="5">
        <v>45015</v>
      </c>
      <c r="C5917">
        <v>162.38999999999999</v>
      </c>
    </row>
    <row r="5918" spans="1:3">
      <c r="A5918" t="s">
        <v>7</v>
      </c>
      <c r="B5918" s="5">
        <v>45016</v>
      </c>
      <c r="C5918">
        <v>163.16</v>
      </c>
    </row>
    <row r="5919" spans="1:3">
      <c r="A5919" t="s">
        <v>7</v>
      </c>
      <c r="B5919" s="5">
        <v>45019</v>
      </c>
      <c r="C5919">
        <v>169.95</v>
      </c>
    </row>
    <row r="5920" spans="1:3">
      <c r="A5920" t="s">
        <v>7</v>
      </c>
      <c r="B5920" s="5">
        <v>45020</v>
      </c>
      <c r="C5920">
        <v>169.04</v>
      </c>
    </row>
    <row r="5921" spans="1:3">
      <c r="A5921" t="s">
        <v>7</v>
      </c>
      <c r="B5921" s="5">
        <v>45021</v>
      </c>
      <c r="C5921">
        <v>169.88</v>
      </c>
    </row>
    <row r="5922" spans="1:3">
      <c r="A5922" t="s">
        <v>7</v>
      </c>
      <c r="B5922" s="5">
        <v>45022</v>
      </c>
      <c r="C5922">
        <v>167.65</v>
      </c>
    </row>
    <row r="5923" spans="1:3">
      <c r="A5923" t="s">
        <v>7</v>
      </c>
      <c r="B5923" s="5">
        <v>45026</v>
      </c>
      <c r="C5923">
        <v>168.29</v>
      </c>
    </row>
    <row r="5924" spans="1:3">
      <c r="A5924" t="s">
        <v>7</v>
      </c>
      <c r="B5924" s="5">
        <v>45027</v>
      </c>
      <c r="C5924">
        <v>169.22</v>
      </c>
    </row>
    <row r="5925" spans="1:3">
      <c r="A5925" t="s">
        <v>7</v>
      </c>
      <c r="B5925" s="5">
        <v>45028</v>
      </c>
      <c r="C5925">
        <v>169.82</v>
      </c>
    </row>
    <row r="5926" spans="1:3">
      <c r="A5926" t="s">
        <v>7</v>
      </c>
      <c r="B5926" s="5">
        <v>45029</v>
      </c>
      <c r="C5926">
        <v>172.09</v>
      </c>
    </row>
    <row r="5927" spans="1:3">
      <c r="A5927" t="s">
        <v>7</v>
      </c>
      <c r="B5927" s="5">
        <v>45030</v>
      </c>
      <c r="C5927">
        <v>172.44</v>
      </c>
    </row>
    <row r="5928" spans="1:3">
      <c r="A5928" t="s">
        <v>7</v>
      </c>
      <c r="B5928" s="5">
        <v>45033</v>
      </c>
      <c r="C5928">
        <v>170.92</v>
      </c>
    </row>
    <row r="5929" spans="1:3">
      <c r="A5929" t="s">
        <v>7</v>
      </c>
      <c r="B5929" s="5">
        <v>45034</v>
      </c>
      <c r="C5929">
        <v>170.52</v>
      </c>
    </row>
    <row r="5930" spans="1:3">
      <c r="A5930" t="s">
        <v>7</v>
      </c>
      <c r="B5930" s="5">
        <v>45035</v>
      </c>
      <c r="C5930">
        <v>170.68</v>
      </c>
    </row>
    <row r="5931" spans="1:3">
      <c r="A5931" t="s">
        <v>7</v>
      </c>
      <c r="B5931" s="5">
        <v>45036</v>
      </c>
      <c r="C5931">
        <v>169.85</v>
      </c>
    </row>
    <row r="5932" spans="1:3">
      <c r="A5932" t="s">
        <v>7</v>
      </c>
      <c r="B5932" s="5">
        <v>45037</v>
      </c>
      <c r="C5932">
        <v>169.12</v>
      </c>
    </row>
    <row r="5933" spans="1:3">
      <c r="A5933" t="s">
        <v>7</v>
      </c>
      <c r="B5933" s="5">
        <v>45040</v>
      </c>
      <c r="C5933">
        <v>171.48</v>
      </c>
    </row>
    <row r="5934" spans="1:3">
      <c r="A5934" t="s">
        <v>7</v>
      </c>
      <c r="B5934" s="5">
        <v>45041</v>
      </c>
      <c r="C5934">
        <v>168.99</v>
      </c>
    </row>
    <row r="5935" spans="1:3">
      <c r="A5935" t="s">
        <v>7</v>
      </c>
      <c r="B5935" s="5">
        <v>45042</v>
      </c>
      <c r="C5935">
        <v>165.98</v>
      </c>
    </row>
    <row r="5936" spans="1:3">
      <c r="A5936" t="s">
        <v>7</v>
      </c>
      <c r="B5936" s="5">
        <v>45043</v>
      </c>
      <c r="C5936">
        <v>166.95</v>
      </c>
    </row>
    <row r="5937" spans="1:3">
      <c r="A5937" t="s">
        <v>7</v>
      </c>
      <c r="B5937" s="5">
        <v>45044</v>
      </c>
      <c r="C5937">
        <v>168.58</v>
      </c>
    </row>
    <row r="5938" spans="1:3">
      <c r="A5938" t="s">
        <v>7</v>
      </c>
      <c r="B5938" s="5">
        <v>45047</v>
      </c>
      <c r="C5938">
        <v>167.24</v>
      </c>
    </row>
    <row r="5939" spans="1:3">
      <c r="A5939" t="s">
        <v>7</v>
      </c>
      <c r="B5939" s="5">
        <v>45048</v>
      </c>
      <c r="C5939">
        <v>160.04</v>
      </c>
    </row>
    <row r="5940" spans="1:3">
      <c r="A5940" t="s">
        <v>7</v>
      </c>
      <c r="B5940" s="5">
        <v>45049</v>
      </c>
      <c r="C5940">
        <v>156.83000000000001</v>
      </c>
    </row>
    <row r="5941" spans="1:3">
      <c r="A5941" t="s">
        <v>7</v>
      </c>
      <c r="B5941" s="5">
        <v>45050</v>
      </c>
      <c r="C5941">
        <v>156.22</v>
      </c>
    </row>
    <row r="5942" spans="1:3">
      <c r="A5942" t="s">
        <v>7</v>
      </c>
      <c r="B5942" s="5">
        <v>45051</v>
      </c>
      <c r="C5942">
        <v>160.21</v>
      </c>
    </row>
    <row r="5943" spans="1:3">
      <c r="A5943" t="s">
        <v>7</v>
      </c>
      <c r="B5943" s="5">
        <v>45054</v>
      </c>
      <c r="C5943">
        <v>159.58000000000001</v>
      </c>
    </row>
    <row r="5944" spans="1:3">
      <c r="A5944" t="s">
        <v>7</v>
      </c>
      <c r="B5944" s="5">
        <v>45055</v>
      </c>
      <c r="C5944">
        <v>159.12</v>
      </c>
    </row>
    <row r="5945" spans="1:3">
      <c r="A5945" t="s">
        <v>7</v>
      </c>
      <c r="B5945" s="5">
        <v>45056</v>
      </c>
      <c r="C5945">
        <v>157.09</v>
      </c>
    </row>
    <row r="5946" spans="1:3">
      <c r="A5946" t="s">
        <v>7</v>
      </c>
      <c r="B5946" s="5">
        <v>45057</v>
      </c>
      <c r="C5946">
        <v>156.22</v>
      </c>
    </row>
    <row r="5947" spans="1:3">
      <c r="A5947" t="s">
        <v>7</v>
      </c>
      <c r="B5947" s="5">
        <v>45058</v>
      </c>
      <c r="C5947">
        <v>156.62</v>
      </c>
    </row>
    <row r="5948" spans="1:3">
      <c r="A5948" t="s">
        <v>7</v>
      </c>
      <c r="B5948" s="5">
        <v>45061</v>
      </c>
      <c r="C5948">
        <v>157.19999999999999</v>
      </c>
    </row>
    <row r="5949" spans="1:3">
      <c r="A5949" t="s">
        <v>7</v>
      </c>
      <c r="B5949" s="5">
        <v>45062</v>
      </c>
      <c r="C5949">
        <v>153.51</v>
      </c>
    </row>
    <row r="5950" spans="1:3">
      <c r="A5950" t="s">
        <v>7</v>
      </c>
      <c r="B5950" s="5">
        <v>45063</v>
      </c>
      <c r="C5950">
        <v>155.71</v>
      </c>
    </row>
    <row r="5951" spans="1:3">
      <c r="A5951" t="s">
        <v>7</v>
      </c>
      <c r="B5951" s="5">
        <v>45064</v>
      </c>
      <c r="C5951">
        <v>154.01</v>
      </c>
    </row>
    <row r="5952" spans="1:3">
      <c r="A5952" t="s">
        <v>7</v>
      </c>
      <c r="B5952" s="5">
        <v>45065</v>
      </c>
      <c r="C5952">
        <v>155.22999999999999</v>
      </c>
    </row>
    <row r="5953" spans="1:3">
      <c r="A5953" t="s">
        <v>7</v>
      </c>
      <c r="B5953" s="5">
        <v>45068</v>
      </c>
      <c r="C5953">
        <v>152.44</v>
      </c>
    </row>
    <row r="5954" spans="1:3">
      <c r="A5954" t="s">
        <v>7</v>
      </c>
      <c r="B5954" s="5">
        <v>45069</v>
      </c>
      <c r="C5954">
        <v>156.85</v>
      </c>
    </row>
    <row r="5955" spans="1:3">
      <c r="A5955" t="s">
        <v>7</v>
      </c>
      <c r="B5955" s="5">
        <v>45070</v>
      </c>
      <c r="C5955">
        <v>157.27000000000001</v>
      </c>
    </row>
    <row r="5956" spans="1:3">
      <c r="A5956" t="s">
        <v>7</v>
      </c>
      <c r="B5956" s="5">
        <v>45071</v>
      </c>
      <c r="C5956">
        <v>154.56</v>
      </c>
    </row>
    <row r="5957" spans="1:3">
      <c r="A5957" t="s">
        <v>7</v>
      </c>
      <c r="B5957" s="5">
        <v>45072</v>
      </c>
      <c r="C5957">
        <v>154.08000000000001</v>
      </c>
    </row>
    <row r="5958" spans="1:3">
      <c r="A5958" t="s">
        <v>7</v>
      </c>
      <c r="B5958" s="5">
        <v>45076</v>
      </c>
      <c r="C5958">
        <v>153.12</v>
      </c>
    </row>
    <row r="5959" spans="1:3">
      <c r="A5959" t="s">
        <v>7</v>
      </c>
      <c r="B5959" s="5">
        <v>45077</v>
      </c>
      <c r="C5959">
        <v>150.62</v>
      </c>
    </row>
    <row r="5960" spans="1:3">
      <c r="A5960" t="s">
        <v>7</v>
      </c>
      <c r="B5960" s="5">
        <v>45078</v>
      </c>
      <c r="C5960">
        <v>152.16</v>
      </c>
    </row>
    <row r="5961" spans="1:3">
      <c r="A5961" t="s">
        <v>7</v>
      </c>
      <c r="B5961" s="5">
        <v>45079</v>
      </c>
      <c r="C5961">
        <v>156.26</v>
      </c>
    </row>
    <row r="5962" spans="1:3">
      <c r="A5962" t="s">
        <v>7</v>
      </c>
      <c r="B5962" s="5">
        <v>45082</v>
      </c>
      <c r="C5962">
        <v>155.51</v>
      </c>
    </row>
    <row r="5963" spans="1:3">
      <c r="A5963" t="s">
        <v>7</v>
      </c>
      <c r="B5963" s="5">
        <v>45083</v>
      </c>
      <c r="C5963">
        <v>155.79</v>
      </c>
    </row>
    <row r="5964" spans="1:3">
      <c r="A5964" t="s">
        <v>7</v>
      </c>
      <c r="B5964" s="5">
        <v>45084</v>
      </c>
      <c r="C5964">
        <v>159.83000000000001</v>
      </c>
    </row>
    <row r="5965" spans="1:3">
      <c r="A5965" t="s">
        <v>7</v>
      </c>
      <c r="B5965" s="5">
        <v>45085</v>
      </c>
      <c r="C5965">
        <v>159.24</v>
      </c>
    </row>
    <row r="5966" spans="1:3">
      <c r="A5966" t="s">
        <v>7</v>
      </c>
      <c r="B5966" s="5">
        <v>45086</v>
      </c>
      <c r="C5966">
        <v>158.86000000000001</v>
      </c>
    </row>
    <row r="5967" spans="1:3">
      <c r="A5967" t="s">
        <v>7</v>
      </c>
      <c r="B5967" s="5">
        <v>45089</v>
      </c>
      <c r="C5967">
        <v>157.33000000000001</v>
      </c>
    </row>
    <row r="5968" spans="1:3">
      <c r="A5968" t="s">
        <v>7</v>
      </c>
      <c r="B5968" s="5">
        <v>45090</v>
      </c>
      <c r="C5968">
        <v>158.51</v>
      </c>
    </row>
    <row r="5969" spans="1:3">
      <c r="A5969" t="s">
        <v>7</v>
      </c>
      <c r="B5969" s="5">
        <v>45091</v>
      </c>
      <c r="C5969">
        <v>157.09</v>
      </c>
    </row>
    <row r="5970" spans="1:3">
      <c r="A5970" t="s">
        <v>7</v>
      </c>
      <c r="B5970" s="5">
        <v>45092</v>
      </c>
      <c r="C5970">
        <v>158.28</v>
      </c>
    </row>
    <row r="5971" spans="1:3">
      <c r="A5971" t="s">
        <v>7</v>
      </c>
      <c r="B5971" s="5">
        <v>45093</v>
      </c>
      <c r="C5971">
        <v>157.26</v>
      </c>
    </row>
    <row r="5972" spans="1:3">
      <c r="A5972" t="s">
        <v>7</v>
      </c>
      <c r="B5972" s="5">
        <v>45097</v>
      </c>
      <c r="C5972">
        <v>153.68</v>
      </c>
    </row>
    <row r="5973" spans="1:3">
      <c r="A5973" t="s">
        <v>7</v>
      </c>
      <c r="B5973" s="5">
        <v>45098</v>
      </c>
      <c r="C5973">
        <v>154.88</v>
      </c>
    </row>
    <row r="5974" spans="1:3">
      <c r="A5974" t="s">
        <v>7</v>
      </c>
      <c r="B5974" s="5">
        <v>45099</v>
      </c>
      <c r="C5974">
        <v>152.63999999999999</v>
      </c>
    </row>
    <row r="5975" spans="1:3">
      <c r="A5975" t="s">
        <v>7</v>
      </c>
      <c r="B5975" s="5">
        <v>45100</v>
      </c>
      <c r="C5975">
        <v>151.35</v>
      </c>
    </row>
    <row r="5976" spans="1:3">
      <c r="A5976" t="s">
        <v>7</v>
      </c>
      <c r="B5976" s="5">
        <v>45103</v>
      </c>
      <c r="C5976">
        <v>154.01</v>
      </c>
    </row>
    <row r="5977" spans="1:3">
      <c r="A5977" t="s">
        <v>7</v>
      </c>
      <c r="B5977" s="5">
        <v>45104</v>
      </c>
      <c r="C5977">
        <v>153.53</v>
      </c>
    </row>
    <row r="5978" spans="1:3">
      <c r="A5978" t="s">
        <v>7</v>
      </c>
      <c r="B5978" s="5">
        <v>45105</v>
      </c>
      <c r="C5978">
        <v>154.91999999999999</v>
      </c>
    </row>
    <row r="5979" spans="1:3">
      <c r="A5979" t="s">
        <v>7</v>
      </c>
      <c r="B5979" s="5">
        <v>45106</v>
      </c>
      <c r="C5979">
        <v>156.24</v>
      </c>
    </row>
    <row r="5980" spans="1:3">
      <c r="A5980" t="s">
        <v>7</v>
      </c>
      <c r="B5980" s="5">
        <v>45107</v>
      </c>
      <c r="C5980">
        <v>157.35</v>
      </c>
    </row>
    <row r="5981" spans="1:3">
      <c r="A5981" t="s">
        <v>7</v>
      </c>
      <c r="B5981" s="5">
        <v>45110</v>
      </c>
      <c r="C5981">
        <v>157.21</v>
      </c>
    </row>
    <row r="5982" spans="1:3">
      <c r="A5982" t="s">
        <v>7</v>
      </c>
      <c r="B5982" s="5">
        <v>45112</v>
      </c>
      <c r="C5982">
        <v>156.31</v>
      </c>
    </row>
    <row r="5983" spans="1:3">
      <c r="A5983" t="s">
        <v>7</v>
      </c>
      <c r="B5983" s="5">
        <v>45113</v>
      </c>
      <c r="C5983">
        <v>152.88</v>
      </c>
    </row>
    <row r="5984" spans="1:3">
      <c r="A5984" t="s">
        <v>7</v>
      </c>
      <c r="B5984" s="5">
        <v>45114</v>
      </c>
      <c r="C5984">
        <v>154.22</v>
      </c>
    </row>
    <row r="5985" spans="1:3">
      <c r="A5985" t="s">
        <v>7</v>
      </c>
      <c r="B5985" s="5">
        <v>45117</v>
      </c>
      <c r="C5985">
        <v>155.25</v>
      </c>
    </row>
    <row r="5986" spans="1:3">
      <c r="A5986" t="s">
        <v>7</v>
      </c>
      <c r="B5986" s="5">
        <v>45118</v>
      </c>
      <c r="C5986">
        <v>158.12</v>
      </c>
    </row>
    <row r="5987" spans="1:3">
      <c r="A5987" t="s">
        <v>7</v>
      </c>
      <c r="B5987" s="5">
        <v>45119</v>
      </c>
      <c r="C5987">
        <v>159.63999999999999</v>
      </c>
    </row>
    <row r="5988" spans="1:3">
      <c r="A5988" t="s">
        <v>7</v>
      </c>
      <c r="B5988" s="5">
        <v>45120</v>
      </c>
      <c r="C5988">
        <v>157.51</v>
      </c>
    </row>
    <row r="5989" spans="1:3">
      <c r="A5989" t="s">
        <v>7</v>
      </c>
      <c r="B5989" s="5">
        <v>45121</v>
      </c>
      <c r="C5989">
        <v>153.58000000000001</v>
      </c>
    </row>
    <row r="5990" spans="1:3">
      <c r="A5990" t="s">
        <v>7</v>
      </c>
      <c r="B5990" s="5">
        <v>45124</v>
      </c>
      <c r="C5990">
        <v>153.44</v>
      </c>
    </row>
    <row r="5991" spans="1:3">
      <c r="A5991" t="s">
        <v>7</v>
      </c>
      <c r="B5991" s="5">
        <v>45125</v>
      </c>
      <c r="C5991">
        <v>153.75</v>
      </c>
    </row>
    <row r="5992" spans="1:3">
      <c r="A5992" t="s">
        <v>7</v>
      </c>
      <c r="B5992" s="5">
        <v>45126</v>
      </c>
      <c r="C5992">
        <v>154.69</v>
      </c>
    </row>
    <row r="5993" spans="1:3">
      <c r="A5993" t="s">
        <v>7</v>
      </c>
      <c r="B5993" s="5">
        <v>45127</v>
      </c>
      <c r="C5993">
        <v>156.4</v>
      </c>
    </row>
    <row r="5994" spans="1:3">
      <c r="A5994" t="s">
        <v>7</v>
      </c>
      <c r="B5994" s="5">
        <v>45128</v>
      </c>
      <c r="C5994">
        <v>158.69</v>
      </c>
    </row>
    <row r="5995" spans="1:3">
      <c r="A5995" t="s">
        <v>7</v>
      </c>
      <c r="B5995" s="5">
        <v>45131</v>
      </c>
      <c r="C5995">
        <v>161.82</v>
      </c>
    </row>
    <row r="5996" spans="1:3">
      <c r="A5996" t="s">
        <v>7</v>
      </c>
      <c r="B5996" s="5">
        <v>45132</v>
      </c>
      <c r="C5996">
        <v>162.56</v>
      </c>
    </row>
    <row r="5997" spans="1:3">
      <c r="A5997" t="s">
        <v>7</v>
      </c>
      <c r="B5997" s="5">
        <v>45133</v>
      </c>
      <c r="C5997">
        <v>161.34</v>
      </c>
    </row>
    <row r="5998" spans="1:3">
      <c r="A5998" t="s">
        <v>7</v>
      </c>
      <c r="B5998" s="5">
        <v>45134</v>
      </c>
      <c r="C5998">
        <v>159.66</v>
      </c>
    </row>
    <row r="5999" spans="1:3">
      <c r="A5999" t="s">
        <v>7</v>
      </c>
      <c r="B5999" s="5">
        <v>45135</v>
      </c>
      <c r="C5999">
        <v>158.87</v>
      </c>
    </row>
    <row r="6000" spans="1:3">
      <c r="A6000" t="s">
        <v>7</v>
      </c>
      <c r="B6000" s="5">
        <v>45138</v>
      </c>
      <c r="C6000">
        <v>163.66</v>
      </c>
    </row>
    <row r="6001" spans="1:3">
      <c r="A6001" t="s">
        <v>7</v>
      </c>
      <c r="B6001" s="5">
        <v>45139</v>
      </c>
      <c r="C6001">
        <v>162.30000000000001</v>
      </c>
    </row>
    <row r="6002" spans="1:3">
      <c r="A6002" t="s">
        <v>7</v>
      </c>
      <c r="B6002" s="5">
        <v>45140</v>
      </c>
      <c r="C6002">
        <v>159.72999999999999</v>
      </c>
    </row>
    <row r="6003" spans="1:3">
      <c r="A6003" t="s">
        <v>7</v>
      </c>
      <c r="B6003" s="5">
        <v>45141</v>
      </c>
      <c r="C6003">
        <v>159.66999999999999</v>
      </c>
    </row>
    <row r="6004" spans="1:3">
      <c r="A6004" t="s">
        <v>7</v>
      </c>
      <c r="B6004" s="5">
        <v>45142</v>
      </c>
      <c r="C6004">
        <v>159.31</v>
      </c>
    </row>
    <row r="6005" spans="1:3">
      <c r="A6005" t="s">
        <v>7</v>
      </c>
      <c r="B6005" s="5">
        <v>45145</v>
      </c>
      <c r="C6005">
        <v>159.88999999999999</v>
      </c>
    </row>
    <row r="6006" spans="1:3">
      <c r="A6006" t="s">
        <v>7</v>
      </c>
      <c r="B6006" s="5">
        <v>45146</v>
      </c>
      <c r="C6006">
        <v>159.65</v>
      </c>
    </row>
    <row r="6007" spans="1:3">
      <c r="A6007" t="s">
        <v>7</v>
      </c>
      <c r="B6007" s="5">
        <v>45147</v>
      </c>
      <c r="C6007">
        <v>159.86000000000001</v>
      </c>
    </row>
    <row r="6008" spans="1:3">
      <c r="A6008" t="s">
        <v>7</v>
      </c>
      <c r="B6008" s="5">
        <v>45148</v>
      </c>
      <c r="C6008">
        <v>160.83000000000001</v>
      </c>
    </row>
    <row r="6009" spans="1:3">
      <c r="A6009" t="s">
        <v>7</v>
      </c>
      <c r="B6009" s="5">
        <v>45149</v>
      </c>
      <c r="C6009">
        <v>164.15</v>
      </c>
    </row>
    <row r="6010" spans="1:3">
      <c r="A6010" t="s">
        <v>7</v>
      </c>
      <c r="B6010" s="5">
        <v>45152</v>
      </c>
      <c r="C6010">
        <v>164.03</v>
      </c>
    </row>
    <row r="6011" spans="1:3">
      <c r="A6011" t="s">
        <v>7</v>
      </c>
      <c r="B6011" s="5">
        <v>45153</v>
      </c>
      <c r="C6011">
        <v>159.24</v>
      </c>
    </row>
    <row r="6012" spans="1:3">
      <c r="A6012" t="s">
        <v>7</v>
      </c>
      <c r="B6012" s="5">
        <v>45154</v>
      </c>
      <c r="C6012">
        <v>158.63</v>
      </c>
    </row>
    <row r="6013" spans="1:3">
      <c r="A6013" t="s">
        <v>7</v>
      </c>
      <c r="B6013" s="5">
        <v>45155</v>
      </c>
      <c r="C6013">
        <v>159.75</v>
      </c>
    </row>
    <row r="6014" spans="1:3">
      <c r="A6014" t="s">
        <v>7</v>
      </c>
      <c r="B6014" s="5">
        <v>45156</v>
      </c>
      <c r="C6014">
        <v>160.9</v>
      </c>
    </row>
    <row r="6015" spans="1:3">
      <c r="A6015" t="s">
        <v>7</v>
      </c>
      <c r="B6015" s="5">
        <v>45159</v>
      </c>
      <c r="C6015">
        <v>160.36000000000001</v>
      </c>
    </row>
    <row r="6016" spans="1:3">
      <c r="A6016" t="s">
        <v>7</v>
      </c>
      <c r="B6016" s="5">
        <v>45160</v>
      </c>
      <c r="C6016">
        <v>159.04</v>
      </c>
    </row>
    <row r="6017" spans="1:3">
      <c r="A6017" t="s">
        <v>7</v>
      </c>
      <c r="B6017" s="5">
        <v>45161</v>
      </c>
      <c r="C6017">
        <v>159.25</v>
      </c>
    </row>
    <row r="6018" spans="1:3">
      <c r="A6018" t="s">
        <v>7</v>
      </c>
      <c r="B6018" s="5">
        <v>45162</v>
      </c>
      <c r="C6018">
        <v>157.94</v>
      </c>
    </row>
    <row r="6019" spans="1:3">
      <c r="A6019" t="s">
        <v>7</v>
      </c>
      <c r="B6019" s="5">
        <v>45163</v>
      </c>
      <c r="C6019">
        <v>159.12</v>
      </c>
    </row>
    <row r="6020" spans="1:3">
      <c r="A6020" t="s">
        <v>7</v>
      </c>
      <c r="B6020" s="5">
        <v>45166</v>
      </c>
      <c r="C6020">
        <v>160.21</v>
      </c>
    </row>
    <row r="6021" spans="1:3">
      <c r="A6021" t="s">
        <v>7</v>
      </c>
      <c r="B6021" s="5">
        <v>45167</v>
      </c>
      <c r="C6021">
        <v>159.96</v>
      </c>
    </row>
    <row r="6022" spans="1:3">
      <c r="A6022" t="s">
        <v>7</v>
      </c>
      <c r="B6022" s="5">
        <v>45168</v>
      </c>
      <c r="C6022">
        <v>160.18</v>
      </c>
    </row>
    <row r="6023" spans="1:3">
      <c r="A6023" t="s">
        <v>7</v>
      </c>
      <c r="B6023" s="5">
        <v>45169</v>
      </c>
      <c r="C6023">
        <v>161.1</v>
      </c>
    </row>
    <row r="6024" spans="1:3">
      <c r="A6024" t="s">
        <v>7</v>
      </c>
      <c r="B6024" s="5">
        <v>45170</v>
      </c>
      <c r="C6024">
        <v>164.3</v>
      </c>
    </row>
    <row r="6025" spans="1:3">
      <c r="A6025" t="s">
        <v>7</v>
      </c>
      <c r="B6025" s="5">
        <v>45174</v>
      </c>
      <c r="C6025">
        <v>166.46</v>
      </c>
    </row>
    <row r="6026" spans="1:3">
      <c r="A6026" t="s">
        <v>7</v>
      </c>
      <c r="B6026" s="5">
        <v>45175</v>
      </c>
      <c r="C6026">
        <v>166.63</v>
      </c>
    </row>
    <row r="6027" spans="1:3">
      <c r="A6027" t="s">
        <v>7</v>
      </c>
      <c r="B6027" s="5">
        <v>45176</v>
      </c>
      <c r="C6027">
        <v>166.64</v>
      </c>
    </row>
    <row r="6028" spans="1:3">
      <c r="A6028" t="s">
        <v>7</v>
      </c>
      <c r="B6028" s="5">
        <v>45177</v>
      </c>
      <c r="C6028">
        <v>167.21</v>
      </c>
    </row>
    <row r="6029" spans="1:3">
      <c r="A6029" t="s">
        <v>7</v>
      </c>
      <c r="B6029" s="5">
        <v>45180</v>
      </c>
      <c r="C6029">
        <v>163.76</v>
      </c>
    </row>
    <row r="6030" spans="1:3">
      <c r="A6030" t="s">
        <v>7</v>
      </c>
      <c r="B6030" s="5">
        <v>45181</v>
      </c>
      <c r="C6030">
        <v>166.81</v>
      </c>
    </row>
    <row r="6031" spans="1:3">
      <c r="A6031" t="s">
        <v>7</v>
      </c>
      <c r="B6031" s="5">
        <v>45182</v>
      </c>
      <c r="C6031">
        <v>166.2</v>
      </c>
    </row>
    <row r="6032" spans="1:3">
      <c r="A6032" t="s">
        <v>7</v>
      </c>
      <c r="B6032" s="5">
        <v>45183</v>
      </c>
      <c r="C6032">
        <v>167.23</v>
      </c>
    </row>
    <row r="6033" spans="1:3">
      <c r="A6033" t="s">
        <v>7</v>
      </c>
      <c r="B6033" s="5">
        <v>45184</v>
      </c>
      <c r="C6033">
        <v>166.5</v>
      </c>
    </row>
    <row r="6034" spans="1:3">
      <c r="A6034" t="s">
        <v>7</v>
      </c>
      <c r="B6034" s="5">
        <v>45187</v>
      </c>
      <c r="C6034">
        <v>167.22</v>
      </c>
    </row>
    <row r="6035" spans="1:3">
      <c r="A6035" t="s">
        <v>7</v>
      </c>
      <c r="B6035" s="5">
        <v>45188</v>
      </c>
      <c r="C6035">
        <v>167.2</v>
      </c>
    </row>
    <row r="6036" spans="1:3">
      <c r="A6036" t="s">
        <v>7</v>
      </c>
      <c r="B6036" s="5">
        <v>45189</v>
      </c>
      <c r="C6036">
        <v>166.69</v>
      </c>
    </row>
    <row r="6037" spans="1:3">
      <c r="A6037" t="s">
        <v>7</v>
      </c>
      <c r="B6037" s="5">
        <v>45190</v>
      </c>
      <c r="C6037">
        <v>165.19</v>
      </c>
    </row>
    <row r="6038" spans="1:3">
      <c r="A6038" t="s">
        <v>7</v>
      </c>
      <c r="B6038" s="5">
        <v>45191</v>
      </c>
      <c r="C6038">
        <v>166.28</v>
      </c>
    </row>
    <row r="6039" spans="1:3">
      <c r="A6039" t="s">
        <v>7</v>
      </c>
      <c r="B6039" s="5">
        <v>45194</v>
      </c>
      <c r="C6039">
        <v>168.71</v>
      </c>
    </row>
    <row r="6040" spans="1:3">
      <c r="A6040" t="s">
        <v>7</v>
      </c>
      <c r="B6040" s="5">
        <v>45195</v>
      </c>
      <c r="C6040">
        <v>167.8</v>
      </c>
    </row>
    <row r="6041" spans="1:3">
      <c r="A6041" t="s">
        <v>7</v>
      </c>
      <c r="B6041" s="5">
        <v>45196</v>
      </c>
      <c r="C6041">
        <v>171.04</v>
      </c>
    </row>
    <row r="6042" spans="1:3">
      <c r="A6042" t="s">
        <v>7</v>
      </c>
      <c r="B6042" s="5">
        <v>45197</v>
      </c>
      <c r="C6042">
        <v>170.59</v>
      </c>
    </row>
    <row r="6043" spans="1:3">
      <c r="A6043" t="s">
        <v>7</v>
      </c>
      <c r="B6043" s="5">
        <v>45198</v>
      </c>
      <c r="C6043">
        <v>168.62</v>
      </c>
    </row>
    <row r="6044" spans="1:3">
      <c r="A6044" t="s">
        <v>7</v>
      </c>
      <c r="B6044" s="5">
        <v>45201</v>
      </c>
      <c r="C6044">
        <v>166.54</v>
      </c>
    </row>
    <row r="6045" spans="1:3">
      <c r="A6045" t="s">
        <v>7</v>
      </c>
      <c r="B6045" s="5">
        <v>45202</v>
      </c>
      <c r="C6045">
        <v>166.93</v>
      </c>
    </row>
    <row r="6046" spans="1:3">
      <c r="A6046" t="s">
        <v>7</v>
      </c>
      <c r="B6046" s="5">
        <v>45203</v>
      </c>
      <c r="C6046">
        <v>163.04</v>
      </c>
    </row>
    <row r="6047" spans="1:3">
      <c r="A6047" t="s">
        <v>7</v>
      </c>
      <c r="B6047" s="5">
        <v>45204</v>
      </c>
      <c r="C6047">
        <v>163.9</v>
      </c>
    </row>
    <row r="6048" spans="1:3">
      <c r="A6048" t="s">
        <v>7</v>
      </c>
      <c r="B6048" s="5">
        <v>45205</v>
      </c>
      <c r="C6048">
        <v>162.22999999999999</v>
      </c>
    </row>
    <row r="6049" spans="1:3">
      <c r="A6049" t="s">
        <v>7</v>
      </c>
      <c r="B6049" s="5">
        <v>45208</v>
      </c>
      <c r="C6049">
        <v>166.72</v>
      </c>
    </row>
    <row r="6050" spans="1:3">
      <c r="A6050" t="s">
        <v>7</v>
      </c>
      <c r="B6050" s="5">
        <v>45209</v>
      </c>
      <c r="C6050">
        <v>166.54</v>
      </c>
    </row>
    <row r="6051" spans="1:3">
      <c r="A6051" t="s">
        <v>7</v>
      </c>
      <c r="B6051" s="5">
        <v>45210</v>
      </c>
      <c r="C6051">
        <v>161.1</v>
      </c>
    </row>
    <row r="6052" spans="1:3">
      <c r="A6052" t="s">
        <v>7</v>
      </c>
      <c r="B6052" s="5">
        <v>45211</v>
      </c>
      <c r="C6052">
        <v>161.22999999999999</v>
      </c>
    </row>
    <row r="6053" spans="1:3">
      <c r="A6053" t="s">
        <v>7</v>
      </c>
      <c r="B6053" s="5">
        <v>45212</v>
      </c>
      <c r="C6053">
        <v>164.06</v>
      </c>
    </row>
    <row r="6054" spans="1:3">
      <c r="A6054" t="s">
        <v>7</v>
      </c>
      <c r="B6054" s="5">
        <v>45215</v>
      </c>
      <c r="C6054">
        <v>165.4</v>
      </c>
    </row>
    <row r="6055" spans="1:3">
      <c r="A6055" t="s">
        <v>7</v>
      </c>
      <c r="B6055" s="5">
        <v>45216</v>
      </c>
      <c r="C6055">
        <v>167.59</v>
      </c>
    </row>
    <row r="6056" spans="1:3">
      <c r="A6056" t="s">
        <v>7</v>
      </c>
      <c r="B6056" s="5">
        <v>45217</v>
      </c>
      <c r="C6056">
        <v>168.92</v>
      </c>
    </row>
    <row r="6057" spans="1:3">
      <c r="A6057" t="s">
        <v>7</v>
      </c>
      <c r="B6057" s="5">
        <v>45218</v>
      </c>
      <c r="C6057">
        <v>169.1</v>
      </c>
    </row>
    <row r="6058" spans="1:3">
      <c r="A6058" t="s">
        <v>7</v>
      </c>
      <c r="B6058" s="5">
        <v>45219</v>
      </c>
      <c r="C6058">
        <v>166.83</v>
      </c>
    </row>
    <row r="6059" spans="1:3">
      <c r="A6059" t="s">
        <v>7</v>
      </c>
      <c r="B6059" s="5">
        <v>45222</v>
      </c>
      <c r="C6059">
        <v>160.68</v>
      </c>
    </row>
    <row r="6060" spans="1:3">
      <c r="A6060" t="s">
        <v>7</v>
      </c>
      <c r="B6060" s="5">
        <v>45223</v>
      </c>
      <c r="C6060">
        <v>156.65</v>
      </c>
    </row>
    <row r="6061" spans="1:3">
      <c r="A6061" t="s">
        <v>7</v>
      </c>
      <c r="B6061" s="5">
        <v>45224</v>
      </c>
      <c r="C6061">
        <v>155.87</v>
      </c>
    </row>
    <row r="6062" spans="1:3">
      <c r="A6062" t="s">
        <v>7</v>
      </c>
      <c r="B6062" s="5">
        <v>45225</v>
      </c>
      <c r="C6062">
        <v>154.75</v>
      </c>
    </row>
    <row r="6063" spans="1:3">
      <c r="A6063" t="s">
        <v>7</v>
      </c>
      <c r="B6063" s="5">
        <v>45226</v>
      </c>
      <c r="C6063">
        <v>144.35</v>
      </c>
    </row>
    <row r="6064" spans="1:3">
      <c r="A6064" t="s">
        <v>7</v>
      </c>
      <c r="B6064" s="5">
        <v>45229</v>
      </c>
      <c r="C6064">
        <v>146.09</v>
      </c>
    </row>
    <row r="6065" spans="1:3">
      <c r="A6065" t="s">
        <v>7</v>
      </c>
      <c r="B6065" s="5">
        <v>45230</v>
      </c>
      <c r="C6065">
        <v>145.72999999999999</v>
      </c>
    </row>
    <row r="6066" spans="1:3">
      <c r="A6066" t="s">
        <v>7</v>
      </c>
      <c r="B6066" s="5">
        <v>45231</v>
      </c>
      <c r="C6066">
        <v>143.97999999999999</v>
      </c>
    </row>
    <row r="6067" spans="1:3">
      <c r="A6067" t="s">
        <v>7</v>
      </c>
      <c r="B6067" s="5">
        <v>45232</v>
      </c>
      <c r="C6067">
        <v>148.76</v>
      </c>
    </row>
    <row r="6068" spans="1:3">
      <c r="A6068" t="s">
        <v>7</v>
      </c>
      <c r="B6068" s="5">
        <v>45233</v>
      </c>
      <c r="C6068">
        <v>147.61000000000001</v>
      </c>
    </row>
    <row r="6069" spans="1:3">
      <c r="A6069" t="s">
        <v>7</v>
      </c>
      <c r="B6069" s="5">
        <v>45236</v>
      </c>
      <c r="C6069">
        <v>147</v>
      </c>
    </row>
    <row r="6070" spans="1:3">
      <c r="A6070" t="s">
        <v>7</v>
      </c>
      <c r="B6070" s="5">
        <v>45237</v>
      </c>
      <c r="C6070">
        <v>144.41</v>
      </c>
    </row>
    <row r="6071" spans="1:3">
      <c r="A6071" t="s">
        <v>7</v>
      </c>
      <c r="B6071" s="5">
        <v>45238</v>
      </c>
      <c r="C6071">
        <v>142.4</v>
      </c>
    </row>
    <row r="6072" spans="1:3">
      <c r="A6072" t="s">
        <v>7</v>
      </c>
      <c r="B6072" s="5">
        <v>45239</v>
      </c>
      <c r="C6072">
        <v>141.94</v>
      </c>
    </row>
    <row r="6073" spans="1:3">
      <c r="A6073" t="s">
        <v>7</v>
      </c>
      <c r="B6073" s="5">
        <v>45240</v>
      </c>
      <c r="C6073">
        <v>142.94999999999999</v>
      </c>
    </row>
    <row r="6074" spans="1:3">
      <c r="A6074" t="s">
        <v>7</v>
      </c>
      <c r="B6074" s="5">
        <v>45243</v>
      </c>
      <c r="C6074">
        <v>144</v>
      </c>
    </row>
    <row r="6075" spans="1:3">
      <c r="A6075" t="s">
        <v>7</v>
      </c>
      <c r="B6075" s="5">
        <v>45244</v>
      </c>
      <c r="C6075">
        <v>145.05000000000001</v>
      </c>
    </row>
    <row r="6076" spans="1:3">
      <c r="A6076" t="s">
        <v>7</v>
      </c>
      <c r="B6076" s="5">
        <v>45245</v>
      </c>
      <c r="C6076">
        <v>145.56</v>
      </c>
    </row>
    <row r="6077" spans="1:3">
      <c r="A6077" t="s">
        <v>7</v>
      </c>
      <c r="B6077" s="5">
        <v>45246</v>
      </c>
      <c r="C6077">
        <v>141.77000000000001</v>
      </c>
    </row>
    <row r="6078" spans="1:3">
      <c r="A6078" t="s">
        <v>7</v>
      </c>
      <c r="B6078" s="5">
        <v>45247</v>
      </c>
      <c r="C6078">
        <v>144.46</v>
      </c>
    </row>
    <row r="6079" spans="1:3">
      <c r="A6079" t="s">
        <v>7</v>
      </c>
      <c r="B6079" s="5">
        <v>45250</v>
      </c>
      <c r="C6079">
        <v>144.38</v>
      </c>
    </row>
    <row r="6080" spans="1:3">
      <c r="A6080" t="s">
        <v>7</v>
      </c>
      <c r="B6080" s="5">
        <v>45251</v>
      </c>
      <c r="C6080">
        <v>144.04</v>
      </c>
    </row>
    <row r="6081" spans="1:3">
      <c r="A6081" t="s">
        <v>7</v>
      </c>
      <c r="B6081" s="5">
        <v>45252</v>
      </c>
      <c r="C6081">
        <v>144.33000000000001</v>
      </c>
    </row>
    <row r="6082" spans="1:3">
      <c r="A6082" t="s">
        <v>7</v>
      </c>
      <c r="B6082" s="5">
        <v>45254</v>
      </c>
      <c r="C6082">
        <v>144.9</v>
      </c>
    </row>
    <row r="6083" spans="1:3">
      <c r="A6083" t="s">
        <v>7</v>
      </c>
      <c r="B6083" s="5">
        <v>45257</v>
      </c>
      <c r="C6083">
        <v>144.36000000000001</v>
      </c>
    </row>
    <row r="6084" spans="1:3">
      <c r="A6084" t="s">
        <v>7</v>
      </c>
      <c r="B6084" s="5">
        <v>45258</v>
      </c>
      <c r="C6084">
        <v>145.51</v>
      </c>
    </row>
    <row r="6085" spans="1:3">
      <c r="A6085" t="s">
        <v>7</v>
      </c>
      <c r="B6085" s="5">
        <v>45259</v>
      </c>
      <c r="C6085">
        <v>143.91</v>
      </c>
    </row>
    <row r="6086" spans="1:3">
      <c r="A6086" t="s">
        <v>7</v>
      </c>
      <c r="B6086" s="5">
        <v>45260</v>
      </c>
      <c r="C6086">
        <v>143.6</v>
      </c>
    </row>
    <row r="6087" spans="1:3">
      <c r="A6087" t="s">
        <v>7</v>
      </c>
      <c r="B6087" s="5">
        <v>45261</v>
      </c>
      <c r="C6087">
        <v>144.81</v>
      </c>
    </row>
    <row r="6088" spans="1:3">
      <c r="A6088" t="s">
        <v>7</v>
      </c>
      <c r="B6088" s="5">
        <v>45264</v>
      </c>
      <c r="C6088">
        <v>144.87</v>
      </c>
    </row>
    <row r="6089" spans="1:3">
      <c r="A6089" t="s">
        <v>7</v>
      </c>
      <c r="B6089" s="5">
        <v>45265</v>
      </c>
      <c r="C6089">
        <v>142.86000000000001</v>
      </c>
    </row>
    <row r="6090" spans="1:3">
      <c r="A6090" t="s">
        <v>7</v>
      </c>
      <c r="B6090" s="5">
        <v>45266</v>
      </c>
      <c r="C6090">
        <v>142.53</v>
      </c>
    </row>
    <row r="6091" spans="1:3">
      <c r="A6091" t="s">
        <v>7</v>
      </c>
      <c r="B6091" s="5">
        <v>45267</v>
      </c>
      <c r="C6091">
        <v>142.41999999999999</v>
      </c>
    </row>
    <row r="6092" spans="1:3">
      <c r="A6092" t="s">
        <v>7</v>
      </c>
      <c r="B6092" s="5">
        <v>45268</v>
      </c>
      <c r="C6092">
        <v>144.31</v>
      </c>
    </row>
    <row r="6093" spans="1:3">
      <c r="A6093" t="s">
        <v>7</v>
      </c>
      <c r="B6093" s="5">
        <v>45271</v>
      </c>
      <c r="C6093">
        <v>144.35</v>
      </c>
    </row>
    <row r="6094" spans="1:3">
      <c r="A6094" t="s">
        <v>7</v>
      </c>
      <c r="B6094" s="5">
        <v>45272</v>
      </c>
      <c r="C6094">
        <v>142.5</v>
      </c>
    </row>
    <row r="6095" spans="1:3">
      <c r="A6095" t="s">
        <v>7</v>
      </c>
      <c r="B6095" s="5">
        <v>45273</v>
      </c>
      <c r="C6095">
        <v>144.61000000000001</v>
      </c>
    </row>
    <row r="6096" spans="1:3">
      <c r="A6096" t="s">
        <v>7</v>
      </c>
      <c r="B6096" s="5">
        <v>45274</v>
      </c>
      <c r="C6096">
        <v>149.93</v>
      </c>
    </row>
    <row r="6097" spans="1:3">
      <c r="A6097" t="s">
        <v>7</v>
      </c>
      <c r="B6097" s="5">
        <v>45275</v>
      </c>
      <c r="C6097">
        <v>149.35</v>
      </c>
    </row>
    <row r="6098" spans="1:3">
      <c r="A6098" t="s">
        <v>7</v>
      </c>
      <c r="B6098" s="5">
        <v>45278</v>
      </c>
      <c r="C6098">
        <v>149.68</v>
      </c>
    </row>
    <row r="6099" spans="1:3">
      <c r="A6099" t="s">
        <v>7</v>
      </c>
      <c r="B6099" s="5">
        <v>45279</v>
      </c>
      <c r="C6099">
        <v>151.63999999999999</v>
      </c>
    </row>
    <row r="6100" spans="1:3">
      <c r="A6100" t="s">
        <v>7</v>
      </c>
      <c r="B6100" s="5">
        <v>45280</v>
      </c>
      <c r="C6100">
        <v>150.25</v>
      </c>
    </row>
    <row r="6101" spans="1:3">
      <c r="A6101" t="s">
        <v>7</v>
      </c>
      <c r="B6101" s="5">
        <v>45281</v>
      </c>
      <c r="C6101">
        <v>150.71</v>
      </c>
    </row>
    <row r="6102" spans="1:3">
      <c r="A6102" t="s">
        <v>7</v>
      </c>
      <c r="B6102" s="5">
        <v>45282</v>
      </c>
      <c r="C6102">
        <v>151.05000000000001</v>
      </c>
    </row>
    <row r="6103" spans="1:3">
      <c r="A6103" t="s">
        <v>7</v>
      </c>
      <c r="B6103" s="5">
        <v>45286</v>
      </c>
      <c r="C6103">
        <v>152.41</v>
      </c>
    </row>
    <row r="6104" spans="1:3">
      <c r="A6104" t="s">
        <v>7</v>
      </c>
      <c r="B6104" s="5">
        <v>45287</v>
      </c>
      <c r="C6104">
        <v>151.91</v>
      </c>
    </row>
    <row r="6105" spans="1:3">
      <c r="A6105" t="s">
        <v>7</v>
      </c>
      <c r="B6105" s="5">
        <v>45288</v>
      </c>
      <c r="C6105">
        <v>149.77000000000001</v>
      </c>
    </row>
    <row r="6106" spans="1:3">
      <c r="A6106" t="s">
        <v>7</v>
      </c>
      <c r="B6106" s="5">
        <v>45289</v>
      </c>
      <c r="C6106">
        <v>149.16</v>
      </c>
    </row>
    <row r="6107" spans="1:3">
      <c r="A6107" t="s">
        <v>7</v>
      </c>
      <c r="B6107" s="5">
        <v>45293</v>
      </c>
      <c r="C6107">
        <v>149.47999999999999</v>
      </c>
    </row>
    <row r="6108" spans="1:3">
      <c r="A6108" t="s">
        <v>7</v>
      </c>
      <c r="B6108" s="5">
        <v>45294</v>
      </c>
      <c r="C6108">
        <v>152.33000000000001</v>
      </c>
    </row>
    <row r="6109" spans="1:3">
      <c r="A6109" t="s">
        <v>7</v>
      </c>
      <c r="B6109" s="5">
        <v>45295</v>
      </c>
      <c r="C6109">
        <v>150.66</v>
      </c>
    </row>
    <row r="6110" spans="1:3">
      <c r="A6110" t="s">
        <v>7</v>
      </c>
      <c r="B6110" s="5">
        <v>45296</v>
      </c>
      <c r="C6110">
        <v>150.4</v>
      </c>
    </row>
    <row r="6111" spans="1:3">
      <c r="A6111" t="s">
        <v>7</v>
      </c>
      <c r="B6111" s="5">
        <v>45299</v>
      </c>
      <c r="C6111">
        <v>149.5</v>
      </c>
    </row>
    <row r="6112" spans="1:3">
      <c r="A6112" t="s">
        <v>7</v>
      </c>
      <c r="B6112" s="5">
        <v>45300</v>
      </c>
      <c r="C6112">
        <v>145.69999999999999</v>
      </c>
    </row>
    <row r="6113" spans="1:3">
      <c r="A6113" t="s">
        <v>7</v>
      </c>
      <c r="B6113" s="5">
        <v>45301</v>
      </c>
      <c r="C6113">
        <v>144.5</v>
      </c>
    </row>
    <row r="6114" spans="1:3">
      <c r="A6114" t="s">
        <v>7</v>
      </c>
      <c r="B6114" s="5">
        <v>45302</v>
      </c>
      <c r="C6114">
        <v>145.28</v>
      </c>
    </row>
    <row r="6115" spans="1:3">
      <c r="A6115" t="s">
        <v>7</v>
      </c>
      <c r="B6115" s="5">
        <v>45303</v>
      </c>
      <c r="C6115">
        <v>147.27000000000001</v>
      </c>
    </row>
    <row r="6116" spans="1:3">
      <c r="A6116" t="s">
        <v>7</v>
      </c>
      <c r="B6116" s="5">
        <v>45307</v>
      </c>
      <c r="C6116">
        <v>143.69</v>
      </c>
    </row>
    <row r="6117" spans="1:3">
      <c r="A6117" t="s">
        <v>7</v>
      </c>
      <c r="B6117" s="5">
        <v>45308</v>
      </c>
      <c r="C6117">
        <v>143.12</v>
      </c>
    </row>
    <row r="6118" spans="1:3">
      <c r="A6118" t="s">
        <v>7</v>
      </c>
      <c r="B6118" s="5">
        <v>45309</v>
      </c>
      <c r="C6118">
        <v>141.82</v>
      </c>
    </row>
    <row r="6119" spans="1:3">
      <c r="A6119" t="s">
        <v>7</v>
      </c>
      <c r="B6119" s="5">
        <v>45310</v>
      </c>
      <c r="C6119">
        <v>142.24</v>
      </c>
    </row>
    <row r="6120" spans="1:3">
      <c r="A6120" t="s">
        <v>7</v>
      </c>
      <c r="B6120" s="5">
        <v>45313</v>
      </c>
      <c r="C6120">
        <v>142.49</v>
      </c>
    </row>
    <row r="6121" spans="1:3">
      <c r="A6121" t="s">
        <v>7</v>
      </c>
      <c r="B6121" s="5">
        <v>45314</v>
      </c>
      <c r="C6121">
        <v>142.09</v>
      </c>
    </row>
    <row r="6122" spans="1:3">
      <c r="A6122" t="s">
        <v>7</v>
      </c>
      <c r="B6122" s="5">
        <v>45315</v>
      </c>
      <c r="C6122">
        <v>144.91999999999999</v>
      </c>
    </row>
    <row r="6123" spans="1:3">
      <c r="A6123" t="s">
        <v>7</v>
      </c>
      <c r="B6123" s="5">
        <v>45316</v>
      </c>
      <c r="C6123">
        <v>148.57</v>
      </c>
    </row>
    <row r="6124" spans="1:3">
      <c r="A6124" t="s">
        <v>7</v>
      </c>
      <c r="B6124" s="5">
        <v>45317</v>
      </c>
      <c r="C6124">
        <v>149.13999999999999</v>
      </c>
    </row>
    <row r="6125" spans="1:3">
      <c r="A6125" t="s">
        <v>7</v>
      </c>
      <c r="B6125" s="5">
        <v>45320</v>
      </c>
      <c r="C6125">
        <v>149.08000000000001</v>
      </c>
    </row>
    <row r="6126" spans="1:3">
      <c r="A6126" t="s">
        <v>7</v>
      </c>
      <c r="B6126" s="5">
        <v>45321</v>
      </c>
      <c r="C6126">
        <v>150.12</v>
      </c>
    </row>
    <row r="6127" spans="1:3">
      <c r="A6127" t="s">
        <v>7</v>
      </c>
      <c r="B6127" s="5">
        <v>45322</v>
      </c>
      <c r="C6127">
        <v>147.43</v>
      </c>
    </row>
    <row r="6128" spans="1:3">
      <c r="A6128" t="s">
        <v>7</v>
      </c>
      <c r="B6128" s="5">
        <v>45323</v>
      </c>
      <c r="C6128">
        <v>147.88999999999999</v>
      </c>
    </row>
    <row r="6129" spans="1:3">
      <c r="A6129" t="s">
        <v>7</v>
      </c>
      <c r="B6129" s="5">
        <v>45324</v>
      </c>
      <c r="C6129">
        <v>152.24</v>
      </c>
    </row>
    <row r="6130" spans="1:3">
      <c r="A6130" t="s">
        <v>7</v>
      </c>
      <c r="B6130" s="5">
        <v>45327</v>
      </c>
      <c r="C6130">
        <v>152.33000000000001</v>
      </c>
    </row>
    <row r="6131" spans="1:3">
      <c r="A6131" t="s">
        <v>7</v>
      </c>
      <c r="B6131" s="5">
        <v>45328</v>
      </c>
      <c r="C6131">
        <v>152.35</v>
      </c>
    </row>
    <row r="6132" spans="1:3">
      <c r="A6132" t="s">
        <v>7</v>
      </c>
      <c r="B6132" s="5">
        <v>45329</v>
      </c>
      <c r="C6132">
        <v>152.13</v>
      </c>
    </row>
    <row r="6133" spans="1:3">
      <c r="A6133" t="s">
        <v>7</v>
      </c>
      <c r="B6133" s="5">
        <v>45330</v>
      </c>
      <c r="C6133">
        <v>154.06</v>
      </c>
    </row>
    <row r="6134" spans="1:3">
      <c r="A6134" t="s">
        <v>7</v>
      </c>
      <c r="B6134" s="5">
        <v>45331</v>
      </c>
      <c r="C6134">
        <v>151.04</v>
      </c>
    </row>
    <row r="6135" spans="1:3">
      <c r="A6135" t="s">
        <v>7</v>
      </c>
      <c r="B6135" s="5">
        <v>45334</v>
      </c>
      <c r="C6135">
        <v>152.08000000000001</v>
      </c>
    </row>
    <row r="6136" spans="1:3">
      <c r="A6136" t="s">
        <v>7</v>
      </c>
      <c r="B6136" s="5">
        <v>45335</v>
      </c>
      <c r="C6136">
        <v>150.6</v>
      </c>
    </row>
    <row r="6137" spans="1:3">
      <c r="A6137" t="s">
        <v>7</v>
      </c>
      <c r="B6137" s="5">
        <v>45336</v>
      </c>
      <c r="C6137">
        <v>151.01</v>
      </c>
    </row>
    <row r="6138" spans="1:3">
      <c r="A6138" t="s">
        <v>7</v>
      </c>
      <c r="B6138" s="5">
        <v>45337</v>
      </c>
      <c r="C6138">
        <v>154.46</v>
      </c>
    </row>
    <row r="6139" spans="1:3">
      <c r="A6139" t="s">
        <v>7</v>
      </c>
      <c r="B6139" s="5">
        <v>45338</v>
      </c>
      <c r="C6139">
        <v>154.63</v>
      </c>
    </row>
    <row r="6140" spans="1:3">
      <c r="A6140" t="s">
        <v>7</v>
      </c>
      <c r="B6140" s="5">
        <v>45342</v>
      </c>
      <c r="C6140">
        <v>154</v>
      </c>
    </row>
    <row r="6141" spans="1:3">
      <c r="A6141" t="s">
        <v>7</v>
      </c>
      <c r="B6141" s="5">
        <v>45343</v>
      </c>
      <c r="C6141">
        <v>155.44</v>
      </c>
    </row>
    <row r="6142" spans="1:3">
      <c r="A6142" t="s">
        <v>7</v>
      </c>
      <c r="B6142" s="5">
        <v>45344</v>
      </c>
      <c r="C6142">
        <v>155.43</v>
      </c>
    </row>
    <row r="6143" spans="1:3">
      <c r="A6143" t="s">
        <v>7</v>
      </c>
      <c r="B6143" s="5">
        <v>45345</v>
      </c>
      <c r="C6143">
        <v>154.66</v>
      </c>
    </row>
    <row r="6144" spans="1:3">
      <c r="A6144" t="s">
        <v>7</v>
      </c>
      <c r="B6144" s="5">
        <v>45348</v>
      </c>
      <c r="C6144">
        <v>154.44999999999999</v>
      </c>
    </row>
    <row r="6145" spans="1:3">
      <c r="A6145" t="s">
        <v>7</v>
      </c>
      <c r="B6145" s="5">
        <v>45349</v>
      </c>
      <c r="C6145">
        <v>152.16</v>
      </c>
    </row>
    <row r="6146" spans="1:3">
      <c r="A6146" t="s">
        <v>7</v>
      </c>
      <c r="B6146" s="5">
        <v>45350</v>
      </c>
      <c r="C6146">
        <v>152.34</v>
      </c>
    </row>
    <row r="6147" spans="1:3">
      <c r="A6147" t="s">
        <v>7</v>
      </c>
      <c r="B6147" s="5">
        <v>45351</v>
      </c>
      <c r="C6147">
        <v>152.01</v>
      </c>
    </row>
    <row r="6148" spans="1:3">
      <c r="A6148" t="s">
        <v>7</v>
      </c>
      <c r="B6148" s="5">
        <v>45352</v>
      </c>
      <c r="C6148">
        <v>152.81</v>
      </c>
    </row>
    <row r="6149" spans="1:3">
      <c r="A6149" t="s">
        <v>7</v>
      </c>
      <c r="B6149" s="5">
        <v>45355</v>
      </c>
      <c r="C6149">
        <v>148.88</v>
      </c>
    </row>
    <row r="6150" spans="1:3">
      <c r="A6150" t="s">
        <v>7</v>
      </c>
      <c r="B6150" s="5">
        <v>45356</v>
      </c>
      <c r="C6150">
        <v>149.59</v>
      </c>
    </row>
    <row r="6151" spans="1:3">
      <c r="A6151" t="s">
        <v>7</v>
      </c>
      <c r="B6151" s="5">
        <v>45357</v>
      </c>
      <c r="C6151">
        <v>148.33000000000001</v>
      </c>
    </row>
    <row r="6152" spans="1:3">
      <c r="A6152" t="s">
        <v>7</v>
      </c>
      <c r="B6152" s="5">
        <v>45358</v>
      </c>
      <c r="C6152">
        <v>149.37</v>
      </c>
    </row>
    <row r="6153" spans="1:3">
      <c r="A6153" t="s">
        <v>7</v>
      </c>
      <c r="B6153" s="5">
        <v>45359</v>
      </c>
      <c r="C6153">
        <v>149.88</v>
      </c>
    </row>
    <row r="6154" spans="1:3">
      <c r="A6154" t="s">
        <v>7</v>
      </c>
      <c r="B6154" s="5">
        <v>45362</v>
      </c>
      <c r="C6154">
        <v>152</v>
      </c>
    </row>
    <row r="6155" spans="1:3">
      <c r="A6155" t="s">
        <v>7</v>
      </c>
      <c r="B6155" s="5">
        <v>45363</v>
      </c>
      <c r="C6155">
        <v>151.88999999999999</v>
      </c>
    </row>
    <row r="6156" spans="1:3">
      <c r="A6156" t="s">
        <v>7</v>
      </c>
      <c r="B6156" s="5">
        <v>45364</v>
      </c>
      <c r="C6156">
        <v>153.88999999999999</v>
      </c>
    </row>
    <row r="6157" spans="1:3">
      <c r="A6157" t="s">
        <v>7</v>
      </c>
      <c r="B6157" s="5">
        <v>45365</v>
      </c>
      <c r="C6157">
        <v>155.69999999999999</v>
      </c>
    </row>
    <row r="6158" spans="1:3">
      <c r="A6158" t="s">
        <v>7</v>
      </c>
      <c r="B6158" s="5">
        <v>45366</v>
      </c>
      <c r="C6158">
        <v>155.55000000000001</v>
      </c>
    </row>
    <row r="6159" spans="1:3">
      <c r="A6159" t="s">
        <v>7</v>
      </c>
      <c r="B6159" s="5">
        <v>45369</v>
      </c>
      <c r="C6159">
        <v>155.41</v>
      </c>
    </row>
    <row r="6160" spans="1:3">
      <c r="A6160" t="s">
        <v>7</v>
      </c>
      <c r="B6160" s="5">
        <v>45370</v>
      </c>
      <c r="C6160">
        <v>156.62</v>
      </c>
    </row>
    <row r="6161" spans="1:3">
      <c r="A6161" t="s">
        <v>7</v>
      </c>
      <c r="B6161" s="5">
        <v>45371</v>
      </c>
      <c r="C6161">
        <v>154.55000000000001</v>
      </c>
    </row>
    <row r="6162" spans="1:3">
      <c r="A6162" t="s">
        <v>7</v>
      </c>
      <c r="B6162" s="5">
        <v>45372</v>
      </c>
      <c r="C6162">
        <v>154.86000000000001</v>
      </c>
    </row>
    <row r="6163" spans="1:3">
      <c r="A6163" t="s">
        <v>7</v>
      </c>
      <c r="B6163" s="5">
        <v>45373</v>
      </c>
      <c r="C6163">
        <v>154.66</v>
      </c>
    </row>
    <row r="6164" spans="1:3">
      <c r="A6164" t="s">
        <v>7</v>
      </c>
      <c r="B6164" s="5">
        <v>45376</v>
      </c>
      <c r="C6164">
        <v>156.47</v>
      </c>
    </row>
    <row r="6165" spans="1:3">
      <c r="A6165" t="s">
        <v>7</v>
      </c>
      <c r="B6165" s="5">
        <v>45377</v>
      </c>
      <c r="C6165">
        <v>155.27000000000001</v>
      </c>
    </row>
    <row r="6166" spans="1:3">
      <c r="A6166" t="s">
        <v>7</v>
      </c>
      <c r="B6166" s="5">
        <v>45378</v>
      </c>
      <c r="C6166">
        <v>156.35</v>
      </c>
    </row>
    <row r="6167" spans="1:3">
      <c r="A6167" t="s">
        <v>7</v>
      </c>
      <c r="B6167" s="5">
        <v>45379</v>
      </c>
      <c r="C6167">
        <v>157.74</v>
      </c>
    </row>
    <row r="6168" spans="1:3">
      <c r="A6168" t="s">
        <v>7</v>
      </c>
      <c r="B6168" s="5">
        <v>45383</v>
      </c>
      <c r="C6168">
        <v>159.08000000000001</v>
      </c>
    </row>
    <row r="6169" spans="1:3">
      <c r="A6169" t="s">
        <v>7</v>
      </c>
      <c r="B6169" s="5">
        <v>45384</v>
      </c>
      <c r="C6169">
        <v>159.78</v>
      </c>
    </row>
    <row r="6170" spans="1:3">
      <c r="A6170" t="s">
        <v>7</v>
      </c>
      <c r="B6170" s="5">
        <v>45385</v>
      </c>
      <c r="C6170">
        <v>160.44</v>
      </c>
    </row>
    <row r="6171" spans="1:3">
      <c r="A6171" t="s">
        <v>7</v>
      </c>
      <c r="B6171" s="5">
        <v>45386</v>
      </c>
      <c r="C6171">
        <v>160.69</v>
      </c>
    </row>
    <row r="6172" spans="1:3">
      <c r="A6172" t="s">
        <v>7</v>
      </c>
      <c r="B6172" s="5">
        <v>45387</v>
      </c>
      <c r="C6172">
        <v>161.6</v>
      </c>
    </row>
    <row r="6173" spans="1:3">
      <c r="A6173" t="s">
        <v>7</v>
      </c>
      <c r="B6173" s="5">
        <v>45390</v>
      </c>
      <c r="C6173">
        <v>161.27000000000001</v>
      </c>
    </row>
    <row r="6174" spans="1:3">
      <c r="A6174" t="s">
        <v>7</v>
      </c>
      <c r="B6174" s="5">
        <v>45391</v>
      </c>
      <c r="C6174">
        <v>162</v>
      </c>
    </row>
    <row r="6175" spans="1:3">
      <c r="A6175" t="s">
        <v>7</v>
      </c>
      <c r="B6175" s="5">
        <v>45392</v>
      </c>
      <c r="C6175">
        <v>162.66999999999999</v>
      </c>
    </row>
    <row r="6176" spans="1:3">
      <c r="A6176" t="s">
        <v>7</v>
      </c>
      <c r="B6176" s="5">
        <v>45393</v>
      </c>
      <c r="C6176">
        <v>161.88999999999999</v>
      </c>
    </row>
    <row r="6177" spans="1:3">
      <c r="A6177" t="s">
        <v>7</v>
      </c>
      <c r="B6177" s="5">
        <v>45394</v>
      </c>
      <c r="C6177">
        <v>158.96</v>
      </c>
    </row>
    <row r="6178" spans="1:3">
      <c r="A6178" t="s">
        <v>7</v>
      </c>
      <c r="B6178" s="5">
        <v>45397</v>
      </c>
      <c r="C6178">
        <v>157.59</v>
      </c>
    </row>
    <row r="6179" spans="1:3">
      <c r="A6179" t="s">
        <v>7</v>
      </c>
      <c r="B6179" s="5">
        <v>45398</v>
      </c>
      <c r="C6179">
        <v>156.28</v>
      </c>
    </row>
    <row r="6180" spans="1:3">
      <c r="A6180" t="s">
        <v>7</v>
      </c>
      <c r="B6180" s="5">
        <v>45399</v>
      </c>
      <c r="C6180">
        <v>156.4</v>
      </c>
    </row>
    <row r="6181" spans="1:3">
      <c r="A6181" t="s">
        <v>7</v>
      </c>
      <c r="B6181" s="5">
        <v>45400</v>
      </c>
      <c r="C6181">
        <v>157.57</v>
      </c>
    </row>
    <row r="6182" spans="1:3">
      <c r="A6182" t="s">
        <v>7</v>
      </c>
      <c r="B6182" s="5">
        <v>45401</v>
      </c>
      <c r="C6182">
        <v>160</v>
      </c>
    </row>
    <row r="6183" spans="1:3">
      <c r="A6183" t="s">
        <v>7</v>
      </c>
      <c r="B6183" s="5">
        <v>45404</v>
      </c>
      <c r="C6183">
        <v>161.91999999999999</v>
      </c>
    </row>
    <row r="6184" spans="1:3">
      <c r="A6184" t="s">
        <v>7</v>
      </c>
      <c r="B6184" s="5">
        <v>45405</v>
      </c>
      <c r="C6184">
        <v>162.85</v>
      </c>
    </row>
    <row r="6185" spans="1:3">
      <c r="A6185" t="s">
        <v>7</v>
      </c>
      <c r="B6185" s="5">
        <v>45406</v>
      </c>
      <c r="C6185">
        <v>163.57</v>
      </c>
    </row>
    <row r="6186" spans="1:3">
      <c r="A6186" t="s">
        <v>7</v>
      </c>
      <c r="B6186" s="5">
        <v>45407</v>
      </c>
      <c r="C6186">
        <v>165.28</v>
      </c>
    </row>
    <row r="6187" spans="1:3">
      <c r="A6187" t="s">
        <v>7</v>
      </c>
      <c r="B6187" s="5">
        <v>45408</v>
      </c>
      <c r="C6187">
        <v>165.89</v>
      </c>
    </row>
    <row r="6188" spans="1:3">
      <c r="A6188" t="s">
        <v>7</v>
      </c>
      <c r="B6188" s="5">
        <v>45411</v>
      </c>
      <c r="C6188">
        <v>166.33</v>
      </c>
    </row>
    <row r="6189" spans="1:3">
      <c r="A6189" t="s">
        <v>7</v>
      </c>
      <c r="B6189" s="5">
        <v>45412</v>
      </c>
      <c r="C6189">
        <v>161.27000000000001</v>
      </c>
    </row>
    <row r="6190" spans="1:3">
      <c r="A6190" t="s">
        <v>7</v>
      </c>
      <c r="B6190" s="5">
        <v>45413</v>
      </c>
      <c r="C6190">
        <v>159.63</v>
      </c>
    </row>
    <row r="6191" spans="1:3">
      <c r="A6191" t="s">
        <v>7</v>
      </c>
      <c r="B6191" s="5">
        <v>45414</v>
      </c>
      <c r="C6191">
        <v>160.72999999999999</v>
      </c>
    </row>
    <row r="6192" spans="1:3">
      <c r="A6192" t="s">
        <v>7</v>
      </c>
      <c r="B6192" s="5">
        <v>45415</v>
      </c>
      <c r="C6192">
        <v>160.25</v>
      </c>
    </row>
    <row r="6193" spans="1:3">
      <c r="A6193" t="s">
        <v>7</v>
      </c>
      <c r="B6193" s="5">
        <v>45418</v>
      </c>
      <c r="C6193">
        <v>162.30000000000001</v>
      </c>
    </row>
    <row r="6194" spans="1:3">
      <c r="A6194" t="s">
        <v>7</v>
      </c>
      <c r="B6194" s="5">
        <v>45419</v>
      </c>
      <c r="C6194">
        <v>162.66999999999999</v>
      </c>
    </row>
    <row r="6195" spans="1:3">
      <c r="A6195" t="s">
        <v>7</v>
      </c>
      <c r="B6195" s="5">
        <v>45420</v>
      </c>
      <c r="C6195">
        <v>162.54</v>
      </c>
    </row>
    <row r="6196" spans="1:3">
      <c r="A6196" t="s">
        <v>7</v>
      </c>
      <c r="B6196" s="5">
        <v>45421</v>
      </c>
      <c r="C6196">
        <v>165.45</v>
      </c>
    </row>
    <row r="6197" spans="1:3">
      <c r="A6197" t="s">
        <v>7</v>
      </c>
      <c r="B6197" s="5">
        <v>45422</v>
      </c>
      <c r="C6197">
        <v>165.82</v>
      </c>
    </row>
    <row r="6198" spans="1:3">
      <c r="A6198" t="s">
        <v>7</v>
      </c>
      <c r="B6198" s="5">
        <v>45425</v>
      </c>
      <c r="C6198">
        <v>164.53</v>
      </c>
    </row>
    <row r="6199" spans="1:3">
      <c r="A6199" t="s">
        <v>7</v>
      </c>
      <c r="B6199" s="5">
        <v>45426</v>
      </c>
      <c r="C6199">
        <v>163.61000000000001</v>
      </c>
    </row>
    <row r="6200" spans="1:3">
      <c r="A6200" t="s">
        <v>7</v>
      </c>
      <c r="B6200" s="5">
        <v>45427</v>
      </c>
      <c r="C6200">
        <v>163.05000000000001</v>
      </c>
    </row>
    <row r="6201" spans="1:3">
      <c r="A6201" t="s">
        <v>7</v>
      </c>
      <c r="B6201" s="5">
        <v>45428</v>
      </c>
      <c r="C6201">
        <v>161.09</v>
      </c>
    </row>
    <row r="6202" spans="1:3">
      <c r="A6202" t="s">
        <v>7</v>
      </c>
      <c r="B6202" s="5">
        <v>45429</v>
      </c>
      <c r="C6202">
        <v>162.66999999999999</v>
      </c>
    </row>
    <row r="6203" spans="1:3">
      <c r="A6203" t="s">
        <v>7</v>
      </c>
      <c r="B6203" s="5">
        <v>45432</v>
      </c>
      <c r="C6203">
        <v>161.13999999999999</v>
      </c>
    </row>
    <row r="6204" spans="1:3">
      <c r="A6204" t="s">
        <v>7</v>
      </c>
      <c r="B6204" s="5">
        <v>45433</v>
      </c>
      <c r="C6204">
        <v>159.97</v>
      </c>
    </row>
    <row r="6205" spans="1:3">
      <c r="A6205" t="s">
        <v>7</v>
      </c>
      <c r="B6205" s="5">
        <v>45434</v>
      </c>
      <c r="C6205">
        <v>157.57</v>
      </c>
    </row>
    <row r="6206" spans="1:3">
      <c r="A6206" t="s">
        <v>7</v>
      </c>
      <c r="B6206" s="5">
        <v>45435</v>
      </c>
      <c r="C6206">
        <v>156.94</v>
      </c>
    </row>
    <row r="6207" spans="1:3">
      <c r="A6207" t="s">
        <v>7</v>
      </c>
      <c r="B6207" s="5">
        <v>45436</v>
      </c>
      <c r="C6207">
        <v>157.75</v>
      </c>
    </row>
    <row r="6208" spans="1:3">
      <c r="A6208" t="s">
        <v>7</v>
      </c>
      <c r="B6208" s="5">
        <v>45440</v>
      </c>
      <c r="C6208">
        <v>159.04</v>
      </c>
    </row>
    <row r="6209" spans="1:3">
      <c r="A6209" t="s">
        <v>7</v>
      </c>
      <c r="B6209" s="5">
        <v>45441</v>
      </c>
      <c r="C6209">
        <v>156.9</v>
      </c>
    </row>
    <row r="6210" spans="1:3">
      <c r="A6210" t="s">
        <v>7</v>
      </c>
      <c r="B6210" s="5">
        <v>45442</v>
      </c>
      <c r="C6210">
        <v>158.26</v>
      </c>
    </row>
    <row r="6211" spans="1:3">
      <c r="A6211" t="s">
        <v>7</v>
      </c>
      <c r="B6211" s="5">
        <v>45443</v>
      </c>
      <c r="C6211">
        <v>162.30000000000001</v>
      </c>
    </row>
    <row r="6212" spans="1:3">
      <c r="A6212" t="s">
        <v>7</v>
      </c>
      <c r="B6212" s="5">
        <v>45446</v>
      </c>
      <c r="C6212">
        <v>157.46</v>
      </c>
    </row>
    <row r="6213" spans="1:3">
      <c r="A6213" t="s">
        <v>7</v>
      </c>
      <c r="B6213" s="5">
        <v>45447</v>
      </c>
      <c r="C6213">
        <v>156.13</v>
      </c>
    </row>
    <row r="6214" spans="1:3">
      <c r="A6214" t="s">
        <v>7</v>
      </c>
      <c r="B6214" s="5">
        <v>45448</v>
      </c>
      <c r="C6214">
        <v>154.97999999999999</v>
      </c>
    </row>
    <row r="6215" spans="1:3">
      <c r="A6215" t="s">
        <v>7</v>
      </c>
      <c r="B6215" s="5">
        <v>45449</v>
      </c>
      <c r="C6215">
        <v>155.93</v>
      </c>
    </row>
    <row r="6216" spans="1:3">
      <c r="A6216" t="s">
        <v>7</v>
      </c>
      <c r="B6216" s="5">
        <v>45450</v>
      </c>
      <c r="C6216">
        <v>156.08000000000001</v>
      </c>
    </row>
    <row r="6217" spans="1:3">
      <c r="A6217" t="s">
        <v>7</v>
      </c>
      <c r="B6217" s="5">
        <v>45453</v>
      </c>
      <c r="C6217">
        <v>156.74</v>
      </c>
    </row>
    <row r="6218" spans="1:3">
      <c r="A6218" t="s">
        <v>7</v>
      </c>
      <c r="B6218" s="5">
        <v>45454</v>
      </c>
      <c r="C6218">
        <v>156.49</v>
      </c>
    </row>
    <row r="6219" spans="1:3">
      <c r="A6219" t="s">
        <v>7</v>
      </c>
      <c r="B6219" s="5">
        <v>45455</v>
      </c>
      <c r="C6219">
        <v>154.22</v>
      </c>
    </row>
    <row r="6220" spans="1:3">
      <c r="A6220" t="s">
        <v>7</v>
      </c>
      <c r="B6220" s="5">
        <v>45456</v>
      </c>
      <c r="C6220">
        <v>152.84</v>
      </c>
    </row>
    <row r="6221" spans="1:3">
      <c r="A6221" t="s">
        <v>7</v>
      </c>
      <c r="B6221" s="5">
        <v>45457</v>
      </c>
      <c r="C6221">
        <v>152.57</v>
      </c>
    </row>
    <row r="6222" spans="1:3">
      <c r="A6222" t="s">
        <v>7</v>
      </c>
      <c r="B6222" s="5">
        <v>45460</v>
      </c>
      <c r="C6222">
        <v>153.19</v>
      </c>
    </row>
    <row r="6223" spans="1:3">
      <c r="A6223" t="s">
        <v>7</v>
      </c>
      <c r="B6223" s="5">
        <v>45461</v>
      </c>
      <c r="C6223">
        <v>153.33000000000001</v>
      </c>
    </row>
    <row r="6224" spans="1:3">
      <c r="A6224" t="s">
        <v>7</v>
      </c>
      <c r="B6224" s="5">
        <v>45463</v>
      </c>
      <c r="C6224">
        <v>156.63999999999999</v>
      </c>
    </row>
    <row r="6225" spans="1:3">
      <c r="A6225" t="s">
        <v>7</v>
      </c>
      <c r="B6225" s="5">
        <v>45464</v>
      </c>
      <c r="C6225">
        <v>155.28</v>
      </c>
    </row>
    <row r="6226" spans="1:3">
      <c r="A6226" t="s">
        <v>7</v>
      </c>
      <c r="B6226" s="5">
        <v>45467</v>
      </c>
      <c r="C6226">
        <v>159.31</v>
      </c>
    </row>
    <row r="6227" spans="1:3">
      <c r="A6227" t="s">
        <v>7</v>
      </c>
      <c r="B6227" s="5">
        <v>45468</v>
      </c>
      <c r="C6227">
        <v>158.46</v>
      </c>
    </row>
    <row r="6228" spans="1:3">
      <c r="A6228" t="s">
        <v>7</v>
      </c>
      <c r="B6228" s="5">
        <v>45469</v>
      </c>
      <c r="C6228">
        <v>155.94999999999999</v>
      </c>
    </row>
    <row r="6229" spans="1:3">
      <c r="A6229" t="s">
        <v>7</v>
      </c>
      <c r="B6229" s="5">
        <v>45470</v>
      </c>
      <c r="C6229">
        <v>156.32</v>
      </c>
    </row>
    <row r="6230" spans="1:3">
      <c r="A6230" t="s">
        <v>7</v>
      </c>
      <c r="B6230" s="5">
        <v>45471</v>
      </c>
      <c r="C6230">
        <v>156.41999999999999</v>
      </c>
    </row>
    <row r="6231" spans="1:3">
      <c r="A6231" t="s">
        <v>7</v>
      </c>
      <c r="B6231" s="5">
        <v>45474</v>
      </c>
      <c r="C6231">
        <v>156.52000000000001</v>
      </c>
    </row>
    <row r="6232" spans="1:3">
      <c r="A6232" t="s">
        <v>7</v>
      </c>
      <c r="B6232" s="5">
        <v>45475</v>
      </c>
      <c r="C6232">
        <v>156.75</v>
      </c>
    </row>
    <row r="6233" spans="1:3">
      <c r="A6233" t="s">
        <v>7</v>
      </c>
      <c r="B6233" s="5">
        <v>45476</v>
      </c>
      <c r="C6233">
        <v>156.71</v>
      </c>
    </row>
    <row r="6234" spans="1:3">
      <c r="A6234" t="s">
        <v>7</v>
      </c>
      <c r="B6234" s="5">
        <v>45478</v>
      </c>
      <c r="C6234">
        <v>154.31</v>
      </c>
    </row>
    <row r="6235" spans="1:3">
      <c r="A6235" t="s">
        <v>7</v>
      </c>
      <c r="B6235" s="5">
        <v>45481</v>
      </c>
      <c r="C6235">
        <v>154.33000000000001</v>
      </c>
    </row>
    <row r="6236" spans="1:3">
      <c r="A6236" t="s">
        <v>7</v>
      </c>
      <c r="B6236" s="5">
        <v>45482</v>
      </c>
      <c r="C6236">
        <v>152.97999999999999</v>
      </c>
    </row>
    <row r="6237" spans="1:3">
      <c r="A6237" t="s">
        <v>7</v>
      </c>
      <c r="B6237" s="5">
        <v>45483</v>
      </c>
      <c r="C6237">
        <v>155.13</v>
      </c>
    </row>
    <row r="6238" spans="1:3">
      <c r="A6238" t="s">
        <v>7</v>
      </c>
      <c r="B6238" s="5">
        <v>45484</v>
      </c>
      <c r="C6238">
        <v>155.26</v>
      </c>
    </row>
    <row r="6239" spans="1:3">
      <c r="A6239" t="s">
        <v>7</v>
      </c>
      <c r="B6239" s="5">
        <v>45485</v>
      </c>
      <c r="C6239">
        <v>155.59</v>
      </c>
    </row>
    <row r="6240" spans="1:3">
      <c r="A6240" t="s">
        <v>7</v>
      </c>
      <c r="B6240" s="5">
        <v>45488</v>
      </c>
      <c r="C6240">
        <v>158.04</v>
      </c>
    </row>
    <row r="6241" spans="1:3">
      <c r="A6241" t="s">
        <v>7</v>
      </c>
      <c r="B6241" s="5">
        <v>45489</v>
      </c>
      <c r="C6241">
        <v>157.77000000000001</v>
      </c>
    </row>
    <row r="6242" spans="1:3">
      <c r="A6242" t="s">
        <v>7</v>
      </c>
      <c r="B6242" s="5">
        <v>45490</v>
      </c>
      <c r="C6242">
        <v>161.22999999999999</v>
      </c>
    </row>
    <row r="6243" spans="1:3">
      <c r="A6243" t="s">
        <v>7</v>
      </c>
      <c r="B6243" s="5">
        <v>45491</v>
      </c>
      <c r="C6243">
        <v>161.97</v>
      </c>
    </row>
    <row r="6244" spans="1:3">
      <c r="A6244" t="s">
        <v>7</v>
      </c>
      <c r="B6244" s="5">
        <v>45492</v>
      </c>
      <c r="C6244">
        <v>159.15</v>
      </c>
    </row>
    <row r="6245" spans="1:3">
      <c r="A6245" t="s">
        <v>7</v>
      </c>
      <c r="B6245" s="5">
        <v>45495</v>
      </c>
      <c r="C6245">
        <v>156.99</v>
      </c>
    </row>
    <row r="6246" spans="1:3">
      <c r="A6246" t="s">
        <v>7</v>
      </c>
      <c r="B6246" s="5">
        <v>45496</v>
      </c>
      <c r="C6246">
        <v>154.09</v>
      </c>
    </row>
    <row r="6247" spans="1:3">
      <c r="A6247" t="s">
        <v>7</v>
      </c>
      <c r="B6247" s="5">
        <v>45497</v>
      </c>
      <c r="C6247">
        <v>155.07</v>
      </c>
    </row>
    <row r="6248" spans="1:3">
      <c r="A6248" t="s">
        <v>7</v>
      </c>
      <c r="B6248" s="5">
        <v>45498</v>
      </c>
      <c r="C6248">
        <v>157.54</v>
      </c>
    </row>
    <row r="6249" spans="1:3">
      <c r="A6249" t="s">
        <v>7</v>
      </c>
      <c r="B6249" s="5">
        <v>45499</v>
      </c>
      <c r="C6249">
        <v>157.84</v>
      </c>
    </row>
    <row r="6250" spans="1:3">
      <c r="A6250" t="s">
        <v>7</v>
      </c>
      <c r="B6250" s="5">
        <v>45502</v>
      </c>
      <c r="C6250">
        <v>156.6</v>
      </c>
    </row>
    <row r="6251" spans="1:3">
      <c r="A6251" t="s">
        <v>7</v>
      </c>
      <c r="B6251" s="5">
        <v>45503</v>
      </c>
      <c r="C6251">
        <v>159.57</v>
      </c>
    </row>
    <row r="6252" spans="1:3">
      <c r="A6252" t="s">
        <v>7</v>
      </c>
      <c r="B6252" s="5">
        <v>45504</v>
      </c>
      <c r="C6252">
        <v>160.47</v>
      </c>
    </row>
    <row r="6253" spans="1:3">
      <c r="A6253" t="s">
        <v>7</v>
      </c>
      <c r="B6253" s="5">
        <v>45505</v>
      </c>
      <c r="C6253">
        <v>152.62</v>
      </c>
    </row>
    <row r="6254" spans="1:3">
      <c r="A6254" t="s">
        <v>7</v>
      </c>
      <c r="B6254" s="5">
        <v>45506</v>
      </c>
      <c r="C6254">
        <v>148.55000000000001</v>
      </c>
    </row>
    <row r="6255" spans="1:3">
      <c r="A6255" t="s">
        <v>7</v>
      </c>
      <c r="B6255" s="5">
        <v>45509</v>
      </c>
      <c r="C6255">
        <v>144.66</v>
      </c>
    </row>
    <row r="6256" spans="1:3">
      <c r="A6256" t="s">
        <v>7</v>
      </c>
      <c r="B6256" s="5">
        <v>45510</v>
      </c>
      <c r="C6256">
        <v>143.22999999999999</v>
      </c>
    </row>
    <row r="6257" spans="1:3">
      <c r="A6257" t="s">
        <v>7</v>
      </c>
      <c r="B6257" s="5">
        <v>45511</v>
      </c>
      <c r="C6257">
        <v>142.41</v>
      </c>
    </row>
    <row r="6258" spans="1:3">
      <c r="A6258" t="s">
        <v>7</v>
      </c>
      <c r="B6258" s="5">
        <v>45512</v>
      </c>
      <c r="C6258">
        <v>144.49</v>
      </c>
    </row>
    <row r="6259" spans="1:3">
      <c r="A6259" t="s">
        <v>7</v>
      </c>
      <c r="B6259" s="5">
        <v>45513</v>
      </c>
      <c r="C6259">
        <v>144.99</v>
      </c>
    </row>
    <row r="6260" spans="1:3">
      <c r="A6260" t="s">
        <v>7</v>
      </c>
      <c r="B6260" s="5">
        <v>45516</v>
      </c>
      <c r="C6260">
        <v>145.02000000000001</v>
      </c>
    </row>
    <row r="6261" spans="1:3">
      <c r="A6261" t="s">
        <v>7</v>
      </c>
      <c r="B6261" s="5">
        <v>45517</v>
      </c>
      <c r="C6261">
        <v>144.15</v>
      </c>
    </row>
    <row r="6262" spans="1:3">
      <c r="A6262" t="s">
        <v>7</v>
      </c>
      <c r="B6262" s="5">
        <v>45518</v>
      </c>
      <c r="C6262">
        <v>144.66999999999999</v>
      </c>
    </row>
    <row r="6263" spans="1:3">
      <c r="A6263" t="s">
        <v>7</v>
      </c>
      <c r="B6263" s="5">
        <v>45519</v>
      </c>
      <c r="C6263">
        <v>146.80000000000001</v>
      </c>
    </row>
    <row r="6264" spans="1:3">
      <c r="A6264" t="s">
        <v>7</v>
      </c>
      <c r="B6264" s="5">
        <v>45520</v>
      </c>
      <c r="C6264">
        <v>147.27000000000001</v>
      </c>
    </row>
    <row r="6265" spans="1:3">
      <c r="A6265" t="s">
        <v>7</v>
      </c>
      <c r="B6265" s="5">
        <v>45523</v>
      </c>
      <c r="C6265">
        <v>146.83000000000001</v>
      </c>
    </row>
    <row r="6266" spans="1:3">
      <c r="A6266" t="s">
        <v>7</v>
      </c>
      <c r="B6266" s="5">
        <v>45524</v>
      </c>
      <c r="C6266">
        <v>144.69</v>
      </c>
    </row>
    <row r="6267" spans="1:3">
      <c r="A6267" t="s">
        <v>7</v>
      </c>
      <c r="B6267" s="5">
        <v>45525</v>
      </c>
      <c r="C6267">
        <v>145.32</v>
      </c>
    </row>
    <row r="6268" spans="1:3">
      <c r="A6268" t="s">
        <v>7</v>
      </c>
      <c r="B6268" s="5">
        <v>45526</v>
      </c>
      <c r="C6268">
        <v>145.72999999999999</v>
      </c>
    </row>
    <row r="6269" spans="1:3">
      <c r="A6269" t="s">
        <v>7</v>
      </c>
      <c r="B6269" s="5">
        <v>45527</v>
      </c>
      <c r="C6269">
        <v>147.62</v>
      </c>
    </row>
    <row r="6270" spans="1:3">
      <c r="A6270" t="s">
        <v>7</v>
      </c>
      <c r="B6270" s="5">
        <v>45530</v>
      </c>
      <c r="C6270">
        <v>148.5</v>
      </c>
    </row>
    <row r="6271" spans="1:3">
      <c r="A6271" t="s">
        <v>7</v>
      </c>
      <c r="B6271" s="5">
        <v>45531</v>
      </c>
      <c r="C6271">
        <v>146.94999999999999</v>
      </c>
    </row>
    <row r="6272" spans="1:3">
      <c r="A6272" t="s">
        <v>7</v>
      </c>
      <c r="B6272" s="5">
        <v>45532</v>
      </c>
      <c r="C6272">
        <v>146</v>
      </c>
    </row>
    <row r="6273" spans="1:3">
      <c r="A6273" t="s">
        <v>7</v>
      </c>
      <c r="B6273" s="5">
        <v>45533</v>
      </c>
      <c r="C6273">
        <v>147.41999999999999</v>
      </c>
    </row>
    <row r="6274" spans="1:3">
      <c r="A6274" t="s">
        <v>7</v>
      </c>
      <c r="B6274" s="5">
        <v>45534</v>
      </c>
      <c r="C6274">
        <v>147.94999999999999</v>
      </c>
    </row>
    <row r="6275" spans="1:3">
      <c r="A6275" t="s">
        <v>7</v>
      </c>
      <c r="B6275" s="5">
        <v>45538</v>
      </c>
      <c r="C6275">
        <v>144.66</v>
      </c>
    </row>
    <row r="6276" spans="1:3">
      <c r="A6276" t="s">
        <v>7</v>
      </c>
      <c r="B6276" s="5">
        <v>45539</v>
      </c>
      <c r="C6276">
        <v>142.07</v>
      </c>
    </row>
    <row r="6277" spans="1:3">
      <c r="A6277" t="s">
        <v>7</v>
      </c>
      <c r="B6277" s="5">
        <v>45540</v>
      </c>
      <c r="C6277">
        <v>140.93</v>
      </c>
    </row>
    <row r="6278" spans="1:3">
      <c r="A6278" t="s">
        <v>7</v>
      </c>
      <c r="B6278" s="5">
        <v>45541</v>
      </c>
      <c r="C6278">
        <v>138.56</v>
      </c>
    </row>
    <row r="6279" spans="1:3">
      <c r="A6279" t="s">
        <v>7</v>
      </c>
      <c r="B6279" s="5">
        <v>45544</v>
      </c>
      <c r="C6279">
        <v>140.30000000000001</v>
      </c>
    </row>
    <row r="6280" spans="1:3">
      <c r="A6280" t="s">
        <v>7</v>
      </c>
      <c r="B6280" s="5">
        <v>45545</v>
      </c>
      <c r="C6280">
        <v>138.22999999999999</v>
      </c>
    </row>
    <row r="6281" spans="1:3">
      <c r="A6281" t="s">
        <v>7</v>
      </c>
      <c r="B6281" s="5">
        <v>45546</v>
      </c>
      <c r="C6281">
        <v>137.88</v>
      </c>
    </row>
    <row r="6282" spans="1:3">
      <c r="A6282" t="s">
        <v>7</v>
      </c>
      <c r="B6282" s="5">
        <v>45547</v>
      </c>
      <c r="C6282">
        <v>139.21</v>
      </c>
    </row>
    <row r="6283" spans="1:3">
      <c r="A6283" t="s">
        <v>7</v>
      </c>
      <c r="B6283" s="5">
        <v>45548</v>
      </c>
      <c r="C6283">
        <v>140.61000000000001</v>
      </c>
    </row>
    <row r="6284" spans="1:3">
      <c r="A6284" t="s">
        <v>7</v>
      </c>
      <c r="B6284" s="5">
        <v>45551</v>
      </c>
      <c r="C6284">
        <v>142.09</v>
      </c>
    </row>
    <row r="6285" spans="1:3">
      <c r="A6285" t="s">
        <v>7</v>
      </c>
      <c r="B6285" s="5">
        <v>45552</v>
      </c>
      <c r="C6285">
        <v>143.41</v>
      </c>
    </row>
    <row r="6286" spans="1:3">
      <c r="A6286" t="s">
        <v>7</v>
      </c>
      <c r="B6286" s="5">
        <v>45553</v>
      </c>
      <c r="C6286">
        <v>143.96</v>
      </c>
    </row>
    <row r="6287" spans="1:3">
      <c r="A6287" t="s">
        <v>7</v>
      </c>
      <c r="B6287" s="5">
        <v>45554</v>
      </c>
      <c r="C6287">
        <v>144.99</v>
      </c>
    </row>
    <row r="6288" spans="1:3">
      <c r="A6288" t="s">
        <v>7</v>
      </c>
      <c r="B6288" s="5">
        <v>45555</v>
      </c>
      <c r="C6288">
        <v>145.68</v>
      </c>
    </row>
    <row r="6289" spans="1:3">
      <c r="A6289" t="s">
        <v>7</v>
      </c>
      <c r="B6289" s="5">
        <v>45558</v>
      </c>
      <c r="C6289">
        <v>147.54</v>
      </c>
    </row>
    <row r="6290" spans="1:3">
      <c r="A6290" t="s">
        <v>7</v>
      </c>
      <c r="B6290" s="5">
        <v>45559</v>
      </c>
      <c r="C6290">
        <v>147.44999999999999</v>
      </c>
    </row>
    <row r="6291" spans="1:3">
      <c r="A6291" t="s">
        <v>7</v>
      </c>
      <c r="B6291" s="5">
        <v>45560</v>
      </c>
      <c r="C6291">
        <v>143.97</v>
      </c>
    </row>
    <row r="6292" spans="1:3">
      <c r="A6292" t="s">
        <v>7</v>
      </c>
      <c r="B6292" s="5">
        <v>45561</v>
      </c>
      <c r="C6292">
        <v>141.99</v>
      </c>
    </row>
    <row r="6293" spans="1:3">
      <c r="A6293" t="s">
        <v>8</v>
      </c>
      <c r="B6293" s="5">
        <v>43735</v>
      </c>
      <c r="C6293">
        <v>48.84</v>
      </c>
    </row>
    <row r="6294" spans="1:3">
      <c r="A6294" t="s">
        <v>8</v>
      </c>
      <c r="B6294" s="5">
        <v>43738</v>
      </c>
      <c r="C6294">
        <v>49.41</v>
      </c>
    </row>
    <row r="6295" spans="1:3">
      <c r="A6295" t="s">
        <v>8</v>
      </c>
      <c r="B6295" s="5">
        <v>43739</v>
      </c>
      <c r="C6295">
        <v>47.74</v>
      </c>
    </row>
    <row r="6296" spans="1:3">
      <c r="A6296" t="s">
        <v>8</v>
      </c>
      <c r="B6296" s="5">
        <v>43740</v>
      </c>
      <c r="C6296">
        <v>46.56</v>
      </c>
    </row>
    <row r="6297" spans="1:3">
      <c r="A6297" t="s">
        <v>8</v>
      </c>
      <c r="B6297" s="5">
        <v>43741</v>
      </c>
      <c r="C6297">
        <v>47.06</v>
      </c>
    </row>
    <row r="6298" spans="1:3">
      <c r="A6298" t="s">
        <v>8</v>
      </c>
      <c r="B6298" s="5">
        <v>43742</v>
      </c>
      <c r="C6298">
        <v>47.52</v>
      </c>
    </row>
    <row r="6299" spans="1:3">
      <c r="A6299" t="s">
        <v>8</v>
      </c>
      <c r="B6299" s="5">
        <v>43745</v>
      </c>
      <c r="C6299">
        <v>47.77</v>
      </c>
    </row>
    <row r="6300" spans="1:3">
      <c r="A6300" t="s">
        <v>8</v>
      </c>
      <c r="B6300" s="5">
        <v>43746</v>
      </c>
      <c r="C6300">
        <v>46.39</v>
      </c>
    </row>
    <row r="6301" spans="1:3">
      <c r="A6301" t="s">
        <v>8</v>
      </c>
      <c r="B6301" s="5">
        <v>43747</v>
      </c>
      <c r="C6301">
        <v>46.84</v>
      </c>
    </row>
    <row r="6302" spans="1:3">
      <c r="A6302" t="s">
        <v>8</v>
      </c>
      <c r="B6302" s="5">
        <v>43748</v>
      </c>
      <c r="C6302">
        <v>46.15</v>
      </c>
    </row>
    <row r="6303" spans="1:3">
      <c r="A6303" t="s">
        <v>8</v>
      </c>
      <c r="B6303" s="5">
        <v>43749</v>
      </c>
      <c r="C6303">
        <v>46.56</v>
      </c>
    </row>
    <row r="6304" spans="1:3">
      <c r="A6304" t="s">
        <v>8</v>
      </c>
      <c r="B6304" s="5">
        <v>43752</v>
      </c>
      <c r="C6304">
        <v>46.05</v>
      </c>
    </row>
    <row r="6305" spans="1:3">
      <c r="A6305" t="s">
        <v>8</v>
      </c>
      <c r="B6305" s="5">
        <v>43753</v>
      </c>
      <c r="C6305">
        <v>46.36</v>
      </c>
    </row>
    <row r="6306" spans="1:3">
      <c r="A6306" t="s">
        <v>8</v>
      </c>
      <c r="B6306" s="5">
        <v>43754</v>
      </c>
      <c r="C6306">
        <v>46.79</v>
      </c>
    </row>
    <row r="6307" spans="1:3">
      <c r="A6307" t="s">
        <v>8</v>
      </c>
      <c r="B6307" s="5">
        <v>43755</v>
      </c>
      <c r="C6307">
        <v>47.03</v>
      </c>
    </row>
    <row r="6308" spans="1:3">
      <c r="A6308" t="s">
        <v>8</v>
      </c>
      <c r="B6308" s="5">
        <v>43756</v>
      </c>
      <c r="C6308">
        <v>46.71</v>
      </c>
    </row>
    <row r="6309" spans="1:3">
      <c r="A6309" t="s">
        <v>8</v>
      </c>
      <c r="B6309" s="5">
        <v>43759</v>
      </c>
      <c r="C6309">
        <v>47.39</v>
      </c>
    </row>
    <row r="6310" spans="1:3">
      <c r="A6310" t="s">
        <v>8</v>
      </c>
      <c r="B6310" s="5">
        <v>43760</v>
      </c>
      <c r="C6310">
        <v>47.55</v>
      </c>
    </row>
    <row r="6311" spans="1:3">
      <c r="A6311" t="s">
        <v>8</v>
      </c>
      <c r="B6311" s="5">
        <v>43761</v>
      </c>
      <c r="C6311">
        <v>47.05</v>
      </c>
    </row>
    <row r="6312" spans="1:3">
      <c r="A6312" t="s">
        <v>8</v>
      </c>
      <c r="B6312" s="5">
        <v>43762</v>
      </c>
      <c r="C6312">
        <v>46.41</v>
      </c>
    </row>
    <row r="6313" spans="1:3">
      <c r="A6313" t="s">
        <v>8</v>
      </c>
      <c r="B6313" s="5">
        <v>43763</v>
      </c>
      <c r="C6313">
        <v>46.9</v>
      </c>
    </row>
    <row r="6314" spans="1:3">
      <c r="A6314" t="s">
        <v>8</v>
      </c>
      <c r="B6314" s="5">
        <v>43766</v>
      </c>
      <c r="C6314">
        <v>47.17</v>
      </c>
    </row>
    <row r="6315" spans="1:3">
      <c r="A6315" t="s">
        <v>8</v>
      </c>
      <c r="B6315" s="5">
        <v>43767</v>
      </c>
      <c r="C6315">
        <v>47.24</v>
      </c>
    </row>
    <row r="6316" spans="1:3">
      <c r="A6316" t="s">
        <v>8</v>
      </c>
      <c r="B6316" s="5">
        <v>43768</v>
      </c>
      <c r="C6316">
        <v>47.56</v>
      </c>
    </row>
    <row r="6317" spans="1:3">
      <c r="A6317" t="s">
        <v>8</v>
      </c>
      <c r="B6317" s="5">
        <v>43769</v>
      </c>
      <c r="C6317">
        <v>47.51</v>
      </c>
    </row>
    <row r="6318" spans="1:3">
      <c r="A6318" t="s">
        <v>8</v>
      </c>
      <c r="B6318" s="5">
        <v>43770</v>
      </c>
      <c r="C6318">
        <v>47.03</v>
      </c>
    </row>
    <row r="6319" spans="1:3">
      <c r="A6319" t="s">
        <v>8</v>
      </c>
      <c r="B6319" s="5">
        <v>43773</v>
      </c>
      <c r="C6319">
        <v>47.48</v>
      </c>
    </row>
    <row r="6320" spans="1:3">
      <c r="A6320" t="s">
        <v>8</v>
      </c>
      <c r="B6320" s="5">
        <v>43774</v>
      </c>
      <c r="C6320">
        <v>47.76</v>
      </c>
    </row>
    <row r="6321" spans="1:3">
      <c r="A6321" t="s">
        <v>8</v>
      </c>
      <c r="B6321" s="5">
        <v>43775</v>
      </c>
      <c r="C6321">
        <v>48.27</v>
      </c>
    </row>
    <row r="6322" spans="1:3">
      <c r="A6322" t="s">
        <v>8</v>
      </c>
      <c r="B6322" s="5">
        <v>43776</v>
      </c>
      <c r="C6322">
        <v>48.42</v>
      </c>
    </row>
    <row r="6323" spans="1:3">
      <c r="A6323" t="s">
        <v>8</v>
      </c>
      <c r="B6323" s="5">
        <v>43777</v>
      </c>
      <c r="C6323">
        <v>48.83</v>
      </c>
    </row>
    <row r="6324" spans="1:3">
      <c r="A6324" t="s">
        <v>8</v>
      </c>
      <c r="B6324" s="5">
        <v>43780</v>
      </c>
      <c r="C6324">
        <v>48.1</v>
      </c>
    </row>
    <row r="6325" spans="1:3">
      <c r="A6325" t="s">
        <v>8</v>
      </c>
      <c r="B6325" s="5">
        <v>43781</v>
      </c>
      <c r="C6325">
        <v>48.37</v>
      </c>
    </row>
    <row r="6326" spans="1:3">
      <c r="A6326" t="s">
        <v>8</v>
      </c>
      <c r="B6326" s="5">
        <v>43782</v>
      </c>
      <c r="C6326">
        <v>48.46</v>
      </c>
    </row>
    <row r="6327" spans="1:3">
      <c r="A6327" t="s">
        <v>8</v>
      </c>
      <c r="B6327" s="5">
        <v>43783</v>
      </c>
      <c r="C6327">
        <v>44.91</v>
      </c>
    </row>
    <row r="6328" spans="1:3">
      <c r="A6328" t="s">
        <v>8</v>
      </c>
      <c r="B6328" s="5">
        <v>43784</v>
      </c>
      <c r="C6328">
        <v>45.09</v>
      </c>
    </row>
    <row r="6329" spans="1:3">
      <c r="A6329" t="s">
        <v>8</v>
      </c>
      <c r="B6329" s="5">
        <v>43787</v>
      </c>
      <c r="C6329">
        <v>45.15</v>
      </c>
    </row>
    <row r="6330" spans="1:3">
      <c r="A6330" t="s">
        <v>8</v>
      </c>
      <c r="B6330" s="5">
        <v>43788</v>
      </c>
      <c r="C6330">
        <v>45.47</v>
      </c>
    </row>
    <row r="6331" spans="1:3">
      <c r="A6331" t="s">
        <v>8</v>
      </c>
      <c r="B6331" s="5">
        <v>43789</v>
      </c>
      <c r="C6331">
        <v>45.08</v>
      </c>
    </row>
    <row r="6332" spans="1:3">
      <c r="A6332" t="s">
        <v>8</v>
      </c>
      <c r="B6332" s="5">
        <v>43790</v>
      </c>
      <c r="C6332">
        <v>44.84</v>
      </c>
    </row>
    <row r="6333" spans="1:3">
      <c r="A6333" t="s">
        <v>8</v>
      </c>
      <c r="B6333" s="5">
        <v>43791</v>
      </c>
      <c r="C6333">
        <v>44.85</v>
      </c>
    </row>
    <row r="6334" spans="1:3">
      <c r="A6334" t="s">
        <v>8</v>
      </c>
      <c r="B6334" s="5">
        <v>43794</v>
      </c>
      <c r="C6334">
        <v>45.45</v>
      </c>
    </row>
    <row r="6335" spans="1:3">
      <c r="A6335" t="s">
        <v>8</v>
      </c>
      <c r="B6335" s="5">
        <v>43795</v>
      </c>
      <c r="C6335">
        <v>45.31</v>
      </c>
    </row>
    <row r="6336" spans="1:3">
      <c r="A6336" t="s">
        <v>8</v>
      </c>
      <c r="B6336" s="5">
        <v>43796</v>
      </c>
      <c r="C6336">
        <v>45.24</v>
      </c>
    </row>
    <row r="6337" spans="1:3">
      <c r="A6337" t="s">
        <v>8</v>
      </c>
      <c r="B6337" s="5">
        <v>43798</v>
      </c>
      <c r="C6337">
        <v>45.31</v>
      </c>
    </row>
    <row r="6338" spans="1:3">
      <c r="A6338" t="s">
        <v>8</v>
      </c>
      <c r="B6338" s="5">
        <v>43801</v>
      </c>
      <c r="C6338">
        <v>44.7</v>
      </c>
    </row>
    <row r="6339" spans="1:3">
      <c r="A6339" t="s">
        <v>8</v>
      </c>
      <c r="B6339" s="5">
        <v>43802</v>
      </c>
      <c r="C6339">
        <v>44.28</v>
      </c>
    </row>
    <row r="6340" spans="1:3">
      <c r="A6340" t="s">
        <v>8</v>
      </c>
      <c r="B6340" s="5">
        <v>43803</v>
      </c>
      <c r="C6340">
        <v>43.89</v>
      </c>
    </row>
    <row r="6341" spans="1:3">
      <c r="A6341" t="s">
        <v>8</v>
      </c>
      <c r="B6341" s="5">
        <v>43804</v>
      </c>
      <c r="C6341">
        <v>43.52</v>
      </c>
    </row>
    <row r="6342" spans="1:3">
      <c r="A6342" t="s">
        <v>8</v>
      </c>
      <c r="B6342" s="5">
        <v>43805</v>
      </c>
      <c r="C6342">
        <v>43.84</v>
      </c>
    </row>
    <row r="6343" spans="1:3">
      <c r="A6343" t="s">
        <v>8</v>
      </c>
      <c r="B6343" s="5">
        <v>43808</v>
      </c>
      <c r="C6343">
        <v>43.9</v>
      </c>
    </row>
    <row r="6344" spans="1:3">
      <c r="A6344" t="s">
        <v>8</v>
      </c>
      <c r="B6344" s="5">
        <v>43809</v>
      </c>
      <c r="C6344">
        <v>44.1</v>
      </c>
    </row>
    <row r="6345" spans="1:3">
      <c r="A6345" t="s">
        <v>8</v>
      </c>
      <c r="B6345" s="5">
        <v>43810</v>
      </c>
      <c r="C6345">
        <v>44.28</v>
      </c>
    </row>
    <row r="6346" spans="1:3">
      <c r="A6346" t="s">
        <v>8</v>
      </c>
      <c r="B6346" s="5">
        <v>43811</v>
      </c>
      <c r="C6346">
        <v>45.67</v>
      </c>
    </row>
    <row r="6347" spans="1:3">
      <c r="A6347" t="s">
        <v>8</v>
      </c>
      <c r="B6347" s="5">
        <v>43812</v>
      </c>
      <c r="C6347">
        <v>45.3</v>
      </c>
    </row>
    <row r="6348" spans="1:3">
      <c r="A6348" t="s">
        <v>8</v>
      </c>
      <c r="B6348" s="5">
        <v>43815</v>
      </c>
      <c r="C6348">
        <v>45.98</v>
      </c>
    </row>
    <row r="6349" spans="1:3">
      <c r="A6349" t="s">
        <v>8</v>
      </c>
      <c r="B6349" s="5">
        <v>43816</v>
      </c>
      <c r="C6349">
        <v>46.44</v>
      </c>
    </row>
    <row r="6350" spans="1:3">
      <c r="A6350" t="s">
        <v>8</v>
      </c>
      <c r="B6350" s="5">
        <v>43817</v>
      </c>
      <c r="C6350">
        <v>46.64</v>
      </c>
    </row>
    <row r="6351" spans="1:3">
      <c r="A6351" t="s">
        <v>8</v>
      </c>
      <c r="B6351" s="5">
        <v>43818</v>
      </c>
      <c r="C6351">
        <v>47.88</v>
      </c>
    </row>
    <row r="6352" spans="1:3">
      <c r="A6352" t="s">
        <v>8</v>
      </c>
      <c r="B6352" s="5">
        <v>43819</v>
      </c>
      <c r="C6352">
        <v>47.45</v>
      </c>
    </row>
    <row r="6353" spans="1:3">
      <c r="A6353" t="s">
        <v>8</v>
      </c>
      <c r="B6353" s="5">
        <v>43822</v>
      </c>
      <c r="C6353">
        <v>48.1</v>
      </c>
    </row>
    <row r="6354" spans="1:3">
      <c r="A6354" t="s">
        <v>8</v>
      </c>
      <c r="B6354" s="5">
        <v>43823</v>
      </c>
      <c r="C6354">
        <v>47.78</v>
      </c>
    </row>
    <row r="6355" spans="1:3">
      <c r="A6355" t="s">
        <v>8</v>
      </c>
      <c r="B6355" s="5">
        <v>43825</v>
      </c>
      <c r="C6355">
        <v>47.85</v>
      </c>
    </row>
    <row r="6356" spans="1:3">
      <c r="A6356" t="s">
        <v>8</v>
      </c>
      <c r="B6356" s="5">
        <v>43826</v>
      </c>
      <c r="C6356">
        <v>47.77</v>
      </c>
    </row>
    <row r="6357" spans="1:3">
      <c r="A6357" t="s">
        <v>8</v>
      </c>
      <c r="B6357" s="5">
        <v>43829</v>
      </c>
      <c r="C6357">
        <v>47.59</v>
      </c>
    </row>
    <row r="6358" spans="1:3">
      <c r="A6358" t="s">
        <v>8</v>
      </c>
      <c r="B6358" s="5">
        <v>43830</v>
      </c>
      <c r="C6358">
        <v>47.96</v>
      </c>
    </row>
    <row r="6359" spans="1:3">
      <c r="A6359" t="s">
        <v>8</v>
      </c>
      <c r="B6359" s="5">
        <v>43832</v>
      </c>
      <c r="C6359">
        <v>48.42</v>
      </c>
    </row>
    <row r="6360" spans="1:3">
      <c r="A6360" t="s">
        <v>8</v>
      </c>
      <c r="B6360" s="5">
        <v>43833</v>
      </c>
      <c r="C6360">
        <v>47.63</v>
      </c>
    </row>
    <row r="6361" spans="1:3">
      <c r="A6361" t="s">
        <v>8</v>
      </c>
      <c r="B6361" s="5">
        <v>43836</v>
      </c>
      <c r="C6361">
        <v>47.8</v>
      </c>
    </row>
    <row r="6362" spans="1:3">
      <c r="A6362" t="s">
        <v>8</v>
      </c>
      <c r="B6362" s="5">
        <v>43837</v>
      </c>
      <c r="C6362">
        <v>47.49</v>
      </c>
    </row>
    <row r="6363" spans="1:3">
      <c r="A6363" t="s">
        <v>8</v>
      </c>
      <c r="B6363" s="5">
        <v>43838</v>
      </c>
      <c r="C6363">
        <v>47.52</v>
      </c>
    </row>
    <row r="6364" spans="1:3">
      <c r="A6364" t="s">
        <v>8</v>
      </c>
      <c r="B6364" s="5">
        <v>43839</v>
      </c>
      <c r="C6364">
        <v>47.32</v>
      </c>
    </row>
    <row r="6365" spans="1:3">
      <c r="A6365" t="s">
        <v>8</v>
      </c>
      <c r="B6365" s="5">
        <v>43840</v>
      </c>
      <c r="C6365">
        <v>47.13</v>
      </c>
    </row>
    <row r="6366" spans="1:3">
      <c r="A6366" t="s">
        <v>8</v>
      </c>
      <c r="B6366" s="5">
        <v>43843</v>
      </c>
      <c r="C6366">
        <v>47.97</v>
      </c>
    </row>
    <row r="6367" spans="1:3">
      <c r="A6367" t="s">
        <v>8</v>
      </c>
      <c r="B6367" s="5">
        <v>43844</v>
      </c>
      <c r="C6367">
        <v>47.79</v>
      </c>
    </row>
    <row r="6368" spans="1:3">
      <c r="A6368" t="s">
        <v>8</v>
      </c>
      <c r="B6368" s="5">
        <v>43845</v>
      </c>
      <c r="C6368">
        <v>48.01</v>
      </c>
    </row>
    <row r="6369" spans="1:3">
      <c r="A6369" t="s">
        <v>8</v>
      </c>
      <c r="B6369" s="5">
        <v>43846</v>
      </c>
      <c r="C6369">
        <v>49.05</v>
      </c>
    </row>
    <row r="6370" spans="1:3">
      <c r="A6370" t="s">
        <v>8</v>
      </c>
      <c r="B6370" s="5">
        <v>43847</v>
      </c>
      <c r="C6370">
        <v>49.02</v>
      </c>
    </row>
    <row r="6371" spans="1:3">
      <c r="A6371" t="s">
        <v>8</v>
      </c>
      <c r="B6371" s="5">
        <v>43851</v>
      </c>
      <c r="C6371">
        <v>48.8</v>
      </c>
    </row>
    <row r="6372" spans="1:3">
      <c r="A6372" t="s">
        <v>8</v>
      </c>
      <c r="B6372" s="5">
        <v>43852</v>
      </c>
      <c r="C6372">
        <v>49.06</v>
      </c>
    </row>
    <row r="6373" spans="1:3">
      <c r="A6373" t="s">
        <v>8</v>
      </c>
      <c r="B6373" s="5">
        <v>43853</v>
      </c>
      <c r="C6373">
        <v>49</v>
      </c>
    </row>
    <row r="6374" spans="1:3">
      <c r="A6374" t="s">
        <v>8</v>
      </c>
      <c r="B6374" s="5">
        <v>43854</v>
      </c>
      <c r="C6374">
        <v>48.85</v>
      </c>
    </row>
    <row r="6375" spans="1:3">
      <c r="A6375" t="s">
        <v>8</v>
      </c>
      <c r="B6375" s="5">
        <v>43857</v>
      </c>
      <c r="C6375">
        <v>47.47</v>
      </c>
    </row>
    <row r="6376" spans="1:3">
      <c r="A6376" t="s">
        <v>8</v>
      </c>
      <c r="B6376" s="5">
        <v>43858</v>
      </c>
      <c r="C6376">
        <v>47.77</v>
      </c>
    </row>
    <row r="6377" spans="1:3">
      <c r="A6377" t="s">
        <v>8</v>
      </c>
      <c r="B6377" s="5">
        <v>43859</v>
      </c>
      <c r="C6377">
        <v>47.05</v>
      </c>
    </row>
    <row r="6378" spans="1:3">
      <c r="A6378" t="s">
        <v>8</v>
      </c>
      <c r="B6378" s="5">
        <v>43860</v>
      </c>
      <c r="C6378">
        <v>47.24</v>
      </c>
    </row>
    <row r="6379" spans="1:3">
      <c r="A6379" t="s">
        <v>8</v>
      </c>
      <c r="B6379" s="5">
        <v>43861</v>
      </c>
      <c r="C6379">
        <v>45.97</v>
      </c>
    </row>
    <row r="6380" spans="1:3">
      <c r="A6380" t="s">
        <v>8</v>
      </c>
      <c r="B6380" s="5">
        <v>43864</v>
      </c>
      <c r="C6380">
        <v>46.53</v>
      </c>
    </row>
    <row r="6381" spans="1:3">
      <c r="A6381" t="s">
        <v>8</v>
      </c>
      <c r="B6381" s="5">
        <v>43865</v>
      </c>
      <c r="C6381">
        <v>47.62</v>
      </c>
    </row>
    <row r="6382" spans="1:3">
      <c r="A6382" t="s">
        <v>8</v>
      </c>
      <c r="B6382" s="5">
        <v>43866</v>
      </c>
      <c r="C6382">
        <v>48.45</v>
      </c>
    </row>
    <row r="6383" spans="1:3">
      <c r="A6383" t="s">
        <v>8</v>
      </c>
      <c r="B6383" s="5">
        <v>43867</v>
      </c>
      <c r="C6383">
        <v>48.69</v>
      </c>
    </row>
    <row r="6384" spans="1:3">
      <c r="A6384" t="s">
        <v>8</v>
      </c>
      <c r="B6384" s="5">
        <v>43868</v>
      </c>
      <c r="C6384">
        <v>47.97</v>
      </c>
    </row>
    <row r="6385" spans="1:3">
      <c r="A6385" t="s">
        <v>8</v>
      </c>
      <c r="B6385" s="5">
        <v>43871</v>
      </c>
      <c r="C6385">
        <v>48.87</v>
      </c>
    </row>
    <row r="6386" spans="1:3">
      <c r="A6386" t="s">
        <v>8</v>
      </c>
      <c r="B6386" s="5">
        <v>43872</v>
      </c>
      <c r="C6386">
        <v>49.13</v>
      </c>
    </row>
    <row r="6387" spans="1:3">
      <c r="A6387" t="s">
        <v>8</v>
      </c>
      <c r="B6387" s="5">
        <v>43873</v>
      </c>
      <c r="C6387">
        <v>49.93</v>
      </c>
    </row>
    <row r="6388" spans="1:3">
      <c r="A6388" t="s">
        <v>8</v>
      </c>
      <c r="B6388" s="5">
        <v>43874</v>
      </c>
      <c r="C6388">
        <v>47.32</v>
      </c>
    </row>
    <row r="6389" spans="1:3">
      <c r="A6389" t="s">
        <v>8</v>
      </c>
      <c r="B6389" s="5">
        <v>43875</v>
      </c>
      <c r="C6389">
        <v>46.97</v>
      </c>
    </row>
    <row r="6390" spans="1:3">
      <c r="A6390" t="s">
        <v>8</v>
      </c>
      <c r="B6390" s="5">
        <v>43879</v>
      </c>
      <c r="C6390">
        <v>46.59</v>
      </c>
    </row>
    <row r="6391" spans="1:3">
      <c r="A6391" t="s">
        <v>8</v>
      </c>
      <c r="B6391" s="5">
        <v>43880</v>
      </c>
      <c r="C6391">
        <v>46.29</v>
      </c>
    </row>
    <row r="6392" spans="1:3">
      <c r="A6392" t="s">
        <v>8</v>
      </c>
      <c r="B6392" s="5">
        <v>43881</v>
      </c>
      <c r="C6392">
        <v>46.85</v>
      </c>
    </row>
    <row r="6393" spans="1:3">
      <c r="A6393" t="s">
        <v>8</v>
      </c>
      <c r="B6393" s="5">
        <v>43882</v>
      </c>
      <c r="C6393">
        <v>46.295000000000002</v>
      </c>
    </row>
    <row r="6394" spans="1:3">
      <c r="A6394" t="s">
        <v>8</v>
      </c>
      <c r="B6394" s="5">
        <v>43885</v>
      </c>
      <c r="C6394">
        <v>44</v>
      </c>
    </row>
    <row r="6395" spans="1:3">
      <c r="A6395" t="s">
        <v>8</v>
      </c>
      <c r="B6395" s="5">
        <v>43886</v>
      </c>
      <c r="C6395">
        <v>42.74</v>
      </c>
    </row>
    <row r="6396" spans="1:3">
      <c r="A6396" t="s">
        <v>8</v>
      </c>
      <c r="B6396" s="5">
        <v>43887</v>
      </c>
      <c r="C6396">
        <v>42.16</v>
      </c>
    </row>
    <row r="6397" spans="1:3">
      <c r="A6397" t="s">
        <v>8</v>
      </c>
      <c r="B6397" s="5">
        <v>43888</v>
      </c>
      <c r="C6397">
        <v>40.04</v>
      </c>
    </row>
    <row r="6398" spans="1:3">
      <c r="A6398" t="s">
        <v>8</v>
      </c>
      <c r="B6398" s="5">
        <v>43889</v>
      </c>
      <c r="C6398">
        <v>39.93</v>
      </c>
    </row>
    <row r="6399" spans="1:3">
      <c r="A6399" t="s">
        <v>8</v>
      </c>
      <c r="B6399" s="5">
        <v>43892</v>
      </c>
      <c r="C6399">
        <v>41.17</v>
      </c>
    </row>
    <row r="6400" spans="1:3">
      <c r="A6400" t="s">
        <v>8</v>
      </c>
      <c r="B6400" s="5">
        <v>43893</v>
      </c>
      <c r="C6400">
        <v>40.04</v>
      </c>
    </row>
    <row r="6401" spans="1:3">
      <c r="A6401" t="s">
        <v>8</v>
      </c>
      <c r="B6401" s="5">
        <v>43894</v>
      </c>
      <c r="C6401">
        <v>41.39</v>
      </c>
    </row>
    <row r="6402" spans="1:3">
      <c r="A6402" t="s">
        <v>8</v>
      </c>
      <c r="B6402" s="5">
        <v>43895</v>
      </c>
      <c r="C6402">
        <v>39.57</v>
      </c>
    </row>
    <row r="6403" spans="1:3">
      <c r="A6403" t="s">
        <v>8</v>
      </c>
      <c r="B6403" s="5">
        <v>43896</v>
      </c>
      <c r="C6403">
        <v>39.68</v>
      </c>
    </row>
    <row r="6404" spans="1:3">
      <c r="A6404" t="s">
        <v>8</v>
      </c>
      <c r="B6404" s="5">
        <v>43899</v>
      </c>
      <c r="C6404">
        <v>37.96</v>
      </c>
    </row>
    <row r="6405" spans="1:3">
      <c r="A6405" t="s">
        <v>8</v>
      </c>
      <c r="B6405" s="5">
        <v>43900</v>
      </c>
      <c r="C6405">
        <v>40.08</v>
      </c>
    </row>
    <row r="6406" spans="1:3">
      <c r="A6406" t="s">
        <v>8</v>
      </c>
      <c r="B6406" s="5">
        <v>43901</v>
      </c>
      <c r="C6406">
        <v>37.049999999999997</v>
      </c>
    </row>
    <row r="6407" spans="1:3">
      <c r="A6407" t="s">
        <v>8</v>
      </c>
      <c r="B6407" s="5">
        <v>43902</v>
      </c>
      <c r="C6407">
        <v>33.200000000000003</v>
      </c>
    </row>
    <row r="6408" spans="1:3">
      <c r="A6408" t="s">
        <v>8</v>
      </c>
      <c r="B6408" s="5">
        <v>43903</v>
      </c>
      <c r="C6408">
        <v>37.64</v>
      </c>
    </row>
    <row r="6409" spans="1:3">
      <c r="A6409" t="s">
        <v>8</v>
      </c>
      <c r="B6409" s="5">
        <v>43906</v>
      </c>
      <c r="C6409">
        <v>33.71</v>
      </c>
    </row>
    <row r="6410" spans="1:3">
      <c r="A6410" t="s">
        <v>8</v>
      </c>
      <c r="B6410" s="5">
        <v>43907</v>
      </c>
      <c r="C6410">
        <v>35.5</v>
      </c>
    </row>
    <row r="6411" spans="1:3">
      <c r="A6411" t="s">
        <v>8</v>
      </c>
      <c r="B6411" s="5">
        <v>43908</v>
      </c>
      <c r="C6411">
        <v>37.119999999999997</v>
      </c>
    </row>
    <row r="6412" spans="1:3">
      <c r="A6412" t="s">
        <v>8</v>
      </c>
      <c r="B6412" s="5">
        <v>43909</v>
      </c>
      <c r="C6412">
        <v>37.71</v>
      </c>
    </row>
    <row r="6413" spans="1:3">
      <c r="A6413" t="s">
        <v>8</v>
      </c>
      <c r="B6413" s="5">
        <v>43910</v>
      </c>
      <c r="C6413">
        <v>35.6</v>
      </c>
    </row>
    <row r="6414" spans="1:3">
      <c r="A6414" t="s">
        <v>8</v>
      </c>
      <c r="B6414" s="5">
        <v>43913</v>
      </c>
      <c r="C6414">
        <v>34.6</v>
      </c>
    </row>
    <row r="6415" spans="1:3">
      <c r="A6415" t="s">
        <v>8</v>
      </c>
      <c r="B6415" s="5">
        <v>43914</v>
      </c>
      <c r="C6415">
        <v>38.6</v>
      </c>
    </row>
    <row r="6416" spans="1:3">
      <c r="A6416" t="s">
        <v>8</v>
      </c>
      <c r="B6416" s="5">
        <v>43915</v>
      </c>
      <c r="C6416">
        <v>37.67</v>
      </c>
    </row>
    <row r="6417" spans="1:3">
      <c r="A6417" t="s">
        <v>8</v>
      </c>
      <c r="B6417" s="5">
        <v>43916</v>
      </c>
      <c r="C6417">
        <v>40.58</v>
      </c>
    </row>
    <row r="6418" spans="1:3">
      <c r="A6418" t="s">
        <v>8</v>
      </c>
      <c r="B6418" s="5">
        <v>43917</v>
      </c>
      <c r="C6418">
        <v>38.82</v>
      </c>
    </row>
    <row r="6419" spans="1:3">
      <c r="A6419" t="s">
        <v>8</v>
      </c>
      <c r="B6419" s="5">
        <v>43920</v>
      </c>
      <c r="C6419">
        <v>40.32</v>
      </c>
    </row>
    <row r="6420" spans="1:3">
      <c r="A6420" t="s">
        <v>8</v>
      </c>
      <c r="B6420" s="5">
        <v>43921</v>
      </c>
      <c r="C6420">
        <v>39.31</v>
      </c>
    </row>
    <row r="6421" spans="1:3">
      <c r="A6421" t="s">
        <v>8</v>
      </c>
      <c r="B6421" s="5">
        <v>43922</v>
      </c>
      <c r="C6421">
        <v>38.33</v>
      </c>
    </row>
    <row r="6422" spans="1:3">
      <c r="A6422" t="s">
        <v>8</v>
      </c>
      <c r="B6422" s="5">
        <v>43923</v>
      </c>
      <c r="C6422">
        <v>39.799999999999997</v>
      </c>
    </row>
    <row r="6423" spans="1:3">
      <c r="A6423" t="s">
        <v>8</v>
      </c>
      <c r="B6423" s="5">
        <v>43924</v>
      </c>
      <c r="C6423">
        <v>39.06</v>
      </c>
    </row>
    <row r="6424" spans="1:3">
      <c r="A6424" t="s">
        <v>8</v>
      </c>
      <c r="B6424" s="5">
        <v>43927</v>
      </c>
      <c r="C6424">
        <v>41.43</v>
      </c>
    </row>
    <row r="6425" spans="1:3">
      <c r="A6425" t="s">
        <v>8</v>
      </c>
      <c r="B6425" s="5">
        <v>43928</v>
      </c>
      <c r="C6425">
        <v>40.64</v>
      </c>
    </row>
    <row r="6426" spans="1:3">
      <c r="A6426" t="s">
        <v>8</v>
      </c>
      <c r="B6426" s="5">
        <v>43929</v>
      </c>
      <c r="C6426">
        <v>41.74</v>
      </c>
    </row>
    <row r="6427" spans="1:3">
      <c r="A6427" t="s">
        <v>8</v>
      </c>
      <c r="B6427" s="5">
        <v>43930</v>
      </c>
      <c r="C6427">
        <v>41.2</v>
      </c>
    </row>
    <row r="6428" spans="1:3">
      <c r="A6428" t="s">
        <v>8</v>
      </c>
      <c r="B6428" s="5">
        <v>43934</v>
      </c>
      <c r="C6428">
        <v>41.22</v>
      </c>
    </row>
    <row r="6429" spans="1:3">
      <c r="A6429" t="s">
        <v>8</v>
      </c>
      <c r="B6429" s="5">
        <v>43935</v>
      </c>
      <c r="C6429">
        <v>42.78</v>
      </c>
    </row>
    <row r="6430" spans="1:3">
      <c r="A6430" t="s">
        <v>8</v>
      </c>
      <c r="B6430" s="5">
        <v>43936</v>
      </c>
      <c r="C6430">
        <v>41.52</v>
      </c>
    </row>
    <row r="6431" spans="1:3">
      <c r="A6431" t="s">
        <v>8</v>
      </c>
      <c r="B6431" s="5">
        <v>43937</v>
      </c>
      <c r="C6431">
        <v>41.5</v>
      </c>
    </row>
    <row r="6432" spans="1:3">
      <c r="A6432" t="s">
        <v>8</v>
      </c>
      <c r="B6432" s="5">
        <v>43938</v>
      </c>
      <c r="C6432">
        <v>42.48</v>
      </c>
    </row>
    <row r="6433" spans="1:3">
      <c r="A6433" t="s">
        <v>8</v>
      </c>
      <c r="B6433" s="5">
        <v>43941</v>
      </c>
      <c r="C6433">
        <v>42.54</v>
      </c>
    </row>
    <row r="6434" spans="1:3">
      <c r="A6434" t="s">
        <v>8</v>
      </c>
      <c r="B6434" s="5">
        <v>43942</v>
      </c>
      <c r="C6434">
        <v>40.549999999999997</v>
      </c>
    </row>
    <row r="6435" spans="1:3">
      <c r="A6435" t="s">
        <v>8</v>
      </c>
      <c r="B6435" s="5">
        <v>43943</v>
      </c>
      <c r="C6435">
        <v>41.76</v>
      </c>
    </row>
    <row r="6436" spans="1:3">
      <c r="A6436" t="s">
        <v>8</v>
      </c>
      <c r="B6436" s="5">
        <v>43944</v>
      </c>
      <c r="C6436">
        <v>41.62</v>
      </c>
    </row>
    <row r="6437" spans="1:3">
      <c r="A6437" t="s">
        <v>8</v>
      </c>
      <c r="B6437" s="5">
        <v>43945</v>
      </c>
      <c r="C6437">
        <v>42.52</v>
      </c>
    </row>
    <row r="6438" spans="1:3">
      <c r="A6438" t="s">
        <v>8</v>
      </c>
      <c r="B6438" s="5">
        <v>43948</v>
      </c>
      <c r="C6438">
        <v>43.06</v>
      </c>
    </row>
    <row r="6439" spans="1:3">
      <c r="A6439" t="s">
        <v>8</v>
      </c>
      <c r="B6439" s="5">
        <v>43949</v>
      </c>
      <c r="C6439">
        <v>42.49</v>
      </c>
    </row>
    <row r="6440" spans="1:3">
      <c r="A6440" t="s">
        <v>8</v>
      </c>
      <c r="B6440" s="5">
        <v>43950</v>
      </c>
      <c r="C6440">
        <v>43.34</v>
      </c>
    </row>
    <row r="6441" spans="1:3">
      <c r="A6441" t="s">
        <v>8</v>
      </c>
      <c r="B6441" s="5">
        <v>43951</v>
      </c>
      <c r="C6441">
        <v>42.38</v>
      </c>
    </row>
    <row r="6442" spans="1:3">
      <c r="A6442" t="s">
        <v>8</v>
      </c>
      <c r="B6442" s="5">
        <v>43952</v>
      </c>
      <c r="C6442">
        <v>40.92</v>
      </c>
    </row>
    <row r="6443" spans="1:3">
      <c r="A6443" t="s">
        <v>8</v>
      </c>
      <c r="B6443" s="5">
        <v>43955</v>
      </c>
      <c r="C6443">
        <v>41.35</v>
      </c>
    </row>
    <row r="6444" spans="1:3">
      <c r="A6444" t="s">
        <v>8</v>
      </c>
      <c r="B6444" s="5">
        <v>43956</v>
      </c>
      <c r="C6444">
        <v>41.46</v>
      </c>
    </row>
    <row r="6445" spans="1:3">
      <c r="A6445" t="s">
        <v>8</v>
      </c>
      <c r="B6445" s="5">
        <v>43957</v>
      </c>
      <c r="C6445">
        <v>41.15</v>
      </c>
    </row>
    <row r="6446" spans="1:3">
      <c r="A6446" t="s">
        <v>8</v>
      </c>
      <c r="B6446" s="5">
        <v>43958</v>
      </c>
      <c r="C6446">
        <v>41.37</v>
      </c>
    </row>
    <row r="6447" spans="1:3">
      <c r="A6447" t="s">
        <v>8</v>
      </c>
      <c r="B6447" s="5">
        <v>43959</v>
      </c>
      <c r="C6447">
        <v>42.99</v>
      </c>
    </row>
    <row r="6448" spans="1:3">
      <c r="A6448" t="s">
        <v>8</v>
      </c>
      <c r="B6448" s="5">
        <v>43962</v>
      </c>
      <c r="C6448">
        <v>43.32</v>
      </c>
    </row>
    <row r="6449" spans="1:3">
      <c r="A6449" t="s">
        <v>8</v>
      </c>
      <c r="B6449" s="5">
        <v>43963</v>
      </c>
      <c r="C6449">
        <v>43.22</v>
      </c>
    </row>
    <row r="6450" spans="1:3">
      <c r="A6450" t="s">
        <v>8</v>
      </c>
      <c r="B6450" s="5">
        <v>43964</v>
      </c>
      <c r="C6450">
        <v>41.95</v>
      </c>
    </row>
    <row r="6451" spans="1:3">
      <c r="A6451" t="s">
        <v>8</v>
      </c>
      <c r="B6451" s="5">
        <v>43965</v>
      </c>
      <c r="C6451">
        <v>43.85</v>
      </c>
    </row>
    <row r="6452" spans="1:3">
      <c r="A6452" t="s">
        <v>8</v>
      </c>
      <c r="B6452" s="5">
        <v>43966</v>
      </c>
      <c r="C6452">
        <v>44.27</v>
      </c>
    </row>
    <row r="6453" spans="1:3">
      <c r="A6453" t="s">
        <v>8</v>
      </c>
      <c r="B6453" s="5">
        <v>43969</v>
      </c>
      <c r="C6453">
        <v>45.06</v>
      </c>
    </row>
    <row r="6454" spans="1:3">
      <c r="A6454" t="s">
        <v>8</v>
      </c>
      <c r="B6454" s="5">
        <v>43970</v>
      </c>
      <c r="C6454">
        <v>44.604999999999997</v>
      </c>
    </row>
    <row r="6455" spans="1:3">
      <c r="A6455" t="s">
        <v>8</v>
      </c>
      <c r="B6455" s="5">
        <v>43971</v>
      </c>
      <c r="C6455">
        <v>45.44</v>
      </c>
    </row>
    <row r="6456" spans="1:3">
      <c r="A6456" t="s">
        <v>8</v>
      </c>
      <c r="B6456" s="5">
        <v>43972</v>
      </c>
      <c r="C6456">
        <v>44.64</v>
      </c>
    </row>
    <row r="6457" spans="1:3">
      <c r="A6457" t="s">
        <v>8</v>
      </c>
      <c r="B6457" s="5">
        <v>43973</v>
      </c>
      <c r="C6457">
        <v>44.9</v>
      </c>
    </row>
    <row r="6458" spans="1:3">
      <c r="A6458" t="s">
        <v>8</v>
      </c>
      <c r="B6458" s="5">
        <v>43977</v>
      </c>
      <c r="C6458">
        <v>44.84</v>
      </c>
    </row>
    <row r="6459" spans="1:3">
      <c r="A6459" t="s">
        <v>8</v>
      </c>
      <c r="B6459" s="5">
        <v>43978</v>
      </c>
      <c r="C6459">
        <v>45.96</v>
      </c>
    </row>
    <row r="6460" spans="1:3">
      <c r="A6460" t="s">
        <v>8</v>
      </c>
      <c r="B6460" s="5">
        <v>43979</v>
      </c>
      <c r="C6460">
        <v>45.594999999999999</v>
      </c>
    </row>
    <row r="6461" spans="1:3">
      <c r="A6461" t="s">
        <v>8</v>
      </c>
      <c r="B6461" s="5">
        <v>43980</v>
      </c>
      <c r="C6461">
        <v>47.82</v>
      </c>
    </row>
    <row r="6462" spans="1:3">
      <c r="A6462" t="s">
        <v>8</v>
      </c>
      <c r="B6462" s="5">
        <v>43983</v>
      </c>
      <c r="C6462">
        <v>46.3</v>
      </c>
    </row>
    <row r="6463" spans="1:3">
      <c r="A6463" t="s">
        <v>8</v>
      </c>
      <c r="B6463" s="5">
        <v>43984</v>
      </c>
      <c r="C6463">
        <v>46.89</v>
      </c>
    </row>
    <row r="6464" spans="1:3">
      <c r="A6464" t="s">
        <v>8</v>
      </c>
      <c r="B6464" s="5">
        <v>43985</v>
      </c>
      <c r="C6464">
        <v>46.94</v>
      </c>
    </row>
    <row r="6465" spans="1:3">
      <c r="A6465" t="s">
        <v>8</v>
      </c>
      <c r="B6465" s="5">
        <v>43986</v>
      </c>
      <c r="C6465">
        <v>46.86</v>
      </c>
    </row>
    <row r="6466" spans="1:3">
      <c r="A6466" t="s">
        <v>8</v>
      </c>
      <c r="B6466" s="5">
        <v>43987</v>
      </c>
      <c r="C6466">
        <v>47.83</v>
      </c>
    </row>
    <row r="6467" spans="1:3">
      <c r="A6467" t="s">
        <v>8</v>
      </c>
      <c r="B6467" s="5">
        <v>43990</v>
      </c>
      <c r="C6467">
        <v>48.13</v>
      </c>
    </row>
    <row r="6468" spans="1:3">
      <c r="A6468" t="s">
        <v>8</v>
      </c>
      <c r="B6468" s="5">
        <v>43991</v>
      </c>
      <c r="C6468">
        <v>48.05</v>
      </c>
    </row>
    <row r="6469" spans="1:3">
      <c r="A6469" t="s">
        <v>8</v>
      </c>
      <c r="B6469" s="5">
        <v>43992</v>
      </c>
      <c r="C6469">
        <v>47.42</v>
      </c>
    </row>
    <row r="6470" spans="1:3">
      <c r="A6470" t="s">
        <v>8</v>
      </c>
      <c r="B6470" s="5">
        <v>43993</v>
      </c>
      <c r="C6470">
        <v>43.67</v>
      </c>
    </row>
    <row r="6471" spans="1:3">
      <c r="A6471" t="s">
        <v>8</v>
      </c>
      <c r="B6471" s="5">
        <v>43994</v>
      </c>
      <c r="C6471">
        <v>45.07</v>
      </c>
    </row>
    <row r="6472" spans="1:3">
      <c r="A6472" t="s">
        <v>8</v>
      </c>
      <c r="B6472" s="5">
        <v>43997</v>
      </c>
      <c r="C6472">
        <v>45.35</v>
      </c>
    </row>
    <row r="6473" spans="1:3">
      <c r="A6473" t="s">
        <v>8</v>
      </c>
      <c r="B6473" s="5">
        <v>43998</v>
      </c>
      <c r="C6473">
        <v>46.48</v>
      </c>
    </row>
    <row r="6474" spans="1:3">
      <c r="A6474" t="s">
        <v>8</v>
      </c>
      <c r="B6474" s="5">
        <v>43999</v>
      </c>
      <c r="C6474">
        <v>46.17</v>
      </c>
    </row>
    <row r="6475" spans="1:3">
      <c r="A6475" t="s">
        <v>8</v>
      </c>
      <c r="B6475" s="5">
        <v>44000</v>
      </c>
      <c r="C6475">
        <v>45.83</v>
      </c>
    </row>
    <row r="6476" spans="1:3">
      <c r="A6476" t="s">
        <v>8</v>
      </c>
      <c r="B6476" s="5">
        <v>44001</v>
      </c>
      <c r="C6476">
        <v>45.32</v>
      </c>
    </row>
    <row r="6477" spans="1:3">
      <c r="A6477" t="s">
        <v>8</v>
      </c>
      <c r="B6477" s="5">
        <v>44004</v>
      </c>
      <c r="C6477">
        <v>45.16</v>
      </c>
    </row>
    <row r="6478" spans="1:3">
      <c r="A6478" t="s">
        <v>8</v>
      </c>
      <c r="B6478" s="5">
        <v>44005</v>
      </c>
      <c r="C6478">
        <v>45.47</v>
      </c>
    </row>
    <row r="6479" spans="1:3">
      <c r="A6479" t="s">
        <v>8</v>
      </c>
      <c r="B6479" s="5">
        <v>44006</v>
      </c>
      <c r="C6479">
        <v>44.75</v>
      </c>
    </row>
    <row r="6480" spans="1:3">
      <c r="A6480" t="s">
        <v>8</v>
      </c>
      <c r="B6480" s="5">
        <v>44007</v>
      </c>
      <c r="C6480">
        <v>45.22</v>
      </c>
    </row>
    <row r="6481" spans="1:3">
      <c r="A6481" t="s">
        <v>8</v>
      </c>
      <c r="B6481" s="5">
        <v>44008</v>
      </c>
      <c r="C6481">
        <v>46.31</v>
      </c>
    </row>
    <row r="6482" spans="1:3">
      <c r="A6482" t="s">
        <v>8</v>
      </c>
      <c r="B6482" s="5">
        <v>44011</v>
      </c>
      <c r="C6482">
        <v>46.15</v>
      </c>
    </row>
    <row r="6483" spans="1:3">
      <c r="A6483" t="s">
        <v>8</v>
      </c>
      <c r="B6483" s="5">
        <v>44012</v>
      </c>
      <c r="C6483">
        <v>46.64</v>
      </c>
    </row>
    <row r="6484" spans="1:3">
      <c r="A6484" t="s">
        <v>8</v>
      </c>
      <c r="B6484" s="5">
        <v>44013</v>
      </c>
      <c r="C6484">
        <v>46.06</v>
      </c>
    </row>
    <row r="6485" spans="1:3">
      <c r="A6485" t="s">
        <v>8</v>
      </c>
      <c r="B6485" s="5">
        <v>44014</v>
      </c>
      <c r="C6485">
        <v>45.63</v>
      </c>
    </row>
    <row r="6486" spans="1:3">
      <c r="A6486" t="s">
        <v>8</v>
      </c>
      <c r="B6486" s="5">
        <v>44018</v>
      </c>
      <c r="C6486">
        <v>46.42</v>
      </c>
    </row>
    <row r="6487" spans="1:3">
      <c r="A6487" t="s">
        <v>8</v>
      </c>
      <c r="B6487" s="5">
        <v>44019</v>
      </c>
      <c r="C6487">
        <v>45.63</v>
      </c>
    </row>
    <row r="6488" spans="1:3">
      <c r="A6488" t="s">
        <v>8</v>
      </c>
      <c r="B6488" s="5">
        <v>44020</v>
      </c>
      <c r="C6488">
        <v>45.81</v>
      </c>
    </row>
    <row r="6489" spans="1:3">
      <c r="A6489" t="s">
        <v>8</v>
      </c>
      <c r="B6489" s="5">
        <v>44021</v>
      </c>
      <c r="C6489">
        <v>46.7</v>
      </c>
    </row>
    <row r="6490" spans="1:3">
      <c r="A6490" t="s">
        <v>8</v>
      </c>
      <c r="B6490" s="5">
        <v>44022</v>
      </c>
      <c r="C6490">
        <v>46.66</v>
      </c>
    </row>
    <row r="6491" spans="1:3">
      <c r="A6491" t="s">
        <v>8</v>
      </c>
      <c r="B6491" s="5">
        <v>44025</v>
      </c>
      <c r="C6491">
        <v>45.93</v>
      </c>
    </row>
    <row r="6492" spans="1:3">
      <c r="A6492" t="s">
        <v>8</v>
      </c>
      <c r="B6492" s="5">
        <v>44026</v>
      </c>
      <c r="C6492">
        <v>46.26</v>
      </c>
    </row>
    <row r="6493" spans="1:3">
      <c r="A6493" t="s">
        <v>8</v>
      </c>
      <c r="B6493" s="5">
        <v>44027</v>
      </c>
      <c r="C6493">
        <v>46.4</v>
      </c>
    </row>
    <row r="6494" spans="1:3">
      <c r="A6494" t="s">
        <v>8</v>
      </c>
      <c r="B6494" s="5">
        <v>44028</v>
      </c>
      <c r="C6494">
        <v>45.78</v>
      </c>
    </row>
    <row r="6495" spans="1:3">
      <c r="A6495" t="s">
        <v>8</v>
      </c>
      <c r="B6495" s="5">
        <v>44029</v>
      </c>
      <c r="C6495">
        <v>46.75</v>
      </c>
    </row>
    <row r="6496" spans="1:3">
      <c r="A6496" t="s">
        <v>8</v>
      </c>
      <c r="B6496" s="5">
        <v>44032</v>
      </c>
      <c r="C6496">
        <v>46.97</v>
      </c>
    </row>
    <row r="6497" spans="1:3">
      <c r="A6497" t="s">
        <v>8</v>
      </c>
      <c r="B6497" s="5">
        <v>44033</v>
      </c>
      <c r="C6497">
        <v>47.02</v>
      </c>
    </row>
    <row r="6498" spans="1:3">
      <c r="A6498" t="s">
        <v>8</v>
      </c>
      <c r="B6498" s="5">
        <v>44034</v>
      </c>
      <c r="C6498">
        <v>46.9</v>
      </c>
    </row>
    <row r="6499" spans="1:3">
      <c r="A6499" t="s">
        <v>8</v>
      </c>
      <c r="B6499" s="5">
        <v>44035</v>
      </c>
      <c r="C6499">
        <v>47.41</v>
      </c>
    </row>
    <row r="6500" spans="1:3">
      <c r="A6500" t="s">
        <v>8</v>
      </c>
      <c r="B6500" s="5">
        <v>44036</v>
      </c>
      <c r="C6500">
        <v>46.4</v>
      </c>
    </row>
    <row r="6501" spans="1:3">
      <c r="A6501" t="s">
        <v>8</v>
      </c>
      <c r="B6501" s="5">
        <v>44039</v>
      </c>
      <c r="C6501">
        <v>47.19</v>
      </c>
    </row>
    <row r="6502" spans="1:3">
      <c r="A6502" t="s">
        <v>8</v>
      </c>
      <c r="B6502" s="5">
        <v>44040</v>
      </c>
      <c r="C6502">
        <v>46.28</v>
      </c>
    </row>
    <row r="6503" spans="1:3">
      <c r="A6503" t="s">
        <v>8</v>
      </c>
      <c r="B6503" s="5">
        <v>44041</v>
      </c>
      <c r="C6503">
        <v>46.71</v>
      </c>
    </row>
    <row r="6504" spans="1:3">
      <c r="A6504" t="s">
        <v>8</v>
      </c>
      <c r="B6504" s="5">
        <v>44042</v>
      </c>
      <c r="C6504">
        <v>46.44</v>
      </c>
    </row>
    <row r="6505" spans="1:3">
      <c r="A6505" t="s">
        <v>8</v>
      </c>
      <c r="B6505" s="5">
        <v>44043</v>
      </c>
      <c r="C6505">
        <v>47.1</v>
      </c>
    </row>
    <row r="6506" spans="1:3">
      <c r="A6506" t="s">
        <v>8</v>
      </c>
      <c r="B6506" s="5">
        <v>44046</v>
      </c>
      <c r="C6506">
        <v>47.16</v>
      </c>
    </row>
    <row r="6507" spans="1:3">
      <c r="A6507" t="s">
        <v>8</v>
      </c>
      <c r="B6507" s="5">
        <v>44047</v>
      </c>
      <c r="C6507">
        <v>47.67</v>
      </c>
    </row>
    <row r="6508" spans="1:3">
      <c r="A6508" t="s">
        <v>8</v>
      </c>
      <c r="B6508" s="5">
        <v>44048</v>
      </c>
      <c r="C6508">
        <v>47.33</v>
      </c>
    </row>
    <row r="6509" spans="1:3">
      <c r="A6509" t="s">
        <v>8</v>
      </c>
      <c r="B6509" s="5">
        <v>44049</v>
      </c>
      <c r="C6509">
        <v>47.77</v>
      </c>
    </row>
    <row r="6510" spans="1:3">
      <c r="A6510" t="s">
        <v>8</v>
      </c>
      <c r="B6510" s="5">
        <v>44050</v>
      </c>
      <c r="C6510">
        <v>47.43</v>
      </c>
    </row>
    <row r="6511" spans="1:3">
      <c r="A6511" t="s">
        <v>8</v>
      </c>
      <c r="B6511" s="5">
        <v>44053</v>
      </c>
      <c r="C6511">
        <v>47.73</v>
      </c>
    </row>
    <row r="6512" spans="1:3">
      <c r="A6512" t="s">
        <v>8</v>
      </c>
      <c r="B6512" s="5">
        <v>44054</v>
      </c>
      <c r="C6512">
        <v>47.19</v>
      </c>
    </row>
    <row r="6513" spans="1:3">
      <c r="A6513" t="s">
        <v>8</v>
      </c>
      <c r="B6513" s="5">
        <v>44055</v>
      </c>
      <c r="C6513">
        <v>48.1</v>
      </c>
    </row>
    <row r="6514" spans="1:3">
      <c r="A6514" t="s">
        <v>8</v>
      </c>
      <c r="B6514" s="5">
        <v>44056</v>
      </c>
      <c r="C6514">
        <v>42.72</v>
      </c>
    </row>
    <row r="6515" spans="1:3">
      <c r="A6515" t="s">
        <v>8</v>
      </c>
      <c r="B6515" s="5">
        <v>44057</v>
      </c>
      <c r="C6515">
        <v>42.5</v>
      </c>
    </row>
    <row r="6516" spans="1:3">
      <c r="A6516" t="s">
        <v>8</v>
      </c>
      <c r="B6516" s="5">
        <v>44060</v>
      </c>
      <c r="C6516">
        <v>42.09</v>
      </c>
    </row>
    <row r="6517" spans="1:3">
      <c r="A6517" t="s">
        <v>8</v>
      </c>
      <c r="B6517" s="5">
        <v>44061</v>
      </c>
      <c r="C6517">
        <v>41.98</v>
      </c>
    </row>
    <row r="6518" spans="1:3">
      <c r="A6518" t="s">
        <v>8</v>
      </c>
      <c r="B6518" s="5">
        <v>44062</v>
      </c>
      <c r="C6518">
        <v>41.87</v>
      </c>
    </row>
    <row r="6519" spans="1:3">
      <c r="A6519" t="s">
        <v>8</v>
      </c>
      <c r="B6519" s="5">
        <v>44063</v>
      </c>
      <c r="C6519">
        <v>42.31</v>
      </c>
    </row>
    <row r="6520" spans="1:3">
      <c r="A6520" t="s">
        <v>8</v>
      </c>
      <c r="B6520" s="5">
        <v>44064</v>
      </c>
      <c r="C6520">
        <v>42.25</v>
      </c>
    </row>
    <row r="6521" spans="1:3">
      <c r="A6521" t="s">
        <v>8</v>
      </c>
      <c r="B6521" s="5">
        <v>44067</v>
      </c>
      <c r="C6521">
        <v>42.18</v>
      </c>
    </row>
    <row r="6522" spans="1:3">
      <c r="A6522" t="s">
        <v>8</v>
      </c>
      <c r="B6522" s="5">
        <v>44068</v>
      </c>
      <c r="C6522">
        <v>41.96</v>
      </c>
    </row>
    <row r="6523" spans="1:3">
      <c r="A6523" t="s">
        <v>8</v>
      </c>
      <c r="B6523" s="5">
        <v>44069</v>
      </c>
      <c r="C6523">
        <v>42.25</v>
      </c>
    </row>
    <row r="6524" spans="1:3">
      <c r="A6524" t="s">
        <v>8</v>
      </c>
      <c r="B6524" s="5">
        <v>44070</v>
      </c>
      <c r="C6524">
        <v>42.29</v>
      </c>
    </row>
    <row r="6525" spans="1:3">
      <c r="A6525" t="s">
        <v>8</v>
      </c>
      <c r="B6525" s="5">
        <v>44071</v>
      </c>
      <c r="C6525">
        <v>42.2</v>
      </c>
    </row>
    <row r="6526" spans="1:3">
      <c r="A6526" t="s">
        <v>8</v>
      </c>
      <c r="B6526" s="5">
        <v>44074</v>
      </c>
      <c r="C6526">
        <v>42.22</v>
      </c>
    </row>
    <row r="6527" spans="1:3">
      <c r="A6527" t="s">
        <v>8</v>
      </c>
      <c r="B6527" s="5">
        <v>44075</v>
      </c>
      <c r="C6527">
        <v>42.03</v>
      </c>
    </row>
    <row r="6528" spans="1:3">
      <c r="A6528" t="s">
        <v>8</v>
      </c>
      <c r="B6528" s="5">
        <v>44076</v>
      </c>
      <c r="C6528">
        <v>42.42</v>
      </c>
    </row>
    <row r="6529" spans="1:3">
      <c r="A6529" t="s">
        <v>8</v>
      </c>
      <c r="B6529" s="5">
        <v>44077</v>
      </c>
      <c r="C6529">
        <v>40.950000000000003</v>
      </c>
    </row>
    <row r="6530" spans="1:3">
      <c r="A6530" t="s">
        <v>8</v>
      </c>
      <c r="B6530" s="5">
        <v>44078</v>
      </c>
      <c r="C6530">
        <v>40.82</v>
      </c>
    </row>
    <row r="6531" spans="1:3">
      <c r="A6531" t="s">
        <v>8</v>
      </c>
      <c r="B6531" s="5">
        <v>44082</v>
      </c>
      <c r="C6531">
        <v>40</v>
      </c>
    </row>
    <row r="6532" spans="1:3">
      <c r="A6532" t="s">
        <v>8</v>
      </c>
      <c r="B6532" s="5">
        <v>44083</v>
      </c>
      <c r="C6532">
        <v>40.130000000000003</v>
      </c>
    </row>
    <row r="6533" spans="1:3">
      <c r="A6533" t="s">
        <v>8</v>
      </c>
      <c r="B6533" s="5">
        <v>44084</v>
      </c>
      <c r="C6533">
        <v>39.57</v>
      </c>
    </row>
    <row r="6534" spans="1:3">
      <c r="A6534" t="s">
        <v>8</v>
      </c>
      <c r="B6534" s="5">
        <v>44085</v>
      </c>
      <c r="C6534">
        <v>39.880000000000003</v>
      </c>
    </row>
    <row r="6535" spans="1:3">
      <c r="A6535" t="s">
        <v>8</v>
      </c>
      <c r="B6535" s="5">
        <v>44088</v>
      </c>
      <c r="C6535">
        <v>40.369999999999997</v>
      </c>
    </row>
    <row r="6536" spans="1:3">
      <c r="A6536" t="s">
        <v>8</v>
      </c>
      <c r="B6536" s="5">
        <v>44089</v>
      </c>
      <c r="C6536">
        <v>40.6</v>
      </c>
    </row>
    <row r="6537" spans="1:3">
      <c r="A6537" t="s">
        <v>8</v>
      </c>
      <c r="B6537" s="5">
        <v>44090</v>
      </c>
      <c r="C6537">
        <v>40.42</v>
      </c>
    </row>
    <row r="6538" spans="1:3">
      <c r="A6538" t="s">
        <v>8</v>
      </c>
      <c r="B6538" s="5">
        <v>44091</v>
      </c>
      <c r="C6538">
        <v>40.369999999999997</v>
      </c>
    </row>
    <row r="6539" spans="1:3">
      <c r="A6539" t="s">
        <v>8</v>
      </c>
      <c r="B6539" s="5">
        <v>44092</v>
      </c>
      <c r="C6539">
        <v>39.81</v>
      </c>
    </row>
    <row r="6540" spans="1:3">
      <c r="A6540" t="s">
        <v>8</v>
      </c>
      <c r="B6540" s="5">
        <v>44095</v>
      </c>
      <c r="C6540">
        <v>39.04</v>
      </c>
    </row>
    <row r="6541" spans="1:3">
      <c r="A6541" t="s">
        <v>8</v>
      </c>
      <c r="B6541" s="5">
        <v>44096</v>
      </c>
      <c r="C6541">
        <v>39.32</v>
      </c>
    </row>
    <row r="6542" spans="1:3">
      <c r="A6542" t="s">
        <v>8</v>
      </c>
      <c r="B6542" s="5">
        <v>44097</v>
      </c>
      <c r="C6542">
        <v>38.28</v>
      </c>
    </row>
    <row r="6543" spans="1:3">
      <c r="A6543" t="s">
        <v>8</v>
      </c>
      <c r="B6543" s="5">
        <v>44098</v>
      </c>
      <c r="C6543">
        <v>37.85</v>
      </c>
    </row>
    <row r="6544" spans="1:3">
      <c r="A6544" t="s">
        <v>8</v>
      </c>
      <c r="B6544" s="5">
        <v>44099</v>
      </c>
      <c r="C6544">
        <v>38.450000000000003</v>
      </c>
    </row>
    <row r="6545" spans="1:3">
      <c r="A6545" t="s">
        <v>8</v>
      </c>
      <c r="B6545" s="5">
        <v>44102</v>
      </c>
      <c r="C6545">
        <v>39.130000000000003</v>
      </c>
    </row>
    <row r="6546" spans="1:3">
      <c r="A6546" t="s">
        <v>8</v>
      </c>
      <c r="B6546" s="5">
        <v>44103</v>
      </c>
      <c r="C6546">
        <v>39.06</v>
      </c>
    </row>
    <row r="6547" spans="1:3">
      <c r="A6547" t="s">
        <v>8</v>
      </c>
      <c r="B6547" s="5">
        <v>44104</v>
      </c>
      <c r="C6547">
        <v>39.39</v>
      </c>
    </row>
    <row r="6548" spans="1:3">
      <c r="A6548" t="s">
        <v>8</v>
      </c>
      <c r="B6548" s="5">
        <v>44105</v>
      </c>
      <c r="C6548">
        <v>38.799999999999997</v>
      </c>
    </row>
    <row r="6549" spans="1:3">
      <c r="A6549" t="s">
        <v>8</v>
      </c>
      <c r="B6549" s="5">
        <v>44106</v>
      </c>
      <c r="C6549">
        <v>38.270000000000003</v>
      </c>
    </row>
    <row r="6550" spans="1:3">
      <c r="A6550" t="s">
        <v>8</v>
      </c>
      <c r="B6550" s="5">
        <v>44109</v>
      </c>
      <c r="C6550">
        <v>38.57</v>
      </c>
    </row>
    <row r="6551" spans="1:3">
      <c r="A6551" t="s">
        <v>8</v>
      </c>
      <c r="B6551" s="5">
        <v>44110</v>
      </c>
      <c r="C6551">
        <v>38.57</v>
      </c>
    </row>
    <row r="6552" spans="1:3">
      <c r="A6552" t="s">
        <v>8</v>
      </c>
      <c r="B6552" s="5">
        <v>44111</v>
      </c>
      <c r="C6552">
        <v>39.4</v>
      </c>
    </row>
    <row r="6553" spans="1:3">
      <c r="A6553" t="s">
        <v>8</v>
      </c>
      <c r="B6553" s="5">
        <v>44112</v>
      </c>
      <c r="C6553">
        <v>39.79</v>
      </c>
    </row>
    <row r="6554" spans="1:3">
      <c r="A6554" t="s">
        <v>8</v>
      </c>
      <c r="B6554" s="5">
        <v>44113</v>
      </c>
      <c r="C6554">
        <v>39.85</v>
      </c>
    </row>
    <row r="6555" spans="1:3">
      <c r="A6555" t="s">
        <v>8</v>
      </c>
      <c r="B6555" s="5">
        <v>44116</v>
      </c>
      <c r="C6555">
        <v>40.36</v>
      </c>
    </row>
    <row r="6556" spans="1:3">
      <c r="A6556" t="s">
        <v>8</v>
      </c>
      <c r="B6556" s="5">
        <v>44117</v>
      </c>
      <c r="C6556">
        <v>39.81</v>
      </c>
    </row>
    <row r="6557" spans="1:3">
      <c r="A6557" t="s">
        <v>8</v>
      </c>
      <c r="B6557" s="5">
        <v>44118</v>
      </c>
      <c r="C6557">
        <v>39.89</v>
      </c>
    </row>
    <row r="6558" spans="1:3">
      <c r="A6558" t="s">
        <v>8</v>
      </c>
      <c r="B6558" s="5">
        <v>44119</v>
      </c>
      <c r="C6558">
        <v>39.97</v>
      </c>
    </row>
    <row r="6559" spans="1:3">
      <c r="A6559" t="s">
        <v>8</v>
      </c>
      <c r="B6559" s="5">
        <v>44120</v>
      </c>
      <c r="C6559">
        <v>40.159999999999997</v>
      </c>
    </row>
    <row r="6560" spans="1:3">
      <c r="A6560" t="s">
        <v>8</v>
      </c>
      <c r="B6560" s="5">
        <v>44123</v>
      </c>
      <c r="C6560">
        <v>39.299999999999997</v>
      </c>
    </row>
    <row r="6561" spans="1:3">
      <c r="A6561" t="s">
        <v>8</v>
      </c>
      <c r="B6561" s="5">
        <v>44124</v>
      </c>
      <c r="C6561">
        <v>39.200000000000003</v>
      </c>
    </row>
    <row r="6562" spans="1:3">
      <c r="A6562" t="s">
        <v>8</v>
      </c>
      <c r="B6562" s="5">
        <v>44125</v>
      </c>
      <c r="C6562">
        <v>39.06</v>
      </c>
    </row>
    <row r="6563" spans="1:3">
      <c r="A6563" t="s">
        <v>8</v>
      </c>
      <c r="B6563" s="5">
        <v>44126</v>
      </c>
      <c r="C6563">
        <v>38.82</v>
      </c>
    </row>
    <row r="6564" spans="1:3">
      <c r="A6564" t="s">
        <v>8</v>
      </c>
      <c r="B6564" s="5">
        <v>44127</v>
      </c>
      <c r="C6564">
        <v>38.82</v>
      </c>
    </row>
    <row r="6565" spans="1:3">
      <c r="A6565" t="s">
        <v>8</v>
      </c>
      <c r="B6565" s="5">
        <v>44130</v>
      </c>
      <c r="C6565">
        <v>37.67</v>
      </c>
    </row>
    <row r="6566" spans="1:3">
      <c r="A6566" t="s">
        <v>8</v>
      </c>
      <c r="B6566" s="5">
        <v>44131</v>
      </c>
      <c r="C6566">
        <v>36.869999999999997</v>
      </c>
    </row>
    <row r="6567" spans="1:3">
      <c r="A6567" t="s">
        <v>8</v>
      </c>
      <c r="B6567" s="5">
        <v>44132</v>
      </c>
      <c r="C6567">
        <v>35.71</v>
      </c>
    </row>
    <row r="6568" spans="1:3">
      <c r="A6568" t="s">
        <v>8</v>
      </c>
      <c r="B6568" s="5">
        <v>44133</v>
      </c>
      <c r="C6568">
        <v>35.69</v>
      </c>
    </row>
    <row r="6569" spans="1:3">
      <c r="A6569" t="s">
        <v>8</v>
      </c>
      <c r="B6569" s="5">
        <v>44134</v>
      </c>
      <c r="C6569">
        <v>35.9</v>
      </c>
    </row>
    <row r="6570" spans="1:3">
      <c r="A6570" t="s">
        <v>8</v>
      </c>
      <c r="B6570" s="5">
        <v>44137</v>
      </c>
      <c r="C6570">
        <v>35.9</v>
      </c>
    </row>
    <row r="6571" spans="1:3">
      <c r="A6571" t="s">
        <v>8</v>
      </c>
      <c r="B6571" s="5">
        <v>44138</v>
      </c>
      <c r="C6571">
        <v>36.68</v>
      </c>
    </row>
    <row r="6572" spans="1:3">
      <c r="A6572" t="s">
        <v>8</v>
      </c>
      <c r="B6572" s="5">
        <v>44139</v>
      </c>
      <c r="C6572">
        <v>36.57</v>
      </c>
    </row>
    <row r="6573" spans="1:3">
      <c r="A6573" t="s">
        <v>8</v>
      </c>
      <c r="B6573" s="5">
        <v>44140</v>
      </c>
      <c r="C6573">
        <v>37.229999999999997</v>
      </c>
    </row>
    <row r="6574" spans="1:3">
      <c r="A6574" t="s">
        <v>8</v>
      </c>
      <c r="B6574" s="5">
        <v>44141</v>
      </c>
      <c r="C6574">
        <v>37.53</v>
      </c>
    </row>
    <row r="6575" spans="1:3">
      <c r="A6575" t="s">
        <v>8</v>
      </c>
      <c r="B6575" s="5">
        <v>44144</v>
      </c>
      <c r="C6575">
        <v>38.200000000000003</v>
      </c>
    </row>
    <row r="6576" spans="1:3">
      <c r="A6576" t="s">
        <v>8</v>
      </c>
      <c r="B6576" s="5">
        <v>44145</v>
      </c>
      <c r="C6576">
        <v>38.72</v>
      </c>
    </row>
    <row r="6577" spans="1:3">
      <c r="A6577" t="s">
        <v>8</v>
      </c>
      <c r="B6577" s="5">
        <v>44146</v>
      </c>
      <c r="C6577">
        <v>39.33</v>
      </c>
    </row>
    <row r="6578" spans="1:3">
      <c r="A6578" t="s">
        <v>8</v>
      </c>
      <c r="B6578" s="5">
        <v>44147</v>
      </c>
      <c r="C6578">
        <v>38.67</v>
      </c>
    </row>
    <row r="6579" spans="1:3">
      <c r="A6579" t="s">
        <v>8</v>
      </c>
      <c r="B6579" s="5">
        <v>44148</v>
      </c>
      <c r="C6579">
        <v>41.4</v>
      </c>
    </row>
    <row r="6580" spans="1:3">
      <c r="A6580" t="s">
        <v>8</v>
      </c>
      <c r="B6580" s="5">
        <v>44151</v>
      </c>
      <c r="C6580">
        <v>42.54</v>
      </c>
    </row>
    <row r="6581" spans="1:3">
      <c r="A6581" t="s">
        <v>8</v>
      </c>
      <c r="B6581" s="5">
        <v>44152</v>
      </c>
      <c r="C6581">
        <v>41.88</v>
      </c>
    </row>
    <row r="6582" spans="1:3">
      <c r="A6582" t="s">
        <v>8</v>
      </c>
      <c r="B6582" s="5">
        <v>44153</v>
      </c>
      <c r="C6582">
        <v>41.32</v>
      </c>
    </row>
    <row r="6583" spans="1:3">
      <c r="A6583" t="s">
        <v>8</v>
      </c>
      <c r="B6583" s="5">
        <v>44154</v>
      </c>
      <c r="C6583">
        <v>41.17</v>
      </c>
    </row>
    <row r="6584" spans="1:3">
      <c r="A6584" t="s">
        <v>8</v>
      </c>
      <c r="B6584" s="5">
        <v>44155</v>
      </c>
      <c r="C6584">
        <v>40.97</v>
      </c>
    </row>
    <row r="6585" spans="1:3">
      <c r="A6585" t="s">
        <v>8</v>
      </c>
      <c r="B6585" s="5">
        <v>44158</v>
      </c>
      <c r="C6585">
        <v>41.64</v>
      </c>
    </row>
    <row r="6586" spans="1:3">
      <c r="A6586" t="s">
        <v>8</v>
      </c>
      <c r="B6586" s="5">
        <v>44159</v>
      </c>
      <c r="C6586">
        <v>42.61</v>
      </c>
    </row>
    <row r="6587" spans="1:3">
      <c r="A6587" t="s">
        <v>8</v>
      </c>
      <c r="B6587" s="5">
        <v>44160</v>
      </c>
      <c r="C6587">
        <v>42.5</v>
      </c>
    </row>
    <row r="6588" spans="1:3">
      <c r="A6588" t="s">
        <v>8</v>
      </c>
      <c r="B6588" s="5">
        <v>44162</v>
      </c>
      <c r="C6588">
        <v>42.7</v>
      </c>
    </row>
    <row r="6589" spans="1:3">
      <c r="A6589" t="s">
        <v>8</v>
      </c>
      <c r="B6589" s="5">
        <v>44165</v>
      </c>
      <c r="C6589">
        <v>43.02</v>
      </c>
    </row>
    <row r="6590" spans="1:3">
      <c r="A6590" t="s">
        <v>8</v>
      </c>
      <c r="B6590" s="5">
        <v>44166</v>
      </c>
      <c r="C6590">
        <v>43.54</v>
      </c>
    </row>
    <row r="6591" spans="1:3">
      <c r="A6591" t="s">
        <v>8</v>
      </c>
      <c r="B6591" s="5">
        <v>44167</v>
      </c>
      <c r="C6591">
        <v>43.89</v>
      </c>
    </row>
    <row r="6592" spans="1:3">
      <c r="A6592" t="s">
        <v>8</v>
      </c>
      <c r="B6592" s="5">
        <v>44168</v>
      </c>
      <c r="C6592">
        <v>44.11</v>
      </c>
    </row>
    <row r="6593" spans="1:3">
      <c r="A6593" t="s">
        <v>8</v>
      </c>
      <c r="B6593" s="5">
        <v>44169</v>
      </c>
      <c r="C6593">
        <v>44.38</v>
      </c>
    </row>
    <row r="6594" spans="1:3">
      <c r="A6594" t="s">
        <v>8</v>
      </c>
      <c r="B6594" s="5">
        <v>44172</v>
      </c>
      <c r="C6594">
        <v>44.35</v>
      </c>
    </row>
    <row r="6595" spans="1:3">
      <c r="A6595" t="s">
        <v>8</v>
      </c>
      <c r="B6595" s="5">
        <v>44173</v>
      </c>
      <c r="C6595">
        <v>44.37</v>
      </c>
    </row>
    <row r="6596" spans="1:3">
      <c r="A6596" t="s">
        <v>8</v>
      </c>
      <c r="B6596" s="5">
        <v>44174</v>
      </c>
      <c r="C6596">
        <v>44.69</v>
      </c>
    </row>
    <row r="6597" spans="1:3">
      <c r="A6597" t="s">
        <v>8</v>
      </c>
      <c r="B6597" s="5">
        <v>44175</v>
      </c>
      <c r="C6597">
        <v>44.32</v>
      </c>
    </row>
    <row r="6598" spans="1:3">
      <c r="A6598" t="s">
        <v>8</v>
      </c>
      <c r="B6598" s="5">
        <v>44176</v>
      </c>
      <c r="C6598">
        <v>44.32</v>
      </c>
    </row>
    <row r="6599" spans="1:3">
      <c r="A6599" t="s">
        <v>8</v>
      </c>
      <c r="B6599" s="5">
        <v>44179</v>
      </c>
      <c r="C6599">
        <v>44.24</v>
      </c>
    </row>
    <row r="6600" spans="1:3">
      <c r="A6600" t="s">
        <v>8</v>
      </c>
      <c r="B6600" s="5">
        <v>44180</v>
      </c>
      <c r="C6600">
        <v>44.72</v>
      </c>
    </row>
    <row r="6601" spans="1:3">
      <c r="A6601" t="s">
        <v>8</v>
      </c>
      <c r="B6601" s="5">
        <v>44181</v>
      </c>
      <c r="C6601">
        <v>44.72</v>
      </c>
    </row>
    <row r="6602" spans="1:3">
      <c r="A6602" t="s">
        <v>8</v>
      </c>
      <c r="B6602" s="5">
        <v>44182</v>
      </c>
      <c r="C6602">
        <v>44.82</v>
      </c>
    </row>
    <row r="6603" spans="1:3">
      <c r="A6603" t="s">
        <v>8</v>
      </c>
      <c r="B6603" s="5">
        <v>44183</v>
      </c>
      <c r="C6603">
        <v>45.44</v>
      </c>
    </row>
    <row r="6604" spans="1:3">
      <c r="A6604" t="s">
        <v>8</v>
      </c>
      <c r="B6604" s="5">
        <v>44186</v>
      </c>
      <c r="C6604">
        <v>44.88</v>
      </c>
    </row>
    <row r="6605" spans="1:3">
      <c r="A6605" t="s">
        <v>8</v>
      </c>
      <c r="B6605" s="5">
        <v>44187</v>
      </c>
      <c r="C6605">
        <v>44.69</v>
      </c>
    </row>
    <row r="6606" spans="1:3">
      <c r="A6606" t="s">
        <v>8</v>
      </c>
      <c r="B6606" s="5">
        <v>44188</v>
      </c>
      <c r="C6606">
        <v>44.375</v>
      </c>
    </row>
    <row r="6607" spans="1:3">
      <c r="A6607" t="s">
        <v>8</v>
      </c>
      <c r="B6607" s="5">
        <v>44189</v>
      </c>
      <c r="C6607">
        <v>44.54</v>
      </c>
    </row>
    <row r="6608" spans="1:3">
      <c r="A6608" t="s">
        <v>8</v>
      </c>
      <c r="B6608" s="5">
        <v>44193</v>
      </c>
      <c r="C6608">
        <v>44.92</v>
      </c>
    </row>
    <row r="6609" spans="1:3">
      <c r="A6609" t="s">
        <v>8</v>
      </c>
      <c r="B6609" s="5">
        <v>44194</v>
      </c>
      <c r="C6609">
        <v>44.64</v>
      </c>
    </row>
    <row r="6610" spans="1:3">
      <c r="A6610" t="s">
        <v>8</v>
      </c>
      <c r="B6610" s="5">
        <v>44195</v>
      </c>
      <c r="C6610">
        <v>44.48</v>
      </c>
    </row>
    <row r="6611" spans="1:3">
      <c r="A6611" t="s">
        <v>8</v>
      </c>
      <c r="B6611" s="5">
        <v>44196</v>
      </c>
      <c r="C6611">
        <v>44.75</v>
      </c>
    </row>
    <row r="6612" spans="1:3">
      <c r="A6612" t="s">
        <v>8</v>
      </c>
      <c r="B6612" s="5">
        <v>44200</v>
      </c>
      <c r="C6612">
        <v>43.96</v>
      </c>
    </row>
    <row r="6613" spans="1:3">
      <c r="A6613" t="s">
        <v>8</v>
      </c>
      <c r="B6613" s="5">
        <v>44201</v>
      </c>
      <c r="C6613">
        <v>43.98</v>
      </c>
    </row>
    <row r="6614" spans="1:3">
      <c r="A6614" t="s">
        <v>8</v>
      </c>
      <c r="B6614" s="5">
        <v>44202</v>
      </c>
      <c r="C6614">
        <v>44.4</v>
      </c>
    </row>
    <row r="6615" spans="1:3">
      <c r="A6615" t="s">
        <v>8</v>
      </c>
      <c r="B6615" s="5">
        <v>44203</v>
      </c>
      <c r="C6615">
        <v>44.96</v>
      </c>
    </row>
    <row r="6616" spans="1:3">
      <c r="A6616" t="s">
        <v>8</v>
      </c>
      <c r="B6616" s="5">
        <v>44204</v>
      </c>
      <c r="C6616">
        <v>45.06</v>
      </c>
    </row>
    <row r="6617" spans="1:3">
      <c r="A6617" t="s">
        <v>8</v>
      </c>
      <c r="B6617" s="5">
        <v>44207</v>
      </c>
      <c r="C6617">
        <v>45.36</v>
      </c>
    </row>
    <row r="6618" spans="1:3">
      <c r="A6618" t="s">
        <v>8</v>
      </c>
      <c r="B6618" s="5">
        <v>44208</v>
      </c>
      <c r="C6618">
        <v>45.79</v>
      </c>
    </row>
    <row r="6619" spans="1:3">
      <c r="A6619" t="s">
        <v>8</v>
      </c>
      <c r="B6619" s="5">
        <v>44209</v>
      </c>
      <c r="C6619">
        <v>45.36</v>
      </c>
    </row>
    <row r="6620" spans="1:3">
      <c r="A6620" t="s">
        <v>8</v>
      </c>
      <c r="B6620" s="5">
        <v>44210</v>
      </c>
      <c r="C6620">
        <v>45.15</v>
      </c>
    </row>
    <row r="6621" spans="1:3">
      <c r="A6621" t="s">
        <v>8</v>
      </c>
      <c r="B6621" s="5">
        <v>44211</v>
      </c>
      <c r="C6621">
        <v>45.43</v>
      </c>
    </row>
    <row r="6622" spans="1:3">
      <c r="A6622" t="s">
        <v>8</v>
      </c>
      <c r="B6622" s="5">
        <v>44215</v>
      </c>
      <c r="C6622">
        <v>45.19</v>
      </c>
    </row>
    <row r="6623" spans="1:3">
      <c r="A6623" t="s">
        <v>8</v>
      </c>
      <c r="B6623" s="5">
        <v>44216</v>
      </c>
      <c r="C6623">
        <v>45.34</v>
      </c>
    </row>
    <row r="6624" spans="1:3">
      <c r="A6624" t="s">
        <v>8</v>
      </c>
      <c r="B6624" s="5">
        <v>44217</v>
      </c>
      <c r="C6624">
        <v>45.11</v>
      </c>
    </row>
    <row r="6625" spans="1:3">
      <c r="A6625" t="s">
        <v>8</v>
      </c>
      <c r="B6625" s="5">
        <v>44218</v>
      </c>
      <c r="C6625">
        <v>44.77</v>
      </c>
    </row>
    <row r="6626" spans="1:3">
      <c r="A6626" t="s">
        <v>8</v>
      </c>
      <c r="B6626" s="5">
        <v>44221</v>
      </c>
      <c r="C6626">
        <v>45.03</v>
      </c>
    </row>
    <row r="6627" spans="1:3">
      <c r="A6627" t="s">
        <v>8</v>
      </c>
      <c r="B6627" s="5">
        <v>44222</v>
      </c>
      <c r="C6627">
        <v>45.26</v>
      </c>
    </row>
    <row r="6628" spans="1:3">
      <c r="A6628" t="s">
        <v>8</v>
      </c>
      <c r="B6628" s="5">
        <v>44223</v>
      </c>
      <c r="C6628">
        <v>45.7</v>
      </c>
    </row>
    <row r="6629" spans="1:3">
      <c r="A6629" t="s">
        <v>8</v>
      </c>
      <c r="B6629" s="5">
        <v>44224</v>
      </c>
      <c r="C6629">
        <v>45.34</v>
      </c>
    </row>
    <row r="6630" spans="1:3">
      <c r="A6630" t="s">
        <v>8</v>
      </c>
      <c r="B6630" s="5">
        <v>44225</v>
      </c>
      <c r="C6630">
        <v>44.58</v>
      </c>
    </row>
    <row r="6631" spans="1:3">
      <c r="A6631" t="s">
        <v>8</v>
      </c>
      <c r="B6631" s="5">
        <v>44228</v>
      </c>
      <c r="C6631">
        <v>45.4</v>
      </c>
    </row>
    <row r="6632" spans="1:3">
      <c r="A6632" t="s">
        <v>8</v>
      </c>
      <c r="B6632" s="5">
        <v>44229</v>
      </c>
      <c r="C6632">
        <v>45.83</v>
      </c>
    </row>
    <row r="6633" spans="1:3">
      <c r="A6633" t="s">
        <v>8</v>
      </c>
      <c r="B6633" s="5">
        <v>44230</v>
      </c>
      <c r="C6633">
        <v>45.77</v>
      </c>
    </row>
    <row r="6634" spans="1:3">
      <c r="A6634" t="s">
        <v>8</v>
      </c>
      <c r="B6634" s="5">
        <v>44231</v>
      </c>
      <c r="C6634">
        <v>47.25</v>
      </c>
    </row>
    <row r="6635" spans="1:3">
      <c r="A6635" t="s">
        <v>8</v>
      </c>
      <c r="B6635" s="5">
        <v>44232</v>
      </c>
      <c r="C6635">
        <v>48.08</v>
      </c>
    </row>
    <row r="6636" spans="1:3">
      <c r="A6636" t="s">
        <v>8</v>
      </c>
      <c r="B6636" s="5">
        <v>44235</v>
      </c>
      <c r="C6636">
        <v>48.94</v>
      </c>
    </row>
    <row r="6637" spans="1:3">
      <c r="A6637" t="s">
        <v>8</v>
      </c>
      <c r="B6637" s="5">
        <v>44236</v>
      </c>
      <c r="C6637">
        <v>48.5</v>
      </c>
    </row>
    <row r="6638" spans="1:3">
      <c r="A6638" t="s">
        <v>8</v>
      </c>
      <c r="B6638" s="5">
        <v>44237</v>
      </c>
      <c r="C6638">
        <v>47.24</v>
      </c>
    </row>
    <row r="6639" spans="1:3">
      <c r="A6639" t="s">
        <v>8</v>
      </c>
      <c r="B6639" s="5">
        <v>44238</v>
      </c>
      <c r="C6639">
        <v>47.58</v>
      </c>
    </row>
    <row r="6640" spans="1:3">
      <c r="A6640" t="s">
        <v>8</v>
      </c>
      <c r="B6640" s="5">
        <v>44239</v>
      </c>
      <c r="C6640">
        <v>47.29</v>
      </c>
    </row>
    <row r="6641" spans="1:3">
      <c r="A6641" t="s">
        <v>8</v>
      </c>
      <c r="B6641" s="5">
        <v>44243</v>
      </c>
      <c r="C6641">
        <v>46.51</v>
      </c>
    </row>
    <row r="6642" spans="1:3">
      <c r="A6642" t="s">
        <v>8</v>
      </c>
      <c r="B6642" s="5">
        <v>44244</v>
      </c>
      <c r="C6642">
        <v>46.25</v>
      </c>
    </row>
    <row r="6643" spans="1:3">
      <c r="A6643" t="s">
        <v>8</v>
      </c>
      <c r="B6643" s="5">
        <v>44245</v>
      </c>
      <c r="C6643">
        <v>46.34</v>
      </c>
    </row>
    <row r="6644" spans="1:3">
      <c r="A6644" t="s">
        <v>8</v>
      </c>
      <c r="B6644" s="5">
        <v>44246</v>
      </c>
      <c r="C6644">
        <v>45.68</v>
      </c>
    </row>
    <row r="6645" spans="1:3">
      <c r="A6645" t="s">
        <v>8</v>
      </c>
      <c r="B6645" s="5">
        <v>44249</v>
      </c>
      <c r="C6645">
        <v>45.43</v>
      </c>
    </row>
    <row r="6646" spans="1:3">
      <c r="A6646" t="s">
        <v>8</v>
      </c>
      <c r="B6646" s="5">
        <v>44250</v>
      </c>
      <c r="C6646">
        <v>45.51</v>
      </c>
    </row>
    <row r="6647" spans="1:3">
      <c r="A6647" t="s">
        <v>8</v>
      </c>
      <c r="B6647" s="5">
        <v>44251</v>
      </c>
      <c r="C6647">
        <v>45.74</v>
      </c>
    </row>
    <row r="6648" spans="1:3">
      <c r="A6648" t="s">
        <v>8</v>
      </c>
      <c r="B6648" s="5">
        <v>44252</v>
      </c>
      <c r="C6648">
        <v>45.52</v>
      </c>
    </row>
    <row r="6649" spans="1:3">
      <c r="A6649" t="s">
        <v>8</v>
      </c>
      <c r="B6649" s="5">
        <v>44253</v>
      </c>
      <c r="C6649">
        <v>44.87</v>
      </c>
    </row>
    <row r="6650" spans="1:3">
      <c r="A6650" t="s">
        <v>8</v>
      </c>
      <c r="B6650" s="5">
        <v>44256</v>
      </c>
      <c r="C6650">
        <v>45.92</v>
      </c>
    </row>
    <row r="6651" spans="1:3">
      <c r="A6651" t="s">
        <v>8</v>
      </c>
      <c r="B6651" s="5">
        <v>44257</v>
      </c>
      <c r="C6651">
        <v>45.515000000000001</v>
      </c>
    </row>
    <row r="6652" spans="1:3">
      <c r="A6652" t="s">
        <v>8</v>
      </c>
      <c r="B6652" s="5">
        <v>44258</v>
      </c>
      <c r="C6652">
        <v>45.13</v>
      </c>
    </row>
    <row r="6653" spans="1:3">
      <c r="A6653" t="s">
        <v>8</v>
      </c>
      <c r="B6653" s="5">
        <v>44259</v>
      </c>
      <c r="C6653">
        <v>44.56</v>
      </c>
    </row>
    <row r="6654" spans="1:3">
      <c r="A6654" t="s">
        <v>8</v>
      </c>
      <c r="B6654" s="5">
        <v>44260</v>
      </c>
      <c r="C6654">
        <v>46.25</v>
      </c>
    </row>
    <row r="6655" spans="1:3">
      <c r="A6655" t="s">
        <v>8</v>
      </c>
      <c r="B6655" s="5">
        <v>44263</v>
      </c>
      <c r="C6655">
        <v>47.51</v>
      </c>
    </row>
    <row r="6656" spans="1:3">
      <c r="A6656" t="s">
        <v>8</v>
      </c>
      <c r="B6656" s="5">
        <v>44264</v>
      </c>
      <c r="C6656">
        <v>47.89</v>
      </c>
    </row>
    <row r="6657" spans="1:3">
      <c r="A6657" t="s">
        <v>8</v>
      </c>
      <c r="B6657" s="5">
        <v>44265</v>
      </c>
      <c r="C6657">
        <v>48.29</v>
      </c>
    </row>
    <row r="6658" spans="1:3">
      <c r="A6658" t="s">
        <v>8</v>
      </c>
      <c r="B6658" s="5">
        <v>44266</v>
      </c>
      <c r="C6658">
        <v>48.8</v>
      </c>
    </row>
    <row r="6659" spans="1:3">
      <c r="A6659" t="s">
        <v>8</v>
      </c>
      <c r="B6659" s="5">
        <v>44267</v>
      </c>
      <c r="C6659">
        <v>48.82</v>
      </c>
    </row>
    <row r="6660" spans="1:3">
      <c r="A6660" t="s">
        <v>8</v>
      </c>
      <c r="B6660" s="5">
        <v>44270</v>
      </c>
      <c r="C6660">
        <v>49.41</v>
      </c>
    </row>
    <row r="6661" spans="1:3">
      <c r="A6661" t="s">
        <v>8</v>
      </c>
      <c r="B6661" s="5">
        <v>44271</v>
      </c>
      <c r="C6661">
        <v>49.67</v>
      </c>
    </row>
    <row r="6662" spans="1:3">
      <c r="A6662" t="s">
        <v>8</v>
      </c>
      <c r="B6662" s="5">
        <v>44272</v>
      </c>
      <c r="C6662">
        <v>49.42</v>
      </c>
    </row>
    <row r="6663" spans="1:3">
      <c r="A6663" t="s">
        <v>8</v>
      </c>
      <c r="B6663" s="5">
        <v>44273</v>
      </c>
      <c r="C6663">
        <v>48.8</v>
      </c>
    </row>
    <row r="6664" spans="1:3">
      <c r="A6664" t="s">
        <v>8</v>
      </c>
      <c r="B6664" s="5">
        <v>44274</v>
      </c>
      <c r="C6664">
        <v>48.98</v>
      </c>
    </row>
    <row r="6665" spans="1:3">
      <c r="A6665" t="s">
        <v>8</v>
      </c>
      <c r="B6665" s="5">
        <v>44277</v>
      </c>
      <c r="C6665">
        <v>50.3</v>
      </c>
    </row>
    <row r="6666" spans="1:3">
      <c r="A6666" t="s">
        <v>8</v>
      </c>
      <c r="B6666" s="5">
        <v>44278</v>
      </c>
      <c r="C6666">
        <v>50.01</v>
      </c>
    </row>
    <row r="6667" spans="1:3">
      <c r="A6667" t="s">
        <v>8</v>
      </c>
      <c r="B6667" s="5">
        <v>44279</v>
      </c>
      <c r="C6667">
        <v>49.65</v>
      </c>
    </row>
    <row r="6668" spans="1:3">
      <c r="A6668" t="s">
        <v>8</v>
      </c>
      <c r="B6668" s="5">
        <v>44280</v>
      </c>
      <c r="C6668">
        <v>50.51</v>
      </c>
    </row>
    <row r="6669" spans="1:3">
      <c r="A6669" t="s">
        <v>8</v>
      </c>
      <c r="B6669" s="5">
        <v>44281</v>
      </c>
      <c r="C6669">
        <v>52.57</v>
      </c>
    </row>
    <row r="6670" spans="1:3">
      <c r="A6670" t="s">
        <v>8</v>
      </c>
      <c r="B6670" s="5">
        <v>44284</v>
      </c>
      <c r="C6670">
        <v>52.52</v>
      </c>
    </row>
    <row r="6671" spans="1:3">
      <c r="A6671" t="s">
        <v>8</v>
      </c>
      <c r="B6671" s="5">
        <v>44285</v>
      </c>
      <c r="C6671">
        <v>51.77</v>
      </c>
    </row>
    <row r="6672" spans="1:3">
      <c r="A6672" t="s">
        <v>8</v>
      </c>
      <c r="B6672" s="5">
        <v>44286</v>
      </c>
      <c r="C6672">
        <v>51.71</v>
      </c>
    </row>
    <row r="6673" spans="1:3">
      <c r="A6673" t="s">
        <v>8</v>
      </c>
      <c r="B6673" s="5">
        <v>44287</v>
      </c>
      <c r="C6673">
        <v>51.98</v>
      </c>
    </row>
    <row r="6674" spans="1:3">
      <c r="A6674" t="s">
        <v>8</v>
      </c>
      <c r="B6674" s="5">
        <v>44291</v>
      </c>
      <c r="C6674">
        <v>52.41</v>
      </c>
    </row>
    <row r="6675" spans="1:3">
      <c r="A6675" t="s">
        <v>8</v>
      </c>
      <c r="B6675" s="5">
        <v>44292</v>
      </c>
      <c r="C6675">
        <v>52.024999999999999</v>
      </c>
    </row>
    <row r="6676" spans="1:3">
      <c r="A6676" t="s">
        <v>8</v>
      </c>
      <c r="B6676" s="5">
        <v>44293</v>
      </c>
      <c r="C6676">
        <v>51.77</v>
      </c>
    </row>
    <row r="6677" spans="1:3">
      <c r="A6677" t="s">
        <v>8</v>
      </c>
      <c r="B6677" s="5">
        <v>44294</v>
      </c>
      <c r="C6677">
        <v>51.91</v>
      </c>
    </row>
    <row r="6678" spans="1:3">
      <c r="A6678" t="s">
        <v>8</v>
      </c>
      <c r="B6678" s="5">
        <v>44295</v>
      </c>
      <c r="C6678">
        <v>52.09</v>
      </c>
    </row>
    <row r="6679" spans="1:3">
      <c r="A6679" t="s">
        <v>8</v>
      </c>
      <c r="B6679" s="5">
        <v>44298</v>
      </c>
      <c r="C6679">
        <v>51.57</v>
      </c>
    </row>
    <row r="6680" spans="1:3">
      <c r="A6680" t="s">
        <v>8</v>
      </c>
      <c r="B6680" s="5">
        <v>44299</v>
      </c>
      <c r="C6680">
        <v>51.66</v>
      </c>
    </row>
    <row r="6681" spans="1:3">
      <c r="A6681" t="s">
        <v>8</v>
      </c>
      <c r="B6681" s="5">
        <v>44300</v>
      </c>
      <c r="C6681">
        <v>51.37</v>
      </c>
    </row>
    <row r="6682" spans="1:3">
      <c r="A6682" t="s">
        <v>8</v>
      </c>
      <c r="B6682" s="5">
        <v>44301</v>
      </c>
      <c r="C6682">
        <v>51.64</v>
      </c>
    </row>
    <row r="6683" spans="1:3">
      <c r="A6683" t="s">
        <v>8</v>
      </c>
      <c r="B6683" s="5">
        <v>44302</v>
      </c>
      <c r="C6683">
        <v>52.8</v>
      </c>
    </row>
    <row r="6684" spans="1:3">
      <c r="A6684" t="s">
        <v>8</v>
      </c>
      <c r="B6684" s="5">
        <v>44305</v>
      </c>
      <c r="C6684">
        <v>52.85</v>
      </c>
    </row>
    <row r="6685" spans="1:3">
      <c r="A6685" t="s">
        <v>8</v>
      </c>
      <c r="B6685" s="5">
        <v>44306</v>
      </c>
      <c r="C6685">
        <v>51.79</v>
      </c>
    </row>
    <row r="6686" spans="1:3">
      <c r="A6686" t="s">
        <v>8</v>
      </c>
      <c r="B6686" s="5">
        <v>44307</v>
      </c>
      <c r="C6686">
        <v>51.93</v>
      </c>
    </row>
    <row r="6687" spans="1:3">
      <c r="A6687" t="s">
        <v>8</v>
      </c>
      <c r="B6687" s="5">
        <v>44308</v>
      </c>
      <c r="C6687">
        <v>51.5</v>
      </c>
    </row>
    <row r="6688" spans="1:3">
      <c r="A6688" t="s">
        <v>8</v>
      </c>
      <c r="B6688" s="5">
        <v>44309</v>
      </c>
      <c r="C6688">
        <v>51.91</v>
      </c>
    </row>
    <row r="6689" spans="1:3">
      <c r="A6689" t="s">
        <v>8</v>
      </c>
      <c r="B6689" s="5">
        <v>44312</v>
      </c>
      <c r="C6689">
        <v>51.64</v>
      </c>
    </row>
    <row r="6690" spans="1:3">
      <c r="A6690" t="s">
        <v>8</v>
      </c>
      <c r="B6690" s="5">
        <v>44313</v>
      </c>
      <c r="C6690">
        <v>51.37</v>
      </c>
    </row>
    <row r="6691" spans="1:3">
      <c r="A6691" t="s">
        <v>8</v>
      </c>
      <c r="B6691" s="5">
        <v>44314</v>
      </c>
      <c r="C6691">
        <v>51.11</v>
      </c>
    </row>
    <row r="6692" spans="1:3">
      <c r="A6692" t="s">
        <v>8</v>
      </c>
      <c r="B6692" s="5">
        <v>44315</v>
      </c>
      <c r="C6692">
        <v>51.46</v>
      </c>
    </row>
    <row r="6693" spans="1:3">
      <c r="A6693" t="s">
        <v>8</v>
      </c>
      <c r="B6693" s="5">
        <v>44316</v>
      </c>
      <c r="C6693">
        <v>50.91</v>
      </c>
    </row>
    <row r="6694" spans="1:3">
      <c r="A6694" t="s">
        <v>8</v>
      </c>
      <c r="B6694" s="5">
        <v>44319</v>
      </c>
      <c r="C6694">
        <v>51.17</v>
      </c>
    </row>
    <row r="6695" spans="1:3">
      <c r="A6695" t="s">
        <v>8</v>
      </c>
      <c r="B6695" s="5">
        <v>44320</v>
      </c>
      <c r="C6695">
        <v>50.71</v>
      </c>
    </row>
    <row r="6696" spans="1:3">
      <c r="A6696" t="s">
        <v>8</v>
      </c>
      <c r="B6696" s="5">
        <v>44321</v>
      </c>
      <c r="C6696">
        <v>51.13</v>
      </c>
    </row>
    <row r="6697" spans="1:3">
      <c r="A6697" t="s">
        <v>8</v>
      </c>
      <c r="B6697" s="5">
        <v>44322</v>
      </c>
      <c r="C6697">
        <v>52.44</v>
      </c>
    </row>
    <row r="6698" spans="1:3">
      <c r="A6698" t="s">
        <v>8</v>
      </c>
      <c r="B6698" s="5">
        <v>44323</v>
      </c>
      <c r="C6698">
        <v>53.43</v>
      </c>
    </row>
    <row r="6699" spans="1:3">
      <c r="A6699" t="s">
        <v>8</v>
      </c>
      <c r="B6699" s="5">
        <v>44326</v>
      </c>
      <c r="C6699">
        <v>53.16</v>
      </c>
    </row>
    <row r="6700" spans="1:3">
      <c r="A6700" t="s">
        <v>8</v>
      </c>
      <c r="B6700" s="5">
        <v>44327</v>
      </c>
      <c r="C6700">
        <v>52.83</v>
      </c>
    </row>
    <row r="6701" spans="1:3">
      <c r="A6701" t="s">
        <v>8</v>
      </c>
      <c r="B6701" s="5">
        <v>44328</v>
      </c>
      <c r="C6701">
        <v>51.6</v>
      </c>
    </row>
    <row r="6702" spans="1:3">
      <c r="A6702" t="s">
        <v>8</v>
      </c>
      <c r="B6702" s="5">
        <v>44329</v>
      </c>
      <c r="C6702">
        <v>52.49</v>
      </c>
    </row>
    <row r="6703" spans="1:3">
      <c r="A6703" t="s">
        <v>8</v>
      </c>
      <c r="B6703" s="5">
        <v>44330</v>
      </c>
      <c r="C6703">
        <v>52.9</v>
      </c>
    </row>
    <row r="6704" spans="1:3">
      <c r="A6704" t="s">
        <v>8</v>
      </c>
      <c r="B6704" s="5">
        <v>44333</v>
      </c>
      <c r="C6704">
        <v>52.94</v>
      </c>
    </row>
    <row r="6705" spans="1:3">
      <c r="A6705" t="s">
        <v>8</v>
      </c>
      <c r="B6705" s="5">
        <v>44334</v>
      </c>
      <c r="C6705">
        <v>52.93</v>
      </c>
    </row>
    <row r="6706" spans="1:3">
      <c r="A6706" t="s">
        <v>8</v>
      </c>
      <c r="B6706" s="5">
        <v>44335</v>
      </c>
      <c r="C6706">
        <v>52.47</v>
      </c>
    </row>
    <row r="6707" spans="1:3">
      <c r="A6707" t="s">
        <v>8</v>
      </c>
      <c r="B6707" s="5">
        <v>44336</v>
      </c>
      <c r="C6707">
        <v>52.85</v>
      </c>
    </row>
    <row r="6708" spans="1:3">
      <c r="A6708" t="s">
        <v>8</v>
      </c>
      <c r="B6708" s="5">
        <v>44337</v>
      </c>
      <c r="C6708">
        <v>52.43</v>
      </c>
    </row>
    <row r="6709" spans="1:3">
      <c r="A6709" t="s">
        <v>8</v>
      </c>
      <c r="B6709" s="5">
        <v>44340</v>
      </c>
      <c r="C6709">
        <v>53.39</v>
      </c>
    </row>
    <row r="6710" spans="1:3">
      <c r="A6710" t="s">
        <v>8</v>
      </c>
      <c r="B6710" s="5">
        <v>44341</v>
      </c>
      <c r="C6710">
        <v>53.31</v>
      </c>
    </row>
    <row r="6711" spans="1:3">
      <c r="A6711" t="s">
        <v>8</v>
      </c>
      <c r="B6711" s="5">
        <v>44342</v>
      </c>
      <c r="C6711">
        <v>52.91</v>
      </c>
    </row>
    <row r="6712" spans="1:3">
      <c r="A6712" t="s">
        <v>8</v>
      </c>
      <c r="B6712" s="5">
        <v>44343</v>
      </c>
      <c r="C6712">
        <v>52.92</v>
      </c>
    </row>
    <row r="6713" spans="1:3">
      <c r="A6713" t="s">
        <v>8</v>
      </c>
      <c r="B6713" s="5">
        <v>44344</v>
      </c>
      <c r="C6713">
        <v>52.9</v>
      </c>
    </row>
    <row r="6714" spans="1:3">
      <c r="A6714" t="s">
        <v>8</v>
      </c>
      <c r="B6714" s="5">
        <v>44348</v>
      </c>
      <c r="C6714">
        <v>52.62</v>
      </c>
    </row>
    <row r="6715" spans="1:3">
      <c r="A6715" t="s">
        <v>8</v>
      </c>
      <c r="B6715" s="5">
        <v>44349</v>
      </c>
      <c r="C6715">
        <v>52.96</v>
      </c>
    </row>
    <row r="6716" spans="1:3">
      <c r="A6716" t="s">
        <v>8</v>
      </c>
      <c r="B6716" s="5">
        <v>44350</v>
      </c>
      <c r="C6716">
        <v>53.33</v>
      </c>
    </row>
    <row r="6717" spans="1:3">
      <c r="A6717" t="s">
        <v>8</v>
      </c>
      <c r="B6717" s="5">
        <v>44351</v>
      </c>
      <c r="C6717">
        <v>54.07</v>
      </c>
    </row>
    <row r="6718" spans="1:3">
      <c r="A6718" t="s">
        <v>8</v>
      </c>
      <c r="B6718" s="5">
        <v>44354</v>
      </c>
      <c r="C6718">
        <v>53.92</v>
      </c>
    </row>
    <row r="6719" spans="1:3">
      <c r="A6719" t="s">
        <v>8</v>
      </c>
      <c r="B6719" s="5">
        <v>44355</v>
      </c>
      <c r="C6719">
        <v>54.13</v>
      </c>
    </row>
    <row r="6720" spans="1:3">
      <c r="A6720" t="s">
        <v>8</v>
      </c>
      <c r="B6720" s="5">
        <v>44356</v>
      </c>
      <c r="C6720">
        <v>54.02</v>
      </c>
    </row>
    <row r="6721" spans="1:3">
      <c r="A6721" t="s">
        <v>8</v>
      </c>
      <c r="B6721" s="5">
        <v>44357</v>
      </c>
      <c r="C6721">
        <v>55.03</v>
      </c>
    </row>
    <row r="6722" spans="1:3">
      <c r="A6722" t="s">
        <v>8</v>
      </c>
      <c r="B6722" s="5">
        <v>44358</v>
      </c>
      <c r="C6722">
        <v>54.77</v>
      </c>
    </row>
    <row r="6723" spans="1:3">
      <c r="A6723" t="s">
        <v>8</v>
      </c>
      <c r="B6723" s="5">
        <v>44361</v>
      </c>
      <c r="C6723">
        <v>54.17</v>
      </c>
    </row>
    <row r="6724" spans="1:3">
      <c r="A6724" t="s">
        <v>8</v>
      </c>
      <c r="B6724" s="5">
        <v>44362</v>
      </c>
      <c r="C6724">
        <v>53.79</v>
      </c>
    </row>
    <row r="6725" spans="1:3">
      <c r="A6725" t="s">
        <v>8</v>
      </c>
      <c r="B6725" s="5">
        <v>44363</v>
      </c>
      <c r="C6725">
        <v>53.47</v>
      </c>
    </row>
    <row r="6726" spans="1:3">
      <c r="A6726" t="s">
        <v>8</v>
      </c>
      <c r="B6726" s="5">
        <v>44364</v>
      </c>
      <c r="C6726">
        <v>53.13</v>
      </c>
    </row>
    <row r="6727" spans="1:3">
      <c r="A6727" t="s">
        <v>8</v>
      </c>
      <c r="B6727" s="5">
        <v>44365</v>
      </c>
      <c r="C6727">
        <v>52.07</v>
      </c>
    </row>
    <row r="6728" spans="1:3">
      <c r="A6728" t="s">
        <v>8</v>
      </c>
      <c r="B6728" s="5">
        <v>44368</v>
      </c>
      <c r="C6728">
        <v>53.18</v>
      </c>
    </row>
    <row r="6729" spans="1:3">
      <c r="A6729" t="s">
        <v>8</v>
      </c>
      <c r="B6729" s="5">
        <v>44369</v>
      </c>
      <c r="C6729">
        <v>53.26</v>
      </c>
    </row>
    <row r="6730" spans="1:3">
      <c r="A6730" t="s">
        <v>8</v>
      </c>
      <c r="B6730" s="5">
        <v>44370</v>
      </c>
      <c r="C6730">
        <v>52.76</v>
      </c>
    </row>
    <row r="6731" spans="1:3">
      <c r="A6731" t="s">
        <v>8</v>
      </c>
      <c r="B6731" s="5">
        <v>44371</v>
      </c>
      <c r="C6731">
        <v>52.78</v>
      </c>
    </row>
    <row r="6732" spans="1:3">
      <c r="A6732" t="s">
        <v>8</v>
      </c>
      <c r="B6732" s="5">
        <v>44372</v>
      </c>
      <c r="C6732">
        <v>53.06</v>
      </c>
    </row>
    <row r="6733" spans="1:3">
      <c r="A6733" t="s">
        <v>8</v>
      </c>
      <c r="B6733" s="5">
        <v>44375</v>
      </c>
      <c r="C6733">
        <v>52.96</v>
      </c>
    </row>
    <row r="6734" spans="1:3">
      <c r="A6734" t="s">
        <v>8</v>
      </c>
      <c r="B6734" s="5">
        <v>44376</v>
      </c>
      <c r="C6734">
        <v>52.91</v>
      </c>
    </row>
    <row r="6735" spans="1:3">
      <c r="A6735" t="s">
        <v>8</v>
      </c>
      <c r="B6735" s="5">
        <v>44377</v>
      </c>
      <c r="C6735">
        <v>53</v>
      </c>
    </row>
    <row r="6736" spans="1:3">
      <c r="A6736" t="s">
        <v>8</v>
      </c>
      <c r="B6736" s="5">
        <v>44378</v>
      </c>
      <c r="C6736">
        <v>53.44</v>
      </c>
    </row>
    <row r="6737" spans="1:3">
      <c r="A6737" t="s">
        <v>8</v>
      </c>
      <c r="B6737" s="5">
        <v>44379</v>
      </c>
      <c r="C6737">
        <v>53.54</v>
      </c>
    </row>
    <row r="6738" spans="1:3">
      <c r="A6738" t="s">
        <v>8</v>
      </c>
      <c r="B6738" s="5">
        <v>44383</v>
      </c>
      <c r="C6738">
        <v>52.98</v>
      </c>
    </row>
    <row r="6739" spans="1:3">
      <c r="A6739" t="s">
        <v>8</v>
      </c>
      <c r="B6739" s="5">
        <v>44384</v>
      </c>
      <c r="C6739">
        <v>53.26</v>
      </c>
    </row>
    <row r="6740" spans="1:3">
      <c r="A6740" t="s">
        <v>8</v>
      </c>
      <c r="B6740" s="5">
        <v>44385</v>
      </c>
      <c r="C6740">
        <v>53.26</v>
      </c>
    </row>
    <row r="6741" spans="1:3">
      <c r="A6741" t="s">
        <v>8</v>
      </c>
      <c r="B6741" s="5">
        <v>44386</v>
      </c>
      <c r="C6741">
        <v>53.74</v>
      </c>
    </row>
    <row r="6742" spans="1:3">
      <c r="A6742" t="s">
        <v>8</v>
      </c>
      <c r="B6742" s="5">
        <v>44389</v>
      </c>
      <c r="C6742">
        <v>53.23</v>
      </c>
    </row>
    <row r="6743" spans="1:3">
      <c r="A6743" t="s">
        <v>8</v>
      </c>
      <c r="B6743" s="5">
        <v>44390</v>
      </c>
      <c r="C6743">
        <v>53.32</v>
      </c>
    </row>
    <row r="6744" spans="1:3">
      <c r="A6744" t="s">
        <v>8</v>
      </c>
      <c r="B6744" s="5">
        <v>44391</v>
      </c>
      <c r="C6744">
        <v>54.09</v>
      </c>
    </row>
    <row r="6745" spans="1:3">
      <c r="A6745" t="s">
        <v>8</v>
      </c>
      <c r="B6745" s="5">
        <v>44392</v>
      </c>
      <c r="C6745">
        <v>53.65</v>
      </c>
    </row>
    <row r="6746" spans="1:3">
      <c r="A6746" t="s">
        <v>8</v>
      </c>
      <c r="B6746" s="5">
        <v>44393</v>
      </c>
      <c r="C6746">
        <v>53.7</v>
      </c>
    </row>
    <row r="6747" spans="1:3">
      <c r="A6747" t="s">
        <v>8</v>
      </c>
      <c r="B6747" s="5">
        <v>44396</v>
      </c>
      <c r="C6747">
        <v>53.06</v>
      </c>
    </row>
    <row r="6748" spans="1:3">
      <c r="A6748" t="s">
        <v>8</v>
      </c>
      <c r="B6748" s="5">
        <v>44397</v>
      </c>
      <c r="C6748">
        <v>53.58</v>
      </c>
    </row>
    <row r="6749" spans="1:3">
      <c r="A6749" t="s">
        <v>8</v>
      </c>
      <c r="B6749" s="5">
        <v>44398</v>
      </c>
      <c r="C6749">
        <v>53.88</v>
      </c>
    </row>
    <row r="6750" spans="1:3">
      <c r="A6750" t="s">
        <v>8</v>
      </c>
      <c r="B6750" s="5">
        <v>44399</v>
      </c>
      <c r="C6750">
        <v>54.54</v>
      </c>
    </row>
    <row r="6751" spans="1:3">
      <c r="A6751" t="s">
        <v>8</v>
      </c>
      <c r="B6751" s="5">
        <v>44400</v>
      </c>
      <c r="C6751">
        <v>55.23</v>
      </c>
    </row>
    <row r="6752" spans="1:3">
      <c r="A6752" t="s">
        <v>8</v>
      </c>
      <c r="B6752" s="5">
        <v>44403</v>
      </c>
      <c r="C6752">
        <v>55.47</v>
      </c>
    </row>
    <row r="6753" spans="1:3">
      <c r="A6753" t="s">
        <v>8</v>
      </c>
      <c r="B6753" s="5">
        <v>44404</v>
      </c>
      <c r="C6753">
        <v>55.28</v>
      </c>
    </row>
    <row r="6754" spans="1:3">
      <c r="A6754" t="s">
        <v>8</v>
      </c>
      <c r="B6754" s="5">
        <v>44405</v>
      </c>
      <c r="C6754">
        <v>54.77</v>
      </c>
    </row>
    <row r="6755" spans="1:3">
      <c r="A6755" t="s">
        <v>8</v>
      </c>
      <c r="B6755" s="5">
        <v>44406</v>
      </c>
      <c r="C6755">
        <v>55.07</v>
      </c>
    </row>
    <row r="6756" spans="1:3">
      <c r="A6756" t="s">
        <v>8</v>
      </c>
      <c r="B6756" s="5">
        <v>44407</v>
      </c>
      <c r="C6756">
        <v>55.37</v>
      </c>
    </row>
    <row r="6757" spans="1:3">
      <c r="A6757" t="s">
        <v>8</v>
      </c>
      <c r="B6757" s="5">
        <v>44410</v>
      </c>
      <c r="C6757">
        <v>55.45</v>
      </c>
    </row>
    <row r="6758" spans="1:3">
      <c r="A6758" t="s">
        <v>8</v>
      </c>
      <c r="B6758" s="5">
        <v>44411</v>
      </c>
      <c r="C6758">
        <v>56.25</v>
      </c>
    </row>
    <row r="6759" spans="1:3">
      <c r="A6759" t="s">
        <v>8</v>
      </c>
      <c r="B6759" s="5">
        <v>44412</v>
      </c>
      <c r="C6759">
        <v>55.69</v>
      </c>
    </row>
    <row r="6760" spans="1:3">
      <c r="A6760" t="s">
        <v>8</v>
      </c>
      <c r="B6760" s="5">
        <v>44413</v>
      </c>
      <c r="C6760">
        <v>55.76</v>
      </c>
    </row>
    <row r="6761" spans="1:3">
      <c r="A6761" t="s">
        <v>8</v>
      </c>
      <c r="B6761" s="5">
        <v>44414</v>
      </c>
      <c r="C6761">
        <v>55.59</v>
      </c>
    </row>
    <row r="6762" spans="1:3">
      <c r="A6762" t="s">
        <v>8</v>
      </c>
      <c r="B6762" s="5">
        <v>44417</v>
      </c>
      <c r="C6762">
        <v>55.47</v>
      </c>
    </row>
    <row r="6763" spans="1:3">
      <c r="A6763" t="s">
        <v>8</v>
      </c>
      <c r="B6763" s="5">
        <v>44418</v>
      </c>
      <c r="C6763">
        <v>55.61</v>
      </c>
    </row>
    <row r="6764" spans="1:3">
      <c r="A6764" t="s">
        <v>8</v>
      </c>
      <c r="B6764" s="5">
        <v>44419</v>
      </c>
      <c r="C6764">
        <v>55.86</v>
      </c>
    </row>
    <row r="6765" spans="1:3">
      <c r="A6765" t="s">
        <v>8</v>
      </c>
      <c r="B6765" s="5">
        <v>44420</v>
      </c>
      <c r="C6765">
        <v>56.39</v>
      </c>
    </row>
    <row r="6766" spans="1:3">
      <c r="A6766" t="s">
        <v>8</v>
      </c>
      <c r="B6766" s="5">
        <v>44421</v>
      </c>
      <c r="C6766">
        <v>56.47</v>
      </c>
    </row>
    <row r="6767" spans="1:3">
      <c r="A6767" t="s">
        <v>8</v>
      </c>
      <c r="B6767" s="5">
        <v>44424</v>
      </c>
      <c r="C6767">
        <v>56.28</v>
      </c>
    </row>
    <row r="6768" spans="1:3">
      <c r="A6768" t="s">
        <v>8</v>
      </c>
      <c r="B6768" s="5">
        <v>44425</v>
      </c>
      <c r="C6768">
        <v>56.01</v>
      </c>
    </row>
    <row r="6769" spans="1:3">
      <c r="A6769" t="s">
        <v>8</v>
      </c>
      <c r="B6769" s="5">
        <v>44426</v>
      </c>
      <c r="C6769">
        <v>55.15</v>
      </c>
    </row>
    <row r="6770" spans="1:3">
      <c r="A6770" t="s">
        <v>8</v>
      </c>
      <c r="B6770" s="5">
        <v>44427</v>
      </c>
      <c r="C6770">
        <v>57.27</v>
      </c>
    </row>
    <row r="6771" spans="1:3">
      <c r="A6771" t="s">
        <v>8</v>
      </c>
      <c r="B6771" s="5">
        <v>44428</v>
      </c>
      <c r="C6771">
        <v>58.22</v>
      </c>
    </row>
    <row r="6772" spans="1:3">
      <c r="A6772" t="s">
        <v>8</v>
      </c>
      <c r="B6772" s="5">
        <v>44431</v>
      </c>
      <c r="C6772">
        <v>58.54</v>
      </c>
    </row>
    <row r="6773" spans="1:3">
      <c r="A6773" t="s">
        <v>8</v>
      </c>
      <c r="B6773" s="5">
        <v>44432</v>
      </c>
      <c r="C6773">
        <v>59.32</v>
      </c>
    </row>
    <row r="6774" spans="1:3">
      <c r="A6774" t="s">
        <v>8</v>
      </c>
      <c r="B6774" s="5">
        <v>44433</v>
      </c>
      <c r="C6774">
        <v>59.35</v>
      </c>
    </row>
    <row r="6775" spans="1:3">
      <c r="A6775" t="s">
        <v>8</v>
      </c>
      <c r="B6775" s="5">
        <v>44434</v>
      </c>
      <c r="C6775">
        <v>59.2</v>
      </c>
    </row>
    <row r="6776" spans="1:3">
      <c r="A6776" t="s">
        <v>8</v>
      </c>
      <c r="B6776" s="5">
        <v>44435</v>
      </c>
      <c r="C6776">
        <v>59.02</v>
      </c>
    </row>
    <row r="6777" spans="1:3">
      <c r="A6777" t="s">
        <v>8</v>
      </c>
      <c r="B6777" s="5">
        <v>44438</v>
      </c>
      <c r="C6777">
        <v>59.13</v>
      </c>
    </row>
    <row r="6778" spans="1:3">
      <c r="A6778" t="s">
        <v>8</v>
      </c>
      <c r="B6778" s="5">
        <v>44439</v>
      </c>
      <c r="C6778">
        <v>59.02</v>
      </c>
    </row>
    <row r="6779" spans="1:3">
      <c r="A6779" t="s">
        <v>8</v>
      </c>
      <c r="B6779" s="5">
        <v>44440</v>
      </c>
      <c r="C6779">
        <v>59.04</v>
      </c>
    </row>
    <row r="6780" spans="1:3">
      <c r="A6780" t="s">
        <v>8</v>
      </c>
      <c r="B6780" s="5">
        <v>44441</v>
      </c>
      <c r="C6780">
        <v>59.53</v>
      </c>
    </row>
    <row r="6781" spans="1:3">
      <c r="A6781" t="s">
        <v>8</v>
      </c>
      <c r="B6781" s="5">
        <v>44442</v>
      </c>
      <c r="C6781">
        <v>59.42</v>
      </c>
    </row>
    <row r="6782" spans="1:3">
      <c r="A6782" t="s">
        <v>8</v>
      </c>
      <c r="B6782" s="5">
        <v>44446</v>
      </c>
      <c r="C6782">
        <v>58.88</v>
      </c>
    </row>
    <row r="6783" spans="1:3">
      <c r="A6783" t="s">
        <v>8</v>
      </c>
      <c r="B6783" s="5">
        <v>44447</v>
      </c>
      <c r="C6783">
        <v>58.68</v>
      </c>
    </row>
    <row r="6784" spans="1:3">
      <c r="A6784" t="s">
        <v>8</v>
      </c>
      <c r="B6784" s="5">
        <v>44448</v>
      </c>
      <c r="C6784">
        <v>58.6</v>
      </c>
    </row>
    <row r="6785" spans="1:3">
      <c r="A6785" t="s">
        <v>8</v>
      </c>
      <c r="B6785" s="5">
        <v>44449</v>
      </c>
      <c r="C6785">
        <v>57.89</v>
      </c>
    </row>
    <row r="6786" spans="1:3">
      <c r="A6786" t="s">
        <v>8</v>
      </c>
      <c r="B6786" s="5">
        <v>44452</v>
      </c>
      <c r="C6786">
        <v>58.1</v>
      </c>
    </row>
    <row r="6787" spans="1:3">
      <c r="A6787" t="s">
        <v>8</v>
      </c>
      <c r="B6787" s="5">
        <v>44453</v>
      </c>
      <c r="C6787">
        <v>57.87</v>
      </c>
    </row>
    <row r="6788" spans="1:3">
      <c r="A6788" t="s">
        <v>8</v>
      </c>
      <c r="B6788" s="5">
        <v>44454</v>
      </c>
      <c r="C6788">
        <v>57.56</v>
      </c>
    </row>
    <row r="6789" spans="1:3">
      <c r="A6789" t="s">
        <v>8</v>
      </c>
      <c r="B6789" s="5">
        <v>44455</v>
      </c>
      <c r="C6789">
        <v>57.33</v>
      </c>
    </row>
    <row r="6790" spans="1:3">
      <c r="A6790" t="s">
        <v>8</v>
      </c>
      <c r="B6790" s="5">
        <v>44456</v>
      </c>
      <c r="C6790">
        <v>56.85</v>
      </c>
    </row>
    <row r="6791" spans="1:3">
      <c r="A6791" t="s">
        <v>8</v>
      </c>
      <c r="B6791" s="5">
        <v>44459</v>
      </c>
      <c r="C6791">
        <v>55.89</v>
      </c>
    </row>
    <row r="6792" spans="1:3">
      <c r="A6792" t="s">
        <v>8</v>
      </c>
      <c r="B6792" s="5">
        <v>44460</v>
      </c>
      <c r="C6792">
        <v>55.26</v>
      </c>
    </row>
    <row r="6793" spans="1:3">
      <c r="A6793" t="s">
        <v>8</v>
      </c>
      <c r="B6793" s="5">
        <v>44461</v>
      </c>
      <c r="C6793">
        <v>55.52</v>
      </c>
    </row>
    <row r="6794" spans="1:3">
      <c r="A6794" t="s">
        <v>8</v>
      </c>
      <c r="B6794" s="5">
        <v>44462</v>
      </c>
      <c r="C6794">
        <v>56.69</v>
      </c>
    </row>
    <row r="6795" spans="1:3">
      <c r="A6795" t="s">
        <v>8</v>
      </c>
      <c r="B6795" s="5">
        <v>44463</v>
      </c>
      <c r="C6795">
        <v>56.73</v>
      </c>
    </row>
    <row r="6796" spans="1:3">
      <c r="A6796" t="s">
        <v>8</v>
      </c>
      <c r="B6796" s="5">
        <v>44466</v>
      </c>
      <c r="C6796">
        <v>56.22</v>
      </c>
    </row>
    <row r="6797" spans="1:3">
      <c r="A6797" t="s">
        <v>8</v>
      </c>
      <c r="B6797" s="5">
        <v>44467</v>
      </c>
      <c r="C6797">
        <v>55.52</v>
      </c>
    </row>
    <row r="6798" spans="1:3">
      <c r="A6798" t="s">
        <v>8</v>
      </c>
      <c r="B6798" s="5">
        <v>44468</v>
      </c>
      <c r="C6798">
        <v>55.48</v>
      </c>
    </row>
    <row r="6799" spans="1:3">
      <c r="A6799" t="s">
        <v>8</v>
      </c>
      <c r="B6799" s="5">
        <v>44469</v>
      </c>
      <c r="C6799">
        <v>54.43</v>
      </c>
    </row>
    <row r="6800" spans="1:3">
      <c r="A6800" t="s">
        <v>8</v>
      </c>
      <c r="B6800" s="5">
        <v>44470</v>
      </c>
      <c r="C6800">
        <v>55.14</v>
      </c>
    </row>
    <row r="6801" spans="1:3">
      <c r="A6801" t="s">
        <v>8</v>
      </c>
      <c r="B6801" s="5">
        <v>44473</v>
      </c>
      <c r="C6801">
        <v>54.23</v>
      </c>
    </row>
    <row r="6802" spans="1:3">
      <c r="A6802" t="s">
        <v>8</v>
      </c>
      <c r="B6802" s="5">
        <v>44474</v>
      </c>
      <c r="C6802">
        <v>54.69</v>
      </c>
    </row>
    <row r="6803" spans="1:3">
      <c r="A6803" t="s">
        <v>8</v>
      </c>
      <c r="B6803" s="5">
        <v>44475</v>
      </c>
      <c r="C6803">
        <v>53.94</v>
      </c>
    </row>
    <row r="6804" spans="1:3">
      <c r="A6804" t="s">
        <v>8</v>
      </c>
      <c r="B6804" s="5">
        <v>44476</v>
      </c>
      <c r="C6804">
        <v>55.02</v>
      </c>
    </row>
    <row r="6805" spans="1:3">
      <c r="A6805" t="s">
        <v>8</v>
      </c>
      <c r="B6805" s="5">
        <v>44477</v>
      </c>
      <c r="C6805">
        <v>55.08</v>
      </c>
    </row>
    <row r="6806" spans="1:3">
      <c r="A6806" t="s">
        <v>8</v>
      </c>
      <c r="B6806" s="5">
        <v>44480</v>
      </c>
      <c r="C6806">
        <v>54.93</v>
      </c>
    </row>
    <row r="6807" spans="1:3">
      <c r="A6807" t="s">
        <v>8</v>
      </c>
      <c r="B6807" s="5">
        <v>44481</v>
      </c>
      <c r="C6807">
        <v>54.28</v>
      </c>
    </row>
    <row r="6808" spans="1:3">
      <c r="A6808" t="s">
        <v>8</v>
      </c>
      <c r="B6808" s="5">
        <v>44482</v>
      </c>
      <c r="C6808">
        <v>54.62</v>
      </c>
    </row>
    <row r="6809" spans="1:3">
      <c r="A6809" t="s">
        <v>8</v>
      </c>
      <c r="B6809" s="5">
        <v>44483</v>
      </c>
      <c r="C6809">
        <v>55.65</v>
      </c>
    </row>
    <row r="6810" spans="1:3">
      <c r="A6810" t="s">
        <v>8</v>
      </c>
      <c r="B6810" s="5">
        <v>44484</v>
      </c>
      <c r="C6810">
        <v>55.25</v>
      </c>
    </row>
    <row r="6811" spans="1:3">
      <c r="A6811" t="s">
        <v>8</v>
      </c>
      <c r="B6811" s="5">
        <v>44487</v>
      </c>
      <c r="C6811">
        <v>55.19</v>
      </c>
    </row>
    <row r="6812" spans="1:3">
      <c r="A6812" t="s">
        <v>8</v>
      </c>
      <c r="B6812" s="5">
        <v>44488</v>
      </c>
      <c r="C6812">
        <v>55.74</v>
      </c>
    </row>
    <row r="6813" spans="1:3">
      <c r="A6813" t="s">
        <v>8</v>
      </c>
      <c r="B6813" s="5">
        <v>44489</v>
      </c>
      <c r="C6813">
        <v>56.2</v>
      </c>
    </row>
    <row r="6814" spans="1:3">
      <c r="A6814" t="s">
        <v>8</v>
      </c>
      <c r="B6814" s="5">
        <v>44490</v>
      </c>
      <c r="C6814">
        <v>55.69</v>
      </c>
    </row>
    <row r="6815" spans="1:3">
      <c r="A6815" t="s">
        <v>8</v>
      </c>
      <c r="B6815" s="5">
        <v>44491</v>
      </c>
      <c r="C6815">
        <v>55.11</v>
      </c>
    </row>
    <row r="6816" spans="1:3">
      <c r="A6816" t="s">
        <v>8</v>
      </c>
      <c r="B6816" s="5">
        <v>44494</v>
      </c>
      <c r="C6816">
        <v>55.14</v>
      </c>
    </row>
    <row r="6817" spans="1:3">
      <c r="A6817" t="s">
        <v>8</v>
      </c>
      <c r="B6817" s="5">
        <v>44495</v>
      </c>
      <c r="C6817">
        <v>55.81</v>
      </c>
    </row>
    <row r="6818" spans="1:3">
      <c r="A6818" t="s">
        <v>8</v>
      </c>
      <c r="B6818" s="5">
        <v>44496</v>
      </c>
      <c r="C6818">
        <v>56.18</v>
      </c>
    </row>
    <row r="6819" spans="1:3">
      <c r="A6819" t="s">
        <v>8</v>
      </c>
      <c r="B6819" s="5">
        <v>44497</v>
      </c>
      <c r="C6819">
        <v>56.24</v>
      </c>
    </row>
    <row r="6820" spans="1:3">
      <c r="A6820" t="s">
        <v>8</v>
      </c>
      <c r="B6820" s="5">
        <v>44498</v>
      </c>
      <c r="C6820">
        <v>55.97</v>
      </c>
    </row>
    <row r="6821" spans="1:3">
      <c r="A6821" t="s">
        <v>8</v>
      </c>
      <c r="B6821" s="5">
        <v>44501</v>
      </c>
      <c r="C6821">
        <v>56.1</v>
      </c>
    </row>
    <row r="6822" spans="1:3">
      <c r="A6822" t="s">
        <v>8</v>
      </c>
      <c r="B6822" s="5">
        <v>44502</v>
      </c>
      <c r="C6822">
        <v>57.62</v>
      </c>
    </row>
    <row r="6823" spans="1:3">
      <c r="A6823" t="s">
        <v>8</v>
      </c>
      <c r="B6823" s="5">
        <v>44503</v>
      </c>
      <c r="C6823">
        <v>57.65</v>
      </c>
    </row>
    <row r="6824" spans="1:3">
      <c r="A6824" t="s">
        <v>8</v>
      </c>
      <c r="B6824" s="5">
        <v>44504</v>
      </c>
      <c r="C6824">
        <v>57.12</v>
      </c>
    </row>
    <row r="6825" spans="1:3">
      <c r="A6825" t="s">
        <v>8</v>
      </c>
      <c r="B6825" s="5">
        <v>44505</v>
      </c>
      <c r="C6825">
        <v>57.07</v>
      </c>
    </row>
    <row r="6826" spans="1:3">
      <c r="A6826" t="s">
        <v>8</v>
      </c>
      <c r="B6826" s="5">
        <v>44508</v>
      </c>
      <c r="C6826">
        <v>57</v>
      </c>
    </row>
    <row r="6827" spans="1:3">
      <c r="A6827" t="s">
        <v>8</v>
      </c>
      <c r="B6827" s="5">
        <v>44509</v>
      </c>
      <c r="C6827">
        <v>57.44</v>
      </c>
    </row>
    <row r="6828" spans="1:3">
      <c r="A6828" t="s">
        <v>8</v>
      </c>
      <c r="B6828" s="5">
        <v>44510</v>
      </c>
      <c r="C6828">
        <v>57.77</v>
      </c>
    </row>
    <row r="6829" spans="1:3">
      <c r="A6829" t="s">
        <v>8</v>
      </c>
      <c r="B6829" s="5">
        <v>44511</v>
      </c>
      <c r="C6829">
        <v>56.76</v>
      </c>
    </row>
    <row r="6830" spans="1:3">
      <c r="A6830" t="s">
        <v>8</v>
      </c>
      <c r="B6830" s="5">
        <v>44512</v>
      </c>
      <c r="C6830">
        <v>56.82</v>
      </c>
    </row>
    <row r="6831" spans="1:3">
      <c r="A6831" t="s">
        <v>8</v>
      </c>
      <c r="B6831" s="5">
        <v>44515</v>
      </c>
      <c r="C6831">
        <v>57.27</v>
      </c>
    </row>
    <row r="6832" spans="1:3">
      <c r="A6832" t="s">
        <v>8</v>
      </c>
      <c r="B6832" s="5">
        <v>44516</v>
      </c>
      <c r="C6832">
        <v>57</v>
      </c>
    </row>
    <row r="6833" spans="1:3">
      <c r="A6833" t="s">
        <v>8</v>
      </c>
      <c r="B6833" s="5">
        <v>44517</v>
      </c>
      <c r="C6833">
        <v>56.76</v>
      </c>
    </row>
    <row r="6834" spans="1:3">
      <c r="A6834" t="s">
        <v>8</v>
      </c>
      <c r="B6834" s="5">
        <v>44518</v>
      </c>
      <c r="C6834">
        <v>53.63</v>
      </c>
    </row>
    <row r="6835" spans="1:3">
      <c r="A6835" t="s">
        <v>8</v>
      </c>
      <c r="B6835" s="5">
        <v>44519</v>
      </c>
      <c r="C6835">
        <v>53.25</v>
      </c>
    </row>
    <row r="6836" spans="1:3">
      <c r="A6836" t="s">
        <v>8</v>
      </c>
      <c r="B6836" s="5">
        <v>44522</v>
      </c>
      <c r="C6836">
        <v>54.6</v>
      </c>
    </row>
    <row r="6837" spans="1:3">
      <c r="A6837" t="s">
        <v>8</v>
      </c>
      <c r="B6837" s="5">
        <v>44523</v>
      </c>
      <c r="C6837">
        <v>55.3</v>
      </c>
    </row>
    <row r="6838" spans="1:3">
      <c r="A6838" t="s">
        <v>8</v>
      </c>
      <c r="B6838" s="5">
        <v>44524</v>
      </c>
      <c r="C6838">
        <v>55.54</v>
      </c>
    </row>
    <row r="6839" spans="1:3">
      <c r="A6839" t="s">
        <v>8</v>
      </c>
      <c r="B6839" s="5">
        <v>44526</v>
      </c>
      <c r="C6839">
        <v>54.67</v>
      </c>
    </row>
    <row r="6840" spans="1:3">
      <c r="A6840" t="s">
        <v>8</v>
      </c>
      <c r="B6840" s="5">
        <v>44529</v>
      </c>
      <c r="C6840">
        <v>55.76</v>
      </c>
    </row>
    <row r="6841" spans="1:3">
      <c r="A6841" t="s">
        <v>8</v>
      </c>
      <c r="B6841" s="5">
        <v>44530</v>
      </c>
      <c r="C6841">
        <v>54.84</v>
      </c>
    </row>
    <row r="6842" spans="1:3">
      <c r="A6842" t="s">
        <v>8</v>
      </c>
      <c r="B6842" s="5">
        <v>44531</v>
      </c>
      <c r="C6842">
        <v>55.03</v>
      </c>
    </row>
    <row r="6843" spans="1:3">
      <c r="A6843" t="s">
        <v>8</v>
      </c>
      <c r="B6843" s="5">
        <v>44532</v>
      </c>
      <c r="C6843">
        <v>56.15</v>
      </c>
    </row>
    <row r="6844" spans="1:3">
      <c r="A6844" t="s">
        <v>8</v>
      </c>
      <c r="B6844" s="5">
        <v>44533</v>
      </c>
      <c r="C6844">
        <v>56.23</v>
      </c>
    </row>
    <row r="6845" spans="1:3">
      <c r="A6845" t="s">
        <v>8</v>
      </c>
      <c r="B6845" s="5">
        <v>44536</v>
      </c>
      <c r="C6845">
        <v>56.96</v>
      </c>
    </row>
    <row r="6846" spans="1:3">
      <c r="A6846" t="s">
        <v>8</v>
      </c>
      <c r="B6846" s="5">
        <v>44537</v>
      </c>
      <c r="C6846">
        <v>58.08</v>
      </c>
    </row>
    <row r="6847" spans="1:3">
      <c r="A6847" t="s">
        <v>8</v>
      </c>
      <c r="B6847" s="5">
        <v>44538</v>
      </c>
      <c r="C6847">
        <v>57.02</v>
      </c>
    </row>
    <row r="6848" spans="1:3">
      <c r="A6848" t="s">
        <v>8</v>
      </c>
      <c r="B6848" s="5">
        <v>44539</v>
      </c>
      <c r="C6848">
        <v>57.55</v>
      </c>
    </row>
    <row r="6849" spans="1:3">
      <c r="A6849" t="s">
        <v>8</v>
      </c>
      <c r="B6849" s="5">
        <v>44540</v>
      </c>
      <c r="C6849">
        <v>59.25</v>
      </c>
    </row>
    <row r="6850" spans="1:3">
      <c r="A6850" t="s">
        <v>8</v>
      </c>
      <c r="B6850" s="5">
        <v>44543</v>
      </c>
      <c r="C6850">
        <v>58.61</v>
      </c>
    </row>
    <row r="6851" spans="1:3">
      <c r="A6851" t="s">
        <v>8</v>
      </c>
      <c r="B6851" s="5">
        <v>44544</v>
      </c>
      <c r="C6851">
        <v>57.77</v>
      </c>
    </row>
    <row r="6852" spans="1:3">
      <c r="A6852" t="s">
        <v>8</v>
      </c>
      <c r="B6852" s="5">
        <v>44545</v>
      </c>
      <c r="C6852">
        <v>59.93</v>
      </c>
    </row>
    <row r="6853" spans="1:3">
      <c r="A6853" t="s">
        <v>8</v>
      </c>
      <c r="B6853" s="5">
        <v>44546</v>
      </c>
      <c r="C6853">
        <v>60.31</v>
      </c>
    </row>
    <row r="6854" spans="1:3">
      <c r="A6854" t="s">
        <v>8</v>
      </c>
      <c r="B6854" s="5">
        <v>44547</v>
      </c>
      <c r="C6854">
        <v>60.46</v>
      </c>
    </row>
    <row r="6855" spans="1:3">
      <c r="A6855" t="s">
        <v>8</v>
      </c>
      <c r="B6855" s="5">
        <v>44550</v>
      </c>
      <c r="C6855">
        <v>60.36</v>
      </c>
    </row>
    <row r="6856" spans="1:3">
      <c r="A6856" t="s">
        <v>8</v>
      </c>
      <c r="B6856" s="5">
        <v>44551</v>
      </c>
      <c r="C6856">
        <v>61.03</v>
      </c>
    </row>
    <row r="6857" spans="1:3">
      <c r="A6857" t="s">
        <v>8</v>
      </c>
      <c r="B6857" s="5">
        <v>44552</v>
      </c>
      <c r="C6857">
        <v>61.53</v>
      </c>
    </row>
    <row r="6858" spans="1:3">
      <c r="A6858" t="s">
        <v>8</v>
      </c>
      <c r="B6858" s="5">
        <v>44553</v>
      </c>
      <c r="C6858">
        <v>62.28</v>
      </c>
    </row>
    <row r="6859" spans="1:3">
      <c r="A6859" t="s">
        <v>8</v>
      </c>
      <c r="B6859" s="5">
        <v>44557</v>
      </c>
      <c r="C6859">
        <v>63.42</v>
      </c>
    </row>
    <row r="6860" spans="1:3">
      <c r="A6860" t="s">
        <v>8</v>
      </c>
      <c r="B6860" s="5">
        <v>44558</v>
      </c>
      <c r="C6860">
        <v>63.53</v>
      </c>
    </row>
    <row r="6861" spans="1:3">
      <c r="A6861" t="s">
        <v>8</v>
      </c>
      <c r="B6861" s="5">
        <v>44559</v>
      </c>
      <c r="C6861">
        <v>63.96</v>
      </c>
    </row>
    <row r="6862" spans="1:3">
      <c r="A6862" t="s">
        <v>8</v>
      </c>
      <c r="B6862" s="5">
        <v>44560</v>
      </c>
      <c r="C6862">
        <v>63.62</v>
      </c>
    </row>
    <row r="6863" spans="1:3">
      <c r="A6863" t="s">
        <v>8</v>
      </c>
      <c r="B6863" s="5">
        <v>44561</v>
      </c>
      <c r="C6863">
        <v>63.37</v>
      </c>
    </row>
    <row r="6864" spans="1:3">
      <c r="A6864" t="s">
        <v>8</v>
      </c>
      <c r="B6864" s="5">
        <v>44564</v>
      </c>
      <c r="C6864">
        <v>63.16</v>
      </c>
    </row>
    <row r="6865" spans="1:3">
      <c r="A6865" t="s">
        <v>8</v>
      </c>
      <c r="B6865" s="5">
        <v>44565</v>
      </c>
      <c r="C6865">
        <v>61.25</v>
      </c>
    </row>
    <row r="6866" spans="1:3">
      <c r="A6866" t="s">
        <v>8</v>
      </c>
      <c r="B6866" s="5">
        <v>44566</v>
      </c>
      <c r="C6866">
        <v>60.28</v>
      </c>
    </row>
    <row r="6867" spans="1:3">
      <c r="A6867" t="s">
        <v>8</v>
      </c>
      <c r="B6867" s="5">
        <v>44567</v>
      </c>
      <c r="C6867">
        <v>60.92</v>
      </c>
    </row>
    <row r="6868" spans="1:3">
      <c r="A6868" t="s">
        <v>8</v>
      </c>
      <c r="B6868" s="5">
        <v>44568</v>
      </c>
      <c r="C6868">
        <v>61.13</v>
      </c>
    </row>
    <row r="6869" spans="1:3">
      <c r="A6869" t="s">
        <v>8</v>
      </c>
      <c r="B6869" s="5">
        <v>44571</v>
      </c>
      <c r="C6869">
        <v>61.82</v>
      </c>
    </row>
    <row r="6870" spans="1:3">
      <c r="A6870" t="s">
        <v>8</v>
      </c>
      <c r="B6870" s="5">
        <v>44572</v>
      </c>
      <c r="C6870">
        <v>62.37</v>
      </c>
    </row>
    <row r="6871" spans="1:3">
      <c r="A6871" t="s">
        <v>8</v>
      </c>
      <c r="B6871" s="5">
        <v>44573</v>
      </c>
      <c r="C6871">
        <v>62.12</v>
      </c>
    </row>
    <row r="6872" spans="1:3">
      <c r="A6872" t="s">
        <v>8</v>
      </c>
      <c r="B6872" s="5">
        <v>44574</v>
      </c>
      <c r="C6872">
        <v>61.5</v>
      </c>
    </row>
    <row r="6873" spans="1:3">
      <c r="A6873" t="s">
        <v>8</v>
      </c>
      <c r="B6873" s="5">
        <v>44575</v>
      </c>
      <c r="C6873">
        <v>61.36</v>
      </c>
    </row>
    <row r="6874" spans="1:3">
      <c r="A6874" t="s">
        <v>8</v>
      </c>
      <c r="B6874" s="5">
        <v>44579</v>
      </c>
      <c r="C6874">
        <v>59.73</v>
      </c>
    </row>
    <row r="6875" spans="1:3">
      <c r="A6875" t="s">
        <v>8</v>
      </c>
      <c r="B6875" s="5">
        <v>44580</v>
      </c>
      <c r="C6875">
        <v>58.9</v>
      </c>
    </row>
    <row r="6876" spans="1:3">
      <c r="A6876" t="s">
        <v>8</v>
      </c>
      <c r="B6876" s="5">
        <v>44581</v>
      </c>
      <c r="C6876">
        <v>58.08</v>
      </c>
    </row>
    <row r="6877" spans="1:3">
      <c r="A6877" t="s">
        <v>8</v>
      </c>
      <c r="B6877" s="5">
        <v>44582</v>
      </c>
      <c r="C6877">
        <v>56.68</v>
      </c>
    </row>
    <row r="6878" spans="1:3">
      <c r="A6878" t="s">
        <v>8</v>
      </c>
      <c r="B6878" s="5">
        <v>44585</v>
      </c>
      <c r="C6878">
        <v>56.9</v>
      </c>
    </row>
    <row r="6879" spans="1:3">
      <c r="A6879" t="s">
        <v>8</v>
      </c>
      <c r="B6879" s="5">
        <v>44586</v>
      </c>
      <c r="C6879">
        <v>56.11</v>
      </c>
    </row>
    <row r="6880" spans="1:3">
      <c r="A6880" t="s">
        <v>8</v>
      </c>
      <c r="B6880" s="5">
        <v>44587</v>
      </c>
      <c r="C6880">
        <v>55.33</v>
      </c>
    </row>
    <row r="6881" spans="1:3">
      <c r="A6881" t="s">
        <v>8</v>
      </c>
      <c r="B6881" s="5">
        <v>44588</v>
      </c>
      <c r="C6881">
        <v>54.62</v>
      </c>
    </row>
    <row r="6882" spans="1:3">
      <c r="A6882" t="s">
        <v>8</v>
      </c>
      <c r="B6882" s="5">
        <v>44589</v>
      </c>
      <c r="C6882">
        <v>55.61</v>
      </c>
    </row>
    <row r="6883" spans="1:3">
      <c r="A6883" t="s">
        <v>8</v>
      </c>
      <c r="B6883" s="5">
        <v>44592</v>
      </c>
      <c r="C6883">
        <v>55.67</v>
      </c>
    </row>
    <row r="6884" spans="1:3">
      <c r="A6884" t="s">
        <v>8</v>
      </c>
      <c r="B6884" s="5">
        <v>44593</v>
      </c>
      <c r="C6884">
        <v>55.37</v>
      </c>
    </row>
    <row r="6885" spans="1:3">
      <c r="A6885" t="s">
        <v>8</v>
      </c>
      <c r="B6885" s="5">
        <v>44594</v>
      </c>
      <c r="C6885">
        <v>56.17</v>
      </c>
    </row>
    <row r="6886" spans="1:3">
      <c r="A6886" t="s">
        <v>8</v>
      </c>
      <c r="B6886" s="5">
        <v>44595</v>
      </c>
      <c r="C6886">
        <v>55.2</v>
      </c>
    </row>
    <row r="6887" spans="1:3">
      <c r="A6887" t="s">
        <v>8</v>
      </c>
      <c r="B6887" s="5">
        <v>44596</v>
      </c>
      <c r="C6887">
        <v>55.15</v>
      </c>
    </row>
    <row r="6888" spans="1:3">
      <c r="A6888" t="s">
        <v>8</v>
      </c>
      <c r="B6888" s="5">
        <v>44599</v>
      </c>
      <c r="C6888">
        <v>55.17</v>
      </c>
    </row>
    <row r="6889" spans="1:3">
      <c r="A6889" t="s">
        <v>8</v>
      </c>
      <c r="B6889" s="5">
        <v>44600</v>
      </c>
      <c r="C6889">
        <v>55.34</v>
      </c>
    </row>
    <row r="6890" spans="1:3">
      <c r="A6890" t="s">
        <v>8</v>
      </c>
      <c r="B6890" s="5">
        <v>44601</v>
      </c>
      <c r="C6890">
        <v>56.29</v>
      </c>
    </row>
    <row r="6891" spans="1:3">
      <c r="A6891" t="s">
        <v>8</v>
      </c>
      <c r="B6891" s="5">
        <v>44602</v>
      </c>
      <c r="C6891">
        <v>54.87</v>
      </c>
    </row>
    <row r="6892" spans="1:3">
      <c r="A6892" t="s">
        <v>8</v>
      </c>
      <c r="B6892" s="5">
        <v>44603</v>
      </c>
      <c r="C6892">
        <v>53.9</v>
      </c>
    </row>
    <row r="6893" spans="1:3">
      <c r="A6893" t="s">
        <v>8</v>
      </c>
      <c r="B6893" s="5">
        <v>44606</v>
      </c>
      <c r="C6893">
        <v>53.18</v>
      </c>
    </row>
    <row r="6894" spans="1:3">
      <c r="A6894" t="s">
        <v>8</v>
      </c>
      <c r="B6894" s="5">
        <v>44607</v>
      </c>
      <c r="C6894">
        <v>54.27</v>
      </c>
    </row>
    <row r="6895" spans="1:3">
      <c r="A6895" t="s">
        <v>8</v>
      </c>
      <c r="B6895" s="5">
        <v>44608</v>
      </c>
      <c r="C6895">
        <v>54.25</v>
      </c>
    </row>
    <row r="6896" spans="1:3">
      <c r="A6896" t="s">
        <v>8</v>
      </c>
      <c r="B6896" s="5">
        <v>44609</v>
      </c>
      <c r="C6896">
        <v>55.77</v>
      </c>
    </row>
    <row r="6897" spans="1:3">
      <c r="A6897" t="s">
        <v>8</v>
      </c>
      <c r="B6897" s="5">
        <v>44610</v>
      </c>
      <c r="C6897">
        <v>57.21</v>
      </c>
    </row>
    <row r="6898" spans="1:3">
      <c r="A6898" t="s">
        <v>8</v>
      </c>
      <c r="B6898" s="5">
        <v>44614</v>
      </c>
      <c r="C6898">
        <v>56.3</v>
      </c>
    </row>
    <row r="6899" spans="1:3">
      <c r="A6899" t="s">
        <v>8</v>
      </c>
      <c r="B6899" s="5">
        <v>44615</v>
      </c>
      <c r="C6899">
        <v>54.44</v>
      </c>
    </row>
    <row r="6900" spans="1:3">
      <c r="A6900" t="s">
        <v>8</v>
      </c>
      <c r="B6900" s="5">
        <v>44616</v>
      </c>
      <c r="C6900">
        <v>54.73</v>
      </c>
    </row>
    <row r="6901" spans="1:3">
      <c r="A6901" t="s">
        <v>8</v>
      </c>
      <c r="B6901" s="5">
        <v>44617</v>
      </c>
      <c r="C6901">
        <v>56.04</v>
      </c>
    </row>
    <row r="6902" spans="1:3">
      <c r="A6902" t="s">
        <v>8</v>
      </c>
      <c r="B6902" s="5">
        <v>44620</v>
      </c>
      <c r="C6902">
        <v>55.77</v>
      </c>
    </row>
    <row r="6903" spans="1:3">
      <c r="A6903" t="s">
        <v>8</v>
      </c>
      <c r="B6903" s="5">
        <v>44621</v>
      </c>
      <c r="C6903">
        <v>54.62</v>
      </c>
    </row>
    <row r="6904" spans="1:3">
      <c r="A6904" t="s">
        <v>8</v>
      </c>
      <c r="B6904" s="5">
        <v>44622</v>
      </c>
      <c r="C6904">
        <v>56.15</v>
      </c>
    </row>
    <row r="6905" spans="1:3">
      <c r="A6905" t="s">
        <v>8</v>
      </c>
      <c r="B6905" s="5">
        <v>44623</v>
      </c>
      <c r="C6905">
        <v>56.07</v>
      </c>
    </row>
    <row r="6906" spans="1:3">
      <c r="A6906" t="s">
        <v>8</v>
      </c>
      <c r="B6906" s="5">
        <v>44624</v>
      </c>
      <c r="C6906">
        <v>56.51</v>
      </c>
    </row>
    <row r="6907" spans="1:3">
      <c r="A6907" t="s">
        <v>8</v>
      </c>
      <c r="B6907" s="5">
        <v>44627</v>
      </c>
      <c r="C6907">
        <v>55.59</v>
      </c>
    </row>
    <row r="6908" spans="1:3">
      <c r="A6908" t="s">
        <v>8</v>
      </c>
      <c r="B6908" s="5">
        <v>44628</v>
      </c>
      <c r="C6908">
        <v>54.4</v>
      </c>
    </row>
    <row r="6909" spans="1:3">
      <c r="A6909" t="s">
        <v>8</v>
      </c>
      <c r="B6909" s="5">
        <v>44629</v>
      </c>
      <c r="C6909">
        <v>55.92</v>
      </c>
    </row>
    <row r="6910" spans="1:3">
      <c r="A6910" t="s">
        <v>8</v>
      </c>
      <c r="B6910" s="5">
        <v>44630</v>
      </c>
      <c r="C6910">
        <v>54.71</v>
      </c>
    </row>
    <row r="6911" spans="1:3">
      <c r="A6911" t="s">
        <v>8</v>
      </c>
      <c r="B6911" s="5">
        <v>44631</v>
      </c>
      <c r="C6911">
        <v>54.69</v>
      </c>
    </row>
    <row r="6912" spans="1:3">
      <c r="A6912" t="s">
        <v>8</v>
      </c>
      <c r="B6912" s="5">
        <v>44634</v>
      </c>
      <c r="C6912">
        <v>54.3</v>
      </c>
    </row>
    <row r="6913" spans="1:3">
      <c r="A6913" t="s">
        <v>8</v>
      </c>
      <c r="B6913" s="5">
        <v>44635</v>
      </c>
      <c r="C6913">
        <v>55.6</v>
      </c>
    </row>
    <row r="6914" spans="1:3">
      <c r="A6914" t="s">
        <v>8</v>
      </c>
      <c r="B6914" s="5">
        <v>44636</v>
      </c>
      <c r="C6914">
        <v>55.81</v>
      </c>
    </row>
    <row r="6915" spans="1:3">
      <c r="A6915" t="s">
        <v>8</v>
      </c>
      <c r="B6915" s="5">
        <v>44637</v>
      </c>
      <c r="C6915">
        <v>56.17</v>
      </c>
    </row>
    <row r="6916" spans="1:3">
      <c r="A6916" t="s">
        <v>8</v>
      </c>
      <c r="B6916" s="5">
        <v>44638</v>
      </c>
      <c r="C6916">
        <v>55.97</v>
      </c>
    </row>
    <row r="6917" spans="1:3">
      <c r="A6917" t="s">
        <v>8</v>
      </c>
      <c r="B6917" s="5">
        <v>44641</v>
      </c>
      <c r="C6917">
        <v>56</v>
      </c>
    </row>
    <row r="6918" spans="1:3">
      <c r="A6918" t="s">
        <v>8</v>
      </c>
      <c r="B6918" s="5">
        <v>44642</v>
      </c>
      <c r="C6918">
        <v>56.17</v>
      </c>
    </row>
    <row r="6919" spans="1:3">
      <c r="A6919" t="s">
        <v>8</v>
      </c>
      <c r="B6919" s="5">
        <v>44643</v>
      </c>
      <c r="C6919">
        <v>54.48</v>
      </c>
    </row>
    <row r="6920" spans="1:3">
      <c r="A6920" t="s">
        <v>8</v>
      </c>
      <c r="B6920" s="5">
        <v>44644</v>
      </c>
      <c r="C6920">
        <v>54.5</v>
      </c>
    </row>
    <row r="6921" spans="1:3">
      <c r="A6921" t="s">
        <v>8</v>
      </c>
      <c r="B6921" s="5">
        <v>44645</v>
      </c>
      <c r="C6921">
        <v>54.97</v>
      </c>
    </row>
    <row r="6922" spans="1:3">
      <c r="A6922" t="s">
        <v>8</v>
      </c>
      <c r="B6922" s="5">
        <v>44648</v>
      </c>
      <c r="C6922">
        <v>55.14</v>
      </c>
    </row>
    <row r="6923" spans="1:3">
      <c r="A6923" t="s">
        <v>8</v>
      </c>
      <c r="B6923" s="5">
        <v>44649</v>
      </c>
      <c r="C6923">
        <v>55.67</v>
      </c>
    </row>
    <row r="6924" spans="1:3">
      <c r="A6924" t="s">
        <v>8</v>
      </c>
      <c r="B6924" s="5">
        <v>44650</v>
      </c>
      <c r="C6924">
        <v>56.05</v>
      </c>
    </row>
    <row r="6925" spans="1:3">
      <c r="A6925" t="s">
        <v>8</v>
      </c>
      <c r="B6925" s="5">
        <v>44651</v>
      </c>
      <c r="C6925">
        <v>55.76</v>
      </c>
    </row>
    <row r="6926" spans="1:3">
      <c r="A6926" t="s">
        <v>8</v>
      </c>
      <c r="B6926" s="5">
        <v>44652</v>
      </c>
      <c r="C6926">
        <v>55.66</v>
      </c>
    </row>
    <row r="6927" spans="1:3">
      <c r="A6927" t="s">
        <v>8</v>
      </c>
      <c r="B6927" s="5">
        <v>44655</v>
      </c>
      <c r="C6927">
        <v>55.87</v>
      </c>
    </row>
    <row r="6928" spans="1:3">
      <c r="A6928" t="s">
        <v>8</v>
      </c>
      <c r="B6928" s="5">
        <v>44656</v>
      </c>
      <c r="C6928">
        <v>54.92</v>
      </c>
    </row>
    <row r="6929" spans="1:3">
      <c r="A6929" t="s">
        <v>8</v>
      </c>
      <c r="B6929" s="5">
        <v>44657</v>
      </c>
      <c r="C6929">
        <v>54.37</v>
      </c>
    </row>
    <row r="6930" spans="1:3">
      <c r="A6930" t="s">
        <v>8</v>
      </c>
      <c r="B6930" s="5">
        <v>44658</v>
      </c>
      <c r="C6930">
        <v>54.63</v>
      </c>
    </row>
    <row r="6931" spans="1:3">
      <c r="A6931" t="s">
        <v>8</v>
      </c>
      <c r="B6931" s="5">
        <v>44659</v>
      </c>
      <c r="C6931">
        <v>54.28</v>
      </c>
    </row>
    <row r="6932" spans="1:3">
      <c r="A6932" t="s">
        <v>8</v>
      </c>
      <c r="B6932" s="5">
        <v>44662</v>
      </c>
      <c r="C6932">
        <v>52.88</v>
      </c>
    </row>
    <row r="6933" spans="1:3">
      <c r="A6933" t="s">
        <v>8</v>
      </c>
      <c r="B6933" s="5">
        <v>44663</v>
      </c>
      <c r="C6933">
        <v>51.82</v>
      </c>
    </row>
    <row r="6934" spans="1:3">
      <c r="A6934" t="s">
        <v>8</v>
      </c>
      <c r="B6934" s="5">
        <v>44664</v>
      </c>
      <c r="C6934">
        <v>52.15</v>
      </c>
    </row>
    <row r="6935" spans="1:3">
      <c r="A6935" t="s">
        <v>8</v>
      </c>
      <c r="B6935" s="5">
        <v>44665</v>
      </c>
      <c r="C6935">
        <v>51.17</v>
      </c>
    </row>
    <row r="6936" spans="1:3">
      <c r="A6936" t="s">
        <v>8</v>
      </c>
      <c r="B6936" s="5">
        <v>44669</v>
      </c>
      <c r="C6936">
        <v>51.11</v>
      </c>
    </row>
    <row r="6937" spans="1:3">
      <c r="A6937" t="s">
        <v>8</v>
      </c>
      <c r="B6937" s="5">
        <v>44670</v>
      </c>
      <c r="C6937">
        <v>51.83</v>
      </c>
    </row>
    <row r="6938" spans="1:3">
      <c r="A6938" t="s">
        <v>8</v>
      </c>
      <c r="B6938" s="5">
        <v>44671</v>
      </c>
      <c r="C6938">
        <v>53.02</v>
      </c>
    </row>
    <row r="6939" spans="1:3">
      <c r="A6939" t="s">
        <v>8</v>
      </c>
      <c r="B6939" s="5">
        <v>44672</v>
      </c>
      <c r="C6939">
        <v>52.78</v>
      </c>
    </row>
    <row r="6940" spans="1:3">
      <c r="A6940" t="s">
        <v>8</v>
      </c>
      <c r="B6940" s="5">
        <v>44673</v>
      </c>
      <c r="C6940">
        <v>51.36</v>
      </c>
    </row>
    <row r="6941" spans="1:3">
      <c r="A6941" t="s">
        <v>8</v>
      </c>
      <c r="B6941" s="5">
        <v>44676</v>
      </c>
      <c r="C6941">
        <v>51.94</v>
      </c>
    </row>
    <row r="6942" spans="1:3">
      <c r="A6942" t="s">
        <v>8</v>
      </c>
      <c r="B6942" s="5">
        <v>44677</v>
      </c>
      <c r="C6942">
        <v>50.9</v>
      </c>
    </row>
    <row r="6943" spans="1:3">
      <c r="A6943" t="s">
        <v>8</v>
      </c>
      <c r="B6943" s="5">
        <v>44678</v>
      </c>
      <c r="C6943">
        <v>49.31</v>
      </c>
    </row>
    <row r="6944" spans="1:3">
      <c r="A6944" t="s">
        <v>8</v>
      </c>
      <c r="B6944" s="5">
        <v>44679</v>
      </c>
      <c r="C6944">
        <v>50.63</v>
      </c>
    </row>
    <row r="6945" spans="1:3">
      <c r="A6945" t="s">
        <v>8</v>
      </c>
      <c r="B6945" s="5">
        <v>44680</v>
      </c>
      <c r="C6945">
        <v>48.98</v>
      </c>
    </row>
    <row r="6946" spans="1:3">
      <c r="A6946" t="s">
        <v>8</v>
      </c>
      <c r="B6946" s="5">
        <v>44683</v>
      </c>
      <c r="C6946">
        <v>49.86</v>
      </c>
    </row>
    <row r="6947" spans="1:3">
      <c r="A6947" t="s">
        <v>8</v>
      </c>
      <c r="B6947" s="5">
        <v>44684</v>
      </c>
      <c r="C6947">
        <v>49.92</v>
      </c>
    </row>
    <row r="6948" spans="1:3">
      <c r="A6948" t="s">
        <v>8</v>
      </c>
      <c r="B6948" s="5">
        <v>44685</v>
      </c>
      <c r="C6948">
        <v>51.58</v>
      </c>
    </row>
    <row r="6949" spans="1:3">
      <c r="A6949" t="s">
        <v>8</v>
      </c>
      <c r="B6949" s="5">
        <v>44686</v>
      </c>
      <c r="C6949">
        <v>49.61</v>
      </c>
    </row>
    <row r="6950" spans="1:3">
      <c r="A6950" t="s">
        <v>8</v>
      </c>
      <c r="B6950" s="5">
        <v>44687</v>
      </c>
      <c r="C6950">
        <v>49.33</v>
      </c>
    </row>
    <row r="6951" spans="1:3">
      <c r="A6951" t="s">
        <v>8</v>
      </c>
      <c r="B6951" s="5">
        <v>44690</v>
      </c>
      <c r="C6951">
        <v>48.96</v>
      </c>
    </row>
    <row r="6952" spans="1:3">
      <c r="A6952" t="s">
        <v>8</v>
      </c>
      <c r="B6952" s="5">
        <v>44691</v>
      </c>
      <c r="C6952">
        <v>49.55</v>
      </c>
    </row>
    <row r="6953" spans="1:3">
      <c r="A6953" t="s">
        <v>8</v>
      </c>
      <c r="B6953" s="5">
        <v>44692</v>
      </c>
      <c r="C6953">
        <v>48.65</v>
      </c>
    </row>
    <row r="6954" spans="1:3">
      <c r="A6954" t="s">
        <v>8</v>
      </c>
      <c r="B6954" s="5">
        <v>44693</v>
      </c>
      <c r="C6954">
        <v>48.29</v>
      </c>
    </row>
    <row r="6955" spans="1:3">
      <c r="A6955" t="s">
        <v>8</v>
      </c>
      <c r="B6955" s="5">
        <v>44694</v>
      </c>
      <c r="C6955">
        <v>49.56</v>
      </c>
    </row>
    <row r="6956" spans="1:3">
      <c r="A6956" t="s">
        <v>8</v>
      </c>
      <c r="B6956" s="5">
        <v>44697</v>
      </c>
      <c r="C6956">
        <v>49</v>
      </c>
    </row>
    <row r="6957" spans="1:3">
      <c r="A6957" t="s">
        <v>8</v>
      </c>
      <c r="B6957" s="5">
        <v>44698</v>
      </c>
      <c r="C6957">
        <v>50.6</v>
      </c>
    </row>
    <row r="6958" spans="1:3">
      <c r="A6958" t="s">
        <v>8</v>
      </c>
      <c r="B6958" s="5">
        <v>44699</v>
      </c>
      <c r="C6958">
        <v>48.36</v>
      </c>
    </row>
    <row r="6959" spans="1:3">
      <c r="A6959" t="s">
        <v>8</v>
      </c>
      <c r="B6959" s="5">
        <v>44700</v>
      </c>
      <c r="C6959">
        <v>41.72</v>
      </c>
    </row>
    <row r="6960" spans="1:3">
      <c r="A6960" t="s">
        <v>8</v>
      </c>
      <c r="B6960" s="5">
        <v>44701</v>
      </c>
      <c r="C6960">
        <v>42.94</v>
      </c>
    </row>
    <row r="6961" spans="1:3">
      <c r="A6961" t="s">
        <v>8</v>
      </c>
      <c r="B6961" s="5">
        <v>44704</v>
      </c>
      <c r="C6961">
        <v>43.35</v>
      </c>
    </row>
    <row r="6962" spans="1:3">
      <c r="A6962" t="s">
        <v>8</v>
      </c>
      <c r="B6962" s="5">
        <v>44705</v>
      </c>
      <c r="C6962">
        <v>43.77</v>
      </c>
    </row>
    <row r="6963" spans="1:3">
      <c r="A6963" t="s">
        <v>8</v>
      </c>
      <c r="B6963" s="5">
        <v>44706</v>
      </c>
      <c r="C6963">
        <v>44</v>
      </c>
    </row>
    <row r="6964" spans="1:3">
      <c r="A6964" t="s">
        <v>8</v>
      </c>
      <c r="B6964" s="5">
        <v>44707</v>
      </c>
      <c r="C6964">
        <v>44.99</v>
      </c>
    </row>
    <row r="6965" spans="1:3">
      <c r="A6965" t="s">
        <v>8</v>
      </c>
      <c r="B6965" s="5">
        <v>44708</v>
      </c>
      <c r="C6965">
        <v>45.62</v>
      </c>
    </row>
    <row r="6966" spans="1:3">
      <c r="A6966" t="s">
        <v>8</v>
      </c>
      <c r="B6966" s="5">
        <v>44712</v>
      </c>
      <c r="C6966">
        <v>45.05</v>
      </c>
    </row>
    <row r="6967" spans="1:3">
      <c r="A6967" t="s">
        <v>8</v>
      </c>
      <c r="B6967" s="5">
        <v>44713</v>
      </c>
      <c r="C6967">
        <v>45.23</v>
      </c>
    </row>
    <row r="6968" spans="1:3">
      <c r="A6968" t="s">
        <v>8</v>
      </c>
      <c r="B6968" s="5">
        <v>44714</v>
      </c>
      <c r="C6968">
        <v>45.79</v>
      </c>
    </row>
    <row r="6969" spans="1:3">
      <c r="A6969" t="s">
        <v>8</v>
      </c>
      <c r="B6969" s="5">
        <v>44715</v>
      </c>
      <c r="C6969">
        <v>45.25</v>
      </c>
    </row>
    <row r="6970" spans="1:3">
      <c r="A6970" t="s">
        <v>8</v>
      </c>
      <c r="B6970" s="5">
        <v>44718</v>
      </c>
      <c r="C6970">
        <v>45.33</v>
      </c>
    </row>
    <row r="6971" spans="1:3">
      <c r="A6971" t="s">
        <v>8</v>
      </c>
      <c r="B6971" s="5">
        <v>44719</v>
      </c>
      <c r="C6971">
        <v>45.57</v>
      </c>
    </row>
    <row r="6972" spans="1:3">
      <c r="A6972" t="s">
        <v>8</v>
      </c>
      <c r="B6972" s="5">
        <v>44720</v>
      </c>
      <c r="C6972">
        <v>44.92</v>
      </c>
    </row>
    <row r="6973" spans="1:3">
      <c r="A6973" t="s">
        <v>8</v>
      </c>
      <c r="B6973" s="5">
        <v>44721</v>
      </c>
      <c r="C6973">
        <v>44.26</v>
      </c>
    </row>
    <row r="6974" spans="1:3">
      <c r="A6974" t="s">
        <v>8</v>
      </c>
      <c r="B6974" s="5">
        <v>44722</v>
      </c>
      <c r="C6974">
        <v>43.49</v>
      </c>
    </row>
    <row r="6975" spans="1:3">
      <c r="A6975" t="s">
        <v>8</v>
      </c>
      <c r="B6975" s="5">
        <v>44725</v>
      </c>
      <c r="C6975">
        <v>43.24</v>
      </c>
    </row>
    <row r="6976" spans="1:3">
      <c r="A6976" t="s">
        <v>8</v>
      </c>
      <c r="B6976" s="5">
        <v>44726</v>
      </c>
      <c r="C6976">
        <v>42.91</v>
      </c>
    </row>
    <row r="6977" spans="1:3">
      <c r="A6977" t="s">
        <v>8</v>
      </c>
      <c r="B6977" s="5">
        <v>44727</v>
      </c>
      <c r="C6977">
        <v>43.8</v>
      </c>
    </row>
    <row r="6978" spans="1:3">
      <c r="A6978" t="s">
        <v>8</v>
      </c>
      <c r="B6978" s="5">
        <v>44728</v>
      </c>
      <c r="C6978">
        <v>43.32</v>
      </c>
    </row>
    <row r="6979" spans="1:3">
      <c r="A6979" t="s">
        <v>8</v>
      </c>
      <c r="B6979" s="5">
        <v>44729</v>
      </c>
      <c r="C6979">
        <v>43.39</v>
      </c>
    </row>
    <row r="6980" spans="1:3">
      <c r="A6980" t="s">
        <v>8</v>
      </c>
      <c r="B6980" s="5">
        <v>44733</v>
      </c>
      <c r="C6980">
        <v>44.14</v>
      </c>
    </row>
    <row r="6981" spans="1:3">
      <c r="A6981" t="s">
        <v>8</v>
      </c>
      <c r="B6981" s="5">
        <v>44734</v>
      </c>
      <c r="C6981">
        <v>43.57</v>
      </c>
    </row>
    <row r="6982" spans="1:3">
      <c r="A6982" t="s">
        <v>8</v>
      </c>
      <c r="B6982" s="5">
        <v>44735</v>
      </c>
      <c r="C6982">
        <v>42.93</v>
      </c>
    </row>
    <row r="6983" spans="1:3">
      <c r="A6983" t="s">
        <v>8</v>
      </c>
      <c r="B6983" s="5">
        <v>44736</v>
      </c>
      <c r="C6983">
        <v>44.1</v>
      </c>
    </row>
    <row r="6984" spans="1:3">
      <c r="A6984" t="s">
        <v>8</v>
      </c>
      <c r="B6984" s="5">
        <v>44739</v>
      </c>
      <c r="C6984">
        <v>43.77</v>
      </c>
    </row>
    <row r="6985" spans="1:3">
      <c r="A6985" t="s">
        <v>8</v>
      </c>
      <c r="B6985" s="5">
        <v>44740</v>
      </c>
      <c r="C6985">
        <v>43.06</v>
      </c>
    </row>
    <row r="6986" spans="1:3">
      <c r="A6986" t="s">
        <v>8</v>
      </c>
      <c r="B6986" s="5">
        <v>44741</v>
      </c>
      <c r="C6986">
        <v>42.88</v>
      </c>
    </row>
    <row r="6987" spans="1:3">
      <c r="A6987" t="s">
        <v>8</v>
      </c>
      <c r="B6987" s="5">
        <v>44742</v>
      </c>
      <c r="C6987">
        <v>42.64</v>
      </c>
    </row>
    <row r="6988" spans="1:3">
      <c r="A6988" t="s">
        <v>8</v>
      </c>
      <c r="B6988" s="5">
        <v>44743</v>
      </c>
      <c r="C6988">
        <v>42.6</v>
      </c>
    </row>
    <row r="6989" spans="1:3">
      <c r="A6989" t="s">
        <v>8</v>
      </c>
      <c r="B6989" s="5">
        <v>44747</v>
      </c>
      <c r="C6989">
        <v>41.96</v>
      </c>
    </row>
    <row r="6990" spans="1:3">
      <c r="A6990" t="s">
        <v>8</v>
      </c>
      <c r="B6990" s="5">
        <v>44748</v>
      </c>
      <c r="C6990">
        <v>42.69</v>
      </c>
    </row>
    <row r="6991" spans="1:3">
      <c r="A6991" t="s">
        <v>8</v>
      </c>
      <c r="B6991" s="5">
        <v>44749</v>
      </c>
      <c r="C6991">
        <v>43.22</v>
      </c>
    </row>
    <row r="6992" spans="1:3">
      <c r="A6992" t="s">
        <v>8</v>
      </c>
      <c r="B6992" s="5">
        <v>44750</v>
      </c>
      <c r="C6992">
        <v>43.39</v>
      </c>
    </row>
    <row r="6993" spans="1:3">
      <c r="A6993" t="s">
        <v>8</v>
      </c>
      <c r="B6993" s="5">
        <v>44753</v>
      </c>
      <c r="C6993">
        <v>43.25</v>
      </c>
    </row>
    <row r="6994" spans="1:3">
      <c r="A6994" t="s">
        <v>8</v>
      </c>
      <c r="B6994" s="5">
        <v>44754</v>
      </c>
      <c r="C6994">
        <v>42.86</v>
      </c>
    </row>
    <row r="6995" spans="1:3">
      <c r="A6995" t="s">
        <v>8</v>
      </c>
      <c r="B6995" s="5">
        <v>44755</v>
      </c>
      <c r="C6995">
        <v>42.7</v>
      </c>
    </row>
    <row r="6996" spans="1:3">
      <c r="A6996" t="s">
        <v>8</v>
      </c>
      <c r="B6996" s="5">
        <v>44756</v>
      </c>
      <c r="C6996">
        <v>42.33</v>
      </c>
    </row>
    <row r="6997" spans="1:3">
      <c r="A6997" t="s">
        <v>8</v>
      </c>
      <c r="B6997" s="5">
        <v>44757</v>
      </c>
      <c r="C6997">
        <v>43.07</v>
      </c>
    </row>
    <row r="6998" spans="1:3">
      <c r="A6998" t="s">
        <v>8</v>
      </c>
      <c r="B6998" s="5">
        <v>44760</v>
      </c>
      <c r="C6998">
        <v>42.6</v>
      </c>
    </row>
    <row r="6999" spans="1:3">
      <c r="A6999" t="s">
        <v>8</v>
      </c>
      <c r="B6999" s="5">
        <v>44761</v>
      </c>
      <c r="C6999">
        <v>44.03</v>
      </c>
    </row>
    <row r="7000" spans="1:3">
      <c r="A7000" t="s">
        <v>8</v>
      </c>
      <c r="B7000" s="5">
        <v>44762</v>
      </c>
      <c r="C7000">
        <v>44.13</v>
      </c>
    </row>
    <row r="7001" spans="1:3">
      <c r="A7001" t="s">
        <v>8</v>
      </c>
      <c r="B7001" s="5">
        <v>44763</v>
      </c>
      <c r="C7001">
        <v>44.58</v>
      </c>
    </row>
    <row r="7002" spans="1:3">
      <c r="A7002" t="s">
        <v>8</v>
      </c>
      <c r="B7002" s="5">
        <v>44764</v>
      </c>
      <c r="C7002">
        <v>44.46</v>
      </c>
    </row>
    <row r="7003" spans="1:3">
      <c r="A7003" t="s">
        <v>8</v>
      </c>
      <c r="B7003" s="5">
        <v>44767</v>
      </c>
      <c r="C7003">
        <v>44.34</v>
      </c>
    </row>
    <row r="7004" spans="1:3">
      <c r="A7004" t="s">
        <v>8</v>
      </c>
      <c r="B7004" s="5">
        <v>44768</v>
      </c>
      <c r="C7004">
        <v>43.83</v>
      </c>
    </row>
    <row r="7005" spans="1:3">
      <c r="A7005" t="s">
        <v>8</v>
      </c>
      <c r="B7005" s="5">
        <v>44769</v>
      </c>
      <c r="C7005">
        <v>44.64</v>
      </c>
    </row>
    <row r="7006" spans="1:3">
      <c r="A7006" t="s">
        <v>8</v>
      </c>
      <c r="B7006" s="5">
        <v>44770</v>
      </c>
      <c r="C7006">
        <v>45.62</v>
      </c>
    </row>
    <row r="7007" spans="1:3">
      <c r="A7007" t="s">
        <v>8</v>
      </c>
      <c r="B7007" s="5">
        <v>44771</v>
      </c>
      <c r="C7007">
        <v>45.37</v>
      </c>
    </row>
    <row r="7008" spans="1:3">
      <c r="A7008" t="s">
        <v>8</v>
      </c>
      <c r="B7008" s="5">
        <v>44774</v>
      </c>
      <c r="C7008">
        <v>45.28</v>
      </c>
    </row>
    <row r="7009" spans="1:3">
      <c r="A7009" t="s">
        <v>8</v>
      </c>
      <c r="B7009" s="5">
        <v>44775</v>
      </c>
      <c r="C7009">
        <v>44.92</v>
      </c>
    </row>
    <row r="7010" spans="1:3">
      <c r="A7010" t="s">
        <v>8</v>
      </c>
      <c r="B7010" s="5">
        <v>44776</v>
      </c>
      <c r="C7010">
        <v>45.71</v>
      </c>
    </row>
    <row r="7011" spans="1:3">
      <c r="A7011" t="s">
        <v>8</v>
      </c>
      <c r="B7011" s="5">
        <v>44777</v>
      </c>
      <c r="C7011">
        <v>45.38</v>
      </c>
    </row>
    <row r="7012" spans="1:3">
      <c r="A7012" t="s">
        <v>8</v>
      </c>
      <c r="B7012" s="5">
        <v>44778</v>
      </c>
      <c r="C7012">
        <v>45.01</v>
      </c>
    </row>
    <row r="7013" spans="1:3">
      <c r="A7013" t="s">
        <v>8</v>
      </c>
      <c r="B7013" s="5">
        <v>44781</v>
      </c>
      <c r="C7013">
        <v>45.02</v>
      </c>
    </row>
    <row r="7014" spans="1:3">
      <c r="A7014" t="s">
        <v>8</v>
      </c>
      <c r="B7014" s="5">
        <v>44782</v>
      </c>
      <c r="C7014">
        <v>44.92</v>
      </c>
    </row>
    <row r="7015" spans="1:3">
      <c r="A7015" t="s">
        <v>8</v>
      </c>
      <c r="B7015" s="5">
        <v>44783</v>
      </c>
      <c r="C7015">
        <v>46.02</v>
      </c>
    </row>
    <row r="7016" spans="1:3">
      <c r="A7016" t="s">
        <v>8</v>
      </c>
      <c r="B7016" s="5">
        <v>44784</v>
      </c>
      <c r="C7016">
        <v>45.9</v>
      </c>
    </row>
    <row r="7017" spans="1:3">
      <c r="A7017" t="s">
        <v>8</v>
      </c>
      <c r="B7017" s="5">
        <v>44785</v>
      </c>
      <c r="C7017">
        <v>46.61</v>
      </c>
    </row>
    <row r="7018" spans="1:3">
      <c r="A7018" t="s">
        <v>8</v>
      </c>
      <c r="B7018" s="5">
        <v>44788</v>
      </c>
      <c r="C7018">
        <v>46.59</v>
      </c>
    </row>
    <row r="7019" spans="1:3">
      <c r="A7019" t="s">
        <v>8</v>
      </c>
      <c r="B7019" s="5">
        <v>44789</v>
      </c>
      <c r="C7019">
        <v>46.77</v>
      </c>
    </row>
    <row r="7020" spans="1:3">
      <c r="A7020" t="s">
        <v>8</v>
      </c>
      <c r="B7020" s="5">
        <v>44790</v>
      </c>
      <c r="C7020">
        <v>46.66</v>
      </c>
    </row>
    <row r="7021" spans="1:3">
      <c r="A7021" t="s">
        <v>8</v>
      </c>
      <c r="B7021" s="5">
        <v>44791</v>
      </c>
      <c r="C7021">
        <v>49.37</v>
      </c>
    </row>
    <row r="7022" spans="1:3">
      <c r="A7022" t="s">
        <v>8</v>
      </c>
      <c r="B7022" s="5">
        <v>44792</v>
      </c>
      <c r="C7022">
        <v>48.7</v>
      </c>
    </row>
    <row r="7023" spans="1:3">
      <c r="A7023" t="s">
        <v>8</v>
      </c>
      <c r="B7023" s="5">
        <v>44795</v>
      </c>
      <c r="C7023">
        <v>47.71</v>
      </c>
    </row>
    <row r="7024" spans="1:3">
      <c r="A7024" t="s">
        <v>8</v>
      </c>
      <c r="B7024" s="5">
        <v>44796</v>
      </c>
      <c r="C7024">
        <v>47.41</v>
      </c>
    </row>
    <row r="7025" spans="1:3">
      <c r="A7025" t="s">
        <v>8</v>
      </c>
      <c r="B7025" s="5">
        <v>44797</v>
      </c>
      <c r="C7025">
        <v>47.07</v>
      </c>
    </row>
    <row r="7026" spans="1:3">
      <c r="A7026" t="s">
        <v>8</v>
      </c>
      <c r="B7026" s="5">
        <v>44798</v>
      </c>
      <c r="C7026">
        <v>47.27</v>
      </c>
    </row>
    <row r="7027" spans="1:3">
      <c r="A7027" t="s">
        <v>8</v>
      </c>
      <c r="B7027" s="5">
        <v>44799</v>
      </c>
      <c r="C7027">
        <v>45.89</v>
      </c>
    </row>
    <row r="7028" spans="1:3">
      <c r="A7028" t="s">
        <v>8</v>
      </c>
      <c r="B7028" s="5">
        <v>44802</v>
      </c>
      <c r="C7028">
        <v>45.71</v>
      </c>
    </row>
    <row r="7029" spans="1:3">
      <c r="A7029" t="s">
        <v>8</v>
      </c>
      <c r="B7029" s="5">
        <v>44803</v>
      </c>
      <c r="C7029">
        <v>45.24</v>
      </c>
    </row>
    <row r="7030" spans="1:3">
      <c r="A7030" t="s">
        <v>8</v>
      </c>
      <c r="B7030" s="5">
        <v>44804</v>
      </c>
      <c r="C7030">
        <v>44.72</v>
      </c>
    </row>
    <row r="7031" spans="1:3">
      <c r="A7031" t="s">
        <v>8</v>
      </c>
      <c r="B7031" s="5">
        <v>44805</v>
      </c>
      <c r="C7031">
        <v>45.29</v>
      </c>
    </row>
    <row r="7032" spans="1:3">
      <c r="A7032" t="s">
        <v>8</v>
      </c>
      <c r="B7032" s="5">
        <v>44806</v>
      </c>
      <c r="C7032">
        <v>44.59</v>
      </c>
    </row>
    <row r="7033" spans="1:3">
      <c r="A7033" t="s">
        <v>8</v>
      </c>
      <c r="B7033" s="5">
        <v>44810</v>
      </c>
      <c r="C7033">
        <v>44.47</v>
      </c>
    </row>
    <row r="7034" spans="1:3">
      <c r="A7034" t="s">
        <v>8</v>
      </c>
      <c r="B7034" s="5">
        <v>44811</v>
      </c>
      <c r="C7034">
        <v>45.02</v>
      </c>
    </row>
    <row r="7035" spans="1:3">
      <c r="A7035" t="s">
        <v>8</v>
      </c>
      <c r="B7035" s="5">
        <v>44812</v>
      </c>
      <c r="C7035">
        <v>45.37</v>
      </c>
    </row>
    <row r="7036" spans="1:3">
      <c r="A7036" t="s">
        <v>8</v>
      </c>
      <c r="B7036" s="5">
        <v>44813</v>
      </c>
      <c r="C7036">
        <v>45.77</v>
      </c>
    </row>
    <row r="7037" spans="1:3">
      <c r="A7037" t="s">
        <v>8</v>
      </c>
      <c r="B7037" s="5">
        <v>44816</v>
      </c>
      <c r="C7037">
        <v>46.4</v>
      </c>
    </row>
    <row r="7038" spans="1:3">
      <c r="A7038" t="s">
        <v>8</v>
      </c>
      <c r="B7038" s="5">
        <v>44817</v>
      </c>
      <c r="C7038">
        <v>44.11</v>
      </c>
    </row>
    <row r="7039" spans="1:3">
      <c r="A7039" t="s">
        <v>8</v>
      </c>
      <c r="B7039" s="5">
        <v>44818</v>
      </c>
      <c r="C7039">
        <v>43.96</v>
      </c>
    </row>
    <row r="7040" spans="1:3">
      <c r="A7040" t="s">
        <v>8</v>
      </c>
      <c r="B7040" s="5">
        <v>44819</v>
      </c>
      <c r="C7040">
        <v>43.29</v>
      </c>
    </row>
    <row r="7041" spans="1:3">
      <c r="A7041" t="s">
        <v>8</v>
      </c>
      <c r="B7041" s="5">
        <v>44820</v>
      </c>
      <c r="C7041">
        <v>43.3</v>
      </c>
    </row>
    <row r="7042" spans="1:3">
      <c r="A7042" t="s">
        <v>8</v>
      </c>
      <c r="B7042" s="5">
        <v>44823</v>
      </c>
      <c r="C7042">
        <v>43.3</v>
      </c>
    </row>
    <row r="7043" spans="1:3">
      <c r="A7043" t="s">
        <v>8</v>
      </c>
      <c r="B7043" s="5">
        <v>44824</v>
      </c>
      <c r="C7043">
        <v>42.58</v>
      </c>
    </row>
    <row r="7044" spans="1:3">
      <c r="A7044" t="s">
        <v>8</v>
      </c>
      <c r="B7044" s="5">
        <v>44825</v>
      </c>
      <c r="C7044">
        <v>41.59</v>
      </c>
    </row>
    <row r="7045" spans="1:3">
      <c r="A7045" t="s">
        <v>8</v>
      </c>
      <c r="B7045" s="5">
        <v>44826</v>
      </c>
      <c r="C7045">
        <v>41.15</v>
      </c>
    </row>
    <row r="7046" spans="1:3">
      <c r="A7046" t="s">
        <v>8</v>
      </c>
      <c r="B7046" s="5">
        <v>44827</v>
      </c>
      <c r="C7046">
        <v>40.659999999999997</v>
      </c>
    </row>
    <row r="7047" spans="1:3">
      <c r="A7047" t="s">
        <v>8</v>
      </c>
      <c r="B7047" s="5">
        <v>44830</v>
      </c>
      <c r="C7047">
        <v>40.58</v>
      </c>
    </row>
    <row r="7048" spans="1:3">
      <c r="A7048" t="s">
        <v>8</v>
      </c>
      <c r="B7048" s="5">
        <v>44831</v>
      </c>
      <c r="C7048">
        <v>40.520000000000003</v>
      </c>
    </row>
    <row r="7049" spans="1:3">
      <c r="A7049" t="s">
        <v>8</v>
      </c>
      <c r="B7049" s="5">
        <v>44832</v>
      </c>
      <c r="C7049">
        <v>41.34</v>
      </c>
    </row>
    <row r="7050" spans="1:3">
      <c r="A7050" t="s">
        <v>8</v>
      </c>
      <c r="B7050" s="5">
        <v>44833</v>
      </c>
      <c r="C7050">
        <v>40.57</v>
      </c>
    </row>
    <row r="7051" spans="1:3">
      <c r="A7051" t="s">
        <v>8</v>
      </c>
      <c r="B7051" s="5">
        <v>44834</v>
      </c>
      <c r="C7051">
        <v>40</v>
      </c>
    </row>
    <row r="7052" spans="1:3">
      <c r="A7052" t="s">
        <v>8</v>
      </c>
      <c r="B7052" s="5">
        <v>44837</v>
      </c>
      <c r="C7052">
        <v>41.29</v>
      </c>
    </row>
    <row r="7053" spans="1:3">
      <c r="A7053" t="s">
        <v>8</v>
      </c>
      <c r="B7053" s="5">
        <v>44838</v>
      </c>
      <c r="C7053">
        <v>41.82</v>
      </c>
    </row>
    <row r="7054" spans="1:3">
      <c r="A7054" t="s">
        <v>8</v>
      </c>
      <c r="B7054" s="5">
        <v>44839</v>
      </c>
      <c r="C7054">
        <v>41.99</v>
      </c>
    </row>
    <row r="7055" spans="1:3">
      <c r="A7055" t="s">
        <v>8</v>
      </c>
      <c r="B7055" s="5">
        <v>44840</v>
      </c>
      <c r="C7055">
        <v>41.52</v>
      </c>
    </row>
    <row r="7056" spans="1:3">
      <c r="A7056" t="s">
        <v>8</v>
      </c>
      <c r="B7056" s="5">
        <v>44841</v>
      </c>
      <c r="C7056">
        <v>40.270000000000003</v>
      </c>
    </row>
    <row r="7057" spans="1:3">
      <c r="A7057" t="s">
        <v>8</v>
      </c>
      <c r="B7057" s="5">
        <v>44844</v>
      </c>
      <c r="C7057">
        <v>39.89</v>
      </c>
    </row>
    <row r="7058" spans="1:3">
      <c r="A7058" t="s">
        <v>8</v>
      </c>
      <c r="B7058" s="5">
        <v>44845</v>
      </c>
      <c r="C7058">
        <v>39.58</v>
      </c>
    </row>
    <row r="7059" spans="1:3">
      <c r="A7059" t="s">
        <v>8</v>
      </c>
      <c r="B7059" s="5">
        <v>44846</v>
      </c>
      <c r="C7059">
        <v>39.270000000000003</v>
      </c>
    </row>
    <row r="7060" spans="1:3">
      <c r="A7060" t="s">
        <v>8</v>
      </c>
      <c r="B7060" s="5">
        <v>44847</v>
      </c>
      <c r="C7060">
        <v>40.61</v>
      </c>
    </row>
    <row r="7061" spans="1:3">
      <c r="A7061" t="s">
        <v>8</v>
      </c>
      <c r="B7061" s="5">
        <v>44848</v>
      </c>
      <c r="C7061">
        <v>40.200000000000003</v>
      </c>
    </row>
    <row r="7062" spans="1:3">
      <c r="A7062" t="s">
        <v>8</v>
      </c>
      <c r="B7062" s="5">
        <v>44851</v>
      </c>
      <c r="C7062">
        <v>41.3</v>
      </c>
    </row>
    <row r="7063" spans="1:3">
      <c r="A7063" t="s">
        <v>8</v>
      </c>
      <c r="B7063" s="5">
        <v>44852</v>
      </c>
      <c r="C7063">
        <v>41.79</v>
      </c>
    </row>
    <row r="7064" spans="1:3">
      <c r="A7064" t="s">
        <v>8</v>
      </c>
      <c r="B7064" s="5">
        <v>44853</v>
      </c>
      <c r="C7064">
        <v>41.88</v>
      </c>
    </row>
    <row r="7065" spans="1:3">
      <c r="A7065" t="s">
        <v>8</v>
      </c>
      <c r="B7065" s="5">
        <v>44854</v>
      </c>
      <c r="C7065">
        <v>41.71</v>
      </c>
    </row>
    <row r="7066" spans="1:3">
      <c r="A7066" t="s">
        <v>8</v>
      </c>
      <c r="B7066" s="5">
        <v>44855</v>
      </c>
      <c r="C7066">
        <v>42.8</v>
      </c>
    </row>
    <row r="7067" spans="1:3">
      <c r="A7067" t="s">
        <v>8</v>
      </c>
      <c r="B7067" s="5">
        <v>44858</v>
      </c>
      <c r="C7067">
        <v>43.54</v>
      </c>
    </row>
    <row r="7068" spans="1:3">
      <c r="A7068" t="s">
        <v>8</v>
      </c>
      <c r="B7068" s="5">
        <v>44859</v>
      </c>
      <c r="C7068">
        <v>44.36</v>
      </c>
    </row>
    <row r="7069" spans="1:3">
      <c r="A7069" t="s">
        <v>8</v>
      </c>
      <c r="B7069" s="5">
        <v>44860</v>
      </c>
      <c r="C7069">
        <v>44.38</v>
      </c>
    </row>
    <row r="7070" spans="1:3">
      <c r="A7070" t="s">
        <v>8</v>
      </c>
      <c r="B7070" s="5">
        <v>44861</v>
      </c>
      <c r="C7070">
        <v>44.42</v>
      </c>
    </row>
    <row r="7071" spans="1:3">
      <c r="A7071" t="s">
        <v>8</v>
      </c>
      <c r="B7071" s="5">
        <v>44862</v>
      </c>
      <c r="C7071">
        <v>45.64</v>
      </c>
    </row>
    <row r="7072" spans="1:3">
      <c r="A7072" t="s">
        <v>8</v>
      </c>
      <c r="B7072" s="5">
        <v>44865</v>
      </c>
      <c r="C7072">
        <v>45.43</v>
      </c>
    </row>
    <row r="7073" spans="1:3">
      <c r="A7073" t="s">
        <v>8</v>
      </c>
      <c r="B7073" s="5">
        <v>44866</v>
      </c>
      <c r="C7073">
        <v>45.46</v>
      </c>
    </row>
    <row r="7074" spans="1:3">
      <c r="A7074" t="s">
        <v>8</v>
      </c>
      <c r="B7074" s="5">
        <v>44867</v>
      </c>
      <c r="C7074">
        <v>44.57</v>
      </c>
    </row>
    <row r="7075" spans="1:3">
      <c r="A7075" t="s">
        <v>8</v>
      </c>
      <c r="B7075" s="5">
        <v>44868</v>
      </c>
      <c r="C7075">
        <v>43.85</v>
      </c>
    </row>
    <row r="7076" spans="1:3">
      <c r="A7076" t="s">
        <v>8</v>
      </c>
      <c r="B7076" s="5">
        <v>44869</v>
      </c>
      <c r="C7076">
        <v>44.52</v>
      </c>
    </row>
    <row r="7077" spans="1:3">
      <c r="A7077" t="s">
        <v>8</v>
      </c>
      <c r="B7077" s="5">
        <v>44872</v>
      </c>
      <c r="C7077">
        <v>44.55</v>
      </c>
    </row>
    <row r="7078" spans="1:3">
      <c r="A7078" t="s">
        <v>8</v>
      </c>
      <c r="B7078" s="5">
        <v>44873</v>
      </c>
      <c r="C7078">
        <v>44.61</v>
      </c>
    </row>
    <row r="7079" spans="1:3">
      <c r="A7079" t="s">
        <v>8</v>
      </c>
      <c r="B7079" s="5">
        <v>44874</v>
      </c>
      <c r="C7079">
        <v>43.91</v>
      </c>
    </row>
    <row r="7080" spans="1:3">
      <c r="A7080" t="s">
        <v>8</v>
      </c>
      <c r="B7080" s="5">
        <v>44875</v>
      </c>
      <c r="C7080">
        <v>45.66</v>
      </c>
    </row>
    <row r="7081" spans="1:3">
      <c r="A7081" t="s">
        <v>8</v>
      </c>
      <c r="B7081" s="5">
        <v>44876</v>
      </c>
      <c r="C7081">
        <v>44.79</v>
      </c>
    </row>
    <row r="7082" spans="1:3">
      <c r="A7082" t="s">
        <v>8</v>
      </c>
      <c r="B7082" s="5">
        <v>44879</v>
      </c>
      <c r="C7082">
        <v>44.74</v>
      </c>
    </row>
    <row r="7083" spans="1:3">
      <c r="A7083" t="s">
        <v>8</v>
      </c>
      <c r="B7083" s="5">
        <v>44880</v>
      </c>
      <c r="C7083">
        <v>44.9</v>
      </c>
    </row>
    <row r="7084" spans="1:3">
      <c r="A7084" t="s">
        <v>8</v>
      </c>
      <c r="B7084" s="5">
        <v>44881</v>
      </c>
      <c r="C7084">
        <v>44.39</v>
      </c>
    </row>
    <row r="7085" spans="1:3">
      <c r="A7085" t="s">
        <v>8</v>
      </c>
      <c r="B7085" s="5">
        <v>44882</v>
      </c>
      <c r="C7085">
        <v>46.59</v>
      </c>
    </row>
    <row r="7086" spans="1:3">
      <c r="A7086" t="s">
        <v>8</v>
      </c>
      <c r="B7086" s="5">
        <v>44883</v>
      </c>
      <c r="C7086">
        <v>47.79</v>
      </c>
    </row>
    <row r="7087" spans="1:3">
      <c r="A7087" t="s">
        <v>8</v>
      </c>
      <c r="B7087" s="5">
        <v>44886</v>
      </c>
      <c r="C7087">
        <v>47.62</v>
      </c>
    </row>
    <row r="7088" spans="1:3">
      <c r="A7088" t="s">
        <v>8</v>
      </c>
      <c r="B7088" s="5">
        <v>44887</v>
      </c>
      <c r="C7088">
        <v>48.38</v>
      </c>
    </row>
    <row r="7089" spans="1:3">
      <c r="A7089" t="s">
        <v>8</v>
      </c>
      <c r="B7089" s="5">
        <v>44888</v>
      </c>
      <c r="C7089">
        <v>48.57</v>
      </c>
    </row>
    <row r="7090" spans="1:3">
      <c r="A7090" t="s">
        <v>8</v>
      </c>
      <c r="B7090" s="5">
        <v>44890</v>
      </c>
      <c r="C7090">
        <v>48.4</v>
      </c>
    </row>
    <row r="7091" spans="1:3">
      <c r="A7091" t="s">
        <v>8</v>
      </c>
      <c r="B7091" s="5">
        <v>44893</v>
      </c>
      <c r="C7091">
        <v>48.08</v>
      </c>
    </row>
    <row r="7092" spans="1:3">
      <c r="A7092" t="s">
        <v>8</v>
      </c>
      <c r="B7092" s="5">
        <v>44894</v>
      </c>
      <c r="C7092">
        <v>48.28</v>
      </c>
    </row>
    <row r="7093" spans="1:3">
      <c r="A7093" t="s">
        <v>8</v>
      </c>
      <c r="B7093" s="5">
        <v>44895</v>
      </c>
      <c r="C7093">
        <v>49.72</v>
      </c>
    </row>
    <row r="7094" spans="1:3">
      <c r="A7094" t="s">
        <v>8</v>
      </c>
      <c r="B7094" s="5">
        <v>44896</v>
      </c>
      <c r="C7094">
        <v>49.97</v>
      </c>
    </row>
    <row r="7095" spans="1:3">
      <c r="A7095" t="s">
        <v>8</v>
      </c>
      <c r="B7095" s="5">
        <v>44897</v>
      </c>
      <c r="C7095">
        <v>49.7</v>
      </c>
    </row>
    <row r="7096" spans="1:3">
      <c r="A7096" t="s">
        <v>8</v>
      </c>
      <c r="B7096" s="5">
        <v>44900</v>
      </c>
      <c r="C7096">
        <v>49.33</v>
      </c>
    </row>
    <row r="7097" spans="1:3">
      <c r="A7097" t="s">
        <v>8</v>
      </c>
      <c r="B7097" s="5">
        <v>44901</v>
      </c>
      <c r="C7097">
        <v>48.59</v>
      </c>
    </row>
    <row r="7098" spans="1:3">
      <c r="A7098" t="s">
        <v>8</v>
      </c>
      <c r="B7098" s="5">
        <v>44902</v>
      </c>
      <c r="C7098">
        <v>48.18</v>
      </c>
    </row>
    <row r="7099" spans="1:3">
      <c r="A7099" t="s">
        <v>8</v>
      </c>
      <c r="B7099" s="5">
        <v>44903</v>
      </c>
      <c r="C7099">
        <v>48.99</v>
      </c>
    </row>
    <row r="7100" spans="1:3">
      <c r="A7100" t="s">
        <v>8</v>
      </c>
      <c r="B7100" s="5">
        <v>44904</v>
      </c>
      <c r="C7100">
        <v>48.46</v>
      </c>
    </row>
    <row r="7101" spans="1:3">
      <c r="A7101" t="s">
        <v>8</v>
      </c>
      <c r="B7101" s="5">
        <v>44907</v>
      </c>
      <c r="C7101">
        <v>49.3</v>
      </c>
    </row>
    <row r="7102" spans="1:3">
      <c r="A7102" t="s">
        <v>8</v>
      </c>
      <c r="B7102" s="5">
        <v>44908</v>
      </c>
      <c r="C7102">
        <v>49.64</v>
      </c>
    </row>
    <row r="7103" spans="1:3">
      <c r="A7103" t="s">
        <v>8</v>
      </c>
      <c r="B7103" s="5">
        <v>44909</v>
      </c>
      <c r="C7103">
        <v>49.3</v>
      </c>
    </row>
    <row r="7104" spans="1:3">
      <c r="A7104" t="s">
        <v>8</v>
      </c>
      <c r="B7104" s="5">
        <v>44910</v>
      </c>
      <c r="C7104">
        <v>48.15</v>
      </c>
    </row>
    <row r="7105" spans="1:3">
      <c r="A7105" t="s">
        <v>8</v>
      </c>
      <c r="B7105" s="5">
        <v>44911</v>
      </c>
      <c r="C7105">
        <v>47.81</v>
      </c>
    </row>
    <row r="7106" spans="1:3">
      <c r="A7106" t="s">
        <v>8</v>
      </c>
      <c r="B7106" s="5">
        <v>44914</v>
      </c>
      <c r="C7106">
        <v>47.4</v>
      </c>
    </row>
    <row r="7107" spans="1:3">
      <c r="A7107" t="s">
        <v>8</v>
      </c>
      <c r="B7107" s="5">
        <v>44915</v>
      </c>
      <c r="C7107">
        <v>47.37</v>
      </c>
    </row>
    <row r="7108" spans="1:3">
      <c r="A7108" t="s">
        <v>8</v>
      </c>
      <c r="B7108" s="5">
        <v>44916</v>
      </c>
      <c r="C7108">
        <v>47.66</v>
      </c>
    </row>
    <row r="7109" spans="1:3">
      <c r="A7109" t="s">
        <v>8</v>
      </c>
      <c r="B7109" s="5">
        <v>44917</v>
      </c>
      <c r="C7109">
        <v>47.32</v>
      </c>
    </row>
    <row r="7110" spans="1:3">
      <c r="A7110" t="s">
        <v>8</v>
      </c>
      <c r="B7110" s="5">
        <v>44918</v>
      </c>
      <c r="C7110">
        <v>47.48</v>
      </c>
    </row>
    <row r="7111" spans="1:3">
      <c r="A7111" t="s">
        <v>8</v>
      </c>
      <c r="B7111" s="5">
        <v>44922</v>
      </c>
      <c r="C7111">
        <v>47.53</v>
      </c>
    </row>
    <row r="7112" spans="1:3">
      <c r="A7112" t="s">
        <v>8</v>
      </c>
      <c r="B7112" s="5">
        <v>44923</v>
      </c>
      <c r="C7112">
        <v>47.07</v>
      </c>
    </row>
    <row r="7113" spans="1:3">
      <c r="A7113" t="s">
        <v>8</v>
      </c>
      <c r="B7113" s="5">
        <v>44924</v>
      </c>
      <c r="C7113">
        <v>47.5</v>
      </c>
    </row>
    <row r="7114" spans="1:3">
      <c r="A7114" t="s">
        <v>8</v>
      </c>
      <c r="B7114" s="5">
        <v>44925</v>
      </c>
      <c r="C7114">
        <v>47.64</v>
      </c>
    </row>
    <row r="7115" spans="1:3">
      <c r="A7115" t="s">
        <v>8</v>
      </c>
      <c r="B7115" s="5">
        <v>44929</v>
      </c>
      <c r="C7115">
        <v>47.94</v>
      </c>
    </row>
    <row r="7116" spans="1:3">
      <c r="A7116" t="s">
        <v>8</v>
      </c>
      <c r="B7116" s="5">
        <v>44930</v>
      </c>
      <c r="C7116">
        <v>47.55</v>
      </c>
    </row>
    <row r="7117" spans="1:3">
      <c r="A7117" t="s">
        <v>8</v>
      </c>
      <c r="B7117" s="5">
        <v>44931</v>
      </c>
      <c r="C7117">
        <v>46.88</v>
      </c>
    </row>
    <row r="7118" spans="1:3">
      <c r="A7118" t="s">
        <v>8</v>
      </c>
      <c r="B7118" s="5">
        <v>44932</v>
      </c>
      <c r="C7118">
        <v>48.32</v>
      </c>
    </row>
    <row r="7119" spans="1:3">
      <c r="A7119" t="s">
        <v>8</v>
      </c>
      <c r="B7119" s="5">
        <v>44935</v>
      </c>
      <c r="C7119">
        <v>48.58</v>
      </c>
    </row>
    <row r="7120" spans="1:3">
      <c r="A7120" t="s">
        <v>8</v>
      </c>
      <c r="B7120" s="5">
        <v>44936</v>
      </c>
      <c r="C7120">
        <v>48.81</v>
      </c>
    </row>
    <row r="7121" spans="1:3">
      <c r="A7121" t="s">
        <v>8</v>
      </c>
      <c r="B7121" s="5">
        <v>44937</v>
      </c>
      <c r="C7121">
        <v>49.21</v>
      </c>
    </row>
    <row r="7122" spans="1:3">
      <c r="A7122" t="s">
        <v>8</v>
      </c>
      <c r="B7122" s="5">
        <v>44938</v>
      </c>
      <c r="C7122">
        <v>49</v>
      </c>
    </row>
    <row r="7123" spans="1:3">
      <c r="A7123" t="s">
        <v>8</v>
      </c>
      <c r="B7123" s="5">
        <v>44939</v>
      </c>
      <c r="C7123">
        <v>48.88</v>
      </c>
    </row>
    <row r="7124" spans="1:3">
      <c r="A7124" t="s">
        <v>8</v>
      </c>
      <c r="B7124" s="5">
        <v>44943</v>
      </c>
      <c r="C7124">
        <v>48.08</v>
      </c>
    </row>
    <row r="7125" spans="1:3">
      <c r="A7125" t="s">
        <v>8</v>
      </c>
      <c r="B7125" s="5">
        <v>44944</v>
      </c>
      <c r="C7125">
        <v>46.9</v>
      </c>
    </row>
    <row r="7126" spans="1:3">
      <c r="A7126" t="s">
        <v>8</v>
      </c>
      <c r="B7126" s="5">
        <v>44945</v>
      </c>
      <c r="C7126">
        <v>46.46</v>
      </c>
    </row>
    <row r="7127" spans="1:3">
      <c r="A7127" t="s">
        <v>8</v>
      </c>
      <c r="B7127" s="5">
        <v>44946</v>
      </c>
      <c r="C7127">
        <v>46.78</v>
      </c>
    </row>
    <row r="7128" spans="1:3">
      <c r="A7128" t="s">
        <v>8</v>
      </c>
      <c r="B7128" s="5">
        <v>44949</v>
      </c>
      <c r="C7128">
        <v>47.5</v>
      </c>
    </row>
    <row r="7129" spans="1:3">
      <c r="A7129" t="s">
        <v>8</v>
      </c>
      <c r="B7129" s="5">
        <v>44950</v>
      </c>
      <c r="C7129">
        <v>47.81</v>
      </c>
    </row>
    <row r="7130" spans="1:3">
      <c r="A7130" t="s">
        <v>8</v>
      </c>
      <c r="B7130" s="5">
        <v>44951</v>
      </c>
      <c r="C7130">
        <v>47.98</v>
      </c>
    </row>
    <row r="7131" spans="1:3">
      <c r="A7131" t="s">
        <v>8</v>
      </c>
      <c r="B7131" s="5">
        <v>44952</v>
      </c>
      <c r="C7131">
        <v>48.34</v>
      </c>
    </row>
    <row r="7132" spans="1:3">
      <c r="A7132" t="s">
        <v>8</v>
      </c>
      <c r="B7132" s="5">
        <v>44953</v>
      </c>
      <c r="C7132">
        <v>48.51</v>
      </c>
    </row>
    <row r="7133" spans="1:3">
      <c r="A7133" t="s">
        <v>8</v>
      </c>
      <c r="B7133" s="5">
        <v>44956</v>
      </c>
      <c r="C7133">
        <v>48.22</v>
      </c>
    </row>
    <row r="7134" spans="1:3">
      <c r="A7134" t="s">
        <v>8</v>
      </c>
      <c r="B7134" s="5">
        <v>44957</v>
      </c>
      <c r="C7134">
        <v>48.67</v>
      </c>
    </row>
    <row r="7135" spans="1:3">
      <c r="A7135" t="s">
        <v>8</v>
      </c>
      <c r="B7135" s="5">
        <v>44958</v>
      </c>
      <c r="C7135">
        <v>48.57</v>
      </c>
    </row>
    <row r="7136" spans="1:3">
      <c r="A7136" t="s">
        <v>8</v>
      </c>
      <c r="B7136" s="5">
        <v>44959</v>
      </c>
      <c r="C7136">
        <v>49.32</v>
      </c>
    </row>
    <row r="7137" spans="1:3">
      <c r="A7137" t="s">
        <v>8</v>
      </c>
      <c r="B7137" s="5">
        <v>44960</v>
      </c>
      <c r="C7137">
        <v>48.63</v>
      </c>
    </row>
    <row r="7138" spans="1:3">
      <c r="A7138" t="s">
        <v>8</v>
      </c>
      <c r="B7138" s="5">
        <v>44963</v>
      </c>
      <c r="C7138">
        <v>47.57</v>
      </c>
    </row>
    <row r="7139" spans="1:3">
      <c r="A7139" t="s">
        <v>8</v>
      </c>
      <c r="B7139" s="5">
        <v>44964</v>
      </c>
      <c r="C7139">
        <v>47.84</v>
      </c>
    </row>
    <row r="7140" spans="1:3">
      <c r="A7140" t="s">
        <v>8</v>
      </c>
      <c r="B7140" s="5">
        <v>44965</v>
      </c>
      <c r="C7140">
        <v>46.96</v>
      </c>
    </row>
    <row r="7141" spans="1:3">
      <c r="A7141" t="s">
        <v>8</v>
      </c>
      <c r="B7141" s="5">
        <v>44966</v>
      </c>
      <c r="C7141">
        <v>46.73</v>
      </c>
    </row>
    <row r="7142" spans="1:3">
      <c r="A7142" t="s">
        <v>8</v>
      </c>
      <c r="B7142" s="5">
        <v>44967</v>
      </c>
      <c r="C7142">
        <v>47.26</v>
      </c>
    </row>
    <row r="7143" spans="1:3">
      <c r="A7143" t="s">
        <v>8</v>
      </c>
      <c r="B7143" s="5">
        <v>44970</v>
      </c>
      <c r="C7143">
        <v>47.86</v>
      </c>
    </row>
    <row r="7144" spans="1:3">
      <c r="A7144" t="s">
        <v>8</v>
      </c>
      <c r="B7144" s="5">
        <v>44971</v>
      </c>
      <c r="C7144">
        <v>47.7</v>
      </c>
    </row>
    <row r="7145" spans="1:3">
      <c r="A7145" t="s">
        <v>8</v>
      </c>
      <c r="B7145" s="5">
        <v>44972</v>
      </c>
      <c r="C7145">
        <v>48.45</v>
      </c>
    </row>
    <row r="7146" spans="1:3">
      <c r="A7146" t="s">
        <v>8</v>
      </c>
      <c r="B7146" s="5">
        <v>44973</v>
      </c>
      <c r="C7146">
        <v>50.99</v>
      </c>
    </row>
    <row r="7147" spans="1:3">
      <c r="A7147" t="s">
        <v>8</v>
      </c>
      <c r="B7147" s="5">
        <v>44974</v>
      </c>
      <c r="C7147">
        <v>50.77</v>
      </c>
    </row>
    <row r="7148" spans="1:3">
      <c r="A7148" t="s">
        <v>8</v>
      </c>
      <c r="B7148" s="5">
        <v>44978</v>
      </c>
      <c r="C7148">
        <v>49.69</v>
      </c>
    </row>
    <row r="7149" spans="1:3">
      <c r="A7149" t="s">
        <v>8</v>
      </c>
      <c r="B7149" s="5">
        <v>44979</v>
      </c>
      <c r="C7149">
        <v>49.31</v>
      </c>
    </row>
    <row r="7150" spans="1:3">
      <c r="A7150" t="s">
        <v>8</v>
      </c>
      <c r="B7150" s="5">
        <v>44980</v>
      </c>
      <c r="C7150">
        <v>49.21</v>
      </c>
    </row>
    <row r="7151" spans="1:3">
      <c r="A7151" t="s">
        <v>8</v>
      </c>
      <c r="B7151" s="5">
        <v>44981</v>
      </c>
      <c r="C7151">
        <v>48.48</v>
      </c>
    </row>
    <row r="7152" spans="1:3">
      <c r="A7152" t="s">
        <v>8</v>
      </c>
      <c r="B7152" s="5">
        <v>44984</v>
      </c>
      <c r="C7152">
        <v>48.73</v>
      </c>
    </row>
    <row r="7153" spans="1:3">
      <c r="A7153" t="s">
        <v>8</v>
      </c>
      <c r="B7153" s="5">
        <v>44985</v>
      </c>
      <c r="C7153">
        <v>48.42</v>
      </c>
    </row>
    <row r="7154" spans="1:3">
      <c r="A7154" t="s">
        <v>8</v>
      </c>
      <c r="B7154" s="5">
        <v>44986</v>
      </c>
      <c r="C7154">
        <v>48.34</v>
      </c>
    </row>
    <row r="7155" spans="1:3">
      <c r="A7155" t="s">
        <v>8</v>
      </c>
      <c r="B7155" s="5">
        <v>44987</v>
      </c>
      <c r="C7155">
        <v>48.53</v>
      </c>
    </row>
    <row r="7156" spans="1:3">
      <c r="A7156" t="s">
        <v>8</v>
      </c>
      <c r="B7156" s="5">
        <v>44988</v>
      </c>
      <c r="C7156">
        <v>49.28</v>
      </c>
    </row>
    <row r="7157" spans="1:3">
      <c r="A7157" t="s">
        <v>8</v>
      </c>
      <c r="B7157" s="5">
        <v>44991</v>
      </c>
      <c r="C7157">
        <v>49.42</v>
      </c>
    </row>
    <row r="7158" spans="1:3">
      <c r="A7158" t="s">
        <v>8</v>
      </c>
      <c r="B7158" s="5">
        <v>44992</v>
      </c>
      <c r="C7158">
        <v>48.91</v>
      </c>
    </row>
    <row r="7159" spans="1:3">
      <c r="A7159" t="s">
        <v>8</v>
      </c>
      <c r="B7159" s="5">
        <v>44993</v>
      </c>
      <c r="C7159">
        <v>49.11</v>
      </c>
    </row>
    <row r="7160" spans="1:3">
      <c r="A7160" t="s">
        <v>8</v>
      </c>
      <c r="B7160" s="5">
        <v>44994</v>
      </c>
      <c r="C7160">
        <v>48.81</v>
      </c>
    </row>
    <row r="7161" spans="1:3">
      <c r="A7161" t="s">
        <v>8</v>
      </c>
      <c r="B7161" s="5">
        <v>44995</v>
      </c>
      <c r="C7161">
        <v>48.56</v>
      </c>
    </row>
    <row r="7162" spans="1:3">
      <c r="A7162" t="s">
        <v>8</v>
      </c>
      <c r="B7162" s="5">
        <v>44998</v>
      </c>
      <c r="C7162">
        <v>48.41</v>
      </c>
    </row>
    <row r="7163" spans="1:3">
      <c r="A7163" t="s">
        <v>8</v>
      </c>
      <c r="B7163" s="5">
        <v>44999</v>
      </c>
      <c r="C7163">
        <v>49.05</v>
      </c>
    </row>
    <row r="7164" spans="1:3">
      <c r="A7164" t="s">
        <v>8</v>
      </c>
      <c r="B7164" s="5">
        <v>45000</v>
      </c>
      <c r="C7164">
        <v>49.06</v>
      </c>
    </row>
    <row r="7165" spans="1:3">
      <c r="A7165" t="s">
        <v>8</v>
      </c>
      <c r="B7165" s="5">
        <v>45001</v>
      </c>
      <c r="C7165">
        <v>50.12</v>
      </c>
    </row>
    <row r="7166" spans="1:3">
      <c r="A7166" t="s">
        <v>8</v>
      </c>
      <c r="B7166" s="5">
        <v>45002</v>
      </c>
      <c r="C7166">
        <v>50.19</v>
      </c>
    </row>
    <row r="7167" spans="1:3">
      <c r="A7167" t="s">
        <v>8</v>
      </c>
      <c r="B7167" s="5">
        <v>45005</v>
      </c>
      <c r="C7167">
        <v>50.94</v>
      </c>
    </row>
    <row r="7168" spans="1:3">
      <c r="A7168" t="s">
        <v>8</v>
      </c>
      <c r="B7168" s="5">
        <v>45006</v>
      </c>
      <c r="C7168">
        <v>50.67</v>
      </c>
    </row>
    <row r="7169" spans="1:3">
      <c r="A7169" t="s">
        <v>8</v>
      </c>
      <c r="B7169" s="5">
        <v>45007</v>
      </c>
      <c r="C7169">
        <v>49.46</v>
      </c>
    </row>
    <row r="7170" spans="1:3">
      <c r="A7170" t="s">
        <v>8</v>
      </c>
      <c r="B7170" s="5">
        <v>45008</v>
      </c>
      <c r="C7170">
        <v>49.73</v>
      </c>
    </row>
    <row r="7171" spans="1:3">
      <c r="A7171" t="s">
        <v>8</v>
      </c>
      <c r="B7171" s="5">
        <v>45009</v>
      </c>
      <c r="C7171">
        <v>50.51</v>
      </c>
    </row>
    <row r="7172" spans="1:3">
      <c r="A7172" t="s">
        <v>8</v>
      </c>
      <c r="B7172" s="5">
        <v>45012</v>
      </c>
      <c r="C7172">
        <v>50.54</v>
      </c>
    </row>
    <row r="7173" spans="1:3">
      <c r="A7173" t="s">
        <v>8</v>
      </c>
      <c r="B7173" s="5">
        <v>45013</v>
      </c>
      <c r="C7173">
        <v>50.39</v>
      </c>
    </row>
    <row r="7174" spans="1:3">
      <c r="A7174" t="s">
        <v>8</v>
      </c>
      <c r="B7174" s="5">
        <v>45014</v>
      </c>
      <c r="C7174">
        <v>51.17</v>
      </c>
    </row>
    <row r="7175" spans="1:3">
      <c r="A7175" t="s">
        <v>8</v>
      </c>
      <c r="B7175" s="5">
        <v>45015</v>
      </c>
      <c r="C7175">
        <v>51.43</v>
      </c>
    </row>
    <row r="7176" spans="1:3">
      <c r="A7176" t="s">
        <v>8</v>
      </c>
      <c r="B7176" s="5">
        <v>45016</v>
      </c>
      <c r="C7176">
        <v>52.274999999999999</v>
      </c>
    </row>
    <row r="7177" spans="1:3">
      <c r="A7177" t="s">
        <v>8</v>
      </c>
      <c r="B7177" s="5">
        <v>45019</v>
      </c>
      <c r="C7177">
        <v>52.31</v>
      </c>
    </row>
    <row r="7178" spans="1:3">
      <c r="A7178" t="s">
        <v>8</v>
      </c>
      <c r="B7178" s="5">
        <v>45020</v>
      </c>
      <c r="C7178">
        <v>51.82</v>
      </c>
    </row>
    <row r="7179" spans="1:3">
      <c r="A7179" t="s">
        <v>8</v>
      </c>
      <c r="B7179" s="5">
        <v>45021</v>
      </c>
      <c r="C7179">
        <v>51.82</v>
      </c>
    </row>
    <row r="7180" spans="1:3">
      <c r="A7180" t="s">
        <v>8</v>
      </c>
      <c r="B7180" s="5">
        <v>45022</v>
      </c>
      <c r="C7180">
        <v>51.27</v>
      </c>
    </row>
    <row r="7181" spans="1:3">
      <c r="A7181" t="s">
        <v>8</v>
      </c>
      <c r="B7181" s="5">
        <v>45026</v>
      </c>
      <c r="C7181">
        <v>51.33</v>
      </c>
    </row>
    <row r="7182" spans="1:3">
      <c r="A7182" t="s">
        <v>8</v>
      </c>
      <c r="B7182" s="5">
        <v>45027</v>
      </c>
      <c r="C7182">
        <v>50.62</v>
      </c>
    </row>
    <row r="7183" spans="1:3">
      <c r="A7183" t="s">
        <v>8</v>
      </c>
      <c r="B7183" s="5">
        <v>45028</v>
      </c>
      <c r="C7183">
        <v>50.11</v>
      </c>
    </row>
    <row r="7184" spans="1:3">
      <c r="A7184" t="s">
        <v>8</v>
      </c>
      <c r="B7184" s="5">
        <v>45029</v>
      </c>
      <c r="C7184">
        <v>50.8</v>
      </c>
    </row>
    <row r="7185" spans="1:3">
      <c r="A7185" t="s">
        <v>8</v>
      </c>
      <c r="B7185" s="5">
        <v>45030</v>
      </c>
      <c r="C7185">
        <v>50.54</v>
      </c>
    </row>
    <row r="7186" spans="1:3">
      <c r="A7186" t="s">
        <v>8</v>
      </c>
      <c r="B7186" s="5">
        <v>45033</v>
      </c>
      <c r="C7186">
        <v>50.28</v>
      </c>
    </row>
    <row r="7187" spans="1:3">
      <c r="A7187" t="s">
        <v>8</v>
      </c>
      <c r="B7187" s="5">
        <v>45034</v>
      </c>
      <c r="C7187">
        <v>50.31</v>
      </c>
    </row>
    <row r="7188" spans="1:3">
      <c r="A7188" t="s">
        <v>8</v>
      </c>
      <c r="B7188" s="5">
        <v>45035</v>
      </c>
      <c r="C7188">
        <v>48.04</v>
      </c>
    </row>
    <row r="7189" spans="1:3">
      <c r="A7189" t="s">
        <v>8</v>
      </c>
      <c r="B7189" s="5">
        <v>45036</v>
      </c>
      <c r="C7189">
        <v>46.58</v>
      </c>
    </row>
    <row r="7190" spans="1:3">
      <c r="A7190" t="s">
        <v>8</v>
      </c>
      <c r="B7190" s="5">
        <v>45037</v>
      </c>
      <c r="C7190">
        <v>47.03</v>
      </c>
    </row>
    <row r="7191" spans="1:3">
      <c r="A7191" t="s">
        <v>8</v>
      </c>
      <c r="B7191" s="5">
        <v>45040</v>
      </c>
      <c r="C7191">
        <v>47.39</v>
      </c>
    </row>
    <row r="7192" spans="1:3">
      <c r="A7192" t="s">
        <v>8</v>
      </c>
      <c r="B7192" s="5">
        <v>45041</v>
      </c>
      <c r="C7192">
        <v>47.09</v>
      </c>
    </row>
    <row r="7193" spans="1:3">
      <c r="A7193" t="s">
        <v>8</v>
      </c>
      <c r="B7193" s="5">
        <v>45042</v>
      </c>
      <c r="C7193">
        <v>46.54</v>
      </c>
    </row>
    <row r="7194" spans="1:3">
      <c r="A7194" t="s">
        <v>8</v>
      </c>
      <c r="B7194" s="5">
        <v>45043</v>
      </c>
      <c r="C7194">
        <v>46.56</v>
      </c>
    </row>
    <row r="7195" spans="1:3">
      <c r="A7195" t="s">
        <v>8</v>
      </c>
      <c r="B7195" s="5">
        <v>45044</v>
      </c>
      <c r="C7195">
        <v>47.25</v>
      </c>
    </row>
    <row r="7196" spans="1:3">
      <c r="A7196" t="s">
        <v>8</v>
      </c>
      <c r="B7196" s="5">
        <v>45047</v>
      </c>
      <c r="C7196">
        <v>47.34</v>
      </c>
    </row>
    <row r="7197" spans="1:3">
      <c r="A7197" t="s">
        <v>8</v>
      </c>
      <c r="B7197" s="5">
        <v>45048</v>
      </c>
      <c r="C7197">
        <v>46.36</v>
      </c>
    </row>
    <row r="7198" spans="1:3">
      <c r="A7198" t="s">
        <v>8</v>
      </c>
      <c r="B7198" s="5">
        <v>45049</v>
      </c>
      <c r="C7198">
        <v>45.96</v>
      </c>
    </row>
    <row r="7199" spans="1:3">
      <c r="A7199" t="s">
        <v>8</v>
      </c>
      <c r="B7199" s="5">
        <v>45050</v>
      </c>
      <c r="C7199">
        <v>45.7</v>
      </c>
    </row>
    <row r="7200" spans="1:3">
      <c r="A7200" t="s">
        <v>8</v>
      </c>
      <c r="B7200" s="5">
        <v>45051</v>
      </c>
      <c r="C7200">
        <v>46.25</v>
      </c>
    </row>
    <row r="7201" spans="1:3">
      <c r="A7201" t="s">
        <v>8</v>
      </c>
      <c r="B7201" s="5">
        <v>45054</v>
      </c>
      <c r="C7201">
        <v>46.34</v>
      </c>
    </row>
    <row r="7202" spans="1:3">
      <c r="A7202" t="s">
        <v>8</v>
      </c>
      <c r="B7202" s="5">
        <v>45055</v>
      </c>
      <c r="C7202">
        <v>46.47</v>
      </c>
    </row>
    <row r="7203" spans="1:3">
      <c r="A7203" t="s">
        <v>8</v>
      </c>
      <c r="B7203" s="5">
        <v>45056</v>
      </c>
      <c r="C7203">
        <v>46.71</v>
      </c>
    </row>
    <row r="7204" spans="1:3">
      <c r="A7204" t="s">
        <v>8</v>
      </c>
      <c r="B7204" s="5">
        <v>45057</v>
      </c>
      <c r="C7204">
        <v>46.37</v>
      </c>
    </row>
    <row r="7205" spans="1:3">
      <c r="A7205" t="s">
        <v>8</v>
      </c>
      <c r="B7205" s="5">
        <v>45058</v>
      </c>
      <c r="C7205">
        <v>46.71</v>
      </c>
    </row>
    <row r="7206" spans="1:3">
      <c r="A7206" t="s">
        <v>8</v>
      </c>
      <c r="B7206" s="5">
        <v>45061</v>
      </c>
      <c r="C7206">
        <v>47.1</v>
      </c>
    </row>
    <row r="7207" spans="1:3">
      <c r="A7207" t="s">
        <v>8</v>
      </c>
      <c r="B7207" s="5">
        <v>45062</v>
      </c>
      <c r="C7207">
        <v>46.92</v>
      </c>
    </row>
    <row r="7208" spans="1:3">
      <c r="A7208" t="s">
        <v>8</v>
      </c>
      <c r="B7208" s="5">
        <v>45063</v>
      </c>
      <c r="C7208">
        <v>47.63</v>
      </c>
    </row>
    <row r="7209" spans="1:3">
      <c r="A7209" t="s">
        <v>8</v>
      </c>
      <c r="B7209" s="5">
        <v>45064</v>
      </c>
      <c r="C7209">
        <v>48.2</v>
      </c>
    </row>
    <row r="7210" spans="1:3">
      <c r="A7210" t="s">
        <v>8</v>
      </c>
      <c r="B7210" s="5">
        <v>45065</v>
      </c>
      <c r="C7210">
        <v>49.13</v>
      </c>
    </row>
    <row r="7211" spans="1:3">
      <c r="A7211" t="s">
        <v>8</v>
      </c>
      <c r="B7211" s="5">
        <v>45068</v>
      </c>
      <c r="C7211">
        <v>48.82</v>
      </c>
    </row>
    <row r="7212" spans="1:3">
      <c r="A7212" t="s">
        <v>8</v>
      </c>
      <c r="B7212" s="5">
        <v>45069</v>
      </c>
      <c r="C7212">
        <v>48.91</v>
      </c>
    </row>
    <row r="7213" spans="1:3">
      <c r="A7213" t="s">
        <v>8</v>
      </c>
      <c r="B7213" s="5">
        <v>45070</v>
      </c>
      <c r="C7213">
        <v>48.41</v>
      </c>
    </row>
    <row r="7214" spans="1:3">
      <c r="A7214" t="s">
        <v>8</v>
      </c>
      <c r="B7214" s="5">
        <v>45071</v>
      </c>
      <c r="C7214">
        <v>49.03</v>
      </c>
    </row>
    <row r="7215" spans="1:3">
      <c r="A7215" t="s">
        <v>8</v>
      </c>
      <c r="B7215" s="5">
        <v>45072</v>
      </c>
      <c r="C7215">
        <v>49.86</v>
      </c>
    </row>
    <row r="7216" spans="1:3">
      <c r="A7216" t="s">
        <v>8</v>
      </c>
      <c r="B7216" s="5">
        <v>45076</v>
      </c>
      <c r="C7216">
        <v>50.17</v>
      </c>
    </row>
    <row r="7217" spans="1:3">
      <c r="A7217" t="s">
        <v>8</v>
      </c>
      <c r="B7217" s="5">
        <v>45077</v>
      </c>
      <c r="C7217">
        <v>49.67</v>
      </c>
    </row>
    <row r="7218" spans="1:3">
      <c r="A7218" t="s">
        <v>8</v>
      </c>
      <c r="B7218" s="5">
        <v>45078</v>
      </c>
      <c r="C7218">
        <v>49.74</v>
      </c>
    </row>
    <row r="7219" spans="1:3">
      <c r="A7219" t="s">
        <v>8</v>
      </c>
      <c r="B7219" s="5">
        <v>45079</v>
      </c>
      <c r="C7219">
        <v>50.02</v>
      </c>
    </row>
    <row r="7220" spans="1:3">
      <c r="A7220" t="s">
        <v>8</v>
      </c>
      <c r="B7220" s="5">
        <v>45082</v>
      </c>
      <c r="C7220">
        <v>50.21</v>
      </c>
    </row>
    <row r="7221" spans="1:3">
      <c r="A7221" t="s">
        <v>8</v>
      </c>
      <c r="B7221" s="5">
        <v>45083</v>
      </c>
      <c r="C7221">
        <v>49.81</v>
      </c>
    </row>
    <row r="7222" spans="1:3">
      <c r="A7222" t="s">
        <v>8</v>
      </c>
      <c r="B7222" s="5">
        <v>45084</v>
      </c>
      <c r="C7222">
        <v>49.78</v>
      </c>
    </row>
    <row r="7223" spans="1:3">
      <c r="A7223" t="s">
        <v>8</v>
      </c>
      <c r="B7223" s="5">
        <v>45085</v>
      </c>
      <c r="C7223">
        <v>49.68</v>
      </c>
    </row>
    <row r="7224" spans="1:3">
      <c r="A7224" t="s">
        <v>8</v>
      </c>
      <c r="B7224" s="5">
        <v>45086</v>
      </c>
      <c r="C7224">
        <v>49.66</v>
      </c>
    </row>
    <row r="7225" spans="1:3">
      <c r="A7225" t="s">
        <v>8</v>
      </c>
      <c r="B7225" s="5">
        <v>45089</v>
      </c>
      <c r="C7225">
        <v>50.48</v>
      </c>
    </row>
    <row r="7226" spans="1:3">
      <c r="A7226" t="s">
        <v>8</v>
      </c>
      <c r="B7226" s="5">
        <v>45090</v>
      </c>
      <c r="C7226">
        <v>50.8</v>
      </c>
    </row>
    <row r="7227" spans="1:3">
      <c r="A7227" t="s">
        <v>8</v>
      </c>
      <c r="B7227" s="5">
        <v>45091</v>
      </c>
      <c r="C7227">
        <v>50.96</v>
      </c>
    </row>
    <row r="7228" spans="1:3">
      <c r="A7228" t="s">
        <v>8</v>
      </c>
      <c r="B7228" s="5">
        <v>45092</v>
      </c>
      <c r="C7228">
        <v>51.93</v>
      </c>
    </row>
    <row r="7229" spans="1:3">
      <c r="A7229" t="s">
        <v>8</v>
      </c>
      <c r="B7229" s="5">
        <v>45093</v>
      </c>
      <c r="C7229">
        <v>52.07</v>
      </c>
    </row>
    <row r="7230" spans="1:3">
      <c r="A7230" t="s">
        <v>8</v>
      </c>
      <c r="B7230" s="5">
        <v>45097</v>
      </c>
      <c r="C7230">
        <v>51.55</v>
      </c>
    </row>
    <row r="7231" spans="1:3">
      <c r="A7231" t="s">
        <v>8</v>
      </c>
      <c r="B7231" s="5">
        <v>45098</v>
      </c>
      <c r="C7231">
        <v>50.85</v>
      </c>
    </row>
    <row r="7232" spans="1:3">
      <c r="A7232" t="s">
        <v>8</v>
      </c>
      <c r="B7232" s="5">
        <v>45099</v>
      </c>
      <c r="C7232">
        <v>51.12</v>
      </c>
    </row>
    <row r="7233" spans="1:3">
      <c r="A7233" t="s">
        <v>8</v>
      </c>
      <c r="B7233" s="5">
        <v>45100</v>
      </c>
      <c r="C7233">
        <v>50.33</v>
      </c>
    </row>
    <row r="7234" spans="1:3">
      <c r="A7234" t="s">
        <v>8</v>
      </c>
      <c r="B7234" s="5">
        <v>45103</v>
      </c>
      <c r="C7234">
        <v>50.21</v>
      </c>
    </row>
    <row r="7235" spans="1:3">
      <c r="A7235" t="s">
        <v>8</v>
      </c>
      <c r="B7235" s="5">
        <v>45104</v>
      </c>
      <c r="C7235">
        <v>50.86</v>
      </c>
    </row>
    <row r="7236" spans="1:3">
      <c r="A7236" t="s">
        <v>8</v>
      </c>
      <c r="B7236" s="5">
        <v>45105</v>
      </c>
      <c r="C7236">
        <v>50.87</v>
      </c>
    </row>
    <row r="7237" spans="1:3">
      <c r="A7237" t="s">
        <v>8</v>
      </c>
      <c r="B7237" s="5">
        <v>45106</v>
      </c>
      <c r="C7237">
        <v>51.21</v>
      </c>
    </row>
    <row r="7238" spans="1:3">
      <c r="A7238" t="s">
        <v>8</v>
      </c>
      <c r="B7238" s="5">
        <v>45107</v>
      </c>
      <c r="C7238">
        <v>51.74</v>
      </c>
    </row>
    <row r="7239" spans="1:3">
      <c r="A7239" t="s">
        <v>8</v>
      </c>
      <c r="B7239" s="5">
        <v>45110</v>
      </c>
      <c r="C7239">
        <v>51.82</v>
      </c>
    </row>
    <row r="7240" spans="1:3">
      <c r="A7240" t="s">
        <v>8</v>
      </c>
      <c r="B7240" s="5">
        <v>45112</v>
      </c>
      <c r="C7240">
        <v>51.51</v>
      </c>
    </row>
    <row r="7241" spans="1:3">
      <c r="A7241" t="s">
        <v>8</v>
      </c>
      <c r="B7241" s="5">
        <v>45113</v>
      </c>
      <c r="C7241">
        <v>51.11</v>
      </c>
    </row>
    <row r="7242" spans="1:3">
      <c r="A7242" t="s">
        <v>8</v>
      </c>
      <c r="B7242" s="5">
        <v>45114</v>
      </c>
      <c r="C7242">
        <v>50.99</v>
      </c>
    </row>
    <row r="7243" spans="1:3">
      <c r="A7243" t="s">
        <v>8</v>
      </c>
      <c r="B7243" s="5">
        <v>45117</v>
      </c>
      <c r="C7243">
        <v>51.4</v>
      </c>
    </row>
    <row r="7244" spans="1:3">
      <c r="A7244" t="s">
        <v>8</v>
      </c>
      <c r="B7244" s="5">
        <v>45118</v>
      </c>
      <c r="C7244">
        <v>52.12</v>
      </c>
    </row>
    <row r="7245" spans="1:3">
      <c r="A7245" t="s">
        <v>8</v>
      </c>
      <c r="B7245" s="5">
        <v>45119</v>
      </c>
      <c r="C7245">
        <v>50.74</v>
      </c>
    </row>
    <row r="7246" spans="1:3">
      <c r="A7246" t="s">
        <v>8</v>
      </c>
      <c r="B7246" s="5">
        <v>45120</v>
      </c>
      <c r="C7246">
        <v>51.53</v>
      </c>
    </row>
    <row r="7247" spans="1:3">
      <c r="A7247" t="s">
        <v>8</v>
      </c>
      <c r="B7247" s="5">
        <v>45121</v>
      </c>
      <c r="C7247">
        <v>50.38</v>
      </c>
    </row>
    <row r="7248" spans="1:3">
      <c r="A7248" t="s">
        <v>8</v>
      </c>
      <c r="B7248" s="5">
        <v>45124</v>
      </c>
      <c r="C7248">
        <v>50.81</v>
      </c>
    </row>
    <row r="7249" spans="1:3">
      <c r="A7249" t="s">
        <v>8</v>
      </c>
      <c r="B7249" s="5">
        <v>45125</v>
      </c>
      <c r="C7249">
        <v>51.24</v>
      </c>
    </row>
    <row r="7250" spans="1:3">
      <c r="A7250" t="s">
        <v>8</v>
      </c>
      <c r="B7250" s="5">
        <v>45126</v>
      </c>
      <c r="C7250">
        <v>52.43</v>
      </c>
    </row>
    <row r="7251" spans="1:3">
      <c r="A7251" t="s">
        <v>8</v>
      </c>
      <c r="B7251" s="5">
        <v>45127</v>
      </c>
      <c r="C7251">
        <v>52.37</v>
      </c>
    </row>
    <row r="7252" spans="1:3">
      <c r="A7252" t="s">
        <v>8</v>
      </c>
      <c r="B7252" s="5">
        <v>45128</v>
      </c>
      <c r="C7252">
        <v>52.63</v>
      </c>
    </row>
    <row r="7253" spans="1:3">
      <c r="A7253" t="s">
        <v>8</v>
      </c>
      <c r="B7253" s="5">
        <v>45131</v>
      </c>
      <c r="C7253">
        <v>53.11</v>
      </c>
    </row>
    <row r="7254" spans="1:3">
      <c r="A7254" t="s">
        <v>8</v>
      </c>
      <c r="B7254" s="5">
        <v>45132</v>
      </c>
      <c r="C7254">
        <v>53.6</v>
      </c>
    </row>
    <row r="7255" spans="1:3">
      <c r="A7255" t="s">
        <v>8</v>
      </c>
      <c r="B7255" s="5">
        <v>45133</v>
      </c>
      <c r="C7255">
        <v>53.22</v>
      </c>
    </row>
    <row r="7256" spans="1:3">
      <c r="A7256" t="s">
        <v>8</v>
      </c>
      <c r="B7256" s="5">
        <v>45134</v>
      </c>
      <c r="C7256">
        <v>53</v>
      </c>
    </row>
    <row r="7257" spans="1:3">
      <c r="A7257" t="s">
        <v>8</v>
      </c>
      <c r="B7257" s="5">
        <v>45135</v>
      </c>
      <c r="C7257">
        <v>52.09</v>
      </c>
    </row>
    <row r="7258" spans="1:3">
      <c r="A7258" t="s">
        <v>8</v>
      </c>
      <c r="B7258" s="5">
        <v>45138</v>
      </c>
      <c r="C7258">
        <v>52.04</v>
      </c>
    </row>
    <row r="7259" spans="1:3">
      <c r="A7259" t="s">
        <v>8</v>
      </c>
      <c r="B7259" s="5">
        <v>45139</v>
      </c>
      <c r="C7259">
        <v>52.66</v>
      </c>
    </row>
    <row r="7260" spans="1:3">
      <c r="A7260" t="s">
        <v>8</v>
      </c>
      <c r="B7260" s="5">
        <v>45140</v>
      </c>
      <c r="C7260">
        <v>52.58</v>
      </c>
    </row>
    <row r="7261" spans="1:3">
      <c r="A7261" t="s">
        <v>8</v>
      </c>
      <c r="B7261" s="5">
        <v>45141</v>
      </c>
      <c r="C7261">
        <v>53.15</v>
      </c>
    </row>
    <row r="7262" spans="1:3">
      <c r="A7262" t="s">
        <v>8</v>
      </c>
      <c r="B7262" s="5">
        <v>45142</v>
      </c>
      <c r="C7262">
        <v>52.63</v>
      </c>
    </row>
    <row r="7263" spans="1:3">
      <c r="A7263" t="s">
        <v>8</v>
      </c>
      <c r="B7263" s="5">
        <v>45145</v>
      </c>
      <c r="C7263">
        <v>53.01</v>
      </c>
    </row>
    <row r="7264" spans="1:3">
      <c r="A7264" t="s">
        <v>8</v>
      </c>
      <c r="B7264" s="5">
        <v>45146</v>
      </c>
      <c r="C7264">
        <v>53.06</v>
      </c>
    </row>
    <row r="7265" spans="1:3">
      <c r="A7265" t="s">
        <v>8</v>
      </c>
      <c r="B7265" s="5">
        <v>45147</v>
      </c>
      <c r="C7265">
        <v>52.99</v>
      </c>
    </row>
    <row r="7266" spans="1:3">
      <c r="A7266" t="s">
        <v>8</v>
      </c>
      <c r="B7266" s="5">
        <v>45148</v>
      </c>
      <c r="C7266">
        <v>53.37</v>
      </c>
    </row>
    <row r="7267" spans="1:3">
      <c r="A7267" t="s">
        <v>8</v>
      </c>
      <c r="B7267" s="5">
        <v>45149</v>
      </c>
      <c r="C7267">
        <v>53.79</v>
      </c>
    </row>
    <row r="7268" spans="1:3">
      <c r="A7268" t="s">
        <v>8</v>
      </c>
      <c r="B7268" s="5">
        <v>45152</v>
      </c>
      <c r="C7268">
        <v>53.88</v>
      </c>
    </row>
    <row r="7269" spans="1:3">
      <c r="A7269" t="s">
        <v>8</v>
      </c>
      <c r="B7269" s="5">
        <v>45153</v>
      </c>
      <c r="C7269">
        <v>53.35</v>
      </c>
    </row>
    <row r="7270" spans="1:3">
      <c r="A7270" t="s">
        <v>8</v>
      </c>
      <c r="B7270" s="5">
        <v>45154</v>
      </c>
      <c r="C7270">
        <v>52.96</v>
      </c>
    </row>
    <row r="7271" spans="1:3">
      <c r="A7271" t="s">
        <v>8</v>
      </c>
      <c r="B7271" s="5">
        <v>45155</v>
      </c>
      <c r="C7271">
        <v>54.73</v>
      </c>
    </row>
    <row r="7272" spans="1:3">
      <c r="A7272" t="s">
        <v>8</v>
      </c>
      <c r="B7272" s="5">
        <v>45156</v>
      </c>
      <c r="C7272">
        <v>55.04</v>
      </c>
    </row>
    <row r="7273" spans="1:3">
      <c r="A7273" t="s">
        <v>8</v>
      </c>
      <c r="B7273" s="5">
        <v>45159</v>
      </c>
      <c r="C7273">
        <v>55.44</v>
      </c>
    </row>
    <row r="7274" spans="1:3">
      <c r="A7274" t="s">
        <v>8</v>
      </c>
      <c r="B7274" s="5">
        <v>45160</v>
      </c>
      <c r="C7274">
        <v>55.46</v>
      </c>
    </row>
    <row r="7275" spans="1:3">
      <c r="A7275" t="s">
        <v>8</v>
      </c>
      <c r="B7275" s="5">
        <v>45161</v>
      </c>
      <c r="C7275">
        <v>55.98</v>
      </c>
    </row>
    <row r="7276" spans="1:3">
      <c r="A7276" t="s">
        <v>8</v>
      </c>
      <c r="B7276" s="5">
        <v>45162</v>
      </c>
      <c r="C7276">
        <v>55.24</v>
      </c>
    </row>
    <row r="7277" spans="1:3">
      <c r="A7277" t="s">
        <v>8</v>
      </c>
      <c r="B7277" s="5">
        <v>45163</v>
      </c>
      <c r="C7277">
        <v>55.7</v>
      </c>
    </row>
    <row r="7278" spans="1:3">
      <c r="A7278" t="s">
        <v>8</v>
      </c>
      <c r="B7278" s="5">
        <v>45166</v>
      </c>
      <c r="C7278">
        <v>56.2</v>
      </c>
    </row>
    <row r="7279" spans="1:3">
      <c r="A7279" t="s">
        <v>8</v>
      </c>
      <c r="B7279" s="5">
        <v>45167</v>
      </c>
      <c r="C7279">
        <v>56.56</v>
      </c>
    </row>
    <row r="7280" spans="1:3">
      <c r="A7280" t="s">
        <v>8</v>
      </c>
      <c r="B7280" s="5">
        <v>45168</v>
      </c>
      <c r="C7280">
        <v>56.81</v>
      </c>
    </row>
    <row r="7281" spans="1:3">
      <c r="A7281" t="s">
        <v>8</v>
      </c>
      <c r="B7281" s="5">
        <v>45169</v>
      </c>
      <c r="C7281">
        <v>57.35</v>
      </c>
    </row>
    <row r="7282" spans="1:3">
      <c r="A7282" t="s">
        <v>8</v>
      </c>
      <c r="B7282" s="5">
        <v>45170</v>
      </c>
      <c r="C7282">
        <v>57.84</v>
      </c>
    </row>
    <row r="7283" spans="1:3">
      <c r="A7283" t="s">
        <v>8</v>
      </c>
      <c r="B7283" s="5">
        <v>45174</v>
      </c>
      <c r="C7283">
        <v>57.26</v>
      </c>
    </row>
    <row r="7284" spans="1:3">
      <c r="A7284" t="s">
        <v>8</v>
      </c>
      <c r="B7284" s="5">
        <v>45175</v>
      </c>
      <c r="C7284">
        <v>57.16</v>
      </c>
    </row>
    <row r="7285" spans="1:3">
      <c r="A7285" t="s">
        <v>8</v>
      </c>
      <c r="B7285" s="5">
        <v>45176</v>
      </c>
      <c r="C7285">
        <v>56.79</v>
      </c>
    </row>
    <row r="7286" spans="1:3">
      <c r="A7286" t="s">
        <v>8</v>
      </c>
      <c r="B7286" s="5">
        <v>45177</v>
      </c>
      <c r="C7286">
        <v>56.67</v>
      </c>
    </row>
    <row r="7287" spans="1:3">
      <c r="A7287" t="s">
        <v>8</v>
      </c>
      <c r="B7287" s="5">
        <v>45180</v>
      </c>
      <c r="C7287">
        <v>56.84</v>
      </c>
    </row>
    <row r="7288" spans="1:3">
      <c r="A7288" t="s">
        <v>8</v>
      </c>
      <c r="B7288" s="5">
        <v>45181</v>
      </c>
      <c r="C7288">
        <v>56.39</v>
      </c>
    </row>
    <row r="7289" spans="1:3">
      <c r="A7289" t="s">
        <v>8</v>
      </c>
      <c r="B7289" s="5">
        <v>45182</v>
      </c>
      <c r="C7289">
        <v>56.28</v>
      </c>
    </row>
    <row r="7290" spans="1:3">
      <c r="A7290" t="s">
        <v>8</v>
      </c>
      <c r="B7290" s="5">
        <v>45183</v>
      </c>
      <c r="C7290">
        <v>56.37</v>
      </c>
    </row>
    <row r="7291" spans="1:3">
      <c r="A7291" t="s">
        <v>8</v>
      </c>
      <c r="B7291" s="5">
        <v>45184</v>
      </c>
      <c r="C7291">
        <v>56.04</v>
      </c>
    </row>
    <row r="7292" spans="1:3">
      <c r="A7292" t="s">
        <v>8</v>
      </c>
      <c r="B7292" s="5">
        <v>45187</v>
      </c>
      <c r="C7292">
        <v>56.11</v>
      </c>
    </row>
    <row r="7293" spans="1:3">
      <c r="A7293" t="s">
        <v>8</v>
      </c>
      <c r="B7293" s="5">
        <v>45188</v>
      </c>
      <c r="C7293">
        <v>55.84</v>
      </c>
    </row>
    <row r="7294" spans="1:3">
      <c r="A7294" t="s">
        <v>8</v>
      </c>
      <c r="B7294" s="5">
        <v>45189</v>
      </c>
      <c r="C7294">
        <v>55.5</v>
      </c>
    </row>
    <row r="7295" spans="1:3">
      <c r="A7295" t="s">
        <v>8</v>
      </c>
      <c r="B7295" s="5">
        <v>45190</v>
      </c>
      <c r="C7295">
        <v>53.34</v>
      </c>
    </row>
    <row r="7296" spans="1:3">
      <c r="A7296" t="s">
        <v>8</v>
      </c>
      <c r="B7296" s="5">
        <v>45191</v>
      </c>
      <c r="C7296">
        <v>53.57</v>
      </c>
    </row>
    <row r="7297" spans="1:3">
      <c r="A7297" t="s">
        <v>8</v>
      </c>
      <c r="B7297" s="5">
        <v>45194</v>
      </c>
      <c r="C7297">
        <v>53.48</v>
      </c>
    </row>
    <row r="7298" spans="1:3">
      <c r="A7298" t="s">
        <v>8</v>
      </c>
      <c r="B7298" s="5">
        <v>45195</v>
      </c>
      <c r="C7298">
        <v>52.71</v>
      </c>
    </row>
    <row r="7299" spans="1:3">
      <c r="A7299" t="s">
        <v>8</v>
      </c>
      <c r="B7299" s="5">
        <v>45196</v>
      </c>
      <c r="C7299">
        <v>53.2</v>
      </c>
    </row>
    <row r="7300" spans="1:3">
      <c r="A7300" t="s">
        <v>8</v>
      </c>
      <c r="B7300" s="5">
        <v>45197</v>
      </c>
      <c r="C7300">
        <v>53.88</v>
      </c>
    </row>
    <row r="7301" spans="1:3">
      <c r="A7301" t="s">
        <v>8</v>
      </c>
      <c r="B7301" s="5">
        <v>45198</v>
      </c>
      <c r="C7301">
        <v>53.76</v>
      </c>
    </row>
    <row r="7302" spans="1:3">
      <c r="A7302" t="s">
        <v>8</v>
      </c>
      <c r="B7302" s="5">
        <v>45201</v>
      </c>
      <c r="C7302">
        <v>54.39</v>
      </c>
    </row>
    <row r="7303" spans="1:3">
      <c r="A7303" t="s">
        <v>8</v>
      </c>
      <c r="B7303" s="5">
        <v>45202</v>
      </c>
      <c r="C7303">
        <v>53.65</v>
      </c>
    </row>
    <row r="7304" spans="1:3">
      <c r="A7304" t="s">
        <v>8</v>
      </c>
      <c r="B7304" s="5">
        <v>45203</v>
      </c>
      <c r="C7304">
        <v>53.45</v>
      </c>
    </row>
    <row r="7305" spans="1:3">
      <c r="A7305" t="s">
        <v>8</v>
      </c>
      <c r="B7305" s="5">
        <v>45204</v>
      </c>
      <c r="C7305">
        <v>53.07</v>
      </c>
    </row>
    <row r="7306" spans="1:3">
      <c r="A7306" t="s">
        <v>8</v>
      </c>
      <c r="B7306" s="5">
        <v>45205</v>
      </c>
      <c r="C7306">
        <v>53.45</v>
      </c>
    </row>
    <row r="7307" spans="1:3">
      <c r="A7307" t="s">
        <v>8</v>
      </c>
      <c r="B7307" s="5">
        <v>45208</v>
      </c>
      <c r="C7307">
        <v>53.92</v>
      </c>
    </row>
    <row r="7308" spans="1:3">
      <c r="A7308" t="s">
        <v>8</v>
      </c>
      <c r="B7308" s="5">
        <v>45209</v>
      </c>
      <c r="C7308">
        <v>53.87</v>
      </c>
    </row>
    <row r="7309" spans="1:3">
      <c r="A7309" t="s">
        <v>8</v>
      </c>
      <c r="B7309" s="5">
        <v>45210</v>
      </c>
      <c r="C7309">
        <v>53.66</v>
      </c>
    </row>
    <row r="7310" spans="1:3">
      <c r="A7310" t="s">
        <v>8</v>
      </c>
      <c r="B7310" s="5">
        <v>45211</v>
      </c>
      <c r="C7310">
        <v>53.85</v>
      </c>
    </row>
    <row r="7311" spans="1:3">
      <c r="A7311" t="s">
        <v>8</v>
      </c>
      <c r="B7311" s="5">
        <v>45212</v>
      </c>
      <c r="C7311">
        <v>53.77</v>
      </c>
    </row>
    <row r="7312" spans="1:3">
      <c r="A7312" t="s">
        <v>8</v>
      </c>
      <c r="B7312" s="5">
        <v>45215</v>
      </c>
      <c r="C7312">
        <v>54.16</v>
      </c>
    </row>
    <row r="7313" spans="1:3">
      <c r="A7313" t="s">
        <v>8</v>
      </c>
      <c r="B7313" s="5">
        <v>45216</v>
      </c>
      <c r="C7313">
        <v>53.94</v>
      </c>
    </row>
    <row r="7314" spans="1:3">
      <c r="A7314" t="s">
        <v>8</v>
      </c>
      <c r="B7314" s="5">
        <v>45217</v>
      </c>
      <c r="C7314">
        <v>53.77</v>
      </c>
    </row>
    <row r="7315" spans="1:3">
      <c r="A7315" t="s">
        <v>8</v>
      </c>
      <c r="B7315" s="5">
        <v>45218</v>
      </c>
      <c r="C7315">
        <v>53.32</v>
      </c>
    </row>
    <row r="7316" spans="1:3">
      <c r="A7316" t="s">
        <v>8</v>
      </c>
      <c r="B7316" s="5">
        <v>45219</v>
      </c>
      <c r="C7316">
        <v>52.93</v>
      </c>
    </row>
    <row r="7317" spans="1:3">
      <c r="A7317" t="s">
        <v>8</v>
      </c>
      <c r="B7317" s="5">
        <v>45222</v>
      </c>
      <c r="C7317">
        <v>52.2</v>
      </c>
    </row>
    <row r="7318" spans="1:3">
      <c r="A7318" t="s">
        <v>8</v>
      </c>
      <c r="B7318" s="5">
        <v>45223</v>
      </c>
      <c r="C7318">
        <v>53.01</v>
      </c>
    </row>
    <row r="7319" spans="1:3">
      <c r="A7319" t="s">
        <v>8</v>
      </c>
      <c r="B7319" s="5">
        <v>45224</v>
      </c>
      <c r="C7319">
        <v>52.4</v>
      </c>
    </row>
    <row r="7320" spans="1:3">
      <c r="A7320" t="s">
        <v>8</v>
      </c>
      <c r="B7320" s="5">
        <v>45225</v>
      </c>
      <c r="C7320">
        <v>51.37</v>
      </c>
    </row>
    <row r="7321" spans="1:3">
      <c r="A7321" t="s">
        <v>8</v>
      </c>
      <c r="B7321" s="5">
        <v>45226</v>
      </c>
      <c r="C7321">
        <v>51.56</v>
      </c>
    </row>
    <row r="7322" spans="1:3">
      <c r="A7322" t="s">
        <v>8</v>
      </c>
      <c r="B7322" s="5">
        <v>45229</v>
      </c>
      <c r="C7322">
        <v>51.57</v>
      </c>
    </row>
    <row r="7323" spans="1:3">
      <c r="A7323" t="s">
        <v>8</v>
      </c>
      <c r="B7323" s="5">
        <v>45230</v>
      </c>
      <c r="C7323">
        <v>52.13</v>
      </c>
    </row>
    <row r="7324" spans="1:3">
      <c r="A7324" t="s">
        <v>8</v>
      </c>
      <c r="B7324" s="5">
        <v>45231</v>
      </c>
      <c r="C7324">
        <v>52.19</v>
      </c>
    </row>
    <row r="7325" spans="1:3">
      <c r="A7325" t="s">
        <v>8</v>
      </c>
      <c r="B7325" s="5">
        <v>45232</v>
      </c>
      <c r="C7325">
        <v>52.75</v>
      </c>
    </row>
    <row r="7326" spans="1:3">
      <c r="A7326" t="s">
        <v>8</v>
      </c>
      <c r="B7326" s="5">
        <v>45233</v>
      </c>
      <c r="C7326">
        <v>53.01</v>
      </c>
    </row>
    <row r="7327" spans="1:3">
      <c r="A7327" t="s">
        <v>8</v>
      </c>
      <c r="B7327" s="5">
        <v>45236</v>
      </c>
      <c r="C7327">
        <v>53.29</v>
      </c>
    </row>
    <row r="7328" spans="1:3">
      <c r="A7328" t="s">
        <v>8</v>
      </c>
      <c r="B7328" s="5">
        <v>45237</v>
      </c>
      <c r="C7328">
        <v>53.13</v>
      </c>
    </row>
    <row r="7329" spans="1:3">
      <c r="A7329" t="s">
        <v>8</v>
      </c>
      <c r="B7329" s="5">
        <v>45238</v>
      </c>
      <c r="C7329">
        <v>53</v>
      </c>
    </row>
    <row r="7330" spans="1:3">
      <c r="A7330" t="s">
        <v>8</v>
      </c>
      <c r="B7330" s="5">
        <v>45239</v>
      </c>
      <c r="C7330">
        <v>52</v>
      </c>
    </row>
    <row r="7331" spans="1:3">
      <c r="A7331" t="s">
        <v>8</v>
      </c>
      <c r="B7331" s="5">
        <v>45240</v>
      </c>
      <c r="C7331">
        <v>52.59</v>
      </c>
    </row>
    <row r="7332" spans="1:3">
      <c r="A7332" t="s">
        <v>8</v>
      </c>
      <c r="B7332" s="5">
        <v>45243</v>
      </c>
      <c r="C7332">
        <v>52.23</v>
      </c>
    </row>
    <row r="7333" spans="1:3">
      <c r="A7333" t="s">
        <v>8</v>
      </c>
      <c r="B7333" s="5">
        <v>45244</v>
      </c>
      <c r="C7333">
        <v>53.17</v>
      </c>
    </row>
    <row r="7334" spans="1:3">
      <c r="A7334" t="s">
        <v>8</v>
      </c>
      <c r="B7334" s="5">
        <v>45245</v>
      </c>
      <c r="C7334">
        <v>53.28</v>
      </c>
    </row>
    <row r="7335" spans="1:3">
      <c r="A7335" t="s">
        <v>8</v>
      </c>
      <c r="B7335" s="5">
        <v>45246</v>
      </c>
      <c r="C7335">
        <v>48.04</v>
      </c>
    </row>
    <row r="7336" spans="1:3">
      <c r="A7336" t="s">
        <v>8</v>
      </c>
      <c r="B7336" s="5">
        <v>45247</v>
      </c>
      <c r="C7336">
        <v>47.755000000000003</v>
      </c>
    </row>
    <row r="7337" spans="1:3">
      <c r="A7337" t="s">
        <v>8</v>
      </c>
      <c r="B7337" s="5">
        <v>45250</v>
      </c>
      <c r="C7337">
        <v>48.27</v>
      </c>
    </row>
    <row r="7338" spans="1:3">
      <c r="A7338" t="s">
        <v>8</v>
      </c>
      <c r="B7338" s="5">
        <v>45251</v>
      </c>
      <c r="C7338">
        <v>47.8</v>
      </c>
    </row>
    <row r="7339" spans="1:3">
      <c r="A7339" t="s">
        <v>8</v>
      </c>
      <c r="B7339" s="5">
        <v>45252</v>
      </c>
      <c r="C7339">
        <v>48.08</v>
      </c>
    </row>
    <row r="7340" spans="1:3">
      <c r="A7340" t="s">
        <v>8</v>
      </c>
      <c r="B7340" s="5">
        <v>45254</v>
      </c>
      <c r="C7340">
        <v>48.36</v>
      </c>
    </row>
    <row r="7341" spans="1:3">
      <c r="A7341" t="s">
        <v>8</v>
      </c>
      <c r="B7341" s="5">
        <v>45257</v>
      </c>
      <c r="C7341">
        <v>47.93</v>
      </c>
    </row>
    <row r="7342" spans="1:3">
      <c r="A7342" t="s">
        <v>8</v>
      </c>
      <c r="B7342" s="5">
        <v>45258</v>
      </c>
      <c r="C7342">
        <v>47.85</v>
      </c>
    </row>
    <row r="7343" spans="1:3">
      <c r="A7343" t="s">
        <v>8</v>
      </c>
      <c r="B7343" s="5">
        <v>45259</v>
      </c>
      <c r="C7343">
        <v>48.05</v>
      </c>
    </row>
    <row r="7344" spans="1:3">
      <c r="A7344" t="s">
        <v>8</v>
      </c>
      <c r="B7344" s="5">
        <v>45260</v>
      </c>
      <c r="C7344">
        <v>48.38</v>
      </c>
    </row>
    <row r="7345" spans="1:3">
      <c r="A7345" t="s">
        <v>8</v>
      </c>
      <c r="B7345" s="5">
        <v>45261</v>
      </c>
      <c r="C7345">
        <v>48.47</v>
      </c>
    </row>
    <row r="7346" spans="1:3">
      <c r="A7346" t="s">
        <v>8</v>
      </c>
      <c r="B7346" s="5">
        <v>45264</v>
      </c>
      <c r="C7346">
        <v>48.05</v>
      </c>
    </row>
    <row r="7347" spans="1:3">
      <c r="A7347" t="s">
        <v>8</v>
      </c>
      <c r="B7347" s="5">
        <v>45265</v>
      </c>
      <c r="C7347">
        <v>47.93</v>
      </c>
    </row>
    <row r="7348" spans="1:3">
      <c r="A7348" t="s">
        <v>8</v>
      </c>
      <c r="B7348" s="5">
        <v>45266</v>
      </c>
      <c r="C7348">
        <v>47.7</v>
      </c>
    </row>
    <row r="7349" spans="1:3">
      <c r="A7349" t="s">
        <v>8</v>
      </c>
      <c r="B7349" s="5">
        <v>45267</v>
      </c>
      <c r="C7349">
        <v>48.26</v>
      </c>
    </row>
    <row r="7350" spans="1:3">
      <c r="A7350" t="s">
        <v>8</v>
      </c>
      <c r="B7350" s="5">
        <v>45268</v>
      </c>
      <c r="C7350">
        <v>48.38</v>
      </c>
    </row>
    <row r="7351" spans="1:3">
      <c r="A7351" t="s">
        <v>8</v>
      </c>
      <c r="B7351" s="5">
        <v>45271</v>
      </c>
      <c r="C7351">
        <v>49.39</v>
      </c>
    </row>
    <row r="7352" spans="1:3">
      <c r="A7352" t="s">
        <v>8</v>
      </c>
      <c r="B7352" s="5">
        <v>45272</v>
      </c>
      <c r="C7352">
        <v>49.33</v>
      </c>
    </row>
    <row r="7353" spans="1:3">
      <c r="A7353" t="s">
        <v>8</v>
      </c>
      <c r="B7353" s="5">
        <v>45273</v>
      </c>
      <c r="C7353">
        <v>49.69</v>
      </c>
    </row>
    <row r="7354" spans="1:3">
      <c r="A7354" t="s">
        <v>8</v>
      </c>
      <c r="B7354" s="5">
        <v>45274</v>
      </c>
      <c r="C7354">
        <v>49.44</v>
      </c>
    </row>
    <row r="7355" spans="1:3">
      <c r="A7355" t="s">
        <v>8</v>
      </c>
      <c r="B7355" s="5">
        <v>45275</v>
      </c>
      <c r="C7355">
        <v>49.87</v>
      </c>
    </row>
    <row r="7356" spans="1:3">
      <c r="A7356" t="s">
        <v>8</v>
      </c>
      <c r="B7356" s="5">
        <v>45278</v>
      </c>
      <c r="C7356">
        <v>50.24</v>
      </c>
    </row>
    <row r="7357" spans="1:3">
      <c r="A7357" t="s">
        <v>8</v>
      </c>
      <c r="B7357" s="5">
        <v>45279</v>
      </c>
      <c r="C7357">
        <v>50.18</v>
      </c>
    </row>
    <row r="7358" spans="1:3">
      <c r="A7358" t="s">
        <v>8</v>
      </c>
      <c r="B7358" s="5">
        <v>45280</v>
      </c>
      <c r="C7358">
        <v>49.8</v>
      </c>
    </row>
    <row r="7359" spans="1:3">
      <c r="A7359" t="s">
        <v>8</v>
      </c>
      <c r="B7359" s="5">
        <v>45281</v>
      </c>
      <c r="C7359">
        <v>49.7</v>
      </c>
    </row>
    <row r="7360" spans="1:3">
      <c r="A7360" t="s">
        <v>8</v>
      </c>
      <c r="B7360" s="5">
        <v>45282</v>
      </c>
      <c r="C7360">
        <v>50.09</v>
      </c>
    </row>
    <row r="7361" spans="1:3">
      <c r="A7361" t="s">
        <v>8</v>
      </c>
      <c r="B7361" s="5">
        <v>45286</v>
      </c>
      <c r="C7361">
        <v>50.28</v>
      </c>
    </row>
    <row r="7362" spans="1:3">
      <c r="A7362" t="s">
        <v>8</v>
      </c>
      <c r="B7362" s="5">
        <v>45287</v>
      </c>
      <c r="C7362">
        <v>50.44</v>
      </c>
    </row>
    <row r="7363" spans="1:3">
      <c r="A7363" t="s">
        <v>8</v>
      </c>
      <c r="B7363" s="5">
        <v>45288</v>
      </c>
      <c r="C7363">
        <v>50.48</v>
      </c>
    </row>
    <row r="7364" spans="1:3">
      <c r="A7364" t="s">
        <v>8</v>
      </c>
      <c r="B7364" s="5">
        <v>45289</v>
      </c>
      <c r="C7364">
        <v>50.52</v>
      </c>
    </row>
    <row r="7365" spans="1:3">
      <c r="A7365" t="s">
        <v>8</v>
      </c>
      <c r="B7365" s="5">
        <v>45293</v>
      </c>
      <c r="C7365">
        <v>50.51</v>
      </c>
    </row>
    <row r="7366" spans="1:3">
      <c r="A7366" t="s">
        <v>8</v>
      </c>
      <c r="B7366" s="5">
        <v>45294</v>
      </c>
      <c r="C7366">
        <v>50.51</v>
      </c>
    </row>
    <row r="7367" spans="1:3">
      <c r="A7367" t="s">
        <v>8</v>
      </c>
      <c r="B7367" s="5">
        <v>45295</v>
      </c>
      <c r="C7367">
        <v>50.08</v>
      </c>
    </row>
    <row r="7368" spans="1:3">
      <c r="A7368" t="s">
        <v>8</v>
      </c>
      <c r="B7368" s="5">
        <v>45296</v>
      </c>
      <c r="C7368">
        <v>50.09</v>
      </c>
    </row>
    <row r="7369" spans="1:3">
      <c r="A7369" t="s">
        <v>8</v>
      </c>
      <c r="B7369" s="5">
        <v>45299</v>
      </c>
      <c r="C7369">
        <v>50.46</v>
      </c>
    </row>
    <row r="7370" spans="1:3">
      <c r="A7370" t="s">
        <v>8</v>
      </c>
      <c r="B7370" s="5">
        <v>45300</v>
      </c>
      <c r="C7370">
        <v>49.91</v>
      </c>
    </row>
    <row r="7371" spans="1:3">
      <c r="A7371" t="s">
        <v>8</v>
      </c>
      <c r="B7371" s="5">
        <v>45301</v>
      </c>
      <c r="C7371">
        <v>50.24</v>
      </c>
    </row>
    <row r="7372" spans="1:3">
      <c r="A7372" t="s">
        <v>8</v>
      </c>
      <c r="B7372" s="5">
        <v>45302</v>
      </c>
      <c r="C7372">
        <v>50.44</v>
      </c>
    </row>
    <row r="7373" spans="1:3">
      <c r="A7373" t="s">
        <v>8</v>
      </c>
      <c r="B7373" s="5">
        <v>45303</v>
      </c>
      <c r="C7373">
        <v>50.34</v>
      </c>
    </row>
    <row r="7374" spans="1:3">
      <c r="A7374" t="s">
        <v>8</v>
      </c>
      <c r="B7374" s="5">
        <v>45307</v>
      </c>
      <c r="C7374">
        <v>50.59</v>
      </c>
    </row>
    <row r="7375" spans="1:3">
      <c r="A7375" t="s">
        <v>8</v>
      </c>
      <c r="B7375" s="5">
        <v>45308</v>
      </c>
      <c r="C7375">
        <v>50.3</v>
      </c>
    </row>
    <row r="7376" spans="1:3">
      <c r="A7376" t="s">
        <v>8</v>
      </c>
      <c r="B7376" s="5">
        <v>45309</v>
      </c>
      <c r="C7376">
        <v>50.75</v>
      </c>
    </row>
    <row r="7377" spans="1:3">
      <c r="A7377" t="s">
        <v>8</v>
      </c>
      <c r="B7377" s="5">
        <v>45310</v>
      </c>
      <c r="C7377">
        <v>51.27</v>
      </c>
    </row>
    <row r="7378" spans="1:3">
      <c r="A7378" t="s">
        <v>8</v>
      </c>
      <c r="B7378" s="5">
        <v>45313</v>
      </c>
      <c r="C7378">
        <v>51.57</v>
      </c>
    </row>
    <row r="7379" spans="1:3">
      <c r="A7379" t="s">
        <v>8</v>
      </c>
      <c r="B7379" s="5">
        <v>45314</v>
      </c>
      <c r="C7379">
        <v>51.76</v>
      </c>
    </row>
    <row r="7380" spans="1:3">
      <c r="A7380" t="s">
        <v>8</v>
      </c>
      <c r="B7380" s="5">
        <v>45315</v>
      </c>
      <c r="C7380">
        <v>51.31</v>
      </c>
    </row>
    <row r="7381" spans="1:3">
      <c r="A7381" t="s">
        <v>8</v>
      </c>
      <c r="B7381" s="5">
        <v>45316</v>
      </c>
      <c r="C7381">
        <v>52.33</v>
      </c>
    </row>
    <row r="7382" spans="1:3">
      <c r="A7382" t="s">
        <v>8</v>
      </c>
      <c r="B7382" s="5">
        <v>45317</v>
      </c>
      <c r="C7382">
        <v>52.14</v>
      </c>
    </row>
    <row r="7383" spans="1:3">
      <c r="A7383" t="s">
        <v>8</v>
      </c>
      <c r="B7383" s="5">
        <v>45320</v>
      </c>
      <c r="C7383">
        <v>52.29</v>
      </c>
    </row>
    <row r="7384" spans="1:3">
      <c r="A7384" t="s">
        <v>8</v>
      </c>
      <c r="B7384" s="5">
        <v>45321</v>
      </c>
      <c r="C7384">
        <v>52.24</v>
      </c>
    </row>
    <row r="7385" spans="1:3">
      <c r="A7385" t="s">
        <v>8</v>
      </c>
      <c r="B7385" s="5">
        <v>45322</v>
      </c>
      <c r="C7385">
        <v>50.18</v>
      </c>
    </row>
    <row r="7386" spans="1:3">
      <c r="A7386" t="s">
        <v>8</v>
      </c>
      <c r="B7386" s="5">
        <v>45323</v>
      </c>
      <c r="C7386">
        <v>50.18</v>
      </c>
    </row>
    <row r="7387" spans="1:3">
      <c r="A7387" t="s">
        <v>8</v>
      </c>
      <c r="B7387" s="5">
        <v>45324</v>
      </c>
      <c r="C7387">
        <v>50.18</v>
      </c>
    </row>
    <row r="7388" spans="1:3">
      <c r="A7388" t="s">
        <v>8</v>
      </c>
      <c r="B7388" s="5">
        <v>45327</v>
      </c>
      <c r="C7388">
        <v>49.51</v>
      </c>
    </row>
    <row r="7389" spans="1:3">
      <c r="A7389" t="s">
        <v>8</v>
      </c>
      <c r="B7389" s="5">
        <v>45328</v>
      </c>
      <c r="C7389">
        <v>49.98</v>
      </c>
    </row>
    <row r="7390" spans="1:3">
      <c r="A7390" t="s">
        <v>8</v>
      </c>
      <c r="B7390" s="5">
        <v>45329</v>
      </c>
      <c r="C7390">
        <v>49.77</v>
      </c>
    </row>
    <row r="7391" spans="1:3">
      <c r="A7391" t="s">
        <v>8</v>
      </c>
      <c r="B7391" s="5">
        <v>45330</v>
      </c>
      <c r="C7391">
        <v>49.95</v>
      </c>
    </row>
    <row r="7392" spans="1:3">
      <c r="A7392" t="s">
        <v>8</v>
      </c>
      <c r="B7392" s="5">
        <v>45331</v>
      </c>
      <c r="C7392">
        <v>50.13</v>
      </c>
    </row>
    <row r="7393" spans="1:3">
      <c r="A7393" t="s">
        <v>8</v>
      </c>
      <c r="B7393" s="5">
        <v>45334</v>
      </c>
      <c r="C7393">
        <v>49.99</v>
      </c>
    </row>
    <row r="7394" spans="1:3">
      <c r="A7394" t="s">
        <v>8</v>
      </c>
      <c r="B7394" s="5">
        <v>45335</v>
      </c>
      <c r="C7394">
        <v>49.64</v>
      </c>
    </row>
    <row r="7395" spans="1:3">
      <c r="A7395" t="s">
        <v>8</v>
      </c>
      <c r="B7395" s="5">
        <v>45336</v>
      </c>
      <c r="C7395">
        <v>50.28</v>
      </c>
    </row>
    <row r="7396" spans="1:3">
      <c r="A7396" t="s">
        <v>8</v>
      </c>
      <c r="B7396" s="5">
        <v>45337</v>
      </c>
      <c r="C7396">
        <v>49.06</v>
      </c>
    </row>
    <row r="7397" spans="1:3">
      <c r="A7397" t="s">
        <v>8</v>
      </c>
      <c r="B7397" s="5">
        <v>45338</v>
      </c>
      <c r="C7397">
        <v>48.44</v>
      </c>
    </row>
    <row r="7398" spans="1:3">
      <c r="A7398" t="s">
        <v>8</v>
      </c>
      <c r="B7398" s="5">
        <v>45342</v>
      </c>
      <c r="C7398">
        <v>48.28</v>
      </c>
    </row>
    <row r="7399" spans="1:3">
      <c r="A7399" t="s">
        <v>8</v>
      </c>
      <c r="B7399" s="5">
        <v>45343</v>
      </c>
      <c r="C7399">
        <v>48.48</v>
      </c>
    </row>
    <row r="7400" spans="1:3">
      <c r="A7400" t="s">
        <v>8</v>
      </c>
      <c r="B7400" s="5">
        <v>45344</v>
      </c>
      <c r="C7400">
        <v>48.57</v>
      </c>
    </row>
    <row r="7401" spans="1:3">
      <c r="A7401" t="s">
        <v>8</v>
      </c>
      <c r="B7401" s="5">
        <v>45345</v>
      </c>
      <c r="C7401">
        <v>48.86</v>
      </c>
    </row>
    <row r="7402" spans="1:3">
      <c r="A7402" t="s">
        <v>8</v>
      </c>
      <c r="B7402" s="5">
        <v>45348</v>
      </c>
      <c r="C7402">
        <v>48.4</v>
      </c>
    </row>
    <row r="7403" spans="1:3">
      <c r="A7403" t="s">
        <v>8</v>
      </c>
      <c r="B7403" s="5">
        <v>45349</v>
      </c>
      <c r="C7403">
        <v>48.31</v>
      </c>
    </row>
    <row r="7404" spans="1:3">
      <c r="A7404" t="s">
        <v>8</v>
      </c>
      <c r="B7404" s="5">
        <v>45350</v>
      </c>
      <c r="C7404">
        <v>48.06</v>
      </c>
    </row>
    <row r="7405" spans="1:3">
      <c r="A7405" t="s">
        <v>8</v>
      </c>
      <c r="B7405" s="5">
        <v>45351</v>
      </c>
      <c r="C7405">
        <v>48.37</v>
      </c>
    </row>
    <row r="7406" spans="1:3">
      <c r="A7406" t="s">
        <v>8</v>
      </c>
      <c r="B7406" s="5">
        <v>45352</v>
      </c>
      <c r="C7406">
        <v>48.4</v>
      </c>
    </row>
    <row r="7407" spans="1:3">
      <c r="A7407" t="s">
        <v>8</v>
      </c>
      <c r="B7407" s="5">
        <v>45355</v>
      </c>
      <c r="C7407">
        <v>49.13</v>
      </c>
    </row>
    <row r="7408" spans="1:3">
      <c r="A7408" t="s">
        <v>8</v>
      </c>
      <c r="B7408" s="5">
        <v>45356</v>
      </c>
      <c r="C7408">
        <v>48.95</v>
      </c>
    </row>
    <row r="7409" spans="1:3">
      <c r="A7409" t="s">
        <v>8</v>
      </c>
      <c r="B7409" s="5">
        <v>45357</v>
      </c>
      <c r="C7409">
        <v>49.17</v>
      </c>
    </row>
    <row r="7410" spans="1:3">
      <c r="A7410" t="s">
        <v>8</v>
      </c>
      <c r="B7410" s="5">
        <v>45358</v>
      </c>
      <c r="C7410">
        <v>48.9</v>
      </c>
    </row>
    <row r="7411" spans="1:3">
      <c r="A7411" t="s">
        <v>8</v>
      </c>
      <c r="B7411" s="5">
        <v>45359</v>
      </c>
      <c r="C7411">
        <v>49.5</v>
      </c>
    </row>
    <row r="7412" spans="1:3">
      <c r="A7412" t="s">
        <v>8</v>
      </c>
      <c r="B7412" s="5">
        <v>45362</v>
      </c>
      <c r="C7412">
        <v>50.22</v>
      </c>
    </row>
    <row r="7413" spans="1:3">
      <c r="A7413" t="s">
        <v>8</v>
      </c>
      <c r="B7413" s="5">
        <v>45363</v>
      </c>
      <c r="C7413">
        <v>50.07</v>
      </c>
    </row>
    <row r="7414" spans="1:3">
      <c r="A7414" t="s">
        <v>8</v>
      </c>
      <c r="B7414" s="5">
        <v>45364</v>
      </c>
      <c r="C7414">
        <v>50.11</v>
      </c>
    </row>
    <row r="7415" spans="1:3">
      <c r="A7415" t="s">
        <v>8</v>
      </c>
      <c r="B7415" s="5">
        <v>45365</v>
      </c>
      <c r="C7415">
        <v>49.79</v>
      </c>
    </row>
    <row r="7416" spans="1:3">
      <c r="A7416" t="s">
        <v>8</v>
      </c>
      <c r="B7416" s="5">
        <v>45366</v>
      </c>
      <c r="C7416">
        <v>48.93</v>
      </c>
    </row>
    <row r="7417" spans="1:3">
      <c r="A7417" t="s">
        <v>8</v>
      </c>
      <c r="B7417" s="5">
        <v>45369</v>
      </c>
      <c r="C7417">
        <v>49.27</v>
      </c>
    </row>
    <row r="7418" spans="1:3">
      <c r="A7418" t="s">
        <v>8</v>
      </c>
      <c r="B7418" s="5">
        <v>45370</v>
      </c>
      <c r="C7418">
        <v>49.14</v>
      </c>
    </row>
    <row r="7419" spans="1:3">
      <c r="A7419" t="s">
        <v>8</v>
      </c>
      <c r="B7419" s="5">
        <v>45371</v>
      </c>
      <c r="C7419">
        <v>49.55</v>
      </c>
    </row>
    <row r="7420" spans="1:3">
      <c r="A7420" t="s">
        <v>8</v>
      </c>
      <c r="B7420" s="5">
        <v>45372</v>
      </c>
      <c r="C7420">
        <v>49.88</v>
      </c>
    </row>
    <row r="7421" spans="1:3">
      <c r="A7421" t="s">
        <v>8</v>
      </c>
      <c r="B7421" s="5">
        <v>45373</v>
      </c>
      <c r="C7421">
        <v>49.78</v>
      </c>
    </row>
    <row r="7422" spans="1:3">
      <c r="A7422" t="s">
        <v>8</v>
      </c>
      <c r="B7422" s="5">
        <v>45376</v>
      </c>
      <c r="C7422">
        <v>49.68</v>
      </c>
    </row>
    <row r="7423" spans="1:3">
      <c r="A7423" t="s">
        <v>8</v>
      </c>
      <c r="B7423" s="5">
        <v>45377</v>
      </c>
      <c r="C7423">
        <v>49.55</v>
      </c>
    </row>
    <row r="7424" spans="1:3">
      <c r="A7424" t="s">
        <v>8</v>
      </c>
      <c r="B7424" s="5">
        <v>45378</v>
      </c>
      <c r="C7424">
        <v>49.77</v>
      </c>
    </row>
    <row r="7425" spans="1:3">
      <c r="A7425" t="s">
        <v>8</v>
      </c>
      <c r="B7425" s="5">
        <v>45379</v>
      </c>
      <c r="C7425">
        <v>49.91</v>
      </c>
    </row>
    <row r="7426" spans="1:3">
      <c r="A7426" t="s">
        <v>8</v>
      </c>
      <c r="B7426" s="5">
        <v>45383</v>
      </c>
      <c r="C7426">
        <v>50.04</v>
      </c>
    </row>
    <row r="7427" spans="1:3">
      <c r="A7427" t="s">
        <v>8</v>
      </c>
      <c r="B7427" s="5">
        <v>45384</v>
      </c>
      <c r="C7427">
        <v>49.36</v>
      </c>
    </row>
    <row r="7428" spans="1:3">
      <c r="A7428" t="s">
        <v>8</v>
      </c>
      <c r="B7428" s="5">
        <v>45385</v>
      </c>
      <c r="C7428">
        <v>48.74</v>
      </c>
    </row>
    <row r="7429" spans="1:3">
      <c r="A7429" t="s">
        <v>8</v>
      </c>
      <c r="B7429" s="5">
        <v>45386</v>
      </c>
      <c r="C7429">
        <v>48.11</v>
      </c>
    </row>
    <row r="7430" spans="1:3">
      <c r="A7430" t="s">
        <v>8</v>
      </c>
      <c r="B7430" s="5">
        <v>45387</v>
      </c>
      <c r="C7430">
        <v>48.55</v>
      </c>
    </row>
    <row r="7431" spans="1:3">
      <c r="A7431" t="s">
        <v>8</v>
      </c>
      <c r="B7431" s="5">
        <v>45390</v>
      </c>
      <c r="C7431">
        <v>48.24</v>
      </c>
    </row>
    <row r="7432" spans="1:3">
      <c r="A7432" t="s">
        <v>8</v>
      </c>
      <c r="B7432" s="5">
        <v>45391</v>
      </c>
      <c r="C7432">
        <v>50.01</v>
      </c>
    </row>
    <row r="7433" spans="1:3">
      <c r="A7433" t="s">
        <v>8</v>
      </c>
      <c r="B7433" s="5">
        <v>45392</v>
      </c>
      <c r="C7433">
        <v>49.21</v>
      </c>
    </row>
    <row r="7434" spans="1:3">
      <c r="A7434" t="s">
        <v>8</v>
      </c>
      <c r="B7434" s="5">
        <v>45393</v>
      </c>
      <c r="C7434">
        <v>49.53</v>
      </c>
    </row>
    <row r="7435" spans="1:3">
      <c r="A7435" t="s">
        <v>8</v>
      </c>
      <c r="B7435" s="5">
        <v>45394</v>
      </c>
      <c r="C7435">
        <v>48.49</v>
      </c>
    </row>
    <row r="7436" spans="1:3">
      <c r="A7436" t="s">
        <v>8</v>
      </c>
      <c r="B7436" s="5">
        <v>45397</v>
      </c>
      <c r="C7436">
        <v>48.24</v>
      </c>
    </row>
    <row r="7437" spans="1:3">
      <c r="A7437" t="s">
        <v>8</v>
      </c>
      <c r="B7437" s="5">
        <v>45398</v>
      </c>
      <c r="C7437">
        <v>47.92</v>
      </c>
    </row>
    <row r="7438" spans="1:3">
      <c r="A7438" t="s">
        <v>8</v>
      </c>
      <c r="B7438" s="5">
        <v>45399</v>
      </c>
      <c r="C7438">
        <v>47.79</v>
      </c>
    </row>
    <row r="7439" spans="1:3">
      <c r="A7439" t="s">
        <v>8</v>
      </c>
      <c r="B7439" s="5">
        <v>45400</v>
      </c>
      <c r="C7439">
        <v>48.11</v>
      </c>
    </row>
    <row r="7440" spans="1:3">
      <c r="A7440" t="s">
        <v>8</v>
      </c>
      <c r="B7440" s="5">
        <v>45401</v>
      </c>
      <c r="C7440">
        <v>48.32</v>
      </c>
    </row>
    <row r="7441" spans="1:3">
      <c r="A7441" t="s">
        <v>8</v>
      </c>
      <c r="B7441" s="5">
        <v>45404</v>
      </c>
      <c r="C7441">
        <v>48.14</v>
      </c>
    </row>
    <row r="7442" spans="1:3">
      <c r="A7442" t="s">
        <v>8</v>
      </c>
      <c r="B7442" s="5">
        <v>45405</v>
      </c>
      <c r="C7442">
        <v>48.32</v>
      </c>
    </row>
    <row r="7443" spans="1:3">
      <c r="A7443" t="s">
        <v>8</v>
      </c>
      <c r="B7443" s="5">
        <v>45406</v>
      </c>
      <c r="C7443">
        <v>48.35</v>
      </c>
    </row>
    <row r="7444" spans="1:3">
      <c r="A7444" t="s">
        <v>8</v>
      </c>
      <c r="B7444" s="5">
        <v>45407</v>
      </c>
      <c r="C7444">
        <v>48.1</v>
      </c>
    </row>
    <row r="7445" spans="1:3">
      <c r="A7445" t="s">
        <v>8</v>
      </c>
      <c r="B7445" s="5">
        <v>45408</v>
      </c>
      <c r="C7445">
        <v>47.86</v>
      </c>
    </row>
    <row r="7446" spans="1:3">
      <c r="A7446" t="s">
        <v>8</v>
      </c>
      <c r="B7446" s="5">
        <v>45411</v>
      </c>
      <c r="C7446">
        <v>47.78</v>
      </c>
    </row>
    <row r="7447" spans="1:3">
      <c r="A7447" t="s">
        <v>8</v>
      </c>
      <c r="B7447" s="5">
        <v>45412</v>
      </c>
      <c r="C7447">
        <v>46.98</v>
      </c>
    </row>
    <row r="7448" spans="1:3">
      <c r="A7448" t="s">
        <v>8</v>
      </c>
      <c r="B7448" s="5">
        <v>45413</v>
      </c>
      <c r="C7448">
        <v>46.84</v>
      </c>
    </row>
    <row r="7449" spans="1:3">
      <c r="A7449" t="s">
        <v>8</v>
      </c>
      <c r="B7449" s="5">
        <v>45414</v>
      </c>
      <c r="C7449">
        <v>46.79</v>
      </c>
    </row>
    <row r="7450" spans="1:3">
      <c r="A7450" t="s">
        <v>8</v>
      </c>
      <c r="B7450" s="5">
        <v>45415</v>
      </c>
      <c r="C7450">
        <v>47.12</v>
      </c>
    </row>
    <row r="7451" spans="1:3">
      <c r="A7451" t="s">
        <v>8</v>
      </c>
      <c r="B7451" s="5">
        <v>45418</v>
      </c>
      <c r="C7451">
        <v>47.11</v>
      </c>
    </row>
    <row r="7452" spans="1:3">
      <c r="A7452" t="s">
        <v>8</v>
      </c>
      <c r="B7452" s="5">
        <v>45419</v>
      </c>
      <c r="C7452">
        <v>47.28</v>
      </c>
    </row>
    <row r="7453" spans="1:3">
      <c r="A7453" t="s">
        <v>8</v>
      </c>
      <c r="B7453" s="5">
        <v>45420</v>
      </c>
      <c r="C7453">
        <v>48</v>
      </c>
    </row>
    <row r="7454" spans="1:3">
      <c r="A7454" t="s">
        <v>8</v>
      </c>
      <c r="B7454" s="5">
        <v>45421</v>
      </c>
      <c r="C7454">
        <v>47.79</v>
      </c>
    </row>
    <row r="7455" spans="1:3">
      <c r="A7455" t="s">
        <v>8</v>
      </c>
      <c r="B7455" s="5">
        <v>45422</v>
      </c>
      <c r="C7455">
        <v>48.06</v>
      </c>
    </row>
    <row r="7456" spans="1:3">
      <c r="A7456" t="s">
        <v>8</v>
      </c>
      <c r="B7456" s="5">
        <v>45425</v>
      </c>
      <c r="C7456">
        <v>48.68</v>
      </c>
    </row>
    <row r="7457" spans="1:3">
      <c r="A7457" t="s">
        <v>8</v>
      </c>
      <c r="B7457" s="5">
        <v>45426</v>
      </c>
      <c r="C7457">
        <v>48.95</v>
      </c>
    </row>
    <row r="7458" spans="1:3">
      <c r="A7458" t="s">
        <v>8</v>
      </c>
      <c r="B7458" s="5">
        <v>45427</v>
      </c>
      <c r="C7458">
        <v>49.67</v>
      </c>
    </row>
    <row r="7459" spans="1:3">
      <c r="A7459" t="s">
        <v>8</v>
      </c>
      <c r="B7459" s="5">
        <v>45428</v>
      </c>
      <c r="C7459">
        <v>48.34</v>
      </c>
    </row>
    <row r="7460" spans="1:3">
      <c r="A7460" t="s">
        <v>8</v>
      </c>
      <c r="B7460" s="5">
        <v>45429</v>
      </c>
      <c r="C7460">
        <v>48.17</v>
      </c>
    </row>
    <row r="7461" spans="1:3">
      <c r="A7461" t="s">
        <v>8</v>
      </c>
      <c r="B7461" s="5">
        <v>45432</v>
      </c>
      <c r="C7461">
        <v>47.13</v>
      </c>
    </row>
    <row r="7462" spans="1:3">
      <c r="A7462" t="s">
        <v>8</v>
      </c>
      <c r="B7462" s="5">
        <v>45433</v>
      </c>
      <c r="C7462">
        <v>46.94</v>
      </c>
    </row>
    <row r="7463" spans="1:3">
      <c r="A7463" t="s">
        <v>8</v>
      </c>
      <c r="B7463" s="5">
        <v>45434</v>
      </c>
      <c r="C7463">
        <v>47.43</v>
      </c>
    </row>
    <row r="7464" spans="1:3">
      <c r="A7464" t="s">
        <v>8</v>
      </c>
      <c r="B7464" s="5">
        <v>45435</v>
      </c>
      <c r="C7464">
        <v>46.6</v>
      </c>
    </row>
    <row r="7465" spans="1:3">
      <c r="A7465" t="s">
        <v>8</v>
      </c>
      <c r="B7465" s="5">
        <v>45436</v>
      </c>
      <c r="C7465">
        <v>46.42</v>
      </c>
    </row>
    <row r="7466" spans="1:3">
      <c r="A7466" t="s">
        <v>8</v>
      </c>
      <c r="B7466" s="5">
        <v>45440</v>
      </c>
      <c r="C7466">
        <v>46.28</v>
      </c>
    </row>
    <row r="7467" spans="1:3">
      <c r="A7467" t="s">
        <v>8</v>
      </c>
      <c r="B7467" s="5">
        <v>45441</v>
      </c>
      <c r="C7467">
        <v>46.08</v>
      </c>
    </row>
    <row r="7468" spans="1:3">
      <c r="A7468" t="s">
        <v>8</v>
      </c>
      <c r="B7468" s="5">
        <v>45442</v>
      </c>
      <c r="C7468">
        <v>46.12</v>
      </c>
    </row>
    <row r="7469" spans="1:3">
      <c r="A7469" t="s">
        <v>8</v>
      </c>
      <c r="B7469" s="5">
        <v>45443</v>
      </c>
      <c r="C7469">
        <v>46.5</v>
      </c>
    </row>
    <row r="7470" spans="1:3">
      <c r="A7470" t="s">
        <v>8</v>
      </c>
      <c r="B7470" s="5">
        <v>45446</v>
      </c>
      <c r="C7470">
        <v>46.65</v>
      </c>
    </row>
    <row r="7471" spans="1:3">
      <c r="A7471" t="s">
        <v>8</v>
      </c>
      <c r="B7471" s="5">
        <v>45447</v>
      </c>
      <c r="C7471">
        <v>47.42</v>
      </c>
    </row>
    <row r="7472" spans="1:3">
      <c r="A7472" t="s">
        <v>8</v>
      </c>
      <c r="B7472" s="5">
        <v>45448</v>
      </c>
      <c r="C7472">
        <v>46.02</v>
      </c>
    </row>
    <row r="7473" spans="1:3">
      <c r="A7473" t="s">
        <v>8</v>
      </c>
      <c r="B7473" s="5">
        <v>45449</v>
      </c>
      <c r="C7473">
        <v>46.23</v>
      </c>
    </row>
    <row r="7474" spans="1:3">
      <c r="A7474" t="s">
        <v>8</v>
      </c>
      <c r="B7474" s="5">
        <v>45450</v>
      </c>
      <c r="C7474">
        <v>45.84</v>
      </c>
    </row>
    <row r="7475" spans="1:3">
      <c r="A7475" t="s">
        <v>8</v>
      </c>
      <c r="B7475" s="5">
        <v>45453</v>
      </c>
      <c r="C7475">
        <v>45.85</v>
      </c>
    </row>
    <row r="7476" spans="1:3">
      <c r="A7476" t="s">
        <v>8</v>
      </c>
      <c r="B7476" s="5">
        <v>45454</v>
      </c>
      <c r="C7476">
        <v>45.77</v>
      </c>
    </row>
    <row r="7477" spans="1:3">
      <c r="A7477" t="s">
        <v>8</v>
      </c>
      <c r="B7477" s="5">
        <v>45455</v>
      </c>
      <c r="C7477">
        <v>45.62</v>
      </c>
    </row>
    <row r="7478" spans="1:3">
      <c r="A7478" t="s">
        <v>8</v>
      </c>
      <c r="B7478" s="5">
        <v>45456</v>
      </c>
      <c r="C7478">
        <v>45.52</v>
      </c>
    </row>
    <row r="7479" spans="1:3">
      <c r="A7479" t="s">
        <v>8</v>
      </c>
      <c r="B7479" s="5">
        <v>45457</v>
      </c>
      <c r="C7479">
        <v>45.68</v>
      </c>
    </row>
    <row r="7480" spans="1:3">
      <c r="A7480" t="s">
        <v>8</v>
      </c>
      <c r="B7480" s="5">
        <v>45460</v>
      </c>
      <c r="C7480">
        <v>45.69</v>
      </c>
    </row>
    <row r="7481" spans="1:3">
      <c r="A7481" t="s">
        <v>8</v>
      </c>
      <c r="B7481" s="5">
        <v>45461</v>
      </c>
      <c r="C7481">
        <v>45.97</v>
      </c>
    </row>
    <row r="7482" spans="1:3">
      <c r="A7482" t="s">
        <v>8</v>
      </c>
      <c r="B7482" s="5">
        <v>45463</v>
      </c>
      <c r="C7482">
        <v>46.72</v>
      </c>
    </row>
    <row r="7483" spans="1:3">
      <c r="A7483" t="s">
        <v>8</v>
      </c>
      <c r="B7483" s="5">
        <v>45464</v>
      </c>
      <c r="C7483">
        <v>47.29</v>
      </c>
    </row>
    <row r="7484" spans="1:3">
      <c r="A7484" t="s">
        <v>8</v>
      </c>
      <c r="B7484" s="5">
        <v>45467</v>
      </c>
      <c r="C7484">
        <v>47.28</v>
      </c>
    </row>
    <row r="7485" spans="1:3">
      <c r="A7485" t="s">
        <v>8</v>
      </c>
      <c r="B7485" s="5">
        <v>45468</v>
      </c>
      <c r="C7485">
        <v>47.38</v>
      </c>
    </row>
    <row r="7486" spans="1:3">
      <c r="A7486" t="s">
        <v>8</v>
      </c>
      <c r="B7486" s="5">
        <v>45469</v>
      </c>
      <c r="C7486">
        <v>46.86</v>
      </c>
    </row>
    <row r="7487" spans="1:3">
      <c r="A7487" t="s">
        <v>8</v>
      </c>
      <c r="B7487" s="5">
        <v>45470</v>
      </c>
      <c r="C7487">
        <v>47.45</v>
      </c>
    </row>
    <row r="7488" spans="1:3">
      <c r="A7488" t="s">
        <v>8</v>
      </c>
      <c r="B7488" s="5">
        <v>45471</v>
      </c>
      <c r="C7488">
        <v>47.51</v>
      </c>
    </row>
    <row r="7489" spans="1:3">
      <c r="A7489" t="s">
        <v>8</v>
      </c>
      <c r="B7489" s="5">
        <v>45474</v>
      </c>
      <c r="C7489">
        <v>47.52</v>
      </c>
    </row>
    <row r="7490" spans="1:3">
      <c r="A7490" t="s">
        <v>8</v>
      </c>
      <c r="B7490" s="5">
        <v>45475</v>
      </c>
      <c r="C7490">
        <v>47.28</v>
      </c>
    </row>
    <row r="7491" spans="1:3">
      <c r="A7491" t="s">
        <v>8</v>
      </c>
      <c r="B7491" s="5">
        <v>45476</v>
      </c>
      <c r="C7491">
        <v>47.09</v>
      </c>
    </row>
    <row r="7492" spans="1:3">
      <c r="A7492" t="s">
        <v>8</v>
      </c>
      <c r="B7492" s="5">
        <v>45478</v>
      </c>
      <c r="C7492">
        <v>46.65</v>
      </c>
    </row>
    <row r="7493" spans="1:3">
      <c r="A7493" t="s">
        <v>8</v>
      </c>
      <c r="B7493" s="5">
        <v>45481</v>
      </c>
      <c r="C7493">
        <v>46.06</v>
      </c>
    </row>
    <row r="7494" spans="1:3">
      <c r="A7494" t="s">
        <v>8</v>
      </c>
      <c r="B7494" s="5">
        <v>45482</v>
      </c>
      <c r="C7494">
        <v>45.8</v>
      </c>
    </row>
    <row r="7495" spans="1:3">
      <c r="A7495" t="s">
        <v>8</v>
      </c>
      <c r="B7495" s="5">
        <v>45483</v>
      </c>
      <c r="C7495">
        <v>46.27</v>
      </c>
    </row>
    <row r="7496" spans="1:3">
      <c r="A7496" t="s">
        <v>8</v>
      </c>
      <c r="B7496" s="5">
        <v>45484</v>
      </c>
      <c r="C7496">
        <v>46.76</v>
      </c>
    </row>
    <row r="7497" spans="1:3">
      <c r="A7497" t="s">
        <v>8</v>
      </c>
      <c r="B7497" s="5">
        <v>45485</v>
      </c>
      <c r="C7497">
        <v>47.38</v>
      </c>
    </row>
    <row r="7498" spans="1:3">
      <c r="A7498" t="s">
        <v>8</v>
      </c>
      <c r="B7498" s="5">
        <v>45488</v>
      </c>
      <c r="C7498">
        <v>47.4</v>
      </c>
    </row>
    <row r="7499" spans="1:3">
      <c r="A7499" t="s">
        <v>8</v>
      </c>
      <c r="B7499" s="5">
        <v>45489</v>
      </c>
      <c r="C7499">
        <v>47.42</v>
      </c>
    </row>
    <row r="7500" spans="1:3">
      <c r="A7500" t="s">
        <v>8</v>
      </c>
      <c r="B7500" s="5">
        <v>45490</v>
      </c>
      <c r="C7500">
        <v>48.52</v>
      </c>
    </row>
    <row r="7501" spans="1:3">
      <c r="A7501" t="s">
        <v>8</v>
      </c>
      <c r="B7501" s="5">
        <v>45491</v>
      </c>
      <c r="C7501">
        <v>48.04</v>
      </c>
    </row>
    <row r="7502" spans="1:3">
      <c r="A7502" t="s">
        <v>8</v>
      </c>
      <c r="B7502" s="5">
        <v>45492</v>
      </c>
      <c r="C7502">
        <v>47.32</v>
      </c>
    </row>
    <row r="7503" spans="1:3">
      <c r="A7503" t="s">
        <v>8</v>
      </c>
      <c r="B7503" s="5">
        <v>45495</v>
      </c>
      <c r="C7503">
        <v>46.82</v>
      </c>
    </row>
    <row r="7504" spans="1:3">
      <c r="A7504" t="s">
        <v>8</v>
      </c>
      <c r="B7504" s="5">
        <v>45496</v>
      </c>
      <c r="C7504">
        <v>46.36</v>
      </c>
    </row>
    <row r="7505" spans="1:3">
      <c r="A7505" t="s">
        <v>8</v>
      </c>
      <c r="B7505" s="5">
        <v>45497</v>
      </c>
      <c r="C7505">
        <v>46.85</v>
      </c>
    </row>
    <row r="7506" spans="1:3">
      <c r="A7506" t="s">
        <v>8</v>
      </c>
      <c r="B7506" s="5">
        <v>45498</v>
      </c>
      <c r="C7506">
        <v>47.24</v>
      </c>
    </row>
    <row r="7507" spans="1:3">
      <c r="A7507" t="s">
        <v>8</v>
      </c>
      <c r="B7507" s="5">
        <v>45499</v>
      </c>
      <c r="C7507">
        <v>47.88</v>
      </c>
    </row>
    <row r="7508" spans="1:3">
      <c r="A7508" t="s">
        <v>8</v>
      </c>
      <c r="B7508" s="5">
        <v>45502</v>
      </c>
      <c r="C7508">
        <v>47.99</v>
      </c>
    </row>
    <row r="7509" spans="1:3">
      <c r="A7509" t="s">
        <v>8</v>
      </c>
      <c r="B7509" s="5">
        <v>45503</v>
      </c>
      <c r="C7509">
        <v>48.14</v>
      </c>
    </row>
    <row r="7510" spans="1:3">
      <c r="A7510" t="s">
        <v>8</v>
      </c>
      <c r="B7510" s="5">
        <v>45504</v>
      </c>
      <c r="C7510">
        <v>48.45</v>
      </c>
    </row>
    <row r="7511" spans="1:3">
      <c r="A7511" t="s">
        <v>8</v>
      </c>
      <c r="B7511" s="5">
        <v>45505</v>
      </c>
      <c r="C7511">
        <v>47.39</v>
      </c>
    </row>
    <row r="7512" spans="1:3">
      <c r="A7512" t="s">
        <v>8</v>
      </c>
      <c r="B7512" s="5">
        <v>45506</v>
      </c>
      <c r="C7512">
        <v>46.66</v>
      </c>
    </row>
    <row r="7513" spans="1:3">
      <c r="A7513" t="s">
        <v>8</v>
      </c>
      <c r="B7513" s="5">
        <v>45509</v>
      </c>
      <c r="C7513">
        <v>44.74</v>
      </c>
    </row>
    <row r="7514" spans="1:3">
      <c r="A7514" t="s">
        <v>8</v>
      </c>
      <c r="B7514" s="5">
        <v>45510</v>
      </c>
      <c r="C7514">
        <v>45.16</v>
      </c>
    </row>
    <row r="7515" spans="1:3">
      <c r="A7515" t="s">
        <v>8</v>
      </c>
      <c r="B7515" s="5">
        <v>45511</v>
      </c>
      <c r="C7515">
        <v>45.12</v>
      </c>
    </row>
    <row r="7516" spans="1:3">
      <c r="A7516" t="s">
        <v>8</v>
      </c>
      <c r="B7516" s="5">
        <v>45512</v>
      </c>
      <c r="C7516">
        <v>45.83</v>
      </c>
    </row>
    <row r="7517" spans="1:3">
      <c r="A7517" t="s">
        <v>8</v>
      </c>
      <c r="B7517" s="5">
        <v>45513</v>
      </c>
      <c r="C7517">
        <v>45.47</v>
      </c>
    </row>
    <row r="7518" spans="1:3">
      <c r="A7518" t="s">
        <v>8</v>
      </c>
      <c r="B7518" s="5">
        <v>45516</v>
      </c>
      <c r="C7518">
        <v>44.86</v>
      </c>
    </row>
    <row r="7519" spans="1:3">
      <c r="A7519" t="s">
        <v>8</v>
      </c>
      <c r="B7519" s="5">
        <v>45517</v>
      </c>
      <c r="C7519">
        <v>45.37</v>
      </c>
    </row>
    <row r="7520" spans="1:3">
      <c r="A7520" t="s">
        <v>8</v>
      </c>
      <c r="B7520" s="5">
        <v>45518</v>
      </c>
      <c r="C7520">
        <v>45.44</v>
      </c>
    </row>
    <row r="7521" spans="1:3">
      <c r="A7521" t="s">
        <v>8</v>
      </c>
      <c r="B7521" s="5">
        <v>45519</v>
      </c>
      <c r="C7521">
        <v>48.53</v>
      </c>
    </row>
    <row r="7522" spans="1:3">
      <c r="A7522" t="s">
        <v>8</v>
      </c>
      <c r="B7522" s="5">
        <v>45520</v>
      </c>
      <c r="C7522">
        <v>49.46</v>
      </c>
    </row>
    <row r="7523" spans="1:3">
      <c r="A7523" t="s">
        <v>8</v>
      </c>
      <c r="B7523" s="5">
        <v>45523</v>
      </c>
      <c r="C7523">
        <v>49.98</v>
      </c>
    </row>
    <row r="7524" spans="1:3">
      <c r="A7524" t="s">
        <v>8</v>
      </c>
      <c r="B7524" s="5">
        <v>45524</v>
      </c>
      <c r="C7524">
        <v>50.24</v>
      </c>
    </row>
    <row r="7525" spans="1:3">
      <c r="A7525" t="s">
        <v>8</v>
      </c>
      <c r="B7525" s="5">
        <v>45525</v>
      </c>
      <c r="C7525">
        <v>50.45</v>
      </c>
    </row>
    <row r="7526" spans="1:3">
      <c r="A7526" t="s">
        <v>8</v>
      </c>
      <c r="B7526" s="5">
        <v>45526</v>
      </c>
      <c r="C7526">
        <v>50.22</v>
      </c>
    </row>
    <row r="7527" spans="1:3">
      <c r="A7527" t="s">
        <v>8</v>
      </c>
      <c r="B7527" s="5">
        <v>45527</v>
      </c>
      <c r="C7527">
        <v>50.74</v>
      </c>
    </row>
    <row r="7528" spans="1:3">
      <c r="A7528" t="s">
        <v>8</v>
      </c>
      <c r="B7528" s="5">
        <v>45530</v>
      </c>
      <c r="C7528">
        <v>50.79</v>
      </c>
    </row>
    <row r="7529" spans="1:3">
      <c r="A7529" t="s">
        <v>8</v>
      </c>
      <c r="B7529" s="5">
        <v>45531</v>
      </c>
      <c r="C7529">
        <v>50.71</v>
      </c>
    </row>
    <row r="7530" spans="1:3">
      <c r="A7530" t="s">
        <v>8</v>
      </c>
      <c r="B7530" s="5">
        <v>45532</v>
      </c>
      <c r="C7530">
        <v>49.85</v>
      </c>
    </row>
    <row r="7531" spans="1:3">
      <c r="A7531" t="s">
        <v>8</v>
      </c>
      <c r="B7531" s="5">
        <v>45533</v>
      </c>
      <c r="C7531">
        <v>50.39</v>
      </c>
    </row>
    <row r="7532" spans="1:3">
      <c r="A7532" t="s">
        <v>8</v>
      </c>
      <c r="B7532" s="5">
        <v>45534</v>
      </c>
      <c r="C7532">
        <v>50.54</v>
      </c>
    </row>
    <row r="7533" spans="1:3">
      <c r="A7533" t="s">
        <v>8</v>
      </c>
      <c r="B7533" s="5">
        <v>45538</v>
      </c>
      <c r="C7533">
        <v>50.06</v>
      </c>
    </row>
    <row r="7534" spans="1:3">
      <c r="A7534" t="s">
        <v>8</v>
      </c>
      <c r="B7534" s="5">
        <v>45539</v>
      </c>
      <c r="C7534">
        <v>49.7</v>
      </c>
    </row>
    <row r="7535" spans="1:3">
      <c r="A7535" t="s">
        <v>8</v>
      </c>
      <c r="B7535" s="5">
        <v>45540</v>
      </c>
      <c r="C7535">
        <v>49.13</v>
      </c>
    </row>
    <row r="7536" spans="1:3">
      <c r="A7536" t="s">
        <v>8</v>
      </c>
      <c r="B7536" s="5">
        <v>45541</v>
      </c>
      <c r="C7536">
        <v>48.5</v>
      </c>
    </row>
    <row r="7537" spans="1:3">
      <c r="A7537" t="s">
        <v>8</v>
      </c>
      <c r="B7537" s="5">
        <v>45544</v>
      </c>
      <c r="C7537">
        <v>48.7</v>
      </c>
    </row>
    <row r="7538" spans="1:3">
      <c r="A7538" t="s">
        <v>8</v>
      </c>
      <c r="B7538" s="5">
        <v>45545</v>
      </c>
      <c r="C7538">
        <v>48.79</v>
      </c>
    </row>
    <row r="7539" spans="1:3">
      <c r="A7539" t="s">
        <v>8</v>
      </c>
      <c r="B7539" s="5">
        <v>45546</v>
      </c>
      <c r="C7539">
        <v>49.11</v>
      </c>
    </row>
    <row r="7540" spans="1:3">
      <c r="A7540" t="s">
        <v>8</v>
      </c>
      <c r="B7540" s="5">
        <v>45547</v>
      </c>
      <c r="C7540">
        <v>49.61</v>
      </c>
    </row>
    <row r="7541" spans="1:3">
      <c r="A7541" t="s">
        <v>8</v>
      </c>
      <c r="B7541" s="5">
        <v>45548</v>
      </c>
      <c r="C7541">
        <v>49.8</v>
      </c>
    </row>
    <row r="7542" spans="1:3">
      <c r="A7542" t="s">
        <v>8</v>
      </c>
      <c r="B7542" s="5">
        <v>45551</v>
      </c>
      <c r="C7542">
        <v>51.03</v>
      </c>
    </row>
    <row r="7543" spans="1:3">
      <c r="A7543" t="s">
        <v>8</v>
      </c>
      <c r="B7543" s="5">
        <v>45552</v>
      </c>
      <c r="C7543">
        <v>50.61</v>
      </c>
    </row>
    <row r="7544" spans="1:3">
      <c r="A7544" t="s">
        <v>8</v>
      </c>
      <c r="B7544" s="5">
        <v>45553</v>
      </c>
      <c r="C7544">
        <v>50.57</v>
      </c>
    </row>
    <row r="7545" spans="1:3">
      <c r="A7545" t="s">
        <v>8</v>
      </c>
      <c r="B7545" s="5">
        <v>45554</v>
      </c>
      <c r="C7545">
        <v>51.44</v>
      </c>
    </row>
    <row r="7546" spans="1:3">
      <c r="A7546" t="s">
        <v>8</v>
      </c>
      <c r="B7546" s="5">
        <v>45555</v>
      </c>
      <c r="C7546">
        <v>51.97</v>
      </c>
    </row>
    <row r="7547" spans="1:3">
      <c r="A7547" t="s">
        <v>8</v>
      </c>
      <c r="B7547" s="5">
        <v>45558</v>
      </c>
      <c r="C7547">
        <v>52.19</v>
      </c>
    </row>
    <row r="7548" spans="1:3">
      <c r="A7548" t="s">
        <v>8</v>
      </c>
      <c r="B7548" s="5">
        <v>45559</v>
      </c>
      <c r="C7548">
        <v>52.52</v>
      </c>
    </row>
    <row r="7549" spans="1:3">
      <c r="A7549" t="s">
        <v>8</v>
      </c>
      <c r="B7549" s="5">
        <v>45560</v>
      </c>
      <c r="C7549">
        <v>52.65</v>
      </c>
    </row>
    <row r="7550" spans="1:3">
      <c r="A7550" t="s">
        <v>8</v>
      </c>
      <c r="B7550" s="5">
        <v>45561</v>
      </c>
      <c r="C7550">
        <v>52.85</v>
      </c>
    </row>
    <row r="7551" spans="1:3">
      <c r="A7551" t="s">
        <v>9</v>
      </c>
      <c r="B7551" s="5">
        <v>43735</v>
      </c>
      <c r="C7551">
        <v>74.98</v>
      </c>
    </row>
    <row r="7552" spans="1:3">
      <c r="A7552" t="s">
        <v>9</v>
      </c>
      <c r="B7552" s="5">
        <v>43738</v>
      </c>
      <c r="C7552">
        <v>74.22</v>
      </c>
    </row>
    <row r="7553" spans="1:3">
      <c r="A7553" t="s">
        <v>9</v>
      </c>
      <c r="B7553" s="5">
        <v>43739</v>
      </c>
      <c r="C7553">
        <v>71.58</v>
      </c>
    </row>
    <row r="7554" spans="1:3">
      <c r="A7554" t="s">
        <v>9</v>
      </c>
      <c r="B7554" s="5">
        <v>43740</v>
      </c>
      <c r="C7554">
        <v>69.8</v>
      </c>
    </row>
    <row r="7555" spans="1:3">
      <c r="A7555" t="s">
        <v>9</v>
      </c>
      <c r="B7555" s="5">
        <v>43741</v>
      </c>
      <c r="C7555">
        <v>70.84</v>
      </c>
    </row>
    <row r="7556" spans="1:3">
      <c r="A7556" t="s">
        <v>9</v>
      </c>
      <c r="B7556" s="5">
        <v>43742</v>
      </c>
      <c r="C7556">
        <v>70.92</v>
      </c>
    </row>
    <row r="7557" spans="1:3">
      <c r="A7557" t="s">
        <v>9</v>
      </c>
      <c r="B7557" s="5">
        <v>43745</v>
      </c>
      <c r="C7557">
        <v>69.760000000000005</v>
      </c>
    </row>
    <row r="7558" spans="1:3">
      <c r="A7558" t="s">
        <v>9</v>
      </c>
      <c r="B7558" s="5">
        <v>43746</v>
      </c>
      <c r="C7558">
        <v>68.73</v>
      </c>
    </row>
    <row r="7559" spans="1:3">
      <c r="A7559" t="s">
        <v>9</v>
      </c>
      <c r="B7559" s="5">
        <v>43747</v>
      </c>
      <c r="C7559">
        <v>68.59</v>
      </c>
    </row>
    <row r="7560" spans="1:3">
      <c r="A7560" t="s">
        <v>9</v>
      </c>
      <c r="B7560" s="5">
        <v>43748</v>
      </c>
      <c r="C7560">
        <v>68.91</v>
      </c>
    </row>
    <row r="7561" spans="1:3">
      <c r="A7561" t="s">
        <v>9</v>
      </c>
      <c r="B7561" s="5">
        <v>43749</v>
      </c>
      <c r="C7561">
        <v>69.25</v>
      </c>
    </row>
    <row r="7562" spans="1:3">
      <c r="A7562" t="s">
        <v>9</v>
      </c>
      <c r="B7562" s="5">
        <v>43752</v>
      </c>
      <c r="C7562">
        <v>68.19</v>
      </c>
    </row>
    <row r="7563" spans="1:3">
      <c r="A7563" t="s">
        <v>9</v>
      </c>
      <c r="B7563" s="5">
        <v>43753</v>
      </c>
      <c r="C7563">
        <v>69.25</v>
      </c>
    </row>
    <row r="7564" spans="1:3">
      <c r="A7564" t="s">
        <v>9</v>
      </c>
      <c r="B7564" s="5">
        <v>43754</v>
      </c>
      <c r="C7564">
        <v>68.180000000000007</v>
      </c>
    </row>
    <row r="7565" spans="1:3">
      <c r="A7565" t="s">
        <v>9</v>
      </c>
      <c r="B7565" s="5">
        <v>43755</v>
      </c>
      <c r="C7565">
        <v>66.77</v>
      </c>
    </row>
    <row r="7566" spans="1:3">
      <c r="A7566" t="s">
        <v>9</v>
      </c>
      <c r="B7566" s="5">
        <v>43756</v>
      </c>
      <c r="C7566">
        <v>64.44</v>
      </c>
    </row>
    <row r="7567" spans="1:3">
      <c r="A7567" t="s">
        <v>9</v>
      </c>
      <c r="B7567" s="5">
        <v>43759</v>
      </c>
      <c r="C7567">
        <v>67.66</v>
      </c>
    </row>
    <row r="7568" spans="1:3">
      <c r="A7568" t="s">
        <v>9</v>
      </c>
      <c r="B7568" s="5">
        <v>43760</v>
      </c>
      <c r="C7568">
        <v>69.569999999999993</v>
      </c>
    </row>
    <row r="7569" spans="1:3">
      <c r="A7569" t="s">
        <v>9</v>
      </c>
      <c r="B7569" s="5">
        <v>43761</v>
      </c>
      <c r="C7569">
        <v>71.94</v>
      </c>
    </row>
    <row r="7570" spans="1:3">
      <c r="A7570" t="s">
        <v>9</v>
      </c>
      <c r="B7570" s="5">
        <v>43762</v>
      </c>
      <c r="C7570">
        <v>71.97</v>
      </c>
    </row>
    <row r="7571" spans="1:3">
      <c r="A7571" t="s">
        <v>9</v>
      </c>
      <c r="B7571" s="5">
        <v>43763</v>
      </c>
      <c r="C7571">
        <v>72.48</v>
      </c>
    </row>
    <row r="7572" spans="1:3">
      <c r="A7572" t="s">
        <v>9</v>
      </c>
      <c r="B7572" s="5">
        <v>43766</v>
      </c>
      <c r="C7572">
        <v>71.05</v>
      </c>
    </row>
    <row r="7573" spans="1:3">
      <c r="A7573" t="s">
        <v>9</v>
      </c>
      <c r="B7573" s="5">
        <v>43767</v>
      </c>
      <c r="C7573">
        <v>71.81</v>
      </c>
    </row>
    <row r="7574" spans="1:3">
      <c r="A7574" t="s">
        <v>9</v>
      </c>
      <c r="B7574" s="5">
        <v>43768</v>
      </c>
      <c r="C7574">
        <v>69.62</v>
      </c>
    </row>
    <row r="7575" spans="1:3">
      <c r="A7575" t="s">
        <v>9</v>
      </c>
      <c r="B7575" s="5">
        <v>43769</v>
      </c>
      <c r="C7575">
        <v>69.31</v>
      </c>
    </row>
    <row r="7576" spans="1:3">
      <c r="A7576" t="s">
        <v>9</v>
      </c>
      <c r="B7576" s="5">
        <v>43770</v>
      </c>
      <c r="C7576">
        <v>71.150000000000006</v>
      </c>
    </row>
    <row r="7577" spans="1:3">
      <c r="A7577" t="s">
        <v>9</v>
      </c>
      <c r="B7577" s="5">
        <v>43773</v>
      </c>
      <c r="C7577">
        <v>73.69</v>
      </c>
    </row>
    <row r="7578" spans="1:3">
      <c r="A7578" t="s">
        <v>9</v>
      </c>
      <c r="B7578" s="5">
        <v>43774</v>
      </c>
      <c r="C7578">
        <v>74.010000000000005</v>
      </c>
    </row>
    <row r="7579" spans="1:3">
      <c r="A7579" t="s">
        <v>9</v>
      </c>
      <c r="B7579" s="5">
        <v>43775</v>
      </c>
      <c r="C7579">
        <v>71.42</v>
      </c>
    </row>
    <row r="7580" spans="1:3">
      <c r="A7580" t="s">
        <v>9</v>
      </c>
      <c r="B7580" s="5">
        <v>43776</v>
      </c>
      <c r="C7580">
        <v>74.739999999999995</v>
      </c>
    </row>
    <row r="7581" spans="1:3">
      <c r="A7581" t="s">
        <v>9</v>
      </c>
      <c r="B7581" s="5">
        <v>43777</v>
      </c>
      <c r="C7581">
        <v>74.7</v>
      </c>
    </row>
    <row r="7582" spans="1:3">
      <c r="A7582" t="s">
        <v>9</v>
      </c>
      <c r="B7582" s="5">
        <v>43780</v>
      </c>
      <c r="C7582">
        <v>73.819999999999993</v>
      </c>
    </row>
    <row r="7583" spans="1:3">
      <c r="A7583" t="s">
        <v>9</v>
      </c>
      <c r="B7583" s="5">
        <v>43781</v>
      </c>
      <c r="C7583">
        <v>73.290000000000006</v>
      </c>
    </row>
    <row r="7584" spans="1:3">
      <c r="A7584" t="s">
        <v>9</v>
      </c>
      <c r="B7584" s="5">
        <v>43782</v>
      </c>
      <c r="C7584">
        <v>72.61</v>
      </c>
    </row>
    <row r="7585" spans="1:3">
      <c r="A7585" t="s">
        <v>9</v>
      </c>
      <c r="B7585" s="5">
        <v>43783</v>
      </c>
      <c r="C7585">
        <v>72.349999999999994</v>
      </c>
    </row>
    <row r="7586" spans="1:3">
      <c r="A7586" t="s">
        <v>9</v>
      </c>
      <c r="B7586" s="5">
        <v>43784</v>
      </c>
      <c r="C7586">
        <v>73.48</v>
      </c>
    </row>
    <row r="7587" spans="1:3">
      <c r="A7587" t="s">
        <v>9</v>
      </c>
      <c r="B7587" s="5">
        <v>43787</v>
      </c>
      <c r="C7587">
        <v>71.260000000000005</v>
      </c>
    </row>
    <row r="7588" spans="1:3">
      <c r="A7588" t="s">
        <v>9</v>
      </c>
      <c r="B7588" s="5">
        <v>43788</v>
      </c>
      <c r="C7588">
        <v>70.400000000000006</v>
      </c>
    </row>
    <row r="7589" spans="1:3">
      <c r="A7589" t="s">
        <v>9</v>
      </c>
      <c r="B7589" s="5">
        <v>43789</v>
      </c>
      <c r="C7589">
        <v>72.06</v>
      </c>
    </row>
    <row r="7590" spans="1:3">
      <c r="A7590" t="s">
        <v>9</v>
      </c>
      <c r="B7590" s="5">
        <v>43790</v>
      </c>
      <c r="C7590">
        <v>73.319999999999993</v>
      </c>
    </row>
    <row r="7591" spans="1:3">
      <c r="A7591" t="s">
        <v>9</v>
      </c>
      <c r="B7591" s="5">
        <v>43791</v>
      </c>
      <c r="C7591">
        <v>72.989999999999995</v>
      </c>
    </row>
    <row r="7592" spans="1:3">
      <c r="A7592" t="s">
        <v>9</v>
      </c>
      <c r="B7592" s="5">
        <v>43794</v>
      </c>
      <c r="C7592">
        <v>73.52</v>
      </c>
    </row>
    <row r="7593" spans="1:3">
      <c r="A7593" t="s">
        <v>9</v>
      </c>
      <c r="B7593" s="5">
        <v>43795</v>
      </c>
      <c r="C7593">
        <v>71.91</v>
      </c>
    </row>
    <row r="7594" spans="1:3">
      <c r="A7594" t="s">
        <v>9</v>
      </c>
      <c r="B7594" s="5">
        <v>43796</v>
      </c>
      <c r="C7594">
        <v>72.349999999999994</v>
      </c>
    </row>
    <row r="7595" spans="1:3">
      <c r="A7595" t="s">
        <v>9</v>
      </c>
      <c r="B7595" s="5">
        <v>43798</v>
      </c>
      <c r="C7595">
        <v>70.900000000000006</v>
      </c>
    </row>
    <row r="7596" spans="1:3">
      <c r="A7596" t="s">
        <v>9</v>
      </c>
      <c r="B7596" s="5">
        <v>43801</v>
      </c>
      <c r="C7596">
        <v>70.790000000000006</v>
      </c>
    </row>
    <row r="7597" spans="1:3">
      <c r="A7597" t="s">
        <v>9</v>
      </c>
      <c r="B7597" s="5">
        <v>43802</v>
      </c>
      <c r="C7597">
        <v>68.78</v>
      </c>
    </row>
    <row r="7598" spans="1:3">
      <c r="A7598" t="s">
        <v>9</v>
      </c>
      <c r="B7598" s="5">
        <v>43803</v>
      </c>
      <c r="C7598">
        <v>72.05</v>
      </c>
    </row>
    <row r="7599" spans="1:3">
      <c r="A7599" t="s">
        <v>9</v>
      </c>
      <c r="B7599" s="5">
        <v>43804</v>
      </c>
      <c r="C7599">
        <v>70.59</v>
      </c>
    </row>
    <row r="7600" spans="1:3">
      <c r="A7600" t="s">
        <v>9</v>
      </c>
      <c r="B7600" s="5">
        <v>43805</v>
      </c>
      <c r="C7600">
        <v>73.959999999999994</v>
      </c>
    </row>
    <row r="7601" spans="1:3">
      <c r="A7601" t="s">
        <v>9</v>
      </c>
      <c r="B7601" s="5">
        <v>43808</v>
      </c>
      <c r="C7601">
        <v>74.510000000000005</v>
      </c>
    </row>
    <row r="7602" spans="1:3">
      <c r="A7602" t="s">
        <v>9</v>
      </c>
      <c r="B7602" s="5">
        <v>43809</v>
      </c>
      <c r="C7602">
        <v>74.84</v>
      </c>
    </row>
    <row r="7603" spans="1:3">
      <c r="A7603" t="s">
        <v>9</v>
      </c>
      <c r="B7603" s="5">
        <v>43810</v>
      </c>
      <c r="C7603">
        <v>74.67</v>
      </c>
    </row>
    <row r="7604" spans="1:3">
      <c r="A7604" t="s">
        <v>9</v>
      </c>
      <c r="B7604" s="5">
        <v>43811</v>
      </c>
      <c r="C7604">
        <v>76.709999999999994</v>
      </c>
    </row>
    <row r="7605" spans="1:3">
      <c r="A7605" t="s">
        <v>9</v>
      </c>
      <c r="B7605" s="5">
        <v>43812</v>
      </c>
      <c r="C7605">
        <v>75.489999999999995</v>
      </c>
    </row>
    <row r="7606" spans="1:3">
      <c r="A7606" t="s">
        <v>9</v>
      </c>
      <c r="B7606" s="5">
        <v>43815</v>
      </c>
      <c r="C7606">
        <v>77.91</v>
      </c>
    </row>
    <row r="7607" spans="1:3">
      <c r="A7607" t="s">
        <v>9</v>
      </c>
      <c r="B7607" s="5">
        <v>43816</v>
      </c>
      <c r="C7607">
        <v>78.81</v>
      </c>
    </row>
    <row r="7608" spans="1:3">
      <c r="A7608" t="s">
        <v>9</v>
      </c>
      <c r="B7608" s="5">
        <v>43817</v>
      </c>
      <c r="C7608">
        <v>80.59</v>
      </c>
    </row>
    <row r="7609" spans="1:3">
      <c r="A7609" t="s">
        <v>9</v>
      </c>
      <c r="B7609" s="5">
        <v>43818</v>
      </c>
      <c r="C7609">
        <v>81.25</v>
      </c>
    </row>
    <row r="7610" spans="1:3">
      <c r="A7610" t="s">
        <v>9</v>
      </c>
      <c r="B7610" s="5">
        <v>43819</v>
      </c>
      <c r="C7610">
        <v>82.66</v>
      </c>
    </row>
    <row r="7611" spans="1:3">
      <c r="A7611" t="s">
        <v>9</v>
      </c>
      <c r="B7611" s="5">
        <v>43822</v>
      </c>
      <c r="C7611">
        <v>83.38</v>
      </c>
    </row>
    <row r="7612" spans="1:3">
      <c r="A7612" t="s">
        <v>9</v>
      </c>
      <c r="B7612" s="5">
        <v>43823</v>
      </c>
      <c r="C7612">
        <v>83.81</v>
      </c>
    </row>
    <row r="7613" spans="1:3">
      <c r="A7613" t="s">
        <v>9</v>
      </c>
      <c r="B7613" s="5">
        <v>43825</v>
      </c>
      <c r="C7613">
        <v>83.65</v>
      </c>
    </row>
    <row r="7614" spans="1:3">
      <c r="A7614" t="s">
        <v>9</v>
      </c>
      <c r="B7614" s="5">
        <v>43826</v>
      </c>
      <c r="C7614">
        <v>83.14</v>
      </c>
    </row>
    <row r="7615" spans="1:3">
      <c r="A7615" t="s">
        <v>9</v>
      </c>
      <c r="B7615" s="5">
        <v>43829</v>
      </c>
      <c r="C7615">
        <v>82.39</v>
      </c>
    </row>
    <row r="7616" spans="1:3">
      <c r="A7616" t="s">
        <v>9</v>
      </c>
      <c r="B7616" s="5">
        <v>43830</v>
      </c>
      <c r="C7616">
        <v>83.76</v>
      </c>
    </row>
    <row r="7617" spans="1:3">
      <c r="A7617" t="s">
        <v>9</v>
      </c>
      <c r="B7617" s="5">
        <v>43832</v>
      </c>
      <c r="C7617">
        <v>84.14</v>
      </c>
    </row>
    <row r="7618" spans="1:3">
      <c r="A7618" t="s">
        <v>9</v>
      </c>
      <c r="B7618" s="5">
        <v>43833</v>
      </c>
      <c r="C7618">
        <v>84.99</v>
      </c>
    </row>
    <row r="7619" spans="1:3">
      <c r="A7619" t="s">
        <v>9</v>
      </c>
      <c r="B7619" s="5">
        <v>43836</v>
      </c>
      <c r="C7619">
        <v>88.44</v>
      </c>
    </row>
    <row r="7620" spans="1:3">
      <c r="A7620" t="s">
        <v>9</v>
      </c>
      <c r="B7620" s="5">
        <v>43837</v>
      </c>
      <c r="C7620">
        <v>89.29</v>
      </c>
    </row>
    <row r="7621" spans="1:3">
      <c r="A7621" t="s">
        <v>9</v>
      </c>
      <c r="B7621" s="5">
        <v>43838</v>
      </c>
      <c r="C7621">
        <v>87.34</v>
      </c>
    </row>
    <row r="7622" spans="1:3">
      <c r="A7622" t="s">
        <v>9</v>
      </c>
      <c r="B7622" s="5">
        <v>43839</v>
      </c>
      <c r="C7622">
        <v>88.25</v>
      </c>
    </row>
    <row r="7623" spans="1:3">
      <c r="A7623" t="s">
        <v>9</v>
      </c>
      <c r="B7623" s="5">
        <v>43840</v>
      </c>
      <c r="C7623">
        <v>86.27</v>
      </c>
    </row>
    <row r="7624" spans="1:3">
      <c r="A7624" t="s">
        <v>9</v>
      </c>
      <c r="B7624" s="5">
        <v>43843</v>
      </c>
      <c r="C7624">
        <v>85.52</v>
      </c>
    </row>
    <row r="7625" spans="1:3">
      <c r="A7625" t="s">
        <v>9</v>
      </c>
      <c r="B7625" s="5">
        <v>43844</v>
      </c>
      <c r="C7625">
        <v>86.33</v>
      </c>
    </row>
    <row r="7626" spans="1:3">
      <c r="A7626" t="s">
        <v>9</v>
      </c>
      <c r="B7626" s="5">
        <v>43845</v>
      </c>
      <c r="C7626">
        <v>86.74</v>
      </c>
    </row>
    <row r="7627" spans="1:3">
      <c r="A7627" t="s">
        <v>9</v>
      </c>
      <c r="B7627" s="5">
        <v>43846</v>
      </c>
      <c r="C7627">
        <v>87.02</v>
      </c>
    </row>
    <row r="7628" spans="1:3">
      <c r="A7628" t="s">
        <v>9</v>
      </c>
      <c r="B7628" s="5">
        <v>43847</v>
      </c>
      <c r="C7628">
        <v>85.31</v>
      </c>
    </row>
    <row r="7629" spans="1:3">
      <c r="A7629" t="s">
        <v>9</v>
      </c>
      <c r="B7629" s="5">
        <v>43851</v>
      </c>
      <c r="C7629">
        <v>84.04</v>
      </c>
    </row>
    <row r="7630" spans="1:3">
      <c r="A7630" t="s">
        <v>9</v>
      </c>
      <c r="B7630" s="5">
        <v>43852</v>
      </c>
      <c r="C7630">
        <v>83.09</v>
      </c>
    </row>
    <row r="7631" spans="1:3">
      <c r="A7631" t="s">
        <v>9</v>
      </c>
      <c r="B7631" s="5">
        <v>43853</v>
      </c>
      <c r="C7631">
        <v>81.83</v>
      </c>
    </row>
    <row r="7632" spans="1:3">
      <c r="A7632" t="s">
        <v>9</v>
      </c>
      <c r="B7632" s="5">
        <v>43854</v>
      </c>
      <c r="C7632">
        <v>79.849999999999994</v>
      </c>
    </row>
    <row r="7633" spans="1:3">
      <c r="A7633" t="s">
        <v>9</v>
      </c>
      <c r="B7633" s="5">
        <v>43857</v>
      </c>
      <c r="C7633">
        <v>76.64</v>
      </c>
    </row>
    <row r="7634" spans="1:3">
      <c r="A7634" t="s">
        <v>9</v>
      </c>
      <c r="B7634" s="5">
        <v>43858</v>
      </c>
      <c r="C7634">
        <v>77.05</v>
      </c>
    </row>
    <row r="7635" spans="1:3">
      <c r="A7635" t="s">
        <v>9</v>
      </c>
      <c r="B7635" s="5">
        <v>43859</v>
      </c>
      <c r="C7635">
        <v>75.14</v>
      </c>
    </row>
    <row r="7636" spans="1:3">
      <c r="A7636" t="s">
        <v>9</v>
      </c>
      <c r="B7636" s="5">
        <v>43860</v>
      </c>
      <c r="C7636">
        <v>75.819999999999993</v>
      </c>
    </row>
    <row r="7637" spans="1:3">
      <c r="A7637" t="s">
        <v>9</v>
      </c>
      <c r="B7637" s="5">
        <v>43861</v>
      </c>
      <c r="C7637">
        <v>72.91</v>
      </c>
    </row>
    <row r="7638" spans="1:3">
      <c r="A7638" t="s">
        <v>9</v>
      </c>
      <c r="B7638" s="5">
        <v>43864</v>
      </c>
      <c r="C7638">
        <v>71.37</v>
      </c>
    </row>
    <row r="7639" spans="1:3">
      <c r="A7639" t="s">
        <v>9</v>
      </c>
      <c r="B7639" s="5">
        <v>43865</v>
      </c>
      <c r="C7639">
        <v>73.62</v>
      </c>
    </row>
    <row r="7640" spans="1:3">
      <c r="A7640" t="s">
        <v>9</v>
      </c>
      <c r="B7640" s="5">
        <v>43866</v>
      </c>
      <c r="C7640">
        <v>77.05</v>
      </c>
    </row>
    <row r="7641" spans="1:3">
      <c r="A7641" t="s">
        <v>9</v>
      </c>
      <c r="B7641" s="5">
        <v>43867</v>
      </c>
      <c r="C7641">
        <v>75.87</v>
      </c>
    </row>
    <row r="7642" spans="1:3">
      <c r="A7642" t="s">
        <v>9</v>
      </c>
      <c r="B7642" s="5">
        <v>43868</v>
      </c>
      <c r="C7642">
        <v>74.349999999999994</v>
      </c>
    </row>
    <row r="7643" spans="1:3">
      <c r="A7643" t="s">
        <v>9</v>
      </c>
      <c r="B7643" s="5">
        <v>43871</v>
      </c>
      <c r="C7643">
        <v>73.7</v>
      </c>
    </row>
    <row r="7644" spans="1:3">
      <c r="A7644" t="s">
        <v>9</v>
      </c>
      <c r="B7644" s="5">
        <v>43872</v>
      </c>
      <c r="C7644">
        <v>74.790000000000006</v>
      </c>
    </row>
    <row r="7645" spans="1:3">
      <c r="A7645" t="s">
        <v>9</v>
      </c>
      <c r="B7645" s="5">
        <v>43873</v>
      </c>
      <c r="C7645">
        <v>75.38</v>
      </c>
    </row>
    <row r="7646" spans="1:3">
      <c r="A7646" t="s">
        <v>9</v>
      </c>
      <c r="B7646" s="5">
        <v>43874</v>
      </c>
      <c r="C7646">
        <v>75.680000000000007</v>
      </c>
    </row>
    <row r="7647" spans="1:3">
      <c r="A7647" t="s">
        <v>9</v>
      </c>
      <c r="B7647" s="5">
        <v>43875</v>
      </c>
      <c r="C7647">
        <v>74.92</v>
      </c>
    </row>
    <row r="7648" spans="1:3">
      <c r="A7648" t="s">
        <v>9</v>
      </c>
      <c r="B7648" s="5">
        <v>43879</v>
      </c>
      <c r="C7648">
        <v>74.53</v>
      </c>
    </row>
    <row r="7649" spans="1:3">
      <c r="A7649" t="s">
        <v>9</v>
      </c>
      <c r="B7649" s="5">
        <v>43880</v>
      </c>
      <c r="C7649">
        <v>77.28</v>
      </c>
    </row>
    <row r="7650" spans="1:3">
      <c r="A7650" t="s">
        <v>9</v>
      </c>
      <c r="B7650" s="5">
        <v>43881</v>
      </c>
      <c r="C7650">
        <v>75.989999999999995</v>
      </c>
    </row>
    <row r="7651" spans="1:3">
      <c r="A7651" t="s">
        <v>9</v>
      </c>
      <c r="B7651" s="5">
        <v>43882</v>
      </c>
      <c r="C7651">
        <v>74.209999999999994</v>
      </c>
    </row>
    <row r="7652" spans="1:3">
      <c r="A7652" t="s">
        <v>9</v>
      </c>
      <c r="B7652" s="5">
        <v>43885</v>
      </c>
      <c r="C7652">
        <v>69.91</v>
      </c>
    </row>
    <row r="7653" spans="1:3">
      <c r="A7653" t="s">
        <v>9</v>
      </c>
      <c r="B7653" s="5">
        <v>43886</v>
      </c>
      <c r="C7653">
        <v>66.989999999999995</v>
      </c>
    </row>
    <row r="7654" spans="1:3">
      <c r="A7654" t="s">
        <v>9</v>
      </c>
      <c r="B7654" s="5">
        <v>43887</v>
      </c>
      <c r="C7654">
        <v>63.2</v>
      </c>
    </row>
    <row r="7655" spans="1:3">
      <c r="A7655" t="s">
        <v>9</v>
      </c>
      <c r="B7655" s="5">
        <v>43888</v>
      </c>
      <c r="C7655">
        <v>60</v>
      </c>
    </row>
    <row r="7656" spans="1:3">
      <c r="A7656" t="s">
        <v>9</v>
      </c>
      <c r="B7656" s="5">
        <v>43889</v>
      </c>
      <c r="C7656">
        <v>63.26</v>
      </c>
    </row>
    <row r="7657" spans="1:3">
      <c r="A7657" t="s">
        <v>9</v>
      </c>
      <c r="B7657" s="5">
        <v>43892</v>
      </c>
      <c r="C7657">
        <v>62.86</v>
      </c>
    </row>
    <row r="7658" spans="1:3">
      <c r="A7658" t="s">
        <v>9</v>
      </c>
      <c r="B7658" s="5">
        <v>43893</v>
      </c>
      <c r="C7658">
        <v>62.43</v>
      </c>
    </row>
    <row r="7659" spans="1:3">
      <c r="A7659" t="s">
        <v>9</v>
      </c>
      <c r="B7659" s="5">
        <v>43894</v>
      </c>
      <c r="C7659">
        <v>64.08</v>
      </c>
    </row>
    <row r="7660" spans="1:3">
      <c r="A7660" t="s">
        <v>9</v>
      </c>
      <c r="B7660" s="5">
        <v>43895</v>
      </c>
      <c r="C7660">
        <v>61.87</v>
      </c>
    </row>
    <row r="7661" spans="1:3">
      <c r="A7661" t="s">
        <v>9</v>
      </c>
      <c r="B7661" s="5">
        <v>43896</v>
      </c>
      <c r="C7661">
        <v>55.3</v>
      </c>
    </row>
    <row r="7662" spans="1:3">
      <c r="A7662" t="s">
        <v>9</v>
      </c>
      <c r="B7662" s="5">
        <v>43899</v>
      </c>
      <c r="C7662">
        <v>37.6</v>
      </c>
    </row>
    <row r="7663" spans="1:3">
      <c r="A7663" t="s">
        <v>9</v>
      </c>
      <c r="B7663" s="5">
        <v>43900</v>
      </c>
      <c r="C7663">
        <v>41.6</v>
      </c>
    </row>
    <row r="7664" spans="1:3">
      <c r="A7664" t="s">
        <v>9</v>
      </c>
      <c r="B7664" s="5">
        <v>43901</v>
      </c>
      <c r="C7664">
        <v>38.86</v>
      </c>
    </row>
    <row r="7665" spans="1:3">
      <c r="A7665" t="s">
        <v>9</v>
      </c>
      <c r="B7665" s="5">
        <v>43902</v>
      </c>
      <c r="C7665">
        <v>32.5</v>
      </c>
    </row>
    <row r="7666" spans="1:3">
      <c r="A7666" t="s">
        <v>9</v>
      </c>
      <c r="B7666" s="5">
        <v>43903</v>
      </c>
      <c r="C7666">
        <v>34.799999999999997</v>
      </c>
    </row>
    <row r="7667" spans="1:3">
      <c r="A7667" t="s">
        <v>9</v>
      </c>
      <c r="B7667" s="5">
        <v>43906</v>
      </c>
      <c r="C7667">
        <v>31.1</v>
      </c>
    </row>
    <row r="7668" spans="1:3">
      <c r="A7668" t="s">
        <v>9</v>
      </c>
      <c r="B7668" s="5">
        <v>43907</v>
      </c>
      <c r="C7668">
        <v>30.89</v>
      </c>
    </row>
    <row r="7669" spans="1:3">
      <c r="A7669" t="s">
        <v>9</v>
      </c>
      <c r="B7669" s="5">
        <v>43908</v>
      </c>
      <c r="C7669">
        <v>29.76</v>
      </c>
    </row>
    <row r="7670" spans="1:3">
      <c r="A7670" t="s">
        <v>9</v>
      </c>
      <c r="B7670" s="5">
        <v>43909</v>
      </c>
      <c r="C7670">
        <v>33.22</v>
      </c>
    </row>
    <row r="7671" spans="1:3">
      <c r="A7671" t="s">
        <v>9</v>
      </c>
      <c r="B7671" s="5">
        <v>43910</v>
      </c>
      <c r="C7671">
        <v>34.89</v>
      </c>
    </row>
    <row r="7672" spans="1:3">
      <c r="A7672" t="s">
        <v>9</v>
      </c>
      <c r="B7672" s="5">
        <v>43913</v>
      </c>
      <c r="C7672">
        <v>34.54</v>
      </c>
    </row>
    <row r="7673" spans="1:3">
      <c r="A7673" t="s">
        <v>9</v>
      </c>
      <c r="B7673" s="5">
        <v>43914</v>
      </c>
      <c r="C7673">
        <v>39.799999999999997</v>
      </c>
    </row>
    <row r="7674" spans="1:3">
      <c r="A7674" t="s">
        <v>9</v>
      </c>
      <c r="B7674" s="5">
        <v>43915</v>
      </c>
      <c r="C7674">
        <v>39.69</v>
      </c>
    </row>
    <row r="7675" spans="1:3">
      <c r="A7675" t="s">
        <v>9</v>
      </c>
      <c r="B7675" s="5">
        <v>43916</v>
      </c>
      <c r="C7675">
        <v>39.53</v>
      </c>
    </row>
    <row r="7676" spans="1:3">
      <c r="A7676" t="s">
        <v>9</v>
      </c>
      <c r="B7676" s="5">
        <v>43917</v>
      </c>
      <c r="C7676">
        <v>36</v>
      </c>
    </row>
    <row r="7677" spans="1:3">
      <c r="A7677" t="s">
        <v>9</v>
      </c>
      <c r="B7677" s="5">
        <v>43920</v>
      </c>
      <c r="C7677">
        <v>34.979999999999997</v>
      </c>
    </row>
    <row r="7678" spans="1:3">
      <c r="A7678" t="s">
        <v>9</v>
      </c>
      <c r="B7678" s="5">
        <v>43921</v>
      </c>
      <c r="C7678">
        <v>35.92</v>
      </c>
    </row>
    <row r="7679" spans="1:3">
      <c r="A7679" t="s">
        <v>9</v>
      </c>
      <c r="B7679" s="5">
        <v>43922</v>
      </c>
      <c r="C7679">
        <v>34.6</v>
      </c>
    </row>
    <row r="7680" spans="1:3">
      <c r="A7680" t="s">
        <v>9</v>
      </c>
      <c r="B7680" s="5">
        <v>43923</v>
      </c>
      <c r="C7680">
        <v>38.299999999999997</v>
      </c>
    </row>
    <row r="7681" spans="1:3">
      <c r="A7681" t="s">
        <v>9</v>
      </c>
      <c r="B7681" s="5">
        <v>43924</v>
      </c>
      <c r="C7681">
        <v>39.89</v>
      </c>
    </row>
    <row r="7682" spans="1:3">
      <c r="A7682" t="s">
        <v>9</v>
      </c>
      <c r="B7682" s="5">
        <v>43927</v>
      </c>
      <c r="C7682">
        <v>39.43</v>
      </c>
    </row>
    <row r="7683" spans="1:3">
      <c r="A7683" t="s">
        <v>9</v>
      </c>
      <c r="B7683" s="5">
        <v>43928</v>
      </c>
      <c r="C7683">
        <v>41.33</v>
      </c>
    </row>
    <row r="7684" spans="1:3">
      <c r="A7684" t="s">
        <v>9</v>
      </c>
      <c r="B7684" s="5">
        <v>43929</v>
      </c>
      <c r="C7684">
        <v>45.29</v>
      </c>
    </row>
    <row r="7685" spans="1:3">
      <c r="A7685" t="s">
        <v>9</v>
      </c>
      <c r="B7685" s="5">
        <v>43930</v>
      </c>
      <c r="C7685">
        <v>44.82</v>
      </c>
    </row>
    <row r="7686" spans="1:3">
      <c r="A7686" t="s">
        <v>9</v>
      </c>
      <c r="B7686" s="5">
        <v>43934</v>
      </c>
      <c r="C7686">
        <v>43.29</v>
      </c>
    </row>
    <row r="7687" spans="1:3">
      <c r="A7687" t="s">
        <v>9</v>
      </c>
      <c r="B7687" s="5">
        <v>43935</v>
      </c>
      <c r="C7687">
        <v>42.23</v>
      </c>
    </row>
    <row r="7688" spans="1:3">
      <c r="A7688" t="s">
        <v>9</v>
      </c>
      <c r="B7688" s="5">
        <v>43936</v>
      </c>
      <c r="C7688">
        <v>39.89</v>
      </c>
    </row>
    <row r="7689" spans="1:3">
      <c r="A7689" t="s">
        <v>9</v>
      </c>
      <c r="B7689" s="5">
        <v>43937</v>
      </c>
      <c r="C7689">
        <v>36.520000000000003</v>
      </c>
    </row>
    <row r="7690" spans="1:3">
      <c r="A7690" t="s">
        <v>9</v>
      </c>
      <c r="B7690" s="5">
        <v>43938</v>
      </c>
      <c r="C7690">
        <v>41.84</v>
      </c>
    </row>
    <row r="7691" spans="1:3">
      <c r="A7691" t="s">
        <v>9</v>
      </c>
      <c r="B7691" s="5">
        <v>43941</v>
      </c>
      <c r="C7691">
        <v>41.17</v>
      </c>
    </row>
    <row r="7692" spans="1:3">
      <c r="A7692" t="s">
        <v>9</v>
      </c>
      <c r="B7692" s="5">
        <v>43942</v>
      </c>
      <c r="C7692">
        <v>40.5</v>
      </c>
    </row>
    <row r="7693" spans="1:3">
      <c r="A7693" t="s">
        <v>9</v>
      </c>
      <c r="B7693" s="5">
        <v>43943</v>
      </c>
      <c r="C7693">
        <v>43.15</v>
      </c>
    </row>
    <row r="7694" spans="1:3">
      <c r="A7694" t="s">
        <v>9</v>
      </c>
      <c r="B7694" s="5">
        <v>43944</v>
      </c>
      <c r="C7694">
        <v>44.22</v>
      </c>
    </row>
    <row r="7695" spans="1:3">
      <c r="A7695" t="s">
        <v>9</v>
      </c>
      <c r="B7695" s="5">
        <v>43945</v>
      </c>
      <c r="C7695">
        <v>43.36</v>
      </c>
    </row>
    <row r="7696" spans="1:3">
      <c r="A7696" t="s">
        <v>9</v>
      </c>
      <c r="B7696" s="5">
        <v>43948</v>
      </c>
      <c r="C7696">
        <v>44.54</v>
      </c>
    </row>
    <row r="7697" spans="1:3">
      <c r="A7697" t="s">
        <v>9</v>
      </c>
      <c r="B7697" s="5">
        <v>43949</v>
      </c>
      <c r="C7697">
        <v>44.98</v>
      </c>
    </row>
    <row r="7698" spans="1:3">
      <c r="A7698" t="s">
        <v>9</v>
      </c>
      <c r="B7698" s="5">
        <v>43950</v>
      </c>
      <c r="C7698">
        <v>47.72</v>
      </c>
    </row>
    <row r="7699" spans="1:3">
      <c r="A7699" t="s">
        <v>9</v>
      </c>
      <c r="B7699" s="5">
        <v>43951</v>
      </c>
      <c r="C7699">
        <v>47.51</v>
      </c>
    </row>
    <row r="7700" spans="1:3">
      <c r="A7700" t="s">
        <v>9</v>
      </c>
      <c r="B7700" s="5">
        <v>43952</v>
      </c>
      <c r="C7700">
        <v>44.57</v>
      </c>
    </row>
    <row r="7701" spans="1:3">
      <c r="A7701" t="s">
        <v>9</v>
      </c>
      <c r="B7701" s="5">
        <v>43955</v>
      </c>
      <c r="C7701">
        <v>46.74</v>
      </c>
    </row>
    <row r="7702" spans="1:3">
      <c r="A7702" t="s">
        <v>9</v>
      </c>
      <c r="B7702" s="5">
        <v>43956</v>
      </c>
      <c r="C7702">
        <v>46.05</v>
      </c>
    </row>
    <row r="7703" spans="1:3">
      <c r="A7703" t="s">
        <v>9</v>
      </c>
      <c r="B7703" s="5">
        <v>43957</v>
      </c>
      <c r="C7703">
        <v>45.84</v>
      </c>
    </row>
    <row r="7704" spans="1:3">
      <c r="A7704" t="s">
        <v>9</v>
      </c>
      <c r="B7704" s="5">
        <v>43958</v>
      </c>
      <c r="C7704">
        <v>48.31</v>
      </c>
    </row>
    <row r="7705" spans="1:3">
      <c r="A7705" t="s">
        <v>9</v>
      </c>
      <c r="B7705" s="5">
        <v>43959</v>
      </c>
      <c r="C7705">
        <v>51.45</v>
      </c>
    </row>
    <row r="7706" spans="1:3">
      <c r="A7706" t="s">
        <v>9</v>
      </c>
      <c r="B7706" s="5">
        <v>43962</v>
      </c>
      <c r="C7706">
        <v>49.84</v>
      </c>
    </row>
    <row r="7707" spans="1:3">
      <c r="A7707" t="s">
        <v>9</v>
      </c>
      <c r="B7707" s="5">
        <v>43963</v>
      </c>
      <c r="C7707">
        <v>49.72</v>
      </c>
    </row>
    <row r="7708" spans="1:3">
      <c r="A7708" t="s">
        <v>9</v>
      </c>
      <c r="B7708" s="5">
        <v>43964</v>
      </c>
      <c r="C7708">
        <v>48.2</v>
      </c>
    </row>
    <row r="7709" spans="1:3">
      <c r="A7709" t="s">
        <v>9</v>
      </c>
      <c r="B7709" s="5">
        <v>43965</v>
      </c>
      <c r="C7709">
        <v>47.56</v>
      </c>
    </row>
    <row r="7710" spans="1:3">
      <c r="A7710" t="s">
        <v>9</v>
      </c>
      <c r="B7710" s="5">
        <v>43966</v>
      </c>
      <c r="C7710">
        <v>47.68</v>
      </c>
    </row>
    <row r="7711" spans="1:3">
      <c r="A7711" t="s">
        <v>9</v>
      </c>
      <c r="B7711" s="5">
        <v>43969</v>
      </c>
      <c r="C7711">
        <v>52.44</v>
      </c>
    </row>
    <row r="7712" spans="1:3">
      <c r="A7712" t="s">
        <v>9</v>
      </c>
      <c r="B7712" s="5">
        <v>43970</v>
      </c>
      <c r="C7712">
        <v>50.66</v>
      </c>
    </row>
    <row r="7713" spans="1:3">
      <c r="A7713" t="s">
        <v>9</v>
      </c>
      <c r="B7713" s="5">
        <v>43971</v>
      </c>
      <c r="C7713">
        <v>52.65</v>
      </c>
    </row>
    <row r="7714" spans="1:3">
      <c r="A7714" t="s">
        <v>9</v>
      </c>
      <c r="B7714" s="5">
        <v>43972</v>
      </c>
      <c r="C7714">
        <v>52.32</v>
      </c>
    </row>
    <row r="7715" spans="1:3">
      <c r="A7715" t="s">
        <v>9</v>
      </c>
      <c r="B7715" s="5">
        <v>43973</v>
      </c>
      <c r="C7715">
        <v>52.28</v>
      </c>
    </row>
    <row r="7716" spans="1:3">
      <c r="A7716" t="s">
        <v>9</v>
      </c>
      <c r="B7716" s="5">
        <v>43977</v>
      </c>
      <c r="C7716">
        <v>51.44</v>
      </c>
    </row>
    <row r="7717" spans="1:3">
      <c r="A7717" t="s">
        <v>9</v>
      </c>
      <c r="B7717" s="5">
        <v>43978</v>
      </c>
      <c r="C7717">
        <v>52.73</v>
      </c>
    </row>
    <row r="7718" spans="1:3">
      <c r="A7718" t="s">
        <v>9</v>
      </c>
      <c r="B7718" s="5">
        <v>43979</v>
      </c>
      <c r="C7718">
        <v>51.64</v>
      </c>
    </row>
    <row r="7719" spans="1:3">
      <c r="A7719" t="s">
        <v>9</v>
      </c>
      <c r="B7719" s="5">
        <v>43980</v>
      </c>
      <c r="C7719">
        <v>50.97</v>
      </c>
    </row>
    <row r="7720" spans="1:3">
      <c r="A7720" t="s">
        <v>9</v>
      </c>
      <c r="B7720" s="5">
        <v>43983</v>
      </c>
      <c r="C7720">
        <v>51.81</v>
      </c>
    </row>
    <row r="7721" spans="1:3">
      <c r="A7721" t="s">
        <v>9</v>
      </c>
      <c r="B7721" s="5">
        <v>43984</v>
      </c>
      <c r="C7721">
        <v>54.81</v>
      </c>
    </row>
    <row r="7722" spans="1:3">
      <c r="A7722" t="s">
        <v>9</v>
      </c>
      <c r="B7722" s="5">
        <v>43985</v>
      </c>
      <c r="C7722">
        <v>55.37</v>
      </c>
    </row>
    <row r="7723" spans="1:3">
      <c r="A7723" t="s">
        <v>9</v>
      </c>
      <c r="B7723" s="5">
        <v>43986</v>
      </c>
      <c r="C7723">
        <v>55.15</v>
      </c>
    </row>
    <row r="7724" spans="1:3">
      <c r="A7724" t="s">
        <v>9</v>
      </c>
      <c r="B7724" s="5">
        <v>43987</v>
      </c>
      <c r="C7724">
        <v>59.31</v>
      </c>
    </row>
    <row r="7725" spans="1:3">
      <c r="A7725" t="s">
        <v>9</v>
      </c>
      <c r="B7725" s="5">
        <v>43990</v>
      </c>
      <c r="C7725">
        <v>62.11</v>
      </c>
    </row>
    <row r="7726" spans="1:3">
      <c r="A7726" t="s">
        <v>9</v>
      </c>
      <c r="B7726" s="5">
        <v>43991</v>
      </c>
      <c r="C7726">
        <v>59.47</v>
      </c>
    </row>
    <row r="7727" spans="1:3">
      <c r="A7727" t="s">
        <v>9</v>
      </c>
      <c r="B7727" s="5">
        <v>43992</v>
      </c>
      <c r="C7727">
        <v>55.63</v>
      </c>
    </row>
    <row r="7728" spans="1:3">
      <c r="A7728" t="s">
        <v>9</v>
      </c>
      <c r="B7728" s="5">
        <v>43993</v>
      </c>
      <c r="C7728">
        <v>51.15</v>
      </c>
    </row>
    <row r="7729" spans="1:3">
      <c r="A7729" t="s">
        <v>9</v>
      </c>
      <c r="B7729" s="5">
        <v>43994</v>
      </c>
      <c r="C7729">
        <v>52.57</v>
      </c>
    </row>
    <row r="7730" spans="1:3">
      <c r="A7730" t="s">
        <v>9</v>
      </c>
      <c r="B7730" s="5">
        <v>43997</v>
      </c>
      <c r="C7730">
        <v>52.21</v>
      </c>
    </row>
    <row r="7731" spans="1:3">
      <c r="A7731" t="s">
        <v>9</v>
      </c>
      <c r="B7731" s="5">
        <v>43998</v>
      </c>
      <c r="C7731">
        <v>54.6</v>
      </c>
    </row>
    <row r="7732" spans="1:3">
      <c r="A7732" t="s">
        <v>9</v>
      </c>
      <c r="B7732" s="5">
        <v>43999</v>
      </c>
      <c r="C7732">
        <v>52.48</v>
      </c>
    </row>
    <row r="7733" spans="1:3">
      <c r="A7733" t="s">
        <v>9</v>
      </c>
      <c r="B7733" s="5">
        <v>44000</v>
      </c>
      <c r="C7733">
        <v>52.93</v>
      </c>
    </row>
    <row r="7734" spans="1:3">
      <c r="A7734" t="s">
        <v>9</v>
      </c>
      <c r="B7734" s="5">
        <v>44001</v>
      </c>
      <c r="C7734">
        <v>52.3</v>
      </c>
    </row>
    <row r="7735" spans="1:3">
      <c r="A7735" t="s">
        <v>9</v>
      </c>
      <c r="B7735" s="5">
        <v>44004</v>
      </c>
      <c r="C7735">
        <v>52.42</v>
      </c>
    </row>
    <row r="7736" spans="1:3">
      <c r="A7736" t="s">
        <v>9</v>
      </c>
      <c r="B7736" s="5">
        <v>44005</v>
      </c>
      <c r="C7736">
        <v>52.46</v>
      </c>
    </row>
    <row r="7737" spans="1:3">
      <c r="A7737" t="s">
        <v>9</v>
      </c>
      <c r="B7737" s="5">
        <v>44006</v>
      </c>
      <c r="C7737">
        <v>48.95</v>
      </c>
    </row>
    <row r="7738" spans="1:3">
      <c r="A7738" t="s">
        <v>9</v>
      </c>
      <c r="B7738" s="5">
        <v>44007</v>
      </c>
      <c r="C7738">
        <v>50.73</v>
      </c>
    </row>
    <row r="7739" spans="1:3">
      <c r="A7739" t="s">
        <v>9</v>
      </c>
      <c r="B7739" s="5">
        <v>44008</v>
      </c>
      <c r="C7739">
        <v>48.76</v>
      </c>
    </row>
    <row r="7740" spans="1:3">
      <c r="A7740" t="s">
        <v>9</v>
      </c>
      <c r="B7740" s="5">
        <v>44011</v>
      </c>
      <c r="C7740">
        <v>49.65</v>
      </c>
    </row>
    <row r="7741" spans="1:3">
      <c r="A7741" t="s">
        <v>9</v>
      </c>
      <c r="B7741" s="5">
        <v>44012</v>
      </c>
      <c r="C7741">
        <v>50.66</v>
      </c>
    </row>
    <row r="7742" spans="1:3">
      <c r="A7742" t="s">
        <v>9</v>
      </c>
      <c r="B7742" s="5">
        <v>44013</v>
      </c>
      <c r="C7742">
        <v>49.86</v>
      </c>
    </row>
    <row r="7743" spans="1:3">
      <c r="A7743" t="s">
        <v>9</v>
      </c>
      <c r="B7743" s="5">
        <v>44014</v>
      </c>
      <c r="C7743">
        <v>50.52</v>
      </c>
    </row>
    <row r="7744" spans="1:3">
      <c r="A7744" t="s">
        <v>9</v>
      </c>
      <c r="B7744" s="5">
        <v>44018</v>
      </c>
      <c r="C7744">
        <v>50.41</v>
      </c>
    </row>
    <row r="7745" spans="1:3">
      <c r="A7745" t="s">
        <v>9</v>
      </c>
      <c r="B7745" s="5">
        <v>44019</v>
      </c>
      <c r="C7745">
        <v>48.11</v>
      </c>
    </row>
    <row r="7746" spans="1:3">
      <c r="A7746" t="s">
        <v>9</v>
      </c>
      <c r="B7746" s="5">
        <v>44020</v>
      </c>
      <c r="C7746">
        <v>47.44</v>
      </c>
    </row>
    <row r="7747" spans="1:3">
      <c r="A7747" t="s">
        <v>9</v>
      </c>
      <c r="B7747" s="5">
        <v>44021</v>
      </c>
      <c r="C7747">
        <v>44.34</v>
      </c>
    </row>
    <row r="7748" spans="1:3">
      <c r="A7748" t="s">
        <v>9</v>
      </c>
      <c r="B7748" s="5">
        <v>44022</v>
      </c>
      <c r="C7748">
        <v>45.4</v>
      </c>
    </row>
    <row r="7749" spans="1:3">
      <c r="A7749" t="s">
        <v>9</v>
      </c>
      <c r="B7749" s="5">
        <v>44025</v>
      </c>
      <c r="C7749">
        <v>44.95</v>
      </c>
    </row>
    <row r="7750" spans="1:3">
      <c r="A7750" t="s">
        <v>9</v>
      </c>
      <c r="B7750" s="5">
        <v>44026</v>
      </c>
      <c r="C7750">
        <v>47.28</v>
      </c>
    </row>
    <row r="7751" spans="1:3">
      <c r="A7751" t="s">
        <v>9</v>
      </c>
      <c r="B7751" s="5">
        <v>44027</v>
      </c>
      <c r="C7751">
        <v>47.46</v>
      </c>
    </row>
    <row r="7752" spans="1:3">
      <c r="A7752" t="s">
        <v>9</v>
      </c>
      <c r="B7752" s="5">
        <v>44028</v>
      </c>
      <c r="C7752">
        <v>47.82</v>
      </c>
    </row>
    <row r="7753" spans="1:3">
      <c r="A7753" t="s">
        <v>9</v>
      </c>
      <c r="B7753" s="5">
        <v>44029</v>
      </c>
      <c r="C7753">
        <v>47.16</v>
      </c>
    </row>
    <row r="7754" spans="1:3">
      <c r="A7754" t="s">
        <v>9</v>
      </c>
      <c r="B7754" s="5">
        <v>44032</v>
      </c>
      <c r="C7754">
        <v>47.7</v>
      </c>
    </row>
    <row r="7755" spans="1:3">
      <c r="A7755" t="s">
        <v>9</v>
      </c>
      <c r="B7755" s="5">
        <v>44033</v>
      </c>
      <c r="C7755">
        <v>50.42</v>
      </c>
    </row>
    <row r="7756" spans="1:3">
      <c r="A7756" t="s">
        <v>9</v>
      </c>
      <c r="B7756" s="5">
        <v>44034</v>
      </c>
      <c r="C7756">
        <v>50.19</v>
      </c>
    </row>
    <row r="7757" spans="1:3">
      <c r="A7757" t="s">
        <v>9</v>
      </c>
      <c r="B7757" s="5">
        <v>44035</v>
      </c>
      <c r="C7757">
        <v>48.85</v>
      </c>
    </row>
    <row r="7758" spans="1:3">
      <c r="A7758" t="s">
        <v>9</v>
      </c>
      <c r="B7758" s="5">
        <v>44036</v>
      </c>
      <c r="C7758">
        <v>49.04</v>
      </c>
    </row>
    <row r="7759" spans="1:3">
      <c r="A7759" t="s">
        <v>9</v>
      </c>
      <c r="B7759" s="5">
        <v>44039</v>
      </c>
      <c r="C7759">
        <v>48.56</v>
      </c>
    </row>
    <row r="7760" spans="1:3">
      <c r="A7760" t="s">
        <v>9</v>
      </c>
      <c r="B7760" s="5">
        <v>44040</v>
      </c>
      <c r="C7760">
        <v>47.27</v>
      </c>
    </row>
    <row r="7761" spans="1:3">
      <c r="A7761" t="s">
        <v>9</v>
      </c>
      <c r="B7761" s="5">
        <v>44041</v>
      </c>
      <c r="C7761">
        <v>48.5</v>
      </c>
    </row>
    <row r="7762" spans="1:3">
      <c r="A7762" t="s">
        <v>9</v>
      </c>
      <c r="B7762" s="5">
        <v>44042</v>
      </c>
      <c r="C7762">
        <v>46.58</v>
      </c>
    </row>
    <row r="7763" spans="1:3">
      <c r="A7763" t="s">
        <v>9</v>
      </c>
      <c r="B7763" s="5">
        <v>44043</v>
      </c>
      <c r="C7763">
        <v>46.85</v>
      </c>
    </row>
    <row r="7764" spans="1:3">
      <c r="A7764" t="s">
        <v>9</v>
      </c>
      <c r="B7764" s="5">
        <v>44046</v>
      </c>
      <c r="C7764">
        <v>46.37</v>
      </c>
    </row>
    <row r="7765" spans="1:3">
      <c r="A7765" t="s">
        <v>9</v>
      </c>
      <c r="B7765" s="5">
        <v>44047</v>
      </c>
      <c r="C7765">
        <v>48.46</v>
      </c>
    </row>
    <row r="7766" spans="1:3">
      <c r="A7766" t="s">
        <v>9</v>
      </c>
      <c r="B7766" s="5">
        <v>44048</v>
      </c>
      <c r="C7766">
        <v>50.75</v>
      </c>
    </row>
    <row r="7767" spans="1:3">
      <c r="A7767" t="s">
        <v>9</v>
      </c>
      <c r="B7767" s="5">
        <v>44049</v>
      </c>
      <c r="C7767">
        <v>50.89</v>
      </c>
    </row>
    <row r="7768" spans="1:3">
      <c r="A7768" t="s">
        <v>9</v>
      </c>
      <c r="B7768" s="5">
        <v>44050</v>
      </c>
      <c r="C7768">
        <v>48.81</v>
      </c>
    </row>
    <row r="7769" spans="1:3">
      <c r="A7769" t="s">
        <v>9</v>
      </c>
      <c r="B7769" s="5">
        <v>44053</v>
      </c>
      <c r="C7769">
        <v>50.46</v>
      </c>
    </row>
    <row r="7770" spans="1:3">
      <c r="A7770" t="s">
        <v>9</v>
      </c>
      <c r="B7770" s="5">
        <v>44054</v>
      </c>
      <c r="C7770">
        <v>49.42</v>
      </c>
    </row>
    <row r="7771" spans="1:3">
      <c r="A7771" t="s">
        <v>9</v>
      </c>
      <c r="B7771" s="5">
        <v>44055</v>
      </c>
      <c r="C7771">
        <v>49.09</v>
      </c>
    </row>
    <row r="7772" spans="1:3">
      <c r="A7772" t="s">
        <v>9</v>
      </c>
      <c r="B7772" s="5">
        <v>44056</v>
      </c>
      <c r="C7772">
        <v>47.42</v>
      </c>
    </row>
    <row r="7773" spans="1:3">
      <c r="A7773" t="s">
        <v>9</v>
      </c>
      <c r="B7773" s="5">
        <v>44057</v>
      </c>
      <c r="C7773">
        <v>47.97</v>
      </c>
    </row>
    <row r="7774" spans="1:3">
      <c r="A7774" t="s">
        <v>9</v>
      </c>
      <c r="B7774" s="5">
        <v>44060</v>
      </c>
      <c r="C7774">
        <v>46.54</v>
      </c>
    </row>
    <row r="7775" spans="1:3">
      <c r="A7775" t="s">
        <v>9</v>
      </c>
      <c r="B7775" s="5">
        <v>44061</v>
      </c>
      <c r="C7775">
        <v>46.35</v>
      </c>
    </row>
    <row r="7776" spans="1:3">
      <c r="A7776" t="s">
        <v>9</v>
      </c>
      <c r="B7776" s="5">
        <v>44062</v>
      </c>
      <c r="C7776">
        <v>45.61</v>
      </c>
    </row>
    <row r="7777" spans="1:3">
      <c r="A7777" t="s">
        <v>9</v>
      </c>
      <c r="B7777" s="5">
        <v>44063</v>
      </c>
      <c r="C7777">
        <v>44.1</v>
      </c>
    </row>
    <row r="7778" spans="1:3">
      <c r="A7778" t="s">
        <v>9</v>
      </c>
      <c r="B7778" s="5">
        <v>44064</v>
      </c>
      <c r="C7778">
        <v>43.39</v>
      </c>
    </row>
    <row r="7779" spans="1:3">
      <c r="A7779" t="s">
        <v>9</v>
      </c>
      <c r="B7779" s="5">
        <v>44067</v>
      </c>
      <c r="C7779">
        <v>44.33</v>
      </c>
    </row>
    <row r="7780" spans="1:3">
      <c r="A7780" t="s">
        <v>9</v>
      </c>
      <c r="B7780" s="5">
        <v>44068</v>
      </c>
      <c r="C7780">
        <v>44.38</v>
      </c>
    </row>
    <row r="7781" spans="1:3">
      <c r="A7781" t="s">
        <v>9</v>
      </c>
      <c r="B7781" s="5">
        <v>44069</v>
      </c>
      <c r="C7781">
        <v>43.26</v>
      </c>
    </row>
    <row r="7782" spans="1:3">
      <c r="A7782" t="s">
        <v>9</v>
      </c>
      <c r="B7782" s="5">
        <v>44070</v>
      </c>
      <c r="C7782">
        <v>44.95</v>
      </c>
    </row>
    <row r="7783" spans="1:3">
      <c r="A7783" t="s">
        <v>9</v>
      </c>
      <c r="B7783" s="5">
        <v>44071</v>
      </c>
      <c r="C7783">
        <v>46.21</v>
      </c>
    </row>
    <row r="7784" spans="1:3">
      <c r="A7784" t="s">
        <v>9</v>
      </c>
      <c r="B7784" s="5">
        <v>44074</v>
      </c>
      <c r="C7784">
        <v>45.34</v>
      </c>
    </row>
    <row r="7785" spans="1:3">
      <c r="A7785" t="s">
        <v>9</v>
      </c>
      <c r="B7785" s="5">
        <v>44075</v>
      </c>
      <c r="C7785">
        <v>45.21</v>
      </c>
    </row>
    <row r="7786" spans="1:3">
      <c r="A7786" t="s">
        <v>9</v>
      </c>
      <c r="B7786" s="5">
        <v>44076</v>
      </c>
      <c r="C7786">
        <v>43.7</v>
      </c>
    </row>
    <row r="7787" spans="1:3">
      <c r="A7787" t="s">
        <v>9</v>
      </c>
      <c r="B7787" s="5">
        <v>44077</v>
      </c>
      <c r="C7787">
        <v>43.13</v>
      </c>
    </row>
    <row r="7788" spans="1:3">
      <c r="A7788" t="s">
        <v>9</v>
      </c>
      <c r="B7788" s="5">
        <v>44078</v>
      </c>
      <c r="C7788">
        <v>43.14</v>
      </c>
    </row>
    <row r="7789" spans="1:3">
      <c r="A7789" t="s">
        <v>9</v>
      </c>
      <c r="B7789" s="5">
        <v>44082</v>
      </c>
      <c r="C7789">
        <v>40.83</v>
      </c>
    </row>
    <row r="7790" spans="1:3">
      <c r="A7790" t="s">
        <v>9</v>
      </c>
      <c r="B7790" s="5">
        <v>44083</v>
      </c>
      <c r="C7790">
        <v>41.86</v>
      </c>
    </row>
    <row r="7791" spans="1:3">
      <c r="A7791" t="s">
        <v>9</v>
      </c>
      <c r="B7791" s="5">
        <v>44084</v>
      </c>
      <c r="C7791">
        <v>38</v>
      </c>
    </row>
    <row r="7792" spans="1:3">
      <c r="A7792" t="s">
        <v>9</v>
      </c>
      <c r="B7792" s="5">
        <v>44085</v>
      </c>
      <c r="C7792">
        <v>39.049999999999997</v>
      </c>
    </row>
    <row r="7793" spans="1:3">
      <c r="A7793" t="s">
        <v>9</v>
      </c>
      <c r="B7793" s="5">
        <v>44088</v>
      </c>
      <c r="C7793">
        <v>39.17</v>
      </c>
    </row>
    <row r="7794" spans="1:3">
      <c r="A7794" t="s">
        <v>9</v>
      </c>
      <c r="B7794" s="5">
        <v>44089</v>
      </c>
      <c r="C7794">
        <v>38.590000000000003</v>
      </c>
    </row>
    <row r="7795" spans="1:3">
      <c r="A7795" t="s">
        <v>9</v>
      </c>
      <c r="B7795" s="5">
        <v>44090</v>
      </c>
      <c r="C7795">
        <v>40.86</v>
      </c>
    </row>
    <row r="7796" spans="1:3">
      <c r="A7796" t="s">
        <v>9</v>
      </c>
      <c r="B7796" s="5">
        <v>44091</v>
      </c>
      <c r="C7796">
        <v>41.19</v>
      </c>
    </row>
    <row r="7797" spans="1:3">
      <c r="A7797" t="s">
        <v>9</v>
      </c>
      <c r="B7797" s="5">
        <v>44092</v>
      </c>
      <c r="C7797">
        <v>40.71</v>
      </c>
    </row>
    <row r="7798" spans="1:3">
      <c r="A7798" t="s">
        <v>9</v>
      </c>
      <c r="B7798" s="5">
        <v>44095</v>
      </c>
      <c r="C7798">
        <v>38.81</v>
      </c>
    </row>
    <row r="7799" spans="1:3">
      <c r="A7799" t="s">
        <v>9</v>
      </c>
      <c r="B7799" s="5">
        <v>44096</v>
      </c>
      <c r="C7799">
        <v>38.450000000000003</v>
      </c>
    </row>
    <row r="7800" spans="1:3">
      <c r="A7800" t="s">
        <v>9</v>
      </c>
      <c r="B7800" s="5">
        <v>44097</v>
      </c>
      <c r="C7800">
        <v>36.380000000000003</v>
      </c>
    </row>
    <row r="7801" spans="1:3">
      <c r="A7801" t="s">
        <v>9</v>
      </c>
      <c r="B7801" s="5">
        <v>44098</v>
      </c>
      <c r="C7801">
        <v>36.65</v>
      </c>
    </row>
    <row r="7802" spans="1:3">
      <c r="A7802" t="s">
        <v>9</v>
      </c>
      <c r="B7802" s="5">
        <v>44099</v>
      </c>
      <c r="C7802">
        <v>37.450000000000003</v>
      </c>
    </row>
    <row r="7803" spans="1:3">
      <c r="A7803" t="s">
        <v>9</v>
      </c>
      <c r="B7803" s="5">
        <v>44102</v>
      </c>
      <c r="C7803">
        <v>37.44</v>
      </c>
    </row>
    <row r="7804" spans="1:3">
      <c r="A7804" t="s">
        <v>9</v>
      </c>
      <c r="B7804" s="5">
        <v>44103</v>
      </c>
      <c r="C7804">
        <v>36.19</v>
      </c>
    </row>
    <row r="7805" spans="1:3">
      <c r="A7805" t="s">
        <v>9</v>
      </c>
      <c r="B7805" s="5">
        <v>44104</v>
      </c>
      <c r="C7805">
        <v>35.94</v>
      </c>
    </row>
    <row r="7806" spans="1:3">
      <c r="A7806" t="s">
        <v>9</v>
      </c>
      <c r="B7806" s="5">
        <v>44105</v>
      </c>
      <c r="C7806">
        <v>34.86</v>
      </c>
    </row>
    <row r="7807" spans="1:3">
      <c r="A7807" t="s">
        <v>9</v>
      </c>
      <c r="B7807" s="5">
        <v>44106</v>
      </c>
      <c r="C7807">
        <v>34.81</v>
      </c>
    </row>
    <row r="7808" spans="1:3">
      <c r="A7808" t="s">
        <v>9</v>
      </c>
      <c r="B7808" s="5">
        <v>44109</v>
      </c>
      <c r="C7808">
        <v>36.46</v>
      </c>
    </row>
    <row r="7809" spans="1:3">
      <c r="A7809" t="s">
        <v>9</v>
      </c>
      <c r="B7809" s="5">
        <v>44110</v>
      </c>
      <c r="C7809">
        <v>35.99</v>
      </c>
    </row>
    <row r="7810" spans="1:3">
      <c r="A7810" t="s">
        <v>9</v>
      </c>
      <c r="B7810" s="5">
        <v>44111</v>
      </c>
      <c r="C7810">
        <v>36.71</v>
      </c>
    </row>
    <row r="7811" spans="1:3">
      <c r="A7811" t="s">
        <v>9</v>
      </c>
      <c r="B7811" s="5">
        <v>44112</v>
      </c>
      <c r="C7811">
        <v>37.67</v>
      </c>
    </row>
    <row r="7812" spans="1:3">
      <c r="A7812" t="s">
        <v>9</v>
      </c>
      <c r="B7812" s="5">
        <v>44113</v>
      </c>
      <c r="C7812">
        <v>37.56</v>
      </c>
    </row>
    <row r="7813" spans="1:3">
      <c r="A7813" t="s">
        <v>9</v>
      </c>
      <c r="B7813" s="5">
        <v>44116</v>
      </c>
      <c r="C7813">
        <v>38.21</v>
      </c>
    </row>
    <row r="7814" spans="1:3">
      <c r="A7814" t="s">
        <v>9</v>
      </c>
      <c r="B7814" s="5">
        <v>44117</v>
      </c>
      <c r="C7814">
        <v>38.64</v>
      </c>
    </row>
    <row r="7815" spans="1:3">
      <c r="A7815" t="s">
        <v>9</v>
      </c>
      <c r="B7815" s="5">
        <v>44118</v>
      </c>
      <c r="C7815">
        <v>37.619999999999997</v>
      </c>
    </row>
    <row r="7816" spans="1:3">
      <c r="A7816" t="s">
        <v>9</v>
      </c>
      <c r="B7816" s="5">
        <v>44119</v>
      </c>
      <c r="C7816">
        <v>38.08</v>
      </c>
    </row>
    <row r="7817" spans="1:3">
      <c r="A7817" t="s">
        <v>9</v>
      </c>
      <c r="B7817" s="5">
        <v>44120</v>
      </c>
      <c r="C7817">
        <v>37.42</v>
      </c>
    </row>
    <row r="7818" spans="1:3">
      <c r="A7818" t="s">
        <v>9</v>
      </c>
      <c r="B7818" s="5">
        <v>44123</v>
      </c>
      <c r="C7818">
        <v>36.19</v>
      </c>
    </row>
    <row r="7819" spans="1:3">
      <c r="A7819" t="s">
        <v>9</v>
      </c>
      <c r="B7819" s="5">
        <v>44124</v>
      </c>
      <c r="C7819">
        <v>36.28</v>
      </c>
    </row>
    <row r="7820" spans="1:3">
      <c r="A7820" t="s">
        <v>9</v>
      </c>
      <c r="B7820" s="5">
        <v>44125</v>
      </c>
      <c r="C7820">
        <v>35.119999999999997</v>
      </c>
    </row>
    <row r="7821" spans="1:3">
      <c r="A7821" t="s">
        <v>9</v>
      </c>
      <c r="B7821" s="5">
        <v>44126</v>
      </c>
      <c r="C7821">
        <v>36.93</v>
      </c>
    </row>
    <row r="7822" spans="1:3">
      <c r="A7822" t="s">
        <v>9</v>
      </c>
      <c r="B7822" s="5">
        <v>44127</v>
      </c>
      <c r="C7822">
        <v>37.51</v>
      </c>
    </row>
    <row r="7823" spans="1:3">
      <c r="A7823" t="s">
        <v>9</v>
      </c>
      <c r="B7823" s="5">
        <v>44130</v>
      </c>
      <c r="C7823">
        <v>34.93</v>
      </c>
    </row>
    <row r="7824" spans="1:3">
      <c r="A7824" t="s">
        <v>9</v>
      </c>
      <c r="B7824" s="5">
        <v>44131</v>
      </c>
      <c r="C7824">
        <v>34.58</v>
      </c>
    </row>
    <row r="7825" spans="1:3">
      <c r="A7825" t="s">
        <v>9</v>
      </c>
      <c r="B7825" s="5">
        <v>44132</v>
      </c>
      <c r="C7825">
        <v>32.51</v>
      </c>
    </row>
    <row r="7826" spans="1:3">
      <c r="A7826" t="s">
        <v>9</v>
      </c>
      <c r="B7826" s="5">
        <v>44133</v>
      </c>
      <c r="C7826">
        <v>33.97</v>
      </c>
    </row>
    <row r="7827" spans="1:3">
      <c r="A7827" t="s">
        <v>9</v>
      </c>
      <c r="B7827" s="5">
        <v>44134</v>
      </c>
      <c r="C7827">
        <v>34.24</v>
      </c>
    </row>
    <row r="7828" spans="1:3">
      <c r="A7828" t="s">
        <v>9</v>
      </c>
      <c r="B7828" s="5">
        <v>44137</v>
      </c>
      <c r="C7828">
        <v>35.15</v>
      </c>
    </row>
    <row r="7829" spans="1:3">
      <c r="A7829" t="s">
        <v>9</v>
      </c>
      <c r="B7829" s="5">
        <v>44138</v>
      </c>
      <c r="C7829">
        <v>35.020000000000003</v>
      </c>
    </row>
    <row r="7830" spans="1:3">
      <c r="A7830" t="s">
        <v>9</v>
      </c>
      <c r="B7830" s="5">
        <v>44139</v>
      </c>
      <c r="C7830">
        <v>36.04</v>
      </c>
    </row>
    <row r="7831" spans="1:3">
      <c r="A7831" t="s">
        <v>9</v>
      </c>
      <c r="B7831" s="5">
        <v>44140</v>
      </c>
      <c r="C7831">
        <v>35.6</v>
      </c>
    </row>
    <row r="7832" spans="1:3">
      <c r="A7832" t="s">
        <v>9</v>
      </c>
      <c r="B7832" s="5">
        <v>44141</v>
      </c>
      <c r="C7832">
        <v>34.58</v>
      </c>
    </row>
    <row r="7833" spans="1:3">
      <c r="A7833" t="s">
        <v>9</v>
      </c>
      <c r="B7833" s="5">
        <v>44144</v>
      </c>
      <c r="C7833">
        <v>40.31</v>
      </c>
    </row>
    <row r="7834" spans="1:3">
      <c r="A7834" t="s">
        <v>9</v>
      </c>
      <c r="B7834" s="5">
        <v>44145</v>
      </c>
      <c r="C7834">
        <v>42.19</v>
      </c>
    </row>
    <row r="7835" spans="1:3">
      <c r="A7835" t="s">
        <v>9</v>
      </c>
      <c r="B7835" s="5">
        <v>44146</v>
      </c>
      <c r="C7835">
        <v>41.91</v>
      </c>
    </row>
    <row r="7836" spans="1:3">
      <c r="A7836" t="s">
        <v>9</v>
      </c>
      <c r="B7836" s="5">
        <v>44147</v>
      </c>
      <c r="C7836">
        <v>40.49</v>
      </c>
    </row>
    <row r="7837" spans="1:3">
      <c r="A7837" t="s">
        <v>9</v>
      </c>
      <c r="B7837" s="5">
        <v>44148</v>
      </c>
      <c r="C7837">
        <v>42.67</v>
      </c>
    </row>
    <row r="7838" spans="1:3">
      <c r="A7838" t="s">
        <v>9</v>
      </c>
      <c r="B7838" s="5">
        <v>44151</v>
      </c>
      <c r="C7838">
        <v>45.35</v>
      </c>
    </row>
    <row r="7839" spans="1:3">
      <c r="A7839" t="s">
        <v>9</v>
      </c>
      <c r="B7839" s="5">
        <v>44152</v>
      </c>
      <c r="C7839">
        <v>45.67</v>
      </c>
    </row>
    <row r="7840" spans="1:3">
      <c r="A7840" t="s">
        <v>9</v>
      </c>
      <c r="B7840" s="5">
        <v>44153</v>
      </c>
      <c r="C7840">
        <v>44.93</v>
      </c>
    </row>
    <row r="7841" spans="1:3">
      <c r="A7841" t="s">
        <v>9</v>
      </c>
      <c r="B7841" s="5">
        <v>44154</v>
      </c>
      <c r="C7841">
        <v>45.46</v>
      </c>
    </row>
    <row r="7842" spans="1:3">
      <c r="A7842" t="s">
        <v>9</v>
      </c>
      <c r="B7842" s="5">
        <v>44155</v>
      </c>
      <c r="C7842">
        <v>45.39</v>
      </c>
    </row>
    <row r="7843" spans="1:3">
      <c r="A7843" t="s">
        <v>9</v>
      </c>
      <c r="B7843" s="5">
        <v>44158</v>
      </c>
      <c r="C7843">
        <v>50.38</v>
      </c>
    </row>
    <row r="7844" spans="1:3">
      <c r="A7844" t="s">
        <v>9</v>
      </c>
      <c r="B7844" s="5">
        <v>44159</v>
      </c>
      <c r="C7844">
        <v>54.42</v>
      </c>
    </row>
    <row r="7845" spans="1:3">
      <c r="A7845" t="s">
        <v>9</v>
      </c>
      <c r="B7845" s="5">
        <v>44160</v>
      </c>
      <c r="C7845">
        <v>53</v>
      </c>
    </row>
    <row r="7846" spans="1:3">
      <c r="A7846" t="s">
        <v>9</v>
      </c>
      <c r="B7846" s="5">
        <v>44162</v>
      </c>
      <c r="C7846">
        <v>51.43</v>
      </c>
    </row>
    <row r="7847" spans="1:3">
      <c r="A7847" t="s">
        <v>9</v>
      </c>
      <c r="B7847" s="5">
        <v>44165</v>
      </c>
      <c r="C7847">
        <v>46.88</v>
      </c>
    </row>
    <row r="7848" spans="1:3">
      <c r="A7848" t="s">
        <v>9</v>
      </c>
      <c r="B7848" s="5">
        <v>44166</v>
      </c>
      <c r="C7848">
        <v>46.53</v>
      </c>
    </row>
    <row r="7849" spans="1:3">
      <c r="A7849" t="s">
        <v>9</v>
      </c>
      <c r="B7849" s="5">
        <v>44167</v>
      </c>
      <c r="C7849">
        <v>47.82</v>
      </c>
    </row>
    <row r="7850" spans="1:3">
      <c r="A7850" t="s">
        <v>9</v>
      </c>
      <c r="B7850" s="5">
        <v>44168</v>
      </c>
      <c r="C7850">
        <v>48.17</v>
      </c>
    </row>
    <row r="7851" spans="1:3">
      <c r="A7851" t="s">
        <v>9</v>
      </c>
      <c r="B7851" s="5">
        <v>44169</v>
      </c>
      <c r="C7851">
        <v>53</v>
      </c>
    </row>
    <row r="7852" spans="1:3">
      <c r="A7852" t="s">
        <v>9</v>
      </c>
      <c r="B7852" s="5">
        <v>44172</v>
      </c>
      <c r="C7852">
        <v>51.57</v>
      </c>
    </row>
    <row r="7853" spans="1:3">
      <c r="A7853" t="s">
        <v>9</v>
      </c>
      <c r="B7853" s="5">
        <v>44173</v>
      </c>
      <c r="C7853">
        <v>52.15</v>
      </c>
    </row>
    <row r="7854" spans="1:3">
      <c r="A7854" t="s">
        <v>9</v>
      </c>
      <c r="B7854" s="5">
        <v>44174</v>
      </c>
      <c r="C7854">
        <v>52.96</v>
      </c>
    </row>
    <row r="7855" spans="1:3">
      <c r="A7855" t="s">
        <v>9</v>
      </c>
      <c r="B7855" s="5">
        <v>44175</v>
      </c>
      <c r="C7855">
        <v>54.68</v>
      </c>
    </row>
    <row r="7856" spans="1:3">
      <c r="A7856" t="s">
        <v>9</v>
      </c>
      <c r="B7856" s="5">
        <v>44176</v>
      </c>
      <c r="C7856">
        <v>53.6</v>
      </c>
    </row>
    <row r="7857" spans="1:3">
      <c r="A7857" t="s">
        <v>9</v>
      </c>
      <c r="B7857" s="5">
        <v>44179</v>
      </c>
      <c r="C7857">
        <v>52.08</v>
      </c>
    </row>
    <row r="7858" spans="1:3">
      <c r="A7858" t="s">
        <v>9</v>
      </c>
      <c r="B7858" s="5">
        <v>44180</v>
      </c>
      <c r="C7858">
        <v>53.16</v>
      </c>
    </row>
    <row r="7859" spans="1:3">
      <c r="A7859" t="s">
        <v>9</v>
      </c>
      <c r="B7859" s="5">
        <v>44181</v>
      </c>
      <c r="C7859">
        <v>52.7</v>
      </c>
    </row>
    <row r="7860" spans="1:3">
      <c r="A7860" t="s">
        <v>9</v>
      </c>
      <c r="B7860" s="5">
        <v>44182</v>
      </c>
      <c r="C7860">
        <v>52.15</v>
      </c>
    </row>
    <row r="7861" spans="1:3">
      <c r="A7861" t="s">
        <v>9</v>
      </c>
      <c r="B7861" s="5">
        <v>44183</v>
      </c>
      <c r="C7861">
        <v>51.77</v>
      </c>
    </row>
    <row r="7862" spans="1:3">
      <c r="A7862" t="s">
        <v>9</v>
      </c>
      <c r="B7862" s="5">
        <v>44186</v>
      </c>
      <c r="C7862">
        <v>50.08</v>
      </c>
    </row>
    <row r="7863" spans="1:3">
      <c r="A7863" t="s">
        <v>9</v>
      </c>
      <c r="B7863" s="5">
        <v>44187</v>
      </c>
      <c r="C7863">
        <v>48.85</v>
      </c>
    </row>
    <row r="7864" spans="1:3">
      <c r="A7864" t="s">
        <v>9</v>
      </c>
      <c r="B7864" s="5">
        <v>44188</v>
      </c>
      <c r="C7864">
        <v>50.08</v>
      </c>
    </row>
    <row r="7865" spans="1:3">
      <c r="A7865" t="s">
        <v>9</v>
      </c>
      <c r="B7865" s="5">
        <v>44189</v>
      </c>
      <c r="C7865">
        <v>49.6</v>
      </c>
    </row>
    <row r="7866" spans="1:3">
      <c r="A7866" t="s">
        <v>9</v>
      </c>
      <c r="B7866" s="5">
        <v>44193</v>
      </c>
      <c r="C7866">
        <v>48.94</v>
      </c>
    </row>
    <row r="7867" spans="1:3">
      <c r="A7867" t="s">
        <v>9</v>
      </c>
      <c r="B7867" s="5">
        <v>44194</v>
      </c>
      <c r="C7867">
        <v>48.67</v>
      </c>
    </row>
    <row r="7868" spans="1:3">
      <c r="A7868" t="s">
        <v>9</v>
      </c>
      <c r="B7868" s="5">
        <v>44195</v>
      </c>
      <c r="C7868">
        <v>50.56</v>
      </c>
    </row>
    <row r="7869" spans="1:3">
      <c r="A7869" t="s">
        <v>9</v>
      </c>
      <c r="B7869" s="5">
        <v>44196</v>
      </c>
      <c r="C7869">
        <v>49.87</v>
      </c>
    </row>
    <row r="7870" spans="1:3">
      <c r="A7870" t="s">
        <v>9</v>
      </c>
      <c r="B7870" s="5">
        <v>44200</v>
      </c>
      <c r="C7870">
        <v>49.86</v>
      </c>
    </row>
    <row r="7871" spans="1:3">
      <c r="A7871" t="s">
        <v>9</v>
      </c>
      <c r="B7871" s="5">
        <v>44201</v>
      </c>
      <c r="C7871">
        <v>53.92</v>
      </c>
    </row>
    <row r="7872" spans="1:3">
      <c r="A7872" t="s">
        <v>9</v>
      </c>
      <c r="B7872" s="5">
        <v>44202</v>
      </c>
      <c r="C7872">
        <v>55.06</v>
      </c>
    </row>
    <row r="7873" spans="1:3">
      <c r="A7873" t="s">
        <v>9</v>
      </c>
      <c r="B7873" s="5">
        <v>44203</v>
      </c>
      <c r="C7873">
        <v>58.62</v>
      </c>
    </row>
    <row r="7874" spans="1:3">
      <c r="A7874" t="s">
        <v>9</v>
      </c>
      <c r="B7874" s="5">
        <v>44204</v>
      </c>
      <c r="C7874">
        <v>58.87</v>
      </c>
    </row>
    <row r="7875" spans="1:3">
      <c r="A7875" t="s">
        <v>9</v>
      </c>
      <c r="B7875" s="5">
        <v>44207</v>
      </c>
      <c r="C7875">
        <v>59.61</v>
      </c>
    </row>
    <row r="7876" spans="1:3">
      <c r="A7876" t="s">
        <v>9</v>
      </c>
      <c r="B7876" s="5">
        <v>44208</v>
      </c>
      <c r="C7876">
        <v>62.44</v>
      </c>
    </row>
    <row r="7877" spans="1:3">
      <c r="A7877" t="s">
        <v>9</v>
      </c>
      <c r="B7877" s="5">
        <v>44209</v>
      </c>
      <c r="C7877">
        <v>60.47</v>
      </c>
    </row>
    <row r="7878" spans="1:3">
      <c r="A7878" t="s">
        <v>9</v>
      </c>
      <c r="B7878" s="5">
        <v>44210</v>
      </c>
      <c r="C7878">
        <v>62.24</v>
      </c>
    </row>
    <row r="7879" spans="1:3">
      <c r="A7879" t="s">
        <v>9</v>
      </c>
      <c r="B7879" s="5">
        <v>44211</v>
      </c>
      <c r="C7879">
        <v>59.19</v>
      </c>
    </row>
    <row r="7880" spans="1:3">
      <c r="A7880" t="s">
        <v>9</v>
      </c>
      <c r="B7880" s="5">
        <v>44215</v>
      </c>
      <c r="C7880">
        <v>60.48</v>
      </c>
    </row>
    <row r="7881" spans="1:3">
      <c r="A7881" t="s">
        <v>9</v>
      </c>
      <c r="B7881" s="5">
        <v>44216</v>
      </c>
      <c r="C7881">
        <v>60.2</v>
      </c>
    </row>
    <row r="7882" spans="1:3">
      <c r="A7882" t="s">
        <v>9</v>
      </c>
      <c r="B7882" s="5">
        <v>44217</v>
      </c>
      <c r="C7882">
        <v>55.03</v>
      </c>
    </row>
    <row r="7883" spans="1:3">
      <c r="A7883" t="s">
        <v>9</v>
      </c>
      <c r="B7883" s="5">
        <v>44218</v>
      </c>
      <c r="C7883">
        <v>54.86</v>
      </c>
    </row>
    <row r="7884" spans="1:3">
      <c r="A7884" t="s">
        <v>9</v>
      </c>
      <c r="B7884" s="5">
        <v>44221</v>
      </c>
      <c r="C7884">
        <v>55.2</v>
      </c>
    </row>
    <row r="7885" spans="1:3">
      <c r="A7885" t="s">
        <v>9</v>
      </c>
      <c r="B7885" s="5">
        <v>44222</v>
      </c>
      <c r="C7885">
        <v>53.49</v>
      </c>
    </row>
    <row r="7886" spans="1:3">
      <c r="A7886" t="s">
        <v>9</v>
      </c>
      <c r="B7886" s="5">
        <v>44223</v>
      </c>
      <c r="C7886">
        <v>55.01</v>
      </c>
    </row>
    <row r="7887" spans="1:3">
      <c r="A7887" t="s">
        <v>9</v>
      </c>
      <c r="B7887" s="5">
        <v>44224</v>
      </c>
      <c r="C7887">
        <v>53.72</v>
      </c>
    </row>
    <row r="7888" spans="1:3">
      <c r="A7888" t="s">
        <v>9</v>
      </c>
      <c r="B7888" s="5">
        <v>44225</v>
      </c>
      <c r="C7888">
        <v>50.96</v>
      </c>
    </row>
    <row r="7889" spans="1:3">
      <c r="A7889" t="s">
        <v>9</v>
      </c>
      <c r="B7889" s="5">
        <v>44228</v>
      </c>
      <c r="C7889">
        <v>51.33</v>
      </c>
    </row>
    <row r="7890" spans="1:3">
      <c r="A7890" t="s">
        <v>9</v>
      </c>
      <c r="B7890" s="5">
        <v>44229</v>
      </c>
      <c r="C7890">
        <v>51.26</v>
      </c>
    </row>
    <row r="7891" spans="1:3">
      <c r="A7891" t="s">
        <v>9</v>
      </c>
      <c r="B7891" s="5">
        <v>44230</v>
      </c>
      <c r="C7891">
        <v>55.88</v>
      </c>
    </row>
    <row r="7892" spans="1:3">
      <c r="A7892" t="s">
        <v>9</v>
      </c>
      <c r="B7892" s="5">
        <v>44231</v>
      </c>
      <c r="C7892">
        <v>57.47</v>
      </c>
    </row>
    <row r="7893" spans="1:3">
      <c r="A7893" t="s">
        <v>9</v>
      </c>
      <c r="B7893" s="5">
        <v>44232</v>
      </c>
      <c r="C7893">
        <v>56.61</v>
      </c>
    </row>
    <row r="7894" spans="1:3">
      <c r="A7894" t="s">
        <v>9</v>
      </c>
      <c r="B7894" s="5">
        <v>44235</v>
      </c>
      <c r="C7894">
        <v>59.41</v>
      </c>
    </row>
    <row r="7895" spans="1:3">
      <c r="A7895" t="s">
        <v>9</v>
      </c>
      <c r="B7895" s="5">
        <v>44236</v>
      </c>
      <c r="C7895">
        <v>58.22</v>
      </c>
    </row>
    <row r="7896" spans="1:3">
      <c r="A7896" t="s">
        <v>9</v>
      </c>
      <c r="B7896" s="5">
        <v>44237</v>
      </c>
      <c r="C7896">
        <v>60.21</v>
      </c>
    </row>
    <row r="7897" spans="1:3">
      <c r="A7897" t="s">
        <v>9</v>
      </c>
      <c r="B7897" s="5">
        <v>44238</v>
      </c>
      <c r="C7897">
        <v>59.64</v>
      </c>
    </row>
    <row r="7898" spans="1:3">
      <c r="A7898" t="s">
        <v>9</v>
      </c>
      <c r="B7898" s="5">
        <v>44239</v>
      </c>
      <c r="C7898">
        <v>61.02</v>
      </c>
    </row>
    <row r="7899" spans="1:3">
      <c r="A7899" t="s">
        <v>9</v>
      </c>
      <c r="B7899" s="5">
        <v>44243</v>
      </c>
      <c r="C7899">
        <v>63.1</v>
      </c>
    </row>
    <row r="7900" spans="1:3">
      <c r="A7900" t="s">
        <v>9</v>
      </c>
      <c r="B7900" s="5">
        <v>44244</v>
      </c>
      <c r="C7900">
        <v>63.54</v>
      </c>
    </row>
    <row r="7901" spans="1:3">
      <c r="A7901" t="s">
        <v>9</v>
      </c>
      <c r="B7901" s="5">
        <v>44245</v>
      </c>
      <c r="C7901">
        <v>60.57</v>
      </c>
    </row>
    <row r="7902" spans="1:3">
      <c r="A7902" t="s">
        <v>9</v>
      </c>
      <c r="B7902" s="5">
        <v>44246</v>
      </c>
      <c r="C7902">
        <v>62.51</v>
      </c>
    </row>
    <row r="7903" spans="1:3">
      <c r="A7903" t="s">
        <v>9</v>
      </c>
      <c r="B7903" s="5">
        <v>44249</v>
      </c>
      <c r="C7903">
        <v>66.099999999999994</v>
      </c>
    </row>
    <row r="7904" spans="1:3">
      <c r="A7904" t="s">
        <v>9</v>
      </c>
      <c r="B7904" s="5">
        <v>44250</v>
      </c>
      <c r="C7904">
        <v>67.849999999999994</v>
      </c>
    </row>
    <row r="7905" spans="1:3">
      <c r="A7905" t="s">
        <v>9</v>
      </c>
      <c r="B7905" s="5">
        <v>44251</v>
      </c>
      <c r="C7905">
        <v>72.37</v>
      </c>
    </row>
    <row r="7906" spans="1:3">
      <c r="A7906" t="s">
        <v>9</v>
      </c>
      <c r="B7906" s="5">
        <v>44252</v>
      </c>
      <c r="C7906">
        <v>70.59</v>
      </c>
    </row>
    <row r="7907" spans="1:3">
      <c r="A7907" t="s">
        <v>9</v>
      </c>
      <c r="B7907" s="5">
        <v>44253</v>
      </c>
      <c r="C7907">
        <v>64.56</v>
      </c>
    </row>
    <row r="7908" spans="1:3">
      <c r="A7908" t="s">
        <v>9</v>
      </c>
      <c r="B7908" s="5">
        <v>44256</v>
      </c>
      <c r="C7908">
        <v>64.98</v>
      </c>
    </row>
    <row r="7909" spans="1:3">
      <c r="A7909" t="s">
        <v>9</v>
      </c>
      <c r="B7909" s="5">
        <v>44257</v>
      </c>
      <c r="C7909">
        <v>64.47</v>
      </c>
    </row>
    <row r="7910" spans="1:3">
      <c r="A7910" t="s">
        <v>9</v>
      </c>
      <c r="B7910" s="5">
        <v>44258</v>
      </c>
      <c r="C7910">
        <v>66.989999999999995</v>
      </c>
    </row>
    <row r="7911" spans="1:3">
      <c r="A7911" t="s">
        <v>9</v>
      </c>
      <c r="B7911" s="5">
        <v>44259</v>
      </c>
      <c r="C7911">
        <v>71.430000000000007</v>
      </c>
    </row>
    <row r="7912" spans="1:3">
      <c r="A7912" t="s">
        <v>9</v>
      </c>
      <c r="B7912" s="5">
        <v>44260</v>
      </c>
      <c r="C7912">
        <v>74.58</v>
      </c>
    </row>
    <row r="7913" spans="1:3">
      <c r="A7913" t="s">
        <v>9</v>
      </c>
      <c r="B7913" s="5">
        <v>44263</v>
      </c>
      <c r="C7913">
        <v>74.59</v>
      </c>
    </row>
    <row r="7914" spans="1:3">
      <c r="A7914" t="s">
        <v>9</v>
      </c>
      <c r="B7914" s="5">
        <v>44264</v>
      </c>
      <c r="C7914">
        <v>73.61</v>
      </c>
    </row>
    <row r="7915" spans="1:3">
      <c r="A7915" t="s">
        <v>9</v>
      </c>
      <c r="B7915" s="5">
        <v>44265</v>
      </c>
      <c r="C7915">
        <v>75.11</v>
      </c>
    </row>
    <row r="7916" spans="1:3">
      <c r="A7916" t="s">
        <v>9</v>
      </c>
      <c r="B7916" s="5">
        <v>44266</v>
      </c>
      <c r="C7916">
        <v>75.31</v>
      </c>
    </row>
    <row r="7917" spans="1:3">
      <c r="A7917" t="s">
        <v>9</v>
      </c>
      <c r="B7917" s="5">
        <v>44267</v>
      </c>
      <c r="C7917">
        <v>75</v>
      </c>
    </row>
    <row r="7918" spans="1:3">
      <c r="A7918" t="s">
        <v>9</v>
      </c>
      <c r="B7918" s="5">
        <v>44270</v>
      </c>
      <c r="C7918">
        <v>74.36</v>
      </c>
    </row>
    <row r="7919" spans="1:3">
      <c r="A7919" t="s">
        <v>9</v>
      </c>
      <c r="B7919" s="5">
        <v>44271</v>
      </c>
      <c r="C7919">
        <v>70.650000000000006</v>
      </c>
    </row>
    <row r="7920" spans="1:3">
      <c r="A7920" t="s">
        <v>9</v>
      </c>
      <c r="B7920" s="5">
        <v>44272</v>
      </c>
      <c r="C7920">
        <v>73.19</v>
      </c>
    </row>
    <row r="7921" spans="1:3">
      <c r="A7921" t="s">
        <v>9</v>
      </c>
      <c r="B7921" s="5">
        <v>44273</v>
      </c>
      <c r="C7921">
        <v>68.900000000000006</v>
      </c>
    </row>
    <row r="7922" spans="1:3">
      <c r="A7922" t="s">
        <v>9</v>
      </c>
      <c r="B7922" s="5">
        <v>44274</v>
      </c>
      <c r="C7922">
        <v>70.08</v>
      </c>
    </row>
    <row r="7923" spans="1:3">
      <c r="A7923" t="s">
        <v>9</v>
      </c>
      <c r="B7923" s="5">
        <v>44277</v>
      </c>
      <c r="C7923">
        <v>68.23</v>
      </c>
    </row>
    <row r="7924" spans="1:3">
      <c r="A7924" t="s">
        <v>9</v>
      </c>
      <c r="B7924" s="5">
        <v>44278</v>
      </c>
      <c r="C7924">
        <v>69.650000000000006</v>
      </c>
    </row>
    <row r="7925" spans="1:3">
      <c r="A7925" t="s">
        <v>9</v>
      </c>
      <c r="B7925" s="5">
        <v>44279</v>
      </c>
      <c r="C7925">
        <v>72.540000000000006</v>
      </c>
    </row>
    <row r="7926" spans="1:3">
      <c r="A7926" t="s">
        <v>9</v>
      </c>
      <c r="B7926" s="5">
        <v>44280</v>
      </c>
      <c r="C7926">
        <v>73.040000000000006</v>
      </c>
    </row>
    <row r="7927" spans="1:3">
      <c r="A7927" t="s">
        <v>9</v>
      </c>
      <c r="B7927" s="5">
        <v>44281</v>
      </c>
      <c r="C7927">
        <v>74.88</v>
      </c>
    </row>
    <row r="7928" spans="1:3">
      <c r="A7928" t="s">
        <v>9</v>
      </c>
      <c r="B7928" s="5">
        <v>44284</v>
      </c>
      <c r="C7928">
        <v>73.64</v>
      </c>
    </row>
    <row r="7929" spans="1:3">
      <c r="A7929" t="s">
        <v>9</v>
      </c>
      <c r="B7929" s="5">
        <v>44285</v>
      </c>
      <c r="C7929">
        <v>73.260000000000005</v>
      </c>
    </row>
    <row r="7930" spans="1:3">
      <c r="A7930" t="s">
        <v>9</v>
      </c>
      <c r="B7930" s="5">
        <v>44286</v>
      </c>
      <c r="C7930">
        <v>72.53</v>
      </c>
    </row>
    <row r="7931" spans="1:3">
      <c r="A7931" t="s">
        <v>9</v>
      </c>
      <c r="B7931" s="5">
        <v>44287</v>
      </c>
      <c r="C7931">
        <v>75.34</v>
      </c>
    </row>
    <row r="7932" spans="1:3">
      <c r="A7932" t="s">
        <v>9</v>
      </c>
      <c r="B7932" s="5">
        <v>44291</v>
      </c>
      <c r="C7932">
        <v>71.790000000000006</v>
      </c>
    </row>
    <row r="7933" spans="1:3">
      <c r="A7933" t="s">
        <v>9</v>
      </c>
      <c r="B7933" s="5">
        <v>44292</v>
      </c>
      <c r="C7933">
        <v>72.3</v>
      </c>
    </row>
    <row r="7934" spans="1:3">
      <c r="A7934" t="s">
        <v>9</v>
      </c>
      <c r="B7934" s="5">
        <v>44293</v>
      </c>
      <c r="C7934">
        <v>73.3</v>
      </c>
    </row>
    <row r="7935" spans="1:3">
      <c r="A7935" t="s">
        <v>9</v>
      </c>
      <c r="B7935" s="5">
        <v>44294</v>
      </c>
      <c r="C7935">
        <v>72.19</v>
      </c>
    </row>
    <row r="7936" spans="1:3">
      <c r="A7936" t="s">
        <v>9</v>
      </c>
      <c r="B7936" s="5">
        <v>44295</v>
      </c>
      <c r="C7936">
        <v>71.77</v>
      </c>
    </row>
    <row r="7937" spans="1:3">
      <c r="A7937" t="s">
        <v>9</v>
      </c>
      <c r="B7937" s="5">
        <v>44298</v>
      </c>
      <c r="C7937">
        <v>70.099999999999994</v>
      </c>
    </row>
    <row r="7938" spans="1:3">
      <c r="A7938" t="s">
        <v>9</v>
      </c>
      <c r="B7938" s="5">
        <v>44299</v>
      </c>
      <c r="C7938">
        <v>70.400000000000006</v>
      </c>
    </row>
    <row r="7939" spans="1:3">
      <c r="A7939" t="s">
        <v>9</v>
      </c>
      <c r="B7939" s="5">
        <v>44300</v>
      </c>
      <c r="C7939">
        <v>74.12</v>
      </c>
    </row>
    <row r="7940" spans="1:3">
      <c r="A7940" t="s">
        <v>9</v>
      </c>
      <c r="B7940" s="5">
        <v>44301</v>
      </c>
      <c r="C7940">
        <v>72.83</v>
      </c>
    </row>
    <row r="7941" spans="1:3">
      <c r="A7941" t="s">
        <v>9</v>
      </c>
      <c r="B7941" s="5">
        <v>44302</v>
      </c>
      <c r="C7941">
        <v>70.510000000000005</v>
      </c>
    </row>
    <row r="7942" spans="1:3">
      <c r="A7942" t="s">
        <v>9</v>
      </c>
      <c r="B7942" s="5">
        <v>44305</v>
      </c>
      <c r="C7942">
        <v>71.290000000000006</v>
      </c>
    </row>
    <row r="7943" spans="1:3">
      <c r="A7943" t="s">
        <v>9</v>
      </c>
      <c r="B7943" s="5">
        <v>44306</v>
      </c>
      <c r="C7943">
        <v>68.569999999999993</v>
      </c>
    </row>
    <row r="7944" spans="1:3">
      <c r="A7944" t="s">
        <v>9</v>
      </c>
      <c r="B7944" s="5">
        <v>44307</v>
      </c>
      <c r="C7944">
        <v>68.959999999999994</v>
      </c>
    </row>
    <row r="7945" spans="1:3">
      <c r="A7945" t="s">
        <v>9</v>
      </c>
      <c r="B7945" s="5">
        <v>44308</v>
      </c>
      <c r="C7945">
        <v>68.349999999999994</v>
      </c>
    </row>
    <row r="7946" spans="1:3">
      <c r="A7946" t="s">
        <v>9</v>
      </c>
      <c r="B7946" s="5">
        <v>44309</v>
      </c>
      <c r="C7946">
        <v>69.06</v>
      </c>
    </row>
    <row r="7947" spans="1:3">
      <c r="A7947" t="s">
        <v>9</v>
      </c>
      <c r="B7947" s="5">
        <v>44312</v>
      </c>
      <c r="C7947">
        <v>69.83</v>
      </c>
    </row>
    <row r="7948" spans="1:3">
      <c r="A7948" t="s">
        <v>9</v>
      </c>
      <c r="B7948" s="5">
        <v>44313</v>
      </c>
      <c r="C7948">
        <v>71.680000000000007</v>
      </c>
    </row>
    <row r="7949" spans="1:3">
      <c r="A7949" t="s">
        <v>9</v>
      </c>
      <c r="B7949" s="5">
        <v>44314</v>
      </c>
      <c r="C7949">
        <v>74.98</v>
      </c>
    </row>
    <row r="7950" spans="1:3">
      <c r="A7950" t="s">
        <v>9</v>
      </c>
      <c r="B7950" s="5">
        <v>44315</v>
      </c>
      <c r="C7950">
        <v>75.930000000000007</v>
      </c>
    </row>
    <row r="7951" spans="1:3">
      <c r="A7951" t="s">
        <v>9</v>
      </c>
      <c r="B7951" s="5">
        <v>44316</v>
      </c>
      <c r="C7951">
        <v>73.64</v>
      </c>
    </row>
    <row r="7952" spans="1:3">
      <c r="A7952" t="s">
        <v>9</v>
      </c>
      <c r="B7952" s="5">
        <v>44319</v>
      </c>
      <c r="C7952">
        <v>75.97</v>
      </c>
    </row>
    <row r="7953" spans="1:3">
      <c r="A7953" t="s">
        <v>9</v>
      </c>
      <c r="B7953" s="5">
        <v>44320</v>
      </c>
      <c r="C7953">
        <v>75.010000000000005</v>
      </c>
    </row>
    <row r="7954" spans="1:3">
      <c r="A7954" t="s">
        <v>9</v>
      </c>
      <c r="B7954" s="5">
        <v>44321</v>
      </c>
      <c r="C7954">
        <v>76.709999999999994</v>
      </c>
    </row>
    <row r="7955" spans="1:3">
      <c r="A7955" t="s">
        <v>9</v>
      </c>
      <c r="B7955" s="5">
        <v>44322</v>
      </c>
      <c r="C7955">
        <v>76.98</v>
      </c>
    </row>
    <row r="7956" spans="1:3">
      <c r="A7956" t="s">
        <v>9</v>
      </c>
      <c r="B7956" s="5">
        <v>44323</v>
      </c>
      <c r="C7956">
        <v>83.1</v>
      </c>
    </row>
    <row r="7957" spans="1:3">
      <c r="A7957" t="s">
        <v>9</v>
      </c>
      <c r="B7957" s="5">
        <v>44326</v>
      </c>
      <c r="C7957">
        <v>84.55</v>
      </c>
    </row>
    <row r="7958" spans="1:3">
      <c r="A7958" t="s">
        <v>9</v>
      </c>
      <c r="B7958" s="5">
        <v>44327</v>
      </c>
      <c r="C7958">
        <v>82.14</v>
      </c>
    </row>
    <row r="7959" spans="1:3">
      <c r="A7959" t="s">
        <v>9</v>
      </c>
      <c r="B7959" s="5">
        <v>44328</v>
      </c>
      <c r="C7959">
        <v>81.36</v>
      </c>
    </row>
    <row r="7960" spans="1:3">
      <c r="A7960" t="s">
        <v>9</v>
      </c>
      <c r="B7960" s="5">
        <v>44329</v>
      </c>
      <c r="C7960">
        <v>79.58</v>
      </c>
    </row>
    <row r="7961" spans="1:3">
      <c r="A7961" t="s">
        <v>9</v>
      </c>
      <c r="B7961" s="5">
        <v>44330</v>
      </c>
      <c r="C7961">
        <v>82.6</v>
      </c>
    </row>
    <row r="7962" spans="1:3">
      <c r="A7962" t="s">
        <v>9</v>
      </c>
      <c r="B7962" s="5">
        <v>44333</v>
      </c>
      <c r="C7962">
        <v>85.1</v>
      </c>
    </row>
    <row r="7963" spans="1:3">
      <c r="A7963" t="s">
        <v>9</v>
      </c>
      <c r="B7963" s="5">
        <v>44334</v>
      </c>
      <c r="C7963">
        <v>82.97</v>
      </c>
    </row>
    <row r="7964" spans="1:3">
      <c r="A7964" t="s">
        <v>9</v>
      </c>
      <c r="B7964" s="5">
        <v>44335</v>
      </c>
      <c r="C7964">
        <v>80.540000000000006</v>
      </c>
    </row>
    <row r="7965" spans="1:3">
      <c r="A7965" t="s">
        <v>9</v>
      </c>
      <c r="B7965" s="5">
        <v>44336</v>
      </c>
      <c r="C7965">
        <v>80.52</v>
      </c>
    </row>
    <row r="7966" spans="1:3">
      <c r="A7966" t="s">
        <v>9</v>
      </c>
      <c r="B7966" s="5">
        <v>44337</v>
      </c>
      <c r="C7966">
        <v>80.069999999999993</v>
      </c>
    </row>
    <row r="7967" spans="1:3">
      <c r="A7967" t="s">
        <v>9</v>
      </c>
      <c r="B7967" s="5">
        <v>44340</v>
      </c>
      <c r="C7967">
        <v>80.14</v>
      </c>
    </row>
    <row r="7968" spans="1:3">
      <c r="A7968" t="s">
        <v>9</v>
      </c>
      <c r="B7968" s="5">
        <v>44341</v>
      </c>
      <c r="C7968">
        <v>78.680000000000007</v>
      </c>
    </row>
    <row r="7969" spans="1:3">
      <c r="A7969" t="s">
        <v>9</v>
      </c>
      <c r="B7969" s="5">
        <v>44342</v>
      </c>
      <c r="C7969">
        <v>79.599999999999994</v>
      </c>
    </row>
    <row r="7970" spans="1:3">
      <c r="A7970" t="s">
        <v>9</v>
      </c>
      <c r="B7970" s="5">
        <v>44343</v>
      </c>
      <c r="C7970">
        <v>80.33</v>
      </c>
    </row>
    <row r="7971" spans="1:3">
      <c r="A7971" t="s">
        <v>9</v>
      </c>
      <c r="B7971" s="5">
        <v>44344</v>
      </c>
      <c r="C7971">
        <v>80.34</v>
      </c>
    </row>
    <row r="7972" spans="1:3">
      <c r="A7972" t="s">
        <v>9</v>
      </c>
      <c r="B7972" s="5">
        <v>44348</v>
      </c>
      <c r="C7972">
        <v>84.59</v>
      </c>
    </row>
    <row r="7973" spans="1:3">
      <c r="A7973" t="s">
        <v>9</v>
      </c>
      <c r="B7973" s="5">
        <v>44349</v>
      </c>
      <c r="C7973">
        <v>85.27</v>
      </c>
    </row>
    <row r="7974" spans="1:3">
      <c r="A7974" t="s">
        <v>9</v>
      </c>
      <c r="B7974" s="5">
        <v>44350</v>
      </c>
      <c r="C7974">
        <v>86.81</v>
      </c>
    </row>
    <row r="7975" spans="1:3">
      <c r="A7975" t="s">
        <v>9</v>
      </c>
      <c r="B7975" s="5">
        <v>44351</v>
      </c>
      <c r="C7975">
        <v>87.46</v>
      </c>
    </row>
    <row r="7976" spans="1:3">
      <c r="A7976" t="s">
        <v>9</v>
      </c>
      <c r="B7976" s="5">
        <v>44354</v>
      </c>
      <c r="C7976">
        <v>87.03</v>
      </c>
    </row>
    <row r="7977" spans="1:3">
      <c r="A7977" t="s">
        <v>9</v>
      </c>
      <c r="B7977" s="5">
        <v>44355</v>
      </c>
      <c r="C7977">
        <v>87.39</v>
      </c>
    </row>
    <row r="7978" spans="1:3">
      <c r="A7978" t="s">
        <v>9</v>
      </c>
      <c r="B7978" s="5">
        <v>44356</v>
      </c>
      <c r="C7978">
        <v>85.81</v>
      </c>
    </row>
    <row r="7979" spans="1:3">
      <c r="A7979" t="s">
        <v>9</v>
      </c>
      <c r="B7979" s="5">
        <v>44357</v>
      </c>
      <c r="C7979">
        <v>86.17</v>
      </c>
    </row>
    <row r="7980" spans="1:3">
      <c r="A7980" t="s">
        <v>9</v>
      </c>
      <c r="B7980" s="5">
        <v>44358</v>
      </c>
      <c r="C7980">
        <v>85.44</v>
      </c>
    </row>
    <row r="7981" spans="1:3">
      <c r="A7981" t="s">
        <v>9</v>
      </c>
      <c r="B7981" s="5">
        <v>44361</v>
      </c>
      <c r="C7981">
        <v>84.86</v>
      </c>
    </row>
    <row r="7982" spans="1:3">
      <c r="A7982" t="s">
        <v>9</v>
      </c>
      <c r="B7982" s="5">
        <v>44362</v>
      </c>
      <c r="C7982">
        <v>85.6</v>
      </c>
    </row>
    <row r="7983" spans="1:3">
      <c r="A7983" t="s">
        <v>9</v>
      </c>
      <c r="B7983" s="5">
        <v>44363</v>
      </c>
      <c r="C7983">
        <v>84.71</v>
      </c>
    </row>
    <row r="7984" spans="1:3">
      <c r="A7984" t="s">
        <v>9</v>
      </c>
      <c r="B7984" s="5">
        <v>44364</v>
      </c>
      <c r="C7984">
        <v>81.430000000000007</v>
      </c>
    </row>
    <row r="7985" spans="1:3">
      <c r="A7985" t="s">
        <v>9</v>
      </c>
      <c r="B7985" s="5">
        <v>44365</v>
      </c>
      <c r="C7985">
        <v>79.31</v>
      </c>
    </row>
    <row r="7986" spans="1:3">
      <c r="A7986" t="s">
        <v>9</v>
      </c>
      <c r="B7986" s="5">
        <v>44368</v>
      </c>
      <c r="C7986">
        <v>84.99</v>
      </c>
    </row>
    <row r="7987" spans="1:3">
      <c r="A7987" t="s">
        <v>9</v>
      </c>
      <c r="B7987" s="5">
        <v>44369</v>
      </c>
      <c r="C7987">
        <v>84.95</v>
      </c>
    </row>
    <row r="7988" spans="1:3">
      <c r="A7988" t="s">
        <v>9</v>
      </c>
      <c r="B7988" s="5">
        <v>44370</v>
      </c>
      <c r="C7988">
        <v>85.7</v>
      </c>
    </row>
    <row r="7989" spans="1:3">
      <c r="A7989" t="s">
        <v>9</v>
      </c>
      <c r="B7989" s="5">
        <v>44371</v>
      </c>
      <c r="C7989">
        <v>86.09</v>
      </c>
    </row>
    <row r="7990" spans="1:3">
      <c r="A7990" t="s">
        <v>9</v>
      </c>
      <c r="B7990" s="5">
        <v>44372</v>
      </c>
      <c r="C7990">
        <v>87.65</v>
      </c>
    </row>
    <row r="7991" spans="1:3">
      <c r="A7991" t="s">
        <v>9</v>
      </c>
      <c r="B7991" s="5">
        <v>44375</v>
      </c>
      <c r="C7991">
        <v>82.97</v>
      </c>
    </row>
    <row r="7992" spans="1:3">
      <c r="A7992" t="s">
        <v>9</v>
      </c>
      <c r="B7992" s="5">
        <v>44376</v>
      </c>
      <c r="C7992">
        <v>82.31</v>
      </c>
    </row>
    <row r="7993" spans="1:3">
      <c r="A7993" t="s">
        <v>9</v>
      </c>
      <c r="B7993" s="5">
        <v>44377</v>
      </c>
      <c r="C7993">
        <v>83.44</v>
      </c>
    </row>
    <row r="7994" spans="1:3">
      <c r="A7994" t="s">
        <v>9</v>
      </c>
      <c r="B7994" s="5">
        <v>44378</v>
      </c>
      <c r="C7994">
        <v>85.99</v>
      </c>
    </row>
    <row r="7995" spans="1:3">
      <c r="A7995" t="s">
        <v>9</v>
      </c>
      <c r="B7995" s="5">
        <v>44379</v>
      </c>
      <c r="C7995">
        <v>85.77</v>
      </c>
    </row>
    <row r="7996" spans="1:3">
      <c r="A7996" t="s">
        <v>9</v>
      </c>
      <c r="B7996" s="5">
        <v>44383</v>
      </c>
      <c r="C7996">
        <v>83.72</v>
      </c>
    </row>
    <row r="7997" spans="1:3">
      <c r="A7997" t="s">
        <v>9</v>
      </c>
      <c r="B7997" s="5">
        <v>44384</v>
      </c>
      <c r="C7997">
        <v>81.09</v>
      </c>
    </row>
    <row r="7998" spans="1:3">
      <c r="A7998" t="s">
        <v>9</v>
      </c>
      <c r="B7998" s="5">
        <v>44385</v>
      </c>
      <c r="C7998">
        <v>79.89</v>
      </c>
    </row>
    <row r="7999" spans="1:3">
      <c r="A7999" t="s">
        <v>9</v>
      </c>
      <c r="B7999" s="5">
        <v>44386</v>
      </c>
      <c r="C7999">
        <v>82.59</v>
      </c>
    </row>
    <row r="8000" spans="1:3">
      <c r="A8000" t="s">
        <v>9</v>
      </c>
      <c r="B8000" s="5">
        <v>44389</v>
      </c>
      <c r="C8000">
        <v>83.3</v>
      </c>
    </row>
    <row r="8001" spans="1:3">
      <c r="A8001" t="s">
        <v>9</v>
      </c>
      <c r="B8001" s="5">
        <v>44390</v>
      </c>
      <c r="C8001">
        <v>82.73</v>
      </c>
    </row>
    <row r="8002" spans="1:3">
      <c r="A8002" t="s">
        <v>9</v>
      </c>
      <c r="B8002" s="5">
        <v>44391</v>
      </c>
      <c r="C8002">
        <v>79.66</v>
      </c>
    </row>
    <row r="8003" spans="1:3">
      <c r="A8003" t="s">
        <v>9</v>
      </c>
      <c r="B8003" s="5">
        <v>44392</v>
      </c>
      <c r="C8003">
        <v>76.19</v>
      </c>
    </row>
    <row r="8004" spans="1:3">
      <c r="A8004" t="s">
        <v>9</v>
      </c>
      <c r="B8004" s="5">
        <v>44393</v>
      </c>
      <c r="C8004">
        <v>73.91</v>
      </c>
    </row>
    <row r="8005" spans="1:3">
      <c r="A8005" t="s">
        <v>9</v>
      </c>
      <c r="B8005" s="5">
        <v>44396</v>
      </c>
      <c r="C8005">
        <v>70.34</v>
      </c>
    </row>
    <row r="8006" spans="1:3">
      <c r="A8006" t="s">
        <v>9</v>
      </c>
      <c r="B8006" s="5">
        <v>44397</v>
      </c>
      <c r="C8006">
        <v>71.5</v>
      </c>
    </row>
    <row r="8007" spans="1:3">
      <c r="A8007" t="s">
        <v>9</v>
      </c>
      <c r="B8007" s="5">
        <v>44398</v>
      </c>
      <c r="C8007">
        <v>74.19</v>
      </c>
    </row>
    <row r="8008" spans="1:3">
      <c r="A8008" t="s">
        <v>9</v>
      </c>
      <c r="B8008" s="5">
        <v>44399</v>
      </c>
      <c r="C8008">
        <v>73.7</v>
      </c>
    </row>
    <row r="8009" spans="1:3">
      <c r="A8009" t="s">
        <v>9</v>
      </c>
      <c r="B8009" s="5">
        <v>44400</v>
      </c>
      <c r="C8009">
        <v>72.510000000000005</v>
      </c>
    </row>
    <row r="8010" spans="1:3">
      <c r="A8010" t="s">
        <v>9</v>
      </c>
      <c r="B8010" s="5">
        <v>44403</v>
      </c>
      <c r="C8010">
        <v>74.17</v>
      </c>
    </row>
    <row r="8011" spans="1:3">
      <c r="A8011" t="s">
        <v>9</v>
      </c>
      <c r="B8011" s="5">
        <v>44404</v>
      </c>
      <c r="C8011">
        <v>72.73</v>
      </c>
    </row>
    <row r="8012" spans="1:3">
      <c r="A8012" t="s">
        <v>9</v>
      </c>
      <c r="B8012" s="5">
        <v>44405</v>
      </c>
      <c r="C8012">
        <v>73.3</v>
      </c>
    </row>
    <row r="8013" spans="1:3">
      <c r="A8013" t="s">
        <v>9</v>
      </c>
      <c r="B8013" s="5">
        <v>44406</v>
      </c>
      <c r="C8013">
        <v>73.709999999999994</v>
      </c>
    </row>
    <row r="8014" spans="1:3">
      <c r="A8014" t="s">
        <v>9</v>
      </c>
      <c r="B8014" s="5">
        <v>44407</v>
      </c>
      <c r="C8014">
        <v>72.86</v>
      </c>
    </row>
    <row r="8015" spans="1:3">
      <c r="A8015" t="s">
        <v>9</v>
      </c>
      <c r="B8015" s="5">
        <v>44410</v>
      </c>
      <c r="C8015">
        <v>71.62</v>
      </c>
    </row>
    <row r="8016" spans="1:3">
      <c r="A8016" t="s">
        <v>9</v>
      </c>
      <c r="B8016" s="5">
        <v>44411</v>
      </c>
      <c r="C8016">
        <v>73.680000000000007</v>
      </c>
    </row>
    <row r="8017" spans="1:3">
      <c r="A8017" t="s">
        <v>9</v>
      </c>
      <c r="B8017" s="5">
        <v>44412</v>
      </c>
      <c r="C8017">
        <v>70.739999999999995</v>
      </c>
    </row>
    <row r="8018" spans="1:3">
      <c r="A8018" t="s">
        <v>9</v>
      </c>
      <c r="B8018" s="5">
        <v>44413</v>
      </c>
      <c r="C8018">
        <v>70.739999999999995</v>
      </c>
    </row>
    <row r="8019" spans="1:3">
      <c r="A8019" t="s">
        <v>9</v>
      </c>
      <c r="B8019" s="5">
        <v>44414</v>
      </c>
      <c r="C8019">
        <v>70.930000000000007</v>
      </c>
    </row>
    <row r="8020" spans="1:3">
      <c r="A8020" t="s">
        <v>9</v>
      </c>
      <c r="B8020" s="5">
        <v>44417</v>
      </c>
      <c r="C8020">
        <v>69.38</v>
      </c>
    </row>
    <row r="8021" spans="1:3">
      <c r="A8021" t="s">
        <v>9</v>
      </c>
      <c r="B8021" s="5">
        <v>44418</v>
      </c>
      <c r="C8021">
        <v>68.73</v>
      </c>
    </row>
    <row r="8022" spans="1:3">
      <c r="A8022" t="s">
        <v>9</v>
      </c>
      <c r="B8022" s="5">
        <v>44419</v>
      </c>
      <c r="C8022">
        <v>69.459999999999994</v>
      </c>
    </row>
    <row r="8023" spans="1:3">
      <c r="A8023" t="s">
        <v>9</v>
      </c>
      <c r="B8023" s="5">
        <v>44420</v>
      </c>
      <c r="C8023">
        <v>69.790000000000006</v>
      </c>
    </row>
    <row r="8024" spans="1:3">
      <c r="A8024" t="s">
        <v>9</v>
      </c>
      <c r="B8024" s="5">
        <v>44421</v>
      </c>
      <c r="C8024">
        <v>68</v>
      </c>
    </row>
    <row r="8025" spans="1:3">
      <c r="A8025" t="s">
        <v>9</v>
      </c>
      <c r="B8025" s="5">
        <v>44424</v>
      </c>
      <c r="C8025">
        <v>65.92</v>
      </c>
    </row>
    <row r="8026" spans="1:3">
      <c r="A8026" t="s">
        <v>9</v>
      </c>
      <c r="B8026" s="5">
        <v>44425</v>
      </c>
      <c r="C8026">
        <v>65.97</v>
      </c>
    </row>
    <row r="8027" spans="1:3">
      <c r="A8027" t="s">
        <v>9</v>
      </c>
      <c r="B8027" s="5">
        <v>44426</v>
      </c>
      <c r="C8027">
        <v>65.36</v>
      </c>
    </row>
    <row r="8028" spans="1:3">
      <c r="A8028" t="s">
        <v>9</v>
      </c>
      <c r="B8028" s="5">
        <v>44427</v>
      </c>
      <c r="C8028">
        <v>64.260000000000005</v>
      </c>
    </row>
    <row r="8029" spans="1:3">
      <c r="A8029" t="s">
        <v>9</v>
      </c>
      <c r="B8029" s="5">
        <v>44428</v>
      </c>
      <c r="C8029">
        <v>64.47</v>
      </c>
    </row>
    <row r="8030" spans="1:3">
      <c r="A8030" t="s">
        <v>9</v>
      </c>
      <c r="B8030" s="5">
        <v>44431</v>
      </c>
      <c r="C8030">
        <v>67.64</v>
      </c>
    </row>
    <row r="8031" spans="1:3">
      <c r="A8031" t="s">
        <v>9</v>
      </c>
      <c r="B8031" s="5">
        <v>44432</v>
      </c>
      <c r="C8031">
        <v>68.45</v>
      </c>
    </row>
    <row r="8032" spans="1:3">
      <c r="A8032" t="s">
        <v>9</v>
      </c>
      <c r="B8032" s="5">
        <v>44433</v>
      </c>
      <c r="C8032">
        <v>68.73</v>
      </c>
    </row>
    <row r="8033" spans="1:3">
      <c r="A8033" t="s">
        <v>9</v>
      </c>
      <c r="B8033" s="5">
        <v>44434</v>
      </c>
      <c r="C8033">
        <v>67.430000000000007</v>
      </c>
    </row>
    <row r="8034" spans="1:3">
      <c r="A8034" t="s">
        <v>9</v>
      </c>
      <c r="B8034" s="5">
        <v>44435</v>
      </c>
      <c r="C8034">
        <v>69.63</v>
      </c>
    </row>
    <row r="8035" spans="1:3">
      <c r="A8035" t="s">
        <v>9</v>
      </c>
      <c r="B8035" s="5">
        <v>44438</v>
      </c>
      <c r="C8035">
        <v>67.39</v>
      </c>
    </row>
    <row r="8036" spans="1:3">
      <c r="A8036" t="s">
        <v>9</v>
      </c>
      <c r="B8036" s="5">
        <v>44439</v>
      </c>
      <c r="C8036">
        <v>67.52</v>
      </c>
    </row>
    <row r="8037" spans="1:3">
      <c r="A8037" t="s">
        <v>9</v>
      </c>
      <c r="B8037" s="5">
        <v>44440</v>
      </c>
      <c r="C8037">
        <v>66.36</v>
      </c>
    </row>
    <row r="8038" spans="1:3">
      <c r="A8038" t="s">
        <v>9</v>
      </c>
      <c r="B8038" s="5">
        <v>44441</v>
      </c>
      <c r="C8038">
        <v>68.36</v>
      </c>
    </row>
    <row r="8039" spans="1:3">
      <c r="A8039" t="s">
        <v>9</v>
      </c>
      <c r="B8039" s="5">
        <v>44442</v>
      </c>
      <c r="C8039">
        <v>67.989999999999995</v>
      </c>
    </row>
    <row r="8040" spans="1:3">
      <c r="A8040" t="s">
        <v>9</v>
      </c>
      <c r="B8040" s="5">
        <v>44446</v>
      </c>
      <c r="C8040">
        <v>67.67</v>
      </c>
    </row>
    <row r="8041" spans="1:3">
      <c r="A8041" t="s">
        <v>9</v>
      </c>
      <c r="B8041" s="5">
        <v>44447</v>
      </c>
      <c r="C8041">
        <v>67.180000000000007</v>
      </c>
    </row>
    <row r="8042" spans="1:3">
      <c r="A8042" t="s">
        <v>9</v>
      </c>
      <c r="B8042" s="5">
        <v>44448</v>
      </c>
      <c r="C8042">
        <v>67.349999999999994</v>
      </c>
    </row>
    <row r="8043" spans="1:3">
      <c r="A8043" t="s">
        <v>9</v>
      </c>
      <c r="B8043" s="5">
        <v>44449</v>
      </c>
      <c r="C8043">
        <v>67.14</v>
      </c>
    </row>
    <row r="8044" spans="1:3">
      <c r="A8044" t="s">
        <v>9</v>
      </c>
      <c r="B8044" s="5">
        <v>44452</v>
      </c>
      <c r="C8044">
        <v>70.09</v>
      </c>
    </row>
    <row r="8045" spans="1:3">
      <c r="A8045" t="s">
        <v>9</v>
      </c>
      <c r="B8045" s="5">
        <v>44453</v>
      </c>
      <c r="C8045">
        <v>69.52</v>
      </c>
    </row>
    <row r="8046" spans="1:3">
      <c r="A8046" t="s">
        <v>9</v>
      </c>
      <c r="B8046" s="5">
        <v>44454</v>
      </c>
      <c r="C8046">
        <v>75.31</v>
      </c>
    </row>
    <row r="8047" spans="1:3">
      <c r="A8047" t="s">
        <v>9</v>
      </c>
      <c r="B8047" s="5">
        <v>44455</v>
      </c>
      <c r="C8047">
        <v>73.97</v>
      </c>
    </row>
    <row r="8048" spans="1:3">
      <c r="A8048" t="s">
        <v>9</v>
      </c>
      <c r="B8048" s="5">
        <v>44456</v>
      </c>
      <c r="C8048">
        <v>74.25</v>
      </c>
    </row>
    <row r="8049" spans="1:3">
      <c r="A8049" t="s">
        <v>9</v>
      </c>
      <c r="B8049" s="5">
        <v>44459</v>
      </c>
      <c r="C8049">
        <v>71.53</v>
      </c>
    </row>
    <row r="8050" spans="1:3">
      <c r="A8050" t="s">
        <v>9</v>
      </c>
      <c r="B8050" s="5">
        <v>44460</v>
      </c>
      <c r="C8050">
        <v>72.209999999999994</v>
      </c>
    </row>
    <row r="8051" spans="1:3">
      <c r="A8051" t="s">
        <v>9</v>
      </c>
      <c r="B8051" s="5">
        <v>44461</v>
      </c>
      <c r="C8051">
        <v>74.599999999999994</v>
      </c>
    </row>
    <row r="8052" spans="1:3">
      <c r="A8052" t="s">
        <v>9</v>
      </c>
      <c r="B8052" s="5">
        <v>44462</v>
      </c>
      <c r="C8052">
        <v>76.87</v>
      </c>
    </row>
    <row r="8053" spans="1:3">
      <c r="A8053" t="s">
        <v>9</v>
      </c>
      <c r="B8053" s="5">
        <v>44463</v>
      </c>
      <c r="C8053">
        <v>78.099999999999994</v>
      </c>
    </row>
    <row r="8054" spans="1:3">
      <c r="A8054" t="s">
        <v>9</v>
      </c>
      <c r="B8054" s="5">
        <v>44466</v>
      </c>
      <c r="C8054">
        <v>81.81</v>
      </c>
    </row>
    <row r="8055" spans="1:3">
      <c r="A8055" t="s">
        <v>9</v>
      </c>
      <c r="B8055" s="5">
        <v>44467</v>
      </c>
      <c r="C8055">
        <v>81.73</v>
      </c>
    </row>
    <row r="8056" spans="1:3">
      <c r="A8056" t="s">
        <v>9</v>
      </c>
      <c r="B8056" s="5">
        <v>44468</v>
      </c>
      <c r="C8056">
        <v>82.57</v>
      </c>
    </row>
    <row r="8057" spans="1:3">
      <c r="A8057" t="s">
        <v>9</v>
      </c>
      <c r="B8057" s="5">
        <v>44469</v>
      </c>
      <c r="C8057">
        <v>80.27</v>
      </c>
    </row>
    <row r="8058" spans="1:3">
      <c r="A8058" t="s">
        <v>9</v>
      </c>
      <c r="B8058" s="5">
        <v>44470</v>
      </c>
      <c r="C8058">
        <v>83.91</v>
      </c>
    </row>
    <row r="8059" spans="1:3">
      <c r="A8059" t="s">
        <v>9</v>
      </c>
      <c r="B8059" s="5">
        <v>44473</v>
      </c>
      <c r="C8059">
        <v>86.4</v>
      </c>
    </row>
    <row r="8060" spans="1:3">
      <c r="A8060" t="s">
        <v>9</v>
      </c>
      <c r="B8060" s="5">
        <v>44474</v>
      </c>
      <c r="C8060">
        <v>87.1</v>
      </c>
    </row>
    <row r="8061" spans="1:3">
      <c r="A8061" t="s">
        <v>9</v>
      </c>
      <c r="B8061" s="5">
        <v>44475</v>
      </c>
      <c r="C8061">
        <v>86.57</v>
      </c>
    </row>
    <row r="8062" spans="1:3">
      <c r="A8062" t="s">
        <v>9</v>
      </c>
      <c r="B8062" s="5">
        <v>44476</v>
      </c>
      <c r="C8062">
        <v>85.79</v>
      </c>
    </row>
    <row r="8063" spans="1:3">
      <c r="A8063" t="s">
        <v>9</v>
      </c>
      <c r="B8063" s="5">
        <v>44477</v>
      </c>
      <c r="C8063">
        <v>90.53</v>
      </c>
    </row>
    <row r="8064" spans="1:3">
      <c r="A8064" t="s">
        <v>9</v>
      </c>
      <c r="B8064" s="5">
        <v>44480</v>
      </c>
      <c r="C8064">
        <v>90.16</v>
      </c>
    </row>
    <row r="8065" spans="1:3">
      <c r="A8065" t="s">
        <v>9</v>
      </c>
      <c r="B8065" s="5">
        <v>44481</v>
      </c>
      <c r="C8065">
        <v>90.12</v>
      </c>
    </row>
    <row r="8066" spans="1:3">
      <c r="A8066" t="s">
        <v>9</v>
      </c>
      <c r="B8066" s="5">
        <v>44482</v>
      </c>
      <c r="C8066">
        <v>90.41</v>
      </c>
    </row>
    <row r="8067" spans="1:3">
      <c r="A8067" t="s">
        <v>9</v>
      </c>
      <c r="B8067" s="5">
        <v>44483</v>
      </c>
      <c r="C8067">
        <v>90.57</v>
      </c>
    </row>
    <row r="8068" spans="1:3">
      <c r="A8068" t="s">
        <v>9</v>
      </c>
      <c r="B8068" s="5">
        <v>44484</v>
      </c>
      <c r="C8068">
        <v>89.62</v>
      </c>
    </row>
    <row r="8069" spans="1:3">
      <c r="A8069" t="s">
        <v>9</v>
      </c>
      <c r="B8069" s="5">
        <v>44487</v>
      </c>
      <c r="C8069">
        <v>89.31</v>
      </c>
    </row>
    <row r="8070" spans="1:3">
      <c r="A8070" t="s">
        <v>9</v>
      </c>
      <c r="B8070" s="5">
        <v>44488</v>
      </c>
      <c r="C8070">
        <v>90.16</v>
      </c>
    </row>
    <row r="8071" spans="1:3">
      <c r="A8071" t="s">
        <v>9</v>
      </c>
      <c r="B8071" s="5">
        <v>44489</v>
      </c>
      <c r="C8071">
        <v>93.1</v>
      </c>
    </row>
    <row r="8072" spans="1:3">
      <c r="A8072" t="s">
        <v>9</v>
      </c>
      <c r="B8072" s="5">
        <v>44490</v>
      </c>
      <c r="C8072">
        <v>90.9</v>
      </c>
    </row>
    <row r="8073" spans="1:3">
      <c r="A8073" t="s">
        <v>9</v>
      </c>
      <c r="B8073" s="5">
        <v>44491</v>
      </c>
      <c r="C8073">
        <v>92</v>
      </c>
    </row>
    <row r="8074" spans="1:3">
      <c r="A8074" t="s">
        <v>9</v>
      </c>
      <c r="B8074" s="5">
        <v>44494</v>
      </c>
      <c r="C8074">
        <v>94.04</v>
      </c>
    </row>
    <row r="8075" spans="1:3">
      <c r="A8075" t="s">
        <v>9</v>
      </c>
      <c r="B8075" s="5">
        <v>44495</v>
      </c>
      <c r="C8075">
        <v>95</v>
      </c>
    </row>
    <row r="8076" spans="1:3">
      <c r="A8076" t="s">
        <v>9</v>
      </c>
      <c r="B8076" s="5">
        <v>44496</v>
      </c>
      <c r="C8076">
        <v>93.04</v>
      </c>
    </row>
    <row r="8077" spans="1:3">
      <c r="A8077" t="s">
        <v>9</v>
      </c>
      <c r="B8077" s="5">
        <v>44497</v>
      </c>
      <c r="C8077">
        <v>93.81</v>
      </c>
    </row>
    <row r="8078" spans="1:3">
      <c r="A8078" t="s">
        <v>9</v>
      </c>
      <c r="B8078" s="5">
        <v>44498</v>
      </c>
      <c r="C8078">
        <v>92.46</v>
      </c>
    </row>
    <row r="8079" spans="1:3">
      <c r="A8079" t="s">
        <v>9</v>
      </c>
      <c r="B8079" s="5">
        <v>44501</v>
      </c>
      <c r="C8079">
        <v>93.46</v>
      </c>
    </row>
    <row r="8080" spans="1:3">
      <c r="A8080" t="s">
        <v>9</v>
      </c>
      <c r="B8080" s="5">
        <v>44502</v>
      </c>
      <c r="C8080">
        <v>92.82</v>
      </c>
    </row>
    <row r="8081" spans="1:3">
      <c r="A8081" t="s">
        <v>9</v>
      </c>
      <c r="B8081" s="5">
        <v>44503</v>
      </c>
      <c r="C8081">
        <v>90.95</v>
      </c>
    </row>
    <row r="8082" spans="1:3">
      <c r="A8082" t="s">
        <v>9</v>
      </c>
      <c r="B8082" s="5">
        <v>44504</v>
      </c>
      <c r="C8082">
        <v>90.9</v>
      </c>
    </row>
    <row r="8083" spans="1:3">
      <c r="A8083" t="s">
        <v>9</v>
      </c>
      <c r="B8083" s="5">
        <v>44505</v>
      </c>
      <c r="C8083">
        <v>95.12</v>
      </c>
    </row>
    <row r="8084" spans="1:3">
      <c r="A8084" t="s">
        <v>9</v>
      </c>
      <c r="B8084" s="5">
        <v>44508</v>
      </c>
      <c r="C8084">
        <v>96.99</v>
      </c>
    </row>
    <row r="8085" spans="1:3">
      <c r="A8085" t="s">
        <v>9</v>
      </c>
      <c r="B8085" s="5">
        <v>44509</v>
      </c>
      <c r="C8085">
        <v>97.11</v>
      </c>
    </row>
    <row r="8086" spans="1:3">
      <c r="A8086" t="s">
        <v>9</v>
      </c>
      <c r="B8086" s="5">
        <v>44510</v>
      </c>
      <c r="C8086">
        <v>94.29</v>
      </c>
    </row>
    <row r="8087" spans="1:3">
      <c r="A8087" t="s">
        <v>9</v>
      </c>
      <c r="B8087" s="5">
        <v>44511</v>
      </c>
      <c r="C8087">
        <v>94.92</v>
      </c>
    </row>
    <row r="8088" spans="1:3">
      <c r="A8088" t="s">
        <v>9</v>
      </c>
      <c r="B8088" s="5">
        <v>44512</v>
      </c>
      <c r="C8088">
        <v>94.84</v>
      </c>
    </row>
    <row r="8089" spans="1:3">
      <c r="A8089" t="s">
        <v>9</v>
      </c>
      <c r="B8089" s="5">
        <v>44515</v>
      </c>
      <c r="C8089">
        <v>93.2</v>
      </c>
    </row>
    <row r="8090" spans="1:3">
      <c r="A8090" t="s">
        <v>9</v>
      </c>
      <c r="B8090" s="5">
        <v>44516</v>
      </c>
      <c r="C8090">
        <v>91.9</v>
      </c>
    </row>
    <row r="8091" spans="1:3">
      <c r="A8091" t="s">
        <v>9</v>
      </c>
      <c r="B8091" s="5">
        <v>44517</v>
      </c>
      <c r="C8091">
        <v>90.08</v>
      </c>
    </row>
    <row r="8092" spans="1:3">
      <c r="A8092" t="s">
        <v>9</v>
      </c>
      <c r="B8092" s="5">
        <v>44518</v>
      </c>
      <c r="C8092">
        <v>89.62</v>
      </c>
    </row>
    <row r="8093" spans="1:3">
      <c r="A8093" t="s">
        <v>9</v>
      </c>
      <c r="B8093" s="5">
        <v>44519</v>
      </c>
      <c r="C8093">
        <v>85.68</v>
      </c>
    </row>
    <row r="8094" spans="1:3">
      <c r="A8094" t="s">
        <v>9</v>
      </c>
      <c r="B8094" s="5">
        <v>44522</v>
      </c>
      <c r="C8094">
        <v>86.71</v>
      </c>
    </row>
    <row r="8095" spans="1:3">
      <c r="A8095" t="s">
        <v>9</v>
      </c>
      <c r="B8095" s="5">
        <v>44523</v>
      </c>
      <c r="C8095">
        <v>91.76</v>
      </c>
    </row>
    <row r="8096" spans="1:3">
      <c r="A8096" t="s">
        <v>9</v>
      </c>
      <c r="B8096" s="5">
        <v>44524</v>
      </c>
      <c r="C8096">
        <v>93.05</v>
      </c>
    </row>
    <row r="8097" spans="1:3">
      <c r="A8097" t="s">
        <v>9</v>
      </c>
      <c r="B8097" s="5">
        <v>44526</v>
      </c>
      <c r="C8097">
        <v>87.42</v>
      </c>
    </row>
    <row r="8098" spans="1:3">
      <c r="A8098" t="s">
        <v>9</v>
      </c>
      <c r="B8098" s="5">
        <v>44529</v>
      </c>
      <c r="C8098">
        <v>88.39</v>
      </c>
    </row>
    <row r="8099" spans="1:3">
      <c r="A8099" t="s">
        <v>9</v>
      </c>
      <c r="B8099" s="5">
        <v>44530</v>
      </c>
      <c r="C8099">
        <v>87</v>
      </c>
    </row>
    <row r="8100" spans="1:3">
      <c r="A8100" t="s">
        <v>9</v>
      </c>
      <c r="B8100" s="5">
        <v>44531</v>
      </c>
      <c r="C8100">
        <v>85.35</v>
      </c>
    </row>
    <row r="8101" spans="1:3">
      <c r="A8101" t="s">
        <v>9</v>
      </c>
      <c r="B8101" s="5">
        <v>44532</v>
      </c>
      <c r="C8101">
        <v>86.56</v>
      </c>
    </row>
    <row r="8102" spans="1:3">
      <c r="A8102" t="s">
        <v>9</v>
      </c>
      <c r="B8102" s="5">
        <v>44533</v>
      </c>
      <c r="C8102">
        <v>85.99</v>
      </c>
    </row>
    <row r="8103" spans="1:3">
      <c r="A8103" t="s">
        <v>9</v>
      </c>
      <c r="B8103" s="5">
        <v>44536</v>
      </c>
      <c r="C8103">
        <v>87.57</v>
      </c>
    </row>
    <row r="8104" spans="1:3">
      <c r="A8104" t="s">
        <v>9</v>
      </c>
      <c r="B8104" s="5">
        <v>44537</v>
      </c>
      <c r="C8104">
        <v>90.56</v>
      </c>
    </row>
    <row r="8105" spans="1:3">
      <c r="A8105" t="s">
        <v>9</v>
      </c>
      <c r="B8105" s="5">
        <v>44538</v>
      </c>
      <c r="C8105">
        <v>90.08</v>
      </c>
    </row>
    <row r="8106" spans="1:3">
      <c r="A8106" t="s">
        <v>9</v>
      </c>
      <c r="B8106" s="5">
        <v>44539</v>
      </c>
      <c r="C8106">
        <v>88.88</v>
      </c>
    </row>
    <row r="8107" spans="1:3">
      <c r="A8107" t="s">
        <v>9</v>
      </c>
      <c r="B8107" s="5">
        <v>44540</v>
      </c>
      <c r="C8107">
        <v>89.68</v>
      </c>
    </row>
    <row r="8108" spans="1:3">
      <c r="A8108" t="s">
        <v>9</v>
      </c>
      <c r="B8108" s="5">
        <v>44543</v>
      </c>
      <c r="C8108">
        <v>88.03</v>
      </c>
    </row>
    <row r="8109" spans="1:3">
      <c r="A8109" t="s">
        <v>9</v>
      </c>
      <c r="B8109" s="5">
        <v>44544</v>
      </c>
      <c r="C8109">
        <v>85.3</v>
      </c>
    </row>
    <row r="8110" spans="1:3">
      <c r="A8110" t="s">
        <v>9</v>
      </c>
      <c r="B8110" s="5">
        <v>44545</v>
      </c>
      <c r="C8110">
        <v>84.81</v>
      </c>
    </row>
    <row r="8111" spans="1:3">
      <c r="A8111" t="s">
        <v>9</v>
      </c>
      <c r="B8111" s="5">
        <v>44546</v>
      </c>
      <c r="C8111">
        <v>86.19</v>
      </c>
    </row>
    <row r="8112" spans="1:3">
      <c r="A8112" t="s">
        <v>9</v>
      </c>
      <c r="B8112" s="5">
        <v>44547</v>
      </c>
      <c r="C8112">
        <v>84</v>
      </c>
    </row>
    <row r="8113" spans="1:3">
      <c r="A8113" t="s">
        <v>9</v>
      </c>
      <c r="B8113" s="5">
        <v>44550</v>
      </c>
      <c r="C8113">
        <v>83.58</v>
      </c>
    </row>
    <row r="8114" spans="1:3">
      <c r="A8114" t="s">
        <v>9</v>
      </c>
      <c r="B8114" s="5">
        <v>44551</v>
      </c>
      <c r="C8114">
        <v>86.35</v>
      </c>
    </row>
    <row r="8115" spans="1:3">
      <c r="A8115" t="s">
        <v>9</v>
      </c>
      <c r="B8115" s="5">
        <v>44552</v>
      </c>
      <c r="C8115">
        <v>87.22</v>
      </c>
    </row>
    <row r="8116" spans="1:3">
      <c r="A8116" t="s">
        <v>9</v>
      </c>
      <c r="B8116" s="5">
        <v>44553</v>
      </c>
      <c r="C8116">
        <v>87.18</v>
      </c>
    </row>
    <row r="8117" spans="1:3">
      <c r="A8117" t="s">
        <v>9</v>
      </c>
      <c r="B8117" s="5">
        <v>44557</v>
      </c>
      <c r="C8117">
        <v>90.78</v>
      </c>
    </row>
    <row r="8118" spans="1:3">
      <c r="A8118" t="s">
        <v>9</v>
      </c>
      <c r="B8118" s="5">
        <v>44558</v>
      </c>
      <c r="C8118">
        <v>90.22</v>
      </c>
    </row>
    <row r="8119" spans="1:3">
      <c r="A8119" t="s">
        <v>9</v>
      </c>
      <c r="B8119" s="5">
        <v>44559</v>
      </c>
      <c r="C8119">
        <v>89.85</v>
      </c>
    </row>
    <row r="8120" spans="1:3">
      <c r="A8120" t="s">
        <v>9</v>
      </c>
      <c r="B8120" s="5">
        <v>44560</v>
      </c>
      <c r="C8120">
        <v>89.18</v>
      </c>
    </row>
    <row r="8121" spans="1:3">
      <c r="A8121" t="s">
        <v>9</v>
      </c>
      <c r="B8121" s="5">
        <v>44561</v>
      </c>
      <c r="C8121">
        <v>88.83</v>
      </c>
    </row>
    <row r="8122" spans="1:3">
      <c r="A8122" t="s">
        <v>9</v>
      </c>
      <c r="B8122" s="5">
        <v>44564</v>
      </c>
      <c r="C8122">
        <v>91.16</v>
      </c>
    </row>
    <row r="8123" spans="1:3">
      <c r="A8123" t="s">
        <v>9</v>
      </c>
      <c r="B8123" s="5">
        <v>44565</v>
      </c>
      <c r="C8123">
        <v>95.35</v>
      </c>
    </row>
    <row r="8124" spans="1:3">
      <c r="A8124" t="s">
        <v>9</v>
      </c>
      <c r="B8124" s="5">
        <v>44566</v>
      </c>
      <c r="C8124">
        <v>93.6</v>
      </c>
    </row>
    <row r="8125" spans="1:3">
      <c r="A8125" t="s">
        <v>9</v>
      </c>
      <c r="B8125" s="5">
        <v>44567</v>
      </c>
      <c r="C8125">
        <v>95.52</v>
      </c>
    </row>
    <row r="8126" spans="1:3">
      <c r="A8126" t="s">
        <v>9</v>
      </c>
      <c r="B8126" s="5">
        <v>44568</v>
      </c>
      <c r="C8126">
        <v>98.16</v>
      </c>
    </row>
    <row r="8127" spans="1:3">
      <c r="A8127" t="s">
        <v>9</v>
      </c>
      <c r="B8127" s="5">
        <v>44571</v>
      </c>
      <c r="C8127">
        <v>98.06</v>
      </c>
    </row>
    <row r="8128" spans="1:3">
      <c r="A8128" t="s">
        <v>9</v>
      </c>
      <c r="B8128" s="5">
        <v>44572</v>
      </c>
      <c r="C8128">
        <v>102.2</v>
      </c>
    </row>
    <row r="8129" spans="1:3">
      <c r="A8129" t="s">
        <v>9</v>
      </c>
      <c r="B8129" s="5">
        <v>44573</v>
      </c>
      <c r="C8129">
        <v>102.77</v>
      </c>
    </row>
    <row r="8130" spans="1:3">
      <c r="A8130" t="s">
        <v>9</v>
      </c>
      <c r="B8130" s="5">
        <v>44574</v>
      </c>
      <c r="C8130">
        <v>102</v>
      </c>
    </row>
    <row r="8131" spans="1:3">
      <c r="A8131" t="s">
        <v>9</v>
      </c>
      <c r="B8131" s="5">
        <v>44575</v>
      </c>
      <c r="C8131">
        <v>105.63</v>
      </c>
    </row>
    <row r="8132" spans="1:3">
      <c r="A8132" t="s">
        <v>9</v>
      </c>
      <c r="B8132" s="5">
        <v>44579</v>
      </c>
      <c r="C8132">
        <v>105.67</v>
      </c>
    </row>
    <row r="8133" spans="1:3">
      <c r="A8133" t="s">
        <v>9</v>
      </c>
      <c r="B8133" s="5">
        <v>44580</v>
      </c>
      <c r="C8133">
        <v>105.13</v>
      </c>
    </row>
    <row r="8134" spans="1:3">
      <c r="A8134" t="s">
        <v>9</v>
      </c>
      <c r="B8134" s="5">
        <v>44581</v>
      </c>
      <c r="C8134">
        <v>103.5</v>
      </c>
    </row>
    <row r="8135" spans="1:3">
      <c r="A8135" t="s">
        <v>9</v>
      </c>
      <c r="B8135" s="5">
        <v>44582</v>
      </c>
      <c r="C8135">
        <v>100.63</v>
      </c>
    </row>
    <row r="8136" spans="1:3">
      <c r="A8136" t="s">
        <v>9</v>
      </c>
      <c r="B8136" s="5">
        <v>44585</v>
      </c>
      <c r="C8136">
        <v>102.31</v>
      </c>
    </row>
    <row r="8137" spans="1:3">
      <c r="A8137" t="s">
        <v>9</v>
      </c>
      <c r="B8137" s="5">
        <v>44586</v>
      </c>
      <c r="C8137">
        <v>106.94</v>
      </c>
    </row>
    <row r="8138" spans="1:3">
      <c r="A8138" t="s">
        <v>9</v>
      </c>
      <c r="B8138" s="5">
        <v>44587</v>
      </c>
      <c r="C8138">
        <v>107.53</v>
      </c>
    </row>
    <row r="8139" spans="1:3">
      <c r="A8139" t="s">
        <v>9</v>
      </c>
      <c r="B8139" s="5">
        <v>44588</v>
      </c>
      <c r="C8139">
        <v>109.75</v>
      </c>
    </row>
    <row r="8140" spans="1:3">
      <c r="A8140" t="s">
        <v>9</v>
      </c>
      <c r="B8140" s="5">
        <v>44589</v>
      </c>
      <c r="C8140">
        <v>109.7</v>
      </c>
    </row>
    <row r="8141" spans="1:3">
      <c r="A8141" t="s">
        <v>9</v>
      </c>
      <c r="B8141" s="5">
        <v>44592</v>
      </c>
      <c r="C8141">
        <v>111.48</v>
      </c>
    </row>
    <row r="8142" spans="1:3">
      <c r="A8142" t="s">
        <v>9</v>
      </c>
      <c r="B8142" s="5">
        <v>44593</v>
      </c>
      <c r="C8142">
        <v>113.18</v>
      </c>
    </row>
    <row r="8143" spans="1:3">
      <c r="A8143" t="s">
        <v>9</v>
      </c>
      <c r="B8143" s="5">
        <v>44594</v>
      </c>
      <c r="C8143">
        <v>112.92</v>
      </c>
    </row>
    <row r="8144" spans="1:3">
      <c r="A8144" t="s">
        <v>9</v>
      </c>
      <c r="B8144" s="5">
        <v>44595</v>
      </c>
      <c r="C8144">
        <v>111.78</v>
      </c>
    </row>
    <row r="8145" spans="1:3">
      <c r="A8145" t="s">
        <v>9</v>
      </c>
      <c r="B8145" s="5">
        <v>44596</v>
      </c>
      <c r="C8145">
        <v>113.7</v>
      </c>
    </row>
    <row r="8146" spans="1:3">
      <c r="A8146" t="s">
        <v>9</v>
      </c>
      <c r="B8146" s="5">
        <v>44599</v>
      </c>
      <c r="C8146">
        <v>114.69</v>
      </c>
    </row>
    <row r="8147" spans="1:3">
      <c r="A8147" t="s">
        <v>9</v>
      </c>
      <c r="B8147" s="5">
        <v>44600</v>
      </c>
      <c r="C8147">
        <v>111.53</v>
      </c>
    </row>
    <row r="8148" spans="1:3">
      <c r="A8148" t="s">
        <v>9</v>
      </c>
      <c r="B8148" s="5">
        <v>44601</v>
      </c>
      <c r="C8148">
        <v>113.31</v>
      </c>
    </row>
    <row r="8149" spans="1:3">
      <c r="A8149" t="s">
        <v>9</v>
      </c>
      <c r="B8149" s="5">
        <v>44602</v>
      </c>
      <c r="C8149">
        <v>112.66</v>
      </c>
    </row>
    <row r="8150" spans="1:3">
      <c r="A8150" t="s">
        <v>9</v>
      </c>
      <c r="B8150" s="5">
        <v>44603</v>
      </c>
      <c r="C8150">
        <v>116.75</v>
      </c>
    </row>
    <row r="8151" spans="1:3">
      <c r="A8151" t="s">
        <v>9</v>
      </c>
      <c r="B8151" s="5">
        <v>44606</v>
      </c>
      <c r="C8151">
        <v>113.41</v>
      </c>
    </row>
    <row r="8152" spans="1:3">
      <c r="A8152" t="s">
        <v>9</v>
      </c>
      <c r="B8152" s="5">
        <v>44607</v>
      </c>
      <c r="C8152">
        <v>110.9</v>
      </c>
    </row>
    <row r="8153" spans="1:3">
      <c r="A8153" t="s">
        <v>9</v>
      </c>
      <c r="B8153" s="5">
        <v>44608</v>
      </c>
      <c r="C8153">
        <v>111.77</v>
      </c>
    </row>
    <row r="8154" spans="1:3">
      <c r="A8154" t="s">
        <v>9</v>
      </c>
      <c r="B8154" s="5">
        <v>44609</v>
      </c>
      <c r="C8154">
        <v>112.6</v>
      </c>
    </row>
    <row r="8155" spans="1:3">
      <c r="A8155" t="s">
        <v>9</v>
      </c>
      <c r="B8155" s="5">
        <v>44610</v>
      </c>
      <c r="C8155">
        <v>111.62</v>
      </c>
    </row>
    <row r="8156" spans="1:3">
      <c r="A8156" t="s">
        <v>9</v>
      </c>
      <c r="B8156" s="5">
        <v>44614</v>
      </c>
      <c r="C8156">
        <v>109.53</v>
      </c>
    </row>
    <row r="8157" spans="1:3">
      <c r="A8157" t="s">
        <v>9</v>
      </c>
      <c r="B8157" s="5">
        <v>44615</v>
      </c>
      <c r="C8157">
        <v>110.33</v>
      </c>
    </row>
    <row r="8158" spans="1:3">
      <c r="A8158" t="s">
        <v>9</v>
      </c>
      <c r="B8158" s="5">
        <v>44616</v>
      </c>
      <c r="C8158">
        <v>110.1</v>
      </c>
    </row>
    <row r="8159" spans="1:3">
      <c r="A8159" t="s">
        <v>9</v>
      </c>
      <c r="B8159" s="5">
        <v>44617</v>
      </c>
      <c r="C8159">
        <v>107.28</v>
      </c>
    </row>
    <row r="8160" spans="1:3">
      <c r="A8160" t="s">
        <v>9</v>
      </c>
      <c r="B8160" s="5">
        <v>44620</v>
      </c>
      <c r="C8160">
        <v>114.92</v>
      </c>
    </row>
    <row r="8161" spans="1:3">
      <c r="A8161" t="s">
        <v>9</v>
      </c>
      <c r="B8161" s="5">
        <v>44621</v>
      </c>
      <c r="C8161">
        <v>116.41</v>
      </c>
    </row>
    <row r="8162" spans="1:3">
      <c r="A8162" t="s">
        <v>9</v>
      </c>
      <c r="B8162" s="5">
        <v>44622</v>
      </c>
      <c r="C8162">
        <v>116.74</v>
      </c>
    </row>
    <row r="8163" spans="1:3">
      <c r="A8163" t="s">
        <v>9</v>
      </c>
      <c r="B8163" s="5">
        <v>44623</v>
      </c>
      <c r="C8163">
        <v>116.29</v>
      </c>
    </row>
    <row r="8164" spans="1:3">
      <c r="A8164" t="s">
        <v>9</v>
      </c>
      <c r="B8164" s="5">
        <v>44624</v>
      </c>
      <c r="C8164">
        <v>118.75</v>
      </c>
    </row>
    <row r="8165" spans="1:3">
      <c r="A8165" t="s">
        <v>9</v>
      </c>
      <c r="B8165" s="5">
        <v>44627</v>
      </c>
      <c r="C8165">
        <v>120.15</v>
      </c>
    </row>
    <row r="8166" spans="1:3">
      <c r="A8166" t="s">
        <v>9</v>
      </c>
      <c r="B8166" s="5">
        <v>44628</v>
      </c>
      <c r="C8166">
        <v>117.81</v>
      </c>
    </row>
    <row r="8167" spans="1:3">
      <c r="A8167" t="s">
        <v>9</v>
      </c>
      <c r="B8167" s="5">
        <v>44629</v>
      </c>
      <c r="C8167">
        <v>113.77</v>
      </c>
    </row>
    <row r="8168" spans="1:3">
      <c r="A8168" t="s">
        <v>9</v>
      </c>
      <c r="B8168" s="5">
        <v>44630</v>
      </c>
      <c r="C8168">
        <v>119.88</v>
      </c>
    </row>
    <row r="8169" spans="1:3">
      <c r="A8169" t="s">
        <v>9</v>
      </c>
      <c r="B8169" s="5">
        <v>44631</v>
      </c>
      <c r="C8169">
        <v>116.68</v>
      </c>
    </row>
    <row r="8170" spans="1:3">
      <c r="A8170" t="s">
        <v>9</v>
      </c>
      <c r="B8170" s="5">
        <v>44634</v>
      </c>
      <c r="C8170">
        <v>115.84</v>
      </c>
    </row>
    <row r="8171" spans="1:3">
      <c r="A8171" t="s">
        <v>9</v>
      </c>
      <c r="B8171" s="5">
        <v>44635</v>
      </c>
      <c r="C8171">
        <v>113.82</v>
      </c>
    </row>
    <row r="8172" spans="1:3">
      <c r="A8172" t="s">
        <v>9</v>
      </c>
      <c r="B8172" s="5">
        <v>44636</v>
      </c>
      <c r="C8172">
        <v>113</v>
      </c>
    </row>
    <row r="8173" spans="1:3">
      <c r="A8173" t="s">
        <v>9</v>
      </c>
      <c r="B8173" s="5">
        <v>44637</v>
      </c>
      <c r="C8173">
        <v>117.87</v>
      </c>
    </row>
    <row r="8174" spans="1:3">
      <c r="A8174" t="s">
        <v>9</v>
      </c>
      <c r="B8174" s="5">
        <v>44638</v>
      </c>
      <c r="C8174">
        <v>115.8</v>
      </c>
    </row>
    <row r="8175" spans="1:3">
      <c r="A8175" t="s">
        <v>9</v>
      </c>
      <c r="B8175" s="5">
        <v>44641</v>
      </c>
      <c r="C8175">
        <v>122.46</v>
      </c>
    </row>
    <row r="8176" spans="1:3">
      <c r="A8176" t="s">
        <v>9</v>
      </c>
      <c r="B8176" s="5">
        <v>44642</v>
      </c>
      <c r="C8176">
        <v>120.83</v>
      </c>
    </row>
    <row r="8177" spans="1:3">
      <c r="A8177" t="s">
        <v>9</v>
      </c>
      <c r="B8177" s="5">
        <v>44643</v>
      </c>
      <c r="C8177">
        <v>123.55</v>
      </c>
    </row>
    <row r="8178" spans="1:3">
      <c r="A8178" t="s">
        <v>9</v>
      </c>
      <c r="B8178" s="5">
        <v>44644</v>
      </c>
      <c r="C8178">
        <v>121.01</v>
      </c>
    </row>
    <row r="8179" spans="1:3">
      <c r="A8179" t="s">
        <v>9</v>
      </c>
      <c r="B8179" s="5">
        <v>44645</v>
      </c>
      <c r="C8179">
        <v>124.51</v>
      </c>
    </row>
    <row r="8180" spans="1:3">
      <c r="A8180" t="s">
        <v>9</v>
      </c>
      <c r="B8180" s="5">
        <v>44648</v>
      </c>
      <c r="C8180">
        <v>120.86</v>
      </c>
    </row>
    <row r="8181" spans="1:3">
      <c r="A8181" t="s">
        <v>9</v>
      </c>
      <c r="B8181" s="5">
        <v>44649</v>
      </c>
      <c r="C8181">
        <v>120.63</v>
      </c>
    </row>
    <row r="8182" spans="1:3">
      <c r="A8182" t="s">
        <v>9</v>
      </c>
      <c r="B8182" s="5">
        <v>44650</v>
      </c>
      <c r="C8182">
        <v>121.09</v>
      </c>
    </row>
    <row r="8183" spans="1:3">
      <c r="A8183" t="s">
        <v>9</v>
      </c>
      <c r="B8183" s="5">
        <v>44651</v>
      </c>
      <c r="C8183">
        <v>119.23</v>
      </c>
    </row>
    <row r="8184" spans="1:3">
      <c r="A8184" t="s">
        <v>9</v>
      </c>
      <c r="B8184" s="5">
        <v>44652</v>
      </c>
      <c r="C8184">
        <v>120.33</v>
      </c>
    </row>
    <row r="8185" spans="1:3">
      <c r="A8185" t="s">
        <v>9</v>
      </c>
      <c r="B8185" s="5">
        <v>44655</v>
      </c>
      <c r="C8185">
        <v>120.83</v>
      </c>
    </row>
    <row r="8186" spans="1:3">
      <c r="A8186" t="s">
        <v>9</v>
      </c>
      <c r="B8186" s="5">
        <v>44656</v>
      </c>
      <c r="C8186">
        <v>117.83</v>
      </c>
    </row>
    <row r="8187" spans="1:3">
      <c r="A8187" t="s">
        <v>9</v>
      </c>
      <c r="B8187" s="5">
        <v>44657</v>
      </c>
      <c r="C8187">
        <v>118.45</v>
      </c>
    </row>
    <row r="8188" spans="1:3">
      <c r="A8188" t="s">
        <v>9</v>
      </c>
      <c r="B8188" s="5">
        <v>44658</v>
      </c>
      <c r="C8188">
        <v>120.62</v>
      </c>
    </row>
    <row r="8189" spans="1:3">
      <c r="A8189" t="s">
        <v>9</v>
      </c>
      <c r="B8189" s="5">
        <v>44659</v>
      </c>
      <c r="C8189">
        <v>126.88</v>
      </c>
    </row>
    <row r="8190" spans="1:3">
      <c r="A8190" t="s">
        <v>9</v>
      </c>
      <c r="B8190" s="5">
        <v>44662</v>
      </c>
      <c r="C8190">
        <v>121.34</v>
      </c>
    </row>
    <row r="8191" spans="1:3">
      <c r="A8191" t="s">
        <v>9</v>
      </c>
      <c r="B8191" s="5">
        <v>44663</v>
      </c>
      <c r="C8191">
        <v>124.57</v>
      </c>
    </row>
    <row r="8192" spans="1:3">
      <c r="A8192" t="s">
        <v>9</v>
      </c>
      <c r="B8192" s="5">
        <v>44664</v>
      </c>
      <c r="C8192">
        <v>123.56</v>
      </c>
    </row>
    <row r="8193" spans="1:3">
      <c r="A8193" t="s">
        <v>9</v>
      </c>
      <c r="B8193" s="5">
        <v>44665</v>
      </c>
      <c r="C8193">
        <v>122.94</v>
      </c>
    </row>
    <row r="8194" spans="1:3">
      <c r="A8194" t="s">
        <v>9</v>
      </c>
      <c r="B8194" s="5">
        <v>44669</v>
      </c>
      <c r="C8194">
        <v>123.32</v>
      </c>
    </row>
    <row r="8195" spans="1:3">
      <c r="A8195" t="s">
        <v>9</v>
      </c>
      <c r="B8195" s="5">
        <v>44670</v>
      </c>
      <c r="C8195">
        <v>121.76</v>
      </c>
    </row>
    <row r="8196" spans="1:3">
      <c r="A8196" t="s">
        <v>9</v>
      </c>
      <c r="B8196" s="5">
        <v>44671</v>
      </c>
      <c r="C8196">
        <v>122.69</v>
      </c>
    </row>
    <row r="8197" spans="1:3">
      <c r="A8197" t="s">
        <v>9</v>
      </c>
      <c r="B8197" s="5">
        <v>44672</v>
      </c>
      <c r="C8197">
        <v>119.49</v>
      </c>
    </row>
    <row r="8198" spans="1:3">
      <c r="A8198" t="s">
        <v>9</v>
      </c>
      <c r="B8198" s="5">
        <v>44673</v>
      </c>
      <c r="C8198">
        <v>116.12</v>
      </c>
    </row>
    <row r="8199" spans="1:3">
      <c r="A8199" t="s">
        <v>9</v>
      </c>
      <c r="B8199" s="5">
        <v>44676</v>
      </c>
      <c r="C8199">
        <v>111.77</v>
      </c>
    </row>
    <row r="8200" spans="1:3">
      <c r="A8200" t="s">
        <v>9</v>
      </c>
      <c r="B8200" s="5">
        <v>44677</v>
      </c>
      <c r="C8200">
        <v>111.59</v>
      </c>
    </row>
    <row r="8201" spans="1:3">
      <c r="A8201" t="s">
        <v>9</v>
      </c>
      <c r="B8201" s="5">
        <v>44678</v>
      </c>
      <c r="C8201">
        <v>112.81</v>
      </c>
    </row>
    <row r="8202" spans="1:3">
      <c r="A8202" t="s">
        <v>9</v>
      </c>
      <c r="B8202" s="5">
        <v>44679</v>
      </c>
      <c r="C8202">
        <v>117.77</v>
      </c>
    </row>
    <row r="8203" spans="1:3">
      <c r="A8203" t="s">
        <v>9</v>
      </c>
      <c r="B8203" s="5">
        <v>44680</v>
      </c>
      <c r="C8203">
        <v>116.76</v>
      </c>
    </row>
    <row r="8204" spans="1:3">
      <c r="A8204" t="s">
        <v>9</v>
      </c>
      <c r="B8204" s="5">
        <v>44683</v>
      </c>
      <c r="C8204">
        <v>116.31</v>
      </c>
    </row>
    <row r="8205" spans="1:3">
      <c r="A8205" t="s">
        <v>9</v>
      </c>
      <c r="B8205" s="5">
        <v>44684</v>
      </c>
      <c r="C8205">
        <v>120.76</v>
      </c>
    </row>
    <row r="8206" spans="1:3">
      <c r="A8206" t="s">
        <v>9</v>
      </c>
      <c r="B8206" s="5">
        <v>44685</v>
      </c>
      <c r="C8206">
        <v>124.77</v>
      </c>
    </row>
    <row r="8207" spans="1:3">
      <c r="A8207" t="s">
        <v>9</v>
      </c>
      <c r="B8207" s="5">
        <v>44686</v>
      </c>
      <c r="C8207">
        <v>123.42</v>
      </c>
    </row>
    <row r="8208" spans="1:3">
      <c r="A8208" t="s">
        <v>9</v>
      </c>
      <c r="B8208" s="5">
        <v>44687</v>
      </c>
      <c r="C8208">
        <v>132.22</v>
      </c>
    </row>
    <row r="8209" spans="1:3">
      <c r="A8209" t="s">
        <v>9</v>
      </c>
      <c r="B8209" s="5">
        <v>44690</v>
      </c>
      <c r="C8209">
        <v>117.94</v>
      </c>
    </row>
    <row r="8210" spans="1:3">
      <c r="A8210" t="s">
        <v>9</v>
      </c>
      <c r="B8210" s="5">
        <v>44691</v>
      </c>
      <c r="C8210">
        <v>119.56</v>
      </c>
    </row>
    <row r="8211" spans="1:3">
      <c r="A8211" t="s">
        <v>9</v>
      </c>
      <c r="B8211" s="5">
        <v>44692</v>
      </c>
      <c r="C8211">
        <v>121.29</v>
      </c>
    </row>
    <row r="8212" spans="1:3">
      <c r="A8212" t="s">
        <v>9</v>
      </c>
      <c r="B8212" s="5">
        <v>44693</v>
      </c>
      <c r="C8212">
        <v>120.51</v>
      </c>
    </row>
    <row r="8213" spans="1:3">
      <c r="A8213" t="s">
        <v>9</v>
      </c>
      <c r="B8213" s="5">
        <v>44694</v>
      </c>
      <c r="C8213">
        <v>124.28</v>
      </c>
    </row>
    <row r="8214" spans="1:3">
      <c r="A8214" t="s">
        <v>9</v>
      </c>
      <c r="B8214" s="5">
        <v>44697</v>
      </c>
      <c r="C8214">
        <v>126.36</v>
      </c>
    </row>
    <row r="8215" spans="1:3">
      <c r="A8215" t="s">
        <v>9</v>
      </c>
      <c r="B8215" s="5">
        <v>44698</v>
      </c>
      <c r="C8215">
        <v>127.42</v>
      </c>
    </row>
    <row r="8216" spans="1:3">
      <c r="A8216" t="s">
        <v>9</v>
      </c>
      <c r="B8216" s="5">
        <v>44699</v>
      </c>
      <c r="C8216">
        <v>122.58</v>
      </c>
    </row>
    <row r="8217" spans="1:3">
      <c r="A8217" t="s">
        <v>9</v>
      </c>
      <c r="B8217" s="5">
        <v>44700</v>
      </c>
      <c r="C8217">
        <v>121.7</v>
      </c>
    </row>
    <row r="8218" spans="1:3">
      <c r="A8218" t="s">
        <v>9</v>
      </c>
      <c r="B8218" s="5">
        <v>44701</v>
      </c>
      <c r="C8218">
        <v>122.05</v>
      </c>
    </row>
    <row r="8219" spans="1:3">
      <c r="A8219" t="s">
        <v>9</v>
      </c>
      <c r="B8219" s="5">
        <v>44704</v>
      </c>
      <c r="C8219">
        <v>128.07</v>
      </c>
    </row>
    <row r="8220" spans="1:3">
      <c r="A8220" t="s">
        <v>9</v>
      </c>
      <c r="B8220" s="5">
        <v>44705</v>
      </c>
      <c r="C8220">
        <v>129.25</v>
      </c>
    </row>
    <row r="8221" spans="1:3">
      <c r="A8221" t="s">
        <v>9</v>
      </c>
      <c r="B8221" s="5">
        <v>44706</v>
      </c>
      <c r="C8221">
        <v>133.07</v>
      </c>
    </row>
    <row r="8222" spans="1:3">
      <c r="A8222" t="s">
        <v>9</v>
      </c>
      <c r="B8222" s="5">
        <v>44707</v>
      </c>
      <c r="C8222">
        <v>133.72</v>
      </c>
    </row>
    <row r="8223" spans="1:3">
      <c r="A8223" t="s">
        <v>9</v>
      </c>
      <c r="B8223" s="5">
        <v>44708</v>
      </c>
      <c r="C8223">
        <v>136.85</v>
      </c>
    </row>
    <row r="8224" spans="1:3">
      <c r="A8224" t="s">
        <v>9</v>
      </c>
      <c r="B8224" s="5">
        <v>44712</v>
      </c>
      <c r="C8224">
        <v>136.96</v>
      </c>
    </row>
    <row r="8225" spans="1:3">
      <c r="A8225" t="s">
        <v>9</v>
      </c>
      <c r="B8225" s="5">
        <v>44713</v>
      </c>
      <c r="C8225">
        <v>139.93</v>
      </c>
    </row>
    <row r="8226" spans="1:3">
      <c r="A8226" t="s">
        <v>9</v>
      </c>
      <c r="B8226" s="5">
        <v>44714</v>
      </c>
      <c r="C8226">
        <v>139.44</v>
      </c>
    </row>
    <row r="8227" spans="1:3">
      <c r="A8227" t="s">
        <v>9</v>
      </c>
      <c r="B8227" s="5">
        <v>44715</v>
      </c>
      <c r="C8227">
        <v>142.47999999999999</v>
      </c>
    </row>
    <row r="8228" spans="1:3">
      <c r="A8228" t="s">
        <v>9</v>
      </c>
      <c r="B8228" s="5">
        <v>44718</v>
      </c>
      <c r="C8228">
        <v>141.11000000000001</v>
      </c>
    </row>
    <row r="8229" spans="1:3">
      <c r="A8229" t="s">
        <v>9</v>
      </c>
      <c r="B8229" s="5">
        <v>44719</v>
      </c>
      <c r="C8229">
        <v>145.93</v>
      </c>
    </row>
    <row r="8230" spans="1:3">
      <c r="A8230" t="s">
        <v>9</v>
      </c>
      <c r="B8230" s="5">
        <v>44720</v>
      </c>
      <c r="C8230">
        <v>145.74</v>
      </c>
    </row>
    <row r="8231" spans="1:3">
      <c r="A8231" t="s">
        <v>9</v>
      </c>
      <c r="B8231" s="5">
        <v>44721</v>
      </c>
      <c r="C8231">
        <v>142.49</v>
      </c>
    </row>
    <row r="8232" spans="1:3">
      <c r="A8232" t="s">
        <v>9</v>
      </c>
      <c r="B8232" s="5">
        <v>44722</v>
      </c>
      <c r="C8232">
        <v>144</v>
      </c>
    </row>
    <row r="8233" spans="1:3">
      <c r="A8233" t="s">
        <v>9</v>
      </c>
      <c r="B8233" s="5">
        <v>44725</v>
      </c>
      <c r="C8233">
        <v>132.72999999999999</v>
      </c>
    </row>
    <row r="8234" spans="1:3">
      <c r="A8234" t="s">
        <v>9</v>
      </c>
      <c r="B8234" s="5">
        <v>44726</v>
      </c>
      <c r="C8234">
        <v>131.26</v>
      </c>
    </row>
    <row r="8235" spans="1:3">
      <c r="A8235" t="s">
        <v>9</v>
      </c>
      <c r="B8235" s="5">
        <v>44727</v>
      </c>
      <c r="C8235">
        <v>127.46</v>
      </c>
    </row>
    <row r="8236" spans="1:3">
      <c r="A8236" t="s">
        <v>9</v>
      </c>
      <c r="B8236" s="5">
        <v>44728</v>
      </c>
      <c r="C8236">
        <v>119.56</v>
      </c>
    </row>
    <row r="8237" spans="1:3">
      <c r="A8237" t="s">
        <v>9</v>
      </c>
      <c r="B8237" s="5">
        <v>44729</v>
      </c>
      <c r="C8237">
        <v>111.67</v>
      </c>
    </row>
    <row r="8238" spans="1:3">
      <c r="A8238" t="s">
        <v>9</v>
      </c>
      <c r="B8238" s="5">
        <v>44733</v>
      </c>
      <c r="C8238">
        <v>117.65</v>
      </c>
    </row>
    <row r="8239" spans="1:3">
      <c r="A8239" t="s">
        <v>9</v>
      </c>
      <c r="B8239" s="5">
        <v>44734</v>
      </c>
      <c r="C8239">
        <v>110.77</v>
      </c>
    </row>
    <row r="8240" spans="1:3">
      <c r="A8240" t="s">
        <v>9</v>
      </c>
      <c r="B8240" s="5">
        <v>44735</v>
      </c>
      <c r="C8240">
        <v>107.17</v>
      </c>
    </row>
    <row r="8241" spans="1:3">
      <c r="A8241" t="s">
        <v>9</v>
      </c>
      <c r="B8241" s="5">
        <v>44736</v>
      </c>
      <c r="C8241">
        <v>110.59</v>
      </c>
    </row>
    <row r="8242" spans="1:3">
      <c r="A8242" t="s">
        <v>9</v>
      </c>
      <c r="B8242" s="5">
        <v>44739</v>
      </c>
      <c r="C8242">
        <v>113.76</v>
      </c>
    </row>
    <row r="8243" spans="1:3">
      <c r="A8243" t="s">
        <v>9</v>
      </c>
      <c r="B8243" s="5">
        <v>44740</v>
      </c>
      <c r="C8243">
        <v>118.31</v>
      </c>
    </row>
    <row r="8244" spans="1:3">
      <c r="A8244" t="s">
        <v>9</v>
      </c>
      <c r="B8244" s="5">
        <v>44741</v>
      </c>
      <c r="C8244">
        <v>113.22</v>
      </c>
    </row>
    <row r="8245" spans="1:3">
      <c r="A8245" t="s">
        <v>9</v>
      </c>
      <c r="B8245" s="5">
        <v>44742</v>
      </c>
      <c r="C8245">
        <v>110.44</v>
      </c>
    </row>
    <row r="8246" spans="1:3">
      <c r="A8246" t="s">
        <v>9</v>
      </c>
      <c r="B8246" s="5">
        <v>44743</v>
      </c>
      <c r="C8246">
        <v>111.62</v>
      </c>
    </row>
    <row r="8247" spans="1:3">
      <c r="A8247" t="s">
        <v>9</v>
      </c>
      <c r="B8247" s="5">
        <v>44747</v>
      </c>
      <c r="C8247">
        <v>104.82</v>
      </c>
    </row>
    <row r="8248" spans="1:3">
      <c r="A8248" t="s">
        <v>9</v>
      </c>
      <c r="B8248" s="5">
        <v>44748</v>
      </c>
      <c r="C8248">
        <v>100.91</v>
      </c>
    </row>
    <row r="8249" spans="1:3">
      <c r="A8249" t="s">
        <v>9</v>
      </c>
      <c r="B8249" s="5">
        <v>44749</v>
      </c>
      <c r="C8249">
        <v>105.07</v>
      </c>
    </row>
    <row r="8250" spans="1:3">
      <c r="A8250" t="s">
        <v>9</v>
      </c>
      <c r="B8250" s="5">
        <v>44750</v>
      </c>
      <c r="C8250">
        <v>105.52</v>
      </c>
    </row>
    <row r="8251" spans="1:3">
      <c r="A8251" t="s">
        <v>9</v>
      </c>
      <c r="B8251" s="5">
        <v>44753</v>
      </c>
      <c r="C8251">
        <v>103.7</v>
      </c>
    </row>
    <row r="8252" spans="1:3">
      <c r="A8252" t="s">
        <v>9</v>
      </c>
      <c r="B8252" s="5">
        <v>44754</v>
      </c>
      <c r="C8252">
        <v>99.49</v>
      </c>
    </row>
    <row r="8253" spans="1:3">
      <c r="A8253" t="s">
        <v>9</v>
      </c>
      <c r="B8253" s="5">
        <v>44755</v>
      </c>
      <c r="C8253">
        <v>99.39</v>
      </c>
    </row>
    <row r="8254" spans="1:3">
      <c r="A8254" t="s">
        <v>9</v>
      </c>
      <c r="B8254" s="5">
        <v>44756</v>
      </c>
      <c r="C8254">
        <v>95.12</v>
      </c>
    </row>
    <row r="8255" spans="1:3">
      <c r="A8255" t="s">
        <v>9</v>
      </c>
      <c r="B8255" s="5">
        <v>44757</v>
      </c>
      <c r="C8255">
        <v>97.28</v>
      </c>
    </row>
    <row r="8256" spans="1:3">
      <c r="A8256" t="s">
        <v>9</v>
      </c>
      <c r="B8256" s="5">
        <v>44760</v>
      </c>
      <c r="C8256">
        <v>99.53</v>
      </c>
    </row>
    <row r="8257" spans="1:3">
      <c r="A8257" t="s">
        <v>9</v>
      </c>
      <c r="B8257" s="5">
        <v>44761</v>
      </c>
      <c r="C8257">
        <v>103.62</v>
      </c>
    </row>
    <row r="8258" spans="1:3">
      <c r="A8258" t="s">
        <v>9</v>
      </c>
      <c r="B8258" s="5">
        <v>44762</v>
      </c>
      <c r="C8258">
        <v>105.57</v>
      </c>
    </row>
    <row r="8259" spans="1:3">
      <c r="A8259" t="s">
        <v>9</v>
      </c>
      <c r="B8259" s="5">
        <v>44763</v>
      </c>
      <c r="C8259">
        <v>103.56</v>
      </c>
    </row>
    <row r="8260" spans="1:3">
      <c r="A8260" t="s">
        <v>9</v>
      </c>
      <c r="B8260" s="5">
        <v>44764</v>
      </c>
      <c r="C8260">
        <v>101</v>
      </c>
    </row>
    <row r="8261" spans="1:3">
      <c r="A8261" t="s">
        <v>9</v>
      </c>
      <c r="B8261" s="5">
        <v>44767</v>
      </c>
      <c r="C8261">
        <v>105.48</v>
      </c>
    </row>
    <row r="8262" spans="1:3">
      <c r="A8262" t="s">
        <v>9</v>
      </c>
      <c r="B8262" s="5">
        <v>44768</v>
      </c>
      <c r="C8262">
        <v>103.75</v>
      </c>
    </row>
    <row r="8263" spans="1:3">
      <c r="A8263" t="s">
        <v>9</v>
      </c>
      <c r="B8263" s="5">
        <v>44769</v>
      </c>
      <c r="C8263">
        <v>108.19</v>
      </c>
    </row>
    <row r="8264" spans="1:3">
      <c r="A8264" t="s">
        <v>9</v>
      </c>
      <c r="B8264" s="5">
        <v>44770</v>
      </c>
      <c r="C8264">
        <v>107.39</v>
      </c>
    </row>
    <row r="8265" spans="1:3">
      <c r="A8265" t="s">
        <v>9</v>
      </c>
      <c r="B8265" s="5">
        <v>44771</v>
      </c>
      <c r="C8265">
        <v>111.22</v>
      </c>
    </row>
    <row r="8266" spans="1:3">
      <c r="A8266" t="s">
        <v>9</v>
      </c>
      <c r="B8266" s="5">
        <v>44774</v>
      </c>
      <c r="C8266">
        <v>107.58</v>
      </c>
    </row>
    <row r="8267" spans="1:3">
      <c r="A8267" t="s">
        <v>9</v>
      </c>
      <c r="B8267" s="5">
        <v>44775</v>
      </c>
      <c r="C8267">
        <v>107.19</v>
      </c>
    </row>
    <row r="8268" spans="1:3">
      <c r="A8268" t="s">
        <v>9</v>
      </c>
      <c r="B8268" s="5">
        <v>44776</v>
      </c>
      <c r="C8268">
        <v>103.61</v>
      </c>
    </row>
    <row r="8269" spans="1:3">
      <c r="A8269" t="s">
        <v>9</v>
      </c>
      <c r="B8269" s="5">
        <v>44777</v>
      </c>
      <c r="C8269">
        <v>99.82</v>
      </c>
    </row>
    <row r="8270" spans="1:3">
      <c r="A8270" t="s">
        <v>9</v>
      </c>
      <c r="B8270" s="5">
        <v>44778</v>
      </c>
      <c r="C8270">
        <v>107.01</v>
      </c>
    </row>
    <row r="8271" spans="1:3">
      <c r="A8271" t="s">
        <v>9</v>
      </c>
      <c r="B8271" s="5">
        <v>44781</v>
      </c>
      <c r="C8271">
        <v>107.19</v>
      </c>
    </row>
    <row r="8272" spans="1:3">
      <c r="A8272" t="s">
        <v>9</v>
      </c>
      <c r="B8272" s="5">
        <v>44782</v>
      </c>
      <c r="C8272">
        <v>108.24</v>
      </c>
    </row>
    <row r="8273" spans="1:3">
      <c r="A8273" t="s">
        <v>9</v>
      </c>
      <c r="B8273" s="5">
        <v>44783</v>
      </c>
      <c r="C8273">
        <v>108.99</v>
      </c>
    </row>
    <row r="8274" spans="1:3">
      <c r="A8274" t="s">
        <v>9</v>
      </c>
      <c r="B8274" s="5">
        <v>44784</v>
      </c>
      <c r="C8274">
        <v>113.54</v>
      </c>
    </row>
    <row r="8275" spans="1:3">
      <c r="A8275" t="s">
        <v>9</v>
      </c>
      <c r="B8275" s="5">
        <v>44785</v>
      </c>
      <c r="C8275">
        <v>114.49</v>
      </c>
    </row>
    <row r="8276" spans="1:3">
      <c r="A8276" t="s">
        <v>9</v>
      </c>
      <c r="B8276" s="5">
        <v>44788</v>
      </c>
      <c r="C8276">
        <v>112.28</v>
      </c>
    </row>
    <row r="8277" spans="1:3">
      <c r="A8277" t="s">
        <v>9</v>
      </c>
      <c r="B8277" s="5">
        <v>44789</v>
      </c>
      <c r="C8277">
        <v>112.41</v>
      </c>
    </row>
    <row r="8278" spans="1:3">
      <c r="A8278" t="s">
        <v>9</v>
      </c>
      <c r="B8278" s="5">
        <v>44790</v>
      </c>
      <c r="C8278">
        <v>113.69</v>
      </c>
    </row>
    <row r="8279" spans="1:3">
      <c r="A8279" t="s">
        <v>9</v>
      </c>
      <c r="B8279" s="5">
        <v>44791</v>
      </c>
      <c r="C8279">
        <v>118.99</v>
      </c>
    </row>
    <row r="8280" spans="1:3">
      <c r="A8280" t="s">
        <v>9</v>
      </c>
      <c r="B8280" s="5">
        <v>44792</v>
      </c>
      <c r="C8280">
        <v>118.75</v>
      </c>
    </row>
    <row r="8281" spans="1:3">
      <c r="A8281" t="s">
        <v>9</v>
      </c>
      <c r="B8281" s="5">
        <v>44795</v>
      </c>
      <c r="C8281">
        <v>118.9</v>
      </c>
    </row>
    <row r="8282" spans="1:3">
      <c r="A8282" t="s">
        <v>9</v>
      </c>
      <c r="B8282" s="5">
        <v>44796</v>
      </c>
      <c r="C8282">
        <v>121.78</v>
      </c>
    </row>
    <row r="8283" spans="1:3">
      <c r="A8283" t="s">
        <v>9</v>
      </c>
      <c r="B8283" s="5">
        <v>44797</v>
      </c>
      <c r="C8283">
        <v>123.9</v>
      </c>
    </row>
    <row r="8284" spans="1:3">
      <c r="A8284" t="s">
        <v>9</v>
      </c>
      <c r="B8284" s="5">
        <v>44798</v>
      </c>
      <c r="C8284">
        <v>125.22</v>
      </c>
    </row>
    <row r="8285" spans="1:3">
      <c r="A8285" t="s">
        <v>9</v>
      </c>
      <c r="B8285" s="5">
        <v>44799</v>
      </c>
      <c r="C8285">
        <v>124.57</v>
      </c>
    </row>
    <row r="8286" spans="1:3">
      <c r="A8286" t="s">
        <v>9</v>
      </c>
      <c r="B8286" s="5">
        <v>44802</v>
      </c>
      <c r="C8286">
        <v>126.57</v>
      </c>
    </row>
    <row r="8287" spans="1:3">
      <c r="A8287" t="s">
        <v>9</v>
      </c>
      <c r="B8287" s="5">
        <v>44803</v>
      </c>
      <c r="C8287">
        <v>121.86</v>
      </c>
    </row>
    <row r="8288" spans="1:3">
      <c r="A8288" t="s">
        <v>9</v>
      </c>
      <c r="B8288" s="5">
        <v>44804</v>
      </c>
      <c r="C8288">
        <v>121.3</v>
      </c>
    </row>
    <row r="8289" spans="1:3">
      <c r="A8289" t="s">
        <v>9</v>
      </c>
      <c r="B8289" s="5">
        <v>44805</v>
      </c>
      <c r="C8289">
        <v>118.71</v>
      </c>
    </row>
    <row r="8290" spans="1:3">
      <c r="A8290" t="s">
        <v>9</v>
      </c>
      <c r="B8290" s="5">
        <v>44806</v>
      </c>
      <c r="C8290">
        <v>121.52</v>
      </c>
    </row>
    <row r="8291" spans="1:3">
      <c r="A8291" t="s">
        <v>9</v>
      </c>
      <c r="B8291" s="5">
        <v>44810</v>
      </c>
      <c r="C8291">
        <v>120.31</v>
      </c>
    </row>
    <row r="8292" spans="1:3">
      <c r="A8292" t="s">
        <v>9</v>
      </c>
      <c r="B8292" s="5">
        <v>44811</v>
      </c>
      <c r="C8292">
        <v>117.18</v>
      </c>
    </row>
    <row r="8293" spans="1:3">
      <c r="A8293" t="s">
        <v>9</v>
      </c>
      <c r="B8293" s="5">
        <v>44812</v>
      </c>
      <c r="C8293">
        <v>118.31</v>
      </c>
    </row>
    <row r="8294" spans="1:3">
      <c r="A8294" t="s">
        <v>9</v>
      </c>
      <c r="B8294" s="5">
        <v>44813</v>
      </c>
      <c r="C8294">
        <v>123.36</v>
      </c>
    </row>
    <row r="8295" spans="1:3">
      <c r="A8295" t="s">
        <v>9</v>
      </c>
      <c r="B8295" s="5">
        <v>44816</v>
      </c>
      <c r="C8295">
        <v>126.41</v>
      </c>
    </row>
    <row r="8296" spans="1:3">
      <c r="A8296" t="s">
        <v>9</v>
      </c>
      <c r="B8296" s="5">
        <v>44817</v>
      </c>
      <c r="C8296">
        <v>122.91</v>
      </c>
    </row>
    <row r="8297" spans="1:3">
      <c r="A8297" t="s">
        <v>9</v>
      </c>
      <c r="B8297" s="5">
        <v>44818</v>
      </c>
      <c r="C8297">
        <v>126.73</v>
      </c>
    </row>
    <row r="8298" spans="1:3">
      <c r="A8298" t="s">
        <v>9</v>
      </c>
      <c r="B8298" s="5">
        <v>44819</v>
      </c>
      <c r="C8298">
        <v>122.56</v>
      </c>
    </row>
    <row r="8299" spans="1:3">
      <c r="A8299" t="s">
        <v>9</v>
      </c>
      <c r="B8299" s="5">
        <v>44820</v>
      </c>
      <c r="C8299">
        <v>121.45</v>
      </c>
    </row>
    <row r="8300" spans="1:3">
      <c r="A8300" t="s">
        <v>9</v>
      </c>
      <c r="B8300" s="5">
        <v>44823</v>
      </c>
      <c r="C8300">
        <v>120.43</v>
      </c>
    </row>
    <row r="8301" spans="1:3">
      <c r="A8301" t="s">
        <v>9</v>
      </c>
      <c r="B8301" s="5">
        <v>44824</v>
      </c>
      <c r="C8301">
        <v>119.63</v>
      </c>
    </row>
    <row r="8302" spans="1:3">
      <c r="A8302" t="s">
        <v>9</v>
      </c>
      <c r="B8302" s="5">
        <v>44825</v>
      </c>
      <c r="C8302">
        <v>118.24</v>
      </c>
    </row>
    <row r="8303" spans="1:3">
      <c r="A8303" t="s">
        <v>9</v>
      </c>
      <c r="B8303" s="5">
        <v>44826</v>
      </c>
      <c r="C8303">
        <v>118.35</v>
      </c>
    </row>
    <row r="8304" spans="1:3">
      <c r="A8304" t="s">
        <v>9</v>
      </c>
      <c r="B8304" s="5">
        <v>44827</v>
      </c>
      <c r="C8304">
        <v>109.12</v>
      </c>
    </row>
    <row r="8305" spans="1:3">
      <c r="A8305" t="s">
        <v>9</v>
      </c>
      <c r="B8305" s="5">
        <v>44830</v>
      </c>
      <c r="C8305">
        <v>105.18</v>
      </c>
    </row>
    <row r="8306" spans="1:3">
      <c r="A8306" t="s">
        <v>9</v>
      </c>
      <c r="B8306" s="5">
        <v>44831</v>
      </c>
      <c r="C8306">
        <v>105.45</v>
      </c>
    </row>
    <row r="8307" spans="1:3">
      <c r="A8307" t="s">
        <v>9</v>
      </c>
      <c r="B8307" s="5">
        <v>44832</v>
      </c>
      <c r="C8307">
        <v>111.73</v>
      </c>
    </row>
    <row r="8308" spans="1:3">
      <c r="A8308" t="s">
        <v>9</v>
      </c>
      <c r="B8308" s="5">
        <v>44833</v>
      </c>
      <c r="C8308">
        <v>112.97</v>
      </c>
    </row>
    <row r="8309" spans="1:3">
      <c r="A8309" t="s">
        <v>9</v>
      </c>
      <c r="B8309" s="5">
        <v>44834</v>
      </c>
      <c r="C8309">
        <v>111.73</v>
      </c>
    </row>
    <row r="8310" spans="1:3">
      <c r="A8310" t="s">
        <v>9</v>
      </c>
      <c r="B8310" s="5">
        <v>44837</v>
      </c>
      <c r="C8310">
        <v>119.93</v>
      </c>
    </row>
    <row r="8311" spans="1:3">
      <c r="A8311" t="s">
        <v>9</v>
      </c>
      <c r="B8311" s="5">
        <v>44838</v>
      </c>
      <c r="C8311">
        <v>125.17</v>
      </c>
    </row>
    <row r="8312" spans="1:3">
      <c r="A8312" t="s">
        <v>9</v>
      </c>
      <c r="B8312" s="5">
        <v>44839</v>
      </c>
      <c r="C8312">
        <v>126.08</v>
      </c>
    </row>
    <row r="8313" spans="1:3">
      <c r="A8313" t="s">
        <v>9</v>
      </c>
      <c r="B8313" s="5">
        <v>44840</v>
      </c>
      <c r="C8313">
        <v>127.53</v>
      </c>
    </row>
    <row r="8314" spans="1:3">
      <c r="A8314" t="s">
        <v>9</v>
      </c>
      <c r="B8314" s="5">
        <v>44841</v>
      </c>
      <c r="C8314">
        <v>127.45</v>
      </c>
    </row>
    <row r="8315" spans="1:3">
      <c r="A8315" t="s">
        <v>9</v>
      </c>
      <c r="B8315" s="5">
        <v>44844</v>
      </c>
      <c r="C8315">
        <v>123.7</v>
      </c>
    </row>
    <row r="8316" spans="1:3">
      <c r="A8316" t="s">
        <v>9</v>
      </c>
      <c r="B8316" s="5">
        <v>44845</v>
      </c>
      <c r="C8316">
        <v>122.7</v>
      </c>
    </row>
    <row r="8317" spans="1:3">
      <c r="A8317" t="s">
        <v>9</v>
      </c>
      <c r="B8317" s="5">
        <v>44846</v>
      </c>
      <c r="C8317">
        <v>123.46</v>
      </c>
    </row>
    <row r="8318" spans="1:3">
      <c r="A8318" t="s">
        <v>9</v>
      </c>
      <c r="B8318" s="5">
        <v>44847</v>
      </c>
      <c r="C8318">
        <v>127.34</v>
      </c>
    </row>
    <row r="8319" spans="1:3">
      <c r="A8319" t="s">
        <v>9</v>
      </c>
      <c r="B8319" s="5">
        <v>44848</v>
      </c>
      <c r="C8319">
        <v>120.57</v>
      </c>
    </row>
    <row r="8320" spans="1:3">
      <c r="A8320" t="s">
        <v>9</v>
      </c>
      <c r="B8320" s="5">
        <v>44851</v>
      </c>
      <c r="C8320">
        <v>120.9</v>
      </c>
    </row>
    <row r="8321" spans="1:3">
      <c r="A8321" t="s">
        <v>9</v>
      </c>
      <c r="B8321" s="5">
        <v>44852</v>
      </c>
      <c r="C8321">
        <v>123.99</v>
      </c>
    </row>
    <row r="8322" spans="1:3">
      <c r="A8322" t="s">
        <v>9</v>
      </c>
      <c r="B8322" s="5">
        <v>44853</v>
      </c>
      <c r="C8322">
        <v>130.07</v>
      </c>
    </row>
    <row r="8323" spans="1:3">
      <c r="A8323" t="s">
        <v>9</v>
      </c>
      <c r="B8323" s="5">
        <v>44854</v>
      </c>
      <c r="C8323">
        <v>131.59</v>
      </c>
    </row>
    <row r="8324" spans="1:3">
      <c r="A8324" t="s">
        <v>9</v>
      </c>
      <c r="B8324" s="5">
        <v>44855</v>
      </c>
      <c r="C8324">
        <v>135</v>
      </c>
    </row>
    <row r="8325" spans="1:3">
      <c r="A8325" t="s">
        <v>9</v>
      </c>
      <c r="B8325" s="5">
        <v>44858</v>
      </c>
      <c r="C8325">
        <v>134.66</v>
      </c>
    </row>
    <row r="8326" spans="1:3">
      <c r="A8326" t="s">
        <v>9</v>
      </c>
      <c r="B8326" s="5">
        <v>44859</v>
      </c>
      <c r="C8326">
        <v>132</v>
      </c>
    </row>
    <row r="8327" spans="1:3">
      <c r="A8327" t="s">
        <v>9</v>
      </c>
      <c r="B8327" s="5">
        <v>44860</v>
      </c>
      <c r="C8327">
        <v>134.30000000000001</v>
      </c>
    </row>
    <row r="8328" spans="1:3">
      <c r="A8328" t="s">
        <v>9</v>
      </c>
      <c r="B8328" s="5">
        <v>44861</v>
      </c>
      <c r="C8328">
        <v>134.37</v>
      </c>
    </row>
    <row r="8329" spans="1:3">
      <c r="A8329" t="s">
        <v>9</v>
      </c>
      <c r="B8329" s="5">
        <v>44862</v>
      </c>
      <c r="C8329">
        <v>133.69</v>
      </c>
    </row>
    <row r="8330" spans="1:3">
      <c r="A8330" t="s">
        <v>9</v>
      </c>
      <c r="B8330" s="5">
        <v>44865</v>
      </c>
      <c r="C8330">
        <v>136.52000000000001</v>
      </c>
    </row>
    <row r="8331" spans="1:3">
      <c r="A8331" t="s">
        <v>9</v>
      </c>
      <c r="B8331" s="5">
        <v>44866</v>
      </c>
      <c r="C8331">
        <v>136.31</v>
      </c>
    </row>
    <row r="8332" spans="1:3">
      <c r="A8332" t="s">
        <v>9</v>
      </c>
      <c r="B8332" s="5">
        <v>44867</v>
      </c>
      <c r="C8332">
        <v>135.59</v>
      </c>
    </row>
    <row r="8333" spans="1:3">
      <c r="A8333" t="s">
        <v>9</v>
      </c>
      <c r="B8333" s="5">
        <v>44868</v>
      </c>
      <c r="C8333">
        <v>138.38</v>
      </c>
    </row>
    <row r="8334" spans="1:3">
      <c r="A8334" t="s">
        <v>9</v>
      </c>
      <c r="B8334" s="5">
        <v>44869</v>
      </c>
      <c r="C8334">
        <v>142.22999999999999</v>
      </c>
    </row>
    <row r="8335" spans="1:3">
      <c r="A8335" t="s">
        <v>9</v>
      </c>
      <c r="B8335" s="5">
        <v>44872</v>
      </c>
      <c r="C8335">
        <v>145.94</v>
      </c>
    </row>
    <row r="8336" spans="1:3">
      <c r="A8336" t="s">
        <v>9</v>
      </c>
      <c r="B8336" s="5">
        <v>44873</v>
      </c>
      <c r="C8336">
        <v>148.26</v>
      </c>
    </row>
    <row r="8337" spans="1:3">
      <c r="A8337" t="s">
        <v>9</v>
      </c>
      <c r="B8337" s="5">
        <v>44874</v>
      </c>
      <c r="C8337">
        <v>139.62</v>
      </c>
    </row>
    <row r="8338" spans="1:3">
      <c r="A8338" t="s">
        <v>9</v>
      </c>
      <c r="B8338" s="5">
        <v>44875</v>
      </c>
      <c r="C8338">
        <v>142.31</v>
      </c>
    </row>
    <row r="8339" spans="1:3">
      <c r="A8339" t="s">
        <v>9</v>
      </c>
      <c r="B8339" s="5">
        <v>44876</v>
      </c>
      <c r="C8339">
        <v>147.11000000000001</v>
      </c>
    </row>
    <row r="8340" spans="1:3">
      <c r="A8340" t="s">
        <v>9</v>
      </c>
      <c r="B8340" s="5">
        <v>44879</v>
      </c>
      <c r="C8340">
        <v>146.18</v>
      </c>
    </row>
    <row r="8341" spans="1:3">
      <c r="A8341" t="s">
        <v>9</v>
      </c>
      <c r="B8341" s="5">
        <v>44880</v>
      </c>
      <c r="C8341">
        <v>147.30000000000001</v>
      </c>
    </row>
    <row r="8342" spans="1:3">
      <c r="A8342" t="s">
        <v>9</v>
      </c>
      <c r="B8342" s="5">
        <v>44881</v>
      </c>
      <c r="C8342">
        <v>143.44999999999999</v>
      </c>
    </row>
    <row r="8343" spans="1:3">
      <c r="A8343" t="s">
        <v>9</v>
      </c>
      <c r="B8343" s="5">
        <v>44882</v>
      </c>
      <c r="C8343">
        <v>144.49</v>
      </c>
    </row>
    <row r="8344" spans="1:3">
      <c r="A8344" t="s">
        <v>9</v>
      </c>
      <c r="B8344" s="5">
        <v>44883</v>
      </c>
      <c r="C8344">
        <v>141.02000000000001</v>
      </c>
    </row>
    <row r="8345" spans="1:3">
      <c r="A8345" t="s">
        <v>9</v>
      </c>
      <c r="B8345" s="5">
        <v>44886</v>
      </c>
      <c r="C8345">
        <v>139.86000000000001</v>
      </c>
    </row>
    <row r="8346" spans="1:3">
      <c r="A8346" t="s">
        <v>9</v>
      </c>
      <c r="B8346" s="5">
        <v>44887</v>
      </c>
      <c r="C8346">
        <v>144.32</v>
      </c>
    </row>
    <row r="8347" spans="1:3">
      <c r="A8347" t="s">
        <v>9</v>
      </c>
      <c r="B8347" s="5">
        <v>44888</v>
      </c>
      <c r="C8347">
        <v>142.65</v>
      </c>
    </row>
    <row r="8348" spans="1:3">
      <c r="A8348" t="s">
        <v>9</v>
      </c>
      <c r="B8348" s="5">
        <v>44890</v>
      </c>
      <c r="C8348">
        <v>142.63999999999999</v>
      </c>
    </row>
    <row r="8349" spans="1:3">
      <c r="A8349" t="s">
        <v>9</v>
      </c>
      <c r="B8349" s="5">
        <v>44893</v>
      </c>
      <c r="C8349">
        <v>136.65</v>
      </c>
    </row>
    <row r="8350" spans="1:3">
      <c r="A8350" t="s">
        <v>9</v>
      </c>
      <c r="B8350" s="5">
        <v>44894</v>
      </c>
      <c r="C8350">
        <v>141.29</v>
      </c>
    </row>
    <row r="8351" spans="1:3">
      <c r="A8351" t="s">
        <v>9</v>
      </c>
      <c r="B8351" s="5">
        <v>44895</v>
      </c>
      <c r="C8351">
        <v>141.93</v>
      </c>
    </row>
    <row r="8352" spans="1:3">
      <c r="A8352" t="s">
        <v>9</v>
      </c>
      <c r="B8352" s="5">
        <v>44896</v>
      </c>
      <c r="C8352">
        <v>140.54</v>
      </c>
    </row>
    <row r="8353" spans="1:3">
      <c r="A8353" t="s">
        <v>9</v>
      </c>
      <c r="B8353" s="5">
        <v>44897</v>
      </c>
      <c r="C8353">
        <v>138.97</v>
      </c>
    </row>
    <row r="8354" spans="1:3">
      <c r="A8354" t="s">
        <v>9</v>
      </c>
      <c r="B8354" s="5">
        <v>44900</v>
      </c>
      <c r="C8354">
        <v>134.13999999999999</v>
      </c>
    </row>
    <row r="8355" spans="1:3">
      <c r="A8355" t="s">
        <v>9</v>
      </c>
      <c r="B8355" s="5">
        <v>44901</v>
      </c>
      <c r="C8355">
        <v>127.79</v>
      </c>
    </row>
    <row r="8356" spans="1:3">
      <c r="A8356" t="s">
        <v>9</v>
      </c>
      <c r="B8356" s="5">
        <v>44902</v>
      </c>
      <c r="C8356">
        <v>126.16</v>
      </c>
    </row>
    <row r="8357" spans="1:3">
      <c r="A8357" t="s">
        <v>9</v>
      </c>
      <c r="B8357" s="5">
        <v>44903</v>
      </c>
      <c r="C8357">
        <v>124.57</v>
      </c>
    </row>
    <row r="8358" spans="1:3">
      <c r="A8358" t="s">
        <v>9</v>
      </c>
      <c r="B8358" s="5">
        <v>44904</v>
      </c>
      <c r="C8358">
        <v>121.67</v>
      </c>
    </row>
    <row r="8359" spans="1:3">
      <c r="A8359" t="s">
        <v>9</v>
      </c>
      <c r="B8359" s="5">
        <v>44907</v>
      </c>
      <c r="C8359">
        <v>124.06</v>
      </c>
    </row>
    <row r="8360" spans="1:3">
      <c r="A8360" t="s">
        <v>9</v>
      </c>
      <c r="B8360" s="5">
        <v>44908</v>
      </c>
      <c r="C8360">
        <v>127.46</v>
      </c>
    </row>
    <row r="8361" spans="1:3">
      <c r="A8361" t="s">
        <v>9</v>
      </c>
      <c r="B8361" s="5">
        <v>44909</v>
      </c>
      <c r="C8361">
        <v>125.93</v>
      </c>
    </row>
    <row r="8362" spans="1:3">
      <c r="A8362" t="s">
        <v>9</v>
      </c>
      <c r="B8362" s="5">
        <v>44910</v>
      </c>
      <c r="C8362">
        <v>126.63</v>
      </c>
    </row>
    <row r="8363" spans="1:3">
      <c r="A8363" t="s">
        <v>9</v>
      </c>
      <c r="B8363" s="5">
        <v>44911</v>
      </c>
      <c r="C8363">
        <v>125.77</v>
      </c>
    </row>
    <row r="8364" spans="1:3">
      <c r="A8364" t="s">
        <v>9</v>
      </c>
      <c r="B8364" s="5">
        <v>44914</v>
      </c>
      <c r="C8364">
        <v>125.53</v>
      </c>
    </row>
    <row r="8365" spans="1:3">
      <c r="A8365" t="s">
        <v>9</v>
      </c>
      <c r="B8365" s="5">
        <v>44915</v>
      </c>
      <c r="C8365">
        <v>126.49</v>
      </c>
    </row>
    <row r="8366" spans="1:3">
      <c r="A8366" t="s">
        <v>9</v>
      </c>
      <c r="B8366" s="5">
        <v>44916</v>
      </c>
      <c r="C8366">
        <v>130.01</v>
      </c>
    </row>
    <row r="8367" spans="1:3">
      <c r="A8367" t="s">
        <v>9</v>
      </c>
      <c r="B8367" s="5">
        <v>44917</v>
      </c>
      <c r="C8367">
        <v>126.3</v>
      </c>
    </row>
    <row r="8368" spans="1:3">
      <c r="A8368" t="s">
        <v>9</v>
      </c>
      <c r="B8368" s="5">
        <v>44918</v>
      </c>
      <c r="C8368">
        <v>130.61000000000001</v>
      </c>
    </row>
    <row r="8369" spans="1:3">
      <c r="A8369" t="s">
        <v>9</v>
      </c>
      <c r="B8369" s="5">
        <v>44922</v>
      </c>
      <c r="C8369">
        <v>132.08000000000001</v>
      </c>
    </row>
    <row r="8370" spans="1:3">
      <c r="A8370" t="s">
        <v>9</v>
      </c>
      <c r="B8370" s="5">
        <v>44923</v>
      </c>
      <c r="C8370">
        <v>127.4</v>
      </c>
    </row>
    <row r="8371" spans="1:3">
      <c r="A8371" t="s">
        <v>9</v>
      </c>
      <c r="B8371" s="5">
        <v>44924</v>
      </c>
      <c r="C8371">
        <v>128.63</v>
      </c>
    </row>
    <row r="8372" spans="1:3">
      <c r="A8372" t="s">
        <v>9</v>
      </c>
      <c r="B8372" s="5">
        <v>44925</v>
      </c>
      <c r="C8372">
        <v>129.52000000000001</v>
      </c>
    </row>
    <row r="8373" spans="1:3">
      <c r="A8373" t="s">
        <v>9</v>
      </c>
      <c r="B8373" s="5">
        <v>44929</v>
      </c>
      <c r="C8373">
        <v>124.45</v>
      </c>
    </row>
    <row r="8374" spans="1:3">
      <c r="A8374" t="s">
        <v>9</v>
      </c>
      <c r="B8374" s="5">
        <v>44930</v>
      </c>
      <c r="C8374">
        <v>124.36</v>
      </c>
    </row>
    <row r="8375" spans="1:3">
      <c r="A8375" t="s">
        <v>9</v>
      </c>
      <c r="B8375" s="5">
        <v>44931</v>
      </c>
      <c r="C8375">
        <v>124.38</v>
      </c>
    </row>
    <row r="8376" spans="1:3">
      <c r="A8376" t="s">
        <v>9</v>
      </c>
      <c r="B8376" s="5">
        <v>44932</v>
      </c>
      <c r="C8376">
        <v>127.47</v>
      </c>
    </row>
    <row r="8377" spans="1:3">
      <c r="A8377" t="s">
        <v>9</v>
      </c>
      <c r="B8377" s="5">
        <v>44935</v>
      </c>
      <c r="C8377">
        <v>127.75</v>
      </c>
    </row>
    <row r="8378" spans="1:3">
      <c r="A8378" t="s">
        <v>9</v>
      </c>
      <c r="B8378" s="5">
        <v>44936</v>
      </c>
      <c r="C8378">
        <v>127.61</v>
      </c>
    </row>
    <row r="8379" spans="1:3">
      <c r="A8379" t="s">
        <v>9</v>
      </c>
      <c r="B8379" s="5">
        <v>44937</v>
      </c>
      <c r="C8379">
        <v>126.85</v>
      </c>
    </row>
    <row r="8380" spans="1:3">
      <c r="A8380" t="s">
        <v>9</v>
      </c>
      <c r="B8380" s="5">
        <v>44938</v>
      </c>
      <c r="C8380">
        <v>130.44999999999999</v>
      </c>
    </row>
    <row r="8381" spans="1:3">
      <c r="A8381" t="s">
        <v>9</v>
      </c>
      <c r="B8381" s="5">
        <v>44939</v>
      </c>
      <c r="C8381">
        <v>129.46</v>
      </c>
    </row>
    <row r="8382" spans="1:3">
      <c r="A8382" t="s">
        <v>9</v>
      </c>
      <c r="B8382" s="5">
        <v>44943</v>
      </c>
      <c r="C8382">
        <v>130.06</v>
      </c>
    </row>
    <row r="8383" spans="1:3">
      <c r="A8383" t="s">
        <v>9</v>
      </c>
      <c r="B8383" s="5">
        <v>44944</v>
      </c>
      <c r="C8383">
        <v>128.79</v>
      </c>
    </row>
    <row r="8384" spans="1:3">
      <c r="A8384" t="s">
        <v>9</v>
      </c>
      <c r="B8384" s="5">
        <v>44945</v>
      </c>
      <c r="C8384">
        <v>131.29</v>
      </c>
    </row>
    <row r="8385" spans="1:3">
      <c r="A8385" t="s">
        <v>9</v>
      </c>
      <c r="B8385" s="5">
        <v>44946</v>
      </c>
      <c r="C8385">
        <v>132.75</v>
      </c>
    </row>
    <row r="8386" spans="1:3">
      <c r="A8386" t="s">
        <v>9</v>
      </c>
      <c r="B8386" s="5">
        <v>44949</v>
      </c>
      <c r="C8386">
        <v>134.18</v>
      </c>
    </row>
    <row r="8387" spans="1:3">
      <c r="A8387" t="s">
        <v>9</v>
      </c>
      <c r="B8387" s="5">
        <v>44950</v>
      </c>
      <c r="C8387">
        <v>132.76</v>
      </c>
    </row>
    <row r="8388" spans="1:3">
      <c r="A8388" t="s">
        <v>9</v>
      </c>
      <c r="B8388" s="5">
        <v>44951</v>
      </c>
      <c r="C8388">
        <v>132.5</v>
      </c>
    </row>
    <row r="8389" spans="1:3">
      <c r="A8389" t="s">
        <v>9</v>
      </c>
      <c r="B8389" s="5">
        <v>44952</v>
      </c>
      <c r="C8389">
        <v>135.93</v>
      </c>
    </row>
    <row r="8390" spans="1:3">
      <c r="A8390" t="s">
        <v>9</v>
      </c>
      <c r="B8390" s="5">
        <v>44953</v>
      </c>
      <c r="C8390">
        <v>134.66</v>
      </c>
    </row>
    <row r="8391" spans="1:3">
      <c r="A8391" t="s">
        <v>9</v>
      </c>
      <c r="B8391" s="5">
        <v>44956</v>
      </c>
      <c r="C8391">
        <v>132.1</v>
      </c>
    </row>
    <row r="8392" spans="1:3">
      <c r="A8392" t="s">
        <v>9</v>
      </c>
      <c r="B8392" s="5">
        <v>44957</v>
      </c>
      <c r="C8392">
        <v>132.25</v>
      </c>
    </row>
    <row r="8393" spans="1:3">
      <c r="A8393" t="s">
        <v>9</v>
      </c>
      <c r="B8393" s="5">
        <v>44958</v>
      </c>
      <c r="C8393">
        <v>127.29</v>
      </c>
    </row>
    <row r="8394" spans="1:3">
      <c r="A8394" t="s">
        <v>9</v>
      </c>
      <c r="B8394" s="5">
        <v>44959</v>
      </c>
      <c r="C8394">
        <v>124.75</v>
      </c>
    </row>
    <row r="8395" spans="1:3">
      <c r="A8395" t="s">
        <v>9</v>
      </c>
      <c r="B8395" s="5">
        <v>44960</v>
      </c>
      <c r="C8395">
        <v>124.62</v>
      </c>
    </row>
    <row r="8396" spans="1:3">
      <c r="A8396" t="s">
        <v>9</v>
      </c>
      <c r="B8396" s="5">
        <v>44963</v>
      </c>
      <c r="C8396">
        <v>123.83</v>
      </c>
    </row>
    <row r="8397" spans="1:3">
      <c r="A8397" t="s">
        <v>9</v>
      </c>
      <c r="B8397" s="5">
        <v>44964</v>
      </c>
      <c r="C8397">
        <v>127.78</v>
      </c>
    </row>
    <row r="8398" spans="1:3">
      <c r="A8398" t="s">
        <v>9</v>
      </c>
      <c r="B8398" s="5">
        <v>44965</v>
      </c>
      <c r="C8398">
        <v>128.63999999999999</v>
      </c>
    </row>
    <row r="8399" spans="1:3">
      <c r="A8399" t="s">
        <v>9</v>
      </c>
      <c r="B8399" s="5">
        <v>44966</v>
      </c>
      <c r="C8399">
        <v>127.16</v>
      </c>
    </row>
    <row r="8400" spans="1:3">
      <c r="A8400" t="s">
        <v>9</v>
      </c>
      <c r="B8400" s="5">
        <v>44967</v>
      </c>
      <c r="C8400">
        <v>134.13999999999999</v>
      </c>
    </row>
    <row r="8401" spans="1:3">
      <c r="A8401" t="s">
        <v>9</v>
      </c>
      <c r="B8401" s="5">
        <v>44970</v>
      </c>
      <c r="C8401">
        <v>133.28</v>
      </c>
    </row>
    <row r="8402" spans="1:3">
      <c r="A8402" t="s">
        <v>9</v>
      </c>
      <c r="B8402" s="5">
        <v>44971</v>
      </c>
      <c r="C8402">
        <v>133.13</v>
      </c>
    </row>
    <row r="8403" spans="1:3">
      <c r="A8403" t="s">
        <v>9</v>
      </c>
      <c r="B8403" s="5">
        <v>44972</v>
      </c>
      <c r="C8403">
        <v>128.53</v>
      </c>
    </row>
    <row r="8404" spans="1:3">
      <c r="A8404" t="s">
        <v>9</v>
      </c>
      <c r="B8404" s="5">
        <v>44973</v>
      </c>
      <c r="C8404">
        <v>125.14</v>
      </c>
    </row>
    <row r="8405" spans="1:3">
      <c r="A8405" t="s">
        <v>9</v>
      </c>
      <c r="B8405" s="5">
        <v>44974</v>
      </c>
      <c r="C8405">
        <v>118.42</v>
      </c>
    </row>
    <row r="8406" spans="1:3">
      <c r="A8406" t="s">
        <v>9</v>
      </c>
      <c r="B8406" s="5">
        <v>44978</v>
      </c>
      <c r="C8406">
        <v>119.23</v>
      </c>
    </row>
    <row r="8407" spans="1:3">
      <c r="A8407" t="s">
        <v>9</v>
      </c>
      <c r="B8407" s="5">
        <v>44979</v>
      </c>
      <c r="C8407">
        <v>117.57</v>
      </c>
    </row>
    <row r="8408" spans="1:3">
      <c r="A8408" t="s">
        <v>9</v>
      </c>
      <c r="B8408" s="5">
        <v>44980</v>
      </c>
      <c r="C8408">
        <v>119.53</v>
      </c>
    </row>
    <row r="8409" spans="1:3">
      <c r="A8409" t="s">
        <v>9</v>
      </c>
      <c r="B8409" s="5">
        <v>44981</v>
      </c>
      <c r="C8409">
        <v>114.26</v>
      </c>
    </row>
    <row r="8410" spans="1:3">
      <c r="A8410" t="s">
        <v>9</v>
      </c>
      <c r="B8410" s="5">
        <v>44984</v>
      </c>
      <c r="C8410">
        <v>114.75</v>
      </c>
    </row>
    <row r="8411" spans="1:3">
      <c r="A8411" t="s">
        <v>9</v>
      </c>
      <c r="B8411" s="5">
        <v>44985</v>
      </c>
      <c r="C8411">
        <v>113.02</v>
      </c>
    </row>
    <row r="8412" spans="1:3">
      <c r="A8412" t="s">
        <v>9</v>
      </c>
      <c r="B8412" s="5">
        <v>44986</v>
      </c>
      <c r="C8412">
        <v>118.01</v>
      </c>
    </row>
    <row r="8413" spans="1:3">
      <c r="A8413" t="s">
        <v>9</v>
      </c>
      <c r="B8413" s="5">
        <v>44987</v>
      </c>
      <c r="C8413">
        <v>120.8</v>
      </c>
    </row>
    <row r="8414" spans="1:3">
      <c r="A8414" t="s">
        <v>9</v>
      </c>
      <c r="B8414" s="5">
        <v>44988</v>
      </c>
      <c r="C8414">
        <v>121.77</v>
      </c>
    </row>
    <row r="8415" spans="1:3">
      <c r="A8415" t="s">
        <v>9</v>
      </c>
      <c r="B8415" s="5">
        <v>44991</v>
      </c>
      <c r="C8415">
        <v>120.91</v>
      </c>
    </row>
    <row r="8416" spans="1:3">
      <c r="A8416" t="s">
        <v>9</v>
      </c>
      <c r="B8416" s="5">
        <v>44992</v>
      </c>
      <c r="C8416">
        <v>118.26</v>
      </c>
    </row>
    <row r="8417" spans="1:3">
      <c r="A8417" t="s">
        <v>9</v>
      </c>
      <c r="B8417" s="5">
        <v>44993</v>
      </c>
      <c r="C8417">
        <v>117.83</v>
      </c>
    </row>
    <row r="8418" spans="1:3">
      <c r="A8418" t="s">
        <v>9</v>
      </c>
      <c r="B8418" s="5">
        <v>44994</v>
      </c>
      <c r="C8418">
        <v>115</v>
      </c>
    </row>
    <row r="8419" spans="1:3">
      <c r="A8419" t="s">
        <v>9</v>
      </c>
      <c r="B8419" s="5">
        <v>44995</v>
      </c>
      <c r="C8419">
        <v>112.18</v>
      </c>
    </row>
    <row r="8420" spans="1:3">
      <c r="A8420" t="s">
        <v>9</v>
      </c>
      <c r="B8420" s="5">
        <v>44998</v>
      </c>
      <c r="C8420">
        <v>109.1</v>
      </c>
    </row>
    <row r="8421" spans="1:3">
      <c r="A8421" t="s">
        <v>9</v>
      </c>
      <c r="B8421" s="5">
        <v>44999</v>
      </c>
      <c r="C8421">
        <v>109.2</v>
      </c>
    </row>
    <row r="8422" spans="1:3">
      <c r="A8422" t="s">
        <v>9</v>
      </c>
      <c r="B8422" s="5">
        <v>45000</v>
      </c>
      <c r="C8422">
        <v>101.48</v>
      </c>
    </row>
    <row r="8423" spans="1:3">
      <c r="A8423" t="s">
        <v>9</v>
      </c>
      <c r="B8423" s="5">
        <v>45001</v>
      </c>
      <c r="C8423">
        <v>104.48</v>
      </c>
    </row>
    <row r="8424" spans="1:3">
      <c r="A8424" t="s">
        <v>9</v>
      </c>
      <c r="B8424" s="5">
        <v>45002</v>
      </c>
      <c r="C8424">
        <v>102.75</v>
      </c>
    </row>
    <row r="8425" spans="1:3">
      <c r="A8425" t="s">
        <v>9</v>
      </c>
      <c r="B8425" s="5">
        <v>45005</v>
      </c>
      <c r="C8425">
        <v>105.45</v>
      </c>
    </row>
    <row r="8426" spans="1:3">
      <c r="A8426" t="s">
        <v>9</v>
      </c>
      <c r="B8426" s="5">
        <v>45006</v>
      </c>
      <c r="C8426">
        <v>108.62</v>
      </c>
    </row>
    <row r="8427" spans="1:3">
      <c r="A8427" t="s">
        <v>9</v>
      </c>
      <c r="B8427" s="5">
        <v>45007</v>
      </c>
      <c r="C8427">
        <v>105.73</v>
      </c>
    </row>
    <row r="8428" spans="1:3">
      <c r="A8428" t="s">
        <v>9</v>
      </c>
      <c r="B8428" s="5">
        <v>45008</v>
      </c>
      <c r="C8428">
        <v>104.78</v>
      </c>
    </row>
    <row r="8429" spans="1:3">
      <c r="A8429" t="s">
        <v>9</v>
      </c>
      <c r="B8429" s="5">
        <v>45009</v>
      </c>
      <c r="C8429">
        <v>105.49</v>
      </c>
    </row>
    <row r="8430" spans="1:3">
      <c r="A8430" t="s">
        <v>9</v>
      </c>
      <c r="B8430" s="5">
        <v>45012</v>
      </c>
      <c r="C8430">
        <v>108.38</v>
      </c>
    </row>
    <row r="8431" spans="1:3">
      <c r="A8431" t="s">
        <v>9</v>
      </c>
      <c r="B8431" s="5">
        <v>45013</v>
      </c>
      <c r="C8431">
        <v>110.41</v>
      </c>
    </row>
    <row r="8432" spans="1:3">
      <c r="A8432" t="s">
        <v>9</v>
      </c>
      <c r="B8432" s="5">
        <v>45014</v>
      </c>
      <c r="C8432">
        <v>112.68</v>
      </c>
    </row>
    <row r="8433" spans="1:3">
      <c r="A8433" t="s">
        <v>9</v>
      </c>
      <c r="B8433" s="5">
        <v>45015</v>
      </c>
      <c r="C8433">
        <v>113.54</v>
      </c>
    </row>
    <row r="8434" spans="1:3">
      <c r="A8434" t="s">
        <v>9</v>
      </c>
      <c r="B8434" s="5">
        <v>45016</v>
      </c>
      <c r="C8434">
        <v>114.63</v>
      </c>
    </row>
    <row r="8435" spans="1:3">
      <c r="A8435" t="s">
        <v>9</v>
      </c>
      <c r="B8435" s="5">
        <v>45019</v>
      </c>
      <c r="C8435">
        <v>121.41</v>
      </c>
    </row>
    <row r="8436" spans="1:3">
      <c r="A8436" t="s">
        <v>9</v>
      </c>
      <c r="B8436" s="5">
        <v>45020</v>
      </c>
      <c r="C8436">
        <v>119.62</v>
      </c>
    </row>
    <row r="8437" spans="1:3">
      <c r="A8437" t="s">
        <v>9</v>
      </c>
      <c r="B8437" s="5">
        <v>45021</v>
      </c>
      <c r="C8437">
        <v>120.37</v>
      </c>
    </row>
    <row r="8438" spans="1:3">
      <c r="A8438" t="s">
        <v>9</v>
      </c>
      <c r="B8438" s="5">
        <v>45022</v>
      </c>
      <c r="C8438">
        <v>119.37</v>
      </c>
    </row>
    <row r="8439" spans="1:3">
      <c r="A8439" t="s">
        <v>9</v>
      </c>
      <c r="B8439" s="5">
        <v>45026</v>
      </c>
      <c r="C8439">
        <v>120.37</v>
      </c>
    </row>
    <row r="8440" spans="1:3">
      <c r="A8440" t="s">
        <v>9</v>
      </c>
      <c r="B8440" s="5">
        <v>45027</v>
      </c>
      <c r="C8440">
        <v>121.68</v>
      </c>
    </row>
    <row r="8441" spans="1:3">
      <c r="A8441" t="s">
        <v>9</v>
      </c>
      <c r="B8441" s="5">
        <v>45028</v>
      </c>
      <c r="C8441">
        <v>122.31</v>
      </c>
    </row>
    <row r="8442" spans="1:3">
      <c r="A8442" t="s">
        <v>9</v>
      </c>
      <c r="B8442" s="5">
        <v>45029</v>
      </c>
      <c r="C8442">
        <v>121.29</v>
      </c>
    </row>
    <row r="8443" spans="1:3">
      <c r="A8443" t="s">
        <v>9</v>
      </c>
      <c r="B8443" s="5">
        <v>45030</v>
      </c>
      <c r="C8443">
        <v>121.61</v>
      </c>
    </row>
    <row r="8444" spans="1:3">
      <c r="A8444" t="s">
        <v>9</v>
      </c>
      <c r="B8444" s="5">
        <v>45033</v>
      </c>
      <c r="C8444">
        <v>120.78</v>
      </c>
    </row>
    <row r="8445" spans="1:3">
      <c r="A8445" t="s">
        <v>9</v>
      </c>
      <c r="B8445" s="5">
        <v>45034</v>
      </c>
      <c r="C8445">
        <v>119</v>
      </c>
    </row>
    <row r="8446" spans="1:3">
      <c r="A8446" t="s">
        <v>9</v>
      </c>
      <c r="B8446" s="5">
        <v>45035</v>
      </c>
      <c r="C8446">
        <v>118.8</v>
      </c>
    </row>
    <row r="8447" spans="1:3">
      <c r="A8447" t="s">
        <v>9</v>
      </c>
      <c r="B8447" s="5">
        <v>45036</v>
      </c>
      <c r="C8447">
        <v>118.26</v>
      </c>
    </row>
    <row r="8448" spans="1:3">
      <c r="A8448" t="s">
        <v>9</v>
      </c>
      <c r="B8448" s="5">
        <v>45037</v>
      </c>
      <c r="C8448">
        <v>117.31</v>
      </c>
    </row>
    <row r="8449" spans="1:3">
      <c r="A8449" t="s">
        <v>9</v>
      </c>
      <c r="B8449" s="5">
        <v>45040</v>
      </c>
      <c r="C8449">
        <v>119.18</v>
      </c>
    </row>
    <row r="8450" spans="1:3">
      <c r="A8450" t="s">
        <v>9</v>
      </c>
      <c r="B8450" s="5">
        <v>45041</v>
      </c>
      <c r="C8450">
        <v>116.67</v>
      </c>
    </row>
    <row r="8451" spans="1:3">
      <c r="A8451" t="s">
        <v>9</v>
      </c>
      <c r="B8451" s="5">
        <v>45042</v>
      </c>
      <c r="C8451">
        <v>115.66</v>
      </c>
    </row>
    <row r="8452" spans="1:3">
      <c r="A8452" t="s">
        <v>9</v>
      </c>
      <c r="B8452" s="5">
        <v>45043</v>
      </c>
      <c r="C8452">
        <v>115.84</v>
      </c>
    </row>
    <row r="8453" spans="1:3">
      <c r="A8453" t="s">
        <v>9</v>
      </c>
      <c r="B8453" s="5">
        <v>45044</v>
      </c>
      <c r="C8453">
        <v>119.47</v>
      </c>
    </row>
    <row r="8454" spans="1:3">
      <c r="A8454" t="s">
        <v>9</v>
      </c>
      <c r="B8454" s="5">
        <v>45047</v>
      </c>
      <c r="C8454">
        <v>118.64</v>
      </c>
    </row>
    <row r="8455" spans="1:3">
      <c r="A8455" t="s">
        <v>9</v>
      </c>
      <c r="B8455" s="5">
        <v>45048</v>
      </c>
      <c r="C8455">
        <v>111.61</v>
      </c>
    </row>
    <row r="8456" spans="1:3">
      <c r="A8456" t="s">
        <v>9</v>
      </c>
      <c r="B8456" s="5">
        <v>45049</v>
      </c>
      <c r="C8456">
        <v>111.02</v>
      </c>
    </row>
    <row r="8457" spans="1:3">
      <c r="A8457" t="s">
        <v>9</v>
      </c>
      <c r="B8457" s="5">
        <v>45050</v>
      </c>
      <c r="C8457">
        <v>111.31</v>
      </c>
    </row>
    <row r="8458" spans="1:3">
      <c r="A8458" t="s">
        <v>9</v>
      </c>
      <c r="B8458" s="5">
        <v>45051</v>
      </c>
      <c r="C8458">
        <v>114.17</v>
      </c>
    </row>
    <row r="8459" spans="1:3">
      <c r="A8459" t="s">
        <v>9</v>
      </c>
      <c r="B8459" s="5">
        <v>45054</v>
      </c>
      <c r="C8459">
        <v>114.36</v>
      </c>
    </row>
    <row r="8460" spans="1:3">
      <c r="A8460" t="s">
        <v>9</v>
      </c>
      <c r="B8460" s="5">
        <v>45055</v>
      </c>
      <c r="C8460">
        <v>113.77</v>
      </c>
    </row>
    <row r="8461" spans="1:3">
      <c r="A8461" t="s">
        <v>9</v>
      </c>
      <c r="B8461" s="5">
        <v>45056</v>
      </c>
      <c r="C8461">
        <v>112.16</v>
      </c>
    </row>
    <row r="8462" spans="1:3">
      <c r="A8462" t="s">
        <v>9</v>
      </c>
      <c r="B8462" s="5">
        <v>45057</v>
      </c>
      <c r="C8462">
        <v>110.53</v>
      </c>
    </row>
    <row r="8463" spans="1:3">
      <c r="A8463" t="s">
        <v>9</v>
      </c>
      <c r="B8463" s="5">
        <v>45058</v>
      </c>
      <c r="C8463">
        <v>110.42</v>
      </c>
    </row>
    <row r="8464" spans="1:3">
      <c r="A8464" t="s">
        <v>9</v>
      </c>
      <c r="B8464" s="5">
        <v>45061</v>
      </c>
      <c r="C8464">
        <v>111.34</v>
      </c>
    </row>
    <row r="8465" spans="1:3">
      <c r="A8465" t="s">
        <v>9</v>
      </c>
      <c r="B8465" s="5">
        <v>45062</v>
      </c>
      <c r="C8465">
        <v>107.63</v>
      </c>
    </row>
    <row r="8466" spans="1:3">
      <c r="A8466" t="s">
        <v>9</v>
      </c>
      <c r="B8466" s="5">
        <v>45063</v>
      </c>
      <c r="C8466">
        <v>110.8</v>
      </c>
    </row>
    <row r="8467" spans="1:3">
      <c r="A8467" t="s">
        <v>9</v>
      </c>
      <c r="B8467" s="5">
        <v>45064</v>
      </c>
      <c r="C8467">
        <v>112.02</v>
      </c>
    </row>
    <row r="8468" spans="1:3">
      <c r="A8468" t="s">
        <v>9</v>
      </c>
      <c r="B8468" s="5">
        <v>45065</v>
      </c>
      <c r="C8468">
        <v>114.59</v>
      </c>
    </row>
    <row r="8469" spans="1:3">
      <c r="A8469" t="s">
        <v>9</v>
      </c>
      <c r="B8469" s="5">
        <v>45068</v>
      </c>
      <c r="C8469">
        <v>113.55</v>
      </c>
    </row>
    <row r="8470" spans="1:3">
      <c r="A8470" t="s">
        <v>9</v>
      </c>
      <c r="B8470" s="5">
        <v>45069</v>
      </c>
      <c r="C8470">
        <v>113.46</v>
      </c>
    </row>
    <row r="8471" spans="1:3">
      <c r="A8471" t="s">
        <v>9</v>
      </c>
      <c r="B8471" s="5">
        <v>45070</v>
      </c>
      <c r="C8471">
        <v>113.29</v>
      </c>
    </row>
    <row r="8472" spans="1:3">
      <c r="A8472" t="s">
        <v>9</v>
      </c>
      <c r="B8472" s="5">
        <v>45071</v>
      </c>
      <c r="C8472">
        <v>110.4</v>
      </c>
    </row>
    <row r="8473" spans="1:3">
      <c r="A8473" t="s">
        <v>9</v>
      </c>
      <c r="B8473" s="5">
        <v>45072</v>
      </c>
      <c r="C8473">
        <v>110.12</v>
      </c>
    </row>
    <row r="8474" spans="1:3">
      <c r="A8474" t="s">
        <v>9</v>
      </c>
      <c r="B8474" s="5">
        <v>45076</v>
      </c>
      <c r="C8474">
        <v>108.81</v>
      </c>
    </row>
    <row r="8475" spans="1:3">
      <c r="A8475" t="s">
        <v>9</v>
      </c>
      <c r="B8475" s="5">
        <v>45077</v>
      </c>
      <c r="C8475">
        <v>107.29</v>
      </c>
    </row>
    <row r="8476" spans="1:3">
      <c r="A8476" t="s">
        <v>9</v>
      </c>
      <c r="B8476" s="5">
        <v>45078</v>
      </c>
      <c r="C8476">
        <v>108.15</v>
      </c>
    </row>
    <row r="8477" spans="1:3">
      <c r="A8477" t="s">
        <v>9</v>
      </c>
      <c r="B8477" s="5">
        <v>45079</v>
      </c>
      <c r="C8477">
        <v>111.92</v>
      </c>
    </row>
    <row r="8478" spans="1:3">
      <c r="A8478" t="s">
        <v>9</v>
      </c>
      <c r="B8478" s="5">
        <v>45082</v>
      </c>
      <c r="C8478">
        <v>111.65</v>
      </c>
    </row>
    <row r="8479" spans="1:3">
      <c r="A8479" t="s">
        <v>9</v>
      </c>
      <c r="B8479" s="5">
        <v>45083</v>
      </c>
      <c r="C8479">
        <v>112.81</v>
      </c>
    </row>
    <row r="8480" spans="1:3">
      <c r="A8480" t="s">
        <v>9</v>
      </c>
      <c r="B8480" s="5">
        <v>45084</v>
      </c>
      <c r="C8480">
        <v>116.25</v>
      </c>
    </row>
    <row r="8481" spans="1:3">
      <c r="A8481" t="s">
        <v>9</v>
      </c>
      <c r="B8481" s="5">
        <v>45085</v>
      </c>
      <c r="C8481">
        <v>116.15</v>
      </c>
    </row>
    <row r="8482" spans="1:3">
      <c r="A8482" t="s">
        <v>9</v>
      </c>
      <c r="B8482" s="5">
        <v>45086</v>
      </c>
      <c r="C8482">
        <v>116.25</v>
      </c>
    </row>
    <row r="8483" spans="1:3">
      <c r="A8483" t="s">
        <v>9</v>
      </c>
      <c r="B8483" s="5">
        <v>45089</v>
      </c>
      <c r="C8483">
        <v>113.92</v>
      </c>
    </row>
    <row r="8484" spans="1:3">
      <c r="A8484" t="s">
        <v>9</v>
      </c>
      <c r="B8484" s="5">
        <v>45090</v>
      </c>
      <c r="C8484">
        <v>112.72</v>
      </c>
    </row>
    <row r="8485" spans="1:3">
      <c r="A8485" t="s">
        <v>9</v>
      </c>
      <c r="B8485" s="5">
        <v>45091</v>
      </c>
      <c r="C8485">
        <v>110.67</v>
      </c>
    </row>
    <row r="8486" spans="1:3">
      <c r="A8486" t="s">
        <v>9</v>
      </c>
      <c r="B8486" s="5">
        <v>45092</v>
      </c>
      <c r="C8486">
        <v>111.7</v>
      </c>
    </row>
    <row r="8487" spans="1:3">
      <c r="A8487" t="s">
        <v>9</v>
      </c>
      <c r="B8487" s="5">
        <v>45093</v>
      </c>
      <c r="C8487">
        <v>113.41</v>
      </c>
    </row>
    <row r="8488" spans="1:3">
      <c r="A8488" t="s">
        <v>9</v>
      </c>
      <c r="B8488" s="5">
        <v>45097</v>
      </c>
      <c r="C8488">
        <v>110.33</v>
      </c>
    </row>
    <row r="8489" spans="1:3">
      <c r="A8489" t="s">
        <v>9</v>
      </c>
      <c r="B8489" s="5">
        <v>45098</v>
      </c>
      <c r="C8489">
        <v>110.87</v>
      </c>
    </row>
    <row r="8490" spans="1:3">
      <c r="A8490" t="s">
        <v>9</v>
      </c>
      <c r="B8490" s="5">
        <v>45099</v>
      </c>
      <c r="C8490">
        <v>108.25</v>
      </c>
    </row>
    <row r="8491" spans="1:3">
      <c r="A8491" t="s">
        <v>9</v>
      </c>
      <c r="B8491" s="5">
        <v>45100</v>
      </c>
      <c r="C8491">
        <v>106.82</v>
      </c>
    </row>
    <row r="8492" spans="1:3">
      <c r="A8492" t="s">
        <v>9</v>
      </c>
      <c r="B8492" s="5">
        <v>45103</v>
      </c>
      <c r="C8492">
        <v>110</v>
      </c>
    </row>
    <row r="8493" spans="1:3">
      <c r="A8493" t="s">
        <v>9</v>
      </c>
      <c r="B8493" s="5">
        <v>45104</v>
      </c>
      <c r="C8493">
        <v>108.98</v>
      </c>
    </row>
    <row r="8494" spans="1:3">
      <c r="A8494" t="s">
        <v>9</v>
      </c>
      <c r="B8494" s="5">
        <v>45105</v>
      </c>
      <c r="C8494">
        <v>111.19</v>
      </c>
    </row>
    <row r="8495" spans="1:3">
      <c r="A8495" t="s">
        <v>9</v>
      </c>
      <c r="B8495" s="5">
        <v>45106</v>
      </c>
      <c r="C8495">
        <v>113</v>
      </c>
    </row>
    <row r="8496" spans="1:3">
      <c r="A8496" t="s">
        <v>9</v>
      </c>
      <c r="B8496" s="5">
        <v>45107</v>
      </c>
      <c r="C8496">
        <v>114.44</v>
      </c>
    </row>
    <row r="8497" spans="1:3">
      <c r="A8497" t="s">
        <v>9</v>
      </c>
      <c r="B8497" s="5">
        <v>45110</v>
      </c>
      <c r="C8497">
        <v>114.7</v>
      </c>
    </row>
    <row r="8498" spans="1:3">
      <c r="A8498" t="s">
        <v>9</v>
      </c>
      <c r="B8498" s="5">
        <v>45112</v>
      </c>
      <c r="C8498">
        <v>114.29</v>
      </c>
    </row>
    <row r="8499" spans="1:3">
      <c r="A8499" t="s">
        <v>9</v>
      </c>
      <c r="B8499" s="5">
        <v>45113</v>
      </c>
      <c r="C8499">
        <v>112.25</v>
      </c>
    </row>
    <row r="8500" spans="1:3">
      <c r="A8500" t="s">
        <v>9</v>
      </c>
      <c r="B8500" s="5">
        <v>45114</v>
      </c>
      <c r="C8500">
        <v>116.2</v>
      </c>
    </row>
    <row r="8501" spans="1:3">
      <c r="A8501" t="s">
        <v>9</v>
      </c>
      <c r="B8501" s="5">
        <v>45117</v>
      </c>
      <c r="C8501">
        <v>115.77</v>
      </c>
    </row>
    <row r="8502" spans="1:3">
      <c r="A8502" t="s">
        <v>9</v>
      </c>
      <c r="B8502" s="5">
        <v>45118</v>
      </c>
      <c r="C8502">
        <v>119.6</v>
      </c>
    </row>
    <row r="8503" spans="1:3">
      <c r="A8503" t="s">
        <v>9</v>
      </c>
      <c r="B8503" s="5">
        <v>45119</v>
      </c>
      <c r="C8503">
        <v>121.71</v>
      </c>
    </row>
    <row r="8504" spans="1:3">
      <c r="A8504" t="s">
        <v>9</v>
      </c>
      <c r="B8504" s="5">
        <v>45120</v>
      </c>
      <c r="C8504">
        <v>122.57</v>
      </c>
    </row>
    <row r="8505" spans="1:3">
      <c r="A8505" t="s">
        <v>9</v>
      </c>
      <c r="B8505" s="5">
        <v>45121</v>
      </c>
      <c r="C8505">
        <v>118.93</v>
      </c>
    </row>
    <row r="8506" spans="1:3">
      <c r="A8506" t="s">
        <v>9</v>
      </c>
      <c r="B8506" s="5">
        <v>45124</v>
      </c>
      <c r="C8506">
        <v>118.68</v>
      </c>
    </row>
    <row r="8507" spans="1:3">
      <c r="A8507" t="s">
        <v>9</v>
      </c>
      <c r="B8507" s="5">
        <v>45125</v>
      </c>
      <c r="C8507">
        <v>122.77</v>
      </c>
    </row>
    <row r="8508" spans="1:3">
      <c r="A8508" t="s">
        <v>9</v>
      </c>
      <c r="B8508" s="5">
        <v>45126</v>
      </c>
      <c r="C8508">
        <v>122.44</v>
      </c>
    </row>
    <row r="8509" spans="1:3">
      <c r="A8509" t="s">
        <v>9</v>
      </c>
      <c r="B8509" s="5">
        <v>45127</v>
      </c>
      <c r="C8509">
        <v>123.49</v>
      </c>
    </row>
    <row r="8510" spans="1:3">
      <c r="A8510" t="s">
        <v>9</v>
      </c>
      <c r="B8510" s="5">
        <v>45128</v>
      </c>
      <c r="C8510">
        <v>124.61</v>
      </c>
    </row>
    <row r="8511" spans="1:3">
      <c r="A8511" t="s">
        <v>9</v>
      </c>
      <c r="B8511" s="5">
        <v>45131</v>
      </c>
      <c r="C8511">
        <v>126.15</v>
      </c>
    </row>
    <row r="8512" spans="1:3">
      <c r="A8512" t="s">
        <v>9</v>
      </c>
      <c r="B8512" s="5">
        <v>45132</v>
      </c>
      <c r="C8512">
        <v>128.5</v>
      </c>
    </row>
    <row r="8513" spans="1:3">
      <c r="A8513" t="s">
        <v>9</v>
      </c>
      <c r="B8513" s="5">
        <v>45133</v>
      </c>
      <c r="C8513">
        <v>129.32</v>
      </c>
    </row>
    <row r="8514" spans="1:3">
      <c r="A8514" t="s">
        <v>9</v>
      </c>
      <c r="B8514" s="5">
        <v>45134</v>
      </c>
      <c r="C8514">
        <v>128.76</v>
      </c>
    </row>
    <row r="8515" spans="1:3">
      <c r="A8515" t="s">
        <v>9</v>
      </c>
      <c r="B8515" s="5">
        <v>45135</v>
      </c>
      <c r="C8515">
        <v>130.69999999999999</v>
      </c>
    </row>
    <row r="8516" spans="1:3">
      <c r="A8516" t="s">
        <v>9</v>
      </c>
      <c r="B8516" s="5">
        <v>45138</v>
      </c>
      <c r="C8516">
        <v>132.53</v>
      </c>
    </row>
    <row r="8517" spans="1:3">
      <c r="A8517" t="s">
        <v>9</v>
      </c>
      <c r="B8517" s="5">
        <v>45139</v>
      </c>
      <c r="C8517">
        <v>131.75</v>
      </c>
    </row>
    <row r="8518" spans="1:3">
      <c r="A8518" t="s">
        <v>9</v>
      </c>
      <c r="B8518" s="5">
        <v>45140</v>
      </c>
      <c r="C8518">
        <v>130.04</v>
      </c>
    </row>
    <row r="8519" spans="1:3">
      <c r="A8519" t="s">
        <v>9</v>
      </c>
      <c r="B8519" s="5">
        <v>45141</v>
      </c>
      <c r="C8519">
        <v>131.69</v>
      </c>
    </row>
    <row r="8520" spans="1:3">
      <c r="A8520" t="s">
        <v>9</v>
      </c>
      <c r="B8520" s="5">
        <v>45142</v>
      </c>
      <c r="C8520">
        <v>129.80000000000001</v>
      </c>
    </row>
    <row r="8521" spans="1:3">
      <c r="A8521" t="s">
        <v>9</v>
      </c>
      <c r="B8521" s="5">
        <v>45145</v>
      </c>
      <c r="C8521">
        <v>127.63</v>
      </c>
    </row>
    <row r="8522" spans="1:3">
      <c r="A8522" t="s">
        <v>9</v>
      </c>
      <c r="B8522" s="5">
        <v>45146</v>
      </c>
      <c r="C8522">
        <v>128.4</v>
      </c>
    </row>
    <row r="8523" spans="1:3">
      <c r="A8523" t="s">
        <v>9</v>
      </c>
      <c r="B8523" s="5">
        <v>45147</v>
      </c>
      <c r="C8523">
        <v>130.81</v>
      </c>
    </row>
    <row r="8524" spans="1:3">
      <c r="A8524" t="s">
        <v>9</v>
      </c>
      <c r="B8524" s="5">
        <v>45148</v>
      </c>
      <c r="C8524">
        <v>131.05000000000001</v>
      </c>
    </row>
    <row r="8525" spans="1:3">
      <c r="A8525" t="s">
        <v>9</v>
      </c>
      <c r="B8525" s="5">
        <v>45149</v>
      </c>
      <c r="C8525">
        <v>132.33000000000001</v>
      </c>
    </row>
    <row r="8526" spans="1:3">
      <c r="A8526" t="s">
        <v>9</v>
      </c>
      <c r="B8526" s="5">
        <v>45152</v>
      </c>
      <c r="C8526">
        <v>131.47999999999999</v>
      </c>
    </row>
    <row r="8527" spans="1:3">
      <c r="A8527" t="s">
        <v>9</v>
      </c>
      <c r="B8527" s="5">
        <v>45153</v>
      </c>
      <c r="C8527">
        <v>129.13999999999999</v>
      </c>
    </row>
    <row r="8528" spans="1:3">
      <c r="A8528" t="s">
        <v>9</v>
      </c>
      <c r="B8528" s="5">
        <v>45154</v>
      </c>
      <c r="C8528">
        <v>128.6</v>
      </c>
    </row>
    <row r="8529" spans="1:3">
      <c r="A8529" t="s">
        <v>9</v>
      </c>
      <c r="B8529" s="5">
        <v>45155</v>
      </c>
      <c r="C8529">
        <v>129.72999999999999</v>
      </c>
    </row>
    <row r="8530" spans="1:3">
      <c r="A8530" t="s">
        <v>9</v>
      </c>
      <c r="B8530" s="5">
        <v>45156</v>
      </c>
      <c r="C8530">
        <v>130.63</v>
      </c>
    </row>
    <row r="8531" spans="1:3">
      <c r="A8531" t="s">
        <v>9</v>
      </c>
      <c r="B8531" s="5">
        <v>45159</v>
      </c>
      <c r="C8531">
        <v>130.37</v>
      </c>
    </row>
    <row r="8532" spans="1:3">
      <c r="A8532" t="s">
        <v>9</v>
      </c>
      <c r="B8532" s="5">
        <v>45160</v>
      </c>
      <c r="C8532">
        <v>129.24</v>
      </c>
    </row>
    <row r="8533" spans="1:3">
      <c r="A8533" t="s">
        <v>9</v>
      </c>
      <c r="B8533" s="5">
        <v>45161</v>
      </c>
      <c r="C8533">
        <v>128.88999999999999</v>
      </c>
    </row>
    <row r="8534" spans="1:3">
      <c r="A8534" t="s">
        <v>9</v>
      </c>
      <c r="B8534" s="5">
        <v>45162</v>
      </c>
      <c r="C8534">
        <v>125.68</v>
      </c>
    </row>
    <row r="8535" spans="1:3">
      <c r="A8535" t="s">
        <v>9</v>
      </c>
      <c r="B8535" s="5">
        <v>45163</v>
      </c>
      <c r="C8535">
        <v>127.08</v>
      </c>
    </row>
    <row r="8536" spans="1:3">
      <c r="A8536" t="s">
        <v>9</v>
      </c>
      <c r="B8536" s="5">
        <v>45166</v>
      </c>
      <c r="C8536">
        <v>127.42</v>
      </c>
    </row>
    <row r="8537" spans="1:3">
      <c r="A8537" t="s">
        <v>9</v>
      </c>
      <c r="B8537" s="5">
        <v>45167</v>
      </c>
      <c r="C8537">
        <v>127.85</v>
      </c>
    </row>
    <row r="8538" spans="1:3">
      <c r="A8538" t="s">
        <v>9</v>
      </c>
      <c r="B8538" s="5">
        <v>45168</v>
      </c>
      <c r="C8538">
        <v>127.77</v>
      </c>
    </row>
    <row r="8539" spans="1:3">
      <c r="A8539" t="s">
        <v>9</v>
      </c>
      <c r="B8539" s="5">
        <v>45169</v>
      </c>
      <c r="C8539">
        <v>128.62</v>
      </c>
    </row>
    <row r="8540" spans="1:3">
      <c r="A8540" t="s">
        <v>9</v>
      </c>
      <c r="B8540" s="5">
        <v>45170</v>
      </c>
      <c r="C8540">
        <v>130.97999999999999</v>
      </c>
    </row>
    <row r="8541" spans="1:3">
      <c r="A8541" t="s">
        <v>9</v>
      </c>
      <c r="B8541" s="5">
        <v>45174</v>
      </c>
      <c r="C8541">
        <v>133.38999999999999</v>
      </c>
    </row>
    <row r="8542" spans="1:3">
      <c r="A8542" t="s">
        <v>9</v>
      </c>
      <c r="B8542" s="5">
        <v>45175</v>
      </c>
      <c r="C8542">
        <v>133.12</v>
      </c>
    </row>
    <row r="8543" spans="1:3">
      <c r="A8543" t="s">
        <v>9</v>
      </c>
      <c r="B8543" s="5">
        <v>45176</v>
      </c>
      <c r="C8543">
        <v>131.55000000000001</v>
      </c>
    </row>
    <row r="8544" spans="1:3">
      <c r="A8544" t="s">
        <v>9</v>
      </c>
      <c r="B8544" s="5">
        <v>45177</v>
      </c>
      <c r="C8544">
        <v>132.72999999999999</v>
      </c>
    </row>
    <row r="8545" spans="1:3">
      <c r="A8545" t="s">
        <v>9</v>
      </c>
      <c r="B8545" s="5">
        <v>45180</v>
      </c>
      <c r="C8545">
        <v>130.16999999999999</v>
      </c>
    </row>
    <row r="8546" spans="1:3">
      <c r="A8546" t="s">
        <v>9</v>
      </c>
      <c r="B8546" s="5">
        <v>45181</v>
      </c>
      <c r="C8546">
        <v>134.09</v>
      </c>
    </row>
    <row r="8547" spans="1:3">
      <c r="A8547" t="s">
        <v>9</v>
      </c>
      <c r="B8547" s="5">
        <v>45182</v>
      </c>
      <c r="C8547">
        <v>132.91</v>
      </c>
    </row>
    <row r="8548" spans="1:3">
      <c r="A8548" t="s">
        <v>9</v>
      </c>
      <c r="B8548" s="5">
        <v>45183</v>
      </c>
      <c r="C8548">
        <v>134.66</v>
      </c>
    </row>
    <row r="8549" spans="1:3">
      <c r="A8549" t="s">
        <v>9</v>
      </c>
      <c r="B8549" s="5">
        <v>45184</v>
      </c>
      <c r="C8549">
        <v>132.18</v>
      </c>
    </row>
    <row r="8550" spans="1:3">
      <c r="A8550" t="s">
        <v>9</v>
      </c>
      <c r="B8550" s="5">
        <v>45187</v>
      </c>
      <c r="C8550">
        <v>131.88</v>
      </c>
    </row>
    <row r="8551" spans="1:3">
      <c r="A8551" t="s">
        <v>9</v>
      </c>
      <c r="B8551" s="5">
        <v>45188</v>
      </c>
      <c r="C8551">
        <v>129</v>
      </c>
    </row>
    <row r="8552" spans="1:3">
      <c r="A8552" t="s">
        <v>9</v>
      </c>
      <c r="B8552" s="5">
        <v>45189</v>
      </c>
      <c r="C8552">
        <v>125.5</v>
      </c>
    </row>
    <row r="8553" spans="1:3">
      <c r="A8553" t="s">
        <v>9</v>
      </c>
      <c r="B8553" s="5">
        <v>45190</v>
      </c>
      <c r="C8553">
        <v>122.59</v>
      </c>
    </row>
    <row r="8554" spans="1:3">
      <c r="A8554" t="s">
        <v>9</v>
      </c>
      <c r="B8554" s="5">
        <v>45191</v>
      </c>
      <c r="C8554">
        <v>122.62</v>
      </c>
    </row>
    <row r="8555" spans="1:3">
      <c r="A8555" t="s">
        <v>9</v>
      </c>
      <c r="B8555" s="5">
        <v>45194</v>
      </c>
      <c r="C8555">
        <v>125.65</v>
      </c>
    </row>
    <row r="8556" spans="1:3">
      <c r="A8556" t="s">
        <v>9</v>
      </c>
      <c r="B8556" s="5">
        <v>45195</v>
      </c>
      <c r="C8556">
        <v>126.88</v>
      </c>
    </row>
    <row r="8557" spans="1:3">
      <c r="A8557" t="s">
        <v>9</v>
      </c>
      <c r="B8557" s="5">
        <v>45196</v>
      </c>
      <c r="C8557">
        <v>129.81</v>
      </c>
    </row>
    <row r="8558" spans="1:3">
      <c r="A8558" t="s">
        <v>9</v>
      </c>
      <c r="B8558" s="5">
        <v>45197</v>
      </c>
      <c r="C8558">
        <v>129.47</v>
      </c>
    </row>
    <row r="8559" spans="1:3">
      <c r="A8559" t="s">
        <v>9</v>
      </c>
      <c r="B8559" s="5">
        <v>45198</v>
      </c>
      <c r="C8559">
        <v>126.76</v>
      </c>
    </row>
    <row r="8560" spans="1:3">
      <c r="A8560" t="s">
        <v>9</v>
      </c>
      <c r="B8560" s="5">
        <v>45201</v>
      </c>
      <c r="C8560">
        <v>123.66</v>
      </c>
    </row>
    <row r="8561" spans="1:3">
      <c r="A8561" t="s">
        <v>9</v>
      </c>
      <c r="B8561" s="5">
        <v>45202</v>
      </c>
      <c r="C8561">
        <v>124.24</v>
      </c>
    </row>
    <row r="8562" spans="1:3">
      <c r="A8562" t="s">
        <v>9</v>
      </c>
      <c r="B8562" s="5">
        <v>45203</v>
      </c>
      <c r="C8562">
        <v>119.36</v>
      </c>
    </row>
    <row r="8563" spans="1:3">
      <c r="A8563" t="s">
        <v>9</v>
      </c>
      <c r="B8563" s="5">
        <v>45204</v>
      </c>
      <c r="C8563">
        <v>118.46</v>
      </c>
    </row>
    <row r="8564" spans="1:3">
      <c r="A8564" t="s">
        <v>9</v>
      </c>
      <c r="B8564" s="5">
        <v>45205</v>
      </c>
      <c r="C8564">
        <v>120.68</v>
      </c>
    </row>
    <row r="8565" spans="1:3">
      <c r="A8565" t="s">
        <v>9</v>
      </c>
      <c r="B8565" s="5">
        <v>45208</v>
      </c>
      <c r="C8565">
        <v>127.24</v>
      </c>
    </row>
    <row r="8566" spans="1:3">
      <c r="A8566" t="s">
        <v>9</v>
      </c>
      <c r="B8566" s="5">
        <v>45209</v>
      </c>
      <c r="C8566">
        <v>126.71</v>
      </c>
    </row>
    <row r="8567" spans="1:3">
      <c r="A8567" t="s">
        <v>9</v>
      </c>
      <c r="B8567" s="5">
        <v>45210</v>
      </c>
      <c r="C8567">
        <v>127.37</v>
      </c>
    </row>
    <row r="8568" spans="1:3">
      <c r="A8568" t="s">
        <v>9</v>
      </c>
      <c r="B8568" s="5">
        <v>45211</v>
      </c>
      <c r="C8568">
        <v>128.96</v>
      </c>
    </row>
    <row r="8569" spans="1:3">
      <c r="A8569" t="s">
        <v>9</v>
      </c>
      <c r="B8569" s="5">
        <v>45212</v>
      </c>
      <c r="C8569">
        <v>133.84</v>
      </c>
    </row>
    <row r="8570" spans="1:3">
      <c r="A8570" t="s">
        <v>9</v>
      </c>
      <c r="B8570" s="5">
        <v>45215</v>
      </c>
      <c r="C8570">
        <v>134.03</v>
      </c>
    </row>
    <row r="8571" spans="1:3">
      <c r="A8571" t="s">
        <v>9</v>
      </c>
      <c r="B8571" s="5">
        <v>45216</v>
      </c>
      <c r="C8571">
        <v>134.30000000000001</v>
      </c>
    </row>
    <row r="8572" spans="1:3">
      <c r="A8572" t="s">
        <v>9</v>
      </c>
      <c r="B8572" s="5">
        <v>45217</v>
      </c>
      <c r="C8572">
        <v>135.76</v>
      </c>
    </row>
    <row r="8573" spans="1:3">
      <c r="A8573" t="s">
        <v>9</v>
      </c>
      <c r="B8573" s="5">
        <v>45218</v>
      </c>
      <c r="C8573">
        <v>136.22999999999999</v>
      </c>
    </row>
    <row r="8574" spans="1:3">
      <c r="A8574" t="s">
        <v>9</v>
      </c>
      <c r="B8574" s="5">
        <v>45219</v>
      </c>
      <c r="C8574">
        <v>133.22999999999999</v>
      </c>
    </row>
    <row r="8575" spans="1:3">
      <c r="A8575" t="s">
        <v>9</v>
      </c>
      <c r="B8575" s="5">
        <v>45222</v>
      </c>
      <c r="C8575">
        <v>131.63999999999999</v>
      </c>
    </row>
    <row r="8576" spans="1:3">
      <c r="A8576" t="s">
        <v>9</v>
      </c>
      <c r="B8576" s="5">
        <v>45223</v>
      </c>
      <c r="C8576">
        <v>129.94</v>
      </c>
    </row>
    <row r="8577" spans="1:3">
      <c r="A8577" t="s">
        <v>9</v>
      </c>
      <c r="B8577" s="5">
        <v>45224</v>
      </c>
      <c r="C8577">
        <v>129.72999999999999</v>
      </c>
    </row>
    <row r="8578" spans="1:3">
      <c r="A8578" t="s">
        <v>9</v>
      </c>
      <c r="B8578" s="5">
        <v>45225</v>
      </c>
      <c r="C8578">
        <v>127.94</v>
      </c>
    </row>
    <row r="8579" spans="1:3">
      <c r="A8579" t="s">
        <v>9</v>
      </c>
      <c r="B8579" s="5">
        <v>45226</v>
      </c>
      <c r="C8579">
        <v>125.99</v>
      </c>
    </row>
    <row r="8580" spans="1:3">
      <c r="A8580" t="s">
        <v>9</v>
      </c>
      <c r="B8580" s="5">
        <v>45229</v>
      </c>
      <c r="C8580">
        <v>125.45</v>
      </c>
    </row>
    <row r="8581" spans="1:3">
      <c r="A8581" t="s">
        <v>9</v>
      </c>
      <c r="B8581" s="5">
        <v>45230</v>
      </c>
      <c r="C8581">
        <v>126.25</v>
      </c>
    </row>
    <row r="8582" spans="1:3">
      <c r="A8582" t="s">
        <v>9</v>
      </c>
      <c r="B8582" s="5">
        <v>45231</v>
      </c>
      <c r="C8582">
        <v>124.22</v>
      </c>
    </row>
    <row r="8583" spans="1:3">
      <c r="A8583" t="s">
        <v>9</v>
      </c>
      <c r="B8583" s="5">
        <v>45232</v>
      </c>
      <c r="C8583">
        <v>128.65</v>
      </c>
    </row>
    <row r="8584" spans="1:3">
      <c r="A8584" t="s">
        <v>9</v>
      </c>
      <c r="B8584" s="5">
        <v>45233</v>
      </c>
      <c r="C8584">
        <v>128.16</v>
      </c>
    </row>
    <row r="8585" spans="1:3">
      <c r="A8585" t="s">
        <v>9</v>
      </c>
      <c r="B8585" s="5">
        <v>45236</v>
      </c>
      <c r="C8585">
        <v>126.42</v>
      </c>
    </row>
    <row r="8586" spans="1:3">
      <c r="A8586" t="s">
        <v>9</v>
      </c>
      <c r="B8586" s="5">
        <v>45237</v>
      </c>
      <c r="C8586">
        <v>122.64</v>
      </c>
    </row>
    <row r="8587" spans="1:3">
      <c r="A8587" t="s">
        <v>9</v>
      </c>
      <c r="B8587" s="5">
        <v>45238</v>
      </c>
      <c r="C8587">
        <v>121.21</v>
      </c>
    </row>
    <row r="8588" spans="1:3">
      <c r="A8588" t="s">
        <v>9</v>
      </c>
      <c r="B8588" s="5">
        <v>45239</v>
      </c>
      <c r="C8588">
        <v>121.3</v>
      </c>
    </row>
    <row r="8589" spans="1:3">
      <c r="A8589" t="s">
        <v>9</v>
      </c>
      <c r="B8589" s="5">
        <v>45240</v>
      </c>
      <c r="C8589">
        <v>122.7</v>
      </c>
    </row>
    <row r="8590" spans="1:3">
      <c r="A8590" t="s">
        <v>9</v>
      </c>
      <c r="B8590" s="5">
        <v>45243</v>
      </c>
      <c r="C8590">
        <v>123.06</v>
      </c>
    </row>
    <row r="8591" spans="1:3">
      <c r="A8591" t="s">
        <v>9</v>
      </c>
      <c r="B8591" s="5">
        <v>45244</v>
      </c>
      <c r="C8591">
        <v>125.12</v>
      </c>
    </row>
    <row r="8592" spans="1:3">
      <c r="A8592" t="s">
        <v>9</v>
      </c>
      <c r="B8592" s="5">
        <v>45245</v>
      </c>
      <c r="C8592">
        <v>123.07</v>
      </c>
    </row>
    <row r="8593" spans="1:3">
      <c r="A8593" t="s">
        <v>9</v>
      </c>
      <c r="B8593" s="5">
        <v>45246</v>
      </c>
      <c r="C8593">
        <v>120.7</v>
      </c>
    </row>
    <row r="8594" spans="1:3">
      <c r="A8594" t="s">
        <v>9</v>
      </c>
      <c r="B8594" s="5">
        <v>45247</v>
      </c>
      <c r="C8594">
        <v>124</v>
      </c>
    </row>
    <row r="8595" spans="1:3">
      <c r="A8595" t="s">
        <v>9</v>
      </c>
      <c r="B8595" s="5">
        <v>45250</v>
      </c>
      <c r="C8595">
        <v>125.23</v>
      </c>
    </row>
    <row r="8596" spans="1:3">
      <c r="A8596" t="s">
        <v>9</v>
      </c>
      <c r="B8596" s="5">
        <v>45251</v>
      </c>
      <c r="C8596">
        <v>124.25</v>
      </c>
    </row>
    <row r="8597" spans="1:3">
      <c r="A8597" t="s">
        <v>9</v>
      </c>
      <c r="B8597" s="5">
        <v>45252</v>
      </c>
      <c r="C8597">
        <v>123.17</v>
      </c>
    </row>
    <row r="8598" spans="1:3">
      <c r="A8598" t="s">
        <v>9</v>
      </c>
      <c r="B8598" s="5">
        <v>45254</v>
      </c>
      <c r="C8598">
        <v>123.5</v>
      </c>
    </row>
    <row r="8599" spans="1:3">
      <c r="A8599" t="s">
        <v>9</v>
      </c>
      <c r="B8599" s="5">
        <v>45257</v>
      </c>
      <c r="C8599">
        <v>123</v>
      </c>
    </row>
    <row r="8600" spans="1:3">
      <c r="A8600" t="s">
        <v>9</v>
      </c>
      <c r="B8600" s="5">
        <v>45258</v>
      </c>
      <c r="C8600">
        <v>123.64</v>
      </c>
    </row>
    <row r="8601" spans="1:3">
      <c r="A8601" t="s">
        <v>9</v>
      </c>
      <c r="B8601" s="5">
        <v>45259</v>
      </c>
      <c r="C8601">
        <v>123.24</v>
      </c>
    </row>
    <row r="8602" spans="1:3">
      <c r="A8602" t="s">
        <v>9</v>
      </c>
      <c r="B8602" s="5">
        <v>45260</v>
      </c>
      <c r="C8602">
        <v>123.07</v>
      </c>
    </row>
    <row r="8603" spans="1:3">
      <c r="A8603" t="s">
        <v>9</v>
      </c>
      <c r="B8603" s="5">
        <v>45261</v>
      </c>
      <c r="C8603">
        <v>123.6</v>
      </c>
    </row>
    <row r="8604" spans="1:3">
      <c r="A8604" t="s">
        <v>9</v>
      </c>
      <c r="B8604" s="5">
        <v>45264</v>
      </c>
      <c r="C8604">
        <v>123</v>
      </c>
    </row>
    <row r="8605" spans="1:3">
      <c r="A8605" t="s">
        <v>9</v>
      </c>
      <c r="B8605" s="5">
        <v>45265</v>
      </c>
      <c r="C8605">
        <v>121.95</v>
      </c>
    </row>
    <row r="8606" spans="1:3">
      <c r="A8606" t="s">
        <v>9</v>
      </c>
      <c r="B8606" s="5">
        <v>45266</v>
      </c>
      <c r="C8606">
        <v>119.75</v>
      </c>
    </row>
    <row r="8607" spans="1:3">
      <c r="A8607" t="s">
        <v>9</v>
      </c>
      <c r="B8607" s="5">
        <v>45267</v>
      </c>
      <c r="C8607">
        <v>118.35</v>
      </c>
    </row>
    <row r="8608" spans="1:3">
      <c r="A8608" t="s">
        <v>9</v>
      </c>
      <c r="B8608" s="5">
        <v>45268</v>
      </c>
      <c r="C8608">
        <v>118.96</v>
      </c>
    </row>
    <row r="8609" spans="1:3">
      <c r="A8609" t="s">
        <v>9</v>
      </c>
      <c r="B8609" s="5">
        <v>45271</v>
      </c>
      <c r="C8609">
        <v>119.2</v>
      </c>
    </row>
    <row r="8610" spans="1:3">
      <c r="A8610" t="s">
        <v>9</v>
      </c>
      <c r="B8610" s="5">
        <v>45272</v>
      </c>
      <c r="C8610">
        <v>117.67</v>
      </c>
    </row>
    <row r="8611" spans="1:3">
      <c r="A8611" t="s">
        <v>9</v>
      </c>
      <c r="B8611" s="5">
        <v>45273</v>
      </c>
      <c r="C8611">
        <v>118.48</v>
      </c>
    </row>
    <row r="8612" spans="1:3">
      <c r="A8612" t="s">
        <v>9</v>
      </c>
      <c r="B8612" s="5">
        <v>45274</v>
      </c>
      <c r="C8612">
        <v>120.6</v>
      </c>
    </row>
    <row r="8613" spans="1:3">
      <c r="A8613" t="s">
        <v>9</v>
      </c>
      <c r="B8613" s="5">
        <v>45275</v>
      </c>
      <c r="C8613">
        <v>120.11</v>
      </c>
    </row>
    <row r="8614" spans="1:3">
      <c r="A8614" t="s">
        <v>9</v>
      </c>
      <c r="B8614" s="5">
        <v>45278</v>
      </c>
      <c r="C8614">
        <v>121.62</v>
      </c>
    </row>
    <row r="8615" spans="1:3">
      <c r="A8615" t="s">
        <v>9</v>
      </c>
      <c r="B8615" s="5">
        <v>45279</v>
      </c>
      <c r="C8615">
        <v>122.53</v>
      </c>
    </row>
    <row r="8616" spans="1:3">
      <c r="A8616" t="s">
        <v>9</v>
      </c>
      <c r="B8616" s="5">
        <v>45280</v>
      </c>
      <c r="C8616">
        <v>121.43</v>
      </c>
    </row>
    <row r="8617" spans="1:3">
      <c r="A8617" t="s">
        <v>9</v>
      </c>
      <c r="B8617" s="5">
        <v>45281</v>
      </c>
      <c r="C8617">
        <v>121.08</v>
      </c>
    </row>
    <row r="8618" spans="1:3">
      <c r="A8618" t="s">
        <v>9</v>
      </c>
      <c r="B8618" s="5">
        <v>45282</v>
      </c>
      <c r="C8618">
        <v>122.27</v>
      </c>
    </row>
    <row r="8619" spans="1:3">
      <c r="A8619" t="s">
        <v>9</v>
      </c>
      <c r="B8619" s="5">
        <v>45286</v>
      </c>
      <c r="C8619">
        <v>124.3</v>
      </c>
    </row>
    <row r="8620" spans="1:3">
      <c r="A8620" t="s">
        <v>9</v>
      </c>
      <c r="B8620" s="5">
        <v>45287</v>
      </c>
      <c r="C8620">
        <v>124.27</v>
      </c>
    </row>
    <row r="8621" spans="1:3">
      <c r="A8621" t="s">
        <v>9</v>
      </c>
      <c r="B8621" s="5">
        <v>45288</v>
      </c>
      <c r="C8621">
        <v>121.33</v>
      </c>
    </row>
    <row r="8622" spans="1:3">
      <c r="A8622" t="s">
        <v>9</v>
      </c>
      <c r="B8622" s="5">
        <v>45289</v>
      </c>
      <c r="C8622">
        <v>120.95</v>
      </c>
    </row>
    <row r="8623" spans="1:3">
      <c r="A8623" t="s">
        <v>9</v>
      </c>
      <c r="B8623" s="5">
        <v>45293</v>
      </c>
      <c r="C8623">
        <v>121.6</v>
      </c>
    </row>
    <row r="8624" spans="1:3">
      <c r="A8624" t="s">
        <v>9</v>
      </c>
      <c r="B8624" s="5">
        <v>45294</v>
      </c>
      <c r="C8624">
        <v>124.98</v>
      </c>
    </row>
    <row r="8625" spans="1:3">
      <c r="A8625" t="s">
        <v>9</v>
      </c>
      <c r="B8625" s="5">
        <v>45295</v>
      </c>
      <c r="C8625">
        <v>121.02</v>
      </c>
    </row>
    <row r="8626" spans="1:3">
      <c r="A8626" t="s">
        <v>9</v>
      </c>
      <c r="B8626" s="5">
        <v>45296</v>
      </c>
      <c r="C8626">
        <v>120.38</v>
      </c>
    </row>
    <row r="8627" spans="1:3">
      <c r="A8627" t="s">
        <v>9</v>
      </c>
      <c r="B8627" s="5">
        <v>45299</v>
      </c>
      <c r="C8627">
        <v>117.77</v>
      </c>
    </row>
    <row r="8628" spans="1:3">
      <c r="A8628" t="s">
        <v>9</v>
      </c>
      <c r="B8628" s="5">
        <v>45300</v>
      </c>
      <c r="C8628">
        <v>116.07</v>
      </c>
    </row>
    <row r="8629" spans="1:3">
      <c r="A8629" t="s">
        <v>9</v>
      </c>
      <c r="B8629" s="5">
        <v>45301</v>
      </c>
      <c r="C8629">
        <v>114.99</v>
      </c>
    </row>
    <row r="8630" spans="1:3">
      <c r="A8630" t="s">
        <v>9</v>
      </c>
      <c r="B8630" s="5">
        <v>45302</v>
      </c>
      <c r="C8630">
        <v>114.98</v>
      </c>
    </row>
    <row r="8631" spans="1:3">
      <c r="A8631" t="s">
        <v>9</v>
      </c>
      <c r="B8631" s="5">
        <v>45303</v>
      </c>
      <c r="C8631">
        <v>116.05</v>
      </c>
    </row>
    <row r="8632" spans="1:3">
      <c r="A8632" t="s">
        <v>9</v>
      </c>
      <c r="B8632" s="5">
        <v>45307</v>
      </c>
      <c r="C8632">
        <v>112.14</v>
      </c>
    </row>
    <row r="8633" spans="1:3">
      <c r="A8633" t="s">
        <v>9</v>
      </c>
      <c r="B8633" s="5">
        <v>45308</v>
      </c>
      <c r="C8633">
        <v>110.63</v>
      </c>
    </row>
    <row r="8634" spans="1:3">
      <c r="A8634" t="s">
        <v>9</v>
      </c>
      <c r="B8634" s="5">
        <v>45309</v>
      </c>
      <c r="C8634">
        <v>110.09</v>
      </c>
    </row>
    <row r="8635" spans="1:3">
      <c r="A8635" t="s">
        <v>9</v>
      </c>
      <c r="B8635" s="5">
        <v>45310</v>
      </c>
      <c r="C8635">
        <v>110.17</v>
      </c>
    </row>
    <row r="8636" spans="1:3">
      <c r="A8636" t="s">
        <v>9</v>
      </c>
      <c r="B8636" s="5">
        <v>45313</v>
      </c>
      <c r="C8636">
        <v>110.64</v>
      </c>
    </row>
    <row r="8637" spans="1:3">
      <c r="A8637" t="s">
        <v>9</v>
      </c>
      <c r="B8637" s="5">
        <v>45314</v>
      </c>
      <c r="C8637">
        <v>110.37</v>
      </c>
    </row>
    <row r="8638" spans="1:3">
      <c r="A8638" t="s">
        <v>9</v>
      </c>
      <c r="B8638" s="5">
        <v>45315</v>
      </c>
      <c r="C8638">
        <v>112.09</v>
      </c>
    </row>
    <row r="8639" spans="1:3">
      <c r="A8639" t="s">
        <v>9</v>
      </c>
      <c r="B8639" s="5">
        <v>45316</v>
      </c>
      <c r="C8639">
        <v>114.85</v>
      </c>
    </row>
    <row r="8640" spans="1:3">
      <c r="A8640" t="s">
        <v>9</v>
      </c>
      <c r="B8640" s="5">
        <v>45317</v>
      </c>
      <c r="C8640">
        <v>115.54</v>
      </c>
    </row>
    <row r="8641" spans="1:3">
      <c r="A8641" t="s">
        <v>9</v>
      </c>
      <c r="B8641" s="5">
        <v>45320</v>
      </c>
      <c r="C8641">
        <v>114.96</v>
      </c>
    </row>
    <row r="8642" spans="1:3">
      <c r="A8642" t="s">
        <v>9</v>
      </c>
      <c r="B8642" s="5">
        <v>45321</v>
      </c>
      <c r="C8642">
        <v>116.78</v>
      </c>
    </row>
    <row r="8643" spans="1:3">
      <c r="A8643" t="s">
        <v>9</v>
      </c>
      <c r="B8643" s="5">
        <v>45322</v>
      </c>
      <c r="C8643">
        <v>113.79</v>
      </c>
    </row>
    <row r="8644" spans="1:3">
      <c r="A8644" t="s">
        <v>9</v>
      </c>
      <c r="B8644" s="5">
        <v>45323</v>
      </c>
      <c r="C8644">
        <v>112.6</v>
      </c>
    </row>
    <row r="8645" spans="1:3">
      <c r="A8645" t="s">
        <v>9</v>
      </c>
      <c r="B8645" s="5">
        <v>45324</v>
      </c>
      <c r="C8645">
        <v>110.85</v>
      </c>
    </row>
    <row r="8646" spans="1:3">
      <c r="A8646" t="s">
        <v>9</v>
      </c>
      <c r="B8646" s="5">
        <v>45327</v>
      </c>
      <c r="C8646">
        <v>109.65</v>
      </c>
    </row>
    <row r="8647" spans="1:3">
      <c r="A8647" t="s">
        <v>9</v>
      </c>
      <c r="B8647" s="5">
        <v>45328</v>
      </c>
      <c r="C8647">
        <v>111.88</v>
      </c>
    </row>
    <row r="8648" spans="1:3">
      <c r="A8648" t="s">
        <v>9</v>
      </c>
      <c r="B8648" s="5">
        <v>45329</v>
      </c>
      <c r="C8648">
        <v>112.52</v>
      </c>
    </row>
    <row r="8649" spans="1:3">
      <c r="A8649" t="s">
        <v>9</v>
      </c>
      <c r="B8649" s="5">
        <v>45330</v>
      </c>
      <c r="C8649">
        <v>113.06</v>
      </c>
    </row>
    <row r="8650" spans="1:3">
      <c r="A8650" t="s">
        <v>9</v>
      </c>
      <c r="B8650" s="5">
        <v>45331</v>
      </c>
      <c r="C8650">
        <v>111.05</v>
      </c>
    </row>
    <row r="8651" spans="1:3">
      <c r="A8651" t="s">
        <v>9</v>
      </c>
      <c r="B8651" s="5">
        <v>45334</v>
      </c>
      <c r="C8651">
        <v>112.85</v>
      </c>
    </row>
    <row r="8652" spans="1:3">
      <c r="A8652" t="s">
        <v>9</v>
      </c>
      <c r="B8652" s="5">
        <v>45335</v>
      </c>
      <c r="C8652">
        <v>111.03</v>
      </c>
    </row>
    <row r="8653" spans="1:3">
      <c r="A8653" t="s">
        <v>9</v>
      </c>
      <c r="B8653" s="5">
        <v>45336</v>
      </c>
      <c r="C8653">
        <v>111.01</v>
      </c>
    </row>
    <row r="8654" spans="1:3">
      <c r="A8654" t="s">
        <v>9</v>
      </c>
      <c r="B8654" s="5">
        <v>45337</v>
      </c>
      <c r="C8654">
        <v>114.25</v>
      </c>
    </row>
    <row r="8655" spans="1:3">
      <c r="A8655" t="s">
        <v>9</v>
      </c>
      <c r="B8655" s="5">
        <v>45338</v>
      </c>
      <c r="C8655">
        <v>113.56</v>
      </c>
    </row>
    <row r="8656" spans="1:3">
      <c r="A8656" t="s">
        <v>9</v>
      </c>
      <c r="B8656" s="5">
        <v>45342</v>
      </c>
      <c r="C8656">
        <v>113.13</v>
      </c>
    </row>
    <row r="8657" spans="1:3">
      <c r="A8657" t="s">
        <v>9</v>
      </c>
      <c r="B8657" s="5">
        <v>45343</v>
      </c>
      <c r="C8657">
        <v>116.36</v>
      </c>
    </row>
    <row r="8658" spans="1:3">
      <c r="A8658" t="s">
        <v>9</v>
      </c>
      <c r="B8658" s="5">
        <v>45344</v>
      </c>
      <c r="C8658">
        <v>116.4</v>
      </c>
    </row>
    <row r="8659" spans="1:3">
      <c r="A8659" t="s">
        <v>9</v>
      </c>
      <c r="B8659" s="5">
        <v>45345</v>
      </c>
      <c r="C8659">
        <v>111.86</v>
      </c>
    </row>
    <row r="8660" spans="1:3">
      <c r="A8660" t="s">
        <v>9</v>
      </c>
      <c r="B8660" s="5">
        <v>45348</v>
      </c>
      <c r="C8660">
        <v>112.05</v>
      </c>
    </row>
    <row r="8661" spans="1:3">
      <c r="A8661" t="s">
        <v>9</v>
      </c>
      <c r="B8661" s="5">
        <v>45349</v>
      </c>
      <c r="C8661">
        <v>113.94</v>
      </c>
    </row>
    <row r="8662" spans="1:3">
      <c r="A8662" t="s">
        <v>9</v>
      </c>
      <c r="B8662" s="5">
        <v>45350</v>
      </c>
      <c r="C8662">
        <v>114.17</v>
      </c>
    </row>
    <row r="8663" spans="1:3">
      <c r="A8663" t="s">
        <v>9</v>
      </c>
      <c r="B8663" s="5">
        <v>45351</v>
      </c>
      <c r="C8663">
        <v>114.46</v>
      </c>
    </row>
    <row r="8664" spans="1:3">
      <c r="A8664" t="s">
        <v>9</v>
      </c>
      <c r="B8664" s="5">
        <v>45352</v>
      </c>
      <c r="C8664">
        <v>116.1</v>
      </c>
    </row>
    <row r="8665" spans="1:3">
      <c r="A8665" t="s">
        <v>9</v>
      </c>
      <c r="B8665" s="5">
        <v>45355</v>
      </c>
      <c r="C8665">
        <v>115.83</v>
      </c>
    </row>
    <row r="8666" spans="1:3">
      <c r="A8666" t="s">
        <v>9</v>
      </c>
      <c r="B8666" s="5">
        <v>45356</v>
      </c>
      <c r="C8666">
        <v>116.2</v>
      </c>
    </row>
    <row r="8667" spans="1:3">
      <c r="A8667" t="s">
        <v>9</v>
      </c>
      <c r="B8667" s="5">
        <v>45357</v>
      </c>
      <c r="C8667">
        <v>116.49</v>
      </c>
    </row>
    <row r="8668" spans="1:3">
      <c r="A8668" t="s">
        <v>9</v>
      </c>
      <c r="B8668" s="5">
        <v>45358</v>
      </c>
      <c r="C8668">
        <v>117.85</v>
      </c>
    </row>
    <row r="8669" spans="1:3">
      <c r="A8669" t="s">
        <v>9</v>
      </c>
      <c r="B8669" s="5">
        <v>45359</v>
      </c>
      <c r="C8669">
        <v>118.72</v>
      </c>
    </row>
    <row r="8670" spans="1:3">
      <c r="A8670" t="s">
        <v>9</v>
      </c>
      <c r="B8670" s="5">
        <v>45362</v>
      </c>
      <c r="C8670">
        <v>120.82</v>
      </c>
    </row>
    <row r="8671" spans="1:3">
      <c r="A8671" t="s">
        <v>9</v>
      </c>
      <c r="B8671" s="5">
        <v>45363</v>
      </c>
      <c r="C8671">
        <v>120.84</v>
      </c>
    </row>
    <row r="8672" spans="1:3">
      <c r="A8672" t="s">
        <v>9</v>
      </c>
      <c r="B8672" s="5">
        <v>45364</v>
      </c>
      <c r="C8672">
        <v>122.57</v>
      </c>
    </row>
    <row r="8673" spans="1:3">
      <c r="A8673" t="s">
        <v>9</v>
      </c>
      <c r="B8673" s="5">
        <v>45365</v>
      </c>
      <c r="C8673">
        <v>123.79</v>
      </c>
    </row>
    <row r="8674" spans="1:3">
      <c r="A8674" t="s">
        <v>9</v>
      </c>
      <c r="B8674" s="5">
        <v>45366</v>
      </c>
      <c r="C8674">
        <v>122.79</v>
      </c>
    </row>
    <row r="8675" spans="1:3">
      <c r="A8675" t="s">
        <v>9</v>
      </c>
      <c r="B8675" s="5">
        <v>45369</v>
      </c>
      <c r="C8675">
        <v>123.57</v>
      </c>
    </row>
    <row r="8676" spans="1:3">
      <c r="A8676" t="s">
        <v>9</v>
      </c>
      <c r="B8676" s="5">
        <v>45370</v>
      </c>
      <c r="C8676">
        <v>124.64</v>
      </c>
    </row>
    <row r="8677" spans="1:3">
      <c r="A8677" t="s">
        <v>9</v>
      </c>
      <c r="B8677" s="5">
        <v>45371</v>
      </c>
      <c r="C8677">
        <v>125.7</v>
      </c>
    </row>
    <row r="8678" spans="1:3">
      <c r="A8678" t="s">
        <v>9</v>
      </c>
      <c r="B8678" s="5">
        <v>45372</v>
      </c>
      <c r="C8678">
        <v>126.08</v>
      </c>
    </row>
    <row r="8679" spans="1:3">
      <c r="A8679" t="s">
        <v>9</v>
      </c>
      <c r="B8679" s="5">
        <v>45373</v>
      </c>
      <c r="C8679">
        <v>124.84</v>
      </c>
    </row>
    <row r="8680" spans="1:3">
      <c r="A8680" t="s">
        <v>9</v>
      </c>
      <c r="B8680" s="5">
        <v>45376</v>
      </c>
      <c r="C8680">
        <v>127.25</v>
      </c>
    </row>
    <row r="8681" spans="1:3">
      <c r="A8681" t="s">
        <v>9</v>
      </c>
      <c r="B8681" s="5">
        <v>45377</v>
      </c>
      <c r="C8681">
        <v>125.78</v>
      </c>
    </row>
    <row r="8682" spans="1:3">
      <c r="A8682" t="s">
        <v>9</v>
      </c>
      <c r="B8682" s="5">
        <v>45378</v>
      </c>
      <c r="C8682">
        <v>126.39</v>
      </c>
    </row>
    <row r="8683" spans="1:3">
      <c r="A8683" t="s">
        <v>9</v>
      </c>
      <c r="B8683" s="5">
        <v>45379</v>
      </c>
      <c r="C8683">
        <v>127.84</v>
      </c>
    </row>
    <row r="8684" spans="1:3">
      <c r="A8684" t="s">
        <v>9</v>
      </c>
      <c r="B8684" s="5">
        <v>45383</v>
      </c>
      <c r="C8684">
        <v>129.76</v>
      </c>
    </row>
    <row r="8685" spans="1:3">
      <c r="A8685" t="s">
        <v>9</v>
      </c>
      <c r="B8685" s="5">
        <v>45384</v>
      </c>
      <c r="C8685">
        <v>132.24</v>
      </c>
    </row>
    <row r="8686" spans="1:3">
      <c r="A8686" t="s">
        <v>9</v>
      </c>
      <c r="B8686" s="5">
        <v>45385</v>
      </c>
      <c r="C8686">
        <v>133.78</v>
      </c>
    </row>
    <row r="8687" spans="1:3">
      <c r="A8687" t="s">
        <v>9</v>
      </c>
      <c r="B8687" s="5">
        <v>45386</v>
      </c>
      <c r="C8687">
        <v>134.03</v>
      </c>
    </row>
    <row r="8688" spans="1:3">
      <c r="A8688" t="s">
        <v>9</v>
      </c>
      <c r="B8688" s="5">
        <v>45387</v>
      </c>
      <c r="C8688">
        <v>135.94</v>
      </c>
    </row>
    <row r="8689" spans="1:3">
      <c r="A8689" t="s">
        <v>9</v>
      </c>
      <c r="B8689" s="5">
        <v>45390</v>
      </c>
      <c r="C8689">
        <v>135.44999999999999</v>
      </c>
    </row>
    <row r="8690" spans="1:3">
      <c r="A8690" t="s">
        <v>9</v>
      </c>
      <c r="B8690" s="5">
        <v>45391</v>
      </c>
      <c r="C8690">
        <v>137.06</v>
      </c>
    </row>
    <row r="8691" spans="1:3">
      <c r="A8691" t="s">
        <v>9</v>
      </c>
      <c r="B8691" s="5">
        <v>45392</v>
      </c>
      <c r="C8691">
        <v>137.94999999999999</v>
      </c>
    </row>
    <row r="8692" spans="1:3">
      <c r="A8692" t="s">
        <v>9</v>
      </c>
      <c r="B8692" s="5">
        <v>45393</v>
      </c>
      <c r="C8692">
        <v>137.27000000000001</v>
      </c>
    </row>
    <row r="8693" spans="1:3">
      <c r="A8693" t="s">
        <v>9</v>
      </c>
      <c r="B8693" s="5">
        <v>45394</v>
      </c>
      <c r="C8693">
        <v>135.29</v>
      </c>
    </row>
    <row r="8694" spans="1:3">
      <c r="A8694" t="s">
        <v>9</v>
      </c>
      <c r="B8694" s="5">
        <v>45397</v>
      </c>
      <c r="C8694">
        <v>132.38999999999999</v>
      </c>
    </row>
    <row r="8695" spans="1:3">
      <c r="A8695" t="s">
        <v>9</v>
      </c>
      <c r="B8695" s="5">
        <v>45398</v>
      </c>
      <c r="C8695">
        <v>132.96</v>
      </c>
    </row>
    <row r="8696" spans="1:3">
      <c r="A8696" t="s">
        <v>9</v>
      </c>
      <c r="B8696" s="5">
        <v>45399</v>
      </c>
      <c r="C8696">
        <v>132.4</v>
      </c>
    </row>
    <row r="8697" spans="1:3">
      <c r="A8697" t="s">
        <v>9</v>
      </c>
      <c r="B8697" s="5">
        <v>45400</v>
      </c>
      <c r="C8697">
        <v>131.76</v>
      </c>
    </row>
    <row r="8698" spans="1:3">
      <c r="A8698" t="s">
        <v>9</v>
      </c>
      <c r="B8698" s="5">
        <v>45401</v>
      </c>
      <c r="C8698">
        <v>133.16999999999999</v>
      </c>
    </row>
    <row r="8699" spans="1:3">
      <c r="A8699" t="s">
        <v>9</v>
      </c>
      <c r="B8699" s="5">
        <v>45404</v>
      </c>
      <c r="C8699">
        <v>133.9</v>
      </c>
    </row>
    <row r="8700" spans="1:3">
      <c r="A8700" t="s">
        <v>9</v>
      </c>
      <c r="B8700" s="5">
        <v>45405</v>
      </c>
      <c r="C8700">
        <v>134.80000000000001</v>
      </c>
    </row>
    <row r="8701" spans="1:3">
      <c r="A8701" t="s">
        <v>9</v>
      </c>
      <c r="B8701" s="5">
        <v>45406</v>
      </c>
      <c r="C8701">
        <v>135.6</v>
      </c>
    </row>
    <row r="8702" spans="1:3">
      <c r="A8702" t="s">
        <v>9</v>
      </c>
      <c r="B8702" s="5">
        <v>45407</v>
      </c>
      <c r="C8702">
        <v>135.36000000000001</v>
      </c>
    </row>
    <row r="8703" spans="1:3">
      <c r="A8703" t="s">
        <v>9</v>
      </c>
      <c r="B8703" s="5">
        <v>45408</v>
      </c>
      <c r="C8703">
        <v>135.69999999999999</v>
      </c>
    </row>
    <row r="8704" spans="1:3">
      <c r="A8704" t="s">
        <v>9</v>
      </c>
      <c r="B8704" s="5">
        <v>45411</v>
      </c>
      <c r="C8704">
        <v>136.25</v>
      </c>
    </row>
    <row r="8705" spans="1:3">
      <c r="A8705" t="s">
        <v>9</v>
      </c>
      <c r="B8705" s="5">
        <v>45412</v>
      </c>
      <c r="C8705">
        <v>132.13</v>
      </c>
    </row>
    <row r="8706" spans="1:3">
      <c r="A8706" t="s">
        <v>9</v>
      </c>
      <c r="B8706" s="5">
        <v>45413</v>
      </c>
      <c r="C8706">
        <v>129.94999999999999</v>
      </c>
    </row>
    <row r="8707" spans="1:3">
      <c r="A8707" t="s">
        <v>9</v>
      </c>
      <c r="B8707" s="5">
        <v>45414</v>
      </c>
      <c r="C8707">
        <v>131.80000000000001</v>
      </c>
    </row>
    <row r="8708" spans="1:3">
      <c r="A8708" t="s">
        <v>9</v>
      </c>
      <c r="B8708" s="5">
        <v>45415</v>
      </c>
      <c r="C8708">
        <v>130.02000000000001</v>
      </c>
    </row>
    <row r="8709" spans="1:3">
      <c r="A8709" t="s">
        <v>9</v>
      </c>
      <c r="B8709" s="5">
        <v>45418</v>
      </c>
      <c r="C8709">
        <v>130.47999999999999</v>
      </c>
    </row>
    <row r="8710" spans="1:3">
      <c r="A8710" t="s">
        <v>9</v>
      </c>
      <c r="B8710" s="5">
        <v>45419</v>
      </c>
      <c r="C8710">
        <v>130.26</v>
      </c>
    </row>
    <row r="8711" spans="1:3">
      <c r="A8711" t="s">
        <v>9</v>
      </c>
      <c r="B8711" s="5">
        <v>45420</v>
      </c>
      <c r="C8711">
        <v>129.83000000000001</v>
      </c>
    </row>
    <row r="8712" spans="1:3">
      <c r="A8712" t="s">
        <v>9</v>
      </c>
      <c r="B8712" s="5">
        <v>45421</v>
      </c>
      <c r="C8712">
        <v>130.56</v>
      </c>
    </row>
    <row r="8713" spans="1:3">
      <c r="A8713" t="s">
        <v>9</v>
      </c>
      <c r="B8713" s="5">
        <v>45422</v>
      </c>
      <c r="C8713">
        <v>130.1</v>
      </c>
    </row>
    <row r="8714" spans="1:3">
      <c r="A8714" t="s">
        <v>9</v>
      </c>
      <c r="B8714" s="5">
        <v>45425</v>
      </c>
      <c r="C8714">
        <v>129.4</v>
      </c>
    </row>
    <row r="8715" spans="1:3">
      <c r="A8715" t="s">
        <v>9</v>
      </c>
      <c r="B8715" s="5">
        <v>45426</v>
      </c>
      <c r="C8715">
        <v>129.43</v>
      </c>
    </row>
    <row r="8716" spans="1:3">
      <c r="A8716" t="s">
        <v>9</v>
      </c>
      <c r="B8716" s="5">
        <v>45427</v>
      </c>
      <c r="C8716">
        <v>129.09</v>
      </c>
    </row>
    <row r="8717" spans="1:3">
      <c r="A8717" t="s">
        <v>9</v>
      </c>
      <c r="B8717" s="5">
        <v>45428</v>
      </c>
      <c r="C8717">
        <v>127.92</v>
      </c>
    </row>
    <row r="8718" spans="1:3">
      <c r="A8718" t="s">
        <v>9</v>
      </c>
      <c r="B8718" s="5">
        <v>45429</v>
      </c>
      <c r="C8718">
        <v>129.94</v>
      </c>
    </row>
    <row r="8719" spans="1:3">
      <c r="A8719" t="s">
        <v>9</v>
      </c>
      <c r="B8719" s="5">
        <v>45432</v>
      </c>
      <c r="C8719">
        <v>129.86000000000001</v>
      </c>
    </row>
    <row r="8720" spans="1:3">
      <c r="A8720" t="s">
        <v>9</v>
      </c>
      <c r="B8720" s="5">
        <v>45433</v>
      </c>
      <c r="C8720">
        <v>128.9</v>
      </c>
    </row>
    <row r="8721" spans="1:3">
      <c r="A8721" t="s">
        <v>9</v>
      </c>
      <c r="B8721" s="5">
        <v>45434</v>
      </c>
      <c r="C8721">
        <v>126.05</v>
      </c>
    </row>
    <row r="8722" spans="1:3">
      <c r="A8722" t="s">
        <v>9</v>
      </c>
      <c r="B8722" s="5">
        <v>45435</v>
      </c>
      <c r="C8722">
        <v>124.03</v>
      </c>
    </row>
    <row r="8723" spans="1:3">
      <c r="A8723" t="s">
        <v>9</v>
      </c>
      <c r="B8723" s="5">
        <v>45436</v>
      </c>
      <c r="C8723">
        <v>123.27</v>
      </c>
    </row>
    <row r="8724" spans="1:3">
      <c r="A8724" t="s">
        <v>9</v>
      </c>
      <c r="B8724" s="5">
        <v>45440</v>
      </c>
      <c r="C8724">
        <v>125.85</v>
      </c>
    </row>
    <row r="8725" spans="1:3">
      <c r="A8725" t="s">
        <v>9</v>
      </c>
      <c r="B8725" s="5">
        <v>45441</v>
      </c>
      <c r="C8725">
        <v>121.92</v>
      </c>
    </row>
    <row r="8726" spans="1:3">
      <c r="A8726" t="s">
        <v>9</v>
      </c>
      <c r="B8726" s="5">
        <v>45442</v>
      </c>
      <c r="C8726">
        <v>122.25</v>
      </c>
    </row>
    <row r="8727" spans="1:3">
      <c r="A8727" t="s">
        <v>9</v>
      </c>
      <c r="B8727" s="5">
        <v>45443</v>
      </c>
      <c r="C8727">
        <v>124.55</v>
      </c>
    </row>
    <row r="8728" spans="1:3">
      <c r="A8728" t="s">
        <v>9</v>
      </c>
      <c r="B8728" s="5">
        <v>45446</v>
      </c>
      <c r="C8728">
        <v>119.64</v>
      </c>
    </row>
    <row r="8729" spans="1:3">
      <c r="A8729" t="s">
        <v>9</v>
      </c>
      <c r="B8729" s="5">
        <v>45447</v>
      </c>
      <c r="C8729">
        <v>119.8</v>
      </c>
    </row>
    <row r="8730" spans="1:3">
      <c r="A8730" t="s">
        <v>9</v>
      </c>
      <c r="B8730" s="5">
        <v>45448</v>
      </c>
      <c r="C8730">
        <v>120.31</v>
      </c>
    </row>
    <row r="8731" spans="1:3">
      <c r="A8731" t="s">
        <v>9</v>
      </c>
      <c r="B8731" s="5">
        <v>45449</v>
      </c>
      <c r="C8731">
        <v>121.21</v>
      </c>
    </row>
    <row r="8732" spans="1:3">
      <c r="A8732" t="s">
        <v>9</v>
      </c>
      <c r="B8732" s="5">
        <v>45450</v>
      </c>
      <c r="C8732">
        <v>120.19</v>
      </c>
    </row>
    <row r="8733" spans="1:3">
      <c r="A8733" t="s">
        <v>9</v>
      </c>
      <c r="B8733" s="5">
        <v>45453</v>
      </c>
      <c r="C8733">
        <v>121.59</v>
      </c>
    </row>
    <row r="8734" spans="1:3">
      <c r="A8734" t="s">
        <v>9</v>
      </c>
      <c r="B8734" s="5">
        <v>45454</v>
      </c>
      <c r="C8734">
        <v>122.03</v>
      </c>
    </row>
    <row r="8735" spans="1:3">
      <c r="A8735" t="s">
        <v>9</v>
      </c>
      <c r="B8735" s="5">
        <v>45455</v>
      </c>
      <c r="C8735">
        <v>120.93</v>
      </c>
    </row>
    <row r="8736" spans="1:3">
      <c r="A8736" t="s">
        <v>9</v>
      </c>
      <c r="B8736" s="5">
        <v>45456</v>
      </c>
      <c r="C8736">
        <v>119.1</v>
      </c>
    </row>
    <row r="8737" spans="1:3">
      <c r="A8737" t="s">
        <v>9</v>
      </c>
      <c r="B8737" s="5">
        <v>45457</v>
      </c>
      <c r="C8737">
        <v>118.24</v>
      </c>
    </row>
    <row r="8738" spans="1:3">
      <c r="A8738" t="s">
        <v>9</v>
      </c>
      <c r="B8738" s="5">
        <v>45460</v>
      </c>
      <c r="C8738">
        <v>119.08</v>
      </c>
    </row>
    <row r="8739" spans="1:3">
      <c r="A8739" t="s">
        <v>9</v>
      </c>
      <c r="B8739" s="5">
        <v>45461</v>
      </c>
      <c r="C8739">
        <v>119.5</v>
      </c>
    </row>
    <row r="8740" spans="1:3">
      <c r="A8740" t="s">
        <v>9</v>
      </c>
      <c r="B8740" s="5">
        <v>45463</v>
      </c>
      <c r="C8740">
        <v>121.99</v>
      </c>
    </row>
    <row r="8741" spans="1:3">
      <c r="A8741" t="s">
        <v>9</v>
      </c>
      <c r="B8741" s="5">
        <v>45464</v>
      </c>
      <c r="C8741">
        <v>122.05</v>
      </c>
    </row>
    <row r="8742" spans="1:3">
      <c r="A8742" t="s">
        <v>9</v>
      </c>
      <c r="B8742" s="5">
        <v>45467</v>
      </c>
      <c r="C8742">
        <v>125.3</v>
      </c>
    </row>
    <row r="8743" spans="1:3">
      <c r="A8743" t="s">
        <v>9</v>
      </c>
      <c r="B8743" s="5">
        <v>45468</v>
      </c>
      <c r="C8743">
        <v>125.55</v>
      </c>
    </row>
    <row r="8744" spans="1:3">
      <c r="A8744" t="s">
        <v>9</v>
      </c>
      <c r="B8744" s="5">
        <v>45469</v>
      </c>
      <c r="C8744">
        <v>124.58</v>
      </c>
    </row>
    <row r="8745" spans="1:3">
      <c r="A8745" t="s">
        <v>9</v>
      </c>
      <c r="B8745" s="5">
        <v>45470</v>
      </c>
      <c r="C8745">
        <v>124.55</v>
      </c>
    </row>
    <row r="8746" spans="1:3">
      <c r="A8746" t="s">
        <v>9</v>
      </c>
      <c r="B8746" s="5">
        <v>45471</v>
      </c>
      <c r="C8746">
        <v>125.87</v>
      </c>
    </row>
    <row r="8747" spans="1:3">
      <c r="A8747" t="s">
        <v>9</v>
      </c>
      <c r="B8747" s="5">
        <v>45474</v>
      </c>
      <c r="C8747">
        <v>126.54</v>
      </c>
    </row>
    <row r="8748" spans="1:3">
      <c r="A8748" t="s">
        <v>9</v>
      </c>
      <c r="B8748" s="5">
        <v>45475</v>
      </c>
      <c r="C8748">
        <v>126.65</v>
      </c>
    </row>
    <row r="8749" spans="1:3">
      <c r="A8749" t="s">
        <v>9</v>
      </c>
      <c r="B8749" s="5">
        <v>45476</v>
      </c>
      <c r="C8749">
        <v>126.77</v>
      </c>
    </row>
    <row r="8750" spans="1:3">
      <c r="A8750" t="s">
        <v>9</v>
      </c>
      <c r="B8750" s="5">
        <v>45478</v>
      </c>
      <c r="C8750">
        <v>124.94</v>
      </c>
    </row>
    <row r="8751" spans="1:3">
      <c r="A8751" t="s">
        <v>9</v>
      </c>
      <c r="B8751" s="5">
        <v>45481</v>
      </c>
      <c r="C8751">
        <v>125.63</v>
      </c>
    </row>
    <row r="8752" spans="1:3">
      <c r="A8752" t="s">
        <v>9</v>
      </c>
      <c r="B8752" s="5">
        <v>45482</v>
      </c>
      <c r="C8752">
        <v>125.67</v>
      </c>
    </row>
    <row r="8753" spans="1:3">
      <c r="A8753" t="s">
        <v>9</v>
      </c>
      <c r="B8753" s="5">
        <v>45483</v>
      </c>
      <c r="C8753">
        <v>126.22</v>
      </c>
    </row>
    <row r="8754" spans="1:3">
      <c r="A8754" t="s">
        <v>9</v>
      </c>
      <c r="B8754" s="5">
        <v>45484</v>
      </c>
      <c r="C8754">
        <v>128.16999999999999</v>
      </c>
    </row>
    <row r="8755" spans="1:3">
      <c r="A8755" t="s">
        <v>9</v>
      </c>
      <c r="B8755" s="5">
        <v>45485</v>
      </c>
      <c r="C8755">
        <v>128.94999999999999</v>
      </c>
    </row>
    <row r="8756" spans="1:3">
      <c r="A8756" t="s">
        <v>9</v>
      </c>
      <c r="B8756" s="5">
        <v>45488</v>
      </c>
      <c r="C8756">
        <v>132.65</v>
      </c>
    </row>
    <row r="8757" spans="1:3">
      <c r="A8757" t="s">
        <v>9</v>
      </c>
      <c r="B8757" s="5">
        <v>45489</v>
      </c>
      <c r="C8757">
        <v>131.52000000000001</v>
      </c>
    </row>
    <row r="8758" spans="1:3">
      <c r="A8758" t="s">
        <v>9</v>
      </c>
      <c r="B8758" s="5">
        <v>45490</v>
      </c>
      <c r="C8758">
        <v>132.38</v>
      </c>
    </row>
    <row r="8759" spans="1:3">
      <c r="A8759" t="s">
        <v>9</v>
      </c>
      <c r="B8759" s="5">
        <v>45491</v>
      </c>
      <c r="C8759">
        <v>132.22999999999999</v>
      </c>
    </row>
    <row r="8760" spans="1:3">
      <c r="A8760" t="s">
        <v>9</v>
      </c>
      <c r="B8760" s="5">
        <v>45492</v>
      </c>
      <c r="C8760">
        <v>129.25</v>
      </c>
    </row>
    <row r="8761" spans="1:3">
      <c r="A8761" t="s">
        <v>9</v>
      </c>
      <c r="B8761" s="5">
        <v>45495</v>
      </c>
      <c r="C8761">
        <v>126.92</v>
      </c>
    </row>
    <row r="8762" spans="1:3">
      <c r="A8762" t="s">
        <v>9</v>
      </c>
      <c r="B8762" s="5">
        <v>45496</v>
      </c>
      <c r="C8762">
        <v>124.9</v>
      </c>
    </row>
    <row r="8763" spans="1:3">
      <c r="A8763" t="s">
        <v>9</v>
      </c>
      <c r="B8763" s="5">
        <v>45497</v>
      </c>
      <c r="C8763">
        <v>125.1</v>
      </c>
    </row>
    <row r="8764" spans="1:3">
      <c r="A8764" t="s">
        <v>9</v>
      </c>
      <c r="B8764" s="5">
        <v>45498</v>
      </c>
      <c r="C8764">
        <v>127.04</v>
      </c>
    </row>
    <row r="8765" spans="1:3">
      <c r="A8765" t="s">
        <v>9</v>
      </c>
      <c r="B8765" s="5">
        <v>45499</v>
      </c>
      <c r="C8765">
        <v>127.15</v>
      </c>
    </row>
    <row r="8766" spans="1:3">
      <c r="A8766" t="s">
        <v>9</v>
      </c>
      <c r="B8766" s="5">
        <v>45502</v>
      </c>
      <c r="C8766">
        <v>125.18</v>
      </c>
    </row>
    <row r="8767" spans="1:3">
      <c r="A8767" t="s">
        <v>9</v>
      </c>
      <c r="B8767" s="5">
        <v>45503</v>
      </c>
      <c r="C8767">
        <v>126.15</v>
      </c>
    </row>
    <row r="8768" spans="1:3">
      <c r="A8768" t="s">
        <v>9</v>
      </c>
      <c r="B8768" s="5">
        <v>45504</v>
      </c>
      <c r="C8768">
        <v>126.8</v>
      </c>
    </row>
    <row r="8769" spans="1:3">
      <c r="A8769" t="s">
        <v>9</v>
      </c>
      <c r="B8769" s="5">
        <v>45505</v>
      </c>
      <c r="C8769">
        <v>123.11</v>
      </c>
    </row>
    <row r="8770" spans="1:3">
      <c r="A8770" t="s">
        <v>9</v>
      </c>
      <c r="B8770" s="5">
        <v>45506</v>
      </c>
      <c r="C8770">
        <v>122.92</v>
      </c>
    </row>
    <row r="8771" spans="1:3">
      <c r="A8771" t="s">
        <v>9</v>
      </c>
      <c r="B8771" s="5">
        <v>45509</v>
      </c>
      <c r="C8771">
        <v>123.12</v>
      </c>
    </row>
    <row r="8772" spans="1:3">
      <c r="A8772" t="s">
        <v>9</v>
      </c>
      <c r="B8772" s="5">
        <v>45510</v>
      </c>
      <c r="C8772">
        <v>122.27</v>
      </c>
    </row>
    <row r="8773" spans="1:3">
      <c r="A8773" t="s">
        <v>9</v>
      </c>
      <c r="B8773" s="5">
        <v>45511</v>
      </c>
      <c r="C8773">
        <v>123.12</v>
      </c>
    </row>
    <row r="8774" spans="1:3">
      <c r="A8774" t="s">
        <v>9</v>
      </c>
      <c r="B8774" s="5">
        <v>45512</v>
      </c>
      <c r="C8774">
        <v>126.79</v>
      </c>
    </row>
    <row r="8775" spans="1:3">
      <c r="A8775" t="s">
        <v>9</v>
      </c>
      <c r="B8775" s="5">
        <v>45513</v>
      </c>
      <c r="C8775">
        <v>126.53</v>
      </c>
    </row>
    <row r="8776" spans="1:3">
      <c r="A8776" t="s">
        <v>9</v>
      </c>
      <c r="B8776" s="5">
        <v>45516</v>
      </c>
      <c r="C8776">
        <v>128.77000000000001</v>
      </c>
    </row>
    <row r="8777" spans="1:3">
      <c r="A8777" t="s">
        <v>9</v>
      </c>
      <c r="B8777" s="5">
        <v>45517</v>
      </c>
      <c r="C8777">
        <v>126.36</v>
      </c>
    </row>
    <row r="8778" spans="1:3">
      <c r="A8778" t="s">
        <v>9</v>
      </c>
      <c r="B8778" s="5">
        <v>45518</v>
      </c>
      <c r="C8778">
        <v>126.54</v>
      </c>
    </row>
    <row r="8779" spans="1:3">
      <c r="A8779" t="s">
        <v>9</v>
      </c>
      <c r="B8779" s="5">
        <v>45519</v>
      </c>
      <c r="C8779">
        <v>128.12</v>
      </c>
    </row>
    <row r="8780" spans="1:3">
      <c r="A8780" t="s">
        <v>9</v>
      </c>
      <c r="B8780" s="5">
        <v>45520</v>
      </c>
      <c r="C8780">
        <v>128.06</v>
      </c>
    </row>
    <row r="8781" spans="1:3">
      <c r="A8781" t="s">
        <v>9</v>
      </c>
      <c r="B8781" s="5">
        <v>45523</v>
      </c>
      <c r="C8781">
        <v>128.24</v>
      </c>
    </row>
    <row r="8782" spans="1:3">
      <c r="A8782" t="s">
        <v>9</v>
      </c>
      <c r="B8782" s="5">
        <v>45524</v>
      </c>
      <c r="C8782">
        <v>125.25</v>
      </c>
    </row>
    <row r="8783" spans="1:3">
      <c r="A8783" t="s">
        <v>9</v>
      </c>
      <c r="B8783" s="5">
        <v>45525</v>
      </c>
      <c r="C8783">
        <v>124.98</v>
      </c>
    </row>
    <row r="8784" spans="1:3">
      <c r="A8784" t="s">
        <v>9</v>
      </c>
      <c r="B8784" s="5">
        <v>45526</v>
      </c>
      <c r="C8784">
        <v>125.22</v>
      </c>
    </row>
    <row r="8785" spans="1:3">
      <c r="A8785" t="s">
        <v>9</v>
      </c>
      <c r="B8785" s="5">
        <v>45527</v>
      </c>
      <c r="C8785">
        <v>126.9</v>
      </c>
    </row>
    <row r="8786" spans="1:3">
      <c r="A8786" t="s">
        <v>9</v>
      </c>
      <c r="B8786" s="5">
        <v>45530</v>
      </c>
      <c r="C8786">
        <v>130.06</v>
      </c>
    </row>
    <row r="8787" spans="1:3">
      <c r="A8787" t="s">
        <v>9</v>
      </c>
      <c r="B8787" s="5">
        <v>45531</v>
      </c>
      <c r="C8787">
        <v>128.56</v>
      </c>
    </row>
    <row r="8788" spans="1:3">
      <c r="A8788" t="s">
        <v>9</v>
      </c>
      <c r="B8788" s="5">
        <v>45532</v>
      </c>
      <c r="C8788">
        <v>128.72</v>
      </c>
    </row>
    <row r="8789" spans="1:3">
      <c r="A8789" t="s">
        <v>9</v>
      </c>
      <c r="B8789" s="5">
        <v>45533</v>
      </c>
      <c r="C8789">
        <v>129.97999999999999</v>
      </c>
    </row>
    <row r="8790" spans="1:3">
      <c r="A8790" t="s">
        <v>9</v>
      </c>
      <c r="B8790" s="5">
        <v>45534</v>
      </c>
      <c r="C8790">
        <v>128.82</v>
      </c>
    </row>
    <row r="8791" spans="1:3">
      <c r="A8791" t="s">
        <v>9</v>
      </c>
      <c r="B8791" s="5">
        <v>45538</v>
      </c>
      <c r="C8791">
        <v>123.63</v>
      </c>
    </row>
    <row r="8792" spans="1:3">
      <c r="A8792" t="s">
        <v>9</v>
      </c>
      <c r="B8792" s="5">
        <v>45539</v>
      </c>
      <c r="C8792">
        <v>122.78</v>
      </c>
    </row>
    <row r="8793" spans="1:3">
      <c r="A8793" t="s">
        <v>9</v>
      </c>
      <c r="B8793" s="5">
        <v>45540</v>
      </c>
      <c r="C8793">
        <v>121.55</v>
      </c>
    </row>
    <row r="8794" spans="1:3">
      <c r="A8794" t="s">
        <v>9</v>
      </c>
      <c r="B8794" s="5">
        <v>45541</v>
      </c>
      <c r="C8794">
        <v>120.35</v>
      </c>
    </row>
    <row r="8795" spans="1:3">
      <c r="A8795" t="s">
        <v>9</v>
      </c>
      <c r="B8795" s="5">
        <v>45544</v>
      </c>
      <c r="C8795">
        <v>120.5</v>
      </c>
    </row>
    <row r="8796" spans="1:3">
      <c r="A8796" t="s">
        <v>9</v>
      </c>
      <c r="B8796" s="5">
        <v>45545</v>
      </c>
      <c r="C8796">
        <v>118.97</v>
      </c>
    </row>
    <row r="8797" spans="1:3">
      <c r="A8797" t="s">
        <v>9</v>
      </c>
      <c r="B8797" s="5">
        <v>45546</v>
      </c>
      <c r="C8797">
        <v>117.9</v>
      </c>
    </row>
    <row r="8798" spans="1:3">
      <c r="A8798" t="s">
        <v>9</v>
      </c>
      <c r="B8798" s="5">
        <v>45547</v>
      </c>
      <c r="C8798">
        <v>118.22</v>
      </c>
    </row>
    <row r="8799" spans="1:3">
      <c r="A8799" t="s">
        <v>9</v>
      </c>
      <c r="B8799" s="5">
        <v>45548</v>
      </c>
      <c r="C8799">
        <v>119.37</v>
      </c>
    </row>
    <row r="8800" spans="1:3">
      <c r="A8800" t="s">
        <v>9</v>
      </c>
      <c r="B8800" s="5">
        <v>45551</v>
      </c>
      <c r="C8800">
        <v>121.67</v>
      </c>
    </row>
    <row r="8801" spans="1:3">
      <c r="A8801" t="s">
        <v>9</v>
      </c>
      <c r="B8801" s="5">
        <v>45552</v>
      </c>
      <c r="C8801">
        <v>123.19</v>
      </c>
    </row>
    <row r="8802" spans="1:3">
      <c r="A8802" t="s">
        <v>9</v>
      </c>
      <c r="B8802" s="5">
        <v>45553</v>
      </c>
      <c r="C8802">
        <v>124.38</v>
      </c>
    </row>
    <row r="8803" spans="1:3">
      <c r="A8803" t="s">
        <v>9</v>
      </c>
      <c r="B8803" s="5">
        <v>45554</v>
      </c>
      <c r="C8803">
        <v>125.2</v>
      </c>
    </row>
    <row r="8804" spans="1:3">
      <c r="A8804" t="s">
        <v>9</v>
      </c>
      <c r="B8804" s="5">
        <v>45555</v>
      </c>
      <c r="C8804">
        <v>126.03</v>
      </c>
    </row>
    <row r="8805" spans="1:3">
      <c r="A8805" t="s">
        <v>9</v>
      </c>
      <c r="B8805" s="5">
        <v>45558</v>
      </c>
      <c r="C8805">
        <v>127.73</v>
      </c>
    </row>
    <row r="8806" spans="1:3">
      <c r="A8806" t="s">
        <v>9</v>
      </c>
      <c r="B8806" s="5">
        <v>45559</v>
      </c>
      <c r="C8806">
        <v>127.9</v>
      </c>
    </row>
    <row r="8807" spans="1:3">
      <c r="A8807" t="s">
        <v>9</v>
      </c>
      <c r="B8807" s="5">
        <v>45560</v>
      </c>
      <c r="C8807">
        <v>124.56</v>
      </c>
    </row>
    <row r="8808" spans="1:3">
      <c r="A8808" t="s">
        <v>9</v>
      </c>
      <c r="B8808" s="5">
        <v>45561</v>
      </c>
      <c r="C8808">
        <v>120.37</v>
      </c>
    </row>
    <row r="8809" spans="1:3">
      <c r="A8809" t="s">
        <v>10</v>
      </c>
      <c r="B8809" s="5">
        <v>43735</v>
      </c>
      <c r="C8809">
        <v>71.48</v>
      </c>
    </row>
    <row r="8810" spans="1:3">
      <c r="A8810" t="s">
        <v>10</v>
      </c>
      <c r="B8810" s="5">
        <v>43738</v>
      </c>
      <c r="C8810">
        <v>70.61</v>
      </c>
    </row>
    <row r="8811" spans="1:3">
      <c r="A8811" t="s">
        <v>10</v>
      </c>
      <c r="B8811" s="5">
        <v>43739</v>
      </c>
      <c r="C8811">
        <v>68.95</v>
      </c>
    </row>
    <row r="8812" spans="1:3">
      <c r="A8812" t="s">
        <v>10</v>
      </c>
      <c r="B8812" s="5">
        <v>43740</v>
      </c>
      <c r="C8812">
        <v>67.150000000000006</v>
      </c>
    </row>
    <row r="8813" spans="1:3">
      <c r="A8813" t="s">
        <v>10</v>
      </c>
      <c r="B8813" s="5">
        <v>43741</v>
      </c>
      <c r="C8813">
        <v>67.98</v>
      </c>
    </row>
    <row r="8814" spans="1:3">
      <c r="A8814" t="s">
        <v>10</v>
      </c>
      <c r="B8814" s="5">
        <v>43742</v>
      </c>
      <c r="C8814">
        <v>68.97</v>
      </c>
    </row>
    <row r="8815" spans="1:3">
      <c r="A8815" t="s">
        <v>10</v>
      </c>
      <c r="B8815" s="5">
        <v>43745</v>
      </c>
      <c r="C8815">
        <v>68.02</v>
      </c>
    </row>
    <row r="8816" spans="1:3">
      <c r="A8816" t="s">
        <v>10</v>
      </c>
      <c r="B8816" s="5">
        <v>43746</v>
      </c>
      <c r="C8816">
        <v>66.7</v>
      </c>
    </row>
    <row r="8817" spans="1:3">
      <c r="A8817" t="s">
        <v>10</v>
      </c>
      <c r="B8817" s="5">
        <v>43747</v>
      </c>
      <c r="C8817">
        <v>67.44</v>
      </c>
    </row>
    <row r="8818" spans="1:3">
      <c r="A8818" t="s">
        <v>10</v>
      </c>
      <c r="B8818" s="5">
        <v>43748</v>
      </c>
      <c r="C8818">
        <v>68.25</v>
      </c>
    </row>
    <row r="8819" spans="1:3">
      <c r="A8819" t="s">
        <v>10</v>
      </c>
      <c r="B8819" s="5">
        <v>43749</v>
      </c>
      <c r="C8819">
        <v>68.98</v>
      </c>
    </row>
    <row r="8820" spans="1:3">
      <c r="A8820" t="s">
        <v>10</v>
      </c>
      <c r="B8820" s="5">
        <v>43752</v>
      </c>
      <c r="C8820">
        <v>69.180000000000007</v>
      </c>
    </row>
    <row r="8821" spans="1:3">
      <c r="A8821" t="s">
        <v>10</v>
      </c>
      <c r="B8821" s="5">
        <v>43753</v>
      </c>
      <c r="C8821">
        <v>69.42</v>
      </c>
    </row>
    <row r="8822" spans="1:3">
      <c r="A8822" t="s">
        <v>10</v>
      </c>
      <c r="B8822" s="5">
        <v>43754</v>
      </c>
      <c r="C8822">
        <v>68.23</v>
      </c>
    </row>
    <row r="8823" spans="1:3">
      <c r="A8823" t="s">
        <v>10</v>
      </c>
      <c r="B8823" s="5">
        <v>43755</v>
      </c>
      <c r="C8823">
        <v>68.14</v>
      </c>
    </row>
    <row r="8824" spans="1:3">
      <c r="A8824" t="s">
        <v>10</v>
      </c>
      <c r="B8824" s="5">
        <v>43756</v>
      </c>
      <c r="C8824">
        <v>67.61</v>
      </c>
    </row>
    <row r="8825" spans="1:3">
      <c r="A8825" t="s">
        <v>10</v>
      </c>
      <c r="B8825" s="5">
        <v>43759</v>
      </c>
      <c r="C8825">
        <v>68.739999999999995</v>
      </c>
    </row>
    <row r="8826" spans="1:3">
      <c r="A8826" t="s">
        <v>10</v>
      </c>
      <c r="B8826" s="5">
        <v>43760</v>
      </c>
      <c r="C8826">
        <v>69.09</v>
      </c>
    </row>
    <row r="8827" spans="1:3">
      <c r="A8827" t="s">
        <v>10</v>
      </c>
      <c r="B8827" s="5">
        <v>43761</v>
      </c>
      <c r="C8827">
        <v>69.75</v>
      </c>
    </row>
    <row r="8828" spans="1:3">
      <c r="A8828" t="s">
        <v>10</v>
      </c>
      <c r="B8828" s="5">
        <v>43762</v>
      </c>
      <c r="C8828">
        <v>69.09</v>
      </c>
    </row>
    <row r="8829" spans="1:3">
      <c r="A8829" t="s">
        <v>10</v>
      </c>
      <c r="B8829" s="5">
        <v>43763</v>
      </c>
      <c r="C8829">
        <v>69.25</v>
      </c>
    </row>
    <row r="8830" spans="1:3">
      <c r="A8830" t="s">
        <v>10</v>
      </c>
      <c r="B8830" s="5">
        <v>43766</v>
      </c>
      <c r="C8830">
        <v>68.64</v>
      </c>
    </row>
    <row r="8831" spans="1:3">
      <c r="A8831" t="s">
        <v>10</v>
      </c>
      <c r="B8831" s="5">
        <v>43767</v>
      </c>
      <c r="C8831">
        <v>68.44</v>
      </c>
    </row>
    <row r="8832" spans="1:3">
      <c r="A8832" t="s">
        <v>10</v>
      </c>
      <c r="B8832" s="5">
        <v>43768</v>
      </c>
      <c r="C8832">
        <v>67.72</v>
      </c>
    </row>
    <row r="8833" spans="1:3">
      <c r="A8833" t="s">
        <v>10</v>
      </c>
      <c r="B8833" s="5">
        <v>43769</v>
      </c>
      <c r="C8833">
        <v>67.569999999999993</v>
      </c>
    </row>
    <row r="8834" spans="1:3">
      <c r="A8834" t="s">
        <v>10</v>
      </c>
      <c r="B8834" s="5">
        <v>43770</v>
      </c>
      <c r="C8834">
        <v>69.599999999999994</v>
      </c>
    </row>
    <row r="8835" spans="1:3">
      <c r="A8835" t="s">
        <v>10</v>
      </c>
      <c r="B8835" s="5">
        <v>43773</v>
      </c>
      <c r="C8835">
        <v>71.67</v>
      </c>
    </row>
    <row r="8836" spans="1:3">
      <c r="A8836" t="s">
        <v>10</v>
      </c>
      <c r="B8836" s="5">
        <v>43774</v>
      </c>
      <c r="C8836">
        <v>73.09</v>
      </c>
    </row>
    <row r="8837" spans="1:3">
      <c r="A8837" t="s">
        <v>10</v>
      </c>
      <c r="B8837" s="5">
        <v>43775</v>
      </c>
      <c r="C8837">
        <v>71.489999999999995</v>
      </c>
    </row>
    <row r="8838" spans="1:3">
      <c r="A8838" t="s">
        <v>10</v>
      </c>
      <c r="B8838" s="5">
        <v>43776</v>
      </c>
      <c r="C8838">
        <v>73.010000000000005</v>
      </c>
    </row>
    <row r="8839" spans="1:3">
      <c r="A8839" t="s">
        <v>10</v>
      </c>
      <c r="B8839" s="5">
        <v>43777</v>
      </c>
      <c r="C8839">
        <v>70.77</v>
      </c>
    </row>
    <row r="8840" spans="1:3">
      <c r="A8840" t="s">
        <v>10</v>
      </c>
      <c r="B8840" s="5">
        <v>43780</v>
      </c>
      <c r="C8840">
        <v>70.34</v>
      </c>
    </row>
    <row r="8841" spans="1:3">
      <c r="A8841" t="s">
        <v>10</v>
      </c>
      <c r="B8841" s="5">
        <v>43781</v>
      </c>
      <c r="C8841">
        <v>69.37</v>
      </c>
    </row>
    <row r="8842" spans="1:3">
      <c r="A8842" t="s">
        <v>10</v>
      </c>
      <c r="B8842" s="5">
        <v>43782</v>
      </c>
      <c r="C8842">
        <v>68.8</v>
      </c>
    </row>
    <row r="8843" spans="1:3">
      <c r="A8843" t="s">
        <v>10</v>
      </c>
      <c r="B8843" s="5">
        <v>43783</v>
      </c>
      <c r="C8843">
        <v>68.5</v>
      </c>
    </row>
    <row r="8844" spans="1:3">
      <c r="A8844" t="s">
        <v>10</v>
      </c>
      <c r="B8844" s="5">
        <v>43784</v>
      </c>
      <c r="C8844">
        <v>69.19</v>
      </c>
    </row>
    <row r="8845" spans="1:3">
      <c r="A8845" t="s">
        <v>10</v>
      </c>
      <c r="B8845" s="5">
        <v>43787</v>
      </c>
      <c r="C8845">
        <v>68.52</v>
      </c>
    </row>
    <row r="8846" spans="1:3">
      <c r="A8846" t="s">
        <v>10</v>
      </c>
      <c r="B8846" s="5">
        <v>43788</v>
      </c>
      <c r="C8846">
        <v>67.819999999999993</v>
      </c>
    </row>
    <row r="8847" spans="1:3">
      <c r="A8847" t="s">
        <v>10</v>
      </c>
      <c r="B8847" s="5">
        <v>43789</v>
      </c>
      <c r="C8847">
        <v>68.03</v>
      </c>
    </row>
    <row r="8848" spans="1:3">
      <c r="A8848" t="s">
        <v>10</v>
      </c>
      <c r="B8848" s="5">
        <v>43790</v>
      </c>
      <c r="C8848">
        <v>69.67</v>
      </c>
    </row>
    <row r="8849" spans="1:3">
      <c r="A8849" t="s">
        <v>10</v>
      </c>
      <c r="B8849" s="5">
        <v>43791</v>
      </c>
      <c r="C8849">
        <v>69.37</v>
      </c>
    </row>
    <row r="8850" spans="1:3">
      <c r="A8850" t="s">
        <v>10</v>
      </c>
      <c r="B8850" s="5">
        <v>43794</v>
      </c>
      <c r="C8850">
        <v>68.91</v>
      </c>
    </row>
    <row r="8851" spans="1:3">
      <c r="A8851" t="s">
        <v>10</v>
      </c>
      <c r="B8851" s="5">
        <v>43795</v>
      </c>
      <c r="C8851">
        <v>68.739999999999995</v>
      </c>
    </row>
    <row r="8852" spans="1:3">
      <c r="A8852" t="s">
        <v>10</v>
      </c>
      <c r="B8852" s="5">
        <v>43796</v>
      </c>
      <c r="C8852">
        <v>68.7</v>
      </c>
    </row>
    <row r="8853" spans="1:3">
      <c r="A8853" t="s">
        <v>10</v>
      </c>
      <c r="B8853" s="5">
        <v>43798</v>
      </c>
      <c r="C8853">
        <v>68.13</v>
      </c>
    </row>
    <row r="8854" spans="1:3">
      <c r="A8854" t="s">
        <v>10</v>
      </c>
      <c r="B8854" s="5">
        <v>43801</v>
      </c>
      <c r="C8854">
        <v>68.42</v>
      </c>
    </row>
    <row r="8855" spans="1:3">
      <c r="A8855" t="s">
        <v>10</v>
      </c>
      <c r="B8855" s="5">
        <v>43802</v>
      </c>
      <c r="C8855">
        <v>67.88</v>
      </c>
    </row>
    <row r="8856" spans="1:3">
      <c r="A8856" t="s">
        <v>10</v>
      </c>
      <c r="B8856" s="5">
        <v>43803</v>
      </c>
      <c r="C8856">
        <v>68.650000000000006</v>
      </c>
    </row>
    <row r="8857" spans="1:3">
      <c r="A8857" t="s">
        <v>10</v>
      </c>
      <c r="B8857" s="5">
        <v>43804</v>
      </c>
      <c r="C8857">
        <v>68.41</v>
      </c>
    </row>
    <row r="8858" spans="1:3">
      <c r="A8858" t="s">
        <v>10</v>
      </c>
      <c r="B8858" s="5">
        <v>43805</v>
      </c>
      <c r="C8858">
        <v>69.510000000000005</v>
      </c>
    </row>
    <row r="8859" spans="1:3">
      <c r="A8859" t="s">
        <v>10</v>
      </c>
      <c r="B8859" s="5">
        <v>43808</v>
      </c>
      <c r="C8859">
        <v>69.66</v>
      </c>
    </row>
    <row r="8860" spans="1:3">
      <c r="A8860" t="s">
        <v>10</v>
      </c>
      <c r="B8860" s="5">
        <v>43809</v>
      </c>
      <c r="C8860">
        <v>69.06</v>
      </c>
    </row>
    <row r="8861" spans="1:3">
      <c r="A8861" t="s">
        <v>10</v>
      </c>
      <c r="B8861" s="5">
        <v>43810</v>
      </c>
      <c r="C8861">
        <v>68.959999999999994</v>
      </c>
    </row>
    <row r="8862" spans="1:3">
      <c r="A8862" t="s">
        <v>10</v>
      </c>
      <c r="B8862" s="5">
        <v>43811</v>
      </c>
      <c r="C8862">
        <v>70.34</v>
      </c>
    </row>
    <row r="8863" spans="1:3">
      <c r="A8863" t="s">
        <v>10</v>
      </c>
      <c r="B8863" s="5">
        <v>43812</v>
      </c>
      <c r="C8863">
        <v>69.23</v>
      </c>
    </row>
    <row r="8864" spans="1:3">
      <c r="A8864" t="s">
        <v>10</v>
      </c>
      <c r="B8864" s="5">
        <v>43815</v>
      </c>
      <c r="C8864">
        <v>70</v>
      </c>
    </row>
    <row r="8865" spans="1:3">
      <c r="A8865" t="s">
        <v>10</v>
      </c>
      <c r="B8865" s="5">
        <v>43816</v>
      </c>
      <c r="C8865">
        <v>69.680000000000007</v>
      </c>
    </row>
    <row r="8866" spans="1:3">
      <c r="A8866" t="s">
        <v>10</v>
      </c>
      <c r="B8866" s="5">
        <v>43817</v>
      </c>
      <c r="C8866">
        <v>69.87</v>
      </c>
    </row>
    <row r="8867" spans="1:3">
      <c r="A8867" t="s">
        <v>10</v>
      </c>
      <c r="B8867" s="5">
        <v>43818</v>
      </c>
      <c r="C8867">
        <v>69.39</v>
      </c>
    </row>
    <row r="8868" spans="1:3">
      <c r="A8868" t="s">
        <v>10</v>
      </c>
      <c r="B8868" s="5">
        <v>43819</v>
      </c>
      <c r="C8868">
        <v>69.94</v>
      </c>
    </row>
    <row r="8869" spans="1:3">
      <c r="A8869" t="s">
        <v>10</v>
      </c>
      <c r="B8869" s="5">
        <v>43822</v>
      </c>
      <c r="C8869">
        <v>70.290000000000006</v>
      </c>
    </row>
    <row r="8870" spans="1:3">
      <c r="A8870" t="s">
        <v>10</v>
      </c>
      <c r="B8870" s="5">
        <v>43823</v>
      </c>
      <c r="C8870">
        <v>70.02</v>
      </c>
    </row>
    <row r="8871" spans="1:3">
      <c r="A8871" t="s">
        <v>10</v>
      </c>
      <c r="B8871" s="5">
        <v>43825</v>
      </c>
      <c r="C8871">
        <v>70.13</v>
      </c>
    </row>
    <row r="8872" spans="1:3">
      <c r="A8872" t="s">
        <v>10</v>
      </c>
      <c r="B8872" s="5">
        <v>43826</v>
      </c>
      <c r="C8872">
        <v>69.89</v>
      </c>
    </row>
    <row r="8873" spans="1:3">
      <c r="A8873" t="s">
        <v>10</v>
      </c>
      <c r="B8873" s="5">
        <v>43829</v>
      </c>
      <c r="C8873">
        <v>69.48</v>
      </c>
    </row>
    <row r="8874" spans="1:3">
      <c r="A8874" t="s">
        <v>10</v>
      </c>
      <c r="B8874" s="5">
        <v>43830</v>
      </c>
      <c r="C8874">
        <v>69.78</v>
      </c>
    </row>
    <row r="8875" spans="1:3">
      <c r="A8875" t="s">
        <v>10</v>
      </c>
      <c r="B8875" s="5">
        <v>43832</v>
      </c>
      <c r="C8875">
        <v>70.900000000000006</v>
      </c>
    </row>
    <row r="8876" spans="1:3">
      <c r="A8876" t="s">
        <v>10</v>
      </c>
      <c r="B8876" s="5">
        <v>43833</v>
      </c>
      <c r="C8876">
        <v>70.33</v>
      </c>
    </row>
    <row r="8877" spans="1:3">
      <c r="A8877" t="s">
        <v>10</v>
      </c>
      <c r="B8877" s="5">
        <v>43836</v>
      </c>
      <c r="C8877">
        <v>70.87</v>
      </c>
    </row>
    <row r="8878" spans="1:3">
      <c r="A8878" t="s">
        <v>10</v>
      </c>
      <c r="B8878" s="5">
        <v>43837</v>
      </c>
      <c r="C8878">
        <v>70.290000000000006</v>
      </c>
    </row>
    <row r="8879" spans="1:3">
      <c r="A8879" t="s">
        <v>10</v>
      </c>
      <c r="B8879" s="5">
        <v>43838</v>
      </c>
      <c r="C8879">
        <v>69.23</v>
      </c>
    </row>
    <row r="8880" spans="1:3">
      <c r="A8880" t="s">
        <v>10</v>
      </c>
      <c r="B8880" s="5">
        <v>43839</v>
      </c>
      <c r="C8880">
        <v>69.760000000000005</v>
      </c>
    </row>
    <row r="8881" spans="1:3">
      <c r="A8881" t="s">
        <v>10</v>
      </c>
      <c r="B8881" s="5">
        <v>43840</v>
      </c>
      <c r="C8881">
        <v>69.14</v>
      </c>
    </row>
    <row r="8882" spans="1:3">
      <c r="A8882" t="s">
        <v>10</v>
      </c>
      <c r="B8882" s="5">
        <v>43843</v>
      </c>
      <c r="C8882">
        <v>69.8</v>
      </c>
    </row>
    <row r="8883" spans="1:3">
      <c r="A8883" t="s">
        <v>10</v>
      </c>
      <c r="B8883" s="5">
        <v>43844</v>
      </c>
      <c r="C8883">
        <v>69.2</v>
      </c>
    </row>
    <row r="8884" spans="1:3">
      <c r="A8884" t="s">
        <v>10</v>
      </c>
      <c r="B8884" s="5">
        <v>43845</v>
      </c>
      <c r="C8884">
        <v>69.09</v>
      </c>
    </row>
    <row r="8885" spans="1:3">
      <c r="A8885" t="s">
        <v>10</v>
      </c>
      <c r="B8885" s="5">
        <v>43846</v>
      </c>
      <c r="C8885">
        <v>68.819999999999993</v>
      </c>
    </row>
    <row r="8886" spans="1:3">
      <c r="A8886" t="s">
        <v>10</v>
      </c>
      <c r="B8886" s="5">
        <v>43847</v>
      </c>
      <c r="C8886">
        <v>68.56</v>
      </c>
    </row>
    <row r="8887" spans="1:3">
      <c r="A8887" t="s">
        <v>10</v>
      </c>
      <c r="B8887" s="5">
        <v>43851</v>
      </c>
      <c r="C8887">
        <v>67.58</v>
      </c>
    </row>
    <row r="8888" spans="1:3">
      <c r="A8888" t="s">
        <v>10</v>
      </c>
      <c r="B8888" s="5">
        <v>43852</v>
      </c>
      <c r="C8888">
        <v>67.19</v>
      </c>
    </row>
    <row r="8889" spans="1:3">
      <c r="A8889" t="s">
        <v>10</v>
      </c>
      <c r="B8889" s="5">
        <v>43853</v>
      </c>
      <c r="C8889">
        <v>66.77</v>
      </c>
    </row>
    <row r="8890" spans="1:3">
      <c r="A8890" t="s">
        <v>10</v>
      </c>
      <c r="B8890" s="5">
        <v>43854</v>
      </c>
      <c r="C8890">
        <v>66.319999999999993</v>
      </c>
    </row>
    <row r="8891" spans="1:3">
      <c r="A8891" t="s">
        <v>10</v>
      </c>
      <c r="B8891" s="5">
        <v>43857</v>
      </c>
      <c r="C8891">
        <v>64.739999999999995</v>
      </c>
    </row>
    <row r="8892" spans="1:3">
      <c r="A8892" t="s">
        <v>10</v>
      </c>
      <c r="B8892" s="5">
        <v>43858</v>
      </c>
      <c r="C8892">
        <v>64.650000000000006</v>
      </c>
    </row>
    <row r="8893" spans="1:3">
      <c r="A8893" t="s">
        <v>10</v>
      </c>
      <c r="B8893" s="5">
        <v>43859</v>
      </c>
      <c r="C8893">
        <v>64.11</v>
      </c>
    </row>
    <row r="8894" spans="1:3">
      <c r="A8894" t="s">
        <v>10</v>
      </c>
      <c r="B8894" s="5">
        <v>43860</v>
      </c>
      <c r="C8894">
        <v>64.790000000000006</v>
      </c>
    </row>
    <row r="8895" spans="1:3">
      <c r="A8895" t="s">
        <v>10</v>
      </c>
      <c r="B8895" s="5">
        <v>43861</v>
      </c>
      <c r="C8895">
        <v>62.12</v>
      </c>
    </row>
    <row r="8896" spans="1:3">
      <c r="A8896" t="s">
        <v>10</v>
      </c>
      <c r="B8896" s="5">
        <v>43864</v>
      </c>
      <c r="C8896">
        <v>60.73</v>
      </c>
    </row>
    <row r="8897" spans="1:3">
      <c r="A8897" t="s">
        <v>10</v>
      </c>
      <c r="B8897" s="5">
        <v>43865</v>
      </c>
      <c r="C8897">
        <v>59.97</v>
      </c>
    </row>
    <row r="8898" spans="1:3">
      <c r="A8898" t="s">
        <v>10</v>
      </c>
      <c r="B8898" s="5">
        <v>43866</v>
      </c>
      <c r="C8898">
        <v>62.73</v>
      </c>
    </row>
    <row r="8899" spans="1:3">
      <c r="A8899" t="s">
        <v>10</v>
      </c>
      <c r="B8899" s="5">
        <v>43867</v>
      </c>
      <c r="C8899">
        <v>61.88</v>
      </c>
    </row>
    <row r="8900" spans="1:3">
      <c r="A8900" t="s">
        <v>10</v>
      </c>
      <c r="B8900" s="5">
        <v>43868</v>
      </c>
      <c r="C8900">
        <v>61.47</v>
      </c>
    </row>
    <row r="8901" spans="1:3">
      <c r="A8901" t="s">
        <v>10</v>
      </c>
      <c r="B8901" s="5">
        <v>43871</v>
      </c>
      <c r="C8901">
        <v>59.96</v>
      </c>
    </row>
    <row r="8902" spans="1:3">
      <c r="A8902" t="s">
        <v>10</v>
      </c>
      <c r="B8902" s="5">
        <v>43872</v>
      </c>
      <c r="C8902">
        <v>60.53</v>
      </c>
    </row>
    <row r="8903" spans="1:3">
      <c r="A8903" t="s">
        <v>10</v>
      </c>
      <c r="B8903" s="5">
        <v>43873</v>
      </c>
      <c r="C8903">
        <v>61.27</v>
      </c>
    </row>
    <row r="8904" spans="1:3">
      <c r="A8904" t="s">
        <v>10</v>
      </c>
      <c r="B8904" s="5">
        <v>43874</v>
      </c>
      <c r="C8904">
        <v>60.93</v>
      </c>
    </row>
    <row r="8905" spans="1:3">
      <c r="A8905" t="s">
        <v>10</v>
      </c>
      <c r="B8905" s="5">
        <v>43875</v>
      </c>
      <c r="C8905">
        <v>60.65</v>
      </c>
    </row>
    <row r="8906" spans="1:3">
      <c r="A8906" t="s">
        <v>10</v>
      </c>
      <c r="B8906" s="5">
        <v>43879</v>
      </c>
      <c r="C8906">
        <v>59.88</v>
      </c>
    </row>
    <row r="8907" spans="1:3">
      <c r="A8907" t="s">
        <v>10</v>
      </c>
      <c r="B8907" s="5">
        <v>43880</v>
      </c>
      <c r="C8907">
        <v>60.34</v>
      </c>
    </row>
    <row r="8908" spans="1:3">
      <c r="A8908" t="s">
        <v>10</v>
      </c>
      <c r="B8908" s="5">
        <v>43881</v>
      </c>
      <c r="C8908">
        <v>59.86</v>
      </c>
    </row>
    <row r="8909" spans="1:3">
      <c r="A8909" t="s">
        <v>10</v>
      </c>
      <c r="B8909" s="5">
        <v>43882</v>
      </c>
      <c r="C8909">
        <v>59.13</v>
      </c>
    </row>
    <row r="8910" spans="1:3">
      <c r="A8910" t="s">
        <v>10</v>
      </c>
      <c r="B8910" s="5">
        <v>43885</v>
      </c>
      <c r="C8910">
        <v>56.36</v>
      </c>
    </row>
    <row r="8911" spans="1:3">
      <c r="A8911" t="s">
        <v>10</v>
      </c>
      <c r="B8911" s="5">
        <v>43886</v>
      </c>
      <c r="C8911">
        <v>54.2</v>
      </c>
    </row>
    <row r="8912" spans="1:3">
      <c r="A8912" t="s">
        <v>10</v>
      </c>
      <c r="B8912" s="5">
        <v>43887</v>
      </c>
      <c r="C8912">
        <v>53.01</v>
      </c>
    </row>
    <row r="8913" spans="1:3">
      <c r="A8913" t="s">
        <v>10</v>
      </c>
      <c r="B8913" s="5">
        <v>43888</v>
      </c>
      <c r="C8913">
        <v>49.82</v>
      </c>
    </row>
    <row r="8914" spans="1:3">
      <c r="A8914" t="s">
        <v>10</v>
      </c>
      <c r="B8914" s="5">
        <v>43889</v>
      </c>
      <c r="C8914">
        <v>51.44</v>
      </c>
    </row>
    <row r="8915" spans="1:3">
      <c r="A8915" t="s">
        <v>10</v>
      </c>
      <c r="B8915" s="5">
        <v>43892</v>
      </c>
      <c r="C8915">
        <v>53.88</v>
      </c>
    </row>
    <row r="8916" spans="1:3">
      <c r="A8916" t="s">
        <v>10</v>
      </c>
      <c r="B8916" s="5">
        <v>43893</v>
      </c>
      <c r="C8916">
        <v>51.3</v>
      </c>
    </row>
    <row r="8917" spans="1:3">
      <c r="A8917" t="s">
        <v>10</v>
      </c>
      <c r="B8917" s="5">
        <v>43894</v>
      </c>
      <c r="C8917">
        <v>52.42</v>
      </c>
    </row>
    <row r="8918" spans="1:3">
      <c r="A8918" t="s">
        <v>10</v>
      </c>
      <c r="B8918" s="5">
        <v>43895</v>
      </c>
      <c r="C8918">
        <v>50.11</v>
      </c>
    </row>
    <row r="8919" spans="1:3">
      <c r="A8919" t="s">
        <v>10</v>
      </c>
      <c r="B8919" s="5">
        <v>43896</v>
      </c>
      <c r="C8919">
        <v>47.69</v>
      </c>
    </row>
    <row r="8920" spans="1:3">
      <c r="A8920" t="s">
        <v>10</v>
      </c>
      <c r="B8920" s="5">
        <v>43899</v>
      </c>
      <c r="C8920">
        <v>41.86</v>
      </c>
    </row>
    <row r="8921" spans="1:3">
      <c r="A8921" t="s">
        <v>10</v>
      </c>
      <c r="B8921" s="5">
        <v>43900</v>
      </c>
      <c r="C8921">
        <v>43.41</v>
      </c>
    </row>
    <row r="8922" spans="1:3">
      <c r="A8922" t="s">
        <v>10</v>
      </c>
      <c r="B8922" s="5">
        <v>43901</v>
      </c>
      <c r="C8922">
        <v>41.98</v>
      </c>
    </row>
    <row r="8923" spans="1:3">
      <c r="A8923" t="s">
        <v>10</v>
      </c>
      <c r="B8923" s="5">
        <v>43902</v>
      </c>
      <c r="C8923">
        <v>37.18</v>
      </c>
    </row>
    <row r="8924" spans="1:3">
      <c r="A8924" t="s">
        <v>10</v>
      </c>
      <c r="B8924" s="5">
        <v>43903</v>
      </c>
      <c r="C8924">
        <v>38.119999999999997</v>
      </c>
    </row>
    <row r="8925" spans="1:3">
      <c r="A8925" t="s">
        <v>10</v>
      </c>
      <c r="B8925" s="5">
        <v>43906</v>
      </c>
      <c r="C8925">
        <v>34.49</v>
      </c>
    </row>
    <row r="8926" spans="1:3">
      <c r="A8926" t="s">
        <v>10</v>
      </c>
      <c r="B8926" s="5">
        <v>43907</v>
      </c>
      <c r="C8926">
        <v>36.81</v>
      </c>
    </row>
    <row r="8927" spans="1:3">
      <c r="A8927" t="s">
        <v>10</v>
      </c>
      <c r="B8927" s="5">
        <v>43908</v>
      </c>
      <c r="C8927">
        <v>33.119999999999997</v>
      </c>
    </row>
    <row r="8928" spans="1:3">
      <c r="A8928" t="s">
        <v>10</v>
      </c>
      <c r="B8928" s="5">
        <v>43909</v>
      </c>
      <c r="C8928">
        <v>34.43</v>
      </c>
    </row>
    <row r="8929" spans="1:3">
      <c r="A8929" t="s">
        <v>10</v>
      </c>
      <c r="B8929" s="5">
        <v>43910</v>
      </c>
      <c r="C8929">
        <v>32.74</v>
      </c>
    </row>
    <row r="8930" spans="1:3">
      <c r="A8930" t="s">
        <v>10</v>
      </c>
      <c r="B8930" s="5">
        <v>43913</v>
      </c>
      <c r="C8930">
        <v>31.45</v>
      </c>
    </row>
    <row r="8931" spans="1:3">
      <c r="A8931" t="s">
        <v>10</v>
      </c>
      <c r="B8931" s="5">
        <v>43914</v>
      </c>
      <c r="C8931">
        <v>35.44</v>
      </c>
    </row>
    <row r="8932" spans="1:3">
      <c r="A8932" t="s">
        <v>10</v>
      </c>
      <c r="B8932" s="5">
        <v>43915</v>
      </c>
      <c r="C8932">
        <v>37.29</v>
      </c>
    </row>
    <row r="8933" spans="1:3">
      <c r="A8933" t="s">
        <v>10</v>
      </c>
      <c r="B8933" s="5">
        <v>43916</v>
      </c>
      <c r="C8933">
        <v>38.82</v>
      </c>
    </row>
    <row r="8934" spans="1:3">
      <c r="A8934" t="s">
        <v>10</v>
      </c>
      <c r="B8934" s="5">
        <v>43917</v>
      </c>
      <c r="C8934">
        <v>36.950000000000003</v>
      </c>
    </row>
    <row r="8935" spans="1:3">
      <c r="A8935" t="s">
        <v>10</v>
      </c>
      <c r="B8935" s="5">
        <v>43920</v>
      </c>
      <c r="C8935">
        <v>37.5</v>
      </c>
    </row>
    <row r="8936" spans="1:3">
      <c r="A8936" t="s">
        <v>10</v>
      </c>
      <c r="B8936" s="5">
        <v>43921</v>
      </c>
      <c r="C8936">
        <v>37.97</v>
      </c>
    </row>
    <row r="8937" spans="1:3">
      <c r="A8937" t="s">
        <v>10</v>
      </c>
      <c r="B8937" s="5">
        <v>43922</v>
      </c>
      <c r="C8937">
        <v>37.53</v>
      </c>
    </row>
    <row r="8938" spans="1:3">
      <c r="A8938" t="s">
        <v>10</v>
      </c>
      <c r="B8938" s="5">
        <v>43923</v>
      </c>
      <c r="C8938">
        <v>40.4</v>
      </c>
    </row>
    <row r="8939" spans="1:3">
      <c r="A8939" t="s">
        <v>10</v>
      </c>
      <c r="B8939" s="5">
        <v>43924</v>
      </c>
      <c r="C8939">
        <v>39.21</v>
      </c>
    </row>
    <row r="8940" spans="1:3">
      <c r="A8940" t="s">
        <v>10</v>
      </c>
      <c r="B8940" s="5">
        <v>43927</v>
      </c>
      <c r="C8940">
        <v>40.47</v>
      </c>
    </row>
    <row r="8941" spans="1:3">
      <c r="A8941" t="s">
        <v>10</v>
      </c>
      <c r="B8941" s="5">
        <v>43928</v>
      </c>
      <c r="C8941">
        <v>41.24</v>
      </c>
    </row>
    <row r="8942" spans="1:3">
      <c r="A8942" t="s">
        <v>10</v>
      </c>
      <c r="B8942" s="5">
        <v>43929</v>
      </c>
      <c r="C8942">
        <v>43.85</v>
      </c>
    </row>
    <row r="8943" spans="1:3">
      <c r="A8943" t="s">
        <v>10</v>
      </c>
      <c r="B8943" s="5">
        <v>43930</v>
      </c>
      <c r="C8943">
        <v>43.13</v>
      </c>
    </row>
    <row r="8944" spans="1:3">
      <c r="A8944" t="s">
        <v>10</v>
      </c>
      <c r="B8944" s="5">
        <v>43934</v>
      </c>
      <c r="C8944">
        <v>42.76</v>
      </c>
    </row>
    <row r="8945" spans="1:3">
      <c r="A8945" t="s">
        <v>10</v>
      </c>
      <c r="B8945" s="5">
        <v>43935</v>
      </c>
      <c r="C8945">
        <v>42.43</v>
      </c>
    </row>
    <row r="8946" spans="1:3">
      <c r="A8946" t="s">
        <v>10</v>
      </c>
      <c r="B8946" s="5">
        <v>43936</v>
      </c>
      <c r="C8946">
        <v>40.479999999999997</v>
      </c>
    </row>
    <row r="8947" spans="1:3">
      <c r="A8947" t="s">
        <v>10</v>
      </c>
      <c r="B8947" s="5">
        <v>43937</v>
      </c>
      <c r="C8947">
        <v>39.15</v>
      </c>
    </row>
    <row r="8948" spans="1:3">
      <c r="A8948" t="s">
        <v>10</v>
      </c>
      <c r="B8948" s="5">
        <v>43938</v>
      </c>
      <c r="C8948">
        <v>43.22</v>
      </c>
    </row>
    <row r="8949" spans="1:3">
      <c r="A8949" t="s">
        <v>10</v>
      </c>
      <c r="B8949" s="5">
        <v>43941</v>
      </c>
      <c r="C8949">
        <v>41.18</v>
      </c>
    </row>
    <row r="8950" spans="1:3">
      <c r="A8950" t="s">
        <v>10</v>
      </c>
      <c r="B8950" s="5">
        <v>43942</v>
      </c>
      <c r="C8950">
        <v>40.96</v>
      </c>
    </row>
    <row r="8951" spans="1:3">
      <c r="A8951" t="s">
        <v>10</v>
      </c>
      <c r="B8951" s="5">
        <v>43943</v>
      </c>
      <c r="C8951">
        <v>42.13</v>
      </c>
    </row>
    <row r="8952" spans="1:3">
      <c r="A8952" t="s">
        <v>10</v>
      </c>
      <c r="B8952" s="5">
        <v>43944</v>
      </c>
      <c r="C8952">
        <v>43.45</v>
      </c>
    </row>
    <row r="8953" spans="1:3">
      <c r="A8953" t="s">
        <v>10</v>
      </c>
      <c r="B8953" s="5">
        <v>43945</v>
      </c>
      <c r="C8953">
        <v>43.73</v>
      </c>
    </row>
    <row r="8954" spans="1:3">
      <c r="A8954" t="s">
        <v>10</v>
      </c>
      <c r="B8954" s="5">
        <v>43948</v>
      </c>
      <c r="C8954">
        <v>43.94</v>
      </c>
    </row>
    <row r="8955" spans="1:3">
      <c r="A8955" t="s">
        <v>10</v>
      </c>
      <c r="B8955" s="5">
        <v>43949</v>
      </c>
      <c r="C8955">
        <v>44.97</v>
      </c>
    </row>
    <row r="8956" spans="1:3">
      <c r="A8956" t="s">
        <v>10</v>
      </c>
      <c r="B8956" s="5">
        <v>43950</v>
      </c>
      <c r="C8956">
        <v>47.46</v>
      </c>
    </row>
    <row r="8957" spans="1:3">
      <c r="A8957" t="s">
        <v>10</v>
      </c>
      <c r="B8957" s="5">
        <v>43951</v>
      </c>
      <c r="C8957">
        <v>46.47</v>
      </c>
    </row>
    <row r="8958" spans="1:3">
      <c r="A8958" t="s">
        <v>10</v>
      </c>
      <c r="B8958" s="5">
        <v>43952</v>
      </c>
      <c r="C8958">
        <v>43.14</v>
      </c>
    </row>
    <row r="8959" spans="1:3">
      <c r="A8959" t="s">
        <v>10</v>
      </c>
      <c r="B8959" s="5">
        <v>43955</v>
      </c>
      <c r="C8959">
        <v>44.88</v>
      </c>
    </row>
    <row r="8960" spans="1:3">
      <c r="A8960" t="s">
        <v>10</v>
      </c>
      <c r="B8960" s="5">
        <v>43956</v>
      </c>
      <c r="C8960">
        <v>44.83</v>
      </c>
    </row>
    <row r="8961" spans="1:3">
      <c r="A8961" t="s">
        <v>10</v>
      </c>
      <c r="B8961" s="5">
        <v>43957</v>
      </c>
      <c r="C8961">
        <v>43.99</v>
      </c>
    </row>
    <row r="8962" spans="1:3">
      <c r="A8962" t="s">
        <v>10</v>
      </c>
      <c r="B8962" s="5">
        <v>43958</v>
      </c>
      <c r="C8962">
        <v>44.24</v>
      </c>
    </row>
    <row r="8963" spans="1:3">
      <c r="A8963" t="s">
        <v>10</v>
      </c>
      <c r="B8963" s="5">
        <v>43959</v>
      </c>
      <c r="C8963">
        <v>46.18</v>
      </c>
    </row>
    <row r="8964" spans="1:3">
      <c r="A8964" t="s">
        <v>10</v>
      </c>
      <c r="B8964" s="5">
        <v>43962</v>
      </c>
      <c r="C8964">
        <v>45.74</v>
      </c>
    </row>
    <row r="8965" spans="1:3">
      <c r="A8965" t="s">
        <v>10</v>
      </c>
      <c r="B8965" s="5">
        <v>43963</v>
      </c>
      <c r="C8965">
        <v>44.12</v>
      </c>
    </row>
    <row r="8966" spans="1:3">
      <c r="A8966" t="s">
        <v>10</v>
      </c>
      <c r="B8966" s="5">
        <v>43964</v>
      </c>
      <c r="C8966">
        <v>41.93</v>
      </c>
    </row>
    <row r="8967" spans="1:3">
      <c r="A8967" t="s">
        <v>10</v>
      </c>
      <c r="B8967" s="5">
        <v>43965</v>
      </c>
      <c r="C8967">
        <v>42.3</v>
      </c>
    </row>
    <row r="8968" spans="1:3">
      <c r="A8968" t="s">
        <v>10</v>
      </c>
      <c r="B8968" s="5">
        <v>43966</v>
      </c>
      <c r="C8968">
        <v>42</v>
      </c>
    </row>
    <row r="8969" spans="1:3">
      <c r="A8969" t="s">
        <v>10</v>
      </c>
      <c r="B8969" s="5">
        <v>43969</v>
      </c>
      <c r="C8969">
        <v>45.34</v>
      </c>
    </row>
    <row r="8970" spans="1:3">
      <c r="A8970" t="s">
        <v>10</v>
      </c>
      <c r="B8970" s="5">
        <v>43970</v>
      </c>
      <c r="C8970">
        <v>43.94</v>
      </c>
    </row>
    <row r="8971" spans="1:3">
      <c r="A8971" t="s">
        <v>10</v>
      </c>
      <c r="B8971" s="5">
        <v>43971</v>
      </c>
      <c r="C8971">
        <v>45.37</v>
      </c>
    </row>
    <row r="8972" spans="1:3">
      <c r="A8972" t="s">
        <v>10</v>
      </c>
      <c r="B8972" s="5">
        <v>43972</v>
      </c>
      <c r="C8972">
        <v>44.56</v>
      </c>
    </row>
    <row r="8973" spans="1:3">
      <c r="A8973" t="s">
        <v>10</v>
      </c>
      <c r="B8973" s="5">
        <v>43973</v>
      </c>
      <c r="C8973">
        <v>44.6</v>
      </c>
    </row>
    <row r="8974" spans="1:3">
      <c r="A8974" t="s">
        <v>10</v>
      </c>
      <c r="B8974" s="5">
        <v>43977</v>
      </c>
      <c r="C8974">
        <v>45.91</v>
      </c>
    </row>
    <row r="8975" spans="1:3">
      <c r="A8975" t="s">
        <v>10</v>
      </c>
      <c r="B8975" s="5">
        <v>43978</v>
      </c>
      <c r="C8975">
        <v>46.24</v>
      </c>
    </row>
    <row r="8976" spans="1:3">
      <c r="A8976" t="s">
        <v>10</v>
      </c>
      <c r="B8976" s="5">
        <v>43979</v>
      </c>
      <c r="C8976">
        <v>45.04</v>
      </c>
    </row>
    <row r="8977" spans="1:3">
      <c r="A8977" t="s">
        <v>10</v>
      </c>
      <c r="B8977" s="5">
        <v>43980</v>
      </c>
      <c r="C8977">
        <v>45.47</v>
      </c>
    </row>
    <row r="8978" spans="1:3">
      <c r="A8978" t="s">
        <v>10</v>
      </c>
      <c r="B8978" s="5">
        <v>43983</v>
      </c>
      <c r="C8978">
        <v>46.28</v>
      </c>
    </row>
    <row r="8979" spans="1:3">
      <c r="A8979" t="s">
        <v>10</v>
      </c>
      <c r="B8979" s="5">
        <v>43984</v>
      </c>
      <c r="C8979">
        <v>47.31</v>
      </c>
    </row>
    <row r="8980" spans="1:3">
      <c r="A8980" t="s">
        <v>10</v>
      </c>
      <c r="B8980" s="5">
        <v>43985</v>
      </c>
      <c r="C8980">
        <v>49.24</v>
      </c>
    </row>
    <row r="8981" spans="1:3">
      <c r="A8981" t="s">
        <v>10</v>
      </c>
      <c r="B8981" s="5">
        <v>43986</v>
      </c>
      <c r="C8981">
        <v>49.1</v>
      </c>
    </row>
    <row r="8982" spans="1:3">
      <c r="A8982" t="s">
        <v>10</v>
      </c>
      <c r="B8982" s="5">
        <v>43987</v>
      </c>
      <c r="C8982">
        <v>53.08</v>
      </c>
    </row>
    <row r="8983" spans="1:3">
      <c r="A8983" t="s">
        <v>10</v>
      </c>
      <c r="B8983" s="5">
        <v>43990</v>
      </c>
      <c r="C8983">
        <v>54.74</v>
      </c>
    </row>
    <row r="8984" spans="1:3">
      <c r="A8984" t="s">
        <v>10</v>
      </c>
      <c r="B8984" s="5">
        <v>43991</v>
      </c>
      <c r="C8984">
        <v>53.52</v>
      </c>
    </row>
    <row r="8985" spans="1:3">
      <c r="A8985" t="s">
        <v>10</v>
      </c>
      <c r="B8985" s="5">
        <v>43992</v>
      </c>
      <c r="C8985">
        <v>50.65</v>
      </c>
    </row>
    <row r="8986" spans="1:3">
      <c r="A8986" t="s">
        <v>10</v>
      </c>
      <c r="B8986" s="5">
        <v>43993</v>
      </c>
      <c r="C8986">
        <v>46.18</v>
      </c>
    </row>
    <row r="8987" spans="1:3">
      <c r="A8987" t="s">
        <v>10</v>
      </c>
      <c r="B8987" s="5">
        <v>43994</v>
      </c>
      <c r="C8987">
        <v>47.17</v>
      </c>
    </row>
    <row r="8988" spans="1:3">
      <c r="A8988" t="s">
        <v>10</v>
      </c>
      <c r="B8988" s="5">
        <v>43997</v>
      </c>
      <c r="C8988">
        <v>47.14</v>
      </c>
    </row>
    <row r="8989" spans="1:3">
      <c r="A8989" t="s">
        <v>10</v>
      </c>
      <c r="B8989" s="5">
        <v>43998</v>
      </c>
      <c r="C8989">
        <v>48.2</v>
      </c>
    </row>
    <row r="8990" spans="1:3">
      <c r="A8990" t="s">
        <v>10</v>
      </c>
      <c r="B8990" s="5">
        <v>43999</v>
      </c>
      <c r="C8990">
        <v>46.63</v>
      </c>
    </row>
    <row r="8991" spans="1:3">
      <c r="A8991" t="s">
        <v>10</v>
      </c>
      <c r="B8991" s="5">
        <v>44000</v>
      </c>
      <c r="C8991">
        <v>46.92</v>
      </c>
    </row>
    <row r="8992" spans="1:3">
      <c r="A8992" t="s">
        <v>10</v>
      </c>
      <c r="B8992" s="5">
        <v>44001</v>
      </c>
      <c r="C8992">
        <v>45.98</v>
      </c>
    </row>
    <row r="8993" spans="1:3">
      <c r="A8993" t="s">
        <v>10</v>
      </c>
      <c r="B8993" s="5">
        <v>44004</v>
      </c>
      <c r="C8993">
        <v>46.42</v>
      </c>
    </row>
    <row r="8994" spans="1:3">
      <c r="A8994" t="s">
        <v>10</v>
      </c>
      <c r="B8994" s="5">
        <v>44005</v>
      </c>
      <c r="C8994">
        <v>46.7</v>
      </c>
    </row>
    <row r="8995" spans="1:3">
      <c r="A8995" t="s">
        <v>10</v>
      </c>
      <c r="B8995" s="5">
        <v>44006</v>
      </c>
      <c r="C8995">
        <v>44.5</v>
      </c>
    </row>
    <row r="8996" spans="1:3">
      <c r="A8996" t="s">
        <v>10</v>
      </c>
      <c r="B8996" s="5">
        <v>44007</v>
      </c>
      <c r="C8996">
        <v>45.17</v>
      </c>
    </row>
    <row r="8997" spans="1:3">
      <c r="A8997" t="s">
        <v>10</v>
      </c>
      <c r="B8997" s="5">
        <v>44008</v>
      </c>
      <c r="C8997">
        <v>43.62</v>
      </c>
    </row>
    <row r="8998" spans="1:3">
      <c r="A8998" t="s">
        <v>10</v>
      </c>
      <c r="B8998" s="5">
        <v>44011</v>
      </c>
      <c r="C8998">
        <v>44.32</v>
      </c>
    </row>
    <row r="8999" spans="1:3">
      <c r="A8999" t="s">
        <v>10</v>
      </c>
      <c r="B8999" s="5">
        <v>44012</v>
      </c>
      <c r="C8999">
        <v>44.72</v>
      </c>
    </row>
    <row r="9000" spans="1:3">
      <c r="A9000" t="s">
        <v>10</v>
      </c>
      <c r="B9000" s="5">
        <v>44013</v>
      </c>
      <c r="C9000">
        <v>43.71</v>
      </c>
    </row>
    <row r="9001" spans="1:3">
      <c r="A9001" t="s">
        <v>10</v>
      </c>
      <c r="B9001" s="5">
        <v>44014</v>
      </c>
      <c r="C9001">
        <v>44.08</v>
      </c>
    </row>
    <row r="9002" spans="1:3">
      <c r="A9002" t="s">
        <v>10</v>
      </c>
      <c r="B9002" s="5">
        <v>44018</v>
      </c>
      <c r="C9002">
        <v>44.39</v>
      </c>
    </row>
    <row r="9003" spans="1:3">
      <c r="A9003" t="s">
        <v>10</v>
      </c>
      <c r="B9003" s="5">
        <v>44019</v>
      </c>
      <c r="C9003">
        <v>43.24</v>
      </c>
    </row>
    <row r="9004" spans="1:3">
      <c r="A9004" t="s">
        <v>10</v>
      </c>
      <c r="B9004" s="5">
        <v>44020</v>
      </c>
      <c r="C9004">
        <v>43.14</v>
      </c>
    </row>
    <row r="9005" spans="1:3">
      <c r="A9005" t="s">
        <v>10</v>
      </c>
      <c r="B9005" s="5">
        <v>44021</v>
      </c>
      <c r="C9005">
        <v>41.36</v>
      </c>
    </row>
    <row r="9006" spans="1:3">
      <c r="A9006" t="s">
        <v>10</v>
      </c>
      <c r="B9006" s="5">
        <v>44022</v>
      </c>
      <c r="C9006">
        <v>42.65</v>
      </c>
    </row>
    <row r="9007" spans="1:3">
      <c r="A9007" t="s">
        <v>10</v>
      </c>
      <c r="B9007" s="5">
        <v>44025</v>
      </c>
      <c r="C9007">
        <v>42.66</v>
      </c>
    </row>
    <row r="9008" spans="1:3">
      <c r="A9008" t="s">
        <v>10</v>
      </c>
      <c r="B9008" s="5">
        <v>44026</v>
      </c>
      <c r="C9008">
        <v>44.07</v>
      </c>
    </row>
    <row r="9009" spans="1:3">
      <c r="A9009" t="s">
        <v>10</v>
      </c>
      <c r="B9009" s="5">
        <v>44027</v>
      </c>
      <c r="C9009">
        <v>44.63</v>
      </c>
    </row>
    <row r="9010" spans="1:3">
      <c r="A9010" t="s">
        <v>10</v>
      </c>
      <c r="B9010" s="5">
        <v>44028</v>
      </c>
      <c r="C9010">
        <v>44.28</v>
      </c>
    </row>
    <row r="9011" spans="1:3">
      <c r="A9011" t="s">
        <v>10</v>
      </c>
      <c r="B9011" s="5">
        <v>44029</v>
      </c>
      <c r="C9011">
        <v>43.52</v>
      </c>
    </row>
    <row r="9012" spans="1:3">
      <c r="A9012" t="s">
        <v>10</v>
      </c>
      <c r="B9012" s="5">
        <v>44032</v>
      </c>
      <c r="C9012">
        <v>42.5</v>
      </c>
    </row>
    <row r="9013" spans="1:3">
      <c r="A9013" t="s">
        <v>10</v>
      </c>
      <c r="B9013" s="5">
        <v>44033</v>
      </c>
      <c r="C9013">
        <v>44.65</v>
      </c>
    </row>
    <row r="9014" spans="1:3">
      <c r="A9014" t="s">
        <v>10</v>
      </c>
      <c r="B9014" s="5">
        <v>44034</v>
      </c>
      <c r="C9014">
        <v>43.61</v>
      </c>
    </row>
    <row r="9015" spans="1:3">
      <c r="A9015" t="s">
        <v>10</v>
      </c>
      <c r="B9015" s="5">
        <v>44035</v>
      </c>
      <c r="C9015">
        <v>43.7</v>
      </c>
    </row>
    <row r="9016" spans="1:3">
      <c r="A9016" t="s">
        <v>10</v>
      </c>
      <c r="B9016" s="5">
        <v>44036</v>
      </c>
      <c r="C9016">
        <v>43.43</v>
      </c>
    </row>
    <row r="9017" spans="1:3">
      <c r="A9017" t="s">
        <v>10</v>
      </c>
      <c r="B9017" s="5">
        <v>44039</v>
      </c>
      <c r="C9017">
        <v>44.07</v>
      </c>
    </row>
    <row r="9018" spans="1:3">
      <c r="A9018" t="s">
        <v>10</v>
      </c>
      <c r="B9018" s="5">
        <v>44040</v>
      </c>
      <c r="C9018">
        <v>43.55</v>
      </c>
    </row>
    <row r="9019" spans="1:3">
      <c r="A9019" t="s">
        <v>10</v>
      </c>
      <c r="B9019" s="5">
        <v>44041</v>
      </c>
      <c r="C9019">
        <v>44.03</v>
      </c>
    </row>
    <row r="9020" spans="1:3">
      <c r="A9020" t="s">
        <v>10</v>
      </c>
      <c r="B9020" s="5">
        <v>44042</v>
      </c>
      <c r="C9020">
        <v>41.87</v>
      </c>
    </row>
    <row r="9021" spans="1:3">
      <c r="A9021" t="s">
        <v>10</v>
      </c>
      <c r="B9021" s="5">
        <v>44043</v>
      </c>
      <c r="C9021">
        <v>42.08</v>
      </c>
    </row>
    <row r="9022" spans="1:3">
      <c r="A9022" t="s">
        <v>10</v>
      </c>
      <c r="B9022" s="5">
        <v>44046</v>
      </c>
      <c r="C9022">
        <v>42.25</v>
      </c>
    </row>
    <row r="9023" spans="1:3">
      <c r="A9023" t="s">
        <v>10</v>
      </c>
      <c r="B9023" s="5">
        <v>44047</v>
      </c>
      <c r="C9023">
        <v>43.47</v>
      </c>
    </row>
    <row r="9024" spans="1:3">
      <c r="A9024" t="s">
        <v>10</v>
      </c>
      <c r="B9024" s="5">
        <v>44048</v>
      </c>
      <c r="C9024">
        <v>43.85</v>
      </c>
    </row>
    <row r="9025" spans="1:3">
      <c r="A9025" t="s">
        <v>10</v>
      </c>
      <c r="B9025" s="5">
        <v>44049</v>
      </c>
      <c r="C9025">
        <v>43.64</v>
      </c>
    </row>
    <row r="9026" spans="1:3">
      <c r="A9026" t="s">
        <v>10</v>
      </c>
      <c r="B9026" s="5">
        <v>44050</v>
      </c>
      <c r="C9026">
        <v>43.44</v>
      </c>
    </row>
    <row r="9027" spans="1:3">
      <c r="A9027" t="s">
        <v>10</v>
      </c>
      <c r="B9027" s="5">
        <v>44053</v>
      </c>
      <c r="C9027">
        <v>44.51</v>
      </c>
    </row>
    <row r="9028" spans="1:3">
      <c r="A9028" t="s">
        <v>10</v>
      </c>
      <c r="B9028" s="5">
        <v>44054</v>
      </c>
      <c r="C9028">
        <v>44.97</v>
      </c>
    </row>
    <row r="9029" spans="1:3">
      <c r="A9029" t="s">
        <v>10</v>
      </c>
      <c r="B9029" s="5">
        <v>44055</v>
      </c>
      <c r="C9029">
        <v>44.09</v>
      </c>
    </row>
    <row r="9030" spans="1:3">
      <c r="A9030" t="s">
        <v>10</v>
      </c>
      <c r="B9030" s="5">
        <v>44056</v>
      </c>
      <c r="C9030">
        <v>43.01</v>
      </c>
    </row>
    <row r="9031" spans="1:3">
      <c r="A9031" t="s">
        <v>10</v>
      </c>
      <c r="B9031" s="5">
        <v>44057</v>
      </c>
      <c r="C9031">
        <v>43.2</v>
      </c>
    </row>
    <row r="9032" spans="1:3">
      <c r="A9032" t="s">
        <v>10</v>
      </c>
      <c r="B9032" s="5">
        <v>44060</v>
      </c>
      <c r="C9032">
        <v>42.64</v>
      </c>
    </row>
    <row r="9033" spans="1:3">
      <c r="A9033" t="s">
        <v>10</v>
      </c>
      <c r="B9033" s="5">
        <v>44061</v>
      </c>
      <c r="C9033">
        <v>42.43</v>
      </c>
    </row>
    <row r="9034" spans="1:3">
      <c r="A9034" t="s">
        <v>10</v>
      </c>
      <c r="B9034" s="5">
        <v>44062</v>
      </c>
      <c r="C9034">
        <v>41.96</v>
      </c>
    </row>
    <row r="9035" spans="1:3">
      <c r="A9035" t="s">
        <v>10</v>
      </c>
      <c r="B9035" s="5">
        <v>44063</v>
      </c>
      <c r="C9035">
        <v>41.32</v>
      </c>
    </row>
    <row r="9036" spans="1:3">
      <c r="A9036" t="s">
        <v>10</v>
      </c>
      <c r="B9036" s="5">
        <v>44064</v>
      </c>
      <c r="C9036">
        <v>41.01</v>
      </c>
    </row>
    <row r="9037" spans="1:3">
      <c r="A9037" t="s">
        <v>10</v>
      </c>
      <c r="B9037" s="5">
        <v>44067</v>
      </c>
      <c r="C9037">
        <v>42.22</v>
      </c>
    </row>
    <row r="9038" spans="1:3">
      <c r="A9038" t="s">
        <v>10</v>
      </c>
      <c r="B9038" s="5">
        <v>44068</v>
      </c>
      <c r="C9038">
        <v>40.880000000000003</v>
      </c>
    </row>
    <row r="9039" spans="1:3">
      <c r="A9039" t="s">
        <v>10</v>
      </c>
      <c r="B9039" s="5">
        <v>44069</v>
      </c>
      <c r="C9039">
        <v>40.01</v>
      </c>
    </row>
    <row r="9040" spans="1:3">
      <c r="A9040" t="s">
        <v>10</v>
      </c>
      <c r="B9040" s="5">
        <v>44070</v>
      </c>
      <c r="C9040">
        <v>39.74</v>
      </c>
    </row>
    <row r="9041" spans="1:3">
      <c r="A9041" t="s">
        <v>10</v>
      </c>
      <c r="B9041" s="5">
        <v>44071</v>
      </c>
      <c r="C9041">
        <v>40.69</v>
      </c>
    </row>
    <row r="9042" spans="1:3">
      <c r="A9042" t="s">
        <v>10</v>
      </c>
      <c r="B9042" s="5">
        <v>44074</v>
      </c>
      <c r="C9042">
        <v>39.94</v>
      </c>
    </row>
    <row r="9043" spans="1:3">
      <c r="A9043" t="s">
        <v>10</v>
      </c>
      <c r="B9043" s="5">
        <v>44075</v>
      </c>
      <c r="C9043">
        <v>39.43</v>
      </c>
    </row>
    <row r="9044" spans="1:3">
      <c r="A9044" t="s">
        <v>10</v>
      </c>
      <c r="B9044" s="5">
        <v>44076</v>
      </c>
      <c r="C9044">
        <v>39.19</v>
      </c>
    </row>
    <row r="9045" spans="1:3">
      <c r="A9045" t="s">
        <v>10</v>
      </c>
      <c r="B9045" s="5">
        <v>44077</v>
      </c>
      <c r="C9045">
        <v>39.11</v>
      </c>
    </row>
    <row r="9046" spans="1:3">
      <c r="A9046" t="s">
        <v>10</v>
      </c>
      <c r="B9046" s="5">
        <v>44078</v>
      </c>
      <c r="C9046">
        <v>39.08</v>
      </c>
    </row>
    <row r="9047" spans="1:3">
      <c r="A9047" t="s">
        <v>10</v>
      </c>
      <c r="B9047" s="5">
        <v>44082</v>
      </c>
      <c r="C9047">
        <v>38.18</v>
      </c>
    </row>
    <row r="9048" spans="1:3">
      <c r="A9048" t="s">
        <v>10</v>
      </c>
      <c r="B9048" s="5">
        <v>44083</v>
      </c>
      <c r="C9048">
        <v>37.950000000000003</v>
      </c>
    </row>
    <row r="9049" spans="1:3">
      <c r="A9049" t="s">
        <v>10</v>
      </c>
      <c r="B9049" s="5">
        <v>44084</v>
      </c>
      <c r="C9049">
        <v>37</v>
      </c>
    </row>
    <row r="9050" spans="1:3">
      <c r="A9050" t="s">
        <v>10</v>
      </c>
      <c r="B9050" s="5">
        <v>44085</v>
      </c>
      <c r="C9050">
        <v>36.9</v>
      </c>
    </row>
    <row r="9051" spans="1:3">
      <c r="A9051" t="s">
        <v>10</v>
      </c>
      <c r="B9051" s="5">
        <v>44088</v>
      </c>
      <c r="C9051">
        <v>36.659999999999997</v>
      </c>
    </row>
    <row r="9052" spans="1:3">
      <c r="A9052" t="s">
        <v>10</v>
      </c>
      <c r="B9052" s="5">
        <v>44089</v>
      </c>
      <c r="C9052">
        <v>36.270000000000003</v>
      </c>
    </row>
    <row r="9053" spans="1:3">
      <c r="A9053" t="s">
        <v>10</v>
      </c>
      <c r="B9053" s="5">
        <v>44090</v>
      </c>
      <c r="C9053">
        <v>37.81</v>
      </c>
    </row>
    <row r="9054" spans="1:3">
      <c r="A9054" t="s">
        <v>10</v>
      </c>
      <c r="B9054" s="5">
        <v>44091</v>
      </c>
      <c r="C9054">
        <v>37.799999999999997</v>
      </c>
    </row>
    <row r="9055" spans="1:3">
      <c r="A9055" t="s">
        <v>10</v>
      </c>
      <c r="B9055" s="5">
        <v>44092</v>
      </c>
      <c r="C9055">
        <v>37.19</v>
      </c>
    </row>
    <row r="9056" spans="1:3">
      <c r="A9056" t="s">
        <v>10</v>
      </c>
      <c r="B9056" s="5">
        <v>44095</v>
      </c>
      <c r="C9056">
        <v>36.43</v>
      </c>
    </row>
    <row r="9057" spans="1:3">
      <c r="A9057" t="s">
        <v>10</v>
      </c>
      <c r="B9057" s="5">
        <v>44096</v>
      </c>
      <c r="C9057">
        <v>35.53</v>
      </c>
    </row>
    <row r="9058" spans="1:3">
      <c r="A9058" t="s">
        <v>10</v>
      </c>
      <c r="B9058" s="5">
        <v>44097</v>
      </c>
      <c r="C9058">
        <v>34.39</v>
      </c>
    </row>
    <row r="9059" spans="1:3">
      <c r="A9059" t="s">
        <v>10</v>
      </c>
      <c r="B9059" s="5">
        <v>44098</v>
      </c>
      <c r="C9059">
        <v>34.32</v>
      </c>
    </row>
    <row r="9060" spans="1:3">
      <c r="A9060" t="s">
        <v>10</v>
      </c>
      <c r="B9060" s="5">
        <v>44099</v>
      </c>
      <c r="C9060">
        <v>34.64</v>
      </c>
    </row>
    <row r="9061" spans="1:3">
      <c r="A9061" t="s">
        <v>10</v>
      </c>
      <c r="B9061" s="5">
        <v>44102</v>
      </c>
      <c r="C9061">
        <v>35.31</v>
      </c>
    </row>
    <row r="9062" spans="1:3">
      <c r="A9062" t="s">
        <v>10</v>
      </c>
      <c r="B9062" s="5">
        <v>44103</v>
      </c>
      <c r="C9062">
        <v>34.28</v>
      </c>
    </row>
    <row r="9063" spans="1:3">
      <c r="A9063" t="s">
        <v>10</v>
      </c>
      <c r="B9063" s="5">
        <v>44104</v>
      </c>
      <c r="C9063">
        <v>34.33</v>
      </c>
    </row>
    <row r="9064" spans="1:3">
      <c r="A9064" t="s">
        <v>10</v>
      </c>
      <c r="B9064" s="5">
        <v>44105</v>
      </c>
      <c r="C9064">
        <v>33.130000000000003</v>
      </c>
    </row>
    <row r="9065" spans="1:3">
      <c r="A9065" t="s">
        <v>10</v>
      </c>
      <c r="B9065" s="5">
        <v>44106</v>
      </c>
      <c r="C9065">
        <v>32.979999999999997</v>
      </c>
    </row>
    <row r="9066" spans="1:3">
      <c r="A9066" t="s">
        <v>10</v>
      </c>
      <c r="B9066" s="5">
        <v>44109</v>
      </c>
      <c r="C9066">
        <v>33.74</v>
      </c>
    </row>
    <row r="9067" spans="1:3">
      <c r="A9067" t="s">
        <v>10</v>
      </c>
      <c r="B9067" s="5">
        <v>44110</v>
      </c>
      <c r="C9067">
        <v>33.39</v>
      </c>
    </row>
    <row r="9068" spans="1:3">
      <c r="A9068" t="s">
        <v>10</v>
      </c>
      <c r="B9068" s="5">
        <v>44111</v>
      </c>
      <c r="C9068">
        <v>33.5</v>
      </c>
    </row>
    <row r="9069" spans="1:3">
      <c r="A9069" t="s">
        <v>10</v>
      </c>
      <c r="B9069" s="5">
        <v>44112</v>
      </c>
      <c r="C9069">
        <v>35.26</v>
      </c>
    </row>
    <row r="9070" spans="1:3">
      <c r="A9070" t="s">
        <v>10</v>
      </c>
      <c r="B9070" s="5">
        <v>44113</v>
      </c>
      <c r="C9070">
        <v>34.74</v>
      </c>
    </row>
    <row r="9071" spans="1:3">
      <c r="A9071" t="s">
        <v>10</v>
      </c>
      <c r="B9071" s="5">
        <v>44116</v>
      </c>
      <c r="C9071">
        <v>34.630000000000003</v>
      </c>
    </row>
    <row r="9072" spans="1:3">
      <c r="A9072" t="s">
        <v>10</v>
      </c>
      <c r="B9072" s="5">
        <v>44117</v>
      </c>
      <c r="C9072">
        <v>34.22</v>
      </c>
    </row>
    <row r="9073" spans="1:3">
      <c r="A9073" t="s">
        <v>10</v>
      </c>
      <c r="B9073" s="5">
        <v>44118</v>
      </c>
      <c r="C9073">
        <v>34.15</v>
      </c>
    </row>
    <row r="9074" spans="1:3">
      <c r="A9074" t="s">
        <v>10</v>
      </c>
      <c r="B9074" s="5">
        <v>44119</v>
      </c>
      <c r="C9074">
        <v>34.450000000000003</v>
      </c>
    </row>
    <row r="9075" spans="1:3">
      <c r="A9075" t="s">
        <v>10</v>
      </c>
      <c r="B9075" s="5">
        <v>44120</v>
      </c>
      <c r="C9075">
        <v>34.1</v>
      </c>
    </row>
    <row r="9076" spans="1:3">
      <c r="A9076" t="s">
        <v>10</v>
      </c>
      <c r="B9076" s="5">
        <v>44123</v>
      </c>
      <c r="C9076">
        <v>33.42</v>
      </c>
    </row>
    <row r="9077" spans="1:3">
      <c r="A9077" t="s">
        <v>10</v>
      </c>
      <c r="B9077" s="5">
        <v>44124</v>
      </c>
      <c r="C9077">
        <v>33.700000000000003</v>
      </c>
    </row>
    <row r="9078" spans="1:3">
      <c r="A9078" t="s">
        <v>10</v>
      </c>
      <c r="B9078" s="5">
        <v>44125</v>
      </c>
      <c r="C9078">
        <v>33.159999999999997</v>
      </c>
    </row>
    <row r="9079" spans="1:3">
      <c r="A9079" t="s">
        <v>10</v>
      </c>
      <c r="B9079" s="5">
        <v>44126</v>
      </c>
      <c r="C9079">
        <v>34.86</v>
      </c>
    </row>
    <row r="9080" spans="1:3">
      <c r="A9080" t="s">
        <v>10</v>
      </c>
      <c r="B9080" s="5">
        <v>44127</v>
      </c>
      <c r="C9080">
        <v>34.159999999999997</v>
      </c>
    </row>
    <row r="9081" spans="1:3">
      <c r="A9081" t="s">
        <v>10</v>
      </c>
      <c r="B9081" s="5">
        <v>44130</v>
      </c>
      <c r="C9081">
        <v>33.35</v>
      </c>
    </row>
    <row r="9082" spans="1:3">
      <c r="A9082" t="s">
        <v>10</v>
      </c>
      <c r="B9082" s="5">
        <v>44131</v>
      </c>
      <c r="C9082">
        <v>32.82</v>
      </c>
    </row>
    <row r="9083" spans="1:3">
      <c r="A9083" t="s">
        <v>10</v>
      </c>
      <c r="B9083" s="5">
        <v>44132</v>
      </c>
      <c r="C9083">
        <v>31.57</v>
      </c>
    </row>
    <row r="9084" spans="1:3">
      <c r="A9084" t="s">
        <v>10</v>
      </c>
      <c r="B9084" s="5">
        <v>44133</v>
      </c>
      <c r="C9084">
        <v>32.97</v>
      </c>
    </row>
    <row r="9085" spans="1:3">
      <c r="A9085" t="s">
        <v>10</v>
      </c>
      <c r="B9085" s="5">
        <v>44134</v>
      </c>
      <c r="C9085">
        <v>32.619999999999997</v>
      </c>
    </row>
    <row r="9086" spans="1:3">
      <c r="A9086" t="s">
        <v>10</v>
      </c>
      <c r="B9086" s="5">
        <v>44137</v>
      </c>
      <c r="C9086">
        <v>33.99</v>
      </c>
    </row>
    <row r="9087" spans="1:3">
      <c r="A9087" t="s">
        <v>10</v>
      </c>
      <c r="B9087" s="5">
        <v>44138</v>
      </c>
      <c r="C9087">
        <v>33.409999999999997</v>
      </c>
    </row>
    <row r="9088" spans="1:3">
      <c r="A9088" t="s">
        <v>10</v>
      </c>
      <c r="B9088" s="5">
        <v>44139</v>
      </c>
      <c r="C9088">
        <v>33.229999999999997</v>
      </c>
    </row>
    <row r="9089" spans="1:3">
      <c r="A9089" t="s">
        <v>10</v>
      </c>
      <c r="B9089" s="5">
        <v>44140</v>
      </c>
      <c r="C9089">
        <v>33.17</v>
      </c>
    </row>
    <row r="9090" spans="1:3">
      <c r="A9090" t="s">
        <v>10</v>
      </c>
      <c r="B9090" s="5">
        <v>44141</v>
      </c>
      <c r="C9090">
        <v>32.78</v>
      </c>
    </row>
    <row r="9091" spans="1:3">
      <c r="A9091" t="s">
        <v>10</v>
      </c>
      <c r="B9091" s="5">
        <v>44144</v>
      </c>
      <c r="C9091">
        <v>36.93</v>
      </c>
    </row>
    <row r="9092" spans="1:3">
      <c r="A9092" t="s">
        <v>10</v>
      </c>
      <c r="B9092" s="5">
        <v>44145</v>
      </c>
      <c r="C9092">
        <v>36.86</v>
      </c>
    </row>
    <row r="9093" spans="1:3">
      <c r="A9093" t="s">
        <v>10</v>
      </c>
      <c r="B9093" s="5">
        <v>44146</v>
      </c>
      <c r="C9093">
        <v>36.479999999999997</v>
      </c>
    </row>
    <row r="9094" spans="1:3">
      <c r="A9094" t="s">
        <v>10</v>
      </c>
      <c r="B9094" s="5">
        <v>44147</v>
      </c>
      <c r="C9094">
        <v>35.229999999999997</v>
      </c>
    </row>
    <row r="9095" spans="1:3">
      <c r="A9095" t="s">
        <v>10</v>
      </c>
      <c r="B9095" s="5">
        <v>44148</v>
      </c>
      <c r="C9095">
        <v>36.08</v>
      </c>
    </row>
    <row r="9096" spans="1:3">
      <c r="A9096" t="s">
        <v>10</v>
      </c>
      <c r="B9096" s="5">
        <v>44151</v>
      </c>
      <c r="C9096">
        <v>38.159999999999997</v>
      </c>
    </row>
    <row r="9097" spans="1:3">
      <c r="A9097" t="s">
        <v>10</v>
      </c>
      <c r="B9097" s="5">
        <v>44152</v>
      </c>
      <c r="C9097">
        <v>38.67</v>
      </c>
    </row>
    <row r="9098" spans="1:3">
      <c r="A9098" t="s">
        <v>10</v>
      </c>
      <c r="B9098" s="5">
        <v>44153</v>
      </c>
      <c r="C9098">
        <v>37.21</v>
      </c>
    </row>
    <row r="9099" spans="1:3">
      <c r="A9099" t="s">
        <v>10</v>
      </c>
      <c r="B9099" s="5">
        <v>44154</v>
      </c>
      <c r="C9099">
        <v>37.4</v>
      </c>
    </row>
    <row r="9100" spans="1:3">
      <c r="A9100" t="s">
        <v>10</v>
      </c>
      <c r="B9100" s="5">
        <v>44155</v>
      </c>
      <c r="C9100">
        <v>36.94</v>
      </c>
    </row>
    <row r="9101" spans="1:3">
      <c r="A9101" t="s">
        <v>10</v>
      </c>
      <c r="B9101" s="5">
        <v>44158</v>
      </c>
      <c r="C9101">
        <v>39.36</v>
      </c>
    </row>
    <row r="9102" spans="1:3">
      <c r="A9102" t="s">
        <v>10</v>
      </c>
      <c r="B9102" s="5">
        <v>44159</v>
      </c>
      <c r="C9102">
        <v>41.98</v>
      </c>
    </row>
    <row r="9103" spans="1:3">
      <c r="A9103" t="s">
        <v>10</v>
      </c>
      <c r="B9103" s="5">
        <v>44160</v>
      </c>
      <c r="C9103">
        <v>40.81</v>
      </c>
    </row>
    <row r="9104" spans="1:3">
      <c r="A9104" t="s">
        <v>10</v>
      </c>
      <c r="B9104" s="5">
        <v>44162</v>
      </c>
      <c r="C9104">
        <v>40.19</v>
      </c>
    </row>
    <row r="9105" spans="1:3">
      <c r="A9105" t="s">
        <v>10</v>
      </c>
      <c r="B9105" s="5">
        <v>44165</v>
      </c>
      <c r="C9105">
        <v>38.130000000000003</v>
      </c>
    </row>
    <row r="9106" spans="1:3">
      <c r="A9106" t="s">
        <v>10</v>
      </c>
      <c r="B9106" s="5">
        <v>44166</v>
      </c>
      <c r="C9106">
        <v>38.5</v>
      </c>
    </row>
    <row r="9107" spans="1:3">
      <c r="A9107" t="s">
        <v>10</v>
      </c>
      <c r="B9107" s="5">
        <v>44167</v>
      </c>
      <c r="C9107">
        <v>39.94</v>
      </c>
    </row>
    <row r="9108" spans="1:3">
      <c r="A9108" t="s">
        <v>10</v>
      </c>
      <c r="B9108" s="5">
        <v>44168</v>
      </c>
      <c r="C9108">
        <v>40.21</v>
      </c>
    </row>
    <row r="9109" spans="1:3">
      <c r="A9109" t="s">
        <v>10</v>
      </c>
      <c r="B9109" s="5">
        <v>44169</v>
      </c>
      <c r="C9109">
        <v>41.68</v>
      </c>
    </row>
    <row r="9110" spans="1:3">
      <c r="A9110" t="s">
        <v>10</v>
      </c>
      <c r="B9110" s="5">
        <v>44172</v>
      </c>
      <c r="C9110">
        <v>40.9</v>
      </c>
    </row>
    <row r="9111" spans="1:3">
      <c r="A9111" t="s">
        <v>10</v>
      </c>
      <c r="B9111" s="5">
        <v>44173</v>
      </c>
      <c r="C9111">
        <v>42.24</v>
      </c>
    </row>
    <row r="9112" spans="1:3">
      <c r="A9112" t="s">
        <v>10</v>
      </c>
      <c r="B9112" s="5">
        <v>44174</v>
      </c>
      <c r="C9112">
        <v>42.8</v>
      </c>
    </row>
    <row r="9113" spans="1:3">
      <c r="A9113" t="s">
        <v>10</v>
      </c>
      <c r="B9113" s="5">
        <v>44175</v>
      </c>
      <c r="C9113">
        <v>44.01</v>
      </c>
    </row>
    <row r="9114" spans="1:3">
      <c r="A9114" t="s">
        <v>10</v>
      </c>
      <c r="B9114" s="5">
        <v>44176</v>
      </c>
      <c r="C9114">
        <v>43.8</v>
      </c>
    </row>
    <row r="9115" spans="1:3">
      <c r="A9115" t="s">
        <v>10</v>
      </c>
      <c r="B9115" s="5">
        <v>44179</v>
      </c>
      <c r="C9115">
        <v>42.22</v>
      </c>
    </row>
    <row r="9116" spans="1:3">
      <c r="A9116" t="s">
        <v>10</v>
      </c>
      <c r="B9116" s="5">
        <v>44180</v>
      </c>
      <c r="C9116">
        <v>43.04</v>
      </c>
    </row>
    <row r="9117" spans="1:3">
      <c r="A9117" t="s">
        <v>10</v>
      </c>
      <c r="B9117" s="5">
        <v>44181</v>
      </c>
      <c r="C9117">
        <v>43.7</v>
      </c>
    </row>
    <row r="9118" spans="1:3">
      <c r="A9118" t="s">
        <v>10</v>
      </c>
      <c r="B9118" s="5">
        <v>44182</v>
      </c>
      <c r="C9118">
        <v>43.48</v>
      </c>
    </row>
    <row r="9119" spans="1:3">
      <c r="A9119" t="s">
        <v>10</v>
      </c>
      <c r="B9119" s="5">
        <v>44183</v>
      </c>
      <c r="C9119">
        <v>42.73</v>
      </c>
    </row>
    <row r="9120" spans="1:3">
      <c r="A9120" t="s">
        <v>10</v>
      </c>
      <c r="B9120" s="5">
        <v>44186</v>
      </c>
      <c r="C9120">
        <v>41.95</v>
      </c>
    </row>
    <row r="9121" spans="1:3">
      <c r="A9121" t="s">
        <v>10</v>
      </c>
      <c r="B9121" s="5">
        <v>44187</v>
      </c>
      <c r="C9121">
        <v>41.24</v>
      </c>
    </row>
    <row r="9122" spans="1:3">
      <c r="A9122" t="s">
        <v>10</v>
      </c>
      <c r="B9122" s="5">
        <v>44188</v>
      </c>
      <c r="C9122">
        <v>41.77</v>
      </c>
    </row>
    <row r="9123" spans="1:3">
      <c r="A9123" t="s">
        <v>10</v>
      </c>
      <c r="B9123" s="5">
        <v>44189</v>
      </c>
      <c r="C9123">
        <v>41.6</v>
      </c>
    </row>
    <row r="9124" spans="1:3">
      <c r="A9124" t="s">
        <v>10</v>
      </c>
      <c r="B9124" s="5">
        <v>44193</v>
      </c>
      <c r="C9124">
        <v>41.74</v>
      </c>
    </row>
    <row r="9125" spans="1:3">
      <c r="A9125" t="s">
        <v>10</v>
      </c>
      <c r="B9125" s="5">
        <v>44194</v>
      </c>
      <c r="C9125">
        <v>41.27</v>
      </c>
    </row>
    <row r="9126" spans="1:3">
      <c r="A9126" t="s">
        <v>10</v>
      </c>
      <c r="B9126" s="5">
        <v>44195</v>
      </c>
      <c r="C9126">
        <v>41.6</v>
      </c>
    </row>
    <row r="9127" spans="1:3">
      <c r="A9127" t="s">
        <v>10</v>
      </c>
      <c r="B9127" s="5">
        <v>44196</v>
      </c>
      <c r="C9127">
        <v>41.22</v>
      </c>
    </row>
    <row r="9128" spans="1:3">
      <c r="A9128" t="s">
        <v>10</v>
      </c>
      <c r="B9128" s="5">
        <v>44200</v>
      </c>
      <c r="C9128">
        <v>41.5</v>
      </c>
    </row>
    <row r="9129" spans="1:3">
      <c r="A9129" t="s">
        <v>10</v>
      </c>
      <c r="B9129" s="5">
        <v>44201</v>
      </c>
      <c r="C9129">
        <v>43.5</v>
      </c>
    </row>
    <row r="9130" spans="1:3">
      <c r="A9130" t="s">
        <v>10</v>
      </c>
      <c r="B9130" s="5">
        <v>44202</v>
      </c>
      <c r="C9130">
        <v>44.61</v>
      </c>
    </row>
    <row r="9131" spans="1:3">
      <c r="A9131" t="s">
        <v>10</v>
      </c>
      <c r="B9131" s="5">
        <v>44203</v>
      </c>
      <c r="C9131">
        <v>44.96</v>
      </c>
    </row>
    <row r="9132" spans="1:3">
      <c r="A9132" t="s">
        <v>10</v>
      </c>
      <c r="B9132" s="5">
        <v>44204</v>
      </c>
      <c r="C9132">
        <v>45.46</v>
      </c>
    </row>
    <row r="9133" spans="1:3">
      <c r="A9133" t="s">
        <v>10</v>
      </c>
      <c r="B9133" s="5">
        <v>44207</v>
      </c>
      <c r="C9133">
        <v>46.84</v>
      </c>
    </row>
    <row r="9134" spans="1:3">
      <c r="A9134" t="s">
        <v>10</v>
      </c>
      <c r="B9134" s="5">
        <v>44208</v>
      </c>
      <c r="C9134">
        <v>47.88</v>
      </c>
    </row>
    <row r="9135" spans="1:3">
      <c r="A9135" t="s">
        <v>10</v>
      </c>
      <c r="B9135" s="5">
        <v>44209</v>
      </c>
      <c r="C9135">
        <v>48.42</v>
      </c>
    </row>
    <row r="9136" spans="1:3">
      <c r="A9136" t="s">
        <v>10</v>
      </c>
      <c r="B9136" s="5">
        <v>44210</v>
      </c>
      <c r="C9136">
        <v>50.31</v>
      </c>
    </row>
    <row r="9137" spans="1:3">
      <c r="A9137" t="s">
        <v>10</v>
      </c>
      <c r="B9137" s="5">
        <v>44211</v>
      </c>
      <c r="C9137">
        <v>47.89</v>
      </c>
    </row>
    <row r="9138" spans="1:3">
      <c r="A9138" t="s">
        <v>10</v>
      </c>
      <c r="B9138" s="5">
        <v>44215</v>
      </c>
      <c r="C9138">
        <v>48.84</v>
      </c>
    </row>
    <row r="9139" spans="1:3">
      <c r="A9139" t="s">
        <v>10</v>
      </c>
      <c r="B9139" s="5">
        <v>44216</v>
      </c>
      <c r="C9139">
        <v>49.53</v>
      </c>
    </row>
    <row r="9140" spans="1:3">
      <c r="A9140" t="s">
        <v>10</v>
      </c>
      <c r="B9140" s="5">
        <v>44217</v>
      </c>
      <c r="C9140">
        <v>48.11</v>
      </c>
    </row>
    <row r="9141" spans="1:3">
      <c r="A9141" t="s">
        <v>10</v>
      </c>
      <c r="B9141" s="5">
        <v>44218</v>
      </c>
      <c r="C9141">
        <v>47.43</v>
      </c>
    </row>
    <row r="9142" spans="1:3">
      <c r="A9142" t="s">
        <v>10</v>
      </c>
      <c r="B9142" s="5">
        <v>44221</v>
      </c>
      <c r="C9142">
        <v>46.9</v>
      </c>
    </row>
    <row r="9143" spans="1:3">
      <c r="A9143" t="s">
        <v>10</v>
      </c>
      <c r="B9143" s="5">
        <v>44222</v>
      </c>
      <c r="C9143">
        <v>45.87</v>
      </c>
    </row>
    <row r="9144" spans="1:3">
      <c r="A9144" t="s">
        <v>10</v>
      </c>
      <c r="B9144" s="5">
        <v>44223</v>
      </c>
      <c r="C9144">
        <v>45.35</v>
      </c>
    </row>
    <row r="9145" spans="1:3">
      <c r="A9145" t="s">
        <v>10</v>
      </c>
      <c r="B9145" s="5">
        <v>44224</v>
      </c>
      <c r="C9145">
        <v>46.06</v>
      </c>
    </row>
    <row r="9146" spans="1:3">
      <c r="A9146" t="s">
        <v>10</v>
      </c>
      <c r="B9146" s="5">
        <v>44225</v>
      </c>
      <c r="C9146">
        <v>44.84</v>
      </c>
    </row>
    <row r="9147" spans="1:3">
      <c r="A9147" t="s">
        <v>10</v>
      </c>
      <c r="B9147" s="5">
        <v>44228</v>
      </c>
      <c r="C9147">
        <v>44.92</v>
      </c>
    </row>
    <row r="9148" spans="1:3">
      <c r="A9148" t="s">
        <v>10</v>
      </c>
      <c r="B9148" s="5">
        <v>44229</v>
      </c>
      <c r="C9148">
        <v>45.63</v>
      </c>
    </row>
    <row r="9149" spans="1:3">
      <c r="A9149" t="s">
        <v>10</v>
      </c>
      <c r="B9149" s="5">
        <v>44230</v>
      </c>
      <c r="C9149">
        <v>47.42</v>
      </c>
    </row>
    <row r="9150" spans="1:3">
      <c r="A9150" t="s">
        <v>10</v>
      </c>
      <c r="B9150" s="5">
        <v>44231</v>
      </c>
      <c r="C9150">
        <v>48.33</v>
      </c>
    </row>
    <row r="9151" spans="1:3">
      <c r="A9151" t="s">
        <v>10</v>
      </c>
      <c r="B9151" s="5">
        <v>44232</v>
      </c>
      <c r="C9151">
        <v>49.95</v>
      </c>
    </row>
    <row r="9152" spans="1:3">
      <c r="A9152" t="s">
        <v>10</v>
      </c>
      <c r="B9152" s="5">
        <v>44235</v>
      </c>
      <c r="C9152">
        <v>52.1</v>
      </c>
    </row>
    <row r="9153" spans="1:3">
      <c r="A9153" t="s">
        <v>10</v>
      </c>
      <c r="B9153" s="5">
        <v>44236</v>
      </c>
      <c r="C9153">
        <v>50.63</v>
      </c>
    </row>
    <row r="9154" spans="1:3">
      <c r="A9154" t="s">
        <v>10</v>
      </c>
      <c r="B9154" s="5">
        <v>44237</v>
      </c>
      <c r="C9154">
        <v>51.12</v>
      </c>
    </row>
    <row r="9155" spans="1:3">
      <c r="A9155" t="s">
        <v>10</v>
      </c>
      <c r="B9155" s="5">
        <v>44238</v>
      </c>
      <c r="C9155">
        <v>49.84</v>
      </c>
    </row>
    <row r="9156" spans="1:3">
      <c r="A9156" t="s">
        <v>10</v>
      </c>
      <c r="B9156" s="5">
        <v>44239</v>
      </c>
      <c r="C9156">
        <v>50.52</v>
      </c>
    </row>
    <row r="9157" spans="1:3">
      <c r="A9157" t="s">
        <v>10</v>
      </c>
      <c r="B9157" s="5">
        <v>44243</v>
      </c>
      <c r="C9157">
        <v>52.04</v>
      </c>
    </row>
    <row r="9158" spans="1:3">
      <c r="A9158" t="s">
        <v>10</v>
      </c>
      <c r="B9158" s="5">
        <v>44244</v>
      </c>
      <c r="C9158">
        <v>52.85</v>
      </c>
    </row>
    <row r="9159" spans="1:3">
      <c r="A9159" t="s">
        <v>10</v>
      </c>
      <c r="B9159" s="5">
        <v>44245</v>
      </c>
      <c r="C9159">
        <v>52.02</v>
      </c>
    </row>
    <row r="9160" spans="1:3">
      <c r="A9160" t="s">
        <v>10</v>
      </c>
      <c r="B9160" s="5">
        <v>44246</v>
      </c>
      <c r="C9160">
        <v>52.37</v>
      </c>
    </row>
    <row r="9161" spans="1:3">
      <c r="A9161" t="s">
        <v>10</v>
      </c>
      <c r="B9161" s="5">
        <v>44249</v>
      </c>
      <c r="C9161">
        <v>54.3</v>
      </c>
    </row>
    <row r="9162" spans="1:3">
      <c r="A9162" t="s">
        <v>10</v>
      </c>
      <c r="B9162" s="5">
        <v>44250</v>
      </c>
      <c r="C9162">
        <v>55.05</v>
      </c>
    </row>
    <row r="9163" spans="1:3">
      <c r="A9163" t="s">
        <v>10</v>
      </c>
      <c r="B9163" s="5">
        <v>44251</v>
      </c>
      <c r="C9163">
        <v>56.7</v>
      </c>
    </row>
    <row r="9164" spans="1:3">
      <c r="A9164" t="s">
        <v>10</v>
      </c>
      <c r="B9164" s="5">
        <v>44252</v>
      </c>
      <c r="C9164">
        <v>55.76</v>
      </c>
    </row>
    <row r="9165" spans="1:3">
      <c r="A9165" t="s">
        <v>10</v>
      </c>
      <c r="B9165" s="5">
        <v>44253</v>
      </c>
      <c r="C9165">
        <v>54.37</v>
      </c>
    </row>
    <row r="9166" spans="1:3">
      <c r="A9166" t="s">
        <v>10</v>
      </c>
      <c r="B9166" s="5">
        <v>44256</v>
      </c>
      <c r="C9166">
        <v>56.4</v>
      </c>
    </row>
    <row r="9167" spans="1:3">
      <c r="A9167" t="s">
        <v>10</v>
      </c>
      <c r="B9167" s="5">
        <v>44257</v>
      </c>
      <c r="C9167">
        <v>56.07</v>
      </c>
    </row>
    <row r="9168" spans="1:3">
      <c r="A9168" t="s">
        <v>10</v>
      </c>
      <c r="B9168" s="5">
        <v>44258</v>
      </c>
      <c r="C9168">
        <v>56.52</v>
      </c>
    </row>
    <row r="9169" spans="1:3">
      <c r="A9169" t="s">
        <v>10</v>
      </c>
      <c r="B9169" s="5">
        <v>44259</v>
      </c>
      <c r="C9169">
        <v>58.71</v>
      </c>
    </row>
    <row r="9170" spans="1:3">
      <c r="A9170" t="s">
        <v>10</v>
      </c>
      <c r="B9170" s="5">
        <v>44260</v>
      </c>
      <c r="C9170">
        <v>60.93</v>
      </c>
    </row>
    <row r="9171" spans="1:3">
      <c r="A9171" t="s">
        <v>10</v>
      </c>
      <c r="B9171" s="5">
        <v>44263</v>
      </c>
      <c r="C9171">
        <v>60.87</v>
      </c>
    </row>
    <row r="9172" spans="1:3">
      <c r="A9172" t="s">
        <v>10</v>
      </c>
      <c r="B9172" s="5">
        <v>44264</v>
      </c>
      <c r="C9172">
        <v>59.93</v>
      </c>
    </row>
    <row r="9173" spans="1:3">
      <c r="A9173" t="s">
        <v>10</v>
      </c>
      <c r="B9173" s="5">
        <v>44265</v>
      </c>
      <c r="C9173">
        <v>61.77</v>
      </c>
    </row>
    <row r="9174" spans="1:3">
      <c r="A9174" t="s">
        <v>10</v>
      </c>
      <c r="B9174" s="5">
        <v>44266</v>
      </c>
      <c r="C9174">
        <v>61.31</v>
      </c>
    </row>
    <row r="9175" spans="1:3">
      <c r="A9175" t="s">
        <v>10</v>
      </c>
      <c r="B9175" s="5">
        <v>44267</v>
      </c>
      <c r="C9175">
        <v>61.97</v>
      </c>
    </row>
    <row r="9176" spans="1:3">
      <c r="A9176" t="s">
        <v>10</v>
      </c>
      <c r="B9176" s="5">
        <v>44270</v>
      </c>
      <c r="C9176">
        <v>60.39</v>
      </c>
    </row>
    <row r="9177" spans="1:3">
      <c r="A9177" t="s">
        <v>10</v>
      </c>
      <c r="B9177" s="5">
        <v>44271</v>
      </c>
      <c r="C9177">
        <v>59.11</v>
      </c>
    </row>
    <row r="9178" spans="1:3">
      <c r="A9178" t="s">
        <v>10</v>
      </c>
      <c r="B9178" s="5">
        <v>44272</v>
      </c>
      <c r="C9178">
        <v>59.37</v>
      </c>
    </row>
    <row r="9179" spans="1:3">
      <c r="A9179" t="s">
        <v>10</v>
      </c>
      <c r="B9179" s="5">
        <v>44273</v>
      </c>
      <c r="C9179">
        <v>56.81</v>
      </c>
    </row>
    <row r="9180" spans="1:3">
      <c r="A9180" t="s">
        <v>10</v>
      </c>
      <c r="B9180" s="5">
        <v>44274</v>
      </c>
      <c r="C9180">
        <v>56.49</v>
      </c>
    </row>
    <row r="9181" spans="1:3">
      <c r="A9181" t="s">
        <v>10</v>
      </c>
      <c r="B9181" s="5">
        <v>44277</v>
      </c>
      <c r="C9181">
        <v>55.91</v>
      </c>
    </row>
    <row r="9182" spans="1:3">
      <c r="A9182" t="s">
        <v>10</v>
      </c>
      <c r="B9182" s="5">
        <v>44278</v>
      </c>
      <c r="C9182">
        <v>55.22</v>
      </c>
    </row>
    <row r="9183" spans="1:3">
      <c r="A9183" t="s">
        <v>10</v>
      </c>
      <c r="B9183" s="5">
        <v>44279</v>
      </c>
      <c r="C9183">
        <v>56.34</v>
      </c>
    </row>
    <row r="9184" spans="1:3">
      <c r="A9184" t="s">
        <v>10</v>
      </c>
      <c r="B9184" s="5">
        <v>44280</v>
      </c>
      <c r="C9184">
        <v>56.18</v>
      </c>
    </row>
    <row r="9185" spans="1:3">
      <c r="A9185" t="s">
        <v>10</v>
      </c>
      <c r="B9185" s="5">
        <v>44281</v>
      </c>
      <c r="C9185">
        <v>57.71</v>
      </c>
    </row>
    <row r="9186" spans="1:3">
      <c r="A9186" t="s">
        <v>10</v>
      </c>
      <c r="B9186" s="5">
        <v>44284</v>
      </c>
      <c r="C9186">
        <v>57.4</v>
      </c>
    </row>
    <row r="9187" spans="1:3">
      <c r="A9187" t="s">
        <v>10</v>
      </c>
      <c r="B9187" s="5">
        <v>44285</v>
      </c>
      <c r="C9187">
        <v>56.69</v>
      </c>
    </row>
    <row r="9188" spans="1:3">
      <c r="A9188" t="s">
        <v>10</v>
      </c>
      <c r="B9188" s="5">
        <v>44286</v>
      </c>
      <c r="C9188">
        <v>55.83</v>
      </c>
    </row>
    <row r="9189" spans="1:3">
      <c r="A9189" t="s">
        <v>10</v>
      </c>
      <c r="B9189" s="5">
        <v>44287</v>
      </c>
      <c r="C9189">
        <v>57.39</v>
      </c>
    </row>
    <row r="9190" spans="1:3">
      <c r="A9190" t="s">
        <v>10</v>
      </c>
      <c r="B9190" s="5">
        <v>44291</v>
      </c>
      <c r="C9190">
        <v>56.5</v>
      </c>
    </row>
    <row r="9191" spans="1:3">
      <c r="A9191" t="s">
        <v>10</v>
      </c>
      <c r="B9191" s="5">
        <v>44292</v>
      </c>
      <c r="C9191">
        <v>56.34</v>
      </c>
    </row>
    <row r="9192" spans="1:3">
      <c r="A9192" t="s">
        <v>10</v>
      </c>
      <c r="B9192" s="5">
        <v>44293</v>
      </c>
      <c r="C9192">
        <v>56.59</v>
      </c>
    </row>
    <row r="9193" spans="1:3">
      <c r="A9193" t="s">
        <v>10</v>
      </c>
      <c r="B9193" s="5">
        <v>44294</v>
      </c>
      <c r="C9193">
        <v>56</v>
      </c>
    </row>
    <row r="9194" spans="1:3">
      <c r="A9194" t="s">
        <v>10</v>
      </c>
      <c r="B9194" s="5">
        <v>44295</v>
      </c>
      <c r="C9194">
        <v>55.87</v>
      </c>
    </row>
    <row r="9195" spans="1:3">
      <c r="A9195" t="s">
        <v>10</v>
      </c>
      <c r="B9195" s="5">
        <v>44298</v>
      </c>
      <c r="C9195">
        <v>55.5</v>
      </c>
    </row>
    <row r="9196" spans="1:3">
      <c r="A9196" t="s">
        <v>10</v>
      </c>
      <c r="B9196" s="5">
        <v>44299</v>
      </c>
      <c r="C9196">
        <v>55.71</v>
      </c>
    </row>
    <row r="9197" spans="1:3">
      <c r="A9197" t="s">
        <v>10</v>
      </c>
      <c r="B9197" s="5">
        <v>44300</v>
      </c>
      <c r="C9197">
        <v>57.32</v>
      </c>
    </row>
    <row r="9198" spans="1:3">
      <c r="A9198" t="s">
        <v>10</v>
      </c>
      <c r="B9198" s="5">
        <v>44301</v>
      </c>
      <c r="C9198">
        <v>56.98</v>
      </c>
    </row>
    <row r="9199" spans="1:3">
      <c r="A9199" t="s">
        <v>10</v>
      </c>
      <c r="B9199" s="5">
        <v>44302</v>
      </c>
      <c r="C9199">
        <v>56.66</v>
      </c>
    </row>
    <row r="9200" spans="1:3">
      <c r="A9200" t="s">
        <v>10</v>
      </c>
      <c r="B9200" s="5">
        <v>44305</v>
      </c>
      <c r="C9200">
        <v>56.48</v>
      </c>
    </row>
    <row r="9201" spans="1:3">
      <c r="A9201" t="s">
        <v>10</v>
      </c>
      <c r="B9201" s="5">
        <v>44306</v>
      </c>
      <c r="C9201">
        <v>55.29</v>
      </c>
    </row>
    <row r="9202" spans="1:3">
      <c r="A9202" t="s">
        <v>10</v>
      </c>
      <c r="B9202" s="5">
        <v>44307</v>
      </c>
      <c r="C9202">
        <v>56</v>
      </c>
    </row>
    <row r="9203" spans="1:3">
      <c r="A9203" t="s">
        <v>10</v>
      </c>
      <c r="B9203" s="5">
        <v>44308</v>
      </c>
      <c r="C9203">
        <v>55.27</v>
      </c>
    </row>
    <row r="9204" spans="1:3">
      <c r="A9204" t="s">
        <v>10</v>
      </c>
      <c r="B9204" s="5">
        <v>44309</v>
      </c>
      <c r="C9204">
        <v>55.57</v>
      </c>
    </row>
    <row r="9205" spans="1:3">
      <c r="A9205" t="s">
        <v>10</v>
      </c>
      <c r="B9205" s="5">
        <v>44312</v>
      </c>
      <c r="C9205">
        <v>55.68</v>
      </c>
    </row>
    <row r="9206" spans="1:3">
      <c r="A9206" t="s">
        <v>10</v>
      </c>
      <c r="B9206" s="5">
        <v>44313</v>
      </c>
      <c r="C9206">
        <v>56.41</v>
      </c>
    </row>
    <row r="9207" spans="1:3">
      <c r="A9207" t="s">
        <v>10</v>
      </c>
      <c r="B9207" s="5">
        <v>44314</v>
      </c>
      <c r="C9207">
        <v>58.11</v>
      </c>
    </row>
    <row r="9208" spans="1:3">
      <c r="A9208" t="s">
        <v>10</v>
      </c>
      <c r="B9208" s="5">
        <v>44315</v>
      </c>
      <c r="C9208">
        <v>58.94</v>
      </c>
    </row>
    <row r="9209" spans="1:3">
      <c r="A9209" t="s">
        <v>10</v>
      </c>
      <c r="B9209" s="5">
        <v>44316</v>
      </c>
      <c r="C9209">
        <v>57.24</v>
      </c>
    </row>
    <row r="9210" spans="1:3">
      <c r="A9210" t="s">
        <v>10</v>
      </c>
      <c r="B9210" s="5">
        <v>44319</v>
      </c>
      <c r="C9210">
        <v>58.82</v>
      </c>
    </row>
    <row r="9211" spans="1:3">
      <c r="A9211" t="s">
        <v>10</v>
      </c>
      <c r="B9211" s="5">
        <v>44320</v>
      </c>
      <c r="C9211">
        <v>59.19</v>
      </c>
    </row>
    <row r="9212" spans="1:3">
      <c r="A9212" t="s">
        <v>10</v>
      </c>
      <c r="B9212" s="5">
        <v>44321</v>
      </c>
      <c r="C9212">
        <v>60.97</v>
      </c>
    </row>
    <row r="9213" spans="1:3">
      <c r="A9213" t="s">
        <v>10</v>
      </c>
      <c r="B9213" s="5">
        <v>44322</v>
      </c>
      <c r="C9213">
        <v>61.55</v>
      </c>
    </row>
    <row r="9214" spans="1:3">
      <c r="A9214" t="s">
        <v>10</v>
      </c>
      <c r="B9214" s="5">
        <v>44323</v>
      </c>
      <c r="C9214">
        <v>62.43</v>
      </c>
    </row>
    <row r="9215" spans="1:3">
      <c r="A9215" t="s">
        <v>10</v>
      </c>
      <c r="B9215" s="5">
        <v>44326</v>
      </c>
      <c r="C9215">
        <v>62.58</v>
      </c>
    </row>
    <row r="9216" spans="1:3">
      <c r="A9216" t="s">
        <v>10</v>
      </c>
      <c r="B9216" s="5">
        <v>44327</v>
      </c>
      <c r="C9216">
        <v>60.59</v>
      </c>
    </row>
    <row r="9217" spans="1:3">
      <c r="A9217" t="s">
        <v>10</v>
      </c>
      <c r="B9217" s="5">
        <v>44328</v>
      </c>
      <c r="C9217">
        <v>60.04</v>
      </c>
    </row>
    <row r="9218" spans="1:3">
      <c r="A9218" t="s">
        <v>10</v>
      </c>
      <c r="B9218" s="5">
        <v>44329</v>
      </c>
      <c r="C9218">
        <v>59.3</v>
      </c>
    </row>
    <row r="9219" spans="1:3">
      <c r="A9219" t="s">
        <v>10</v>
      </c>
      <c r="B9219" s="5">
        <v>44330</v>
      </c>
      <c r="C9219">
        <v>60.77</v>
      </c>
    </row>
    <row r="9220" spans="1:3">
      <c r="A9220" t="s">
        <v>10</v>
      </c>
      <c r="B9220" s="5">
        <v>44333</v>
      </c>
      <c r="C9220">
        <v>62.19</v>
      </c>
    </row>
    <row r="9221" spans="1:3">
      <c r="A9221" t="s">
        <v>10</v>
      </c>
      <c r="B9221" s="5">
        <v>44334</v>
      </c>
      <c r="C9221">
        <v>60.43</v>
      </c>
    </row>
    <row r="9222" spans="1:3">
      <c r="A9222" t="s">
        <v>10</v>
      </c>
      <c r="B9222" s="5">
        <v>44335</v>
      </c>
      <c r="C9222">
        <v>58.98</v>
      </c>
    </row>
    <row r="9223" spans="1:3">
      <c r="A9223" t="s">
        <v>10</v>
      </c>
      <c r="B9223" s="5">
        <v>44336</v>
      </c>
      <c r="C9223">
        <v>58.84</v>
      </c>
    </row>
    <row r="9224" spans="1:3">
      <c r="A9224" t="s">
        <v>10</v>
      </c>
      <c r="B9224" s="5">
        <v>44337</v>
      </c>
      <c r="C9224">
        <v>58.92</v>
      </c>
    </row>
    <row r="9225" spans="1:3">
      <c r="A9225" t="s">
        <v>10</v>
      </c>
      <c r="B9225" s="5">
        <v>44340</v>
      </c>
      <c r="C9225">
        <v>59.61</v>
      </c>
    </row>
    <row r="9226" spans="1:3">
      <c r="A9226" t="s">
        <v>10</v>
      </c>
      <c r="B9226" s="5">
        <v>44341</v>
      </c>
      <c r="C9226">
        <v>58.26</v>
      </c>
    </row>
    <row r="9227" spans="1:3">
      <c r="A9227" t="s">
        <v>10</v>
      </c>
      <c r="B9227" s="5">
        <v>44342</v>
      </c>
      <c r="C9227">
        <v>58.94</v>
      </c>
    </row>
    <row r="9228" spans="1:3">
      <c r="A9228" t="s">
        <v>10</v>
      </c>
      <c r="B9228" s="5">
        <v>44343</v>
      </c>
      <c r="C9228">
        <v>58.56</v>
      </c>
    </row>
    <row r="9229" spans="1:3">
      <c r="A9229" t="s">
        <v>10</v>
      </c>
      <c r="B9229" s="5">
        <v>44344</v>
      </c>
      <c r="C9229">
        <v>58.37</v>
      </c>
    </row>
    <row r="9230" spans="1:3">
      <c r="A9230" t="s">
        <v>10</v>
      </c>
      <c r="B9230" s="5">
        <v>44348</v>
      </c>
      <c r="C9230">
        <v>60.46</v>
      </c>
    </row>
    <row r="9231" spans="1:3">
      <c r="A9231" t="s">
        <v>10</v>
      </c>
      <c r="B9231" s="5">
        <v>44349</v>
      </c>
      <c r="C9231">
        <v>60.94</v>
      </c>
    </row>
    <row r="9232" spans="1:3">
      <c r="A9232" t="s">
        <v>10</v>
      </c>
      <c r="B9232" s="5">
        <v>44350</v>
      </c>
      <c r="C9232">
        <v>61.18</v>
      </c>
    </row>
    <row r="9233" spans="1:3">
      <c r="A9233" t="s">
        <v>10</v>
      </c>
      <c r="B9233" s="5">
        <v>44351</v>
      </c>
      <c r="C9233">
        <v>61.45</v>
      </c>
    </row>
    <row r="9234" spans="1:3">
      <c r="A9234" t="s">
        <v>10</v>
      </c>
      <c r="B9234" s="5">
        <v>44354</v>
      </c>
      <c r="C9234">
        <v>61.05</v>
      </c>
    </row>
    <row r="9235" spans="1:3">
      <c r="A9235" t="s">
        <v>10</v>
      </c>
      <c r="B9235" s="5">
        <v>44355</v>
      </c>
      <c r="C9235">
        <v>62.13</v>
      </c>
    </row>
    <row r="9236" spans="1:3">
      <c r="A9236" t="s">
        <v>10</v>
      </c>
      <c r="B9236" s="5">
        <v>44356</v>
      </c>
      <c r="C9236">
        <v>62.65</v>
      </c>
    </row>
    <row r="9237" spans="1:3">
      <c r="A9237" t="s">
        <v>10</v>
      </c>
      <c r="B9237" s="5">
        <v>44357</v>
      </c>
      <c r="C9237">
        <v>62.75</v>
      </c>
    </row>
    <row r="9238" spans="1:3">
      <c r="A9238" t="s">
        <v>10</v>
      </c>
      <c r="B9238" s="5">
        <v>44358</v>
      </c>
      <c r="C9238">
        <v>62.17</v>
      </c>
    </row>
    <row r="9239" spans="1:3">
      <c r="A9239" t="s">
        <v>10</v>
      </c>
      <c r="B9239" s="5">
        <v>44361</v>
      </c>
      <c r="C9239">
        <v>62.07</v>
      </c>
    </row>
    <row r="9240" spans="1:3">
      <c r="A9240" t="s">
        <v>10</v>
      </c>
      <c r="B9240" s="5">
        <v>44362</v>
      </c>
      <c r="C9240">
        <v>64.33</v>
      </c>
    </row>
    <row r="9241" spans="1:3">
      <c r="A9241" t="s">
        <v>10</v>
      </c>
      <c r="B9241" s="5">
        <v>44363</v>
      </c>
      <c r="C9241">
        <v>64.099999999999994</v>
      </c>
    </row>
    <row r="9242" spans="1:3">
      <c r="A9242" t="s">
        <v>10</v>
      </c>
      <c r="B9242" s="5">
        <v>44364</v>
      </c>
      <c r="C9242">
        <v>61.99</v>
      </c>
    </row>
    <row r="9243" spans="1:3">
      <c r="A9243" t="s">
        <v>10</v>
      </c>
      <c r="B9243" s="5">
        <v>44365</v>
      </c>
      <c r="C9243">
        <v>60.4</v>
      </c>
    </row>
    <row r="9244" spans="1:3">
      <c r="A9244" t="s">
        <v>10</v>
      </c>
      <c r="B9244" s="5">
        <v>44368</v>
      </c>
      <c r="C9244">
        <v>62.59</v>
      </c>
    </row>
    <row r="9245" spans="1:3">
      <c r="A9245" t="s">
        <v>10</v>
      </c>
      <c r="B9245" s="5">
        <v>44369</v>
      </c>
      <c r="C9245">
        <v>63.79</v>
      </c>
    </row>
    <row r="9246" spans="1:3">
      <c r="A9246" t="s">
        <v>10</v>
      </c>
      <c r="B9246" s="5">
        <v>44370</v>
      </c>
      <c r="C9246">
        <v>64.260000000000005</v>
      </c>
    </row>
    <row r="9247" spans="1:3">
      <c r="A9247" t="s">
        <v>10</v>
      </c>
      <c r="B9247" s="5">
        <v>44371</v>
      </c>
      <c r="C9247">
        <v>64.52</v>
      </c>
    </row>
    <row r="9248" spans="1:3">
      <c r="A9248" t="s">
        <v>10</v>
      </c>
      <c r="B9248" s="5">
        <v>44372</v>
      </c>
      <c r="C9248">
        <v>64.66</v>
      </c>
    </row>
    <row r="9249" spans="1:3">
      <c r="A9249" t="s">
        <v>10</v>
      </c>
      <c r="B9249" s="5">
        <v>44375</v>
      </c>
      <c r="C9249">
        <v>63.01</v>
      </c>
    </row>
    <row r="9250" spans="1:3">
      <c r="A9250" t="s">
        <v>10</v>
      </c>
      <c r="B9250" s="5">
        <v>44376</v>
      </c>
      <c r="C9250">
        <v>62.62</v>
      </c>
    </row>
    <row r="9251" spans="1:3">
      <c r="A9251" t="s">
        <v>10</v>
      </c>
      <c r="B9251" s="5">
        <v>44377</v>
      </c>
      <c r="C9251">
        <v>63.08</v>
      </c>
    </row>
    <row r="9252" spans="1:3">
      <c r="A9252" t="s">
        <v>10</v>
      </c>
      <c r="B9252" s="5">
        <v>44378</v>
      </c>
      <c r="C9252">
        <v>63.26</v>
      </c>
    </row>
    <row r="9253" spans="1:3">
      <c r="A9253" t="s">
        <v>10</v>
      </c>
      <c r="B9253" s="5">
        <v>44379</v>
      </c>
      <c r="C9253">
        <v>63.17</v>
      </c>
    </row>
    <row r="9254" spans="1:3">
      <c r="A9254" t="s">
        <v>10</v>
      </c>
      <c r="B9254" s="5">
        <v>44383</v>
      </c>
      <c r="C9254">
        <v>61.37</v>
      </c>
    </row>
    <row r="9255" spans="1:3">
      <c r="A9255" t="s">
        <v>10</v>
      </c>
      <c r="B9255" s="5">
        <v>44384</v>
      </c>
      <c r="C9255">
        <v>60.41</v>
      </c>
    </row>
    <row r="9256" spans="1:3">
      <c r="A9256" t="s">
        <v>10</v>
      </c>
      <c r="B9256" s="5">
        <v>44385</v>
      </c>
      <c r="C9256">
        <v>60.14</v>
      </c>
    </row>
    <row r="9257" spans="1:3">
      <c r="A9257" t="s">
        <v>10</v>
      </c>
      <c r="B9257" s="5">
        <v>44386</v>
      </c>
      <c r="C9257">
        <v>61.23</v>
      </c>
    </row>
    <row r="9258" spans="1:3">
      <c r="A9258" t="s">
        <v>10</v>
      </c>
      <c r="B9258" s="5">
        <v>44389</v>
      </c>
      <c r="C9258">
        <v>61.17</v>
      </c>
    </row>
    <row r="9259" spans="1:3">
      <c r="A9259" t="s">
        <v>10</v>
      </c>
      <c r="B9259" s="5">
        <v>44390</v>
      </c>
      <c r="C9259">
        <v>60.88</v>
      </c>
    </row>
    <row r="9260" spans="1:3">
      <c r="A9260" t="s">
        <v>10</v>
      </c>
      <c r="B9260" s="5">
        <v>44391</v>
      </c>
      <c r="C9260">
        <v>59.53</v>
      </c>
    </row>
    <row r="9261" spans="1:3">
      <c r="A9261" t="s">
        <v>10</v>
      </c>
      <c r="B9261" s="5">
        <v>44392</v>
      </c>
      <c r="C9261">
        <v>58.95</v>
      </c>
    </row>
    <row r="9262" spans="1:3">
      <c r="A9262" t="s">
        <v>10</v>
      </c>
      <c r="B9262" s="5">
        <v>44393</v>
      </c>
      <c r="C9262">
        <v>57.32</v>
      </c>
    </row>
    <row r="9263" spans="1:3">
      <c r="A9263" t="s">
        <v>10</v>
      </c>
      <c r="B9263" s="5">
        <v>44396</v>
      </c>
      <c r="C9263">
        <v>55.35</v>
      </c>
    </row>
    <row r="9264" spans="1:3">
      <c r="A9264" t="s">
        <v>10</v>
      </c>
      <c r="B9264" s="5">
        <v>44397</v>
      </c>
      <c r="C9264">
        <v>55.96</v>
      </c>
    </row>
    <row r="9265" spans="1:3">
      <c r="A9265" t="s">
        <v>10</v>
      </c>
      <c r="B9265" s="5">
        <v>44398</v>
      </c>
      <c r="C9265">
        <v>57.76</v>
      </c>
    </row>
    <row r="9266" spans="1:3">
      <c r="A9266" t="s">
        <v>10</v>
      </c>
      <c r="B9266" s="5">
        <v>44399</v>
      </c>
      <c r="C9266">
        <v>57.11</v>
      </c>
    </row>
    <row r="9267" spans="1:3">
      <c r="A9267" t="s">
        <v>10</v>
      </c>
      <c r="B9267" s="5">
        <v>44400</v>
      </c>
      <c r="C9267">
        <v>57.04</v>
      </c>
    </row>
    <row r="9268" spans="1:3">
      <c r="A9268" t="s">
        <v>10</v>
      </c>
      <c r="B9268" s="5">
        <v>44403</v>
      </c>
      <c r="C9268">
        <v>58.48</v>
      </c>
    </row>
    <row r="9269" spans="1:3">
      <c r="A9269" t="s">
        <v>10</v>
      </c>
      <c r="B9269" s="5">
        <v>44404</v>
      </c>
      <c r="C9269">
        <v>57.83</v>
      </c>
    </row>
    <row r="9270" spans="1:3">
      <c r="A9270" t="s">
        <v>10</v>
      </c>
      <c r="B9270" s="5">
        <v>44405</v>
      </c>
      <c r="C9270">
        <v>58.22</v>
      </c>
    </row>
    <row r="9271" spans="1:3">
      <c r="A9271" t="s">
        <v>10</v>
      </c>
      <c r="B9271" s="5">
        <v>44406</v>
      </c>
      <c r="C9271">
        <v>58.93</v>
      </c>
    </row>
    <row r="9272" spans="1:3">
      <c r="A9272" t="s">
        <v>10</v>
      </c>
      <c r="B9272" s="5">
        <v>44407</v>
      </c>
      <c r="C9272">
        <v>57.57</v>
      </c>
    </row>
    <row r="9273" spans="1:3">
      <c r="A9273" t="s">
        <v>10</v>
      </c>
      <c r="B9273" s="5">
        <v>44410</v>
      </c>
      <c r="C9273">
        <v>57.58</v>
      </c>
    </row>
    <row r="9274" spans="1:3">
      <c r="A9274" t="s">
        <v>10</v>
      </c>
      <c r="B9274" s="5">
        <v>44411</v>
      </c>
      <c r="C9274">
        <v>58.2</v>
      </c>
    </row>
    <row r="9275" spans="1:3">
      <c r="A9275" t="s">
        <v>10</v>
      </c>
      <c r="B9275" s="5">
        <v>44412</v>
      </c>
      <c r="C9275">
        <v>56.84</v>
      </c>
    </row>
    <row r="9276" spans="1:3">
      <c r="A9276" t="s">
        <v>10</v>
      </c>
      <c r="B9276" s="5">
        <v>44413</v>
      </c>
      <c r="C9276">
        <v>57.2</v>
      </c>
    </row>
    <row r="9277" spans="1:3">
      <c r="A9277" t="s">
        <v>10</v>
      </c>
      <c r="B9277" s="5">
        <v>44414</v>
      </c>
      <c r="C9277">
        <v>57.86</v>
      </c>
    </row>
    <row r="9278" spans="1:3">
      <c r="A9278" t="s">
        <v>10</v>
      </c>
      <c r="B9278" s="5">
        <v>44417</v>
      </c>
      <c r="C9278">
        <v>57.2</v>
      </c>
    </row>
    <row r="9279" spans="1:3">
      <c r="A9279" t="s">
        <v>10</v>
      </c>
      <c r="B9279" s="5">
        <v>44418</v>
      </c>
      <c r="C9279">
        <v>58.18</v>
      </c>
    </row>
    <row r="9280" spans="1:3">
      <c r="A9280" t="s">
        <v>10</v>
      </c>
      <c r="B9280" s="5">
        <v>44419</v>
      </c>
      <c r="C9280">
        <v>58.35</v>
      </c>
    </row>
    <row r="9281" spans="1:3">
      <c r="A9281" t="s">
        <v>10</v>
      </c>
      <c r="B9281" s="5">
        <v>44420</v>
      </c>
      <c r="C9281">
        <v>57.35</v>
      </c>
    </row>
    <row r="9282" spans="1:3">
      <c r="A9282" t="s">
        <v>10</v>
      </c>
      <c r="B9282" s="5">
        <v>44421</v>
      </c>
      <c r="C9282">
        <v>56.77</v>
      </c>
    </row>
    <row r="9283" spans="1:3">
      <c r="A9283" t="s">
        <v>10</v>
      </c>
      <c r="B9283" s="5">
        <v>44424</v>
      </c>
      <c r="C9283">
        <v>55.94</v>
      </c>
    </row>
    <row r="9284" spans="1:3">
      <c r="A9284" t="s">
        <v>10</v>
      </c>
      <c r="B9284" s="5">
        <v>44425</v>
      </c>
      <c r="C9284">
        <v>55.56</v>
      </c>
    </row>
    <row r="9285" spans="1:3">
      <c r="A9285" t="s">
        <v>10</v>
      </c>
      <c r="B9285" s="5">
        <v>44426</v>
      </c>
      <c r="C9285">
        <v>54.39</v>
      </c>
    </row>
    <row r="9286" spans="1:3">
      <c r="A9286" t="s">
        <v>10</v>
      </c>
      <c r="B9286" s="5">
        <v>44427</v>
      </c>
      <c r="C9286">
        <v>52.73</v>
      </c>
    </row>
    <row r="9287" spans="1:3">
      <c r="A9287" t="s">
        <v>10</v>
      </c>
      <c r="B9287" s="5">
        <v>44428</v>
      </c>
      <c r="C9287">
        <v>52.74</v>
      </c>
    </row>
    <row r="9288" spans="1:3">
      <c r="A9288" t="s">
        <v>10</v>
      </c>
      <c r="B9288" s="5">
        <v>44431</v>
      </c>
      <c r="C9288">
        <v>54.91</v>
      </c>
    </row>
    <row r="9289" spans="1:3">
      <c r="A9289" t="s">
        <v>10</v>
      </c>
      <c r="B9289" s="5">
        <v>44432</v>
      </c>
      <c r="C9289">
        <v>55.36</v>
      </c>
    </row>
    <row r="9290" spans="1:3">
      <c r="A9290" t="s">
        <v>10</v>
      </c>
      <c r="B9290" s="5">
        <v>44433</v>
      </c>
      <c r="C9290">
        <v>55.46</v>
      </c>
    </row>
    <row r="9291" spans="1:3">
      <c r="A9291" t="s">
        <v>10</v>
      </c>
      <c r="B9291" s="5">
        <v>44434</v>
      </c>
      <c r="C9291">
        <v>54.71</v>
      </c>
    </row>
    <row r="9292" spans="1:3">
      <c r="A9292" t="s">
        <v>10</v>
      </c>
      <c r="B9292" s="5">
        <v>44435</v>
      </c>
      <c r="C9292">
        <v>55.77</v>
      </c>
    </row>
    <row r="9293" spans="1:3">
      <c r="A9293" t="s">
        <v>10</v>
      </c>
      <c r="B9293" s="5">
        <v>44438</v>
      </c>
      <c r="C9293">
        <v>55.16</v>
      </c>
    </row>
    <row r="9294" spans="1:3">
      <c r="A9294" t="s">
        <v>10</v>
      </c>
      <c r="B9294" s="5">
        <v>44439</v>
      </c>
      <c r="C9294">
        <v>54.52</v>
      </c>
    </row>
    <row r="9295" spans="1:3">
      <c r="A9295" t="s">
        <v>10</v>
      </c>
      <c r="B9295" s="5">
        <v>44440</v>
      </c>
      <c r="C9295">
        <v>53.77</v>
      </c>
    </row>
    <row r="9296" spans="1:3">
      <c r="A9296" t="s">
        <v>10</v>
      </c>
      <c r="B9296" s="5">
        <v>44441</v>
      </c>
      <c r="C9296">
        <v>55.08</v>
      </c>
    </row>
    <row r="9297" spans="1:3">
      <c r="A9297" t="s">
        <v>10</v>
      </c>
      <c r="B9297" s="5">
        <v>44442</v>
      </c>
      <c r="C9297">
        <v>54.87</v>
      </c>
    </row>
    <row r="9298" spans="1:3">
      <c r="A9298" t="s">
        <v>10</v>
      </c>
      <c r="B9298" s="5">
        <v>44446</v>
      </c>
      <c r="C9298">
        <v>54.55</v>
      </c>
    </row>
    <row r="9299" spans="1:3">
      <c r="A9299" t="s">
        <v>10</v>
      </c>
      <c r="B9299" s="5">
        <v>44447</v>
      </c>
      <c r="C9299">
        <v>54.05</v>
      </c>
    </row>
    <row r="9300" spans="1:3">
      <c r="A9300" t="s">
        <v>10</v>
      </c>
      <c r="B9300" s="5">
        <v>44448</v>
      </c>
      <c r="C9300">
        <v>54.09</v>
      </c>
    </row>
    <row r="9301" spans="1:3">
      <c r="A9301" t="s">
        <v>10</v>
      </c>
      <c r="B9301" s="5">
        <v>44449</v>
      </c>
      <c r="C9301">
        <v>53.98</v>
      </c>
    </row>
    <row r="9302" spans="1:3">
      <c r="A9302" t="s">
        <v>10</v>
      </c>
      <c r="B9302" s="5">
        <v>44452</v>
      </c>
      <c r="C9302">
        <v>55.37</v>
      </c>
    </row>
    <row r="9303" spans="1:3">
      <c r="A9303" t="s">
        <v>10</v>
      </c>
      <c r="B9303" s="5">
        <v>44453</v>
      </c>
      <c r="C9303">
        <v>54.58</v>
      </c>
    </row>
    <row r="9304" spans="1:3">
      <c r="A9304" t="s">
        <v>10</v>
      </c>
      <c r="B9304" s="5">
        <v>44454</v>
      </c>
      <c r="C9304">
        <v>56.42</v>
      </c>
    </row>
    <row r="9305" spans="1:3">
      <c r="A9305" t="s">
        <v>10</v>
      </c>
      <c r="B9305" s="5">
        <v>44455</v>
      </c>
      <c r="C9305">
        <v>55.82</v>
      </c>
    </row>
    <row r="9306" spans="1:3">
      <c r="A9306" t="s">
        <v>10</v>
      </c>
      <c r="B9306" s="5">
        <v>44456</v>
      </c>
      <c r="C9306">
        <v>55.16</v>
      </c>
    </row>
    <row r="9307" spans="1:3">
      <c r="A9307" t="s">
        <v>10</v>
      </c>
      <c r="B9307" s="5">
        <v>44459</v>
      </c>
      <c r="C9307">
        <v>53.69</v>
      </c>
    </row>
    <row r="9308" spans="1:3">
      <c r="A9308" t="s">
        <v>10</v>
      </c>
      <c r="B9308" s="5">
        <v>44460</v>
      </c>
      <c r="C9308">
        <v>53.64</v>
      </c>
    </row>
    <row r="9309" spans="1:3">
      <c r="A9309" t="s">
        <v>10</v>
      </c>
      <c r="B9309" s="5">
        <v>44461</v>
      </c>
      <c r="C9309">
        <v>55.21</v>
      </c>
    </row>
    <row r="9310" spans="1:3">
      <c r="A9310" t="s">
        <v>10</v>
      </c>
      <c r="B9310" s="5">
        <v>44462</v>
      </c>
      <c r="C9310">
        <v>57.08</v>
      </c>
    </row>
    <row r="9311" spans="1:3">
      <c r="A9311" t="s">
        <v>10</v>
      </c>
      <c r="B9311" s="5">
        <v>44463</v>
      </c>
      <c r="C9311">
        <v>57.59</v>
      </c>
    </row>
    <row r="9312" spans="1:3">
      <c r="A9312" t="s">
        <v>10</v>
      </c>
      <c r="B9312" s="5">
        <v>44466</v>
      </c>
      <c r="C9312">
        <v>59.3</v>
      </c>
    </row>
    <row r="9313" spans="1:3">
      <c r="A9313" t="s">
        <v>10</v>
      </c>
      <c r="B9313" s="5">
        <v>44467</v>
      </c>
      <c r="C9313">
        <v>59.92</v>
      </c>
    </row>
    <row r="9314" spans="1:3">
      <c r="A9314" t="s">
        <v>10</v>
      </c>
      <c r="B9314" s="5">
        <v>44468</v>
      </c>
      <c r="C9314">
        <v>59.88</v>
      </c>
    </row>
    <row r="9315" spans="1:3">
      <c r="A9315" t="s">
        <v>10</v>
      </c>
      <c r="B9315" s="5">
        <v>44469</v>
      </c>
      <c r="C9315">
        <v>58.82</v>
      </c>
    </row>
    <row r="9316" spans="1:3">
      <c r="A9316" t="s">
        <v>10</v>
      </c>
      <c r="B9316" s="5">
        <v>44470</v>
      </c>
      <c r="C9316">
        <v>60.93</v>
      </c>
    </row>
    <row r="9317" spans="1:3">
      <c r="A9317" t="s">
        <v>10</v>
      </c>
      <c r="B9317" s="5">
        <v>44473</v>
      </c>
      <c r="C9317">
        <v>61.72</v>
      </c>
    </row>
    <row r="9318" spans="1:3">
      <c r="A9318" t="s">
        <v>10</v>
      </c>
      <c r="B9318" s="5">
        <v>44474</v>
      </c>
      <c r="C9318">
        <v>61.62</v>
      </c>
    </row>
    <row r="9319" spans="1:3">
      <c r="A9319" t="s">
        <v>10</v>
      </c>
      <c r="B9319" s="5">
        <v>44475</v>
      </c>
      <c r="C9319">
        <v>60.49</v>
      </c>
    </row>
    <row r="9320" spans="1:3">
      <c r="A9320" t="s">
        <v>10</v>
      </c>
      <c r="B9320" s="5">
        <v>44476</v>
      </c>
      <c r="C9320">
        <v>60.66</v>
      </c>
    </row>
    <row r="9321" spans="1:3">
      <c r="A9321" t="s">
        <v>10</v>
      </c>
      <c r="B9321" s="5">
        <v>44477</v>
      </c>
      <c r="C9321">
        <v>62.18</v>
      </c>
    </row>
    <row r="9322" spans="1:3">
      <c r="A9322" t="s">
        <v>10</v>
      </c>
      <c r="B9322" s="5">
        <v>44480</v>
      </c>
      <c r="C9322">
        <v>61.56</v>
      </c>
    </row>
    <row r="9323" spans="1:3">
      <c r="A9323" t="s">
        <v>10</v>
      </c>
      <c r="B9323" s="5">
        <v>44481</v>
      </c>
      <c r="C9323">
        <v>61.24</v>
      </c>
    </row>
    <row r="9324" spans="1:3">
      <c r="A9324" t="s">
        <v>10</v>
      </c>
      <c r="B9324" s="5">
        <v>44482</v>
      </c>
      <c r="C9324">
        <v>61.07</v>
      </c>
    </row>
    <row r="9325" spans="1:3">
      <c r="A9325" t="s">
        <v>10</v>
      </c>
      <c r="B9325" s="5">
        <v>44483</v>
      </c>
      <c r="C9325">
        <v>62</v>
      </c>
    </row>
    <row r="9326" spans="1:3">
      <c r="A9326" t="s">
        <v>10</v>
      </c>
      <c r="B9326" s="5">
        <v>44484</v>
      </c>
      <c r="C9326">
        <v>62.59</v>
      </c>
    </row>
    <row r="9327" spans="1:3">
      <c r="A9327" t="s">
        <v>10</v>
      </c>
      <c r="B9327" s="5">
        <v>44487</v>
      </c>
      <c r="C9327">
        <v>62.56</v>
      </c>
    </row>
    <row r="9328" spans="1:3">
      <c r="A9328" t="s">
        <v>10</v>
      </c>
      <c r="B9328" s="5">
        <v>44488</v>
      </c>
      <c r="C9328">
        <v>63.5</v>
      </c>
    </row>
    <row r="9329" spans="1:3">
      <c r="A9329" t="s">
        <v>10</v>
      </c>
      <c r="B9329" s="5">
        <v>44489</v>
      </c>
      <c r="C9329">
        <v>63.85</v>
      </c>
    </row>
    <row r="9330" spans="1:3">
      <c r="A9330" t="s">
        <v>10</v>
      </c>
      <c r="B9330" s="5">
        <v>44490</v>
      </c>
      <c r="C9330">
        <v>62.69</v>
      </c>
    </row>
    <row r="9331" spans="1:3">
      <c r="A9331" t="s">
        <v>10</v>
      </c>
      <c r="B9331" s="5">
        <v>44491</v>
      </c>
      <c r="C9331">
        <v>63.12</v>
      </c>
    </row>
    <row r="9332" spans="1:3">
      <c r="A9332" t="s">
        <v>10</v>
      </c>
      <c r="B9332" s="5">
        <v>44494</v>
      </c>
      <c r="C9332">
        <v>64.349999999999994</v>
      </c>
    </row>
    <row r="9333" spans="1:3">
      <c r="A9333" t="s">
        <v>10</v>
      </c>
      <c r="B9333" s="5">
        <v>44495</v>
      </c>
      <c r="C9333">
        <v>65.84</v>
      </c>
    </row>
    <row r="9334" spans="1:3">
      <c r="A9334" t="s">
        <v>10</v>
      </c>
      <c r="B9334" s="5">
        <v>44496</v>
      </c>
      <c r="C9334">
        <v>64.13</v>
      </c>
    </row>
    <row r="9335" spans="1:3">
      <c r="A9335" t="s">
        <v>10</v>
      </c>
      <c r="B9335" s="5">
        <v>44497</v>
      </c>
      <c r="C9335">
        <v>64.31</v>
      </c>
    </row>
    <row r="9336" spans="1:3">
      <c r="A9336" t="s">
        <v>10</v>
      </c>
      <c r="B9336" s="5">
        <v>44498</v>
      </c>
      <c r="C9336">
        <v>64.47</v>
      </c>
    </row>
    <row r="9337" spans="1:3">
      <c r="A9337" t="s">
        <v>10</v>
      </c>
      <c r="B9337" s="5">
        <v>44501</v>
      </c>
      <c r="C9337">
        <v>65.63</v>
      </c>
    </row>
    <row r="9338" spans="1:3">
      <c r="A9338" t="s">
        <v>10</v>
      </c>
      <c r="B9338" s="5">
        <v>44502</v>
      </c>
      <c r="C9338">
        <v>64.819999999999993</v>
      </c>
    </row>
    <row r="9339" spans="1:3">
      <c r="A9339" t="s">
        <v>10</v>
      </c>
      <c r="B9339" s="5">
        <v>44503</v>
      </c>
      <c r="C9339">
        <v>63.93</v>
      </c>
    </row>
    <row r="9340" spans="1:3">
      <c r="A9340" t="s">
        <v>10</v>
      </c>
      <c r="B9340" s="5">
        <v>44504</v>
      </c>
      <c r="C9340">
        <v>64.41</v>
      </c>
    </row>
    <row r="9341" spans="1:3">
      <c r="A9341" t="s">
        <v>10</v>
      </c>
      <c r="B9341" s="5">
        <v>44505</v>
      </c>
      <c r="C9341">
        <v>65.02</v>
      </c>
    </row>
    <row r="9342" spans="1:3">
      <c r="A9342" t="s">
        <v>10</v>
      </c>
      <c r="B9342" s="5">
        <v>44508</v>
      </c>
      <c r="C9342">
        <v>65.72</v>
      </c>
    </row>
    <row r="9343" spans="1:3">
      <c r="A9343" t="s">
        <v>10</v>
      </c>
      <c r="B9343" s="5">
        <v>44509</v>
      </c>
      <c r="C9343">
        <v>66.36</v>
      </c>
    </row>
    <row r="9344" spans="1:3">
      <c r="A9344" t="s">
        <v>10</v>
      </c>
      <c r="B9344" s="5">
        <v>44510</v>
      </c>
      <c r="C9344">
        <v>64.19</v>
      </c>
    </row>
    <row r="9345" spans="1:3">
      <c r="A9345" t="s">
        <v>10</v>
      </c>
      <c r="B9345" s="5">
        <v>44511</v>
      </c>
      <c r="C9345">
        <v>64.31</v>
      </c>
    </row>
    <row r="9346" spans="1:3">
      <c r="A9346" t="s">
        <v>10</v>
      </c>
      <c r="B9346" s="5">
        <v>44512</v>
      </c>
      <c r="C9346">
        <v>63.82</v>
      </c>
    </row>
    <row r="9347" spans="1:3">
      <c r="A9347" t="s">
        <v>10</v>
      </c>
      <c r="B9347" s="5">
        <v>44515</v>
      </c>
      <c r="C9347">
        <v>64.37</v>
      </c>
    </row>
    <row r="9348" spans="1:3">
      <c r="A9348" t="s">
        <v>10</v>
      </c>
      <c r="B9348" s="5">
        <v>44516</v>
      </c>
      <c r="C9348">
        <v>65.02</v>
      </c>
    </row>
    <row r="9349" spans="1:3">
      <c r="A9349" t="s">
        <v>10</v>
      </c>
      <c r="B9349" s="5">
        <v>44517</v>
      </c>
      <c r="C9349">
        <v>64.31</v>
      </c>
    </row>
    <row r="9350" spans="1:3">
      <c r="A9350" t="s">
        <v>10</v>
      </c>
      <c r="B9350" s="5">
        <v>44518</v>
      </c>
      <c r="C9350">
        <v>63.61</v>
      </c>
    </row>
    <row r="9351" spans="1:3">
      <c r="A9351" t="s">
        <v>10</v>
      </c>
      <c r="B9351" s="5">
        <v>44519</v>
      </c>
      <c r="C9351">
        <v>60.67</v>
      </c>
    </row>
    <row r="9352" spans="1:3">
      <c r="A9352" t="s">
        <v>10</v>
      </c>
      <c r="B9352" s="5">
        <v>44522</v>
      </c>
      <c r="C9352">
        <v>61.51</v>
      </c>
    </row>
    <row r="9353" spans="1:3">
      <c r="A9353" t="s">
        <v>10</v>
      </c>
      <c r="B9353" s="5">
        <v>44523</v>
      </c>
      <c r="C9353">
        <v>63.13</v>
      </c>
    </row>
    <row r="9354" spans="1:3">
      <c r="A9354" t="s">
        <v>10</v>
      </c>
      <c r="B9354" s="5">
        <v>44524</v>
      </c>
      <c r="C9354">
        <v>63.48</v>
      </c>
    </row>
    <row r="9355" spans="1:3">
      <c r="A9355" t="s">
        <v>10</v>
      </c>
      <c r="B9355" s="5">
        <v>44526</v>
      </c>
      <c r="C9355">
        <v>61.25</v>
      </c>
    </row>
    <row r="9356" spans="1:3">
      <c r="A9356" t="s">
        <v>10</v>
      </c>
      <c r="B9356" s="5">
        <v>44529</v>
      </c>
      <c r="C9356">
        <v>61.59</v>
      </c>
    </row>
    <row r="9357" spans="1:3">
      <c r="A9357" t="s">
        <v>10</v>
      </c>
      <c r="B9357" s="5">
        <v>44530</v>
      </c>
      <c r="C9357">
        <v>59.84</v>
      </c>
    </row>
    <row r="9358" spans="1:3">
      <c r="A9358" t="s">
        <v>10</v>
      </c>
      <c r="B9358" s="5">
        <v>44531</v>
      </c>
      <c r="C9358">
        <v>59.79</v>
      </c>
    </row>
    <row r="9359" spans="1:3">
      <c r="A9359" t="s">
        <v>10</v>
      </c>
      <c r="B9359" s="5">
        <v>44532</v>
      </c>
      <c r="C9359">
        <v>61.28</v>
      </c>
    </row>
    <row r="9360" spans="1:3">
      <c r="A9360" t="s">
        <v>10</v>
      </c>
      <c r="B9360" s="5">
        <v>44533</v>
      </c>
      <c r="C9360">
        <v>60.89</v>
      </c>
    </row>
    <row r="9361" spans="1:3">
      <c r="A9361" t="s">
        <v>10</v>
      </c>
      <c r="B9361" s="5">
        <v>44536</v>
      </c>
      <c r="C9361">
        <v>61.58</v>
      </c>
    </row>
    <row r="9362" spans="1:3">
      <c r="A9362" t="s">
        <v>10</v>
      </c>
      <c r="B9362" s="5">
        <v>44537</v>
      </c>
      <c r="C9362">
        <v>62.27</v>
      </c>
    </row>
    <row r="9363" spans="1:3">
      <c r="A9363" t="s">
        <v>10</v>
      </c>
      <c r="B9363" s="5">
        <v>44538</v>
      </c>
      <c r="C9363">
        <v>62.45</v>
      </c>
    </row>
    <row r="9364" spans="1:3">
      <c r="A9364" t="s">
        <v>10</v>
      </c>
      <c r="B9364" s="5">
        <v>44539</v>
      </c>
      <c r="C9364">
        <v>62.61</v>
      </c>
    </row>
    <row r="9365" spans="1:3">
      <c r="A9365" t="s">
        <v>10</v>
      </c>
      <c r="B9365" s="5">
        <v>44540</v>
      </c>
      <c r="C9365">
        <v>63.01</v>
      </c>
    </row>
    <row r="9366" spans="1:3">
      <c r="A9366" t="s">
        <v>10</v>
      </c>
      <c r="B9366" s="5">
        <v>44543</v>
      </c>
      <c r="C9366">
        <v>61.63</v>
      </c>
    </row>
    <row r="9367" spans="1:3">
      <c r="A9367" t="s">
        <v>10</v>
      </c>
      <c r="B9367" s="5">
        <v>44544</v>
      </c>
      <c r="C9367">
        <v>61.54</v>
      </c>
    </row>
    <row r="9368" spans="1:3">
      <c r="A9368" t="s">
        <v>10</v>
      </c>
      <c r="B9368" s="5">
        <v>44545</v>
      </c>
      <c r="C9368">
        <v>61.27</v>
      </c>
    </row>
    <row r="9369" spans="1:3">
      <c r="A9369" t="s">
        <v>10</v>
      </c>
      <c r="B9369" s="5">
        <v>44546</v>
      </c>
      <c r="C9369">
        <v>61.37</v>
      </c>
    </row>
    <row r="9370" spans="1:3">
      <c r="A9370" t="s">
        <v>10</v>
      </c>
      <c r="B9370" s="5">
        <v>44547</v>
      </c>
      <c r="C9370">
        <v>60.03</v>
      </c>
    </row>
    <row r="9371" spans="1:3">
      <c r="A9371" t="s">
        <v>10</v>
      </c>
      <c r="B9371" s="5">
        <v>44550</v>
      </c>
      <c r="C9371">
        <v>59.16</v>
      </c>
    </row>
    <row r="9372" spans="1:3">
      <c r="A9372" t="s">
        <v>10</v>
      </c>
      <c r="B9372" s="5">
        <v>44551</v>
      </c>
      <c r="C9372">
        <v>60.5</v>
      </c>
    </row>
    <row r="9373" spans="1:3">
      <c r="A9373" t="s">
        <v>10</v>
      </c>
      <c r="B9373" s="5">
        <v>44552</v>
      </c>
      <c r="C9373">
        <v>60.99</v>
      </c>
    </row>
    <row r="9374" spans="1:3">
      <c r="A9374" t="s">
        <v>10</v>
      </c>
      <c r="B9374" s="5">
        <v>44553</v>
      </c>
      <c r="C9374">
        <v>61.02</v>
      </c>
    </row>
    <row r="9375" spans="1:3">
      <c r="A9375" t="s">
        <v>10</v>
      </c>
      <c r="B9375" s="5">
        <v>44557</v>
      </c>
      <c r="C9375">
        <v>61.89</v>
      </c>
    </row>
    <row r="9376" spans="1:3">
      <c r="A9376" t="s">
        <v>10</v>
      </c>
      <c r="B9376" s="5">
        <v>44558</v>
      </c>
      <c r="C9376">
        <v>61.69</v>
      </c>
    </row>
    <row r="9377" spans="1:3">
      <c r="A9377" t="s">
        <v>10</v>
      </c>
      <c r="B9377" s="5">
        <v>44559</v>
      </c>
      <c r="C9377">
        <v>61.15</v>
      </c>
    </row>
    <row r="9378" spans="1:3">
      <c r="A9378" t="s">
        <v>10</v>
      </c>
      <c r="B9378" s="5">
        <v>44560</v>
      </c>
      <c r="C9378">
        <v>60.79</v>
      </c>
    </row>
    <row r="9379" spans="1:3">
      <c r="A9379" t="s">
        <v>10</v>
      </c>
      <c r="B9379" s="5">
        <v>44561</v>
      </c>
      <c r="C9379">
        <v>61.19</v>
      </c>
    </row>
    <row r="9380" spans="1:3">
      <c r="A9380" t="s">
        <v>10</v>
      </c>
      <c r="B9380" s="5">
        <v>44564</v>
      </c>
      <c r="C9380">
        <v>63.54</v>
      </c>
    </row>
    <row r="9381" spans="1:3">
      <c r="A9381" t="s">
        <v>10</v>
      </c>
      <c r="B9381" s="5">
        <v>44565</v>
      </c>
      <c r="C9381">
        <v>65.930000000000007</v>
      </c>
    </row>
    <row r="9382" spans="1:3">
      <c r="A9382" t="s">
        <v>10</v>
      </c>
      <c r="B9382" s="5">
        <v>44566</v>
      </c>
      <c r="C9382">
        <v>66.75</v>
      </c>
    </row>
    <row r="9383" spans="1:3">
      <c r="A9383" t="s">
        <v>10</v>
      </c>
      <c r="B9383" s="5">
        <v>44567</v>
      </c>
      <c r="C9383">
        <v>68.319999999999993</v>
      </c>
    </row>
    <row r="9384" spans="1:3">
      <c r="A9384" t="s">
        <v>10</v>
      </c>
      <c r="B9384" s="5">
        <v>44568</v>
      </c>
      <c r="C9384">
        <v>68.88</v>
      </c>
    </row>
    <row r="9385" spans="1:3">
      <c r="A9385" t="s">
        <v>10</v>
      </c>
      <c r="B9385" s="5">
        <v>44571</v>
      </c>
      <c r="C9385">
        <v>68.47</v>
      </c>
    </row>
    <row r="9386" spans="1:3">
      <c r="A9386" t="s">
        <v>10</v>
      </c>
      <c r="B9386" s="5">
        <v>44572</v>
      </c>
      <c r="C9386">
        <v>71.349999999999994</v>
      </c>
    </row>
    <row r="9387" spans="1:3">
      <c r="A9387" t="s">
        <v>10</v>
      </c>
      <c r="B9387" s="5">
        <v>44573</v>
      </c>
      <c r="C9387">
        <v>71.14</v>
      </c>
    </row>
    <row r="9388" spans="1:3">
      <c r="A9388" t="s">
        <v>10</v>
      </c>
      <c r="B9388" s="5">
        <v>44574</v>
      </c>
      <c r="C9388">
        <v>70.63</v>
      </c>
    </row>
    <row r="9389" spans="1:3">
      <c r="A9389" t="s">
        <v>10</v>
      </c>
      <c r="B9389" s="5">
        <v>44575</v>
      </c>
      <c r="C9389">
        <v>71.87</v>
      </c>
    </row>
    <row r="9390" spans="1:3">
      <c r="A9390" t="s">
        <v>10</v>
      </c>
      <c r="B9390" s="5">
        <v>44579</v>
      </c>
      <c r="C9390">
        <v>73.08</v>
      </c>
    </row>
    <row r="9391" spans="1:3">
      <c r="A9391" t="s">
        <v>10</v>
      </c>
      <c r="B9391" s="5">
        <v>44580</v>
      </c>
      <c r="C9391">
        <v>73.11</v>
      </c>
    </row>
    <row r="9392" spans="1:3">
      <c r="A9392" t="s">
        <v>10</v>
      </c>
      <c r="B9392" s="5">
        <v>44581</v>
      </c>
      <c r="C9392">
        <v>73.27</v>
      </c>
    </row>
    <row r="9393" spans="1:3">
      <c r="A9393" t="s">
        <v>10</v>
      </c>
      <c r="B9393" s="5">
        <v>44582</v>
      </c>
      <c r="C9393">
        <v>72.17</v>
      </c>
    </row>
    <row r="9394" spans="1:3">
      <c r="A9394" t="s">
        <v>10</v>
      </c>
      <c r="B9394" s="5">
        <v>44585</v>
      </c>
      <c r="C9394">
        <v>72.790000000000006</v>
      </c>
    </row>
    <row r="9395" spans="1:3">
      <c r="A9395" t="s">
        <v>10</v>
      </c>
      <c r="B9395" s="5">
        <v>44586</v>
      </c>
      <c r="C9395">
        <v>74.930000000000007</v>
      </c>
    </row>
    <row r="9396" spans="1:3">
      <c r="A9396" t="s">
        <v>10</v>
      </c>
      <c r="B9396" s="5">
        <v>44587</v>
      </c>
      <c r="C9396">
        <v>74.17</v>
      </c>
    </row>
    <row r="9397" spans="1:3">
      <c r="A9397" t="s">
        <v>10</v>
      </c>
      <c r="B9397" s="5">
        <v>44588</v>
      </c>
      <c r="C9397">
        <v>75.12</v>
      </c>
    </row>
    <row r="9398" spans="1:3">
      <c r="A9398" t="s">
        <v>10</v>
      </c>
      <c r="B9398" s="5">
        <v>44589</v>
      </c>
      <c r="C9398">
        <v>75.28</v>
      </c>
    </row>
    <row r="9399" spans="1:3">
      <c r="A9399" t="s">
        <v>10</v>
      </c>
      <c r="B9399" s="5">
        <v>44592</v>
      </c>
      <c r="C9399">
        <v>75.959999999999994</v>
      </c>
    </row>
    <row r="9400" spans="1:3">
      <c r="A9400" t="s">
        <v>10</v>
      </c>
      <c r="B9400" s="5">
        <v>44593</v>
      </c>
      <c r="C9400">
        <v>80.83</v>
      </c>
    </row>
    <row r="9401" spans="1:3">
      <c r="A9401" t="s">
        <v>10</v>
      </c>
      <c r="B9401" s="5">
        <v>44594</v>
      </c>
      <c r="C9401">
        <v>80.62</v>
      </c>
    </row>
    <row r="9402" spans="1:3">
      <c r="A9402" t="s">
        <v>10</v>
      </c>
      <c r="B9402" s="5">
        <v>44595</v>
      </c>
      <c r="C9402">
        <v>79.680000000000007</v>
      </c>
    </row>
    <row r="9403" spans="1:3">
      <c r="A9403" t="s">
        <v>10</v>
      </c>
      <c r="B9403" s="5">
        <v>44596</v>
      </c>
      <c r="C9403">
        <v>81.41</v>
      </c>
    </row>
    <row r="9404" spans="1:3">
      <c r="A9404" t="s">
        <v>10</v>
      </c>
      <c r="B9404" s="5">
        <v>44599</v>
      </c>
      <c r="C9404">
        <v>82.39</v>
      </c>
    </row>
    <row r="9405" spans="1:3">
      <c r="A9405" t="s">
        <v>10</v>
      </c>
      <c r="B9405" s="5">
        <v>44600</v>
      </c>
      <c r="C9405">
        <v>80.260000000000005</v>
      </c>
    </row>
    <row r="9406" spans="1:3">
      <c r="A9406" t="s">
        <v>10</v>
      </c>
      <c r="B9406" s="5">
        <v>44601</v>
      </c>
      <c r="C9406">
        <v>79</v>
      </c>
    </row>
    <row r="9407" spans="1:3">
      <c r="A9407" t="s">
        <v>10</v>
      </c>
      <c r="B9407" s="5">
        <v>44602</v>
      </c>
      <c r="C9407">
        <v>78.239999999999995</v>
      </c>
    </row>
    <row r="9408" spans="1:3">
      <c r="A9408" t="s">
        <v>10</v>
      </c>
      <c r="B9408" s="5">
        <v>44603</v>
      </c>
      <c r="C9408">
        <v>80.209999999999994</v>
      </c>
    </row>
    <row r="9409" spans="1:3">
      <c r="A9409" t="s">
        <v>10</v>
      </c>
      <c r="B9409" s="5">
        <v>44606</v>
      </c>
      <c r="C9409">
        <v>78.98</v>
      </c>
    </row>
    <row r="9410" spans="1:3">
      <c r="A9410" t="s">
        <v>10</v>
      </c>
      <c r="B9410" s="5">
        <v>44607</v>
      </c>
      <c r="C9410">
        <v>77.989999999999995</v>
      </c>
    </row>
    <row r="9411" spans="1:3">
      <c r="A9411" t="s">
        <v>10</v>
      </c>
      <c r="B9411" s="5">
        <v>44608</v>
      </c>
      <c r="C9411">
        <v>78.349999999999994</v>
      </c>
    </row>
    <row r="9412" spans="1:3">
      <c r="A9412" t="s">
        <v>10</v>
      </c>
      <c r="B9412" s="5">
        <v>44609</v>
      </c>
      <c r="C9412">
        <v>78.23</v>
      </c>
    </row>
    <row r="9413" spans="1:3">
      <c r="A9413" t="s">
        <v>10</v>
      </c>
      <c r="B9413" s="5">
        <v>44610</v>
      </c>
      <c r="C9413">
        <v>77.36</v>
      </c>
    </row>
    <row r="9414" spans="1:3">
      <c r="A9414" t="s">
        <v>10</v>
      </c>
      <c r="B9414" s="5">
        <v>44614</v>
      </c>
      <c r="C9414">
        <v>76.459999999999994</v>
      </c>
    </row>
    <row r="9415" spans="1:3">
      <c r="A9415" t="s">
        <v>10</v>
      </c>
      <c r="B9415" s="5">
        <v>44615</v>
      </c>
      <c r="C9415">
        <v>76.77</v>
      </c>
    </row>
    <row r="9416" spans="1:3">
      <c r="A9416" t="s">
        <v>10</v>
      </c>
      <c r="B9416" s="5">
        <v>44616</v>
      </c>
      <c r="C9416">
        <v>75.8</v>
      </c>
    </row>
    <row r="9417" spans="1:3">
      <c r="A9417" t="s">
        <v>10</v>
      </c>
      <c r="B9417" s="5">
        <v>44617</v>
      </c>
      <c r="C9417">
        <v>77.84</v>
      </c>
    </row>
    <row r="9418" spans="1:3">
      <c r="A9418" t="s">
        <v>10</v>
      </c>
      <c r="B9418" s="5">
        <v>44620</v>
      </c>
      <c r="C9418">
        <v>78.42</v>
      </c>
    </row>
    <row r="9419" spans="1:3">
      <c r="A9419" t="s">
        <v>10</v>
      </c>
      <c r="B9419" s="5">
        <v>44621</v>
      </c>
      <c r="C9419">
        <v>79.17</v>
      </c>
    </row>
    <row r="9420" spans="1:3">
      <c r="A9420" t="s">
        <v>10</v>
      </c>
      <c r="B9420" s="5">
        <v>44622</v>
      </c>
      <c r="C9420">
        <v>80.53</v>
      </c>
    </row>
    <row r="9421" spans="1:3">
      <c r="A9421" t="s">
        <v>10</v>
      </c>
      <c r="B9421" s="5">
        <v>44623</v>
      </c>
      <c r="C9421">
        <v>81.040000000000006</v>
      </c>
    </row>
    <row r="9422" spans="1:3">
      <c r="A9422" t="s">
        <v>10</v>
      </c>
      <c r="B9422" s="5">
        <v>44624</v>
      </c>
      <c r="C9422">
        <v>84.09</v>
      </c>
    </row>
    <row r="9423" spans="1:3">
      <c r="A9423" t="s">
        <v>10</v>
      </c>
      <c r="B9423" s="5">
        <v>44627</v>
      </c>
      <c r="C9423">
        <v>87.12</v>
      </c>
    </row>
    <row r="9424" spans="1:3">
      <c r="A9424" t="s">
        <v>10</v>
      </c>
      <c r="B9424" s="5">
        <v>44628</v>
      </c>
      <c r="C9424">
        <v>87.78</v>
      </c>
    </row>
    <row r="9425" spans="1:3">
      <c r="A9425" t="s">
        <v>10</v>
      </c>
      <c r="B9425" s="5">
        <v>44629</v>
      </c>
      <c r="C9425">
        <v>82.79</v>
      </c>
    </row>
    <row r="9426" spans="1:3">
      <c r="A9426" t="s">
        <v>10</v>
      </c>
      <c r="B9426" s="5">
        <v>44630</v>
      </c>
      <c r="C9426">
        <v>85.36</v>
      </c>
    </row>
    <row r="9427" spans="1:3">
      <c r="A9427" t="s">
        <v>10</v>
      </c>
      <c r="B9427" s="5">
        <v>44631</v>
      </c>
      <c r="C9427">
        <v>84.92</v>
      </c>
    </row>
    <row r="9428" spans="1:3">
      <c r="A9428" t="s">
        <v>10</v>
      </c>
      <c r="B9428" s="5">
        <v>44634</v>
      </c>
      <c r="C9428">
        <v>81.88</v>
      </c>
    </row>
    <row r="9429" spans="1:3">
      <c r="A9429" t="s">
        <v>10</v>
      </c>
      <c r="B9429" s="5">
        <v>44635</v>
      </c>
      <c r="C9429">
        <v>77.22</v>
      </c>
    </row>
    <row r="9430" spans="1:3">
      <c r="A9430" t="s">
        <v>10</v>
      </c>
      <c r="B9430" s="5">
        <v>44636</v>
      </c>
      <c r="C9430">
        <v>76.930000000000007</v>
      </c>
    </row>
    <row r="9431" spans="1:3">
      <c r="A9431" t="s">
        <v>10</v>
      </c>
      <c r="B9431" s="5">
        <v>44637</v>
      </c>
      <c r="C9431">
        <v>78.98</v>
      </c>
    </row>
    <row r="9432" spans="1:3">
      <c r="A9432" t="s">
        <v>10</v>
      </c>
      <c r="B9432" s="5">
        <v>44638</v>
      </c>
      <c r="C9432">
        <v>78.67</v>
      </c>
    </row>
    <row r="9433" spans="1:3">
      <c r="A9433" t="s">
        <v>10</v>
      </c>
      <c r="B9433" s="5">
        <v>44641</v>
      </c>
      <c r="C9433">
        <v>82.2</v>
      </c>
    </row>
    <row r="9434" spans="1:3">
      <c r="A9434" t="s">
        <v>10</v>
      </c>
      <c r="B9434" s="5">
        <v>44642</v>
      </c>
      <c r="C9434">
        <v>81.84</v>
      </c>
    </row>
    <row r="9435" spans="1:3">
      <c r="A9435" t="s">
        <v>10</v>
      </c>
      <c r="B9435" s="5">
        <v>44643</v>
      </c>
      <c r="C9435">
        <v>83.13</v>
      </c>
    </row>
    <row r="9436" spans="1:3">
      <c r="A9436" t="s">
        <v>10</v>
      </c>
      <c r="B9436" s="5">
        <v>44644</v>
      </c>
      <c r="C9436">
        <v>83.38</v>
      </c>
    </row>
    <row r="9437" spans="1:3">
      <c r="A9437" t="s">
        <v>10</v>
      </c>
      <c r="B9437" s="5">
        <v>44645</v>
      </c>
      <c r="C9437">
        <v>85.2</v>
      </c>
    </row>
    <row r="9438" spans="1:3">
      <c r="A9438" t="s">
        <v>10</v>
      </c>
      <c r="B9438" s="5">
        <v>44648</v>
      </c>
      <c r="C9438">
        <v>82.81</v>
      </c>
    </row>
    <row r="9439" spans="1:3">
      <c r="A9439" t="s">
        <v>10</v>
      </c>
      <c r="B9439" s="5">
        <v>44649</v>
      </c>
      <c r="C9439">
        <v>82.37</v>
      </c>
    </row>
    <row r="9440" spans="1:3">
      <c r="A9440" t="s">
        <v>10</v>
      </c>
      <c r="B9440" s="5">
        <v>44650</v>
      </c>
      <c r="C9440">
        <v>83.78</v>
      </c>
    </row>
    <row r="9441" spans="1:3">
      <c r="A9441" t="s">
        <v>10</v>
      </c>
      <c r="B9441" s="5">
        <v>44651</v>
      </c>
      <c r="C9441">
        <v>82.59</v>
      </c>
    </row>
    <row r="9442" spans="1:3">
      <c r="A9442" t="s">
        <v>10</v>
      </c>
      <c r="B9442" s="5">
        <v>44652</v>
      </c>
      <c r="C9442">
        <v>83.12</v>
      </c>
    </row>
    <row r="9443" spans="1:3">
      <c r="A9443" t="s">
        <v>10</v>
      </c>
      <c r="B9443" s="5">
        <v>44655</v>
      </c>
      <c r="C9443">
        <v>83.16</v>
      </c>
    </row>
    <row r="9444" spans="1:3">
      <c r="A9444" t="s">
        <v>10</v>
      </c>
      <c r="B9444" s="5">
        <v>44656</v>
      </c>
      <c r="C9444">
        <v>82.73</v>
      </c>
    </row>
    <row r="9445" spans="1:3">
      <c r="A9445" t="s">
        <v>10</v>
      </c>
      <c r="B9445" s="5">
        <v>44657</v>
      </c>
      <c r="C9445">
        <v>83.65</v>
      </c>
    </row>
    <row r="9446" spans="1:3">
      <c r="A9446" t="s">
        <v>10</v>
      </c>
      <c r="B9446" s="5">
        <v>44658</v>
      </c>
      <c r="C9446">
        <v>85.05</v>
      </c>
    </row>
    <row r="9447" spans="1:3">
      <c r="A9447" t="s">
        <v>10</v>
      </c>
      <c r="B9447" s="5">
        <v>44659</v>
      </c>
      <c r="C9447">
        <v>86.84</v>
      </c>
    </row>
    <row r="9448" spans="1:3">
      <c r="A9448" t="s">
        <v>10</v>
      </c>
      <c r="B9448" s="5">
        <v>44662</v>
      </c>
      <c r="C9448">
        <v>83.85</v>
      </c>
    </row>
    <row r="9449" spans="1:3">
      <c r="A9449" t="s">
        <v>10</v>
      </c>
      <c r="B9449" s="5">
        <v>44663</v>
      </c>
      <c r="C9449">
        <v>85.6</v>
      </c>
    </row>
    <row r="9450" spans="1:3">
      <c r="A9450" t="s">
        <v>10</v>
      </c>
      <c r="B9450" s="5">
        <v>44664</v>
      </c>
      <c r="C9450">
        <v>86.81</v>
      </c>
    </row>
    <row r="9451" spans="1:3">
      <c r="A9451" t="s">
        <v>10</v>
      </c>
      <c r="B9451" s="5">
        <v>44665</v>
      </c>
      <c r="C9451">
        <v>87.83</v>
      </c>
    </row>
    <row r="9452" spans="1:3">
      <c r="A9452" t="s">
        <v>10</v>
      </c>
      <c r="B9452" s="5">
        <v>44669</v>
      </c>
      <c r="C9452">
        <v>88.55</v>
      </c>
    </row>
    <row r="9453" spans="1:3">
      <c r="A9453" t="s">
        <v>10</v>
      </c>
      <c r="B9453" s="5">
        <v>44670</v>
      </c>
      <c r="C9453">
        <v>87.76</v>
      </c>
    </row>
    <row r="9454" spans="1:3">
      <c r="A9454" t="s">
        <v>10</v>
      </c>
      <c r="B9454" s="5">
        <v>44671</v>
      </c>
      <c r="C9454">
        <v>87.96</v>
      </c>
    </row>
    <row r="9455" spans="1:3">
      <c r="A9455" t="s">
        <v>10</v>
      </c>
      <c r="B9455" s="5">
        <v>44672</v>
      </c>
      <c r="C9455">
        <v>87.03</v>
      </c>
    </row>
    <row r="9456" spans="1:3">
      <c r="A9456" t="s">
        <v>10</v>
      </c>
      <c r="B9456" s="5">
        <v>44673</v>
      </c>
      <c r="C9456">
        <v>85.13</v>
      </c>
    </row>
    <row r="9457" spans="1:3">
      <c r="A9457" t="s">
        <v>10</v>
      </c>
      <c r="B9457" s="5">
        <v>44676</v>
      </c>
      <c r="C9457">
        <v>82.26</v>
      </c>
    </row>
    <row r="9458" spans="1:3">
      <c r="A9458" t="s">
        <v>10</v>
      </c>
      <c r="B9458" s="5">
        <v>44677</v>
      </c>
      <c r="C9458">
        <v>82.29</v>
      </c>
    </row>
    <row r="9459" spans="1:3">
      <c r="A9459" t="s">
        <v>10</v>
      </c>
      <c r="B9459" s="5">
        <v>44678</v>
      </c>
      <c r="C9459">
        <v>84.64</v>
      </c>
    </row>
    <row r="9460" spans="1:3">
      <c r="A9460" t="s">
        <v>10</v>
      </c>
      <c r="B9460" s="5">
        <v>44679</v>
      </c>
      <c r="C9460">
        <v>87.2</v>
      </c>
    </row>
    <row r="9461" spans="1:3">
      <c r="A9461" t="s">
        <v>10</v>
      </c>
      <c r="B9461" s="5">
        <v>44680</v>
      </c>
      <c r="C9461">
        <v>85.25</v>
      </c>
    </row>
    <row r="9462" spans="1:3">
      <c r="A9462" t="s">
        <v>10</v>
      </c>
      <c r="B9462" s="5">
        <v>44683</v>
      </c>
      <c r="C9462">
        <v>86.41</v>
      </c>
    </row>
    <row r="9463" spans="1:3">
      <c r="A9463" t="s">
        <v>10</v>
      </c>
      <c r="B9463" s="5">
        <v>44684</v>
      </c>
      <c r="C9463">
        <v>88.19</v>
      </c>
    </row>
    <row r="9464" spans="1:3">
      <c r="A9464" t="s">
        <v>10</v>
      </c>
      <c r="B9464" s="5">
        <v>44685</v>
      </c>
      <c r="C9464">
        <v>91.7</v>
      </c>
    </row>
    <row r="9465" spans="1:3">
      <c r="A9465" t="s">
        <v>10</v>
      </c>
      <c r="B9465" s="5">
        <v>44686</v>
      </c>
      <c r="C9465">
        <v>90.31</v>
      </c>
    </row>
    <row r="9466" spans="1:3">
      <c r="A9466" t="s">
        <v>10</v>
      </c>
      <c r="B9466" s="5">
        <v>44687</v>
      </c>
      <c r="C9466">
        <v>91.69</v>
      </c>
    </row>
    <row r="9467" spans="1:3">
      <c r="A9467" t="s">
        <v>10</v>
      </c>
      <c r="B9467" s="5">
        <v>44690</v>
      </c>
      <c r="C9467">
        <v>84.46</v>
      </c>
    </row>
    <row r="9468" spans="1:3">
      <c r="A9468" t="s">
        <v>10</v>
      </c>
      <c r="B9468" s="5">
        <v>44691</v>
      </c>
      <c r="C9468">
        <v>85.02</v>
      </c>
    </row>
    <row r="9469" spans="1:3">
      <c r="A9469" t="s">
        <v>10</v>
      </c>
      <c r="B9469" s="5">
        <v>44692</v>
      </c>
      <c r="C9469">
        <v>86.79</v>
      </c>
    </row>
    <row r="9470" spans="1:3">
      <c r="A9470" t="s">
        <v>10</v>
      </c>
      <c r="B9470" s="5">
        <v>44693</v>
      </c>
      <c r="C9470">
        <v>86.3</v>
      </c>
    </row>
    <row r="9471" spans="1:3">
      <c r="A9471" t="s">
        <v>10</v>
      </c>
      <c r="B9471" s="5">
        <v>44694</v>
      </c>
      <c r="C9471">
        <v>88.86</v>
      </c>
    </row>
    <row r="9472" spans="1:3">
      <c r="A9472" t="s">
        <v>10</v>
      </c>
      <c r="B9472" s="5">
        <v>44697</v>
      </c>
      <c r="C9472">
        <v>90.95</v>
      </c>
    </row>
    <row r="9473" spans="1:3">
      <c r="A9473" t="s">
        <v>10</v>
      </c>
      <c r="B9473" s="5">
        <v>44698</v>
      </c>
      <c r="C9473">
        <v>92.11</v>
      </c>
    </row>
    <row r="9474" spans="1:3">
      <c r="A9474" t="s">
        <v>10</v>
      </c>
      <c r="B9474" s="5">
        <v>44699</v>
      </c>
      <c r="C9474">
        <v>90.65</v>
      </c>
    </row>
    <row r="9475" spans="1:3">
      <c r="A9475" t="s">
        <v>10</v>
      </c>
      <c r="B9475" s="5">
        <v>44700</v>
      </c>
      <c r="C9475">
        <v>91.14</v>
      </c>
    </row>
    <row r="9476" spans="1:3">
      <c r="A9476" t="s">
        <v>10</v>
      </c>
      <c r="B9476" s="5">
        <v>44701</v>
      </c>
      <c r="C9476">
        <v>91.86</v>
      </c>
    </row>
    <row r="9477" spans="1:3">
      <c r="A9477" t="s">
        <v>10</v>
      </c>
      <c r="B9477" s="5">
        <v>44704</v>
      </c>
      <c r="C9477">
        <v>93.89</v>
      </c>
    </row>
    <row r="9478" spans="1:3">
      <c r="A9478" t="s">
        <v>10</v>
      </c>
      <c r="B9478" s="5">
        <v>44705</v>
      </c>
      <c r="C9478">
        <v>94.4</v>
      </c>
    </row>
    <row r="9479" spans="1:3">
      <c r="A9479" t="s">
        <v>10</v>
      </c>
      <c r="B9479" s="5">
        <v>44706</v>
      </c>
      <c r="C9479">
        <v>96.3</v>
      </c>
    </row>
    <row r="9480" spans="1:3">
      <c r="A9480" t="s">
        <v>10</v>
      </c>
      <c r="B9480" s="5">
        <v>44707</v>
      </c>
      <c r="C9480">
        <v>96.64</v>
      </c>
    </row>
    <row r="9481" spans="1:3">
      <c r="A9481" t="s">
        <v>10</v>
      </c>
      <c r="B9481" s="5">
        <v>44708</v>
      </c>
      <c r="C9481">
        <v>97.59</v>
      </c>
    </row>
    <row r="9482" spans="1:3">
      <c r="A9482" t="s">
        <v>10</v>
      </c>
      <c r="B9482" s="5">
        <v>44712</v>
      </c>
      <c r="C9482">
        <v>96</v>
      </c>
    </row>
    <row r="9483" spans="1:3">
      <c r="A9483" t="s">
        <v>10</v>
      </c>
      <c r="B9483" s="5">
        <v>44713</v>
      </c>
      <c r="C9483">
        <v>97.84</v>
      </c>
    </row>
    <row r="9484" spans="1:3">
      <c r="A9484" t="s">
        <v>10</v>
      </c>
      <c r="B9484" s="5">
        <v>44714</v>
      </c>
      <c r="C9484">
        <v>97.67</v>
      </c>
    </row>
    <row r="9485" spans="1:3">
      <c r="A9485" t="s">
        <v>10</v>
      </c>
      <c r="B9485" s="5">
        <v>44715</v>
      </c>
      <c r="C9485">
        <v>99.09</v>
      </c>
    </row>
    <row r="9486" spans="1:3">
      <c r="A9486" t="s">
        <v>10</v>
      </c>
      <c r="B9486" s="5">
        <v>44718</v>
      </c>
      <c r="C9486">
        <v>98.84</v>
      </c>
    </row>
    <row r="9487" spans="1:3">
      <c r="A9487" t="s">
        <v>10</v>
      </c>
      <c r="B9487" s="5">
        <v>44719</v>
      </c>
      <c r="C9487">
        <v>103.37</v>
      </c>
    </row>
    <row r="9488" spans="1:3">
      <c r="A9488" t="s">
        <v>10</v>
      </c>
      <c r="B9488" s="5">
        <v>44720</v>
      </c>
      <c r="C9488">
        <v>104.59</v>
      </c>
    </row>
    <row r="9489" spans="1:3">
      <c r="A9489" t="s">
        <v>10</v>
      </c>
      <c r="B9489" s="5">
        <v>44721</v>
      </c>
      <c r="C9489">
        <v>102.33</v>
      </c>
    </row>
    <row r="9490" spans="1:3">
      <c r="A9490" t="s">
        <v>10</v>
      </c>
      <c r="B9490" s="5">
        <v>44722</v>
      </c>
      <c r="C9490">
        <v>100.46</v>
      </c>
    </row>
    <row r="9491" spans="1:3">
      <c r="A9491" t="s">
        <v>10</v>
      </c>
      <c r="B9491" s="5">
        <v>44725</v>
      </c>
      <c r="C9491">
        <v>95.85</v>
      </c>
    </row>
    <row r="9492" spans="1:3">
      <c r="A9492" t="s">
        <v>10</v>
      </c>
      <c r="B9492" s="5">
        <v>44726</v>
      </c>
      <c r="C9492">
        <v>96.1</v>
      </c>
    </row>
    <row r="9493" spans="1:3">
      <c r="A9493" t="s">
        <v>10</v>
      </c>
      <c r="B9493" s="5">
        <v>44727</v>
      </c>
      <c r="C9493">
        <v>94.89</v>
      </c>
    </row>
    <row r="9494" spans="1:3">
      <c r="A9494" t="s">
        <v>10</v>
      </c>
      <c r="B9494" s="5">
        <v>44728</v>
      </c>
      <c r="C9494">
        <v>91.39</v>
      </c>
    </row>
    <row r="9495" spans="1:3">
      <c r="A9495" t="s">
        <v>10</v>
      </c>
      <c r="B9495" s="5">
        <v>44729</v>
      </c>
      <c r="C9495">
        <v>86.12</v>
      </c>
    </row>
    <row r="9496" spans="1:3">
      <c r="A9496" t="s">
        <v>10</v>
      </c>
      <c r="B9496" s="5">
        <v>44733</v>
      </c>
      <c r="C9496">
        <v>91.48</v>
      </c>
    </row>
    <row r="9497" spans="1:3">
      <c r="A9497" t="s">
        <v>10</v>
      </c>
      <c r="B9497" s="5">
        <v>44734</v>
      </c>
      <c r="C9497">
        <v>87.86</v>
      </c>
    </row>
    <row r="9498" spans="1:3">
      <c r="A9498" t="s">
        <v>10</v>
      </c>
      <c r="B9498" s="5">
        <v>44735</v>
      </c>
      <c r="C9498">
        <v>85.21</v>
      </c>
    </row>
    <row r="9499" spans="1:3">
      <c r="A9499" t="s">
        <v>10</v>
      </c>
      <c r="B9499" s="5">
        <v>44736</v>
      </c>
      <c r="C9499">
        <v>86.9</v>
      </c>
    </row>
    <row r="9500" spans="1:3">
      <c r="A9500" t="s">
        <v>10</v>
      </c>
      <c r="B9500" s="5">
        <v>44739</v>
      </c>
      <c r="C9500">
        <v>89.03</v>
      </c>
    </row>
    <row r="9501" spans="1:3">
      <c r="A9501" t="s">
        <v>10</v>
      </c>
      <c r="B9501" s="5">
        <v>44740</v>
      </c>
      <c r="C9501">
        <v>91.5</v>
      </c>
    </row>
    <row r="9502" spans="1:3">
      <c r="A9502" t="s">
        <v>10</v>
      </c>
      <c r="B9502" s="5">
        <v>44741</v>
      </c>
      <c r="C9502">
        <v>88.12</v>
      </c>
    </row>
    <row r="9503" spans="1:3">
      <c r="A9503" t="s">
        <v>10</v>
      </c>
      <c r="B9503" s="5">
        <v>44742</v>
      </c>
      <c r="C9503">
        <v>85.64</v>
      </c>
    </row>
    <row r="9504" spans="1:3">
      <c r="A9504" t="s">
        <v>10</v>
      </c>
      <c r="B9504" s="5">
        <v>44743</v>
      </c>
      <c r="C9504">
        <v>87.55</v>
      </c>
    </row>
    <row r="9505" spans="1:3">
      <c r="A9505" t="s">
        <v>10</v>
      </c>
      <c r="B9505" s="5">
        <v>44747</v>
      </c>
      <c r="C9505">
        <v>84.81</v>
      </c>
    </row>
    <row r="9506" spans="1:3">
      <c r="A9506" t="s">
        <v>10</v>
      </c>
      <c r="B9506" s="5">
        <v>44748</v>
      </c>
      <c r="C9506">
        <v>83.28</v>
      </c>
    </row>
    <row r="9507" spans="1:3">
      <c r="A9507" t="s">
        <v>10</v>
      </c>
      <c r="B9507" s="5">
        <v>44749</v>
      </c>
      <c r="C9507">
        <v>85.94</v>
      </c>
    </row>
    <row r="9508" spans="1:3">
      <c r="A9508" t="s">
        <v>10</v>
      </c>
      <c r="B9508" s="5">
        <v>44750</v>
      </c>
      <c r="C9508">
        <v>86.08</v>
      </c>
    </row>
    <row r="9509" spans="1:3">
      <c r="A9509" t="s">
        <v>10</v>
      </c>
      <c r="B9509" s="5">
        <v>44753</v>
      </c>
      <c r="C9509">
        <v>85.64</v>
      </c>
    </row>
    <row r="9510" spans="1:3">
      <c r="A9510" t="s">
        <v>10</v>
      </c>
      <c r="B9510" s="5">
        <v>44754</v>
      </c>
      <c r="C9510">
        <v>84.5</v>
      </c>
    </row>
    <row r="9511" spans="1:3">
      <c r="A9511" t="s">
        <v>10</v>
      </c>
      <c r="B9511" s="5">
        <v>44755</v>
      </c>
      <c r="C9511">
        <v>84.84</v>
      </c>
    </row>
    <row r="9512" spans="1:3">
      <c r="A9512" t="s">
        <v>10</v>
      </c>
      <c r="B9512" s="5">
        <v>44756</v>
      </c>
      <c r="C9512">
        <v>83.14</v>
      </c>
    </row>
    <row r="9513" spans="1:3">
      <c r="A9513" t="s">
        <v>10</v>
      </c>
      <c r="B9513" s="5">
        <v>44757</v>
      </c>
      <c r="C9513">
        <v>84.54</v>
      </c>
    </row>
    <row r="9514" spans="1:3">
      <c r="A9514" t="s">
        <v>10</v>
      </c>
      <c r="B9514" s="5">
        <v>44760</v>
      </c>
      <c r="C9514">
        <v>86.1</v>
      </c>
    </row>
    <row r="9515" spans="1:3">
      <c r="A9515" t="s">
        <v>10</v>
      </c>
      <c r="B9515" s="5">
        <v>44761</v>
      </c>
      <c r="C9515">
        <v>88.27</v>
      </c>
    </row>
    <row r="9516" spans="1:3">
      <c r="A9516" t="s">
        <v>10</v>
      </c>
      <c r="B9516" s="5">
        <v>44762</v>
      </c>
      <c r="C9516">
        <v>89.24</v>
      </c>
    </row>
    <row r="9517" spans="1:3">
      <c r="A9517" t="s">
        <v>10</v>
      </c>
      <c r="B9517" s="5">
        <v>44763</v>
      </c>
      <c r="C9517">
        <v>87.75</v>
      </c>
    </row>
    <row r="9518" spans="1:3">
      <c r="A9518" t="s">
        <v>10</v>
      </c>
      <c r="B9518" s="5">
        <v>44764</v>
      </c>
      <c r="C9518">
        <v>87.08</v>
      </c>
    </row>
    <row r="9519" spans="1:3">
      <c r="A9519" t="s">
        <v>10</v>
      </c>
      <c r="B9519" s="5">
        <v>44767</v>
      </c>
      <c r="C9519">
        <v>89.98</v>
      </c>
    </row>
    <row r="9520" spans="1:3">
      <c r="A9520" t="s">
        <v>10</v>
      </c>
      <c r="B9520" s="5">
        <v>44768</v>
      </c>
      <c r="C9520">
        <v>89.63</v>
      </c>
    </row>
    <row r="9521" spans="1:3">
      <c r="A9521" t="s">
        <v>10</v>
      </c>
      <c r="B9521" s="5">
        <v>44769</v>
      </c>
      <c r="C9521">
        <v>91.57</v>
      </c>
    </row>
    <row r="9522" spans="1:3">
      <c r="A9522" t="s">
        <v>10</v>
      </c>
      <c r="B9522" s="5">
        <v>44770</v>
      </c>
      <c r="C9522">
        <v>92.64</v>
      </c>
    </row>
    <row r="9523" spans="1:3">
      <c r="A9523" t="s">
        <v>10</v>
      </c>
      <c r="B9523" s="5">
        <v>44771</v>
      </c>
      <c r="C9523">
        <v>96.93</v>
      </c>
    </row>
    <row r="9524" spans="1:3">
      <c r="A9524" t="s">
        <v>10</v>
      </c>
      <c r="B9524" s="5">
        <v>44774</v>
      </c>
      <c r="C9524">
        <v>94.48</v>
      </c>
    </row>
    <row r="9525" spans="1:3">
      <c r="A9525" t="s">
        <v>10</v>
      </c>
      <c r="B9525" s="5">
        <v>44775</v>
      </c>
      <c r="C9525">
        <v>94.07</v>
      </c>
    </row>
    <row r="9526" spans="1:3">
      <c r="A9526" t="s">
        <v>10</v>
      </c>
      <c r="B9526" s="5">
        <v>44776</v>
      </c>
      <c r="C9526">
        <v>91.02</v>
      </c>
    </row>
    <row r="9527" spans="1:3">
      <c r="A9527" t="s">
        <v>10</v>
      </c>
      <c r="B9527" s="5">
        <v>44777</v>
      </c>
      <c r="C9527">
        <v>87.19</v>
      </c>
    </row>
    <row r="9528" spans="1:3">
      <c r="A9528" t="s">
        <v>10</v>
      </c>
      <c r="B9528" s="5">
        <v>44778</v>
      </c>
      <c r="C9528">
        <v>88.45</v>
      </c>
    </row>
    <row r="9529" spans="1:3">
      <c r="A9529" t="s">
        <v>10</v>
      </c>
      <c r="B9529" s="5">
        <v>44781</v>
      </c>
      <c r="C9529">
        <v>88.95</v>
      </c>
    </row>
    <row r="9530" spans="1:3">
      <c r="A9530" t="s">
        <v>10</v>
      </c>
      <c r="B9530" s="5">
        <v>44782</v>
      </c>
      <c r="C9530">
        <v>90.59</v>
      </c>
    </row>
    <row r="9531" spans="1:3">
      <c r="A9531" t="s">
        <v>10</v>
      </c>
      <c r="B9531" s="5">
        <v>44783</v>
      </c>
      <c r="C9531">
        <v>91.45</v>
      </c>
    </row>
    <row r="9532" spans="1:3">
      <c r="A9532" t="s">
        <v>10</v>
      </c>
      <c r="B9532" s="5">
        <v>44784</v>
      </c>
      <c r="C9532">
        <v>93.19</v>
      </c>
    </row>
    <row r="9533" spans="1:3">
      <c r="A9533" t="s">
        <v>10</v>
      </c>
      <c r="B9533" s="5">
        <v>44785</v>
      </c>
      <c r="C9533">
        <v>94</v>
      </c>
    </row>
    <row r="9534" spans="1:3">
      <c r="A9534" t="s">
        <v>10</v>
      </c>
      <c r="B9534" s="5">
        <v>44788</v>
      </c>
      <c r="C9534">
        <v>92.32</v>
      </c>
    </row>
    <row r="9535" spans="1:3">
      <c r="A9535" t="s">
        <v>10</v>
      </c>
      <c r="B9535" s="5">
        <v>44789</v>
      </c>
      <c r="C9535">
        <v>91.46</v>
      </c>
    </row>
    <row r="9536" spans="1:3">
      <c r="A9536" t="s">
        <v>10</v>
      </c>
      <c r="B9536" s="5">
        <v>44790</v>
      </c>
      <c r="C9536">
        <v>92.2</v>
      </c>
    </row>
    <row r="9537" spans="1:3">
      <c r="A9537" t="s">
        <v>10</v>
      </c>
      <c r="B9537" s="5">
        <v>44791</v>
      </c>
      <c r="C9537">
        <v>94.38</v>
      </c>
    </row>
    <row r="9538" spans="1:3">
      <c r="A9538" t="s">
        <v>10</v>
      </c>
      <c r="B9538" s="5">
        <v>44792</v>
      </c>
      <c r="C9538">
        <v>94.08</v>
      </c>
    </row>
    <row r="9539" spans="1:3">
      <c r="A9539" t="s">
        <v>10</v>
      </c>
      <c r="B9539" s="5">
        <v>44795</v>
      </c>
      <c r="C9539">
        <v>94.01</v>
      </c>
    </row>
    <row r="9540" spans="1:3">
      <c r="A9540" t="s">
        <v>10</v>
      </c>
      <c r="B9540" s="5">
        <v>44796</v>
      </c>
      <c r="C9540">
        <v>98</v>
      </c>
    </row>
    <row r="9541" spans="1:3">
      <c r="A9541" t="s">
        <v>10</v>
      </c>
      <c r="B9541" s="5">
        <v>44797</v>
      </c>
      <c r="C9541">
        <v>98.58</v>
      </c>
    </row>
    <row r="9542" spans="1:3">
      <c r="A9542" t="s">
        <v>10</v>
      </c>
      <c r="B9542" s="5">
        <v>44798</v>
      </c>
      <c r="C9542">
        <v>99.09</v>
      </c>
    </row>
    <row r="9543" spans="1:3">
      <c r="A9543" t="s">
        <v>10</v>
      </c>
      <c r="B9543" s="5">
        <v>44799</v>
      </c>
      <c r="C9543">
        <v>97.87</v>
      </c>
    </row>
    <row r="9544" spans="1:3">
      <c r="A9544" t="s">
        <v>10</v>
      </c>
      <c r="B9544" s="5">
        <v>44802</v>
      </c>
      <c r="C9544">
        <v>100.12</v>
      </c>
    </row>
    <row r="9545" spans="1:3">
      <c r="A9545" t="s">
        <v>10</v>
      </c>
      <c r="B9545" s="5">
        <v>44803</v>
      </c>
      <c r="C9545">
        <v>96.31</v>
      </c>
    </row>
    <row r="9546" spans="1:3">
      <c r="A9546" t="s">
        <v>10</v>
      </c>
      <c r="B9546" s="5">
        <v>44804</v>
      </c>
      <c r="C9546">
        <v>95.59</v>
      </c>
    </row>
    <row r="9547" spans="1:3">
      <c r="A9547" t="s">
        <v>10</v>
      </c>
      <c r="B9547" s="5">
        <v>44805</v>
      </c>
      <c r="C9547">
        <v>93.87</v>
      </c>
    </row>
    <row r="9548" spans="1:3">
      <c r="A9548" t="s">
        <v>10</v>
      </c>
      <c r="B9548" s="5">
        <v>44806</v>
      </c>
      <c r="C9548">
        <v>95.59</v>
      </c>
    </row>
    <row r="9549" spans="1:3">
      <c r="A9549" t="s">
        <v>10</v>
      </c>
      <c r="B9549" s="5">
        <v>44810</v>
      </c>
      <c r="C9549">
        <v>94.95</v>
      </c>
    </row>
    <row r="9550" spans="1:3">
      <c r="A9550" t="s">
        <v>10</v>
      </c>
      <c r="B9550" s="5">
        <v>44811</v>
      </c>
      <c r="C9550">
        <v>94.14</v>
      </c>
    </row>
    <row r="9551" spans="1:3">
      <c r="A9551" t="s">
        <v>10</v>
      </c>
      <c r="B9551" s="5">
        <v>44812</v>
      </c>
      <c r="C9551">
        <v>94.91</v>
      </c>
    </row>
    <row r="9552" spans="1:3">
      <c r="A9552" t="s">
        <v>10</v>
      </c>
      <c r="B9552" s="5">
        <v>44813</v>
      </c>
      <c r="C9552">
        <v>96.5</v>
      </c>
    </row>
    <row r="9553" spans="1:3">
      <c r="A9553" t="s">
        <v>10</v>
      </c>
      <c r="B9553" s="5">
        <v>44816</v>
      </c>
      <c r="C9553">
        <v>97.61</v>
      </c>
    </row>
    <row r="9554" spans="1:3">
      <c r="A9554" t="s">
        <v>10</v>
      </c>
      <c r="B9554" s="5">
        <v>44817</v>
      </c>
      <c r="C9554">
        <v>95.33</v>
      </c>
    </row>
    <row r="9555" spans="1:3">
      <c r="A9555" t="s">
        <v>10</v>
      </c>
      <c r="B9555" s="5">
        <v>44818</v>
      </c>
      <c r="C9555">
        <v>97.67</v>
      </c>
    </row>
    <row r="9556" spans="1:3">
      <c r="A9556" t="s">
        <v>10</v>
      </c>
      <c r="B9556" s="5">
        <v>44819</v>
      </c>
      <c r="C9556">
        <v>94.83</v>
      </c>
    </row>
    <row r="9557" spans="1:3">
      <c r="A9557" t="s">
        <v>10</v>
      </c>
      <c r="B9557" s="5">
        <v>44820</v>
      </c>
      <c r="C9557">
        <v>93.21</v>
      </c>
    </row>
    <row r="9558" spans="1:3">
      <c r="A9558" t="s">
        <v>10</v>
      </c>
      <c r="B9558" s="5">
        <v>44823</v>
      </c>
      <c r="C9558">
        <v>93.2</v>
      </c>
    </row>
    <row r="9559" spans="1:3">
      <c r="A9559" t="s">
        <v>10</v>
      </c>
      <c r="B9559" s="5">
        <v>44824</v>
      </c>
      <c r="C9559">
        <v>92.44</v>
      </c>
    </row>
    <row r="9560" spans="1:3">
      <c r="A9560" t="s">
        <v>10</v>
      </c>
      <c r="B9560" s="5">
        <v>44825</v>
      </c>
      <c r="C9560">
        <v>90.95</v>
      </c>
    </row>
    <row r="9561" spans="1:3">
      <c r="A9561" t="s">
        <v>10</v>
      </c>
      <c r="B9561" s="5">
        <v>44826</v>
      </c>
      <c r="C9561">
        <v>90.57</v>
      </c>
    </row>
    <row r="9562" spans="1:3">
      <c r="A9562" t="s">
        <v>10</v>
      </c>
      <c r="B9562" s="5">
        <v>44827</v>
      </c>
      <c r="C9562">
        <v>85.75</v>
      </c>
    </row>
    <row r="9563" spans="1:3">
      <c r="A9563" t="s">
        <v>10</v>
      </c>
      <c r="B9563" s="5">
        <v>44830</v>
      </c>
      <c r="C9563">
        <v>83.98</v>
      </c>
    </row>
    <row r="9564" spans="1:3">
      <c r="A9564" t="s">
        <v>10</v>
      </c>
      <c r="B9564" s="5">
        <v>44831</v>
      </c>
      <c r="C9564">
        <v>85.74</v>
      </c>
    </row>
    <row r="9565" spans="1:3">
      <c r="A9565" t="s">
        <v>10</v>
      </c>
      <c r="B9565" s="5">
        <v>44832</v>
      </c>
      <c r="C9565">
        <v>88.86</v>
      </c>
    </row>
    <row r="9566" spans="1:3">
      <c r="A9566" t="s">
        <v>10</v>
      </c>
      <c r="B9566" s="5">
        <v>44833</v>
      </c>
      <c r="C9566">
        <v>88.68</v>
      </c>
    </row>
    <row r="9567" spans="1:3">
      <c r="A9567" t="s">
        <v>10</v>
      </c>
      <c r="B9567" s="5">
        <v>44834</v>
      </c>
      <c r="C9567">
        <v>87.31</v>
      </c>
    </row>
    <row r="9568" spans="1:3">
      <c r="A9568" t="s">
        <v>10</v>
      </c>
      <c r="B9568" s="5">
        <v>44837</v>
      </c>
      <c r="C9568">
        <v>91.92</v>
      </c>
    </row>
    <row r="9569" spans="1:3">
      <c r="A9569" t="s">
        <v>10</v>
      </c>
      <c r="B9569" s="5">
        <v>44838</v>
      </c>
      <c r="C9569">
        <v>95.27</v>
      </c>
    </row>
    <row r="9570" spans="1:3">
      <c r="A9570" t="s">
        <v>10</v>
      </c>
      <c r="B9570" s="5">
        <v>44839</v>
      </c>
      <c r="C9570">
        <v>99.12</v>
      </c>
    </row>
    <row r="9571" spans="1:3">
      <c r="A9571" t="s">
        <v>10</v>
      </c>
      <c r="B9571" s="5">
        <v>44840</v>
      </c>
      <c r="C9571">
        <v>102.06</v>
      </c>
    </row>
    <row r="9572" spans="1:3">
      <c r="A9572" t="s">
        <v>10</v>
      </c>
      <c r="B9572" s="5">
        <v>44841</v>
      </c>
      <c r="C9572">
        <v>101.03</v>
      </c>
    </row>
    <row r="9573" spans="1:3">
      <c r="A9573" t="s">
        <v>10</v>
      </c>
      <c r="B9573" s="5">
        <v>44844</v>
      </c>
      <c r="C9573">
        <v>98.84</v>
      </c>
    </row>
    <row r="9574" spans="1:3">
      <c r="A9574" t="s">
        <v>10</v>
      </c>
      <c r="B9574" s="5">
        <v>44845</v>
      </c>
      <c r="C9574">
        <v>98</v>
      </c>
    </row>
    <row r="9575" spans="1:3">
      <c r="A9575" t="s">
        <v>10</v>
      </c>
      <c r="B9575" s="5">
        <v>44846</v>
      </c>
      <c r="C9575">
        <v>98.43</v>
      </c>
    </row>
    <row r="9576" spans="1:3">
      <c r="A9576" t="s">
        <v>10</v>
      </c>
      <c r="B9576" s="5">
        <v>44847</v>
      </c>
      <c r="C9576">
        <v>101.87</v>
      </c>
    </row>
    <row r="9577" spans="1:3">
      <c r="A9577" t="s">
        <v>10</v>
      </c>
      <c r="B9577" s="5">
        <v>44848</v>
      </c>
      <c r="C9577">
        <v>99.19</v>
      </c>
    </row>
    <row r="9578" spans="1:3">
      <c r="A9578" t="s">
        <v>10</v>
      </c>
      <c r="B9578" s="5">
        <v>44851</v>
      </c>
      <c r="C9578">
        <v>100.62</v>
      </c>
    </row>
    <row r="9579" spans="1:3">
      <c r="A9579" t="s">
        <v>10</v>
      </c>
      <c r="B9579" s="5">
        <v>44852</v>
      </c>
      <c r="C9579">
        <v>100.8</v>
      </c>
    </row>
    <row r="9580" spans="1:3">
      <c r="A9580" t="s">
        <v>10</v>
      </c>
      <c r="B9580" s="5">
        <v>44853</v>
      </c>
      <c r="C9580">
        <v>103.79</v>
      </c>
    </row>
    <row r="9581" spans="1:3">
      <c r="A9581" t="s">
        <v>10</v>
      </c>
      <c r="B9581" s="5">
        <v>44854</v>
      </c>
      <c r="C9581">
        <v>103.93</v>
      </c>
    </row>
    <row r="9582" spans="1:3">
      <c r="A9582" t="s">
        <v>10</v>
      </c>
      <c r="B9582" s="5">
        <v>44855</v>
      </c>
      <c r="C9582">
        <v>105.86</v>
      </c>
    </row>
    <row r="9583" spans="1:3">
      <c r="A9583" t="s">
        <v>10</v>
      </c>
      <c r="B9583" s="5">
        <v>44858</v>
      </c>
      <c r="C9583">
        <v>106.6</v>
      </c>
    </row>
    <row r="9584" spans="1:3">
      <c r="A9584" t="s">
        <v>10</v>
      </c>
      <c r="B9584" s="5">
        <v>44859</v>
      </c>
      <c r="C9584">
        <v>105.88</v>
      </c>
    </row>
    <row r="9585" spans="1:3">
      <c r="A9585" t="s">
        <v>10</v>
      </c>
      <c r="B9585" s="5">
        <v>44860</v>
      </c>
      <c r="C9585">
        <v>107.14</v>
      </c>
    </row>
    <row r="9586" spans="1:3">
      <c r="A9586" t="s">
        <v>10</v>
      </c>
      <c r="B9586" s="5">
        <v>44861</v>
      </c>
      <c r="C9586">
        <v>107.55</v>
      </c>
    </row>
    <row r="9587" spans="1:3">
      <c r="A9587" t="s">
        <v>10</v>
      </c>
      <c r="B9587" s="5">
        <v>44862</v>
      </c>
      <c r="C9587">
        <v>110.7</v>
      </c>
    </row>
    <row r="9588" spans="1:3">
      <c r="A9588" t="s">
        <v>10</v>
      </c>
      <c r="B9588" s="5">
        <v>44865</v>
      </c>
      <c r="C9588">
        <v>110.81</v>
      </c>
    </row>
    <row r="9589" spans="1:3">
      <c r="A9589" t="s">
        <v>10</v>
      </c>
      <c r="B9589" s="5">
        <v>44866</v>
      </c>
      <c r="C9589">
        <v>111.91</v>
      </c>
    </row>
    <row r="9590" spans="1:3">
      <c r="A9590" t="s">
        <v>10</v>
      </c>
      <c r="B9590" s="5">
        <v>44867</v>
      </c>
      <c r="C9590">
        <v>109.61</v>
      </c>
    </row>
    <row r="9591" spans="1:3">
      <c r="A9591" t="s">
        <v>10</v>
      </c>
      <c r="B9591" s="5">
        <v>44868</v>
      </c>
      <c r="C9591">
        <v>111.1</v>
      </c>
    </row>
    <row r="9592" spans="1:3">
      <c r="A9592" t="s">
        <v>10</v>
      </c>
      <c r="B9592" s="5">
        <v>44869</v>
      </c>
      <c r="C9592">
        <v>112.31</v>
      </c>
    </row>
    <row r="9593" spans="1:3">
      <c r="A9593" t="s">
        <v>10</v>
      </c>
      <c r="B9593" s="5">
        <v>44872</v>
      </c>
      <c r="C9593">
        <v>113.64</v>
      </c>
    </row>
    <row r="9594" spans="1:3">
      <c r="A9594" t="s">
        <v>10</v>
      </c>
      <c r="B9594" s="5">
        <v>44873</v>
      </c>
      <c r="C9594">
        <v>114</v>
      </c>
    </row>
    <row r="9595" spans="1:3">
      <c r="A9595" t="s">
        <v>10</v>
      </c>
      <c r="B9595" s="5">
        <v>44874</v>
      </c>
      <c r="C9595">
        <v>108.9</v>
      </c>
    </row>
    <row r="9596" spans="1:3">
      <c r="A9596" t="s">
        <v>10</v>
      </c>
      <c r="B9596" s="5">
        <v>44875</v>
      </c>
      <c r="C9596">
        <v>110.5</v>
      </c>
    </row>
    <row r="9597" spans="1:3">
      <c r="A9597" t="s">
        <v>10</v>
      </c>
      <c r="B9597" s="5">
        <v>44876</v>
      </c>
      <c r="C9597">
        <v>113.95</v>
      </c>
    </row>
    <row r="9598" spans="1:3">
      <c r="A9598" t="s">
        <v>10</v>
      </c>
      <c r="B9598" s="5">
        <v>44879</v>
      </c>
      <c r="C9598">
        <v>113.37</v>
      </c>
    </row>
    <row r="9599" spans="1:3">
      <c r="A9599" t="s">
        <v>10</v>
      </c>
      <c r="B9599" s="5">
        <v>44880</v>
      </c>
      <c r="C9599">
        <v>114.13</v>
      </c>
    </row>
    <row r="9600" spans="1:3">
      <c r="A9600" t="s">
        <v>10</v>
      </c>
      <c r="B9600" s="5">
        <v>44881</v>
      </c>
      <c r="C9600">
        <v>112.91</v>
      </c>
    </row>
    <row r="9601" spans="1:3">
      <c r="A9601" t="s">
        <v>10</v>
      </c>
      <c r="B9601" s="5">
        <v>44882</v>
      </c>
      <c r="C9601">
        <v>113.06</v>
      </c>
    </row>
    <row r="9602" spans="1:3">
      <c r="A9602" t="s">
        <v>10</v>
      </c>
      <c r="B9602" s="5">
        <v>44883</v>
      </c>
      <c r="C9602">
        <v>112.08</v>
      </c>
    </row>
    <row r="9603" spans="1:3">
      <c r="A9603" t="s">
        <v>10</v>
      </c>
      <c r="B9603" s="5">
        <v>44886</v>
      </c>
      <c r="C9603">
        <v>110.97</v>
      </c>
    </row>
    <row r="9604" spans="1:3">
      <c r="A9604" t="s">
        <v>10</v>
      </c>
      <c r="B9604" s="5">
        <v>44887</v>
      </c>
      <c r="C9604">
        <v>114.18</v>
      </c>
    </row>
    <row r="9605" spans="1:3">
      <c r="A9605" t="s">
        <v>10</v>
      </c>
      <c r="B9605" s="5">
        <v>44888</v>
      </c>
      <c r="C9605">
        <v>113.61</v>
      </c>
    </row>
    <row r="9606" spans="1:3">
      <c r="A9606" t="s">
        <v>10</v>
      </c>
      <c r="B9606" s="5">
        <v>44890</v>
      </c>
      <c r="C9606">
        <v>113.21</v>
      </c>
    </row>
    <row r="9607" spans="1:3">
      <c r="A9607" t="s">
        <v>10</v>
      </c>
      <c r="B9607" s="5">
        <v>44893</v>
      </c>
      <c r="C9607">
        <v>109.81</v>
      </c>
    </row>
    <row r="9608" spans="1:3">
      <c r="A9608" t="s">
        <v>10</v>
      </c>
      <c r="B9608" s="5">
        <v>44894</v>
      </c>
      <c r="C9608">
        <v>110.54</v>
      </c>
    </row>
    <row r="9609" spans="1:3">
      <c r="A9609" t="s">
        <v>10</v>
      </c>
      <c r="B9609" s="5">
        <v>44895</v>
      </c>
      <c r="C9609">
        <v>111.34</v>
      </c>
    </row>
    <row r="9610" spans="1:3">
      <c r="A9610" t="s">
        <v>10</v>
      </c>
      <c r="B9610" s="5">
        <v>44896</v>
      </c>
      <c r="C9610">
        <v>110.8</v>
      </c>
    </row>
    <row r="9611" spans="1:3">
      <c r="A9611" t="s">
        <v>10</v>
      </c>
      <c r="B9611" s="5">
        <v>44897</v>
      </c>
      <c r="C9611">
        <v>109.86</v>
      </c>
    </row>
    <row r="9612" spans="1:3">
      <c r="A9612" t="s">
        <v>10</v>
      </c>
      <c r="B9612" s="5">
        <v>44900</v>
      </c>
      <c r="C9612">
        <v>106.85</v>
      </c>
    </row>
    <row r="9613" spans="1:3">
      <c r="A9613" t="s">
        <v>10</v>
      </c>
      <c r="B9613" s="5">
        <v>44901</v>
      </c>
      <c r="C9613">
        <v>103.88</v>
      </c>
    </row>
    <row r="9614" spans="1:3">
      <c r="A9614" t="s">
        <v>10</v>
      </c>
      <c r="B9614" s="5">
        <v>44902</v>
      </c>
      <c r="C9614">
        <v>103.65</v>
      </c>
    </row>
    <row r="9615" spans="1:3">
      <c r="A9615" t="s">
        <v>10</v>
      </c>
      <c r="B9615" s="5">
        <v>44903</v>
      </c>
      <c r="C9615">
        <v>104.42</v>
      </c>
    </row>
    <row r="9616" spans="1:3">
      <c r="A9616" t="s">
        <v>10</v>
      </c>
      <c r="B9616" s="5">
        <v>44904</v>
      </c>
      <c r="C9616">
        <v>103.54</v>
      </c>
    </row>
    <row r="9617" spans="1:3">
      <c r="A9617" t="s">
        <v>10</v>
      </c>
      <c r="B9617" s="5">
        <v>44907</v>
      </c>
      <c r="C9617">
        <v>106.09</v>
      </c>
    </row>
    <row r="9618" spans="1:3">
      <c r="A9618" t="s">
        <v>10</v>
      </c>
      <c r="B9618" s="5">
        <v>44908</v>
      </c>
      <c r="C9618">
        <v>107.25</v>
      </c>
    </row>
    <row r="9619" spans="1:3">
      <c r="A9619" t="s">
        <v>10</v>
      </c>
      <c r="B9619" s="5">
        <v>44909</v>
      </c>
      <c r="C9619">
        <v>106.46</v>
      </c>
    </row>
    <row r="9620" spans="1:3">
      <c r="A9620" t="s">
        <v>10</v>
      </c>
      <c r="B9620" s="5">
        <v>44910</v>
      </c>
      <c r="C9620">
        <v>105.44</v>
      </c>
    </row>
    <row r="9621" spans="1:3">
      <c r="A9621" t="s">
        <v>10</v>
      </c>
      <c r="B9621" s="5">
        <v>44911</v>
      </c>
      <c r="C9621">
        <v>104.7</v>
      </c>
    </row>
    <row r="9622" spans="1:3">
      <c r="A9622" t="s">
        <v>10</v>
      </c>
      <c r="B9622" s="5">
        <v>44914</v>
      </c>
      <c r="C9622">
        <v>105.17</v>
      </c>
    </row>
    <row r="9623" spans="1:3">
      <c r="A9623" t="s">
        <v>10</v>
      </c>
      <c r="B9623" s="5">
        <v>44915</v>
      </c>
      <c r="C9623">
        <v>106.69</v>
      </c>
    </row>
    <row r="9624" spans="1:3">
      <c r="A9624" t="s">
        <v>10</v>
      </c>
      <c r="B9624" s="5">
        <v>44916</v>
      </c>
      <c r="C9624">
        <v>108.06</v>
      </c>
    </row>
    <row r="9625" spans="1:3">
      <c r="A9625" t="s">
        <v>10</v>
      </c>
      <c r="B9625" s="5">
        <v>44917</v>
      </c>
      <c r="C9625">
        <v>105.88</v>
      </c>
    </row>
    <row r="9626" spans="1:3">
      <c r="A9626" t="s">
        <v>10</v>
      </c>
      <c r="B9626" s="5">
        <v>44918</v>
      </c>
      <c r="C9626">
        <v>108.68</v>
      </c>
    </row>
    <row r="9627" spans="1:3">
      <c r="A9627" t="s">
        <v>10</v>
      </c>
      <c r="B9627" s="5">
        <v>44922</v>
      </c>
      <c r="C9627">
        <v>110.19</v>
      </c>
    </row>
    <row r="9628" spans="1:3">
      <c r="A9628" t="s">
        <v>10</v>
      </c>
      <c r="B9628" s="5">
        <v>44923</v>
      </c>
      <c r="C9628">
        <v>108.38</v>
      </c>
    </row>
    <row r="9629" spans="1:3">
      <c r="A9629" t="s">
        <v>10</v>
      </c>
      <c r="B9629" s="5">
        <v>44924</v>
      </c>
      <c r="C9629">
        <v>109.2</v>
      </c>
    </row>
    <row r="9630" spans="1:3">
      <c r="A9630" t="s">
        <v>10</v>
      </c>
      <c r="B9630" s="5">
        <v>44925</v>
      </c>
      <c r="C9630">
        <v>110.3</v>
      </c>
    </row>
    <row r="9631" spans="1:3">
      <c r="A9631" t="s">
        <v>10</v>
      </c>
      <c r="B9631" s="5">
        <v>44929</v>
      </c>
      <c r="C9631">
        <v>106.51</v>
      </c>
    </row>
    <row r="9632" spans="1:3">
      <c r="A9632" t="s">
        <v>10</v>
      </c>
      <c r="B9632" s="5">
        <v>44930</v>
      </c>
      <c r="C9632">
        <v>106.82</v>
      </c>
    </row>
    <row r="9633" spans="1:3">
      <c r="A9633" t="s">
        <v>10</v>
      </c>
      <c r="B9633" s="5">
        <v>44931</v>
      </c>
      <c r="C9633">
        <v>109.21</v>
      </c>
    </row>
    <row r="9634" spans="1:3">
      <c r="A9634" t="s">
        <v>10</v>
      </c>
      <c r="B9634" s="5">
        <v>44932</v>
      </c>
      <c r="C9634">
        <v>110.53</v>
      </c>
    </row>
    <row r="9635" spans="1:3">
      <c r="A9635" t="s">
        <v>10</v>
      </c>
      <c r="B9635" s="5">
        <v>44935</v>
      </c>
      <c r="C9635">
        <v>108.47</v>
      </c>
    </row>
    <row r="9636" spans="1:3">
      <c r="A9636" t="s">
        <v>10</v>
      </c>
      <c r="B9636" s="5">
        <v>44936</v>
      </c>
      <c r="C9636">
        <v>110.09</v>
      </c>
    </row>
    <row r="9637" spans="1:3">
      <c r="A9637" t="s">
        <v>10</v>
      </c>
      <c r="B9637" s="5">
        <v>44937</v>
      </c>
      <c r="C9637">
        <v>111.37</v>
      </c>
    </row>
    <row r="9638" spans="1:3">
      <c r="A9638" t="s">
        <v>10</v>
      </c>
      <c r="B9638" s="5">
        <v>44938</v>
      </c>
      <c r="C9638">
        <v>113.22</v>
      </c>
    </row>
    <row r="9639" spans="1:3">
      <c r="A9639" t="s">
        <v>10</v>
      </c>
      <c r="B9639" s="5">
        <v>44939</v>
      </c>
      <c r="C9639">
        <v>113.15</v>
      </c>
    </row>
    <row r="9640" spans="1:3">
      <c r="A9640" t="s">
        <v>10</v>
      </c>
      <c r="B9640" s="5">
        <v>44943</v>
      </c>
      <c r="C9640">
        <v>112.93</v>
      </c>
    </row>
    <row r="9641" spans="1:3">
      <c r="A9641" t="s">
        <v>10</v>
      </c>
      <c r="B9641" s="5">
        <v>44944</v>
      </c>
      <c r="C9641">
        <v>110.61</v>
      </c>
    </row>
    <row r="9642" spans="1:3">
      <c r="A9642" t="s">
        <v>10</v>
      </c>
      <c r="B9642" s="5">
        <v>44945</v>
      </c>
      <c r="C9642">
        <v>111.32</v>
      </c>
    </row>
    <row r="9643" spans="1:3">
      <c r="A9643" t="s">
        <v>10</v>
      </c>
      <c r="B9643" s="5">
        <v>44946</v>
      </c>
      <c r="C9643">
        <v>113.35</v>
      </c>
    </row>
    <row r="9644" spans="1:3">
      <c r="A9644" t="s">
        <v>10</v>
      </c>
      <c r="B9644" s="5">
        <v>44949</v>
      </c>
      <c r="C9644">
        <v>112.76</v>
      </c>
    </row>
    <row r="9645" spans="1:3">
      <c r="A9645" t="s">
        <v>10</v>
      </c>
      <c r="B9645" s="5">
        <v>44950</v>
      </c>
      <c r="C9645">
        <v>113.81</v>
      </c>
    </row>
    <row r="9646" spans="1:3">
      <c r="A9646" t="s">
        <v>10</v>
      </c>
      <c r="B9646" s="5">
        <v>44951</v>
      </c>
      <c r="C9646">
        <v>113.21</v>
      </c>
    </row>
    <row r="9647" spans="1:3">
      <c r="A9647" t="s">
        <v>10</v>
      </c>
      <c r="B9647" s="5">
        <v>44952</v>
      </c>
      <c r="C9647">
        <v>117.76</v>
      </c>
    </row>
    <row r="9648" spans="1:3">
      <c r="A9648" t="s">
        <v>10</v>
      </c>
      <c r="B9648" s="5">
        <v>44953</v>
      </c>
      <c r="C9648">
        <v>115.61</v>
      </c>
    </row>
    <row r="9649" spans="1:3">
      <c r="A9649" t="s">
        <v>10</v>
      </c>
      <c r="B9649" s="5">
        <v>44956</v>
      </c>
      <c r="C9649">
        <v>113.56</v>
      </c>
    </row>
    <row r="9650" spans="1:3">
      <c r="A9650" t="s">
        <v>10</v>
      </c>
      <c r="B9650" s="5">
        <v>44957</v>
      </c>
      <c r="C9650">
        <v>116.01</v>
      </c>
    </row>
    <row r="9651" spans="1:3">
      <c r="A9651" t="s">
        <v>10</v>
      </c>
      <c r="B9651" s="5">
        <v>44958</v>
      </c>
      <c r="C9651">
        <v>114.74</v>
      </c>
    </row>
    <row r="9652" spans="1:3">
      <c r="A9652" t="s">
        <v>10</v>
      </c>
      <c r="B9652" s="5">
        <v>44959</v>
      </c>
      <c r="C9652">
        <v>111.15</v>
      </c>
    </row>
    <row r="9653" spans="1:3">
      <c r="A9653" t="s">
        <v>10</v>
      </c>
      <c r="B9653" s="5">
        <v>44960</v>
      </c>
      <c r="C9653">
        <v>111.92</v>
      </c>
    </row>
    <row r="9654" spans="1:3">
      <c r="A9654" t="s">
        <v>10</v>
      </c>
      <c r="B9654" s="5">
        <v>44963</v>
      </c>
      <c r="C9654">
        <v>111.73</v>
      </c>
    </row>
    <row r="9655" spans="1:3">
      <c r="A9655" t="s">
        <v>10</v>
      </c>
      <c r="B9655" s="5">
        <v>44964</v>
      </c>
      <c r="C9655">
        <v>114.92</v>
      </c>
    </row>
    <row r="9656" spans="1:3">
      <c r="A9656" t="s">
        <v>10</v>
      </c>
      <c r="B9656" s="5">
        <v>44965</v>
      </c>
      <c r="C9656">
        <v>113.92</v>
      </c>
    </row>
    <row r="9657" spans="1:3">
      <c r="A9657" t="s">
        <v>10</v>
      </c>
      <c r="B9657" s="5">
        <v>44966</v>
      </c>
      <c r="C9657">
        <v>114.35</v>
      </c>
    </row>
    <row r="9658" spans="1:3">
      <c r="A9658" t="s">
        <v>10</v>
      </c>
      <c r="B9658" s="5">
        <v>44967</v>
      </c>
      <c r="C9658">
        <v>119.17</v>
      </c>
    </row>
    <row r="9659" spans="1:3">
      <c r="A9659" t="s">
        <v>10</v>
      </c>
      <c r="B9659" s="5">
        <v>44970</v>
      </c>
      <c r="C9659">
        <v>117.8</v>
      </c>
    </row>
    <row r="9660" spans="1:3">
      <c r="A9660" t="s">
        <v>10</v>
      </c>
      <c r="B9660" s="5">
        <v>44971</v>
      </c>
      <c r="C9660">
        <v>116.42</v>
      </c>
    </row>
    <row r="9661" spans="1:3">
      <c r="A9661" t="s">
        <v>10</v>
      </c>
      <c r="B9661" s="5">
        <v>44972</v>
      </c>
      <c r="C9661">
        <v>116.07</v>
      </c>
    </row>
    <row r="9662" spans="1:3">
      <c r="A9662" t="s">
        <v>10</v>
      </c>
      <c r="B9662" s="5">
        <v>44973</v>
      </c>
      <c r="C9662">
        <v>115.73</v>
      </c>
    </row>
    <row r="9663" spans="1:3">
      <c r="A9663" t="s">
        <v>10</v>
      </c>
      <c r="B9663" s="5">
        <v>44974</v>
      </c>
      <c r="C9663">
        <v>111.28</v>
      </c>
    </row>
    <row r="9664" spans="1:3">
      <c r="A9664" t="s">
        <v>10</v>
      </c>
      <c r="B9664" s="5">
        <v>44978</v>
      </c>
      <c r="C9664">
        <v>111.17</v>
      </c>
    </row>
    <row r="9665" spans="1:3">
      <c r="A9665" t="s">
        <v>10</v>
      </c>
      <c r="B9665" s="5">
        <v>44979</v>
      </c>
      <c r="C9665">
        <v>109.73</v>
      </c>
    </row>
    <row r="9666" spans="1:3">
      <c r="A9666" t="s">
        <v>10</v>
      </c>
      <c r="B9666" s="5">
        <v>44980</v>
      </c>
      <c r="C9666">
        <v>110.74</v>
      </c>
    </row>
    <row r="9667" spans="1:3">
      <c r="A9667" t="s">
        <v>10</v>
      </c>
      <c r="B9667" s="5">
        <v>44981</v>
      </c>
      <c r="C9667">
        <v>110.75</v>
      </c>
    </row>
    <row r="9668" spans="1:3">
      <c r="A9668" t="s">
        <v>10</v>
      </c>
      <c r="B9668" s="5">
        <v>44984</v>
      </c>
      <c r="C9668">
        <v>110.55</v>
      </c>
    </row>
    <row r="9669" spans="1:3">
      <c r="A9669" t="s">
        <v>10</v>
      </c>
      <c r="B9669" s="5">
        <v>44985</v>
      </c>
      <c r="C9669">
        <v>109.91</v>
      </c>
    </row>
    <row r="9670" spans="1:3">
      <c r="A9670" t="s">
        <v>10</v>
      </c>
      <c r="B9670" s="5">
        <v>44986</v>
      </c>
      <c r="C9670">
        <v>110.89</v>
      </c>
    </row>
    <row r="9671" spans="1:3">
      <c r="A9671" t="s">
        <v>10</v>
      </c>
      <c r="B9671" s="5">
        <v>44987</v>
      </c>
      <c r="C9671">
        <v>111.4</v>
      </c>
    </row>
    <row r="9672" spans="1:3">
      <c r="A9672" t="s">
        <v>10</v>
      </c>
      <c r="B9672" s="5">
        <v>44988</v>
      </c>
      <c r="C9672">
        <v>112.81</v>
      </c>
    </row>
    <row r="9673" spans="1:3">
      <c r="A9673" t="s">
        <v>10</v>
      </c>
      <c r="B9673" s="5">
        <v>44991</v>
      </c>
      <c r="C9673">
        <v>113.81</v>
      </c>
    </row>
    <row r="9674" spans="1:3">
      <c r="A9674" t="s">
        <v>10</v>
      </c>
      <c r="B9674" s="5">
        <v>44992</v>
      </c>
      <c r="C9674">
        <v>111.61</v>
      </c>
    </row>
    <row r="9675" spans="1:3">
      <c r="A9675" t="s">
        <v>10</v>
      </c>
      <c r="B9675" s="5">
        <v>44993</v>
      </c>
      <c r="C9675">
        <v>109.98</v>
      </c>
    </row>
    <row r="9676" spans="1:3">
      <c r="A9676" t="s">
        <v>10</v>
      </c>
      <c r="B9676" s="5">
        <v>44994</v>
      </c>
      <c r="C9676">
        <v>109.13</v>
      </c>
    </row>
    <row r="9677" spans="1:3">
      <c r="A9677" t="s">
        <v>10</v>
      </c>
      <c r="B9677" s="5">
        <v>44995</v>
      </c>
      <c r="C9677">
        <v>107.78</v>
      </c>
    </row>
    <row r="9678" spans="1:3">
      <c r="A9678" t="s">
        <v>10</v>
      </c>
      <c r="B9678" s="5">
        <v>44998</v>
      </c>
      <c r="C9678">
        <v>106.54</v>
      </c>
    </row>
    <row r="9679" spans="1:3">
      <c r="A9679" t="s">
        <v>10</v>
      </c>
      <c r="B9679" s="5">
        <v>44999</v>
      </c>
      <c r="C9679">
        <v>106.94</v>
      </c>
    </row>
    <row r="9680" spans="1:3">
      <c r="A9680" t="s">
        <v>10</v>
      </c>
      <c r="B9680" s="5">
        <v>45000</v>
      </c>
      <c r="C9680">
        <v>101.62</v>
      </c>
    </row>
    <row r="9681" spans="1:3">
      <c r="A9681" t="s">
        <v>10</v>
      </c>
      <c r="B9681" s="5">
        <v>45001</v>
      </c>
      <c r="C9681">
        <v>101.03</v>
      </c>
    </row>
    <row r="9682" spans="1:3">
      <c r="A9682" t="s">
        <v>10</v>
      </c>
      <c r="B9682" s="5">
        <v>45002</v>
      </c>
      <c r="C9682">
        <v>99.84</v>
      </c>
    </row>
    <row r="9683" spans="1:3">
      <c r="A9683" t="s">
        <v>10</v>
      </c>
      <c r="B9683" s="5">
        <v>45005</v>
      </c>
      <c r="C9683">
        <v>102.45</v>
      </c>
    </row>
    <row r="9684" spans="1:3">
      <c r="A9684" t="s">
        <v>10</v>
      </c>
      <c r="B9684" s="5">
        <v>45006</v>
      </c>
      <c r="C9684">
        <v>107.04</v>
      </c>
    </row>
    <row r="9685" spans="1:3">
      <c r="A9685" t="s">
        <v>10</v>
      </c>
      <c r="B9685" s="5">
        <v>45007</v>
      </c>
      <c r="C9685">
        <v>104.59</v>
      </c>
    </row>
    <row r="9686" spans="1:3">
      <c r="A9686" t="s">
        <v>10</v>
      </c>
      <c r="B9686" s="5">
        <v>45008</v>
      </c>
      <c r="C9686">
        <v>103.41</v>
      </c>
    </row>
    <row r="9687" spans="1:3">
      <c r="A9687" t="s">
        <v>10</v>
      </c>
      <c r="B9687" s="5">
        <v>45009</v>
      </c>
      <c r="C9687">
        <v>103.53</v>
      </c>
    </row>
    <row r="9688" spans="1:3">
      <c r="A9688" t="s">
        <v>10</v>
      </c>
      <c r="B9688" s="5">
        <v>45012</v>
      </c>
      <c r="C9688">
        <v>105.8</v>
      </c>
    </row>
    <row r="9689" spans="1:3">
      <c r="A9689" t="s">
        <v>10</v>
      </c>
      <c r="B9689" s="5">
        <v>45013</v>
      </c>
      <c r="C9689">
        <v>107.12</v>
      </c>
    </row>
    <row r="9690" spans="1:3">
      <c r="A9690" t="s">
        <v>10</v>
      </c>
      <c r="B9690" s="5">
        <v>45014</v>
      </c>
      <c r="C9690">
        <v>108.96</v>
      </c>
    </row>
    <row r="9691" spans="1:3">
      <c r="A9691" t="s">
        <v>10</v>
      </c>
      <c r="B9691" s="5">
        <v>45015</v>
      </c>
      <c r="C9691">
        <v>109.49</v>
      </c>
    </row>
    <row r="9692" spans="1:3">
      <c r="A9692" t="s">
        <v>10</v>
      </c>
      <c r="B9692" s="5">
        <v>45016</v>
      </c>
      <c r="C9692">
        <v>109.66</v>
      </c>
    </row>
    <row r="9693" spans="1:3">
      <c r="A9693" t="s">
        <v>10</v>
      </c>
      <c r="B9693" s="5">
        <v>45019</v>
      </c>
      <c r="C9693">
        <v>116.13</v>
      </c>
    </row>
    <row r="9694" spans="1:3">
      <c r="A9694" t="s">
        <v>10</v>
      </c>
      <c r="B9694" s="5">
        <v>45020</v>
      </c>
      <c r="C9694">
        <v>115.02</v>
      </c>
    </row>
    <row r="9695" spans="1:3">
      <c r="A9695" t="s">
        <v>10</v>
      </c>
      <c r="B9695" s="5">
        <v>45021</v>
      </c>
      <c r="C9695">
        <v>116.99</v>
      </c>
    </row>
    <row r="9696" spans="1:3">
      <c r="A9696" t="s">
        <v>10</v>
      </c>
      <c r="B9696" s="5">
        <v>45022</v>
      </c>
      <c r="C9696">
        <v>115.05</v>
      </c>
    </row>
    <row r="9697" spans="1:3">
      <c r="A9697" t="s">
        <v>10</v>
      </c>
      <c r="B9697" s="5">
        <v>45026</v>
      </c>
      <c r="C9697">
        <v>114.54</v>
      </c>
    </row>
    <row r="9698" spans="1:3">
      <c r="A9698" t="s">
        <v>10</v>
      </c>
      <c r="B9698" s="5">
        <v>45027</v>
      </c>
      <c r="C9698">
        <v>115.35</v>
      </c>
    </row>
    <row r="9699" spans="1:3">
      <c r="A9699" t="s">
        <v>10</v>
      </c>
      <c r="B9699" s="5">
        <v>45028</v>
      </c>
      <c r="C9699">
        <v>115.23</v>
      </c>
    </row>
    <row r="9700" spans="1:3">
      <c r="A9700" t="s">
        <v>10</v>
      </c>
      <c r="B9700" s="5">
        <v>45029</v>
      </c>
      <c r="C9700">
        <v>115.77</v>
      </c>
    </row>
    <row r="9701" spans="1:3">
      <c r="A9701" t="s">
        <v>10</v>
      </c>
      <c r="B9701" s="5">
        <v>45030</v>
      </c>
      <c r="C9701">
        <v>116.05</v>
      </c>
    </row>
    <row r="9702" spans="1:3">
      <c r="A9702" t="s">
        <v>10</v>
      </c>
      <c r="B9702" s="5">
        <v>45033</v>
      </c>
      <c r="C9702">
        <v>114.7</v>
      </c>
    </row>
    <row r="9703" spans="1:3">
      <c r="A9703" t="s">
        <v>10</v>
      </c>
      <c r="B9703" s="5">
        <v>45034</v>
      </c>
      <c r="C9703">
        <v>116.94</v>
      </c>
    </row>
    <row r="9704" spans="1:3">
      <c r="A9704" t="s">
        <v>10</v>
      </c>
      <c r="B9704" s="5">
        <v>45035</v>
      </c>
      <c r="C9704">
        <v>116.57</v>
      </c>
    </row>
    <row r="9705" spans="1:3">
      <c r="A9705" t="s">
        <v>10</v>
      </c>
      <c r="B9705" s="5">
        <v>45036</v>
      </c>
      <c r="C9705">
        <v>115.64</v>
      </c>
    </row>
    <row r="9706" spans="1:3">
      <c r="A9706" t="s">
        <v>10</v>
      </c>
      <c r="B9706" s="5">
        <v>45037</v>
      </c>
      <c r="C9706">
        <v>116.01</v>
      </c>
    </row>
    <row r="9707" spans="1:3">
      <c r="A9707" t="s">
        <v>10</v>
      </c>
      <c r="B9707" s="5">
        <v>45040</v>
      </c>
      <c r="C9707">
        <v>118.2</v>
      </c>
    </row>
    <row r="9708" spans="1:3">
      <c r="A9708" t="s">
        <v>10</v>
      </c>
      <c r="B9708" s="5">
        <v>45041</v>
      </c>
      <c r="C9708">
        <v>116.52</v>
      </c>
    </row>
    <row r="9709" spans="1:3">
      <c r="A9709" t="s">
        <v>10</v>
      </c>
      <c r="B9709" s="5">
        <v>45042</v>
      </c>
      <c r="C9709">
        <v>115.45</v>
      </c>
    </row>
    <row r="9710" spans="1:3">
      <c r="A9710" t="s">
        <v>10</v>
      </c>
      <c r="B9710" s="5">
        <v>45043</v>
      </c>
      <c r="C9710">
        <v>116.83</v>
      </c>
    </row>
    <row r="9711" spans="1:3">
      <c r="A9711" t="s">
        <v>10</v>
      </c>
      <c r="B9711" s="5">
        <v>45044</v>
      </c>
      <c r="C9711">
        <v>118.34</v>
      </c>
    </row>
    <row r="9712" spans="1:3">
      <c r="A9712" t="s">
        <v>10</v>
      </c>
      <c r="B9712" s="5">
        <v>45047</v>
      </c>
      <c r="C9712">
        <v>114.67</v>
      </c>
    </row>
    <row r="9713" spans="1:3">
      <c r="A9713" t="s">
        <v>10</v>
      </c>
      <c r="B9713" s="5">
        <v>45048</v>
      </c>
      <c r="C9713">
        <v>110.1</v>
      </c>
    </row>
    <row r="9714" spans="1:3">
      <c r="A9714" t="s">
        <v>10</v>
      </c>
      <c r="B9714" s="5">
        <v>45049</v>
      </c>
      <c r="C9714">
        <v>107.93</v>
      </c>
    </row>
    <row r="9715" spans="1:3">
      <c r="A9715" t="s">
        <v>10</v>
      </c>
      <c r="B9715" s="5">
        <v>45050</v>
      </c>
      <c r="C9715">
        <v>106.04</v>
      </c>
    </row>
    <row r="9716" spans="1:3">
      <c r="A9716" t="s">
        <v>10</v>
      </c>
      <c r="B9716" s="5">
        <v>45051</v>
      </c>
      <c r="C9716">
        <v>108.68</v>
      </c>
    </row>
    <row r="9717" spans="1:3">
      <c r="A9717" t="s">
        <v>10</v>
      </c>
      <c r="B9717" s="5">
        <v>45054</v>
      </c>
      <c r="C9717">
        <v>109.11</v>
      </c>
    </row>
    <row r="9718" spans="1:3">
      <c r="A9718" t="s">
        <v>10</v>
      </c>
      <c r="B9718" s="5">
        <v>45055</v>
      </c>
      <c r="C9718">
        <v>109.14</v>
      </c>
    </row>
    <row r="9719" spans="1:3">
      <c r="A9719" t="s">
        <v>10</v>
      </c>
      <c r="B9719" s="5">
        <v>45056</v>
      </c>
      <c r="C9719">
        <v>107.74</v>
      </c>
    </row>
    <row r="9720" spans="1:3">
      <c r="A9720" t="s">
        <v>10</v>
      </c>
      <c r="B9720" s="5">
        <v>45057</v>
      </c>
      <c r="C9720">
        <v>105.79</v>
      </c>
    </row>
    <row r="9721" spans="1:3">
      <c r="A9721" t="s">
        <v>10</v>
      </c>
      <c r="B9721" s="5">
        <v>45058</v>
      </c>
      <c r="C9721">
        <v>105.78</v>
      </c>
    </row>
    <row r="9722" spans="1:3">
      <c r="A9722" t="s">
        <v>10</v>
      </c>
      <c r="B9722" s="5">
        <v>45061</v>
      </c>
      <c r="C9722">
        <v>105.07</v>
      </c>
    </row>
    <row r="9723" spans="1:3">
      <c r="A9723" t="s">
        <v>10</v>
      </c>
      <c r="B9723" s="5">
        <v>45062</v>
      </c>
      <c r="C9723">
        <v>102.52</v>
      </c>
    </row>
    <row r="9724" spans="1:3">
      <c r="A9724" t="s">
        <v>10</v>
      </c>
      <c r="B9724" s="5">
        <v>45063</v>
      </c>
      <c r="C9724">
        <v>104.82</v>
      </c>
    </row>
    <row r="9725" spans="1:3">
      <c r="A9725" t="s">
        <v>10</v>
      </c>
      <c r="B9725" s="5">
        <v>45064</v>
      </c>
      <c r="C9725">
        <v>105.77</v>
      </c>
    </row>
    <row r="9726" spans="1:3">
      <c r="A9726" t="s">
        <v>10</v>
      </c>
      <c r="B9726" s="5">
        <v>45065</v>
      </c>
      <c r="C9726">
        <v>106.26</v>
      </c>
    </row>
    <row r="9727" spans="1:3">
      <c r="A9727" t="s">
        <v>10</v>
      </c>
      <c r="B9727" s="5">
        <v>45068</v>
      </c>
      <c r="C9727">
        <v>104.97</v>
      </c>
    </row>
    <row r="9728" spans="1:3">
      <c r="A9728" t="s">
        <v>10</v>
      </c>
      <c r="B9728" s="5">
        <v>45069</v>
      </c>
      <c r="C9728">
        <v>106.4</v>
      </c>
    </row>
    <row r="9729" spans="1:3">
      <c r="A9729" t="s">
        <v>10</v>
      </c>
      <c r="B9729" s="5">
        <v>45070</v>
      </c>
      <c r="C9729">
        <v>107.59</v>
      </c>
    </row>
    <row r="9730" spans="1:3">
      <c r="A9730" t="s">
        <v>10</v>
      </c>
      <c r="B9730" s="5">
        <v>45071</v>
      </c>
      <c r="C9730">
        <v>105.66</v>
      </c>
    </row>
    <row r="9731" spans="1:3">
      <c r="A9731" t="s">
        <v>10</v>
      </c>
      <c r="B9731" s="5">
        <v>45072</v>
      </c>
      <c r="C9731">
        <v>104.97</v>
      </c>
    </row>
    <row r="9732" spans="1:3">
      <c r="A9732" t="s">
        <v>10</v>
      </c>
      <c r="B9732" s="5">
        <v>45076</v>
      </c>
      <c r="C9732">
        <v>104.04</v>
      </c>
    </row>
    <row r="9733" spans="1:3">
      <c r="A9733" t="s">
        <v>10</v>
      </c>
      <c r="B9733" s="5">
        <v>45077</v>
      </c>
      <c r="C9733">
        <v>102.18</v>
      </c>
    </row>
    <row r="9734" spans="1:3">
      <c r="A9734" t="s">
        <v>10</v>
      </c>
      <c r="B9734" s="5">
        <v>45078</v>
      </c>
      <c r="C9734">
        <v>103.36</v>
      </c>
    </row>
    <row r="9735" spans="1:3">
      <c r="A9735" t="s">
        <v>10</v>
      </c>
      <c r="B9735" s="5">
        <v>45079</v>
      </c>
      <c r="C9735">
        <v>105.76</v>
      </c>
    </row>
    <row r="9736" spans="1:3">
      <c r="A9736" t="s">
        <v>10</v>
      </c>
      <c r="B9736" s="5">
        <v>45082</v>
      </c>
      <c r="C9736">
        <v>105.29</v>
      </c>
    </row>
    <row r="9737" spans="1:3">
      <c r="A9737" t="s">
        <v>10</v>
      </c>
      <c r="B9737" s="5">
        <v>45083</v>
      </c>
      <c r="C9737">
        <v>106.15</v>
      </c>
    </row>
    <row r="9738" spans="1:3">
      <c r="A9738" t="s">
        <v>10</v>
      </c>
      <c r="B9738" s="5">
        <v>45084</v>
      </c>
      <c r="C9738">
        <v>108.53</v>
      </c>
    </row>
    <row r="9739" spans="1:3">
      <c r="A9739" t="s">
        <v>10</v>
      </c>
      <c r="B9739" s="5">
        <v>45085</v>
      </c>
      <c r="C9739">
        <v>108.19</v>
      </c>
    </row>
    <row r="9740" spans="1:3">
      <c r="A9740" t="s">
        <v>10</v>
      </c>
      <c r="B9740" s="5">
        <v>45086</v>
      </c>
      <c r="C9740">
        <v>107.39</v>
      </c>
    </row>
    <row r="9741" spans="1:3">
      <c r="A9741" t="s">
        <v>10</v>
      </c>
      <c r="B9741" s="5">
        <v>45089</v>
      </c>
      <c r="C9741">
        <v>106.42</v>
      </c>
    </row>
    <row r="9742" spans="1:3">
      <c r="A9742" t="s">
        <v>10</v>
      </c>
      <c r="B9742" s="5">
        <v>45090</v>
      </c>
      <c r="C9742">
        <v>106.44</v>
      </c>
    </row>
    <row r="9743" spans="1:3">
      <c r="A9743" t="s">
        <v>10</v>
      </c>
      <c r="B9743" s="5">
        <v>45091</v>
      </c>
      <c r="C9743">
        <v>105.16</v>
      </c>
    </row>
    <row r="9744" spans="1:3">
      <c r="A9744" t="s">
        <v>10</v>
      </c>
      <c r="B9744" s="5">
        <v>45092</v>
      </c>
      <c r="C9744">
        <v>105.89</v>
      </c>
    </row>
    <row r="9745" spans="1:3">
      <c r="A9745" t="s">
        <v>10</v>
      </c>
      <c r="B9745" s="5">
        <v>45093</v>
      </c>
      <c r="C9745">
        <v>105.13</v>
      </c>
    </row>
    <row r="9746" spans="1:3">
      <c r="A9746" t="s">
        <v>10</v>
      </c>
      <c r="B9746" s="5">
        <v>45097</v>
      </c>
      <c r="C9746">
        <v>102.72</v>
      </c>
    </row>
    <row r="9747" spans="1:3">
      <c r="A9747" t="s">
        <v>10</v>
      </c>
      <c r="B9747" s="5">
        <v>45098</v>
      </c>
      <c r="C9747">
        <v>103.87</v>
      </c>
    </row>
    <row r="9748" spans="1:3">
      <c r="A9748" t="s">
        <v>10</v>
      </c>
      <c r="B9748" s="5">
        <v>45099</v>
      </c>
      <c r="C9748">
        <v>103.3</v>
      </c>
    </row>
    <row r="9749" spans="1:3">
      <c r="A9749" t="s">
        <v>10</v>
      </c>
      <c r="B9749" s="5">
        <v>45100</v>
      </c>
      <c r="C9749">
        <v>102.4</v>
      </c>
    </row>
    <row r="9750" spans="1:3">
      <c r="A9750" t="s">
        <v>10</v>
      </c>
      <c r="B9750" s="5">
        <v>45103</v>
      </c>
      <c r="C9750">
        <v>104.29</v>
      </c>
    </row>
    <row r="9751" spans="1:3">
      <c r="A9751" t="s">
        <v>10</v>
      </c>
      <c r="B9751" s="5">
        <v>45104</v>
      </c>
      <c r="C9751">
        <v>104.55</v>
      </c>
    </row>
    <row r="9752" spans="1:3">
      <c r="A9752" t="s">
        <v>10</v>
      </c>
      <c r="B9752" s="5">
        <v>45105</v>
      </c>
      <c r="C9752">
        <v>105.4</v>
      </c>
    </row>
    <row r="9753" spans="1:3">
      <c r="A9753" t="s">
        <v>10</v>
      </c>
      <c r="B9753" s="5">
        <v>45106</v>
      </c>
      <c r="C9753">
        <v>106.7</v>
      </c>
    </row>
    <row r="9754" spans="1:3">
      <c r="A9754" t="s">
        <v>10</v>
      </c>
      <c r="B9754" s="5">
        <v>45107</v>
      </c>
      <c r="C9754">
        <v>107.25</v>
      </c>
    </row>
    <row r="9755" spans="1:3">
      <c r="A9755" t="s">
        <v>10</v>
      </c>
      <c r="B9755" s="5">
        <v>45110</v>
      </c>
      <c r="C9755">
        <v>107.46</v>
      </c>
    </row>
    <row r="9756" spans="1:3">
      <c r="A9756" t="s">
        <v>10</v>
      </c>
      <c r="B9756" s="5">
        <v>45112</v>
      </c>
      <c r="C9756">
        <v>106.91</v>
      </c>
    </row>
    <row r="9757" spans="1:3">
      <c r="A9757" t="s">
        <v>10</v>
      </c>
      <c r="B9757" s="5">
        <v>45113</v>
      </c>
      <c r="C9757">
        <v>102.92</v>
      </c>
    </row>
    <row r="9758" spans="1:3">
      <c r="A9758" t="s">
        <v>10</v>
      </c>
      <c r="B9758" s="5">
        <v>45114</v>
      </c>
      <c r="C9758">
        <v>103.16</v>
      </c>
    </row>
    <row r="9759" spans="1:3">
      <c r="A9759" t="s">
        <v>10</v>
      </c>
      <c r="B9759" s="5">
        <v>45117</v>
      </c>
      <c r="C9759">
        <v>104.69</v>
      </c>
    </row>
    <row r="9760" spans="1:3">
      <c r="A9760" t="s">
        <v>10</v>
      </c>
      <c r="B9760" s="5">
        <v>45118</v>
      </c>
      <c r="C9760">
        <v>105.97</v>
      </c>
    </row>
    <row r="9761" spans="1:3">
      <c r="A9761" t="s">
        <v>10</v>
      </c>
      <c r="B9761" s="5">
        <v>45119</v>
      </c>
      <c r="C9761">
        <v>106.49</v>
      </c>
    </row>
    <row r="9762" spans="1:3">
      <c r="A9762" t="s">
        <v>10</v>
      </c>
      <c r="B9762" s="5">
        <v>45120</v>
      </c>
      <c r="C9762">
        <v>104.54</v>
      </c>
    </row>
    <row r="9763" spans="1:3">
      <c r="A9763" t="s">
        <v>10</v>
      </c>
      <c r="B9763" s="5">
        <v>45121</v>
      </c>
      <c r="C9763">
        <v>100.94</v>
      </c>
    </row>
    <row r="9764" spans="1:3">
      <c r="A9764" t="s">
        <v>10</v>
      </c>
      <c r="B9764" s="5">
        <v>45124</v>
      </c>
      <c r="C9764">
        <v>101.38</v>
      </c>
    </row>
    <row r="9765" spans="1:3">
      <c r="A9765" t="s">
        <v>10</v>
      </c>
      <c r="B9765" s="5">
        <v>45125</v>
      </c>
      <c r="C9765">
        <v>100.92</v>
      </c>
    </row>
    <row r="9766" spans="1:3">
      <c r="A9766" t="s">
        <v>10</v>
      </c>
      <c r="B9766" s="5">
        <v>45126</v>
      </c>
      <c r="C9766">
        <v>101.62</v>
      </c>
    </row>
    <row r="9767" spans="1:3">
      <c r="A9767" t="s">
        <v>10</v>
      </c>
      <c r="B9767" s="5">
        <v>45127</v>
      </c>
      <c r="C9767">
        <v>103.41</v>
      </c>
    </row>
    <row r="9768" spans="1:3">
      <c r="A9768" t="s">
        <v>10</v>
      </c>
      <c r="B9768" s="5">
        <v>45128</v>
      </c>
      <c r="C9768">
        <v>103.89</v>
      </c>
    </row>
    <row r="9769" spans="1:3">
      <c r="A9769" t="s">
        <v>10</v>
      </c>
      <c r="B9769" s="5">
        <v>45131</v>
      </c>
      <c r="C9769">
        <v>105.52</v>
      </c>
    </row>
    <row r="9770" spans="1:3">
      <c r="A9770" t="s">
        <v>10</v>
      </c>
      <c r="B9770" s="5">
        <v>45132</v>
      </c>
      <c r="C9770">
        <v>105.68</v>
      </c>
    </row>
    <row r="9771" spans="1:3">
      <c r="A9771" t="s">
        <v>10</v>
      </c>
      <c r="B9771" s="5">
        <v>45133</v>
      </c>
      <c r="C9771">
        <v>105.09</v>
      </c>
    </row>
    <row r="9772" spans="1:3">
      <c r="A9772" t="s">
        <v>10</v>
      </c>
      <c r="B9772" s="5">
        <v>45134</v>
      </c>
      <c r="C9772">
        <v>105.42</v>
      </c>
    </row>
    <row r="9773" spans="1:3">
      <c r="A9773" t="s">
        <v>10</v>
      </c>
      <c r="B9773" s="5">
        <v>45135</v>
      </c>
      <c r="C9773">
        <v>104.16</v>
      </c>
    </row>
    <row r="9774" spans="1:3">
      <c r="A9774" t="s">
        <v>10</v>
      </c>
      <c r="B9774" s="5">
        <v>45138</v>
      </c>
      <c r="C9774">
        <v>107.24</v>
      </c>
    </row>
    <row r="9775" spans="1:3">
      <c r="A9775" t="s">
        <v>10</v>
      </c>
      <c r="B9775" s="5">
        <v>45139</v>
      </c>
      <c r="C9775">
        <v>106.62</v>
      </c>
    </row>
    <row r="9776" spans="1:3">
      <c r="A9776" t="s">
        <v>10</v>
      </c>
      <c r="B9776" s="5">
        <v>45140</v>
      </c>
      <c r="C9776">
        <v>105.29</v>
      </c>
    </row>
    <row r="9777" spans="1:3">
      <c r="A9777" t="s">
        <v>10</v>
      </c>
      <c r="B9777" s="5">
        <v>45141</v>
      </c>
      <c r="C9777">
        <v>107.12</v>
      </c>
    </row>
    <row r="9778" spans="1:3">
      <c r="A9778" t="s">
        <v>10</v>
      </c>
      <c r="B9778" s="5">
        <v>45142</v>
      </c>
      <c r="C9778">
        <v>107.42</v>
      </c>
    </row>
    <row r="9779" spans="1:3">
      <c r="A9779" t="s">
        <v>10</v>
      </c>
      <c r="B9779" s="5">
        <v>45145</v>
      </c>
      <c r="C9779">
        <v>107.2</v>
      </c>
    </row>
    <row r="9780" spans="1:3">
      <c r="A9780" t="s">
        <v>10</v>
      </c>
      <c r="B9780" s="5">
        <v>45146</v>
      </c>
      <c r="C9780">
        <v>107.73</v>
      </c>
    </row>
    <row r="9781" spans="1:3">
      <c r="A9781" t="s">
        <v>10</v>
      </c>
      <c r="B9781" s="5">
        <v>45147</v>
      </c>
      <c r="C9781">
        <v>109.56</v>
      </c>
    </row>
    <row r="9782" spans="1:3">
      <c r="A9782" t="s">
        <v>10</v>
      </c>
      <c r="B9782" s="5">
        <v>45148</v>
      </c>
      <c r="C9782">
        <v>110.12</v>
      </c>
    </row>
    <row r="9783" spans="1:3">
      <c r="A9783" t="s">
        <v>10</v>
      </c>
      <c r="B9783" s="5">
        <v>45149</v>
      </c>
      <c r="C9783">
        <v>111.83</v>
      </c>
    </row>
    <row r="9784" spans="1:3">
      <c r="A9784" t="s">
        <v>10</v>
      </c>
      <c r="B9784" s="5">
        <v>45152</v>
      </c>
      <c r="C9784">
        <v>111.92</v>
      </c>
    </row>
    <row r="9785" spans="1:3">
      <c r="A9785" t="s">
        <v>10</v>
      </c>
      <c r="B9785" s="5">
        <v>45153</v>
      </c>
      <c r="C9785">
        <v>108.16</v>
      </c>
    </row>
    <row r="9786" spans="1:3">
      <c r="A9786" t="s">
        <v>10</v>
      </c>
      <c r="B9786" s="5">
        <v>45154</v>
      </c>
      <c r="C9786">
        <v>106.34</v>
      </c>
    </row>
    <row r="9787" spans="1:3">
      <c r="A9787" t="s">
        <v>10</v>
      </c>
      <c r="B9787" s="5">
        <v>45155</v>
      </c>
      <c r="C9787">
        <v>108.4</v>
      </c>
    </row>
    <row r="9788" spans="1:3">
      <c r="A9788" t="s">
        <v>10</v>
      </c>
      <c r="B9788" s="5">
        <v>45156</v>
      </c>
      <c r="C9788">
        <v>110.04</v>
      </c>
    </row>
    <row r="9789" spans="1:3">
      <c r="A9789" t="s">
        <v>10</v>
      </c>
      <c r="B9789" s="5">
        <v>45159</v>
      </c>
      <c r="C9789">
        <v>108.71</v>
      </c>
    </row>
    <row r="9790" spans="1:3">
      <c r="A9790" t="s">
        <v>10</v>
      </c>
      <c r="B9790" s="5">
        <v>45160</v>
      </c>
      <c r="C9790">
        <v>108.1</v>
      </c>
    </row>
    <row r="9791" spans="1:3">
      <c r="A9791" t="s">
        <v>10</v>
      </c>
      <c r="B9791" s="5">
        <v>45161</v>
      </c>
      <c r="C9791">
        <v>107.15</v>
      </c>
    </row>
    <row r="9792" spans="1:3">
      <c r="A9792" t="s">
        <v>10</v>
      </c>
      <c r="B9792" s="5">
        <v>45162</v>
      </c>
      <c r="C9792">
        <v>106.35</v>
      </c>
    </row>
    <row r="9793" spans="1:3">
      <c r="A9793" t="s">
        <v>10</v>
      </c>
      <c r="B9793" s="5">
        <v>45163</v>
      </c>
      <c r="C9793">
        <v>108.25</v>
      </c>
    </row>
    <row r="9794" spans="1:3">
      <c r="A9794" t="s">
        <v>10</v>
      </c>
      <c r="B9794" s="5">
        <v>45166</v>
      </c>
      <c r="C9794">
        <v>109.16</v>
      </c>
    </row>
    <row r="9795" spans="1:3">
      <c r="A9795" t="s">
        <v>10</v>
      </c>
      <c r="B9795" s="5">
        <v>45167</v>
      </c>
      <c r="C9795">
        <v>109.81</v>
      </c>
    </row>
    <row r="9796" spans="1:3">
      <c r="A9796" t="s">
        <v>10</v>
      </c>
      <c r="B9796" s="5">
        <v>45168</v>
      </c>
      <c r="C9796">
        <v>110.88</v>
      </c>
    </row>
    <row r="9797" spans="1:3">
      <c r="A9797" t="s">
        <v>10</v>
      </c>
      <c r="B9797" s="5">
        <v>45169</v>
      </c>
      <c r="C9797">
        <v>111.19</v>
      </c>
    </row>
    <row r="9798" spans="1:3">
      <c r="A9798" t="s">
        <v>10</v>
      </c>
      <c r="B9798" s="5">
        <v>45170</v>
      </c>
      <c r="C9798">
        <v>113.52</v>
      </c>
    </row>
    <row r="9799" spans="1:3">
      <c r="A9799" t="s">
        <v>10</v>
      </c>
      <c r="B9799" s="5">
        <v>45174</v>
      </c>
      <c r="C9799">
        <v>113.53</v>
      </c>
    </row>
    <row r="9800" spans="1:3">
      <c r="A9800" t="s">
        <v>10</v>
      </c>
      <c r="B9800" s="5">
        <v>45175</v>
      </c>
      <c r="C9800">
        <v>114.51</v>
      </c>
    </row>
    <row r="9801" spans="1:3">
      <c r="A9801" t="s">
        <v>10</v>
      </c>
      <c r="B9801" s="5">
        <v>45176</v>
      </c>
      <c r="C9801">
        <v>113.95</v>
      </c>
    </row>
    <row r="9802" spans="1:3">
      <c r="A9802" t="s">
        <v>10</v>
      </c>
      <c r="B9802" s="5">
        <v>45177</v>
      </c>
      <c r="C9802">
        <v>115.61</v>
      </c>
    </row>
    <row r="9803" spans="1:3">
      <c r="A9803" t="s">
        <v>10</v>
      </c>
      <c r="B9803" s="5">
        <v>45180</v>
      </c>
      <c r="C9803">
        <v>114.16</v>
      </c>
    </row>
    <row r="9804" spans="1:3">
      <c r="A9804" t="s">
        <v>10</v>
      </c>
      <c r="B9804" s="5">
        <v>45181</v>
      </c>
      <c r="C9804">
        <v>117.49</v>
      </c>
    </row>
    <row r="9805" spans="1:3">
      <c r="A9805" t="s">
        <v>10</v>
      </c>
      <c r="B9805" s="5">
        <v>45182</v>
      </c>
      <c r="C9805">
        <v>116.44</v>
      </c>
    </row>
    <row r="9806" spans="1:3">
      <c r="A9806" t="s">
        <v>10</v>
      </c>
      <c r="B9806" s="5">
        <v>45183</v>
      </c>
      <c r="C9806">
        <v>118.52</v>
      </c>
    </row>
    <row r="9807" spans="1:3">
      <c r="A9807" t="s">
        <v>10</v>
      </c>
      <c r="B9807" s="5">
        <v>45184</v>
      </c>
      <c r="C9807">
        <v>116.7</v>
      </c>
    </row>
    <row r="9808" spans="1:3">
      <c r="A9808" t="s">
        <v>10</v>
      </c>
      <c r="B9808" s="5">
        <v>45187</v>
      </c>
      <c r="C9808">
        <v>117.64</v>
      </c>
    </row>
    <row r="9809" spans="1:3">
      <c r="A9809" t="s">
        <v>10</v>
      </c>
      <c r="B9809" s="5">
        <v>45188</v>
      </c>
      <c r="C9809">
        <v>117.33</v>
      </c>
    </row>
    <row r="9810" spans="1:3">
      <c r="A9810" t="s">
        <v>10</v>
      </c>
      <c r="B9810" s="5">
        <v>45189</v>
      </c>
      <c r="C9810">
        <v>116.4</v>
      </c>
    </row>
    <row r="9811" spans="1:3">
      <c r="A9811" t="s">
        <v>10</v>
      </c>
      <c r="B9811" s="5">
        <v>45190</v>
      </c>
      <c r="C9811">
        <v>114.76</v>
      </c>
    </row>
    <row r="9812" spans="1:3">
      <c r="A9812" t="s">
        <v>10</v>
      </c>
      <c r="B9812" s="5">
        <v>45191</v>
      </c>
      <c r="C9812">
        <v>114.94</v>
      </c>
    </row>
    <row r="9813" spans="1:3">
      <c r="A9813" t="s">
        <v>10</v>
      </c>
      <c r="B9813" s="5">
        <v>45194</v>
      </c>
      <c r="C9813">
        <v>116.23</v>
      </c>
    </row>
    <row r="9814" spans="1:3">
      <c r="A9814" t="s">
        <v>10</v>
      </c>
      <c r="B9814" s="5">
        <v>45195</v>
      </c>
      <c r="C9814">
        <v>116.41</v>
      </c>
    </row>
    <row r="9815" spans="1:3">
      <c r="A9815" t="s">
        <v>10</v>
      </c>
      <c r="B9815" s="5">
        <v>45196</v>
      </c>
      <c r="C9815">
        <v>120.2</v>
      </c>
    </row>
    <row r="9816" spans="1:3">
      <c r="A9816" t="s">
        <v>10</v>
      </c>
      <c r="B9816" s="5">
        <v>45197</v>
      </c>
      <c r="C9816">
        <v>119.47</v>
      </c>
    </row>
    <row r="9817" spans="1:3">
      <c r="A9817" t="s">
        <v>10</v>
      </c>
      <c r="B9817" s="5">
        <v>45198</v>
      </c>
      <c r="C9817">
        <v>117.58</v>
      </c>
    </row>
    <row r="9818" spans="1:3">
      <c r="A9818" t="s">
        <v>10</v>
      </c>
      <c r="B9818" s="5">
        <v>45201</v>
      </c>
      <c r="C9818">
        <v>115.63</v>
      </c>
    </row>
    <row r="9819" spans="1:3">
      <c r="A9819" t="s">
        <v>10</v>
      </c>
      <c r="B9819" s="5">
        <v>45202</v>
      </c>
      <c r="C9819">
        <v>115.83</v>
      </c>
    </row>
    <row r="9820" spans="1:3">
      <c r="A9820" t="s">
        <v>10</v>
      </c>
      <c r="B9820" s="5">
        <v>45203</v>
      </c>
      <c r="C9820">
        <v>111.5</v>
      </c>
    </row>
    <row r="9821" spans="1:3">
      <c r="A9821" t="s">
        <v>10</v>
      </c>
      <c r="B9821" s="5">
        <v>45204</v>
      </c>
      <c r="C9821">
        <v>108.99</v>
      </c>
    </row>
    <row r="9822" spans="1:3">
      <c r="A9822" t="s">
        <v>10</v>
      </c>
      <c r="B9822" s="5">
        <v>45205</v>
      </c>
      <c r="C9822">
        <v>107.17</v>
      </c>
    </row>
    <row r="9823" spans="1:3">
      <c r="A9823" t="s">
        <v>10</v>
      </c>
      <c r="B9823" s="5">
        <v>45208</v>
      </c>
      <c r="C9823">
        <v>110.92</v>
      </c>
    </row>
    <row r="9824" spans="1:3">
      <c r="A9824" t="s">
        <v>10</v>
      </c>
      <c r="B9824" s="5">
        <v>45209</v>
      </c>
      <c r="C9824">
        <v>110.45</v>
      </c>
    </row>
    <row r="9825" spans="1:3">
      <c r="A9825" t="s">
        <v>10</v>
      </c>
      <c r="B9825" s="5">
        <v>45210</v>
      </c>
      <c r="C9825">
        <v>106.49</v>
      </c>
    </row>
    <row r="9826" spans="1:3">
      <c r="A9826" t="s">
        <v>10</v>
      </c>
      <c r="B9826" s="5">
        <v>45211</v>
      </c>
      <c r="C9826">
        <v>106.47</v>
      </c>
    </row>
    <row r="9827" spans="1:3">
      <c r="A9827" t="s">
        <v>10</v>
      </c>
      <c r="B9827" s="5">
        <v>45212</v>
      </c>
      <c r="C9827">
        <v>109.87</v>
      </c>
    </row>
    <row r="9828" spans="1:3">
      <c r="A9828" t="s">
        <v>10</v>
      </c>
      <c r="B9828" s="5">
        <v>45215</v>
      </c>
      <c r="C9828">
        <v>109.95</v>
      </c>
    </row>
    <row r="9829" spans="1:3">
      <c r="A9829" t="s">
        <v>10</v>
      </c>
      <c r="B9829" s="5">
        <v>45216</v>
      </c>
      <c r="C9829">
        <v>111.39</v>
      </c>
    </row>
    <row r="9830" spans="1:3">
      <c r="A9830" t="s">
        <v>10</v>
      </c>
      <c r="B9830" s="5">
        <v>45217</v>
      </c>
      <c r="C9830">
        <v>112.95</v>
      </c>
    </row>
    <row r="9831" spans="1:3">
      <c r="A9831" t="s">
        <v>10</v>
      </c>
      <c r="B9831" s="5">
        <v>45218</v>
      </c>
      <c r="C9831">
        <v>113.02</v>
      </c>
    </row>
    <row r="9832" spans="1:3">
      <c r="A9832" t="s">
        <v>10</v>
      </c>
      <c r="B9832" s="5">
        <v>45219</v>
      </c>
      <c r="C9832">
        <v>111.08</v>
      </c>
    </row>
    <row r="9833" spans="1:3">
      <c r="A9833" t="s">
        <v>10</v>
      </c>
      <c r="B9833" s="5">
        <v>45222</v>
      </c>
      <c r="C9833">
        <v>109.45</v>
      </c>
    </row>
    <row r="9834" spans="1:3">
      <c r="A9834" t="s">
        <v>10</v>
      </c>
      <c r="B9834" s="5">
        <v>45223</v>
      </c>
      <c r="C9834">
        <v>108.39</v>
      </c>
    </row>
    <row r="9835" spans="1:3">
      <c r="A9835" t="s">
        <v>10</v>
      </c>
      <c r="B9835" s="5">
        <v>45224</v>
      </c>
      <c r="C9835">
        <v>108.59</v>
      </c>
    </row>
    <row r="9836" spans="1:3">
      <c r="A9836" t="s">
        <v>10</v>
      </c>
      <c r="B9836" s="5">
        <v>45225</v>
      </c>
      <c r="C9836">
        <v>107.6</v>
      </c>
    </row>
    <row r="9837" spans="1:3">
      <c r="A9837" t="s">
        <v>10</v>
      </c>
      <c r="B9837" s="5">
        <v>45226</v>
      </c>
      <c r="C9837">
        <v>105.55</v>
      </c>
    </row>
    <row r="9838" spans="1:3">
      <c r="A9838" t="s">
        <v>10</v>
      </c>
      <c r="B9838" s="5">
        <v>45229</v>
      </c>
      <c r="C9838">
        <v>105.88</v>
      </c>
    </row>
    <row r="9839" spans="1:3">
      <c r="A9839" t="s">
        <v>10</v>
      </c>
      <c r="B9839" s="5">
        <v>45230</v>
      </c>
      <c r="C9839">
        <v>105.85</v>
      </c>
    </row>
    <row r="9840" spans="1:3">
      <c r="A9840" t="s">
        <v>10</v>
      </c>
      <c r="B9840" s="5">
        <v>45231</v>
      </c>
      <c r="C9840">
        <v>105.64</v>
      </c>
    </row>
    <row r="9841" spans="1:3">
      <c r="A9841" t="s">
        <v>10</v>
      </c>
      <c r="B9841" s="5">
        <v>45232</v>
      </c>
      <c r="C9841">
        <v>109.11</v>
      </c>
    </row>
    <row r="9842" spans="1:3">
      <c r="A9842" t="s">
        <v>10</v>
      </c>
      <c r="B9842" s="5">
        <v>45233</v>
      </c>
      <c r="C9842">
        <v>107.78</v>
      </c>
    </row>
    <row r="9843" spans="1:3">
      <c r="A9843" t="s">
        <v>10</v>
      </c>
      <c r="B9843" s="5">
        <v>45236</v>
      </c>
      <c r="C9843">
        <v>105.87</v>
      </c>
    </row>
    <row r="9844" spans="1:3">
      <c r="A9844" t="s">
        <v>10</v>
      </c>
      <c r="B9844" s="5">
        <v>45237</v>
      </c>
      <c r="C9844">
        <v>104.21</v>
      </c>
    </row>
    <row r="9845" spans="1:3">
      <c r="A9845" t="s">
        <v>10</v>
      </c>
      <c r="B9845" s="5">
        <v>45238</v>
      </c>
      <c r="C9845">
        <v>102.93</v>
      </c>
    </row>
    <row r="9846" spans="1:3">
      <c r="A9846" t="s">
        <v>10</v>
      </c>
      <c r="B9846" s="5">
        <v>45239</v>
      </c>
      <c r="C9846">
        <v>102.96</v>
      </c>
    </row>
    <row r="9847" spans="1:3">
      <c r="A9847" t="s">
        <v>10</v>
      </c>
      <c r="B9847" s="5">
        <v>45240</v>
      </c>
      <c r="C9847">
        <v>103.75</v>
      </c>
    </row>
    <row r="9848" spans="1:3">
      <c r="A9848" t="s">
        <v>10</v>
      </c>
      <c r="B9848" s="5">
        <v>45243</v>
      </c>
      <c r="C9848">
        <v>104.84</v>
      </c>
    </row>
    <row r="9849" spans="1:3">
      <c r="A9849" t="s">
        <v>10</v>
      </c>
      <c r="B9849" s="5">
        <v>45244</v>
      </c>
      <c r="C9849">
        <v>104.29</v>
      </c>
    </row>
    <row r="9850" spans="1:3">
      <c r="A9850" t="s">
        <v>10</v>
      </c>
      <c r="B9850" s="5">
        <v>45245</v>
      </c>
      <c r="C9850">
        <v>103.66</v>
      </c>
    </row>
    <row r="9851" spans="1:3">
      <c r="A9851" t="s">
        <v>10</v>
      </c>
      <c r="B9851" s="5">
        <v>45246</v>
      </c>
      <c r="C9851">
        <v>102.46</v>
      </c>
    </row>
    <row r="9852" spans="1:3">
      <c r="A9852" t="s">
        <v>10</v>
      </c>
      <c r="B9852" s="5">
        <v>45247</v>
      </c>
      <c r="C9852">
        <v>104.96</v>
      </c>
    </row>
    <row r="9853" spans="1:3">
      <c r="A9853" t="s">
        <v>10</v>
      </c>
      <c r="B9853" s="5">
        <v>45250</v>
      </c>
      <c r="C9853">
        <v>104.5</v>
      </c>
    </row>
    <row r="9854" spans="1:3">
      <c r="A9854" t="s">
        <v>10</v>
      </c>
      <c r="B9854" s="5">
        <v>45251</v>
      </c>
      <c r="C9854">
        <v>104.46</v>
      </c>
    </row>
    <row r="9855" spans="1:3">
      <c r="A9855" t="s">
        <v>10</v>
      </c>
      <c r="B9855" s="5">
        <v>45252</v>
      </c>
      <c r="C9855">
        <v>104.01</v>
      </c>
    </row>
    <row r="9856" spans="1:3">
      <c r="A9856" t="s">
        <v>10</v>
      </c>
      <c r="B9856" s="5">
        <v>45254</v>
      </c>
      <c r="C9856">
        <v>104.57</v>
      </c>
    </row>
    <row r="9857" spans="1:3">
      <c r="A9857" t="s">
        <v>10</v>
      </c>
      <c r="B9857" s="5">
        <v>45257</v>
      </c>
      <c r="C9857">
        <v>103.96</v>
      </c>
    </row>
    <row r="9858" spans="1:3">
      <c r="A9858" t="s">
        <v>10</v>
      </c>
      <c r="B9858" s="5">
        <v>45258</v>
      </c>
      <c r="C9858">
        <v>103.9</v>
      </c>
    </row>
    <row r="9859" spans="1:3">
      <c r="A9859" t="s">
        <v>10</v>
      </c>
      <c r="B9859" s="5">
        <v>45259</v>
      </c>
      <c r="C9859">
        <v>102.34</v>
      </c>
    </row>
    <row r="9860" spans="1:3">
      <c r="A9860" t="s">
        <v>10</v>
      </c>
      <c r="B9860" s="5">
        <v>45260</v>
      </c>
      <c r="C9860">
        <v>102.74</v>
      </c>
    </row>
    <row r="9861" spans="1:3">
      <c r="A9861" t="s">
        <v>10</v>
      </c>
      <c r="B9861" s="5">
        <v>45261</v>
      </c>
      <c r="C9861">
        <v>102.99</v>
      </c>
    </row>
    <row r="9862" spans="1:3">
      <c r="A9862" t="s">
        <v>10</v>
      </c>
      <c r="B9862" s="5">
        <v>45264</v>
      </c>
      <c r="C9862">
        <v>102.43</v>
      </c>
    </row>
    <row r="9863" spans="1:3">
      <c r="A9863" t="s">
        <v>10</v>
      </c>
      <c r="B9863" s="5">
        <v>45265</v>
      </c>
      <c r="C9863">
        <v>100.44</v>
      </c>
    </row>
    <row r="9864" spans="1:3">
      <c r="A9864" t="s">
        <v>10</v>
      </c>
      <c r="B9864" s="5">
        <v>45266</v>
      </c>
      <c r="C9864">
        <v>99.11</v>
      </c>
    </row>
    <row r="9865" spans="1:3">
      <c r="A9865" t="s">
        <v>10</v>
      </c>
      <c r="B9865" s="5">
        <v>45267</v>
      </c>
      <c r="C9865">
        <v>98.42</v>
      </c>
    </row>
    <row r="9866" spans="1:3">
      <c r="A9866" t="s">
        <v>10</v>
      </c>
      <c r="B9866" s="5">
        <v>45268</v>
      </c>
      <c r="C9866">
        <v>99.55</v>
      </c>
    </row>
    <row r="9867" spans="1:3">
      <c r="A9867" t="s">
        <v>10</v>
      </c>
      <c r="B9867" s="5">
        <v>45271</v>
      </c>
      <c r="C9867">
        <v>99.62</v>
      </c>
    </row>
    <row r="9868" spans="1:3">
      <c r="A9868" t="s">
        <v>10</v>
      </c>
      <c r="B9868" s="5">
        <v>45272</v>
      </c>
      <c r="C9868">
        <v>98.05</v>
      </c>
    </row>
    <row r="9869" spans="1:3">
      <c r="A9869" t="s">
        <v>10</v>
      </c>
      <c r="B9869" s="5">
        <v>45273</v>
      </c>
      <c r="C9869">
        <v>98.92</v>
      </c>
    </row>
    <row r="9870" spans="1:3">
      <c r="A9870" t="s">
        <v>10</v>
      </c>
      <c r="B9870" s="5">
        <v>45274</v>
      </c>
      <c r="C9870">
        <v>101.58</v>
      </c>
    </row>
    <row r="9871" spans="1:3">
      <c r="A9871" t="s">
        <v>10</v>
      </c>
      <c r="B9871" s="5">
        <v>45275</v>
      </c>
      <c r="C9871">
        <v>100.9</v>
      </c>
    </row>
    <row r="9872" spans="1:3">
      <c r="A9872" t="s">
        <v>10</v>
      </c>
      <c r="B9872" s="5">
        <v>45278</v>
      </c>
      <c r="C9872">
        <v>101.65</v>
      </c>
    </row>
    <row r="9873" spans="1:3">
      <c r="A9873" t="s">
        <v>10</v>
      </c>
      <c r="B9873" s="5">
        <v>45279</v>
      </c>
      <c r="C9873">
        <v>102.99</v>
      </c>
    </row>
    <row r="9874" spans="1:3">
      <c r="A9874" t="s">
        <v>10</v>
      </c>
      <c r="B9874" s="5">
        <v>45280</v>
      </c>
      <c r="C9874">
        <v>101.27</v>
      </c>
    </row>
    <row r="9875" spans="1:3">
      <c r="A9875" t="s">
        <v>10</v>
      </c>
      <c r="B9875" s="5">
        <v>45281</v>
      </c>
      <c r="C9875">
        <v>101.73</v>
      </c>
    </row>
    <row r="9876" spans="1:3">
      <c r="A9876" t="s">
        <v>10</v>
      </c>
      <c r="B9876" s="5">
        <v>45282</v>
      </c>
      <c r="C9876">
        <v>101.91</v>
      </c>
    </row>
    <row r="9877" spans="1:3">
      <c r="A9877" t="s">
        <v>10</v>
      </c>
      <c r="B9877" s="5">
        <v>45286</v>
      </c>
      <c r="C9877">
        <v>102.14</v>
      </c>
    </row>
    <row r="9878" spans="1:3">
      <c r="A9878" t="s">
        <v>10</v>
      </c>
      <c r="B9878" s="5">
        <v>45287</v>
      </c>
      <c r="C9878">
        <v>101.66</v>
      </c>
    </row>
    <row r="9879" spans="1:3">
      <c r="A9879" t="s">
        <v>10</v>
      </c>
      <c r="B9879" s="5">
        <v>45288</v>
      </c>
      <c r="C9879">
        <v>100.19</v>
      </c>
    </row>
    <row r="9880" spans="1:3">
      <c r="A9880" t="s">
        <v>10</v>
      </c>
      <c r="B9880" s="5">
        <v>45289</v>
      </c>
      <c r="C9880">
        <v>99.98</v>
      </c>
    </row>
    <row r="9881" spans="1:3">
      <c r="A9881" t="s">
        <v>10</v>
      </c>
      <c r="B9881" s="5">
        <v>45293</v>
      </c>
      <c r="C9881">
        <v>102.36</v>
      </c>
    </row>
    <row r="9882" spans="1:3">
      <c r="A9882" t="s">
        <v>10</v>
      </c>
      <c r="B9882" s="5">
        <v>45294</v>
      </c>
      <c r="C9882">
        <v>103.22</v>
      </c>
    </row>
    <row r="9883" spans="1:3">
      <c r="A9883" t="s">
        <v>10</v>
      </c>
      <c r="B9883" s="5">
        <v>45295</v>
      </c>
      <c r="C9883">
        <v>102.32</v>
      </c>
    </row>
    <row r="9884" spans="1:3">
      <c r="A9884" t="s">
        <v>10</v>
      </c>
      <c r="B9884" s="5">
        <v>45296</v>
      </c>
      <c r="C9884">
        <v>102.63</v>
      </c>
    </row>
    <row r="9885" spans="1:3">
      <c r="A9885" t="s">
        <v>10</v>
      </c>
      <c r="B9885" s="5">
        <v>45299</v>
      </c>
      <c r="C9885">
        <v>100.92</v>
      </c>
    </row>
    <row r="9886" spans="1:3">
      <c r="A9886" t="s">
        <v>10</v>
      </c>
      <c r="B9886" s="5">
        <v>45300</v>
      </c>
      <c r="C9886">
        <v>99.67</v>
      </c>
    </row>
    <row r="9887" spans="1:3">
      <c r="A9887" t="s">
        <v>10</v>
      </c>
      <c r="B9887" s="5">
        <v>45301</v>
      </c>
      <c r="C9887">
        <v>98.69</v>
      </c>
    </row>
    <row r="9888" spans="1:3">
      <c r="A9888" t="s">
        <v>10</v>
      </c>
      <c r="B9888" s="5">
        <v>45302</v>
      </c>
      <c r="C9888">
        <v>98.67</v>
      </c>
    </row>
    <row r="9889" spans="1:3">
      <c r="A9889" t="s">
        <v>10</v>
      </c>
      <c r="B9889" s="5">
        <v>45303</v>
      </c>
      <c r="C9889">
        <v>99.95</v>
      </c>
    </row>
    <row r="9890" spans="1:3">
      <c r="A9890" t="s">
        <v>10</v>
      </c>
      <c r="B9890" s="5">
        <v>45307</v>
      </c>
      <c r="C9890">
        <v>97.69</v>
      </c>
    </row>
    <row r="9891" spans="1:3">
      <c r="A9891" t="s">
        <v>10</v>
      </c>
      <c r="B9891" s="5">
        <v>45308</v>
      </c>
      <c r="C9891">
        <v>96.98</v>
      </c>
    </row>
    <row r="9892" spans="1:3">
      <c r="A9892" t="s">
        <v>10</v>
      </c>
      <c r="B9892" s="5">
        <v>45309</v>
      </c>
      <c r="C9892">
        <v>96.8</v>
      </c>
    </row>
    <row r="9893" spans="1:3">
      <c r="A9893" t="s">
        <v>10</v>
      </c>
      <c r="B9893" s="5">
        <v>45310</v>
      </c>
      <c r="C9893">
        <v>96.95</v>
      </c>
    </row>
    <row r="9894" spans="1:3">
      <c r="A9894" t="s">
        <v>10</v>
      </c>
      <c r="B9894" s="5">
        <v>45313</v>
      </c>
      <c r="C9894">
        <v>96.82</v>
      </c>
    </row>
    <row r="9895" spans="1:3">
      <c r="A9895" t="s">
        <v>10</v>
      </c>
      <c r="B9895" s="5">
        <v>45314</v>
      </c>
      <c r="C9895">
        <v>97.91</v>
      </c>
    </row>
    <row r="9896" spans="1:3">
      <c r="A9896" t="s">
        <v>10</v>
      </c>
      <c r="B9896" s="5">
        <v>45315</v>
      </c>
      <c r="C9896">
        <v>99.6</v>
      </c>
    </row>
    <row r="9897" spans="1:3">
      <c r="A9897" t="s">
        <v>10</v>
      </c>
      <c r="B9897" s="5">
        <v>45316</v>
      </c>
      <c r="C9897">
        <v>102.13</v>
      </c>
    </row>
    <row r="9898" spans="1:3">
      <c r="A9898" t="s">
        <v>10</v>
      </c>
      <c r="B9898" s="5">
        <v>45317</v>
      </c>
      <c r="C9898">
        <v>103</v>
      </c>
    </row>
    <row r="9899" spans="1:3">
      <c r="A9899" t="s">
        <v>10</v>
      </c>
      <c r="B9899" s="5">
        <v>45320</v>
      </c>
      <c r="C9899">
        <v>103.13</v>
      </c>
    </row>
    <row r="9900" spans="1:3">
      <c r="A9900" t="s">
        <v>10</v>
      </c>
      <c r="B9900" s="5">
        <v>45321</v>
      </c>
      <c r="C9900">
        <v>104.85</v>
      </c>
    </row>
    <row r="9901" spans="1:3">
      <c r="A9901" t="s">
        <v>10</v>
      </c>
      <c r="B9901" s="5">
        <v>45322</v>
      </c>
      <c r="C9901">
        <v>102.81</v>
      </c>
    </row>
    <row r="9902" spans="1:3">
      <c r="A9902" t="s">
        <v>10</v>
      </c>
      <c r="B9902" s="5">
        <v>45323</v>
      </c>
      <c r="C9902">
        <v>102.39</v>
      </c>
    </row>
    <row r="9903" spans="1:3">
      <c r="A9903" t="s">
        <v>10</v>
      </c>
      <c r="B9903" s="5">
        <v>45324</v>
      </c>
      <c r="C9903">
        <v>101.97</v>
      </c>
    </row>
    <row r="9904" spans="1:3">
      <c r="A9904" t="s">
        <v>10</v>
      </c>
      <c r="B9904" s="5">
        <v>45327</v>
      </c>
      <c r="C9904">
        <v>101.55</v>
      </c>
    </row>
    <row r="9905" spans="1:3">
      <c r="A9905" t="s">
        <v>10</v>
      </c>
      <c r="B9905" s="5">
        <v>45328</v>
      </c>
      <c r="C9905">
        <v>102.25</v>
      </c>
    </row>
    <row r="9906" spans="1:3">
      <c r="A9906" t="s">
        <v>10</v>
      </c>
      <c r="B9906" s="5">
        <v>45329</v>
      </c>
      <c r="C9906">
        <v>102.22</v>
      </c>
    </row>
    <row r="9907" spans="1:3">
      <c r="A9907" t="s">
        <v>10</v>
      </c>
      <c r="B9907" s="5">
        <v>45330</v>
      </c>
      <c r="C9907">
        <v>103.97</v>
      </c>
    </row>
    <row r="9908" spans="1:3">
      <c r="A9908" t="s">
        <v>10</v>
      </c>
      <c r="B9908" s="5">
        <v>45331</v>
      </c>
      <c r="C9908">
        <v>101.77</v>
      </c>
    </row>
    <row r="9909" spans="1:3">
      <c r="A9909" t="s">
        <v>10</v>
      </c>
      <c r="B9909" s="5">
        <v>45334</v>
      </c>
      <c r="C9909">
        <v>103.17</v>
      </c>
    </row>
    <row r="9910" spans="1:3">
      <c r="A9910" t="s">
        <v>10</v>
      </c>
      <c r="B9910" s="5">
        <v>45335</v>
      </c>
      <c r="C9910">
        <v>101.34</v>
      </c>
    </row>
    <row r="9911" spans="1:3">
      <c r="A9911" t="s">
        <v>10</v>
      </c>
      <c r="B9911" s="5">
        <v>45336</v>
      </c>
      <c r="C9911">
        <v>100.84</v>
      </c>
    </row>
    <row r="9912" spans="1:3">
      <c r="A9912" t="s">
        <v>10</v>
      </c>
      <c r="B9912" s="5">
        <v>45337</v>
      </c>
      <c r="C9912">
        <v>103.73</v>
      </c>
    </row>
    <row r="9913" spans="1:3">
      <c r="A9913" t="s">
        <v>10</v>
      </c>
      <c r="B9913" s="5">
        <v>45338</v>
      </c>
      <c r="C9913">
        <v>103.73</v>
      </c>
    </row>
    <row r="9914" spans="1:3">
      <c r="A9914" t="s">
        <v>10</v>
      </c>
      <c r="B9914" s="5">
        <v>45342</v>
      </c>
      <c r="C9914">
        <v>102.75</v>
      </c>
    </row>
    <row r="9915" spans="1:3">
      <c r="A9915" t="s">
        <v>10</v>
      </c>
      <c r="B9915" s="5">
        <v>45343</v>
      </c>
      <c r="C9915">
        <v>104.85</v>
      </c>
    </row>
    <row r="9916" spans="1:3">
      <c r="A9916" t="s">
        <v>10</v>
      </c>
      <c r="B9916" s="5">
        <v>45344</v>
      </c>
      <c r="C9916">
        <v>104.76</v>
      </c>
    </row>
    <row r="9917" spans="1:3">
      <c r="A9917" t="s">
        <v>10</v>
      </c>
      <c r="B9917" s="5">
        <v>45345</v>
      </c>
      <c r="C9917">
        <v>103.84</v>
      </c>
    </row>
    <row r="9918" spans="1:3">
      <c r="A9918" t="s">
        <v>10</v>
      </c>
      <c r="B9918" s="5">
        <v>45348</v>
      </c>
      <c r="C9918">
        <v>104.25</v>
      </c>
    </row>
    <row r="9919" spans="1:3">
      <c r="A9919" t="s">
        <v>10</v>
      </c>
      <c r="B9919" s="5">
        <v>45349</v>
      </c>
      <c r="C9919">
        <v>104.03</v>
      </c>
    </row>
    <row r="9920" spans="1:3">
      <c r="A9920" t="s">
        <v>10</v>
      </c>
      <c r="B9920" s="5">
        <v>45350</v>
      </c>
      <c r="C9920">
        <v>104.32</v>
      </c>
    </row>
    <row r="9921" spans="1:3">
      <c r="A9921" t="s">
        <v>10</v>
      </c>
      <c r="B9921" s="5">
        <v>45351</v>
      </c>
      <c r="C9921">
        <v>104.52</v>
      </c>
    </row>
    <row r="9922" spans="1:3">
      <c r="A9922" t="s">
        <v>10</v>
      </c>
      <c r="B9922" s="5">
        <v>45352</v>
      </c>
      <c r="C9922">
        <v>105.84</v>
      </c>
    </row>
    <row r="9923" spans="1:3">
      <c r="A9923" t="s">
        <v>10</v>
      </c>
      <c r="B9923" s="5">
        <v>45355</v>
      </c>
      <c r="C9923">
        <v>104.36</v>
      </c>
    </row>
    <row r="9924" spans="1:3">
      <c r="A9924" t="s">
        <v>10</v>
      </c>
      <c r="B9924" s="5">
        <v>45356</v>
      </c>
      <c r="C9924">
        <v>105.64</v>
      </c>
    </row>
    <row r="9925" spans="1:3">
      <c r="A9925" t="s">
        <v>10</v>
      </c>
      <c r="B9925" s="5">
        <v>45357</v>
      </c>
      <c r="C9925">
        <v>106.77</v>
      </c>
    </row>
    <row r="9926" spans="1:3">
      <c r="A9926" t="s">
        <v>10</v>
      </c>
      <c r="B9926" s="5">
        <v>45358</v>
      </c>
      <c r="C9926">
        <v>107.37</v>
      </c>
    </row>
    <row r="9927" spans="1:3">
      <c r="A9927" t="s">
        <v>10</v>
      </c>
      <c r="B9927" s="5">
        <v>45359</v>
      </c>
      <c r="C9927">
        <v>108.38</v>
      </c>
    </row>
    <row r="9928" spans="1:3">
      <c r="A9928" t="s">
        <v>10</v>
      </c>
      <c r="B9928" s="5">
        <v>45362</v>
      </c>
      <c r="C9928">
        <v>109.02</v>
      </c>
    </row>
    <row r="9929" spans="1:3">
      <c r="A9929" t="s">
        <v>10</v>
      </c>
      <c r="B9929" s="5">
        <v>45363</v>
      </c>
      <c r="C9929">
        <v>108.32</v>
      </c>
    </row>
    <row r="9930" spans="1:3">
      <c r="A9930" t="s">
        <v>10</v>
      </c>
      <c r="B9930" s="5">
        <v>45364</v>
      </c>
      <c r="C9930">
        <v>109.53</v>
      </c>
    </row>
    <row r="9931" spans="1:3">
      <c r="A9931" t="s">
        <v>10</v>
      </c>
      <c r="B9931" s="5">
        <v>45365</v>
      </c>
      <c r="C9931">
        <v>111.47</v>
      </c>
    </row>
    <row r="9932" spans="1:3">
      <c r="A9932" t="s">
        <v>10</v>
      </c>
      <c r="B9932" s="5">
        <v>45366</v>
      </c>
      <c r="C9932">
        <v>111.27</v>
      </c>
    </row>
    <row r="9933" spans="1:3">
      <c r="A9933" t="s">
        <v>10</v>
      </c>
      <c r="B9933" s="5">
        <v>45369</v>
      </c>
      <c r="C9933">
        <v>112.3</v>
      </c>
    </row>
    <row r="9934" spans="1:3">
      <c r="A9934" t="s">
        <v>10</v>
      </c>
      <c r="B9934" s="5">
        <v>45370</v>
      </c>
      <c r="C9934">
        <v>113.09</v>
      </c>
    </row>
    <row r="9935" spans="1:3">
      <c r="A9935" t="s">
        <v>10</v>
      </c>
      <c r="B9935" s="5">
        <v>45371</v>
      </c>
      <c r="C9935">
        <v>112.99</v>
      </c>
    </row>
    <row r="9936" spans="1:3">
      <c r="A9936" t="s">
        <v>10</v>
      </c>
      <c r="B9936" s="5">
        <v>45372</v>
      </c>
      <c r="C9936">
        <v>113.49</v>
      </c>
    </row>
    <row r="9937" spans="1:3">
      <c r="A9937" t="s">
        <v>10</v>
      </c>
      <c r="B9937" s="5">
        <v>45373</v>
      </c>
      <c r="C9937">
        <v>113.49</v>
      </c>
    </row>
    <row r="9938" spans="1:3">
      <c r="A9938" t="s">
        <v>10</v>
      </c>
      <c r="B9938" s="5">
        <v>45376</v>
      </c>
      <c r="C9938">
        <v>114.65</v>
      </c>
    </row>
    <row r="9939" spans="1:3">
      <c r="A9939" t="s">
        <v>10</v>
      </c>
      <c r="B9939" s="5">
        <v>45377</v>
      </c>
      <c r="C9939">
        <v>113.79</v>
      </c>
    </row>
    <row r="9940" spans="1:3">
      <c r="A9940" t="s">
        <v>10</v>
      </c>
      <c r="B9940" s="5">
        <v>45378</v>
      </c>
      <c r="C9940">
        <v>114.97</v>
      </c>
    </row>
    <row r="9941" spans="1:3">
      <c r="A9941" t="s">
        <v>10</v>
      </c>
      <c r="B9941" s="5">
        <v>45379</v>
      </c>
      <c r="C9941">
        <v>116.24</v>
      </c>
    </row>
    <row r="9942" spans="1:3">
      <c r="A9942" t="s">
        <v>10</v>
      </c>
      <c r="B9942" s="5">
        <v>45383</v>
      </c>
      <c r="C9942">
        <v>116.99</v>
      </c>
    </row>
    <row r="9943" spans="1:3">
      <c r="A9943" t="s">
        <v>10</v>
      </c>
      <c r="B9943" s="5">
        <v>45384</v>
      </c>
      <c r="C9943">
        <v>119.28</v>
      </c>
    </row>
    <row r="9944" spans="1:3">
      <c r="A9944" t="s">
        <v>10</v>
      </c>
      <c r="B9944" s="5">
        <v>45385</v>
      </c>
      <c r="C9944">
        <v>119.3</v>
      </c>
    </row>
    <row r="9945" spans="1:3">
      <c r="A9945" t="s">
        <v>10</v>
      </c>
      <c r="B9945" s="5">
        <v>45386</v>
      </c>
      <c r="C9945">
        <v>119.72</v>
      </c>
    </row>
    <row r="9946" spans="1:3">
      <c r="A9946" t="s">
        <v>10</v>
      </c>
      <c r="B9946" s="5">
        <v>45387</v>
      </c>
      <c r="C9946">
        <v>121.37</v>
      </c>
    </row>
    <row r="9947" spans="1:3">
      <c r="A9947" t="s">
        <v>10</v>
      </c>
      <c r="B9947" s="5">
        <v>45390</v>
      </c>
      <c r="C9947">
        <v>120.55</v>
      </c>
    </row>
    <row r="9948" spans="1:3">
      <c r="A9948" t="s">
        <v>10</v>
      </c>
      <c r="B9948" s="5">
        <v>45391</v>
      </c>
      <c r="C9948">
        <v>121.18</v>
      </c>
    </row>
    <row r="9949" spans="1:3">
      <c r="A9949" t="s">
        <v>10</v>
      </c>
      <c r="B9949" s="5">
        <v>45392</v>
      </c>
      <c r="C9949">
        <v>122.2</v>
      </c>
    </row>
    <row r="9950" spans="1:3">
      <c r="A9950" t="s">
        <v>10</v>
      </c>
      <c r="B9950" s="5">
        <v>45393</v>
      </c>
      <c r="C9950">
        <v>121.79</v>
      </c>
    </row>
    <row r="9951" spans="1:3">
      <c r="A9951" t="s">
        <v>10</v>
      </c>
      <c r="B9951" s="5">
        <v>45394</v>
      </c>
      <c r="C9951">
        <v>120.37</v>
      </c>
    </row>
    <row r="9952" spans="1:3">
      <c r="A9952" t="s">
        <v>10</v>
      </c>
      <c r="B9952" s="5">
        <v>45397</v>
      </c>
      <c r="C9952">
        <v>119.68</v>
      </c>
    </row>
    <row r="9953" spans="1:3">
      <c r="A9953" t="s">
        <v>10</v>
      </c>
      <c r="B9953" s="5">
        <v>45398</v>
      </c>
      <c r="C9953">
        <v>118.69</v>
      </c>
    </row>
    <row r="9954" spans="1:3">
      <c r="A9954" t="s">
        <v>10</v>
      </c>
      <c r="B9954" s="5">
        <v>45399</v>
      </c>
      <c r="C9954">
        <v>118.63</v>
      </c>
    </row>
    <row r="9955" spans="1:3">
      <c r="A9955" t="s">
        <v>10</v>
      </c>
      <c r="B9955" s="5">
        <v>45400</v>
      </c>
      <c r="C9955">
        <v>118.52</v>
      </c>
    </row>
    <row r="9956" spans="1:3">
      <c r="A9956" t="s">
        <v>10</v>
      </c>
      <c r="B9956" s="5">
        <v>45401</v>
      </c>
      <c r="C9956">
        <v>119.88</v>
      </c>
    </row>
    <row r="9957" spans="1:3">
      <c r="A9957" t="s">
        <v>10</v>
      </c>
      <c r="B9957" s="5">
        <v>45404</v>
      </c>
      <c r="C9957">
        <v>120.56</v>
      </c>
    </row>
    <row r="9958" spans="1:3">
      <c r="A9958" t="s">
        <v>10</v>
      </c>
      <c r="B9958" s="5">
        <v>45405</v>
      </c>
      <c r="C9958">
        <v>121.03</v>
      </c>
    </row>
    <row r="9959" spans="1:3">
      <c r="A9959" t="s">
        <v>10</v>
      </c>
      <c r="B9959" s="5">
        <v>45406</v>
      </c>
      <c r="C9959">
        <v>121.05</v>
      </c>
    </row>
    <row r="9960" spans="1:3">
      <c r="A9960" t="s">
        <v>10</v>
      </c>
      <c r="B9960" s="5">
        <v>45407</v>
      </c>
      <c r="C9960">
        <v>121.33</v>
      </c>
    </row>
    <row r="9961" spans="1:3">
      <c r="A9961" t="s">
        <v>10</v>
      </c>
      <c r="B9961" s="5">
        <v>45408</v>
      </c>
      <c r="C9961">
        <v>117.96</v>
      </c>
    </row>
    <row r="9962" spans="1:3">
      <c r="A9962" t="s">
        <v>10</v>
      </c>
      <c r="B9962" s="5">
        <v>45411</v>
      </c>
      <c r="C9962">
        <v>119.64</v>
      </c>
    </row>
    <row r="9963" spans="1:3">
      <c r="A9963" t="s">
        <v>10</v>
      </c>
      <c r="B9963" s="5">
        <v>45412</v>
      </c>
      <c r="C9963">
        <v>118.27</v>
      </c>
    </row>
    <row r="9964" spans="1:3">
      <c r="A9964" t="s">
        <v>10</v>
      </c>
      <c r="B9964" s="5">
        <v>45413</v>
      </c>
      <c r="C9964">
        <v>116.03</v>
      </c>
    </row>
    <row r="9965" spans="1:3">
      <c r="A9965" t="s">
        <v>10</v>
      </c>
      <c r="B9965" s="5">
        <v>45414</v>
      </c>
      <c r="C9965">
        <v>116.24</v>
      </c>
    </row>
    <row r="9966" spans="1:3">
      <c r="A9966" t="s">
        <v>10</v>
      </c>
      <c r="B9966" s="5">
        <v>45415</v>
      </c>
      <c r="C9966">
        <v>116</v>
      </c>
    </row>
    <row r="9967" spans="1:3">
      <c r="A9967" t="s">
        <v>10</v>
      </c>
      <c r="B9967" s="5">
        <v>45418</v>
      </c>
      <c r="C9967">
        <v>116.75</v>
      </c>
    </row>
    <row r="9968" spans="1:3">
      <c r="A9968" t="s">
        <v>10</v>
      </c>
      <c r="B9968" s="5">
        <v>45419</v>
      </c>
      <c r="C9968">
        <v>116.17</v>
      </c>
    </row>
    <row r="9969" spans="1:3">
      <c r="A9969" t="s">
        <v>10</v>
      </c>
      <c r="B9969" s="5">
        <v>45420</v>
      </c>
      <c r="C9969">
        <v>116.15</v>
      </c>
    </row>
    <row r="9970" spans="1:3">
      <c r="A9970" t="s">
        <v>10</v>
      </c>
      <c r="B9970" s="5">
        <v>45421</v>
      </c>
      <c r="C9970">
        <v>118.44</v>
      </c>
    </row>
    <row r="9971" spans="1:3">
      <c r="A9971" t="s">
        <v>10</v>
      </c>
      <c r="B9971" s="5">
        <v>45422</v>
      </c>
      <c r="C9971">
        <v>117.96</v>
      </c>
    </row>
    <row r="9972" spans="1:3">
      <c r="A9972" t="s">
        <v>10</v>
      </c>
      <c r="B9972" s="5">
        <v>45425</v>
      </c>
      <c r="C9972">
        <v>117.91</v>
      </c>
    </row>
    <row r="9973" spans="1:3">
      <c r="A9973" t="s">
        <v>10</v>
      </c>
      <c r="B9973" s="5">
        <v>45426</v>
      </c>
      <c r="C9973">
        <v>117.67</v>
      </c>
    </row>
    <row r="9974" spans="1:3">
      <c r="A9974" t="s">
        <v>10</v>
      </c>
      <c r="B9974" s="5">
        <v>45427</v>
      </c>
      <c r="C9974">
        <v>118.58</v>
      </c>
    </row>
    <row r="9975" spans="1:3">
      <c r="A9975" t="s">
        <v>10</v>
      </c>
      <c r="B9975" s="5">
        <v>45428</v>
      </c>
      <c r="C9975">
        <v>117.87</v>
      </c>
    </row>
    <row r="9976" spans="1:3">
      <c r="A9976" t="s">
        <v>10</v>
      </c>
      <c r="B9976" s="5">
        <v>45429</v>
      </c>
      <c r="C9976">
        <v>119.64</v>
      </c>
    </row>
    <row r="9977" spans="1:3">
      <c r="A9977" t="s">
        <v>10</v>
      </c>
      <c r="B9977" s="5">
        <v>45432</v>
      </c>
      <c r="C9977">
        <v>118.67</v>
      </c>
    </row>
    <row r="9978" spans="1:3">
      <c r="A9978" t="s">
        <v>10</v>
      </c>
      <c r="B9978" s="5">
        <v>45433</v>
      </c>
      <c r="C9978">
        <v>117.85</v>
      </c>
    </row>
    <row r="9979" spans="1:3">
      <c r="A9979" t="s">
        <v>10</v>
      </c>
      <c r="B9979" s="5">
        <v>45434</v>
      </c>
      <c r="C9979">
        <v>115.48</v>
      </c>
    </row>
    <row r="9980" spans="1:3">
      <c r="A9980" t="s">
        <v>10</v>
      </c>
      <c r="B9980" s="5">
        <v>45435</v>
      </c>
      <c r="C9980">
        <v>113.51</v>
      </c>
    </row>
    <row r="9981" spans="1:3">
      <c r="A9981" t="s">
        <v>10</v>
      </c>
      <c r="B9981" s="5">
        <v>45436</v>
      </c>
      <c r="C9981">
        <v>113.42</v>
      </c>
    </row>
    <row r="9982" spans="1:3">
      <c r="A9982" t="s">
        <v>10</v>
      </c>
      <c r="B9982" s="5">
        <v>45440</v>
      </c>
      <c r="C9982">
        <v>114.86</v>
      </c>
    </row>
    <row r="9983" spans="1:3">
      <c r="A9983" t="s">
        <v>10</v>
      </c>
      <c r="B9983" s="5">
        <v>45441</v>
      </c>
      <c r="C9983">
        <v>113.63</v>
      </c>
    </row>
    <row r="9984" spans="1:3">
      <c r="A9984" t="s">
        <v>10</v>
      </c>
      <c r="B9984" s="5">
        <v>45442</v>
      </c>
      <c r="C9984">
        <v>113.99</v>
      </c>
    </row>
    <row r="9985" spans="1:3">
      <c r="A9985" t="s">
        <v>10</v>
      </c>
      <c r="B9985" s="5">
        <v>45443</v>
      </c>
      <c r="C9985">
        <v>117.26</v>
      </c>
    </row>
    <row r="9986" spans="1:3">
      <c r="A9986" t="s">
        <v>10</v>
      </c>
      <c r="B9986" s="5">
        <v>45446</v>
      </c>
      <c r="C9986">
        <v>114.45</v>
      </c>
    </row>
    <row r="9987" spans="1:3">
      <c r="A9987" t="s">
        <v>10</v>
      </c>
      <c r="B9987" s="5">
        <v>45447</v>
      </c>
      <c r="C9987">
        <v>112.67</v>
      </c>
    </row>
    <row r="9988" spans="1:3">
      <c r="A9988" t="s">
        <v>10</v>
      </c>
      <c r="B9988" s="5">
        <v>45448</v>
      </c>
      <c r="C9988">
        <v>113.12</v>
      </c>
    </row>
    <row r="9989" spans="1:3">
      <c r="A9989" t="s">
        <v>10</v>
      </c>
      <c r="B9989" s="5">
        <v>45449</v>
      </c>
      <c r="C9989">
        <v>113.97</v>
      </c>
    </row>
    <row r="9990" spans="1:3">
      <c r="A9990" t="s">
        <v>10</v>
      </c>
      <c r="B9990" s="5">
        <v>45450</v>
      </c>
      <c r="C9990">
        <v>112.75</v>
      </c>
    </row>
    <row r="9991" spans="1:3">
      <c r="A9991" t="s">
        <v>10</v>
      </c>
      <c r="B9991" s="5">
        <v>45453</v>
      </c>
      <c r="C9991">
        <v>113.08</v>
      </c>
    </row>
    <row r="9992" spans="1:3">
      <c r="A9992" t="s">
        <v>10</v>
      </c>
      <c r="B9992" s="5">
        <v>45454</v>
      </c>
      <c r="C9992">
        <v>112.17</v>
      </c>
    </row>
    <row r="9993" spans="1:3">
      <c r="A9993" t="s">
        <v>10</v>
      </c>
      <c r="B9993" s="5">
        <v>45455</v>
      </c>
      <c r="C9993">
        <v>110.93</v>
      </c>
    </row>
    <row r="9994" spans="1:3">
      <c r="A9994" t="s">
        <v>10</v>
      </c>
      <c r="B9994" s="5">
        <v>45456</v>
      </c>
      <c r="C9994">
        <v>110.04</v>
      </c>
    </row>
    <row r="9995" spans="1:3">
      <c r="A9995" t="s">
        <v>10</v>
      </c>
      <c r="B9995" s="5">
        <v>45457</v>
      </c>
      <c r="C9995">
        <v>109.11</v>
      </c>
    </row>
    <row r="9996" spans="1:3">
      <c r="A9996" t="s">
        <v>10</v>
      </c>
      <c r="B9996" s="5">
        <v>45460</v>
      </c>
      <c r="C9996">
        <v>108.36</v>
      </c>
    </row>
    <row r="9997" spans="1:3">
      <c r="A9997" t="s">
        <v>10</v>
      </c>
      <c r="B9997" s="5">
        <v>45461</v>
      </c>
      <c r="C9997">
        <v>109.38</v>
      </c>
    </row>
    <row r="9998" spans="1:3">
      <c r="A9998" t="s">
        <v>10</v>
      </c>
      <c r="B9998" s="5">
        <v>45463</v>
      </c>
      <c r="C9998">
        <v>111.74</v>
      </c>
    </row>
    <row r="9999" spans="1:3">
      <c r="A9999" t="s">
        <v>10</v>
      </c>
      <c r="B9999" s="5">
        <v>45464</v>
      </c>
      <c r="C9999">
        <v>110.76</v>
      </c>
    </row>
    <row r="10000" spans="1:3">
      <c r="A10000" t="s">
        <v>10</v>
      </c>
      <c r="B10000" s="5">
        <v>45467</v>
      </c>
      <c r="C10000">
        <v>114.05</v>
      </c>
    </row>
    <row r="10001" spans="1:3">
      <c r="A10001" t="s">
        <v>10</v>
      </c>
      <c r="B10001" s="5">
        <v>45468</v>
      </c>
      <c r="C10001">
        <v>114.37</v>
      </c>
    </row>
    <row r="10002" spans="1:3">
      <c r="A10002" t="s">
        <v>10</v>
      </c>
      <c r="B10002" s="5">
        <v>45469</v>
      </c>
      <c r="C10002">
        <v>114.41</v>
      </c>
    </row>
    <row r="10003" spans="1:3">
      <c r="A10003" t="s">
        <v>10</v>
      </c>
      <c r="B10003" s="5">
        <v>45470</v>
      </c>
      <c r="C10003">
        <v>114.9</v>
      </c>
    </row>
    <row r="10004" spans="1:3">
      <c r="A10004" t="s">
        <v>10</v>
      </c>
      <c r="B10004" s="5">
        <v>45471</v>
      </c>
      <c r="C10004">
        <v>115.12</v>
      </c>
    </row>
    <row r="10005" spans="1:3">
      <c r="A10005" t="s">
        <v>10</v>
      </c>
      <c r="B10005" s="5">
        <v>45474</v>
      </c>
      <c r="C10005">
        <v>114.96</v>
      </c>
    </row>
    <row r="10006" spans="1:3">
      <c r="A10006" t="s">
        <v>10</v>
      </c>
      <c r="B10006" s="5">
        <v>45475</v>
      </c>
      <c r="C10006">
        <v>114.18</v>
      </c>
    </row>
    <row r="10007" spans="1:3">
      <c r="A10007" t="s">
        <v>10</v>
      </c>
      <c r="B10007" s="5">
        <v>45476</v>
      </c>
      <c r="C10007">
        <v>114.76</v>
      </c>
    </row>
    <row r="10008" spans="1:3">
      <c r="A10008" t="s">
        <v>10</v>
      </c>
      <c r="B10008" s="5">
        <v>45478</v>
      </c>
      <c r="C10008">
        <v>113.37</v>
      </c>
    </row>
    <row r="10009" spans="1:3">
      <c r="A10009" t="s">
        <v>10</v>
      </c>
      <c r="B10009" s="5">
        <v>45481</v>
      </c>
      <c r="C10009">
        <v>112.18</v>
      </c>
    </row>
    <row r="10010" spans="1:3">
      <c r="A10010" t="s">
        <v>10</v>
      </c>
      <c r="B10010" s="5">
        <v>45482</v>
      </c>
      <c r="C10010">
        <v>110.94</v>
      </c>
    </row>
    <row r="10011" spans="1:3">
      <c r="A10011" t="s">
        <v>10</v>
      </c>
      <c r="B10011" s="5">
        <v>45483</v>
      </c>
      <c r="C10011">
        <v>111.92</v>
      </c>
    </row>
    <row r="10012" spans="1:3">
      <c r="A10012" t="s">
        <v>10</v>
      </c>
      <c r="B10012" s="5">
        <v>45484</v>
      </c>
      <c r="C10012">
        <v>113.25</v>
      </c>
    </row>
    <row r="10013" spans="1:3">
      <c r="A10013" t="s">
        <v>10</v>
      </c>
      <c r="B10013" s="5">
        <v>45485</v>
      </c>
      <c r="C10013">
        <v>113.27</v>
      </c>
    </row>
    <row r="10014" spans="1:3">
      <c r="A10014" t="s">
        <v>10</v>
      </c>
      <c r="B10014" s="5">
        <v>45488</v>
      </c>
      <c r="C10014">
        <v>115.21</v>
      </c>
    </row>
    <row r="10015" spans="1:3">
      <c r="A10015" t="s">
        <v>10</v>
      </c>
      <c r="B10015" s="5">
        <v>45489</v>
      </c>
      <c r="C10015">
        <v>116.04</v>
      </c>
    </row>
    <row r="10016" spans="1:3">
      <c r="A10016" t="s">
        <v>10</v>
      </c>
      <c r="B10016" s="5">
        <v>45490</v>
      </c>
      <c r="C10016">
        <v>117.64</v>
      </c>
    </row>
    <row r="10017" spans="1:3">
      <c r="A10017" t="s">
        <v>10</v>
      </c>
      <c r="B10017" s="5">
        <v>45491</v>
      </c>
      <c r="C10017">
        <v>118.8</v>
      </c>
    </row>
    <row r="10018" spans="1:3">
      <c r="A10018" t="s">
        <v>10</v>
      </c>
      <c r="B10018" s="5">
        <v>45492</v>
      </c>
      <c r="C10018">
        <v>116.07</v>
      </c>
    </row>
    <row r="10019" spans="1:3">
      <c r="A10019" t="s">
        <v>10</v>
      </c>
      <c r="B10019" s="5">
        <v>45495</v>
      </c>
      <c r="C10019">
        <v>115.27</v>
      </c>
    </row>
    <row r="10020" spans="1:3">
      <c r="A10020" t="s">
        <v>10</v>
      </c>
      <c r="B10020" s="5">
        <v>45496</v>
      </c>
      <c r="C10020">
        <v>113.41</v>
      </c>
    </row>
    <row r="10021" spans="1:3">
      <c r="A10021" t="s">
        <v>10</v>
      </c>
      <c r="B10021" s="5">
        <v>45497</v>
      </c>
      <c r="C10021">
        <v>115.01</v>
      </c>
    </row>
    <row r="10022" spans="1:3">
      <c r="A10022" t="s">
        <v>10</v>
      </c>
      <c r="B10022" s="5">
        <v>45498</v>
      </c>
      <c r="C10022">
        <v>117.43</v>
      </c>
    </row>
    <row r="10023" spans="1:3">
      <c r="A10023" t="s">
        <v>10</v>
      </c>
      <c r="B10023" s="5">
        <v>45499</v>
      </c>
      <c r="C10023">
        <v>117.33</v>
      </c>
    </row>
    <row r="10024" spans="1:3">
      <c r="A10024" t="s">
        <v>10</v>
      </c>
      <c r="B10024" s="5">
        <v>45502</v>
      </c>
      <c r="C10024">
        <v>116.1</v>
      </c>
    </row>
    <row r="10025" spans="1:3">
      <c r="A10025" t="s">
        <v>10</v>
      </c>
      <c r="B10025" s="5">
        <v>45503</v>
      </c>
      <c r="C10025">
        <v>118.17</v>
      </c>
    </row>
    <row r="10026" spans="1:3">
      <c r="A10026" t="s">
        <v>10</v>
      </c>
      <c r="B10026" s="5">
        <v>45504</v>
      </c>
      <c r="C10026">
        <v>118.59</v>
      </c>
    </row>
    <row r="10027" spans="1:3">
      <c r="A10027" t="s">
        <v>10</v>
      </c>
      <c r="B10027" s="5">
        <v>45505</v>
      </c>
      <c r="C10027">
        <v>116.95</v>
      </c>
    </row>
    <row r="10028" spans="1:3">
      <c r="A10028" t="s">
        <v>10</v>
      </c>
      <c r="B10028" s="5">
        <v>45506</v>
      </c>
      <c r="C10028">
        <v>116.88</v>
      </c>
    </row>
    <row r="10029" spans="1:3">
      <c r="A10029" t="s">
        <v>10</v>
      </c>
      <c r="B10029" s="5">
        <v>45509</v>
      </c>
      <c r="C10029">
        <v>114.77</v>
      </c>
    </row>
    <row r="10030" spans="1:3">
      <c r="A10030" t="s">
        <v>10</v>
      </c>
      <c r="B10030" s="5">
        <v>45510</v>
      </c>
      <c r="C10030">
        <v>114.16</v>
      </c>
    </row>
    <row r="10031" spans="1:3">
      <c r="A10031" t="s">
        <v>10</v>
      </c>
      <c r="B10031" s="5">
        <v>45511</v>
      </c>
      <c r="C10031">
        <v>115.68</v>
      </c>
    </row>
    <row r="10032" spans="1:3">
      <c r="A10032" t="s">
        <v>10</v>
      </c>
      <c r="B10032" s="5">
        <v>45512</v>
      </c>
      <c r="C10032">
        <v>117.89</v>
      </c>
    </row>
    <row r="10033" spans="1:3">
      <c r="A10033" t="s">
        <v>10</v>
      </c>
      <c r="B10033" s="5">
        <v>45513</v>
      </c>
      <c r="C10033">
        <v>118.85</v>
      </c>
    </row>
    <row r="10034" spans="1:3">
      <c r="A10034" t="s">
        <v>10</v>
      </c>
      <c r="B10034" s="5">
        <v>45516</v>
      </c>
      <c r="C10034">
        <v>119</v>
      </c>
    </row>
    <row r="10035" spans="1:3">
      <c r="A10035" t="s">
        <v>10</v>
      </c>
      <c r="B10035" s="5">
        <v>45517</v>
      </c>
      <c r="C10035">
        <v>117.86</v>
      </c>
    </row>
    <row r="10036" spans="1:3">
      <c r="A10036" t="s">
        <v>10</v>
      </c>
      <c r="B10036" s="5">
        <v>45518</v>
      </c>
      <c r="C10036">
        <v>118.95</v>
      </c>
    </row>
    <row r="10037" spans="1:3">
      <c r="A10037" t="s">
        <v>10</v>
      </c>
      <c r="B10037" s="5">
        <v>45519</v>
      </c>
      <c r="C10037">
        <v>118.73</v>
      </c>
    </row>
    <row r="10038" spans="1:3">
      <c r="A10038" t="s">
        <v>10</v>
      </c>
      <c r="B10038" s="5">
        <v>45520</v>
      </c>
      <c r="C10038">
        <v>118.17</v>
      </c>
    </row>
    <row r="10039" spans="1:3">
      <c r="A10039" t="s">
        <v>10</v>
      </c>
      <c r="B10039" s="5">
        <v>45523</v>
      </c>
      <c r="C10039">
        <v>118.53</v>
      </c>
    </row>
    <row r="10040" spans="1:3">
      <c r="A10040" t="s">
        <v>10</v>
      </c>
      <c r="B10040" s="5">
        <v>45524</v>
      </c>
      <c r="C10040">
        <v>114.58</v>
      </c>
    </row>
    <row r="10041" spans="1:3">
      <c r="A10041" t="s">
        <v>10</v>
      </c>
      <c r="B10041" s="5">
        <v>45525</v>
      </c>
      <c r="C10041">
        <v>113.85</v>
      </c>
    </row>
    <row r="10042" spans="1:3">
      <c r="A10042" t="s">
        <v>10</v>
      </c>
      <c r="B10042" s="5">
        <v>45526</v>
      </c>
      <c r="C10042">
        <v>114.73</v>
      </c>
    </row>
    <row r="10043" spans="1:3">
      <c r="A10043" t="s">
        <v>10</v>
      </c>
      <c r="B10043" s="5">
        <v>45527</v>
      </c>
      <c r="C10043">
        <v>116.32</v>
      </c>
    </row>
    <row r="10044" spans="1:3">
      <c r="A10044" t="s">
        <v>10</v>
      </c>
      <c r="B10044" s="5">
        <v>45530</v>
      </c>
      <c r="C10044">
        <v>118.81</v>
      </c>
    </row>
    <row r="10045" spans="1:3">
      <c r="A10045" t="s">
        <v>10</v>
      </c>
      <c r="B10045" s="5">
        <v>45531</v>
      </c>
      <c r="C10045">
        <v>117.68</v>
      </c>
    </row>
    <row r="10046" spans="1:3">
      <c r="A10046" t="s">
        <v>10</v>
      </c>
      <c r="B10046" s="5">
        <v>45532</v>
      </c>
      <c r="C10046">
        <v>116.52</v>
      </c>
    </row>
    <row r="10047" spans="1:3">
      <c r="A10047" t="s">
        <v>10</v>
      </c>
      <c r="B10047" s="5">
        <v>45533</v>
      </c>
      <c r="C10047">
        <v>118.13</v>
      </c>
    </row>
    <row r="10048" spans="1:3">
      <c r="A10048" t="s">
        <v>10</v>
      </c>
      <c r="B10048" s="5">
        <v>45534</v>
      </c>
      <c r="C10048">
        <v>117.94</v>
      </c>
    </row>
    <row r="10049" spans="1:3">
      <c r="A10049" t="s">
        <v>10</v>
      </c>
      <c r="B10049" s="5">
        <v>45538</v>
      </c>
      <c r="C10049">
        <v>115.47</v>
      </c>
    </row>
    <row r="10050" spans="1:3">
      <c r="A10050" t="s">
        <v>10</v>
      </c>
      <c r="B10050" s="5">
        <v>45539</v>
      </c>
      <c r="C10050">
        <v>114.06</v>
      </c>
    </row>
    <row r="10051" spans="1:3">
      <c r="A10051" t="s">
        <v>10</v>
      </c>
      <c r="B10051" s="5">
        <v>45540</v>
      </c>
      <c r="C10051">
        <v>113.17</v>
      </c>
    </row>
    <row r="10052" spans="1:3">
      <c r="A10052" t="s">
        <v>10</v>
      </c>
      <c r="B10052" s="5">
        <v>45541</v>
      </c>
      <c r="C10052">
        <v>112.64</v>
      </c>
    </row>
    <row r="10053" spans="1:3">
      <c r="A10053" t="s">
        <v>10</v>
      </c>
      <c r="B10053" s="5">
        <v>45544</v>
      </c>
      <c r="C10053">
        <v>115.01</v>
      </c>
    </row>
    <row r="10054" spans="1:3">
      <c r="A10054" t="s">
        <v>10</v>
      </c>
      <c r="B10054" s="5">
        <v>45545</v>
      </c>
      <c r="C10054">
        <v>110.82</v>
      </c>
    </row>
    <row r="10055" spans="1:3">
      <c r="A10055" t="s">
        <v>10</v>
      </c>
      <c r="B10055" s="5">
        <v>45546</v>
      </c>
      <c r="C10055">
        <v>109.72</v>
      </c>
    </row>
    <row r="10056" spans="1:3">
      <c r="A10056" t="s">
        <v>10</v>
      </c>
      <c r="B10056" s="5">
        <v>45547</v>
      </c>
      <c r="C10056">
        <v>111.23</v>
      </c>
    </row>
    <row r="10057" spans="1:3">
      <c r="A10057" t="s">
        <v>10</v>
      </c>
      <c r="B10057" s="5">
        <v>45548</v>
      </c>
      <c r="C10057">
        <v>111.15</v>
      </c>
    </row>
    <row r="10058" spans="1:3">
      <c r="A10058" t="s">
        <v>10</v>
      </c>
      <c r="B10058" s="5">
        <v>45551</v>
      </c>
      <c r="C10058">
        <v>112.71</v>
      </c>
    </row>
    <row r="10059" spans="1:3">
      <c r="A10059" t="s">
        <v>10</v>
      </c>
      <c r="B10059" s="5">
        <v>45552</v>
      </c>
      <c r="C10059">
        <v>114.18</v>
      </c>
    </row>
    <row r="10060" spans="1:3">
      <c r="A10060" t="s">
        <v>10</v>
      </c>
      <c r="B10060" s="5">
        <v>45553</v>
      </c>
      <c r="C10060">
        <v>114.58</v>
      </c>
    </row>
    <row r="10061" spans="1:3">
      <c r="A10061" t="s">
        <v>10</v>
      </c>
      <c r="B10061" s="5">
        <v>45554</v>
      </c>
      <c r="C10061">
        <v>116</v>
      </c>
    </row>
    <row r="10062" spans="1:3">
      <c r="A10062" t="s">
        <v>10</v>
      </c>
      <c r="B10062" s="5">
        <v>45555</v>
      </c>
      <c r="C10062">
        <v>115.27</v>
      </c>
    </row>
    <row r="10063" spans="1:3">
      <c r="A10063" t="s">
        <v>10</v>
      </c>
      <c r="B10063" s="5">
        <v>45558</v>
      </c>
      <c r="C10063">
        <v>117.36</v>
      </c>
    </row>
    <row r="10064" spans="1:3">
      <c r="A10064" t="s">
        <v>10</v>
      </c>
      <c r="B10064" s="5">
        <v>45559</v>
      </c>
      <c r="C10064">
        <v>117.05</v>
      </c>
    </row>
    <row r="10065" spans="1:3">
      <c r="A10065" t="s">
        <v>10</v>
      </c>
      <c r="B10065" s="5">
        <v>45560</v>
      </c>
      <c r="C10065">
        <v>114.77</v>
      </c>
    </row>
    <row r="10066" spans="1:3">
      <c r="A10066" t="s">
        <v>10</v>
      </c>
      <c r="B10066" s="5">
        <v>45561</v>
      </c>
      <c r="C10066">
        <v>112.8</v>
      </c>
    </row>
    <row r="10067" spans="1:3">
      <c r="A10067" t="s">
        <v>11</v>
      </c>
      <c r="B10067" s="5">
        <v>43735</v>
      </c>
      <c r="C10067">
        <v>20.170000000000002</v>
      </c>
    </row>
    <row r="10068" spans="1:3">
      <c r="A10068" t="s">
        <v>11</v>
      </c>
      <c r="B10068" s="5">
        <v>43738</v>
      </c>
      <c r="C10068">
        <v>20.09</v>
      </c>
    </row>
    <row r="10069" spans="1:3">
      <c r="A10069" t="s">
        <v>11</v>
      </c>
      <c r="B10069" s="5">
        <v>43739</v>
      </c>
      <c r="C10069">
        <v>19.89</v>
      </c>
    </row>
    <row r="10070" spans="1:3">
      <c r="A10070" t="s">
        <v>11</v>
      </c>
      <c r="B10070" s="5">
        <v>43740</v>
      </c>
      <c r="C10070">
        <v>19.3</v>
      </c>
    </row>
    <row r="10071" spans="1:3">
      <c r="A10071" t="s">
        <v>11</v>
      </c>
      <c r="B10071" s="5">
        <v>43741</v>
      </c>
      <c r="C10071">
        <v>19.25</v>
      </c>
    </row>
    <row r="10072" spans="1:3">
      <c r="A10072" t="s">
        <v>11</v>
      </c>
      <c r="B10072" s="5">
        <v>43742</v>
      </c>
      <c r="C10072">
        <v>19.41</v>
      </c>
    </row>
    <row r="10073" spans="1:3">
      <c r="A10073" t="s">
        <v>11</v>
      </c>
      <c r="B10073" s="5">
        <v>43745</v>
      </c>
      <c r="C10073">
        <v>19.38</v>
      </c>
    </row>
    <row r="10074" spans="1:3">
      <c r="A10074" t="s">
        <v>11</v>
      </c>
      <c r="B10074" s="5">
        <v>43746</v>
      </c>
      <c r="C10074">
        <v>19.47</v>
      </c>
    </row>
    <row r="10075" spans="1:3">
      <c r="A10075" t="s">
        <v>11</v>
      </c>
      <c r="B10075" s="5">
        <v>43747</v>
      </c>
      <c r="C10075">
        <v>19.559999999999999</v>
      </c>
    </row>
    <row r="10076" spans="1:3">
      <c r="A10076" t="s">
        <v>11</v>
      </c>
      <c r="B10076" s="5">
        <v>43748</v>
      </c>
      <c r="C10076">
        <v>19.489999999999998</v>
      </c>
    </row>
    <row r="10077" spans="1:3">
      <c r="A10077" t="s">
        <v>11</v>
      </c>
      <c r="B10077" s="5">
        <v>43749</v>
      </c>
      <c r="C10077">
        <v>19.600000000000001</v>
      </c>
    </row>
    <row r="10078" spans="1:3">
      <c r="A10078" t="s">
        <v>11</v>
      </c>
      <c r="B10078" s="5">
        <v>43752</v>
      </c>
      <c r="C10078">
        <v>19.600000000000001</v>
      </c>
    </row>
    <row r="10079" spans="1:3">
      <c r="A10079" t="s">
        <v>11</v>
      </c>
      <c r="B10079" s="5">
        <v>43753</v>
      </c>
      <c r="C10079">
        <v>19.809999999999999</v>
      </c>
    </row>
    <row r="10080" spans="1:3">
      <c r="A10080" t="s">
        <v>11</v>
      </c>
      <c r="B10080" s="5">
        <v>43754</v>
      </c>
      <c r="C10080">
        <v>19.98</v>
      </c>
    </row>
    <row r="10081" spans="1:3">
      <c r="A10081" t="s">
        <v>11</v>
      </c>
      <c r="B10081" s="5">
        <v>43755</v>
      </c>
      <c r="C10081">
        <v>20.100000000000001</v>
      </c>
    </row>
    <row r="10082" spans="1:3">
      <c r="A10082" t="s">
        <v>11</v>
      </c>
      <c r="B10082" s="5">
        <v>43756</v>
      </c>
      <c r="C10082">
        <v>20.170000000000002</v>
      </c>
    </row>
    <row r="10083" spans="1:3">
      <c r="A10083" t="s">
        <v>11</v>
      </c>
      <c r="B10083" s="5">
        <v>43759</v>
      </c>
      <c r="C10083">
        <v>20.36</v>
      </c>
    </row>
    <row r="10084" spans="1:3">
      <c r="A10084" t="s">
        <v>11</v>
      </c>
      <c r="B10084" s="5">
        <v>43760</v>
      </c>
      <c r="C10084">
        <v>20.5</v>
      </c>
    </row>
    <row r="10085" spans="1:3">
      <c r="A10085" t="s">
        <v>11</v>
      </c>
      <c r="B10085" s="5">
        <v>43761</v>
      </c>
      <c r="C10085">
        <v>20.64</v>
      </c>
    </row>
    <row r="10086" spans="1:3">
      <c r="A10086" t="s">
        <v>11</v>
      </c>
      <c r="B10086" s="5">
        <v>43762</v>
      </c>
      <c r="C10086">
        <v>20.62</v>
      </c>
    </row>
    <row r="10087" spans="1:3">
      <c r="A10087" t="s">
        <v>11</v>
      </c>
      <c r="B10087" s="5">
        <v>43763</v>
      </c>
      <c r="C10087">
        <v>20.51</v>
      </c>
    </row>
    <row r="10088" spans="1:3">
      <c r="A10088" t="s">
        <v>11</v>
      </c>
      <c r="B10088" s="5">
        <v>43766</v>
      </c>
      <c r="C10088">
        <v>20.71</v>
      </c>
    </row>
    <row r="10089" spans="1:3">
      <c r="A10089" t="s">
        <v>11</v>
      </c>
      <c r="B10089" s="5">
        <v>43767</v>
      </c>
      <c r="C10089">
        <v>20.8</v>
      </c>
    </row>
    <row r="10090" spans="1:3">
      <c r="A10090" t="s">
        <v>11</v>
      </c>
      <c r="B10090" s="5">
        <v>43768</v>
      </c>
      <c r="C10090">
        <v>21</v>
      </c>
    </row>
    <row r="10091" spans="1:3">
      <c r="A10091" t="s">
        <v>11</v>
      </c>
      <c r="B10091" s="5">
        <v>43769</v>
      </c>
      <c r="C10091">
        <v>20.83</v>
      </c>
    </row>
    <row r="10092" spans="1:3">
      <c r="A10092" t="s">
        <v>11</v>
      </c>
      <c r="B10092" s="5">
        <v>43770</v>
      </c>
      <c r="C10092">
        <v>20.88</v>
      </c>
    </row>
    <row r="10093" spans="1:3">
      <c r="A10093" t="s">
        <v>11</v>
      </c>
      <c r="B10093" s="5">
        <v>43773</v>
      </c>
      <c r="C10093">
        <v>20.85</v>
      </c>
    </row>
    <row r="10094" spans="1:3">
      <c r="A10094" t="s">
        <v>11</v>
      </c>
      <c r="B10094" s="5">
        <v>43774</v>
      </c>
      <c r="C10094">
        <v>20.78</v>
      </c>
    </row>
    <row r="10095" spans="1:3">
      <c r="A10095" t="s">
        <v>11</v>
      </c>
      <c r="B10095" s="5">
        <v>43775</v>
      </c>
      <c r="C10095">
        <v>20.65</v>
      </c>
    </row>
    <row r="10096" spans="1:3">
      <c r="A10096" t="s">
        <v>11</v>
      </c>
      <c r="B10096" s="5">
        <v>43776</v>
      </c>
      <c r="C10096">
        <v>20.55</v>
      </c>
    </row>
    <row r="10097" spans="1:3">
      <c r="A10097" t="s">
        <v>11</v>
      </c>
      <c r="B10097" s="5">
        <v>43777</v>
      </c>
      <c r="C10097">
        <v>20.29</v>
      </c>
    </row>
    <row r="10098" spans="1:3">
      <c r="A10098" t="s">
        <v>11</v>
      </c>
      <c r="B10098" s="5">
        <v>43780</v>
      </c>
      <c r="C10098">
        <v>20.170000000000002</v>
      </c>
    </row>
    <row r="10099" spans="1:3">
      <c r="A10099" t="s">
        <v>11</v>
      </c>
      <c r="B10099" s="5">
        <v>43781</v>
      </c>
      <c r="C10099">
        <v>20.38</v>
      </c>
    </row>
    <row r="10100" spans="1:3">
      <c r="A10100" t="s">
        <v>11</v>
      </c>
      <c r="B10100" s="5">
        <v>43782</v>
      </c>
      <c r="C10100">
        <v>20.309999999999999</v>
      </c>
    </row>
    <row r="10101" spans="1:3">
      <c r="A10101" t="s">
        <v>11</v>
      </c>
      <c r="B10101" s="5">
        <v>43783</v>
      </c>
      <c r="C10101">
        <v>20.38</v>
      </c>
    </row>
    <row r="10102" spans="1:3">
      <c r="A10102" t="s">
        <v>11</v>
      </c>
      <c r="B10102" s="5">
        <v>43784</v>
      </c>
      <c r="C10102">
        <v>20.399999999999999</v>
      </c>
    </row>
    <row r="10103" spans="1:3">
      <c r="A10103" t="s">
        <v>11</v>
      </c>
      <c r="B10103" s="5">
        <v>43787</v>
      </c>
      <c r="C10103">
        <v>20.38</v>
      </c>
    </row>
    <row r="10104" spans="1:3">
      <c r="A10104" t="s">
        <v>11</v>
      </c>
      <c r="B10104" s="5">
        <v>43788</v>
      </c>
      <c r="C10104">
        <v>20.440000000000001</v>
      </c>
    </row>
    <row r="10105" spans="1:3">
      <c r="A10105" t="s">
        <v>11</v>
      </c>
      <c r="B10105" s="5">
        <v>43789</v>
      </c>
      <c r="C10105">
        <v>20.34</v>
      </c>
    </row>
    <row r="10106" spans="1:3">
      <c r="A10106" t="s">
        <v>11</v>
      </c>
      <c r="B10106" s="5">
        <v>43790</v>
      </c>
      <c r="C10106">
        <v>20.34</v>
      </c>
    </row>
    <row r="10107" spans="1:3">
      <c r="A10107" t="s">
        <v>11</v>
      </c>
      <c r="B10107" s="5">
        <v>43791</v>
      </c>
      <c r="C10107">
        <v>20.329999999999998</v>
      </c>
    </row>
    <row r="10108" spans="1:3">
      <c r="A10108" t="s">
        <v>11</v>
      </c>
      <c r="B10108" s="5">
        <v>43794</v>
      </c>
      <c r="C10108">
        <v>20.55</v>
      </c>
    </row>
    <row r="10109" spans="1:3">
      <c r="A10109" t="s">
        <v>11</v>
      </c>
      <c r="B10109" s="5">
        <v>43795</v>
      </c>
      <c r="C10109">
        <v>20.69</v>
      </c>
    </row>
    <row r="10110" spans="1:3">
      <c r="A10110" t="s">
        <v>11</v>
      </c>
      <c r="B10110" s="5">
        <v>43796</v>
      </c>
      <c r="C10110">
        <v>20.87</v>
      </c>
    </row>
    <row r="10111" spans="1:3">
      <c r="A10111" t="s">
        <v>11</v>
      </c>
      <c r="B10111" s="5">
        <v>43798</v>
      </c>
      <c r="C10111">
        <v>20.93</v>
      </c>
    </row>
    <row r="10112" spans="1:3">
      <c r="A10112" t="s">
        <v>11</v>
      </c>
      <c r="B10112" s="5">
        <v>43801</v>
      </c>
      <c r="C10112">
        <v>20.66</v>
      </c>
    </row>
    <row r="10113" spans="1:3">
      <c r="A10113" t="s">
        <v>11</v>
      </c>
      <c r="B10113" s="5">
        <v>43802</v>
      </c>
      <c r="C10113">
        <v>20.74</v>
      </c>
    </row>
    <row r="10114" spans="1:3">
      <c r="A10114" t="s">
        <v>11</v>
      </c>
      <c r="B10114" s="5">
        <v>43803</v>
      </c>
      <c r="C10114">
        <v>20.83</v>
      </c>
    </row>
    <row r="10115" spans="1:3">
      <c r="A10115" t="s">
        <v>11</v>
      </c>
      <c r="B10115" s="5">
        <v>43804</v>
      </c>
      <c r="C10115">
        <v>20.78</v>
      </c>
    </row>
    <row r="10116" spans="1:3">
      <c r="A10116" t="s">
        <v>11</v>
      </c>
      <c r="B10116" s="5">
        <v>43805</v>
      </c>
      <c r="C10116">
        <v>20.89</v>
      </c>
    </row>
    <row r="10117" spans="1:3">
      <c r="A10117" t="s">
        <v>11</v>
      </c>
      <c r="B10117" s="5">
        <v>43808</v>
      </c>
      <c r="C10117">
        <v>21.3</v>
      </c>
    </row>
    <row r="10118" spans="1:3">
      <c r="A10118" t="s">
        <v>11</v>
      </c>
      <c r="B10118" s="5">
        <v>43809</v>
      </c>
      <c r="C10118">
        <v>21.77</v>
      </c>
    </row>
    <row r="10119" spans="1:3">
      <c r="A10119" t="s">
        <v>11</v>
      </c>
      <c r="B10119" s="5">
        <v>43810</v>
      </c>
      <c r="C10119">
        <v>21.95</v>
      </c>
    </row>
    <row r="10120" spans="1:3">
      <c r="A10120" t="s">
        <v>11</v>
      </c>
      <c r="B10120" s="5">
        <v>43811</v>
      </c>
      <c r="C10120">
        <v>22.16</v>
      </c>
    </row>
    <row r="10121" spans="1:3">
      <c r="A10121" t="s">
        <v>11</v>
      </c>
      <c r="B10121" s="5">
        <v>43812</v>
      </c>
      <c r="C10121">
        <v>22.3</v>
      </c>
    </row>
    <row r="10122" spans="1:3">
      <c r="A10122" t="s">
        <v>11</v>
      </c>
      <c r="B10122" s="5">
        <v>43815</v>
      </c>
      <c r="C10122">
        <v>21.65</v>
      </c>
    </row>
    <row r="10123" spans="1:3">
      <c r="A10123" t="s">
        <v>11</v>
      </c>
      <c r="B10123" s="5">
        <v>43816</v>
      </c>
      <c r="C10123">
        <v>21.23</v>
      </c>
    </row>
    <row r="10124" spans="1:3">
      <c r="A10124" t="s">
        <v>11</v>
      </c>
      <c r="B10124" s="5">
        <v>43817</v>
      </c>
      <c r="C10124">
        <v>21.27</v>
      </c>
    </row>
    <row r="10125" spans="1:3">
      <c r="A10125" t="s">
        <v>11</v>
      </c>
      <c r="B10125" s="5">
        <v>43818</v>
      </c>
      <c r="C10125">
        <v>21.45</v>
      </c>
    </row>
    <row r="10126" spans="1:3">
      <c r="A10126" t="s">
        <v>11</v>
      </c>
      <c r="B10126" s="5">
        <v>43819</v>
      </c>
      <c r="C10126">
        <v>21.71</v>
      </c>
    </row>
    <row r="10127" spans="1:3">
      <c r="A10127" t="s">
        <v>11</v>
      </c>
      <c r="B10127" s="5">
        <v>43822</v>
      </c>
      <c r="C10127">
        <v>21.75</v>
      </c>
    </row>
    <row r="10128" spans="1:3">
      <c r="A10128" t="s">
        <v>11</v>
      </c>
      <c r="B10128" s="5">
        <v>43823</v>
      </c>
      <c r="C10128">
        <v>21.7</v>
      </c>
    </row>
    <row r="10129" spans="1:3">
      <c r="A10129" t="s">
        <v>11</v>
      </c>
      <c r="B10129" s="5">
        <v>43825</v>
      </c>
      <c r="C10129">
        <v>21.85</v>
      </c>
    </row>
    <row r="10130" spans="1:3">
      <c r="A10130" t="s">
        <v>11</v>
      </c>
      <c r="B10130" s="5">
        <v>43826</v>
      </c>
      <c r="C10130">
        <v>21.86</v>
      </c>
    </row>
    <row r="10131" spans="1:3">
      <c r="A10131" t="s">
        <v>11</v>
      </c>
      <c r="B10131" s="5">
        <v>43829</v>
      </c>
      <c r="C10131">
        <v>21.53</v>
      </c>
    </row>
    <row r="10132" spans="1:3">
      <c r="A10132" t="s">
        <v>11</v>
      </c>
      <c r="B10132" s="5">
        <v>43830</v>
      </c>
      <c r="C10132">
        <v>21.28</v>
      </c>
    </row>
    <row r="10133" spans="1:3">
      <c r="A10133" t="s">
        <v>11</v>
      </c>
      <c r="B10133" s="5">
        <v>43832</v>
      </c>
      <c r="C10133">
        <v>21.35</v>
      </c>
    </row>
    <row r="10134" spans="1:3">
      <c r="A10134" t="s">
        <v>11</v>
      </c>
      <c r="B10134" s="5">
        <v>43833</v>
      </c>
      <c r="C10134">
        <v>21.27</v>
      </c>
    </row>
    <row r="10135" spans="1:3">
      <c r="A10135" t="s">
        <v>11</v>
      </c>
      <c r="B10135" s="5">
        <v>43836</v>
      </c>
      <c r="C10135">
        <v>21.04</v>
      </c>
    </row>
    <row r="10136" spans="1:3">
      <c r="A10136" t="s">
        <v>11</v>
      </c>
      <c r="B10136" s="5">
        <v>43837</v>
      </c>
      <c r="C10136">
        <v>20.97</v>
      </c>
    </row>
    <row r="10137" spans="1:3">
      <c r="A10137" t="s">
        <v>11</v>
      </c>
      <c r="B10137" s="5">
        <v>43838</v>
      </c>
      <c r="C10137">
        <v>20.91</v>
      </c>
    </row>
    <row r="10138" spans="1:3">
      <c r="A10138" t="s">
        <v>11</v>
      </c>
      <c r="B10138" s="5">
        <v>43839</v>
      </c>
      <c r="C10138">
        <v>21.11</v>
      </c>
    </row>
    <row r="10139" spans="1:3">
      <c r="A10139" t="s">
        <v>11</v>
      </c>
      <c r="B10139" s="5">
        <v>43840</v>
      </c>
      <c r="C10139">
        <v>21.01</v>
      </c>
    </row>
    <row r="10140" spans="1:3">
      <c r="A10140" t="s">
        <v>11</v>
      </c>
      <c r="B10140" s="5">
        <v>43843</v>
      </c>
      <c r="C10140">
        <v>21.2</v>
      </c>
    </row>
    <row r="10141" spans="1:3">
      <c r="A10141" t="s">
        <v>11</v>
      </c>
      <c r="B10141" s="5">
        <v>43844</v>
      </c>
      <c r="C10141">
        <v>21.24</v>
      </c>
    </row>
    <row r="10142" spans="1:3">
      <c r="A10142" t="s">
        <v>11</v>
      </c>
      <c r="B10142" s="5">
        <v>43845</v>
      </c>
      <c r="C10142">
        <v>21.17</v>
      </c>
    </row>
    <row r="10143" spans="1:3">
      <c r="A10143" t="s">
        <v>11</v>
      </c>
      <c r="B10143" s="5">
        <v>43846</v>
      </c>
      <c r="C10143">
        <v>21.22</v>
      </c>
    </row>
    <row r="10144" spans="1:3">
      <c r="A10144" t="s">
        <v>11</v>
      </c>
      <c r="B10144" s="5">
        <v>43847</v>
      </c>
      <c r="C10144">
        <v>21.27</v>
      </c>
    </row>
    <row r="10145" spans="1:3">
      <c r="A10145" t="s">
        <v>11</v>
      </c>
      <c r="B10145" s="5">
        <v>43851</v>
      </c>
      <c r="C10145">
        <v>21.21</v>
      </c>
    </row>
    <row r="10146" spans="1:3">
      <c r="A10146" t="s">
        <v>11</v>
      </c>
      <c r="B10146" s="5">
        <v>43852</v>
      </c>
      <c r="C10146">
        <v>21.18</v>
      </c>
    </row>
    <row r="10147" spans="1:3">
      <c r="A10147" t="s">
        <v>11</v>
      </c>
      <c r="B10147" s="5">
        <v>43853</v>
      </c>
      <c r="C10147">
        <v>21.25</v>
      </c>
    </row>
    <row r="10148" spans="1:3">
      <c r="A10148" t="s">
        <v>11</v>
      </c>
      <c r="B10148" s="5">
        <v>43854</v>
      </c>
      <c r="C10148">
        <v>21.22</v>
      </c>
    </row>
    <row r="10149" spans="1:3">
      <c r="A10149" t="s">
        <v>11</v>
      </c>
      <c r="B10149" s="5">
        <v>43857</v>
      </c>
      <c r="C10149">
        <v>21.13</v>
      </c>
    </row>
    <row r="10150" spans="1:3">
      <c r="A10150" t="s">
        <v>11</v>
      </c>
      <c r="B10150" s="5">
        <v>43858</v>
      </c>
      <c r="C10150">
        <v>21.25</v>
      </c>
    </row>
    <row r="10151" spans="1:3">
      <c r="A10151" t="s">
        <v>11</v>
      </c>
      <c r="B10151" s="5">
        <v>43859</v>
      </c>
      <c r="C10151">
        <v>21.1</v>
      </c>
    </row>
    <row r="10152" spans="1:3">
      <c r="A10152" t="s">
        <v>11</v>
      </c>
      <c r="B10152" s="5">
        <v>43860</v>
      </c>
      <c r="C10152">
        <v>21.13</v>
      </c>
    </row>
    <row r="10153" spans="1:3">
      <c r="A10153" t="s">
        <v>11</v>
      </c>
      <c r="B10153" s="5">
        <v>43861</v>
      </c>
      <c r="C10153">
        <v>21.04</v>
      </c>
    </row>
    <row r="10154" spans="1:3">
      <c r="A10154" t="s">
        <v>11</v>
      </c>
      <c r="B10154" s="5">
        <v>43864</v>
      </c>
      <c r="C10154">
        <v>21.15</v>
      </c>
    </row>
    <row r="10155" spans="1:3">
      <c r="A10155" t="s">
        <v>11</v>
      </c>
      <c r="B10155" s="5">
        <v>43865</v>
      </c>
      <c r="C10155">
        <v>21.26</v>
      </c>
    </row>
    <row r="10156" spans="1:3">
      <c r="A10156" t="s">
        <v>11</v>
      </c>
      <c r="B10156" s="5">
        <v>43866</v>
      </c>
      <c r="C10156">
        <v>21.37</v>
      </c>
    </row>
    <row r="10157" spans="1:3">
      <c r="A10157" t="s">
        <v>11</v>
      </c>
      <c r="B10157" s="5">
        <v>43867</v>
      </c>
      <c r="C10157">
        <v>21.44</v>
      </c>
    </row>
    <row r="10158" spans="1:3">
      <c r="A10158" t="s">
        <v>11</v>
      </c>
      <c r="B10158" s="5">
        <v>43868</v>
      </c>
      <c r="C10158">
        <v>21.44</v>
      </c>
    </row>
    <row r="10159" spans="1:3">
      <c r="A10159" t="s">
        <v>11</v>
      </c>
      <c r="B10159" s="5">
        <v>43871</v>
      </c>
      <c r="C10159">
        <v>21.75</v>
      </c>
    </row>
    <row r="10160" spans="1:3">
      <c r="A10160" t="s">
        <v>11</v>
      </c>
      <c r="B10160" s="5">
        <v>43872</v>
      </c>
      <c r="C10160">
        <v>22.01</v>
      </c>
    </row>
    <row r="10161" spans="1:3">
      <c r="A10161" t="s">
        <v>11</v>
      </c>
      <c r="B10161" s="5">
        <v>43873</v>
      </c>
      <c r="C10161">
        <v>21.72</v>
      </c>
    </row>
    <row r="10162" spans="1:3">
      <c r="A10162" t="s">
        <v>11</v>
      </c>
      <c r="B10162" s="5">
        <v>43874</v>
      </c>
      <c r="C10162">
        <v>22.01</v>
      </c>
    </row>
    <row r="10163" spans="1:3">
      <c r="A10163" t="s">
        <v>11</v>
      </c>
      <c r="B10163" s="5">
        <v>43875</v>
      </c>
      <c r="C10163">
        <v>22.4</v>
      </c>
    </row>
    <row r="10164" spans="1:3">
      <c r="A10164" t="s">
        <v>11</v>
      </c>
      <c r="B10164" s="5">
        <v>43879</v>
      </c>
      <c r="C10164">
        <v>22.32</v>
      </c>
    </row>
    <row r="10165" spans="1:3">
      <c r="A10165" t="s">
        <v>11</v>
      </c>
      <c r="B10165" s="5">
        <v>43880</v>
      </c>
      <c r="C10165">
        <v>22.35</v>
      </c>
    </row>
    <row r="10166" spans="1:3">
      <c r="A10166" t="s">
        <v>11</v>
      </c>
      <c r="B10166" s="5">
        <v>43881</v>
      </c>
      <c r="C10166">
        <v>22.45</v>
      </c>
    </row>
    <row r="10167" spans="1:3">
      <c r="A10167" t="s">
        <v>11</v>
      </c>
      <c r="B10167" s="5">
        <v>43882</v>
      </c>
      <c r="C10167">
        <v>21.4</v>
      </c>
    </row>
    <row r="10168" spans="1:3">
      <c r="A10168" t="s">
        <v>11</v>
      </c>
      <c r="B10168" s="5">
        <v>43885</v>
      </c>
      <c r="C10168">
        <v>20.87</v>
      </c>
    </row>
    <row r="10169" spans="1:3">
      <c r="A10169" t="s">
        <v>11</v>
      </c>
      <c r="B10169" s="5">
        <v>43886</v>
      </c>
      <c r="C10169">
        <v>20.3</v>
      </c>
    </row>
    <row r="10170" spans="1:3">
      <c r="A10170" t="s">
        <v>11</v>
      </c>
      <c r="B10170" s="5">
        <v>43887</v>
      </c>
      <c r="C10170">
        <v>20.5</v>
      </c>
    </row>
    <row r="10171" spans="1:3">
      <c r="A10171" t="s">
        <v>11</v>
      </c>
      <c r="B10171" s="5">
        <v>43888</v>
      </c>
      <c r="C10171">
        <v>20</v>
      </c>
    </row>
    <row r="10172" spans="1:3">
      <c r="A10172" t="s">
        <v>11</v>
      </c>
      <c r="B10172" s="5">
        <v>43889</v>
      </c>
      <c r="C10172">
        <v>19.350000000000001</v>
      </c>
    </row>
    <row r="10173" spans="1:3">
      <c r="A10173" t="s">
        <v>11</v>
      </c>
      <c r="B10173" s="5">
        <v>43892</v>
      </c>
      <c r="C10173">
        <v>20.149999999999999</v>
      </c>
    </row>
    <row r="10174" spans="1:3">
      <c r="A10174" t="s">
        <v>11</v>
      </c>
      <c r="B10174" s="5">
        <v>43893</v>
      </c>
      <c r="C10174">
        <v>19.760000000000002</v>
      </c>
    </row>
    <row r="10175" spans="1:3">
      <c r="A10175" t="s">
        <v>11</v>
      </c>
      <c r="B10175" s="5">
        <v>43894</v>
      </c>
      <c r="C10175">
        <v>20.16</v>
      </c>
    </row>
    <row r="10176" spans="1:3">
      <c r="A10176" t="s">
        <v>11</v>
      </c>
      <c r="B10176" s="5">
        <v>43895</v>
      </c>
      <c r="C10176">
        <v>20.170000000000002</v>
      </c>
    </row>
    <row r="10177" spans="1:3">
      <c r="A10177" t="s">
        <v>11</v>
      </c>
      <c r="B10177" s="5">
        <v>43896</v>
      </c>
      <c r="C10177">
        <v>19.59</v>
      </c>
    </row>
    <row r="10178" spans="1:3">
      <c r="A10178" t="s">
        <v>11</v>
      </c>
      <c r="B10178" s="5">
        <v>43899</v>
      </c>
      <c r="C10178">
        <v>17.91</v>
      </c>
    </row>
    <row r="10179" spans="1:3">
      <c r="A10179" t="s">
        <v>11</v>
      </c>
      <c r="B10179" s="5">
        <v>43900</v>
      </c>
      <c r="C10179">
        <v>18.2</v>
      </c>
    </row>
    <row r="10180" spans="1:3">
      <c r="A10180" t="s">
        <v>11</v>
      </c>
      <c r="B10180" s="5">
        <v>43901</v>
      </c>
      <c r="C10180">
        <v>17.22</v>
      </c>
    </row>
    <row r="10181" spans="1:3">
      <c r="A10181" t="s">
        <v>11</v>
      </c>
      <c r="B10181" s="5">
        <v>43902</v>
      </c>
      <c r="C10181">
        <v>14.06</v>
      </c>
    </row>
    <row r="10182" spans="1:3">
      <c r="A10182" t="s">
        <v>11</v>
      </c>
      <c r="B10182" s="5">
        <v>43903</v>
      </c>
      <c r="C10182">
        <v>14.55</v>
      </c>
    </row>
    <row r="10183" spans="1:3">
      <c r="A10183" t="s">
        <v>11</v>
      </c>
      <c r="B10183" s="5">
        <v>43906</v>
      </c>
      <c r="C10183">
        <v>12.33</v>
      </c>
    </row>
    <row r="10184" spans="1:3">
      <c r="A10184" t="s">
        <v>11</v>
      </c>
      <c r="B10184" s="5">
        <v>43907</v>
      </c>
      <c r="C10184">
        <v>10.81</v>
      </c>
    </row>
    <row r="10185" spans="1:3">
      <c r="A10185" t="s">
        <v>11</v>
      </c>
      <c r="B10185" s="5">
        <v>43908</v>
      </c>
      <c r="C10185">
        <v>8.3800000000000008</v>
      </c>
    </row>
    <row r="10186" spans="1:3">
      <c r="A10186" t="s">
        <v>11</v>
      </c>
      <c r="B10186" s="5">
        <v>43909</v>
      </c>
      <c r="C10186">
        <v>12.99</v>
      </c>
    </row>
    <row r="10187" spans="1:3">
      <c r="A10187" t="s">
        <v>11</v>
      </c>
      <c r="B10187" s="5">
        <v>43910</v>
      </c>
      <c r="C10187">
        <v>10.49</v>
      </c>
    </row>
    <row r="10188" spans="1:3">
      <c r="A10188" t="s">
        <v>11</v>
      </c>
      <c r="B10188" s="5">
        <v>43913</v>
      </c>
      <c r="C10188">
        <v>9.5</v>
      </c>
    </row>
    <row r="10189" spans="1:3">
      <c r="A10189" t="s">
        <v>11</v>
      </c>
      <c r="B10189" s="5">
        <v>43914</v>
      </c>
      <c r="C10189">
        <v>11.25</v>
      </c>
    </row>
    <row r="10190" spans="1:3">
      <c r="A10190" t="s">
        <v>11</v>
      </c>
      <c r="B10190" s="5">
        <v>43915</v>
      </c>
      <c r="C10190">
        <v>12.42</v>
      </c>
    </row>
    <row r="10191" spans="1:3">
      <c r="A10191" t="s">
        <v>11</v>
      </c>
      <c r="B10191" s="5">
        <v>43916</v>
      </c>
      <c r="C10191">
        <v>13.07</v>
      </c>
    </row>
    <row r="10192" spans="1:3">
      <c r="A10192" t="s">
        <v>11</v>
      </c>
      <c r="B10192" s="5">
        <v>43917</v>
      </c>
      <c r="C10192">
        <v>13.33</v>
      </c>
    </row>
    <row r="10193" spans="1:3">
      <c r="A10193" t="s">
        <v>11</v>
      </c>
      <c r="B10193" s="5">
        <v>43920</v>
      </c>
      <c r="C10193">
        <v>12.51</v>
      </c>
    </row>
    <row r="10194" spans="1:3">
      <c r="A10194" t="s">
        <v>11</v>
      </c>
      <c r="B10194" s="5">
        <v>43921</v>
      </c>
      <c r="C10194">
        <v>12.33</v>
      </c>
    </row>
    <row r="10195" spans="1:3">
      <c r="A10195" t="s">
        <v>11</v>
      </c>
      <c r="B10195" s="5">
        <v>43922</v>
      </c>
      <c r="C10195">
        <v>11.4</v>
      </c>
    </row>
    <row r="10196" spans="1:3">
      <c r="A10196" t="s">
        <v>11</v>
      </c>
      <c r="B10196" s="5">
        <v>43923</v>
      </c>
      <c r="C10196">
        <v>11.52</v>
      </c>
    </row>
    <row r="10197" spans="1:3">
      <c r="A10197" t="s">
        <v>11</v>
      </c>
      <c r="B10197" s="5">
        <v>43924</v>
      </c>
      <c r="C10197">
        <v>11.43</v>
      </c>
    </row>
    <row r="10198" spans="1:3">
      <c r="A10198" t="s">
        <v>11</v>
      </c>
      <c r="B10198" s="5">
        <v>43927</v>
      </c>
      <c r="C10198">
        <v>12.59</v>
      </c>
    </row>
    <row r="10199" spans="1:3">
      <c r="A10199" t="s">
        <v>11</v>
      </c>
      <c r="B10199" s="5">
        <v>43928</v>
      </c>
      <c r="C10199">
        <v>13.2</v>
      </c>
    </row>
    <row r="10200" spans="1:3">
      <c r="A10200" t="s">
        <v>11</v>
      </c>
      <c r="B10200" s="5">
        <v>43929</v>
      </c>
      <c r="C10200">
        <v>13.61</v>
      </c>
    </row>
    <row r="10201" spans="1:3">
      <c r="A10201" t="s">
        <v>11</v>
      </c>
      <c r="B10201" s="5">
        <v>43930</v>
      </c>
      <c r="C10201">
        <v>13.22</v>
      </c>
    </row>
    <row r="10202" spans="1:3">
      <c r="A10202" t="s">
        <v>11</v>
      </c>
      <c r="B10202" s="5">
        <v>43934</v>
      </c>
      <c r="C10202">
        <v>14.08</v>
      </c>
    </row>
    <row r="10203" spans="1:3">
      <c r="A10203" t="s">
        <v>11</v>
      </c>
      <c r="B10203" s="5">
        <v>43935</v>
      </c>
      <c r="C10203">
        <v>14.09</v>
      </c>
    </row>
    <row r="10204" spans="1:3">
      <c r="A10204" t="s">
        <v>11</v>
      </c>
      <c r="B10204" s="5">
        <v>43936</v>
      </c>
      <c r="C10204">
        <v>13.01</v>
      </c>
    </row>
    <row r="10205" spans="1:3">
      <c r="A10205" t="s">
        <v>11</v>
      </c>
      <c r="B10205" s="5">
        <v>43937</v>
      </c>
      <c r="C10205">
        <v>13.51</v>
      </c>
    </row>
    <row r="10206" spans="1:3">
      <c r="A10206" t="s">
        <v>11</v>
      </c>
      <c r="B10206" s="5">
        <v>43938</v>
      </c>
      <c r="C10206">
        <v>14.17</v>
      </c>
    </row>
    <row r="10207" spans="1:3">
      <c r="A10207" t="s">
        <v>11</v>
      </c>
      <c r="B10207" s="5">
        <v>43941</v>
      </c>
      <c r="C10207">
        <v>14.22</v>
      </c>
    </row>
    <row r="10208" spans="1:3">
      <c r="A10208" t="s">
        <v>11</v>
      </c>
      <c r="B10208" s="5">
        <v>43942</v>
      </c>
      <c r="C10208">
        <v>13.61</v>
      </c>
    </row>
    <row r="10209" spans="1:3">
      <c r="A10209" t="s">
        <v>11</v>
      </c>
      <c r="B10209" s="5">
        <v>43943</v>
      </c>
      <c r="C10209">
        <v>13.6</v>
      </c>
    </row>
    <row r="10210" spans="1:3">
      <c r="A10210" t="s">
        <v>11</v>
      </c>
      <c r="B10210" s="5">
        <v>43944</v>
      </c>
      <c r="C10210">
        <v>13.73</v>
      </c>
    </row>
    <row r="10211" spans="1:3">
      <c r="A10211" t="s">
        <v>11</v>
      </c>
      <c r="B10211" s="5">
        <v>43945</v>
      </c>
      <c r="C10211">
        <v>14.87</v>
      </c>
    </row>
    <row r="10212" spans="1:3">
      <c r="A10212" t="s">
        <v>11</v>
      </c>
      <c r="B10212" s="5">
        <v>43948</v>
      </c>
      <c r="C10212">
        <v>15.76</v>
      </c>
    </row>
    <row r="10213" spans="1:3">
      <c r="A10213" t="s">
        <v>11</v>
      </c>
      <c r="B10213" s="5">
        <v>43949</v>
      </c>
      <c r="C10213">
        <v>15.25</v>
      </c>
    </row>
    <row r="10214" spans="1:3">
      <c r="A10214" t="s">
        <v>11</v>
      </c>
      <c r="B10214" s="5">
        <v>43950</v>
      </c>
      <c r="C10214">
        <v>16.02</v>
      </c>
    </row>
    <row r="10215" spans="1:3">
      <c r="A10215" t="s">
        <v>11</v>
      </c>
      <c r="B10215" s="5">
        <v>43951</v>
      </c>
      <c r="C10215">
        <v>16.03</v>
      </c>
    </row>
    <row r="10216" spans="1:3">
      <c r="A10216" t="s">
        <v>11</v>
      </c>
      <c r="B10216" s="5">
        <v>43952</v>
      </c>
      <c r="C10216">
        <v>15.3</v>
      </c>
    </row>
    <row r="10217" spans="1:3">
      <c r="A10217" t="s">
        <v>11</v>
      </c>
      <c r="B10217" s="5">
        <v>43955</v>
      </c>
      <c r="C10217">
        <v>14.54</v>
      </c>
    </row>
    <row r="10218" spans="1:3">
      <c r="A10218" t="s">
        <v>11</v>
      </c>
      <c r="B10218" s="5">
        <v>43956</v>
      </c>
      <c r="C10218">
        <v>14.7</v>
      </c>
    </row>
    <row r="10219" spans="1:3">
      <c r="A10219" t="s">
        <v>11</v>
      </c>
      <c r="B10219" s="5">
        <v>43957</v>
      </c>
      <c r="C10219">
        <v>15.41</v>
      </c>
    </row>
    <row r="10220" spans="1:3">
      <c r="A10220" t="s">
        <v>11</v>
      </c>
      <c r="B10220" s="5">
        <v>43958</v>
      </c>
      <c r="C10220">
        <v>15.33</v>
      </c>
    </row>
    <row r="10221" spans="1:3">
      <c r="A10221" t="s">
        <v>11</v>
      </c>
      <c r="B10221" s="5">
        <v>43959</v>
      </c>
      <c r="C10221">
        <v>15.6</v>
      </c>
    </row>
    <row r="10222" spans="1:3">
      <c r="A10222" t="s">
        <v>11</v>
      </c>
      <c r="B10222" s="5">
        <v>43962</v>
      </c>
      <c r="C10222">
        <v>15.29</v>
      </c>
    </row>
    <row r="10223" spans="1:3">
      <c r="A10223" t="s">
        <v>11</v>
      </c>
      <c r="B10223" s="5">
        <v>43963</v>
      </c>
      <c r="C10223">
        <v>14.94</v>
      </c>
    </row>
    <row r="10224" spans="1:3">
      <c r="A10224" t="s">
        <v>11</v>
      </c>
      <c r="B10224" s="5">
        <v>43964</v>
      </c>
      <c r="C10224">
        <v>15.04</v>
      </c>
    </row>
    <row r="10225" spans="1:3">
      <c r="A10225" t="s">
        <v>11</v>
      </c>
      <c r="B10225" s="5">
        <v>43965</v>
      </c>
      <c r="C10225">
        <v>15.23</v>
      </c>
    </row>
    <row r="10226" spans="1:3">
      <c r="A10226" t="s">
        <v>11</v>
      </c>
      <c r="B10226" s="5">
        <v>43966</v>
      </c>
      <c r="C10226">
        <v>15.37</v>
      </c>
    </row>
    <row r="10227" spans="1:3">
      <c r="A10227" t="s">
        <v>11</v>
      </c>
      <c r="B10227" s="5">
        <v>43969</v>
      </c>
      <c r="C10227">
        <v>15.61</v>
      </c>
    </row>
    <row r="10228" spans="1:3">
      <c r="A10228" t="s">
        <v>11</v>
      </c>
      <c r="B10228" s="5">
        <v>43970</v>
      </c>
      <c r="C10228">
        <v>15.65</v>
      </c>
    </row>
    <row r="10229" spans="1:3">
      <c r="A10229" t="s">
        <v>11</v>
      </c>
      <c r="B10229" s="5">
        <v>43971</v>
      </c>
      <c r="C10229">
        <v>15.97</v>
      </c>
    </row>
    <row r="10230" spans="1:3">
      <c r="A10230" t="s">
        <v>11</v>
      </c>
      <c r="B10230" s="5">
        <v>43972</v>
      </c>
      <c r="C10230">
        <v>16.2</v>
      </c>
    </row>
    <row r="10231" spans="1:3">
      <c r="A10231" t="s">
        <v>11</v>
      </c>
      <c r="B10231" s="5">
        <v>43973</v>
      </c>
      <c r="C10231">
        <v>15.99</v>
      </c>
    </row>
    <row r="10232" spans="1:3">
      <c r="A10232" t="s">
        <v>11</v>
      </c>
      <c r="B10232" s="5">
        <v>43977</v>
      </c>
      <c r="C10232">
        <v>16.75</v>
      </c>
    </row>
    <row r="10233" spans="1:3">
      <c r="A10233" t="s">
        <v>11</v>
      </c>
      <c r="B10233" s="5">
        <v>43978</v>
      </c>
      <c r="C10233">
        <v>17.059999999999999</v>
      </c>
    </row>
    <row r="10234" spans="1:3">
      <c r="A10234" t="s">
        <v>11</v>
      </c>
      <c r="B10234" s="5">
        <v>43979</v>
      </c>
      <c r="C10234">
        <v>16.84</v>
      </c>
    </row>
    <row r="10235" spans="1:3">
      <c r="A10235" t="s">
        <v>11</v>
      </c>
      <c r="B10235" s="5">
        <v>43980</v>
      </c>
      <c r="C10235">
        <v>16.8</v>
      </c>
    </row>
    <row r="10236" spans="1:3">
      <c r="A10236" t="s">
        <v>11</v>
      </c>
      <c r="B10236" s="5">
        <v>43983</v>
      </c>
      <c r="C10236">
        <v>16.86</v>
      </c>
    </row>
    <row r="10237" spans="1:3">
      <c r="A10237" t="s">
        <v>11</v>
      </c>
      <c r="B10237" s="5">
        <v>43984</v>
      </c>
      <c r="C10237">
        <v>16.440000000000001</v>
      </c>
    </row>
    <row r="10238" spans="1:3">
      <c r="A10238" t="s">
        <v>11</v>
      </c>
      <c r="B10238" s="5">
        <v>43985</v>
      </c>
      <c r="C10238">
        <v>16.809999999999999</v>
      </c>
    </row>
    <row r="10239" spans="1:3">
      <c r="A10239" t="s">
        <v>11</v>
      </c>
      <c r="B10239" s="5">
        <v>43986</v>
      </c>
      <c r="C10239">
        <v>16.64</v>
      </c>
    </row>
    <row r="10240" spans="1:3">
      <c r="A10240" t="s">
        <v>11</v>
      </c>
      <c r="B10240" s="5">
        <v>43987</v>
      </c>
      <c r="C10240">
        <v>17.23</v>
      </c>
    </row>
    <row r="10241" spans="1:3">
      <c r="A10241" t="s">
        <v>11</v>
      </c>
      <c r="B10241" s="5">
        <v>43990</v>
      </c>
      <c r="C10241">
        <v>18.09</v>
      </c>
    </row>
    <row r="10242" spans="1:3">
      <c r="A10242" t="s">
        <v>11</v>
      </c>
      <c r="B10242" s="5">
        <v>43991</v>
      </c>
      <c r="C10242">
        <v>17.8</v>
      </c>
    </row>
    <row r="10243" spans="1:3">
      <c r="A10243" t="s">
        <v>11</v>
      </c>
      <c r="B10243" s="5">
        <v>43992</v>
      </c>
      <c r="C10243">
        <v>17.11</v>
      </c>
    </row>
    <row r="10244" spans="1:3">
      <c r="A10244" t="s">
        <v>11</v>
      </c>
      <c r="B10244" s="5">
        <v>43993</v>
      </c>
      <c r="C10244">
        <v>15.72</v>
      </c>
    </row>
    <row r="10245" spans="1:3">
      <c r="A10245" t="s">
        <v>11</v>
      </c>
      <c r="B10245" s="5">
        <v>43994</v>
      </c>
      <c r="C10245">
        <v>16.66</v>
      </c>
    </row>
    <row r="10246" spans="1:3">
      <c r="A10246" t="s">
        <v>11</v>
      </c>
      <c r="B10246" s="5">
        <v>43997</v>
      </c>
      <c r="C10246">
        <v>16.82</v>
      </c>
    </row>
    <row r="10247" spans="1:3">
      <c r="A10247" t="s">
        <v>11</v>
      </c>
      <c r="B10247" s="5">
        <v>43998</v>
      </c>
      <c r="C10247">
        <v>17.690000000000001</v>
      </c>
    </row>
    <row r="10248" spans="1:3">
      <c r="A10248" t="s">
        <v>11</v>
      </c>
      <c r="B10248" s="5">
        <v>43999</v>
      </c>
      <c r="C10248">
        <v>17.09</v>
      </c>
    </row>
    <row r="10249" spans="1:3">
      <c r="A10249" t="s">
        <v>11</v>
      </c>
      <c r="B10249" s="5">
        <v>44000</v>
      </c>
      <c r="C10249">
        <v>16.579999999999998</v>
      </c>
    </row>
    <row r="10250" spans="1:3">
      <c r="A10250" t="s">
        <v>11</v>
      </c>
      <c r="B10250" s="5">
        <v>44001</v>
      </c>
      <c r="C10250">
        <v>16.989999999999998</v>
      </c>
    </row>
    <row r="10251" spans="1:3">
      <c r="A10251" t="s">
        <v>11</v>
      </c>
      <c r="B10251" s="5">
        <v>44004</v>
      </c>
      <c r="C10251">
        <v>16.82</v>
      </c>
    </row>
    <row r="10252" spans="1:3">
      <c r="A10252" t="s">
        <v>11</v>
      </c>
      <c r="B10252" s="5">
        <v>44005</v>
      </c>
      <c r="C10252">
        <v>16.8</v>
      </c>
    </row>
    <row r="10253" spans="1:3">
      <c r="A10253" t="s">
        <v>11</v>
      </c>
      <c r="B10253" s="5">
        <v>44006</v>
      </c>
      <c r="C10253">
        <v>16.36</v>
      </c>
    </row>
    <row r="10254" spans="1:3">
      <c r="A10254" t="s">
        <v>11</v>
      </c>
      <c r="B10254" s="5">
        <v>44007</v>
      </c>
      <c r="C10254">
        <v>16.600000000000001</v>
      </c>
    </row>
    <row r="10255" spans="1:3">
      <c r="A10255" t="s">
        <v>11</v>
      </c>
      <c r="B10255" s="5">
        <v>44008</v>
      </c>
      <c r="C10255">
        <v>16.41</v>
      </c>
    </row>
    <row r="10256" spans="1:3">
      <c r="A10256" t="s">
        <v>11</v>
      </c>
      <c r="B10256" s="5">
        <v>44011</v>
      </c>
      <c r="C10256">
        <v>16.13</v>
      </c>
    </row>
    <row r="10257" spans="1:3">
      <c r="A10257" t="s">
        <v>11</v>
      </c>
      <c r="B10257" s="5">
        <v>44012</v>
      </c>
      <c r="C10257">
        <v>16.23</v>
      </c>
    </row>
    <row r="10258" spans="1:3">
      <c r="A10258" t="s">
        <v>11</v>
      </c>
      <c r="B10258" s="5">
        <v>44013</v>
      </c>
      <c r="C10258">
        <v>16.02</v>
      </c>
    </row>
    <row r="10259" spans="1:3">
      <c r="A10259" t="s">
        <v>11</v>
      </c>
      <c r="B10259" s="5">
        <v>44014</v>
      </c>
      <c r="C10259">
        <v>16.100000000000001</v>
      </c>
    </row>
    <row r="10260" spans="1:3">
      <c r="A10260" t="s">
        <v>11</v>
      </c>
      <c r="B10260" s="5">
        <v>44018</v>
      </c>
      <c r="C10260">
        <v>15.94</v>
      </c>
    </row>
    <row r="10261" spans="1:3">
      <c r="A10261" t="s">
        <v>11</v>
      </c>
      <c r="B10261" s="5">
        <v>44019</v>
      </c>
      <c r="C10261">
        <v>15.26</v>
      </c>
    </row>
    <row r="10262" spans="1:3">
      <c r="A10262" t="s">
        <v>11</v>
      </c>
      <c r="B10262" s="5">
        <v>44020</v>
      </c>
      <c r="C10262">
        <v>15.27</v>
      </c>
    </row>
    <row r="10263" spans="1:3">
      <c r="A10263" t="s">
        <v>11</v>
      </c>
      <c r="B10263" s="5">
        <v>44021</v>
      </c>
      <c r="C10263">
        <v>14.99</v>
      </c>
    </row>
    <row r="10264" spans="1:3">
      <c r="A10264" t="s">
        <v>11</v>
      </c>
      <c r="B10264" s="5">
        <v>44022</v>
      </c>
      <c r="C10264">
        <v>15.06</v>
      </c>
    </row>
    <row r="10265" spans="1:3">
      <c r="A10265" t="s">
        <v>11</v>
      </c>
      <c r="B10265" s="5">
        <v>44025</v>
      </c>
      <c r="C10265">
        <v>15.2</v>
      </c>
    </row>
    <row r="10266" spans="1:3">
      <c r="A10266" t="s">
        <v>11</v>
      </c>
      <c r="B10266" s="5">
        <v>44026</v>
      </c>
      <c r="C10266">
        <v>15.34</v>
      </c>
    </row>
    <row r="10267" spans="1:3">
      <c r="A10267" t="s">
        <v>11</v>
      </c>
      <c r="B10267" s="5">
        <v>44027</v>
      </c>
      <c r="C10267">
        <v>15.62</v>
      </c>
    </row>
    <row r="10268" spans="1:3">
      <c r="A10268" t="s">
        <v>11</v>
      </c>
      <c r="B10268" s="5">
        <v>44028</v>
      </c>
      <c r="C10268">
        <v>15.61</v>
      </c>
    </row>
    <row r="10269" spans="1:3">
      <c r="A10269" t="s">
        <v>11</v>
      </c>
      <c r="B10269" s="5">
        <v>44029</v>
      </c>
      <c r="C10269">
        <v>15.52</v>
      </c>
    </row>
    <row r="10270" spans="1:3">
      <c r="A10270" t="s">
        <v>11</v>
      </c>
      <c r="B10270" s="5">
        <v>44032</v>
      </c>
      <c r="C10270">
        <v>15.27</v>
      </c>
    </row>
    <row r="10271" spans="1:3">
      <c r="A10271" t="s">
        <v>11</v>
      </c>
      <c r="B10271" s="5">
        <v>44033</v>
      </c>
      <c r="C10271">
        <v>15.51</v>
      </c>
    </row>
    <row r="10272" spans="1:3">
      <c r="A10272" t="s">
        <v>11</v>
      </c>
      <c r="B10272" s="5">
        <v>44034</v>
      </c>
      <c r="C10272">
        <v>15.66</v>
      </c>
    </row>
    <row r="10273" spans="1:3">
      <c r="A10273" t="s">
        <v>11</v>
      </c>
      <c r="B10273" s="5">
        <v>44035</v>
      </c>
      <c r="C10273">
        <v>15.64</v>
      </c>
    </row>
    <row r="10274" spans="1:3">
      <c r="A10274" t="s">
        <v>11</v>
      </c>
      <c r="B10274" s="5">
        <v>44036</v>
      </c>
      <c r="C10274">
        <v>15.36</v>
      </c>
    </row>
    <row r="10275" spans="1:3">
      <c r="A10275" t="s">
        <v>11</v>
      </c>
      <c r="B10275" s="5">
        <v>44039</v>
      </c>
      <c r="C10275">
        <v>15.31</v>
      </c>
    </row>
    <row r="10276" spans="1:3">
      <c r="A10276" t="s">
        <v>11</v>
      </c>
      <c r="B10276" s="5">
        <v>44040</v>
      </c>
      <c r="C10276">
        <v>15.27</v>
      </c>
    </row>
    <row r="10277" spans="1:3">
      <c r="A10277" t="s">
        <v>11</v>
      </c>
      <c r="B10277" s="5">
        <v>44041</v>
      </c>
      <c r="C10277">
        <v>15.28</v>
      </c>
    </row>
    <row r="10278" spans="1:3">
      <c r="A10278" t="s">
        <v>11</v>
      </c>
      <c r="B10278" s="5">
        <v>44042</v>
      </c>
      <c r="C10278">
        <v>15.32</v>
      </c>
    </row>
    <row r="10279" spans="1:3">
      <c r="A10279" t="s">
        <v>11</v>
      </c>
      <c r="B10279" s="5">
        <v>44043</v>
      </c>
      <c r="C10279">
        <v>15.18</v>
      </c>
    </row>
    <row r="10280" spans="1:3">
      <c r="A10280" t="s">
        <v>11</v>
      </c>
      <c r="B10280" s="5">
        <v>44046</v>
      </c>
      <c r="C10280">
        <v>15.39</v>
      </c>
    </row>
    <row r="10281" spans="1:3">
      <c r="A10281" t="s">
        <v>11</v>
      </c>
      <c r="B10281" s="5">
        <v>44047</v>
      </c>
      <c r="C10281">
        <v>15.38</v>
      </c>
    </row>
    <row r="10282" spans="1:3">
      <c r="A10282" t="s">
        <v>11</v>
      </c>
      <c r="B10282" s="5">
        <v>44048</v>
      </c>
      <c r="C10282">
        <v>15.96</v>
      </c>
    </row>
    <row r="10283" spans="1:3">
      <c r="A10283" t="s">
        <v>11</v>
      </c>
      <c r="B10283" s="5">
        <v>44049</v>
      </c>
      <c r="C10283">
        <v>15.8</v>
      </c>
    </row>
    <row r="10284" spans="1:3">
      <c r="A10284" t="s">
        <v>11</v>
      </c>
      <c r="B10284" s="5">
        <v>44050</v>
      </c>
      <c r="C10284">
        <v>16.350000000000001</v>
      </c>
    </row>
    <row r="10285" spans="1:3">
      <c r="A10285" t="s">
        <v>11</v>
      </c>
      <c r="B10285" s="5">
        <v>44053</v>
      </c>
      <c r="C10285">
        <v>16.29</v>
      </c>
    </row>
    <row r="10286" spans="1:3">
      <c r="A10286" t="s">
        <v>11</v>
      </c>
      <c r="B10286" s="5">
        <v>44054</v>
      </c>
      <c r="C10286">
        <v>16.21</v>
      </c>
    </row>
    <row r="10287" spans="1:3">
      <c r="A10287" t="s">
        <v>11</v>
      </c>
      <c r="B10287" s="5">
        <v>44055</v>
      </c>
      <c r="C10287">
        <v>16.28</v>
      </c>
    </row>
    <row r="10288" spans="1:3">
      <c r="A10288" t="s">
        <v>11</v>
      </c>
      <c r="B10288" s="5">
        <v>44056</v>
      </c>
      <c r="C10288">
        <v>16.059999999999999</v>
      </c>
    </row>
    <row r="10289" spans="1:3">
      <c r="A10289" t="s">
        <v>11</v>
      </c>
      <c r="B10289" s="5">
        <v>44057</v>
      </c>
      <c r="C10289">
        <v>16.07</v>
      </c>
    </row>
    <row r="10290" spans="1:3">
      <c r="A10290" t="s">
        <v>11</v>
      </c>
      <c r="B10290" s="5">
        <v>44060</v>
      </c>
      <c r="C10290">
        <v>15.85</v>
      </c>
    </row>
    <row r="10291" spans="1:3">
      <c r="A10291" t="s">
        <v>11</v>
      </c>
      <c r="B10291" s="5">
        <v>44061</v>
      </c>
      <c r="C10291">
        <v>15.67</v>
      </c>
    </row>
    <row r="10292" spans="1:3">
      <c r="A10292" t="s">
        <v>11</v>
      </c>
      <c r="B10292" s="5">
        <v>44062</v>
      </c>
      <c r="C10292">
        <v>15.64</v>
      </c>
    </row>
    <row r="10293" spans="1:3">
      <c r="A10293" t="s">
        <v>11</v>
      </c>
      <c r="B10293" s="5">
        <v>44063</v>
      </c>
      <c r="C10293">
        <v>15.59</v>
      </c>
    </row>
    <row r="10294" spans="1:3">
      <c r="A10294" t="s">
        <v>11</v>
      </c>
      <c r="B10294" s="5">
        <v>44064</v>
      </c>
      <c r="C10294">
        <v>15.51</v>
      </c>
    </row>
    <row r="10295" spans="1:3">
      <c r="A10295" t="s">
        <v>11</v>
      </c>
      <c r="B10295" s="5">
        <v>44067</v>
      </c>
      <c r="C10295">
        <v>15.86</v>
      </c>
    </row>
    <row r="10296" spans="1:3">
      <c r="A10296" t="s">
        <v>11</v>
      </c>
      <c r="B10296" s="5">
        <v>44068</v>
      </c>
      <c r="C10296">
        <v>15.73</v>
      </c>
    </row>
    <row r="10297" spans="1:3">
      <c r="A10297" t="s">
        <v>11</v>
      </c>
      <c r="B10297" s="5">
        <v>44069</v>
      </c>
      <c r="C10297">
        <v>15.59</v>
      </c>
    </row>
    <row r="10298" spans="1:3">
      <c r="A10298" t="s">
        <v>11</v>
      </c>
      <c r="B10298" s="5">
        <v>44070</v>
      </c>
      <c r="C10298">
        <v>15.6</v>
      </c>
    </row>
    <row r="10299" spans="1:3">
      <c r="A10299" t="s">
        <v>11</v>
      </c>
      <c r="B10299" s="5">
        <v>44071</v>
      </c>
      <c r="C10299">
        <v>15.83</v>
      </c>
    </row>
    <row r="10300" spans="1:3">
      <c r="A10300" t="s">
        <v>11</v>
      </c>
      <c r="B10300" s="5">
        <v>44074</v>
      </c>
      <c r="C10300">
        <v>15.92</v>
      </c>
    </row>
    <row r="10301" spans="1:3">
      <c r="A10301" t="s">
        <v>11</v>
      </c>
      <c r="B10301" s="5">
        <v>44075</v>
      </c>
      <c r="C10301">
        <v>15.84</v>
      </c>
    </row>
    <row r="10302" spans="1:3">
      <c r="A10302" t="s">
        <v>11</v>
      </c>
      <c r="B10302" s="5">
        <v>44076</v>
      </c>
      <c r="C10302">
        <v>15.85</v>
      </c>
    </row>
    <row r="10303" spans="1:3">
      <c r="A10303" t="s">
        <v>11</v>
      </c>
      <c r="B10303" s="5">
        <v>44077</v>
      </c>
      <c r="C10303">
        <v>15.67</v>
      </c>
    </row>
    <row r="10304" spans="1:3">
      <c r="A10304" t="s">
        <v>11</v>
      </c>
      <c r="B10304" s="5">
        <v>44078</v>
      </c>
      <c r="C10304">
        <v>15.49</v>
      </c>
    </row>
    <row r="10305" spans="1:3">
      <c r="A10305" t="s">
        <v>11</v>
      </c>
      <c r="B10305" s="5">
        <v>44082</v>
      </c>
      <c r="C10305">
        <v>15.75</v>
      </c>
    </row>
    <row r="10306" spans="1:3">
      <c r="A10306" t="s">
        <v>11</v>
      </c>
      <c r="B10306" s="5">
        <v>44083</v>
      </c>
      <c r="C10306">
        <v>15.69</v>
      </c>
    </row>
    <row r="10307" spans="1:3">
      <c r="A10307" t="s">
        <v>11</v>
      </c>
      <c r="B10307" s="5">
        <v>44084</v>
      </c>
      <c r="C10307">
        <v>15.73</v>
      </c>
    </row>
    <row r="10308" spans="1:3">
      <c r="A10308" t="s">
        <v>11</v>
      </c>
      <c r="B10308" s="5">
        <v>44085</v>
      </c>
      <c r="C10308">
        <v>15.93</v>
      </c>
    </row>
    <row r="10309" spans="1:3">
      <c r="A10309" t="s">
        <v>11</v>
      </c>
      <c r="B10309" s="5">
        <v>44088</v>
      </c>
      <c r="C10309">
        <v>15.83</v>
      </c>
    </row>
    <row r="10310" spans="1:3">
      <c r="A10310" t="s">
        <v>11</v>
      </c>
      <c r="B10310" s="5">
        <v>44089</v>
      </c>
      <c r="C10310">
        <v>15.85</v>
      </c>
    </row>
    <row r="10311" spans="1:3">
      <c r="A10311" t="s">
        <v>11</v>
      </c>
      <c r="B10311" s="5">
        <v>44090</v>
      </c>
      <c r="C10311">
        <v>15.87</v>
      </c>
    </row>
    <row r="10312" spans="1:3">
      <c r="A10312" t="s">
        <v>11</v>
      </c>
      <c r="B10312" s="5">
        <v>44091</v>
      </c>
      <c r="C10312">
        <v>15.86</v>
      </c>
    </row>
    <row r="10313" spans="1:3">
      <c r="A10313" t="s">
        <v>11</v>
      </c>
      <c r="B10313" s="5">
        <v>44092</v>
      </c>
      <c r="C10313">
        <v>15.6</v>
      </c>
    </row>
    <row r="10314" spans="1:3">
      <c r="A10314" t="s">
        <v>11</v>
      </c>
      <c r="B10314" s="5">
        <v>44095</v>
      </c>
      <c r="C10314">
        <v>15.82</v>
      </c>
    </row>
    <row r="10315" spans="1:3">
      <c r="A10315" t="s">
        <v>11</v>
      </c>
      <c r="B10315" s="5">
        <v>44096</v>
      </c>
      <c r="C10315">
        <v>15.71</v>
      </c>
    </row>
    <row r="10316" spans="1:3">
      <c r="A10316" t="s">
        <v>11</v>
      </c>
      <c r="B10316" s="5">
        <v>44097</v>
      </c>
      <c r="C10316">
        <v>15.42</v>
      </c>
    </row>
    <row r="10317" spans="1:3">
      <c r="A10317" t="s">
        <v>11</v>
      </c>
      <c r="B10317" s="5">
        <v>44098</v>
      </c>
      <c r="C10317">
        <v>15.35</v>
      </c>
    </row>
    <row r="10318" spans="1:3">
      <c r="A10318" t="s">
        <v>11</v>
      </c>
      <c r="B10318" s="5">
        <v>44099</v>
      </c>
      <c r="C10318">
        <v>15.72</v>
      </c>
    </row>
    <row r="10319" spans="1:3">
      <c r="A10319" t="s">
        <v>11</v>
      </c>
      <c r="B10319" s="5">
        <v>44102</v>
      </c>
      <c r="C10319">
        <v>16.04</v>
      </c>
    </row>
    <row r="10320" spans="1:3">
      <c r="A10320" t="s">
        <v>11</v>
      </c>
      <c r="B10320" s="5">
        <v>44103</v>
      </c>
      <c r="C10320">
        <v>15.33</v>
      </c>
    </row>
    <row r="10321" spans="1:3">
      <c r="A10321" t="s">
        <v>11</v>
      </c>
      <c r="B10321" s="5">
        <v>44104</v>
      </c>
      <c r="C10321">
        <v>15.04</v>
      </c>
    </row>
    <row r="10322" spans="1:3">
      <c r="A10322" t="s">
        <v>11</v>
      </c>
      <c r="B10322" s="5">
        <v>44105</v>
      </c>
      <c r="C10322">
        <v>15.37</v>
      </c>
    </row>
    <row r="10323" spans="1:3">
      <c r="A10323" t="s">
        <v>11</v>
      </c>
      <c r="B10323" s="5">
        <v>44106</v>
      </c>
      <c r="C10323">
        <v>15.29</v>
      </c>
    </row>
    <row r="10324" spans="1:3">
      <c r="A10324" t="s">
        <v>11</v>
      </c>
      <c r="B10324" s="5">
        <v>44109</v>
      </c>
      <c r="C10324">
        <v>15.3</v>
      </c>
    </row>
    <row r="10325" spans="1:3">
      <c r="A10325" t="s">
        <v>11</v>
      </c>
      <c r="B10325" s="5">
        <v>44110</v>
      </c>
      <c r="C10325">
        <v>15.17</v>
      </c>
    </row>
    <row r="10326" spans="1:3">
      <c r="A10326" t="s">
        <v>11</v>
      </c>
      <c r="B10326" s="5">
        <v>44111</v>
      </c>
      <c r="C10326">
        <v>15.25</v>
      </c>
    </row>
    <row r="10327" spans="1:3">
      <c r="A10327" t="s">
        <v>11</v>
      </c>
      <c r="B10327" s="5">
        <v>44112</v>
      </c>
      <c r="C10327">
        <v>15.4</v>
      </c>
    </row>
    <row r="10328" spans="1:3">
      <c r="A10328" t="s">
        <v>11</v>
      </c>
      <c r="B10328" s="5">
        <v>44113</v>
      </c>
      <c r="C10328">
        <v>15.26</v>
      </c>
    </row>
    <row r="10329" spans="1:3">
      <c r="A10329" t="s">
        <v>11</v>
      </c>
      <c r="B10329" s="5">
        <v>44116</v>
      </c>
      <c r="C10329">
        <v>15.11</v>
      </c>
    </row>
    <row r="10330" spans="1:3">
      <c r="A10330" t="s">
        <v>11</v>
      </c>
      <c r="B10330" s="5">
        <v>44117</v>
      </c>
      <c r="C10330">
        <v>15.11</v>
      </c>
    </row>
    <row r="10331" spans="1:3">
      <c r="A10331" t="s">
        <v>11</v>
      </c>
      <c r="B10331" s="5">
        <v>44118</v>
      </c>
      <c r="C10331">
        <v>15.17</v>
      </c>
    </row>
    <row r="10332" spans="1:3">
      <c r="A10332" t="s">
        <v>11</v>
      </c>
      <c r="B10332" s="5">
        <v>44119</v>
      </c>
      <c r="C10332">
        <v>15.17</v>
      </c>
    </row>
    <row r="10333" spans="1:3">
      <c r="A10333" t="s">
        <v>11</v>
      </c>
      <c r="B10333" s="5">
        <v>44120</v>
      </c>
      <c r="C10333">
        <v>15.05</v>
      </c>
    </row>
    <row r="10334" spans="1:3">
      <c r="A10334" t="s">
        <v>11</v>
      </c>
      <c r="B10334" s="5">
        <v>44123</v>
      </c>
      <c r="C10334">
        <v>15.13</v>
      </c>
    </row>
    <row r="10335" spans="1:3">
      <c r="A10335" t="s">
        <v>11</v>
      </c>
      <c r="B10335" s="5">
        <v>44124</v>
      </c>
      <c r="C10335">
        <v>15.14</v>
      </c>
    </row>
    <row r="10336" spans="1:3">
      <c r="A10336" t="s">
        <v>11</v>
      </c>
      <c r="B10336" s="5">
        <v>44125</v>
      </c>
      <c r="C10336">
        <v>15.17</v>
      </c>
    </row>
    <row r="10337" spans="1:3">
      <c r="A10337" t="s">
        <v>11</v>
      </c>
      <c r="B10337" s="5">
        <v>44126</v>
      </c>
      <c r="C10337">
        <v>14.95</v>
      </c>
    </row>
    <row r="10338" spans="1:3">
      <c r="A10338" t="s">
        <v>11</v>
      </c>
      <c r="B10338" s="5">
        <v>44127</v>
      </c>
      <c r="C10338">
        <v>15.23</v>
      </c>
    </row>
    <row r="10339" spans="1:3">
      <c r="A10339" t="s">
        <v>11</v>
      </c>
      <c r="B10339" s="5">
        <v>44130</v>
      </c>
      <c r="C10339">
        <v>15.17</v>
      </c>
    </row>
    <row r="10340" spans="1:3">
      <c r="A10340" t="s">
        <v>11</v>
      </c>
      <c r="B10340" s="5">
        <v>44131</v>
      </c>
      <c r="C10340">
        <v>15.21</v>
      </c>
    </row>
    <row r="10341" spans="1:3">
      <c r="A10341" t="s">
        <v>11</v>
      </c>
      <c r="B10341" s="5">
        <v>44132</v>
      </c>
      <c r="C10341">
        <v>15.89</v>
      </c>
    </row>
    <row r="10342" spans="1:3">
      <c r="A10342" t="s">
        <v>11</v>
      </c>
      <c r="B10342" s="5">
        <v>44133</v>
      </c>
      <c r="C10342">
        <v>15.47</v>
      </c>
    </row>
    <row r="10343" spans="1:3">
      <c r="A10343" t="s">
        <v>11</v>
      </c>
      <c r="B10343" s="5">
        <v>44134</v>
      </c>
      <c r="C10343">
        <v>15.3</v>
      </c>
    </row>
    <row r="10344" spans="1:3">
      <c r="A10344" t="s">
        <v>11</v>
      </c>
      <c r="B10344" s="5">
        <v>44137</v>
      </c>
      <c r="C10344">
        <v>15.63</v>
      </c>
    </row>
    <row r="10345" spans="1:3">
      <c r="A10345" t="s">
        <v>11</v>
      </c>
      <c r="B10345" s="5">
        <v>44138</v>
      </c>
      <c r="C10345">
        <v>15.88</v>
      </c>
    </row>
    <row r="10346" spans="1:3">
      <c r="A10346" t="s">
        <v>11</v>
      </c>
      <c r="B10346" s="5">
        <v>44139</v>
      </c>
      <c r="C10346">
        <v>15.98</v>
      </c>
    </row>
    <row r="10347" spans="1:3">
      <c r="A10347" t="s">
        <v>11</v>
      </c>
      <c r="B10347" s="5">
        <v>44140</v>
      </c>
      <c r="C10347">
        <v>16.29</v>
      </c>
    </row>
    <row r="10348" spans="1:3">
      <c r="A10348" t="s">
        <v>11</v>
      </c>
      <c r="B10348" s="5">
        <v>44141</v>
      </c>
      <c r="C10348">
        <v>16.13</v>
      </c>
    </row>
    <row r="10349" spans="1:3">
      <c r="A10349" t="s">
        <v>11</v>
      </c>
      <c r="B10349" s="5">
        <v>44144</v>
      </c>
      <c r="C10349">
        <v>16.46</v>
      </c>
    </row>
    <row r="10350" spans="1:3">
      <c r="A10350" t="s">
        <v>11</v>
      </c>
      <c r="B10350" s="5">
        <v>44145</v>
      </c>
      <c r="C10350">
        <v>17.04</v>
      </c>
    </row>
    <row r="10351" spans="1:3">
      <c r="A10351" t="s">
        <v>11</v>
      </c>
      <c r="B10351" s="5">
        <v>44146</v>
      </c>
      <c r="C10351">
        <v>17.3</v>
      </c>
    </row>
    <row r="10352" spans="1:3">
      <c r="A10352" t="s">
        <v>11</v>
      </c>
      <c r="B10352" s="5">
        <v>44147</v>
      </c>
      <c r="C10352">
        <v>16.71</v>
      </c>
    </row>
    <row r="10353" spans="1:3">
      <c r="A10353" t="s">
        <v>11</v>
      </c>
      <c r="B10353" s="5">
        <v>44148</v>
      </c>
      <c r="C10353">
        <v>17.079999999999998</v>
      </c>
    </row>
    <row r="10354" spans="1:3">
      <c r="A10354" t="s">
        <v>11</v>
      </c>
      <c r="B10354" s="5">
        <v>44151</v>
      </c>
      <c r="C10354">
        <v>17.399999999999999</v>
      </c>
    </row>
    <row r="10355" spans="1:3">
      <c r="A10355" t="s">
        <v>11</v>
      </c>
      <c r="B10355" s="5">
        <v>44152</v>
      </c>
      <c r="C10355">
        <v>17.420000000000002</v>
      </c>
    </row>
    <row r="10356" spans="1:3">
      <c r="A10356" t="s">
        <v>11</v>
      </c>
      <c r="B10356" s="5">
        <v>44153</v>
      </c>
      <c r="C10356">
        <v>17.21</v>
      </c>
    </row>
    <row r="10357" spans="1:3">
      <c r="A10357" t="s">
        <v>11</v>
      </c>
      <c r="B10357" s="5">
        <v>44154</v>
      </c>
      <c r="C10357">
        <v>17.53</v>
      </c>
    </row>
    <row r="10358" spans="1:3">
      <c r="A10358" t="s">
        <v>11</v>
      </c>
      <c r="B10358" s="5">
        <v>44155</v>
      </c>
      <c r="C10358">
        <v>17.52</v>
      </c>
    </row>
    <row r="10359" spans="1:3">
      <c r="A10359" t="s">
        <v>11</v>
      </c>
      <c r="B10359" s="5">
        <v>44158</v>
      </c>
      <c r="C10359">
        <v>17.77</v>
      </c>
    </row>
    <row r="10360" spans="1:3">
      <c r="A10360" t="s">
        <v>11</v>
      </c>
      <c r="B10360" s="5">
        <v>44159</v>
      </c>
      <c r="C10360">
        <v>18.12</v>
      </c>
    </row>
    <row r="10361" spans="1:3">
      <c r="A10361" t="s">
        <v>11</v>
      </c>
      <c r="B10361" s="5">
        <v>44160</v>
      </c>
      <c r="C10361">
        <v>18.309999999999999</v>
      </c>
    </row>
    <row r="10362" spans="1:3">
      <c r="A10362" t="s">
        <v>11</v>
      </c>
      <c r="B10362" s="5">
        <v>44162</v>
      </c>
      <c r="C10362">
        <v>18.440000000000001</v>
      </c>
    </row>
    <row r="10363" spans="1:3">
      <c r="A10363" t="s">
        <v>11</v>
      </c>
      <c r="B10363" s="5">
        <v>44165</v>
      </c>
      <c r="C10363">
        <v>18.27</v>
      </c>
    </row>
    <row r="10364" spans="1:3">
      <c r="A10364" t="s">
        <v>11</v>
      </c>
      <c r="B10364" s="5">
        <v>44166</v>
      </c>
      <c r="C10364">
        <v>18.61</v>
      </c>
    </row>
    <row r="10365" spans="1:3">
      <c r="A10365" t="s">
        <v>11</v>
      </c>
      <c r="B10365" s="5">
        <v>44167</v>
      </c>
      <c r="C10365">
        <v>18.84</v>
      </c>
    </row>
    <row r="10366" spans="1:3">
      <c r="A10366" t="s">
        <v>11</v>
      </c>
      <c r="B10366" s="5">
        <v>44168</v>
      </c>
      <c r="C10366">
        <v>19.29</v>
      </c>
    </row>
    <row r="10367" spans="1:3">
      <c r="A10367" t="s">
        <v>11</v>
      </c>
      <c r="B10367" s="5">
        <v>44169</v>
      </c>
      <c r="C10367">
        <v>19.57</v>
      </c>
    </row>
    <row r="10368" spans="1:3">
      <c r="A10368" t="s">
        <v>11</v>
      </c>
      <c r="B10368" s="5">
        <v>44172</v>
      </c>
      <c r="C10368">
        <v>19.27</v>
      </c>
    </row>
    <row r="10369" spans="1:3">
      <c r="A10369" t="s">
        <v>11</v>
      </c>
      <c r="B10369" s="5">
        <v>44173</v>
      </c>
      <c r="C10369">
        <v>19.399999999999999</v>
      </c>
    </row>
    <row r="10370" spans="1:3">
      <c r="A10370" t="s">
        <v>11</v>
      </c>
      <c r="B10370" s="5">
        <v>44174</v>
      </c>
      <c r="C10370">
        <v>19.350000000000001</v>
      </c>
    </row>
    <row r="10371" spans="1:3">
      <c r="A10371" t="s">
        <v>11</v>
      </c>
      <c r="B10371" s="5">
        <v>44175</v>
      </c>
      <c r="C10371">
        <v>18.96</v>
      </c>
    </row>
    <row r="10372" spans="1:3">
      <c r="A10372" t="s">
        <v>11</v>
      </c>
      <c r="B10372" s="5">
        <v>44176</v>
      </c>
      <c r="C10372">
        <v>19.21</v>
      </c>
    </row>
    <row r="10373" spans="1:3">
      <c r="A10373" t="s">
        <v>11</v>
      </c>
      <c r="B10373" s="5">
        <v>44179</v>
      </c>
      <c r="C10373">
        <v>19.25</v>
      </c>
    </row>
    <row r="10374" spans="1:3">
      <c r="A10374" t="s">
        <v>11</v>
      </c>
      <c r="B10374" s="5">
        <v>44180</v>
      </c>
      <c r="C10374">
        <v>19.2</v>
      </c>
    </row>
    <row r="10375" spans="1:3">
      <c r="A10375" t="s">
        <v>11</v>
      </c>
      <c r="B10375" s="5">
        <v>44181</v>
      </c>
      <c r="C10375">
        <v>19.170000000000002</v>
      </c>
    </row>
    <row r="10376" spans="1:3">
      <c r="A10376" t="s">
        <v>11</v>
      </c>
      <c r="B10376" s="5">
        <v>44182</v>
      </c>
      <c r="C10376">
        <v>18.93</v>
      </c>
    </row>
    <row r="10377" spans="1:3">
      <c r="A10377" t="s">
        <v>11</v>
      </c>
      <c r="B10377" s="5">
        <v>44183</v>
      </c>
      <c r="C10377">
        <v>19.25</v>
      </c>
    </row>
    <row r="10378" spans="1:3">
      <c r="A10378" t="s">
        <v>11</v>
      </c>
      <c r="B10378" s="5">
        <v>44186</v>
      </c>
      <c r="C10378">
        <v>19.04</v>
      </c>
    </row>
    <row r="10379" spans="1:3">
      <c r="A10379" t="s">
        <v>11</v>
      </c>
      <c r="B10379" s="5">
        <v>44187</v>
      </c>
      <c r="C10379">
        <v>19.07</v>
      </c>
    </row>
    <row r="10380" spans="1:3">
      <c r="A10380" t="s">
        <v>11</v>
      </c>
      <c r="B10380" s="5">
        <v>44188</v>
      </c>
      <c r="C10380">
        <v>19.100000000000001</v>
      </c>
    </row>
    <row r="10381" spans="1:3">
      <c r="A10381" t="s">
        <v>11</v>
      </c>
      <c r="B10381" s="5">
        <v>44189</v>
      </c>
      <c r="C10381">
        <v>19.29</v>
      </c>
    </row>
    <row r="10382" spans="1:3">
      <c r="A10382" t="s">
        <v>11</v>
      </c>
      <c r="B10382" s="5">
        <v>44193</v>
      </c>
      <c r="C10382">
        <v>19.170000000000002</v>
      </c>
    </row>
    <row r="10383" spans="1:3">
      <c r="A10383" t="s">
        <v>11</v>
      </c>
      <c r="B10383" s="5">
        <v>44194</v>
      </c>
      <c r="C10383">
        <v>19.39</v>
      </c>
    </row>
    <row r="10384" spans="1:3">
      <c r="A10384" t="s">
        <v>11</v>
      </c>
      <c r="B10384" s="5">
        <v>44195</v>
      </c>
      <c r="C10384">
        <v>19.02</v>
      </c>
    </row>
    <row r="10385" spans="1:3">
      <c r="A10385" t="s">
        <v>11</v>
      </c>
      <c r="B10385" s="5">
        <v>44196</v>
      </c>
      <c r="C10385">
        <v>19.12</v>
      </c>
    </row>
    <row r="10386" spans="1:3">
      <c r="A10386" t="s">
        <v>11</v>
      </c>
      <c r="B10386" s="5">
        <v>44200</v>
      </c>
      <c r="C10386">
        <v>18.739999999999998</v>
      </c>
    </row>
    <row r="10387" spans="1:3">
      <c r="A10387" t="s">
        <v>11</v>
      </c>
      <c r="B10387" s="5">
        <v>44201</v>
      </c>
      <c r="C10387">
        <v>18.7</v>
      </c>
    </row>
    <row r="10388" spans="1:3">
      <c r="A10388" t="s">
        <v>11</v>
      </c>
      <c r="B10388" s="5">
        <v>44202</v>
      </c>
      <c r="C10388">
        <v>18.59</v>
      </c>
    </row>
    <row r="10389" spans="1:3">
      <c r="A10389" t="s">
        <v>11</v>
      </c>
      <c r="B10389" s="5">
        <v>44203</v>
      </c>
      <c r="C10389">
        <v>18.77</v>
      </c>
    </row>
    <row r="10390" spans="1:3">
      <c r="A10390" t="s">
        <v>11</v>
      </c>
      <c r="B10390" s="5">
        <v>44204</v>
      </c>
      <c r="C10390">
        <v>19.440000000000001</v>
      </c>
    </row>
    <row r="10391" spans="1:3">
      <c r="A10391" t="s">
        <v>11</v>
      </c>
      <c r="B10391" s="5">
        <v>44207</v>
      </c>
      <c r="C10391">
        <v>18.62</v>
      </c>
    </row>
    <row r="10392" spans="1:3">
      <c r="A10392" t="s">
        <v>11</v>
      </c>
      <c r="B10392" s="5">
        <v>44208</v>
      </c>
      <c r="C10392">
        <v>18.09</v>
      </c>
    </row>
    <row r="10393" spans="1:3">
      <c r="A10393" t="s">
        <v>11</v>
      </c>
      <c r="B10393" s="5">
        <v>44209</v>
      </c>
      <c r="C10393">
        <v>18.489999999999998</v>
      </c>
    </row>
    <row r="10394" spans="1:3">
      <c r="A10394" t="s">
        <v>11</v>
      </c>
      <c r="B10394" s="5">
        <v>44210</v>
      </c>
      <c r="C10394">
        <v>18.510000000000002</v>
      </c>
    </row>
    <row r="10395" spans="1:3">
      <c r="A10395" t="s">
        <v>11</v>
      </c>
      <c r="B10395" s="5">
        <v>44211</v>
      </c>
      <c r="C10395">
        <v>18.309999999999999</v>
      </c>
    </row>
    <row r="10396" spans="1:3">
      <c r="A10396" t="s">
        <v>11</v>
      </c>
      <c r="B10396" s="5">
        <v>44215</v>
      </c>
      <c r="C10396">
        <v>18.27</v>
      </c>
    </row>
    <row r="10397" spans="1:3">
      <c r="A10397" t="s">
        <v>11</v>
      </c>
      <c r="B10397" s="5">
        <v>44216</v>
      </c>
      <c r="C10397">
        <v>18.32</v>
      </c>
    </row>
    <row r="10398" spans="1:3">
      <c r="A10398" t="s">
        <v>11</v>
      </c>
      <c r="B10398" s="5">
        <v>44217</v>
      </c>
      <c r="C10398">
        <v>18.37</v>
      </c>
    </row>
    <row r="10399" spans="1:3">
      <c r="A10399" t="s">
        <v>11</v>
      </c>
      <c r="B10399" s="5">
        <v>44218</v>
      </c>
      <c r="C10399">
        <v>18.14</v>
      </c>
    </row>
    <row r="10400" spans="1:3">
      <c r="A10400" t="s">
        <v>11</v>
      </c>
      <c r="B10400" s="5">
        <v>44221</v>
      </c>
      <c r="C10400">
        <v>17.940000000000001</v>
      </c>
    </row>
    <row r="10401" spans="1:3">
      <c r="A10401" t="s">
        <v>11</v>
      </c>
      <c r="B10401" s="5">
        <v>44222</v>
      </c>
      <c r="C10401">
        <v>18.059999999999999</v>
      </c>
    </row>
    <row r="10402" spans="1:3">
      <c r="A10402" t="s">
        <v>11</v>
      </c>
      <c r="B10402" s="5">
        <v>44223</v>
      </c>
      <c r="C10402">
        <v>17.97</v>
      </c>
    </row>
    <row r="10403" spans="1:3">
      <c r="A10403" t="s">
        <v>11</v>
      </c>
      <c r="B10403" s="5">
        <v>44224</v>
      </c>
      <c r="C10403">
        <v>17.79</v>
      </c>
    </row>
    <row r="10404" spans="1:3">
      <c r="A10404" t="s">
        <v>11</v>
      </c>
      <c r="B10404" s="5">
        <v>44225</v>
      </c>
      <c r="C10404">
        <v>17.54</v>
      </c>
    </row>
    <row r="10405" spans="1:3">
      <c r="A10405" t="s">
        <v>11</v>
      </c>
      <c r="B10405" s="5">
        <v>44228</v>
      </c>
      <c r="C10405">
        <v>17.690000000000001</v>
      </c>
    </row>
    <row r="10406" spans="1:3">
      <c r="A10406" t="s">
        <v>11</v>
      </c>
      <c r="B10406" s="5">
        <v>44229</v>
      </c>
      <c r="C10406">
        <v>18.16</v>
      </c>
    </row>
    <row r="10407" spans="1:3">
      <c r="A10407" t="s">
        <v>11</v>
      </c>
      <c r="B10407" s="5">
        <v>44230</v>
      </c>
      <c r="C10407">
        <v>18.309999999999999</v>
      </c>
    </row>
    <row r="10408" spans="1:3">
      <c r="A10408" t="s">
        <v>11</v>
      </c>
      <c r="B10408" s="5">
        <v>44231</v>
      </c>
      <c r="C10408">
        <v>18.350000000000001</v>
      </c>
    </row>
    <row r="10409" spans="1:3">
      <c r="A10409" t="s">
        <v>11</v>
      </c>
      <c r="B10409" s="5">
        <v>44232</v>
      </c>
      <c r="C10409">
        <v>18.75</v>
      </c>
    </row>
    <row r="10410" spans="1:3">
      <c r="A10410" t="s">
        <v>11</v>
      </c>
      <c r="B10410" s="5">
        <v>44235</v>
      </c>
      <c r="C10410">
        <v>18.38</v>
      </c>
    </row>
    <row r="10411" spans="1:3">
      <c r="A10411" t="s">
        <v>11</v>
      </c>
      <c r="B10411" s="5">
        <v>44236</v>
      </c>
      <c r="C10411">
        <v>18.16</v>
      </c>
    </row>
    <row r="10412" spans="1:3">
      <c r="A10412" t="s">
        <v>11</v>
      </c>
      <c r="B10412" s="5">
        <v>44237</v>
      </c>
      <c r="C10412">
        <v>18.25</v>
      </c>
    </row>
    <row r="10413" spans="1:3">
      <c r="A10413" t="s">
        <v>11</v>
      </c>
      <c r="B10413" s="5">
        <v>44238</v>
      </c>
      <c r="C10413">
        <v>18.16</v>
      </c>
    </row>
    <row r="10414" spans="1:3">
      <c r="A10414" t="s">
        <v>11</v>
      </c>
      <c r="B10414" s="5">
        <v>44239</v>
      </c>
      <c r="C10414">
        <v>18.059999999999999</v>
      </c>
    </row>
    <row r="10415" spans="1:3">
      <c r="A10415" t="s">
        <v>11</v>
      </c>
      <c r="B10415" s="5">
        <v>44243</v>
      </c>
      <c r="C10415">
        <v>17.98</v>
      </c>
    </row>
    <row r="10416" spans="1:3">
      <c r="A10416" t="s">
        <v>11</v>
      </c>
      <c r="B10416" s="5">
        <v>44244</v>
      </c>
      <c r="C10416">
        <v>18.010000000000002</v>
      </c>
    </row>
    <row r="10417" spans="1:3">
      <c r="A10417" t="s">
        <v>11</v>
      </c>
      <c r="B10417" s="5">
        <v>44245</v>
      </c>
      <c r="C10417">
        <v>18.03</v>
      </c>
    </row>
    <row r="10418" spans="1:3">
      <c r="A10418" t="s">
        <v>11</v>
      </c>
      <c r="B10418" s="5">
        <v>44246</v>
      </c>
      <c r="C10418">
        <v>17.97</v>
      </c>
    </row>
    <row r="10419" spans="1:3">
      <c r="A10419" t="s">
        <v>11</v>
      </c>
      <c r="B10419" s="5">
        <v>44249</v>
      </c>
      <c r="C10419">
        <v>18.059999999999999</v>
      </c>
    </row>
    <row r="10420" spans="1:3">
      <c r="A10420" t="s">
        <v>11</v>
      </c>
      <c r="B10420" s="5">
        <v>44250</v>
      </c>
      <c r="C10420">
        <v>17.899999999999999</v>
      </c>
    </row>
    <row r="10421" spans="1:3">
      <c r="A10421" t="s">
        <v>11</v>
      </c>
      <c r="B10421" s="5">
        <v>44251</v>
      </c>
      <c r="C10421">
        <v>18.13</v>
      </c>
    </row>
    <row r="10422" spans="1:3">
      <c r="A10422" t="s">
        <v>11</v>
      </c>
      <c r="B10422" s="5">
        <v>44252</v>
      </c>
      <c r="C10422">
        <v>17.98</v>
      </c>
    </row>
    <row r="10423" spans="1:3">
      <c r="A10423" t="s">
        <v>11</v>
      </c>
      <c r="B10423" s="5">
        <v>44253</v>
      </c>
      <c r="C10423">
        <v>18.22</v>
      </c>
    </row>
    <row r="10424" spans="1:3">
      <c r="A10424" t="s">
        <v>11</v>
      </c>
      <c r="B10424" s="5">
        <v>44256</v>
      </c>
      <c r="C10424">
        <v>18.97</v>
      </c>
    </row>
    <row r="10425" spans="1:3">
      <c r="A10425" t="s">
        <v>11</v>
      </c>
      <c r="B10425" s="5">
        <v>44257</v>
      </c>
      <c r="C10425">
        <v>19.37</v>
      </c>
    </row>
    <row r="10426" spans="1:3">
      <c r="A10426" t="s">
        <v>11</v>
      </c>
      <c r="B10426" s="5">
        <v>44258</v>
      </c>
      <c r="C10426">
        <v>19</v>
      </c>
    </row>
    <row r="10427" spans="1:3">
      <c r="A10427" t="s">
        <v>11</v>
      </c>
      <c r="B10427" s="5">
        <v>44259</v>
      </c>
      <c r="C10427">
        <v>18.97</v>
      </c>
    </row>
    <row r="10428" spans="1:3">
      <c r="A10428" t="s">
        <v>11</v>
      </c>
      <c r="B10428" s="5">
        <v>44260</v>
      </c>
      <c r="C10428">
        <v>18.73</v>
      </c>
    </row>
    <row r="10429" spans="1:3">
      <c r="A10429" t="s">
        <v>11</v>
      </c>
      <c r="B10429" s="5">
        <v>44263</v>
      </c>
      <c r="C10429">
        <v>18.899999999999999</v>
      </c>
    </row>
    <row r="10430" spans="1:3">
      <c r="A10430" t="s">
        <v>11</v>
      </c>
      <c r="B10430" s="5">
        <v>44264</v>
      </c>
      <c r="C10430">
        <v>18.78</v>
      </c>
    </row>
    <row r="10431" spans="1:3">
      <c r="A10431" t="s">
        <v>11</v>
      </c>
      <c r="B10431" s="5">
        <v>44265</v>
      </c>
      <c r="C10431">
        <v>19.12</v>
      </c>
    </row>
    <row r="10432" spans="1:3">
      <c r="A10432" t="s">
        <v>11</v>
      </c>
      <c r="B10432" s="5">
        <v>44266</v>
      </c>
      <c r="C10432">
        <v>19.3</v>
      </c>
    </row>
    <row r="10433" spans="1:3">
      <c r="A10433" t="s">
        <v>11</v>
      </c>
      <c r="B10433" s="5">
        <v>44267</v>
      </c>
      <c r="C10433">
        <v>19.41</v>
      </c>
    </row>
    <row r="10434" spans="1:3">
      <c r="A10434" t="s">
        <v>11</v>
      </c>
      <c r="B10434" s="5">
        <v>44270</v>
      </c>
      <c r="C10434">
        <v>19.899999999999999</v>
      </c>
    </row>
    <row r="10435" spans="1:3">
      <c r="A10435" t="s">
        <v>11</v>
      </c>
      <c r="B10435" s="5">
        <v>44271</v>
      </c>
      <c r="C10435">
        <v>19.84</v>
      </c>
    </row>
    <row r="10436" spans="1:3">
      <c r="A10436" t="s">
        <v>11</v>
      </c>
      <c r="B10436" s="5">
        <v>44272</v>
      </c>
      <c r="C10436">
        <v>20.100000000000001</v>
      </c>
    </row>
    <row r="10437" spans="1:3">
      <c r="A10437" t="s">
        <v>11</v>
      </c>
      <c r="B10437" s="5">
        <v>44273</v>
      </c>
      <c r="C10437">
        <v>19.829999999999998</v>
      </c>
    </row>
    <row r="10438" spans="1:3">
      <c r="A10438" t="s">
        <v>11</v>
      </c>
      <c r="B10438" s="5">
        <v>44274</v>
      </c>
      <c r="C10438">
        <v>20.11</v>
      </c>
    </row>
    <row r="10439" spans="1:3">
      <c r="A10439" t="s">
        <v>11</v>
      </c>
      <c r="B10439" s="5">
        <v>44277</v>
      </c>
      <c r="C10439">
        <v>20.260000000000002</v>
      </c>
    </row>
    <row r="10440" spans="1:3">
      <c r="A10440" t="s">
        <v>11</v>
      </c>
      <c r="B10440" s="5">
        <v>44278</v>
      </c>
      <c r="C10440">
        <v>19.96</v>
      </c>
    </row>
    <row r="10441" spans="1:3">
      <c r="A10441" t="s">
        <v>11</v>
      </c>
      <c r="B10441" s="5">
        <v>44279</v>
      </c>
      <c r="C10441">
        <v>19.71</v>
      </c>
    </row>
    <row r="10442" spans="1:3">
      <c r="A10442" t="s">
        <v>11</v>
      </c>
      <c r="B10442" s="5">
        <v>44280</v>
      </c>
      <c r="C10442">
        <v>19.920000000000002</v>
      </c>
    </row>
    <row r="10443" spans="1:3">
      <c r="A10443" t="s">
        <v>11</v>
      </c>
      <c r="B10443" s="5">
        <v>44281</v>
      </c>
      <c r="C10443">
        <v>20.05</v>
      </c>
    </row>
    <row r="10444" spans="1:3">
      <c r="A10444" t="s">
        <v>11</v>
      </c>
      <c r="B10444" s="5">
        <v>44284</v>
      </c>
      <c r="C10444">
        <v>19.850000000000001</v>
      </c>
    </row>
    <row r="10445" spans="1:3">
      <c r="A10445" t="s">
        <v>11</v>
      </c>
      <c r="B10445" s="5">
        <v>44285</v>
      </c>
      <c r="C10445">
        <v>19.52</v>
      </c>
    </row>
    <row r="10446" spans="1:3">
      <c r="A10446" t="s">
        <v>11</v>
      </c>
      <c r="B10446" s="5">
        <v>44286</v>
      </c>
      <c r="C10446">
        <v>19.329999999999998</v>
      </c>
    </row>
    <row r="10447" spans="1:3">
      <c r="A10447" t="s">
        <v>11</v>
      </c>
      <c r="B10447" s="5">
        <v>44287</v>
      </c>
      <c r="C10447">
        <v>19.72</v>
      </c>
    </row>
    <row r="10448" spans="1:3">
      <c r="A10448" t="s">
        <v>11</v>
      </c>
      <c r="B10448" s="5">
        <v>44291</v>
      </c>
      <c r="C10448">
        <v>19.78</v>
      </c>
    </row>
    <row r="10449" spans="1:3">
      <c r="A10449" t="s">
        <v>11</v>
      </c>
      <c r="B10449" s="5">
        <v>44292</v>
      </c>
      <c r="C10449">
        <v>19.98</v>
      </c>
    </row>
    <row r="10450" spans="1:3">
      <c r="A10450" t="s">
        <v>11</v>
      </c>
      <c r="B10450" s="5">
        <v>44293</v>
      </c>
      <c r="C10450">
        <v>20.149999999999999</v>
      </c>
    </row>
    <row r="10451" spans="1:3">
      <c r="A10451" t="s">
        <v>11</v>
      </c>
      <c r="B10451" s="5">
        <v>44294</v>
      </c>
      <c r="C10451">
        <v>20.28</v>
      </c>
    </row>
    <row r="10452" spans="1:3">
      <c r="A10452" t="s">
        <v>11</v>
      </c>
      <c r="B10452" s="5">
        <v>44295</v>
      </c>
      <c r="C10452">
        <v>20.52</v>
      </c>
    </row>
    <row r="10453" spans="1:3">
      <c r="A10453" t="s">
        <v>11</v>
      </c>
      <c r="B10453" s="5">
        <v>44298</v>
      </c>
      <c r="C10453">
        <v>20.329999999999998</v>
      </c>
    </row>
    <row r="10454" spans="1:3">
      <c r="A10454" t="s">
        <v>11</v>
      </c>
      <c r="B10454" s="5">
        <v>44299</v>
      </c>
      <c r="C10454">
        <v>19.39</v>
      </c>
    </row>
    <row r="10455" spans="1:3">
      <c r="A10455" t="s">
        <v>11</v>
      </c>
      <c r="B10455" s="5">
        <v>44300</v>
      </c>
      <c r="C10455">
        <v>19.39</v>
      </c>
    </row>
    <row r="10456" spans="1:3">
      <c r="A10456" t="s">
        <v>11</v>
      </c>
      <c r="B10456" s="5">
        <v>44301</v>
      </c>
      <c r="C10456">
        <v>19.399999999999999</v>
      </c>
    </row>
    <row r="10457" spans="1:3">
      <c r="A10457" t="s">
        <v>11</v>
      </c>
      <c r="B10457" s="5">
        <v>44302</v>
      </c>
      <c r="C10457">
        <v>19.350000000000001</v>
      </c>
    </row>
    <row r="10458" spans="1:3">
      <c r="A10458" t="s">
        <v>11</v>
      </c>
      <c r="B10458" s="5">
        <v>44305</v>
      </c>
      <c r="C10458">
        <v>19.329999999999998</v>
      </c>
    </row>
    <row r="10459" spans="1:3">
      <c r="A10459" t="s">
        <v>11</v>
      </c>
      <c r="B10459" s="5">
        <v>44306</v>
      </c>
      <c r="C10459">
        <v>19.28</v>
      </c>
    </row>
    <row r="10460" spans="1:3">
      <c r="A10460" t="s">
        <v>11</v>
      </c>
      <c r="B10460" s="5">
        <v>44307</v>
      </c>
      <c r="C10460">
        <v>19.7</v>
      </c>
    </row>
    <row r="10461" spans="1:3">
      <c r="A10461" t="s">
        <v>11</v>
      </c>
      <c r="B10461" s="5">
        <v>44308</v>
      </c>
      <c r="C10461">
        <v>19.48</v>
      </c>
    </row>
    <row r="10462" spans="1:3">
      <c r="A10462" t="s">
        <v>11</v>
      </c>
      <c r="B10462" s="5">
        <v>44309</v>
      </c>
      <c r="C10462">
        <v>19.38</v>
      </c>
    </row>
    <row r="10463" spans="1:3">
      <c r="A10463" t="s">
        <v>11</v>
      </c>
      <c r="B10463" s="5">
        <v>44312</v>
      </c>
      <c r="C10463">
        <v>19.53</v>
      </c>
    </row>
    <row r="10464" spans="1:3">
      <c r="A10464" t="s">
        <v>11</v>
      </c>
      <c r="B10464" s="5">
        <v>44313</v>
      </c>
      <c r="C10464">
        <v>19.72</v>
      </c>
    </row>
    <row r="10465" spans="1:3">
      <c r="A10465" t="s">
        <v>11</v>
      </c>
      <c r="B10465" s="5">
        <v>44314</v>
      </c>
      <c r="C10465">
        <v>19.75</v>
      </c>
    </row>
    <row r="10466" spans="1:3">
      <c r="A10466" t="s">
        <v>11</v>
      </c>
      <c r="B10466" s="5">
        <v>44315</v>
      </c>
      <c r="C10466">
        <v>19.79</v>
      </c>
    </row>
    <row r="10467" spans="1:3">
      <c r="A10467" t="s">
        <v>11</v>
      </c>
      <c r="B10467" s="5">
        <v>44316</v>
      </c>
      <c r="C10467">
        <v>19.579999999999998</v>
      </c>
    </row>
    <row r="10468" spans="1:3">
      <c r="A10468" t="s">
        <v>11</v>
      </c>
      <c r="B10468" s="5">
        <v>44319</v>
      </c>
      <c r="C10468">
        <v>19.45</v>
      </c>
    </row>
    <row r="10469" spans="1:3">
      <c r="A10469" t="s">
        <v>11</v>
      </c>
      <c r="B10469" s="5">
        <v>44320</v>
      </c>
      <c r="C10469">
        <v>19.399999999999999</v>
      </c>
    </row>
    <row r="10470" spans="1:3">
      <c r="A10470" t="s">
        <v>11</v>
      </c>
      <c r="B10470" s="5">
        <v>44321</v>
      </c>
      <c r="C10470">
        <v>19.63</v>
      </c>
    </row>
    <row r="10471" spans="1:3">
      <c r="A10471" t="s">
        <v>11</v>
      </c>
      <c r="B10471" s="5">
        <v>44322</v>
      </c>
      <c r="C10471">
        <v>19.600000000000001</v>
      </c>
    </row>
    <row r="10472" spans="1:3">
      <c r="A10472" t="s">
        <v>11</v>
      </c>
      <c r="B10472" s="5">
        <v>44323</v>
      </c>
      <c r="C10472">
        <v>19.68</v>
      </c>
    </row>
    <row r="10473" spans="1:3">
      <c r="A10473" t="s">
        <v>11</v>
      </c>
      <c r="B10473" s="5">
        <v>44326</v>
      </c>
      <c r="C10473">
        <v>19.7</v>
      </c>
    </row>
    <row r="10474" spans="1:3">
      <c r="A10474" t="s">
        <v>11</v>
      </c>
      <c r="B10474" s="5">
        <v>44327</v>
      </c>
      <c r="C10474">
        <v>19.68</v>
      </c>
    </row>
    <row r="10475" spans="1:3">
      <c r="A10475" t="s">
        <v>11</v>
      </c>
      <c r="B10475" s="5">
        <v>44328</v>
      </c>
      <c r="C10475">
        <v>18.899999999999999</v>
      </c>
    </row>
    <row r="10476" spans="1:3">
      <c r="A10476" t="s">
        <v>11</v>
      </c>
      <c r="B10476" s="5">
        <v>44329</v>
      </c>
      <c r="C10476">
        <v>19.399999999999999</v>
      </c>
    </row>
    <row r="10477" spans="1:3">
      <c r="A10477" t="s">
        <v>11</v>
      </c>
      <c r="B10477" s="5">
        <v>44330</v>
      </c>
      <c r="C10477">
        <v>19.3</v>
      </c>
    </row>
    <row r="10478" spans="1:3">
      <c r="A10478" t="s">
        <v>11</v>
      </c>
      <c r="B10478" s="5">
        <v>44333</v>
      </c>
      <c r="C10478">
        <v>19.54</v>
      </c>
    </row>
    <row r="10479" spans="1:3">
      <c r="A10479" t="s">
        <v>11</v>
      </c>
      <c r="B10479" s="5">
        <v>44334</v>
      </c>
      <c r="C10479">
        <v>19.510000000000002</v>
      </c>
    </row>
    <row r="10480" spans="1:3">
      <c r="A10480" t="s">
        <v>11</v>
      </c>
      <c r="B10480" s="5">
        <v>44335</v>
      </c>
      <c r="C10480">
        <v>19.579999999999998</v>
      </c>
    </row>
    <row r="10481" spans="1:3">
      <c r="A10481" t="s">
        <v>11</v>
      </c>
      <c r="B10481" s="5">
        <v>44336</v>
      </c>
      <c r="C10481">
        <v>19.510000000000002</v>
      </c>
    </row>
    <row r="10482" spans="1:3">
      <c r="A10482" t="s">
        <v>11</v>
      </c>
      <c r="B10482" s="5">
        <v>44337</v>
      </c>
      <c r="C10482">
        <v>19.260000000000002</v>
      </c>
    </row>
    <row r="10483" spans="1:3">
      <c r="A10483" t="s">
        <v>11</v>
      </c>
      <c r="B10483" s="5">
        <v>44340</v>
      </c>
      <c r="C10483">
        <v>19.32</v>
      </c>
    </row>
    <row r="10484" spans="1:3">
      <c r="A10484" t="s">
        <v>11</v>
      </c>
      <c r="B10484" s="5">
        <v>44341</v>
      </c>
      <c r="C10484">
        <v>19.21</v>
      </c>
    </row>
    <row r="10485" spans="1:3">
      <c r="A10485" t="s">
        <v>11</v>
      </c>
      <c r="B10485" s="5">
        <v>44342</v>
      </c>
      <c r="C10485">
        <v>19.32</v>
      </c>
    </row>
    <row r="10486" spans="1:3">
      <c r="A10486" t="s">
        <v>11</v>
      </c>
      <c r="B10486" s="5">
        <v>44343</v>
      </c>
      <c r="C10486">
        <v>19.399999999999999</v>
      </c>
    </row>
    <row r="10487" spans="1:3">
      <c r="A10487" t="s">
        <v>11</v>
      </c>
      <c r="B10487" s="5">
        <v>44344</v>
      </c>
      <c r="C10487">
        <v>19.45</v>
      </c>
    </row>
    <row r="10488" spans="1:3">
      <c r="A10488" t="s">
        <v>11</v>
      </c>
      <c r="B10488" s="5">
        <v>44348</v>
      </c>
      <c r="C10488">
        <v>19.739999999999998</v>
      </c>
    </row>
    <row r="10489" spans="1:3">
      <c r="A10489" t="s">
        <v>11</v>
      </c>
      <c r="B10489" s="5">
        <v>44349</v>
      </c>
      <c r="C10489">
        <v>19.93</v>
      </c>
    </row>
    <row r="10490" spans="1:3">
      <c r="A10490" t="s">
        <v>11</v>
      </c>
      <c r="B10490" s="5">
        <v>44350</v>
      </c>
      <c r="C10490">
        <v>19.899999999999999</v>
      </c>
    </row>
    <row r="10491" spans="1:3">
      <c r="A10491" t="s">
        <v>11</v>
      </c>
      <c r="B10491" s="5">
        <v>44351</v>
      </c>
      <c r="C10491">
        <v>20.079999999999998</v>
      </c>
    </row>
    <row r="10492" spans="1:3">
      <c r="A10492" t="s">
        <v>11</v>
      </c>
      <c r="B10492" s="5">
        <v>44354</v>
      </c>
      <c r="C10492">
        <v>20.149999999999999</v>
      </c>
    </row>
    <row r="10493" spans="1:3">
      <c r="A10493" t="s">
        <v>11</v>
      </c>
      <c r="B10493" s="5">
        <v>44355</v>
      </c>
      <c r="C10493">
        <v>20.29</v>
      </c>
    </row>
    <row r="10494" spans="1:3">
      <c r="A10494" t="s">
        <v>11</v>
      </c>
      <c r="B10494" s="5">
        <v>44356</v>
      </c>
      <c r="C10494">
        <v>20.2</v>
      </c>
    </row>
    <row r="10495" spans="1:3">
      <c r="A10495" t="s">
        <v>11</v>
      </c>
      <c r="B10495" s="5">
        <v>44357</v>
      </c>
      <c r="C10495">
        <v>20.079999999999998</v>
      </c>
    </row>
    <row r="10496" spans="1:3">
      <c r="A10496" t="s">
        <v>11</v>
      </c>
      <c r="B10496" s="5">
        <v>44358</v>
      </c>
      <c r="C10496">
        <v>20.3</v>
      </c>
    </row>
    <row r="10497" spans="1:3">
      <c r="A10497" t="s">
        <v>11</v>
      </c>
      <c r="B10497" s="5">
        <v>44361</v>
      </c>
      <c r="C10497">
        <v>20.36</v>
      </c>
    </row>
    <row r="10498" spans="1:3">
      <c r="A10498" t="s">
        <v>11</v>
      </c>
      <c r="B10498" s="5">
        <v>44362</v>
      </c>
      <c r="C10498">
        <v>20.23</v>
      </c>
    </row>
    <row r="10499" spans="1:3">
      <c r="A10499" t="s">
        <v>11</v>
      </c>
      <c r="B10499" s="5">
        <v>44363</v>
      </c>
      <c r="C10499">
        <v>20.260000000000002</v>
      </c>
    </row>
    <row r="10500" spans="1:3">
      <c r="A10500" t="s">
        <v>11</v>
      </c>
      <c r="B10500" s="5">
        <v>44364</v>
      </c>
      <c r="C10500">
        <v>20.05</v>
      </c>
    </row>
    <row r="10501" spans="1:3">
      <c r="A10501" t="s">
        <v>11</v>
      </c>
      <c r="B10501" s="5">
        <v>44365</v>
      </c>
      <c r="C10501">
        <v>19.87</v>
      </c>
    </row>
    <row r="10502" spans="1:3">
      <c r="A10502" t="s">
        <v>11</v>
      </c>
      <c r="B10502" s="5">
        <v>44368</v>
      </c>
      <c r="C10502">
        <v>20.21</v>
      </c>
    </row>
    <row r="10503" spans="1:3">
      <c r="A10503" t="s">
        <v>11</v>
      </c>
      <c r="B10503" s="5">
        <v>44369</v>
      </c>
      <c r="C10503">
        <v>20.25</v>
      </c>
    </row>
    <row r="10504" spans="1:3">
      <c r="A10504" t="s">
        <v>11</v>
      </c>
      <c r="B10504" s="5">
        <v>44370</v>
      </c>
      <c r="C10504">
        <v>20.36</v>
      </c>
    </row>
    <row r="10505" spans="1:3">
      <c r="A10505" t="s">
        <v>11</v>
      </c>
      <c r="B10505" s="5">
        <v>44371</v>
      </c>
      <c r="C10505">
        <v>20.51</v>
      </c>
    </row>
    <row r="10506" spans="1:3">
      <c r="A10506" t="s">
        <v>11</v>
      </c>
      <c r="B10506" s="5">
        <v>44372</v>
      </c>
      <c r="C10506">
        <v>20.350000000000001</v>
      </c>
    </row>
    <row r="10507" spans="1:3">
      <c r="A10507" t="s">
        <v>11</v>
      </c>
      <c r="B10507" s="5">
        <v>44375</v>
      </c>
      <c r="C10507">
        <v>20.149999999999999</v>
      </c>
    </row>
    <row r="10508" spans="1:3">
      <c r="A10508" t="s">
        <v>11</v>
      </c>
      <c r="B10508" s="5">
        <v>44376</v>
      </c>
      <c r="C10508">
        <v>19.579999999999998</v>
      </c>
    </row>
    <row r="10509" spans="1:3">
      <c r="A10509" t="s">
        <v>11</v>
      </c>
      <c r="B10509" s="5">
        <v>44377</v>
      </c>
      <c r="C10509">
        <v>19.600000000000001</v>
      </c>
    </row>
    <row r="10510" spans="1:3">
      <c r="A10510" t="s">
        <v>11</v>
      </c>
      <c r="B10510" s="5">
        <v>44378</v>
      </c>
      <c r="C10510">
        <v>19.47</v>
      </c>
    </row>
    <row r="10511" spans="1:3">
      <c r="A10511" t="s">
        <v>11</v>
      </c>
      <c r="B10511" s="5">
        <v>44379</v>
      </c>
      <c r="C10511">
        <v>19.88</v>
      </c>
    </row>
    <row r="10512" spans="1:3">
      <c r="A10512" t="s">
        <v>11</v>
      </c>
      <c r="B10512" s="5">
        <v>44383</v>
      </c>
      <c r="C10512">
        <v>19.7</v>
      </c>
    </row>
    <row r="10513" spans="1:3">
      <c r="A10513" t="s">
        <v>11</v>
      </c>
      <c r="B10513" s="5">
        <v>44384</v>
      </c>
      <c r="C10513">
        <v>19.52</v>
      </c>
    </row>
    <row r="10514" spans="1:3">
      <c r="A10514" t="s">
        <v>11</v>
      </c>
      <c r="B10514" s="5">
        <v>44385</v>
      </c>
      <c r="C10514">
        <v>19.510000000000002</v>
      </c>
    </row>
    <row r="10515" spans="1:3">
      <c r="A10515" t="s">
        <v>11</v>
      </c>
      <c r="B10515" s="5">
        <v>44386</v>
      </c>
      <c r="C10515">
        <v>19.54</v>
      </c>
    </row>
    <row r="10516" spans="1:3">
      <c r="A10516" t="s">
        <v>11</v>
      </c>
      <c r="B10516" s="5">
        <v>44389</v>
      </c>
      <c r="C10516">
        <v>19.5</v>
      </c>
    </row>
    <row r="10517" spans="1:3">
      <c r="A10517" t="s">
        <v>11</v>
      </c>
      <c r="B10517" s="5">
        <v>44390</v>
      </c>
      <c r="C10517">
        <v>19.239999999999998</v>
      </c>
    </row>
    <row r="10518" spans="1:3">
      <c r="A10518" t="s">
        <v>11</v>
      </c>
      <c r="B10518" s="5">
        <v>44391</v>
      </c>
      <c r="C10518">
        <v>19.18</v>
      </c>
    </row>
    <row r="10519" spans="1:3">
      <c r="A10519" t="s">
        <v>11</v>
      </c>
      <c r="B10519" s="5">
        <v>44392</v>
      </c>
      <c r="C10519">
        <v>19.22</v>
      </c>
    </row>
    <row r="10520" spans="1:3">
      <c r="A10520" t="s">
        <v>11</v>
      </c>
      <c r="B10520" s="5">
        <v>44393</v>
      </c>
      <c r="C10520">
        <v>19.13</v>
      </c>
    </row>
    <row r="10521" spans="1:3">
      <c r="A10521" t="s">
        <v>11</v>
      </c>
      <c r="B10521" s="5">
        <v>44396</v>
      </c>
      <c r="C10521">
        <v>18.97</v>
      </c>
    </row>
    <row r="10522" spans="1:3">
      <c r="A10522" t="s">
        <v>11</v>
      </c>
      <c r="B10522" s="5">
        <v>44397</v>
      </c>
      <c r="C10522">
        <v>19.14</v>
      </c>
    </row>
    <row r="10523" spans="1:3">
      <c r="A10523" t="s">
        <v>11</v>
      </c>
      <c r="B10523" s="5">
        <v>44398</v>
      </c>
      <c r="C10523">
        <v>19.149999999999999</v>
      </c>
    </row>
    <row r="10524" spans="1:3">
      <c r="A10524" t="s">
        <v>11</v>
      </c>
      <c r="B10524" s="5">
        <v>44399</v>
      </c>
      <c r="C10524">
        <v>19.02</v>
      </c>
    </row>
    <row r="10525" spans="1:3">
      <c r="A10525" t="s">
        <v>11</v>
      </c>
      <c r="B10525" s="5">
        <v>44400</v>
      </c>
      <c r="C10525">
        <v>18.97</v>
      </c>
    </row>
    <row r="10526" spans="1:3">
      <c r="A10526" t="s">
        <v>11</v>
      </c>
      <c r="B10526" s="5">
        <v>44403</v>
      </c>
      <c r="C10526">
        <v>19</v>
      </c>
    </row>
    <row r="10527" spans="1:3">
      <c r="A10527" t="s">
        <v>11</v>
      </c>
      <c r="B10527" s="5">
        <v>44404</v>
      </c>
      <c r="C10527">
        <v>19.100000000000001</v>
      </c>
    </row>
    <row r="10528" spans="1:3">
      <c r="A10528" t="s">
        <v>11</v>
      </c>
      <c r="B10528" s="5">
        <v>44405</v>
      </c>
      <c r="C10528">
        <v>19.22</v>
      </c>
    </row>
    <row r="10529" spans="1:3">
      <c r="A10529" t="s">
        <v>11</v>
      </c>
      <c r="B10529" s="5">
        <v>44406</v>
      </c>
      <c r="C10529">
        <v>19.170000000000002</v>
      </c>
    </row>
    <row r="10530" spans="1:3">
      <c r="A10530" t="s">
        <v>11</v>
      </c>
      <c r="B10530" s="5">
        <v>44407</v>
      </c>
      <c r="C10530">
        <v>19.079999999999998</v>
      </c>
    </row>
    <row r="10531" spans="1:3">
      <c r="A10531" t="s">
        <v>11</v>
      </c>
      <c r="B10531" s="5">
        <v>44410</v>
      </c>
      <c r="C10531">
        <v>19.239999999999998</v>
      </c>
    </row>
    <row r="10532" spans="1:3">
      <c r="A10532" t="s">
        <v>11</v>
      </c>
      <c r="B10532" s="5">
        <v>44411</v>
      </c>
      <c r="C10532">
        <v>19.27</v>
      </c>
    </row>
    <row r="10533" spans="1:3">
      <c r="A10533" t="s">
        <v>11</v>
      </c>
      <c r="B10533" s="5">
        <v>44412</v>
      </c>
      <c r="C10533">
        <v>19.190000000000001</v>
      </c>
    </row>
    <row r="10534" spans="1:3">
      <c r="A10534" t="s">
        <v>11</v>
      </c>
      <c r="B10534" s="5">
        <v>44413</v>
      </c>
      <c r="C10534">
        <v>19.36</v>
      </c>
    </row>
    <row r="10535" spans="1:3">
      <c r="A10535" t="s">
        <v>11</v>
      </c>
      <c r="B10535" s="5">
        <v>44414</v>
      </c>
      <c r="C10535">
        <v>19.52</v>
      </c>
    </row>
    <row r="10536" spans="1:3">
      <c r="A10536" t="s">
        <v>11</v>
      </c>
      <c r="B10536" s="5">
        <v>44417</v>
      </c>
      <c r="C10536">
        <v>19.45</v>
      </c>
    </row>
    <row r="10537" spans="1:3">
      <c r="A10537" t="s">
        <v>11</v>
      </c>
      <c r="B10537" s="5">
        <v>44418</v>
      </c>
      <c r="C10537">
        <v>19.38</v>
      </c>
    </row>
    <row r="10538" spans="1:3">
      <c r="A10538" t="s">
        <v>11</v>
      </c>
      <c r="B10538" s="5">
        <v>44419</v>
      </c>
      <c r="C10538">
        <v>19.399999999999999</v>
      </c>
    </row>
    <row r="10539" spans="1:3">
      <c r="A10539" t="s">
        <v>11</v>
      </c>
      <c r="B10539" s="5">
        <v>44420</v>
      </c>
      <c r="C10539">
        <v>19.399999999999999</v>
      </c>
    </row>
    <row r="10540" spans="1:3">
      <c r="A10540" t="s">
        <v>11</v>
      </c>
      <c r="B10540" s="5">
        <v>44421</v>
      </c>
      <c r="C10540">
        <v>19.28</v>
      </c>
    </row>
    <row r="10541" spans="1:3">
      <c r="A10541" t="s">
        <v>11</v>
      </c>
      <c r="B10541" s="5">
        <v>44424</v>
      </c>
      <c r="C10541">
        <v>19.22</v>
      </c>
    </row>
    <row r="10542" spans="1:3">
      <c r="A10542" t="s">
        <v>11</v>
      </c>
      <c r="B10542" s="5">
        <v>44425</v>
      </c>
      <c r="C10542">
        <v>19.16</v>
      </c>
    </row>
    <row r="10543" spans="1:3">
      <c r="A10543" t="s">
        <v>11</v>
      </c>
      <c r="B10543" s="5">
        <v>44426</v>
      </c>
      <c r="C10543">
        <v>18.96</v>
      </c>
    </row>
    <row r="10544" spans="1:3">
      <c r="A10544" t="s">
        <v>11</v>
      </c>
      <c r="B10544" s="5">
        <v>44427</v>
      </c>
      <c r="C10544">
        <v>18.600000000000001</v>
      </c>
    </row>
    <row r="10545" spans="1:3">
      <c r="A10545" t="s">
        <v>11</v>
      </c>
      <c r="B10545" s="5">
        <v>44428</v>
      </c>
      <c r="C10545">
        <v>18.86</v>
      </c>
    </row>
    <row r="10546" spans="1:3">
      <c r="A10546" t="s">
        <v>11</v>
      </c>
      <c r="B10546" s="5">
        <v>44431</v>
      </c>
      <c r="C10546">
        <v>18.97</v>
      </c>
    </row>
    <row r="10547" spans="1:3">
      <c r="A10547" t="s">
        <v>11</v>
      </c>
      <c r="B10547" s="5">
        <v>44432</v>
      </c>
      <c r="C10547">
        <v>19.149999999999999</v>
      </c>
    </row>
    <row r="10548" spans="1:3">
      <c r="A10548" t="s">
        <v>11</v>
      </c>
      <c r="B10548" s="5">
        <v>44433</v>
      </c>
      <c r="C10548">
        <v>19.21</v>
      </c>
    </row>
    <row r="10549" spans="1:3">
      <c r="A10549" t="s">
        <v>11</v>
      </c>
      <c r="B10549" s="5">
        <v>44434</v>
      </c>
      <c r="C10549">
        <v>19.07</v>
      </c>
    </row>
    <row r="10550" spans="1:3">
      <c r="A10550" t="s">
        <v>11</v>
      </c>
      <c r="B10550" s="5">
        <v>44435</v>
      </c>
      <c r="C10550">
        <v>19.2</v>
      </c>
    </row>
    <row r="10551" spans="1:3">
      <c r="A10551" t="s">
        <v>11</v>
      </c>
      <c r="B10551" s="5">
        <v>44438</v>
      </c>
      <c r="C10551">
        <v>19.13</v>
      </c>
    </row>
    <row r="10552" spans="1:3">
      <c r="A10552" t="s">
        <v>11</v>
      </c>
      <c r="B10552" s="5">
        <v>44439</v>
      </c>
      <c r="C10552">
        <v>19.059999999999999</v>
      </c>
    </row>
    <row r="10553" spans="1:3">
      <c r="A10553" t="s">
        <v>11</v>
      </c>
      <c r="B10553" s="5">
        <v>44440</v>
      </c>
      <c r="C10553">
        <v>19.13</v>
      </c>
    </row>
    <row r="10554" spans="1:3">
      <c r="A10554" t="s">
        <v>11</v>
      </c>
      <c r="B10554" s="5">
        <v>44441</v>
      </c>
      <c r="C10554">
        <v>19.23</v>
      </c>
    </row>
    <row r="10555" spans="1:3">
      <c r="A10555" t="s">
        <v>11</v>
      </c>
      <c r="B10555" s="5">
        <v>44442</v>
      </c>
      <c r="C10555">
        <v>19.2</v>
      </c>
    </row>
    <row r="10556" spans="1:3">
      <c r="A10556" t="s">
        <v>11</v>
      </c>
      <c r="B10556" s="5">
        <v>44446</v>
      </c>
      <c r="C10556">
        <v>19.07</v>
      </c>
    </row>
    <row r="10557" spans="1:3">
      <c r="A10557" t="s">
        <v>11</v>
      </c>
      <c r="B10557" s="5">
        <v>44447</v>
      </c>
      <c r="C10557">
        <v>19.010000000000002</v>
      </c>
    </row>
    <row r="10558" spans="1:3">
      <c r="A10558" t="s">
        <v>11</v>
      </c>
      <c r="B10558" s="5">
        <v>44448</v>
      </c>
      <c r="C10558">
        <v>19.14</v>
      </c>
    </row>
    <row r="10559" spans="1:3">
      <c r="A10559" t="s">
        <v>11</v>
      </c>
      <c r="B10559" s="5">
        <v>44449</v>
      </c>
      <c r="C10559">
        <v>19.100000000000001</v>
      </c>
    </row>
    <row r="10560" spans="1:3">
      <c r="A10560" t="s">
        <v>11</v>
      </c>
      <c r="B10560" s="5">
        <v>44452</v>
      </c>
      <c r="C10560">
        <v>19.14</v>
      </c>
    </row>
    <row r="10561" spans="1:3">
      <c r="A10561" t="s">
        <v>11</v>
      </c>
      <c r="B10561" s="5">
        <v>44453</v>
      </c>
      <c r="C10561">
        <v>19</v>
      </c>
    </row>
    <row r="10562" spans="1:3">
      <c r="A10562" t="s">
        <v>11</v>
      </c>
      <c r="B10562" s="5">
        <v>44454</v>
      </c>
      <c r="C10562">
        <v>18.98</v>
      </c>
    </row>
    <row r="10563" spans="1:3">
      <c r="A10563" t="s">
        <v>11</v>
      </c>
      <c r="B10563" s="5">
        <v>44455</v>
      </c>
      <c r="C10563">
        <v>18.86</v>
      </c>
    </row>
    <row r="10564" spans="1:3">
      <c r="A10564" t="s">
        <v>11</v>
      </c>
      <c r="B10564" s="5">
        <v>44456</v>
      </c>
      <c r="C10564">
        <v>18.739999999999998</v>
      </c>
    </row>
    <row r="10565" spans="1:3">
      <c r="A10565" t="s">
        <v>11</v>
      </c>
      <c r="B10565" s="5">
        <v>44459</v>
      </c>
      <c r="C10565">
        <v>18.579999999999998</v>
      </c>
    </row>
    <row r="10566" spans="1:3">
      <c r="A10566" t="s">
        <v>11</v>
      </c>
      <c r="B10566" s="5">
        <v>44460</v>
      </c>
      <c r="C10566">
        <v>18.760000000000002</v>
      </c>
    </row>
    <row r="10567" spans="1:3">
      <c r="A10567" t="s">
        <v>11</v>
      </c>
      <c r="B10567" s="5">
        <v>44461</v>
      </c>
      <c r="C10567">
        <v>18.8</v>
      </c>
    </row>
    <row r="10568" spans="1:3">
      <c r="A10568" t="s">
        <v>11</v>
      </c>
      <c r="B10568" s="5">
        <v>44462</v>
      </c>
      <c r="C10568">
        <v>18.829999999999998</v>
      </c>
    </row>
    <row r="10569" spans="1:3">
      <c r="A10569" t="s">
        <v>11</v>
      </c>
      <c r="B10569" s="5">
        <v>44463</v>
      </c>
      <c r="C10569">
        <v>18.87</v>
      </c>
    </row>
    <row r="10570" spans="1:3">
      <c r="A10570" t="s">
        <v>11</v>
      </c>
      <c r="B10570" s="5">
        <v>44466</v>
      </c>
      <c r="C10570">
        <v>19.079999999999998</v>
      </c>
    </row>
    <row r="10571" spans="1:3">
      <c r="A10571" t="s">
        <v>11</v>
      </c>
      <c r="B10571" s="5">
        <v>44467</v>
      </c>
      <c r="C10571">
        <v>18.97</v>
      </c>
    </row>
    <row r="10572" spans="1:3">
      <c r="A10572" t="s">
        <v>11</v>
      </c>
      <c r="B10572" s="5">
        <v>44468</v>
      </c>
      <c r="C10572">
        <v>18.48</v>
      </c>
    </row>
    <row r="10573" spans="1:3">
      <c r="A10573" t="s">
        <v>11</v>
      </c>
      <c r="B10573" s="5">
        <v>44469</v>
      </c>
      <c r="C10573">
        <v>18.350000000000001</v>
      </c>
    </row>
    <row r="10574" spans="1:3">
      <c r="A10574" t="s">
        <v>11</v>
      </c>
      <c r="B10574" s="5">
        <v>44470</v>
      </c>
      <c r="C10574">
        <v>18.5</v>
      </c>
    </row>
    <row r="10575" spans="1:3">
      <c r="A10575" t="s">
        <v>11</v>
      </c>
      <c r="B10575" s="5">
        <v>44473</v>
      </c>
      <c r="C10575">
        <v>18.52</v>
      </c>
    </row>
    <row r="10576" spans="1:3">
      <c r="A10576" t="s">
        <v>11</v>
      </c>
      <c r="B10576" s="5">
        <v>44474</v>
      </c>
      <c r="C10576">
        <v>18.5</v>
      </c>
    </row>
    <row r="10577" spans="1:3">
      <c r="A10577" t="s">
        <v>11</v>
      </c>
      <c r="B10577" s="5">
        <v>44475</v>
      </c>
      <c r="C10577">
        <v>18.57</v>
      </c>
    </row>
    <row r="10578" spans="1:3">
      <c r="A10578" t="s">
        <v>11</v>
      </c>
      <c r="B10578" s="5">
        <v>44476</v>
      </c>
      <c r="C10578">
        <v>18.489999999999998</v>
      </c>
    </row>
    <row r="10579" spans="1:3">
      <c r="A10579" t="s">
        <v>11</v>
      </c>
      <c r="B10579" s="5">
        <v>44477</v>
      </c>
      <c r="C10579">
        <v>18.690000000000001</v>
      </c>
    </row>
    <row r="10580" spans="1:3">
      <c r="A10580" t="s">
        <v>11</v>
      </c>
      <c r="B10580" s="5">
        <v>44480</v>
      </c>
      <c r="C10580">
        <v>18.82</v>
      </c>
    </row>
    <row r="10581" spans="1:3">
      <c r="A10581" t="s">
        <v>11</v>
      </c>
      <c r="B10581" s="5">
        <v>44481</v>
      </c>
      <c r="C10581">
        <v>18.87</v>
      </c>
    </row>
    <row r="10582" spans="1:3">
      <c r="A10582" t="s">
        <v>11</v>
      </c>
      <c r="B10582" s="5">
        <v>44482</v>
      </c>
      <c r="C10582">
        <v>18.95</v>
      </c>
    </row>
    <row r="10583" spans="1:3">
      <c r="A10583" t="s">
        <v>11</v>
      </c>
      <c r="B10583" s="5">
        <v>44483</v>
      </c>
      <c r="C10583">
        <v>18.97</v>
      </c>
    </row>
    <row r="10584" spans="1:3">
      <c r="A10584" t="s">
        <v>11</v>
      </c>
      <c r="B10584" s="5">
        <v>44484</v>
      </c>
      <c r="C10584">
        <v>18.989999999999998</v>
      </c>
    </row>
    <row r="10585" spans="1:3">
      <c r="A10585" t="s">
        <v>11</v>
      </c>
      <c r="B10585" s="5">
        <v>44487</v>
      </c>
      <c r="C10585">
        <v>18.96</v>
      </c>
    </row>
    <row r="10586" spans="1:3">
      <c r="A10586" t="s">
        <v>11</v>
      </c>
      <c r="B10586" s="5">
        <v>44488</v>
      </c>
      <c r="C10586">
        <v>19.04</v>
      </c>
    </row>
    <row r="10587" spans="1:3">
      <c r="A10587" t="s">
        <v>11</v>
      </c>
      <c r="B10587" s="5">
        <v>44489</v>
      </c>
      <c r="C10587">
        <v>19.059999999999999</v>
      </c>
    </row>
    <row r="10588" spans="1:3">
      <c r="A10588" t="s">
        <v>11</v>
      </c>
      <c r="B10588" s="5">
        <v>44490</v>
      </c>
      <c r="C10588">
        <v>19.13</v>
      </c>
    </row>
    <row r="10589" spans="1:3">
      <c r="A10589" t="s">
        <v>11</v>
      </c>
      <c r="B10589" s="5">
        <v>44491</v>
      </c>
      <c r="C10589">
        <v>19.170000000000002</v>
      </c>
    </row>
    <row r="10590" spans="1:3">
      <c r="A10590" t="s">
        <v>11</v>
      </c>
      <c r="B10590" s="5">
        <v>44494</v>
      </c>
      <c r="C10590">
        <v>19.059999999999999</v>
      </c>
    </row>
    <row r="10591" spans="1:3">
      <c r="A10591" t="s">
        <v>11</v>
      </c>
      <c r="B10591" s="5">
        <v>44495</v>
      </c>
      <c r="C10591">
        <v>19.02</v>
      </c>
    </row>
    <row r="10592" spans="1:3">
      <c r="A10592" t="s">
        <v>11</v>
      </c>
      <c r="B10592" s="5">
        <v>44496</v>
      </c>
      <c r="C10592">
        <v>18.97</v>
      </c>
    </row>
    <row r="10593" spans="1:3">
      <c r="A10593" t="s">
        <v>11</v>
      </c>
      <c r="B10593" s="5">
        <v>44497</v>
      </c>
      <c r="C10593">
        <v>18.920000000000002</v>
      </c>
    </row>
    <row r="10594" spans="1:3">
      <c r="A10594" t="s">
        <v>11</v>
      </c>
      <c r="B10594" s="5">
        <v>44498</v>
      </c>
      <c r="C10594">
        <v>18.97</v>
      </c>
    </row>
    <row r="10595" spans="1:3">
      <c r="A10595" t="s">
        <v>11</v>
      </c>
      <c r="B10595" s="5">
        <v>44501</v>
      </c>
      <c r="C10595">
        <v>18.98</v>
      </c>
    </row>
    <row r="10596" spans="1:3">
      <c r="A10596" t="s">
        <v>11</v>
      </c>
      <c r="B10596" s="5">
        <v>44502</v>
      </c>
      <c r="C10596">
        <v>18.690000000000001</v>
      </c>
    </row>
    <row r="10597" spans="1:3">
      <c r="A10597" t="s">
        <v>11</v>
      </c>
      <c r="B10597" s="5">
        <v>44503</v>
      </c>
      <c r="C10597">
        <v>18.77</v>
      </c>
    </row>
    <row r="10598" spans="1:3">
      <c r="A10598" t="s">
        <v>11</v>
      </c>
      <c r="B10598" s="5">
        <v>44504</v>
      </c>
      <c r="C10598">
        <v>18.690000000000001</v>
      </c>
    </row>
    <row r="10599" spans="1:3">
      <c r="A10599" t="s">
        <v>11</v>
      </c>
      <c r="B10599" s="5">
        <v>44505</v>
      </c>
      <c r="C10599">
        <v>18.8</v>
      </c>
    </row>
    <row r="10600" spans="1:3">
      <c r="A10600" t="s">
        <v>11</v>
      </c>
      <c r="B10600" s="5">
        <v>44508</v>
      </c>
      <c r="C10600">
        <v>19.100000000000001</v>
      </c>
    </row>
    <row r="10601" spans="1:3">
      <c r="A10601" t="s">
        <v>11</v>
      </c>
      <c r="B10601" s="5">
        <v>44509</v>
      </c>
      <c r="C10601">
        <v>19.03</v>
      </c>
    </row>
    <row r="10602" spans="1:3">
      <c r="A10602" t="s">
        <v>11</v>
      </c>
      <c r="B10602" s="5">
        <v>44510</v>
      </c>
      <c r="C10602">
        <v>18.989999999999998</v>
      </c>
    </row>
    <row r="10603" spans="1:3">
      <c r="A10603" t="s">
        <v>11</v>
      </c>
      <c r="B10603" s="5">
        <v>44511</v>
      </c>
      <c r="C10603">
        <v>19.11</v>
      </c>
    </row>
    <row r="10604" spans="1:3">
      <c r="A10604" t="s">
        <v>11</v>
      </c>
      <c r="B10604" s="5">
        <v>44512</v>
      </c>
      <c r="C10604">
        <v>19.010000000000002</v>
      </c>
    </row>
    <row r="10605" spans="1:3">
      <c r="A10605" t="s">
        <v>11</v>
      </c>
      <c r="B10605" s="5">
        <v>44515</v>
      </c>
      <c r="C10605">
        <v>18.920000000000002</v>
      </c>
    </row>
    <row r="10606" spans="1:3">
      <c r="A10606" t="s">
        <v>11</v>
      </c>
      <c r="B10606" s="5">
        <v>44516</v>
      </c>
      <c r="C10606">
        <v>18.96</v>
      </c>
    </row>
    <row r="10607" spans="1:3">
      <c r="A10607" t="s">
        <v>11</v>
      </c>
      <c r="B10607" s="5">
        <v>44517</v>
      </c>
      <c r="C10607">
        <v>18.88</v>
      </c>
    </row>
    <row r="10608" spans="1:3">
      <c r="A10608" t="s">
        <v>11</v>
      </c>
      <c r="B10608" s="5">
        <v>44518</v>
      </c>
      <c r="C10608">
        <v>18.829999999999998</v>
      </c>
    </row>
    <row r="10609" spans="1:3">
      <c r="A10609" t="s">
        <v>11</v>
      </c>
      <c r="B10609" s="5">
        <v>44519</v>
      </c>
      <c r="C10609">
        <v>18.71</v>
      </c>
    </row>
    <row r="10610" spans="1:3">
      <c r="A10610" t="s">
        <v>11</v>
      </c>
      <c r="B10610" s="5">
        <v>44522</v>
      </c>
      <c r="C10610">
        <v>18.78</v>
      </c>
    </row>
    <row r="10611" spans="1:3">
      <c r="A10611" t="s">
        <v>11</v>
      </c>
      <c r="B10611" s="5">
        <v>44523</v>
      </c>
      <c r="C10611">
        <v>18.899999999999999</v>
      </c>
    </row>
    <row r="10612" spans="1:3">
      <c r="A10612" t="s">
        <v>11</v>
      </c>
      <c r="B10612" s="5">
        <v>44524</v>
      </c>
      <c r="C10612">
        <v>18.98</v>
      </c>
    </row>
    <row r="10613" spans="1:3">
      <c r="A10613" t="s">
        <v>11</v>
      </c>
      <c r="B10613" s="5">
        <v>44526</v>
      </c>
      <c r="C10613">
        <v>18.91</v>
      </c>
    </row>
    <row r="10614" spans="1:3">
      <c r="A10614" t="s">
        <v>11</v>
      </c>
      <c r="B10614" s="5">
        <v>44529</v>
      </c>
      <c r="C10614">
        <v>19.02</v>
      </c>
    </row>
    <row r="10615" spans="1:3">
      <c r="A10615" t="s">
        <v>11</v>
      </c>
      <c r="B10615" s="5">
        <v>44530</v>
      </c>
      <c r="C10615">
        <v>18.829999999999998</v>
      </c>
    </row>
    <row r="10616" spans="1:3">
      <c r="A10616" t="s">
        <v>11</v>
      </c>
      <c r="B10616" s="5">
        <v>44531</v>
      </c>
      <c r="C10616">
        <v>18.79</v>
      </c>
    </row>
    <row r="10617" spans="1:3">
      <c r="A10617" t="s">
        <v>11</v>
      </c>
      <c r="B10617" s="5">
        <v>44532</v>
      </c>
      <c r="C10617">
        <v>19.02</v>
      </c>
    </row>
    <row r="10618" spans="1:3">
      <c r="A10618" t="s">
        <v>11</v>
      </c>
      <c r="B10618" s="5">
        <v>44533</v>
      </c>
      <c r="C10618">
        <v>18.920000000000002</v>
      </c>
    </row>
    <row r="10619" spans="1:3">
      <c r="A10619" t="s">
        <v>11</v>
      </c>
      <c r="B10619" s="5">
        <v>44536</v>
      </c>
      <c r="C10619">
        <v>19.100000000000001</v>
      </c>
    </row>
    <row r="10620" spans="1:3">
      <c r="A10620" t="s">
        <v>11</v>
      </c>
      <c r="B10620" s="5">
        <v>44537</v>
      </c>
      <c r="C10620">
        <v>19.100000000000001</v>
      </c>
    </row>
    <row r="10621" spans="1:3">
      <c r="A10621" t="s">
        <v>11</v>
      </c>
      <c r="B10621" s="5">
        <v>44538</v>
      </c>
      <c r="C10621">
        <v>19.2</v>
      </c>
    </row>
    <row r="10622" spans="1:3">
      <c r="A10622" t="s">
        <v>11</v>
      </c>
      <c r="B10622" s="5">
        <v>44539</v>
      </c>
      <c r="C10622">
        <v>19.11</v>
      </c>
    </row>
    <row r="10623" spans="1:3">
      <c r="A10623" t="s">
        <v>11</v>
      </c>
      <c r="B10623" s="5">
        <v>44540</v>
      </c>
      <c r="C10623">
        <v>19.21</v>
      </c>
    </row>
    <row r="10624" spans="1:3">
      <c r="A10624" t="s">
        <v>11</v>
      </c>
      <c r="B10624" s="5">
        <v>44543</v>
      </c>
      <c r="C10624">
        <v>19.07</v>
      </c>
    </row>
    <row r="10625" spans="1:3">
      <c r="A10625" t="s">
        <v>11</v>
      </c>
      <c r="B10625" s="5">
        <v>44544</v>
      </c>
      <c r="C10625">
        <v>19.02</v>
      </c>
    </row>
    <row r="10626" spans="1:3">
      <c r="A10626" t="s">
        <v>11</v>
      </c>
      <c r="B10626" s="5">
        <v>44545</v>
      </c>
      <c r="C10626">
        <v>19.05</v>
      </c>
    </row>
    <row r="10627" spans="1:3">
      <c r="A10627" t="s">
        <v>11</v>
      </c>
      <c r="B10627" s="5">
        <v>44546</v>
      </c>
      <c r="C10627">
        <v>19.16</v>
      </c>
    </row>
    <row r="10628" spans="1:3">
      <c r="A10628" t="s">
        <v>11</v>
      </c>
      <c r="B10628" s="5">
        <v>44547</v>
      </c>
      <c r="C10628">
        <v>19.05</v>
      </c>
    </row>
    <row r="10629" spans="1:3">
      <c r="A10629" t="s">
        <v>11</v>
      </c>
      <c r="B10629" s="5">
        <v>44550</v>
      </c>
      <c r="C10629">
        <v>18.989999999999998</v>
      </c>
    </row>
    <row r="10630" spans="1:3">
      <c r="A10630" t="s">
        <v>11</v>
      </c>
      <c r="B10630" s="5">
        <v>44551</v>
      </c>
      <c r="C10630">
        <v>19.14</v>
      </c>
    </row>
    <row r="10631" spans="1:3">
      <c r="A10631" t="s">
        <v>11</v>
      </c>
      <c r="B10631" s="5">
        <v>44552</v>
      </c>
      <c r="C10631">
        <v>19.23</v>
      </c>
    </row>
    <row r="10632" spans="1:3">
      <c r="A10632" t="s">
        <v>11</v>
      </c>
      <c r="B10632" s="5">
        <v>44553</v>
      </c>
      <c r="C10632">
        <v>19.41</v>
      </c>
    </row>
    <row r="10633" spans="1:3">
      <c r="A10633" t="s">
        <v>11</v>
      </c>
      <c r="B10633" s="5">
        <v>44557</v>
      </c>
      <c r="C10633">
        <v>19.489999999999998</v>
      </c>
    </row>
    <row r="10634" spans="1:3">
      <c r="A10634" t="s">
        <v>11</v>
      </c>
      <c r="B10634" s="5">
        <v>44558</v>
      </c>
      <c r="C10634">
        <v>19.510000000000002</v>
      </c>
    </row>
    <row r="10635" spans="1:3">
      <c r="A10635" t="s">
        <v>11</v>
      </c>
      <c r="B10635" s="5">
        <v>44559</v>
      </c>
      <c r="C10635">
        <v>19.46</v>
      </c>
    </row>
    <row r="10636" spans="1:3">
      <c r="A10636" t="s">
        <v>11</v>
      </c>
      <c r="B10636" s="5">
        <v>44560</v>
      </c>
      <c r="C10636">
        <v>19.09</v>
      </c>
    </row>
    <row r="10637" spans="1:3">
      <c r="A10637" t="s">
        <v>11</v>
      </c>
      <c r="B10637" s="5">
        <v>44561</v>
      </c>
      <c r="C10637">
        <v>19.16</v>
      </c>
    </row>
    <row r="10638" spans="1:3">
      <c r="A10638" t="s">
        <v>11</v>
      </c>
      <c r="B10638" s="5">
        <v>44564</v>
      </c>
      <c r="C10638">
        <v>19.21</v>
      </c>
    </row>
    <row r="10639" spans="1:3">
      <c r="A10639" t="s">
        <v>11</v>
      </c>
      <c r="B10639" s="5">
        <v>44565</v>
      </c>
      <c r="C10639">
        <v>19.36</v>
      </c>
    </row>
    <row r="10640" spans="1:3">
      <c r="A10640" t="s">
        <v>11</v>
      </c>
      <c r="B10640" s="5">
        <v>44566</v>
      </c>
      <c r="C10640">
        <v>19.21</v>
      </c>
    </row>
    <row r="10641" spans="1:3">
      <c r="A10641" t="s">
        <v>11</v>
      </c>
      <c r="B10641" s="5">
        <v>44567</v>
      </c>
      <c r="C10641">
        <v>19.149999999999999</v>
      </c>
    </row>
    <row r="10642" spans="1:3">
      <c r="A10642" t="s">
        <v>11</v>
      </c>
      <c r="B10642" s="5">
        <v>44568</v>
      </c>
      <c r="C10642">
        <v>19.34</v>
      </c>
    </row>
    <row r="10643" spans="1:3">
      <c r="A10643" t="s">
        <v>11</v>
      </c>
      <c r="B10643" s="5">
        <v>44571</v>
      </c>
      <c r="C10643">
        <v>19.41</v>
      </c>
    </row>
    <row r="10644" spans="1:3">
      <c r="A10644" t="s">
        <v>11</v>
      </c>
      <c r="B10644" s="5">
        <v>44572</v>
      </c>
      <c r="C10644">
        <v>19.59</v>
      </c>
    </row>
    <row r="10645" spans="1:3">
      <c r="A10645" t="s">
        <v>11</v>
      </c>
      <c r="B10645" s="5">
        <v>44573</v>
      </c>
      <c r="C10645">
        <v>19.940000000000001</v>
      </c>
    </row>
    <row r="10646" spans="1:3">
      <c r="A10646" t="s">
        <v>11</v>
      </c>
      <c r="B10646" s="5">
        <v>44574</v>
      </c>
      <c r="C10646">
        <v>19.73</v>
      </c>
    </row>
    <row r="10647" spans="1:3">
      <c r="A10647" t="s">
        <v>11</v>
      </c>
      <c r="B10647" s="5">
        <v>44575</v>
      </c>
      <c r="C10647">
        <v>19.760000000000002</v>
      </c>
    </row>
    <row r="10648" spans="1:3">
      <c r="A10648" t="s">
        <v>11</v>
      </c>
      <c r="B10648" s="5">
        <v>44579</v>
      </c>
      <c r="C10648">
        <v>19.89</v>
      </c>
    </row>
    <row r="10649" spans="1:3">
      <c r="A10649" t="s">
        <v>11</v>
      </c>
      <c r="B10649" s="5">
        <v>44580</v>
      </c>
      <c r="C10649">
        <v>19.86</v>
      </c>
    </row>
    <row r="10650" spans="1:3">
      <c r="A10650" t="s">
        <v>11</v>
      </c>
      <c r="B10650" s="5">
        <v>44581</v>
      </c>
      <c r="C10650">
        <v>19.71</v>
      </c>
    </row>
    <row r="10651" spans="1:3">
      <c r="A10651" t="s">
        <v>11</v>
      </c>
      <c r="B10651" s="5">
        <v>44582</v>
      </c>
      <c r="C10651">
        <v>19.39</v>
      </c>
    </row>
    <row r="10652" spans="1:3">
      <c r="A10652" t="s">
        <v>11</v>
      </c>
      <c r="B10652" s="5">
        <v>44585</v>
      </c>
      <c r="C10652">
        <v>19.38</v>
      </c>
    </row>
    <row r="10653" spans="1:3">
      <c r="A10653" t="s">
        <v>11</v>
      </c>
      <c r="B10653" s="5">
        <v>44586</v>
      </c>
      <c r="C10653">
        <v>19.47</v>
      </c>
    </row>
    <row r="10654" spans="1:3">
      <c r="A10654" t="s">
        <v>11</v>
      </c>
      <c r="B10654" s="5">
        <v>44587</v>
      </c>
      <c r="C10654">
        <v>19.54</v>
      </c>
    </row>
    <row r="10655" spans="1:3">
      <c r="A10655" t="s">
        <v>11</v>
      </c>
      <c r="B10655" s="5">
        <v>44588</v>
      </c>
      <c r="C10655">
        <v>19.62</v>
      </c>
    </row>
    <row r="10656" spans="1:3">
      <c r="A10656" t="s">
        <v>11</v>
      </c>
      <c r="B10656" s="5">
        <v>44589</v>
      </c>
      <c r="C10656">
        <v>19.809999999999999</v>
      </c>
    </row>
    <row r="10657" spans="1:3">
      <c r="A10657" t="s">
        <v>11</v>
      </c>
      <c r="B10657" s="5">
        <v>44592</v>
      </c>
      <c r="C10657">
        <v>20.03</v>
      </c>
    </row>
    <row r="10658" spans="1:3">
      <c r="A10658" t="s">
        <v>11</v>
      </c>
      <c r="B10658" s="5">
        <v>44593</v>
      </c>
      <c r="C10658">
        <v>20.350000000000001</v>
      </c>
    </row>
    <row r="10659" spans="1:3">
      <c r="A10659" t="s">
        <v>11</v>
      </c>
      <c r="B10659" s="5">
        <v>44594</v>
      </c>
      <c r="C10659">
        <v>20.59</v>
      </c>
    </row>
    <row r="10660" spans="1:3">
      <c r="A10660" t="s">
        <v>11</v>
      </c>
      <c r="B10660" s="5">
        <v>44595</v>
      </c>
      <c r="C10660">
        <v>20.32</v>
      </c>
    </row>
    <row r="10661" spans="1:3">
      <c r="A10661" t="s">
        <v>11</v>
      </c>
      <c r="B10661" s="5">
        <v>44596</v>
      </c>
      <c r="C10661">
        <v>20.309999999999999</v>
      </c>
    </row>
    <row r="10662" spans="1:3">
      <c r="A10662" t="s">
        <v>11</v>
      </c>
      <c r="B10662" s="5">
        <v>44599</v>
      </c>
      <c r="C10662">
        <v>20.38</v>
      </c>
    </row>
    <row r="10663" spans="1:3">
      <c r="A10663" t="s">
        <v>11</v>
      </c>
      <c r="B10663" s="5">
        <v>44600</v>
      </c>
      <c r="C10663">
        <v>20.41</v>
      </c>
    </row>
    <row r="10664" spans="1:3">
      <c r="A10664" t="s">
        <v>11</v>
      </c>
      <c r="B10664" s="5">
        <v>44601</v>
      </c>
      <c r="C10664">
        <v>20.41</v>
      </c>
    </row>
    <row r="10665" spans="1:3">
      <c r="A10665" t="s">
        <v>11</v>
      </c>
      <c r="B10665" s="5">
        <v>44602</v>
      </c>
      <c r="C10665">
        <v>20.3</v>
      </c>
    </row>
    <row r="10666" spans="1:3">
      <c r="A10666" t="s">
        <v>11</v>
      </c>
      <c r="B10666" s="5">
        <v>44603</v>
      </c>
      <c r="C10666">
        <v>20.190000000000001</v>
      </c>
    </row>
    <row r="10667" spans="1:3">
      <c r="A10667" t="s">
        <v>11</v>
      </c>
      <c r="B10667" s="5">
        <v>44606</v>
      </c>
      <c r="C10667">
        <v>20.010000000000002</v>
      </c>
    </row>
    <row r="10668" spans="1:3">
      <c r="A10668" t="s">
        <v>11</v>
      </c>
      <c r="B10668" s="5">
        <v>44607</v>
      </c>
      <c r="C10668">
        <v>20.059999999999999</v>
      </c>
    </row>
    <row r="10669" spans="1:3">
      <c r="A10669" t="s">
        <v>11</v>
      </c>
      <c r="B10669" s="5">
        <v>44608</v>
      </c>
      <c r="C10669">
        <v>20.23</v>
      </c>
    </row>
    <row r="10670" spans="1:3">
      <c r="A10670" t="s">
        <v>11</v>
      </c>
      <c r="B10670" s="5">
        <v>44609</v>
      </c>
      <c r="C10670">
        <v>20.170000000000002</v>
      </c>
    </row>
    <row r="10671" spans="1:3">
      <c r="A10671" t="s">
        <v>11</v>
      </c>
      <c r="B10671" s="5">
        <v>44610</v>
      </c>
      <c r="C10671">
        <v>20.34</v>
      </c>
    </row>
    <row r="10672" spans="1:3">
      <c r="A10672" t="s">
        <v>11</v>
      </c>
      <c r="B10672" s="5">
        <v>44614</v>
      </c>
      <c r="C10672">
        <v>20.21</v>
      </c>
    </row>
    <row r="10673" spans="1:3">
      <c r="A10673" t="s">
        <v>11</v>
      </c>
      <c r="B10673" s="5">
        <v>44615</v>
      </c>
      <c r="C10673">
        <v>20.23</v>
      </c>
    </row>
    <row r="10674" spans="1:3">
      <c r="A10674" t="s">
        <v>11</v>
      </c>
      <c r="B10674" s="5">
        <v>44616</v>
      </c>
      <c r="C10674">
        <v>20.07</v>
      </c>
    </row>
    <row r="10675" spans="1:3">
      <c r="A10675" t="s">
        <v>11</v>
      </c>
      <c r="B10675" s="5">
        <v>44617</v>
      </c>
      <c r="C10675">
        <v>19.78</v>
      </c>
    </row>
    <row r="10676" spans="1:3">
      <c r="A10676" t="s">
        <v>11</v>
      </c>
      <c r="B10676" s="5">
        <v>44620</v>
      </c>
      <c r="C10676">
        <v>19.760000000000002</v>
      </c>
    </row>
    <row r="10677" spans="1:3">
      <c r="A10677" t="s">
        <v>11</v>
      </c>
      <c r="B10677" s="5">
        <v>44621</v>
      </c>
      <c r="C10677">
        <v>19.47</v>
      </c>
    </row>
    <row r="10678" spans="1:3">
      <c r="A10678" t="s">
        <v>11</v>
      </c>
      <c r="B10678" s="5">
        <v>44622</v>
      </c>
      <c r="C10678">
        <v>19.739999999999998</v>
      </c>
    </row>
    <row r="10679" spans="1:3">
      <c r="A10679" t="s">
        <v>11</v>
      </c>
      <c r="B10679" s="5">
        <v>44623</v>
      </c>
      <c r="C10679">
        <v>19.71</v>
      </c>
    </row>
    <row r="10680" spans="1:3">
      <c r="A10680" t="s">
        <v>11</v>
      </c>
      <c r="B10680" s="5">
        <v>44624</v>
      </c>
      <c r="C10680">
        <v>19.3</v>
      </c>
    </row>
    <row r="10681" spans="1:3">
      <c r="A10681" t="s">
        <v>11</v>
      </c>
      <c r="B10681" s="5">
        <v>44627</v>
      </c>
      <c r="C10681">
        <v>19.09</v>
      </c>
    </row>
    <row r="10682" spans="1:3">
      <c r="A10682" t="s">
        <v>11</v>
      </c>
      <c r="B10682" s="5">
        <v>44628</v>
      </c>
      <c r="C10682">
        <v>19.11</v>
      </c>
    </row>
    <row r="10683" spans="1:3">
      <c r="A10683" t="s">
        <v>11</v>
      </c>
      <c r="B10683" s="5">
        <v>44629</v>
      </c>
      <c r="C10683">
        <v>19.23</v>
      </c>
    </row>
    <row r="10684" spans="1:3">
      <c r="A10684" t="s">
        <v>11</v>
      </c>
      <c r="B10684" s="5">
        <v>44630</v>
      </c>
      <c r="C10684">
        <v>19.29</v>
      </c>
    </row>
    <row r="10685" spans="1:3">
      <c r="A10685" t="s">
        <v>11</v>
      </c>
      <c r="B10685" s="5">
        <v>44631</v>
      </c>
      <c r="C10685">
        <v>19.32</v>
      </c>
    </row>
    <row r="10686" spans="1:3">
      <c r="A10686" t="s">
        <v>11</v>
      </c>
      <c r="B10686" s="5">
        <v>44634</v>
      </c>
      <c r="C10686">
        <v>19.059999999999999</v>
      </c>
    </row>
    <row r="10687" spans="1:3">
      <c r="A10687" t="s">
        <v>11</v>
      </c>
      <c r="B10687" s="5">
        <v>44635</v>
      </c>
      <c r="C10687">
        <v>19.149999999999999</v>
      </c>
    </row>
    <row r="10688" spans="1:3">
      <c r="A10688" t="s">
        <v>11</v>
      </c>
      <c r="B10688" s="5">
        <v>44636</v>
      </c>
      <c r="C10688">
        <v>19.21</v>
      </c>
    </row>
    <row r="10689" spans="1:3">
      <c r="A10689" t="s">
        <v>11</v>
      </c>
      <c r="B10689" s="5">
        <v>44637</v>
      </c>
      <c r="C10689">
        <v>19.59</v>
      </c>
    </row>
    <row r="10690" spans="1:3">
      <c r="A10690" t="s">
        <v>11</v>
      </c>
      <c r="B10690" s="5">
        <v>44638</v>
      </c>
      <c r="C10690">
        <v>19.559999999999999</v>
      </c>
    </row>
    <row r="10691" spans="1:3">
      <c r="A10691" t="s">
        <v>11</v>
      </c>
      <c r="B10691" s="5">
        <v>44641</v>
      </c>
      <c r="C10691">
        <v>19.600000000000001</v>
      </c>
    </row>
    <row r="10692" spans="1:3">
      <c r="A10692" t="s">
        <v>11</v>
      </c>
      <c r="B10692" s="5">
        <v>44642</v>
      </c>
      <c r="C10692">
        <v>19.91</v>
      </c>
    </row>
    <row r="10693" spans="1:3">
      <c r="A10693" t="s">
        <v>11</v>
      </c>
      <c r="B10693" s="5">
        <v>44643</v>
      </c>
      <c r="C10693">
        <v>19.84</v>
      </c>
    </row>
    <row r="10694" spans="1:3">
      <c r="A10694" t="s">
        <v>11</v>
      </c>
      <c r="B10694" s="5">
        <v>44644</v>
      </c>
      <c r="C10694">
        <v>19.91</v>
      </c>
    </row>
    <row r="10695" spans="1:3">
      <c r="A10695" t="s">
        <v>11</v>
      </c>
      <c r="B10695" s="5">
        <v>44645</v>
      </c>
      <c r="C10695">
        <v>20.170000000000002</v>
      </c>
    </row>
    <row r="10696" spans="1:3">
      <c r="A10696" t="s">
        <v>11</v>
      </c>
      <c r="B10696" s="5">
        <v>44648</v>
      </c>
      <c r="C10696">
        <v>20.059999999999999</v>
      </c>
    </row>
    <row r="10697" spans="1:3">
      <c r="A10697" t="s">
        <v>11</v>
      </c>
      <c r="B10697" s="5">
        <v>44649</v>
      </c>
      <c r="C10697">
        <v>20.059999999999999</v>
      </c>
    </row>
    <row r="10698" spans="1:3">
      <c r="A10698" t="s">
        <v>11</v>
      </c>
      <c r="B10698" s="5">
        <v>44650</v>
      </c>
      <c r="C10698">
        <v>19.670000000000002</v>
      </c>
    </row>
    <row r="10699" spans="1:3">
      <c r="A10699" t="s">
        <v>11</v>
      </c>
      <c r="B10699" s="5">
        <v>44651</v>
      </c>
      <c r="C10699">
        <v>19.61</v>
      </c>
    </row>
    <row r="10700" spans="1:3">
      <c r="A10700" t="s">
        <v>11</v>
      </c>
      <c r="B10700" s="5">
        <v>44652</v>
      </c>
      <c r="C10700">
        <v>19.88</v>
      </c>
    </row>
    <row r="10701" spans="1:3">
      <c r="A10701" t="s">
        <v>11</v>
      </c>
      <c r="B10701" s="5">
        <v>44655</v>
      </c>
      <c r="C10701">
        <v>19.79</v>
      </c>
    </row>
    <row r="10702" spans="1:3">
      <c r="A10702" t="s">
        <v>11</v>
      </c>
      <c r="B10702" s="5">
        <v>44656</v>
      </c>
      <c r="C10702">
        <v>19.75</v>
      </c>
    </row>
    <row r="10703" spans="1:3">
      <c r="A10703" t="s">
        <v>11</v>
      </c>
      <c r="B10703" s="5">
        <v>44657</v>
      </c>
      <c r="C10703">
        <v>19.61</v>
      </c>
    </row>
    <row r="10704" spans="1:3">
      <c r="A10704" t="s">
        <v>11</v>
      </c>
      <c r="B10704" s="5">
        <v>44658</v>
      </c>
      <c r="C10704">
        <v>19.809999999999999</v>
      </c>
    </row>
    <row r="10705" spans="1:3">
      <c r="A10705" t="s">
        <v>11</v>
      </c>
      <c r="B10705" s="5">
        <v>44659</v>
      </c>
      <c r="C10705">
        <v>20.03</v>
      </c>
    </row>
    <row r="10706" spans="1:3">
      <c r="A10706" t="s">
        <v>11</v>
      </c>
      <c r="B10706" s="5">
        <v>44662</v>
      </c>
      <c r="C10706">
        <v>19.850000000000001</v>
      </c>
    </row>
    <row r="10707" spans="1:3">
      <c r="A10707" t="s">
        <v>11</v>
      </c>
      <c r="B10707" s="5">
        <v>44663</v>
      </c>
      <c r="C10707">
        <v>19.82</v>
      </c>
    </row>
    <row r="10708" spans="1:3">
      <c r="A10708" t="s">
        <v>11</v>
      </c>
      <c r="B10708" s="5">
        <v>44664</v>
      </c>
      <c r="C10708">
        <v>20.16</v>
      </c>
    </row>
    <row r="10709" spans="1:3">
      <c r="A10709" t="s">
        <v>11</v>
      </c>
      <c r="B10709" s="5">
        <v>44665</v>
      </c>
      <c r="C10709">
        <v>20.09</v>
      </c>
    </row>
    <row r="10710" spans="1:3">
      <c r="A10710" t="s">
        <v>11</v>
      </c>
      <c r="B10710" s="5">
        <v>44669</v>
      </c>
      <c r="C10710">
        <v>20.12</v>
      </c>
    </row>
    <row r="10711" spans="1:3">
      <c r="A10711" t="s">
        <v>11</v>
      </c>
      <c r="B10711" s="5">
        <v>44670</v>
      </c>
      <c r="C10711">
        <v>20.22</v>
      </c>
    </row>
    <row r="10712" spans="1:3">
      <c r="A10712" t="s">
        <v>11</v>
      </c>
      <c r="B10712" s="5">
        <v>44671</v>
      </c>
      <c r="C10712">
        <v>20.329999999999998</v>
      </c>
    </row>
    <row r="10713" spans="1:3">
      <c r="A10713" t="s">
        <v>11</v>
      </c>
      <c r="B10713" s="5">
        <v>44672</v>
      </c>
      <c r="C10713">
        <v>20.22</v>
      </c>
    </row>
    <row r="10714" spans="1:3">
      <c r="A10714" t="s">
        <v>11</v>
      </c>
      <c r="B10714" s="5">
        <v>44673</v>
      </c>
      <c r="C10714">
        <v>19.420000000000002</v>
      </c>
    </row>
    <row r="10715" spans="1:3">
      <c r="A10715" t="s">
        <v>11</v>
      </c>
      <c r="B10715" s="5">
        <v>44676</v>
      </c>
      <c r="C10715">
        <v>19.440000000000001</v>
      </c>
    </row>
    <row r="10716" spans="1:3">
      <c r="A10716" t="s">
        <v>11</v>
      </c>
      <c r="B10716" s="5">
        <v>44677</v>
      </c>
      <c r="C10716">
        <v>19</v>
      </c>
    </row>
    <row r="10717" spans="1:3">
      <c r="A10717" t="s">
        <v>11</v>
      </c>
      <c r="B10717" s="5">
        <v>44678</v>
      </c>
      <c r="C10717">
        <v>19.14</v>
      </c>
    </row>
    <row r="10718" spans="1:3">
      <c r="A10718" t="s">
        <v>11</v>
      </c>
      <c r="B10718" s="5">
        <v>44679</v>
      </c>
      <c r="C10718">
        <v>19.329999999999998</v>
      </c>
    </row>
    <row r="10719" spans="1:3">
      <c r="A10719" t="s">
        <v>11</v>
      </c>
      <c r="B10719" s="5">
        <v>44680</v>
      </c>
      <c r="C10719">
        <v>18.77</v>
      </c>
    </row>
    <row r="10720" spans="1:3">
      <c r="A10720" t="s">
        <v>11</v>
      </c>
      <c r="B10720" s="5">
        <v>44683</v>
      </c>
      <c r="C10720">
        <v>18.47</v>
      </c>
    </row>
    <row r="10721" spans="1:3">
      <c r="A10721" t="s">
        <v>11</v>
      </c>
      <c r="B10721" s="5">
        <v>44684</v>
      </c>
      <c r="C10721">
        <v>18.88</v>
      </c>
    </row>
    <row r="10722" spans="1:3">
      <c r="A10722" t="s">
        <v>11</v>
      </c>
      <c r="B10722" s="5">
        <v>44685</v>
      </c>
      <c r="C10722">
        <v>19.18</v>
      </c>
    </row>
    <row r="10723" spans="1:3">
      <c r="A10723" t="s">
        <v>11</v>
      </c>
      <c r="B10723" s="5">
        <v>44686</v>
      </c>
      <c r="C10723">
        <v>18.78</v>
      </c>
    </row>
    <row r="10724" spans="1:3">
      <c r="A10724" t="s">
        <v>11</v>
      </c>
      <c r="B10724" s="5">
        <v>44687</v>
      </c>
      <c r="C10724">
        <v>18.940000000000001</v>
      </c>
    </row>
    <row r="10725" spans="1:3">
      <c r="A10725" t="s">
        <v>11</v>
      </c>
      <c r="B10725" s="5">
        <v>44690</v>
      </c>
      <c r="C10725">
        <v>18.13</v>
      </c>
    </row>
    <row r="10726" spans="1:3">
      <c r="A10726" t="s">
        <v>11</v>
      </c>
      <c r="B10726" s="5">
        <v>44691</v>
      </c>
      <c r="C10726">
        <v>18.489999999999998</v>
      </c>
    </row>
    <row r="10727" spans="1:3">
      <c r="A10727" t="s">
        <v>11</v>
      </c>
      <c r="B10727" s="5">
        <v>44692</v>
      </c>
      <c r="C10727">
        <v>18.22</v>
      </c>
    </row>
    <row r="10728" spans="1:3">
      <c r="A10728" t="s">
        <v>11</v>
      </c>
      <c r="B10728" s="5">
        <v>44693</v>
      </c>
      <c r="C10728">
        <v>17.760000000000002</v>
      </c>
    </row>
    <row r="10729" spans="1:3">
      <c r="A10729" t="s">
        <v>11</v>
      </c>
      <c r="B10729" s="5">
        <v>44694</v>
      </c>
      <c r="C10729">
        <v>17.95</v>
      </c>
    </row>
    <row r="10730" spans="1:3">
      <c r="A10730" t="s">
        <v>11</v>
      </c>
      <c r="B10730" s="5">
        <v>44697</v>
      </c>
      <c r="C10730">
        <v>18.25</v>
      </c>
    </row>
    <row r="10731" spans="1:3">
      <c r="A10731" t="s">
        <v>11</v>
      </c>
      <c r="B10731" s="5">
        <v>44698</v>
      </c>
      <c r="C10731">
        <v>18.53</v>
      </c>
    </row>
    <row r="10732" spans="1:3">
      <c r="A10732" t="s">
        <v>11</v>
      </c>
      <c r="B10732" s="5">
        <v>44699</v>
      </c>
      <c r="C10732">
        <v>18.02</v>
      </c>
    </row>
    <row r="10733" spans="1:3">
      <c r="A10733" t="s">
        <v>11</v>
      </c>
      <c r="B10733" s="5">
        <v>44700</v>
      </c>
      <c r="C10733">
        <v>17.87</v>
      </c>
    </row>
    <row r="10734" spans="1:3">
      <c r="A10734" t="s">
        <v>11</v>
      </c>
      <c r="B10734" s="5">
        <v>44701</v>
      </c>
      <c r="C10734">
        <v>17.32</v>
      </c>
    </row>
    <row r="10735" spans="1:3">
      <c r="A10735" t="s">
        <v>11</v>
      </c>
      <c r="B10735" s="5">
        <v>44704</v>
      </c>
      <c r="C10735">
        <v>17.71</v>
      </c>
    </row>
    <row r="10736" spans="1:3">
      <c r="A10736" t="s">
        <v>11</v>
      </c>
      <c r="B10736" s="5">
        <v>44705</v>
      </c>
      <c r="C10736">
        <v>17.53</v>
      </c>
    </row>
    <row r="10737" spans="1:3">
      <c r="A10737" t="s">
        <v>11</v>
      </c>
      <c r="B10737" s="5">
        <v>44706</v>
      </c>
      <c r="C10737">
        <v>17.71</v>
      </c>
    </row>
    <row r="10738" spans="1:3">
      <c r="A10738" t="s">
        <v>11</v>
      </c>
      <c r="B10738" s="5">
        <v>44707</v>
      </c>
      <c r="C10738">
        <v>17.989999999999998</v>
      </c>
    </row>
    <row r="10739" spans="1:3">
      <c r="A10739" t="s">
        <v>11</v>
      </c>
      <c r="B10739" s="5">
        <v>44708</v>
      </c>
      <c r="C10739">
        <v>18.25</v>
      </c>
    </row>
    <row r="10740" spans="1:3">
      <c r="A10740" t="s">
        <v>11</v>
      </c>
      <c r="B10740" s="5">
        <v>44712</v>
      </c>
      <c r="C10740">
        <v>18.09</v>
      </c>
    </row>
    <row r="10741" spans="1:3">
      <c r="A10741" t="s">
        <v>11</v>
      </c>
      <c r="B10741" s="5">
        <v>44713</v>
      </c>
      <c r="C10741">
        <v>18.28</v>
      </c>
    </row>
    <row r="10742" spans="1:3">
      <c r="A10742" t="s">
        <v>11</v>
      </c>
      <c r="B10742" s="5">
        <v>44714</v>
      </c>
      <c r="C10742">
        <v>18.34</v>
      </c>
    </row>
    <row r="10743" spans="1:3">
      <c r="A10743" t="s">
        <v>11</v>
      </c>
      <c r="B10743" s="5">
        <v>44715</v>
      </c>
      <c r="C10743">
        <v>18.2</v>
      </c>
    </row>
    <row r="10744" spans="1:3">
      <c r="A10744" t="s">
        <v>11</v>
      </c>
      <c r="B10744" s="5">
        <v>44718</v>
      </c>
      <c r="C10744">
        <v>18.34</v>
      </c>
    </row>
    <row r="10745" spans="1:3">
      <c r="A10745" t="s">
        <v>11</v>
      </c>
      <c r="B10745" s="5">
        <v>44719</v>
      </c>
      <c r="C10745">
        <v>18.28</v>
      </c>
    </row>
    <row r="10746" spans="1:3">
      <c r="A10746" t="s">
        <v>11</v>
      </c>
      <c r="B10746" s="5">
        <v>44720</v>
      </c>
      <c r="C10746">
        <v>18.149999999999999</v>
      </c>
    </row>
    <row r="10747" spans="1:3">
      <c r="A10747" t="s">
        <v>11</v>
      </c>
      <c r="B10747" s="5">
        <v>44721</v>
      </c>
      <c r="C10747">
        <v>17.95</v>
      </c>
    </row>
    <row r="10748" spans="1:3">
      <c r="A10748" t="s">
        <v>11</v>
      </c>
      <c r="B10748" s="5">
        <v>44722</v>
      </c>
      <c r="C10748">
        <v>17.89</v>
      </c>
    </row>
    <row r="10749" spans="1:3">
      <c r="A10749" t="s">
        <v>11</v>
      </c>
      <c r="B10749" s="5">
        <v>44725</v>
      </c>
      <c r="C10749">
        <v>17.059999999999999</v>
      </c>
    </row>
    <row r="10750" spans="1:3">
      <c r="A10750" t="s">
        <v>11</v>
      </c>
      <c r="B10750" s="5">
        <v>44726</v>
      </c>
      <c r="C10750">
        <v>17.170000000000002</v>
      </c>
    </row>
    <row r="10751" spans="1:3">
      <c r="A10751" t="s">
        <v>11</v>
      </c>
      <c r="B10751" s="5">
        <v>44727</v>
      </c>
      <c r="C10751">
        <v>17.23</v>
      </c>
    </row>
    <row r="10752" spans="1:3">
      <c r="A10752" t="s">
        <v>11</v>
      </c>
      <c r="B10752" s="5">
        <v>44728</v>
      </c>
      <c r="C10752">
        <v>16.53</v>
      </c>
    </row>
    <row r="10753" spans="1:3">
      <c r="A10753" t="s">
        <v>11</v>
      </c>
      <c r="B10753" s="5">
        <v>44729</v>
      </c>
      <c r="C10753">
        <v>16.739999999999998</v>
      </c>
    </row>
    <row r="10754" spans="1:3">
      <c r="A10754" t="s">
        <v>11</v>
      </c>
      <c r="B10754" s="5">
        <v>44733</v>
      </c>
      <c r="C10754">
        <v>17</v>
      </c>
    </row>
    <row r="10755" spans="1:3">
      <c r="A10755" t="s">
        <v>11</v>
      </c>
      <c r="B10755" s="5">
        <v>44734</v>
      </c>
      <c r="C10755">
        <v>17.059999999999999</v>
      </c>
    </row>
    <row r="10756" spans="1:3">
      <c r="A10756" t="s">
        <v>11</v>
      </c>
      <c r="B10756" s="5">
        <v>44735</v>
      </c>
      <c r="C10756">
        <v>16.98</v>
      </c>
    </row>
    <row r="10757" spans="1:3">
      <c r="A10757" t="s">
        <v>11</v>
      </c>
      <c r="B10757" s="5">
        <v>44736</v>
      </c>
      <c r="C10757">
        <v>17.41</v>
      </c>
    </row>
    <row r="10758" spans="1:3">
      <c r="A10758" t="s">
        <v>11</v>
      </c>
      <c r="B10758" s="5">
        <v>44739</v>
      </c>
      <c r="C10758">
        <v>17.66</v>
      </c>
    </row>
    <row r="10759" spans="1:3">
      <c r="A10759" t="s">
        <v>11</v>
      </c>
      <c r="B10759" s="5">
        <v>44740</v>
      </c>
      <c r="C10759">
        <v>17.53</v>
      </c>
    </row>
    <row r="10760" spans="1:3">
      <c r="A10760" t="s">
        <v>11</v>
      </c>
      <c r="B10760" s="5">
        <v>44741</v>
      </c>
      <c r="C10760">
        <v>16.87</v>
      </c>
    </row>
    <row r="10761" spans="1:3">
      <c r="A10761" t="s">
        <v>11</v>
      </c>
      <c r="B10761" s="5">
        <v>44742</v>
      </c>
      <c r="C10761">
        <v>16.8</v>
      </c>
    </row>
    <row r="10762" spans="1:3">
      <c r="A10762" t="s">
        <v>11</v>
      </c>
      <c r="B10762" s="5">
        <v>44743</v>
      </c>
      <c r="C10762">
        <v>16.899999999999999</v>
      </c>
    </row>
    <row r="10763" spans="1:3">
      <c r="A10763" t="s">
        <v>11</v>
      </c>
      <c r="B10763" s="5">
        <v>44747</v>
      </c>
      <c r="C10763">
        <v>16.93</v>
      </c>
    </row>
    <row r="10764" spans="1:3">
      <c r="A10764" t="s">
        <v>11</v>
      </c>
      <c r="B10764" s="5">
        <v>44748</v>
      </c>
      <c r="C10764">
        <v>16.64</v>
      </c>
    </row>
    <row r="10765" spans="1:3">
      <c r="A10765" t="s">
        <v>11</v>
      </c>
      <c r="B10765" s="5">
        <v>44749</v>
      </c>
      <c r="C10765">
        <v>16.86</v>
      </c>
    </row>
    <row r="10766" spans="1:3">
      <c r="A10766" t="s">
        <v>11</v>
      </c>
      <c r="B10766" s="5">
        <v>44750</v>
      </c>
      <c r="C10766">
        <v>16.87</v>
      </c>
    </row>
    <row r="10767" spans="1:3">
      <c r="A10767" t="s">
        <v>11</v>
      </c>
      <c r="B10767" s="5">
        <v>44753</v>
      </c>
      <c r="C10767">
        <v>16.53</v>
      </c>
    </row>
    <row r="10768" spans="1:3">
      <c r="A10768" t="s">
        <v>11</v>
      </c>
      <c r="B10768" s="5">
        <v>44754</v>
      </c>
      <c r="C10768">
        <v>16.559999999999999</v>
      </c>
    </row>
    <row r="10769" spans="1:3">
      <c r="A10769" t="s">
        <v>11</v>
      </c>
      <c r="B10769" s="5">
        <v>44755</v>
      </c>
      <c r="C10769">
        <v>16.25</v>
      </c>
    </row>
    <row r="10770" spans="1:3">
      <c r="A10770" t="s">
        <v>11</v>
      </c>
      <c r="B10770" s="5">
        <v>44756</v>
      </c>
      <c r="C10770">
        <v>15.99</v>
      </c>
    </row>
    <row r="10771" spans="1:3">
      <c r="A10771" t="s">
        <v>11</v>
      </c>
      <c r="B10771" s="5">
        <v>44757</v>
      </c>
      <c r="C10771">
        <v>16.22</v>
      </c>
    </row>
    <row r="10772" spans="1:3">
      <c r="A10772" t="s">
        <v>11</v>
      </c>
      <c r="B10772" s="5">
        <v>44760</v>
      </c>
      <c r="C10772">
        <v>16.32</v>
      </c>
    </row>
    <row r="10773" spans="1:3">
      <c r="A10773" t="s">
        <v>11</v>
      </c>
      <c r="B10773" s="5">
        <v>44761</v>
      </c>
      <c r="C10773">
        <v>16.66</v>
      </c>
    </row>
    <row r="10774" spans="1:3">
      <c r="A10774" t="s">
        <v>11</v>
      </c>
      <c r="B10774" s="5">
        <v>44762</v>
      </c>
      <c r="C10774">
        <v>16.66</v>
      </c>
    </row>
    <row r="10775" spans="1:3">
      <c r="A10775" t="s">
        <v>11</v>
      </c>
      <c r="B10775" s="5">
        <v>44763</v>
      </c>
      <c r="C10775">
        <v>16.7</v>
      </c>
    </row>
    <row r="10776" spans="1:3">
      <c r="A10776" t="s">
        <v>11</v>
      </c>
      <c r="B10776" s="5">
        <v>44764</v>
      </c>
      <c r="C10776">
        <v>16.670000000000002</v>
      </c>
    </row>
    <row r="10777" spans="1:3">
      <c r="A10777" t="s">
        <v>11</v>
      </c>
      <c r="B10777" s="5">
        <v>44767</v>
      </c>
      <c r="C10777">
        <v>16.62</v>
      </c>
    </row>
    <row r="10778" spans="1:3">
      <c r="A10778" t="s">
        <v>11</v>
      </c>
      <c r="B10778" s="5">
        <v>44768</v>
      </c>
      <c r="C10778">
        <v>16.760000000000002</v>
      </c>
    </row>
    <row r="10779" spans="1:3">
      <c r="A10779" t="s">
        <v>11</v>
      </c>
      <c r="B10779" s="5">
        <v>44769</v>
      </c>
      <c r="C10779">
        <v>17.260000000000002</v>
      </c>
    </row>
    <row r="10780" spans="1:3">
      <c r="A10780" t="s">
        <v>11</v>
      </c>
      <c r="B10780" s="5">
        <v>44770</v>
      </c>
      <c r="C10780">
        <v>17.52</v>
      </c>
    </row>
    <row r="10781" spans="1:3">
      <c r="A10781" t="s">
        <v>11</v>
      </c>
      <c r="B10781" s="5">
        <v>44771</v>
      </c>
      <c r="C10781">
        <v>17.600000000000001</v>
      </c>
    </row>
    <row r="10782" spans="1:3">
      <c r="A10782" t="s">
        <v>11</v>
      </c>
      <c r="B10782" s="5">
        <v>44774</v>
      </c>
      <c r="C10782">
        <v>17.579999999999998</v>
      </c>
    </row>
    <row r="10783" spans="1:3">
      <c r="A10783" t="s">
        <v>11</v>
      </c>
      <c r="B10783" s="5">
        <v>44775</v>
      </c>
      <c r="C10783">
        <v>17.46</v>
      </c>
    </row>
    <row r="10784" spans="1:3">
      <c r="A10784" t="s">
        <v>11</v>
      </c>
      <c r="B10784" s="5">
        <v>44776</v>
      </c>
      <c r="C10784">
        <v>17.52</v>
      </c>
    </row>
    <row r="10785" spans="1:3">
      <c r="A10785" t="s">
        <v>11</v>
      </c>
      <c r="B10785" s="5">
        <v>44777</v>
      </c>
      <c r="C10785">
        <v>17.420000000000002</v>
      </c>
    </row>
    <row r="10786" spans="1:3">
      <c r="A10786" t="s">
        <v>11</v>
      </c>
      <c r="B10786" s="5">
        <v>44778</v>
      </c>
      <c r="C10786">
        <v>17.61</v>
      </c>
    </row>
    <row r="10787" spans="1:3">
      <c r="A10787" t="s">
        <v>11</v>
      </c>
      <c r="B10787" s="5">
        <v>44781</v>
      </c>
      <c r="C10787">
        <v>18</v>
      </c>
    </row>
    <row r="10788" spans="1:3">
      <c r="A10788" t="s">
        <v>11</v>
      </c>
      <c r="B10788" s="5">
        <v>44782</v>
      </c>
      <c r="C10788">
        <v>17.739999999999998</v>
      </c>
    </row>
    <row r="10789" spans="1:3">
      <c r="A10789" t="s">
        <v>11</v>
      </c>
      <c r="B10789" s="5">
        <v>44783</v>
      </c>
      <c r="C10789">
        <v>17.78</v>
      </c>
    </row>
    <row r="10790" spans="1:3">
      <c r="A10790" t="s">
        <v>11</v>
      </c>
      <c r="B10790" s="5">
        <v>44784</v>
      </c>
      <c r="C10790">
        <v>17.84</v>
      </c>
    </row>
    <row r="10791" spans="1:3">
      <c r="A10791" t="s">
        <v>11</v>
      </c>
      <c r="B10791" s="5">
        <v>44785</v>
      </c>
      <c r="C10791">
        <v>18.05</v>
      </c>
    </row>
    <row r="10792" spans="1:3">
      <c r="A10792" t="s">
        <v>11</v>
      </c>
      <c r="B10792" s="5">
        <v>44788</v>
      </c>
      <c r="C10792">
        <v>17.920000000000002</v>
      </c>
    </row>
    <row r="10793" spans="1:3">
      <c r="A10793" t="s">
        <v>11</v>
      </c>
      <c r="B10793" s="5">
        <v>44789</v>
      </c>
      <c r="C10793">
        <v>18.03</v>
      </c>
    </row>
    <row r="10794" spans="1:3">
      <c r="A10794" t="s">
        <v>11</v>
      </c>
      <c r="B10794" s="5">
        <v>44790</v>
      </c>
      <c r="C10794">
        <v>17.53</v>
      </c>
    </row>
    <row r="10795" spans="1:3">
      <c r="A10795" t="s">
        <v>11</v>
      </c>
      <c r="B10795" s="5">
        <v>44791</v>
      </c>
      <c r="C10795">
        <v>17.84</v>
      </c>
    </row>
    <row r="10796" spans="1:3">
      <c r="A10796" t="s">
        <v>11</v>
      </c>
      <c r="B10796" s="5">
        <v>44792</v>
      </c>
      <c r="C10796">
        <v>17.47</v>
      </c>
    </row>
    <row r="10797" spans="1:3">
      <c r="A10797" t="s">
        <v>11</v>
      </c>
      <c r="B10797" s="5">
        <v>44795</v>
      </c>
      <c r="C10797">
        <v>17.14</v>
      </c>
    </row>
    <row r="10798" spans="1:3">
      <c r="A10798" t="s">
        <v>11</v>
      </c>
      <c r="B10798" s="5">
        <v>44796</v>
      </c>
      <c r="C10798">
        <v>17.420000000000002</v>
      </c>
    </row>
    <row r="10799" spans="1:3">
      <c r="A10799" t="s">
        <v>11</v>
      </c>
      <c r="B10799" s="5">
        <v>44797</v>
      </c>
      <c r="C10799">
        <v>17.5</v>
      </c>
    </row>
    <row r="10800" spans="1:3">
      <c r="A10800" t="s">
        <v>11</v>
      </c>
      <c r="B10800" s="5">
        <v>44798</v>
      </c>
      <c r="C10800">
        <v>17.54</v>
      </c>
    </row>
    <row r="10801" spans="1:3">
      <c r="A10801" t="s">
        <v>11</v>
      </c>
      <c r="B10801" s="5">
        <v>44799</v>
      </c>
      <c r="C10801">
        <v>17.309999999999999</v>
      </c>
    </row>
    <row r="10802" spans="1:3">
      <c r="A10802" t="s">
        <v>11</v>
      </c>
      <c r="B10802" s="5">
        <v>44802</v>
      </c>
      <c r="C10802">
        <v>17.29</v>
      </c>
    </row>
    <row r="10803" spans="1:3">
      <c r="A10803" t="s">
        <v>11</v>
      </c>
      <c r="B10803" s="5">
        <v>44803</v>
      </c>
      <c r="C10803">
        <v>16.95</v>
      </c>
    </row>
    <row r="10804" spans="1:3">
      <c r="A10804" t="s">
        <v>11</v>
      </c>
      <c r="B10804" s="5">
        <v>44804</v>
      </c>
      <c r="C10804">
        <v>17.02</v>
      </c>
    </row>
    <row r="10805" spans="1:3">
      <c r="A10805" t="s">
        <v>11</v>
      </c>
      <c r="B10805" s="5">
        <v>44805</v>
      </c>
      <c r="C10805">
        <v>16.77</v>
      </c>
    </row>
    <row r="10806" spans="1:3">
      <c r="A10806" t="s">
        <v>11</v>
      </c>
      <c r="B10806" s="5">
        <v>44806</v>
      </c>
      <c r="C10806">
        <v>16.84</v>
      </c>
    </row>
    <row r="10807" spans="1:3">
      <c r="A10807" t="s">
        <v>11</v>
      </c>
      <c r="B10807" s="5">
        <v>44810</v>
      </c>
      <c r="C10807">
        <v>16.739999999999998</v>
      </c>
    </row>
    <row r="10808" spans="1:3">
      <c r="A10808" t="s">
        <v>11</v>
      </c>
      <c r="B10808" s="5">
        <v>44811</v>
      </c>
      <c r="C10808">
        <v>16.87</v>
      </c>
    </row>
    <row r="10809" spans="1:3">
      <c r="A10809" t="s">
        <v>11</v>
      </c>
      <c r="B10809" s="5">
        <v>44812</v>
      </c>
      <c r="C10809">
        <v>17.09</v>
      </c>
    </row>
    <row r="10810" spans="1:3">
      <c r="A10810" t="s">
        <v>11</v>
      </c>
      <c r="B10810" s="5">
        <v>44813</v>
      </c>
      <c r="C10810">
        <v>17.09</v>
      </c>
    </row>
    <row r="10811" spans="1:3">
      <c r="A10811" t="s">
        <v>11</v>
      </c>
      <c r="B10811" s="5">
        <v>44816</v>
      </c>
      <c r="C10811">
        <v>17.190000000000001</v>
      </c>
    </row>
    <row r="10812" spans="1:3">
      <c r="A10812" t="s">
        <v>11</v>
      </c>
      <c r="B10812" s="5">
        <v>44817</v>
      </c>
      <c r="C10812">
        <v>16.79</v>
      </c>
    </row>
    <row r="10813" spans="1:3">
      <c r="A10813" t="s">
        <v>11</v>
      </c>
      <c r="B10813" s="5">
        <v>44818</v>
      </c>
      <c r="C10813">
        <v>16.91</v>
      </c>
    </row>
    <row r="10814" spans="1:3">
      <c r="A10814" t="s">
        <v>11</v>
      </c>
      <c r="B10814" s="5">
        <v>44819</v>
      </c>
      <c r="C10814">
        <v>17.03</v>
      </c>
    </row>
    <row r="10815" spans="1:3">
      <c r="A10815" t="s">
        <v>11</v>
      </c>
      <c r="B10815" s="5">
        <v>44820</v>
      </c>
      <c r="C10815">
        <v>16.89</v>
      </c>
    </row>
    <row r="10816" spans="1:3">
      <c r="A10816" t="s">
        <v>11</v>
      </c>
      <c r="B10816" s="5">
        <v>44823</v>
      </c>
      <c r="C10816">
        <v>16.79</v>
      </c>
    </row>
    <row r="10817" spans="1:3">
      <c r="A10817" t="s">
        <v>11</v>
      </c>
      <c r="B10817" s="5">
        <v>44824</v>
      </c>
      <c r="C10817">
        <v>16.559999999999999</v>
      </c>
    </row>
    <row r="10818" spans="1:3">
      <c r="A10818" t="s">
        <v>11</v>
      </c>
      <c r="B10818" s="5">
        <v>44825</v>
      </c>
      <c r="C10818">
        <v>16.5</v>
      </c>
    </row>
    <row r="10819" spans="1:3">
      <c r="A10819" t="s">
        <v>11</v>
      </c>
      <c r="B10819" s="5">
        <v>44826</v>
      </c>
      <c r="C10819">
        <v>16.309999999999999</v>
      </c>
    </row>
    <row r="10820" spans="1:3">
      <c r="A10820" t="s">
        <v>11</v>
      </c>
      <c r="B10820" s="5">
        <v>44827</v>
      </c>
      <c r="C10820">
        <v>16.3</v>
      </c>
    </row>
    <row r="10821" spans="1:3">
      <c r="A10821" t="s">
        <v>11</v>
      </c>
      <c r="B10821" s="5">
        <v>44830</v>
      </c>
      <c r="C10821">
        <v>15.28</v>
      </c>
    </row>
    <row r="10822" spans="1:3">
      <c r="A10822" t="s">
        <v>11</v>
      </c>
      <c r="B10822" s="5">
        <v>44831</v>
      </c>
      <c r="C10822">
        <v>15.52</v>
      </c>
    </row>
    <row r="10823" spans="1:3">
      <c r="A10823" t="s">
        <v>11</v>
      </c>
      <c r="B10823" s="5">
        <v>44832</v>
      </c>
      <c r="C10823">
        <v>15.79</v>
      </c>
    </row>
    <row r="10824" spans="1:3">
      <c r="A10824" t="s">
        <v>11</v>
      </c>
      <c r="B10824" s="5">
        <v>44833</v>
      </c>
      <c r="C10824">
        <v>14.6</v>
      </c>
    </row>
    <row r="10825" spans="1:3">
      <c r="A10825" t="s">
        <v>11</v>
      </c>
      <c r="B10825" s="5">
        <v>44834</v>
      </c>
      <c r="C10825">
        <v>14.45</v>
      </c>
    </row>
    <row r="10826" spans="1:3">
      <c r="A10826" t="s">
        <v>11</v>
      </c>
      <c r="B10826" s="5">
        <v>44837</v>
      </c>
      <c r="C10826">
        <v>14.47</v>
      </c>
    </row>
    <row r="10827" spans="1:3">
      <c r="A10827" t="s">
        <v>11</v>
      </c>
      <c r="B10827" s="5">
        <v>44838</v>
      </c>
      <c r="C10827">
        <v>15.3</v>
      </c>
    </row>
    <row r="10828" spans="1:3">
      <c r="A10828" t="s">
        <v>11</v>
      </c>
      <c r="B10828" s="5">
        <v>44839</v>
      </c>
      <c r="C10828">
        <v>15.04</v>
      </c>
    </row>
    <row r="10829" spans="1:3">
      <c r="A10829" t="s">
        <v>11</v>
      </c>
      <c r="B10829" s="5">
        <v>44840</v>
      </c>
      <c r="C10829">
        <v>14.8</v>
      </c>
    </row>
    <row r="10830" spans="1:3">
      <c r="A10830" t="s">
        <v>11</v>
      </c>
      <c r="B10830" s="5">
        <v>44841</v>
      </c>
      <c r="C10830">
        <v>14.65</v>
      </c>
    </row>
    <row r="10831" spans="1:3">
      <c r="A10831" t="s">
        <v>11</v>
      </c>
      <c r="B10831" s="5">
        <v>44844</v>
      </c>
      <c r="C10831">
        <v>14.39</v>
      </c>
    </row>
    <row r="10832" spans="1:3">
      <c r="A10832" t="s">
        <v>11</v>
      </c>
      <c r="B10832" s="5">
        <v>44845</v>
      </c>
      <c r="C10832">
        <v>14.39</v>
      </c>
    </row>
    <row r="10833" spans="1:3">
      <c r="A10833" t="s">
        <v>11</v>
      </c>
      <c r="B10833" s="5">
        <v>44846</v>
      </c>
      <c r="C10833">
        <v>14.57</v>
      </c>
    </row>
    <row r="10834" spans="1:3">
      <c r="A10834" t="s">
        <v>11</v>
      </c>
      <c r="B10834" s="5">
        <v>44847</v>
      </c>
      <c r="C10834">
        <v>14.92</v>
      </c>
    </row>
    <row r="10835" spans="1:3">
      <c r="A10835" t="s">
        <v>11</v>
      </c>
      <c r="B10835" s="5">
        <v>44848</v>
      </c>
      <c r="C10835">
        <v>14.72</v>
      </c>
    </row>
    <row r="10836" spans="1:3">
      <c r="A10836" t="s">
        <v>11</v>
      </c>
      <c r="B10836" s="5">
        <v>44851</v>
      </c>
      <c r="C10836">
        <v>14.88</v>
      </c>
    </row>
    <row r="10837" spans="1:3">
      <c r="A10837" t="s">
        <v>11</v>
      </c>
      <c r="B10837" s="5">
        <v>44852</v>
      </c>
      <c r="C10837">
        <v>14.99</v>
      </c>
    </row>
    <row r="10838" spans="1:3">
      <c r="A10838" t="s">
        <v>11</v>
      </c>
      <c r="B10838" s="5">
        <v>44853</v>
      </c>
      <c r="C10838">
        <v>14.81</v>
      </c>
    </row>
    <row r="10839" spans="1:3">
      <c r="A10839" t="s">
        <v>11</v>
      </c>
      <c r="B10839" s="5">
        <v>44854</v>
      </c>
      <c r="C10839">
        <v>14.72</v>
      </c>
    </row>
    <row r="10840" spans="1:3">
      <c r="A10840" t="s">
        <v>11</v>
      </c>
      <c r="B10840" s="5">
        <v>44855</v>
      </c>
      <c r="C10840">
        <v>14.69</v>
      </c>
    </row>
    <row r="10841" spans="1:3">
      <c r="A10841" t="s">
        <v>11</v>
      </c>
      <c r="B10841" s="5">
        <v>44858</v>
      </c>
      <c r="C10841">
        <v>14.75</v>
      </c>
    </row>
    <row r="10842" spans="1:3">
      <c r="A10842" t="s">
        <v>11</v>
      </c>
      <c r="B10842" s="5">
        <v>44859</v>
      </c>
      <c r="C10842">
        <v>15.24</v>
      </c>
    </row>
    <row r="10843" spans="1:3">
      <c r="A10843" t="s">
        <v>11</v>
      </c>
      <c r="B10843" s="5">
        <v>44860</v>
      </c>
      <c r="C10843">
        <v>15.28</v>
      </c>
    </row>
    <row r="10844" spans="1:3">
      <c r="A10844" t="s">
        <v>11</v>
      </c>
      <c r="B10844" s="5">
        <v>44861</v>
      </c>
      <c r="C10844">
        <v>15.32</v>
      </c>
    </row>
    <row r="10845" spans="1:3">
      <c r="A10845" t="s">
        <v>11</v>
      </c>
      <c r="B10845" s="5">
        <v>44862</v>
      </c>
      <c r="C10845">
        <v>15.51</v>
      </c>
    </row>
    <row r="10846" spans="1:3">
      <c r="A10846" t="s">
        <v>11</v>
      </c>
      <c r="B10846" s="5">
        <v>44865</v>
      </c>
      <c r="C10846">
        <v>15.46</v>
      </c>
    </row>
    <row r="10847" spans="1:3">
      <c r="A10847" t="s">
        <v>11</v>
      </c>
      <c r="B10847" s="5">
        <v>44866</v>
      </c>
      <c r="C10847">
        <v>15.47</v>
      </c>
    </row>
    <row r="10848" spans="1:3">
      <c r="A10848" t="s">
        <v>11</v>
      </c>
      <c r="B10848" s="5">
        <v>44867</v>
      </c>
      <c r="C10848">
        <v>15.33</v>
      </c>
    </row>
    <row r="10849" spans="1:3">
      <c r="A10849" t="s">
        <v>11</v>
      </c>
      <c r="B10849" s="5">
        <v>44868</v>
      </c>
      <c r="C10849">
        <v>15.4</v>
      </c>
    </row>
    <row r="10850" spans="1:3">
      <c r="A10850" t="s">
        <v>11</v>
      </c>
      <c r="B10850" s="5">
        <v>44869</v>
      </c>
      <c r="C10850">
        <v>15.65</v>
      </c>
    </row>
    <row r="10851" spans="1:3">
      <c r="A10851" t="s">
        <v>11</v>
      </c>
      <c r="B10851" s="5">
        <v>44872</v>
      </c>
      <c r="C10851">
        <v>16.07</v>
      </c>
    </row>
    <row r="10852" spans="1:3">
      <c r="A10852" t="s">
        <v>11</v>
      </c>
      <c r="B10852" s="5">
        <v>44873</v>
      </c>
      <c r="C10852">
        <v>15.66</v>
      </c>
    </row>
    <row r="10853" spans="1:3">
      <c r="A10853" t="s">
        <v>11</v>
      </c>
      <c r="B10853" s="5">
        <v>44874</v>
      </c>
      <c r="C10853">
        <v>15.64</v>
      </c>
    </row>
    <row r="10854" spans="1:3">
      <c r="A10854" t="s">
        <v>11</v>
      </c>
      <c r="B10854" s="5">
        <v>44875</v>
      </c>
      <c r="C10854">
        <v>15.83</v>
      </c>
    </row>
    <row r="10855" spans="1:3">
      <c r="A10855" t="s">
        <v>11</v>
      </c>
      <c r="B10855" s="5">
        <v>44876</v>
      </c>
      <c r="C10855">
        <v>15.91</v>
      </c>
    </row>
    <row r="10856" spans="1:3">
      <c r="A10856" t="s">
        <v>11</v>
      </c>
      <c r="B10856" s="5">
        <v>44879</v>
      </c>
      <c r="C10856">
        <v>15.81</v>
      </c>
    </row>
    <row r="10857" spans="1:3">
      <c r="A10857" t="s">
        <v>11</v>
      </c>
      <c r="B10857" s="5">
        <v>44880</v>
      </c>
      <c r="C10857">
        <v>15.9</v>
      </c>
    </row>
    <row r="10858" spans="1:3">
      <c r="A10858" t="s">
        <v>11</v>
      </c>
      <c r="B10858" s="5">
        <v>44881</v>
      </c>
      <c r="C10858">
        <v>15.78</v>
      </c>
    </row>
    <row r="10859" spans="1:3">
      <c r="A10859" t="s">
        <v>11</v>
      </c>
      <c r="B10859" s="5">
        <v>44882</v>
      </c>
      <c r="C10859">
        <v>15.86</v>
      </c>
    </row>
    <row r="10860" spans="1:3">
      <c r="A10860" t="s">
        <v>11</v>
      </c>
      <c r="B10860" s="5">
        <v>44883</v>
      </c>
      <c r="C10860">
        <v>15.77</v>
      </c>
    </row>
    <row r="10861" spans="1:3">
      <c r="A10861" t="s">
        <v>11</v>
      </c>
      <c r="B10861" s="5">
        <v>44886</v>
      </c>
      <c r="C10861">
        <v>15.75</v>
      </c>
    </row>
    <row r="10862" spans="1:3">
      <c r="A10862" t="s">
        <v>11</v>
      </c>
      <c r="B10862" s="5">
        <v>44887</v>
      </c>
      <c r="C10862">
        <v>15.86</v>
      </c>
    </row>
    <row r="10863" spans="1:3">
      <c r="A10863" t="s">
        <v>11</v>
      </c>
      <c r="B10863" s="5">
        <v>44888</v>
      </c>
      <c r="C10863">
        <v>15.57</v>
      </c>
    </row>
    <row r="10864" spans="1:3">
      <c r="A10864" t="s">
        <v>11</v>
      </c>
      <c r="B10864" s="5">
        <v>44890</v>
      </c>
      <c r="C10864">
        <v>15.77</v>
      </c>
    </row>
    <row r="10865" spans="1:3">
      <c r="A10865" t="s">
        <v>11</v>
      </c>
      <c r="B10865" s="5">
        <v>44893</v>
      </c>
      <c r="C10865">
        <v>15.31</v>
      </c>
    </row>
    <row r="10866" spans="1:3">
      <c r="A10866" t="s">
        <v>11</v>
      </c>
      <c r="B10866" s="5">
        <v>44894</v>
      </c>
      <c r="C10866">
        <v>15.3</v>
      </c>
    </row>
    <row r="10867" spans="1:3">
      <c r="A10867" t="s">
        <v>11</v>
      </c>
      <c r="B10867" s="5">
        <v>44895</v>
      </c>
      <c r="C10867">
        <v>15.49</v>
      </c>
    </row>
    <row r="10868" spans="1:3">
      <c r="A10868" t="s">
        <v>11</v>
      </c>
      <c r="B10868" s="5">
        <v>44896</v>
      </c>
      <c r="C10868">
        <v>15.43</v>
      </c>
    </row>
    <row r="10869" spans="1:3">
      <c r="A10869" t="s">
        <v>11</v>
      </c>
      <c r="B10869" s="5">
        <v>44897</v>
      </c>
      <c r="C10869">
        <v>15.3</v>
      </c>
    </row>
    <row r="10870" spans="1:3">
      <c r="A10870" t="s">
        <v>11</v>
      </c>
      <c r="B10870" s="5">
        <v>44900</v>
      </c>
      <c r="C10870">
        <v>14.98</v>
      </c>
    </row>
    <row r="10871" spans="1:3">
      <c r="A10871" t="s">
        <v>11</v>
      </c>
      <c r="B10871" s="5">
        <v>44901</v>
      </c>
      <c r="C10871">
        <v>14.67</v>
      </c>
    </row>
    <row r="10872" spans="1:3">
      <c r="A10872" t="s">
        <v>11</v>
      </c>
      <c r="B10872" s="5">
        <v>44902</v>
      </c>
      <c r="C10872">
        <v>14.5</v>
      </c>
    </row>
    <row r="10873" spans="1:3">
      <c r="A10873" t="s">
        <v>11</v>
      </c>
      <c r="B10873" s="5">
        <v>44903</v>
      </c>
      <c r="C10873">
        <v>14.53</v>
      </c>
    </row>
    <row r="10874" spans="1:3">
      <c r="A10874" t="s">
        <v>11</v>
      </c>
      <c r="B10874" s="5">
        <v>44904</v>
      </c>
      <c r="C10874">
        <v>14.61</v>
      </c>
    </row>
    <row r="10875" spans="1:3">
      <c r="A10875" t="s">
        <v>11</v>
      </c>
      <c r="B10875" s="5">
        <v>44907</v>
      </c>
      <c r="C10875">
        <v>14.58</v>
      </c>
    </row>
    <row r="10876" spans="1:3">
      <c r="A10876" t="s">
        <v>11</v>
      </c>
      <c r="B10876" s="5">
        <v>44908</v>
      </c>
      <c r="C10876">
        <v>14.59</v>
      </c>
    </row>
    <row r="10877" spans="1:3">
      <c r="A10877" t="s">
        <v>11</v>
      </c>
      <c r="B10877" s="5">
        <v>44909</v>
      </c>
      <c r="C10877">
        <v>14.59</v>
      </c>
    </row>
    <row r="10878" spans="1:3">
      <c r="A10878" t="s">
        <v>11</v>
      </c>
      <c r="B10878" s="5">
        <v>44910</v>
      </c>
      <c r="C10878">
        <v>14.47</v>
      </c>
    </row>
    <row r="10879" spans="1:3">
      <c r="A10879" t="s">
        <v>11</v>
      </c>
      <c r="B10879" s="5">
        <v>44911</v>
      </c>
      <c r="C10879">
        <v>14.14</v>
      </c>
    </row>
    <row r="10880" spans="1:3">
      <c r="A10880" t="s">
        <v>11</v>
      </c>
      <c r="B10880" s="5">
        <v>44914</v>
      </c>
      <c r="C10880">
        <v>13.97</v>
      </c>
    </row>
    <row r="10881" spans="1:3">
      <c r="A10881" t="s">
        <v>11</v>
      </c>
      <c r="B10881" s="5">
        <v>44915</v>
      </c>
      <c r="C10881">
        <v>14.15</v>
      </c>
    </row>
    <row r="10882" spans="1:3">
      <c r="A10882" t="s">
        <v>11</v>
      </c>
      <c r="B10882" s="5">
        <v>44916</v>
      </c>
      <c r="C10882">
        <v>14.24</v>
      </c>
    </row>
    <row r="10883" spans="1:3">
      <c r="A10883" t="s">
        <v>11</v>
      </c>
      <c r="B10883" s="5">
        <v>44917</v>
      </c>
      <c r="C10883">
        <v>14.27</v>
      </c>
    </row>
    <row r="10884" spans="1:3">
      <c r="A10884" t="s">
        <v>11</v>
      </c>
      <c r="B10884" s="5">
        <v>44918</v>
      </c>
      <c r="C10884">
        <v>14.57</v>
      </c>
    </row>
    <row r="10885" spans="1:3">
      <c r="A10885" t="s">
        <v>11</v>
      </c>
      <c r="B10885" s="5">
        <v>44922</v>
      </c>
      <c r="C10885">
        <v>14.68</v>
      </c>
    </row>
    <row r="10886" spans="1:3">
      <c r="A10886" t="s">
        <v>11</v>
      </c>
      <c r="B10886" s="5">
        <v>44923</v>
      </c>
      <c r="C10886">
        <v>14.49</v>
      </c>
    </row>
    <row r="10887" spans="1:3">
      <c r="A10887" t="s">
        <v>11</v>
      </c>
      <c r="B10887" s="5">
        <v>44924</v>
      </c>
      <c r="C10887">
        <v>13.93</v>
      </c>
    </row>
    <row r="10888" spans="1:3">
      <c r="A10888" t="s">
        <v>11</v>
      </c>
      <c r="B10888" s="5">
        <v>44925</v>
      </c>
      <c r="C10888">
        <v>13.72</v>
      </c>
    </row>
    <row r="10889" spans="1:3">
      <c r="A10889" t="s">
        <v>11</v>
      </c>
      <c r="B10889" s="5">
        <v>44929</v>
      </c>
      <c r="C10889">
        <v>13.97</v>
      </c>
    </row>
    <row r="10890" spans="1:3">
      <c r="A10890" t="s">
        <v>11</v>
      </c>
      <c r="B10890" s="5">
        <v>44930</v>
      </c>
      <c r="C10890">
        <v>14.26</v>
      </c>
    </row>
    <row r="10891" spans="1:3">
      <c r="A10891" t="s">
        <v>11</v>
      </c>
      <c r="B10891" s="5">
        <v>44931</v>
      </c>
      <c r="C10891">
        <v>14.3</v>
      </c>
    </row>
    <row r="10892" spans="1:3">
      <c r="A10892" t="s">
        <v>11</v>
      </c>
      <c r="B10892" s="5">
        <v>44932</v>
      </c>
      <c r="C10892">
        <v>14.24</v>
      </c>
    </row>
    <row r="10893" spans="1:3">
      <c r="A10893" t="s">
        <v>11</v>
      </c>
      <c r="B10893" s="5">
        <v>44935</v>
      </c>
      <c r="C10893">
        <v>14.36</v>
      </c>
    </row>
    <row r="10894" spans="1:3">
      <c r="A10894" t="s">
        <v>11</v>
      </c>
      <c r="B10894" s="5">
        <v>44936</v>
      </c>
      <c r="C10894">
        <v>14.38</v>
      </c>
    </row>
    <row r="10895" spans="1:3">
      <c r="A10895" t="s">
        <v>11</v>
      </c>
      <c r="B10895" s="5">
        <v>44937</v>
      </c>
      <c r="C10895">
        <v>14.6</v>
      </c>
    </row>
    <row r="10896" spans="1:3">
      <c r="A10896" t="s">
        <v>11</v>
      </c>
      <c r="B10896" s="5">
        <v>44938</v>
      </c>
      <c r="C10896">
        <v>14.92</v>
      </c>
    </row>
    <row r="10897" spans="1:3">
      <c r="A10897" t="s">
        <v>11</v>
      </c>
      <c r="B10897" s="5">
        <v>44939</v>
      </c>
      <c r="C10897">
        <v>14.86</v>
      </c>
    </row>
    <row r="10898" spans="1:3">
      <c r="A10898" t="s">
        <v>11</v>
      </c>
      <c r="B10898" s="5">
        <v>44943</v>
      </c>
      <c r="C10898">
        <v>15</v>
      </c>
    </row>
    <row r="10899" spans="1:3">
      <c r="A10899" t="s">
        <v>11</v>
      </c>
      <c r="B10899" s="5">
        <v>44944</v>
      </c>
      <c r="C10899">
        <v>14.84</v>
      </c>
    </row>
    <row r="10900" spans="1:3">
      <c r="A10900" t="s">
        <v>11</v>
      </c>
      <c r="B10900" s="5">
        <v>44945</v>
      </c>
      <c r="C10900">
        <v>14.6</v>
      </c>
    </row>
    <row r="10901" spans="1:3">
      <c r="A10901" t="s">
        <v>11</v>
      </c>
      <c r="B10901" s="5">
        <v>44946</v>
      </c>
      <c r="C10901">
        <v>14.91</v>
      </c>
    </row>
    <row r="10902" spans="1:3">
      <c r="A10902" t="s">
        <v>11</v>
      </c>
      <c r="B10902" s="5">
        <v>44949</v>
      </c>
      <c r="C10902">
        <v>15.38</v>
      </c>
    </row>
    <row r="10903" spans="1:3">
      <c r="A10903" t="s">
        <v>11</v>
      </c>
      <c r="B10903" s="5">
        <v>44950</v>
      </c>
      <c r="C10903">
        <v>15.29</v>
      </c>
    </row>
    <row r="10904" spans="1:3">
      <c r="A10904" t="s">
        <v>11</v>
      </c>
      <c r="B10904" s="5">
        <v>44951</v>
      </c>
      <c r="C10904">
        <v>15.42</v>
      </c>
    </row>
    <row r="10905" spans="1:3">
      <c r="A10905" t="s">
        <v>11</v>
      </c>
      <c r="B10905" s="5">
        <v>44952</v>
      </c>
      <c r="C10905">
        <v>15.5</v>
      </c>
    </row>
    <row r="10906" spans="1:3">
      <c r="A10906" t="s">
        <v>11</v>
      </c>
      <c r="B10906" s="5">
        <v>44953</v>
      </c>
      <c r="C10906">
        <v>15.72</v>
      </c>
    </row>
    <row r="10907" spans="1:3">
      <c r="A10907" t="s">
        <v>11</v>
      </c>
      <c r="B10907" s="5">
        <v>44956</v>
      </c>
      <c r="C10907">
        <v>15.44</v>
      </c>
    </row>
    <row r="10908" spans="1:3">
      <c r="A10908" t="s">
        <v>11</v>
      </c>
      <c r="B10908" s="5">
        <v>44957</v>
      </c>
      <c r="C10908">
        <v>15.61</v>
      </c>
    </row>
    <row r="10909" spans="1:3">
      <c r="A10909" t="s">
        <v>11</v>
      </c>
      <c r="B10909" s="5">
        <v>44958</v>
      </c>
      <c r="C10909">
        <v>15.96</v>
      </c>
    </row>
    <row r="10910" spans="1:3">
      <c r="A10910" t="s">
        <v>11</v>
      </c>
      <c r="B10910" s="5">
        <v>44959</v>
      </c>
      <c r="C10910">
        <v>15.86</v>
      </c>
    </row>
    <row r="10911" spans="1:3">
      <c r="A10911" t="s">
        <v>11</v>
      </c>
      <c r="B10911" s="5">
        <v>44960</v>
      </c>
      <c r="C10911">
        <v>15.85</v>
      </c>
    </row>
    <row r="10912" spans="1:3">
      <c r="A10912" t="s">
        <v>11</v>
      </c>
      <c r="B10912" s="5">
        <v>44963</v>
      </c>
      <c r="C10912">
        <v>15.88</v>
      </c>
    </row>
    <row r="10913" spans="1:3">
      <c r="A10913" t="s">
        <v>11</v>
      </c>
      <c r="B10913" s="5">
        <v>44964</v>
      </c>
      <c r="C10913">
        <v>15.75</v>
      </c>
    </row>
    <row r="10914" spans="1:3">
      <c r="A10914" t="s">
        <v>11</v>
      </c>
      <c r="B10914" s="5">
        <v>44965</v>
      </c>
      <c r="C10914">
        <v>15.41</v>
      </c>
    </row>
    <row r="10915" spans="1:3">
      <c r="A10915" t="s">
        <v>11</v>
      </c>
      <c r="B10915" s="5">
        <v>44966</v>
      </c>
      <c r="C10915">
        <v>15.17</v>
      </c>
    </row>
    <row r="10916" spans="1:3">
      <c r="A10916" t="s">
        <v>11</v>
      </c>
      <c r="B10916" s="5">
        <v>44967</v>
      </c>
      <c r="C10916">
        <v>15.48</v>
      </c>
    </row>
    <row r="10917" spans="1:3">
      <c r="A10917" t="s">
        <v>11</v>
      </c>
      <c r="B10917" s="5">
        <v>44970</v>
      </c>
      <c r="C10917">
        <v>15.54</v>
      </c>
    </row>
    <row r="10918" spans="1:3">
      <c r="A10918" t="s">
        <v>11</v>
      </c>
      <c r="B10918" s="5">
        <v>44971</v>
      </c>
      <c r="C10918">
        <v>15.55</v>
      </c>
    </row>
    <row r="10919" spans="1:3">
      <c r="A10919" t="s">
        <v>11</v>
      </c>
      <c r="B10919" s="5">
        <v>44972</v>
      </c>
      <c r="C10919">
        <v>15.61</v>
      </c>
    </row>
    <row r="10920" spans="1:3">
      <c r="A10920" t="s">
        <v>11</v>
      </c>
      <c r="B10920" s="5">
        <v>44973</v>
      </c>
      <c r="C10920">
        <v>15.6</v>
      </c>
    </row>
    <row r="10921" spans="1:3">
      <c r="A10921" t="s">
        <v>11</v>
      </c>
      <c r="B10921" s="5">
        <v>44974</v>
      </c>
      <c r="C10921">
        <v>15.67</v>
      </c>
    </row>
    <row r="10922" spans="1:3">
      <c r="A10922" t="s">
        <v>11</v>
      </c>
      <c r="B10922" s="5">
        <v>44978</v>
      </c>
      <c r="C10922">
        <v>15.39</v>
      </c>
    </row>
    <row r="10923" spans="1:3">
      <c r="A10923" t="s">
        <v>11</v>
      </c>
      <c r="B10923" s="5">
        <v>44979</v>
      </c>
      <c r="C10923">
        <v>15.55</v>
      </c>
    </row>
    <row r="10924" spans="1:3">
      <c r="A10924" t="s">
        <v>11</v>
      </c>
      <c r="B10924" s="5">
        <v>44980</v>
      </c>
      <c r="C10924">
        <v>15.76</v>
      </c>
    </row>
    <row r="10925" spans="1:3">
      <c r="A10925" t="s">
        <v>11</v>
      </c>
      <c r="B10925" s="5">
        <v>44981</v>
      </c>
      <c r="C10925">
        <v>15.88</v>
      </c>
    </row>
    <row r="10926" spans="1:3">
      <c r="A10926" t="s">
        <v>11</v>
      </c>
      <c r="B10926" s="5">
        <v>44984</v>
      </c>
      <c r="C10926">
        <v>16.399999999999999</v>
      </c>
    </row>
    <row r="10927" spans="1:3">
      <c r="A10927" t="s">
        <v>11</v>
      </c>
      <c r="B10927" s="5">
        <v>44985</v>
      </c>
      <c r="C10927">
        <v>15.97</v>
      </c>
    </row>
    <row r="10928" spans="1:3">
      <c r="A10928" t="s">
        <v>11</v>
      </c>
      <c r="B10928" s="5">
        <v>44986</v>
      </c>
      <c r="C10928">
        <v>15.93</v>
      </c>
    </row>
    <row r="10929" spans="1:3">
      <c r="A10929" t="s">
        <v>11</v>
      </c>
      <c r="B10929" s="5">
        <v>44987</v>
      </c>
      <c r="C10929">
        <v>16.02</v>
      </c>
    </row>
    <row r="10930" spans="1:3">
      <c r="A10930" t="s">
        <v>11</v>
      </c>
      <c r="B10930" s="5">
        <v>44988</v>
      </c>
      <c r="C10930">
        <v>16.14</v>
      </c>
    </row>
    <row r="10931" spans="1:3">
      <c r="A10931" t="s">
        <v>11</v>
      </c>
      <c r="B10931" s="5">
        <v>44991</v>
      </c>
      <c r="C10931">
        <v>16.05</v>
      </c>
    </row>
    <row r="10932" spans="1:3">
      <c r="A10932" t="s">
        <v>11</v>
      </c>
      <c r="B10932" s="5">
        <v>44992</v>
      </c>
      <c r="C10932">
        <v>15.09</v>
      </c>
    </row>
    <row r="10933" spans="1:3">
      <c r="A10933" t="s">
        <v>11</v>
      </c>
      <c r="B10933" s="5">
        <v>44993</v>
      </c>
      <c r="C10933">
        <v>15.15</v>
      </c>
    </row>
    <row r="10934" spans="1:3">
      <c r="A10934" t="s">
        <v>11</v>
      </c>
      <c r="B10934" s="5">
        <v>44994</v>
      </c>
      <c r="C10934">
        <v>14.62</v>
      </c>
    </row>
    <row r="10935" spans="1:3">
      <c r="A10935" t="s">
        <v>11</v>
      </c>
      <c r="B10935" s="5">
        <v>44995</v>
      </c>
      <c r="C10935">
        <v>13.95</v>
      </c>
    </row>
    <row r="10936" spans="1:3">
      <c r="A10936" t="s">
        <v>11</v>
      </c>
      <c r="B10936" s="5">
        <v>44998</v>
      </c>
      <c r="C10936">
        <v>13.67</v>
      </c>
    </row>
    <row r="10937" spans="1:3">
      <c r="A10937" t="s">
        <v>11</v>
      </c>
      <c r="B10937" s="5">
        <v>44999</v>
      </c>
      <c r="C10937">
        <v>13.86</v>
      </c>
    </row>
    <row r="10938" spans="1:3">
      <c r="A10938" t="s">
        <v>11</v>
      </c>
      <c r="B10938" s="5">
        <v>45000</v>
      </c>
      <c r="C10938">
        <v>13.72</v>
      </c>
    </row>
    <row r="10939" spans="1:3">
      <c r="A10939" t="s">
        <v>11</v>
      </c>
      <c r="B10939" s="5">
        <v>45001</v>
      </c>
      <c r="C10939">
        <v>13.83</v>
      </c>
    </row>
    <row r="10940" spans="1:3">
      <c r="A10940" t="s">
        <v>11</v>
      </c>
      <c r="B10940" s="5">
        <v>45002</v>
      </c>
      <c r="C10940">
        <v>13.55</v>
      </c>
    </row>
    <row r="10941" spans="1:3">
      <c r="A10941" t="s">
        <v>11</v>
      </c>
      <c r="B10941" s="5">
        <v>45005</v>
      </c>
      <c r="C10941">
        <v>13.61</v>
      </c>
    </row>
    <row r="10942" spans="1:3">
      <c r="A10942" t="s">
        <v>11</v>
      </c>
      <c r="B10942" s="5">
        <v>45006</v>
      </c>
      <c r="C10942">
        <v>13.99</v>
      </c>
    </row>
    <row r="10943" spans="1:3">
      <c r="A10943" t="s">
        <v>11</v>
      </c>
      <c r="B10943" s="5">
        <v>45007</v>
      </c>
      <c r="C10943">
        <v>13.77</v>
      </c>
    </row>
    <row r="10944" spans="1:3">
      <c r="A10944" t="s">
        <v>11</v>
      </c>
      <c r="B10944" s="5">
        <v>45008</v>
      </c>
      <c r="C10944">
        <v>13.73</v>
      </c>
    </row>
    <row r="10945" spans="1:3">
      <c r="A10945" t="s">
        <v>11</v>
      </c>
      <c r="B10945" s="5">
        <v>45009</v>
      </c>
      <c r="C10945">
        <v>13.7</v>
      </c>
    </row>
    <row r="10946" spans="1:3">
      <c r="A10946" t="s">
        <v>11</v>
      </c>
      <c r="B10946" s="5">
        <v>45012</v>
      </c>
      <c r="C10946">
        <v>13.93</v>
      </c>
    </row>
    <row r="10947" spans="1:3">
      <c r="A10947" t="s">
        <v>11</v>
      </c>
      <c r="B10947" s="5">
        <v>45013</v>
      </c>
      <c r="C10947">
        <v>14.04</v>
      </c>
    </row>
    <row r="10948" spans="1:3">
      <c r="A10948" t="s">
        <v>11</v>
      </c>
      <c r="B10948" s="5">
        <v>45014</v>
      </c>
      <c r="C10948">
        <v>14.1</v>
      </c>
    </row>
    <row r="10949" spans="1:3">
      <c r="A10949" t="s">
        <v>11</v>
      </c>
      <c r="B10949" s="5">
        <v>45015</v>
      </c>
      <c r="C10949">
        <v>13.64</v>
      </c>
    </row>
    <row r="10950" spans="1:3">
      <c r="A10950" t="s">
        <v>11</v>
      </c>
      <c r="B10950" s="5">
        <v>45016</v>
      </c>
      <c r="C10950">
        <v>13.65</v>
      </c>
    </row>
    <row r="10951" spans="1:3">
      <c r="A10951" t="s">
        <v>11</v>
      </c>
      <c r="B10951" s="5">
        <v>45019</v>
      </c>
      <c r="C10951">
        <v>13.69</v>
      </c>
    </row>
    <row r="10952" spans="1:3">
      <c r="A10952" t="s">
        <v>11</v>
      </c>
      <c r="B10952" s="5">
        <v>45020</v>
      </c>
      <c r="C10952">
        <v>13.55</v>
      </c>
    </row>
    <row r="10953" spans="1:3">
      <c r="A10953" t="s">
        <v>11</v>
      </c>
      <c r="B10953" s="5">
        <v>45021</v>
      </c>
      <c r="C10953">
        <v>13.46</v>
      </c>
    </row>
    <row r="10954" spans="1:3">
      <c r="A10954" t="s">
        <v>11</v>
      </c>
      <c r="B10954" s="5">
        <v>45022</v>
      </c>
      <c r="C10954">
        <v>13.5</v>
      </c>
    </row>
    <row r="10955" spans="1:3">
      <c r="A10955" t="s">
        <v>11</v>
      </c>
      <c r="B10955" s="5">
        <v>45026</v>
      </c>
      <c r="C10955">
        <v>13.5</v>
      </c>
    </row>
    <row r="10956" spans="1:3">
      <c r="A10956" t="s">
        <v>11</v>
      </c>
      <c r="B10956" s="5">
        <v>45027</v>
      </c>
      <c r="C10956">
        <v>13.56</v>
      </c>
    </row>
    <row r="10957" spans="1:3">
      <c r="A10957" t="s">
        <v>11</v>
      </c>
      <c r="B10957" s="5">
        <v>45028</v>
      </c>
      <c r="C10957">
        <v>13.62</v>
      </c>
    </row>
    <row r="10958" spans="1:3">
      <c r="A10958" t="s">
        <v>11</v>
      </c>
      <c r="B10958" s="5">
        <v>45029</v>
      </c>
      <c r="C10958">
        <v>13.81</v>
      </c>
    </row>
    <row r="10959" spans="1:3">
      <c r="A10959" t="s">
        <v>11</v>
      </c>
      <c r="B10959" s="5">
        <v>45030</v>
      </c>
      <c r="C10959">
        <v>13.75</v>
      </c>
    </row>
    <row r="10960" spans="1:3">
      <c r="A10960" t="s">
        <v>11</v>
      </c>
      <c r="B10960" s="5">
        <v>45033</v>
      </c>
      <c r="C10960">
        <v>13.87</v>
      </c>
    </row>
    <row r="10961" spans="1:3">
      <c r="A10961" t="s">
        <v>11</v>
      </c>
      <c r="B10961" s="5">
        <v>45034</v>
      </c>
      <c r="C10961">
        <v>13.69</v>
      </c>
    </row>
    <row r="10962" spans="1:3">
      <c r="A10962" t="s">
        <v>11</v>
      </c>
      <c r="B10962" s="5">
        <v>45035</v>
      </c>
      <c r="C10962">
        <v>13.86</v>
      </c>
    </row>
    <row r="10963" spans="1:3">
      <c r="A10963" t="s">
        <v>11</v>
      </c>
      <c r="B10963" s="5">
        <v>45036</v>
      </c>
      <c r="C10963">
        <v>13.74</v>
      </c>
    </row>
    <row r="10964" spans="1:3">
      <c r="A10964" t="s">
        <v>11</v>
      </c>
      <c r="B10964" s="5">
        <v>45037</v>
      </c>
      <c r="C10964">
        <v>13.81</v>
      </c>
    </row>
    <row r="10965" spans="1:3">
      <c r="A10965" t="s">
        <v>11</v>
      </c>
      <c r="B10965" s="5">
        <v>45040</v>
      </c>
      <c r="C10965">
        <v>13.83</v>
      </c>
    </row>
    <row r="10966" spans="1:3">
      <c r="A10966" t="s">
        <v>11</v>
      </c>
      <c r="B10966" s="5">
        <v>45041</v>
      </c>
      <c r="C10966">
        <v>13.68</v>
      </c>
    </row>
    <row r="10967" spans="1:3">
      <c r="A10967" t="s">
        <v>11</v>
      </c>
      <c r="B10967" s="5">
        <v>45042</v>
      </c>
      <c r="C10967">
        <v>13.5</v>
      </c>
    </row>
    <row r="10968" spans="1:3">
      <c r="A10968" t="s">
        <v>11</v>
      </c>
      <c r="B10968" s="5">
        <v>45043</v>
      </c>
      <c r="C10968">
        <v>13.79</v>
      </c>
    </row>
    <row r="10969" spans="1:3">
      <c r="A10969" t="s">
        <v>11</v>
      </c>
      <c r="B10969" s="5">
        <v>45044</v>
      </c>
      <c r="C10969">
        <v>13.9</v>
      </c>
    </row>
    <row r="10970" spans="1:3">
      <c r="A10970" t="s">
        <v>11</v>
      </c>
      <c r="B10970" s="5">
        <v>45047</v>
      </c>
      <c r="C10970">
        <v>13.8</v>
      </c>
    </row>
    <row r="10971" spans="1:3">
      <c r="A10971" t="s">
        <v>11</v>
      </c>
      <c r="B10971" s="5">
        <v>45048</v>
      </c>
      <c r="C10971">
        <v>13.6</v>
      </c>
    </row>
    <row r="10972" spans="1:3">
      <c r="A10972" t="s">
        <v>11</v>
      </c>
      <c r="B10972" s="5">
        <v>45049</v>
      </c>
      <c r="C10972">
        <v>13.58</v>
      </c>
    </row>
    <row r="10973" spans="1:3">
      <c r="A10973" t="s">
        <v>11</v>
      </c>
      <c r="B10973" s="5">
        <v>45050</v>
      </c>
      <c r="C10973">
        <v>13.31</v>
      </c>
    </row>
    <row r="10974" spans="1:3">
      <c r="A10974" t="s">
        <v>11</v>
      </c>
      <c r="B10974" s="5">
        <v>45051</v>
      </c>
      <c r="C10974">
        <v>13.01</v>
      </c>
    </row>
    <row r="10975" spans="1:3">
      <c r="A10975" t="s">
        <v>11</v>
      </c>
      <c r="B10975" s="5">
        <v>45054</v>
      </c>
      <c r="C10975">
        <v>13.07</v>
      </c>
    </row>
    <row r="10976" spans="1:3">
      <c r="A10976" t="s">
        <v>11</v>
      </c>
      <c r="B10976" s="5">
        <v>45055</v>
      </c>
      <c r="C10976">
        <v>13.09</v>
      </c>
    </row>
    <row r="10977" spans="1:3">
      <c r="A10977" t="s">
        <v>11</v>
      </c>
      <c r="B10977" s="5">
        <v>45056</v>
      </c>
      <c r="C10977">
        <v>13.08</v>
      </c>
    </row>
    <row r="10978" spans="1:3">
      <c r="A10978" t="s">
        <v>11</v>
      </c>
      <c r="B10978" s="5">
        <v>45057</v>
      </c>
      <c r="C10978">
        <v>13.16</v>
      </c>
    </row>
    <row r="10979" spans="1:3">
      <c r="A10979" t="s">
        <v>11</v>
      </c>
      <c r="B10979" s="5">
        <v>45058</v>
      </c>
      <c r="C10979">
        <v>13.08</v>
      </c>
    </row>
    <row r="10980" spans="1:3">
      <c r="A10980" t="s">
        <v>11</v>
      </c>
      <c r="B10980" s="5">
        <v>45061</v>
      </c>
      <c r="C10980">
        <v>13.11</v>
      </c>
    </row>
    <row r="10981" spans="1:3">
      <c r="A10981" t="s">
        <v>11</v>
      </c>
      <c r="B10981" s="5">
        <v>45062</v>
      </c>
      <c r="C10981">
        <v>12.79</v>
      </c>
    </row>
    <row r="10982" spans="1:3">
      <c r="A10982" t="s">
        <v>11</v>
      </c>
      <c r="B10982" s="5">
        <v>45063</v>
      </c>
      <c r="C10982">
        <v>13.01</v>
      </c>
    </row>
    <row r="10983" spans="1:3">
      <c r="A10983" t="s">
        <v>11</v>
      </c>
      <c r="B10983" s="5">
        <v>45064</v>
      </c>
      <c r="C10983">
        <v>13.11</v>
      </c>
    </row>
    <row r="10984" spans="1:3">
      <c r="A10984" t="s">
        <v>11</v>
      </c>
      <c r="B10984" s="5">
        <v>45065</v>
      </c>
      <c r="C10984">
        <v>13.15</v>
      </c>
    </row>
    <row r="10985" spans="1:3">
      <c r="A10985" t="s">
        <v>11</v>
      </c>
      <c r="B10985" s="5">
        <v>45068</v>
      </c>
      <c r="C10985">
        <v>13.09</v>
      </c>
    </row>
    <row r="10986" spans="1:3">
      <c r="A10986" t="s">
        <v>11</v>
      </c>
      <c r="B10986" s="5">
        <v>45069</v>
      </c>
      <c r="C10986">
        <v>13.26</v>
      </c>
    </row>
    <row r="10987" spans="1:3">
      <c r="A10987" t="s">
        <v>11</v>
      </c>
      <c r="B10987" s="5">
        <v>45070</v>
      </c>
      <c r="C10987">
        <v>13.12</v>
      </c>
    </row>
    <row r="10988" spans="1:3">
      <c r="A10988" t="s">
        <v>11</v>
      </c>
      <c r="B10988" s="5">
        <v>45071</v>
      </c>
      <c r="C10988">
        <v>13.01</v>
      </c>
    </row>
    <row r="10989" spans="1:3">
      <c r="A10989" t="s">
        <v>11</v>
      </c>
      <c r="B10989" s="5">
        <v>45072</v>
      </c>
      <c r="C10989">
        <v>13.12</v>
      </c>
    </row>
    <row r="10990" spans="1:3">
      <c r="A10990" t="s">
        <v>11</v>
      </c>
      <c r="B10990" s="5">
        <v>45076</v>
      </c>
      <c r="C10990">
        <v>13.13</v>
      </c>
    </row>
    <row r="10991" spans="1:3">
      <c r="A10991" t="s">
        <v>11</v>
      </c>
      <c r="B10991" s="5">
        <v>45077</v>
      </c>
      <c r="C10991">
        <v>13.16</v>
      </c>
    </row>
    <row r="10992" spans="1:3">
      <c r="A10992" t="s">
        <v>11</v>
      </c>
      <c r="B10992" s="5">
        <v>45078</v>
      </c>
      <c r="C10992">
        <v>13.26</v>
      </c>
    </row>
    <row r="10993" spans="1:3">
      <c r="A10993" t="s">
        <v>11</v>
      </c>
      <c r="B10993" s="5">
        <v>45079</v>
      </c>
      <c r="C10993">
        <v>13.32</v>
      </c>
    </row>
    <row r="10994" spans="1:3">
      <c r="A10994" t="s">
        <v>11</v>
      </c>
      <c r="B10994" s="5">
        <v>45082</v>
      </c>
      <c r="C10994">
        <v>13.47</v>
      </c>
    </row>
    <row r="10995" spans="1:3">
      <c r="A10995" t="s">
        <v>11</v>
      </c>
      <c r="B10995" s="5">
        <v>45083</v>
      </c>
      <c r="C10995">
        <v>13.53</v>
      </c>
    </row>
    <row r="10996" spans="1:3">
      <c r="A10996" t="s">
        <v>11</v>
      </c>
      <c r="B10996" s="5">
        <v>45084</v>
      </c>
      <c r="C10996">
        <v>13.75</v>
      </c>
    </row>
    <row r="10997" spans="1:3">
      <c r="A10997" t="s">
        <v>11</v>
      </c>
      <c r="B10997" s="5">
        <v>45085</v>
      </c>
      <c r="C10997">
        <v>13.78</v>
      </c>
    </row>
    <row r="10998" spans="1:3">
      <c r="A10998" t="s">
        <v>11</v>
      </c>
      <c r="B10998" s="5">
        <v>45086</v>
      </c>
      <c r="C10998">
        <v>13.84</v>
      </c>
    </row>
    <row r="10999" spans="1:3">
      <c r="A10999" t="s">
        <v>11</v>
      </c>
      <c r="B10999" s="5">
        <v>45089</v>
      </c>
      <c r="C10999">
        <v>14.04</v>
      </c>
    </row>
    <row r="11000" spans="1:3">
      <c r="A11000" t="s">
        <v>11</v>
      </c>
      <c r="B11000" s="5">
        <v>45090</v>
      </c>
      <c r="C11000">
        <v>14.09</v>
      </c>
    </row>
    <row r="11001" spans="1:3">
      <c r="A11001" t="s">
        <v>11</v>
      </c>
      <c r="B11001" s="5">
        <v>45091</v>
      </c>
      <c r="C11001">
        <v>14.09</v>
      </c>
    </row>
    <row r="11002" spans="1:3">
      <c r="A11002" t="s">
        <v>11</v>
      </c>
      <c r="B11002" s="5">
        <v>45092</v>
      </c>
      <c r="C11002">
        <v>14.16</v>
      </c>
    </row>
    <row r="11003" spans="1:3">
      <c r="A11003" t="s">
        <v>11</v>
      </c>
      <c r="B11003" s="5">
        <v>45093</v>
      </c>
      <c r="C11003">
        <v>14.07</v>
      </c>
    </row>
    <row r="11004" spans="1:3">
      <c r="A11004" t="s">
        <v>11</v>
      </c>
      <c r="B11004" s="5">
        <v>45097</v>
      </c>
      <c r="C11004">
        <v>14.04</v>
      </c>
    </row>
    <row r="11005" spans="1:3">
      <c r="A11005" t="s">
        <v>11</v>
      </c>
      <c r="B11005" s="5">
        <v>45098</v>
      </c>
      <c r="C11005">
        <v>14.1</v>
      </c>
    </row>
    <row r="11006" spans="1:3">
      <c r="A11006" t="s">
        <v>11</v>
      </c>
      <c r="B11006" s="5">
        <v>45099</v>
      </c>
      <c r="C11006">
        <v>14.05</v>
      </c>
    </row>
    <row r="11007" spans="1:3">
      <c r="A11007" t="s">
        <v>11</v>
      </c>
      <c r="B11007" s="5">
        <v>45100</v>
      </c>
      <c r="C11007">
        <v>13.88</v>
      </c>
    </row>
    <row r="11008" spans="1:3">
      <c r="A11008" t="s">
        <v>11</v>
      </c>
      <c r="B11008" s="5">
        <v>45103</v>
      </c>
      <c r="C11008">
        <v>14.07</v>
      </c>
    </row>
    <row r="11009" spans="1:3">
      <c r="A11009" t="s">
        <v>11</v>
      </c>
      <c r="B11009" s="5">
        <v>45104</v>
      </c>
      <c r="C11009">
        <v>14.31</v>
      </c>
    </row>
    <row r="11010" spans="1:3">
      <c r="A11010" t="s">
        <v>11</v>
      </c>
      <c r="B11010" s="5">
        <v>45105</v>
      </c>
      <c r="C11010">
        <v>14.33</v>
      </c>
    </row>
    <row r="11011" spans="1:3">
      <c r="A11011" t="s">
        <v>11</v>
      </c>
      <c r="B11011" s="5">
        <v>45106</v>
      </c>
      <c r="C11011">
        <v>13.88</v>
      </c>
    </row>
    <row r="11012" spans="1:3">
      <c r="A11012" t="s">
        <v>11</v>
      </c>
      <c r="B11012" s="5">
        <v>45107</v>
      </c>
      <c r="C11012">
        <v>13.86</v>
      </c>
    </row>
    <row r="11013" spans="1:3">
      <c r="A11013" t="s">
        <v>11</v>
      </c>
      <c r="B11013" s="5">
        <v>45110</v>
      </c>
      <c r="C11013">
        <v>13.88</v>
      </c>
    </row>
    <row r="11014" spans="1:3">
      <c r="A11014" t="s">
        <v>11</v>
      </c>
      <c r="B11014" s="5">
        <v>45112</v>
      </c>
      <c r="C11014">
        <v>13.76</v>
      </c>
    </row>
    <row r="11015" spans="1:3">
      <c r="A11015" t="s">
        <v>11</v>
      </c>
      <c r="B11015" s="5">
        <v>45113</v>
      </c>
      <c r="C11015">
        <v>13.64</v>
      </c>
    </row>
    <row r="11016" spans="1:3">
      <c r="A11016" t="s">
        <v>11</v>
      </c>
      <c r="B11016" s="5">
        <v>45114</v>
      </c>
      <c r="C11016">
        <v>13.8</v>
      </c>
    </row>
    <row r="11017" spans="1:3">
      <c r="A11017" t="s">
        <v>11</v>
      </c>
      <c r="B11017" s="5">
        <v>45117</v>
      </c>
      <c r="C11017">
        <v>13.76</v>
      </c>
    </row>
    <row r="11018" spans="1:3">
      <c r="A11018" t="s">
        <v>11</v>
      </c>
      <c r="B11018" s="5">
        <v>45118</v>
      </c>
      <c r="C11018">
        <v>13.87</v>
      </c>
    </row>
    <row r="11019" spans="1:3">
      <c r="A11019" t="s">
        <v>11</v>
      </c>
      <c r="B11019" s="5">
        <v>45119</v>
      </c>
      <c r="C11019">
        <v>13.98</v>
      </c>
    </row>
    <row r="11020" spans="1:3">
      <c r="A11020" t="s">
        <v>11</v>
      </c>
      <c r="B11020" s="5">
        <v>45120</v>
      </c>
      <c r="C11020">
        <v>14.07</v>
      </c>
    </row>
    <row r="11021" spans="1:3">
      <c r="A11021" t="s">
        <v>11</v>
      </c>
      <c r="B11021" s="5">
        <v>45121</v>
      </c>
      <c r="C11021">
        <v>14.12</v>
      </c>
    </row>
    <row r="11022" spans="1:3">
      <c r="A11022" t="s">
        <v>11</v>
      </c>
      <c r="B11022" s="5">
        <v>45124</v>
      </c>
      <c r="C11022">
        <v>14.2</v>
      </c>
    </row>
    <row r="11023" spans="1:3">
      <c r="A11023" t="s">
        <v>11</v>
      </c>
      <c r="B11023" s="5">
        <v>45125</v>
      </c>
      <c r="C11023">
        <v>14.35</v>
      </c>
    </row>
    <row r="11024" spans="1:3">
      <c r="A11024" t="s">
        <v>11</v>
      </c>
      <c r="B11024" s="5">
        <v>45126</v>
      </c>
      <c r="C11024">
        <v>14.39</v>
      </c>
    </row>
    <row r="11025" spans="1:3">
      <c r="A11025" t="s">
        <v>11</v>
      </c>
      <c r="B11025" s="5">
        <v>45127</v>
      </c>
      <c r="C11025">
        <v>14.27</v>
      </c>
    </row>
    <row r="11026" spans="1:3">
      <c r="A11026" t="s">
        <v>11</v>
      </c>
      <c r="B11026" s="5">
        <v>45128</v>
      </c>
      <c r="C11026">
        <v>14.26</v>
      </c>
    </row>
    <row r="11027" spans="1:3">
      <c r="A11027" t="s">
        <v>11</v>
      </c>
      <c r="B11027" s="5">
        <v>45131</v>
      </c>
      <c r="C11027">
        <v>14.45</v>
      </c>
    </row>
    <row r="11028" spans="1:3">
      <c r="A11028" t="s">
        <v>11</v>
      </c>
      <c r="B11028" s="5">
        <v>45132</v>
      </c>
      <c r="C11028">
        <v>14.39</v>
      </c>
    </row>
    <row r="11029" spans="1:3">
      <c r="A11029" t="s">
        <v>11</v>
      </c>
      <c r="B11029" s="5">
        <v>45133</v>
      </c>
      <c r="C11029">
        <v>14.57</v>
      </c>
    </row>
    <row r="11030" spans="1:3">
      <c r="A11030" t="s">
        <v>11</v>
      </c>
      <c r="B11030" s="5">
        <v>45134</v>
      </c>
      <c r="C11030">
        <v>14.4</v>
      </c>
    </row>
    <row r="11031" spans="1:3">
      <c r="A11031" t="s">
        <v>11</v>
      </c>
      <c r="B11031" s="5">
        <v>45135</v>
      </c>
      <c r="C11031">
        <v>14.55</v>
      </c>
    </row>
    <row r="11032" spans="1:3">
      <c r="A11032" t="s">
        <v>11</v>
      </c>
      <c r="B11032" s="5">
        <v>45138</v>
      </c>
      <c r="C11032">
        <v>14.29</v>
      </c>
    </row>
    <row r="11033" spans="1:3">
      <c r="A11033" t="s">
        <v>11</v>
      </c>
      <c r="B11033" s="5">
        <v>45139</v>
      </c>
      <c r="C11033">
        <v>14.16</v>
      </c>
    </row>
    <row r="11034" spans="1:3">
      <c r="A11034" t="s">
        <v>11</v>
      </c>
      <c r="B11034" s="5">
        <v>45140</v>
      </c>
      <c r="C11034">
        <v>14.02</v>
      </c>
    </row>
    <row r="11035" spans="1:3">
      <c r="A11035" t="s">
        <v>11</v>
      </c>
      <c r="B11035" s="5">
        <v>45141</v>
      </c>
      <c r="C11035">
        <v>14.05</v>
      </c>
    </row>
    <row r="11036" spans="1:3">
      <c r="A11036" t="s">
        <v>11</v>
      </c>
      <c r="B11036" s="5">
        <v>45142</v>
      </c>
      <c r="C11036">
        <v>14.58</v>
      </c>
    </row>
    <row r="11037" spans="1:3">
      <c r="A11037" t="s">
        <v>11</v>
      </c>
      <c r="B11037" s="5">
        <v>45145</v>
      </c>
      <c r="C11037">
        <v>14.59</v>
      </c>
    </row>
    <row r="11038" spans="1:3">
      <c r="A11038" t="s">
        <v>11</v>
      </c>
      <c r="B11038" s="5">
        <v>45146</v>
      </c>
      <c r="C11038">
        <v>14.47</v>
      </c>
    </row>
    <row r="11039" spans="1:3">
      <c r="A11039" t="s">
        <v>11</v>
      </c>
      <c r="B11039" s="5">
        <v>45147</v>
      </c>
      <c r="C11039">
        <v>14.49</v>
      </c>
    </row>
    <row r="11040" spans="1:3">
      <c r="A11040" t="s">
        <v>11</v>
      </c>
      <c r="B11040" s="5">
        <v>45148</v>
      </c>
      <c r="C11040">
        <v>14.5</v>
      </c>
    </row>
    <row r="11041" spans="1:3">
      <c r="A11041" t="s">
        <v>11</v>
      </c>
      <c r="B11041" s="5">
        <v>45149</v>
      </c>
      <c r="C11041">
        <v>14.41</v>
      </c>
    </row>
    <row r="11042" spans="1:3">
      <c r="A11042" t="s">
        <v>11</v>
      </c>
      <c r="B11042" s="5">
        <v>45152</v>
      </c>
      <c r="C11042">
        <v>14.56</v>
      </c>
    </row>
    <row r="11043" spans="1:3">
      <c r="A11043" t="s">
        <v>11</v>
      </c>
      <c r="B11043" s="5">
        <v>45153</v>
      </c>
      <c r="C11043">
        <v>14.39</v>
      </c>
    </row>
    <row r="11044" spans="1:3">
      <c r="A11044" t="s">
        <v>11</v>
      </c>
      <c r="B11044" s="5">
        <v>45154</v>
      </c>
      <c r="C11044">
        <v>14.39</v>
      </c>
    </row>
    <row r="11045" spans="1:3">
      <c r="A11045" t="s">
        <v>11</v>
      </c>
      <c r="B11045" s="5">
        <v>45155</v>
      </c>
      <c r="C11045">
        <v>14.17</v>
      </c>
    </row>
    <row r="11046" spans="1:3">
      <c r="A11046" t="s">
        <v>11</v>
      </c>
      <c r="B11046" s="5">
        <v>45156</v>
      </c>
      <c r="C11046">
        <v>14.27</v>
      </c>
    </row>
    <row r="11047" spans="1:3">
      <c r="A11047" t="s">
        <v>11</v>
      </c>
      <c r="B11047" s="5">
        <v>45159</v>
      </c>
      <c r="C11047">
        <v>14.34</v>
      </c>
    </row>
    <row r="11048" spans="1:3">
      <c r="A11048" t="s">
        <v>11</v>
      </c>
      <c r="B11048" s="5">
        <v>45160</v>
      </c>
      <c r="C11048">
        <v>14.05</v>
      </c>
    </row>
    <row r="11049" spans="1:3">
      <c r="A11049" t="s">
        <v>11</v>
      </c>
      <c r="B11049" s="5">
        <v>45161</v>
      </c>
      <c r="C11049">
        <v>14.16</v>
      </c>
    </row>
    <row r="11050" spans="1:3">
      <c r="A11050" t="s">
        <v>11</v>
      </c>
      <c r="B11050" s="5">
        <v>45162</v>
      </c>
      <c r="C11050">
        <v>14.19</v>
      </c>
    </row>
    <row r="11051" spans="1:3">
      <c r="A11051" t="s">
        <v>11</v>
      </c>
      <c r="B11051" s="5">
        <v>45163</v>
      </c>
      <c r="C11051">
        <v>14.26</v>
      </c>
    </row>
    <row r="11052" spans="1:3">
      <c r="A11052" t="s">
        <v>11</v>
      </c>
      <c r="B11052" s="5">
        <v>45166</v>
      </c>
      <c r="C11052">
        <v>14.38</v>
      </c>
    </row>
    <row r="11053" spans="1:3">
      <c r="A11053" t="s">
        <v>11</v>
      </c>
      <c r="B11053" s="5">
        <v>45167</v>
      </c>
      <c r="C11053">
        <v>14.39</v>
      </c>
    </row>
    <row r="11054" spans="1:3">
      <c r="A11054" t="s">
        <v>11</v>
      </c>
      <c r="B11054" s="5">
        <v>45168</v>
      </c>
      <c r="C11054">
        <v>14.44</v>
      </c>
    </row>
    <row r="11055" spans="1:3">
      <c r="A11055" t="s">
        <v>11</v>
      </c>
      <c r="B11055" s="5">
        <v>45169</v>
      </c>
      <c r="C11055">
        <v>14.42</v>
      </c>
    </row>
    <row r="11056" spans="1:3">
      <c r="A11056" t="s">
        <v>11</v>
      </c>
      <c r="B11056" s="5">
        <v>45170</v>
      </c>
      <c r="C11056">
        <v>14.48</v>
      </c>
    </row>
    <row r="11057" spans="1:3">
      <c r="A11057" t="s">
        <v>11</v>
      </c>
      <c r="B11057" s="5">
        <v>45174</v>
      </c>
      <c r="C11057">
        <v>14.28</v>
      </c>
    </row>
    <row r="11058" spans="1:3">
      <c r="A11058" t="s">
        <v>11</v>
      </c>
      <c r="B11058" s="5">
        <v>45175</v>
      </c>
      <c r="C11058">
        <v>14.25</v>
      </c>
    </row>
    <row r="11059" spans="1:3">
      <c r="A11059" t="s">
        <v>11</v>
      </c>
      <c r="B11059" s="5">
        <v>45176</v>
      </c>
      <c r="C11059">
        <v>14.32</v>
      </c>
    </row>
    <row r="11060" spans="1:3">
      <c r="A11060" t="s">
        <v>11</v>
      </c>
      <c r="B11060" s="5">
        <v>45177</v>
      </c>
      <c r="C11060">
        <v>14.44</v>
      </c>
    </row>
    <row r="11061" spans="1:3">
      <c r="A11061" t="s">
        <v>11</v>
      </c>
      <c r="B11061" s="5">
        <v>45180</v>
      </c>
      <c r="C11061">
        <v>14.51</v>
      </c>
    </row>
    <row r="11062" spans="1:3">
      <c r="A11062" t="s">
        <v>11</v>
      </c>
      <c r="B11062" s="5">
        <v>45181</v>
      </c>
      <c r="C11062">
        <v>14.46</v>
      </c>
    </row>
    <row r="11063" spans="1:3">
      <c r="A11063" t="s">
        <v>11</v>
      </c>
      <c r="B11063" s="5">
        <v>45182</v>
      </c>
      <c r="C11063">
        <v>14.58</v>
      </c>
    </row>
    <row r="11064" spans="1:3">
      <c r="A11064" t="s">
        <v>11</v>
      </c>
      <c r="B11064" s="5">
        <v>45183</v>
      </c>
      <c r="C11064">
        <v>14.84</v>
      </c>
    </row>
    <row r="11065" spans="1:3">
      <c r="A11065" t="s">
        <v>11</v>
      </c>
      <c r="B11065" s="5">
        <v>45184</v>
      </c>
      <c r="C11065">
        <v>14.98</v>
      </c>
    </row>
    <row r="11066" spans="1:3">
      <c r="A11066" t="s">
        <v>11</v>
      </c>
      <c r="B11066" s="5">
        <v>45187</v>
      </c>
      <c r="C11066">
        <v>15.13</v>
      </c>
    </row>
    <row r="11067" spans="1:3">
      <c r="A11067" t="s">
        <v>11</v>
      </c>
      <c r="B11067" s="5">
        <v>45188</v>
      </c>
      <c r="C11067">
        <v>15.1</v>
      </c>
    </row>
    <row r="11068" spans="1:3">
      <c r="A11068" t="s">
        <v>11</v>
      </c>
      <c r="B11068" s="5">
        <v>45189</v>
      </c>
      <c r="C11068">
        <v>15.06</v>
      </c>
    </row>
    <row r="11069" spans="1:3">
      <c r="A11069" t="s">
        <v>11</v>
      </c>
      <c r="B11069" s="5">
        <v>45190</v>
      </c>
      <c r="C11069">
        <v>14.9</v>
      </c>
    </row>
    <row r="11070" spans="1:3">
      <c r="A11070" t="s">
        <v>11</v>
      </c>
      <c r="B11070" s="5">
        <v>45191</v>
      </c>
      <c r="C11070">
        <v>14.98</v>
      </c>
    </row>
    <row r="11071" spans="1:3">
      <c r="A11071" t="s">
        <v>11</v>
      </c>
      <c r="B11071" s="5">
        <v>45194</v>
      </c>
      <c r="C11071">
        <v>15.02</v>
      </c>
    </row>
    <row r="11072" spans="1:3">
      <c r="A11072" t="s">
        <v>11</v>
      </c>
      <c r="B11072" s="5">
        <v>45195</v>
      </c>
      <c r="C11072">
        <v>14.82</v>
      </c>
    </row>
    <row r="11073" spans="1:3">
      <c r="A11073" t="s">
        <v>11</v>
      </c>
      <c r="B11073" s="5">
        <v>45196</v>
      </c>
      <c r="C11073">
        <v>14.81</v>
      </c>
    </row>
    <row r="11074" spans="1:3">
      <c r="A11074" t="s">
        <v>11</v>
      </c>
      <c r="B11074" s="5">
        <v>45197</v>
      </c>
      <c r="C11074">
        <v>14.54</v>
      </c>
    </row>
    <row r="11075" spans="1:3">
      <c r="A11075" t="s">
        <v>11</v>
      </c>
      <c r="B11075" s="5">
        <v>45198</v>
      </c>
      <c r="C11075">
        <v>14.56</v>
      </c>
    </row>
    <row r="11076" spans="1:3">
      <c r="A11076" t="s">
        <v>11</v>
      </c>
      <c r="B11076" s="5">
        <v>45201</v>
      </c>
      <c r="C11076">
        <v>14.12</v>
      </c>
    </row>
    <row r="11077" spans="1:3">
      <c r="A11077" t="s">
        <v>11</v>
      </c>
      <c r="B11077" s="5">
        <v>45202</v>
      </c>
      <c r="C11077">
        <v>14.01</v>
      </c>
    </row>
    <row r="11078" spans="1:3">
      <c r="A11078" t="s">
        <v>11</v>
      </c>
      <c r="B11078" s="5">
        <v>45203</v>
      </c>
      <c r="C11078">
        <v>13.89</v>
      </c>
    </row>
    <row r="11079" spans="1:3">
      <c r="A11079" t="s">
        <v>11</v>
      </c>
      <c r="B11079" s="5">
        <v>45204</v>
      </c>
      <c r="C11079">
        <v>13.98</v>
      </c>
    </row>
    <row r="11080" spans="1:3">
      <c r="A11080" t="s">
        <v>11</v>
      </c>
      <c r="B11080" s="5">
        <v>45205</v>
      </c>
      <c r="C11080">
        <v>14.08</v>
      </c>
    </row>
    <row r="11081" spans="1:3">
      <c r="A11081" t="s">
        <v>11</v>
      </c>
      <c r="B11081" s="5">
        <v>45208</v>
      </c>
      <c r="C11081">
        <v>14.09</v>
      </c>
    </row>
    <row r="11082" spans="1:3">
      <c r="A11082" t="s">
        <v>11</v>
      </c>
      <c r="B11082" s="5">
        <v>45209</v>
      </c>
      <c r="C11082">
        <v>14.1</v>
      </c>
    </row>
    <row r="11083" spans="1:3">
      <c r="A11083" t="s">
        <v>11</v>
      </c>
      <c r="B11083" s="5">
        <v>45210</v>
      </c>
      <c r="C11083">
        <v>14.13</v>
      </c>
    </row>
    <row r="11084" spans="1:3">
      <c r="A11084" t="s">
        <v>11</v>
      </c>
      <c r="B11084" s="5">
        <v>45211</v>
      </c>
      <c r="C11084">
        <v>13.98</v>
      </c>
    </row>
    <row r="11085" spans="1:3">
      <c r="A11085" t="s">
        <v>11</v>
      </c>
      <c r="B11085" s="5">
        <v>45212</v>
      </c>
      <c r="C11085">
        <v>14</v>
      </c>
    </row>
    <row r="11086" spans="1:3">
      <c r="A11086" t="s">
        <v>11</v>
      </c>
      <c r="B11086" s="5">
        <v>45215</v>
      </c>
      <c r="C11086">
        <v>14.24</v>
      </c>
    </row>
    <row r="11087" spans="1:3">
      <c r="A11087" t="s">
        <v>11</v>
      </c>
      <c r="B11087" s="5">
        <v>45216</v>
      </c>
      <c r="C11087">
        <v>14.15</v>
      </c>
    </row>
    <row r="11088" spans="1:3">
      <c r="A11088" t="s">
        <v>11</v>
      </c>
      <c r="B11088" s="5">
        <v>45217</v>
      </c>
      <c r="C11088">
        <v>13.97</v>
      </c>
    </row>
    <row r="11089" spans="1:3">
      <c r="A11089" t="s">
        <v>11</v>
      </c>
      <c r="B11089" s="5">
        <v>45218</v>
      </c>
      <c r="C11089">
        <v>13.75</v>
      </c>
    </row>
    <row r="11090" spans="1:3">
      <c r="A11090" t="s">
        <v>11</v>
      </c>
      <c r="B11090" s="5">
        <v>45219</v>
      </c>
      <c r="C11090">
        <v>13.73</v>
      </c>
    </row>
    <row r="11091" spans="1:3">
      <c r="A11091" t="s">
        <v>11</v>
      </c>
      <c r="B11091" s="5">
        <v>45222</v>
      </c>
      <c r="C11091">
        <v>13.53</v>
      </c>
    </row>
    <row r="11092" spans="1:3">
      <c r="A11092" t="s">
        <v>11</v>
      </c>
      <c r="B11092" s="5">
        <v>45223</v>
      </c>
      <c r="C11092">
        <v>13.58</v>
      </c>
    </row>
    <row r="11093" spans="1:3">
      <c r="A11093" t="s">
        <v>11</v>
      </c>
      <c r="B11093" s="5">
        <v>45224</v>
      </c>
      <c r="C11093">
        <v>13.51</v>
      </c>
    </row>
    <row r="11094" spans="1:3">
      <c r="A11094" t="s">
        <v>11</v>
      </c>
      <c r="B11094" s="5">
        <v>45225</v>
      </c>
      <c r="C11094">
        <v>13.63</v>
      </c>
    </row>
    <row r="11095" spans="1:3">
      <c r="A11095" t="s">
        <v>11</v>
      </c>
      <c r="B11095" s="5">
        <v>45226</v>
      </c>
      <c r="C11095">
        <v>13.46</v>
      </c>
    </row>
    <row r="11096" spans="1:3">
      <c r="A11096" t="s">
        <v>11</v>
      </c>
      <c r="B11096" s="5">
        <v>45229</v>
      </c>
      <c r="C11096">
        <v>13.72</v>
      </c>
    </row>
    <row r="11097" spans="1:3">
      <c r="A11097" t="s">
        <v>11</v>
      </c>
      <c r="B11097" s="5">
        <v>45230</v>
      </c>
      <c r="C11097">
        <v>13.69</v>
      </c>
    </row>
    <row r="11098" spans="1:3">
      <c r="A11098" t="s">
        <v>11</v>
      </c>
      <c r="B11098" s="5">
        <v>45231</v>
      </c>
      <c r="C11098">
        <v>13.9</v>
      </c>
    </row>
    <row r="11099" spans="1:3">
      <c r="A11099" t="s">
        <v>11</v>
      </c>
      <c r="B11099" s="5">
        <v>45232</v>
      </c>
      <c r="C11099">
        <v>14.34</v>
      </c>
    </row>
    <row r="11100" spans="1:3">
      <c r="A11100" t="s">
        <v>11</v>
      </c>
      <c r="B11100" s="5">
        <v>45233</v>
      </c>
      <c r="C11100">
        <v>14.58</v>
      </c>
    </row>
    <row r="11101" spans="1:3">
      <c r="A11101" t="s">
        <v>11</v>
      </c>
      <c r="B11101" s="5">
        <v>45236</v>
      </c>
      <c r="C11101">
        <v>14.45</v>
      </c>
    </row>
    <row r="11102" spans="1:3">
      <c r="A11102" t="s">
        <v>11</v>
      </c>
      <c r="B11102" s="5">
        <v>45237</v>
      </c>
      <c r="C11102">
        <v>14.36</v>
      </c>
    </row>
    <row r="11103" spans="1:3">
      <c r="A11103" t="s">
        <v>11</v>
      </c>
      <c r="B11103" s="5">
        <v>45238</v>
      </c>
      <c r="C11103">
        <v>14.4</v>
      </c>
    </row>
    <row r="11104" spans="1:3">
      <c r="A11104" t="s">
        <v>11</v>
      </c>
      <c r="B11104" s="5">
        <v>45239</v>
      </c>
      <c r="C11104">
        <v>14.43</v>
      </c>
    </row>
    <row r="11105" spans="1:3">
      <c r="A11105" t="s">
        <v>11</v>
      </c>
      <c r="B11105" s="5">
        <v>45240</v>
      </c>
      <c r="C11105">
        <v>14.63</v>
      </c>
    </row>
    <row r="11106" spans="1:3">
      <c r="A11106" t="s">
        <v>11</v>
      </c>
      <c r="B11106" s="5">
        <v>45243</v>
      </c>
      <c r="C11106">
        <v>14.64</v>
      </c>
    </row>
    <row r="11107" spans="1:3">
      <c r="A11107" t="s">
        <v>11</v>
      </c>
      <c r="B11107" s="5">
        <v>45244</v>
      </c>
      <c r="C11107">
        <v>14.95</v>
      </c>
    </row>
    <row r="11108" spans="1:3">
      <c r="A11108" t="s">
        <v>11</v>
      </c>
      <c r="B11108" s="5">
        <v>45245</v>
      </c>
      <c r="C11108">
        <v>14.94</v>
      </c>
    </row>
    <row r="11109" spans="1:3">
      <c r="A11109" t="s">
        <v>11</v>
      </c>
      <c r="B11109" s="5">
        <v>45246</v>
      </c>
      <c r="C11109">
        <v>14.77</v>
      </c>
    </row>
    <row r="11110" spans="1:3">
      <c r="A11110" t="s">
        <v>11</v>
      </c>
      <c r="B11110" s="5">
        <v>45247</v>
      </c>
      <c r="C11110">
        <v>14.84</v>
      </c>
    </row>
    <row r="11111" spans="1:3">
      <c r="A11111" t="s">
        <v>11</v>
      </c>
      <c r="B11111" s="5">
        <v>45250</v>
      </c>
      <c r="C11111">
        <v>14.88</v>
      </c>
    </row>
    <row r="11112" spans="1:3">
      <c r="A11112" t="s">
        <v>11</v>
      </c>
      <c r="B11112" s="5">
        <v>45251</v>
      </c>
      <c r="C11112">
        <v>14.79</v>
      </c>
    </row>
    <row r="11113" spans="1:3">
      <c r="A11113" t="s">
        <v>11</v>
      </c>
      <c r="B11113" s="5">
        <v>45252</v>
      </c>
      <c r="C11113">
        <v>14.86</v>
      </c>
    </row>
    <row r="11114" spans="1:3">
      <c r="A11114" t="s">
        <v>11</v>
      </c>
      <c r="B11114" s="5">
        <v>45254</v>
      </c>
      <c r="C11114">
        <v>14.96</v>
      </c>
    </row>
    <row r="11115" spans="1:3">
      <c r="A11115" t="s">
        <v>11</v>
      </c>
      <c r="B11115" s="5">
        <v>45257</v>
      </c>
      <c r="C11115">
        <v>14.9</v>
      </c>
    </row>
    <row r="11116" spans="1:3">
      <c r="A11116" t="s">
        <v>11</v>
      </c>
      <c r="B11116" s="5">
        <v>45258</v>
      </c>
      <c r="C11116">
        <v>14.86</v>
      </c>
    </row>
    <row r="11117" spans="1:3">
      <c r="A11117" t="s">
        <v>11</v>
      </c>
      <c r="B11117" s="5">
        <v>45259</v>
      </c>
      <c r="C11117">
        <v>14.69</v>
      </c>
    </row>
    <row r="11118" spans="1:3">
      <c r="A11118" t="s">
        <v>11</v>
      </c>
      <c r="B11118" s="5">
        <v>45260</v>
      </c>
      <c r="C11118">
        <v>14.73</v>
      </c>
    </row>
    <row r="11119" spans="1:3">
      <c r="A11119" t="s">
        <v>11</v>
      </c>
      <c r="B11119" s="5">
        <v>45261</v>
      </c>
      <c r="C11119">
        <v>14.84</v>
      </c>
    </row>
    <row r="11120" spans="1:3">
      <c r="A11120" t="s">
        <v>11</v>
      </c>
      <c r="B11120" s="5">
        <v>45264</v>
      </c>
      <c r="C11120">
        <v>14.86</v>
      </c>
    </row>
    <row r="11121" spans="1:3">
      <c r="A11121" t="s">
        <v>11</v>
      </c>
      <c r="B11121" s="5">
        <v>45265</v>
      </c>
      <c r="C11121">
        <v>14.71</v>
      </c>
    </row>
    <row r="11122" spans="1:3">
      <c r="A11122" t="s">
        <v>11</v>
      </c>
      <c r="B11122" s="5">
        <v>45266</v>
      </c>
      <c r="C11122">
        <v>14.66</v>
      </c>
    </row>
    <row r="11123" spans="1:3">
      <c r="A11123" t="s">
        <v>11</v>
      </c>
      <c r="B11123" s="5">
        <v>45267</v>
      </c>
      <c r="C11123">
        <v>14.8</v>
      </c>
    </row>
    <row r="11124" spans="1:3">
      <c r="A11124" t="s">
        <v>11</v>
      </c>
      <c r="B11124" s="5">
        <v>45268</v>
      </c>
      <c r="C11124">
        <v>14.94</v>
      </c>
    </row>
    <row r="11125" spans="1:3">
      <c r="A11125" t="s">
        <v>11</v>
      </c>
      <c r="B11125" s="5">
        <v>45271</v>
      </c>
      <c r="C11125">
        <v>14.83</v>
      </c>
    </row>
    <row r="11126" spans="1:3">
      <c r="A11126" t="s">
        <v>11</v>
      </c>
      <c r="B11126" s="5">
        <v>45272</v>
      </c>
      <c r="C11126">
        <v>14.9</v>
      </c>
    </row>
    <row r="11127" spans="1:3">
      <c r="A11127" t="s">
        <v>11</v>
      </c>
      <c r="B11127" s="5">
        <v>45273</v>
      </c>
      <c r="C11127">
        <v>15.09</v>
      </c>
    </row>
    <row r="11128" spans="1:3">
      <c r="A11128" t="s">
        <v>11</v>
      </c>
      <c r="B11128" s="5">
        <v>45274</v>
      </c>
      <c r="C11128">
        <v>15.14</v>
      </c>
    </row>
    <row r="11129" spans="1:3">
      <c r="A11129" t="s">
        <v>11</v>
      </c>
      <c r="B11129" s="5">
        <v>45275</v>
      </c>
      <c r="C11129">
        <v>15.03</v>
      </c>
    </row>
    <row r="11130" spans="1:3">
      <c r="A11130" t="s">
        <v>11</v>
      </c>
      <c r="B11130" s="5">
        <v>45278</v>
      </c>
      <c r="C11130">
        <v>15.22</v>
      </c>
    </row>
    <row r="11131" spans="1:3">
      <c r="A11131" t="s">
        <v>11</v>
      </c>
      <c r="B11131" s="5">
        <v>45279</v>
      </c>
      <c r="C11131">
        <v>15.27</v>
      </c>
    </row>
    <row r="11132" spans="1:3">
      <c r="A11132" t="s">
        <v>11</v>
      </c>
      <c r="B11132" s="5">
        <v>45280</v>
      </c>
      <c r="C11132">
        <v>15.19</v>
      </c>
    </row>
    <row r="11133" spans="1:3">
      <c r="A11133" t="s">
        <v>11</v>
      </c>
      <c r="B11133" s="5">
        <v>45281</v>
      </c>
      <c r="C11133">
        <v>15.32</v>
      </c>
    </row>
    <row r="11134" spans="1:3">
      <c r="A11134" t="s">
        <v>11</v>
      </c>
      <c r="B11134" s="5">
        <v>45282</v>
      </c>
      <c r="C11134">
        <v>15.34</v>
      </c>
    </row>
    <row r="11135" spans="1:3">
      <c r="A11135" t="s">
        <v>11</v>
      </c>
      <c r="B11135" s="5">
        <v>45286</v>
      </c>
      <c r="C11135">
        <v>15.38</v>
      </c>
    </row>
    <row r="11136" spans="1:3">
      <c r="A11136" t="s">
        <v>11</v>
      </c>
      <c r="B11136" s="5">
        <v>45287</v>
      </c>
      <c r="C11136">
        <v>15.44</v>
      </c>
    </row>
    <row r="11137" spans="1:3">
      <c r="A11137" t="s">
        <v>11</v>
      </c>
      <c r="B11137" s="5">
        <v>45288</v>
      </c>
      <c r="C11137">
        <v>14.82</v>
      </c>
    </row>
    <row r="11138" spans="1:3">
      <c r="A11138" t="s">
        <v>11</v>
      </c>
      <c r="B11138" s="5">
        <v>45289</v>
      </c>
      <c r="C11138">
        <v>14.65</v>
      </c>
    </row>
    <row r="11139" spans="1:3">
      <c r="A11139" t="s">
        <v>11</v>
      </c>
      <c r="B11139" s="5">
        <v>45293</v>
      </c>
      <c r="C11139">
        <v>14.6</v>
      </c>
    </row>
    <row r="11140" spans="1:3">
      <c r="A11140" t="s">
        <v>11</v>
      </c>
      <c r="B11140" s="5">
        <v>45294</v>
      </c>
      <c r="C11140">
        <v>14.56</v>
      </c>
    </row>
    <row r="11141" spans="1:3">
      <c r="A11141" t="s">
        <v>11</v>
      </c>
      <c r="B11141" s="5">
        <v>45295</v>
      </c>
      <c r="C11141">
        <v>14.81</v>
      </c>
    </row>
    <row r="11142" spans="1:3">
      <c r="A11142" t="s">
        <v>11</v>
      </c>
      <c r="B11142" s="5">
        <v>45296</v>
      </c>
      <c r="C11142">
        <v>14.81</v>
      </c>
    </row>
    <row r="11143" spans="1:3">
      <c r="A11143" t="s">
        <v>11</v>
      </c>
      <c r="B11143" s="5">
        <v>45299</v>
      </c>
      <c r="C11143">
        <v>14.82</v>
      </c>
    </row>
    <row r="11144" spans="1:3">
      <c r="A11144" t="s">
        <v>11</v>
      </c>
      <c r="B11144" s="5">
        <v>45300</v>
      </c>
      <c r="C11144">
        <v>14.82</v>
      </c>
    </row>
    <row r="11145" spans="1:3">
      <c r="A11145" t="s">
        <v>11</v>
      </c>
      <c r="B11145" s="5">
        <v>45301</v>
      </c>
      <c r="C11145">
        <v>14.84</v>
      </c>
    </row>
    <row r="11146" spans="1:3">
      <c r="A11146" t="s">
        <v>11</v>
      </c>
      <c r="B11146" s="5">
        <v>45302</v>
      </c>
      <c r="C11146">
        <v>14.88</v>
      </c>
    </row>
    <row r="11147" spans="1:3">
      <c r="A11147" t="s">
        <v>11</v>
      </c>
      <c r="B11147" s="5">
        <v>45303</v>
      </c>
      <c r="C11147">
        <v>14.91</v>
      </c>
    </row>
    <row r="11148" spans="1:3">
      <c r="A11148" t="s">
        <v>11</v>
      </c>
      <c r="B11148" s="5">
        <v>45307</v>
      </c>
      <c r="C11148">
        <v>14.85</v>
      </c>
    </row>
    <row r="11149" spans="1:3">
      <c r="A11149" t="s">
        <v>11</v>
      </c>
      <c r="B11149" s="5">
        <v>45308</v>
      </c>
      <c r="C11149">
        <v>14.87</v>
      </c>
    </row>
    <row r="11150" spans="1:3">
      <c r="A11150" t="s">
        <v>11</v>
      </c>
      <c r="B11150" s="5">
        <v>45309</v>
      </c>
      <c r="C11150">
        <v>14.94</v>
      </c>
    </row>
    <row r="11151" spans="1:3">
      <c r="A11151" t="s">
        <v>11</v>
      </c>
      <c r="B11151" s="5">
        <v>45310</v>
      </c>
      <c r="C11151">
        <v>14.91</v>
      </c>
    </row>
    <row r="11152" spans="1:3">
      <c r="A11152" t="s">
        <v>11</v>
      </c>
      <c r="B11152" s="5">
        <v>45313</v>
      </c>
      <c r="C11152">
        <v>15.06</v>
      </c>
    </row>
    <row r="11153" spans="1:3">
      <c r="A11153" t="s">
        <v>11</v>
      </c>
      <c r="B11153" s="5">
        <v>45314</v>
      </c>
      <c r="C11153">
        <v>15.15</v>
      </c>
    </row>
    <row r="11154" spans="1:3">
      <c r="A11154" t="s">
        <v>11</v>
      </c>
      <c r="B11154" s="5">
        <v>45315</v>
      </c>
      <c r="C11154">
        <v>15.18</v>
      </c>
    </row>
    <row r="11155" spans="1:3">
      <c r="A11155" t="s">
        <v>11</v>
      </c>
      <c r="B11155" s="5">
        <v>45316</v>
      </c>
      <c r="C11155">
        <v>15.29</v>
      </c>
    </row>
    <row r="11156" spans="1:3">
      <c r="A11156" t="s">
        <v>11</v>
      </c>
      <c r="B11156" s="5">
        <v>45317</v>
      </c>
      <c r="C11156">
        <v>15.34</v>
      </c>
    </row>
    <row r="11157" spans="1:3">
      <c r="A11157" t="s">
        <v>11</v>
      </c>
      <c r="B11157" s="5">
        <v>45320</v>
      </c>
      <c r="C11157">
        <v>15.32</v>
      </c>
    </row>
    <row r="11158" spans="1:3">
      <c r="A11158" t="s">
        <v>11</v>
      </c>
      <c r="B11158" s="5">
        <v>45321</v>
      </c>
      <c r="C11158">
        <v>15.36</v>
      </c>
    </row>
    <row r="11159" spans="1:3">
      <c r="A11159" t="s">
        <v>11</v>
      </c>
      <c r="B11159" s="5">
        <v>45322</v>
      </c>
      <c r="C11159">
        <v>15.13</v>
      </c>
    </row>
    <row r="11160" spans="1:3">
      <c r="A11160" t="s">
        <v>11</v>
      </c>
      <c r="B11160" s="5">
        <v>45323</v>
      </c>
      <c r="C11160">
        <v>15.06</v>
      </c>
    </row>
    <row r="11161" spans="1:3">
      <c r="A11161" t="s">
        <v>11</v>
      </c>
      <c r="B11161" s="5">
        <v>45324</v>
      </c>
      <c r="C11161">
        <v>15.1</v>
      </c>
    </row>
    <row r="11162" spans="1:3">
      <c r="A11162" t="s">
        <v>11</v>
      </c>
      <c r="B11162" s="5">
        <v>45327</v>
      </c>
      <c r="C11162">
        <v>15</v>
      </c>
    </row>
    <row r="11163" spans="1:3">
      <c r="A11163" t="s">
        <v>11</v>
      </c>
      <c r="B11163" s="5">
        <v>45328</v>
      </c>
      <c r="C11163">
        <v>14.89</v>
      </c>
    </row>
    <row r="11164" spans="1:3">
      <c r="A11164" t="s">
        <v>11</v>
      </c>
      <c r="B11164" s="5">
        <v>45329</v>
      </c>
      <c r="C11164">
        <v>14.89</v>
      </c>
    </row>
    <row r="11165" spans="1:3">
      <c r="A11165" t="s">
        <v>11</v>
      </c>
      <c r="B11165" s="5">
        <v>45330</v>
      </c>
      <c r="C11165">
        <v>14.86</v>
      </c>
    </row>
    <row r="11166" spans="1:3">
      <c r="A11166" t="s">
        <v>11</v>
      </c>
      <c r="B11166" s="5">
        <v>45331</v>
      </c>
      <c r="C11166">
        <v>14.93</v>
      </c>
    </row>
    <row r="11167" spans="1:3">
      <c r="A11167" t="s">
        <v>11</v>
      </c>
      <c r="B11167" s="5">
        <v>45334</v>
      </c>
      <c r="C11167">
        <v>15.1</v>
      </c>
    </row>
    <row r="11168" spans="1:3">
      <c r="A11168" t="s">
        <v>11</v>
      </c>
      <c r="B11168" s="5">
        <v>45335</v>
      </c>
      <c r="C11168">
        <v>14.95</v>
      </c>
    </row>
    <row r="11169" spans="1:3">
      <c r="A11169" t="s">
        <v>11</v>
      </c>
      <c r="B11169" s="5">
        <v>45336</v>
      </c>
      <c r="C11169">
        <v>15.15</v>
      </c>
    </row>
    <row r="11170" spans="1:3">
      <c r="A11170" t="s">
        <v>11</v>
      </c>
      <c r="B11170" s="5">
        <v>45337</v>
      </c>
      <c r="C11170">
        <v>15.38</v>
      </c>
    </row>
    <row r="11171" spans="1:3">
      <c r="A11171" t="s">
        <v>11</v>
      </c>
      <c r="B11171" s="5">
        <v>45338</v>
      </c>
      <c r="C11171">
        <v>15.34</v>
      </c>
    </row>
    <row r="11172" spans="1:3">
      <c r="A11172" t="s">
        <v>11</v>
      </c>
      <c r="B11172" s="5">
        <v>45342</v>
      </c>
      <c r="C11172">
        <v>15.32</v>
      </c>
    </row>
    <row r="11173" spans="1:3">
      <c r="A11173" t="s">
        <v>11</v>
      </c>
      <c r="B11173" s="5">
        <v>45343</v>
      </c>
      <c r="C11173">
        <v>15.29</v>
      </c>
    </row>
    <row r="11174" spans="1:3">
      <c r="A11174" t="s">
        <v>11</v>
      </c>
      <c r="B11174" s="5">
        <v>45344</v>
      </c>
      <c r="C11174">
        <v>15.39</v>
      </c>
    </row>
    <row r="11175" spans="1:3">
      <c r="A11175" t="s">
        <v>11</v>
      </c>
      <c r="B11175" s="5">
        <v>45345</v>
      </c>
      <c r="C11175">
        <v>15.43</v>
      </c>
    </row>
    <row r="11176" spans="1:3">
      <c r="A11176" t="s">
        <v>11</v>
      </c>
      <c r="B11176" s="5">
        <v>45348</v>
      </c>
      <c r="C11176">
        <v>15.37</v>
      </c>
    </row>
    <row r="11177" spans="1:3">
      <c r="A11177" t="s">
        <v>11</v>
      </c>
      <c r="B11177" s="5">
        <v>45349</v>
      </c>
      <c r="C11177">
        <v>15.57</v>
      </c>
    </row>
    <row r="11178" spans="1:3">
      <c r="A11178" t="s">
        <v>11</v>
      </c>
      <c r="B11178" s="5">
        <v>45350</v>
      </c>
      <c r="C11178">
        <v>15.52</v>
      </c>
    </row>
    <row r="11179" spans="1:3">
      <c r="A11179" t="s">
        <v>11</v>
      </c>
      <c r="B11179" s="5">
        <v>45351</v>
      </c>
      <c r="C11179">
        <v>15.02</v>
      </c>
    </row>
    <row r="11180" spans="1:3">
      <c r="A11180" t="s">
        <v>11</v>
      </c>
      <c r="B11180" s="5">
        <v>45352</v>
      </c>
      <c r="C11180">
        <v>15.23</v>
      </c>
    </row>
    <row r="11181" spans="1:3">
      <c r="A11181" t="s">
        <v>11</v>
      </c>
      <c r="B11181" s="5">
        <v>45355</v>
      </c>
      <c r="C11181">
        <v>15.31</v>
      </c>
    </row>
    <row r="11182" spans="1:3">
      <c r="A11182" t="s">
        <v>11</v>
      </c>
      <c r="B11182" s="5">
        <v>45356</v>
      </c>
      <c r="C11182">
        <v>15.32</v>
      </c>
    </row>
    <row r="11183" spans="1:3">
      <c r="A11183" t="s">
        <v>11</v>
      </c>
      <c r="B11183" s="5">
        <v>45357</v>
      </c>
      <c r="C11183">
        <v>15.36</v>
      </c>
    </row>
    <row r="11184" spans="1:3">
      <c r="A11184" t="s">
        <v>11</v>
      </c>
      <c r="B11184" s="5">
        <v>45358</v>
      </c>
      <c r="C11184">
        <v>15.4</v>
      </c>
    </row>
    <row r="11185" spans="1:3">
      <c r="A11185" t="s">
        <v>11</v>
      </c>
      <c r="B11185" s="5">
        <v>45359</v>
      </c>
      <c r="C11185">
        <v>15.51</v>
      </c>
    </row>
    <row r="11186" spans="1:3">
      <c r="A11186" t="s">
        <v>11</v>
      </c>
      <c r="B11186" s="5">
        <v>45362</v>
      </c>
      <c r="C11186">
        <v>15.4</v>
      </c>
    </row>
    <row r="11187" spans="1:3">
      <c r="A11187" t="s">
        <v>11</v>
      </c>
      <c r="B11187" s="5">
        <v>45363</v>
      </c>
      <c r="C11187">
        <v>15.52</v>
      </c>
    </row>
    <row r="11188" spans="1:3">
      <c r="A11188" t="s">
        <v>11</v>
      </c>
      <c r="B11188" s="5">
        <v>45364</v>
      </c>
      <c r="C11188">
        <v>15.33</v>
      </c>
    </row>
    <row r="11189" spans="1:3">
      <c r="A11189" t="s">
        <v>11</v>
      </c>
      <c r="B11189" s="5">
        <v>45365</v>
      </c>
      <c r="C11189">
        <v>15</v>
      </c>
    </row>
    <row r="11190" spans="1:3">
      <c r="A11190" t="s">
        <v>11</v>
      </c>
      <c r="B11190" s="5">
        <v>45366</v>
      </c>
      <c r="C11190">
        <v>15.15</v>
      </c>
    </row>
    <row r="11191" spans="1:3">
      <c r="A11191" t="s">
        <v>11</v>
      </c>
      <c r="B11191" s="5">
        <v>45369</v>
      </c>
      <c r="C11191">
        <v>15.07</v>
      </c>
    </row>
    <row r="11192" spans="1:3">
      <c r="A11192" t="s">
        <v>11</v>
      </c>
      <c r="B11192" s="5">
        <v>45370</v>
      </c>
      <c r="C11192">
        <v>15.01</v>
      </c>
    </row>
    <row r="11193" spans="1:3">
      <c r="A11193" t="s">
        <v>11</v>
      </c>
      <c r="B11193" s="5">
        <v>45371</v>
      </c>
      <c r="C11193">
        <v>15.04</v>
      </c>
    </row>
    <row r="11194" spans="1:3">
      <c r="A11194" t="s">
        <v>11</v>
      </c>
      <c r="B11194" s="5">
        <v>45372</v>
      </c>
      <c r="C11194">
        <v>15.21</v>
      </c>
    </row>
    <row r="11195" spans="1:3">
      <c r="A11195" t="s">
        <v>11</v>
      </c>
      <c r="B11195" s="5">
        <v>45373</v>
      </c>
      <c r="C11195">
        <v>15.22</v>
      </c>
    </row>
    <row r="11196" spans="1:3">
      <c r="A11196" t="s">
        <v>11</v>
      </c>
      <c r="B11196" s="5">
        <v>45376</v>
      </c>
      <c r="C11196">
        <v>15.34</v>
      </c>
    </row>
    <row r="11197" spans="1:3">
      <c r="A11197" t="s">
        <v>11</v>
      </c>
      <c r="B11197" s="5">
        <v>45377</v>
      </c>
      <c r="C11197">
        <v>15.33</v>
      </c>
    </row>
    <row r="11198" spans="1:3">
      <c r="A11198" t="s">
        <v>11</v>
      </c>
      <c r="B11198" s="5">
        <v>45378</v>
      </c>
      <c r="C11198">
        <v>14.96</v>
      </c>
    </row>
    <row r="11199" spans="1:3">
      <c r="A11199" t="s">
        <v>11</v>
      </c>
      <c r="B11199" s="5">
        <v>45379</v>
      </c>
      <c r="C11199">
        <v>14.98</v>
      </c>
    </row>
    <row r="11200" spans="1:3">
      <c r="A11200" t="s">
        <v>11</v>
      </c>
      <c r="B11200" s="5">
        <v>45383</v>
      </c>
      <c r="C11200">
        <v>15</v>
      </c>
    </row>
    <row r="11201" spans="1:3">
      <c r="A11201" t="s">
        <v>11</v>
      </c>
      <c r="B11201" s="5">
        <v>45384</v>
      </c>
      <c r="C11201">
        <v>14.98</v>
      </c>
    </row>
    <row r="11202" spans="1:3">
      <c r="A11202" t="s">
        <v>11</v>
      </c>
      <c r="B11202" s="5">
        <v>45385</v>
      </c>
      <c r="C11202">
        <v>14.96</v>
      </c>
    </row>
    <row r="11203" spans="1:3">
      <c r="A11203" t="s">
        <v>11</v>
      </c>
      <c r="B11203" s="5">
        <v>45386</v>
      </c>
      <c r="C11203">
        <v>14.84</v>
      </c>
    </row>
    <row r="11204" spans="1:3">
      <c r="A11204" t="s">
        <v>11</v>
      </c>
      <c r="B11204" s="5">
        <v>45387</v>
      </c>
      <c r="C11204">
        <v>14.84</v>
      </c>
    </row>
    <row r="11205" spans="1:3">
      <c r="A11205" t="s">
        <v>11</v>
      </c>
      <c r="B11205" s="5">
        <v>45390</v>
      </c>
      <c r="C11205">
        <v>14.91</v>
      </c>
    </row>
    <row r="11206" spans="1:3">
      <c r="A11206" t="s">
        <v>11</v>
      </c>
      <c r="B11206" s="5">
        <v>45391</v>
      </c>
      <c r="C11206">
        <v>15.04</v>
      </c>
    </row>
    <row r="11207" spans="1:3">
      <c r="A11207" t="s">
        <v>11</v>
      </c>
      <c r="B11207" s="5">
        <v>45392</v>
      </c>
      <c r="C11207">
        <v>14.96</v>
      </c>
    </row>
    <row r="11208" spans="1:3">
      <c r="A11208" t="s">
        <v>11</v>
      </c>
      <c r="B11208" s="5">
        <v>45393</v>
      </c>
      <c r="C11208">
        <v>15.07</v>
      </c>
    </row>
    <row r="11209" spans="1:3">
      <c r="A11209" t="s">
        <v>11</v>
      </c>
      <c r="B11209" s="5">
        <v>45394</v>
      </c>
      <c r="C11209">
        <v>14.88</v>
      </c>
    </row>
    <row r="11210" spans="1:3">
      <c r="A11210" t="s">
        <v>11</v>
      </c>
      <c r="B11210" s="5">
        <v>45397</v>
      </c>
      <c r="C11210">
        <v>14.94</v>
      </c>
    </row>
    <row r="11211" spans="1:3">
      <c r="A11211" t="s">
        <v>11</v>
      </c>
      <c r="B11211" s="5">
        <v>45398</v>
      </c>
      <c r="C11211">
        <v>14.96</v>
      </c>
    </row>
    <row r="11212" spans="1:3">
      <c r="A11212" t="s">
        <v>11</v>
      </c>
      <c r="B11212" s="5">
        <v>45399</v>
      </c>
      <c r="C11212">
        <v>15.13</v>
      </c>
    </row>
    <row r="11213" spans="1:3">
      <c r="A11213" t="s">
        <v>11</v>
      </c>
      <c r="B11213" s="5">
        <v>45400</v>
      </c>
      <c r="C11213">
        <v>15.26</v>
      </c>
    </row>
    <row r="11214" spans="1:3">
      <c r="A11214" t="s">
        <v>11</v>
      </c>
      <c r="B11214" s="5">
        <v>45401</v>
      </c>
      <c r="C11214">
        <v>15.33</v>
      </c>
    </row>
    <row r="11215" spans="1:3">
      <c r="A11215" t="s">
        <v>11</v>
      </c>
      <c r="B11215" s="5">
        <v>45404</v>
      </c>
      <c r="C11215">
        <v>15.5</v>
      </c>
    </row>
    <row r="11216" spans="1:3">
      <c r="A11216" t="s">
        <v>11</v>
      </c>
      <c r="B11216" s="5">
        <v>45405</v>
      </c>
      <c r="C11216">
        <v>15.51</v>
      </c>
    </row>
    <row r="11217" spans="1:3">
      <c r="A11217" t="s">
        <v>11</v>
      </c>
      <c r="B11217" s="5">
        <v>45406</v>
      </c>
      <c r="C11217">
        <v>15.53</v>
      </c>
    </row>
    <row r="11218" spans="1:3">
      <c r="A11218" t="s">
        <v>11</v>
      </c>
      <c r="B11218" s="5">
        <v>45407</v>
      </c>
      <c r="C11218">
        <v>15.48</v>
      </c>
    </row>
    <row r="11219" spans="1:3">
      <c r="A11219" t="s">
        <v>11</v>
      </c>
      <c r="B11219" s="5">
        <v>45408</v>
      </c>
      <c r="C11219">
        <v>15.69</v>
      </c>
    </row>
    <row r="11220" spans="1:3">
      <c r="A11220" t="s">
        <v>11</v>
      </c>
      <c r="B11220" s="5">
        <v>45411</v>
      </c>
      <c r="C11220">
        <v>15.77</v>
      </c>
    </row>
    <row r="11221" spans="1:3">
      <c r="A11221" t="s">
        <v>11</v>
      </c>
      <c r="B11221" s="5">
        <v>45412</v>
      </c>
      <c r="C11221">
        <v>15.54</v>
      </c>
    </row>
    <row r="11222" spans="1:3">
      <c r="A11222" t="s">
        <v>11</v>
      </c>
      <c r="B11222" s="5">
        <v>45413</v>
      </c>
      <c r="C11222">
        <v>15.64</v>
      </c>
    </row>
    <row r="11223" spans="1:3">
      <c r="A11223" t="s">
        <v>11</v>
      </c>
      <c r="B11223" s="5">
        <v>45414</v>
      </c>
      <c r="C11223">
        <v>15.43</v>
      </c>
    </row>
    <row r="11224" spans="1:3">
      <c r="A11224" t="s">
        <v>11</v>
      </c>
      <c r="B11224" s="5">
        <v>45415</v>
      </c>
      <c r="C11224">
        <v>15.58</v>
      </c>
    </row>
    <row r="11225" spans="1:3">
      <c r="A11225" t="s">
        <v>11</v>
      </c>
      <c r="B11225" s="5">
        <v>45418</v>
      </c>
      <c r="C11225">
        <v>15.69</v>
      </c>
    </row>
    <row r="11226" spans="1:3">
      <c r="A11226" t="s">
        <v>11</v>
      </c>
      <c r="B11226" s="5">
        <v>45419</v>
      </c>
      <c r="C11226">
        <v>15.69</v>
      </c>
    </row>
    <row r="11227" spans="1:3">
      <c r="A11227" t="s">
        <v>11</v>
      </c>
      <c r="B11227" s="5">
        <v>45420</v>
      </c>
      <c r="C11227">
        <v>15.61</v>
      </c>
    </row>
    <row r="11228" spans="1:3">
      <c r="A11228" t="s">
        <v>11</v>
      </c>
      <c r="B11228" s="5">
        <v>45421</v>
      </c>
      <c r="C11228">
        <v>15.63</v>
      </c>
    </row>
    <row r="11229" spans="1:3">
      <c r="A11229" t="s">
        <v>11</v>
      </c>
      <c r="B11229" s="5">
        <v>45422</v>
      </c>
      <c r="C11229">
        <v>15.91</v>
      </c>
    </row>
    <row r="11230" spans="1:3">
      <c r="A11230" t="s">
        <v>11</v>
      </c>
      <c r="B11230" s="5">
        <v>45425</v>
      </c>
      <c r="C11230">
        <v>15.77</v>
      </c>
    </row>
    <row r="11231" spans="1:3">
      <c r="A11231" t="s">
        <v>11</v>
      </c>
      <c r="B11231" s="5">
        <v>45426</v>
      </c>
      <c r="C11231">
        <v>15.68</v>
      </c>
    </row>
    <row r="11232" spans="1:3">
      <c r="A11232" t="s">
        <v>11</v>
      </c>
      <c r="B11232" s="5">
        <v>45427</v>
      </c>
      <c r="C11232">
        <v>15.64</v>
      </c>
    </row>
    <row r="11233" spans="1:3">
      <c r="A11233" t="s">
        <v>11</v>
      </c>
      <c r="B11233" s="5">
        <v>45428</v>
      </c>
      <c r="C11233">
        <v>15.45</v>
      </c>
    </row>
    <row r="11234" spans="1:3">
      <c r="A11234" t="s">
        <v>11</v>
      </c>
      <c r="B11234" s="5">
        <v>45429</v>
      </c>
      <c r="C11234">
        <v>15.36</v>
      </c>
    </row>
    <row r="11235" spans="1:3">
      <c r="A11235" t="s">
        <v>11</v>
      </c>
      <c r="B11235" s="5">
        <v>45432</v>
      </c>
      <c r="C11235">
        <v>15.18</v>
      </c>
    </row>
    <row r="11236" spans="1:3">
      <c r="A11236" t="s">
        <v>11</v>
      </c>
      <c r="B11236" s="5">
        <v>45433</v>
      </c>
      <c r="C11236">
        <v>15.23</v>
      </c>
    </row>
    <row r="11237" spans="1:3">
      <c r="A11237" t="s">
        <v>11</v>
      </c>
      <c r="B11237" s="5">
        <v>45434</v>
      </c>
      <c r="C11237">
        <v>15.27</v>
      </c>
    </row>
    <row r="11238" spans="1:3">
      <c r="A11238" t="s">
        <v>11</v>
      </c>
      <c r="B11238" s="5">
        <v>45435</v>
      </c>
      <c r="C11238">
        <v>15.18</v>
      </c>
    </row>
    <row r="11239" spans="1:3">
      <c r="A11239" t="s">
        <v>11</v>
      </c>
      <c r="B11239" s="5">
        <v>45436</v>
      </c>
      <c r="C11239">
        <v>15.19</v>
      </c>
    </row>
    <row r="11240" spans="1:3">
      <c r="A11240" t="s">
        <v>11</v>
      </c>
      <c r="B11240" s="5">
        <v>45440</v>
      </c>
      <c r="C11240">
        <v>15.18</v>
      </c>
    </row>
    <row r="11241" spans="1:3">
      <c r="A11241" t="s">
        <v>11</v>
      </c>
      <c r="B11241" s="5">
        <v>45441</v>
      </c>
      <c r="C11241">
        <v>15.16</v>
      </c>
    </row>
    <row r="11242" spans="1:3">
      <c r="A11242" t="s">
        <v>11</v>
      </c>
      <c r="B11242" s="5">
        <v>45442</v>
      </c>
      <c r="C11242">
        <v>15.27</v>
      </c>
    </row>
    <row r="11243" spans="1:3">
      <c r="A11243" t="s">
        <v>11</v>
      </c>
      <c r="B11243" s="5">
        <v>45443</v>
      </c>
      <c r="C11243">
        <v>15.38</v>
      </c>
    </row>
    <row r="11244" spans="1:3">
      <c r="A11244" t="s">
        <v>11</v>
      </c>
      <c r="B11244" s="5">
        <v>45446</v>
      </c>
      <c r="C11244">
        <v>15.37</v>
      </c>
    </row>
    <row r="11245" spans="1:3">
      <c r="A11245" t="s">
        <v>11</v>
      </c>
      <c r="B11245" s="5">
        <v>45447</v>
      </c>
      <c r="C11245">
        <v>15.29</v>
      </c>
    </row>
    <row r="11246" spans="1:3">
      <c r="A11246" t="s">
        <v>11</v>
      </c>
      <c r="B11246" s="5">
        <v>45448</v>
      </c>
      <c r="C11246">
        <v>15.26</v>
      </c>
    </row>
    <row r="11247" spans="1:3">
      <c r="A11247" t="s">
        <v>11</v>
      </c>
      <c r="B11247" s="5">
        <v>45449</v>
      </c>
      <c r="C11247">
        <v>15.27</v>
      </c>
    </row>
    <row r="11248" spans="1:3">
      <c r="A11248" t="s">
        <v>11</v>
      </c>
      <c r="B11248" s="5">
        <v>45450</v>
      </c>
      <c r="C11248">
        <v>15.28</v>
      </c>
    </row>
    <row r="11249" spans="1:3">
      <c r="A11249" t="s">
        <v>11</v>
      </c>
      <c r="B11249" s="5">
        <v>45453</v>
      </c>
      <c r="C11249">
        <v>15.28</v>
      </c>
    </row>
    <row r="11250" spans="1:3">
      <c r="A11250" t="s">
        <v>11</v>
      </c>
      <c r="B11250" s="5">
        <v>45454</v>
      </c>
      <c r="C11250">
        <v>15.28</v>
      </c>
    </row>
    <row r="11251" spans="1:3">
      <c r="A11251" t="s">
        <v>11</v>
      </c>
      <c r="B11251" s="5">
        <v>45455</v>
      </c>
      <c r="C11251">
        <v>15.29</v>
      </c>
    </row>
    <row r="11252" spans="1:3">
      <c r="A11252" t="s">
        <v>11</v>
      </c>
      <c r="B11252" s="5">
        <v>45456</v>
      </c>
      <c r="C11252">
        <v>15.21</v>
      </c>
    </row>
    <row r="11253" spans="1:3">
      <c r="A11253" t="s">
        <v>11</v>
      </c>
      <c r="B11253" s="5">
        <v>45457</v>
      </c>
      <c r="C11253">
        <v>15.26</v>
      </c>
    </row>
    <row r="11254" spans="1:3">
      <c r="A11254" t="s">
        <v>11</v>
      </c>
      <c r="B11254" s="5">
        <v>45460</v>
      </c>
      <c r="C11254">
        <v>15.44</v>
      </c>
    </row>
    <row r="11255" spans="1:3">
      <c r="A11255" t="s">
        <v>11</v>
      </c>
      <c r="B11255" s="5">
        <v>45461</v>
      </c>
      <c r="C11255">
        <v>15.53</v>
      </c>
    </row>
    <row r="11256" spans="1:3">
      <c r="A11256" t="s">
        <v>11</v>
      </c>
      <c r="B11256" s="5">
        <v>45463</v>
      </c>
      <c r="C11256">
        <v>15.61</v>
      </c>
    </row>
    <row r="11257" spans="1:3">
      <c r="A11257" t="s">
        <v>11</v>
      </c>
      <c r="B11257" s="5">
        <v>45464</v>
      </c>
      <c r="C11257">
        <v>15.63</v>
      </c>
    </row>
    <row r="11258" spans="1:3">
      <c r="A11258" t="s">
        <v>11</v>
      </c>
      <c r="B11258" s="5">
        <v>45467</v>
      </c>
      <c r="C11258">
        <v>15.73</v>
      </c>
    </row>
    <row r="11259" spans="1:3">
      <c r="A11259" t="s">
        <v>11</v>
      </c>
      <c r="B11259" s="5">
        <v>45468</v>
      </c>
      <c r="C11259">
        <v>15.64</v>
      </c>
    </row>
    <row r="11260" spans="1:3">
      <c r="A11260" t="s">
        <v>11</v>
      </c>
      <c r="B11260" s="5">
        <v>45469</v>
      </c>
      <c r="C11260">
        <v>15.68</v>
      </c>
    </row>
    <row r="11261" spans="1:3">
      <c r="A11261" t="s">
        <v>11</v>
      </c>
      <c r="B11261" s="5">
        <v>45470</v>
      </c>
      <c r="C11261">
        <v>15.65</v>
      </c>
    </row>
    <row r="11262" spans="1:3">
      <c r="A11262" t="s">
        <v>11</v>
      </c>
      <c r="B11262" s="5">
        <v>45471</v>
      </c>
      <c r="C11262">
        <v>15.03</v>
      </c>
    </row>
    <row r="11263" spans="1:3">
      <c r="A11263" t="s">
        <v>11</v>
      </c>
      <c r="B11263" s="5">
        <v>45474</v>
      </c>
      <c r="C11263">
        <v>15.16</v>
      </c>
    </row>
    <row r="11264" spans="1:3">
      <c r="A11264" t="s">
        <v>11</v>
      </c>
      <c r="B11264" s="5">
        <v>45475</v>
      </c>
      <c r="C11264">
        <v>15.43</v>
      </c>
    </row>
    <row r="11265" spans="1:3">
      <c r="A11265" t="s">
        <v>11</v>
      </c>
      <c r="B11265" s="5">
        <v>45476</v>
      </c>
      <c r="C11265">
        <v>15.45</v>
      </c>
    </row>
    <row r="11266" spans="1:3">
      <c r="A11266" t="s">
        <v>11</v>
      </c>
      <c r="B11266" s="5">
        <v>45478</v>
      </c>
      <c r="C11266">
        <v>15.45</v>
      </c>
    </row>
    <row r="11267" spans="1:3">
      <c r="A11267" t="s">
        <v>11</v>
      </c>
      <c r="B11267" s="5">
        <v>45481</v>
      </c>
      <c r="C11267">
        <v>15.59</v>
      </c>
    </row>
    <row r="11268" spans="1:3">
      <c r="A11268" t="s">
        <v>11</v>
      </c>
      <c r="B11268" s="5">
        <v>45482</v>
      </c>
      <c r="C11268">
        <v>15.51</v>
      </c>
    </row>
    <row r="11269" spans="1:3">
      <c r="A11269" t="s">
        <v>11</v>
      </c>
      <c r="B11269" s="5">
        <v>45483</v>
      </c>
      <c r="C11269">
        <v>15.58</v>
      </c>
    </row>
    <row r="11270" spans="1:3">
      <c r="A11270" t="s">
        <v>11</v>
      </c>
      <c r="B11270" s="5">
        <v>45484</v>
      </c>
      <c r="C11270">
        <v>15.53</v>
      </c>
    </row>
    <row r="11271" spans="1:3">
      <c r="A11271" t="s">
        <v>11</v>
      </c>
      <c r="B11271" s="5">
        <v>45485</v>
      </c>
      <c r="C11271">
        <v>15.5</v>
      </c>
    </row>
    <row r="11272" spans="1:3">
      <c r="A11272" t="s">
        <v>11</v>
      </c>
      <c r="B11272" s="5">
        <v>45488</v>
      </c>
      <c r="C11272">
        <v>15.53</v>
      </c>
    </row>
    <row r="11273" spans="1:3">
      <c r="A11273" t="s">
        <v>11</v>
      </c>
      <c r="B11273" s="5">
        <v>45489</v>
      </c>
      <c r="C11273">
        <v>15.4</v>
      </c>
    </row>
    <row r="11274" spans="1:3">
      <c r="A11274" t="s">
        <v>11</v>
      </c>
      <c r="B11274" s="5">
        <v>45490</v>
      </c>
      <c r="C11274">
        <v>15.34</v>
      </c>
    </row>
    <row r="11275" spans="1:3">
      <c r="A11275" t="s">
        <v>11</v>
      </c>
      <c r="B11275" s="5">
        <v>45491</v>
      </c>
      <c r="C11275">
        <v>15.17</v>
      </c>
    </row>
    <row r="11276" spans="1:3">
      <c r="A11276" t="s">
        <v>11</v>
      </c>
      <c r="B11276" s="5">
        <v>45492</v>
      </c>
      <c r="C11276">
        <v>15.12</v>
      </c>
    </row>
    <row r="11277" spans="1:3">
      <c r="A11277" t="s">
        <v>11</v>
      </c>
      <c r="B11277" s="5">
        <v>45495</v>
      </c>
      <c r="C11277">
        <v>15.27</v>
      </c>
    </row>
    <row r="11278" spans="1:3">
      <c r="A11278" t="s">
        <v>11</v>
      </c>
      <c r="B11278" s="5">
        <v>45496</v>
      </c>
      <c r="C11278">
        <v>15.17</v>
      </c>
    </row>
    <row r="11279" spans="1:3">
      <c r="A11279" t="s">
        <v>11</v>
      </c>
      <c r="B11279" s="5">
        <v>45497</v>
      </c>
      <c r="C11279">
        <v>15.07</v>
      </c>
    </row>
    <row r="11280" spans="1:3">
      <c r="A11280" t="s">
        <v>11</v>
      </c>
      <c r="B11280" s="5">
        <v>45498</v>
      </c>
      <c r="C11280">
        <v>15.05</v>
      </c>
    </row>
    <row r="11281" spans="1:3">
      <c r="A11281" t="s">
        <v>11</v>
      </c>
      <c r="B11281" s="5">
        <v>45499</v>
      </c>
      <c r="C11281">
        <v>15.12</v>
      </c>
    </row>
    <row r="11282" spans="1:3">
      <c r="A11282" t="s">
        <v>11</v>
      </c>
      <c r="B11282" s="5">
        <v>45502</v>
      </c>
      <c r="C11282">
        <v>15.08</v>
      </c>
    </row>
    <row r="11283" spans="1:3">
      <c r="A11283" t="s">
        <v>11</v>
      </c>
      <c r="B11283" s="5">
        <v>45503</v>
      </c>
      <c r="C11283">
        <v>15.04</v>
      </c>
    </row>
    <row r="11284" spans="1:3">
      <c r="A11284" t="s">
        <v>11</v>
      </c>
      <c r="B11284" s="5">
        <v>45504</v>
      </c>
      <c r="C11284">
        <v>14.99</v>
      </c>
    </row>
    <row r="11285" spans="1:3">
      <c r="A11285" t="s">
        <v>11</v>
      </c>
      <c r="B11285" s="5">
        <v>45505</v>
      </c>
      <c r="C11285">
        <v>14.9</v>
      </c>
    </row>
    <row r="11286" spans="1:3">
      <c r="A11286" t="s">
        <v>11</v>
      </c>
      <c r="B11286" s="5">
        <v>45506</v>
      </c>
      <c r="C11286">
        <v>14.58</v>
      </c>
    </row>
    <row r="11287" spans="1:3">
      <c r="A11287" t="s">
        <v>11</v>
      </c>
      <c r="B11287" s="5">
        <v>45509</v>
      </c>
      <c r="C11287">
        <v>14.12</v>
      </c>
    </row>
    <row r="11288" spans="1:3">
      <c r="A11288" t="s">
        <v>11</v>
      </c>
      <c r="B11288" s="5">
        <v>45510</v>
      </c>
      <c r="C11288">
        <v>14.39</v>
      </c>
    </row>
    <row r="11289" spans="1:3">
      <c r="A11289" t="s">
        <v>11</v>
      </c>
      <c r="B11289" s="5">
        <v>45511</v>
      </c>
      <c r="C11289">
        <v>14.29</v>
      </c>
    </row>
    <row r="11290" spans="1:3">
      <c r="A11290" t="s">
        <v>11</v>
      </c>
      <c r="B11290" s="5">
        <v>45512</v>
      </c>
      <c r="C11290">
        <v>14.39</v>
      </c>
    </row>
    <row r="11291" spans="1:3">
      <c r="A11291" t="s">
        <v>11</v>
      </c>
      <c r="B11291" s="5">
        <v>45513</v>
      </c>
      <c r="C11291">
        <v>13.7</v>
      </c>
    </row>
    <row r="11292" spans="1:3">
      <c r="A11292" t="s">
        <v>11</v>
      </c>
      <c r="B11292" s="5">
        <v>45516</v>
      </c>
      <c r="C11292">
        <v>13.68</v>
      </c>
    </row>
    <row r="11293" spans="1:3">
      <c r="A11293" t="s">
        <v>11</v>
      </c>
      <c r="B11293" s="5">
        <v>45517</v>
      </c>
      <c r="C11293">
        <v>13.62</v>
      </c>
    </row>
    <row r="11294" spans="1:3">
      <c r="A11294" t="s">
        <v>11</v>
      </c>
      <c r="B11294" s="5">
        <v>45518</v>
      </c>
      <c r="C11294">
        <v>13.73</v>
      </c>
    </row>
    <row r="11295" spans="1:3">
      <c r="A11295" t="s">
        <v>11</v>
      </c>
      <c r="B11295" s="5">
        <v>45519</v>
      </c>
      <c r="C11295">
        <v>13.85</v>
      </c>
    </row>
    <row r="11296" spans="1:3">
      <c r="A11296" t="s">
        <v>11</v>
      </c>
      <c r="B11296" s="5">
        <v>45520</v>
      </c>
      <c r="C11296">
        <v>13.84</v>
      </c>
    </row>
    <row r="11297" spans="1:3">
      <c r="A11297" t="s">
        <v>11</v>
      </c>
      <c r="B11297" s="5">
        <v>45523</v>
      </c>
      <c r="C11297">
        <v>13.98</v>
      </c>
    </row>
    <row r="11298" spans="1:3">
      <c r="A11298" t="s">
        <v>11</v>
      </c>
      <c r="B11298" s="5">
        <v>45524</v>
      </c>
      <c r="C11298">
        <v>13.94</v>
      </c>
    </row>
    <row r="11299" spans="1:3">
      <c r="A11299" t="s">
        <v>11</v>
      </c>
      <c r="B11299" s="5">
        <v>45525</v>
      </c>
      <c r="C11299">
        <v>14.11</v>
      </c>
    </row>
    <row r="11300" spans="1:3">
      <c r="A11300" t="s">
        <v>11</v>
      </c>
      <c r="B11300" s="5">
        <v>45526</v>
      </c>
      <c r="C11300">
        <v>14.12</v>
      </c>
    </row>
    <row r="11301" spans="1:3">
      <c r="A11301" t="s">
        <v>11</v>
      </c>
      <c r="B11301" s="5">
        <v>45527</v>
      </c>
      <c r="C11301">
        <v>14.18</v>
      </c>
    </row>
    <row r="11302" spans="1:3">
      <c r="A11302" t="s">
        <v>11</v>
      </c>
      <c r="B11302" s="5">
        <v>45530</v>
      </c>
      <c r="C11302">
        <v>14.17</v>
      </c>
    </row>
    <row r="11303" spans="1:3">
      <c r="A11303" t="s">
        <v>11</v>
      </c>
      <c r="B11303" s="5">
        <v>45531</v>
      </c>
      <c r="C11303">
        <v>14.13</v>
      </c>
    </row>
    <row r="11304" spans="1:3">
      <c r="A11304" t="s">
        <v>11</v>
      </c>
      <c r="B11304" s="5">
        <v>45532</v>
      </c>
      <c r="C11304">
        <v>14.03</v>
      </c>
    </row>
    <row r="11305" spans="1:3">
      <c r="A11305" t="s">
        <v>11</v>
      </c>
      <c r="B11305" s="5">
        <v>45533</v>
      </c>
      <c r="C11305">
        <v>14.07</v>
      </c>
    </row>
    <row r="11306" spans="1:3">
      <c r="A11306" t="s">
        <v>11</v>
      </c>
      <c r="B11306" s="5">
        <v>45534</v>
      </c>
      <c r="C11306">
        <v>14.13</v>
      </c>
    </row>
    <row r="11307" spans="1:3">
      <c r="A11307" t="s">
        <v>11</v>
      </c>
      <c r="B11307" s="5">
        <v>45538</v>
      </c>
      <c r="C11307">
        <v>14.19</v>
      </c>
    </row>
    <row r="11308" spans="1:3">
      <c r="A11308" t="s">
        <v>11</v>
      </c>
      <c r="B11308" s="5">
        <v>45539</v>
      </c>
      <c r="C11308">
        <v>14.16</v>
      </c>
    </row>
    <row r="11309" spans="1:3">
      <c r="A11309" t="s">
        <v>11</v>
      </c>
      <c r="B11309" s="5">
        <v>45540</v>
      </c>
      <c r="C11309">
        <v>14.09</v>
      </c>
    </row>
    <row r="11310" spans="1:3">
      <c r="A11310" t="s">
        <v>11</v>
      </c>
      <c r="B11310" s="5">
        <v>45541</v>
      </c>
      <c r="C11310">
        <v>13.85</v>
      </c>
    </row>
    <row r="11311" spans="1:3">
      <c r="A11311" t="s">
        <v>11</v>
      </c>
      <c r="B11311" s="5">
        <v>45544</v>
      </c>
      <c r="C11311">
        <v>13.87</v>
      </c>
    </row>
    <row r="11312" spans="1:3">
      <c r="A11312" t="s">
        <v>11</v>
      </c>
      <c r="B11312" s="5">
        <v>45545</v>
      </c>
      <c r="C11312">
        <v>13.84</v>
      </c>
    </row>
    <row r="11313" spans="1:3">
      <c r="A11313" t="s">
        <v>11</v>
      </c>
      <c r="B11313" s="5">
        <v>45546</v>
      </c>
      <c r="C11313">
        <v>13.85</v>
      </c>
    </row>
    <row r="11314" spans="1:3">
      <c r="A11314" t="s">
        <v>11</v>
      </c>
      <c r="B11314" s="5">
        <v>45547</v>
      </c>
      <c r="C11314">
        <v>14.09</v>
      </c>
    </row>
    <row r="11315" spans="1:3">
      <c r="A11315" t="s">
        <v>11</v>
      </c>
      <c r="B11315" s="5">
        <v>45548</v>
      </c>
      <c r="C11315">
        <v>14.28</v>
      </c>
    </row>
    <row r="11316" spans="1:3">
      <c r="A11316" t="s">
        <v>11</v>
      </c>
      <c r="B11316" s="5">
        <v>45551</v>
      </c>
      <c r="C11316">
        <v>14.39</v>
      </c>
    </row>
    <row r="11317" spans="1:3">
      <c r="A11317" t="s">
        <v>11</v>
      </c>
      <c r="B11317" s="5">
        <v>45552</v>
      </c>
      <c r="C11317">
        <v>14.26</v>
      </c>
    </row>
    <row r="11318" spans="1:3">
      <c r="A11318" t="s">
        <v>11</v>
      </c>
      <c r="B11318" s="5">
        <v>45553</v>
      </c>
      <c r="C11318">
        <v>14.3</v>
      </c>
    </row>
    <row r="11319" spans="1:3">
      <c r="A11319" t="s">
        <v>11</v>
      </c>
      <c r="B11319" s="5">
        <v>45554</v>
      </c>
      <c r="C11319">
        <v>14.38</v>
      </c>
    </row>
    <row r="11320" spans="1:3">
      <c r="A11320" t="s">
        <v>11</v>
      </c>
      <c r="B11320" s="5">
        <v>45555</v>
      </c>
      <c r="C11320">
        <v>14.35</v>
      </c>
    </row>
    <row r="11321" spans="1:3">
      <c r="A11321" t="s">
        <v>11</v>
      </c>
      <c r="B11321" s="5">
        <v>45558</v>
      </c>
      <c r="C11321">
        <v>14.44</v>
      </c>
    </row>
    <row r="11322" spans="1:3">
      <c r="A11322" t="s">
        <v>11</v>
      </c>
      <c r="B11322" s="5">
        <v>45559</v>
      </c>
      <c r="C11322">
        <v>14.38</v>
      </c>
    </row>
    <row r="11323" spans="1:3">
      <c r="A11323" t="s">
        <v>11</v>
      </c>
      <c r="B11323" s="5">
        <v>45560</v>
      </c>
      <c r="C11323">
        <v>14.22</v>
      </c>
    </row>
    <row r="11324" spans="1:3">
      <c r="A11324" t="s">
        <v>11</v>
      </c>
      <c r="B11324" s="5">
        <v>45561</v>
      </c>
      <c r="C11324">
        <v>14.34</v>
      </c>
    </row>
    <row r="11325" spans="1:3">
      <c r="A11325" t="s">
        <v>27</v>
      </c>
      <c r="B11325" s="5">
        <v>43735</v>
      </c>
      <c r="C11325">
        <v>15.2</v>
      </c>
    </row>
    <row r="11326" spans="1:3">
      <c r="A11326" t="s">
        <v>27</v>
      </c>
      <c r="B11326" s="5">
        <v>43738</v>
      </c>
      <c r="C11326">
        <v>15.51</v>
      </c>
    </row>
    <row r="11327" spans="1:3">
      <c r="A11327" t="s">
        <v>27</v>
      </c>
      <c r="B11327" s="5">
        <v>43739</v>
      </c>
      <c r="C11327">
        <v>15.46</v>
      </c>
    </row>
    <row r="11328" spans="1:3">
      <c r="A11328" t="s">
        <v>27</v>
      </c>
      <c r="B11328" s="5">
        <v>43740</v>
      </c>
      <c r="C11328">
        <v>15.41</v>
      </c>
    </row>
    <row r="11329" spans="1:3">
      <c r="A11329" t="s">
        <v>27</v>
      </c>
      <c r="B11329" s="5">
        <v>43741</v>
      </c>
      <c r="C11329">
        <v>15.775</v>
      </c>
    </row>
    <row r="11330" spans="1:3">
      <c r="A11330" t="s">
        <v>27</v>
      </c>
      <c r="B11330" s="5">
        <v>43742</v>
      </c>
      <c r="C11330">
        <v>15.71</v>
      </c>
    </row>
    <row r="11331" spans="1:3">
      <c r="A11331" t="s">
        <v>27</v>
      </c>
      <c r="B11331" s="5">
        <v>43745</v>
      </c>
      <c r="C11331">
        <v>15.57</v>
      </c>
    </row>
    <row r="11332" spans="1:3">
      <c r="A11332" t="s">
        <v>27</v>
      </c>
      <c r="B11332" s="5">
        <v>43746</v>
      </c>
      <c r="C11332">
        <v>15.51</v>
      </c>
    </row>
    <row r="11333" spans="1:3">
      <c r="A11333" t="s">
        <v>27</v>
      </c>
      <c r="B11333" s="5">
        <v>43747</v>
      </c>
      <c r="C11333">
        <v>15.565</v>
      </c>
    </row>
    <row r="11334" spans="1:3">
      <c r="A11334" t="s">
        <v>27</v>
      </c>
      <c r="B11334" s="5">
        <v>43748</v>
      </c>
      <c r="C11334">
        <v>15.64</v>
      </c>
    </row>
    <row r="11335" spans="1:3">
      <c r="A11335" t="s">
        <v>27</v>
      </c>
      <c r="B11335" s="5">
        <v>43749</v>
      </c>
      <c r="C11335">
        <v>16.05</v>
      </c>
    </row>
    <row r="11336" spans="1:3">
      <c r="A11336" t="s">
        <v>27</v>
      </c>
      <c r="B11336" s="5">
        <v>43752</v>
      </c>
      <c r="C11336">
        <v>15.7</v>
      </c>
    </row>
    <row r="11337" spans="1:3">
      <c r="A11337" t="s">
        <v>27</v>
      </c>
      <c r="B11337" s="5">
        <v>43753</v>
      </c>
      <c r="C11337">
        <v>15.89</v>
      </c>
    </row>
    <row r="11338" spans="1:3">
      <c r="A11338" t="s">
        <v>27</v>
      </c>
      <c r="B11338" s="5">
        <v>43754</v>
      </c>
      <c r="C11338">
        <v>15.74</v>
      </c>
    </row>
    <row r="11339" spans="1:3">
      <c r="A11339" t="s">
        <v>27</v>
      </c>
      <c r="B11339" s="5">
        <v>43755</v>
      </c>
      <c r="C11339">
        <v>15.8</v>
      </c>
    </row>
    <row r="11340" spans="1:3">
      <c r="A11340" t="s">
        <v>27</v>
      </c>
      <c r="B11340" s="5">
        <v>43756</v>
      </c>
      <c r="C11340">
        <v>15.255000000000001</v>
      </c>
    </row>
    <row r="11341" spans="1:3">
      <c r="A11341" t="s">
        <v>27</v>
      </c>
      <c r="B11341" s="5">
        <v>43759</v>
      </c>
      <c r="C11341">
        <v>15.34</v>
      </c>
    </row>
    <row r="11342" spans="1:3">
      <c r="A11342" t="s">
        <v>27</v>
      </c>
      <c r="B11342" s="5">
        <v>43760</v>
      </c>
      <c r="C11342">
        <v>15.36</v>
      </c>
    </row>
    <row r="11343" spans="1:3">
      <c r="A11343" t="s">
        <v>27</v>
      </c>
      <c r="B11343" s="5">
        <v>43761</v>
      </c>
      <c r="C11343">
        <v>15.17</v>
      </c>
    </row>
    <row r="11344" spans="1:3">
      <c r="A11344" t="s">
        <v>27</v>
      </c>
      <c r="B11344" s="5">
        <v>43762</v>
      </c>
      <c r="C11344">
        <v>14.93</v>
      </c>
    </row>
    <row r="11345" spans="1:3">
      <c r="A11345" t="s">
        <v>27</v>
      </c>
      <c r="B11345" s="5">
        <v>43763</v>
      </c>
      <c r="C11345">
        <v>15.11</v>
      </c>
    </row>
    <row r="11346" spans="1:3">
      <c r="A11346" t="s">
        <v>27</v>
      </c>
      <c r="B11346" s="5">
        <v>43766</v>
      </c>
      <c r="C11346">
        <v>15.45</v>
      </c>
    </row>
    <row r="11347" spans="1:3">
      <c r="A11347" t="s">
        <v>27</v>
      </c>
      <c r="B11347" s="5">
        <v>43767</v>
      </c>
      <c r="C11347">
        <v>15.335000000000001</v>
      </c>
    </row>
    <row r="11348" spans="1:3">
      <c r="A11348" t="s">
        <v>27</v>
      </c>
      <c r="B11348" s="5">
        <v>43768</v>
      </c>
      <c r="C11348">
        <v>15.385</v>
      </c>
    </row>
    <row r="11349" spans="1:3">
      <c r="A11349" t="s">
        <v>27</v>
      </c>
      <c r="B11349" s="5">
        <v>43769</v>
      </c>
      <c r="C11349">
        <v>15.32</v>
      </c>
    </row>
    <row r="11350" spans="1:3">
      <c r="A11350" t="s">
        <v>27</v>
      </c>
      <c r="B11350" s="5">
        <v>43770</v>
      </c>
      <c r="C11350">
        <v>15.55</v>
      </c>
    </row>
    <row r="11351" spans="1:3">
      <c r="A11351" t="s">
        <v>27</v>
      </c>
      <c r="B11351" s="5">
        <v>43773</v>
      </c>
      <c r="C11351">
        <v>15.445</v>
      </c>
    </row>
    <row r="11352" spans="1:3">
      <c r="A11352" t="s">
        <v>27</v>
      </c>
      <c r="B11352" s="5">
        <v>43774</v>
      </c>
      <c r="C11352">
        <v>17.059999999999999</v>
      </c>
    </row>
    <row r="11353" spans="1:3">
      <c r="A11353" t="s">
        <v>27</v>
      </c>
      <c r="B11353" s="5">
        <v>43775</v>
      </c>
      <c r="C11353">
        <v>17.02</v>
      </c>
    </row>
    <row r="11354" spans="1:3">
      <c r="A11354" t="s">
        <v>27</v>
      </c>
      <c r="B11354" s="5">
        <v>43776</v>
      </c>
      <c r="C11354">
        <v>16.745000000000001</v>
      </c>
    </row>
    <row r="11355" spans="1:3">
      <c r="A11355" t="s">
        <v>27</v>
      </c>
      <c r="B11355" s="5">
        <v>43777</v>
      </c>
      <c r="C11355">
        <v>16.87</v>
      </c>
    </row>
    <row r="11356" spans="1:3">
      <c r="A11356" t="s">
        <v>27</v>
      </c>
      <c r="B11356" s="5">
        <v>43780</v>
      </c>
      <c r="C11356">
        <v>16.600000000000001</v>
      </c>
    </row>
    <row r="11357" spans="1:3">
      <c r="A11357" t="s">
        <v>27</v>
      </c>
      <c r="B11357" s="5">
        <v>43781</v>
      </c>
      <c r="C11357">
        <v>16.77</v>
      </c>
    </row>
    <row r="11358" spans="1:3">
      <c r="A11358" t="s">
        <v>27</v>
      </c>
      <c r="B11358" s="5">
        <v>43782</v>
      </c>
      <c r="C11358">
        <v>17.670000000000002</v>
      </c>
    </row>
    <row r="11359" spans="1:3">
      <c r="A11359" t="s">
        <v>27</v>
      </c>
      <c r="B11359" s="5">
        <v>43783</v>
      </c>
      <c r="C11359">
        <v>18.489999999999998</v>
      </c>
    </row>
    <row r="11360" spans="1:3">
      <c r="A11360" t="s">
        <v>27</v>
      </c>
      <c r="B11360" s="5">
        <v>43784</v>
      </c>
      <c r="C11360">
        <v>18.91</v>
      </c>
    </row>
    <row r="11361" spans="1:3">
      <c r="A11361" t="s">
        <v>27</v>
      </c>
      <c r="B11361" s="5">
        <v>43787</v>
      </c>
      <c r="C11361">
        <v>18.885000000000002</v>
      </c>
    </row>
    <row r="11362" spans="1:3">
      <c r="A11362" t="s">
        <v>27</v>
      </c>
      <c r="B11362" s="5">
        <v>43788</v>
      </c>
      <c r="C11362">
        <v>19.149999999999999</v>
      </c>
    </row>
    <row r="11363" spans="1:3">
      <c r="A11363" t="s">
        <v>27</v>
      </c>
      <c r="B11363" s="5">
        <v>43789</v>
      </c>
      <c r="C11363">
        <v>19.09</v>
      </c>
    </row>
    <row r="11364" spans="1:3">
      <c r="A11364" t="s">
        <v>27</v>
      </c>
      <c r="B11364" s="5">
        <v>43790</v>
      </c>
      <c r="C11364">
        <v>18.97</v>
      </c>
    </row>
    <row r="11365" spans="1:3">
      <c r="A11365" t="s">
        <v>27</v>
      </c>
      <c r="B11365" s="5">
        <v>43791</v>
      </c>
      <c r="C11365">
        <v>19.170000000000002</v>
      </c>
    </row>
    <row r="11366" spans="1:3">
      <c r="A11366" t="s">
        <v>27</v>
      </c>
      <c r="B11366" s="5">
        <v>43794</v>
      </c>
      <c r="C11366">
        <v>19.48</v>
      </c>
    </row>
    <row r="11367" spans="1:3">
      <c r="A11367" t="s">
        <v>27</v>
      </c>
      <c r="B11367" s="5">
        <v>43795</v>
      </c>
      <c r="C11367">
        <v>19.53</v>
      </c>
    </row>
    <row r="11368" spans="1:3">
      <c r="A11368" t="s">
        <v>27</v>
      </c>
      <c r="B11368" s="5">
        <v>43796</v>
      </c>
      <c r="C11368">
        <v>19.43</v>
      </c>
    </row>
    <row r="11369" spans="1:3">
      <c r="A11369" t="s">
        <v>27</v>
      </c>
      <c r="B11369" s="5">
        <v>43798</v>
      </c>
      <c r="C11369">
        <v>19.39</v>
      </c>
    </row>
    <row r="11370" spans="1:3">
      <c r="A11370" t="s">
        <v>27</v>
      </c>
      <c r="B11370" s="5">
        <v>43801</v>
      </c>
      <c r="C11370">
        <v>18.79</v>
      </c>
    </row>
    <row r="11371" spans="1:3">
      <c r="A11371" t="s">
        <v>27</v>
      </c>
      <c r="B11371" s="5">
        <v>43802</v>
      </c>
      <c r="C11371">
        <v>18.690000000000001</v>
      </c>
    </row>
    <row r="11372" spans="1:3">
      <c r="A11372" t="s">
        <v>27</v>
      </c>
      <c r="B11372" s="5">
        <v>43803</v>
      </c>
      <c r="C11372">
        <v>19.47</v>
      </c>
    </row>
    <row r="11373" spans="1:3">
      <c r="A11373" t="s">
        <v>27</v>
      </c>
      <c r="B11373" s="5">
        <v>43804</v>
      </c>
      <c r="C11373">
        <v>19.059999999999999</v>
      </c>
    </row>
    <row r="11374" spans="1:3">
      <c r="A11374" t="s">
        <v>27</v>
      </c>
      <c r="B11374" s="5">
        <v>43805</v>
      </c>
      <c r="C11374">
        <v>19.16</v>
      </c>
    </row>
    <row r="11375" spans="1:3">
      <c r="A11375" t="s">
        <v>27</v>
      </c>
      <c r="B11375" s="5">
        <v>43808</v>
      </c>
      <c r="C11375">
        <v>19.03</v>
      </c>
    </row>
    <row r="11376" spans="1:3">
      <c r="A11376" t="s">
        <v>27</v>
      </c>
      <c r="B11376" s="5">
        <v>43809</v>
      </c>
      <c r="C11376">
        <v>19.21</v>
      </c>
    </row>
    <row r="11377" spans="1:3">
      <c r="A11377" t="s">
        <v>27</v>
      </c>
      <c r="B11377" s="5">
        <v>43810</v>
      </c>
      <c r="C11377">
        <v>18.739999999999998</v>
      </c>
    </row>
    <row r="11378" spans="1:3">
      <c r="A11378" t="s">
        <v>27</v>
      </c>
      <c r="B11378" s="5">
        <v>43811</v>
      </c>
      <c r="C11378">
        <v>18.72</v>
      </c>
    </row>
    <row r="11379" spans="1:3">
      <c r="A11379" t="s">
        <v>27</v>
      </c>
      <c r="B11379" s="5">
        <v>43812</v>
      </c>
      <c r="C11379">
        <v>18.98</v>
      </c>
    </row>
    <row r="11380" spans="1:3">
      <c r="A11380" t="s">
        <v>27</v>
      </c>
      <c r="B11380" s="5">
        <v>43815</v>
      </c>
      <c r="C11380">
        <v>19.079999999999998</v>
      </c>
    </row>
    <row r="11381" spans="1:3">
      <c r="A11381" t="s">
        <v>27</v>
      </c>
      <c r="B11381" s="5">
        <v>43816</v>
      </c>
      <c r="C11381">
        <v>18.934999999999999</v>
      </c>
    </row>
    <row r="11382" spans="1:3">
      <c r="A11382" t="s">
        <v>27</v>
      </c>
      <c r="B11382" s="5">
        <v>43817</v>
      </c>
      <c r="C11382">
        <v>18.54</v>
      </c>
    </row>
    <row r="11383" spans="1:3">
      <c r="A11383" t="s">
        <v>27</v>
      </c>
      <c r="B11383" s="5">
        <v>43818</v>
      </c>
      <c r="C11383">
        <v>18.350000000000001</v>
      </c>
    </row>
    <row r="11384" spans="1:3">
      <c r="A11384" t="s">
        <v>27</v>
      </c>
      <c r="B11384" s="5">
        <v>43819</v>
      </c>
      <c r="C11384">
        <v>18.18</v>
      </c>
    </row>
    <row r="11385" spans="1:3">
      <c r="A11385" t="s">
        <v>27</v>
      </c>
      <c r="B11385" s="5">
        <v>43822</v>
      </c>
      <c r="C11385">
        <v>18.48</v>
      </c>
    </row>
    <row r="11386" spans="1:3">
      <c r="A11386" t="s">
        <v>27</v>
      </c>
      <c r="B11386" s="5">
        <v>43823</v>
      </c>
      <c r="C11386">
        <v>18.399999999999999</v>
      </c>
    </row>
    <row r="11387" spans="1:3">
      <c r="A11387" t="s">
        <v>27</v>
      </c>
      <c r="B11387" s="5">
        <v>43825</v>
      </c>
      <c r="C11387">
        <v>18.29</v>
      </c>
    </row>
    <row r="11388" spans="1:3">
      <c r="A11388" t="s">
        <v>27</v>
      </c>
      <c r="B11388" s="5">
        <v>43826</v>
      </c>
      <c r="C11388">
        <v>17.98</v>
      </c>
    </row>
    <row r="11389" spans="1:3">
      <c r="A11389" t="s">
        <v>27</v>
      </c>
      <c r="B11389" s="5">
        <v>43829</v>
      </c>
      <c r="C11389">
        <v>17.829999999999998</v>
      </c>
    </row>
    <row r="11390" spans="1:3">
      <c r="A11390" t="s">
        <v>27</v>
      </c>
      <c r="B11390" s="5">
        <v>43830</v>
      </c>
      <c r="C11390">
        <v>17.73</v>
      </c>
    </row>
    <row r="11391" spans="1:3">
      <c r="A11391" t="s">
        <v>27</v>
      </c>
      <c r="B11391" s="5">
        <v>43832</v>
      </c>
      <c r="C11391">
        <v>18.100000000000001</v>
      </c>
    </row>
    <row r="11392" spans="1:3">
      <c r="A11392" t="s">
        <v>27</v>
      </c>
      <c r="B11392" s="5">
        <v>43833</v>
      </c>
      <c r="C11392">
        <v>17.73</v>
      </c>
    </row>
    <row r="11393" spans="1:3">
      <c r="A11393" t="s">
        <v>27</v>
      </c>
      <c r="B11393" s="5">
        <v>43836</v>
      </c>
      <c r="C11393">
        <v>18.05</v>
      </c>
    </row>
    <row r="11394" spans="1:3">
      <c r="A11394" t="s">
        <v>27</v>
      </c>
      <c r="B11394" s="5">
        <v>43837</v>
      </c>
      <c r="C11394">
        <v>17.82</v>
      </c>
    </row>
    <row r="11395" spans="1:3">
      <c r="A11395" t="s">
        <v>27</v>
      </c>
      <c r="B11395" s="5">
        <v>43838</v>
      </c>
      <c r="C11395">
        <v>18.45</v>
      </c>
    </row>
    <row r="11396" spans="1:3">
      <c r="A11396" t="s">
        <v>27</v>
      </c>
      <c r="B11396" s="5">
        <v>43839</v>
      </c>
      <c r="C11396">
        <v>19.25</v>
      </c>
    </row>
    <row r="11397" spans="1:3">
      <c r="A11397" t="s">
        <v>27</v>
      </c>
      <c r="B11397" s="5">
        <v>43840</v>
      </c>
      <c r="C11397">
        <v>18.989999999999998</v>
      </c>
    </row>
    <row r="11398" spans="1:3">
      <c r="A11398" t="s">
        <v>27</v>
      </c>
      <c r="B11398" s="5">
        <v>43843</v>
      </c>
      <c r="C11398">
        <v>18.77</v>
      </c>
    </row>
    <row r="11399" spans="1:3">
      <c r="A11399" t="s">
        <v>27</v>
      </c>
      <c r="B11399" s="5">
        <v>43844</v>
      </c>
      <c r="C11399">
        <v>19.88</v>
      </c>
    </row>
    <row r="11400" spans="1:3">
      <c r="A11400" t="s">
        <v>27</v>
      </c>
      <c r="B11400" s="5">
        <v>43845</v>
      </c>
      <c r="C11400">
        <v>20.23</v>
      </c>
    </row>
    <row r="11401" spans="1:3">
      <c r="A11401" t="s">
        <v>27</v>
      </c>
      <c r="B11401" s="5">
        <v>43846</v>
      </c>
      <c r="C11401">
        <v>20.13</v>
      </c>
    </row>
    <row r="11402" spans="1:3">
      <c r="A11402" t="s">
        <v>27</v>
      </c>
      <c r="B11402" s="5">
        <v>43847</v>
      </c>
      <c r="C11402">
        <v>19.97</v>
      </c>
    </row>
    <row r="11403" spans="1:3">
      <c r="A11403" t="s">
        <v>27</v>
      </c>
      <c r="B11403" s="5">
        <v>43851</v>
      </c>
      <c r="C11403">
        <v>19.605</v>
      </c>
    </row>
    <row r="11404" spans="1:3">
      <c r="A11404" t="s">
        <v>27</v>
      </c>
      <c r="B11404" s="5">
        <v>43852</v>
      </c>
      <c r="C11404">
        <v>19.55</v>
      </c>
    </row>
    <row r="11405" spans="1:3">
      <c r="A11405" t="s">
        <v>27</v>
      </c>
      <c r="B11405" s="5">
        <v>43853</v>
      </c>
      <c r="C11405">
        <v>19.664999999999999</v>
      </c>
    </row>
    <row r="11406" spans="1:3">
      <c r="A11406" t="s">
        <v>27</v>
      </c>
      <c r="B11406" s="5">
        <v>43854</v>
      </c>
      <c r="C11406">
        <v>19.07</v>
      </c>
    </row>
    <row r="11407" spans="1:3">
      <c r="A11407" t="s">
        <v>27</v>
      </c>
      <c r="B11407" s="5">
        <v>43857</v>
      </c>
      <c r="C11407">
        <v>19.170000000000002</v>
      </c>
    </row>
    <row r="11408" spans="1:3">
      <c r="A11408" t="s">
        <v>27</v>
      </c>
      <c r="B11408" s="5">
        <v>43858</v>
      </c>
      <c r="C11408">
        <v>19.420000000000002</v>
      </c>
    </row>
    <row r="11409" spans="1:3">
      <c r="A11409" t="s">
        <v>27</v>
      </c>
      <c r="B11409" s="5">
        <v>43859</v>
      </c>
      <c r="C11409">
        <v>19.5</v>
      </c>
    </row>
    <row r="11410" spans="1:3">
      <c r="A11410" t="s">
        <v>27</v>
      </c>
      <c r="B11410" s="5">
        <v>43860</v>
      </c>
      <c r="C11410">
        <v>19.43</v>
      </c>
    </row>
    <row r="11411" spans="1:3">
      <c r="A11411" t="s">
        <v>27</v>
      </c>
      <c r="B11411" s="5">
        <v>43861</v>
      </c>
      <c r="C11411">
        <v>18.98</v>
      </c>
    </row>
    <row r="11412" spans="1:3">
      <c r="A11412" t="s">
        <v>27</v>
      </c>
      <c r="B11412" s="5">
        <v>43864</v>
      </c>
      <c r="C11412">
        <v>19.21</v>
      </c>
    </row>
    <row r="11413" spans="1:3">
      <c r="A11413" t="s">
        <v>27</v>
      </c>
      <c r="B11413" s="5">
        <v>43865</v>
      </c>
      <c r="C11413">
        <v>19.3</v>
      </c>
    </row>
    <row r="11414" spans="1:3">
      <c r="A11414" t="s">
        <v>27</v>
      </c>
      <c r="B11414" s="5">
        <v>43866</v>
      </c>
      <c r="C11414">
        <v>19.965</v>
      </c>
    </row>
    <row r="11415" spans="1:3">
      <c r="A11415" t="s">
        <v>27</v>
      </c>
      <c r="B11415" s="5">
        <v>43867</v>
      </c>
      <c r="C11415">
        <v>19.84</v>
      </c>
    </row>
    <row r="11416" spans="1:3">
      <c r="A11416" t="s">
        <v>27</v>
      </c>
      <c r="B11416" s="5">
        <v>43868</v>
      </c>
      <c r="C11416">
        <v>19.695</v>
      </c>
    </row>
    <row r="11417" spans="1:3">
      <c r="A11417" t="s">
        <v>27</v>
      </c>
      <c r="B11417" s="5">
        <v>43871</v>
      </c>
      <c r="C11417">
        <v>19.98</v>
      </c>
    </row>
    <row r="11418" spans="1:3">
      <c r="A11418" t="s">
        <v>27</v>
      </c>
      <c r="B11418" s="5">
        <v>43872</v>
      </c>
      <c r="C11418">
        <v>19.829999999999998</v>
      </c>
    </row>
    <row r="11419" spans="1:3">
      <c r="A11419" t="s">
        <v>27</v>
      </c>
      <c r="B11419" s="5">
        <v>43873</v>
      </c>
      <c r="C11419">
        <v>20</v>
      </c>
    </row>
    <row r="11420" spans="1:3">
      <c r="A11420" t="s">
        <v>27</v>
      </c>
      <c r="B11420" s="5">
        <v>43874</v>
      </c>
      <c r="C11420">
        <v>20.27</v>
      </c>
    </row>
    <row r="11421" spans="1:3">
      <c r="A11421" t="s">
        <v>27</v>
      </c>
      <c r="B11421" s="5">
        <v>43875</v>
      </c>
      <c r="C11421">
        <v>21.1</v>
      </c>
    </row>
    <row r="11422" spans="1:3">
      <c r="A11422" t="s">
        <v>27</v>
      </c>
      <c r="B11422" s="5">
        <v>43879</v>
      </c>
      <c r="C11422">
        <v>21.12</v>
      </c>
    </row>
    <row r="11423" spans="1:3">
      <c r="A11423" t="s">
        <v>27</v>
      </c>
      <c r="B11423" s="5">
        <v>43880</v>
      </c>
      <c r="C11423">
        <v>21.164999999999999</v>
      </c>
    </row>
    <row r="11424" spans="1:3">
      <c r="A11424" t="s">
        <v>27</v>
      </c>
      <c r="B11424" s="5">
        <v>43881</v>
      </c>
      <c r="C11424">
        <v>21.49</v>
      </c>
    </row>
    <row r="11425" spans="1:3">
      <c r="A11425" t="s">
        <v>27</v>
      </c>
      <c r="B11425" s="5">
        <v>43882</v>
      </c>
      <c r="C11425">
        <v>21.83</v>
      </c>
    </row>
    <row r="11426" spans="1:3">
      <c r="A11426" t="s">
        <v>27</v>
      </c>
      <c r="B11426" s="5">
        <v>43885</v>
      </c>
      <c r="C11426">
        <v>21.43</v>
      </c>
    </row>
    <row r="11427" spans="1:3">
      <c r="A11427" t="s">
        <v>27</v>
      </c>
      <c r="B11427" s="5">
        <v>43886</v>
      </c>
      <c r="C11427">
        <v>20.8</v>
      </c>
    </row>
    <row r="11428" spans="1:3">
      <c r="A11428" t="s">
        <v>27</v>
      </c>
      <c r="B11428" s="5">
        <v>43887</v>
      </c>
      <c r="C11428">
        <v>21.17</v>
      </c>
    </row>
    <row r="11429" spans="1:3">
      <c r="A11429" t="s">
        <v>27</v>
      </c>
      <c r="B11429" s="5">
        <v>43888</v>
      </c>
      <c r="C11429">
        <v>20.27</v>
      </c>
    </row>
    <row r="11430" spans="1:3">
      <c r="A11430" t="s">
        <v>27</v>
      </c>
      <c r="B11430" s="5">
        <v>43889</v>
      </c>
      <c r="C11430">
        <v>19.57</v>
      </c>
    </row>
    <row r="11431" spans="1:3">
      <c r="A11431" t="s">
        <v>27</v>
      </c>
      <c r="B11431" s="5">
        <v>43892</v>
      </c>
      <c r="C11431">
        <v>20.55</v>
      </c>
    </row>
    <row r="11432" spans="1:3">
      <c r="A11432" t="s">
        <v>27</v>
      </c>
      <c r="B11432" s="5">
        <v>43893</v>
      </c>
      <c r="C11432">
        <v>19.989999999999998</v>
      </c>
    </row>
    <row r="11433" spans="1:3">
      <c r="A11433" t="s">
        <v>27</v>
      </c>
      <c r="B11433" s="5">
        <v>43894</v>
      </c>
      <c r="C11433">
        <v>20.350000000000001</v>
      </c>
    </row>
    <row r="11434" spans="1:3">
      <c r="A11434" t="s">
        <v>27</v>
      </c>
      <c r="B11434" s="5">
        <v>43895</v>
      </c>
      <c r="C11434">
        <v>20.03</v>
      </c>
    </row>
    <row r="11435" spans="1:3">
      <c r="A11435" t="s">
        <v>27</v>
      </c>
      <c r="B11435" s="5">
        <v>43896</v>
      </c>
      <c r="C11435">
        <v>19.489999999999998</v>
      </c>
    </row>
    <row r="11436" spans="1:3">
      <c r="A11436" t="s">
        <v>27</v>
      </c>
      <c r="B11436" s="5">
        <v>43899</v>
      </c>
      <c r="C11436">
        <v>18.510000000000002</v>
      </c>
    </row>
    <row r="11437" spans="1:3">
      <c r="A11437" t="s">
        <v>27</v>
      </c>
      <c r="B11437" s="5">
        <v>43900</v>
      </c>
      <c r="C11437">
        <v>19.43</v>
      </c>
    </row>
    <row r="11438" spans="1:3">
      <c r="A11438" t="s">
        <v>27</v>
      </c>
      <c r="B11438" s="5">
        <v>43901</v>
      </c>
      <c r="C11438">
        <v>18.22</v>
      </c>
    </row>
    <row r="11439" spans="1:3">
      <c r="A11439" t="s">
        <v>27</v>
      </c>
      <c r="B11439" s="5">
        <v>43902</v>
      </c>
      <c r="C11439">
        <v>16.45</v>
      </c>
    </row>
    <row r="11440" spans="1:3">
      <c r="A11440" t="s">
        <v>27</v>
      </c>
      <c r="B11440" s="5">
        <v>43903</v>
      </c>
      <c r="C11440">
        <v>17.260000000000002</v>
      </c>
    </row>
    <row r="11441" spans="1:3">
      <c r="A11441" t="s">
        <v>27</v>
      </c>
      <c r="B11441" s="5">
        <v>43906</v>
      </c>
      <c r="C11441">
        <v>15.36</v>
      </c>
    </row>
    <row r="11442" spans="1:3">
      <c r="A11442" t="s">
        <v>27</v>
      </c>
      <c r="B11442" s="5">
        <v>43907</v>
      </c>
      <c r="C11442">
        <v>15.02</v>
      </c>
    </row>
    <row r="11443" spans="1:3">
      <c r="A11443" t="s">
        <v>27</v>
      </c>
      <c r="B11443" s="5">
        <v>43908</v>
      </c>
      <c r="C11443">
        <v>13.9</v>
      </c>
    </row>
    <row r="11444" spans="1:3">
      <c r="A11444" t="s">
        <v>27</v>
      </c>
      <c r="B11444" s="5">
        <v>43909</v>
      </c>
      <c r="C11444">
        <v>14.9</v>
      </c>
    </row>
    <row r="11445" spans="1:3">
      <c r="A11445" t="s">
        <v>27</v>
      </c>
      <c r="B11445" s="5">
        <v>43910</v>
      </c>
      <c r="C11445">
        <v>15.57</v>
      </c>
    </row>
    <row r="11446" spans="1:3">
      <c r="A11446" t="s">
        <v>27</v>
      </c>
      <c r="B11446" s="5">
        <v>43913</v>
      </c>
      <c r="C11446">
        <v>16.82</v>
      </c>
    </row>
    <row r="11447" spans="1:3">
      <c r="A11447" t="s">
        <v>27</v>
      </c>
      <c r="B11447" s="5">
        <v>43914</v>
      </c>
      <c r="C11447">
        <v>16.61</v>
      </c>
    </row>
    <row r="11448" spans="1:3">
      <c r="A11448" t="s">
        <v>27</v>
      </c>
      <c r="B11448" s="5">
        <v>43915</v>
      </c>
      <c r="C11448">
        <v>16.95</v>
      </c>
    </row>
    <row r="11449" spans="1:3">
      <c r="A11449" t="s">
        <v>27</v>
      </c>
      <c r="B11449" s="5">
        <v>43916</v>
      </c>
      <c r="C11449">
        <v>17.91</v>
      </c>
    </row>
    <row r="11450" spans="1:3">
      <c r="A11450" t="s">
        <v>27</v>
      </c>
      <c r="B11450" s="5">
        <v>43917</v>
      </c>
      <c r="C11450">
        <v>17.5</v>
      </c>
    </row>
    <row r="11451" spans="1:3">
      <c r="A11451" t="s">
        <v>27</v>
      </c>
      <c r="B11451" s="5">
        <v>43920</v>
      </c>
      <c r="C11451">
        <v>18.18</v>
      </c>
    </row>
    <row r="11452" spans="1:3">
      <c r="A11452" t="s">
        <v>27</v>
      </c>
      <c r="B11452" s="5">
        <v>43921</v>
      </c>
      <c r="C11452">
        <v>17.989999999999998</v>
      </c>
    </row>
    <row r="11453" spans="1:3">
      <c r="A11453" t="s">
        <v>27</v>
      </c>
      <c r="B11453" s="5">
        <v>43922</v>
      </c>
      <c r="C11453">
        <v>16.32</v>
      </c>
    </row>
    <row r="11454" spans="1:3">
      <c r="A11454" t="s">
        <v>27</v>
      </c>
      <c r="B11454" s="5">
        <v>43923</v>
      </c>
      <c r="C11454">
        <v>16.87</v>
      </c>
    </row>
    <row r="11455" spans="1:3">
      <c r="A11455" t="s">
        <v>27</v>
      </c>
      <c r="B11455" s="5">
        <v>43924</v>
      </c>
      <c r="C11455">
        <v>16.25</v>
      </c>
    </row>
    <row r="11456" spans="1:3">
      <c r="A11456" t="s">
        <v>27</v>
      </c>
      <c r="B11456" s="5">
        <v>43927</v>
      </c>
      <c r="C11456">
        <v>17.260000000000002</v>
      </c>
    </row>
    <row r="11457" spans="1:3">
      <c r="A11457" t="s">
        <v>27</v>
      </c>
      <c r="B11457" s="5">
        <v>43928</v>
      </c>
      <c r="C11457">
        <v>16.670000000000002</v>
      </c>
    </row>
    <row r="11458" spans="1:3">
      <c r="A11458" t="s">
        <v>27</v>
      </c>
      <c r="B11458" s="5">
        <v>43929</v>
      </c>
      <c r="C11458">
        <v>17.690000000000001</v>
      </c>
    </row>
    <row r="11459" spans="1:3">
      <c r="A11459" t="s">
        <v>27</v>
      </c>
      <c r="B11459" s="5">
        <v>43930</v>
      </c>
      <c r="C11459">
        <v>17.98</v>
      </c>
    </row>
    <row r="11460" spans="1:3">
      <c r="A11460" t="s">
        <v>27</v>
      </c>
      <c r="B11460" s="5">
        <v>43934</v>
      </c>
      <c r="C11460">
        <v>18.02</v>
      </c>
    </row>
    <row r="11461" spans="1:3">
      <c r="A11461" t="s">
        <v>27</v>
      </c>
      <c r="B11461" s="5">
        <v>43935</v>
      </c>
      <c r="C11461">
        <v>18.510000000000002</v>
      </c>
    </row>
    <row r="11462" spans="1:3">
      <c r="A11462" t="s">
        <v>27</v>
      </c>
      <c r="B11462" s="5">
        <v>43936</v>
      </c>
      <c r="C11462">
        <v>17.760000000000002</v>
      </c>
    </row>
    <row r="11463" spans="1:3">
      <c r="A11463" t="s">
        <v>27</v>
      </c>
      <c r="B11463" s="5">
        <v>43937</v>
      </c>
      <c r="C11463">
        <v>18.59</v>
      </c>
    </row>
    <row r="11464" spans="1:3">
      <c r="A11464" t="s">
        <v>27</v>
      </c>
      <c r="B11464" s="5">
        <v>43938</v>
      </c>
      <c r="C11464">
        <v>19.03</v>
      </c>
    </row>
    <row r="11465" spans="1:3">
      <c r="A11465" t="s">
        <v>27</v>
      </c>
      <c r="B11465" s="5">
        <v>43941</v>
      </c>
      <c r="C11465">
        <v>19.8</v>
      </c>
    </row>
    <row r="11466" spans="1:3">
      <c r="A11466" t="s">
        <v>27</v>
      </c>
      <c r="B11466" s="5">
        <v>43942</v>
      </c>
      <c r="C11466">
        <v>19.64</v>
      </c>
    </row>
    <row r="11467" spans="1:3">
      <c r="A11467" t="s">
        <v>27</v>
      </c>
      <c r="B11467" s="5">
        <v>43943</v>
      </c>
      <c r="C11467">
        <v>21.19</v>
      </c>
    </row>
    <row r="11468" spans="1:3">
      <c r="A11468" t="s">
        <v>27</v>
      </c>
      <c r="B11468" s="5">
        <v>43944</v>
      </c>
      <c r="C11468">
        <v>22.09</v>
      </c>
    </row>
    <row r="11469" spans="1:3">
      <c r="A11469" t="s">
        <v>27</v>
      </c>
      <c r="B11469" s="5">
        <v>43945</v>
      </c>
      <c r="C11469">
        <v>23.42</v>
      </c>
    </row>
    <row r="11470" spans="1:3">
      <c r="A11470" t="s">
        <v>27</v>
      </c>
      <c r="B11470" s="5">
        <v>43948</v>
      </c>
      <c r="C11470">
        <v>23.32</v>
      </c>
    </row>
    <row r="11471" spans="1:3">
      <c r="A11471" t="s">
        <v>27</v>
      </c>
      <c r="B11471" s="5">
        <v>43949</v>
      </c>
      <c r="C11471">
        <v>23.24</v>
      </c>
    </row>
    <row r="11472" spans="1:3">
      <c r="A11472" t="s">
        <v>27</v>
      </c>
      <c r="B11472" s="5">
        <v>43950</v>
      </c>
      <c r="C11472">
        <v>23.234999999999999</v>
      </c>
    </row>
    <row r="11473" spans="1:3">
      <c r="A11473" t="s">
        <v>27</v>
      </c>
      <c r="B11473" s="5">
        <v>43951</v>
      </c>
      <c r="C11473">
        <v>22.655000000000001</v>
      </c>
    </row>
    <row r="11474" spans="1:3">
      <c r="A11474" t="s">
        <v>27</v>
      </c>
      <c r="B11474" s="5">
        <v>43952</v>
      </c>
      <c r="C11474">
        <v>23.17</v>
      </c>
    </row>
    <row r="11475" spans="1:3">
      <c r="A11475" t="s">
        <v>27</v>
      </c>
      <c r="B11475" s="5">
        <v>43955</v>
      </c>
      <c r="C11475">
        <v>23.85</v>
      </c>
    </row>
    <row r="11476" spans="1:3">
      <c r="A11476" t="s">
        <v>27</v>
      </c>
      <c r="B11476" s="5">
        <v>43956</v>
      </c>
      <c r="C11476">
        <v>23.87</v>
      </c>
    </row>
    <row r="11477" spans="1:3">
      <c r="A11477" t="s">
        <v>27</v>
      </c>
      <c r="B11477" s="5">
        <v>43957</v>
      </c>
      <c r="C11477">
        <v>23.67</v>
      </c>
    </row>
    <row r="11478" spans="1:3">
      <c r="A11478" t="s">
        <v>27</v>
      </c>
      <c r="B11478" s="5">
        <v>43958</v>
      </c>
      <c r="C11478">
        <v>23.36</v>
      </c>
    </row>
    <row r="11479" spans="1:3">
      <c r="A11479" t="s">
        <v>27</v>
      </c>
      <c r="B11479" s="5">
        <v>43959</v>
      </c>
      <c r="C11479">
        <v>23.61</v>
      </c>
    </row>
    <row r="11480" spans="1:3">
      <c r="A11480" t="s">
        <v>27</v>
      </c>
      <c r="B11480" s="5">
        <v>43962</v>
      </c>
      <c r="C11480">
        <v>24.82</v>
      </c>
    </row>
    <row r="11481" spans="1:3">
      <c r="A11481" t="s">
        <v>27</v>
      </c>
      <c r="B11481" s="5">
        <v>43963</v>
      </c>
      <c r="C11481">
        <v>23.65</v>
      </c>
    </row>
    <row r="11482" spans="1:3">
      <c r="A11482" t="s">
        <v>27</v>
      </c>
      <c r="B11482" s="5">
        <v>43964</v>
      </c>
      <c r="C11482">
        <v>24.14</v>
      </c>
    </row>
    <row r="11483" spans="1:3">
      <c r="A11483" t="s">
        <v>27</v>
      </c>
      <c r="B11483" s="5">
        <v>43965</v>
      </c>
      <c r="C11483">
        <v>23.78</v>
      </c>
    </row>
    <row r="11484" spans="1:3">
      <c r="A11484" t="s">
        <v>27</v>
      </c>
      <c r="B11484" s="5">
        <v>43966</v>
      </c>
      <c r="C11484">
        <v>24.25</v>
      </c>
    </row>
    <row r="11485" spans="1:3">
      <c r="A11485" t="s">
        <v>27</v>
      </c>
      <c r="B11485" s="5">
        <v>43969</v>
      </c>
      <c r="C11485">
        <v>24.05</v>
      </c>
    </row>
    <row r="11486" spans="1:3">
      <c r="A11486" t="s">
        <v>27</v>
      </c>
      <c r="B11486" s="5">
        <v>43970</v>
      </c>
      <c r="C11486">
        <v>23.49</v>
      </c>
    </row>
    <row r="11487" spans="1:3">
      <c r="A11487" t="s">
        <v>27</v>
      </c>
      <c r="B11487" s="5">
        <v>43971</v>
      </c>
      <c r="C11487">
        <v>24</v>
      </c>
    </row>
    <row r="11488" spans="1:3">
      <c r="A11488" t="s">
        <v>27</v>
      </c>
      <c r="B11488" s="5">
        <v>43972</v>
      </c>
      <c r="C11488">
        <v>24.44</v>
      </c>
    </row>
    <row r="11489" spans="1:3">
      <c r="A11489" t="s">
        <v>27</v>
      </c>
      <c r="B11489" s="5">
        <v>43973</v>
      </c>
      <c r="C11489">
        <v>24.6</v>
      </c>
    </row>
    <row r="11490" spans="1:3">
      <c r="A11490" t="s">
        <v>27</v>
      </c>
      <c r="B11490" s="5">
        <v>43977</v>
      </c>
      <c r="C11490">
        <v>24.31</v>
      </c>
    </row>
    <row r="11491" spans="1:3">
      <c r="A11491" t="s">
        <v>27</v>
      </c>
      <c r="B11491" s="5">
        <v>43978</v>
      </c>
      <c r="C11491">
        <v>23.97</v>
      </c>
    </row>
    <row r="11492" spans="1:3">
      <c r="A11492" t="s">
        <v>27</v>
      </c>
      <c r="B11492" s="5">
        <v>43979</v>
      </c>
      <c r="C11492">
        <v>23.46</v>
      </c>
    </row>
    <row r="11493" spans="1:3">
      <c r="A11493" t="s">
        <v>27</v>
      </c>
      <c r="B11493" s="5">
        <v>43980</v>
      </c>
      <c r="C11493">
        <v>24.27</v>
      </c>
    </row>
    <row r="11494" spans="1:3">
      <c r="A11494" t="s">
        <v>27</v>
      </c>
      <c r="B11494" s="5">
        <v>43983</v>
      </c>
      <c r="C11494">
        <v>24.19</v>
      </c>
    </row>
    <row r="11495" spans="1:3">
      <c r="A11495" t="s">
        <v>27</v>
      </c>
      <c r="B11495" s="5">
        <v>43984</v>
      </c>
      <c r="C11495">
        <v>24.27</v>
      </c>
    </row>
    <row r="11496" spans="1:3">
      <c r="A11496" t="s">
        <v>27</v>
      </c>
      <c r="B11496" s="5">
        <v>43985</v>
      </c>
      <c r="C11496">
        <v>23.6</v>
      </c>
    </row>
    <row r="11497" spans="1:3">
      <c r="A11497" t="s">
        <v>27</v>
      </c>
      <c r="B11497" s="5">
        <v>43986</v>
      </c>
      <c r="C11497">
        <v>23.26</v>
      </c>
    </row>
    <row r="11498" spans="1:3">
      <c r="A11498" t="s">
        <v>27</v>
      </c>
      <c r="B11498" s="5">
        <v>43987</v>
      </c>
      <c r="C11498">
        <v>23.6</v>
      </c>
    </row>
    <row r="11499" spans="1:3">
      <c r="A11499" t="s">
        <v>27</v>
      </c>
      <c r="B11499" s="5">
        <v>43990</v>
      </c>
      <c r="C11499">
        <v>23.93</v>
      </c>
    </row>
    <row r="11500" spans="1:3">
      <c r="A11500" t="s">
        <v>27</v>
      </c>
      <c r="B11500" s="5">
        <v>43991</v>
      </c>
      <c r="C11500">
        <v>23.89</v>
      </c>
    </row>
    <row r="11501" spans="1:3">
      <c r="A11501" t="s">
        <v>27</v>
      </c>
      <c r="B11501" s="5">
        <v>43992</v>
      </c>
      <c r="C11501">
        <v>23.28</v>
      </c>
    </row>
    <row r="11502" spans="1:3">
      <c r="A11502" t="s">
        <v>27</v>
      </c>
      <c r="B11502" s="5">
        <v>43993</v>
      </c>
      <c r="C11502">
        <v>23.02</v>
      </c>
    </row>
    <row r="11503" spans="1:3">
      <c r="A11503" t="s">
        <v>27</v>
      </c>
      <c r="B11503" s="5">
        <v>43994</v>
      </c>
      <c r="C11503">
        <v>22.82</v>
      </c>
    </row>
    <row r="11504" spans="1:3">
      <c r="A11504" t="s">
        <v>27</v>
      </c>
      <c r="B11504" s="5">
        <v>43997</v>
      </c>
      <c r="C11504">
        <v>23.15</v>
      </c>
    </row>
    <row r="11505" spans="1:3">
      <c r="A11505" t="s">
        <v>27</v>
      </c>
      <c r="B11505" s="5">
        <v>43998</v>
      </c>
      <c r="C11505">
        <v>23.51</v>
      </c>
    </row>
    <row r="11506" spans="1:3">
      <c r="A11506" t="s">
        <v>27</v>
      </c>
      <c r="B11506" s="5">
        <v>43999</v>
      </c>
      <c r="C11506">
        <v>23.49</v>
      </c>
    </row>
    <row r="11507" spans="1:3">
      <c r="A11507" t="s">
        <v>27</v>
      </c>
      <c r="B11507" s="5">
        <v>44000</v>
      </c>
      <c r="C11507">
        <v>23.54</v>
      </c>
    </row>
    <row r="11508" spans="1:3">
      <c r="A11508" t="s">
        <v>27</v>
      </c>
      <c r="B11508" s="5">
        <v>44001</v>
      </c>
      <c r="C11508">
        <v>24.44</v>
      </c>
    </row>
    <row r="11509" spans="1:3">
      <c r="A11509" t="s">
        <v>27</v>
      </c>
      <c r="B11509" s="5">
        <v>44004</v>
      </c>
      <c r="C11509">
        <v>25.64</v>
      </c>
    </row>
    <row r="11510" spans="1:3">
      <c r="A11510" t="s">
        <v>27</v>
      </c>
      <c r="B11510" s="5">
        <v>44005</v>
      </c>
      <c r="C11510">
        <v>25.62</v>
      </c>
    </row>
    <row r="11511" spans="1:3">
      <c r="A11511" t="s">
        <v>27</v>
      </c>
      <c r="B11511" s="5">
        <v>44006</v>
      </c>
      <c r="C11511">
        <v>24.73</v>
      </c>
    </row>
    <row r="11512" spans="1:3">
      <c r="A11512" t="s">
        <v>27</v>
      </c>
      <c r="B11512" s="5">
        <v>44007</v>
      </c>
      <c r="C11512">
        <v>25.54</v>
      </c>
    </row>
    <row r="11513" spans="1:3">
      <c r="A11513" t="s">
        <v>27</v>
      </c>
      <c r="B11513" s="5">
        <v>44008</v>
      </c>
      <c r="C11513">
        <v>24.78</v>
      </c>
    </row>
    <row r="11514" spans="1:3">
      <c r="A11514" t="s">
        <v>27</v>
      </c>
      <c r="B11514" s="5">
        <v>44011</v>
      </c>
      <c r="C11514">
        <v>25.82</v>
      </c>
    </row>
    <row r="11515" spans="1:3">
      <c r="A11515" t="s">
        <v>27</v>
      </c>
      <c r="B11515" s="5">
        <v>44012</v>
      </c>
      <c r="C11515">
        <v>26.81</v>
      </c>
    </row>
    <row r="11516" spans="1:3">
      <c r="A11516" t="s">
        <v>27</v>
      </c>
      <c r="B11516" s="5">
        <v>44013</v>
      </c>
      <c r="C11516">
        <v>27.4</v>
      </c>
    </row>
    <row r="11517" spans="1:3">
      <c r="A11517" t="s">
        <v>27</v>
      </c>
      <c r="B11517" s="5">
        <v>44014</v>
      </c>
      <c r="C11517">
        <v>28.51</v>
      </c>
    </row>
    <row r="11518" spans="1:3">
      <c r="A11518" t="s">
        <v>27</v>
      </c>
      <c r="B11518" s="5">
        <v>44018</v>
      </c>
      <c r="C11518">
        <v>27.99</v>
      </c>
    </row>
    <row r="11519" spans="1:3">
      <c r="A11519" t="s">
        <v>27</v>
      </c>
      <c r="B11519" s="5">
        <v>44019</v>
      </c>
      <c r="C11519">
        <v>27.79</v>
      </c>
    </row>
    <row r="11520" spans="1:3">
      <c r="A11520" t="s">
        <v>27</v>
      </c>
      <c r="B11520" s="5">
        <v>44020</v>
      </c>
      <c r="C11520">
        <v>28.51</v>
      </c>
    </row>
    <row r="11521" spans="1:3">
      <c r="A11521" t="s">
        <v>27</v>
      </c>
      <c r="B11521" s="5">
        <v>44021</v>
      </c>
      <c r="C11521">
        <v>27.995000000000001</v>
      </c>
    </row>
    <row r="11522" spans="1:3">
      <c r="A11522" t="s">
        <v>27</v>
      </c>
      <c r="B11522" s="5">
        <v>44022</v>
      </c>
      <c r="C11522">
        <v>27.9</v>
      </c>
    </row>
    <row r="11523" spans="1:3">
      <c r="A11523" t="s">
        <v>27</v>
      </c>
      <c r="B11523" s="5">
        <v>44025</v>
      </c>
      <c r="C11523">
        <v>27.12</v>
      </c>
    </row>
    <row r="11524" spans="1:3">
      <c r="A11524" t="s">
        <v>27</v>
      </c>
      <c r="B11524" s="5">
        <v>44026</v>
      </c>
      <c r="C11524">
        <v>28.37</v>
      </c>
    </row>
    <row r="11525" spans="1:3">
      <c r="A11525" t="s">
        <v>27</v>
      </c>
      <c r="B11525" s="5">
        <v>44027</v>
      </c>
      <c r="C11525">
        <v>29.035</v>
      </c>
    </row>
    <row r="11526" spans="1:3">
      <c r="A11526" t="s">
        <v>27</v>
      </c>
      <c r="B11526" s="5">
        <v>44028</v>
      </c>
      <c r="C11526">
        <v>28.37</v>
      </c>
    </row>
    <row r="11527" spans="1:3">
      <c r="A11527" t="s">
        <v>27</v>
      </c>
      <c r="B11527" s="5">
        <v>44029</v>
      </c>
      <c r="C11527">
        <v>28.61</v>
      </c>
    </row>
    <row r="11528" spans="1:3">
      <c r="A11528" t="s">
        <v>27</v>
      </c>
      <c r="B11528" s="5">
        <v>44032</v>
      </c>
      <c r="C11528">
        <v>28.92</v>
      </c>
    </row>
    <row r="11529" spans="1:3">
      <c r="A11529" t="s">
        <v>27</v>
      </c>
      <c r="B11529" s="5">
        <v>44033</v>
      </c>
      <c r="C11529">
        <v>28.24</v>
      </c>
    </row>
    <row r="11530" spans="1:3">
      <c r="A11530" t="s">
        <v>27</v>
      </c>
      <c r="B11530" s="5">
        <v>44034</v>
      </c>
      <c r="C11530">
        <v>27.8</v>
      </c>
    </row>
    <row r="11531" spans="1:3">
      <c r="A11531" t="s">
        <v>27</v>
      </c>
      <c r="B11531" s="5">
        <v>44035</v>
      </c>
      <c r="C11531">
        <v>27.22</v>
      </c>
    </row>
    <row r="11532" spans="1:3">
      <c r="A11532" t="s">
        <v>27</v>
      </c>
      <c r="B11532" s="5">
        <v>44036</v>
      </c>
      <c r="C11532">
        <v>27.17</v>
      </c>
    </row>
    <row r="11533" spans="1:3">
      <c r="A11533" t="s">
        <v>27</v>
      </c>
      <c r="B11533" s="5">
        <v>44039</v>
      </c>
      <c r="C11533">
        <v>28.01</v>
      </c>
    </row>
    <row r="11534" spans="1:3">
      <c r="A11534" t="s">
        <v>27</v>
      </c>
      <c r="B11534" s="5">
        <v>44040</v>
      </c>
      <c r="C11534">
        <v>27.17</v>
      </c>
    </row>
    <row r="11535" spans="1:3">
      <c r="A11535" t="s">
        <v>27</v>
      </c>
      <c r="B11535" s="5">
        <v>44041</v>
      </c>
      <c r="C11535">
        <v>26.66</v>
      </c>
    </row>
    <row r="11536" spans="1:3">
      <c r="A11536" t="s">
        <v>27</v>
      </c>
      <c r="B11536" s="5">
        <v>44042</v>
      </c>
      <c r="C11536">
        <v>27.5</v>
      </c>
    </row>
    <row r="11537" spans="1:3">
      <c r="A11537" t="s">
        <v>27</v>
      </c>
      <c r="B11537" s="5">
        <v>44043</v>
      </c>
      <c r="C11537">
        <v>27.19</v>
      </c>
    </row>
    <row r="11538" spans="1:3">
      <c r="A11538" t="s">
        <v>27</v>
      </c>
      <c r="B11538" s="5">
        <v>44046</v>
      </c>
      <c r="C11538">
        <v>28.35</v>
      </c>
    </row>
    <row r="11539" spans="1:3">
      <c r="A11539" t="s">
        <v>27</v>
      </c>
      <c r="B11539" s="5">
        <v>44047</v>
      </c>
      <c r="C11539">
        <v>28.61</v>
      </c>
    </row>
    <row r="11540" spans="1:3">
      <c r="A11540" t="s">
        <v>27</v>
      </c>
      <c r="B11540" s="5">
        <v>44048</v>
      </c>
      <c r="C11540">
        <v>29.02</v>
      </c>
    </row>
    <row r="11541" spans="1:3">
      <c r="A11541" t="s">
        <v>27</v>
      </c>
      <c r="B11541" s="5">
        <v>44049</v>
      </c>
      <c r="C11541">
        <v>29.27</v>
      </c>
    </row>
    <row r="11542" spans="1:3">
      <c r="A11542" t="s">
        <v>27</v>
      </c>
      <c r="B11542" s="5">
        <v>44050</v>
      </c>
      <c r="C11542">
        <v>28.97</v>
      </c>
    </row>
    <row r="11543" spans="1:3">
      <c r="A11543" t="s">
        <v>27</v>
      </c>
      <c r="B11543" s="5">
        <v>44053</v>
      </c>
      <c r="C11543">
        <v>28.64</v>
      </c>
    </row>
    <row r="11544" spans="1:3">
      <c r="A11544" t="s">
        <v>27</v>
      </c>
      <c r="B11544" s="5">
        <v>44054</v>
      </c>
      <c r="C11544">
        <v>28.2</v>
      </c>
    </row>
    <row r="11545" spans="1:3">
      <c r="A11545" t="s">
        <v>27</v>
      </c>
      <c r="B11545" s="5">
        <v>44055</v>
      </c>
      <c r="C11545">
        <v>28.56</v>
      </c>
    </row>
    <row r="11546" spans="1:3">
      <c r="A11546" t="s">
        <v>27</v>
      </c>
      <c r="B11546" s="5">
        <v>44056</v>
      </c>
      <c r="C11546">
        <v>29.63</v>
      </c>
    </row>
    <row r="11547" spans="1:3">
      <c r="A11547" t="s">
        <v>27</v>
      </c>
      <c r="B11547" s="5">
        <v>44057</v>
      </c>
      <c r="C11547">
        <v>27.89</v>
      </c>
    </row>
    <row r="11548" spans="1:3">
      <c r="A11548" t="s">
        <v>27</v>
      </c>
      <c r="B11548" s="5">
        <v>44060</v>
      </c>
      <c r="C11548">
        <v>28.07</v>
      </c>
    </row>
    <row r="11549" spans="1:3">
      <c r="A11549" t="s">
        <v>27</v>
      </c>
      <c r="B11549" s="5">
        <v>44061</v>
      </c>
      <c r="C11549">
        <v>28.19</v>
      </c>
    </row>
    <row r="11550" spans="1:3">
      <c r="A11550" t="s">
        <v>27</v>
      </c>
      <c r="B11550" s="5">
        <v>44062</v>
      </c>
      <c r="C11550">
        <v>28.34</v>
      </c>
    </row>
    <row r="11551" spans="1:3">
      <c r="A11551" t="s">
        <v>27</v>
      </c>
      <c r="B11551" s="5">
        <v>44063</v>
      </c>
      <c r="C11551">
        <v>28.5</v>
      </c>
    </row>
    <row r="11552" spans="1:3">
      <c r="A11552" t="s">
        <v>27</v>
      </c>
      <c r="B11552" s="5">
        <v>44064</v>
      </c>
      <c r="C11552">
        <v>28.15</v>
      </c>
    </row>
    <row r="11553" spans="1:3">
      <c r="A11553" t="s">
        <v>27</v>
      </c>
      <c r="B11553" s="5">
        <v>44067</v>
      </c>
      <c r="C11553">
        <v>27.93</v>
      </c>
    </row>
    <row r="11554" spans="1:3">
      <c r="A11554" t="s">
        <v>27</v>
      </c>
      <c r="B11554" s="5">
        <v>44068</v>
      </c>
      <c r="C11554">
        <v>28.28</v>
      </c>
    </row>
    <row r="11555" spans="1:3">
      <c r="A11555" t="s">
        <v>27</v>
      </c>
      <c r="B11555" s="5">
        <v>44069</v>
      </c>
      <c r="C11555">
        <v>28.04</v>
      </c>
    </row>
    <row r="11556" spans="1:3">
      <c r="A11556" t="s">
        <v>27</v>
      </c>
      <c r="B11556" s="5">
        <v>44070</v>
      </c>
      <c r="C11556">
        <v>27.8</v>
      </c>
    </row>
    <row r="11557" spans="1:3">
      <c r="A11557" t="s">
        <v>27</v>
      </c>
      <c r="B11557" s="5">
        <v>44071</v>
      </c>
      <c r="C11557">
        <v>28.44</v>
      </c>
    </row>
    <row r="11558" spans="1:3">
      <c r="A11558" t="s">
        <v>27</v>
      </c>
      <c r="B11558" s="5">
        <v>44074</v>
      </c>
      <c r="C11558">
        <v>28.995000000000001</v>
      </c>
    </row>
    <row r="11559" spans="1:3">
      <c r="A11559" t="s">
        <v>27</v>
      </c>
      <c r="B11559" s="5">
        <v>44075</v>
      </c>
      <c r="C11559">
        <v>28.77</v>
      </c>
    </row>
    <row r="11560" spans="1:3">
      <c r="A11560" t="s">
        <v>27</v>
      </c>
      <c r="B11560" s="5">
        <v>44076</v>
      </c>
      <c r="C11560">
        <v>28.51</v>
      </c>
    </row>
    <row r="11561" spans="1:3">
      <c r="A11561" t="s">
        <v>27</v>
      </c>
      <c r="B11561" s="5">
        <v>44077</v>
      </c>
      <c r="C11561">
        <v>27.535</v>
      </c>
    </row>
    <row r="11562" spans="1:3">
      <c r="A11562" t="s">
        <v>27</v>
      </c>
      <c r="B11562" s="5">
        <v>44078</v>
      </c>
      <c r="C11562">
        <v>27.7</v>
      </c>
    </row>
    <row r="11563" spans="1:3">
      <c r="A11563" t="s">
        <v>27</v>
      </c>
      <c r="B11563" s="5">
        <v>44082</v>
      </c>
      <c r="C11563">
        <v>27.75</v>
      </c>
    </row>
    <row r="11564" spans="1:3">
      <c r="A11564" t="s">
        <v>27</v>
      </c>
      <c r="B11564" s="5">
        <v>44083</v>
      </c>
      <c r="C11564">
        <v>28.04</v>
      </c>
    </row>
    <row r="11565" spans="1:3">
      <c r="A11565" t="s">
        <v>27</v>
      </c>
      <c r="B11565" s="5">
        <v>44084</v>
      </c>
      <c r="C11565">
        <v>26.95</v>
      </c>
    </row>
    <row r="11566" spans="1:3">
      <c r="A11566" t="s">
        <v>27</v>
      </c>
      <c r="B11566" s="5">
        <v>44085</v>
      </c>
      <c r="C11566">
        <v>27.05</v>
      </c>
    </row>
    <row r="11567" spans="1:3">
      <c r="A11567" t="s">
        <v>27</v>
      </c>
      <c r="B11567" s="5">
        <v>44088</v>
      </c>
      <c r="C11567">
        <v>27.69</v>
      </c>
    </row>
    <row r="11568" spans="1:3">
      <c r="A11568" t="s">
        <v>27</v>
      </c>
      <c r="B11568" s="5">
        <v>44089</v>
      </c>
      <c r="C11568">
        <v>27.53</v>
      </c>
    </row>
    <row r="11569" spans="1:3">
      <c r="A11569" t="s">
        <v>27</v>
      </c>
      <c r="B11569" s="5">
        <v>44090</v>
      </c>
      <c r="C11569">
        <v>27.96</v>
      </c>
    </row>
    <row r="11570" spans="1:3">
      <c r="A11570" t="s">
        <v>27</v>
      </c>
      <c r="B11570" s="5">
        <v>44091</v>
      </c>
      <c r="C11570">
        <v>28.03</v>
      </c>
    </row>
    <row r="11571" spans="1:3">
      <c r="A11571" t="s">
        <v>27</v>
      </c>
      <c r="B11571" s="5">
        <v>44092</v>
      </c>
      <c r="C11571">
        <v>27.74</v>
      </c>
    </row>
    <row r="11572" spans="1:3">
      <c r="A11572" t="s">
        <v>27</v>
      </c>
      <c r="B11572" s="5">
        <v>44095</v>
      </c>
      <c r="C11572">
        <v>26.59</v>
      </c>
    </row>
    <row r="11573" spans="1:3">
      <c r="A11573" t="s">
        <v>27</v>
      </c>
      <c r="B11573" s="5">
        <v>44096</v>
      </c>
      <c r="C11573">
        <v>26.61</v>
      </c>
    </row>
    <row r="11574" spans="1:3">
      <c r="A11574" t="s">
        <v>27</v>
      </c>
      <c r="B11574" s="5">
        <v>44097</v>
      </c>
      <c r="C11574">
        <v>25.88</v>
      </c>
    </row>
    <row r="11575" spans="1:3">
      <c r="A11575" t="s">
        <v>27</v>
      </c>
      <c r="B11575" s="5">
        <v>44098</v>
      </c>
      <c r="C11575">
        <v>25.74</v>
      </c>
    </row>
    <row r="11576" spans="1:3">
      <c r="A11576" t="s">
        <v>27</v>
      </c>
      <c r="B11576" s="5">
        <v>44099</v>
      </c>
      <c r="C11576">
        <v>26.06</v>
      </c>
    </row>
    <row r="11577" spans="1:3">
      <c r="A11577" t="s">
        <v>27</v>
      </c>
      <c r="B11577" s="5">
        <v>44102</v>
      </c>
      <c r="C11577">
        <v>25.93</v>
      </c>
    </row>
    <row r="11578" spans="1:3">
      <c r="A11578" t="s">
        <v>27</v>
      </c>
      <c r="B11578" s="5">
        <v>44103</v>
      </c>
      <c r="C11578">
        <v>26.51</v>
      </c>
    </row>
    <row r="11579" spans="1:3">
      <c r="A11579" t="s">
        <v>27</v>
      </c>
      <c r="B11579" s="5">
        <v>44104</v>
      </c>
      <c r="C11579">
        <v>26.28</v>
      </c>
    </row>
    <row r="11580" spans="1:3">
      <c r="A11580" t="s">
        <v>27</v>
      </c>
      <c r="B11580" s="5">
        <v>44105</v>
      </c>
      <c r="C11580">
        <v>26.55</v>
      </c>
    </row>
    <row r="11581" spans="1:3">
      <c r="A11581" t="s">
        <v>27</v>
      </c>
      <c r="B11581" s="5">
        <v>44106</v>
      </c>
      <c r="C11581">
        <v>25.81</v>
      </c>
    </row>
    <row r="11582" spans="1:3">
      <c r="A11582" t="s">
        <v>27</v>
      </c>
      <c r="B11582" s="5">
        <v>44109</v>
      </c>
      <c r="C11582">
        <v>26.64</v>
      </c>
    </row>
    <row r="11583" spans="1:3">
      <c r="A11583" t="s">
        <v>27</v>
      </c>
      <c r="B11583" s="5">
        <v>44110</v>
      </c>
      <c r="C11583">
        <v>26.5</v>
      </c>
    </row>
    <row r="11584" spans="1:3">
      <c r="A11584" t="s">
        <v>27</v>
      </c>
      <c r="B11584" s="5">
        <v>44111</v>
      </c>
      <c r="C11584">
        <v>27.56</v>
      </c>
    </row>
    <row r="11585" spans="1:3">
      <c r="A11585" t="s">
        <v>27</v>
      </c>
      <c r="B11585" s="5">
        <v>44112</v>
      </c>
      <c r="C11585">
        <v>27.86</v>
      </c>
    </row>
    <row r="11586" spans="1:3">
      <c r="A11586" t="s">
        <v>27</v>
      </c>
      <c r="B11586" s="5">
        <v>44113</v>
      </c>
      <c r="C11586">
        <v>28.55</v>
      </c>
    </row>
    <row r="11587" spans="1:3">
      <c r="A11587" t="s">
        <v>27</v>
      </c>
      <c r="B11587" s="5">
        <v>44116</v>
      </c>
      <c r="C11587">
        <v>28.504999999999999</v>
      </c>
    </row>
    <row r="11588" spans="1:3">
      <c r="A11588" t="s">
        <v>27</v>
      </c>
      <c r="B11588" s="5">
        <v>44117</v>
      </c>
      <c r="C11588">
        <v>28.27</v>
      </c>
    </row>
    <row r="11589" spans="1:3">
      <c r="A11589" t="s">
        <v>27</v>
      </c>
      <c r="B11589" s="5">
        <v>44118</v>
      </c>
      <c r="C11589">
        <v>28.59</v>
      </c>
    </row>
    <row r="11590" spans="1:3">
      <c r="A11590" t="s">
        <v>27</v>
      </c>
      <c r="B11590" s="5">
        <v>44119</v>
      </c>
      <c r="C11590">
        <v>28.62</v>
      </c>
    </row>
    <row r="11591" spans="1:3">
      <c r="A11591" t="s">
        <v>27</v>
      </c>
      <c r="B11591" s="5">
        <v>44120</v>
      </c>
      <c r="C11591">
        <v>28.754999999999999</v>
      </c>
    </row>
    <row r="11592" spans="1:3">
      <c r="A11592" t="s">
        <v>27</v>
      </c>
      <c r="B11592" s="5">
        <v>44123</v>
      </c>
      <c r="C11592">
        <v>29.46</v>
      </c>
    </row>
    <row r="11593" spans="1:3">
      <c r="A11593" t="s">
        <v>27</v>
      </c>
      <c r="B11593" s="5">
        <v>44124</v>
      </c>
      <c r="C11593">
        <v>30.22</v>
      </c>
    </row>
    <row r="11594" spans="1:3">
      <c r="A11594" t="s">
        <v>27</v>
      </c>
      <c r="B11594" s="5">
        <v>44125</v>
      </c>
      <c r="C11594">
        <v>30.06</v>
      </c>
    </row>
    <row r="11595" spans="1:3">
      <c r="A11595" t="s">
        <v>27</v>
      </c>
      <c r="B11595" s="5">
        <v>44126</v>
      </c>
      <c r="C11595">
        <v>31.09</v>
      </c>
    </row>
    <row r="11596" spans="1:3">
      <c r="A11596" t="s">
        <v>27</v>
      </c>
      <c r="B11596" s="5">
        <v>44127</v>
      </c>
      <c r="C11596">
        <v>31.1</v>
      </c>
    </row>
    <row r="11597" spans="1:3">
      <c r="A11597" t="s">
        <v>27</v>
      </c>
      <c r="B11597" s="5">
        <v>44130</v>
      </c>
      <c r="C11597">
        <v>30.83</v>
      </c>
    </row>
    <row r="11598" spans="1:3">
      <c r="A11598" t="s">
        <v>27</v>
      </c>
      <c r="B11598" s="5">
        <v>44131</v>
      </c>
      <c r="C11598">
        <v>29.79</v>
      </c>
    </row>
    <row r="11599" spans="1:3">
      <c r="A11599" t="s">
        <v>27</v>
      </c>
      <c r="B11599" s="5">
        <v>44132</v>
      </c>
      <c r="C11599">
        <v>28.93</v>
      </c>
    </row>
    <row r="11600" spans="1:3">
      <c r="A11600" t="s">
        <v>27</v>
      </c>
      <c r="B11600" s="5">
        <v>44133</v>
      </c>
      <c r="C11600">
        <v>28.89</v>
      </c>
    </row>
    <row r="11601" spans="1:3">
      <c r="A11601" t="s">
        <v>27</v>
      </c>
      <c r="B11601" s="5">
        <v>44134</v>
      </c>
      <c r="C11601">
        <v>28</v>
      </c>
    </row>
    <row r="11602" spans="1:3">
      <c r="A11602" t="s">
        <v>27</v>
      </c>
      <c r="B11602" s="5">
        <v>44137</v>
      </c>
      <c r="C11602">
        <v>28.4</v>
      </c>
    </row>
    <row r="11603" spans="1:3">
      <c r="A11603" t="s">
        <v>27</v>
      </c>
      <c r="B11603" s="5">
        <v>44138</v>
      </c>
      <c r="C11603">
        <v>31.62</v>
      </c>
    </row>
    <row r="11604" spans="1:3">
      <c r="A11604" t="s">
        <v>27</v>
      </c>
      <c r="B11604" s="5">
        <v>44139</v>
      </c>
      <c r="C11604">
        <v>32.92</v>
      </c>
    </row>
    <row r="11605" spans="1:3">
      <c r="A11605" t="s">
        <v>27</v>
      </c>
      <c r="B11605" s="5">
        <v>44140</v>
      </c>
      <c r="C11605">
        <v>32.92</v>
      </c>
    </row>
    <row r="11606" spans="1:3">
      <c r="A11606" t="s">
        <v>27</v>
      </c>
      <c r="B11606" s="5">
        <v>44141</v>
      </c>
      <c r="C11606">
        <v>37.69</v>
      </c>
    </row>
    <row r="11607" spans="1:3">
      <c r="A11607" t="s">
        <v>27</v>
      </c>
      <c r="B11607" s="5">
        <v>44144</v>
      </c>
      <c r="C11607">
        <v>37.369999999999997</v>
      </c>
    </row>
    <row r="11608" spans="1:3">
      <c r="A11608" t="s">
        <v>27</v>
      </c>
      <c r="B11608" s="5">
        <v>44145</v>
      </c>
      <c r="C11608">
        <v>38.299999999999997</v>
      </c>
    </row>
    <row r="11609" spans="1:3">
      <c r="A11609" t="s">
        <v>27</v>
      </c>
      <c r="B11609" s="5">
        <v>44146</v>
      </c>
      <c r="C11609">
        <v>37.75</v>
      </c>
    </row>
    <row r="11610" spans="1:3">
      <c r="A11610" t="s">
        <v>27</v>
      </c>
      <c r="B11610" s="5">
        <v>44147</v>
      </c>
      <c r="C11610">
        <v>38.729999999999997</v>
      </c>
    </row>
    <row r="11611" spans="1:3">
      <c r="A11611" t="s">
        <v>27</v>
      </c>
      <c r="B11611" s="5">
        <v>44148</v>
      </c>
      <c r="C11611">
        <v>38.85</v>
      </c>
    </row>
    <row r="11612" spans="1:3">
      <c r="A11612" t="s">
        <v>27</v>
      </c>
      <c r="B11612" s="5">
        <v>44151</v>
      </c>
      <c r="C11612">
        <v>38.840000000000003</v>
      </c>
    </row>
    <row r="11613" spans="1:3">
      <c r="A11613" t="s">
        <v>27</v>
      </c>
      <c r="B11613" s="5">
        <v>44152</v>
      </c>
      <c r="C11613">
        <v>40.78</v>
      </c>
    </row>
    <row r="11614" spans="1:3">
      <c r="A11614" t="s">
        <v>27</v>
      </c>
      <c r="B11614" s="5">
        <v>44153</v>
      </c>
      <c r="C11614">
        <v>39.01</v>
      </c>
    </row>
    <row r="11615" spans="1:3">
      <c r="A11615" t="s">
        <v>27</v>
      </c>
      <c r="B11615" s="5">
        <v>44154</v>
      </c>
      <c r="C11615">
        <v>38.57</v>
      </c>
    </row>
    <row r="11616" spans="1:3">
      <c r="A11616" t="s">
        <v>27</v>
      </c>
      <c r="B11616" s="5">
        <v>44155</v>
      </c>
      <c r="C11616">
        <v>39.450000000000003</v>
      </c>
    </row>
    <row r="11617" spans="1:3">
      <c r="A11617" t="s">
        <v>27</v>
      </c>
      <c r="B11617" s="5">
        <v>44158</v>
      </c>
      <c r="C11617">
        <v>40.020000000000003</v>
      </c>
    </row>
    <row r="11618" spans="1:3">
      <c r="A11618" t="s">
        <v>27</v>
      </c>
      <c r="B11618" s="5">
        <v>44159</v>
      </c>
      <c r="C11618">
        <v>40.69</v>
      </c>
    </row>
    <row r="11619" spans="1:3">
      <c r="A11619" t="s">
        <v>27</v>
      </c>
      <c r="B11619" s="5">
        <v>44160</v>
      </c>
      <c r="C11619">
        <v>41.14</v>
      </c>
    </row>
    <row r="11620" spans="1:3">
      <c r="A11620" t="s">
        <v>27</v>
      </c>
      <c r="B11620" s="5">
        <v>44162</v>
      </c>
      <c r="C11620">
        <v>40.229999999999997</v>
      </c>
    </row>
    <row r="11621" spans="1:3">
      <c r="A11621" t="s">
        <v>27</v>
      </c>
      <c r="B11621" s="5">
        <v>44165</v>
      </c>
      <c r="C11621">
        <v>39.1</v>
      </c>
    </row>
    <row r="11622" spans="1:3">
      <c r="A11622" t="s">
        <v>27</v>
      </c>
      <c r="B11622" s="5">
        <v>44166</v>
      </c>
      <c r="C11622">
        <v>40.61</v>
      </c>
    </row>
    <row r="11623" spans="1:3">
      <c r="A11623" t="s">
        <v>27</v>
      </c>
      <c r="B11623" s="5">
        <v>44167</v>
      </c>
      <c r="C11623">
        <v>40.659999999999997</v>
      </c>
    </row>
    <row r="11624" spans="1:3">
      <c r="A11624" t="s">
        <v>27</v>
      </c>
      <c r="B11624" s="5">
        <v>44168</v>
      </c>
      <c r="C11624">
        <v>39.229999999999997</v>
      </c>
    </row>
    <row r="11625" spans="1:3">
      <c r="A11625" t="s">
        <v>27</v>
      </c>
      <c r="B11625" s="5">
        <v>44169</v>
      </c>
      <c r="C11625">
        <v>40.119999999999997</v>
      </c>
    </row>
    <row r="11626" spans="1:3">
      <c r="A11626" t="s">
        <v>27</v>
      </c>
      <c r="B11626" s="5">
        <v>44172</v>
      </c>
      <c r="C11626">
        <v>40.44</v>
      </c>
    </row>
    <row r="11627" spans="1:3">
      <c r="A11627" t="s">
        <v>27</v>
      </c>
      <c r="B11627" s="5">
        <v>44173</v>
      </c>
      <c r="C11627">
        <v>42.575000000000003</v>
      </c>
    </row>
    <row r="11628" spans="1:3">
      <c r="A11628" t="s">
        <v>27</v>
      </c>
      <c r="B11628" s="5">
        <v>44174</v>
      </c>
      <c r="C11628">
        <v>39.51</v>
      </c>
    </row>
    <row r="11629" spans="1:3">
      <c r="A11629" t="s">
        <v>27</v>
      </c>
      <c r="B11629" s="5">
        <v>44175</v>
      </c>
      <c r="C11629">
        <v>40.75</v>
      </c>
    </row>
    <row r="11630" spans="1:3">
      <c r="A11630" t="s">
        <v>27</v>
      </c>
      <c r="B11630" s="5">
        <v>44176</v>
      </c>
      <c r="C11630">
        <v>41.05</v>
      </c>
    </row>
    <row r="11631" spans="1:3">
      <c r="A11631" t="s">
        <v>27</v>
      </c>
      <c r="B11631" s="5">
        <v>44179</v>
      </c>
      <c r="C11631">
        <v>41.85</v>
      </c>
    </row>
    <row r="11632" spans="1:3">
      <c r="A11632" t="s">
        <v>27</v>
      </c>
      <c r="B11632" s="5">
        <v>44180</v>
      </c>
      <c r="C11632">
        <v>42.2</v>
      </c>
    </row>
    <row r="11633" spans="1:3">
      <c r="A11633" t="s">
        <v>27</v>
      </c>
      <c r="B11633" s="5">
        <v>44181</v>
      </c>
      <c r="C11633">
        <v>41.11</v>
      </c>
    </row>
    <row r="11634" spans="1:3">
      <c r="A11634" t="s">
        <v>27</v>
      </c>
      <c r="B11634" s="5">
        <v>44182</v>
      </c>
      <c r="C11634">
        <v>42.53</v>
      </c>
    </row>
    <row r="11635" spans="1:3">
      <c r="A11635" t="s">
        <v>27</v>
      </c>
      <c r="B11635" s="5">
        <v>44183</v>
      </c>
      <c r="C11635">
        <v>42.91</v>
      </c>
    </row>
    <row r="11636" spans="1:3">
      <c r="A11636" t="s">
        <v>27</v>
      </c>
      <c r="B11636" s="5">
        <v>44186</v>
      </c>
      <c r="C11636">
        <v>43.62</v>
      </c>
    </row>
    <row r="11637" spans="1:3">
      <c r="A11637" t="s">
        <v>27</v>
      </c>
      <c r="B11637" s="5">
        <v>44187</v>
      </c>
      <c r="C11637">
        <v>43.21</v>
      </c>
    </row>
    <row r="11638" spans="1:3">
      <c r="A11638" t="s">
        <v>27</v>
      </c>
      <c r="B11638" s="5">
        <v>44188</v>
      </c>
      <c r="C11638">
        <v>42.65</v>
      </c>
    </row>
    <row r="11639" spans="1:3">
      <c r="A11639" t="s">
        <v>27</v>
      </c>
      <c r="B11639" s="5">
        <v>44189</v>
      </c>
      <c r="C11639">
        <v>42.91</v>
      </c>
    </row>
    <row r="11640" spans="1:3">
      <c r="A11640" t="s">
        <v>27</v>
      </c>
      <c r="B11640" s="5">
        <v>44193</v>
      </c>
      <c r="C11640">
        <v>42.1</v>
      </c>
    </row>
    <row r="11641" spans="1:3">
      <c r="A11641" t="s">
        <v>27</v>
      </c>
      <c r="B11641" s="5">
        <v>44194</v>
      </c>
      <c r="C11641">
        <v>42.19</v>
      </c>
    </row>
    <row r="11642" spans="1:3">
      <c r="A11642" t="s">
        <v>27</v>
      </c>
      <c r="B11642" s="5">
        <v>44195</v>
      </c>
      <c r="C11642">
        <v>42.59</v>
      </c>
    </row>
    <row r="11643" spans="1:3">
      <c r="A11643" t="s">
        <v>27</v>
      </c>
      <c r="B11643" s="5">
        <v>44196</v>
      </c>
      <c r="C11643">
        <v>42.71</v>
      </c>
    </row>
    <row r="11644" spans="1:3">
      <c r="A11644" t="s">
        <v>27</v>
      </c>
      <c r="B11644" s="5">
        <v>44200</v>
      </c>
      <c r="C11644">
        <v>42.41</v>
      </c>
    </row>
    <row r="11645" spans="1:3">
      <c r="A11645" t="s">
        <v>27</v>
      </c>
      <c r="B11645" s="5">
        <v>44201</v>
      </c>
      <c r="C11645">
        <v>41.91</v>
      </c>
    </row>
    <row r="11646" spans="1:3">
      <c r="A11646" t="s">
        <v>27</v>
      </c>
      <c r="B11646" s="5">
        <v>44202</v>
      </c>
      <c r="C11646">
        <v>43.5</v>
      </c>
    </row>
    <row r="11647" spans="1:3">
      <c r="A11647" t="s">
        <v>27</v>
      </c>
      <c r="B11647" s="5">
        <v>44203</v>
      </c>
      <c r="C11647">
        <v>44.86</v>
      </c>
    </row>
    <row r="11648" spans="1:3">
      <c r="A11648" t="s">
        <v>27</v>
      </c>
      <c r="B11648" s="5">
        <v>44204</v>
      </c>
      <c r="C11648">
        <v>43.57</v>
      </c>
    </row>
    <row r="11649" spans="1:3">
      <c r="A11649" t="s">
        <v>27</v>
      </c>
      <c r="B11649" s="5">
        <v>44207</v>
      </c>
      <c r="C11649">
        <v>42.75</v>
      </c>
    </row>
    <row r="11650" spans="1:3">
      <c r="A11650" t="s">
        <v>27</v>
      </c>
      <c r="B11650" s="5">
        <v>44208</v>
      </c>
      <c r="C11650">
        <v>43.33</v>
      </c>
    </row>
    <row r="11651" spans="1:3">
      <c r="A11651" t="s">
        <v>27</v>
      </c>
      <c r="B11651" s="5">
        <v>44209</v>
      </c>
      <c r="C11651">
        <v>45.13</v>
      </c>
    </row>
    <row r="11652" spans="1:3">
      <c r="A11652" t="s">
        <v>27</v>
      </c>
      <c r="B11652" s="5">
        <v>44210</v>
      </c>
      <c r="C11652">
        <v>47.05</v>
      </c>
    </row>
    <row r="11653" spans="1:3">
      <c r="A11653" t="s">
        <v>27</v>
      </c>
      <c r="B11653" s="5">
        <v>44211</v>
      </c>
      <c r="C11653">
        <v>47.43</v>
      </c>
    </row>
    <row r="11654" spans="1:3">
      <c r="A11654" t="s">
        <v>27</v>
      </c>
      <c r="B11654" s="5">
        <v>44215</v>
      </c>
      <c r="C11654">
        <v>48.27</v>
      </c>
    </row>
    <row r="11655" spans="1:3">
      <c r="A11655" t="s">
        <v>27</v>
      </c>
      <c r="B11655" s="5">
        <v>44216</v>
      </c>
      <c r="C11655">
        <v>47.67</v>
      </c>
    </row>
    <row r="11656" spans="1:3">
      <c r="A11656" t="s">
        <v>27</v>
      </c>
      <c r="B11656" s="5">
        <v>44217</v>
      </c>
      <c r="C11656">
        <v>47.5</v>
      </c>
    </row>
    <row r="11657" spans="1:3">
      <c r="A11657" t="s">
        <v>27</v>
      </c>
      <c r="B11657" s="5">
        <v>44218</v>
      </c>
      <c r="C11657">
        <v>49.5</v>
      </c>
    </row>
    <row r="11658" spans="1:3">
      <c r="A11658" t="s">
        <v>27</v>
      </c>
      <c r="B11658" s="5">
        <v>44221</v>
      </c>
      <c r="C11658">
        <v>48.8</v>
      </c>
    </row>
    <row r="11659" spans="1:3">
      <c r="A11659" t="s">
        <v>27</v>
      </c>
      <c r="B11659" s="5">
        <v>44222</v>
      </c>
      <c r="C11659">
        <v>48.65</v>
      </c>
    </row>
    <row r="11660" spans="1:3">
      <c r="A11660" t="s">
        <v>27</v>
      </c>
      <c r="B11660" s="5">
        <v>44223</v>
      </c>
      <c r="C11660">
        <v>47.04</v>
      </c>
    </row>
    <row r="11661" spans="1:3">
      <c r="A11661" t="s">
        <v>27</v>
      </c>
      <c r="B11661" s="5">
        <v>44224</v>
      </c>
      <c r="C11661">
        <v>47.91</v>
      </c>
    </row>
    <row r="11662" spans="1:3">
      <c r="A11662" t="s">
        <v>27</v>
      </c>
      <c r="B11662" s="5">
        <v>44225</v>
      </c>
      <c r="C11662">
        <v>47.59</v>
      </c>
    </row>
    <row r="11663" spans="1:3">
      <c r="A11663" t="s">
        <v>27</v>
      </c>
      <c r="B11663" s="5">
        <v>44228</v>
      </c>
      <c r="C11663">
        <v>47.66</v>
      </c>
    </row>
    <row r="11664" spans="1:3">
      <c r="A11664" t="s">
        <v>27</v>
      </c>
      <c r="B11664" s="5">
        <v>44229</v>
      </c>
      <c r="C11664">
        <v>49.44</v>
      </c>
    </row>
    <row r="11665" spans="1:3">
      <c r="A11665" t="s">
        <v>27</v>
      </c>
      <c r="B11665" s="5">
        <v>44230</v>
      </c>
      <c r="C11665">
        <v>47.67</v>
      </c>
    </row>
    <row r="11666" spans="1:3">
      <c r="A11666" t="s">
        <v>27</v>
      </c>
      <c r="B11666" s="5">
        <v>44231</v>
      </c>
      <c r="C11666">
        <v>48.23</v>
      </c>
    </row>
    <row r="11667" spans="1:3">
      <c r="A11667" t="s">
        <v>27</v>
      </c>
      <c r="B11667" s="5">
        <v>44232</v>
      </c>
      <c r="C11667">
        <v>48.92</v>
      </c>
    </row>
    <row r="11668" spans="1:3">
      <c r="A11668" t="s">
        <v>27</v>
      </c>
      <c r="B11668" s="5">
        <v>44235</v>
      </c>
      <c r="C11668">
        <v>50.4</v>
      </c>
    </row>
    <row r="11669" spans="1:3">
      <c r="A11669" t="s">
        <v>27</v>
      </c>
      <c r="B11669" s="5">
        <v>44236</v>
      </c>
      <c r="C11669">
        <v>50.14</v>
      </c>
    </row>
    <row r="11670" spans="1:3">
      <c r="A11670" t="s">
        <v>27</v>
      </c>
      <c r="B11670" s="5">
        <v>44237</v>
      </c>
      <c r="C11670">
        <v>50.6</v>
      </c>
    </row>
    <row r="11671" spans="1:3">
      <c r="A11671" t="s">
        <v>27</v>
      </c>
      <c r="B11671" s="5">
        <v>44238</v>
      </c>
      <c r="C11671">
        <v>49.74</v>
      </c>
    </row>
    <row r="11672" spans="1:3">
      <c r="A11672" t="s">
        <v>27</v>
      </c>
      <c r="B11672" s="5">
        <v>44239</v>
      </c>
      <c r="C11672">
        <v>49.84</v>
      </c>
    </row>
    <row r="11673" spans="1:3">
      <c r="A11673" t="s">
        <v>27</v>
      </c>
      <c r="B11673" s="5">
        <v>44243</v>
      </c>
      <c r="C11673">
        <v>49.09</v>
      </c>
    </row>
    <row r="11674" spans="1:3">
      <c r="A11674" t="s">
        <v>27</v>
      </c>
      <c r="B11674" s="5">
        <v>44244</v>
      </c>
      <c r="C11674">
        <v>49.25</v>
      </c>
    </row>
    <row r="11675" spans="1:3">
      <c r="A11675" t="s">
        <v>27</v>
      </c>
      <c r="B11675" s="5">
        <v>44245</v>
      </c>
      <c r="C11675">
        <v>48.09</v>
      </c>
    </row>
    <row r="11676" spans="1:3">
      <c r="A11676" t="s">
        <v>27</v>
      </c>
      <c r="B11676" s="5">
        <v>44246</v>
      </c>
      <c r="C11676">
        <v>49.68</v>
      </c>
    </row>
    <row r="11677" spans="1:3">
      <c r="A11677" t="s">
        <v>27</v>
      </c>
      <c r="B11677" s="5">
        <v>44249</v>
      </c>
      <c r="C11677">
        <v>48.69</v>
      </c>
    </row>
    <row r="11678" spans="1:3">
      <c r="A11678" t="s">
        <v>27</v>
      </c>
      <c r="B11678" s="5">
        <v>44250</v>
      </c>
      <c r="C11678">
        <v>47.21</v>
      </c>
    </row>
    <row r="11679" spans="1:3">
      <c r="A11679" t="s">
        <v>27</v>
      </c>
      <c r="B11679" s="5">
        <v>44251</v>
      </c>
      <c r="C11679">
        <v>51.45</v>
      </c>
    </row>
    <row r="11680" spans="1:3">
      <c r="A11680" t="s">
        <v>27</v>
      </c>
      <c r="B11680" s="5">
        <v>44252</v>
      </c>
      <c r="C11680">
        <v>47.31</v>
      </c>
    </row>
    <row r="11681" spans="1:3">
      <c r="A11681" t="s">
        <v>27</v>
      </c>
      <c r="B11681" s="5">
        <v>44253</v>
      </c>
      <c r="C11681">
        <v>45.25</v>
      </c>
    </row>
    <row r="11682" spans="1:3">
      <c r="A11682" t="s">
        <v>27</v>
      </c>
      <c r="B11682" s="5">
        <v>44256</v>
      </c>
      <c r="C11682">
        <v>46.47</v>
      </c>
    </row>
    <row r="11683" spans="1:3">
      <c r="A11683" t="s">
        <v>27</v>
      </c>
      <c r="B11683" s="5">
        <v>44257</v>
      </c>
      <c r="C11683">
        <v>45.01</v>
      </c>
    </row>
    <row r="11684" spans="1:3">
      <c r="A11684" t="s">
        <v>27</v>
      </c>
      <c r="B11684" s="5">
        <v>44258</v>
      </c>
      <c r="C11684">
        <v>41.93</v>
      </c>
    </row>
    <row r="11685" spans="1:3">
      <c r="A11685" t="s">
        <v>27</v>
      </c>
      <c r="B11685" s="5">
        <v>44259</v>
      </c>
      <c r="C11685">
        <v>40.409999999999997</v>
      </c>
    </row>
    <row r="11686" spans="1:3">
      <c r="A11686" t="s">
        <v>27</v>
      </c>
      <c r="B11686" s="5">
        <v>44260</v>
      </c>
      <c r="C11686">
        <v>40.909999999999997</v>
      </c>
    </row>
    <row r="11687" spans="1:3">
      <c r="A11687" t="s">
        <v>27</v>
      </c>
      <c r="B11687" s="5">
        <v>44263</v>
      </c>
      <c r="C11687">
        <v>39.51</v>
      </c>
    </row>
    <row r="11688" spans="1:3">
      <c r="A11688" t="s">
        <v>27</v>
      </c>
      <c r="B11688" s="5">
        <v>44264</v>
      </c>
      <c r="C11688">
        <v>41.86</v>
      </c>
    </row>
    <row r="11689" spans="1:3">
      <c r="A11689" t="s">
        <v>27</v>
      </c>
      <c r="B11689" s="5">
        <v>44265</v>
      </c>
      <c r="C11689">
        <v>42.82</v>
      </c>
    </row>
    <row r="11690" spans="1:3">
      <c r="A11690" t="s">
        <v>27</v>
      </c>
      <c r="B11690" s="5">
        <v>44266</v>
      </c>
      <c r="C11690">
        <v>44.04</v>
      </c>
    </row>
    <row r="11691" spans="1:3">
      <c r="A11691" t="s">
        <v>27</v>
      </c>
      <c r="B11691" s="5">
        <v>44267</v>
      </c>
      <c r="C11691">
        <v>44.37</v>
      </c>
    </row>
    <row r="11692" spans="1:3">
      <c r="A11692" t="s">
        <v>27</v>
      </c>
      <c r="B11692" s="5">
        <v>44270</v>
      </c>
      <c r="C11692">
        <v>43.57</v>
      </c>
    </row>
    <row r="11693" spans="1:3">
      <c r="A11693" t="s">
        <v>27</v>
      </c>
      <c r="B11693" s="5">
        <v>44271</v>
      </c>
      <c r="C11693">
        <v>44.35</v>
      </c>
    </row>
    <row r="11694" spans="1:3">
      <c r="A11694" t="s">
        <v>27</v>
      </c>
      <c r="B11694" s="5">
        <v>44272</v>
      </c>
      <c r="C11694">
        <v>44.41</v>
      </c>
    </row>
    <row r="11695" spans="1:3">
      <c r="A11695" t="s">
        <v>27</v>
      </c>
      <c r="B11695" s="5">
        <v>44273</v>
      </c>
      <c r="C11695">
        <v>42.81</v>
      </c>
    </row>
    <row r="11696" spans="1:3">
      <c r="A11696" t="s">
        <v>27</v>
      </c>
      <c r="B11696" s="5">
        <v>44274</v>
      </c>
      <c r="C11696">
        <v>44.13</v>
      </c>
    </row>
    <row r="11697" spans="1:3">
      <c r="A11697" t="s">
        <v>27</v>
      </c>
      <c r="B11697" s="5">
        <v>44277</v>
      </c>
      <c r="C11697">
        <v>44.15</v>
      </c>
    </row>
    <row r="11698" spans="1:3">
      <c r="A11698" t="s">
        <v>27</v>
      </c>
      <c r="B11698" s="5">
        <v>44278</v>
      </c>
      <c r="C11698">
        <v>43.09</v>
      </c>
    </row>
    <row r="11699" spans="1:3">
      <c r="A11699" t="s">
        <v>27</v>
      </c>
      <c r="B11699" s="5">
        <v>44279</v>
      </c>
      <c r="C11699">
        <v>41.51</v>
      </c>
    </row>
    <row r="11700" spans="1:3">
      <c r="A11700" t="s">
        <v>27</v>
      </c>
      <c r="B11700" s="5">
        <v>44280</v>
      </c>
      <c r="C11700">
        <v>41.3</v>
      </c>
    </row>
    <row r="11701" spans="1:3">
      <c r="A11701" t="s">
        <v>27</v>
      </c>
      <c r="B11701" s="5">
        <v>44281</v>
      </c>
      <c r="C11701">
        <v>41.41</v>
      </c>
    </row>
    <row r="11702" spans="1:3">
      <c r="A11702" t="s">
        <v>27</v>
      </c>
      <c r="B11702" s="5">
        <v>44284</v>
      </c>
      <c r="C11702">
        <v>40.450000000000003</v>
      </c>
    </row>
    <row r="11703" spans="1:3">
      <c r="A11703" t="s">
        <v>27</v>
      </c>
      <c r="B11703" s="5">
        <v>44285</v>
      </c>
      <c r="C11703">
        <v>41.09</v>
      </c>
    </row>
    <row r="11704" spans="1:3">
      <c r="A11704" t="s">
        <v>27</v>
      </c>
      <c r="B11704" s="5">
        <v>44286</v>
      </c>
      <c r="C11704">
        <v>41.69</v>
      </c>
    </row>
    <row r="11705" spans="1:3">
      <c r="A11705" t="s">
        <v>27</v>
      </c>
      <c r="B11705" s="5">
        <v>44287</v>
      </c>
      <c r="C11705">
        <v>42.43</v>
      </c>
    </row>
    <row r="11706" spans="1:3">
      <c r="A11706" t="s">
        <v>27</v>
      </c>
      <c r="B11706" s="5">
        <v>44291</v>
      </c>
      <c r="C11706">
        <v>42.93</v>
      </c>
    </row>
    <row r="11707" spans="1:3">
      <c r="A11707" t="s">
        <v>27</v>
      </c>
      <c r="B11707" s="5">
        <v>44292</v>
      </c>
      <c r="C11707">
        <v>42.56</v>
      </c>
    </row>
    <row r="11708" spans="1:3">
      <c r="A11708" t="s">
        <v>27</v>
      </c>
      <c r="B11708" s="5">
        <v>44293</v>
      </c>
      <c r="C11708">
        <v>42.35</v>
      </c>
    </row>
    <row r="11709" spans="1:3">
      <c r="A11709" t="s">
        <v>27</v>
      </c>
      <c r="B11709" s="5">
        <v>44294</v>
      </c>
      <c r="C11709">
        <v>42.2</v>
      </c>
    </row>
    <row r="11710" spans="1:3">
      <c r="A11710" t="s">
        <v>27</v>
      </c>
      <c r="B11710" s="5">
        <v>44295</v>
      </c>
      <c r="C11710">
        <v>42.77</v>
      </c>
    </row>
    <row r="11711" spans="1:3">
      <c r="A11711" t="s">
        <v>27</v>
      </c>
      <c r="B11711" s="5">
        <v>44298</v>
      </c>
      <c r="C11711">
        <v>42.95</v>
      </c>
    </row>
    <row r="11712" spans="1:3">
      <c r="A11712" t="s">
        <v>27</v>
      </c>
      <c r="B11712" s="5">
        <v>44299</v>
      </c>
      <c r="C11712">
        <v>44.48</v>
      </c>
    </row>
    <row r="11713" spans="1:3">
      <c r="A11713" t="s">
        <v>27</v>
      </c>
      <c r="B11713" s="5">
        <v>44300</v>
      </c>
      <c r="C11713">
        <v>45.95</v>
      </c>
    </row>
    <row r="11714" spans="1:3">
      <c r="A11714" t="s">
        <v>27</v>
      </c>
      <c r="B11714" s="5">
        <v>44301</v>
      </c>
      <c r="C11714">
        <v>46.2</v>
      </c>
    </row>
    <row r="11715" spans="1:3">
      <c r="A11715" t="s">
        <v>27</v>
      </c>
      <c r="B11715" s="5">
        <v>44302</v>
      </c>
      <c r="C11715">
        <v>46.41</v>
      </c>
    </row>
    <row r="11716" spans="1:3">
      <c r="A11716" t="s">
        <v>27</v>
      </c>
      <c r="B11716" s="5">
        <v>44305</v>
      </c>
      <c r="C11716">
        <v>47.56</v>
      </c>
    </row>
    <row r="11717" spans="1:3">
      <c r="A11717" t="s">
        <v>27</v>
      </c>
      <c r="B11717" s="5">
        <v>44306</v>
      </c>
      <c r="C11717">
        <v>46.83</v>
      </c>
    </row>
    <row r="11718" spans="1:3">
      <c r="A11718" t="s">
        <v>27</v>
      </c>
      <c r="B11718" s="5">
        <v>44307</v>
      </c>
      <c r="C11718">
        <v>48.84</v>
      </c>
    </row>
    <row r="11719" spans="1:3">
      <c r="A11719" t="s">
        <v>27</v>
      </c>
      <c r="B11719" s="5">
        <v>44308</v>
      </c>
      <c r="C11719">
        <v>49.3</v>
      </c>
    </row>
    <row r="11720" spans="1:3">
      <c r="A11720" t="s">
        <v>27</v>
      </c>
      <c r="B11720" s="5">
        <v>44309</v>
      </c>
      <c r="C11720">
        <v>50.46</v>
      </c>
    </row>
    <row r="11721" spans="1:3">
      <c r="A11721" t="s">
        <v>27</v>
      </c>
      <c r="B11721" s="5">
        <v>44312</v>
      </c>
      <c r="C11721">
        <v>50.48</v>
      </c>
    </row>
    <row r="11722" spans="1:3">
      <c r="A11722" t="s">
        <v>27</v>
      </c>
      <c r="B11722" s="5">
        <v>44313</v>
      </c>
      <c r="C11722">
        <v>51.11</v>
      </c>
    </row>
    <row r="11723" spans="1:3">
      <c r="A11723" t="s">
        <v>27</v>
      </c>
      <c r="B11723" s="5">
        <v>44314</v>
      </c>
      <c r="C11723">
        <v>51.02</v>
      </c>
    </row>
    <row r="11724" spans="1:3">
      <c r="A11724" t="s">
        <v>27</v>
      </c>
      <c r="B11724" s="5">
        <v>44315</v>
      </c>
      <c r="C11724">
        <v>51.31</v>
      </c>
    </row>
    <row r="11725" spans="1:3">
      <c r="A11725" t="s">
        <v>27</v>
      </c>
      <c r="B11725" s="5">
        <v>44316</v>
      </c>
      <c r="C11725">
        <v>49.95</v>
      </c>
    </row>
    <row r="11726" spans="1:3">
      <c r="A11726" t="s">
        <v>27</v>
      </c>
      <c r="B11726" s="5">
        <v>44319</v>
      </c>
      <c r="C11726">
        <v>49.28</v>
      </c>
    </row>
    <row r="11727" spans="1:3">
      <c r="A11727" t="s">
        <v>27</v>
      </c>
      <c r="B11727" s="5">
        <v>44320</v>
      </c>
      <c r="C11727">
        <v>48.47</v>
      </c>
    </row>
    <row r="11728" spans="1:3">
      <c r="A11728" t="s">
        <v>27</v>
      </c>
      <c r="B11728" s="5">
        <v>44321</v>
      </c>
      <c r="C11728">
        <v>47.81</v>
      </c>
    </row>
    <row r="11729" spans="1:3">
      <c r="A11729" t="s">
        <v>27</v>
      </c>
      <c r="B11729" s="5">
        <v>44322</v>
      </c>
      <c r="C11729">
        <v>47.69</v>
      </c>
    </row>
    <row r="11730" spans="1:3">
      <c r="A11730" t="s">
        <v>27</v>
      </c>
      <c r="B11730" s="5">
        <v>44323</v>
      </c>
      <c r="C11730">
        <v>47.57</v>
      </c>
    </row>
    <row r="11731" spans="1:3">
      <c r="A11731" t="s">
        <v>27</v>
      </c>
      <c r="B11731" s="5">
        <v>44326</v>
      </c>
      <c r="C11731">
        <v>46.1</v>
      </c>
    </row>
    <row r="11732" spans="1:3">
      <c r="A11732" t="s">
        <v>27</v>
      </c>
      <c r="B11732" s="5">
        <v>44327</v>
      </c>
      <c r="C11732">
        <v>42.68</v>
      </c>
    </row>
    <row r="11733" spans="1:3">
      <c r="A11733" t="s">
        <v>27</v>
      </c>
      <c r="B11733" s="5">
        <v>44328</v>
      </c>
      <c r="C11733">
        <v>42.48</v>
      </c>
    </row>
    <row r="11734" spans="1:3">
      <c r="A11734" t="s">
        <v>27</v>
      </c>
      <c r="B11734" s="5">
        <v>44329</v>
      </c>
      <c r="C11734">
        <v>41.77</v>
      </c>
    </row>
    <row r="11735" spans="1:3">
      <c r="A11735" t="s">
        <v>27</v>
      </c>
      <c r="B11735" s="5">
        <v>44330</v>
      </c>
      <c r="C11735">
        <v>43.03</v>
      </c>
    </row>
    <row r="11736" spans="1:3">
      <c r="A11736" t="s">
        <v>27</v>
      </c>
      <c r="B11736" s="5">
        <v>44333</v>
      </c>
      <c r="C11736">
        <v>42.42</v>
      </c>
    </row>
    <row r="11737" spans="1:3">
      <c r="A11737" t="s">
        <v>27</v>
      </c>
      <c r="B11737" s="5">
        <v>44334</v>
      </c>
      <c r="C11737">
        <v>42.36</v>
      </c>
    </row>
    <row r="11738" spans="1:3">
      <c r="A11738" t="s">
        <v>27</v>
      </c>
      <c r="B11738" s="5">
        <v>44335</v>
      </c>
      <c r="C11738">
        <v>42.07</v>
      </c>
    </row>
    <row r="11739" spans="1:3">
      <c r="A11739" t="s">
        <v>27</v>
      </c>
      <c r="B11739" s="5">
        <v>44336</v>
      </c>
      <c r="C11739">
        <v>42.69</v>
      </c>
    </row>
    <row r="11740" spans="1:3">
      <c r="A11740" t="s">
        <v>27</v>
      </c>
      <c r="B11740" s="5">
        <v>44337</v>
      </c>
      <c r="C11740">
        <v>42.21</v>
      </c>
    </row>
    <row r="11741" spans="1:3">
      <c r="A11741" t="s">
        <v>27</v>
      </c>
      <c r="B11741" s="5">
        <v>44340</v>
      </c>
      <c r="C11741">
        <v>41.94</v>
      </c>
    </row>
    <row r="11742" spans="1:3">
      <c r="A11742" t="s">
        <v>27</v>
      </c>
      <c r="B11742" s="5">
        <v>44341</v>
      </c>
      <c r="C11742">
        <v>42.23</v>
      </c>
    </row>
    <row r="11743" spans="1:3">
      <c r="A11743" t="s">
        <v>27</v>
      </c>
      <c r="B11743" s="5">
        <v>44342</v>
      </c>
      <c r="C11743">
        <v>42</v>
      </c>
    </row>
    <row r="11744" spans="1:3">
      <c r="A11744" t="s">
        <v>27</v>
      </c>
      <c r="B11744" s="5">
        <v>44343</v>
      </c>
      <c r="C11744">
        <v>41.75</v>
      </c>
    </row>
    <row r="11745" spans="1:3">
      <c r="A11745" t="s">
        <v>27</v>
      </c>
      <c r="B11745" s="5">
        <v>44344</v>
      </c>
      <c r="C11745">
        <v>41.41</v>
      </c>
    </row>
    <row r="11746" spans="1:3">
      <c r="A11746" t="s">
        <v>27</v>
      </c>
      <c r="B11746" s="5">
        <v>44348</v>
      </c>
      <c r="C11746">
        <v>41.38</v>
      </c>
    </row>
    <row r="11747" spans="1:3">
      <c r="A11747" t="s">
        <v>27</v>
      </c>
      <c r="B11747" s="5">
        <v>44349</v>
      </c>
      <c r="C11747">
        <v>39.200000000000003</v>
      </c>
    </row>
    <row r="11748" spans="1:3">
      <c r="A11748" t="s">
        <v>27</v>
      </c>
      <c r="B11748" s="5">
        <v>44350</v>
      </c>
      <c r="C11748">
        <v>38.840000000000003</v>
      </c>
    </row>
    <row r="11749" spans="1:3">
      <c r="A11749" t="s">
        <v>27</v>
      </c>
      <c r="B11749" s="5">
        <v>44351</v>
      </c>
      <c r="C11749">
        <v>39.47</v>
      </c>
    </row>
    <row r="11750" spans="1:3">
      <c r="A11750" t="s">
        <v>27</v>
      </c>
      <c r="B11750" s="5">
        <v>44354</v>
      </c>
      <c r="C11750">
        <v>40.26</v>
      </c>
    </row>
    <row r="11751" spans="1:3">
      <c r="A11751" t="s">
        <v>27</v>
      </c>
      <c r="B11751" s="5">
        <v>44355</v>
      </c>
      <c r="C11751">
        <v>39.46</v>
      </c>
    </row>
    <row r="11752" spans="1:3">
      <c r="A11752" t="s">
        <v>27</v>
      </c>
      <c r="B11752" s="5">
        <v>44356</v>
      </c>
      <c r="C11752">
        <v>39.380000000000003</v>
      </c>
    </row>
    <row r="11753" spans="1:3">
      <c r="A11753" t="s">
        <v>27</v>
      </c>
      <c r="B11753" s="5">
        <v>44357</v>
      </c>
      <c r="C11753">
        <v>41.72</v>
      </c>
    </row>
    <row r="11754" spans="1:3">
      <c r="A11754" t="s">
        <v>27</v>
      </c>
      <c r="B11754" s="5">
        <v>44358</v>
      </c>
      <c r="C11754">
        <v>42.79</v>
      </c>
    </row>
    <row r="11755" spans="1:3">
      <c r="A11755" t="s">
        <v>27</v>
      </c>
      <c r="B11755" s="5">
        <v>44361</v>
      </c>
      <c r="C11755">
        <v>43.36</v>
      </c>
    </row>
    <row r="11756" spans="1:3">
      <c r="A11756" t="s">
        <v>27</v>
      </c>
      <c r="B11756" s="5">
        <v>44362</v>
      </c>
      <c r="C11756">
        <v>42.95</v>
      </c>
    </row>
    <row r="11757" spans="1:3">
      <c r="A11757" t="s">
        <v>27</v>
      </c>
      <c r="B11757" s="5">
        <v>44363</v>
      </c>
      <c r="C11757">
        <v>43.1</v>
      </c>
    </row>
    <row r="11758" spans="1:3">
      <c r="A11758" t="s">
        <v>27</v>
      </c>
      <c r="B11758" s="5">
        <v>44364</v>
      </c>
      <c r="C11758">
        <v>42.94</v>
      </c>
    </row>
    <row r="11759" spans="1:3">
      <c r="A11759" t="s">
        <v>27</v>
      </c>
      <c r="B11759" s="5">
        <v>44365</v>
      </c>
      <c r="C11759">
        <v>41.41</v>
      </c>
    </row>
    <row r="11760" spans="1:3">
      <c r="A11760" t="s">
        <v>27</v>
      </c>
      <c r="B11760" s="5">
        <v>44368</v>
      </c>
      <c r="C11760">
        <v>42.17</v>
      </c>
    </row>
    <row r="11761" spans="1:3">
      <c r="A11761" t="s">
        <v>27</v>
      </c>
      <c r="B11761" s="5">
        <v>44369</v>
      </c>
      <c r="C11761">
        <v>43.05</v>
      </c>
    </row>
    <row r="11762" spans="1:3">
      <c r="A11762" t="s">
        <v>27</v>
      </c>
      <c r="B11762" s="5">
        <v>44370</v>
      </c>
      <c r="C11762">
        <v>43.13</v>
      </c>
    </row>
    <row r="11763" spans="1:3">
      <c r="A11763" t="s">
        <v>27</v>
      </c>
      <c r="B11763" s="5">
        <v>44371</v>
      </c>
      <c r="C11763">
        <v>45.55</v>
      </c>
    </row>
    <row r="11764" spans="1:3">
      <c r="A11764" t="s">
        <v>27</v>
      </c>
      <c r="B11764" s="5">
        <v>44372</v>
      </c>
      <c r="C11764">
        <v>45.14</v>
      </c>
    </row>
    <row r="11765" spans="1:3">
      <c r="A11765" t="s">
        <v>27</v>
      </c>
      <c r="B11765" s="5">
        <v>44375</v>
      </c>
      <c r="C11765">
        <v>45.96</v>
      </c>
    </row>
    <row r="11766" spans="1:3">
      <c r="A11766" t="s">
        <v>27</v>
      </c>
      <c r="B11766" s="5">
        <v>44376</v>
      </c>
      <c r="C11766">
        <v>45.76</v>
      </c>
    </row>
    <row r="11767" spans="1:3">
      <c r="A11767" t="s">
        <v>27</v>
      </c>
      <c r="B11767" s="5">
        <v>44377</v>
      </c>
      <c r="C11767">
        <v>45.41</v>
      </c>
    </row>
    <row r="11768" spans="1:3">
      <c r="A11768" t="s">
        <v>27</v>
      </c>
      <c r="B11768" s="5">
        <v>44378</v>
      </c>
      <c r="C11768">
        <v>46.36</v>
      </c>
    </row>
    <row r="11769" spans="1:3">
      <c r="A11769" t="s">
        <v>27</v>
      </c>
      <c r="B11769" s="5">
        <v>44379</v>
      </c>
      <c r="C11769">
        <v>46.42</v>
      </c>
    </row>
    <row r="11770" spans="1:3">
      <c r="A11770" t="s">
        <v>27</v>
      </c>
      <c r="B11770" s="5">
        <v>44383</v>
      </c>
      <c r="C11770">
        <v>46.19</v>
      </c>
    </row>
    <row r="11771" spans="1:3">
      <c r="A11771" t="s">
        <v>27</v>
      </c>
      <c r="B11771" s="5">
        <v>44384</v>
      </c>
      <c r="C11771">
        <v>45.62</v>
      </c>
    </row>
    <row r="11772" spans="1:3">
      <c r="A11772" t="s">
        <v>27</v>
      </c>
      <c r="B11772" s="5">
        <v>44385</v>
      </c>
      <c r="C11772">
        <v>44.86</v>
      </c>
    </row>
    <row r="11773" spans="1:3">
      <c r="A11773" t="s">
        <v>27</v>
      </c>
      <c r="B11773" s="5">
        <v>44386</v>
      </c>
      <c r="C11773">
        <v>45.5</v>
      </c>
    </row>
    <row r="11774" spans="1:3">
      <c r="A11774" t="s">
        <v>27</v>
      </c>
      <c r="B11774" s="5">
        <v>44389</v>
      </c>
      <c r="C11774">
        <v>45.49</v>
      </c>
    </row>
    <row r="11775" spans="1:3">
      <c r="A11775" t="s">
        <v>27</v>
      </c>
      <c r="B11775" s="5">
        <v>44390</v>
      </c>
      <c r="C11775">
        <v>44.9</v>
      </c>
    </row>
    <row r="11776" spans="1:3">
      <c r="A11776" t="s">
        <v>27</v>
      </c>
      <c r="B11776" s="5">
        <v>44391</v>
      </c>
      <c r="C11776">
        <v>44.47</v>
      </c>
    </row>
    <row r="11777" spans="1:3">
      <c r="A11777" t="s">
        <v>27</v>
      </c>
      <c r="B11777" s="5">
        <v>44392</v>
      </c>
      <c r="C11777">
        <v>42.9</v>
      </c>
    </row>
    <row r="11778" spans="1:3">
      <c r="A11778" t="s">
        <v>27</v>
      </c>
      <c r="B11778" s="5">
        <v>44393</v>
      </c>
      <c r="C11778">
        <v>42.05</v>
      </c>
    </row>
    <row r="11779" spans="1:3">
      <c r="A11779" t="s">
        <v>27</v>
      </c>
      <c r="B11779" s="5">
        <v>44396</v>
      </c>
      <c r="C11779">
        <v>41.39</v>
      </c>
    </row>
    <row r="11780" spans="1:3">
      <c r="A11780" t="s">
        <v>27</v>
      </c>
      <c r="B11780" s="5">
        <v>44397</v>
      </c>
      <c r="C11780">
        <v>42.07</v>
      </c>
    </row>
    <row r="11781" spans="1:3">
      <c r="A11781" t="s">
        <v>27</v>
      </c>
      <c r="B11781" s="5">
        <v>44398</v>
      </c>
      <c r="C11781">
        <v>42.09</v>
      </c>
    </row>
    <row r="11782" spans="1:3">
      <c r="A11782" t="s">
        <v>27</v>
      </c>
      <c r="B11782" s="5">
        <v>44399</v>
      </c>
      <c r="C11782">
        <v>42.47</v>
      </c>
    </row>
    <row r="11783" spans="1:3">
      <c r="A11783" t="s">
        <v>27</v>
      </c>
      <c r="B11783" s="5">
        <v>44400</v>
      </c>
      <c r="C11783">
        <v>42.89</v>
      </c>
    </row>
    <row r="11784" spans="1:3">
      <c r="A11784" t="s">
        <v>27</v>
      </c>
      <c r="B11784" s="5">
        <v>44403</v>
      </c>
      <c r="C11784">
        <v>42.17</v>
      </c>
    </row>
    <row r="11785" spans="1:3">
      <c r="A11785" t="s">
        <v>27</v>
      </c>
      <c r="B11785" s="5">
        <v>44404</v>
      </c>
      <c r="C11785">
        <v>41.14</v>
      </c>
    </row>
    <row r="11786" spans="1:3">
      <c r="A11786" t="s">
        <v>27</v>
      </c>
      <c r="B11786" s="5">
        <v>44405</v>
      </c>
      <c r="C11786">
        <v>41.61</v>
      </c>
    </row>
    <row r="11787" spans="1:3">
      <c r="A11787" t="s">
        <v>27</v>
      </c>
      <c r="B11787" s="5">
        <v>44406</v>
      </c>
      <c r="C11787">
        <v>41.07</v>
      </c>
    </row>
    <row r="11788" spans="1:3">
      <c r="A11788" t="s">
        <v>27</v>
      </c>
      <c r="B11788" s="5">
        <v>44407</v>
      </c>
      <c r="C11788">
        <v>41.33</v>
      </c>
    </row>
    <row r="11789" spans="1:3">
      <c r="A11789" t="s">
        <v>27</v>
      </c>
      <c r="B11789" s="5">
        <v>44410</v>
      </c>
      <c r="C11789">
        <v>40.549999999999997</v>
      </c>
    </row>
    <row r="11790" spans="1:3">
      <c r="A11790" t="s">
        <v>27</v>
      </c>
      <c r="B11790" s="5">
        <v>44411</v>
      </c>
      <c r="C11790">
        <v>40.299999999999997</v>
      </c>
    </row>
    <row r="11791" spans="1:3">
      <c r="A11791" t="s">
        <v>27</v>
      </c>
      <c r="B11791" s="5">
        <v>44412</v>
      </c>
      <c r="C11791">
        <v>40.14</v>
      </c>
    </row>
    <row r="11792" spans="1:3">
      <c r="A11792" t="s">
        <v>27</v>
      </c>
      <c r="B11792" s="5">
        <v>44413</v>
      </c>
      <c r="C11792">
        <v>40.42</v>
      </c>
    </row>
    <row r="11793" spans="1:3">
      <c r="A11793" t="s">
        <v>27</v>
      </c>
      <c r="B11793" s="5">
        <v>44414</v>
      </c>
      <c r="C11793">
        <v>40.5</v>
      </c>
    </row>
    <row r="11794" spans="1:3">
      <c r="A11794" t="s">
        <v>27</v>
      </c>
      <c r="B11794" s="5">
        <v>44417</v>
      </c>
      <c r="C11794">
        <v>40.44</v>
      </c>
    </row>
    <row r="11795" spans="1:3">
      <c r="A11795" t="s">
        <v>27</v>
      </c>
      <c r="B11795" s="5">
        <v>44418</v>
      </c>
      <c r="C11795">
        <v>41.24</v>
      </c>
    </row>
    <row r="11796" spans="1:3">
      <c r="A11796" t="s">
        <v>27</v>
      </c>
      <c r="B11796" s="5">
        <v>44419</v>
      </c>
      <c r="C11796">
        <v>40.75</v>
      </c>
    </row>
    <row r="11797" spans="1:3">
      <c r="A11797" t="s">
        <v>27</v>
      </c>
      <c r="B11797" s="5">
        <v>44420</v>
      </c>
      <c r="C11797">
        <v>41.59</v>
      </c>
    </row>
    <row r="11798" spans="1:3">
      <c r="A11798" t="s">
        <v>27</v>
      </c>
      <c r="B11798" s="5">
        <v>44421</v>
      </c>
      <c r="C11798">
        <v>41.47</v>
      </c>
    </row>
    <row r="11799" spans="1:3">
      <c r="A11799" t="s">
        <v>27</v>
      </c>
      <c r="B11799" s="5">
        <v>44424</v>
      </c>
      <c r="C11799">
        <v>41.27</v>
      </c>
    </row>
    <row r="11800" spans="1:3">
      <c r="A11800" t="s">
        <v>27</v>
      </c>
      <c r="B11800" s="5">
        <v>44425</v>
      </c>
      <c r="C11800">
        <v>40.72</v>
      </c>
    </row>
    <row r="11801" spans="1:3">
      <c r="A11801" t="s">
        <v>27</v>
      </c>
      <c r="B11801" s="5">
        <v>44426</v>
      </c>
      <c r="C11801">
        <v>39.520000000000003</v>
      </c>
    </row>
    <row r="11802" spans="1:3">
      <c r="A11802" t="s">
        <v>27</v>
      </c>
      <c r="B11802" s="5">
        <v>44427</v>
      </c>
      <c r="C11802">
        <v>38.47</v>
      </c>
    </row>
    <row r="11803" spans="1:3">
      <c r="A11803" t="s">
        <v>27</v>
      </c>
      <c r="B11803" s="5">
        <v>44428</v>
      </c>
      <c r="C11803">
        <v>39.549999999999997</v>
      </c>
    </row>
    <row r="11804" spans="1:3">
      <c r="A11804" t="s">
        <v>27</v>
      </c>
      <c r="B11804" s="5">
        <v>44431</v>
      </c>
      <c r="C11804">
        <v>40.700000000000003</v>
      </c>
    </row>
    <row r="11805" spans="1:3">
      <c r="A11805" t="s">
        <v>27</v>
      </c>
      <c r="B11805" s="5">
        <v>44432</v>
      </c>
      <c r="C11805">
        <v>40.450000000000003</v>
      </c>
    </row>
    <row r="11806" spans="1:3">
      <c r="A11806" t="s">
        <v>27</v>
      </c>
      <c r="B11806" s="5">
        <v>44433</v>
      </c>
      <c r="C11806">
        <v>41.02</v>
      </c>
    </row>
    <row r="11807" spans="1:3">
      <c r="A11807" t="s">
        <v>27</v>
      </c>
      <c r="B11807" s="5">
        <v>44434</v>
      </c>
      <c r="C11807">
        <v>40.29</v>
      </c>
    </row>
    <row r="11808" spans="1:3">
      <c r="A11808" t="s">
        <v>27</v>
      </c>
      <c r="B11808" s="5">
        <v>44435</v>
      </c>
      <c r="C11808">
        <v>42.01</v>
      </c>
    </row>
    <row r="11809" spans="1:3">
      <c r="A11809" t="s">
        <v>27</v>
      </c>
      <c r="B11809" s="5">
        <v>44438</v>
      </c>
      <c r="C11809">
        <v>41.96</v>
      </c>
    </row>
    <row r="11810" spans="1:3">
      <c r="A11810" t="s">
        <v>27</v>
      </c>
      <c r="B11810" s="5">
        <v>44439</v>
      </c>
      <c r="C11810">
        <v>41.99</v>
      </c>
    </row>
    <row r="11811" spans="1:3">
      <c r="A11811" t="s">
        <v>27</v>
      </c>
      <c r="B11811" s="5">
        <v>44440</v>
      </c>
      <c r="C11811">
        <v>42.01</v>
      </c>
    </row>
    <row r="11812" spans="1:3">
      <c r="A11812" t="s">
        <v>27</v>
      </c>
      <c r="B11812" s="5">
        <v>44441</v>
      </c>
      <c r="C11812">
        <v>42.81</v>
      </c>
    </row>
    <row r="11813" spans="1:3">
      <c r="A11813" t="s">
        <v>27</v>
      </c>
      <c r="B11813" s="5">
        <v>44442</v>
      </c>
      <c r="C11813">
        <v>42.22</v>
      </c>
    </row>
    <row r="11814" spans="1:3">
      <c r="A11814" t="s">
        <v>27</v>
      </c>
      <c r="B11814" s="5">
        <v>44446</v>
      </c>
      <c r="C11814">
        <v>42.95</v>
      </c>
    </row>
    <row r="11815" spans="1:3">
      <c r="A11815" t="s">
        <v>27</v>
      </c>
      <c r="B11815" s="5">
        <v>44447</v>
      </c>
      <c r="C11815">
        <v>42.05</v>
      </c>
    </row>
    <row r="11816" spans="1:3">
      <c r="A11816" t="s">
        <v>27</v>
      </c>
      <c r="B11816" s="5">
        <v>44448</v>
      </c>
      <c r="C11816">
        <v>41.29</v>
      </c>
    </row>
    <row r="11817" spans="1:3">
      <c r="A11817" t="s">
        <v>27</v>
      </c>
      <c r="B11817" s="5">
        <v>44449</v>
      </c>
      <c r="C11817">
        <v>41.24</v>
      </c>
    </row>
    <row r="11818" spans="1:3">
      <c r="A11818" t="s">
        <v>27</v>
      </c>
      <c r="B11818" s="5">
        <v>44452</v>
      </c>
      <c r="C11818">
        <v>40.98</v>
      </c>
    </row>
    <row r="11819" spans="1:3">
      <c r="A11819" t="s">
        <v>27</v>
      </c>
      <c r="B11819" s="5">
        <v>44453</v>
      </c>
      <c r="C11819">
        <v>41.4</v>
      </c>
    </row>
    <row r="11820" spans="1:3">
      <c r="A11820" t="s">
        <v>27</v>
      </c>
      <c r="B11820" s="5">
        <v>44454</v>
      </c>
      <c r="C11820">
        <v>41.25</v>
      </c>
    </row>
    <row r="11821" spans="1:3">
      <c r="A11821" t="s">
        <v>27</v>
      </c>
      <c r="B11821" s="5">
        <v>44455</v>
      </c>
      <c r="C11821">
        <v>42.05</v>
      </c>
    </row>
    <row r="11822" spans="1:3">
      <c r="A11822" t="s">
        <v>27</v>
      </c>
      <c r="B11822" s="5">
        <v>44456</v>
      </c>
      <c r="C11822">
        <v>42.04</v>
      </c>
    </row>
    <row r="11823" spans="1:3">
      <c r="A11823" t="s">
        <v>27</v>
      </c>
      <c r="B11823" s="5">
        <v>44459</v>
      </c>
      <c r="C11823">
        <v>41.23</v>
      </c>
    </row>
    <row r="11824" spans="1:3">
      <c r="A11824" t="s">
        <v>27</v>
      </c>
      <c r="B11824" s="5">
        <v>44460</v>
      </c>
      <c r="C11824">
        <v>41.17</v>
      </c>
    </row>
    <row r="11825" spans="1:3">
      <c r="A11825" t="s">
        <v>27</v>
      </c>
      <c r="B11825" s="5">
        <v>44461</v>
      </c>
      <c r="C11825">
        <v>41.43</v>
      </c>
    </row>
    <row r="11826" spans="1:3">
      <c r="A11826" t="s">
        <v>27</v>
      </c>
      <c r="B11826" s="5">
        <v>44462</v>
      </c>
      <c r="C11826">
        <v>41.97</v>
      </c>
    </row>
    <row r="11827" spans="1:3">
      <c r="A11827" t="s">
        <v>27</v>
      </c>
      <c r="B11827" s="5">
        <v>44463</v>
      </c>
      <c r="C11827">
        <v>40.29</v>
      </c>
    </row>
    <row r="11828" spans="1:3">
      <c r="A11828" t="s">
        <v>27</v>
      </c>
      <c r="B11828" s="5">
        <v>44466</v>
      </c>
      <c r="C11828">
        <v>40.15</v>
      </c>
    </row>
    <row r="11829" spans="1:3">
      <c r="A11829" t="s">
        <v>27</v>
      </c>
      <c r="B11829" s="5">
        <v>44467</v>
      </c>
      <c r="C11829">
        <v>38.53</v>
      </c>
    </row>
    <row r="11830" spans="1:3">
      <c r="A11830" t="s">
        <v>27</v>
      </c>
      <c r="B11830" s="5">
        <v>44468</v>
      </c>
      <c r="C11830">
        <v>39.65</v>
      </c>
    </row>
    <row r="11831" spans="1:3">
      <c r="A11831" t="s">
        <v>27</v>
      </c>
      <c r="B11831" s="5">
        <v>44469</v>
      </c>
      <c r="C11831">
        <v>40.68</v>
      </c>
    </row>
    <row r="11832" spans="1:3">
      <c r="A11832" t="s">
        <v>27</v>
      </c>
      <c r="B11832" s="5">
        <v>44470</v>
      </c>
      <c r="C11832">
        <v>40.75</v>
      </c>
    </row>
    <row r="11833" spans="1:3">
      <c r="A11833" t="s">
        <v>27</v>
      </c>
      <c r="B11833" s="5">
        <v>44473</v>
      </c>
      <c r="C11833">
        <v>40</v>
      </c>
    </row>
    <row r="11834" spans="1:3">
      <c r="A11834" t="s">
        <v>27</v>
      </c>
      <c r="B11834" s="5">
        <v>44474</v>
      </c>
      <c r="C11834">
        <v>39.79</v>
      </c>
    </row>
    <row r="11835" spans="1:3">
      <c r="A11835" t="s">
        <v>27</v>
      </c>
      <c r="B11835" s="5">
        <v>44475</v>
      </c>
      <c r="C11835">
        <v>38.979999999999997</v>
      </c>
    </row>
    <row r="11836" spans="1:3">
      <c r="A11836" t="s">
        <v>27</v>
      </c>
      <c r="B11836" s="5">
        <v>44476</v>
      </c>
      <c r="C11836">
        <v>38.590000000000003</v>
      </c>
    </row>
    <row r="11837" spans="1:3">
      <c r="A11837" t="s">
        <v>27</v>
      </c>
      <c r="B11837" s="5">
        <v>44477</v>
      </c>
      <c r="C11837">
        <v>37.46</v>
      </c>
    </row>
    <row r="11838" spans="1:3">
      <c r="A11838" t="s">
        <v>27</v>
      </c>
      <c r="B11838" s="5">
        <v>44480</v>
      </c>
      <c r="C11838">
        <v>37.22</v>
      </c>
    </row>
    <row r="11839" spans="1:3">
      <c r="A11839" t="s">
        <v>27</v>
      </c>
      <c r="B11839" s="5">
        <v>44481</v>
      </c>
      <c r="C11839">
        <v>36.57</v>
      </c>
    </row>
    <row r="11840" spans="1:3">
      <c r="A11840" t="s">
        <v>27</v>
      </c>
      <c r="B11840" s="5">
        <v>44482</v>
      </c>
      <c r="C11840">
        <v>36.9</v>
      </c>
    </row>
    <row r="11841" spans="1:3">
      <c r="A11841" t="s">
        <v>27</v>
      </c>
      <c r="B11841" s="5">
        <v>44483</v>
      </c>
      <c r="C11841">
        <v>38.42</v>
      </c>
    </row>
    <row r="11842" spans="1:3">
      <c r="A11842" t="s">
        <v>27</v>
      </c>
      <c r="B11842" s="5">
        <v>44484</v>
      </c>
      <c r="C11842">
        <v>37.76</v>
      </c>
    </row>
    <row r="11843" spans="1:3">
      <c r="A11843" t="s">
        <v>27</v>
      </c>
      <c r="B11843" s="5">
        <v>44487</v>
      </c>
      <c r="C11843">
        <v>37.11</v>
      </c>
    </row>
    <row r="11844" spans="1:3">
      <c r="A11844" t="s">
        <v>27</v>
      </c>
      <c r="B11844" s="5">
        <v>44488</v>
      </c>
      <c r="C11844">
        <v>38.76</v>
      </c>
    </row>
    <row r="11845" spans="1:3">
      <c r="A11845" t="s">
        <v>27</v>
      </c>
      <c r="B11845" s="5">
        <v>44489</v>
      </c>
      <c r="C11845">
        <v>38.17</v>
      </c>
    </row>
    <row r="11846" spans="1:3">
      <c r="A11846" t="s">
        <v>27</v>
      </c>
      <c r="B11846" s="5">
        <v>44490</v>
      </c>
      <c r="C11846">
        <v>38.83</v>
      </c>
    </row>
    <row r="11847" spans="1:3">
      <c r="A11847" t="s">
        <v>27</v>
      </c>
      <c r="B11847" s="5">
        <v>44491</v>
      </c>
      <c r="C11847">
        <v>38.869999999999997</v>
      </c>
    </row>
    <row r="11848" spans="1:3">
      <c r="A11848" t="s">
        <v>27</v>
      </c>
      <c r="B11848" s="5">
        <v>44494</v>
      </c>
      <c r="C11848">
        <v>38.44</v>
      </c>
    </row>
    <row r="11849" spans="1:3">
      <c r="A11849" t="s">
        <v>27</v>
      </c>
      <c r="B11849" s="5">
        <v>44495</v>
      </c>
      <c r="C11849">
        <v>38.479999999999997</v>
      </c>
    </row>
    <row r="11850" spans="1:3">
      <c r="A11850" t="s">
        <v>27</v>
      </c>
      <c r="B11850" s="5">
        <v>44496</v>
      </c>
      <c r="C11850">
        <v>37.42</v>
      </c>
    </row>
    <row r="11851" spans="1:3">
      <c r="A11851" t="s">
        <v>27</v>
      </c>
      <c r="B11851" s="5">
        <v>44497</v>
      </c>
      <c r="C11851">
        <v>38.19</v>
      </c>
    </row>
    <row r="11852" spans="1:3">
      <c r="A11852" t="s">
        <v>27</v>
      </c>
      <c r="B11852" s="5">
        <v>44498</v>
      </c>
      <c r="C11852">
        <v>38.07</v>
      </c>
    </row>
    <row r="11853" spans="1:3">
      <c r="A11853" t="s">
        <v>27</v>
      </c>
      <c r="B11853" s="5">
        <v>44501</v>
      </c>
      <c r="C11853">
        <v>39.03</v>
      </c>
    </row>
    <row r="11854" spans="1:3">
      <c r="A11854" t="s">
        <v>27</v>
      </c>
      <c r="B11854" s="5">
        <v>44502</v>
      </c>
      <c r="C11854">
        <v>39.49</v>
      </c>
    </row>
    <row r="11855" spans="1:3">
      <c r="A11855" t="s">
        <v>27</v>
      </c>
      <c r="B11855" s="5">
        <v>44503</v>
      </c>
      <c r="C11855">
        <v>40.049999999999997</v>
      </c>
    </row>
    <row r="11856" spans="1:3">
      <c r="A11856" t="s">
        <v>27</v>
      </c>
      <c r="B11856" s="5">
        <v>44504</v>
      </c>
      <c r="C11856">
        <v>40.24</v>
      </c>
    </row>
    <row r="11857" spans="1:3">
      <c r="A11857" t="s">
        <v>27</v>
      </c>
      <c r="B11857" s="5">
        <v>44505</v>
      </c>
      <c r="C11857">
        <v>40.71</v>
      </c>
    </row>
    <row r="11858" spans="1:3">
      <c r="A11858" t="s">
        <v>27</v>
      </c>
      <c r="B11858" s="5">
        <v>44508</v>
      </c>
      <c r="C11858">
        <v>39.43</v>
      </c>
    </row>
    <row r="11859" spans="1:3">
      <c r="A11859" t="s">
        <v>27</v>
      </c>
      <c r="B11859" s="5">
        <v>44509</v>
      </c>
      <c r="C11859">
        <v>38.61</v>
      </c>
    </row>
    <row r="11860" spans="1:3">
      <c r="A11860" t="s">
        <v>27</v>
      </c>
      <c r="B11860" s="5">
        <v>44510</v>
      </c>
      <c r="C11860">
        <v>38.18</v>
      </c>
    </row>
    <row r="11861" spans="1:3">
      <c r="A11861" t="s">
        <v>27</v>
      </c>
      <c r="B11861" s="5">
        <v>44511</v>
      </c>
      <c r="C11861">
        <v>38.57</v>
      </c>
    </row>
    <row r="11862" spans="1:3">
      <c r="A11862" t="s">
        <v>27</v>
      </c>
      <c r="B11862" s="5">
        <v>44512</v>
      </c>
      <c r="C11862">
        <v>38.96</v>
      </c>
    </row>
    <row r="11863" spans="1:3">
      <c r="A11863" t="s">
        <v>27</v>
      </c>
      <c r="B11863" s="5">
        <v>44515</v>
      </c>
      <c r="C11863">
        <v>38.19</v>
      </c>
    </row>
    <row r="11864" spans="1:3">
      <c r="A11864" t="s">
        <v>27</v>
      </c>
      <c r="B11864" s="5">
        <v>44516</v>
      </c>
      <c r="C11864">
        <v>38.24</v>
      </c>
    </row>
    <row r="11865" spans="1:3">
      <c r="A11865" t="s">
        <v>27</v>
      </c>
      <c r="B11865" s="5">
        <v>44517</v>
      </c>
      <c r="C11865">
        <v>36.82</v>
      </c>
    </row>
    <row r="11866" spans="1:3">
      <c r="A11866" t="s">
        <v>27</v>
      </c>
      <c r="B11866" s="5">
        <v>44518</v>
      </c>
      <c r="C11866">
        <v>35.4</v>
      </c>
    </row>
    <row r="11867" spans="1:3">
      <c r="A11867" t="s">
        <v>27</v>
      </c>
      <c r="B11867" s="5">
        <v>44519</v>
      </c>
      <c r="C11867">
        <v>35.53</v>
      </c>
    </row>
    <row r="11868" spans="1:3">
      <c r="A11868" t="s">
        <v>27</v>
      </c>
      <c r="B11868" s="5">
        <v>44522</v>
      </c>
      <c r="C11868">
        <v>35.49</v>
      </c>
    </row>
    <row r="11869" spans="1:3">
      <c r="A11869" t="s">
        <v>27</v>
      </c>
      <c r="B11869" s="5">
        <v>44523</v>
      </c>
      <c r="C11869">
        <v>35.01</v>
      </c>
    </row>
    <row r="11870" spans="1:3">
      <c r="A11870" t="s">
        <v>27</v>
      </c>
      <c r="B11870" s="5">
        <v>44524</v>
      </c>
      <c r="C11870">
        <v>35.270000000000003</v>
      </c>
    </row>
    <row r="11871" spans="1:3">
      <c r="A11871" t="s">
        <v>27</v>
      </c>
      <c r="B11871" s="5">
        <v>44526</v>
      </c>
      <c r="C11871">
        <v>33.85</v>
      </c>
    </row>
    <row r="11872" spans="1:3">
      <c r="A11872" t="s">
        <v>27</v>
      </c>
      <c r="B11872" s="5">
        <v>44529</v>
      </c>
      <c r="C11872">
        <v>33.28</v>
      </c>
    </row>
    <row r="11873" spans="1:3">
      <c r="A11873" t="s">
        <v>27</v>
      </c>
      <c r="B11873" s="5">
        <v>44530</v>
      </c>
      <c r="C11873">
        <v>32.880000000000003</v>
      </c>
    </row>
    <row r="11874" spans="1:3">
      <c r="A11874" t="s">
        <v>27</v>
      </c>
      <c r="B11874" s="5">
        <v>44531</v>
      </c>
      <c r="C11874">
        <v>32.17</v>
      </c>
    </row>
    <row r="11875" spans="1:3">
      <c r="A11875" t="s">
        <v>27</v>
      </c>
      <c r="B11875" s="5">
        <v>44532</v>
      </c>
      <c r="C11875">
        <v>33.18</v>
      </c>
    </row>
    <row r="11876" spans="1:3">
      <c r="A11876" t="s">
        <v>27</v>
      </c>
      <c r="B11876" s="5">
        <v>44533</v>
      </c>
      <c r="C11876">
        <v>32.4</v>
      </c>
    </row>
    <row r="11877" spans="1:3">
      <c r="A11877" t="s">
        <v>27</v>
      </c>
      <c r="B11877" s="5">
        <v>44536</v>
      </c>
      <c r="C11877">
        <v>32.83</v>
      </c>
    </row>
    <row r="11878" spans="1:3">
      <c r="A11878" t="s">
        <v>27</v>
      </c>
      <c r="B11878" s="5">
        <v>44537</v>
      </c>
      <c r="C11878">
        <v>32.35</v>
      </c>
    </row>
    <row r="11879" spans="1:3">
      <c r="A11879" t="s">
        <v>27</v>
      </c>
      <c r="B11879" s="5">
        <v>44538</v>
      </c>
      <c r="C11879">
        <v>33.24</v>
      </c>
    </row>
    <row r="11880" spans="1:3">
      <c r="A11880" t="s">
        <v>27</v>
      </c>
      <c r="B11880" s="5">
        <v>44539</v>
      </c>
      <c r="C11880">
        <v>31.82</v>
      </c>
    </row>
    <row r="11881" spans="1:3">
      <c r="A11881" t="s">
        <v>27</v>
      </c>
      <c r="B11881" s="5">
        <v>44540</v>
      </c>
      <c r="C11881">
        <v>34.5</v>
      </c>
    </row>
    <row r="11882" spans="1:3">
      <c r="A11882" t="s">
        <v>27</v>
      </c>
      <c r="B11882" s="5">
        <v>44543</v>
      </c>
      <c r="C11882">
        <v>34.659999999999997</v>
      </c>
    </row>
    <row r="11883" spans="1:3">
      <c r="A11883" t="s">
        <v>27</v>
      </c>
      <c r="B11883" s="5">
        <v>44544</v>
      </c>
      <c r="C11883">
        <v>34.64</v>
      </c>
    </row>
    <row r="11884" spans="1:3">
      <c r="A11884" t="s">
        <v>27</v>
      </c>
      <c r="B11884" s="5">
        <v>44545</v>
      </c>
      <c r="C11884">
        <v>36.93</v>
      </c>
    </row>
    <row r="11885" spans="1:3">
      <c r="A11885" t="s">
        <v>27</v>
      </c>
      <c r="B11885" s="5">
        <v>44546</v>
      </c>
      <c r="C11885">
        <v>35.64</v>
      </c>
    </row>
    <row r="11886" spans="1:3">
      <c r="A11886" t="s">
        <v>27</v>
      </c>
      <c r="B11886" s="5">
        <v>44547</v>
      </c>
      <c r="C11886">
        <v>38.53</v>
      </c>
    </row>
    <row r="11887" spans="1:3">
      <c r="A11887" t="s">
        <v>27</v>
      </c>
      <c r="B11887" s="5">
        <v>44550</v>
      </c>
      <c r="C11887">
        <v>38.17</v>
      </c>
    </row>
    <row r="11888" spans="1:3">
      <c r="A11888" t="s">
        <v>27</v>
      </c>
      <c r="B11888" s="5">
        <v>44551</v>
      </c>
      <c r="C11888">
        <v>39.18</v>
      </c>
    </row>
    <row r="11889" spans="1:3">
      <c r="A11889" t="s">
        <v>27</v>
      </c>
      <c r="B11889" s="5">
        <v>44552</v>
      </c>
      <c r="C11889">
        <v>39.53</v>
      </c>
    </row>
    <row r="11890" spans="1:3">
      <c r="A11890" t="s">
        <v>27</v>
      </c>
      <c r="B11890" s="5">
        <v>44553</v>
      </c>
      <c r="C11890">
        <v>40.24</v>
      </c>
    </row>
    <row r="11891" spans="1:3">
      <c r="A11891" t="s">
        <v>27</v>
      </c>
      <c r="B11891" s="5">
        <v>44557</v>
      </c>
      <c r="C11891">
        <v>40.369999999999997</v>
      </c>
    </row>
    <row r="11892" spans="1:3">
      <c r="A11892" t="s">
        <v>27</v>
      </c>
      <c r="B11892" s="5">
        <v>44558</v>
      </c>
      <c r="C11892">
        <v>39.97</v>
      </c>
    </row>
    <row r="11893" spans="1:3">
      <c r="A11893" t="s">
        <v>27</v>
      </c>
      <c r="B11893" s="5">
        <v>44559</v>
      </c>
      <c r="C11893">
        <v>40.29</v>
      </c>
    </row>
    <row r="11894" spans="1:3">
      <c r="A11894" t="s">
        <v>27</v>
      </c>
      <c r="B11894" s="5">
        <v>44560</v>
      </c>
      <c r="C11894">
        <v>40.32</v>
      </c>
    </row>
    <row r="11895" spans="1:3">
      <c r="A11895" t="s">
        <v>27</v>
      </c>
      <c r="B11895" s="5">
        <v>44561</v>
      </c>
      <c r="C11895">
        <v>40.21</v>
      </c>
    </row>
    <row r="11896" spans="1:3">
      <c r="A11896" t="s">
        <v>27</v>
      </c>
      <c r="B11896" s="5">
        <v>44564</v>
      </c>
      <c r="C11896">
        <v>41.06</v>
      </c>
    </row>
    <row r="11897" spans="1:3">
      <c r="A11897" t="s">
        <v>27</v>
      </c>
      <c r="B11897" s="5">
        <v>44565</v>
      </c>
      <c r="C11897">
        <v>40.049999999999997</v>
      </c>
    </row>
    <row r="11898" spans="1:3">
      <c r="A11898" t="s">
        <v>27</v>
      </c>
      <c r="B11898" s="5">
        <v>44566</v>
      </c>
      <c r="C11898">
        <v>38.25</v>
      </c>
    </row>
    <row r="11899" spans="1:3">
      <c r="A11899" t="s">
        <v>27</v>
      </c>
      <c r="B11899" s="5">
        <v>44567</v>
      </c>
      <c r="C11899">
        <v>38.590000000000003</v>
      </c>
    </row>
    <row r="11900" spans="1:3">
      <c r="A11900" t="s">
        <v>27</v>
      </c>
      <c r="B11900" s="5">
        <v>44568</v>
      </c>
      <c r="C11900">
        <v>37.29</v>
      </c>
    </row>
    <row r="11901" spans="1:3">
      <c r="A11901" t="s">
        <v>27</v>
      </c>
      <c r="B11901" s="5">
        <v>44571</v>
      </c>
      <c r="C11901">
        <v>35.99</v>
      </c>
    </row>
    <row r="11902" spans="1:3">
      <c r="A11902" t="s">
        <v>27</v>
      </c>
      <c r="B11902" s="5">
        <v>44572</v>
      </c>
      <c r="C11902">
        <v>36.590000000000003</v>
      </c>
    </row>
    <row r="11903" spans="1:3">
      <c r="A11903" t="s">
        <v>27</v>
      </c>
      <c r="B11903" s="5">
        <v>44573</v>
      </c>
      <c r="C11903">
        <v>35.479999999999997</v>
      </c>
    </row>
    <row r="11904" spans="1:3">
      <c r="A11904" t="s">
        <v>27</v>
      </c>
      <c r="B11904" s="5">
        <v>44574</v>
      </c>
      <c r="C11904">
        <v>35.51</v>
      </c>
    </row>
    <row r="11905" spans="1:3">
      <c r="A11905" t="s">
        <v>27</v>
      </c>
      <c r="B11905" s="5">
        <v>44575</v>
      </c>
      <c r="C11905">
        <v>35.56</v>
      </c>
    </row>
    <row r="11906" spans="1:3">
      <c r="A11906" t="s">
        <v>27</v>
      </c>
      <c r="B11906" s="5">
        <v>44579</v>
      </c>
      <c r="C11906">
        <v>34.130000000000003</v>
      </c>
    </row>
    <row r="11907" spans="1:3">
      <c r="A11907" t="s">
        <v>27</v>
      </c>
      <c r="B11907" s="5">
        <v>44580</v>
      </c>
      <c r="C11907">
        <v>33.75</v>
      </c>
    </row>
    <row r="11908" spans="1:3">
      <c r="A11908" t="s">
        <v>27</v>
      </c>
      <c r="B11908" s="5">
        <v>44581</v>
      </c>
      <c r="C11908">
        <v>33.56</v>
      </c>
    </row>
    <row r="11909" spans="1:3">
      <c r="A11909" t="s">
        <v>27</v>
      </c>
      <c r="B11909" s="5">
        <v>44582</v>
      </c>
      <c r="C11909">
        <v>33.89</v>
      </c>
    </row>
    <row r="11910" spans="1:3">
      <c r="A11910" t="s">
        <v>27</v>
      </c>
      <c r="B11910" s="5">
        <v>44585</v>
      </c>
      <c r="C11910">
        <v>34.700000000000003</v>
      </c>
    </row>
    <row r="11911" spans="1:3">
      <c r="A11911" t="s">
        <v>27</v>
      </c>
      <c r="B11911" s="5">
        <v>44586</v>
      </c>
      <c r="C11911">
        <v>33.53</v>
      </c>
    </row>
    <row r="11912" spans="1:3">
      <c r="A11912" t="s">
        <v>27</v>
      </c>
      <c r="B11912" s="5">
        <v>44587</v>
      </c>
      <c r="C11912">
        <v>32.35</v>
      </c>
    </row>
    <row r="11913" spans="1:3">
      <c r="A11913" t="s">
        <v>27</v>
      </c>
      <c r="B11913" s="5">
        <v>44588</v>
      </c>
      <c r="C11913">
        <v>31.97</v>
      </c>
    </row>
    <row r="11914" spans="1:3">
      <c r="A11914" t="s">
        <v>27</v>
      </c>
      <c r="B11914" s="5">
        <v>44589</v>
      </c>
      <c r="C11914">
        <v>32.56</v>
      </c>
    </row>
    <row r="11915" spans="1:3">
      <c r="A11915" t="s">
        <v>27</v>
      </c>
      <c r="B11915" s="5">
        <v>44592</v>
      </c>
      <c r="C11915">
        <v>34.61</v>
      </c>
    </row>
    <row r="11916" spans="1:3">
      <c r="A11916" t="s">
        <v>27</v>
      </c>
      <c r="B11916" s="5">
        <v>44593</v>
      </c>
      <c r="C11916">
        <v>35.14</v>
      </c>
    </row>
    <row r="11917" spans="1:3">
      <c r="A11917" t="s">
        <v>27</v>
      </c>
      <c r="B11917" s="5">
        <v>44594</v>
      </c>
      <c r="C11917">
        <v>35.01</v>
      </c>
    </row>
    <row r="11918" spans="1:3">
      <c r="A11918" t="s">
        <v>27</v>
      </c>
      <c r="B11918" s="5">
        <v>44595</v>
      </c>
      <c r="C11918">
        <v>34.299999999999997</v>
      </c>
    </row>
    <row r="11919" spans="1:3">
      <c r="A11919" t="s">
        <v>27</v>
      </c>
      <c r="B11919" s="5">
        <v>44596</v>
      </c>
      <c r="C11919">
        <v>33.700000000000003</v>
      </c>
    </row>
    <row r="11920" spans="1:3">
      <c r="A11920" t="s">
        <v>27</v>
      </c>
      <c r="B11920" s="5">
        <v>44599</v>
      </c>
      <c r="C11920">
        <v>34.270000000000003</v>
      </c>
    </row>
    <row r="11921" spans="1:3">
      <c r="A11921" t="s">
        <v>27</v>
      </c>
      <c r="B11921" s="5">
        <v>44600</v>
      </c>
      <c r="C11921">
        <v>34.520000000000003</v>
      </c>
    </row>
    <row r="11922" spans="1:3">
      <c r="A11922" t="s">
        <v>27</v>
      </c>
      <c r="B11922" s="5">
        <v>44601</v>
      </c>
      <c r="C11922">
        <v>35.4</v>
      </c>
    </row>
    <row r="11923" spans="1:3">
      <c r="A11923" t="s">
        <v>27</v>
      </c>
      <c r="B11923" s="5">
        <v>44602</v>
      </c>
      <c r="C11923">
        <v>34.94</v>
      </c>
    </row>
    <row r="11924" spans="1:3">
      <c r="A11924" t="s">
        <v>27</v>
      </c>
      <c r="B11924" s="5">
        <v>44603</v>
      </c>
      <c r="C11924">
        <v>34.200000000000003</v>
      </c>
    </row>
    <row r="11925" spans="1:3">
      <c r="A11925" t="s">
        <v>27</v>
      </c>
      <c r="B11925" s="5">
        <v>44606</v>
      </c>
      <c r="C11925">
        <v>33.64</v>
      </c>
    </row>
    <row r="11926" spans="1:3">
      <c r="A11926" t="s">
        <v>27</v>
      </c>
      <c r="B11926" s="5">
        <v>44607</v>
      </c>
      <c r="C11926">
        <v>34.43</v>
      </c>
    </row>
    <row r="11927" spans="1:3">
      <c r="A11927" t="s">
        <v>27</v>
      </c>
      <c r="B11927" s="5">
        <v>44608</v>
      </c>
      <c r="C11927">
        <v>34.36</v>
      </c>
    </row>
    <row r="11928" spans="1:3">
      <c r="A11928" t="s">
        <v>27</v>
      </c>
      <c r="B11928" s="5">
        <v>44609</v>
      </c>
      <c r="C11928">
        <v>33.020000000000003</v>
      </c>
    </row>
    <row r="11929" spans="1:3">
      <c r="A11929" t="s">
        <v>27</v>
      </c>
      <c r="B11929" s="5">
        <v>44610</v>
      </c>
      <c r="C11929">
        <v>32.72</v>
      </c>
    </row>
    <row r="11930" spans="1:3">
      <c r="A11930" t="s">
        <v>27</v>
      </c>
      <c r="B11930" s="5">
        <v>44614</v>
      </c>
      <c r="C11930">
        <v>32.79</v>
      </c>
    </row>
    <row r="11931" spans="1:3">
      <c r="A11931" t="s">
        <v>27</v>
      </c>
      <c r="B11931" s="5">
        <v>44615</v>
      </c>
      <c r="C11931">
        <v>33.74</v>
      </c>
    </row>
    <row r="11932" spans="1:3">
      <c r="A11932" t="s">
        <v>27</v>
      </c>
      <c r="B11932" s="5">
        <v>44616</v>
      </c>
      <c r="C11932">
        <v>35.28</v>
      </c>
    </row>
    <row r="11933" spans="1:3">
      <c r="A11933" t="s">
        <v>27</v>
      </c>
      <c r="B11933" s="5">
        <v>44617</v>
      </c>
      <c r="C11933">
        <v>35.53</v>
      </c>
    </row>
    <row r="11934" spans="1:3">
      <c r="A11934" t="s">
        <v>27</v>
      </c>
      <c r="B11934" s="5">
        <v>44620</v>
      </c>
      <c r="C11934">
        <v>35.47</v>
      </c>
    </row>
    <row r="11935" spans="1:3">
      <c r="A11935" t="s">
        <v>27</v>
      </c>
      <c r="B11935" s="5">
        <v>44621</v>
      </c>
      <c r="C11935">
        <v>35.630000000000003</v>
      </c>
    </row>
    <row r="11936" spans="1:3">
      <c r="A11936" t="s">
        <v>27</v>
      </c>
      <c r="B11936" s="5">
        <v>44622</v>
      </c>
      <c r="C11936">
        <v>36</v>
      </c>
    </row>
    <row r="11937" spans="1:3">
      <c r="A11937" t="s">
        <v>27</v>
      </c>
      <c r="B11937" s="5">
        <v>44623</v>
      </c>
      <c r="C11937">
        <v>35.619999999999997</v>
      </c>
    </row>
    <row r="11938" spans="1:3">
      <c r="A11938" t="s">
        <v>27</v>
      </c>
      <c r="B11938" s="5">
        <v>44624</v>
      </c>
      <c r="C11938">
        <v>35.11</v>
      </c>
    </row>
    <row r="11939" spans="1:3">
      <c r="A11939" t="s">
        <v>27</v>
      </c>
      <c r="B11939" s="5">
        <v>44627</v>
      </c>
      <c r="C11939">
        <v>34.75</v>
      </c>
    </row>
    <row r="11940" spans="1:3">
      <c r="A11940" t="s">
        <v>27</v>
      </c>
      <c r="B11940" s="5">
        <v>44628</v>
      </c>
      <c r="C11940">
        <v>34.270000000000003</v>
      </c>
    </row>
    <row r="11941" spans="1:3">
      <c r="A11941" t="s">
        <v>27</v>
      </c>
      <c r="B11941" s="5">
        <v>44629</v>
      </c>
      <c r="C11941">
        <v>35.72</v>
      </c>
    </row>
    <row r="11942" spans="1:3">
      <c r="A11942" t="s">
        <v>27</v>
      </c>
      <c r="B11942" s="5">
        <v>44630</v>
      </c>
      <c r="C11942">
        <v>35.869999999999997</v>
      </c>
    </row>
    <row r="11943" spans="1:3">
      <c r="A11943" t="s">
        <v>27</v>
      </c>
      <c r="B11943" s="5">
        <v>44631</v>
      </c>
      <c r="C11943">
        <v>34.72</v>
      </c>
    </row>
    <row r="11944" spans="1:3">
      <c r="A11944" t="s">
        <v>27</v>
      </c>
      <c r="B11944" s="5">
        <v>44634</v>
      </c>
      <c r="C11944">
        <v>34.57</v>
      </c>
    </row>
    <row r="11945" spans="1:3">
      <c r="A11945" t="s">
        <v>27</v>
      </c>
      <c r="B11945" s="5">
        <v>44635</v>
      </c>
      <c r="C11945">
        <v>35.36</v>
      </c>
    </row>
    <row r="11946" spans="1:3">
      <c r="A11946" t="s">
        <v>27</v>
      </c>
      <c r="B11946" s="5">
        <v>44636</v>
      </c>
      <c r="C11946">
        <v>36.07</v>
      </c>
    </row>
    <row r="11947" spans="1:3">
      <c r="A11947" t="s">
        <v>27</v>
      </c>
      <c r="B11947" s="5">
        <v>44637</v>
      </c>
      <c r="C11947">
        <v>36.78</v>
      </c>
    </row>
    <row r="11948" spans="1:3">
      <c r="A11948" t="s">
        <v>27</v>
      </c>
      <c r="B11948" s="5">
        <v>44638</v>
      </c>
      <c r="C11948">
        <v>37.31</v>
      </c>
    </row>
    <row r="11949" spans="1:3">
      <c r="A11949" t="s">
        <v>27</v>
      </c>
      <c r="B11949" s="5">
        <v>44641</v>
      </c>
      <c r="C11949">
        <v>37.200000000000003</v>
      </c>
    </row>
    <row r="11950" spans="1:3">
      <c r="A11950" t="s">
        <v>27</v>
      </c>
      <c r="B11950" s="5">
        <v>44642</v>
      </c>
      <c r="C11950">
        <v>37.630000000000003</v>
      </c>
    </row>
    <row r="11951" spans="1:3">
      <c r="A11951" t="s">
        <v>27</v>
      </c>
      <c r="B11951" s="5">
        <v>44643</v>
      </c>
      <c r="C11951">
        <v>37.58</v>
      </c>
    </row>
    <row r="11952" spans="1:3">
      <c r="A11952" t="s">
        <v>27</v>
      </c>
      <c r="B11952" s="5">
        <v>44644</v>
      </c>
      <c r="C11952">
        <v>38.72</v>
      </c>
    </row>
    <row r="11953" spans="1:3">
      <c r="A11953" t="s">
        <v>27</v>
      </c>
      <c r="B11953" s="5">
        <v>44645</v>
      </c>
      <c r="C11953">
        <v>38.08</v>
      </c>
    </row>
    <row r="11954" spans="1:3">
      <c r="A11954" t="s">
        <v>27</v>
      </c>
      <c r="B11954" s="5">
        <v>44648</v>
      </c>
      <c r="C11954">
        <v>39.17</v>
      </c>
    </row>
    <row r="11955" spans="1:3">
      <c r="A11955" t="s">
        <v>27</v>
      </c>
      <c r="B11955" s="5">
        <v>44649</v>
      </c>
      <c r="C11955">
        <v>40.32</v>
      </c>
    </row>
    <row r="11956" spans="1:3">
      <c r="A11956" t="s">
        <v>27</v>
      </c>
      <c r="B11956" s="5">
        <v>44650</v>
      </c>
      <c r="C11956">
        <v>40.22</v>
      </c>
    </row>
    <row r="11957" spans="1:3">
      <c r="A11957" t="s">
        <v>27</v>
      </c>
      <c r="B11957" s="5">
        <v>44651</v>
      </c>
      <c r="C11957">
        <v>39.880000000000003</v>
      </c>
    </row>
    <row r="11958" spans="1:3">
      <c r="A11958" t="s">
        <v>27</v>
      </c>
      <c r="B11958" s="5">
        <v>44652</v>
      </c>
      <c r="C11958">
        <v>41.61</v>
      </c>
    </row>
    <row r="11959" spans="1:3">
      <c r="A11959" t="s">
        <v>27</v>
      </c>
      <c r="B11959" s="5">
        <v>44655</v>
      </c>
      <c r="C11959">
        <v>41.83</v>
      </c>
    </row>
    <row r="11960" spans="1:3">
      <c r="A11960" t="s">
        <v>27</v>
      </c>
      <c r="B11960" s="5">
        <v>44656</v>
      </c>
      <c r="C11960">
        <v>41.46</v>
      </c>
    </row>
    <row r="11961" spans="1:3">
      <c r="A11961" t="s">
        <v>27</v>
      </c>
      <c r="B11961" s="5">
        <v>44657</v>
      </c>
      <c r="C11961">
        <v>42.31</v>
      </c>
    </row>
    <row r="11962" spans="1:3">
      <c r="A11962" t="s">
        <v>27</v>
      </c>
      <c r="B11962" s="5">
        <v>44658</v>
      </c>
      <c r="C11962">
        <v>41.87</v>
      </c>
    </row>
    <row r="11963" spans="1:3">
      <c r="A11963" t="s">
        <v>27</v>
      </c>
      <c r="B11963" s="5">
        <v>44659</v>
      </c>
      <c r="C11963">
        <v>41.93</v>
      </c>
    </row>
    <row r="11964" spans="1:3">
      <c r="A11964" t="s">
        <v>27</v>
      </c>
      <c r="B11964" s="5">
        <v>44662</v>
      </c>
      <c r="C11964">
        <v>41.38</v>
      </c>
    </row>
    <row r="11965" spans="1:3">
      <c r="A11965" t="s">
        <v>27</v>
      </c>
      <c r="B11965" s="5">
        <v>44663</v>
      </c>
      <c r="C11965">
        <v>41.62</v>
      </c>
    </row>
    <row r="11966" spans="1:3">
      <c r="A11966" t="s">
        <v>27</v>
      </c>
      <c r="B11966" s="5">
        <v>44664</v>
      </c>
      <c r="C11966">
        <v>41.46</v>
      </c>
    </row>
    <row r="11967" spans="1:3">
      <c r="A11967" t="s">
        <v>27</v>
      </c>
      <c r="B11967" s="5">
        <v>44665</v>
      </c>
      <c r="C11967">
        <v>42.27</v>
      </c>
    </row>
    <row r="11968" spans="1:3">
      <c r="A11968" t="s">
        <v>27</v>
      </c>
      <c r="B11968" s="5">
        <v>44669</v>
      </c>
      <c r="C11968">
        <v>41.74</v>
      </c>
    </row>
    <row r="11969" spans="1:3">
      <c r="A11969" t="s">
        <v>27</v>
      </c>
      <c r="B11969" s="5">
        <v>44670</v>
      </c>
      <c r="C11969">
        <v>42.51</v>
      </c>
    </row>
    <row r="11970" spans="1:3">
      <c r="A11970" t="s">
        <v>27</v>
      </c>
      <c r="B11970" s="5">
        <v>44671</v>
      </c>
      <c r="C11970">
        <v>43.31</v>
      </c>
    </row>
    <row r="11971" spans="1:3">
      <c r="A11971" t="s">
        <v>27</v>
      </c>
      <c r="B11971" s="5">
        <v>44672</v>
      </c>
      <c r="C11971">
        <v>43.57</v>
      </c>
    </row>
    <row r="11972" spans="1:3">
      <c r="A11972" t="s">
        <v>27</v>
      </c>
      <c r="B11972" s="5">
        <v>44673</v>
      </c>
      <c r="C11972">
        <v>43.53</v>
      </c>
    </row>
    <row r="11973" spans="1:3">
      <c r="A11973" t="s">
        <v>27</v>
      </c>
      <c r="B11973" s="5">
        <v>44676</v>
      </c>
      <c r="C11973">
        <v>44.61</v>
      </c>
    </row>
    <row r="11974" spans="1:3">
      <c r="A11974" t="s">
        <v>27</v>
      </c>
      <c r="B11974" s="5">
        <v>44677</v>
      </c>
      <c r="C11974">
        <v>42.98</v>
      </c>
    </row>
    <row r="11975" spans="1:3">
      <c r="A11975" t="s">
        <v>27</v>
      </c>
      <c r="B11975" s="5">
        <v>44678</v>
      </c>
      <c r="C11975">
        <v>41.99</v>
      </c>
    </row>
    <row r="11976" spans="1:3">
      <c r="A11976" t="s">
        <v>27</v>
      </c>
      <c r="B11976" s="5">
        <v>44679</v>
      </c>
      <c r="C11976">
        <v>41.5</v>
      </c>
    </row>
    <row r="11977" spans="1:3">
      <c r="A11977" t="s">
        <v>27</v>
      </c>
      <c r="B11977" s="5">
        <v>44680</v>
      </c>
      <c r="C11977">
        <v>39.9</v>
      </c>
    </row>
    <row r="11978" spans="1:3">
      <c r="A11978" t="s">
        <v>27</v>
      </c>
      <c r="B11978" s="5">
        <v>44683</v>
      </c>
      <c r="C11978">
        <v>40.85</v>
      </c>
    </row>
    <row r="11979" spans="1:3">
      <c r="A11979" t="s">
        <v>27</v>
      </c>
      <c r="B11979" s="5">
        <v>44684</v>
      </c>
      <c r="C11979">
        <v>40.94</v>
      </c>
    </row>
    <row r="11980" spans="1:3">
      <c r="A11980" t="s">
        <v>27</v>
      </c>
      <c r="B11980" s="5">
        <v>44685</v>
      </c>
      <c r="C11980">
        <v>41.41</v>
      </c>
    </row>
    <row r="11981" spans="1:3">
      <c r="A11981" t="s">
        <v>27</v>
      </c>
      <c r="B11981" s="5">
        <v>44686</v>
      </c>
      <c r="C11981">
        <v>40.29</v>
      </c>
    </row>
    <row r="11982" spans="1:3">
      <c r="A11982" t="s">
        <v>27</v>
      </c>
      <c r="B11982" s="5">
        <v>44687</v>
      </c>
      <c r="C11982">
        <v>39.24</v>
      </c>
    </row>
    <row r="11983" spans="1:3">
      <c r="A11983" t="s">
        <v>27</v>
      </c>
      <c r="B11983" s="5">
        <v>44690</v>
      </c>
      <c r="C11983">
        <v>37.35</v>
      </c>
    </row>
    <row r="11984" spans="1:3">
      <c r="A11984" t="s">
        <v>27</v>
      </c>
      <c r="B11984" s="5">
        <v>44691</v>
      </c>
      <c r="C11984">
        <v>38.200000000000003</v>
      </c>
    </row>
    <row r="11985" spans="1:3">
      <c r="A11985" t="s">
        <v>27</v>
      </c>
      <c r="B11985" s="5">
        <v>44692</v>
      </c>
      <c r="C11985">
        <v>38.58</v>
      </c>
    </row>
    <row r="11986" spans="1:3">
      <c r="A11986" t="s">
        <v>27</v>
      </c>
      <c r="B11986" s="5">
        <v>44693</v>
      </c>
      <c r="C11986">
        <v>39.04</v>
      </c>
    </row>
    <row r="11987" spans="1:3">
      <c r="A11987" t="s">
        <v>27</v>
      </c>
      <c r="B11987" s="5">
        <v>44694</v>
      </c>
      <c r="C11987">
        <v>40.42</v>
      </c>
    </row>
    <row r="11988" spans="1:3">
      <c r="A11988" t="s">
        <v>27</v>
      </c>
      <c r="B11988" s="5">
        <v>44697</v>
      </c>
      <c r="C11988">
        <v>41.69</v>
      </c>
    </row>
    <row r="11989" spans="1:3">
      <c r="A11989" t="s">
        <v>27</v>
      </c>
      <c r="B11989" s="5">
        <v>44698</v>
      </c>
      <c r="C11989">
        <v>44.46</v>
      </c>
    </row>
    <row r="11990" spans="1:3">
      <c r="A11990" t="s">
        <v>27</v>
      </c>
      <c r="B11990" s="5">
        <v>44699</v>
      </c>
      <c r="C11990">
        <v>43</v>
      </c>
    </row>
    <row r="11991" spans="1:3">
      <c r="A11991" t="s">
        <v>27</v>
      </c>
      <c r="B11991" s="5">
        <v>44700</v>
      </c>
      <c r="C11991">
        <v>43.84</v>
      </c>
    </row>
    <row r="11992" spans="1:3">
      <c r="A11992" t="s">
        <v>27</v>
      </c>
      <c r="B11992" s="5">
        <v>44701</v>
      </c>
      <c r="C11992">
        <v>44.32</v>
      </c>
    </row>
    <row r="11993" spans="1:3">
      <c r="A11993" t="s">
        <v>27</v>
      </c>
      <c r="B11993" s="5">
        <v>44704</v>
      </c>
      <c r="C11993">
        <v>44.33</v>
      </c>
    </row>
    <row r="11994" spans="1:3">
      <c r="A11994" t="s">
        <v>27</v>
      </c>
      <c r="B11994" s="5">
        <v>44705</v>
      </c>
      <c r="C11994">
        <v>44.82</v>
      </c>
    </row>
    <row r="11995" spans="1:3">
      <c r="A11995" t="s">
        <v>27</v>
      </c>
      <c r="B11995" s="5">
        <v>44706</v>
      </c>
      <c r="C11995">
        <v>46.29</v>
      </c>
    </row>
    <row r="11996" spans="1:3">
      <c r="A11996" t="s">
        <v>27</v>
      </c>
      <c r="B11996" s="5">
        <v>44707</v>
      </c>
      <c r="C11996">
        <v>46.6</v>
      </c>
    </row>
    <row r="11997" spans="1:3">
      <c r="A11997" t="s">
        <v>27</v>
      </c>
      <c r="B11997" s="5">
        <v>44708</v>
      </c>
      <c r="C11997">
        <v>48.3</v>
      </c>
    </row>
    <row r="11998" spans="1:3">
      <c r="A11998" t="s">
        <v>27</v>
      </c>
      <c r="B11998" s="5">
        <v>44712</v>
      </c>
      <c r="C11998">
        <v>45.98</v>
      </c>
    </row>
    <row r="11999" spans="1:3">
      <c r="A11999" t="s">
        <v>27</v>
      </c>
      <c r="B11999" s="5">
        <v>44713</v>
      </c>
      <c r="C11999">
        <v>45.4</v>
      </c>
    </row>
    <row r="12000" spans="1:3">
      <c r="A12000" t="s">
        <v>27</v>
      </c>
      <c r="B12000" s="5">
        <v>44714</v>
      </c>
      <c r="C12000">
        <v>45.67</v>
      </c>
    </row>
    <row r="12001" spans="1:3">
      <c r="A12001" t="s">
        <v>27</v>
      </c>
      <c r="B12001" s="5">
        <v>44715</v>
      </c>
      <c r="C12001">
        <v>45.62</v>
      </c>
    </row>
    <row r="12002" spans="1:3">
      <c r="A12002" t="s">
        <v>27</v>
      </c>
      <c r="B12002" s="5">
        <v>44718</v>
      </c>
      <c r="C12002">
        <v>44.45</v>
      </c>
    </row>
    <row r="12003" spans="1:3">
      <c r="A12003" t="s">
        <v>27</v>
      </c>
      <c r="B12003" s="5">
        <v>44719</v>
      </c>
      <c r="C12003">
        <v>46.01</v>
      </c>
    </row>
    <row r="12004" spans="1:3">
      <c r="A12004" t="s">
        <v>27</v>
      </c>
      <c r="B12004" s="5">
        <v>44720</v>
      </c>
      <c r="C12004">
        <v>46.2</v>
      </c>
    </row>
    <row r="12005" spans="1:3">
      <c r="A12005" t="s">
        <v>27</v>
      </c>
      <c r="B12005" s="5">
        <v>44721</v>
      </c>
      <c r="C12005">
        <v>44.98</v>
      </c>
    </row>
    <row r="12006" spans="1:3">
      <c r="A12006" t="s">
        <v>27</v>
      </c>
      <c r="B12006" s="5">
        <v>44722</v>
      </c>
      <c r="C12006">
        <v>43.79</v>
      </c>
    </row>
    <row r="12007" spans="1:3">
      <c r="A12007" t="s">
        <v>27</v>
      </c>
      <c r="B12007" s="5">
        <v>44725</v>
      </c>
      <c r="C12007">
        <v>43.1</v>
      </c>
    </row>
    <row r="12008" spans="1:3">
      <c r="A12008" t="s">
        <v>27</v>
      </c>
      <c r="B12008" s="5">
        <v>44726</v>
      </c>
      <c r="C12008">
        <v>43.59</v>
      </c>
    </row>
    <row r="12009" spans="1:3">
      <c r="A12009" t="s">
        <v>27</v>
      </c>
      <c r="B12009" s="5">
        <v>44727</v>
      </c>
      <c r="C12009">
        <v>44.63</v>
      </c>
    </row>
    <row r="12010" spans="1:3">
      <c r="A12010" t="s">
        <v>27</v>
      </c>
      <c r="B12010" s="5">
        <v>44728</v>
      </c>
      <c r="C12010">
        <v>43.11</v>
      </c>
    </row>
    <row r="12011" spans="1:3">
      <c r="A12011" t="s">
        <v>27</v>
      </c>
      <c r="B12011" s="5">
        <v>44729</v>
      </c>
      <c r="C12011">
        <v>44.14</v>
      </c>
    </row>
    <row r="12012" spans="1:3">
      <c r="A12012" t="s">
        <v>27</v>
      </c>
      <c r="B12012" s="5">
        <v>44733</v>
      </c>
      <c r="C12012">
        <v>45.76</v>
      </c>
    </row>
    <row r="12013" spans="1:3">
      <c r="A12013" t="s">
        <v>27</v>
      </c>
      <c r="B12013" s="5">
        <v>44734</v>
      </c>
      <c r="C12013">
        <v>45.9</v>
      </c>
    </row>
    <row r="12014" spans="1:3">
      <c r="A12014" t="s">
        <v>27</v>
      </c>
      <c r="B12014" s="5">
        <v>44735</v>
      </c>
      <c r="C12014">
        <v>46.8</v>
      </c>
    </row>
    <row r="12015" spans="1:3">
      <c r="A12015" t="s">
        <v>27</v>
      </c>
      <c r="B12015" s="5">
        <v>44736</v>
      </c>
      <c r="C12015">
        <v>46.9</v>
      </c>
    </row>
    <row r="12016" spans="1:3">
      <c r="A12016" t="s">
        <v>27</v>
      </c>
      <c r="B12016" s="5">
        <v>44739</v>
      </c>
      <c r="C12016">
        <v>47.04</v>
      </c>
    </row>
    <row r="12017" spans="1:3">
      <c r="A12017" t="s">
        <v>27</v>
      </c>
      <c r="B12017" s="5">
        <v>44740</v>
      </c>
      <c r="C12017">
        <v>45.78</v>
      </c>
    </row>
    <row r="12018" spans="1:3">
      <c r="A12018" t="s">
        <v>27</v>
      </c>
      <c r="B12018" s="5">
        <v>44741</v>
      </c>
      <c r="C12018">
        <v>45.28</v>
      </c>
    </row>
    <row r="12019" spans="1:3">
      <c r="A12019" t="s">
        <v>27</v>
      </c>
      <c r="B12019" s="5">
        <v>44742</v>
      </c>
      <c r="C12019">
        <v>44</v>
      </c>
    </row>
    <row r="12020" spans="1:3">
      <c r="A12020" t="s">
        <v>27</v>
      </c>
      <c r="B12020" s="5">
        <v>44743</v>
      </c>
      <c r="C12020">
        <v>44.48</v>
      </c>
    </row>
    <row r="12021" spans="1:3">
      <c r="A12021" t="s">
        <v>27</v>
      </c>
      <c r="B12021" s="5">
        <v>44747</v>
      </c>
      <c r="C12021">
        <v>46.33</v>
      </c>
    </row>
    <row r="12022" spans="1:3">
      <c r="A12022" t="s">
        <v>27</v>
      </c>
      <c r="B12022" s="5">
        <v>44748</v>
      </c>
      <c r="C12022">
        <v>46.75</v>
      </c>
    </row>
    <row r="12023" spans="1:3">
      <c r="A12023" t="s">
        <v>27</v>
      </c>
      <c r="B12023" s="5">
        <v>44749</v>
      </c>
      <c r="C12023">
        <v>50.17</v>
      </c>
    </row>
    <row r="12024" spans="1:3">
      <c r="A12024" t="s">
        <v>27</v>
      </c>
      <c r="B12024" s="5">
        <v>44750</v>
      </c>
      <c r="C12024">
        <v>51.78</v>
      </c>
    </row>
    <row r="12025" spans="1:3">
      <c r="A12025" t="s">
        <v>27</v>
      </c>
      <c r="B12025" s="5">
        <v>44753</v>
      </c>
      <c r="C12025">
        <v>50</v>
      </c>
    </row>
    <row r="12026" spans="1:3">
      <c r="A12026" t="s">
        <v>27</v>
      </c>
      <c r="B12026" s="5">
        <v>44754</v>
      </c>
      <c r="C12026">
        <v>49.45</v>
      </c>
    </row>
    <row r="12027" spans="1:3">
      <c r="A12027" t="s">
        <v>27</v>
      </c>
      <c r="B12027" s="5">
        <v>44755</v>
      </c>
      <c r="C12027">
        <v>48.39</v>
      </c>
    </row>
    <row r="12028" spans="1:3">
      <c r="A12028" t="s">
        <v>27</v>
      </c>
      <c r="B12028" s="5">
        <v>44756</v>
      </c>
      <c r="C12028">
        <v>47.16</v>
      </c>
    </row>
    <row r="12029" spans="1:3">
      <c r="A12029" t="s">
        <v>27</v>
      </c>
      <c r="B12029" s="5">
        <v>44757</v>
      </c>
      <c r="C12029">
        <v>49.16</v>
      </c>
    </row>
    <row r="12030" spans="1:3">
      <c r="A12030" t="s">
        <v>27</v>
      </c>
      <c r="B12030" s="5">
        <v>44760</v>
      </c>
      <c r="C12030">
        <v>48.2</v>
      </c>
    </row>
    <row r="12031" spans="1:3">
      <c r="A12031" t="s">
        <v>27</v>
      </c>
      <c r="B12031" s="5">
        <v>44761</v>
      </c>
      <c r="C12031">
        <v>50.06</v>
      </c>
    </row>
    <row r="12032" spans="1:3">
      <c r="A12032" t="s">
        <v>27</v>
      </c>
      <c r="B12032" s="5">
        <v>44762</v>
      </c>
      <c r="C12032">
        <v>50.53</v>
      </c>
    </row>
    <row r="12033" spans="1:3">
      <c r="A12033" t="s">
        <v>27</v>
      </c>
      <c r="B12033" s="5">
        <v>44763</v>
      </c>
      <c r="C12033">
        <v>50.19</v>
      </c>
    </row>
    <row r="12034" spans="1:3">
      <c r="A12034" t="s">
        <v>27</v>
      </c>
      <c r="B12034" s="5">
        <v>44764</v>
      </c>
      <c r="C12034">
        <v>49.5</v>
      </c>
    </row>
    <row r="12035" spans="1:3">
      <c r="A12035" t="s">
        <v>27</v>
      </c>
      <c r="B12035" s="5">
        <v>44767</v>
      </c>
      <c r="C12035">
        <v>50.47</v>
      </c>
    </row>
    <row r="12036" spans="1:3">
      <c r="A12036" t="s">
        <v>27</v>
      </c>
      <c r="B12036" s="5">
        <v>44768</v>
      </c>
      <c r="C12036">
        <v>50.92</v>
      </c>
    </row>
    <row r="12037" spans="1:3">
      <c r="A12037" t="s">
        <v>27</v>
      </c>
      <c r="B12037" s="5">
        <v>44769</v>
      </c>
      <c r="C12037">
        <v>51.7</v>
      </c>
    </row>
    <row r="12038" spans="1:3">
      <c r="A12038" t="s">
        <v>27</v>
      </c>
      <c r="B12038" s="5">
        <v>44770</v>
      </c>
      <c r="C12038">
        <v>50.52</v>
      </c>
    </row>
    <row r="12039" spans="1:3">
      <c r="A12039" t="s">
        <v>27</v>
      </c>
      <c r="B12039" s="5">
        <v>44771</v>
      </c>
      <c r="C12039">
        <v>48.9</v>
      </c>
    </row>
    <row r="12040" spans="1:3">
      <c r="A12040" t="s">
        <v>27</v>
      </c>
      <c r="B12040" s="5">
        <v>44774</v>
      </c>
      <c r="C12040">
        <v>48.53</v>
      </c>
    </row>
    <row r="12041" spans="1:3">
      <c r="A12041" t="s">
        <v>27</v>
      </c>
      <c r="B12041" s="5">
        <v>44775</v>
      </c>
      <c r="C12041">
        <v>47.93</v>
      </c>
    </row>
    <row r="12042" spans="1:3">
      <c r="A12042" t="s">
        <v>27</v>
      </c>
      <c r="B12042" s="5">
        <v>44776</v>
      </c>
      <c r="C12042">
        <v>47.48</v>
      </c>
    </row>
    <row r="12043" spans="1:3">
      <c r="A12043" t="s">
        <v>27</v>
      </c>
      <c r="B12043" s="5">
        <v>44777</v>
      </c>
      <c r="C12043">
        <v>45.39</v>
      </c>
    </row>
    <row r="12044" spans="1:3">
      <c r="A12044" t="s">
        <v>27</v>
      </c>
      <c r="B12044" s="5">
        <v>44778</v>
      </c>
      <c r="C12044">
        <v>45.13</v>
      </c>
    </row>
    <row r="12045" spans="1:3">
      <c r="A12045" t="s">
        <v>27</v>
      </c>
      <c r="B12045" s="5">
        <v>44781</v>
      </c>
      <c r="C12045">
        <v>45.04</v>
      </c>
    </row>
    <row r="12046" spans="1:3">
      <c r="A12046" t="s">
        <v>27</v>
      </c>
      <c r="B12046" s="5">
        <v>44782</v>
      </c>
      <c r="C12046">
        <v>43.33</v>
      </c>
    </row>
    <row r="12047" spans="1:3">
      <c r="A12047" t="s">
        <v>27</v>
      </c>
      <c r="B12047" s="5">
        <v>44783</v>
      </c>
      <c r="C12047">
        <v>44.1</v>
      </c>
    </row>
    <row r="12048" spans="1:3">
      <c r="A12048" t="s">
        <v>27</v>
      </c>
      <c r="B12048" s="5">
        <v>44784</v>
      </c>
      <c r="C12048">
        <v>43.36</v>
      </c>
    </row>
    <row r="12049" spans="1:3">
      <c r="A12049" t="s">
        <v>27</v>
      </c>
      <c r="B12049" s="5">
        <v>44785</v>
      </c>
      <c r="C12049">
        <v>43.14</v>
      </c>
    </row>
    <row r="12050" spans="1:3">
      <c r="A12050" t="s">
        <v>27</v>
      </c>
      <c r="B12050" s="5">
        <v>44788</v>
      </c>
      <c r="C12050">
        <v>43.09</v>
      </c>
    </row>
    <row r="12051" spans="1:3">
      <c r="A12051" t="s">
        <v>27</v>
      </c>
      <c r="B12051" s="5">
        <v>44789</v>
      </c>
      <c r="C12051">
        <v>44.48</v>
      </c>
    </row>
    <row r="12052" spans="1:3">
      <c r="A12052" t="s">
        <v>27</v>
      </c>
      <c r="B12052" s="5">
        <v>44790</v>
      </c>
      <c r="C12052">
        <v>43.41</v>
      </c>
    </row>
    <row r="12053" spans="1:3">
      <c r="A12053" t="s">
        <v>27</v>
      </c>
      <c r="B12053" s="5">
        <v>44791</v>
      </c>
      <c r="C12053">
        <v>43.11</v>
      </c>
    </row>
    <row r="12054" spans="1:3">
      <c r="A12054" t="s">
        <v>27</v>
      </c>
      <c r="B12054" s="5">
        <v>44792</v>
      </c>
      <c r="C12054">
        <v>42.26</v>
      </c>
    </row>
    <row r="12055" spans="1:3">
      <c r="A12055" t="s">
        <v>27</v>
      </c>
      <c r="B12055" s="5">
        <v>44795</v>
      </c>
      <c r="C12055">
        <v>41.9</v>
      </c>
    </row>
    <row r="12056" spans="1:3">
      <c r="A12056" t="s">
        <v>27</v>
      </c>
      <c r="B12056" s="5">
        <v>44796</v>
      </c>
      <c r="C12056">
        <v>42.44</v>
      </c>
    </row>
    <row r="12057" spans="1:3">
      <c r="A12057" t="s">
        <v>27</v>
      </c>
      <c r="B12057" s="5">
        <v>44797</v>
      </c>
      <c r="C12057">
        <v>42.39</v>
      </c>
    </row>
    <row r="12058" spans="1:3">
      <c r="A12058" t="s">
        <v>27</v>
      </c>
      <c r="B12058" s="5">
        <v>44798</v>
      </c>
      <c r="C12058">
        <v>42.31</v>
      </c>
    </row>
    <row r="12059" spans="1:3">
      <c r="A12059" t="s">
        <v>27</v>
      </c>
      <c r="B12059" s="5">
        <v>44799</v>
      </c>
      <c r="C12059">
        <v>40.29</v>
      </c>
    </row>
    <row r="12060" spans="1:3">
      <c r="A12060" t="s">
        <v>27</v>
      </c>
      <c r="B12060" s="5">
        <v>44802</v>
      </c>
      <c r="C12060">
        <v>40.53</v>
      </c>
    </row>
    <row r="12061" spans="1:3">
      <c r="A12061" t="s">
        <v>27</v>
      </c>
      <c r="B12061" s="5">
        <v>44803</v>
      </c>
      <c r="C12061">
        <v>40.729999999999997</v>
      </c>
    </row>
    <row r="12062" spans="1:3">
      <c r="A12062" t="s">
        <v>27</v>
      </c>
      <c r="B12062" s="5">
        <v>44804</v>
      </c>
      <c r="C12062">
        <v>40.729999999999997</v>
      </c>
    </row>
    <row r="12063" spans="1:3">
      <c r="A12063" t="s">
        <v>27</v>
      </c>
      <c r="B12063" s="5">
        <v>44805</v>
      </c>
      <c r="C12063">
        <v>40.58</v>
      </c>
    </row>
    <row r="12064" spans="1:3">
      <c r="A12064" t="s">
        <v>27</v>
      </c>
      <c r="B12064" s="5">
        <v>44806</v>
      </c>
      <c r="C12064">
        <v>38.92</v>
      </c>
    </row>
    <row r="12065" spans="1:3">
      <c r="A12065" t="s">
        <v>27</v>
      </c>
      <c r="B12065" s="5">
        <v>44810</v>
      </c>
      <c r="C12065">
        <v>38.53</v>
      </c>
    </row>
    <row r="12066" spans="1:3">
      <c r="A12066" t="s">
        <v>27</v>
      </c>
      <c r="B12066" s="5">
        <v>44811</v>
      </c>
      <c r="C12066">
        <v>39.409999999999997</v>
      </c>
    </row>
    <row r="12067" spans="1:3">
      <c r="A12067" t="s">
        <v>27</v>
      </c>
      <c r="B12067" s="5">
        <v>44812</v>
      </c>
      <c r="C12067">
        <v>39.67</v>
      </c>
    </row>
    <row r="12068" spans="1:3">
      <c r="A12068" t="s">
        <v>27</v>
      </c>
      <c r="B12068" s="5">
        <v>44813</v>
      </c>
      <c r="C12068">
        <v>41.4</v>
      </c>
    </row>
    <row r="12069" spans="1:3">
      <c r="A12069" t="s">
        <v>27</v>
      </c>
      <c r="B12069" s="5">
        <v>44816</v>
      </c>
      <c r="C12069">
        <v>42</v>
      </c>
    </row>
    <row r="12070" spans="1:3">
      <c r="A12070" t="s">
        <v>27</v>
      </c>
      <c r="B12070" s="5">
        <v>44817</v>
      </c>
      <c r="C12070">
        <v>41.3</v>
      </c>
    </row>
    <row r="12071" spans="1:3">
      <c r="A12071" t="s">
        <v>27</v>
      </c>
      <c r="B12071" s="5">
        <v>44818</v>
      </c>
      <c r="C12071">
        <v>42.51</v>
      </c>
    </row>
    <row r="12072" spans="1:3">
      <c r="A12072" t="s">
        <v>27</v>
      </c>
      <c r="B12072" s="5">
        <v>44819</v>
      </c>
      <c r="C12072">
        <v>42.33</v>
      </c>
    </row>
    <row r="12073" spans="1:3">
      <c r="A12073" t="s">
        <v>27</v>
      </c>
      <c r="B12073" s="5">
        <v>44820</v>
      </c>
      <c r="C12073">
        <v>41.97</v>
      </c>
    </row>
    <row r="12074" spans="1:3">
      <c r="A12074" t="s">
        <v>27</v>
      </c>
      <c r="B12074" s="5">
        <v>44823</v>
      </c>
      <c r="C12074">
        <v>40.909999999999997</v>
      </c>
    </row>
    <row r="12075" spans="1:3">
      <c r="A12075" t="s">
        <v>27</v>
      </c>
      <c r="B12075" s="5">
        <v>44824</v>
      </c>
      <c r="C12075">
        <v>40.28</v>
      </c>
    </row>
    <row r="12076" spans="1:3">
      <c r="A12076" t="s">
        <v>27</v>
      </c>
      <c r="B12076" s="5">
        <v>44825</v>
      </c>
      <c r="C12076">
        <v>39.21</v>
      </c>
    </row>
    <row r="12077" spans="1:3">
      <c r="A12077" t="s">
        <v>27</v>
      </c>
      <c r="B12077" s="5">
        <v>44826</v>
      </c>
      <c r="C12077">
        <v>38.74</v>
      </c>
    </row>
    <row r="12078" spans="1:3">
      <c r="A12078" t="s">
        <v>27</v>
      </c>
      <c r="B12078" s="5">
        <v>44827</v>
      </c>
      <c r="C12078">
        <v>38.82</v>
      </c>
    </row>
    <row r="12079" spans="1:3">
      <c r="A12079" t="s">
        <v>27</v>
      </c>
      <c r="B12079" s="5">
        <v>44830</v>
      </c>
      <c r="C12079">
        <v>38.58</v>
      </c>
    </row>
    <row r="12080" spans="1:3">
      <c r="A12080" t="s">
        <v>27</v>
      </c>
      <c r="B12080" s="5">
        <v>44831</v>
      </c>
      <c r="C12080">
        <v>38.64</v>
      </c>
    </row>
    <row r="12081" spans="1:3">
      <c r="A12081" t="s">
        <v>27</v>
      </c>
      <c r="B12081" s="5">
        <v>44832</v>
      </c>
      <c r="C12081">
        <v>40.25</v>
      </c>
    </row>
    <row r="12082" spans="1:3">
      <c r="A12082" t="s">
        <v>27</v>
      </c>
      <c r="B12082" s="5">
        <v>44833</v>
      </c>
      <c r="C12082">
        <v>39.520000000000003</v>
      </c>
    </row>
    <row r="12083" spans="1:3">
      <c r="A12083" t="s">
        <v>27</v>
      </c>
      <c r="B12083" s="5">
        <v>44834</v>
      </c>
      <c r="C12083">
        <v>39.54</v>
      </c>
    </row>
    <row r="12084" spans="1:3">
      <c r="A12084" t="s">
        <v>27</v>
      </c>
      <c r="B12084" s="5">
        <v>44837</v>
      </c>
      <c r="C12084">
        <v>40.06</v>
      </c>
    </row>
    <row r="12085" spans="1:3">
      <c r="A12085" t="s">
        <v>27</v>
      </c>
      <c r="B12085" s="5">
        <v>44838</v>
      </c>
      <c r="C12085">
        <v>41.55</v>
      </c>
    </row>
    <row r="12086" spans="1:3">
      <c r="A12086" t="s">
        <v>27</v>
      </c>
      <c r="B12086" s="5">
        <v>44839</v>
      </c>
      <c r="C12086">
        <v>41.66</v>
      </c>
    </row>
    <row r="12087" spans="1:3">
      <c r="A12087" t="s">
        <v>27</v>
      </c>
      <c r="B12087" s="5">
        <v>44840</v>
      </c>
      <c r="C12087">
        <v>41.82</v>
      </c>
    </row>
    <row r="12088" spans="1:3">
      <c r="A12088" t="s">
        <v>27</v>
      </c>
      <c r="B12088" s="5">
        <v>44841</v>
      </c>
      <c r="C12088">
        <v>41.5</v>
      </c>
    </row>
    <row r="12089" spans="1:3">
      <c r="A12089" t="s">
        <v>27</v>
      </c>
      <c r="B12089" s="5">
        <v>44844</v>
      </c>
      <c r="C12089">
        <v>41.26</v>
      </c>
    </row>
    <row r="12090" spans="1:3">
      <c r="A12090" t="s">
        <v>27</v>
      </c>
      <c r="B12090" s="5">
        <v>44845</v>
      </c>
      <c r="C12090">
        <v>42.2</v>
      </c>
    </row>
    <row r="12091" spans="1:3">
      <c r="A12091" t="s">
        <v>27</v>
      </c>
      <c r="B12091" s="5">
        <v>44846</v>
      </c>
      <c r="C12091">
        <v>42.6</v>
      </c>
    </row>
    <row r="12092" spans="1:3">
      <c r="A12092" t="s">
        <v>27</v>
      </c>
      <c r="B12092" s="5">
        <v>44847</v>
      </c>
      <c r="C12092">
        <v>43.22</v>
      </c>
    </row>
    <row r="12093" spans="1:3">
      <c r="A12093" t="s">
        <v>27</v>
      </c>
      <c r="B12093" s="5">
        <v>44848</v>
      </c>
      <c r="C12093">
        <v>44.17</v>
      </c>
    </row>
    <row r="12094" spans="1:3">
      <c r="A12094" t="s">
        <v>27</v>
      </c>
      <c r="B12094" s="5">
        <v>44851</v>
      </c>
      <c r="C12094">
        <v>44.69</v>
      </c>
    </row>
    <row r="12095" spans="1:3">
      <c r="A12095" t="s">
        <v>27</v>
      </c>
      <c r="B12095" s="5">
        <v>44852</v>
      </c>
      <c r="C12095">
        <v>46.01</v>
      </c>
    </row>
    <row r="12096" spans="1:3">
      <c r="A12096" t="s">
        <v>27</v>
      </c>
      <c r="B12096" s="5">
        <v>44853</v>
      </c>
      <c r="C12096">
        <v>43.95</v>
      </c>
    </row>
    <row r="12097" spans="1:3">
      <c r="A12097" t="s">
        <v>27</v>
      </c>
      <c r="B12097" s="5">
        <v>44854</v>
      </c>
      <c r="C12097">
        <v>43.9</v>
      </c>
    </row>
    <row r="12098" spans="1:3">
      <c r="A12098" t="s">
        <v>27</v>
      </c>
      <c r="B12098" s="5">
        <v>44855</v>
      </c>
      <c r="C12098">
        <v>46.06</v>
      </c>
    </row>
    <row r="12099" spans="1:3">
      <c r="A12099" t="s">
        <v>27</v>
      </c>
      <c r="B12099" s="5">
        <v>44858</v>
      </c>
      <c r="C12099">
        <v>46.56</v>
      </c>
    </row>
    <row r="12100" spans="1:3">
      <c r="A12100" t="s">
        <v>27</v>
      </c>
      <c r="B12100" s="5">
        <v>44859</v>
      </c>
      <c r="C12100">
        <v>46.92</v>
      </c>
    </row>
    <row r="12101" spans="1:3">
      <c r="A12101" t="s">
        <v>27</v>
      </c>
      <c r="B12101" s="5">
        <v>44860</v>
      </c>
      <c r="C12101">
        <v>46.91</v>
      </c>
    </row>
    <row r="12102" spans="1:3">
      <c r="A12102" t="s">
        <v>27</v>
      </c>
      <c r="B12102" s="5">
        <v>44861</v>
      </c>
      <c r="C12102">
        <v>47</v>
      </c>
    </row>
    <row r="12103" spans="1:3">
      <c r="A12103" t="s">
        <v>27</v>
      </c>
      <c r="B12103" s="5">
        <v>44862</v>
      </c>
      <c r="C12103">
        <v>48.24</v>
      </c>
    </row>
    <row r="12104" spans="1:3">
      <c r="A12104" t="s">
        <v>27</v>
      </c>
      <c r="B12104" s="5">
        <v>44865</v>
      </c>
      <c r="C12104">
        <v>47.81</v>
      </c>
    </row>
    <row r="12105" spans="1:3">
      <c r="A12105" t="s">
        <v>27</v>
      </c>
      <c r="B12105" s="5">
        <v>44866</v>
      </c>
      <c r="C12105">
        <v>48.28</v>
      </c>
    </row>
    <row r="12106" spans="1:3">
      <c r="A12106" t="s">
        <v>27</v>
      </c>
      <c r="B12106" s="5">
        <v>44867</v>
      </c>
      <c r="C12106">
        <v>47.38</v>
      </c>
    </row>
    <row r="12107" spans="1:3">
      <c r="A12107" t="s">
        <v>27</v>
      </c>
      <c r="B12107" s="5">
        <v>44868</v>
      </c>
      <c r="C12107">
        <v>47.04</v>
      </c>
    </row>
    <row r="12108" spans="1:3">
      <c r="A12108" t="s">
        <v>27</v>
      </c>
      <c r="B12108" s="5">
        <v>44869</v>
      </c>
      <c r="C12108">
        <v>46.59</v>
      </c>
    </row>
    <row r="12109" spans="1:3">
      <c r="A12109" t="s">
        <v>27</v>
      </c>
      <c r="B12109" s="5">
        <v>44872</v>
      </c>
      <c r="C12109">
        <v>46.28</v>
      </c>
    </row>
    <row r="12110" spans="1:3">
      <c r="A12110" t="s">
        <v>27</v>
      </c>
      <c r="B12110" s="5">
        <v>44873</v>
      </c>
      <c r="C12110">
        <v>45.83</v>
      </c>
    </row>
    <row r="12111" spans="1:3">
      <c r="A12111" t="s">
        <v>27</v>
      </c>
      <c r="B12111" s="5">
        <v>44874</v>
      </c>
      <c r="C12111">
        <v>49.71</v>
      </c>
    </row>
    <row r="12112" spans="1:3">
      <c r="A12112" t="s">
        <v>27</v>
      </c>
      <c r="B12112" s="5">
        <v>44875</v>
      </c>
      <c r="C12112">
        <v>53.33</v>
      </c>
    </row>
    <row r="12113" spans="1:3">
      <c r="A12113" t="s">
        <v>27</v>
      </c>
      <c r="B12113" s="5">
        <v>44876</v>
      </c>
      <c r="C12113">
        <v>53.97</v>
      </c>
    </row>
    <row r="12114" spans="1:3">
      <c r="A12114" t="s">
        <v>27</v>
      </c>
      <c r="B12114" s="5">
        <v>44879</v>
      </c>
      <c r="C12114">
        <v>53.91</v>
      </c>
    </row>
    <row r="12115" spans="1:3">
      <c r="A12115" t="s">
        <v>27</v>
      </c>
      <c r="B12115" s="5">
        <v>44880</v>
      </c>
      <c r="C12115">
        <v>54.02</v>
      </c>
    </row>
    <row r="12116" spans="1:3">
      <c r="A12116" t="s">
        <v>27</v>
      </c>
      <c r="B12116" s="5">
        <v>44881</v>
      </c>
      <c r="C12116">
        <v>53.27</v>
      </c>
    </row>
    <row r="12117" spans="1:3">
      <c r="A12117" t="s">
        <v>27</v>
      </c>
      <c r="B12117" s="5">
        <v>44882</v>
      </c>
      <c r="C12117">
        <v>52.76</v>
      </c>
    </row>
    <row r="12118" spans="1:3">
      <c r="A12118" t="s">
        <v>27</v>
      </c>
      <c r="B12118" s="5">
        <v>44883</v>
      </c>
      <c r="C12118">
        <v>52.94</v>
      </c>
    </row>
    <row r="12119" spans="1:3">
      <c r="A12119" t="s">
        <v>27</v>
      </c>
      <c r="B12119" s="5">
        <v>44886</v>
      </c>
      <c r="C12119">
        <v>53.29</v>
      </c>
    </row>
    <row r="12120" spans="1:3">
      <c r="A12120" t="s">
        <v>27</v>
      </c>
      <c r="B12120" s="5">
        <v>44887</v>
      </c>
      <c r="C12120">
        <v>53.63</v>
      </c>
    </row>
    <row r="12121" spans="1:3">
      <c r="A12121" t="s">
        <v>27</v>
      </c>
      <c r="B12121" s="5">
        <v>44888</v>
      </c>
      <c r="C12121">
        <v>54.35</v>
      </c>
    </row>
    <row r="12122" spans="1:3">
      <c r="A12122" t="s">
        <v>27</v>
      </c>
      <c r="B12122" s="5">
        <v>44890</v>
      </c>
      <c r="C12122">
        <v>54.67</v>
      </c>
    </row>
    <row r="12123" spans="1:3">
      <c r="A12123" t="s">
        <v>27</v>
      </c>
      <c r="B12123" s="5">
        <v>44893</v>
      </c>
      <c r="C12123">
        <v>56.47</v>
      </c>
    </row>
    <row r="12124" spans="1:3">
      <c r="A12124" t="s">
        <v>27</v>
      </c>
      <c r="B12124" s="5">
        <v>44894</v>
      </c>
      <c r="C12124">
        <v>57.05</v>
      </c>
    </row>
    <row r="12125" spans="1:3">
      <c r="A12125" t="s">
        <v>27</v>
      </c>
      <c r="B12125" s="5">
        <v>44895</v>
      </c>
      <c r="C12125">
        <v>57.26</v>
      </c>
    </row>
    <row r="12126" spans="1:3">
      <c r="A12126" t="s">
        <v>27</v>
      </c>
      <c r="B12126" s="5">
        <v>44896</v>
      </c>
      <c r="C12126">
        <v>57.4</v>
      </c>
    </row>
    <row r="12127" spans="1:3">
      <c r="A12127" t="s">
        <v>27</v>
      </c>
      <c r="B12127" s="5">
        <v>44897</v>
      </c>
      <c r="C12127">
        <v>59.44</v>
      </c>
    </row>
    <row r="12128" spans="1:3">
      <c r="A12128" t="s">
        <v>27</v>
      </c>
      <c r="B12128" s="5">
        <v>44900</v>
      </c>
      <c r="C12128">
        <v>55.94</v>
      </c>
    </row>
    <row r="12129" spans="1:3">
      <c r="A12129" t="s">
        <v>27</v>
      </c>
      <c r="B12129" s="5">
        <v>44901</v>
      </c>
      <c r="C12129">
        <v>56.38</v>
      </c>
    </row>
    <row r="12130" spans="1:3">
      <c r="A12130" t="s">
        <v>27</v>
      </c>
      <c r="B12130" s="5">
        <v>44902</v>
      </c>
      <c r="C12130">
        <v>57.74</v>
      </c>
    </row>
    <row r="12131" spans="1:3">
      <c r="A12131" t="s">
        <v>27</v>
      </c>
      <c r="B12131" s="5">
        <v>44903</v>
      </c>
      <c r="C12131">
        <v>57.85</v>
      </c>
    </row>
    <row r="12132" spans="1:3">
      <c r="A12132" t="s">
        <v>27</v>
      </c>
      <c r="B12132" s="5">
        <v>44904</v>
      </c>
      <c r="C12132">
        <v>56.93</v>
      </c>
    </row>
    <row r="12133" spans="1:3">
      <c r="A12133" t="s">
        <v>27</v>
      </c>
      <c r="B12133" s="5">
        <v>44907</v>
      </c>
      <c r="C12133">
        <v>58.05</v>
      </c>
    </row>
    <row r="12134" spans="1:3">
      <c r="A12134" t="s">
        <v>27</v>
      </c>
      <c r="B12134" s="5">
        <v>44908</v>
      </c>
      <c r="C12134">
        <v>58.94</v>
      </c>
    </row>
    <row r="12135" spans="1:3">
      <c r="A12135" t="s">
        <v>27</v>
      </c>
      <c r="B12135" s="5">
        <v>44909</v>
      </c>
      <c r="C12135">
        <v>58.52</v>
      </c>
    </row>
    <row r="12136" spans="1:3">
      <c r="A12136" t="s">
        <v>27</v>
      </c>
      <c r="B12136" s="5">
        <v>44910</v>
      </c>
      <c r="C12136">
        <v>57.03</v>
      </c>
    </row>
    <row r="12137" spans="1:3">
      <c r="A12137" t="s">
        <v>27</v>
      </c>
      <c r="B12137" s="5">
        <v>44911</v>
      </c>
      <c r="C12137">
        <v>56.86</v>
      </c>
    </row>
    <row r="12138" spans="1:3">
      <c r="A12138" t="s">
        <v>27</v>
      </c>
      <c r="B12138" s="5">
        <v>44914</v>
      </c>
      <c r="C12138">
        <v>56.2</v>
      </c>
    </row>
    <row r="12139" spans="1:3">
      <c r="A12139" t="s">
        <v>27</v>
      </c>
      <c r="B12139" s="5">
        <v>44915</v>
      </c>
      <c r="C12139">
        <v>56.69</v>
      </c>
    </row>
    <row r="12140" spans="1:3">
      <c r="A12140" t="s">
        <v>27</v>
      </c>
      <c r="B12140" s="5">
        <v>44916</v>
      </c>
      <c r="C12140">
        <v>58.35</v>
      </c>
    </row>
    <row r="12141" spans="1:3">
      <c r="A12141" t="s">
        <v>27</v>
      </c>
      <c r="B12141" s="5">
        <v>44917</v>
      </c>
      <c r="C12141">
        <v>57.83</v>
      </c>
    </row>
    <row r="12142" spans="1:3">
      <c r="A12142" t="s">
        <v>27</v>
      </c>
      <c r="B12142" s="5">
        <v>44918</v>
      </c>
      <c r="C12142">
        <v>57.49</v>
      </c>
    </row>
    <row r="12143" spans="1:3">
      <c r="A12143" t="s">
        <v>27</v>
      </c>
      <c r="B12143" s="5">
        <v>44922</v>
      </c>
      <c r="C12143">
        <v>57.12</v>
      </c>
    </row>
    <row r="12144" spans="1:3">
      <c r="A12144" t="s">
        <v>27</v>
      </c>
      <c r="B12144" s="5">
        <v>44923</v>
      </c>
      <c r="C12144">
        <v>56.74</v>
      </c>
    </row>
    <row r="12145" spans="1:3">
      <c r="A12145" t="s">
        <v>27</v>
      </c>
      <c r="B12145" s="5">
        <v>44924</v>
      </c>
      <c r="C12145">
        <v>56.98</v>
      </c>
    </row>
    <row r="12146" spans="1:3">
      <c r="A12146" t="s">
        <v>27</v>
      </c>
      <c r="B12146" s="5">
        <v>44925</v>
      </c>
      <c r="C12146">
        <v>56.9</v>
      </c>
    </row>
    <row r="12147" spans="1:3">
      <c r="A12147" t="s">
        <v>27</v>
      </c>
      <c r="B12147" s="5">
        <v>44929</v>
      </c>
      <c r="C12147">
        <v>55.13</v>
      </c>
    </row>
    <row r="12148" spans="1:3">
      <c r="A12148" t="s">
        <v>27</v>
      </c>
      <c r="B12148" s="5">
        <v>44930</v>
      </c>
      <c r="C12148">
        <v>53.9</v>
      </c>
    </row>
    <row r="12149" spans="1:3">
      <c r="A12149" t="s">
        <v>27</v>
      </c>
      <c r="B12149" s="5">
        <v>44931</v>
      </c>
      <c r="C12149">
        <v>54.23</v>
      </c>
    </row>
    <row r="12150" spans="1:3">
      <c r="A12150" t="s">
        <v>27</v>
      </c>
      <c r="B12150" s="5">
        <v>44932</v>
      </c>
      <c r="C12150">
        <v>55.48</v>
      </c>
    </row>
    <row r="12151" spans="1:3">
      <c r="A12151" t="s">
        <v>27</v>
      </c>
      <c r="B12151" s="5">
        <v>44935</v>
      </c>
      <c r="C12151">
        <v>55.04</v>
      </c>
    </row>
    <row r="12152" spans="1:3">
      <c r="A12152" t="s">
        <v>27</v>
      </c>
      <c r="B12152" s="5">
        <v>44936</v>
      </c>
      <c r="C12152">
        <v>55.7</v>
      </c>
    </row>
    <row r="12153" spans="1:3">
      <c r="A12153" t="s">
        <v>27</v>
      </c>
      <c r="B12153" s="5">
        <v>44937</v>
      </c>
      <c r="C12153">
        <v>50.56</v>
      </c>
    </row>
    <row r="12154" spans="1:3">
      <c r="A12154" t="s">
        <v>27</v>
      </c>
      <c r="B12154" s="5">
        <v>44938</v>
      </c>
      <c r="C12154">
        <v>50.68</v>
      </c>
    </row>
    <row r="12155" spans="1:3">
      <c r="A12155" t="s">
        <v>27</v>
      </c>
      <c r="B12155" s="5">
        <v>44939</v>
      </c>
      <c r="C12155">
        <v>50.34</v>
      </c>
    </row>
    <row r="12156" spans="1:3">
      <c r="A12156" t="s">
        <v>27</v>
      </c>
      <c r="B12156" s="5">
        <v>44943</v>
      </c>
      <c r="C12156">
        <v>51.02</v>
      </c>
    </row>
    <row r="12157" spans="1:3">
      <c r="A12157" t="s">
        <v>27</v>
      </c>
      <c r="B12157" s="5">
        <v>44944</v>
      </c>
      <c r="C12157">
        <v>52.67</v>
      </c>
    </row>
    <row r="12158" spans="1:3">
      <c r="A12158" t="s">
        <v>27</v>
      </c>
      <c r="B12158" s="5">
        <v>44945</v>
      </c>
      <c r="C12158">
        <v>51.32</v>
      </c>
    </row>
    <row r="12159" spans="1:3">
      <c r="A12159" t="s">
        <v>27</v>
      </c>
      <c r="B12159" s="5">
        <v>44946</v>
      </c>
      <c r="C12159">
        <v>51.46</v>
      </c>
    </row>
    <row r="12160" spans="1:3">
      <c r="A12160" t="s">
        <v>27</v>
      </c>
      <c r="B12160" s="5">
        <v>44949</v>
      </c>
      <c r="C12160">
        <v>51.42</v>
      </c>
    </row>
    <row r="12161" spans="1:3">
      <c r="A12161" t="s">
        <v>27</v>
      </c>
      <c r="B12161" s="5">
        <v>44950</v>
      </c>
      <c r="C12161">
        <v>51.23</v>
      </c>
    </row>
    <row r="12162" spans="1:3">
      <c r="A12162" t="s">
        <v>27</v>
      </c>
      <c r="B12162" s="5">
        <v>44951</v>
      </c>
      <c r="C12162">
        <v>52.49</v>
      </c>
    </row>
    <row r="12163" spans="1:3">
      <c r="A12163" t="s">
        <v>27</v>
      </c>
      <c r="B12163" s="5">
        <v>44952</v>
      </c>
      <c r="C12163">
        <v>53.28</v>
      </c>
    </row>
    <row r="12164" spans="1:3">
      <c r="A12164" t="s">
        <v>27</v>
      </c>
      <c r="B12164" s="5">
        <v>44953</v>
      </c>
      <c r="C12164">
        <v>50.71</v>
      </c>
    </row>
    <row r="12165" spans="1:3">
      <c r="A12165" t="s">
        <v>27</v>
      </c>
      <c r="B12165" s="5">
        <v>44956</v>
      </c>
      <c r="C12165">
        <v>51.12</v>
      </c>
    </row>
    <row r="12166" spans="1:3">
      <c r="A12166" t="s">
        <v>27</v>
      </c>
      <c r="B12166" s="5">
        <v>44957</v>
      </c>
      <c r="C12166">
        <v>51.77</v>
      </c>
    </row>
    <row r="12167" spans="1:3">
      <c r="A12167" t="s">
        <v>27</v>
      </c>
      <c r="B12167" s="5">
        <v>44958</v>
      </c>
      <c r="C12167">
        <v>52.17</v>
      </c>
    </row>
    <row r="12168" spans="1:3">
      <c r="A12168" t="s">
        <v>27</v>
      </c>
      <c r="B12168" s="5">
        <v>44959</v>
      </c>
      <c r="C12168">
        <v>52.87</v>
      </c>
    </row>
    <row r="12169" spans="1:3">
      <c r="A12169" t="s">
        <v>27</v>
      </c>
      <c r="B12169" s="5">
        <v>44960</v>
      </c>
      <c r="C12169">
        <v>52.65</v>
      </c>
    </row>
    <row r="12170" spans="1:3">
      <c r="A12170" t="s">
        <v>27</v>
      </c>
      <c r="B12170" s="5">
        <v>44963</v>
      </c>
      <c r="C12170">
        <v>51.84</v>
      </c>
    </row>
    <row r="12171" spans="1:3">
      <c r="A12171" t="s">
        <v>27</v>
      </c>
      <c r="B12171" s="5">
        <v>44964</v>
      </c>
      <c r="C12171">
        <v>51.67</v>
      </c>
    </row>
    <row r="12172" spans="1:3">
      <c r="A12172" t="s">
        <v>27</v>
      </c>
      <c r="B12172" s="5">
        <v>44965</v>
      </c>
      <c r="C12172">
        <v>50.32</v>
      </c>
    </row>
    <row r="12173" spans="1:3">
      <c r="A12173" t="s">
        <v>27</v>
      </c>
      <c r="B12173" s="5">
        <v>44966</v>
      </c>
      <c r="C12173">
        <v>49.38</v>
      </c>
    </row>
    <row r="12174" spans="1:3">
      <c r="A12174" t="s">
        <v>27</v>
      </c>
      <c r="B12174" s="5">
        <v>44967</v>
      </c>
      <c r="C12174">
        <v>48.92</v>
      </c>
    </row>
    <row r="12175" spans="1:3">
      <c r="A12175" t="s">
        <v>27</v>
      </c>
      <c r="B12175" s="5">
        <v>44970</v>
      </c>
      <c r="C12175">
        <v>49.1</v>
      </c>
    </row>
    <row r="12176" spans="1:3">
      <c r="A12176" t="s">
        <v>27</v>
      </c>
      <c r="B12176" s="5">
        <v>44971</v>
      </c>
      <c r="C12176">
        <v>48.81</v>
      </c>
    </row>
    <row r="12177" spans="1:3">
      <c r="A12177" t="s">
        <v>27</v>
      </c>
      <c r="B12177" s="5">
        <v>44972</v>
      </c>
      <c r="C12177">
        <v>49.2</v>
      </c>
    </row>
    <row r="12178" spans="1:3">
      <c r="A12178" t="s">
        <v>27</v>
      </c>
      <c r="B12178" s="5">
        <v>44973</v>
      </c>
      <c r="C12178">
        <v>49.26</v>
      </c>
    </row>
    <row r="12179" spans="1:3">
      <c r="A12179" t="s">
        <v>27</v>
      </c>
      <c r="B12179" s="5">
        <v>44974</v>
      </c>
      <c r="C12179">
        <v>50.03</v>
      </c>
    </row>
    <row r="12180" spans="1:3">
      <c r="A12180" t="s">
        <v>27</v>
      </c>
      <c r="B12180" s="5">
        <v>44978</v>
      </c>
      <c r="C12180">
        <v>49.66</v>
      </c>
    </row>
    <row r="12181" spans="1:3">
      <c r="A12181" t="s">
        <v>27</v>
      </c>
      <c r="B12181" s="5">
        <v>44979</v>
      </c>
      <c r="C12181">
        <v>50.08</v>
      </c>
    </row>
    <row r="12182" spans="1:3">
      <c r="A12182" t="s">
        <v>27</v>
      </c>
      <c r="B12182" s="5">
        <v>44980</v>
      </c>
      <c r="C12182">
        <v>50.35</v>
      </c>
    </row>
    <row r="12183" spans="1:3">
      <c r="A12183" t="s">
        <v>27</v>
      </c>
      <c r="B12183" s="5">
        <v>44981</v>
      </c>
      <c r="C12183">
        <v>49.54</v>
      </c>
    </row>
    <row r="12184" spans="1:3">
      <c r="A12184" t="s">
        <v>27</v>
      </c>
      <c r="B12184" s="5">
        <v>44984</v>
      </c>
      <c r="C12184">
        <v>48.55</v>
      </c>
    </row>
    <row r="12185" spans="1:3">
      <c r="A12185" t="s">
        <v>27</v>
      </c>
      <c r="B12185" s="5">
        <v>44985</v>
      </c>
      <c r="C12185">
        <v>47.99</v>
      </c>
    </row>
    <row r="12186" spans="1:3">
      <c r="A12186" t="s">
        <v>27</v>
      </c>
      <c r="B12186" s="5">
        <v>44986</v>
      </c>
      <c r="C12186">
        <v>47.62</v>
      </c>
    </row>
    <row r="12187" spans="1:3">
      <c r="A12187" t="s">
        <v>27</v>
      </c>
      <c r="B12187" s="5">
        <v>44987</v>
      </c>
      <c r="C12187">
        <v>46.03</v>
      </c>
    </row>
    <row r="12188" spans="1:3">
      <c r="A12188" t="s">
        <v>27</v>
      </c>
      <c r="B12188" s="5">
        <v>44988</v>
      </c>
      <c r="C12188">
        <v>46.37</v>
      </c>
    </row>
    <row r="12189" spans="1:3">
      <c r="A12189" t="s">
        <v>27</v>
      </c>
      <c r="B12189" s="5">
        <v>44991</v>
      </c>
      <c r="C12189">
        <v>45.48</v>
      </c>
    </row>
    <row r="12190" spans="1:3">
      <c r="A12190" t="s">
        <v>27</v>
      </c>
      <c r="B12190" s="5">
        <v>44992</v>
      </c>
      <c r="C12190">
        <v>43.4</v>
      </c>
    </row>
    <row r="12191" spans="1:3">
      <c r="A12191" t="s">
        <v>27</v>
      </c>
      <c r="B12191" s="5">
        <v>44993</v>
      </c>
      <c r="C12191">
        <v>42.51</v>
      </c>
    </row>
    <row r="12192" spans="1:3">
      <c r="A12192" t="s">
        <v>27</v>
      </c>
      <c r="B12192" s="5">
        <v>44994</v>
      </c>
      <c r="C12192">
        <v>42.74</v>
      </c>
    </row>
    <row r="12193" spans="1:3">
      <c r="A12193" t="s">
        <v>27</v>
      </c>
      <c r="B12193" s="5">
        <v>44995</v>
      </c>
      <c r="C12193">
        <v>41.63</v>
      </c>
    </row>
    <row r="12194" spans="1:3">
      <c r="A12194" t="s">
        <v>27</v>
      </c>
      <c r="B12194" s="5">
        <v>44998</v>
      </c>
      <c r="C12194">
        <v>42.91</v>
      </c>
    </row>
    <row r="12195" spans="1:3">
      <c r="A12195" t="s">
        <v>27</v>
      </c>
      <c r="B12195" s="5">
        <v>44999</v>
      </c>
      <c r="C12195">
        <v>42</v>
      </c>
    </row>
    <row r="12196" spans="1:3">
      <c r="A12196" t="s">
        <v>27</v>
      </c>
      <c r="B12196" s="5">
        <v>45000</v>
      </c>
      <c r="C12196">
        <v>40.049999999999997</v>
      </c>
    </row>
    <row r="12197" spans="1:3">
      <c r="A12197" t="s">
        <v>27</v>
      </c>
      <c r="B12197" s="5">
        <v>45001</v>
      </c>
      <c r="C12197">
        <v>36.07</v>
      </c>
    </row>
    <row r="12198" spans="1:3">
      <c r="A12198" t="s">
        <v>27</v>
      </c>
      <c r="B12198" s="5">
        <v>45002</v>
      </c>
      <c r="C12198">
        <v>33.08</v>
      </c>
    </row>
    <row r="12199" spans="1:3">
      <c r="A12199" t="s">
        <v>27</v>
      </c>
      <c r="B12199" s="5">
        <v>45005</v>
      </c>
      <c r="C12199">
        <v>34.82</v>
      </c>
    </row>
    <row r="12200" spans="1:3">
      <c r="A12200" t="s">
        <v>27</v>
      </c>
      <c r="B12200" s="5">
        <v>45006</v>
      </c>
      <c r="C12200">
        <v>34.590000000000003</v>
      </c>
    </row>
    <row r="12201" spans="1:3">
      <c r="A12201" t="s">
        <v>27</v>
      </c>
      <c r="B12201" s="5">
        <v>45007</v>
      </c>
      <c r="C12201">
        <v>32.86</v>
      </c>
    </row>
    <row r="12202" spans="1:3">
      <c r="A12202" t="s">
        <v>27</v>
      </c>
      <c r="B12202" s="5">
        <v>45008</v>
      </c>
      <c r="C12202">
        <v>33.68</v>
      </c>
    </row>
    <row r="12203" spans="1:3">
      <c r="A12203" t="s">
        <v>27</v>
      </c>
      <c r="B12203" s="5">
        <v>45009</v>
      </c>
      <c r="C12203">
        <v>34.49</v>
      </c>
    </row>
    <row r="12204" spans="1:3">
      <c r="A12204" t="s">
        <v>27</v>
      </c>
      <c r="B12204" s="5">
        <v>45012</v>
      </c>
      <c r="C12204">
        <v>35.700000000000003</v>
      </c>
    </row>
    <row r="12205" spans="1:3">
      <c r="A12205" t="s">
        <v>27</v>
      </c>
      <c r="B12205" s="5">
        <v>45013</v>
      </c>
      <c r="C12205">
        <v>36.51</v>
      </c>
    </row>
    <row r="12206" spans="1:3">
      <c r="A12206" t="s">
        <v>27</v>
      </c>
      <c r="B12206" s="5">
        <v>45014</v>
      </c>
      <c r="C12206">
        <v>38.19</v>
      </c>
    </row>
    <row r="12207" spans="1:3">
      <c r="A12207" t="s">
        <v>27</v>
      </c>
      <c r="B12207" s="5">
        <v>45015</v>
      </c>
      <c r="C12207">
        <v>37.31</v>
      </c>
    </row>
    <row r="12208" spans="1:3">
      <c r="A12208" t="s">
        <v>27</v>
      </c>
      <c r="B12208" s="5">
        <v>45016</v>
      </c>
      <c r="C12208">
        <v>38.19</v>
      </c>
    </row>
    <row r="12209" spans="1:3">
      <c r="A12209" t="s">
        <v>27</v>
      </c>
      <c r="B12209" s="5">
        <v>45019</v>
      </c>
      <c r="C12209">
        <v>38.74</v>
      </c>
    </row>
    <row r="12210" spans="1:3">
      <c r="A12210" t="s">
        <v>27</v>
      </c>
      <c r="B12210" s="5">
        <v>45020</v>
      </c>
      <c r="C12210">
        <v>37.47</v>
      </c>
    </row>
    <row r="12211" spans="1:3">
      <c r="A12211" t="s">
        <v>27</v>
      </c>
      <c r="B12211" s="5">
        <v>45021</v>
      </c>
      <c r="C12211">
        <v>37.43</v>
      </c>
    </row>
    <row r="12212" spans="1:3">
      <c r="A12212" t="s">
        <v>27</v>
      </c>
      <c r="B12212" s="5">
        <v>45022</v>
      </c>
      <c r="C12212">
        <v>38.33</v>
      </c>
    </row>
    <row r="12213" spans="1:3">
      <c r="A12213" t="s">
        <v>27</v>
      </c>
      <c r="B12213" s="5">
        <v>45026</v>
      </c>
      <c r="C12213">
        <v>37</v>
      </c>
    </row>
    <row r="12214" spans="1:3">
      <c r="A12214" t="s">
        <v>27</v>
      </c>
      <c r="B12214" s="5">
        <v>45027</v>
      </c>
      <c r="C12214">
        <v>36.74</v>
      </c>
    </row>
    <row r="12215" spans="1:3">
      <c r="A12215" t="s">
        <v>27</v>
      </c>
      <c r="B12215" s="5">
        <v>45028</v>
      </c>
      <c r="C12215">
        <v>36.340000000000003</v>
      </c>
    </row>
    <row r="12216" spans="1:3">
      <c r="A12216" t="s">
        <v>27</v>
      </c>
      <c r="B12216" s="5">
        <v>45029</v>
      </c>
      <c r="C12216">
        <v>36.5</v>
      </c>
    </row>
    <row r="12217" spans="1:3">
      <c r="A12217" t="s">
        <v>27</v>
      </c>
      <c r="B12217" s="5">
        <v>45030</v>
      </c>
      <c r="C12217">
        <v>35.65</v>
      </c>
    </row>
    <row r="12218" spans="1:3">
      <c r="A12218" t="s">
        <v>27</v>
      </c>
      <c r="B12218" s="5">
        <v>45033</v>
      </c>
      <c r="C12218">
        <v>36</v>
      </c>
    </row>
    <row r="12219" spans="1:3">
      <c r="A12219" t="s">
        <v>27</v>
      </c>
      <c r="B12219" s="5">
        <v>45034</v>
      </c>
      <c r="C12219">
        <v>35.71</v>
      </c>
    </row>
    <row r="12220" spans="1:3">
      <c r="A12220" t="s">
        <v>27</v>
      </c>
      <c r="B12220" s="5">
        <v>45035</v>
      </c>
      <c r="C12220">
        <v>35.17</v>
      </c>
    </row>
    <row r="12221" spans="1:3">
      <c r="A12221" t="s">
        <v>27</v>
      </c>
      <c r="B12221" s="5">
        <v>45036</v>
      </c>
      <c r="C12221">
        <v>33.9</v>
      </c>
    </row>
    <row r="12222" spans="1:3">
      <c r="A12222" t="s">
        <v>27</v>
      </c>
      <c r="B12222" s="5">
        <v>45037</v>
      </c>
      <c r="C12222">
        <v>34.270000000000003</v>
      </c>
    </row>
    <row r="12223" spans="1:3">
      <c r="A12223" t="s">
        <v>27</v>
      </c>
      <c r="B12223" s="5">
        <v>45040</v>
      </c>
      <c r="C12223">
        <v>33.54</v>
      </c>
    </row>
    <row r="12224" spans="1:3">
      <c r="A12224" t="s">
        <v>27</v>
      </c>
      <c r="B12224" s="5">
        <v>45041</v>
      </c>
      <c r="C12224">
        <v>33.57</v>
      </c>
    </row>
    <row r="12225" spans="1:3">
      <c r="A12225" t="s">
        <v>27</v>
      </c>
      <c r="B12225" s="5">
        <v>45042</v>
      </c>
      <c r="C12225">
        <v>32.86</v>
      </c>
    </row>
    <row r="12226" spans="1:3">
      <c r="A12226" t="s">
        <v>27</v>
      </c>
      <c r="B12226" s="5">
        <v>45043</v>
      </c>
      <c r="C12226">
        <v>32.24</v>
      </c>
    </row>
    <row r="12227" spans="1:3">
      <c r="A12227" t="s">
        <v>27</v>
      </c>
      <c r="B12227" s="5">
        <v>45044</v>
      </c>
      <c r="C12227">
        <v>32.130000000000003</v>
      </c>
    </row>
    <row r="12228" spans="1:3">
      <c r="A12228" t="s">
        <v>27</v>
      </c>
      <c r="B12228" s="5">
        <v>45047</v>
      </c>
      <c r="C12228">
        <v>32.630000000000003</v>
      </c>
    </row>
    <row r="12229" spans="1:3">
      <c r="A12229" t="s">
        <v>27</v>
      </c>
      <c r="B12229" s="5">
        <v>45048</v>
      </c>
      <c r="C12229">
        <v>31.82</v>
      </c>
    </row>
    <row r="12230" spans="1:3">
      <c r="A12230" t="s">
        <v>27</v>
      </c>
      <c r="B12230" s="5">
        <v>45049</v>
      </c>
      <c r="C12230">
        <v>32.4</v>
      </c>
    </row>
    <row r="12231" spans="1:3">
      <c r="A12231" t="s">
        <v>27</v>
      </c>
      <c r="B12231" s="5">
        <v>45050</v>
      </c>
      <c r="C12231">
        <v>30.87</v>
      </c>
    </row>
    <row r="12232" spans="1:3">
      <c r="A12232" t="s">
        <v>27</v>
      </c>
      <c r="B12232" s="5">
        <v>45051</v>
      </c>
      <c r="C12232">
        <v>31</v>
      </c>
    </row>
    <row r="12233" spans="1:3">
      <c r="A12233" t="s">
        <v>27</v>
      </c>
      <c r="B12233" s="5">
        <v>45054</v>
      </c>
      <c r="C12233">
        <v>30.28</v>
      </c>
    </row>
    <row r="12234" spans="1:3">
      <c r="A12234" t="s">
        <v>27</v>
      </c>
      <c r="B12234" s="5">
        <v>45055</v>
      </c>
      <c r="C12234">
        <v>30.58</v>
      </c>
    </row>
    <row r="12235" spans="1:3">
      <c r="A12235" t="s">
        <v>27</v>
      </c>
      <c r="B12235" s="5">
        <v>45056</v>
      </c>
      <c r="C12235">
        <v>34.49</v>
      </c>
    </row>
    <row r="12236" spans="1:3">
      <c r="A12236" t="s">
        <v>27</v>
      </c>
      <c r="B12236" s="5">
        <v>45057</v>
      </c>
      <c r="C12236">
        <v>32.99</v>
      </c>
    </row>
    <row r="12237" spans="1:3">
      <c r="A12237" t="s">
        <v>27</v>
      </c>
      <c r="B12237" s="5">
        <v>45058</v>
      </c>
      <c r="C12237">
        <v>32.979999999999997</v>
      </c>
    </row>
    <row r="12238" spans="1:3">
      <c r="A12238" t="s">
        <v>27</v>
      </c>
      <c r="B12238" s="5">
        <v>45061</v>
      </c>
      <c r="C12238">
        <v>33.9</v>
      </c>
    </row>
    <row r="12239" spans="1:3">
      <c r="A12239" t="s">
        <v>27</v>
      </c>
      <c r="B12239" s="5">
        <v>45062</v>
      </c>
      <c r="C12239">
        <v>33.299999999999997</v>
      </c>
    </row>
    <row r="12240" spans="1:3">
      <c r="A12240" t="s">
        <v>27</v>
      </c>
      <c r="B12240" s="5">
        <v>45063</v>
      </c>
      <c r="C12240">
        <v>33.46</v>
      </c>
    </row>
    <row r="12241" spans="1:3">
      <c r="A12241" t="s">
        <v>27</v>
      </c>
      <c r="B12241" s="5">
        <v>45064</v>
      </c>
      <c r="C12241">
        <v>33.299999999999997</v>
      </c>
    </row>
    <row r="12242" spans="1:3">
      <c r="A12242" t="s">
        <v>27</v>
      </c>
      <c r="B12242" s="5">
        <v>45065</v>
      </c>
      <c r="C12242">
        <v>33.869999999999997</v>
      </c>
    </row>
    <row r="12243" spans="1:3">
      <c r="A12243" t="s">
        <v>27</v>
      </c>
      <c r="B12243" s="5">
        <v>45068</v>
      </c>
      <c r="C12243">
        <v>35</v>
      </c>
    </row>
    <row r="12244" spans="1:3">
      <c r="A12244" t="s">
        <v>27</v>
      </c>
      <c r="B12244" s="5">
        <v>45069</v>
      </c>
      <c r="C12244">
        <v>34.01</v>
      </c>
    </row>
    <row r="12245" spans="1:3">
      <c r="A12245" t="s">
        <v>27</v>
      </c>
      <c r="B12245" s="5">
        <v>45070</v>
      </c>
      <c r="C12245">
        <v>33.450000000000003</v>
      </c>
    </row>
    <row r="12246" spans="1:3">
      <c r="A12246" t="s">
        <v>27</v>
      </c>
      <c r="B12246" s="5">
        <v>45071</v>
      </c>
      <c r="C12246">
        <v>33.14</v>
      </c>
    </row>
    <row r="12247" spans="1:3">
      <c r="A12247" t="s">
        <v>27</v>
      </c>
      <c r="B12247" s="5">
        <v>45072</v>
      </c>
      <c r="C12247">
        <v>33.200000000000003</v>
      </c>
    </row>
    <row r="12248" spans="1:3">
      <c r="A12248" t="s">
        <v>27</v>
      </c>
      <c r="B12248" s="5">
        <v>45076</v>
      </c>
      <c r="C12248">
        <v>32.85</v>
      </c>
    </row>
    <row r="12249" spans="1:3">
      <c r="A12249" t="s">
        <v>27</v>
      </c>
      <c r="B12249" s="5">
        <v>45077</v>
      </c>
      <c r="C12249">
        <v>32.43</v>
      </c>
    </row>
    <row r="12250" spans="1:3">
      <c r="A12250" t="s">
        <v>27</v>
      </c>
      <c r="B12250" s="5">
        <v>45078</v>
      </c>
      <c r="C12250">
        <v>32.49</v>
      </c>
    </row>
    <row r="12251" spans="1:3">
      <c r="A12251" t="s">
        <v>27</v>
      </c>
      <c r="B12251" s="5">
        <v>45079</v>
      </c>
      <c r="C12251">
        <v>33.57</v>
      </c>
    </row>
    <row r="12252" spans="1:3">
      <c r="A12252" t="s">
        <v>27</v>
      </c>
      <c r="B12252" s="5">
        <v>45082</v>
      </c>
      <c r="C12252">
        <v>33.06</v>
      </c>
    </row>
    <row r="12253" spans="1:3">
      <c r="A12253" t="s">
        <v>27</v>
      </c>
      <c r="B12253" s="5">
        <v>45083</v>
      </c>
      <c r="C12253">
        <v>33.979999999999997</v>
      </c>
    </row>
    <row r="12254" spans="1:3">
      <c r="A12254" t="s">
        <v>27</v>
      </c>
      <c r="B12254" s="5">
        <v>45084</v>
      </c>
      <c r="C12254">
        <v>34.72</v>
      </c>
    </row>
    <row r="12255" spans="1:3">
      <c r="A12255" t="s">
        <v>27</v>
      </c>
      <c r="B12255" s="5">
        <v>45085</v>
      </c>
      <c r="C12255">
        <v>34.159999999999997</v>
      </c>
    </row>
    <row r="12256" spans="1:3">
      <c r="A12256" t="s">
        <v>27</v>
      </c>
      <c r="B12256" s="5">
        <v>45086</v>
      </c>
      <c r="C12256">
        <v>33.96</v>
      </c>
    </row>
    <row r="12257" spans="1:3">
      <c r="A12257" t="s">
        <v>27</v>
      </c>
      <c r="B12257" s="5">
        <v>45089</v>
      </c>
      <c r="C12257">
        <v>33.68</v>
      </c>
    </row>
    <row r="12258" spans="1:3">
      <c r="A12258" t="s">
        <v>27</v>
      </c>
      <c r="B12258" s="5">
        <v>45090</v>
      </c>
      <c r="C12258">
        <v>33.85</v>
      </c>
    </row>
    <row r="12259" spans="1:3">
      <c r="A12259" t="s">
        <v>27</v>
      </c>
      <c r="B12259" s="5">
        <v>45091</v>
      </c>
      <c r="C12259">
        <v>32.97</v>
      </c>
    </row>
    <row r="12260" spans="1:3">
      <c r="A12260" t="s">
        <v>27</v>
      </c>
      <c r="B12260" s="5">
        <v>45092</v>
      </c>
      <c r="C12260">
        <v>34.159999999999997</v>
      </c>
    </row>
    <row r="12261" spans="1:3">
      <c r="A12261" t="s">
        <v>27</v>
      </c>
      <c r="B12261" s="5">
        <v>45093</v>
      </c>
      <c r="C12261">
        <v>34.979999999999997</v>
      </c>
    </row>
    <row r="12262" spans="1:3">
      <c r="A12262" t="s">
        <v>27</v>
      </c>
      <c r="B12262" s="5">
        <v>45097</v>
      </c>
      <c r="C12262">
        <v>34.57</v>
      </c>
    </row>
    <row r="12263" spans="1:3">
      <c r="A12263" t="s">
        <v>27</v>
      </c>
      <c r="B12263" s="5">
        <v>45098</v>
      </c>
      <c r="C12263">
        <v>36.119999999999997</v>
      </c>
    </row>
    <row r="12264" spans="1:3">
      <c r="A12264" t="s">
        <v>27</v>
      </c>
      <c r="B12264" s="5">
        <v>45099</v>
      </c>
      <c r="C12264">
        <v>35.43</v>
      </c>
    </row>
    <row r="12265" spans="1:3">
      <c r="A12265" t="s">
        <v>27</v>
      </c>
      <c r="B12265" s="5">
        <v>45100</v>
      </c>
      <c r="C12265">
        <v>34.14</v>
      </c>
    </row>
    <row r="12266" spans="1:3">
      <c r="A12266" t="s">
        <v>27</v>
      </c>
      <c r="B12266" s="5">
        <v>45103</v>
      </c>
      <c r="C12266">
        <v>34.840000000000003</v>
      </c>
    </row>
    <row r="12267" spans="1:3">
      <c r="A12267" t="s">
        <v>27</v>
      </c>
      <c r="B12267" s="5">
        <v>45104</v>
      </c>
      <c r="C12267">
        <v>34.200000000000003</v>
      </c>
    </row>
    <row r="12268" spans="1:3">
      <c r="A12268" t="s">
        <v>27</v>
      </c>
      <c r="B12268" s="5">
        <v>45105</v>
      </c>
      <c r="C12268">
        <v>34.22</v>
      </c>
    </row>
    <row r="12269" spans="1:3">
      <c r="A12269" t="s">
        <v>27</v>
      </c>
      <c r="B12269" s="5">
        <v>45106</v>
      </c>
      <c r="C12269">
        <v>34.67</v>
      </c>
    </row>
    <row r="12270" spans="1:3">
      <c r="A12270" t="s">
        <v>27</v>
      </c>
      <c r="B12270" s="5">
        <v>45107</v>
      </c>
      <c r="C12270">
        <v>36.07</v>
      </c>
    </row>
    <row r="12271" spans="1:3">
      <c r="A12271" t="s">
        <v>27</v>
      </c>
      <c r="B12271" s="5">
        <v>45110</v>
      </c>
      <c r="C12271">
        <v>36.880000000000003</v>
      </c>
    </row>
    <row r="12272" spans="1:3">
      <c r="A12272" t="s">
        <v>27</v>
      </c>
      <c r="B12272" s="5">
        <v>45112</v>
      </c>
      <c r="C12272">
        <v>36.46</v>
      </c>
    </row>
    <row r="12273" spans="1:3">
      <c r="A12273" t="s">
        <v>27</v>
      </c>
      <c r="B12273" s="5">
        <v>45113</v>
      </c>
      <c r="C12273">
        <v>36.61</v>
      </c>
    </row>
    <row r="12274" spans="1:3">
      <c r="A12274" t="s">
        <v>27</v>
      </c>
      <c r="B12274" s="5">
        <v>45114</v>
      </c>
      <c r="C12274">
        <v>36.619999999999997</v>
      </c>
    </row>
    <row r="12275" spans="1:3">
      <c r="A12275" t="s">
        <v>27</v>
      </c>
      <c r="B12275" s="5">
        <v>45117</v>
      </c>
      <c r="C12275">
        <v>37.32</v>
      </c>
    </row>
    <row r="12276" spans="1:3">
      <c r="A12276" t="s">
        <v>27</v>
      </c>
      <c r="B12276" s="5">
        <v>45118</v>
      </c>
      <c r="C12276">
        <v>37.1</v>
      </c>
    </row>
    <row r="12277" spans="1:3">
      <c r="A12277" t="s">
        <v>27</v>
      </c>
      <c r="B12277" s="5">
        <v>45119</v>
      </c>
      <c r="C12277">
        <v>37.19</v>
      </c>
    </row>
    <row r="12278" spans="1:3">
      <c r="A12278" t="s">
        <v>27</v>
      </c>
      <c r="B12278" s="5">
        <v>45120</v>
      </c>
      <c r="C12278">
        <v>39.21</v>
      </c>
    </row>
    <row r="12279" spans="1:3">
      <c r="A12279" t="s">
        <v>27</v>
      </c>
      <c r="B12279" s="5">
        <v>45121</v>
      </c>
      <c r="C12279">
        <v>38.22</v>
      </c>
    </row>
    <row r="12280" spans="1:3">
      <c r="A12280" t="s">
        <v>27</v>
      </c>
      <c r="B12280" s="5">
        <v>45124</v>
      </c>
      <c r="C12280">
        <v>40.270000000000003</v>
      </c>
    </row>
    <row r="12281" spans="1:3">
      <c r="A12281" t="s">
        <v>27</v>
      </c>
      <c r="B12281" s="5">
        <v>45125</v>
      </c>
      <c r="C12281">
        <v>41.7</v>
      </c>
    </row>
    <row r="12282" spans="1:3">
      <c r="A12282" t="s">
        <v>27</v>
      </c>
      <c r="B12282" s="5">
        <v>45126</v>
      </c>
      <c r="C12282">
        <v>41.99</v>
      </c>
    </row>
    <row r="12283" spans="1:3">
      <c r="A12283" t="s">
        <v>27</v>
      </c>
      <c r="B12283" s="5">
        <v>45127</v>
      </c>
      <c r="C12283">
        <v>42.57</v>
      </c>
    </row>
    <row r="12284" spans="1:3">
      <c r="A12284" t="s">
        <v>27</v>
      </c>
      <c r="B12284" s="5">
        <v>45128</v>
      </c>
      <c r="C12284">
        <v>42.89</v>
      </c>
    </row>
    <row r="12285" spans="1:3">
      <c r="A12285" t="s">
        <v>27</v>
      </c>
      <c r="B12285" s="5">
        <v>45131</v>
      </c>
      <c r="C12285">
        <v>42.76</v>
      </c>
    </row>
    <row r="12286" spans="1:3">
      <c r="A12286" t="s">
        <v>27</v>
      </c>
      <c r="B12286" s="5">
        <v>45132</v>
      </c>
      <c r="C12286">
        <v>42.81</v>
      </c>
    </row>
    <row r="12287" spans="1:3">
      <c r="A12287" t="s">
        <v>27</v>
      </c>
      <c r="B12287" s="5">
        <v>45133</v>
      </c>
      <c r="C12287">
        <v>43.75</v>
      </c>
    </row>
    <row r="12288" spans="1:3">
      <c r="A12288" t="s">
        <v>27</v>
      </c>
      <c r="B12288" s="5">
        <v>45134</v>
      </c>
      <c r="C12288">
        <v>43.51</v>
      </c>
    </row>
    <row r="12289" spans="1:3">
      <c r="A12289" t="s">
        <v>27</v>
      </c>
      <c r="B12289" s="5">
        <v>45135</v>
      </c>
      <c r="C12289">
        <v>43.66</v>
      </c>
    </row>
    <row r="12290" spans="1:3">
      <c r="A12290" t="s">
        <v>27</v>
      </c>
      <c r="B12290" s="5">
        <v>45138</v>
      </c>
      <c r="C12290">
        <v>42.96</v>
      </c>
    </row>
    <row r="12291" spans="1:3">
      <c r="A12291" t="s">
        <v>27</v>
      </c>
      <c r="B12291" s="5">
        <v>45139</v>
      </c>
      <c r="C12291">
        <v>42.28</v>
      </c>
    </row>
    <row r="12292" spans="1:3">
      <c r="A12292" t="s">
        <v>27</v>
      </c>
      <c r="B12292" s="5">
        <v>45140</v>
      </c>
      <c r="C12292">
        <v>42.85</v>
      </c>
    </row>
    <row r="12293" spans="1:3">
      <c r="A12293" t="s">
        <v>27</v>
      </c>
      <c r="B12293" s="5">
        <v>45141</v>
      </c>
      <c r="C12293">
        <v>42.1</v>
      </c>
    </row>
    <row r="12294" spans="1:3">
      <c r="A12294" t="s">
        <v>27</v>
      </c>
      <c r="B12294" s="5">
        <v>45142</v>
      </c>
      <c r="C12294">
        <v>42.41</v>
      </c>
    </row>
    <row r="12295" spans="1:3">
      <c r="A12295" t="s">
        <v>27</v>
      </c>
      <c r="B12295" s="5">
        <v>45145</v>
      </c>
      <c r="C12295">
        <v>42.01</v>
      </c>
    </row>
    <row r="12296" spans="1:3">
      <c r="A12296" t="s">
        <v>27</v>
      </c>
      <c r="B12296" s="5">
        <v>45146</v>
      </c>
      <c r="C12296">
        <v>43.31</v>
      </c>
    </row>
    <row r="12297" spans="1:3">
      <c r="A12297" t="s">
        <v>27</v>
      </c>
      <c r="B12297" s="5">
        <v>45147</v>
      </c>
      <c r="C12297">
        <v>42.63</v>
      </c>
    </row>
    <row r="12298" spans="1:3">
      <c r="A12298" t="s">
        <v>27</v>
      </c>
      <c r="B12298" s="5">
        <v>45148</v>
      </c>
      <c r="C12298">
        <v>44.03</v>
      </c>
    </row>
    <row r="12299" spans="1:3">
      <c r="A12299" t="s">
        <v>27</v>
      </c>
      <c r="B12299" s="5">
        <v>45149</v>
      </c>
      <c r="C12299">
        <v>43.75</v>
      </c>
    </row>
    <row r="12300" spans="1:3">
      <c r="A12300" t="s">
        <v>27</v>
      </c>
      <c r="B12300" s="5">
        <v>45152</v>
      </c>
      <c r="C12300">
        <v>43.86</v>
      </c>
    </row>
    <row r="12301" spans="1:3">
      <c r="A12301" t="s">
        <v>27</v>
      </c>
      <c r="B12301" s="5">
        <v>45153</v>
      </c>
      <c r="C12301">
        <v>44.02</v>
      </c>
    </row>
    <row r="12302" spans="1:3">
      <c r="A12302" t="s">
        <v>27</v>
      </c>
      <c r="B12302" s="5">
        <v>45154</v>
      </c>
      <c r="C12302">
        <v>43.29</v>
      </c>
    </row>
    <row r="12303" spans="1:3">
      <c r="A12303" t="s">
        <v>27</v>
      </c>
      <c r="B12303" s="5">
        <v>45155</v>
      </c>
      <c r="C12303">
        <v>42.48</v>
      </c>
    </row>
    <row r="12304" spans="1:3">
      <c r="A12304" t="s">
        <v>27</v>
      </c>
      <c r="B12304" s="5">
        <v>45156</v>
      </c>
      <c r="C12304">
        <v>43.26</v>
      </c>
    </row>
    <row r="12305" spans="1:3">
      <c r="A12305" t="s">
        <v>27</v>
      </c>
      <c r="B12305" s="5">
        <v>45159</v>
      </c>
      <c r="C12305">
        <v>42.62</v>
      </c>
    </row>
    <row r="12306" spans="1:3">
      <c r="A12306" t="s">
        <v>27</v>
      </c>
      <c r="B12306" s="5">
        <v>45160</v>
      </c>
      <c r="C12306">
        <v>42.7</v>
      </c>
    </row>
    <row r="12307" spans="1:3">
      <c r="A12307" t="s">
        <v>27</v>
      </c>
      <c r="B12307" s="5">
        <v>45161</v>
      </c>
      <c r="C12307">
        <v>41.96</v>
      </c>
    </row>
    <row r="12308" spans="1:3">
      <c r="A12308" t="s">
        <v>27</v>
      </c>
      <c r="B12308" s="5">
        <v>45162</v>
      </c>
      <c r="C12308">
        <v>42.24</v>
      </c>
    </row>
    <row r="12309" spans="1:3">
      <c r="A12309" t="s">
        <v>27</v>
      </c>
      <c r="B12309" s="5">
        <v>45163</v>
      </c>
      <c r="C12309">
        <v>42.69</v>
      </c>
    </row>
    <row r="12310" spans="1:3">
      <c r="A12310" t="s">
        <v>27</v>
      </c>
      <c r="B12310" s="5">
        <v>45166</v>
      </c>
      <c r="C12310">
        <v>42.44</v>
      </c>
    </row>
    <row r="12311" spans="1:3">
      <c r="A12311" t="s">
        <v>27</v>
      </c>
      <c r="B12311" s="5">
        <v>45167</v>
      </c>
      <c r="C12311">
        <v>43.1</v>
      </c>
    </row>
    <row r="12312" spans="1:3">
      <c r="A12312" t="s">
        <v>27</v>
      </c>
      <c r="B12312" s="5">
        <v>45168</v>
      </c>
      <c r="C12312">
        <v>42.98</v>
      </c>
    </row>
    <row r="12313" spans="1:3">
      <c r="A12313" t="s">
        <v>27</v>
      </c>
      <c r="B12313" s="5">
        <v>45169</v>
      </c>
      <c r="C12313">
        <v>42.56</v>
      </c>
    </row>
    <row r="12314" spans="1:3">
      <c r="A12314" t="s">
        <v>27</v>
      </c>
      <c r="B12314" s="5">
        <v>45170</v>
      </c>
      <c r="C12314">
        <v>42.82</v>
      </c>
    </row>
    <row r="12315" spans="1:3">
      <c r="A12315" t="s">
        <v>27</v>
      </c>
      <c r="B12315" s="5">
        <v>45174</v>
      </c>
      <c r="C12315">
        <v>40.9</v>
      </c>
    </row>
    <row r="12316" spans="1:3">
      <c r="A12316" t="s">
        <v>27</v>
      </c>
      <c r="B12316" s="5">
        <v>45175</v>
      </c>
      <c r="C12316">
        <v>41.02</v>
      </c>
    </row>
    <row r="12317" spans="1:3">
      <c r="A12317" t="s">
        <v>27</v>
      </c>
      <c r="B12317" s="5">
        <v>45176</v>
      </c>
      <c r="C12317">
        <v>39.14</v>
      </c>
    </row>
    <row r="12318" spans="1:3">
      <c r="A12318" t="s">
        <v>27</v>
      </c>
      <c r="B12318" s="5">
        <v>45177</v>
      </c>
      <c r="C12318">
        <v>38.51</v>
      </c>
    </row>
    <row r="12319" spans="1:3">
      <c r="A12319" t="s">
        <v>27</v>
      </c>
      <c r="B12319" s="5">
        <v>45180</v>
      </c>
      <c r="C12319">
        <v>37.5</v>
      </c>
    </row>
    <row r="12320" spans="1:3">
      <c r="A12320" t="s">
        <v>27</v>
      </c>
      <c r="B12320" s="5">
        <v>45181</v>
      </c>
      <c r="C12320">
        <v>38.92</v>
      </c>
    </row>
    <row r="12321" spans="1:3">
      <c r="A12321" t="s">
        <v>27</v>
      </c>
      <c r="B12321" s="5">
        <v>45182</v>
      </c>
      <c r="C12321">
        <v>41.03</v>
      </c>
    </row>
    <row r="12322" spans="1:3">
      <c r="A12322" t="s">
        <v>27</v>
      </c>
      <c r="B12322" s="5">
        <v>45183</v>
      </c>
      <c r="C12322">
        <v>40.520000000000003</v>
      </c>
    </row>
    <row r="12323" spans="1:3">
      <c r="A12323" t="s">
        <v>27</v>
      </c>
      <c r="B12323" s="5">
        <v>45184</v>
      </c>
      <c r="C12323">
        <v>39.22</v>
      </c>
    </row>
    <row r="12324" spans="1:3">
      <c r="A12324" t="s">
        <v>27</v>
      </c>
      <c r="B12324" s="5">
        <v>45187</v>
      </c>
      <c r="C12324">
        <v>39.11</v>
      </c>
    </row>
    <row r="12325" spans="1:3">
      <c r="A12325" t="s">
        <v>27</v>
      </c>
      <c r="B12325" s="5">
        <v>45188</v>
      </c>
      <c r="C12325">
        <v>39.770000000000003</v>
      </c>
    </row>
    <row r="12326" spans="1:3">
      <c r="A12326" t="s">
        <v>27</v>
      </c>
      <c r="B12326" s="5">
        <v>45189</v>
      </c>
      <c r="C12326">
        <v>39.6</v>
      </c>
    </row>
    <row r="12327" spans="1:3">
      <c r="A12327" t="s">
        <v>27</v>
      </c>
      <c r="B12327" s="5">
        <v>45190</v>
      </c>
      <c r="C12327">
        <v>39.909999999999997</v>
      </c>
    </row>
    <row r="12328" spans="1:3">
      <c r="A12328" t="s">
        <v>27</v>
      </c>
      <c r="B12328" s="5">
        <v>45191</v>
      </c>
      <c r="C12328">
        <v>39.57</v>
      </c>
    </row>
    <row r="12329" spans="1:3">
      <c r="A12329" t="s">
        <v>27</v>
      </c>
      <c r="B12329" s="5">
        <v>45194</v>
      </c>
      <c r="C12329">
        <v>38.89</v>
      </c>
    </row>
    <row r="12330" spans="1:3">
      <c r="A12330" t="s">
        <v>27</v>
      </c>
      <c r="B12330" s="5">
        <v>45195</v>
      </c>
      <c r="C12330">
        <v>38.47</v>
      </c>
    </row>
    <row r="12331" spans="1:3">
      <c r="A12331" t="s">
        <v>27</v>
      </c>
      <c r="B12331" s="5">
        <v>45196</v>
      </c>
      <c r="C12331">
        <v>38.450000000000003</v>
      </c>
    </row>
    <row r="12332" spans="1:3">
      <c r="A12332" t="s">
        <v>27</v>
      </c>
      <c r="B12332" s="5">
        <v>45197</v>
      </c>
      <c r="C12332">
        <v>39.15</v>
      </c>
    </row>
    <row r="12333" spans="1:3">
      <c r="A12333" t="s">
        <v>27</v>
      </c>
      <c r="B12333" s="5">
        <v>45198</v>
      </c>
      <c r="C12333">
        <v>38.200000000000003</v>
      </c>
    </row>
    <row r="12334" spans="1:3">
      <c r="A12334" t="s">
        <v>27</v>
      </c>
      <c r="B12334" s="5">
        <v>45201</v>
      </c>
      <c r="C12334">
        <v>37.69</v>
      </c>
    </row>
    <row r="12335" spans="1:3">
      <c r="A12335" t="s">
        <v>27</v>
      </c>
      <c r="B12335" s="5">
        <v>45202</v>
      </c>
      <c r="C12335">
        <v>37.65</v>
      </c>
    </row>
    <row r="12336" spans="1:3">
      <c r="A12336" t="s">
        <v>27</v>
      </c>
      <c r="B12336" s="5">
        <v>45203</v>
      </c>
      <c r="C12336">
        <v>37.24</v>
      </c>
    </row>
    <row r="12337" spans="1:3">
      <c r="A12337" t="s">
        <v>27</v>
      </c>
      <c r="B12337" s="5">
        <v>45204</v>
      </c>
      <c r="C12337">
        <v>37.65</v>
      </c>
    </row>
    <row r="12338" spans="1:3">
      <c r="A12338" t="s">
        <v>27</v>
      </c>
      <c r="B12338" s="5">
        <v>45205</v>
      </c>
      <c r="C12338">
        <v>37.270000000000003</v>
      </c>
    </row>
    <row r="12339" spans="1:3">
      <c r="A12339" t="s">
        <v>27</v>
      </c>
      <c r="B12339" s="5">
        <v>45208</v>
      </c>
      <c r="C12339">
        <v>37.04</v>
      </c>
    </row>
    <row r="12340" spans="1:3">
      <c r="A12340" t="s">
        <v>27</v>
      </c>
      <c r="B12340" s="5">
        <v>45209</v>
      </c>
      <c r="C12340">
        <v>37.89</v>
      </c>
    </row>
    <row r="12341" spans="1:3">
      <c r="A12341" t="s">
        <v>27</v>
      </c>
      <c r="B12341" s="5">
        <v>45210</v>
      </c>
      <c r="C12341">
        <v>37.31</v>
      </c>
    </row>
    <row r="12342" spans="1:3">
      <c r="A12342" t="s">
        <v>27</v>
      </c>
      <c r="B12342" s="5">
        <v>45211</v>
      </c>
      <c r="C12342">
        <v>36.54</v>
      </c>
    </row>
    <row r="12343" spans="1:3">
      <c r="A12343" t="s">
        <v>27</v>
      </c>
      <c r="B12343" s="5">
        <v>45212</v>
      </c>
      <c r="C12343">
        <v>36.549999999999997</v>
      </c>
    </row>
    <row r="12344" spans="1:3">
      <c r="A12344" t="s">
        <v>27</v>
      </c>
      <c r="B12344" s="5">
        <v>45215</v>
      </c>
      <c r="C12344">
        <v>37.01</v>
      </c>
    </row>
    <row r="12345" spans="1:3">
      <c r="A12345" t="s">
        <v>27</v>
      </c>
      <c r="B12345" s="5">
        <v>45216</v>
      </c>
      <c r="C12345">
        <v>37.56</v>
      </c>
    </row>
    <row r="12346" spans="1:3">
      <c r="A12346" t="s">
        <v>27</v>
      </c>
      <c r="B12346" s="5">
        <v>45217</v>
      </c>
      <c r="C12346">
        <v>35.92</v>
      </c>
    </row>
    <row r="12347" spans="1:3">
      <c r="A12347" t="s">
        <v>27</v>
      </c>
      <c r="B12347" s="5">
        <v>45218</v>
      </c>
      <c r="C12347">
        <v>35.799999999999997</v>
      </c>
    </row>
    <row r="12348" spans="1:3">
      <c r="A12348" t="s">
        <v>27</v>
      </c>
      <c r="B12348" s="5">
        <v>45219</v>
      </c>
      <c r="C12348">
        <v>35.159999999999997</v>
      </c>
    </row>
    <row r="12349" spans="1:3">
      <c r="A12349" t="s">
        <v>27</v>
      </c>
      <c r="B12349" s="5">
        <v>45222</v>
      </c>
      <c r="C12349">
        <v>34.770000000000003</v>
      </c>
    </row>
    <row r="12350" spans="1:3">
      <c r="A12350" t="s">
        <v>27</v>
      </c>
      <c r="B12350" s="5">
        <v>45223</v>
      </c>
      <c r="C12350">
        <v>34.85</v>
      </c>
    </row>
    <row r="12351" spans="1:3">
      <c r="A12351" t="s">
        <v>27</v>
      </c>
      <c r="B12351" s="5">
        <v>45224</v>
      </c>
      <c r="C12351">
        <v>33.32</v>
      </c>
    </row>
    <row r="12352" spans="1:3">
      <c r="A12352" t="s">
        <v>27</v>
      </c>
      <c r="B12352" s="5">
        <v>45225</v>
      </c>
      <c r="C12352">
        <v>34.590000000000003</v>
      </c>
    </row>
    <row r="12353" spans="1:3">
      <c r="A12353" t="s">
        <v>27</v>
      </c>
      <c r="B12353" s="5">
        <v>45226</v>
      </c>
      <c r="C12353">
        <v>33.380000000000003</v>
      </c>
    </row>
    <row r="12354" spans="1:3">
      <c r="A12354" t="s">
        <v>27</v>
      </c>
      <c r="B12354" s="5">
        <v>45229</v>
      </c>
      <c r="C12354">
        <v>34</v>
      </c>
    </row>
    <row r="12355" spans="1:3">
      <c r="A12355" t="s">
        <v>27</v>
      </c>
      <c r="B12355" s="5">
        <v>45230</v>
      </c>
      <c r="C12355">
        <v>33.869999999999997</v>
      </c>
    </row>
    <row r="12356" spans="1:3">
      <c r="A12356" t="s">
        <v>27</v>
      </c>
      <c r="B12356" s="5">
        <v>45231</v>
      </c>
      <c r="C12356">
        <v>33.51</v>
      </c>
    </row>
    <row r="12357" spans="1:3">
      <c r="A12357" t="s">
        <v>27</v>
      </c>
      <c r="B12357" s="5">
        <v>45232</v>
      </c>
      <c r="C12357">
        <v>34.25</v>
      </c>
    </row>
    <row r="12358" spans="1:3">
      <c r="A12358" t="s">
        <v>27</v>
      </c>
      <c r="B12358" s="5">
        <v>45233</v>
      </c>
      <c r="C12358">
        <v>35.58</v>
      </c>
    </row>
    <row r="12359" spans="1:3">
      <c r="A12359" t="s">
        <v>27</v>
      </c>
      <c r="B12359" s="5">
        <v>45236</v>
      </c>
      <c r="C12359">
        <v>35.26</v>
      </c>
    </row>
    <row r="12360" spans="1:3">
      <c r="A12360" t="s">
        <v>27</v>
      </c>
      <c r="B12360" s="5">
        <v>45237</v>
      </c>
      <c r="C12360">
        <v>38.799999999999997</v>
      </c>
    </row>
    <row r="12361" spans="1:3">
      <c r="A12361" t="s">
        <v>27</v>
      </c>
      <c r="B12361" s="5">
        <v>45238</v>
      </c>
      <c r="C12361">
        <v>36.75</v>
      </c>
    </row>
    <row r="12362" spans="1:3">
      <c r="A12362" t="s">
        <v>27</v>
      </c>
      <c r="B12362" s="5">
        <v>45239</v>
      </c>
      <c r="C12362">
        <v>36.68</v>
      </c>
    </row>
    <row r="12363" spans="1:3">
      <c r="A12363" t="s">
        <v>27</v>
      </c>
      <c r="B12363" s="5">
        <v>45240</v>
      </c>
      <c r="C12363">
        <v>37.25</v>
      </c>
    </row>
    <row r="12364" spans="1:3">
      <c r="A12364" t="s">
        <v>27</v>
      </c>
      <c r="B12364" s="5">
        <v>45243</v>
      </c>
      <c r="C12364">
        <v>37.5</v>
      </c>
    </row>
    <row r="12365" spans="1:3">
      <c r="A12365" t="s">
        <v>27</v>
      </c>
      <c r="B12365" s="5">
        <v>45244</v>
      </c>
      <c r="C12365">
        <v>40.29</v>
      </c>
    </row>
    <row r="12366" spans="1:3">
      <c r="A12366" t="s">
        <v>27</v>
      </c>
      <c r="B12366" s="5">
        <v>45245</v>
      </c>
      <c r="C12366">
        <v>39.340000000000003</v>
      </c>
    </row>
    <row r="12367" spans="1:3">
      <c r="A12367" t="s">
        <v>27</v>
      </c>
      <c r="B12367" s="5">
        <v>45246</v>
      </c>
      <c r="C12367">
        <v>39.520000000000003</v>
      </c>
    </row>
    <row r="12368" spans="1:3">
      <c r="A12368" t="s">
        <v>27</v>
      </c>
      <c r="B12368" s="5">
        <v>45247</v>
      </c>
      <c r="C12368">
        <v>39.93</v>
      </c>
    </row>
    <row r="12369" spans="1:3">
      <c r="A12369" t="s">
        <v>27</v>
      </c>
      <c r="B12369" s="5">
        <v>45250</v>
      </c>
      <c r="C12369">
        <v>40.01</v>
      </c>
    </row>
    <row r="12370" spans="1:3">
      <c r="A12370" t="s">
        <v>27</v>
      </c>
      <c r="B12370" s="5">
        <v>45251</v>
      </c>
      <c r="C12370">
        <v>38.880000000000003</v>
      </c>
    </row>
    <row r="12371" spans="1:3">
      <c r="A12371" t="s">
        <v>27</v>
      </c>
      <c r="B12371" s="5">
        <v>45252</v>
      </c>
      <c r="C12371">
        <v>40.11</v>
      </c>
    </row>
    <row r="12372" spans="1:3">
      <c r="A12372" t="s">
        <v>27</v>
      </c>
      <c r="B12372" s="5">
        <v>45254</v>
      </c>
      <c r="C12372">
        <v>40.380000000000003</v>
      </c>
    </row>
    <row r="12373" spans="1:3">
      <c r="A12373" t="s">
        <v>27</v>
      </c>
      <c r="B12373" s="5">
        <v>45257</v>
      </c>
      <c r="C12373">
        <v>40.86</v>
      </c>
    </row>
    <row r="12374" spans="1:3">
      <c r="A12374" t="s">
        <v>27</v>
      </c>
      <c r="B12374" s="5">
        <v>45258</v>
      </c>
      <c r="C12374">
        <v>39.68</v>
      </c>
    </row>
    <row r="12375" spans="1:3">
      <c r="A12375" t="s">
        <v>27</v>
      </c>
      <c r="B12375" s="5">
        <v>45259</v>
      </c>
      <c r="C12375">
        <v>38.5</v>
      </c>
    </row>
    <row r="12376" spans="1:3">
      <c r="A12376" t="s">
        <v>27</v>
      </c>
      <c r="B12376" s="5">
        <v>45260</v>
      </c>
      <c r="C12376">
        <v>38.61</v>
      </c>
    </row>
    <row r="12377" spans="1:3">
      <c r="A12377" t="s">
        <v>27</v>
      </c>
      <c r="B12377" s="5">
        <v>45261</v>
      </c>
      <c r="C12377">
        <v>39.69</v>
      </c>
    </row>
    <row r="12378" spans="1:3">
      <c r="A12378" t="s">
        <v>27</v>
      </c>
      <c r="B12378" s="5">
        <v>45264</v>
      </c>
      <c r="C12378">
        <v>40.11</v>
      </c>
    </row>
    <row r="12379" spans="1:3">
      <c r="A12379" t="s">
        <v>27</v>
      </c>
      <c r="B12379" s="5">
        <v>45265</v>
      </c>
      <c r="C12379">
        <v>39.9</v>
      </c>
    </row>
    <row r="12380" spans="1:3">
      <c r="A12380" t="s">
        <v>27</v>
      </c>
      <c r="B12380" s="5">
        <v>45266</v>
      </c>
      <c r="C12380">
        <v>39.97</v>
      </c>
    </row>
    <row r="12381" spans="1:3">
      <c r="A12381" t="s">
        <v>27</v>
      </c>
      <c r="B12381" s="5">
        <v>45267</v>
      </c>
      <c r="C12381">
        <v>40.15</v>
      </c>
    </row>
    <row r="12382" spans="1:3">
      <c r="A12382" t="s">
        <v>27</v>
      </c>
      <c r="B12382" s="5">
        <v>45268</v>
      </c>
      <c r="C12382">
        <v>39.950000000000003</v>
      </c>
    </row>
    <row r="12383" spans="1:3">
      <c r="A12383" t="s">
        <v>27</v>
      </c>
      <c r="B12383" s="5">
        <v>45271</v>
      </c>
      <c r="C12383">
        <v>40.5</v>
      </c>
    </row>
    <row r="12384" spans="1:3">
      <c r="A12384" t="s">
        <v>27</v>
      </c>
      <c r="B12384" s="5">
        <v>45272</v>
      </c>
      <c r="C12384">
        <v>40.24</v>
      </c>
    </row>
    <row r="12385" spans="1:3">
      <c r="A12385" t="s">
        <v>27</v>
      </c>
      <c r="B12385" s="5">
        <v>45273</v>
      </c>
      <c r="C12385">
        <v>42.1</v>
      </c>
    </row>
    <row r="12386" spans="1:3">
      <c r="A12386" t="s">
        <v>27</v>
      </c>
      <c r="B12386" s="5">
        <v>45274</v>
      </c>
      <c r="C12386">
        <v>39.450000000000003</v>
      </c>
    </row>
    <row r="12387" spans="1:3">
      <c r="A12387" t="s">
        <v>27</v>
      </c>
      <c r="B12387" s="5">
        <v>45275</v>
      </c>
      <c r="C12387">
        <v>39.020000000000003</v>
      </c>
    </row>
    <row r="12388" spans="1:3">
      <c r="A12388" t="s">
        <v>27</v>
      </c>
      <c r="B12388" s="5">
        <v>45278</v>
      </c>
      <c r="C12388">
        <v>38.799999999999997</v>
      </c>
    </row>
    <row r="12389" spans="1:3">
      <c r="A12389" t="s">
        <v>27</v>
      </c>
      <c r="B12389" s="5">
        <v>45279</v>
      </c>
      <c r="C12389">
        <v>39.380000000000003</v>
      </c>
    </row>
    <row r="12390" spans="1:3">
      <c r="A12390" t="s">
        <v>27</v>
      </c>
      <c r="B12390" s="5">
        <v>45280</v>
      </c>
      <c r="C12390">
        <v>36.380000000000003</v>
      </c>
    </row>
    <row r="12391" spans="1:3">
      <c r="A12391" t="s">
        <v>27</v>
      </c>
      <c r="B12391" s="5">
        <v>45281</v>
      </c>
      <c r="C12391">
        <v>36.880000000000003</v>
      </c>
    </row>
    <row r="12392" spans="1:3">
      <c r="A12392" t="s">
        <v>27</v>
      </c>
      <c r="B12392" s="5">
        <v>45282</v>
      </c>
      <c r="C12392">
        <v>37.15</v>
      </c>
    </row>
    <row r="12393" spans="1:3">
      <c r="A12393" t="s">
        <v>27</v>
      </c>
      <c r="B12393" s="5">
        <v>45286</v>
      </c>
      <c r="C12393">
        <v>37.369999999999997</v>
      </c>
    </row>
    <row r="12394" spans="1:3">
      <c r="A12394" t="s">
        <v>27</v>
      </c>
      <c r="B12394" s="5">
        <v>45287</v>
      </c>
      <c r="C12394">
        <v>36.9</v>
      </c>
    </row>
    <row r="12395" spans="1:3">
      <c r="A12395" t="s">
        <v>27</v>
      </c>
      <c r="B12395" s="5">
        <v>45288</v>
      </c>
      <c r="C12395">
        <v>37.15</v>
      </c>
    </row>
    <row r="12396" spans="1:3">
      <c r="A12396" t="s">
        <v>27</v>
      </c>
      <c r="B12396" s="5">
        <v>45289</v>
      </c>
      <c r="C12396">
        <v>36.96</v>
      </c>
    </row>
    <row r="12397" spans="1:3">
      <c r="A12397" t="s">
        <v>27</v>
      </c>
      <c r="B12397" s="5">
        <v>45293</v>
      </c>
      <c r="C12397">
        <v>37.39</v>
      </c>
    </row>
    <row r="12398" spans="1:3">
      <c r="A12398" t="s">
        <v>27</v>
      </c>
      <c r="B12398" s="5">
        <v>45294</v>
      </c>
      <c r="C12398">
        <v>35.78</v>
      </c>
    </row>
    <row r="12399" spans="1:3">
      <c r="A12399" t="s">
        <v>27</v>
      </c>
      <c r="B12399" s="5">
        <v>45295</v>
      </c>
      <c r="C12399">
        <v>36.549999999999997</v>
      </c>
    </row>
    <row r="12400" spans="1:3">
      <c r="A12400" t="s">
        <v>27</v>
      </c>
      <c r="B12400" s="5">
        <v>45296</v>
      </c>
      <c r="C12400">
        <v>35.119999999999997</v>
      </c>
    </row>
    <row r="12401" spans="1:3">
      <c r="A12401" t="s">
        <v>27</v>
      </c>
      <c r="B12401" s="5">
        <v>45299</v>
      </c>
      <c r="C12401">
        <v>35.51</v>
      </c>
    </row>
    <row r="12402" spans="1:3">
      <c r="A12402" t="s">
        <v>27</v>
      </c>
      <c r="B12402" s="5">
        <v>45300</v>
      </c>
      <c r="C12402">
        <v>34.99</v>
      </c>
    </row>
    <row r="12403" spans="1:3">
      <c r="A12403" t="s">
        <v>27</v>
      </c>
      <c r="B12403" s="5">
        <v>45301</v>
      </c>
      <c r="C12403">
        <v>34.630000000000003</v>
      </c>
    </row>
    <row r="12404" spans="1:3">
      <c r="A12404" t="s">
        <v>27</v>
      </c>
      <c r="B12404" s="5">
        <v>45302</v>
      </c>
      <c r="C12404">
        <v>34.03</v>
      </c>
    </row>
    <row r="12405" spans="1:3">
      <c r="A12405" t="s">
        <v>27</v>
      </c>
      <c r="B12405" s="5">
        <v>45303</v>
      </c>
      <c r="C12405">
        <v>34.43</v>
      </c>
    </row>
    <row r="12406" spans="1:3">
      <c r="A12406" t="s">
        <v>27</v>
      </c>
      <c r="B12406" s="5">
        <v>45307</v>
      </c>
      <c r="C12406">
        <v>36.36</v>
      </c>
    </row>
    <row r="12407" spans="1:3">
      <c r="A12407" t="s">
        <v>27</v>
      </c>
      <c r="B12407" s="5">
        <v>45308</v>
      </c>
      <c r="C12407">
        <v>36.04</v>
      </c>
    </row>
    <row r="12408" spans="1:3">
      <c r="A12408" t="s">
        <v>27</v>
      </c>
      <c r="B12408" s="5">
        <v>45309</v>
      </c>
      <c r="C12408">
        <v>34.93</v>
      </c>
    </row>
    <row r="12409" spans="1:3">
      <c r="A12409" t="s">
        <v>27</v>
      </c>
      <c r="B12409" s="5">
        <v>45310</v>
      </c>
      <c r="C12409">
        <v>34.15</v>
      </c>
    </row>
    <row r="12410" spans="1:3">
      <c r="A12410" t="s">
        <v>27</v>
      </c>
      <c r="B12410" s="5">
        <v>45313</v>
      </c>
      <c r="C12410">
        <v>34.01</v>
      </c>
    </row>
    <row r="12411" spans="1:3">
      <c r="A12411" t="s">
        <v>27</v>
      </c>
      <c r="B12411" s="5">
        <v>45314</v>
      </c>
      <c r="C12411">
        <v>34.75</v>
      </c>
    </row>
    <row r="12412" spans="1:3">
      <c r="A12412" t="s">
        <v>27</v>
      </c>
      <c r="B12412" s="5">
        <v>45315</v>
      </c>
      <c r="C12412">
        <v>35.049999999999997</v>
      </c>
    </row>
    <row r="12413" spans="1:3">
      <c r="A12413" t="s">
        <v>27</v>
      </c>
      <c r="B12413" s="5">
        <v>45316</v>
      </c>
      <c r="C12413">
        <v>34.51</v>
      </c>
    </row>
    <row r="12414" spans="1:3">
      <c r="A12414" t="s">
        <v>27</v>
      </c>
      <c r="B12414" s="5">
        <v>45317</v>
      </c>
      <c r="C12414">
        <v>34.21</v>
      </c>
    </row>
    <row r="12415" spans="1:3">
      <c r="A12415" t="s">
        <v>27</v>
      </c>
      <c r="B12415" s="5">
        <v>45320</v>
      </c>
      <c r="C12415">
        <v>34.409999999999997</v>
      </c>
    </row>
    <row r="12416" spans="1:3">
      <c r="A12416" t="s">
        <v>27</v>
      </c>
      <c r="B12416" s="5">
        <v>45321</v>
      </c>
      <c r="C12416">
        <v>33.770000000000003</v>
      </c>
    </row>
    <row r="12417" spans="1:3">
      <c r="A12417" t="s">
        <v>27</v>
      </c>
      <c r="B12417" s="5">
        <v>45322</v>
      </c>
      <c r="C12417">
        <v>33.85</v>
      </c>
    </row>
    <row r="12418" spans="1:3">
      <c r="A12418" t="s">
        <v>27</v>
      </c>
      <c r="B12418" s="5">
        <v>45323</v>
      </c>
      <c r="C12418">
        <v>34.26</v>
      </c>
    </row>
    <row r="12419" spans="1:3">
      <c r="A12419" t="s">
        <v>27</v>
      </c>
      <c r="B12419" s="5">
        <v>45324</v>
      </c>
      <c r="C12419">
        <v>33.68</v>
      </c>
    </row>
    <row r="12420" spans="1:3">
      <c r="A12420" t="s">
        <v>27</v>
      </c>
      <c r="B12420" s="5">
        <v>45327</v>
      </c>
      <c r="C12420">
        <v>33.68</v>
      </c>
    </row>
    <row r="12421" spans="1:3">
      <c r="A12421" t="s">
        <v>27</v>
      </c>
      <c r="B12421" s="5">
        <v>45328</v>
      </c>
      <c r="C12421">
        <v>35.020000000000003</v>
      </c>
    </row>
    <row r="12422" spans="1:3">
      <c r="A12422" t="s">
        <v>27</v>
      </c>
      <c r="B12422" s="5">
        <v>45329</v>
      </c>
      <c r="C12422">
        <v>35.31</v>
      </c>
    </row>
    <row r="12423" spans="1:3">
      <c r="A12423" t="s">
        <v>27</v>
      </c>
      <c r="B12423" s="5">
        <v>45330</v>
      </c>
      <c r="C12423">
        <v>35.24</v>
      </c>
    </row>
    <row r="12424" spans="1:3">
      <c r="A12424" t="s">
        <v>27</v>
      </c>
      <c r="B12424" s="5">
        <v>45331</v>
      </c>
      <c r="C12424">
        <v>35.49</v>
      </c>
    </row>
    <row r="12425" spans="1:3">
      <c r="A12425" t="s">
        <v>27</v>
      </c>
      <c r="B12425" s="5">
        <v>45334</v>
      </c>
      <c r="C12425">
        <v>35.69</v>
      </c>
    </row>
    <row r="12426" spans="1:3">
      <c r="A12426" t="s">
        <v>27</v>
      </c>
      <c r="B12426" s="5">
        <v>45335</v>
      </c>
      <c r="C12426">
        <v>34.64</v>
      </c>
    </row>
    <row r="12427" spans="1:3">
      <c r="A12427" t="s">
        <v>27</v>
      </c>
      <c r="B12427" s="5">
        <v>45336</v>
      </c>
      <c r="C12427">
        <v>35.06</v>
      </c>
    </row>
    <row r="12428" spans="1:3">
      <c r="A12428" t="s">
        <v>27</v>
      </c>
      <c r="B12428" s="5">
        <v>45337</v>
      </c>
      <c r="C12428">
        <v>35.909999999999997</v>
      </c>
    </row>
    <row r="12429" spans="1:3">
      <c r="A12429" t="s">
        <v>27</v>
      </c>
      <c r="B12429" s="5">
        <v>45338</v>
      </c>
      <c r="C12429">
        <v>36.1</v>
      </c>
    </row>
    <row r="12430" spans="1:3">
      <c r="A12430" t="s">
        <v>27</v>
      </c>
      <c r="B12430" s="5">
        <v>45342</v>
      </c>
      <c r="C12430">
        <v>36</v>
      </c>
    </row>
    <row r="12431" spans="1:3">
      <c r="A12431" t="s">
        <v>27</v>
      </c>
      <c r="B12431" s="5">
        <v>45343</v>
      </c>
      <c r="C12431">
        <v>38.36</v>
      </c>
    </row>
    <row r="12432" spans="1:3">
      <c r="A12432" t="s">
        <v>27</v>
      </c>
      <c r="B12432" s="5">
        <v>45344</v>
      </c>
      <c r="C12432">
        <v>39.72</v>
      </c>
    </row>
    <row r="12433" spans="1:3">
      <c r="A12433" t="s">
        <v>27</v>
      </c>
      <c r="B12433" s="5">
        <v>45345</v>
      </c>
      <c r="C12433">
        <v>40.56</v>
      </c>
    </row>
    <row r="12434" spans="1:3">
      <c r="A12434" t="s">
        <v>27</v>
      </c>
      <c r="B12434" s="5">
        <v>45348</v>
      </c>
      <c r="C12434">
        <v>39.67</v>
      </c>
    </row>
    <row r="12435" spans="1:3">
      <c r="A12435" t="s">
        <v>27</v>
      </c>
      <c r="B12435" s="5">
        <v>45349</v>
      </c>
      <c r="C12435">
        <v>39.840000000000003</v>
      </c>
    </row>
    <row r="12436" spans="1:3">
      <c r="A12436" t="s">
        <v>27</v>
      </c>
      <c r="B12436" s="5">
        <v>45350</v>
      </c>
      <c r="C12436">
        <v>39.69</v>
      </c>
    </row>
    <row r="12437" spans="1:3">
      <c r="A12437" t="s">
        <v>27</v>
      </c>
      <c r="B12437" s="5">
        <v>45351</v>
      </c>
      <c r="C12437">
        <v>39.81</v>
      </c>
    </row>
    <row r="12438" spans="1:3">
      <c r="A12438" t="s">
        <v>27</v>
      </c>
      <c r="B12438" s="5">
        <v>45352</v>
      </c>
      <c r="C12438">
        <v>41.11</v>
      </c>
    </row>
    <row r="12439" spans="1:3">
      <c r="A12439" t="s">
        <v>27</v>
      </c>
      <c r="B12439" s="5">
        <v>45355</v>
      </c>
      <c r="C12439">
        <v>40.93</v>
      </c>
    </row>
    <row r="12440" spans="1:3">
      <c r="A12440" t="s">
        <v>27</v>
      </c>
      <c r="B12440" s="5">
        <v>45356</v>
      </c>
      <c r="C12440">
        <v>41.41</v>
      </c>
    </row>
    <row r="12441" spans="1:3">
      <c r="A12441" t="s">
        <v>27</v>
      </c>
      <c r="B12441" s="5">
        <v>45357</v>
      </c>
      <c r="C12441">
        <v>41.69</v>
      </c>
    </row>
    <row r="12442" spans="1:3">
      <c r="A12442" t="s">
        <v>27</v>
      </c>
      <c r="B12442" s="5">
        <v>45358</v>
      </c>
      <c r="C12442">
        <v>41.71</v>
      </c>
    </row>
    <row r="12443" spans="1:3">
      <c r="A12443" t="s">
        <v>27</v>
      </c>
      <c r="B12443" s="5">
        <v>45359</v>
      </c>
      <c r="C12443">
        <v>41.73</v>
      </c>
    </row>
    <row r="12444" spans="1:3">
      <c r="A12444" t="s">
        <v>27</v>
      </c>
      <c r="B12444" s="5">
        <v>45362</v>
      </c>
      <c r="C12444">
        <v>41.2</v>
      </c>
    </row>
    <row r="12445" spans="1:3">
      <c r="A12445" t="s">
        <v>27</v>
      </c>
      <c r="B12445" s="5">
        <v>45363</v>
      </c>
      <c r="C12445">
        <v>41.95</v>
      </c>
    </row>
    <row r="12446" spans="1:3">
      <c r="A12446" t="s">
        <v>27</v>
      </c>
      <c r="B12446" s="5">
        <v>45364</v>
      </c>
      <c r="C12446">
        <v>41.35</v>
      </c>
    </row>
    <row r="12447" spans="1:3">
      <c r="A12447" t="s">
        <v>27</v>
      </c>
      <c r="B12447" s="5">
        <v>45365</v>
      </c>
      <c r="C12447">
        <v>40.79</v>
      </c>
    </row>
    <row r="12448" spans="1:3">
      <c r="A12448" t="s">
        <v>27</v>
      </c>
      <c r="B12448" s="5">
        <v>45366</v>
      </c>
      <c r="C12448">
        <v>40.86</v>
      </c>
    </row>
    <row r="12449" spans="1:3">
      <c r="A12449" t="s">
        <v>27</v>
      </c>
      <c r="B12449" s="5">
        <v>45369</v>
      </c>
      <c r="C12449">
        <v>40.369999999999997</v>
      </c>
    </row>
    <row r="12450" spans="1:3">
      <c r="A12450" t="s">
        <v>27</v>
      </c>
      <c r="B12450" s="5">
        <v>45370</v>
      </c>
      <c r="C12450">
        <v>40.81</v>
      </c>
    </row>
    <row r="12451" spans="1:3">
      <c r="A12451" t="s">
        <v>27</v>
      </c>
      <c r="B12451" s="5">
        <v>45371</v>
      </c>
      <c r="C12451">
        <v>40.380000000000003</v>
      </c>
    </row>
    <row r="12452" spans="1:3">
      <c r="A12452" t="s">
        <v>27</v>
      </c>
      <c r="B12452" s="5">
        <v>45372</v>
      </c>
      <c r="C12452">
        <v>40.22</v>
      </c>
    </row>
    <row r="12453" spans="1:3">
      <c r="A12453" t="s">
        <v>27</v>
      </c>
      <c r="B12453" s="5">
        <v>45373</v>
      </c>
      <c r="C12453">
        <v>40.08</v>
      </c>
    </row>
    <row r="12454" spans="1:3">
      <c r="A12454" t="s">
        <v>27</v>
      </c>
      <c r="B12454" s="5">
        <v>45376</v>
      </c>
      <c r="C12454">
        <v>40.42</v>
      </c>
    </row>
    <row r="12455" spans="1:3">
      <c r="A12455" t="s">
        <v>27</v>
      </c>
      <c r="B12455" s="5">
        <v>45377</v>
      </c>
      <c r="C12455">
        <v>40.08</v>
      </c>
    </row>
    <row r="12456" spans="1:3">
      <c r="A12456" t="s">
        <v>27</v>
      </c>
      <c r="B12456" s="5">
        <v>45378</v>
      </c>
      <c r="C12456">
        <v>40.729999999999997</v>
      </c>
    </row>
    <row r="12457" spans="1:3">
      <c r="A12457" t="s">
        <v>27</v>
      </c>
      <c r="B12457" s="5">
        <v>45379</v>
      </c>
      <c r="C12457">
        <v>40.68</v>
      </c>
    </row>
    <row r="12458" spans="1:3">
      <c r="A12458" t="s">
        <v>27</v>
      </c>
      <c r="B12458" s="5">
        <v>45383</v>
      </c>
      <c r="C12458">
        <v>41.32</v>
      </c>
    </row>
    <row r="12459" spans="1:3">
      <c r="A12459" t="s">
        <v>27</v>
      </c>
      <c r="B12459" s="5">
        <v>45384</v>
      </c>
      <c r="C12459">
        <v>40.43</v>
      </c>
    </row>
    <row r="12460" spans="1:3">
      <c r="A12460" t="s">
        <v>27</v>
      </c>
      <c r="B12460" s="5">
        <v>45385</v>
      </c>
      <c r="C12460">
        <v>40.229999999999997</v>
      </c>
    </row>
    <row r="12461" spans="1:3">
      <c r="A12461" t="s">
        <v>27</v>
      </c>
      <c r="B12461" s="5">
        <v>45386</v>
      </c>
      <c r="C12461">
        <v>39.729999999999997</v>
      </c>
    </row>
    <row r="12462" spans="1:3">
      <c r="A12462" t="s">
        <v>27</v>
      </c>
      <c r="B12462" s="5">
        <v>45387</v>
      </c>
      <c r="C12462">
        <v>41.07</v>
      </c>
    </row>
    <row r="12463" spans="1:3">
      <c r="A12463" t="s">
        <v>27</v>
      </c>
      <c r="B12463" s="5">
        <v>45390</v>
      </c>
      <c r="C12463">
        <v>39.909999999999997</v>
      </c>
    </row>
    <row r="12464" spans="1:3">
      <c r="A12464" t="s">
        <v>27</v>
      </c>
      <c r="B12464" s="5">
        <v>45391</v>
      </c>
      <c r="C12464">
        <v>40.130000000000003</v>
      </c>
    </row>
    <row r="12465" spans="1:3">
      <c r="A12465" t="s">
        <v>27</v>
      </c>
      <c r="B12465" s="5">
        <v>45392</v>
      </c>
      <c r="C12465">
        <v>39.28</v>
      </c>
    </row>
    <row r="12466" spans="1:3">
      <c r="A12466" t="s">
        <v>27</v>
      </c>
      <c r="B12466" s="5">
        <v>45393</v>
      </c>
      <c r="C12466">
        <v>39.32</v>
      </c>
    </row>
    <row r="12467" spans="1:3">
      <c r="A12467" t="s">
        <v>27</v>
      </c>
      <c r="B12467" s="5">
        <v>45394</v>
      </c>
      <c r="C12467">
        <v>38.61</v>
      </c>
    </row>
    <row r="12468" spans="1:3">
      <c r="A12468" t="s">
        <v>27</v>
      </c>
      <c r="B12468" s="5">
        <v>45397</v>
      </c>
      <c r="C12468">
        <v>38.72</v>
      </c>
    </row>
    <row r="12469" spans="1:3">
      <c r="A12469" t="s">
        <v>27</v>
      </c>
      <c r="B12469" s="5">
        <v>45398</v>
      </c>
      <c r="C12469">
        <v>38.380000000000003</v>
      </c>
    </row>
    <row r="12470" spans="1:3">
      <c r="A12470" t="s">
        <v>27</v>
      </c>
      <c r="B12470" s="5">
        <v>45399</v>
      </c>
      <c r="C12470">
        <v>38.020000000000003</v>
      </c>
    </row>
    <row r="12471" spans="1:3">
      <c r="A12471" t="s">
        <v>27</v>
      </c>
      <c r="B12471" s="5">
        <v>45400</v>
      </c>
      <c r="C12471">
        <v>37.81</v>
      </c>
    </row>
    <row r="12472" spans="1:3">
      <c r="A12472" t="s">
        <v>27</v>
      </c>
      <c r="B12472" s="5">
        <v>45401</v>
      </c>
      <c r="C12472">
        <v>38.64</v>
      </c>
    </row>
    <row r="12473" spans="1:3">
      <c r="A12473" t="s">
        <v>27</v>
      </c>
      <c r="B12473" s="5">
        <v>45404</v>
      </c>
      <c r="C12473">
        <v>38.71</v>
      </c>
    </row>
    <row r="12474" spans="1:3">
      <c r="A12474" t="s">
        <v>27</v>
      </c>
      <c r="B12474" s="5">
        <v>45405</v>
      </c>
      <c r="C12474">
        <v>38.97</v>
      </c>
    </row>
    <row r="12475" spans="1:3">
      <c r="A12475" t="s">
        <v>27</v>
      </c>
      <c r="B12475" s="5">
        <v>45406</v>
      </c>
      <c r="C12475">
        <v>39.119999999999997</v>
      </c>
    </row>
    <row r="12476" spans="1:3">
      <c r="A12476" t="s">
        <v>27</v>
      </c>
      <c r="B12476" s="5">
        <v>45407</v>
      </c>
      <c r="C12476">
        <v>38.46</v>
      </c>
    </row>
    <row r="12477" spans="1:3">
      <c r="A12477" t="s">
        <v>27</v>
      </c>
      <c r="B12477" s="5">
        <v>45408</v>
      </c>
      <c r="C12477">
        <v>38.57</v>
      </c>
    </row>
    <row r="12478" spans="1:3">
      <c r="A12478" t="s">
        <v>27</v>
      </c>
      <c r="B12478" s="5">
        <v>45411</v>
      </c>
      <c r="C12478">
        <v>38.770000000000003</v>
      </c>
    </row>
    <row r="12479" spans="1:3">
      <c r="A12479" t="s">
        <v>27</v>
      </c>
      <c r="B12479" s="5">
        <v>45412</v>
      </c>
      <c r="C12479">
        <v>38.1</v>
      </c>
    </row>
    <row r="12480" spans="1:3">
      <c r="A12480" t="s">
        <v>27</v>
      </c>
      <c r="B12480" s="5">
        <v>45413</v>
      </c>
      <c r="C12480">
        <v>39.299999999999997</v>
      </c>
    </row>
    <row r="12481" spans="1:3">
      <c r="A12481" t="s">
        <v>27</v>
      </c>
      <c r="B12481" s="5">
        <v>45414</v>
      </c>
      <c r="C12481">
        <v>39.82</v>
      </c>
    </row>
    <row r="12482" spans="1:3">
      <c r="A12482" t="s">
        <v>27</v>
      </c>
      <c r="B12482" s="5">
        <v>45415</v>
      </c>
      <c r="C12482">
        <v>39.909999999999997</v>
      </c>
    </row>
    <row r="12483" spans="1:3">
      <c r="A12483" t="s">
        <v>27</v>
      </c>
      <c r="B12483" s="5">
        <v>45418</v>
      </c>
      <c r="C12483">
        <v>40.86</v>
      </c>
    </row>
    <row r="12484" spans="1:3">
      <c r="A12484" t="s">
        <v>27</v>
      </c>
      <c r="B12484" s="5">
        <v>45419</v>
      </c>
      <c r="C12484">
        <v>41.21</v>
      </c>
    </row>
    <row r="12485" spans="1:3">
      <c r="A12485" t="s">
        <v>27</v>
      </c>
      <c r="B12485" s="5">
        <v>45420</v>
      </c>
      <c r="C12485">
        <v>42.01</v>
      </c>
    </row>
    <row r="12486" spans="1:3">
      <c r="A12486" t="s">
        <v>27</v>
      </c>
      <c r="B12486" s="5">
        <v>45421</v>
      </c>
      <c r="C12486">
        <v>43.84</v>
      </c>
    </row>
    <row r="12487" spans="1:3">
      <c r="A12487" t="s">
        <v>27</v>
      </c>
      <c r="B12487" s="5">
        <v>45422</v>
      </c>
      <c r="C12487">
        <v>43.15</v>
      </c>
    </row>
    <row r="12488" spans="1:3">
      <c r="A12488" t="s">
        <v>27</v>
      </c>
      <c r="B12488" s="5">
        <v>45425</v>
      </c>
      <c r="C12488">
        <v>43.61</v>
      </c>
    </row>
    <row r="12489" spans="1:3">
      <c r="A12489" t="s">
        <v>27</v>
      </c>
      <c r="B12489" s="5">
        <v>45426</v>
      </c>
      <c r="C12489">
        <v>43.82</v>
      </c>
    </row>
    <row r="12490" spans="1:3">
      <c r="A12490" t="s">
        <v>27</v>
      </c>
      <c r="B12490" s="5">
        <v>45427</v>
      </c>
      <c r="C12490">
        <v>45.82</v>
      </c>
    </row>
    <row r="12491" spans="1:3">
      <c r="A12491" t="s">
        <v>27</v>
      </c>
      <c r="B12491" s="5">
        <v>45428</v>
      </c>
      <c r="C12491">
        <v>45.39</v>
      </c>
    </row>
    <row r="12492" spans="1:3">
      <c r="A12492" t="s">
        <v>27</v>
      </c>
      <c r="B12492" s="5">
        <v>45429</v>
      </c>
      <c r="C12492">
        <v>44.71</v>
      </c>
    </row>
    <row r="12493" spans="1:3">
      <c r="A12493" t="s">
        <v>27</v>
      </c>
      <c r="B12493" s="5">
        <v>45432</v>
      </c>
      <c r="C12493">
        <v>44.97</v>
      </c>
    </row>
    <row r="12494" spans="1:3">
      <c r="A12494" t="s">
        <v>27</v>
      </c>
      <c r="B12494" s="5">
        <v>45433</v>
      </c>
      <c r="C12494">
        <v>45.54</v>
      </c>
    </row>
    <row r="12495" spans="1:3">
      <c r="A12495" t="s">
        <v>27</v>
      </c>
      <c r="B12495" s="5">
        <v>45434</v>
      </c>
      <c r="C12495">
        <v>45.48</v>
      </c>
    </row>
    <row r="12496" spans="1:3">
      <c r="A12496" t="s">
        <v>27</v>
      </c>
      <c r="B12496" s="5">
        <v>45435</v>
      </c>
      <c r="C12496">
        <v>43.92</v>
      </c>
    </row>
    <row r="12497" spans="1:3">
      <c r="A12497" t="s">
        <v>27</v>
      </c>
      <c r="B12497" s="5">
        <v>45436</v>
      </c>
      <c r="C12497">
        <v>43.82</v>
      </c>
    </row>
    <row r="12498" spans="1:3">
      <c r="A12498" t="s">
        <v>27</v>
      </c>
      <c r="B12498" s="5">
        <v>45440</v>
      </c>
      <c r="C12498">
        <v>43.08</v>
      </c>
    </row>
    <row r="12499" spans="1:3">
      <c r="A12499" t="s">
        <v>27</v>
      </c>
      <c r="B12499" s="5">
        <v>45441</v>
      </c>
      <c r="C12499">
        <v>42.76</v>
      </c>
    </row>
    <row r="12500" spans="1:3">
      <c r="A12500" t="s">
        <v>27</v>
      </c>
      <c r="B12500" s="5">
        <v>45442</v>
      </c>
      <c r="C12500">
        <v>43.35</v>
      </c>
    </row>
    <row r="12501" spans="1:3">
      <c r="A12501" t="s">
        <v>27</v>
      </c>
      <c r="B12501" s="5">
        <v>45443</v>
      </c>
      <c r="C12501">
        <v>44.29</v>
      </c>
    </row>
    <row r="12502" spans="1:3">
      <c r="A12502" t="s">
        <v>27</v>
      </c>
      <c r="B12502" s="5">
        <v>45446</v>
      </c>
      <c r="C12502">
        <v>45.05</v>
      </c>
    </row>
    <row r="12503" spans="1:3">
      <c r="A12503" t="s">
        <v>27</v>
      </c>
      <c r="B12503" s="5">
        <v>45447</v>
      </c>
      <c r="C12503">
        <v>44.3</v>
      </c>
    </row>
    <row r="12504" spans="1:3">
      <c r="A12504" t="s">
        <v>27</v>
      </c>
      <c r="B12504" s="5">
        <v>45448</v>
      </c>
      <c r="C12504">
        <v>45.65</v>
      </c>
    </row>
    <row r="12505" spans="1:3">
      <c r="A12505" t="s">
        <v>27</v>
      </c>
      <c r="B12505" s="5">
        <v>45449</v>
      </c>
      <c r="C12505">
        <v>51.44</v>
      </c>
    </row>
    <row r="12506" spans="1:3">
      <c r="A12506" t="s">
        <v>27</v>
      </c>
      <c r="B12506" s="5">
        <v>45450</v>
      </c>
      <c r="C12506">
        <v>50.85</v>
      </c>
    </row>
    <row r="12507" spans="1:3">
      <c r="A12507" t="s">
        <v>27</v>
      </c>
      <c r="B12507" s="5">
        <v>45453</v>
      </c>
      <c r="C12507">
        <v>51.16</v>
      </c>
    </row>
    <row r="12508" spans="1:3">
      <c r="A12508" t="s">
        <v>27</v>
      </c>
      <c r="B12508" s="5">
        <v>45454</v>
      </c>
      <c r="C12508">
        <v>49.92</v>
      </c>
    </row>
    <row r="12509" spans="1:3">
      <c r="A12509" t="s">
        <v>27</v>
      </c>
      <c r="B12509" s="5">
        <v>45455</v>
      </c>
      <c r="C12509">
        <v>49.66</v>
      </c>
    </row>
    <row r="12510" spans="1:3">
      <c r="A12510" t="s">
        <v>27</v>
      </c>
      <c r="B12510" s="5">
        <v>45456</v>
      </c>
      <c r="C12510">
        <v>49.62</v>
      </c>
    </row>
    <row r="12511" spans="1:3">
      <c r="A12511" t="s">
        <v>27</v>
      </c>
      <c r="B12511" s="5">
        <v>45457</v>
      </c>
      <c r="C12511">
        <v>49.5</v>
      </c>
    </row>
    <row r="12512" spans="1:3">
      <c r="A12512" t="s">
        <v>27</v>
      </c>
      <c r="B12512" s="5">
        <v>45460</v>
      </c>
      <c r="C12512">
        <v>49.66</v>
      </c>
    </row>
    <row r="12513" spans="1:3">
      <c r="A12513" t="s">
        <v>27</v>
      </c>
      <c r="B12513" s="5">
        <v>45461</v>
      </c>
      <c r="C12513">
        <v>50.27</v>
      </c>
    </row>
    <row r="12514" spans="1:3">
      <c r="A12514" t="s">
        <v>27</v>
      </c>
      <c r="B12514" s="5">
        <v>45463</v>
      </c>
      <c r="C12514">
        <v>50.86</v>
      </c>
    </row>
    <row r="12515" spans="1:3">
      <c r="A12515" t="s">
        <v>27</v>
      </c>
      <c r="B12515" s="5">
        <v>45464</v>
      </c>
      <c r="C12515">
        <v>51.55</v>
      </c>
    </row>
    <row r="12516" spans="1:3">
      <c r="A12516" t="s">
        <v>27</v>
      </c>
      <c r="B12516" s="5">
        <v>45467</v>
      </c>
      <c r="C12516">
        <v>52.06</v>
      </c>
    </row>
    <row r="12517" spans="1:3">
      <c r="A12517" t="s">
        <v>27</v>
      </c>
      <c r="B12517" s="5">
        <v>45468</v>
      </c>
      <c r="C12517">
        <v>52.4</v>
      </c>
    </row>
    <row r="12518" spans="1:3">
      <c r="A12518" t="s">
        <v>27</v>
      </c>
      <c r="B12518" s="5">
        <v>45469</v>
      </c>
      <c r="C12518">
        <v>52</v>
      </c>
    </row>
    <row r="12519" spans="1:3">
      <c r="A12519" t="s">
        <v>27</v>
      </c>
      <c r="B12519" s="5">
        <v>45470</v>
      </c>
      <c r="C12519">
        <v>51.63</v>
      </c>
    </row>
    <row r="12520" spans="1:3">
      <c r="A12520" t="s">
        <v>27</v>
      </c>
      <c r="B12520" s="5">
        <v>45471</v>
      </c>
      <c r="C12520">
        <v>52.36</v>
      </c>
    </row>
    <row r="12521" spans="1:3">
      <c r="A12521" t="s">
        <v>27</v>
      </c>
      <c r="B12521" s="5">
        <v>45474</v>
      </c>
      <c r="C12521">
        <v>52.02</v>
      </c>
    </row>
    <row r="12522" spans="1:3">
      <c r="A12522" t="s">
        <v>27</v>
      </c>
      <c r="B12522" s="5">
        <v>45475</v>
      </c>
      <c r="C12522">
        <v>51.3</v>
      </c>
    </row>
    <row r="12523" spans="1:3">
      <c r="A12523" t="s">
        <v>27</v>
      </c>
      <c r="B12523" s="5">
        <v>45476</v>
      </c>
      <c r="C12523">
        <v>52.01</v>
      </c>
    </row>
    <row r="12524" spans="1:3">
      <c r="A12524" t="s">
        <v>27</v>
      </c>
      <c r="B12524" s="5">
        <v>45478</v>
      </c>
      <c r="C12524">
        <v>51.56</v>
      </c>
    </row>
    <row r="12525" spans="1:3">
      <c r="A12525" t="s">
        <v>27</v>
      </c>
      <c r="B12525" s="5">
        <v>45481</v>
      </c>
      <c r="C12525">
        <v>52.55</v>
      </c>
    </row>
    <row r="12526" spans="1:3">
      <c r="A12526" t="s">
        <v>27</v>
      </c>
      <c r="B12526" s="5">
        <v>45482</v>
      </c>
      <c r="C12526">
        <v>52.88</v>
      </c>
    </row>
    <row r="12527" spans="1:3">
      <c r="A12527" t="s">
        <v>27</v>
      </c>
      <c r="B12527" s="5">
        <v>45483</v>
      </c>
      <c r="C12527">
        <v>52.96</v>
      </c>
    </row>
    <row r="12528" spans="1:3">
      <c r="A12528" t="s">
        <v>27</v>
      </c>
      <c r="B12528" s="5">
        <v>45484</v>
      </c>
      <c r="C12528">
        <v>52.82</v>
      </c>
    </row>
    <row r="12529" spans="1:3">
      <c r="A12529" t="s">
        <v>27</v>
      </c>
      <c r="B12529" s="5">
        <v>45485</v>
      </c>
      <c r="C12529">
        <v>53.18</v>
      </c>
    </row>
    <row r="12530" spans="1:3">
      <c r="A12530" t="s">
        <v>27</v>
      </c>
      <c r="B12530" s="5">
        <v>45488</v>
      </c>
      <c r="C12530">
        <v>52.55</v>
      </c>
    </row>
    <row r="12531" spans="1:3">
      <c r="A12531" t="s">
        <v>27</v>
      </c>
      <c r="B12531" s="5">
        <v>45489</v>
      </c>
      <c r="C12531">
        <v>55.1</v>
      </c>
    </row>
    <row r="12532" spans="1:3">
      <c r="A12532" t="s">
        <v>27</v>
      </c>
      <c r="B12532" s="5">
        <v>45490</v>
      </c>
      <c r="C12532">
        <v>54.75</v>
      </c>
    </row>
    <row r="12533" spans="1:3">
      <c r="A12533" t="s">
        <v>27</v>
      </c>
      <c r="B12533" s="5">
        <v>45491</v>
      </c>
      <c r="C12533">
        <v>54.3</v>
      </c>
    </row>
    <row r="12534" spans="1:3">
      <c r="A12534" t="s">
        <v>27</v>
      </c>
      <c r="B12534" s="5">
        <v>45492</v>
      </c>
      <c r="C12534">
        <v>54.04</v>
      </c>
    </row>
    <row r="12535" spans="1:3">
      <c r="A12535" t="s">
        <v>27</v>
      </c>
      <c r="B12535" s="5">
        <v>45495</v>
      </c>
      <c r="C12535">
        <v>54.34</v>
      </c>
    </row>
    <row r="12536" spans="1:3">
      <c r="A12536" t="s">
        <v>27</v>
      </c>
      <c r="B12536" s="5">
        <v>45496</v>
      </c>
      <c r="C12536">
        <v>55.4</v>
      </c>
    </row>
    <row r="12537" spans="1:3">
      <c r="A12537" t="s">
        <v>27</v>
      </c>
      <c r="B12537" s="5">
        <v>45497</v>
      </c>
      <c r="C12537">
        <v>55.15</v>
      </c>
    </row>
    <row r="12538" spans="1:3">
      <c r="A12538" t="s">
        <v>27</v>
      </c>
      <c r="B12538" s="5">
        <v>45498</v>
      </c>
      <c r="C12538">
        <v>55.97</v>
      </c>
    </row>
    <row r="12539" spans="1:3">
      <c r="A12539" t="s">
        <v>27</v>
      </c>
      <c r="B12539" s="5">
        <v>45499</v>
      </c>
      <c r="C12539">
        <v>56.23</v>
      </c>
    </row>
    <row r="12540" spans="1:3">
      <c r="A12540" t="s">
        <v>27</v>
      </c>
      <c r="B12540" s="5">
        <v>45502</v>
      </c>
      <c r="C12540">
        <v>55.47</v>
      </c>
    </row>
    <row r="12541" spans="1:3">
      <c r="A12541" t="s">
        <v>27</v>
      </c>
      <c r="B12541" s="5">
        <v>45503</v>
      </c>
      <c r="C12541">
        <v>55.69</v>
      </c>
    </row>
    <row r="12542" spans="1:3">
      <c r="A12542" t="s">
        <v>27</v>
      </c>
      <c r="B12542" s="5">
        <v>45504</v>
      </c>
      <c r="C12542">
        <v>55.26</v>
      </c>
    </row>
    <row r="12543" spans="1:3">
      <c r="A12543" t="s">
        <v>27</v>
      </c>
      <c r="B12543" s="5">
        <v>45505</v>
      </c>
      <c r="C12543">
        <v>55.05</v>
      </c>
    </row>
    <row r="12544" spans="1:3">
      <c r="A12544" t="s">
        <v>27</v>
      </c>
      <c r="B12544" s="5">
        <v>45506</v>
      </c>
      <c r="C12544">
        <v>54.09</v>
      </c>
    </row>
    <row r="12545" spans="1:3">
      <c r="A12545" t="s">
        <v>27</v>
      </c>
      <c r="B12545" s="5">
        <v>45509</v>
      </c>
      <c r="C12545">
        <v>52.11</v>
      </c>
    </row>
    <row r="12546" spans="1:3">
      <c r="A12546" t="s">
        <v>27</v>
      </c>
      <c r="B12546" s="5">
        <v>45510</v>
      </c>
      <c r="C12546">
        <v>51.94</v>
      </c>
    </row>
    <row r="12547" spans="1:3">
      <c r="A12547" t="s">
        <v>27</v>
      </c>
      <c r="B12547" s="5">
        <v>45511</v>
      </c>
      <c r="C12547">
        <v>54.12</v>
      </c>
    </row>
    <row r="12548" spans="1:3">
      <c r="A12548" t="s">
        <v>27</v>
      </c>
      <c r="B12548" s="5">
        <v>45512</v>
      </c>
      <c r="C12548">
        <v>54.46</v>
      </c>
    </row>
    <row r="12549" spans="1:3">
      <c r="A12549" t="s">
        <v>27</v>
      </c>
      <c r="B12549" s="5">
        <v>45513</v>
      </c>
      <c r="C12549">
        <v>55.2</v>
      </c>
    </row>
    <row r="12550" spans="1:3">
      <c r="A12550" t="s">
        <v>27</v>
      </c>
      <c r="B12550" s="5">
        <v>45516</v>
      </c>
      <c r="C12550">
        <v>56.07</v>
      </c>
    </row>
    <row r="12551" spans="1:3">
      <c r="A12551" t="s">
        <v>27</v>
      </c>
      <c r="B12551" s="5">
        <v>45517</v>
      </c>
      <c r="C12551">
        <v>55.99</v>
      </c>
    </row>
    <row r="12552" spans="1:3">
      <c r="A12552" t="s">
        <v>27</v>
      </c>
      <c r="B12552" s="5">
        <v>45518</v>
      </c>
      <c r="C12552">
        <v>57.41</v>
      </c>
    </row>
    <row r="12553" spans="1:3">
      <c r="A12553" t="s">
        <v>27</v>
      </c>
      <c r="B12553" s="5">
        <v>45519</v>
      </c>
      <c r="C12553">
        <v>59.1</v>
      </c>
    </row>
    <row r="12554" spans="1:3">
      <c r="A12554" t="s">
        <v>27</v>
      </c>
      <c r="B12554" s="5">
        <v>45520</v>
      </c>
      <c r="C12554">
        <v>59.42</v>
      </c>
    </row>
    <row r="12555" spans="1:3">
      <c r="A12555" t="s">
        <v>27</v>
      </c>
      <c r="B12555" s="5">
        <v>45523</v>
      </c>
      <c r="C12555">
        <v>61.74</v>
      </c>
    </row>
    <row r="12556" spans="1:3">
      <c r="A12556" t="s">
        <v>27</v>
      </c>
      <c r="B12556" s="5">
        <v>45524</v>
      </c>
      <c r="C12556">
        <v>60.93</v>
      </c>
    </row>
    <row r="12557" spans="1:3">
      <c r="A12557" t="s">
        <v>27</v>
      </c>
      <c r="B12557" s="5">
        <v>45525</v>
      </c>
      <c r="C12557">
        <v>62.17</v>
      </c>
    </row>
    <row r="12558" spans="1:3">
      <c r="A12558" t="s">
        <v>27</v>
      </c>
      <c r="B12558" s="5">
        <v>45526</v>
      </c>
      <c r="C12558">
        <v>61.64</v>
      </c>
    </row>
    <row r="12559" spans="1:3">
      <c r="A12559" t="s">
        <v>27</v>
      </c>
      <c r="B12559" s="5">
        <v>45527</v>
      </c>
      <c r="C12559">
        <v>62.72</v>
      </c>
    </row>
    <row r="12560" spans="1:3">
      <c r="A12560" t="s">
        <v>27</v>
      </c>
      <c r="B12560" s="5">
        <v>45530</v>
      </c>
      <c r="C12560">
        <v>62.16</v>
      </c>
    </row>
    <row r="12561" spans="1:3">
      <c r="A12561" t="s">
        <v>27</v>
      </c>
      <c r="B12561" s="5">
        <v>45531</v>
      </c>
      <c r="C12561">
        <v>63.2</v>
      </c>
    </row>
    <row r="12562" spans="1:3">
      <c r="A12562" t="s">
        <v>27</v>
      </c>
      <c r="B12562" s="5">
        <v>45532</v>
      </c>
      <c r="C12562">
        <v>64.42</v>
      </c>
    </row>
    <row r="12563" spans="1:3">
      <c r="A12563" t="s">
        <v>27</v>
      </c>
      <c r="B12563" s="5">
        <v>45533</v>
      </c>
      <c r="C12563">
        <v>63.74</v>
      </c>
    </row>
    <row r="12564" spans="1:3">
      <c r="A12564" t="s">
        <v>27</v>
      </c>
      <c r="B12564" s="5">
        <v>45534</v>
      </c>
      <c r="C12564">
        <v>63.85</v>
      </c>
    </row>
    <row r="12565" spans="1:3">
      <c r="A12565" t="s">
        <v>27</v>
      </c>
      <c r="B12565" s="5">
        <v>45538</v>
      </c>
      <c r="C12565">
        <v>61.22</v>
      </c>
    </row>
    <row r="12566" spans="1:3">
      <c r="A12566" t="s">
        <v>27</v>
      </c>
      <c r="B12566" s="5">
        <v>45539</v>
      </c>
      <c r="C12566">
        <v>62.13</v>
      </c>
    </row>
    <row r="12567" spans="1:3">
      <c r="A12567" t="s">
        <v>27</v>
      </c>
      <c r="B12567" s="5">
        <v>45540</v>
      </c>
      <c r="C12567">
        <v>61.05</v>
      </c>
    </row>
    <row r="12568" spans="1:3">
      <c r="A12568" t="s">
        <v>27</v>
      </c>
      <c r="B12568" s="5">
        <v>45541</v>
      </c>
      <c r="C12568">
        <v>59.21</v>
      </c>
    </row>
    <row r="12569" spans="1:3">
      <c r="A12569" t="s">
        <v>27</v>
      </c>
      <c r="B12569" s="5">
        <v>45544</v>
      </c>
      <c r="C12569">
        <v>59.24</v>
      </c>
    </row>
    <row r="12570" spans="1:3">
      <c r="A12570" t="s">
        <v>27</v>
      </c>
      <c r="B12570" s="5">
        <v>45545</v>
      </c>
      <c r="C12570">
        <v>59.26</v>
      </c>
    </row>
    <row r="12571" spans="1:3">
      <c r="A12571" t="s">
        <v>27</v>
      </c>
      <c r="B12571" s="5">
        <v>45546</v>
      </c>
      <c r="C12571">
        <v>59.39</v>
      </c>
    </row>
    <row r="12572" spans="1:3">
      <c r="A12572" t="s">
        <v>27</v>
      </c>
      <c r="B12572" s="5">
        <v>45547</v>
      </c>
      <c r="C12572">
        <v>60.54</v>
      </c>
    </row>
    <row r="12573" spans="1:3">
      <c r="A12573" t="s">
        <v>27</v>
      </c>
      <c r="B12573" s="5">
        <v>45548</v>
      </c>
      <c r="C12573">
        <v>62.3</v>
      </c>
    </row>
    <row r="12574" spans="1:3">
      <c r="A12574" t="s">
        <v>27</v>
      </c>
      <c r="B12574" s="5">
        <v>45551</v>
      </c>
      <c r="C12574">
        <v>62.91</v>
      </c>
    </row>
    <row r="12575" spans="1:3">
      <c r="A12575" t="s">
        <v>27</v>
      </c>
      <c r="B12575" s="5">
        <v>45552</v>
      </c>
      <c r="C12575">
        <v>61.93</v>
      </c>
    </row>
    <row r="12576" spans="1:3">
      <c r="A12576" t="s">
        <v>27</v>
      </c>
      <c r="B12576" s="5">
        <v>45553</v>
      </c>
      <c r="C12576">
        <v>62.31</v>
      </c>
    </row>
    <row r="12577" spans="1:3">
      <c r="A12577" t="s">
        <v>27</v>
      </c>
      <c r="B12577" s="5">
        <v>45554</v>
      </c>
      <c r="C12577">
        <v>59.5</v>
      </c>
    </row>
    <row r="12578" spans="1:3">
      <c r="A12578" t="s">
        <v>27</v>
      </c>
      <c r="B12578" s="5">
        <v>45555</v>
      </c>
      <c r="C12578">
        <v>59.24</v>
      </c>
    </row>
    <row r="12579" spans="1:3">
      <c r="A12579" t="s">
        <v>27</v>
      </c>
      <c r="B12579" s="5">
        <v>45558</v>
      </c>
      <c r="C12579">
        <v>58.53</v>
      </c>
    </row>
    <row r="12580" spans="1:3">
      <c r="A12580" t="s">
        <v>27</v>
      </c>
      <c r="B12580" s="5">
        <v>45559</v>
      </c>
      <c r="C12580">
        <v>56.2</v>
      </c>
    </row>
    <row r="12581" spans="1:3">
      <c r="A12581" t="s">
        <v>27</v>
      </c>
      <c r="B12581" s="5">
        <v>45560</v>
      </c>
      <c r="C12581">
        <v>55.87</v>
      </c>
    </row>
    <row r="12582" spans="1:3">
      <c r="A12582" t="s">
        <v>27</v>
      </c>
      <c r="B12582" s="5">
        <v>45561</v>
      </c>
      <c r="C12582">
        <v>56.95</v>
      </c>
    </row>
    <row r="12583" spans="1:3">
      <c r="A12583" t="s">
        <v>12</v>
      </c>
      <c r="B12583" s="5">
        <v>43735</v>
      </c>
      <c r="C12583">
        <v>117.72</v>
      </c>
    </row>
    <row r="12584" spans="1:3">
      <c r="A12584" t="s">
        <v>12</v>
      </c>
      <c r="B12584" s="5">
        <v>43738</v>
      </c>
      <c r="C12584">
        <v>117.69</v>
      </c>
    </row>
    <row r="12585" spans="1:3">
      <c r="A12585" t="s">
        <v>12</v>
      </c>
      <c r="B12585" s="5">
        <v>43739</v>
      </c>
      <c r="C12585">
        <v>115.55</v>
      </c>
    </row>
    <row r="12586" spans="1:3">
      <c r="A12586" t="s">
        <v>12</v>
      </c>
      <c r="B12586" s="5">
        <v>43740</v>
      </c>
      <c r="C12586">
        <v>113.25</v>
      </c>
    </row>
    <row r="12587" spans="1:3">
      <c r="A12587" t="s">
        <v>12</v>
      </c>
      <c r="B12587" s="5">
        <v>43741</v>
      </c>
      <c r="C12587">
        <v>112.19</v>
      </c>
    </row>
    <row r="12588" spans="1:3">
      <c r="A12588" t="s">
        <v>12</v>
      </c>
      <c r="B12588" s="5">
        <v>43742</v>
      </c>
      <c r="C12588">
        <v>114.62</v>
      </c>
    </row>
    <row r="12589" spans="1:3">
      <c r="A12589" t="s">
        <v>12</v>
      </c>
      <c r="B12589" s="5">
        <v>43745</v>
      </c>
      <c r="C12589">
        <v>114.37</v>
      </c>
    </row>
    <row r="12590" spans="1:3">
      <c r="A12590" t="s">
        <v>12</v>
      </c>
      <c r="B12590" s="5">
        <v>43746</v>
      </c>
      <c r="C12590">
        <v>111.82</v>
      </c>
    </row>
    <row r="12591" spans="1:3">
      <c r="A12591" t="s">
        <v>12</v>
      </c>
      <c r="B12591" s="5">
        <v>43747</v>
      </c>
      <c r="C12591">
        <v>112.63</v>
      </c>
    </row>
    <row r="12592" spans="1:3">
      <c r="A12592" t="s">
        <v>12</v>
      </c>
      <c r="B12592" s="5">
        <v>43748</v>
      </c>
      <c r="C12592">
        <v>114.21</v>
      </c>
    </row>
    <row r="12593" spans="1:3">
      <c r="A12593" t="s">
        <v>12</v>
      </c>
      <c r="B12593" s="5">
        <v>43749</v>
      </c>
      <c r="C12593">
        <v>116.14</v>
      </c>
    </row>
    <row r="12594" spans="1:3">
      <c r="A12594" t="s">
        <v>12</v>
      </c>
      <c r="B12594" s="5">
        <v>43752</v>
      </c>
      <c r="C12594">
        <v>116.45</v>
      </c>
    </row>
    <row r="12595" spans="1:3">
      <c r="A12595" t="s">
        <v>12</v>
      </c>
      <c r="B12595" s="5">
        <v>43753</v>
      </c>
      <c r="C12595">
        <v>119.96</v>
      </c>
    </row>
    <row r="12596" spans="1:3">
      <c r="A12596" t="s">
        <v>12</v>
      </c>
      <c r="B12596" s="5">
        <v>43754</v>
      </c>
      <c r="C12596">
        <v>119.68</v>
      </c>
    </row>
    <row r="12597" spans="1:3">
      <c r="A12597" t="s">
        <v>12</v>
      </c>
      <c r="B12597" s="5">
        <v>43755</v>
      </c>
      <c r="C12597">
        <v>120.35</v>
      </c>
    </row>
    <row r="12598" spans="1:3">
      <c r="A12598" t="s">
        <v>12</v>
      </c>
      <c r="B12598" s="5">
        <v>43756</v>
      </c>
      <c r="C12598">
        <v>120.56</v>
      </c>
    </row>
    <row r="12599" spans="1:3">
      <c r="A12599" t="s">
        <v>12</v>
      </c>
      <c r="B12599" s="5">
        <v>43759</v>
      </c>
      <c r="C12599">
        <v>123.55</v>
      </c>
    </row>
    <row r="12600" spans="1:3">
      <c r="A12600" t="s">
        <v>12</v>
      </c>
      <c r="B12600" s="5">
        <v>43760</v>
      </c>
      <c r="C12600">
        <v>124.79</v>
      </c>
    </row>
    <row r="12601" spans="1:3">
      <c r="A12601" t="s">
        <v>12</v>
      </c>
      <c r="B12601" s="5">
        <v>43761</v>
      </c>
      <c r="C12601">
        <v>125.12</v>
      </c>
    </row>
    <row r="12602" spans="1:3">
      <c r="A12602" t="s">
        <v>12</v>
      </c>
      <c r="B12602" s="5">
        <v>43762</v>
      </c>
      <c r="C12602">
        <v>125.03</v>
      </c>
    </row>
    <row r="12603" spans="1:3">
      <c r="A12603" t="s">
        <v>12</v>
      </c>
      <c r="B12603" s="5">
        <v>43763</v>
      </c>
      <c r="C12603">
        <v>126.03</v>
      </c>
    </row>
    <row r="12604" spans="1:3">
      <c r="A12604" t="s">
        <v>12</v>
      </c>
      <c r="B12604" s="5">
        <v>43766</v>
      </c>
      <c r="C12604">
        <v>126.51</v>
      </c>
    </row>
    <row r="12605" spans="1:3">
      <c r="A12605" t="s">
        <v>12</v>
      </c>
      <c r="B12605" s="5">
        <v>43767</v>
      </c>
      <c r="C12605">
        <v>126.43</v>
      </c>
    </row>
    <row r="12606" spans="1:3">
      <c r="A12606" t="s">
        <v>12</v>
      </c>
      <c r="B12606" s="5">
        <v>43768</v>
      </c>
      <c r="C12606">
        <v>125.73</v>
      </c>
    </row>
    <row r="12607" spans="1:3">
      <c r="A12607" t="s">
        <v>12</v>
      </c>
      <c r="B12607" s="5">
        <v>43769</v>
      </c>
      <c r="C12607">
        <v>124.92</v>
      </c>
    </row>
    <row r="12608" spans="1:3">
      <c r="A12608" t="s">
        <v>12</v>
      </c>
      <c r="B12608" s="5">
        <v>43770</v>
      </c>
      <c r="C12608">
        <v>127.8</v>
      </c>
    </row>
    <row r="12609" spans="1:3">
      <c r="A12609" t="s">
        <v>12</v>
      </c>
      <c r="B12609" s="5">
        <v>43773</v>
      </c>
      <c r="C12609">
        <v>128.82</v>
      </c>
    </row>
    <row r="12610" spans="1:3">
      <c r="A12610" t="s">
        <v>12</v>
      </c>
      <c r="B12610" s="5">
        <v>43774</v>
      </c>
      <c r="C12610">
        <v>129.1</v>
      </c>
    </row>
    <row r="12611" spans="1:3">
      <c r="A12611" t="s">
        <v>12</v>
      </c>
      <c r="B12611" s="5">
        <v>43775</v>
      </c>
      <c r="C12611">
        <v>129.30000000000001</v>
      </c>
    </row>
    <row r="12612" spans="1:3">
      <c r="A12612" t="s">
        <v>12</v>
      </c>
      <c r="B12612" s="5">
        <v>43776</v>
      </c>
      <c r="C12612">
        <v>130</v>
      </c>
    </row>
    <row r="12613" spans="1:3">
      <c r="A12613" t="s">
        <v>12</v>
      </c>
      <c r="B12613" s="5">
        <v>43777</v>
      </c>
      <c r="C12613">
        <v>130.38</v>
      </c>
    </row>
    <row r="12614" spans="1:3">
      <c r="A12614" t="s">
        <v>12</v>
      </c>
      <c r="B12614" s="5">
        <v>43780</v>
      </c>
      <c r="C12614">
        <v>129.91999999999999</v>
      </c>
    </row>
    <row r="12615" spans="1:3">
      <c r="A12615" t="s">
        <v>12</v>
      </c>
      <c r="B12615" s="5">
        <v>43781</v>
      </c>
      <c r="C12615">
        <v>129.16</v>
      </c>
    </row>
    <row r="12616" spans="1:3">
      <c r="A12616" t="s">
        <v>12</v>
      </c>
      <c r="B12616" s="5">
        <v>43782</v>
      </c>
      <c r="C12616">
        <v>128.47999999999999</v>
      </c>
    </row>
    <row r="12617" spans="1:3">
      <c r="A12617" t="s">
        <v>12</v>
      </c>
      <c r="B12617" s="5">
        <v>43783</v>
      </c>
      <c r="C12617">
        <v>128.6</v>
      </c>
    </row>
    <row r="12618" spans="1:3">
      <c r="A12618" t="s">
        <v>12</v>
      </c>
      <c r="B12618" s="5">
        <v>43784</v>
      </c>
      <c r="C12618">
        <v>129.53</v>
      </c>
    </row>
    <row r="12619" spans="1:3">
      <c r="A12619" t="s">
        <v>12</v>
      </c>
      <c r="B12619" s="5">
        <v>43787</v>
      </c>
      <c r="C12619">
        <v>130.62</v>
      </c>
    </row>
    <row r="12620" spans="1:3">
      <c r="A12620" t="s">
        <v>12</v>
      </c>
      <c r="B12620" s="5">
        <v>43788</v>
      </c>
      <c r="C12620">
        <v>130.58000000000001</v>
      </c>
    </row>
    <row r="12621" spans="1:3">
      <c r="A12621" t="s">
        <v>12</v>
      </c>
      <c r="B12621" s="5">
        <v>43789</v>
      </c>
      <c r="C12621">
        <v>129.63</v>
      </c>
    </row>
    <row r="12622" spans="1:3">
      <c r="A12622" t="s">
        <v>12</v>
      </c>
      <c r="B12622" s="5">
        <v>43790</v>
      </c>
      <c r="C12622">
        <v>129.93</v>
      </c>
    </row>
    <row r="12623" spans="1:3">
      <c r="A12623" t="s">
        <v>12</v>
      </c>
      <c r="B12623" s="5">
        <v>43791</v>
      </c>
      <c r="C12623">
        <v>130.79</v>
      </c>
    </row>
    <row r="12624" spans="1:3">
      <c r="A12624" t="s">
        <v>12</v>
      </c>
      <c r="B12624" s="5">
        <v>43794</v>
      </c>
      <c r="C12624">
        <v>131.49</v>
      </c>
    </row>
    <row r="12625" spans="1:3">
      <c r="A12625" t="s">
        <v>12</v>
      </c>
      <c r="B12625" s="5">
        <v>43795</v>
      </c>
      <c r="C12625">
        <v>131.66999999999999</v>
      </c>
    </row>
    <row r="12626" spans="1:3">
      <c r="A12626" t="s">
        <v>12</v>
      </c>
      <c r="B12626" s="5">
        <v>43796</v>
      </c>
      <c r="C12626">
        <v>132.06</v>
      </c>
    </row>
    <row r="12627" spans="1:3">
      <c r="A12627" t="s">
        <v>12</v>
      </c>
      <c r="B12627" s="5">
        <v>43798</v>
      </c>
      <c r="C12627">
        <v>131.76</v>
      </c>
    </row>
    <row r="12628" spans="1:3">
      <c r="A12628" t="s">
        <v>12</v>
      </c>
      <c r="B12628" s="5">
        <v>43801</v>
      </c>
      <c r="C12628">
        <v>131.47</v>
      </c>
    </row>
    <row r="12629" spans="1:3">
      <c r="A12629" t="s">
        <v>12</v>
      </c>
      <c r="B12629" s="5">
        <v>43802</v>
      </c>
      <c r="C12629">
        <v>129.78</v>
      </c>
    </row>
    <row r="12630" spans="1:3">
      <c r="A12630" t="s">
        <v>12</v>
      </c>
      <c r="B12630" s="5">
        <v>43803</v>
      </c>
      <c r="C12630">
        <v>132.34</v>
      </c>
    </row>
    <row r="12631" spans="1:3">
      <c r="A12631" t="s">
        <v>12</v>
      </c>
      <c r="B12631" s="5">
        <v>43804</v>
      </c>
      <c r="C12631">
        <v>133.06</v>
      </c>
    </row>
    <row r="12632" spans="1:3">
      <c r="A12632" t="s">
        <v>12</v>
      </c>
      <c r="B12632" s="5">
        <v>43805</v>
      </c>
      <c r="C12632">
        <v>135.04</v>
      </c>
    </row>
    <row r="12633" spans="1:3">
      <c r="A12633" t="s">
        <v>12</v>
      </c>
      <c r="B12633" s="5">
        <v>43808</v>
      </c>
      <c r="C12633">
        <v>134.41</v>
      </c>
    </row>
    <row r="12634" spans="1:3">
      <c r="A12634" t="s">
        <v>12</v>
      </c>
      <c r="B12634" s="5">
        <v>43809</v>
      </c>
      <c r="C12634">
        <v>134.5</v>
      </c>
    </row>
    <row r="12635" spans="1:3">
      <c r="A12635" t="s">
        <v>12</v>
      </c>
      <c r="B12635" s="5">
        <v>43810</v>
      </c>
      <c r="C12635">
        <v>134.18</v>
      </c>
    </row>
    <row r="12636" spans="1:3">
      <c r="A12636" t="s">
        <v>12</v>
      </c>
      <c r="B12636" s="5">
        <v>43811</v>
      </c>
      <c r="C12636">
        <v>138.02000000000001</v>
      </c>
    </row>
    <row r="12637" spans="1:3">
      <c r="A12637" t="s">
        <v>12</v>
      </c>
      <c r="B12637" s="5">
        <v>43812</v>
      </c>
      <c r="C12637">
        <v>136.81</v>
      </c>
    </row>
    <row r="12638" spans="1:3">
      <c r="A12638" t="s">
        <v>12</v>
      </c>
      <c r="B12638" s="5">
        <v>43815</v>
      </c>
      <c r="C12638">
        <v>137.34</v>
      </c>
    </row>
    <row r="12639" spans="1:3">
      <c r="A12639" t="s">
        <v>12</v>
      </c>
      <c r="B12639" s="5">
        <v>43816</v>
      </c>
      <c r="C12639">
        <v>138.18</v>
      </c>
    </row>
    <row r="12640" spans="1:3">
      <c r="A12640" t="s">
        <v>12</v>
      </c>
      <c r="B12640" s="5">
        <v>43817</v>
      </c>
      <c r="C12640">
        <v>138.04</v>
      </c>
    </row>
    <row r="12641" spans="1:3">
      <c r="A12641" t="s">
        <v>12</v>
      </c>
      <c r="B12641" s="5">
        <v>43818</v>
      </c>
      <c r="C12641">
        <v>137.35</v>
      </c>
    </row>
    <row r="12642" spans="1:3">
      <c r="A12642" t="s">
        <v>12</v>
      </c>
      <c r="B12642" s="5">
        <v>43819</v>
      </c>
      <c r="C12642">
        <v>137.24</v>
      </c>
    </row>
    <row r="12643" spans="1:3">
      <c r="A12643" t="s">
        <v>12</v>
      </c>
      <c r="B12643" s="5">
        <v>43822</v>
      </c>
      <c r="C12643">
        <v>137.19999999999999</v>
      </c>
    </row>
    <row r="12644" spans="1:3">
      <c r="A12644" t="s">
        <v>12</v>
      </c>
      <c r="B12644" s="5">
        <v>43823</v>
      </c>
      <c r="C12644">
        <v>137.58000000000001</v>
      </c>
    </row>
    <row r="12645" spans="1:3">
      <c r="A12645" t="s">
        <v>12</v>
      </c>
      <c r="B12645" s="5">
        <v>43825</v>
      </c>
      <c r="C12645">
        <v>139.04</v>
      </c>
    </row>
    <row r="12646" spans="1:3">
      <c r="A12646" t="s">
        <v>12</v>
      </c>
      <c r="B12646" s="5">
        <v>43826</v>
      </c>
      <c r="C12646">
        <v>139.13999999999999</v>
      </c>
    </row>
    <row r="12647" spans="1:3">
      <c r="A12647" t="s">
        <v>12</v>
      </c>
      <c r="B12647" s="5">
        <v>43829</v>
      </c>
      <c r="C12647">
        <v>138.63</v>
      </c>
    </row>
    <row r="12648" spans="1:3">
      <c r="A12648" t="s">
        <v>12</v>
      </c>
      <c r="B12648" s="5">
        <v>43830</v>
      </c>
      <c r="C12648">
        <v>139.4</v>
      </c>
    </row>
    <row r="12649" spans="1:3">
      <c r="A12649" t="s">
        <v>12</v>
      </c>
      <c r="B12649" s="5">
        <v>43832</v>
      </c>
      <c r="C12649">
        <v>141.09</v>
      </c>
    </row>
    <row r="12650" spans="1:3">
      <c r="A12650" t="s">
        <v>12</v>
      </c>
      <c r="B12650" s="5">
        <v>43833</v>
      </c>
      <c r="C12650">
        <v>138.34</v>
      </c>
    </row>
    <row r="12651" spans="1:3">
      <c r="A12651" t="s">
        <v>12</v>
      </c>
      <c r="B12651" s="5">
        <v>43836</v>
      </c>
      <c r="C12651">
        <v>138.22999999999999</v>
      </c>
    </row>
    <row r="12652" spans="1:3">
      <c r="A12652" t="s">
        <v>12</v>
      </c>
      <c r="B12652" s="5">
        <v>43837</v>
      </c>
      <c r="C12652">
        <v>135.88</v>
      </c>
    </row>
    <row r="12653" spans="1:3">
      <c r="A12653" t="s">
        <v>12</v>
      </c>
      <c r="B12653" s="5">
        <v>43838</v>
      </c>
      <c r="C12653">
        <v>136.94</v>
      </c>
    </row>
    <row r="12654" spans="1:3">
      <c r="A12654" t="s">
        <v>12</v>
      </c>
      <c r="B12654" s="5">
        <v>43839</v>
      </c>
      <c r="C12654">
        <v>137.44</v>
      </c>
    </row>
    <row r="12655" spans="1:3">
      <c r="A12655" t="s">
        <v>12</v>
      </c>
      <c r="B12655" s="5">
        <v>43840</v>
      </c>
      <c r="C12655">
        <v>136.07</v>
      </c>
    </row>
    <row r="12656" spans="1:3">
      <c r="A12656" t="s">
        <v>12</v>
      </c>
      <c r="B12656" s="5">
        <v>43843</v>
      </c>
      <c r="C12656">
        <v>137.19999999999999</v>
      </c>
    </row>
    <row r="12657" spans="1:3">
      <c r="A12657" t="s">
        <v>12</v>
      </c>
      <c r="B12657" s="5">
        <v>43844</v>
      </c>
      <c r="C12657">
        <v>138.80000000000001</v>
      </c>
    </row>
    <row r="12658" spans="1:3">
      <c r="A12658" t="s">
        <v>12</v>
      </c>
      <c r="B12658" s="5">
        <v>43845</v>
      </c>
      <c r="C12658">
        <v>136.72</v>
      </c>
    </row>
    <row r="12659" spans="1:3">
      <c r="A12659" t="s">
        <v>12</v>
      </c>
      <c r="B12659" s="5">
        <v>43846</v>
      </c>
      <c r="C12659">
        <v>137.25</v>
      </c>
    </row>
    <row r="12660" spans="1:3">
      <c r="A12660" t="s">
        <v>12</v>
      </c>
      <c r="B12660" s="5">
        <v>43847</v>
      </c>
      <c r="C12660">
        <v>138.19999999999999</v>
      </c>
    </row>
    <row r="12661" spans="1:3">
      <c r="A12661" t="s">
        <v>12</v>
      </c>
      <c r="B12661" s="5">
        <v>43851</v>
      </c>
      <c r="C12661">
        <v>136.84</v>
      </c>
    </row>
    <row r="12662" spans="1:3">
      <c r="A12662" t="s">
        <v>12</v>
      </c>
      <c r="B12662" s="5">
        <v>43852</v>
      </c>
      <c r="C12662">
        <v>136.68</v>
      </c>
    </row>
    <row r="12663" spans="1:3">
      <c r="A12663" t="s">
        <v>12</v>
      </c>
      <c r="B12663" s="5">
        <v>43853</v>
      </c>
      <c r="C12663">
        <v>136.54</v>
      </c>
    </row>
    <row r="12664" spans="1:3">
      <c r="A12664" t="s">
        <v>12</v>
      </c>
      <c r="B12664" s="5">
        <v>43854</v>
      </c>
      <c r="C12664">
        <v>133.15</v>
      </c>
    </row>
    <row r="12665" spans="1:3">
      <c r="A12665" t="s">
        <v>12</v>
      </c>
      <c r="B12665" s="5">
        <v>43857</v>
      </c>
      <c r="C12665">
        <v>132.03</v>
      </c>
    </row>
    <row r="12666" spans="1:3">
      <c r="A12666" t="s">
        <v>12</v>
      </c>
      <c r="B12666" s="5">
        <v>43858</v>
      </c>
      <c r="C12666">
        <v>134.43</v>
      </c>
    </row>
    <row r="12667" spans="1:3">
      <c r="A12667" t="s">
        <v>12</v>
      </c>
      <c r="B12667" s="5">
        <v>43859</v>
      </c>
      <c r="C12667">
        <v>134.22999999999999</v>
      </c>
    </row>
    <row r="12668" spans="1:3">
      <c r="A12668" t="s">
        <v>12</v>
      </c>
      <c r="B12668" s="5">
        <v>43860</v>
      </c>
      <c r="C12668">
        <v>135.88999999999999</v>
      </c>
    </row>
    <row r="12669" spans="1:3">
      <c r="A12669" t="s">
        <v>12</v>
      </c>
      <c r="B12669" s="5">
        <v>43861</v>
      </c>
      <c r="C12669">
        <v>132.36000000000001</v>
      </c>
    </row>
    <row r="12670" spans="1:3">
      <c r="A12670" t="s">
        <v>12</v>
      </c>
      <c r="B12670" s="5">
        <v>43864</v>
      </c>
      <c r="C12670">
        <v>133.37</v>
      </c>
    </row>
    <row r="12671" spans="1:3">
      <c r="A12671" t="s">
        <v>12</v>
      </c>
      <c r="B12671" s="5">
        <v>43865</v>
      </c>
      <c r="C12671">
        <v>135.29</v>
      </c>
    </row>
    <row r="12672" spans="1:3">
      <c r="A12672" t="s">
        <v>12</v>
      </c>
      <c r="B12672" s="5">
        <v>43866</v>
      </c>
      <c r="C12672">
        <v>137.59</v>
      </c>
    </row>
    <row r="12673" spans="1:3">
      <c r="A12673" t="s">
        <v>12</v>
      </c>
      <c r="B12673" s="5">
        <v>43867</v>
      </c>
      <c r="C12673">
        <v>137.61000000000001</v>
      </c>
    </row>
    <row r="12674" spans="1:3">
      <c r="A12674" t="s">
        <v>12</v>
      </c>
      <c r="B12674" s="5">
        <v>43868</v>
      </c>
      <c r="C12674">
        <v>137.16999999999999</v>
      </c>
    </row>
    <row r="12675" spans="1:3">
      <c r="A12675" t="s">
        <v>12</v>
      </c>
      <c r="B12675" s="5">
        <v>43871</v>
      </c>
      <c r="C12675">
        <v>137.74</v>
      </c>
    </row>
    <row r="12676" spans="1:3">
      <c r="A12676" t="s">
        <v>12</v>
      </c>
      <c r="B12676" s="5">
        <v>43872</v>
      </c>
      <c r="C12676">
        <v>138</v>
      </c>
    </row>
    <row r="12677" spans="1:3">
      <c r="A12677" t="s">
        <v>12</v>
      </c>
      <c r="B12677" s="5">
        <v>43873</v>
      </c>
      <c r="C12677">
        <v>138</v>
      </c>
    </row>
    <row r="12678" spans="1:3">
      <c r="A12678" t="s">
        <v>12</v>
      </c>
      <c r="B12678" s="5">
        <v>43874</v>
      </c>
      <c r="C12678">
        <v>137.88</v>
      </c>
    </row>
    <row r="12679" spans="1:3">
      <c r="A12679" t="s">
        <v>12</v>
      </c>
      <c r="B12679" s="5">
        <v>43875</v>
      </c>
      <c r="C12679">
        <v>137.46</v>
      </c>
    </row>
    <row r="12680" spans="1:3">
      <c r="A12680" t="s">
        <v>12</v>
      </c>
      <c r="B12680" s="5">
        <v>43879</v>
      </c>
      <c r="C12680">
        <v>135.63999999999999</v>
      </c>
    </row>
    <row r="12681" spans="1:3">
      <c r="A12681" t="s">
        <v>12</v>
      </c>
      <c r="B12681" s="5">
        <v>43880</v>
      </c>
      <c r="C12681">
        <v>137.49</v>
      </c>
    </row>
    <row r="12682" spans="1:3">
      <c r="A12682" t="s">
        <v>12</v>
      </c>
      <c r="B12682" s="5">
        <v>43881</v>
      </c>
      <c r="C12682">
        <v>137.49</v>
      </c>
    </row>
    <row r="12683" spans="1:3">
      <c r="A12683" t="s">
        <v>12</v>
      </c>
      <c r="B12683" s="5">
        <v>43882</v>
      </c>
      <c r="C12683">
        <v>135.81</v>
      </c>
    </row>
    <row r="12684" spans="1:3">
      <c r="A12684" t="s">
        <v>12</v>
      </c>
      <c r="B12684" s="5">
        <v>43885</v>
      </c>
      <c r="C12684">
        <v>132.16</v>
      </c>
    </row>
    <row r="12685" spans="1:3">
      <c r="A12685" t="s">
        <v>12</v>
      </c>
      <c r="B12685" s="5">
        <v>43886</v>
      </c>
      <c r="C12685">
        <v>126.26</v>
      </c>
    </row>
    <row r="12686" spans="1:3">
      <c r="A12686" t="s">
        <v>12</v>
      </c>
      <c r="B12686" s="5">
        <v>43887</v>
      </c>
      <c r="C12686">
        <v>126.64</v>
      </c>
    </row>
    <row r="12687" spans="1:3">
      <c r="A12687" t="s">
        <v>12</v>
      </c>
      <c r="B12687" s="5">
        <v>43888</v>
      </c>
      <c r="C12687">
        <v>121.37</v>
      </c>
    </row>
    <row r="12688" spans="1:3">
      <c r="A12688" t="s">
        <v>12</v>
      </c>
      <c r="B12688" s="5">
        <v>43889</v>
      </c>
      <c r="C12688">
        <v>116.11</v>
      </c>
    </row>
    <row r="12689" spans="1:3">
      <c r="A12689" t="s">
        <v>12</v>
      </c>
      <c r="B12689" s="5">
        <v>43892</v>
      </c>
      <c r="C12689">
        <v>121.52</v>
      </c>
    </row>
    <row r="12690" spans="1:3">
      <c r="A12690" t="s">
        <v>12</v>
      </c>
      <c r="B12690" s="5">
        <v>43893</v>
      </c>
      <c r="C12690">
        <v>116.96</v>
      </c>
    </row>
    <row r="12691" spans="1:3">
      <c r="A12691" t="s">
        <v>12</v>
      </c>
      <c r="B12691" s="5">
        <v>43894</v>
      </c>
      <c r="C12691">
        <v>119.85</v>
      </c>
    </row>
    <row r="12692" spans="1:3">
      <c r="A12692" t="s">
        <v>12</v>
      </c>
      <c r="B12692" s="5">
        <v>43895</v>
      </c>
      <c r="C12692">
        <v>113.97</v>
      </c>
    </row>
    <row r="12693" spans="1:3">
      <c r="A12693" t="s">
        <v>12</v>
      </c>
      <c r="B12693" s="5">
        <v>43896</v>
      </c>
      <c r="C12693">
        <v>108.08</v>
      </c>
    </row>
    <row r="12694" spans="1:3">
      <c r="A12694" t="s">
        <v>12</v>
      </c>
      <c r="B12694" s="5">
        <v>43899</v>
      </c>
      <c r="C12694">
        <v>93.44</v>
      </c>
    </row>
    <row r="12695" spans="1:3">
      <c r="A12695" t="s">
        <v>12</v>
      </c>
      <c r="B12695" s="5">
        <v>43900</v>
      </c>
      <c r="C12695">
        <v>100.7</v>
      </c>
    </row>
    <row r="12696" spans="1:3">
      <c r="A12696" t="s">
        <v>12</v>
      </c>
      <c r="B12696" s="5">
        <v>43901</v>
      </c>
      <c r="C12696">
        <v>95.96</v>
      </c>
    </row>
    <row r="12697" spans="1:3">
      <c r="A12697" t="s">
        <v>12</v>
      </c>
      <c r="B12697" s="5">
        <v>43902</v>
      </c>
      <c r="C12697">
        <v>88.05</v>
      </c>
    </row>
    <row r="12698" spans="1:3">
      <c r="A12698" t="s">
        <v>12</v>
      </c>
      <c r="B12698" s="5">
        <v>43903</v>
      </c>
      <c r="C12698">
        <v>103.91</v>
      </c>
    </row>
    <row r="12699" spans="1:3">
      <c r="A12699" t="s">
        <v>12</v>
      </c>
      <c r="B12699" s="5">
        <v>43906</v>
      </c>
      <c r="C12699">
        <v>88.36</v>
      </c>
    </row>
    <row r="12700" spans="1:3">
      <c r="A12700" t="s">
        <v>12</v>
      </c>
      <c r="B12700" s="5">
        <v>43907</v>
      </c>
      <c r="C12700">
        <v>93.76</v>
      </c>
    </row>
    <row r="12701" spans="1:3">
      <c r="A12701" t="s">
        <v>12</v>
      </c>
      <c r="B12701" s="5">
        <v>43908</v>
      </c>
      <c r="C12701">
        <v>83.89</v>
      </c>
    </row>
    <row r="12702" spans="1:3">
      <c r="A12702" t="s">
        <v>12</v>
      </c>
      <c r="B12702" s="5">
        <v>43909</v>
      </c>
      <c r="C12702">
        <v>85.3</v>
      </c>
    </row>
    <row r="12703" spans="1:3">
      <c r="A12703" t="s">
        <v>12</v>
      </c>
      <c r="B12703" s="5">
        <v>43910</v>
      </c>
      <c r="C12703">
        <v>83.5</v>
      </c>
    </row>
    <row r="12704" spans="1:3">
      <c r="A12704" t="s">
        <v>12</v>
      </c>
      <c r="B12704" s="5">
        <v>43913</v>
      </c>
      <c r="C12704">
        <v>79.03</v>
      </c>
    </row>
    <row r="12705" spans="1:3">
      <c r="A12705" t="s">
        <v>12</v>
      </c>
      <c r="B12705" s="5">
        <v>43914</v>
      </c>
      <c r="C12705">
        <v>88.43</v>
      </c>
    </row>
    <row r="12706" spans="1:3">
      <c r="A12706" t="s">
        <v>12</v>
      </c>
      <c r="B12706" s="5">
        <v>43915</v>
      </c>
      <c r="C12706">
        <v>91.73</v>
      </c>
    </row>
    <row r="12707" spans="1:3">
      <c r="A12707" t="s">
        <v>12</v>
      </c>
      <c r="B12707" s="5">
        <v>43916</v>
      </c>
      <c r="C12707">
        <v>98.12</v>
      </c>
    </row>
    <row r="12708" spans="1:3">
      <c r="A12708" t="s">
        <v>12</v>
      </c>
      <c r="B12708" s="5">
        <v>43917</v>
      </c>
      <c r="C12708">
        <v>91.13</v>
      </c>
    </row>
    <row r="12709" spans="1:3">
      <c r="A12709" t="s">
        <v>12</v>
      </c>
      <c r="B12709" s="5">
        <v>43920</v>
      </c>
      <c r="C12709">
        <v>93.5</v>
      </c>
    </row>
    <row r="12710" spans="1:3">
      <c r="A12710" t="s">
        <v>12</v>
      </c>
      <c r="B12710" s="5">
        <v>43921</v>
      </c>
      <c r="C12710">
        <v>90.03</v>
      </c>
    </row>
    <row r="12711" spans="1:3">
      <c r="A12711" t="s">
        <v>12</v>
      </c>
      <c r="B12711" s="5">
        <v>43922</v>
      </c>
      <c r="C12711">
        <v>84.36</v>
      </c>
    </row>
    <row r="12712" spans="1:3">
      <c r="A12712" t="s">
        <v>12</v>
      </c>
      <c r="B12712" s="5">
        <v>43923</v>
      </c>
      <c r="C12712">
        <v>87.51</v>
      </c>
    </row>
    <row r="12713" spans="1:3">
      <c r="A12713" t="s">
        <v>12</v>
      </c>
      <c r="B12713" s="5">
        <v>43924</v>
      </c>
      <c r="C12713">
        <v>84.05</v>
      </c>
    </row>
    <row r="12714" spans="1:3">
      <c r="A12714" t="s">
        <v>12</v>
      </c>
      <c r="B12714" s="5">
        <v>43927</v>
      </c>
      <c r="C12714">
        <v>89.46</v>
      </c>
    </row>
    <row r="12715" spans="1:3">
      <c r="A12715" t="s">
        <v>12</v>
      </c>
      <c r="B12715" s="5">
        <v>43928</v>
      </c>
      <c r="C12715">
        <v>90.64</v>
      </c>
    </row>
    <row r="12716" spans="1:3">
      <c r="A12716" t="s">
        <v>12</v>
      </c>
      <c r="B12716" s="5">
        <v>43929</v>
      </c>
      <c r="C12716">
        <v>94.3</v>
      </c>
    </row>
    <row r="12717" spans="1:3">
      <c r="A12717" t="s">
        <v>12</v>
      </c>
      <c r="B12717" s="5">
        <v>43930</v>
      </c>
      <c r="C12717">
        <v>102.76</v>
      </c>
    </row>
    <row r="12718" spans="1:3">
      <c r="A12718" t="s">
        <v>12</v>
      </c>
      <c r="B12718" s="5">
        <v>43934</v>
      </c>
      <c r="C12718">
        <v>98.19</v>
      </c>
    </row>
    <row r="12719" spans="1:3">
      <c r="A12719" t="s">
        <v>12</v>
      </c>
      <c r="B12719" s="5">
        <v>43935</v>
      </c>
      <c r="C12719">
        <v>95.5</v>
      </c>
    </row>
    <row r="12720" spans="1:3">
      <c r="A12720" t="s">
        <v>12</v>
      </c>
      <c r="B12720" s="5">
        <v>43936</v>
      </c>
      <c r="C12720">
        <v>90.79</v>
      </c>
    </row>
    <row r="12721" spans="1:3">
      <c r="A12721" t="s">
        <v>12</v>
      </c>
      <c r="B12721" s="5">
        <v>43937</v>
      </c>
      <c r="C12721">
        <v>87.33</v>
      </c>
    </row>
    <row r="12722" spans="1:3">
      <c r="A12722" t="s">
        <v>12</v>
      </c>
      <c r="B12722" s="5">
        <v>43938</v>
      </c>
      <c r="C12722">
        <v>95.18</v>
      </c>
    </row>
    <row r="12723" spans="1:3">
      <c r="A12723" t="s">
        <v>12</v>
      </c>
      <c r="B12723" s="5">
        <v>43941</v>
      </c>
      <c r="C12723">
        <v>91.71</v>
      </c>
    </row>
    <row r="12724" spans="1:3">
      <c r="A12724" t="s">
        <v>12</v>
      </c>
      <c r="B12724" s="5">
        <v>43942</v>
      </c>
      <c r="C12724">
        <v>89.05</v>
      </c>
    </row>
    <row r="12725" spans="1:3">
      <c r="A12725" t="s">
        <v>12</v>
      </c>
      <c r="B12725" s="5">
        <v>43943</v>
      </c>
      <c r="C12725">
        <v>89.34</v>
      </c>
    </row>
    <row r="12726" spans="1:3">
      <c r="A12726" t="s">
        <v>12</v>
      </c>
      <c r="B12726" s="5">
        <v>43944</v>
      </c>
      <c r="C12726">
        <v>89.39</v>
      </c>
    </row>
    <row r="12727" spans="1:3">
      <c r="A12727" t="s">
        <v>12</v>
      </c>
      <c r="B12727" s="5">
        <v>43945</v>
      </c>
      <c r="C12727">
        <v>90.71</v>
      </c>
    </row>
    <row r="12728" spans="1:3">
      <c r="A12728" t="s">
        <v>12</v>
      </c>
      <c r="B12728" s="5">
        <v>43948</v>
      </c>
      <c r="C12728">
        <v>94.62</v>
      </c>
    </row>
    <row r="12729" spans="1:3">
      <c r="A12729" t="s">
        <v>12</v>
      </c>
      <c r="B12729" s="5">
        <v>43949</v>
      </c>
      <c r="C12729">
        <v>95.29</v>
      </c>
    </row>
    <row r="12730" spans="1:3">
      <c r="A12730" t="s">
        <v>12</v>
      </c>
      <c r="B12730" s="5">
        <v>43950</v>
      </c>
      <c r="C12730">
        <v>97.86</v>
      </c>
    </row>
    <row r="12731" spans="1:3">
      <c r="A12731" t="s">
        <v>12</v>
      </c>
      <c r="B12731" s="5">
        <v>43951</v>
      </c>
      <c r="C12731">
        <v>95.76</v>
      </c>
    </row>
    <row r="12732" spans="1:3">
      <c r="A12732" t="s">
        <v>12</v>
      </c>
      <c r="B12732" s="5">
        <v>43952</v>
      </c>
      <c r="C12732">
        <v>93.25</v>
      </c>
    </row>
    <row r="12733" spans="1:3">
      <c r="A12733" t="s">
        <v>12</v>
      </c>
      <c r="B12733" s="5">
        <v>43955</v>
      </c>
      <c r="C12733">
        <v>92.14</v>
      </c>
    </row>
    <row r="12734" spans="1:3">
      <c r="A12734" t="s">
        <v>12</v>
      </c>
      <c r="B12734" s="5">
        <v>43956</v>
      </c>
      <c r="C12734">
        <v>92</v>
      </c>
    </row>
    <row r="12735" spans="1:3">
      <c r="A12735" t="s">
        <v>12</v>
      </c>
      <c r="B12735" s="5">
        <v>43957</v>
      </c>
      <c r="C12735">
        <v>90.27</v>
      </c>
    </row>
    <row r="12736" spans="1:3">
      <c r="A12736" t="s">
        <v>12</v>
      </c>
      <c r="B12736" s="5">
        <v>43958</v>
      </c>
      <c r="C12736">
        <v>91.21</v>
      </c>
    </row>
    <row r="12737" spans="1:3">
      <c r="A12737" t="s">
        <v>12</v>
      </c>
      <c r="B12737" s="5">
        <v>43959</v>
      </c>
      <c r="C12737">
        <v>92.7</v>
      </c>
    </row>
    <row r="12738" spans="1:3">
      <c r="A12738" t="s">
        <v>12</v>
      </c>
      <c r="B12738" s="5">
        <v>43962</v>
      </c>
      <c r="C12738">
        <v>89.97</v>
      </c>
    </row>
    <row r="12739" spans="1:3">
      <c r="A12739" t="s">
        <v>12</v>
      </c>
      <c r="B12739" s="5">
        <v>43963</v>
      </c>
      <c r="C12739">
        <v>87.03</v>
      </c>
    </row>
    <row r="12740" spans="1:3">
      <c r="A12740" t="s">
        <v>12</v>
      </c>
      <c r="B12740" s="5">
        <v>43964</v>
      </c>
      <c r="C12740">
        <v>84.03</v>
      </c>
    </row>
    <row r="12741" spans="1:3">
      <c r="A12741" t="s">
        <v>12</v>
      </c>
      <c r="B12741" s="5">
        <v>43965</v>
      </c>
      <c r="C12741">
        <v>87.52</v>
      </c>
    </row>
    <row r="12742" spans="1:3">
      <c r="A12742" t="s">
        <v>12</v>
      </c>
      <c r="B12742" s="5">
        <v>43966</v>
      </c>
      <c r="C12742">
        <v>85.9</v>
      </c>
    </row>
    <row r="12743" spans="1:3">
      <c r="A12743" t="s">
        <v>12</v>
      </c>
      <c r="B12743" s="5">
        <v>43969</v>
      </c>
      <c r="C12743">
        <v>90.45</v>
      </c>
    </row>
    <row r="12744" spans="1:3">
      <c r="A12744" t="s">
        <v>12</v>
      </c>
      <c r="B12744" s="5">
        <v>43970</v>
      </c>
      <c r="C12744">
        <v>88.67</v>
      </c>
    </row>
    <row r="12745" spans="1:3">
      <c r="A12745" t="s">
        <v>12</v>
      </c>
      <c r="B12745" s="5">
        <v>43971</v>
      </c>
      <c r="C12745">
        <v>91.33</v>
      </c>
    </row>
    <row r="12746" spans="1:3">
      <c r="A12746" t="s">
        <v>12</v>
      </c>
      <c r="B12746" s="5">
        <v>43972</v>
      </c>
      <c r="C12746">
        <v>90.17</v>
      </c>
    </row>
    <row r="12747" spans="1:3">
      <c r="A12747" t="s">
        <v>12</v>
      </c>
      <c r="B12747" s="5">
        <v>43973</v>
      </c>
      <c r="C12747">
        <v>89.47</v>
      </c>
    </row>
    <row r="12748" spans="1:3">
      <c r="A12748" t="s">
        <v>12</v>
      </c>
      <c r="B12748" s="5">
        <v>43977</v>
      </c>
      <c r="C12748">
        <v>95.82</v>
      </c>
    </row>
    <row r="12749" spans="1:3">
      <c r="A12749" t="s">
        <v>12</v>
      </c>
      <c r="B12749" s="5">
        <v>43978</v>
      </c>
      <c r="C12749">
        <v>101.37</v>
      </c>
    </row>
    <row r="12750" spans="1:3">
      <c r="A12750" t="s">
        <v>12</v>
      </c>
      <c r="B12750" s="5">
        <v>43979</v>
      </c>
      <c r="C12750">
        <v>99.86</v>
      </c>
    </row>
    <row r="12751" spans="1:3">
      <c r="A12751" t="s">
        <v>12</v>
      </c>
      <c r="B12751" s="5">
        <v>43980</v>
      </c>
      <c r="C12751">
        <v>97.31</v>
      </c>
    </row>
    <row r="12752" spans="1:3">
      <c r="A12752" t="s">
        <v>12</v>
      </c>
      <c r="B12752" s="5">
        <v>43983</v>
      </c>
      <c r="C12752">
        <v>98.6</v>
      </c>
    </row>
    <row r="12753" spans="1:3">
      <c r="A12753" t="s">
        <v>12</v>
      </c>
      <c r="B12753" s="5">
        <v>43984</v>
      </c>
      <c r="C12753">
        <v>98.93</v>
      </c>
    </row>
    <row r="12754" spans="1:3">
      <c r="A12754" t="s">
        <v>12</v>
      </c>
      <c r="B12754" s="5">
        <v>43985</v>
      </c>
      <c r="C12754">
        <v>104.27</v>
      </c>
    </row>
    <row r="12755" spans="1:3">
      <c r="A12755" t="s">
        <v>12</v>
      </c>
      <c r="B12755" s="5">
        <v>43986</v>
      </c>
      <c r="C12755">
        <v>106.44</v>
      </c>
    </row>
    <row r="12756" spans="1:3">
      <c r="A12756" t="s">
        <v>12</v>
      </c>
      <c r="B12756" s="5">
        <v>43987</v>
      </c>
      <c r="C12756">
        <v>111.23</v>
      </c>
    </row>
    <row r="12757" spans="1:3">
      <c r="A12757" t="s">
        <v>12</v>
      </c>
      <c r="B12757" s="5">
        <v>43990</v>
      </c>
      <c r="C12757">
        <v>113.45</v>
      </c>
    </row>
    <row r="12758" spans="1:3">
      <c r="A12758" t="s">
        <v>12</v>
      </c>
      <c r="B12758" s="5">
        <v>43991</v>
      </c>
      <c r="C12758">
        <v>110.54</v>
      </c>
    </row>
    <row r="12759" spans="1:3">
      <c r="A12759" t="s">
        <v>12</v>
      </c>
      <c r="B12759" s="5">
        <v>43992</v>
      </c>
      <c r="C12759">
        <v>106.06</v>
      </c>
    </row>
    <row r="12760" spans="1:3">
      <c r="A12760" t="s">
        <v>12</v>
      </c>
      <c r="B12760" s="5">
        <v>43993</v>
      </c>
      <c r="C12760">
        <v>97.21</v>
      </c>
    </row>
    <row r="12761" spans="1:3">
      <c r="A12761" t="s">
        <v>12</v>
      </c>
      <c r="B12761" s="5">
        <v>43994</v>
      </c>
      <c r="C12761">
        <v>99.87</v>
      </c>
    </row>
    <row r="12762" spans="1:3">
      <c r="A12762" t="s">
        <v>12</v>
      </c>
      <c r="B12762" s="5">
        <v>43997</v>
      </c>
      <c r="C12762">
        <v>101.25</v>
      </c>
    </row>
    <row r="12763" spans="1:3">
      <c r="A12763" t="s">
        <v>12</v>
      </c>
      <c r="B12763" s="5">
        <v>43998</v>
      </c>
      <c r="C12763">
        <v>102.06</v>
      </c>
    </row>
    <row r="12764" spans="1:3">
      <c r="A12764" t="s">
        <v>12</v>
      </c>
      <c r="B12764" s="5">
        <v>43999</v>
      </c>
      <c r="C12764">
        <v>99.48</v>
      </c>
    </row>
    <row r="12765" spans="1:3">
      <c r="A12765" t="s">
        <v>12</v>
      </c>
      <c r="B12765" s="5">
        <v>44000</v>
      </c>
      <c r="C12765">
        <v>98.94</v>
      </c>
    </row>
    <row r="12766" spans="1:3">
      <c r="A12766" t="s">
        <v>12</v>
      </c>
      <c r="B12766" s="5">
        <v>44001</v>
      </c>
      <c r="C12766">
        <v>97.81</v>
      </c>
    </row>
    <row r="12767" spans="1:3">
      <c r="A12767" t="s">
        <v>12</v>
      </c>
      <c r="B12767" s="5">
        <v>44004</v>
      </c>
      <c r="C12767">
        <v>96.75</v>
      </c>
    </row>
    <row r="12768" spans="1:3">
      <c r="A12768" t="s">
        <v>12</v>
      </c>
      <c r="B12768" s="5">
        <v>44005</v>
      </c>
      <c r="C12768">
        <v>97.93</v>
      </c>
    </row>
    <row r="12769" spans="1:3">
      <c r="A12769" t="s">
        <v>12</v>
      </c>
      <c r="B12769" s="5">
        <v>44006</v>
      </c>
      <c r="C12769">
        <v>94.66</v>
      </c>
    </row>
    <row r="12770" spans="1:3">
      <c r="A12770" t="s">
        <v>12</v>
      </c>
      <c r="B12770" s="5">
        <v>44007</v>
      </c>
      <c r="C12770">
        <v>97.96</v>
      </c>
    </row>
    <row r="12771" spans="1:3">
      <c r="A12771" t="s">
        <v>12</v>
      </c>
      <c r="B12771" s="5">
        <v>44008</v>
      </c>
      <c r="C12771">
        <v>92.59</v>
      </c>
    </row>
    <row r="12772" spans="1:3">
      <c r="A12772" t="s">
        <v>12</v>
      </c>
      <c r="B12772" s="5">
        <v>44011</v>
      </c>
      <c r="C12772">
        <v>93</v>
      </c>
    </row>
    <row r="12773" spans="1:3">
      <c r="A12773" t="s">
        <v>12</v>
      </c>
      <c r="B12773" s="5">
        <v>44012</v>
      </c>
      <c r="C12773">
        <v>94.06</v>
      </c>
    </row>
    <row r="12774" spans="1:3">
      <c r="A12774" t="s">
        <v>12</v>
      </c>
      <c r="B12774" s="5">
        <v>44013</v>
      </c>
      <c r="C12774">
        <v>93.26</v>
      </c>
    </row>
    <row r="12775" spans="1:3">
      <c r="A12775" t="s">
        <v>12</v>
      </c>
      <c r="B12775" s="5">
        <v>44014</v>
      </c>
      <c r="C12775">
        <v>92.66</v>
      </c>
    </row>
    <row r="12776" spans="1:3">
      <c r="A12776" t="s">
        <v>12</v>
      </c>
      <c r="B12776" s="5">
        <v>44018</v>
      </c>
      <c r="C12776">
        <v>95</v>
      </c>
    </row>
    <row r="12777" spans="1:3">
      <c r="A12777" t="s">
        <v>12</v>
      </c>
      <c r="B12777" s="5">
        <v>44019</v>
      </c>
      <c r="C12777">
        <v>92.32</v>
      </c>
    </row>
    <row r="12778" spans="1:3">
      <c r="A12778" t="s">
        <v>12</v>
      </c>
      <c r="B12778" s="5">
        <v>44020</v>
      </c>
      <c r="C12778">
        <v>93.3</v>
      </c>
    </row>
    <row r="12779" spans="1:3">
      <c r="A12779" t="s">
        <v>12</v>
      </c>
      <c r="B12779" s="5">
        <v>44021</v>
      </c>
      <c r="C12779">
        <v>91.28</v>
      </c>
    </row>
    <row r="12780" spans="1:3">
      <c r="A12780" t="s">
        <v>12</v>
      </c>
      <c r="B12780" s="5">
        <v>44022</v>
      </c>
      <c r="C12780">
        <v>96.27</v>
      </c>
    </row>
    <row r="12781" spans="1:3">
      <c r="A12781" t="s">
        <v>12</v>
      </c>
      <c r="B12781" s="5">
        <v>44025</v>
      </c>
      <c r="C12781">
        <v>97.65</v>
      </c>
    </row>
    <row r="12782" spans="1:3">
      <c r="A12782" t="s">
        <v>12</v>
      </c>
      <c r="B12782" s="5">
        <v>44026</v>
      </c>
      <c r="C12782">
        <v>98.21</v>
      </c>
    </row>
    <row r="12783" spans="1:3">
      <c r="A12783" t="s">
        <v>12</v>
      </c>
      <c r="B12783" s="5">
        <v>44027</v>
      </c>
      <c r="C12783">
        <v>99.73</v>
      </c>
    </row>
    <row r="12784" spans="1:3">
      <c r="A12784" t="s">
        <v>12</v>
      </c>
      <c r="B12784" s="5">
        <v>44028</v>
      </c>
      <c r="C12784">
        <v>100.01</v>
      </c>
    </row>
    <row r="12785" spans="1:3">
      <c r="A12785" t="s">
        <v>12</v>
      </c>
      <c r="B12785" s="5">
        <v>44029</v>
      </c>
      <c r="C12785">
        <v>98.16</v>
      </c>
    </row>
    <row r="12786" spans="1:3">
      <c r="A12786" t="s">
        <v>12</v>
      </c>
      <c r="B12786" s="5">
        <v>44032</v>
      </c>
      <c r="C12786">
        <v>97.3</v>
      </c>
    </row>
    <row r="12787" spans="1:3">
      <c r="A12787" t="s">
        <v>12</v>
      </c>
      <c r="B12787" s="5">
        <v>44033</v>
      </c>
      <c r="C12787">
        <v>99.41</v>
      </c>
    </row>
    <row r="12788" spans="1:3">
      <c r="A12788" t="s">
        <v>12</v>
      </c>
      <c r="B12788" s="5">
        <v>44034</v>
      </c>
      <c r="C12788">
        <v>98.69</v>
      </c>
    </row>
    <row r="12789" spans="1:3">
      <c r="A12789" t="s">
        <v>12</v>
      </c>
      <c r="B12789" s="5">
        <v>44035</v>
      </c>
      <c r="C12789">
        <v>98.98</v>
      </c>
    </row>
    <row r="12790" spans="1:3">
      <c r="A12790" t="s">
        <v>12</v>
      </c>
      <c r="B12790" s="5">
        <v>44036</v>
      </c>
      <c r="C12790">
        <v>98.28</v>
      </c>
    </row>
    <row r="12791" spans="1:3">
      <c r="A12791" t="s">
        <v>12</v>
      </c>
      <c r="B12791" s="5">
        <v>44039</v>
      </c>
      <c r="C12791">
        <v>96.9</v>
      </c>
    </row>
    <row r="12792" spans="1:3">
      <c r="A12792" t="s">
        <v>12</v>
      </c>
      <c r="B12792" s="5">
        <v>44040</v>
      </c>
      <c r="C12792">
        <v>97.32</v>
      </c>
    </row>
    <row r="12793" spans="1:3">
      <c r="A12793" t="s">
        <v>12</v>
      </c>
      <c r="B12793" s="5">
        <v>44041</v>
      </c>
      <c r="C12793">
        <v>99.68</v>
      </c>
    </row>
    <row r="12794" spans="1:3">
      <c r="A12794" t="s">
        <v>12</v>
      </c>
      <c r="B12794" s="5">
        <v>44042</v>
      </c>
      <c r="C12794">
        <v>97.02</v>
      </c>
    </row>
    <row r="12795" spans="1:3">
      <c r="A12795" t="s">
        <v>12</v>
      </c>
      <c r="B12795" s="5">
        <v>44043</v>
      </c>
      <c r="C12795">
        <v>96.64</v>
      </c>
    </row>
    <row r="12796" spans="1:3">
      <c r="A12796" t="s">
        <v>12</v>
      </c>
      <c r="B12796" s="5">
        <v>44046</v>
      </c>
      <c r="C12796">
        <v>96.1</v>
      </c>
    </row>
    <row r="12797" spans="1:3">
      <c r="A12797" t="s">
        <v>12</v>
      </c>
      <c r="B12797" s="5">
        <v>44047</v>
      </c>
      <c r="C12797">
        <v>95.55</v>
      </c>
    </row>
    <row r="12798" spans="1:3">
      <c r="A12798" t="s">
        <v>12</v>
      </c>
      <c r="B12798" s="5">
        <v>44048</v>
      </c>
      <c r="C12798">
        <v>97.21</v>
      </c>
    </row>
    <row r="12799" spans="1:3">
      <c r="A12799" t="s">
        <v>12</v>
      </c>
      <c r="B12799" s="5">
        <v>44049</v>
      </c>
      <c r="C12799">
        <v>97.24</v>
      </c>
    </row>
    <row r="12800" spans="1:3">
      <c r="A12800" t="s">
        <v>12</v>
      </c>
      <c r="B12800" s="5">
        <v>44050</v>
      </c>
      <c r="C12800">
        <v>99.38</v>
      </c>
    </row>
    <row r="12801" spans="1:3">
      <c r="A12801" t="s">
        <v>12</v>
      </c>
      <c r="B12801" s="5">
        <v>44053</v>
      </c>
      <c r="C12801">
        <v>100.64</v>
      </c>
    </row>
    <row r="12802" spans="1:3">
      <c r="A12802" t="s">
        <v>12</v>
      </c>
      <c r="B12802" s="5">
        <v>44054</v>
      </c>
      <c r="C12802">
        <v>103.82</v>
      </c>
    </row>
    <row r="12803" spans="1:3">
      <c r="A12803" t="s">
        <v>12</v>
      </c>
      <c r="B12803" s="5">
        <v>44055</v>
      </c>
      <c r="C12803">
        <v>102.94</v>
      </c>
    </row>
    <row r="12804" spans="1:3">
      <c r="A12804" t="s">
        <v>12</v>
      </c>
      <c r="B12804" s="5">
        <v>44056</v>
      </c>
      <c r="C12804">
        <v>102.37</v>
      </c>
    </row>
    <row r="12805" spans="1:3">
      <c r="A12805" t="s">
        <v>12</v>
      </c>
      <c r="B12805" s="5">
        <v>44057</v>
      </c>
      <c r="C12805">
        <v>102.41</v>
      </c>
    </row>
    <row r="12806" spans="1:3">
      <c r="A12806" t="s">
        <v>12</v>
      </c>
      <c r="B12806" s="5">
        <v>44060</v>
      </c>
      <c r="C12806">
        <v>99.71</v>
      </c>
    </row>
    <row r="12807" spans="1:3">
      <c r="A12807" t="s">
        <v>12</v>
      </c>
      <c r="B12807" s="5">
        <v>44061</v>
      </c>
      <c r="C12807">
        <v>98.32</v>
      </c>
    </row>
    <row r="12808" spans="1:3">
      <c r="A12808" t="s">
        <v>12</v>
      </c>
      <c r="B12808" s="5">
        <v>44062</v>
      </c>
      <c r="C12808">
        <v>98.55</v>
      </c>
    </row>
    <row r="12809" spans="1:3">
      <c r="A12809" t="s">
        <v>12</v>
      </c>
      <c r="B12809" s="5">
        <v>44063</v>
      </c>
      <c r="C12809">
        <v>97.37</v>
      </c>
    </row>
    <row r="12810" spans="1:3">
      <c r="A12810" t="s">
        <v>12</v>
      </c>
      <c r="B12810" s="5">
        <v>44064</v>
      </c>
      <c r="C12810">
        <v>97.32</v>
      </c>
    </row>
    <row r="12811" spans="1:3">
      <c r="A12811" t="s">
        <v>12</v>
      </c>
      <c r="B12811" s="5">
        <v>44067</v>
      </c>
      <c r="C12811">
        <v>100.06</v>
      </c>
    </row>
    <row r="12812" spans="1:3">
      <c r="A12812" t="s">
        <v>12</v>
      </c>
      <c r="B12812" s="5">
        <v>44068</v>
      </c>
      <c r="C12812">
        <v>100.5</v>
      </c>
    </row>
    <row r="12813" spans="1:3">
      <c r="A12813" t="s">
        <v>12</v>
      </c>
      <c r="B12813" s="5">
        <v>44069</v>
      </c>
      <c r="C12813">
        <v>99.09</v>
      </c>
    </row>
    <row r="12814" spans="1:3">
      <c r="A12814" t="s">
        <v>12</v>
      </c>
      <c r="B12814" s="5">
        <v>44070</v>
      </c>
      <c r="C12814">
        <v>102.35</v>
      </c>
    </row>
    <row r="12815" spans="1:3">
      <c r="A12815" t="s">
        <v>12</v>
      </c>
      <c r="B12815" s="5">
        <v>44071</v>
      </c>
      <c r="C12815">
        <v>102.77</v>
      </c>
    </row>
    <row r="12816" spans="1:3">
      <c r="A12816" t="s">
        <v>12</v>
      </c>
      <c r="B12816" s="5">
        <v>44074</v>
      </c>
      <c r="C12816">
        <v>100.19</v>
      </c>
    </row>
    <row r="12817" spans="1:3">
      <c r="A12817" t="s">
        <v>12</v>
      </c>
      <c r="B12817" s="5">
        <v>44075</v>
      </c>
      <c r="C12817">
        <v>100.14</v>
      </c>
    </row>
    <row r="12818" spans="1:3">
      <c r="A12818" t="s">
        <v>12</v>
      </c>
      <c r="B12818" s="5">
        <v>44076</v>
      </c>
      <c r="C12818">
        <v>101.65</v>
      </c>
    </row>
    <row r="12819" spans="1:3">
      <c r="A12819" t="s">
        <v>12</v>
      </c>
      <c r="B12819" s="5">
        <v>44077</v>
      </c>
      <c r="C12819">
        <v>101.33</v>
      </c>
    </row>
    <row r="12820" spans="1:3">
      <c r="A12820" t="s">
        <v>12</v>
      </c>
      <c r="B12820" s="5">
        <v>44078</v>
      </c>
      <c r="C12820">
        <v>103.52</v>
      </c>
    </row>
    <row r="12821" spans="1:3">
      <c r="A12821" t="s">
        <v>12</v>
      </c>
      <c r="B12821" s="5">
        <v>44082</v>
      </c>
      <c r="C12821">
        <v>99.92</v>
      </c>
    </row>
    <row r="12822" spans="1:3">
      <c r="A12822" t="s">
        <v>12</v>
      </c>
      <c r="B12822" s="5">
        <v>44083</v>
      </c>
      <c r="C12822">
        <v>100.87</v>
      </c>
    </row>
    <row r="12823" spans="1:3">
      <c r="A12823" t="s">
        <v>12</v>
      </c>
      <c r="B12823" s="5">
        <v>44084</v>
      </c>
      <c r="C12823">
        <v>99.83</v>
      </c>
    </row>
    <row r="12824" spans="1:3">
      <c r="A12824" t="s">
        <v>12</v>
      </c>
      <c r="B12824" s="5">
        <v>44085</v>
      </c>
      <c r="C12824">
        <v>101.07</v>
      </c>
    </row>
    <row r="12825" spans="1:3">
      <c r="A12825" t="s">
        <v>12</v>
      </c>
      <c r="B12825" s="5">
        <v>44088</v>
      </c>
      <c r="C12825">
        <v>102.47</v>
      </c>
    </row>
    <row r="12826" spans="1:3">
      <c r="A12826" t="s">
        <v>12</v>
      </c>
      <c r="B12826" s="5">
        <v>44089</v>
      </c>
      <c r="C12826">
        <v>99.28</v>
      </c>
    </row>
    <row r="12827" spans="1:3">
      <c r="A12827" t="s">
        <v>12</v>
      </c>
      <c r="B12827" s="5">
        <v>44090</v>
      </c>
      <c r="C12827">
        <v>99.7</v>
      </c>
    </row>
    <row r="12828" spans="1:3">
      <c r="A12828" t="s">
        <v>12</v>
      </c>
      <c r="B12828" s="5">
        <v>44091</v>
      </c>
      <c r="C12828">
        <v>98.56</v>
      </c>
    </row>
    <row r="12829" spans="1:3">
      <c r="A12829" t="s">
        <v>12</v>
      </c>
      <c r="B12829" s="5">
        <v>44092</v>
      </c>
      <c r="C12829">
        <v>98.35</v>
      </c>
    </row>
    <row r="12830" spans="1:3">
      <c r="A12830" t="s">
        <v>12</v>
      </c>
      <c r="B12830" s="5">
        <v>44095</v>
      </c>
      <c r="C12830">
        <v>95.31</v>
      </c>
    </row>
    <row r="12831" spans="1:3">
      <c r="A12831" t="s">
        <v>12</v>
      </c>
      <c r="B12831" s="5">
        <v>44096</v>
      </c>
      <c r="C12831">
        <v>94.27</v>
      </c>
    </row>
    <row r="12832" spans="1:3">
      <c r="A12832" t="s">
        <v>12</v>
      </c>
      <c r="B12832" s="5">
        <v>44097</v>
      </c>
      <c r="C12832">
        <v>92.74</v>
      </c>
    </row>
    <row r="12833" spans="1:3">
      <c r="A12833" t="s">
        <v>12</v>
      </c>
      <c r="B12833" s="5">
        <v>44098</v>
      </c>
      <c r="C12833">
        <v>92.66</v>
      </c>
    </row>
    <row r="12834" spans="1:3">
      <c r="A12834" t="s">
        <v>12</v>
      </c>
      <c r="B12834" s="5">
        <v>44099</v>
      </c>
      <c r="C12834">
        <v>93.47</v>
      </c>
    </row>
    <row r="12835" spans="1:3">
      <c r="A12835" t="s">
        <v>12</v>
      </c>
      <c r="B12835" s="5">
        <v>44102</v>
      </c>
      <c r="C12835">
        <v>96.16</v>
      </c>
    </row>
    <row r="12836" spans="1:3">
      <c r="A12836" t="s">
        <v>12</v>
      </c>
      <c r="B12836" s="5">
        <v>44103</v>
      </c>
      <c r="C12836">
        <v>95.35</v>
      </c>
    </row>
    <row r="12837" spans="1:3">
      <c r="A12837" t="s">
        <v>12</v>
      </c>
      <c r="B12837" s="5">
        <v>44104</v>
      </c>
      <c r="C12837">
        <v>96.27</v>
      </c>
    </row>
    <row r="12838" spans="1:3">
      <c r="A12838" t="s">
        <v>12</v>
      </c>
      <c r="B12838" s="5">
        <v>44105</v>
      </c>
      <c r="C12838">
        <v>96.97</v>
      </c>
    </row>
    <row r="12839" spans="1:3">
      <c r="A12839" t="s">
        <v>12</v>
      </c>
      <c r="B12839" s="5">
        <v>44106</v>
      </c>
      <c r="C12839">
        <v>97.89</v>
      </c>
    </row>
    <row r="12840" spans="1:3">
      <c r="A12840" t="s">
        <v>12</v>
      </c>
      <c r="B12840" s="5">
        <v>44109</v>
      </c>
      <c r="C12840">
        <v>99.04</v>
      </c>
    </row>
    <row r="12841" spans="1:3">
      <c r="A12841" t="s">
        <v>12</v>
      </c>
      <c r="B12841" s="5">
        <v>44110</v>
      </c>
      <c r="C12841">
        <v>98.02</v>
      </c>
    </row>
    <row r="12842" spans="1:3">
      <c r="A12842" t="s">
        <v>12</v>
      </c>
      <c r="B12842" s="5">
        <v>44111</v>
      </c>
      <c r="C12842">
        <v>99.73</v>
      </c>
    </row>
    <row r="12843" spans="1:3">
      <c r="A12843" t="s">
        <v>12</v>
      </c>
      <c r="B12843" s="5">
        <v>44112</v>
      </c>
      <c r="C12843">
        <v>101.78</v>
      </c>
    </row>
    <row r="12844" spans="1:3">
      <c r="A12844" t="s">
        <v>12</v>
      </c>
      <c r="B12844" s="5">
        <v>44113</v>
      </c>
      <c r="C12844">
        <v>101.2</v>
      </c>
    </row>
    <row r="12845" spans="1:3">
      <c r="A12845" t="s">
        <v>12</v>
      </c>
      <c r="B12845" s="5">
        <v>44116</v>
      </c>
      <c r="C12845">
        <v>102.44</v>
      </c>
    </row>
    <row r="12846" spans="1:3">
      <c r="A12846" t="s">
        <v>12</v>
      </c>
      <c r="B12846" s="5">
        <v>44117</v>
      </c>
      <c r="C12846">
        <v>100.78</v>
      </c>
    </row>
    <row r="12847" spans="1:3">
      <c r="A12847" t="s">
        <v>12</v>
      </c>
      <c r="B12847" s="5">
        <v>44118</v>
      </c>
      <c r="C12847">
        <v>100.22</v>
      </c>
    </row>
    <row r="12848" spans="1:3">
      <c r="A12848" t="s">
        <v>12</v>
      </c>
      <c r="B12848" s="5">
        <v>44119</v>
      </c>
      <c r="C12848">
        <v>101.72</v>
      </c>
    </row>
    <row r="12849" spans="1:3">
      <c r="A12849" t="s">
        <v>12</v>
      </c>
      <c r="B12849" s="5">
        <v>44120</v>
      </c>
      <c r="C12849">
        <v>101.51</v>
      </c>
    </row>
    <row r="12850" spans="1:3">
      <c r="A12850" t="s">
        <v>12</v>
      </c>
      <c r="B12850" s="5">
        <v>44123</v>
      </c>
      <c r="C12850">
        <v>99.8</v>
      </c>
    </row>
    <row r="12851" spans="1:3">
      <c r="A12851" t="s">
        <v>12</v>
      </c>
      <c r="B12851" s="5">
        <v>44124</v>
      </c>
      <c r="C12851">
        <v>100.37</v>
      </c>
    </row>
    <row r="12852" spans="1:3">
      <c r="A12852" t="s">
        <v>12</v>
      </c>
      <c r="B12852" s="5">
        <v>44125</v>
      </c>
      <c r="C12852">
        <v>99.37</v>
      </c>
    </row>
    <row r="12853" spans="1:3">
      <c r="A12853" t="s">
        <v>12</v>
      </c>
      <c r="B12853" s="5">
        <v>44126</v>
      </c>
      <c r="C12853">
        <v>102.88</v>
      </c>
    </row>
    <row r="12854" spans="1:3">
      <c r="A12854" t="s">
        <v>12</v>
      </c>
      <c r="B12854" s="5">
        <v>44127</v>
      </c>
      <c r="C12854">
        <v>103.81</v>
      </c>
    </row>
    <row r="12855" spans="1:3">
      <c r="A12855" t="s">
        <v>12</v>
      </c>
      <c r="B12855" s="5">
        <v>44130</v>
      </c>
      <c r="C12855">
        <v>101.24</v>
      </c>
    </row>
    <row r="12856" spans="1:3">
      <c r="A12856" t="s">
        <v>12</v>
      </c>
      <c r="B12856" s="5">
        <v>44131</v>
      </c>
      <c r="C12856">
        <v>99.33</v>
      </c>
    </row>
    <row r="12857" spans="1:3">
      <c r="A12857" t="s">
        <v>12</v>
      </c>
      <c r="B12857" s="5">
        <v>44132</v>
      </c>
      <c r="C12857">
        <v>96.54</v>
      </c>
    </row>
    <row r="12858" spans="1:3">
      <c r="A12858" t="s">
        <v>12</v>
      </c>
      <c r="B12858" s="5">
        <v>44133</v>
      </c>
      <c r="C12858">
        <v>97.17</v>
      </c>
    </row>
    <row r="12859" spans="1:3">
      <c r="A12859" t="s">
        <v>12</v>
      </c>
      <c r="B12859" s="5">
        <v>44134</v>
      </c>
      <c r="C12859">
        <v>98.04</v>
      </c>
    </row>
    <row r="12860" spans="1:3">
      <c r="A12860" t="s">
        <v>12</v>
      </c>
      <c r="B12860" s="5">
        <v>44137</v>
      </c>
      <c r="C12860">
        <v>100.25</v>
      </c>
    </row>
    <row r="12861" spans="1:3">
      <c r="A12861" t="s">
        <v>12</v>
      </c>
      <c r="B12861" s="5">
        <v>44138</v>
      </c>
      <c r="C12861">
        <v>103.41</v>
      </c>
    </row>
    <row r="12862" spans="1:3">
      <c r="A12862" t="s">
        <v>12</v>
      </c>
      <c r="B12862" s="5">
        <v>44139</v>
      </c>
      <c r="C12862">
        <v>100.25</v>
      </c>
    </row>
    <row r="12863" spans="1:3">
      <c r="A12863" t="s">
        <v>12</v>
      </c>
      <c r="B12863" s="5">
        <v>44140</v>
      </c>
      <c r="C12863">
        <v>104.35</v>
      </c>
    </row>
    <row r="12864" spans="1:3">
      <c r="A12864" t="s">
        <v>12</v>
      </c>
      <c r="B12864" s="5">
        <v>44141</v>
      </c>
      <c r="C12864">
        <v>102.96</v>
      </c>
    </row>
    <row r="12865" spans="1:3">
      <c r="A12865" t="s">
        <v>12</v>
      </c>
      <c r="B12865" s="5">
        <v>44144</v>
      </c>
      <c r="C12865">
        <v>116.9</v>
      </c>
    </row>
    <row r="12866" spans="1:3">
      <c r="A12866" t="s">
        <v>12</v>
      </c>
      <c r="B12866" s="5">
        <v>44145</v>
      </c>
      <c r="C12866">
        <v>116.52</v>
      </c>
    </row>
    <row r="12867" spans="1:3">
      <c r="A12867" t="s">
        <v>12</v>
      </c>
      <c r="B12867" s="5">
        <v>44146</v>
      </c>
      <c r="C12867">
        <v>114.78</v>
      </c>
    </row>
    <row r="12868" spans="1:3">
      <c r="A12868" t="s">
        <v>12</v>
      </c>
      <c r="B12868" s="5">
        <v>44147</v>
      </c>
      <c r="C12868">
        <v>113.37</v>
      </c>
    </row>
    <row r="12869" spans="1:3">
      <c r="A12869" t="s">
        <v>12</v>
      </c>
      <c r="B12869" s="5">
        <v>44148</v>
      </c>
      <c r="C12869">
        <v>114.08</v>
      </c>
    </row>
    <row r="12870" spans="1:3">
      <c r="A12870" t="s">
        <v>12</v>
      </c>
      <c r="B12870" s="5">
        <v>44151</v>
      </c>
      <c r="C12870">
        <v>117.3</v>
      </c>
    </row>
    <row r="12871" spans="1:3">
      <c r="A12871" t="s">
        <v>12</v>
      </c>
      <c r="B12871" s="5">
        <v>44152</v>
      </c>
      <c r="C12871">
        <v>116.11</v>
      </c>
    </row>
    <row r="12872" spans="1:3">
      <c r="A12872" t="s">
        <v>12</v>
      </c>
      <c r="B12872" s="5">
        <v>44153</v>
      </c>
      <c r="C12872">
        <v>115.25</v>
      </c>
    </row>
    <row r="12873" spans="1:3">
      <c r="A12873" t="s">
        <v>12</v>
      </c>
      <c r="B12873" s="5">
        <v>44154</v>
      </c>
      <c r="C12873">
        <v>115.56</v>
      </c>
    </row>
    <row r="12874" spans="1:3">
      <c r="A12874" t="s">
        <v>12</v>
      </c>
      <c r="B12874" s="5">
        <v>44155</v>
      </c>
      <c r="C12874">
        <v>114.57</v>
      </c>
    </row>
    <row r="12875" spans="1:3">
      <c r="A12875" t="s">
        <v>12</v>
      </c>
      <c r="B12875" s="5">
        <v>44158</v>
      </c>
      <c r="C12875">
        <v>117.87</v>
      </c>
    </row>
    <row r="12876" spans="1:3">
      <c r="A12876" t="s">
        <v>12</v>
      </c>
      <c r="B12876" s="5">
        <v>44159</v>
      </c>
      <c r="C12876">
        <v>123.32</v>
      </c>
    </row>
    <row r="12877" spans="1:3">
      <c r="A12877" t="s">
        <v>12</v>
      </c>
      <c r="B12877" s="5">
        <v>44160</v>
      </c>
      <c r="C12877">
        <v>122.03</v>
      </c>
    </row>
    <row r="12878" spans="1:3">
      <c r="A12878" t="s">
        <v>12</v>
      </c>
      <c r="B12878" s="5">
        <v>44162</v>
      </c>
      <c r="C12878">
        <v>121.22</v>
      </c>
    </row>
    <row r="12879" spans="1:3">
      <c r="A12879" t="s">
        <v>12</v>
      </c>
      <c r="B12879" s="5">
        <v>44165</v>
      </c>
      <c r="C12879">
        <v>117.88</v>
      </c>
    </row>
    <row r="12880" spans="1:3">
      <c r="A12880" t="s">
        <v>12</v>
      </c>
      <c r="B12880" s="5">
        <v>44166</v>
      </c>
      <c r="C12880">
        <v>119.74</v>
      </c>
    </row>
    <row r="12881" spans="1:3">
      <c r="A12881" t="s">
        <v>12</v>
      </c>
      <c r="B12881" s="5">
        <v>44167</v>
      </c>
      <c r="C12881">
        <v>122.04</v>
      </c>
    </row>
    <row r="12882" spans="1:3">
      <c r="A12882" t="s">
        <v>12</v>
      </c>
      <c r="B12882" s="5">
        <v>44168</v>
      </c>
      <c r="C12882">
        <v>121.24</v>
      </c>
    </row>
    <row r="12883" spans="1:3">
      <c r="A12883" t="s">
        <v>12</v>
      </c>
      <c r="B12883" s="5">
        <v>44169</v>
      </c>
      <c r="C12883">
        <v>122.34</v>
      </c>
    </row>
    <row r="12884" spans="1:3">
      <c r="A12884" t="s">
        <v>12</v>
      </c>
      <c r="B12884" s="5">
        <v>44172</v>
      </c>
      <c r="C12884">
        <v>121.88</v>
      </c>
    </row>
    <row r="12885" spans="1:3">
      <c r="A12885" t="s">
        <v>12</v>
      </c>
      <c r="B12885" s="5">
        <v>44173</v>
      </c>
      <c r="C12885">
        <v>122</v>
      </c>
    </row>
    <row r="12886" spans="1:3">
      <c r="A12886" t="s">
        <v>12</v>
      </c>
      <c r="B12886" s="5">
        <v>44174</v>
      </c>
      <c r="C12886">
        <v>121.05</v>
      </c>
    </row>
    <row r="12887" spans="1:3">
      <c r="A12887" t="s">
        <v>12</v>
      </c>
      <c r="B12887" s="5">
        <v>44175</v>
      </c>
      <c r="C12887">
        <v>120.27</v>
      </c>
    </row>
    <row r="12888" spans="1:3">
      <c r="A12888" t="s">
        <v>12</v>
      </c>
      <c r="B12888" s="5">
        <v>44176</v>
      </c>
      <c r="C12888">
        <v>119.56</v>
      </c>
    </row>
    <row r="12889" spans="1:3">
      <c r="A12889" t="s">
        <v>12</v>
      </c>
      <c r="B12889" s="5">
        <v>44179</v>
      </c>
      <c r="C12889">
        <v>118.3</v>
      </c>
    </row>
    <row r="12890" spans="1:3">
      <c r="A12890" t="s">
        <v>12</v>
      </c>
      <c r="B12890" s="5">
        <v>44180</v>
      </c>
      <c r="C12890">
        <v>120.32</v>
      </c>
    </row>
    <row r="12891" spans="1:3">
      <c r="A12891" t="s">
        <v>12</v>
      </c>
      <c r="B12891" s="5">
        <v>44181</v>
      </c>
      <c r="C12891">
        <v>120.67</v>
      </c>
    </row>
    <row r="12892" spans="1:3">
      <c r="A12892" t="s">
        <v>12</v>
      </c>
      <c r="B12892" s="5">
        <v>44182</v>
      </c>
      <c r="C12892">
        <v>119.67</v>
      </c>
    </row>
    <row r="12893" spans="1:3">
      <c r="A12893" t="s">
        <v>12</v>
      </c>
      <c r="B12893" s="5">
        <v>44183</v>
      </c>
      <c r="C12893">
        <v>119.08</v>
      </c>
    </row>
    <row r="12894" spans="1:3">
      <c r="A12894" t="s">
        <v>12</v>
      </c>
      <c r="B12894" s="5">
        <v>44186</v>
      </c>
      <c r="C12894">
        <v>123.55</v>
      </c>
    </row>
    <row r="12895" spans="1:3">
      <c r="A12895" t="s">
        <v>12</v>
      </c>
      <c r="B12895" s="5">
        <v>44187</v>
      </c>
      <c r="C12895">
        <v>121.67</v>
      </c>
    </row>
    <row r="12896" spans="1:3">
      <c r="A12896" t="s">
        <v>12</v>
      </c>
      <c r="B12896" s="5">
        <v>44188</v>
      </c>
      <c r="C12896">
        <v>125.07</v>
      </c>
    </row>
    <row r="12897" spans="1:3">
      <c r="A12897" t="s">
        <v>12</v>
      </c>
      <c r="B12897" s="5">
        <v>44189</v>
      </c>
      <c r="C12897">
        <v>124.52</v>
      </c>
    </row>
    <row r="12898" spans="1:3">
      <c r="A12898" t="s">
        <v>12</v>
      </c>
      <c r="B12898" s="5">
        <v>44193</v>
      </c>
      <c r="C12898">
        <v>125.34</v>
      </c>
    </row>
    <row r="12899" spans="1:3">
      <c r="A12899" t="s">
        <v>12</v>
      </c>
      <c r="B12899" s="5">
        <v>44194</v>
      </c>
      <c r="C12899">
        <v>125.01</v>
      </c>
    </row>
    <row r="12900" spans="1:3">
      <c r="A12900" t="s">
        <v>12</v>
      </c>
      <c r="B12900" s="5">
        <v>44195</v>
      </c>
      <c r="C12900">
        <v>125.36</v>
      </c>
    </row>
    <row r="12901" spans="1:3">
      <c r="A12901" t="s">
        <v>12</v>
      </c>
      <c r="B12901" s="5">
        <v>44196</v>
      </c>
      <c r="C12901">
        <v>127.07</v>
      </c>
    </row>
    <row r="12902" spans="1:3">
      <c r="A12902" t="s">
        <v>12</v>
      </c>
      <c r="B12902" s="5">
        <v>44200</v>
      </c>
      <c r="C12902">
        <v>125.87</v>
      </c>
    </row>
    <row r="12903" spans="1:3">
      <c r="A12903" t="s">
        <v>12</v>
      </c>
      <c r="B12903" s="5">
        <v>44201</v>
      </c>
      <c r="C12903">
        <v>125.65</v>
      </c>
    </row>
    <row r="12904" spans="1:3">
      <c r="A12904" t="s">
        <v>12</v>
      </c>
      <c r="B12904" s="5">
        <v>44202</v>
      </c>
      <c r="C12904">
        <v>131.55000000000001</v>
      </c>
    </row>
    <row r="12905" spans="1:3">
      <c r="A12905" t="s">
        <v>12</v>
      </c>
      <c r="B12905" s="5">
        <v>44203</v>
      </c>
      <c r="C12905">
        <v>135.87</v>
      </c>
    </row>
    <row r="12906" spans="1:3">
      <c r="A12906" t="s">
        <v>12</v>
      </c>
      <c r="B12906" s="5">
        <v>44204</v>
      </c>
      <c r="C12906">
        <v>136.02000000000001</v>
      </c>
    </row>
    <row r="12907" spans="1:3">
      <c r="A12907" t="s">
        <v>12</v>
      </c>
      <c r="B12907" s="5">
        <v>44207</v>
      </c>
      <c r="C12907">
        <v>138.05000000000001</v>
      </c>
    </row>
    <row r="12908" spans="1:3">
      <c r="A12908" t="s">
        <v>12</v>
      </c>
      <c r="B12908" s="5">
        <v>44208</v>
      </c>
      <c r="C12908">
        <v>140.22</v>
      </c>
    </row>
    <row r="12909" spans="1:3">
      <c r="A12909" t="s">
        <v>12</v>
      </c>
      <c r="B12909" s="5">
        <v>44209</v>
      </c>
      <c r="C12909">
        <v>140.35</v>
      </c>
    </row>
    <row r="12910" spans="1:3">
      <c r="A12910" t="s">
        <v>12</v>
      </c>
      <c r="B12910" s="5">
        <v>44210</v>
      </c>
      <c r="C12910">
        <v>141.16999999999999</v>
      </c>
    </row>
    <row r="12911" spans="1:3">
      <c r="A12911" t="s">
        <v>12</v>
      </c>
      <c r="B12911" s="5">
        <v>44211</v>
      </c>
      <c r="C12911">
        <v>138.63999999999999</v>
      </c>
    </row>
    <row r="12912" spans="1:3">
      <c r="A12912" t="s">
        <v>12</v>
      </c>
      <c r="B12912" s="5">
        <v>44215</v>
      </c>
      <c r="C12912">
        <v>138.04</v>
      </c>
    </row>
    <row r="12913" spans="1:3">
      <c r="A12913" t="s">
        <v>12</v>
      </c>
      <c r="B12913" s="5">
        <v>44216</v>
      </c>
      <c r="C12913">
        <v>135.97</v>
      </c>
    </row>
    <row r="12914" spans="1:3">
      <c r="A12914" t="s">
        <v>12</v>
      </c>
      <c r="B12914" s="5">
        <v>44217</v>
      </c>
      <c r="C12914">
        <v>134.83000000000001</v>
      </c>
    </row>
    <row r="12915" spans="1:3">
      <c r="A12915" t="s">
        <v>12</v>
      </c>
      <c r="B12915" s="5">
        <v>44218</v>
      </c>
      <c r="C12915">
        <v>133.79</v>
      </c>
    </row>
    <row r="12916" spans="1:3">
      <c r="A12916" t="s">
        <v>12</v>
      </c>
      <c r="B12916" s="5">
        <v>44221</v>
      </c>
      <c r="C12916">
        <v>132.12</v>
      </c>
    </row>
    <row r="12917" spans="1:3">
      <c r="A12917" t="s">
        <v>12</v>
      </c>
      <c r="B12917" s="5">
        <v>44222</v>
      </c>
      <c r="C12917">
        <v>131.58000000000001</v>
      </c>
    </row>
    <row r="12918" spans="1:3">
      <c r="A12918" t="s">
        <v>12</v>
      </c>
      <c r="B12918" s="5">
        <v>44223</v>
      </c>
      <c r="C12918">
        <v>127.86</v>
      </c>
    </row>
    <row r="12919" spans="1:3">
      <c r="A12919" t="s">
        <v>12</v>
      </c>
      <c r="B12919" s="5">
        <v>44224</v>
      </c>
      <c r="C12919">
        <v>130.11000000000001</v>
      </c>
    </row>
    <row r="12920" spans="1:3">
      <c r="A12920" t="s">
        <v>12</v>
      </c>
      <c r="B12920" s="5">
        <v>44225</v>
      </c>
      <c r="C12920">
        <v>128.66999999999999</v>
      </c>
    </row>
    <row r="12921" spans="1:3">
      <c r="A12921" t="s">
        <v>12</v>
      </c>
      <c r="B12921" s="5">
        <v>44228</v>
      </c>
      <c r="C12921">
        <v>129.62</v>
      </c>
    </row>
    <row r="12922" spans="1:3">
      <c r="A12922" t="s">
        <v>12</v>
      </c>
      <c r="B12922" s="5">
        <v>44229</v>
      </c>
      <c r="C12922">
        <v>133.61000000000001</v>
      </c>
    </row>
    <row r="12923" spans="1:3">
      <c r="A12923" t="s">
        <v>12</v>
      </c>
      <c r="B12923" s="5">
        <v>44230</v>
      </c>
      <c r="C12923">
        <v>135.13999999999999</v>
      </c>
    </row>
    <row r="12924" spans="1:3">
      <c r="A12924" t="s">
        <v>12</v>
      </c>
      <c r="B12924" s="5">
        <v>44231</v>
      </c>
      <c r="C12924">
        <v>138.25</v>
      </c>
    </row>
    <row r="12925" spans="1:3">
      <c r="A12925" t="s">
        <v>12</v>
      </c>
      <c r="B12925" s="5">
        <v>44232</v>
      </c>
      <c r="C12925">
        <v>137.97999999999999</v>
      </c>
    </row>
    <row r="12926" spans="1:3">
      <c r="A12926" t="s">
        <v>12</v>
      </c>
      <c r="B12926" s="5">
        <v>44235</v>
      </c>
      <c r="C12926">
        <v>140.13999999999999</v>
      </c>
    </row>
    <row r="12927" spans="1:3">
      <c r="A12927" t="s">
        <v>12</v>
      </c>
      <c r="B12927" s="5">
        <v>44236</v>
      </c>
      <c r="C12927">
        <v>139.58000000000001</v>
      </c>
    </row>
    <row r="12928" spans="1:3">
      <c r="A12928" t="s">
        <v>12</v>
      </c>
      <c r="B12928" s="5">
        <v>44237</v>
      </c>
      <c r="C12928">
        <v>139.66</v>
      </c>
    </row>
    <row r="12929" spans="1:3">
      <c r="A12929" t="s">
        <v>12</v>
      </c>
      <c r="B12929" s="5">
        <v>44238</v>
      </c>
      <c r="C12929">
        <v>139.27000000000001</v>
      </c>
    </row>
    <row r="12930" spans="1:3">
      <c r="A12930" t="s">
        <v>12</v>
      </c>
      <c r="B12930" s="5">
        <v>44239</v>
      </c>
      <c r="C12930">
        <v>141.25</v>
      </c>
    </row>
    <row r="12931" spans="1:3">
      <c r="A12931" t="s">
        <v>12</v>
      </c>
      <c r="B12931" s="5">
        <v>44243</v>
      </c>
      <c r="C12931">
        <v>144.65</v>
      </c>
    </row>
    <row r="12932" spans="1:3">
      <c r="A12932" t="s">
        <v>12</v>
      </c>
      <c r="B12932" s="5">
        <v>44244</v>
      </c>
      <c r="C12932">
        <v>145.1</v>
      </c>
    </row>
    <row r="12933" spans="1:3">
      <c r="A12933" t="s">
        <v>12</v>
      </c>
      <c r="B12933" s="5">
        <v>44245</v>
      </c>
      <c r="C12933">
        <v>145.59</v>
      </c>
    </row>
    <row r="12934" spans="1:3">
      <c r="A12934" t="s">
        <v>12</v>
      </c>
      <c r="B12934" s="5">
        <v>44246</v>
      </c>
      <c r="C12934">
        <v>148.02000000000001</v>
      </c>
    </row>
    <row r="12935" spans="1:3">
      <c r="A12935" t="s">
        <v>12</v>
      </c>
      <c r="B12935" s="5">
        <v>44249</v>
      </c>
      <c r="C12935">
        <v>149.41</v>
      </c>
    </row>
    <row r="12936" spans="1:3">
      <c r="A12936" t="s">
        <v>12</v>
      </c>
      <c r="B12936" s="5">
        <v>44250</v>
      </c>
      <c r="C12936">
        <v>150.61000000000001</v>
      </c>
    </row>
    <row r="12937" spans="1:3">
      <c r="A12937" t="s">
        <v>12</v>
      </c>
      <c r="B12937" s="5">
        <v>44251</v>
      </c>
      <c r="C12937">
        <v>153.26</v>
      </c>
    </row>
    <row r="12938" spans="1:3">
      <c r="A12938" t="s">
        <v>12</v>
      </c>
      <c r="B12938" s="5">
        <v>44252</v>
      </c>
      <c r="C12938">
        <v>151.18</v>
      </c>
    </row>
    <row r="12939" spans="1:3">
      <c r="A12939" t="s">
        <v>12</v>
      </c>
      <c r="B12939" s="5">
        <v>44253</v>
      </c>
      <c r="C12939">
        <v>147.16999999999999</v>
      </c>
    </row>
    <row r="12940" spans="1:3">
      <c r="A12940" t="s">
        <v>12</v>
      </c>
      <c r="B12940" s="5">
        <v>44256</v>
      </c>
      <c r="C12940">
        <v>150.5</v>
      </c>
    </row>
    <row r="12941" spans="1:3">
      <c r="A12941" t="s">
        <v>12</v>
      </c>
      <c r="B12941" s="5">
        <v>44257</v>
      </c>
      <c r="C12941">
        <v>150.01</v>
      </c>
    </row>
    <row r="12942" spans="1:3">
      <c r="A12942" t="s">
        <v>12</v>
      </c>
      <c r="B12942" s="5">
        <v>44258</v>
      </c>
      <c r="C12942">
        <v>152.91</v>
      </c>
    </row>
    <row r="12943" spans="1:3">
      <c r="A12943" t="s">
        <v>12</v>
      </c>
      <c r="B12943" s="5">
        <v>44259</v>
      </c>
      <c r="C12943">
        <v>150.56</v>
      </c>
    </row>
    <row r="12944" spans="1:3">
      <c r="A12944" t="s">
        <v>12</v>
      </c>
      <c r="B12944" s="5">
        <v>44260</v>
      </c>
      <c r="C12944">
        <v>150.91</v>
      </c>
    </row>
    <row r="12945" spans="1:3">
      <c r="A12945" t="s">
        <v>12</v>
      </c>
      <c r="B12945" s="5">
        <v>44263</v>
      </c>
      <c r="C12945">
        <v>152.91</v>
      </c>
    </row>
    <row r="12946" spans="1:3">
      <c r="A12946" t="s">
        <v>12</v>
      </c>
      <c r="B12946" s="5">
        <v>44264</v>
      </c>
      <c r="C12946">
        <v>151.83000000000001</v>
      </c>
    </row>
    <row r="12947" spans="1:3">
      <c r="A12947" t="s">
        <v>12</v>
      </c>
      <c r="B12947" s="5">
        <v>44265</v>
      </c>
      <c r="C12947">
        <v>155.13</v>
      </c>
    </row>
    <row r="12948" spans="1:3">
      <c r="A12948" t="s">
        <v>12</v>
      </c>
      <c r="B12948" s="5">
        <v>44266</v>
      </c>
      <c r="C12948">
        <v>154.32</v>
      </c>
    </row>
    <row r="12949" spans="1:3">
      <c r="A12949" t="s">
        <v>12</v>
      </c>
      <c r="B12949" s="5">
        <v>44267</v>
      </c>
      <c r="C12949">
        <v>156.15</v>
      </c>
    </row>
    <row r="12950" spans="1:3">
      <c r="A12950" t="s">
        <v>12</v>
      </c>
      <c r="B12950" s="5">
        <v>44270</v>
      </c>
      <c r="C12950">
        <v>155.37</v>
      </c>
    </row>
    <row r="12951" spans="1:3">
      <c r="A12951" t="s">
        <v>12</v>
      </c>
      <c r="B12951" s="5">
        <v>44271</v>
      </c>
      <c r="C12951">
        <v>153.51</v>
      </c>
    </row>
    <row r="12952" spans="1:3">
      <c r="A12952" t="s">
        <v>12</v>
      </c>
      <c r="B12952" s="5">
        <v>44272</v>
      </c>
      <c r="C12952">
        <v>155.09</v>
      </c>
    </row>
    <row r="12953" spans="1:3">
      <c r="A12953" t="s">
        <v>12</v>
      </c>
      <c r="B12953" s="5">
        <v>44273</v>
      </c>
      <c r="C12953">
        <v>157.65</v>
      </c>
    </row>
    <row r="12954" spans="1:3">
      <c r="A12954" t="s">
        <v>12</v>
      </c>
      <c r="B12954" s="5">
        <v>44274</v>
      </c>
      <c r="C12954">
        <v>155.13999999999999</v>
      </c>
    </row>
    <row r="12955" spans="1:3">
      <c r="A12955" t="s">
        <v>12</v>
      </c>
      <c r="B12955" s="5">
        <v>44277</v>
      </c>
      <c r="C12955">
        <v>150.97</v>
      </c>
    </row>
    <row r="12956" spans="1:3">
      <c r="A12956" t="s">
        <v>12</v>
      </c>
      <c r="B12956" s="5">
        <v>44278</v>
      </c>
      <c r="C12956">
        <v>149.46</v>
      </c>
    </row>
    <row r="12957" spans="1:3">
      <c r="A12957" t="s">
        <v>12</v>
      </c>
      <c r="B12957" s="5">
        <v>44279</v>
      </c>
      <c r="C12957">
        <v>150.62</v>
      </c>
    </row>
    <row r="12958" spans="1:3">
      <c r="A12958" t="s">
        <v>12</v>
      </c>
      <c r="B12958" s="5">
        <v>44280</v>
      </c>
      <c r="C12958">
        <v>152.55000000000001</v>
      </c>
    </row>
    <row r="12959" spans="1:3">
      <c r="A12959" t="s">
        <v>12</v>
      </c>
      <c r="B12959" s="5">
        <v>44281</v>
      </c>
      <c r="C12959">
        <v>155.09</v>
      </c>
    </row>
    <row r="12960" spans="1:3">
      <c r="A12960" t="s">
        <v>12</v>
      </c>
      <c r="B12960" s="5">
        <v>44284</v>
      </c>
      <c r="C12960">
        <v>152.68</v>
      </c>
    </row>
    <row r="12961" spans="1:3">
      <c r="A12961" t="s">
        <v>12</v>
      </c>
      <c r="B12961" s="5">
        <v>44285</v>
      </c>
      <c r="C12961">
        <v>154.47999999999999</v>
      </c>
    </row>
    <row r="12962" spans="1:3">
      <c r="A12962" t="s">
        <v>12</v>
      </c>
      <c r="B12962" s="5">
        <v>44286</v>
      </c>
      <c r="C12962">
        <v>152.22999999999999</v>
      </c>
    </row>
    <row r="12963" spans="1:3">
      <c r="A12963" t="s">
        <v>12</v>
      </c>
      <c r="B12963" s="5">
        <v>44287</v>
      </c>
      <c r="C12963">
        <v>153.71</v>
      </c>
    </row>
    <row r="12964" spans="1:3">
      <c r="A12964" t="s">
        <v>12</v>
      </c>
      <c r="B12964" s="5">
        <v>44291</v>
      </c>
      <c r="C12964">
        <v>153.62</v>
      </c>
    </row>
    <row r="12965" spans="1:3">
      <c r="A12965" t="s">
        <v>12</v>
      </c>
      <c r="B12965" s="5">
        <v>44292</v>
      </c>
      <c r="C12965">
        <v>152.54</v>
      </c>
    </row>
    <row r="12966" spans="1:3">
      <c r="A12966" t="s">
        <v>12</v>
      </c>
      <c r="B12966" s="5">
        <v>44293</v>
      </c>
      <c r="C12966">
        <v>154.93</v>
      </c>
    </row>
    <row r="12967" spans="1:3">
      <c r="A12967" t="s">
        <v>12</v>
      </c>
      <c r="B12967" s="5">
        <v>44294</v>
      </c>
      <c r="C12967">
        <v>155.12</v>
      </c>
    </row>
    <row r="12968" spans="1:3">
      <c r="A12968" t="s">
        <v>12</v>
      </c>
      <c r="B12968" s="5">
        <v>44295</v>
      </c>
      <c r="C12968">
        <v>156.28</v>
      </c>
    </row>
    <row r="12969" spans="1:3">
      <c r="A12969" t="s">
        <v>12</v>
      </c>
      <c r="B12969" s="5">
        <v>44298</v>
      </c>
      <c r="C12969">
        <v>155.94999999999999</v>
      </c>
    </row>
    <row r="12970" spans="1:3">
      <c r="A12970" t="s">
        <v>12</v>
      </c>
      <c r="B12970" s="5">
        <v>44299</v>
      </c>
      <c r="C12970">
        <v>154.09</v>
      </c>
    </row>
    <row r="12971" spans="1:3">
      <c r="A12971" t="s">
        <v>12</v>
      </c>
      <c r="B12971" s="5">
        <v>44300</v>
      </c>
      <c r="C12971">
        <v>151.21</v>
      </c>
    </row>
    <row r="12972" spans="1:3">
      <c r="A12972" t="s">
        <v>12</v>
      </c>
      <c r="B12972" s="5">
        <v>44301</v>
      </c>
      <c r="C12972">
        <v>152.16999999999999</v>
      </c>
    </row>
    <row r="12973" spans="1:3">
      <c r="A12973" t="s">
        <v>12</v>
      </c>
      <c r="B12973" s="5">
        <v>44302</v>
      </c>
      <c r="C12973">
        <v>153.30000000000001</v>
      </c>
    </row>
    <row r="12974" spans="1:3">
      <c r="A12974" t="s">
        <v>12</v>
      </c>
      <c r="B12974" s="5">
        <v>44305</v>
      </c>
      <c r="C12974">
        <v>152.65</v>
      </c>
    </row>
    <row r="12975" spans="1:3">
      <c r="A12975" t="s">
        <v>12</v>
      </c>
      <c r="B12975" s="5">
        <v>44306</v>
      </c>
      <c r="C12975">
        <v>149.27000000000001</v>
      </c>
    </row>
    <row r="12976" spans="1:3">
      <c r="A12976" t="s">
        <v>12</v>
      </c>
      <c r="B12976" s="5">
        <v>44307</v>
      </c>
      <c r="C12976">
        <v>150.54</v>
      </c>
    </row>
    <row r="12977" spans="1:3">
      <c r="A12977" t="s">
        <v>12</v>
      </c>
      <c r="B12977" s="5">
        <v>44308</v>
      </c>
      <c r="C12977">
        <v>147.37</v>
      </c>
    </row>
    <row r="12978" spans="1:3">
      <c r="A12978" t="s">
        <v>12</v>
      </c>
      <c r="B12978" s="5">
        <v>44309</v>
      </c>
      <c r="C12978">
        <v>150.19</v>
      </c>
    </row>
    <row r="12979" spans="1:3">
      <c r="A12979" t="s">
        <v>12</v>
      </c>
      <c r="B12979" s="5">
        <v>44312</v>
      </c>
      <c r="C12979">
        <v>150.56</v>
      </c>
    </row>
    <row r="12980" spans="1:3">
      <c r="A12980" t="s">
        <v>12</v>
      </c>
      <c r="B12980" s="5">
        <v>44313</v>
      </c>
      <c r="C12980">
        <v>151.25</v>
      </c>
    </row>
    <row r="12981" spans="1:3">
      <c r="A12981" t="s">
        <v>12</v>
      </c>
      <c r="B12981" s="5">
        <v>44314</v>
      </c>
      <c r="C12981">
        <v>152.22999999999999</v>
      </c>
    </row>
    <row r="12982" spans="1:3">
      <c r="A12982" t="s">
        <v>12</v>
      </c>
      <c r="B12982" s="5">
        <v>44315</v>
      </c>
      <c r="C12982">
        <v>155.19</v>
      </c>
    </row>
    <row r="12983" spans="1:3">
      <c r="A12983" t="s">
        <v>12</v>
      </c>
      <c r="B12983" s="5">
        <v>44316</v>
      </c>
      <c r="C12983">
        <v>153.81</v>
      </c>
    </row>
    <row r="12984" spans="1:3">
      <c r="A12984" t="s">
        <v>12</v>
      </c>
      <c r="B12984" s="5">
        <v>44319</v>
      </c>
      <c r="C12984">
        <v>153.36000000000001</v>
      </c>
    </row>
    <row r="12985" spans="1:3">
      <c r="A12985" t="s">
        <v>12</v>
      </c>
      <c r="B12985" s="5">
        <v>44320</v>
      </c>
      <c r="C12985">
        <v>155.47999999999999</v>
      </c>
    </row>
    <row r="12986" spans="1:3">
      <c r="A12986" t="s">
        <v>12</v>
      </c>
      <c r="B12986" s="5">
        <v>44321</v>
      </c>
      <c r="C12986">
        <v>157.52000000000001</v>
      </c>
    </row>
    <row r="12987" spans="1:3">
      <c r="A12987" t="s">
        <v>12</v>
      </c>
      <c r="B12987" s="5">
        <v>44322</v>
      </c>
      <c r="C12987">
        <v>160.69</v>
      </c>
    </row>
    <row r="12988" spans="1:3">
      <c r="A12988" t="s">
        <v>12</v>
      </c>
      <c r="B12988" s="5">
        <v>44323</v>
      </c>
      <c r="C12988">
        <v>161.24</v>
      </c>
    </row>
    <row r="12989" spans="1:3">
      <c r="A12989" t="s">
        <v>12</v>
      </c>
      <c r="B12989" s="5">
        <v>44326</v>
      </c>
      <c r="C12989">
        <v>161.22</v>
      </c>
    </row>
    <row r="12990" spans="1:3">
      <c r="A12990" t="s">
        <v>12</v>
      </c>
      <c r="B12990" s="5">
        <v>44327</v>
      </c>
      <c r="C12990">
        <v>158.54</v>
      </c>
    </row>
    <row r="12991" spans="1:3">
      <c r="A12991" t="s">
        <v>12</v>
      </c>
      <c r="B12991" s="5">
        <v>44328</v>
      </c>
      <c r="C12991">
        <v>157.44999999999999</v>
      </c>
    </row>
    <row r="12992" spans="1:3">
      <c r="A12992" t="s">
        <v>12</v>
      </c>
      <c r="B12992" s="5">
        <v>44329</v>
      </c>
      <c r="C12992">
        <v>161.5</v>
      </c>
    </row>
    <row r="12993" spans="1:3">
      <c r="A12993" t="s">
        <v>12</v>
      </c>
      <c r="B12993" s="5">
        <v>44330</v>
      </c>
      <c r="C12993">
        <v>164.01</v>
      </c>
    </row>
    <row r="12994" spans="1:3">
      <c r="A12994" t="s">
        <v>12</v>
      </c>
      <c r="B12994" s="5">
        <v>44333</v>
      </c>
      <c r="C12994">
        <v>164.67</v>
      </c>
    </row>
    <row r="12995" spans="1:3">
      <c r="A12995" t="s">
        <v>12</v>
      </c>
      <c r="B12995" s="5">
        <v>44334</v>
      </c>
      <c r="C12995">
        <v>162.35</v>
      </c>
    </row>
    <row r="12996" spans="1:3">
      <c r="A12996" t="s">
        <v>12</v>
      </c>
      <c r="B12996" s="5">
        <v>44335</v>
      </c>
      <c r="C12996">
        <v>161.11000000000001</v>
      </c>
    </row>
    <row r="12997" spans="1:3">
      <c r="A12997" t="s">
        <v>12</v>
      </c>
      <c r="B12997" s="5">
        <v>44336</v>
      </c>
      <c r="C12997">
        <v>160.83000000000001</v>
      </c>
    </row>
    <row r="12998" spans="1:3">
      <c r="A12998" t="s">
        <v>12</v>
      </c>
      <c r="B12998" s="5">
        <v>44337</v>
      </c>
      <c r="C12998">
        <v>162.66</v>
      </c>
    </row>
    <row r="12999" spans="1:3">
      <c r="A12999" t="s">
        <v>12</v>
      </c>
      <c r="B12999" s="5">
        <v>44340</v>
      </c>
      <c r="C12999">
        <v>163.54</v>
      </c>
    </row>
    <row r="13000" spans="1:3">
      <c r="A13000" t="s">
        <v>12</v>
      </c>
      <c r="B13000" s="5">
        <v>44341</v>
      </c>
      <c r="C13000">
        <v>161.85</v>
      </c>
    </row>
    <row r="13001" spans="1:3">
      <c r="A13001" t="s">
        <v>12</v>
      </c>
      <c r="B13001" s="5">
        <v>44342</v>
      </c>
      <c r="C13001">
        <v>161.83000000000001</v>
      </c>
    </row>
    <row r="13002" spans="1:3">
      <c r="A13002" t="s">
        <v>12</v>
      </c>
      <c r="B13002" s="5">
        <v>44343</v>
      </c>
      <c r="C13002">
        <v>164.35</v>
      </c>
    </row>
    <row r="13003" spans="1:3">
      <c r="A13003" t="s">
        <v>12</v>
      </c>
      <c r="B13003" s="5">
        <v>44344</v>
      </c>
      <c r="C13003">
        <v>164.24</v>
      </c>
    </row>
    <row r="13004" spans="1:3">
      <c r="A13004" t="s">
        <v>12</v>
      </c>
      <c r="B13004" s="5">
        <v>44348</v>
      </c>
      <c r="C13004">
        <v>166.05</v>
      </c>
    </row>
    <row r="13005" spans="1:3">
      <c r="A13005" t="s">
        <v>12</v>
      </c>
      <c r="B13005" s="5">
        <v>44349</v>
      </c>
      <c r="C13005">
        <v>166.06</v>
      </c>
    </row>
    <row r="13006" spans="1:3">
      <c r="A13006" t="s">
        <v>12</v>
      </c>
      <c r="B13006" s="5">
        <v>44350</v>
      </c>
      <c r="C13006">
        <v>166.17</v>
      </c>
    </row>
    <row r="13007" spans="1:3">
      <c r="A13007" t="s">
        <v>12</v>
      </c>
      <c r="B13007" s="5">
        <v>44351</v>
      </c>
      <c r="C13007">
        <v>166.44</v>
      </c>
    </row>
    <row r="13008" spans="1:3">
      <c r="A13008" t="s">
        <v>12</v>
      </c>
      <c r="B13008" s="5">
        <v>44354</v>
      </c>
      <c r="C13008">
        <v>165.66</v>
      </c>
    </row>
    <row r="13009" spans="1:3">
      <c r="A13009" t="s">
        <v>12</v>
      </c>
      <c r="B13009" s="5">
        <v>44355</v>
      </c>
      <c r="C13009">
        <v>165</v>
      </c>
    </row>
    <row r="13010" spans="1:3">
      <c r="A13010" t="s">
        <v>12</v>
      </c>
      <c r="B13010" s="5">
        <v>44356</v>
      </c>
      <c r="C13010">
        <v>162.94</v>
      </c>
    </row>
    <row r="13011" spans="1:3">
      <c r="A13011" t="s">
        <v>12</v>
      </c>
      <c r="B13011" s="5">
        <v>44357</v>
      </c>
      <c r="C13011">
        <v>160.4</v>
      </c>
    </row>
    <row r="13012" spans="1:3">
      <c r="A13012" t="s">
        <v>12</v>
      </c>
      <c r="B13012" s="5">
        <v>44358</v>
      </c>
      <c r="C13012">
        <v>160.29</v>
      </c>
    </row>
    <row r="13013" spans="1:3">
      <c r="A13013" t="s">
        <v>12</v>
      </c>
      <c r="B13013" s="5">
        <v>44361</v>
      </c>
      <c r="C13013">
        <v>157.57</v>
      </c>
    </row>
    <row r="13014" spans="1:3">
      <c r="A13014" t="s">
        <v>12</v>
      </c>
      <c r="B13014" s="5">
        <v>44362</v>
      </c>
      <c r="C13014">
        <v>155.18</v>
      </c>
    </row>
    <row r="13015" spans="1:3">
      <c r="A13015" t="s">
        <v>12</v>
      </c>
      <c r="B13015" s="5">
        <v>44363</v>
      </c>
      <c r="C13015">
        <v>156.27000000000001</v>
      </c>
    </row>
    <row r="13016" spans="1:3">
      <c r="A13016" t="s">
        <v>12</v>
      </c>
      <c r="B13016" s="5">
        <v>44364</v>
      </c>
      <c r="C13016">
        <v>151.76</v>
      </c>
    </row>
    <row r="13017" spans="1:3">
      <c r="A13017" t="s">
        <v>12</v>
      </c>
      <c r="B13017" s="5">
        <v>44365</v>
      </c>
      <c r="C13017">
        <v>147.91999999999999</v>
      </c>
    </row>
    <row r="13018" spans="1:3">
      <c r="A13018" t="s">
        <v>12</v>
      </c>
      <c r="B13018" s="5">
        <v>44368</v>
      </c>
      <c r="C13018">
        <v>150.43</v>
      </c>
    </row>
    <row r="13019" spans="1:3">
      <c r="A13019" t="s">
        <v>12</v>
      </c>
      <c r="B13019" s="5">
        <v>44369</v>
      </c>
      <c r="C13019">
        <v>150.21</v>
      </c>
    </row>
    <row r="13020" spans="1:3">
      <c r="A13020" t="s">
        <v>12</v>
      </c>
      <c r="B13020" s="5">
        <v>44370</v>
      </c>
      <c r="C13020">
        <v>151.12</v>
      </c>
    </row>
    <row r="13021" spans="1:3">
      <c r="A13021" t="s">
        <v>12</v>
      </c>
      <c r="B13021" s="5">
        <v>44371</v>
      </c>
      <c r="C13021">
        <v>152.51</v>
      </c>
    </row>
    <row r="13022" spans="1:3">
      <c r="A13022" t="s">
        <v>12</v>
      </c>
      <c r="B13022" s="5">
        <v>44372</v>
      </c>
      <c r="C13022">
        <v>154.05000000000001</v>
      </c>
    </row>
    <row r="13023" spans="1:3">
      <c r="A13023" t="s">
        <v>12</v>
      </c>
      <c r="B13023" s="5">
        <v>44375</v>
      </c>
      <c r="C13023">
        <v>154.33000000000001</v>
      </c>
    </row>
    <row r="13024" spans="1:3">
      <c r="A13024" t="s">
        <v>12</v>
      </c>
      <c r="B13024" s="5">
        <v>44376</v>
      </c>
      <c r="C13024">
        <v>154.13999999999999</v>
      </c>
    </row>
    <row r="13025" spans="1:3">
      <c r="A13025" t="s">
        <v>12</v>
      </c>
      <c r="B13025" s="5">
        <v>44377</v>
      </c>
      <c r="C13025">
        <v>155.54</v>
      </c>
    </row>
    <row r="13026" spans="1:3">
      <c r="A13026" t="s">
        <v>12</v>
      </c>
      <c r="B13026" s="5">
        <v>44378</v>
      </c>
      <c r="C13026">
        <v>157.08000000000001</v>
      </c>
    </row>
    <row r="13027" spans="1:3">
      <c r="A13027" t="s">
        <v>12</v>
      </c>
      <c r="B13027" s="5">
        <v>44379</v>
      </c>
      <c r="C13027">
        <v>156.03</v>
      </c>
    </row>
    <row r="13028" spans="1:3">
      <c r="A13028" t="s">
        <v>12</v>
      </c>
      <c r="B13028" s="5">
        <v>44383</v>
      </c>
      <c r="C13028">
        <v>153.41</v>
      </c>
    </row>
    <row r="13029" spans="1:3">
      <c r="A13029" t="s">
        <v>12</v>
      </c>
      <c r="B13029" s="5">
        <v>44384</v>
      </c>
      <c r="C13029">
        <v>153.59</v>
      </c>
    </row>
    <row r="13030" spans="1:3">
      <c r="A13030" t="s">
        <v>12</v>
      </c>
      <c r="B13030" s="5">
        <v>44385</v>
      </c>
      <c r="C13030">
        <v>150.94</v>
      </c>
    </row>
    <row r="13031" spans="1:3">
      <c r="A13031" t="s">
        <v>12</v>
      </c>
      <c r="B13031" s="5">
        <v>44386</v>
      </c>
      <c r="C13031">
        <v>155.77000000000001</v>
      </c>
    </row>
    <row r="13032" spans="1:3">
      <c r="A13032" t="s">
        <v>12</v>
      </c>
      <c r="B13032" s="5">
        <v>44389</v>
      </c>
      <c r="C13032">
        <v>158</v>
      </c>
    </row>
    <row r="13033" spans="1:3">
      <c r="A13033" t="s">
        <v>12</v>
      </c>
      <c r="B13033" s="5">
        <v>44390</v>
      </c>
      <c r="C13033">
        <v>155.65</v>
      </c>
    </row>
    <row r="13034" spans="1:3">
      <c r="A13034" t="s">
        <v>12</v>
      </c>
      <c r="B13034" s="5">
        <v>44391</v>
      </c>
      <c r="C13034">
        <v>155.12</v>
      </c>
    </row>
    <row r="13035" spans="1:3">
      <c r="A13035" t="s">
        <v>12</v>
      </c>
      <c r="B13035" s="5">
        <v>44392</v>
      </c>
      <c r="C13035">
        <v>155.46</v>
      </c>
    </row>
    <row r="13036" spans="1:3">
      <c r="A13036" t="s">
        <v>12</v>
      </c>
      <c r="B13036" s="5">
        <v>44393</v>
      </c>
      <c r="C13036">
        <v>151.91</v>
      </c>
    </row>
    <row r="13037" spans="1:3">
      <c r="A13037" t="s">
        <v>12</v>
      </c>
      <c r="B13037" s="5">
        <v>44396</v>
      </c>
      <c r="C13037">
        <v>146.97</v>
      </c>
    </row>
    <row r="13038" spans="1:3">
      <c r="A13038" t="s">
        <v>12</v>
      </c>
      <c r="B13038" s="5">
        <v>44397</v>
      </c>
      <c r="C13038">
        <v>149.71</v>
      </c>
    </row>
    <row r="13039" spans="1:3">
      <c r="A13039" t="s">
        <v>12</v>
      </c>
      <c r="B13039" s="5">
        <v>44398</v>
      </c>
      <c r="C13039">
        <v>152.86000000000001</v>
      </c>
    </row>
    <row r="13040" spans="1:3">
      <c r="A13040" t="s">
        <v>12</v>
      </c>
      <c r="B13040" s="5">
        <v>44399</v>
      </c>
      <c r="C13040">
        <v>150.93</v>
      </c>
    </row>
    <row r="13041" spans="1:3">
      <c r="A13041" t="s">
        <v>12</v>
      </c>
      <c r="B13041" s="5">
        <v>44400</v>
      </c>
      <c r="C13041">
        <v>150.63999999999999</v>
      </c>
    </row>
    <row r="13042" spans="1:3">
      <c r="A13042" t="s">
        <v>12</v>
      </c>
      <c r="B13042" s="5">
        <v>44403</v>
      </c>
      <c r="C13042">
        <v>151.65</v>
      </c>
    </row>
    <row r="13043" spans="1:3">
      <c r="A13043" t="s">
        <v>12</v>
      </c>
      <c r="B13043" s="5">
        <v>44404</v>
      </c>
      <c r="C13043">
        <v>151.44999999999999</v>
      </c>
    </row>
    <row r="13044" spans="1:3">
      <c r="A13044" t="s">
        <v>12</v>
      </c>
      <c r="B13044" s="5">
        <v>44405</v>
      </c>
      <c r="C13044">
        <v>151.69999999999999</v>
      </c>
    </row>
    <row r="13045" spans="1:3">
      <c r="A13045" t="s">
        <v>12</v>
      </c>
      <c r="B13045" s="5">
        <v>44406</v>
      </c>
      <c r="C13045">
        <v>153</v>
      </c>
    </row>
    <row r="13046" spans="1:3">
      <c r="A13046" t="s">
        <v>12</v>
      </c>
      <c r="B13046" s="5">
        <v>44407</v>
      </c>
      <c r="C13046">
        <v>151.78</v>
      </c>
    </row>
    <row r="13047" spans="1:3">
      <c r="A13047" t="s">
        <v>12</v>
      </c>
      <c r="B13047" s="5">
        <v>44410</v>
      </c>
      <c r="C13047">
        <v>151.16999999999999</v>
      </c>
    </row>
    <row r="13048" spans="1:3">
      <c r="A13048" t="s">
        <v>12</v>
      </c>
      <c r="B13048" s="5">
        <v>44411</v>
      </c>
      <c r="C13048">
        <v>152.88999999999999</v>
      </c>
    </row>
    <row r="13049" spans="1:3">
      <c r="A13049" t="s">
        <v>12</v>
      </c>
      <c r="B13049" s="5">
        <v>44412</v>
      </c>
      <c r="C13049">
        <v>151.24</v>
      </c>
    </row>
    <row r="13050" spans="1:3">
      <c r="A13050" t="s">
        <v>12</v>
      </c>
      <c r="B13050" s="5">
        <v>44413</v>
      </c>
      <c r="C13050">
        <v>153.15</v>
      </c>
    </row>
    <row r="13051" spans="1:3">
      <c r="A13051" t="s">
        <v>12</v>
      </c>
      <c r="B13051" s="5">
        <v>44414</v>
      </c>
      <c r="C13051">
        <v>157.5</v>
      </c>
    </row>
    <row r="13052" spans="1:3">
      <c r="A13052" t="s">
        <v>12</v>
      </c>
      <c r="B13052" s="5">
        <v>44417</v>
      </c>
      <c r="C13052">
        <v>157.33000000000001</v>
      </c>
    </row>
    <row r="13053" spans="1:3">
      <c r="A13053" t="s">
        <v>12</v>
      </c>
      <c r="B13053" s="5">
        <v>44418</v>
      </c>
      <c r="C13053">
        <v>159.26</v>
      </c>
    </row>
    <row r="13054" spans="1:3">
      <c r="A13054" t="s">
        <v>12</v>
      </c>
      <c r="B13054" s="5">
        <v>44419</v>
      </c>
      <c r="C13054">
        <v>161.16</v>
      </c>
    </row>
    <row r="13055" spans="1:3">
      <c r="A13055" t="s">
        <v>12</v>
      </c>
      <c r="B13055" s="5">
        <v>44420</v>
      </c>
      <c r="C13055">
        <v>161.79</v>
      </c>
    </row>
    <row r="13056" spans="1:3">
      <c r="A13056" t="s">
        <v>12</v>
      </c>
      <c r="B13056" s="5">
        <v>44421</v>
      </c>
      <c r="C13056">
        <v>159.97999999999999</v>
      </c>
    </row>
    <row r="13057" spans="1:3">
      <c r="A13057" t="s">
        <v>12</v>
      </c>
      <c r="B13057" s="5">
        <v>44424</v>
      </c>
      <c r="C13057">
        <v>158.93</v>
      </c>
    </row>
    <row r="13058" spans="1:3">
      <c r="A13058" t="s">
        <v>12</v>
      </c>
      <c r="B13058" s="5">
        <v>44425</v>
      </c>
      <c r="C13058">
        <v>157.01</v>
      </c>
    </row>
    <row r="13059" spans="1:3">
      <c r="A13059" t="s">
        <v>12</v>
      </c>
      <c r="B13059" s="5">
        <v>44426</v>
      </c>
      <c r="C13059">
        <v>155.58000000000001</v>
      </c>
    </row>
    <row r="13060" spans="1:3">
      <c r="A13060" t="s">
        <v>12</v>
      </c>
      <c r="B13060" s="5">
        <v>44427</v>
      </c>
      <c r="C13060">
        <v>154.28</v>
      </c>
    </row>
    <row r="13061" spans="1:3">
      <c r="A13061" t="s">
        <v>12</v>
      </c>
      <c r="B13061" s="5">
        <v>44428</v>
      </c>
      <c r="C13061">
        <v>154.72</v>
      </c>
    </row>
    <row r="13062" spans="1:3">
      <c r="A13062" t="s">
        <v>12</v>
      </c>
      <c r="B13062" s="5">
        <v>44431</v>
      </c>
      <c r="C13062">
        <v>156.69999999999999</v>
      </c>
    </row>
    <row r="13063" spans="1:3">
      <c r="A13063" t="s">
        <v>12</v>
      </c>
      <c r="B13063" s="5">
        <v>44432</v>
      </c>
      <c r="C13063">
        <v>157.66999999999999</v>
      </c>
    </row>
    <row r="13064" spans="1:3">
      <c r="A13064" t="s">
        <v>12</v>
      </c>
      <c r="B13064" s="5">
        <v>44433</v>
      </c>
      <c r="C13064">
        <v>160.91999999999999</v>
      </c>
    </row>
    <row r="13065" spans="1:3">
      <c r="A13065" t="s">
        <v>12</v>
      </c>
      <c r="B13065" s="5">
        <v>44434</v>
      </c>
      <c r="C13065">
        <v>161.75</v>
      </c>
    </row>
    <row r="13066" spans="1:3">
      <c r="A13066" t="s">
        <v>12</v>
      </c>
      <c r="B13066" s="5">
        <v>44435</v>
      </c>
      <c r="C13066">
        <v>163.05000000000001</v>
      </c>
    </row>
    <row r="13067" spans="1:3">
      <c r="A13067" t="s">
        <v>12</v>
      </c>
      <c r="B13067" s="5">
        <v>44438</v>
      </c>
      <c r="C13067">
        <v>160.44</v>
      </c>
    </row>
    <row r="13068" spans="1:3">
      <c r="A13068" t="s">
        <v>12</v>
      </c>
      <c r="B13068" s="5">
        <v>44439</v>
      </c>
      <c r="C13068">
        <v>159.94999999999999</v>
      </c>
    </row>
    <row r="13069" spans="1:3">
      <c r="A13069" t="s">
        <v>12</v>
      </c>
      <c r="B13069" s="5">
        <v>44440</v>
      </c>
      <c r="C13069">
        <v>159.72</v>
      </c>
    </row>
    <row r="13070" spans="1:3">
      <c r="A13070" t="s">
        <v>12</v>
      </c>
      <c r="B13070" s="5">
        <v>44441</v>
      </c>
      <c r="C13070">
        <v>160.46</v>
      </c>
    </row>
    <row r="13071" spans="1:3">
      <c r="A13071" t="s">
        <v>12</v>
      </c>
      <c r="B13071" s="5">
        <v>44442</v>
      </c>
      <c r="C13071">
        <v>159.49</v>
      </c>
    </row>
    <row r="13072" spans="1:3">
      <c r="A13072" t="s">
        <v>12</v>
      </c>
      <c r="B13072" s="5">
        <v>44446</v>
      </c>
      <c r="C13072">
        <v>159.21</v>
      </c>
    </row>
    <row r="13073" spans="1:3">
      <c r="A13073" t="s">
        <v>12</v>
      </c>
      <c r="B13073" s="5">
        <v>44447</v>
      </c>
      <c r="C13073">
        <v>158.5</v>
      </c>
    </row>
    <row r="13074" spans="1:3">
      <c r="A13074" t="s">
        <v>12</v>
      </c>
      <c r="B13074" s="5">
        <v>44448</v>
      </c>
      <c r="C13074">
        <v>159.19</v>
      </c>
    </row>
    <row r="13075" spans="1:3">
      <c r="A13075" t="s">
        <v>12</v>
      </c>
      <c r="B13075" s="5">
        <v>44449</v>
      </c>
      <c r="C13075">
        <v>157.36000000000001</v>
      </c>
    </row>
    <row r="13076" spans="1:3">
      <c r="A13076" t="s">
        <v>12</v>
      </c>
      <c r="B13076" s="5">
        <v>44452</v>
      </c>
      <c r="C13076">
        <v>159.86000000000001</v>
      </c>
    </row>
    <row r="13077" spans="1:3">
      <c r="A13077" t="s">
        <v>12</v>
      </c>
      <c r="B13077" s="5">
        <v>44453</v>
      </c>
      <c r="C13077">
        <v>157.07</v>
      </c>
    </row>
    <row r="13078" spans="1:3">
      <c r="A13078" t="s">
        <v>12</v>
      </c>
      <c r="B13078" s="5">
        <v>44454</v>
      </c>
      <c r="C13078">
        <v>158.16</v>
      </c>
    </row>
    <row r="13079" spans="1:3">
      <c r="A13079" t="s">
        <v>12</v>
      </c>
      <c r="B13079" s="5">
        <v>44455</v>
      </c>
      <c r="C13079">
        <v>158.09</v>
      </c>
    </row>
    <row r="13080" spans="1:3">
      <c r="A13080" t="s">
        <v>12</v>
      </c>
      <c r="B13080" s="5">
        <v>44456</v>
      </c>
      <c r="C13080">
        <v>157.68</v>
      </c>
    </row>
    <row r="13081" spans="1:3">
      <c r="A13081" t="s">
        <v>12</v>
      </c>
      <c r="B13081" s="5">
        <v>44459</v>
      </c>
      <c r="C13081">
        <v>152.96</v>
      </c>
    </row>
    <row r="13082" spans="1:3">
      <c r="A13082" t="s">
        <v>12</v>
      </c>
      <c r="B13082" s="5">
        <v>44460</v>
      </c>
      <c r="C13082">
        <v>152.97999999999999</v>
      </c>
    </row>
    <row r="13083" spans="1:3">
      <c r="A13083" t="s">
        <v>12</v>
      </c>
      <c r="B13083" s="5">
        <v>44461</v>
      </c>
      <c r="C13083">
        <v>155.91</v>
      </c>
    </row>
    <row r="13084" spans="1:3">
      <c r="A13084" t="s">
        <v>12</v>
      </c>
      <c r="B13084" s="5">
        <v>44462</v>
      </c>
      <c r="C13084">
        <v>161.18</v>
      </c>
    </row>
    <row r="13085" spans="1:3">
      <c r="A13085" t="s">
        <v>12</v>
      </c>
      <c r="B13085" s="5">
        <v>44463</v>
      </c>
      <c r="C13085">
        <v>163.04</v>
      </c>
    </row>
    <row r="13086" spans="1:3">
      <c r="A13086" t="s">
        <v>12</v>
      </c>
      <c r="B13086" s="5">
        <v>44466</v>
      </c>
      <c r="C13086">
        <v>166.98</v>
      </c>
    </row>
    <row r="13087" spans="1:3">
      <c r="A13087" t="s">
        <v>12</v>
      </c>
      <c r="B13087" s="5">
        <v>44467</v>
      </c>
      <c r="C13087">
        <v>166.08</v>
      </c>
    </row>
    <row r="13088" spans="1:3">
      <c r="A13088" t="s">
        <v>12</v>
      </c>
      <c r="B13088" s="5">
        <v>44468</v>
      </c>
      <c r="C13088">
        <v>165.95</v>
      </c>
    </row>
    <row r="13089" spans="1:3">
      <c r="A13089" t="s">
        <v>12</v>
      </c>
      <c r="B13089" s="5">
        <v>44469</v>
      </c>
      <c r="C13089">
        <v>163.69</v>
      </c>
    </row>
    <row r="13090" spans="1:3">
      <c r="A13090" t="s">
        <v>12</v>
      </c>
      <c r="B13090" s="5">
        <v>44470</v>
      </c>
      <c r="C13090">
        <v>167.13</v>
      </c>
    </row>
    <row r="13091" spans="1:3">
      <c r="A13091" t="s">
        <v>12</v>
      </c>
      <c r="B13091" s="5">
        <v>44473</v>
      </c>
      <c r="C13091">
        <v>166.95</v>
      </c>
    </row>
    <row r="13092" spans="1:3">
      <c r="A13092" t="s">
        <v>12</v>
      </c>
      <c r="B13092" s="5">
        <v>44474</v>
      </c>
      <c r="C13092">
        <v>168.66</v>
      </c>
    </row>
    <row r="13093" spans="1:3">
      <c r="A13093" t="s">
        <v>12</v>
      </c>
      <c r="B13093" s="5">
        <v>44475</v>
      </c>
      <c r="C13093">
        <v>169.02</v>
      </c>
    </row>
    <row r="13094" spans="1:3">
      <c r="A13094" t="s">
        <v>12</v>
      </c>
      <c r="B13094" s="5">
        <v>44476</v>
      </c>
      <c r="C13094">
        <v>170.09</v>
      </c>
    </row>
    <row r="13095" spans="1:3">
      <c r="A13095" t="s">
        <v>12</v>
      </c>
      <c r="B13095" s="5">
        <v>44477</v>
      </c>
      <c r="C13095">
        <v>170.22</v>
      </c>
    </row>
    <row r="13096" spans="1:3">
      <c r="A13096" t="s">
        <v>12</v>
      </c>
      <c r="B13096" s="5">
        <v>44480</v>
      </c>
      <c r="C13096">
        <v>166.64</v>
      </c>
    </row>
    <row r="13097" spans="1:3">
      <c r="A13097" t="s">
        <v>12</v>
      </c>
      <c r="B13097" s="5">
        <v>44481</v>
      </c>
      <c r="C13097">
        <v>165.36</v>
      </c>
    </row>
    <row r="13098" spans="1:3">
      <c r="A13098" t="s">
        <v>12</v>
      </c>
      <c r="B13098" s="5">
        <v>44482</v>
      </c>
      <c r="C13098">
        <v>161</v>
      </c>
    </row>
    <row r="13099" spans="1:3">
      <c r="A13099" t="s">
        <v>12</v>
      </c>
      <c r="B13099" s="5">
        <v>44483</v>
      </c>
      <c r="C13099">
        <v>163.47</v>
      </c>
    </row>
    <row r="13100" spans="1:3">
      <c r="A13100" t="s">
        <v>12</v>
      </c>
      <c r="B13100" s="5">
        <v>44484</v>
      </c>
      <c r="C13100">
        <v>166.61</v>
      </c>
    </row>
    <row r="13101" spans="1:3">
      <c r="A13101" t="s">
        <v>12</v>
      </c>
      <c r="B13101" s="5">
        <v>44487</v>
      </c>
      <c r="C13101">
        <v>166.55</v>
      </c>
    </row>
    <row r="13102" spans="1:3">
      <c r="A13102" t="s">
        <v>12</v>
      </c>
      <c r="B13102" s="5">
        <v>44488</v>
      </c>
      <c r="C13102">
        <v>168.57</v>
      </c>
    </row>
    <row r="13103" spans="1:3">
      <c r="A13103" t="s">
        <v>12</v>
      </c>
      <c r="B13103" s="5">
        <v>44489</v>
      </c>
      <c r="C13103">
        <v>170.84</v>
      </c>
    </row>
    <row r="13104" spans="1:3">
      <c r="A13104" t="s">
        <v>12</v>
      </c>
      <c r="B13104" s="5">
        <v>44490</v>
      </c>
      <c r="C13104">
        <v>169.5</v>
      </c>
    </row>
    <row r="13105" spans="1:3">
      <c r="A13105" t="s">
        <v>12</v>
      </c>
      <c r="B13105" s="5">
        <v>44491</v>
      </c>
      <c r="C13105">
        <v>171.78</v>
      </c>
    </row>
    <row r="13106" spans="1:3">
      <c r="A13106" t="s">
        <v>12</v>
      </c>
      <c r="B13106" s="5">
        <v>44494</v>
      </c>
      <c r="C13106">
        <v>170.94</v>
      </c>
    </row>
    <row r="13107" spans="1:3">
      <c r="A13107" t="s">
        <v>12</v>
      </c>
      <c r="B13107" s="5">
        <v>44495</v>
      </c>
      <c r="C13107">
        <v>171.4</v>
      </c>
    </row>
    <row r="13108" spans="1:3">
      <c r="A13108" t="s">
        <v>12</v>
      </c>
      <c r="B13108" s="5">
        <v>44496</v>
      </c>
      <c r="C13108">
        <v>167.83</v>
      </c>
    </row>
    <row r="13109" spans="1:3">
      <c r="A13109" t="s">
        <v>12</v>
      </c>
      <c r="B13109" s="5">
        <v>44497</v>
      </c>
      <c r="C13109">
        <v>170.36</v>
      </c>
    </row>
    <row r="13110" spans="1:3">
      <c r="A13110" t="s">
        <v>12</v>
      </c>
      <c r="B13110" s="5">
        <v>44498</v>
      </c>
      <c r="C13110">
        <v>169.89</v>
      </c>
    </row>
    <row r="13111" spans="1:3">
      <c r="A13111" t="s">
        <v>12</v>
      </c>
      <c r="B13111" s="5">
        <v>44501</v>
      </c>
      <c r="C13111">
        <v>169.8</v>
      </c>
    </row>
    <row r="13112" spans="1:3">
      <c r="A13112" t="s">
        <v>12</v>
      </c>
      <c r="B13112" s="5">
        <v>44502</v>
      </c>
      <c r="C13112">
        <v>170.47</v>
      </c>
    </row>
    <row r="13113" spans="1:3">
      <c r="A13113" t="s">
        <v>12</v>
      </c>
      <c r="B13113" s="5">
        <v>44503</v>
      </c>
      <c r="C13113">
        <v>170.53</v>
      </c>
    </row>
    <row r="13114" spans="1:3">
      <c r="A13114" t="s">
        <v>12</v>
      </c>
      <c r="B13114" s="5">
        <v>44504</v>
      </c>
      <c r="C13114">
        <v>168.29</v>
      </c>
    </row>
    <row r="13115" spans="1:3">
      <c r="A13115" t="s">
        <v>12</v>
      </c>
      <c r="B13115" s="5">
        <v>44505</v>
      </c>
      <c r="C13115">
        <v>168.05</v>
      </c>
    </row>
    <row r="13116" spans="1:3">
      <c r="A13116" t="s">
        <v>12</v>
      </c>
      <c r="B13116" s="5">
        <v>44508</v>
      </c>
      <c r="C13116">
        <v>169.06</v>
      </c>
    </row>
    <row r="13117" spans="1:3">
      <c r="A13117" t="s">
        <v>12</v>
      </c>
      <c r="B13117" s="5">
        <v>44509</v>
      </c>
      <c r="C13117">
        <v>167.78</v>
      </c>
    </row>
    <row r="13118" spans="1:3">
      <c r="A13118" t="s">
        <v>12</v>
      </c>
      <c r="B13118" s="5">
        <v>44510</v>
      </c>
      <c r="C13118">
        <v>167.62</v>
      </c>
    </row>
    <row r="13119" spans="1:3">
      <c r="A13119" t="s">
        <v>12</v>
      </c>
      <c r="B13119" s="5">
        <v>44511</v>
      </c>
      <c r="C13119">
        <v>167.61</v>
      </c>
    </row>
    <row r="13120" spans="1:3">
      <c r="A13120" t="s">
        <v>12</v>
      </c>
      <c r="B13120" s="5">
        <v>44512</v>
      </c>
      <c r="C13120">
        <v>166.86</v>
      </c>
    </row>
    <row r="13121" spans="1:3">
      <c r="A13121" t="s">
        <v>12</v>
      </c>
      <c r="B13121" s="5">
        <v>44515</v>
      </c>
      <c r="C13121">
        <v>166.56</v>
      </c>
    </row>
    <row r="13122" spans="1:3">
      <c r="A13122" t="s">
        <v>12</v>
      </c>
      <c r="B13122" s="5">
        <v>44516</v>
      </c>
      <c r="C13122">
        <v>165.36</v>
      </c>
    </row>
    <row r="13123" spans="1:3">
      <c r="A13123" t="s">
        <v>12</v>
      </c>
      <c r="B13123" s="5">
        <v>44517</v>
      </c>
      <c r="C13123">
        <v>164.47</v>
      </c>
    </row>
    <row r="13124" spans="1:3">
      <c r="A13124" t="s">
        <v>12</v>
      </c>
      <c r="B13124" s="5">
        <v>44518</v>
      </c>
      <c r="C13124">
        <v>163.05000000000001</v>
      </c>
    </row>
    <row r="13125" spans="1:3">
      <c r="A13125" t="s">
        <v>12</v>
      </c>
      <c r="B13125" s="5">
        <v>44519</v>
      </c>
      <c r="C13125">
        <v>160.91999999999999</v>
      </c>
    </row>
    <row r="13126" spans="1:3">
      <c r="A13126" t="s">
        <v>12</v>
      </c>
      <c r="B13126" s="5">
        <v>44522</v>
      </c>
      <c r="C13126">
        <v>164.35</v>
      </c>
    </row>
    <row r="13127" spans="1:3">
      <c r="A13127" t="s">
        <v>12</v>
      </c>
      <c r="B13127" s="5">
        <v>44523</v>
      </c>
      <c r="C13127">
        <v>168.28</v>
      </c>
    </row>
    <row r="13128" spans="1:3">
      <c r="A13128" t="s">
        <v>12</v>
      </c>
      <c r="B13128" s="5">
        <v>44524</v>
      </c>
      <c r="C13128">
        <v>166.96</v>
      </c>
    </row>
    <row r="13129" spans="1:3">
      <c r="A13129" t="s">
        <v>12</v>
      </c>
      <c r="B13129" s="5">
        <v>44526</v>
      </c>
      <c r="C13129">
        <v>161.93</v>
      </c>
    </row>
    <row r="13130" spans="1:3">
      <c r="A13130" t="s">
        <v>12</v>
      </c>
      <c r="B13130" s="5">
        <v>44529</v>
      </c>
      <c r="C13130">
        <v>161.22999999999999</v>
      </c>
    </row>
    <row r="13131" spans="1:3">
      <c r="A13131" t="s">
        <v>12</v>
      </c>
      <c r="B13131" s="5">
        <v>44530</v>
      </c>
      <c r="C13131">
        <v>158.83000000000001</v>
      </c>
    </row>
    <row r="13132" spans="1:3">
      <c r="A13132" t="s">
        <v>12</v>
      </c>
      <c r="B13132" s="5">
        <v>44531</v>
      </c>
      <c r="C13132">
        <v>157.88999999999999</v>
      </c>
    </row>
    <row r="13133" spans="1:3">
      <c r="A13133" t="s">
        <v>12</v>
      </c>
      <c r="B13133" s="5">
        <v>44532</v>
      </c>
      <c r="C13133">
        <v>161.21</v>
      </c>
    </row>
    <row r="13134" spans="1:3">
      <c r="A13134" t="s">
        <v>12</v>
      </c>
      <c r="B13134" s="5">
        <v>44533</v>
      </c>
      <c r="C13134">
        <v>158.29</v>
      </c>
    </row>
    <row r="13135" spans="1:3">
      <c r="A13135" t="s">
        <v>12</v>
      </c>
      <c r="B13135" s="5">
        <v>44536</v>
      </c>
      <c r="C13135">
        <v>160.16</v>
      </c>
    </row>
    <row r="13136" spans="1:3">
      <c r="A13136" t="s">
        <v>12</v>
      </c>
      <c r="B13136" s="5">
        <v>44537</v>
      </c>
      <c r="C13136">
        <v>162.57</v>
      </c>
    </row>
    <row r="13137" spans="1:3">
      <c r="A13137" t="s">
        <v>12</v>
      </c>
      <c r="B13137" s="5">
        <v>44538</v>
      </c>
      <c r="C13137">
        <v>160.71</v>
      </c>
    </row>
    <row r="13138" spans="1:3">
      <c r="A13138" t="s">
        <v>12</v>
      </c>
      <c r="B13138" s="5">
        <v>44539</v>
      </c>
      <c r="C13138">
        <v>160.46</v>
      </c>
    </row>
    <row r="13139" spans="1:3">
      <c r="A13139" t="s">
        <v>12</v>
      </c>
      <c r="B13139" s="5">
        <v>44540</v>
      </c>
      <c r="C13139">
        <v>159.82</v>
      </c>
    </row>
    <row r="13140" spans="1:3">
      <c r="A13140" t="s">
        <v>12</v>
      </c>
      <c r="B13140" s="5">
        <v>44543</v>
      </c>
      <c r="C13140">
        <v>157.91999999999999</v>
      </c>
    </row>
    <row r="13141" spans="1:3">
      <c r="A13141" t="s">
        <v>12</v>
      </c>
      <c r="B13141" s="5">
        <v>44544</v>
      </c>
      <c r="C13141">
        <v>159.13</v>
      </c>
    </row>
    <row r="13142" spans="1:3">
      <c r="A13142" t="s">
        <v>12</v>
      </c>
      <c r="B13142" s="5">
        <v>44545</v>
      </c>
      <c r="C13142">
        <v>157.94</v>
      </c>
    </row>
    <row r="13143" spans="1:3">
      <c r="A13143" t="s">
        <v>12</v>
      </c>
      <c r="B13143" s="5">
        <v>44546</v>
      </c>
      <c r="C13143">
        <v>160.41</v>
      </c>
    </row>
    <row r="13144" spans="1:3">
      <c r="A13144" t="s">
        <v>12</v>
      </c>
      <c r="B13144" s="5">
        <v>44547</v>
      </c>
      <c r="C13144">
        <v>156.76</v>
      </c>
    </row>
    <row r="13145" spans="1:3">
      <c r="A13145" t="s">
        <v>12</v>
      </c>
      <c r="B13145" s="5">
        <v>44550</v>
      </c>
      <c r="C13145">
        <v>153.94</v>
      </c>
    </row>
    <row r="13146" spans="1:3">
      <c r="A13146" t="s">
        <v>12</v>
      </c>
      <c r="B13146" s="5">
        <v>44551</v>
      </c>
      <c r="C13146">
        <v>156.09</v>
      </c>
    </row>
    <row r="13147" spans="1:3">
      <c r="A13147" t="s">
        <v>12</v>
      </c>
      <c r="B13147" s="5">
        <v>44552</v>
      </c>
      <c r="C13147">
        <v>156.69999999999999</v>
      </c>
    </row>
    <row r="13148" spans="1:3">
      <c r="A13148" t="s">
        <v>12</v>
      </c>
      <c r="B13148" s="5">
        <v>44553</v>
      </c>
      <c r="C13148">
        <v>157.26</v>
      </c>
    </row>
    <row r="13149" spans="1:3">
      <c r="A13149" t="s">
        <v>12</v>
      </c>
      <c r="B13149" s="5">
        <v>44557</v>
      </c>
      <c r="C13149">
        <v>158.16</v>
      </c>
    </row>
    <row r="13150" spans="1:3">
      <c r="A13150" t="s">
        <v>12</v>
      </c>
      <c r="B13150" s="5">
        <v>44558</v>
      </c>
      <c r="C13150">
        <v>158.63999999999999</v>
      </c>
    </row>
    <row r="13151" spans="1:3">
      <c r="A13151" t="s">
        <v>12</v>
      </c>
      <c r="B13151" s="5">
        <v>44559</v>
      </c>
      <c r="C13151">
        <v>158.56</v>
      </c>
    </row>
    <row r="13152" spans="1:3">
      <c r="A13152" t="s">
        <v>12</v>
      </c>
      <c r="B13152" s="5">
        <v>44560</v>
      </c>
      <c r="C13152">
        <v>158.47999999999999</v>
      </c>
    </row>
    <row r="13153" spans="1:3">
      <c r="A13153" t="s">
        <v>12</v>
      </c>
      <c r="B13153" s="5">
        <v>44561</v>
      </c>
      <c r="C13153">
        <v>158.35</v>
      </c>
    </row>
    <row r="13154" spans="1:3">
      <c r="A13154" t="s">
        <v>12</v>
      </c>
      <c r="B13154" s="5">
        <v>44564</v>
      </c>
      <c r="C13154">
        <v>161.69999999999999</v>
      </c>
    </row>
    <row r="13155" spans="1:3">
      <c r="A13155" t="s">
        <v>12</v>
      </c>
      <c r="B13155" s="5">
        <v>44565</v>
      </c>
      <c r="C13155">
        <v>167.83</v>
      </c>
    </row>
    <row r="13156" spans="1:3">
      <c r="A13156" t="s">
        <v>12</v>
      </c>
      <c r="B13156" s="5">
        <v>44566</v>
      </c>
      <c r="C13156">
        <v>163.78</v>
      </c>
    </row>
    <row r="13157" spans="1:3">
      <c r="A13157" t="s">
        <v>12</v>
      </c>
      <c r="B13157" s="5">
        <v>44567</v>
      </c>
      <c r="C13157">
        <v>165.52</v>
      </c>
    </row>
    <row r="13158" spans="1:3">
      <c r="A13158" t="s">
        <v>12</v>
      </c>
      <c r="B13158" s="5">
        <v>44568</v>
      </c>
      <c r="C13158">
        <v>167.16</v>
      </c>
    </row>
    <row r="13159" spans="1:3">
      <c r="A13159" t="s">
        <v>12</v>
      </c>
      <c r="B13159" s="5">
        <v>44571</v>
      </c>
      <c r="C13159">
        <v>167.32</v>
      </c>
    </row>
    <row r="13160" spans="1:3">
      <c r="A13160" t="s">
        <v>12</v>
      </c>
      <c r="B13160" s="5">
        <v>44572</v>
      </c>
      <c r="C13160">
        <v>167.49</v>
      </c>
    </row>
    <row r="13161" spans="1:3">
      <c r="A13161" t="s">
        <v>12</v>
      </c>
      <c r="B13161" s="5">
        <v>44573</v>
      </c>
      <c r="C13161">
        <v>168.44</v>
      </c>
    </row>
    <row r="13162" spans="1:3">
      <c r="A13162" t="s">
        <v>12</v>
      </c>
      <c r="B13162" s="5">
        <v>44574</v>
      </c>
      <c r="C13162">
        <v>168.23</v>
      </c>
    </row>
    <row r="13163" spans="1:3">
      <c r="A13163" t="s">
        <v>12</v>
      </c>
      <c r="B13163" s="5">
        <v>44575</v>
      </c>
      <c r="C13163">
        <v>157.88999999999999</v>
      </c>
    </row>
    <row r="13164" spans="1:3">
      <c r="A13164" t="s">
        <v>12</v>
      </c>
      <c r="B13164" s="5">
        <v>44579</v>
      </c>
      <c r="C13164">
        <v>151.27000000000001</v>
      </c>
    </row>
    <row r="13165" spans="1:3">
      <c r="A13165" t="s">
        <v>12</v>
      </c>
      <c r="B13165" s="5">
        <v>44580</v>
      </c>
      <c r="C13165">
        <v>148.93</v>
      </c>
    </row>
    <row r="13166" spans="1:3">
      <c r="A13166" t="s">
        <v>12</v>
      </c>
      <c r="B13166" s="5">
        <v>44581</v>
      </c>
      <c r="C13166">
        <v>147.66</v>
      </c>
    </row>
    <row r="13167" spans="1:3">
      <c r="A13167" t="s">
        <v>12</v>
      </c>
      <c r="B13167" s="5">
        <v>44582</v>
      </c>
      <c r="C13167">
        <v>145.08000000000001</v>
      </c>
    </row>
    <row r="13168" spans="1:3">
      <c r="A13168" t="s">
        <v>12</v>
      </c>
      <c r="B13168" s="5">
        <v>44585</v>
      </c>
      <c r="C13168">
        <v>144.94999999999999</v>
      </c>
    </row>
    <row r="13169" spans="1:3">
      <c r="A13169" t="s">
        <v>12</v>
      </c>
      <c r="B13169" s="5">
        <v>44586</v>
      </c>
      <c r="C13169">
        <v>146.53</v>
      </c>
    </row>
    <row r="13170" spans="1:3">
      <c r="A13170" t="s">
        <v>12</v>
      </c>
      <c r="B13170" s="5">
        <v>44587</v>
      </c>
      <c r="C13170">
        <v>147.91999999999999</v>
      </c>
    </row>
    <row r="13171" spans="1:3">
      <c r="A13171" t="s">
        <v>12</v>
      </c>
      <c r="B13171" s="5">
        <v>44588</v>
      </c>
      <c r="C13171">
        <v>145.31</v>
      </c>
    </row>
    <row r="13172" spans="1:3">
      <c r="A13172" t="s">
        <v>12</v>
      </c>
      <c r="B13172" s="5">
        <v>44589</v>
      </c>
      <c r="C13172">
        <v>146.61000000000001</v>
      </c>
    </row>
    <row r="13173" spans="1:3">
      <c r="A13173" t="s">
        <v>12</v>
      </c>
      <c r="B13173" s="5">
        <v>44592</v>
      </c>
      <c r="C13173">
        <v>148.6</v>
      </c>
    </row>
    <row r="13174" spans="1:3">
      <c r="A13174" t="s">
        <v>12</v>
      </c>
      <c r="B13174" s="5">
        <v>44593</v>
      </c>
      <c r="C13174">
        <v>151.15</v>
      </c>
    </row>
    <row r="13175" spans="1:3">
      <c r="A13175" t="s">
        <v>12</v>
      </c>
      <c r="B13175" s="5">
        <v>44594</v>
      </c>
      <c r="C13175">
        <v>149.94</v>
      </c>
    </row>
    <row r="13176" spans="1:3">
      <c r="A13176" t="s">
        <v>12</v>
      </c>
      <c r="B13176" s="5">
        <v>44595</v>
      </c>
      <c r="C13176">
        <v>148.69999999999999</v>
      </c>
    </row>
    <row r="13177" spans="1:3">
      <c r="A13177" t="s">
        <v>12</v>
      </c>
      <c r="B13177" s="5">
        <v>44596</v>
      </c>
      <c r="C13177">
        <v>152.56</v>
      </c>
    </row>
    <row r="13178" spans="1:3">
      <c r="A13178" t="s">
        <v>12</v>
      </c>
      <c r="B13178" s="5">
        <v>44599</v>
      </c>
      <c r="C13178">
        <v>153.07</v>
      </c>
    </row>
    <row r="13179" spans="1:3">
      <c r="A13179" t="s">
        <v>12</v>
      </c>
      <c r="B13179" s="5">
        <v>44600</v>
      </c>
      <c r="C13179">
        <v>155.94999999999999</v>
      </c>
    </row>
    <row r="13180" spans="1:3">
      <c r="A13180" t="s">
        <v>12</v>
      </c>
      <c r="B13180" s="5">
        <v>44601</v>
      </c>
      <c r="C13180">
        <v>156.6</v>
      </c>
    </row>
    <row r="13181" spans="1:3">
      <c r="A13181" t="s">
        <v>12</v>
      </c>
      <c r="B13181" s="5">
        <v>44602</v>
      </c>
      <c r="C13181">
        <v>155.94999999999999</v>
      </c>
    </row>
    <row r="13182" spans="1:3">
      <c r="A13182" t="s">
        <v>12</v>
      </c>
      <c r="B13182" s="5">
        <v>44603</v>
      </c>
      <c r="C13182">
        <v>153.91999999999999</v>
      </c>
    </row>
    <row r="13183" spans="1:3">
      <c r="A13183" t="s">
        <v>12</v>
      </c>
      <c r="B13183" s="5">
        <v>44606</v>
      </c>
      <c r="C13183">
        <v>152.49</v>
      </c>
    </row>
    <row r="13184" spans="1:3">
      <c r="A13184" t="s">
        <v>12</v>
      </c>
      <c r="B13184" s="5">
        <v>44607</v>
      </c>
      <c r="C13184">
        <v>154.72</v>
      </c>
    </row>
    <row r="13185" spans="1:3">
      <c r="A13185" t="s">
        <v>12</v>
      </c>
      <c r="B13185" s="5">
        <v>44608</v>
      </c>
      <c r="C13185">
        <v>155</v>
      </c>
    </row>
    <row r="13186" spans="1:3">
      <c r="A13186" t="s">
        <v>12</v>
      </c>
      <c r="B13186" s="5">
        <v>44609</v>
      </c>
      <c r="C13186">
        <v>151.43</v>
      </c>
    </row>
    <row r="13187" spans="1:3">
      <c r="A13187" t="s">
        <v>12</v>
      </c>
      <c r="B13187" s="5">
        <v>44610</v>
      </c>
      <c r="C13187">
        <v>152.13999999999999</v>
      </c>
    </row>
    <row r="13188" spans="1:3">
      <c r="A13188" t="s">
        <v>12</v>
      </c>
      <c r="B13188" s="5">
        <v>44614</v>
      </c>
      <c r="C13188">
        <v>151.87</v>
      </c>
    </row>
    <row r="13189" spans="1:3">
      <c r="A13189" t="s">
        <v>12</v>
      </c>
      <c r="B13189" s="5">
        <v>44615</v>
      </c>
      <c r="C13189">
        <v>148.69</v>
      </c>
    </row>
    <row r="13190" spans="1:3">
      <c r="A13190" t="s">
        <v>12</v>
      </c>
      <c r="B13190" s="5">
        <v>44616</v>
      </c>
      <c r="C13190">
        <v>144.55000000000001</v>
      </c>
    </row>
    <row r="13191" spans="1:3">
      <c r="A13191" t="s">
        <v>12</v>
      </c>
      <c r="B13191" s="5">
        <v>44617</v>
      </c>
      <c r="C13191">
        <v>147.97</v>
      </c>
    </row>
    <row r="13192" spans="1:3">
      <c r="A13192" t="s">
        <v>12</v>
      </c>
      <c r="B13192" s="5">
        <v>44620</v>
      </c>
      <c r="C13192">
        <v>141.80000000000001</v>
      </c>
    </row>
    <row r="13193" spans="1:3">
      <c r="A13193" t="s">
        <v>12</v>
      </c>
      <c r="B13193" s="5">
        <v>44621</v>
      </c>
      <c r="C13193">
        <v>136.44999999999999</v>
      </c>
    </row>
    <row r="13194" spans="1:3">
      <c r="A13194" t="s">
        <v>12</v>
      </c>
      <c r="B13194" s="5">
        <v>44622</v>
      </c>
      <c r="C13194">
        <v>139.28</v>
      </c>
    </row>
    <row r="13195" spans="1:3">
      <c r="A13195" t="s">
        <v>12</v>
      </c>
      <c r="B13195" s="5">
        <v>44623</v>
      </c>
      <c r="C13195">
        <v>138.29</v>
      </c>
    </row>
    <row r="13196" spans="1:3">
      <c r="A13196" t="s">
        <v>12</v>
      </c>
      <c r="B13196" s="5">
        <v>44624</v>
      </c>
      <c r="C13196">
        <v>134.4</v>
      </c>
    </row>
    <row r="13197" spans="1:3">
      <c r="A13197" t="s">
        <v>12</v>
      </c>
      <c r="B13197" s="5">
        <v>44627</v>
      </c>
      <c r="C13197">
        <v>129.21</v>
      </c>
    </row>
    <row r="13198" spans="1:3">
      <c r="A13198" t="s">
        <v>12</v>
      </c>
      <c r="B13198" s="5">
        <v>44628</v>
      </c>
      <c r="C13198">
        <v>128.30000000000001</v>
      </c>
    </row>
    <row r="13199" spans="1:3">
      <c r="A13199" t="s">
        <v>12</v>
      </c>
      <c r="B13199" s="5">
        <v>44629</v>
      </c>
      <c r="C13199">
        <v>133.44</v>
      </c>
    </row>
    <row r="13200" spans="1:3">
      <c r="A13200" t="s">
        <v>12</v>
      </c>
      <c r="B13200" s="5">
        <v>44630</v>
      </c>
      <c r="C13200">
        <v>131.86000000000001</v>
      </c>
    </row>
    <row r="13201" spans="1:3">
      <c r="A13201" t="s">
        <v>12</v>
      </c>
      <c r="B13201" s="5">
        <v>44631</v>
      </c>
      <c r="C13201">
        <v>128.88999999999999</v>
      </c>
    </row>
    <row r="13202" spans="1:3">
      <c r="A13202" t="s">
        <v>12</v>
      </c>
      <c r="B13202" s="5">
        <v>44634</v>
      </c>
      <c r="C13202">
        <v>130.16999999999999</v>
      </c>
    </row>
    <row r="13203" spans="1:3">
      <c r="A13203" t="s">
        <v>12</v>
      </c>
      <c r="B13203" s="5">
        <v>44635</v>
      </c>
      <c r="C13203">
        <v>132.47999999999999</v>
      </c>
    </row>
    <row r="13204" spans="1:3">
      <c r="A13204" t="s">
        <v>12</v>
      </c>
      <c r="B13204" s="5">
        <v>44636</v>
      </c>
      <c r="C13204">
        <v>138.4</v>
      </c>
    </row>
    <row r="13205" spans="1:3">
      <c r="A13205" t="s">
        <v>12</v>
      </c>
      <c r="B13205" s="5">
        <v>44637</v>
      </c>
      <c r="C13205">
        <v>140.15</v>
      </c>
    </row>
    <row r="13206" spans="1:3">
      <c r="A13206" t="s">
        <v>12</v>
      </c>
      <c r="B13206" s="5">
        <v>44638</v>
      </c>
      <c r="C13206">
        <v>140.1</v>
      </c>
    </row>
    <row r="13207" spans="1:3">
      <c r="A13207" t="s">
        <v>12</v>
      </c>
      <c r="B13207" s="5">
        <v>44641</v>
      </c>
      <c r="C13207">
        <v>139.65</v>
      </c>
    </row>
    <row r="13208" spans="1:3">
      <c r="A13208" t="s">
        <v>12</v>
      </c>
      <c r="B13208" s="5">
        <v>44642</v>
      </c>
      <c r="C13208">
        <v>142.62</v>
      </c>
    </row>
    <row r="13209" spans="1:3">
      <c r="A13209" t="s">
        <v>12</v>
      </c>
      <c r="B13209" s="5">
        <v>44643</v>
      </c>
      <c r="C13209">
        <v>139.78</v>
      </c>
    </row>
    <row r="13210" spans="1:3">
      <c r="A13210" t="s">
        <v>12</v>
      </c>
      <c r="B13210" s="5">
        <v>44644</v>
      </c>
      <c r="C13210">
        <v>140.69</v>
      </c>
    </row>
    <row r="13211" spans="1:3">
      <c r="A13211" t="s">
        <v>12</v>
      </c>
      <c r="B13211" s="5">
        <v>44645</v>
      </c>
      <c r="C13211">
        <v>141.91999999999999</v>
      </c>
    </row>
    <row r="13212" spans="1:3">
      <c r="A13212" t="s">
        <v>12</v>
      </c>
      <c r="B13212" s="5">
        <v>44648</v>
      </c>
      <c r="C13212">
        <v>140.87</v>
      </c>
    </row>
    <row r="13213" spans="1:3">
      <c r="A13213" t="s">
        <v>12</v>
      </c>
      <c r="B13213" s="5">
        <v>44649</v>
      </c>
      <c r="C13213">
        <v>141.18</v>
      </c>
    </row>
    <row r="13214" spans="1:3">
      <c r="A13214" t="s">
        <v>12</v>
      </c>
      <c r="B13214" s="5">
        <v>44650</v>
      </c>
      <c r="C13214">
        <v>140.54</v>
      </c>
    </row>
    <row r="13215" spans="1:3">
      <c r="A13215" t="s">
        <v>12</v>
      </c>
      <c r="B13215" s="5">
        <v>44651</v>
      </c>
      <c r="C13215">
        <v>136.32</v>
      </c>
    </row>
    <row r="13216" spans="1:3">
      <c r="A13216" t="s">
        <v>12</v>
      </c>
      <c r="B13216" s="5">
        <v>44652</v>
      </c>
      <c r="C13216">
        <v>135.31</v>
      </c>
    </row>
    <row r="13217" spans="1:3">
      <c r="A13217" t="s">
        <v>12</v>
      </c>
      <c r="B13217" s="5">
        <v>44655</v>
      </c>
      <c r="C13217">
        <v>135.91</v>
      </c>
    </row>
    <row r="13218" spans="1:3">
      <c r="A13218" t="s">
        <v>12</v>
      </c>
      <c r="B13218" s="5">
        <v>44656</v>
      </c>
      <c r="C13218">
        <v>133.34</v>
      </c>
    </row>
    <row r="13219" spans="1:3">
      <c r="A13219" t="s">
        <v>12</v>
      </c>
      <c r="B13219" s="5">
        <v>44657</v>
      </c>
      <c r="C13219">
        <v>131.49</v>
      </c>
    </row>
    <row r="13220" spans="1:3">
      <c r="A13220" t="s">
        <v>12</v>
      </c>
      <c r="B13220" s="5">
        <v>44658</v>
      </c>
      <c r="C13220">
        <v>131.09</v>
      </c>
    </row>
    <row r="13221" spans="1:3">
      <c r="A13221" t="s">
        <v>12</v>
      </c>
      <c r="B13221" s="5">
        <v>44659</v>
      </c>
      <c r="C13221">
        <v>133.49</v>
      </c>
    </row>
    <row r="13222" spans="1:3">
      <c r="A13222" t="s">
        <v>12</v>
      </c>
      <c r="B13222" s="5">
        <v>44662</v>
      </c>
      <c r="C13222">
        <v>133</v>
      </c>
    </row>
    <row r="13223" spans="1:3">
      <c r="A13223" t="s">
        <v>12</v>
      </c>
      <c r="B13223" s="5">
        <v>44663</v>
      </c>
      <c r="C13223">
        <v>131.54</v>
      </c>
    </row>
    <row r="13224" spans="1:3">
      <c r="A13224" t="s">
        <v>12</v>
      </c>
      <c r="B13224" s="5">
        <v>44664</v>
      </c>
      <c r="C13224">
        <v>127.3</v>
      </c>
    </row>
    <row r="13225" spans="1:3">
      <c r="A13225" t="s">
        <v>12</v>
      </c>
      <c r="B13225" s="5">
        <v>44665</v>
      </c>
      <c r="C13225">
        <v>126.12</v>
      </c>
    </row>
    <row r="13226" spans="1:3">
      <c r="A13226" t="s">
        <v>12</v>
      </c>
      <c r="B13226" s="5">
        <v>44669</v>
      </c>
      <c r="C13226">
        <v>128.46</v>
      </c>
    </row>
    <row r="13227" spans="1:3">
      <c r="A13227" t="s">
        <v>12</v>
      </c>
      <c r="B13227" s="5">
        <v>44670</v>
      </c>
      <c r="C13227">
        <v>131.12</v>
      </c>
    </row>
    <row r="13228" spans="1:3">
      <c r="A13228" t="s">
        <v>12</v>
      </c>
      <c r="B13228" s="5">
        <v>44671</v>
      </c>
      <c r="C13228">
        <v>131.58000000000001</v>
      </c>
    </row>
    <row r="13229" spans="1:3">
      <c r="A13229" t="s">
        <v>12</v>
      </c>
      <c r="B13229" s="5">
        <v>44672</v>
      </c>
      <c r="C13229">
        <v>130.56</v>
      </c>
    </row>
    <row r="13230" spans="1:3">
      <c r="A13230" t="s">
        <v>12</v>
      </c>
      <c r="B13230" s="5">
        <v>44673</v>
      </c>
      <c r="C13230">
        <v>126.81</v>
      </c>
    </row>
    <row r="13231" spans="1:3">
      <c r="A13231" t="s">
        <v>12</v>
      </c>
      <c r="B13231" s="5">
        <v>44676</v>
      </c>
      <c r="C13231">
        <v>126.77</v>
      </c>
    </row>
    <row r="13232" spans="1:3">
      <c r="A13232" t="s">
        <v>12</v>
      </c>
      <c r="B13232" s="5">
        <v>44677</v>
      </c>
      <c r="C13232">
        <v>123.02</v>
      </c>
    </row>
    <row r="13233" spans="1:3">
      <c r="A13233" t="s">
        <v>12</v>
      </c>
      <c r="B13233" s="5">
        <v>44678</v>
      </c>
      <c r="C13233">
        <v>121.42</v>
      </c>
    </row>
    <row r="13234" spans="1:3">
      <c r="A13234" t="s">
        <v>12</v>
      </c>
      <c r="B13234" s="5">
        <v>44679</v>
      </c>
      <c r="C13234">
        <v>123.34</v>
      </c>
    </row>
    <row r="13235" spans="1:3">
      <c r="A13235" t="s">
        <v>12</v>
      </c>
      <c r="B13235" s="5">
        <v>44680</v>
      </c>
      <c r="C13235">
        <v>119.36</v>
      </c>
    </row>
    <row r="13236" spans="1:3">
      <c r="A13236" t="s">
        <v>12</v>
      </c>
      <c r="B13236" s="5">
        <v>44683</v>
      </c>
      <c r="C13236">
        <v>120.45</v>
      </c>
    </row>
    <row r="13237" spans="1:3">
      <c r="A13237" t="s">
        <v>12</v>
      </c>
      <c r="B13237" s="5">
        <v>44684</v>
      </c>
      <c r="C13237">
        <v>123.03</v>
      </c>
    </row>
    <row r="13238" spans="1:3">
      <c r="A13238" t="s">
        <v>12</v>
      </c>
      <c r="B13238" s="5">
        <v>44685</v>
      </c>
      <c r="C13238">
        <v>127.1</v>
      </c>
    </row>
    <row r="13239" spans="1:3">
      <c r="A13239" t="s">
        <v>12</v>
      </c>
      <c r="B13239" s="5">
        <v>44686</v>
      </c>
      <c r="C13239">
        <v>123.92</v>
      </c>
    </row>
    <row r="13240" spans="1:3">
      <c r="A13240" t="s">
        <v>12</v>
      </c>
      <c r="B13240" s="5">
        <v>44687</v>
      </c>
      <c r="C13240">
        <v>123.72</v>
      </c>
    </row>
    <row r="13241" spans="1:3">
      <c r="A13241" t="s">
        <v>12</v>
      </c>
      <c r="B13241" s="5">
        <v>44690</v>
      </c>
      <c r="C13241">
        <v>121.86</v>
      </c>
    </row>
    <row r="13242" spans="1:3">
      <c r="A13242" t="s">
        <v>12</v>
      </c>
      <c r="B13242" s="5">
        <v>44691</v>
      </c>
      <c r="C13242">
        <v>118.89</v>
      </c>
    </row>
    <row r="13243" spans="1:3">
      <c r="A13243" t="s">
        <v>12</v>
      </c>
      <c r="B13243" s="5">
        <v>44692</v>
      </c>
      <c r="C13243">
        <v>118.14</v>
      </c>
    </row>
    <row r="13244" spans="1:3">
      <c r="A13244" t="s">
        <v>12</v>
      </c>
      <c r="B13244" s="5">
        <v>44693</v>
      </c>
      <c r="C13244">
        <v>118.04</v>
      </c>
    </row>
    <row r="13245" spans="1:3">
      <c r="A13245" t="s">
        <v>12</v>
      </c>
      <c r="B13245" s="5">
        <v>44694</v>
      </c>
      <c r="C13245">
        <v>119.09</v>
      </c>
    </row>
    <row r="13246" spans="1:3">
      <c r="A13246" t="s">
        <v>12</v>
      </c>
      <c r="B13246" s="5">
        <v>44697</v>
      </c>
      <c r="C13246">
        <v>118.26</v>
      </c>
    </row>
    <row r="13247" spans="1:3">
      <c r="A13247" t="s">
        <v>12</v>
      </c>
      <c r="B13247" s="5">
        <v>44698</v>
      </c>
      <c r="C13247">
        <v>122.18</v>
      </c>
    </row>
    <row r="13248" spans="1:3">
      <c r="A13248" t="s">
        <v>12</v>
      </c>
      <c r="B13248" s="5">
        <v>44699</v>
      </c>
      <c r="C13248">
        <v>120.09</v>
      </c>
    </row>
    <row r="13249" spans="1:3">
      <c r="A13249" t="s">
        <v>12</v>
      </c>
      <c r="B13249" s="5">
        <v>44700</v>
      </c>
      <c r="C13249">
        <v>118.31</v>
      </c>
    </row>
    <row r="13250" spans="1:3">
      <c r="A13250" t="s">
        <v>12</v>
      </c>
      <c r="B13250" s="5">
        <v>44701</v>
      </c>
      <c r="C13250">
        <v>117.34</v>
      </c>
    </row>
    <row r="13251" spans="1:3">
      <c r="A13251" t="s">
        <v>12</v>
      </c>
      <c r="B13251" s="5">
        <v>44704</v>
      </c>
      <c r="C13251">
        <v>124.6</v>
      </c>
    </row>
    <row r="13252" spans="1:3">
      <c r="A13252" t="s">
        <v>12</v>
      </c>
      <c r="B13252" s="5">
        <v>44705</v>
      </c>
      <c r="C13252">
        <v>126.36</v>
      </c>
    </row>
    <row r="13253" spans="1:3">
      <c r="A13253" t="s">
        <v>12</v>
      </c>
      <c r="B13253" s="5">
        <v>44706</v>
      </c>
      <c r="C13253">
        <v>127.24</v>
      </c>
    </row>
    <row r="13254" spans="1:3">
      <c r="A13254" t="s">
        <v>12</v>
      </c>
      <c r="B13254" s="5">
        <v>44707</v>
      </c>
      <c r="C13254">
        <v>129.44</v>
      </c>
    </row>
    <row r="13255" spans="1:3">
      <c r="A13255" t="s">
        <v>12</v>
      </c>
      <c r="B13255" s="5">
        <v>44708</v>
      </c>
      <c r="C13255">
        <v>131.27000000000001</v>
      </c>
    </row>
    <row r="13256" spans="1:3">
      <c r="A13256" t="s">
        <v>12</v>
      </c>
      <c r="B13256" s="5">
        <v>44712</v>
      </c>
      <c r="C13256">
        <v>132.22999999999999</v>
      </c>
    </row>
    <row r="13257" spans="1:3">
      <c r="A13257" t="s">
        <v>12</v>
      </c>
      <c r="B13257" s="5">
        <v>44713</v>
      </c>
      <c r="C13257">
        <v>129.91</v>
      </c>
    </row>
    <row r="13258" spans="1:3">
      <c r="A13258" t="s">
        <v>12</v>
      </c>
      <c r="B13258" s="5">
        <v>44714</v>
      </c>
      <c r="C13258">
        <v>132</v>
      </c>
    </row>
    <row r="13259" spans="1:3">
      <c r="A13259" t="s">
        <v>12</v>
      </c>
      <c r="B13259" s="5">
        <v>44715</v>
      </c>
      <c r="C13259">
        <v>130.16</v>
      </c>
    </row>
    <row r="13260" spans="1:3">
      <c r="A13260" t="s">
        <v>12</v>
      </c>
      <c r="B13260" s="5">
        <v>44718</v>
      </c>
      <c r="C13260">
        <v>129.72999999999999</v>
      </c>
    </row>
    <row r="13261" spans="1:3">
      <c r="A13261" t="s">
        <v>12</v>
      </c>
      <c r="B13261" s="5">
        <v>44719</v>
      </c>
      <c r="C13261">
        <v>130.07</v>
      </c>
    </row>
    <row r="13262" spans="1:3">
      <c r="A13262" t="s">
        <v>12</v>
      </c>
      <c r="B13262" s="5">
        <v>44720</v>
      </c>
      <c r="C13262">
        <v>128</v>
      </c>
    </row>
    <row r="13263" spans="1:3">
      <c r="A13263" t="s">
        <v>12</v>
      </c>
      <c r="B13263" s="5">
        <v>44721</v>
      </c>
      <c r="C13263">
        <v>125.31</v>
      </c>
    </row>
    <row r="13264" spans="1:3">
      <c r="A13264" t="s">
        <v>12</v>
      </c>
      <c r="B13264" s="5">
        <v>44722</v>
      </c>
      <c r="C13264">
        <v>119.55</v>
      </c>
    </row>
    <row r="13265" spans="1:3">
      <c r="A13265" t="s">
        <v>12</v>
      </c>
      <c r="B13265" s="5">
        <v>44725</v>
      </c>
      <c r="C13265">
        <v>115.99</v>
      </c>
    </row>
    <row r="13266" spans="1:3">
      <c r="A13266" t="s">
        <v>12</v>
      </c>
      <c r="B13266" s="5">
        <v>44726</v>
      </c>
      <c r="C13266">
        <v>114.06</v>
      </c>
    </row>
    <row r="13267" spans="1:3">
      <c r="A13267" t="s">
        <v>12</v>
      </c>
      <c r="B13267" s="5">
        <v>44727</v>
      </c>
      <c r="C13267">
        <v>115.41</v>
      </c>
    </row>
    <row r="13268" spans="1:3">
      <c r="A13268" t="s">
        <v>12</v>
      </c>
      <c r="B13268" s="5">
        <v>44728</v>
      </c>
      <c r="C13268">
        <v>113.43</v>
      </c>
    </row>
    <row r="13269" spans="1:3">
      <c r="A13269" t="s">
        <v>12</v>
      </c>
      <c r="B13269" s="5">
        <v>44729</v>
      </c>
      <c r="C13269">
        <v>113.03</v>
      </c>
    </row>
    <row r="13270" spans="1:3">
      <c r="A13270" t="s">
        <v>12</v>
      </c>
      <c r="B13270" s="5">
        <v>44733</v>
      </c>
      <c r="C13270">
        <v>115.83</v>
      </c>
    </row>
    <row r="13271" spans="1:3">
      <c r="A13271" t="s">
        <v>12</v>
      </c>
      <c r="B13271" s="5">
        <v>44734</v>
      </c>
      <c r="C13271">
        <v>115.18</v>
      </c>
    </row>
    <row r="13272" spans="1:3">
      <c r="A13272" t="s">
        <v>12</v>
      </c>
      <c r="B13272" s="5">
        <v>44735</v>
      </c>
      <c r="C13272">
        <v>113.92</v>
      </c>
    </row>
    <row r="13273" spans="1:3">
      <c r="A13273" t="s">
        <v>12</v>
      </c>
      <c r="B13273" s="5">
        <v>44736</v>
      </c>
      <c r="C13273">
        <v>117.32</v>
      </c>
    </row>
    <row r="13274" spans="1:3">
      <c r="A13274" t="s">
        <v>12</v>
      </c>
      <c r="B13274" s="5">
        <v>44739</v>
      </c>
      <c r="C13274">
        <v>116.38</v>
      </c>
    </row>
    <row r="13275" spans="1:3">
      <c r="A13275" t="s">
        <v>12</v>
      </c>
      <c r="B13275" s="5">
        <v>44740</v>
      </c>
      <c r="C13275">
        <v>115.82</v>
      </c>
    </row>
    <row r="13276" spans="1:3">
      <c r="A13276" t="s">
        <v>12</v>
      </c>
      <c r="B13276" s="5">
        <v>44741</v>
      </c>
      <c r="C13276">
        <v>115.3</v>
      </c>
    </row>
    <row r="13277" spans="1:3">
      <c r="A13277" t="s">
        <v>12</v>
      </c>
      <c r="B13277" s="5">
        <v>44742</v>
      </c>
      <c r="C13277">
        <v>112.61</v>
      </c>
    </row>
    <row r="13278" spans="1:3">
      <c r="A13278" t="s">
        <v>12</v>
      </c>
      <c r="B13278" s="5">
        <v>44743</v>
      </c>
      <c r="C13278">
        <v>114.05</v>
      </c>
    </row>
    <row r="13279" spans="1:3">
      <c r="A13279" t="s">
        <v>12</v>
      </c>
      <c r="B13279" s="5">
        <v>44747</v>
      </c>
      <c r="C13279">
        <v>112.62</v>
      </c>
    </row>
    <row r="13280" spans="1:3">
      <c r="A13280" t="s">
        <v>12</v>
      </c>
      <c r="B13280" s="5">
        <v>44748</v>
      </c>
      <c r="C13280">
        <v>111.89</v>
      </c>
    </row>
    <row r="13281" spans="1:3">
      <c r="A13281" t="s">
        <v>12</v>
      </c>
      <c r="B13281" s="5">
        <v>44749</v>
      </c>
      <c r="C13281">
        <v>114.72</v>
      </c>
    </row>
    <row r="13282" spans="1:3">
      <c r="A13282" t="s">
        <v>12</v>
      </c>
      <c r="B13282" s="5">
        <v>44750</v>
      </c>
      <c r="C13282">
        <v>114.36</v>
      </c>
    </row>
    <row r="13283" spans="1:3">
      <c r="A13283" t="s">
        <v>12</v>
      </c>
      <c r="B13283" s="5">
        <v>44753</v>
      </c>
      <c r="C13283">
        <v>112.86</v>
      </c>
    </row>
    <row r="13284" spans="1:3">
      <c r="A13284" t="s">
        <v>12</v>
      </c>
      <c r="B13284" s="5">
        <v>44754</v>
      </c>
      <c r="C13284">
        <v>112.97</v>
      </c>
    </row>
    <row r="13285" spans="1:3">
      <c r="A13285" t="s">
        <v>12</v>
      </c>
      <c r="B13285" s="5">
        <v>44755</v>
      </c>
      <c r="C13285">
        <v>111.91</v>
      </c>
    </row>
    <row r="13286" spans="1:3">
      <c r="A13286" t="s">
        <v>12</v>
      </c>
      <c r="B13286" s="5">
        <v>44756</v>
      </c>
      <c r="C13286">
        <v>108</v>
      </c>
    </row>
    <row r="13287" spans="1:3">
      <c r="A13287" t="s">
        <v>12</v>
      </c>
      <c r="B13287" s="5">
        <v>44757</v>
      </c>
      <c r="C13287">
        <v>112.95</v>
      </c>
    </row>
    <row r="13288" spans="1:3">
      <c r="A13288" t="s">
        <v>12</v>
      </c>
      <c r="B13288" s="5">
        <v>44760</v>
      </c>
      <c r="C13288">
        <v>111.79</v>
      </c>
    </row>
    <row r="13289" spans="1:3">
      <c r="A13289" t="s">
        <v>12</v>
      </c>
      <c r="B13289" s="5">
        <v>44761</v>
      </c>
      <c r="C13289">
        <v>114.56</v>
      </c>
    </row>
    <row r="13290" spans="1:3">
      <c r="A13290" t="s">
        <v>12</v>
      </c>
      <c r="B13290" s="5">
        <v>44762</v>
      </c>
      <c r="C13290">
        <v>114.54</v>
      </c>
    </row>
    <row r="13291" spans="1:3">
      <c r="A13291" t="s">
        <v>12</v>
      </c>
      <c r="B13291" s="5">
        <v>44763</v>
      </c>
      <c r="C13291">
        <v>115.32</v>
      </c>
    </row>
    <row r="13292" spans="1:3">
      <c r="A13292" t="s">
        <v>12</v>
      </c>
      <c r="B13292" s="5">
        <v>44764</v>
      </c>
      <c r="C13292">
        <v>114.76</v>
      </c>
    </row>
    <row r="13293" spans="1:3">
      <c r="A13293" t="s">
        <v>12</v>
      </c>
      <c r="B13293" s="5">
        <v>44767</v>
      </c>
      <c r="C13293">
        <v>115.22</v>
      </c>
    </row>
    <row r="13294" spans="1:3">
      <c r="A13294" t="s">
        <v>12</v>
      </c>
      <c r="B13294" s="5">
        <v>44768</v>
      </c>
      <c r="C13294">
        <v>113.42</v>
      </c>
    </row>
    <row r="13295" spans="1:3">
      <c r="A13295" t="s">
        <v>12</v>
      </c>
      <c r="B13295" s="5">
        <v>44769</v>
      </c>
      <c r="C13295">
        <v>115.24</v>
      </c>
    </row>
    <row r="13296" spans="1:3">
      <c r="A13296" t="s">
        <v>12</v>
      </c>
      <c r="B13296" s="5">
        <v>44770</v>
      </c>
      <c r="C13296">
        <v>114.81</v>
      </c>
    </row>
    <row r="13297" spans="1:3">
      <c r="A13297" t="s">
        <v>12</v>
      </c>
      <c r="B13297" s="5">
        <v>44771</v>
      </c>
      <c r="C13297">
        <v>115.36</v>
      </c>
    </row>
    <row r="13298" spans="1:3">
      <c r="A13298" t="s">
        <v>12</v>
      </c>
      <c r="B13298" s="5">
        <v>44774</v>
      </c>
      <c r="C13298">
        <v>114.21</v>
      </c>
    </row>
    <row r="13299" spans="1:3">
      <c r="A13299" t="s">
        <v>12</v>
      </c>
      <c r="B13299" s="5">
        <v>44775</v>
      </c>
      <c r="C13299">
        <v>112.43</v>
      </c>
    </row>
    <row r="13300" spans="1:3">
      <c r="A13300" t="s">
        <v>12</v>
      </c>
      <c r="B13300" s="5">
        <v>44776</v>
      </c>
      <c r="C13300">
        <v>113.61</v>
      </c>
    </row>
    <row r="13301" spans="1:3">
      <c r="A13301" t="s">
        <v>12</v>
      </c>
      <c r="B13301" s="5">
        <v>44777</v>
      </c>
      <c r="C13301">
        <v>112.36</v>
      </c>
    </row>
    <row r="13302" spans="1:3">
      <c r="A13302" t="s">
        <v>12</v>
      </c>
      <c r="B13302" s="5">
        <v>44778</v>
      </c>
      <c r="C13302">
        <v>115.76</v>
      </c>
    </row>
    <row r="13303" spans="1:3">
      <c r="A13303" t="s">
        <v>12</v>
      </c>
      <c r="B13303" s="5">
        <v>44781</v>
      </c>
      <c r="C13303">
        <v>114.35</v>
      </c>
    </row>
    <row r="13304" spans="1:3">
      <c r="A13304" t="s">
        <v>12</v>
      </c>
      <c r="B13304" s="5">
        <v>44782</v>
      </c>
      <c r="C13304">
        <v>115.38</v>
      </c>
    </row>
    <row r="13305" spans="1:3">
      <c r="A13305" t="s">
        <v>12</v>
      </c>
      <c r="B13305" s="5">
        <v>44783</v>
      </c>
      <c r="C13305">
        <v>118.39</v>
      </c>
    </row>
    <row r="13306" spans="1:3">
      <c r="A13306" t="s">
        <v>12</v>
      </c>
      <c r="B13306" s="5">
        <v>44784</v>
      </c>
      <c r="C13306">
        <v>120.14</v>
      </c>
    </row>
    <row r="13307" spans="1:3">
      <c r="A13307" t="s">
        <v>12</v>
      </c>
      <c r="B13307" s="5">
        <v>44785</v>
      </c>
      <c r="C13307">
        <v>122.13</v>
      </c>
    </row>
    <row r="13308" spans="1:3">
      <c r="A13308" t="s">
        <v>12</v>
      </c>
      <c r="B13308" s="5">
        <v>44788</v>
      </c>
      <c r="C13308">
        <v>122.46</v>
      </c>
    </row>
    <row r="13309" spans="1:3">
      <c r="A13309" t="s">
        <v>12</v>
      </c>
      <c r="B13309" s="5">
        <v>44789</v>
      </c>
      <c r="C13309">
        <v>123.63</v>
      </c>
    </row>
    <row r="13310" spans="1:3">
      <c r="A13310" t="s">
        <v>12</v>
      </c>
      <c r="B13310" s="5">
        <v>44790</v>
      </c>
      <c r="C13310">
        <v>122.59</v>
      </c>
    </row>
    <row r="13311" spans="1:3">
      <c r="A13311" t="s">
        <v>12</v>
      </c>
      <c r="B13311" s="5">
        <v>44791</v>
      </c>
      <c r="C13311">
        <v>121.64</v>
      </c>
    </row>
    <row r="13312" spans="1:3">
      <c r="A13312" t="s">
        <v>12</v>
      </c>
      <c r="B13312" s="5">
        <v>44792</v>
      </c>
      <c r="C13312">
        <v>118.63</v>
      </c>
    </row>
    <row r="13313" spans="1:3">
      <c r="A13313" t="s">
        <v>12</v>
      </c>
      <c r="B13313" s="5">
        <v>44795</v>
      </c>
      <c r="C13313">
        <v>116.67</v>
      </c>
    </row>
    <row r="13314" spans="1:3">
      <c r="A13314" t="s">
        <v>12</v>
      </c>
      <c r="B13314" s="5">
        <v>44796</v>
      </c>
      <c r="C13314">
        <v>115.52</v>
      </c>
    </row>
    <row r="13315" spans="1:3">
      <c r="A13315" t="s">
        <v>12</v>
      </c>
      <c r="B13315" s="5">
        <v>44797</v>
      </c>
      <c r="C13315">
        <v>115.8</v>
      </c>
    </row>
    <row r="13316" spans="1:3">
      <c r="A13316" t="s">
        <v>12</v>
      </c>
      <c r="B13316" s="5">
        <v>44798</v>
      </c>
      <c r="C13316">
        <v>118.55</v>
      </c>
    </row>
    <row r="13317" spans="1:3">
      <c r="A13317" t="s">
        <v>12</v>
      </c>
      <c r="B13317" s="5">
        <v>44799</v>
      </c>
      <c r="C13317">
        <v>114.67</v>
      </c>
    </row>
    <row r="13318" spans="1:3">
      <c r="A13318" t="s">
        <v>12</v>
      </c>
      <c r="B13318" s="5">
        <v>44802</v>
      </c>
      <c r="C13318">
        <v>114.39</v>
      </c>
    </row>
    <row r="13319" spans="1:3">
      <c r="A13319" t="s">
        <v>12</v>
      </c>
      <c r="B13319" s="5">
        <v>44803</v>
      </c>
      <c r="C13319">
        <v>114.41</v>
      </c>
    </row>
    <row r="13320" spans="1:3">
      <c r="A13320" t="s">
        <v>12</v>
      </c>
      <c r="B13320" s="5">
        <v>44804</v>
      </c>
      <c r="C13320">
        <v>113.73</v>
      </c>
    </row>
    <row r="13321" spans="1:3">
      <c r="A13321" t="s">
        <v>12</v>
      </c>
      <c r="B13321" s="5">
        <v>44805</v>
      </c>
      <c r="C13321">
        <v>114.51</v>
      </c>
    </row>
    <row r="13322" spans="1:3">
      <c r="A13322" t="s">
        <v>12</v>
      </c>
      <c r="B13322" s="5">
        <v>44806</v>
      </c>
      <c r="C13322">
        <v>113.71</v>
      </c>
    </row>
    <row r="13323" spans="1:3">
      <c r="A13323" t="s">
        <v>12</v>
      </c>
      <c r="B13323" s="5">
        <v>44810</v>
      </c>
      <c r="C13323">
        <v>113.74</v>
      </c>
    </row>
    <row r="13324" spans="1:3">
      <c r="A13324" t="s">
        <v>12</v>
      </c>
      <c r="B13324" s="5">
        <v>44811</v>
      </c>
      <c r="C13324">
        <v>115.9</v>
      </c>
    </row>
    <row r="13325" spans="1:3">
      <c r="A13325" t="s">
        <v>12</v>
      </c>
      <c r="B13325" s="5">
        <v>44812</v>
      </c>
      <c r="C13325">
        <v>118.6</v>
      </c>
    </row>
    <row r="13326" spans="1:3">
      <c r="A13326" t="s">
        <v>12</v>
      </c>
      <c r="B13326" s="5">
        <v>44813</v>
      </c>
      <c r="C13326">
        <v>119.17</v>
      </c>
    </row>
    <row r="13327" spans="1:3">
      <c r="A13327" t="s">
        <v>12</v>
      </c>
      <c r="B13327" s="5">
        <v>44816</v>
      </c>
      <c r="C13327">
        <v>120.58</v>
      </c>
    </row>
    <row r="13328" spans="1:3">
      <c r="A13328" t="s">
        <v>12</v>
      </c>
      <c r="B13328" s="5">
        <v>44817</v>
      </c>
      <c r="C13328">
        <v>116.39</v>
      </c>
    </row>
    <row r="13329" spans="1:3">
      <c r="A13329" t="s">
        <v>12</v>
      </c>
      <c r="B13329" s="5">
        <v>44818</v>
      </c>
      <c r="C13329">
        <v>116.12</v>
      </c>
    </row>
    <row r="13330" spans="1:3">
      <c r="A13330" t="s">
        <v>12</v>
      </c>
      <c r="B13330" s="5">
        <v>44819</v>
      </c>
      <c r="C13330">
        <v>117.87</v>
      </c>
    </row>
    <row r="13331" spans="1:3">
      <c r="A13331" t="s">
        <v>12</v>
      </c>
      <c r="B13331" s="5">
        <v>44820</v>
      </c>
      <c r="C13331">
        <v>117.08</v>
      </c>
    </row>
    <row r="13332" spans="1:3">
      <c r="A13332" t="s">
        <v>12</v>
      </c>
      <c r="B13332" s="5">
        <v>44823</v>
      </c>
      <c r="C13332">
        <v>118.16</v>
      </c>
    </row>
    <row r="13333" spans="1:3">
      <c r="A13333" t="s">
        <v>12</v>
      </c>
      <c r="B13333" s="5">
        <v>44824</v>
      </c>
      <c r="C13333">
        <v>115.83</v>
      </c>
    </row>
    <row r="13334" spans="1:3">
      <c r="A13334" t="s">
        <v>12</v>
      </c>
      <c r="B13334" s="5">
        <v>44825</v>
      </c>
      <c r="C13334">
        <v>112.49</v>
      </c>
    </row>
    <row r="13335" spans="1:3">
      <c r="A13335" t="s">
        <v>12</v>
      </c>
      <c r="B13335" s="5">
        <v>44826</v>
      </c>
      <c r="C13335">
        <v>111.21</v>
      </c>
    </row>
    <row r="13336" spans="1:3">
      <c r="A13336" t="s">
        <v>12</v>
      </c>
      <c r="B13336" s="5">
        <v>44827</v>
      </c>
      <c r="C13336">
        <v>109.14</v>
      </c>
    </row>
    <row r="13337" spans="1:3">
      <c r="A13337" t="s">
        <v>12</v>
      </c>
      <c r="B13337" s="5">
        <v>44830</v>
      </c>
      <c r="C13337">
        <v>106.79</v>
      </c>
    </row>
    <row r="13338" spans="1:3">
      <c r="A13338" t="s">
        <v>12</v>
      </c>
      <c r="B13338" s="5">
        <v>44831</v>
      </c>
      <c r="C13338">
        <v>105.85</v>
      </c>
    </row>
    <row r="13339" spans="1:3">
      <c r="A13339" t="s">
        <v>12</v>
      </c>
      <c r="B13339" s="5">
        <v>44832</v>
      </c>
      <c r="C13339">
        <v>107.99</v>
      </c>
    </row>
    <row r="13340" spans="1:3">
      <c r="A13340" t="s">
        <v>12</v>
      </c>
      <c r="B13340" s="5">
        <v>44833</v>
      </c>
      <c r="C13340">
        <v>106.16</v>
      </c>
    </row>
    <row r="13341" spans="1:3">
      <c r="A13341" t="s">
        <v>12</v>
      </c>
      <c r="B13341" s="5">
        <v>44834</v>
      </c>
      <c r="C13341">
        <v>104.5</v>
      </c>
    </row>
    <row r="13342" spans="1:3">
      <c r="A13342" t="s">
        <v>12</v>
      </c>
      <c r="B13342" s="5">
        <v>44837</v>
      </c>
      <c r="C13342">
        <v>107.73</v>
      </c>
    </row>
    <row r="13343" spans="1:3">
      <c r="A13343" t="s">
        <v>12</v>
      </c>
      <c r="B13343" s="5">
        <v>44838</v>
      </c>
      <c r="C13343">
        <v>112.77</v>
      </c>
    </row>
    <row r="13344" spans="1:3">
      <c r="A13344" t="s">
        <v>12</v>
      </c>
      <c r="B13344" s="5">
        <v>44839</v>
      </c>
      <c r="C13344">
        <v>110.39</v>
      </c>
    </row>
    <row r="13345" spans="1:3">
      <c r="A13345" t="s">
        <v>12</v>
      </c>
      <c r="B13345" s="5">
        <v>44840</v>
      </c>
      <c r="C13345">
        <v>108.14</v>
      </c>
    </row>
    <row r="13346" spans="1:3">
      <c r="A13346" t="s">
        <v>12</v>
      </c>
      <c r="B13346" s="5">
        <v>44841</v>
      </c>
      <c r="C13346">
        <v>105.98</v>
      </c>
    </row>
    <row r="13347" spans="1:3">
      <c r="A13347" t="s">
        <v>12</v>
      </c>
      <c r="B13347" s="5">
        <v>44844</v>
      </c>
      <c r="C13347">
        <v>104.99</v>
      </c>
    </row>
    <row r="13348" spans="1:3">
      <c r="A13348" t="s">
        <v>12</v>
      </c>
      <c r="B13348" s="5">
        <v>44845</v>
      </c>
      <c r="C13348">
        <v>101.96</v>
      </c>
    </row>
    <row r="13349" spans="1:3">
      <c r="A13349" t="s">
        <v>12</v>
      </c>
      <c r="B13349" s="5">
        <v>44846</v>
      </c>
      <c r="C13349">
        <v>103.61</v>
      </c>
    </row>
    <row r="13350" spans="1:3">
      <c r="A13350" t="s">
        <v>12</v>
      </c>
      <c r="B13350" s="5">
        <v>44847</v>
      </c>
      <c r="C13350">
        <v>109.37</v>
      </c>
    </row>
    <row r="13351" spans="1:3">
      <c r="A13351" t="s">
        <v>12</v>
      </c>
      <c r="B13351" s="5">
        <v>44848</v>
      </c>
      <c r="C13351">
        <v>111.19</v>
      </c>
    </row>
    <row r="13352" spans="1:3">
      <c r="A13352" t="s">
        <v>12</v>
      </c>
      <c r="B13352" s="5">
        <v>44851</v>
      </c>
      <c r="C13352">
        <v>115.86</v>
      </c>
    </row>
    <row r="13353" spans="1:3">
      <c r="A13353" t="s">
        <v>12</v>
      </c>
      <c r="B13353" s="5">
        <v>44852</v>
      </c>
      <c r="C13353">
        <v>118.84</v>
      </c>
    </row>
    <row r="13354" spans="1:3">
      <c r="A13354" t="s">
        <v>12</v>
      </c>
      <c r="B13354" s="5">
        <v>44853</v>
      </c>
      <c r="C13354">
        <v>116.51</v>
      </c>
    </row>
    <row r="13355" spans="1:3">
      <c r="A13355" t="s">
        <v>12</v>
      </c>
      <c r="B13355" s="5">
        <v>44854</v>
      </c>
      <c r="C13355">
        <v>116.13</v>
      </c>
    </row>
    <row r="13356" spans="1:3">
      <c r="A13356" t="s">
        <v>12</v>
      </c>
      <c r="B13356" s="5">
        <v>44855</v>
      </c>
      <c r="C13356">
        <v>122.23</v>
      </c>
    </row>
    <row r="13357" spans="1:3">
      <c r="A13357" t="s">
        <v>12</v>
      </c>
      <c r="B13357" s="5">
        <v>44858</v>
      </c>
      <c r="C13357">
        <v>122.38</v>
      </c>
    </row>
    <row r="13358" spans="1:3">
      <c r="A13358" t="s">
        <v>12</v>
      </c>
      <c r="B13358" s="5">
        <v>44859</v>
      </c>
      <c r="C13358">
        <v>122.7</v>
      </c>
    </row>
    <row r="13359" spans="1:3">
      <c r="A13359" t="s">
        <v>12</v>
      </c>
      <c r="B13359" s="5">
        <v>44860</v>
      </c>
      <c r="C13359">
        <v>124.11</v>
      </c>
    </row>
    <row r="13360" spans="1:3">
      <c r="A13360" t="s">
        <v>12</v>
      </c>
      <c r="B13360" s="5">
        <v>44861</v>
      </c>
      <c r="C13360">
        <v>124.6</v>
      </c>
    </row>
    <row r="13361" spans="1:3">
      <c r="A13361" t="s">
        <v>12</v>
      </c>
      <c r="B13361" s="5">
        <v>44862</v>
      </c>
      <c r="C13361">
        <v>126.08</v>
      </c>
    </row>
    <row r="13362" spans="1:3">
      <c r="A13362" t="s">
        <v>12</v>
      </c>
      <c r="B13362" s="5">
        <v>44865</v>
      </c>
      <c r="C13362">
        <v>125.88</v>
      </c>
    </row>
    <row r="13363" spans="1:3">
      <c r="A13363" t="s">
        <v>12</v>
      </c>
      <c r="B13363" s="5">
        <v>44866</v>
      </c>
      <c r="C13363">
        <v>128.15</v>
      </c>
    </row>
    <row r="13364" spans="1:3">
      <c r="A13364" t="s">
        <v>12</v>
      </c>
      <c r="B13364" s="5">
        <v>44867</v>
      </c>
      <c r="C13364">
        <v>126.97</v>
      </c>
    </row>
    <row r="13365" spans="1:3">
      <c r="A13365" t="s">
        <v>12</v>
      </c>
      <c r="B13365" s="5">
        <v>44868</v>
      </c>
      <c r="C13365">
        <v>127.2</v>
      </c>
    </row>
    <row r="13366" spans="1:3">
      <c r="A13366" t="s">
        <v>12</v>
      </c>
      <c r="B13366" s="5">
        <v>44869</v>
      </c>
      <c r="C13366">
        <v>130.68</v>
      </c>
    </row>
    <row r="13367" spans="1:3">
      <c r="A13367" t="s">
        <v>12</v>
      </c>
      <c r="B13367" s="5">
        <v>44872</v>
      </c>
      <c r="C13367">
        <v>131.37</v>
      </c>
    </row>
    <row r="13368" spans="1:3">
      <c r="A13368" t="s">
        <v>12</v>
      </c>
      <c r="B13368" s="5">
        <v>44873</v>
      </c>
      <c r="C13368">
        <v>131.44999999999999</v>
      </c>
    </row>
    <row r="13369" spans="1:3">
      <c r="A13369" t="s">
        <v>12</v>
      </c>
      <c r="B13369" s="5">
        <v>44874</v>
      </c>
      <c r="C13369">
        <v>129.74</v>
      </c>
    </row>
    <row r="13370" spans="1:3">
      <c r="A13370" t="s">
        <v>12</v>
      </c>
      <c r="B13370" s="5">
        <v>44875</v>
      </c>
      <c r="C13370">
        <v>135.08000000000001</v>
      </c>
    </row>
    <row r="13371" spans="1:3">
      <c r="A13371" t="s">
        <v>12</v>
      </c>
      <c r="B13371" s="5">
        <v>44876</v>
      </c>
      <c r="C13371">
        <v>135.30000000000001</v>
      </c>
    </row>
    <row r="13372" spans="1:3">
      <c r="A13372" t="s">
        <v>12</v>
      </c>
      <c r="B13372" s="5">
        <v>44879</v>
      </c>
      <c r="C13372">
        <v>133.91</v>
      </c>
    </row>
    <row r="13373" spans="1:3">
      <c r="A13373" t="s">
        <v>12</v>
      </c>
      <c r="B13373" s="5">
        <v>44880</v>
      </c>
      <c r="C13373">
        <v>132.94</v>
      </c>
    </row>
    <row r="13374" spans="1:3">
      <c r="A13374" t="s">
        <v>12</v>
      </c>
      <c r="B13374" s="5">
        <v>44881</v>
      </c>
      <c r="C13374">
        <v>133.12</v>
      </c>
    </row>
    <row r="13375" spans="1:3">
      <c r="A13375" t="s">
        <v>12</v>
      </c>
      <c r="B13375" s="5">
        <v>44882</v>
      </c>
      <c r="C13375">
        <v>132.54</v>
      </c>
    </row>
    <row r="13376" spans="1:3">
      <c r="A13376" t="s">
        <v>12</v>
      </c>
      <c r="B13376" s="5">
        <v>44883</v>
      </c>
      <c r="C13376">
        <v>133.84</v>
      </c>
    </row>
    <row r="13377" spans="1:3">
      <c r="A13377" t="s">
        <v>12</v>
      </c>
      <c r="B13377" s="5">
        <v>44886</v>
      </c>
      <c r="C13377">
        <v>133.05000000000001</v>
      </c>
    </row>
    <row r="13378" spans="1:3">
      <c r="A13378" t="s">
        <v>12</v>
      </c>
      <c r="B13378" s="5">
        <v>44887</v>
      </c>
      <c r="C13378">
        <v>135.04</v>
      </c>
    </row>
    <row r="13379" spans="1:3">
      <c r="A13379" t="s">
        <v>12</v>
      </c>
      <c r="B13379" s="5">
        <v>44888</v>
      </c>
      <c r="C13379">
        <v>136.47999999999999</v>
      </c>
    </row>
    <row r="13380" spans="1:3">
      <c r="A13380" t="s">
        <v>12</v>
      </c>
      <c r="B13380" s="5">
        <v>44890</v>
      </c>
      <c r="C13380">
        <v>136.74</v>
      </c>
    </row>
    <row r="13381" spans="1:3">
      <c r="A13381" t="s">
        <v>12</v>
      </c>
      <c r="B13381" s="5">
        <v>44893</v>
      </c>
      <c r="C13381">
        <v>134.35</v>
      </c>
    </row>
    <row r="13382" spans="1:3">
      <c r="A13382" t="s">
        <v>12</v>
      </c>
      <c r="B13382" s="5">
        <v>44894</v>
      </c>
      <c r="C13382">
        <v>136.56</v>
      </c>
    </row>
    <row r="13383" spans="1:3">
      <c r="A13383" t="s">
        <v>12</v>
      </c>
      <c r="B13383" s="5">
        <v>44895</v>
      </c>
      <c r="C13383">
        <v>138.18</v>
      </c>
    </row>
    <row r="13384" spans="1:3">
      <c r="A13384" t="s">
        <v>12</v>
      </c>
      <c r="B13384" s="5">
        <v>44896</v>
      </c>
      <c r="C13384">
        <v>136.24</v>
      </c>
    </row>
    <row r="13385" spans="1:3">
      <c r="A13385" t="s">
        <v>12</v>
      </c>
      <c r="B13385" s="5">
        <v>44897</v>
      </c>
      <c r="C13385">
        <v>135.16</v>
      </c>
    </row>
    <row r="13386" spans="1:3">
      <c r="A13386" t="s">
        <v>12</v>
      </c>
      <c r="B13386" s="5">
        <v>44900</v>
      </c>
      <c r="C13386">
        <v>131.37</v>
      </c>
    </row>
    <row r="13387" spans="1:3">
      <c r="A13387" t="s">
        <v>12</v>
      </c>
      <c r="B13387" s="5">
        <v>44901</v>
      </c>
      <c r="C13387">
        <v>131.59</v>
      </c>
    </row>
    <row r="13388" spans="1:3">
      <c r="A13388" t="s">
        <v>12</v>
      </c>
      <c r="B13388" s="5">
        <v>44902</v>
      </c>
      <c r="C13388">
        <v>131.5</v>
      </c>
    </row>
    <row r="13389" spans="1:3">
      <c r="A13389" t="s">
        <v>12</v>
      </c>
      <c r="B13389" s="5">
        <v>44903</v>
      </c>
      <c r="C13389">
        <v>132.88</v>
      </c>
    </row>
    <row r="13390" spans="1:3">
      <c r="A13390" t="s">
        <v>12</v>
      </c>
      <c r="B13390" s="5">
        <v>44904</v>
      </c>
      <c r="C13390">
        <v>132.16</v>
      </c>
    </row>
    <row r="13391" spans="1:3">
      <c r="A13391" t="s">
        <v>12</v>
      </c>
      <c r="B13391" s="5">
        <v>44907</v>
      </c>
      <c r="C13391">
        <v>134.21</v>
      </c>
    </row>
    <row r="13392" spans="1:3">
      <c r="A13392" t="s">
        <v>12</v>
      </c>
      <c r="B13392" s="5">
        <v>44908</v>
      </c>
      <c r="C13392">
        <v>134.08000000000001</v>
      </c>
    </row>
    <row r="13393" spans="1:3">
      <c r="A13393" t="s">
        <v>12</v>
      </c>
      <c r="B13393" s="5">
        <v>44909</v>
      </c>
      <c r="C13393">
        <v>133.41</v>
      </c>
    </row>
    <row r="13394" spans="1:3">
      <c r="A13394" t="s">
        <v>12</v>
      </c>
      <c r="B13394" s="5">
        <v>44910</v>
      </c>
      <c r="C13394">
        <v>130.1</v>
      </c>
    </row>
    <row r="13395" spans="1:3">
      <c r="A13395" t="s">
        <v>12</v>
      </c>
      <c r="B13395" s="5">
        <v>44911</v>
      </c>
      <c r="C13395">
        <v>129.29</v>
      </c>
    </row>
    <row r="13396" spans="1:3">
      <c r="A13396" t="s">
        <v>12</v>
      </c>
      <c r="B13396" s="5">
        <v>44914</v>
      </c>
      <c r="C13396">
        <v>130.06</v>
      </c>
    </row>
    <row r="13397" spans="1:3">
      <c r="A13397" t="s">
        <v>12</v>
      </c>
      <c r="B13397" s="5">
        <v>44915</v>
      </c>
      <c r="C13397">
        <v>130.69</v>
      </c>
    </row>
    <row r="13398" spans="1:3">
      <c r="A13398" t="s">
        <v>12</v>
      </c>
      <c r="B13398" s="5">
        <v>44916</v>
      </c>
      <c r="C13398">
        <v>132.16</v>
      </c>
    </row>
    <row r="13399" spans="1:3">
      <c r="A13399" t="s">
        <v>12</v>
      </c>
      <c r="B13399" s="5">
        <v>44917</v>
      </c>
      <c r="C13399">
        <v>130.66</v>
      </c>
    </row>
    <row r="13400" spans="1:3">
      <c r="A13400" t="s">
        <v>12</v>
      </c>
      <c r="B13400" s="5">
        <v>44918</v>
      </c>
      <c r="C13400">
        <v>131.28</v>
      </c>
    </row>
    <row r="13401" spans="1:3">
      <c r="A13401" t="s">
        <v>12</v>
      </c>
      <c r="B13401" s="5">
        <v>44922</v>
      </c>
      <c r="C13401">
        <v>131.74</v>
      </c>
    </row>
    <row r="13402" spans="1:3">
      <c r="A13402" t="s">
        <v>12</v>
      </c>
      <c r="B13402" s="5">
        <v>44923</v>
      </c>
      <c r="C13402">
        <v>132.46</v>
      </c>
    </row>
    <row r="13403" spans="1:3">
      <c r="A13403" t="s">
        <v>12</v>
      </c>
      <c r="B13403" s="5">
        <v>44924</v>
      </c>
      <c r="C13403">
        <v>133.22</v>
      </c>
    </row>
    <row r="13404" spans="1:3">
      <c r="A13404" t="s">
        <v>12</v>
      </c>
      <c r="B13404" s="5">
        <v>44925</v>
      </c>
      <c r="C13404">
        <v>134.1</v>
      </c>
    </row>
    <row r="13405" spans="1:3">
      <c r="A13405" t="s">
        <v>12</v>
      </c>
      <c r="B13405" s="5">
        <v>44929</v>
      </c>
      <c r="C13405">
        <v>135.12</v>
      </c>
    </row>
    <row r="13406" spans="1:3">
      <c r="A13406" t="s">
        <v>12</v>
      </c>
      <c r="B13406" s="5">
        <v>44930</v>
      </c>
      <c r="C13406">
        <v>136.38</v>
      </c>
    </row>
    <row r="13407" spans="1:3">
      <c r="A13407" t="s">
        <v>12</v>
      </c>
      <c r="B13407" s="5">
        <v>44931</v>
      </c>
      <c r="C13407">
        <v>135.35</v>
      </c>
    </row>
    <row r="13408" spans="1:3">
      <c r="A13408" t="s">
        <v>12</v>
      </c>
      <c r="B13408" s="5">
        <v>44932</v>
      </c>
      <c r="C13408">
        <v>137.94</v>
      </c>
    </row>
    <row r="13409" spans="1:3">
      <c r="A13409" t="s">
        <v>12</v>
      </c>
      <c r="B13409" s="5">
        <v>44935</v>
      </c>
      <c r="C13409">
        <v>137.37</v>
      </c>
    </row>
    <row r="13410" spans="1:3">
      <c r="A13410" t="s">
        <v>12</v>
      </c>
      <c r="B13410" s="5">
        <v>44936</v>
      </c>
      <c r="C13410">
        <v>138.6</v>
      </c>
    </row>
    <row r="13411" spans="1:3">
      <c r="A13411" t="s">
        <v>12</v>
      </c>
      <c r="B13411" s="5">
        <v>44937</v>
      </c>
      <c r="C13411">
        <v>139.63</v>
      </c>
    </row>
    <row r="13412" spans="1:3">
      <c r="A13412" t="s">
        <v>12</v>
      </c>
      <c r="B13412" s="5">
        <v>44938</v>
      </c>
      <c r="C13412">
        <v>139.49</v>
      </c>
    </row>
    <row r="13413" spans="1:3">
      <c r="A13413" t="s">
        <v>12</v>
      </c>
      <c r="B13413" s="5">
        <v>44939</v>
      </c>
      <c r="C13413">
        <v>143.01</v>
      </c>
    </row>
    <row r="13414" spans="1:3">
      <c r="A13414" t="s">
        <v>12</v>
      </c>
      <c r="B13414" s="5">
        <v>44943</v>
      </c>
      <c r="C13414">
        <v>140.80000000000001</v>
      </c>
    </row>
    <row r="13415" spans="1:3">
      <c r="A13415" t="s">
        <v>12</v>
      </c>
      <c r="B13415" s="5">
        <v>44944</v>
      </c>
      <c r="C13415">
        <v>136.57</v>
      </c>
    </row>
    <row r="13416" spans="1:3">
      <c r="A13416" t="s">
        <v>12</v>
      </c>
      <c r="B13416" s="5">
        <v>44945</v>
      </c>
      <c r="C13416">
        <v>134.75</v>
      </c>
    </row>
    <row r="13417" spans="1:3">
      <c r="A13417" t="s">
        <v>12</v>
      </c>
      <c r="B13417" s="5">
        <v>44946</v>
      </c>
      <c r="C13417">
        <v>135.08000000000001</v>
      </c>
    </row>
    <row r="13418" spans="1:3">
      <c r="A13418" t="s">
        <v>12</v>
      </c>
      <c r="B13418" s="5">
        <v>44949</v>
      </c>
      <c r="C13418">
        <v>137.27000000000001</v>
      </c>
    </row>
    <row r="13419" spans="1:3">
      <c r="A13419" t="s">
        <v>12</v>
      </c>
      <c r="B13419" s="5">
        <v>44950</v>
      </c>
      <c r="C13419">
        <v>138.44999999999999</v>
      </c>
    </row>
    <row r="13420" spans="1:3">
      <c r="A13420" t="s">
        <v>12</v>
      </c>
      <c r="B13420" s="5">
        <v>44951</v>
      </c>
      <c r="C13420">
        <v>139.12</v>
      </c>
    </row>
    <row r="13421" spans="1:3">
      <c r="A13421" t="s">
        <v>12</v>
      </c>
      <c r="B13421" s="5">
        <v>44952</v>
      </c>
      <c r="C13421">
        <v>139.97999999999999</v>
      </c>
    </row>
    <row r="13422" spans="1:3">
      <c r="A13422" t="s">
        <v>12</v>
      </c>
      <c r="B13422" s="5">
        <v>44953</v>
      </c>
      <c r="C13422">
        <v>140.32</v>
      </c>
    </row>
    <row r="13423" spans="1:3">
      <c r="A13423" t="s">
        <v>12</v>
      </c>
      <c r="B13423" s="5">
        <v>44956</v>
      </c>
      <c r="C13423">
        <v>139.13</v>
      </c>
    </row>
    <row r="13424" spans="1:3">
      <c r="A13424" t="s">
        <v>12</v>
      </c>
      <c r="B13424" s="5">
        <v>44957</v>
      </c>
      <c r="C13424">
        <v>139.96</v>
      </c>
    </row>
    <row r="13425" spans="1:3">
      <c r="A13425" t="s">
        <v>12</v>
      </c>
      <c r="B13425" s="5">
        <v>44958</v>
      </c>
      <c r="C13425">
        <v>139.59</v>
      </c>
    </row>
    <row r="13426" spans="1:3">
      <c r="A13426" t="s">
        <v>12</v>
      </c>
      <c r="B13426" s="5">
        <v>44959</v>
      </c>
      <c r="C13426">
        <v>138.94</v>
      </c>
    </row>
    <row r="13427" spans="1:3">
      <c r="A13427" t="s">
        <v>12</v>
      </c>
      <c r="B13427" s="5">
        <v>44960</v>
      </c>
      <c r="C13427">
        <v>141.09</v>
      </c>
    </row>
    <row r="13428" spans="1:3">
      <c r="A13428" t="s">
        <v>12</v>
      </c>
      <c r="B13428" s="5">
        <v>44963</v>
      </c>
      <c r="C13428">
        <v>141.91999999999999</v>
      </c>
    </row>
    <row r="13429" spans="1:3">
      <c r="A13429" t="s">
        <v>12</v>
      </c>
      <c r="B13429" s="5">
        <v>44964</v>
      </c>
      <c r="C13429">
        <v>143.65</v>
      </c>
    </row>
    <row r="13430" spans="1:3">
      <c r="A13430" t="s">
        <v>12</v>
      </c>
      <c r="B13430" s="5">
        <v>44965</v>
      </c>
      <c r="C13430">
        <v>142.63999999999999</v>
      </c>
    </row>
    <row r="13431" spans="1:3">
      <c r="A13431" t="s">
        <v>12</v>
      </c>
      <c r="B13431" s="5">
        <v>44966</v>
      </c>
      <c r="C13431">
        <v>140.41999999999999</v>
      </c>
    </row>
    <row r="13432" spans="1:3">
      <c r="A13432" t="s">
        <v>12</v>
      </c>
      <c r="B13432" s="5">
        <v>44967</v>
      </c>
      <c r="C13432">
        <v>141.04</v>
      </c>
    </row>
    <row r="13433" spans="1:3">
      <c r="A13433" t="s">
        <v>12</v>
      </c>
      <c r="B13433" s="5">
        <v>44970</v>
      </c>
      <c r="C13433">
        <v>142.57</v>
      </c>
    </row>
    <row r="13434" spans="1:3">
      <c r="A13434" t="s">
        <v>12</v>
      </c>
      <c r="B13434" s="5">
        <v>44971</v>
      </c>
      <c r="C13434">
        <v>143.19999999999999</v>
      </c>
    </row>
    <row r="13435" spans="1:3">
      <c r="A13435" t="s">
        <v>12</v>
      </c>
      <c r="B13435" s="5">
        <v>44972</v>
      </c>
      <c r="C13435">
        <v>143.80000000000001</v>
      </c>
    </row>
    <row r="13436" spans="1:3">
      <c r="A13436" t="s">
        <v>12</v>
      </c>
      <c r="B13436" s="5">
        <v>44973</v>
      </c>
      <c r="C13436">
        <v>141.82</v>
      </c>
    </row>
    <row r="13437" spans="1:3">
      <c r="A13437" t="s">
        <v>12</v>
      </c>
      <c r="B13437" s="5">
        <v>44974</v>
      </c>
      <c r="C13437">
        <v>142.24</v>
      </c>
    </row>
    <row r="13438" spans="1:3">
      <c r="A13438" t="s">
        <v>12</v>
      </c>
      <c r="B13438" s="5">
        <v>44978</v>
      </c>
      <c r="C13438">
        <v>139.63</v>
      </c>
    </row>
    <row r="13439" spans="1:3">
      <c r="A13439" t="s">
        <v>12</v>
      </c>
      <c r="B13439" s="5">
        <v>44979</v>
      </c>
      <c r="C13439">
        <v>138.56</v>
      </c>
    </row>
    <row r="13440" spans="1:3">
      <c r="A13440" t="s">
        <v>12</v>
      </c>
      <c r="B13440" s="5">
        <v>44980</v>
      </c>
      <c r="C13440">
        <v>139.66999999999999</v>
      </c>
    </row>
    <row r="13441" spans="1:3">
      <c r="A13441" t="s">
        <v>12</v>
      </c>
      <c r="B13441" s="5">
        <v>44981</v>
      </c>
      <c r="C13441">
        <v>140.93</v>
      </c>
    </row>
    <row r="13442" spans="1:3">
      <c r="A13442" t="s">
        <v>12</v>
      </c>
      <c r="B13442" s="5">
        <v>44984</v>
      </c>
      <c r="C13442">
        <v>142.16</v>
      </c>
    </row>
    <row r="13443" spans="1:3">
      <c r="A13443" t="s">
        <v>12</v>
      </c>
      <c r="B13443" s="5">
        <v>44985</v>
      </c>
      <c r="C13443">
        <v>143.35</v>
      </c>
    </row>
    <row r="13444" spans="1:3">
      <c r="A13444" t="s">
        <v>12</v>
      </c>
      <c r="B13444" s="5">
        <v>44986</v>
      </c>
      <c r="C13444">
        <v>142.55000000000001</v>
      </c>
    </row>
    <row r="13445" spans="1:3">
      <c r="A13445" t="s">
        <v>12</v>
      </c>
      <c r="B13445" s="5">
        <v>44987</v>
      </c>
      <c r="C13445">
        <v>141.07</v>
      </c>
    </row>
    <row r="13446" spans="1:3">
      <c r="A13446" t="s">
        <v>12</v>
      </c>
      <c r="B13446" s="5">
        <v>44988</v>
      </c>
      <c r="C13446">
        <v>143.66</v>
      </c>
    </row>
    <row r="13447" spans="1:3">
      <c r="A13447" t="s">
        <v>12</v>
      </c>
      <c r="B13447" s="5">
        <v>44991</v>
      </c>
      <c r="C13447">
        <v>142.82</v>
      </c>
    </row>
    <row r="13448" spans="1:3">
      <c r="A13448" t="s">
        <v>12</v>
      </c>
      <c r="B13448" s="5">
        <v>44992</v>
      </c>
      <c r="C13448">
        <v>138.62</v>
      </c>
    </row>
    <row r="13449" spans="1:3">
      <c r="A13449" t="s">
        <v>12</v>
      </c>
      <c r="B13449" s="5">
        <v>44993</v>
      </c>
      <c r="C13449">
        <v>137.80000000000001</v>
      </c>
    </row>
    <row r="13450" spans="1:3">
      <c r="A13450" t="s">
        <v>12</v>
      </c>
      <c r="B13450" s="5">
        <v>44994</v>
      </c>
      <c r="C13450">
        <v>130.34</v>
      </c>
    </row>
    <row r="13451" spans="1:3">
      <c r="A13451" t="s">
        <v>12</v>
      </c>
      <c r="B13451" s="5">
        <v>44995</v>
      </c>
      <c r="C13451">
        <v>133.65</v>
      </c>
    </row>
    <row r="13452" spans="1:3">
      <c r="A13452" t="s">
        <v>12</v>
      </c>
      <c r="B13452" s="5">
        <v>44998</v>
      </c>
      <c r="C13452">
        <v>131.25</v>
      </c>
    </row>
    <row r="13453" spans="1:3">
      <c r="A13453" t="s">
        <v>12</v>
      </c>
      <c r="B13453" s="5">
        <v>44999</v>
      </c>
      <c r="C13453">
        <v>134.62</v>
      </c>
    </row>
    <row r="13454" spans="1:3">
      <c r="A13454" t="s">
        <v>12</v>
      </c>
      <c r="B13454" s="5">
        <v>45000</v>
      </c>
      <c r="C13454">
        <v>128.26</v>
      </c>
    </row>
    <row r="13455" spans="1:3">
      <c r="A13455" t="s">
        <v>12</v>
      </c>
      <c r="B13455" s="5">
        <v>45001</v>
      </c>
      <c r="C13455">
        <v>130.75</v>
      </c>
    </row>
    <row r="13456" spans="1:3">
      <c r="A13456" t="s">
        <v>12</v>
      </c>
      <c r="B13456" s="5">
        <v>45002</v>
      </c>
      <c r="C13456">
        <v>125.81</v>
      </c>
    </row>
    <row r="13457" spans="1:3">
      <c r="A13457" t="s">
        <v>12</v>
      </c>
      <c r="B13457" s="5">
        <v>45005</v>
      </c>
      <c r="C13457">
        <v>127.14</v>
      </c>
    </row>
    <row r="13458" spans="1:3">
      <c r="A13458" t="s">
        <v>12</v>
      </c>
      <c r="B13458" s="5">
        <v>45006</v>
      </c>
      <c r="C13458">
        <v>130.55000000000001</v>
      </c>
    </row>
    <row r="13459" spans="1:3">
      <c r="A13459" t="s">
        <v>12</v>
      </c>
      <c r="B13459" s="5">
        <v>45007</v>
      </c>
      <c r="C13459">
        <v>127.18</v>
      </c>
    </row>
    <row r="13460" spans="1:3">
      <c r="A13460" t="s">
        <v>12</v>
      </c>
      <c r="B13460" s="5">
        <v>45008</v>
      </c>
      <c r="C13460">
        <v>126.84</v>
      </c>
    </row>
    <row r="13461" spans="1:3">
      <c r="A13461" t="s">
        <v>12</v>
      </c>
      <c r="B13461" s="5">
        <v>45009</v>
      </c>
      <c r="C13461">
        <v>124.91</v>
      </c>
    </row>
    <row r="13462" spans="1:3">
      <c r="A13462" t="s">
        <v>12</v>
      </c>
      <c r="B13462" s="5">
        <v>45012</v>
      </c>
      <c r="C13462">
        <v>128.49</v>
      </c>
    </row>
    <row r="13463" spans="1:3">
      <c r="A13463" t="s">
        <v>12</v>
      </c>
      <c r="B13463" s="5">
        <v>45013</v>
      </c>
      <c r="C13463">
        <v>128.88</v>
      </c>
    </row>
    <row r="13464" spans="1:3">
      <c r="A13464" t="s">
        <v>12</v>
      </c>
      <c r="B13464" s="5">
        <v>45014</v>
      </c>
      <c r="C13464">
        <v>129.13999999999999</v>
      </c>
    </row>
    <row r="13465" spans="1:3">
      <c r="A13465" t="s">
        <v>12</v>
      </c>
      <c r="B13465" s="5">
        <v>45015</v>
      </c>
      <c r="C13465">
        <v>128.75</v>
      </c>
    </row>
    <row r="13466" spans="1:3">
      <c r="A13466" t="s">
        <v>12</v>
      </c>
      <c r="B13466" s="5">
        <v>45016</v>
      </c>
      <c r="C13466">
        <v>130.31</v>
      </c>
    </row>
    <row r="13467" spans="1:3">
      <c r="A13467" t="s">
        <v>12</v>
      </c>
      <c r="B13467" s="5">
        <v>45019</v>
      </c>
      <c r="C13467">
        <v>130.16</v>
      </c>
    </row>
    <row r="13468" spans="1:3">
      <c r="A13468" t="s">
        <v>12</v>
      </c>
      <c r="B13468" s="5">
        <v>45020</v>
      </c>
      <c r="C13468">
        <v>128.41999999999999</v>
      </c>
    </row>
    <row r="13469" spans="1:3">
      <c r="A13469" t="s">
        <v>12</v>
      </c>
      <c r="B13469" s="5">
        <v>45021</v>
      </c>
      <c r="C13469">
        <v>127.61</v>
      </c>
    </row>
    <row r="13470" spans="1:3">
      <c r="A13470" t="s">
        <v>12</v>
      </c>
      <c r="B13470" s="5">
        <v>45022</v>
      </c>
      <c r="C13470">
        <v>127.47</v>
      </c>
    </row>
    <row r="13471" spans="1:3">
      <c r="A13471" t="s">
        <v>12</v>
      </c>
      <c r="B13471" s="5">
        <v>45026</v>
      </c>
      <c r="C13471">
        <v>127.89</v>
      </c>
    </row>
    <row r="13472" spans="1:3">
      <c r="A13472" t="s">
        <v>12</v>
      </c>
      <c r="B13472" s="5">
        <v>45027</v>
      </c>
      <c r="C13472">
        <v>128.52000000000001</v>
      </c>
    </row>
    <row r="13473" spans="1:3">
      <c r="A13473" t="s">
        <v>12</v>
      </c>
      <c r="B13473" s="5">
        <v>45028</v>
      </c>
      <c r="C13473">
        <v>128.5</v>
      </c>
    </row>
    <row r="13474" spans="1:3">
      <c r="A13474" t="s">
        <v>12</v>
      </c>
      <c r="B13474" s="5">
        <v>45029</v>
      </c>
      <c r="C13474">
        <v>128.99</v>
      </c>
    </row>
    <row r="13475" spans="1:3">
      <c r="A13475" t="s">
        <v>12</v>
      </c>
      <c r="B13475" s="5">
        <v>45030</v>
      </c>
      <c r="C13475">
        <v>138.72999999999999</v>
      </c>
    </row>
    <row r="13476" spans="1:3">
      <c r="A13476" t="s">
        <v>12</v>
      </c>
      <c r="B13476" s="5">
        <v>45033</v>
      </c>
      <c r="C13476">
        <v>139.83000000000001</v>
      </c>
    </row>
    <row r="13477" spans="1:3">
      <c r="A13477" t="s">
        <v>12</v>
      </c>
      <c r="B13477" s="5">
        <v>45034</v>
      </c>
      <c r="C13477">
        <v>141.4</v>
      </c>
    </row>
    <row r="13478" spans="1:3">
      <c r="A13478" t="s">
        <v>12</v>
      </c>
      <c r="B13478" s="5">
        <v>45035</v>
      </c>
      <c r="C13478">
        <v>141.22</v>
      </c>
    </row>
    <row r="13479" spans="1:3">
      <c r="A13479" t="s">
        <v>12</v>
      </c>
      <c r="B13479" s="5">
        <v>45036</v>
      </c>
      <c r="C13479">
        <v>140.81</v>
      </c>
    </row>
    <row r="13480" spans="1:3">
      <c r="A13480" t="s">
        <v>12</v>
      </c>
      <c r="B13480" s="5">
        <v>45037</v>
      </c>
      <c r="C13480">
        <v>140.54</v>
      </c>
    </row>
    <row r="13481" spans="1:3">
      <c r="A13481" t="s">
        <v>12</v>
      </c>
      <c r="B13481" s="5">
        <v>45040</v>
      </c>
      <c r="C13481">
        <v>140.72999999999999</v>
      </c>
    </row>
    <row r="13482" spans="1:3">
      <c r="A13482" t="s">
        <v>12</v>
      </c>
      <c r="B13482" s="5">
        <v>45041</v>
      </c>
      <c r="C13482">
        <v>137.66999999999999</v>
      </c>
    </row>
    <row r="13483" spans="1:3">
      <c r="A13483" t="s">
        <v>12</v>
      </c>
      <c r="B13483" s="5">
        <v>45042</v>
      </c>
      <c r="C13483">
        <v>135.22999999999999</v>
      </c>
    </row>
    <row r="13484" spans="1:3">
      <c r="A13484" t="s">
        <v>12</v>
      </c>
      <c r="B13484" s="5">
        <v>45043</v>
      </c>
      <c r="C13484">
        <v>137.05000000000001</v>
      </c>
    </row>
    <row r="13485" spans="1:3">
      <c r="A13485" t="s">
        <v>12</v>
      </c>
      <c r="B13485" s="5">
        <v>45044</v>
      </c>
      <c r="C13485">
        <v>138.24</v>
      </c>
    </row>
    <row r="13486" spans="1:3">
      <c r="A13486" t="s">
        <v>12</v>
      </c>
      <c r="B13486" s="5">
        <v>45047</v>
      </c>
      <c r="C13486">
        <v>141.19999999999999</v>
      </c>
    </row>
    <row r="13487" spans="1:3">
      <c r="A13487" t="s">
        <v>12</v>
      </c>
      <c r="B13487" s="5">
        <v>45048</v>
      </c>
      <c r="C13487">
        <v>138.91999999999999</v>
      </c>
    </row>
    <row r="13488" spans="1:3">
      <c r="A13488" t="s">
        <v>12</v>
      </c>
      <c r="B13488" s="5">
        <v>45049</v>
      </c>
      <c r="C13488">
        <v>135.97999999999999</v>
      </c>
    </row>
    <row r="13489" spans="1:3">
      <c r="A13489" t="s">
        <v>12</v>
      </c>
      <c r="B13489" s="5">
        <v>45050</v>
      </c>
      <c r="C13489">
        <v>134.12</v>
      </c>
    </row>
    <row r="13490" spans="1:3">
      <c r="A13490" t="s">
        <v>12</v>
      </c>
      <c r="B13490" s="5">
        <v>45051</v>
      </c>
      <c r="C13490">
        <v>136.74</v>
      </c>
    </row>
    <row r="13491" spans="1:3">
      <c r="A13491" t="s">
        <v>12</v>
      </c>
      <c r="B13491" s="5">
        <v>45054</v>
      </c>
      <c r="C13491">
        <v>137.07</v>
      </c>
    </row>
    <row r="13492" spans="1:3">
      <c r="A13492" t="s">
        <v>12</v>
      </c>
      <c r="B13492" s="5">
        <v>45055</v>
      </c>
      <c r="C13492">
        <v>136.41</v>
      </c>
    </row>
    <row r="13493" spans="1:3">
      <c r="A13493" t="s">
        <v>12</v>
      </c>
      <c r="B13493" s="5">
        <v>45056</v>
      </c>
      <c r="C13493">
        <v>136.47999999999999</v>
      </c>
    </row>
    <row r="13494" spans="1:3">
      <c r="A13494" t="s">
        <v>12</v>
      </c>
      <c r="B13494" s="5">
        <v>45057</v>
      </c>
      <c r="C13494">
        <v>136.05000000000001</v>
      </c>
    </row>
    <row r="13495" spans="1:3">
      <c r="A13495" t="s">
        <v>12</v>
      </c>
      <c r="B13495" s="5">
        <v>45058</v>
      </c>
      <c r="C13495">
        <v>134.1</v>
      </c>
    </row>
    <row r="13496" spans="1:3">
      <c r="A13496" t="s">
        <v>12</v>
      </c>
      <c r="B13496" s="5">
        <v>45061</v>
      </c>
      <c r="C13496">
        <v>135.22999999999999</v>
      </c>
    </row>
    <row r="13497" spans="1:3">
      <c r="A13497" t="s">
        <v>12</v>
      </c>
      <c r="B13497" s="5">
        <v>45062</v>
      </c>
      <c r="C13497">
        <v>134.32</v>
      </c>
    </row>
    <row r="13498" spans="1:3">
      <c r="A13498" t="s">
        <v>12</v>
      </c>
      <c r="B13498" s="5">
        <v>45063</v>
      </c>
      <c r="C13498">
        <v>138.44999999999999</v>
      </c>
    </row>
    <row r="13499" spans="1:3">
      <c r="A13499" t="s">
        <v>12</v>
      </c>
      <c r="B13499" s="5">
        <v>45064</v>
      </c>
      <c r="C13499">
        <v>139.5</v>
      </c>
    </row>
    <row r="13500" spans="1:3">
      <c r="A13500" t="s">
        <v>12</v>
      </c>
      <c r="B13500" s="5">
        <v>45065</v>
      </c>
      <c r="C13500">
        <v>139.18</v>
      </c>
    </row>
    <row r="13501" spans="1:3">
      <c r="A13501" t="s">
        <v>12</v>
      </c>
      <c r="B13501" s="5">
        <v>45068</v>
      </c>
      <c r="C13501">
        <v>138.03</v>
      </c>
    </row>
    <row r="13502" spans="1:3">
      <c r="A13502" t="s">
        <v>12</v>
      </c>
      <c r="B13502" s="5">
        <v>45069</v>
      </c>
      <c r="C13502">
        <v>136.59</v>
      </c>
    </row>
    <row r="13503" spans="1:3">
      <c r="A13503" t="s">
        <v>12</v>
      </c>
      <c r="B13503" s="5">
        <v>45070</v>
      </c>
      <c r="C13503">
        <v>135.34</v>
      </c>
    </row>
    <row r="13504" spans="1:3">
      <c r="A13504" t="s">
        <v>12</v>
      </c>
      <c r="B13504" s="5">
        <v>45071</v>
      </c>
      <c r="C13504">
        <v>135.66999999999999</v>
      </c>
    </row>
    <row r="13505" spans="1:3">
      <c r="A13505" t="s">
        <v>12</v>
      </c>
      <c r="B13505" s="5">
        <v>45072</v>
      </c>
      <c r="C13505">
        <v>136.94</v>
      </c>
    </row>
    <row r="13506" spans="1:3">
      <c r="A13506" t="s">
        <v>12</v>
      </c>
      <c r="B13506" s="5">
        <v>45076</v>
      </c>
      <c r="C13506">
        <v>137.46</v>
      </c>
    </row>
    <row r="13507" spans="1:3">
      <c r="A13507" t="s">
        <v>12</v>
      </c>
      <c r="B13507" s="5">
        <v>45077</v>
      </c>
      <c r="C13507">
        <v>135.71</v>
      </c>
    </row>
    <row r="13508" spans="1:3">
      <c r="A13508" t="s">
        <v>12</v>
      </c>
      <c r="B13508" s="5">
        <v>45078</v>
      </c>
      <c r="C13508">
        <v>137.58000000000001</v>
      </c>
    </row>
    <row r="13509" spans="1:3">
      <c r="A13509" t="s">
        <v>12</v>
      </c>
      <c r="B13509" s="5">
        <v>45079</v>
      </c>
      <c r="C13509">
        <v>140.47</v>
      </c>
    </row>
    <row r="13510" spans="1:3">
      <c r="A13510" t="s">
        <v>12</v>
      </c>
      <c r="B13510" s="5">
        <v>45082</v>
      </c>
      <c r="C13510">
        <v>139.09</v>
      </c>
    </row>
    <row r="13511" spans="1:3">
      <c r="A13511" t="s">
        <v>12</v>
      </c>
      <c r="B13511" s="5">
        <v>45083</v>
      </c>
      <c r="C13511">
        <v>139.34</v>
      </c>
    </row>
    <row r="13512" spans="1:3">
      <c r="A13512" t="s">
        <v>12</v>
      </c>
      <c r="B13512" s="5">
        <v>45084</v>
      </c>
      <c r="C13512">
        <v>140.69</v>
      </c>
    </row>
    <row r="13513" spans="1:3">
      <c r="A13513" t="s">
        <v>12</v>
      </c>
      <c r="B13513" s="5">
        <v>45085</v>
      </c>
      <c r="C13513">
        <v>140.72999999999999</v>
      </c>
    </row>
    <row r="13514" spans="1:3">
      <c r="A13514" t="s">
        <v>12</v>
      </c>
      <c r="B13514" s="5">
        <v>45086</v>
      </c>
      <c r="C13514">
        <v>141.01</v>
      </c>
    </row>
    <row r="13515" spans="1:3">
      <c r="A13515" t="s">
        <v>12</v>
      </c>
      <c r="B13515" s="5">
        <v>45089</v>
      </c>
      <c r="C13515">
        <v>141</v>
      </c>
    </row>
    <row r="13516" spans="1:3">
      <c r="A13516" t="s">
        <v>12</v>
      </c>
      <c r="B13516" s="5">
        <v>45090</v>
      </c>
      <c r="C13516">
        <v>142.02000000000001</v>
      </c>
    </row>
    <row r="13517" spans="1:3">
      <c r="A13517" t="s">
        <v>12</v>
      </c>
      <c r="B13517" s="5">
        <v>45091</v>
      </c>
      <c r="C13517">
        <v>141.49</v>
      </c>
    </row>
    <row r="13518" spans="1:3">
      <c r="A13518" t="s">
        <v>12</v>
      </c>
      <c r="B13518" s="5">
        <v>45092</v>
      </c>
      <c r="C13518">
        <v>143.09</v>
      </c>
    </row>
    <row r="13519" spans="1:3">
      <c r="A13519" t="s">
        <v>12</v>
      </c>
      <c r="B13519" s="5">
        <v>45093</v>
      </c>
      <c r="C13519">
        <v>143.26</v>
      </c>
    </row>
    <row r="13520" spans="1:3">
      <c r="A13520" t="s">
        <v>12</v>
      </c>
      <c r="B13520" s="5">
        <v>45097</v>
      </c>
      <c r="C13520">
        <v>142.53</v>
      </c>
    </row>
    <row r="13521" spans="1:3">
      <c r="A13521" t="s">
        <v>12</v>
      </c>
      <c r="B13521" s="5">
        <v>45098</v>
      </c>
      <c r="C13521">
        <v>142.32</v>
      </c>
    </row>
    <row r="13522" spans="1:3">
      <c r="A13522" t="s">
        <v>12</v>
      </c>
      <c r="B13522" s="5">
        <v>45099</v>
      </c>
      <c r="C13522">
        <v>139.58000000000001</v>
      </c>
    </row>
    <row r="13523" spans="1:3">
      <c r="A13523" t="s">
        <v>12</v>
      </c>
      <c r="B13523" s="5">
        <v>45100</v>
      </c>
      <c r="C13523">
        <v>138.85</v>
      </c>
    </row>
    <row r="13524" spans="1:3">
      <c r="A13524" t="s">
        <v>12</v>
      </c>
      <c r="B13524" s="5">
        <v>45103</v>
      </c>
      <c r="C13524">
        <v>139.19</v>
      </c>
    </row>
    <row r="13525" spans="1:3">
      <c r="A13525" t="s">
        <v>12</v>
      </c>
      <c r="B13525" s="5">
        <v>45104</v>
      </c>
      <c r="C13525">
        <v>139.19999999999999</v>
      </c>
    </row>
    <row r="13526" spans="1:3">
      <c r="A13526" t="s">
        <v>12</v>
      </c>
      <c r="B13526" s="5">
        <v>45105</v>
      </c>
      <c r="C13526">
        <v>138.59</v>
      </c>
    </row>
    <row r="13527" spans="1:3">
      <c r="A13527" t="s">
        <v>12</v>
      </c>
      <c r="B13527" s="5">
        <v>45106</v>
      </c>
      <c r="C13527">
        <v>143.43</v>
      </c>
    </row>
    <row r="13528" spans="1:3">
      <c r="A13528" t="s">
        <v>12</v>
      </c>
      <c r="B13528" s="5">
        <v>45107</v>
      </c>
      <c r="C13528">
        <v>145.44</v>
      </c>
    </row>
    <row r="13529" spans="1:3">
      <c r="A13529" t="s">
        <v>12</v>
      </c>
      <c r="B13529" s="5">
        <v>45110</v>
      </c>
      <c r="C13529">
        <v>146.61000000000001</v>
      </c>
    </row>
    <row r="13530" spans="1:3">
      <c r="A13530" t="s">
        <v>12</v>
      </c>
      <c r="B13530" s="5">
        <v>45112</v>
      </c>
      <c r="C13530">
        <v>144.63999999999999</v>
      </c>
    </row>
    <row r="13531" spans="1:3">
      <c r="A13531" t="s">
        <v>12</v>
      </c>
      <c r="B13531" s="5">
        <v>45113</v>
      </c>
      <c r="C13531">
        <v>143.21</v>
      </c>
    </row>
    <row r="13532" spans="1:3">
      <c r="A13532" t="s">
        <v>12</v>
      </c>
      <c r="B13532" s="5">
        <v>45114</v>
      </c>
      <c r="C13532">
        <v>144.34</v>
      </c>
    </row>
    <row r="13533" spans="1:3">
      <c r="A13533" t="s">
        <v>12</v>
      </c>
      <c r="B13533" s="5">
        <v>45117</v>
      </c>
      <c r="C13533">
        <v>145.15</v>
      </c>
    </row>
    <row r="13534" spans="1:3">
      <c r="A13534" t="s">
        <v>12</v>
      </c>
      <c r="B13534" s="5">
        <v>45118</v>
      </c>
      <c r="C13534">
        <v>147.41999999999999</v>
      </c>
    </row>
    <row r="13535" spans="1:3">
      <c r="A13535" t="s">
        <v>12</v>
      </c>
      <c r="B13535" s="5">
        <v>45119</v>
      </c>
      <c r="C13535">
        <v>148.15</v>
      </c>
    </row>
    <row r="13536" spans="1:3">
      <c r="A13536" t="s">
        <v>12</v>
      </c>
      <c r="B13536" s="5">
        <v>45120</v>
      </c>
      <c r="C13536">
        <v>148.87</v>
      </c>
    </row>
    <row r="13537" spans="1:3">
      <c r="A13537" t="s">
        <v>12</v>
      </c>
      <c r="B13537" s="5">
        <v>45121</v>
      </c>
      <c r="C13537">
        <v>149.77000000000001</v>
      </c>
    </row>
    <row r="13538" spans="1:3">
      <c r="A13538" t="s">
        <v>12</v>
      </c>
      <c r="B13538" s="5">
        <v>45124</v>
      </c>
      <c r="C13538">
        <v>153.38</v>
      </c>
    </row>
    <row r="13539" spans="1:3">
      <c r="A13539" t="s">
        <v>12</v>
      </c>
      <c r="B13539" s="5">
        <v>45125</v>
      </c>
      <c r="C13539">
        <v>153.66</v>
      </c>
    </row>
    <row r="13540" spans="1:3">
      <c r="A13540" t="s">
        <v>12</v>
      </c>
      <c r="B13540" s="5">
        <v>45126</v>
      </c>
      <c r="C13540">
        <v>154.25</v>
      </c>
    </row>
    <row r="13541" spans="1:3">
      <c r="A13541" t="s">
        <v>12</v>
      </c>
      <c r="B13541" s="5">
        <v>45127</v>
      </c>
      <c r="C13541">
        <v>156.15</v>
      </c>
    </row>
    <row r="13542" spans="1:3">
      <c r="A13542" t="s">
        <v>12</v>
      </c>
      <c r="B13542" s="5">
        <v>45128</v>
      </c>
      <c r="C13542">
        <v>154.94999999999999</v>
      </c>
    </row>
    <row r="13543" spans="1:3">
      <c r="A13543" t="s">
        <v>12</v>
      </c>
      <c r="B13543" s="5">
        <v>45131</v>
      </c>
      <c r="C13543">
        <v>158</v>
      </c>
    </row>
    <row r="13544" spans="1:3">
      <c r="A13544" t="s">
        <v>12</v>
      </c>
      <c r="B13544" s="5">
        <v>45132</v>
      </c>
      <c r="C13544">
        <v>156.82</v>
      </c>
    </row>
    <row r="13545" spans="1:3">
      <c r="A13545" t="s">
        <v>12</v>
      </c>
      <c r="B13545" s="5">
        <v>45133</v>
      </c>
      <c r="C13545">
        <v>157.76</v>
      </c>
    </row>
    <row r="13546" spans="1:3">
      <c r="A13546" t="s">
        <v>12</v>
      </c>
      <c r="B13546" s="5">
        <v>45134</v>
      </c>
      <c r="C13546">
        <v>156.02000000000001</v>
      </c>
    </row>
    <row r="13547" spans="1:3">
      <c r="A13547" t="s">
        <v>12</v>
      </c>
      <c r="B13547" s="5">
        <v>45135</v>
      </c>
      <c r="C13547">
        <v>156.91</v>
      </c>
    </row>
    <row r="13548" spans="1:3">
      <c r="A13548" t="s">
        <v>12</v>
      </c>
      <c r="B13548" s="5">
        <v>45138</v>
      </c>
      <c r="C13548">
        <v>157.96</v>
      </c>
    </row>
    <row r="13549" spans="1:3">
      <c r="A13549" t="s">
        <v>12</v>
      </c>
      <c r="B13549" s="5">
        <v>45139</v>
      </c>
      <c r="C13549">
        <v>157.18</v>
      </c>
    </row>
    <row r="13550" spans="1:3">
      <c r="A13550" t="s">
        <v>12</v>
      </c>
      <c r="B13550" s="5">
        <v>45140</v>
      </c>
      <c r="C13550">
        <v>155.4</v>
      </c>
    </row>
    <row r="13551" spans="1:3">
      <c r="A13551" t="s">
        <v>12</v>
      </c>
      <c r="B13551" s="5">
        <v>45141</v>
      </c>
      <c r="C13551">
        <v>156.35</v>
      </c>
    </row>
    <row r="13552" spans="1:3">
      <c r="A13552" t="s">
        <v>12</v>
      </c>
      <c r="B13552" s="5">
        <v>45142</v>
      </c>
      <c r="C13552">
        <v>156.02000000000001</v>
      </c>
    </row>
    <row r="13553" spans="1:3">
      <c r="A13553" t="s">
        <v>12</v>
      </c>
      <c r="B13553" s="5">
        <v>45145</v>
      </c>
      <c r="C13553">
        <v>156.76</v>
      </c>
    </row>
    <row r="13554" spans="1:3">
      <c r="A13554" t="s">
        <v>12</v>
      </c>
      <c r="B13554" s="5">
        <v>45146</v>
      </c>
      <c r="C13554">
        <v>155.88</v>
      </c>
    </row>
    <row r="13555" spans="1:3">
      <c r="A13555" t="s">
        <v>12</v>
      </c>
      <c r="B13555" s="5">
        <v>45147</v>
      </c>
      <c r="C13555">
        <v>153.79</v>
      </c>
    </row>
    <row r="13556" spans="1:3">
      <c r="A13556" t="s">
        <v>12</v>
      </c>
      <c r="B13556" s="5">
        <v>45148</v>
      </c>
      <c r="C13556">
        <v>153.56</v>
      </c>
    </row>
    <row r="13557" spans="1:3">
      <c r="A13557" t="s">
        <v>12</v>
      </c>
      <c r="B13557" s="5">
        <v>45149</v>
      </c>
      <c r="C13557">
        <v>154.44999999999999</v>
      </c>
    </row>
    <row r="13558" spans="1:3">
      <c r="A13558" t="s">
        <v>12</v>
      </c>
      <c r="B13558" s="5">
        <v>45152</v>
      </c>
      <c r="C13558">
        <v>154.77000000000001</v>
      </c>
    </row>
    <row r="13559" spans="1:3">
      <c r="A13559" t="s">
        <v>12</v>
      </c>
      <c r="B13559" s="5">
        <v>45153</v>
      </c>
      <c r="C13559">
        <v>150.83000000000001</v>
      </c>
    </row>
    <row r="13560" spans="1:3">
      <c r="A13560" t="s">
        <v>12</v>
      </c>
      <c r="B13560" s="5">
        <v>45154</v>
      </c>
      <c r="C13560">
        <v>150.19</v>
      </c>
    </row>
    <row r="13561" spans="1:3">
      <c r="A13561" t="s">
        <v>12</v>
      </c>
      <c r="B13561" s="5">
        <v>45155</v>
      </c>
      <c r="C13561">
        <v>148.63</v>
      </c>
    </row>
    <row r="13562" spans="1:3">
      <c r="A13562" t="s">
        <v>12</v>
      </c>
      <c r="B13562" s="5">
        <v>45156</v>
      </c>
      <c r="C13562">
        <v>148.97</v>
      </c>
    </row>
    <row r="13563" spans="1:3">
      <c r="A13563" t="s">
        <v>12</v>
      </c>
      <c r="B13563" s="5">
        <v>45159</v>
      </c>
      <c r="C13563">
        <v>149.47999999999999</v>
      </c>
    </row>
    <row r="13564" spans="1:3">
      <c r="A13564" t="s">
        <v>12</v>
      </c>
      <c r="B13564" s="5">
        <v>45160</v>
      </c>
      <c r="C13564">
        <v>146.38</v>
      </c>
    </row>
    <row r="13565" spans="1:3">
      <c r="A13565" t="s">
        <v>12</v>
      </c>
      <c r="B13565" s="5">
        <v>45161</v>
      </c>
      <c r="C13565">
        <v>147.37</v>
      </c>
    </row>
    <row r="13566" spans="1:3">
      <c r="A13566" t="s">
        <v>12</v>
      </c>
      <c r="B13566" s="5">
        <v>45162</v>
      </c>
      <c r="C13566">
        <v>147.22999999999999</v>
      </c>
    </row>
    <row r="13567" spans="1:3">
      <c r="A13567" t="s">
        <v>12</v>
      </c>
      <c r="B13567" s="5">
        <v>45163</v>
      </c>
      <c r="C13567">
        <v>147.05000000000001</v>
      </c>
    </row>
    <row r="13568" spans="1:3">
      <c r="A13568" t="s">
        <v>12</v>
      </c>
      <c r="B13568" s="5">
        <v>45166</v>
      </c>
      <c r="C13568">
        <v>147.56</v>
      </c>
    </row>
    <row r="13569" spans="1:3">
      <c r="A13569" t="s">
        <v>12</v>
      </c>
      <c r="B13569" s="5">
        <v>45167</v>
      </c>
      <c r="C13569">
        <v>148.76</v>
      </c>
    </row>
    <row r="13570" spans="1:3">
      <c r="A13570" t="s">
        <v>12</v>
      </c>
      <c r="B13570" s="5">
        <v>45168</v>
      </c>
      <c r="C13570">
        <v>148.16</v>
      </c>
    </row>
    <row r="13571" spans="1:3">
      <c r="A13571" t="s">
        <v>12</v>
      </c>
      <c r="B13571" s="5">
        <v>45169</v>
      </c>
      <c r="C13571">
        <v>146.33000000000001</v>
      </c>
    </row>
    <row r="13572" spans="1:3">
      <c r="A13572" t="s">
        <v>12</v>
      </c>
      <c r="B13572" s="5">
        <v>45170</v>
      </c>
      <c r="C13572">
        <v>146.82</v>
      </c>
    </row>
    <row r="13573" spans="1:3">
      <c r="A13573" t="s">
        <v>12</v>
      </c>
      <c r="B13573" s="5">
        <v>45174</v>
      </c>
      <c r="C13573">
        <v>145.19999999999999</v>
      </c>
    </row>
    <row r="13574" spans="1:3">
      <c r="A13574" t="s">
        <v>12</v>
      </c>
      <c r="B13574" s="5">
        <v>45175</v>
      </c>
      <c r="C13574">
        <v>144.96</v>
      </c>
    </row>
    <row r="13575" spans="1:3">
      <c r="A13575" t="s">
        <v>12</v>
      </c>
      <c r="B13575" s="5">
        <v>45176</v>
      </c>
      <c r="C13575">
        <v>143.72</v>
      </c>
    </row>
    <row r="13576" spans="1:3">
      <c r="A13576" t="s">
        <v>12</v>
      </c>
      <c r="B13576" s="5">
        <v>45177</v>
      </c>
      <c r="C13576">
        <v>143.83000000000001</v>
      </c>
    </row>
    <row r="13577" spans="1:3">
      <c r="A13577" t="s">
        <v>12</v>
      </c>
      <c r="B13577" s="5">
        <v>45180</v>
      </c>
      <c r="C13577">
        <v>144.46</v>
      </c>
    </row>
    <row r="13578" spans="1:3">
      <c r="A13578" t="s">
        <v>12</v>
      </c>
      <c r="B13578" s="5">
        <v>45181</v>
      </c>
      <c r="C13578">
        <v>146.34</v>
      </c>
    </row>
    <row r="13579" spans="1:3">
      <c r="A13579" t="s">
        <v>12</v>
      </c>
      <c r="B13579" s="5">
        <v>45182</v>
      </c>
      <c r="C13579">
        <v>146.41</v>
      </c>
    </row>
    <row r="13580" spans="1:3">
      <c r="A13580" t="s">
        <v>12</v>
      </c>
      <c r="B13580" s="5">
        <v>45183</v>
      </c>
      <c r="C13580">
        <v>149.25</v>
      </c>
    </row>
    <row r="13581" spans="1:3">
      <c r="A13581" t="s">
        <v>12</v>
      </c>
      <c r="B13581" s="5">
        <v>45184</v>
      </c>
      <c r="C13581">
        <v>148.81</v>
      </c>
    </row>
    <row r="13582" spans="1:3">
      <c r="A13582" t="s">
        <v>12</v>
      </c>
      <c r="B13582" s="5">
        <v>45187</v>
      </c>
      <c r="C13582">
        <v>149.12</v>
      </c>
    </row>
    <row r="13583" spans="1:3">
      <c r="A13583" t="s">
        <v>12</v>
      </c>
      <c r="B13583" s="5">
        <v>45188</v>
      </c>
      <c r="C13583">
        <v>148.93</v>
      </c>
    </row>
    <row r="13584" spans="1:3">
      <c r="A13584" t="s">
        <v>12</v>
      </c>
      <c r="B13584" s="5">
        <v>45189</v>
      </c>
      <c r="C13584">
        <v>148.30000000000001</v>
      </c>
    </row>
    <row r="13585" spans="1:3">
      <c r="A13585" t="s">
        <v>12</v>
      </c>
      <c r="B13585" s="5">
        <v>45190</v>
      </c>
      <c r="C13585">
        <v>147.13999999999999</v>
      </c>
    </row>
    <row r="13586" spans="1:3">
      <c r="A13586" t="s">
        <v>12</v>
      </c>
      <c r="B13586" s="5">
        <v>45191</v>
      </c>
      <c r="C13586">
        <v>145.72999999999999</v>
      </c>
    </row>
    <row r="13587" spans="1:3">
      <c r="A13587" t="s">
        <v>12</v>
      </c>
      <c r="B13587" s="5">
        <v>45194</v>
      </c>
      <c r="C13587">
        <v>146.44999999999999</v>
      </c>
    </row>
    <row r="13588" spans="1:3">
      <c r="A13588" t="s">
        <v>12</v>
      </c>
      <c r="B13588" s="5">
        <v>45195</v>
      </c>
      <c r="C13588">
        <v>144.93</v>
      </c>
    </row>
    <row r="13589" spans="1:3">
      <c r="A13589" t="s">
        <v>12</v>
      </c>
      <c r="B13589" s="5">
        <v>45196</v>
      </c>
      <c r="C13589">
        <v>145.78</v>
      </c>
    </row>
    <row r="13590" spans="1:3">
      <c r="A13590" t="s">
        <v>12</v>
      </c>
      <c r="B13590" s="5">
        <v>45197</v>
      </c>
      <c r="C13590">
        <v>147.59</v>
      </c>
    </row>
    <row r="13591" spans="1:3">
      <c r="A13591" t="s">
        <v>12</v>
      </c>
      <c r="B13591" s="5">
        <v>45198</v>
      </c>
      <c r="C13591">
        <v>145.02000000000001</v>
      </c>
    </row>
    <row r="13592" spans="1:3">
      <c r="A13592" t="s">
        <v>12</v>
      </c>
      <c r="B13592" s="5">
        <v>45201</v>
      </c>
      <c r="C13592">
        <v>143.77000000000001</v>
      </c>
    </row>
    <row r="13593" spans="1:3">
      <c r="A13593" t="s">
        <v>12</v>
      </c>
      <c r="B13593" s="5">
        <v>45202</v>
      </c>
      <c r="C13593">
        <v>142.71</v>
      </c>
    </row>
    <row r="13594" spans="1:3">
      <c r="A13594" t="s">
        <v>12</v>
      </c>
      <c r="B13594" s="5">
        <v>45203</v>
      </c>
      <c r="C13594">
        <v>143.35</v>
      </c>
    </row>
    <row r="13595" spans="1:3">
      <c r="A13595" t="s">
        <v>12</v>
      </c>
      <c r="B13595" s="5">
        <v>45204</v>
      </c>
      <c r="C13595">
        <v>142.9</v>
      </c>
    </row>
    <row r="13596" spans="1:3">
      <c r="A13596" t="s">
        <v>12</v>
      </c>
      <c r="B13596" s="5">
        <v>45205</v>
      </c>
      <c r="C13596">
        <v>145.1</v>
      </c>
    </row>
    <row r="13597" spans="1:3">
      <c r="A13597" t="s">
        <v>12</v>
      </c>
      <c r="B13597" s="5">
        <v>45208</v>
      </c>
      <c r="C13597">
        <v>144.77000000000001</v>
      </c>
    </row>
    <row r="13598" spans="1:3">
      <c r="A13598" t="s">
        <v>12</v>
      </c>
      <c r="B13598" s="5">
        <v>45209</v>
      </c>
      <c r="C13598">
        <v>145.65</v>
      </c>
    </row>
    <row r="13599" spans="1:3">
      <c r="A13599" t="s">
        <v>12</v>
      </c>
      <c r="B13599" s="5">
        <v>45210</v>
      </c>
      <c r="C13599">
        <v>146.15</v>
      </c>
    </row>
    <row r="13600" spans="1:3">
      <c r="A13600" t="s">
        <v>12</v>
      </c>
      <c r="B13600" s="5">
        <v>45211</v>
      </c>
      <c r="C13600">
        <v>145.81</v>
      </c>
    </row>
    <row r="13601" spans="1:3">
      <c r="A13601" t="s">
        <v>12</v>
      </c>
      <c r="B13601" s="5">
        <v>45212</v>
      </c>
      <c r="C13601">
        <v>148</v>
      </c>
    </row>
    <row r="13602" spans="1:3">
      <c r="A13602" t="s">
        <v>12</v>
      </c>
      <c r="B13602" s="5">
        <v>45215</v>
      </c>
      <c r="C13602">
        <v>147.85</v>
      </c>
    </row>
    <row r="13603" spans="1:3">
      <c r="A13603" t="s">
        <v>12</v>
      </c>
      <c r="B13603" s="5">
        <v>45216</v>
      </c>
      <c r="C13603">
        <v>147.53</v>
      </c>
    </row>
    <row r="13604" spans="1:3">
      <c r="A13604" t="s">
        <v>12</v>
      </c>
      <c r="B13604" s="5">
        <v>45217</v>
      </c>
      <c r="C13604">
        <v>145.91</v>
      </c>
    </row>
    <row r="13605" spans="1:3">
      <c r="A13605" t="s">
        <v>12</v>
      </c>
      <c r="B13605" s="5">
        <v>45218</v>
      </c>
      <c r="C13605">
        <v>145.29</v>
      </c>
    </row>
    <row r="13606" spans="1:3">
      <c r="A13606" t="s">
        <v>12</v>
      </c>
      <c r="B13606" s="5">
        <v>45219</v>
      </c>
      <c r="C13606">
        <v>142.94999999999999</v>
      </c>
    </row>
    <row r="13607" spans="1:3">
      <c r="A13607" t="s">
        <v>12</v>
      </c>
      <c r="B13607" s="5">
        <v>45222</v>
      </c>
      <c r="C13607">
        <v>141</v>
      </c>
    </row>
    <row r="13608" spans="1:3">
      <c r="A13608" t="s">
        <v>12</v>
      </c>
      <c r="B13608" s="5">
        <v>45223</v>
      </c>
      <c r="C13608">
        <v>141.16999999999999</v>
      </c>
    </row>
    <row r="13609" spans="1:3">
      <c r="A13609" t="s">
        <v>12</v>
      </c>
      <c r="B13609" s="5">
        <v>45224</v>
      </c>
      <c r="C13609">
        <v>140.4</v>
      </c>
    </row>
    <row r="13610" spans="1:3">
      <c r="A13610" t="s">
        <v>12</v>
      </c>
      <c r="B13610" s="5">
        <v>45225</v>
      </c>
      <c r="C13610">
        <v>140.76</v>
      </c>
    </row>
    <row r="13611" spans="1:3">
      <c r="A13611" t="s">
        <v>12</v>
      </c>
      <c r="B13611" s="5">
        <v>45226</v>
      </c>
      <c r="C13611">
        <v>135.69</v>
      </c>
    </row>
    <row r="13612" spans="1:3">
      <c r="A13612" t="s">
        <v>12</v>
      </c>
      <c r="B13612" s="5">
        <v>45229</v>
      </c>
      <c r="C13612">
        <v>137.41999999999999</v>
      </c>
    </row>
    <row r="13613" spans="1:3">
      <c r="A13613" t="s">
        <v>12</v>
      </c>
      <c r="B13613" s="5">
        <v>45230</v>
      </c>
      <c r="C13613">
        <v>139.06</v>
      </c>
    </row>
    <row r="13614" spans="1:3">
      <c r="A13614" t="s">
        <v>12</v>
      </c>
      <c r="B13614" s="5">
        <v>45231</v>
      </c>
      <c r="C13614">
        <v>138.94</v>
      </c>
    </row>
    <row r="13615" spans="1:3">
      <c r="A13615" t="s">
        <v>12</v>
      </c>
      <c r="B13615" s="5">
        <v>45232</v>
      </c>
      <c r="C13615">
        <v>141.41999999999999</v>
      </c>
    </row>
    <row r="13616" spans="1:3">
      <c r="A13616" t="s">
        <v>12</v>
      </c>
      <c r="B13616" s="5">
        <v>45233</v>
      </c>
      <c r="C13616">
        <v>143</v>
      </c>
    </row>
    <row r="13617" spans="1:3">
      <c r="A13617" t="s">
        <v>12</v>
      </c>
      <c r="B13617" s="5">
        <v>45236</v>
      </c>
      <c r="C13617">
        <v>144.08000000000001</v>
      </c>
    </row>
    <row r="13618" spans="1:3">
      <c r="A13618" t="s">
        <v>12</v>
      </c>
      <c r="B13618" s="5">
        <v>45237</v>
      </c>
      <c r="C13618">
        <v>144.01</v>
      </c>
    </row>
    <row r="13619" spans="1:3">
      <c r="A13619" t="s">
        <v>12</v>
      </c>
      <c r="B13619" s="5">
        <v>45238</v>
      </c>
      <c r="C13619">
        <v>144.72</v>
      </c>
    </row>
    <row r="13620" spans="1:3">
      <c r="A13620" t="s">
        <v>12</v>
      </c>
      <c r="B13620" s="5">
        <v>45239</v>
      </c>
      <c r="C13620">
        <v>144.29</v>
      </c>
    </row>
    <row r="13621" spans="1:3">
      <c r="A13621" t="s">
        <v>12</v>
      </c>
      <c r="B13621" s="5">
        <v>45240</v>
      </c>
      <c r="C13621">
        <v>146.43</v>
      </c>
    </row>
    <row r="13622" spans="1:3">
      <c r="A13622" t="s">
        <v>12</v>
      </c>
      <c r="B13622" s="5">
        <v>45243</v>
      </c>
      <c r="C13622">
        <v>145.78</v>
      </c>
    </row>
    <row r="13623" spans="1:3">
      <c r="A13623" t="s">
        <v>12</v>
      </c>
      <c r="B13623" s="5">
        <v>45244</v>
      </c>
      <c r="C13623">
        <v>148.44</v>
      </c>
    </row>
    <row r="13624" spans="1:3">
      <c r="A13624" t="s">
        <v>12</v>
      </c>
      <c r="B13624" s="5">
        <v>45245</v>
      </c>
      <c r="C13624">
        <v>149.74</v>
      </c>
    </row>
    <row r="13625" spans="1:3">
      <c r="A13625" t="s">
        <v>12</v>
      </c>
      <c r="B13625" s="5">
        <v>45246</v>
      </c>
      <c r="C13625">
        <v>151.44999999999999</v>
      </c>
    </row>
    <row r="13626" spans="1:3">
      <c r="A13626" t="s">
        <v>12</v>
      </c>
      <c r="B13626" s="5">
        <v>45247</v>
      </c>
      <c r="C13626">
        <v>152.82</v>
      </c>
    </row>
    <row r="13627" spans="1:3">
      <c r="A13627" t="s">
        <v>12</v>
      </c>
      <c r="B13627" s="5">
        <v>45250</v>
      </c>
      <c r="C13627">
        <v>153.29</v>
      </c>
    </row>
    <row r="13628" spans="1:3">
      <c r="A13628" t="s">
        <v>12</v>
      </c>
      <c r="B13628" s="5">
        <v>45251</v>
      </c>
      <c r="C13628">
        <v>152.97</v>
      </c>
    </row>
    <row r="13629" spans="1:3">
      <c r="A13629" t="s">
        <v>12</v>
      </c>
      <c r="B13629" s="5">
        <v>45252</v>
      </c>
      <c r="C13629">
        <v>153.33000000000001</v>
      </c>
    </row>
    <row r="13630" spans="1:3">
      <c r="A13630" t="s">
        <v>12</v>
      </c>
      <c r="B13630" s="5">
        <v>45254</v>
      </c>
      <c r="C13630">
        <v>153.54</v>
      </c>
    </row>
    <row r="13631" spans="1:3">
      <c r="A13631" t="s">
        <v>12</v>
      </c>
      <c r="B13631" s="5">
        <v>45257</v>
      </c>
      <c r="C13631">
        <v>153.19</v>
      </c>
    </row>
    <row r="13632" spans="1:3">
      <c r="A13632" t="s">
        <v>12</v>
      </c>
      <c r="B13632" s="5">
        <v>45258</v>
      </c>
      <c r="C13632">
        <v>153.54</v>
      </c>
    </row>
    <row r="13633" spans="1:3">
      <c r="A13633" t="s">
        <v>12</v>
      </c>
      <c r="B13633" s="5">
        <v>45259</v>
      </c>
      <c r="C13633">
        <v>154.32</v>
      </c>
    </row>
    <row r="13634" spans="1:3">
      <c r="A13634" t="s">
        <v>12</v>
      </c>
      <c r="B13634" s="5">
        <v>45260</v>
      </c>
      <c r="C13634">
        <v>156.08000000000001</v>
      </c>
    </row>
    <row r="13635" spans="1:3">
      <c r="A13635" t="s">
        <v>12</v>
      </c>
      <c r="B13635" s="5">
        <v>45261</v>
      </c>
      <c r="C13635">
        <v>156.84</v>
      </c>
    </row>
    <row r="13636" spans="1:3">
      <c r="A13636" t="s">
        <v>12</v>
      </c>
      <c r="B13636" s="5">
        <v>45264</v>
      </c>
      <c r="C13636">
        <v>157.99</v>
      </c>
    </row>
    <row r="13637" spans="1:3">
      <c r="A13637" t="s">
        <v>12</v>
      </c>
      <c r="B13637" s="5">
        <v>45265</v>
      </c>
      <c r="C13637">
        <v>157.97</v>
      </c>
    </row>
    <row r="13638" spans="1:3">
      <c r="A13638" t="s">
        <v>12</v>
      </c>
      <c r="B13638" s="5">
        <v>45266</v>
      </c>
      <c r="C13638">
        <v>156.31</v>
      </c>
    </row>
    <row r="13639" spans="1:3">
      <c r="A13639" t="s">
        <v>12</v>
      </c>
      <c r="B13639" s="5">
        <v>45267</v>
      </c>
      <c r="C13639">
        <v>156.79</v>
      </c>
    </row>
    <row r="13640" spans="1:3">
      <c r="A13640" t="s">
        <v>12</v>
      </c>
      <c r="B13640" s="5">
        <v>45268</v>
      </c>
      <c r="C13640">
        <v>158.52000000000001</v>
      </c>
    </row>
    <row r="13641" spans="1:3">
      <c r="A13641" t="s">
        <v>12</v>
      </c>
      <c r="B13641" s="5">
        <v>45271</v>
      </c>
      <c r="C13641">
        <v>159.1</v>
      </c>
    </row>
    <row r="13642" spans="1:3">
      <c r="A13642" t="s">
        <v>12</v>
      </c>
      <c r="B13642" s="5">
        <v>45272</v>
      </c>
      <c r="C13642">
        <v>160.52000000000001</v>
      </c>
    </row>
    <row r="13643" spans="1:3">
      <c r="A13643" t="s">
        <v>12</v>
      </c>
      <c r="B13643" s="5">
        <v>45273</v>
      </c>
      <c r="C13643">
        <v>161.06</v>
      </c>
    </row>
    <row r="13644" spans="1:3">
      <c r="A13644" t="s">
        <v>12</v>
      </c>
      <c r="B13644" s="5">
        <v>45274</v>
      </c>
      <c r="C13644">
        <v>163.99</v>
      </c>
    </row>
    <row r="13645" spans="1:3">
      <c r="A13645" t="s">
        <v>12</v>
      </c>
      <c r="B13645" s="5">
        <v>45275</v>
      </c>
      <c r="C13645">
        <v>165.23</v>
      </c>
    </row>
    <row r="13646" spans="1:3">
      <c r="A13646" t="s">
        <v>12</v>
      </c>
      <c r="B13646" s="5">
        <v>45278</v>
      </c>
      <c r="C13646">
        <v>166.23</v>
      </c>
    </row>
    <row r="13647" spans="1:3">
      <c r="A13647" t="s">
        <v>12</v>
      </c>
      <c r="B13647" s="5">
        <v>45279</v>
      </c>
      <c r="C13647">
        <v>168.45</v>
      </c>
    </row>
    <row r="13648" spans="1:3">
      <c r="A13648" t="s">
        <v>12</v>
      </c>
      <c r="B13648" s="5">
        <v>45280</v>
      </c>
      <c r="C13648">
        <v>166.55</v>
      </c>
    </row>
    <row r="13649" spans="1:3">
      <c r="A13649" t="s">
        <v>12</v>
      </c>
      <c r="B13649" s="5">
        <v>45281</v>
      </c>
      <c r="C13649">
        <v>167.5</v>
      </c>
    </row>
    <row r="13650" spans="1:3">
      <c r="A13650" t="s">
        <v>12</v>
      </c>
      <c r="B13650" s="5">
        <v>45282</v>
      </c>
      <c r="C13650">
        <v>167.4</v>
      </c>
    </row>
    <row r="13651" spans="1:3">
      <c r="A13651" t="s">
        <v>12</v>
      </c>
      <c r="B13651" s="5">
        <v>45286</v>
      </c>
      <c r="C13651">
        <v>168.39</v>
      </c>
    </row>
    <row r="13652" spans="1:3">
      <c r="A13652" t="s">
        <v>12</v>
      </c>
      <c r="B13652" s="5">
        <v>45287</v>
      </c>
      <c r="C13652">
        <v>169.4</v>
      </c>
    </row>
    <row r="13653" spans="1:3">
      <c r="A13653" t="s">
        <v>12</v>
      </c>
      <c r="B13653" s="5">
        <v>45288</v>
      </c>
      <c r="C13653">
        <v>170.3</v>
      </c>
    </row>
    <row r="13654" spans="1:3">
      <c r="A13654" t="s">
        <v>12</v>
      </c>
      <c r="B13654" s="5">
        <v>45289</v>
      </c>
      <c r="C13654">
        <v>170.1</v>
      </c>
    </row>
    <row r="13655" spans="1:3">
      <c r="A13655" t="s">
        <v>12</v>
      </c>
      <c r="B13655" s="5">
        <v>45293</v>
      </c>
      <c r="C13655">
        <v>172.08</v>
      </c>
    </row>
    <row r="13656" spans="1:3">
      <c r="A13656" t="s">
        <v>12</v>
      </c>
      <c r="B13656" s="5">
        <v>45294</v>
      </c>
      <c r="C13656">
        <v>171.33</v>
      </c>
    </row>
    <row r="13657" spans="1:3">
      <c r="A13657" t="s">
        <v>12</v>
      </c>
      <c r="B13657" s="5">
        <v>45295</v>
      </c>
      <c r="C13657">
        <v>171.41</v>
      </c>
    </row>
    <row r="13658" spans="1:3">
      <c r="A13658" t="s">
        <v>12</v>
      </c>
      <c r="B13658" s="5">
        <v>45296</v>
      </c>
      <c r="C13658">
        <v>172.27</v>
      </c>
    </row>
    <row r="13659" spans="1:3">
      <c r="A13659" t="s">
        <v>12</v>
      </c>
      <c r="B13659" s="5">
        <v>45299</v>
      </c>
      <c r="C13659">
        <v>172.02</v>
      </c>
    </row>
    <row r="13660" spans="1:3">
      <c r="A13660" t="s">
        <v>12</v>
      </c>
      <c r="B13660" s="5">
        <v>45300</v>
      </c>
      <c r="C13660">
        <v>170.66</v>
      </c>
    </row>
    <row r="13661" spans="1:3">
      <c r="A13661" t="s">
        <v>12</v>
      </c>
      <c r="B13661" s="5">
        <v>45301</v>
      </c>
      <c r="C13661">
        <v>171.02</v>
      </c>
    </row>
    <row r="13662" spans="1:3">
      <c r="A13662" t="s">
        <v>12</v>
      </c>
      <c r="B13662" s="5">
        <v>45302</v>
      </c>
      <c r="C13662">
        <v>170.3</v>
      </c>
    </row>
    <row r="13663" spans="1:3">
      <c r="A13663" t="s">
        <v>12</v>
      </c>
      <c r="B13663" s="5">
        <v>45303</v>
      </c>
      <c r="C13663">
        <v>169.05</v>
      </c>
    </row>
    <row r="13664" spans="1:3">
      <c r="A13664" t="s">
        <v>12</v>
      </c>
      <c r="B13664" s="5">
        <v>45307</v>
      </c>
      <c r="C13664">
        <v>167.99</v>
      </c>
    </row>
    <row r="13665" spans="1:3">
      <c r="A13665" t="s">
        <v>12</v>
      </c>
      <c r="B13665" s="5">
        <v>45308</v>
      </c>
      <c r="C13665">
        <v>167.09</v>
      </c>
    </row>
    <row r="13666" spans="1:3">
      <c r="A13666" t="s">
        <v>12</v>
      </c>
      <c r="B13666" s="5">
        <v>45309</v>
      </c>
      <c r="C13666">
        <v>167.42</v>
      </c>
    </row>
    <row r="13667" spans="1:3">
      <c r="A13667" t="s">
        <v>12</v>
      </c>
      <c r="B13667" s="5">
        <v>45310</v>
      </c>
      <c r="C13667">
        <v>170.31</v>
      </c>
    </row>
    <row r="13668" spans="1:3">
      <c r="A13668" t="s">
        <v>12</v>
      </c>
      <c r="B13668" s="5">
        <v>45313</v>
      </c>
      <c r="C13668">
        <v>170.11</v>
      </c>
    </row>
    <row r="13669" spans="1:3">
      <c r="A13669" t="s">
        <v>12</v>
      </c>
      <c r="B13669" s="5">
        <v>45314</v>
      </c>
      <c r="C13669">
        <v>168.99</v>
      </c>
    </row>
    <row r="13670" spans="1:3">
      <c r="A13670" t="s">
        <v>12</v>
      </c>
      <c r="B13670" s="5">
        <v>45315</v>
      </c>
      <c r="C13670">
        <v>170.5</v>
      </c>
    </row>
    <row r="13671" spans="1:3">
      <c r="A13671" t="s">
        <v>12</v>
      </c>
      <c r="B13671" s="5">
        <v>45316</v>
      </c>
      <c r="C13671">
        <v>172.94</v>
      </c>
    </row>
    <row r="13672" spans="1:3">
      <c r="A13672" t="s">
        <v>12</v>
      </c>
      <c r="B13672" s="5">
        <v>45317</v>
      </c>
      <c r="C13672">
        <v>172.28</v>
      </c>
    </row>
    <row r="13673" spans="1:3">
      <c r="A13673" t="s">
        <v>12</v>
      </c>
      <c r="B13673" s="5">
        <v>45320</v>
      </c>
      <c r="C13673">
        <v>172.73</v>
      </c>
    </row>
    <row r="13674" spans="1:3">
      <c r="A13674" t="s">
        <v>12</v>
      </c>
      <c r="B13674" s="5">
        <v>45321</v>
      </c>
      <c r="C13674">
        <v>176.27</v>
      </c>
    </row>
    <row r="13675" spans="1:3">
      <c r="A13675" t="s">
        <v>12</v>
      </c>
      <c r="B13675" s="5">
        <v>45322</v>
      </c>
      <c r="C13675">
        <v>174.36</v>
      </c>
    </row>
    <row r="13676" spans="1:3">
      <c r="A13676" t="s">
        <v>12</v>
      </c>
      <c r="B13676" s="5">
        <v>45323</v>
      </c>
      <c r="C13676">
        <v>173.73</v>
      </c>
    </row>
    <row r="13677" spans="1:3">
      <c r="A13677" t="s">
        <v>12</v>
      </c>
      <c r="B13677" s="5">
        <v>45324</v>
      </c>
      <c r="C13677">
        <v>174.73</v>
      </c>
    </row>
    <row r="13678" spans="1:3">
      <c r="A13678" t="s">
        <v>12</v>
      </c>
      <c r="B13678" s="5">
        <v>45327</v>
      </c>
      <c r="C13678">
        <v>174.5</v>
      </c>
    </row>
    <row r="13679" spans="1:3">
      <c r="A13679" t="s">
        <v>12</v>
      </c>
      <c r="B13679" s="5">
        <v>45328</v>
      </c>
      <c r="C13679">
        <v>175.1</v>
      </c>
    </row>
    <row r="13680" spans="1:3">
      <c r="A13680" t="s">
        <v>12</v>
      </c>
      <c r="B13680" s="5">
        <v>45329</v>
      </c>
      <c r="C13680">
        <v>175.43</v>
      </c>
    </row>
    <row r="13681" spans="1:3">
      <c r="A13681" t="s">
        <v>12</v>
      </c>
      <c r="B13681" s="5">
        <v>45330</v>
      </c>
      <c r="C13681">
        <v>174.8</v>
      </c>
    </row>
    <row r="13682" spans="1:3">
      <c r="A13682" t="s">
        <v>12</v>
      </c>
      <c r="B13682" s="5">
        <v>45331</v>
      </c>
      <c r="C13682">
        <v>175.01</v>
      </c>
    </row>
    <row r="13683" spans="1:3">
      <c r="A13683" t="s">
        <v>12</v>
      </c>
      <c r="B13683" s="5">
        <v>45334</v>
      </c>
      <c r="C13683">
        <v>175.79</v>
      </c>
    </row>
    <row r="13684" spans="1:3">
      <c r="A13684" t="s">
        <v>12</v>
      </c>
      <c r="B13684" s="5">
        <v>45335</v>
      </c>
      <c r="C13684">
        <v>174.26</v>
      </c>
    </row>
    <row r="13685" spans="1:3">
      <c r="A13685" t="s">
        <v>12</v>
      </c>
      <c r="B13685" s="5">
        <v>45336</v>
      </c>
      <c r="C13685">
        <v>176.03</v>
      </c>
    </row>
    <row r="13686" spans="1:3">
      <c r="A13686" t="s">
        <v>12</v>
      </c>
      <c r="B13686" s="5">
        <v>45337</v>
      </c>
      <c r="C13686">
        <v>179.87</v>
      </c>
    </row>
    <row r="13687" spans="1:3">
      <c r="A13687" t="s">
        <v>12</v>
      </c>
      <c r="B13687" s="5">
        <v>45338</v>
      </c>
      <c r="C13687">
        <v>179.03</v>
      </c>
    </row>
    <row r="13688" spans="1:3">
      <c r="A13688" t="s">
        <v>12</v>
      </c>
      <c r="B13688" s="5">
        <v>45342</v>
      </c>
      <c r="C13688">
        <v>179.73</v>
      </c>
    </row>
    <row r="13689" spans="1:3">
      <c r="A13689" t="s">
        <v>12</v>
      </c>
      <c r="B13689" s="5">
        <v>45343</v>
      </c>
      <c r="C13689">
        <v>180.9</v>
      </c>
    </row>
    <row r="13690" spans="1:3">
      <c r="A13690" t="s">
        <v>12</v>
      </c>
      <c r="B13690" s="5">
        <v>45344</v>
      </c>
      <c r="C13690">
        <v>183.07</v>
      </c>
    </row>
    <row r="13691" spans="1:3">
      <c r="A13691" t="s">
        <v>12</v>
      </c>
      <c r="B13691" s="5">
        <v>45345</v>
      </c>
      <c r="C13691">
        <v>183.99</v>
      </c>
    </row>
    <row r="13692" spans="1:3">
      <c r="A13692" t="s">
        <v>12</v>
      </c>
      <c r="B13692" s="5">
        <v>45348</v>
      </c>
      <c r="C13692">
        <v>183.36</v>
      </c>
    </row>
    <row r="13693" spans="1:3">
      <c r="A13693" t="s">
        <v>12</v>
      </c>
      <c r="B13693" s="5">
        <v>45349</v>
      </c>
      <c r="C13693">
        <v>183.45</v>
      </c>
    </row>
    <row r="13694" spans="1:3">
      <c r="A13694" t="s">
        <v>12</v>
      </c>
      <c r="B13694" s="5">
        <v>45350</v>
      </c>
      <c r="C13694">
        <v>184.38</v>
      </c>
    </row>
    <row r="13695" spans="1:3">
      <c r="A13695" t="s">
        <v>12</v>
      </c>
      <c r="B13695" s="5">
        <v>45351</v>
      </c>
      <c r="C13695">
        <v>186.06</v>
      </c>
    </row>
    <row r="13696" spans="1:3">
      <c r="A13696" t="s">
        <v>12</v>
      </c>
      <c r="B13696" s="5">
        <v>45352</v>
      </c>
      <c r="C13696">
        <v>185.29</v>
      </c>
    </row>
    <row r="13697" spans="1:3">
      <c r="A13697" t="s">
        <v>12</v>
      </c>
      <c r="B13697" s="5">
        <v>45355</v>
      </c>
      <c r="C13697">
        <v>186.68</v>
      </c>
    </row>
    <row r="13698" spans="1:3">
      <c r="A13698" t="s">
        <v>12</v>
      </c>
      <c r="B13698" s="5">
        <v>45356</v>
      </c>
      <c r="C13698">
        <v>188.55</v>
      </c>
    </row>
    <row r="13699" spans="1:3">
      <c r="A13699" t="s">
        <v>12</v>
      </c>
      <c r="B13699" s="5">
        <v>45357</v>
      </c>
      <c r="C13699">
        <v>189.53</v>
      </c>
    </row>
    <row r="13700" spans="1:3">
      <c r="A13700" t="s">
        <v>12</v>
      </c>
      <c r="B13700" s="5">
        <v>45358</v>
      </c>
      <c r="C13700">
        <v>187.87</v>
      </c>
    </row>
    <row r="13701" spans="1:3">
      <c r="A13701" t="s">
        <v>12</v>
      </c>
      <c r="B13701" s="5">
        <v>45359</v>
      </c>
      <c r="C13701">
        <v>188.22</v>
      </c>
    </row>
    <row r="13702" spans="1:3">
      <c r="A13702" t="s">
        <v>12</v>
      </c>
      <c r="B13702" s="5">
        <v>45362</v>
      </c>
      <c r="C13702">
        <v>188.29</v>
      </c>
    </row>
    <row r="13703" spans="1:3">
      <c r="A13703" t="s">
        <v>12</v>
      </c>
      <c r="B13703" s="5">
        <v>45363</v>
      </c>
      <c r="C13703">
        <v>189.84</v>
      </c>
    </row>
    <row r="13704" spans="1:3">
      <c r="A13704" t="s">
        <v>12</v>
      </c>
      <c r="B13704" s="5">
        <v>45364</v>
      </c>
      <c r="C13704">
        <v>191.38</v>
      </c>
    </row>
    <row r="13705" spans="1:3">
      <c r="A13705" t="s">
        <v>12</v>
      </c>
      <c r="B13705" s="5">
        <v>45365</v>
      </c>
      <c r="C13705">
        <v>187.97</v>
      </c>
    </row>
    <row r="13706" spans="1:3">
      <c r="A13706" t="s">
        <v>12</v>
      </c>
      <c r="B13706" s="5">
        <v>45366</v>
      </c>
      <c r="C13706">
        <v>190.3</v>
      </c>
    </row>
    <row r="13707" spans="1:3">
      <c r="A13707" t="s">
        <v>12</v>
      </c>
      <c r="B13707" s="5">
        <v>45369</v>
      </c>
      <c r="C13707">
        <v>192.66</v>
      </c>
    </row>
    <row r="13708" spans="1:3">
      <c r="A13708" t="s">
        <v>12</v>
      </c>
      <c r="B13708" s="5">
        <v>45370</v>
      </c>
      <c r="C13708">
        <v>193.79</v>
      </c>
    </row>
    <row r="13709" spans="1:3">
      <c r="A13709" t="s">
        <v>12</v>
      </c>
      <c r="B13709" s="5">
        <v>45371</v>
      </c>
      <c r="C13709">
        <v>196.33</v>
      </c>
    </row>
    <row r="13710" spans="1:3">
      <c r="A13710" t="s">
        <v>12</v>
      </c>
      <c r="B13710" s="5">
        <v>45372</v>
      </c>
      <c r="C13710">
        <v>199.06</v>
      </c>
    </row>
    <row r="13711" spans="1:3">
      <c r="A13711" t="s">
        <v>12</v>
      </c>
      <c r="B13711" s="5">
        <v>45373</v>
      </c>
      <c r="C13711">
        <v>196.62</v>
      </c>
    </row>
    <row r="13712" spans="1:3">
      <c r="A13712" t="s">
        <v>12</v>
      </c>
      <c r="B13712" s="5">
        <v>45376</v>
      </c>
      <c r="C13712">
        <v>194.82</v>
      </c>
    </row>
    <row r="13713" spans="1:3">
      <c r="A13713" t="s">
        <v>12</v>
      </c>
      <c r="B13713" s="5">
        <v>45377</v>
      </c>
      <c r="C13713">
        <v>195.73</v>
      </c>
    </row>
    <row r="13714" spans="1:3">
      <c r="A13714" t="s">
        <v>12</v>
      </c>
      <c r="B13714" s="5">
        <v>45378</v>
      </c>
      <c r="C13714">
        <v>199.52</v>
      </c>
    </row>
    <row r="13715" spans="1:3">
      <c r="A13715" t="s">
        <v>12</v>
      </c>
      <c r="B13715" s="5">
        <v>45379</v>
      </c>
      <c r="C13715">
        <v>200.3</v>
      </c>
    </row>
    <row r="13716" spans="1:3">
      <c r="A13716" t="s">
        <v>12</v>
      </c>
      <c r="B13716" s="5">
        <v>45383</v>
      </c>
      <c r="C13716">
        <v>198.94</v>
      </c>
    </row>
    <row r="13717" spans="1:3">
      <c r="A13717" t="s">
        <v>12</v>
      </c>
      <c r="B13717" s="5">
        <v>45384</v>
      </c>
      <c r="C13717">
        <v>198.86</v>
      </c>
    </row>
    <row r="13718" spans="1:3">
      <c r="A13718" t="s">
        <v>12</v>
      </c>
      <c r="B13718" s="5">
        <v>45385</v>
      </c>
      <c r="C13718">
        <v>198.3</v>
      </c>
    </row>
    <row r="13719" spans="1:3">
      <c r="A13719" t="s">
        <v>12</v>
      </c>
      <c r="B13719" s="5">
        <v>45386</v>
      </c>
      <c r="C13719">
        <v>195.65</v>
      </c>
    </row>
    <row r="13720" spans="1:3">
      <c r="A13720" t="s">
        <v>12</v>
      </c>
      <c r="B13720" s="5">
        <v>45387</v>
      </c>
      <c r="C13720">
        <v>197.45</v>
      </c>
    </row>
    <row r="13721" spans="1:3">
      <c r="A13721" t="s">
        <v>12</v>
      </c>
      <c r="B13721" s="5">
        <v>45390</v>
      </c>
      <c r="C13721">
        <v>198.48</v>
      </c>
    </row>
    <row r="13722" spans="1:3">
      <c r="A13722" t="s">
        <v>12</v>
      </c>
      <c r="B13722" s="5">
        <v>45391</v>
      </c>
      <c r="C13722">
        <v>197.15</v>
      </c>
    </row>
    <row r="13723" spans="1:3">
      <c r="A13723" t="s">
        <v>12</v>
      </c>
      <c r="B13723" s="5">
        <v>45392</v>
      </c>
      <c r="C13723">
        <v>195.47</v>
      </c>
    </row>
    <row r="13724" spans="1:3">
      <c r="A13724" t="s">
        <v>12</v>
      </c>
      <c r="B13724" s="5">
        <v>45393</v>
      </c>
      <c r="C13724">
        <v>195.43</v>
      </c>
    </row>
    <row r="13725" spans="1:3">
      <c r="A13725" t="s">
        <v>12</v>
      </c>
      <c r="B13725" s="5">
        <v>45394</v>
      </c>
      <c r="C13725">
        <v>182.79</v>
      </c>
    </row>
    <row r="13726" spans="1:3">
      <c r="A13726" t="s">
        <v>12</v>
      </c>
      <c r="B13726" s="5">
        <v>45397</v>
      </c>
      <c r="C13726">
        <v>182.89</v>
      </c>
    </row>
    <row r="13727" spans="1:3">
      <c r="A13727" t="s">
        <v>12</v>
      </c>
      <c r="B13727" s="5">
        <v>45398</v>
      </c>
      <c r="C13727">
        <v>180.8</v>
      </c>
    </row>
    <row r="13728" spans="1:3">
      <c r="A13728" t="s">
        <v>12</v>
      </c>
      <c r="B13728" s="5">
        <v>45399</v>
      </c>
      <c r="C13728">
        <v>180.08</v>
      </c>
    </row>
    <row r="13729" spans="1:3">
      <c r="A13729" t="s">
        <v>12</v>
      </c>
      <c r="B13729" s="5">
        <v>45400</v>
      </c>
      <c r="C13729">
        <v>181.25</v>
      </c>
    </row>
    <row r="13730" spans="1:3">
      <c r="A13730" t="s">
        <v>12</v>
      </c>
      <c r="B13730" s="5">
        <v>45401</v>
      </c>
      <c r="C13730">
        <v>185.8</v>
      </c>
    </row>
    <row r="13731" spans="1:3">
      <c r="A13731" t="s">
        <v>12</v>
      </c>
      <c r="B13731" s="5">
        <v>45404</v>
      </c>
      <c r="C13731">
        <v>189.41</v>
      </c>
    </row>
    <row r="13732" spans="1:3">
      <c r="A13732" t="s">
        <v>12</v>
      </c>
      <c r="B13732" s="5">
        <v>45405</v>
      </c>
      <c r="C13732">
        <v>192.14</v>
      </c>
    </row>
    <row r="13733" spans="1:3">
      <c r="A13733" t="s">
        <v>12</v>
      </c>
      <c r="B13733" s="5">
        <v>45406</v>
      </c>
      <c r="C13733">
        <v>193.08</v>
      </c>
    </row>
    <row r="13734" spans="1:3">
      <c r="A13734" t="s">
        <v>12</v>
      </c>
      <c r="B13734" s="5">
        <v>45407</v>
      </c>
      <c r="C13734">
        <v>193.37</v>
      </c>
    </row>
    <row r="13735" spans="1:3">
      <c r="A13735" t="s">
        <v>12</v>
      </c>
      <c r="B13735" s="5">
        <v>45408</v>
      </c>
      <c r="C13735">
        <v>193.49</v>
      </c>
    </row>
    <row r="13736" spans="1:3">
      <c r="A13736" t="s">
        <v>12</v>
      </c>
      <c r="B13736" s="5">
        <v>45411</v>
      </c>
      <c r="C13736">
        <v>193.28</v>
      </c>
    </row>
    <row r="13737" spans="1:3">
      <c r="A13737" t="s">
        <v>12</v>
      </c>
      <c r="B13737" s="5">
        <v>45412</v>
      </c>
      <c r="C13737">
        <v>191.74</v>
      </c>
    </row>
    <row r="13738" spans="1:3">
      <c r="A13738" t="s">
        <v>12</v>
      </c>
      <c r="B13738" s="5">
        <v>45413</v>
      </c>
      <c r="C13738">
        <v>191.86</v>
      </c>
    </row>
    <row r="13739" spans="1:3">
      <c r="A13739" t="s">
        <v>12</v>
      </c>
      <c r="B13739" s="5">
        <v>45414</v>
      </c>
      <c r="C13739">
        <v>191.66</v>
      </c>
    </row>
    <row r="13740" spans="1:3">
      <c r="A13740" t="s">
        <v>12</v>
      </c>
      <c r="B13740" s="5">
        <v>45415</v>
      </c>
      <c r="C13740">
        <v>190.51</v>
      </c>
    </row>
    <row r="13741" spans="1:3">
      <c r="A13741" t="s">
        <v>12</v>
      </c>
      <c r="B13741" s="5">
        <v>45418</v>
      </c>
      <c r="C13741">
        <v>192</v>
      </c>
    </row>
    <row r="13742" spans="1:3">
      <c r="A13742" t="s">
        <v>12</v>
      </c>
      <c r="B13742" s="5">
        <v>45419</v>
      </c>
      <c r="C13742">
        <v>191.75</v>
      </c>
    </row>
    <row r="13743" spans="1:3">
      <c r="A13743" t="s">
        <v>12</v>
      </c>
      <c r="B13743" s="5">
        <v>45420</v>
      </c>
      <c r="C13743">
        <v>195.65</v>
      </c>
    </row>
    <row r="13744" spans="1:3">
      <c r="A13744" t="s">
        <v>12</v>
      </c>
      <c r="B13744" s="5">
        <v>45421</v>
      </c>
      <c r="C13744">
        <v>197.5</v>
      </c>
    </row>
    <row r="13745" spans="1:3">
      <c r="A13745" t="s">
        <v>12</v>
      </c>
      <c r="B13745" s="5">
        <v>45422</v>
      </c>
      <c r="C13745">
        <v>198.77</v>
      </c>
    </row>
    <row r="13746" spans="1:3">
      <c r="A13746" t="s">
        <v>12</v>
      </c>
      <c r="B13746" s="5">
        <v>45425</v>
      </c>
      <c r="C13746">
        <v>198.73</v>
      </c>
    </row>
    <row r="13747" spans="1:3">
      <c r="A13747" t="s">
        <v>12</v>
      </c>
      <c r="B13747" s="5">
        <v>45426</v>
      </c>
      <c r="C13747">
        <v>201.51</v>
      </c>
    </row>
    <row r="13748" spans="1:3">
      <c r="A13748" t="s">
        <v>12</v>
      </c>
      <c r="B13748" s="5">
        <v>45427</v>
      </c>
      <c r="C13748">
        <v>202.11</v>
      </c>
    </row>
    <row r="13749" spans="1:3">
      <c r="A13749" t="s">
        <v>12</v>
      </c>
      <c r="B13749" s="5">
        <v>45428</v>
      </c>
      <c r="C13749">
        <v>202.47</v>
      </c>
    </row>
    <row r="13750" spans="1:3">
      <c r="A13750" t="s">
        <v>12</v>
      </c>
      <c r="B13750" s="5">
        <v>45429</v>
      </c>
      <c r="C13750">
        <v>204.79</v>
      </c>
    </row>
    <row r="13751" spans="1:3">
      <c r="A13751" t="s">
        <v>12</v>
      </c>
      <c r="B13751" s="5">
        <v>45432</v>
      </c>
      <c r="C13751">
        <v>195.58</v>
      </c>
    </row>
    <row r="13752" spans="1:3">
      <c r="A13752" t="s">
        <v>12</v>
      </c>
      <c r="B13752" s="5">
        <v>45433</v>
      </c>
      <c r="C13752">
        <v>199.52</v>
      </c>
    </row>
    <row r="13753" spans="1:3">
      <c r="A13753" t="s">
        <v>12</v>
      </c>
      <c r="B13753" s="5">
        <v>45434</v>
      </c>
      <c r="C13753">
        <v>198.31</v>
      </c>
    </row>
    <row r="13754" spans="1:3">
      <c r="A13754" t="s">
        <v>12</v>
      </c>
      <c r="B13754" s="5">
        <v>45435</v>
      </c>
      <c r="C13754">
        <v>196.92</v>
      </c>
    </row>
    <row r="13755" spans="1:3">
      <c r="A13755" t="s">
        <v>12</v>
      </c>
      <c r="B13755" s="5">
        <v>45436</v>
      </c>
      <c r="C13755">
        <v>200.71</v>
      </c>
    </row>
    <row r="13756" spans="1:3">
      <c r="A13756" t="s">
        <v>12</v>
      </c>
      <c r="B13756" s="5">
        <v>45440</v>
      </c>
      <c r="C13756">
        <v>199.5</v>
      </c>
    </row>
    <row r="13757" spans="1:3">
      <c r="A13757" t="s">
        <v>12</v>
      </c>
      <c r="B13757" s="5">
        <v>45441</v>
      </c>
      <c r="C13757">
        <v>198.11</v>
      </c>
    </row>
    <row r="13758" spans="1:3">
      <c r="A13758" t="s">
        <v>12</v>
      </c>
      <c r="B13758" s="5">
        <v>45442</v>
      </c>
      <c r="C13758">
        <v>199.33</v>
      </c>
    </row>
    <row r="13759" spans="1:3">
      <c r="A13759" t="s">
        <v>12</v>
      </c>
      <c r="B13759" s="5">
        <v>45443</v>
      </c>
      <c r="C13759">
        <v>202.63</v>
      </c>
    </row>
    <row r="13760" spans="1:3">
      <c r="A13760" t="s">
        <v>12</v>
      </c>
      <c r="B13760" s="5">
        <v>45446</v>
      </c>
      <c r="C13760">
        <v>201.82</v>
      </c>
    </row>
    <row r="13761" spans="1:3">
      <c r="A13761" t="s">
        <v>12</v>
      </c>
      <c r="B13761" s="5">
        <v>45447</v>
      </c>
      <c r="C13761">
        <v>199.16</v>
      </c>
    </row>
    <row r="13762" spans="1:3">
      <c r="A13762" t="s">
        <v>12</v>
      </c>
      <c r="B13762" s="5">
        <v>45448</v>
      </c>
      <c r="C13762">
        <v>197.26</v>
      </c>
    </row>
    <row r="13763" spans="1:3">
      <c r="A13763" t="s">
        <v>12</v>
      </c>
      <c r="B13763" s="5">
        <v>45449</v>
      </c>
      <c r="C13763">
        <v>196.91</v>
      </c>
    </row>
    <row r="13764" spans="1:3">
      <c r="A13764" t="s">
        <v>12</v>
      </c>
      <c r="B13764" s="5">
        <v>45450</v>
      </c>
      <c r="C13764">
        <v>199.95</v>
      </c>
    </row>
    <row r="13765" spans="1:3">
      <c r="A13765" t="s">
        <v>12</v>
      </c>
      <c r="B13765" s="5">
        <v>45453</v>
      </c>
      <c r="C13765">
        <v>199.61</v>
      </c>
    </row>
    <row r="13766" spans="1:3">
      <c r="A13766" t="s">
        <v>12</v>
      </c>
      <c r="B13766" s="5">
        <v>45454</v>
      </c>
      <c r="C13766">
        <v>194.36</v>
      </c>
    </row>
    <row r="13767" spans="1:3">
      <c r="A13767" t="s">
        <v>12</v>
      </c>
      <c r="B13767" s="5">
        <v>45455</v>
      </c>
      <c r="C13767">
        <v>191.53</v>
      </c>
    </row>
    <row r="13768" spans="1:3">
      <c r="A13768" t="s">
        <v>12</v>
      </c>
      <c r="B13768" s="5">
        <v>45456</v>
      </c>
      <c r="C13768">
        <v>193.66</v>
      </c>
    </row>
    <row r="13769" spans="1:3">
      <c r="A13769" t="s">
        <v>12</v>
      </c>
      <c r="B13769" s="5">
        <v>45457</v>
      </c>
      <c r="C13769">
        <v>193.78</v>
      </c>
    </row>
    <row r="13770" spans="1:3">
      <c r="A13770" t="s">
        <v>12</v>
      </c>
      <c r="B13770" s="5">
        <v>45460</v>
      </c>
      <c r="C13770">
        <v>194.98</v>
      </c>
    </row>
    <row r="13771" spans="1:3">
      <c r="A13771" t="s">
        <v>12</v>
      </c>
      <c r="B13771" s="5">
        <v>45461</v>
      </c>
      <c r="C13771">
        <v>197</v>
      </c>
    </row>
    <row r="13772" spans="1:3">
      <c r="A13772" t="s">
        <v>12</v>
      </c>
      <c r="B13772" s="5">
        <v>45463</v>
      </c>
      <c r="C13772">
        <v>198.67</v>
      </c>
    </row>
    <row r="13773" spans="1:3">
      <c r="A13773" t="s">
        <v>12</v>
      </c>
      <c r="B13773" s="5">
        <v>45464</v>
      </c>
      <c r="C13773">
        <v>196.3</v>
      </c>
    </row>
    <row r="13774" spans="1:3">
      <c r="A13774" t="s">
        <v>12</v>
      </c>
      <c r="B13774" s="5">
        <v>45467</v>
      </c>
      <c r="C13774">
        <v>198.88</v>
      </c>
    </row>
    <row r="13775" spans="1:3">
      <c r="A13775" t="s">
        <v>12</v>
      </c>
      <c r="B13775" s="5">
        <v>45468</v>
      </c>
      <c r="C13775">
        <v>198.07</v>
      </c>
    </row>
    <row r="13776" spans="1:3">
      <c r="A13776" t="s">
        <v>12</v>
      </c>
      <c r="B13776" s="5">
        <v>45469</v>
      </c>
      <c r="C13776">
        <v>197.43</v>
      </c>
    </row>
    <row r="13777" spans="1:3">
      <c r="A13777" t="s">
        <v>12</v>
      </c>
      <c r="B13777" s="5">
        <v>45470</v>
      </c>
      <c r="C13777">
        <v>199.17</v>
      </c>
    </row>
    <row r="13778" spans="1:3">
      <c r="A13778" t="s">
        <v>12</v>
      </c>
      <c r="B13778" s="5">
        <v>45471</v>
      </c>
      <c r="C13778">
        <v>202.26</v>
      </c>
    </row>
    <row r="13779" spans="1:3">
      <c r="A13779" t="s">
        <v>12</v>
      </c>
      <c r="B13779" s="5">
        <v>45474</v>
      </c>
      <c r="C13779">
        <v>205.45</v>
      </c>
    </row>
    <row r="13780" spans="1:3">
      <c r="A13780" t="s">
        <v>12</v>
      </c>
      <c r="B13780" s="5">
        <v>45475</v>
      </c>
      <c r="C13780">
        <v>208.83</v>
      </c>
    </row>
    <row r="13781" spans="1:3">
      <c r="A13781" t="s">
        <v>12</v>
      </c>
      <c r="B13781" s="5">
        <v>45476</v>
      </c>
      <c r="C13781">
        <v>208.69</v>
      </c>
    </row>
    <row r="13782" spans="1:3">
      <c r="A13782" t="s">
        <v>12</v>
      </c>
      <c r="B13782" s="5">
        <v>45478</v>
      </c>
      <c r="C13782">
        <v>204.79</v>
      </c>
    </row>
    <row r="13783" spans="1:3">
      <c r="A13783" t="s">
        <v>12</v>
      </c>
      <c r="B13783" s="5">
        <v>45481</v>
      </c>
      <c r="C13783">
        <v>205.17</v>
      </c>
    </row>
    <row r="13784" spans="1:3">
      <c r="A13784" t="s">
        <v>12</v>
      </c>
      <c r="B13784" s="5">
        <v>45482</v>
      </c>
      <c r="C13784">
        <v>207.63</v>
      </c>
    </row>
    <row r="13785" spans="1:3">
      <c r="A13785" t="s">
        <v>12</v>
      </c>
      <c r="B13785" s="5">
        <v>45483</v>
      </c>
      <c r="C13785">
        <v>207.8</v>
      </c>
    </row>
    <row r="13786" spans="1:3">
      <c r="A13786" t="s">
        <v>12</v>
      </c>
      <c r="B13786" s="5">
        <v>45484</v>
      </c>
      <c r="C13786">
        <v>207.45</v>
      </c>
    </row>
    <row r="13787" spans="1:3">
      <c r="A13787" t="s">
        <v>12</v>
      </c>
      <c r="B13787" s="5">
        <v>45485</v>
      </c>
      <c r="C13787">
        <v>204.94</v>
      </c>
    </row>
    <row r="13788" spans="1:3">
      <c r="A13788" t="s">
        <v>12</v>
      </c>
      <c r="B13788" s="5">
        <v>45488</v>
      </c>
      <c r="C13788">
        <v>210.05</v>
      </c>
    </row>
    <row r="13789" spans="1:3">
      <c r="A13789" t="s">
        <v>12</v>
      </c>
      <c r="B13789" s="5">
        <v>45489</v>
      </c>
      <c r="C13789">
        <v>213.62</v>
      </c>
    </row>
    <row r="13790" spans="1:3">
      <c r="A13790" t="s">
        <v>12</v>
      </c>
      <c r="B13790" s="5">
        <v>45490</v>
      </c>
      <c r="C13790">
        <v>216.87</v>
      </c>
    </row>
    <row r="13791" spans="1:3">
      <c r="A13791" t="s">
        <v>12</v>
      </c>
      <c r="B13791" s="5">
        <v>45491</v>
      </c>
      <c r="C13791">
        <v>209.98</v>
      </c>
    </row>
    <row r="13792" spans="1:3">
      <c r="A13792" t="s">
        <v>12</v>
      </c>
      <c r="B13792" s="5">
        <v>45492</v>
      </c>
      <c r="C13792">
        <v>209.78</v>
      </c>
    </row>
    <row r="13793" spans="1:3">
      <c r="A13793" t="s">
        <v>12</v>
      </c>
      <c r="B13793" s="5">
        <v>45495</v>
      </c>
      <c r="C13793">
        <v>210.28</v>
      </c>
    </row>
    <row r="13794" spans="1:3">
      <c r="A13794" t="s">
        <v>12</v>
      </c>
      <c r="B13794" s="5">
        <v>45496</v>
      </c>
      <c r="C13794">
        <v>210.33</v>
      </c>
    </row>
    <row r="13795" spans="1:3">
      <c r="A13795" t="s">
        <v>12</v>
      </c>
      <c r="B13795" s="5">
        <v>45497</v>
      </c>
      <c r="C13795">
        <v>208.59</v>
      </c>
    </row>
    <row r="13796" spans="1:3">
      <c r="A13796" t="s">
        <v>12</v>
      </c>
      <c r="B13796" s="5">
        <v>45498</v>
      </c>
      <c r="C13796">
        <v>208.67</v>
      </c>
    </row>
    <row r="13797" spans="1:3">
      <c r="A13797" t="s">
        <v>12</v>
      </c>
      <c r="B13797" s="5">
        <v>45499</v>
      </c>
      <c r="C13797">
        <v>212.24</v>
      </c>
    </row>
    <row r="13798" spans="1:3">
      <c r="A13798" t="s">
        <v>12</v>
      </c>
      <c r="B13798" s="5">
        <v>45502</v>
      </c>
      <c r="C13798">
        <v>210.85</v>
      </c>
    </row>
    <row r="13799" spans="1:3">
      <c r="A13799" t="s">
        <v>12</v>
      </c>
      <c r="B13799" s="5">
        <v>45503</v>
      </c>
      <c r="C13799">
        <v>215.19</v>
      </c>
    </row>
    <row r="13800" spans="1:3">
      <c r="A13800" t="s">
        <v>12</v>
      </c>
      <c r="B13800" s="5">
        <v>45504</v>
      </c>
      <c r="C13800">
        <v>212.8</v>
      </c>
    </row>
    <row r="13801" spans="1:3">
      <c r="A13801" t="s">
        <v>12</v>
      </c>
      <c r="B13801" s="5">
        <v>45505</v>
      </c>
      <c r="C13801">
        <v>207.96</v>
      </c>
    </row>
    <row r="13802" spans="1:3">
      <c r="A13802" t="s">
        <v>12</v>
      </c>
      <c r="B13802" s="5">
        <v>45506</v>
      </c>
      <c r="C13802">
        <v>199.14</v>
      </c>
    </row>
    <row r="13803" spans="1:3">
      <c r="A13803" t="s">
        <v>12</v>
      </c>
      <c r="B13803" s="5">
        <v>45509</v>
      </c>
      <c r="C13803">
        <v>194.9</v>
      </c>
    </row>
    <row r="13804" spans="1:3">
      <c r="A13804" t="s">
        <v>12</v>
      </c>
      <c r="B13804" s="5">
        <v>45510</v>
      </c>
      <c r="C13804">
        <v>200.34</v>
      </c>
    </row>
    <row r="13805" spans="1:3">
      <c r="A13805" t="s">
        <v>12</v>
      </c>
      <c r="B13805" s="5">
        <v>45511</v>
      </c>
      <c r="C13805">
        <v>200.4</v>
      </c>
    </row>
    <row r="13806" spans="1:3">
      <c r="A13806" t="s">
        <v>12</v>
      </c>
      <c r="B13806" s="5">
        <v>45512</v>
      </c>
      <c r="C13806">
        <v>204.06</v>
      </c>
    </row>
    <row r="13807" spans="1:3">
      <c r="A13807" t="s">
        <v>12</v>
      </c>
      <c r="B13807" s="5">
        <v>45513</v>
      </c>
      <c r="C13807">
        <v>205.8</v>
      </c>
    </row>
    <row r="13808" spans="1:3">
      <c r="A13808" t="s">
        <v>12</v>
      </c>
      <c r="B13808" s="5">
        <v>45516</v>
      </c>
      <c r="C13808">
        <v>206.19</v>
      </c>
    </row>
    <row r="13809" spans="1:3">
      <c r="A13809" t="s">
        <v>12</v>
      </c>
      <c r="B13809" s="5">
        <v>45517</v>
      </c>
      <c r="C13809">
        <v>207.94</v>
      </c>
    </row>
    <row r="13810" spans="1:3">
      <c r="A13810" t="s">
        <v>12</v>
      </c>
      <c r="B13810" s="5">
        <v>45518</v>
      </c>
      <c r="C13810">
        <v>210.24</v>
      </c>
    </row>
    <row r="13811" spans="1:3">
      <c r="A13811" t="s">
        <v>12</v>
      </c>
      <c r="B13811" s="5">
        <v>45519</v>
      </c>
      <c r="C13811">
        <v>211.55</v>
      </c>
    </row>
    <row r="13812" spans="1:3">
      <c r="A13812" t="s">
        <v>12</v>
      </c>
      <c r="B13812" s="5">
        <v>45520</v>
      </c>
      <c r="C13812">
        <v>213.97</v>
      </c>
    </row>
    <row r="13813" spans="1:3">
      <c r="A13813" t="s">
        <v>12</v>
      </c>
      <c r="B13813" s="5">
        <v>45523</v>
      </c>
      <c r="C13813">
        <v>215.45</v>
      </c>
    </row>
    <row r="13814" spans="1:3">
      <c r="A13814" t="s">
        <v>12</v>
      </c>
      <c r="B13814" s="5">
        <v>45524</v>
      </c>
      <c r="C13814">
        <v>214.52</v>
      </c>
    </row>
    <row r="13815" spans="1:3">
      <c r="A13815" t="s">
        <v>12</v>
      </c>
      <c r="B13815" s="5">
        <v>45525</v>
      </c>
      <c r="C13815">
        <v>214.6</v>
      </c>
    </row>
    <row r="13816" spans="1:3">
      <c r="A13816" t="s">
        <v>12</v>
      </c>
      <c r="B13816" s="5">
        <v>45526</v>
      </c>
      <c r="C13816">
        <v>216.63</v>
      </c>
    </row>
    <row r="13817" spans="1:3">
      <c r="A13817" t="s">
        <v>12</v>
      </c>
      <c r="B13817" s="5">
        <v>45527</v>
      </c>
      <c r="C13817">
        <v>218.31</v>
      </c>
    </row>
    <row r="13818" spans="1:3">
      <c r="A13818" t="s">
        <v>12</v>
      </c>
      <c r="B13818" s="5">
        <v>45530</v>
      </c>
      <c r="C13818">
        <v>219.17</v>
      </c>
    </row>
    <row r="13819" spans="1:3">
      <c r="A13819" t="s">
        <v>12</v>
      </c>
      <c r="B13819" s="5">
        <v>45531</v>
      </c>
      <c r="C13819">
        <v>220.18</v>
      </c>
    </row>
    <row r="13820" spans="1:3">
      <c r="A13820" t="s">
        <v>12</v>
      </c>
      <c r="B13820" s="5">
        <v>45532</v>
      </c>
      <c r="C13820">
        <v>221.29</v>
      </c>
    </row>
    <row r="13821" spans="1:3">
      <c r="A13821" t="s">
        <v>12</v>
      </c>
      <c r="B13821" s="5">
        <v>45533</v>
      </c>
      <c r="C13821">
        <v>222.21</v>
      </c>
    </row>
    <row r="13822" spans="1:3">
      <c r="A13822" t="s">
        <v>12</v>
      </c>
      <c r="B13822" s="5">
        <v>45534</v>
      </c>
      <c r="C13822">
        <v>224.8</v>
      </c>
    </row>
    <row r="13823" spans="1:3">
      <c r="A13823" t="s">
        <v>12</v>
      </c>
      <c r="B13823" s="5">
        <v>45538</v>
      </c>
      <c r="C13823">
        <v>220.3</v>
      </c>
    </row>
    <row r="13824" spans="1:3">
      <c r="A13824" t="s">
        <v>12</v>
      </c>
      <c r="B13824" s="5">
        <v>45539</v>
      </c>
      <c r="C13824">
        <v>219.33</v>
      </c>
    </row>
    <row r="13825" spans="1:3">
      <c r="A13825" t="s">
        <v>12</v>
      </c>
      <c r="B13825" s="5">
        <v>45540</v>
      </c>
      <c r="C13825">
        <v>217.63</v>
      </c>
    </row>
    <row r="13826" spans="1:3">
      <c r="A13826" t="s">
        <v>12</v>
      </c>
      <c r="B13826" s="5">
        <v>45541</v>
      </c>
      <c r="C13826">
        <v>212.46</v>
      </c>
    </row>
    <row r="13827" spans="1:3">
      <c r="A13827" t="s">
        <v>12</v>
      </c>
      <c r="B13827" s="5">
        <v>45544</v>
      </c>
      <c r="C13827">
        <v>216.81</v>
      </c>
    </row>
    <row r="13828" spans="1:3">
      <c r="A13828" t="s">
        <v>12</v>
      </c>
      <c r="B13828" s="5">
        <v>45545</v>
      </c>
      <c r="C13828">
        <v>205.56</v>
      </c>
    </row>
    <row r="13829" spans="1:3">
      <c r="A13829" t="s">
        <v>12</v>
      </c>
      <c r="B13829" s="5">
        <v>45546</v>
      </c>
      <c r="C13829">
        <v>207.23</v>
      </c>
    </row>
    <row r="13830" spans="1:3">
      <c r="A13830" t="s">
        <v>12</v>
      </c>
      <c r="B13830" s="5">
        <v>45547</v>
      </c>
      <c r="C13830">
        <v>206.6</v>
      </c>
    </row>
    <row r="13831" spans="1:3">
      <c r="A13831" t="s">
        <v>12</v>
      </c>
      <c r="B13831" s="5">
        <v>45548</v>
      </c>
      <c r="C13831">
        <v>204.32</v>
      </c>
    </row>
    <row r="13832" spans="1:3">
      <c r="A13832" t="s">
        <v>12</v>
      </c>
      <c r="B13832" s="5">
        <v>45551</v>
      </c>
      <c r="C13832">
        <v>207.86</v>
      </c>
    </row>
    <row r="13833" spans="1:3">
      <c r="A13833" t="s">
        <v>12</v>
      </c>
      <c r="B13833" s="5">
        <v>45552</v>
      </c>
      <c r="C13833">
        <v>209.25</v>
      </c>
    </row>
    <row r="13834" spans="1:3">
      <c r="A13834" t="s">
        <v>12</v>
      </c>
      <c r="B13834" s="5">
        <v>45553</v>
      </c>
      <c r="C13834">
        <v>207.53</v>
      </c>
    </row>
    <row r="13835" spans="1:3">
      <c r="A13835" t="s">
        <v>12</v>
      </c>
      <c r="B13835" s="5">
        <v>45554</v>
      </c>
      <c r="C13835">
        <v>210.48</v>
      </c>
    </row>
    <row r="13836" spans="1:3">
      <c r="A13836" t="s">
        <v>12</v>
      </c>
      <c r="B13836" s="5">
        <v>45555</v>
      </c>
      <c r="C13836">
        <v>211.09</v>
      </c>
    </row>
    <row r="13837" spans="1:3">
      <c r="A13837" t="s">
        <v>12</v>
      </c>
      <c r="B13837" s="5">
        <v>45558</v>
      </c>
      <c r="C13837">
        <v>211.44</v>
      </c>
    </row>
    <row r="13838" spans="1:3">
      <c r="A13838" t="s">
        <v>12</v>
      </c>
      <c r="B13838" s="5">
        <v>45559</v>
      </c>
      <c r="C13838">
        <v>211.59</v>
      </c>
    </row>
    <row r="13839" spans="1:3">
      <c r="A13839" t="s">
        <v>12</v>
      </c>
      <c r="B13839" s="5">
        <v>45560</v>
      </c>
      <c r="C13839">
        <v>210.19</v>
      </c>
    </row>
    <row r="13840" spans="1:3">
      <c r="A13840" t="s">
        <v>12</v>
      </c>
      <c r="B13840" s="5">
        <v>45561</v>
      </c>
      <c r="C13840">
        <v>209.78</v>
      </c>
    </row>
    <row r="13841" spans="1:3">
      <c r="A13841" t="s">
        <v>28</v>
      </c>
      <c r="B13841" s="5">
        <v>43735</v>
      </c>
      <c r="C13841">
        <v>70.063800000000001</v>
      </c>
    </row>
    <row r="13842" spans="1:3">
      <c r="A13842" t="s">
        <v>28</v>
      </c>
      <c r="B13842" s="5">
        <v>43738</v>
      </c>
      <c r="C13842">
        <v>70.481499999999997</v>
      </c>
    </row>
    <row r="13843" spans="1:3">
      <c r="A13843" t="s">
        <v>28</v>
      </c>
      <c r="B13843" s="5">
        <v>43739</v>
      </c>
      <c r="C13843">
        <v>68.966200000000001</v>
      </c>
    </row>
    <row r="13844" spans="1:3">
      <c r="A13844" t="s">
        <v>28</v>
      </c>
      <c r="B13844" s="5">
        <v>43740</v>
      </c>
      <c r="C13844">
        <v>68.640500000000003</v>
      </c>
    </row>
    <row r="13845" spans="1:3">
      <c r="A13845" t="s">
        <v>28</v>
      </c>
      <c r="B13845" s="5">
        <v>43741</v>
      </c>
      <c r="C13845">
        <v>72.0959</v>
      </c>
    </row>
    <row r="13846" spans="1:3">
      <c r="A13846" t="s">
        <v>28</v>
      </c>
      <c r="B13846" s="5">
        <v>43742</v>
      </c>
      <c r="C13846">
        <v>72.258799999999994</v>
      </c>
    </row>
    <row r="13847" spans="1:3">
      <c r="A13847" t="s">
        <v>28</v>
      </c>
      <c r="B13847" s="5">
        <v>43745</v>
      </c>
      <c r="C13847">
        <v>73.504999999999995</v>
      </c>
    </row>
    <row r="13848" spans="1:3">
      <c r="A13848" t="s">
        <v>28</v>
      </c>
      <c r="B13848" s="5">
        <v>43746</v>
      </c>
      <c r="C13848">
        <v>70.870999999999995</v>
      </c>
    </row>
    <row r="13849" spans="1:3">
      <c r="A13849" t="s">
        <v>28</v>
      </c>
      <c r="B13849" s="5">
        <v>43747</v>
      </c>
      <c r="C13849">
        <v>71.685199999999995</v>
      </c>
    </row>
    <row r="13850" spans="1:3">
      <c r="A13850" t="s">
        <v>28</v>
      </c>
      <c r="B13850" s="5">
        <v>43748</v>
      </c>
      <c r="C13850">
        <v>72.7898</v>
      </c>
    </row>
    <row r="13851" spans="1:3">
      <c r="A13851" t="s">
        <v>28</v>
      </c>
      <c r="B13851" s="5">
        <v>43749</v>
      </c>
      <c r="C13851">
        <v>74.73</v>
      </c>
    </row>
    <row r="13852" spans="1:3">
      <c r="A13852" t="s">
        <v>28</v>
      </c>
      <c r="B13852" s="5">
        <v>43752</v>
      </c>
      <c r="C13852">
        <v>74.142300000000006</v>
      </c>
    </row>
    <row r="13853" spans="1:3">
      <c r="A13853" t="s">
        <v>28</v>
      </c>
      <c r="B13853" s="5">
        <v>43753</v>
      </c>
      <c r="C13853">
        <v>76.337299999999999</v>
      </c>
    </row>
    <row r="13854" spans="1:3">
      <c r="A13854" t="s">
        <v>28</v>
      </c>
      <c r="B13854" s="5">
        <v>43754</v>
      </c>
      <c r="C13854">
        <v>75.395499999999998</v>
      </c>
    </row>
    <row r="13855" spans="1:3">
      <c r="A13855" t="s">
        <v>28</v>
      </c>
      <c r="B13855" s="5">
        <v>43755</v>
      </c>
      <c r="C13855">
        <v>76.599299999999999</v>
      </c>
    </row>
    <row r="13856" spans="1:3">
      <c r="A13856" t="s">
        <v>28</v>
      </c>
      <c r="B13856" s="5">
        <v>43756</v>
      </c>
      <c r="C13856">
        <v>75.006100000000004</v>
      </c>
    </row>
    <row r="13857" spans="1:3">
      <c r="A13857" t="s">
        <v>28</v>
      </c>
      <c r="B13857" s="5">
        <v>43759</v>
      </c>
      <c r="C13857">
        <v>76.875399999999999</v>
      </c>
    </row>
    <row r="13858" spans="1:3">
      <c r="A13858" t="s">
        <v>28</v>
      </c>
      <c r="B13858" s="5">
        <v>43760</v>
      </c>
      <c r="C13858">
        <v>78.489800000000002</v>
      </c>
    </row>
    <row r="13859" spans="1:3">
      <c r="A13859" t="s">
        <v>28</v>
      </c>
      <c r="B13859" s="5">
        <v>43761</v>
      </c>
      <c r="C13859">
        <v>77.994200000000006</v>
      </c>
    </row>
    <row r="13860" spans="1:3">
      <c r="A13860" t="s">
        <v>28</v>
      </c>
      <c r="B13860" s="5">
        <v>43762</v>
      </c>
      <c r="C13860">
        <v>77.604699999999994</v>
      </c>
    </row>
    <row r="13861" spans="1:3">
      <c r="A13861" t="s">
        <v>28</v>
      </c>
      <c r="B13861" s="5">
        <v>43763</v>
      </c>
      <c r="C13861">
        <v>78.829700000000003</v>
      </c>
    </row>
    <row r="13862" spans="1:3">
      <c r="A13862" t="s">
        <v>28</v>
      </c>
      <c r="B13862" s="5">
        <v>43766</v>
      </c>
      <c r="C13862">
        <v>80.429900000000004</v>
      </c>
    </row>
    <row r="13863" spans="1:3">
      <c r="A13863" t="s">
        <v>28</v>
      </c>
      <c r="B13863" s="5">
        <v>43767</v>
      </c>
      <c r="C13863">
        <v>79.679400000000001</v>
      </c>
    </row>
    <row r="13864" spans="1:3">
      <c r="A13864" t="s">
        <v>28</v>
      </c>
      <c r="B13864" s="5">
        <v>43768</v>
      </c>
      <c r="C13864">
        <v>78.390699999999995</v>
      </c>
    </row>
    <row r="13865" spans="1:3">
      <c r="A13865" t="s">
        <v>28</v>
      </c>
      <c r="B13865" s="5">
        <v>43769</v>
      </c>
      <c r="C13865">
        <v>77.045299999999997</v>
      </c>
    </row>
    <row r="13866" spans="1:3">
      <c r="A13866" t="s">
        <v>28</v>
      </c>
      <c r="B13866" s="5">
        <v>43770</v>
      </c>
      <c r="C13866">
        <v>79.686499999999995</v>
      </c>
    </row>
    <row r="13867" spans="1:3">
      <c r="A13867" t="s">
        <v>28</v>
      </c>
      <c r="B13867" s="5">
        <v>43773</v>
      </c>
      <c r="C13867">
        <v>78.121600000000001</v>
      </c>
    </row>
    <row r="13868" spans="1:3">
      <c r="A13868" t="s">
        <v>28</v>
      </c>
      <c r="B13868" s="5">
        <v>43774</v>
      </c>
      <c r="C13868">
        <v>79.112899999999996</v>
      </c>
    </row>
    <row r="13869" spans="1:3">
      <c r="A13869" t="s">
        <v>28</v>
      </c>
      <c r="B13869" s="5">
        <v>43775</v>
      </c>
      <c r="C13869">
        <v>72.336699999999993</v>
      </c>
    </row>
    <row r="13870" spans="1:3">
      <c r="A13870" t="s">
        <v>28</v>
      </c>
      <c r="B13870" s="5">
        <v>43776</v>
      </c>
      <c r="C13870">
        <v>71.961399999999998</v>
      </c>
    </row>
    <row r="13871" spans="1:3">
      <c r="A13871" t="s">
        <v>28</v>
      </c>
      <c r="B13871" s="5">
        <v>43777</v>
      </c>
      <c r="C13871">
        <v>77.038300000000007</v>
      </c>
    </row>
    <row r="13872" spans="1:3">
      <c r="A13872" t="s">
        <v>28</v>
      </c>
      <c r="B13872" s="5">
        <v>43780</v>
      </c>
      <c r="C13872">
        <v>77.109099999999998</v>
      </c>
    </row>
    <row r="13873" spans="1:3">
      <c r="A13873" t="s">
        <v>28</v>
      </c>
      <c r="B13873" s="5">
        <v>43781</v>
      </c>
      <c r="C13873">
        <v>76.804599999999994</v>
      </c>
    </row>
    <row r="13874" spans="1:3">
      <c r="A13874" t="s">
        <v>28</v>
      </c>
      <c r="B13874" s="5">
        <v>43782</v>
      </c>
      <c r="C13874">
        <v>77.880899999999997</v>
      </c>
    </row>
    <row r="13875" spans="1:3">
      <c r="A13875" t="s">
        <v>28</v>
      </c>
      <c r="B13875" s="5">
        <v>43783</v>
      </c>
      <c r="C13875">
        <v>74.220100000000002</v>
      </c>
    </row>
    <row r="13876" spans="1:3">
      <c r="A13876" t="s">
        <v>28</v>
      </c>
      <c r="B13876" s="5">
        <v>43784</v>
      </c>
      <c r="C13876">
        <v>76.323099999999997</v>
      </c>
    </row>
    <row r="13877" spans="1:3">
      <c r="A13877" t="s">
        <v>28</v>
      </c>
      <c r="B13877" s="5">
        <v>43787</v>
      </c>
      <c r="C13877">
        <v>73.292599999999993</v>
      </c>
    </row>
    <row r="13878" spans="1:3">
      <c r="A13878" t="s">
        <v>28</v>
      </c>
      <c r="B13878" s="5">
        <v>43788</v>
      </c>
      <c r="C13878">
        <v>73.476699999999994</v>
      </c>
    </row>
    <row r="13879" spans="1:3">
      <c r="A13879" t="s">
        <v>28</v>
      </c>
      <c r="B13879" s="5">
        <v>43789</v>
      </c>
      <c r="C13879">
        <v>74.531700000000001</v>
      </c>
    </row>
    <row r="13880" spans="1:3">
      <c r="A13880" t="s">
        <v>28</v>
      </c>
      <c r="B13880" s="5">
        <v>43790</v>
      </c>
      <c r="C13880">
        <v>77.257800000000003</v>
      </c>
    </row>
    <row r="13881" spans="1:3">
      <c r="A13881" t="s">
        <v>28</v>
      </c>
      <c r="B13881" s="5">
        <v>43791</v>
      </c>
      <c r="C13881">
        <v>77.788799999999995</v>
      </c>
    </row>
    <row r="13882" spans="1:3">
      <c r="A13882" t="s">
        <v>28</v>
      </c>
      <c r="B13882" s="5">
        <v>43794</v>
      </c>
      <c r="C13882">
        <v>79.452799999999996</v>
      </c>
    </row>
    <row r="13883" spans="1:3">
      <c r="A13883" t="s">
        <v>28</v>
      </c>
      <c r="B13883" s="5">
        <v>43795</v>
      </c>
      <c r="C13883">
        <v>79.6935</v>
      </c>
    </row>
    <row r="13884" spans="1:3">
      <c r="A13884" t="s">
        <v>28</v>
      </c>
      <c r="B13884" s="5">
        <v>43796</v>
      </c>
      <c r="C13884">
        <v>79.920100000000005</v>
      </c>
    </row>
    <row r="13885" spans="1:3">
      <c r="A13885" t="s">
        <v>28</v>
      </c>
      <c r="B13885" s="5">
        <v>43798</v>
      </c>
      <c r="C13885">
        <v>80.012200000000007</v>
      </c>
    </row>
    <row r="13886" spans="1:3">
      <c r="A13886" t="s">
        <v>28</v>
      </c>
      <c r="B13886" s="5">
        <v>43801</v>
      </c>
      <c r="C13886">
        <v>78.886300000000006</v>
      </c>
    </row>
    <row r="13887" spans="1:3">
      <c r="A13887" t="s">
        <v>28</v>
      </c>
      <c r="B13887" s="5">
        <v>43802</v>
      </c>
      <c r="C13887">
        <v>78.603099999999998</v>
      </c>
    </row>
    <row r="13888" spans="1:3">
      <c r="A13888" t="s">
        <v>28</v>
      </c>
      <c r="B13888" s="5">
        <v>43803</v>
      </c>
      <c r="C13888">
        <v>76.174400000000006</v>
      </c>
    </row>
    <row r="13889" spans="1:3">
      <c r="A13889" t="s">
        <v>28</v>
      </c>
      <c r="B13889" s="5">
        <v>43804</v>
      </c>
      <c r="C13889">
        <v>74.290899999999993</v>
      </c>
    </row>
    <row r="13890" spans="1:3">
      <c r="A13890" t="s">
        <v>28</v>
      </c>
      <c r="B13890" s="5">
        <v>43805</v>
      </c>
      <c r="C13890">
        <v>76.471800000000002</v>
      </c>
    </row>
    <row r="13891" spans="1:3">
      <c r="A13891" t="s">
        <v>28</v>
      </c>
      <c r="B13891" s="5">
        <v>43808</v>
      </c>
      <c r="C13891">
        <v>74.906999999999996</v>
      </c>
    </row>
    <row r="13892" spans="1:3">
      <c r="A13892" t="s">
        <v>28</v>
      </c>
      <c r="B13892" s="5">
        <v>43809</v>
      </c>
      <c r="C13892">
        <v>75.310599999999994</v>
      </c>
    </row>
    <row r="13893" spans="1:3">
      <c r="A13893" t="s">
        <v>28</v>
      </c>
      <c r="B13893" s="5">
        <v>43810</v>
      </c>
      <c r="C13893">
        <v>73.795299999999997</v>
      </c>
    </row>
    <row r="13894" spans="1:3">
      <c r="A13894" t="s">
        <v>28</v>
      </c>
      <c r="B13894" s="5">
        <v>43811</v>
      </c>
      <c r="C13894">
        <v>75.650400000000005</v>
      </c>
    </row>
    <row r="13895" spans="1:3">
      <c r="A13895" t="s">
        <v>28</v>
      </c>
      <c r="B13895" s="5">
        <v>43812</v>
      </c>
      <c r="C13895">
        <v>75.084000000000003</v>
      </c>
    </row>
    <row r="13896" spans="1:3">
      <c r="A13896" t="s">
        <v>28</v>
      </c>
      <c r="B13896" s="5">
        <v>43815</v>
      </c>
      <c r="C13896">
        <v>75.381399999999999</v>
      </c>
    </row>
    <row r="13897" spans="1:3">
      <c r="A13897" t="s">
        <v>28</v>
      </c>
      <c r="B13897" s="5">
        <v>43816</v>
      </c>
      <c r="C13897">
        <v>76.535499999999999</v>
      </c>
    </row>
    <row r="13898" spans="1:3">
      <c r="A13898" t="s">
        <v>28</v>
      </c>
      <c r="B13898" s="5">
        <v>43817</v>
      </c>
      <c r="C13898">
        <v>76.337299999999999</v>
      </c>
    </row>
    <row r="13899" spans="1:3">
      <c r="A13899" t="s">
        <v>28</v>
      </c>
      <c r="B13899" s="5">
        <v>43818</v>
      </c>
      <c r="C13899">
        <v>77.243600000000001</v>
      </c>
    </row>
    <row r="13900" spans="1:3">
      <c r="A13900" t="s">
        <v>28</v>
      </c>
      <c r="B13900" s="5">
        <v>43819</v>
      </c>
      <c r="C13900">
        <v>74.9636</v>
      </c>
    </row>
    <row r="13901" spans="1:3">
      <c r="A13901" t="s">
        <v>28</v>
      </c>
      <c r="B13901" s="5">
        <v>43822</v>
      </c>
      <c r="C13901">
        <v>74.942400000000006</v>
      </c>
    </row>
    <row r="13902" spans="1:3">
      <c r="A13902" t="s">
        <v>28</v>
      </c>
      <c r="B13902" s="5">
        <v>43823</v>
      </c>
      <c r="C13902">
        <v>76.585099999999997</v>
      </c>
    </row>
    <row r="13903" spans="1:3">
      <c r="A13903" t="s">
        <v>28</v>
      </c>
      <c r="B13903" s="5">
        <v>43825</v>
      </c>
      <c r="C13903">
        <v>75.848699999999994</v>
      </c>
    </row>
    <row r="13904" spans="1:3">
      <c r="A13904" t="s">
        <v>28</v>
      </c>
      <c r="B13904" s="5">
        <v>43826</v>
      </c>
      <c r="C13904">
        <v>75.664599999999993</v>
      </c>
    </row>
    <row r="13905" spans="1:3">
      <c r="A13905" t="s">
        <v>28</v>
      </c>
      <c r="B13905" s="5">
        <v>43829</v>
      </c>
      <c r="C13905">
        <v>73.632400000000004</v>
      </c>
    </row>
    <row r="13906" spans="1:3">
      <c r="A13906" t="s">
        <v>28</v>
      </c>
      <c r="B13906" s="5">
        <v>43830</v>
      </c>
      <c r="C13906">
        <v>73.844899999999996</v>
      </c>
    </row>
    <row r="13907" spans="1:3">
      <c r="A13907" t="s">
        <v>28</v>
      </c>
      <c r="B13907" s="5">
        <v>43832</v>
      </c>
      <c r="C13907">
        <v>74.163499999999999</v>
      </c>
    </row>
    <row r="13908" spans="1:3">
      <c r="A13908" t="s">
        <v>28</v>
      </c>
      <c r="B13908" s="5">
        <v>43833</v>
      </c>
      <c r="C13908">
        <v>71.6357</v>
      </c>
    </row>
    <row r="13909" spans="1:3">
      <c r="A13909" t="s">
        <v>28</v>
      </c>
      <c r="B13909" s="5">
        <v>43836</v>
      </c>
      <c r="C13909">
        <v>71.756</v>
      </c>
    </row>
    <row r="13910" spans="1:3">
      <c r="A13910" t="s">
        <v>28</v>
      </c>
      <c r="B13910" s="5">
        <v>43837</v>
      </c>
      <c r="C13910">
        <v>70.084999999999994</v>
      </c>
    </row>
    <row r="13911" spans="1:3">
      <c r="A13911" t="s">
        <v>28</v>
      </c>
      <c r="B13911" s="5">
        <v>43838</v>
      </c>
      <c r="C13911">
        <v>68.980400000000003</v>
      </c>
    </row>
    <row r="13912" spans="1:3">
      <c r="A13912" t="s">
        <v>28</v>
      </c>
      <c r="B13912" s="5">
        <v>43839</v>
      </c>
      <c r="C13912">
        <v>67.755399999999995</v>
      </c>
    </row>
    <row r="13913" spans="1:3">
      <c r="A13913" t="s">
        <v>28</v>
      </c>
      <c r="B13913" s="5">
        <v>43840</v>
      </c>
      <c r="C13913">
        <v>65.815299999999993</v>
      </c>
    </row>
    <row r="13914" spans="1:3">
      <c r="A13914" t="s">
        <v>28</v>
      </c>
      <c r="B13914" s="5">
        <v>43843</v>
      </c>
      <c r="C13914">
        <v>63.853999999999999</v>
      </c>
    </row>
    <row r="13915" spans="1:3">
      <c r="A13915" t="s">
        <v>28</v>
      </c>
      <c r="B13915" s="5">
        <v>43844</v>
      </c>
      <c r="C13915">
        <v>64.250500000000002</v>
      </c>
    </row>
    <row r="13916" spans="1:3">
      <c r="A13916" t="s">
        <v>28</v>
      </c>
      <c r="B13916" s="5">
        <v>43845</v>
      </c>
      <c r="C13916">
        <v>64.604500000000002</v>
      </c>
    </row>
    <row r="13917" spans="1:3">
      <c r="A13917" t="s">
        <v>28</v>
      </c>
      <c r="B13917" s="5">
        <v>43846</v>
      </c>
      <c r="C13917">
        <v>65.517899999999997</v>
      </c>
    </row>
    <row r="13918" spans="1:3">
      <c r="A13918" t="s">
        <v>28</v>
      </c>
      <c r="B13918" s="5">
        <v>43847</v>
      </c>
      <c r="C13918">
        <v>64.002700000000004</v>
      </c>
    </row>
    <row r="13919" spans="1:3">
      <c r="A13919" t="s">
        <v>28</v>
      </c>
      <c r="B13919" s="5">
        <v>43851</v>
      </c>
      <c r="C13919">
        <v>63.556600000000003</v>
      </c>
    </row>
    <row r="13920" spans="1:3">
      <c r="A13920" t="s">
        <v>28</v>
      </c>
      <c r="B13920" s="5">
        <v>43852</v>
      </c>
      <c r="C13920">
        <v>64.5762</v>
      </c>
    </row>
    <row r="13921" spans="1:3">
      <c r="A13921" t="s">
        <v>28</v>
      </c>
      <c r="B13921" s="5">
        <v>43853</v>
      </c>
      <c r="C13921">
        <v>63.683999999999997</v>
      </c>
    </row>
    <row r="13922" spans="1:3">
      <c r="A13922" t="s">
        <v>28</v>
      </c>
      <c r="B13922" s="5">
        <v>43854</v>
      </c>
      <c r="C13922">
        <v>62.692700000000002</v>
      </c>
    </row>
    <row r="13923" spans="1:3">
      <c r="A13923" t="s">
        <v>28</v>
      </c>
      <c r="B13923" s="5">
        <v>43857</v>
      </c>
      <c r="C13923">
        <v>61.276600000000002</v>
      </c>
    </row>
    <row r="13924" spans="1:3">
      <c r="A13924" t="s">
        <v>28</v>
      </c>
      <c r="B13924" s="5">
        <v>43858</v>
      </c>
      <c r="C13924">
        <v>62.3245</v>
      </c>
    </row>
    <row r="13925" spans="1:3">
      <c r="A13925" t="s">
        <v>28</v>
      </c>
      <c r="B13925" s="5">
        <v>43859</v>
      </c>
      <c r="C13925">
        <v>63.244999999999997</v>
      </c>
    </row>
    <row r="13926" spans="1:3">
      <c r="A13926" t="s">
        <v>28</v>
      </c>
      <c r="B13926" s="5">
        <v>43860</v>
      </c>
      <c r="C13926">
        <v>63.591999999999999</v>
      </c>
    </row>
    <row r="13927" spans="1:3">
      <c r="A13927" t="s">
        <v>28</v>
      </c>
      <c r="B13927" s="5">
        <v>43861</v>
      </c>
      <c r="C13927">
        <v>62.175800000000002</v>
      </c>
    </row>
    <row r="13928" spans="1:3">
      <c r="A13928" t="s">
        <v>28</v>
      </c>
      <c r="B13928" s="5">
        <v>43864</v>
      </c>
      <c r="C13928">
        <v>63.379600000000003</v>
      </c>
    </row>
    <row r="13929" spans="1:3">
      <c r="A13929" t="s">
        <v>28</v>
      </c>
      <c r="B13929" s="5">
        <v>43865</v>
      </c>
      <c r="C13929">
        <v>63.889400000000002</v>
      </c>
    </row>
    <row r="13930" spans="1:3">
      <c r="A13930" t="s">
        <v>28</v>
      </c>
      <c r="B13930" s="5">
        <v>43866</v>
      </c>
      <c r="C13930">
        <v>65.277199999999993</v>
      </c>
    </row>
    <row r="13931" spans="1:3">
      <c r="A13931" t="s">
        <v>28</v>
      </c>
      <c r="B13931" s="5">
        <v>43867</v>
      </c>
      <c r="C13931">
        <v>65.482500000000002</v>
      </c>
    </row>
    <row r="13932" spans="1:3">
      <c r="A13932" t="s">
        <v>28</v>
      </c>
      <c r="B13932" s="5">
        <v>43868</v>
      </c>
      <c r="C13932">
        <v>67.457999999999998</v>
      </c>
    </row>
    <row r="13933" spans="1:3">
      <c r="A13933" t="s">
        <v>28</v>
      </c>
      <c r="B13933" s="5">
        <v>43871</v>
      </c>
      <c r="C13933">
        <v>68.215699999999998</v>
      </c>
    </row>
    <row r="13934" spans="1:3">
      <c r="A13934" t="s">
        <v>28</v>
      </c>
      <c r="B13934" s="5">
        <v>43872</v>
      </c>
      <c r="C13934">
        <v>67.096900000000005</v>
      </c>
    </row>
    <row r="13935" spans="1:3">
      <c r="A13935" t="s">
        <v>28</v>
      </c>
      <c r="B13935" s="5">
        <v>43873</v>
      </c>
      <c r="C13935">
        <v>67.344800000000006</v>
      </c>
    </row>
    <row r="13936" spans="1:3">
      <c r="A13936" t="s">
        <v>28</v>
      </c>
      <c r="B13936" s="5">
        <v>43874</v>
      </c>
      <c r="C13936">
        <v>67.748400000000004</v>
      </c>
    </row>
    <row r="13937" spans="1:3">
      <c r="A13937" t="s">
        <v>28</v>
      </c>
      <c r="B13937" s="5">
        <v>43875</v>
      </c>
      <c r="C13937">
        <v>68.8459</v>
      </c>
    </row>
    <row r="13938" spans="1:3">
      <c r="A13938" t="s">
        <v>28</v>
      </c>
      <c r="B13938" s="5">
        <v>43879</v>
      </c>
      <c r="C13938">
        <v>69.426500000000004</v>
      </c>
    </row>
    <row r="13939" spans="1:3">
      <c r="A13939" t="s">
        <v>28</v>
      </c>
      <c r="B13939" s="5">
        <v>43880</v>
      </c>
      <c r="C13939">
        <v>71.791499999999999</v>
      </c>
    </row>
    <row r="13940" spans="1:3">
      <c r="A13940" t="s">
        <v>28</v>
      </c>
      <c r="B13940" s="5">
        <v>43881</v>
      </c>
      <c r="C13940">
        <v>71.763099999999994</v>
      </c>
    </row>
    <row r="13941" spans="1:3">
      <c r="A13941" t="s">
        <v>28</v>
      </c>
      <c r="B13941" s="5">
        <v>43882</v>
      </c>
      <c r="C13941">
        <v>71.324100000000001</v>
      </c>
    </row>
    <row r="13942" spans="1:3">
      <c r="A13942" t="s">
        <v>28</v>
      </c>
      <c r="B13942" s="5">
        <v>43885</v>
      </c>
      <c r="C13942">
        <v>70.863900000000001</v>
      </c>
    </row>
    <row r="13943" spans="1:3">
      <c r="A13943" t="s">
        <v>28</v>
      </c>
      <c r="B13943" s="5">
        <v>43886</v>
      </c>
      <c r="C13943">
        <v>70.403599999999997</v>
      </c>
    </row>
    <row r="13944" spans="1:3">
      <c r="A13944" t="s">
        <v>28</v>
      </c>
      <c r="B13944" s="5">
        <v>43887</v>
      </c>
      <c r="C13944">
        <v>72.662400000000005</v>
      </c>
    </row>
    <row r="13945" spans="1:3">
      <c r="A13945" t="s">
        <v>28</v>
      </c>
      <c r="B13945" s="5">
        <v>43888</v>
      </c>
      <c r="C13945">
        <v>73.186400000000006</v>
      </c>
    </row>
    <row r="13946" spans="1:3">
      <c r="A13946" t="s">
        <v>28</v>
      </c>
      <c r="B13946" s="5">
        <v>43889</v>
      </c>
      <c r="C13946">
        <v>66.275599999999997</v>
      </c>
    </row>
    <row r="13947" spans="1:3">
      <c r="A13947" t="s">
        <v>28</v>
      </c>
      <c r="B13947" s="5">
        <v>43892</v>
      </c>
      <c r="C13947">
        <v>72.782799999999995</v>
      </c>
    </row>
    <row r="13948" spans="1:3">
      <c r="A13948" t="s">
        <v>28</v>
      </c>
      <c r="B13948" s="5">
        <v>43893</v>
      </c>
      <c r="C13948">
        <v>72.492400000000004</v>
      </c>
    </row>
    <row r="13949" spans="1:3">
      <c r="A13949" t="s">
        <v>28</v>
      </c>
      <c r="B13949" s="5">
        <v>43894</v>
      </c>
      <c r="C13949">
        <v>76.386799999999994</v>
      </c>
    </row>
    <row r="13950" spans="1:3">
      <c r="A13950" t="s">
        <v>28</v>
      </c>
      <c r="B13950" s="5">
        <v>43895</v>
      </c>
      <c r="C13950">
        <v>75.5017</v>
      </c>
    </row>
    <row r="13951" spans="1:3">
      <c r="A13951" t="s">
        <v>28</v>
      </c>
      <c r="B13951" s="5">
        <v>43896</v>
      </c>
      <c r="C13951">
        <v>76.153199999999998</v>
      </c>
    </row>
    <row r="13952" spans="1:3">
      <c r="A13952" t="s">
        <v>28</v>
      </c>
      <c r="B13952" s="5">
        <v>43899</v>
      </c>
      <c r="C13952">
        <v>66.990700000000004</v>
      </c>
    </row>
    <row r="13953" spans="1:3">
      <c r="A13953" t="s">
        <v>28</v>
      </c>
      <c r="B13953" s="5">
        <v>43900</v>
      </c>
      <c r="C13953">
        <v>69.476100000000002</v>
      </c>
    </row>
    <row r="13954" spans="1:3">
      <c r="A13954" t="s">
        <v>28</v>
      </c>
      <c r="B13954" s="5">
        <v>43901</v>
      </c>
      <c r="C13954">
        <v>65.022300000000001</v>
      </c>
    </row>
    <row r="13955" spans="1:3">
      <c r="A13955" t="s">
        <v>28</v>
      </c>
      <c r="B13955" s="5">
        <v>43902</v>
      </c>
      <c r="C13955">
        <v>58.175199999999997</v>
      </c>
    </row>
    <row r="13956" spans="1:3">
      <c r="A13956" t="s">
        <v>28</v>
      </c>
      <c r="B13956" s="5">
        <v>43903</v>
      </c>
      <c r="C13956">
        <v>57.658299999999997</v>
      </c>
    </row>
    <row r="13957" spans="1:3">
      <c r="A13957" t="s">
        <v>28</v>
      </c>
      <c r="B13957" s="5">
        <v>43906</v>
      </c>
      <c r="C13957">
        <v>44.8705</v>
      </c>
    </row>
    <row r="13958" spans="1:3">
      <c r="A13958" t="s">
        <v>28</v>
      </c>
      <c r="B13958" s="5">
        <v>43907</v>
      </c>
      <c r="C13958">
        <v>55.994399999999999</v>
      </c>
    </row>
    <row r="13959" spans="1:3">
      <c r="A13959" t="s">
        <v>28</v>
      </c>
      <c r="B13959" s="5">
        <v>43908</v>
      </c>
      <c r="C13959">
        <v>53.381599999999999</v>
      </c>
    </row>
    <row r="13960" spans="1:3">
      <c r="A13960" t="s">
        <v>28</v>
      </c>
      <c r="B13960" s="5">
        <v>43909</v>
      </c>
      <c r="C13960">
        <v>57.360900000000001</v>
      </c>
    </row>
    <row r="13961" spans="1:3">
      <c r="A13961" t="s">
        <v>28</v>
      </c>
      <c r="B13961" s="5">
        <v>43910</v>
      </c>
      <c r="C13961">
        <v>51.597200000000001</v>
      </c>
    </row>
    <row r="13962" spans="1:3">
      <c r="A13962" t="s">
        <v>28</v>
      </c>
      <c r="B13962" s="5">
        <v>43913</v>
      </c>
      <c r="C13962">
        <v>49.947400000000002</v>
      </c>
    </row>
    <row r="13963" spans="1:3">
      <c r="A13963" t="s">
        <v>28</v>
      </c>
      <c r="B13963" s="5">
        <v>43914</v>
      </c>
      <c r="C13963">
        <v>52.524799999999999</v>
      </c>
    </row>
    <row r="13964" spans="1:3">
      <c r="A13964" t="s">
        <v>28</v>
      </c>
      <c r="B13964" s="5">
        <v>43915</v>
      </c>
      <c r="C13964">
        <v>49.501300000000001</v>
      </c>
    </row>
    <row r="13965" spans="1:3">
      <c r="A13965" t="s">
        <v>28</v>
      </c>
      <c r="B13965" s="5">
        <v>43916</v>
      </c>
      <c r="C13965">
        <v>51.632599999999996</v>
      </c>
    </row>
    <row r="13966" spans="1:3">
      <c r="A13966" t="s">
        <v>28</v>
      </c>
      <c r="B13966" s="5">
        <v>43917</v>
      </c>
      <c r="C13966">
        <v>47.292099999999998</v>
      </c>
    </row>
    <row r="13967" spans="1:3">
      <c r="A13967" t="s">
        <v>28</v>
      </c>
      <c r="B13967" s="5">
        <v>43920</v>
      </c>
      <c r="C13967">
        <v>50.421799999999998</v>
      </c>
    </row>
    <row r="13968" spans="1:3">
      <c r="A13968" t="s">
        <v>28</v>
      </c>
      <c r="B13968" s="5">
        <v>43921</v>
      </c>
      <c r="C13968">
        <v>51.491</v>
      </c>
    </row>
    <row r="13969" spans="1:3">
      <c r="A13969" t="s">
        <v>28</v>
      </c>
      <c r="B13969" s="5">
        <v>43922</v>
      </c>
      <c r="C13969">
        <v>48.347200000000001</v>
      </c>
    </row>
    <row r="13970" spans="1:3">
      <c r="A13970" t="s">
        <v>28</v>
      </c>
      <c r="B13970" s="5">
        <v>43923</v>
      </c>
      <c r="C13970">
        <v>50.945799999999998</v>
      </c>
    </row>
    <row r="13971" spans="1:3">
      <c r="A13971" t="s">
        <v>28</v>
      </c>
      <c r="B13971" s="5">
        <v>43924</v>
      </c>
      <c r="C13971">
        <v>51.8521</v>
      </c>
    </row>
    <row r="13972" spans="1:3">
      <c r="A13972" t="s">
        <v>28</v>
      </c>
      <c r="B13972" s="5">
        <v>43927</v>
      </c>
      <c r="C13972">
        <v>54.833100000000002</v>
      </c>
    </row>
    <row r="13973" spans="1:3">
      <c r="A13973" t="s">
        <v>28</v>
      </c>
      <c r="B13973" s="5">
        <v>43928</v>
      </c>
      <c r="C13973">
        <v>55.392499999999998</v>
      </c>
    </row>
    <row r="13974" spans="1:3">
      <c r="A13974" t="s">
        <v>28</v>
      </c>
      <c r="B13974" s="5">
        <v>43929</v>
      </c>
      <c r="C13974">
        <v>58.777099999999997</v>
      </c>
    </row>
    <row r="13975" spans="1:3">
      <c r="A13975" t="s">
        <v>28</v>
      </c>
      <c r="B13975" s="5">
        <v>43930</v>
      </c>
      <c r="C13975">
        <v>61.191600000000001</v>
      </c>
    </row>
    <row r="13976" spans="1:3">
      <c r="A13976" t="s">
        <v>28</v>
      </c>
      <c r="B13976" s="5">
        <v>43934</v>
      </c>
      <c r="C13976">
        <v>63.733600000000003</v>
      </c>
    </row>
    <row r="13977" spans="1:3">
      <c r="A13977" t="s">
        <v>28</v>
      </c>
      <c r="B13977" s="5">
        <v>43935</v>
      </c>
      <c r="C13977">
        <v>64.519499999999994</v>
      </c>
    </row>
    <row r="13978" spans="1:3">
      <c r="A13978" t="s">
        <v>28</v>
      </c>
      <c r="B13978" s="5">
        <v>43936</v>
      </c>
      <c r="C13978">
        <v>62.5794</v>
      </c>
    </row>
    <row r="13979" spans="1:3">
      <c r="A13979" t="s">
        <v>28</v>
      </c>
      <c r="B13979" s="5">
        <v>43937</v>
      </c>
      <c r="C13979">
        <v>62.735199999999999</v>
      </c>
    </row>
    <row r="13980" spans="1:3">
      <c r="A13980" t="s">
        <v>28</v>
      </c>
      <c r="B13980" s="5">
        <v>43938</v>
      </c>
      <c r="C13980">
        <v>66.544600000000003</v>
      </c>
    </row>
    <row r="13981" spans="1:3">
      <c r="A13981" t="s">
        <v>28</v>
      </c>
      <c r="B13981" s="5">
        <v>43941</v>
      </c>
      <c r="C13981">
        <v>68.916700000000006</v>
      </c>
    </row>
    <row r="13982" spans="1:3">
      <c r="A13982" t="s">
        <v>28</v>
      </c>
      <c r="B13982" s="5">
        <v>43942</v>
      </c>
      <c r="C13982">
        <v>68.229799999999997</v>
      </c>
    </row>
    <row r="13983" spans="1:3">
      <c r="A13983" t="s">
        <v>28</v>
      </c>
      <c r="B13983" s="5">
        <v>43943</v>
      </c>
      <c r="C13983">
        <v>68.612200000000001</v>
      </c>
    </row>
    <row r="13984" spans="1:3">
      <c r="A13984" t="s">
        <v>28</v>
      </c>
      <c r="B13984" s="5">
        <v>43944</v>
      </c>
      <c r="C13984">
        <v>65.765799999999999</v>
      </c>
    </row>
    <row r="13985" spans="1:3">
      <c r="A13985" t="s">
        <v>28</v>
      </c>
      <c r="B13985" s="5">
        <v>43945</v>
      </c>
      <c r="C13985">
        <v>69.129099999999994</v>
      </c>
    </row>
    <row r="13986" spans="1:3">
      <c r="A13986" t="s">
        <v>28</v>
      </c>
      <c r="B13986" s="5">
        <v>43948</v>
      </c>
      <c r="C13986">
        <v>68.236900000000006</v>
      </c>
    </row>
    <row r="13987" spans="1:3">
      <c r="A13987" t="s">
        <v>28</v>
      </c>
      <c r="B13987" s="5">
        <v>43949</v>
      </c>
      <c r="C13987">
        <v>65.978200000000001</v>
      </c>
    </row>
    <row r="13988" spans="1:3">
      <c r="A13988" t="s">
        <v>28</v>
      </c>
      <c r="B13988" s="5">
        <v>43950</v>
      </c>
      <c r="C13988">
        <v>71.600300000000004</v>
      </c>
    </row>
    <row r="13989" spans="1:3">
      <c r="A13989" t="s">
        <v>28</v>
      </c>
      <c r="B13989" s="5">
        <v>43951</v>
      </c>
      <c r="C13989">
        <v>69.794700000000006</v>
      </c>
    </row>
    <row r="13990" spans="1:3">
      <c r="A13990" t="s">
        <v>28</v>
      </c>
      <c r="B13990" s="5">
        <v>43952</v>
      </c>
      <c r="C13990">
        <v>65.850700000000003</v>
      </c>
    </row>
    <row r="13991" spans="1:3">
      <c r="A13991" t="s">
        <v>28</v>
      </c>
      <c r="B13991" s="5">
        <v>43955</v>
      </c>
      <c r="C13991">
        <v>67.819199999999995</v>
      </c>
    </row>
    <row r="13992" spans="1:3">
      <c r="A13992" t="s">
        <v>28</v>
      </c>
      <c r="B13992" s="5">
        <v>43956</v>
      </c>
      <c r="C13992">
        <v>70.722300000000004</v>
      </c>
    </row>
    <row r="13993" spans="1:3">
      <c r="A13993" t="s">
        <v>28</v>
      </c>
      <c r="B13993" s="5">
        <v>43957</v>
      </c>
      <c r="C13993">
        <v>71.862300000000005</v>
      </c>
    </row>
    <row r="13994" spans="1:3">
      <c r="A13994" t="s">
        <v>28</v>
      </c>
      <c r="B13994" s="5">
        <v>43958</v>
      </c>
      <c r="C13994">
        <v>73.016400000000004</v>
      </c>
    </row>
    <row r="13995" spans="1:3">
      <c r="A13995" t="s">
        <v>28</v>
      </c>
      <c r="B13995" s="5">
        <v>43959</v>
      </c>
      <c r="C13995">
        <v>72.959800000000001</v>
      </c>
    </row>
    <row r="13996" spans="1:3">
      <c r="A13996" t="s">
        <v>28</v>
      </c>
      <c r="B13996" s="5">
        <v>43962</v>
      </c>
      <c r="C13996">
        <v>75.508799999999994</v>
      </c>
    </row>
    <row r="13997" spans="1:3">
      <c r="A13997" t="s">
        <v>28</v>
      </c>
      <c r="B13997" s="5">
        <v>43963</v>
      </c>
      <c r="C13997">
        <v>72.761499999999998</v>
      </c>
    </row>
    <row r="13998" spans="1:3">
      <c r="A13998" t="s">
        <v>28</v>
      </c>
      <c r="B13998" s="5">
        <v>43964</v>
      </c>
      <c r="C13998">
        <v>69.624700000000004</v>
      </c>
    </row>
    <row r="13999" spans="1:3">
      <c r="A13999" t="s">
        <v>28</v>
      </c>
      <c r="B13999" s="5">
        <v>43965</v>
      </c>
      <c r="C13999">
        <v>66.629599999999996</v>
      </c>
    </row>
    <row r="14000" spans="1:3">
      <c r="A14000" t="s">
        <v>28</v>
      </c>
      <c r="B14000" s="5">
        <v>43966</v>
      </c>
      <c r="C14000">
        <v>69.9221</v>
      </c>
    </row>
    <row r="14001" spans="1:3">
      <c r="A14001" t="s">
        <v>28</v>
      </c>
      <c r="B14001" s="5">
        <v>43969</v>
      </c>
      <c r="C14001">
        <v>73.540400000000005</v>
      </c>
    </row>
    <row r="14002" spans="1:3">
      <c r="A14002" t="s">
        <v>28</v>
      </c>
      <c r="B14002" s="5">
        <v>43970</v>
      </c>
      <c r="C14002">
        <v>71.14</v>
      </c>
    </row>
    <row r="14003" spans="1:3">
      <c r="A14003" t="s">
        <v>28</v>
      </c>
      <c r="B14003" s="5">
        <v>43971</v>
      </c>
      <c r="C14003">
        <v>73.115499999999997</v>
      </c>
    </row>
    <row r="14004" spans="1:3">
      <c r="A14004" t="s">
        <v>28</v>
      </c>
      <c r="B14004" s="5">
        <v>43972</v>
      </c>
      <c r="C14004">
        <v>75.041499999999999</v>
      </c>
    </row>
    <row r="14005" spans="1:3">
      <c r="A14005" t="s">
        <v>28</v>
      </c>
      <c r="B14005" s="5">
        <v>43973</v>
      </c>
      <c r="C14005">
        <v>76.924999999999997</v>
      </c>
    </row>
    <row r="14006" spans="1:3">
      <c r="A14006" t="s">
        <v>28</v>
      </c>
      <c r="B14006" s="5">
        <v>43977</v>
      </c>
      <c r="C14006">
        <v>74.9636</v>
      </c>
    </row>
    <row r="14007" spans="1:3">
      <c r="A14007" t="s">
        <v>28</v>
      </c>
      <c r="B14007" s="5">
        <v>43978</v>
      </c>
      <c r="C14007">
        <v>74.184700000000007</v>
      </c>
    </row>
    <row r="14008" spans="1:3">
      <c r="A14008" t="s">
        <v>28</v>
      </c>
      <c r="B14008" s="5">
        <v>43979</v>
      </c>
      <c r="C14008">
        <v>71.366600000000005</v>
      </c>
    </row>
    <row r="14009" spans="1:3">
      <c r="A14009" t="s">
        <v>28</v>
      </c>
      <c r="B14009" s="5">
        <v>43980</v>
      </c>
      <c r="C14009">
        <v>71.918899999999994</v>
      </c>
    </row>
    <row r="14010" spans="1:3">
      <c r="A14010" t="s">
        <v>28</v>
      </c>
      <c r="B14010" s="5">
        <v>43983</v>
      </c>
      <c r="C14010">
        <v>72.393299999999996</v>
      </c>
    </row>
    <row r="14011" spans="1:3">
      <c r="A14011" t="s">
        <v>28</v>
      </c>
      <c r="B14011" s="5">
        <v>43984</v>
      </c>
      <c r="C14011">
        <v>78.433199999999999</v>
      </c>
    </row>
    <row r="14012" spans="1:3">
      <c r="A14012" t="s">
        <v>28</v>
      </c>
      <c r="B14012" s="5">
        <v>43985</v>
      </c>
      <c r="C14012">
        <v>83.5809</v>
      </c>
    </row>
    <row r="14013" spans="1:3">
      <c r="A14013" t="s">
        <v>28</v>
      </c>
      <c r="B14013" s="5">
        <v>43986</v>
      </c>
      <c r="C14013">
        <v>84.897900000000007</v>
      </c>
    </row>
    <row r="14014" spans="1:3">
      <c r="A14014" t="s">
        <v>28</v>
      </c>
      <c r="B14014" s="5">
        <v>43987</v>
      </c>
      <c r="C14014">
        <v>86.384799999999998</v>
      </c>
    </row>
    <row r="14015" spans="1:3">
      <c r="A14015" t="s">
        <v>28</v>
      </c>
      <c r="B14015" s="5">
        <v>43990</v>
      </c>
      <c r="C14015">
        <v>87.206199999999995</v>
      </c>
    </row>
    <row r="14016" spans="1:3">
      <c r="A14016" t="s">
        <v>28</v>
      </c>
      <c r="B14016" s="5">
        <v>43991</v>
      </c>
      <c r="C14016">
        <v>87.553100000000001</v>
      </c>
    </row>
    <row r="14017" spans="1:3">
      <c r="A14017" t="s">
        <v>28</v>
      </c>
      <c r="B14017" s="5">
        <v>43992</v>
      </c>
      <c r="C14017">
        <v>83.255099999999999</v>
      </c>
    </row>
    <row r="14018" spans="1:3">
      <c r="A14018" t="s">
        <v>28</v>
      </c>
      <c r="B14018" s="5">
        <v>43993</v>
      </c>
      <c r="C14018">
        <v>78.291600000000003</v>
      </c>
    </row>
    <row r="14019" spans="1:3">
      <c r="A14019" t="s">
        <v>28</v>
      </c>
      <c r="B14019" s="5">
        <v>43994</v>
      </c>
      <c r="C14019">
        <v>77.293199999999999</v>
      </c>
    </row>
    <row r="14020" spans="1:3">
      <c r="A14020" t="s">
        <v>28</v>
      </c>
      <c r="B14020" s="5">
        <v>43997</v>
      </c>
      <c r="C14020">
        <v>78.942999999999998</v>
      </c>
    </row>
    <row r="14021" spans="1:3">
      <c r="A14021" t="s">
        <v>28</v>
      </c>
      <c r="B14021" s="5">
        <v>43998</v>
      </c>
      <c r="C14021">
        <v>78.581900000000005</v>
      </c>
    </row>
    <row r="14022" spans="1:3">
      <c r="A14022" t="s">
        <v>28</v>
      </c>
      <c r="B14022" s="5">
        <v>43999</v>
      </c>
      <c r="C14022">
        <v>78.730599999999995</v>
      </c>
    </row>
    <row r="14023" spans="1:3">
      <c r="A14023" t="s">
        <v>28</v>
      </c>
      <c r="B14023" s="5">
        <v>44000</v>
      </c>
      <c r="C14023">
        <v>77.378100000000003</v>
      </c>
    </row>
    <row r="14024" spans="1:3">
      <c r="A14024" t="s">
        <v>28</v>
      </c>
      <c r="B14024" s="5">
        <v>44001</v>
      </c>
      <c r="C14024">
        <v>82.306299999999993</v>
      </c>
    </row>
    <row r="14025" spans="1:3">
      <c r="A14025" t="s">
        <v>28</v>
      </c>
      <c r="B14025" s="5">
        <v>44004</v>
      </c>
      <c r="C14025">
        <v>82.794899999999998</v>
      </c>
    </row>
    <row r="14026" spans="1:3">
      <c r="A14026" t="s">
        <v>28</v>
      </c>
      <c r="B14026" s="5">
        <v>44005</v>
      </c>
      <c r="C14026">
        <v>81.796499999999995</v>
      </c>
    </row>
    <row r="14027" spans="1:3">
      <c r="A14027" t="s">
        <v>28</v>
      </c>
      <c r="B14027" s="5">
        <v>44006</v>
      </c>
      <c r="C14027">
        <v>77.894999999999996</v>
      </c>
    </row>
    <row r="14028" spans="1:3">
      <c r="A14028" t="s">
        <v>28</v>
      </c>
      <c r="B14028" s="5">
        <v>44007</v>
      </c>
      <c r="C14028">
        <v>79.842200000000005</v>
      </c>
    </row>
    <row r="14029" spans="1:3">
      <c r="A14029" t="s">
        <v>28</v>
      </c>
      <c r="B14029" s="5">
        <v>44008</v>
      </c>
      <c r="C14029">
        <v>79.898899999999998</v>
      </c>
    </row>
    <row r="14030" spans="1:3">
      <c r="A14030" t="s">
        <v>28</v>
      </c>
      <c r="B14030" s="5">
        <v>44011</v>
      </c>
      <c r="C14030">
        <v>80.026300000000006</v>
      </c>
    </row>
    <row r="14031" spans="1:3">
      <c r="A14031" t="s">
        <v>28</v>
      </c>
      <c r="B14031" s="5">
        <v>44012</v>
      </c>
      <c r="C14031">
        <v>79.197900000000004</v>
      </c>
    </row>
    <row r="14032" spans="1:3">
      <c r="A14032" t="s">
        <v>28</v>
      </c>
      <c r="B14032" s="5">
        <v>44013</v>
      </c>
      <c r="C14032">
        <v>79.240399999999994</v>
      </c>
    </row>
    <row r="14033" spans="1:3">
      <c r="A14033" t="s">
        <v>28</v>
      </c>
      <c r="B14033" s="5">
        <v>44014</v>
      </c>
      <c r="C14033">
        <v>79.049199999999999</v>
      </c>
    </row>
    <row r="14034" spans="1:3">
      <c r="A14034" t="s">
        <v>28</v>
      </c>
      <c r="B14034" s="5">
        <v>44018</v>
      </c>
      <c r="C14034">
        <v>80.592799999999997</v>
      </c>
    </row>
    <row r="14035" spans="1:3">
      <c r="A14035" t="s">
        <v>28</v>
      </c>
      <c r="B14035" s="5">
        <v>44019</v>
      </c>
      <c r="C14035">
        <v>77.7393</v>
      </c>
    </row>
    <row r="14036" spans="1:3">
      <c r="A14036" t="s">
        <v>28</v>
      </c>
      <c r="B14036" s="5">
        <v>44020</v>
      </c>
      <c r="C14036">
        <v>79.282899999999998</v>
      </c>
    </row>
    <row r="14037" spans="1:3">
      <c r="A14037" t="s">
        <v>28</v>
      </c>
      <c r="B14037" s="5">
        <v>44021</v>
      </c>
      <c r="C14037">
        <v>79.452799999999996</v>
      </c>
    </row>
    <row r="14038" spans="1:3">
      <c r="A14038" t="s">
        <v>28</v>
      </c>
      <c r="B14038" s="5">
        <v>44022</v>
      </c>
      <c r="C14038">
        <v>81.470799999999997</v>
      </c>
    </row>
    <row r="14039" spans="1:3">
      <c r="A14039" t="s">
        <v>28</v>
      </c>
      <c r="B14039" s="5">
        <v>44025</v>
      </c>
      <c r="C14039">
        <v>80.408699999999996</v>
      </c>
    </row>
    <row r="14040" spans="1:3">
      <c r="A14040" t="s">
        <v>28</v>
      </c>
      <c r="B14040" s="5">
        <v>44026</v>
      </c>
      <c r="C14040">
        <v>84.558000000000007</v>
      </c>
    </row>
    <row r="14041" spans="1:3">
      <c r="A14041" t="s">
        <v>28</v>
      </c>
      <c r="B14041" s="5">
        <v>44027</v>
      </c>
      <c r="C14041">
        <v>84.097700000000003</v>
      </c>
    </row>
    <row r="14042" spans="1:3">
      <c r="A14042" t="s">
        <v>28</v>
      </c>
      <c r="B14042" s="5">
        <v>44028</v>
      </c>
      <c r="C14042">
        <v>85.478499999999997</v>
      </c>
    </row>
    <row r="14043" spans="1:3">
      <c r="A14043" t="s">
        <v>28</v>
      </c>
      <c r="B14043" s="5">
        <v>44029</v>
      </c>
      <c r="C14043">
        <v>86.958399999999997</v>
      </c>
    </row>
    <row r="14044" spans="1:3">
      <c r="A14044" t="s">
        <v>28</v>
      </c>
      <c r="B14044" s="5">
        <v>44032</v>
      </c>
      <c r="C14044">
        <v>88.863100000000003</v>
      </c>
    </row>
    <row r="14045" spans="1:3">
      <c r="A14045" t="s">
        <v>28</v>
      </c>
      <c r="B14045" s="5">
        <v>44033</v>
      </c>
      <c r="C14045">
        <v>86.448499999999996</v>
      </c>
    </row>
    <row r="14046" spans="1:3">
      <c r="A14046" t="s">
        <v>28</v>
      </c>
      <c r="B14046" s="5">
        <v>44034</v>
      </c>
      <c r="C14046">
        <v>87.333600000000004</v>
      </c>
    </row>
    <row r="14047" spans="1:3">
      <c r="A14047" t="s">
        <v>28</v>
      </c>
      <c r="B14047" s="5">
        <v>44035</v>
      </c>
      <c r="C14047">
        <v>86.4131</v>
      </c>
    </row>
    <row r="14048" spans="1:3">
      <c r="A14048" t="s">
        <v>28</v>
      </c>
      <c r="B14048" s="5">
        <v>44036</v>
      </c>
      <c r="C14048">
        <v>84.798699999999997</v>
      </c>
    </row>
    <row r="14049" spans="1:3">
      <c r="A14049" t="s">
        <v>28</v>
      </c>
      <c r="B14049" s="5">
        <v>44039</v>
      </c>
      <c r="C14049">
        <v>87.928399999999996</v>
      </c>
    </row>
    <row r="14050" spans="1:3">
      <c r="A14050" t="s">
        <v>28</v>
      </c>
      <c r="B14050" s="5">
        <v>44040</v>
      </c>
      <c r="C14050">
        <v>86.597200000000001</v>
      </c>
    </row>
    <row r="14051" spans="1:3">
      <c r="A14051" t="s">
        <v>28</v>
      </c>
      <c r="B14051" s="5">
        <v>44041</v>
      </c>
      <c r="C14051">
        <v>88.225800000000007</v>
      </c>
    </row>
    <row r="14052" spans="1:3">
      <c r="A14052" t="s">
        <v>28</v>
      </c>
      <c r="B14052" s="5">
        <v>44042</v>
      </c>
      <c r="C14052">
        <v>89.726900000000001</v>
      </c>
    </row>
    <row r="14053" spans="1:3">
      <c r="A14053" t="s">
        <v>28</v>
      </c>
      <c r="B14053" s="5">
        <v>44043</v>
      </c>
      <c r="C14053">
        <v>82.971900000000005</v>
      </c>
    </row>
    <row r="14054" spans="1:3">
      <c r="A14054" t="s">
        <v>28</v>
      </c>
      <c r="B14054" s="5">
        <v>44046</v>
      </c>
      <c r="C14054">
        <v>84.3172</v>
      </c>
    </row>
    <row r="14055" spans="1:3">
      <c r="A14055" t="s">
        <v>28</v>
      </c>
      <c r="B14055" s="5">
        <v>44047</v>
      </c>
      <c r="C14055">
        <v>83.503</v>
      </c>
    </row>
    <row r="14056" spans="1:3">
      <c r="A14056" t="s">
        <v>28</v>
      </c>
      <c r="B14056" s="5">
        <v>44048</v>
      </c>
      <c r="C14056">
        <v>82.462100000000007</v>
      </c>
    </row>
    <row r="14057" spans="1:3">
      <c r="A14057" t="s">
        <v>28</v>
      </c>
      <c r="B14057" s="5">
        <v>44049</v>
      </c>
      <c r="C14057">
        <v>81.746899999999997</v>
      </c>
    </row>
    <row r="14058" spans="1:3">
      <c r="A14058" t="s">
        <v>28</v>
      </c>
      <c r="B14058" s="5">
        <v>44050</v>
      </c>
      <c r="C14058">
        <v>83.311800000000005</v>
      </c>
    </row>
    <row r="14059" spans="1:3">
      <c r="A14059" t="s">
        <v>28</v>
      </c>
      <c r="B14059" s="5">
        <v>44053</v>
      </c>
      <c r="C14059">
        <v>84.019900000000007</v>
      </c>
    </row>
    <row r="14060" spans="1:3">
      <c r="A14060" t="s">
        <v>28</v>
      </c>
      <c r="B14060" s="5">
        <v>44054</v>
      </c>
      <c r="C14060">
        <v>79.2333</v>
      </c>
    </row>
    <row r="14061" spans="1:3">
      <c r="A14061" t="s">
        <v>28</v>
      </c>
      <c r="B14061" s="5">
        <v>44055</v>
      </c>
      <c r="C14061">
        <v>79.134200000000007</v>
      </c>
    </row>
    <row r="14062" spans="1:3">
      <c r="A14062" t="s">
        <v>28</v>
      </c>
      <c r="B14062" s="5">
        <v>44056</v>
      </c>
      <c r="C14062">
        <v>80.153800000000004</v>
      </c>
    </row>
    <row r="14063" spans="1:3">
      <c r="A14063" t="s">
        <v>28</v>
      </c>
      <c r="B14063" s="5">
        <v>44057</v>
      </c>
      <c r="C14063">
        <v>80.1892</v>
      </c>
    </row>
    <row r="14064" spans="1:3">
      <c r="A14064" t="s">
        <v>28</v>
      </c>
      <c r="B14064" s="5">
        <v>44060</v>
      </c>
      <c r="C14064">
        <v>82.518699999999995</v>
      </c>
    </row>
    <row r="14065" spans="1:3">
      <c r="A14065" t="s">
        <v>28</v>
      </c>
      <c r="B14065" s="5">
        <v>44061</v>
      </c>
      <c r="C14065">
        <v>82.016000000000005</v>
      </c>
    </row>
    <row r="14066" spans="1:3">
      <c r="A14066" t="s">
        <v>28</v>
      </c>
      <c r="B14066" s="5">
        <v>44062</v>
      </c>
      <c r="C14066">
        <v>81.251300000000001</v>
      </c>
    </row>
    <row r="14067" spans="1:3">
      <c r="A14067" t="s">
        <v>28</v>
      </c>
      <c r="B14067" s="5">
        <v>44063</v>
      </c>
      <c r="C14067">
        <v>81.428299999999993</v>
      </c>
    </row>
    <row r="14068" spans="1:3">
      <c r="A14068" t="s">
        <v>28</v>
      </c>
      <c r="B14068" s="5">
        <v>44064</v>
      </c>
      <c r="C14068">
        <v>79.289900000000003</v>
      </c>
    </row>
    <row r="14069" spans="1:3">
      <c r="A14069" t="s">
        <v>28</v>
      </c>
      <c r="B14069" s="5">
        <v>44067</v>
      </c>
      <c r="C14069">
        <v>76.046999999999997</v>
      </c>
    </row>
    <row r="14070" spans="1:3">
      <c r="A14070" t="s">
        <v>28</v>
      </c>
      <c r="B14070" s="5">
        <v>44068</v>
      </c>
      <c r="C14070">
        <v>76.754999999999995</v>
      </c>
    </row>
    <row r="14071" spans="1:3">
      <c r="A14071" t="s">
        <v>28</v>
      </c>
      <c r="B14071" s="5">
        <v>44069</v>
      </c>
      <c r="C14071">
        <v>74.6096</v>
      </c>
    </row>
    <row r="14072" spans="1:3">
      <c r="A14072" t="s">
        <v>28</v>
      </c>
      <c r="B14072" s="5">
        <v>44070</v>
      </c>
      <c r="C14072">
        <v>73.200500000000005</v>
      </c>
    </row>
    <row r="14073" spans="1:3">
      <c r="A14073" t="s">
        <v>28</v>
      </c>
      <c r="B14073" s="5">
        <v>44071</v>
      </c>
      <c r="C14073">
        <v>73.108500000000006</v>
      </c>
    </row>
    <row r="14074" spans="1:3">
      <c r="A14074" t="s">
        <v>28</v>
      </c>
      <c r="B14074" s="5">
        <v>44074</v>
      </c>
      <c r="C14074">
        <v>72.223399999999998</v>
      </c>
    </row>
    <row r="14075" spans="1:3">
      <c r="A14075" t="s">
        <v>28</v>
      </c>
      <c r="B14075" s="5">
        <v>44075</v>
      </c>
      <c r="C14075">
        <v>72.074700000000007</v>
      </c>
    </row>
    <row r="14076" spans="1:3">
      <c r="A14076" t="s">
        <v>28</v>
      </c>
      <c r="B14076" s="5">
        <v>44076</v>
      </c>
      <c r="C14076">
        <v>73.087199999999996</v>
      </c>
    </row>
    <row r="14077" spans="1:3">
      <c r="A14077" t="s">
        <v>28</v>
      </c>
      <c r="B14077" s="5">
        <v>44077</v>
      </c>
      <c r="C14077">
        <v>69.908000000000001</v>
      </c>
    </row>
    <row r="14078" spans="1:3">
      <c r="A14078" t="s">
        <v>28</v>
      </c>
      <c r="B14078" s="5">
        <v>44078</v>
      </c>
      <c r="C14078">
        <v>70.148700000000005</v>
      </c>
    </row>
    <row r="14079" spans="1:3">
      <c r="A14079" t="s">
        <v>28</v>
      </c>
      <c r="B14079" s="5">
        <v>44082</v>
      </c>
      <c r="C14079">
        <v>70.17</v>
      </c>
    </row>
    <row r="14080" spans="1:3">
      <c r="A14080" t="s">
        <v>28</v>
      </c>
      <c r="B14080" s="5">
        <v>44083</v>
      </c>
      <c r="C14080">
        <v>71.543599999999998</v>
      </c>
    </row>
    <row r="14081" spans="1:3">
      <c r="A14081" t="s">
        <v>28</v>
      </c>
      <c r="B14081" s="5">
        <v>44084</v>
      </c>
      <c r="C14081">
        <v>70.821399999999997</v>
      </c>
    </row>
    <row r="14082" spans="1:3">
      <c r="A14082" t="s">
        <v>28</v>
      </c>
      <c r="B14082" s="5">
        <v>44085</v>
      </c>
      <c r="C14082">
        <v>72.060500000000005</v>
      </c>
    </row>
    <row r="14083" spans="1:3">
      <c r="A14083" t="s">
        <v>28</v>
      </c>
      <c r="B14083" s="5">
        <v>44088</v>
      </c>
      <c r="C14083">
        <v>69.589299999999994</v>
      </c>
    </row>
    <row r="14084" spans="1:3">
      <c r="A14084" t="s">
        <v>28</v>
      </c>
      <c r="B14084" s="5">
        <v>44089</v>
      </c>
      <c r="C14084">
        <v>67.9679</v>
      </c>
    </row>
    <row r="14085" spans="1:3">
      <c r="A14085" t="s">
        <v>28</v>
      </c>
      <c r="B14085" s="5">
        <v>44090</v>
      </c>
      <c r="C14085">
        <v>67.401399999999995</v>
      </c>
    </row>
    <row r="14086" spans="1:3">
      <c r="A14086" t="s">
        <v>28</v>
      </c>
      <c r="B14086" s="5">
        <v>44091</v>
      </c>
      <c r="C14086">
        <v>66.665000000000006</v>
      </c>
    </row>
    <row r="14087" spans="1:3">
      <c r="A14087" t="s">
        <v>28</v>
      </c>
      <c r="B14087" s="5">
        <v>44092</v>
      </c>
      <c r="C14087">
        <v>65.199299999999994</v>
      </c>
    </row>
    <row r="14088" spans="1:3">
      <c r="A14088" t="s">
        <v>28</v>
      </c>
      <c r="B14088" s="5">
        <v>44095</v>
      </c>
      <c r="C14088">
        <v>63.705300000000001</v>
      </c>
    </row>
    <row r="14089" spans="1:3">
      <c r="A14089" t="s">
        <v>28</v>
      </c>
      <c r="B14089" s="5">
        <v>44096</v>
      </c>
      <c r="C14089">
        <v>63.414999999999999</v>
      </c>
    </row>
    <row r="14090" spans="1:3">
      <c r="A14090" t="s">
        <v>28</v>
      </c>
      <c r="B14090" s="5">
        <v>44097</v>
      </c>
      <c r="C14090">
        <v>65.978200000000001</v>
      </c>
    </row>
    <row r="14091" spans="1:3">
      <c r="A14091" t="s">
        <v>28</v>
      </c>
      <c r="B14091" s="5">
        <v>44098</v>
      </c>
      <c r="C14091">
        <v>66.785399999999996</v>
      </c>
    </row>
    <row r="14092" spans="1:3">
      <c r="A14092" t="s">
        <v>28</v>
      </c>
      <c r="B14092" s="5">
        <v>44099</v>
      </c>
      <c r="C14092">
        <v>68.810500000000005</v>
      </c>
    </row>
    <row r="14093" spans="1:3">
      <c r="A14093" t="s">
        <v>28</v>
      </c>
      <c r="B14093" s="5">
        <v>44102</v>
      </c>
      <c r="C14093">
        <v>67.797899999999998</v>
      </c>
    </row>
    <row r="14094" spans="1:3">
      <c r="A14094" t="s">
        <v>28</v>
      </c>
      <c r="B14094" s="5">
        <v>44103</v>
      </c>
      <c r="C14094">
        <v>67.833299999999994</v>
      </c>
    </row>
    <row r="14095" spans="1:3">
      <c r="A14095" t="s">
        <v>28</v>
      </c>
      <c r="B14095" s="5">
        <v>44104</v>
      </c>
      <c r="C14095">
        <v>67.493499999999997</v>
      </c>
    </row>
    <row r="14096" spans="1:3">
      <c r="A14096" t="s">
        <v>28</v>
      </c>
      <c r="B14096" s="5">
        <v>44105</v>
      </c>
      <c r="C14096">
        <v>69.532700000000006</v>
      </c>
    </row>
    <row r="14097" spans="1:3">
      <c r="A14097" t="s">
        <v>28</v>
      </c>
      <c r="B14097" s="5">
        <v>44106</v>
      </c>
      <c r="C14097">
        <v>68.789199999999994</v>
      </c>
    </row>
    <row r="14098" spans="1:3">
      <c r="A14098" t="s">
        <v>28</v>
      </c>
      <c r="B14098" s="5">
        <v>44109</v>
      </c>
      <c r="C14098">
        <v>70.991299999999995</v>
      </c>
    </row>
    <row r="14099" spans="1:3">
      <c r="A14099" t="s">
        <v>28</v>
      </c>
      <c r="B14099" s="5">
        <v>44110</v>
      </c>
      <c r="C14099">
        <v>71.671099999999996</v>
      </c>
    </row>
    <row r="14100" spans="1:3">
      <c r="A14100" t="s">
        <v>28</v>
      </c>
      <c r="B14100" s="5">
        <v>44111</v>
      </c>
      <c r="C14100">
        <v>73.717399999999998</v>
      </c>
    </row>
    <row r="14101" spans="1:3">
      <c r="A14101" t="s">
        <v>28</v>
      </c>
      <c r="B14101" s="5">
        <v>44112</v>
      </c>
      <c r="C14101">
        <v>73.6678</v>
      </c>
    </row>
    <row r="14102" spans="1:3">
      <c r="A14102" t="s">
        <v>28</v>
      </c>
      <c r="B14102" s="5">
        <v>44113</v>
      </c>
      <c r="C14102">
        <v>71.947199999999995</v>
      </c>
    </row>
    <row r="14103" spans="1:3">
      <c r="A14103" t="s">
        <v>28</v>
      </c>
      <c r="B14103" s="5">
        <v>44116</v>
      </c>
      <c r="C14103">
        <v>72.329599999999999</v>
      </c>
    </row>
    <row r="14104" spans="1:3">
      <c r="A14104" t="s">
        <v>28</v>
      </c>
      <c r="B14104" s="5">
        <v>44117</v>
      </c>
      <c r="C14104">
        <v>72.542000000000002</v>
      </c>
    </row>
    <row r="14105" spans="1:3">
      <c r="A14105" t="s">
        <v>28</v>
      </c>
      <c r="B14105" s="5">
        <v>44118</v>
      </c>
      <c r="C14105">
        <v>70.814300000000003</v>
      </c>
    </row>
    <row r="14106" spans="1:3">
      <c r="A14106" t="s">
        <v>28</v>
      </c>
      <c r="B14106" s="5">
        <v>44119</v>
      </c>
      <c r="C14106">
        <v>67.882900000000006</v>
      </c>
    </row>
    <row r="14107" spans="1:3">
      <c r="A14107" t="s">
        <v>28</v>
      </c>
      <c r="B14107" s="5">
        <v>44120</v>
      </c>
      <c r="C14107">
        <v>68.902500000000003</v>
      </c>
    </row>
    <row r="14108" spans="1:3">
      <c r="A14108" t="s">
        <v>28</v>
      </c>
      <c r="B14108" s="5">
        <v>44123</v>
      </c>
      <c r="C14108">
        <v>65.836600000000004</v>
      </c>
    </row>
    <row r="14109" spans="1:3">
      <c r="A14109" t="s">
        <v>28</v>
      </c>
      <c r="B14109" s="5">
        <v>44124</v>
      </c>
      <c r="C14109">
        <v>62.8202</v>
      </c>
    </row>
    <row r="14110" spans="1:3">
      <c r="A14110" t="s">
        <v>28</v>
      </c>
      <c r="B14110" s="5">
        <v>44125</v>
      </c>
      <c r="C14110">
        <v>57.035200000000003</v>
      </c>
    </row>
    <row r="14111" spans="1:3">
      <c r="A14111" t="s">
        <v>28</v>
      </c>
      <c r="B14111" s="5">
        <v>44126</v>
      </c>
      <c r="C14111">
        <v>60.002000000000002</v>
      </c>
    </row>
    <row r="14112" spans="1:3">
      <c r="A14112" t="s">
        <v>28</v>
      </c>
      <c r="B14112" s="5">
        <v>44127</v>
      </c>
      <c r="C14112">
        <v>60.200299999999999</v>
      </c>
    </row>
    <row r="14113" spans="1:3">
      <c r="A14113" t="s">
        <v>28</v>
      </c>
      <c r="B14113" s="5">
        <v>44130</v>
      </c>
      <c r="C14113">
        <v>60.143700000000003</v>
      </c>
    </row>
    <row r="14114" spans="1:3">
      <c r="A14114" t="s">
        <v>28</v>
      </c>
      <c r="B14114" s="5">
        <v>44131</v>
      </c>
      <c r="C14114">
        <v>61.021700000000003</v>
      </c>
    </row>
    <row r="14115" spans="1:3">
      <c r="A14115" t="s">
        <v>28</v>
      </c>
      <c r="B14115" s="5">
        <v>44132</v>
      </c>
      <c r="C14115">
        <v>59.775500000000001</v>
      </c>
    </row>
    <row r="14116" spans="1:3">
      <c r="A14116" t="s">
        <v>28</v>
      </c>
      <c r="B14116" s="5">
        <v>44133</v>
      </c>
      <c r="C14116">
        <v>58.819600000000001</v>
      </c>
    </row>
    <row r="14117" spans="1:3">
      <c r="A14117" t="s">
        <v>28</v>
      </c>
      <c r="B14117" s="5">
        <v>44134</v>
      </c>
      <c r="C14117">
        <v>58.380600000000001</v>
      </c>
    </row>
    <row r="14118" spans="1:3">
      <c r="A14118" t="s">
        <v>28</v>
      </c>
      <c r="B14118" s="5">
        <v>44137</v>
      </c>
      <c r="C14118">
        <v>58.699199999999998</v>
      </c>
    </row>
    <row r="14119" spans="1:3">
      <c r="A14119" t="s">
        <v>28</v>
      </c>
      <c r="B14119" s="5">
        <v>44138</v>
      </c>
      <c r="C14119">
        <v>61.113700000000001</v>
      </c>
    </row>
    <row r="14120" spans="1:3">
      <c r="A14120" t="s">
        <v>28</v>
      </c>
      <c r="B14120" s="5">
        <v>44139</v>
      </c>
      <c r="C14120">
        <v>61.991700000000002</v>
      </c>
    </row>
    <row r="14121" spans="1:3">
      <c r="A14121" t="s">
        <v>28</v>
      </c>
      <c r="B14121" s="5">
        <v>44140</v>
      </c>
      <c r="C14121">
        <v>62.345799999999997</v>
      </c>
    </row>
    <row r="14122" spans="1:3">
      <c r="A14122" t="s">
        <v>28</v>
      </c>
      <c r="B14122" s="5">
        <v>44141</v>
      </c>
      <c r="C14122">
        <v>61.177399999999999</v>
      </c>
    </row>
    <row r="14123" spans="1:3">
      <c r="A14123" t="s">
        <v>28</v>
      </c>
      <c r="B14123" s="5">
        <v>44144</v>
      </c>
      <c r="C14123">
        <v>57.899099999999997</v>
      </c>
    </row>
    <row r="14124" spans="1:3">
      <c r="A14124" t="s">
        <v>28</v>
      </c>
      <c r="B14124" s="5">
        <v>44145</v>
      </c>
      <c r="C14124">
        <v>58.231900000000003</v>
      </c>
    </row>
    <row r="14125" spans="1:3">
      <c r="A14125" t="s">
        <v>28</v>
      </c>
      <c r="B14125" s="5">
        <v>44146</v>
      </c>
      <c r="C14125">
        <v>59.230200000000004</v>
      </c>
    </row>
    <row r="14126" spans="1:3">
      <c r="A14126" t="s">
        <v>28</v>
      </c>
      <c r="B14126" s="5">
        <v>44147</v>
      </c>
      <c r="C14126">
        <v>60.087000000000003</v>
      </c>
    </row>
    <row r="14127" spans="1:3">
      <c r="A14127" t="s">
        <v>28</v>
      </c>
      <c r="B14127" s="5">
        <v>44148</v>
      </c>
      <c r="C14127">
        <v>59.2727</v>
      </c>
    </row>
    <row r="14128" spans="1:3">
      <c r="A14128" t="s">
        <v>28</v>
      </c>
      <c r="B14128" s="5">
        <v>44151</v>
      </c>
      <c r="C14128">
        <v>58.061900000000001</v>
      </c>
    </row>
    <row r="14129" spans="1:3">
      <c r="A14129" t="s">
        <v>28</v>
      </c>
      <c r="B14129" s="5">
        <v>44152</v>
      </c>
      <c r="C14129">
        <v>58.897500000000001</v>
      </c>
    </row>
    <row r="14130" spans="1:3">
      <c r="A14130" t="s">
        <v>28</v>
      </c>
      <c r="B14130" s="5">
        <v>44153</v>
      </c>
      <c r="C14130">
        <v>57.6937</v>
      </c>
    </row>
    <row r="14131" spans="1:3">
      <c r="A14131" t="s">
        <v>28</v>
      </c>
      <c r="B14131" s="5">
        <v>44154</v>
      </c>
      <c r="C14131">
        <v>57.736199999999997</v>
      </c>
    </row>
    <row r="14132" spans="1:3">
      <c r="A14132" t="s">
        <v>28</v>
      </c>
      <c r="B14132" s="5">
        <v>44155</v>
      </c>
      <c r="C14132">
        <v>58.925800000000002</v>
      </c>
    </row>
    <row r="14133" spans="1:3">
      <c r="A14133" t="s">
        <v>28</v>
      </c>
      <c r="B14133" s="5">
        <v>44158</v>
      </c>
      <c r="C14133">
        <v>61.071199999999997</v>
      </c>
    </row>
    <row r="14134" spans="1:3">
      <c r="A14134" t="s">
        <v>28</v>
      </c>
      <c r="B14134" s="5">
        <v>44159</v>
      </c>
      <c r="C14134">
        <v>61.255299999999998</v>
      </c>
    </row>
    <row r="14135" spans="1:3">
      <c r="A14135" t="s">
        <v>28</v>
      </c>
      <c r="B14135" s="5">
        <v>44160</v>
      </c>
      <c r="C14135">
        <v>61.892600000000002</v>
      </c>
    </row>
    <row r="14136" spans="1:3">
      <c r="A14136" t="s">
        <v>28</v>
      </c>
      <c r="B14136" s="5">
        <v>44162</v>
      </c>
      <c r="C14136">
        <v>60.837600000000002</v>
      </c>
    </row>
    <row r="14137" spans="1:3">
      <c r="A14137" t="s">
        <v>28</v>
      </c>
      <c r="B14137" s="5">
        <v>44165</v>
      </c>
      <c r="C14137">
        <v>59.740099999999998</v>
      </c>
    </row>
    <row r="14138" spans="1:3">
      <c r="A14138" t="s">
        <v>28</v>
      </c>
      <c r="B14138" s="5">
        <v>44166</v>
      </c>
      <c r="C14138">
        <v>59.393099999999997</v>
      </c>
    </row>
    <row r="14139" spans="1:3">
      <c r="A14139" t="s">
        <v>28</v>
      </c>
      <c r="B14139" s="5">
        <v>44167</v>
      </c>
      <c r="C14139">
        <v>59.081600000000002</v>
      </c>
    </row>
    <row r="14140" spans="1:3">
      <c r="A14140" t="s">
        <v>28</v>
      </c>
      <c r="B14140" s="5">
        <v>44168</v>
      </c>
      <c r="C14140">
        <v>60.455199999999998</v>
      </c>
    </row>
    <row r="14141" spans="1:3">
      <c r="A14141" t="s">
        <v>28</v>
      </c>
      <c r="B14141" s="5">
        <v>44169</v>
      </c>
      <c r="C14141">
        <v>61.290700000000001</v>
      </c>
    </row>
    <row r="14142" spans="1:3">
      <c r="A14142" t="s">
        <v>28</v>
      </c>
      <c r="B14142" s="5">
        <v>44172</v>
      </c>
      <c r="C14142">
        <v>61.354500000000002</v>
      </c>
    </row>
    <row r="14143" spans="1:3">
      <c r="A14143" t="s">
        <v>28</v>
      </c>
      <c r="B14143" s="5">
        <v>44173</v>
      </c>
      <c r="C14143">
        <v>61.970500000000001</v>
      </c>
    </row>
    <row r="14144" spans="1:3">
      <c r="A14144" t="s">
        <v>28</v>
      </c>
      <c r="B14144" s="5">
        <v>44174</v>
      </c>
      <c r="C14144">
        <v>63.903500000000001</v>
      </c>
    </row>
    <row r="14145" spans="1:3">
      <c r="A14145" t="s">
        <v>28</v>
      </c>
      <c r="B14145" s="5">
        <v>44175</v>
      </c>
      <c r="C14145">
        <v>65.227599999999995</v>
      </c>
    </row>
    <row r="14146" spans="1:3">
      <c r="A14146" t="s">
        <v>28</v>
      </c>
      <c r="B14146" s="5">
        <v>44176</v>
      </c>
      <c r="C14146">
        <v>65.737399999999994</v>
      </c>
    </row>
    <row r="14147" spans="1:3">
      <c r="A14147" t="s">
        <v>28</v>
      </c>
      <c r="B14147" s="5">
        <v>44179</v>
      </c>
      <c r="C14147">
        <v>72.074700000000007</v>
      </c>
    </row>
    <row r="14148" spans="1:3">
      <c r="A14148" t="s">
        <v>28</v>
      </c>
      <c r="B14148" s="5">
        <v>44180</v>
      </c>
      <c r="C14148">
        <v>68.852999999999994</v>
      </c>
    </row>
    <row r="14149" spans="1:3">
      <c r="A14149" t="s">
        <v>28</v>
      </c>
      <c r="B14149" s="5">
        <v>44181</v>
      </c>
      <c r="C14149">
        <v>67.812100000000001</v>
      </c>
    </row>
    <row r="14150" spans="1:3">
      <c r="A14150" t="s">
        <v>28</v>
      </c>
      <c r="B14150" s="5">
        <v>44182</v>
      </c>
      <c r="C14150">
        <v>71.288700000000006</v>
      </c>
    </row>
    <row r="14151" spans="1:3">
      <c r="A14151" t="s">
        <v>28</v>
      </c>
      <c r="B14151" s="5">
        <v>44183</v>
      </c>
      <c r="C14151">
        <v>70.17</v>
      </c>
    </row>
    <row r="14152" spans="1:3">
      <c r="A14152" t="s">
        <v>28</v>
      </c>
      <c r="B14152" s="5">
        <v>44186</v>
      </c>
      <c r="C14152">
        <v>70.410700000000006</v>
      </c>
    </row>
    <row r="14153" spans="1:3">
      <c r="A14153" t="s">
        <v>28</v>
      </c>
      <c r="B14153" s="5">
        <v>44187</v>
      </c>
      <c r="C14153">
        <v>73.058899999999994</v>
      </c>
    </row>
    <row r="14154" spans="1:3">
      <c r="A14154" t="s">
        <v>28</v>
      </c>
      <c r="B14154" s="5">
        <v>44188</v>
      </c>
      <c r="C14154">
        <v>74.822000000000003</v>
      </c>
    </row>
    <row r="14155" spans="1:3">
      <c r="A14155" t="s">
        <v>28</v>
      </c>
      <c r="B14155" s="5">
        <v>44189</v>
      </c>
      <c r="C14155">
        <v>75.091099999999997</v>
      </c>
    </row>
    <row r="14156" spans="1:3">
      <c r="A14156" t="s">
        <v>28</v>
      </c>
      <c r="B14156" s="5">
        <v>44193</v>
      </c>
      <c r="C14156">
        <v>73.3917</v>
      </c>
    </row>
    <row r="14157" spans="1:3">
      <c r="A14157" t="s">
        <v>28</v>
      </c>
      <c r="B14157" s="5">
        <v>44194</v>
      </c>
      <c r="C14157">
        <v>69.971699999999998</v>
      </c>
    </row>
    <row r="14158" spans="1:3">
      <c r="A14158" t="s">
        <v>28</v>
      </c>
      <c r="B14158" s="5">
        <v>44195</v>
      </c>
      <c r="C14158">
        <v>72.669499999999999</v>
      </c>
    </row>
    <row r="14159" spans="1:3">
      <c r="A14159" t="s">
        <v>28</v>
      </c>
      <c r="B14159" s="5">
        <v>44196</v>
      </c>
      <c r="C14159">
        <v>70.4178</v>
      </c>
    </row>
    <row r="14160" spans="1:3">
      <c r="A14160" t="s">
        <v>28</v>
      </c>
      <c r="B14160" s="5">
        <v>44200</v>
      </c>
      <c r="C14160">
        <v>71.564899999999994</v>
      </c>
    </row>
    <row r="14161" spans="1:3">
      <c r="A14161" t="s">
        <v>28</v>
      </c>
      <c r="B14161" s="5">
        <v>44201</v>
      </c>
      <c r="C14161">
        <v>70.467399999999998</v>
      </c>
    </row>
    <row r="14162" spans="1:3">
      <c r="A14162" t="s">
        <v>28</v>
      </c>
      <c r="B14162" s="5">
        <v>44202</v>
      </c>
      <c r="C14162">
        <v>72.775700000000001</v>
      </c>
    </row>
    <row r="14163" spans="1:3">
      <c r="A14163" t="s">
        <v>28</v>
      </c>
      <c r="B14163" s="5">
        <v>44203</v>
      </c>
      <c r="C14163">
        <v>75.919499999999999</v>
      </c>
    </row>
    <row r="14164" spans="1:3">
      <c r="A14164" t="s">
        <v>28</v>
      </c>
      <c r="B14164" s="5">
        <v>44204</v>
      </c>
      <c r="C14164">
        <v>75.282200000000003</v>
      </c>
    </row>
    <row r="14165" spans="1:3">
      <c r="A14165" t="s">
        <v>28</v>
      </c>
      <c r="B14165" s="5">
        <v>44207</v>
      </c>
      <c r="C14165">
        <v>77.526799999999994</v>
      </c>
    </row>
    <row r="14166" spans="1:3">
      <c r="A14166" t="s">
        <v>28</v>
      </c>
      <c r="B14166" s="5">
        <v>44208</v>
      </c>
      <c r="C14166">
        <v>78.171199999999999</v>
      </c>
    </row>
    <row r="14167" spans="1:3">
      <c r="A14167" t="s">
        <v>28</v>
      </c>
      <c r="B14167" s="5">
        <v>44209</v>
      </c>
      <c r="C14167">
        <v>78.7376</v>
      </c>
    </row>
    <row r="14168" spans="1:3">
      <c r="A14168" t="s">
        <v>28</v>
      </c>
      <c r="B14168" s="5">
        <v>44210</v>
      </c>
      <c r="C14168">
        <v>86.583100000000002</v>
      </c>
    </row>
    <row r="14169" spans="1:3">
      <c r="A14169" t="s">
        <v>28</v>
      </c>
      <c r="B14169" s="5">
        <v>44211</v>
      </c>
      <c r="C14169">
        <v>87.333600000000004</v>
      </c>
    </row>
    <row r="14170" spans="1:3">
      <c r="A14170" t="s">
        <v>28</v>
      </c>
      <c r="B14170" s="5">
        <v>44215</v>
      </c>
      <c r="C14170">
        <v>92.545000000000002</v>
      </c>
    </row>
    <row r="14171" spans="1:3">
      <c r="A14171" t="s">
        <v>28</v>
      </c>
      <c r="B14171" s="5">
        <v>44216</v>
      </c>
      <c r="C14171">
        <v>95.625200000000007</v>
      </c>
    </row>
    <row r="14172" spans="1:3">
      <c r="A14172" t="s">
        <v>28</v>
      </c>
      <c r="B14172" s="5">
        <v>44217</v>
      </c>
      <c r="C14172">
        <v>95.511899999999997</v>
      </c>
    </row>
    <row r="14173" spans="1:3">
      <c r="A14173" t="s">
        <v>28</v>
      </c>
      <c r="B14173" s="5">
        <v>44218</v>
      </c>
      <c r="C14173">
        <v>100.9853</v>
      </c>
    </row>
    <row r="14174" spans="1:3">
      <c r="A14174" t="s">
        <v>28</v>
      </c>
      <c r="B14174" s="5">
        <v>44221</v>
      </c>
      <c r="C14174">
        <v>110.46639999999999</v>
      </c>
    </row>
    <row r="14175" spans="1:3">
      <c r="A14175" t="s">
        <v>28</v>
      </c>
      <c r="B14175" s="5">
        <v>44222</v>
      </c>
      <c r="C14175">
        <v>111.0682</v>
      </c>
    </row>
    <row r="14176" spans="1:3">
      <c r="A14176" t="s">
        <v>28</v>
      </c>
      <c r="B14176" s="5">
        <v>44223</v>
      </c>
      <c r="C14176">
        <v>115.3733</v>
      </c>
    </row>
    <row r="14177" spans="1:3">
      <c r="A14177" t="s">
        <v>28</v>
      </c>
      <c r="B14177" s="5">
        <v>44224</v>
      </c>
      <c r="C14177">
        <v>135.65960000000001</v>
      </c>
    </row>
    <row r="14178" spans="1:3">
      <c r="A14178" t="s">
        <v>28</v>
      </c>
      <c r="B14178" s="5">
        <v>44225</v>
      </c>
      <c r="C14178">
        <v>131.24119999999999</v>
      </c>
    </row>
    <row r="14179" spans="1:3">
      <c r="A14179" t="s">
        <v>28</v>
      </c>
      <c r="B14179" s="5">
        <v>44228</v>
      </c>
      <c r="C14179">
        <v>127.4743</v>
      </c>
    </row>
    <row r="14180" spans="1:3">
      <c r="A14180" t="s">
        <v>28</v>
      </c>
      <c r="B14180" s="5">
        <v>44229</v>
      </c>
      <c r="C14180">
        <v>125.3854</v>
      </c>
    </row>
    <row r="14181" spans="1:3">
      <c r="A14181" t="s">
        <v>28</v>
      </c>
      <c r="B14181" s="5">
        <v>44230</v>
      </c>
      <c r="C14181">
        <v>125.6828</v>
      </c>
    </row>
    <row r="14182" spans="1:3">
      <c r="A14182" t="s">
        <v>28</v>
      </c>
      <c r="B14182" s="5">
        <v>44231</v>
      </c>
      <c r="C14182">
        <v>127.538</v>
      </c>
    </row>
    <row r="14183" spans="1:3">
      <c r="A14183" t="s">
        <v>28</v>
      </c>
      <c r="B14183" s="5">
        <v>44232</v>
      </c>
      <c r="C14183">
        <v>143.75989999999999</v>
      </c>
    </row>
    <row r="14184" spans="1:3">
      <c r="A14184" t="s">
        <v>28</v>
      </c>
      <c r="B14184" s="5">
        <v>44235</v>
      </c>
      <c r="C14184">
        <v>147.4419</v>
      </c>
    </row>
    <row r="14185" spans="1:3">
      <c r="A14185" t="s">
        <v>28</v>
      </c>
      <c r="B14185" s="5">
        <v>44236</v>
      </c>
      <c r="C14185">
        <v>152.82320000000001</v>
      </c>
    </row>
    <row r="14186" spans="1:3">
      <c r="A14186" t="s">
        <v>28</v>
      </c>
      <c r="B14186" s="5">
        <v>44237</v>
      </c>
      <c r="C14186">
        <v>149.30410000000001</v>
      </c>
    </row>
    <row r="14187" spans="1:3">
      <c r="A14187" t="s">
        <v>28</v>
      </c>
      <c r="B14187" s="5">
        <v>44238</v>
      </c>
      <c r="C14187">
        <v>127.4813</v>
      </c>
    </row>
    <row r="14188" spans="1:3">
      <c r="A14188" t="s">
        <v>28</v>
      </c>
      <c r="B14188" s="5">
        <v>44239</v>
      </c>
      <c r="C14188">
        <v>122.11409999999999</v>
      </c>
    </row>
    <row r="14189" spans="1:3">
      <c r="A14189" t="s">
        <v>28</v>
      </c>
      <c r="B14189" s="5">
        <v>44243</v>
      </c>
      <c r="C14189">
        <v>114.035</v>
      </c>
    </row>
    <row r="14190" spans="1:3">
      <c r="A14190" t="s">
        <v>28</v>
      </c>
      <c r="B14190" s="5">
        <v>44244</v>
      </c>
      <c r="C14190">
        <v>105.3824</v>
      </c>
    </row>
    <row r="14191" spans="1:3">
      <c r="A14191" t="s">
        <v>28</v>
      </c>
      <c r="B14191" s="5">
        <v>44245</v>
      </c>
      <c r="C14191">
        <v>102.5926</v>
      </c>
    </row>
    <row r="14192" spans="1:3">
      <c r="A14192" t="s">
        <v>28</v>
      </c>
      <c r="B14192" s="5">
        <v>44246</v>
      </c>
      <c r="C14192">
        <v>101.1623</v>
      </c>
    </row>
    <row r="14193" spans="1:3">
      <c r="A14193" t="s">
        <v>28</v>
      </c>
      <c r="B14193" s="5">
        <v>44249</v>
      </c>
      <c r="C14193">
        <v>99.087599999999995</v>
      </c>
    </row>
    <row r="14194" spans="1:3">
      <c r="A14194" t="s">
        <v>28</v>
      </c>
      <c r="B14194" s="5">
        <v>44250</v>
      </c>
      <c r="C14194">
        <v>99.965599999999995</v>
      </c>
    </row>
    <row r="14195" spans="1:3">
      <c r="A14195" t="s">
        <v>28</v>
      </c>
      <c r="B14195" s="5">
        <v>44251</v>
      </c>
      <c r="C14195">
        <v>103.6193</v>
      </c>
    </row>
    <row r="14196" spans="1:3">
      <c r="A14196" t="s">
        <v>28</v>
      </c>
      <c r="B14196" s="5">
        <v>44252</v>
      </c>
      <c r="C14196">
        <v>106.3595</v>
      </c>
    </row>
    <row r="14197" spans="1:3">
      <c r="A14197" t="s">
        <v>28</v>
      </c>
      <c r="B14197" s="5">
        <v>44253</v>
      </c>
      <c r="C14197">
        <v>104.95050000000001</v>
      </c>
    </row>
    <row r="14198" spans="1:3">
      <c r="A14198" t="s">
        <v>28</v>
      </c>
      <c r="B14198" s="5">
        <v>44256</v>
      </c>
      <c r="C14198">
        <v>110.8275</v>
      </c>
    </row>
    <row r="14199" spans="1:3">
      <c r="A14199" t="s">
        <v>28</v>
      </c>
      <c r="B14199" s="5">
        <v>44257</v>
      </c>
      <c r="C14199">
        <v>108.2359</v>
      </c>
    </row>
    <row r="14200" spans="1:3">
      <c r="A14200" t="s">
        <v>28</v>
      </c>
      <c r="B14200" s="5">
        <v>44258</v>
      </c>
      <c r="C14200">
        <v>104.646</v>
      </c>
    </row>
    <row r="14201" spans="1:3">
      <c r="A14201" t="s">
        <v>28</v>
      </c>
      <c r="B14201" s="5">
        <v>44259</v>
      </c>
      <c r="C14201">
        <v>100.3409</v>
      </c>
    </row>
    <row r="14202" spans="1:3">
      <c r="A14202" t="s">
        <v>28</v>
      </c>
      <c r="B14202" s="5">
        <v>44260</v>
      </c>
      <c r="C14202">
        <v>102.2456</v>
      </c>
    </row>
    <row r="14203" spans="1:3">
      <c r="A14203" t="s">
        <v>28</v>
      </c>
      <c r="B14203" s="5">
        <v>44263</v>
      </c>
      <c r="C14203">
        <v>98.662800000000004</v>
      </c>
    </row>
    <row r="14204" spans="1:3">
      <c r="A14204" t="s">
        <v>28</v>
      </c>
      <c r="B14204" s="5">
        <v>44264</v>
      </c>
      <c r="C14204">
        <v>107.8323</v>
      </c>
    </row>
    <row r="14205" spans="1:3">
      <c r="A14205" t="s">
        <v>28</v>
      </c>
      <c r="B14205" s="5">
        <v>44265</v>
      </c>
      <c r="C14205">
        <v>104.0583</v>
      </c>
    </row>
    <row r="14206" spans="1:3">
      <c r="A14206" t="s">
        <v>28</v>
      </c>
      <c r="B14206" s="5">
        <v>44266</v>
      </c>
      <c r="C14206">
        <v>110.9833</v>
      </c>
    </row>
    <row r="14207" spans="1:3">
      <c r="A14207" t="s">
        <v>28</v>
      </c>
      <c r="B14207" s="5">
        <v>44267</v>
      </c>
      <c r="C14207">
        <v>116.67619999999999</v>
      </c>
    </row>
    <row r="14208" spans="1:3">
      <c r="A14208" t="s">
        <v>28</v>
      </c>
      <c r="B14208" s="5">
        <v>44270</v>
      </c>
      <c r="C14208">
        <v>115.5857</v>
      </c>
    </row>
    <row r="14209" spans="1:3">
      <c r="A14209" t="s">
        <v>28</v>
      </c>
      <c r="B14209" s="5">
        <v>44271</v>
      </c>
      <c r="C14209">
        <v>115.0759</v>
      </c>
    </row>
    <row r="14210" spans="1:3">
      <c r="A14210" t="s">
        <v>28</v>
      </c>
      <c r="B14210" s="5">
        <v>44272</v>
      </c>
      <c r="C14210">
        <v>117.5258</v>
      </c>
    </row>
    <row r="14211" spans="1:3">
      <c r="A14211" t="s">
        <v>28</v>
      </c>
      <c r="B14211" s="5">
        <v>44273</v>
      </c>
      <c r="C14211">
        <v>109.68040000000001</v>
      </c>
    </row>
    <row r="14212" spans="1:3">
      <c r="A14212" t="s">
        <v>28</v>
      </c>
      <c r="B14212" s="5">
        <v>44274</v>
      </c>
      <c r="C14212">
        <v>113.25620000000001</v>
      </c>
    </row>
    <row r="14213" spans="1:3">
      <c r="A14213" t="s">
        <v>28</v>
      </c>
      <c r="B14213" s="5">
        <v>44277</v>
      </c>
      <c r="C14213">
        <v>116.5133</v>
      </c>
    </row>
    <row r="14214" spans="1:3">
      <c r="A14214" t="s">
        <v>28</v>
      </c>
      <c r="B14214" s="5">
        <v>44278</v>
      </c>
      <c r="C14214">
        <v>106.19670000000001</v>
      </c>
    </row>
    <row r="14215" spans="1:3">
      <c r="A14215" t="s">
        <v>28</v>
      </c>
      <c r="B14215" s="5">
        <v>44279</v>
      </c>
      <c r="C14215">
        <v>101.31100000000001</v>
      </c>
    </row>
    <row r="14216" spans="1:3">
      <c r="A14216" t="s">
        <v>28</v>
      </c>
      <c r="B14216" s="5">
        <v>44280</v>
      </c>
      <c r="C14216">
        <v>108.8378</v>
      </c>
    </row>
    <row r="14217" spans="1:3">
      <c r="A14217" t="s">
        <v>28</v>
      </c>
      <c r="B14217" s="5">
        <v>44281</v>
      </c>
      <c r="C14217">
        <v>108.67489999999999</v>
      </c>
    </row>
    <row r="14218" spans="1:3">
      <c r="A14218" t="s">
        <v>28</v>
      </c>
      <c r="B14218" s="5">
        <v>44284</v>
      </c>
      <c r="C14218">
        <v>105.4532</v>
      </c>
    </row>
    <row r="14219" spans="1:3">
      <c r="A14219" t="s">
        <v>28</v>
      </c>
      <c r="B14219" s="5">
        <v>44285</v>
      </c>
      <c r="C14219">
        <v>105.58069999999999</v>
      </c>
    </row>
    <row r="14220" spans="1:3">
      <c r="A14220" t="s">
        <v>28</v>
      </c>
      <c r="B14220" s="5">
        <v>44286</v>
      </c>
      <c r="C14220">
        <v>107.9456</v>
      </c>
    </row>
    <row r="14221" spans="1:3">
      <c r="A14221" t="s">
        <v>28</v>
      </c>
      <c r="B14221" s="5">
        <v>44287</v>
      </c>
      <c r="C14221">
        <v>109.468</v>
      </c>
    </row>
    <row r="14222" spans="1:3">
      <c r="A14222" t="s">
        <v>28</v>
      </c>
      <c r="B14222" s="5">
        <v>44291</v>
      </c>
      <c r="C14222">
        <v>108.7033</v>
      </c>
    </row>
    <row r="14223" spans="1:3">
      <c r="A14223" t="s">
        <v>28</v>
      </c>
      <c r="B14223" s="5">
        <v>44292</v>
      </c>
      <c r="C14223">
        <v>109.1493</v>
      </c>
    </row>
    <row r="14224" spans="1:3">
      <c r="A14224" t="s">
        <v>28</v>
      </c>
      <c r="B14224" s="5">
        <v>44293</v>
      </c>
      <c r="C14224">
        <v>108.6112</v>
      </c>
    </row>
    <row r="14225" spans="1:3">
      <c r="A14225" t="s">
        <v>28</v>
      </c>
      <c r="B14225" s="5">
        <v>44294</v>
      </c>
      <c r="C14225">
        <v>110.20440000000001</v>
      </c>
    </row>
    <row r="14226" spans="1:3">
      <c r="A14226" t="s">
        <v>28</v>
      </c>
      <c r="B14226" s="5">
        <v>44295</v>
      </c>
      <c r="C14226">
        <v>108.64660000000001</v>
      </c>
    </row>
    <row r="14227" spans="1:3">
      <c r="A14227" t="s">
        <v>28</v>
      </c>
      <c r="B14227" s="5">
        <v>44298</v>
      </c>
      <c r="C14227">
        <v>102.5997</v>
      </c>
    </row>
    <row r="14228" spans="1:3">
      <c r="A14228" t="s">
        <v>28</v>
      </c>
      <c r="B14228" s="5">
        <v>44299</v>
      </c>
      <c r="C14228">
        <v>104.0866</v>
      </c>
    </row>
    <row r="14229" spans="1:3">
      <c r="A14229" t="s">
        <v>28</v>
      </c>
      <c r="B14229" s="5">
        <v>44300</v>
      </c>
      <c r="C14229">
        <v>106.9402</v>
      </c>
    </row>
    <row r="14230" spans="1:3">
      <c r="A14230" t="s">
        <v>28</v>
      </c>
      <c r="B14230" s="5">
        <v>44301</v>
      </c>
      <c r="C14230">
        <v>105.4178</v>
      </c>
    </row>
    <row r="14231" spans="1:3">
      <c r="A14231" t="s">
        <v>28</v>
      </c>
      <c r="B14231" s="5">
        <v>44302</v>
      </c>
      <c r="C14231">
        <v>106.3737</v>
      </c>
    </row>
    <row r="14232" spans="1:3">
      <c r="A14232" t="s">
        <v>28</v>
      </c>
      <c r="B14232" s="5">
        <v>44305</v>
      </c>
      <c r="C14232">
        <v>103.37860000000001</v>
      </c>
    </row>
    <row r="14233" spans="1:3">
      <c r="A14233" t="s">
        <v>28</v>
      </c>
      <c r="B14233" s="5">
        <v>44306</v>
      </c>
      <c r="C14233">
        <v>103.91670000000001</v>
      </c>
    </row>
    <row r="14234" spans="1:3">
      <c r="A14234" t="s">
        <v>28</v>
      </c>
      <c r="B14234" s="5">
        <v>44307</v>
      </c>
      <c r="C14234">
        <v>107.6978</v>
      </c>
    </row>
    <row r="14235" spans="1:3">
      <c r="A14235" t="s">
        <v>28</v>
      </c>
      <c r="B14235" s="5">
        <v>44308</v>
      </c>
      <c r="C14235">
        <v>104.7805</v>
      </c>
    </row>
    <row r="14236" spans="1:3">
      <c r="A14236" t="s">
        <v>28</v>
      </c>
      <c r="B14236" s="5">
        <v>44309</v>
      </c>
      <c r="C14236">
        <v>103.5343</v>
      </c>
    </row>
    <row r="14237" spans="1:3">
      <c r="A14237" t="s">
        <v>28</v>
      </c>
      <c r="B14237" s="5">
        <v>44312</v>
      </c>
      <c r="C14237">
        <v>106.926</v>
      </c>
    </row>
    <row r="14238" spans="1:3">
      <c r="A14238" t="s">
        <v>28</v>
      </c>
      <c r="B14238" s="5">
        <v>44313</v>
      </c>
      <c r="C14238">
        <v>106.9756</v>
      </c>
    </row>
    <row r="14239" spans="1:3">
      <c r="A14239" t="s">
        <v>28</v>
      </c>
      <c r="B14239" s="5">
        <v>44314</v>
      </c>
      <c r="C14239">
        <v>103.86709999999999</v>
      </c>
    </row>
    <row r="14240" spans="1:3">
      <c r="A14240" t="s">
        <v>28</v>
      </c>
      <c r="B14240" s="5">
        <v>44315</v>
      </c>
      <c r="C14240">
        <v>103.2157</v>
      </c>
    </row>
    <row r="14241" spans="1:3">
      <c r="A14241" t="s">
        <v>28</v>
      </c>
      <c r="B14241" s="5">
        <v>44316</v>
      </c>
      <c r="C14241">
        <v>103.30070000000001</v>
      </c>
    </row>
    <row r="14242" spans="1:3">
      <c r="A14242" t="s">
        <v>28</v>
      </c>
      <c r="B14242" s="5">
        <v>44319</v>
      </c>
      <c r="C14242">
        <v>102.83329999999999</v>
      </c>
    </row>
    <row r="14243" spans="1:3">
      <c r="A14243" t="s">
        <v>28</v>
      </c>
      <c r="B14243" s="5">
        <v>44320</v>
      </c>
      <c r="C14243">
        <v>93.479699999999994</v>
      </c>
    </row>
    <row r="14244" spans="1:3">
      <c r="A14244" t="s">
        <v>28</v>
      </c>
      <c r="B14244" s="5">
        <v>44321</v>
      </c>
      <c r="C14244">
        <v>92.191000000000003</v>
      </c>
    </row>
    <row r="14245" spans="1:3">
      <c r="A14245" t="s">
        <v>28</v>
      </c>
      <c r="B14245" s="5">
        <v>44322</v>
      </c>
      <c r="C14245">
        <v>89.557000000000002</v>
      </c>
    </row>
    <row r="14246" spans="1:3">
      <c r="A14246" t="s">
        <v>28</v>
      </c>
      <c r="B14246" s="5">
        <v>44323</v>
      </c>
      <c r="C14246">
        <v>92.488399999999999</v>
      </c>
    </row>
    <row r="14247" spans="1:3">
      <c r="A14247" t="s">
        <v>28</v>
      </c>
      <c r="B14247" s="5">
        <v>44326</v>
      </c>
      <c r="C14247">
        <v>89.684399999999997</v>
      </c>
    </row>
    <row r="14248" spans="1:3">
      <c r="A14248" t="s">
        <v>28</v>
      </c>
      <c r="B14248" s="5">
        <v>44327</v>
      </c>
      <c r="C14248">
        <v>92.424700000000001</v>
      </c>
    </row>
    <row r="14249" spans="1:3">
      <c r="A14249" t="s">
        <v>28</v>
      </c>
      <c r="B14249" s="5">
        <v>44328</v>
      </c>
      <c r="C14249">
        <v>88.756900000000002</v>
      </c>
    </row>
    <row r="14250" spans="1:3">
      <c r="A14250" t="s">
        <v>28</v>
      </c>
      <c r="B14250" s="5">
        <v>44329</v>
      </c>
      <c r="C14250">
        <v>87.715999999999994</v>
      </c>
    </row>
    <row r="14251" spans="1:3">
      <c r="A14251" t="s">
        <v>28</v>
      </c>
      <c r="B14251" s="5">
        <v>44330</v>
      </c>
      <c r="C14251">
        <v>91.709500000000006</v>
      </c>
    </row>
    <row r="14252" spans="1:3">
      <c r="A14252" t="s">
        <v>28</v>
      </c>
      <c r="B14252" s="5">
        <v>44333</v>
      </c>
      <c r="C14252">
        <v>88.629400000000004</v>
      </c>
    </row>
    <row r="14253" spans="1:3">
      <c r="A14253" t="s">
        <v>28</v>
      </c>
      <c r="B14253" s="5">
        <v>44334</v>
      </c>
      <c r="C14253">
        <v>86.760099999999994</v>
      </c>
    </row>
    <row r="14254" spans="1:3">
      <c r="A14254" t="s">
        <v>28</v>
      </c>
      <c r="B14254" s="5">
        <v>44335</v>
      </c>
      <c r="C14254">
        <v>84.961600000000004</v>
      </c>
    </row>
    <row r="14255" spans="1:3">
      <c r="A14255" t="s">
        <v>28</v>
      </c>
      <c r="B14255" s="5">
        <v>44336</v>
      </c>
      <c r="C14255">
        <v>87.482299999999995</v>
      </c>
    </row>
    <row r="14256" spans="1:3">
      <c r="A14256" t="s">
        <v>28</v>
      </c>
      <c r="B14256" s="5">
        <v>44337</v>
      </c>
      <c r="C14256">
        <v>86.731800000000007</v>
      </c>
    </row>
    <row r="14257" spans="1:3">
      <c r="A14257" t="s">
        <v>28</v>
      </c>
      <c r="B14257" s="5">
        <v>44340</v>
      </c>
      <c r="C14257">
        <v>86.108699999999999</v>
      </c>
    </row>
    <row r="14258" spans="1:3">
      <c r="A14258" t="s">
        <v>28</v>
      </c>
      <c r="B14258" s="5">
        <v>44341</v>
      </c>
      <c r="C14258">
        <v>84.6571</v>
      </c>
    </row>
    <row r="14259" spans="1:3">
      <c r="A14259" t="s">
        <v>28</v>
      </c>
      <c r="B14259" s="5">
        <v>44342</v>
      </c>
      <c r="C14259">
        <v>81.357500000000002</v>
      </c>
    </row>
    <row r="14260" spans="1:3">
      <c r="A14260" t="s">
        <v>28</v>
      </c>
      <c r="B14260" s="5">
        <v>44343</v>
      </c>
      <c r="C14260">
        <v>83.191400000000002</v>
      </c>
    </row>
    <row r="14261" spans="1:3">
      <c r="A14261" t="s">
        <v>28</v>
      </c>
      <c r="B14261" s="5">
        <v>44344</v>
      </c>
      <c r="C14261">
        <v>83.340100000000007</v>
      </c>
    </row>
    <row r="14262" spans="1:3">
      <c r="A14262" t="s">
        <v>28</v>
      </c>
      <c r="B14262" s="5">
        <v>44348</v>
      </c>
      <c r="C14262">
        <v>80.415800000000004</v>
      </c>
    </row>
    <row r="14263" spans="1:3">
      <c r="A14263" t="s">
        <v>28</v>
      </c>
      <c r="B14263" s="5">
        <v>44349</v>
      </c>
      <c r="C14263">
        <v>80.260000000000005</v>
      </c>
    </row>
    <row r="14264" spans="1:3">
      <c r="A14264" t="s">
        <v>28</v>
      </c>
      <c r="B14264" s="5">
        <v>44350</v>
      </c>
      <c r="C14264">
        <v>80.0334</v>
      </c>
    </row>
    <row r="14265" spans="1:3">
      <c r="A14265" t="s">
        <v>28</v>
      </c>
      <c r="B14265" s="5">
        <v>44351</v>
      </c>
      <c r="C14265">
        <v>81.704499999999996</v>
      </c>
    </row>
    <row r="14266" spans="1:3">
      <c r="A14266" t="s">
        <v>28</v>
      </c>
      <c r="B14266" s="5">
        <v>44354</v>
      </c>
      <c r="C14266">
        <v>84.628799999999998</v>
      </c>
    </row>
    <row r="14267" spans="1:3">
      <c r="A14267" t="s">
        <v>28</v>
      </c>
      <c r="B14267" s="5">
        <v>44355</v>
      </c>
      <c r="C14267">
        <v>83.927800000000005</v>
      </c>
    </row>
    <row r="14268" spans="1:3">
      <c r="A14268" t="s">
        <v>28</v>
      </c>
      <c r="B14268" s="5">
        <v>44356</v>
      </c>
      <c r="C14268">
        <v>84.5792</v>
      </c>
    </row>
    <row r="14269" spans="1:3">
      <c r="A14269" t="s">
        <v>28</v>
      </c>
      <c r="B14269" s="5">
        <v>44357</v>
      </c>
      <c r="C14269">
        <v>85.556399999999996</v>
      </c>
    </row>
    <row r="14270" spans="1:3">
      <c r="A14270" t="s">
        <v>28</v>
      </c>
      <c r="B14270" s="5">
        <v>44358</v>
      </c>
      <c r="C14270">
        <v>87.539000000000001</v>
      </c>
    </row>
    <row r="14271" spans="1:3">
      <c r="A14271" t="s">
        <v>28</v>
      </c>
      <c r="B14271" s="5">
        <v>44361</v>
      </c>
      <c r="C14271">
        <v>87.135400000000004</v>
      </c>
    </row>
    <row r="14272" spans="1:3">
      <c r="A14272" t="s">
        <v>28</v>
      </c>
      <c r="B14272" s="5">
        <v>44362</v>
      </c>
      <c r="C14272">
        <v>87.673500000000004</v>
      </c>
    </row>
    <row r="14273" spans="1:3">
      <c r="A14273" t="s">
        <v>28</v>
      </c>
      <c r="B14273" s="5">
        <v>44363</v>
      </c>
      <c r="C14273">
        <v>88.650700000000001</v>
      </c>
    </row>
    <row r="14274" spans="1:3">
      <c r="A14274" t="s">
        <v>28</v>
      </c>
      <c r="B14274" s="5">
        <v>44364</v>
      </c>
      <c r="C14274">
        <v>90.491600000000005</v>
      </c>
    </row>
    <row r="14275" spans="1:3">
      <c r="A14275" t="s">
        <v>28</v>
      </c>
      <c r="B14275" s="5">
        <v>44365</v>
      </c>
      <c r="C14275">
        <v>89.649000000000001</v>
      </c>
    </row>
    <row r="14276" spans="1:3">
      <c r="A14276" t="s">
        <v>28</v>
      </c>
      <c r="B14276" s="5">
        <v>44368</v>
      </c>
      <c r="C14276">
        <v>91.327200000000005</v>
      </c>
    </row>
    <row r="14277" spans="1:3">
      <c r="A14277" t="s">
        <v>28</v>
      </c>
      <c r="B14277" s="5">
        <v>44369</v>
      </c>
      <c r="C14277">
        <v>91.773300000000006</v>
      </c>
    </row>
    <row r="14278" spans="1:3">
      <c r="A14278" t="s">
        <v>28</v>
      </c>
      <c r="B14278" s="5">
        <v>44370</v>
      </c>
      <c r="C14278">
        <v>90.767799999999994</v>
      </c>
    </row>
    <row r="14279" spans="1:3">
      <c r="A14279" t="s">
        <v>28</v>
      </c>
      <c r="B14279" s="5">
        <v>44371</v>
      </c>
      <c r="C14279">
        <v>95.695999999999998</v>
      </c>
    </row>
    <row r="14280" spans="1:3">
      <c r="A14280" t="s">
        <v>28</v>
      </c>
      <c r="B14280" s="5">
        <v>44372</v>
      </c>
      <c r="C14280">
        <v>98.683999999999997</v>
      </c>
    </row>
    <row r="14281" spans="1:3">
      <c r="A14281" t="s">
        <v>28</v>
      </c>
      <c r="B14281" s="5">
        <v>44375</v>
      </c>
      <c r="C14281">
        <v>97.374099999999999</v>
      </c>
    </row>
    <row r="14282" spans="1:3">
      <c r="A14282" t="s">
        <v>28</v>
      </c>
      <c r="B14282" s="5">
        <v>44376</v>
      </c>
      <c r="C14282">
        <v>95.625200000000007</v>
      </c>
    </row>
    <row r="14283" spans="1:3">
      <c r="A14283" t="s">
        <v>28</v>
      </c>
      <c r="B14283" s="5">
        <v>44377</v>
      </c>
      <c r="C14283">
        <v>92.891999999999996</v>
      </c>
    </row>
    <row r="14284" spans="1:3">
      <c r="A14284" t="s">
        <v>28</v>
      </c>
      <c r="B14284" s="5">
        <v>44378</v>
      </c>
      <c r="C14284">
        <v>96.2483</v>
      </c>
    </row>
    <row r="14285" spans="1:3">
      <c r="A14285" t="s">
        <v>28</v>
      </c>
      <c r="B14285" s="5">
        <v>44379</v>
      </c>
      <c r="C14285">
        <v>94.3506</v>
      </c>
    </row>
    <row r="14286" spans="1:3">
      <c r="A14286" t="s">
        <v>28</v>
      </c>
      <c r="B14286" s="5">
        <v>44383</v>
      </c>
      <c r="C14286">
        <v>91.235100000000003</v>
      </c>
    </row>
    <row r="14287" spans="1:3">
      <c r="A14287" t="s">
        <v>28</v>
      </c>
      <c r="B14287" s="5">
        <v>44384</v>
      </c>
      <c r="C14287">
        <v>91.305899999999994</v>
      </c>
    </row>
    <row r="14288" spans="1:3">
      <c r="A14288" t="s">
        <v>28</v>
      </c>
      <c r="B14288" s="5">
        <v>44385</v>
      </c>
      <c r="C14288">
        <v>90.576599999999999</v>
      </c>
    </row>
    <row r="14289" spans="1:3">
      <c r="A14289" t="s">
        <v>28</v>
      </c>
      <c r="B14289" s="5">
        <v>44386</v>
      </c>
      <c r="C14289">
        <v>91.624600000000001</v>
      </c>
    </row>
    <row r="14290" spans="1:3">
      <c r="A14290" t="s">
        <v>28</v>
      </c>
      <c r="B14290" s="5">
        <v>44389</v>
      </c>
      <c r="C14290">
        <v>89.471999999999994</v>
      </c>
    </row>
    <row r="14291" spans="1:3">
      <c r="A14291" t="s">
        <v>28</v>
      </c>
      <c r="B14291" s="5">
        <v>44390</v>
      </c>
      <c r="C14291">
        <v>86.370699999999999</v>
      </c>
    </row>
    <row r="14292" spans="1:3">
      <c r="A14292" t="s">
        <v>28</v>
      </c>
      <c r="B14292" s="5">
        <v>44391</v>
      </c>
      <c r="C14292">
        <v>83.665800000000004</v>
      </c>
    </row>
    <row r="14293" spans="1:3">
      <c r="A14293" t="s">
        <v>28</v>
      </c>
      <c r="B14293" s="5">
        <v>44392</v>
      </c>
      <c r="C14293">
        <v>82.008899999999997</v>
      </c>
    </row>
    <row r="14294" spans="1:3">
      <c r="A14294" t="s">
        <v>28</v>
      </c>
      <c r="B14294" s="5">
        <v>44393</v>
      </c>
      <c r="C14294">
        <v>80.139600000000002</v>
      </c>
    </row>
    <row r="14295" spans="1:3">
      <c r="A14295" t="s">
        <v>28</v>
      </c>
      <c r="B14295" s="5">
        <v>44396</v>
      </c>
      <c r="C14295">
        <v>85.931700000000006</v>
      </c>
    </row>
    <row r="14296" spans="1:3">
      <c r="A14296" t="s">
        <v>28</v>
      </c>
      <c r="B14296" s="5">
        <v>44397</v>
      </c>
      <c r="C14296">
        <v>86.689300000000003</v>
      </c>
    </row>
    <row r="14297" spans="1:3">
      <c r="A14297" t="s">
        <v>28</v>
      </c>
      <c r="B14297" s="5">
        <v>44398</v>
      </c>
      <c r="C14297">
        <v>87.907200000000003</v>
      </c>
    </row>
    <row r="14298" spans="1:3">
      <c r="A14298" t="s">
        <v>28</v>
      </c>
      <c r="B14298" s="5">
        <v>44399</v>
      </c>
      <c r="C14298">
        <v>86.575999999999993</v>
      </c>
    </row>
    <row r="14299" spans="1:3">
      <c r="A14299" t="s">
        <v>28</v>
      </c>
      <c r="B14299" s="5">
        <v>44400</v>
      </c>
      <c r="C14299">
        <v>86.384799999999998</v>
      </c>
    </row>
    <row r="14300" spans="1:3">
      <c r="A14300" t="s">
        <v>28</v>
      </c>
      <c r="B14300" s="5">
        <v>44403</v>
      </c>
      <c r="C14300">
        <v>86.122799999999998</v>
      </c>
    </row>
    <row r="14301" spans="1:3">
      <c r="A14301" t="s">
        <v>28</v>
      </c>
      <c r="B14301" s="5">
        <v>44404</v>
      </c>
      <c r="C14301">
        <v>85.266099999999994</v>
      </c>
    </row>
    <row r="14302" spans="1:3">
      <c r="A14302" t="s">
        <v>28</v>
      </c>
      <c r="B14302" s="5">
        <v>44405</v>
      </c>
      <c r="C14302">
        <v>87.411500000000004</v>
      </c>
    </row>
    <row r="14303" spans="1:3">
      <c r="A14303" t="s">
        <v>28</v>
      </c>
      <c r="B14303" s="5">
        <v>44406</v>
      </c>
      <c r="C14303">
        <v>84.232299999999995</v>
      </c>
    </row>
    <row r="14304" spans="1:3">
      <c r="A14304" t="s">
        <v>28</v>
      </c>
      <c r="B14304" s="5">
        <v>44407</v>
      </c>
      <c r="C14304">
        <v>80.3733</v>
      </c>
    </row>
    <row r="14305" spans="1:3">
      <c r="A14305" t="s">
        <v>28</v>
      </c>
      <c r="B14305" s="5">
        <v>44410</v>
      </c>
      <c r="C14305">
        <v>78.560599999999994</v>
      </c>
    </row>
    <row r="14306" spans="1:3">
      <c r="A14306" t="s">
        <v>28</v>
      </c>
      <c r="B14306" s="5">
        <v>44411</v>
      </c>
      <c r="C14306">
        <v>78.631399999999999</v>
      </c>
    </row>
    <row r="14307" spans="1:3">
      <c r="A14307" t="s">
        <v>28</v>
      </c>
      <c r="B14307" s="5">
        <v>44412</v>
      </c>
      <c r="C14307">
        <v>77.222399999999993</v>
      </c>
    </row>
    <row r="14308" spans="1:3">
      <c r="A14308" t="s">
        <v>28</v>
      </c>
      <c r="B14308" s="5">
        <v>44413</v>
      </c>
      <c r="C14308">
        <v>77.158600000000007</v>
      </c>
    </row>
    <row r="14309" spans="1:3">
      <c r="A14309" t="s">
        <v>28</v>
      </c>
      <c r="B14309" s="5">
        <v>44414</v>
      </c>
      <c r="C14309">
        <v>77.909199999999998</v>
      </c>
    </row>
    <row r="14310" spans="1:3">
      <c r="A14310" t="s">
        <v>28</v>
      </c>
      <c r="B14310" s="5">
        <v>44417</v>
      </c>
      <c r="C14310">
        <v>77.838399999999993</v>
      </c>
    </row>
    <row r="14311" spans="1:3">
      <c r="A14311" t="s">
        <v>28</v>
      </c>
      <c r="B14311" s="5">
        <v>44418</v>
      </c>
      <c r="C14311">
        <v>77.9375</v>
      </c>
    </row>
    <row r="14312" spans="1:3">
      <c r="A14312" t="s">
        <v>28</v>
      </c>
      <c r="B14312" s="5">
        <v>44419</v>
      </c>
      <c r="C14312">
        <v>77.604699999999994</v>
      </c>
    </row>
    <row r="14313" spans="1:3">
      <c r="A14313" t="s">
        <v>28</v>
      </c>
      <c r="B14313" s="5">
        <v>44420</v>
      </c>
      <c r="C14313">
        <v>77.215299999999999</v>
      </c>
    </row>
    <row r="14314" spans="1:3">
      <c r="A14314" t="s">
        <v>28</v>
      </c>
      <c r="B14314" s="5">
        <v>44421</v>
      </c>
      <c r="C14314">
        <v>75.636300000000006</v>
      </c>
    </row>
    <row r="14315" spans="1:3">
      <c r="A14315" t="s">
        <v>28</v>
      </c>
      <c r="B14315" s="5">
        <v>44424</v>
      </c>
      <c r="C14315">
        <v>75.940799999999996</v>
      </c>
    </row>
    <row r="14316" spans="1:3">
      <c r="A14316" t="s">
        <v>28</v>
      </c>
      <c r="B14316" s="5">
        <v>44425</v>
      </c>
      <c r="C14316">
        <v>75.954899999999995</v>
      </c>
    </row>
    <row r="14317" spans="1:3">
      <c r="A14317" t="s">
        <v>28</v>
      </c>
      <c r="B14317" s="5">
        <v>44426</v>
      </c>
      <c r="C14317">
        <v>74.56</v>
      </c>
    </row>
    <row r="14318" spans="1:3">
      <c r="A14318" t="s">
        <v>28</v>
      </c>
      <c r="B14318" s="5">
        <v>44427</v>
      </c>
      <c r="C14318">
        <v>72.456999999999994</v>
      </c>
    </row>
    <row r="14319" spans="1:3">
      <c r="A14319" t="s">
        <v>28</v>
      </c>
      <c r="B14319" s="5">
        <v>44428</v>
      </c>
      <c r="C14319">
        <v>73.710300000000004</v>
      </c>
    </row>
    <row r="14320" spans="1:3">
      <c r="A14320" t="s">
        <v>28</v>
      </c>
      <c r="B14320" s="5">
        <v>44431</v>
      </c>
      <c r="C14320">
        <v>82.235500000000002</v>
      </c>
    </row>
    <row r="14321" spans="1:3">
      <c r="A14321" t="s">
        <v>28</v>
      </c>
      <c r="B14321" s="5">
        <v>44432</v>
      </c>
      <c r="C14321">
        <v>81.838999999999999</v>
      </c>
    </row>
    <row r="14322" spans="1:3">
      <c r="A14322" t="s">
        <v>28</v>
      </c>
      <c r="B14322" s="5">
        <v>44433</v>
      </c>
      <c r="C14322">
        <v>80.231700000000004</v>
      </c>
    </row>
    <row r="14323" spans="1:3">
      <c r="A14323" t="s">
        <v>28</v>
      </c>
      <c r="B14323" s="5">
        <v>44434</v>
      </c>
      <c r="C14323">
        <v>78.702200000000005</v>
      </c>
    </row>
    <row r="14324" spans="1:3">
      <c r="A14324" t="s">
        <v>28</v>
      </c>
      <c r="B14324" s="5">
        <v>44435</v>
      </c>
      <c r="C14324">
        <v>80.953900000000004</v>
      </c>
    </row>
    <row r="14325" spans="1:3">
      <c r="A14325" t="s">
        <v>28</v>
      </c>
      <c r="B14325" s="5">
        <v>44438</v>
      </c>
      <c r="C14325">
        <v>85.775899999999993</v>
      </c>
    </row>
    <row r="14326" spans="1:3">
      <c r="A14326" t="s">
        <v>28</v>
      </c>
      <c r="B14326" s="5">
        <v>44439</v>
      </c>
      <c r="C14326">
        <v>93.677999999999997</v>
      </c>
    </row>
    <row r="14327" spans="1:3">
      <c r="A14327" t="s">
        <v>28</v>
      </c>
      <c r="B14327" s="5">
        <v>44440</v>
      </c>
      <c r="C14327">
        <v>98.945999999999998</v>
      </c>
    </row>
    <row r="14328" spans="1:3">
      <c r="A14328" t="s">
        <v>28</v>
      </c>
      <c r="B14328" s="5">
        <v>44441</v>
      </c>
      <c r="C14328">
        <v>99.009699999999995</v>
      </c>
    </row>
    <row r="14329" spans="1:3">
      <c r="A14329" t="s">
        <v>28</v>
      </c>
      <c r="B14329" s="5">
        <v>44442</v>
      </c>
      <c r="C14329">
        <v>97.855599999999995</v>
      </c>
    </row>
    <row r="14330" spans="1:3">
      <c r="A14330" t="s">
        <v>28</v>
      </c>
      <c r="B14330" s="5">
        <v>44446</v>
      </c>
      <c r="C14330">
        <v>93.338099999999997</v>
      </c>
    </row>
    <row r="14331" spans="1:3">
      <c r="A14331" t="s">
        <v>28</v>
      </c>
      <c r="B14331" s="5">
        <v>44447</v>
      </c>
      <c r="C14331">
        <v>96.715599999999995</v>
      </c>
    </row>
    <row r="14332" spans="1:3">
      <c r="A14332" t="s">
        <v>28</v>
      </c>
      <c r="B14332" s="5">
        <v>44448</v>
      </c>
      <c r="C14332">
        <v>96.283699999999996</v>
      </c>
    </row>
    <row r="14333" spans="1:3">
      <c r="A14333" t="s">
        <v>28</v>
      </c>
      <c r="B14333" s="5">
        <v>44449</v>
      </c>
      <c r="C14333">
        <v>96.885499999999993</v>
      </c>
    </row>
    <row r="14334" spans="1:3">
      <c r="A14334" t="s">
        <v>28</v>
      </c>
      <c r="B14334" s="5">
        <v>44452</v>
      </c>
      <c r="C14334">
        <v>94.322299999999998</v>
      </c>
    </row>
    <row r="14335" spans="1:3">
      <c r="A14335" t="s">
        <v>28</v>
      </c>
      <c r="B14335" s="5">
        <v>44453</v>
      </c>
      <c r="C14335">
        <v>93.493899999999996</v>
      </c>
    </row>
    <row r="14336" spans="1:3">
      <c r="A14336" t="s">
        <v>28</v>
      </c>
      <c r="B14336" s="5">
        <v>44454</v>
      </c>
      <c r="C14336">
        <v>96.198700000000002</v>
      </c>
    </row>
    <row r="14337" spans="1:3">
      <c r="A14337" t="s">
        <v>28</v>
      </c>
      <c r="B14337" s="5">
        <v>44455</v>
      </c>
      <c r="C14337">
        <v>95.582700000000003</v>
      </c>
    </row>
    <row r="14338" spans="1:3">
      <c r="A14338" t="s">
        <v>28</v>
      </c>
      <c r="B14338" s="5">
        <v>44456</v>
      </c>
      <c r="C14338">
        <v>102.47929999999999</v>
      </c>
    </row>
    <row r="14339" spans="1:3">
      <c r="A14339" t="s">
        <v>28</v>
      </c>
      <c r="B14339" s="5">
        <v>44459</v>
      </c>
      <c r="C14339">
        <v>96.7864</v>
      </c>
    </row>
    <row r="14340" spans="1:3">
      <c r="A14340" t="s">
        <v>28</v>
      </c>
      <c r="B14340" s="5">
        <v>44460</v>
      </c>
      <c r="C14340">
        <v>99.484200000000001</v>
      </c>
    </row>
    <row r="14341" spans="1:3">
      <c r="A14341" t="s">
        <v>28</v>
      </c>
      <c r="B14341" s="5">
        <v>44461</v>
      </c>
      <c r="C14341">
        <v>100.63120000000001</v>
      </c>
    </row>
    <row r="14342" spans="1:3">
      <c r="A14342" t="s">
        <v>28</v>
      </c>
      <c r="B14342" s="5">
        <v>44462</v>
      </c>
      <c r="C14342">
        <v>101.20480000000001</v>
      </c>
    </row>
    <row r="14343" spans="1:3">
      <c r="A14343" t="s">
        <v>28</v>
      </c>
      <c r="B14343" s="5">
        <v>44463</v>
      </c>
      <c r="C14343">
        <v>98.549499999999995</v>
      </c>
    </row>
    <row r="14344" spans="1:3">
      <c r="A14344" t="s">
        <v>28</v>
      </c>
      <c r="B14344" s="5">
        <v>44466</v>
      </c>
      <c r="C14344">
        <v>99.491200000000006</v>
      </c>
    </row>
    <row r="14345" spans="1:3">
      <c r="A14345" t="s">
        <v>28</v>
      </c>
      <c r="B14345" s="5">
        <v>44467</v>
      </c>
      <c r="C14345">
        <v>97.749399999999994</v>
      </c>
    </row>
    <row r="14346" spans="1:3">
      <c r="A14346" t="s">
        <v>28</v>
      </c>
      <c r="B14346" s="5">
        <v>44468</v>
      </c>
      <c r="C14346">
        <v>99.130099999999999</v>
      </c>
    </row>
    <row r="14347" spans="1:3">
      <c r="A14347" t="s">
        <v>28</v>
      </c>
      <c r="B14347" s="5">
        <v>44469</v>
      </c>
      <c r="C14347">
        <v>98.648600000000002</v>
      </c>
    </row>
    <row r="14348" spans="1:3">
      <c r="A14348" t="s">
        <v>28</v>
      </c>
      <c r="B14348" s="5">
        <v>44470</v>
      </c>
      <c r="C14348">
        <v>95.462299999999999</v>
      </c>
    </row>
    <row r="14349" spans="1:3">
      <c r="A14349" t="s">
        <v>28</v>
      </c>
      <c r="B14349" s="5">
        <v>44473</v>
      </c>
      <c r="C14349">
        <v>90.413799999999995</v>
      </c>
    </row>
    <row r="14350" spans="1:3">
      <c r="A14350" t="s">
        <v>28</v>
      </c>
      <c r="B14350" s="5">
        <v>44474</v>
      </c>
      <c r="C14350">
        <v>91.256399999999999</v>
      </c>
    </row>
    <row r="14351" spans="1:3">
      <c r="A14351" t="s">
        <v>28</v>
      </c>
      <c r="B14351" s="5">
        <v>44475</v>
      </c>
      <c r="C14351">
        <v>90.505799999999994</v>
      </c>
    </row>
    <row r="14352" spans="1:3">
      <c r="A14352" t="s">
        <v>28</v>
      </c>
      <c r="B14352" s="5">
        <v>44476</v>
      </c>
      <c r="C14352">
        <v>91.865300000000005</v>
      </c>
    </row>
    <row r="14353" spans="1:3">
      <c r="A14353" t="s">
        <v>28</v>
      </c>
      <c r="B14353" s="5">
        <v>44477</v>
      </c>
      <c r="C14353">
        <v>90.463300000000004</v>
      </c>
    </row>
    <row r="14354" spans="1:3">
      <c r="A14354" t="s">
        <v>28</v>
      </c>
      <c r="B14354" s="5">
        <v>44480</v>
      </c>
      <c r="C14354">
        <v>90.796099999999996</v>
      </c>
    </row>
    <row r="14355" spans="1:3">
      <c r="A14355" t="s">
        <v>28</v>
      </c>
      <c r="B14355" s="5">
        <v>44481</v>
      </c>
      <c r="C14355">
        <v>90.725300000000004</v>
      </c>
    </row>
    <row r="14356" spans="1:3">
      <c r="A14356" t="s">
        <v>28</v>
      </c>
      <c r="B14356" s="5">
        <v>44482</v>
      </c>
      <c r="C14356">
        <v>91.143100000000004</v>
      </c>
    </row>
    <row r="14357" spans="1:3">
      <c r="A14357" t="s">
        <v>28</v>
      </c>
      <c r="B14357" s="5">
        <v>44483</v>
      </c>
      <c r="C14357">
        <v>91.879499999999993</v>
      </c>
    </row>
    <row r="14358" spans="1:3">
      <c r="A14358" t="s">
        <v>28</v>
      </c>
      <c r="B14358" s="5">
        <v>44484</v>
      </c>
      <c r="C14358">
        <v>92.233500000000006</v>
      </c>
    </row>
    <row r="14359" spans="1:3">
      <c r="A14359" t="s">
        <v>28</v>
      </c>
      <c r="B14359" s="5">
        <v>44487</v>
      </c>
      <c r="C14359">
        <v>91.036900000000003</v>
      </c>
    </row>
    <row r="14360" spans="1:3">
      <c r="A14360" t="s">
        <v>28</v>
      </c>
      <c r="B14360" s="5">
        <v>44488</v>
      </c>
      <c r="C14360">
        <v>92.488399999999999</v>
      </c>
    </row>
    <row r="14361" spans="1:3">
      <c r="A14361" t="s">
        <v>28</v>
      </c>
      <c r="B14361" s="5">
        <v>44489</v>
      </c>
      <c r="C14361">
        <v>93.040700000000001</v>
      </c>
    </row>
    <row r="14362" spans="1:3">
      <c r="A14362" t="s">
        <v>28</v>
      </c>
      <c r="B14362" s="5">
        <v>44490</v>
      </c>
      <c r="C14362">
        <v>93.727500000000006</v>
      </c>
    </row>
    <row r="14363" spans="1:3">
      <c r="A14363" t="s">
        <v>28</v>
      </c>
      <c r="B14363" s="5">
        <v>44491</v>
      </c>
      <c r="C14363">
        <v>96.503200000000007</v>
      </c>
    </row>
    <row r="14364" spans="1:3">
      <c r="A14364" t="s">
        <v>28</v>
      </c>
      <c r="B14364" s="5">
        <v>44494</v>
      </c>
      <c r="C14364">
        <v>96.970500000000001</v>
      </c>
    </row>
    <row r="14365" spans="1:3">
      <c r="A14365" t="s">
        <v>28</v>
      </c>
      <c r="B14365" s="5">
        <v>44495</v>
      </c>
      <c r="C14365">
        <v>99.271699999999996</v>
      </c>
    </row>
    <row r="14366" spans="1:3">
      <c r="A14366" t="s">
        <v>28</v>
      </c>
      <c r="B14366" s="5">
        <v>44496</v>
      </c>
      <c r="C14366">
        <v>98.570700000000002</v>
      </c>
    </row>
    <row r="14367" spans="1:3">
      <c r="A14367" t="s">
        <v>28</v>
      </c>
      <c r="B14367" s="5">
        <v>44497</v>
      </c>
      <c r="C14367">
        <v>103.8034</v>
      </c>
    </row>
    <row r="14368" spans="1:3">
      <c r="A14368" t="s">
        <v>28</v>
      </c>
      <c r="B14368" s="5">
        <v>44498</v>
      </c>
      <c r="C14368">
        <v>103.3361</v>
      </c>
    </row>
    <row r="14369" spans="1:3">
      <c r="A14369" t="s">
        <v>28</v>
      </c>
      <c r="B14369" s="5">
        <v>44501</v>
      </c>
      <c r="C14369">
        <v>107.2659</v>
      </c>
    </row>
    <row r="14370" spans="1:3">
      <c r="A14370" t="s">
        <v>28</v>
      </c>
      <c r="B14370" s="5">
        <v>44502</v>
      </c>
      <c r="C14370">
        <v>111.8259</v>
      </c>
    </row>
    <row r="14371" spans="1:3">
      <c r="A14371" t="s">
        <v>28</v>
      </c>
      <c r="B14371" s="5">
        <v>44503</v>
      </c>
      <c r="C14371">
        <v>113.2632</v>
      </c>
    </row>
    <row r="14372" spans="1:3">
      <c r="A14372" t="s">
        <v>28</v>
      </c>
      <c r="B14372" s="5">
        <v>44504</v>
      </c>
      <c r="C14372">
        <v>111.5214</v>
      </c>
    </row>
    <row r="14373" spans="1:3">
      <c r="A14373" t="s">
        <v>28</v>
      </c>
      <c r="B14373" s="5">
        <v>44505</v>
      </c>
      <c r="C14373">
        <v>108.4838</v>
      </c>
    </row>
    <row r="14374" spans="1:3">
      <c r="A14374" t="s">
        <v>28</v>
      </c>
      <c r="B14374" s="5">
        <v>44508</v>
      </c>
      <c r="C14374">
        <v>108.9157</v>
      </c>
    </row>
    <row r="14375" spans="1:3">
      <c r="A14375" t="s">
        <v>28</v>
      </c>
      <c r="B14375" s="5">
        <v>44509</v>
      </c>
      <c r="C14375">
        <v>107.542</v>
      </c>
    </row>
    <row r="14376" spans="1:3">
      <c r="A14376" t="s">
        <v>28</v>
      </c>
      <c r="B14376" s="5">
        <v>44510</v>
      </c>
      <c r="C14376">
        <v>117.43380000000001</v>
      </c>
    </row>
    <row r="14377" spans="1:3">
      <c r="A14377" t="s">
        <v>28</v>
      </c>
      <c r="B14377" s="5">
        <v>44511</v>
      </c>
      <c r="C14377">
        <v>114.8068</v>
      </c>
    </row>
    <row r="14378" spans="1:3">
      <c r="A14378" t="s">
        <v>28</v>
      </c>
      <c r="B14378" s="5">
        <v>44512</v>
      </c>
      <c r="C14378">
        <v>114.2899</v>
      </c>
    </row>
    <row r="14379" spans="1:3">
      <c r="A14379" t="s">
        <v>28</v>
      </c>
      <c r="B14379" s="5">
        <v>44515</v>
      </c>
      <c r="C14379">
        <v>116.2017</v>
      </c>
    </row>
    <row r="14380" spans="1:3">
      <c r="A14380" t="s">
        <v>28</v>
      </c>
      <c r="B14380" s="5">
        <v>44516</v>
      </c>
      <c r="C14380">
        <v>114.33240000000001</v>
      </c>
    </row>
    <row r="14381" spans="1:3">
      <c r="A14381" t="s">
        <v>28</v>
      </c>
      <c r="B14381" s="5">
        <v>44517</v>
      </c>
      <c r="C14381">
        <v>114.7077</v>
      </c>
    </row>
    <row r="14382" spans="1:3">
      <c r="A14382" t="s">
        <v>28</v>
      </c>
      <c r="B14382" s="5">
        <v>44518</v>
      </c>
      <c r="C14382">
        <v>113.8085</v>
      </c>
    </row>
    <row r="14383" spans="1:3">
      <c r="A14383" t="s">
        <v>28</v>
      </c>
      <c r="B14383" s="5">
        <v>44519</v>
      </c>
      <c r="C14383">
        <v>114.6511</v>
      </c>
    </row>
    <row r="14384" spans="1:3">
      <c r="A14384" t="s">
        <v>28</v>
      </c>
      <c r="B14384" s="5">
        <v>44522</v>
      </c>
      <c r="C14384">
        <v>117.2426</v>
      </c>
    </row>
    <row r="14385" spans="1:3">
      <c r="A14385" t="s">
        <v>28</v>
      </c>
      <c r="B14385" s="5">
        <v>44523</v>
      </c>
      <c r="C14385">
        <v>113.6314</v>
      </c>
    </row>
    <row r="14386" spans="1:3">
      <c r="A14386" t="s">
        <v>28</v>
      </c>
      <c r="B14386" s="5">
        <v>44524</v>
      </c>
      <c r="C14386">
        <v>114.2616</v>
      </c>
    </row>
    <row r="14387" spans="1:3">
      <c r="A14387" t="s">
        <v>28</v>
      </c>
      <c r="B14387" s="5">
        <v>44526</v>
      </c>
      <c r="C14387">
        <v>111.0611</v>
      </c>
    </row>
    <row r="14388" spans="1:3">
      <c r="A14388" t="s">
        <v>28</v>
      </c>
      <c r="B14388" s="5">
        <v>44529</v>
      </c>
      <c r="C14388">
        <v>109.9211</v>
      </c>
    </row>
    <row r="14389" spans="1:3">
      <c r="A14389" t="s">
        <v>28</v>
      </c>
      <c r="B14389" s="5">
        <v>44530</v>
      </c>
      <c r="C14389">
        <v>114.6511</v>
      </c>
    </row>
    <row r="14390" spans="1:3">
      <c r="A14390" t="s">
        <v>28</v>
      </c>
      <c r="B14390" s="5">
        <v>44531</v>
      </c>
      <c r="C14390">
        <v>109.19889999999999</v>
      </c>
    </row>
    <row r="14391" spans="1:3">
      <c r="A14391" t="s">
        <v>28</v>
      </c>
      <c r="B14391" s="5">
        <v>44532</v>
      </c>
      <c r="C14391">
        <v>111.11069999999999</v>
      </c>
    </row>
    <row r="14392" spans="1:3">
      <c r="A14392" t="s">
        <v>28</v>
      </c>
      <c r="B14392" s="5">
        <v>44533</v>
      </c>
      <c r="C14392">
        <v>106.72069999999999</v>
      </c>
    </row>
    <row r="14393" spans="1:3">
      <c r="A14393" t="s">
        <v>28</v>
      </c>
      <c r="B14393" s="5">
        <v>44536</v>
      </c>
      <c r="C14393">
        <v>105.9772</v>
      </c>
    </row>
    <row r="14394" spans="1:3">
      <c r="A14394" t="s">
        <v>28</v>
      </c>
      <c r="B14394" s="5">
        <v>44537</v>
      </c>
      <c r="C14394">
        <v>109.2556</v>
      </c>
    </row>
    <row r="14395" spans="1:3">
      <c r="A14395" t="s">
        <v>28</v>
      </c>
      <c r="B14395" s="5">
        <v>44538</v>
      </c>
      <c r="C14395">
        <v>109.9778</v>
      </c>
    </row>
    <row r="14396" spans="1:3">
      <c r="A14396" t="s">
        <v>28</v>
      </c>
      <c r="B14396" s="5">
        <v>44539</v>
      </c>
      <c r="C14396">
        <v>101.4455</v>
      </c>
    </row>
    <row r="14397" spans="1:3">
      <c r="A14397" t="s">
        <v>28</v>
      </c>
      <c r="B14397" s="5">
        <v>44540</v>
      </c>
      <c r="C14397">
        <v>101.9341</v>
      </c>
    </row>
    <row r="14398" spans="1:3">
      <c r="A14398" t="s">
        <v>28</v>
      </c>
      <c r="B14398" s="5">
        <v>44543</v>
      </c>
      <c r="C14398">
        <v>101.2473</v>
      </c>
    </row>
    <row r="14399" spans="1:3">
      <c r="A14399" t="s">
        <v>28</v>
      </c>
      <c r="B14399" s="5">
        <v>44544</v>
      </c>
      <c r="C14399">
        <v>101.3818</v>
      </c>
    </row>
    <row r="14400" spans="1:3">
      <c r="A14400" t="s">
        <v>28</v>
      </c>
      <c r="B14400" s="5">
        <v>44545</v>
      </c>
      <c r="C14400">
        <v>104.44070000000001</v>
      </c>
    </row>
    <row r="14401" spans="1:3">
      <c r="A14401" t="s">
        <v>28</v>
      </c>
      <c r="B14401" s="5">
        <v>44546</v>
      </c>
      <c r="C14401">
        <v>98.974299999999999</v>
      </c>
    </row>
    <row r="14402" spans="1:3">
      <c r="A14402" t="s">
        <v>28</v>
      </c>
      <c r="B14402" s="5">
        <v>44547</v>
      </c>
      <c r="C14402">
        <v>103.3998</v>
      </c>
    </row>
    <row r="14403" spans="1:3">
      <c r="A14403" t="s">
        <v>28</v>
      </c>
      <c r="B14403" s="5">
        <v>44550</v>
      </c>
      <c r="C14403">
        <v>108.4838</v>
      </c>
    </row>
    <row r="14404" spans="1:3">
      <c r="A14404" t="s">
        <v>28</v>
      </c>
      <c r="B14404" s="5">
        <v>44551</v>
      </c>
      <c r="C14404">
        <v>106.9331</v>
      </c>
    </row>
    <row r="14405" spans="1:3">
      <c r="A14405" t="s">
        <v>28</v>
      </c>
      <c r="B14405" s="5">
        <v>44552</v>
      </c>
      <c r="C14405">
        <v>110.7921</v>
      </c>
    </row>
    <row r="14406" spans="1:3">
      <c r="A14406" t="s">
        <v>28</v>
      </c>
      <c r="B14406" s="5">
        <v>44553</v>
      </c>
      <c r="C14406">
        <v>114.1271</v>
      </c>
    </row>
    <row r="14407" spans="1:3">
      <c r="A14407" t="s">
        <v>28</v>
      </c>
      <c r="B14407" s="5">
        <v>44557</v>
      </c>
      <c r="C14407">
        <v>113.3057</v>
      </c>
    </row>
    <row r="14408" spans="1:3">
      <c r="A14408" t="s">
        <v>28</v>
      </c>
      <c r="B14408" s="5">
        <v>44558</v>
      </c>
      <c r="C14408">
        <v>111.663</v>
      </c>
    </row>
    <row r="14409" spans="1:3">
      <c r="A14409" t="s">
        <v>28</v>
      </c>
      <c r="B14409" s="5">
        <v>44559</v>
      </c>
      <c r="C14409">
        <v>115.3167</v>
      </c>
    </row>
    <row r="14410" spans="1:3">
      <c r="A14410" t="s">
        <v>28</v>
      </c>
      <c r="B14410" s="5">
        <v>44560</v>
      </c>
      <c r="C14410">
        <v>110.57259999999999</v>
      </c>
    </row>
    <row r="14411" spans="1:3">
      <c r="A14411" t="s">
        <v>28</v>
      </c>
      <c r="B14411" s="5">
        <v>44561</v>
      </c>
      <c r="C14411">
        <v>109.36879999999999</v>
      </c>
    </row>
    <row r="14412" spans="1:3">
      <c r="A14412" t="s">
        <v>28</v>
      </c>
      <c r="B14412" s="5">
        <v>44564</v>
      </c>
      <c r="C14412">
        <v>107.3154</v>
      </c>
    </row>
    <row r="14413" spans="1:3">
      <c r="A14413" t="s">
        <v>28</v>
      </c>
      <c r="B14413" s="5">
        <v>44565</v>
      </c>
      <c r="C14413">
        <v>105.93470000000001</v>
      </c>
    </row>
    <row r="14414" spans="1:3">
      <c r="A14414" t="s">
        <v>28</v>
      </c>
      <c r="B14414" s="5">
        <v>44566</v>
      </c>
      <c r="C14414">
        <v>99.739099999999993</v>
      </c>
    </row>
    <row r="14415" spans="1:3">
      <c r="A14415" t="s">
        <v>28</v>
      </c>
      <c r="B14415" s="5">
        <v>44567</v>
      </c>
      <c r="C14415">
        <v>102.3164</v>
      </c>
    </row>
    <row r="14416" spans="1:3">
      <c r="A14416" t="s">
        <v>28</v>
      </c>
      <c r="B14416" s="5">
        <v>44568</v>
      </c>
      <c r="C14416">
        <v>102.4085</v>
      </c>
    </row>
    <row r="14417" spans="1:3">
      <c r="A14417" t="s">
        <v>28</v>
      </c>
      <c r="B14417" s="5">
        <v>44571</v>
      </c>
      <c r="C14417">
        <v>103.9804</v>
      </c>
    </row>
    <row r="14418" spans="1:3">
      <c r="A14418" t="s">
        <v>28</v>
      </c>
      <c r="B14418" s="5">
        <v>44572</v>
      </c>
      <c r="C14418">
        <v>99.349599999999995</v>
      </c>
    </row>
    <row r="14419" spans="1:3">
      <c r="A14419" t="s">
        <v>28</v>
      </c>
      <c r="B14419" s="5">
        <v>44573</v>
      </c>
      <c r="C14419">
        <v>89.712800000000001</v>
      </c>
    </row>
    <row r="14420" spans="1:3">
      <c r="A14420" t="s">
        <v>28</v>
      </c>
      <c r="B14420" s="5">
        <v>44574</v>
      </c>
      <c r="C14420">
        <v>88.742699999999999</v>
      </c>
    </row>
    <row r="14421" spans="1:3">
      <c r="A14421" t="s">
        <v>28</v>
      </c>
      <c r="B14421" s="5">
        <v>44575</v>
      </c>
      <c r="C14421">
        <v>88.445300000000003</v>
      </c>
    </row>
    <row r="14422" spans="1:3">
      <c r="A14422" t="s">
        <v>28</v>
      </c>
      <c r="B14422" s="5">
        <v>44579</v>
      </c>
      <c r="C14422">
        <v>82.702799999999996</v>
      </c>
    </row>
    <row r="14423" spans="1:3">
      <c r="A14423" t="s">
        <v>28</v>
      </c>
      <c r="B14423" s="5">
        <v>44580</v>
      </c>
      <c r="C14423">
        <v>82.115099999999998</v>
      </c>
    </row>
    <row r="14424" spans="1:3">
      <c r="A14424" t="s">
        <v>28</v>
      </c>
      <c r="B14424" s="5">
        <v>44581</v>
      </c>
      <c r="C14424">
        <v>80.493700000000004</v>
      </c>
    </row>
    <row r="14425" spans="1:3">
      <c r="A14425" t="s">
        <v>28</v>
      </c>
      <c r="B14425" s="5">
        <v>44582</v>
      </c>
      <c r="C14425">
        <v>80.847700000000003</v>
      </c>
    </row>
    <row r="14426" spans="1:3">
      <c r="A14426" t="s">
        <v>28</v>
      </c>
      <c r="B14426" s="5">
        <v>44585</v>
      </c>
      <c r="C14426">
        <v>83.332999999999998</v>
      </c>
    </row>
    <row r="14427" spans="1:3">
      <c r="A14427" t="s">
        <v>28</v>
      </c>
      <c r="B14427" s="5">
        <v>44586</v>
      </c>
      <c r="C14427">
        <v>82.8232</v>
      </c>
    </row>
    <row r="14428" spans="1:3">
      <c r="A14428" t="s">
        <v>28</v>
      </c>
      <c r="B14428" s="5">
        <v>44587</v>
      </c>
      <c r="C14428">
        <v>80.493700000000004</v>
      </c>
    </row>
    <row r="14429" spans="1:3">
      <c r="A14429" t="s">
        <v>28</v>
      </c>
      <c r="B14429" s="5">
        <v>44588</v>
      </c>
      <c r="C14429">
        <v>80.090100000000007</v>
      </c>
    </row>
    <row r="14430" spans="1:3">
      <c r="A14430" t="s">
        <v>28</v>
      </c>
      <c r="B14430" s="5">
        <v>44589</v>
      </c>
      <c r="C14430">
        <v>82.667400000000001</v>
      </c>
    </row>
    <row r="14431" spans="1:3">
      <c r="A14431" t="s">
        <v>28</v>
      </c>
      <c r="B14431" s="5">
        <v>44592</v>
      </c>
      <c r="C14431">
        <v>88.247100000000003</v>
      </c>
    </row>
    <row r="14432" spans="1:3">
      <c r="A14432" t="s">
        <v>28</v>
      </c>
      <c r="B14432" s="5">
        <v>44593</v>
      </c>
      <c r="C14432">
        <v>86.767200000000003</v>
      </c>
    </row>
    <row r="14433" spans="1:3">
      <c r="A14433" t="s">
        <v>28</v>
      </c>
      <c r="B14433" s="5">
        <v>44594</v>
      </c>
      <c r="C14433">
        <v>85.570499999999996</v>
      </c>
    </row>
    <row r="14434" spans="1:3">
      <c r="A14434" t="s">
        <v>28</v>
      </c>
      <c r="B14434" s="5">
        <v>44595</v>
      </c>
      <c r="C14434">
        <v>84.565100000000001</v>
      </c>
    </row>
    <row r="14435" spans="1:3">
      <c r="A14435" t="s">
        <v>28</v>
      </c>
      <c r="B14435" s="5">
        <v>44596</v>
      </c>
      <c r="C14435">
        <v>84.210999999999999</v>
      </c>
    </row>
    <row r="14436" spans="1:3">
      <c r="A14436" t="s">
        <v>28</v>
      </c>
      <c r="B14436" s="5">
        <v>44599</v>
      </c>
      <c r="C14436">
        <v>87.829300000000003</v>
      </c>
    </row>
    <row r="14437" spans="1:3">
      <c r="A14437" t="s">
        <v>28</v>
      </c>
      <c r="B14437" s="5">
        <v>44600</v>
      </c>
      <c r="C14437">
        <v>87.347800000000007</v>
      </c>
    </row>
    <row r="14438" spans="1:3">
      <c r="A14438" t="s">
        <v>28</v>
      </c>
      <c r="B14438" s="5">
        <v>44601</v>
      </c>
      <c r="C14438">
        <v>88.608199999999997</v>
      </c>
    </row>
    <row r="14439" spans="1:3">
      <c r="A14439" t="s">
        <v>28</v>
      </c>
      <c r="B14439" s="5">
        <v>44602</v>
      </c>
      <c r="C14439">
        <v>84.543800000000005</v>
      </c>
    </row>
    <row r="14440" spans="1:3">
      <c r="A14440" t="s">
        <v>28</v>
      </c>
      <c r="B14440" s="5">
        <v>44603</v>
      </c>
      <c r="C14440">
        <v>85.358099999999993</v>
      </c>
    </row>
    <row r="14441" spans="1:3">
      <c r="A14441" t="s">
        <v>28</v>
      </c>
      <c r="B14441" s="5">
        <v>44606</v>
      </c>
      <c r="C14441">
        <v>85.096100000000007</v>
      </c>
    </row>
    <row r="14442" spans="1:3">
      <c r="A14442" t="s">
        <v>28</v>
      </c>
      <c r="B14442" s="5">
        <v>44607</v>
      </c>
      <c r="C14442">
        <v>87.574399999999997</v>
      </c>
    </row>
    <row r="14443" spans="1:3">
      <c r="A14443" t="s">
        <v>28</v>
      </c>
      <c r="B14443" s="5">
        <v>44608</v>
      </c>
      <c r="C14443">
        <v>86.767200000000003</v>
      </c>
    </row>
    <row r="14444" spans="1:3">
      <c r="A14444" t="s">
        <v>28</v>
      </c>
      <c r="B14444" s="5">
        <v>44609</v>
      </c>
      <c r="C14444">
        <v>79.452799999999996</v>
      </c>
    </row>
    <row r="14445" spans="1:3">
      <c r="A14445" t="s">
        <v>28</v>
      </c>
      <c r="B14445" s="5">
        <v>44610</v>
      </c>
      <c r="C14445">
        <v>72.619900000000001</v>
      </c>
    </row>
    <row r="14446" spans="1:3">
      <c r="A14446" t="s">
        <v>28</v>
      </c>
      <c r="B14446" s="5">
        <v>44614</v>
      </c>
      <c r="C14446">
        <v>69.681399999999996</v>
      </c>
    </row>
    <row r="14447" spans="1:3">
      <c r="A14447" t="s">
        <v>28</v>
      </c>
      <c r="B14447" s="5">
        <v>44615</v>
      </c>
      <c r="C14447">
        <v>67.259799999999998</v>
      </c>
    </row>
    <row r="14448" spans="1:3">
      <c r="A14448" t="s">
        <v>28</v>
      </c>
      <c r="B14448" s="5">
        <v>44616</v>
      </c>
      <c r="C14448">
        <v>73.306700000000006</v>
      </c>
    </row>
    <row r="14449" spans="1:3">
      <c r="A14449" t="s">
        <v>28</v>
      </c>
      <c r="B14449" s="5">
        <v>44617</v>
      </c>
      <c r="C14449">
        <v>71.550700000000006</v>
      </c>
    </row>
    <row r="14450" spans="1:3">
      <c r="A14450" t="s">
        <v>28</v>
      </c>
      <c r="B14450" s="5">
        <v>44620</v>
      </c>
      <c r="C14450">
        <v>71.671099999999996</v>
      </c>
    </row>
    <row r="14451" spans="1:3">
      <c r="A14451" t="s">
        <v>28</v>
      </c>
      <c r="B14451" s="5">
        <v>44621</v>
      </c>
      <c r="C14451">
        <v>69.249499999999998</v>
      </c>
    </row>
    <row r="14452" spans="1:3">
      <c r="A14452" t="s">
        <v>28</v>
      </c>
      <c r="B14452" s="5">
        <v>44622</v>
      </c>
      <c r="C14452">
        <v>72.478300000000004</v>
      </c>
    </row>
    <row r="14453" spans="1:3">
      <c r="A14453" t="s">
        <v>28</v>
      </c>
      <c r="B14453" s="5">
        <v>44623</v>
      </c>
      <c r="C14453">
        <v>71.486999999999995</v>
      </c>
    </row>
    <row r="14454" spans="1:3">
      <c r="A14454" t="s">
        <v>28</v>
      </c>
      <c r="B14454" s="5">
        <v>44624</v>
      </c>
      <c r="C14454">
        <v>68.626400000000004</v>
      </c>
    </row>
    <row r="14455" spans="1:3">
      <c r="A14455" t="s">
        <v>28</v>
      </c>
      <c r="B14455" s="5">
        <v>44627</v>
      </c>
      <c r="C14455">
        <v>69.327399999999997</v>
      </c>
    </row>
    <row r="14456" spans="1:3">
      <c r="A14456" t="s">
        <v>28</v>
      </c>
      <c r="B14456" s="5">
        <v>44628</v>
      </c>
      <c r="C14456">
        <v>70.495699999999999</v>
      </c>
    </row>
    <row r="14457" spans="1:3">
      <c r="A14457" t="s">
        <v>28</v>
      </c>
      <c r="B14457" s="5">
        <v>44629</v>
      </c>
      <c r="C14457">
        <v>74.637900000000002</v>
      </c>
    </row>
    <row r="14458" spans="1:3">
      <c r="A14458" t="s">
        <v>28</v>
      </c>
      <c r="B14458" s="5">
        <v>44630</v>
      </c>
      <c r="C14458">
        <v>76.549700000000001</v>
      </c>
    </row>
    <row r="14459" spans="1:3">
      <c r="A14459" t="s">
        <v>28</v>
      </c>
      <c r="B14459" s="5">
        <v>44631</v>
      </c>
      <c r="C14459">
        <v>72.966899999999995</v>
      </c>
    </row>
    <row r="14460" spans="1:3">
      <c r="A14460" t="s">
        <v>28</v>
      </c>
      <c r="B14460" s="5">
        <v>44634</v>
      </c>
      <c r="C14460">
        <v>71.756</v>
      </c>
    </row>
    <row r="14461" spans="1:3">
      <c r="A14461" t="s">
        <v>28</v>
      </c>
      <c r="B14461" s="5">
        <v>44635</v>
      </c>
      <c r="C14461">
        <v>74.014799999999994</v>
      </c>
    </row>
    <row r="14462" spans="1:3">
      <c r="A14462" t="s">
        <v>28</v>
      </c>
      <c r="B14462" s="5">
        <v>44636</v>
      </c>
      <c r="C14462">
        <v>76.825800000000001</v>
      </c>
    </row>
    <row r="14463" spans="1:3">
      <c r="A14463" t="s">
        <v>28</v>
      </c>
      <c r="B14463" s="5">
        <v>44637</v>
      </c>
      <c r="C14463">
        <v>77.448899999999995</v>
      </c>
    </row>
    <row r="14464" spans="1:3">
      <c r="A14464" t="s">
        <v>28</v>
      </c>
      <c r="B14464" s="5">
        <v>44638</v>
      </c>
      <c r="C14464">
        <v>79.261600000000001</v>
      </c>
    </row>
    <row r="14465" spans="1:3">
      <c r="A14465" t="s">
        <v>28</v>
      </c>
      <c r="B14465" s="5">
        <v>44641</v>
      </c>
      <c r="C14465">
        <v>79.849299999999999</v>
      </c>
    </row>
    <row r="14466" spans="1:3">
      <c r="A14466" t="s">
        <v>28</v>
      </c>
      <c r="B14466" s="5">
        <v>44642</v>
      </c>
      <c r="C14466">
        <v>80.330799999999996</v>
      </c>
    </row>
    <row r="14467" spans="1:3">
      <c r="A14467" t="s">
        <v>28</v>
      </c>
      <c r="B14467" s="5">
        <v>44643</v>
      </c>
      <c r="C14467">
        <v>77.767600000000002</v>
      </c>
    </row>
    <row r="14468" spans="1:3">
      <c r="A14468" t="s">
        <v>28</v>
      </c>
      <c r="B14468" s="5">
        <v>44644</v>
      </c>
      <c r="C14468">
        <v>81.633700000000005</v>
      </c>
    </row>
    <row r="14469" spans="1:3">
      <c r="A14469" t="s">
        <v>28</v>
      </c>
      <c r="B14469" s="5">
        <v>44645</v>
      </c>
      <c r="C14469">
        <v>80.982200000000006</v>
      </c>
    </row>
    <row r="14470" spans="1:3">
      <c r="A14470" t="s">
        <v>28</v>
      </c>
      <c r="B14470" s="5">
        <v>44648</v>
      </c>
      <c r="C14470">
        <v>81.166300000000007</v>
      </c>
    </row>
    <row r="14471" spans="1:3">
      <c r="A14471" t="s">
        <v>28</v>
      </c>
      <c r="B14471" s="5">
        <v>44649</v>
      </c>
      <c r="C14471">
        <v>85.5351</v>
      </c>
    </row>
    <row r="14472" spans="1:3">
      <c r="A14472" t="s">
        <v>28</v>
      </c>
      <c r="B14472" s="5">
        <v>44650</v>
      </c>
      <c r="C14472">
        <v>82.256799999999998</v>
      </c>
    </row>
    <row r="14473" spans="1:3">
      <c r="A14473" t="s">
        <v>28</v>
      </c>
      <c r="B14473" s="5">
        <v>44651</v>
      </c>
      <c r="C14473">
        <v>79.6511</v>
      </c>
    </row>
    <row r="14474" spans="1:3">
      <c r="A14474" t="s">
        <v>28</v>
      </c>
      <c r="B14474" s="5">
        <v>44652</v>
      </c>
      <c r="C14474">
        <v>82.886899999999997</v>
      </c>
    </row>
    <row r="14475" spans="1:3">
      <c r="A14475" t="s">
        <v>28</v>
      </c>
      <c r="B14475" s="5">
        <v>44655</v>
      </c>
      <c r="C14475">
        <v>82.313400000000001</v>
      </c>
    </row>
    <row r="14476" spans="1:3">
      <c r="A14476" t="s">
        <v>28</v>
      </c>
      <c r="B14476" s="5">
        <v>44656</v>
      </c>
      <c r="C14476">
        <v>79.268699999999995</v>
      </c>
    </row>
    <row r="14477" spans="1:3">
      <c r="A14477" t="s">
        <v>28</v>
      </c>
      <c r="B14477" s="5">
        <v>44657</v>
      </c>
      <c r="C14477">
        <v>80.713200000000001</v>
      </c>
    </row>
    <row r="14478" spans="1:3">
      <c r="A14478" t="s">
        <v>28</v>
      </c>
      <c r="B14478" s="5">
        <v>44658</v>
      </c>
      <c r="C14478">
        <v>79.049199999999999</v>
      </c>
    </row>
    <row r="14479" spans="1:3">
      <c r="A14479" t="s">
        <v>28</v>
      </c>
      <c r="B14479" s="5">
        <v>44659</v>
      </c>
      <c r="C14479">
        <v>76.457599999999999</v>
      </c>
    </row>
    <row r="14480" spans="1:3">
      <c r="A14480" t="s">
        <v>28</v>
      </c>
      <c r="B14480" s="5">
        <v>44662</v>
      </c>
      <c r="C14480">
        <v>74.970699999999994</v>
      </c>
    </row>
    <row r="14481" spans="1:3">
      <c r="A14481" t="s">
        <v>28</v>
      </c>
      <c r="B14481" s="5">
        <v>44663</v>
      </c>
      <c r="C14481">
        <v>74.503399999999999</v>
      </c>
    </row>
    <row r="14482" spans="1:3">
      <c r="A14482" t="s">
        <v>28</v>
      </c>
      <c r="B14482" s="5">
        <v>44664</v>
      </c>
      <c r="C14482">
        <v>77.781700000000001</v>
      </c>
    </row>
    <row r="14483" spans="1:3">
      <c r="A14483" t="s">
        <v>28</v>
      </c>
      <c r="B14483" s="5">
        <v>44665</v>
      </c>
      <c r="C14483">
        <v>74.531700000000001</v>
      </c>
    </row>
    <row r="14484" spans="1:3">
      <c r="A14484" t="s">
        <v>28</v>
      </c>
      <c r="B14484" s="5">
        <v>44669</v>
      </c>
      <c r="C14484">
        <v>71.302899999999994</v>
      </c>
    </row>
    <row r="14485" spans="1:3">
      <c r="A14485" t="s">
        <v>28</v>
      </c>
      <c r="B14485" s="5">
        <v>44670</v>
      </c>
      <c r="C14485">
        <v>73.058899999999994</v>
      </c>
    </row>
    <row r="14486" spans="1:3">
      <c r="A14486" t="s">
        <v>28</v>
      </c>
      <c r="B14486" s="5">
        <v>44671</v>
      </c>
      <c r="C14486">
        <v>72.768600000000006</v>
      </c>
    </row>
    <row r="14487" spans="1:3">
      <c r="A14487" t="s">
        <v>28</v>
      </c>
      <c r="B14487" s="5">
        <v>44672</v>
      </c>
      <c r="C14487">
        <v>69.143299999999996</v>
      </c>
    </row>
    <row r="14488" spans="1:3">
      <c r="A14488" t="s">
        <v>28</v>
      </c>
      <c r="B14488" s="5">
        <v>44673</v>
      </c>
      <c r="C14488">
        <v>68.874200000000002</v>
      </c>
    </row>
    <row r="14489" spans="1:3">
      <c r="A14489" t="s">
        <v>28</v>
      </c>
      <c r="B14489" s="5">
        <v>44676</v>
      </c>
      <c r="C14489">
        <v>70.290300000000002</v>
      </c>
    </row>
    <row r="14490" spans="1:3">
      <c r="A14490" t="s">
        <v>28</v>
      </c>
      <c r="B14490" s="5">
        <v>44677</v>
      </c>
      <c r="C14490">
        <v>66.650800000000004</v>
      </c>
    </row>
    <row r="14491" spans="1:3">
      <c r="A14491" t="s">
        <v>28</v>
      </c>
      <c r="B14491" s="5">
        <v>44678</v>
      </c>
      <c r="C14491">
        <v>65.652500000000003</v>
      </c>
    </row>
    <row r="14492" spans="1:3">
      <c r="A14492" t="s">
        <v>28</v>
      </c>
      <c r="B14492" s="5">
        <v>44679</v>
      </c>
      <c r="C14492">
        <v>66.134</v>
      </c>
    </row>
    <row r="14493" spans="1:3">
      <c r="A14493" t="s">
        <v>28</v>
      </c>
      <c r="B14493" s="5">
        <v>44680</v>
      </c>
      <c r="C14493">
        <v>65.751599999999996</v>
      </c>
    </row>
    <row r="14494" spans="1:3">
      <c r="A14494" t="s">
        <v>28</v>
      </c>
      <c r="B14494" s="5">
        <v>44683</v>
      </c>
      <c r="C14494">
        <v>68.024500000000003</v>
      </c>
    </row>
    <row r="14495" spans="1:3">
      <c r="A14495" t="s">
        <v>28</v>
      </c>
      <c r="B14495" s="5">
        <v>44684</v>
      </c>
      <c r="C14495">
        <v>66.141000000000005</v>
      </c>
    </row>
    <row r="14496" spans="1:3">
      <c r="A14496" t="s">
        <v>28</v>
      </c>
      <c r="B14496" s="5">
        <v>44685</v>
      </c>
      <c r="C14496">
        <v>67.974900000000005</v>
      </c>
    </row>
    <row r="14497" spans="1:3">
      <c r="A14497" t="s">
        <v>28</v>
      </c>
      <c r="B14497" s="5">
        <v>44686</v>
      </c>
      <c r="C14497">
        <v>64.207999999999998</v>
      </c>
    </row>
    <row r="14498" spans="1:3">
      <c r="A14498" t="s">
        <v>28</v>
      </c>
      <c r="B14498" s="5">
        <v>44687</v>
      </c>
      <c r="C14498">
        <v>62.650199999999998</v>
      </c>
    </row>
    <row r="14499" spans="1:3">
      <c r="A14499" t="s">
        <v>28</v>
      </c>
      <c r="B14499" s="5">
        <v>44690</v>
      </c>
      <c r="C14499">
        <v>57.523800000000001</v>
      </c>
    </row>
    <row r="14500" spans="1:3">
      <c r="A14500" t="s">
        <v>28</v>
      </c>
      <c r="B14500" s="5">
        <v>44691</v>
      </c>
      <c r="C14500">
        <v>59.357700000000001</v>
      </c>
    </row>
    <row r="14501" spans="1:3">
      <c r="A14501" t="s">
        <v>28</v>
      </c>
      <c r="B14501" s="5">
        <v>44692</v>
      </c>
      <c r="C14501">
        <v>55.711100000000002</v>
      </c>
    </row>
    <row r="14502" spans="1:3">
      <c r="A14502" t="s">
        <v>28</v>
      </c>
      <c r="B14502" s="5">
        <v>44693</v>
      </c>
      <c r="C14502">
        <v>56.943199999999997</v>
      </c>
    </row>
    <row r="14503" spans="1:3">
      <c r="A14503" t="s">
        <v>28</v>
      </c>
      <c r="B14503" s="5">
        <v>44694</v>
      </c>
      <c r="C14503">
        <v>60.865900000000003</v>
      </c>
    </row>
    <row r="14504" spans="1:3">
      <c r="A14504" t="s">
        <v>28</v>
      </c>
      <c r="B14504" s="5">
        <v>44697</v>
      </c>
      <c r="C14504">
        <v>61.411099999999998</v>
      </c>
    </row>
    <row r="14505" spans="1:3">
      <c r="A14505" t="s">
        <v>28</v>
      </c>
      <c r="B14505" s="5">
        <v>44698</v>
      </c>
      <c r="C14505">
        <v>64.427499999999995</v>
      </c>
    </row>
    <row r="14506" spans="1:3">
      <c r="A14506" t="s">
        <v>28</v>
      </c>
      <c r="B14506" s="5">
        <v>44699</v>
      </c>
      <c r="C14506">
        <v>58.748800000000003</v>
      </c>
    </row>
    <row r="14507" spans="1:3">
      <c r="A14507" t="s">
        <v>28</v>
      </c>
      <c r="B14507" s="5">
        <v>44700</v>
      </c>
      <c r="C14507">
        <v>58.585900000000002</v>
      </c>
    </row>
    <row r="14508" spans="1:3">
      <c r="A14508" t="s">
        <v>28</v>
      </c>
      <c r="B14508" s="5">
        <v>44701</v>
      </c>
      <c r="C14508">
        <v>58.685000000000002</v>
      </c>
    </row>
    <row r="14509" spans="1:3">
      <c r="A14509" t="s">
        <v>28</v>
      </c>
      <c r="B14509" s="5">
        <v>44704</v>
      </c>
      <c r="C14509">
        <v>59.131100000000004</v>
      </c>
    </row>
    <row r="14510" spans="1:3">
      <c r="A14510" t="s">
        <v>28</v>
      </c>
      <c r="B14510" s="5">
        <v>44705</v>
      </c>
      <c r="C14510">
        <v>57.750399999999999</v>
      </c>
    </row>
    <row r="14511" spans="1:3">
      <c r="A14511" t="s">
        <v>28</v>
      </c>
      <c r="B14511" s="5">
        <v>44706</v>
      </c>
      <c r="C14511">
        <v>58.904499999999999</v>
      </c>
    </row>
    <row r="14512" spans="1:3">
      <c r="A14512" t="s">
        <v>28</v>
      </c>
      <c r="B14512" s="5">
        <v>44707</v>
      </c>
      <c r="C14512">
        <v>61.297800000000002</v>
      </c>
    </row>
    <row r="14513" spans="1:3">
      <c r="A14513" t="s">
        <v>28</v>
      </c>
      <c r="B14513" s="5">
        <v>44708</v>
      </c>
      <c r="C14513">
        <v>64.115899999999996</v>
      </c>
    </row>
    <row r="14514" spans="1:3">
      <c r="A14514" t="s">
        <v>28</v>
      </c>
      <c r="B14514" s="5">
        <v>44712</v>
      </c>
      <c r="C14514">
        <v>62.954700000000003</v>
      </c>
    </row>
    <row r="14515" spans="1:3">
      <c r="A14515" t="s">
        <v>28</v>
      </c>
      <c r="B14515" s="5">
        <v>44713</v>
      </c>
      <c r="C14515">
        <v>60.872999999999998</v>
      </c>
    </row>
    <row r="14516" spans="1:3">
      <c r="A14516" t="s">
        <v>28</v>
      </c>
      <c r="B14516" s="5">
        <v>44714</v>
      </c>
      <c r="C14516">
        <v>61.035800000000002</v>
      </c>
    </row>
    <row r="14517" spans="1:3">
      <c r="A14517" t="s">
        <v>28</v>
      </c>
      <c r="B14517" s="5">
        <v>44715</v>
      </c>
      <c r="C14517">
        <v>60.1295</v>
      </c>
    </row>
    <row r="14518" spans="1:3">
      <c r="A14518" t="s">
        <v>28</v>
      </c>
      <c r="B14518" s="5">
        <v>44718</v>
      </c>
      <c r="C14518">
        <v>58.642499999999998</v>
      </c>
    </row>
    <row r="14519" spans="1:3">
      <c r="A14519" t="s">
        <v>28</v>
      </c>
      <c r="B14519" s="5">
        <v>44719</v>
      </c>
      <c r="C14519">
        <v>60.865900000000003</v>
      </c>
    </row>
    <row r="14520" spans="1:3">
      <c r="A14520" t="s">
        <v>28</v>
      </c>
      <c r="B14520" s="5">
        <v>44720</v>
      </c>
      <c r="C14520">
        <v>59.676299999999998</v>
      </c>
    </row>
    <row r="14521" spans="1:3">
      <c r="A14521" t="s">
        <v>28</v>
      </c>
      <c r="B14521" s="5">
        <v>44721</v>
      </c>
      <c r="C14521">
        <v>57.545000000000002</v>
      </c>
    </row>
    <row r="14522" spans="1:3">
      <c r="A14522" t="s">
        <v>28</v>
      </c>
      <c r="B14522" s="5">
        <v>44722</v>
      </c>
      <c r="C14522">
        <v>56.143099999999997</v>
      </c>
    </row>
    <row r="14523" spans="1:3">
      <c r="A14523" t="s">
        <v>28</v>
      </c>
      <c r="B14523" s="5">
        <v>44725</v>
      </c>
      <c r="C14523">
        <v>52.765500000000003</v>
      </c>
    </row>
    <row r="14524" spans="1:3">
      <c r="A14524" t="s">
        <v>28</v>
      </c>
      <c r="B14524" s="5">
        <v>44726</v>
      </c>
      <c r="C14524">
        <v>52.956699999999998</v>
      </c>
    </row>
    <row r="14525" spans="1:3">
      <c r="A14525" t="s">
        <v>28</v>
      </c>
      <c r="B14525" s="5">
        <v>44727</v>
      </c>
      <c r="C14525">
        <v>55.994399999999999</v>
      </c>
    </row>
    <row r="14526" spans="1:3">
      <c r="A14526" t="s">
        <v>28</v>
      </c>
      <c r="B14526" s="5">
        <v>44728</v>
      </c>
      <c r="C14526">
        <v>53.728499999999997</v>
      </c>
    </row>
    <row r="14527" spans="1:3">
      <c r="A14527" t="s">
        <v>28</v>
      </c>
      <c r="B14527" s="5">
        <v>44729</v>
      </c>
      <c r="C14527">
        <v>54.967700000000001</v>
      </c>
    </row>
    <row r="14528" spans="1:3">
      <c r="A14528" t="s">
        <v>28</v>
      </c>
      <c r="B14528" s="5">
        <v>44733</v>
      </c>
      <c r="C14528">
        <v>56.929000000000002</v>
      </c>
    </row>
    <row r="14529" spans="1:3">
      <c r="A14529" t="s">
        <v>28</v>
      </c>
      <c r="B14529" s="5">
        <v>44734</v>
      </c>
      <c r="C14529">
        <v>56.985700000000001</v>
      </c>
    </row>
    <row r="14530" spans="1:3">
      <c r="A14530" t="s">
        <v>28</v>
      </c>
      <c r="B14530" s="5">
        <v>44735</v>
      </c>
      <c r="C14530">
        <v>62.175800000000002</v>
      </c>
    </row>
    <row r="14531" spans="1:3">
      <c r="A14531" t="s">
        <v>28</v>
      </c>
      <c r="B14531" s="5">
        <v>44736</v>
      </c>
      <c r="C14531">
        <v>63.230899999999998</v>
      </c>
    </row>
    <row r="14532" spans="1:3">
      <c r="A14532" t="s">
        <v>28</v>
      </c>
      <c r="B14532" s="5">
        <v>44739</v>
      </c>
      <c r="C14532">
        <v>63.662799999999997</v>
      </c>
    </row>
    <row r="14533" spans="1:3">
      <c r="A14533" t="s">
        <v>28</v>
      </c>
      <c r="B14533" s="5">
        <v>44740</v>
      </c>
      <c r="C14533">
        <v>61.750999999999998</v>
      </c>
    </row>
    <row r="14534" spans="1:3">
      <c r="A14534" t="s">
        <v>28</v>
      </c>
      <c r="B14534" s="5">
        <v>44741</v>
      </c>
      <c r="C14534">
        <v>62.650199999999998</v>
      </c>
    </row>
    <row r="14535" spans="1:3">
      <c r="A14535" t="s">
        <v>28</v>
      </c>
      <c r="B14535" s="5">
        <v>44742</v>
      </c>
      <c r="C14535">
        <v>63.174199999999999</v>
      </c>
    </row>
    <row r="14536" spans="1:3">
      <c r="A14536" t="s">
        <v>28</v>
      </c>
      <c r="B14536" s="5">
        <v>44743</v>
      </c>
      <c r="C14536">
        <v>64.137200000000007</v>
      </c>
    </row>
    <row r="14537" spans="1:3">
      <c r="A14537" t="s">
        <v>28</v>
      </c>
      <c r="B14537" s="5">
        <v>44747</v>
      </c>
      <c r="C14537">
        <v>67.571299999999994</v>
      </c>
    </row>
    <row r="14538" spans="1:3">
      <c r="A14538" t="s">
        <v>28</v>
      </c>
      <c r="B14538" s="5">
        <v>44748</v>
      </c>
      <c r="C14538">
        <v>67.854600000000005</v>
      </c>
    </row>
    <row r="14539" spans="1:3">
      <c r="A14539" t="s">
        <v>28</v>
      </c>
      <c r="B14539" s="5">
        <v>44749</v>
      </c>
      <c r="C14539">
        <v>68.081199999999995</v>
      </c>
    </row>
    <row r="14540" spans="1:3">
      <c r="A14540" t="s">
        <v>28</v>
      </c>
      <c r="B14540" s="5">
        <v>44750</v>
      </c>
      <c r="C14540">
        <v>67.266900000000007</v>
      </c>
    </row>
    <row r="14541" spans="1:3">
      <c r="A14541" t="s">
        <v>28</v>
      </c>
      <c r="B14541" s="5">
        <v>44753</v>
      </c>
      <c r="C14541">
        <v>65.751599999999996</v>
      </c>
    </row>
    <row r="14542" spans="1:3">
      <c r="A14542" t="s">
        <v>28</v>
      </c>
      <c r="B14542" s="5">
        <v>44754</v>
      </c>
      <c r="C14542">
        <v>67.302300000000002</v>
      </c>
    </row>
    <row r="14543" spans="1:3">
      <c r="A14543" t="s">
        <v>28</v>
      </c>
      <c r="B14543" s="5">
        <v>44755</v>
      </c>
      <c r="C14543">
        <v>66.643799999999999</v>
      </c>
    </row>
    <row r="14544" spans="1:3">
      <c r="A14544" t="s">
        <v>28</v>
      </c>
      <c r="B14544" s="5">
        <v>44756</v>
      </c>
      <c r="C14544">
        <v>65.907399999999996</v>
      </c>
    </row>
    <row r="14545" spans="1:3">
      <c r="A14545" t="s">
        <v>28</v>
      </c>
      <c r="B14545" s="5">
        <v>44757</v>
      </c>
      <c r="C14545">
        <v>66.934100000000001</v>
      </c>
    </row>
    <row r="14546" spans="1:3">
      <c r="A14546" t="s">
        <v>28</v>
      </c>
      <c r="B14546" s="5">
        <v>44760</v>
      </c>
      <c r="C14546">
        <v>64.427499999999995</v>
      </c>
    </row>
    <row r="14547" spans="1:3">
      <c r="A14547" t="s">
        <v>28</v>
      </c>
      <c r="B14547" s="5">
        <v>44761</v>
      </c>
      <c r="C14547">
        <v>66.049000000000007</v>
      </c>
    </row>
    <row r="14548" spans="1:3">
      <c r="A14548" t="s">
        <v>28</v>
      </c>
      <c r="B14548" s="5">
        <v>44762</v>
      </c>
      <c r="C14548">
        <v>67.075699999999998</v>
      </c>
    </row>
    <row r="14549" spans="1:3">
      <c r="A14549" t="s">
        <v>28</v>
      </c>
      <c r="B14549" s="5">
        <v>44763</v>
      </c>
      <c r="C14549">
        <v>67.366</v>
      </c>
    </row>
    <row r="14550" spans="1:3">
      <c r="A14550" t="s">
        <v>28</v>
      </c>
      <c r="B14550" s="5">
        <v>44764</v>
      </c>
      <c r="C14550">
        <v>64.625799999999998</v>
      </c>
    </row>
    <row r="14551" spans="1:3">
      <c r="A14551" t="s">
        <v>28</v>
      </c>
      <c r="B14551" s="5">
        <v>44767</v>
      </c>
      <c r="C14551">
        <v>65.5321</v>
      </c>
    </row>
    <row r="14552" spans="1:3">
      <c r="A14552" t="s">
        <v>28</v>
      </c>
      <c r="B14552" s="5">
        <v>44768</v>
      </c>
      <c r="C14552">
        <v>65.489599999999996</v>
      </c>
    </row>
    <row r="14553" spans="1:3">
      <c r="A14553" t="s">
        <v>28</v>
      </c>
      <c r="B14553" s="5">
        <v>44769</v>
      </c>
      <c r="C14553">
        <v>67.797899999999998</v>
      </c>
    </row>
    <row r="14554" spans="1:3">
      <c r="A14554" t="s">
        <v>28</v>
      </c>
      <c r="B14554" s="5">
        <v>44770</v>
      </c>
      <c r="C14554">
        <v>66.530500000000004</v>
      </c>
    </row>
    <row r="14555" spans="1:3">
      <c r="A14555" t="s">
        <v>28</v>
      </c>
      <c r="B14555" s="5">
        <v>44771</v>
      </c>
      <c r="C14555">
        <v>65.163899999999998</v>
      </c>
    </row>
    <row r="14556" spans="1:3">
      <c r="A14556" t="s">
        <v>28</v>
      </c>
      <c r="B14556" s="5">
        <v>44774</v>
      </c>
      <c r="C14556">
        <v>63.514099999999999</v>
      </c>
    </row>
    <row r="14557" spans="1:3">
      <c r="A14557" t="s">
        <v>28</v>
      </c>
      <c r="B14557" s="5">
        <v>44775</v>
      </c>
      <c r="C14557">
        <v>65.319699999999997</v>
      </c>
    </row>
    <row r="14558" spans="1:3">
      <c r="A14558" t="s">
        <v>28</v>
      </c>
      <c r="B14558" s="5">
        <v>44776</v>
      </c>
      <c r="C14558">
        <v>67.082800000000006</v>
      </c>
    </row>
    <row r="14559" spans="1:3">
      <c r="A14559" t="s">
        <v>28</v>
      </c>
      <c r="B14559" s="5">
        <v>44777</v>
      </c>
      <c r="C14559">
        <v>69.058300000000003</v>
      </c>
    </row>
    <row r="14560" spans="1:3">
      <c r="A14560" t="s">
        <v>28</v>
      </c>
      <c r="B14560" s="5">
        <v>44778</v>
      </c>
      <c r="C14560">
        <v>68.775099999999995</v>
      </c>
    </row>
    <row r="14561" spans="1:3">
      <c r="A14561" t="s">
        <v>28</v>
      </c>
      <c r="B14561" s="5">
        <v>44781</v>
      </c>
      <c r="C14561">
        <v>70.276200000000003</v>
      </c>
    </row>
    <row r="14562" spans="1:3">
      <c r="A14562" t="s">
        <v>28</v>
      </c>
      <c r="B14562" s="5">
        <v>44782</v>
      </c>
      <c r="C14562">
        <v>72.7119</v>
      </c>
    </row>
    <row r="14563" spans="1:3">
      <c r="A14563" t="s">
        <v>28</v>
      </c>
      <c r="B14563" s="5">
        <v>44783</v>
      </c>
      <c r="C14563">
        <v>75.119399999999999</v>
      </c>
    </row>
    <row r="14564" spans="1:3">
      <c r="A14564" t="s">
        <v>28</v>
      </c>
      <c r="B14564" s="5">
        <v>44784</v>
      </c>
      <c r="C14564">
        <v>72.202100000000002</v>
      </c>
    </row>
    <row r="14565" spans="1:3">
      <c r="A14565" t="s">
        <v>28</v>
      </c>
      <c r="B14565" s="5">
        <v>44785</v>
      </c>
      <c r="C14565">
        <v>75.310599999999994</v>
      </c>
    </row>
    <row r="14566" spans="1:3">
      <c r="A14566" t="s">
        <v>28</v>
      </c>
      <c r="B14566" s="5">
        <v>44788</v>
      </c>
      <c r="C14566">
        <v>75.983199999999997</v>
      </c>
    </row>
    <row r="14567" spans="1:3">
      <c r="A14567" t="s">
        <v>28</v>
      </c>
      <c r="B14567" s="5">
        <v>44789</v>
      </c>
      <c r="C14567">
        <v>76.160300000000007</v>
      </c>
    </row>
    <row r="14568" spans="1:3">
      <c r="A14568" t="s">
        <v>28</v>
      </c>
      <c r="B14568" s="5">
        <v>44790</v>
      </c>
      <c r="C14568">
        <v>75.084000000000003</v>
      </c>
    </row>
    <row r="14569" spans="1:3">
      <c r="A14569" t="s">
        <v>28</v>
      </c>
      <c r="B14569" s="5">
        <v>44791</v>
      </c>
      <c r="C14569">
        <v>73.738600000000005</v>
      </c>
    </row>
    <row r="14570" spans="1:3">
      <c r="A14570" t="s">
        <v>28</v>
      </c>
      <c r="B14570" s="5">
        <v>44792</v>
      </c>
      <c r="C14570">
        <v>72.718999999999994</v>
      </c>
    </row>
    <row r="14571" spans="1:3">
      <c r="A14571" t="s">
        <v>28</v>
      </c>
      <c r="B14571" s="5">
        <v>44795</v>
      </c>
      <c r="C14571">
        <v>71.451599999999999</v>
      </c>
    </row>
    <row r="14572" spans="1:3">
      <c r="A14572" t="s">
        <v>28</v>
      </c>
      <c r="B14572" s="5">
        <v>44796</v>
      </c>
      <c r="C14572">
        <v>71.933099999999996</v>
      </c>
    </row>
    <row r="14573" spans="1:3">
      <c r="A14573" t="s">
        <v>28</v>
      </c>
      <c r="B14573" s="5">
        <v>44797</v>
      </c>
      <c r="C14573">
        <v>73.172200000000004</v>
      </c>
    </row>
    <row r="14574" spans="1:3">
      <c r="A14574" t="s">
        <v>28</v>
      </c>
      <c r="B14574" s="5">
        <v>44798</v>
      </c>
      <c r="C14574">
        <v>74.198899999999995</v>
      </c>
    </row>
    <row r="14575" spans="1:3">
      <c r="A14575" t="s">
        <v>28</v>
      </c>
      <c r="B14575" s="5">
        <v>44799</v>
      </c>
      <c r="C14575">
        <v>69.908000000000001</v>
      </c>
    </row>
    <row r="14576" spans="1:3">
      <c r="A14576" t="s">
        <v>28</v>
      </c>
      <c r="B14576" s="5">
        <v>44802</v>
      </c>
      <c r="C14576">
        <v>68.357299999999995</v>
      </c>
    </row>
    <row r="14577" spans="1:3">
      <c r="A14577" t="s">
        <v>28</v>
      </c>
      <c r="B14577" s="5">
        <v>44803</v>
      </c>
      <c r="C14577">
        <v>65.886099999999999</v>
      </c>
    </row>
    <row r="14578" spans="1:3">
      <c r="A14578" t="s">
        <v>28</v>
      </c>
      <c r="B14578" s="5">
        <v>44804</v>
      </c>
      <c r="C14578">
        <v>65.418800000000005</v>
      </c>
    </row>
    <row r="14579" spans="1:3">
      <c r="A14579" t="s">
        <v>28</v>
      </c>
      <c r="B14579" s="5">
        <v>44805</v>
      </c>
      <c r="C14579">
        <v>66.608400000000003</v>
      </c>
    </row>
    <row r="14580" spans="1:3">
      <c r="A14580" t="s">
        <v>28</v>
      </c>
      <c r="B14580" s="5">
        <v>44806</v>
      </c>
      <c r="C14580">
        <v>66.480900000000005</v>
      </c>
    </row>
    <row r="14581" spans="1:3">
      <c r="A14581" t="s">
        <v>28</v>
      </c>
      <c r="B14581" s="5">
        <v>44810</v>
      </c>
      <c r="C14581">
        <v>63.974299999999999</v>
      </c>
    </row>
    <row r="14582" spans="1:3">
      <c r="A14582" t="s">
        <v>28</v>
      </c>
      <c r="B14582" s="5">
        <v>44811</v>
      </c>
      <c r="C14582">
        <v>66.367599999999996</v>
      </c>
    </row>
    <row r="14583" spans="1:3">
      <c r="A14583" t="s">
        <v>28</v>
      </c>
      <c r="B14583" s="5">
        <v>44812</v>
      </c>
      <c r="C14583">
        <v>67.812100000000001</v>
      </c>
    </row>
    <row r="14584" spans="1:3">
      <c r="A14584" t="s">
        <v>28</v>
      </c>
      <c r="B14584" s="5">
        <v>44813</v>
      </c>
      <c r="C14584">
        <v>68.045699999999997</v>
      </c>
    </row>
    <row r="14585" spans="1:3">
      <c r="A14585" t="s">
        <v>28</v>
      </c>
      <c r="B14585" s="5">
        <v>44816</v>
      </c>
      <c r="C14585">
        <v>67.188999999999993</v>
      </c>
    </row>
    <row r="14586" spans="1:3">
      <c r="A14586" t="s">
        <v>28</v>
      </c>
      <c r="B14586" s="5">
        <v>44817</v>
      </c>
      <c r="C14586">
        <v>64.434600000000003</v>
      </c>
    </row>
    <row r="14587" spans="1:3">
      <c r="A14587" t="s">
        <v>28</v>
      </c>
      <c r="B14587" s="5">
        <v>44818</v>
      </c>
      <c r="C14587">
        <v>63.379600000000003</v>
      </c>
    </row>
    <row r="14588" spans="1:3">
      <c r="A14588" t="s">
        <v>28</v>
      </c>
      <c r="B14588" s="5">
        <v>44819</v>
      </c>
      <c r="C14588">
        <v>63.818600000000004</v>
      </c>
    </row>
    <row r="14589" spans="1:3">
      <c r="A14589" t="s">
        <v>28</v>
      </c>
      <c r="B14589" s="5">
        <v>44820</v>
      </c>
      <c r="C14589">
        <v>62.2042</v>
      </c>
    </row>
    <row r="14590" spans="1:3">
      <c r="A14590" t="s">
        <v>28</v>
      </c>
      <c r="B14590" s="5">
        <v>44823</v>
      </c>
      <c r="C14590">
        <v>61.326099999999997</v>
      </c>
    </row>
    <row r="14591" spans="1:3">
      <c r="A14591" t="s">
        <v>28</v>
      </c>
      <c r="B14591" s="5">
        <v>44824</v>
      </c>
      <c r="C14591">
        <v>60.377299999999998</v>
      </c>
    </row>
    <row r="14592" spans="1:3">
      <c r="A14592" t="s">
        <v>28</v>
      </c>
      <c r="B14592" s="5">
        <v>44825</v>
      </c>
      <c r="C14592">
        <v>58.904499999999999</v>
      </c>
    </row>
    <row r="14593" spans="1:3">
      <c r="A14593" t="s">
        <v>28</v>
      </c>
      <c r="B14593" s="5">
        <v>44826</v>
      </c>
      <c r="C14593">
        <v>57.707900000000002</v>
      </c>
    </row>
    <row r="14594" spans="1:3">
      <c r="A14594" t="s">
        <v>28</v>
      </c>
      <c r="B14594" s="5">
        <v>44827</v>
      </c>
      <c r="C14594">
        <v>57.438800000000001</v>
      </c>
    </row>
    <row r="14595" spans="1:3">
      <c r="A14595" t="s">
        <v>28</v>
      </c>
      <c r="B14595" s="5">
        <v>44830</v>
      </c>
      <c r="C14595">
        <v>54.613599999999998</v>
      </c>
    </row>
    <row r="14596" spans="1:3">
      <c r="A14596" t="s">
        <v>28</v>
      </c>
      <c r="B14596" s="5">
        <v>44831</v>
      </c>
      <c r="C14596">
        <v>56.787399999999998</v>
      </c>
    </row>
    <row r="14597" spans="1:3">
      <c r="A14597" t="s">
        <v>28</v>
      </c>
      <c r="B14597" s="5">
        <v>44832</v>
      </c>
      <c r="C14597">
        <v>60.320700000000002</v>
      </c>
    </row>
    <row r="14598" spans="1:3">
      <c r="A14598" t="s">
        <v>28</v>
      </c>
      <c r="B14598" s="5">
        <v>44833</v>
      </c>
      <c r="C14598">
        <v>60.589700000000001</v>
      </c>
    </row>
    <row r="14599" spans="1:3">
      <c r="A14599" t="s">
        <v>28</v>
      </c>
      <c r="B14599" s="5">
        <v>44834</v>
      </c>
      <c r="C14599">
        <v>60.972099999999998</v>
      </c>
    </row>
    <row r="14600" spans="1:3">
      <c r="A14600" t="s">
        <v>28</v>
      </c>
      <c r="B14600" s="5">
        <v>44837</v>
      </c>
      <c r="C14600">
        <v>61.6235</v>
      </c>
    </row>
    <row r="14601" spans="1:3">
      <c r="A14601" t="s">
        <v>28</v>
      </c>
      <c r="B14601" s="5">
        <v>44838</v>
      </c>
      <c r="C14601">
        <v>66.459699999999998</v>
      </c>
    </row>
    <row r="14602" spans="1:3">
      <c r="A14602" t="s">
        <v>28</v>
      </c>
      <c r="B14602" s="5">
        <v>44839</v>
      </c>
      <c r="C14602">
        <v>67.012</v>
      </c>
    </row>
    <row r="14603" spans="1:3">
      <c r="A14603" t="s">
        <v>28</v>
      </c>
      <c r="B14603" s="5">
        <v>44840</v>
      </c>
      <c r="C14603">
        <v>68.498900000000006</v>
      </c>
    </row>
    <row r="14604" spans="1:3">
      <c r="A14604" t="s">
        <v>28</v>
      </c>
      <c r="B14604" s="5">
        <v>44841</v>
      </c>
      <c r="C14604">
        <v>66.643799999999999</v>
      </c>
    </row>
    <row r="14605" spans="1:3">
      <c r="A14605" t="s">
        <v>28</v>
      </c>
      <c r="B14605" s="5">
        <v>44844</v>
      </c>
      <c r="C14605">
        <v>65.468400000000003</v>
      </c>
    </row>
    <row r="14606" spans="1:3">
      <c r="A14606" t="s">
        <v>28</v>
      </c>
      <c r="B14606" s="5">
        <v>44845</v>
      </c>
      <c r="C14606">
        <v>65.645399999999995</v>
      </c>
    </row>
    <row r="14607" spans="1:3">
      <c r="A14607" t="s">
        <v>28</v>
      </c>
      <c r="B14607" s="5">
        <v>44846</v>
      </c>
      <c r="C14607">
        <v>64.611599999999996</v>
      </c>
    </row>
    <row r="14608" spans="1:3">
      <c r="A14608" t="s">
        <v>28</v>
      </c>
      <c r="B14608" s="5">
        <v>44847</v>
      </c>
      <c r="C14608">
        <v>65.843599999999995</v>
      </c>
    </row>
    <row r="14609" spans="1:3">
      <c r="A14609" t="s">
        <v>28</v>
      </c>
      <c r="B14609" s="5">
        <v>44848</v>
      </c>
      <c r="C14609">
        <v>63.365400000000001</v>
      </c>
    </row>
    <row r="14610" spans="1:3">
      <c r="A14610" t="s">
        <v>28</v>
      </c>
      <c r="B14610" s="5">
        <v>44851</v>
      </c>
      <c r="C14610">
        <v>66.834900000000005</v>
      </c>
    </row>
    <row r="14611" spans="1:3">
      <c r="A14611" t="s">
        <v>28</v>
      </c>
      <c r="B14611" s="5">
        <v>44852</v>
      </c>
      <c r="C14611">
        <v>65.857799999999997</v>
      </c>
    </row>
    <row r="14612" spans="1:3">
      <c r="A14612" t="s">
        <v>28</v>
      </c>
      <c r="B14612" s="5">
        <v>44853</v>
      </c>
      <c r="C14612">
        <v>63.429099999999998</v>
      </c>
    </row>
    <row r="14613" spans="1:3">
      <c r="A14613" t="s">
        <v>28</v>
      </c>
      <c r="B14613" s="5">
        <v>44854</v>
      </c>
      <c r="C14613">
        <v>60.752600000000001</v>
      </c>
    </row>
    <row r="14614" spans="1:3">
      <c r="A14614" t="s">
        <v>28</v>
      </c>
      <c r="B14614" s="5">
        <v>44855</v>
      </c>
      <c r="C14614">
        <v>61.573999999999998</v>
      </c>
    </row>
    <row r="14615" spans="1:3">
      <c r="A14615" t="s">
        <v>28</v>
      </c>
      <c r="B14615" s="5">
        <v>44858</v>
      </c>
      <c r="C14615">
        <v>61.453600000000002</v>
      </c>
    </row>
    <row r="14616" spans="1:3">
      <c r="A14616" t="s">
        <v>28</v>
      </c>
      <c r="B14616" s="5">
        <v>44859</v>
      </c>
      <c r="C14616">
        <v>61.807600000000001</v>
      </c>
    </row>
    <row r="14617" spans="1:3">
      <c r="A14617" t="s">
        <v>28</v>
      </c>
      <c r="B14617" s="5">
        <v>44860</v>
      </c>
      <c r="C14617">
        <v>61.6023</v>
      </c>
    </row>
    <row r="14618" spans="1:3">
      <c r="A14618" t="s">
        <v>28</v>
      </c>
      <c r="B14618" s="5">
        <v>44861</v>
      </c>
      <c r="C14618">
        <v>60.844700000000003</v>
      </c>
    </row>
    <row r="14619" spans="1:3">
      <c r="A14619" t="s">
        <v>28</v>
      </c>
      <c r="B14619" s="5">
        <v>44862</v>
      </c>
      <c r="C14619">
        <v>62.352800000000002</v>
      </c>
    </row>
    <row r="14620" spans="1:3">
      <c r="A14620" t="s">
        <v>28</v>
      </c>
      <c r="B14620" s="5">
        <v>44865</v>
      </c>
      <c r="C14620">
        <v>62.0625</v>
      </c>
    </row>
    <row r="14621" spans="1:3">
      <c r="A14621" t="s">
        <v>28</v>
      </c>
      <c r="B14621" s="5">
        <v>44866</v>
      </c>
      <c r="C14621">
        <v>59.91</v>
      </c>
    </row>
    <row r="14622" spans="1:3">
      <c r="A14622" t="s">
        <v>28</v>
      </c>
      <c r="B14622" s="5">
        <v>44867</v>
      </c>
      <c r="C14622">
        <v>68</v>
      </c>
    </row>
    <row r="14623" spans="1:3">
      <c r="A14623" t="s">
        <v>28</v>
      </c>
      <c r="B14623" s="5">
        <v>44868</v>
      </c>
      <c r="C14623">
        <v>62.81</v>
      </c>
    </row>
    <row r="14624" spans="1:3">
      <c r="A14624" t="s">
        <v>28</v>
      </c>
      <c r="B14624" s="5">
        <v>44869</v>
      </c>
      <c r="C14624">
        <v>62</v>
      </c>
    </row>
    <row r="14625" spans="1:3">
      <c r="A14625" t="s">
        <v>28</v>
      </c>
      <c r="B14625" s="5">
        <v>44872</v>
      </c>
      <c r="C14625">
        <v>62.84</v>
      </c>
    </row>
    <row r="14626" spans="1:3">
      <c r="A14626" t="s">
        <v>28</v>
      </c>
      <c r="B14626" s="5">
        <v>44873</v>
      </c>
      <c r="C14626">
        <v>69.95</v>
      </c>
    </row>
    <row r="14627" spans="1:3">
      <c r="A14627" t="s">
        <v>28</v>
      </c>
      <c r="B14627" s="5">
        <v>44874</v>
      </c>
      <c r="C14627">
        <v>75.25</v>
      </c>
    </row>
    <row r="14628" spans="1:3">
      <c r="A14628" t="s">
        <v>28</v>
      </c>
      <c r="B14628" s="5">
        <v>44875</v>
      </c>
      <c r="C14628">
        <v>82.04</v>
      </c>
    </row>
    <row r="14629" spans="1:3">
      <c r="A14629" t="s">
        <v>28</v>
      </c>
      <c r="B14629" s="5">
        <v>44876</v>
      </c>
      <c r="C14629">
        <v>81.42</v>
      </c>
    </row>
    <row r="14630" spans="1:3">
      <c r="A14630" t="s">
        <v>28</v>
      </c>
      <c r="B14630" s="5">
        <v>44879</v>
      </c>
      <c r="C14630">
        <v>79.83</v>
      </c>
    </row>
    <row r="14631" spans="1:3">
      <c r="A14631" t="s">
        <v>28</v>
      </c>
      <c r="B14631" s="5">
        <v>44880</v>
      </c>
      <c r="C14631">
        <v>79.06</v>
      </c>
    </row>
    <row r="14632" spans="1:3">
      <c r="A14632" t="s">
        <v>28</v>
      </c>
      <c r="B14632" s="5">
        <v>44881</v>
      </c>
      <c r="C14632">
        <v>79.67</v>
      </c>
    </row>
    <row r="14633" spans="1:3">
      <c r="A14633" t="s">
        <v>28</v>
      </c>
      <c r="B14633" s="5">
        <v>44882</v>
      </c>
      <c r="C14633">
        <v>78.349999999999994</v>
      </c>
    </row>
    <row r="14634" spans="1:3">
      <c r="A14634" t="s">
        <v>28</v>
      </c>
      <c r="B14634" s="5">
        <v>44883</v>
      </c>
      <c r="C14634">
        <v>77.349999999999994</v>
      </c>
    </row>
    <row r="14635" spans="1:3">
      <c r="A14635" t="s">
        <v>28</v>
      </c>
      <c r="B14635" s="5">
        <v>44886</v>
      </c>
      <c r="C14635">
        <v>78.5</v>
      </c>
    </row>
    <row r="14636" spans="1:3">
      <c r="A14636" t="s">
        <v>28</v>
      </c>
      <c r="B14636" s="5">
        <v>44887</v>
      </c>
      <c r="C14636">
        <v>74.87</v>
      </c>
    </row>
    <row r="14637" spans="1:3">
      <c r="A14637" t="s">
        <v>28</v>
      </c>
      <c r="B14637" s="5">
        <v>44888</v>
      </c>
      <c r="C14637">
        <v>73.14</v>
      </c>
    </row>
    <row r="14638" spans="1:3">
      <c r="A14638" t="s">
        <v>28</v>
      </c>
      <c r="B14638" s="5">
        <v>44890</v>
      </c>
      <c r="C14638">
        <v>73.61</v>
      </c>
    </row>
    <row r="14639" spans="1:3">
      <c r="A14639" t="s">
        <v>28</v>
      </c>
      <c r="B14639" s="5">
        <v>44893</v>
      </c>
      <c r="C14639">
        <v>71.650000000000006</v>
      </c>
    </row>
    <row r="14640" spans="1:3">
      <c r="A14640" t="s">
        <v>28</v>
      </c>
      <c r="B14640" s="5">
        <v>44894</v>
      </c>
      <c r="C14640">
        <v>71.47</v>
      </c>
    </row>
    <row r="14641" spans="1:3">
      <c r="A14641" t="s">
        <v>28</v>
      </c>
      <c r="B14641" s="5">
        <v>44895</v>
      </c>
      <c r="C14641">
        <v>72.900000000000006</v>
      </c>
    </row>
    <row r="14642" spans="1:3">
      <c r="A14642" t="s">
        <v>28</v>
      </c>
      <c r="B14642" s="5">
        <v>44896</v>
      </c>
      <c r="C14642">
        <v>69.989999999999995</v>
      </c>
    </row>
    <row r="14643" spans="1:3">
      <c r="A14643" t="s">
        <v>28</v>
      </c>
      <c r="B14643" s="5">
        <v>44897</v>
      </c>
      <c r="C14643">
        <v>72.66</v>
      </c>
    </row>
    <row r="14644" spans="1:3">
      <c r="A14644" t="s">
        <v>28</v>
      </c>
      <c r="B14644" s="5">
        <v>44900</v>
      </c>
      <c r="C14644">
        <v>69.7</v>
      </c>
    </row>
    <row r="14645" spans="1:3">
      <c r="A14645" t="s">
        <v>28</v>
      </c>
      <c r="B14645" s="5">
        <v>44901</v>
      </c>
      <c r="C14645">
        <v>67.83</v>
      </c>
    </row>
    <row r="14646" spans="1:3">
      <c r="A14646" t="s">
        <v>28</v>
      </c>
      <c r="B14646" s="5">
        <v>44902</v>
      </c>
      <c r="C14646">
        <v>65.72</v>
      </c>
    </row>
    <row r="14647" spans="1:3">
      <c r="A14647" t="s">
        <v>28</v>
      </c>
      <c r="B14647" s="5">
        <v>44903</v>
      </c>
      <c r="C14647">
        <v>64.31</v>
      </c>
    </row>
    <row r="14648" spans="1:3">
      <c r="A14648" t="s">
        <v>28</v>
      </c>
      <c r="B14648" s="5">
        <v>44904</v>
      </c>
      <c r="C14648">
        <v>63.42</v>
      </c>
    </row>
    <row r="14649" spans="1:3">
      <c r="A14649" t="s">
        <v>28</v>
      </c>
      <c r="B14649" s="5">
        <v>44907</v>
      </c>
      <c r="C14649">
        <v>64.8</v>
      </c>
    </row>
    <row r="14650" spans="1:3">
      <c r="A14650" t="s">
        <v>28</v>
      </c>
      <c r="B14650" s="5">
        <v>44908</v>
      </c>
      <c r="C14650">
        <v>63.62</v>
      </c>
    </row>
    <row r="14651" spans="1:3">
      <c r="A14651" t="s">
        <v>28</v>
      </c>
      <c r="B14651" s="5">
        <v>44909</v>
      </c>
      <c r="C14651">
        <v>64.09</v>
      </c>
    </row>
    <row r="14652" spans="1:3">
      <c r="A14652" t="s">
        <v>28</v>
      </c>
      <c r="B14652" s="5">
        <v>44910</v>
      </c>
      <c r="C14652">
        <v>62.15</v>
      </c>
    </row>
    <row r="14653" spans="1:3">
      <c r="A14653" t="s">
        <v>28</v>
      </c>
      <c r="B14653" s="5">
        <v>44911</v>
      </c>
      <c r="C14653">
        <v>62.65</v>
      </c>
    </row>
    <row r="14654" spans="1:3">
      <c r="A14654" t="s">
        <v>28</v>
      </c>
      <c r="B14654" s="5">
        <v>44914</v>
      </c>
      <c r="C14654">
        <v>65.08</v>
      </c>
    </row>
    <row r="14655" spans="1:3">
      <c r="A14655" t="s">
        <v>28</v>
      </c>
      <c r="B14655" s="5">
        <v>44915</v>
      </c>
      <c r="C14655">
        <v>63.03</v>
      </c>
    </row>
    <row r="14656" spans="1:3">
      <c r="A14656" t="s">
        <v>28</v>
      </c>
      <c r="B14656" s="5">
        <v>44916</v>
      </c>
      <c r="C14656">
        <v>65.27</v>
      </c>
    </row>
    <row r="14657" spans="1:3">
      <c r="A14657" t="s">
        <v>28</v>
      </c>
      <c r="B14657" s="5">
        <v>44917</v>
      </c>
      <c r="C14657">
        <v>67.03</v>
      </c>
    </row>
    <row r="14658" spans="1:3">
      <c r="A14658" t="s">
        <v>28</v>
      </c>
      <c r="B14658" s="5">
        <v>44918</v>
      </c>
      <c r="C14658">
        <v>67.319999999999993</v>
      </c>
    </row>
    <row r="14659" spans="1:3">
      <c r="A14659" t="s">
        <v>28</v>
      </c>
      <c r="B14659" s="5">
        <v>44922</v>
      </c>
      <c r="C14659">
        <v>65.45</v>
      </c>
    </row>
    <row r="14660" spans="1:3">
      <c r="A14660" t="s">
        <v>28</v>
      </c>
      <c r="B14660" s="5">
        <v>44923</v>
      </c>
      <c r="C14660">
        <v>66.290000000000006</v>
      </c>
    </row>
    <row r="14661" spans="1:3">
      <c r="A14661" t="s">
        <v>28</v>
      </c>
      <c r="B14661" s="5">
        <v>44924</v>
      </c>
      <c r="C14661">
        <v>67.59</v>
      </c>
    </row>
    <row r="14662" spans="1:3">
      <c r="A14662" t="s">
        <v>28</v>
      </c>
      <c r="B14662" s="5">
        <v>44925</v>
      </c>
      <c r="C14662">
        <v>66.8</v>
      </c>
    </row>
    <row r="14663" spans="1:3">
      <c r="A14663" t="s">
        <v>28</v>
      </c>
      <c r="B14663" s="5">
        <v>44929</v>
      </c>
      <c r="C14663">
        <v>66.03</v>
      </c>
    </row>
    <row r="14664" spans="1:3">
      <c r="A14664" t="s">
        <v>28</v>
      </c>
      <c r="B14664" s="5">
        <v>44930</v>
      </c>
      <c r="C14664">
        <v>65.67</v>
      </c>
    </row>
    <row r="14665" spans="1:3">
      <c r="A14665" t="s">
        <v>28</v>
      </c>
      <c r="B14665" s="5">
        <v>44931</v>
      </c>
      <c r="C14665">
        <v>66.19</v>
      </c>
    </row>
    <row r="14666" spans="1:3">
      <c r="A14666" t="s">
        <v>28</v>
      </c>
      <c r="B14666" s="5">
        <v>44932</v>
      </c>
      <c r="C14666">
        <v>66.69</v>
      </c>
    </row>
    <row r="14667" spans="1:3">
      <c r="A14667" t="s">
        <v>28</v>
      </c>
      <c r="B14667" s="5">
        <v>44935</v>
      </c>
      <c r="C14667">
        <v>67.03</v>
      </c>
    </row>
    <row r="14668" spans="1:3">
      <c r="A14668" t="s">
        <v>28</v>
      </c>
      <c r="B14668" s="5">
        <v>44936</v>
      </c>
      <c r="C14668">
        <v>67.86</v>
      </c>
    </row>
    <row r="14669" spans="1:3">
      <c r="A14669" t="s">
        <v>28</v>
      </c>
      <c r="B14669" s="5">
        <v>44937</v>
      </c>
      <c r="C14669">
        <v>68.86</v>
      </c>
    </row>
    <row r="14670" spans="1:3">
      <c r="A14670" t="s">
        <v>28</v>
      </c>
      <c r="B14670" s="5">
        <v>44938</v>
      </c>
      <c r="C14670">
        <v>70.709999999999994</v>
      </c>
    </row>
    <row r="14671" spans="1:3">
      <c r="A14671" t="s">
        <v>28</v>
      </c>
      <c r="B14671" s="5">
        <v>44939</v>
      </c>
      <c r="C14671">
        <v>71.28</v>
      </c>
    </row>
    <row r="14672" spans="1:3">
      <c r="A14672" t="s">
        <v>28</v>
      </c>
      <c r="B14672" s="5">
        <v>44943</v>
      </c>
      <c r="C14672">
        <v>70.95</v>
      </c>
    </row>
    <row r="14673" spans="1:3">
      <c r="A14673" t="s">
        <v>28</v>
      </c>
      <c r="B14673" s="5">
        <v>44944</v>
      </c>
      <c r="C14673">
        <v>70.86</v>
      </c>
    </row>
    <row r="14674" spans="1:3">
      <c r="A14674" t="s">
        <v>28</v>
      </c>
      <c r="B14674" s="5">
        <v>44945</v>
      </c>
      <c r="C14674">
        <v>70.89</v>
      </c>
    </row>
    <row r="14675" spans="1:3">
      <c r="A14675" t="s">
        <v>28</v>
      </c>
      <c r="B14675" s="5">
        <v>44946</v>
      </c>
      <c r="C14675">
        <v>70.42</v>
      </c>
    </row>
    <row r="14676" spans="1:3">
      <c r="A14676" t="s">
        <v>28</v>
      </c>
      <c r="B14676" s="5">
        <v>44949</v>
      </c>
      <c r="C14676">
        <v>71.099999999999994</v>
      </c>
    </row>
    <row r="14677" spans="1:3">
      <c r="A14677" t="s">
        <v>28</v>
      </c>
      <c r="B14677" s="5">
        <v>44950</v>
      </c>
      <c r="C14677">
        <v>72.680000000000007</v>
      </c>
    </row>
    <row r="14678" spans="1:3">
      <c r="A14678" t="s">
        <v>28</v>
      </c>
      <c r="B14678" s="5">
        <v>44951</v>
      </c>
      <c r="C14678">
        <v>76.61</v>
      </c>
    </row>
    <row r="14679" spans="1:3">
      <c r="A14679" t="s">
        <v>28</v>
      </c>
      <c r="B14679" s="5">
        <v>44952</v>
      </c>
      <c r="C14679">
        <v>69.72</v>
      </c>
    </row>
    <row r="14680" spans="1:3">
      <c r="A14680" t="s">
        <v>28</v>
      </c>
      <c r="B14680" s="5">
        <v>44953</v>
      </c>
      <c r="C14680">
        <v>70.290000000000006</v>
      </c>
    </row>
    <row r="14681" spans="1:3">
      <c r="A14681" t="s">
        <v>28</v>
      </c>
      <c r="B14681" s="5">
        <v>44956</v>
      </c>
      <c r="C14681">
        <v>68.16</v>
      </c>
    </row>
    <row r="14682" spans="1:3">
      <c r="A14682" t="s">
        <v>28</v>
      </c>
      <c r="B14682" s="5">
        <v>44957</v>
      </c>
      <c r="C14682">
        <v>69.7</v>
      </c>
    </row>
    <row r="14683" spans="1:3">
      <c r="A14683" t="s">
        <v>28</v>
      </c>
      <c r="B14683" s="5">
        <v>44958</v>
      </c>
      <c r="C14683">
        <v>70.650000000000006</v>
      </c>
    </row>
    <row r="14684" spans="1:3">
      <c r="A14684" t="s">
        <v>28</v>
      </c>
      <c r="B14684" s="5">
        <v>44959</v>
      </c>
      <c r="C14684">
        <v>70.05</v>
      </c>
    </row>
    <row r="14685" spans="1:3">
      <c r="A14685" t="s">
        <v>28</v>
      </c>
      <c r="B14685" s="5">
        <v>44960</v>
      </c>
      <c r="C14685">
        <v>71.45</v>
      </c>
    </row>
    <row r="14686" spans="1:3">
      <c r="A14686" t="s">
        <v>28</v>
      </c>
      <c r="B14686" s="5">
        <v>44963</v>
      </c>
      <c r="C14686">
        <v>71.680000000000007</v>
      </c>
    </row>
    <row r="14687" spans="1:3">
      <c r="A14687" t="s">
        <v>28</v>
      </c>
      <c r="B14687" s="5">
        <v>44964</v>
      </c>
      <c r="C14687">
        <v>72.650000000000006</v>
      </c>
    </row>
    <row r="14688" spans="1:3">
      <c r="A14688" t="s">
        <v>28</v>
      </c>
      <c r="B14688" s="5">
        <v>44965</v>
      </c>
      <c r="C14688">
        <v>70.75</v>
      </c>
    </row>
    <row r="14689" spans="1:3">
      <c r="A14689" t="s">
        <v>28</v>
      </c>
      <c r="B14689" s="5">
        <v>44966</v>
      </c>
      <c r="C14689">
        <v>69.91</v>
      </c>
    </row>
    <row r="14690" spans="1:3">
      <c r="A14690" t="s">
        <v>28</v>
      </c>
      <c r="B14690" s="5">
        <v>44967</v>
      </c>
      <c r="C14690">
        <v>70.09</v>
      </c>
    </row>
    <row r="14691" spans="1:3">
      <c r="A14691" t="s">
        <v>28</v>
      </c>
      <c r="B14691" s="5">
        <v>44970</v>
      </c>
      <c r="C14691">
        <v>71.290000000000006</v>
      </c>
    </row>
    <row r="14692" spans="1:3">
      <c r="A14692" t="s">
        <v>28</v>
      </c>
      <c r="B14692" s="5">
        <v>44971</v>
      </c>
      <c r="C14692">
        <v>71.25</v>
      </c>
    </row>
    <row r="14693" spans="1:3">
      <c r="A14693" t="s">
        <v>28</v>
      </c>
      <c r="B14693" s="5">
        <v>44972</v>
      </c>
      <c r="C14693">
        <v>72.98</v>
      </c>
    </row>
    <row r="14694" spans="1:3">
      <c r="A14694" t="s">
        <v>28</v>
      </c>
      <c r="B14694" s="5">
        <v>44973</v>
      </c>
      <c r="C14694">
        <v>71.48</v>
      </c>
    </row>
    <row r="14695" spans="1:3">
      <c r="A14695" t="s">
        <v>28</v>
      </c>
      <c r="B14695" s="5">
        <v>44974</v>
      </c>
      <c r="C14695">
        <v>73.67</v>
      </c>
    </row>
    <row r="14696" spans="1:3">
      <c r="A14696" t="s">
        <v>28</v>
      </c>
      <c r="B14696" s="5">
        <v>44978</v>
      </c>
      <c r="C14696">
        <v>70.88</v>
      </c>
    </row>
    <row r="14697" spans="1:3">
      <c r="A14697" t="s">
        <v>28</v>
      </c>
      <c r="B14697" s="5">
        <v>44979</v>
      </c>
      <c r="C14697">
        <v>72.12</v>
      </c>
    </row>
    <row r="14698" spans="1:3">
      <c r="A14698" t="s">
        <v>28</v>
      </c>
      <c r="B14698" s="5">
        <v>44980</v>
      </c>
      <c r="C14698">
        <v>75.09</v>
      </c>
    </row>
    <row r="14699" spans="1:3">
      <c r="A14699" t="s">
        <v>28</v>
      </c>
      <c r="B14699" s="5">
        <v>44981</v>
      </c>
      <c r="C14699">
        <v>75.22</v>
      </c>
    </row>
    <row r="14700" spans="1:3">
      <c r="A14700" t="s">
        <v>28</v>
      </c>
      <c r="B14700" s="5">
        <v>44984</v>
      </c>
      <c r="C14700">
        <v>73.040000000000006</v>
      </c>
    </row>
    <row r="14701" spans="1:3">
      <c r="A14701" t="s">
        <v>28</v>
      </c>
      <c r="B14701" s="5">
        <v>44985</v>
      </c>
      <c r="C14701">
        <v>72.14</v>
      </c>
    </row>
    <row r="14702" spans="1:3">
      <c r="A14702" t="s">
        <v>28</v>
      </c>
      <c r="B14702" s="5">
        <v>44986</v>
      </c>
      <c r="C14702">
        <v>73.92</v>
      </c>
    </row>
    <row r="14703" spans="1:3">
      <c r="A14703" t="s">
        <v>28</v>
      </c>
      <c r="B14703" s="5">
        <v>44987</v>
      </c>
      <c r="C14703">
        <v>75.010000000000005</v>
      </c>
    </row>
    <row r="14704" spans="1:3">
      <c r="A14704" t="s">
        <v>28</v>
      </c>
      <c r="B14704" s="5">
        <v>44988</v>
      </c>
      <c r="C14704">
        <v>77.08</v>
      </c>
    </row>
    <row r="14705" spans="1:3">
      <c r="A14705" t="s">
        <v>28</v>
      </c>
      <c r="B14705" s="5">
        <v>44991</v>
      </c>
      <c r="C14705">
        <v>71.52</v>
      </c>
    </row>
    <row r="14706" spans="1:3">
      <c r="A14706" t="s">
        <v>28</v>
      </c>
      <c r="B14706" s="5">
        <v>44992</v>
      </c>
      <c r="C14706">
        <v>72.569999999999993</v>
      </c>
    </row>
    <row r="14707" spans="1:3">
      <c r="A14707" t="s">
        <v>28</v>
      </c>
      <c r="B14707" s="5">
        <v>44993</v>
      </c>
      <c r="C14707">
        <v>73.53</v>
      </c>
    </row>
    <row r="14708" spans="1:3">
      <c r="A14708" t="s">
        <v>28</v>
      </c>
      <c r="B14708" s="5">
        <v>44994</v>
      </c>
      <c r="C14708">
        <v>72.08</v>
      </c>
    </row>
    <row r="14709" spans="1:3">
      <c r="A14709" t="s">
        <v>28</v>
      </c>
      <c r="B14709" s="5">
        <v>44995</v>
      </c>
      <c r="C14709">
        <v>68.400000000000006</v>
      </c>
    </row>
    <row r="14710" spans="1:3">
      <c r="A14710" t="s">
        <v>28</v>
      </c>
      <c r="B14710" s="5">
        <v>44998</v>
      </c>
      <c r="C14710">
        <v>67.34</v>
      </c>
    </row>
    <row r="14711" spans="1:3">
      <c r="A14711" t="s">
        <v>28</v>
      </c>
      <c r="B14711" s="5">
        <v>44999</v>
      </c>
      <c r="C14711">
        <v>70.64</v>
      </c>
    </row>
    <row r="14712" spans="1:3">
      <c r="A14712" t="s">
        <v>28</v>
      </c>
      <c r="B14712" s="5">
        <v>45000</v>
      </c>
      <c r="C14712">
        <v>71.61</v>
      </c>
    </row>
    <row r="14713" spans="1:3">
      <c r="A14713" t="s">
        <v>28</v>
      </c>
      <c r="B14713" s="5">
        <v>45001</v>
      </c>
      <c r="C14713">
        <v>73.77</v>
      </c>
    </row>
    <row r="14714" spans="1:3">
      <c r="A14714" t="s">
        <v>28</v>
      </c>
      <c r="B14714" s="5">
        <v>45002</v>
      </c>
      <c r="C14714">
        <v>72.16</v>
      </c>
    </row>
    <row r="14715" spans="1:3">
      <c r="A14715" t="s">
        <v>28</v>
      </c>
      <c r="B14715" s="5">
        <v>45005</v>
      </c>
      <c r="C14715">
        <v>71.680000000000007</v>
      </c>
    </row>
    <row r="14716" spans="1:3">
      <c r="A14716" t="s">
        <v>28</v>
      </c>
      <c r="B14716" s="5">
        <v>45006</v>
      </c>
      <c r="C14716">
        <v>71.180000000000007</v>
      </c>
    </row>
    <row r="14717" spans="1:3">
      <c r="A14717" t="s">
        <v>28</v>
      </c>
      <c r="B14717" s="5">
        <v>45007</v>
      </c>
      <c r="C14717">
        <v>67.63</v>
      </c>
    </row>
    <row r="14718" spans="1:3">
      <c r="A14718" t="s">
        <v>28</v>
      </c>
      <c r="B14718" s="5">
        <v>45008</v>
      </c>
      <c r="C14718">
        <v>68.760000000000005</v>
      </c>
    </row>
    <row r="14719" spans="1:3">
      <c r="A14719" t="s">
        <v>28</v>
      </c>
      <c r="B14719" s="5">
        <v>45009</v>
      </c>
      <c r="C14719">
        <v>69.38</v>
      </c>
    </row>
    <row r="14720" spans="1:3">
      <c r="A14720" t="s">
        <v>28</v>
      </c>
      <c r="B14720" s="5">
        <v>45012</v>
      </c>
      <c r="C14720">
        <v>70.31</v>
      </c>
    </row>
    <row r="14721" spans="1:3">
      <c r="A14721" t="s">
        <v>28</v>
      </c>
      <c r="B14721" s="5">
        <v>45013</v>
      </c>
      <c r="C14721">
        <v>73.63</v>
      </c>
    </row>
    <row r="14722" spans="1:3">
      <c r="A14722" t="s">
        <v>28</v>
      </c>
      <c r="B14722" s="5">
        <v>45014</v>
      </c>
      <c r="C14722">
        <v>72.11</v>
      </c>
    </row>
    <row r="14723" spans="1:3">
      <c r="A14723" t="s">
        <v>28</v>
      </c>
      <c r="B14723" s="5">
        <v>45015</v>
      </c>
      <c r="C14723">
        <v>71.400000000000006</v>
      </c>
    </row>
    <row r="14724" spans="1:3">
      <c r="A14724" t="s">
        <v>28</v>
      </c>
      <c r="B14724" s="5">
        <v>45016</v>
      </c>
      <c r="C14724">
        <v>73.56</v>
      </c>
    </row>
    <row r="14725" spans="1:3">
      <c r="A14725" t="s">
        <v>28</v>
      </c>
      <c r="B14725" s="5">
        <v>45019</v>
      </c>
      <c r="C14725">
        <v>71.58</v>
      </c>
    </row>
    <row r="14726" spans="1:3">
      <c r="A14726" t="s">
        <v>28</v>
      </c>
      <c r="B14726" s="5">
        <v>45020</v>
      </c>
      <c r="C14726">
        <v>71.11</v>
      </c>
    </row>
    <row r="14727" spans="1:3">
      <c r="A14727" t="s">
        <v>28</v>
      </c>
      <c r="B14727" s="5">
        <v>45021</v>
      </c>
      <c r="C14727">
        <v>71.12</v>
      </c>
    </row>
    <row r="14728" spans="1:3">
      <c r="A14728" t="s">
        <v>28</v>
      </c>
      <c r="B14728" s="5">
        <v>45022</v>
      </c>
      <c r="C14728">
        <v>73.02</v>
      </c>
    </row>
    <row r="14729" spans="1:3">
      <c r="A14729" t="s">
        <v>28</v>
      </c>
      <c r="B14729" s="5">
        <v>45026</v>
      </c>
      <c r="C14729">
        <v>72.87</v>
      </c>
    </row>
    <row r="14730" spans="1:3">
      <c r="A14730" t="s">
        <v>28</v>
      </c>
      <c r="B14730" s="5">
        <v>45027</v>
      </c>
      <c r="C14730">
        <v>74.989999999999995</v>
      </c>
    </row>
    <row r="14731" spans="1:3">
      <c r="A14731" t="s">
        <v>28</v>
      </c>
      <c r="B14731" s="5">
        <v>45028</v>
      </c>
      <c r="C14731">
        <v>72</v>
      </c>
    </row>
    <row r="14732" spans="1:3">
      <c r="A14732" t="s">
        <v>28</v>
      </c>
      <c r="B14732" s="5">
        <v>45029</v>
      </c>
      <c r="C14732">
        <v>75.510000000000005</v>
      </c>
    </row>
    <row r="14733" spans="1:3">
      <c r="A14733" t="s">
        <v>28</v>
      </c>
      <c r="B14733" s="5">
        <v>45030</v>
      </c>
      <c r="C14733">
        <v>74.34</v>
      </c>
    </row>
    <row r="14734" spans="1:3">
      <c r="A14734" t="s">
        <v>28</v>
      </c>
      <c r="B14734" s="5">
        <v>45033</v>
      </c>
      <c r="C14734">
        <v>75.72</v>
      </c>
    </row>
    <row r="14735" spans="1:3">
      <c r="A14735" t="s">
        <v>28</v>
      </c>
      <c r="B14735" s="5">
        <v>45034</v>
      </c>
      <c r="C14735">
        <v>76.209999999999994</v>
      </c>
    </row>
    <row r="14736" spans="1:3">
      <c r="A14736" t="s">
        <v>28</v>
      </c>
      <c r="B14736" s="5">
        <v>45035</v>
      </c>
      <c r="C14736">
        <v>77.88</v>
      </c>
    </row>
    <row r="14737" spans="1:3">
      <c r="A14737" t="s">
        <v>28</v>
      </c>
      <c r="B14737" s="5">
        <v>45036</v>
      </c>
      <c r="C14737">
        <v>76.77</v>
      </c>
    </row>
    <row r="14738" spans="1:3">
      <c r="A14738" t="s">
        <v>28</v>
      </c>
      <c r="B14738" s="5">
        <v>45037</v>
      </c>
      <c r="C14738">
        <v>77.040000000000006</v>
      </c>
    </row>
    <row r="14739" spans="1:3">
      <c r="A14739" t="s">
        <v>28</v>
      </c>
      <c r="B14739" s="5">
        <v>45040</v>
      </c>
      <c r="C14739">
        <v>77.27</v>
      </c>
    </row>
    <row r="14740" spans="1:3">
      <c r="A14740" t="s">
        <v>28</v>
      </c>
      <c r="B14740" s="5">
        <v>45041</v>
      </c>
      <c r="C14740">
        <v>76.290000000000006</v>
      </c>
    </row>
    <row r="14741" spans="1:3">
      <c r="A14741" t="s">
        <v>28</v>
      </c>
      <c r="B14741" s="5">
        <v>45042</v>
      </c>
      <c r="C14741">
        <v>77.569999999999993</v>
      </c>
    </row>
    <row r="14742" spans="1:3">
      <c r="A14742" t="s">
        <v>28</v>
      </c>
      <c r="B14742" s="5">
        <v>45043</v>
      </c>
      <c r="C14742">
        <v>77.260000000000005</v>
      </c>
    </row>
    <row r="14743" spans="1:3">
      <c r="A14743" t="s">
        <v>28</v>
      </c>
      <c r="B14743" s="5">
        <v>45044</v>
      </c>
      <c r="C14743">
        <v>76.349999999999994</v>
      </c>
    </row>
    <row r="14744" spans="1:3">
      <c r="A14744" t="s">
        <v>28</v>
      </c>
      <c r="B14744" s="5">
        <v>45047</v>
      </c>
      <c r="C14744">
        <v>76.72</v>
      </c>
    </row>
    <row r="14745" spans="1:3">
      <c r="A14745" t="s">
        <v>28</v>
      </c>
      <c r="B14745" s="5">
        <v>45048</v>
      </c>
      <c r="C14745">
        <v>74.67</v>
      </c>
    </row>
    <row r="14746" spans="1:3">
      <c r="A14746" t="s">
        <v>28</v>
      </c>
      <c r="B14746" s="5">
        <v>45049</v>
      </c>
      <c r="C14746">
        <v>75.430000000000007</v>
      </c>
    </row>
    <row r="14747" spans="1:3">
      <c r="A14747" t="s">
        <v>28</v>
      </c>
      <c r="B14747" s="5">
        <v>45050</v>
      </c>
      <c r="C14747">
        <v>76.709999999999994</v>
      </c>
    </row>
    <row r="14748" spans="1:3">
      <c r="A14748" t="s">
        <v>28</v>
      </c>
      <c r="B14748" s="5">
        <v>45051</v>
      </c>
      <c r="C14748">
        <v>79.33</v>
      </c>
    </row>
    <row r="14749" spans="1:3">
      <c r="A14749" t="s">
        <v>28</v>
      </c>
      <c r="B14749" s="5">
        <v>45054</v>
      </c>
      <c r="C14749">
        <v>77.45</v>
      </c>
    </row>
    <row r="14750" spans="1:3">
      <c r="A14750" t="s">
        <v>28</v>
      </c>
      <c r="B14750" s="5">
        <v>45055</v>
      </c>
      <c r="C14750">
        <v>77.86</v>
      </c>
    </row>
    <row r="14751" spans="1:3">
      <c r="A14751" t="s">
        <v>28</v>
      </c>
      <c r="B14751" s="5">
        <v>45056</v>
      </c>
      <c r="C14751">
        <v>77.59</v>
      </c>
    </row>
    <row r="14752" spans="1:3">
      <c r="A14752" t="s">
        <v>28</v>
      </c>
      <c r="B14752" s="5">
        <v>45057</v>
      </c>
      <c r="C14752">
        <v>77.709999999999994</v>
      </c>
    </row>
    <row r="14753" spans="1:3">
      <c r="A14753" t="s">
        <v>28</v>
      </c>
      <c r="B14753" s="5">
        <v>45058</v>
      </c>
      <c r="C14753">
        <v>75.650000000000006</v>
      </c>
    </row>
    <row r="14754" spans="1:3">
      <c r="A14754" t="s">
        <v>28</v>
      </c>
      <c r="B14754" s="5">
        <v>45061</v>
      </c>
      <c r="C14754">
        <v>77.59</v>
      </c>
    </row>
    <row r="14755" spans="1:3">
      <c r="A14755" t="s">
        <v>28</v>
      </c>
      <c r="B14755" s="5">
        <v>45062</v>
      </c>
      <c r="C14755">
        <v>77.14</v>
      </c>
    </row>
    <row r="14756" spans="1:3">
      <c r="A14756" t="s">
        <v>28</v>
      </c>
      <c r="B14756" s="5">
        <v>45063</v>
      </c>
      <c r="C14756">
        <v>78.930000000000007</v>
      </c>
    </row>
    <row r="14757" spans="1:3">
      <c r="A14757" t="s">
        <v>28</v>
      </c>
      <c r="B14757" s="5">
        <v>45064</v>
      </c>
      <c r="C14757">
        <v>76.900000000000006</v>
      </c>
    </row>
    <row r="14758" spans="1:3">
      <c r="A14758" t="s">
        <v>28</v>
      </c>
      <c r="B14758" s="5">
        <v>45065</v>
      </c>
      <c r="C14758">
        <v>74.349999999999994</v>
      </c>
    </row>
    <row r="14759" spans="1:3">
      <c r="A14759" t="s">
        <v>28</v>
      </c>
      <c r="B14759" s="5">
        <v>45068</v>
      </c>
      <c r="C14759">
        <v>75.34</v>
      </c>
    </row>
    <row r="14760" spans="1:3">
      <c r="A14760" t="s">
        <v>28</v>
      </c>
      <c r="B14760" s="5">
        <v>45069</v>
      </c>
      <c r="C14760">
        <v>77.38</v>
      </c>
    </row>
    <row r="14761" spans="1:3">
      <c r="A14761" t="s">
        <v>28</v>
      </c>
      <c r="B14761" s="5">
        <v>45070</v>
      </c>
      <c r="C14761">
        <v>74.59</v>
      </c>
    </row>
    <row r="14762" spans="1:3">
      <c r="A14762" t="s">
        <v>28</v>
      </c>
      <c r="B14762" s="5">
        <v>45071</v>
      </c>
      <c r="C14762">
        <v>71.680000000000007</v>
      </c>
    </row>
    <row r="14763" spans="1:3">
      <c r="A14763" t="s">
        <v>28</v>
      </c>
      <c r="B14763" s="5">
        <v>45072</v>
      </c>
      <c r="C14763">
        <v>72.13</v>
      </c>
    </row>
    <row r="14764" spans="1:3">
      <c r="A14764" t="s">
        <v>28</v>
      </c>
      <c r="B14764" s="5">
        <v>45076</v>
      </c>
      <c r="C14764">
        <v>69.53</v>
      </c>
    </row>
    <row r="14765" spans="1:3">
      <c r="A14765" t="s">
        <v>28</v>
      </c>
      <c r="B14765" s="5">
        <v>45077</v>
      </c>
      <c r="C14765">
        <v>70.08</v>
      </c>
    </row>
    <row r="14766" spans="1:3">
      <c r="A14766" t="s">
        <v>28</v>
      </c>
      <c r="B14766" s="5">
        <v>45078</v>
      </c>
      <c r="C14766">
        <v>71.2</v>
      </c>
    </row>
    <row r="14767" spans="1:3">
      <c r="A14767" t="s">
        <v>28</v>
      </c>
      <c r="B14767" s="5">
        <v>45079</v>
      </c>
      <c r="C14767">
        <v>75.31</v>
      </c>
    </row>
    <row r="14768" spans="1:3">
      <c r="A14768" t="s">
        <v>28</v>
      </c>
      <c r="B14768" s="5">
        <v>45082</v>
      </c>
      <c r="C14768">
        <v>71</v>
      </c>
    </row>
    <row r="14769" spans="1:3">
      <c r="A14769" t="s">
        <v>28</v>
      </c>
      <c r="B14769" s="5">
        <v>45083</v>
      </c>
      <c r="C14769">
        <v>72.5</v>
      </c>
    </row>
    <row r="14770" spans="1:3">
      <c r="A14770" t="s">
        <v>28</v>
      </c>
      <c r="B14770" s="5">
        <v>45084</v>
      </c>
      <c r="C14770">
        <v>74.75</v>
      </c>
    </row>
    <row r="14771" spans="1:3">
      <c r="A14771" t="s">
        <v>28</v>
      </c>
      <c r="B14771" s="5">
        <v>45085</v>
      </c>
      <c r="C14771">
        <v>74.28</v>
      </c>
    </row>
    <row r="14772" spans="1:3">
      <c r="A14772" t="s">
        <v>28</v>
      </c>
      <c r="B14772" s="5">
        <v>45086</v>
      </c>
      <c r="C14772">
        <v>73.760000000000005</v>
      </c>
    </row>
    <row r="14773" spans="1:3">
      <c r="A14773" t="s">
        <v>28</v>
      </c>
      <c r="B14773" s="5">
        <v>45089</v>
      </c>
      <c r="C14773">
        <v>74.040000000000006</v>
      </c>
    </row>
    <row r="14774" spans="1:3">
      <c r="A14774" t="s">
        <v>28</v>
      </c>
      <c r="B14774" s="5">
        <v>45090</v>
      </c>
      <c r="C14774">
        <v>76.89</v>
      </c>
    </row>
    <row r="14775" spans="1:3">
      <c r="A14775" t="s">
        <v>28</v>
      </c>
      <c r="B14775" s="5">
        <v>45091</v>
      </c>
      <c r="C14775">
        <v>78</v>
      </c>
    </row>
    <row r="14776" spans="1:3">
      <c r="A14776" t="s">
        <v>28</v>
      </c>
      <c r="B14776" s="5">
        <v>45092</v>
      </c>
      <c r="C14776">
        <v>78.989999999999995</v>
      </c>
    </row>
    <row r="14777" spans="1:3">
      <c r="A14777" t="s">
        <v>28</v>
      </c>
      <c r="B14777" s="5">
        <v>45093</v>
      </c>
      <c r="C14777">
        <v>78.03</v>
      </c>
    </row>
    <row r="14778" spans="1:3">
      <c r="A14778" t="s">
        <v>28</v>
      </c>
      <c r="B14778" s="5">
        <v>45097</v>
      </c>
      <c r="C14778">
        <v>77.290000000000006</v>
      </c>
    </row>
    <row r="14779" spans="1:3">
      <c r="A14779" t="s">
        <v>28</v>
      </c>
      <c r="B14779" s="5">
        <v>45098</v>
      </c>
      <c r="C14779">
        <v>76.86</v>
      </c>
    </row>
    <row r="14780" spans="1:3">
      <c r="A14780" t="s">
        <v>28</v>
      </c>
      <c r="B14780" s="5">
        <v>45099</v>
      </c>
      <c r="C14780">
        <v>75.67</v>
      </c>
    </row>
    <row r="14781" spans="1:3">
      <c r="A14781" t="s">
        <v>28</v>
      </c>
      <c r="B14781" s="5">
        <v>45100</v>
      </c>
      <c r="C14781">
        <v>73.09</v>
      </c>
    </row>
    <row r="14782" spans="1:3">
      <c r="A14782" t="s">
        <v>28</v>
      </c>
      <c r="B14782" s="5">
        <v>45103</v>
      </c>
      <c r="C14782">
        <v>72.260000000000005</v>
      </c>
    </row>
    <row r="14783" spans="1:3">
      <c r="A14783" t="s">
        <v>28</v>
      </c>
      <c r="B14783" s="5">
        <v>45104</v>
      </c>
      <c r="C14783">
        <v>71.7</v>
      </c>
    </row>
    <row r="14784" spans="1:3">
      <c r="A14784" t="s">
        <v>28</v>
      </c>
      <c r="B14784" s="5">
        <v>45105</v>
      </c>
      <c r="C14784">
        <v>72.06</v>
      </c>
    </row>
    <row r="14785" spans="1:3">
      <c r="A14785" t="s">
        <v>28</v>
      </c>
      <c r="B14785" s="5">
        <v>45106</v>
      </c>
      <c r="C14785">
        <v>72.599999999999994</v>
      </c>
    </row>
    <row r="14786" spans="1:3">
      <c r="A14786" t="s">
        <v>28</v>
      </c>
      <c r="B14786" s="5">
        <v>45107</v>
      </c>
      <c r="C14786">
        <v>72.099999999999994</v>
      </c>
    </row>
    <row r="14787" spans="1:3">
      <c r="A14787" t="s">
        <v>28</v>
      </c>
      <c r="B14787" s="5">
        <v>45110</v>
      </c>
      <c r="C14787">
        <v>72.67</v>
      </c>
    </row>
    <row r="14788" spans="1:3">
      <c r="A14788" t="s">
        <v>28</v>
      </c>
      <c r="B14788" s="5">
        <v>45112</v>
      </c>
      <c r="C14788">
        <v>71.48</v>
      </c>
    </row>
    <row r="14789" spans="1:3">
      <c r="A14789" t="s">
        <v>28</v>
      </c>
      <c r="B14789" s="5">
        <v>45113</v>
      </c>
      <c r="C14789">
        <v>69.91</v>
      </c>
    </row>
    <row r="14790" spans="1:3">
      <c r="A14790" t="s">
        <v>28</v>
      </c>
      <c r="B14790" s="5">
        <v>45114</v>
      </c>
      <c r="C14790">
        <v>69.650000000000006</v>
      </c>
    </row>
    <row r="14791" spans="1:3">
      <c r="A14791" t="s">
        <v>28</v>
      </c>
      <c r="B14791" s="5">
        <v>45117</v>
      </c>
      <c r="C14791">
        <v>69.849999999999994</v>
      </c>
    </row>
    <row r="14792" spans="1:3">
      <c r="A14792" t="s">
        <v>28</v>
      </c>
      <c r="B14792" s="5">
        <v>45118</v>
      </c>
      <c r="C14792">
        <v>69.489999999999995</v>
      </c>
    </row>
    <row r="14793" spans="1:3">
      <c r="A14793" t="s">
        <v>28</v>
      </c>
      <c r="B14793" s="5">
        <v>45119</v>
      </c>
      <c r="C14793">
        <v>68.849999999999994</v>
      </c>
    </row>
    <row r="14794" spans="1:3">
      <c r="A14794" t="s">
        <v>28</v>
      </c>
      <c r="B14794" s="5">
        <v>45120</v>
      </c>
      <c r="C14794">
        <v>68.47</v>
      </c>
    </row>
    <row r="14795" spans="1:3">
      <c r="A14795" t="s">
        <v>28</v>
      </c>
      <c r="B14795" s="5">
        <v>45121</v>
      </c>
      <c r="C14795">
        <v>67.849999999999994</v>
      </c>
    </row>
    <row r="14796" spans="1:3">
      <c r="A14796" t="s">
        <v>28</v>
      </c>
      <c r="B14796" s="5">
        <v>45124</v>
      </c>
      <c r="C14796">
        <v>68.760000000000005</v>
      </c>
    </row>
    <row r="14797" spans="1:3">
      <c r="A14797" t="s">
        <v>28</v>
      </c>
      <c r="B14797" s="5">
        <v>45125</v>
      </c>
      <c r="C14797">
        <v>68.13</v>
      </c>
    </row>
    <row r="14798" spans="1:3">
      <c r="A14798" t="s">
        <v>28</v>
      </c>
      <c r="B14798" s="5">
        <v>45126</v>
      </c>
      <c r="C14798">
        <v>67.61</v>
      </c>
    </row>
    <row r="14799" spans="1:3">
      <c r="A14799" t="s">
        <v>28</v>
      </c>
      <c r="B14799" s="5">
        <v>45127</v>
      </c>
      <c r="C14799">
        <v>67.569999999999993</v>
      </c>
    </row>
    <row r="14800" spans="1:3">
      <c r="A14800" t="s">
        <v>28</v>
      </c>
      <c r="B14800" s="5">
        <v>45128</v>
      </c>
      <c r="C14800">
        <v>67.47</v>
      </c>
    </row>
    <row r="14801" spans="1:3">
      <c r="A14801" t="s">
        <v>28</v>
      </c>
      <c r="B14801" s="5">
        <v>45131</v>
      </c>
      <c r="C14801">
        <v>66.56</v>
      </c>
    </row>
    <row r="14802" spans="1:3">
      <c r="A14802" t="s">
        <v>28</v>
      </c>
      <c r="B14802" s="5">
        <v>45132</v>
      </c>
      <c r="C14802">
        <v>67.3</v>
      </c>
    </row>
    <row r="14803" spans="1:3">
      <c r="A14803" t="s">
        <v>28</v>
      </c>
      <c r="B14803" s="5">
        <v>45133</v>
      </c>
      <c r="C14803">
        <v>67.72</v>
      </c>
    </row>
    <row r="14804" spans="1:3">
      <c r="A14804" t="s">
        <v>28</v>
      </c>
      <c r="B14804" s="5">
        <v>45134</v>
      </c>
      <c r="C14804">
        <v>67.44</v>
      </c>
    </row>
    <row r="14805" spans="1:3">
      <c r="A14805" t="s">
        <v>28</v>
      </c>
      <c r="B14805" s="5">
        <v>45135</v>
      </c>
      <c r="C14805">
        <v>68.010000000000005</v>
      </c>
    </row>
    <row r="14806" spans="1:3">
      <c r="A14806" t="s">
        <v>28</v>
      </c>
      <c r="B14806" s="5">
        <v>45138</v>
      </c>
      <c r="C14806">
        <v>66.930000000000007</v>
      </c>
    </row>
    <row r="14807" spans="1:3">
      <c r="A14807" t="s">
        <v>28</v>
      </c>
      <c r="B14807" s="5">
        <v>45139</v>
      </c>
      <c r="C14807">
        <v>66.7</v>
      </c>
    </row>
    <row r="14808" spans="1:3">
      <c r="A14808" t="s">
        <v>28</v>
      </c>
      <c r="B14808" s="5">
        <v>45140</v>
      </c>
      <c r="C14808">
        <v>66.209999999999994</v>
      </c>
    </row>
    <row r="14809" spans="1:3">
      <c r="A14809" t="s">
        <v>28</v>
      </c>
      <c r="B14809" s="5">
        <v>45141</v>
      </c>
      <c r="C14809">
        <v>66.45</v>
      </c>
    </row>
    <row r="14810" spans="1:3">
      <c r="A14810" t="s">
        <v>28</v>
      </c>
      <c r="B14810" s="5">
        <v>45142</v>
      </c>
      <c r="C14810">
        <v>66.790000000000006</v>
      </c>
    </row>
    <row r="14811" spans="1:3">
      <c r="A14811" t="s">
        <v>28</v>
      </c>
      <c r="B14811" s="5">
        <v>45145</v>
      </c>
      <c r="C14811">
        <v>66.3</v>
      </c>
    </row>
    <row r="14812" spans="1:3">
      <c r="A14812" t="s">
        <v>28</v>
      </c>
      <c r="B14812" s="5">
        <v>45146</v>
      </c>
      <c r="C14812">
        <v>67.13</v>
      </c>
    </row>
    <row r="14813" spans="1:3">
      <c r="A14813" t="s">
        <v>28</v>
      </c>
      <c r="B14813" s="5">
        <v>45147</v>
      </c>
      <c r="C14813">
        <v>70.72</v>
      </c>
    </row>
    <row r="14814" spans="1:3">
      <c r="A14814" t="s">
        <v>28</v>
      </c>
      <c r="B14814" s="5">
        <v>45148</v>
      </c>
      <c r="C14814">
        <v>68.73</v>
      </c>
    </row>
    <row r="14815" spans="1:3">
      <c r="A14815" t="s">
        <v>28</v>
      </c>
      <c r="B14815" s="5">
        <v>45149</v>
      </c>
      <c r="C14815">
        <v>67.22</v>
      </c>
    </row>
    <row r="14816" spans="1:3">
      <c r="A14816" t="s">
        <v>28</v>
      </c>
      <c r="B14816" s="5">
        <v>45152</v>
      </c>
      <c r="C14816">
        <v>67.150000000000006</v>
      </c>
    </row>
    <row r="14817" spans="1:3">
      <c r="A14817" t="s">
        <v>28</v>
      </c>
      <c r="B14817" s="5">
        <v>45153</v>
      </c>
      <c r="C14817">
        <v>67.59</v>
      </c>
    </row>
    <row r="14818" spans="1:3">
      <c r="A14818" t="s">
        <v>28</v>
      </c>
      <c r="B14818" s="5">
        <v>45154</v>
      </c>
      <c r="C14818">
        <v>66.83</v>
      </c>
    </row>
    <row r="14819" spans="1:3">
      <c r="A14819" t="s">
        <v>28</v>
      </c>
      <c r="B14819" s="5">
        <v>45155</v>
      </c>
      <c r="C14819">
        <v>66.569999999999993</v>
      </c>
    </row>
    <row r="14820" spans="1:3">
      <c r="A14820" t="s">
        <v>28</v>
      </c>
      <c r="B14820" s="5">
        <v>45156</v>
      </c>
      <c r="C14820">
        <v>66.180000000000007</v>
      </c>
    </row>
    <row r="14821" spans="1:3">
      <c r="A14821" t="s">
        <v>28</v>
      </c>
      <c r="B14821" s="5">
        <v>45159</v>
      </c>
      <c r="C14821">
        <v>66.22</v>
      </c>
    </row>
    <row r="14822" spans="1:3">
      <c r="A14822" t="s">
        <v>28</v>
      </c>
      <c r="B14822" s="5">
        <v>45160</v>
      </c>
      <c r="C14822">
        <v>66.400000000000006</v>
      </c>
    </row>
    <row r="14823" spans="1:3">
      <c r="A14823" t="s">
        <v>28</v>
      </c>
      <c r="B14823" s="5">
        <v>45161</v>
      </c>
      <c r="C14823">
        <v>67.17</v>
      </c>
    </row>
    <row r="14824" spans="1:3">
      <c r="A14824" t="s">
        <v>28</v>
      </c>
      <c r="B14824" s="5">
        <v>45162</v>
      </c>
      <c r="C14824">
        <v>66.08</v>
      </c>
    </row>
    <row r="14825" spans="1:3">
      <c r="A14825" t="s">
        <v>28</v>
      </c>
      <c r="B14825" s="5">
        <v>45163</v>
      </c>
      <c r="C14825">
        <v>65.39</v>
      </c>
    </row>
    <row r="14826" spans="1:3">
      <c r="A14826" t="s">
        <v>28</v>
      </c>
      <c r="B14826" s="5">
        <v>45166</v>
      </c>
      <c r="C14826">
        <v>64.959999999999994</v>
      </c>
    </row>
    <row r="14827" spans="1:3">
      <c r="A14827" t="s">
        <v>28</v>
      </c>
      <c r="B14827" s="5">
        <v>45167</v>
      </c>
      <c r="C14827">
        <v>64.37</v>
      </c>
    </row>
    <row r="14828" spans="1:3">
      <c r="A14828" t="s">
        <v>28</v>
      </c>
      <c r="B14828" s="5">
        <v>45168</v>
      </c>
      <c r="C14828">
        <v>66.19</v>
      </c>
    </row>
    <row r="14829" spans="1:3">
      <c r="A14829" t="s">
        <v>28</v>
      </c>
      <c r="B14829" s="5">
        <v>45169</v>
      </c>
      <c r="C14829">
        <v>65.77</v>
      </c>
    </row>
    <row r="14830" spans="1:3">
      <c r="A14830" t="s">
        <v>28</v>
      </c>
      <c r="B14830" s="5">
        <v>45170</v>
      </c>
      <c r="C14830">
        <v>66.540000000000006</v>
      </c>
    </row>
    <row r="14831" spans="1:3">
      <c r="A14831" t="s">
        <v>28</v>
      </c>
      <c r="B14831" s="5">
        <v>45174</v>
      </c>
      <c r="C14831">
        <v>63.53</v>
      </c>
    </row>
    <row r="14832" spans="1:3">
      <c r="A14832" t="s">
        <v>28</v>
      </c>
      <c r="B14832" s="5">
        <v>45175</v>
      </c>
      <c r="C14832">
        <v>64.47</v>
      </c>
    </row>
    <row r="14833" spans="1:3">
      <c r="A14833" t="s">
        <v>28</v>
      </c>
      <c r="B14833" s="5">
        <v>45176</v>
      </c>
      <c r="C14833">
        <v>63.52</v>
      </c>
    </row>
    <row r="14834" spans="1:3">
      <c r="A14834" t="s">
        <v>28</v>
      </c>
      <c r="B14834" s="5">
        <v>45177</v>
      </c>
      <c r="C14834">
        <v>63.05</v>
      </c>
    </row>
    <row r="14835" spans="1:3">
      <c r="A14835" t="s">
        <v>28</v>
      </c>
      <c r="B14835" s="5">
        <v>45180</v>
      </c>
      <c r="C14835">
        <v>63.63</v>
      </c>
    </row>
    <row r="14836" spans="1:3">
      <c r="A14836" t="s">
        <v>28</v>
      </c>
      <c r="B14836" s="5">
        <v>45181</v>
      </c>
      <c r="C14836">
        <v>62.71</v>
      </c>
    </row>
    <row r="14837" spans="1:3">
      <c r="A14837" t="s">
        <v>28</v>
      </c>
      <c r="B14837" s="5">
        <v>45182</v>
      </c>
      <c r="C14837">
        <v>62.73</v>
      </c>
    </row>
    <row r="14838" spans="1:3">
      <c r="A14838" t="s">
        <v>28</v>
      </c>
      <c r="B14838" s="5">
        <v>45183</v>
      </c>
      <c r="C14838">
        <v>62.29</v>
      </c>
    </row>
    <row r="14839" spans="1:3">
      <c r="A14839" t="s">
        <v>28</v>
      </c>
      <c r="B14839" s="5">
        <v>45184</v>
      </c>
      <c r="C14839">
        <v>61.98</v>
      </c>
    </row>
    <row r="14840" spans="1:3">
      <c r="A14840" t="s">
        <v>28</v>
      </c>
      <c r="B14840" s="5">
        <v>45187</v>
      </c>
      <c r="C14840">
        <v>62.56</v>
      </c>
    </row>
    <row r="14841" spans="1:3">
      <c r="A14841" t="s">
        <v>28</v>
      </c>
      <c r="B14841" s="5">
        <v>45188</v>
      </c>
      <c r="C14841">
        <v>63.3</v>
      </c>
    </row>
    <row r="14842" spans="1:3">
      <c r="A14842" t="s">
        <v>28</v>
      </c>
      <c r="B14842" s="5">
        <v>45189</v>
      </c>
      <c r="C14842">
        <v>61.06</v>
      </c>
    </row>
    <row r="14843" spans="1:3">
      <c r="A14843" t="s">
        <v>28</v>
      </c>
      <c r="B14843" s="5">
        <v>45190</v>
      </c>
      <c r="C14843">
        <v>59.32</v>
      </c>
    </row>
    <row r="14844" spans="1:3">
      <c r="A14844" t="s">
        <v>28</v>
      </c>
      <c r="B14844" s="5">
        <v>45191</v>
      </c>
      <c r="C14844">
        <v>59.08</v>
      </c>
    </row>
    <row r="14845" spans="1:3">
      <c r="A14845" t="s">
        <v>28</v>
      </c>
      <c r="B14845" s="5">
        <v>45194</v>
      </c>
      <c r="C14845">
        <v>58.86</v>
      </c>
    </row>
    <row r="14846" spans="1:3">
      <c r="A14846" t="s">
        <v>28</v>
      </c>
      <c r="B14846" s="5">
        <v>45195</v>
      </c>
      <c r="C14846">
        <v>60.21</v>
      </c>
    </row>
    <row r="14847" spans="1:3">
      <c r="A14847" t="s">
        <v>28</v>
      </c>
      <c r="B14847" s="5">
        <v>45196</v>
      </c>
      <c r="C14847">
        <v>61.47</v>
      </c>
    </row>
    <row r="14848" spans="1:3">
      <c r="A14848" t="s">
        <v>28</v>
      </c>
      <c r="B14848" s="5">
        <v>45197</v>
      </c>
      <c r="C14848">
        <v>61.49</v>
      </c>
    </row>
    <row r="14849" spans="1:3">
      <c r="A14849" t="s">
        <v>28</v>
      </c>
      <c r="B14849" s="5">
        <v>45198</v>
      </c>
      <c r="C14849">
        <v>59.92</v>
      </c>
    </row>
    <row r="14850" spans="1:3">
      <c r="A14850" t="s">
        <v>28</v>
      </c>
      <c r="B14850" s="5">
        <v>45201</v>
      </c>
      <c r="C14850">
        <v>59.17</v>
      </c>
    </row>
    <row r="14851" spans="1:3">
      <c r="A14851" t="s">
        <v>28</v>
      </c>
      <c r="B14851" s="5">
        <v>45202</v>
      </c>
      <c r="C14851">
        <v>58.75</v>
      </c>
    </row>
    <row r="14852" spans="1:3">
      <c r="A14852" t="s">
        <v>28</v>
      </c>
      <c r="B14852" s="5">
        <v>45203</v>
      </c>
      <c r="C14852">
        <v>58.33</v>
      </c>
    </row>
    <row r="14853" spans="1:3">
      <c r="A14853" t="s">
        <v>28</v>
      </c>
      <c r="B14853" s="5">
        <v>45204</v>
      </c>
      <c r="C14853">
        <v>58.12</v>
      </c>
    </row>
    <row r="14854" spans="1:3">
      <c r="A14854" t="s">
        <v>28</v>
      </c>
      <c r="B14854" s="5">
        <v>45205</v>
      </c>
      <c r="C14854">
        <v>58.15</v>
      </c>
    </row>
    <row r="14855" spans="1:3">
      <c r="A14855" t="s">
        <v>28</v>
      </c>
      <c r="B14855" s="5">
        <v>45208</v>
      </c>
      <c r="C14855">
        <v>58.84</v>
      </c>
    </row>
    <row r="14856" spans="1:3">
      <c r="A14856" t="s">
        <v>28</v>
      </c>
      <c r="B14856" s="5">
        <v>45209</v>
      </c>
      <c r="C14856">
        <v>60.35</v>
      </c>
    </row>
    <row r="14857" spans="1:3">
      <c r="A14857" t="s">
        <v>28</v>
      </c>
      <c r="B14857" s="5">
        <v>45210</v>
      </c>
      <c r="C14857">
        <v>58.87</v>
      </c>
    </row>
    <row r="14858" spans="1:3">
      <c r="A14858" t="s">
        <v>28</v>
      </c>
      <c r="B14858" s="5">
        <v>45211</v>
      </c>
      <c r="C14858">
        <v>55.25</v>
      </c>
    </row>
    <row r="14859" spans="1:3">
      <c r="A14859" t="s">
        <v>28</v>
      </c>
      <c r="B14859" s="5">
        <v>45212</v>
      </c>
      <c r="C14859">
        <v>54.99</v>
      </c>
    </row>
    <row r="14860" spans="1:3">
      <c r="A14860" t="s">
        <v>28</v>
      </c>
      <c r="B14860" s="5">
        <v>45215</v>
      </c>
      <c r="C14860">
        <v>56.42</v>
      </c>
    </row>
    <row r="14861" spans="1:3">
      <c r="A14861" t="s">
        <v>28</v>
      </c>
      <c r="B14861" s="5">
        <v>45216</v>
      </c>
      <c r="C14861">
        <v>56.16</v>
      </c>
    </row>
    <row r="14862" spans="1:3">
      <c r="A14862" t="s">
        <v>28</v>
      </c>
      <c r="B14862" s="5">
        <v>45217</v>
      </c>
      <c r="C14862">
        <v>53.92</v>
      </c>
    </row>
    <row r="14863" spans="1:3">
      <c r="A14863" t="s">
        <v>28</v>
      </c>
      <c r="B14863" s="5">
        <v>45218</v>
      </c>
      <c r="C14863">
        <v>52.78</v>
      </c>
    </row>
    <row r="14864" spans="1:3">
      <c r="A14864" t="s">
        <v>28</v>
      </c>
      <c r="B14864" s="5">
        <v>45219</v>
      </c>
      <c r="C14864">
        <v>52.09</v>
      </c>
    </row>
    <row r="14865" spans="1:3">
      <c r="A14865" t="s">
        <v>28</v>
      </c>
      <c r="B14865" s="5">
        <v>45222</v>
      </c>
      <c r="C14865">
        <v>51.36</v>
      </c>
    </row>
    <row r="14866" spans="1:3">
      <c r="A14866" t="s">
        <v>28</v>
      </c>
      <c r="B14866" s="5">
        <v>45223</v>
      </c>
      <c r="C14866">
        <v>51.89</v>
      </c>
    </row>
    <row r="14867" spans="1:3">
      <c r="A14867" t="s">
        <v>28</v>
      </c>
      <c r="B14867" s="5">
        <v>45224</v>
      </c>
      <c r="C14867">
        <v>50.29</v>
      </c>
    </row>
    <row r="14868" spans="1:3">
      <c r="A14868" t="s">
        <v>28</v>
      </c>
      <c r="B14868" s="5">
        <v>45225</v>
      </c>
      <c r="C14868">
        <v>51.06</v>
      </c>
    </row>
    <row r="14869" spans="1:3">
      <c r="A14869" t="s">
        <v>28</v>
      </c>
      <c r="B14869" s="5">
        <v>45226</v>
      </c>
      <c r="C14869">
        <v>49.57</v>
      </c>
    </row>
    <row r="14870" spans="1:3">
      <c r="A14870" t="s">
        <v>28</v>
      </c>
      <c r="B14870" s="5">
        <v>45229</v>
      </c>
      <c r="C14870">
        <v>50.87</v>
      </c>
    </row>
    <row r="14871" spans="1:3">
      <c r="A14871" t="s">
        <v>28</v>
      </c>
      <c r="B14871" s="5">
        <v>45230</v>
      </c>
      <c r="C14871">
        <v>52.29</v>
      </c>
    </row>
    <row r="14872" spans="1:3">
      <c r="A14872" t="s">
        <v>28</v>
      </c>
      <c r="B14872" s="5">
        <v>45231</v>
      </c>
      <c r="C14872">
        <v>53.3</v>
      </c>
    </row>
    <row r="14873" spans="1:3">
      <c r="A14873" t="s">
        <v>28</v>
      </c>
      <c r="B14873" s="5">
        <v>45232</v>
      </c>
      <c r="C14873">
        <v>51.81</v>
      </c>
    </row>
    <row r="14874" spans="1:3">
      <c r="A14874" t="s">
        <v>28</v>
      </c>
      <c r="B14874" s="5">
        <v>45233</v>
      </c>
      <c r="C14874">
        <v>53.99</v>
      </c>
    </row>
    <row r="14875" spans="1:3">
      <c r="A14875" t="s">
        <v>28</v>
      </c>
      <c r="B14875" s="5">
        <v>45236</v>
      </c>
      <c r="C14875">
        <v>53.21</v>
      </c>
    </row>
    <row r="14876" spans="1:3">
      <c r="A14876" t="s">
        <v>28</v>
      </c>
      <c r="B14876" s="5">
        <v>45237</v>
      </c>
      <c r="C14876">
        <v>53.16</v>
      </c>
    </row>
    <row r="14877" spans="1:3">
      <c r="A14877" t="s">
        <v>28</v>
      </c>
      <c r="B14877" s="5">
        <v>45238</v>
      </c>
      <c r="C14877">
        <v>52.23</v>
      </c>
    </row>
    <row r="14878" spans="1:3">
      <c r="A14878" t="s">
        <v>28</v>
      </c>
      <c r="B14878" s="5">
        <v>45239</v>
      </c>
      <c r="C14878">
        <v>54.64</v>
      </c>
    </row>
    <row r="14879" spans="1:3">
      <c r="A14879" t="s">
        <v>28</v>
      </c>
      <c r="B14879" s="5">
        <v>45240</v>
      </c>
      <c r="C14879">
        <v>55.38</v>
      </c>
    </row>
    <row r="14880" spans="1:3">
      <c r="A14880" t="s">
        <v>28</v>
      </c>
      <c r="B14880" s="5">
        <v>45243</v>
      </c>
      <c r="C14880">
        <v>55.17</v>
      </c>
    </row>
    <row r="14881" spans="1:3">
      <c r="A14881" t="s">
        <v>28</v>
      </c>
      <c r="B14881" s="5">
        <v>45244</v>
      </c>
      <c r="C14881">
        <v>56.47</v>
      </c>
    </row>
    <row r="14882" spans="1:3">
      <c r="A14882" t="s">
        <v>28</v>
      </c>
      <c r="B14882" s="5">
        <v>45245</v>
      </c>
      <c r="C14882">
        <v>56.48</v>
      </c>
    </row>
    <row r="14883" spans="1:3">
      <c r="A14883" t="s">
        <v>28</v>
      </c>
      <c r="B14883" s="5">
        <v>45246</v>
      </c>
      <c r="C14883">
        <v>57.13</v>
      </c>
    </row>
    <row r="14884" spans="1:3">
      <c r="A14884" t="s">
        <v>28</v>
      </c>
      <c r="B14884" s="5">
        <v>45247</v>
      </c>
      <c r="C14884">
        <v>57.82</v>
      </c>
    </row>
    <row r="14885" spans="1:3">
      <c r="A14885" t="s">
        <v>28</v>
      </c>
      <c r="B14885" s="5">
        <v>45250</v>
      </c>
      <c r="C14885">
        <v>58.12</v>
      </c>
    </row>
    <row r="14886" spans="1:3">
      <c r="A14886" t="s">
        <v>28</v>
      </c>
      <c r="B14886" s="5">
        <v>45251</v>
      </c>
      <c r="C14886">
        <v>58.48</v>
      </c>
    </row>
    <row r="14887" spans="1:3">
      <c r="A14887" t="s">
        <v>28</v>
      </c>
      <c r="B14887" s="5">
        <v>45252</v>
      </c>
      <c r="C14887">
        <v>59.51</v>
      </c>
    </row>
    <row r="14888" spans="1:3">
      <c r="A14888" t="s">
        <v>28</v>
      </c>
      <c r="B14888" s="5">
        <v>45254</v>
      </c>
      <c r="C14888">
        <v>60.09</v>
      </c>
    </row>
    <row r="14889" spans="1:3">
      <c r="A14889" t="s">
        <v>28</v>
      </c>
      <c r="B14889" s="5">
        <v>45257</v>
      </c>
      <c r="C14889">
        <v>59.01</v>
      </c>
    </row>
    <row r="14890" spans="1:3">
      <c r="A14890" t="s">
        <v>28</v>
      </c>
      <c r="B14890" s="5">
        <v>45258</v>
      </c>
      <c r="C14890">
        <v>58.03</v>
      </c>
    </row>
    <row r="14891" spans="1:3">
      <c r="A14891" t="s">
        <v>28</v>
      </c>
      <c r="B14891" s="5">
        <v>45259</v>
      </c>
      <c r="C14891">
        <v>57.66</v>
      </c>
    </row>
    <row r="14892" spans="1:3">
      <c r="A14892" t="s">
        <v>28</v>
      </c>
      <c r="B14892" s="5">
        <v>45260</v>
      </c>
      <c r="C14892">
        <v>58.31</v>
      </c>
    </row>
    <row r="14893" spans="1:3">
      <c r="A14893" t="s">
        <v>28</v>
      </c>
      <c r="B14893" s="5">
        <v>45261</v>
      </c>
      <c r="C14893">
        <v>58.75</v>
      </c>
    </row>
    <row r="14894" spans="1:3">
      <c r="A14894" t="s">
        <v>28</v>
      </c>
      <c r="B14894" s="5">
        <v>45264</v>
      </c>
      <c r="C14894">
        <v>59.87</v>
      </c>
    </row>
    <row r="14895" spans="1:3">
      <c r="A14895" t="s">
        <v>28</v>
      </c>
      <c r="B14895" s="5">
        <v>45265</v>
      </c>
      <c r="C14895">
        <v>59.61</v>
      </c>
    </row>
    <row r="14896" spans="1:3">
      <c r="A14896" t="s">
        <v>28</v>
      </c>
      <c r="B14896" s="5">
        <v>45266</v>
      </c>
      <c r="C14896">
        <v>59.77</v>
      </c>
    </row>
    <row r="14897" spans="1:3">
      <c r="A14897" t="s">
        <v>28</v>
      </c>
      <c r="B14897" s="5">
        <v>45267</v>
      </c>
      <c r="C14897">
        <v>61.4</v>
      </c>
    </row>
    <row r="14898" spans="1:3">
      <c r="A14898" t="s">
        <v>28</v>
      </c>
      <c r="B14898" s="5">
        <v>45268</v>
      </c>
      <c r="C14898">
        <v>61.82</v>
      </c>
    </row>
    <row r="14899" spans="1:3">
      <c r="A14899" t="s">
        <v>28</v>
      </c>
      <c r="B14899" s="5">
        <v>45271</v>
      </c>
      <c r="C14899">
        <v>62.54</v>
      </c>
    </row>
    <row r="14900" spans="1:3">
      <c r="A14900" t="s">
        <v>28</v>
      </c>
      <c r="B14900" s="5">
        <v>45272</v>
      </c>
      <c r="C14900">
        <v>62.94</v>
      </c>
    </row>
    <row r="14901" spans="1:3">
      <c r="A14901" t="s">
        <v>28</v>
      </c>
      <c r="B14901" s="5">
        <v>45273</v>
      </c>
      <c r="C14901">
        <v>67.28</v>
      </c>
    </row>
    <row r="14902" spans="1:3">
      <c r="A14902" t="s">
        <v>28</v>
      </c>
      <c r="B14902" s="5">
        <v>45274</v>
      </c>
      <c r="C14902">
        <v>67.709999999999994</v>
      </c>
    </row>
    <row r="14903" spans="1:3">
      <c r="A14903" t="s">
        <v>28</v>
      </c>
      <c r="B14903" s="5">
        <v>45275</v>
      </c>
      <c r="C14903">
        <v>67.349999999999994</v>
      </c>
    </row>
    <row r="14904" spans="1:3">
      <c r="A14904" t="s">
        <v>28</v>
      </c>
      <c r="B14904" s="5">
        <v>45278</v>
      </c>
      <c r="C14904">
        <v>69.2</v>
      </c>
    </row>
    <row r="14905" spans="1:3">
      <c r="A14905" t="s">
        <v>28</v>
      </c>
      <c r="B14905" s="5">
        <v>45279</v>
      </c>
      <c r="C14905">
        <v>70.23</v>
      </c>
    </row>
    <row r="14906" spans="1:3">
      <c r="A14906" t="s">
        <v>28</v>
      </c>
      <c r="B14906" s="5">
        <v>45280</v>
      </c>
      <c r="C14906">
        <v>69.33</v>
      </c>
    </row>
    <row r="14907" spans="1:3">
      <c r="A14907" t="s">
        <v>28</v>
      </c>
      <c r="B14907" s="5">
        <v>45281</v>
      </c>
      <c r="C14907">
        <v>70.83</v>
      </c>
    </row>
    <row r="14908" spans="1:3">
      <c r="A14908" t="s">
        <v>28</v>
      </c>
      <c r="B14908" s="5">
        <v>45282</v>
      </c>
      <c r="C14908">
        <v>71.510000000000005</v>
      </c>
    </row>
    <row r="14909" spans="1:3">
      <c r="A14909" t="s">
        <v>28</v>
      </c>
      <c r="B14909" s="5">
        <v>45286</v>
      </c>
      <c r="C14909">
        <v>72.63</v>
      </c>
    </row>
    <row r="14910" spans="1:3">
      <c r="A14910" t="s">
        <v>28</v>
      </c>
      <c r="B14910" s="5">
        <v>45287</v>
      </c>
      <c r="C14910">
        <v>72.28</v>
      </c>
    </row>
    <row r="14911" spans="1:3">
      <c r="A14911" t="s">
        <v>28</v>
      </c>
      <c r="B14911" s="5">
        <v>45288</v>
      </c>
      <c r="C14911">
        <v>71.84</v>
      </c>
    </row>
    <row r="14912" spans="1:3">
      <c r="A14912" t="s">
        <v>28</v>
      </c>
      <c r="B14912" s="5">
        <v>45289</v>
      </c>
      <c r="C14912">
        <v>71.42</v>
      </c>
    </row>
    <row r="14913" spans="1:3">
      <c r="A14913" t="s">
        <v>28</v>
      </c>
      <c r="B14913" s="5">
        <v>45293</v>
      </c>
      <c r="C14913">
        <v>72.31</v>
      </c>
    </row>
    <row r="14914" spans="1:3">
      <c r="A14914" t="s">
        <v>28</v>
      </c>
      <c r="B14914" s="5">
        <v>45294</v>
      </c>
      <c r="C14914">
        <v>70.040000000000006</v>
      </c>
    </row>
    <row r="14915" spans="1:3">
      <c r="A14915" t="s">
        <v>28</v>
      </c>
      <c r="B14915" s="5">
        <v>45295</v>
      </c>
      <c r="C14915">
        <v>70.36</v>
      </c>
    </row>
    <row r="14916" spans="1:3">
      <c r="A14916" t="s">
        <v>28</v>
      </c>
      <c r="B14916" s="5">
        <v>45296</v>
      </c>
      <c r="C14916">
        <v>70.83</v>
      </c>
    </row>
    <row r="14917" spans="1:3">
      <c r="A14917" t="s">
        <v>28</v>
      </c>
      <c r="B14917" s="5">
        <v>45299</v>
      </c>
      <c r="C14917">
        <v>74.349999999999994</v>
      </c>
    </row>
    <row r="14918" spans="1:3">
      <c r="A14918" t="s">
        <v>28</v>
      </c>
      <c r="B14918" s="5">
        <v>45300</v>
      </c>
      <c r="C14918">
        <v>73.45</v>
      </c>
    </row>
    <row r="14919" spans="1:3">
      <c r="A14919" t="s">
        <v>28</v>
      </c>
      <c r="B14919" s="5">
        <v>45301</v>
      </c>
      <c r="C14919">
        <v>73.540000000000006</v>
      </c>
    </row>
    <row r="14920" spans="1:3">
      <c r="A14920" t="s">
        <v>28</v>
      </c>
      <c r="B14920" s="5">
        <v>45302</v>
      </c>
      <c r="C14920">
        <v>72.19</v>
      </c>
    </row>
    <row r="14921" spans="1:3">
      <c r="A14921" t="s">
        <v>28</v>
      </c>
      <c r="B14921" s="5">
        <v>45303</v>
      </c>
      <c r="C14921">
        <v>72.599999999999994</v>
      </c>
    </row>
    <row r="14922" spans="1:3">
      <c r="A14922" t="s">
        <v>28</v>
      </c>
      <c r="B14922" s="5">
        <v>45307</v>
      </c>
      <c r="C14922">
        <v>71.069999999999993</v>
      </c>
    </row>
    <row r="14923" spans="1:3">
      <c r="A14923" t="s">
        <v>28</v>
      </c>
      <c r="B14923" s="5">
        <v>45308</v>
      </c>
      <c r="C14923">
        <v>70.86</v>
      </c>
    </row>
    <row r="14924" spans="1:3">
      <c r="A14924" t="s">
        <v>28</v>
      </c>
      <c r="B14924" s="5">
        <v>45309</v>
      </c>
      <c r="C14924">
        <v>71.23</v>
      </c>
    </row>
    <row r="14925" spans="1:3">
      <c r="A14925" t="s">
        <v>28</v>
      </c>
      <c r="B14925" s="5">
        <v>45310</v>
      </c>
      <c r="C14925">
        <v>72.52</v>
      </c>
    </row>
    <row r="14926" spans="1:3">
      <c r="A14926" t="s">
        <v>28</v>
      </c>
      <c r="B14926" s="5">
        <v>45313</v>
      </c>
      <c r="C14926">
        <v>73.39</v>
      </c>
    </row>
    <row r="14927" spans="1:3">
      <c r="A14927" t="s">
        <v>28</v>
      </c>
      <c r="B14927" s="5">
        <v>45314</v>
      </c>
      <c r="C14927">
        <v>73.56</v>
      </c>
    </row>
    <row r="14928" spans="1:3">
      <c r="A14928" t="s">
        <v>28</v>
      </c>
      <c r="B14928" s="5">
        <v>45315</v>
      </c>
      <c r="C14928">
        <v>74.17</v>
      </c>
    </row>
    <row r="14929" spans="1:3">
      <c r="A14929" t="s">
        <v>28</v>
      </c>
      <c r="B14929" s="5">
        <v>45316</v>
      </c>
      <c r="C14929">
        <v>75.290000000000006</v>
      </c>
    </row>
    <row r="14930" spans="1:3">
      <c r="A14930" t="s">
        <v>28</v>
      </c>
      <c r="B14930" s="5">
        <v>45317</v>
      </c>
      <c r="C14930">
        <v>76.45</v>
      </c>
    </row>
    <row r="14931" spans="1:3">
      <c r="A14931" t="s">
        <v>28</v>
      </c>
      <c r="B14931" s="5">
        <v>45320</v>
      </c>
      <c r="C14931">
        <v>75.06</v>
      </c>
    </row>
    <row r="14932" spans="1:3">
      <c r="A14932" t="s">
        <v>28</v>
      </c>
      <c r="B14932" s="5">
        <v>45321</v>
      </c>
      <c r="C14932">
        <v>73.91</v>
      </c>
    </row>
    <row r="14933" spans="1:3">
      <c r="A14933" t="s">
        <v>28</v>
      </c>
      <c r="B14933" s="5">
        <v>45322</v>
      </c>
      <c r="C14933">
        <v>73.099999999999994</v>
      </c>
    </row>
    <row r="14934" spans="1:3">
      <c r="A14934" t="s">
        <v>28</v>
      </c>
      <c r="B14934" s="5">
        <v>45323</v>
      </c>
      <c r="C14934">
        <v>74.17</v>
      </c>
    </row>
    <row r="14935" spans="1:3">
      <c r="A14935" t="s">
        <v>28</v>
      </c>
      <c r="B14935" s="5">
        <v>45324</v>
      </c>
      <c r="C14935">
        <v>74.540000000000006</v>
      </c>
    </row>
    <row r="14936" spans="1:3">
      <c r="A14936" t="s">
        <v>28</v>
      </c>
      <c r="B14936" s="5">
        <v>45327</v>
      </c>
      <c r="C14936">
        <v>74.72</v>
      </c>
    </row>
    <row r="14937" spans="1:3">
      <c r="A14937" t="s">
        <v>28</v>
      </c>
      <c r="B14937" s="5">
        <v>45328</v>
      </c>
      <c r="C14937">
        <v>75.31</v>
      </c>
    </row>
    <row r="14938" spans="1:3">
      <c r="A14938" t="s">
        <v>28</v>
      </c>
      <c r="B14938" s="5">
        <v>45329</v>
      </c>
      <c r="C14938">
        <v>74.510000000000005</v>
      </c>
    </row>
    <row r="14939" spans="1:3">
      <c r="A14939" t="s">
        <v>28</v>
      </c>
      <c r="B14939" s="5">
        <v>45330</v>
      </c>
      <c r="C14939">
        <v>75.41</v>
      </c>
    </row>
    <row r="14940" spans="1:3">
      <c r="A14940" t="s">
        <v>28</v>
      </c>
      <c r="B14940" s="5">
        <v>45331</v>
      </c>
      <c r="C14940">
        <v>75.88</v>
      </c>
    </row>
    <row r="14941" spans="1:3">
      <c r="A14941" t="s">
        <v>28</v>
      </c>
      <c r="B14941" s="5">
        <v>45334</v>
      </c>
      <c r="C14941">
        <v>75.64</v>
      </c>
    </row>
    <row r="14942" spans="1:3">
      <c r="A14942" t="s">
        <v>28</v>
      </c>
      <c r="B14942" s="5">
        <v>45335</v>
      </c>
      <c r="C14942">
        <v>71</v>
      </c>
    </row>
    <row r="14943" spans="1:3">
      <c r="A14943" t="s">
        <v>28</v>
      </c>
      <c r="B14943" s="5">
        <v>45336</v>
      </c>
      <c r="C14943">
        <v>73.62</v>
      </c>
    </row>
    <row r="14944" spans="1:3">
      <c r="A14944" t="s">
        <v>28</v>
      </c>
      <c r="B14944" s="5">
        <v>45337</v>
      </c>
      <c r="C14944">
        <v>74.650000000000006</v>
      </c>
    </row>
    <row r="14945" spans="1:3">
      <c r="A14945" t="s">
        <v>28</v>
      </c>
      <c r="B14945" s="5">
        <v>45338</v>
      </c>
      <c r="C14945">
        <v>73.66</v>
      </c>
    </row>
    <row r="14946" spans="1:3">
      <c r="A14946" t="s">
        <v>28</v>
      </c>
      <c r="B14946" s="5">
        <v>45342</v>
      </c>
      <c r="C14946">
        <v>72.37</v>
      </c>
    </row>
    <row r="14947" spans="1:3">
      <c r="A14947" t="s">
        <v>28</v>
      </c>
      <c r="B14947" s="5">
        <v>45343</v>
      </c>
      <c r="C14947">
        <v>72.67</v>
      </c>
    </row>
    <row r="14948" spans="1:3">
      <c r="A14948" t="s">
        <v>28</v>
      </c>
      <c r="B14948" s="5">
        <v>45344</v>
      </c>
      <c r="C14948">
        <v>73.56</v>
      </c>
    </row>
    <row r="14949" spans="1:3">
      <c r="A14949" t="s">
        <v>28</v>
      </c>
      <c r="B14949" s="5">
        <v>45345</v>
      </c>
      <c r="C14949">
        <v>75.87</v>
      </c>
    </row>
    <row r="14950" spans="1:3">
      <c r="A14950" t="s">
        <v>28</v>
      </c>
      <c r="B14950" s="5">
        <v>45348</v>
      </c>
      <c r="C14950">
        <v>74.42</v>
      </c>
    </row>
    <row r="14951" spans="1:3">
      <c r="A14951" t="s">
        <v>28</v>
      </c>
      <c r="B14951" s="5">
        <v>45349</v>
      </c>
      <c r="C14951">
        <v>89.2</v>
      </c>
    </row>
    <row r="14952" spans="1:3">
      <c r="A14952" t="s">
        <v>28</v>
      </c>
      <c r="B14952" s="5">
        <v>45350</v>
      </c>
      <c r="C14952">
        <v>84.35</v>
      </c>
    </row>
    <row r="14953" spans="1:3">
      <c r="A14953" t="s">
        <v>28</v>
      </c>
      <c r="B14953" s="5">
        <v>45351</v>
      </c>
      <c r="C14953">
        <v>79.349999999999994</v>
      </c>
    </row>
    <row r="14954" spans="1:3">
      <c r="A14954" t="s">
        <v>28</v>
      </c>
      <c r="B14954" s="5">
        <v>45352</v>
      </c>
      <c r="C14954">
        <v>78.7</v>
      </c>
    </row>
    <row r="14955" spans="1:3">
      <c r="A14955" t="s">
        <v>28</v>
      </c>
      <c r="B14955" s="5">
        <v>45355</v>
      </c>
      <c r="C14955">
        <v>76.28</v>
      </c>
    </row>
    <row r="14956" spans="1:3">
      <c r="A14956" t="s">
        <v>28</v>
      </c>
      <c r="B14956" s="5">
        <v>45356</v>
      </c>
      <c r="C14956">
        <v>74</v>
      </c>
    </row>
    <row r="14957" spans="1:3">
      <c r="A14957" t="s">
        <v>28</v>
      </c>
      <c r="B14957" s="5">
        <v>45357</v>
      </c>
      <c r="C14957">
        <v>72.709999999999994</v>
      </c>
    </row>
    <row r="14958" spans="1:3">
      <c r="A14958" t="s">
        <v>28</v>
      </c>
      <c r="B14958" s="5">
        <v>45358</v>
      </c>
      <c r="C14958">
        <v>72.47</v>
      </c>
    </row>
    <row r="14959" spans="1:3">
      <c r="A14959" t="s">
        <v>28</v>
      </c>
      <c r="B14959" s="5">
        <v>45359</v>
      </c>
      <c r="C14959">
        <v>73.77</v>
      </c>
    </row>
    <row r="14960" spans="1:3">
      <c r="A14960" t="s">
        <v>28</v>
      </c>
      <c r="B14960" s="5">
        <v>45362</v>
      </c>
      <c r="C14960">
        <v>72.25</v>
      </c>
    </row>
    <row r="14961" spans="1:3">
      <c r="A14961" t="s">
        <v>28</v>
      </c>
      <c r="B14961" s="5">
        <v>45363</v>
      </c>
      <c r="C14961">
        <v>72.36</v>
      </c>
    </row>
    <row r="14962" spans="1:3">
      <c r="A14962" t="s">
        <v>28</v>
      </c>
      <c r="B14962" s="5">
        <v>45364</v>
      </c>
      <c r="C14962">
        <v>72.760000000000005</v>
      </c>
    </row>
    <row r="14963" spans="1:3">
      <c r="A14963" t="s">
        <v>28</v>
      </c>
      <c r="B14963" s="5">
        <v>45365</v>
      </c>
      <c r="C14963">
        <v>71.930000000000007</v>
      </c>
    </row>
    <row r="14964" spans="1:3">
      <c r="A14964" t="s">
        <v>28</v>
      </c>
      <c r="B14964" s="5">
        <v>45366</v>
      </c>
      <c r="C14964">
        <v>71.09</v>
      </c>
    </row>
    <row r="14965" spans="1:3">
      <c r="A14965" t="s">
        <v>28</v>
      </c>
      <c r="B14965" s="5">
        <v>45369</v>
      </c>
      <c r="C14965">
        <v>72.14</v>
      </c>
    </row>
    <row r="14966" spans="1:3">
      <c r="A14966" t="s">
        <v>28</v>
      </c>
      <c r="B14966" s="5">
        <v>45370</v>
      </c>
      <c r="C14966">
        <v>72.209999999999994</v>
      </c>
    </row>
    <row r="14967" spans="1:3">
      <c r="A14967" t="s">
        <v>28</v>
      </c>
      <c r="B14967" s="5">
        <v>45371</v>
      </c>
      <c r="C14967">
        <v>73.11</v>
      </c>
    </row>
    <row r="14968" spans="1:3">
      <c r="A14968" t="s">
        <v>28</v>
      </c>
      <c r="B14968" s="5">
        <v>45372</v>
      </c>
      <c r="C14968">
        <v>72.959999999999994</v>
      </c>
    </row>
    <row r="14969" spans="1:3">
      <c r="A14969" t="s">
        <v>28</v>
      </c>
      <c r="B14969" s="5">
        <v>45373</v>
      </c>
      <c r="C14969">
        <v>71</v>
      </c>
    </row>
    <row r="14970" spans="1:3">
      <c r="A14970" t="s">
        <v>28</v>
      </c>
      <c r="B14970" s="5">
        <v>45376</v>
      </c>
      <c r="C14970">
        <v>69.25</v>
      </c>
    </row>
    <row r="14971" spans="1:3">
      <c r="A14971" t="s">
        <v>28</v>
      </c>
      <c r="B14971" s="5">
        <v>45377</v>
      </c>
      <c r="C14971">
        <v>68.64</v>
      </c>
    </row>
    <row r="14972" spans="1:3">
      <c r="A14972" t="s">
        <v>28</v>
      </c>
      <c r="B14972" s="5">
        <v>45378</v>
      </c>
      <c r="C14972">
        <v>71.27</v>
      </c>
    </row>
    <row r="14973" spans="1:3">
      <c r="A14973" t="s">
        <v>28</v>
      </c>
      <c r="B14973" s="5">
        <v>45379</v>
      </c>
      <c r="C14973">
        <v>73.099999999999994</v>
      </c>
    </row>
    <row r="14974" spans="1:3">
      <c r="A14974" t="s">
        <v>28</v>
      </c>
      <c r="B14974" s="5">
        <v>45383</v>
      </c>
      <c r="C14974">
        <v>73.599999999999994</v>
      </c>
    </row>
    <row r="14975" spans="1:3">
      <c r="A14975" t="s">
        <v>28</v>
      </c>
      <c r="B14975" s="5">
        <v>45384</v>
      </c>
      <c r="C14975">
        <v>73.209999999999994</v>
      </c>
    </row>
    <row r="14976" spans="1:3">
      <c r="A14976" t="s">
        <v>28</v>
      </c>
      <c r="B14976" s="5">
        <v>45385</v>
      </c>
      <c r="C14976">
        <v>74.73</v>
      </c>
    </row>
    <row r="14977" spans="1:3">
      <c r="A14977" t="s">
        <v>28</v>
      </c>
      <c r="B14977" s="5">
        <v>45386</v>
      </c>
      <c r="C14977">
        <v>77.98</v>
      </c>
    </row>
    <row r="14978" spans="1:3">
      <c r="A14978" t="s">
        <v>28</v>
      </c>
      <c r="B14978" s="5">
        <v>45387</v>
      </c>
      <c r="C14978">
        <v>77.959999999999994</v>
      </c>
    </row>
    <row r="14979" spans="1:3">
      <c r="A14979" t="s">
        <v>28</v>
      </c>
      <c r="B14979" s="5">
        <v>45390</v>
      </c>
      <c r="C14979">
        <v>79.599999999999994</v>
      </c>
    </row>
    <row r="14980" spans="1:3">
      <c r="A14980" t="s">
        <v>28</v>
      </c>
      <c r="B14980" s="5">
        <v>45391</v>
      </c>
      <c r="C14980">
        <v>81.5</v>
      </c>
    </row>
    <row r="14981" spans="1:3">
      <c r="A14981" t="s">
        <v>28</v>
      </c>
      <c r="B14981" s="5">
        <v>45392</v>
      </c>
      <c r="C14981">
        <v>80.78</v>
      </c>
    </row>
    <row r="14982" spans="1:3">
      <c r="A14982" t="s">
        <v>28</v>
      </c>
      <c r="B14982" s="5">
        <v>45393</v>
      </c>
      <c r="C14982">
        <v>81.430000000000007</v>
      </c>
    </row>
    <row r="14983" spans="1:3">
      <c r="A14983" t="s">
        <v>28</v>
      </c>
      <c r="B14983" s="5">
        <v>45394</v>
      </c>
      <c r="C14983">
        <v>81.36</v>
      </c>
    </row>
    <row r="14984" spans="1:3">
      <c r="A14984" t="s">
        <v>28</v>
      </c>
      <c r="B14984" s="5">
        <v>45397</v>
      </c>
      <c r="C14984">
        <v>79.77</v>
      </c>
    </row>
    <row r="14985" spans="1:3">
      <c r="A14985" t="s">
        <v>28</v>
      </c>
      <c r="B14985" s="5">
        <v>45398</v>
      </c>
      <c r="C14985">
        <v>79.92</v>
      </c>
    </row>
    <row r="14986" spans="1:3">
      <c r="A14986" t="s">
        <v>28</v>
      </c>
      <c r="B14986" s="5">
        <v>45399</v>
      </c>
      <c r="C14986">
        <v>78.87</v>
      </c>
    </row>
    <row r="14987" spans="1:3">
      <c r="A14987" t="s">
        <v>28</v>
      </c>
      <c r="B14987" s="5">
        <v>45400</v>
      </c>
      <c r="C14987">
        <v>72.52</v>
      </c>
    </row>
    <row r="14988" spans="1:3">
      <c r="A14988" t="s">
        <v>28</v>
      </c>
      <c r="B14988" s="5">
        <v>45401</v>
      </c>
      <c r="C14988">
        <v>72.47</v>
      </c>
    </row>
    <row r="14989" spans="1:3">
      <c r="A14989" t="s">
        <v>28</v>
      </c>
      <c r="B14989" s="5">
        <v>45404</v>
      </c>
      <c r="C14989">
        <v>68.53</v>
      </c>
    </row>
    <row r="14990" spans="1:3">
      <c r="A14990" t="s">
        <v>28</v>
      </c>
      <c r="B14990" s="5">
        <v>45405</v>
      </c>
      <c r="C14990">
        <v>69.89</v>
      </c>
    </row>
    <row r="14991" spans="1:3">
      <c r="A14991" t="s">
        <v>28</v>
      </c>
      <c r="B14991" s="5">
        <v>45406</v>
      </c>
      <c r="C14991">
        <v>71</v>
      </c>
    </row>
    <row r="14992" spans="1:3">
      <c r="A14992" t="s">
        <v>28</v>
      </c>
      <c r="B14992" s="5">
        <v>45407</v>
      </c>
      <c r="C14992">
        <v>70.37</v>
      </c>
    </row>
    <row r="14993" spans="1:3">
      <c r="A14993" t="s">
        <v>28</v>
      </c>
      <c r="B14993" s="5">
        <v>45408</v>
      </c>
      <c r="C14993">
        <v>70.569999999999993</v>
      </c>
    </row>
    <row r="14994" spans="1:3">
      <c r="A14994" t="s">
        <v>28</v>
      </c>
      <c r="B14994" s="5">
        <v>45411</v>
      </c>
      <c r="C14994">
        <v>70.459999999999994</v>
      </c>
    </row>
    <row r="14995" spans="1:3">
      <c r="A14995" t="s">
        <v>28</v>
      </c>
      <c r="B14995" s="5">
        <v>45412</v>
      </c>
      <c r="C14995">
        <v>69.89</v>
      </c>
    </row>
    <row r="14996" spans="1:3">
      <c r="A14996" t="s">
        <v>28</v>
      </c>
      <c r="B14996" s="5">
        <v>45413</v>
      </c>
      <c r="C14996">
        <v>71.42</v>
      </c>
    </row>
    <row r="14997" spans="1:3">
      <c r="A14997" t="s">
        <v>28</v>
      </c>
      <c r="B14997" s="5">
        <v>45414</v>
      </c>
      <c r="C14997">
        <v>72.319999999999993</v>
      </c>
    </row>
    <row r="14998" spans="1:3">
      <c r="A14998" t="s">
        <v>28</v>
      </c>
      <c r="B14998" s="5">
        <v>45415</v>
      </c>
      <c r="C14998">
        <v>73.900000000000006</v>
      </c>
    </row>
    <row r="14999" spans="1:3">
      <c r="A14999" t="s">
        <v>28</v>
      </c>
      <c r="B14999" s="5">
        <v>45418</v>
      </c>
      <c r="C14999">
        <v>72.83</v>
      </c>
    </row>
    <row r="15000" spans="1:3">
      <c r="A15000" t="s">
        <v>28</v>
      </c>
      <c r="B15000" s="5">
        <v>45419</v>
      </c>
      <c r="C15000">
        <v>73.22</v>
      </c>
    </row>
    <row r="15001" spans="1:3">
      <c r="A15001" t="s">
        <v>28</v>
      </c>
      <c r="B15001" s="5">
        <v>45420</v>
      </c>
      <c r="C15001">
        <v>80.36</v>
      </c>
    </row>
    <row r="15002" spans="1:3">
      <c r="A15002" t="s">
        <v>28</v>
      </c>
      <c r="B15002" s="5">
        <v>45421</v>
      </c>
      <c r="C15002">
        <v>86.12</v>
      </c>
    </row>
    <row r="15003" spans="1:3">
      <c r="A15003" t="s">
        <v>28</v>
      </c>
      <c r="B15003" s="5">
        <v>45422</v>
      </c>
      <c r="C15003">
        <v>87.28</v>
      </c>
    </row>
    <row r="15004" spans="1:3">
      <c r="A15004" t="s">
        <v>28</v>
      </c>
      <c r="B15004" s="5">
        <v>45425</v>
      </c>
      <c r="C15004">
        <v>84.07</v>
      </c>
    </row>
    <row r="15005" spans="1:3">
      <c r="A15005" t="s">
        <v>28</v>
      </c>
      <c r="B15005" s="5">
        <v>45426</v>
      </c>
      <c r="C15005">
        <v>85.29</v>
      </c>
    </row>
    <row r="15006" spans="1:3">
      <c r="A15006" t="s">
        <v>28</v>
      </c>
      <c r="B15006" s="5">
        <v>45427</v>
      </c>
      <c r="C15006">
        <v>85.77</v>
      </c>
    </row>
    <row r="15007" spans="1:3">
      <c r="A15007" t="s">
        <v>28</v>
      </c>
      <c r="B15007" s="5">
        <v>45428</v>
      </c>
      <c r="C15007">
        <v>85.02</v>
      </c>
    </row>
    <row r="15008" spans="1:3">
      <c r="A15008" t="s">
        <v>28</v>
      </c>
      <c r="B15008" s="5">
        <v>45429</v>
      </c>
      <c r="C15008">
        <v>86.06</v>
      </c>
    </row>
    <row r="15009" spans="1:3">
      <c r="A15009" t="s">
        <v>28</v>
      </c>
      <c r="B15009" s="5">
        <v>45432</v>
      </c>
      <c r="C15009">
        <v>86.63</v>
      </c>
    </row>
    <row r="15010" spans="1:3">
      <c r="A15010" t="s">
        <v>28</v>
      </c>
      <c r="B15010" s="5">
        <v>45433</v>
      </c>
      <c r="C15010">
        <v>87</v>
      </c>
    </row>
    <row r="15011" spans="1:3">
      <c r="A15011" t="s">
        <v>28</v>
      </c>
      <c r="B15011" s="5">
        <v>45434</v>
      </c>
      <c r="C15011">
        <v>87.28</v>
      </c>
    </row>
    <row r="15012" spans="1:3">
      <c r="A15012" t="s">
        <v>28</v>
      </c>
      <c r="B15012" s="5">
        <v>45435</v>
      </c>
      <c r="C15012">
        <v>84.91</v>
      </c>
    </row>
    <row r="15013" spans="1:3">
      <c r="A15013" t="s">
        <v>28</v>
      </c>
      <c r="B15013" s="5">
        <v>45436</v>
      </c>
      <c r="C15013">
        <v>86.4</v>
      </c>
    </row>
    <row r="15014" spans="1:3">
      <c r="A15014" t="s">
        <v>28</v>
      </c>
      <c r="B15014" s="5">
        <v>45440</v>
      </c>
      <c r="C15014">
        <v>85.98</v>
      </c>
    </row>
    <row r="15015" spans="1:3">
      <c r="A15015" t="s">
        <v>28</v>
      </c>
      <c r="B15015" s="5">
        <v>45441</v>
      </c>
      <c r="C15015">
        <v>84.95</v>
      </c>
    </row>
    <row r="15016" spans="1:3">
      <c r="A15016" t="s">
        <v>28</v>
      </c>
      <c r="B15016" s="5">
        <v>45442</v>
      </c>
      <c r="C15016">
        <v>83.96</v>
      </c>
    </row>
    <row r="15017" spans="1:3">
      <c r="A15017" t="s">
        <v>28</v>
      </c>
      <c r="B15017" s="5">
        <v>45443</v>
      </c>
      <c r="C15017">
        <v>85.05</v>
      </c>
    </row>
    <row r="15018" spans="1:3">
      <c r="A15018" t="s">
        <v>28</v>
      </c>
      <c r="B15018" s="5">
        <v>45446</v>
      </c>
      <c r="C15018">
        <v>87.91</v>
      </c>
    </row>
    <row r="15019" spans="1:3">
      <c r="A15019" t="s">
        <v>28</v>
      </c>
      <c r="B15019" s="5">
        <v>45447</v>
      </c>
      <c r="C15019">
        <v>80.83</v>
      </c>
    </row>
    <row r="15020" spans="1:3">
      <c r="A15020" t="s">
        <v>28</v>
      </c>
      <c r="B15020" s="5">
        <v>45448</v>
      </c>
      <c r="C15020">
        <v>83.6</v>
      </c>
    </row>
    <row r="15021" spans="1:3">
      <c r="A15021" t="s">
        <v>28</v>
      </c>
      <c r="B15021" s="5">
        <v>45449</v>
      </c>
      <c r="C15021">
        <v>82.37</v>
      </c>
    </row>
    <row r="15022" spans="1:3">
      <c r="A15022" t="s">
        <v>28</v>
      </c>
      <c r="B15022" s="5">
        <v>45450</v>
      </c>
      <c r="C15022">
        <v>81.36</v>
      </c>
    </row>
    <row r="15023" spans="1:3">
      <c r="A15023" t="s">
        <v>28</v>
      </c>
      <c r="B15023" s="5">
        <v>45453</v>
      </c>
      <c r="C15023">
        <v>79.53</v>
      </c>
    </row>
    <row r="15024" spans="1:3">
      <c r="A15024" t="s">
        <v>28</v>
      </c>
      <c r="B15024" s="5">
        <v>45454</v>
      </c>
      <c r="C15024">
        <v>80.099999999999994</v>
      </c>
    </row>
    <row r="15025" spans="1:3">
      <c r="A15025" t="s">
        <v>28</v>
      </c>
      <c r="B15025" s="5">
        <v>45455</v>
      </c>
      <c r="C15025">
        <v>80.150000000000006</v>
      </c>
    </row>
    <row r="15026" spans="1:3">
      <c r="A15026" t="s">
        <v>28</v>
      </c>
      <c r="B15026" s="5">
        <v>45456</v>
      </c>
      <c r="C15026">
        <v>81.34</v>
      </c>
    </row>
    <row r="15027" spans="1:3">
      <c r="A15027" t="s">
        <v>28</v>
      </c>
      <c r="B15027" s="5">
        <v>45457</v>
      </c>
      <c r="C15027">
        <v>80.06</v>
      </c>
    </row>
    <row r="15028" spans="1:3">
      <c r="A15028" t="s">
        <v>28</v>
      </c>
      <c r="B15028" s="5">
        <v>45460</v>
      </c>
      <c r="C15028">
        <v>80.64</v>
      </c>
    </row>
    <row r="15029" spans="1:3">
      <c r="A15029" t="s">
        <v>28</v>
      </c>
      <c r="B15029" s="5">
        <v>45461</v>
      </c>
      <c r="C15029">
        <v>80.540000000000006</v>
      </c>
    </row>
    <row r="15030" spans="1:3">
      <c r="A15030" t="s">
        <v>28</v>
      </c>
      <c r="B15030" s="5">
        <v>45463</v>
      </c>
      <c r="C15030">
        <v>79.81</v>
      </c>
    </row>
    <row r="15031" spans="1:3">
      <c r="A15031" t="s">
        <v>28</v>
      </c>
      <c r="B15031" s="5">
        <v>45464</v>
      </c>
      <c r="C15031">
        <v>79.39</v>
      </c>
    </row>
    <row r="15032" spans="1:3">
      <c r="A15032" t="s">
        <v>28</v>
      </c>
      <c r="B15032" s="5">
        <v>45467</v>
      </c>
      <c r="C15032">
        <v>79.959999999999994</v>
      </c>
    </row>
    <row r="15033" spans="1:3">
      <c r="A15033" t="s">
        <v>28</v>
      </c>
      <c r="B15033" s="5">
        <v>45468</v>
      </c>
      <c r="C15033">
        <v>78.900000000000006</v>
      </c>
    </row>
    <row r="15034" spans="1:3">
      <c r="A15034" t="s">
        <v>28</v>
      </c>
      <c r="B15034" s="5">
        <v>45469</v>
      </c>
      <c r="C15034">
        <v>77.819999999999993</v>
      </c>
    </row>
    <row r="15035" spans="1:3">
      <c r="A15035" t="s">
        <v>28</v>
      </c>
      <c r="B15035" s="5">
        <v>45470</v>
      </c>
      <c r="C15035">
        <v>82.33</v>
      </c>
    </row>
    <row r="15036" spans="1:3">
      <c r="A15036" t="s">
        <v>28</v>
      </c>
      <c r="B15036" s="5">
        <v>45471</v>
      </c>
      <c r="C15036">
        <v>84.26</v>
      </c>
    </row>
    <row r="15037" spans="1:3">
      <c r="A15037" t="s">
        <v>28</v>
      </c>
      <c r="B15037" s="5">
        <v>45474</v>
      </c>
      <c r="C15037">
        <v>84.85</v>
      </c>
    </row>
    <row r="15038" spans="1:3">
      <c r="A15038" t="s">
        <v>28</v>
      </c>
      <c r="B15038" s="5">
        <v>45475</v>
      </c>
      <c r="C15038">
        <v>84.79</v>
      </c>
    </row>
    <row r="15039" spans="1:3">
      <c r="A15039" t="s">
        <v>28</v>
      </c>
      <c r="B15039" s="5">
        <v>45476</v>
      </c>
      <c r="C15039">
        <v>82.7</v>
      </c>
    </row>
    <row r="15040" spans="1:3">
      <c r="A15040" t="s">
        <v>28</v>
      </c>
      <c r="B15040" s="5">
        <v>45478</v>
      </c>
      <c r="C15040">
        <v>84.37</v>
      </c>
    </row>
    <row r="15041" spans="1:3">
      <c r="A15041" t="s">
        <v>28</v>
      </c>
      <c r="B15041" s="5">
        <v>45481</v>
      </c>
      <c r="C15041">
        <v>86.88</v>
      </c>
    </row>
    <row r="15042" spans="1:3">
      <c r="A15042" t="s">
        <v>28</v>
      </c>
      <c r="B15042" s="5">
        <v>45482</v>
      </c>
      <c r="C15042">
        <v>91.71</v>
      </c>
    </row>
    <row r="15043" spans="1:3">
      <c r="A15043" t="s">
        <v>28</v>
      </c>
      <c r="B15043" s="5">
        <v>45483</v>
      </c>
      <c r="C15043">
        <v>96.3</v>
      </c>
    </row>
    <row r="15044" spans="1:3">
      <c r="A15044" t="s">
        <v>28</v>
      </c>
      <c r="B15044" s="5">
        <v>45484</v>
      </c>
      <c r="C15044">
        <v>98</v>
      </c>
    </row>
    <row r="15045" spans="1:3">
      <c r="A15045" t="s">
        <v>28</v>
      </c>
      <c r="B15045" s="5">
        <v>45485</v>
      </c>
      <c r="C15045">
        <v>99.41</v>
      </c>
    </row>
    <row r="15046" spans="1:3">
      <c r="A15046" t="s">
        <v>28</v>
      </c>
      <c r="B15046" s="5">
        <v>45488</v>
      </c>
      <c r="C15046">
        <v>96.67</v>
      </c>
    </row>
    <row r="15047" spans="1:3">
      <c r="A15047" t="s">
        <v>28</v>
      </c>
      <c r="B15047" s="5">
        <v>45489</v>
      </c>
      <c r="C15047">
        <v>98.95</v>
      </c>
    </row>
    <row r="15048" spans="1:3">
      <c r="A15048" t="s">
        <v>28</v>
      </c>
      <c r="B15048" s="5">
        <v>45490</v>
      </c>
      <c r="C15048">
        <v>101.07</v>
      </c>
    </row>
    <row r="15049" spans="1:3">
      <c r="A15049" t="s">
        <v>28</v>
      </c>
      <c r="B15049" s="5">
        <v>45491</v>
      </c>
      <c r="C15049">
        <v>98.96</v>
      </c>
    </row>
    <row r="15050" spans="1:3">
      <c r="A15050" t="s">
        <v>28</v>
      </c>
      <c r="B15050" s="5">
        <v>45492</v>
      </c>
      <c r="C15050">
        <v>99.76</v>
      </c>
    </row>
    <row r="15051" spans="1:3">
      <c r="A15051" t="s">
        <v>28</v>
      </c>
      <c r="B15051" s="5">
        <v>45495</v>
      </c>
      <c r="C15051">
        <v>101.45</v>
      </c>
    </row>
    <row r="15052" spans="1:3">
      <c r="A15052" t="s">
        <v>28</v>
      </c>
      <c r="B15052" s="5">
        <v>45496</v>
      </c>
      <c r="C15052">
        <v>102.37</v>
      </c>
    </row>
    <row r="15053" spans="1:3">
      <c r="A15053" t="s">
        <v>28</v>
      </c>
      <c r="B15053" s="5">
        <v>45497</v>
      </c>
      <c r="C15053">
        <v>102.95</v>
      </c>
    </row>
    <row r="15054" spans="1:3">
      <c r="A15054" t="s">
        <v>28</v>
      </c>
      <c r="B15054" s="5">
        <v>45498</v>
      </c>
      <c r="C15054">
        <v>106.01</v>
      </c>
    </row>
    <row r="15055" spans="1:3">
      <c r="A15055" t="s">
        <v>28</v>
      </c>
      <c r="B15055" s="5">
        <v>45499</v>
      </c>
      <c r="C15055">
        <v>107.14</v>
      </c>
    </row>
    <row r="15056" spans="1:3">
      <c r="A15056" t="s">
        <v>28</v>
      </c>
      <c r="B15056" s="5">
        <v>45502</v>
      </c>
      <c r="C15056">
        <v>108.75</v>
      </c>
    </row>
    <row r="15057" spans="1:3">
      <c r="A15057" t="s">
        <v>28</v>
      </c>
      <c r="B15057" s="5">
        <v>45503</v>
      </c>
      <c r="C15057">
        <v>110.11</v>
      </c>
    </row>
    <row r="15058" spans="1:3">
      <c r="A15058" t="s">
        <v>28</v>
      </c>
      <c r="B15058" s="5">
        <v>45504</v>
      </c>
      <c r="C15058">
        <v>108.99</v>
      </c>
    </row>
    <row r="15059" spans="1:3">
      <c r="A15059" t="s">
        <v>28</v>
      </c>
      <c r="B15059" s="5">
        <v>45505</v>
      </c>
      <c r="C15059">
        <v>104.3</v>
      </c>
    </row>
    <row r="15060" spans="1:3">
      <c r="A15060" t="s">
        <v>28</v>
      </c>
      <c r="B15060" s="5">
        <v>45506</v>
      </c>
      <c r="C15060">
        <v>100.19</v>
      </c>
    </row>
    <row r="15061" spans="1:3">
      <c r="A15061" t="s">
        <v>28</v>
      </c>
      <c r="B15061" s="5">
        <v>45509</v>
      </c>
      <c r="C15061">
        <v>98.13</v>
      </c>
    </row>
    <row r="15062" spans="1:3">
      <c r="A15062" t="s">
        <v>28</v>
      </c>
      <c r="B15062" s="5">
        <v>45510</v>
      </c>
      <c r="C15062">
        <v>99.04</v>
      </c>
    </row>
    <row r="15063" spans="1:3">
      <c r="A15063" t="s">
        <v>28</v>
      </c>
      <c r="B15063" s="5">
        <v>45511</v>
      </c>
      <c r="C15063">
        <v>93.32</v>
      </c>
    </row>
    <row r="15064" spans="1:3">
      <c r="A15064" t="s">
        <v>28</v>
      </c>
      <c r="B15064" s="5">
        <v>45512</v>
      </c>
      <c r="C15064">
        <v>96.92</v>
      </c>
    </row>
    <row r="15065" spans="1:3">
      <c r="A15065" t="s">
        <v>28</v>
      </c>
      <c r="B15065" s="5">
        <v>45513</v>
      </c>
      <c r="C15065">
        <v>100.155</v>
      </c>
    </row>
    <row r="15066" spans="1:3">
      <c r="A15066" t="s">
        <v>28</v>
      </c>
      <c r="B15066" s="5">
        <v>45516</v>
      </c>
      <c r="C15066">
        <v>99.6</v>
      </c>
    </row>
    <row r="15067" spans="1:3">
      <c r="A15067" t="s">
        <v>28</v>
      </c>
      <c r="B15067" s="5">
        <v>45517</v>
      </c>
      <c r="C15067">
        <v>103.02</v>
      </c>
    </row>
    <row r="15068" spans="1:3">
      <c r="A15068" t="s">
        <v>28</v>
      </c>
      <c r="B15068" s="5">
        <v>45518</v>
      </c>
      <c r="C15068">
        <v>101.02</v>
      </c>
    </row>
    <row r="15069" spans="1:3">
      <c r="A15069" t="s">
        <v>28</v>
      </c>
      <c r="B15069" s="5">
        <v>45519</v>
      </c>
      <c r="C15069">
        <v>103.13</v>
      </c>
    </row>
    <row r="15070" spans="1:3">
      <c r="A15070" t="s">
        <v>28</v>
      </c>
      <c r="B15070" s="5">
        <v>45520</v>
      </c>
      <c r="C15070">
        <v>102.21</v>
      </c>
    </row>
    <row r="15071" spans="1:3">
      <c r="A15071" t="s">
        <v>28</v>
      </c>
      <c r="B15071" s="5">
        <v>45523</v>
      </c>
      <c r="C15071">
        <v>103.59</v>
      </c>
    </row>
    <row r="15072" spans="1:3">
      <c r="A15072" t="s">
        <v>28</v>
      </c>
      <c r="B15072" s="5">
        <v>45524</v>
      </c>
      <c r="C15072">
        <v>104.34</v>
      </c>
    </row>
    <row r="15073" spans="1:3">
      <c r="A15073" t="s">
        <v>28</v>
      </c>
      <c r="B15073" s="5">
        <v>45525</v>
      </c>
      <c r="C15073">
        <v>106.08</v>
      </c>
    </row>
    <row r="15074" spans="1:3">
      <c r="A15074" t="s">
        <v>28</v>
      </c>
      <c r="B15074" s="5">
        <v>45526</v>
      </c>
      <c r="C15074">
        <v>103.62</v>
      </c>
    </row>
    <row r="15075" spans="1:3">
      <c r="A15075" t="s">
        <v>28</v>
      </c>
      <c r="B15075" s="5">
        <v>45527</v>
      </c>
      <c r="C15075">
        <v>103.82</v>
      </c>
    </row>
    <row r="15076" spans="1:3">
      <c r="A15076" t="s">
        <v>28</v>
      </c>
      <c r="B15076" s="5">
        <v>45530</v>
      </c>
      <c r="C15076">
        <v>105.2</v>
      </c>
    </row>
    <row r="15077" spans="1:3">
      <c r="A15077" t="s">
        <v>28</v>
      </c>
      <c r="B15077" s="5">
        <v>45531</v>
      </c>
      <c r="C15077">
        <v>106.33</v>
      </c>
    </row>
    <row r="15078" spans="1:3">
      <c r="A15078" t="s">
        <v>28</v>
      </c>
      <c r="B15078" s="5">
        <v>45532</v>
      </c>
      <c r="C15078">
        <v>106.54</v>
      </c>
    </row>
    <row r="15079" spans="1:3">
      <c r="A15079" t="s">
        <v>28</v>
      </c>
      <c r="B15079" s="5">
        <v>45533</v>
      </c>
      <c r="C15079">
        <v>105.86</v>
      </c>
    </row>
    <row r="15080" spans="1:3">
      <c r="A15080" t="s">
        <v>28</v>
      </c>
      <c r="B15080" s="5">
        <v>45534</v>
      </c>
      <c r="C15080">
        <v>105.8</v>
      </c>
    </row>
    <row r="15081" spans="1:3">
      <c r="A15081" t="s">
        <v>28</v>
      </c>
      <c r="B15081" s="5">
        <v>45538</v>
      </c>
      <c r="C15081">
        <v>100.95</v>
      </c>
    </row>
    <row r="15082" spans="1:3">
      <c r="A15082" t="s">
        <v>28</v>
      </c>
      <c r="B15082" s="5">
        <v>45539</v>
      </c>
      <c r="C15082">
        <v>102.56</v>
      </c>
    </row>
    <row r="15083" spans="1:3">
      <c r="A15083" t="s">
        <v>28</v>
      </c>
      <c r="B15083" s="5">
        <v>45540</v>
      </c>
      <c r="C15083">
        <v>103.15</v>
      </c>
    </row>
    <row r="15084" spans="1:3">
      <c r="A15084" t="s">
        <v>28</v>
      </c>
      <c r="B15084" s="5">
        <v>45541</v>
      </c>
      <c r="C15084">
        <v>101.14</v>
      </c>
    </row>
    <row r="15085" spans="1:3">
      <c r="A15085" t="s">
        <v>28</v>
      </c>
      <c r="B15085" s="5">
        <v>45544</v>
      </c>
      <c r="C15085">
        <v>102.78</v>
      </c>
    </row>
    <row r="15086" spans="1:3">
      <c r="A15086" t="s">
        <v>28</v>
      </c>
      <c r="B15086" s="5">
        <v>45545</v>
      </c>
      <c r="C15086">
        <v>102.23</v>
      </c>
    </row>
    <row r="15087" spans="1:3">
      <c r="A15087" t="s">
        <v>28</v>
      </c>
      <c r="B15087" s="5">
        <v>45546</v>
      </c>
      <c r="C15087">
        <v>103.09</v>
      </c>
    </row>
    <row r="15088" spans="1:3">
      <c r="A15088" t="s">
        <v>28</v>
      </c>
      <c r="B15088" s="5">
        <v>45547</v>
      </c>
      <c r="C15088">
        <v>102.1</v>
      </c>
    </row>
    <row r="15089" spans="1:3">
      <c r="A15089" t="s">
        <v>28</v>
      </c>
      <c r="B15089" s="5">
        <v>45548</v>
      </c>
      <c r="C15089">
        <v>104.77</v>
      </c>
    </row>
    <row r="15090" spans="1:3">
      <c r="A15090" t="s">
        <v>28</v>
      </c>
      <c r="B15090" s="5">
        <v>45551</v>
      </c>
      <c r="C15090">
        <v>105</v>
      </c>
    </row>
    <row r="15091" spans="1:3">
      <c r="A15091" t="s">
        <v>28</v>
      </c>
      <c r="B15091" s="5">
        <v>45552</v>
      </c>
      <c r="C15091">
        <v>104.26</v>
      </c>
    </row>
    <row r="15092" spans="1:3">
      <c r="A15092" t="s">
        <v>28</v>
      </c>
      <c r="B15092" s="5">
        <v>45553</v>
      </c>
      <c r="C15092">
        <v>103.68</v>
      </c>
    </row>
    <row r="15093" spans="1:3">
      <c r="A15093" t="s">
        <v>28</v>
      </c>
      <c r="B15093" s="5">
        <v>45554</v>
      </c>
      <c r="C15093">
        <v>105.01</v>
      </c>
    </row>
    <row r="15094" spans="1:3">
      <c r="A15094" t="s">
        <v>28</v>
      </c>
      <c r="B15094" s="5">
        <v>45555</v>
      </c>
      <c r="C15094">
        <v>102.8</v>
      </c>
    </row>
    <row r="15095" spans="1:3">
      <c r="A15095" t="s">
        <v>28</v>
      </c>
      <c r="B15095" s="5">
        <v>45558</v>
      </c>
      <c r="C15095">
        <v>99.66</v>
      </c>
    </row>
    <row r="15096" spans="1:3">
      <c r="A15096" t="s">
        <v>28</v>
      </c>
      <c r="B15096" s="5">
        <v>45559</v>
      </c>
      <c r="C15096">
        <v>99.54</v>
      </c>
    </row>
    <row r="15097" spans="1:3">
      <c r="A15097" t="s">
        <v>28</v>
      </c>
      <c r="B15097" s="5">
        <v>45560</v>
      </c>
      <c r="C15097">
        <v>98.78</v>
      </c>
    </row>
    <row r="15098" spans="1:3">
      <c r="A15098" t="s">
        <v>28</v>
      </c>
      <c r="B15098" s="5">
        <v>45561</v>
      </c>
      <c r="C15098">
        <v>99.38</v>
      </c>
    </row>
    <row r="15099" spans="1:3">
      <c r="A15099" t="s">
        <v>13</v>
      </c>
      <c r="B15099" s="5">
        <v>43735</v>
      </c>
      <c r="C15099">
        <v>137.72999999999999</v>
      </c>
    </row>
    <row r="15100" spans="1:3">
      <c r="A15100" t="s">
        <v>13</v>
      </c>
      <c r="B15100" s="5">
        <v>43738</v>
      </c>
      <c r="C15100">
        <v>139.03</v>
      </c>
    </row>
    <row r="15101" spans="1:3">
      <c r="A15101" t="s">
        <v>13</v>
      </c>
      <c r="B15101" s="5">
        <v>43739</v>
      </c>
      <c r="C15101">
        <v>137.07</v>
      </c>
    </row>
    <row r="15102" spans="1:3">
      <c r="A15102" t="s">
        <v>13</v>
      </c>
      <c r="B15102" s="5">
        <v>43740</v>
      </c>
      <c r="C15102">
        <v>134.65</v>
      </c>
    </row>
    <row r="15103" spans="1:3">
      <c r="A15103" t="s">
        <v>13</v>
      </c>
      <c r="B15103" s="5">
        <v>43741</v>
      </c>
      <c r="C15103">
        <v>136.28</v>
      </c>
    </row>
    <row r="15104" spans="1:3">
      <c r="A15104" t="s">
        <v>13</v>
      </c>
      <c r="B15104" s="5">
        <v>43742</v>
      </c>
      <c r="C15104">
        <v>138.12</v>
      </c>
    </row>
    <row r="15105" spans="1:3">
      <c r="A15105" t="s">
        <v>13</v>
      </c>
      <c r="B15105" s="5">
        <v>43745</v>
      </c>
      <c r="C15105">
        <v>137.12</v>
      </c>
    </row>
    <row r="15106" spans="1:3">
      <c r="A15106" t="s">
        <v>13</v>
      </c>
      <c r="B15106" s="5">
        <v>43746</v>
      </c>
      <c r="C15106">
        <v>135.66999999999999</v>
      </c>
    </row>
    <row r="15107" spans="1:3">
      <c r="A15107" t="s">
        <v>13</v>
      </c>
      <c r="B15107" s="5">
        <v>43747</v>
      </c>
      <c r="C15107">
        <v>138.24</v>
      </c>
    </row>
    <row r="15108" spans="1:3">
      <c r="A15108" t="s">
        <v>13</v>
      </c>
      <c r="B15108" s="5">
        <v>43748</v>
      </c>
      <c r="C15108">
        <v>139.1</v>
      </c>
    </row>
    <row r="15109" spans="1:3">
      <c r="A15109" t="s">
        <v>13</v>
      </c>
      <c r="B15109" s="5">
        <v>43749</v>
      </c>
      <c r="C15109">
        <v>139.68</v>
      </c>
    </row>
    <row r="15110" spans="1:3">
      <c r="A15110" t="s">
        <v>13</v>
      </c>
      <c r="B15110" s="5">
        <v>43752</v>
      </c>
      <c r="C15110">
        <v>139.55000000000001</v>
      </c>
    </row>
    <row r="15111" spans="1:3">
      <c r="A15111" t="s">
        <v>13</v>
      </c>
      <c r="B15111" s="5">
        <v>43753</v>
      </c>
      <c r="C15111">
        <v>141.57499999999999</v>
      </c>
    </row>
    <row r="15112" spans="1:3">
      <c r="A15112" t="s">
        <v>13</v>
      </c>
      <c r="B15112" s="5">
        <v>43754</v>
      </c>
      <c r="C15112">
        <v>140.41</v>
      </c>
    </row>
    <row r="15113" spans="1:3">
      <c r="A15113" t="s">
        <v>13</v>
      </c>
      <c r="B15113" s="5">
        <v>43755</v>
      </c>
      <c r="C15113">
        <v>139.69</v>
      </c>
    </row>
    <row r="15114" spans="1:3">
      <c r="A15114" t="s">
        <v>13</v>
      </c>
      <c r="B15114" s="5">
        <v>43756</v>
      </c>
      <c r="C15114">
        <v>137.41</v>
      </c>
    </row>
    <row r="15115" spans="1:3">
      <c r="A15115" t="s">
        <v>13</v>
      </c>
      <c r="B15115" s="5">
        <v>43759</v>
      </c>
      <c r="C15115">
        <v>138.43</v>
      </c>
    </row>
    <row r="15116" spans="1:3">
      <c r="A15116" t="s">
        <v>13</v>
      </c>
      <c r="B15116" s="5">
        <v>43760</v>
      </c>
      <c r="C15116">
        <v>136.37</v>
      </c>
    </row>
    <row r="15117" spans="1:3">
      <c r="A15117" t="s">
        <v>13</v>
      </c>
      <c r="B15117" s="5">
        <v>43761</v>
      </c>
      <c r="C15117">
        <v>137.24</v>
      </c>
    </row>
    <row r="15118" spans="1:3">
      <c r="A15118" t="s">
        <v>13</v>
      </c>
      <c r="B15118" s="5">
        <v>43762</v>
      </c>
      <c r="C15118">
        <v>139.94</v>
      </c>
    </row>
    <row r="15119" spans="1:3">
      <c r="A15119" t="s">
        <v>13</v>
      </c>
      <c r="B15119" s="5">
        <v>43763</v>
      </c>
      <c r="C15119">
        <v>140.72999999999999</v>
      </c>
    </row>
    <row r="15120" spans="1:3">
      <c r="A15120" t="s">
        <v>13</v>
      </c>
      <c r="B15120" s="5">
        <v>43766</v>
      </c>
      <c r="C15120">
        <v>144.19</v>
      </c>
    </row>
    <row r="15121" spans="1:3">
      <c r="A15121" t="s">
        <v>13</v>
      </c>
      <c r="B15121" s="5">
        <v>43767</v>
      </c>
      <c r="C15121">
        <v>142.83000000000001</v>
      </c>
    </row>
    <row r="15122" spans="1:3">
      <c r="A15122" t="s">
        <v>13</v>
      </c>
      <c r="B15122" s="5">
        <v>43768</v>
      </c>
      <c r="C15122">
        <v>144.61000000000001</v>
      </c>
    </row>
    <row r="15123" spans="1:3">
      <c r="A15123" t="s">
        <v>13</v>
      </c>
      <c r="B15123" s="5">
        <v>43769</v>
      </c>
      <c r="C15123">
        <v>143.37</v>
      </c>
    </row>
    <row r="15124" spans="1:3">
      <c r="A15124" t="s">
        <v>13</v>
      </c>
      <c r="B15124" s="5">
        <v>43770</v>
      </c>
      <c r="C15124">
        <v>143.72</v>
      </c>
    </row>
    <row r="15125" spans="1:3">
      <c r="A15125" t="s">
        <v>13</v>
      </c>
      <c r="B15125" s="5">
        <v>43773</v>
      </c>
      <c r="C15125">
        <v>144.55000000000001</v>
      </c>
    </row>
    <row r="15126" spans="1:3">
      <c r="A15126" t="s">
        <v>13</v>
      </c>
      <c r="B15126" s="5">
        <v>43774</v>
      </c>
      <c r="C15126">
        <v>144.46</v>
      </c>
    </row>
    <row r="15127" spans="1:3">
      <c r="A15127" t="s">
        <v>13</v>
      </c>
      <c r="B15127" s="5">
        <v>43775</v>
      </c>
      <c r="C15127">
        <v>144.06</v>
      </c>
    </row>
    <row r="15128" spans="1:3">
      <c r="A15128" t="s">
        <v>13</v>
      </c>
      <c r="B15128" s="5">
        <v>43776</v>
      </c>
      <c r="C15128">
        <v>144.26</v>
      </c>
    </row>
    <row r="15129" spans="1:3">
      <c r="A15129" t="s">
        <v>13</v>
      </c>
      <c r="B15129" s="5">
        <v>43777</v>
      </c>
      <c r="C15129">
        <v>145.96</v>
      </c>
    </row>
    <row r="15130" spans="1:3">
      <c r="A15130" t="s">
        <v>13</v>
      </c>
      <c r="B15130" s="5">
        <v>43780</v>
      </c>
      <c r="C15130">
        <v>146.11000000000001</v>
      </c>
    </row>
    <row r="15131" spans="1:3">
      <c r="A15131" t="s">
        <v>13</v>
      </c>
      <c r="B15131" s="5">
        <v>43781</v>
      </c>
      <c r="C15131">
        <v>147.07</v>
      </c>
    </row>
    <row r="15132" spans="1:3">
      <c r="A15132" t="s">
        <v>13</v>
      </c>
      <c r="B15132" s="5">
        <v>43782</v>
      </c>
      <c r="C15132">
        <v>147.31</v>
      </c>
    </row>
    <row r="15133" spans="1:3">
      <c r="A15133" t="s">
        <v>13</v>
      </c>
      <c r="B15133" s="5">
        <v>43783</v>
      </c>
      <c r="C15133">
        <v>148.06</v>
      </c>
    </row>
    <row r="15134" spans="1:3">
      <c r="A15134" t="s">
        <v>13</v>
      </c>
      <c r="B15134" s="5">
        <v>43784</v>
      </c>
      <c r="C15134">
        <v>149.97</v>
      </c>
    </row>
    <row r="15135" spans="1:3">
      <c r="A15135" t="s">
        <v>13</v>
      </c>
      <c r="B15135" s="5">
        <v>43787</v>
      </c>
      <c r="C15135">
        <v>150.34</v>
      </c>
    </row>
    <row r="15136" spans="1:3">
      <c r="A15136" t="s">
        <v>13</v>
      </c>
      <c r="B15136" s="5">
        <v>43788</v>
      </c>
      <c r="C15136">
        <v>150.38999999999999</v>
      </c>
    </row>
    <row r="15137" spans="1:3">
      <c r="A15137" t="s">
        <v>13</v>
      </c>
      <c r="B15137" s="5">
        <v>43789</v>
      </c>
      <c r="C15137">
        <v>149.62</v>
      </c>
    </row>
    <row r="15138" spans="1:3">
      <c r="A15138" t="s">
        <v>13</v>
      </c>
      <c r="B15138" s="5">
        <v>43790</v>
      </c>
      <c r="C15138">
        <v>149.47999999999999</v>
      </c>
    </row>
    <row r="15139" spans="1:3">
      <c r="A15139" t="s">
        <v>13</v>
      </c>
      <c r="B15139" s="5">
        <v>43791</v>
      </c>
      <c r="C15139">
        <v>149.59</v>
      </c>
    </row>
    <row r="15140" spans="1:3">
      <c r="A15140" t="s">
        <v>13</v>
      </c>
      <c r="B15140" s="5">
        <v>43794</v>
      </c>
      <c r="C15140">
        <v>151.22999999999999</v>
      </c>
    </row>
    <row r="15141" spans="1:3">
      <c r="A15141" t="s">
        <v>13</v>
      </c>
      <c r="B15141" s="5">
        <v>43795</v>
      </c>
      <c r="C15141">
        <v>152.03</v>
      </c>
    </row>
    <row r="15142" spans="1:3">
      <c r="A15142" t="s">
        <v>13</v>
      </c>
      <c r="B15142" s="5">
        <v>43796</v>
      </c>
      <c r="C15142">
        <v>152.32</v>
      </c>
    </row>
    <row r="15143" spans="1:3">
      <c r="A15143" t="s">
        <v>13</v>
      </c>
      <c r="B15143" s="5">
        <v>43798</v>
      </c>
      <c r="C15143">
        <v>151.38</v>
      </c>
    </row>
    <row r="15144" spans="1:3">
      <c r="A15144" t="s">
        <v>13</v>
      </c>
      <c r="B15144" s="5">
        <v>43801</v>
      </c>
      <c r="C15144">
        <v>149.55000000000001</v>
      </c>
    </row>
    <row r="15145" spans="1:3">
      <c r="A15145" t="s">
        <v>13</v>
      </c>
      <c r="B15145" s="5">
        <v>43802</v>
      </c>
      <c r="C15145">
        <v>149.31</v>
      </c>
    </row>
    <row r="15146" spans="1:3">
      <c r="A15146" t="s">
        <v>13</v>
      </c>
      <c r="B15146" s="5">
        <v>43803</v>
      </c>
      <c r="C15146">
        <v>149.85</v>
      </c>
    </row>
    <row r="15147" spans="1:3">
      <c r="A15147" t="s">
        <v>13</v>
      </c>
      <c r="B15147" s="5">
        <v>43804</v>
      </c>
      <c r="C15147">
        <v>149.93</v>
      </c>
    </row>
    <row r="15148" spans="1:3">
      <c r="A15148" t="s">
        <v>13</v>
      </c>
      <c r="B15148" s="5">
        <v>43805</v>
      </c>
      <c r="C15148">
        <v>151.75</v>
      </c>
    </row>
    <row r="15149" spans="1:3">
      <c r="A15149" t="s">
        <v>13</v>
      </c>
      <c r="B15149" s="5">
        <v>43808</v>
      </c>
      <c r="C15149">
        <v>151.36000000000001</v>
      </c>
    </row>
    <row r="15150" spans="1:3">
      <c r="A15150" t="s">
        <v>13</v>
      </c>
      <c r="B15150" s="5">
        <v>43809</v>
      </c>
      <c r="C15150">
        <v>151.13</v>
      </c>
    </row>
    <row r="15151" spans="1:3">
      <c r="A15151" t="s">
        <v>13</v>
      </c>
      <c r="B15151" s="5">
        <v>43810</v>
      </c>
      <c r="C15151">
        <v>151.69999999999999</v>
      </c>
    </row>
    <row r="15152" spans="1:3">
      <c r="A15152" t="s">
        <v>13</v>
      </c>
      <c r="B15152" s="5">
        <v>43811</v>
      </c>
      <c r="C15152">
        <v>153.24</v>
      </c>
    </row>
    <row r="15153" spans="1:3">
      <c r="A15153" t="s">
        <v>13</v>
      </c>
      <c r="B15153" s="5">
        <v>43812</v>
      </c>
      <c r="C15153">
        <v>154.53</v>
      </c>
    </row>
    <row r="15154" spans="1:3">
      <c r="A15154" t="s">
        <v>13</v>
      </c>
      <c r="B15154" s="5">
        <v>43815</v>
      </c>
      <c r="C15154">
        <v>155.53</v>
      </c>
    </row>
    <row r="15155" spans="1:3">
      <c r="A15155" t="s">
        <v>13</v>
      </c>
      <c r="B15155" s="5">
        <v>43816</v>
      </c>
      <c r="C15155">
        <v>154.69</v>
      </c>
    </row>
    <row r="15156" spans="1:3">
      <c r="A15156" t="s">
        <v>13</v>
      </c>
      <c r="B15156" s="5">
        <v>43817</v>
      </c>
      <c r="C15156">
        <v>154.37</v>
      </c>
    </row>
    <row r="15157" spans="1:3">
      <c r="A15157" t="s">
        <v>13</v>
      </c>
      <c r="B15157" s="5">
        <v>43818</v>
      </c>
      <c r="C15157">
        <v>155.71</v>
      </c>
    </row>
    <row r="15158" spans="1:3">
      <c r="A15158" t="s">
        <v>13</v>
      </c>
      <c r="B15158" s="5">
        <v>43819</v>
      </c>
      <c r="C15158">
        <v>157.41</v>
      </c>
    </row>
    <row r="15159" spans="1:3">
      <c r="A15159" t="s">
        <v>13</v>
      </c>
      <c r="B15159" s="5">
        <v>43822</v>
      </c>
      <c r="C15159">
        <v>157.41</v>
      </c>
    </row>
    <row r="15160" spans="1:3">
      <c r="A15160" t="s">
        <v>13</v>
      </c>
      <c r="B15160" s="5">
        <v>43823</v>
      </c>
      <c r="C15160">
        <v>157.38</v>
      </c>
    </row>
    <row r="15161" spans="1:3">
      <c r="A15161" t="s">
        <v>13</v>
      </c>
      <c r="B15161" s="5">
        <v>43825</v>
      </c>
      <c r="C15161">
        <v>158.66999999999999</v>
      </c>
    </row>
    <row r="15162" spans="1:3">
      <c r="A15162" t="s">
        <v>13</v>
      </c>
      <c r="B15162" s="5">
        <v>43826</v>
      </c>
      <c r="C15162">
        <v>158.96</v>
      </c>
    </row>
    <row r="15163" spans="1:3">
      <c r="A15163" t="s">
        <v>13</v>
      </c>
      <c r="B15163" s="5">
        <v>43829</v>
      </c>
      <c r="C15163">
        <v>157.59</v>
      </c>
    </row>
    <row r="15164" spans="1:3">
      <c r="A15164" t="s">
        <v>13</v>
      </c>
      <c r="B15164" s="5">
        <v>43830</v>
      </c>
      <c r="C15164">
        <v>157.69999999999999</v>
      </c>
    </row>
    <row r="15165" spans="1:3">
      <c r="A15165" t="s">
        <v>13</v>
      </c>
      <c r="B15165" s="5">
        <v>43832</v>
      </c>
      <c r="C15165">
        <v>160.62</v>
      </c>
    </row>
    <row r="15166" spans="1:3">
      <c r="A15166" t="s">
        <v>13</v>
      </c>
      <c r="B15166" s="5">
        <v>43833</v>
      </c>
      <c r="C15166">
        <v>158.62</v>
      </c>
    </row>
    <row r="15167" spans="1:3">
      <c r="A15167" t="s">
        <v>13</v>
      </c>
      <c r="B15167" s="5">
        <v>43836</v>
      </c>
      <c r="C15167">
        <v>159.03</v>
      </c>
    </row>
    <row r="15168" spans="1:3">
      <c r="A15168" t="s">
        <v>13</v>
      </c>
      <c r="B15168" s="5">
        <v>43837</v>
      </c>
      <c r="C15168">
        <v>157.58000000000001</v>
      </c>
    </row>
    <row r="15169" spans="1:3">
      <c r="A15169" t="s">
        <v>13</v>
      </c>
      <c r="B15169" s="5">
        <v>43838</v>
      </c>
      <c r="C15169">
        <v>160.09</v>
      </c>
    </row>
    <row r="15170" spans="1:3">
      <c r="A15170" t="s">
        <v>13</v>
      </c>
      <c r="B15170" s="5">
        <v>43839</v>
      </c>
      <c r="C15170">
        <v>162.09</v>
      </c>
    </row>
    <row r="15171" spans="1:3">
      <c r="A15171" t="s">
        <v>13</v>
      </c>
      <c r="B15171" s="5">
        <v>43840</v>
      </c>
      <c r="C15171">
        <v>161.34</v>
      </c>
    </row>
    <row r="15172" spans="1:3">
      <c r="A15172" t="s">
        <v>13</v>
      </c>
      <c r="B15172" s="5">
        <v>43843</v>
      </c>
      <c r="C15172">
        <v>163.28</v>
      </c>
    </row>
    <row r="15173" spans="1:3">
      <c r="A15173" t="s">
        <v>13</v>
      </c>
      <c r="B15173" s="5">
        <v>43844</v>
      </c>
      <c r="C15173">
        <v>162.13</v>
      </c>
    </row>
    <row r="15174" spans="1:3">
      <c r="A15174" t="s">
        <v>13</v>
      </c>
      <c r="B15174" s="5">
        <v>43845</v>
      </c>
      <c r="C15174">
        <v>163.18</v>
      </c>
    </row>
    <row r="15175" spans="1:3">
      <c r="A15175" t="s">
        <v>13</v>
      </c>
      <c r="B15175" s="5">
        <v>43846</v>
      </c>
      <c r="C15175">
        <v>166.17</v>
      </c>
    </row>
    <row r="15176" spans="1:3">
      <c r="A15176" t="s">
        <v>13</v>
      </c>
      <c r="B15176" s="5">
        <v>43847</v>
      </c>
      <c r="C15176">
        <v>167.1</v>
      </c>
    </row>
    <row r="15177" spans="1:3">
      <c r="A15177" t="s">
        <v>13</v>
      </c>
      <c r="B15177" s="5">
        <v>43851</v>
      </c>
      <c r="C15177">
        <v>166.5</v>
      </c>
    </row>
    <row r="15178" spans="1:3">
      <c r="A15178" t="s">
        <v>13</v>
      </c>
      <c r="B15178" s="5">
        <v>43852</v>
      </c>
      <c r="C15178">
        <v>165.7</v>
      </c>
    </row>
    <row r="15179" spans="1:3">
      <c r="A15179" t="s">
        <v>13</v>
      </c>
      <c r="B15179" s="5">
        <v>43853</v>
      </c>
      <c r="C15179">
        <v>166.72</v>
      </c>
    </row>
    <row r="15180" spans="1:3">
      <c r="A15180" t="s">
        <v>13</v>
      </c>
      <c r="B15180" s="5">
        <v>43854</v>
      </c>
      <c r="C15180">
        <v>165.04</v>
      </c>
    </row>
    <row r="15181" spans="1:3">
      <c r="A15181" t="s">
        <v>13</v>
      </c>
      <c r="B15181" s="5">
        <v>43857</v>
      </c>
      <c r="C15181">
        <v>162.28</v>
      </c>
    </row>
    <row r="15182" spans="1:3">
      <c r="A15182" t="s">
        <v>13</v>
      </c>
      <c r="B15182" s="5">
        <v>43858</v>
      </c>
      <c r="C15182">
        <v>165.46</v>
      </c>
    </row>
    <row r="15183" spans="1:3">
      <c r="A15183" t="s">
        <v>13</v>
      </c>
      <c r="B15183" s="5">
        <v>43859</v>
      </c>
      <c r="C15183">
        <v>168.04</v>
      </c>
    </row>
    <row r="15184" spans="1:3">
      <c r="A15184" t="s">
        <v>13</v>
      </c>
      <c r="B15184" s="5">
        <v>43860</v>
      </c>
      <c r="C15184">
        <v>172.78</v>
      </c>
    </row>
    <row r="15185" spans="1:3">
      <c r="A15185" t="s">
        <v>13</v>
      </c>
      <c r="B15185" s="5">
        <v>43861</v>
      </c>
      <c r="C15185">
        <v>170.23</v>
      </c>
    </row>
    <row r="15186" spans="1:3">
      <c r="A15186" t="s">
        <v>13</v>
      </c>
      <c r="B15186" s="5">
        <v>43864</v>
      </c>
      <c r="C15186">
        <v>174.38</v>
      </c>
    </row>
    <row r="15187" spans="1:3">
      <c r="A15187" t="s">
        <v>13</v>
      </c>
      <c r="B15187" s="5">
        <v>43865</v>
      </c>
      <c r="C15187">
        <v>180.12</v>
      </c>
    </row>
    <row r="15188" spans="1:3">
      <c r="A15188" t="s">
        <v>13</v>
      </c>
      <c r="B15188" s="5">
        <v>43866</v>
      </c>
      <c r="C15188">
        <v>179.9</v>
      </c>
    </row>
    <row r="15189" spans="1:3">
      <c r="A15189" t="s">
        <v>13</v>
      </c>
      <c r="B15189" s="5">
        <v>43867</v>
      </c>
      <c r="C15189">
        <v>183.63</v>
      </c>
    </row>
    <row r="15190" spans="1:3">
      <c r="A15190" t="s">
        <v>13</v>
      </c>
      <c r="B15190" s="5">
        <v>43868</v>
      </c>
      <c r="C15190">
        <v>183.89</v>
      </c>
    </row>
    <row r="15191" spans="1:3">
      <c r="A15191" t="s">
        <v>13</v>
      </c>
      <c r="B15191" s="5">
        <v>43871</v>
      </c>
      <c r="C15191">
        <v>188.7</v>
      </c>
    </row>
    <row r="15192" spans="1:3">
      <c r="A15192" t="s">
        <v>13</v>
      </c>
      <c r="B15192" s="5">
        <v>43872</v>
      </c>
      <c r="C15192">
        <v>184.44</v>
      </c>
    </row>
    <row r="15193" spans="1:3">
      <c r="A15193" t="s">
        <v>13</v>
      </c>
      <c r="B15193" s="5">
        <v>43873</v>
      </c>
      <c r="C15193">
        <v>184.71</v>
      </c>
    </row>
    <row r="15194" spans="1:3">
      <c r="A15194" t="s">
        <v>13</v>
      </c>
      <c r="B15194" s="5">
        <v>43874</v>
      </c>
      <c r="C15194">
        <v>183.71</v>
      </c>
    </row>
    <row r="15195" spans="1:3">
      <c r="A15195" t="s">
        <v>13</v>
      </c>
      <c r="B15195" s="5">
        <v>43875</v>
      </c>
      <c r="C15195">
        <v>185.35</v>
      </c>
    </row>
    <row r="15196" spans="1:3">
      <c r="A15196" t="s">
        <v>13</v>
      </c>
      <c r="B15196" s="5">
        <v>43879</v>
      </c>
      <c r="C15196">
        <v>187.23</v>
      </c>
    </row>
    <row r="15197" spans="1:3">
      <c r="A15197" t="s">
        <v>13</v>
      </c>
      <c r="B15197" s="5">
        <v>43880</v>
      </c>
      <c r="C15197">
        <v>187.28</v>
      </c>
    </row>
    <row r="15198" spans="1:3">
      <c r="A15198" t="s">
        <v>13</v>
      </c>
      <c r="B15198" s="5">
        <v>43881</v>
      </c>
      <c r="C15198">
        <v>184.42</v>
      </c>
    </row>
    <row r="15199" spans="1:3">
      <c r="A15199" t="s">
        <v>13</v>
      </c>
      <c r="B15199" s="5">
        <v>43882</v>
      </c>
      <c r="C15199">
        <v>178.59</v>
      </c>
    </row>
    <row r="15200" spans="1:3">
      <c r="A15200" t="s">
        <v>13</v>
      </c>
      <c r="B15200" s="5">
        <v>43885</v>
      </c>
      <c r="C15200">
        <v>170.89</v>
      </c>
    </row>
    <row r="15201" spans="1:3">
      <c r="A15201" t="s">
        <v>13</v>
      </c>
      <c r="B15201" s="5">
        <v>43886</v>
      </c>
      <c r="C15201">
        <v>168.07</v>
      </c>
    </row>
    <row r="15202" spans="1:3">
      <c r="A15202" t="s">
        <v>13</v>
      </c>
      <c r="B15202" s="5">
        <v>43887</v>
      </c>
      <c r="C15202">
        <v>170.17</v>
      </c>
    </row>
    <row r="15203" spans="1:3">
      <c r="A15203" t="s">
        <v>13</v>
      </c>
      <c r="B15203" s="5">
        <v>43888</v>
      </c>
      <c r="C15203">
        <v>158.18</v>
      </c>
    </row>
    <row r="15204" spans="1:3">
      <c r="A15204" t="s">
        <v>13</v>
      </c>
      <c r="B15204" s="5">
        <v>43889</v>
      </c>
      <c r="C15204">
        <v>162.01</v>
      </c>
    </row>
    <row r="15205" spans="1:3">
      <c r="A15205" t="s">
        <v>13</v>
      </c>
      <c r="B15205" s="5">
        <v>43892</v>
      </c>
      <c r="C15205">
        <v>172.79</v>
      </c>
    </row>
    <row r="15206" spans="1:3">
      <c r="A15206" t="s">
        <v>13</v>
      </c>
      <c r="B15206" s="5">
        <v>43893</v>
      </c>
      <c r="C15206">
        <v>164.51</v>
      </c>
    </row>
    <row r="15207" spans="1:3">
      <c r="A15207" t="s">
        <v>13</v>
      </c>
      <c r="B15207" s="5">
        <v>43894</v>
      </c>
      <c r="C15207">
        <v>170.55</v>
      </c>
    </row>
    <row r="15208" spans="1:3">
      <c r="A15208" t="s">
        <v>13</v>
      </c>
      <c r="B15208" s="5">
        <v>43895</v>
      </c>
      <c r="C15208">
        <v>166.27</v>
      </c>
    </row>
    <row r="15209" spans="1:3">
      <c r="A15209" t="s">
        <v>13</v>
      </c>
      <c r="B15209" s="5">
        <v>43896</v>
      </c>
      <c r="C15209">
        <v>161.57</v>
      </c>
    </row>
    <row r="15210" spans="1:3">
      <c r="A15210" t="s">
        <v>13</v>
      </c>
      <c r="B15210" s="5">
        <v>43899</v>
      </c>
      <c r="C15210">
        <v>150.62</v>
      </c>
    </row>
    <row r="15211" spans="1:3">
      <c r="A15211" t="s">
        <v>13</v>
      </c>
      <c r="B15211" s="5">
        <v>43900</v>
      </c>
      <c r="C15211">
        <v>160.91999999999999</v>
      </c>
    </row>
    <row r="15212" spans="1:3">
      <c r="A15212" t="s">
        <v>13</v>
      </c>
      <c r="B15212" s="5">
        <v>43901</v>
      </c>
      <c r="C15212">
        <v>153.63</v>
      </c>
    </row>
    <row r="15213" spans="1:3">
      <c r="A15213" t="s">
        <v>13</v>
      </c>
      <c r="B15213" s="5">
        <v>43902</v>
      </c>
      <c r="C15213">
        <v>139.06</v>
      </c>
    </row>
    <row r="15214" spans="1:3">
      <c r="A15214" t="s">
        <v>13</v>
      </c>
      <c r="B15214" s="5">
        <v>43903</v>
      </c>
      <c r="C15214">
        <v>158.83000000000001</v>
      </c>
    </row>
    <row r="15215" spans="1:3">
      <c r="A15215" t="s">
        <v>13</v>
      </c>
      <c r="B15215" s="5">
        <v>43906</v>
      </c>
      <c r="C15215">
        <v>135.41999999999999</v>
      </c>
    </row>
    <row r="15216" spans="1:3">
      <c r="A15216" t="s">
        <v>13</v>
      </c>
      <c r="B15216" s="5">
        <v>43907</v>
      </c>
      <c r="C15216">
        <v>146.57</v>
      </c>
    </row>
    <row r="15217" spans="1:3">
      <c r="A15217" t="s">
        <v>13</v>
      </c>
      <c r="B15217" s="5">
        <v>43908</v>
      </c>
      <c r="C15217">
        <v>140.4</v>
      </c>
    </row>
    <row r="15218" spans="1:3">
      <c r="A15218" t="s">
        <v>13</v>
      </c>
      <c r="B15218" s="5">
        <v>43909</v>
      </c>
      <c r="C15218">
        <v>142.71</v>
      </c>
    </row>
    <row r="15219" spans="1:3">
      <c r="A15219" t="s">
        <v>13</v>
      </c>
      <c r="B15219" s="5">
        <v>43910</v>
      </c>
      <c r="C15219">
        <v>137.35</v>
      </c>
    </row>
    <row r="15220" spans="1:3">
      <c r="A15220" t="s">
        <v>13</v>
      </c>
      <c r="B15220" s="5">
        <v>43913</v>
      </c>
      <c r="C15220">
        <v>135.97999999999999</v>
      </c>
    </row>
    <row r="15221" spans="1:3">
      <c r="A15221" t="s">
        <v>13</v>
      </c>
      <c r="B15221" s="5">
        <v>43914</v>
      </c>
      <c r="C15221">
        <v>148.34</v>
      </c>
    </row>
    <row r="15222" spans="1:3">
      <c r="A15222" t="s">
        <v>13</v>
      </c>
      <c r="B15222" s="5">
        <v>43915</v>
      </c>
      <c r="C15222">
        <v>146.91999999999999</v>
      </c>
    </row>
    <row r="15223" spans="1:3">
      <c r="A15223" t="s">
        <v>13</v>
      </c>
      <c r="B15223" s="5">
        <v>43916</v>
      </c>
      <c r="C15223">
        <v>156.11000000000001</v>
      </c>
    </row>
    <row r="15224" spans="1:3">
      <c r="A15224" t="s">
        <v>13</v>
      </c>
      <c r="B15224" s="5">
        <v>43917</v>
      </c>
      <c r="C15224">
        <v>149.69999999999999</v>
      </c>
    </row>
    <row r="15225" spans="1:3">
      <c r="A15225" t="s">
        <v>13</v>
      </c>
      <c r="B15225" s="5">
        <v>43920</v>
      </c>
      <c r="C15225">
        <v>160.22999999999999</v>
      </c>
    </row>
    <row r="15226" spans="1:3">
      <c r="A15226" t="s">
        <v>13</v>
      </c>
      <c r="B15226" s="5">
        <v>43921</v>
      </c>
      <c r="C15226">
        <v>157.71</v>
      </c>
    </row>
    <row r="15227" spans="1:3">
      <c r="A15227" t="s">
        <v>13</v>
      </c>
      <c r="B15227" s="5">
        <v>43922</v>
      </c>
      <c r="C15227">
        <v>152.11000000000001</v>
      </c>
    </row>
    <row r="15228" spans="1:3">
      <c r="A15228" t="s">
        <v>13</v>
      </c>
      <c r="B15228" s="5">
        <v>43923</v>
      </c>
      <c r="C15228">
        <v>155.26</v>
      </c>
    </row>
    <row r="15229" spans="1:3">
      <c r="A15229" t="s">
        <v>13</v>
      </c>
      <c r="B15229" s="5">
        <v>43924</v>
      </c>
      <c r="C15229">
        <v>153.83000000000001</v>
      </c>
    </row>
    <row r="15230" spans="1:3">
      <c r="A15230" t="s">
        <v>13</v>
      </c>
      <c r="B15230" s="5">
        <v>43927</v>
      </c>
      <c r="C15230">
        <v>165.27</v>
      </c>
    </row>
    <row r="15231" spans="1:3">
      <c r="A15231" t="s">
        <v>13</v>
      </c>
      <c r="B15231" s="5">
        <v>43928</v>
      </c>
      <c r="C15231">
        <v>163.49</v>
      </c>
    </row>
    <row r="15232" spans="1:3">
      <c r="A15232" t="s">
        <v>13</v>
      </c>
      <c r="B15232" s="5">
        <v>43929</v>
      </c>
      <c r="C15232">
        <v>165.13</v>
      </c>
    </row>
    <row r="15233" spans="1:3">
      <c r="A15233" t="s">
        <v>13</v>
      </c>
      <c r="B15233" s="5">
        <v>43930</v>
      </c>
      <c r="C15233">
        <v>165.14</v>
      </c>
    </row>
    <row r="15234" spans="1:3">
      <c r="A15234" t="s">
        <v>13</v>
      </c>
      <c r="B15234" s="5">
        <v>43934</v>
      </c>
      <c r="C15234">
        <v>165.51</v>
      </c>
    </row>
    <row r="15235" spans="1:3">
      <c r="A15235" t="s">
        <v>13</v>
      </c>
      <c r="B15235" s="5">
        <v>43935</v>
      </c>
      <c r="C15235">
        <v>173.7</v>
      </c>
    </row>
    <row r="15236" spans="1:3">
      <c r="A15236" t="s">
        <v>13</v>
      </c>
      <c r="B15236" s="5">
        <v>43936</v>
      </c>
      <c r="C15236">
        <v>171.88</v>
      </c>
    </row>
    <row r="15237" spans="1:3">
      <c r="A15237" t="s">
        <v>13</v>
      </c>
      <c r="B15237" s="5">
        <v>43937</v>
      </c>
      <c r="C15237">
        <v>177.04</v>
      </c>
    </row>
    <row r="15238" spans="1:3">
      <c r="A15238" t="s">
        <v>13</v>
      </c>
      <c r="B15238" s="5">
        <v>43938</v>
      </c>
      <c r="C15238">
        <v>178.6</v>
      </c>
    </row>
    <row r="15239" spans="1:3">
      <c r="A15239" t="s">
        <v>13</v>
      </c>
      <c r="B15239" s="5">
        <v>43941</v>
      </c>
      <c r="C15239">
        <v>175.06</v>
      </c>
    </row>
    <row r="15240" spans="1:3">
      <c r="A15240" t="s">
        <v>13</v>
      </c>
      <c r="B15240" s="5">
        <v>43942</v>
      </c>
      <c r="C15240">
        <v>167.82</v>
      </c>
    </row>
    <row r="15241" spans="1:3">
      <c r="A15241" t="s">
        <v>13</v>
      </c>
      <c r="B15241" s="5">
        <v>43943</v>
      </c>
      <c r="C15241">
        <v>173.52</v>
      </c>
    </row>
    <row r="15242" spans="1:3">
      <c r="A15242" t="s">
        <v>13</v>
      </c>
      <c r="B15242" s="5">
        <v>43944</v>
      </c>
      <c r="C15242">
        <v>171.42</v>
      </c>
    </row>
    <row r="15243" spans="1:3">
      <c r="A15243" t="s">
        <v>13</v>
      </c>
      <c r="B15243" s="5">
        <v>43945</v>
      </c>
      <c r="C15243">
        <v>174.55</v>
      </c>
    </row>
    <row r="15244" spans="1:3">
      <c r="A15244" t="s">
        <v>13</v>
      </c>
      <c r="B15244" s="5">
        <v>43948</v>
      </c>
      <c r="C15244">
        <v>174.05</v>
      </c>
    </row>
    <row r="15245" spans="1:3">
      <c r="A15245" t="s">
        <v>13</v>
      </c>
      <c r="B15245" s="5">
        <v>43949</v>
      </c>
      <c r="C15245">
        <v>169.81</v>
      </c>
    </row>
    <row r="15246" spans="1:3">
      <c r="A15246" t="s">
        <v>13</v>
      </c>
      <c r="B15246" s="5">
        <v>43950</v>
      </c>
      <c r="C15246">
        <v>177.43</v>
      </c>
    </row>
    <row r="15247" spans="1:3">
      <c r="A15247" t="s">
        <v>13</v>
      </c>
      <c r="B15247" s="5">
        <v>43951</v>
      </c>
      <c r="C15247">
        <v>179.21</v>
      </c>
    </row>
    <row r="15248" spans="1:3">
      <c r="A15248" t="s">
        <v>13</v>
      </c>
      <c r="B15248" s="5">
        <v>43952</v>
      </c>
      <c r="C15248">
        <v>174.57</v>
      </c>
    </row>
    <row r="15249" spans="1:3">
      <c r="A15249" t="s">
        <v>13</v>
      </c>
      <c r="B15249" s="5">
        <v>43955</v>
      </c>
      <c r="C15249">
        <v>178.84</v>
      </c>
    </row>
    <row r="15250" spans="1:3">
      <c r="A15250" t="s">
        <v>13</v>
      </c>
      <c r="B15250" s="5">
        <v>43956</v>
      </c>
      <c r="C15250">
        <v>180.76</v>
      </c>
    </row>
    <row r="15251" spans="1:3">
      <c r="A15251" t="s">
        <v>13</v>
      </c>
      <c r="B15251" s="5">
        <v>43957</v>
      </c>
      <c r="C15251">
        <v>182.54</v>
      </c>
    </row>
    <row r="15252" spans="1:3">
      <c r="A15252" t="s">
        <v>13</v>
      </c>
      <c r="B15252" s="5">
        <v>43958</v>
      </c>
      <c r="C15252">
        <v>183.6</v>
      </c>
    </row>
    <row r="15253" spans="1:3">
      <c r="A15253" t="s">
        <v>13</v>
      </c>
      <c r="B15253" s="5">
        <v>43959</v>
      </c>
      <c r="C15253">
        <v>184.68</v>
      </c>
    </row>
    <row r="15254" spans="1:3">
      <c r="A15254" t="s">
        <v>13</v>
      </c>
      <c r="B15254" s="5">
        <v>43962</v>
      </c>
      <c r="C15254">
        <v>186.74</v>
      </c>
    </row>
    <row r="15255" spans="1:3">
      <c r="A15255" t="s">
        <v>13</v>
      </c>
      <c r="B15255" s="5">
        <v>43963</v>
      </c>
      <c r="C15255">
        <v>182.51</v>
      </c>
    </row>
    <row r="15256" spans="1:3">
      <c r="A15256" t="s">
        <v>13</v>
      </c>
      <c r="B15256" s="5">
        <v>43964</v>
      </c>
      <c r="C15256">
        <v>179.75</v>
      </c>
    </row>
    <row r="15257" spans="1:3">
      <c r="A15257" t="s">
        <v>13</v>
      </c>
      <c r="B15257" s="5">
        <v>43965</v>
      </c>
      <c r="C15257">
        <v>180.53</v>
      </c>
    </row>
    <row r="15258" spans="1:3">
      <c r="A15258" t="s">
        <v>13</v>
      </c>
      <c r="B15258" s="5">
        <v>43966</v>
      </c>
      <c r="C15258">
        <v>183.16</v>
      </c>
    </row>
    <row r="15259" spans="1:3">
      <c r="A15259" t="s">
        <v>13</v>
      </c>
      <c r="B15259" s="5">
        <v>43969</v>
      </c>
      <c r="C15259">
        <v>184.91</v>
      </c>
    </row>
    <row r="15260" spans="1:3">
      <c r="A15260" t="s">
        <v>13</v>
      </c>
      <c r="B15260" s="5">
        <v>43970</v>
      </c>
      <c r="C15260">
        <v>183.63</v>
      </c>
    </row>
    <row r="15261" spans="1:3">
      <c r="A15261" t="s">
        <v>13</v>
      </c>
      <c r="B15261" s="5">
        <v>43971</v>
      </c>
      <c r="C15261">
        <v>185.66</v>
      </c>
    </row>
    <row r="15262" spans="1:3">
      <c r="A15262" t="s">
        <v>13</v>
      </c>
      <c r="B15262" s="5">
        <v>43972</v>
      </c>
      <c r="C15262">
        <v>183.43</v>
      </c>
    </row>
    <row r="15263" spans="1:3">
      <c r="A15263" t="s">
        <v>13</v>
      </c>
      <c r="B15263" s="5">
        <v>43973</v>
      </c>
      <c r="C15263">
        <v>183.51</v>
      </c>
    </row>
    <row r="15264" spans="1:3">
      <c r="A15264" t="s">
        <v>13</v>
      </c>
      <c r="B15264" s="5">
        <v>43977</v>
      </c>
      <c r="C15264">
        <v>181.57</v>
      </c>
    </row>
    <row r="15265" spans="1:3">
      <c r="A15265" t="s">
        <v>13</v>
      </c>
      <c r="B15265" s="5">
        <v>43978</v>
      </c>
      <c r="C15265">
        <v>181.81</v>
      </c>
    </row>
    <row r="15266" spans="1:3">
      <c r="A15266" t="s">
        <v>13</v>
      </c>
      <c r="B15266" s="5">
        <v>43979</v>
      </c>
      <c r="C15266">
        <v>181.4</v>
      </c>
    </row>
    <row r="15267" spans="1:3">
      <c r="A15267" t="s">
        <v>13</v>
      </c>
      <c r="B15267" s="5">
        <v>43980</v>
      </c>
      <c r="C15267">
        <v>183.25</v>
      </c>
    </row>
    <row r="15268" spans="1:3">
      <c r="A15268" t="s">
        <v>13</v>
      </c>
      <c r="B15268" s="5">
        <v>43983</v>
      </c>
      <c r="C15268">
        <v>182.83</v>
      </c>
    </row>
    <row r="15269" spans="1:3">
      <c r="A15269" t="s">
        <v>13</v>
      </c>
      <c r="B15269" s="5">
        <v>43984</v>
      </c>
      <c r="C15269">
        <v>184.91</v>
      </c>
    </row>
    <row r="15270" spans="1:3">
      <c r="A15270" t="s">
        <v>13</v>
      </c>
      <c r="B15270" s="5">
        <v>43985</v>
      </c>
      <c r="C15270">
        <v>185.36</v>
      </c>
    </row>
    <row r="15271" spans="1:3">
      <c r="A15271" t="s">
        <v>13</v>
      </c>
      <c r="B15271" s="5">
        <v>43986</v>
      </c>
      <c r="C15271">
        <v>182.92</v>
      </c>
    </row>
    <row r="15272" spans="1:3">
      <c r="A15272" t="s">
        <v>13</v>
      </c>
      <c r="B15272" s="5">
        <v>43987</v>
      </c>
      <c r="C15272">
        <v>187.2</v>
      </c>
    </row>
    <row r="15273" spans="1:3">
      <c r="A15273" t="s">
        <v>13</v>
      </c>
      <c r="B15273" s="5">
        <v>43990</v>
      </c>
      <c r="C15273">
        <v>188.36</v>
      </c>
    </row>
    <row r="15274" spans="1:3">
      <c r="A15274" t="s">
        <v>13</v>
      </c>
      <c r="B15274" s="5">
        <v>43991</v>
      </c>
      <c r="C15274">
        <v>189.8</v>
      </c>
    </row>
    <row r="15275" spans="1:3">
      <c r="A15275" t="s">
        <v>13</v>
      </c>
      <c r="B15275" s="5">
        <v>43992</v>
      </c>
      <c r="C15275">
        <v>196.84</v>
      </c>
    </row>
    <row r="15276" spans="1:3">
      <c r="A15276" t="s">
        <v>13</v>
      </c>
      <c r="B15276" s="5">
        <v>43993</v>
      </c>
      <c r="C15276">
        <v>186.27</v>
      </c>
    </row>
    <row r="15277" spans="1:3">
      <c r="A15277" t="s">
        <v>13</v>
      </c>
      <c r="B15277" s="5">
        <v>43994</v>
      </c>
      <c r="C15277">
        <v>187.74</v>
      </c>
    </row>
    <row r="15278" spans="1:3">
      <c r="A15278" t="s">
        <v>13</v>
      </c>
      <c r="B15278" s="5">
        <v>43997</v>
      </c>
      <c r="C15278">
        <v>188.94</v>
      </c>
    </row>
    <row r="15279" spans="1:3">
      <c r="A15279" t="s">
        <v>13</v>
      </c>
      <c r="B15279" s="5">
        <v>43998</v>
      </c>
      <c r="C15279">
        <v>193.57</v>
      </c>
    </row>
    <row r="15280" spans="1:3">
      <c r="A15280" t="s">
        <v>13</v>
      </c>
      <c r="B15280" s="5">
        <v>43999</v>
      </c>
      <c r="C15280">
        <v>194.24</v>
      </c>
    </row>
    <row r="15281" spans="1:3">
      <c r="A15281" t="s">
        <v>13</v>
      </c>
      <c r="B15281" s="5">
        <v>44000</v>
      </c>
      <c r="C15281">
        <v>196.32</v>
      </c>
    </row>
    <row r="15282" spans="1:3">
      <c r="A15282" t="s">
        <v>13</v>
      </c>
      <c r="B15282" s="5">
        <v>44001</v>
      </c>
      <c r="C15282">
        <v>195.15</v>
      </c>
    </row>
    <row r="15283" spans="1:3">
      <c r="A15283" t="s">
        <v>13</v>
      </c>
      <c r="B15283" s="5">
        <v>44004</v>
      </c>
      <c r="C15283">
        <v>200.57</v>
      </c>
    </row>
    <row r="15284" spans="1:3">
      <c r="A15284" t="s">
        <v>13</v>
      </c>
      <c r="B15284" s="5">
        <v>44005</v>
      </c>
      <c r="C15284">
        <v>201.91</v>
      </c>
    </row>
    <row r="15285" spans="1:3">
      <c r="A15285" t="s">
        <v>13</v>
      </c>
      <c r="B15285" s="5">
        <v>44006</v>
      </c>
      <c r="C15285">
        <v>197.84</v>
      </c>
    </row>
    <row r="15286" spans="1:3">
      <c r="A15286" t="s">
        <v>13</v>
      </c>
      <c r="B15286" s="5">
        <v>44007</v>
      </c>
      <c r="C15286">
        <v>200.34</v>
      </c>
    </row>
    <row r="15287" spans="1:3">
      <c r="A15287" t="s">
        <v>13</v>
      </c>
      <c r="B15287" s="5">
        <v>44008</v>
      </c>
      <c r="C15287">
        <v>196.33</v>
      </c>
    </row>
    <row r="15288" spans="1:3">
      <c r="A15288" t="s">
        <v>13</v>
      </c>
      <c r="B15288" s="5">
        <v>44011</v>
      </c>
      <c r="C15288">
        <v>198.44</v>
      </c>
    </row>
    <row r="15289" spans="1:3">
      <c r="A15289" t="s">
        <v>13</v>
      </c>
      <c r="B15289" s="5">
        <v>44012</v>
      </c>
      <c r="C15289">
        <v>203.51</v>
      </c>
    </row>
    <row r="15290" spans="1:3">
      <c r="A15290" t="s">
        <v>13</v>
      </c>
      <c r="B15290" s="5">
        <v>44013</v>
      </c>
      <c r="C15290">
        <v>204.7</v>
      </c>
    </row>
    <row r="15291" spans="1:3">
      <c r="A15291" t="s">
        <v>13</v>
      </c>
      <c r="B15291" s="5">
        <v>44014</v>
      </c>
      <c r="C15291">
        <v>206.26</v>
      </c>
    </row>
    <row r="15292" spans="1:3">
      <c r="A15292" t="s">
        <v>13</v>
      </c>
      <c r="B15292" s="5">
        <v>44018</v>
      </c>
      <c r="C15292">
        <v>210.7</v>
      </c>
    </row>
    <row r="15293" spans="1:3">
      <c r="A15293" t="s">
        <v>13</v>
      </c>
      <c r="B15293" s="5">
        <v>44019</v>
      </c>
      <c r="C15293">
        <v>208.25</v>
      </c>
    </row>
    <row r="15294" spans="1:3">
      <c r="A15294" t="s">
        <v>13</v>
      </c>
      <c r="B15294" s="5">
        <v>44020</v>
      </c>
      <c r="C15294">
        <v>212.83</v>
      </c>
    </row>
    <row r="15295" spans="1:3">
      <c r="A15295" t="s">
        <v>13</v>
      </c>
      <c r="B15295" s="5">
        <v>44021</v>
      </c>
      <c r="C15295">
        <v>214.32</v>
      </c>
    </row>
    <row r="15296" spans="1:3">
      <c r="A15296" t="s">
        <v>13</v>
      </c>
      <c r="B15296" s="5">
        <v>44022</v>
      </c>
      <c r="C15296">
        <v>213.67</v>
      </c>
    </row>
    <row r="15297" spans="1:3">
      <c r="A15297" t="s">
        <v>13</v>
      </c>
      <c r="B15297" s="5">
        <v>44025</v>
      </c>
      <c r="C15297">
        <v>207.07</v>
      </c>
    </row>
    <row r="15298" spans="1:3">
      <c r="A15298" t="s">
        <v>13</v>
      </c>
      <c r="B15298" s="5">
        <v>44026</v>
      </c>
      <c r="C15298">
        <v>208.35</v>
      </c>
    </row>
    <row r="15299" spans="1:3">
      <c r="A15299" t="s">
        <v>13</v>
      </c>
      <c r="B15299" s="5">
        <v>44027</v>
      </c>
      <c r="C15299">
        <v>208.04</v>
      </c>
    </row>
    <row r="15300" spans="1:3">
      <c r="A15300" t="s">
        <v>13</v>
      </c>
      <c r="B15300" s="5">
        <v>44028</v>
      </c>
      <c r="C15300">
        <v>203.92</v>
      </c>
    </row>
    <row r="15301" spans="1:3">
      <c r="A15301" t="s">
        <v>13</v>
      </c>
      <c r="B15301" s="5">
        <v>44029</v>
      </c>
      <c r="C15301">
        <v>202.88</v>
      </c>
    </row>
    <row r="15302" spans="1:3">
      <c r="A15302" t="s">
        <v>13</v>
      </c>
      <c r="B15302" s="5">
        <v>44032</v>
      </c>
      <c r="C15302">
        <v>211.6</v>
      </c>
    </row>
    <row r="15303" spans="1:3">
      <c r="A15303" t="s">
        <v>13</v>
      </c>
      <c r="B15303" s="5">
        <v>44033</v>
      </c>
      <c r="C15303">
        <v>208.75</v>
      </c>
    </row>
    <row r="15304" spans="1:3">
      <c r="A15304" t="s">
        <v>13</v>
      </c>
      <c r="B15304" s="5">
        <v>44034</v>
      </c>
      <c r="C15304">
        <v>211.75</v>
      </c>
    </row>
    <row r="15305" spans="1:3">
      <c r="A15305" t="s">
        <v>13</v>
      </c>
      <c r="B15305" s="5">
        <v>44035</v>
      </c>
      <c r="C15305">
        <v>202.54</v>
      </c>
    </row>
    <row r="15306" spans="1:3">
      <c r="A15306" t="s">
        <v>13</v>
      </c>
      <c r="B15306" s="5">
        <v>44036</v>
      </c>
      <c r="C15306">
        <v>201.3</v>
      </c>
    </row>
    <row r="15307" spans="1:3">
      <c r="A15307" t="s">
        <v>13</v>
      </c>
      <c r="B15307" s="5">
        <v>44039</v>
      </c>
      <c r="C15307">
        <v>203.85</v>
      </c>
    </row>
    <row r="15308" spans="1:3">
      <c r="A15308" t="s">
        <v>13</v>
      </c>
      <c r="B15308" s="5">
        <v>44040</v>
      </c>
      <c r="C15308">
        <v>202.02</v>
      </c>
    </row>
    <row r="15309" spans="1:3">
      <c r="A15309" t="s">
        <v>13</v>
      </c>
      <c r="B15309" s="5">
        <v>44041</v>
      </c>
      <c r="C15309">
        <v>204.06</v>
      </c>
    </row>
    <row r="15310" spans="1:3">
      <c r="A15310" t="s">
        <v>13</v>
      </c>
      <c r="B15310" s="5">
        <v>44042</v>
      </c>
      <c r="C15310">
        <v>203.9</v>
      </c>
    </row>
    <row r="15311" spans="1:3">
      <c r="A15311" t="s">
        <v>13</v>
      </c>
      <c r="B15311" s="5">
        <v>44043</v>
      </c>
      <c r="C15311">
        <v>205.01</v>
      </c>
    </row>
    <row r="15312" spans="1:3">
      <c r="A15312" t="s">
        <v>13</v>
      </c>
      <c r="B15312" s="5">
        <v>44046</v>
      </c>
      <c r="C15312">
        <v>216.54</v>
      </c>
    </row>
    <row r="15313" spans="1:3">
      <c r="A15313" t="s">
        <v>13</v>
      </c>
      <c r="B15313" s="5">
        <v>44047</v>
      </c>
      <c r="C15313">
        <v>213.29</v>
      </c>
    </row>
    <row r="15314" spans="1:3">
      <c r="A15314" t="s">
        <v>13</v>
      </c>
      <c r="B15314" s="5">
        <v>44048</v>
      </c>
      <c r="C15314">
        <v>212.94</v>
      </c>
    </row>
    <row r="15315" spans="1:3">
      <c r="A15315" t="s">
        <v>13</v>
      </c>
      <c r="B15315" s="5">
        <v>44049</v>
      </c>
      <c r="C15315">
        <v>216.35</v>
      </c>
    </row>
    <row r="15316" spans="1:3">
      <c r="A15316" t="s">
        <v>13</v>
      </c>
      <c r="B15316" s="5">
        <v>44050</v>
      </c>
      <c r="C15316">
        <v>212.48</v>
      </c>
    </row>
    <row r="15317" spans="1:3">
      <c r="A15317" t="s">
        <v>13</v>
      </c>
      <c r="B15317" s="5">
        <v>44053</v>
      </c>
      <c r="C15317">
        <v>208.25</v>
      </c>
    </row>
    <row r="15318" spans="1:3">
      <c r="A15318" t="s">
        <v>13</v>
      </c>
      <c r="B15318" s="5">
        <v>44054</v>
      </c>
      <c r="C15318">
        <v>203.38</v>
      </c>
    </row>
    <row r="15319" spans="1:3">
      <c r="A15319" t="s">
        <v>13</v>
      </c>
      <c r="B15319" s="5">
        <v>44055</v>
      </c>
      <c r="C15319">
        <v>209.19</v>
      </c>
    </row>
    <row r="15320" spans="1:3">
      <c r="A15320" t="s">
        <v>13</v>
      </c>
      <c r="B15320" s="5">
        <v>44056</v>
      </c>
      <c r="C15320">
        <v>208.7</v>
      </c>
    </row>
    <row r="15321" spans="1:3">
      <c r="A15321" t="s">
        <v>13</v>
      </c>
      <c r="B15321" s="5">
        <v>44057</v>
      </c>
      <c r="C15321">
        <v>208.9</v>
      </c>
    </row>
    <row r="15322" spans="1:3">
      <c r="A15322" t="s">
        <v>13</v>
      </c>
      <c r="B15322" s="5">
        <v>44060</v>
      </c>
      <c r="C15322">
        <v>210.28</v>
      </c>
    </row>
    <row r="15323" spans="1:3">
      <c r="A15323" t="s">
        <v>13</v>
      </c>
      <c r="B15323" s="5">
        <v>44061</v>
      </c>
      <c r="C15323">
        <v>211.49</v>
      </c>
    </row>
    <row r="15324" spans="1:3">
      <c r="A15324" t="s">
        <v>13</v>
      </c>
      <c r="B15324" s="5">
        <v>44062</v>
      </c>
      <c r="C15324">
        <v>209.7</v>
      </c>
    </row>
    <row r="15325" spans="1:3">
      <c r="A15325" t="s">
        <v>13</v>
      </c>
      <c r="B15325" s="5">
        <v>44063</v>
      </c>
      <c r="C15325">
        <v>214.58</v>
      </c>
    </row>
    <row r="15326" spans="1:3">
      <c r="A15326" t="s">
        <v>13</v>
      </c>
      <c r="B15326" s="5">
        <v>44064</v>
      </c>
      <c r="C15326">
        <v>213.02</v>
      </c>
    </row>
    <row r="15327" spans="1:3">
      <c r="A15327" t="s">
        <v>13</v>
      </c>
      <c r="B15327" s="5">
        <v>44067</v>
      </c>
      <c r="C15327">
        <v>213.69</v>
      </c>
    </row>
    <row r="15328" spans="1:3">
      <c r="A15328" t="s">
        <v>13</v>
      </c>
      <c r="B15328" s="5">
        <v>44068</v>
      </c>
      <c r="C15328">
        <v>216.47</v>
      </c>
    </row>
    <row r="15329" spans="1:3">
      <c r="A15329" t="s">
        <v>13</v>
      </c>
      <c r="B15329" s="5">
        <v>44069</v>
      </c>
      <c r="C15329">
        <v>221.15</v>
      </c>
    </row>
    <row r="15330" spans="1:3">
      <c r="A15330" t="s">
        <v>13</v>
      </c>
      <c r="B15330" s="5">
        <v>44070</v>
      </c>
      <c r="C15330">
        <v>226.58</v>
      </c>
    </row>
    <row r="15331" spans="1:3">
      <c r="A15331" t="s">
        <v>13</v>
      </c>
      <c r="B15331" s="5">
        <v>44071</v>
      </c>
      <c r="C15331">
        <v>228.91</v>
      </c>
    </row>
    <row r="15332" spans="1:3">
      <c r="A15332" t="s">
        <v>13</v>
      </c>
      <c r="B15332" s="5">
        <v>44074</v>
      </c>
      <c r="C15332">
        <v>225.53</v>
      </c>
    </row>
    <row r="15333" spans="1:3">
      <c r="A15333" t="s">
        <v>13</v>
      </c>
      <c r="B15333" s="5">
        <v>44075</v>
      </c>
      <c r="C15333">
        <v>227.27</v>
      </c>
    </row>
    <row r="15334" spans="1:3">
      <c r="A15334" t="s">
        <v>13</v>
      </c>
      <c r="B15334" s="5">
        <v>44076</v>
      </c>
      <c r="C15334">
        <v>231.65</v>
      </c>
    </row>
    <row r="15335" spans="1:3">
      <c r="A15335" t="s">
        <v>13</v>
      </c>
      <c r="B15335" s="5">
        <v>44077</v>
      </c>
      <c r="C15335">
        <v>217.3</v>
      </c>
    </row>
    <row r="15336" spans="1:3">
      <c r="A15336" t="s">
        <v>13</v>
      </c>
      <c r="B15336" s="5">
        <v>44078</v>
      </c>
      <c r="C15336">
        <v>214.25</v>
      </c>
    </row>
    <row r="15337" spans="1:3">
      <c r="A15337" t="s">
        <v>13</v>
      </c>
      <c r="B15337" s="5">
        <v>44082</v>
      </c>
      <c r="C15337">
        <v>202.66</v>
      </c>
    </row>
    <row r="15338" spans="1:3">
      <c r="A15338" t="s">
        <v>13</v>
      </c>
      <c r="B15338" s="5">
        <v>44083</v>
      </c>
      <c r="C15338">
        <v>211.29</v>
      </c>
    </row>
    <row r="15339" spans="1:3">
      <c r="A15339" t="s">
        <v>13</v>
      </c>
      <c r="B15339" s="5">
        <v>44084</v>
      </c>
      <c r="C15339">
        <v>205.37</v>
      </c>
    </row>
    <row r="15340" spans="1:3">
      <c r="A15340" t="s">
        <v>13</v>
      </c>
      <c r="B15340" s="5">
        <v>44085</v>
      </c>
      <c r="C15340">
        <v>204.03</v>
      </c>
    </row>
    <row r="15341" spans="1:3">
      <c r="A15341" t="s">
        <v>13</v>
      </c>
      <c r="B15341" s="5">
        <v>44088</v>
      </c>
      <c r="C15341">
        <v>205.41</v>
      </c>
    </row>
    <row r="15342" spans="1:3">
      <c r="A15342" t="s">
        <v>13</v>
      </c>
      <c r="B15342" s="5">
        <v>44089</v>
      </c>
      <c r="C15342">
        <v>208.78</v>
      </c>
    </row>
    <row r="15343" spans="1:3">
      <c r="A15343" t="s">
        <v>13</v>
      </c>
      <c r="B15343" s="5">
        <v>44090</v>
      </c>
      <c r="C15343">
        <v>205.05</v>
      </c>
    </row>
    <row r="15344" spans="1:3">
      <c r="A15344" t="s">
        <v>13</v>
      </c>
      <c r="B15344" s="5">
        <v>44091</v>
      </c>
      <c r="C15344">
        <v>202.91</v>
      </c>
    </row>
    <row r="15345" spans="1:3">
      <c r="A15345" t="s">
        <v>13</v>
      </c>
      <c r="B15345" s="5">
        <v>44092</v>
      </c>
      <c r="C15345">
        <v>200.39</v>
      </c>
    </row>
    <row r="15346" spans="1:3">
      <c r="A15346" t="s">
        <v>13</v>
      </c>
      <c r="B15346" s="5">
        <v>44095</v>
      </c>
      <c r="C15346">
        <v>202.54</v>
      </c>
    </row>
    <row r="15347" spans="1:3">
      <c r="A15347" t="s">
        <v>13</v>
      </c>
      <c r="B15347" s="5">
        <v>44096</v>
      </c>
      <c r="C15347">
        <v>207.42</v>
      </c>
    </row>
    <row r="15348" spans="1:3">
      <c r="A15348" t="s">
        <v>13</v>
      </c>
      <c r="B15348" s="5">
        <v>44097</v>
      </c>
      <c r="C15348">
        <v>200.59</v>
      </c>
    </row>
    <row r="15349" spans="1:3">
      <c r="A15349" t="s">
        <v>13</v>
      </c>
      <c r="B15349" s="5">
        <v>44098</v>
      </c>
      <c r="C15349">
        <v>203.19</v>
      </c>
    </row>
    <row r="15350" spans="1:3">
      <c r="A15350" t="s">
        <v>13</v>
      </c>
      <c r="B15350" s="5">
        <v>44099</v>
      </c>
      <c r="C15350">
        <v>207.82</v>
      </c>
    </row>
    <row r="15351" spans="1:3">
      <c r="A15351" t="s">
        <v>13</v>
      </c>
      <c r="B15351" s="5">
        <v>44102</v>
      </c>
      <c r="C15351">
        <v>209.44</v>
      </c>
    </row>
    <row r="15352" spans="1:3">
      <c r="A15352" t="s">
        <v>13</v>
      </c>
      <c r="B15352" s="5">
        <v>44103</v>
      </c>
      <c r="C15352">
        <v>207.26</v>
      </c>
    </row>
    <row r="15353" spans="1:3">
      <c r="A15353" t="s">
        <v>13</v>
      </c>
      <c r="B15353" s="5">
        <v>44104</v>
      </c>
      <c r="C15353">
        <v>210.33</v>
      </c>
    </row>
    <row r="15354" spans="1:3">
      <c r="A15354" t="s">
        <v>13</v>
      </c>
      <c r="B15354" s="5">
        <v>44105</v>
      </c>
      <c r="C15354">
        <v>212.46</v>
      </c>
    </row>
    <row r="15355" spans="1:3">
      <c r="A15355" t="s">
        <v>13</v>
      </c>
      <c r="B15355" s="5">
        <v>44106</v>
      </c>
      <c r="C15355">
        <v>206.19</v>
      </c>
    </row>
    <row r="15356" spans="1:3">
      <c r="A15356" t="s">
        <v>13</v>
      </c>
      <c r="B15356" s="5">
        <v>44109</v>
      </c>
      <c r="C15356">
        <v>210.38</v>
      </c>
    </row>
    <row r="15357" spans="1:3">
      <c r="A15357" t="s">
        <v>13</v>
      </c>
      <c r="B15357" s="5">
        <v>44110</v>
      </c>
      <c r="C15357">
        <v>205.91</v>
      </c>
    </row>
    <row r="15358" spans="1:3">
      <c r="A15358" t="s">
        <v>13</v>
      </c>
      <c r="B15358" s="5">
        <v>44111</v>
      </c>
      <c r="C15358">
        <v>209.83</v>
      </c>
    </row>
    <row r="15359" spans="1:3">
      <c r="A15359" t="s">
        <v>13</v>
      </c>
      <c r="B15359" s="5">
        <v>44112</v>
      </c>
      <c r="C15359">
        <v>210.58</v>
      </c>
    </row>
    <row r="15360" spans="1:3">
      <c r="A15360" t="s">
        <v>13</v>
      </c>
      <c r="B15360" s="5">
        <v>44113</v>
      </c>
      <c r="C15360">
        <v>215.81</v>
      </c>
    </row>
    <row r="15361" spans="1:3">
      <c r="A15361" t="s">
        <v>13</v>
      </c>
      <c r="B15361" s="5">
        <v>44116</v>
      </c>
      <c r="C15361">
        <v>221.4</v>
      </c>
    </row>
    <row r="15362" spans="1:3">
      <c r="A15362" t="s">
        <v>13</v>
      </c>
      <c r="B15362" s="5">
        <v>44117</v>
      </c>
      <c r="C15362">
        <v>222.86</v>
      </c>
    </row>
    <row r="15363" spans="1:3">
      <c r="A15363" t="s">
        <v>13</v>
      </c>
      <c r="B15363" s="5">
        <v>44118</v>
      </c>
      <c r="C15363">
        <v>220.86</v>
      </c>
    </row>
    <row r="15364" spans="1:3">
      <c r="A15364" t="s">
        <v>13</v>
      </c>
      <c r="B15364" s="5">
        <v>44119</v>
      </c>
      <c r="C15364">
        <v>219.66</v>
      </c>
    </row>
    <row r="15365" spans="1:3">
      <c r="A15365" t="s">
        <v>13</v>
      </c>
      <c r="B15365" s="5">
        <v>44120</v>
      </c>
      <c r="C15365">
        <v>219.66</v>
      </c>
    </row>
    <row r="15366" spans="1:3">
      <c r="A15366" t="s">
        <v>13</v>
      </c>
      <c r="B15366" s="5">
        <v>44123</v>
      </c>
      <c r="C15366">
        <v>214.22</v>
      </c>
    </row>
    <row r="15367" spans="1:3">
      <c r="A15367" t="s">
        <v>13</v>
      </c>
      <c r="B15367" s="5">
        <v>44124</v>
      </c>
      <c r="C15367">
        <v>214.65</v>
      </c>
    </row>
    <row r="15368" spans="1:3">
      <c r="A15368" t="s">
        <v>13</v>
      </c>
      <c r="B15368" s="5">
        <v>44125</v>
      </c>
      <c r="C15368">
        <v>214.8</v>
      </c>
    </row>
    <row r="15369" spans="1:3">
      <c r="A15369" t="s">
        <v>13</v>
      </c>
      <c r="B15369" s="5">
        <v>44126</v>
      </c>
      <c r="C15369">
        <v>214.89</v>
      </c>
    </row>
    <row r="15370" spans="1:3">
      <c r="A15370" t="s">
        <v>13</v>
      </c>
      <c r="B15370" s="5">
        <v>44127</v>
      </c>
      <c r="C15370">
        <v>216.23</v>
      </c>
    </row>
    <row r="15371" spans="1:3">
      <c r="A15371" t="s">
        <v>13</v>
      </c>
      <c r="B15371" s="5">
        <v>44130</v>
      </c>
      <c r="C15371">
        <v>210.08</v>
      </c>
    </row>
    <row r="15372" spans="1:3">
      <c r="A15372" t="s">
        <v>13</v>
      </c>
      <c r="B15372" s="5">
        <v>44131</v>
      </c>
      <c r="C15372">
        <v>213.25</v>
      </c>
    </row>
    <row r="15373" spans="1:3">
      <c r="A15373" t="s">
        <v>13</v>
      </c>
      <c r="B15373" s="5">
        <v>44132</v>
      </c>
      <c r="C15373">
        <v>202.68</v>
      </c>
    </row>
    <row r="15374" spans="1:3">
      <c r="A15374" t="s">
        <v>13</v>
      </c>
      <c r="B15374" s="5">
        <v>44133</v>
      </c>
      <c r="C15374">
        <v>204.72</v>
      </c>
    </row>
    <row r="15375" spans="1:3">
      <c r="A15375" t="s">
        <v>13</v>
      </c>
      <c r="B15375" s="5">
        <v>44134</v>
      </c>
      <c r="C15375">
        <v>202.47</v>
      </c>
    </row>
    <row r="15376" spans="1:3">
      <c r="A15376" t="s">
        <v>13</v>
      </c>
      <c r="B15376" s="5">
        <v>44137</v>
      </c>
      <c r="C15376">
        <v>202.33</v>
      </c>
    </row>
    <row r="15377" spans="1:3">
      <c r="A15377" t="s">
        <v>13</v>
      </c>
      <c r="B15377" s="5">
        <v>44138</v>
      </c>
      <c r="C15377">
        <v>206.43</v>
      </c>
    </row>
    <row r="15378" spans="1:3">
      <c r="A15378" t="s">
        <v>13</v>
      </c>
      <c r="B15378" s="5">
        <v>44139</v>
      </c>
      <c r="C15378">
        <v>216.39</v>
      </c>
    </row>
    <row r="15379" spans="1:3">
      <c r="A15379" t="s">
        <v>13</v>
      </c>
      <c r="B15379" s="5">
        <v>44140</v>
      </c>
      <c r="C15379">
        <v>223.29</v>
      </c>
    </row>
    <row r="15380" spans="1:3">
      <c r="A15380" t="s">
        <v>13</v>
      </c>
      <c r="B15380" s="5">
        <v>44141</v>
      </c>
      <c r="C15380">
        <v>223.72</v>
      </c>
    </row>
    <row r="15381" spans="1:3">
      <c r="A15381" t="s">
        <v>13</v>
      </c>
      <c r="B15381" s="5">
        <v>44144</v>
      </c>
      <c r="C15381">
        <v>218.39</v>
      </c>
    </row>
    <row r="15382" spans="1:3">
      <c r="A15382" t="s">
        <v>13</v>
      </c>
      <c r="B15382" s="5">
        <v>44145</v>
      </c>
      <c r="C15382">
        <v>211.01</v>
      </c>
    </row>
    <row r="15383" spans="1:3">
      <c r="A15383" t="s">
        <v>13</v>
      </c>
      <c r="B15383" s="5">
        <v>44146</v>
      </c>
      <c r="C15383">
        <v>216.55</v>
      </c>
    </row>
    <row r="15384" spans="1:3">
      <c r="A15384" t="s">
        <v>13</v>
      </c>
      <c r="B15384" s="5">
        <v>44147</v>
      </c>
      <c r="C15384">
        <v>215.44</v>
      </c>
    </row>
    <row r="15385" spans="1:3">
      <c r="A15385" t="s">
        <v>13</v>
      </c>
      <c r="B15385" s="5">
        <v>44148</v>
      </c>
      <c r="C15385">
        <v>216.51</v>
      </c>
    </row>
    <row r="15386" spans="1:3">
      <c r="A15386" t="s">
        <v>13</v>
      </c>
      <c r="B15386" s="5">
        <v>44151</v>
      </c>
      <c r="C15386">
        <v>217.23</v>
      </c>
    </row>
    <row r="15387" spans="1:3">
      <c r="A15387" t="s">
        <v>13</v>
      </c>
      <c r="B15387" s="5">
        <v>44152</v>
      </c>
      <c r="C15387">
        <v>214.46</v>
      </c>
    </row>
    <row r="15388" spans="1:3">
      <c r="A15388" t="s">
        <v>13</v>
      </c>
      <c r="B15388" s="5">
        <v>44153</v>
      </c>
      <c r="C15388">
        <v>211.08</v>
      </c>
    </row>
    <row r="15389" spans="1:3">
      <c r="A15389" t="s">
        <v>13</v>
      </c>
      <c r="B15389" s="5">
        <v>44154</v>
      </c>
      <c r="C15389">
        <v>212.42</v>
      </c>
    </row>
    <row r="15390" spans="1:3">
      <c r="A15390" t="s">
        <v>13</v>
      </c>
      <c r="B15390" s="5">
        <v>44155</v>
      </c>
      <c r="C15390">
        <v>210.39</v>
      </c>
    </row>
    <row r="15391" spans="1:3">
      <c r="A15391" t="s">
        <v>13</v>
      </c>
      <c r="B15391" s="5">
        <v>44158</v>
      </c>
      <c r="C15391">
        <v>210.11</v>
      </c>
    </row>
    <row r="15392" spans="1:3">
      <c r="A15392" t="s">
        <v>13</v>
      </c>
      <c r="B15392" s="5">
        <v>44159</v>
      </c>
      <c r="C15392">
        <v>213.86</v>
      </c>
    </row>
    <row r="15393" spans="1:3">
      <c r="A15393" t="s">
        <v>13</v>
      </c>
      <c r="B15393" s="5">
        <v>44160</v>
      </c>
      <c r="C15393">
        <v>213.87</v>
      </c>
    </row>
    <row r="15394" spans="1:3">
      <c r="A15394" t="s">
        <v>13</v>
      </c>
      <c r="B15394" s="5">
        <v>44162</v>
      </c>
      <c r="C15394">
        <v>215.23</v>
      </c>
    </row>
    <row r="15395" spans="1:3">
      <c r="A15395" t="s">
        <v>13</v>
      </c>
      <c r="B15395" s="5">
        <v>44165</v>
      </c>
      <c r="C15395">
        <v>214.07</v>
      </c>
    </row>
    <row r="15396" spans="1:3">
      <c r="A15396" t="s">
        <v>13</v>
      </c>
      <c r="B15396" s="5">
        <v>44166</v>
      </c>
      <c r="C15396">
        <v>216.21</v>
      </c>
    </row>
    <row r="15397" spans="1:3">
      <c r="A15397" t="s">
        <v>13</v>
      </c>
      <c r="B15397" s="5">
        <v>44167</v>
      </c>
      <c r="C15397">
        <v>215.37</v>
      </c>
    </row>
    <row r="15398" spans="1:3">
      <c r="A15398" t="s">
        <v>13</v>
      </c>
      <c r="B15398" s="5">
        <v>44168</v>
      </c>
      <c r="C15398">
        <v>214.24</v>
      </c>
    </row>
    <row r="15399" spans="1:3">
      <c r="A15399" t="s">
        <v>13</v>
      </c>
      <c r="B15399" s="5">
        <v>44169</v>
      </c>
      <c r="C15399">
        <v>214.36</v>
      </c>
    </row>
    <row r="15400" spans="1:3">
      <c r="A15400" t="s">
        <v>13</v>
      </c>
      <c r="B15400" s="5">
        <v>44172</v>
      </c>
      <c r="C15400">
        <v>214.29</v>
      </c>
    </row>
    <row r="15401" spans="1:3">
      <c r="A15401" t="s">
        <v>13</v>
      </c>
      <c r="B15401" s="5">
        <v>44173</v>
      </c>
      <c r="C15401">
        <v>216.01</v>
      </c>
    </row>
    <row r="15402" spans="1:3">
      <c r="A15402" t="s">
        <v>13</v>
      </c>
      <c r="B15402" s="5">
        <v>44174</v>
      </c>
      <c r="C15402">
        <v>211.8</v>
      </c>
    </row>
    <row r="15403" spans="1:3">
      <c r="A15403" t="s">
        <v>13</v>
      </c>
      <c r="B15403" s="5">
        <v>44175</v>
      </c>
      <c r="C15403">
        <v>210.52</v>
      </c>
    </row>
    <row r="15404" spans="1:3">
      <c r="A15404" t="s">
        <v>13</v>
      </c>
      <c r="B15404" s="5">
        <v>44176</v>
      </c>
      <c r="C15404">
        <v>213.26</v>
      </c>
    </row>
    <row r="15405" spans="1:3">
      <c r="A15405" t="s">
        <v>13</v>
      </c>
      <c r="B15405" s="5">
        <v>44179</v>
      </c>
      <c r="C15405">
        <v>214.2</v>
      </c>
    </row>
    <row r="15406" spans="1:3">
      <c r="A15406" t="s">
        <v>13</v>
      </c>
      <c r="B15406" s="5">
        <v>44180</v>
      </c>
      <c r="C15406">
        <v>214.13</v>
      </c>
    </row>
    <row r="15407" spans="1:3">
      <c r="A15407" t="s">
        <v>13</v>
      </c>
      <c r="B15407" s="5">
        <v>44181</v>
      </c>
      <c r="C15407">
        <v>219.28</v>
      </c>
    </row>
    <row r="15408" spans="1:3">
      <c r="A15408" t="s">
        <v>13</v>
      </c>
      <c r="B15408" s="5">
        <v>44182</v>
      </c>
      <c r="C15408">
        <v>219.42</v>
      </c>
    </row>
    <row r="15409" spans="1:3">
      <c r="A15409" t="s">
        <v>13</v>
      </c>
      <c r="B15409" s="5">
        <v>44183</v>
      </c>
      <c r="C15409">
        <v>218.59</v>
      </c>
    </row>
    <row r="15410" spans="1:3">
      <c r="A15410" t="s">
        <v>13</v>
      </c>
      <c r="B15410" s="5">
        <v>44186</v>
      </c>
      <c r="C15410">
        <v>222.59</v>
      </c>
    </row>
    <row r="15411" spans="1:3">
      <c r="A15411" t="s">
        <v>13</v>
      </c>
      <c r="B15411" s="5">
        <v>44187</v>
      </c>
      <c r="C15411">
        <v>223.94</v>
      </c>
    </row>
    <row r="15412" spans="1:3">
      <c r="A15412" t="s">
        <v>13</v>
      </c>
      <c r="B15412" s="5">
        <v>44188</v>
      </c>
      <c r="C15412">
        <v>221.02</v>
      </c>
    </row>
    <row r="15413" spans="1:3">
      <c r="A15413" t="s">
        <v>13</v>
      </c>
      <c r="B15413" s="5">
        <v>44189</v>
      </c>
      <c r="C15413">
        <v>222.75</v>
      </c>
    </row>
    <row r="15414" spans="1:3">
      <c r="A15414" t="s">
        <v>13</v>
      </c>
      <c r="B15414" s="5">
        <v>44193</v>
      </c>
      <c r="C15414">
        <v>224.96</v>
      </c>
    </row>
    <row r="15415" spans="1:3">
      <c r="A15415" t="s">
        <v>13</v>
      </c>
      <c r="B15415" s="5">
        <v>44194</v>
      </c>
      <c r="C15415">
        <v>224.15</v>
      </c>
    </row>
    <row r="15416" spans="1:3">
      <c r="A15416" t="s">
        <v>13</v>
      </c>
      <c r="B15416" s="5">
        <v>44195</v>
      </c>
      <c r="C15416">
        <v>221.68</v>
      </c>
    </row>
    <row r="15417" spans="1:3">
      <c r="A15417" t="s">
        <v>13</v>
      </c>
      <c r="B15417" s="5">
        <v>44196</v>
      </c>
      <c r="C15417">
        <v>222.42</v>
      </c>
    </row>
    <row r="15418" spans="1:3">
      <c r="A15418" t="s">
        <v>13</v>
      </c>
      <c r="B15418" s="5">
        <v>44200</v>
      </c>
      <c r="C15418">
        <v>217.69</v>
      </c>
    </row>
    <row r="15419" spans="1:3">
      <c r="A15419" t="s">
        <v>13</v>
      </c>
      <c r="B15419" s="5">
        <v>44201</v>
      </c>
      <c r="C15419">
        <v>217.9</v>
      </c>
    </row>
    <row r="15420" spans="1:3">
      <c r="A15420" t="s">
        <v>13</v>
      </c>
      <c r="B15420" s="5">
        <v>44202</v>
      </c>
      <c r="C15420">
        <v>212.25</v>
      </c>
    </row>
    <row r="15421" spans="1:3">
      <c r="A15421" t="s">
        <v>13</v>
      </c>
      <c r="B15421" s="5">
        <v>44203</v>
      </c>
      <c r="C15421">
        <v>218.29</v>
      </c>
    </row>
    <row r="15422" spans="1:3">
      <c r="A15422" t="s">
        <v>13</v>
      </c>
      <c r="B15422" s="5">
        <v>44204</v>
      </c>
      <c r="C15422">
        <v>219.62</v>
      </c>
    </row>
    <row r="15423" spans="1:3">
      <c r="A15423" t="s">
        <v>13</v>
      </c>
      <c r="B15423" s="5">
        <v>44207</v>
      </c>
      <c r="C15423">
        <v>217.49</v>
      </c>
    </row>
    <row r="15424" spans="1:3">
      <c r="A15424" t="s">
        <v>13</v>
      </c>
      <c r="B15424" s="5">
        <v>44208</v>
      </c>
      <c r="C15424">
        <v>214.93</v>
      </c>
    </row>
    <row r="15425" spans="1:3">
      <c r="A15425" t="s">
        <v>13</v>
      </c>
      <c r="B15425" s="5">
        <v>44209</v>
      </c>
      <c r="C15425">
        <v>216.34</v>
      </c>
    </row>
    <row r="15426" spans="1:3">
      <c r="A15426" t="s">
        <v>13</v>
      </c>
      <c r="B15426" s="5">
        <v>44210</v>
      </c>
      <c r="C15426">
        <v>213.02</v>
      </c>
    </row>
    <row r="15427" spans="1:3">
      <c r="A15427" t="s">
        <v>13</v>
      </c>
      <c r="B15427" s="5">
        <v>44211</v>
      </c>
      <c r="C15427">
        <v>212.65</v>
      </c>
    </row>
    <row r="15428" spans="1:3">
      <c r="A15428" t="s">
        <v>13</v>
      </c>
      <c r="B15428" s="5">
        <v>44215</v>
      </c>
      <c r="C15428">
        <v>216.44</v>
      </c>
    </row>
    <row r="15429" spans="1:3">
      <c r="A15429" t="s">
        <v>13</v>
      </c>
      <c r="B15429" s="5">
        <v>44216</v>
      </c>
      <c r="C15429">
        <v>224.34</v>
      </c>
    </row>
    <row r="15430" spans="1:3">
      <c r="A15430" t="s">
        <v>13</v>
      </c>
      <c r="B15430" s="5">
        <v>44217</v>
      </c>
      <c r="C15430">
        <v>224.97</v>
      </c>
    </row>
    <row r="15431" spans="1:3">
      <c r="A15431" t="s">
        <v>13</v>
      </c>
      <c r="B15431" s="5">
        <v>44218</v>
      </c>
      <c r="C15431">
        <v>225.95</v>
      </c>
    </row>
    <row r="15432" spans="1:3">
      <c r="A15432" t="s">
        <v>13</v>
      </c>
      <c r="B15432" s="5">
        <v>44221</v>
      </c>
      <c r="C15432">
        <v>229.53</v>
      </c>
    </row>
    <row r="15433" spans="1:3">
      <c r="A15433" t="s">
        <v>13</v>
      </c>
      <c r="B15433" s="5">
        <v>44222</v>
      </c>
      <c r="C15433">
        <v>232.33</v>
      </c>
    </row>
    <row r="15434" spans="1:3">
      <c r="A15434" t="s">
        <v>13</v>
      </c>
      <c r="B15434" s="5">
        <v>44223</v>
      </c>
      <c r="C15434">
        <v>232.9</v>
      </c>
    </row>
    <row r="15435" spans="1:3">
      <c r="A15435" t="s">
        <v>13</v>
      </c>
      <c r="B15435" s="5">
        <v>44224</v>
      </c>
      <c r="C15435">
        <v>238.93</v>
      </c>
    </row>
    <row r="15436" spans="1:3">
      <c r="A15436" t="s">
        <v>13</v>
      </c>
      <c r="B15436" s="5">
        <v>44225</v>
      </c>
      <c r="C15436">
        <v>231.96</v>
      </c>
    </row>
    <row r="15437" spans="1:3">
      <c r="A15437" t="s">
        <v>13</v>
      </c>
      <c r="B15437" s="5">
        <v>44228</v>
      </c>
      <c r="C15437">
        <v>239.65</v>
      </c>
    </row>
    <row r="15438" spans="1:3">
      <c r="A15438" t="s">
        <v>13</v>
      </c>
      <c r="B15438" s="5">
        <v>44229</v>
      </c>
      <c r="C15438">
        <v>239.51</v>
      </c>
    </row>
    <row r="15439" spans="1:3">
      <c r="A15439" t="s">
        <v>13</v>
      </c>
      <c r="B15439" s="5">
        <v>44230</v>
      </c>
      <c r="C15439">
        <v>243</v>
      </c>
    </row>
    <row r="15440" spans="1:3">
      <c r="A15440" t="s">
        <v>13</v>
      </c>
      <c r="B15440" s="5">
        <v>44231</v>
      </c>
      <c r="C15440">
        <v>242.01</v>
      </c>
    </row>
    <row r="15441" spans="1:3">
      <c r="A15441" t="s">
        <v>13</v>
      </c>
      <c r="B15441" s="5">
        <v>44232</v>
      </c>
      <c r="C15441">
        <v>242.2</v>
      </c>
    </row>
    <row r="15442" spans="1:3">
      <c r="A15442" t="s">
        <v>13</v>
      </c>
      <c r="B15442" s="5">
        <v>44235</v>
      </c>
      <c r="C15442">
        <v>242.47</v>
      </c>
    </row>
    <row r="15443" spans="1:3">
      <c r="A15443" t="s">
        <v>13</v>
      </c>
      <c r="B15443" s="5">
        <v>44236</v>
      </c>
      <c r="C15443">
        <v>243.77</v>
      </c>
    </row>
    <row r="15444" spans="1:3">
      <c r="A15444" t="s">
        <v>13</v>
      </c>
      <c r="B15444" s="5">
        <v>44237</v>
      </c>
      <c r="C15444">
        <v>242.82</v>
      </c>
    </row>
    <row r="15445" spans="1:3">
      <c r="A15445" t="s">
        <v>13</v>
      </c>
      <c r="B15445" s="5">
        <v>44238</v>
      </c>
      <c r="C15445">
        <v>244.49</v>
      </c>
    </row>
    <row r="15446" spans="1:3">
      <c r="A15446" t="s">
        <v>13</v>
      </c>
      <c r="B15446" s="5">
        <v>44239</v>
      </c>
      <c r="C15446">
        <v>244.99</v>
      </c>
    </row>
    <row r="15447" spans="1:3">
      <c r="A15447" t="s">
        <v>13</v>
      </c>
      <c r="B15447" s="5">
        <v>44243</v>
      </c>
      <c r="C15447">
        <v>243.7</v>
      </c>
    </row>
    <row r="15448" spans="1:3">
      <c r="A15448" t="s">
        <v>13</v>
      </c>
      <c r="B15448" s="5">
        <v>44244</v>
      </c>
      <c r="C15448">
        <v>244.2</v>
      </c>
    </row>
    <row r="15449" spans="1:3">
      <c r="A15449" t="s">
        <v>13</v>
      </c>
      <c r="B15449" s="5">
        <v>44245</v>
      </c>
      <c r="C15449">
        <v>243.79</v>
      </c>
    </row>
    <row r="15450" spans="1:3">
      <c r="A15450" t="s">
        <v>13</v>
      </c>
      <c r="B15450" s="5">
        <v>44246</v>
      </c>
      <c r="C15450">
        <v>240.97</v>
      </c>
    </row>
    <row r="15451" spans="1:3">
      <c r="A15451" t="s">
        <v>13</v>
      </c>
      <c r="B15451" s="5">
        <v>44249</v>
      </c>
      <c r="C15451">
        <v>234.51</v>
      </c>
    </row>
    <row r="15452" spans="1:3">
      <c r="A15452" t="s">
        <v>13</v>
      </c>
      <c r="B15452" s="5">
        <v>44250</v>
      </c>
      <c r="C15452">
        <v>233.27</v>
      </c>
    </row>
    <row r="15453" spans="1:3">
      <c r="A15453" t="s">
        <v>13</v>
      </c>
      <c r="B15453" s="5">
        <v>44251</v>
      </c>
      <c r="C15453">
        <v>234.55</v>
      </c>
    </row>
    <row r="15454" spans="1:3">
      <c r="A15454" t="s">
        <v>13</v>
      </c>
      <c r="B15454" s="5">
        <v>44252</v>
      </c>
      <c r="C15454">
        <v>228.99</v>
      </c>
    </row>
    <row r="15455" spans="1:3">
      <c r="A15455" t="s">
        <v>13</v>
      </c>
      <c r="B15455" s="5">
        <v>44253</v>
      </c>
      <c r="C15455">
        <v>232.38</v>
      </c>
    </row>
    <row r="15456" spans="1:3">
      <c r="A15456" t="s">
        <v>13</v>
      </c>
      <c r="B15456" s="5">
        <v>44256</v>
      </c>
      <c r="C15456">
        <v>236.94</v>
      </c>
    </row>
    <row r="15457" spans="1:3">
      <c r="A15457" t="s">
        <v>13</v>
      </c>
      <c r="B15457" s="5">
        <v>44257</v>
      </c>
      <c r="C15457">
        <v>233.87</v>
      </c>
    </row>
    <row r="15458" spans="1:3">
      <c r="A15458" t="s">
        <v>13</v>
      </c>
      <c r="B15458" s="5">
        <v>44258</v>
      </c>
      <c r="C15458">
        <v>227.56</v>
      </c>
    </row>
    <row r="15459" spans="1:3">
      <c r="A15459" t="s">
        <v>13</v>
      </c>
      <c r="B15459" s="5">
        <v>44259</v>
      </c>
      <c r="C15459">
        <v>226.73</v>
      </c>
    </row>
    <row r="15460" spans="1:3">
      <c r="A15460" t="s">
        <v>13</v>
      </c>
      <c r="B15460" s="5">
        <v>44260</v>
      </c>
      <c r="C15460">
        <v>231.6</v>
      </c>
    </row>
    <row r="15461" spans="1:3">
      <c r="A15461" t="s">
        <v>13</v>
      </c>
      <c r="B15461" s="5">
        <v>44263</v>
      </c>
      <c r="C15461">
        <v>227.39</v>
      </c>
    </row>
    <row r="15462" spans="1:3">
      <c r="A15462" t="s">
        <v>13</v>
      </c>
      <c r="B15462" s="5">
        <v>44264</v>
      </c>
      <c r="C15462">
        <v>233.78</v>
      </c>
    </row>
    <row r="15463" spans="1:3">
      <c r="A15463" t="s">
        <v>13</v>
      </c>
      <c r="B15463" s="5">
        <v>44265</v>
      </c>
      <c r="C15463">
        <v>232.42</v>
      </c>
    </row>
    <row r="15464" spans="1:3">
      <c r="A15464" t="s">
        <v>13</v>
      </c>
      <c r="B15464" s="5">
        <v>44266</v>
      </c>
      <c r="C15464">
        <v>237.13</v>
      </c>
    </row>
    <row r="15465" spans="1:3">
      <c r="A15465" t="s">
        <v>13</v>
      </c>
      <c r="B15465" s="5">
        <v>44267</v>
      </c>
      <c r="C15465">
        <v>235.75</v>
      </c>
    </row>
    <row r="15466" spans="1:3">
      <c r="A15466" t="s">
        <v>13</v>
      </c>
      <c r="B15466" s="5">
        <v>44270</v>
      </c>
      <c r="C15466">
        <v>234.81</v>
      </c>
    </row>
    <row r="15467" spans="1:3">
      <c r="A15467" t="s">
        <v>13</v>
      </c>
      <c r="B15467" s="5">
        <v>44271</v>
      </c>
      <c r="C15467">
        <v>237.71</v>
      </c>
    </row>
    <row r="15468" spans="1:3">
      <c r="A15468" t="s">
        <v>13</v>
      </c>
      <c r="B15468" s="5">
        <v>44272</v>
      </c>
      <c r="C15468">
        <v>237.04</v>
      </c>
    </row>
    <row r="15469" spans="1:3">
      <c r="A15469" t="s">
        <v>13</v>
      </c>
      <c r="B15469" s="5">
        <v>44273</v>
      </c>
      <c r="C15469">
        <v>230.72</v>
      </c>
    </row>
    <row r="15470" spans="1:3">
      <c r="A15470" t="s">
        <v>13</v>
      </c>
      <c r="B15470" s="5">
        <v>44274</v>
      </c>
      <c r="C15470">
        <v>230.35</v>
      </c>
    </row>
    <row r="15471" spans="1:3">
      <c r="A15471" t="s">
        <v>13</v>
      </c>
      <c r="B15471" s="5">
        <v>44277</v>
      </c>
      <c r="C15471">
        <v>235.99</v>
      </c>
    </row>
    <row r="15472" spans="1:3">
      <c r="A15472" t="s">
        <v>13</v>
      </c>
      <c r="B15472" s="5">
        <v>44278</v>
      </c>
      <c r="C15472">
        <v>237.58</v>
      </c>
    </row>
    <row r="15473" spans="1:3">
      <c r="A15473" t="s">
        <v>13</v>
      </c>
      <c r="B15473" s="5">
        <v>44279</v>
      </c>
      <c r="C15473">
        <v>235.46</v>
      </c>
    </row>
    <row r="15474" spans="1:3">
      <c r="A15474" t="s">
        <v>13</v>
      </c>
      <c r="B15474" s="5">
        <v>44280</v>
      </c>
      <c r="C15474">
        <v>232.34</v>
      </c>
    </row>
    <row r="15475" spans="1:3">
      <c r="A15475" t="s">
        <v>13</v>
      </c>
      <c r="B15475" s="5">
        <v>44281</v>
      </c>
      <c r="C15475">
        <v>236.48</v>
      </c>
    </row>
    <row r="15476" spans="1:3">
      <c r="A15476" t="s">
        <v>13</v>
      </c>
      <c r="B15476" s="5">
        <v>44284</v>
      </c>
      <c r="C15476">
        <v>235.24</v>
      </c>
    </row>
    <row r="15477" spans="1:3">
      <c r="A15477" t="s">
        <v>13</v>
      </c>
      <c r="B15477" s="5">
        <v>44285</v>
      </c>
      <c r="C15477">
        <v>231.85</v>
      </c>
    </row>
    <row r="15478" spans="1:3">
      <c r="A15478" t="s">
        <v>13</v>
      </c>
      <c r="B15478" s="5">
        <v>44286</v>
      </c>
      <c r="C15478">
        <v>235.77</v>
      </c>
    </row>
    <row r="15479" spans="1:3">
      <c r="A15479" t="s">
        <v>13</v>
      </c>
      <c r="B15479" s="5">
        <v>44287</v>
      </c>
      <c r="C15479">
        <v>242.35</v>
      </c>
    </row>
    <row r="15480" spans="1:3">
      <c r="A15480" t="s">
        <v>13</v>
      </c>
      <c r="B15480" s="5">
        <v>44291</v>
      </c>
      <c r="C15480">
        <v>249.07</v>
      </c>
    </row>
    <row r="15481" spans="1:3">
      <c r="A15481" t="s">
        <v>13</v>
      </c>
      <c r="B15481" s="5">
        <v>44292</v>
      </c>
      <c r="C15481">
        <v>247.86</v>
      </c>
    </row>
    <row r="15482" spans="1:3">
      <c r="A15482" t="s">
        <v>13</v>
      </c>
      <c r="B15482" s="5">
        <v>44293</v>
      </c>
      <c r="C15482">
        <v>249.9</v>
      </c>
    </row>
    <row r="15483" spans="1:3">
      <c r="A15483" t="s">
        <v>13</v>
      </c>
      <c r="B15483" s="5">
        <v>44294</v>
      </c>
      <c r="C15483">
        <v>253.25</v>
      </c>
    </row>
    <row r="15484" spans="1:3">
      <c r="A15484" t="s">
        <v>13</v>
      </c>
      <c r="B15484" s="5">
        <v>44295</v>
      </c>
      <c r="C15484">
        <v>255.85</v>
      </c>
    </row>
    <row r="15485" spans="1:3">
      <c r="A15485" t="s">
        <v>13</v>
      </c>
      <c r="B15485" s="5">
        <v>44298</v>
      </c>
      <c r="C15485">
        <v>255.91</v>
      </c>
    </row>
    <row r="15486" spans="1:3">
      <c r="A15486" t="s">
        <v>13</v>
      </c>
      <c r="B15486" s="5">
        <v>44299</v>
      </c>
      <c r="C15486">
        <v>258.49</v>
      </c>
    </row>
    <row r="15487" spans="1:3">
      <c r="A15487" t="s">
        <v>13</v>
      </c>
      <c r="B15487" s="5">
        <v>44300</v>
      </c>
      <c r="C15487">
        <v>255.59</v>
      </c>
    </row>
    <row r="15488" spans="1:3">
      <c r="A15488" t="s">
        <v>13</v>
      </c>
      <c r="B15488" s="5">
        <v>44301</v>
      </c>
      <c r="C15488">
        <v>259.5</v>
      </c>
    </row>
    <row r="15489" spans="1:3">
      <c r="A15489" t="s">
        <v>13</v>
      </c>
      <c r="B15489" s="5">
        <v>44302</v>
      </c>
      <c r="C15489">
        <v>260.74</v>
      </c>
    </row>
    <row r="15490" spans="1:3">
      <c r="A15490" t="s">
        <v>13</v>
      </c>
      <c r="B15490" s="5">
        <v>44305</v>
      </c>
      <c r="C15490">
        <v>258.74</v>
      </c>
    </row>
    <row r="15491" spans="1:3">
      <c r="A15491" t="s">
        <v>13</v>
      </c>
      <c r="B15491" s="5">
        <v>44306</v>
      </c>
      <c r="C15491">
        <v>258.26</v>
      </c>
    </row>
    <row r="15492" spans="1:3">
      <c r="A15492" t="s">
        <v>13</v>
      </c>
      <c r="B15492" s="5">
        <v>44307</v>
      </c>
      <c r="C15492">
        <v>260.58</v>
      </c>
    </row>
    <row r="15493" spans="1:3">
      <c r="A15493" t="s">
        <v>13</v>
      </c>
      <c r="B15493" s="5">
        <v>44308</v>
      </c>
      <c r="C15493">
        <v>257.17</v>
      </c>
    </row>
    <row r="15494" spans="1:3">
      <c r="A15494" t="s">
        <v>13</v>
      </c>
      <c r="B15494" s="5">
        <v>44309</v>
      </c>
      <c r="C15494">
        <v>261.14999999999998</v>
      </c>
    </row>
    <row r="15495" spans="1:3">
      <c r="A15495" t="s">
        <v>13</v>
      </c>
      <c r="B15495" s="5">
        <v>44312</v>
      </c>
      <c r="C15495">
        <v>261.55</v>
      </c>
    </row>
    <row r="15496" spans="1:3">
      <c r="A15496" t="s">
        <v>13</v>
      </c>
      <c r="B15496" s="5">
        <v>44313</v>
      </c>
      <c r="C15496">
        <v>261.97000000000003</v>
      </c>
    </row>
    <row r="15497" spans="1:3">
      <c r="A15497" t="s">
        <v>13</v>
      </c>
      <c r="B15497" s="5">
        <v>44314</v>
      </c>
      <c r="C15497">
        <v>254.56</v>
      </c>
    </row>
    <row r="15498" spans="1:3">
      <c r="A15498" t="s">
        <v>13</v>
      </c>
      <c r="B15498" s="5">
        <v>44315</v>
      </c>
      <c r="C15498">
        <v>252.51</v>
      </c>
    </row>
    <row r="15499" spans="1:3">
      <c r="A15499" t="s">
        <v>13</v>
      </c>
      <c r="B15499" s="5">
        <v>44316</v>
      </c>
      <c r="C15499">
        <v>252.18</v>
      </c>
    </row>
    <row r="15500" spans="1:3">
      <c r="A15500" t="s">
        <v>13</v>
      </c>
      <c r="B15500" s="5">
        <v>44319</v>
      </c>
      <c r="C15500">
        <v>251.86</v>
      </c>
    </row>
    <row r="15501" spans="1:3">
      <c r="A15501" t="s">
        <v>13</v>
      </c>
      <c r="B15501" s="5">
        <v>44320</v>
      </c>
      <c r="C15501">
        <v>247.79</v>
      </c>
    </row>
    <row r="15502" spans="1:3">
      <c r="A15502" t="s">
        <v>13</v>
      </c>
      <c r="B15502" s="5">
        <v>44321</v>
      </c>
      <c r="C15502">
        <v>246.47</v>
      </c>
    </row>
    <row r="15503" spans="1:3">
      <c r="A15503" t="s">
        <v>13</v>
      </c>
      <c r="B15503" s="5">
        <v>44322</v>
      </c>
      <c r="C15503">
        <v>249.73</v>
      </c>
    </row>
    <row r="15504" spans="1:3">
      <c r="A15504" t="s">
        <v>13</v>
      </c>
      <c r="B15504" s="5">
        <v>44323</v>
      </c>
      <c r="C15504">
        <v>252.46</v>
      </c>
    </row>
    <row r="15505" spans="1:3">
      <c r="A15505" t="s">
        <v>13</v>
      </c>
      <c r="B15505" s="5">
        <v>44326</v>
      </c>
      <c r="C15505">
        <v>247.18</v>
      </c>
    </row>
    <row r="15506" spans="1:3">
      <c r="A15506" t="s">
        <v>13</v>
      </c>
      <c r="B15506" s="5">
        <v>44327</v>
      </c>
      <c r="C15506">
        <v>246.23</v>
      </c>
    </row>
    <row r="15507" spans="1:3">
      <c r="A15507" t="s">
        <v>13</v>
      </c>
      <c r="B15507" s="5">
        <v>44328</v>
      </c>
      <c r="C15507">
        <v>239</v>
      </c>
    </row>
    <row r="15508" spans="1:3">
      <c r="A15508" t="s">
        <v>13</v>
      </c>
      <c r="B15508" s="5">
        <v>44329</v>
      </c>
      <c r="C15508">
        <v>243.03</v>
      </c>
    </row>
    <row r="15509" spans="1:3">
      <c r="A15509" t="s">
        <v>13</v>
      </c>
      <c r="B15509" s="5">
        <v>44330</v>
      </c>
      <c r="C15509">
        <v>248.15</v>
      </c>
    </row>
    <row r="15510" spans="1:3">
      <c r="A15510" t="s">
        <v>13</v>
      </c>
      <c r="B15510" s="5">
        <v>44333</v>
      </c>
      <c r="C15510">
        <v>245.18</v>
      </c>
    </row>
    <row r="15511" spans="1:3">
      <c r="A15511" t="s">
        <v>13</v>
      </c>
      <c r="B15511" s="5">
        <v>44334</v>
      </c>
      <c r="C15511">
        <v>243.08</v>
      </c>
    </row>
    <row r="15512" spans="1:3">
      <c r="A15512" t="s">
        <v>13</v>
      </c>
      <c r="B15512" s="5">
        <v>44335</v>
      </c>
      <c r="C15512">
        <v>243.12</v>
      </c>
    </row>
    <row r="15513" spans="1:3">
      <c r="A15513" t="s">
        <v>13</v>
      </c>
      <c r="B15513" s="5">
        <v>44336</v>
      </c>
      <c r="C15513">
        <v>246.48</v>
      </c>
    </row>
    <row r="15514" spans="1:3">
      <c r="A15514" t="s">
        <v>13</v>
      </c>
      <c r="B15514" s="5">
        <v>44337</v>
      </c>
      <c r="C15514">
        <v>245.17</v>
      </c>
    </row>
    <row r="15515" spans="1:3">
      <c r="A15515" t="s">
        <v>13</v>
      </c>
      <c r="B15515" s="5">
        <v>44340</v>
      </c>
      <c r="C15515">
        <v>250.78</v>
      </c>
    </row>
    <row r="15516" spans="1:3">
      <c r="A15516" t="s">
        <v>13</v>
      </c>
      <c r="B15516" s="5">
        <v>44341</v>
      </c>
      <c r="C15516">
        <v>251.72</v>
      </c>
    </row>
    <row r="15517" spans="1:3">
      <c r="A15517" t="s">
        <v>13</v>
      </c>
      <c r="B15517" s="5">
        <v>44342</v>
      </c>
      <c r="C15517">
        <v>251.49</v>
      </c>
    </row>
    <row r="15518" spans="1:3">
      <c r="A15518" t="s">
        <v>13</v>
      </c>
      <c r="B15518" s="5">
        <v>44343</v>
      </c>
      <c r="C15518">
        <v>249.31</v>
      </c>
    </row>
    <row r="15519" spans="1:3">
      <c r="A15519" t="s">
        <v>13</v>
      </c>
      <c r="B15519" s="5">
        <v>44344</v>
      </c>
      <c r="C15519">
        <v>249.68</v>
      </c>
    </row>
    <row r="15520" spans="1:3">
      <c r="A15520" t="s">
        <v>13</v>
      </c>
      <c r="B15520" s="5">
        <v>44348</v>
      </c>
      <c r="C15520">
        <v>247.4</v>
      </c>
    </row>
    <row r="15521" spans="1:3">
      <c r="A15521" t="s">
        <v>13</v>
      </c>
      <c r="B15521" s="5">
        <v>44349</v>
      </c>
      <c r="C15521">
        <v>247.3</v>
      </c>
    </row>
    <row r="15522" spans="1:3">
      <c r="A15522" t="s">
        <v>13</v>
      </c>
      <c r="B15522" s="5">
        <v>44350</v>
      </c>
      <c r="C15522">
        <v>245.71</v>
      </c>
    </row>
    <row r="15523" spans="1:3">
      <c r="A15523" t="s">
        <v>13</v>
      </c>
      <c r="B15523" s="5">
        <v>44351</v>
      </c>
      <c r="C15523">
        <v>250.79</v>
      </c>
    </row>
    <row r="15524" spans="1:3">
      <c r="A15524" t="s">
        <v>13</v>
      </c>
      <c r="B15524" s="5">
        <v>44354</v>
      </c>
      <c r="C15524">
        <v>253.81</v>
      </c>
    </row>
    <row r="15525" spans="1:3">
      <c r="A15525" t="s">
        <v>13</v>
      </c>
      <c r="B15525" s="5">
        <v>44355</v>
      </c>
      <c r="C15525">
        <v>252.57</v>
      </c>
    </row>
    <row r="15526" spans="1:3">
      <c r="A15526" t="s">
        <v>13</v>
      </c>
      <c r="B15526" s="5">
        <v>44356</v>
      </c>
      <c r="C15526">
        <v>253.59</v>
      </c>
    </row>
    <row r="15527" spans="1:3">
      <c r="A15527" t="s">
        <v>13</v>
      </c>
      <c r="B15527" s="5">
        <v>44357</v>
      </c>
      <c r="C15527">
        <v>257.24</v>
      </c>
    </row>
    <row r="15528" spans="1:3">
      <c r="A15528" t="s">
        <v>13</v>
      </c>
      <c r="B15528" s="5">
        <v>44358</v>
      </c>
      <c r="C15528">
        <v>257.89</v>
      </c>
    </row>
    <row r="15529" spans="1:3">
      <c r="A15529" t="s">
        <v>13</v>
      </c>
      <c r="B15529" s="5">
        <v>44361</v>
      </c>
      <c r="C15529">
        <v>259.89</v>
      </c>
    </row>
    <row r="15530" spans="1:3">
      <c r="A15530" t="s">
        <v>13</v>
      </c>
      <c r="B15530" s="5">
        <v>44362</v>
      </c>
      <c r="C15530">
        <v>258.36</v>
      </c>
    </row>
    <row r="15531" spans="1:3">
      <c r="A15531" t="s">
        <v>13</v>
      </c>
      <c r="B15531" s="5">
        <v>44363</v>
      </c>
      <c r="C15531">
        <v>257.38</v>
      </c>
    </row>
    <row r="15532" spans="1:3">
      <c r="A15532" t="s">
        <v>13</v>
      </c>
      <c r="B15532" s="5">
        <v>44364</v>
      </c>
      <c r="C15532">
        <v>260.89999999999998</v>
      </c>
    </row>
    <row r="15533" spans="1:3">
      <c r="A15533" t="s">
        <v>13</v>
      </c>
      <c r="B15533" s="5">
        <v>44365</v>
      </c>
      <c r="C15533">
        <v>259.43</v>
      </c>
    </row>
    <row r="15534" spans="1:3">
      <c r="A15534" t="s">
        <v>13</v>
      </c>
      <c r="B15534" s="5">
        <v>44368</v>
      </c>
      <c r="C15534">
        <v>262.63</v>
      </c>
    </row>
    <row r="15535" spans="1:3">
      <c r="A15535" t="s">
        <v>13</v>
      </c>
      <c r="B15535" s="5">
        <v>44369</v>
      </c>
      <c r="C15535">
        <v>265.51</v>
      </c>
    </row>
    <row r="15536" spans="1:3">
      <c r="A15536" t="s">
        <v>13</v>
      </c>
      <c r="B15536" s="5">
        <v>44370</v>
      </c>
      <c r="C15536">
        <v>265.27499999999998</v>
      </c>
    </row>
    <row r="15537" spans="1:3">
      <c r="A15537" t="s">
        <v>13</v>
      </c>
      <c r="B15537" s="5">
        <v>44371</v>
      </c>
      <c r="C15537">
        <v>266.69</v>
      </c>
    </row>
    <row r="15538" spans="1:3">
      <c r="A15538" t="s">
        <v>13</v>
      </c>
      <c r="B15538" s="5">
        <v>44372</v>
      </c>
      <c r="C15538">
        <v>265.02</v>
      </c>
    </row>
    <row r="15539" spans="1:3">
      <c r="A15539" t="s">
        <v>13</v>
      </c>
      <c r="B15539" s="5">
        <v>44375</v>
      </c>
      <c r="C15539">
        <v>268.72000000000003</v>
      </c>
    </row>
    <row r="15540" spans="1:3">
      <c r="A15540" t="s">
        <v>13</v>
      </c>
      <c r="B15540" s="5">
        <v>44376</v>
      </c>
      <c r="C15540">
        <v>271.39999999999998</v>
      </c>
    </row>
    <row r="15541" spans="1:3">
      <c r="A15541" t="s">
        <v>13</v>
      </c>
      <c r="B15541" s="5">
        <v>44377</v>
      </c>
      <c r="C15541">
        <v>270.89999999999998</v>
      </c>
    </row>
    <row r="15542" spans="1:3">
      <c r="A15542" t="s">
        <v>13</v>
      </c>
      <c r="B15542" s="5">
        <v>44378</v>
      </c>
      <c r="C15542">
        <v>271.60000000000002</v>
      </c>
    </row>
    <row r="15543" spans="1:3">
      <c r="A15543" t="s">
        <v>13</v>
      </c>
      <c r="B15543" s="5">
        <v>44379</v>
      </c>
      <c r="C15543">
        <v>277.64999999999998</v>
      </c>
    </row>
    <row r="15544" spans="1:3">
      <c r="A15544" t="s">
        <v>13</v>
      </c>
      <c r="B15544" s="5">
        <v>44383</v>
      </c>
      <c r="C15544">
        <v>277.66000000000003</v>
      </c>
    </row>
    <row r="15545" spans="1:3">
      <c r="A15545" t="s">
        <v>13</v>
      </c>
      <c r="B15545" s="5">
        <v>44384</v>
      </c>
      <c r="C15545">
        <v>279.93</v>
      </c>
    </row>
    <row r="15546" spans="1:3">
      <c r="A15546" t="s">
        <v>13</v>
      </c>
      <c r="B15546" s="5">
        <v>44385</v>
      </c>
      <c r="C15546">
        <v>277.42</v>
      </c>
    </row>
    <row r="15547" spans="1:3">
      <c r="A15547" t="s">
        <v>13</v>
      </c>
      <c r="B15547" s="5">
        <v>44386</v>
      </c>
      <c r="C15547">
        <v>277.94</v>
      </c>
    </row>
    <row r="15548" spans="1:3">
      <c r="A15548" t="s">
        <v>13</v>
      </c>
      <c r="B15548" s="5">
        <v>44389</v>
      </c>
      <c r="C15548">
        <v>277.32</v>
      </c>
    </row>
    <row r="15549" spans="1:3">
      <c r="A15549" t="s">
        <v>13</v>
      </c>
      <c r="B15549" s="5">
        <v>44390</v>
      </c>
      <c r="C15549">
        <v>280.98</v>
      </c>
    </row>
    <row r="15550" spans="1:3">
      <c r="A15550" t="s">
        <v>13</v>
      </c>
      <c r="B15550" s="5">
        <v>44391</v>
      </c>
      <c r="C15550">
        <v>282.51</v>
      </c>
    </row>
    <row r="15551" spans="1:3">
      <c r="A15551" t="s">
        <v>13</v>
      </c>
      <c r="B15551" s="5">
        <v>44392</v>
      </c>
      <c r="C15551">
        <v>281.02999999999997</v>
      </c>
    </row>
    <row r="15552" spans="1:3">
      <c r="A15552" t="s">
        <v>13</v>
      </c>
      <c r="B15552" s="5">
        <v>44393</v>
      </c>
      <c r="C15552">
        <v>280.75</v>
      </c>
    </row>
    <row r="15553" spans="1:3">
      <c r="A15553" t="s">
        <v>13</v>
      </c>
      <c r="B15553" s="5">
        <v>44396</v>
      </c>
      <c r="C15553">
        <v>277.01</v>
      </c>
    </row>
    <row r="15554" spans="1:3">
      <c r="A15554" t="s">
        <v>13</v>
      </c>
      <c r="B15554" s="5">
        <v>44397</v>
      </c>
      <c r="C15554">
        <v>279.32</v>
      </c>
    </row>
    <row r="15555" spans="1:3">
      <c r="A15555" t="s">
        <v>13</v>
      </c>
      <c r="B15555" s="5">
        <v>44398</v>
      </c>
      <c r="C15555">
        <v>281.39999999999998</v>
      </c>
    </row>
    <row r="15556" spans="1:3">
      <c r="A15556" t="s">
        <v>13</v>
      </c>
      <c r="B15556" s="5">
        <v>44399</v>
      </c>
      <c r="C15556">
        <v>286.14</v>
      </c>
    </row>
    <row r="15557" spans="1:3">
      <c r="A15557" t="s">
        <v>13</v>
      </c>
      <c r="B15557" s="5">
        <v>44400</v>
      </c>
      <c r="C15557">
        <v>289.67</v>
      </c>
    </row>
    <row r="15558" spans="1:3">
      <c r="A15558" t="s">
        <v>13</v>
      </c>
      <c r="B15558" s="5">
        <v>44403</v>
      </c>
      <c r="C15558">
        <v>289.05</v>
      </c>
    </row>
    <row r="15559" spans="1:3">
      <c r="A15559" t="s">
        <v>13</v>
      </c>
      <c r="B15559" s="5">
        <v>44404</v>
      </c>
      <c r="C15559">
        <v>286.54000000000002</v>
      </c>
    </row>
    <row r="15560" spans="1:3">
      <c r="A15560" t="s">
        <v>13</v>
      </c>
      <c r="B15560" s="5">
        <v>44405</v>
      </c>
      <c r="C15560">
        <v>286.22000000000003</v>
      </c>
    </row>
    <row r="15561" spans="1:3">
      <c r="A15561" t="s">
        <v>13</v>
      </c>
      <c r="B15561" s="5">
        <v>44406</v>
      </c>
      <c r="C15561">
        <v>286.5</v>
      </c>
    </row>
    <row r="15562" spans="1:3">
      <c r="A15562" t="s">
        <v>13</v>
      </c>
      <c r="B15562" s="5">
        <v>44407</v>
      </c>
      <c r="C15562">
        <v>284.91000000000003</v>
      </c>
    </row>
    <row r="15563" spans="1:3">
      <c r="A15563" t="s">
        <v>13</v>
      </c>
      <c r="B15563" s="5">
        <v>44410</v>
      </c>
      <c r="C15563">
        <v>284.82</v>
      </c>
    </row>
    <row r="15564" spans="1:3">
      <c r="A15564" t="s">
        <v>13</v>
      </c>
      <c r="B15564" s="5">
        <v>44411</v>
      </c>
      <c r="C15564">
        <v>287.12</v>
      </c>
    </row>
    <row r="15565" spans="1:3">
      <c r="A15565" t="s">
        <v>13</v>
      </c>
      <c r="B15565" s="5">
        <v>44412</v>
      </c>
      <c r="C15565">
        <v>286.51</v>
      </c>
    </row>
    <row r="15566" spans="1:3">
      <c r="A15566" t="s">
        <v>13</v>
      </c>
      <c r="B15566" s="5">
        <v>44413</v>
      </c>
      <c r="C15566">
        <v>289.52</v>
      </c>
    </row>
    <row r="15567" spans="1:3">
      <c r="A15567" t="s">
        <v>13</v>
      </c>
      <c r="B15567" s="5">
        <v>44414</v>
      </c>
      <c r="C15567">
        <v>289.45999999999998</v>
      </c>
    </row>
    <row r="15568" spans="1:3">
      <c r="A15568" t="s">
        <v>13</v>
      </c>
      <c r="B15568" s="5">
        <v>44417</v>
      </c>
      <c r="C15568">
        <v>288.33</v>
      </c>
    </row>
    <row r="15569" spans="1:3">
      <c r="A15569" t="s">
        <v>13</v>
      </c>
      <c r="B15569" s="5">
        <v>44418</v>
      </c>
      <c r="C15569">
        <v>286.44</v>
      </c>
    </row>
    <row r="15570" spans="1:3">
      <c r="A15570" t="s">
        <v>13</v>
      </c>
      <c r="B15570" s="5">
        <v>44419</v>
      </c>
      <c r="C15570">
        <v>286.95</v>
      </c>
    </row>
    <row r="15571" spans="1:3">
      <c r="A15571" t="s">
        <v>13</v>
      </c>
      <c r="B15571" s="5">
        <v>44420</v>
      </c>
      <c r="C15571">
        <v>289.81</v>
      </c>
    </row>
    <row r="15572" spans="1:3">
      <c r="A15572" t="s">
        <v>13</v>
      </c>
      <c r="B15572" s="5">
        <v>44421</v>
      </c>
      <c r="C15572">
        <v>292.85000000000002</v>
      </c>
    </row>
    <row r="15573" spans="1:3">
      <c r="A15573" t="s">
        <v>13</v>
      </c>
      <c r="B15573" s="5">
        <v>44424</v>
      </c>
      <c r="C15573">
        <v>294.60000000000002</v>
      </c>
    </row>
    <row r="15574" spans="1:3">
      <c r="A15574" t="s">
        <v>13</v>
      </c>
      <c r="B15574" s="5">
        <v>44425</v>
      </c>
      <c r="C15574">
        <v>293.08</v>
      </c>
    </row>
    <row r="15575" spans="1:3">
      <c r="A15575" t="s">
        <v>13</v>
      </c>
      <c r="B15575" s="5">
        <v>44426</v>
      </c>
      <c r="C15575">
        <v>290.73</v>
      </c>
    </row>
    <row r="15576" spans="1:3">
      <c r="A15576" t="s">
        <v>13</v>
      </c>
      <c r="B15576" s="5">
        <v>44427</v>
      </c>
      <c r="C15576">
        <v>296.77</v>
      </c>
    </row>
    <row r="15577" spans="1:3">
      <c r="A15577" t="s">
        <v>13</v>
      </c>
      <c r="B15577" s="5">
        <v>44428</v>
      </c>
      <c r="C15577">
        <v>304.36</v>
      </c>
    </row>
    <row r="15578" spans="1:3">
      <c r="A15578" t="s">
        <v>13</v>
      </c>
      <c r="B15578" s="5">
        <v>44431</v>
      </c>
      <c r="C15578">
        <v>304.64999999999998</v>
      </c>
    </row>
    <row r="15579" spans="1:3">
      <c r="A15579" t="s">
        <v>13</v>
      </c>
      <c r="B15579" s="5">
        <v>44432</v>
      </c>
      <c r="C15579">
        <v>302.62</v>
      </c>
    </row>
    <row r="15580" spans="1:3">
      <c r="A15580" t="s">
        <v>13</v>
      </c>
      <c r="B15580" s="5">
        <v>44433</v>
      </c>
      <c r="C15580">
        <v>302.01</v>
      </c>
    </row>
    <row r="15581" spans="1:3">
      <c r="A15581" t="s">
        <v>13</v>
      </c>
      <c r="B15581" s="5">
        <v>44434</v>
      </c>
      <c r="C15581">
        <v>299.08999999999997</v>
      </c>
    </row>
    <row r="15582" spans="1:3">
      <c r="A15582" t="s">
        <v>13</v>
      </c>
      <c r="B15582" s="5">
        <v>44435</v>
      </c>
      <c r="C15582">
        <v>299.72000000000003</v>
      </c>
    </row>
    <row r="15583" spans="1:3">
      <c r="A15583" t="s">
        <v>13</v>
      </c>
      <c r="B15583" s="5">
        <v>44438</v>
      </c>
      <c r="C15583">
        <v>303.58999999999997</v>
      </c>
    </row>
    <row r="15584" spans="1:3">
      <c r="A15584" t="s">
        <v>13</v>
      </c>
      <c r="B15584" s="5">
        <v>44439</v>
      </c>
      <c r="C15584">
        <v>301.88</v>
      </c>
    </row>
    <row r="15585" spans="1:3">
      <c r="A15585" t="s">
        <v>13</v>
      </c>
      <c r="B15585" s="5">
        <v>44440</v>
      </c>
      <c r="C15585">
        <v>301.83</v>
      </c>
    </row>
    <row r="15586" spans="1:3">
      <c r="A15586" t="s">
        <v>13</v>
      </c>
      <c r="B15586" s="5">
        <v>44441</v>
      </c>
      <c r="C15586">
        <v>301.14999999999998</v>
      </c>
    </row>
    <row r="15587" spans="1:3">
      <c r="A15587" t="s">
        <v>13</v>
      </c>
      <c r="B15587" s="5">
        <v>44442</v>
      </c>
      <c r="C15587">
        <v>301.14</v>
      </c>
    </row>
    <row r="15588" spans="1:3">
      <c r="A15588" t="s">
        <v>13</v>
      </c>
      <c r="B15588" s="5">
        <v>44446</v>
      </c>
      <c r="C15588">
        <v>300.18</v>
      </c>
    </row>
    <row r="15589" spans="1:3">
      <c r="A15589" t="s">
        <v>13</v>
      </c>
      <c r="B15589" s="5">
        <v>44447</v>
      </c>
      <c r="C15589">
        <v>300.20999999999998</v>
      </c>
    </row>
    <row r="15590" spans="1:3">
      <c r="A15590" t="s">
        <v>13</v>
      </c>
      <c r="B15590" s="5">
        <v>44448</v>
      </c>
      <c r="C15590">
        <v>297.25</v>
      </c>
    </row>
    <row r="15591" spans="1:3">
      <c r="A15591" t="s">
        <v>13</v>
      </c>
      <c r="B15591" s="5">
        <v>44449</v>
      </c>
      <c r="C15591">
        <v>295.70999999999998</v>
      </c>
    </row>
    <row r="15592" spans="1:3">
      <c r="A15592" t="s">
        <v>13</v>
      </c>
      <c r="B15592" s="5">
        <v>44452</v>
      </c>
      <c r="C15592">
        <v>296.99</v>
      </c>
    </row>
    <row r="15593" spans="1:3">
      <c r="A15593" t="s">
        <v>13</v>
      </c>
      <c r="B15593" s="5">
        <v>44453</v>
      </c>
      <c r="C15593">
        <v>299.79000000000002</v>
      </c>
    </row>
    <row r="15594" spans="1:3">
      <c r="A15594" t="s">
        <v>13</v>
      </c>
      <c r="B15594" s="5">
        <v>44454</v>
      </c>
      <c r="C15594">
        <v>304.82</v>
      </c>
    </row>
    <row r="15595" spans="1:3">
      <c r="A15595" t="s">
        <v>13</v>
      </c>
      <c r="B15595" s="5">
        <v>44455</v>
      </c>
      <c r="C15595">
        <v>305.22000000000003</v>
      </c>
    </row>
    <row r="15596" spans="1:3">
      <c r="A15596" t="s">
        <v>13</v>
      </c>
      <c r="B15596" s="5">
        <v>44456</v>
      </c>
      <c r="C15596">
        <v>299.87</v>
      </c>
    </row>
    <row r="15597" spans="1:3">
      <c r="A15597" t="s">
        <v>13</v>
      </c>
      <c r="B15597" s="5">
        <v>44459</v>
      </c>
      <c r="C15597">
        <v>294.3</v>
      </c>
    </row>
    <row r="15598" spans="1:3">
      <c r="A15598" t="s">
        <v>13</v>
      </c>
      <c r="B15598" s="5">
        <v>44460</v>
      </c>
      <c r="C15598">
        <v>294.8</v>
      </c>
    </row>
    <row r="15599" spans="1:3">
      <c r="A15599" t="s">
        <v>13</v>
      </c>
      <c r="B15599" s="5">
        <v>44461</v>
      </c>
      <c r="C15599">
        <v>298.58</v>
      </c>
    </row>
    <row r="15600" spans="1:3">
      <c r="A15600" t="s">
        <v>13</v>
      </c>
      <c r="B15600" s="5">
        <v>44462</v>
      </c>
      <c r="C15600">
        <v>299.56</v>
      </c>
    </row>
    <row r="15601" spans="1:3">
      <c r="A15601" t="s">
        <v>13</v>
      </c>
      <c r="B15601" s="5">
        <v>44463</v>
      </c>
      <c r="C15601">
        <v>299.35000000000002</v>
      </c>
    </row>
    <row r="15602" spans="1:3">
      <c r="A15602" t="s">
        <v>13</v>
      </c>
      <c r="B15602" s="5">
        <v>44466</v>
      </c>
      <c r="C15602">
        <v>294.17</v>
      </c>
    </row>
    <row r="15603" spans="1:3">
      <c r="A15603" t="s">
        <v>13</v>
      </c>
      <c r="B15603" s="5">
        <v>44467</v>
      </c>
      <c r="C15603">
        <v>283.52</v>
      </c>
    </row>
    <row r="15604" spans="1:3">
      <c r="A15604" t="s">
        <v>13</v>
      </c>
      <c r="B15604" s="5">
        <v>44468</v>
      </c>
      <c r="C15604">
        <v>284</v>
      </c>
    </row>
    <row r="15605" spans="1:3">
      <c r="A15605" t="s">
        <v>13</v>
      </c>
      <c r="B15605" s="5">
        <v>44469</v>
      </c>
      <c r="C15605">
        <v>281.92</v>
      </c>
    </row>
    <row r="15606" spans="1:3">
      <c r="A15606" t="s">
        <v>13</v>
      </c>
      <c r="B15606" s="5">
        <v>44470</v>
      </c>
      <c r="C15606">
        <v>289.10000000000002</v>
      </c>
    </row>
    <row r="15607" spans="1:3">
      <c r="A15607" t="s">
        <v>13</v>
      </c>
      <c r="B15607" s="5">
        <v>44473</v>
      </c>
      <c r="C15607">
        <v>283.11</v>
      </c>
    </row>
    <row r="15608" spans="1:3">
      <c r="A15608" t="s">
        <v>13</v>
      </c>
      <c r="B15608" s="5">
        <v>44474</v>
      </c>
      <c r="C15608">
        <v>288.76</v>
      </c>
    </row>
    <row r="15609" spans="1:3">
      <c r="A15609" t="s">
        <v>13</v>
      </c>
      <c r="B15609" s="5">
        <v>44475</v>
      </c>
      <c r="C15609">
        <v>293.11</v>
      </c>
    </row>
    <row r="15610" spans="1:3">
      <c r="A15610" t="s">
        <v>13</v>
      </c>
      <c r="B15610" s="5">
        <v>44476</v>
      </c>
      <c r="C15610">
        <v>294.85000000000002</v>
      </c>
    </row>
    <row r="15611" spans="1:3">
      <c r="A15611" t="s">
        <v>13</v>
      </c>
      <c r="B15611" s="5">
        <v>44477</v>
      </c>
      <c r="C15611">
        <v>294.85000000000002</v>
      </c>
    </row>
    <row r="15612" spans="1:3">
      <c r="A15612" t="s">
        <v>13</v>
      </c>
      <c r="B15612" s="5">
        <v>44480</v>
      </c>
      <c r="C15612">
        <v>294.23</v>
      </c>
    </row>
    <row r="15613" spans="1:3">
      <c r="A15613" t="s">
        <v>13</v>
      </c>
      <c r="B15613" s="5">
        <v>44481</v>
      </c>
      <c r="C15613">
        <v>292.88</v>
      </c>
    </row>
    <row r="15614" spans="1:3">
      <c r="A15614" t="s">
        <v>13</v>
      </c>
      <c r="B15614" s="5">
        <v>44482</v>
      </c>
      <c r="C15614">
        <v>296.31</v>
      </c>
    </row>
    <row r="15615" spans="1:3">
      <c r="A15615" t="s">
        <v>13</v>
      </c>
      <c r="B15615" s="5">
        <v>44483</v>
      </c>
      <c r="C15615">
        <v>302.75</v>
      </c>
    </row>
    <row r="15616" spans="1:3">
      <c r="A15616" t="s">
        <v>13</v>
      </c>
      <c r="B15616" s="5">
        <v>44484</v>
      </c>
      <c r="C15616">
        <v>304.20999999999998</v>
      </c>
    </row>
    <row r="15617" spans="1:3">
      <c r="A15617" t="s">
        <v>13</v>
      </c>
      <c r="B15617" s="5">
        <v>44487</v>
      </c>
      <c r="C15617">
        <v>307.29000000000002</v>
      </c>
    </row>
    <row r="15618" spans="1:3">
      <c r="A15618" t="s">
        <v>13</v>
      </c>
      <c r="B15618" s="5">
        <v>44488</v>
      </c>
      <c r="C15618">
        <v>308.23</v>
      </c>
    </row>
    <row r="15619" spans="1:3">
      <c r="A15619" t="s">
        <v>13</v>
      </c>
      <c r="B15619" s="5">
        <v>44489</v>
      </c>
      <c r="C15619">
        <v>307.41000000000003</v>
      </c>
    </row>
    <row r="15620" spans="1:3">
      <c r="A15620" t="s">
        <v>13</v>
      </c>
      <c r="B15620" s="5">
        <v>44490</v>
      </c>
      <c r="C15620">
        <v>310.76</v>
      </c>
    </row>
    <row r="15621" spans="1:3">
      <c r="A15621" t="s">
        <v>13</v>
      </c>
      <c r="B15621" s="5">
        <v>44491</v>
      </c>
      <c r="C15621">
        <v>309.16000000000003</v>
      </c>
    </row>
    <row r="15622" spans="1:3">
      <c r="A15622" t="s">
        <v>13</v>
      </c>
      <c r="B15622" s="5">
        <v>44494</v>
      </c>
      <c r="C15622">
        <v>308.13</v>
      </c>
    </row>
    <row r="15623" spans="1:3">
      <c r="A15623" t="s">
        <v>13</v>
      </c>
      <c r="B15623" s="5">
        <v>44495</v>
      </c>
      <c r="C15623">
        <v>310.11</v>
      </c>
    </row>
    <row r="15624" spans="1:3">
      <c r="A15624" t="s">
        <v>13</v>
      </c>
      <c r="B15624" s="5">
        <v>44496</v>
      </c>
      <c r="C15624">
        <v>323.17</v>
      </c>
    </row>
    <row r="15625" spans="1:3">
      <c r="A15625" t="s">
        <v>13</v>
      </c>
      <c r="B15625" s="5">
        <v>44497</v>
      </c>
      <c r="C15625">
        <v>324.35000000000002</v>
      </c>
    </row>
    <row r="15626" spans="1:3">
      <c r="A15626" t="s">
        <v>13</v>
      </c>
      <c r="B15626" s="5">
        <v>44498</v>
      </c>
      <c r="C15626">
        <v>331.62</v>
      </c>
    </row>
    <row r="15627" spans="1:3">
      <c r="A15627" t="s">
        <v>13</v>
      </c>
      <c r="B15627" s="5">
        <v>44501</v>
      </c>
      <c r="C15627">
        <v>329.37</v>
      </c>
    </row>
    <row r="15628" spans="1:3">
      <c r="A15628" t="s">
        <v>13</v>
      </c>
      <c r="B15628" s="5">
        <v>44502</v>
      </c>
      <c r="C15628">
        <v>333.13</v>
      </c>
    </row>
    <row r="15629" spans="1:3">
      <c r="A15629" t="s">
        <v>13</v>
      </c>
      <c r="B15629" s="5">
        <v>44503</v>
      </c>
      <c r="C15629">
        <v>334</v>
      </c>
    </row>
    <row r="15630" spans="1:3">
      <c r="A15630" t="s">
        <v>13</v>
      </c>
      <c r="B15630" s="5">
        <v>44504</v>
      </c>
      <c r="C15630">
        <v>336.44</v>
      </c>
    </row>
    <row r="15631" spans="1:3">
      <c r="A15631" t="s">
        <v>13</v>
      </c>
      <c r="B15631" s="5">
        <v>44505</v>
      </c>
      <c r="C15631">
        <v>336.06</v>
      </c>
    </row>
    <row r="15632" spans="1:3">
      <c r="A15632" t="s">
        <v>13</v>
      </c>
      <c r="B15632" s="5">
        <v>44508</v>
      </c>
      <c r="C15632">
        <v>336.99</v>
      </c>
    </row>
    <row r="15633" spans="1:3">
      <c r="A15633" t="s">
        <v>13</v>
      </c>
      <c r="B15633" s="5">
        <v>44509</v>
      </c>
      <c r="C15633">
        <v>335.95</v>
      </c>
    </row>
    <row r="15634" spans="1:3">
      <c r="A15634" t="s">
        <v>13</v>
      </c>
      <c r="B15634" s="5">
        <v>44510</v>
      </c>
      <c r="C15634">
        <v>330.8</v>
      </c>
    </row>
    <row r="15635" spans="1:3">
      <c r="A15635" t="s">
        <v>13</v>
      </c>
      <c r="B15635" s="5">
        <v>44511</v>
      </c>
      <c r="C15635">
        <v>332.43</v>
      </c>
    </row>
    <row r="15636" spans="1:3">
      <c r="A15636" t="s">
        <v>13</v>
      </c>
      <c r="B15636" s="5">
        <v>44512</v>
      </c>
      <c r="C15636">
        <v>336.72</v>
      </c>
    </row>
    <row r="15637" spans="1:3">
      <c r="A15637" t="s">
        <v>13</v>
      </c>
      <c r="B15637" s="5">
        <v>44515</v>
      </c>
      <c r="C15637">
        <v>336.07</v>
      </c>
    </row>
    <row r="15638" spans="1:3">
      <c r="A15638" t="s">
        <v>13</v>
      </c>
      <c r="B15638" s="5">
        <v>44516</v>
      </c>
      <c r="C15638">
        <v>339.51</v>
      </c>
    </row>
    <row r="15639" spans="1:3">
      <c r="A15639" t="s">
        <v>13</v>
      </c>
      <c r="B15639" s="5">
        <v>44517</v>
      </c>
      <c r="C15639">
        <v>339.12</v>
      </c>
    </row>
    <row r="15640" spans="1:3">
      <c r="A15640" t="s">
        <v>13</v>
      </c>
      <c r="B15640" s="5">
        <v>44518</v>
      </c>
      <c r="C15640">
        <v>341.27</v>
      </c>
    </row>
    <row r="15641" spans="1:3">
      <c r="A15641" t="s">
        <v>13</v>
      </c>
      <c r="B15641" s="5">
        <v>44519</v>
      </c>
      <c r="C15641">
        <v>343.11</v>
      </c>
    </row>
    <row r="15642" spans="1:3">
      <c r="A15642" t="s">
        <v>13</v>
      </c>
      <c r="B15642" s="5">
        <v>44522</v>
      </c>
      <c r="C15642">
        <v>339.83</v>
      </c>
    </row>
    <row r="15643" spans="1:3">
      <c r="A15643" t="s">
        <v>13</v>
      </c>
      <c r="B15643" s="5">
        <v>44523</v>
      </c>
      <c r="C15643">
        <v>337.68</v>
      </c>
    </row>
    <row r="15644" spans="1:3">
      <c r="A15644" t="s">
        <v>13</v>
      </c>
      <c r="B15644" s="5">
        <v>44524</v>
      </c>
      <c r="C15644">
        <v>337.91</v>
      </c>
    </row>
    <row r="15645" spans="1:3">
      <c r="A15645" t="s">
        <v>13</v>
      </c>
      <c r="B15645" s="5">
        <v>44526</v>
      </c>
      <c r="C15645">
        <v>329.68</v>
      </c>
    </row>
    <row r="15646" spans="1:3">
      <c r="A15646" t="s">
        <v>13</v>
      </c>
      <c r="B15646" s="5">
        <v>44529</v>
      </c>
      <c r="C15646">
        <v>336.63</v>
      </c>
    </row>
    <row r="15647" spans="1:3">
      <c r="A15647" t="s">
        <v>13</v>
      </c>
      <c r="B15647" s="5">
        <v>44530</v>
      </c>
      <c r="C15647">
        <v>330.59</v>
      </c>
    </row>
    <row r="15648" spans="1:3">
      <c r="A15648" t="s">
        <v>13</v>
      </c>
      <c r="B15648" s="5">
        <v>44531</v>
      </c>
      <c r="C15648">
        <v>330.08</v>
      </c>
    </row>
    <row r="15649" spans="1:3">
      <c r="A15649" t="s">
        <v>13</v>
      </c>
      <c r="B15649" s="5">
        <v>44532</v>
      </c>
      <c r="C15649">
        <v>329.49</v>
      </c>
    </row>
    <row r="15650" spans="1:3">
      <c r="A15650" t="s">
        <v>13</v>
      </c>
      <c r="B15650" s="5">
        <v>44533</v>
      </c>
      <c r="C15650">
        <v>323.01</v>
      </c>
    </row>
    <row r="15651" spans="1:3">
      <c r="A15651" t="s">
        <v>13</v>
      </c>
      <c r="B15651" s="5">
        <v>44536</v>
      </c>
      <c r="C15651">
        <v>326.19</v>
      </c>
    </row>
    <row r="15652" spans="1:3">
      <c r="A15652" t="s">
        <v>13</v>
      </c>
      <c r="B15652" s="5">
        <v>44537</v>
      </c>
      <c r="C15652">
        <v>334.92</v>
      </c>
    </row>
    <row r="15653" spans="1:3">
      <c r="A15653" t="s">
        <v>13</v>
      </c>
      <c r="B15653" s="5">
        <v>44538</v>
      </c>
      <c r="C15653">
        <v>334.97</v>
      </c>
    </row>
    <row r="15654" spans="1:3">
      <c r="A15654" t="s">
        <v>13</v>
      </c>
      <c r="B15654" s="5">
        <v>44539</v>
      </c>
      <c r="C15654">
        <v>333.1</v>
      </c>
    </row>
    <row r="15655" spans="1:3">
      <c r="A15655" t="s">
        <v>13</v>
      </c>
      <c r="B15655" s="5">
        <v>44540</v>
      </c>
      <c r="C15655">
        <v>342.54</v>
      </c>
    </row>
    <row r="15656" spans="1:3">
      <c r="A15656" t="s">
        <v>13</v>
      </c>
      <c r="B15656" s="5">
        <v>44543</v>
      </c>
      <c r="C15656">
        <v>339.4</v>
      </c>
    </row>
    <row r="15657" spans="1:3">
      <c r="A15657" t="s">
        <v>13</v>
      </c>
      <c r="B15657" s="5">
        <v>44544</v>
      </c>
      <c r="C15657">
        <v>328.34</v>
      </c>
    </row>
    <row r="15658" spans="1:3">
      <c r="A15658" t="s">
        <v>13</v>
      </c>
      <c r="B15658" s="5">
        <v>44545</v>
      </c>
      <c r="C15658">
        <v>334.65</v>
      </c>
    </row>
    <row r="15659" spans="1:3">
      <c r="A15659" t="s">
        <v>13</v>
      </c>
      <c r="B15659" s="5">
        <v>44546</v>
      </c>
      <c r="C15659">
        <v>324.89999999999998</v>
      </c>
    </row>
    <row r="15660" spans="1:3">
      <c r="A15660" t="s">
        <v>13</v>
      </c>
      <c r="B15660" s="5">
        <v>44547</v>
      </c>
      <c r="C15660">
        <v>323.8</v>
      </c>
    </row>
    <row r="15661" spans="1:3">
      <c r="A15661" t="s">
        <v>13</v>
      </c>
      <c r="B15661" s="5">
        <v>44550</v>
      </c>
      <c r="C15661">
        <v>319.91000000000003</v>
      </c>
    </row>
    <row r="15662" spans="1:3">
      <c r="A15662" t="s">
        <v>13</v>
      </c>
      <c r="B15662" s="5">
        <v>44551</v>
      </c>
      <c r="C15662">
        <v>327.29000000000002</v>
      </c>
    </row>
    <row r="15663" spans="1:3">
      <c r="A15663" t="s">
        <v>13</v>
      </c>
      <c r="B15663" s="5">
        <v>44552</v>
      </c>
      <c r="C15663">
        <v>333.2</v>
      </c>
    </row>
    <row r="15664" spans="1:3">
      <c r="A15664" t="s">
        <v>13</v>
      </c>
      <c r="B15664" s="5">
        <v>44553</v>
      </c>
      <c r="C15664">
        <v>334.69</v>
      </c>
    </row>
    <row r="15665" spans="1:3">
      <c r="A15665" t="s">
        <v>13</v>
      </c>
      <c r="B15665" s="5">
        <v>44557</v>
      </c>
      <c r="C15665">
        <v>342.45</v>
      </c>
    </row>
    <row r="15666" spans="1:3">
      <c r="A15666" t="s">
        <v>13</v>
      </c>
      <c r="B15666" s="5">
        <v>44558</v>
      </c>
      <c r="C15666">
        <v>341.25</v>
      </c>
    </row>
    <row r="15667" spans="1:3">
      <c r="A15667" t="s">
        <v>13</v>
      </c>
      <c r="B15667" s="5">
        <v>44559</v>
      </c>
      <c r="C15667">
        <v>341.95</v>
      </c>
    </row>
    <row r="15668" spans="1:3">
      <c r="A15668" t="s">
        <v>13</v>
      </c>
      <c r="B15668" s="5">
        <v>44560</v>
      </c>
      <c r="C15668">
        <v>339.32</v>
      </c>
    </row>
    <row r="15669" spans="1:3">
      <c r="A15669" t="s">
        <v>13</v>
      </c>
      <c r="B15669" s="5">
        <v>44561</v>
      </c>
      <c r="C15669">
        <v>336.32</v>
      </c>
    </row>
    <row r="15670" spans="1:3">
      <c r="A15670" t="s">
        <v>13</v>
      </c>
      <c r="B15670" s="5">
        <v>44564</v>
      </c>
      <c r="C15670">
        <v>334.75</v>
      </c>
    </row>
    <row r="15671" spans="1:3">
      <c r="A15671" t="s">
        <v>13</v>
      </c>
      <c r="B15671" s="5">
        <v>44565</v>
      </c>
      <c r="C15671">
        <v>329.01</v>
      </c>
    </row>
    <row r="15672" spans="1:3">
      <c r="A15672" t="s">
        <v>13</v>
      </c>
      <c r="B15672" s="5">
        <v>44566</v>
      </c>
      <c r="C15672">
        <v>316.38</v>
      </c>
    </row>
    <row r="15673" spans="1:3">
      <c r="A15673" t="s">
        <v>13</v>
      </c>
      <c r="B15673" s="5">
        <v>44567</v>
      </c>
      <c r="C15673">
        <v>313.88</v>
      </c>
    </row>
    <row r="15674" spans="1:3">
      <c r="A15674" t="s">
        <v>13</v>
      </c>
      <c r="B15674" s="5">
        <v>44568</v>
      </c>
      <c r="C15674">
        <v>314.04000000000002</v>
      </c>
    </row>
    <row r="15675" spans="1:3">
      <c r="A15675" t="s">
        <v>13</v>
      </c>
      <c r="B15675" s="5">
        <v>44571</v>
      </c>
      <c r="C15675">
        <v>314.27</v>
      </c>
    </row>
    <row r="15676" spans="1:3">
      <c r="A15676" t="s">
        <v>13</v>
      </c>
      <c r="B15676" s="5">
        <v>44572</v>
      </c>
      <c r="C15676">
        <v>314.98</v>
      </c>
    </row>
    <row r="15677" spans="1:3">
      <c r="A15677" t="s">
        <v>13</v>
      </c>
      <c r="B15677" s="5">
        <v>44573</v>
      </c>
      <c r="C15677">
        <v>318.27</v>
      </c>
    </row>
    <row r="15678" spans="1:3">
      <c r="A15678" t="s">
        <v>13</v>
      </c>
      <c r="B15678" s="5">
        <v>44574</v>
      </c>
      <c r="C15678">
        <v>304.8</v>
      </c>
    </row>
    <row r="15679" spans="1:3">
      <c r="A15679" t="s">
        <v>13</v>
      </c>
      <c r="B15679" s="5">
        <v>44575</v>
      </c>
      <c r="C15679">
        <v>310.2</v>
      </c>
    </row>
    <row r="15680" spans="1:3">
      <c r="A15680" t="s">
        <v>13</v>
      </c>
      <c r="B15680" s="5">
        <v>44579</v>
      </c>
      <c r="C15680">
        <v>302.64999999999998</v>
      </c>
    </row>
    <row r="15681" spans="1:3">
      <c r="A15681" t="s">
        <v>13</v>
      </c>
      <c r="B15681" s="5">
        <v>44580</v>
      </c>
      <c r="C15681">
        <v>303.33</v>
      </c>
    </row>
    <row r="15682" spans="1:3">
      <c r="A15682" t="s">
        <v>13</v>
      </c>
      <c r="B15682" s="5">
        <v>44581</v>
      </c>
      <c r="C15682">
        <v>301.60000000000002</v>
      </c>
    </row>
    <row r="15683" spans="1:3">
      <c r="A15683" t="s">
        <v>13</v>
      </c>
      <c r="B15683" s="5">
        <v>44582</v>
      </c>
      <c r="C15683">
        <v>296.02999999999997</v>
      </c>
    </row>
    <row r="15684" spans="1:3">
      <c r="A15684" t="s">
        <v>13</v>
      </c>
      <c r="B15684" s="5">
        <v>44585</v>
      </c>
      <c r="C15684">
        <v>296.37</v>
      </c>
    </row>
    <row r="15685" spans="1:3">
      <c r="A15685" t="s">
        <v>13</v>
      </c>
      <c r="B15685" s="5">
        <v>44586</v>
      </c>
      <c r="C15685">
        <v>288.49</v>
      </c>
    </row>
    <row r="15686" spans="1:3">
      <c r="A15686" t="s">
        <v>13</v>
      </c>
      <c r="B15686" s="5">
        <v>44587</v>
      </c>
      <c r="C15686">
        <v>296.70999999999998</v>
      </c>
    </row>
    <row r="15687" spans="1:3">
      <c r="A15687" t="s">
        <v>13</v>
      </c>
      <c r="B15687" s="5">
        <v>44588</v>
      </c>
      <c r="C15687">
        <v>299.83999999999997</v>
      </c>
    </row>
    <row r="15688" spans="1:3">
      <c r="A15688" t="s">
        <v>13</v>
      </c>
      <c r="B15688" s="5">
        <v>44589</v>
      </c>
      <c r="C15688">
        <v>308.26</v>
      </c>
    </row>
    <row r="15689" spans="1:3">
      <c r="A15689" t="s">
        <v>13</v>
      </c>
      <c r="B15689" s="5">
        <v>44592</v>
      </c>
      <c r="C15689">
        <v>310.98</v>
      </c>
    </row>
    <row r="15690" spans="1:3">
      <c r="A15690" t="s">
        <v>13</v>
      </c>
      <c r="B15690" s="5">
        <v>44593</v>
      </c>
      <c r="C15690">
        <v>308.76</v>
      </c>
    </row>
    <row r="15691" spans="1:3">
      <c r="A15691" t="s">
        <v>13</v>
      </c>
      <c r="B15691" s="5">
        <v>44594</v>
      </c>
      <c r="C15691">
        <v>313.45999999999998</v>
      </c>
    </row>
    <row r="15692" spans="1:3">
      <c r="A15692" t="s">
        <v>13</v>
      </c>
      <c r="B15692" s="5">
        <v>44595</v>
      </c>
      <c r="C15692">
        <v>301.25</v>
      </c>
    </row>
    <row r="15693" spans="1:3">
      <c r="A15693" t="s">
        <v>13</v>
      </c>
      <c r="B15693" s="5">
        <v>44596</v>
      </c>
      <c r="C15693">
        <v>305.94</v>
      </c>
    </row>
    <row r="15694" spans="1:3">
      <c r="A15694" t="s">
        <v>13</v>
      </c>
      <c r="B15694" s="5">
        <v>44599</v>
      </c>
      <c r="C15694">
        <v>300.95</v>
      </c>
    </row>
    <row r="15695" spans="1:3">
      <c r="A15695" t="s">
        <v>13</v>
      </c>
      <c r="B15695" s="5">
        <v>44600</v>
      </c>
      <c r="C15695">
        <v>304.56</v>
      </c>
    </row>
    <row r="15696" spans="1:3">
      <c r="A15696" t="s">
        <v>13</v>
      </c>
      <c r="B15696" s="5">
        <v>44601</v>
      </c>
      <c r="C15696">
        <v>311.20999999999998</v>
      </c>
    </row>
    <row r="15697" spans="1:3">
      <c r="A15697" t="s">
        <v>13</v>
      </c>
      <c r="B15697" s="5">
        <v>44602</v>
      </c>
      <c r="C15697">
        <v>302.38</v>
      </c>
    </row>
    <row r="15698" spans="1:3">
      <c r="A15698" t="s">
        <v>13</v>
      </c>
      <c r="B15698" s="5">
        <v>44603</v>
      </c>
      <c r="C15698">
        <v>295.04000000000002</v>
      </c>
    </row>
    <row r="15699" spans="1:3">
      <c r="A15699" t="s">
        <v>13</v>
      </c>
      <c r="B15699" s="5">
        <v>44606</v>
      </c>
      <c r="C15699">
        <v>295</v>
      </c>
    </row>
    <row r="15700" spans="1:3">
      <c r="A15700" t="s">
        <v>13</v>
      </c>
      <c r="B15700" s="5">
        <v>44607</v>
      </c>
      <c r="C15700">
        <v>300.47000000000003</v>
      </c>
    </row>
    <row r="15701" spans="1:3">
      <c r="A15701" t="s">
        <v>13</v>
      </c>
      <c r="B15701" s="5">
        <v>44608</v>
      </c>
      <c r="C15701">
        <v>299.5</v>
      </c>
    </row>
    <row r="15702" spans="1:3">
      <c r="A15702" t="s">
        <v>13</v>
      </c>
      <c r="B15702" s="5">
        <v>44609</v>
      </c>
      <c r="C15702">
        <v>290.73</v>
      </c>
    </row>
    <row r="15703" spans="1:3">
      <c r="A15703" t="s">
        <v>13</v>
      </c>
      <c r="B15703" s="5">
        <v>44610</v>
      </c>
      <c r="C15703">
        <v>287.93</v>
      </c>
    </row>
    <row r="15704" spans="1:3">
      <c r="A15704" t="s">
        <v>13</v>
      </c>
      <c r="B15704" s="5">
        <v>44614</v>
      </c>
      <c r="C15704">
        <v>287.72000000000003</v>
      </c>
    </row>
    <row r="15705" spans="1:3">
      <c r="A15705" t="s">
        <v>13</v>
      </c>
      <c r="B15705" s="5">
        <v>44615</v>
      </c>
      <c r="C15705">
        <v>280.27</v>
      </c>
    </row>
    <row r="15706" spans="1:3">
      <c r="A15706" t="s">
        <v>13</v>
      </c>
      <c r="B15706" s="5">
        <v>44616</v>
      </c>
      <c r="C15706">
        <v>294.58999999999997</v>
      </c>
    </row>
    <row r="15707" spans="1:3">
      <c r="A15707" t="s">
        <v>13</v>
      </c>
      <c r="B15707" s="5">
        <v>44617</v>
      </c>
      <c r="C15707">
        <v>297.31</v>
      </c>
    </row>
    <row r="15708" spans="1:3">
      <c r="A15708" t="s">
        <v>13</v>
      </c>
      <c r="B15708" s="5">
        <v>44620</v>
      </c>
      <c r="C15708">
        <v>298.79000000000002</v>
      </c>
    </row>
    <row r="15709" spans="1:3">
      <c r="A15709" t="s">
        <v>13</v>
      </c>
      <c r="B15709" s="5">
        <v>44621</v>
      </c>
      <c r="C15709">
        <v>294.95</v>
      </c>
    </row>
    <row r="15710" spans="1:3">
      <c r="A15710" t="s">
        <v>13</v>
      </c>
      <c r="B15710" s="5">
        <v>44622</v>
      </c>
      <c r="C15710">
        <v>300.19</v>
      </c>
    </row>
    <row r="15711" spans="1:3">
      <c r="A15711" t="s">
        <v>13</v>
      </c>
      <c r="B15711" s="5">
        <v>44623</v>
      </c>
      <c r="C15711">
        <v>295.92</v>
      </c>
    </row>
    <row r="15712" spans="1:3">
      <c r="A15712" t="s">
        <v>13</v>
      </c>
      <c r="B15712" s="5">
        <v>44624</v>
      </c>
      <c r="C15712">
        <v>289.86</v>
      </c>
    </row>
    <row r="15713" spans="1:3">
      <c r="A15713" t="s">
        <v>13</v>
      </c>
      <c r="B15713" s="5">
        <v>44627</v>
      </c>
      <c r="C15713">
        <v>278.91000000000003</v>
      </c>
    </row>
    <row r="15714" spans="1:3">
      <c r="A15714" t="s">
        <v>13</v>
      </c>
      <c r="B15714" s="5">
        <v>44628</v>
      </c>
      <c r="C15714">
        <v>275.85000000000002</v>
      </c>
    </row>
    <row r="15715" spans="1:3">
      <c r="A15715" t="s">
        <v>13</v>
      </c>
      <c r="B15715" s="5">
        <v>44629</v>
      </c>
      <c r="C15715">
        <v>288.5</v>
      </c>
    </row>
    <row r="15716" spans="1:3">
      <c r="A15716" t="s">
        <v>13</v>
      </c>
      <c r="B15716" s="5">
        <v>44630</v>
      </c>
      <c r="C15716">
        <v>285.58999999999997</v>
      </c>
    </row>
    <row r="15717" spans="1:3">
      <c r="A15717" t="s">
        <v>13</v>
      </c>
      <c r="B15717" s="5">
        <v>44631</v>
      </c>
      <c r="C15717">
        <v>280.07</v>
      </c>
    </row>
    <row r="15718" spans="1:3">
      <c r="A15718" t="s">
        <v>13</v>
      </c>
      <c r="B15718" s="5">
        <v>44634</v>
      </c>
      <c r="C15718">
        <v>276.44</v>
      </c>
    </row>
    <row r="15719" spans="1:3">
      <c r="A15719" t="s">
        <v>13</v>
      </c>
      <c r="B15719" s="5">
        <v>44635</v>
      </c>
      <c r="C15719">
        <v>287.14999999999998</v>
      </c>
    </row>
    <row r="15720" spans="1:3">
      <c r="A15720" t="s">
        <v>13</v>
      </c>
      <c r="B15720" s="5">
        <v>44636</v>
      </c>
      <c r="C15720">
        <v>294.39</v>
      </c>
    </row>
    <row r="15721" spans="1:3">
      <c r="A15721" t="s">
        <v>13</v>
      </c>
      <c r="B15721" s="5">
        <v>44637</v>
      </c>
      <c r="C15721">
        <v>295.22000000000003</v>
      </c>
    </row>
    <row r="15722" spans="1:3">
      <c r="A15722" t="s">
        <v>13</v>
      </c>
      <c r="B15722" s="5">
        <v>44638</v>
      </c>
      <c r="C15722">
        <v>300.43</v>
      </c>
    </row>
    <row r="15723" spans="1:3">
      <c r="A15723" t="s">
        <v>13</v>
      </c>
      <c r="B15723" s="5">
        <v>44641</v>
      </c>
      <c r="C15723">
        <v>299.16000000000003</v>
      </c>
    </row>
    <row r="15724" spans="1:3">
      <c r="A15724" t="s">
        <v>13</v>
      </c>
      <c r="B15724" s="5">
        <v>44642</v>
      </c>
      <c r="C15724">
        <v>304.06</v>
      </c>
    </row>
    <row r="15725" spans="1:3">
      <c r="A15725" t="s">
        <v>13</v>
      </c>
      <c r="B15725" s="5">
        <v>44643</v>
      </c>
      <c r="C15725">
        <v>299.49</v>
      </c>
    </row>
    <row r="15726" spans="1:3">
      <c r="A15726" t="s">
        <v>13</v>
      </c>
      <c r="B15726" s="5">
        <v>44644</v>
      </c>
      <c r="C15726">
        <v>304.10000000000002</v>
      </c>
    </row>
    <row r="15727" spans="1:3">
      <c r="A15727" t="s">
        <v>13</v>
      </c>
      <c r="B15727" s="5">
        <v>44645</v>
      </c>
      <c r="C15727">
        <v>303.68</v>
      </c>
    </row>
    <row r="15728" spans="1:3">
      <c r="A15728" t="s">
        <v>13</v>
      </c>
      <c r="B15728" s="5">
        <v>44648</v>
      </c>
      <c r="C15728">
        <v>310.7</v>
      </c>
    </row>
    <row r="15729" spans="1:3">
      <c r="A15729" t="s">
        <v>13</v>
      </c>
      <c r="B15729" s="5">
        <v>44649</v>
      </c>
      <c r="C15729">
        <v>315.41000000000003</v>
      </c>
    </row>
    <row r="15730" spans="1:3">
      <c r="A15730" t="s">
        <v>13</v>
      </c>
      <c r="B15730" s="5">
        <v>44650</v>
      </c>
      <c r="C15730">
        <v>313.86</v>
      </c>
    </row>
    <row r="15731" spans="1:3">
      <c r="A15731" t="s">
        <v>13</v>
      </c>
      <c r="B15731" s="5">
        <v>44651</v>
      </c>
      <c r="C15731">
        <v>308.31</v>
      </c>
    </row>
    <row r="15732" spans="1:3">
      <c r="A15732" t="s">
        <v>13</v>
      </c>
      <c r="B15732" s="5">
        <v>44652</v>
      </c>
      <c r="C15732">
        <v>309.42</v>
      </c>
    </row>
    <row r="15733" spans="1:3">
      <c r="A15733" t="s">
        <v>13</v>
      </c>
      <c r="B15733" s="5">
        <v>44655</v>
      </c>
      <c r="C15733">
        <v>314.97000000000003</v>
      </c>
    </row>
    <row r="15734" spans="1:3">
      <c r="A15734" t="s">
        <v>13</v>
      </c>
      <c r="B15734" s="5">
        <v>44656</v>
      </c>
      <c r="C15734">
        <v>310.88</v>
      </c>
    </row>
    <row r="15735" spans="1:3">
      <c r="A15735" t="s">
        <v>13</v>
      </c>
      <c r="B15735" s="5">
        <v>44657</v>
      </c>
      <c r="C15735">
        <v>299.5</v>
      </c>
    </row>
    <row r="15736" spans="1:3">
      <c r="A15736" t="s">
        <v>13</v>
      </c>
      <c r="B15736" s="5">
        <v>44658</v>
      </c>
      <c r="C15736">
        <v>301.37</v>
      </c>
    </row>
    <row r="15737" spans="1:3">
      <c r="A15737" t="s">
        <v>13</v>
      </c>
      <c r="B15737" s="5">
        <v>44659</v>
      </c>
      <c r="C15737">
        <v>296.97000000000003</v>
      </c>
    </row>
    <row r="15738" spans="1:3">
      <c r="A15738" t="s">
        <v>13</v>
      </c>
      <c r="B15738" s="5">
        <v>44662</v>
      </c>
      <c r="C15738">
        <v>285.26</v>
      </c>
    </row>
    <row r="15739" spans="1:3">
      <c r="A15739" t="s">
        <v>13</v>
      </c>
      <c r="B15739" s="5">
        <v>44663</v>
      </c>
      <c r="C15739">
        <v>282.06</v>
      </c>
    </row>
    <row r="15740" spans="1:3">
      <c r="A15740" t="s">
        <v>13</v>
      </c>
      <c r="B15740" s="5">
        <v>44664</v>
      </c>
      <c r="C15740">
        <v>287.62</v>
      </c>
    </row>
    <row r="15741" spans="1:3">
      <c r="A15741" t="s">
        <v>13</v>
      </c>
      <c r="B15741" s="5">
        <v>44665</v>
      </c>
      <c r="C15741">
        <v>279.83</v>
      </c>
    </row>
    <row r="15742" spans="1:3">
      <c r="A15742" t="s">
        <v>13</v>
      </c>
      <c r="B15742" s="5">
        <v>44669</v>
      </c>
      <c r="C15742">
        <v>280.52</v>
      </c>
    </row>
    <row r="15743" spans="1:3">
      <c r="A15743" t="s">
        <v>13</v>
      </c>
      <c r="B15743" s="5">
        <v>44670</v>
      </c>
      <c r="C15743">
        <v>285.3</v>
      </c>
    </row>
    <row r="15744" spans="1:3">
      <c r="A15744" t="s">
        <v>13</v>
      </c>
      <c r="B15744" s="5">
        <v>44671</v>
      </c>
      <c r="C15744">
        <v>286.36</v>
      </c>
    </row>
    <row r="15745" spans="1:3">
      <c r="A15745" t="s">
        <v>13</v>
      </c>
      <c r="B15745" s="5">
        <v>44672</v>
      </c>
      <c r="C15745">
        <v>280.81</v>
      </c>
    </row>
    <row r="15746" spans="1:3">
      <c r="A15746" t="s">
        <v>13</v>
      </c>
      <c r="B15746" s="5">
        <v>44673</v>
      </c>
      <c r="C15746">
        <v>274.02999999999997</v>
      </c>
    </row>
    <row r="15747" spans="1:3">
      <c r="A15747" t="s">
        <v>13</v>
      </c>
      <c r="B15747" s="5">
        <v>44676</v>
      </c>
      <c r="C15747">
        <v>280.72000000000003</v>
      </c>
    </row>
    <row r="15748" spans="1:3">
      <c r="A15748" t="s">
        <v>13</v>
      </c>
      <c r="B15748" s="5">
        <v>44677</v>
      </c>
      <c r="C15748">
        <v>270.22000000000003</v>
      </c>
    </row>
    <row r="15749" spans="1:3">
      <c r="A15749" t="s">
        <v>13</v>
      </c>
      <c r="B15749" s="5">
        <v>44678</v>
      </c>
      <c r="C15749">
        <v>283.22000000000003</v>
      </c>
    </row>
    <row r="15750" spans="1:3">
      <c r="A15750" t="s">
        <v>13</v>
      </c>
      <c r="B15750" s="5">
        <v>44679</v>
      </c>
      <c r="C15750">
        <v>289.63</v>
      </c>
    </row>
    <row r="15751" spans="1:3">
      <c r="A15751" t="s">
        <v>13</v>
      </c>
      <c r="B15751" s="5">
        <v>44680</v>
      </c>
      <c r="C15751">
        <v>277.52</v>
      </c>
    </row>
    <row r="15752" spans="1:3">
      <c r="A15752" t="s">
        <v>13</v>
      </c>
      <c r="B15752" s="5">
        <v>44683</v>
      </c>
      <c r="C15752">
        <v>284.47000000000003</v>
      </c>
    </row>
    <row r="15753" spans="1:3">
      <c r="A15753" t="s">
        <v>13</v>
      </c>
      <c r="B15753" s="5">
        <v>44684</v>
      </c>
      <c r="C15753">
        <v>281.77999999999997</v>
      </c>
    </row>
    <row r="15754" spans="1:3">
      <c r="A15754" t="s">
        <v>13</v>
      </c>
      <c r="B15754" s="5">
        <v>44685</v>
      </c>
      <c r="C15754">
        <v>289.98</v>
      </c>
    </row>
    <row r="15755" spans="1:3">
      <c r="A15755" t="s">
        <v>13</v>
      </c>
      <c r="B15755" s="5">
        <v>44686</v>
      </c>
      <c r="C15755">
        <v>277.35000000000002</v>
      </c>
    </row>
    <row r="15756" spans="1:3">
      <c r="A15756" t="s">
        <v>13</v>
      </c>
      <c r="B15756" s="5">
        <v>44687</v>
      </c>
      <c r="C15756">
        <v>274.73</v>
      </c>
    </row>
    <row r="15757" spans="1:3">
      <c r="A15757" t="s">
        <v>13</v>
      </c>
      <c r="B15757" s="5">
        <v>44690</v>
      </c>
      <c r="C15757">
        <v>264.58</v>
      </c>
    </row>
    <row r="15758" spans="1:3">
      <c r="A15758" t="s">
        <v>13</v>
      </c>
      <c r="B15758" s="5">
        <v>44691</v>
      </c>
      <c r="C15758">
        <v>269.5</v>
      </c>
    </row>
    <row r="15759" spans="1:3">
      <c r="A15759" t="s">
        <v>13</v>
      </c>
      <c r="B15759" s="5">
        <v>44692</v>
      </c>
      <c r="C15759">
        <v>260.55</v>
      </c>
    </row>
    <row r="15760" spans="1:3">
      <c r="A15760" t="s">
        <v>13</v>
      </c>
      <c r="B15760" s="5">
        <v>44693</v>
      </c>
      <c r="C15760">
        <v>255.35</v>
      </c>
    </row>
    <row r="15761" spans="1:3">
      <c r="A15761" t="s">
        <v>13</v>
      </c>
      <c r="B15761" s="5">
        <v>44694</v>
      </c>
      <c r="C15761">
        <v>261.12</v>
      </c>
    </row>
    <row r="15762" spans="1:3">
      <c r="A15762" t="s">
        <v>13</v>
      </c>
      <c r="B15762" s="5">
        <v>44697</v>
      </c>
      <c r="C15762">
        <v>261.5</v>
      </c>
    </row>
    <row r="15763" spans="1:3">
      <c r="A15763" t="s">
        <v>13</v>
      </c>
      <c r="B15763" s="5">
        <v>44698</v>
      </c>
      <c r="C15763">
        <v>266.82</v>
      </c>
    </row>
    <row r="15764" spans="1:3">
      <c r="A15764" t="s">
        <v>13</v>
      </c>
      <c r="B15764" s="5">
        <v>44699</v>
      </c>
      <c r="C15764">
        <v>254.08</v>
      </c>
    </row>
    <row r="15765" spans="1:3">
      <c r="A15765" t="s">
        <v>13</v>
      </c>
      <c r="B15765" s="5">
        <v>44700</v>
      </c>
      <c r="C15765">
        <v>253.14</v>
      </c>
    </row>
    <row r="15766" spans="1:3">
      <c r="A15766" t="s">
        <v>13</v>
      </c>
      <c r="B15766" s="5">
        <v>44701</v>
      </c>
      <c r="C15766">
        <v>252.56</v>
      </c>
    </row>
    <row r="15767" spans="1:3">
      <c r="A15767" t="s">
        <v>13</v>
      </c>
      <c r="B15767" s="5">
        <v>44704</v>
      </c>
      <c r="C15767">
        <v>260.64999999999998</v>
      </c>
    </row>
    <row r="15768" spans="1:3">
      <c r="A15768" t="s">
        <v>13</v>
      </c>
      <c r="B15768" s="5">
        <v>44705</v>
      </c>
      <c r="C15768">
        <v>259.62</v>
      </c>
    </row>
    <row r="15769" spans="1:3">
      <c r="A15769" t="s">
        <v>13</v>
      </c>
      <c r="B15769" s="5">
        <v>44706</v>
      </c>
      <c r="C15769">
        <v>262.52</v>
      </c>
    </row>
    <row r="15770" spans="1:3">
      <c r="A15770" t="s">
        <v>13</v>
      </c>
      <c r="B15770" s="5">
        <v>44707</v>
      </c>
      <c r="C15770">
        <v>265.89999999999998</v>
      </c>
    </row>
    <row r="15771" spans="1:3">
      <c r="A15771" t="s">
        <v>13</v>
      </c>
      <c r="B15771" s="5">
        <v>44708</v>
      </c>
      <c r="C15771">
        <v>273.24</v>
      </c>
    </row>
    <row r="15772" spans="1:3">
      <c r="A15772" t="s">
        <v>13</v>
      </c>
      <c r="B15772" s="5">
        <v>44712</v>
      </c>
      <c r="C15772">
        <v>271.87</v>
      </c>
    </row>
    <row r="15773" spans="1:3">
      <c r="A15773" t="s">
        <v>13</v>
      </c>
      <c r="B15773" s="5">
        <v>44713</v>
      </c>
      <c r="C15773">
        <v>272.42</v>
      </c>
    </row>
    <row r="15774" spans="1:3">
      <c r="A15774" t="s">
        <v>13</v>
      </c>
      <c r="B15774" s="5">
        <v>44714</v>
      </c>
      <c r="C15774">
        <v>274.58</v>
      </c>
    </row>
    <row r="15775" spans="1:3">
      <c r="A15775" t="s">
        <v>13</v>
      </c>
      <c r="B15775" s="5">
        <v>44715</v>
      </c>
      <c r="C15775">
        <v>270.02</v>
      </c>
    </row>
    <row r="15776" spans="1:3">
      <c r="A15776" t="s">
        <v>13</v>
      </c>
      <c r="B15776" s="5">
        <v>44718</v>
      </c>
      <c r="C15776">
        <v>268.75</v>
      </c>
    </row>
    <row r="15777" spans="1:3">
      <c r="A15777" t="s">
        <v>13</v>
      </c>
      <c r="B15777" s="5">
        <v>44719</v>
      </c>
      <c r="C15777">
        <v>272.5</v>
      </c>
    </row>
    <row r="15778" spans="1:3">
      <c r="A15778" t="s">
        <v>13</v>
      </c>
      <c r="B15778" s="5">
        <v>44720</v>
      </c>
      <c r="C15778">
        <v>270.41000000000003</v>
      </c>
    </row>
    <row r="15779" spans="1:3">
      <c r="A15779" t="s">
        <v>13</v>
      </c>
      <c r="B15779" s="5">
        <v>44721</v>
      </c>
      <c r="C15779">
        <v>264.79000000000002</v>
      </c>
    </row>
    <row r="15780" spans="1:3">
      <c r="A15780" t="s">
        <v>13</v>
      </c>
      <c r="B15780" s="5">
        <v>44722</v>
      </c>
      <c r="C15780">
        <v>252.99</v>
      </c>
    </row>
    <row r="15781" spans="1:3">
      <c r="A15781" t="s">
        <v>13</v>
      </c>
      <c r="B15781" s="5">
        <v>44725</v>
      </c>
      <c r="C15781">
        <v>242.26</v>
      </c>
    </row>
    <row r="15782" spans="1:3">
      <c r="A15782" t="s">
        <v>13</v>
      </c>
      <c r="B15782" s="5">
        <v>44726</v>
      </c>
      <c r="C15782">
        <v>244.49</v>
      </c>
    </row>
    <row r="15783" spans="1:3">
      <c r="A15783" t="s">
        <v>13</v>
      </c>
      <c r="B15783" s="5">
        <v>44727</v>
      </c>
      <c r="C15783">
        <v>251.76</v>
      </c>
    </row>
    <row r="15784" spans="1:3">
      <c r="A15784" t="s">
        <v>13</v>
      </c>
      <c r="B15784" s="5">
        <v>44728</v>
      </c>
      <c r="C15784">
        <v>244.97</v>
      </c>
    </row>
    <row r="15785" spans="1:3">
      <c r="A15785" t="s">
        <v>13</v>
      </c>
      <c r="B15785" s="5">
        <v>44729</v>
      </c>
      <c r="C15785">
        <v>247.65</v>
      </c>
    </row>
    <row r="15786" spans="1:3">
      <c r="A15786" t="s">
        <v>13</v>
      </c>
      <c r="B15786" s="5">
        <v>44733</v>
      </c>
      <c r="C15786">
        <v>253.74</v>
      </c>
    </row>
    <row r="15787" spans="1:3">
      <c r="A15787" t="s">
        <v>13</v>
      </c>
      <c r="B15787" s="5">
        <v>44734</v>
      </c>
      <c r="C15787">
        <v>253.13</v>
      </c>
    </row>
    <row r="15788" spans="1:3">
      <c r="A15788" t="s">
        <v>13</v>
      </c>
      <c r="B15788" s="5">
        <v>44735</v>
      </c>
      <c r="C15788">
        <v>258.86</v>
      </c>
    </row>
    <row r="15789" spans="1:3">
      <c r="A15789" t="s">
        <v>13</v>
      </c>
      <c r="B15789" s="5">
        <v>44736</v>
      </c>
      <c r="C15789">
        <v>267.7</v>
      </c>
    </row>
    <row r="15790" spans="1:3">
      <c r="A15790" t="s">
        <v>13</v>
      </c>
      <c r="B15790" s="5">
        <v>44739</v>
      </c>
      <c r="C15790">
        <v>264.89</v>
      </c>
    </row>
    <row r="15791" spans="1:3">
      <c r="A15791" t="s">
        <v>13</v>
      </c>
      <c r="B15791" s="5">
        <v>44740</v>
      </c>
      <c r="C15791">
        <v>256.48</v>
      </c>
    </row>
    <row r="15792" spans="1:3">
      <c r="A15792" t="s">
        <v>13</v>
      </c>
      <c r="B15792" s="5">
        <v>44741</v>
      </c>
      <c r="C15792">
        <v>260.26</v>
      </c>
    </row>
    <row r="15793" spans="1:3">
      <c r="A15793" t="s">
        <v>13</v>
      </c>
      <c r="B15793" s="5">
        <v>44742</v>
      </c>
      <c r="C15793">
        <v>256.83</v>
      </c>
    </row>
    <row r="15794" spans="1:3">
      <c r="A15794" t="s">
        <v>13</v>
      </c>
      <c r="B15794" s="5">
        <v>44743</v>
      </c>
      <c r="C15794">
        <v>259.58</v>
      </c>
    </row>
    <row r="15795" spans="1:3">
      <c r="A15795" t="s">
        <v>13</v>
      </c>
      <c r="B15795" s="5">
        <v>44747</v>
      </c>
      <c r="C15795">
        <v>262.85000000000002</v>
      </c>
    </row>
    <row r="15796" spans="1:3">
      <c r="A15796" t="s">
        <v>13</v>
      </c>
      <c r="B15796" s="5">
        <v>44748</v>
      </c>
      <c r="C15796">
        <v>266.20999999999998</v>
      </c>
    </row>
    <row r="15797" spans="1:3">
      <c r="A15797" t="s">
        <v>13</v>
      </c>
      <c r="B15797" s="5">
        <v>44749</v>
      </c>
      <c r="C15797">
        <v>268.39999999999998</v>
      </c>
    </row>
    <row r="15798" spans="1:3">
      <c r="A15798" t="s">
        <v>13</v>
      </c>
      <c r="B15798" s="5">
        <v>44750</v>
      </c>
      <c r="C15798">
        <v>267.66000000000003</v>
      </c>
    </row>
    <row r="15799" spans="1:3">
      <c r="A15799" t="s">
        <v>13</v>
      </c>
      <c r="B15799" s="5">
        <v>44753</v>
      </c>
      <c r="C15799">
        <v>264.51</v>
      </c>
    </row>
    <row r="15800" spans="1:3">
      <c r="A15800" t="s">
        <v>13</v>
      </c>
      <c r="B15800" s="5">
        <v>44754</v>
      </c>
      <c r="C15800">
        <v>253.67</v>
      </c>
    </row>
    <row r="15801" spans="1:3">
      <c r="A15801" t="s">
        <v>13</v>
      </c>
      <c r="B15801" s="5">
        <v>44755</v>
      </c>
      <c r="C15801">
        <v>252.72</v>
      </c>
    </row>
    <row r="15802" spans="1:3">
      <c r="A15802" t="s">
        <v>13</v>
      </c>
      <c r="B15802" s="5">
        <v>44756</v>
      </c>
      <c r="C15802">
        <v>254.08</v>
      </c>
    </row>
    <row r="15803" spans="1:3">
      <c r="A15803" t="s">
        <v>13</v>
      </c>
      <c r="B15803" s="5">
        <v>44757</v>
      </c>
      <c r="C15803">
        <v>256.72000000000003</v>
      </c>
    </row>
    <row r="15804" spans="1:3">
      <c r="A15804" t="s">
        <v>13</v>
      </c>
      <c r="B15804" s="5">
        <v>44760</v>
      </c>
      <c r="C15804">
        <v>254.25</v>
      </c>
    </row>
    <row r="15805" spans="1:3">
      <c r="A15805" t="s">
        <v>13</v>
      </c>
      <c r="B15805" s="5">
        <v>44761</v>
      </c>
      <c r="C15805">
        <v>259.52999999999997</v>
      </c>
    </row>
    <row r="15806" spans="1:3">
      <c r="A15806" t="s">
        <v>13</v>
      </c>
      <c r="B15806" s="5">
        <v>44762</v>
      </c>
      <c r="C15806">
        <v>262.27</v>
      </c>
    </row>
    <row r="15807" spans="1:3">
      <c r="A15807" t="s">
        <v>13</v>
      </c>
      <c r="B15807" s="5">
        <v>44763</v>
      </c>
      <c r="C15807">
        <v>264.83999999999997</v>
      </c>
    </row>
    <row r="15808" spans="1:3">
      <c r="A15808" t="s">
        <v>13</v>
      </c>
      <c r="B15808" s="5">
        <v>44764</v>
      </c>
      <c r="C15808">
        <v>260.36</v>
      </c>
    </row>
    <row r="15809" spans="1:3">
      <c r="A15809" t="s">
        <v>13</v>
      </c>
      <c r="B15809" s="5">
        <v>44767</v>
      </c>
      <c r="C15809">
        <v>258.83</v>
      </c>
    </row>
    <row r="15810" spans="1:3">
      <c r="A15810" t="s">
        <v>13</v>
      </c>
      <c r="B15810" s="5">
        <v>44768</v>
      </c>
      <c r="C15810">
        <v>251.9</v>
      </c>
    </row>
    <row r="15811" spans="1:3">
      <c r="A15811" t="s">
        <v>13</v>
      </c>
      <c r="B15811" s="5">
        <v>44769</v>
      </c>
      <c r="C15811">
        <v>268.74</v>
      </c>
    </row>
    <row r="15812" spans="1:3">
      <c r="A15812" t="s">
        <v>13</v>
      </c>
      <c r="B15812" s="5">
        <v>44770</v>
      </c>
      <c r="C15812">
        <v>276.41000000000003</v>
      </c>
    </row>
    <row r="15813" spans="1:3">
      <c r="A15813" t="s">
        <v>13</v>
      </c>
      <c r="B15813" s="5">
        <v>44771</v>
      </c>
      <c r="C15813">
        <v>280.74</v>
      </c>
    </row>
    <row r="15814" spans="1:3">
      <c r="A15814" t="s">
        <v>13</v>
      </c>
      <c r="B15814" s="5">
        <v>44774</v>
      </c>
      <c r="C15814">
        <v>278.01</v>
      </c>
    </row>
    <row r="15815" spans="1:3">
      <c r="A15815" t="s">
        <v>13</v>
      </c>
      <c r="B15815" s="5">
        <v>44775</v>
      </c>
      <c r="C15815">
        <v>274.82</v>
      </c>
    </row>
    <row r="15816" spans="1:3">
      <c r="A15816" t="s">
        <v>13</v>
      </c>
      <c r="B15816" s="5">
        <v>44776</v>
      </c>
      <c r="C15816">
        <v>282.47000000000003</v>
      </c>
    </row>
    <row r="15817" spans="1:3">
      <c r="A15817" t="s">
        <v>13</v>
      </c>
      <c r="B15817" s="5">
        <v>44777</v>
      </c>
      <c r="C15817">
        <v>283.64999999999998</v>
      </c>
    </row>
    <row r="15818" spans="1:3">
      <c r="A15818" t="s">
        <v>13</v>
      </c>
      <c r="B15818" s="5">
        <v>44778</v>
      </c>
      <c r="C15818">
        <v>282.91000000000003</v>
      </c>
    </row>
    <row r="15819" spans="1:3">
      <c r="A15819" t="s">
        <v>13</v>
      </c>
      <c r="B15819" s="5">
        <v>44781</v>
      </c>
      <c r="C15819">
        <v>280.32</v>
      </c>
    </row>
    <row r="15820" spans="1:3">
      <c r="A15820" t="s">
        <v>13</v>
      </c>
      <c r="B15820" s="5">
        <v>44782</v>
      </c>
      <c r="C15820">
        <v>282.3</v>
      </c>
    </row>
    <row r="15821" spans="1:3">
      <c r="A15821" t="s">
        <v>13</v>
      </c>
      <c r="B15821" s="5">
        <v>44783</v>
      </c>
      <c r="C15821">
        <v>289.16000000000003</v>
      </c>
    </row>
    <row r="15822" spans="1:3">
      <c r="A15822" t="s">
        <v>13</v>
      </c>
      <c r="B15822" s="5">
        <v>44784</v>
      </c>
      <c r="C15822">
        <v>287.02</v>
      </c>
    </row>
    <row r="15823" spans="1:3">
      <c r="A15823" t="s">
        <v>13</v>
      </c>
      <c r="B15823" s="5">
        <v>44785</v>
      </c>
      <c r="C15823">
        <v>291.91000000000003</v>
      </c>
    </row>
    <row r="15824" spans="1:3">
      <c r="A15824" t="s">
        <v>13</v>
      </c>
      <c r="B15824" s="5">
        <v>44788</v>
      </c>
      <c r="C15824">
        <v>293.47000000000003</v>
      </c>
    </row>
    <row r="15825" spans="1:3">
      <c r="A15825" t="s">
        <v>13</v>
      </c>
      <c r="B15825" s="5">
        <v>44789</v>
      </c>
      <c r="C15825">
        <v>292.70999999999998</v>
      </c>
    </row>
    <row r="15826" spans="1:3">
      <c r="A15826" t="s">
        <v>13</v>
      </c>
      <c r="B15826" s="5">
        <v>44790</v>
      </c>
      <c r="C15826">
        <v>291.32</v>
      </c>
    </row>
    <row r="15827" spans="1:3">
      <c r="A15827" t="s">
        <v>13</v>
      </c>
      <c r="B15827" s="5">
        <v>44791</v>
      </c>
      <c r="C15827">
        <v>290.17</v>
      </c>
    </row>
    <row r="15828" spans="1:3">
      <c r="A15828" t="s">
        <v>13</v>
      </c>
      <c r="B15828" s="5">
        <v>44792</v>
      </c>
      <c r="C15828">
        <v>286.14999999999998</v>
      </c>
    </row>
    <row r="15829" spans="1:3">
      <c r="A15829" t="s">
        <v>13</v>
      </c>
      <c r="B15829" s="5">
        <v>44795</v>
      </c>
      <c r="C15829">
        <v>277.75</v>
      </c>
    </row>
    <row r="15830" spans="1:3">
      <c r="A15830" t="s">
        <v>13</v>
      </c>
      <c r="B15830" s="5">
        <v>44796</v>
      </c>
      <c r="C15830">
        <v>276.44</v>
      </c>
    </row>
    <row r="15831" spans="1:3">
      <c r="A15831" t="s">
        <v>13</v>
      </c>
      <c r="B15831" s="5">
        <v>44797</v>
      </c>
      <c r="C15831">
        <v>275.79000000000002</v>
      </c>
    </row>
    <row r="15832" spans="1:3">
      <c r="A15832" t="s">
        <v>13</v>
      </c>
      <c r="B15832" s="5">
        <v>44798</v>
      </c>
      <c r="C15832">
        <v>278.85000000000002</v>
      </c>
    </row>
    <row r="15833" spans="1:3">
      <c r="A15833" t="s">
        <v>13</v>
      </c>
      <c r="B15833" s="5">
        <v>44799</v>
      </c>
      <c r="C15833">
        <v>268.08999999999997</v>
      </c>
    </row>
    <row r="15834" spans="1:3">
      <c r="A15834" t="s">
        <v>13</v>
      </c>
      <c r="B15834" s="5">
        <v>44802</v>
      </c>
      <c r="C15834">
        <v>265.23</v>
      </c>
    </row>
    <row r="15835" spans="1:3">
      <c r="A15835" t="s">
        <v>13</v>
      </c>
      <c r="B15835" s="5">
        <v>44803</v>
      </c>
      <c r="C15835">
        <v>262.97000000000003</v>
      </c>
    </row>
    <row r="15836" spans="1:3">
      <c r="A15836" t="s">
        <v>13</v>
      </c>
      <c r="B15836" s="5">
        <v>44804</v>
      </c>
      <c r="C15836">
        <v>261.47000000000003</v>
      </c>
    </row>
    <row r="15837" spans="1:3">
      <c r="A15837" t="s">
        <v>13</v>
      </c>
      <c r="B15837" s="5">
        <v>44805</v>
      </c>
      <c r="C15837">
        <v>260.39999999999998</v>
      </c>
    </row>
    <row r="15838" spans="1:3">
      <c r="A15838" t="s">
        <v>13</v>
      </c>
      <c r="B15838" s="5">
        <v>44806</v>
      </c>
      <c r="C15838">
        <v>256.06</v>
      </c>
    </row>
    <row r="15839" spans="1:3">
      <c r="A15839" t="s">
        <v>13</v>
      </c>
      <c r="B15839" s="5">
        <v>44810</v>
      </c>
      <c r="C15839">
        <v>253.25</v>
      </c>
    </row>
    <row r="15840" spans="1:3">
      <c r="A15840" t="s">
        <v>13</v>
      </c>
      <c r="B15840" s="5">
        <v>44811</v>
      </c>
      <c r="C15840">
        <v>258.08999999999997</v>
      </c>
    </row>
    <row r="15841" spans="1:3">
      <c r="A15841" t="s">
        <v>13</v>
      </c>
      <c r="B15841" s="5">
        <v>44812</v>
      </c>
      <c r="C15841">
        <v>258.52</v>
      </c>
    </row>
    <row r="15842" spans="1:3">
      <c r="A15842" t="s">
        <v>13</v>
      </c>
      <c r="B15842" s="5">
        <v>44813</v>
      </c>
      <c r="C15842">
        <v>264.45999999999998</v>
      </c>
    </row>
    <row r="15843" spans="1:3">
      <c r="A15843" t="s">
        <v>13</v>
      </c>
      <c r="B15843" s="5">
        <v>44816</v>
      </c>
      <c r="C15843">
        <v>266.64999999999998</v>
      </c>
    </row>
    <row r="15844" spans="1:3">
      <c r="A15844" t="s">
        <v>13</v>
      </c>
      <c r="B15844" s="5">
        <v>44817</v>
      </c>
      <c r="C15844">
        <v>251.99</v>
      </c>
    </row>
    <row r="15845" spans="1:3">
      <c r="A15845" t="s">
        <v>13</v>
      </c>
      <c r="B15845" s="5">
        <v>44818</v>
      </c>
      <c r="C15845">
        <v>252.22</v>
      </c>
    </row>
    <row r="15846" spans="1:3">
      <c r="A15846" t="s">
        <v>13</v>
      </c>
      <c r="B15846" s="5">
        <v>44819</v>
      </c>
      <c r="C15846">
        <v>245.38</v>
      </c>
    </row>
    <row r="15847" spans="1:3">
      <c r="A15847" t="s">
        <v>13</v>
      </c>
      <c r="B15847" s="5">
        <v>44820</v>
      </c>
      <c r="C15847">
        <v>244.74</v>
      </c>
    </row>
    <row r="15848" spans="1:3">
      <c r="A15848" t="s">
        <v>13</v>
      </c>
      <c r="B15848" s="5">
        <v>44823</v>
      </c>
      <c r="C15848">
        <v>244.52</v>
      </c>
    </row>
    <row r="15849" spans="1:3">
      <c r="A15849" t="s">
        <v>13</v>
      </c>
      <c r="B15849" s="5">
        <v>44824</v>
      </c>
      <c r="C15849">
        <v>242.45</v>
      </c>
    </row>
    <row r="15850" spans="1:3">
      <c r="A15850" t="s">
        <v>13</v>
      </c>
      <c r="B15850" s="5">
        <v>44825</v>
      </c>
      <c r="C15850">
        <v>238.95</v>
      </c>
    </row>
    <row r="15851" spans="1:3">
      <c r="A15851" t="s">
        <v>13</v>
      </c>
      <c r="B15851" s="5">
        <v>44826</v>
      </c>
      <c r="C15851">
        <v>240.98</v>
      </c>
    </row>
    <row r="15852" spans="1:3">
      <c r="A15852" t="s">
        <v>13</v>
      </c>
      <c r="B15852" s="5">
        <v>44827</v>
      </c>
      <c r="C15852">
        <v>237.92</v>
      </c>
    </row>
    <row r="15853" spans="1:3">
      <c r="A15853" t="s">
        <v>13</v>
      </c>
      <c r="B15853" s="5">
        <v>44830</v>
      </c>
      <c r="C15853">
        <v>237.45</v>
      </c>
    </row>
    <row r="15854" spans="1:3">
      <c r="A15854" t="s">
        <v>13</v>
      </c>
      <c r="B15854" s="5">
        <v>44831</v>
      </c>
      <c r="C15854">
        <v>236.41</v>
      </c>
    </row>
    <row r="15855" spans="1:3">
      <c r="A15855" t="s">
        <v>13</v>
      </c>
      <c r="B15855" s="5">
        <v>44832</v>
      </c>
      <c r="C15855">
        <v>241.07</v>
      </c>
    </row>
    <row r="15856" spans="1:3">
      <c r="A15856" t="s">
        <v>13</v>
      </c>
      <c r="B15856" s="5">
        <v>44833</v>
      </c>
      <c r="C15856">
        <v>237.5</v>
      </c>
    </row>
    <row r="15857" spans="1:3">
      <c r="A15857" t="s">
        <v>13</v>
      </c>
      <c r="B15857" s="5">
        <v>44834</v>
      </c>
      <c r="C15857">
        <v>232.9</v>
      </c>
    </row>
    <row r="15858" spans="1:3">
      <c r="A15858" t="s">
        <v>13</v>
      </c>
      <c r="B15858" s="5">
        <v>44837</v>
      </c>
      <c r="C15858">
        <v>240.74</v>
      </c>
    </row>
    <row r="15859" spans="1:3">
      <c r="A15859" t="s">
        <v>13</v>
      </c>
      <c r="B15859" s="5">
        <v>44838</v>
      </c>
      <c r="C15859">
        <v>248.88</v>
      </c>
    </row>
    <row r="15860" spans="1:3">
      <c r="A15860" t="s">
        <v>13</v>
      </c>
      <c r="B15860" s="5">
        <v>44839</v>
      </c>
      <c r="C15860">
        <v>249.2</v>
      </c>
    </row>
    <row r="15861" spans="1:3">
      <c r="A15861" t="s">
        <v>13</v>
      </c>
      <c r="B15861" s="5">
        <v>44840</v>
      </c>
      <c r="C15861">
        <v>246.79</v>
      </c>
    </row>
    <row r="15862" spans="1:3">
      <c r="A15862" t="s">
        <v>13</v>
      </c>
      <c r="B15862" s="5">
        <v>44841</v>
      </c>
      <c r="C15862">
        <v>234.24</v>
      </c>
    </row>
    <row r="15863" spans="1:3">
      <c r="A15863" t="s">
        <v>13</v>
      </c>
      <c r="B15863" s="5">
        <v>44844</v>
      </c>
      <c r="C15863">
        <v>229.25</v>
      </c>
    </row>
    <row r="15864" spans="1:3">
      <c r="A15864" t="s">
        <v>13</v>
      </c>
      <c r="B15864" s="5">
        <v>44845</v>
      </c>
      <c r="C15864">
        <v>225.41</v>
      </c>
    </row>
    <row r="15865" spans="1:3">
      <c r="A15865" t="s">
        <v>13</v>
      </c>
      <c r="B15865" s="5">
        <v>44846</v>
      </c>
      <c r="C15865">
        <v>225.75</v>
      </c>
    </row>
    <row r="15866" spans="1:3">
      <c r="A15866" t="s">
        <v>13</v>
      </c>
      <c r="B15866" s="5">
        <v>44847</v>
      </c>
      <c r="C15866">
        <v>234.24</v>
      </c>
    </row>
    <row r="15867" spans="1:3">
      <c r="A15867" t="s">
        <v>13</v>
      </c>
      <c r="B15867" s="5">
        <v>44848</v>
      </c>
      <c r="C15867">
        <v>228.56</v>
      </c>
    </row>
    <row r="15868" spans="1:3">
      <c r="A15868" t="s">
        <v>13</v>
      </c>
      <c r="B15868" s="5">
        <v>44851</v>
      </c>
      <c r="C15868">
        <v>237.53</v>
      </c>
    </row>
    <row r="15869" spans="1:3">
      <c r="A15869" t="s">
        <v>13</v>
      </c>
      <c r="B15869" s="5">
        <v>44852</v>
      </c>
      <c r="C15869">
        <v>238.5</v>
      </c>
    </row>
    <row r="15870" spans="1:3">
      <c r="A15870" t="s">
        <v>13</v>
      </c>
      <c r="B15870" s="5">
        <v>44853</v>
      </c>
      <c r="C15870">
        <v>236.48</v>
      </c>
    </row>
    <row r="15871" spans="1:3">
      <c r="A15871" t="s">
        <v>13</v>
      </c>
      <c r="B15871" s="5">
        <v>44854</v>
      </c>
      <c r="C15871">
        <v>236.15</v>
      </c>
    </row>
    <row r="15872" spans="1:3">
      <c r="A15872" t="s">
        <v>13</v>
      </c>
      <c r="B15872" s="5">
        <v>44855</v>
      </c>
      <c r="C15872">
        <v>242.12</v>
      </c>
    </row>
    <row r="15873" spans="1:3">
      <c r="A15873" t="s">
        <v>13</v>
      </c>
      <c r="B15873" s="5">
        <v>44858</v>
      </c>
      <c r="C15873">
        <v>247.25</v>
      </c>
    </row>
    <row r="15874" spans="1:3">
      <c r="A15874" t="s">
        <v>13</v>
      </c>
      <c r="B15874" s="5">
        <v>44859</v>
      </c>
      <c r="C15874">
        <v>250.66</v>
      </c>
    </row>
    <row r="15875" spans="1:3">
      <c r="A15875" t="s">
        <v>13</v>
      </c>
      <c r="B15875" s="5">
        <v>44860</v>
      </c>
      <c r="C15875">
        <v>231.32</v>
      </c>
    </row>
    <row r="15876" spans="1:3">
      <c r="A15876" t="s">
        <v>13</v>
      </c>
      <c r="B15876" s="5">
        <v>44861</v>
      </c>
      <c r="C15876">
        <v>226.75</v>
      </c>
    </row>
    <row r="15877" spans="1:3">
      <c r="A15877" t="s">
        <v>13</v>
      </c>
      <c r="B15877" s="5">
        <v>44862</v>
      </c>
      <c r="C15877">
        <v>235.87</v>
      </c>
    </row>
    <row r="15878" spans="1:3">
      <c r="A15878" t="s">
        <v>13</v>
      </c>
      <c r="B15878" s="5">
        <v>44865</v>
      </c>
      <c r="C15878">
        <v>232.13</v>
      </c>
    </row>
    <row r="15879" spans="1:3">
      <c r="A15879" t="s">
        <v>13</v>
      </c>
      <c r="B15879" s="5">
        <v>44866</v>
      </c>
      <c r="C15879">
        <v>228.17</v>
      </c>
    </row>
    <row r="15880" spans="1:3">
      <c r="A15880" t="s">
        <v>13</v>
      </c>
      <c r="B15880" s="5">
        <v>44867</v>
      </c>
      <c r="C15880">
        <v>220.1</v>
      </c>
    </row>
    <row r="15881" spans="1:3">
      <c r="A15881" t="s">
        <v>13</v>
      </c>
      <c r="B15881" s="5">
        <v>44868</v>
      </c>
      <c r="C15881">
        <v>214.25</v>
      </c>
    </row>
    <row r="15882" spans="1:3">
      <c r="A15882" t="s">
        <v>13</v>
      </c>
      <c r="B15882" s="5">
        <v>44869</v>
      </c>
      <c r="C15882">
        <v>221.39</v>
      </c>
    </row>
    <row r="15883" spans="1:3">
      <c r="A15883" t="s">
        <v>13</v>
      </c>
      <c r="B15883" s="5">
        <v>44872</v>
      </c>
      <c r="C15883">
        <v>227.87</v>
      </c>
    </row>
    <row r="15884" spans="1:3">
      <c r="A15884" t="s">
        <v>13</v>
      </c>
      <c r="B15884" s="5">
        <v>44873</v>
      </c>
      <c r="C15884">
        <v>228.87</v>
      </c>
    </row>
    <row r="15885" spans="1:3">
      <c r="A15885" t="s">
        <v>13</v>
      </c>
      <c r="B15885" s="5">
        <v>44874</v>
      </c>
      <c r="C15885">
        <v>224.51</v>
      </c>
    </row>
    <row r="15886" spans="1:3">
      <c r="A15886" t="s">
        <v>13</v>
      </c>
      <c r="B15886" s="5">
        <v>44875</v>
      </c>
      <c r="C15886">
        <v>242.98</v>
      </c>
    </row>
    <row r="15887" spans="1:3">
      <c r="A15887" t="s">
        <v>13</v>
      </c>
      <c r="B15887" s="5">
        <v>44876</v>
      </c>
      <c r="C15887">
        <v>247.11</v>
      </c>
    </row>
    <row r="15888" spans="1:3">
      <c r="A15888" t="s">
        <v>13</v>
      </c>
      <c r="B15888" s="5">
        <v>44879</v>
      </c>
      <c r="C15888">
        <v>241.55</v>
      </c>
    </row>
    <row r="15889" spans="1:3">
      <c r="A15889" t="s">
        <v>13</v>
      </c>
      <c r="B15889" s="5">
        <v>44880</v>
      </c>
      <c r="C15889">
        <v>241.97</v>
      </c>
    </row>
    <row r="15890" spans="1:3">
      <c r="A15890" t="s">
        <v>13</v>
      </c>
      <c r="B15890" s="5">
        <v>44881</v>
      </c>
      <c r="C15890">
        <v>241.73</v>
      </c>
    </row>
    <row r="15891" spans="1:3">
      <c r="A15891" t="s">
        <v>13</v>
      </c>
      <c r="B15891" s="5">
        <v>44882</v>
      </c>
      <c r="C15891">
        <v>241.68</v>
      </c>
    </row>
    <row r="15892" spans="1:3">
      <c r="A15892" t="s">
        <v>13</v>
      </c>
      <c r="B15892" s="5">
        <v>44883</v>
      </c>
      <c r="C15892">
        <v>241.22</v>
      </c>
    </row>
    <row r="15893" spans="1:3">
      <c r="A15893" t="s">
        <v>13</v>
      </c>
      <c r="B15893" s="5">
        <v>44886</v>
      </c>
      <c r="C15893">
        <v>242.05</v>
      </c>
    </row>
    <row r="15894" spans="1:3">
      <c r="A15894" t="s">
        <v>13</v>
      </c>
      <c r="B15894" s="5">
        <v>44887</v>
      </c>
      <c r="C15894">
        <v>245.03</v>
      </c>
    </row>
    <row r="15895" spans="1:3">
      <c r="A15895" t="s">
        <v>13</v>
      </c>
      <c r="B15895" s="5">
        <v>44888</v>
      </c>
      <c r="C15895">
        <v>247.58</v>
      </c>
    </row>
    <row r="15896" spans="1:3">
      <c r="A15896" t="s">
        <v>13</v>
      </c>
      <c r="B15896" s="5">
        <v>44890</v>
      </c>
      <c r="C15896">
        <v>247.49</v>
      </c>
    </row>
    <row r="15897" spans="1:3">
      <c r="A15897" t="s">
        <v>13</v>
      </c>
      <c r="B15897" s="5">
        <v>44893</v>
      </c>
      <c r="C15897">
        <v>241.76</v>
      </c>
    </row>
    <row r="15898" spans="1:3">
      <c r="A15898" t="s">
        <v>13</v>
      </c>
      <c r="B15898" s="5">
        <v>44894</v>
      </c>
      <c r="C15898">
        <v>240.33</v>
      </c>
    </row>
    <row r="15899" spans="1:3">
      <c r="A15899" t="s">
        <v>13</v>
      </c>
      <c r="B15899" s="5">
        <v>44895</v>
      </c>
      <c r="C15899">
        <v>255.14</v>
      </c>
    </row>
    <row r="15900" spans="1:3">
      <c r="A15900" t="s">
        <v>13</v>
      </c>
      <c r="B15900" s="5">
        <v>44896</v>
      </c>
      <c r="C15900">
        <v>254.69</v>
      </c>
    </row>
    <row r="15901" spans="1:3">
      <c r="A15901" t="s">
        <v>13</v>
      </c>
      <c r="B15901" s="5">
        <v>44897</v>
      </c>
      <c r="C15901">
        <v>255.02</v>
      </c>
    </row>
    <row r="15902" spans="1:3">
      <c r="A15902" t="s">
        <v>13</v>
      </c>
      <c r="B15902" s="5">
        <v>44900</v>
      </c>
      <c r="C15902">
        <v>250.2</v>
      </c>
    </row>
    <row r="15903" spans="1:3">
      <c r="A15903" t="s">
        <v>13</v>
      </c>
      <c r="B15903" s="5">
        <v>44901</v>
      </c>
      <c r="C15903">
        <v>245.12</v>
      </c>
    </row>
    <row r="15904" spans="1:3">
      <c r="A15904" t="s">
        <v>13</v>
      </c>
      <c r="B15904" s="5">
        <v>44902</v>
      </c>
      <c r="C15904">
        <v>244.37</v>
      </c>
    </row>
    <row r="15905" spans="1:3">
      <c r="A15905" t="s">
        <v>13</v>
      </c>
      <c r="B15905" s="5">
        <v>44903</v>
      </c>
      <c r="C15905">
        <v>247.4</v>
      </c>
    </row>
    <row r="15906" spans="1:3">
      <c r="A15906" t="s">
        <v>13</v>
      </c>
      <c r="B15906" s="5">
        <v>44904</v>
      </c>
      <c r="C15906">
        <v>245.42</v>
      </c>
    </row>
    <row r="15907" spans="1:3">
      <c r="A15907" t="s">
        <v>13</v>
      </c>
      <c r="B15907" s="5">
        <v>44907</v>
      </c>
      <c r="C15907">
        <v>252.51</v>
      </c>
    </row>
    <row r="15908" spans="1:3">
      <c r="A15908" t="s">
        <v>13</v>
      </c>
      <c r="B15908" s="5">
        <v>44908</v>
      </c>
      <c r="C15908">
        <v>256.92</v>
      </c>
    </row>
    <row r="15909" spans="1:3">
      <c r="A15909" t="s">
        <v>13</v>
      </c>
      <c r="B15909" s="5">
        <v>44909</v>
      </c>
      <c r="C15909">
        <v>257.22000000000003</v>
      </c>
    </row>
    <row r="15910" spans="1:3">
      <c r="A15910" t="s">
        <v>13</v>
      </c>
      <c r="B15910" s="5">
        <v>44910</v>
      </c>
      <c r="C15910">
        <v>249.01</v>
      </c>
    </row>
    <row r="15911" spans="1:3">
      <c r="A15911" t="s">
        <v>13</v>
      </c>
      <c r="B15911" s="5">
        <v>44911</v>
      </c>
      <c r="C15911">
        <v>244.69</v>
      </c>
    </row>
    <row r="15912" spans="1:3">
      <c r="A15912" t="s">
        <v>13</v>
      </c>
      <c r="B15912" s="5">
        <v>44914</v>
      </c>
      <c r="C15912">
        <v>240.45</v>
      </c>
    </row>
    <row r="15913" spans="1:3">
      <c r="A15913" t="s">
        <v>13</v>
      </c>
      <c r="B15913" s="5">
        <v>44915</v>
      </c>
      <c r="C15913">
        <v>241.8</v>
      </c>
    </row>
    <row r="15914" spans="1:3">
      <c r="A15914" t="s">
        <v>13</v>
      </c>
      <c r="B15914" s="5">
        <v>44916</v>
      </c>
      <c r="C15914">
        <v>244.43</v>
      </c>
    </row>
    <row r="15915" spans="1:3">
      <c r="A15915" t="s">
        <v>13</v>
      </c>
      <c r="B15915" s="5">
        <v>44917</v>
      </c>
      <c r="C15915">
        <v>238.19</v>
      </c>
    </row>
    <row r="15916" spans="1:3">
      <c r="A15916" t="s">
        <v>13</v>
      </c>
      <c r="B15916" s="5">
        <v>44918</v>
      </c>
      <c r="C15916">
        <v>238.73</v>
      </c>
    </row>
    <row r="15917" spans="1:3">
      <c r="A15917" t="s">
        <v>13</v>
      </c>
      <c r="B15917" s="5">
        <v>44922</v>
      </c>
      <c r="C15917">
        <v>236.96</v>
      </c>
    </row>
    <row r="15918" spans="1:3">
      <c r="A15918" t="s">
        <v>13</v>
      </c>
      <c r="B15918" s="5">
        <v>44923</v>
      </c>
      <c r="C15918">
        <v>234.53</v>
      </c>
    </row>
    <row r="15919" spans="1:3">
      <c r="A15919" t="s">
        <v>13</v>
      </c>
      <c r="B15919" s="5">
        <v>44924</v>
      </c>
      <c r="C15919">
        <v>241.01</v>
      </c>
    </row>
    <row r="15920" spans="1:3">
      <c r="A15920" t="s">
        <v>13</v>
      </c>
      <c r="B15920" s="5">
        <v>44925</v>
      </c>
      <c r="C15920">
        <v>239.82</v>
      </c>
    </row>
    <row r="15921" spans="1:3">
      <c r="A15921" t="s">
        <v>13</v>
      </c>
      <c r="B15921" s="5">
        <v>44929</v>
      </c>
      <c r="C15921">
        <v>239.58</v>
      </c>
    </row>
    <row r="15922" spans="1:3">
      <c r="A15922" t="s">
        <v>13</v>
      </c>
      <c r="B15922" s="5">
        <v>44930</v>
      </c>
      <c r="C15922">
        <v>229.1</v>
      </c>
    </row>
    <row r="15923" spans="1:3">
      <c r="A15923" t="s">
        <v>13</v>
      </c>
      <c r="B15923" s="5">
        <v>44931</v>
      </c>
      <c r="C15923">
        <v>222.31</v>
      </c>
    </row>
    <row r="15924" spans="1:3">
      <c r="A15924" t="s">
        <v>13</v>
      </c>
      <c r="B15924" s="5">
        <v>44932</v>
      </c>
      <c r="C15924">
        <v>224.93</v>
      </c>
    </row>
    <row r="15925" spans="1:3">
      <c r="A15925" t="s">
        <v>13</v>
      </c>
      <c r="B15925" s="5">
        <v>44935</v>
      </c>
      <c r="C15925">
        <v>227.12</v>
      </c>
    </row>
    <row r="15926" spans="1:3">
      <c r="A15926" t="s">
        <v>13</v>
      </c>
      <c r="B15926" s="5">
        <v>44936</v>
      </c>
      <c r="C15926">
        <v>228.85</v>
      </c>
    </row>
    <row r="15927" spans="1:3">
      <c r="A15927" t="s">
        <v>13</v>
      </c>
      <c r="B15927" s="5">
        <v>44937</v>
      </c>
      <c r="C15927">
        <v>235.77</v>
      </c>
    </row>
    <row r="15928" spans="1:3">
      <c r="A15928" t="s">
        <v>13</v>
      </c>
      <c r="B15928" s="5">
        <v>44938</v>
      </c>
      <c r="C15928">
        <v>238.51</v>
      </c>
    </row>
    <row r="15929" spans="1:3">
      <c r="A15929" t="s">
        <v>13</v>
      </c>
      <c r="B15929" s="5">
        <v>44939</v>
      </c>
      <c r="C15929">
        <v>239.23</v>
      </c>
    </row>
    <row r="15930" spans="1:3">
      <c r="A15930" t="s">
        <v>13</v>
      </c>
      <c r="B15930" s="5">
        <v>44943</v>
      </c>
      <c r="C15930">
        <v>240.35</v>
      </c>
    </row>
    <row r="15931" spans="1:3">
      <c r="A15931" t="s">
        <v>13</v>
      </c>
      <c r="B15931" s="5">
        <v>44944</v>
      </c>
      <c r="C15931">
        <v>235.81</v>
      </c>
    </row>
    <row r="15932" spans="1:3">
      <c r="A15932" t="s">
        <v>13</v>
      </c>
      <c r="B15932" s="5">
        <v>44945</v>
      </c>
      <c r="C15932">
        <v>231.93</v>
      </c>
    </row>
    <row r="15933" spans="1:3">
      <c r="A15933" t="s">
        <v>13</v>
      </c>
      <c r="B15933" s="5">
        <v>44946</v>
      </c>
      <c r="C15933">
        <v>240.22</v>
      </c>
    </row>
    <row r="15934" spans="1:3">
      <c r="A15934" t="s">
        <v>13</v>
      </c>
      <c r="B15934" s="5">
        <v>44949</v>
      </c>
      <c r="C15934">
        <v>242.58</v>
      </c>
    </row>
    <row r="15935" spans="1:3">
      <c r="A15935" t="s">
        <v>13</v>
      </c>
      <c r="B15935" s="5">
        <v>44950</v>
      </c>
      <c r="C15935">
        <v>242.04</v>
      </c>
    </row>
    <row r="15936" spans="1:3">
      <c r="A15936" t="s">
        <v>13</v>
      </c>
      <c r="B15936" s="5">
        <v>44951</v>
      </c>
      <c r="C15936">
        <v>240.61</v>
      </c>
    </row>
    <row r="15937" spans="1:3">
      <c r="A15937" t="s">
        <v>13</v>
      </c>
      <c r="B15937" s="5">
        <v>44952</v>
      </c>
      <c r="C15937">
        <v>248</v>
      </c>
    </row>
    <row r="15938" spans="1:3">
      <c r="A15938" t="s">
        <v>13</v>
      </c>
      <c r="B15938" s="5">
        <v>44953</v>
      </c>
      <c r="C15938">
        <v>248.16</v>
      </c>
    </row>
    <row r="15939" spans="1:3">
      <c r="A15939" t="s">
        <v>13</v>
      </c>
      <c r="B15939" s="5">
        <v>44956</v>
      </c>
      <c r="C15939">
        <v>242.71</v>
      </c>
    </row>
    <row r="15940" spans="1:3">
      <c r="A15940" t="s">
        <v>13</v>
      </c>
      <c r="B15940" s="5">
        <v>44957</v>
      </c>
      <c r="C15940">
        <v>247.81</v>
      </c>
    </row>
    <row r="15941" spans="1:3">
      <c r="A15941" t="s">
        <v>13</v>
      </c>
      <c r="B15941" s="5">
        <v>44958</v>
      </c>
      <c r="C15941">
        <v>252.75</v>
      </c>
    </row>
    <row r="15942" spans="1:3">
      <c r="A15942" t="s">
        <v>13</v>
      </c>
      <c r="B15942" s="5">
        <v>44959</v>
      </c>
      <c r="C15942">
        <v>264.60000000000002</v>
      </c>
    </row>
    <row r="15943" spans="1:3">
      <c r="A15943" t="s">
        <v>13</v>
      </c>
      <c r="B15943" s="5">
        <v>44960</v>
      </c>
      <c r="C15943">
        <v>258.35000000000002</v>
      </c>
    </row>
    <row r="15944" spans="1:3">
      <c r="A15944" t="s">
        <v>13</v>
      </c>
      <c r="B15944" s="5">
        <v>44963</v>
      </c>
      <c r="C15944">
        <v>256.77</v>
      </c>
    </row>
    <row r="15945" spans="1:3">
      <c r="A15945" t="s">
        <v>13</v>
      </c>
      <c r="B15945" s="5">
        <v>44964</v>
      </c>
      <c r="C15945">
        <v>267.56</v>
      </c>
    </row>
    <row r="15946" spans="1:3">
      <c r="A15946" t="s">
        <v>13</v>
      </c>
      <c r="B15946" s="5">
        <v>44965</v>
      </c>
      <c r="C15946">
        <v>266.73</v>
      </c>
    </row>
    <row r="15947" spans="1:3">
      <c r="A15947" t="s">
        <v>13</v>
      </c>
      <c r="B15947" s="5">
        <v>44966</v>
      </c>
      <c r="C15947">
        <v>263.62</v>
      </c>
    </row>
    <row r="15948" spans="1:3">
      <c r="A15948" t="s">
        <v>13</v>
      </c>
      <c r="B15948" s="5">
        <v>44967</v>
      </c>
      <c r="C15948">
        <v>263.10000000000002</v>
      </c>
    </row>
    <row r="15949" spans="1:3">
      <c r="A15949" t="s">
        <v>13</v>
      </c>
      <c r="B15949" s="5">
        <v>44970</v>
      </c>
      <c r="C15949">
        <v>271.32</v>
      </c>
    </row>
    <row r="15950" spans="1:3">
      <c r="A15950" t="s">
        <v>13</v>
      </c>
      <c r="B15950" s="5">
        <v>44971</v>
      </c>
      <c r="C15950">
        <v>272.17</v>
      </c>
    </row>
    <row r="15951" spans="1:3">
      <c r="A15951" t="s">
        <v>13</v>
      </c>
      <c r="B15951" s="5">
        <v>44972</v>
      </c>
      <c r="C15951">
        <v>269.32</v>
      </c>
    </row>
    <row r="15952" spans="1:3">
      <c r="A15952" t="s">
        <v>13</v>
      </c>
      <c r="B15952" s="5">
        <v>44973</v>
      </c>
      <c r="C15952">
        <v>262.14999999999998</v>
      </c>
    </row>
    <row r="15953" spans="1:3">
      <c r="A15953" t="s">
        <v>13</v>
      </c>
      <c r="B15953" s="5">
        <v>44974</v>
      </c>
      <c r="C15953">
        <v>258.06</v>
      </c>
    </row>
    <row r="15954" spans="1:3">
      <c r="A15954" t="s">
        <v>13</v>
      </c>
      <c r="B15954" s="5">
        <v>44978</v>
      </c>
      <c r="C15954">
        <v>252.67</v>
      </c>
    </row>
    <row r="15955" spans="1:3">
      <c r="A15955" t="s">
        <v>13</v>
      </c>
      <c r="B15955" s="5">
        <v>44979</v>
      </c>
      <c r="C15955">
        <v>251.51</v>
      </c>
    </row>
    <row r="15956" spans="1:3">
      <c r="A15956" t="s">
        <v>13</v>
      </c>
      <c r="B15956" s="5">
        <v>44980</v>
      </c>
      <c r="C15956">
        <v>254.77</v>
      </c>
    </row>
    <row r="15957" spans="1:3">
      <c r="A15957" t="s">
        <v>13</v>
      </c>
      <c r="B15957" s="5">
        <v>44981</v>
      </c>
      <c r="C15957">
        <v>249.22</v>
      </c>
    </row>
    <row r="15958" spans="1:3">
      <c r="A15958" t="s">
        <v>13</v>
      </c>
      <c r="B15958" s="5">
        <v>44984</v>
      </c>
      <c r="C15958">
        <v>250.16</v>
      </c>
    </row>
    <row r="15959" spans="1:3">
      <c r="A15959" t="s">
        <v>13</v>
      </c>
      <c r="B15959" s="5">
        <v>44985</v>
      </c>
      <c r="C15959">
        <v>249.42</v>
      </c>
    </row>
    <row r="15960" spans="1:3">
      <c r="A15960" t="s">
        <v>13</v>
      </c>
      <c r="B15960" s="5">
        <v>44986</v>
      </c>
      <c r="C15960">
        <v>246.27</v>
      </c>
    </row>
    <row r="15961" spans="1:3">
      <c r="A15961" t="s">
        <v>13</v>
      </c>
      <c r="B15961" s="5">
        <v>44987</v>
      </c>
      <c r="C15961">
        <v>251.11</v>
      </c>
    </row>
    <row r="15962" spans="1:3">
      <c r="A15962" t="s">
        <v>13</v>
      </c>
      <c r="B15962" s="5">
        <v>44988</v>
      </c>
      <c r="C15962">
        <v>255.29</v>
      </c>
    </row>
    <row r="15963" spans="1:3">
      <c r="A15963" t="s">
        <v>13</v>
      </c>
      <c r="B15963" s="5">
        <v>44991</v>
      </c>
      <c r="C15963">
        <v>256.87</v>
      </c>
    </row>
    <row r="15964" spans="1:3">
      <c r="A15964" t="s">
        <v>13</v>
      </c>
      <c r="B15964" s="5">
        <v>44992</v>
      </c>
      <c r="C15964">
        <v>254.15</v>
      </c>
    </row>
    <row r="15965" spans="1:3">
      <c r="A15965" t="s">
        <v>13</v>
      </c>
      <c r="B15965" s="5">
        <v>44993</v>
      </c>
      <c r="C15965">
        <v>253.7</v>
      </c>
    </row>
    <row r="15966" spans="1:3">
      <c r="A15966" t="s">
        <v>13</v>
      </c>
      <c r="B15966" s="5">
        <v>44994</v>
      </c>
      <c r="C15966">
        <v>252.32</v>
      </c>
    </row>
    <row r="15967" spans="1:3">
      <c r="A15967" t="s">
        <v>13</v>
      </c>
      <c r="B15967" s="5">
        <v>44995</v>
      </c>
      <c r="C15967">
        <v>248.59</v>
      </c>
    </row>
    <row r="15968" spans="1:3">
      <c r="A15968" t="s">
        <v>13</v>
      </c>
      <c r="B15968" s="5">
        <v>44998</v>
      </c>
      <c r="C15968">
        <v>253.92</v>
      </c>
    </row>
    <row r="15969" spans="1:3">
      <c r="A15969" t="s">
        <v>13</v>
      </c>
      <c r="B15969" s="5">
        <v>44999</v>
      </c>
      <c r="C15969">
        <v>260.79000000000002</v>
      </c>
    </row>
    <row r="15970" spans="1:3">
      <c r="A15970" t="s">
        <v>13</v>
      </c>
      <c r="B15970" s="5">
        <v>45000</v>
      </c>
      <c r="C15970">
        <v>265.44</v>
      </c>
    </row>
    <row r="15971" spans="1:3">
      <c r="A15971" t="s">
        <v>13</v>
      </c>
      <c r="B15971" s="5">
        <v>45001</v>
      </c>
      <c r="C15971">
        <v>276.2</v>
      </c>
    </row>
    <row r="15972" spans="1:3">
      <c r="A15972" t="s">
        <v>13</v>
      </c>
      <c r="B15972" s="5">
        <v>45002</v>
      </c>
      <c r="C15972">
        <v>279.43</v>
      </c>
    </row>
    <row r="15973" spans="1:3">
      <c r="A15973" t="s">
        <v>13</v>
      </c>
      <c r="B15973" s="5">
        <v>45005</v>
      </c>
      <c r="C15973">
        <v>272.23</v>
      </c>
    </row>
    <row r="15974" spans="1:3">
      <c r="A15974" t="s">
        <v>13</v>
      </c>
      <c r="B15974" s="5">
        <v>45006</v>
      </c>
      <c r="C15974">
        <v>273.77999999999997</v>
      </c>
    </row>
    <row r="15975" spans="1:3">
      <c r="A15975" t="s">
        <v>13</v>
      </c>
      <c r="B15975" s="5">
        <v>45007</v>
      </c>
      <c r="C15975">
        <v>272.29000000000002</v>
      </c>
    </row>
    <row r="15976" spans="1:3">
      <c r="A15976" t="s">
        <v>13</v>
      </c>
      <c r="B15976" s="5">
        <v>45008</v>
      </c>
      <c r="C15976">
        <v>277.66000000000003</v>
      </c>
    </row>
    <row r="15977" spans="1:3">
      <c r="A15977" t="s">
        <v>13</v>
      </c>
      <c r="B15977" s="5">
        <v>45009</v>
      </c>
      <c r="C15977">
        <v>280.57</v>
      </c>
    </row>
    <row r="15978" spans="1:3">
      <c r="A15978" t="s">
        <v>13</v>
      </c>
      <c r="B15978" s="5">
        <v>45012</v>
      </c>
      <c r="C15978">
        <v>276.38</v>
      </c>
    </row>
    <row r="15979" spans="1:3">
      <c r="A15979" t="s">
        <v>13</v>
      </c>
      <c r="B15979" s="5">
        <v>45013</v>
      </c>
      <c r="C15979">
        <v>275.23</v>
      </c>
    </row>
    <row r="15980" spans="1:3">
      <c r="A15980" t="s">
        <v>13</v>
      </c>
      <c r="B15980" s="5">
        <v>45014</v>
      </c>
      <c r="C15980">
        <v>280.51</v>
      </c>
    </row>
    <row r="15981" spans="1:3">
      <c r="A15981" t="s">
        <v>13</v>
      </c>
      <c r="B15981" s="5">
        <v>45015</v>
      </c>
      <c r="C15981">
        <v>284.05</v>
      </c>
    </row>
    <row r="15982" spans="1:3">
      <c r="A15982" t="s">
        <v>13</v>
      </c>
      <c r="B15982" s="5">
        <v>45016</v>
      </c>
      <c r="C15982">
        <v>288.3</v>
      </c>
    </row>
    <row r="15983" spans="1:3">
      <c r="A15983" t="s">
        <v>13</v>
      </c>
      <c r="B15983" s="5">
        <v>45019</v>
      </c>
      <c r="C15983">
        <v>287.23</v>
      </c>
    </row>
    <row r="15984" spans="1:3">
      <c r="A15984" t="s">
        <v>13</v>
      </c>
      <c r="B15984" s="5">
        <v>45020</v>
      </c>
      <c r="C15984">
        <v>287.18</v>
      </c>
    </row>
    <row r="15985" spans="1:3">
      <c r="A15985" t="s">
        <v>13</v>
      </c>
      <c r="B15985" s="5">
        <v>45021</v>
      </c>
      <c r="C15985">
        <v>284.33999999999997</v>
      </c>
    </row>
    <row r="15986" spans="1:3">
      <c r="A15986" t="s">
        <v>13</v>
      </c>
      <c r="B15986" s="5">
        <v>45022</v>
      </c>
      <c r="C15986">
        <v>291.60000000000002</v>
      </c>
    </row>
    <row r="15987" spans="1:3">
      <c r="A15987" t="s">
        <v>13</v>
      </c>
      <c r="B15987" s="5">
        <v>45026</v>
      </c>
      <c r="C15987">
        <v>289.39</v>
      </c>
    </row>
    <row r="15988" spans="1:3">
      <c r="A15988" t="s">
        <v>13</v>
      </c>
      <c r="B15988" s="5">
        <v>45027</v>
      </c>
      <c r="C15988">
        <v>282.83</v>
      </c>
    </row>
    <row r="15989" spans="1:3">
      <c r="A15989" t="s">
        <v>13</v>
      </c>
      <c r="B15989" s="5">
        <v>45028</v>
      </c>
      <c r="C15989">
        <v>283.49</v>
      </c>
    </row>
    <row r="15990" spans="1:3">
      <c r="A15990" t="s">
        <v>13</v>
      </c>
      <c r="B15990" s="5">
        <v>45029</v>
      </c>
      <c r="C15990">
        <v>289.83999999999997</v>
      </c>
    </row>
    <row r="15991" spans="1:3">
      <c r="A15991" t="s">
        <v>13</v>
      </c>
      <c r="B15991" s="5">
        <v>45030</v>
      </c>
      <c r="C15991">
        <v>286.14</v>
      </c>
    </row>
    <row r="15992" spans="1:3">
      <c r="A15992" t="s">
        <v>13</v>
      </c>
      <c r="B15992" s="5">
        <v>45033</v>
      </c>
      <c r="C15992">
        <v>288.8</v>
      </c>
    </row>
    <row r="15993" spans="1:3">
      <c r="A15993" t="s">
        <v>13</v>
      </c>
      <c r="B15993" s="5">
        <v>45034</v>
      </c>
      <c r="C15993">
        <v>288.37</v>
      </c>
    </row>
    <row r="15994" spans="1:3">
      <c r="A15994" t="s">
        <v>13</v>
      </c>
      <c r="B15994" s="5">
        <v>45035</v>
      </c>
      <c r="C15994">
        <v>288.45</v>
      </c>
    </row>
    <row r="15995" spans="1:3">
      <c r="A15995" t="s">
        <v>13</v>
      </c>
      <c r="B15995" s="5">
        <v>45036</v>
      </c>
      <c r="C15995">
        <v>286.11</v>
      </c>
    </row>
    <row r="15996" spans="1:3">
      <c r="A15996" t="s">
        <v>13</v>
      </c>
      <c r="B15996" s="5">
        <v>45037</v>
      </c>
      <c r="C15996">
        <v>285.76</v>
      </c>
    </row>
    <row r="15997" spans="1:3">
      <c r="A15997" t="s">
        <v>13</v>
      </c>
      <c r="B15997" s="5">
        <v>45040</v>
      </c>
      <c r="C15997">
        <v>281.77</v>
      </c>
    </row>
    <row r="15998" spans="1:3">
      <c r="A15998" t="s">
        <v>13</v>
      </c>
      <c r="B15998" s="5">
        <v>45041</v>
      </c>
      <c r="C15998">
        <v>275.42</v>
      </c>
    </row>
    <row r="15999" spans="1:3">
      <c r="A15999" t="s">
        <v>13</v>
      </c>
      <c r="B15999" s="5">
        <v>45042</v>
      </c>
      <c r="C15999">
        <v>295.37</v>
      </c>
    </row>
    <row r="16000" spans="1:3">
      <c r="A16000" t="s">
        <v>13</v>
      </c>
      <c r="B16000" s="5">
        <v>45043</v>
      </c>
      <c r="C16000">
        <v>304.83</v>
      </c>
    </row>
    <row r="16001" spans="1:3">
      <c r="A16001" t="s">
        <v>13</v>
      </c>
      <c r="B16001" s="5">
        <v>45044</v>
      </c>
      <c r="C16001">
        <v>307.26</v>
      </c>
    </row>
    <row r="16002" spans="1:3">
      <c r="A16002" t="s">
        <v>13</v>
      </c>
      <c r="B16002" s="5">
        <v>45047</v>
      </c>
      <c r="C16002">
        <v>305.56</v>
      </c>
    </row>
    <row r="16003" spans="1:3">
      <c r="A16003" t="s">
        <v>13</v>
      </c>
      <c r="B16003" s="5">
        <v>45048</v>
      </c>
      <c r="C16003">
        <v>305.41000000000003</v>
      </c>
    </row>
    <row r="16004" spans="1:3">
      <c r="A16004" t="s">
        <v>13</v>
      </c>
      <c r="B16004" s="5">
        <v>45049</v>
      </c>
      <c r="C16004">
        <v>304.39999999999998</v>
      </c>
    </row>
    <row r="16005" spans="1:3">
      <c r="A16005" t="s">
        <v>13</v>
      </c>
      <c r="B16005" s="5">
        <v>45050</v>
      </c>
      <c r="C16005">
        <v>305.41000000000003</v>
      </c>
    </row>
    <row r="16006" spans="1:3">
      <c r="A16006" t="s">
        <v>13</v>
      </c>
      <c r="B16006" s="5">
        <v>45051</v>
      </c>
      <c r="C16006">
        <v>310.64999999999998</v>
      </c>
    </row>
    <row r="16007" spans="1:3">
      <c r="A16007" t="s">
        <v>13</v>
      </c>
      <c r="B16007" s="5">
        <v>45054</v>
      </c>
      <c r="C16007">
        <v>308.64999999999998</v>
      </c>
    </row>
    <row r="16008" spans="1:3">
      <c r="A16008" t="s">
        <v>13</v>
      </c>
      <c r="B16008" s="5">
        <v>45055</v>
      </c>
      <c r="C16008">
        <v>307</v>
      </c>
    </row>
    <row r="16009" spans="1:3">
      <c r="A16009" t="s">
        <v>13</v>
      </c>
      <c r="B16009" s="5">
        <v>45056</v>
      </c>
      <c r="C16009">
        <v>312.31</v>
      </c>
    </row>
    <row r="16010" spans="1:3">
      <c r="A16010" t="s">
        <v>13</v>
      </c>
      <c r="B16010" s="5">
        <v>45057</v>
      </c>
      <c r="C16010">
        <v>310.11</v>
      </c>
    </row>
    <row r="16011" spans="1:3">
      <c r="A16011" t="s">
        <v>13</v>
      </c>
      <c r="B16011" s="5">
        <v>45058</v>
      </c>
      <c r="C16011">
        <v>308.97000000000003</v>
      </c>
    </row>
    <row r="16012" spans="1:3">
      <c r="A16012" t="s">
        <v>13</v>
      </c>
      <c r="B16012" s="5">
        <v>45061</v>
      </c>
      <c r="C16012">
        <v>309.45999999999998</v>
      </c>
    </row>
    <row r="16013" spans="1:3">
      <c r="A16013" t="s">
        <v>13</v>
      </c>
      <c r="B16013" s="5">
        <v>45062</v>
      </c>
      <c r="C16013">
        <v>311.74</v>
      </c>
    </row>
    <row r="16014" spans="1:3">
      <c r="A16014" t="s">
        <v>13</v>
      </c>
      <c r="B16014" s="5">
        <v>45063</v>
      </c>
      <c r="C16014">
        <v>314</v>
      </c>
    </row>
    <row r="16015" spans="1:3">
      <c r="A16015" t="s">
        <v>13</v>
      </c>
      <c r="B16015" s="5">
        <v>45064</v>
      </c>
      <c r="C16015">
        <v>318.52</v>
      </c>
    </row>
    <row r="16016" spans="1:3">
      <c r="A16016" t="s">
        <v>13</v>
      </c>
      <c r="B16016" s="5">
        <v>45065</v>
      </c>
      <c r="C16016">
        <v>318.33999999999997</v>
      </c>
    </row>
    <row r="16017" spans="1:3">
      <c r="A16017" t="s">
        <v>13</v>
      </c>
      <c r="B16017" s="5">
        <v>45068</v>
      </c>
      <c r="C16017">
        <v>321.18</v>
      </c>
    </row>
    <row r="16018" spans="1:3">
      <c r="A16018" t="s">
        <v>13</v>
      </c>
      <c r="B16018" s="5">
        <v>45069</v>
      </c>
      <c r="C16018">
        <v>315.26</v>
      </c>
    </row>
    <row r="16019" spans="1:3">
      <c r="A16019" t="s">
        <v>13</v>
      </c>
      <c r="B16019" s="5">
        <v>45070</v>
      </c>
      <c r="C16019">
        <v>313.85000000000002</v>
      </c>
    </row>
    <row r="16020" spans="1:3">
      <c r="A16020" t="s">
        <v>13</v>
      </c>
      <c r="B16020" s="5">
        <v>45071</v>
      </c>
      <c r="C16020">
        <v>325.92</v>
      </c>
    </row>
    <row r="16021" spans="1:3">
      <c r="A16021" t="s">
        <v>13</v>
      </c>
      <c r="B16021" s="5">
        <v>45072</v>
      </c>
      <c r="C16021">
        <v>332.89</v>
      </c>
    </row>
    <row r="16022" spans="1:3">
      <c r="A16022" t="s">
        <v>13</v>
      </c>
      <c r="B16022" s="5">
        <v>45076</v>
      </c>
      <c r="C16022">
        <v>331.21</v>
      </c>
    </row>
    <row r="16023" spans="1:3">
      <c r="A16023" t="s">
        <v>13</v>
      </c>
      <c r="B16023" s="5">
        <v>45077</v>
      </c>
      <c r="C16023">
        <v>328.39</v>
      </c>
    </row>
    <row r="16024" spans="1:3">
      <c r="A16024" t="s">
        <v>13</v>
      </c>
      <c r="B16024" s="5">
        <v>45078</v>
      </c>
      <c r="C16024">
        <v>332.58</v>
      </c>
    </row>
    <row r="16025" spans="1:3">
      <c r="A16025" t="s">
        <v>13</v>
      </c>
      <c r="B16025" s="5">
        <v>45079</v>
      </c>
      <c r="C16025">
        <v>335.4</v>
      </c>
    </row>
    <row r="16026" spans="1:3">
      <c r="A16026" t="s">
        <v>13</v>
      </c>
      <c r="B16026" s="5">
        <v>45082</v>
      </c>
      <c r="C16026">
        <v>335.94</v>
      </c>
    </row>
    <row r="16027" spans="1:3">
      <c r="A16027" t="s">
        <v>13</v>
      </c>
      <c r="B16027" s="5">
        <v>45083</v>
      </c>
      <c r="C16027">
        <v>333.68</v>
      </c>
    </row>
    <row r="16028" spans="1:3">
      <c r="A16028" t="s">
        <v>13</v>
      </c>
      <c r="B16028" s="5">
        <v>45084</v>
      </c>
      <c r="C16028">
        <v>323.38</v>
      </c>
    </row>
    <row r="16029" spans="1:3">
      <c r="A16029" t="s">
        <v>13</v>
      </c>
      <c r="B16029" s="5">
        <v>45085</v>
      </c>
      <c r="C16029">
        <v>325.26</v>
      </c>
    </row>
    <row r="16030" spans="1:3">
      <c r="A16030" t="s">
        <v>13</v>
      </c>
      <c r="B16030" s="5">
        <v>45086</v>
      </c>
      <c r="C16030">
        <v>326.79000000000002</v>
      </c>
    </row>
    <row r="16031" spans="1:3">
      <c r="A16031" t="s">
        <v>13</v>
      </c>
      <c r="B16031" s="5">
        <v>45089</v>
      </c>
      <c r="C16031">
        <v>331.85</v>
      </c>
    </row>
    <row r="16032" spans="1:3">
      <c r="A16032" t="s">
        <v>13</v>
      </c>
      <c r="B16032" s="5">
        <v>45090</v>
      </c>
      <c r="C16032">
        <v>334.29</v>
      </c>
    </row>
    <row r="16033" spans="1:3">
      <c r="A16033" t="s">
        <v>13</v>
      </c>
      <c r="B16033" s="5">
        <v>45091</v>
      </c>
      <c r="C16033">
        <v>337.34</v>
      </c>
    </row>
    <row r="16034" spans="1:3">
      <c r="A16034" t="s">
        <v>13</v>
      </c>
      <c r="B16034" s="5">
        <v>45092</v>
      </c>
      <c r="C16034">
        <v>348.1</v>
      </c>
    </row>
    <row r="16035" spans="1:3">
      <c r="A16035" t="s">
        <v>13</v>
      </c>
      <c r="B16035" s="5">
        <v>45093</v>
      </c>
      <c r="C16035">
        <v>342.33</v>
      </c>
    </row>
    <row r="16036" spans="1:3">
      <c r="A16036" t="s">
        <v>13</v>
      </c>
      <c r="B16036" s="5">
        <v>45097</v>
      </c>
      <c r="C16036">
        <v>338.05</v>
      </c>
    </row>
    <row r="16037" spans="1:3">
      <c r="A16037" t="s">
        <v>13</v>
      </c>
      <c r="B16037" s="5">
        <v>45098</v>
      </c>
      <c r="C16037">
        <v>333.56</v>
      </c>
    </row>
    <row r="16038" spans="1:3">
      <c r="A16038" t="s">
        <v>13</v>
      </c>
      <c r="B16038" s="5">
        <v>45099</v>
      </c>
      <c r="C16038">
        <v>339.71</v>
      </c>
    </row>
    <row r="16039" spans="1:3">
      <c r="A16039" t="s">
        <v>13</v>
      </c>
      <c r="B16039" s="5">
        <v>45100</v>
      </c>
      <c r="C16039">
        <v>335.02</v>
      </c>
    </row>
    <row r="16040" spans="1:3">
      <c r="A16040" t="s">
        <v>13</v>
      </c>
      <c r="B16040" s="5">
        <v>45103</v>
      </c>
      <c r="C16040">
        <v>328.6</v>
      </c>
    </row>
    <row r="16041" spans="1:3">
      <c r="A16041" t="s">
        <v>13</v>
      </c>
      <c r="B16041" s="5">
        <v>45104</v>
      </c>
      <c r="C16041">
        <v>334.57</v>
      </c>
    </row>
    <row r="16042" spans="1:3">
      <c r="A16042" t="s">
        <v>13</v>
      </c>
      <c r="B16042" s="5">
        <v>45105</v>
      </c>
      <c r="C16042">
        <v>335.85</v>
      </c>
    </row>
    <row r="16043" spans="1:3">
      <c r="A16043" t="s">
        <v>13</v>
      </c>
      <c r="B16043" s="5">
        <v>45106</v>
      </c>
      <c r="C16043">
        <v>335.05</v>
      </c>
    </row>
    <row r="16044" spans="1:3">
      <c r="A16044" t="s">
        <v>13</v>
      </c>
      <c r="B16044" s="5">
        <v>45107</v>
      </c>
      <c r="C16044">
        <v>340.54</v>
      </c>
    </row>
    <row r="16045" spans="1:3">
      <c r="A16045" t="s">
        <v>13</v>
      </c>
      <c r="B16045" s="5">
        <v>45110</v>
      </c>
      <c r="C16045">
        <v>337.99</v>
      </c>
    </row>
    <row r="16046" spans="1:3">
      <c r="A16046" t="s">
        <v>13</v>
      </c>
      <c r="B16046" s="5">
        <v>45112</v>
      </c>
      <c r="C16046">
        <v>338.15</v>
      </c>
    </row>
    <row r="16047" spans="1:3">
      <c r="A16047" t="s">
        <v>13</v>
      </c>
      <c r="B16047" s="5">
        <v>45113</v>
      </c>
      <c r="C16047">
        <v>341.27</v>
      </c>
    </row>
    <row r="16048" spans="1:3">
      <c r="A16048" t="s">
        <v>13</v>
      </c>
      <c r="B16048" s="5">
        <v>45114</v>
      </c>
      <c r="C16048">
        <v>337.22</v>
      </c>
    </row>
    <row r="16049" spans="1:3">
      <c r="A16049" t="s">
        <v>13</v>
      </c>
      <c r="B16049" s="5">
        <v>45117</v>
      </c>
      <c r="C16049">
        <v>331.83</v>
      </c>
    </row>
    <row r="16050" spans="1:3">
      <c r="A16050" t="s">
        <v>13</v>
      </c>
      <c r="B16050" s="5">
        <v>45118</v>
      </c>
      <c r="C16050">
        <v>332.47</v>
      </c>
    </row>
    <row r="16051" spans="1:3">
      <c r="A16051" t="s">
        <v>13</v>
      </c>
      <c r="B16051" s="5">
        <v>45119</v>
      </c>
      <c r="C16051">
        <v>337.2</v>
      </c>
    </row>
    <row r="16052" spans="1:3">
      <c r="A16052" t="s">
        <v>13</v>
      </c>
      <c r="B16052" s="5">
        <v>45120</v>
      </c>
      <c r="C16052">
        <v>342.66</v>
      </c>
    </row>
    <row r="16053" spans="1:3">
      <c r="A16053" t="s">
        <v>13</v>
      </c>
      <c r="B16053" s="5">
        <v>45121</v>
      </c>
      <c r="C16053">
        <v>345.24</v>
      </c>
    </row>
    <row r="16054" spans="1:3">
      <c r="A16054" t="s">
        <v>13</v>
      </c>
      <c r="B16054" s="5">
        <v>45124</v>
      </c>
      <c r="C16054">
        <v>345.73</v>
      </c>
    </row>
    <row r="16055" spans="1:3">
      <c r="A16055" t="s">
        <v>13</v>
      </c>
      <c r="B16055" s="5">
        <v>45125</v>
      </c>
      <c r="C16055">
        <v>359.49</v>
      </c>
    </row>
    <row r="16056" spans="1:3">
      <c r="A16056" t="s">
        <v>13</v>
      </c>
      <c r="B16056" s="5">
        <v>45126</v>
      </c>
      <c r="C16056">
        <v>355.08</v>
      </c>
    </row>
    <row r="16057" spans="1:3">
      <c r="A16057" t="s">
        <v>13</v>
      </c>
      <c r="B16057" s="5">
        <v>45127</v>
      </c>
      <c r="C16057">
        <v>346.87</v>
      </c>
    </row>
    <row r="16058" spans="1:3">
      <c r="A16058" t="s">
        <v>13</v>
      </c>
      <c r="B16058" s="5">
        <v>45128</v>
      </c>
      <c r="C16058">
        <v>343.77</v>
      </c>
    </row>
    <row r="16059" spans="1:3">
      <c r="A16059" t="s">
        <v>13</v>
      </c>
      <c r="B16059" s="5">
        <v>45131</v>
      </c>
      <c r="C16059">
        <v>345.11</v>
      </c>
    </row>
    <row r="16060" spans="1:3">
      <c r="A16060" t="s">
        <v>13</v>
      </c>
      <c r="B16060" s="5">
        <v>45132</v>
      </c>
      <c r="C16060">
        <v>350.98</v>
      </c>
    </row>
    <row r="16061" spans="1:3">
      <c r="A16061" t="s">
        <v>13</v>
      </c>
      <c r="B16061" s="5">
        <v>45133</v>
      </c>
      <c r="C16061">
        <v>337.77</v>
      </c>
    </row>
    <row r="16062" spans="1:3">
      <c r="A16062" t="s">
        <v>13</v>
      </c>
      <c r="B16062" s="5">
        <v>45134</v>
      </c>
      <c r="C16062">
        <v>330.72</v>
      </c>
    </row>
    <row r="16063" spans="1:3">
      <c r="A16063" t="s">
        <v>13</v>
      </c>
      <c r="B16063" s="5">
        <v>45135</v>
      </c>
      <c r="C16063">
        <v>338.37</v>
      </c>
    </row>
    <row r="16064" spans="1:3">
      <c r="A16064" t="s">
        <v>13</v>
      </c>
      <c r="B16064" s="5">
        <v>45138</v>
      </c>
      <c r="C16064">
        <v>335.92</v>
      </c>
    </row>
    <row r="16065" spans="1:3">
      <c r="A16065" t="s">
        <v>13</v>
      </c>
      <c r="B16065" s="5">
        <v>45139</v>
      </c>
      <c r="C16065">
        <v>336.34</v>
      </c>
    </row>
    <row r="16066" spans="1:3">
      <c r="A16066" t="s">
        <v>13</v>
      </c>
      <c r="B16066" s="5">
        <v>45140</v>
      </c>
      <c r="C16066">
        <v>327.5</v>
      </c>
    </row>
    <row r="16067" spans="1:3">
      <c r="A16067" t="s">
        <v>13</v>
      </c>
      <c r="B16067" s="5">
        <v>45141</v>
      </c>
      <c r="C16067">
        <v>326.66000000000003</v>
      </c>
    </row>
    <row r="16068" spans="1:3">
      <c r="A16068" t="s">
        <v>13</v>
      </c>
      <c r="B16068" s="5">
        <v>45142</v>
      </c>
      <c r="C16068">
        <v>327.78</v>
      </c>
    </row>
    <row r="16069" spans="1:3">
      <c r="A16069" t="s">
        <v>13</v>
      </c>
      <c r="B16069" s="5">
        <v>45145</v>
      </c>
      <c r="C16069">
        <v>330.11</v>
      </c>
    </row>
    <row r="16070" spans="1:3">
      <c r="A16070" t="s">
        <v>13</v>
      </c>
      <c r="B16070" s="5">
        <v>45146</v>
      </c>
      <c r="C16070">
        <v>326.05</v>
      </c>
    </row>
    <row r="16071" spans="1:3">
      <c r="A16071" t="s">
        <v>13</v>
      </c>
      <c r="B16071" s="5">
        <v>45147</v>
      </c>
      <c r="C16071">
        <v>322.23</v>
      </c>
    </row>
    <row r="16072" spans="1:3">
      <c r="A16072" t="s">
        <v>13</v>
      </c>
      <c r="B16072" s="5">
        <v>45148</v>
      </c>
      <c r="C16072">
        <v>322.93</v>
      </c>
    </row>
    <row r="16073" spans="1:3">
      <c r="A16073" t="s">
        <v>13</v>
      </c>
      <c r="B16073" s="5">
        <v>45149</v>
      </c>
      <c r="C16073">
        <v>321.01</v>
      </c>
    </row>
    <row r="16074" spans="1:3">
      <c r="A16074" t="s">
        <v>13</v>
      </c>
      <c r="B16074" s="5">
        <v>45152</v>
      </c>
      <c r="C16074">
        <v>324.04000000000002</v>
      </c>
    </row>
    <row r="16075" spans="1:3">
      <c r="A16075" t="s">
        <v>13</v>
      </c>
      <c r="B16075" s="5">
        <v>45153</v>
      </c>
      <c r="C16075">
        <v>321.86</v>
      </c>
    </row>
    <row r="16076" spans="1:3">
      <c r="A16076" t="s">
        <v>13</v>
      </c>
      <c r="B16076" s="5">
        <v>45154</v>
      </c>
      <c r="C16076">
        <v>320.39999999999998</v>
      </c>
    </row>
    <row r="16077" spans="1:3">
      <c r="A16077" t="s">
        <v>13</v>
      </c>
      <c r="B16077" s="5">
        <v>45155</v>
      </c>
      <c r="C16077">
        <v>316.88</v>
      </c>
    </row>
    <row r="16078" spans="1:3">
      <c r="A16078" t="s">
        <v>13</v>
      </c>
      <c r="B16078" s="5">
        <v>45156</v>
      </c>
      <c r="C16078">
        <v>316.48</v>
      </c>
    </row>
    <row r="16079" spans="1:3">
      <c r="A16079" t="s">
        <v>13</v>
      </c>
      <c r="B16079" s="5">
        <v>45159</v>
      </c>
      <c r="C16079">
        <v>321.88</v>
      </c>
    </row>
    <row r="16080" spans="1:3">
      <c r="A16080" t="s">
        <v>13</v>
      </c>
      <c r="B16080" s="5">
        <v>45160</v>
      </c>
      <c r="C16080">
        <v>322.45999999999998</v>
      </c>
    </row>
    <row r="16081" spans="1:3">
      <c r="A16081" t="s">
        <v>13</v>
      </c>
      <c r="B16081" s="5">
        <v>45161</v>
      </c>
      <c r="C16081">
        <v>327</v>
      </c>
    </row>
    <row r="16082" spans="1:3">
      <c r="A16082" t="s">
        <v>13</v>
      </c>
      <c r="B16082" s="5">
        <v>45162</v>
      </c>
      <c r="C16082">
        <v>319.97000000000003</v>
      </c>
    </row>
    <row r="16083" spans="1:3">
      <c r="A16083" t="s">
        <v>13</v>
      </c>
      <c r="B16083" s="5">
        <v>45163</v>
      </c>
      <c r="C16083">
        <v>322.98</v>
      </c>
    </row>
    <row r="16084" spans="1:3">
      <c r="A16084" t="s">
        <v>13</v>
      </c>
      <c r="B16084" s="5">
        <v>45166</v>
      </c>
      <c r="C16084">
        <v>323.7</v>
      </c>
    </row>
    <row r="16085" spans="1:3">
      <c r="A16085" t="s">
        <v>13</v>
      </c>
      <c r="B16085" s="5">
        <v>45167</v>
      </c>
      <c r="C16085">
        <v>328.41</v>
      </c>
    </row>
    <row r="16086" spans="1:3">
      <c r="A16086" t="s">
        <v>13</v>
      </c>
      <c r="B16086" s="5">
        <v>45168</v>
      </c>
      <c r="C16086">
        <v>328.79</v>
      </c>
    </row>
    <row r="16087" spans="1:3">
      <c r="A16087" t="s">
        <v>13</v>
      </c>
      <c r="B16087" s="5">
        <v>45169</v>
      </c>
      <c r="C16087">
        <v>327.76</v>
      </c>
    </row>
    <row r="16088" spans="1:3">
      <c r="A16088" t="s">
        <v>13</v>
      </c>
      <c r="B16088" s="5">
        <v>45170</v>
      </c>
      <c r="C16088">
        <v>328.66</v>
      </c>
    </row>
    <row r="16089" spans="1:3">
      <c r="A16089" t="s">
        <v>13</v>
      </c>
      <c r="B16089" s="5">
        <v>45174</v>
      </c>
      <c r="C16089">
        <v>333.55</v>
      </c>
    </row>
    <row r="16090" spans="1:3">
      <c r="A16090" t="s">
        <v>13</v>
      </c>
      <c r="B16090" s="5">
        <v>45175</v>
      </c>
      <c r="C16090">
        <v>332.88</v>
      </c>
    </row>
    <row r="16091" spans="1:3">
      <c r="A16091" t="s">
        <v>13</v>
      </c>
      <c r="B16091" s="5">
        <v>45176</v>
      </c>
      <c r="C16091">
        <v>329.91</v>
      </c>
    </row>
    <row r="16092" spans="1:3">
      <c r="A16092" t="s">
        <v>13</v>
      </c>
      <c r="B16092" s="5">
        <v>45177</v>
      </c>
      <c r="C16092">
        <v>334.27</v>
      </c>
    </row>
    <row r="16093" spans="1:3">
      <c r="A16093" t="s">
        <v>13</v>
      </c>
      <c r="B16093" s="5">
        <v>45180</v>
      </c>
      <c r="C16093">
        <v>337.94</v>
      </c>
    </row>
    <row r="16094" spans="1:3">
      <c r="A16094" t="s">
        <v>13</v>
      </c>
      <c r="B16094" s="5">
        <v>45181</v>
      </c>
      <c r="C16094">
        <v>331.77</v>
      </c>
    </row>
    <row r="16095" spans="1:3">
      <c r="A16095" t="s">
        <v>13</v>
      </c>
      <c r="B16095" s="5">
        <v>45182</v>
      </c>
      <c r="C16095">
        <v>336.06</v>
      </c>
    </row>
    <row r="16096" spans="1:3">
      <c r="A16096" t="s">
        <v>13</v>
      </c>
      <c r="B16096" s="5">
        <v>45183</v>
      </c>
      <c r="C16096">
        <v>338.7</v>
      </c>
    </row>
    <row r="16097" spans="1:3">
      <c r="A16097" t="s">
        <v>13</v>
      </c>
      <c r="B16097" s="5">
        <v>45184</v>
      </c>
      <c r="C16097">
        <v>330.22</v>
      </c>
    </row>
    <row r="16098" spans="1:3">
      <c r="A16098" t="s">
        <v>13</v>
      </c>
      <c r="B16098" s="5">
        <v>45187</v>
      </c>
      <c r="C16098">
        <v>329.06</v>
      </c>
    </row>
    <row r="16099" spans="1:3">
      <c r="A16099" t="s">
        <v>13</v>
      </c>
      <c r="B16099" s="5">
        <v>45188</v>
      </c>
      <c r="C16099">
        <v>328.65</v>
      </c>
    </row>
    <row r="16100" spans="1:3">
      <c r="A16100" t="s">
        <v>13</v>
      </c>
      <c r="B16100" s="5">
        <v>45189</v>
      </c>
      <c r="C16100">
        <v>320.77</v>
      </c>
    </row>
    <row r="16101" spans="1:3">
      <c r="A16101" t="s">
        <v>13</v>
      </c>
      <c r="B16101" s="5">
        <v>45190</v>
      </c>
      <c r="C16101">
        <v>319.52999999999997</v>
      </c>
    </row>
    <row r="16102" spans="1:3">
      <c r="A16102" t="s">
        <v>13</v>
      </c>
      <c r="B16102" s="5">
        <v>45191</v>
      </c>
      <c r="C16102">
        <v>317.01</v>
      </c>
    </row>
    <row r="16103" spans="1:3">
      <c r="A16103" t="s">
        <v>13</v>
      </c>
      <c r="B16103" s="5">
        <v>45194</v>
      </c>
      <c r="C16103">
        <v>317.54000000000002</v>
      </c>
    </row>
    <row r="16104" spans="1:3">
      <c r="A16104" t="s">
        <v>13</v>
      </c>
      <c r="B16104" s="5">
        <v>45195</v>
      </c>
      <c r="C16104">
        <v>312.14</v>
      </c>
    </row>
    <row r="16105" spans="1:3">
      <c r="A16105" t="s">
        <v>13</v>
      </c>
      <c r="B16105" s="5">
        <v>45196</v>
      </c>
      <c r="C16105">
        <v>312.79000000000002</v>
      </c>
    </row>
    <row r="16106" spans="1:3">
      <c r="A16106" t="s">
        <v>13</v>
      </c>
      <c r="B16106" s="5">
        <v>45197</v>
      </c>
      <c r="C16106">
        <v>313.64</v>
      </c>
    </row>
    <row r="16107" spans="1:3">
      <c r="A16107" t="s">
        <v>13</v>
      </c>
      <c r="B16107" s="5">
        <v>45198</v>
      </c>
      <c r="C16107">
        <v>315.75</v>
      </c>
    </row>
    <row r="16108" spans="1:3">
      <c r="A16108" t="s">
        <v>13</v>
      </c>
      <c r="B16108" s="5">
        <v>45201</v>
      </c>
      <c r="C16108">
        <v>321.8</v>
      </c>
    </row>
    <row r="16109" spans="1:3">
      <c r="A16109" t="s">
        <v>13</v>
      </c>
      <c r="B16109" s="5">
        <v>45202</v>
      </c>
      <c r="C16109">
        <v>313.39</v>
      </c>
    </row>
    <row r="16110" spans="1:3">
      <c r="A16110" t="s">
        <v>13</v>
      </c>
      <c r="B16110" s="5">
        <v>45203</v>
      </c>
      <c r="C16110">
        <v>318.95499999999998</v>
      </c>
    </row>
    <row r="16111" spans="1:3">
      <c r="A16111" t="s">
        <v>13</v>
      </c>
      <c r="B16111" s="5">
        <v>45204</v>
      </c>
      <c r="C16111">
        <v>319.36</v>
      </c>
    </row>
    <row r="16112" spans="1:3">
      <c r="A16112" t="s">
        <v>13</v>
      </c>
      <c r="B16112" s="5">
        <v>45205</v>
      </c>
      <c r="C16112">
        <v>327.26</v>
      </c>
    </row>
    <row r="16113" spans="1:3">
      <c r="A16113" t="s">
        <v>13</v>
      </c>
      <c r="B16113" s="5">
        <v>45208</v>
      </c>
      <c r="C16113">
        <v>329.82</v>
      </c>
    </row>
    <row r="16114" spans="1:3">
      <c r="A16114" t="s">
        <v>13</v>
      </c>
      <c r="B16114" s="5">
        <v>45209</v>
      </c>
      <c r="C16114">
        <v>328.39</v>
      </c>
    </row>
    <row r="16115" spans="1:3">
      <c r="A16115" t="s">
        <v>13</v>
      </c>
      <c r="B16115" s="5">
        <v>45210</v>
      </c>
      <c r="C16115">
        <v>332.42</v>
      </c>
    </row>
    <row r="16116" spans="1:3">
      <c r="A16116" t="s">
        <v>13</v>
      </c>
      <c r="B16116" s="5">
        <v>45211</v>
      </c>
      <c r="C16116">
        <v>331.16</v>
      </c>
    </row>
    <row r="16117" spans="1:3">
      <c r="A16117" t="s">
        <v>13</v>
      </c>
      <c r="B16117" s="5">
        <v>45212</v>
      </c>
      <c r="C16117">
        <v>327.73</v>
      </c>
    </row>
    <row r="16118" spans="1:3">
      <c r="A16118" t="s">
        <v>13</v>
      </c>
      <c r="B16118" s="5">
        <v>45215</v>
      </c>
      <c r="C16118">
        <v>332.64</v>
      </c>
    </row>
    <row r="16119" spans="1:3">
      <c r="A16119" t="s">
        <v>13</v>
      </c>
      <c r="B16119" s="5">
        <v>45216</v>
      </c>
      <c r="C16119">
        <v>332.06</v>
      </c>
    </row>
    <row r="16120" spans="1:3">
      <c r="A16120" t="s">
        <v>13</v>
      </c>
      <c r="B16120" s="5">
        <v>45217</v>
      </c>
      <c r="C16120">
        <v>330.11</v>
      </c>
    </row>
    <row r="16121" spans="1:3">
      <c r="A16121" t="s">
        <v>13</v>
      </c>
      <c r="B16121" s="5">
        <v>45218</v>
      </c>
      <c r="C16121">
        <v>331.32</v>
      </c>
    </row>
    <row r="16122" spans="1:3">
      <c r="A16122" t="s">
        <v>13</v>
      </c>
      <c r="B16122" s="5">
        <v>45219</v>
      </c>
      <c r="C16122">
        <v>326.67</v>
      </c>
    </row>
    <row r="16123" spans="1:3">
      <c r="A16123" t="s">
        <v>13</v>
      </c>
      <c r="B16123" s="5">
        <v>45222</v>
      </c>
      <c r="C16123">
        <v>329.32</v>
      </c>
    </row>
    <row r="16124" spans="1:3">
      <c r="A16124" t="s">
        <v>13</v>
      </c>
      <c r="B16124" s="5">
        <v>45223</v>
      </c>
      <c r="C16124">
        <v>330.53</v>
      </c>
    </row>
    <row r="16125" spans="1:3">
      <c r="A16125" t="s">
        <v>13</v>
      </c>
      <c r="B16125" s="5">
        <v>45224</v>
      </c>
      <c r="C16125">
        <v>340.67</v>
      </c>
    </row>
    <row r="16126" spans="1:3">
      <c r="A16126" t="s">
        <v>13</v>
      </c>
      <c r="B16126" s="5">
        <v>45225</v>
      </c>
      <c r="C16126">
        <v>327.89</v>
      </c>
    </row>
    <row r="16127" spans="1:3">
      <c r="A16127" t="s">
        <v>13</v>
      </c>
      <c r="B16127" s="5">
        <v>45226</v>
      </c>
      <c r="C16127">
        <v>329.81</v>
      </c>
    </row>
    <row r="16128" spans="1:3">
      <c r="A16128" t="s">
        <v>13</v>
      </c>
      <c r="B16128" s="5">
        <v>45229</v>
      </c>
      <c r="C16128">
        <v>337.31</v>
      </c>
    </row>
    <row r="16129" spans="1:3">
      <c r="A16129" t="s">
        <v>13</v>
      </c>
      <c r="B16129" s="5">
        <v>45230</v>
      </c>
      <c r="C16129">
        <v>338.11</v>
      </c>
    </row>
    <row r="16130" spans="1:3">
      <c r="A16130" t="s">
        <v>13</v>
      </c>
      <c r="B16130" s="5">
        <v>45231</v>
      </c>
      <c r="C16130">
        <v>346.07</v>
      </c>
    </row>
    <row r="16131" spans="1:3">
      <c r="A16131" t="s">
        <v>13</v>
      </c>
      <c r="B16131" s="5">
        <v>45232</v>
      </c>
      <c r="C16131">
        <v>348.32</v>
      </c>
    </row>
    <row r="16132" spans="1:3">
      <c r="A16132" t="s">
        <v>13</v>
      </c>
      <c r="B16132" s="5">
        <v>45233</v>
      </c>
      <c r="C16132">
        <v>352.8</v>
      </c>
    </row>
    <row r="16133" spans="1:3">
      <c r="A16133" t="s">
        <v>13</v>
      </c>
      <c r="B16133" s="5">
        <v>45236</v>
      </c>
      <c r="C16133">
        <v>356.53</v>
      </c>
    </row>
    <row r="16134" spans="1:3">
      <c r="A16134" t="s">
        <v>13</v>
      </c>
      <c r="B16134" s="5">
        <v>45237</v>
      </c>
      <c r="C16134">
        <v>360.53</v>
      </c>
    </row>
    <row r="16135" spans="1:3">
      <c r="A16135" t="s">
        <v>13</v>
      </c>
      <c r="B16135" s="5">
        <v>45238</v>
      </c>
      <c r="C16135">
        <v>363.2</v>
      </c>
    </row>
    <row r="16136" spans="1:3">
      <c r="A16136" t="s">
        <v>13</v>
      </c>
      <c r="B16136" s="5">
        <v>45239</v>
      </c>
      <c r="C16136">
        <v>360.69</v>
      </c>
    </row>
    <row r="16137" spans="1:3">
      <c r="A16137" t="s">
        <v>13</v>
      </c>
      <c r="B16137" s="5">
        <v>45240</v>
      </c>
      <c r="C16137">
        <v>369.67</v>
      </c>
    </row>
    <row r="16138" spans="1:3">
      <c r="A16138" t="s">
        <v>13</v>
      </c>
      <c r="B16138" s="5">
        <v>45243</v>
      </c>
      <c r="C16138">
        <v>366.68</v>
      </c>
    </row>
    <row r="16139" spans="1:3">
      <c r="A16139" t="s">
        <v>13</v>
      </c>
      <c r="B16139" s="5">
        <v>45244</v>
      </c>
      <c r="C16139">
        <v>370.27</v>
      </c>
    </row>
    <row r="16140" spans="1:3">
      <c r="A16140" t="s">
        <v>13</v>
      </c>
      <c r="B16140" s="5">
        <v>45245</v>
      </c>
      <c r="C16140">
        <v>369.67</v>
      </c>
    </row>
    <row r="16141" spans="1:3">
      <c r="A16141" t="s">
        <v>13</v>
      </c>
      <c r="B16141" s="5">
        <v>45246</v>
      </c>
      <c r="C16141">
        <v>376.17</v>
      </c>
    </row>
    <row r="16142" spans="1:3">
      <c r="A16142" t="s">
        <v>13</v>
      </c>
      <c r="B16142" s="5">
        <v>45247</v>
      </c>
      <c r="C16142">
        <v>369.85</v>
      </c>
    </row>
    <row r="16143" spans="1:3">
      <c r="A16143" t="s">
        <v>13</v>
      </c>
      <c r="B16143" s="5">
        <v>45250</v>
      </c>
      <c r="C16143">
        <v>377.44</v>
      </c>
    </row>
    <row r="16144" spans="1:3">
      <c r="A16144" t="s">
        <v>13</v>
      </c>
      <c r="B16144" s="5">
        <v>45251</v>
      </c>
      <c r="C16144">
        <v>373.07</v>
      </c>
    </row>
    <row r="16145" spans="1:3">
      <c r="A16145" t="s">
        <v>13</v>
      </c>
      <c r="B16145" s="5">
        <v>45252</v>
      </c>
      <c r="C16145">
        <v>377.85</v>
      </c>
    </row>
    <row r="16146" spans="1:3">
      <c r="A16146" t="s">
        <v>13</v>
      </c>
      <c r="B16146" s="5">
        <v>45254</v>
      </c>
      <c r="C16146">
        <v>377.43</v>
      </c>
    </row>
    <row r="16147" spans="1:3">
      <c r="A16147" t="s">
        <v>13</v>
      </c>
      <c r="B16147" s="5">
        <v>45257</v>
      </c>
      <c r="C16147">
        <v>378.61</v>
      </c>
    </row>
    <row r="16148" spans="1:3">
      <c r="A16148" t="s">
        <v>13</v>
      </c>
      <c r="B16148" s="5">
        <v>45258</v>
      </c>
      <c r="C16148">
        <v>382.7</v>
      </c>
    </row>
    <row r="16149" spans="1:3">
      <c r="A16149" t="s">
        <v>13</v>
      </c>
      <c r="B16149" s="5">
        <v>45259</v>
      </c>
      <c r="C16149">
        <v>378.85</v>
      </c>
    </row>
    <row r="16150" spans="1:3">
      <c r="A16150" t="s">
        <v>13</v>
      </c>
      <c r="B16150" s="5">
        <v>45260</v>
      </c>
      <c r="C16150">
        <v>378.91</v>
      </c>
    </row>
    <row r="16151" spans="1:3">
      <c r="A16151" t="s">
        <v>13</v>
      </c>
      <c r="B16151" s="5">
        <v>45261</v>
      </c>
      <c r="C16151">
        <v>374.51</v>
      </c>
    </row>
    <row r="16152" spans="1:3">
      <c r="A16152" t="s">
        <v>13</v>
      </c>
      <c r="B16152" s="5">
        <v>45264</v>
      </c>
      <c r="C16152">
        <v>369.14</v>
      </c>
    </row>
    <row r="16153" spans="1:3">
      <c r="A16153" t="s">
        <v>13</v>
      </c>
      <c r="B16153" s="5">
        <v>45265</v>
      </c>
      <c r="C16153">
        <v>372.52</v>
      </c>
    </row>
    <row r="16154" spans="1:3">
      <c r="A16154" t="s">
        <v>13</v>
      </c>
      <c r="B16154" s="5">
        <v>45266</v>
      </c>
      <c r="C16154">
        <v>368.8</v>
      </c>
    </row>
    <row r="16155" spans="1:3">
      <c r="A16155" t="s">
        <v>13</v>
      </c>
      <c r="B16155" s="5">
        <v>45267</v>
      </c>
      <c r="C16155">
        <v>370.95</v>
      </c>
    </row>
    <row r="16156" spans="1:3">
      <c r="A16156" t="s">
        <v>13</v>
      </c>
      <c r="B16156" s="5">
        <v>45268</v>
      </c>
      <c r="C16156">
        <v>374.23</v>
      </c>
    </row>
    <row r="16157" spans="1:3">
      <c r="A16157" t="s">
        <v>13</v>
      </c>
      <c r="B16157" s="5">
        <v>45271</v>
      </c>
      <c r="C16157">
        <v>371.3</v>
      </c>
    </row>
    <row r="16158" spans="1:3">
      <c r="A16158" t="s">
        <v>13</v>
      </c>
      <c r="B16158" s="5">
        <v>45272</v>
      </c>
      <c r="C16158">
        <v>374.38</v>
      </c>
    </row>
    <row r="16159" spans="1:3">
      <c r="A16159" t="s">
        <v>13</v>
      </c>
      <c r="B16159" s="5">
        <v>45273</v>
      </c>
      <c r="C16159">
        <v>374.37</v>
      </c>
    </row>
    <row r="16160" spans="1:3">
      <c r="A16160" t="s">
        <v>13</v>
      </c>
      <c r="B16160" s="5">
        <v>45274</v>
      </c>
      <c r="C16160">
        <v>365.93</v>
      </c>
    </row>
    <row r="16161" spans="1:3">
      <c r="A16161" t="s">
        <v>13</v>
      </c>
      <c r="B16161" s="5">
        <v>45275</v>
      </c>
      <c r="C16161">
        <v>370.73</v>
      </c>
    </row>
    <row r="16162" spans="1:3">
      <c r="A16162" t="s">
        <v>13</v>
      </c>
      <c r="B16162" s="5">
        <v>45278</v>
      </c>
      <c r="C16162">
        <v>372.65</v>
      </c>
    </row>
    <row r="16163" spans="1:3">
      <c r="A16163" t="s">
        <v>13</v>
      </c>
      <c r="B16163" s="5">
        <v>45279</v>
      </c>
      <c r="C16163">
        <v>373.26</v>
      </c>
    </row>
    <row r="16164" spans="1:3">
      <c r="A16164" t="s">
        <v>13</v>
      </c>
      <c r="B16164" s="5">
        <v>45280</v>
      </c>
      <c r="C16164">
        <v>370.62</v>
      </c>
    </row>
    <row r="16165" spans="1:3">
      <c r="A16165" t="s">
        <v>13</v>
      </c>
      <c r="B16165" s="5">
        <v>45281</v>
      </c>
      <c r="C16165">
        <v>373.54</v>
      </c>
    </row>
    <row r="16166" spans="1:3">
      <c r="A16166" t="s">
        <v>13</v>
      </c>
      <c r="B16166" s="5">
        <v>45282</v>
      </c>
      <c r="C16166">
        <v>374.58</v>
      </c>
    </row>
    <row r="16167" spans="1:3">
      <c r="A16167" t="s">
        <v>13</v>
      </c>
      <c r="B16167" s="5">
        <v>45286</v>
      </c>
      <c r="C16167">
        <v>374.66</v>
      </c>
    </row>
    <row r="16168" spans="1:3">
      <c r="A16168" t="s">
        <v>13</v>
      </c>
      <c r="B16168" s="5">
        <v>45287</v>
      </c>
      <c r="C16168">
        <v>374.07</v>
      </c>
    </row>
    <row r="16169" spans="1:3">
      <c r="A16169" t="s">
        <v>13</v>
      </c>
      <c r="B16169" s="5">
        <v>45288</v>
      </c>
      <c r="C16169">
        <v>375.28</v>
      </c>
    </row>
    <row r="16170" spans="1:3">
      <c r="A16170" t="s">
        <v>13</v>
      </c>
      <c r="B16170" s="5">
        <v>45289</v>
      </c>
      <c r="C16170">
        <v>376.04</v>
      </c>
    </row>
    <row r="16171" spans="1:3">
      <c r="A16171" t="s">
        <v>13</v>
      </c>
      <c r="B16171" s="5">
        <v>45293</v>
      </c>
      <c r="C16171">
        <v>370.87</v>
      </c>
    </row>
    <row r="16172" spans="1:3">
      <c r="A16172" t="s">
        <v>13</v>
      </c>
      <c r="B16172" s="5">
        <v>45294</v>
      </c>
      <c r="C16172">
        <v>370.6</v>
      </c>
    </row>
    <row r="16173" spans="1:3">
      <c r="A16173" t="s">
        <v>13</v>
      </c>
      <c r="B16173" s="5">
        <v>45295</v>
      </c>
      <c r="C16173">
        <v>367.94</v>
      </c>
    </row>
    <row r="16174" spans="1:3">
      <c r="A16174" t="s">
        <v>13</v>
      </c>
      <c r="B16174" s="5">
        <v>45296</v>
      </c>
      <c r="C16174">
        <v>367.75</v>
      </c>
    </row>
    <row r="16175" spans="1:3">
      <c r="A16175" t="s">
        <v>13</v>
      </c>
      <c r="B16175" s="5">
        <v>45299</v>
      </c>
      <c r="C16175">
        <v>374.69</v>
      </c>
    </row>
    <row r="16176" spans="1:3">
      <c r="A16176" t="s">
        <v>13</v>
      </c>
      <c r="B16176" s="5">
        <v>45300</v>
      </c>
      <c r="C16176">
        <v>375.79</v>
      </c>
    </row>
    <row r="16177" spans="1:3">
      <c r="A16177" t="s">
        <v>13</v>
      </c>
      <c r="B16177" s="5">
        <v>45301</v>
      </c>
      <c r="C16177">
        <v>382.77</v>
      </c>
    </row>
    <row r="16178" spans="1:3">
      <c r="A16178" t="s">
        <v>13</v>
      </c>
      <c r="B16178" s="5">
        <v>45302</v>
      </c>
      <c r="C16178">
        <v>384.63</v>
      </c>
    </row>
    <row r="16179" spans="1:3">
      <c r="A16179" t="s">
        <v>13</v>
      </c>
      <c r="B16179" s="5">
        <v>45303</v>
      </c>
      <c r="C16179">
        <v>388.47</v>
      </c>
    </row>
    <row r="16180" spans="1:3">
      <c r="A16180" t="s">
        <v>13</v>
      </c>
      <c r="B16180" s="5">
        <v>45307</v>
      </c>
      <c r="C16180">
        <v>390.27</v>
      </c>
    </row>
    <row r="16181" spans="1:3">
      <c r="A16181" t="s">
        <v>13</v>
      </c>
      <c r="B16181" s="5">
        <v>45308</v>
      </c>
      <c r="C16181">
        <v>389.47</v>
      </c>
    </row>
    <row r="16182" spans="1:3">
      <c r="A16182" t="s">
        <v>13</v>
      </c>
      <c r="B16182" s="5">
        <v>45309</v>
      </c>
      <c r="C16182">
        <v>393.87</v>
      </c>
    </row>
    <row r="16183" spans="1:3">
      <c r="A16183" t="s">
        <v>13</v>
      </c>
      <c r="B16183" s="5">
        <v>45310</v>
      </c>
      <c r="C16183">
        <v>398.67</v>
      </c>
    </row>
    <row r="16184" spans="1:3">
      <c r="A16184" t="s">
        <v>13</v>
      </c>
      <c r="B16184" s="5">
        <v>45313</v>
      </c>
      <c r="C16184">
        <v>396.51</v>
      </c>
    </row>
    <row r="16185" spans="1:3">
      <c r="A16185" t="s">
        <v>13</v>
      </c>
      <c r="B16185" s="5">
        <v>45314</v>
      </c>
      <c r="C16185">
        <v>398.9</v>
      </c>
    </row>
    <row r="16186" spans="1:3">
      <c r="A16186" t="s">
        <v>13</v>
      </c>
      <c r="B16186" s="5">
        <v>45315</v>
      </c>
      <c r="C16186">
        <v>402.56</v>
      </c>
    </row>
    <row r="16187" spans="1:3">
      <c r="A16187" t="s">
        <v>13</v>
      </c>
      <c r="B16187" s="5">
        <v>45316</v>
      </c>
      <c r="C16187">
        <v>404.87</v>
      </c>
    </row>
    <row r="16188" spans="1:3">
      <c r="A16188" t="s">
        <v>13</v>
      </c>
      <c r="B16188" s="5">
        <v>45317</v>
      </c>
      <c r="C16188">
        <v>403.93</v>
      </c>
    </row>
    <row r="16189" spans="1:3">
      <c r="A16189" t="s">
        <v>13</v>
      </c>
      <c r="B16189" s="5">
        <v>45320</v>
      </c>
      <c r="C16189">
        <v>409.72</v>
      </c>
    </row>
    <row r="16190" spans="1:3">
      <c r="A16190" t="s">
        <v>13</v>
      </c>
      <c r="B16190" s="5">
        <v>45321</v>
      </c>
      <c r="C16190">
        <v>408.59</v>
      </c>
    </row>
    <row r="16191" spans="1:3">
      <c r="A16191" t="s">
        <v>13</v>
      </c>
      <c r="B16191" s="5">
        <v>45322</v>
      </c>
      <c r="C16191">
        <v>397.58</v>
      </c>
    </row>
    <row r="16192" spans="1:3">
      <c r="A16192" t="s">
        <v>13</v>
      </c>
      <c r="B16192" s="5">
        <v>45323</v>
      </c>
      <c r="C16192">
        <v>403.78</v>
      </c>
    </row>
    <row r="16193" spans="1:3">
      <c r="A16193" t="s">
        <v>13</v>
      </c>
      <c r="B16193" s="5">
        <v>45324</v>
      </c>
      <c r="C16193">
        <v>411.22</v>
      </c>
    </row>
    <row r="16194" spans="1:3">
      <c r="A16194" t="s">
        <v>13</v>
      </c>
      <c r="B16194" s="5">
        <v>45327</v>
      </c>
      <c r="C16194">
        <v>405.65</v>
      </c>
    </row>
    <row r="16195" spans="1:3">
      <c r="A16195" t="s">
        <v>13</v>
      </c>
      <c r="B16195" s="5">
        <v>45328</v>
      </c>
      <c r="C16195">
        <v>405.49</v>
      </c>
    </row>
    <row r="16196" spans="1:3">
      <c r="A16196" t="s">
        <v>13</v>
      </c>
      <c r="B16196" s="5">
        <v>45329</v>
      </c>
      <c r="C16196">
        <v>414.05</v>
      </c>
    </row>
    <row r="16197" spans="1:3">
      <c r="A16197" t="s">
        <v>13</v>
      </c>
      <c r="B16197" s="5">
        <v>45330</v>
      </c>
      <c r="C16197">
        <v>414.11</v>
      </c>
    </row>
    <row r="16198" spans="1:3">
      <c r="A16198" t="s">
        <v>13</v>
      </c>
      <c r="B16198" s="5">
        <v>45331</v>
      </c>
      <c r="C16198">
        <v>420.55</v>
      </c>
    </row>
    <row r="16199" spans="1:3">
      <c r="A16199" t="s">
        <v>13</v>
      </c>
      <c r="B16199" s="5">
        <v>45334</v>
      </c>
      <c r="C16199">
        <v>415.26</v>
      </c>
    </row>
    <row r="16200" spans="1:3">
      <c r="A16200" t="s">
        <v>13</v>
      </c>
      <c r="B16200" s="5">
        <v>45335</v>
      </c>
      <c r="C16200">
        <v>406.32</v>
      </c>
    </row>
    <row r="16201" spans="1:3">
      <c r="A16201" t="s">
        <v>13</v>
      </c>
      <c r="B16201" s="5">
        <v>45336</v>
      </c>
      <c r="C16201">
        <v>409.49</v>
      </c>
    </row>
    <row r="16202" spans="1:3">
      <c r="A16202" t="s">
        <v>13</v>
      </c>
      <c r="B16202" s="5">
        <v>45337</v>
      </c>
      <c r="C16202">
        <v>406.56</v>
      </c>
    </row>
    <row r="16203" spans="1:3">
      <c r="A16203" t="s">
        <v>13</v>
      </c>
      <c r="B16203" s="5">
        <v>45338</v>
      </c>
      <c r="C16203">
        <v>404.06</v>
      </c>
    </row>
    <row r="16204" spans="1:3">
      <c r="A16204" t="s">
        <v>13</v>
      </c>
      <c r="B16204" s="5">
        <v>45342</v>
      </c>
      <c r="C16204">
        <v>402.79</v>
      </c>
    </row>
    <row r="16205" spans="1:3">
      <c r="A16205" t="s">
        <v>13</v>
      </c>
      <c r="B16205" s="5">
        <v>45343</v>
      </c>
      <c r="C16205">
        <v>402.18</v>
      </c>
    </row>
    <row r="16206" spans="1:3">
      <c r="A16206" t="s">
        <v>13</v>
      </c>
      <c r="B16206" s="5">
        <v>45344</v>
      </c>
      <c r="C16206">
        <v>411.65</v>
      </c>
    </row>
    <row r="16207" spans="1:3">
      <c r="A16207" t="s">
        <v>13</v>
      </c>
      <c r="B16207" s="5">
        <v>45345</v>
      </c>
      <c r="C16207">
        <v>410.34</v>
      </c>
    </row>
    <row r="16208" spans="1:3">
      <c r="A16208" t="s">
        <v>13</v>
      </c>
      <c r="B16208" s="5">
        <v>45348</v>
      </c>
      <c r="C16208">
        <v>407.54</v>
      </c>
    </row>
    <row r="16209" spans="1:3">
      <c r="A16209" t="s">
        <v>13</v>
      </c>
      <c r="B16209" s="5">
        <v>45349</v>
      </c>
      <c r="C16209">
        <v>407.48</v>
      </c>
    </row>
    <row r="16210" spans="1:3">
      <c r="A16210" t="s">
        <v>13</v>
      </c>
      <c r="B16210" s="5">
        <v>45350</v>
      </c>
      <c r="C16210">
        <v>407.72</v>
      </c>
    </row>
    <row r="16211" spans="1:3">
      <c r="A16211" t="s">
        <v>13</v>
      </c>
      <c r="B16211" s="5">
        <v>45351</v>
      </c>
      <c r="C16211">
        <v>413.64</v>
      </c>
    </row>
    <row r="16212" spans="1:3">
      <c r="A16212" t="s">
        <v>13</v>
      </c>
      <c r="B16212" s="5">
        <v>45352</v>
      </c>
      <c r="C16212">
        <v>415.5</v>
      </c>
    </row>
    <row r="16213" spans="1:3">
      <c r="A16213" t="s">
        <v>13</v>
      </c>
      <c r="B16213" s="5">
        <v>45355</v>
      </c>
      <c r="C16213">
        <v>414.92</v>
      </c>
    </row>
    <row r="16214" spans="1:3">
      <c r="A16214" t="s">
        <v>13</v>
      </c>
      <c r="B16214" s="5">
        <v>45356</v>
      </c>
      <c r="C16214">
        <v>402.65</v>
      </c>
    </row>
    <row r="16215" spans="1:3">
      <c r="A16215" t="s">
        <v>13</v>
      </c>
      <c r="B16215" s="5">
        <v>45357</v>
      </c>
      <c r="C16215">
        <v>402.09</v>
      </c>
    </row>
    <row r="16216" spans="1:3">
      <c r="A16216" t="s">
        <v>13</v>
      </c>
      <c r="B16216" s="5">
        <v>45358</v>
      </c>
      <c r="C16216">
        <v>409.14</v>
      </c>
    </row>
    <row r="16217" spans="1:3">
      <c r="A16217" t="s">
        <v>13</v>
      </c>
      <c r="B16217" s="5">
        <v>45359</v>
      </c>
      <c r="C16217">
        <v>406.22</v>
      </c>
    </row>
    <row r="16218" spans="1:3">
      <c r="A16218" t="s">
        <v>13</v>
      </c>
      <c r="B16218" s="5">
        <v>45362</v>
      </c>
      <c r="C16218">
        <v>404.52</v>
      </c>
    </row>
    <row r="16219" spans="1:3">
      <c r="A16219" t="s">
        <v>13</v>
      </c>
      <c r="B16219" s="5">
        <v>45363</v>
      </c>
      <c r="C16219">
        <v>415.28</v>
      </c>
    </row>
    <row r="16220" spans="1:3">
      <c r="A16220" t="s">
        <v>13</v>
      </c>
      <c r="B16220" s="5">
        <v>45364</v>
      </c>
      <c r="C16220">
        <v>415.1</v>
      </c>
    </row>
    <row r="16221" spans="1:3">
      <c r="A16221" t="s">
        <v>13</v>
      </c>
      <c r="B16221" s="5">
        <v>45365</v>
      </c>
      <c r="C16221">
        <v>425.22</v>
      </c>
    </row>
    <row r="16222" spans="1:3">
      <c r="A16222" t="s">
        <v>13</v>
      </c>
      <c r="B16222" s="5">
        <v>45366</v>
      </c>
      <c r="C16222">
        <v>416.42</v>
      </c>
    </row>
    <row r="16223" spans="1:3">
      <c r="A16223" t="s">
        <v>13</v>
      </c>
      <c r="B16223" s="5">
        <v>45369</v>
      </c>
      <c r="C16223">
        <v>417.32</v>
      </c>
    </row>
    <row r="16224" spans="1:3">
      <c r="A16224" t="s">
        <v>13</v>
      </c>
      <c r="B16224" s="5">
        <v>45370</v>
      </c>
      <c r="C16224">
        <v>421.41</v>
      </c>
    </row>
    <row r="16225" spans="1:3">
      <c r="A16225" t="s">
        <v>13</v>
      </c>
      <c r="B16225" s="5">
        <v>45371</v>
      </c>
      <c r="C16225">
        <v>425.23</v>
      </c>
    </row>
    <row r="16226" spans="1:3">
      <c r="A16226" t="s">
        <v>13</v>
      </c>
      <c r="B16226" s="5">
        <v>45372</v>
      </c>
      <c r="C16226">
        <v>429.37</v>
      </c>
    </row>
    <row r="16227" spans="1:3">
      <c r="A16227" t="s">
        <v>13</v>
      </c>
      <c r="B16227" s="5">
        <v>45373</v>
      </c>
      <c r="C16227">
        <v>428.74</v>
      </c>
    </row>
    <row r="16228" spans="1:3">
      <c r="A16228" t="s">
        <v>13</v>
      </c>
      <c r="B16228" s="5">
        <v>45376</v>
      </c>
      <c r="C16228">
        <v>422.86</v>
      </c>
    </row>
    <row r="16229" spans="1:3">
      <c r="A16229" t="s">
        <v>13</v>
      </c>
      <c r="B16229" s="5">
        <v>45377</v>
      </c>
      <c r="C16229">
        <v>421.65</v>
      </c>
    </row>
    <row r="16230" spans="1:3">
      <c r="A16230" t="s">
        <v>13</v>
      </c>
      <c r="B16230" s="5">
        <v>45378</v>
      </c>
      <c r="C16230">
        <v>421.43</v>
      </c>
    </row>
    <row r="16231" spans="1:3">
      <c r="A16231" t="s">
        <v>13</v>
      </c>
      <c r="B16231" s="5">
        <v>45379</v>
      </c>
      <c r="C16231">
        <v>420.72</v>
      </c>
    </row>
    <row r="16232" spans="1:3">
      <c r="A16232" t="s">
        <v>13</v>
      </c>
      <c r="B16232" s="5">
        <v>45383</v>
      </c>
      <c r="C16232">
        <v>424.57</v>
      </c>
    </row>
    <row r="16233" spans="1:3">
      <c r="A16233" t="s">
        <v>13</v>
      </c>
      <c r="B16233" s="5">
        <v>45384</v>
      </c>
      <c r="C16233">
        <v>421.44</v>
      </c>
    </row>
    <row r="16234" spans="1:3">
      <c r="A16234" t="s">
        <v>13</v>
      </c>
      <c r="B16234" s="5">
        <v>45385</v>
      </c>
      <c r="C16234">
        <v>420.45</v>
      </c>
    </row>
    <row r="16235" spans="1:3">
      <c r="A16235" t="s">
        <v>13</v>
      </c>
      <c r="B16235" s="5">
        <v>45386</v>
      </c>
      <c r="C16235">
        <v>417.88</v>
      </c>
    </row>
    <row r="16236" spans="1:3">
      <c r="A16236" t="s">
        <v>13</v>
      </c>
      <c r="B16236" s="5">
        <v>45387</v>
      </c>
      <c r="C16236">
        <v>425.52</v>
      </c>
    </row>
    <row r="16237" spans="1:3">
      <c r="A16237" t="s">
        <v>13</v>
      </c>
      <c r="B16237" s="5">
        <v>45390</v>
      </c>
      <c r="C16237">
        <v>424.59</v>
      </c>
    </row>
    <row r="16238" spans="1:3">
      <c r="A16238" t="s">
        <v>13</v>
      </c>
      <c r="B16238" s="5">
        <v>45391</v>
      </c>
      <c r="C16238">
        <v>426.28</v>
      </c>
    </row>
    <row r="16239" spans="1:3">
      <c r="A16239" t="s">
        <v>13</v>
      </c>
      <c r="B16239" s="5">
        <v>45392</v>
      </c>
      <c r="C16239">
        <v>423.26</v>
      </c>
    </row>
    <row r="16240" spans="1:3">
      <c r="A16240" t="s">
        <v>13</v>
      </c>
      <c r="B16240" s="5">
        <v>45393</v>
      </c>
      <c r="C16240">
        <v>427.93</v>
      </c>
    </row>
    <row r="16241" spans="1:3">
      <c r="A16241" t="s">
        <v>13</v>
      </c>
      <c r="B16241" s="5">
        <v>45394</v>
      </c>
      <c r="C16241">
        <v>421.9</v>
      </c>
    </row>
    <row r="16242" spans="1:3">
      <c r="A16242" t="s">
        <v>13</v>
      </c>
      <c r="B16242" s="5">
        <v>45397</v>
      </c>
      <c r="C16242">
        <v>413.64</v>
      </c>
    </row>
    <row r="16243" spans="1:3">
      <c r="A16243" t="s">
        <v>13</v>
      </c>
      <c r="B16243" s="5">
        <v>45398</v>
      </c>
      <c r="C16243">
        <v>414.58</v>
      </c>
    </row>
    <row r="16244" spans="1:3">
      <c r="A16244" t="s">
        <v>13</v>
      </c>
      <c r="B16244" s="5">
        <v>45399</v>
      </c>
      <c r="C16244">
        <v>411.84</v>
      </c>
    </row>
    <row r="16245" spans="1:3">
      <c r="A16245" t="s">
        <v>13</v>
      </c>
      <c r="B16245" s="5">
        <v>45400</v>
      </c>
      <c r="C16245">
        <v>404.27</v>
      </c>
    </row>
    <row r="16246" spans="1:3">
      <c r="A16246" t="s">
        <v>13</v>
      </c>
      <c r="B16246" s="5">
        <v>45401</v>
      </c>
      <c r="C16246">
        <v>399.12</v>
      </c>
    </row>
    <row r="16247" spans="1:3">
      <c r="A16247" t="s">
        <v>13</v>
      </c>
      <c r="B16247" s="5">
        <v>45404</v>
      </c>
      <c r="C16247">
        <v>400.96</v>
      </c>
    </row>
    <row r="16248" spans="1:3">
      <c r="A16248" t="s">
        <v>13</v>
      </c>
      <c r="B16248" s="5">
        <v>45405</v>
      </c>
      <c r="C16248">
        <v>407.57</v>
      </c>
    </row>
    <row r="16249" spans="1:3">
      <c r="A16249" t="s">
        <v>13</v>
      </c>
      <c r="B16249" s="5">
        <v>45406</v>
      </c>
      <c r="C16249">
        <v>409.06</v>
      </c>
    </row>
    <row r="16250" spans="1:3">
      <c r="A16250" t="s">
        <v>13</v>
      </c>
      <c r="B16250" s="5">
        <v>45407</v>
      </c>
      <c r="C16250">
        <v>399.04</v>
      </c>
    </row>
    <row r="16251" spans="1:3">
      <c r="A16251" t="s">
        <v>13</v>
      </c>
      <c r="B16251" s="5">
        <v>45408</v>
      </c>
      <c r="C16251">
        <v>406.32</v>
      </c>
    </row>
    <row r="16252" spans="1:3">
      <c r="A16252" t="s">
        <v>13</v>
      </c>
      <c r="B16252" s="5">
        <v>45411</v>
      </c>
      <c r="C16252">
        <v>402.25</v>
      </c>
    </row>
    <row r="16253" spans="1:3">
      <c r="A16253" t="s">
        <v>13</v>
      </c>
      <c r="B16253" s="5">
        <v>45412</v>
      </c>
      <c r="C16253">
        <v>389.33</v>
      </c>
    </row>
    <row r="16254" spans="1:3">
      <c r="A16254" t="s">
        <v>13</v>
      </c>
      <c r="B16254" s="5">
        <v>45413</v>
      </c>
      <c r="C16254">
        <v>394.94</v>
      </c>
    </row>
    <row r="16255" spans="1:3">
      <c r="A16255" t="s">
        <v>13</v>
      </c>
      <c r="B16255" s="5">
        <v>45414</v>
      </c>
      <c r="C16255">
        <v>397.84</v>
      </c>
    </row>
    <row r="16256" spans="1:3">
      <c r="A16256" t="s">
        <v>13</v>
      </c>
      <c r="B16256" s="5">
        <v>45415</v>
      </c>
      <c r="C16256">
        <v>406.66</v>
      </c>
    </row>
    <row r="16257" spans="1:3">
      <c r="A16257" t="s">
        <v>13</v>
      </c>
      <c r="B16257" s="5">
        <v>45418</v>
      </c>
      <c r="C16257">
        <v>413.54</v>
      </c>
    </row>
    <row r="16258" spans="1:3">
      <c r="A16258" t="s">
        <v>13</v>
      </c>
      <c r="B16258" s="5">
        <v>45419</v>
      </c>
      <c r="C16258">
        <v>409.34</v>
      </c>
    </row>
    <row r="16259" spans="1:3">
      <c r="A16259" t="s">
        <v>13</v>
      </c>
      <c r="B16259" s="5">
        <v>45420</v>
      </c>
      <c r="C16259">
        <v>410.54</v>
      </c>
    </row>
    <row r="16260" spans="1:3">
      <c r="A16260" t="s">
        <v>13</v>
      </c>
      <c r="B16260" s="5">
        <v>45421</v>
      </c>
      <c r="C16260">
        <v>412.32</v>
      </c>
    </row>
    <row r="16261" spans="1:3">
      <c r="A16261" t="s">
        <v>13</v>
      </c>
      <c r="B16261" s="5">
        <v>45422</v>
      </c>
      <c r="C16261">
        <v>414.74</v>
      </c>
    </row>
    <row r="16262" spans="1:3">
      <c r="A16262" t="s">
        <v>13</v>
      </c>
      <c r="B16262" s="5">
        <v>45425</v>
      </c>
      <c r="C16262">
        <v>413.72</v>
      </c>
    </row>
    <row r="16263" spans="1:3">
      <c r="A16263" t="s">
        <v>13</v>
      </c>
      <c r="B16263" s="5">
        <v>45426</v>
      </c>
      <c r="C16263">
        <v>416.56</v>
      </c>
    </row>
    <row r="16264" spans="1:3">
      <c r="A16264" t="s">
        <v>13</v>
      </c>
      <c r="B16264" s="5">
        <v>45427</v>
      </c>
      <c r="C16264">
        <v>423.08</v>
      </c>
    </row>
    <row r="16265" spans="1:3">
      <c r="A16265" t="s">
        <v>13</v>
      </c>
      <c r="B16265" s="5">
        <v>45428</v>
      </c>
      <c r="C16265">
        <v>420.99</v>
      </c>
    </row>
    <row r="16266" spans="1:3">
      <c r="A16266" t="s">
        <v>13</v>
      </c>
      <c r="B16266" s="5">
        <v>45429</v>
      </c>
      <c r="C16266">
        <v>420.21</v>
      </c>
    </row>
    <row r="16267" spans="1:3">
      <c r="A16267" t="s">
        <v>13</v>
      </c>
      <c r="B16267" s="5">
        <v>45432</v>
      </c>
      <c r="C16267">
        <v>425.34</v>
      </c>
    </row>
    <row r="16268" spans="1:3">
      <c r="A16268" t="s">
        <v>13</v>
      </c>
      <c r="B16268" s="5">
        <v>45433</v>
      </c>
      <c r="C16268">
        <v>429.04</v>
      </c>
    </row>
    <row r="16269" spans="1:3">
      <c r="A16269" t="s">
        <v>13</v>
      </c>
      <c r="B16269" s="5">
        <v>45434</v>
      </c>
      <c r="C16269">
        <v>430.52</v>
      </c>
    </row>
    <row r="16270" spans="1:3">
      <c r="A16270" t="s">
        <v>13</v>
      </c>
      <c r="B16270" s="5">
        <v>45435</v>
      </c>
      <c r="C16270">
        <v>427</v>
      </c>
    </row>
    <row r="16271" spans="1:3">
      <c r="A16271" t="s">
        <v>13</v>
      </c>
      <c r="B16271" s="5">
        <v>45436</v>
      </c>
      <c r="C16271">
        <v>430.16</v>
      </c>
    </row>
    <row r="16272" spans="1:3">
      <c r="A16272" t="s">
        <v>13</v>
      </c>
      <c r="B16272" s="5">
        <v>45440</v>
      </c>
      <c r="C16272">
        <v>430.32</v>
      </c>
    </row>
    <row r="16273" spans="1:3">
      <c r="A16273" t="s">
        <v>13</v>
      </c>
      <c r="B16273" s="5">
        <v>45441</v>
      </c>
      <c r="C16273">
        <v>429.17</v>
      </c>
    </row>
    <row r="16274" spans="1:3">
      <c r="A16274" t="s">
        <v>13</v>
      </c>
      <c r="B16274" s="5">
        <v>45442</v>
      </c>
      <c r="C16274">
        <v>414.67</v>
      </c>
    </row>
    <row r="16275" spans="1:3">
      <c r="A16275" t="s">
        <v>13</v>
      </c>
      <c r="B16275" s="5">
        <v>45443</v>
      </c>
      <c r="C16275">
        <v>415.13</v>
      </c>
    </row>
    <row r="16276" spans="1:3">
      <c r="A16276" t="s">
        <v>13</v>
      </c>
      <c r="B16276" s="5">
        <v>45446</v>
      </c>
      <c r="C16276">
        <v>413.52</v>
      </c>
    </row>
    <row r="16277" spans="1:3">
      <c r="A16277" t="s">
        <v>13</v>
      </c>
      <c r="B16277" s="5">
        <v>45447</v>
      </c>
      <c r="C16277">
        <v>416.07</v>
      </c>
    </row>
    <row r="16278" spans="1:3">
      <c r="A16278" t="s">
        <v>13</v>
      </c>
      <c r="B16278" s="5">
        <v>45448</v>
      </c>
      <c r="C16278">
        <v>424.01</v>
      </c>
    </row>
    <row r="16279" spans="1:3">
      <c r="A16279" t="s">
        <v>13</v>
      </c>
      <c r="B16279" s="5">
        <v>45449</v>
      </c>
      <c r="C16279">
        <v>424.52</v>
      </c>
    </row>
    <row r="16280" spans="1:3">
      <c r="A16280" t="s">
        <v>13</v>
      </c>
      <c r="B16280" s="5">
        <v>45450</v>
      </c>
      <c r="C16280">
        <v>423.85</v>
      </c>
    </row>
    <row r="16281" spans="1:3">
      <c r="A16281" t="s">
        <v>13</v>
      </c>
      <c r="B16281" s="5">
        <v>45453</v>
      </c>
      <c r="C16281">
        <v>427.87</v>
      </c>
    </row>
    <row r="16282" spans="1:3">
      <c r="A16282" t="s">
        <v>13</v>
      </c>
      <c r="B16282" s="5">
        <v>45454</v>
      </c>
      <c r="C16282">
        <v>432.68</v>
      </c>
    </row>
    <row r="16283" spans="1:3">
      <c r="A16283" t="s">
        <v>13</v>
      </c>
      <c r="B16283" s="5">
        <v>45455</v>
      </c>
      <c r="C16283">
        <v>441.06</v>
      </c>
    </row>
    <row r="16284" spans="1:3">
      <c r="A16284" t="s">
        <v>13</v>
      </c>
      <c r="B16284" s="5">
        <v>45456</v>
      </c>
      <c r="C16284">
        <v>441.58</v>
      </c>
    </row>
    <row r="16285" spans="1:3">
      <c r="A16285" t="s">
        <v>13</v>
      </c>
      <c r="B16285" s="5">
        <v>45457</v>
      </c>
      <c r="C16285">
        <v>442.57</v>
      </c>
    </row>
    <row r="16286" spans="1:3">
      <c r="A16286" t="s">
        <v>13</v>
      </c>
      <c r="B16286" s="5">
        <v>45460</v>
      </c>
      <c r="C16286">
        <v>448.37</v>
      </c>
    </row>
    <row r="16287" spans="1:3">
      <c r="A16287" t="s">
        <v>13</v>
      </c>
      <c r="B16287" s="5">
        <v>45461</v>
      </c>
      <c r="C16287">
        <v>446.34</v>
      </c>
    </row>
    <row r="16288" spans="1:3">
      <c r="A16288" t="s">
        <v>13</v>
      </c>
      <c r="B16288" s="5">
        <v>45463</v>
      </c>
      <c r="C16288">
        <v>445.7</v>
      </c>
    </row>
    <row r="16289" spans="1:3">
      <c r="A16289" t="s">
        <v>13</v>
      </c>
      <c r="B16289" s="5">
        <v>45464</v>
      </c>
      <c r="C16289">
        <v>449.78</v>
      </c>
    </row>
    <row r="16290" spans="1:3">
      <c r="A16290" t="s">
        <v>13</v>
      </c>
      <c r="B16290" s="5">
        <v>45467</v>
      </c>
      <c r="C16290">
        <v>447.67</v>
      </c>
    </row>
    <row r="16291" spans="1:3">
      <c r="A16291" t="s">
        <v>13</v>
      </c>
      <c r="B16291" s="5">
        <v>45468</v>
      </c>
      <c r="C16291">
        <v>450.95</v>
      </c>
    </row>
    <row r="16292" spans="1:3">
      <c r="A16292" t="s">
        <v>13</v>
      </c>
      <c r="B16292" s="5">
        <v>45469</v>
      </c>
      <c r="C16292">
        <v>452.16</v>
      </c>
    </row>
    <row r="16293" spans="1:3">
      <c r="A16293" t="s">
        <v>13</v>
      </c>
      <c r="B16293" s="5">
        <v>45470</v>
      </c>
      <c r="C16293">
        <v>452.85</v>
      </c>
    </row>
    <row r="16294" spans="1:3">
      <c r="A16294" t="s">
        <v>13</v>
      </c>
      <c r="B16294" s="5">
        <v>45471</v>
      </c>
      <c r="C16294">
        <v>446.95</v>
      </c>
    </row>
    <row r="16295" spans="1:3">
      <c r="A16295" t="s">
        <v>13</v>
      </c>
      <c r="B16295" s="5">
        <v>45474</v>
      </c>
      <c r="C16295">
        <v>456.73</v>
      </c>
    </row>
    <row r="16296" spans="1:3">
      <c r="A16296" t="s">
        <v>13</v>
      </c>
      <c r="B16296" s="5">
        <v>45475</v>
      </c>
      <c r="C16296">
        <v>459.28</v>
      </c>
    </row>
    <row r="16297" spans="1:3">
      <c r="A16297" t="s">
        <v>13</v>
      </c>
      <c r="B16297" s="5">
        <v>45476</v>
      </c>
      <c r="C16297">
        <v>460.77</v>
      </c>
    </row>
    <row r="16298" spans="1:3">
      <c r="A16298" t="s">
        <v>13</v>
      </c>
      <c r="B16298" s="5">
        <v>45478</v>
      </c>
      <c r="C16298">
        <v>467.56</v>
      </c>
    </row>
    <row r="16299" spans="1:3">
      <c r="A16299" t="s">
        <v>13</v>
      </c>
      <c r="B16299" s="5">
        <v>45481</v>
      </c>
      <c r="C16299">
        <v>466.24</v>
      </c>
    </row>
    <row r="16300" spans="1:3">
      <c r="A16300" t="s">
        <v>13</v>
      </c>
      <c r="B16300" s="5">
        <v>45482</v>
      </c>
      <c r="C16300">
        <v>459.54</v>
      </c>
    </row>
    <row r="16301" spans="1:3">
      <c r="A16301" t="s">
        <v>13</v>
      </c>
      <c r="B16301" s="5">
        <v>45483</v>
      </c>
      <c r="C16301">
        <v>466.25</v>
      </c>
    </row>
    <row r="16302" spans="1:3">
      <c r="A16302" t="s">
        <v>13</v>
      </c>
      <c r="B16302" s="5">
        <v>45484</v>
      </c>
      <c r="C16302">
        <v>454.7</v>
      </c>
    </row>
    <row r="16303" spans="1:3">
      <c r="A16303" t="s">
        <v>13</v>
      </c>
      <c r="B16303" s="5">
        <v>45485</v>
      </c>
      <c r="C16303">
        <v>453.55</v>
      </c>
    </row>
    <row r="16304" spans="1:3">
      <c r="A16304" t="s">
        <v>13</v>
      </c>
      <c r="B16304" s="5">
        <v>45488</v>
      </c>
      <c r="C16304">
        <v>453.96</v>
      </c>
    </row>
    <row r="16305" spans="1:3">
      <c r="A16305" t="s">
        <v>13</v>
      </c>
      <c r="B16305" s="5">
        <v>45489</v>
      </c>
      <c r="C16305">
        <v>449.52</v>
      </c>
    </row>
    <row r="16306" spans="1:3">
      <c r="A16306" t="s">
        <v>13</v>
      </c>
      <c r="B16306" s="5">
        <v>45490</v>
      </c>
      <c r="C16306">
        <v>443.52</v>
      </c>
    </row>
    <row r="16307" spans="1:3">
      <c r="A16307" t="s">
        <v>13</v>
      </c>
      <c r="B16307" s="5">
        <v>45491</v>
      </c>
      <c r="C16307">
        <v>440.37</v>
      </c>
    </row>
    <row r="16308" spans="1:3">
      <c r="A16308" t="s">
        <v>13</v>
      </c>
      <c r="B16308" s="5">
        <v>45492</v>
      </c>
      <c r="C16308">
        <v>437.11</v>
      </c>
    </row>
    <row r="16309" spans="1:3">
      <c r="A16309" t="s">
        <v>13</v>
      </c>
      <c r="B16309" s="5">
        <v>45495</v>
      </c>
      <c r="C16309">
        <v>442.94</v>
      </c>
    </row>
    <row r="16310" spans="1:3">
      <c r="A16310" t="s">
        <v>13</v>
      </c>
      <c r="B16310" s="5">
        <v>45496</v>
      </c>
      <c r="C16310">
        <v>444.85</v>
      </c>
    </row>
    <row r="16311" spans="1:3">
      <c r="A16311" t="s">
        <v>13</v>
      </c>
      <c r="B16311" s="5">
        <v>45497</v>
      </c>
      <c r="C16311">
        <v>428.9</v>
      </c>
    </row>
    <row r="16312" spans="1:3">
      <c r="A16312" t="s">
        <v>13</v>
      </c>
      <c r="B16312" s="5">
        <v>45498</v>
      </c>
      <c r="C16312">
        <v>418.4</v>
      </c>
    </row>
    <row r="16313" spans="1:3">
      <c r="A16313" t="s">
        <v>13</v>
      </c>
      <c r="B16313" s="5">
        <v>45499</v>
      </c>
      <c r="C16313">
        <v>425.27</v>
      </c>
    </row>
    <row r="16314" spans="1:3">
      <c r="A16314" t="s">
        <v>13</v>
      </c>
      <c r="B16314" s="5">
        <v>45502</v>
      </c>
      <c r="C16314">
        <v>426.73</v>
      </c>
    </row>
    <row r="16315" spans="1:3">
      <c r="A16315" t="s">
        <v>13</v>
      </c>
      <c r="B16315" s="5">
        <v>45503</v>
      </c>
      <c r="C16315">
        <v>422.92</v>
      </c>
    </row>
    <row r="16316" spans="1:3">
      <c r="A16316" t="s">
        <v>13</v>
      </c>
      <c r="B16316" s="5">
        <v>45504</v>
      </c>
      <c r="C16316">
        <v>418.35</v>
      </c>
    </row>
    <row r="16317" spans="1:3">
      <c r="A16317" t="s">
        <v>13</v>
      </c>
      <c r="B16317" s="5">
        <v>45505</v>
      </c>
      <c r="C16317">
        <v>417.11</v>
      </c>
    </row>
    <row r="16318" spans="1:3">
      <c r="A16318" t="s">
        <v>13</v>
      </c>
      <c r="B16318" s="5">
        <v>45506</v>
      </c>
      <c r="C16318">
        <v>408.49</v>
      </c>
    </row>
    <row r="16319" spans="1:3">
      <c r="A16319" t="s">
        <v>13</v>
      </c>
      <c r="B16319" s="5">
        <v>45509</v>
      </c>
      <c r="C16319">
        <v>395.15</v>
      </c>
    </row>
    <row r="16320" spans="1:3">
      <c r="A16320" t="s">
        <v>13</v>
      </c>
      <c r="B16320" s="5">
        <v>45510</v>
      </c>
      <c r="C16320">
        <v>399.61</v>
      </c>
    </row>
    <row r="16321" spans="1:3">
      <c r="A16321" t="s">
        <v>13</v>
      </c>
      <c r="B16321" s="5">
        <v>45511</v>
      </c>
      <c r="C16321">
        <v>398.43</v>
      </c>
    </row>
    <row r="16322" spans="1:3">
      <c r="A16322" t="s">
        <v>13</v>
      </c>
      <c r="B16322" s="5">
        <v>45512</v>
      </c>
      <c r="C16322">
        <v>402.69</v>
      </c>
    </row>
    <row r="16323" spans="1:3">
      <c r="A16323" t="s">
        <v>13</v>
      </c>
      <c r="B16323" s="5">
        <v>45513</v>
      </c>
      <c r="C16323">
        <v>406.02</v>
      </c>
    </row>
    <row r="16324" spans="1:3">
      <c r="A16324" t="s">
        <v>13</v>
      </c>
      <c r="B16324" s="5">
        <v>45516</v>
      </c>
      <c r="C16324">
        <v>406.81</v>
      </c>
    </row>
    <row r="16325" spans="1:3">
      <c r="A16325" t="s">
        <v>13</v>
      </c>
      <c r="B16325" s="5">
        <v>45517</v>
      </c>
      <c r="C16325">
        <v>414.01</v>
      </c>
    </row>
    <row r="16326" spans="1:3">
      <c r="A16326" t="s">
        <v>13</v>
      </c>
      <c r="B16326" s="5">
        <v>45518</v>
      </c>
      <c r="C16326">
        <v>416.86</v>
      </c>
    </row>
    <row r="16327" spans="1:3">
      <c r="A16327" t="s">
        <v>13</v>
      </c>
      <c r="B16327" s="5">
        <v>45519</v>
      </c>
      <c r="C16327">
        <v>421.03</v>
      </c>
    </row>
    <row r="16328" spans="1:3">
      <c r="A16328" t="s">
        <v>13</v>
      </c>
      <c r="B16328" s="5">
        <v>45520</v>
      </c>
      <c r="C16328">
        <v>418.47</v>
      </c>
    </row>
    <row r="16329" spans="1:3">
      <c r="A16329" t="s">
        <v>13</v>
      </c>
      <c r="B16329" s="5">
        <v>45523</v>
      </c>
      <c r="C16329">
        <v>421.53</v>
      </c>
    </row>
    <row r="16330" spans="1:3">
      <c r="A16330" t="s">
        <v>13</v>
      </c>
      <c r="B16330" s="5">
        <v>45524</v>
      </c>
      <c r="C16330">
        <v>424.8</v>
      </c>
    </row>
    <row r="16331" spans="1:3">
      <c r="A16331" t="s">
        <v>13</v>
      </c>
      <c r="B16331" s="5">
        <v>45525</v>
      </c>
      <c r="C16331">
        <v>424.14</v>
      </c>
    </row>
    <row r="16332" spans="1:3">
      <c r="A16332" t="s">
        <v>13</v>
      </c>
      <c r="B16332" s="5">
        <v>45526</v>
      </c>
      <c r="C16332">
        <v>415.55</v>
      </c>
    </row>
    <row r="16333" spans="1:3">
      <c r="A16333" t="s">
        <v>13</v>
      </c>
      <c r="B16333" s="5">
        <v>45527</v>
      </c>
      <c r="C16333">
        <v>416.79</v>
      </c>
    </row>
    <row r="16334" spans="1:3">
      <c r="A16334" t="s">
        <v>13</v>
      </c>
      <c r="B16334" s="5">
        <v>45530</v>
      </c>
      <c r="C16334">
        <v>413.49</v>
      </c>
    </row>
    <row r="16335" spans="1:3">
      <c r="A16335" t="s">
        <v>13</v>
      </c>
      <c r="B16335" s="5">
        <v>45531</v>
      </c>
      <c r="C16335">
        <v>413.84</v>
      </c>
    </row>
    <row r="16336" spans="1:3">
      <c r="A16336" t="s">
        <v>13</v>
      </c>
      <c r="B16336" s="5">
        <v>45532</v>
      </c>
      <c r="C16336">
        <v>410.6</v>
      </c>
    </row>
    <row r="16337" spans="1:3">
      <c r="A16337" t="s">
        <v>13</v>
      </c>
      <c r="B16337" s="5">
        <v>45533</v>
      </c>
      <c r="C16337">
        <v>413.12</v>
      </c>
    </row>
    <row r="16338" spans="1:3">
      <c r="A16338" t="s">
        <v>13</v>
      </c>
      <c r="B16338" s="5">
        <v>45534</v>
      </c>
      <c r="C16338">
        <v>417.14</v>
      </c>
    </row>
    <row r="16339" spans="1:3">
      <c r="A16339" t="s">
        <v>13</v>
      </c>
      <c r="B16339" s="5">
        <v>45538</v>
      </c>
      <c r="C16339">
        <v>409.44</v>
      </c>
    </row>
    <row r="16340" spans="1:3">
      <c r="A16340" t="s">
        <v>13</v>
      </c>
      <c r="B16340" s="5">
        <v>45539</v>
      </c>
      <c r="C16340">
        <v>408.9</v>
      </c>
    </row>
    <row r="16341" spans="1:3">
      <c r="A16341" t="s">
        <v>13</v>
      </c>
      <c r="B16341" s="5">
        <v>45540</v>
      </c>
      <c r="C16341">
        <v>408.39</v>
      </c>
    </row>
    <row r="16342" spans="1:3">
      <c r="A16342" t="s">
        <v>13</v>
      </c>
      <c r="B16342" s="5">
        <v>45541</v>
      </c>
      <c r="C16342">
        <v>401.7</v>
      </c>
    </row>
    <row r="16343" spans="1:3">
      <c r="A16343" t="s">
        <v>13</v>
      </c>
      <c r="B16343" s="5">
        <v>45544</v>
      </c>
      <c r="C16343">
        <v>405.72</v>
      </c>
    </row>
    <row r="16344" spans="1:3">
      <c r="A16344" t="s">
        <v>13</v>
      </c>
      <c r="B16344" s="5">
        <v>45545</v>
      </c>
      <c r="C16344">
        <v>414.2</v>
      </c>
    </row>
    <row r="16345" spans="1:3">
      <c r="A16345" t="s">
        <v>13</v>
      </c>
      <c r="B16345" s="5">
        <v>45546</v>
      </c>
      <c r="C16345">
        <v>423.04</v>
      </c>
    </row>
    <row r="16346" spans="1:3">
      <c r="A16346" t="s">
        <v>13</v>
      </c>
      <c r="B16346" s="5">
        <v>45547</v>
      </c>
      <c r="C16346">
        <v>427</v>
      </c>
    </row>
    <row r="16347" spans="1:3">
      <c r="A16347" t="s">
        <v>13</v>
      </c>
      <c r="B16347" s="5">
        <v>45548</v>
      </c>
      <c r="C16347">
        <v>430.59</v>
      </c>
    </row>
    <row r="16348" spans="1:3">
      <c r="A16348" t="s">
        <v>13</v>
      </c>
      <c r="B16348" s="5">
        <v>45551</v>
      </c>
      <c r="C16348">
        <v>431.34</v>
      </c>
    </row>
    <row r="16349" spans="1:3">
      <c r="A16349" t="s">
        <v>13</v>
      </c>
      <c r="B16349" s="5">
        <v>45552</v>
      </c>
      <c r="C16349">
        <v>435.15</v>
      </c>
    </row>
    <row r="16350" spans="1:3">
      <c r="A16350" t="s">
        <v>13</v>
      </c>
      <c r="B16350" s="5">
        <v>45553</v>
      </c>
      <c r="C16350">
        <v>430.81</v>
      </c>
    </row>
    <row r="16351" spans="1:3">
      <c r="A16351" t="s">
        <v>13</v>
      </c>
      <c r="B16351" s="5">
        <v>45554</v>
      </c>
      <c r="C16351">
        <v>438.69</v>
      </c>
    </row>
    <row r="16352" spans="1:3">
      <c r="A16352" t="s">
        <v>13</v>
      </c>
      <c r="B16352" s="5">
        <v>45555</v>
      </c>
      <c r="C16352">
        <v>435.27</v>
      </c>
    </row>
    <row r="16353" spans="1:3">
      <c r="A16353" t="s">
        <v>13</v>
      </c>
      <c r="B16353" s="5">
        <v>45558</v>
      </c>
      <c r="C16353">
        <v>433.51</v>
      </c>
    </row>
    <row r="16354" spans="1:3">
      <c r="A16354" t="s">
        <v>13</v>
      </c>
      <c r="B16354" s="5">
        <v>45559</v>
      </c>
      <c r="C16354">
        <v>429.17</v>
      </c>
    </row>
    <row r="16355" spans="1:3">
      <c r="A16355" t="s">
        <v>13</v>
      </c>
      <c r="B16355" s="5">
        <v>45560</v>
      </c>
      <c r="C16355">
        <v>432.11</v>
      </c>
    </row>
    <row r="16356" spans="1:3">
      <c r="A16356" t="s">
        <v>13</v>
      </c>
      <c r="B16356" s="5">
        <v>45561</v>
      </c>
      <c r="C16356">
        <v>431.31</v>
      </c>
    </row>
    <row r="16357" spans="1:3">
      <c r="A16357" t="s">
        <v>30</v>
      </c>
      <c r="B16357" s="5">
        <v>43735</v>
      </c>
      <c r="C16357">
        <v>7681.58</v>
      </c>
    </row>
    <row r="16358" spans="1:3">
      <c r="A16358" t="s">
        <v>30</v>
      </c>
      <c r="B16358" s="5">
        <v>43738</v>
      </c>
      <c r="C16358">
        <v>7749.45</v>
      </c>
    </row>
    <row r="16359" spans="1:3">
      <c r="A16359" t="s">
        <v>30</v>
      </c>
      <c r="B16359" s="5">
        <v>43739</v>
      </c>
      <c r="C16359">
        <v>7684.14</v>
      </c>
    </row>
    <row r="16360" spans="1:3">
      <c r="A16360" t="s">
        <v>30</v>
      </c>
      <c r="B16360" s="5">
        <v>43740</v>
      </c>
      <c r="C16360">
        <v>7550.79</v>
      </c>
    </row>
    <row r="16361" spans="1:3">
      <c r="A16361" t="s">
        <v>30</v>
      </c>
      <c r="B16361" s="5">
        <v>43741</v>
      </c>
      <c r="C16361">
        <v>7638.39</v>
      </c>
    </row>
    <row r="16362" spans="1:3">
      <c r="A16362" t="s">
        <v>30</v>
      </c>
      <c r="B16362" s="5">
        <v>43742</v>
      </c>
      <c r="C16362">
        <v>7754.1</v>
      </c>
    </row>
    <row r="16363" spans="1:3">
      <c r="A16363" t="s">
        <v>30</v>
      </c>
      <c r="B16363" s="5">
        <v>43745</v>
      </c>
      <c r="C16363">
        <v>7725.13</v>
      </c>
    </row>
    <row r="16364" spans="1:3">
      <c r="A16364" t="s">
        <v>30</v>
      </c>
      <c r="B16364" s="5">
        <v>43746</v>
      </c>
      <c r="C16364">
        <v>7604.27</v>
      </c>
    </row>
    <row r="16365" spans="1:3">
      <c r="A16365" t="s">
        <v>30</v>
      </c>
      <c r="B16365" s="5">
        <v>43747</v>
      </c>
      <c r="C16365">
        <v>7690.53</v>
      </c>
    </row>
    <row r="16366" spans="1:3">
      <c r="A16366" t="s">
        <v>30</v>
      </c>
      <c r="B16366" s="5">
        <v>43748</v>
      </c>
      <c r="C16366">
        <v>7740.36</v>
      </c>
    </row>
    <row r="16367" spans="1:3">
      <c r="A16367" t="s">
        <v>30</v>
      </c>
      <c r="B16367" s="5">
        <v>43749</v>
      </c>
      <c r="C16367">
        <v>7843.87</v>
      </c>
    </row>
    <row r="16368" spans="1:3">
      <c r="A16368" t="s">
        <v>30</v>
      </c>
      <c r="B16368" s="5">
        <v>43752</v>
      </c>
      <c r="C16368">
        <v>7842.33</v>
      </c>
    </row>
    <row r="16369" spans="1:3">
      <c r="A16369" t="s">
        <v>30</v>
      </c>
      <c r="B16369" s="5">
        <v>43753</v>
      </c>
      <c r="C16369">
        <v>7942.85</v>
      </c>
    </row>
    <row r="16370" spans="1:3">
      <c r="A16370" t="s">
        <v>30</v>
      </c>
      <c r="B16370" s="5">
        <v>43754</v>
      </c>
      <c r="C16370">
        <v>7920.21</v>
      </c>
    </row>
    <row r="16371" spans="1:3">
      <c r="A16371" t="s">
        <v>30</v>
      </c>
      <c r="B16371" s="5">
        <v>43755</v>
      </c>
      <c r="C16371">
        <v>7942.14</v>
      </c>
    </row>
    <row r="16372" spans="1:3">
      <c r="A16372" t="s">
        <v>30</v>
      </c>
      <c r="B16372" s="5">
        <v>43756</v>
      </c>
      <c r="C16372">
        <v>7868.49</v>
      </c>
    </row>
    <row r="16373" spans="1:3">
      <c r="A16373" t="s">
        <v>30</v>
      </c>
      <c r="B16373" s="5">
        <v>43759</v>
      </c>
      <c r="C16373">
        <v>7940.33</v>
      </c>
    </row>
    <row r="16374" spans="1:3">
      <c r="A16374" t="s">
        <v>30</v>
      </c>
      <c r="B16374" s="5">
        <v>43760</v>
      </c>
      <c r="C16374">
        <v>7874.62</v>
      </c>
    </row>
    <row r="16375" spans="1:3">
      <c r="A16375" t="s">
        <v>30</v>
      </c>
      <c r="B16375" s="5">
        <v>43761</v>
      </c>
      <c r="C16375">
        <v>7889.47</v>
      </c>
    </row>
    <row r="16376" spans="1:3">
      <c r="A16376" t="s">
        <v>30</v>
      </c>
      <c r="B16376" s="5">
        <v>43762</v>
      </c>
      <c r="C16376">
        <v>7966.72</v>
      </c>
    </row>
    <row r="16377" spans="1:3">
      <c r="A16377" t="s">
        <v>30</v>
      </c>
      <c r="B16377" s="5">
        <v>43763</v>
      </c>
      <c r="C16377">
        <v>8029.22</v>
      </c>
    </row>
    <row r="16378" spans="1:3">
      <c r="A16378" t="s">
        <v>30</v>
      </c>
      <c r="B16378" s="5">
        <v>43766</v>
      </c>
      <c r="C16378">
        <v>8110.67</v>
      </c>
    </row>
    <row r="16379" spans="1:3">
      <c r="A16379" t="s">
        <v>30</v>
      </c>
      <c r="B16379" s="5">
        <v>43767</v>
      </c>
      <c r="C16379">
        <v>8047.51</v>
      </c>
    </row>
    <row r="16380" spans="1:3">
      <c r="A16380" t="s">
        <v>30</v>
      </c>
      <c r="B16380" s="5">
        <v>43768</v>
      </c>
      <c r="C16380">
        <v>8083.11</v>
      </c>
    </row>
    <row r="16381" spans="1:3">
      <c r="A16381" t="s">
        <v>30</v>
      </c>
      <c r="B16381" s="5">
        <v>43769</v>
      </c>
      <c r="C16381">
        <v>8083.83</v>
      </c>
    </row>
    <row r="16382" spans="1:3">
      <c r="A16382" t="s">
        <v>30</v>
      </c>
      <c r="B16382" s="5">
        <v>43770</v>
      </c>
      <c r="C16382">
        <v>8161.17</v>
      </c>
    </row>
    <row r="16383" spans="1:3">
      <c r="A16383" t="s">
        <v>30</v>
      </c>
      <c r="B16383" s="5">
        <v>43773</v>
      </c>
      <c r="C16383">
        <v>8210.66</v>
      </c>
    </row>
    <row r="16384" spans="1:3">
      <c r="A16384" t="s">
        <v>30</v>
      </c>
      <c r="B16384" s="5">
        <v>43774</v>
      </c>
      <c r="C16384">
        <v>8210.18</v>
      </c>
    </row>
    <row r="16385" spans="1:3">
      <c r="A16385" t="s">
        <v>30</v>
      </c>
      <c r="B16385" s="5">
        <v>43775</v>
      </c>
      <c r="C16385">
        <v>8196.0300000000007</v>
      </c>
    </row>
    <row r="16386" spans="1:3">
      <c r="A16386" t="s">
        <v>30</v>
      </c>
      <c r="B16386" s="5">
        <v>43776</v>
      </c>
      <c r="C16386">
        <v>8219.65</v>
      </c>
    </row>
    <row r="16387" spans="1:3">
      <c r="A16387" t="s">
        <v>30</v>
      </c>
      <c r="B16387" s="5">
        <v>43777</v>
      </c>
      <c r="C16387">
        <v>8255.89</v>
      </c>
    </row>
    <row r="16388" spans="1:3">
      <c r="A16388" t="s">
        <v>30</v>
      </c>
      <c r="B16388" s="5">
        <v>43780</v>
      </c>
      <c r="C16388">
        <v>8241.91</v>
      </c>
    </row>
    <row r="16389" spans="1:3">
      <c r="A16389" t="s">
        <v>30</v>
      </c>
      <c r="B16389" s="5">
        <v>43781</v>
      </c>
      <c r="C16389">
        <v>8263.7900000000009</v>
      </c>
    </row>
    <row r="16390" spans="1:3">
      <c r="A16390" t="s">
        <v>30</v>
      </c>
      <c r="B16390" s="5">
        <v>43782</v>
      </c>
      <c r="C16390">
        <v>8259.81</v>
      </c>
    </row>
    <row r="16391" spans="1:3">
      <c r="A16391" t="s">
        <v>30</v>
      </c>
      <c r="B16391" s="5">
        <v>43783</v>
      </c>
      <c r="C16391">
        <v>8257.83</v>
      </c>
    </row>
    <row r="16392" spans="1:3">
      <c r="A16392" t="s">
        <v>30</v>
      </c>
      <c r="B16392" s="5">
        <v>43784</v>
      </c>
      <c r="C16392">
        <v>8315.52</v>
      </c>
    </row>
    <row r="16393" spans="1:3">
      <c r="A16393" t="s">
        <v>30</v>
      </c>
      <c r="B16393" s="5">
        <v>43787</v>
      </c>
      <c r="C16393">
        <v>8328.48</v>
      </c>
    </row>
    <row r="16394" spans="1:3">
      <c r="A16394" t="s">
        <v>30</v>
      </c>
      <c r="B16394" s="5">
        <v>43788</v>
      </c>
      <c r="C16394">
        <v>8338.74</v>
      </c>
    </row>
    <row r="16395" spans="1:3">
      <c r="A16395" t="s">
        <v>30</v>
      </c>
      <c r="B16395" s="5">
        <v>43789</v>
      </c>
      <c r="C16395">
        <v>8283.75</v>
      </c>
    </row>
    <row r="16396" spans="1:3">
      <c r="A16396" t="s">
        <v>30</v>
      </c>
      <c r="B16396" s="5">
        <v>43790</v>
      </c>
      <c r="C16396">
        <v>8265.6200000000008</v>
      </c>
    </row>
    <row r="16397" spans="1:3">
      <c r="A16397" t="s">
        <v>30</v>
      </c>
      <c r="B16397" s="5">
        <v>43791</v>
      </c>
      <c r="C16397">
        <v>8272.0499999999993</v>
      </c>
    </row>
    <row r="16398" spans="1:3">
      <c r="A16398" t="s">
        <v>30</v>
      </c>
      <c r="B16398" s="5">
        <v>43794</v>
      </c>
      <c r="C16398">
        <v>8371.93</v>
      </c>
    </row>
    <row r="16399" spans="1:3">
      <c r="A16399" t="s">
        <v>30</v>
      </c>
      <c r="B16399" s="5">
        <v>43795</v>
      </c>
      <c r="C16399">
        <v>8385.75</v>
      </c>
    </row>
    <row r="16400" spans="1:3">
      <c r="A16400" t="s">
        <v>30</v>
      </c>
      <c r="B16400" s="5">
        <v>43796</v>
      </c>
      <c r="C16400">
        <v>8444.7099999999991</v>
      </c>
    </row>
    <row r="16401" spans="1:3">
      <c r="A16401" t="s">
        <v>30</v>
      </c>
      <c r="B16401" s="5">
        <v>43798</v>
      </c>
      <c r="C16401">
        <v>8403.68</v>
      </c>
    </row>
    <row r="16402" spans="1:3">
      <c r="A16402" t="s">
        <v>30</v>
      </c>
      <c r="B16402" s="5">
        <v>43801</v>
      </c>
      <c r="C16402">
        <v>8309.26</v>
      </c>
    </row>
    <row r="16403" spans="1:3">
      <c r="A16403" t="s">
        <v>30</v>
      </c>
      <c r="B16403" s="5">
        <v>43802</v>
      </c>
      <c r="C16403">
        <v>8254.74</v>
      </c>
    </row>
    <row r="16404" spans="1:3">
      <c r="A16404" t="s">
        <v>30</v>
      </c>
      <c r="B16404" s="5">
        <v>43803</v>
      </c>
      <c r="C16404">
        <v>8296.5300000000007</v>
      </c>
    </row>
    <row r="16405" spans="1:3">
      <c r="A16405" t="s">
        <v>30</v>
      </c>
      <c r="B16405" s="5">
        <v>43804</v>
      </c>
      <c r="C16405">
        <v>8308.4</v>
      </c>
    </row>
    <row r="16406" spans="1:3">
      <c r="A16406" t="s">
        <v>30</v>
      </c>
      <c r="B16406" s="5">
        <v>43805</v>
      </c>
      <c r="C16406">
        <v>8397.3700000000008</v>
      </c>
    </row>
    <row r="16407" spans="1:3">
      <c r="A16407" t="s">
        <v>30</v>
      </c>
      <c r="B16407" s="5">
        <v>43808</v>
      </c>
      <c r="C16407">
        <v>8362.74</v>
      </c>
    </row>
    <row r="16408" spans="1:3">
      <c r="A16408" t="s">
        <v>30</v>
      </c>
      <c r="B16408" s="5">
        <v>43809</v>
      </c>
      <c r="C16408">
        <v>8354.2900000000009</v>
      </c>
    </row>
    <row r="16409" spans="1:3">
      <c r="A16409" t="s">
        <v>30</v>
      </c>
      <c r="B16409" s="5">
        <v>43810</v>
      </c>
      <c r="C16409">
        <v>8402.61</v>
      </c>
    </row>
    <row r="16410" spans="1:3">
      <c r="A16410" t="s">
        <v>30</v>
      </c>
      <c r="B16410" s="5">
        <v>43811</v>
      </c>
      <c r="C16410">
        <v>8466.89</v>
      </c>
    </row>
    <row r="16411" spans="1:3">
      <c r="A16411" t="s">
        <v>30</v>
      </c>
      <c r="B16411" s="5">
        <v>43812</v>
      </c>
      <c r="C16411">
        <v>8487.7099999999991</v>
      </c>
    </row>
    <row r="16412" spans="1:3">
      <c r="A16412" t="s">
        <v>30</v>
      </c>
      <c r="B16412" s="5">
        <v>43815</v>
      </c>
      <c r="C16412">
        <v>8570.33</v>
      </c>
    </row>
    <row r="16413" spans="1:3">
      <c r="A16413" t="s">
        <v>30</v>
      </c>
      <c r="B16413" s="5">
        <v>43816</v>
      </c>
      <c r="C16413">
        <v>8575.7000000000007</v>
      </c>
    </row>
    <row r="16414" spans="1:3">
      <c r="A16414" t="s">
        <v>30</v>
      </c>
      <c r="B16414" s="5">
        <v>43817</v>
      </c>
      <c r="C16414">
        <v>8580.6200000000008</v>
      </c>
    </row>
    <row r="16415" spans="1:3">
      <c r="A16415" t="s">
        <v>30</v>
      </c>
      <c r="B16415" s="5">
        <v>43818</v>
      </c>
      <c r="C16415">
        <v>8641.2900000000009</v>
      </c>
    </row>
    <row r="16416" spans="1:3">
      <c r="A16416" t="s">
        <v>30</v>
      </c>
      <c r="B16416" s="5">
        <v>43819</v>
      </c>
      <c r="C16416">
        <v>8678.49</v>
      </c>
    </row>
    <row r="16417" spans="1:3">
      <c r="A16417" t="s">
        <v>30</v>
      </c>
      <c r="B16417" s="5">
        <v>43822</v>
      </c>
      <c r="C16417">
        <v>8696.01</v>
      </c>
    </row>
    <row r="16418" spans="1:3">
      <c r="A16418" t="s">
        <v>30</v>
      </c>
      <c r="B16418" s="5">
        <v>43823</v>
      </c>
      <c r="C16418">
        <v>8699.51</v>
      </c>
    </row>
    <row r="16419" spans="1:3">
      <c r="A16419" t="s">
        <v>30</v>
      </c>
      <c r="B16419" s="5">
        <v>43825</v>
      </c>
      <c r="C16419">
        <v>8778.31</v>
      </c>
    </row>
    <row r="16420" spans="1:3">
      <c r="A16420" t="s">
        <v>30</v>
      </c>
      <c r="B16420" s="5">
        <v>43826</v>
      </c>
      <c r="C16420">
        <v>8770.98</v>
      </c>
    </row>
    <row r="16421" spans="1:3">
      <c r="A16421" t="s">
        <v>30</v>
      </c>
      <c r="B16421" s="5">
        <v>43829</v>
      </c>
      <c r="C16421">
        <v>8709.73</v>
      </c>
    </row>
    <row r="16422" spans="1:3">
      <c r="A16422" t="s">
        <v>30</v>
      </c>
      <c r="B16422" s="5">
        <v>43830</v>
      </c>
      <c r="C16422">
        <v>8733.07</v>
      </c>
    </row>
    <row r="16423" spans="1:3">
      <c r="A16423" t="s">
        <v>30</v>
      </c>
      <c r="B16423" s="5">
        <v>43832</v>
      </c>
      <c r="C16423">
        <v>8872.2199999999993</v>
      </c>
    </row>
    <row r="16424" spans="1:3">
      <c r="A16424" t="s">
        <v>30</v>
      </c>
      <c r="B16424" s="5">
        <v>43833</v>
      </c>
      <c r="C16424">
        <v>8793.9</v>
      </c>
    </row>
    <row r="16425" spans="1:3">
      <c r="A16425" t="s">
        <v>30</v>
      </c>
      <c r="B16425" s="5">
        <v>43836</v>
      </c>
      <c r="C16425">
        <v>8848.52</v>
      </c>
    </row>
    <row r="16426" spans="1:3">
      <c r="A16426" t="s">
        <v>30</v>
      </c>
      <c r="B16426" s="5">
        <v>43837</v>
      </c>
      <c r="C16426">
        <v>8846.4500000000007</v>
      </c>
    </row>
    <row r="16427" spans="1:3">
      <c r="A16427" t="s">
        <v>30</v>
      </c>
      <c r="B16427" s="5">
        <v>43838</v>
      </c>
      <c r="C16427">
        <v>8912.3700000000008</v>
      </c>
    </row>
    <row r="16428" spans="1:3">
      <c r="A16428" t="s">
        <v>30</v>
      </c>
      <c r="B16428" s="5">
        <v>43839</v>
      </c>
      <c r="C16428">
        <v>8989.6299999999992</v>
      </c>
    </row>
    <row r="16429" spans="1:3">
      <c r="A16429" t="s">
        <v>30</v>
      </c>
      <c r="B16429" s="5">
        <v>43840</v>
      </c>
      <c r="C16429">
        <v>8966.64</v>
      </c>
    </row>
    <row r="16430" spans="1:3">
      <c r="A16430" t="s">
        <v>30</v>
      </c>
      <c r="B16430" s="5">
        <v>43843</v>
      </c>
      <c r="C16430">
        <v>9070.65</v>
      </c>
    </row>
    <row r="16431" spans="1:3">
      <c r="A16431" t="s">
        <v>30</v>
      </c>
      <c r="B16431" s="5">
        <v>43844</v>
      </c>
      <c r="C16431">
        <v>9033.42</v>
      </c>
    </row>
    <row r="16432" spans="1:3">
      <c r="A16432" t="s">
        <v>30</v>
      </c>
      <c r="B16432" s="5">
        <v>43845</v>
      </c>
      <c r="C16432">
        <v>9035.67</v>
      </c>
    </row>
    <row r="16433" spans="1:3">
      <c r="A16433" t="s">
        <v>30</v>
      </c>
      <c r="B16433" s="5">
        <v>43846</v>
      </c>
      <c r="C16433">
        <v>9125</v>
      </c>
    </row>
    <row r="16434" spans="1:3">
      <c r="A16434" t="s">
        <v>30</v>
      </c>
      <c r="B16434" s="5">
        <v>43847</v>
      </c>
      <c r="C16434">
        <v>9173.73</v>
      </c>
    </row>
    <row r="16435" spans="1:3">
      <c r="A16435" t="s">
        <v>30</v>
      </c>
      <c r="B16435" s="5">
        <v>43851</v>
      </c>
      <c r="C16435">
        <v>9166.6299999999992</v>
      </c>
    </row>
    <row r="16436" spans="1:3">
      <c r="A16436" t="s">
        <v>30</v>
      </c>
      <c r="B16436" s="5">
        <v>43852</v>
      </c>
      <c r="C16436">
        <v>9188.57</v>
      </c>
    </row>
    <row r="16437" spans="1:3">
      <c r="A16437" t="s">
        <v>30</v>
      </c>
      <c r="B16437" s="5">
        <v>43853</v>
      </c>
      <c r="C16437">
        <v>9216.98</v>
      </c>
    </row>
    <row r="16438" spans="1:3">
      <c r="A16438" t="s">
        <v>30</v>
      </c>
      <c r="B16438" s="5">
        <v>43854</v>
      </c>
      <c r="C16438">
        <v>9141.4699999999993</v>
      </c>
    </row>
    <row r="16439" spans="1:3">
      <c r="A16439" t="s">
        <v>30</v>
      </c>
      <c r="B16439" s="5">
        <v>43857</v>
      </c>
      <c r="C16439">
        <v>8952.18</v>
      </c>
    </row>
    <row r="16440" spans="1:3">
      <c r="A16440" t="s">
        <v>30</v>
      </c>
      <c r="B16440" s="5">
        <v>43858</v>
      </c>
      <c r="C16440">
        <v>9090.93</v>
      </c>
    </row>
    <row r="16441" spans="1:3">
      <c r="A16441" t="s">
        <v>30</v>
      </c>
      <c r="B16441" s="5">
        <v>43859</v>
      </c>
      <c r="C16441">
        <v>9101.61</v>
      </c>
    </row>
    <row r="16442" spans="1:3">
      <c r="A16442" t="s">
        <v>30</v>
      </c>
      <c r="B16442" s="5">
        <v>43860</v>
      </c>
      <c r="C16442">
        <v>9136.09</v>
      </c>
    </row>
    <row r="16443" spans="1:3">
      <c r="A16443" t="s">
        <v>30</v>
      </c>
      <c r="B16443" s="5">
        <v>43861</v>
      </c>
      <c r="C16443">
        <v>8991.51</v>
      </c>
    </row>
    <row r="16444" spans="1:3">
      <c r="A16444" t="s">
        <v>30</v>
      </c>
      <c r="B16444" s="5">
        <v>43864</v>
      </c>
      <c r="C16444">
        <v>9126.23</v>
      </c>
    </row>
    <row r="16445" spans="1:3">
      <c r="A16445" t="s">
        <v>30</v>
      </c>
      <c r="B16445" s="5">
        <v>43865</v>
      </c>
      <c r="C16445">
        <v>9334.06</v>
      </c>
    </row>
    <row r="16446" spans="1:3">
      <c r="A16446" t="s">
        <v>30</v>
      </c>
      <c r="B16446" s="5">
        <v>43866</v>
      </c>
      <c r="C16446">
        <v>9367.48</v>
      </c>
    </row>
    <row r="16447" spans="1:3">
      <c r="A16447" t="s">
        <v>30</v>
      </c>
      <c r="B16447" s="5">
        <v>43867</v>
      </c>
      <c r="C16447">
        <v>9445.92</v>
      </c>
    </row>
    <row r="16448" spans="1:3">
      <c r="A16448" t="s">
        <v>30</v>
      </c>
      <c r="B16448" s="5">
        <v>43868</v>
      </c>
      <c r="C16448">
        <v>9401.1</v>
      </c>
    </row>
    <row r="16449" spans="1:3">
      <c r="A16449" t="s">
        <v>30</v>
      </c>
      <c r="B16449" s="5">
        <v>43871</v>
      </c>
      <c r="C16449">
        <v>9516.84</v>
      </c>
    </row>
    <row r="16450" spans="1:3">
      <c r="A16450" t="s">
        <v>30</v>
      </c>
      <c r="B16450" s="5">
        <v>43872</v>
      </c>
      <c r="C16450">
        <v>9517.86</v>
      </c>
    </row>
    <row r="16451" spans="1:3">
      <c r="A16451" t="s">
        <v>30</v>
      </c>
      <c r="B16451" s="5">
        <v>43873</v>
      </c>
      <c r="C16451">
        <v>9613.2000000000007</v>
      </c>
    </row>
    <row r="16452" spans="1:3">
      <c r="A16452" t="s">
        <v>30</v>
      </c>
      <c r="B16452" s="5">
        <v>43874</v>
      </c>
      <c r="C16452">
        <v>9595.7000000000007</v>
      </c>
    </row>
    <row r="16453" spans="1:3">
      <c r="A16453" t="s">
        <v>30</v>
      </c>
      <c r="B16453" s="5">
        <v>43875</v>
      </c>
      <c r="C16453">
        <v>9623.58</v>
      </c>
    </row>
    <row r="16454" spans="1:3">
      <c r="A16454" t="s">
        <v>30</v>
      </c>
      <c r="B16454" s="5">
        <v>43879</v>
      </c>
      <c r="C16454">
        <v>9629.7999999999993</v>
      </c>
    </row>
    <row r="16455" spans="1:3">
      <c r="A16455" t="s">
        <v>30</v>
      </c>
      <c r="B16455" s="5">
        <v>43880</v>
      </c>
      <c r="C16455">
        <v>9718.73</v>
      </c>
    </row>
    <row r="16456" spans="1:3">
      <c r="A16456" t="s">
        <v>30</v>
      </c>
      <c r="B16456" s="5">
        <v>43881</v>
      </c>
      <c r="C16456">
        <v>9627.83</v>
      </c>
    </row>
    <row r="16457" spans="1:3">
      <c r="A16457" t="s">
        <v>30</v>
      </c>
      <c r="B16457" s="5">
        <v>43882</v>
      </c>
      <c r="C16457">
        <v>9446.69</v>
      </c>
    </row>
    <row r="16458" spans="1:3">
      <c r="A16458" t="s">
        <v>30</v>
      </c>
      <c r="B16458" s="5">
        <v>43885</v>
      </c>
      <c r="C16458">
        <v>9079.6299999999992</v>
      </c>
    </row>
    <row r="16459" spans="1:3">
      <c r="A16459" t="s">
        <v>30</v>
      </c>
      <c r="B16459" s="5">
        <v>43886</v>
      </c>
      <c r="C16459">
        <v>8834.8700000000008</v>
      </c>
    </row>
    <row r="16460" spans="1:3">
      <c r="A16460" t="s">
        <v>30</v>
      </c>
      <c r="B16460" s="5">
        <v>43887</v>
      </c>
      <c r="C16460">
        <v>8873.76</v>
      </c>
    </row>
    <row r="16461" spans="1:3">
      <c r="A16461" t="s">
        <v>30</v>
      </c>
      <c r="B16461" s="5">
        <v>43888</v>
      </c>
      <c r="C16461">
        <v>8436.67</v>
      </c>
    </row>
    <row r="16462" spans="1:3">
      <c r="A16462" t="s">
        <v>30</v>
      </c>
      <c r="B16462" s="5">
        <v>43889</v>
      </c>
      <c r="C16462">
        <v>8461.83</v>
      </c>
    </row>
    <row r="16463" spans="1:3">
      <c r="A16463" t="s">
        <v>30</v>
      </c>
      <c r="B16463" s="5">
        <v>43892</v>
      </c>
      <c r="C16463">
        <v>8877.98</v>
      </c>
    </row>
    <row r="16464" spans="1:3">
      <c r="A16464" t="s">
        <v>30</v>
      </c>
      <c r="B16464" s="5">
        <v>43893</v>
      </c>
      <c r="C16464">
        <v>8594.49</v>
      </c>
    </row>
    <row r="16465" spans="1:3">
      <c r="A16465" t="s">
        <v>30</v>
      </c>
      <c r="B16465" s="5">
        <v>43894</v>
      </c>
      <c r="C16465">
        <v>8949.2800000000007</v>
      </c>
    </row>
    <row r="16466" spans="1:3">
      <c r="A16466" t="s">
        <v>30</v>
      </c>
      <c r="B16466" s="5">
        <v>43895</v>
      </c>
      <c r="C16466">
        <v>8671.66</v>
      </c>
    </row>
    <row r="16467" spans="1:3">
      <c r="A16467" t="s">
        <v>30</v>
      </c>
      <c r="B16467" s="5">
        <v>43896</v>
      </c>
      <c r="C16467">
        <v>8530.34</v>
      </c>
    </row>
    <row r="16468" spans="1:3">
      <c r="A16468" t="s">
        <v>30</v>
      </c>
      <c r="B16468" s="5">
        <v>43899</v>
      </c>
      <c r="C16468">
        <v>7948.03</v>
      </c>
    </row>
    <row r="16469" spans="1:3">
      <c r="A16469" t="s">
        <v>30</v>
      </c>
      <c r="B16469" s="5">
        <v>43900</v>
      </c>
      <c r="C16469">
        <v>8372.27</v>
      </c>
    </row>
    <row r="16470" spans="1:3">
      <c r="A16470" t="s">
        <v>30</v>
      </c>
      <c r="B16470" s="5">
        <v>43901</v>
      </c>
      <c r="C16470">
        <v>8006.12</v>
      </c>
    </row>
    <row r="16471" spans="1:3">
      <c r="A16471" t="s">
        <v>30</v>
      </c>
      <c r="B16471" s="5">
        <v>43902</v>
      </c>
      <c r="C16471">
        <v>7263.65</v>
      </c>
    </row>
    <row r="16472" spans="1:3">
      <c r="A16472" t="s">
        <v>30</v>
      </c>
      <c r="B16472" s="5">
        <v>43903</v>
      </c>
      <c r="C16472">
        <v>7995.26</v>
      </c>
    </row>
    <row r="16473" spans="1:3">
      <c r="A16473" t="s">
        <v>30</v>
      </c>
      <c r="B16473" s="5">
        <v>43906</v>
      </c>
      <c r="C16473">
        <v>7020.38</v>
      </c>
    </row>
    <row r="16474" spans="1:3">
      <c r="A16474" t="s">
        <v>30</v>
      </c>
      <c r="B16474" s="5">
        <v>43907</v>
      </c>
      <c r="C16474">
        <v>7473.95</v>
      </c>
    </row>
    <row r="16475" spans="1:3">
      <c r="A16475" t="s">
        <v>30</v>
      </c>
      <c r="B16475" s="5">
        <v>43908</v>
      </c>
      <c r="C16475">
        <v>7175.18</v>
      </c>
    </row>
    <row r="16476" spans="1:3">
      <c r="A16476" t="s">
        <v>30</v>
      </c>
      <c r="B16476" s="5">
        <v>43909</v>
      </c>
      <c r="C16476">
        <v>7288.52</v>
      </c>
    </row>
    <row r="16477" spans="1:3">
      <c r="A16477" t="s">
        <v>30</v>
      </c>
      <c r="B16477" s="5">
        <v>43910</v>
      </c>
      <c r="C16477">
        <v>6994.29</v>
      </c>
    </row>
    <row r="16478" spans="1:3">
      <c r="A16478" t="s">
        <v>30</v>
      </c>
      <c r="B16478" s="5">
        <v>43913</v>
      </c>
      <c r="C16478">
        <v>7006.92</v>
      </c>
    </row>
    <row r="16479" spans="1:3">
      <c r="A16479" t="s">
        <v>30</v>
      </c>
      <c r="B16479" s="5">
        <v>43914</v>
      </c>
      <c r="C16479">
        <v>7553.82</v>
      </c>
    </row>
    <row r="16480" spans="1:3">
      <c r="A16480" t="s">
        <v>30</v>
      </c>
      <c r="B16480" s="5">
        <v>43915</v>
      </c>
      <c r="C16480">
        <v>7469.62</v>
      </c>
    </row>
    <row r="16481" spans="1:3">
      <c r="A16481" t="s">
        <v>30</v>
      </c>
      <c r="B16481" s="5">
        <v>43916</v>
      </c>
      <c r="C16481">
        <v>7897.13</v>
      </c>
    </row>
    <row r="16482" spans="1:3">
      <c r="A16482" t="s">
        <v>30</v>
      </c>
      <c r="B16482" s="5">
        <v>43917</v>
      </c>
      <c r="C16482">
        <v>7588.37</v>
      </c>
    </row>
    <row r="16483" spans="1:3">
      <c r="A16483" t="s">
        <v>30</v>
      </c>
      <c r="B16483" s="5">
        <v>43920</v>
      </c>
      <c r="C16483">
        <v>7889.01</v>
      </c>
    </row>
    <row r="16484" spans="1:3">
      <c r="A16484" t="s">
        <v>30</v>
      </c>
      <c r="B16484" s="5">
        <v>43921</v>
      </c>
      <c r="C16484">
        <v>7813.5</v>
      </c>
    </row>
    <row r="16485" spans="1:3">
      <c r="A16485" t="s">
        <v>30</v>
      </c>
      <c r="B16485" s="5">
        <v>43922</v>
      </c>
      <c r="C16485">
        <v>7486.29</v>
      </c>
    </row>
    <row r="16486" spans="1:3">
      <c r="A16486" t="s">
        <v>30</v>
      </c>
      <c r="B16486" s="5">
        <v>43923</v>
      </c>
      <c r="C16486">
        <v>7635.66</v>
      </c>
    </row>
    <row r="16487" spans="1:3">
      <c r="A16487" t="s">
        <v>30</v>
      </c>
      <c r="B16487" s="5">
        <v>43924</v>
      </c>
      <c r="C16487">
        <v>7528.11</v>
      </c>
    </row>
    <row r="16488" spans="1:3">
      <c r="A16488" t="s">
        <v>30</v>
      </c>
      <c r="B16488" s="5">
        <v>43927</v>
      </c>
      <c r="C16488">
        <v>8081.66</v>
      </c>
    </row>
    <row r="16489" spans="1:3">
      <c r="A16489" t="s">
        <v>30</v>
      </c>
      <c r="B16489" s="5">
        <v>43928</v>
      </c>
      <c r="C16489">
        <v>8049.31</v>
      </c>
    </row>
    <row r="16490" spans="1:3">
      <c r="A16490" t="s">
        <v>30</v>
      </c>
      <c r="B16490" s="5">
        <v>43929</v>
      </c>
      <c r="C16490">
        <v>8229.5400000000009</v>
      </c>
    </row>
    <row r="16491" spans="1:3">
      <c r="A16491" t="s">
        <v>30</v>
      </c>
      <c r="B16491" s="5">
        <v>43930</v>
      </c>
      <c r="C16491">
        <v>8238.5300000000007</v>
      </c>
    </row>
    <row r="16492" spans="1:3">
      <c r="A16492" t="s">
        <v>30</v>
      </c>
      <c r="B16492" s="5">
        <v>43934</v>
      </c>
      <c r="C16492">
        <v>8332.74</v>
      </c>
    </row>
    <row r="16493" spans="1:3">
      <c r="A16493" t="s">
        <v>30</v>
      </c>
      <c r="B16493" s="5">
        <v>43935</v>
      </c>
      <c r="C16493">
        <v>8692.16</v>
      </c>
    </row>
    <row r="16494" spans="1:3">
      <c r="A16494" t="s">
        <v>30</v>
      </c>
      <c r="B16494" s="5">
        <v>43936</v>
      </c>
      <c r="C16494">
        <v>8591.9599999999991</v>
      </c>
    </row>
    <row r="16495" spans="1:3">
      <c r="A16495" t="s">
        <v>30</v>
      </c>
      <c r="B16495" s="5">
        <v>43937</v>
      </c>
      <c r="C16495">
        <v>8757.83</v>
      </c>
    </row>
    <row r="16496" spans="1:3">
      <c r="A16496" t="s">
        <v>30</v>
      </c>
      <c r="B16496" s="5">
        <v>43938</v>
      </c>
      <c r="C16496">
        <v>8832.41</v>
      </c>
    </row>
    <row r="16497" spans="1:3">
      <c r="A16497" t="s">
        <v>30</v>
      </c>
      <c r="B16497" s="5">
        <v>43941</v>
      </c>
      <c r="C16497">
        <v>8726.51</v>
      </c>
    </row>
    <row r="16498" spans="1:3">
      <c r="A16498" t="s">
        <v>30</v>
      </c>
      <c r="B16498" s="5">
        <v>43942</v>
      </c>
      <c r="C16498">
        <v>8403</v>
      </c>
    </row>
    <row r="16499" spans="1:3">
      <c r="A16499" t="s">
        <v>30</v>
      </c>
      <c r="B16499" s="5">
        <v>43943</v>
      </c>
      <c r="C16499">
        <v>8664.6299999999992</v>
      </c>
    </row>
    <row r="16500" spans="1:3">
      <c r="A16500" t="s">
        <v>30</v>
      </c>
      <c r="B16500" s="5">
        <v>43944</v>
      </c>
      <c r="C16500">
        <v>8641.5</v>
      </c>
    </row>
    <row r="16501" spans="1:3">
      <c r="A16501" t="s">
        <v>30</v>
      </c>
      <c r="B16501" s="5">
        <v>43945</v>
      </c>
      <c r="C16501">
        <v>8786.6</v>
      </c>
    </row>
    <row r="16502" spans="1:3">
      <c r="A16502" t="s">
        <v>30</v>
      </c>
      <c r="B16502" s="5">
        <v>43948</v>
      </c>
      <c r="C16502">
        <v>8837.66</v>
      </c>
    </row>
    <row r="16503" spans="1:3">
      <c r="A16503" t="s">
        <v>30</v>
      </c>
      <c r="B16503" s="5">
        <v>43949</v>
      </c>
      <c r="C16503">
        <v>8677.6</v>
      </c>
    </row>
    <row r="16504" spans="1:3">
      <c r="A16504" t="s">
        <v>30</v>
      </c>
      <c r="B16504" s="5">
        <v>43950</v>
      </c>
      <c r="C16504">
        <v>8982.76</v>
      </c>
    </row>
    <row r="16505" spans="1:3">
      <c r="A16505" t="s">
        <v>30</v>
      </c>
      <c r="B16505" s="5">
        <v>43951</v>
      </c>
      <c r="C16505">
        <v>9000.51</v>
      </c>
    </row>
    <row r="16506" spans="1:3">
      <c r="A16506" t="s">
        <v>30</v>
      </c>
      <c r="B16506" s="5">
        <v>43952</v>
      </c>
      <c r="C16506">
        <v>8718.18</v>
      </c>
    </row>
    <row r="16507" spans="1:3">
      <c r="A16507" t="s">
        <v>30</v>
      </c>
      <c r="B16507" s="5">
        <v>43955</v>
      </c>
      <c r="C16507">
        <v>8834.11</v>
      </c>
    </row>
    <row r="16508" spans="1:3">
      <c r="A16508" t="s">
        <v>30</v>
      </c>
      <c r="B16508" s="5">
        <v>43956</v>
      </c>
      <c r="C16508">
        <v>8930.6200000000008</v>
      </c>
    </row>
    <row r="16509" spans="1:3">
      <c r="A16509" t="s">
        <v>30</v>
      </c>
      <c r="B16509" s="5">
        <v>43957</v>
      </c>
      <c r="C16509">
        <v>8984.86</v>
      </c>
    </row>
    <row r="16510" spans="1:3">
      <c r="A16510" t="s">
        <v>30</v>
      </c>
      <c r="B16510" s="5">
        <v>43958</v>
      </c>
      <c r="C16510">
        <v>9101.8799999999992</v>
      </c>
    </row>
    <row r="16511" spans="1:3">
      <c r="A16511" t="s">
        <v>30</v>
      </c>
      <c r="B16511" s="5">
        <v>43959</v>
      </c>
      <c r="C16511">
        <v>9220.35</v>
      </c>
    </row>
    <row r="16512" spans="1:3">
      <c r="A16512" t="s">
        <v>30</v>
      </c>
      <c r="B16512" s="5">
        <v>43962</v>
      </c>
      <c r="C16512">
        <v>9298.92</v>
      </c>
    </row>
    <row r="16513" spans="1:3">
      <c r="A16513" t="s">
        <v>30</v>
      </c>
      <c r="B16513" s="5">
        <v>43963</v>
      </c>
      <c r="C16513">
        <v>9112.4500000000007</v>
      </c>
    </row>
    <row r="16514" spans="1:3">
      <c r="A16514" t="s">
        <v>30</v>
      </c>
      <c r="B16514" s="5">
        <v>43964</v>
      </c>
      <c r="C16514">
        <v>9000.08</v>
      </c>
    </row>
    <row r="16515" spans="1:3">
      <c r="A16515" t="s">
        <v>30</v>
      </c>
      <c r="B16515" s="5">
        <v>43965</v>
      </c>
      <c r="C16515">
        <v>9094.43</v>
      </c>
    </row>
    <row r="16516" spans="1:3">
      <c r="A16516" t="s">
        <v>30</v>
      </c>
      <c r="B16516" s="5">
        <v>43966</v>
      </c>
      <c r="C16516">
        <v>9152.64</v>
      </c>
    </row>
    <row r="16517" spans="1:3">
      <c r="A16517" t="s">
        <v>30</v>
      </c>
      <c r="B16517" s="5">
        <v>43969</v>
      </c>
      <c r="C16517">
        <v>9331.93</v>
      </c>
    </row>
    <row r="16518" spans="1:3">
      <c r="A16518" t="s">
        <v>30</v>
      </c>
      <c r="B16518" s="5">
        <v>43970</v>
      </c>
      <c r="C16518">
        <v>9298.5400000000009</v>
      </c>
    </row>
    <row r="16519" spans="1:3">
      <c r="A16519" t="s">
        <v>30</v>
      </c>
      <c r="B16519" s="5">
        <v>43971</v>
      </c>
      <c r="C16519">
        <v>9485.02</v>
      </c>
    </row>
    <row r="16520" spans="1:3">
      <c r="A16520" t="s">
        <v>30</v>
      </c>
      <c r="B16520" s="5">
        <v>43972</v>
      </c>
      <c r="C16520">
        <v>9377.99</v>
      </c>
    </row>
    <row r="16521" spans="1:3">
      <c r="A16521" t="s">
        <v>30</v>
      </c>
      <c r="B16521" s="5">
        <v>43973</v>
      </c>
      <c r="C16521">
        <v>9413.99</v>
      </c>
    </row>
    <row r="16522" spans="1:3">
      <c r="A16522" t="s">
        <v>30</v>
      </c>
      <c r="B16522" s="5">
        <v>43977</v>
      </c>
      <c r="C16522">
        <v>9389.98</v>
      </c>
    </row>
    <row r="16523" spans="1:3">
      <c r="A16523" t="s">
        <v>30</v>
      </c>
      <c r="B16523" s="5">
        <v>43978</v>
      </c>
      <c r="C16523">
        <v>9442.0499999999993</v>
      </c>
    </row>
    <row r="16524" spans="1:3">
      <c r="A16524" t="s">
        <v>30</v>
      </c>
      <c r="B16524" s="5">
        <v>43979</v>
      </c>
      <c r="C16524">
        <v>9416.7099999999991</v>
      </c>
    </row>
    <row r="16525" spans="1:3">
      <c r="A16525" t="s">
        <v>30</v>
      </c>
      <c r="B16525" s="5">
        <v>43980</v>
      </c>
      <c r="C16525">
        <v>9555.52</v>
      </c>
    </row>
    <row r="16526" spans="1:3">
      <c r="A16526" t="s">
        <v>30</v>
      </c>
      <c r="B16526" s="5">
        <v>43983</v>
      </c>
      <c r="C16526">
        <v>9598.89</v>
      </c>
    </row>
    <row r="16527" spans="1:3">
      <c r="A16527" t="s">
        <v>30</v>
      </c>
      <c r="B16527" s="5">
        <v>43984</v>
      </c>
      <c r="C16527">
        <v>9657.31</v>
      </c>
    </row>
    <row r="16528" spans="1:3">
      <c r="A16528" t="s">
        <v>30</v>
      </c>
      <c r="B16528" s="5">
        <v>43985</v>
      </c>
      <c r="C16528">
        <v>9704.69</v>
      </c>
    </row>
    <row r="16529" spans="1:3">
      <c r="A16529" t="s">
        <v>30</v>
      </c>
      <c r="B16529" s="5">
        <v>43986</v>
      </c>
      <c r="C16529">
        <v>9629.66</v>
      </c>
    </row>
    <row r="16530" spans="1:3">
      <c r="A16530" t="s">
        <v>30</v>
      </c>
      <c r="B16530" s="5">
        <v>43987</v>
      </c>
      <c r="C16530">
        <v>9824.39</v>
      </c>
    </row>
    <row r="16531" spans="1:3">
      <c r="A16531" t="s">
        <v>30</v>
      </c>
      <c r="B16531" s="5">
        <v>43990</v>
      </c>
      <c r="C16531">
        <v>9901.52</v>
      </c>
    </row>
    <row r="16532" spans="1:3">
      <c r="A16532" t="s">
        <v>30</v>
      </c>
      <c r="B16532" s="5">
        <v>43991</v>
      </c>
      <c r="C16532">
        <v>9967.17</v>
      </c>
    </row>
    <row r="16533" spans="1:3">
      <c r="A16533" t="s">
        <v>30</v>
      </c>
      <c r="B16533" s="5">
        <v>43992</v>
      </c>
      <c r="C16533">
        <v>10094.26</v>
      </c>
    </row>
    <row r="16534" spans="1:3">
      <c r="A16534" t="s">
        <v>30</v>
      </c>
      <c r="B16534" s="5">
        <v>43993</v>
      </c>
      <c r="C16534">
        <v>9588.48</v>
      </c>
    </row>
    <row r="16535" spans="1:3">
      <c r="A16535" t="s">
        <v>30</v>
      </c>
      <c r="B16535" s="5">
        <v>43994</v>
      </c>
      <c r="C16535">
        <v>9663.77</v>
      </c>
    </row>
    <row r="16536" spans="1:3">
      <c r="A16536" t="s">
        <v>30</v>
      </c>
      <c r="B16536" s="5">
        <v>43997</v>
      </c>
      <c r="C16536">
        <v>9776.89</v>
      </c>
    </row>
    <row r="16537" spans="1:3">
      <c r="A16537" t="s">
        <v>30</v>
      </c>
      <c r="B16537" s="5">
        <v>43998</v>
      </c>
      <c r="C16537">
        <v>9949.3700000000008</v>
      </c>
    </row>
    <row r="16538" spans="1:3">
      <c r="A16538" t="s">
        <v>30</v>
      </c>
      <c r="B16538" s="5">
        <v>43999</v>
      </c>
      <c r="C16538">
        <v>9982.48</v>
      </c>
    </row>
    <row r="16539" spans="1:3">
      <c r="A16539" t="s">
        <v>30</v>
      </c>
      <c r="B16539" s="5">
        <v>44000</v>
      </c>
      <c r="C16539">
        <v>10012.049999999999</v>
      </c>
    </row>
    <row r="16540" spans="1:3">
      <c r="A16540" t="s">
        <v>30</v>
      </c>
      <c r="B16540" s="5">
        <v>44001</v>
      </c>
      <c r="C16540">
        <v>10008.64</v>
      </c>
    </row>
    <row r="16541" spans="1:3">
      <c r="A16541" t="s">
        <v>30</v>
      </c>
      <c r="B16541" s="5">
        <v>44004</v>
      </c>
      <c r="C16541">
        <v>10130.33</v>
      </c>
    </row>
    <row r="16542" spans="1:3">
      <c r="A16542" t="s">
        <v>30</v>
      </c>
      <c r="B16542" s="5">
        <v>44005</v>
      </c>
      <c r="C16542">
        <v>10209.82</v>
      </c>
    </row>
    <row r="16543" spans="1:3">
      <c r="A16543" t="s">
        <v>30</v>
      </c>
      <c r="B16543" s="5">
        <v>44006</v>
      </c>
      <c r="C16543">
        <v>10002.700000000001</v>
      </c>
    </row>
    <row r="16544" spans="1:3">
      <c r="A16544" t="s">
        <v>30</v>
      </c>
      <c r="B16544" s="5">
        <v>44007</v>
      </c>
      <c r="C16544">
        <v>10101.83</v>
      </c>
    </row>
    <row r="16545" spans="1:3">
      <c r="A16545" t="s">
        <v>30</v>
      </c>
      <c r="B16545" s="5">
        <v>44008</v>
      </c>
      <c r="C16545">
        <v>9849.36</v>
      </c>
    </row>
    <row r="16546" spans="1:3">
      <c r="A16546" t="s">
        <v>30</v>
      </c>
      <c r="B16546" s="5">
        <v>44011</v>
      </c>
      <c r="C16546">
        <v>9961.16</v>
      </c>
    </row>
    <row r="16547" spans="1:3">
      <c r="A16547" t="s">
        <v>30</v>
      </c>
      <c r="B16547" s="5">
        <v>44012</v>
      </c>
      <c r="C16547">
        <v>10156.85</v>
      </c>
    </row>
    <row r="16548" spans="1:3">
      <c r="A16548" t="s">
        <v>30</v>
      </c>
      <c r="B16548" s="5">
        <v>44013</v>
      </c>
      <c r="C16548">
        <v>10279.25</v>
      </c>
    </row>
    <row r="16549" spans="1:3">
      <c r="A16549" t="s">
        <v>30</v>
      </c>
      <c r="B16549" s="5">
        <v>44014</v>
      </c>
      <c r="C16549">
        <v>10341.89</v>
      </c>
    </row>
    <row r="16550" spans="1:3">
      <c r="A16550" t="s">
        <v>30</v>
      </c>
      <c r="B16550" s="5">
        <v>44018</v>
      </c>
      <c r="C16550">
        <v>10604.06</v>
      </c>
    </row>
    <row r="16551" spans="1:3">
      <c r="A16551" t="s">
        <v>30</v>
      </c>
      <c r="B16551" s="5">
        <v>44019</v>
      </c>
      <c r="C16551">
        <v>10524.01</v>
      </c>
    </row>
    <row r="16552" spans="1:3">
      <c r="A16552" t="s">
        <v>30</v>
      </c>
      <c r="B16552" s="5">
        <v>44020</v>
      </c>
      <c r="C16552">
        <v>10666.7</v>
      </c>
    </row>
    <row r="16553" spans="1:3">
      <c r="A16553" t="s">
        <v>30</v>
      </c>
      <c r="B16553" s="5">
        <v>44021</v>
      </c>
      <c r="C16553">
        <v>10754.59</v>
      </c>
    </row>
    <row r="16554" spans="1:3">
      <c r="A16554" t="s">
        <v>30</v>
      </c>
      <c r="B16554" s="5">
        <v>44022</v>
      </c>
      <c r="C16554">
        <v>10836.33</v>
      </c>
    </row>
    <row r="16555" spans="1:3">
      <c r="A16555" t="s">
        <v>30</v>
      </c>
      <c r="B16555" s="5">
        <v>44025</v>
      </c>
      <c r="C16555">
        <v>10602.21</v>
      </c>
    </row>
    <row r="16556" spans="1:3">
      <c r="A16556" t="s">
        <v>30</v>
      </c>
      <c r="B16556" s="5">
        <v>44026</v>
      </c>
      <c r="C16556">
        <v>10689.52</v>
      </c>
    </row>
    <row r="16557" spans="1:3">
      <c r="A16557" t="s">
        <v>30</v>
      </c>
      <c r="B16557" s="5">
        <v>44027</v>
      </c>
      <c r="C16557">
        <v>10701.68</v>
      </c>
    </row>
    <row r="16558" spans="1:3">
      <c r="A16558" t="s">
        <v>30</v>
      </c>
      <c r="B16558" s="5">
        <v>44028</v>
      </c>
      <c r="C16558">
        <v>10626.46</v>
      </c>
    </row>
    <row r="16559" spans="1:3">
      <c r="A16559" t="s">
        <v>30</v>
      </c>
      <c r="B16559" s="5">
        <v>44029</v>
      </c>
      <c r="C16559">
        <v>10645.22</v>
      </c>
    </row>
    <row r="16560" spans="1:3">
      <c r="A16560" t="s">
        <v>30</v>
      </c>
      <c r="B16560" s="5">
        <v>44032</v>
      </c>
      <c r="C16560">
        <v>10952.08</v>
      </c>
    </row>
    <row r="16561" spans="1:3">
      <c r="A16561" t="s">
        <v>30</v>
      </c>
      <c r="B16561" s="5">
        <v>44033</v>
      </c>
      <c r="C16561">
        <v>10833.07</v>
      </c>
    </row>
    <row r="16562" spans="1:3">
      <c r="A16562" t="s">
        <v>30</v>
      </c>
      <c r="B16562" s="5">
        <v>44034</v>
      </c>
      <c r="C16562">
        <v>10870.75</v>
      </c>
    </row>
    <row r="16563" spans="1:3">
      <c r="A16563" t="s">
        <v>30</v>
      </c>
      <c r="B16563" s="5">
        <v>44035</v>
      </c>
      <c r="C16563">
        <v>10580.59</v>
      </c>
    </row>
    <row r="16564" spans="1:3">
      <c r="A16564" t="s">
        <v>30</v>
      </c>
      <c r="B16564" s="5">
        <v>44036</v>
      </c>
      <c r="C16564">
        <v>10483.129999999999</v>
      </c>
    </row>
    <row r="16565" spans="1:3">
      <c r="A16565" t="s">
        <v>30</v>
      </c>
      <c r="B16565" s="5">
        <v>44039</v>
      </c>
      <c r="C16565">
        <v>10674.38</v>
      </c>
    </row>
    <row r="16566" spans="1:3">
      <c r="A16566" t="s">
        <v>30</v>
      </c>
      <c r="B16566" s="5">
        <v>44040</v>
      </c>
      <c r="C16566">
        <v>10532.5</v>
      </c>
    </row>
    <row r="16567" spans="1:3">
      <c r="A16567" t="s">
        <v>30</v>
      </c>
      <c r="B16567" s="5">
        <v>44041</v>
      </c>
      <c r="C16567">
        <v>10662.98</v>
      </c>
    </row>
    <row r="16568" spans="1:3">
      <c r="A16568" t="s">
        <v>30</v>
      </c>
      <c r="B16568" s="5">
        <v>44042</v>
      </c>
      <c r="C16568">
        <v>10715.51</v>
      </c>
    </row>
    <row r="16569" spans="1:3">
      <c r="A16569" t="s">
        <v>30</v>
      </c>
      <c r="B16569" s="5">
        <v>44043</v>
      </c>
      <c r="C16569">
        <v>10905.88</v>
      </c>
    </row>
    <row r="16570" spans="1:3">
      <c r="A16570" t="s">
        <v>30</v>
      </c>
      <c r="B16570" s="5">
        <v>44046</v>
      </c>
      <c r="C16570">
        <v>11055.08</v>
      </c>
    </row>
    <row r="16571" spans="1:3">
      <c r="A16571" t="s">
        <v>30</v>
      </c>
      <c r="B16571" s="5">
        <v>44047</v>
      </c>
      <c r="C16571">
        <v>11096.54</v>
      </c>
    </row>
    <row r="16572" spans="1:3">
      <c r="A16572" t="s">
        <v>30</v>
      </c>
      <c r="B16572" s="5">
        <v>44048</v>
      </c>
      <c r="C16572">
        <v>11125.44</v>
      </c>
    </row>
    <row r="16573" spans="1:3">
      <c r="A16573" t="s">
        <v>30</v>
      </c>
      <c r="B16573" s="5">
        <v>44049</v>
      </c>
      <c r="C16573">
        <v>11267.08</v>
      </c>
    </row>
    <row r="16574" spans="1:3">
      <c r="A16574" t="s">
        <v>30</v>
      </c>
      <c r="B16574" s="5">
        <v>44050</v>
      </c>
      <c r="C16574">
        <v>11139.39</v>
      </c>
    </row>
    <row r="16575" spans="1:3">
      <c r="A16575" t="s">
        <v>30</v>
      </c>
      <c r="B16575" s="5">
        <v>44053</v>
      </c>
      <c r="C16575">
        <v>11085.17</v>
      </c>
    </row>
    <row r="16576" spans="1:3">
      <c r="A16576" t="s">
        <v>30</v>
      </c>
      <c r="B16576" s="5">
        <v>44054</v>
      </c>
      <c r="C16576">
        <v>10876.08</v>
      </c>
    </row>
    <row r="16577" spans="1:3">
      <c r="A16577" t="s">
        <v>30</v>
      </c>
      <c r="B16577" s="5">
        <v>44055</v>
      </c>
      <c r="C16577">
        <v>11157.72</v>
      </c>
    </row>
    <row r="16578" spans="1:3">
      <c r="A16578" t="s">
        <v>30</v>
      </c>
      <c r="B16578" s="5">
        <v>44056</v>
      </c>
      <c r="C16578">
        <v>11178.37</v>
      </c>
    </row>
    <row r="16579" spans="1:3">
      <c r="A16579" t="s">
        <v>30</v>
      </c>
      <c r="B16579" s="5">
        <v>44057</v>
      </c>
      <c r="C16579">
        <v>11164.45</v>
      </c>
    </row>
    <row r="16580" spans="1:3">
      <c r="A16580" t="s">
        <v>30</v>
      </c>
      <c r="B16580" s="5">
        <v>44060</v>
      </c>
      <c r="C16580">
        <v>11288.57</v>
      </c>
    </row>
    <row r="16581" spans="1:3">
      <c r="A16581" t="s">
        <v>30</v>
      </c>
      <c r="B16581" s="5">
        <v>44061</v>
      </c>
      <c r="C16581">
        <v>11399.03</v>
      </c>
    </row>
    <row r="16582" spans="1:3">
      <c r="A16582" t="s">
        <v>30</v>
      </c>
      <c r="B16582" s="5">
        <v>44062</v>
      </c>
      <c r="C16582">
        <v>11318.64</v>
      </c>
    </row>
    <row r="16583" spans="1:3">
      <c r="A16583" t="s">
        <v>30</v>
      </c>
      <c r="B16583" s="5">
        <v>44063</v>
      </c>
      <c r="C16583">
        <v>11477.05</v>
      </c>
    </row>
    <row r="16584" spans="1:3">
      <c r="A16584" t="s">
        <v>30</v>
      </c>
      <c r="B16584" s="5">
        <v>44064</v>
      </c>
      <c r="C16584">
        <v>11555.16</v>
      </c>
    </row>
    <row r="16585" spans="1:3">
      <c r="A16585" t="s">
        <v>30</v>
      </c>
      <c r="B16585" s="5">
        <v>44067</v>
      </c>
      <c r="C16585">
        <v>11626.17</v>
      </c>
    </row>
    <row r="16586" spans="1:3">
      <c r="A16586" t="s">
        <v>30</v>
      </c>
      <c r="B16586" s="5">
        <v>44068</v>
      </c>
      <c r="C16586">
        <v>11721.81</v>
      </c>
    </row>
    <row r="16587" spans="1:3">
      <c r="A16587" t="s">
        <v>30</v>
      </c>
      <c r="B16587" s="5">
        <v>44069</v>
      </c>
      <c r="C16587">
        <v>11971.94</v>
      </c>
    </row>
    <row r="16588" spans="1:3">
      <c r="A16588" t="s">
        <v>30</v>
      </c>
      <c r="B16588" s="5">
        <v>44070</v>
      </c>
      <c r="C16588">
        <v>11926.16</v>
      </c>
    </row>
    <row r="16589" spans="1:3">
      <c r="A16589" t="s">
        <v>30</v>
      </c>
      <c r="B16589" s="5">
        <v>44071</v>
      </c>
      <c r="C16589">
        <v>11995.85</v>
      </c>
    </row>
    <row r="16590" spans="1:3">
      <c r="A16590" t="s">
        <v>30</v>
      </c>
      <c r="B16590" s="5">
        <v>44074</v>
      </c>
      <c r="C16590">
        <v>12110.7</v>
      </c>
    </row>
    <row r="16591" spans="1:3">
      <c r="A16591" t="s">
        <v>30</v>
      </c>
      <c r="B16591" s="5">
        <v>44075</v>
      </c>
      <c r="C16591">
        <v>12292.86</v>
      </c>
    </row>
    <row r="16592" spans="1:3">
      <c r="A16592" t="s">
        <v>30</v>
      </c>
      <c r="B16592" s="5">
        <v>44076</v>
      </c>
      <c r="C16592">
        <v>12420.54</v>
      </c>
    </row>
    <row r="16593" spans="1:3">
      <c r="A16593" t="s">
        <v>30</v>
      </c>
      <c r="B16593" s="5">
        <v>44077</v>
      </c>
      <c r="C16593">
        <v>11771.37</v>
      </c>
    </row>
    <row r="16594" spans="1:3">
      <c r="A16594" t="s">
        <v>30</v>
      </c>
      <c r="B16594" s="5">
        <v>44078</v>
      </c>
      <c r="C16594">
        <v>11622.13</v>
      </c>
    </row>
    <row r="16595" spans="1:3">
      <c r="A16595" t="s">
        <v>30</v>
      </c>
      <c r="B16595" s="5">
        <v>44082</v>
      </c>
      <c r="C16595">
        <v>11068.26</v>
      </c>
    </row>
    <row r="16596" spans="1:3">
      <c r="A16596" t="s">
        <v>30</v>
      </c>
      <c r="B16596" s="5">
        <v>44083</v>
      </c>
      <c r="C16596">
        <v>11395.85</v>
      </c>
    </row>
    <row r="16597" spans="1:3">
      <c r="A16597" t="s">
        <v>30</v>
      </c>
      <c r="B16597" s="5">
        <v>44084</v>
      </c>
      <c r="C16597">
        <v>11154.12</v>
      </c>
    </row>
    <row r="16598" spans="1:3">
      <c r="A16598" t="s">
        <v>30</v>
      </c>
      <c r="B16598" s="5">
        <v>44085</v>
      </c>
      <c r="C16598">
        <v>11087.4</v>
      </c>
    </row>
    <row r="16599" spans="1:3">
      <c r="A16599" t="s">
        <v>30</v>
      </c>
      <c r="B16599" s="5">
        <v>44088</v>
      </c>
      <c r="C16599">
        <v>11277.76</v>
      </c>
    </row>
    <row r="16600" spans="1:3">
      <c r="A16600" t="s">
        <v>30</v>
      </c>
      <c r="B16600" s="5">
        <v>44089</v>
      </c>
      <c r="C16600">
        <v>11438.87</v>
      </c>
    </row>
    <row r="16601" spans="1:3">
      <c r="A16601" t="s">
        <v>30</v>
      </c>
      <c r="B16601" s="5">
        <v>44090</v>
      </c>
      <c r="C16601">
        <v>11247.6</v>
      </c>
    </row>
    <row r="16602" spans="1:3">
      <c r="A16602" t="s">
        <v>30</v>
      </c>
      <c r="B16602" s="5">
        <v>44091</v>
      </c>
      <c r="C16602">
        <v>11080.95</v>
      </c>
    </row>
    <row r="16603" spans="1:3">
      <c r="A16603" t="s">
        <v>30</v>
      </c>
      <c r="B16603" s="5">
        <v>44092</v>
      </c>
      <c r="C16603">
        <v>10936.98</v>
      </c>
    </row>
    <row r="16604" spans="1:3">
      <c r="A16604" t="s">
        <v>30</v>
      </c>
      <c r="B16604" s="5">
        <v>44095</v>
      </c>
      <c r="C16604">
        <v>10980.22</v>
      </c>
    </row>
    <row r="16605" spans="1:3">
      <c r="A16605" t="s">
        <v>30</v>
      </c>
      <c r="B16605" s="5">
        <v>44096</v>
      </c>
      <c r="C16605">
        <v>11186.37</v>
      </c>
    </row>
    <row r="16606" spans="1:3">
      <c r="A16606" t="s">
        <v>30</v>
      </c>
      <c r="B16606" s="5">
        <v>44097</v>
      </c>
      <c r="C16606">
        <v>10833.33</v>
      </c>
    </row>
    <row r="16607" spans="1:3">
      <c r="A16607" t="s">
        <v>30</v>
      </c>
      <c r="B16607" s="5">
        <v>44098</v>
      </c>
      <c r="C16607">
        <v>10896.47</v>
      </c>
    </row>
    <row r="16608" spans="1:3">
      <c r="A16608" t="s">
        <v>30</v>
      </c>
      <c r="B16608" s="5">
        <v>44099</v>
      </c>
      <c r="C16608">
        <v>11151.13</v>
      </c>
    </row>
    <row r="16609" spans="1:3">
      <c r="A16609" t="s">
        <v>30</v>
      </c>
      <c r="B16609" s="5">
        <v>44102</v>
      </c>
      <c r="C16609">
        <v>11364.45</v>
      </c>
    </row>
    <row r="16610" spans="1:3">
      <c r="A16610" t="s">
        <v>30</v>
      </c>
      <c r="B16610" s="5">
        <v>44103</v>
      </c>
      <c r="C16610">
        <v>11322.95</v>
      </c>
    </row>
    <row r="16611" spans="1:3">
      <c r="A16611" t="s">
        <v>30</v>
      </c>
      <c r="B16611" s="5">
        <v>44104</v>
      </c>
      <c r="C16611">
        <v>11418.06</v>
      </c>
    </row>
    <row r="16612" spans="1:3">
      <c r="A16612" t="s">
        <v>30</v>
      </c>
      <c r="B16612" s="5">
        <v>44105</v>
      </c>
      <c r="C16612">
        <v>11583.2</v>
      </c>
    </row>
    <row r="16613" spans="1:3">
      <c r="A16613" t="s">
        <v>30</v>
      </c>
      <c r="B16613" s="5">
        <v>44106</v>
      </c>
      <c r="C16613">
        <v>11255.69</v>
      </c>
    </row>
    <row r="16614" spans="1:3">
      <c r="A16614" t="s">
        <v>30</v>
      </c>
      <c r="B16614" s="5">
        <v>44109</v>
      </c>
      <c r="C16614">
        <v>11509.06</v>
      </c>
    </row>
    <row r="16615" spans="1:3">
      <c r="A16615" t="s">
        <v>30</v>
      </c>
      <c r="B16615" s="5">
        <v>44110</v>
      </c>
      <c r="C16615">
        <v>11291.27</v>
      </c>
    </row>
    <row r="16616" spans="1:3">
      <c r="A16616" t="s">
        <v>30</v>
      </c>
      <c r="B16616" s="5">
        <v>44111</v>
      </c>
      <c r="C16616">
        <v>11503.19</v>
      </c>
    </row>
    <row r="16617" spans="1:3">
      <c r="A16617" t="s">
        <v>30</v>
      </c>
      <c r="B16617" s="5">
        <v>44112</v>
      </c>
      <c r="C16617">
        <v>11550.94</v>
      </c>
    </row>
    <row r="16618" spans="1:3">
      <c r="A16618" t="s">
        <v>30</v>
      </c>
      <c r="B16618" s="5">
        <v>44113</v>
      </c>
      <c r="C16618">
        <v>11725.85</v>
      </c>
    </row>
    <row r="16619" spans="1:3">
      <c r="A16619" t="s">
        <v>30</v>
      </c>
      <c r="B16619" s="5">
        <v>44116</v>
      </c>
      <c r="C16619">
        <v>12088.11</v>
      </c>
    </row>
    <row r="16620" spans="1:3">
      <c r="A16620" t="s">
        <v>30</v>
      </c>
      <c r="B16620" s="5">
        <v>44117</v>
      </c>
      <c r="C16620">
        <v>12083.17</v>
      </c>
    </row>
    <row r="16621" spans="1:3">
      <c r="A16621" t="s">
        <v>30</v>
      </c>
      <c r="B16621" s="5">
        <v>44118</v>
      </c>
      <c r="C16621">
        <v>11985.36</v>
      </c>
    </row>
    <row r="16622" spans="1:3">
      <c r="A16622" t="s">
        <v>30</v>
      </c>
      <c r="B16622" s="5">
        <v>44119</v>
      </c>
      <c r="C16622">
        <v>11898.57</v>
      </c>
    </row>
    <row r="16623" spans="1:3">
      <c r="A16623" t="s">
        <v>30</v>
      </c>
      <c r="B16623" s="5">
        <v>44120</v>
      </c>
      <c r="C16623">
        <v>11852.17</v>
      </c>
    </row>
    <row r="16624" spans="1:3">
      <c r="A16624" t="s">
        <v>30</v>
      </c>
      <c r="B16624" s="5">
        <v>44123</v>
      </c>
      <c r="C16624">
        <v>11634.35</v>
      </c>
    </row>
    <row r="16625" spans="1:3">
      <c r="A16625" t="s">
        <v>30</v>
      </c>
      <c r="B16625" s="5">
        <v>44124</v>
      </c>
      <c r="C16625">
        <v>11677.84</v>
      </c>
    </row>
    <row r="16626" spans="1:3">
      <c r="A16626" t="s">
        <v>30</v>
      </c>
      <c r="B16626" s="5">
        <v>44125</v>
      </c>
      <c r="C16626">
        <v>11665.37</v>
      </c>
    </row>
    <row r="16627" spans="1:3">
      <c r="A16627" t="s">
        <v>30</v>
      </c>
      <c r="B16627" s="5">
        <v>44126</v>
      </c>
      <c r="C16627">
        <v>11662.91</v>
      </c>
    </row>
    <row r="16628" spans="1:3">
      <c r="A16628" t="s">
        <v>30</v>
      </c>
      <c r="B16628" s="5">
        <v>44127</v>
      </c>
      <c r="C16628">
        <v>11692.57</v>
      </c>
    </row>
    <row r="16629" spans="1:3">
      <c r="A16629" t="s">
        <v>30</v>
      </c>
      <c r="B16629" s="5">
        <v>44130</v>
      </c>
      <c r="C16629">
        <v>11504.52</v>
      </c>
    </row>
    <row r="16630" spans="1:3">
      <c r="A16630" t="s">
        <v>30</v>
      </c>
      <c r="B16630" s="5">
        <v>44131</v>
      </c>
      <c r="C16630">
        <v>11598.95</v>
      </c>
    </row>
    <row r="16631" spans="1:3">
      <c r="A16631" t="s">
        <v>30</v>
      </c>
      <c r="B16631" s="5">
        <v>44132</v>
      </c>
      <c r="C16631">
        <v>11142.76</v>
      </c>
    </row>
    <row r="16632" spans="1:3">
      <c r="A16632" t="s">
        <v>30</v>
      </c>
      <c r="B16632" s="5">
        <v>44133</v>
      </c>
      <c r="C16632">
        <v>11350.74</v>
      </c>
    </row>
    <row r="16633" spans="1:3">
      <c r="A16633" t="s">
        <v>30</v>
      </c>
      <c r="B16633" s="5">
        <v>44134</v>
      </c>
      <c r="C16633">
        <v>11052.95</v>
      </c>
    </row>
    <row r="16634" spans="1:3">
      <c r="A16634" t="s">
        <v>30</v>
      </c>
      <c r="B16634" s="5">
        <v>44137</v>
      </c>
      <c r="C16634">
        <v>11084.76</v>
      </c>
    </row>
    <row r="16635" spans="1:3">
      <c r="A16635" t="s">
        <v>30</v>
      </c>
      <c r="B16635" s="5">
        <v>44138</v>
      </c>
      <c r="C16635">
        <v>11279.91</v>
      </c>
    </row>
    <row r="16636" spans="1:3">
      <c r="A16636" t="s">
        <v>30</v>
      </c>
      <c r="B16636" s="5">
        <v>44139</v>
      </c>
      <c r="C16636">
        <v>11777.02</v>
      </c>
    </row>
    <row r="16637" spans="1:3">
      <c r="A16637" t="s">
        <v>30</v>
      </c>
      <c r="B16637" s="5">
        <v>44140</v>
      </c>
      <c r="C16637">
        <v>12078.07</v>
      </c>
    </row>
    <row r="16638" spans="1:3">
      <c r="A16638" t="s">
        <v>30</v>
      </c>
      <c r="B16638" s="5">
        <v>44141</v>
      </c>
      <c r="C16638">
        <v>12091.35</v>
      </c>
    </row>
    <row r="16639" spans="1:3">
      <c r="A16639" t="s">
        <v>30</v>
      </c>
      <c r="B16639" s="5">
        <v>44144</v>
      </c>
      <c r="C16639">
        <v>11830.39</v>
      </c>
    </row>
    <row r="16640" spans="1:3">
      <c r="A16640" t="s">
        <v>30</v>
      </c>
      <c r="B16640" s="5">
        <v>44145</v>
      </c>
      <c r="C16640">
        <v>11624.29</v>
      </c>
    </row>
    <row r="16641" spans="1:3">
      <c r="A16641" t="s">
        <v>30</v>
      </c>
      <c r="B16641" s="5">
        <v>44146</v>
      </c>
      <c r="C16641">
        <v>11892.93</v>
      </c>
    </row>
    <row r="16642" spans="1:3">
      <c r="A16642" t="s">
        <v>30</v>
      </c>
      <c r="B16642" s="5">
        <v>44147</v>
      </c>
      <c r="C16642">
        <v>11827.14</v>
      </c>
    </row>
    <row r="16643" spans="1:3">
      <c r="A16643" t="s">
        <v>30</v>
      </c>
      <c r="B16643" s="5">
        <v>44148</v>
      </c>
      <c r="C16643">
        <v>11937.84</v>
      </c>
    </row>
    <row r="16644" spans="1:3">
      <c r="A16644" t="s">
        <v>30</v>
      </c>
      <c r="B16644" s="5">
        <v>44151</v>
      </c>
      <c r="C16644">
        <v>12013.38</v>
      </c>
    </row>
    <row r="16645" spans="1:3">
      <c r="A16645" t="s">
        <v>30</v>
      </c>
      <c r="B16645" s="5">
        <v>44152</v>
      </c>
      <c r="C16645">
        <v>11977.49</v>
      </c>
    </row>
    <row r="16646" spans="1:3">
      <c r="A16646" t="s">
        <v>30</v>
      </c>
      <c r="B16646" s="5">
        <v>44153</v>
      </c>
      <c r="C16646">
        <v>11894.71</v>
      </c>
    </row>
    <row r="16647" spans="1:3">
      <c r="A16647" t="s">
        <v>30</v>
      </c>
      <c r="B16647" s="5">
        <v>44154</v>
      </c>
      <c r="C16647">
        <v>11985.43</v>
      </c>
    </row>
    <row r="16648" spans="1:3">
      <c r="A16648" t="s">
        <v>30</v>
      </c>
      <c r="B16648" s="5">
        <v>44155</v>
      </c>
      <c r="C16648">
        <v>11906.44</v>
      </c>
    </row>
    <row r="16649" spans="1:3">
      <c r="A16649" t="s">
        <v>30</v>
      </c>
      <c r="B16649" s="5">
        <v>44158</v>
      </c>
      <c r="C16649">
        <v>11905.94</v>
      </c>
    </row>
    <row r="16650" spans="1:3">
      <c r="A16650" t="s">
        <v>30</v>
      </c>
      <c r="B16650" s="5">
        <v>44159</v>
      </c>
      <c r="C16650">
        <v>12079.81</v>
      </c>
    </row>
    <row r="16651" spans="1:3">
      <c r="A16651" t="s">
        <v>30</v>
      </c>
      <c r="B16651" s="5">
        <v>44160</v>
      </c>
      <c r="C16651">
        <v>12152.22</v>
      </c>
    </row>
    <row r="16652" spans="1:3">
      <c r="A16652" t="s">
        <v>30</v>
      </c>
      <c r="B16652" s="5">
        <v>44162</v>
      </c>
      <c r="C16652">
        <v>12258.21</v>
      </c>
    </row>
    <row r="16653" spans="1:3">
      <c r="A16653" t="s">
        <v>30</v>
      </c>
      <c r="B16653" s="5">
        <v>44165</v>
      </c>
      <c r="C16653">
        <v>12268.32</v>
      </c>
    </row>
    <row r="16654" spans="1:3">
      <c r="A16654" t="s">
        <v>30</v>
      </c>
      <c r="B16654" s="5">
        <v>44166</v>
      </c>
      <c r="C16654">
        <v>12455.33</v>
      </c>
    </row>
    <row r="16655" spans="1:3">
      <c r="A16655" t="s">
        <v>30</v>
      </c>
      <c r="B16655" s="5">
        <v>44167</v>
      </c>
      <c r="C16655">
        <v>12456.41</v>
      </c>
    </row>
    <row r="16656" spans="1:3">
      <c r="A16656" t="s">
        <v>30</v>
      </c>
      <c r="B16656" s="5">
        <v>44168</v>
      </c>
      <c r="C16656">
        <v>12467.13</v>
      </c>
    </row>
    <row r="16657" spans="1:3">
      <c r="A16657" t="s">
        <v>30</v>
      </c>
      <c r="B16657" s="5">
        <v>44169</v>
      </c>
      <c r="C16657">
        <v>12528.48</v>
      </c>
    </row>
    <row r="16658" spans="1:3">
      <c r="A16658" t="s">
        <v>30</v>
      </c>
      <c r="B16658" s="5">
        <v>44172</v>
      </c>
      <c r="C16658">
        <v>12596.47</v>
      </c>
    </row>
    <row r="16659" spans="1:3">
      <c r="A16659" t="s">
        <v>30</v>
      </c>
      <c r="B16659" s="5">
        <v>44173</v>
      </c>
      <c r="C16659">
        <v>12635.72</v>
      </c>
    </row>
    <row r="16660" spans="1:3">
      <c r="A16660" t="s">
        <v>30</v>
      </c>
      <c r="B16660" s="5">
        <v>44174</v>
      </c>
      <c r="C16660">
        <v>12364.64</v>
      </c>
    </row>
    <row r="16661" spans="1:3">
      <c r="A16661" t="s">
        <v>30</v>
      </c>
      <c r="B16661" s="5">
        <v>44175</v>
      </c>
      <c r="C16661">
        <v>12401.74</v>
      </c>
    </row>
    <row r="16662" spans="1:3">
      <c r="A16662" t="s">
        <v>30</v>
      </c>
      <c r="B16662" s="5">
        <v>44176</v>
      </c>
      <c r="C16662">
        <v>12375.41</v>
      </c>
    </row>
    <row r="16663" spans="1:3">
      <c r="A16663" t="s">
        <v>30</v>
      </c>
      <c r="B16663" s="5">
        <v>44179</v>
      </c>
      <c r="C16663">
        <v>12462.21</v>
      </c>
    </row>
    <row r="16664" spans="1:3">
      <c r="A16664" t="s">
        <v>30</v>
      </c>
      <c r="B16664" s="5">
        <v>44180</v>
      </c>
      <c r="C16664">
        <v>12595.92</v>
      </c>
    </row>
    <row r="16665" spans="1:3">
      <c r="A16665" t="s">
        <v>30</v>
      </c>
      <c r="B16665" s="5">
        <v>44181</v>
      </c>
      <c r="C16665">
        <v>12668.16</v>
      </c>
    </row>
    <row r="16666" spans="1:3">
      <c r="A16666" t="s">
        <v>30</v>
      </c>
      <c r="B16666" s="5">
        <v>44182</v>
      </c>
      <c r="C16666">
        <v>12752.06</v>
      </c>
    </row>
    <row r="16667" spans="1:3">
      <c r="A16667" t="s">
        <v>30</v>
      </c>
      <c r="B16667" s="5">
        <v>44183</v>
      </c>
      <c r="C16667">
        <v>12738.18</v>
      </c>
    </row>
    <row r="16668" spans="1:3">
      <c r="A16668" t="s">
        <v>30</v>
      </c>
      <c r="B16668" s="5">
        <v>44186</v>
      </c>
      <c r="C16668">
        <v>12690.26</v>
      </c>
    </row>
    <row r="16669" spans="1:3">
      <c r="A16669" t="s">
        <v>30</v>
      </c>
      <c r="B16669" s="5">
        <v>44187</v>
      </c>
      <c r="C16669">
        <v>12717.56</v>
      </c>
    </row>
    <row r="16670" spans="1:3">
      <c r="A16670" t="s">
        <v>30</v>
      </c>
      <c r="B16670" s="5">
        <v>44188</v>
      </c>
      <c r="C16670">
        <v>12653.14</v>
      </c>
    </row>
    <row r="16671" spans="1:3">
      <c r="A16671" t="s">
        <v>30</v>
      </c>
      <c r="B16671" s="5">
        <v>44189</v>
      </c>
      <c r="C16671">
        <v>12711.01</v>
      </c>
    </row>
    <row r="16672" spans="1:3">
      <c r="A16672" t="s">
        <v>30</v>
      </c>
      <c r="B16672" s="5">
        <v>44193</v>
      </c>
      <c r="C16672">
        <v>12838.86</v>
      </c>
    </row>
    <row r="16673" spans="1:3">
      <c r="A16673" t="s">
        <v>30</v>
      </c>
      <c r="B16673" s="5">
        <v>44194</v>
      </c>
      <c r="C16673">
        <v>12843.49</v>
      </c>
    </row>
    <row r="16674" spans="1:3">
      <c r="A16674" t="s">
        <v>30</v>
      </c>
      <c r="B16674" s="5">
        <v>44195</v>
      </c>
      <c r="C16674">
        <v>12845.36</v>
      </c>
    </row>
    <row r="16675" spans="1:3">
      <c r="A16675" t="s">
        <v>30</v>
      </c>
      <c r="B16675" s="5">
        <v>44196</v>
      </c>
      <c r="C16675">
        <v>12888.28</v>
      </c>
    </row>
    <row r="16676" spans="1:3">
      <c r="A16676" t="s">
        <v>30</v>
      </c>
      <c r="B16676" s="5">
        <v>44200</v>
      </c>
      <c r="C16676">
        <v>12694.66</v>
      </c>
    </row>
    <row r="16677" spans="1:3">
      <c r="A16677" t="s">
        <v>30</v>
      </c>
      <c r="B16677" s="5">
        <v>44201</v>
      </c>
      <c r="C16677">
        <v>12802.38</v>
      </c>
    </row>
    <row r="16678" spans="1:3">
      <c r="A16678" t="s">
        <v>30</v>
      </c>
      <c r="B16678" s="5">
        <v>44202</v>
      </c>
      <c r="C16678">
        <v>12623.35</v>
      </c>
    </row>
    <row r="16679" spans="1:3">
      <c r="A16679" t="s">
        <v>30</v>
      </c>
      <c r="B16679" s="5">
        <v>44203</v>
      </c>
      <c r="C16679">
        <v>12939.57</v>
      </c>
    </row>
    <row r="16680" spans="1:3">
      <c r="A16680" t="s">
        <v>30</v>
      </c>
      <c r="B16680" s="5">
        <v>44204</v>
      </c>
      <c r="C16680">
        <v>13105.2</v>
      </c>
    </row>
    <row r="16681" spans="1:3">
      <c r="A16681" t="s">
        <v>30</v>
      </c>
      <c r="B16681" s="5">
        <v>44207</v>
      </c>
      <c r="C16681">
        <v>12902.49</v>
      </c>
    </row>
    <row r="16682" spans="1:3">
      <c r="A16682" t="s">
        <v>30</v>
      </c>
      <c r="B16682" s="5">
        <v>44208</v>
      </c>
      <c r="C16682">
        <v>12892.09</v>
      </c>
    </row>
    <row r="16683" spans="1:3">
      <c r="A16683" t="s">
        <v>30</v>
      </c>
      <c r="B16683" s="5">
        <v>44209</v>
      </c>
      <c r="C16683">
        <v>12973.63</v>
      </c>
    </row>
    <row r="16684" spans="1:3">
      <c r="A16684" t="s">
        <v>30</v>
      </c>
      <c r="B16684" s="5">
        <v>44210</v>
      </c>
      <c r="C16684">
        <v>12898.69</v>
      </c>
    </row>
    <row r="16685" spans="1:3">
      <c r="A16685" t="s">
        <v>30</v>
      </c>
      <c r="B16685" s="5">
        <v>44211</v>
      </c>
      <c r="C16685">
        <v>12803.93</v>
      </c>
    </row>
    <row r="16686" spans="1:3">
      <c r="A16686" t="s">
        <v>30</v>
      </c>
      <c r="B16686" s="5">
        <v>44215</v>
      </c>
      <c r="C16686">
        <v>12996.54</v>
      </c>
    </row>
    <row r="16687" spans="1:3">
      <c r="A16687" t="s">
        <v>30</v>
      </c>
      <c r="B16687" s="5">
        <v>44216</v>
      </c>
      <c r="C16687">
        <v>13296.45</v>
      </c>
    </row>
    <row r="16688" spans="1:3">
      <c r="A16688" t="s">
        <v>30</v>
      </c>
      <c r="B16688" s="5">
        <v>44217</v>
      </c>
      <c r="C16688">
        <v>13404.99</v>
      </c>
    </row>
    <row r="16689" spans="1:3">
      <c r="A16689" t="s">
        <v>30</v>
      </c>
      <c r="B16689" s="5">
        <v>44218</v>
      </c>
      <c r="C16689">
        <v>13366.4</v>
      </c>
    </row>
    <row r="16690" spans="1:3">
      <c r="A16690" t="s">
        <v>30</v>
      </c>
      <c r="B16690" s="5">
        <v>44221</v>
      </c>
      <c r="C16690">
        <v>13483.29</v>
      </c>
    </row>
    <row r="16691" spans="1:3">
      <c r="A16691" t="s">
        <v>30</v>
      </c>
      <c r="B16691" s="5">
        <v>44222</v>
      </c>
      <c r="C16691">
        <v>13490.19</v>
      </c>
    </row>
    <row r="16692" spans="1:3">
      <c r="A16692" t="s">
        <v>30</v>
      </c>
      <c r="B16692" s="5">
        <v>44223</v>
      </c>
      <c r="C16692">
        <v>13112.65</v>
      </c>
    </row>
    <row r="16693" spans="1:3">
      <c r="A16693" t="s">
        <v>30</v>
      </c>
      <c r="B16693" s="5">
        <v>44224</v>
      </c>
      <c r="C16693">
        <v>13201.53</v>
      </c>
    </row>
    <row r="16694" spans="1:3">
      <c r="A16694" t="s">
        <v>30</v>
      </c>
      <c r="B16694" s="5">
        <v>44225</v>
      </c>
      <c r="C16694">
        <v>12925.38</v>
      </c>
    </row>
    <row r="16695" spans="1:3">
      <c r="A16695" t="s">
        <v>30</v>
      </c>
      <c r="B16695" s="5">
        <v>44228</v>
      </c>
      <c r="C16695">
        <v>13248.9</v>
      </c>
    </row>
    <row r="16696" spans="1:3">
      <c r="A16696" t="s">
        <v>30</v>
      </c>
      <c r="B16696" s="5">
        <v>44229</v>
      </c>
      <c r="C16696">
        <v>13456.12</v>
      </c>
    </row>
    <row r="16697" spans="1:3">
      <c r="A16697" t="s">
        <v>30</v>
      </c>
      <c r="B16697" s="5">
        <v>44230</v>
      </c>
      <c r="C16697">
        <v>13402.37</v>
      </c>
    </row>
    <row r="16698" spans="1:3">
      <c r="A16698" t="s">
        <v>30</v>
      </c>
      <c r="B16698" s="5">
        <v>44231</v>
      </c>
      <c r="C16698">
        <v>13560.89</v>
      </c>
    </row>
    <row r="16699" spans="1:3">
      <c r="A16699" t="s">
        <v>30</v>
      </c>
      <c r="B16699" s="5">
        <v>44232</v>
      </c>
      <c r="C16699">
        <v>13603.96</v>
      </c>
    </row>
    <row r="16700" spans="1:3">
      <c r="A16700" t="s">
        <v>30</v>
      </c>
      <c r="B16700" s="5">
        <v>44235</v>
      </c>
      <c r="C16700">
        <v>13695.02</v>
      </c>
    </row>
    <row r="16701" spans="1:3">
      <c r="A16701" t="s">
        <v>30</v>
      </c>
      <c r="B16701" s="5">
        <v>44236</v>
      </c>
      <c r="C16701">
        <v>13687.08</v>
      </c>
    </row>
    <row r="16702" spans="1:3">
      <c r="A16702" t="s">
        <v>30</v>
      </c>
      <c r="B16702" s="5">
        <v>44237</v>
      </c>
      <c r="C16702">
        <v>13655.27</v>
      </c>
    </row>
    <row r="16703" spans="1:3">
      <c r="A16703" t="s">
        <v>30</v>
      </c>
      <c r="B16703" s="5">
        <v>44238</v>
      </c>
      <c r="C16703">
        <v>13734.35</v>
      </c>
    </row>
    <row r="16704" spans="1:3">
      <c r="A16704" t="s">
        <v>30</v>
      </c>
      <c r="B16704" s="5">
        <v>44239</v>
      </c>
      <c r="C16704">
        <v>13807.7</v>
      </c>
    </row>
    <row r="16705" spans="1:3">
      <c r="A16705" t="s">
        <v>30</v>
      </c>
      <c r="B16705" s="5">
        <v>44243</v>
      </c>
      <c r="C16705">
        <v>13773.77</v>
      </c>
    </row>
    <row r="16706" spans="1:3">
      <c r="A16706" t="s">
        <v>30</v>
      </c>
      <c r="B16706" s="5">
        <v>44244</v>
      </c>
      <c r="C16706">
        <v>13699.71</v>
      </c>
    </row>
    <row r="16707" spans="1:3">
      <c r="A16707" t="s">
        <v>30</v>
      </c>
      <c r="B16707" s="5">
        <v>44245</v>
      </c>
      <c r="C16707">
        <v>13637.51</v>
      </c>
    </row>
    <row r="16708" spans="1:3">
      <c r="A16708" t="s">
        <v>30</v>
      </c>
      <c r="B16708" s="5">
        <v>44246</v>
      </c>
      <c r="C16708">
        <v>13580.78</v>
      </c>
    </row>
    <row r="16709" spans="1:3">
      <c r="A16709" t="s">
        <v>30</v>
      </c>
      <c r="B16709" s="5">
        <v>44249</v>
      </c>
      <c r="C16709">
        <v>13223.74</v>
      </c>
    </row>
    <row r="16710" spans="1:3">
      <c r="A16710" t="s">
        <v>30</v>
      </c>
      <c r="B16710" s="5">
        <v>44250</v>
      </c>
      <c r="C16710">
        <v>13194.71</v>
      </c>
    </row>
    <row r="16711" spans="1:3">
      <c r="A16711" t="s">
        <v>30</v>
      </c>
      <c r="B16711" s="5">
        <v>44251</v>
      </c>
      <c r="C16711">
        <v>13302.19</v>
      </c>
    </row>
    <row r="16712" spans="1:3">
      <c r="A16712" t="s">
        <v>30</v>
      </c>
      <c r="B16712" s="5">
        <v>44252</v>
      </c>
      <c r="C16712">
        <v>12828.31</v>
      </c>
    </row>
    <row r="16713" spans="1:3">
      <c r="A16713" t="s">
        <v>30</v>
      </c>
      <c r="B16713" s="5">
        <v>44253</v>
      </c>
      <c r="C16713">
        <v>12909.44</v>
      </c>
    </row>
    <row r="16714" spans="1:3">
      <c r="A16714" t="s">
        <v>30</v>
      </c>
      <c r="B16714" s="5">
        <v>44256</v>
      </c>
      <c r="C16714">
        <v>13282.95</v>
      </c>
    </row>
    <row r="16715" spans="1:3">
      <c r="A16715" t="s">
        <v>30</v>
      </c>
      <c r="B16715" s="5">
        <v>44257</v>
      </c>
      <c r="C16715">
        <v>13059.95</v>
      </c>
    </row>
    <row r="16716" spans="1:3">
      <c r="A16716" t="s">
        <v>30</v>
      </c>
      <c r="B16716" s="5">
        <v>44258</v>
      </c>
      <c r="C16716">
        <v>12683.33</v>
      </c>
    </row>
    <row r="16717" spans="1:3">
      <c r="A16717" t="s">
        <v>30</v>
      </c>
      <c r="B16717" s="5">
        <v>44259</v>
      </c>
      <c r="C16717">
        <v>12464</v>
      </c>
    </row>
    <row r="16718" spans="1:3">
      <c r="A16718" t="s">
        <v>30</v>
      </c>
      <c r="B16718" s="5">
        <v>44260</v>
      </c>
      <c r="C16718">
        <v>12668.51</v>
      </c>
    </row>
    <row r="16719" spans="1:3">
      <c r="A16719" t="s">
        <v>30</v>
      </c>
      <c r="B16719" s="5">
        <v>44263</v>
      </c>
      <c r="C16719">
        <v>12299.08</v>
      </c>
    </row>
    <row r="16720" spans="1:3">
      <c r="A16720" t="s">
        <v>30</v>
      </c>
      <c r="B16720" s="5">
        <v>44264</v>
      </c>
      <c r="C16720">
        <v>12794.49</v>
      </c>
    </row>
    <row r="16721" spans="1:3">
      <c r="A16721" t="s">
        <v>30</v>
      </c>
      <c r="B16721" s="5">
        <v>44265</v>
      </c>
      <c r="C16721">
        <v>12752.07</v>
      </c>
    </row>
    <row r="16722" spans="1:3">
      <c r="A16722" t="s">
        <v>30</v>
      </c>
      <c r="B16722" s="5">
        <v>44266</v>
      </c>
      <c r="C16722">
        <v>13052.9</v>
      </c>
    </row>
    <row r="16723" spans="1:3">
      <c r="A16723" t="s">
        <v>30</v>
      </c>
      <c r="B16723" s="5">
        <v>44267</v>
      </c>
      <c r="C16723">
        <v>12937.29</v>
      </c>
    </row>
    <row r="16724" spans="1:3">
      <c r="A16724" t="s">
        <v>30</v>
      </c>
      <c r="B16724" s="5">
        <v>44270</v>
      </c>
      <c r="C16724">
        <v>13082.54</v>
      </c>
    </row>
    <row r="16725" spans="1:3">
      <c r="A16725" t="s">
        <v>30</v>
      </c>
      <c r="B16725" s="5">
        <v>44271</v>
      </c>
      <c r="C16725">
        <v>13152.28</v>
      </c>
    </row>
    <row r="16726" spans="1:3">
      <c r="A16726" t="s">
        <v>30</v>
      </c>
      <c r="B16726" s="5">
        <v>44272</v>
      </c>
      <c r="C16726">
        <v>13202.38</v>
      </c>
    </row>
    <row r="16727" spans="1:3">
      <c r="A16727" t="s">
        <v>30</v>
      </c>
      <c r="B16727" s="5">
        <v>44273</v>
      </c>
      <c r="C16727">
        <v>12789.14</v>
      </c>
    </row>
    <row r="16728" spans="1:3">
      <c r="A16728" t="s">
        <v>30</v>
      </c>
      <c r="B16728" s="5">
        <v>44274</v>
      </c>
      <c r="C16728">
        <v>12866.99</v>
      </c>
    </row>
    <row r="16729" spans="1:3">
      <c r="A16729" t="s">
        <v>30</v>
      </c>
      <c r="B16729" s="5">
        <v>44277</v>
      </c>
      <c r="C16729">
        <v>13086.51</v>
      </c>
    </row>
    <row r="16730" spans="1:3">
      <c r="A16730" t="s">
        <v>30</v>
      </c>
      <c r="B16730" s="5">
        <v>44278</v>
      </c>
      <c r="C16730">
        <v>13017.79</v>
      </c>
    </row>
    <row r="16731" spans="1:3">
      <c r="A16731" t="s">
        <v>30</v>
      </c>
      <c r="B16731" s="5">
        <v>44279</v>
      </c>
      <c r="C16731">
        <v>12798.88</v>
      </c>
    </row>
    <row r="16732" spans="1:3">
      <c r="A16732" t="s">
        <v>30</v>
      </c>
      <c r="B16732" s="5">
        <v>44280</v>
      </c>
      <c r="C16732">
        <v>12780.51</v>
      </c>
    </row>
    <row r="16733" spans="1:3">
      <c r="A16733" t="s">
        <v>30</v>
      </c>
      <c r="B16733" s="5">
        <v>44281</v>
      </c>
      <c r="C16733">
        <v>12979.12</v>
      </c>
    </row>
    <row r="16734" spans="1:3">
      <c r="A16734" t="s">
        <v>30</v>
      </c>
      <c r="B16734" s="5">
        <v>44284</v>
      </c>
      <c r="C16734">
        <v>12965.74</v>
      </c>
    </row>
    <row r="16735" spans="1:3">
      <c r="A16735" t="s">
        <v>30</v>
      </c>
      <c r="B16735" s="5">
        <v>44285</v>
      </c>
      <c r="C16735">
        <v>12896.53</v>
      </c>
    </row>
    <row r="16736" spans="1:3">
      <c r="A16736" t="s">
        <v>30</v>
      </c>
      <c r="B16736" s="5">
        <v>44286</v>
      </c>
      <c r="C16736">
        <v>13091.44</v>
      </c>
    </row>
    <row r="16737" spans="1:3">
      <c r="A16737" t="s">
        <v>30</v>
      </c>
      <c r="B16737" s="5">
        <v>44287</v>
      </c>
      <c r="C16737">
        <v>13329.51</v>
      </c>
    </row>
    <row r="16738" spans="1:3">
      <c r="A16738" t="s">
        <v>30</v>
      </c>
      <c r="B16738" s="5">
        <v>44291</v>
      </c>
      <c r="C16738">
        <v>13598.16</v>
      </c>
    </row>
    <row r="16739" spans="1:3">
      <c r="A16739" t="s">
        <v>30</v>
      </c>
      <c r="B16739" s="5">
        <v>44292</v>
      </c>
      <c r="C16739">
        <v>13578.46</v>
      </c>
    </row>
    <row r="16740" spans="1:3">
      <c r="A16740" t="s">
        <v>30</v>
      </c>
      <c r="B16740" s="5">
        <v>44293</v>
      </c>
      <c r="C16740">
        <v>13616.7</v>
      </c>
    </row>
    <row r="16741" spans="1:3">
      <c r="A16741" t="s">
        <v>30</v>
      </c>
      <c r="B16741" s="5">
        <v>44294</v>
      </c>
      <c r="C16741">
        <v>13758.5</v>
      </c>
    </row>
    <row r="16742" spans="1:3">
      <c r="A16742" t="s">
        <v>30</v>
      </c>
      <c r="B16742" s="5">
        <v>44295</v>
      </c>
      <c r="C16742">
        <v>13845.05</v>
      </c>
    </row>
    <row r="16743" spans="1:3">
      <c r="A16743" t="s">
        <v>30</v>
      </c>
      <c r="B16743" s="5">
        <v>44298</v>
      </c>
      <c r="C16743">
        <v>13819.35</v>
      </c>
    </row>
    <row r="16744" spans="1:3">
      <c r="A16744" t="s">
        <v>30</v>
      </c>
      <c r="B16744" s="5">
        <v>44299</v>
      </c>
      <c r="C16744">
        <v>13986.49</v>
      </c>
    </row>
    <row r="16745" spans="1:3">
      <c r="A16745" t="s">
        <v>30</v>
      </c>
      <c r="B16745" s="5">
        <v>44300</v>
      </c>
      <c r="C16745">
        <v>13803.91</v>
      </c>
    </row>
    <row r="16746" spans="1:3">
      <c r="A16746" t="s">
        <v>30</v>
      </c>
      <c r="B16746" s="5">
        <v>44301</v>
      </c>
      <c r="C16746">
        <v>14026.19</v>
      </c>
    </row>
    <row r="16747" spans="1:3">
      <c r="A16747" t="s">
        <v>30</v>
      </c>
      <c r="B16747" s="5">
        <v>44302</v>
      </c>
      <c r="C16747">
        <v>14041.91</v>
      </c>
    </row>
    <row r="16748" spans="1:3">
      <c r="A16748" t="s">
        <v>30</v>
      </c>
      <c r="B16748" s="5">
        <v>44305</v>
      </c>
      <c r="C16748">
        <v>13907.67</v>
      </c>
    </row>
    <row r="16749" spans="1:3">
      <c r="A16749" t="s">
        <v>30</v>
      </c>
      <c r="B16749" s="5">
        <v>44306</v>
      </c>
      <c r="C16749">
        <v>13809.3</v>
      </c>
    </row>
    <row r="16750" spans="1:3">
      <c r="A16750" t="s">
        <v>30</v>
      </c>
      <c r="B16750" s="5">
        <v>44307</v>
      </c>
      <c r="C16750">
        <v>13935.15</v>
      </c>
    </row>
    <row r="16751" spans="1:3">
      <c r="A16751" t="s">
        <v>30</v>
      </c>
      <c r="B16751" s="5">
        <v>44308</v>
      </c>
      <c r="C16751">
        <v>13762.36</v>
      </c>
    </row>
    <row r="16752" spans="1:3">
      <c r="A16752" t="s">
        <v>30</v>
      </c>
      <c r="B16752" s="5">
        <v>44309</v>
      </c>
      <c r="C16752">
        <v>13941.44</v>
      </c>
    </row>
    <row r="16753" spans="1:3">
      <c r="A16753" t="s">
        <v>30</v>
      </c>
      <c r="B16753" s="5">
        <v>44312</v>
      </c>
      <c r="C16753">
        <v>14026.16</v>
      </c>
    </row>
    <row r="16754" spans="1:3">
      <c r="A16754" t="s">
        <v>30</v>
      </c>
      <c r="B16754" s="5">
        <v>44313</v>
      </c>
      <c r="C16754">
        <v>13960.28</v>
      </c>
    </row>
    <row r="16755" spans="1:3">
      <c r="A16755" t="s">
        <v>30</v>
      </c>
      <c r="B16755" s="5">
        <v>44314</v>
      </c>
      <c r="C16755">
        <v>13901.62</v>
      </c>
    </row>
    <row r="16756" spans="1:3">
      <c r="A16756" t="s">
        <v>30</v>
      </c>
      <c r="B16756" s="5">
        <v>44315</v>
      </c>
      <c r="C16756">
        <v>13970.2</v>
      </c>
    </row>
    <row r="16757" spans="1:3">
      <c r="A16757" t="s">
        <v>30</v>
      </c>
      <c r="B16757" s="5">
        <v>44316</v>
      </c>
      <c r="C16757">
        <v>13860.76</v>
      </c>
    </row>
    <row r="16758" spans="1:3">
      <c r="A16758" t="s">
        <v>30</v>
      </c>
      <c r="B16758" s="5">
        <v>44319</v>
      </c>
      <c r="C16758">
        <v>13799.72</v>
      </c>
    </row>
    <row r="16759" spans="1:3">
      <c r="A16759" t="s">
        <v>30</v>
      </c>
      <c r="B16759" s="5">
        <v>44320</v>
      </c>
      <c r="C16759">
        <v>13544.67</v>
      </c>
    </row>
    <row r="16760" spans="1:3">
      <c r="A16760" t="s">
        <v>30</v>
      </c>
      <c r="B16760" s="5">
        <v>44321</v>
      </c>
      <c r="C16760">
        <v>13503.37</v>
      </c>
    </row>
    <row r="16761" spans="1:3">
      <c r="A16761" t="s">
        <v>30</v>
      </c>
      <c r="B16761" s="5">
        <v>44322</v>
      </c>
      <c r="C16761">
        <v>13613.73</v>
      </c>
    </row>
    <row r="16762" spans="1:3">
      <c r="A16762" t="s">
        <v>30</v>
      </c>
      <c r="B16762" s="5">
        <v>44323</v>
      </c>
      <c r="C16762">
        <v>13719.63</v>
      </c>
    </row>
    <row r="16763" spans="1:3">
      <c r="A16763" t="s">
        <v>30</v>
      </c>
      <c r="B16763" s="5">
        <v>44326</v>
      </c>
      <c r="C16763">
        <v>13359.08</v>
      </c>
    </row>
    <row r="16764" spans="1:3">
      <c r="A16764" t="s">
        <v>30</v>
      </c>
      <c r="B16764" s="5">
        <v>44327</v>
      </c>
      <c r="C16764">
        <v>13351.27</v>
      </c>
    </row>
    <row r="16765" spans="1:3">
      <c r="A16765" t="s">
        <v>30</v>
      </c>
      <c r="B16765" s="5">
        <v>44328</v>
      </c>
      <c r="C16765">
        <v>13001.63</v>
      </c>
    </row>
    <row r="16766" spans="1:3">
      <c r="A16766" t="s">
        <v>30</v>
      </c>
      <c r="B16766" s="5">
        <v>44329</v>
      </c>
      <c r="C16766">
        <v>13109.15</v>
      </c>
    </row>
    <row r="16767" spans="1:3">
      <c r="A16767" t="s">
        <v>30</v>
      </c>
      <c r="B16767" s="5">
        <v>44330</v>
      </c>
      <c r="C16767">
        <v>13312.91</v>
      </c>
    </row>
    <row r="16768" spans="1:3">
      <c r="A16768" t="s">
        <v>30</v>
      </c>
      <c r="B16768" s="5">
        <v>44333</v>
      </c>
      <c r="C16768">
        <v>13312.91</v>
      </c>
    </row>
    <row r="16769" spans="1:3">
      <c r="A16769" t="s">
        <v>30</v>
      </c>
      <c r="B16769" s="5">
        <v>44334</v>
      </c>
      <c r="C16769">
        <v>13217.68</v>
      </c>
    </row>
    <row r="16770" spans="1:3">
      <c r="A16770" t="s">
        <v>30</v>
      </c>
      <c r="B16770" s="5">
        <v>44335</v>
      </c>
      <c r="C16770">
        <v>13237.91</v>
      </c>
    </row>
    <row r="16771" spans="1:3">
      <c r="A16771" t="s">
        <v>30</v>
      </c>
      <c r="B16771" s="5">
        <v>44336</v>
      </c>
      <c r="C16771">
        <v>13494.09</v>
      </c>
    </row>
    <row r="16772" spans="1:3">
      <c r="A16772" t="s">
        <v>30</v>
      </c>
      <c r="B16772" s="5">
        <v>44337</v>
      </c>
      <c r="C16772">
        <v>13411.74</v>
      </c>
    </row>
    <row r="16773" spans="1:3">
      <c r="A16773" t="s">
        <v>30</v>
      </c>
      <c r="B16773" s="5">
        <v>44340</v>
      </c>
      <c r="C16773">
        <v>13641.75</v>
      </c>
    </row>
    <row r="16774" spans="1:3">
      <c r="A16774" t="s">
        <v>30</v>
      </c>
      <c r="B16774" s="5">
        <v>44341</v>
      </c>
      <c r="C16774">
        <v>13657.73</v>
      </c>
    </row>
    <row r="16775" spans="1:3">
      <c r="A16775" t="s">
        <v>30</v>
      </c>
      <c r="B16775" s="5">
        <v>44342</v>
      </c>
      <c r="C16775">
        <v>13702.74</v>
      </c>
    </row>
    <row r="16776" spans="1:3">
      <c r="A16776" t="s">
        <v>30</v>
      </c>
      <c r="B16776" s="5">
        <v>44343</v>
      </c>
      <c r="C16776">
        <v>13657.85</v>
      </c>
    </row>
    <row r="16777" spans="1:3">
      <c r="A16777" t="s">
        <v>30</v>
      </c>
      <c r="B16777" s="5">
        <v>44344</v>
      </c>
      <c r="C16777">
        <v>13686.51</v>
      </c>
    </row>
    <row r="16778" spans="1:3">
      <c r="A16778" t="s">
        <v>30</v>
      </c>
      <c r="B16778" s="5">
        <v>44348</v>
      </c>
      <c r="C16778">
        <v>13654.59</v>
      </c>
    </row>
    <row r="16779" spans="1:3">
      <c r="A16779" t="s">
        <v>30</v>
      </c>
      <c r="B16779" s="5">
        <v>44349</v>
      </c>
      <c r="C16779">
        <v>13675.79</v>
      </c>
    </row>
    <row r="16780" spans="1:3">
      <c r="A16780" t="s">
        <v>30</v>
      </c>
      <c r="B16780" s="5">
        <v>44350</v>
      </c>
      <c r="C16780">
        <v>13529.68</v>
      </c>
    </row>
    <row r="16781" spans="1:3">
      <c r="A16781" t="s">
        <v>30</v>
      </c>
      <c r="B16781" s="5">
        <v>44351</v>
      </c>
      <c r="C16781">
        <v>13770.77</v>
      </c>
    </row>
    <row r="16782" spans="1:3">
      <c r="A16782" t="s">
        <v>30</v>
      </c>
      <c r="B16782" s="5">
        <v>44354</v>
      </c>
      <c r="C16782">
        <v>13802.89</v>
      </c>
    </row>
    <row r="16783" spans="1:3">
      <c r="A16783" t="s">
        <v>30</v>
      </c>
      <c r="B16783" s="5">
        <v>44355</v>
      </c>
      <c r="C16783">
        <v>13810.86</v>
      </c>
    </row>
    <row r="16784" spans="1:3">
      <c r="A16784" t="s">
        <v>30</v>
      </c>
      <c r="B16784" s="5">
        <v>44356</v>
      </c>
      <c r="C16784">
        <v>13814.94</v>
      </c>
    </row>
    <row r="16785" spans="1:3">
      <c r="A16785" t="s">
        <v>30</v>
      </c>
      <c r="B16785" s="5">
        <v>44357</v>
      </c>
      <c r="C16785">
        <v>13960.35</v>
      </c>
    </row>
    <row r="16786" spans="1:3">
      <c r="A16786" t="s">
        <v>30</v>
      </c>
      <c r="B16786" s="5">
        <v>44358</v>
      </c>
      <c r="C16786">
        <v>13998.3</v>
      </c>
    </row>
    <row r="16787" spans="1:3">
      <c r="A16787" t="s">
        <v>30</v>
      </c>
      <c r="B16787" s="5">
        <v>44361</v>
      </c>
      <c r="C16787">
        <v>14128.2</v>
      </c>
    </row>
    <row r="16788" spans="1:3">
      <c r="A16788" t="s">
        <v>30</v>
      </c>
      <c r="B16788" s="5">
        <v>44362</v>
      </c>
      <c r="C16788">
        <v>14030.41</v>
      </c>
    </row>
    <row r="16789" spans="1:3">
      <c r="A16789" t="s">
        <v>30</v>
      </c>
      <c r="B16789" s="5">
        <v>44363</v>
      </c>
      <c r="C16789">
        <v>13983.01</v>
      </c>
    </row>
    <row r="16790" spans="1:3">
      <c r="A16790" t="s">
        <v>30</v>
      </c>
      <c r="B16790" s="5">
        <v>44364</v>
      </c>
      <c r="C16790">
        <v>14163.81</v>
      </c>
    </row>
    <row r="16791" spans="1:3">
      <c r="A16791" t="s">
        <v>30</v>
      </c>
      <c r="B16791" s="5">
        <v>44365</v>
      </c>
      <c r="C16791">
        <v>14049.58</v>
      </c>
    </row>
    <row r="16792" spans="1:3">
      <c r="A16792" t="s">
        <v>30</v>
      </c>
      <c r="B16792" s="5">
        <v>44368</v>
      </c>
      <c r="C16792">
        <v>14137.23</v>
      </c>
    </row>
    <row r="16793" spans="1:3">
      <c r="A16793" t="s">
        <v>30</v>
      </c>
      <c r="B16793" s="5">
        <v>44369</v>
      </c>
      <c r="C16793">
        <v>14270.42</v>
      </c>
    </row>
    <row r="16794" spans="1:3">
      <c r="A16794" t="s">
        <v>30</v>
      </c>
      <c r="B16794" s="5">
        <v>44370</v>
      </c>
      <c r="C16794">
        <v>14274.24</v>
      </c>
    </row>
    <row r="16795" spans="1:3">
      <c r="A16795" t="s">
        <v>30</v>
      </c>
      <c r="B16795" s="5">
        <v>44371</v>
      </c>
      <c r="C16795">
        <v>14365.96</v>
      </c>
    </row>
    <row r="16796" spans="1:3">
      <c r="A16796" t="s">
        <v>30</v>
      </c>
      <c r="B16796" s="5">
        <v>44372</v>
      </c>
      <c r="C16796">
        <v>14345.18</v>
      </c>
    </row>
    <row r="16797" spans="1:3">
      <c r="A16797" t="s">
        <v>30</v>
      </c>
      <c r="B16797" s="5">
        <v>44375</v>
      </c>
      <c r="C16797">
        <v>14524.98</v>
      </c>
    </row>
    <row r="16798" spans="1:3">
      <c r="A16798" t="s">
        <v>30</v>
      </c>
      <c r="B16798" s="5">
        <v>44376</v>
      </c>
      <c r="C16798">
        <v>14572.75</v>
      </c>
    </row>
    <row r="16799" spans="1:3">
      <c r="A16799" t="s">
        <v>30</v>
      </c>
      <c r="B16799" s="5">
        <v>44377</v>
      </c>
      <c r="C16799">
        <v>14554.8</v>
      </c>
    </row>
    <row r="16800" spans="1:3">
      <c r="A16800" t="s">
        <v>30</v>
      </c>
      <c r="B16800" s="5">
        <v>44378</v>
      </c>
      <c r="C16800">
        <v>14560.05</v>
      </c>
    </row>
    <row r="16801" spans="1:3">
      <c r="A16801" t="s">
        <v>30</v>
      </c>
      <c r="B16801" s="5">
        <v>44379</v>
      </c>
      <c r="C16801">
        <v>14727.63</v>
      </c>
    </row>
    <row r="16802" spans="1:3">
      <c r="A16802" t="s">
        <v>30</v>
      </c>
      <c r="B16802" s="5">
        <v>44383</v>
      </c>
      <c r="C16802">
        <v>14786.36</v>
      </c>
    </row>
    <row r="16803" spans="1:3">
      <c r="A16803" t="s">
        <v>30</v>
      </c>
      <c r="B16803" s="5">
        <v>44384</v>
      </c>
      <c r="C16803">
        <v>14810.54</v>
      </c>
    </row>
    <row r="16804" spans="1:3">
      <c r="A16804" t="s">
        <v>30</v>
      </c>
      <c r="B16804" s="5">
        <v>44385</v>
      </c>
      <c r="C16804">
        <v>14722.14</v>
      </c>
    </row>
    <row r="16805" spans="1:3">
      <c r="A16805" t="s">
        <v>30</v>
      </c>
      <c r="B16805" s="5">
        <v>44386</v>
      </c>
      <c r="C16805">
        <v>14826.09</v>
      </c>
    </row>
    <row r="16806" spans="1:3">
      <c r="A16806" t="s">
        <v>30</v>
      </c>
      <c r="B16806" s="5">
        <v>44389</v>
      </c>
      <c r="C16806">
        <v>14877.89</v>
      </c>
    </row>
    <row r="16807" spans="1:3">
      <c r="A16807" t="s">
        <v>30</v>
      </c>
      <c r="B16807" s="5">
        <v>44390</v>
      </c>
      <c r="C16807">
        <v>14874.54</v>
      </c>
    </row>
    <row r="16808" spans="1:3">
      <c r="A16808" t="s">
        <v>30</v>
      </c>
      <c r="B16808" s="5">
        <v>44391</v>
      </c>
      <c r="C16808">
        <v>14900.44</v>
      </c>
    </row>
    <row r="16809" spans="1:3">
      <c r="A16809" t="s">
        <v>30</v>
      </c>
      <c r="B16809" s="5">
        <v>44392</v>
      </c>
      <c r="C16809">
        <v>14794.69</v>
      </c>
    </row>
    <row r="16810" spans="1:3">
      <c r="A16810" t="s">
        <v>30</v>
      </c>
      <c r="B16810" s="5">
        <v>44393</v>
      </c>
      <c r="C16810">
        <v>14681.38</v>
      </c>
    </row>
    <row r="16811" spans="1:3">
      <c r="A16811" t="s">
        <v>30</v>
      </c>
      <c r="B16811" s="5">
        <v>44396</v>
      </c>
      <c r="C16811">
        <v>14549.09</v>
      </c>
    </row>
    <row r="16812" spans="1:3">
      <c r="A16812" t="s">
        <v>30</v>
      </c>
      <c r="B16812" s="5">
        <v>44397</v>
      </c>
      <c r="C16812">
        <v>14728.21</v>
      </c>
    </row>
    <row r="16813" spans="1:3">
      <c r="A16813" t="s">
        <v>30</v>
      </c>
      <c r="B16813" s="5">
        <v>44398</v>
      </c>
      <c r="C16813">
        <v>14842.63</v>
      </c>
    </row>
    <row r="16814" spans="1:3">
      <c r="A16814" t="s">
        <v>30</v>
      </c>
      <c r="B16814" s="5">
        <v>44399</v>
      </c>
      <c r="C16814">
        <v>14940.17</v>
      </c>
    </row>
    <row r="16815" spans="1:3">
      <c r="A16815" t="s">
        <v>30</v>
      </c>
      <c r="B16815" s="5">
        <v>44400</v>
      </c>
      <c r="C16815">
        <v>15111.79</v>
      </c>
    </row>
    <row r="16816" spans="1:3">
      <c r="A16816" t="s">
        <v>30</v>
      </c>
      <c r="B16816" s="5">
        <v>44403</v>
      </c>
      <c r="C16816">
        <v>15125.95</v>
      </c>
    </row>
    <row r="16817" spans="1:3">
      <c r="A16817" t="s">
        <v>30</v>
      </c>
      <c r="B16817" s="5">
        <v>44404</v>
      </c>
      <c r="C16817">
        <v>14956.97</v>
      </c>
    </row>
    <row r="16818" spans="1:3">
      <c r="A16818" t="s">
        <v>30</v>
      </c>
      <c r="B16818" s="5">
        <v>44405</v>
      </c>
      <c r="C16818">
        <v>15018.1</v>
      </c>
    </row>
    <row r="16819" spans="1:3">
      <c r="A16819" t="s">
        <v>30</v>
      </c>
      <c r="B16819" s="5">
        <v>44406</v>
      </c>
      <c r="C16819">
        <v>15048.36</v>
      </c>
    </row>
    <row r="16820" spans="1:3">
      <c r="A16820" t="s">
        <v>30</v>
      </c>
      <c r="B16820" s="5">
        <v>44407</v>
      </c>
      <c r="C16820">
        <v>14959.9</v>
      </c>
    </row>
    <row r="16821" spans="1:3">
      <c r="A16821" t="s">
        <v>30</v>
      </c>
      <c r="B16821" s="5">
        <v>44410</v>
      </c>
      <c r="C16821">
        <v>14963.62</v>
      </c>
    </row>
    <row r="16822" spans="1:3">
      <c r="A16822" t="s">
        <v>30</v>
      </c>
      <c r="B16822" s="5">
        <v>44411</v>
      </c>
      <c r="C16822">
        <v>15061.42</v>
      </c>
    </row>
    <row r="16823" spans="1:3">
      <c r="A16823" t="s">
        <v>30</v>
      </c>
      <c r="B16823" s="5">
        <v>44412</v>
      </c>
      <c r="C16823">
        <v>15083.39</v>
      </c>
    </row>
    <row r="16824" spans="1:3">
      <c r="A16824" t="s">
        <v>30</v>
      </c>
      <c r="B16824" s="5">
        <v>44413</v>
      </c>
      <c r="C16824">
        <v>15181.64</v>
      </c>
    </row>
    <row r="16825" spans="1:3">
      <c r="A16825" t="s">
        <v>30</v>
      </c>
      <c r="B16825" s="5">
        <v>44414</v>
      </c>
      <c r="C16825">
        <v>15109.36</v>
      </c>
    </row>
    <row r="16826" spans="1:3">
      <c r="A16826" t="s">
        <v>30</v>
      </c>
      <c r="B16826" s="5">
        <v>44417</v>
      </c>
      <c r="C16826">
        <v>15133.11</v>
      </c>
    </row>
    <row r="16827" spans="1:3">
      <c r="A16827" t="s">
        <v>30</v>
      </c>
      <c r="B16827" s="5">
        <v>44418</v>
      </c>
      <c r="C16827">
        <v>15053.58</v>
      </c>
    </row>
    <row r="16828" spans="1:3">
      <c r="A16828" t="s">
        <v>30</v>
      </c>
      <c r="B16828" s="5">
        <v>44419</v>
      </c>
      <c r="C16828">
        <v>15027.76</v>
      </c>
    </row>
    <row r="16829" spans="1:3">
      <c r="A16829" t="s">
        <v>30</v>
      </c>
      <c r="B16829" s="5">
        <v>44420</v>
      </c>
      <c r="C16829">
        <v>15088.98</v>
      </c>
    </row>
    <row r="16830" spans="1:3">
      <c r="A16830" t="s">
        <v>30</v>
      </c>
      <c r="B16830" s="5">
        <v>44421</v>
      </c>
      <c r="C16830">
        <v>15136.68</v>
      </c>
    </row>
    <row r="16831" spans="1:3">
      <c r="A16831" t="s">
        <v>30</v>
      </c>
      <c r="B16831" s="5">
        <v>44424</v>
      </c>
      <c r="C16831">
        <v>15140.77</v>
      </c>
    </row>
    <row r="16832" spans="1:3">
      <c r="A16832" t="s">
        <v>30</v>
      </c>
      <c r="B16832" s="5">
        <v>44425</v>
      </c>
      <c r="C16832">
        <v>15002.83</v>
      </c>
    </row>
    <row r="16833" spans="1:3">
      <c r="A16833" t="s">
        <v>30</v>
      </c>
      <c r="B16833" s="5">
        <v>44426</v>
      </c>
      <c r="C16833">
        <v>14857.92</v>
      </c>
    </row>
    <row r="16834" spans="1:3">
      <c r="A16834" t="s">
        <v>30</v>
      </c>
      <c r="B16834" s="5">
        <v>44427</v>
      </c>
      <c r="C16834">
        <v>14933.94</v>
      </c>
    </row>
    <row r="16835" spans="1:3">
      <c r="A16835" t="s">
        <v>30</v>
      </c>
      <c r="B16835" s="5">
        <v>44428</v>
      </c>
      <c r="C16835">
        <v>15092.57</v>
      </c>
    </row>
    <row r="16836" spans="1:3">
      <c r="A16836" t="s">
        <v>30</v>
      </c>
      <c r="B16836" s="5">
        <v>44431</v>
      </c>
      <c r="C16836">
        <v>15312.82</v>
      </c>
    </row>
    <row r="16837" spans="1:3">
      <c r="A16837" t="s">
        <v>30</v>
      </c>
      <c r="B16837" s="5">
        <v>44432</v>
      </c>
      <c r="C16837">
        <v>15357.68</v>
      </c>
    </row>
    <row r="16838" spans="1:3">
      <c r="A16838" t="s">
        <v>30</v>
      </c>
      <c r="B16838" s="5">
        <v>44433</v>
      </c>
      <c r="C16838">
        <v>15368.92</v>
      </c>
    </row>
    <row r="16839" spans="1:3">
      <c r="A16839" t="s">
        <v>30</v>
      </c>
      <c r="B16839" s="5">
        <v>44434</v>
      </c>
      <c r="C16839">
        <v>15278.52</v>
      </c>
    </row>
    <row r="16840" spans="1:3">
      <c r="A16840" t="s">
        <v>30</v>
      </c>
      <c r="B16840" s="5">
        <v>44435</v>
      </c>
      <c r="C16840">
        <v>15432.95</v>
      </c>
    </row>
    <row r="16841" spans="1:3">
      <c r="A16841" t="s">
        <v>30</v>
      </c>
      <c r="B16841" s="5">
        <v>44438</v>
      </c>
      <c r="C16841">
        <v>15605.09</v>
      </c>
    </row>
    <row r="16842" spans="1:3">
      <c r="A16842" t="s">
        <v>30</v>
      </c>
      <c r="B16842" s="5">
        <v>44439</v>
      </c>
      <c r="C16842">
        <v>15582.51</v>
      </c>
    </row>
    <row r="16843" spans="1:3">
      <c r="A16843" t="s">
        <v>30</v>
      </c>
      <c r="B16843" s="5">
        <v>44440</v>
      </c>
      <c r="C16843">
        <v>15611.57</v>
      </c>
    </row>
    <row r="16844" spans="1:3">
      <c r="A16844" t="s">
        <v>30</v>
      </c>
      <c r="B16844" s="5">
        <v>44441</v>
      </c>
      <c r="C16844">
        <v>15604.25</v>
      </c>
    </row>
    <row r="16845" spans="1:3">
      <c r="A16845" t="s">
        <v>30</v>
      </c>
      <c r="B16845" s="5">
        <v>44442</v>
      </c>
      <c r="C16845">
        <v>15652.86</v>
      </c>
    </row>
    <row r="16846" spans="1:3">
      <c r="A16846" t="s">
        <v>30</v>
      </c>
      <c r="B16846" s="5">
        <v>44446</v>
      </c>
      <c r="C16846">
        <v>15675.76</v>
      </c>
    </row>
    <row r="16847" spans="1:3">
      <c r="A16847" t="s">
        <v>30</v>
      </c>
      <c r="B16847" s="5">
        <v>44447</v>
      </c>
      <c r="C16847">
        <v>15620.85</v>
      </c>
    </row>
    <row r="16848" spans="1:3">
      <c r="A16848" t="s">
        <v>30</v>
      </c>
      <c r="B16848" s="5">
        <v>44448</v>
      </c>
      <c r="C16848">
        <v>15561.05</v>
      </c>
    </row>
    <row r="16849" spans="1:3">
      <c r="A16849" t="s">
        <v>30</v>
      </c>
      <c r="B16849" s="5">
        <v>44449</v>
      </c>
      <c r="C16849">
        <v>15440.75</v>
      </c>
    </row>
    <row r="16850" spans="1:3">
      <c r="A16850" t="s">
        <v>30</v>
      </c>
      <c r="B16850" s="5">
        <v>44452</v>
      </c>
      <c r="C16850">
        <v>15434.5</v>
      </c>
    </row>
    <row r="16851" spans="1:3">
      <c r="A16851" t="s">
        <v>30</v>
      </c>
      <c r="B16851" s="5">
        <v>44453</v>
      </c>
      <c r="C16851">
        <v>15382.9</v>
      </c>
    </row>
    <row r="16852" spans="1:3">
      <c r="A16852" t="s">
        <v>30</v>
      </c>
      <c r="B16852" s="5">
        <v>44454</v>
      </c>
      <c r="C16852">
        <v>15503.53</v>
      </c>
    </row>
    <row r="16853" spans="1:3">
      <c r="A16853" t="s">
        <v>30</v>
      </c>
      <c r="B16853" s="5">
        <v>44455</v>
      </c>
      <c r="C16853">
        <v>15515.91</v>
      </c>
    </row>
    <row r="16854" spans="1:3">
      <c r="A16854" t="s">
        <v>30</v>
      </c>
      <c r="B16854" s="5">
        <v>44456</v>
      </c>
      <c r="C16854">
        <v>15333.47</v>
      </c>
    </row>
    <row r="16855" spans="1:3">
      <c r="A16855" t="s">
        <v>30</v>
      </c>
      <c r="B16855" s="5">
        <v>44459</v>
      </c>
      <c r="C16855">
        <v>15012.19</v>
      </c>
    </row>
    <row r="16856" spans="1:3">
      <c r="A16856" t="s">
        <v>30</v>
      </c>
      <c r="B16856" s="5">
        <v>44460</v>
      </c>
      <c r="C16856">
        <v>15027.77</v>
      </c>
    </row>
    <row r="16857" spans="1:3">
      <c r="A16857" t="s">
        <v>30</v>
      </c>
      <c r="B16857" s="5">
        <v>44461</v>
      </c>
      <c r="C16857">
        <v>15176.51</v>
      </c>
    </row>
    <row r="16858" spans="1:3">
      <c r="A16858" t="s">
        <v>30</v>
      </c>
      <c r="B16858" s="5">
        <v>44462</v>
      </c>
      <c r="C16858">
        <v>15316.58</v>
      </c>
    </row>
    <row r="16859" spans="1:3">
      <c r="A16859" t="s">
        <v>30</v>
      </c>
      <c r="B16859" s="5">
        <v>44463</v>
      </c>
      <c r="C16859">
        <v>15329.68</v>
      </c>
    </row>
    <row r="16860" spans="1:3">
      <c r="A16860" t="s">
        <v>30</v>
      </c>
      <c r="B16860" s="5">
        <v>44466</v>
      </c>
      <c r="C16860">
        <v>15204.82</v>
      </c>
    </row>
    <row r="16861" spans="1:3">
      <c r="A16861" t="s">
        <v>30</v>
      </c>
      <c r="B16861" s="5">
        <v>44467</v>
      </c>
      <c r="C16861">
        <v>14770.3</v>
      </c>
    </row>
    <row r="16862" spans="1:3">
      <c r="A16862" t="s">
        <v>30</v>
      </c>
      <c r="B16862" s="5">
        <v>44468</v>
      </c>
      <c r="C16862">
        <v>14752.89</v>
      </c>
    </row>
    <row r="16863" spans="1:3">
      <c r="A16863" t="s">
        <v>30</v>
      </c>
      <c r="B16863" s="5">
        <v>44469</v>
      </c>
      <c r="C16863">
        <v>14689.62</v>
      </c>
    </row>
    <row r="16864" spans="1:3">
      <c r="A16864" t="s">
        <v>30</v>
      </c>
      <c r="B16864" s="5">
        <v>44470</v>
      </c>
      <c r="C16864">
        <v>14791.87</v>
      </c>
    </row>
    <row r="16865" spans="1:3">
      <c r="A16865" t="s">
        <v>30</v>
      </c>
      <c r="B16865" s="5">
        <v>44473</v>
      </c>
      <c r="C16865">
        <v>14472.12</v>
      </c>
    </row>
    <row r="16866" spans="1:3">
      <c r="A16866" t="s">
        <v>30</v>
      </c>
      <c r="B16866" s="5">
        <v>44474</v>
      </c>
      <c r="C16866">
        <v>14674.15</v>
      </c>
    </row>
    <row r="16867" spans="1:3">
      <c r="A16867" t="s">
        <v>30</v>
      </c>
      <c r="B16867" s="5">
        <v>44475</v>
      </c>
      <c r="C16867">
        <v>14766.75</v>
      </c>
    </row>
    <row r="16868" spans="1:3">
      <c r="A16868" t="s">
        <v>30</v>
      </c>
      <c r="B16868" s="5">
        <v>44476</v>
      </c>
      <c r="C16868">
        <v>14897.13</v>
      </c>
    </row>
    <row r="16869" spans="1:3">
      <c r="A16869" t="s">
        <v>30</v>
      </c>
      <c r="B16869" s="5">
        <v>44477</v>
      </c>
      <c r="C16869">
        <v>14820.75</v>
      </c>
    </row>
    <row r="16870" spans="1:3">
      <c r="A16870" t="s">
        <v>30</v>
      </c>
      <c r="B16870" s="5">
        <v>44480</v>
      </c>
      <c r="C16870">
        <v>14713.73</v>
      </c>
    </row>
    <row r="16871" spans="1:3">
      <c r="A16871" t="s">
        <v>30</v>
      </c>
      <c r="B16871" s="5">
        <v>44481</v>
      </c>
      <c r="C16871">
        <v>14662.11</v>
      </c>
    </row>
    <row r="16872" spans="1:3">
      <c r="A16872" t="s">
        <v>30</v>
      </c>
      <c r="B16872" s="5">
        <v>44482</v>
      </c>
      <c r="C16872">
        <v>14774.6</v>
      </c>
    </row>
    <row r="16873" spans="1:3">
      <c r="A16873" t="s">
        <v>30</v>
      </c>
      <c r="B16873" s="5">
        <v>44483</v>
      </c>
      <c r="C16873">
        <v>15052.42</v>
      </c>
    </row>
    <row r="16874" spans="1:3">
      <c r="A16874" t="s">
        <v>30</v>
      </c>
      <c r="B16874" s="5">
        <v>44484</v>
      </c>
      <c r="C16874">
        <v>15146.92</v>
      </c>
    </row>
    <row r="16875" spans="1:3">
      <c r="A16875" t="s">
        <v>30</v>
      </c>
      <c r="B16875" s="5">
        <v>44487</v>
      </c>
      <c r="C16875">
        <v>15300.89</v>
      </c>
    </row>
    <row r="16876" spans="1:3">
      <c r="A16876" t="s">
        <v>30</v>
      </c>
      <c r="B16876" s="5">
        <v>44488</v>
      </c>
      <c r="C16876">
        <v>15410.72</v>
      </c>
    </row>
    <row r="16877" spans="1:3">
      <c r="A16877" t="s">
        <v>30</v>
      </c>
      <c r="B16877" s="5">
        <v>44489</v>
      </c>
      <c r="C16877">
        <v>15388.71</v>
      </c>
    </row>
    <row r="16878" spans="1:3">
      <c r="A16878" t="s">
        <v>30</v>
      </c>
      <c r="B16878" s="5">
        <v>44490</v>
      </c>
      <c r="C16878">
        <v>15489.59</v>
      </c>
    </row>
    <row r="16879" spans="1:3">
      <c r="A16879" t="s">
        <v>30</v>
      </c>
      <c r="B16879" s="5">
        <v>44491</v>
      </c>
      <c r="C16879">
        <v>15355.07</v>
      </c>
    </row>
    <row r="16880" spans="1:3">
      <c r="A16880" t="s">
        <v>30</v>
      </c>
      <c r="B16880" s="5">
        <v>44494</v>
      </c>
      <c r="C16880">
        <v>15514.19</v>
      </c>
    </row>
    <row r="16881" spans="1:3">
      <c r="A16881" t="s">
        <v>30</v>
      </c>
      <c r="B16881" s="5">
        <v>44495</v>
      </c>
      <c r="C16881">
        <v>15559.49</v>
      </c>
    </row>
    <row r="16882" spans="1:3">
      <c r="A16882" t="s">
        <v>30</v>
      </c>
      <c r="B16882" s="5">
        <v>44496</v>
      </c>
      <c r="C16882">
        <v>15598.39</v>
      </c>
    </row>
    <row r="16883" spans="1:3">
      <c r="A16883" t="s">
        <v>30</v>
      </c>
      <c r="B16883" s="5">
        <v>44497</v>
      </c>
      <c r="C16883">
        <v>15778.16</v>
      </c>
    </row>
    <row r="16884" spans="1:3">
      <c r="A16884" t="s">
        <v>30</v>
      </c>
      <c r="B16884" s="5">
        <v>44498</v>
      </c>
      <c r="C16884">
        <v>15850.47</v>
      </c>
    </row>
    <row r="16885" spans="1:3">
      <c r="A16885" t="s">
        <v>30</v>
      </c>
      <c r="B16885" s="5">
        <v>44501</v>
      </c>
      <c r="C16885">
        <v>15905.28</v>
      </c>
    </row>
    <row r="16886" spans="1:3">
      <c r="A16886" t="s">
        <v>30</v>
      </c>
      <c r="B16886" s="5">
        <v>44502</v>
      </c>
      <c r="C16886">
        <v>15972.49</v>
      </c>
    </row>
    <row r="16887" spans="1:3">
      <c r="A16887" t="s">
        <v>30</v>
      </c>
      <c r="B16887" s="5">
        <v>44503</v>
      </c>
      <c r="C16887">
        <v>16144.5</v>
      </c>
    </row>
    <row r="16888" spans="1:3">
      <c r="A16888" t="s">
        <v>30</v>
      </c>
      <c r="B16888" s="5">
        <v>44504</v>
      </c>
      <c r="C16888">
        <v>16346.24</v>
      </c>
    </row>
    <row r="16889" spans="1:3">
      <c r="A16889" t="s">
        <v>30</v>
      </c>
      <c r="B16889" s="5">
        <v>44505</v>
      </c>
      <c r="C16889">
        <v>16359.38</v>
      </c>
    </row>
    <row r="16890" spans="1:3">
      <c r="A16890" t="s">
        <v>30</v>
      </c>
      <c r="B16890" s="5">
        <v>44508</v>
      </c>
      <c r="C16890">
        <v>16336.03</v>
      </c>
    </row>
    <row r="16891" spans="1:3">
      <c r="A16891" t="s">
        <v>30</v>
      </c>
      <c r="B16891" s="5">
        <v>44509</v>
      </c>
      <c r="C16891">
        <v>16219.94</v>
      </c>
    </row>
    <row r="16892" spans="1:3">
      <c r="A16892" t="s">
        <v>30</v>
      </c>
      <c r="B16892" s="5">
        <v>44510</v>
      </c>
      <c r="C16892">
        <v>15985.57</v>
      </c>
    </row>
    <row r="16893" spans="1:3">
      <c r="A16893" t="s">
        <v>30</v>
      </c>
      <c r="B16893" s="5">
        <v>44511</v>
      </c>
      <c r="C16893">
        <v>16032.47</v>
      </c>
    </row>
    <row r="16894" spans="1:3">
      <c r="A16894" t="s">
        <v>30</v>
      </c>
      <c r="B16894" s="5">
        <v>44512</v>
      </c>
      <c r="C16894">
        <v>16199.89</v>
      </c>
    </row>
    <row r="16895" spans="1:3">
      <c r="A16895" t="s">
        <v>30</v>
      </c>
      <c r="B16895" s="5">
        <v>44515</v>
      </c>
      <c r="C16895">
        <v>16189.12</v>
      </c>
    </row>
    <row r="16896" spans="1:3">
      <c r="A16896" t="s">
        <v>30</v>
      </c>
      <c r="B16896" s="5">
        <v>44516</v>
      </c>
      <c r="C16896">
        <v>16309.77</v>
      </c>
    </row>
    <row r="16897" spans="1:3">
      <c r="A16897" t="s">
        <v>30</v>
      </c>
      <c r="B16897" s="5">
        <v>44517</v>
      </c>
      <c r="C16897">
        <v>16308.07</v>
      </c>
    </row>
    <row r="16898" spans="1:3">
      <c r="A16898" t="s">
        <v>30</v>
      </c>
      <c r="B16898" s="5">
        <v>44518</v>
      </c>
      <c r="C16898">
        <v>16482.97</v>
      </c>
    </row>
    <row r="16899" spans="1:3">
      <c r="A16899" t="s">
        <v>30</v>
      </c>
      <c r="B16899" s="5">
        <v>44519</v>
      </c>
      <c r="C16899">
        <v>16573.34</v>
      </c>
    </row>
    <row r="16900" spans="1:3">
      <c r="A16900" t="s">
        <v>30</v>
      </c>
      <c r="B16900" s="5">
        <v>44522</v>
      </c>
      <c r="C16900">
        <v>16380.98</v>
      </c>
    </row>
    <row r="16901" spans="1:3">
      <c r="A16901" t="s">
        <v>30</v>
      </c>
      <c r="B16901" s="5">
        <v>44523</v>
      </c>
      <c r="C16901">
        <v>16306.72</v>
      </c>
    </row>
    <row r="16902" spans="1:3">
      <c r="A16902" t="s">
        <v>30</v>
      </c>
      <c r="B16902" s="5">
        <v>44524</v>
      </c>
      <c r="C16902">
        <v>16367.81</v>
      </c>
    </row>
    <row r="16903" spans="1:3">
      <c r="A16903" t="s">
        <v>30</v>
      </c>
      <c r="B16903" s="5">
        <v>44526</v>
      </c>
      <c r="C16903">
        <v>16025.58</v>
      </c>
    </row>
    <row r="16904" spans="1:3">
      <c r="A16904" t="s">
        <v>30</v>
      </c>
      <c r="B16904" s="5">
        <v>44529</v>
      </c>
      <c r="C16904">
        <v>16399.240000000002</v>
      </c>
    </row>
    <row r="16905" spans="1:3">
      <c r="A16905" t="s">
        <v>30</v>
      </c>
      <c r="B16905" s="5">
        <v>44530</v>
      </c>
      <c r="C16905">
        <v>16135.92</v>
      </c>
    </row>
    <row r="16906" spans="1:3">
      <c r="A16906" t="s">
        <v>30</v>
      </c>
      <c r="B16906" s="5">
        <v>44531</v>
      </c>
      <c r="C16906">
        <v>15877.72</v>
      </c>
    </row>
    <row r="16907" spans="1:3">
      <c r="A16907" t="s">
        <v>30</v>
      </c>
      <c r="B16907" s="5">
        <v>44532</v>
      </c>
      <c r="C16907">
        <v>15990.76</v>
      </c>
    </row>
    <row r="16908" spans="1:3">
      <c r="A16908" t="s">
        <v>30</v>
      </c>
      <c r="B16908" s="5">
        <v>44533</v>
      </c>
      <c r="C16908">
        <v>15712.04</v>
      </c>
    </row>
    <row r="16909" spans="1:3">
      <c r="A16909" t="s">
        <v>30</v>
      </c>
      <c r="B16909" s="5">
        <v>44536</v>
      </c>
      <c r="C16909">
        <v>15846.16</v>
      </c>
    </row>
    <row r="16910" spans="1:3">
      <c r="A16910" t="s">
        <v>30</v>
      </c>
      <c r="B16910" s="5">
        <v>44537</v>
      </c>
      <c r="C16910">
        <v>16325.66</v>
      </c>
    </row>
    <row r="16911" spans="1:3">
      <c r="A16911" t="s">
        <v>30</v>
      </c>
      <c r="B16911" s="5">
        <v>44538</v>
      </c>
      <c r="C16911">
        <v>16394.34</v>
      </c>
    </row>
    <row r="16912" spans="1:3">
      <c r="A16912" t="s">
        <v>30</v>
      </c>
      <c r="B16912" s="5">
        <v>44539</v>
      </c>
      <c r="C16912">
        <v>16149.57</v>
      </c>
    </row>
    <row r="16913" spans="1:3">
      <c r="A16913" t="s">
        <v>30</v>
      </c>
      <c r="B16913" s="5">
        <v>44540</v>
      </c>
      <c r="C16913">
        <v>16331.98</v>
      </c>
    </row>
    <row r="16914" spans="1:3">
      <c r="A16914" t="s">
        <v>30</v>
      </c>
      <c r="B16914" s="5">
        <v>44543</v>
      </c>
      <c r="C16914">
        <v>16082.55</v>
      </c>
    </row>
    <row r="16915" spans="1:3">
      <c r="A16915" t="s">
        <v>30</v>
      </c>
      <c r="B16915" s="5">
        <v>44544</v>
      </c>
      <c r="C16915">
        <v>15914.9</v>
      </c>
    </row>
    <row r="16916" spans="1:3">
      <c r="A16916" t="s">
        <v>30</v>
      </c>
      <c r="B16916" s="5">
        <v>44545</v>
      </c>
      <c r="C16916">
        <v>16289.59</v>
      </c>
    </row>
    <row r="16917" spans="1:3">
      <c r="A16917" t="s">
        <v>30</v>
      </c>
      <c r="B16917" s="5">
        <v>44546</v>
      </c>
      <c r="C16917">
        <v>15863.94</v>
      </c>
    </row>
    <row r="16918" spans="1:3">
      <c r="A16918" t="s">
        <v>30</v>
      </c>
      <c r="B16918" s="5">
        <v>44547</v>
      </c>
      <c r="C16918">
        <v>15801.46</v>
      </c>
    </row>
    <row r="16919" spans="1:3">
      <c r="A16919" t="s">
        <v>30</v>
      </c>
      <c r="B16919" s="5">
        <v>44550</v>
      </c>
      <c r="C16919">
        <v>15627.64</v>
      </c>
    </row>
    <row r="16920" spans="1:3">
      <c r="A16920" t="s">
        <v>30</v>
      </c>
      <c r="B16920" s="5">
        <v>44551</v>
      </c>
      <c r="C16920">
        <v>15986.28</v>
      </c>
    </row>
    <row r="16921" spans="1:3">
      <c r="A16921" t="s">
        <v>30</v>
      </c>
      <c r="B16921" s="5">
        <v>44552</v>
      </c>
      <c r="C16921">
        <v>16180.14</v>
      </c>
    </row>
    <row r="16922" spans="1:3">
      <c r="A16922" t="s">
        <v>30</v>
      </c>
      <c r="B16922" s="5">
        <v>44553</v>
      </c>
      <c r="C16922">
        <v>16308.21</v>
      </c>
    </row>
    <row r="16923" spans="1:3">
      <c r="A16923" t="s">
        <v>30</v>
      </c>
      <c r="B16923" s="5">
        <v>44557</v>
      </c>
      <c r="C16923">
        <v>16567.5</v>
      </c>
    </row>
    <row r="16924" spans="1:3">
      <c r="A16924" t="s">
        <v>30</v>
      </c>
      <c r="B16924" s="5">
        <v>44558</v>
      </c>
      <c r="C16924">
        <v>16488.66</v>
      </c>
    </row>
    <row r="16925" spans="1:3">
      <c r="A16925" t="s">
        <v>30</v>
      </c>
      <c r="B16925" s="5">
        <v>44559</v>
      </c>
      <c r="C16925">
        <v>16491.009999999998</v>
      </c>
    </row>
    <row r="16926" spans="1:3">
      <c r="A16926" t="s">
        <v>30</v>
      </c>
      <c r="B16926" s="5">
        <v>44560</v>
      </c>
      <c r="C16926">
        <v>16429.099999999999</v>
      </c>
    </row>
    <row r="16927" spans="1:3">
      <c r="A16927" t="s">
        <v>30</v>
      </c>
      <c r="B16927" s="5">
        <v>44561</v>
      </c>
      <c r="C16927">
        <v>16320.08</v>
      </c>
    </row>
    <row r="16928" spans="1:3">
      <c r="A16928" t="s">
        <v>30</v>
      </c>
      <c r="B16928" s="5">
        <v>44564</v>
      </c>
      <c r="C16928">
        <v>16501.77</v>
      </c>
    </row>
    <row r="16929" spans="1:3">
      <c r="A16929" t="s">
        <v>30</v>
      </c>
      <c r="B16929" s="5">
        <v>44565</v>
      </c>
      <c r="C16929">
        <v>16279.73</v>
      </c>
    </row>
    <row r="16930" spans="1:3">
      <c r="A16930" t="s">
        <v>30</v>
      </c>
      <c r="B16930" s="5">
        <v>44566</v>
      </c>
      <c r="C16930">
        <v>15771.78</v>
      </c>
    </row>
    <row r="16931" spans="1:3">
      <c r="A16931" t="s">
        <v>30</v>
      </c>
      <c r="B16931" s="5">
        <v>44567</v>
      </c>
      <c r="C16931">
        <v>15765.36</v>
      </c>
    </row>
    <row r="16932" spans="1:3">
      <c r="A16932" t="s">
        <v>30</v>
      </c>
      <c r="B16932" s="5">
        <v>44568</v>
      </c>
      <c r="C16932">
        <v>15592.19</v>
      </c>
    </row>
    <row r="16933" spans="1:3">
      <c r="A16933" t="s">
        <v>30</v>
      </c>
      <c r="B16933" s="5">
        <v>44571</v>
      </c>
      <c r="C16933">
        <v>15614.43</v>
      </c>
    </row>
    <row r="16934" spans="1:3">
      <c r="A16934" t="s">
        <v>30</v>
      </c>
      <c r="B16934" s="5">
        <v>44572</v>
      </c>
      <c r="C16934">
        <v>15844.12</v>
      </c>
    </row>
    <row r="16935" spans="1:3">
      <c r="A16935" t="s">
        <v>30</v>
      </c>
      <c r="B16935" s="5">
        <v>44573</v>
      </c>
      <c r="C16935">
        <v>15905.1</v>
      </c>
    </row>
    <row r="16936" spans="1:3">
      <c r="A16936" t="s">
        <v>30</v>
      </c>
      <c r="B16936" s="5">
        <v>44574</v>
      </c>
      <c r="C16936">
        <v>15495.62</v>
      </c>
    </row>
    <row r="16937" spans="1:3">
      <c r="A16937" t="s">
        <v>30</v>
      </c>
      <c r="B16937" s="5">
        <v>44575</v>
      </c>
      <c r="C16937">
        <v>15611.59</v>
      </c>
    </row>
    <row r="16938" spans="1:3">
      <c r="A16938" t="s">
        <v>30</v>
      </c>
      <c r="B16938" s="5">
        <v>44579</v>
      </c>
      <c r="C16938">
        <v>15210.76</v>
      </c>
    </row>
    <row r="16939" spans="1:3">
      <c r="A16939" t="s">
        <v>30</v>
      </c>
      <c r="B16939" s="5">
        <v>44580</v>
      </c>
      <c r="C16939">
        <v>15047.84</v>
      </c>
    </row>
    <row r="16940" spans="1:3">
      <c r="A16940" t="s">
        <v>30</v>
      </c>
      <c r="B16940" s="5">
        <v>44581</v>
      </c>
      <c r="C16940">
        <v>14846.46</v>
      </c>
    </row>
    <row r="16941" spans="1:3">
      <c r="A16941" t="s">
        <v>30</v>
      </c>
      <c r="B16941" s="5">
        <v>44582</v>
      </c>
      <c r="C16941">
        <v>14438.4</v>
      </c>
    </row>
    <row r="16942" spans="1:3">
      <c r="A16942" t="s">
        <v>30</v>
      </c>
      <c r="B16942" s="5">
        <v>44585</v>
      </c>
      <c r="C16942">
        <v>14509.58</v>
      </c>
    </row>
    <row r="16943" spans="1:3">
      <c r="A16943" t="s">
        <v>30</v>
      </c>
      <c r="B16943" s="5">
        <v>44586</v>
      </c>
      <c r="C16943">
        <v>14149.12</v>
      </c>
    </row>
    <row r="16944" spans="1:3">
      <c r="A16944" t="s">
        <v>30</v>
      </c>
      <c r="B16944" s="5">
        <v>44587</v>
      </c>
      <c r="C16944">
        <v>14172.76</v>
      </c>
    </row>
    <row r="16945" spans="1:3">
      <c r="A16945" t="s">
        <v>30</v>
      </c>
      <c r="B16945" s="5">
        <v>44588</v>
      </c>
      <c r="C16945">
        <v>14003.11</v>
      </c>
    </row>
    <row r="16946" spans="1:3">
      <c r="A16946" t="s">
        <v>30</v>
      </c>
      <c r="B16946" s="5">
        <v>44589</v>
      </c>
      <c r="C16946">
        <v>14454.61</v>
      </c>
    </row>
    <row r="16947" spans="1:3">
      <c r="A16947" t="s">
        <v>30</v>
      </c>
      <c r="B16947" s="5">
        <v>44592</v>
      </c>
      <c r="C16947">
        <v>14930.05</v>
      </c>
    </row>
    <row r="16948" spans="1:3">
      <c r="A16948" t="s">
        <v>30</v>
      </c>
      <c r="B16948" s="5">
        <v>44593</v>
      </c>
      <c r="C16948">
        <v>15019.68</v>
      </c>
    </row>
    <row r="16949" spans="1:3">
      <c r="A16949" t="s">
        <v>30</v>
      </c>
      <c r="B16949" s="5">
        <v>44594</v>
      </c>
      <c r="C16949">
        <v>15139.74</v>
      </c>
    </row>
    <row r="16950" spans="1:3">
      <c r="A16950" t="s">
        <v>30</v>
      </c>
      <c r="B16950" s="5">
        <v>44595</v>
      </c>
      <c r="C16950">
        <v>14501.11</v>
      </c>
    </row>
    <row r="16951" spans="1:3">
      <c r="A16951" t="s">
        <v>30</v>
      </c>
      <c r="B16951" s="5">
        <v>44596</v>
      </c>
      <c r="C16951">
        <v>14694.35</v>
      </c>
    </row>
    <row r="16952" spans="1:3">
      <c r="A16952" t="s">
        <v>30</v>
      </c>
      <c r="B16952" s="5">
        <v>44599</v>
      </c>
      <c r="C16952">
        <v>14571.25</v>
      </c>
    </row>
    <row r="16953" spans="1:3">
      <c r="A16953" t="s">
        <v>30</v>
      </c>
      <c r="B16953" s="5">
        <v>44600</v>
      </c>
      <c r="C16953">
        <v>14747.03</v>
      </c>
    </row>
    <row r="16954" spans="1:3">
      <c r="A16954" t="s">
        <v>30</v>
      </c>
      <c r="B16954" s="5">
        <v>44601</v>
      </c>
      <c r="C16954">
        <v>15056.96</v>
      </c>
    </row>
    <row r="16955" spans="1:3">
      <c r="A16955" t="s">
        <v>30</v>
      </c>
      <c r="B16955" s="5">
        <v>44602</v>
      </c>
      <c r="C16955">
        <v>14705.64</v>
      </c>
    </row>
    <row r="16956" spans="1:3">
      <c r="A16956" t="s">
        <v>30</v>
      </c>
      <c r="B16956" s="5">
        <v>44603</v>
      </c>
      <c r="C16956">
        <v>14253.84</v>
      </c>
    </row>
    <row r="16957" spans="1:3">
      <c r="A16957" t="s">
        <v>30</v>
      </c>
      <c r="B16957" s="5">
        <v>44606</v>
      </c>
      <c r="C16957">
        <v>14268.59</v>
      </c>
    </row>
    <row r="16958" spans="1:3">
      <c r="A16958" t="s">
        <v>30</v>
      </c>
      <c r="B16958" s="5">
        <v>44607</v>
      </c>
      <c r="C16958">
        <v>14620.82</v>
      </c>
    </row>
    <row r="16959" spans="1:3">
      <c r="A16959" t="s">
        <v>30</v>
      </c>
      <c r="B16959" s="5">
        <v>44608</v>
      </c>
      <c r="C16959">
        <v>14603.64</v>
      </c>
    </row>
    <row r="16960" spans="1:3">
      <c r="A16960" t="s">
        <v>30</v>
      </c>
      <c r="B16960" s="5">
        <v>44609</v>
      </c>
      <c r="C16960">
        <v>14171.74</v>
      </c>
    </row>
    <row r="16961" spans="1:3">
      <c r="A16961" t="s">
        <v>30</v>
      </c>
      <c r="B16961" s="5">
        <v>44610</v>
      </c>
      <c r="C16961">
        <v>14009.54</v>
      </c>
    </row>
    <row r="16962" spans="1:3">
      <c r="A16962" t="s">
        <v>30</v>
      </c>
      <c r="B16962" s="5">
        <v>44614</v>
      </c>
      <c r="C16962">
        <v>13870.53</v>
      </c>
    </row>
    <row r="16963" spans="1:3">
      <c r="A16963" t="s">
        <v>30</v>
      </c>
      <c r="B16963" s="5">
        <v>44615</v>
      </c>
      <c r="C16963">
        <v>13509.43</v>
      </c>
    </row>
    <row r="16964" spans="1:3">
      <c r="A16964" t="s">
        <v>30</v>
      </c>
      <c r="B16964" s="5">
        <v>44616</v>
      </c>
      <c r="C16964">
        <v>13974.67</v>
      </c>
    </row>
    <row r="16965" spans="1:3">
      <c r="A16965" t="s">
        <v>30</v>
      </c>
      <c r="B16965" s="5">
        <v>44617</v>
      </c>
      <c r="C16965">
        <v>14189.16</v>
      </c>
    </row>
    <row r="16966" spans="1:3">
      <c r="A16966" t="s">
        <v>30</v>
      </c>
      <c r="B16966" s="5">
        <v>44620</v>
      </c>
      <c r="C16966">
        <v>14237.81</v>
      </c>
    </row>
    <row r="16967" spans="1:3">
      <c r="A16967" t="s">
        <v>30</v>
      </c>
      <c r="B16967" s="5">
        <v>44621</v>
      </c>
      <c r="C16967">
        <v>14005.99</v>
      </c>
    </row>
    <row r="16968" spans="1:3">
      <c r="A16968" t="s">
        <v>30</v>
      </c>
      <c r="B16968" s="5">
        <v>44622</v>
      </c>
      <c r="C16968">
        <v>14243.69</v>
      </c>
    </row>
    <row r="16969" spans="1:3">
      <c r="A16969" t="s">
        <v>30</v>
      </c>
      <c r="B16969" s="5">
        <v>44623</v>
      </c>
      <c r="C16969">
        <v>14035.21</v>
      </c>
    </row>
    <row r="16970" spans="1:3">
      <c r="A16970" t="s">
        <v>30</v>
      </c>
      <c r="B16970" s="5">
        <v>44624</v>
      </c>
      <c r="C16970">
        <v>13837.83</v>
      </c>
    </row>
    <row r="16971" spans="1:3">
      <c r="A16971" t="s">
        <v>30</v>
      </c>
      <c r="B16971" s="5">
        <v>44627</v>
      </c>
      <c r="C16971">
        <v>13319.38</v>
      </c>
    </row>
    <row r="16972" spans="1:3">
      <c r="A16972" t="s">
        <v>30</v>
      </c>
      <c r="B16972" s="5">
        <v>44628</v>
      </c>
      <c r="C16972">
        <v>13267.6</v>
      </c>
    </row>
    <row r="16973" spans="1:3">
      <c r="A16973" t="s">
        <v>30</v>
      </c>
      <c r="B16973" s="5">
        <v>44629</v>
      </c>
      <c r="C16973">
        <v>13742.2</v>
      </c>
    </row>
    <row r="16974" spans="1:3">
      <c r="A16974" t="s">
        <v>30</v>
      </c>
      <c r="B16974" s="5">
        <v>44630</v>
      </c>
      <c r="C16974">
        <v>13591</v>
      </c>
    </row>
    <row r="16975" spans="1:3">
      <c r="A16975" t="s">
        <v>30</v>
      </c>
      <c r="B16975" s="5">
        <v>44631</v>
      </c>
      <c r="C16975">
        <v>13301.83</v>
      </c>
    </row>
    <row r="16976" spans="1:3">
      <c r="A16976" t="s">
        <v>30</v>
      </c>
      <c r="B16976" s="5">
        <v>44634</v>
      </c>
      <c r="C16976">
        <v>13046.64</v>
      </c>
    </row>
    <row r="16977" spans="1:3">
      <c r="A16977" t="s">
        <v>30</v>
      </c>
      <c r="B16977" s="5">
        <v>44635</v>
      </c>
      <c r="C16977">
        <v>13458.56</v>
      </c>
    </row>
    <row r="16978" spans="1:3">
      <c r="A16978" t="s">
        <v>30</v>
      </c>
      <c r="B16978" s="5">
        <v>44636</v>
      </c>
      <c r="C16978">
        <v>13956.78</v>
      </c>
    </row>
    <row r="16979" spans="1:3">
      <c r="A16979" t="s">
        <v>30</v>
      </c>
      <c r="B16979" s="5">
        <v>44637</v>
      </c>
      <c r="C16979">
        <v>14118.6</v>
      </c>
    </row>
    <row r="16980" spans="1:3">
      <c r="A16980" t="s">
        <v>30</v>
      </c>
      <c r="B16980" s="5">
        <v>44638</v>
      </c>
      <c r="C16980">
        <v>14420.08</v>
      </c>
    </row>
    <row r="16981" spans="1:3">
      <c r="A16981" t="s">
        <v>30</v>
      </c>
      <c r="B16981" s="5">
        <v>44641</v>
      </c>
      <c r="C16981">
        <v>14376.09</v>
      </c>
    </row>
    <row r="16982" spans="1:3">
      <c r="A16982" t="s">
        <v>30</v>
      </c>
      <c r="B16982" s="5">
        <v>44642</v>
      </c>
      <c r="C16982">
        <v>14654.33</v>
      </c>
    </row>
    <row r="16983" spans="1:3">
      <c r="A16983" t="s">
        <v>30</v>
      </c>
      <c r="B16983" s="5">
        <v>44643</v>
      </c>
      <c r="C16983">
        <v>14447.55</v>
      </c>
    </row>
    <row r="16984" spans="1:3">
      <c r="A16984" t="s">
        <v>30</v>
      </c>
      <c r="B16984" s="5">
        <v>44644</v>
      </c>
      <c r="C16984">
        <v>14765.69</v>
      </c>
    </row>
    <row r="16985" spans="1:3">
      <c r="A16985" t="s">
        <v>30</v>
      </c>
      <c r="B16985" s="5">
        <v>44645</v>
      </c>
      <c r="C16985">
        <v>14754.31</v>
      </c>
    </row>
    <row r="16986" spans="1:3">
      <c r="A16986" t="s">
        <v>30</v>
      </c>
      <c r="B16986" s="5">
        <v>44648</v>
      </c>
      <c r="C16986">
        <v>14987.4</v>
      </c>
    </row>
    <row r="16987" spans="1:3">
      <c r="A16987" t="s">
        <v>30</v>
      </c>
      <c r="B16987" s="5">
        <v>44649</v>
      </c>
      <c r="C16987">
        <v>15239.32</v>
      </c>
    </row>
    <row r="16988" spans="1:3">
      <c r="A16988" t="s">
        <v>30</v>
      </c>
      <c r="B16988" s="5">
        <v>44650</v>
      </c>
      <c r="C16988">
        <v>15071.55</v>
      </c>
    </row>
    <row r="16989" spans="1:3">
      <c r="A16989" t="s">
        <v>30</v>
      </c>
      <c r="B16989" s="5">
        <v>44651</v>
      </c>
      <c r="C16989">
        <v>14838.49</v>
      </c>
    </row>
    <row r="16990" spans="1:3">
      <c r="A16990" t="s">
        <v>30</v>
      </c>
      <c r="B16990" s="5">
        <v>44652</v>
      </c>
      <c r="C16990">
        <v>14861.21</v>
      </c>
    </row>
    <row r="16991" spans="1:3">
      <c r="A16991" t="s">
        <v>30</v>
      </c>
      <c r="B16991" s="5">
        <v>44655</v>
      </c>
      <c r="C16991">
        <v>15159.58</v>
      </c>
    </row>
    <row r="16992" spans="1:3">
      <c r="A16992" t="s">
        <v>30</v>
      </c>
      <c r="B16992" s="5">
        <v>44656</v>
      </c>
      <c r="C16992">
        <v>14820.64</v>
      </c>
    </row>
    <row r="16993" spans="1:3">
      <c r="A16993" t="s">
        <v>30</v>
      </c>
      <c r="B16993" s="5">
        <v>44657</v>
      </c>
      <c r="C16993">
        <v>14498.88</v>
      </c>
    </row>
    <row r="16994" spans="1:3">
      <c r="A16994" t="s">
        <v>30</v>
      </c>
      <c r="B16994" s="5">
        <v>44658</v>
      </c>
      <c r="C16994">
        <v>14531.81</v>
      </c>
    </row>
    <row r="16995" spans="1:3">
      <c r="A16995" t="s">
        <v>30</v>
      </c>
      <c r="B16995" s="5">
        <v>44659</v>
      </c>
      <c r="C16995">
        <v>14327.26</v>
      </c>
    </row>
    <row r="16996" spans="1:3">
      <c r="A16996" t="s">
        <v>30</v>
      </c>
      <c r="B16996" s="5">
        <v>44662</v>
      </c>
      <c r="C16996">
        <v>13990.21</v>
      </c>
    </row>
    <row r="16997" spans="1:3">
      <c r="A16997" t="s">
        <v>30</v>
      </c>
      <c r="B16997" s="5">
        <v>44663</v>
      </c>
      <c r="C16997">
        <v>13940.24</v>
      </c>
    </row>
    <row r="16998" spans="1:3">
      <c r="A16998" t="s">
        <v>30</v>
      </c>
      <c r="B16998" s="5">
        <v>44664</v>
      </c>
      <c r="C16998">
        <v>14217.29</v>
      </c>
    </row>
    <row r="16999" spans="1:3">
      <c r="A16999" t="s">
        <v>30</v>
      </c>
      <c r="B16999" s="5">
        <v>44665</v>
      </c>
      <c r="C16999">
        <v>13893.21</v>
      </c>
    </row>
    <row r="17000" spans="1:3">
      <c r="A17000" t="s">
        <v>30</v>
      </c>
      <c r="B17000" s="5">
        <v>44669</v>
      </c>
      <c r="C17000">
        <v>13910.76</v>
      </c>
    </row>
    <row r="17001" spans="1:3">
      <c r="A17001" t="s">
        <v>30</v>
      </c>
      <c r="B17001" s="5">
        <v>44670</v>
      </c>
      <c r="C17001">
        <v>14210.26</v>
      </c>
    </row>
    <row r="17002" spans="1:3">
      <c r="A17002" t="s">
        <v>30</v>
      </c>
      <c r="B17002" s="5">
        <v>44671</v>
      </c>
      <c r="C17002">
        <v>13998.53</v>
      </c>
    </row>
    <row r="17003" spans="1:3">
      <c r="A17003" t="s">
        <v>30</v>
      </c>
      <c r="B17003" s="5">
        <v>44672</v>
      </c>
      <c r="C17003">
        <v>13720.45</v>
      </c>
    </row>
    <row r="17004" spans="1:3">
      <c r="A17004" t="s">
        <v>30</v>
      </c>
      <c r="B17004" s="5">
        <v>44673</v>
      </c>
      <c r="C17004">
        <v>13356.87</v>
      </c>
    </row>
    <row r="17005" spans="1:3">
      <c r="A17005" t="s">
        <v>30</v>
      </c>
      <c r="B17005" s="5">
        <v>44676</v>
      </c>
      <c r="C17005">
        <v>13533.22</v>
      </c>
    </row>
    <row r="17006" spans="1:3">
      <c r="A17006" t="s">
        <v>30</v>
      </c>
      <c r="B17006" s="5">
        <v>44677</v>
      </c>
      <c r="C17006">
        <v>13009.71</v>
      </c>
    </row>
    <row r="17007" spans="1:3">
      <c r="A17007" t="s">
        <v>30</v>
      </c>
      <c r="B17007" s="5">
        <v>44678</v>
      </c>
      <c r="C17007">
        <v>13003.36</v>
      </c>
    </row>
    <row r="17008" spans="1:3">
      <c r="A17008" t="s">
        <v>30</v>
      </c>
      <c r="B17008" s="5">
        <v>44679</v>
      </c>
      <c r="C17008">
        <v>13456.06</v>
      </c>
    </row>
    <row r="17009" spans="1:3">
      <c r="A17009" t="s">
        <v>30</v>
      </c>
      <c r="B17009" s="5">
        <v>44680</v>
      </c>
      <c r="C17009">
        <v>12854.8</v>
      </c>
    </row>
    <row r="17010" spans="1:3">
      <c r="A17010" t="s">
        <v>30</v>
      </c>
      <c r="B17010" s="5">
        <v>44683</v>
      </c>
      <c r="C17010">
        <v>13075.85</v>
      </c>
    </row>
    <row r="17011" spans="1:3">
      <c r="A17011" t="s">
        <v>30</v>
      </c>
      <c r="B17011" s="5">
        <v>44684</v>
      </c>
      <c r="C17011">
        <v>13089.9</v>
      </c>
    </row>
    <row r="17012" spans="1:3">
      <c r="A17012" t="s">
        <v>30</v>
      </c>
      <c r="B17012" s="5">
        <v>44685</v>
      </c>
      <c r="C17012">
        <v>13535.71</v>
      </c>
    </row>
    <row r="17013" spans="1:3">
      <c r="A17013" t="s">
        <v>30</v>
      </c>
      <c r="B17013" s="5">
        <v>44686</v>
      </c>
      <c r="C17013">
        <v>12850.55</v>
      </c>
    </row>
    <row r="17014" spans="1:3">
      <c r="A17014" t="s">
        <v>30</v>
      </c>
      <c r="B17014" s="5">
        <v>44687</v>
      </c>
      <c r="C17014">
        <v>12693.53</v>
      </c>
    </row>
    <row r="17015" spans="1:3">
      <c r="A17015" t="s">
        <v>30</v>
      </c>
      <c r="B17015" s="5">
        <v>44690</v>
      </c>
      <c r="C17015">
        <v>12187.72</v>
      </c>
    </row>
    <row r="17016" spans="1:3">
      <c r="A17016" t="s">
        <v>30</v>
      </c>
      <c r="B17016" s="5">
        <v>44691</v>
      </c>
      <c r="C17016">
        <v>12345.86</v>
      </c>
    </row>
    <row r="17017" spans="1:3">
      <c r="A17017" t="s">
        <v>30</v>
      </c>
      <c r="B17017" s="5">
        <v>44692</v>
      </c>
      <c r="C17017">
        <v>11967.56</v>
      </c>
    </row>
    <row r="17018" spans="1:3">
      <c r="A17018" t="s">
        <v>30</v>
      </c>
      <c r="B17018" s="5">
        <v>44693</v>
      </c>
      <c r="C17018">
        <v>11945.5</v>
      </c>
    </row>
    <row r="17019" spans="1:3">
      <c r="A17019" t="s">
        <v>30</v>
      </c>
      <c r="B17019" s="5">
        <v>44694</v>
      </c>
      <c r="C17019">
        <v>12387.4</v>
      </c>
    </row>
    <row r="17020" spans="1:3">
      <c r="A17020" t="s">
        <v>30</v>
      </c>
      <c r="B17020" s="5">
        <v>44697</v>
      </c>
      <c r="C17020">
        <v>12243.58</v>
      </c>
    </row>
    <row r="17021" spans="1:3">
      <c r="A17021" t="s">
        <v>30</v>
      </c>
      <c r="B17021" s="5">
        <v>44698</v>
      </c>
      <c r="C17021">
        <v>12564.1</v>
      </c>
    </row>
    <row r="17022" spans="1:3">
      <c r="A17022" t="s">
        <v>30</v>
      </c>
      <c r="B17022" s="5">
        <v>44699</v>
      </c>
      <c r="C17022">
        <v>11928.31</v>
      </c>
    </row>
    <row r="17023" spans="1:3">
      <c r="A17023" t="s">
        <v>30</v>
      </c>
      <c r="B17023" s="5">
        <v>44700</v>
      </c>
      <c r="C17023">
        <v>11875.63</v>
      </c>
    </row>
    <row r="17024" spans="1:3">
      <c r="A17024" t="s">
        <v>30</v>
      </c>
      <c r="B17024" s="5">
        <v>44701</v>
      </c>
      <c r="C17024">
        <v>11835.62</v>
      </c>
    </row>
    <row r="17025" spans="1:3">
      <c r="A17025" t="s">
        <v>30</v>
      </c>
      <c r="B17025" s="5">
        <v>44704</v>
      </c>
      <c r="C17025">
        <v>12034.28</v>
      </c>
    </row>
    <row r="17026" spans="1:3">
      <c r="A17026" t="s">
        <v>30</v>
      </c>
      <c r="B17026" s="5">
        <v>44705</v>
      </c>
      <c r="C17026">
        <v>11769.84</v>
      </c>
    </row>
    <row r="17027" spans="1:3">
      <c r="A17027" t="s">
        <v>30</v>
      </c>
      <c r="B17027" s="5">
        <v>44706</v>
      </c>
      <c r="C17027">
        <v>11943.93</v>
      </c>
    </row>
    <row r="17028" spans="1:3">
      <c r="A17028" t="s">
        <v>30</v>
      </c>
      <c r="B17028" s="5">
        <v>44707</v>
      </c>
      <c r="C17028">
        <v>12276.79</v>
      </c>
    </row>
    <row r="17029" spans="1:3">
      <c r="A17029" t="s">
        <v>30</v>
      </c>
      <c r="B17029" s="5">
        <v>44708</v>
      </c>
      <c r="C17029">
        <v>12681.42</v>
      </c>
    </row>
    <row r="17030" spans="1:3">
      <c r="A17030" t="s">
        <v>30</v>
      </c>
      <c r="B17030" s="5">
        <v>44712</v>
      </c>
      <c r="C17030">
        <v>12642.1</v>
      </c>
    </row>
    <row r="17031" spans="1:3">
      <c r="A17031" t="s">
        <v>30</v>
      </c>
      <c r="B17031" s="5">
        <v>44713</v>
      </c>
      <c r="C17031">
        <v>12548.36</v>
      </c>
    </row>
    <row r="17032" spans="1:3">
      <c r="A17032" t="s">
        <v>30</v>
      </c>
      <c r="B17032" s="5">
        <v>44714</v>
      </c>
      <c r="C17032">
        <v>12892.89</v>
      </c>
    </row>
    <row r="17033" spans="1:3">
      <c r="A17033" t="s">
        <v>30</v>
      </c>
      <c r="B17033" s="5">
        <v>44715</v>
      </c>
      <c r="C17033">
        <v>12548.03</v>
      </c>
    </row>
    <row r="17034" spans="1:3">
      <c r="A17034" t="s">
        <v>30</v>
      </c>
      <c r="B17034" s="5">
        <v>44718</v>
      </c>
      <c r="C17034">
        <v>12599.63</v>
      </c>
    </row>
    <row r="17035" spans="1:3">
      <c r="A17035" t="s">
        <v>30</v>
      </c>
      <c r="B17035" s="5">
        <v>44719</v>
      </c>
      <c r="C17035">
        <v>12711.68</v>
      </c>
    </row>
    <row r="17036" spans="1:3">
      <c r="A17036" t="s">
        <v>30</v>
      </c>
      <c r="B17036" s="5">
        <v>44720</v>
      </c>
      <c r="C17036">
        <v>12615.13</v>
      </c>
    </row>
    <row r="17037" spans="1:3">
      <c r="A17037" t="s">
        <v>30</v>
      </c>
      <c r="B17037" s="5">
        <v>44721</v>
      </c>
      <c r="C17037">
        <v>12269.78</v>
      </c>
    </row>
    <row r="17038" spans="1:3">
      <c r="A17038" t="s">
        <v>30</v>
      </c>
      <c r="B17038" s="5">
        <v>44722</v>
      </c>
      <c r="C17038">
        <v>11832.82</v>
      </c>
    </row>
    <row r="17039" spans="1:3">
      <c r="A17039" t="s">
        <v>30</v>
      </c>
      <c r="B17039" s="5">
        <v>44725</v>
      </c>
      <c r="C17039">
        <v>11288.32</v>
      </c>
    </row>
    <row r="17040" spans="1:3">
      <c r="A17040" t="s">
        <v>30</v>
      </c>
      <c r="B17040" s="5">
        <v>44726</v>
      </c>
      <c r="C17040">
        <v>11311.69</v>
      </c>
    </row>
    <row r="17041" spans="1:3">
      <c r="A17041" t="s">
        <v>30</v>
      </c>
      <c r="B17041" s="5">
        <v>44727</v>
      </c>
      <c r="C17041">
        <v>11593.77</v>
      </c>
    </row>
    <row r="17042" spans="1:3">
      <c r="A17042" t="s">
        <v>30</v>
      </c>
      <c r="B17042" s="5">
        <v>44728</v>
      </c>
      <c r="C17042">
        <v>11127.57</v>
      </c>
    </row>
    <row r="17043" spans="1:3">
      <c r="A17043" t="s">
        <v>30</v>
      </c>
      <c r="B17043" s="5">
        <v>44729</v>
      </c>
      <c r="C17043">
        <v>11265.99</v>
      </c>
    </row>
    <row r="17044" spans="1:3">
      <c r="A17044" t="s">
        <v>30</v>
      </c>
      <c r="B17044" s="5">
        <v>44733</v>
      </c>
      <c r="C17044">
        <v>11546.76</v>
      </c>
    </row>
    <row r="17045" spans="1:3">
      <c r="A17045" t="s">
        <v>30</v>
      </c>
      <c r="B17045" s="5">
        <v>44734</v>
      </c>
      <c r="C17045">
        <v>11527.71</v>
      </c>
    </row>
    <row r="17046" spans="1:3">
      <c r="A17046" t="s">
        <v>30</v>
      </c>
      <c r="B17046" s="5">
        <v>44735</v>
      </c>
      <c r="C17046">
        <v>11697.68</v>
      </c>
    </row>
    <row r="17047" spans="1:3">
      <c r="A17047" t="s">
        <v>30</v>
      </c>
      <c r="B17047" s="5">
        <v>44736</v>
      </c>
      <c r="C17047">
        <v>12105.85</v>
      </c>
    </row>
    <row r="17048" spans="1:3">
      <c r="A17048" t="s">
        <v>30</v>
      </c>
      <c r="B17048" s="5">
        <v>44739</v>
      </c>
      <c r="C17048">
        <v>12008.24</v>
      </c>
    </row>
    <row r="17049" spans="1:3">
      <c r="A17049" t="s">
        <v>30</v>
      </c>
      <c r="B17049" s="5">
        <v>44740</v>
      </c>
      <c r="C17049">
        <v>11637.77</v>
      </c>
    </row>
    <row r="17050" spans="1:3">
      <c r="A17050" t="s">
        <v>30</v>
      </c>
      <c r="B17050" s="5">
        <v>44741</v>
      </c>
      <c r="C17050">
        <v>11658.26</v>
      </c>
    </row>
    <row r="17051" spans="1:3">
      <c r="A17051" t="s">
        <v>30</v>
      </c>
      <c r="B17051" s="5">
        <v>44742</v>
      </c>
      <c r="C17051">
        <v>11503.72</v>
      </c>
    </row>
    <row r="17052" spans="1:3">
      <c r="A17052" t="s">
        <v>30</v>
      </c>
      <c r="B17052" s="5">
        <v>44743</v>
      </c>
      <c r="C17052">
        <v>11585.68</v>
      </c>
    </row>
    <row r="17053" spans="1:3">
      <c r="A17053" t="s">
        <v>30</v>
      </c>
      <c r="B17053" s="5">
        <v>44747</v>
      </c>
      <c r="C17053">
        <v>11779.9</v>
      </c>
    </row>
    <row r="17054" spans="1:3">
      <c r="A17054" t="s">
        <v>30</v>
      </c>
      <c r="B17054" s="5">
        <v>44748</v>
      </c>
      <c r="C17054">
        <v>11852.59</v>
      </c>
    </row>
    <row r="17055" spans="1:3">
      <c r="A17055" t="s">
        <v>30</v>
      </c>
      <c r="B17055" s="5">
        <v>44749</v>
      </c>
      <c r="C17055">
        <v>12109.05</v>
      </c>
    </row>
    <row r="17056" spans="1:3">
      <c r="A17056" t="s">
        <v>30</v>
      </c>
      <c r="B17056" s="5">
        <v>44750</v>
      </c>
      <c r="C17056">
        <v>12125.69</v>
      </c>
    </row>
    <row r="17057" spans="1:3">
      <c r="A17057" t="s">
        <v>30</v>
      </c>
      <c r="B17057" s="5">
        <v>44753</v>
      </c>
      <c r="C17057">
        <v>11860.28</v>
      </c>
    </row>
    <row r="17058" spans="1:3">
      <c r="A17058" t="s">
        <v>30</v>
      </c>
      <c r="B17058" s="5">
        <v>44754</v>
      </c>
      <c r="C17058">
        <v>11744.99</v>
      </c>
    </row>
    <row r="17059" spans="1:3">
      <c r="A17059" t="s">
        <v>30</v>
      </c>
      <c r="B17059" s="5">
        <v>44755</v>
      </c>
      <c r="C17059">
        <v>11728.53</v>
      </c>
    </row>
    <row r="17060" spans="1:3">
      <c r="A17060" t="s">
        <v>30</v>
      </c>
      <c r="B17060" s="5">
        <v>44756</v>
      </c>
      <c r="C17060">
        <v>11768.4</v>
      </c>
    </row>
    <row r="17061" spans="1:3">
      <c r="A17061" t="s">
        <v>30</v>
      </c>
      <c r="B17061" s="5">
        <v>44757</v>
      </c>
      <c r="C17061">
        <v>11983.62</v>
      </c>
    </row>
    <row r="17062" spans="1:3">
      <c r="A17062" t="s">
        <v>30</v>
      </c>
      <c r="B17062" s="5">
        <v>44760</v>
      </c>
      <c r="C17062">
        <v>11877.5</v>
      </c>
    </row>
    <row r="17063" spans="1:3">
      <c r="A17063" t="s">
        <v>30</v>
      </c>
      <c r="B17063" s="5">
        <v>44761</v>
      </c>
      <c r="C17063">
        <v>12249.42</v>
      </c>
    </row>
    <row r="17064" spans="1:3">
      <c r="A17064" t="s">
        <v>30</v>
      </c>
      <c r="B17064" s="5">
        <v>44762</v>
      </c>
      <c r="C17064">
        <v>12439.68</v>
      </c>
    </row>
    <row r="17065" spans="1:3">
      <c r="A17065" t="s">
        <v>30</v>
      </c>
      <c r="B17065" s="5">
        <v>44763</v>
      </c>
      <c r="C17065">
        <v>12619.41</v>
      </c>
    </row>
    <row r="17066" spans="1:3">
      <c r="A17066" t="s">
        <v>30</v>
      </c>
      <c r="B17066" s="5">
        <v>44764</v>
      </c>
      <c r="C17066">
        <v>12396.47</v>
      </c>
    </row>
    <row r="17067" spans="1:3">
      <c r="A17067" t="s">
        <v>30</v>
      </c>
      <c r="B17067" s="5">
        <v>44767</v>
      </c>
      <c r="C17067">
        <v>12328.41</v>
      </c>
    </row>
    <row r="17068" spans="1:3">
      <c r="A17068" t="s">
        <v>30</v>
      </c>
      <c r="B17068" s="5">
        <v>44768</v>
      </c>
      <c r="C17068">
        <v>12086.9</v>
      </c>
    </row>
    <row r="17069" spans="1:3">
      <c r="A17069" t="s">
        <v>30</v>
      </c>
      <c r="B17069" s="5">
        <v>44769</v>
      </c>
      <c r="C17069">
        <v>12601.47</v>
      </c>
    </row>
    <row r="17070" spans="1:3">
      <c r="A17070" t="s">
        <v>30</v>
      </c>
      <c r="B17070" s="5">
        <v>44770</v>
      </c>
      <c r="C17070">
        <v>12717.87</v>
      </c>
    </row>
    <row r="17071" spans="1:3">
      <c r="A17071" t="s">
        <v>30</v>
      </c>
      <c r="B17071" s="5">
        <v>44771</v>
      </c>
      <c r="C17071">
        <v>12947.97</v>
      </c>
    </row>
    <row r="17072" spans="1:3">
      <c r="A17072" t="s">
        <v>30</v>
      </c>
      <c r="B17072" s="5">
        <v>44774</v>
      </c>
      <c r="C17072">
        <v>12940.78</v>
      </c>
    </row>
    <row r="17073" spans="1:3">
      <c r="A17073" t="s">
        <v>30</v>
      </c>
      <c r="B17073" s="5">
        <v>44775</v>
      </c>
      <c r="C17073">
        <v>12901.6</v>
      </c>
    </row>
    <row r="17074" spans="1:3">
      <c r="A17074" t="s">
        <v>30</v>
      </c>
      <c r="B17074" s="5">
        <v>44776</v>
      </c>
      <c r="C17074">
        <v>13253.26</v>
      </c>
    </row>
    <row r="17075" spans="1:3">
      <c r="A17075" t="s">
        <v>30</v>
      </c>
      <c r="B17075" s="5">
        <v>44777</v>
      </c>
      <c r="C17075">
        <v>13311.04</v>
      </c>
    </row>
    <row r="17076" spans="1:3">
      <c r="A17076" t="s">
        <v>30</v>
      </c>
      <c r="B17076" s="5">
        <v>44778</v>
      </c>
      <c r="C17076">
        <v>13207.69</v>
      </c>
    </row>
    <row r="17077" spans="1:3">
      <c r="A17077" t="s">
        <v>30</v>
      </c>
      <c r="B17077" s="5">
        <v>44781</v>
      </c>
      <c r="C17077">
        <v>13159.16</v>
      </c>
    </row>
    <row r="17078" spans="1:3">
      <c r="A17078" t="s">
        <v>30</v>
      </c>
      <c r="B17078" s="5">
        <v>44782</v>
      </c>
      <c r="C17078">
        <v>13008.17</v>
      </c>
    </row>
    <row r="17079" spans="1:3">
      <c r="A17079" t="s">
        <v>30</v>
      </c>
      <c r="B17079" s="5">
        <v>44783</v>
      </c>
      <c r="C17079">
        <v>13378.32</v>
      </c>
    </row>
    <row r="17080" spans="1:3">
      <c r="A17080" t="s">
        <v>30</v>
      </c>
      <c r="B17080" s="5">
        <v>44784</v>
      </c>
      <c r="C17080">
        <v>13291.99</v>
      </c>
    </row>
    <row r="17081" spans="1:3">
      <c r="A17081" t="s">
        <v>30</v>
      </c>
      <c r="B17081" s="5">
        <v>44785</v>
      </c>
      <c r="C17081">
        <v>13565.87</v>
      </c>
    </row>
    <row r="17082" spans="1:3">
      <c r="A17082" t="s">
        <v>30</v>
      </c>
      <c r="B17082" s="5">
        <v>44788</v>
      </c>
      <c r="C17082">
        <v>13667.18</v>
      </c>
    </row>
    <row r="17083" spans="1:3">
      <c r="A17083" t="s">
        <v>30</v>
      </c>
      <c r="B17083" s="5">
        <v>44789</v>
      </c>
      <c r="C17083">
        <v>13635.21</v>
      </c>
    </row>
    <row r="17084" spans="1:3">
      <c r="A17084" t="s">
        <v>30</v>
      </c>
      <c r="B17084" s="5">
        <v>44790</v>
      </c>
      <c r="C17084">
        <v>13470.86</v>
      </c>
    </row>
    <row r="17085" spans="1:3">
      <c r="A17085" t="s">
        <v>30</v>
      </c>
      <c r="B17085" s="5">
        <v>44791</v>
      </c>
      <c r="C17085">
        <v>13505.99</v>
      </c>
    </row>
    <row r="17086" spans="1:3">
      <c r="A17086" t="s">
        <v>30</v>
      </c>
      <c r="B17086" s="5">
        <v>44792</v>
      </c>
      <c r="C17086">
        <v>13242.9</v>
      </c>
    </row>
    <row r="17087" spans="1:3">
      <c r="A17087" t="s">
        <v>30</v>
      </c>
      <c r="B17087" s="5">
        <v>44795</v>
      </c>
      <c r="C17087">
        <v>12890.54</v>
      </c>
    </row>
    <row r="17088" spans="1:3">
      <c r="A17088" t="s">
        <v>30</v>
      </c>
      <c r="B17088" s="5">
        <v>44796</v>
      </c>
      <c r="C17088">
        <v>12881.79</v>
      </c>
    </row>
    <row r="17089" spans="1:3">
      <c r="A17089" t="s">
        <v>30</v>
      </c>
      <c r="B17089" s="5">
        <v>44797</v>
      </c>
      <c r="C17089">
        <v>12917.86</v>
      </c>
    </row>
    <row r="17090" spans="1:3">
      <c r="A17090" t="s">
        <v>30</v>
      </c>
      <c r="B17090" s="5">
        <v>44798</v>
      </c>
      <c r="C17090">
        <v>13143.58</v>
      </c>
    </row>
    <row r="17091" spans="1:3">
      <c r="A17091" t="s">
        <v>30</v>
      </c>
      <c r="B17091" s="5">
        <v>44799</v>
      </c>
      <c r="C17091">
        <v>12605.17</v>
      </c>
    </row>
    <row r="17092" spans="1:3">
      <c r="A17092" t="s">
        <v>30</v>
      </c>
      <c r="B17092" s="5">
        <v>44802</v>
      </c>
      <c r="C17092">
        <v>12484.32</v>
      </c>
    </row>
    <row r="17093" spans="1:3">
      <c r="A17093" t="s">
        <v>30</v>
      </c>
      <c r="B17093" s="5">
        <v>44803</v>
      </c>
      <c r="C17093">
        <v>12342.7</v>
      </c>
    </row>
    <row r="17094" spans="1:3">
      <c r="A17094" t="s">
        <v>30</v>
      </c>
      <c r="B17094" s="5">
        <v>44804</v>
      </c>
      <c r="C17094">
        <v>12272.03</v>
      </c>
    </row>
    <row r="17095" spans="1:3">
      <c r="A17095" t="s">
        <v>30</v>
      </c>
      <c r="B17095" s="5">
        <v>44805</v>
      </c>
      <c r="C17095">
        <v>12274.62</v>
      </c>
    </row>
    <row r="17096" spans="1:3">
      <c r="A17096" t="s">
        <v>30</v>
      </c>
      <c r="B17096" s="5">
        <v>44806</v>
      </c>
      <c r="C17096">
        <v>12098.44</v>
      </c>
    </row>
    <row r="17097" spans="1:3">
      <c r="A17097" t="s">
        <v>30</v>
      </c>
      <c r="B17097" s="5">
        <v>44810</v>
      </c>
      <c r="C17097">
        <v>12011.31</v>
      </c>
    </row>
    <row r="17098" spans="1:3">
      <c r="A17098" t="s">
        <v>30</v>
      </c>
      <c r="B17098" s="5">
        <v>44811</v>
      </c>
      <c r="C17098">
        <v>12259.39</v>
      </c>
    </row>
    <row r="17099" spans="1:3">
      <c r="A17099" t="s">
        <v>30</v>
      </c>
      <c r="B17099" s="5">
        <v>44812</v>
      </c>
      <c r="C17099">
        <v>12321.19</v>
      </c>
    </row>
    <row r="17100" spans="1:3">
      <c r="A17100" t="s">
        <v>30</v>
      </c>
      <c r="B17100" s="5">
        <v>44813</v>
      </c>
      <c r="C17100">
        <v>12588.29</v>
      </c>
    </row>
    <row r="17101" spans="1:3">
      <c r="A17101" t="s">
        <v>30</v>
      </c>
      <c r="B17101" s="5">
        <v>44816</v>
      </c>
      <c r="C17101">
        <v>12739.72</v>
      </c>
    </row>
    <row r="17102" spans="1:3">
      <c r="A17102" t="s">
        <v>30</v>
      </c>
      <c r="B17102" s="5">
        <v>44817</v>
      </c>
      <c r="C17102">
        <v>12033.62</v>
      </c>
    </row>
    <row r="17103" spans="1:3">
      <c r="A17103" t="s">
        <v>30</v>
      </c>
      <c r="B17103" s="5">
        <v>44818</v>
      </c>
      <c r="C17103">
        <v>12134.4</v>
      </c>
    </row>
    <row r="17104" spans="1:3">
      <c r="A17104" t="s">
        <v>30</v>
      </c>
      <c r="B17104" s="5">
        <v>44819</v>
      </c>
      <c r="C17104">
        <v>11927.49</v>
      </c>
    </row>
    <row r="17105" spans="1:3">
      <c r="A17105" t="s">
        <v>30</v>
      </c>
      <c r="B17105" s="5">
        <v>44820</v>
      </c>
      <c r="C17105">
        <v>11861.38</v>
      </c>
    </row>
    <row r="17106" spans="1:3">
      <c r="A17106" t="s">
        <v>30</v>
      </c>
      <c r="B17106" s="5">
        <v>44823</v>
      </c>
      <c r="C17106">
        <v>11953.27</v>
      </c>
    </row>
    <row r="17107" spans="1:3">
      <c r="A17107" t="s">
        <v>30</v>
      </c>
      <c r="B17107" s="5">
        <v>44824</v>
      </c>
      <c r="C17107">
        <v>11851.54</v>
      </c>
    </row>
    <row r="17108" spans="1:3">
      <c r="A17108" t="s">
        <v>30</v>
      </c>
      <c r="B17108" s="5">
        <v>44825</v>
      </c>
      <c r="C17108">
        <v>11637.79</v>
      </c>
    </row>
    <row r="17109" spans="1:3">
      <c r="A17109" t="s">
        <v>30</v>
      </c>
      <c r="B17109" s="5">
        <v>44826</v>
      </c>
      <c r="C17109">
        <v>11501.65</v>
      </c>
    </row>
    <row r="17110" spans="1:3">
      <c r="A17110" t="s">
        <v>30</v>
      </c>
      <c r="B17110" s="5">
        <v>44827</v>
      </c>
      <c r="C17110">
        <v>11311.24</v>
      </c>
    </row>
    <row r="17111" spans="1:3">
      <c r="A17111" t="s">
        <v>30</v>
      </c>
      <c r="B17111" s="5">
        <v>44830</v>
      </c>
      <c r="C17111">
        <v>11254.11</v>
      </c>
    </row>
    <row r="17112" spans="1:3">
      <c r="A17112" t="s">
        <v>30</v>
      </c>
      <c r="B17112" s="5">
        <v>44831</v>
      </c>
      <c r="C17112">
        <v>11271.75</v>
      </c>
    </row>
    <row r="17113" spans="1:3">
      <c r="A17113" t="s">
        <v>30</v>
      </c>
      <c r="B17113" s="5">
        <v>44832</v>
      </c>
      <c r="C17113">
        <v>11493.83</v>
      </c>
    </row>
    <row r="17114" spans="1:3">
      <c r="A17114" t="s">
        <v>30</v>
      </c>
      <c r="B17114" s="5">
        <v>44833</v>
      </c>
      <c r="C17114">
        <v>11164.78</v>
      </c>
    </row>
    <row r="17115" spans="1:3">
      <c r="A17115" t="s">
        <v>30</v>
      </c>
      <c r="B17115" s="5">
        <v>44834</v>
      </c>
      <c r="C17115">
        <v>10971.22</v>
      </c>
    </row>
    <row r="17116" spans="1:3">
      <c r="A17116" t="s">
        <v>30</v>
      </c>
      <c r="B17116" s="5">
        <v>44837</v>
      </c>
      <c r="C17116">
        <v>11229.73</v>
      </c>
    </row>
    <row r="17117" spans="1:3">
      <c r="A17117" t="s">
        <v>30</v>
      </c>
      <c r="B17117" s="5">
        <v>44838</v>
      </c>
      <c r="C17117">
        <v>11582.54</v>
      </c>
    </row>
    <row r="17118" spans="1:3">
      <c r="A17118" t="s">
        <v>30</v>
      </c>
      <c r="B17118" s="5">
        <v>44839</v>
      </c>
      <c r="C17118">
        <v>11573.18</v>
      </c>
    </row>
    <row r="17119" spans="1:3">
      <c r="A17119" t="s">
        <v>30</v>
      </c>
      <c r="B17119" s="5">
        <v>44840</v>
      </c>
      <c r="C17119">
        <v>11485.5</v>
      </c>
    </row>
    <row r="17120" spans="1:3">
      <c r="A17120" t="s">
        <v>30</v>
      </c>
      <c r="B17120" s="5">
        <v>44841</v>
      </c>
      <c r="C17120">
        <v>11039.47</v>
      </c>
    </row>
    <row r="17121" spans="1:3">
      <c r="A17121" t="s">
        <v>30</v>
      </c>
      <c r="B17121" s="5">
        <v>44844</v>
      </c>
      <c r="C17121">
        <v>10926.97</v>
      </c>
    </row>
    <row r="17122" spans="1:3">
      <c r="A17122" t="s">
        <v>30</v>
      </c>
      <c r="B17122" s="5">
        <v>44845</v>
      </c>
      <c r="C17122">
        <v>10791.35</v>
      </c>
    </row>
    <row r="17123" spans="1:3">
      <c r="A17123" t="s">
        <v>30</v>
      </c>
      <c r="B17123" s="5">
        <v>44846</v>
      </c>
      <c r="C17123">
        <v>10785.62</v>
      </c>
    </row>
    <row r="17124" spans="1:3">
      <c r="A17124" t="s">
        <v>30</v>
      </c>
      <c r="B17124" s="5">
        <v>44847</v>
      </c>
      <c r="C17124">
        <v>11033.58</v>
      </c>
    </row>
    <row r="17125" spans="1:3">
      <c r="A17125" t="s">
        <v>30</v>
      </c>
      <c r="B17125" s="5">
        <v>44848</v>
      </c>
      <c r="C17125">
        <v>10692.06</v>
      </c>
    </row>
    <row r="17126" spans="1:3">
      <c r="A17126" t="s">
        <v>30</v>
      </c>
      <c r="B17126" s="5">
        <v>44851</v>
      </c>
      <c r="C17126">
        <v>11062.53</v>
      </c>
    </row>
    <row r="17127" spans="1:3">
      <c r="A17127" t="s">
        <v>30</v>
      </c>
      <c r="B17127" s="5">
        <v>44852</v>
      </c>
      <c r="C17127">
        <v>11147.74</v>
      </c>
    </row>
    <row r="17128" spans="1:3">
      <c r="A17128" t="s">
        <v>30</v>
      </c>
      <c r="B17128" s="5">
        <v>44853</v>
      </c>
      <c r="C17128">
        <v>11103.38</v>
      </c>
    </row>
    <row r="17129" spans="1:3">
      <c r="A17129" t="s">
        <v>30</v>
      </c>
      <c r="B17129" s="5">
        <v>44854</v>
      </c>
      <c r="C17129">
        <v>11046.71</v>
      </c>
    </row>
    <row r="17130" spans="1:3">
      <c r="A17130" t="s">
        <v>30</v>
      </c>
      <c r="B17130" s="5">
        <v>44855</v>
      </c>
      <c r="C17130">
        <v>11310.33</v>
      </c>
    </row>
    <row r="17131" spans="1:3">
      <c r="A17131" t="s">
        <v>30</v>
      </c>
      <c r="B17131" s="5">
        <v>44858</v>
      </c>
      <c r="C17131">
        <v>11430.26</v>
      </c>
    </row>
    <row r="17132" spans="1:3">
      <c r="A17132" t="s">
        <v>30</v>
      </c>
      <c r="B17132" s="5">
        <v>44859</v>
      </c>
      <c r="C17132">
        <v>11669.99</v>
      </c>
    </row>
    <row r="17133" spans="1:3">
      <c r="A17133" t="s">
        <v>30</v>
      </c>
      <c r="B17133" s="5">
        <v>44860</v>
      </c>
      <c r="C17133">
        <v>11405.9</v>
      </c>
    </row>
    <row r="17134" spans="1:3">
      <c r="A17134" t="s">
        <v>30</v>
      </c>
      <c r="B17134" s="5">
        <v>44861</v>
      </c>
      <c r="C17134">
        <v>11191.63</v>
      </c>
    </row>
    <row r="17135" spans="1:3">
      <c r="A17135" t="s">
        <v>30</v>
      </c>
      <c r="B17135" s="5">
        <v>44862</v>
      </c>
      <c r="C17135">
        <v>11546.21</v>
      </c>
    </row>
    <row r="17136" spans="1:3">
      <c r="A17136" t="s">
        <v>30</v>
      </c>
      <c r="B17136" s="5">
        <v>44865</v>
      </c>
      <c r="C17136">
        <v>11405.57</v>
      </c>
    </row>
    <row r="17137" spans="1:3">
      <c r="A17137" t="s">
        <v>30</v>
      </c>
      <c r="B17137" s="5">
        <v>44866</v>
      </c>
      <c r="C17137">
        <v>11288.95</v>
      </c>
    </row>
    <row r="17138" spans="1:3">
      <c r="A17138" t="s">
        <v>30</v>
      </c>
      <c r="B17138" s="5">
        <v>44867</v>
      </c>
      <c r="C17138">
        <v>10906.34</v>
      </c>
    </row>
    <row r="17139" spans="1:3">
      <c r="A17139" t="s">
        <v>30</v>
      </c>
      <c r="B17139" s="5">
        <v>44868</v>
      </c>
      <c r="C17139">
        <v>10690.6</v>
      </c>
    </row>
    <row r="17140" spans="1:3">
      <c r="A17140" t="s">
        <v>30</v>
      </c>
      <c r="B17140" s="5">
        <v>44869</v>
      </c>
      <c r="C17140">
        <v>10857.03</v>
      </c>
    </row>
    <row r="17141" spans="1:3">
      <c r="A17141" t="s">
        <v>30</v>
      </c>
      <c r="B17141" s="5">
        <v>44872</v>
      </c>
      <c r="C17141">
        <v>10977</v>
      </c>
    </row>
    <row r="17142" spans="1:3">
      <c r="A17142" t="s">
        <v>30</v>
      </c>
      <c r="B17142" s="5">
        <v>44873</v>
      </c>
      <c r="C17142">
        <v>11059.5</v>
      </c>
    </row>
    <row r="17143" spans="1:3">
      <c r="A17143" t="s">
        <v>30</v>
      </c>
      <c r="B17143" s="5">
        <v>44874</v>
      </c>
      <c r="C17143">
        <v>10797.55</v>
      </c>
    </row>
    <row r="17144" spans="1:3">
      <c r="A17144" t="s">
        <v>30</v>
      </c>
      <c r="B17144" s="5">
        <v>44875</v>
      </c>
      <c r="C17144">
        <v>11605.96</v>
      </c>
    </row>
    <row r="17145" spans="1:3">
      <c r="A17145" t="s">
        <v>30</v>
      </c>
      <c r="B17145" s="5">
        <v>44876</v>
      </c>
      <c r="C17145">
        <v>11817.01</v>
      </c>
    </row>
    <row r="17146" spans="1:3">
      <c r="A17146" t="s">
        <v>30</v>
      </c>
      <c r="B17146" s="5">
        <v>44879</v>
      </c>
      <c r="C17146">
        <v>11700.94</v>
      </c>
    </row>
    <row r="17147" spans="1:3">
      <c r="A17147" t="s">
        <v>30</v>
      </c>
      <c r="B17147" s="5">
        <v>44880</v>
      </c>
      <c r="C17147">
        <v>11871.15</v>
      </c>
    </row>
    <row r="17148" spans="1:3">
      <c r="A17148" t="s">
        <v>30</v>
      </c>
      <c r="B17148" s="5">
        <v>44881</v>
      </c>
      <c r="C17148">
        <v>11699.09</v>
      </c>
    </row>
    <row r="17149" spans="1:3">
      <c r="A17149" t="s">
        <v>30</v>
      </c>
      <c r="B17149" s="5">
        <v>44882</v>
      </c>
      <c r="C17149">
        <v>11676.86</v>
      </c>
    </row>
    <row r="17150" spans="1:3">
      <c r="A17150" t="s">
        <v>30</v>
      </c>
      <c r="B17150" s="5">
        <v>44883</v>
      </c>
      <c r="C17150">
        <v>11677.02</v>
      </c>
    </row>
    <row r="17151" spans="1:3">
      <c r="A17151" t="s">
        <v>30</v>
      </c>
      <c r="B17151" s="5">
        <v>44886</v>
      </c>
      <c r="C17151">
        <v>11553.45</v>
      </c>
    </row>
    <row r="17152" spans="1:3">
      <c r="A17152" t="s">
        <v>30</v>
      </c>
      <c r="B17152" s="5">
        <v>44887</v>
      </c>
      <c r="C17152">
        <v>11724.84</v>
      </c>
    </row>
    <row r="17153" spans="1:3">
      <c r="A17153" t="s">
        <v>30</v>
      </c>
      <c r="B17153" s="5">
        <v>44888</v>
      </c>
      <c r="C17153">
        <v>11838.72</v>
      </c>
    </row>
    <row r="17154" spans="1:3">
      <c r="A17154" t="s">
        <v>30</v>
      </c>
      <c r="B17154" s="5">
        <v>44890</v>
      </c>
      <c r="C17154">
        <v>11756.03</v>
      </c>
    </row>
    <row r="17155" spans="1:3">
      <c r="A17155" t="s">
        <v>30</v>
      </c>
      <c r="B17155" s="5">
        <v>44893</v>
      </c>
      <c r="C17155">
        <v>11587.75</v>
      </c>
    </row>
    <row r="17156" spans="1:3">
      <c r="A17156" t="s">
        <v>30</v>
      </c>
      <c r="B17156" s="5">
        <v>44894</v>
      </c>
      <c r="C17156">
        <v>11503.45</v>
      </c>
    </row>
    <row r="17157" spans="1:3">
      <c r="A17157" t="s">
        <v>30</v>
      </c>
      <c r="B17157" s="5">
        <v>44895</v>
      </c>
      <c r="C17157">
        <v>12030.06</v>
      </c>
    </row>
    <row r="17158" spans="1:3">
      <c r="A17158" t="s">
        <v>30</v>
      </c>
      <c r="B17158" s="5">
        <v>44896</v>
      </c>
      <c r="C17158">
        <v>12041.89</v>
      </c>
    </row>
    <row r="17159" spans="1:3">
      <c r="A17159" t="s">
        <v>30</v>
      </c>
      <c r="B17159" s="5">
        <v>44897</v>
      </c>
      <c r="C17159">
        <v>11994.26</v>
      </c>
    </row>
    <row r="17160" spans="1:3">
      <c r="A17160" t="s">
        <v>30</v>
      </c>
      <c r="B17160" s="5">
        <v>44900</v>
      </c>
      <c r="C17160">
        <v>11786.8</v>
      </c>
    </row>
    <row r="17161" spans="1:3">
      <c r="A17161" t="s">
        <v>30</v>
      </c>
      <c r="B17161" s="5">
        <v>44901</v>
      </c>
      <c r="C17161">
        <v>11549.69</v>
      </c>
    </row>
    <row r="17162" spans="1:3">
      <c r="A17162" t="s">
        <v>30</v>
      </c>
      <c r="B17162" s="5">
        <v>44902</v>
      </c>
      <c r="C17162">
        <v>11497.39</v>
      </c>
    </row>
    <row r="17163" spans="1:3">
      <c r="A17163" t="s">
        <v>30</v>
      </c>
      <c r="B17163" s="5">
        <v>44903</v>
      </c>
      <c r="C17163">
        <v>11637.5</v>
      </c>
    </row>
    <row r="17164" spans="1:3">
      <c r="A17164" t="s">
        <v>30</v>
      </c>
      <c r="B17164" s="5">
        <v>44904</v>
      </c>
      <c r="C17164">
        <v>11563.33</v>
      </c>
    </row>
    <row r="17165" spans="1:3">
      <c r="A17165" t="s">
        <v>30</v>
      </c>
      <c r="B17165" s="5">
        <v>44907</v>
      </c>
      <c r="C17165">
        <v>11706.44</v>
      </c>
    </row>
    <row r="17166" spans="1:3">
      <c r="A17166" t="s">
        <v>30</v>
      </c>
      <c r="B17166" s="5">
        <v>44908</v>
      </c>
      <c r="C17166">
        <v>11834.21</v>
      </c>
    </row>
    <row r="17167" spans="1:3">
      <c r="A17167" t="s">
        <v>30</v>
      </c>
      <c r="B17167" s="5">
        <v>44909</v>
      </c>
      <c r="C17167">
        <v>11740.92</v>
      </c>
    </row>
    <row r="17168" spans="1:3">
      <c r="A17168" t="s">
        <v>30</v>
      </c>
      <c r="B17168" s="5">
        <v>44910</v>
      </c>
      <c r="C17168">
        <v>11345.22</v>
      </c>
    </row>
    <row r="17169" spans="1:3">
      <c r="A17169" t="s">
        <v>30</v>
      </c>
      <c r="B17169" s="5">
        <v>44911</v>
      </c>
      <c r="C17169">
        <v>11243.72</v>
      </c>
    </row>
    <row r="17170" spans="1:3">
      <c r="A17170" t="s">
        <v>30</v>
      </c>
      <c r="B17170" s="5">
        <v>44914</v>
      </c>
      <c r="C17170">
        <v>11084.59</v>
      </c>
    </row>
    <row r="17171" spans="1:3">
      <c r="A17171" t="s">
        <v>30</v>
      </c>
      <c r="B17171" s="5">
        <v>44915</v>
      </c>
      <c r="C17171">
        <v>11072.42</v>
      </c>
    </row>
    <row r="17172" spans="1:3">
      <c r="A17172" t="s">
        <v>30</v>
      </c>
      <c r="B17172" s="5">
        <v>44916</v>
      </c>
      <c r="C17172">
        <v>11235.88</v>
      </c>
    </row>
    <row r="17173" spans="1:3">
      <c r="A17173" t="s">
        <v>30</v>
      </c>
      <c r="B17173" s="5">
        <v>44917</v>
      </c>
      <c r="C17173">
        <v>10956.14</v>
      </c>
    </row>
    <row r="17174" spans="1:3">
      <c r="A17174" t="s">
        <v>30</v>
      </c>
      <c r="B17174" s="5">
        <v>44918</v>
      </c>
      <c r="C17174">
        <v>10985.45</v>
      </c>
    </row>
    <row r="17175" spans="1:3">
      <c r="A17175" t="s">
        <v>30</v>
      </c>
      <c r="B17175" s="5">
        <v>44922</v>
      </c>
      <c r="C17175">
        <v>10822.51</v>
      </c>
    </row>
    <row r="17176" spans="1:3">
      <c r="A17176" t="s">
        <v>30</v>
      </c>
      <c r="B17176" s="5">
        <v>44923</v>
      </c>
      <c r="C17176">
        <v>10679.34</v>
      </c>
    </row>
    <row r="17177" spans="1:3">
      <c r="A17177" t="s">
        <v>30</v>
      </c>
      <c r="B17177" s="5">
        <v>44924</v>
      </c>
      <c r="C17177">
        <v>10951.05</v>
      </c>
    </row>
    <row r="17178" spans="1:3">
      <c r="A17178" t="s">
        <v>30</v>
      </c>
      <c r="B17178" s="5">
        <v>44925</v>
      </c>
      <c r="C17178">
        <v>10939.76</v>
      </c>
    </row>
    <row r="17179" spans="1:3">
      <c r="A17179" t="s">
        <v>30</v>
      </c>
      <c r="B17179" s="5">
        <v>44929</v>
      </c>
      <c r="C17179">
        <v>10862.64</v>
      </c>
    </row>
    <row r="17180" spans="1:3">
      <c r="A17180" t="s">
        <v>30</v>
      </c>
      <c r="B17180" s="5">
        <v>44930</v>
      </c>
      <c r="C17180">
        <v>10914.8</v>
      </c>
    </row>
    <row r="17181" spans="1:3">
      <c r="A17181" t="s">
        <v>30</v>
      </c>
      <c r="B17181" s="5">
        <v>44931</v>
      </c>
      <c r="C17181">
        <v>10741.22</v>
      </c>
    </row>
    <row r="17182" spans="1:3">
      <c r="A17182" t="s">
        <v>30</v>
      </c>
      <c r="B17182" s="5">
        <v>44932</v>
      </c>
      <c r="C17182">
        <v>11040.35</v>
      </c>
    </row>
    <row r="17183" spans="1:3">
      <c r="A17183" t="s">
        <v>30</v>
      </c>
      <c r="B17183" s="5">
        <v>44935</v>
      </c>
      <c r="C17183">
        <v>11108.44</v>
      </c>
    </row>
    <row r="17184" spans="1:3">
      <c r="A17184" t="s">
        <v>30</v>
      </c>
      <c r="B17184" s="5">
        <v>44936</v>
      </c>
      <c r="C17184">
        <v>11205.78</v>
      </c>
    </row>
    <row r="17185" spans="1:3">
      <c r="A17185" t="s">
        <v>30</v>
      </c>
      <c r="B17185" s="5">
        <v>44937</v>
      </c>
      <c r="C17185">
        <v>11402.52</v>
      </c>
    </row>
    <row r="17186" spans="1:3">
      <c r="A17186" t="s">
        <v>30</v>
      </c>
      <c r="B17186" s="5">
        <v>44938</v>
      </c>
      <c r="C17186">
        <v>11459.61</v>
      </c>
    </row>
    <row r="17187" spans="1:3">
      <c r="A17187" t="s">
        <v>30</v>
      </c>
      <c r="B17187" s="5">
        <v>44939</v>
      </c>
      <c r="C17187">
        <v>11541.48</v>
      </c>
    </row>
    <row r="17188" spans="1:3">
      <c r="A17188" t="s">
        <v>30</v>
      </c>
      <c r="B17188" s="5">
        <v>44943</v>
      </c>
      <c r="C17188">
        <v>11557.19</v>
      </c>
    </row>
    <row r="17189" spans="1:3">
      <c r="A17189" t="s">
        <v>30</v>
      </c>
      <c r="B17189" s="5">
        <v>44944</v>
      </c>
      <c r="C17189">
        <v>11410.29</v>
      </c>
    </row>
    <row r="17190" spans="1:3">
      <c r="A17190" t="s">
        <v>30</v>
      </c>
      <c r="B17190" s="5">
        <v>44945</v>
      </c>
      <c r="C17190">
        <v>11295.67</v>
      </c>
    </row>
    <row r="17191" spans="1:3">
      <c r="A17191" t="s">
        <v>30</v>
      </c>
      <c r="B17191" s="5">
        <v>44946</v>
      </c>
      <c r="C17191">
        <v>11619.03</v>
      </c>
    </row>
    <row r="17192" spans="1:3">
      <c r="A17192" t="s">
        <v>30</v>
      </c>
      <c r="B17192" s="5">
        <v>44949</v>
      </c>
      <c r="C17192">
        <v>11872.54</v>
      </c>
    </row>
    <row r="17193" spans="1:3">
      <c r="A17193" t="s">
        <v>30</v>
      </c>
      <c r="B17193" s="5">
        <v>44950</v>
      </c>
      <c r="C17193">
        <v>11846.64</v>
      </c>
    </row>
    <row r="17194" spans="1:3">
      <c r="A17194" t="s">
        <v>30</v>
      </c>
      <c r="B17194" s="5">
        <v>44951</v>
      </c>
      <c r="C17194">
        <v>11814.69</v>
      </c>
    </row>
    <row r="17195" spans="1:3">
      <c r="A17195" t="s">
        <v>30</v>
      </c>
      <c r="B17195" s="5">
        <v>44952</v>
      </c>
      <c r="C17195">
        <v>12051.48</v>
      </c>
    </row>
    <row r="17196" spans="1:3">
      <c r="A17196" t="s">
        <v>30</v>
      </c>
      <c r="B17196" s="5">
        <v>44953</v>
      </c>
      <c r="C17196">
        <v>12166.6</v>
      </c>
    </row>
    <row r="17197" spans="1:3">
      <c r="A17197" t="s">
        <v>30</v>
      </c>
      <c r="B17197" s="5">
        <v>44956</v>
      </c>
      <c r="C17197">
        <v>11912.39</v>
      </c>
    </row>
    <row r="17198" spans="1:3">
      <c r="A17198" t="s">
        <v>30</v>
      </c>
      <c r="B17198" s="5">
        <v>44957</v>
      </c>
      <c r="C17198">
        <v>12101.93</v>
      </c>
    </row>
    <row r="17199" spans="1:3">
      <c r="A17199" t="s">
        <v>30</v>
      </c>
      <c r="B17199" s="5">
        <v>44958</v>
      </c>
      <c r="C17199">
        <v>12363.1</v>
      </c>
    </row>
    <row r="17200" spans="1:3">
      <c r="A17200" t="s">
        <v>30</v>
      </c>
      <c r="B17200" s="5">
        <v>44959</v>
      </c>
      <c r="C17200">
        <v>12803.14</v>
      </c>
    </row>
    <row r="17201" spans="1:3">
      <c r="A17201" t="s">
        <v>30</v>
      </c>
      <c r="B17201" s="5">
        <v>44960</v>
      </c>
      <c r="C17201">
        <v>12573.36</v>
      </c>
    </row>
    <row r="17202" spans="1:3">
      <c r="A17202" t="s">
        <v>30</v>
      </c>
      <c r="B17202" s="5">
        <v>44963</v>
      </c>
      <c r="C17202">
        <v>12464.51</v>
      </c>
    </row>
    <row r="17203" spans="1:3">
      <c r="A17203" t="s">
        <v>30</v>
      </c>
      <c r="B17203" s="5">
        <v>44964</v>
      </c>
      <c r="C17203">
        <v>12728.27</v>
      </c>
    </row>
    <row r="17204" spans="1:3">
      <c r="A17204" t="s">
        <v>30</v>
      </c>
      <c r="B17204" s="5">
        <v>44965</v>
      </c>
      <c r="C17204">
        <v>12495.38</v>
      </c>
    </row>
    <row r="17205" spans="1:3">
      <c r="A17205" t="s">
        <v>30</v>
      </c>
      <c r="B17205" s="5">
        <v>44966</v>
      </c>
      <c r="C17205">
        <v>12381.17</v>
      </c>
    </row>
    <row r="17206" spans="1:3">
      <c r="A17206" t="s">
        <v>30</v>
      </c>
      <c r="B17206" s="5">
        <v>44967</v>
      </c>
      <c r="C17206">
        <v>12304.92</v>
      </c>
    </row>
    <row r="17207" spans="1:3">
      <c r="A17207" t="s">
        <v>30</v>
      </c>
      <c r="B17207" s="5">
        <v>44970</v>
      </c>
      <c r="C17207">
        <v>12502.31</v>
      </c>
    </row>
    <row r="17208" spans="1:3">
      <c r="A17208" t="s">
        <v>30</v>
      </c>
      <c r="B17208" s="5">
        <v>44971</v>
      </c>
      <c r="C17208">
        <v>12590.89</v>
      </c>
    </row>
    <row r="17209" spans="1:3">
      <c r="A17209" t="s">
        <v>30</v>
      </c>
      <c r="B17209" s="5">
        <v>44972</v>
      </c>
      <c r="C17209">
        <v>12687.89</v>
      </c>
    </row>
    <row r="17210" spans="1:3">
      <c r="A17210" t="s">
        <v>30</v>
      </c>
      <c r="B17210" s="5">
        <v>44973</v>
      </c>
      <c r="C17210">
        <v>12442.48</v>
      </c>
    </row>
    <row r="17211" spans="1:3">
      <c r="A17211" t="s">
        <v>30</v>
      </c>
      <c r="B17211" s="5">
        <v>44974</v>
      </c>
      <c r="C17211">
        <v>12358.18</v>
      </c>
    </row>
    <row r="17212" spans="1:3">
      <c r="A17212" t="s">
        <v>30</v>
      </c>
      <c r="B17212" s="5">
        <v>44978</v>
      </c>
      <c r="C17212">
        <v>12060.3</v>
      </c>
    </row>
    <row r="17213" spans="1:3">
      <c r="A17213" t="s">
        <v>30</v>
      </c>
      <c r="B17213" s="5">
        <v>44979</v>
      </c>
      <c r="C17213">
        <v>12066.27</v>
      </c>
    </row>
    <row r="17214" spans="1:3">
      <c r="A17214" t="s">
        <v>30</v>
      </c>
      <c r="B17214" s="5">
        <v>44980</v>
      </c>
      <c r="C17214">
        <v>12180.14</v>
      </c>
    </row>
    <row r="17215" spans="1:3">
      <c r="A17215" t="s">
        <v>30</v>
      </c>
      <c r="B17215" s="5">
        <v>44981</v>
      </c>
      <c r="C17215">
        <v>11969.65</v>
      </c>
    </row>
    <row r="17216" spans="1:3">
      <c r="A17216" t="s">
        <v>30</v>
      </c>
      <c r="B17216" s="5">
        <v>44984</v>
      </c>
      <c r="C17216">
        <v>12057.79</v>
      </c>
    </row>
    <row r="17217" spans="1:3">
      <c r="A17217" t="s">
        <v>30</v>
      </c>
      <c r="B17217" s="5">
        <v>44985</v>
      </c>
      <c r="C17217">
        <v>12042.12</v>
      </c>
    </row>
    <row r="17218" spans="1:3">
      <c r="A17218" t="s">
        <v>30</v>
      </c>
      <c r="B17218" s="5">
        <v>44986</v>
      </c>
      <c r="C17218">
        <v>11938.57</v>
      </c>
    </row>
    <row r="17219" spans="1:3">
      <c r="A17219" t="s">
        <v>30</v>
      </c>
      <c r="B17219" s="5">
        <v>44987</v>
      </c>
      <c r="C17219">
        <v>12044.87</v>
      </c>
    </row>
    <row r="17220" spans="1:3">
      <c r="A17220" t="s">
        <v>30</v>
      </c>
      <c r="B17220" s="5">
        <v>44988</v>
      </c>
      <c r="C17220">
        <v>12290.81</v>
      </c>
    </row>
    <row r="17221" spans="1:3">
      <c r="A17221" t="s">
        <v>30</v>
      </c>
      <c r="B17221" s="5">
        <v>44991</v>
      </c>
      <c r="C17221">
        <v>12302.48</v>
      </c>
    </row>
    <row r="17222" spans="1:3">
      <c r="A17222" t="s">
        <v>30</v>
      </c>
      <c r="B17222" s="5">
        <v>44992</v>
      </c>
      <c r="C17222">
        <v>12152.17</v>
      </c>
    </row>
    <row r="17223" spans="1:3">
      <c r="A17223" t="s">
        <v>30</v>
      </c>
      <c r="B17223" s="5">
        <v>44993</v>
      </c>
      <c r="C17223">
        <v>12215.33</v>
      </c>
    </row>
    <row r="17224" spans="1:3">
      <c r="A17224" t="s">
        <v>30</v>
      </c>
      <c r="B17224" s="5">
        <v>44994</v>
      </c>
      <c r="C17224">
        <v>11995.88</v>
      </c>
    </row>
    <row r="17225" spans="1:3">
      <c r="A17225" t="s">
        <v>30</v>
      </c>
      <c r="B17225" s="5">
        <v>44995</v>
      </c>
      <c r="C17225">
        <v>11830.28</v>
      </c>
    </row>
    <row r="17226" spans="1:3">
      <c r="A17226" t="s">
        <v>30</v>
      </c>
      <c r="B17226" s="5">
        <v>44998</v>
      </c>
      <c r="C17226">
        <v>11923.17</v>
      </c>
    </row>
    <row r="17227" spans="1:3">
      <c r="A17227" t="s">
        <v>30</v>
      </c>
      <c r="B17227" s="5">
        <v>44999</v>
      </c>
      <c r="C17227">
        <v>12199.79</v>
      </c>
    </row>
    <row r="17228" spans="1:3">
      <c r="A17228" t="s">
        <v>30</v>
      </c>
      <c r="B17228" s="5">
        <v>45000</v>
      </c>
      <c r="C17228">
        <v>12251.32</v>
      </c>
    </row>
    <row r="17229" spans="1:3">
      <c r="A17229" t="s">
        <v>30</v>
      </c>
      <c r="B17229" s="5">
        <v>45001</v>
      </c>
      <c r="C17229">
        <v>12581.39</v>
      </c>
    </row>
    <row r="17230" spans="1:3">
      <c r="A17230" t="s">
        <v>30</v>
      </c>
      <c r="B17230" s="5">
        <v>45002</v>
      </c>
      <c r="C17230">
        <v>12519.88</v>
      </c>
    </row>
    <row r="17231" spans="1:3">
      <c r="A17231" t="s">
        <v>30</v>
      </c>
      <c r="B17231" s="5">
        <v>45005</v>
      </c>
      <c r="C17231">
        <v>12562.61</v>
      </c>
    </row>
    <row r="17232" spans="1:3">
      <c r="A17232" t="s">
        <v>30</v>
      </c>
      <c r="B17232" s="5">
        <v>45006</v>
      </c>
      <c r="C17232">
        <v>12741.44</v>
      </c>
    </row>
    <row r="17233" spans="1:3">
      <c r="A17233" t="s">
        <v>30</v>
      </c>
      <c r="B17233" s="5">
        <v>45007</v>
      </c>
      <c r="C17233">
        <v>12567.15</v>
      </c>
    </row>
    <row r="17234" spans="1:3">
      <c r="A17234" t="s">
        <v>30</v>
      </c>
      <c r="B17234" s="5">
        <v>45008</v>
      </c>
      <c r="C17234">
        <v>12729.23</v>
      </c>
    </row>
    <row r="17235" spans="1:3">
      <c r="A17235" t="s">
        <v>30</v>
      </c>
      <c r="B17235" s="5">
        <v>45009</v>
      </c>
      <c r="C17235">
        <v>12767.05</v>
      </c>
    </row>
    <row r="17236" spans="1:3">
      <c r="A17236" t="s">
        <v>30</v>
      </c>
      <c r="B17236" s="5">
        <v>45012</v>
      </c>
      <c r="C17236">
        <v>12673.07</v>
      </c>
    </row>
    <row r="17237" spans="1:3">
      <c r="A17237" t="s">
        <v>30</v>
      </c>
      <c r="B17237" s="5">
        <v>45013</v>
      </c>
      <c r="C17237">
        <v>12610.57</v>
      </c>
    </row>
    <row r="17238" spans="1:3">
      <c r="A17238" t="s">
        <v>30</v>
      </c>
      <c r="B17238" s="5">
        <v>45014</v>
      </c>
      <c r="C17238">
        <v>12846.03</v>
      </c>
    </row>
    <row r="17239" spans="1:3">
      <c r="A17239" t="s">
        <v>30</v>
      </c>
      <c r="B17239" s="5">
        <v>45015</v>
      </c>
      <c r="C17239">
        <v>12963.14</v>
      </c>
    </row>
    <row r="17240" spans="1:3">
      <c r="A17240" t="s">
        <v>30</v>
      </c>
      <c r="B17240" s="5">
        <v>45016</v>
      </c>
      <c r="C17240">
        <v>13181.35</v>
      </c>
    </row>
    <row r="17241" spans="1:3">
      <c r="A17241" t="s">
        <v>30</v>
      </c>
      <c r="B17241" s="5">
        <v>45019</v>
      </c>
      <c r="C17241">
        <v>13148.35</v>
      </c>
    </row>
    <row r="17242" spans="1:3">
      <c r="A17242" t="s">
        <v>30</v>
      </c>
      <c r="B17242" s="5">
        <v>45020</v>
      </c>
      <c r="C17242">
        <v>13100.07</v>
      </c>
    </row>
    <row r="17243" spans="1:3">
      <c r="A17243" t="s">
        <v>30</v>
      </c>
      <c r="B17243" s="5">
        <v>45021</v>
      </c>
      <c r="C17243">
        <v>12967.2</v>
      </c>
    </row>
    <row r="17244" spans="1:3">
      <c r="A17244" t="s">
        <v>30</v>
      </c>
      <c r="B17244" s="5">
        <v>45022</v>
      </c>
      <c r="C17244">
        <v>13062.6</v>
      </c>
    </row>
    <row r="17245" spans="1:3">
      <c r="A17245" t="s">
        <v>30</v>
      </c>
      <c r="B17245" s="5">
        <v>45026</v>
      </c>
      <c r="C17245">
        <v>13051.23</v>
      </c>
    </row>
    <row r="17246" spans="1:3">
      <c r="A17246" t="s">
        <v>30</v>
      </c>
      <c r="B17246" s="5">
        <v>45027</v>
      </c>
      <c r="C17246">
        <v>12964.15</v>
      </c>
    </row>
    <row r="17247" spans="1:3">
      <c r="A17247" t="s">
        <v>30</v>
      </c>
      <c r="B17247" s="5">
        <v>45028</v>
      </c>
      <c r="C17247">
        <v>12848.35</v>
      </c>
    </row>
    <row r="17248" spans="1:3">
      <c r="A17248" t="s">
        <v>30</v>
      </c>
      <c r="B17248" s="5">
        <v>45029</v>
      </c>
      <c r="C17248">
        <v>13109.39</v>
      </c>
    </row>
    <row r="17249" spans="1:3">
      <c r="A17249" t="s">
        <v>30</v>
      </c>
      <c r="B17249" s="5">
        <v>45030</v>
      </c>
      <c r="C17249">
        <v>13079.52</v>
      </c>
    </row>
    <row r="17250" spans="1:3">
      <c r="A17250" t="s">
        <v>30</v>
      </c>
      <c r="B17250" s="5">
        <v>45033</v>
      </c>
      <c r="C17250">
        <v>13087.71</v>
      </c>
    </row>
    <row r="17251" spans="1:3">
      <c r="A17251" t="s">
        <v>30</v>
      </c>
      <c r="B17251" s="5">
        <v>45034</v>
      </c>
      <c r="C17251">
        <v>13091.79</v>
      </c>
    </row>
    <row r="17252" spans="1:3">
      <c r="A17252" t="s">
        <v>30</v>
      </c>
      <c r="B17252" s="5">
        <v>45035</v>
      </c>
      <c r="C17252">
        <v>13088.71</v>
      </c>
    </row>
    <row r="17253" spans="1:3">
      <c r="A17253" t="s">
        <v>30</v>
      </c>
      <c r="B17253" s="5">
        <v>45036</v>
      </c>
      <c r="C17253">
        <v>12985.98</v>
      </c>
    </row>
    <row r="17254" spans="1:3">
      <c r="A17254" t="s">
        <v>30</v>
      </c>
      <c r="B17254" s="5">
        <v>45037</v>
      </c>
      <c r="C17254">
        <v>13000.77</v>
      </c>
    </row>
    <row r="17255" spans="1:3">
      <c r="A17255" t="s">
        <v>30</v>
      </c>
      <c r="B17255" s="5">
        <v>45040</v>
      </c>
      <c r="C17255">
        <v>12969.76</v>
      </c>
    </row>
    <row r="17256" spans="1:3">
      <c r="A17256" t="s">
        <v>30</v>
      </c>
      <c r="B17256" s="5">
        <v>45041</v>
      </c>
      <c r="C17256">
        <v>12725.11</v>
      </c>
    </row>
    <row r="17257" spans="1:3">
      <c r="A17257" t="s">
        <v>30</v>
      </c>
      <c r="B17257" s="5">
        <v>45042</v>
      </c>
      <c r="C17257">
        <v>12806.48</v>
      </c>
    </row>
    <row r="17258" spans="1:3">
      <c r="A17258" t="s">
        <v>30</v>
      </c>
      <c r="B17258" s="5">
        <v>45043</v>
      </c>
      <c r="C17258">
        <v>13160.03</v>
      </c>
    </row>
    <row r="17259" spans="1:3">
      <c r="A17259" t="s">
        <v>30</v>
      </c>
      <c r="B17259" s="5">
        <v>45044</v>
      </c>
      <c r="C17259">
        <v>13245.99</v>
      </c>
    </row>
    <row r="17260" spans="1:3">
      <c r="A17260" t="s">
        <v>30</v>
      </c>
      <c r="B17260" s="5">
        <v>45047</v>
      </c>
      <c r="C17260">
        <v>13231.47</v>
      </c>
    </row>
    <row r="17261" spans="1:3">
      <c r="A17261" t="s">
        <v>30</v>
      </c>
      <c r="B17261" s="5">
        <v>45048</v>
      </c>
      <c r="C17261">
        <v>13113.66</v>
      </c>
    </row>
    <row r="17262" spans="1:3">
      <c r="A17262" t="s">
        <v>30</v>
      </c>
      <c r="B17262" s="5">
        <v>45049</v>
      </c>
      <c r="C17262">
        <v>13030.21</v>
      </c>
    </row>
    <row r="17263" spans="1:3">
      <c r="A17263" t="s">
        <v>30</v>
      </c>
      <c r="B17263" s="5">
        <v>45050</v>
      </c>
      <c r="C17263">
        <v>12982.48</v>
      </c>
    </row>
    <row r="17264" spans="1:3">
      <c r="A17264" t="s">
        <v>30</v>
      </c>
      <c r="B17264" s="5">
        <v>45051</v>
      </c>
      <c r="C17264">
        <v>13259.13</v>
      </c>
    </row>
    <row r="17265" spans="1:3">
      <c r="A17265" t="s">
        <v>30</v>
      </c>
      <c r="B17265" s="5">
        <v>45054</v>
      </c>
      <c r="C17265">
        <v>13291.64</v>
      </c>
    </row>
    <row r="17266" spans="1:3">
      <c r="A17266" t="s">
        <v>30</v>
      </c>
      <c r="B17266" s="5">
        <v>45055</v>
      </c>
      <c r="C17266">
        <v>13201.11</v>
      </c>
    </row>
    <row r="17267" spans="1:3">
      <c r="A17267" t="s">
        <v>30</v>
      </c>
      <c r="B17267" s="5">
        <v>45056</v>
      </c>
      <c r="C17267">
        <v>13347.83</v>
      </c>
    </row>
    <row r="17268" spans="1:3">
      <c r="A17268" t="s">
        <v>30</v>
      </c>
      <c r="B17268" s="5">
        <v>45057</v>
      </c>
      <c r="C17268">
        <v>13389.78</v>
      </c>
    </row>
    <row r="17269" spans="1:3">
      <c r="A17269" t="s">
        <v>30</v>
      </c>
      <c r="B17269" s="5">
        <v>45058</v>
      </c>
      <c r="C17269">
        <v>13340.18</v>
      </c>
    </row>
    <row r="17270" spans="1:3">
      <c r="A17270" t="s">
        <v>30</v>
      </c>
      <c r="B17270" s="5">
        <v>45061</v>
      </c>
      <c r="C17270">
        <v>13413.51</v>
      </c>
    </row>
    <row r="17271" spans="1:3">
      <c r="A17271" t="s">
        <v>30</v>
      </c>
      <c r="B17271" s="5">
        <v>45062</v>
      </c>
      <c r="C17271">
        <v>13426.01</v>
      </c>
    </row>
    <row r="17272" spans="1:3">
      <c r="A17272" t="s">
        <v>30</v>
      </c>
      <c r="B17272" s="5">
        <v>45063</v>
      </c>
      <c r="C17272">
        <v>13589.26</v>
      </c>
    </row>
    <row r="17273" spans="1:3">
      <c r="A17273" t="s">
        <v>30</v>
      </c>
      <c r="B17273" s="5">
        <v>45064</v>
      </c>
      <c r="C17273">
        <v>13834.62</v>
      </c>
    </row>
    <row r="17274" spans="1:3">
      <c r="A17274" t="s">
        <v>30</v>
      </c>
      <c r="B17274" s="5">
        <v>45065</v>
      </c>
      <c r="C17274">
        <v>13803.49</v>
      </c>
    </row>
    <row r="17275" spans="1:3">
      <c r="A17275" t="s">
        <v>30</v>
      </c>
      <c r="B17275" s="5">
        <v>45068</v>
      </c>
      <c r="C17275">
        <v>13849.74</v>
      </c>
    </row>
    <row r="17276" spans="1:3">
      <c r="A17276" t="s">
        <v>30</v>
      </c>
      <c r="B17276" s="5">
        <v>45069</v>
      </c>
      <c r="C17276">
        <v>13672.54</v>
      </c>
    </row>
    <row r="17277" spans="1:3">
      <c r="A17277" t="s">
        <v>30</v>
      </c>
      <c r="B17277" s="5">
        <v>45070</v>
      </c>
      <c r="C17277">
        <v>13604.48</v>
      </c>
    </row>
    <row r="17278" spans="1:3">
      <c r="A17278" t="s">
        <v>30</v>
      </c>
      <c r="B17278" s="5">
        <v>45071</v>
      </c>
      <c r="C17278">
        <v>13938.53</v>
      </c>
    </row>
    <row r="17279" spans="1:3">
      <c r="A17279" t="s">
        <v>30</v>
      </c>
      <c r="B17279" s="5">
        <v>45072</v>
      </c>
      <c r="C17279">
        <v>14298.41</v>
      </c>
    </row>
    <row r="17280" spans="1:3">
      <c r="A17280" t="s">
        <v>30</v>
      </c>
      <c r="B17280" s="5">
        <v>45076</v>
      </c>
      <c r="C17280">
        <v>14354.99</v>
      </c>
    </row>
    <row r="17281" spans="1:3">
      <c r="A17281" t="s">
        <v>30</v>
      </c>
      <c r="B17281" s="5">
        <v>45077</v>
      </c>
      <c r="C17281">
        <v>14254.09</v>
      </c>
    </row>
    <row r="17282" spans="1:3">
      <c r="A17282" t="s">
        <v>30</v>
      </c>
      <c r="B17282" s="5">
        <v>45078</v>
      </c>
      <c r="C17282">
        <v>14441.51</v>
      </c>
    </row>
    <row r="17283" spans="1:3">
      <c r="A17283" t="s">
        <v>30</v>
      </c>
      <c r="B17283" s="5">
        <v>45079</v>
      </c>
      <c r="C17283">
        <v>14546.64</v>
      </c>
    </row>
    <row r="17284" spans="1:3">
      <c r="A17284" t="s">
        <v>30</v>
      </c>
      <c r="B17284" s="5">
        <v>45082</v>
      </c>
      <c r="C17284">
        <v>14556.5</v>
      </c>
    </row>
    <row r="17285" spans="1:3">
      <c r="A17285" t="s">
        <v>30</v>
      </c>
      <c r="B17285" s="5">
        <v>45083</v>
      </c>
      <c r="C17285">
        <v>14558.09</v>
      </c>
    </row>
    <row r="17286" spans="1:3">
      <c r="A17286" t="s">
        <v>30</v>
      </c>
      <c r="B17286" s="5">
        <v>45084</v>
      </c>
      <c r="C17286">
        <v>14303.29</v>
      </c>
    </row>
    <row r="17287" spans="1:3">
      <c r="A17287" t="s">
        <v>30</v>
      </c>
      <c r="B17287" s="5">
        <v>45085</v>
      </c>
      <c r="C17287">
        <v>14484.54</v>
      </c>
    </row>
    <row r="17288" spans="1:3">
      <c r="A17288" t="s">
        <v>30</v>
      </c>
      <c r="B17288" s="5">
        <v>45086</v>
      </c>
      <c r="C17288">
        <v>14528.36</v>
      </c>
    </row>
    <row r="17289" spans="1:3">
      <c r="A17289" t="s">
        <v>30</v>
      </c>
      <c r="B17289" s="5">
        <v>45089</v>
      </c>
      <c r="C17289">
        <v>14784.3</v>
      </c>
    </row>
    <row r="17290" spans="1:3">
      <c r="A17290" t="s">
        <v>30</v>
      </c>
      <c r="B17290" s="5">
        <v>45090</v>
      </c>
      <c r="C17290">
        <v>14900.85</v>
      </c>
    </row>
    <row r="17291" spans="1:3">
      <c r="A17291" t="s">
        <v>30</v>
      </c>
      <c r="B17291" s="5">
        <v>45091</v>
      </c>
      <c r="C17291">
        <v>15005.69</v>
      </c>
    </row>
    <row r="17292" spans="1:3">
      <c r="A17292" t="s">
        <v>30</v>
      </c>
      <c r="B17292" s="5">
        <v>45092</v>
      </c>
      <c r="C17292">
        <v>15185.48</v>
      </c>
    </row>
    <row r="17293" spans="1:3">
      <c r="A17293" t="s">
        <v>30</v>
      </c>
      <c r="B17293" s="5">
        <v>45093</v>
      </c>
      <c r="C17293">
        <v>15083.92</v>
      </c>
    </row>
    <row r="17294" spans="1:3">
      <c r="A17294" t="s">
        <v>30</v>
      </c>
      <c r="B17294" s="5">
        <v>45097</v>
      </c>
      <c r="C17294">
        <v>15070.15</v>
      </c>
    </row>
    <row r="17295" spans="1:3">
      <c r="A17295" t="s">
        <v>30</v>
      </c>
      <c r="B17295" s="5">
        <v>45098</v>
      </c>
      <c r="C17295">
        <v>14867.45</v>
      </c>
    </row>
    <row r="17296" spans="1:3">
      <c r="A17296" t="s">
        <v>30</v>
      </c>
      <c r="B17296" s="5">
        <v>45099</v>
      </c>
      <c r="C17296">
        <v>15042.32</v>
      </c>
    </row>
    <row r="17297" spans="1:3">
      <c r="A17297" t="s">
        <v>30</v>
      </c>
      <c r="B17297" s="5">
        <v>45100</v>
      </c>
      <c r="C17297">
        <v>14891.48</v>
      </c>
    </row>
    <row r="17298" spans="1:3">
      <c r="A17298" t="s">
        <v>30</v>
      </c>
      <c r="B17298" s="5">
        <v>45103</v>
      </c>
      <c r="C17298">
        <v>14689.02</v>
      </c>
    </row>
    <row r="17299" spans="1:3">
      <c r="A17299" t="s">
        <v>30</v>
      </c>
      <c r="B17299" s="5">
        <v>45104</v>
      </c>
      <c r="C17299">
        <v>14945.91</v>
      </c>
    </row>
    <row r="17300" spans="1:3">
      <c r="A17300" t="s">
        <v>30</v>
      </c>
      <c r="B17300" s="5">
        <v>45105</v>
      </c>
      <c r="C17300">
        <v>14964.57</v>
      </c>
    </row>
    <row r="17301" spans="1:3">
      <c r="A17301" t="s">
        <v>30</v>
      </c>
      <c r="B17301" s="5">
        <v>45106</v>
      </c>
      <c r="C17301">
        <v>14939.95</v>
      </c>
    </row>
    <row r="17302" spans="1:3">
      <c r="A17302" t="s">
        <v>30</v>
      </c>
      <c r="B17302" s="5">
        <v>45107</v>
      </c>
      <c r="C17302">
        <v>15179.21</v>
      </c>
    </row>
    <row r="17303" spans="1:3">
      <c r="A17303" t="s">
        <v>30</v>
      </c>
      <c r="B17303" s="5">
        <v>45110</v>
      </c>
      <c r="C17303">
        <v>15208.69</v>
      </c>
    </row>
    <row r="17304" spans="1:3">
      <c r="A17304" t="s">
        <v>30</v>
      </c>
      <c r="B17304" s="5">
        <v>45112</v>
      </c>
      <c r="C17304">
        <v>15203.78</v>
      </c>
    </row>
    <row r="17305" spans="1:3">
      <c r="A17305" t="s">
        <v>30</v>
      </c>
      <c r="B17305" s="5">
        <v>45113</v>
      </c>
      <c r="C17305">
        <v>15089.45</v>
      </c>
    </row>
    <row r="17306" spans="1:3">
      <c r="A17306" t="s">
        <v>30</v>
      </c>
      <c r="B17306" s="5">
        <v>45114</v>
      </c>
      <c r="C17306">
        <v>15036.85</v>
      </c>
    </row>
    <row r="17307" spans="1:3">
      <c r="A17307" t="s">
        <v>30</v>
      </c>
      <c r="B17307" s="5">
        <v>45117</v>
      </c>
      <c r="C17307">
        <v>15045.64</v>
      </c>
    </row>
    <row r="17308" spans="1:3">
      <c r="A17308" t="s">
        <v>30</v>
      </c>
      <c r="B17308" s="5">
        <v>45118</v>
      </c>
      <c r="C17308">
        <v>15119.06</v>
      </c>
    </row>
    <row r="17309" spans="1:3">
      <c r="A17309" t="s">
        <v>30</v>
      </c>
      <c r="B17309" s="5">
        <v>45119</v>
      </c>
      <c r="C17309">
        <v>15307.23</v>
      </c>
    </row>
    <row r="17310" spans="1:3">
      <c r="A17310" t="s">
        <v>30</v>
      </c>
      <c r="B17310" s="5">
        <v>45120</v>
      </c>
      <c r="C17310">
        <v>15571.98</v>
      </c>
    </row>
    <row r="17311" spans="1:3">
      <c r="A17311" t="s">
        <v>30</v>
      </c>
      <c r="B17311" s="5">
        <v>45121</v>
      </c>
      <c r="C17311">
        <v>15565.6</v>
      </c>
    </row>
    <row r="17312" spans="1:3">
      <c r="A17312" t="s">
        <v>30</v>
      </c>
      <c r="B17312" s="5">
        <v>45124</v>
      </c>
      <c r="C17312">
        <v>15713.28</v>
      </c>
    </row>
    <row r="17313" spans="1:3">
      <c r="A17313" t="s">
        <v>30</v>
      </c>
      <c r="B17313" s="5">
        <v>45125</v>
      </c>
      <c r="C17313">
        <v>15841.35</v>
      </c>
    </row>
    <row r="17314" spans="1:3">
      <c r="A17314" t="s">
        <v>30</v>
      </c>
      <c r="B17314" s="5">
        <v>45126</v>
      </c>
      <c r="C17314">
        <v>15826.35</v>
      </c>
    </row>
    <row r="17315" spans="1:3">
      <c r="A17315" t="s">
        <v>30</v>
      </c>
      <c r="B17315" s="5">
        <v>45127</v>
      </c>
      <c r="C17315">
        <v>15466.09</v>
      </c>
    </row>
    <row r="17316" spans="1:3">
      <c r="A17316" t="s">
        <v>30</v>
      </c>
      <c r="B17316" s="5">
        <v>45128</v>
      </c>
      <c r="C17316">
        <v>15425.67</v>
      </c>
    </row>
    <row r="17317" spans="1:3">
      <c r="A17317" t="s">
        <v>30</v>
      </c>
      <c r="B17317" s="5">
        <v>45131</v>
      </c>
      <c r="C17317">
        <v>15448.02</v>
      </c>
    </row>
    <row r="17318" spans="1:3">
      <c r="A17318" t="s">
        <v>30</v>
      </c>
      <c r="B17318" s="5">
        <v>45132</v>
      </c>
      <c r="C17318">
        <v>15561.42</v>
      </c>
    </row>
    <row r="17319" spans="1:3">
      <c r="A17319" t="s">
        <v>30</v>
      </c>
      <c r="B17319" s="5">
        <v>45133</v>
      </c>
      <c r="C17319">
        <v>15499.26</v>
      </c>
    </row>
    <row r="17320" spans="1:3">
      <c r="A17320" t="s">
        <v>30</v>
      </c>
      <c r="B17320" s="5">
        <v>45134</v>
      </c>
      <c r="C17320">
        <v>15464.93</v>
      </c>
    </row>
    <row r="17321" spans="1:3">
      <c r="A17321" t="s">
        <v>30</v>
      </c>
      <c r="B17321" s="5">
        <v>45135</v>
      </c>
      <c r="C17321">
        <v>15750.93</v>
      </c>
    </row>
    <row r="17322" spans="1:3">
      <c r="A17322" t="s">
        <v>30</v>
      </c>
      <c r="B17322" s="5">
        <v>45138</v>
      </c>
      <c r="C17322">
        <v>15757</v>
      </c>
    </row>
    <row r="17323" spans="1:3">
      <c r="A17323" t="s">
        <v>30</v>
      </c>
      <c r="B17323" s="5">
        <v>45139</v>
      </c>
      <c r="C17323">
        <v>15718.01</v>
      </c>
    </row>
    <row r="17324" spans="1:3">
      <c r="A17324" t="s">
        <v>30</v>
      </c>
      <c r="B17324" s="5">
        <v>45140</v>
      </c>
      <c r="C17324">
        <v>15370.74</v>
      </c>
    </row>
    <row r="17325" spans="1:3">
      <c r="A17325" t="s">
        <v>30</v>
      </c>
      <c r="B17325" s="5">
        <v>45141</v>
      </c>
      <c r="C17325">
        <v>15353.54</v>
      </c>
    </row>
    <row r="17326" spans="1:3">
      <c r="A17326" t="s">
        <v>30</v>
      </c>
      <c r="B17326" s="5">
        <v>45142</v>
      </c>
      <c r="C17326">
        <v>15274.92</v>
      </c>
    </row>
    <row r="17327" spans="1:3">
      <c r="A17327" t="s">
        <v>30</v>
      </c>
      <c r="B17327" s="5">
        <v>45145</v>
      </c>
      <c r="C17327">
        <v>15407.85</v>
      </c>
    </row>
    <row r="17328" spans="1:3">
      <c r="A17328" t="s">
        <v>30</v>
      </c>
      <c r="B17328" s="5">
        <v>45146</v>
      </c>
      <c r="C17328">
        <v>15273.05</v>
      </c>
    </row>
    <row r="17329" spans="1:3">
      <c r="A17329" t="s">
        <v>30</v>
      </c>
      <c r="B17329" s="5">
        <v>45147</v>
      </c>
      <c r="C17329">
        <v>15101.71</v>
      </c>
    </row>
    <row r="17330" spans="1:3">
      <c r="A17330" t="s">
        <v>30</v>
      </c>
      <c r="B17330" s="5">
        <v>45148</v>
      </c>
      <c r="C17330">
        <v>15128.84</v>
      </c>
    </row>
    <row r="17331" spans="1:3">
      <c r="A17331" t="s">
        <v>30</v>
      </c>
      <c r="B17331" s="5">
        <v>45149</v>
      </c>
      <c r="C17331">
        <v>15028.07</v>
      </c>
    </row>
    <row r="17332" spans="1:3">
      <c r="A17332" t="s">
        <v>30</v>
      </c>
      <c r="B17332" s="5">
        <v>45152</v>
      </c>
      <c r="C17332">
        <v>15205.59</v>
      </c>
    </row>
    <row r="17333" spans="1:3">
      <c r="A17333" t="s">
        <v>30</v>
      </c>
      <c r="B17333" s="5">
        <v>45153</v>
      </c>
      <c r="C17333">
        <v>15037.65</v>
      </c>
    </row>
    <row r="17334" spans="1:3">
      <c r="A17334" t="s">
        <v>30</v>
      </c>
      <c r="B17334" s="5">
        <v>45154</v>
      </c>
      <c r="C17334">
        <v>14876.47</v>
      </c>
    </row>
    <row r="17335" spans="1:3">
      <c r="A17335" t="s">
        <v>30</v>
      </c>
      <c r="B17335" s="5">
        <v>45155</v>
      </c>
      <c r="C17335">
        <v>14715.81</v>
      </c>
    </row>
    <row r="17336" spans="1:3">
      <c r="A17336" t="s">
        <v>30</v>
      </c>
      <c r="B17336" s="5">
        <v>45156</v>
      </c>
      <c r="C17336">
        <v>14694.84</v>
      </c>
    </row>
    <row r="17337" spans="1:3">
      <c r="A17337" t="s">
        <v>30</v>
      </c>
      <c r="B17337" s="5">
        <v>45159</v>
      </c>
      <c r="C17337">
        <v>14936.69</v>
      </c>
    </row>
    <row r="17338" spans="1:3">
      <c r="A17338" t="s">
        <v>30</v>
      </c>
      <c r="B17338" s="5">
        <v>45160</v>
      </c>
      <c r="C17338">
        <v>14908.96</v>
      </c>
    </row>
    <row r="17339" spans="1:3">
      <c r="A17339" t="s">
        <v>30</v>
      </c>
      <c r="B17339" s="5">
        <v>45161</v>
      </c>
      <c r="C17339">
        <v>15148.06</v>
      </c>
    </row>
    <row r="17340" spans="1:3">
      <c r="A17340" t="s">
        <v>30</v>
      </c>
      <c r="B17340" s="5">
        <v>45162</v>
      </c>
      <c r="C17340">
        <v>14816.44</v>
      </c>
    </row>
    <row r="17341" spans="1:3">
      <c r="A17341" t="s">
        <v>30</v>
      </c>
      <c r="B17341" s="5">
        <v>45163</v>
      </c>
      <c r="C17341">
        <v>14941.83</v>
      </c>
    </row>
    <row r="17342" spans="1:3">
      <c r="A17342" t="s">
        <v>30</v>
      </c>
      <c r="B17342" s="5">
        <v>45166</v>
      </c>
      <c r="C17342">
        <v>15052.46</v>
      </c>
    </row>
    <row r="17343" spans="1:3">
      <c r="A17343" t="s">
        <v>30</v>
      </c>
      <c r="B17343" s="5">
        <v>45167</v>
      </c>
      <c r="C17343">
        <v>15376.55</v>
      </c>
    </row>
    <row r="17344" spans="1:3">
      <c r="A17344" t="s">
        <v>30</v>
      </c>
      <c r="B17344" s="5">
        <v>45168</v>
      </c>
      <c r="C17344">
        <v>15462.43</v>
      </c>
    </row>
    <row r="17345" spans="1:3">
      <c r="A17345" t="s">
        <v>30</v>
      </c>
      <c r="B17345" s="5">
        <v>45169</v>
      </c>
      <c r="C17345">
        <v>15501.07</v>
      </c>
    </row>
    <row r="17346" spans="1:3">
      <c r="A17346" t="s">
        <v>30</v>
      </c>
      <c r="B17346" s="5">
        <v>45170</v>
      </c>
      <c r="C17346">
        <v>15490.86</v>
      </c>
    </row>
    <row r="17347" spans="1:3">
      <c r="A17347" t="s">
        <v>30</v>
      </c>
      <c r="B17347" s="5">
        <v>45174</v>
      </c>
      <c r="C17347">
        <v>15508.24</v>
      </c>
    </row>
    <row r="17348" spans="1:3">
      <c r="A17348" t="s">
        <v>30</v>
      </c>
      <c r="B17348" s="5">
        <v>45175</v>
      </c>
      <c r="C17348">
        <v>15371.44</v>
      </c>
    </row>
    <row r="17349" spans="1:3">
      <c r="A17349" t="s">
        <v>30</v>
      </c>
      <c r="B17349" s="5">
        <v>45176</v>
      </c>
      <c r="C17349">
        <v>15258.52</v>
      </c>
    </row>
    <row r="17350" spans="1:3">
      <c r="A17350" t="s">
        <v>30</v>
      </c>
      <c r="B17350" s="5">
        <v>45177</v>
      </c>
      <c r="C17350">
        <v>15280.23</v>
      </c>
    </row>
    <row r="17351" spans="1:3">
      <c r="A17351" t="s">
        <v>30</v>
      </c>
      <c r="B17351" s="5">
        <v>45180</v>
      </c>
      <c r="C17351">
        <v>15461.87</v>
      </c>
    </row>
    <row r="17352" spans="1:3">
      <c r="A17352" t="s">
        <v>30</v>
      </c>
      <c r="B17352" s="5">
        <v>45181</v>
      </c>
      <c r="C17352">
        <v>15289.74</v>
      </c>
    </row>
    <row r="17353" spans="1:3">
      <c r="A17353" t="s">
        <v>30</v>
      </c>
      <c r="B17353" s="5">
        <v>45182</v>
      </c>
      <c r="C17353">
        <v>15348.53</v>
      </c>
    </row>
    <row r="17354" spans="1:3">
      <c r="A17354" t="s">
        <v>30</v>
      </c>
      <c r="B17354" s="5">
        <v>45183</v>
      </c>
      <c r="C17354">
        <v>15473.89</v>
      </c>
    </row>
    <row r="17355" spans="1:3">
      <c r="A17355" t="s">
        <v>30</v>
      </c>
      <c r="B17355" s="5">
        <v>45184</v>
      </c>
      <c r="C17355">
        <v>15202.4</v>
      </c>
    </row>
    <row r="17356" spans="1:3">
      <c r="A17356" t="s">
        <v>30</v>
      </c>
      <c r="B17356" s="5">
        <v>45187</v>
      </c>
      <c r="C17356">
        <v>15225.37</v>
      </c>
    </row>
    <row r="17357" spans="1:3">
      <c r="A17357" t="s">
        <v>30</v>
      </c>
      <c r="B17357" s="5">
        <v>45188</v>
      </c>
      <c r="C17357">
        <v>15191.23</v>
      </c>
    </row>
    <row r="17358" spans="1:3">
      <c r="A17358" t="s">
        <v>30</v>
      </c>
      <c r="B17358" s="5">
        <v>45189</v>
      </c>
      <c r="C17358">
        <v>14969.92</v>
      </c>
    </row>
    <row r="17359" spans="1:3">
      <c r="A17359" t="s">
        <v>30</v>
      </c>
      <c r="B17359" s="5">
        <v>45190</v>
      </c>
      <c r="C17359">
        <v>14694.24</v>
      </c>
    </row>
    <row r="17360" spans="1:3">
      <c r="A17360" t="s">
        <v>30</v>
      </c>
      <c r="B17360" s="5">
        <v>45191</v>
      </c>
      <c r="C17360">
        <v>14701.1</v>
      </c>
    </row>
    <row r="17361" spans="1:3">
      <c r="A17361" t="s">
        <v>30</v>
      </c>
      <c r="B17361" s="5">
        <v>45194</v>
      </c>
      <c r="C17361">
        <v>14768.9</v>
      </c>
    </row>
    <row r="17362" spans="1:3">
      <c r="A17362" t="s">
        <v>30</v>
      </c>
      <c r="B17362" s="5">
        <v>45195</v>
      </c>
      <c r="C17362">
        <v>14545.83</v>
      </c>
    </row>
    <row r="17363" spans="1:3">
      <c r="A17363" t="s">
        <v>30</v>
      </c>
      <c r="B17363" s="5">
        <v>45196</v>
      </c>
      <c r="C17363">
        <v>14580.16</v>
      </c>
    </row>
    <row r="17364" spans="1:3">
      <c r="A17364" t="s">
        <v>30</v>
      </c>
      <c r="B17364" s="5">
        <v>45197</v>
      </c>
      <c r="C17364">
        <v>14702.77</v>
      </c>
    </row>
    <row r="17365" spans="1:3">
      <c r="A17365" t="s">
        <v>30</v>
      </c>
      <c r="B17365" s="5">
        <v>45198</v>
      </c>
      <c r="C17365">
        <v>14715.24</v>
      </c>
    </row>
    <row r="17366" spans="1:3">
      <c r="A17366" t="s">
        <v>30</v>
      </c>
      <c r="B17366" s="5">
        <v>45201</v>
      </c>
      <c r="C17366">
        <v>14837.57</v>
      </c>
    </row>
    <row r="17367" spans="1:3">
      <c r="A17367" t="s">
        <v>30</v>
      </c>
      <c r="B17367" s="5">
        <v>45202</v>
      </c>
      <c r="C17367">
        <v>14565.62</v>
      </c>
    </row>
    <row r="17368" spans="1:3">
      <c r="A17368" t="s">
        <v>30</v>
      </c>
      <c r="B17368" s="5">
        <v>45203</v>
      </c>
      <c r="C17368">
        <v>14776.25</v>
      </c>
    </row>
    <row r="17369" spans="1:3">
      <c r="A17369" t="s">
        <v>30</v>
      </c>
      <c r="B17369" s="5">
        <v>45204</v>
      </c>
      <c r="C17369">
        <v>14723.22</v>
      </c>
    </row>
    <row r="17370" spans="1:3">
      <c r="A17370" t="s">
        <v>30</v>
      </c>
      <c r="B17370" s="5">
        <v>45205</v>
      </c>
      <c r="C17370">
        <v>14973.24</v>
      </c>
    </row>
    <row r="17371" spans="1:3">
      <c r="A17371" t="s">
        <v>30</v>
      </c>
      <c r="B17371" s="5">
        <v>45208</v>
      </c>
      <c r="C17371">
        <v>15047.15</v>
      </c>
    </row>
    <row r="17372" spans="1:3">
      <c r="A17372" t="s">
        <v>30</v>
      </c>
      <c r="B17372" s="5">
        <v>45209</v>
      </c>
      <c r="C17372">
        <v>15131.52</v>
      </c>
    </row>
    <row r="17373" spans="1:3">
      <c r="A17373" t="s">
        <v>30</v>
      </c>
      <c r="B17373" s="5">
        <v>45210</v>
      </c>
      <c r="C17373">
        <v>15241.12</v>
      </c>
    </row>
    <row r="17374" spans="1:3">
      <c r="A17374" t="s">
        <v>30</v>
      </c>
      <c r="B17374" s="5">
        <v>45211</v>
      </c>
      <c r="C17374">
        <v>15184.1</v>
      </c>
    </row>
    <row r="17375" spans="1:3">
      <c r="A17375" t="s">
        <v>30</v>
      </c>
      <c r="B17375" s="5">
        <v>45212</v>
      </c>
      <c r="C17375">
        <v>14995.12</v>
      </c>
    </row>
    <row r="17376" spans="1:3">
      <c r="A17376" t="s">
        <v>30</v>
      </c>
      <c r="B17376" s="5">
        <v>45215</v>
      </c>
      <c r="C17376">
        <v>15172.73</v>
      </c>
    </row>
    <row r="17377" spans="1:3">
      <c r="A17377" t="s">
        <v>30</v>
      </c>
      <c r="B17377" s="5">
        <v>45216</v>
      </c>
      <c r="C17377">
        <v>15122.01</v>
      </c>
    </row>
    <row r="17378" spans="1:3">
      <c r="A17378" t="s">
        <v>30</v>
      </c>
      <c r="B17378" s="5">
        <v>45217</v>
      </c>
      <c r="C17378">
        <v>14909.26</v>
      </c>
    </row>
    <row r="17379" spans="1:3">
      <c r="A17379" t="s">
        <v>30</v>
      </c>
      <c r="B17379" s="5">
        <v>45218</v>
      </c>
      <c r="C17379">
        <v>14783.13</v>
      </c>
    </row>
    <row r="17380" spans="1:3">
      <c r="A17380" t="s">
        <v>30</v>
      </c>
      <c r="B17380" s="5">
        <v>45219</v>
      </c>
      <c r="C17380">
        <v>14560.88</v>
      </c>
    </row>
    <row r="17381" spans="1:3">
      <c r="A17381" t="s">
        <v>30</v>
      </c>
      <c r="B17381" s="5">
        <v>45222</v>
      </c>
      <c r="C17381">
        <v>14604.85</v>
      </c>
    </row>
    <row r="17382" spans="1:3">
      <c r="A17382" t="s">
        <v>30</v>
      </c>
      <c r="B17382" s="5">
        <v>45223</v>
      </c>
      <c r="C17382">
        <v>14745.85</v>
      </c>
    </row>
    <row r="17383" spans="1:3">
      <c r="A17383" t="s">
        <v>30</v>
      </c>
      <c r="B17383" s="5">
        <v>45224</v>
      </c>
      <c r="C17383">
        <v>14381.64</v>
      </c>
    </row>
    <row r="17384" spans="1:3">
      <c r="A17384" t="s">
        <v>30</v>
      </c>
      <c r="B17384" s="5">
        <v>45225</v>
      </c>
      <c r="C17384">
        <v>14109.57</v>
      </c>
    </row>
    <row r="17385" spans="1:3">
      <c r="A17385" t="s">
        <v>30</v>
      </c>
      <c r="B17385" s="5">
        <v>45226</v>
      </c>
      <c r="C17385">
        <v>14180.42</v>
      </c>
    </row>
    <row r="17386" spans="1:3">
      <c r="A17386" t="s">
        <v>30</v>
      </c>
      <c r="B17386" s="5">
        <v>45229</v>
      </c>
      <c r="C17386">
        <v>14335.51</v>
      </c>
    </row>
    <row r="17387" spans="1:3">
      <c r="A17387" t="s">
        <v>30</v>
      </c>
      <c r="B17387" s="5">
        <v>45230</v>
      </c>
      <c r="C17387">
        <v>14409.78</v>
      </c>
    </row>
    <row r="17388" spans="1:3">
      <c r="A17388" t="s">
        <v>30</v>
      </c>
      <c r="B17388" s="5">
        <v>45231</v>
      </c>
      <c r="C17388">
        <v>14664.91</v>
      </c>
    </row>
    <row r="17389" spans="1:3">
      <c r="A17389" t="s">
        <v>30</v>
      </c>
      <c r="B17389" s="5">
        <v>45232</v>
      </c>
      <c r="C17389">
        <v>14919.55</v>
      </c>
    </row>
    <row r="17390" spans="1:3">
      <c r="A17390" t="s">
        <v>30</v>
      </c>
      <c r="B17390" s="5">
        <v>45233</v>
      </c>
      <c r="C17390">
        <v>15099.49</v>
      </c>
    </row>
    <row r="17391" spans="1:3">
      <c r="A17391" t="s">
        <v>30</v>
      </c>
      <c r="B17391" s="5">
        <v>45236</v>
      </c>
      <c r="C17391">
        <v>15154.93</v>
      </c>
    </row>
    <row r="17392" spans="1:3">
      <c r="A17392" t="s">
        <v>30</v>
      </c>
      <c r="B17392" s="5">
        <v>45237</v>
      </c>
      <c r="C17392">
        <v>15296.02</v>
      </c>
    </row>
    <row r="17393" spans="1:3">
      <c r="A17393" t="s">
        <v>30</v>
      </c>
      <c r="B17393" s="5">
        <v>45238</v>
      </c>
      <c r="C17393">
        <v>15313.24</v>
      </c>
    </row>
    <row r="17394" spans="1:3">
      <c r="A17394" t="s">
        <v>30</v>
      </c>
      <c r="B17394" s="5">
        <v>45239</v>
      </c>
      <c r="C17394">
        <v>15187.9</v>
      </c>
    </row>
    <row r="17395" spans="1:3">
      <c r="A17395" t="s">
        <v>30</v>
      </c>
      <c r="B17395" s="5">
        <v>45240</v>
      </c>
      <c r="C17395">
        <v>15529.12</v>
      </c>
    </row>
    <row r="17396" spans="1:3">
      <c r="A17396" t="s">
        <v>30</v>
      </c>
      <c r="B17396" s="5">
        <v>45243</v>
      </c>
      <c r="C17396">
        <v>15482.79</v>
      </c>
    </row>
    <row r="17397" spans="1:3">
      <c r="A17397" t="s">
        <v>30</v>
      </c>
      <c r="B17397" s="5">
        <v>45244</v>
      </c>
      <c r="C17397">
        <v>15812.47</v>
      </c>
    </row>
    <row r="17398" spans="1:3">
      <c r="A17398" t="s">
        <v>30</v>
      </c>
      <c r="B17398" s="5">
        <v>45245</v>
      </c>
      <c r="C17398">
        <v>15817.18</v>
      </c>
    </row>
    <row r="17399" spans="1:3">
      <c r="A17399" t="s">
        <v>30</v>
      </c>
      <c r="B17399" s="5">
        <v>45246</v>
      </c>
      <c r="C17399">
        <v>15833.17</v>
      </c>
    </row>
    <row r="17400" spans="1:3">
      <c r="A17400" t="s">
        <v>30</v>
      </c>
      <c r="B17400" s="5">
        <v>45247</v>
      </c>
      <c r="C17400">
        <v>15837.99</v>
      </c>
    </row>
    <row r="17401" spans="1:3">
      <c r="A17401" t="s">
        <v>30</v>
      </c>
      <c r="B17401" s="5">
        <v>45250</v>
      </c>
      <c r="C17401">
        <v>16027.06</v>
      </c>
    </row>
    <row r="17402" spans="1:3">
      <c r="A17402" t="s">
        <v>30</v>
      </c>
      <c r="B17402" s="5">
        <v>45251</v>
      </c>
      <c r="C17402">
        <v>15933.62</v>
      </c>
    </row>
    <row r="17403" spans="1:3">
      <c r="A17403" t="s">
        <v>30</v>
      </c>
      <c r="B17403" s="5">
        <v>45252</v>
      </c>
      <c r="C17403">
        <v>16001.39</v>
      </c>
    </row>
    <row r="17404" spans="1:3">
      <c r="A17404" t="s">
        <v>30</v>
      </c>
      <c r="B17404" s="5">
        <v>45254</v>
      </c>
      <c r="C17404">
        <v>15982.01</v>
      </c>
    </row>
    <row r="17405" spans="1:3">
      <c r="A17405" t="s">
        <v>30</v>
      </c>
      <c r="B17405" s="5">
        <v>45257</v>
      </c>
      <c r="C17405">
        <v>15961.98</v>
      </c>
    </row>
    <row r="17406" spans="1:3">
      <c r="A17406" t="s">
        <v>30</v>
      </c>
      <c r="B17406" s="5">
        <v>45258</v>
      </c>
      <c r="C17406">
        <v>16010.43</v>
      </c>
    </row>
    <row r="17407" spans="1:3">
      <c r="A17407" t="s">
        <v>30</v>
      </c>
      <c r="B17407" s="5">
        <v>45259</v>
      </c>
      <c r="C17407">
        <v>15987.6</v>
      </c>
    </row>
    <row r="17408" spans="1:3">
      <c r="A17408" t="s">
        <v>30</v>
      </c>
      <c r="B17408" s="5">
        <v>45260</v>
      </c>
      <c r="C17408">
        <v>15947.87</v>
      </c>
    </row>
    <row r="17409" spans="1:3">
      <c r="A17409" t="s">
        <v>30</v>
      </c>
      <c r="B17409" s="5">
        <v>45261</v>
      </c>
      <c r="C17409">
        <v>15997.58</v>
      </c>
    </row>
    <row r="17410" spans="1:3">
      <c r="A17410" t="s">
        <v>30</v>
      </c>
      <c r="B17410" s="5">
        <v>45264</v>
      </c>
      <c r="C17410">
        <v>15839.67</v>
      </c>
    </row>
    <row r="17411" spans="1:3">
      <c r="A17411" t="s">
        <v>30</v>
      </c>
      <c r="B17411" s="5">
        <v>45265</v>
      </c>
      <c r="C17411">
        <v>15877.71</v>
      </c>
    </row>
    <row r="17412" spans="1:3">
      <c r="A17412" t="s">
        <v>30</v>
      </c>
      <c r="B17412" s="5">
        <v>45266</v>
      </c>
      <c r="C17412">
        <v>15788.05</v>
      </c>
    </row>
    <row r="17413" spans="1:3">
      <c r="A17413" t="s">
        <v>30</v>
      </c>
      <c r="B17413" s="5">
        <v>45267</v>
      </c>
      <c r="C17413">
        <v>16022.49</v>
      </c>
    </row>
    <row r="17414" spans="1:3">
      <c r="A17414" t="s">
        <v>30</v>
      </c>
      <c r="B17414" s="5">
        <v>45268</v>
      </c>
      <c r="C17414">
        <v>16084.69</v>
      </c>
    </row>
    <row r="17415" spans="1:3">
      <c r="A17415" t="s">
        <v>30</v>
      </c>
      <c r="B17415" s="5">
        <v>45271</v>
      </c>
      <c r="C17415">
        <v>16221.73</v>
      </c>
    </row>
    <row r="17416" spans="1:3">
      <c r="A17416" t="s">
        <v>30</v>
      </c>
      <c r="B17416" s="5">
        <v>45272</v>
      </c>
      <c r="C17416">
        <v>16354.25</v>
      </c>
    </row>
    <row r="17417" spans="1:3">
      <c r="A17417" t="s">
        <v>30</v>
      </c>
      <c r="B17417" s="5">
        <v>45273</v>
      </c>
      <c r="C17417">
        <v>16562.37</v>
      </c>
    </row>
    <row r="17418" spans="1:3">
      <c r="A17418" t="s">
        <v>30</v>
      </c>
      <c r="B17418" s="5">
        <v>45274</v>
      </c>
      <c r="C17418">
        <v>16537.830000000002</v>
      </c>
    </row>
    <row r="17419" spans="1:3">
      <c r="A17419" t="s">
        <v>30</v>
      </c>
      <c r="B17419" s="5">
        <v>45275</v>
      </c>
      <c r="C17419">
        <v>16623.45</v>
      </c>
    </row>
    <row r="17420" spans="1:3">
      <c r="A17420" t="s">
        <v>30</v>
      </c>
      <c r="B17420" s="5">
        <v>45278</v>
      </c>
      <c r="C17420">
        <v>16729.8</v>
      </c>
    </row>
    <row r="17421" spans="1:3">
      <c r="A17421" t="s">
        <v>30</v>
      </c>
      <c r="B17421" s="5">
        <v>45279</v>
      </c>
      <c r="C17421">
        <v>16811.849999999999</v>
      </c>
    </row>
    <row r="17422" spans="1:3">
      <c r="A17422" t="s">
        <v>30</v>
      </c>
      <c r="B17422" s="5">
        <v>45280</v>
      </c>
      <c r="C17422">
        <v>16554.16</v>
      </c>
    </row>
    <row r="17423" spans="1:3">
      <c r="A17423" t="s">
        <v>30</v>
      </c>
      <c r="B17423" s="5">
        <v>45281</v>
      </c>
      <c r="C17423">
        <v>16757.41</v>
      </c>
    </row>
    <row r="17424" spans="1:3">
      <c r="A17424" t="s">
        <v>30</v>
      </c>
      <c r="B17424" s="5">
        <v>45282</v>
      </c>
      <c r="C17424">
        <v>16777.400000000001</v>
      </c>
    </row>
    <row r="17425" spans="1:3">
      <c r="A17425" t="s">
        <v>30</v>
      </c>
      <c r="B17425" s="5">
        <v>45286</v>
      </c>
      <c r="C17425">
        <v>16878.46</v>
      </c>
    </row>
    <row r="17426" spans="1:3">
      <c r="A17426" t="s">
        <v>30</v>
      </c>
      <c r="B17426" s="5">
        <v>45287</v>
      </c>
      <c r="C17426">
        <v>16906.8</v>
      </c>
    </row>
    <row r="17427" spans="1:3">
      <c r="A17427" t="s">
        <v>30</v>
      </c>
      <c r="B17427" s="5">
        <v>45288</v>
      </c>
      <c r="C17427">
        <v>16898.47</v>
      </c>
    </row>
    <row r="17428" spans="1:3">
      <c r="A17428" t="s">
        <v>30</v>
      </c>
      <c r="B17428" s="5">
        <v>45289</v>
      </c>
      <c r="C17428">
        <v>16825.93</v>
      </c>
    </row>
    <row r="17429" spans="1:3">
      <c r="A17429" t="s">
        <v>30</v>
      </c>
      <c r="B17429" s="5">
        <v>45293</v>
      </c>
      <c r="C17429">
        <v>16543.939999999999</v>
      </c>
    </row>
    <row r="17430" spans="1:3">
      <c r="A17430" t="s">
        <v>30</v>
      </c>
      <c r="B17430" s="5">
        <v>45294</v>
      </c>
      <c r="C17430">
        <v>16368.49</v>
      </c>
    </row>
    <row r="17431" spans="1:3">
      <c r="A17431" t="s">
        <v>30</v>
      </c>
      <c r="B17431" s="5">
        <v>45295</v>
      </c>
      <c r="C17431">
        <v>16282.01</v>
      </c>
    </row>
    <row r="17432" spans="1:3">
      <c r="A17432" t="s">
        <v>30</v>
      </c>
      <c r="B17432" s="5">
        <v>45296</v>
      </c>
      <c r="C17432">
        <v>16305.98</v>
      </c>
    </row>
    <row r="17433" spans="1:3">
      <c r="A17433" t="s">
        <v>30</v>
      </c>
      <c r="B17433" s="5">
        <v>45299</v>
      </c>
      <c r="C17433">
        <v>16649.87</v>
      </c>
    </row>
    <row r="17434" spans="1:3">
      <c r="A17434" t="s">
        <v>30</v>
      </c>
      <c r="B17434" s="5">
        <v>45300</v>
      </c>
      <c r="C17434">
        <v>16678.7</v>
      </c>
    </row>
    <row r="17435" spans="1:3">
      <c r="A17435" t="s">
        <v>30</v>
      </c>
      <c r="B17435" s="5">
        <v>45301</v>
      </c>
      <c r="C17435">
        <v>16793.05</v>
      </c>
    </row>
    <row r="17436" spans="1:3">
      <c r="A17436" t="s">
        <v>30</v>
      </c>
      <c r="B17436" s="5">
        <v>45302</v>
      </c>
      <c r="C17436">
        <v>16820.900000000001</v>
      </c>
    </row>
    <row r="17437" spans="1:3">
      <c r="A17437" t="s">
        <v>30</v>
      </c>
      <c r="B17437" s="5">
        <v>45303</v>
      </c>
      <c r="C17437">
        <v>16832.919999999998</v>
      </c>
    </row>
    <row r="17438" spans="1:3">
      <c r="A17438" t="s">
        <v>30</v>
      </c>
      <c r="B17438" s="5">
        <v>45307</v>
      </c>
      <c r="C17438">
        <v>16830.71</v>
      </c>
    </row>
    <row r="17439" spans="1:3">
      <c r="A17439" t="s">
        <v>30</v>
      </c>
      <c r="B17439" s="5">
        <v>45308</v>
      </c>
      <c r="C17439">
        <v>16736.28</v>
      </c>
    </row>
    <row r="17440" spans="1:3">
      <c r="A17440" t="s">
        <v>30</v>
      </c>
      <c r="B17440" s="5">
        <v>45309</v>
      </c>
      <c r="C17440">
        <v>16982.29</v>
      </c>
    </row>
    <row r="17441" spans="1:3">
      <c r="A17441" t="s">
        <v>30</v>
      </c>
      <c r="B17441" s="5">
        <v>45310</v>
      </c>
      <c r="C17441">
        <v>17314</v>
      </c>
    </row>
    <row r="17442" spans="1:3">
      <c r="A17442" t="s">
        <v>30</v>
      </c>
      <c r="B17442" s="5">
        <v>45313</v>
      </c>
      <c r="C17442">
        <v>17330.38</v>
      </c>
    </row>
    <row r="17443" spans="1:3">
      <c r="A17443" t="s">
        <v>30</v>
      </c>
      <c r="B17443" s="5">
        <v>45314</v>
      </c>
      <c r="C17443">
        <v>17404.21</v>
      </c>
    </row>
    <row r="17444" spans="1:3">
      <c r="A17444" t="s">
        <v>30</v>
      </c>
      <c r="B17444" s="5">
        <v>45315</v>
      </c>
      <c r="C17444">
        <v>17499.3</v>
      </c>
    </row>
    <row r="17445" spans="1:3">
      <c r="A17445" t="s">
        <v>30</v>
      </c>
      <c r="B17445" s="5">
        <v>45316</v>
      </c>
      <c r="C17445">
        <v>17516.990000000002</v>
      </c>
    </row>
    <row r="17446" spans="1:3">
      <c r="A17446" t="s">
        <v>30</v>
      </c>
      <c r="B17446" s="5">
        <v>45317</v>
      </c>
      <c r="C17446">
        <v>17421.009999999998</v>
      </c>
    </row>
    <row r="17447" spans="1:3">
      <c r="A17447" t="s">
        <v>30</v>
      </c>
      <c r="B17447" s="5">
        <v>45320</v>
      </c>
      <c r="C17447">
        <v>17596.27</v>
      </c>
    </row>
    <row r="17448" spans="1:3">
      <c r="A17448" t="s">
        <v>30</v>
      </c>
      <c r="B17448" s="5">
        <v>45321</v>
      </c>
      <c r="C17448">
        <v>17476.71</v>
      </c>
    </row>
    <row r="17449" spans="1:3">
      <c r="A17449" t="s">
        <v>30</v>
      </c>
      <c r="B17449" s="5">
        <v>45322</v>
      </c>
      <c r="C17449">
        <v>17137.240000000002</v>
      </c>
    </row>
    <row r="17450" spans="1:3">
      <c r="A17450" t="s">
        <v>30</v>
      </c>
      <c r="B17450" s="5">
        <v>45323</v>
      </c>
      <c r="C17450">
        <v>17344.71</v>
      </c>
    </row>
    <row r="17451" spans="1:3">
      <c r="A17451" t="s">
        <v>30</v>
      </c>
      <c r="B17451" s="5">
        <v>45324</v>
      </c>
      <c r="C17451">
        <v>17642.73</v>
      </c>
    </row>
    <row r="17452" spans="1:3">
      <c r="A17452" t="s">
        <v>30</v>
      </c>
      <c r="B17452" s="5">
        <v>45327</v>
      </c>
      <c r="C17452">
        <v>17613.04</v>
      </c>
    </row>
    <row r="17453" spans="1:3">
      <c r="A17453" t="s">
        <v>30</v>
      </c>
      <c r="B17453" s="5">
        <v>45328</v>
      </c>
      <c r="C17453">
        <v>17572.73</v>
      </c>
    </row>
    <row r="17454" spans="1:3">
      <c r="A17454" t="s">
        <v>30</v>
      </c>
      <c r="B17454" s="5">
        <v>45329</v>
      </c>
      <c r="C17454">
        <v>17755.07</v>
      </c>
    </row>
    <row r="17455" spans="1:3">
      <c r="A17455" t="s">
        <v>30</v>
      </c>
      <c r="B17455" s="5">
        <v>45330</v>
      </c>
      <c r="C17455">
        <v>17783.169999999998</v>
      </c>
    </row>
    <row r="17456" spans="1:3">
      <c r="A17456" t="s">
        <v>30</v>
      </c>
      <c r="B17456" s="5">
        <v>45331</v>
      </c>
      <c r="C17456">
        <v>17962.41</v>
      </c>
    </row>
    <row r="17457" spans="1:3">
      <c r="A17457" t="s">
        <v>30</v>
      </c>
      <c r="B17457" s="5">
        <v>45334</v>
      </c>
      <c r="C17457">
        <v>17882.66</v>
      </c>
    </row>
    <row r="17458" spans="1:3">
      <c r="A17458" t="s">
        <v>30</v>
      </c>
      <c r="B17458" s="5">
        <v>45335</v>
      </c>
      <c r="C17458">
        <v>17600.419999999998</v>
      </c>
    </row>
    <row r="17459" spans="1:3">
      <c r="A17459" t="s">
        <v>30</v>
      </c>
      <c r="B17459" s="5">
        <v>45336</v>
      </c>
      <c r="C17459">
        <v>17807.63</v>
      </c>
    </row>
    <row r="17460" spans="1:3">
      <c r="A17460" t="s">
        <v>30</v>
      </c>
      <c r="B17460" s="5">
        <v>45337</v>
      </c>
      <c r="C17460">
        <v>17845.72</v>
      </c>
    </row>
    <row r="17461" spans="1:3">
      <c r="A17461" t="s">
        <v>30</v>
      </c>
      <c r="B17461" s="5">
        <v>45338</v>
      </c>
      <c r="C17461">
        <v>17685.98</v>
      </c>
    </row>
    <row r="17462" spans="1:3">
      <c r="A17462" t="s">
        <v>30</v>
      </c>
      <c r="B17462" s="5">
        <v>45342</v>
      </c>
      <c r="C17462">
        <v>17546.099999999999</v>
      </c>
    </row>
    <row r="17463" spans="1:3">
      <c r="A17463" t="s">
        <v>30</v>
      </c>
      <c r="B17463" s="5">
        <v>45343</v>
      </c>
      <c r="C17463">
        <v>17478.91</v>
      </c>
    </row>
    <row r="17464" spans="1:3">
      <c r="A17464" t="s">
        <v>30</v>
      </c>
      <c r="B17464" s="5">
        <v>45344</v>
      </c>
      <c r="C17464">
        <v>18004.7</v>
      </c>
    </row>
    <row r="17465" spans="1:3">
      <c r="A17465" t="s">
        <v>30</v>
      </c>
      <c r="B17465" s="5">
        <v>45345</v>
      </c>
      <c r="C17465">
        <v>17937.61</v>
      </c>
    </row>
    <row r="17466" spans="1:3">
      <c r="A17466" t="s">
        <v>30</v>
      </c>
      <c r="B17466" s="5">
        <v>45348</v>
      </c>
      <c r="C17466">
        <v>17933.330000000002</v>
      </c>
    </row>
    <row r="17467" spans="1:3">
      <c r="A17467" t="s">
        <v>30</v>
      </c>
      <c r="B17467" s="5">
        <v>45349</v>
      </c>
      <c r="C17467">
        <v>17971.05</v>
      </c>
    </row>
    <row r="17468" spans="1:3">
      <c r="A17468" t="s">
        <v>30</v>
      </c>
      <c r="B17468" s="5">
        <v>45350</v>
      </c>
      <c r="C17468">
        <v>17874.5</v>
      </c>
    </row>
    <row r="17469" spans="1:3">
      <c r="A17469" t="s">
        <v>30</v>
      </c>
      <c r="B17469" s="5">
        <v>45351</v>
      </c>
      <c r="C17469">
        <v>18043.849999999999</v>
      </c>
    </row>
    <row r="17470" spans="1:3">
      <c r="A17470" t="s">
        <v>30</v>
      </c>
      <c r="B17470" s="5">
        <v>45352</v>
      </c>
      <c r="C17470">
        <v>18302.91</v>
      </c>
    </row>
    <row r="17471" spans="1:3">
      <c r="A17471" t="s">
        <v>30</v>
      </c>
      <c r="B17471" s="5">
        <v>45355</v>
      </c>
      <c r="C17471">
        <v>18226.48</v>
      </c>
    </row>
    <row r="17472" spans="1:3">
      <c r="A17472" t="s">
        <v>30</v>
      </c>
      <c r="B17472" s="5">
        <v>45356</v>
      </c>
      <c r="C17472">
        <v>17897.87</v>
      </c>
    </row>
    <row r="17473" spans="1:3">
      <c r="A17473" t="s">
        <v>30</v>
      </c>
      <c r="B17473" s="5">
        <v>45357</v>
      </c>
      <c r="C17473">
        <v>18017.57</v>
      </c>
    </row>
    <row r="17474" spans="1:3">
      <c r="A17474" t="s">
        <v>30</v>
      </c>
      <c r="B17474" s="5">
        <v>45358</v>
      </c>
      <c r="C17474">
        <v>18297.990000000002</v>
      </c>
    </row>
    <row r="17475" spans="1:3">
      <c r="A17475" t="s">
        <v>30</v>
      </c>
      <c r="B17475" s="5">
        <v>45359</v>
      </c>
      <c r="C17475">
        <v>18018.45</v>
      </c>
    </row>
    <row r="17476" spans="1:3">
      <c r="A17476" t="s">
        <v>30</v>
      </c>
      <c r="B17476" s="5">
        <v>45362</v>
      </c>
      <c r="C17476">
        <v>17951.689999999999</v>
      </c>
    </row>
    <row r="17477" spans="1:3">
      <c r="A17477" t="s">
        <v>30</v>
      </c>
      <c r="B17477" s="5">
        <v>45363</v>
      </c>
      <c r="C17477">
        <v>18219.11</v>
      </c>
    </row>
    <row r="17478" spans="1:3">
      <c r="A17478" t="s">
        <v>30</v>
      </c>
      <c r="B17478" s="5">
        <v>45364</v>
      </c>
      <c r="C17478">
        <v>18068.47</v>
      </c>
    </row>
    <row r="17479" spans="1:3">
      <c r="A17479" t="s">
        <v>30</v>
      </c>
      <c r="B17479" s="5">
        <v>45365</v>
      </c>
      <c r="C17479">
        <v>18014.810000000001</v>
      </c>
    </row>
    <row r="17480" spans="1:3">
      <c r="A17480" t="s">
        <v>30</v>
      </c>
      <c r="B17480" s="5">
        <v>45366</v>
      </c>
      <c r="C17480">
        <v>17808.25</v>
      </c>
    </row>
    <row r="17481" spans="1:3">
      <c r="A17481" t="s">
        <v>30</v>
      </c>
      <c r="B17481" s="5">
        <v>45369</v>
      </c>
      <c r="C17481">
        <v>17985.009999999998</v>
      </c>
    </row>
    <row r="17482" spans="1:3">
      <c r="A17482" t="s">
        <v>30</v>
      </c>
      <c r="B17482" s="5">
        <v>45370</v>
      </c>
      <c r="C17482">
        <v>18032.2</v>
      </c>
    </row>
    <row r="17483" spans="1:3">
      <c r="A17483" t="s">
        <v>30</v>
      </c>
      <c r="B17483" s="5">
        <v>45371</v>
      </c>
      <c r="C17483">
        <v>18240.11</v>
      </c>
    </row>
    <row r="17484" spans="1:3">
      <c r="A17484" t="s">
        <v>30</v>
      </c>
      <c r="B17484" s="5">
        <v>45372</v>
      </c>
      <c r="C17484">
        <v>18320.38</v>
      </c>
    </row>
    <row r="17485" spans="1:3">
      <c r="A17485" t="s">
        <v>30</v>
      </c>
      <c r="B17485" s="5">
        <v>45373</v>
      </c>
      <c r="C17485">
        <v>18339.439999999999</v>
      </c>
    </row>
    <row r="17486" spans="1:3">
      <c r="A17486" t="s">
        <v>30</v>
      </c>
      <c r="B17486" s="5">
        <v>45376</v>
      </c>
      <c r="C17486">
        <v>18277.060000000001</v>
      </c>
    </row>
    <row r="17487" spans="1:3">
      <c r="A17487" t="s">
        <v>30</v>
      </c>
      <c r="B17487" s="5">
        <v>45377</v>
      </c>
      <c r="C17487">
        <v>18210.54</v>
      </c>
    </row>
    <row r="17488" spans="1:3">
      <c r="A17488" t="s">
        <v>30</v>
      </c>
      <c r="B17488" s="5">
        <v>45378</v>
      </c>
      <c r="C17488">
        <v>18280.84</v>
      </c>
    </row>
    <row r="17489" spans="1:3">
      <c r="A17489" t="s">
        <v>30</v>
      </c>
      <c r="B17489" s="5">
        <v>45379</v>
      </c>
      <c r="C17489">
        <v>18254.689999999999</v>
      </c>
    </row>
    <row r="17490" spans="1:3">
      <c r="A17490" t="s">
        <v>30</v>
      </c>
      <c r="B17490" s="5">
        <v>45383</v>
      </c>
      <c r="C17490">
        <v>18293.2</v>
      </c>
    </row>
    <row r="17491" spans="1:3">
      <c r="A17491" t="s">
        <v>30</v>
      </c>
      <c r="B17491" s="5">
        <v>45384</v>
      </c>
      <c r="C17491">
        <v>18121.78</v>
      </c>
    </row>
    <row r="17492" spans="1:3">
      <c r="A17492" t="s">
        <v>30</v>
      </c>
      <c r="B17492" s="5">
        <v>45385</v>
      </c>
      <c r="C17492">
        <v>18160.189999999999</v>
      </c>
    </row>
    <row r="17493" spans="1:3">
      <c r="A17493" t="s">
        <v>30</v>
      </c>
      <c r="B17493" s="5">
        <v>45386</v>
      </c>
      <c r="C17493">
        <v>17878.78</v>
      </c>
    </row>
    <row r="17494" spans="1:3">
      <c r="A17494" t="s">
        <v>30</v>
      </c>
      <c r="B17494" s="5">
        <v>45387</v>
      </c>
      <c r="C17494">
        <v>18108.46</v>
      </c>
    </row>
    <row r="17495" spans="1:3">
      <c r="A17495" t="s">
        <v>30</v>
      </c>
      <c r="B17495" s="5">
        <v>45390</v>
      </c>
      <c r="C17495">
        <v>18100.189999999999</v>
      </c>
    </row>
    <row r="17496" spans="1:3">
      <c r="A17496" t="s">
        <v>30</v>
      </c>
      <c r="B17496" s="5">
        <v>45391</v>
      </c>
      <c r="C17496">
        <v>18169.900000000001</v>
      </c>
    </row>
    <row r="17497" spans="1:3">
      <c r="A17497" t="s">
        <v>30</v>
      </c>
      <c r="B17497" s="5">
        <v>45392</v>
      </c>
      <c r="C17497">
        <v>18011.650000000001</v>
      </c>
    </row>
    <row r="17498" spans="1:3">
      <c r="A17498" t="s">
        <v>30</v>
      </c>
      <c r="B17498" s="5">
        <v>45393</v>
      </c>
      <c r="C17498">
        <v>18307.98</v>
      </c>
    </row>
    <row r="17499" spans="1:3">
      <c r="A17499" t="s">
        <v>30</v>
      </c>
      <c r="B17499" s="5">
        <v>45394</v>
      </c>
      <c r="C17499">
        <v>18003.490000000002</v>
      </c>
    </row>
    <row r="17500" spans="1:3">
      <c r="A17500" t="s">
        <v>30</v>
      </c>
      <c r="B17500" s="5">
        <v>45397</v>
      </c>
      <c r="C17500">
        <v>17706.830000000002</v>
      </c>
    </row>
    <row r="17501" spans="1:3">
      <c r="A17501" t="s">
        <v>30</v>
      </c>
      <c r="B17501" s="5">
        <v>45398</v>
      </c>
      <c r="C17501">
        <v>17713.66</v>
      </c>
    </row>
    <row r="17502" spans="1:3">
      <c r="A17502" t="s">
        <v>30</v>
      </c>
      <c r="B17502" s="5">
        <v>45399</v>
      </c>
      <c r="C17502">
        <v>17493.62</v>
      </c>
    </row>
    <row r="17503" spans="1:3">
      <c r="A17503" t="s">
        <v>30</v>
      </c>
      <c r="B17503" s="5">
        <v>45400</v>
      </c>
      <c r="C17503">
        <v>17394.310000000001</v>
      </c>
    </row>
    <row r="17504" spans="1:3">
      <c r="A17504" t="s">
        <v>30</v>
      </c>
      <c r="B17504" s="5">
        <v>45401</v>
      </c>
      <c r="C17504">
        <v>17037.650000000001</v>
      </c>
    </row>
    <row r="17505" spans="1:3">
      <c r="A17505" t="s">
        <v>30</v>
      </c>
      <c r="B17505" s="5">
        <v>45404</v>
      </c>
      <c r="C17505">
        <v>17210.89</v>
      </c>
    </row>
    <row r="17506" spans="1:3">
      <c r="A17506" t="s">
        <v>30</v>
      </c>
      <c r="B17506" s="5">
        <v>45405</v>
      </c>
      <c r="C17506">
        <v>17471.47</v>
      </c>
    </row>
    <row r="17507" spans="1:3">
      <c r="A17507" t="s">
        <v>30</v>
      </c>
      <c r="B17507" s="5">
        <v>45406</v>
      </c>
      <c r="C17507">
        <v>17526.8</v>
      </c>
    </row>
    <row r="17508" spans="1:3">
      <c r="A17508" t="s">
        <v>30</v>
      </c>
      <c r="B17508" s="5">
        <v>45407</v>
      </c>
      <c r="C17508">
        <v>17430.5</v>
      </c>
    </row>
    <row r="17509" spans="1:3">
      <c r="A17509" t="s">
        <v>30</v>
      </c>
      <c r="B17509" s="5">
        <v>45408</v>
      </c>
      <c r="C17509">
        <v>17718.3</v>
      </c>
    </row>
    <row r="17510" spans="1:3">
      <c r="A17510" t="s">
        <v>30</v>
      </c>
      <c r="B17510" s="5">
        <v>45411</v>
      </c>
      <c r="C17510">
        <v>17782.72</v>
      </c>
    </row>
    <row r="17511" spans="1:3">
      <c r="A17511" t="s">
        <v>30</v>
      </c>
      <c r="B17511" s="5">
        <v>45412</v>
      </c>
      <c r="C17511">
        <v>17440.689999999999</v>
      </c>
    </row>
    <row r="17512" spans="1:3">
      <c r="A17512" t="s">
        <v>30</v>
      </c>
      <c r="B17512" s="5">
        <v>45413</v>
      </c>
      <c r="C17512">
        <v>17318.55</v>
      </c>
    </row>
    <row r="17513" spans="1:3">
      <c r="A17513" t="s">
        <v>30</v>
      </c>
      <c r="B17513" s="5">
        <v>45414</v>
      </c>
      <c r="C17513">
        <v>17541.54</v>
      </c>
    </row>
    <row r="17514" spans="1:3">
      <c r="A17514" t="s">
        <v>30</v>
      </c>
      <c r="B17514" s="5">
        <v>45415</v>
      </c>
      <c r="C17514">
        <v>17890.8</v>
      </c>
    </row>
    <row r="17515" spans="1:3">
      <c r="A17515" t="s">
        <v>30</v>
      </c>
      <c r="B17515" s="5">
        <v>45418</v>
      </c>
      <c r="C17515">
        <v>18093.57</v>
      </c>
    </row>
    <row r="17516" spans="1:3">
      <c r="A17516" t="s">
        <v>30</v>
      </c>
      <c r="B17516" s="5">
        <v>45419</v>
      </c>
      <c r="C17516">
        <v>18091.45</v>
      </c>
    </row>
    <row r="17517" spans="1:3">
      <c r="A17517" t="s">
        <v>30</v>
      </c>
      <c r="B17517" s="5">
        <v>45420</v>
      </c>
      <c r="C17517">
        <v>18085.009999999998</v>
      </c>
    </row>
    <row r="17518" spans="1:3">
      <c r="A17518" t="s">
        <v>30</v>
      </c>
      <c r="B17518" s="5">
        <v>45421</v>
      </c>
      <c r="C17518">
        <v>18113.46</v>
      </c>
    </row>
    <row r="17519" spans="1:3">
      <c r="A17519" t="s">
        <v>30</v>
      </c>
      <c r="B17519" s="5">
        <v>45422</v>
      </c>
      <c r="C17519">
        <v>18161.18</v>
      </c>
    </row>
    <row r="17520" spans="1:3">
      <c r="A17520" t="s">
        <v>30</v>
      </c>
      <c r="B17520" s="5">
        <v>45425</v>
      </c>
      <c r="C17520">
        <v>18198.61</v>
      </c>
    </row>
    <row r="17521" spans="1:3">
      <c r="A17521" t="s">
        <v>30</v>
      </c>
      <c r="B17521" s="5">
        <v>45426</v>
      </c>
      <c r="C17521">
        <v>18322.77</v>
      </c>
    </row>
    <row r="17522" spans="1:3">
      <c r="A17522" t="s">
        <v>30</v>
      </c>
      <c r="B17522" s="5">
        <v>45427</v>
      </c>
      <c r="C17522">
        <v>18596.650000000001</v>
      </c>
    </row>
    <row r="17523" spans="1:3">
      <c r="A17523" t="s">
        <v>30</v>
      </c>
      <c r="B17523" s="5">
        <v>45428</v>
      </c>
      <c r="C17523">
        <v>18557.96</v>
      </c>
    </row>
    <row r="17524" spans="1:3">
      <c r="A17524" t="s">
        <v>30</v>
      </c>
      <c r="B17524" s="5">
        <v>45429</v>
      </c>
      <c r="C17524">
        <v>18546.23</v>
      </c>
    </row>
    <row r="17525" spans="1:3">
      <c r="A17525" t="s">
        <v>30</v>
      </c>
      <c r="B17525" s="5">
        <v>45432</v>
      </c>
      <c r="C17525">
        <v>18674.189999999999</v>
      </c>
    </row>
    <row r="17526" spans="1:3">
      <c r="A17526" t="s">
        <v>30</v>
      </c>
      <c r="B17526" s="5">
        <v>45433</v>
      </c>
      <c r="C17526">
        <v>18713.8</v>
      </c>
    </row>
    <row r="17527" spans="1:3">
      <c r="A17527" t="s">
        <v>30</v>
      </c>
      <c r="B17527" s="5">
        <v>45434</v>
      </c>
      <c r="C17527">
        <v>18705.2</v>
      </c>
    </row>
    <row r="17528" spans="1:3">
      <c r="A17528" t="s">
        <v>30</v>
      </c>
      <c r="B17528" s="5">
        <v>45435</v>
      </c>
      <c r="C17528">
        <v>18623.39</v>
      </c>
    </row>
    <row r="17529" spans="1:3">
      <c r="A17529" t="s">
        <v>30</v>
      </c>
      <c r="B17529" s="5">
        <v>45436</v>
      </c>
      <c r="C17529">
        <v>18808.349999999999</v>
      </c>
    </row>
    <row r="17530" spans="1:3">
      <c r="A17530" t="s">
        <v>30</v>
      </c>
      <c r="B17530" s="5">
        <v>45440</v>
      </c>
      <c r="C17530">
        <v>18869.439999999999</v>
      </c>
    </row>
    <row r="17531" spans="1:3">
      <c r="A17531" t="s">
        <v>30</v>
      </c>
      <c r="B17531" s="5">
        <v>45441</v>
      </c>
      <c r="C17531">
        <v>18736.75</v>
      </c>
    </row>
    <row r="17532" spans="1:3">
      <c r="A17532" t="s">
        <v>30</v>
      </c>
      <c r="B17532" s="5">
        <v>45442</v>
      </c>
      <c r="C17532">
        <v>18538.66</v>
      </c>
    </row>
    <row r="17533" spans="1:3">
      <c r="A17533" t="s">
        <v>30</v>
      </c>
      <c r="B17533" s="5">
        <v>45443</v>
      </c>
      <c r="C17533">
        <v>18536.650000000001</v>
      </c>
    </row>
    <row r="17534" spans="1:3">
      <c r="A17534" t="s">
        <v>30</v>
      </c>
      <c r="B17534" s="5">
        <v>45446</v>
      </c>
      <c r="C17534">
        <v>18600.97</v>
      </c>
    </row>
    <row r="17535" spans="1:3">
      <c r="A17535" t="s">
        <v>30</v>
      </c>
      <c r="B17535" s="5">
        <v>45447</v>
      </c>
      <c r="C17535">
        <v>18654.84</v>
      </c>
    </row>
    <row r="17536" spans="1:3">
      <c r="A17536" t="s">
        <v>30</v>
      </c>
      <c r="B17536" s="5">
        <v>45448</v>
      </c>
      <c r="C17536">
        <v>19035.05</v>
      </c>
    </row>
    <row r="17537" spans="1:3">
      <c r="A17537" t="s">
        <v>30</v>
      </c>
      <c r="B17537" s="5">
        <v>45449</v>
      </c>
      <c r="C17537">
        <v>19021.189999999999</v>
      </c>
    </row>
    <row r="17538" spans="1:3">
      <c r="A17538" t="s">
        <v>30</v>
      </c>
      <c r="B17538" s="5">
        <v>45450</v>
      </c>
      <c r="C17538">
        <v>19000.95</v>
      </c>
    </row>
    <row r="17539" spans="1:3">
      <c r="A17539" t="s">
        <v>30</v>
      </c>
      <c r="B17539" s="5">
        <v>45453</v>
      </c>
      <c r="C17539">
        <v>19074.669999999998</v>
      </c>
    </row>
    <row r="17540" spans="1:3">
      <c r="A17540" t="s">
        <v>30</v>
      </c>
      <c r="B17540" s="5">
        <v>45454</v>
      </c>
      <c r="C17540">
        <v>19210.18</v>
      </c>
    </row>
    <row r="17541" spans="1:3">
      <c r="A17541" t="s">
        <v>30</v>
      </c>
      <c r="B17541" s="5">
        <v>45455</v>
      </c>
      <c r="C17541">
        <v>19465.18</v>
      </c>
    </row>
    <row r="17542" spans="1:3">
      <c r="A17542" t="s">
        <v>30</v>
      </c>
      <c r="B17542" s="5">
        <v>45456</v>
      </c>
      <c r="C17542">
        <v>19576.919999999998</v>
      </c>
    </row>
    <row r="17543" spans="1:3">
      <c r="A17543" t="s">
        <v>30</v>
      </c>
      <c r="B17543" s="5">
        <v>45457</v>
      </c>
      <c r="C17543">
        <v>19659.8</v>
      </c>
    </row>
    <row r="17544" spans="1:3">
      <c r="A17544" t="s">
        <v>30</v>
      </c>
      <c r="B17544" s="5">
        <v>45460</v>
      </c>
      <c r="C17544">
        <v>19902.75</v>
      </c>
    </row>
    <row r="17545" spans="1:3">
      <c r="A17545" t="s">
        <v>30</v>
      </c>
      <c r="B17545" s="5">
        <v>45461</v>
      </c>
      <c r="C17545">
        <v>19908.86</v>
      </c>
    </row>
    <row r="17546" spans="1:3">
      <c r="A17546" t="s">
        <v>30</v>
      </c>
      <c r="B17546" s="5">
        <v>45463</v>
      </c>
      <c r="C17546">
        <v>19752.3</v>
      </c>
    </row>
    <row r="17547" spans="1:3">
      <c r="A17547" t="s">
        <v>30</v>
      </c>
      <c r="B17547" s="5">
        <v>45464</v>
      </c>
      <c r="C17547">
        <v>19700.43</v>
      </c>
    </row>
    <row r="17548" spans="1:3">
      <c r="A17548" t="s">
        <v>30</v>
      </c>
      <c r="B17548" s="5">
        <v>45467</v>
      </c>
      <c r="C17548">
        <v>19474.62</v>
      </c>
    </row>
    <row r="17549" spans="1:3">
      <c r="A17549" t="s">
        <v>30</v>
      </c>
      <c r="B17549" s="5">
        <v>45468</v>
      </c>
      <c r="C17549">
        <v>19701.13</v>
      </c>
    </row>
    <row r="17550" spans="1:3">
      <c r="A17550" t="s">
        <v>30</v>
      </c>
      <c r="B17550" s="5">
        <v>45469</v>
      </c>
      <c r="C17550">
        <v>19751.05</v>
      </c>
    </row>
    <row r="17551" spans="1:3">
      <c r="A17551" t="s">
        <v>30</v>
      </c>
      <c r="B17551" s="5">
        <v>45470</v>
      </c>
      <c r="C17551">
        <v>19789.03</v>
      </c>
    </row>
    <row r="17552" spans="1:3">
      <c r="A17552" t="s">
        <v>30</v>
      </c>
      <c r="B17552" s="5">
        <v>45471</v>
      </c>
      <c r="C17552">
        <v>19682.87</v>
      </c>
    </row>
    <row r="17553" spans="1:3">
      <c r="A17553" t="s">
        <v>30</v>
      </c>
      <c r="B17553" s="5">
        <v>45474</v>
      </c>
      <c r="C17553">
        <v>19812.22</v>
      </c>
    </row>
    <row r="17554" spans="1:3">
      <c r="A17554" t="s">
        <v>30</v>
      </c>
      <c r="B17554" s="5">
        <v>45475</v>
      </c>
      <c r="C17554">
        <v>20011.89</v>
      </c>
    </row>
    <row r="17555" spans="1:3">
      <c r="A17555" t="s">
        <v>30</v>
      </c>
      <c r="B17555" s="5">
        <v>45476</v>
      </c>
      <c r="C17555">
        <v>20186.63</v>
      </c>
    </row>
    <row r="17556" spans="1:3">
      <c r="A17556" t="s">
        <v>30</v>
      </c>
      <c r="B17556" s="5">
        <v>45478</v>
      </c>
      <c r="C17556">
        <v>20391.97</v>
      </c>
    </row>
    <row r="17557" spans="1:3">
      <c r="A17557" t="s">
        <v>30</v>
      </c>
      <c r="B17557" s="5">
        <v>45481</v>
      </c>
      <c r="C17557">
        <v>20439.54</v>
      </c>
    </row>
    <row r="17558" spans="1:3">
      <c r="A17558" t="s">
        <v>30</v>
      </c>
      <c r="B17558" s="5">
        <v>45482</v>
      </c>
      <c r="C17558">
        <v>20453.02</v>
      </c>
    </row>
    <row r="17559" spans="1:3">
      <c r="A17559" t="s">
        <v>30</v>
      </c>
      <c r="B17559" s="5">
        <v>45483</v>
      </c>
      <c r="C17559">
        <v>20675.38</v>
      </c>
    </row>
    <row r="17560" spans="1:3">
      <c r="A17560" t="s">
        <v>30</v>
      </c>
      <c r="B17560" s="5">
        <v>45484</v>
      </c>
      <c r="C17560">
        <v>20211.36</v>
      </c>
    </row>
    <row r="17561" spans="1:3">
      <c r="A17561" t="s">
        <v>30</v>
      </c>
      <c r="B17561" s="5">
        <v>45485</v>
      </c>
      <c r="C17561">
        <v>20331.490000000002</v>
      </c>
    </row>
    <row r="17562" spans="1:3">
      <c r="A17562" t="s">
        <v>30</v>
      </c>
      <c r="B17562" s="5">
        <v>45488</v>
      </c>
      <c r="C17562">
        <v>20386.88</v>
      </c>
    </row>
    <row r="17563" spans="1:3">
      <c r="A17563" t="s">
        <v>30</v>
      </c>
      <c r="B17563" s="5">
        <v>45489</v>
      </c>
      <c r="C17563">
        <v>20398.62</v>
      </c>
    </row>
    <row r="17564" spans="1:3">
      <c r="A17564" t="s">
        <v>30</v>
      </c>
      <c r="B17564" s="5">
        <v>45490</v>
      </c>
      <c r="C17564">
        <v>19799.14</v>
      </c>
    </row>
    <row r="17565" spans="1:3">
      <c r="A17565" t="s">
        <v>30</v>
      </c>
      <c r="B17565" s="5">
        <v>45491</v>
      </c>
      <c r="C17565">
        <v>19705.09</v>
      </c>
    </row>
    <row r="17566" spans="1:3">
      <c r="A17566" t="s">
        <v>30</v>
      </c>
      <c r="B17566" s="5">
        <v>45492</v>
      </c>
      <c r="C17566">
        <v>19522.62</v>
      </c>
    </row>
    <row r="17567" spans="1:3">
      <c r="A17567" t="s">
        <v>30</v>
      </c>
      <c r="B17567" s="5">
        <v>45495</v>
      </c>
      <c r="C17567">
        <v>19822.87</v>
      </c>
    </row>
    <row r="17568" spans="1:3">
      <c r="A17568" t="s">
        <v>30</v>
      </c>
      <c r="B17568" s="5">
        <v>45496</v>
      </c>
      <c r="C17568">
        <v>19754.34</v>
      </c>
    </row>
    <row r="17569" spans="1:3">
      <c r="A17569" t="s">
        <v>30</v>
      </c>
      <c r="B17569" s="5">
        <v>45497</v>
      </c>
      <c r="C17569">
        <v>19032.39</v>
      </c>
    </row>
    <row r="17570" spans="1:3">
      <c r="A17570" t="s">
        <v>30</v>
      </c>
      <c r="B17570" s="5">
        <v>45498</v>
      </c>
      <c r="C17570">
        <v>18830.580000000002</v>
      </c>
    </row>
    <row r="17571" spans="1:3">
      <c r="A17571" t="s">
        <v>30</v>
      </c>
      <c r="B17571" s="5">
        <v>45499</v>
      </c>
      <c r="C17571">
        <v>19023.66</v>
      </c>
    </row>
    <row r="17572" spans="1:3">
      <c r="A17572" t="s">
        <v>30</v>
      </c>
      <c r="B17572" s="5">
        <v>45502</v>
      </c>
      <c r="C17572">
        <v>19059.490000000002</v>
      </c>
    </row>
    <row r="17573" spans="1:3">
      <c r="A17573" t="s">
        <v>30</v>
      </c>
      <c r="B17573" s="5">
        <v>45503</v>
      </c>
      <c r="C17573">
        <v>18796.27</v>
      </c>
    </row>
    <row r="17574" spans="1:3">
      <c r="A17574" t="s">
        <v>30</v>
      </c>
      <c r="B17574" s="5">
        <v>45504</v>
      </c>
      <c r="C17574">
        <v>19362.43</v>
      </c>
    </row>
    <row r="17575" spans="1:3">
      <c r="A17575" t="s">
        <v>30</v>
      </c>
      <c r="B17575" s="5">
        <v>45505</v>
      </c>
      <c r="C17575">
        <v>18890.39</v>
      </c>
    </row>
    <row r="17576" spans="1:3">
      <c r="A17576" t="s">
        <v>30</v>
      </c>
      <c r="B17576" s="5">
        <v>45506</v>
      </c>
      <c r="C17576">
        <v>18440.84</v>
      </c>
    </row>
    <row r="17577" spans="1:3">
      <c r="A17577" t="s">
        <v>30</v>
      </c>
      <c r="B17577" s="5">
        <v>45509</v>
      </c>
      <c r="C17577">
        <v>17895.150000000001</v>
      </c>
    </row>
    <row r="17578" spans="1:3">
      <c r="A17578" t="s">
        <v>30</v>
      </c>
      <c r="B17578" s="5">
        <v>45510</v>
      </c>
      <c r="C17578">
        <v>18077.919999999998</v>
      </c>
    </row>
    <row r="17579" spans="1:3">
      <c r="A17579" t="s">
        <v>30</v>
      </c>
      <c r="B17579" s="5">
        <v>45511</v>
      </c>
      <c r="C17579">
        <v>17867.37</v>
      </c>
    </row>
    <row r="17580" spans="1:3">
      <c r="A17580" t="s">
        <v>30</v>
      </c>
      <c r="B17580" s="5">
        <v>45512</v>
      </c>
      <c r="C17580">
        <v>18413.82</v>
      </c>
    </row>
    <row r="17581" spans="1:3">
      <c r="A17581" t="s">
        <v>30</v>
      </c>
      <c r="B17581" s="5">
        <v>45513</v>
      </c>
      <c r="C17581">
        <v>18513.099999999999</v>
      </c>
    </row>
    <row r="17582" spans="1:3">
      <c r="A17582" t="s">
        <v>30</v>
      </c>
      <c r="B17582" s="5">
        <v>45516</v>
      </c>
      <c r="C17582">
        <v>18542.03</v>
      </c>
    </row>
    <row r="17583" spans="1:3">
      <c r="A17583" t="s">
        <v>30</v>
      </c>
      <c r="B17583" s="5">
        <v>45517</v>
      </c>
      <c r="C17583">
        <v>19006.43</v>
      </c>
    </row>
    <row r="17584" spans="1:3">
      <c r="A17584" t="s">
        <v>30</v>
      </c>
      <c r="B17584" s="5">
        <v>45518</v>
      </c>
      <c r="C17584">
        <v>19022.68</v>
      </c>
    </row>
    <row r="17585" spans="1:3">
      <c r="A17585" t="s">
        <v>30</v>
      </c>
      <c r="B17585" s="5">
        <v>45519</v>
      </c>
      <c r="C17585">
        <v>19490.150000000001</v>
      </c>
    </row>
    <row r="17586" spans="1:3">
      <c r="A17586" t="s">
        <v>30</v>
      </c>
      <c r="B17586" s="5">
        <v>45520</v>
      </c>
      <c r="C17586">
        <v>19508.52</v>
      </c>
    </row>
    <row r="17587" spans="1:3">
      <c r="A17587" t="s">
        <v>30</v>
      </c>
      <c r="B17587" s="5">
        <v>45523</v>
      </c>
      <c r="C17587">
        <v>19766.490000000002</v>
      </c>
    </row>
    <row r="17588" spans="1:3">
      <c r="A17588" t="s">
        <v>30</v>
      </c>
      <c r="B17588" s="5">
        <v>45524</v>
      </c>
      <c r="C17588">
        <v>19719.82</v>
      </c>
    </row>
    <row r="17589" spans="1:3">
      <c r="A17589" t="s">
        <v>30</v>
      </c>
      <c r="B17589" s="5">
        <v>45525</v>
      </c>
      <c r="C17589">
        <v>19824.84</v>
      </c>
    </row>
    <row r="17590" spans="1:3">
      <c r="A17590" t="s">
        <v>30</v>
      </c>
      <c r="B17590" s="5">
        <v>45526</v>
      </c>
      <c r="C17590">
        <v>19491.84</v>
      </c>
    </row>
    <row r="17591" spans="1:3">
      <c r="A17591" t="s">
        <v>30</v>
      </c>
      <c r="B17591" s="5">
        <v>45527</v>
      </c>
      <c r="C17591">
        <v>19720.87</v>
      </c>
    </row>
    <row r="17592" spans="1:3">
      <c r="A17592" t="s">
        <v>30</v>
      </c>
      <c r="B17592" s="5">
        <v>45530</v>
      </c>
      <c r="C17592">
        <v>19516.439999999999</v>
      </c>
    </row>
    <row r="17593" spans="1:3">
      <c r="A17593" t="s">
        <v>30</v>
      </c>
      <c r="B17593" s="5">
        <v>45531</v>
      </c>
      <c r="C17593">
        <v>19581.52</v>
      </c>
    </row>
    <row r="17594" spans="1:3">
      <c r="A17594" t="s">
        <v>30</v>
      </c>
      <c r="B17594" s="5">
        <v>45532</v>
      </c>
      <c r="C17594">
        <v>19350.78</v>
      </c>
    </row>
    <row r="17595" spans="1:3">
      <c r="A17595" t="s">
        <v>30</v>
      </c>
      <c r="B17595" s="5">
        <v>45533</v>
      </c>
      <c r="C17595">
        <v>19325.45</v>
      </c>
    </row>
    <row r="17596" spans="1:3">
      <c r="A17596" t="s">
        <v>30</v>
      </c>
      <c r="B17596" s="5">
        <v>45534</v>
      </c>
      <c r="C17596">
        <v>19574.64</v>
      </c>
    </row>
    <row r="17597" spans="1:3">
      <c r="A17597" t="s">
        <v>30</v>
      </c>
      <c r="B17597" s="5">
        <v>45538</v>
      </c>
      <c r="C17597">
        <v>18958.73</v>
      </c>
    </row>
    <row r="17598" spans="1:3">
      <c r="A17598" t="s">
        <v>30</v>
      </c>
      <c r="B17598" s="5">
        <v>45539</v>
      </c>
      <c r="C17598">
        <v>18921.400000000001</v>
      </c>
    </row>
    <row r="17599" spans="1:3">
      <c r="A17599" t="s">
        <v>30</v>
      </c>
      <c r="B17599" s="5">
        <v>45540</v>
      </c>
      <c r="C17599">
        <v>18930.330000000002</v>
      </c>
    </row>
    <row r="17600" spans="1:3">
      <c r="A17600" t="s">
        <v>30</v>
      </c>
      <c r="B17600" s="5">
        <v>45541</v>
      </c>
      <c r="C17600">
        <v>18421.310000000001</v>
      </c>
    </row>
    <row r="17601" spans="1:3">
      <c r="A17601" t="s">
        <v>30</v>
      </c>
      <c r="B17601" s="5">
        <v>45544</v>
      </c>
      <c r="C17601">
        <v>18660.78</v>
      </c>
    </row>
    <row r="17602" spans="1:3">
      <c r="A17602" t="s">
        <v>30</v>
      </c>
      <c r="B17602" s="5">
        <v>45545</v>
      </c>
      <c r="C17602">
        <v>18829.14</v>
      </c>
    </row>
    <row r="17603" spans="1:3">
      <c r="A17603" t="s">
        <v>30</v>
      </c>
      <c r="B17603" s="5">
        <v>45546</v>
      </c>
      <c r="C17603">
        <v>19237.3</v>
      </c>
    </row>
    <row r="17604" spans="1:3">
      <c r="A17604" t="s">
        <v>30</v>
      </c>
      <c r="B17604" s="5">
        <v>45547</v>
      </c>
      <c r="C17604">
        <v>19423.07</v>
      </c>
    </row>
    <row r="17605" spans="1:3">
      <c r="A17605" t="s">
        <v>30</v>
      </c>
      <c r="B17605" s="5">
        <v>45548</v>
      </c>
      <c r="C17605">
        <v>19514.580000000002</v>
      </c>
    </row>
    <row r="17606" spans="1:3">
      <c r="A17606" t="s">
        <v>30</v>
      </c>
      <c r="B17606" s="5">
        <v>45551</v>
      </c>
      <c r="C17606">
        <v>19423.060000000001</v>
      </c>
    </row>
    <row r="17607" spans="1:3">
      <c r="A17607" t="s">
        <v>30</v>
      </c>
      <c r="B17607" s="5">
        <v>45552</v>
      </c>
      <c r="C17607">
        <v>19432.400000000001</v>
      </c>
    </row>
    <row r="17608" spans="1:3">
      <c r="A17608" t="s">
        <v>30</v>
      </c>
      <c r="B17608" s="5">
        <v>45553</v>
      </c>
      <c r="C17608">
        <v>19344.490000000002</v>
      </c>
    </row>
    <row r="17609" spans="1:3">
      <c r="A17609" t="s">
        <v>30</v>
      </c>
      <c r="B17609" s="5">
        <v>45554</v>
      </c>
      <c r="C17609">
        <v>19839.830000000002</v>
      </c>
    </row>
    <row r="17610" spans="1:3">
      <c r="A17610" t="s">
        <v>30</v>
      </c>
      <c r="B17610" s="5">
        <v>45555</v>
      </c>
      <c r="C17610">
        <v>19791.490000000002</v>
      </c>
    </row>
    <row r="17611" spans="1:3">
      <c r="A17611" t="s">
        <v>30</v>
      </c>
      <c r="B17611" s="5">
        <v>45558</v>
      </c>
      <c r="C17611">
        <v>19852.2</v>
      </c>
    </row>
    <row r="17612" spans="1:3">
      <c r="A17612" t="s">
        <v>30</v>
      </c>
      <c r="B17612" s="5">
        <v>45559</v>
      </c>
      <c r="C17612">
        <v>19944.84</v>
      </c>
    </row>
    <row r="17613" spans="1:3">
      <c r="A17613" t="s">
        <v>30</v>
      </c>
      <c r="B17613" s="5">
        <v>45560</v>
      </c>
      <c r="C17613">
        <v>19972.61</v>
      </c>
    </row>
    <row r="17614" spans="1:3">
      <c r="A17614" t="s">
        <v>30</v>
      </c>
      <c r="B17614" s="5">
        <v>45561</v>
      </c>
      <c r="C17614">
        <v>20115.54</v>
      </c>
    </row>
    <row r="17615" spans="1:3">
      <c r="A17615" t="s">
        <v>14</v>
      </c>
      <c r="B17615" s="5">
        <v>43735</v>
      </c>
      <c r="C17615">
        <v>4.2939999999999996</v>
      </c>
    </row>
    <row r="17616" spans="1:3">
      <c r="A17616" t="s">
        <v>14</v>
      </c>
      <c r="B17616" s="5">
        <v>43738</v>
      </c>
      <c r="C17616">
        <v>4.3517999999999999</v>
      </c>
    </row>
    <row r="17617" spans="1:3">
      <c r="A17617" t="s">
        <v>14</v>
      </c>
      <c r="B17617" s="5">
        <v>43739</v>
      </c>
      <c r="C17617">
        <v>4.3499999999999996</v>
      </c>
    </row>
    <row r="17618" spans="1:3">
      <c r="A17618" t="s">
        <v>14</v>
      </c>
      <c r="B17618" s="5">
        <v>43740</v>
      </c>
      <c r="C17618">
        <v>4.3259999999999996</v>
      </c>
    </row>
    <row r="17619" spans="1:3">
      <c r="A17619" t="s">
        <v>14</v>
      </c>
      <c r="B17619" s="5">
        <v>43741</v>
      </c>
      <c r="C17619">
        <v>4.5327999999999999</v>
      </c>
    </row>
    <row r="17620" spans="1:3">
      <c r="A17620" t="s">
        <v>14</v>
      </c>
      <c r="B17620" s="5">
        <v>43742</v>
      </c>
      <c r="C17620">
        <v>4.5491999999999999</v>
      </c>
    </row>
    <row r="17621" spans="1:3">
      <c r="A17621" t="s">
        <v>14</v>
      </c>
      <c r="B17621" s="5">
        <v>43745</v>
      </c>
      <c r="C17621">
        <v>4.6082999999999998</v>
      </c>
    </row>
    <row r="17622" spans="1:3">
      <c r="A17622" t="s">
        <v>14</v>
      </c>
      <c r="B17622" s="5">
        <v>43746</v>
      </c>
      <c r="C17622">
        <v>4.4306999999999999</v>
      </c>
    </row>
    <row r="17623" spans="1:3">
      <c r="A17623" t="s">
        <v>14</v>
      </c>
      <c r="B17623" s="5">
        <v>43747</v>
      </c>
      <c r="C17623">
        <v>4.5178000000000003</v>
      </c>
    </row>
    <row r="17624" spans="1:3">
      <c r="A17624" t="s">
        <v>14</v>
      </c>
      <c r="B17624" s="5">
        <v>43748</v>
      </c>
      <c r="C17624">
        <v>4.5758000000000001</v>
      </c>
    </row>
    <row r="17625" spans="1:3">
      <c r="A17625" t="s">
        <v>14</v>
      </c>
      <c r="B17625" s="5">
        <v>43749</v>
      </c>
      <c r="C17625">
        <v>4.6497999999999999</v>
      </c>
    </row>
    <row r="17626" spans="1:3">
      <c r="A17626" t="s">
        <v>14</v>
      </c>
      <c r="B17626" s="5">
        <v>43752</v>
      </c>
      <c r="C17626">
        <v>4.6632999999999996</v>
      </c>
    </row>
    <row r="17627" spans="1:3">
      <c r="A17627" t="s">
        <v>14</v>
      </c>
      <c r="B17627" s="5">
        <v>43753</v>
      </c>
      <c r="C17627">
        <v>4.9093</v>
      </c>
    </row>
    <row r="17628" spans="1:3">
      <c r="A17628" t="s">
        <v>14</v>
      </c>
      <c r="B17628" s="5">
        <v>43754</v>
      </c>
      <c r="C17628">
        <v>4.8552999999999997</v>
      </c>
    </row>
    <row r="17629" spans="1:3">
      <c r="A17629" t="s">
        <v>14</v>
      </c>
      <c r="B17629" s="5">
        <v>43755</v>
      </c>
      <c r="C17629">
        <v>4.8573000000000004</v>
      </c>
    </row>
    <row r="17630" spans="1:3">
      <c r="A17630" t="s">
        <v>14</v>
      </c>
      <c r="B17630" s="5">
        <v>43756</v>
      </c>
      <c r="C17630">
        <v>4.7622999999999998</v>
      </c>
    </row>
    <row r="17631" spans="1:3">
      <c r="A17631" t="s">
        <v>14</v>
      </c>
      <c r="B17631" s="5">
        <v>43759</v>
      </c>
      <c r="C17631">
        <v>4.9001999999999999</v>
      </c>
    </row>
    <row r="17632" spans="1:3">
      <c r="A17632" t="s">
        <v>14</v>
      </c>
      <c r="B17632" s="5">
        <v>43760</v>
      </c>
      <c r="C17632">
        <v>4.8902999999999999</v>
      </c>
    </row>
    <row r="17633" spans="1:3">
      <c r="A17633" t="s">
        <v>14</v>
      </c>
      <c r="B17633" s="5">
        <v>43761</v>
      </c>
      <c r="C17633">
        <v>4.8773</v>
      </c>
    </row>
    <row r="17634" spans="1:3">
      <c r="A17634" t="s">
        <v>14</v>
      </c>
      <c r="B17634" s="5">
        <v>43762</v>
      </c>
      <c r="C17634">
        <v>4.9215</v>
      </c>
    </row>
    <row r="17635" spans="1:3">
      <c r="A17635" t="s">
        <v>14</v>
      </c>
      <c r="B17635" s="5">
        <v>43763</v>
      </c>
      <c r="C17635">
        <v>5.1135000000000002</v>
      </c>
    </row>
    <row r="17636" spans="1:3">
      <c r="A17636" t="s">
        <v>14</v>
      </c>
      <c r="B17636" s="5">
        <v>43766</v>
      </c>
      <c r="C17636">
        <v>5.1698000000000004</v>
      </c>
    </row>
    <row r="17637" spans="1:3">
      <c r="A17637" t="s">
        <v>14</v>
      </c>
      <c r="B17637" s="5">
        <v>43767</v>
      </c>
      <c r="C17637">
        <v>5.0730000000000004</v>
      </c>
    </row>
    <row r="17638" spans="1:3">
      <c r="A17638" t="s">
        <v>14</v>
      </c>
      <c r="B17638" s="5">
        <v>43768</v>
      </c>
      <c r="C17638">
        <v>5.0750000000000002</v>
      </c>
    </row>
    <row r="17639" spans="1:3">
      <c r="A17639" t="s">
        <v>14</v>
      </c>
      <c r="B17639" s="5">
        <v>43769</v>
      </c>
      <c r="C17639">
        <v>5.0255000000000001</v>
      </c>
    </row>
    <row r="17640" spans="1:3">
      <c r="A17640" t="s">
        <v>14</v>
      </c>
      <c r="B17640" s="5">
        <v>43770</v>
      </c>
      <c r="C17640">
        <v>5.0648</v>
      </c>
    </row>
    <row r="17641" spans="1:3">
      <c r="A17641" t="s">
        <v>14</v>
      </c>
      <c r="B17641" s="5">
        <v>43773</v>
      </c>
      <c r="C17641">
        <v>5.2625000000000002</v>
      </c>
    </row>
    <row r="17642" spans="1:3">
      <c r="A17642" t="s">
        <v>14</v>
      </c>
      <c r="B17642" s="5">
        <v>43774</v>
      </c>
      <c r="C17642">
        <v>5.2403000000000004</v>
      </c>
    </row>
    <row r="17643" spans="1:3">
      <c r="A17643" t="s">
        <v>14</v>
      </c>
      <c r="B17643" s="5">
        <v>43775</v>
      </c>
      <c r="C17643">
        <v>5.1908000000000003</v>
      </c>
    </row>
    <row r="17644" spans="1:3">
      <c r="A17644" t="s">
        <v>14</v>
      </c>
      <c r="B17644" s="5">
        <v>43776</v>
      </c>
      <c r="C17644">
        <v>5.2084999999999999</v>
      </c>
    </row>
    <row r="17645" spans="1:3">
      <c r="A17645" t="s">
        <v>14</v>
      </c>
      <c r="B17645" s="5">
        <v>43777</v>
      </c>
      <c r="C17645">
        <v>5.1944999999999997</v>
      </c>
    </row>
    <row r="17646" spans="1:3">
      <c r="A17646" t="s">
        <v>14</v>
      </c>
      <c r="B17646" s="5">
        <v>43780</v>
      </c>
      <c r="C17646">
        <v>5.2045000000000003</v>
      </c>
    </row>
    <row r="17647" spans="1:3">
      <c r="A17647" t="s">
        <v>14</v>
      </c>
      <c r="B17647" s="5">
        <v>43781</v>
      </c>
      <c r="C17647">
        <v>5.2403000000000004</v>
      </c>
    </row>
    <row r="17648" spans="1:3">
      <c r="A17648" t="s">
        <v>14</v>
      </c>
      <c r="B17648" s="5">
        <v>43782</v>
      </c>
      <c r="C17648">
        <v>5.2141999999999999</v>
      </c>
    </row>
    <row r="17649" spans="1:3">
      <c r="A17649" t="s">
        <v>14</v>
      </c>
      <c r="B17649" s="5">
        <v>43783</v>
      </c>
      <c r="C17649">
        <v>5.2446999999999999</v>
      </c>
    </row>
    <row r="17650" spans="1:3">
      <c r="A17650" t="s">
        <v>14</v>
      </c>
      <c r="B17650" s="5">
        <v>43784</v>
      </c>
      <c r="C17650">
        <v>5.1048</v>
      </c>
    </row>
    <row r="17651" spans="1:3">
      <c r="A17651" t="s">
        <v>14</v>
      </c>
      <c r="B17651" s="5">
        <v>43787</v>
      </c>
      <c r="C17651">
        <v>5.3070000000000004</v>
      </c>
    </row>
    <row r="17652" spans="1:3">
      <c r="A17652" t="s">
        <v>14</v>
      </c>
      <c r="B17652" s="5">
        <v>43788</v>
      </c>
      <c r="C17652">
        <v>5.1997999999999998</v>
      </c>
    </row>
    <row r="17653" spans="1:3">
      <c r="A17653" t="s">
        <v>14</v>
      </c>
      <c r="B17653" s="5">
        <v>43789</v>
      </c>
      <c r="C17653">
        <v>5.2794999999999996</v>
      </c>
    </row>
    <row r="17654" spans="1:3">
      <c r="A17654" t="s">
        <v>14</v>
      </c>
      <c r="B17654" s="5">
        <v>43790</v>
      </c>
      <c r="C17654">
        <v>5.2545000000000002</v>
      </c>
    </row>
    <row r="17655" spans="1:3">
      <c r="A17655" t="s">
        <v>14</v>
      </c>
      <c r="B17655" s="5">
        <v>43791</v>
      </c>
      <c r="C17655">
        <v>5.2721999999999998</v>
      </c>
    </row>
    <row r="17656" spans="1:3">
      <c r="A17656" t="s">
        <v>14</v>
      </c>
      <c r="B17656" s="5">
        <v>43794</v>
      </c>
      <c r="C17656">
        <v>5.5303000000000004</v>
      </c>
    </row>
    <row r="17657" spans="1:3">
      <c r="A17657" t="s">
        <v>14</v>
      </c>
      <c r="B17657" s="5">
        <v>43795</v>
      </c>
      <c r="C17657">
        <v>5.4249999999999998</v>
      </c>
    </row>
    <row r="17658" spans="1:3">
      <c r="A17658" t="s">
        <v>14</v>
      </c>
      <c r="B17658" s="5">
        <v>43796</v>
      </c>
      <c r="C17658">
        <v>5.4560000000000004</v>
      </c>
    </row>
    <row r="17659" spans="1:3">
      <c r="A17659" t="s">
        <v>14</v>
      </c>
      <c r="B17659" s="5">
        <v>43798</v>
      </c>
      <c r="C17659">
        <v>5.4184999999999999</v>
      </c>
    </row>
    <row r="17660" spans="1:3">
      <c r="A17660" t="s">
        <v>14</v>
      </c>
      <c r="B17660" s="5">
        <v>43801</v>
      </c>
      <c r="C17660">
        <v>5.2313000000000001</v>
      </c>
    </row>
    <row r="17661" spans="1:3">
      <c r="A17661" t="s">
        <v>14</v>
      </c>
      <c r="B17661" s="5">
        <v>43802</v>
      </c>
      <c r="C17661">
        <v>5.1914999999999996</v>
      </c>
    </row>
    <row r="17662" spans="1:3">
      <c r="A17662" t="s">
        <v>14</v>
      </c>
      <c r="B17662" s="5">
        <v>43803</v>
      </c>
      <c r="C17662">
        <v>5.2355</v>
      </c>
    </row>
    <row r="17663" spans="1:3">
      <c r="A17663" t="s">
        <v>14</v>
      </c>
      <c r="B17663" s="5">
        <v>43804</v>
      </c>
      <c r="C17663">
        <v>5.2184999999999997</v>
      </c>
    </row>
    <row r="17664" spans="1:3">
      <c r="A17664" t="s">
        <v>14</v>
      </c>
      <c r="B17664" s="5">
        <v>43805</v>
      </c>
      <c r="C17664">
        <v>5.3041999999999998</v>
      </c>
    </row>
    <row r="17665" spans="1:3">
      <c r="A17665" t="s">
        <v>14</v>
      </c>
      <c r="B17665" s="5">
        <v>43808</v>
      </c>
      <c r="C17665">
        <v>5.3041999999999998</v>
      </c>
    </row>
    <row r="17666" spans="1:3">
      <c r="A17666" t="s">
        <v>14</v>
      </c>
      <c r="B17666" s="5">
        <v>43809</v>
      </c>
      <c r="C17666">
        <v>5.3494999999999999</v>
      </c>
    </row>
    <row r="17667" spans="1:3">
      <c r="A17667" t="s">
        <v>14</v>
      </c>
      <c r="B17667" s="5">
        <v>43810</v>
      </c>
      <c r="C17667">
        <v>5.4335000000000004</v>
      </c>
    </row>
    <row r="17668" spans="1:3">
      <c r="A17668" t="s">
        <v>14</v>
      </c>
      <c r="B17668" s="5">
        <v>43811</v>
      </c>
      <c r="C17668">
        <v>5.6017999999999999</v>
      </c>
    </row>
    <row r="17669" spans="1:3">
      <c r="A17669" t="s">
        <v>14</v>
      </c>
      <c r="B17669" s="5">
        <v>43812</v>
      </c>
      <c r="C17669">
        <v>5.5998000000000001</v>
      </c>
    </row>
    <row r="17670" spans="1:3">
      <c r="A17670" t="s">
        <v>14</v>
      </c>
      <c r="B17670" s="5">
        <v>43815</v>
      </c>
      <c r="C17670">
        <v>5.6288</v>
      </c>
    </row>
    <row r="17671" spans="1:3">
      <c r="A17671" t="s">
        <v>14</v>
      </c>
      <c r="B17671" s="5">
        <v>43816</v>
      </c>
      <c r="C17671">
        <v>5.7073</v>
      </c>
    </row>
    <row r="17672" spans="1:3">
      <c r="A17672" t="s">
        <v>14</v>
      </c>
      <c r="B17672" s="5">
        <v>43817</v>
      </c>
      <c r="C17672">
        <v>5.7378</v>
      </c>
    </row>
    <row r="17673" spans="1:3">
      <c r="A17673" t="s">
        <v>14</v>
      </c>
      <c r="B17673" s="5">
        <v>43818</v>
      </c>
      <c r="C17673">
        <v>5.8864999999999998</v>
      </c>
    </row>
    <row r="17674" spans="1:3">
      <c r="A17674" t="s">
        <v>14</v>
      </c>
      <c r="B17674" s="5">
        <v>43819</v>
      </c>
      <c r="C17674">
        <v>5.9843000000000002</v>
      </c>
    </row>
    <row r="17675" spans="1:3">
      <c r="A17675" t="s">
        <v>14</v>
      </c>
      <c r="B17675" s="5">
        <v>43822</v>
      </c>
      <c r="C17675">
        <v>5.9705000000000004</v>
      </c>
    </row>
    <row r="17676" spans="1:3">
      <c r="A17676" t="s">
        <v>14</v>
      </c>
      <c r="B17676" s="5">
        <v>43823</v>
      </c>
      <c r="C17676">
        <v>5.9654999999999996</v>
      </c>
    </row>
    <row r="17677" spans="1:3">
      <c r="A17677" t="s">
        <v>14</v>
      </c>
      <c r="B17677" s="5">
        <v>43825</v>
      </c>
      <c r="C17677">
        <v>5.9798</v>
      </c>
    </row>
    <row r="17678" spans="1:3">
      <c r="A17678" t="s">
        <v>14</v>
      </c>
      <c r="B17678" s="5">
        <v>43826</v>
      </c>
      <c r="C17678">
        <v>5.9218000000000002</v>
      </c>
    </row>
    <row r="17679" spans="1:3">
      <c r="A17679" t="s">
        <v>14</v>
      </c>
      <c r="B17679" s="5">
        <v>43829</v>
      </c>
      <c r="C17679">
        <v>5.8079999999999998</v>
      </c>
    </row>
    <row r="17680" spans="1:3">
      <c r="A17680" t="s">
        <v>14</v>
      </c>
      <c r="B17680" s="5">
        <v>43830</v>
      </c>
      <c r="C17680">
        <v>5.8825000000000003</v>
      </c>
    </row>
    <row r="17681" spans="1:3">
      <c r="A17681" t="s">
        <v>14</v>
      </c>
      <c r="B17681" s="5">
        <v>43832</v>
      </c>
      <c r="C17681">
        <v>5.9977</v>
      </c>
    </row>
    <row r="17682" spans="1:3">
      <c r="A17682" t="s">
        <v>14</v>
      </c>
      <c r="B17682" s="5">
        <v>43833</v>
      </c>
      <c r="C17682">
        <v>5.9016999999999999</v>
      </c>
    </row>
    <row r="17683" spans="1:3">
      <c r="A17683" t="s">
        <v>14</v>
      </c>
      <c r="B17683" s="5">
        <v>43836</v>
      </c>
      <c r="C17683">
        <v>5.9264999999999999</v>
      </c>
    </row>
    <row r="17684" spans="1:3">
      <c r="A17684" t="s">
        <v>14</v>
      </c>
      <c r="B17684" s="5">
        <v>43837</v>
      </c>
      <c r="C17684">
        <v>5.9983000000000004</v>
      </c>
    </row>
    <row r="17685" spans="1:3">
      <c r="A17685" t="s">
        <v>14</v>
      </c>
      <c r="B17685" s="5">
        <v>43838</v>
      </c>
      <c r="C17685">
        <v>6.0095000000000001</v>
      </c>
    </row>
    <row r="17686" spans="1:3">
      <c r="A17686" t="s">
        <v>14</v>
      </c>
      <c r="B17686" s="5">
        <v>43839</v>
      </c>
      <c r="C17686">
        <v>6.0754999999999999</v>
      </c>
    </row>
    <row r="17687" spans="1:3">
      <c r="A17687" t="s">
        <v>14</v>
      </c>
      <c r="B17687" s="5">
        <v>43840</v>
      </c>
      <c r="C17687">
        <v>6.1079999999999997</v>
      </c>
    </row>
    <row r="17688" spans="1:3">
      <c r="A17688" t="s">
        <v>14</v>
      </c>
      <c r="B17688" s="5">
        <v>43843</v>
      </c>
      <c r="C17688">
        <v>6.2995000000000001</v>
      </c>
    </row>
    <row r="17689" spans="1:3">
      <c r="A17689" t="s">
        <v>14</v>
      </c>
      <c r="B17689" s="5">
        <v>43844</v>
      </c>
      <c r="C17689">
        <v>6.1820000000000004</v>
      </c>
    </row>
    <row r="17690" spans="1:3">
      <c r="A17690" t="s">
        <v>14</v>
      </c>
      <c r="B17690" s="5">
        <v>43845</v>
      </c>
      <c r="C17690">
        <v>6.1393000000000004</v>
      </c>
    </row>
    <row r="17691" spans="1:3">
      <c r="A17691" t="s">
        <v>14</v>
      </c>
      <c r="B17691" s="5">
        <v>43846</v>
      </c>
      <c r="C17691">
        <v>6.2233000000000001</v>
      </c>
    </row>
    <row r="17692" spans="1:3">
      <c r="A17692" t="s">
        <v>14</v>
      </c>
      <c r="B17692" s="5">
        <v>43847</v>
      </c>
      <c r="C17692">
        <v>6.2320000000000002</v>
      </c>
    </row>
    <row r="17693" spans="1:3">
      <c r="A17693" t="s">
        <v>14</v>
      </c>
      <c r="B17693" s="5">
        <v>43851</v>
      </c>
      <c r="C17693">
        <v>6.1985000000000001</v>
      </c>
    </row>
    <row r="17694" spans="1:3">
      <c r="A17694" t="s">
        <v>14</v>
      </c>
      <c r="B17694" s="5">
        <v>43852</v>
      </c>
      <c r="C17694">
        <v>6.2512999999999996</v>
      </c>
    </row>
    <row r="17695" spans="1:3">
      <c r="A17695" t="s">
        <v>14</v>
      </c>
      <c r="B17695" s="5">
        <v>43853</v>
      </c>
      <c r="C17695">
        <v>6.3215000000000003</v>
      </c>
    </row>
    <row r="17696" spans="1:3">
      <c r="A17696" t="s">
        <v>14</v>
      </c>
      <c r="B17696" s="5">
        <v>43854</v>
      </c>
      <c r="C17696">
        <v>6.2619999999999996</v>
      </c>
    </row>
    <row r="17697" spans="1:3">
      <c r="A17697" t="s">
        <v>14</v>
      </c>
      <c r="B17697" s="5">
        <v>43857</v>
      </c>
      <c r="C17697">
        <v>6.0049999999999999</v>
      </c>
    </row>
    <row r="17698" spans="1:3">
      <c r="A17698" t="s">
        <v>14</v>
      </c>
      <c r="B17698" s="5">
        <v>43858</v>
      </c>
      <c r="C17698">
        <v>6.1993</v>
      </c>
    </row>
    <row r="17699" spans="1:3">
      <c r="A17699" t="s">
        <v>14</v>
      </c>
      <c r="B17699" s="5">
        <v>43859</v>
      </c>
      <c r="C17699">
        <v>6.1384999999999996</v>
      </c>
    </row>
    <row r="17700" spans="1:3">
      <c r="A17700" t="s">
        <v>14</v>
      </c>
      <c r="B17700" s="5">
        <v>43860</v>
      </c>
      <c r="C17700">
        <v>6.1452999999999998</v>
      </c>
    </row>
    <row r="17701" spans="1:3">
      <c r="A17701" t="s">
        <v>14</v>
      </c>
      <c r="B17701" s="5">
        <v>43861</v>
      </c>
      <c r="C17701">
        <v>5.9108000000000001</v>
      </c>
    </row>
    <row r="17702" spans="1:3">
      <c r="A17702" t="s">
        <v>14</v>
      </c>
      <c r="B17702" s="5">
        <v>43864</v>
      </c>
      <c r="C17702">
        <v>6.0083000000000002</v>
      </c>
    </row>
    <row r="17703" spans="1:3">
      <c r="A17703" t="s">
        <v>14</v>
      </c>
      <c r="B17703" s="5">
        <v>43865</v>
      </c>
      <c r="C17703">
        <v>6.1783000000000001</v>
      </c>
    </row>
    <row r="17704" spans="1:3">
      <c r="A17704" t="s">
        <v>14</v>
      </c>
      <c r="B17704" s="5">
        <v>43866</v>
      </c>
      <c r="C17704">
        <v>6.2690000000000001</v>
      </c>
    </row>
    <row r="17705" spans="1:3">
      <c r="A17705" t="s">
        <v>14</v>
      </c>
      <c r="B17705" s="5">
        <v>43867</v>
      </c>
      <c r="C17705">
        <v>6.3560999999999996</v>
      </c>
    </row>
    <row r="17706" spans="1:3">
      <c r="A17706" t="s">
        <v>14</v>
      </c>
      <c r="B17706" s="5">
        <v>43868</v>
      </c>
      <c r="C17706">
        <v>6.2897999999999996</v>
      </c>
    </row>
    <row r="17707" spans="1:3">
      <c r="A17707" t="s">
        <v>14</v>
      </c>
      <c r="B17707" s="5">
        <v>43871</v>
      </c>
      <c r="C17707">
        <v>6.5743</v>
      </c>
    </row>
    <row r="17708" spans="1:3">
      <c r="A17708" t="s">
        <v>14</v>
      </c>
      <c r="B17708" s="5">
        <v>43872</v>
      </c>
      <c r="C17708">
        <v>6.6973000000000003</v>
      </c>
    </row>
    <row r="17709" spans="1:3">
      <c r="A17709" t="s">
        <v>14</v>
      </c>
      <c r="B17709" s="5">
        <v>43873</v>
      </c>
      <c r="C17709">
        <v>6.8135000000000003</v>
      </c>
    </row>
    <row r="17710" spans="1:3">
      <c r="A17710" t="s">
        <v>14</v>
      </c>
      <c r="B17710" s="5">
        <v>43874</v>
      </c>
      <c r="C17710">
        <v>6.7694999999999999</v>
      </c>
    </row>
    <row r="17711" spans="1:3">
      <c r="A17711" t="s">
        <v>14</v>
      </c>
      <c r="B17711" s="5">
        <v>43875</v>
      </c>
      <c r="C17711">
        <v>7.2447999999999997</v>
      </c>
    </row>
    <row r="17712" spans="1:3">
      <c r="A17712" t="s">
        <v>14</v>
      </c>
      <c r="B17712" s="5">
        <v>43879</v>
      </c>
      <c r="C17712">
        <v>7.4142999999999999</v>
      </c>
    </row>
    <row r="17713" spans="1:3">
      <c r="A17713" t="s">
        <v>14</v>
      </c>
      <c r="B17713" s="5">
        <v>43880</v>
      </c>
      <c r="C17713">
        <v>7.8674999999999997</v>
      </c>
    </row>
    <row r="17714" spans="1:3">
      <c r="A17714" t="s">
        <v>14</v>
      </c>
      <c r="B17714" s="5">
        <v>43881</v>
      </c>
      <c r="C17714">
        <v>7.7175000000000002</v>
      </c>
    </row>
    <row r="17715" spans="1:3">
      <c r="A17715" t="s">
        <v>14</v>
      </c>
      <c r="B17715" s="5">
        <v>43882</v>
      </c>
      <c r="C17715">
        <v>7.3517999999999999</v>
      </c>
    </row>
    <row r="17716" spans="1:3">
      <c r="A17716" t="s">
        <v>14</v>
      </c>
      <c r="B17716" s="5">
        <v>43885</v>
      </c>
      <c r="C17716">
        <v>6.8319999999999999</v>
      </c>
    </row>
    <row r="17717" spans="1:3">
      <c r="A17717" t="s">
        <v>14</v>
      </c>
      <c r="B17717" s="5">
        <v>43886</v>
      </c>
      <c r="C17717">
        <v>6.5513000000000003</v>
      </c>
    </row>
    <row r="17718" spans="1:3">
      <c r="A17718" t="s">
        <v>14</v>
      </c>
      <c r="B17718" s="5">
        <v>43887</v>
      </c>
      <c r="C17718">
        <v>6.6913</v>
      </c>
    </row>
    <row r="17719" spans="1:3">
      <c r="A17719" t="s">
        <v>14</v>
      </c>
      <c r="B17719" s="5">
        <v>43888</v>
      </c>
      <c r="C17719">
        <v>6.3150000000000004</v>
      </c>
    </row>
    <row r="17720" spans="1:3">
      <c r="A17720" t="s">
        <v>14</v>
      </c>
      <c r="B17720" s="5">
        <v>43889</v>
      </c>
      <c r="C17720">
        <v>6.7518000000000002</v>
      </c>
    </row>
    <row r="17721" spans="1:3">
      <c r="A17721" t="s">
        <v>14</v>
      </c>
      <c r="B17721" s="5">
        <v>43892</v>
      </c>
      <c r="C17721">
        <v>6.9108000000000001</v>
      </c>
    </row>
    <row r="17722" spans="1:3">
      <c r="A17722" t="s">
        <v>14</v>
      </c>
      <c r="B17722" s="5">
        <v>43893</v>
      </c>
      <c r="C17722">
        <v>6.6471999999999998</v>
      </c>
    </row>
    <row r="17723" spans="1:3">
      <c r="A17723" t="s">
        <v>14</v>
      </c>
      <c r="B17723" s="5">
        <v>43894</v>
      </c>
      <c r="C17723">
        <v>7.1128</v>
      </c>
    </row>
    <row r="17724" spans="1:3">
      <c r="A17724" t="s">
        <v>14</v>
      </c>
      <c r="B17724" s="5">
        <v>43895</v>
      </c>
      <c r="C17724">
        <v>6.8323</v>
      </c>
    </row>
    <row r="17725" spans="1:3">
      <c r="A17725" t="s">
        <v>14</v>
      </c>
      <c r="B17725" s="5">
        <v>43896</v>
      </c>
      <c r="C17725">
        <v>6.6509999999999998</v>
      </c>
    </row>
    <row r="17726" spans="1:3">
      <c r="A17726" t="s">
        <v>14</v>
      </c>
      <c r="B17726" s="5">
        <v>43899</v>
      </c>
      <c r="C17726">
        <v>6.1360000000000001</v>
      </c>
    </row>
    <row r="17727" spans="1:3">
      <c r="A17727" t="s">
        <v>14</v>
      </c>
      <c r="B17727" s="5">
        <v>43900</v>
      </c>
      <c r="C17727">
        <v>6.5270000000000001</v>
      </c>
    </row>
    <row r="17728" spans="1:3">
      <c r="A17728" t="s">
        <v>14</v>
      </c>
      <c r="B17728" s="5">
        <v>43901</v>
      </c>
      <c r="C17728">
        <v>6.1618000000000004</v>
      </c>
    </row>
    <row r="17729" spans="1:3">
      <c r="A17729" t="s">
        <v>14</v>
      </c>
      <c r="B17729" s="5">
        <v>43902</v>
      </c>
      <c r="C17729">
        <v>5.4077999999999999</v>
      </c>
    </row>
    <row r="17730" spans="1:3">
      <c r="A17730" t="s">
        <v>14</v>
      </c>
      <c r="B17730" s="5">
        <v>43903</v>
      </c>
      <c r="C17730">
        <v>6.0209999999999999</v>
      </c>
    </row>
    <row r="17731" spans="1:3">
      <c r="A17731" t="s">
        <v>14</v>
      </c>
      <c r="B17731" s="5">
        <v>43906</v>
      </c>
      <c r="C17731">
        <v>4.91</v>
      </c>
    </row>
    <row r="17732" spans="1:3">
      <c r="A17732" t="s">
        <v>14</v>
      </c>
      <c r="B17732" s="5">
        <v>43907</v>
      </c>
      <c r="C17732">
        <v>5.4318</v>
      </c>
    </row>
    <row r="17733" spans="1:3">
      <c r="A17733" t="s">
        <v>14</v>
      </c>
      <c r="B17733" s="5">
        <v>43908</v>
      </c>
      <c r="C17733">
        <v>5.0705</v>
      </c>
    </row>
    <row r="17734" spans="1:3">
      <c r="A17734" t="s">
        <v>14</v>
      </c>
      <c r="B17734" s="5">
        <v>43909</v>
      </c>
      <c r="C17734">
        <v>5.3243</v>
      </c>
    </row>
    <row r="17735" spans="1:3">
      <c r="A17735" t="s">
        <v>14</v>
      </c>
      <c r="B17735" s="5">
        <v>43910</v>
      </c>
      <c r="C17735">
        <v>5.1437999999999997</v>
      </c>
    </row>
    <row r="17736" spans="1:3">
      <c r="A17736" t="s">
        <v>14</v>
      </c>
      <c r="B17736" s="5">
        <v>43913</v>
      </c>
      <c r="C17736">
        <v>5.3173000000000004</v>
      </c>
    </row>
    <row r="17737" spans="1:3">
      <c r="A17737" t="s">
        <v>14</v>
      </c>
      <c r="B17737" s="5">
        <v>43914</v>
      </c>
      <c r="C17737">
        <v>6.2294999999999998</v>
      </c>
    </row>
    <row r="17738" spans="1:3">
      <c r="A17738" t="s">
        <v>14</v>
      </c>
      <c r="B17738" s="5">
        <v>43915</v>
      </c>
      <c r="C17738">
        <v>6.1405000000000003</v>
      </c>
    </row>
    <row r="17739" spans="1:3">
      <c r="A17739" t="s">
        <v>14</v>
      </c>
      <c r="B17739" s="5">
        <v>43916</v>
      </c>
      <c r="C17739">
        <v>6.431</v>
      </c>
    </row>
    <row r="17740" spans="1:3">
      <c r="A17740" t="s">
        <v>14</v>
      </c>
      <c r="B17740" s="5">
        <v>43917</v>
      </c>
      <c r="C17740">
        <v>6.3182</v>
      </c>
    </row>
    <row r="17741" spans="1:3">
      <c r="A17741" t="s">
        <v>14</v>
      </c>
      <c r="B17741" s="5">
        <v>43920</v>
      </c>
      <c r="C17741">
        <v>6.6397000000000004</v>
      </c>
    </row>
    <row r="17742" spans="1:3">
      <c r="A17742" t="s">
        <v>14</v>
      </c>
      <c r="B17742" s="5">
        <v>43921</v>
      </c>
      <c r="C17742">
        <v>6.59</v>
      </c>
    </row>
    <row r="17743" spans="1:3">
      <c r="A17743" t="s">
        <v>14</v>
      </c>
      <c r="B17743" s="5">
        <v>43922</v>
      </c>
      <c r="C17743">
        <v>6.0768000000000004</v>
      </c>
    </row>
    <row r="17744" spans="1:3">
      <c r="A17744" t="s">
        <v>14</v>
      </c>
      <c r="B17744" s="5">
        <v>43923</v>
      </c>
      <c r="C17744">
        <v>6.3868</v>
      </c>
    </row>
    <row r="17745" spans="1:3">
      <c r="A17745" t="s">
        <v>14</v>
      </c>
      <c r="B17745" s="5">
        <v>43924</v>
      </c>
      <c r="C17745">
        <v>6.0978000000000003</v>
      </c>
    </row>
    <row r="17746" spans="1:3">
      <c r="A17746" t="s">
        <v>14</v>
      </c>
      <c r="B17746" s="5">
        <v>43927</v>
      </c>
      <c r="C17746">
        <v>6.71</v>
      </c>
    </row>
    <row r="17747" spans="1:3">
      <c r="A17747" t="s">
        <v>14</v>
      </c>
      <c r="B17747" s="5">
        <v>43928</v>
      </c>
      <c r="C17747">
        <v>6.4756999999999998</v>
      </c>
    </row>
    <row r="17748" spans="1:3">
      <c r="A17748" t="s">
        <v>14</v>
      </c>
      <c r="B17748" s="5">
        <v>43929</v>
      </c>
      <c r="C17748">
        <v>6.6738</v>
      </c>
    </row>
    <row r="17749" spans="1:3">
      <c r="A17749" t="s">
        <v>14</v>
      </c>
      <c r="B17749" s="5">
        <v>43930</v>
      </c>
      <c r="C17749">
        <v>6.5738000000000003</v>
      </c>
    </row>
    <row r="17750" spans="1:3">
      <c r="A17750" t="s">
        <v>14</v>
      </c>
      <c r="B17750" s="5">
        <v>43934</v>
      </c>
      <c r="C17750">
        <v>6.7462999999999997</v>
      </c>
    </row>
    <row r="17751" spans="1:3">
      <c r="A17751" t="s">
        <v>14</v>
      </c>
      <c r="B17751" s="5">
        <v>43935</v>
      </c>
      <c r="C17751">
        <v>7.0987</v>
      </c>
    </row>
    <row r="17752" spans="1:3">
      <c r="A17752" t="s">
        <v>14</v>
      </c>
      <c r="B17752" s="5">
        <v>43936</v>
      </c>
      <c r="C17752">
        <v>7.0209999999999999</v>
      </c>
    </row>
    <row r="17753" spans="1:3">
      <c r="A17753" t="s">
        <v>14</v>
      </c>
      <c r="B17753" s="5">
        <v>43937</v>
      </c>
      <c r="C17753">
        <v>7.3674999999999997</v>
      </c>
    </row>
    <row r="17754" spans="1:3">
      <c r="A17754" t="s">
        <v>14</v>
      </c>
      <c r="B17754" s="5">
        <v>43938</v>
      </c>
      <c r="C17754">
        <v>7.3079999999999998</v>
      </c>
    </row>
    <row r="17755" spans="1:3">
      <c r="A17755" t="s">
        <v>14</v>
      </c>
      <c r="B17755" s="5">
        <v>43941</v>
      </c>
      <c r="C17755">
        <v>7.1763000000000003</v>
      </c>
    </row>
    <row r="17756" spans="1:3">
      <c r="A17756" t="s">
        <v>14</v>
      </c>
      <c r="B17756" s="5">
        <v>43942</v>
      </c>
      <c r="C17756">
        <v>6.7378</v>
      </c>
    </row>
    <row r="17757" spans="1:3">
      <c r="A17757" t="s">
        <v>14</v>
      </c>
      <c r="B17757" s="5">
        <v>43943</v>
      </c>
      <c r="C17757">
        <v>7.1536999999999997</v>
      </c>
    </row>
    <row r="17758" spans="1:3">
      <c r="A17758" t="s">
        <v>14</v>
      </c>
      <c r="B17758" s="5">
        <v>43944</v>
      </c>
      <c r="C17758">
        <v>7.1002999999999998</v>
      </c>
    </row>
    <row r="17759" spans="1:3">
      <c r="A17759" t="s">
        <v>14</v>
      </c>
      <c r="B17759" s="5">
        <v>43945</v>
      </c>
      <c r="C17759">
        <v>7.2397</v>
      </c>
    </row>
    <row r="17760" spans="1:3">
      <c r="A17760" t="s">
        <v>14</v>
      </c>
      <c r="B17760" s="5">
        <v>43948</v>
      </c>
      <c r="C17760">
        <v>7.4269999999999996</v>
      </c>
    </row>
    <row r="17761" spans="1:3">
      <c r="A17761" t="s">
        <v>14</v>
      </c>
      <c r="B17761" s="5">
        <v>43949</v>
      </c>
      <c r="C17761">
        <v>7.2839999999999998</v>
      </c>
    </row>
    <row r="17762" spans="1:3">
      <c r="A17762" t="s">
        <v>14</v>
      </c>
      <c r="B17762" s="5">
        <v>43950</v>
      </c>
      <c r="C17762">
        <v>7.4615</v>
      </c>
    </row>
    <row r="17763" spans="1:3">
      <c r="A17763" t="s">
        <v>14</v>
      </c>
      <c r="B17763" s="5">
        <v>43951</v>
      </c>
      <c r="C17763">
        <v>7.3070000000000004</v>
      </c>
    </row>
    <row r="17764" spans="1:3">
      <c r="A17764" t="s">
        <v>14</v>
      </c>
      <c r="B17764" s="5">
        <v>43952</v>
      </c>
      <c r="C17764">
        <v>7.0694999999999997</v>
      </c>
    </row>
    <row r="17765" spans="1:3">
      <c r="A17765" t="s">
        <v>14</v>
      </c>
      <c r="B17765" s="5">
        <v>43955</v>
      </c>
      <c r="C17765">
        <v>7.2820999999999998</v>
      </c>
    </row>
    <row r="17766" spans="1:3">
      <c r="A17766" t="s">
        <v>14</v>
      </c>
      <c r="B17766" s="5">
        <v>43956</v>
      </c>
      <c r="C17766">
        <v>7.3434999999999997</v>
      </c>
    </row>
    <row r="17767" spans="1:3">
      <c r="A17767" t="s">
        <v>14</v>
      </c>
      <c r="B17767" s="5">
        <v>43957</v>
      </c>
      <c r="C17767">
        <v>7.4447999999999999</v>
      </c>
    </row>
    <row r="17768" spans="1:3">
      <c r="A17768" t="s">
        <v>14</v>
      </c>
      <c r="B17768" s="5">
        <v>43958</v>
      </c>
      <c r="C17768">
        <v>7.6218000000000004</v>
      </c>
    </row>
    <row r="17769" spans="1:3">
      <c r="A17769" t="s">
        <v>14</v>
      </c>
      <c r="B17769" s="5">
        <v>43959</v>
      </c>
      <c r="C17769">
        <v>7.8125</v>
      </c>
    </row>
    <row r="17770" spans="1:3">
      <c r="A17770" t="s">
        <v>14</v>
      </c>
      <c r="B17770" s="5">
        <v>43962</v>
      </c>
      <c r="C17770">
        <v>8.0655000000000001</v>
      </c>
    </row>
    <row r="17771" spans="1:3">
      <c r="A17771" t="s">
        <v>14</v>
      </c>
      <c r="B17771" s="5">
        <v>43963</v>
      </c>
      <c r="C17771">
        <v>7.8025000000000002</v>
      </c>
    </row>
    <row r="17772" spans="1:3">
      <c r="A17772" t="s">
        <v>14</v>
      </c>
      <c r="B17772" s="5">
        <v>43964</v>
      </c>
      <c r="C17772">
        <v>7.78</v>
      </c>
    </row>
    <row r="17773" spans="1:3">
      <c r="A17773" t="s">
        <v>14</v>
      </c>
      <c r="B17773" s="5">
        <v>43965</v>
      </c>
      <c r="C17773">
        <v>8.0305</v>
      </c>
    </row>
    <row r="17774" spans="1:3">
      <c r="A17774" t="s">
        <v>14</v>
      </c>
      <c r="B17774" s="5">
        <v>43966</v>
      </c>
      <c r="C17774">
        <v>8.4908000000000001</v>
      </c>
    </row>
    <row r="17775" spans="1:3">
      <c r="A17775" t="s">
        <v>14</v>
      </c>
      <c r="B17775" s="5">
        <v>43969</v>
      </c>
      <c r="C17775">
        <v>8.7501999999999995</v>
      </c>
    </row>
    <row r="17776" spans="1:3">
      <c r="A17776" t="s">
        <v>14</v>
      </c>
      <c r="B17776" s="5">
        <v>43970</v>
      </c>
      <c r="C17776">
        <v>8.8055000000000003</v>
      </c>
    </row>
    <row r="17777" spans="1:3">
      <c r="A17777" t="s">
        <v>14</v>
      </c>
      <c r="B17777" s="5">
        <v>43971</v>
      </c>
      <c r="C17777">
        <v>8.9700000000000006</v>
      </c>
    </row>
    <row r="17778" spans="1:3">
      <c r="A17778" t="s">
        <v>14</v>
      </c>
      <c r="B17778" s="5">
        <v>43972</v>
      </c>
      <c r="C17778">
        <v>8.7751999999999999</v>
      </c>
    </row>
    <row r="17779" spans="1:3">
      <c r="A17779" t="s">
        <v>14</v>
      </c>
      <c r="B17779" s="5">
        <v>43973</v>
      </c>
      <c r="C17779">
        <v>9.0263000000000009</v>
      </c>
    </row>
    <row r="17780" spans="1:3">
      <c r="A17780" t="s">
        <v>14</v>
      </c>
      <c r="B17780" s="5">
        <v>43977</v>
      </c>
      <c r="C17780">
        <v>8.7178000000000004</v>
      </c>
    </row>
    <row r="17781" spans="1:3">
      <c r="A17781" t="s">
        <v>14</v>
      </c>
      <c r="B17781" s="5">
        <v>43978</v>
      </c>
      <c r="C17781">
        <v>8.5251999999999999</v>
      </c>
    </row>
    <row r="17782" spans="1:3">
      <c r="A17782" t="s">
        <v>14</v>
      </c>
      <c r="B17782" s="5">
        <v>43979</v>
      </c>
      <c r="C17782">
        <v>8.4870000000000001</v>
      </c>
    </row>
    <row r="17783" spans="1:3">
      <c r="A17783" t="s">
        <v>14</v>
      </c>
      <c r="B17783" s="5">
        <v>43980</v>
      </c>
      <c r="C17783">
        <v>8.8755000000000006</v>
      </c>
    </row>
    <row r="17784" spans="1:3">
      <c r="A17784" t="s">
        <v>14</v>
      </c>
      <c r="B17784" s="5">
        <v>43983</v>
      </c>
      <c r="C17784">
        <v>8.8063000000000002</v>
      </c>
    </row>
    <row r="17785" spans="1:3">
      <c r="A17785" t="s">
        <v>14</v>
      </c>
      <c r="B17785" s="5">
        <v>43984</v>
      </c>
      <c r="C17785">
        <v>8.8253000000000004</v>
      </c>
    </row>
    <row r="17786" spans="1:3">
      <c r="A17786" t="s">
        <v>14</v>
      </c>
      <c r="B17786" s="5">
        <v>43985</v>
      </c>
      <c r="C17786">
        <v>8.7695000000000007</v>
      </c>
    </row>
    <row r="17787" spans="1:3">
      <c r="A17787" t="s">
        <v>14</v>
      </c>
      <c r="B17787" s="5">
        <v>43986</v>
      </c>
      <c r="C17787">
        <v>8.7665000000000006</v>
      </c>
    </row>
    <row r="17788" spans="1:3">
      <c r="A17788" t="s">
        <v>14</v>
      </c>
      <c r="B17788" s="5">
        <v>43987</v>
      </c>
      <c r="C17788">
        <v>8.92</v>
      </c>
    </row>
    <row r="17789" spans="1:3">
      <c r="A17789" t="s">
        <v>14</v>
      </c>
      <c r="B17789" s="5">
        <v>43990</v>
      </c>
      <c r="C17789">
        <v>8.8049999999999997</v>
      </c>
    </row>
    <row r="17790" spans="1:3">
      <c r="A17790" t="s">
        <v>14</v>
      </c>
      <c r="B17790" s="5">
        <v>43991</v>
      </c>
      <c r="C17790">
        <v>9.0459999999999994</v>
      </c>
    </row>
    <row r="17791" spans="1:3">
      <c r="A17791" t="s">
        <v>14</v>
      </c>
      <c r="B17791" s="5">
        <v>43992</v>
      </c>
      <c r="C17791">
        <v>9.3667999999999996</v>
      </c>
    </row>
    <row r="17792" spans="1:3">
      <c r="A17792" t="s">
        <v>14</v>
      </c>
      <c r="B17792" s="5">
        <v>43993</v>
      </c>
      <c r="C17792">
        <v>8.7963000000000005</v>
      </c>
    </row>
    <row r="17793" spans="1:3">
      <c r="A17793" t="s">
        <v>14</v>
      </c>
      <c r="B17793" s="5">
        <v>43994</v>
      </c>
      <c r="C17793">
        <v>8.9324999999999992</v>
      </c>
    </row>
    <row r="17794" spans="1:3">
      <c r="A17794" t="s">
        <v>14</v>
      </c>
      <c r="B17794" s="5">
        <v>43997</v>
      </c>
      <c r="C17794">
        <v>9.1738</v>
      </c>
    </row>
    <row r="17795" spans="1:3">
      <c r="A17795" t="s">
        <v>14</v>
      </c>
      <c r="B17795" s="5">
        <v>43998</v>
      </c>
      <c r="C17795">
        <v>9.0685000000000002</v>
      </c>
    </row>
    <row r="17796" spans="1:3">
      <c r="A17796" t="s">
        <v>14</v>
      </c>
      <c r="B17796" s="5">
        <v>43999</v>
      </c>
      <c r="C17796">
        <v>9.2360000000000007</v>
      </c>
    </row>
    <row r="17797" spans="1:3">
      <c r="A17797" t="s">
        <v>14</v>
      </c>
      <c r="B17797" s="5">
        <v>44000</v>
      </c>
      <c r="C17797">
        <v>9.218</v>
      </c>
    </row>
    <row r="17798" spans="1:3">
      <c r="A17798" t="s">
        <v>14</v>
      </c>
      <c r="B17798" s="5">
        <v>44001</v>
      </c>
      <c r="C17798">
        <v>9.2613000000000003</v>
      </c>
    </row>
    <row r="17799" spans="1:3">
      <c r="A17799" t="s">
        <v>14</v>
      </c>
      <c r="B17799" s="5">
        <v>44004</v>
      </c>
      <c r="C17799">
        <v>9.5266999999999999</v>
      </c>
    </row>
    <row r="17800" spans="1:3">
      <c r="A17800" t="s">
        <v>14</v>
      </c>
      <c r="B17800" s="5">
        <v>44005</v>
      </c>
      <c r="C17800">
        <v>9.4499999999999993</v>
      </c>
    </row>
    <row r="17801" spans="1:3">
      <c r="A17801" t="s">
        <v>14</v>
      </c>
      <c r="B17801" s="5">
        <v>44006</v>
      </c>
      <c r="C17801">
        <v>9.2355</v>
      </c>
    </row>
    <row r="17802" spans="1:3">
      <c r="A17802" t="s">
        <v>14</v>
      </c>
      <c r="B17802" s="5">
        <v>44007</v>
      </c>
      <c r="C17802">
        <v>9.49</v>
      </c>
    </row>
    <row r="17803" spans="1:3">
      <c r="A17803" t="s">
        <v>14</v>
      </c>
      <c r="B17803" s="5">
        <v>44008</v>
      </c>
      <c r="C17803">
        <v>9.1549999999999994</v>
      </c>
    </row>
    <row r="17804" spans="1:3">
      <c r="A17804" t="s">
        <v>14</v>
      </c>
      <c r="B17804" s="5">
        <v>44011</v>
      </c>
      <c r="C17804">
        <v>9.1999999999999993</v>
      </c>
    </row>
    <row r="17805" spans="1:3">
      <c r="A17805" t="s">
        <v>14</v>
      </c>
      <c r="B17805" s="5">
        <v>44012</v>
      </c>
      <c r="C17805">
        <v>9.4977999999999998</v>
      </c>
    </row>
    <row r="17806" spans="1:3">
      <c r="A17806" t="s">
        <v>14</v>
      </c>
      <c r="B17806" s="5">
        <v>44013</v>
      </c>
      <c r="C17806">
        <v>9.5299999999999994</v>
      </c>
    </row>
    <row r="17807" spans="1:3">
      <c r="A17807" t="s">
        <v>14</v>
      </c>
      <c r="B17807" s="5">
        <v>44014</v>
      </c>
      <c r="C17807">
        <v>9.6122999999999994</v>
      </c>
    </row>
    <row r="17808" spans="1:3">
      <c r="A17808" t="s">
        <v>14</v>
      </c>
      <c r="B17808" s="5">
        <v>44018</v>
      </c>
      <c r="C17808">
        <v>9.8391999999999999</v>
      </c>
    </row>
    <row r="17809" spans="1:3">
      <c r="A17809" t="s">
        <v>14</v>
      </c>
      <c r="B17809" s="5">
        <v>44019</v>
      </c>
      <c r="C17809">
        <v>9.8718000000000004</v>
      </c>
    </row>
    <row r="17810" spans="1:3">
      <c r="A17810" t="s">
        <v>14</v>
      </c>
      <c r="B17810" s="5">
        <v>44020</v>
      </c>
      <c r="C17810">
        <v>10.215999999999999</v>
      </c>
    </row>
    <row r="17811" spans="1:3">
      <c r="A17811" t="s">
        <v>14</v>
      </c>
      <c r="B17811" s="5">
        <v>44021</v>
      </c>
      <c r="C17811">
        <v>10.509</v>
      </c>
    </row>
    <row r="17812" spans="1:3">
      <c r="A17812" t="s">
        <v>14</v>
      </c>
      <c r="B17812" s="5">
        <v>44022</v>
      </c>
      <c r="C17812">
        <v>10.4793</v>
      </c>
    </row>
    <row r="17813" spans="1:3">
      <c r="A17813" t="s">
        <v>14</v>
      </c>
      <c r="B17813" s="5">
        <v>44025</v>
      </c>
      <c r="C17813">
        <v>10.052300000000001</v>
      </c>
    </row>
    <row r="17814" spans="1:3">
      <c r="A17814" t="s">
        <v>14</v>
      </c>
      <c r="B17814" s="5">
        <v>44026</v>
      </c>
      <c r="C17814">
        <v>10.377000000000001</v>
      </c>
    </row>
    <row r="17815" spans="1:3">
      <c r="A17815" t="s">
        <v>14</v>
      </c>
      <c r="B17815" s="5">
        <v>44027</v>
      </c>
      <c r="C17815">
        <v>10.2273</v>
      </c>
    </row>
    <row r="17816" spans="1:3">
      <c r="A17816" t="s">
        <v>14</v>
      </c>
      <c r="B17816" s="5">
        <v>44028</v>
      </c>
      <c r="C17816">
        <v>10.1348</v>
      </c>
    </row>
    <row r="17817" spans="1:3">
      <c r="A17817" t="s">
        <v>14</v>
      </c>
      <c r="B17817" s="5">
        <v>44029</v>
      </c>
      <c r="C17817">
        <v>10.201499999999999</v>
      </c>
    </row>
    <row r="17818" spans="1:3">
      <c r="A17818" t="s">
        <v>14</v>
      </c>
      <c r="B17818" s="5">
        <v>44032</v>
      </c>
      <c r="C17818">
        <v>10.5108</v>
      </c>
    </row>
    <row r="17819" spans="1:3">
      <c r="A17819" t="s">
        <v>14</v>
      </c>
      <c r="B17819" s="5">
        <v>44033</v>
      </c>
      <c r="C17819">
        <v>10.3285</v>
      </c>
    </row>
    <row r="17820" spans="1:3">
      <c r="A17820" t="s">
        <v>14</v>
      </c>
      <c r="B17820" s="5">
        <v>44034</v>
      </c>
      <c r="C17820">
        <v>10.438800000000001</v>
      </c>
    </row>
    <row r="17821" spans="1:3">
      <c r="A17821" t="s">
        <v>14</v>
      </c>
      <c r="B17821" s="5">
        <v>44035</v>
      </c>
      <c r="C17821">
        <v>10.129799999999999</v>
      </c>
    </row>
    <row r="17822" spans="1:3">
      <c r="A17822" t="s">
        <v>14</v>
      </c>
      <c r="B17822" s="5">
        <v>44036</v>
      </c>
      <c r="C17822">
        <v>10.1945</v>
      </c>
    </row>
    <row r="17823" spans="1:3">
      <c r="A17823" t="s">
        <v>14</v>
      </c>
      <c r="B17823" s="5">
        <v>44039</v>
      </c>
      <c r="C17823">
        <v>10.4215</v>
      </c>
    </row>
    <row r="17824" spans="1:3">
      <c r="A17824" t="s">
        <v>14</v>
      </c>
      <c r="B17824" s="5">
        <v>44040</v>
      </c>
      <c r="C17824">
        <v>10.2155</v>
      </c>
    </row>
    <row r="17825" spans="1:3">
      <c r="A17825" t="s">
        <v>14</v>
      </c>
      <c r="B17825" s="5">
        <v>44041</v>
      </c>
      <c r="C17825">
        <v>10.4655</v>
      </c>
    </row>
    <row r="17826" spans="1:3">
      <c r="A17826" t="s">
        <v>14</v>
      </c>
      <c r="B17826" s="5">
        <v>44042</v>
      </c>
      <c r="C17826">
        <v>10.614000000000001</v>
      </c>
    </row>
    <row r="17827" spans="1:3">
      <c r="A17827" t="s">
        <v>14</v>
      </c>
      <c r="B17827" s="5">
        <v>44043</v>
      </c>
      <c r="C17827">
        <v>10.614800000000001</v>
      </c>
    </row>
    <row r="17828" spans="1:3">
      <c r="A17828" t="s">
        <v>14</v>
      </c>
      <c r="B17828" s="5">
        <v>44046</v>
      </c>
      <c r="C17828">
        <v>11.010300000000001</v>
      </c>
    </row>
    <row r="17829" spans="1:3">
      <c r="A17829" t="s">
        <v>14</v>
      </c>
      <c r="B17829" s="5">
        <v>44047</v>
      </c>
      <c r="C17829">
        <v>11.2278</v>
      </c>
    </row>
    <row r="17830" spans="1:3">
      <c r="A17830" t="s">
        <v>14</v>
      </c>
      <c r="B17830" s="5">
        <v>44048</v>
      </c>
      <c r="C17830">
        <v>11.286799999999999</v>
      </c>
    </row>
    <row r="17831" spans="1:3">
      <c r="A17831" t="s">
        <v>14</v>
      </c>
      <c r="B17831" s="5">
        <v>44049</v>
      </c>
      <c r="C17831">
        <v>11.3355</v>
      </c>
    </row>
    <row r="17832" spans="1:3">
      <c r="A17832" t="s">
        <v>14</v>
      </c>
      <c r="B17832" s="5">
        <v>44050</v>
      </c>
      <c r="C17832">
        <v>11.1995</v>
      </c>
    </row>
    <row r="17833" spans="1:3">
      <c r="A17833" t="s">
        <v>14</v>
      </c>
      <c r="B17833" s="5">
        <v>44053</v>
      </c>
      <c r="C17833">
        <v>11.164999999999999</v>
      </c>
    </row>
    <row r="17834" spans="1:3">
      <c r="A17834" t="s">
        <v>14</v>
      </c>
      <c r="B17834" s="5">
        <v>44054</v>
      </c>
      <c r="C17834">
        <v>10.85</v>
      </c>
    </row>
    <row r="17835" spans="1:3">
      <c r="A17835" t="s">
        <v>14</v>
      </c>
      <c r="B17835" s="5">
        <v>44055</v>
      </c>
      <c r="C17835">
        <v>11.440300000000001</v>
      </c>
    </row>
    <row r="17836" spans="1:3">
      <c r="A17836" t="s">
        <v>14</v>
      </c>
      <c r="B17836" s="5">
        <v>44056</v>
      </c>
      <c r="C17836">
        <v>11.443</v>
      </c>
    </row>
    <row r="17837" spans="1:3">
      <c r="A17837" t="s">
        <v>14</v>
      </c>
      <c r="B17837" s="5">
        <v>44057</v>
      </c>
      <c r="C17837">
        <v>11.564</v>
      </c>
    </row>
    <row r="17838" spans="1:3">
      <c r="A17838" t="s">
        <v>14</v>
      </c>
      <c r="B17838" s="5">
        <v>44060</v>
      </c>
      <c r="C17838">
        <v>12.337</v>
      </c>
    </row>
    <row r="17839" spans="1:3">
      <c r="A17839" t="s">
        <v>14</v>
      </c>
      <c r="B17839" s="5">
        <v>44061</v>
      </c>
      <c r="C17839">
        <v>12.2608</v>
      </c>
    </row>
    <row r="17840" spans="1:3">
      <c r="A17840" t="s">
        <v>14</v>
      </c>
      <c r="B17840" s="5">
        <v>44062</v>
      </c>
      <c r="C17840">
        <v>12.138500000000001</v>
      </c>
    </row>
    <row r="17841" spans="1:3">
      <c r="A17841" t="s">
        <v>14</v>
      </c>
      <c r="B17841" s="5">
        <v>44063</v>
      </c>
      <c r="C17841">
        <v>12.141</v>
      </c>
    </row>
    <row r="17842" spans="1:3">
      <c r="A17842" t="s">
        <v>14</v>
      </c>
      <c r="B17842" s="5">
        <v>44064</v>
      </c>
      <c r="C17842">
        <v>12.6835</v>
      </c>
    </row>
    <row r="17843" spans="1:3">
      <c r="A17843" t="s">
        <v>14</v>
      </c>
      <c r="B17843" s="5">
        <v>44067</v>
      </c>
      <c r="C17843">
        <v>12.7203</v>
      </c>
    </row>
    <row r="17844" spans="1:3">
      <c r="A17844" t="s">
        <v>14</v>
      </c>
      <c r="B17844" s="5">
        <v>44068</v>
      </c>
      <c r="C17844">
        <v>12.75</v>
      </c>
    </row>
    <row r="17845" spans="1:3">
      <c r="A17845" t="s">
        <v>14</v>
      </c>
      <c r="B17845" s="5">
        <v>44069</v>
      </c>
      <c r="C17845">
        <v>12.773</v>
      </c>
    </row>
    <row r="17846" spans="1:3">
      <c r="A17846" t="s">
        <v>14</v>
      </c>
      <c r="B17846" s="5">
        <v>44070</v>
      </c>
      <c r="C17846">
        <v>12.628299999999999</v>
      </c>
    </row>
    <row r="17847" spans="1:3">
      <c r="A17847" t="s">
        <v>14</v>
      </c>
      <c r="B17847" s="5">
        <v>44071</v>
      </c>
      <c r="C17847">
        <v>13.1478</v>
      </c>
    </row>
    <row r="17848" spans="1:3">
      <c r="A17848" t="s">
        <v>14</v>
      </c>
      <c r="B17848" s="5">
        <v>44074</v>
      </c>
      <c r="C17848">
        <v>13.374499999999999</v>
      </c>
    </row>
    <row r="17849" spans="1:3">
      <c r="A17849" t="s">
        <v>14</v>
      </c>
      <c r="B17849" s="5">
        <v>44075</v>
      </c>
      <c r="C17849">
        <v>13.821</v>
      </c>
    </row>
    <row r="17850" spans="1:3">
      <c r="A17850" t="s">
        <v>14</v>
      </c>
      <c r="B17850" s="5">
        <v>44076</v>
      </c>
      <c r="C17850">
        <v>14.346500000000001</v>
      </c>
    </row>
    <row r="17851" spans="1:3">
      <c r="A17851" t="s">
        <v>14</v>
      </c>
      <c r="B17851" s="5">
        <v>44077</v>
      </c>
      <c r="C17851">
        <v>13.015499999999999</v>
      </c>
    </row>
    <row r="17852" spans="1:3">
      <c r="A17852" t="s">
        <v>14</v>
      </c>
      <c r="B17852" s="5">
        <v>44078</v>
      </c>
      <c r="C17852">
        <v>12.6225</v>
      </c>
    </row>
    <row r="17853" spans="1:3">
      <c r="A17853" t="s">
        <v>14</v>
      </c>
      <c r="B17853" s="5">
        <v>44082</v>
      </c>
      <c r="C17853">
        <v>11.913</v>
      </c>
    </row>
    <row r="17854" spans="1:3">
      <c r="A17854" t="s">
        <v>14</v>
      </c>
      <c r="B17854" s="5">
        <v>44083</v>
      </c>
      <c r="C17854">
        <v>12.715</v>
      </c>
    </row>
    <row r="17855" spans="1:3">
      <c r="A17855" t="s">
        <v>14</v>
      </c>
      <c r="B17855" s="5">
        <v>44084</v>
      </c>
      <c r="C17855">
        <v>12.3118</v>
      </c>
    </row>
    <row r="17856" spans="1:3">
      <c r="A17856" t="s">
        <v>14</v>
      </c>
      <c r="B17856" s="5">
        <v>44085</v>
      </c>
      <c r="C17856">
        <v>12.1645</v>
      </c>
    </row>
    <row r="17857" spans="1:3">
      <c r="A17857" t="s">
        <v>14</v>
      </c>
      <c r="B17857" s="5">
        <v>44088</v>
      </c>
      <c r="C17857">
        <v>12.872299999999999</v>
      </c>
    </row>
    <row r="17858" spans="1:3">
      <c r="A17858" t="s">
        <v>14</v>
      </c>
      <c r="B17858" s="5">
        <v>44089</v>
      </c>
      <c r="C17858">
        <v>12.991</v>
      </c>
    </row>
    <row r="17859" spans="1:3">
      <c r="A17859" t="s">
        <v>14</v>
      </c>
      <c r="B17859" s="5">
        <v>44090</v>
      </c>
      <c r="C17859">
        <v>12.5145</v>
      </c>
    </row>
    <row r="17860" spans="1:3">
      <c r="A17860" t="s">
        <v>14</v>
      </c>
      <c r="B17860" s="5">
        <v>44091</v>
      </c>
      <c r="C17860">
        <v>12.4635</v>
      </c>
    </row>
    <row r="17861" spans="1:3">
      <c r="A17861" t="s">
        <v>14</v>
      </c>
      <c r="B17861" s="5">
        <v>44092</v>
      </c>
      <c r="C17861">
        <v>12.189299999999999</v>
      </c>
    </row>
    <row r="17862" spans="1:3">
      <c r="A17862" t="s">
        <v>14</v>
      </c>
      <c r="B17862" s="5">
        <v>44095</v>
      </c>
      <c r="C17862">
        <v>12.517300000000001</v>
      </c>
    </row>
    <row r="17863" spans="1:3">
      <c r="A17863" t="s">
        <v>14</v>
      </c>
      <c r="B17863" s="5">
        <v>44096</v>
      </c>
      <c r="C17863">
        <v>12.6378</v>
      </c>
    </row>
    <row r="17864" spans="1:3">
      <c r="A17864" t="s">
        <v>14</v>
      </c>
      <c r="B17864" s="5">
        <v>44097</v>
      </c>
      <c r="C17864">
        <v>12.123799999999999</v>
      </c>
    </row>
    <row r="17865" spans="1:3">
      <c r="A17865" t="s">
        <v>14</v>
      </c>
      <c r="B17865" s="5">
        <v>44098</v>
      </c>
      <c r="C17865">
        <v>12.348000000000001</v>
      </c>
    </row>
    <row r="17866" spans="1:3">
      <c r="A17866" t="s">
        <v>14</v>
      </c>
      <c r="B17866" s="5">
        <v>44099</v>
      </c>
      <c r="C17866">
        <v>12.873799999999999</v>
      </c>
    </row>
    <row r="17867" spans="1:3">
      <c r="A17867" t="s">
        <v>14</v>
      </c>
      <c r="B17867" s="5">
        <v>44102</v>
      </c>
      <c r="C17867">
        <v>13.035</v>
      </c>
    </row>
    <row r="17868" spans="1:3">
      <c r="A17868" t="s">
        <v>14</v>
      </c>
      <c r="B17868" s="5">
        <v>44103</v>
      </c>
      <c r="C17868">
        <v>13.2258</v>
      </c>
    </row>
    <row r="17869" spans="1:3">
      <c r="A17869" t="s">
        <v>14</v>
      </c>
      <c r="B17869" s="5">
        <v>44104</v>
      </c>
      <c r="C17869">
        <v>13.5305</v>
      </c>
    </row>
    <row r="17870" spans="1:3">
      <c r="A17870" t="s">
        <v>14</v>
      </c>
      <c r="B17870" s="5">
        <v>44105</v>
      </c>
      <c r="C17870">
        <v>13.6145</v>
      </c>
    </row>
    <row r="17871" spans="1:3">
      <c r="A17871" t="s">
        <v>14</v>
      </c>
      <c r="B17871" s="5">
        <v>44106</v>
      </c>
      <c r="C17871">
        <v>13.0623</v>
      </c>
    </row>
    <row r="17872" spans="1:3">
      <c r="A17872" t="s">
        <v>14</v>
      </c>
      <c r="B17872" s="5">
        <v>44109</v>
      </c>
      <c r="C17872">
        <v>13.6425</v>
      </c>
    </row>
    <row r="17873" spans="1:3">
      <c r="A17873" t="s">
        <v>14</v>
      </c>
      <c r="B17873" s="5">
        <v>44110</v>
      </c>
      <c r="C17873">
        <v>13.736499999999999</v>
      </c>
    </row>
    <row r="17874" spans="1:3">
      <c r="A17874" t="s">
        <v>14</v>
      </c>
      <c r="B17874" s="5">
        <v>44111</v>
      </c>
      <c r="C17874">
        <v>13.964</v>
      </c>
    </row>
    <row r="17875" spans="1:3">
      <c r="A17875" t="s">
        <v>14</v>
      </c>
      <c r="B17875" s="5">
        <v>44112</v>
      </c>
      <c r="C17875">
        <v>13.838699999999999</v>
      </c>
    </row>
    <row r="17876" spans="1:3">
      <c r="A17876" t="s">
        <v>14</v>
      </c>
      <c r="B17876" s="5">
        <v>44113</v>
      </c>
      <c r="C17876">
        <v>13.7628</v>
      </c>
    </row>
    <row r="17877" spans="1:3">
      <c r="A17877" t="s">
        <v>14</v>
      </c>
      <c r="B17877" s="5">
        <v>44116</v>
      </c>
      <c r="C17877">
        <v>14.226000000000001</v>
      </c>
    </row>
    <row r="17878" spans="1:3">
      <c r="A17878" t="s">
        <v>14</v>
      </c>
      <c r="B17878" s="5">
        <v>44117</v>
      </c>
      <c r="C17878">
        <v>14.248200000000001</v>
      </c>
    </row>
    <row r="17879" spans="1:3">
      <c r="A17879" t="s">
        <v>14</v>
      </c>
      <c r="B17879" s="5">
        <v>44118</v>
      </c>
      <c r="C17879">
        <v>14.0953</v>
      </c>
    </row>
    <row r="17880" spans="1:3">
      <c r="A17880" t="s">
        <v>14</v>
      </c>
      <c r="B17880" s="5">
        <v>44119</v>
      </c>
      <c r="C17880">
        <v>13.97</v>
      </c>
    </row>
    <row r="17881" spans="1:3">
      <c r="A17881" t="s">
        <v>14</v>
      </c>
      <c r="B17881" s="5">
        <v>44120</v>
      </c>
      <c r="C17881">
        <v>13.811500000000001</v>
      </c>
    </row>
    <row r="17882" spans="1:3">
      <c r="A17882" t="s">
        <v>14</v>
      </c>
      <c r="B17882" s="5">
        <v>44123</v>
      </c>
      <c r="C17882">
        <v>13.4978</v>
      </c>
    </row>
    <row r="17883" spans="1:3">
      <c r="A17883" t="s">
        <v>14</v>
      </c>
      <c r="B17883" s="5">
        <v>44124</v>
      </c>
      <c r="C17883">
        <v>13.6455</v>
      </c>
    </row>
    <row r="17884" spans="1:3">
      <c r="A17884" t="s">
        <v>14</v>
      </c>
      <c r="B17884" s="5">
        <v>44125</v>
      </c>
      <c r="C17884">
        <v>13.524800000000001</v>
      </c>
    </row>
    <row r="17885" spans="1:3">
      <c r="A17885" t="s">
        <v>14</v>
      </c>
      <c r="B17885" s="5">
        <v>44126</v>
      </c>
      <c r="C17885">
        <v>13.361000000000001</v>
      </c>
    </row>
    <row r="17886" spans="1:3">
      <c r="A17886" t="s">
        <v>14</v>
      </c>
      <c r="B17886" s="5">
        <v>44127</v>
      </c>
      <c r="C17886">
        <v>13.590299999999999</v>
      </c>
    </row>
    <row r="17887" spans="1:3">
      <c r="A17887" t="s">
        <v>14</v>
      </c>
      <c r="B17887" s="5">
        <v>44130</v>
      </c>
      <c r="C17887">
        <v>13.1412</v>
      </c>
    </row>
    <row r="17888" spans="1:3">
      <c r="A17888" t="s">
        <v>14</v>
      </c>
      <c r="B17888" s="5">
        <v>44131</v>
      </c>
      <c r="C17888">
        <v>13.396800000000001</v>
      </c>
    </row>
    <row r="17889" spans="1:3">
      <c r="A17889" t="s">
        <v>14</v>
      </c>
      <c r="B17889" s="5">
        <v>44132</v>
      </c>
      <c r="C17889">
        <v>12.627000000000001</v>
      </c>
    </row>
    <row r="17890" spans="1:3">
      <c r="A17890" t="s">
        <v>14</v>
      </c>
      <c r="B17890" s="5">
        <v>44133</v>
      </c>
      <c r="C17890">
        <v>13.023999999999999</v>
      </c>
    </row>
    <row r="17891" spans="1:3">
      <c r="A17891" t="s">
        <v>14</v>
      </c>
      <c r="B17891" s="5">
        <v>44134</v>
      </c>
      <c r="C17891">
        <v>12.534000000000001</v>
      </c>
    </row>
    <row r="17892" spans="1:3">
      <c r="A17892" t="s">
        <v>14</v>
      </c>
      <c r="B17892" s="5">
        <v>44137</v>
      </c>
      <c r="C17892">
        <v>12.5808</v>
      </c>
    </row>
    <row r="17893" spans="1:3">
      <c r="A17893" t="s">
        <v>14</v>
      </c>
      <c r="B17893" s="5">
        <v>44138</v>
      </c>
      <c r="C17893">
        <v>13.019500000000001</v>
      </c>
    </row>
    <row r="17894" spans="1:3">
      <c r="A17894" t="s">
        <v>14</v>
      </c>
      <c r="B17894" s="5">
        <v>44139</v>
      </c>
      <c r="C17894">
        <v>13.7943</v>
      </c>
    </row>
    <row r="17895" spans="1:3">
      <c r="A17895" t="s">
        <v>14</v>
      </c>
      <c r="B17895" s="5">
        <v>44140</v>
      </c>
      <c r="C17895">
        <v>14.16</v>
      </c>
    </row>
    <row r="17896" spans="1:3">
      <c r="A17896" t="s">
        <v>14</v>
      </c>
      <c r="B17896" s="5">
        <v>44141</v>
      </c>
      <c r="C17896">
        <v>14.561999999999999</v>
      </c>
    </row>
    <row r="17897" spans="1:3">
      <c r="A17897" t="s">
        <v>14</v>
      </c>
      <c r="B17897" s="5">
        <v>44144</v>
      </c>
      <c r="C17897">
        <v>13.630800000000001</v>
      </c>
    </row>
    <row r="17898" spans="1:3">
      <c r="A17898" t="s">
        <v>14</v>
      </c>
      <c r="B17898" s="5">
        <v>44145</v>
      </c>
      <c r="C17898">
        <v>12.77</v>
      </c>
    </row>
    <row r="17899" spans="1:3">
      <c r="A17899" t="s">
        <v>14</v>
      </c>
      <c r="B17899" s="5">
        <v>44146</v>
      </c>
      <c r="C17899">
        <v>13.417999999999999</v>
      </c>
    </row>
    <row r="17900" spans="1:3">
      <c r="A17900" t="s">
        <v>14</v>
      </c>
      <c r="B17900" s="5">
        <v>44147</v>
      </c>
      <c r="C17900">
        <v>13.456799999999999</v>
      </c>
    </row>
    <row r="17901" spans="1:3">
      <c r="A17901" t="s">
        <v>14</v>
      </c>
      <c r="B17901" s="5">
        <v>44148</v>
      </c>
      <c r="C17901">
        <v>13.297000000000001</v>
      </c>
    </row>
    <row r="17902" spans="1:3">
      <c r="A17902" t="s">
        <v>14</v>
      </c>
      <c r="B17902" s="5">
        <v>44151</v>
      </c>
      <c r="C17902">
        <v>13.5153</v>
      </c>
    </row>
    <row r="17903" spans="1:3">
      <c r="A17903" t="s">
        <v>14</v>
      </c>
      <c r="B17903" s="5">
        <v>44152</v>
      </c>
      <c r="C17903">
        <v>13.4223</v>
      </c>
    </row>
    <row r="17904" spans="1:3">
      <c r="A17904" t="s">
        <v>14</v>
      </c>
      <c r="B17904" s="5">
        <v>44153</v>
      </c>
      <c r="C17904">
        <v>13.428800000000001</v>
      </c>
    </row>
    <row r="17905" spans="1:3">
      <c r="A17905" t="s">
        <v>14</v>
      </c>
      <c r="B17905" s="5">
        <v>44154</v>
      </c>
      <c r="C17905">
        <v>13.440300000000001</v>
      </c>
    </row>
    <row r="17906" spans="1:3">
      <c r="A17906" t="s">
        <v>14</v>
      </c>
      <c r="B17906" s="5">
        <v>44155</v>
      </c>
      <c r="C17906">
        <v>13.0878</v>
      </c>
    </row>
    <row r="17907" spans="1:3">
      <c r="A17907" t="s">
        <v>14</v>
      </c>
      <c r="B17907" s="5">
        <v>44158</v>
      </c>
      <c r="C17907">
        <v>13.14</v>
      </c>
    </row>
    <row r="17908" spans="1:3">
      <c r="A17908" t="s">
        <v>14</v>
      </c>
      <c r="B17908" s="5">
        <v>44159</v>
      </c>
      <c r="C17908">
        <v>12.957700000000001</v>
      </c>
    </row>
    <row r="17909" spans="1:3">
      <c r="A17909" t="s">
        <v>14</v>
      </c>
      <c r="B17909" s="5">
        <v>44160</v>
      </c>
      <c r="C17909">
        <v>13.2348</v>
      </c>
    </row>
    <row r="17910" spans="1:3">
      <c r="A17910" t="s">
        <v>14</v>
      </c>
      <c r="B17910" s="5">
        <v>44162</v>
      </c>
      <c r="C17910">
        <v>13.2613</v>
      </c>
    </row>
    <row r="17911" spans="1:3">
      <c r="A17911" t="s">
        <v>14</v>
      </c>
      <c r="B17911" s="5">
        <v>44165</v>
      </c>
      <c r="C17911">
        <v>13.4015</v>
      </c>
    </row>
    <row r="17912" spans="1:3">
      <c r="A17912" t="s">
        <v>14</v>
      </c>
      <c r="B17912" s="5">
        <v>44166</v>
      </c>
      <c r="C17912">
        <v>13.39</v>
      </c>
    </row>
    <row r="17913" spans="1:3">
      <c r="A17913" t="s">
        <v>14</v>
      </c>
      <c r="B17913" s="5">
        <v>44167</v>
      </c>
      <c r="C17913">
        <v>13.544499999999999</v>
      </c>
    </row>
    <row r="17914" spans="1:3">
      <c r="A17914" t="s">
        <v>14</v>
      </c>
      <c r="B17914" s="5">
        <v>44168</v>
      </c>
      <c r="C17914">
        <v>13.396000000000001</v>
      </c>
    </row>
    <row r="17915" spans="1:3">
      <c r="A17915" t="s">
        <v>14</v>
      </c>
      <c r="B17915" s="5">
        <v>44169</v>
      </c>
      <c r="C17915">
        <v>13.558299999999999</v>
      </c>
    </row>
    <row r="17916" spans="1:3">
      <c r="A17916" t="s">
        <v>14</v>
      </c>
      <c r="B17916" s="5">
        <v>44172</v>
      </c>
      <c r="C17916">
        <v>13.6068</v>
      </c>
    </row>
    <row r="17917" spans="1:3">
      <c r="A17917" t="s">
        <v>14</v>
      </c>
      <c r="B17917" s="5">
        <v>44173</v>
      </c>
      <c r="C17917">
        <v>13.35</v>
      </c>
    </row>
    <row r="17918" spans="1:3">
      <c r="A17918" t="s">
        <v>14</v>
      </c>
      <c r="B17918" s="5">
        <v>44174</v>
      </c>
      <c r="C17918">
        <v>12.9308</v>
      </c>
    </row>
    <row r="17919" spans="1:3">
      <c r="A17919" t="s">
        <v>14</v>
      </c>
      <c r="B17919" s="5">
        <v>44175</v>
      </c>
      <c r="C17919">
        <v>12.972300000000001</v>
      </c>
    </row>
    <row r="17920" spans="1:3">
      <c r="A17920" t="s">
        <v>14</v>
      </c>
      <c r="B17920" s="5">
        <v>44176</v>
      </c>
      <c r="C17920">
        <v>13.013199999999999</v>
      </c>
    </row>
    <row r="17921" spans="1:3">
      <c r="A17921" t="s">
        <v>14</v>
      </c>
      <c r="B17921" s="5">
        <v>44179</v>
      </c>
      <c r="C17921">
        <v>13.3088</v>
      </c>
    </row>
    <row r="17922" spans="1:3">
      <c r="A17922" t="s">
        <v>14</v>
      </c>
      <c r="B17922" s="5">
        <v>44180</v>
      </c>
      <c r="C17922">
        <v>13.3605</v>
      </c>
    </row>
    <row r="17923" spans="1:3">
      <c r="A17923" t="s">
        <v>14</v>
      </c>
      <c r="B17923" s="5">
        <v>44181</v>
      </c>
      <c r="C17923">
        <v>13.2425</v>
      </c>
    </row>
    <row r="17924" spans="1:3">
      <c r="A17924" t="s">
        <v>14</v>
      </c>
      <c r="B17924" s="5">
        <v>44182</v>
      </c>
      <c r="C17924">
        <v>13.3413</v>
      </c>
    </row>
    <row r="17925" spans="1:3">
      <c r="A17925" t="s">
        <v>14</v>
      </c>
      <c r="B17925" s="5">
        <v>44183</v>
      </c>
      <c r="C17925">
        <v>13.272</v>
      </c>
    </row>
    <row r="17926" spans="1:3">
      <c r="A17926" t="s">
        <v>14</v>
      </c>
      <c r="B17926" s="5">
        <v>44186</v>
      </c>
      <c r="C17926">
        <v>13.3323</v>
      </c>
    </row>
    <row r="17927" spans="1:3">
      <c r="A17927" t="s">
        <v>14</v>
      </c>
      <c r="B17927" s="5">
        <v>44187</v>
      </c>
      <c r="C17927">
        <v>13.2783</v>
      </c>
    </row>
    <row r="17928" spans="1:3">
      <c r="A17928" t="s">
        <v>14</v>
      </c>
      <c r="B17928" s="5">
        <v>44188</v>
      </c>
      <c r="C17928">
        <v>13.0093</v>
      </c>
    </row>
    <row r="17929" spans="1:3">
      <c r="A17929" t="s">
        <v>14</v>
      </c>
      <c r="B17929" s="5">
        <v>44189</v>
      </c>
      <c r="C17929">
        <v>12.9938</v>
      </c>
    </row>
    <row r="17930" spans="1:3">
      <c r="A17930" t="s">
        <v>14</v>
      </c>
      <c r="B17930" s="5">
        <v>44193</v>
      </c>
      <c r="C17930">
        <v>12.9</v>
      </c>
    </row>
    <row r="17931" spans="1:3">
      <c r="A17931" t="s">
        <v>14</v>
      </c>
      <c r="B17931" s="5">
        <v>44194</v>
      </c>
      <c r="C17931">
        <v>12.943300000000001</v>
      </c>
    </row>
    <row r="17932" spans="1:3">
      <c r="A17932" t="s">
        <v>14</v>
      </c>
      <c r="B17932" s="5">
        <v>44195</v>
      </c>
      <c r="C17932">
        <v>13.145799999999999</v>
      </c>
    </row>
    <row r="17933" spans="1:3">
      <c r="A17933" t="s">
        <v>14</v>
      </c>
      <c r="B17933" s="5">
        <v>44196</v>
      </c>
      <c r="C17933">
        <v>13.055</v>
      </c>
    </row>
    <row r="17934" spans="1:3">
      <c r="A17934" t="s">
        <v>14</v>
      </c>
      <c r="B17934" s="5">
        <v>44200</v>
      </c>
      <c r="C17934">
        <v>13.1135</v>
      </c>
    </row>
    <row r="17935" spans="1:3">
      <c r="A17935" t="s">
        <v>14</v>
      </c>
      <c r="B17935" s="5">
        <v>44201</v>
      </c>
      <c r="C17935">
        <v>13.4048</v>
      </c>
    </row>
    <row r="17936" spans="1:3">
      <c r="A17936" t="s">
        <v>14</v>
      </c>
      <c r="B17936" s="5">
        <v>44202</v>
      </c>
      <c r="C17936">
        <v>12.6145</v>
      </c>
    </row>
    <row r="17937" spans="1:3">
      <c r="A17937" t="s">
        <v>14</v>
      </c>
      <c r="B17937" s="5">
        <v>44203</v>
      </c>
      <c r="C17937">
        <v>13.343999999999999</v>
      </c>
    </row>
    <row r="17938" spans="1:3">
      <c r="A17938" t="s">
        <v>14</v>
      </c>
      <c r="B17938" s="5">
        <v>44204</v>
      </c>
      <c r="C17938">
        <v>13.2768</v>
      </c>
    </row>
    <row r="17939" spans="1:3">
      <c r="A17939" t="s">
        <v>14</v>
      </c>
      <c r="B17939" s="5">
        <v>44207</v>
      </c>
      <c r="C17939">
        <v>13.621499999999999</v>
      </c>
    </row>
    <row r="17940" spans="1:3">
      <c r="A17940" t="s">
        <v>14</v>
      </c>
      <c r="B17940" s="5">
        <v>44208</v>
      </c>
      <c r="C17940">
        <v>13.4848</v>
      </c>
    </row>
    <row r="17941" spans="1:3">
      <c r="A17941" t="s">
        <v>14</v>
      </c>
      <c r="B17941" s="5">
        <v>44209</v>
      </c>
      <c r="C17941">
        <v>13.5318</v>
      </c>
    </row>
    <row r="17942" spans="1:3">
      <c r="A17942" t="s">
        <v>14</v>
      </c>
      <c r="B17942" s="5">
        <v>44210</v>
      </c>
      <c r="C17942">
        <v>13.2003</v>
      </c>
    </row>
    <row r="17943" spans="1:3">
      <c r="A17943" t="s">
        <v>14</v>
      </c>
      <c r="B17943" s="5">
        <v>44211</v>
      </c>
      <c r="C17943">
        <v>12.859500000000001</v>
      </c>
    </row>
    <row r="17944" spans="1:3">
      <c r="A17944" t="s">
        <v>14</v>
      </c>
      <c r="B17944" s="5">
        <v>44215</v>
      </c>
      <c r="C17944">
        <v>13.0253</v>
      </c>
    </row>
    <row r="17945" spans="1:3">
      <c r="A17945" t="s">
        <v>14</v>
      </c>
      <c r="B17945" s="5">
        <v>44216</v>
      </c>
      <c r="C17945">
        <v>13.3658</v>
      </c>
    </row>
    <row r="17946" spans="1:3">
      <c r="A17946" t="s">
        <v>14</v>
      </c>
      <c r="B17946" s="5">
        <v>44217</v>
      </c>
      <c r="C17946">
        <v>13.8675</v>
      </c>
    </row>
    <row r="17947" spans="1:3">
      <c r="A17947" t="s">
        <v>14</v>
      </c>
      <c r="B17947" s="5">
        <v>44218</v>
      </c>
      <c r="C17947">
        <v>13.7125</v>
      </c>
    </row>
    <row r="17948" spans="1:3">
      <c r="A17948" t="s">
        <v>14</v>
      </c>
      <c r="B17948" s="5">
        <v>44221</v>
      </c>
      <c r="C17948">
        <v>13.6533</v>
      </c>
    </row>
    <row r="17949" spans="1:3">
      <c r="A17949" t="s">
        <v>14</v>
      </c>
      <c r="B17949" s="5">
        <v>44222</v>
      </c>
      <c r="C17949">
        <v>13.4353</v>
      </c>
    </row>
    <row r="17950" spans="1:3">
      <c r="A17950" t="s">
        <v>14</v>
      </c>
      <c r="B17950" s="5">
        <v>44223</v>
      </c>
      <c r="C17950">
        <v>12.9178</v>
      </c>
    </row>
    <row r="17951" spans="1:3">
      <c r="A17951" t="s">
        <v>14</v>
      </c>
      <c r="B17951" s="5">
        <v>44224</v>
      </c>
      <c r="C17951">
        <v>13.051</v>
      </c>
    </row>
    <row r="17952" spans="1:3">
      <c r="A17952" t="s">
        <v>14</v>
      </c>
      <c r="B17952" s="5">
        <v>44225</v>
      </c>
      <c r="C17952">
        <v>12.989800000000001</v>
      </c>
    </row>
    <row r="17953" spans="1:3">
      <c r="A17953" t="s">
        <v>14</v>
      </c>
      <c r="B17953" s="5">
        <v>44228</v>
      </c>
      <c r="C17953">
        <v>13.237</v>
      </c>
    </row>
    <row r="17954" spans="1:3">
      <c r="A17954" t="s">
        <v>14</v>
      </c>
      <c r="B17954" s="5">
        <v>44229</v>
      </c>
      <c r="C17954">
        <v>13.556800000000001</v>
      </c>
    </row>
    <row r="17955" spans="1:3">
      <c r="A17955" t="s">
        <v>14</v>
      </c>
      <c r="B17955" s="5">
        <v>44230</v>
      </c>
      <c r="C17955">
        <v>13.5305</v>
      </c>
    </row>
    <row r="17956" spans="1:3">
      <c r="A17956" t="s">
        <v>14</v>
      </c>
      <c r="B17956" s="5">
        <v>44231</v>
      </c>
      <c r="C17956">
        <v>13.664300000000001</v>
      </c>
    </row>
    <row r="17957" spans="1:3">
      <c r="A17957" t="s">
        <v>14</v>
      </c>
      <c r="B17957" s="5">
        <v>44232</v>
      </c>
      <c r="C17957">
        <v>13.590999999999999</v>
      </c>
    </row>
    <row r="17958" spans="1:3">
      <c r="A17958" t="s">
        <v>14</v>
      </c>
      <c r="B17958" s="5">
        <v>44235</v>
      </c>
      <c r="C17958">
        <v>14.438700000000001</v>
      </c>
    </row>
    <row r="17959" spans="1:3">
      <c r="A17959" t="s">
        <v>14</v>
      </c>
      <c r="B17959" s="5">
        <v>44236</v>
      </c>
      <c r="C17959">
        <v>14.263199999999999</v>
      </c>
    </row>
    <row r="17960" spans="1:3">
      <c r="A17960" t="s">
        <v>14</v>
      </c>
      <c r="B17960" s="5">
        <v>44237</v>
      </c>
      <c r="C17960">
        <v>14.7643</v>
      </c>
    </row>
    <row r="17961" spans="1:3">
      <c r="A17961" t="s">
        <v>14</v>
      </c>
      <c r="B17961" s="5">
        <v>44238</v>
      </c>
      <c r="C17961">
        <v>15.2508</v>
      </c>
    </row>
    <row r="17962" spans="1:3">
      <c r="A17962" t="s">
        <v>14</v>
      </c>
      <c r="B17962" s="5">
        <v>44239</v>
      </c>
      <c r="C17962">
        <v>14.9613</v>
      </c>
    </row>
    <row r="17963" spans="1:3">
      <c r="A17963" t="s">
        <v>14</v>
      </c>
      <c r="B17963" s="5">
        <v>44243</v>
      </c>
      <c r="C17963">
        <v>15.330299999999999</v>
      </c>
    </row>
    <row r="17964" spans="1:3">
      <c r="A17964" t="s">
        <v>14</v>
      </c>
      <c r="B17964" s="5">
        <v>44244</v>
      </c>
      <c r="C17964">
        <v>14.906000000000001</v>
      </c>
    </row>
    <row r="17965" spans="1:3">
      <c r="A17965" t="s">
        <v>14</v>
      </c>
      <c r="B17965" s="5">
        <v>44245</v>
      </c>
      <c r="C17965">
        <v>14.829000000000001</v>
      </c>
    </row>
    <row r="17966" spans="1:3">
      <c r="A17966" t="s">
        <v>14</v>
      </c>
      <c r="B17966" s="5">
        <v>44246</v>
      </c>
      <c r="C17966">
        <v>14.926500000000001</v>
      </c>
    </row>
    <row r="17967" spans="1:3">
      <c r="A17967" t="s">
        <v>14</v>
      </c>
      <c r="B17967" s="5">
        <v>44249</v>
      </c>
      <c r="C17967">
        <v>14.3558</v>
      </c>
    </row>
    <row r="17968" spans="1:3">
      <c r="A17968" t="s">
        <v>14</v>
      </c>
      <c r="B17968" s="5">
        <v>44250</v>
      </c>
      <c r="C17968">
        <v>14.141999999999999</v>
      </c>
    </row>
    <row r="17969" spans="1:3">
      <c r="A17969" t="s">
        <v>14</v>
      </c>
      <c r="B17969" s="5">
        <v>44251</v>
      </c>
      <c r="C17969">
        <v>14.499000000000001</v>
      </c>
    </row>
    <row r="17970" spans="1:3">
      <c r="A17970" t="s">
        <v>14</v>
      </c>
      <c r="B17970" s="5">
        <v>44252</v>
      </c>
      <c r="C17970">
        <v>13.307499999999999</v>
      </c>
    </row>
    <row r="17971" spans="1:3">
      <c r="A17971" t="s">
        <v>14</v>
      </c>
      <c r="B17971" s="5">
        <v>44253</v>
      </c>
      <c r="C17971">
        <v>13.714499999999999</v>
      </c>
    </row>
    <row r="17972" spans="1:3">
      <c r="A17972" t="s">
        <v>14</v>
      </c>
      <c r="B17972" s="5">
        <v>44256</v>
      </c>
      <c r="C17972">
        <v>13.841699999999999</v>
      </c>
    </row>
    <row r="17973" spans="1:3">
      <c r="A17973" t="s">
        <v>14</v>
      </c>
      <c r="B17973" s="5">
        <v>44257</v>
      </c>
      <c r="C17973">
        <v>13.4063</v>
      </c>
    </row>
    <row r="17974" spans="1:3">
      <c r="A17974" t="s">
        <v>14</v>
      </c>
      <c r="B17974" s="5">
        <v>44258</v>
      </c>
      <c r="C17974">
        <v>12.8048</v>
      </c>
    </row>
    <row r="17975" spans="1:3">
      <c r="A17975" t="s">
        <v>14</v>
      </c>
      <c r="B17975" s="5">
        <v>44259</v>
      </c>
      <c r="C17975">
        <v>12.3703</v>
      </c>
    </row>
    <row r="17976" spans="1:3">
      <c r="A17976" t="s">
        <v>14</v>
      </c>
      <c r="B17976" s="5">
        <v>44260</v>
      </c>
      <c r="C17976">
        <v>12.461499999999999</v>
      </c>
    </row>
    <row r="17977" spans="1:3">
      <c r="A17977" t="s">
        <v>14</v>
      </c>
      <c r="B17977" s="5">
        <v>44263</v>
      </c>
      <c r="C17977">
        <v>11.593299999999999</v>
      </c>
    </row>
    <row r="17978" spans="1:3">
      <c r="A17978" t="s">
        <v>14</v>
      </c>
      <c r="B17978" s="5">
        <v>44264</v>
      </c>
      <c r="C17978">
        <v>12.520300000000001</v>
      </c>
    </row>
    <row r="17979" spans="1:3">
      <c r="A17979" t="s">
        <v>14</v>
      </c>
      <c r="B17979" s="5">
        <v>44265</v>
      </c>
      <c r="C17979">
        <v>12.468299999999999</v>
      </c>
    </row>
    <row r="17980" spans="1:3">
      <c r="A17980" t="s">
        <v>14</v>
      </c>
      <c r="B17980" s="5">
        <v>44266</v>
      </c>
      <c r="C17980">
        <v>12.993499999999999</v>
      </c>
    </row>
    <row r="17981" spans="1:3">
      <c r="A17981" t="s">
        <v>14</v>
      </c>
      <c r="B17981" s="5">
        <v>44267</v>
      </c>
      <c r="C17981">
        <v>12.856</v>
      </c>
    </row>
    <row r="17982" spans="1:3">
      <c r="A17982" t="s">
        <v>14</v>
      </c>
      <c r="B17982" s="5">
        <v>44270</v>
      </c>
      <c r="C17982">
        <v>13.1913</v>
      </c>
    </row>
    <row r="17983" spans="1:3">
      <c r="A17983" t="s">
        <v>14</v>
      </c>
      <c r="B17983" s="5">
        <v>44271</v>
      </c>
      <c r="C17983">
        <v>13.2913</v>
      </c>
    </row>
    <row r="17984" spans="1:3">
      <c r="A17984" t="s">
        <v>14</v>
      </c>
      <c r="B17984" s="5">
        <v>44272</v>
      </c>
      <c r="C17984">
        <v>13.3413</v>
      </c>
    </row>
    <row r="17985" spans="1:3">
      <c r="A17985" t="s">
        <v>14</v>
      </c>
      <c r="B17985" s="5">
        <v>44273</v>
      </c>
      <c r="C17985">
        <v>12.7225</v>
      </c>
    </row>
    <row r="17986" spans="1:3">
      <c r="A17986" t="s">
        <v>14</v>
      </c>
      <c r="B17986" s="5">
        <v>44274</v>
      </c>
      <c r="C17986">
        <v>12.845800000000001</v>
      </c>
    </row>
    <row r="17987" spans="1:3">
      <c r="A17987" t="s">
        <v>14</v>
      </c>
      <c r="B17987" s="5">
        <v>44277</v>
      </c>
      <c r="C17987">
        <v>13.186299999999999</v>
      </c>
    </row>
    <row r="17988" spans="1:3">
      <c r="A17988" t="s">
        <v>14</v>
      </c>
      <c r="B17988" s="5">
        <v>44278</v>
      </c>
      <c r="C17988">
        <v>13.0708</v>
      </c>
    </row>
    <row r="17989" spans="1:3">
      <c r="A17989" t="s">
        <v>14</v>
      </c>
      <c r="B17989" s="5">
        <v>44279</v>
      </c>
      <c r="C17989">
        <v>12.643000000000001</v>
      </c>
    </row>
    <row r="17990" spans="1:3">
      <c r="A17990" t="s">
        <v>14</v>
      </c>
      <c r="B17990" s="5">
        <v>44280</v>
      </c>
      <c r="C17990">
        <v>12.535299999999999</v>
      </c>
    </row>
    <row r="17991" spans="1:3">
      <c r="A17991" t="s">
        <v>14</v>
      </c>
      <c r="B17991" s="5">
        <v>44281</v>
      </c>
      <c r="C17991">
        <v>12.8393</v>
      </c>
    </row>
    <row r="17992" spans="1:3">
      <c r="A17992" t="s">
        <v>14</v>
      </c>
      <c r="B17992" s="5">
        <v>44284</v>
      </c>
      <c r="C17992">
        <v>12.9483</v>
      </c>
    </row>
    <row r="17993" spans="1:3">
      <c r="A17993" t="s">
        <v>14</v>
      </c>
      <c r="B17993" s="5">
        <v>44285</v>
      </c>
      <c r="C17993">
        <v>12.8718</v>
      </c>
    </row>
    <row r="17994" spans="1:3">
      <c r="A17994" t="s">
        <v>14</v>
      </c>
      <c r="B17994" s="5">
        <v>44286</v>
      </c>
      <c r="C17994">
        <v>13.3483</v>
      </c>
    </row>
    <row r="17995" spans="1:3">
      <c r="A17995" t="s">
        <v>14</v>
      </c>
      <c r="B17995" s="5">
        <v>44287</v>
      </c>
      <c r="C17995">
        <v>13.8118</v>
      </c>
    </row>
    <row r="17996" spans="1:3">
      <c r="A17996" t="s">
        <v>14</v>
      </c>
      <c r="B17996" s="5">
        <v>44291</v>
      </c>
      <c r="C17996">
        <v>13.987500000000001</v>
      </c>
    </row>
    <row r="17997" spans="1:3">
      <c r="A17997" t="s">
        <v>14</v>
      </c>
      <c r="B17997" s="5">
        <v>44292</v>
      </c>
      <c r="C17997">
        <v>13.861499999999999</v>
      </c>
    </row>
    <row r="17998" spans="1:3">
      <c r="A17998" t="s">
        <v>14</v>
      </c>
      <c r="B17998" s="5">
        <v>44293</v>
      </c>
      <c r="C17998">
        <v>14.1435</v>
      </c>
    </row>
    <row r="17999" spans="1:3">
      <c r="A17999" t="s">
        <v>14</v>
      </c>
      <c r="B17999" s="5">
        <v>44294</v>
      </c>
      <c r="C17999">
        <v>14.317</v>
      </c>
    </row>
    <row r="18000" spans="1:3">
      <c r="A18000" t="s">
        <v>14</v>
      </c>
      <c r="B18000" s="5">
        <v>44295</v>
      </c>
      <c r="C18000">
        <v>14.4</v>
      </c>
    </row>
    <row r="18001" spans="1:3">
      <c r="A18001" t="s">
        <v>14</v>
      </c>
      <c r="B18001" s="5">
        <v>44298</v>
      </c>
      <c r="C18001">
        <v>15.209</v>
      </c>
    </row>
    <row r="18002" spans="1:3">
      <c r="A18002" t="s">
        <v>14</v>
      </c>
      <c r="B18002" s="5">
        <v>44299</v>
      </c>
      <c r="C18002">
        <v>15.679500000000001</v>
      </c>
    </row>
    <row r="18003" spans="1:3">
      <c r="A18003" t="s">
        <v>14</v>
      </c>
      <c r="B18003" s="5">
        <v>44300</v>
      </c>
      <c r="C18003">
        <v>15.276999999999999</v>
      </c>
    </row>
    <row r="18004" spans="1:3">
      <c r="A18004" t="s">
        <v>14</v>
      </c>
      <c r="B18004" s="5">
        <v>44301</v>
      </c>
      <c r="C18004">
        <v>16.1373</v>
      </c>
    </row>
    <row r="18005" spans="1:3">
      <c r="A18005" t="s">
        <v>14</v>
      </c>
      <c r="B18005" s="5">
        <v>44302</v>
      </c>
      <c r="C18005">
        <v>15.9125</v>
      </c>
    </row>
    <row r="18006" spans="1:3">
      <c r="A18006" t="s">
        <v>14</v>
      </c>
      <c r="B18006" s="5">
        <v>44305</v>
      </c>
      <c r="C18006">
        <v>15.361800000000001</v>
      </c>
    </row>
    <row r="18007" spans="1:3">
      <c r="A18007" t="s">
        <v>14</v>
      </c>
      <c r="B18007" s="5">
        <v>44306</v>
      </c>
      <c r="C18007">
        <v>15.1713</v>
      </c>
    </row>
    <row r="18008" spans="1:3">
      <c r="A18008" t="s">
        <v>14</v>
      </c>
      <c r="B18008" s="5">
        <v>44307</v>
      </c>
      <c r="C18008">
        <v>15.3605</v>
      </c>
    </row>
    <row r="18009" spans="1:3">
      <c r="A18009" t="s">
        <v>14</v>
      </c>
      <c r="B18009" s="5">
        <v>44308</v>
      </c>
      <c r="C18009">
        <v>14.850300000000001</v>
      </c>
    </row>
    <row r="18010" spans="1:3">
      <c r="A18010" t="s">
        <v>14</v>
      </c>
      <c r="B18010" s="5">
        <v>44309</v>
      </c>
      <c r="C18010">
        <v>15.2653</v>
      </c>
    </row>
    <row r="18011" spans="1:3">
      <c r="A18011" t="s">
        <v>14</v>
      </c>
      <c r="B18011" s="5">
        <v>44312</v>
      </c>
      <c r="C18011">
        <v>15.478</v>
      </c>
    </row>
    <row r="18012" spans="1:3">
      <c r="A18012" t="s">
        <v>14</v>
      </c>
      <c r="B18012" s="5">
        <v>44313</v>
      </c>
      <c r="C18012">
        <v>15.3818</v>
      </c>
    </row>
    <row r="18013" spans="1:3">
      <c r="A18013" t="s">
        <v>14</v>
      </c>
      <c r="B18013" s="5">
        <v>44314</v>
      </c>
      <c r="C18013">
        <v>15.2768</v>
      </c>
    </row>
    <row r="18014" spans="1:3">
      <c r="A18014" t="s">
        <v>14</v>
      </c>
      <c r="B18014" s="5">
        <v>44315</v>
      </c>
      <c r="C18014">
        <v>15.3248</v>
      </c>
    </row>
    <row r="18015" spans="1:3">
      <c r="A18015" t="s">
        <v>14</v>
      </c>
      <c r="B18015" s="5">
        <v>44316</v>
      </c>
      <c r="C18015">
        <v>15.009499999999999</v>
      </c>
    </row>
    <row r="18016" spans="1:3">
      <c r="A18016" t="s">
        <v>14</v>
      </c>
      <c r="B18016" s="5">
        <v>44319</v>
      </c>
      <c r="C18016">
        <v>14.8368</v>
      </c>
    </row>
    <row r="18017" spans="1:3">
      <c r="A18017" t="s">
        <v>14</v>
      </c>
      <c r="B18017" s="5">
        <v>44320</v>
      </c>
      <c r="C18017">
        <v>14.3513</v>
      </c>
    </row>
    <row r="18018" spans="1:3">
      <c r="A18018" t="s">
        <v>14</v>
      </c>
      <c r="B18018" s="5">
        <v>44321</v>
      </c>
      <c r="C18018">
        <v>14.458500000000001</v>
      </c>
    </row>
    <row r="18019" spans="1:3">
      <c r="A18019" t="s">
        <v>14</v>
      </c>
      <c r="B18019" s="5">
        <v>44322</v>
      </c>
      <c r="C18019">
        <v>14.523</v>
      </c>
    </row>
    <row r="18020" spans="1:3">
      <c r="A18020" t="s">
        <v>14</v>
      </c>
      <c r="B18020" s="5">
        <v>44323</v>
      </c>
      <c r="C18020">
        <v>14.8123</v>
      </c>
    </row>
    <row r="18021" spans="1:3">
      <c r="A18021" t="s">
        <v>14</v>
      </c>
      <c r="B18021" s="5">
        <v>44326</v>
      </c>
      <c r="C18021">
        <v>14.2658</v>
      </c>
    </row>
    <row r="18022" spans="1:3">
      <c r="A18022" t="s">
        <v>14</v>
      </c>
      <c r="B18022" s="5">
        <v>44327</v>
      </c>
      <c r="C18022">
        <v>14.3063</v>
      </c>
    </row>
    <row r="18023" spans="1:3">
      <c r="A18023" t="s">
        <v>14</v>
      </c>
      <c r="B18023" s="5">
        <v>44328</v>
      </c>
      <c r="C18023">
        <v>13.7585</v>
      </c>
    </row>
    <row r="18024" spans="1:3">
      <c r="A18024" t="s">
        <v>14</v>
      </c>
      <c r="B18024" s="5">
        <v>44329</v>
      </c>
      <c r="C18024">
        <v>13.6653</v>
      </c>
    </row>
    <row r="18025" spans="1:3">
      <c r="A18025" t="s">
        <v>14</v>
      </c>
      <c r="B18025" s="5">
        <v>44330</v>
      </c>
      <c r="C18025">
        <v>14.243</v>
      </c>
    </row>
    <row r="18026" spans="1:3">
      <c r="A18026" t="s">
        <v>14</v>
      </c>
      <c r="B18026" s="5">
        <v>44333</v>
      </c>
      <c r="C18026">
        <v>14.1655</v>
      </c>
    </row>
    <row r="18027" spans="1:3">
      <c r="A18027" t="s">
        <v>14</v>
      </c>
      <c r="B18027" s="5">
        <v>44334</v>
      </c>
      <c r="C18027">
        <v>14.0158</v>
      </c>
    </row>
    <row r="18028" spans="1:3">
      <c r="A18028" t="s">
        <v>14</v>
      </c>
      <c r="B18028" s="5">
        <v>44335</v>
      </c>
      <c r="C18028">
        <v>14.065799999999999</v>
      </c>
    </row>
    <row r="18029" spans="1:3">
      <c r="A18029" t="s">
        <v>14</v>
      </c>
      <c r="B18029" s="5">
        <v>44336</v>
      </c>
      <c r="C18029">
        <v>14.612500000000001</v>
      </c>
    </row>
    <row r="18030" spans="1:3">
      <c r="A18030" t="s">
        <v>14</v>
      </c>
      <c r="B18030" s="5">
        <v>44337</v>
      </c>
      <c r="C18030">
        <v>14.9918</v>
      </c>
    </row>
    <row r="18031" spans="1:3">
      <c r="A18031" t="s">
        <v>14</v>
      </c>
      <c r="B18031" s="5">
        <v>44340</v>
      </c>
      <c r="C18031">
        <v>15.612</v>
      </c>
    </row>
    <row r="18032" spans="1:3">
      <c r="A18032" t="s">
        <v>14</v>
      </c>
      <c r="B18032" s="5">
        <v>44341</v>
      </c>
      <c r="C18032">
        <v>15.6478</v>
      </c>
    </row>
    <row r="18033" spans="1:3">
      <c r="A18033" t="s">
        <v>14</v>
      </c>
      <c r="B18033" s="5">
        <v>44342</v>
      </c>
      <c r="C18033">
        <v>15.7</v>
      </c>
    </row>
    <row r="18034" spans="1:3">
      <c r="A18034" t="s">
        <v>14</v>
      </c>
      <c r="B18034" s="5">
        <v>44343</v>
      </c>
      <c r="C18034">
        <v>15.488</v>
      </c>
    </row>
    <row r="18035" spans="1:3">
      <c r="A18035" t="s">
        <v>14</v>
      </c>
      <c r="B18035" s="5">
        <v>44344</v>
      </c>
      <c r="C18035">
        <v>16.244499999999999</v>
      </c>
    </row>
    <row r="18036" spans="1:3">
      <c r="A18036" t="s">
        <v>14</v>
      </c>
      <c r="B18036" s="5">
        <v>44348</v>
      </c>
      <c r="C18036">
        <v>16.264500000000002</v>
      </c>
    </row>
    <row r="18037" spans="1:3">
      <c r="A18037" t="s">
        <v>14</v>
      </c>
      <c r="B18037" s="5">
        <v>44349</v>
      </c>
      <c r="C18037">
        <v>16.778300000000002</v>
      </c>
    </row>
    <row r="18038" spans="1:3">
      <c r="A18038" t="s">
        <v>14</v>
      </c>
      <c r="B18038" s="5">
        <v>44350</v>
      </c>
      <c r="C18038">
        <v>16.969799999999999</v>
      </c>
    </row>
    <row r="18039" spans="1:3">
      <c r="A18039" t="s">
        <v>14</v>
      </c>
      <c r="B18039" s="5">
        <v>44351</v>
      </c>
      <c r="C18039">
        <v>17.578299999999999</v>
      </c>
    </row>
    <row r="18040" spans="1:3">
      <c r="A18040" t="s">
        <v>14</v>
      </c>
      <c r="B18040" s="5">
        <v>44354</v>
      </c>
      <c r="C18040">
        <v>17.619</v>
      </c>
    </row>
    <row r="18041" spans="1:3">
      <c r="A18041" t="s">
        <v>14</v>
      </c>
      <c r="B18041" s="5">
        <v>44355</v>
      </c>
      <c r="C18041">
        <v>17.457000000000001</v>
      </c>
    </row>
    <row r="18042" spans="1:3">
      <c r="A18042" t="s">
        <v>14</v>
      </c>
      <c r="B18042" s="5">
        <v>44356</v>
      </c>
      <c r="C18042">
        <v>17.3583</v>
      </c>
    </row>
    <row r="18043" spans="1:3">
      <c r="A18043" t="s">
        <v>14</v>
      </c>
      <c r="B18043" s="5">
        <v>44357</v>
      </c>
      <c r="C18043">
        <v>17.425000000000001</v>
      </c>
    </row>
    <row r="18044" spans="1:3">
      <c r="A18044" t="s">
        <v>14</v>
      </c>
      <c r="B18044" s="5">
        <v>44358</v>
      </c>
      <c r="C18044">
        <v>17.825299999999999</v>
      </c>
    </row>
    <row r="18045" spans="1:3">
      <c r="A18045" t="s">
        <v>14</v>
      </c>
      <c r="B18045" s="5">
        <v>44361</v>
      </c>
      <c r="C18045">
        <v>18.018799999999999</v>
      </c>
    </row>
    <row r="18046" spans="1:3">
      <c r="A18046" t="s">
        <v>14</v>
      </c>
      <c r="B18046" s="5">
        <v>44362</v>
      </c>
      <c r="C18046">
        <v>17.788499999999999</v>
      </c>
    </row>
    <row r="18047" spans="1:3">
      <c r="A18047" t="s">
        <v>14</v>
      </c>
      <c r="B18047" s="5">
        <v>44363</v>
      </c>
      <c r="C18047">
        <v>17.810300000000002</v>
      </c>
    </row>
    <row r="18048" spans="1:3">
      <c r="A18048" t="s">
        <v>14</v>
      </c>
      <c r="B18048" s="5">
        <v>44364</v>
      </c>
      <c r="C18048">
        <v>18.657299999999999</v>
      </c>
    </row>
    <row r="18049" spans="1:3">
      <c r="A18049" t="s">
        <v>14</v>
      </c>
      <c r="B18049" s="5">
        <v>44365</v>
      </c>
      <c r="C18049">
        <v>18.6387</v>
      </c>
    </row>
    <row r="18050" spans="1:3">
      <c r="A18050" t="s">
        <v>14</v>
      </c>
      <c r="B18050" s="5">
        <v>44368</v>
      </c>
      <c r="C18050">
        <v>18.427299999999999</v>
      </c>
    </row>
    <row r="18051" spans="1:3">
      <c r="A18051" t="s">
        <v>14</v>
      </c>
      <c r="B18051" s="5">
        <v>44369</v>
      </c>
      <c r="C18051">
        <v>18.886800000000001</v>
      </c>
    </row>
    <row r="18052" spans="1:3">
      <c r="A18052" t="s">
        <v>14</v>
      </c>
      <c r="B18052" s="5">
        <v>44370</v>
      </c>
      <c r="C18052">
        <v>19.057300000000001</v>
      </c>
    </row>
    <row r="18053" spans="1:3">
      <c r="A18053" t="s">
        <v>14</v>
      </c>
      <c r="B18053" s="5">
        <v>44371</v>
      </c>
      <c r="C18053">
        <v>19.205500000000001</v>
      </c>
    </row>
    <row r="18054" spans="1:3">
      <c r="A18054" t="s">
        <v>14</v>
      </c>
      <c r="B18054" s="5">
        <v>44372</v>
      </c>
      <c r="C18054">
        <v>19.030999999999999</v>
      </c>
    </row>
    <row r="18055" spans="1:3">
      <c r="A18055" t="s">
        <v>14</v>
      </c>
      <c r="B18055" s="5">
        <v>44375</v>
      </c>
      <c r="C18055">
        <v>19.984999999999999</v>
      </c>
    </row>
    <row r="18056" spans="1:3">
      <c r="A18056" t="s">
        <v>14</v>
      </c>
      <c r="B18056" s="5">
        <v>44376</v>
      </c>
      <c r="C18056">
        <v>20.026800000000001</v>
      </c>
    </row>
    <row r="18057" spans="1:3">
      <c r="A18057" t="s">
        <v>14</v>
      </c>
      <c r="B18057" s="5">
        <v>44377</v>
      </c>
      <c r="C18057">
        <v>20.002500000000001</v>
      </c>
    </row>
    <row r="18058" spans="1:3">
      <c r="A18058" t="s">
        <v>14</v>
      </c>
      <c r="B18058" s="5">
        <v>44378</v>
      </c>
      <c r="C18058">
        <v>20.212</v>
      </c>
    </row>
    <row r="18059" spans="1:3">
      <c r="A18059" t="s">
        <v>14</v>
      </c>
      <c r="B18059" s="5">
        <v>44379</v>
      </c>
      <c r="C18059">
        <v>20.486999999999998</v>
      </c>
    </row>
    <row r="18060" spans="1:3">
      <c r="A18060" t="s">
        <v>14</v>
      </c>
      <c r="B18060" s="5">
        <v>44383</v>
      </c>
      <c r="C18060">
        <v>20.698499999999999</v>
      </c>
    </row>
    <row r="18061" spans="1:3">
      <c r="A18061" t="s">
        <v>14</v>
      </c>
      <c r="B18061" s="5">
        <v>44384</v>
      </c>
      <c r="C18061">
        <v>20.3718</v>
      </c>
    </row>
    <row r="18062" spans="1:3">
      <c r="A18062" t="s">
        <v>14</v>
      </c>
      <c r="B18062" s="5">
        <v>44385</v>
      </c>
      <c r="C18062">
        <v>19.902799999999999</v>
      </c>
    </row>
    <row r="18063" spans="1:3">
      <c r="A18063" t="s">
        <v>14</v>
      </c>
      <c r="B18063" s="5">
        <v>44386</v>
      </c>
      <c r="C18063">
        <v>20.0503</v>
      </c>
    </row>
    <row r="18064" spans="1:3">
      <c r="A18064" t="s">
        <v>14</v>
      </c>
      <c r="B18064" s="5">
        <v>44389</v>
      </c>
      <c r="C18064">
        <v>20.512499999999999</v>
      </c>
    </row>
    <row r="18065" spans="1:3">
      <c r="A18065" t="s">
        <v>14</v>
      </c>
      <c r="B18065" s="5">
        <v>44390</v>
      </c>
      <c r="C18065">
        <v>20.25</v>
      </c>
    </row>
    <row r="18066" spans="1:3">
      <c r="A18066" t="s">
        <v>14</v>
      </c>
      <c r="B18066" s="5">
        <v>44391</v>
      </c>
      <c r="C18066">
        <v>19.8415</v>
      </c>
    </row>
    <row r="18067" spans="1:3">
      <c r="A18067" t="s">
        <v>14</v>
      </c>
      <c r="B18067" s="5">
        <v>44392</v>
      </c>
      <c r="C18067">
        <v>18.966200000000001</v>
      </c>
    </row>
    <row r="18068" spans="1:3">
      <c r="A18068" t="s">
        <v>14</v>
      </c>
      <c r="B18068" s="5">
        <v>44393</v>
      </c>
      <c r="C18068">
        <v>18.161000000000001</v>
      </c>
    </row>
    <row r="18069" spans="1:3">
      <c r="A18069" t="s">
        <v>14</v>
      </c>
      <c r="B18069" s="5">
        <v>44396</v>
      </c>
      <c r="C18069">
        <v>18.779800000000002</v>
      </c>
    </row>
    <row r="18070" spans="1:3">
      <c r="A18070" t="s">
        <v>14</v>
      </c>
      <c r="B18070" s="5">
        <v>44397</v>
      </c>
      <c r="C18070">
        <v>18.611999999999998</v>
      </c>
    </row>
    <row r="18071" spans="1:3">
      <c r="A18071" t="s">
        <v>14</v>
      </c>
      <c r="B18071" s="5">
        <v>44398</v>
      </c>
      <c r="C18071">
        <v>19.41</v>
      </c>
    </row>
    <row r="18072" spans="1:3">
      <c r="A18072" t="s">
        <v>14</v>
      </c>
      <c r="B18072" s="5">
        <v>44399</v>
      </c>
      <c r="C18072">
        <v>19.594000000000001</v>
      </c>
    </row>
    <row r="18073" spans="1:3">
      <c r="A18073" t="s">
        <v>14</v>
      </c>
      <c r="B18073" s="5">
        <v>44400</v>
      </c>
      <c r="C18073">
        <v>19.558</v>
      </c>
    </row>
    <row r="18074" spans="1:3">
      <c r="A18074" t="s">
        <v>14</v>
      </c>
      <c r="B18074" s="5">
        <v>44403</v>
      </c>
      <c r="C18074">
        <v>19.294</v>
      </c>
    </row>
    <row r="18075" spans="1:3">
      <c r="A18075" t="s">
        <v>14</v>
      </c>
      <c r="B18075" s="5">
        <v>44404</v>
      </c>
      <c r="C18075">
        <v>19.207999999999998</v>
      </c>
    </row>
    <row r="18076" spans="1:3">
      <c r="A18076" t="s">
        <v>14</v>
      </c>
      <c r="B18076" s="5">
        <v>44405</v>
      </c>
      <c r="C18076">
        <v>19.503</v>
      </c>
    </row>
    <row r="18077" spans="1:3">
      <c r="A18077" t="s">
        <v>14</v>
      </c>
      <c r="B18077" s="5">
        <v>44406</v>
      </c>
      <c r="C18077">
        <v>19.661999999999999</v>
      </c>
    </row>
    <row r="18078" spans="1:3">
      <c r="A18078" t="s">
        <v>14</v>
      </c>
      <c r="B18078" s="5">
        <v>44407</v>
      </c>
      <c r="C18078">
        <v>19.498999999999999</v>
      </c>
    </row>
    <row r="18079" spans="1:3">
      <c r="A18079" t="s">
        <v>14</v>
      </c>
      <c r="B18079" s="5">
        <v>44410</v>
      </c>
      <c r="C18079">
        <v>19.75</v>
      </c>
    </row>
    <row r="18080" spans="1:3">
      <c r="A18080" t="s">
        <v>14</v>
      </c>
      <c r="B18080" s="5">
        <v>44411</v>
      </c>
      <c r="C18080">
        <v>19.815000000000001</v>
      </c>
    </row>
    <row r="18081" spans="1:3">
      <c r="A18081" t="s">
        <v>14</v>
      </c>
      <c r="B18081" s="5">
        <v>44412</v>
      </c>
      <c r="C18081">
        <v>20.274000000000001</v>
      </c>
    </row>
    <row r="18082" spans="1:3">
      <c r="A18082" t="s">
        <v>14</v>
      </c>
      <c r="B18082" s="5">
        <v>44413</v>
      </c>
      <c r="C18082">
        <v>20.637</v>
      </c>
    </row>
    <row r="18083" spans="1:3">
      <c r="A18083" t="s">
        <v>14</v>
      </c>
      <c r="B18083" s="5">
        <v>44414</v>
      </c>
      <c r="C18083">
        <v>20.366</v>
      </c>
    </row>
    <row r="18084" spans="1:3">
      <c r="A18084" t="s">
        <v>14</v>
      </c>
      <c r="B18084" s="5">
        <v>44417</v>
      </c>
      <c r="C18084">
        <v>20.295000000000002</v>
      </c>
    </row>
    <row r="18085" spans="1:3">
      <c r="A18085" t="s">
        <v>14</v>
      </c>
      <c r="B18085" s="5">
        <v>44418</v>
      </c>
      <c r="C18085">
        <v>19.936</v>
      </c>
    </row>
    <row r="18086" spans="1:3">
      <c r="A18086" t="s">
        <v>14</v>
      </c>
      <c r="B18086" s="5">
        <v>44419</v>
      </c>
      <c r="C18086">
        <v>19.699000000000002</v>
      </c>
    </row>
    <row r="18087" spans="1:3">
      <c r="A18087" t="s">
        <v>14</v>
      </c>
      <c r="B18087" s="5">
        <v>44420</v>
      </c>
      <c r="C18087">
        <v>19.905000000000001</v>
      </c>
    </row>
    <row r="18088" spans="1:3">
      <c r="A18088" t="s">
        <v>14</v>
      </c>
      <c r="B18088" s="5">
        <v>44421</v>
      </c>
      <c r="C18088">
        <v>20.187999999999999</v>
      </c>
    </row>
    <row r="18089" spans="1:3">
      <c r="A18089" t="s">
        <v>14</v>
      </c>
      <c r="B18089" s="5">
        <v>44424</v>
      </c>
      <c r="C18089">
        <v>19.95</v>
      </c>
    </row>
    <row r="18090" spans="1:3">
      <c r="A18090" t="s">
        <v>14</v>
      </c>
      <c r="B18090" s="5">
        <v>44425</v>
      </c>
      <c r="C18090">
        <v>19.457999999999998</v>
      </c>
    </row>
    <row r="18091" spans="1:3">
      <c r="A18091" t="s">
        <v>14</v>
      </c>
      <c r="B18091" s="5">
        <v>44426</v>
      </c>
      <c r="C18091">
        <v>19.04</v>
      </c>
    </row>
    <row r="18092" spans="1:3">
      <c r="A18092" t="s">
        <v>14</v>
      </c>
      <c r="B18092" s="5">
        <v>44427</v>
      </c>
      <c r="C18092">
        <v>19.797999999999998</v>
      </c>
    </row>
    <row r="18093" spans="1:3">
      <c r="A18093" t="s">
        <v>14</v>
      </c>
      <c r="B18093" s="5">
        <v>44428</v>
      </c>
      <c r="C18093">
        <v>20.815999999999999</v>
      </c>
    </row>
    <row r="18094" spans="1:3">
      <c r="A18094" t="s">
        <v>14</v>
      </c>
      <c r="B18094" s="5">
        <v>44431</v>
      </c>
      <c r="C18094">
        <v>21.957999999999998</v>
      </c>
    </row>
    <row r="18095" spans="1:3">
      <c r="A18095" t="s">
        <v>14</v>
      </c>
      <c r="B18095" s="5">
        <v>44432</v>
      </c>
      <c r="C18095">
        <v>21.792999999999999</v>
      </c>
    </row>
    <row r="18096" spans="1:3">
      <c r="A18096" t="s">
        <v>14</v>
      </c>
      <c r="B18096" s="5">
        <v>44433</v>
      </c>
      <c r="C18096">
        <v>22.213000000000001</v>
      </c>
    </row>
    <row r="18097" spans="1:3">
      <c r="A18097" t="s">
        <v>14</v>
      </c>
      <c r="B18097" s="5">
        <v>44434</v>
      </c>
      <c r="C18097">
        <v>22.068000000000001</v>
      </c>
    </row>
    <row r="18098" spans="1:3">
      <c r="A18098" t="s">
        <v>14</v>
      </c>
      <c r="B18098" s="5">
        <v>44435</v>
      </c>
      <c r="C18098">
        <v>22.635999999999999</v>
      </c>
    </row>
    <row r="18099" spans="1:3">
      <c r="A18099" t="s">
        <v>14</v>
      </c>
      <c r="B18099" s="5">
        <v>44438</v>
      </c>
      <c r="C18099">
        <v>22.687999999999999</v>
      </c>
    </row>
    <row r="18100" spans="1:3">
      <c r="A18100" t="s">
        <v>14</v>
      </c>
      <c r="B18100" s="5">
        <v>44439</v>
      </c>
      <c r="C18100">
        <v>22.385000000000002</v>
      </c>
    </row>
    <row r="18101" spans="1:3">
      <c r="A18101" t="s">
        <v>14</v>
      </c>
      <c r="B18101" s="5">
        <v>44440</v>
      </c>
      <c r="C18101">
        <v>22.440999999999999</v>
      </c>
    </row>
    <row r="18102" spans="1:3">
      <c r="A18102" t="s">
        <v>14</v>
      </c>
      <c r="B18102" s="5">
        <v>44441</v>
      </c>
      <c r="C18102">
        <v>22.396000000000001</v>
      </c>
    </row>
    <row r="18103" spans="1:3">
      <c r="A18103" t="s">
        <v>14</v>
      </c>
      <c r="B18103" s="5">
        <v>44442</v>
      </c>
      <c r="C18103">
        <v>22.843</v>
      </c>
    </row>
    <row r="18104" spans="1:3">
      <c r="A18104" t="s">
        <v>14</v>
      </c>
      <c r="B18104" s="5">
        <v>44446</v>
      </c>
      <c r="C18104">
        <v>22.661999999999999</v>
      </c>
    </row>
    <row r="18105" spans="1:3">
      <c r="A18105" t="s">
        <v>14</v>
      </c>
      <c r="B18105" s="5">
        <v>44447</v>
      </c>
      <c r="C18105">
        <v>22.338999999999999</v>
      </c>
    </row>
    <row r="18106" spans="1:3">
      <c r="A18106" t="s">
        <v>14</v>
      </c>
      <c r="B18106" s="5">
        <v>44448</v>
      </c>
      <c r="C18106">
        <v>22.177</v>
      </c>
    </row>
    <row r="18107" spans="1:3">
      <c r="A18107" t="s">
        <v>14</v>
      </c>
      <c r="B18107" s="5">
        <v>44449</v>
      </c>
      <c r="C18107">
        <v>22.478000000000002</v>
      </c>
    </row>
    <row r="18108" spans="1:3">
      <c r="A18108" t="s">
        <v>14</v>
      </c>
      <c r="B18108" s="5">
        <v>44452</v>
      </c>
      <c r="C18108">
        <v>22.152000000000001</v>
      </c>
    </row>
    <row r="18109" spans="1:3">
      <c r="A18109" t="s">
        <v>14</v>
      </c>
      <c r="B18109" s="5">
        <v>44453</v>
      </c>
      <c r="C18109">
        <v>22.242000000000001</v>
      </c>
    </row>
    <row r="18110" spans="1:3">
      <c r="A18110" t="s">
        <v>14</v>
      </c>
      <c r="B18110" s="5">
        <v>44454</v>
      </c>
      <c r="C18110">
        <v>22.341000000000001</v>
      </c>
    </row>
    <row r="18111" spans="1:3">
      <c r="A18111" t="s">
        <v>14</v>
      </c>
      <c r="B18111" s="5">
        <v>44455</v>
      </c>
      <c r="C18111">
        <v>22.242000000000001</v>
      </c>
    </row>
    <row r="18112" spans="1:3">
      <c r="A18112" t="s">
        <v>14</v>
      </c>
      <c r="B18112" s="5">
        <v>44456</v>
      </c>
      <c r="C18112">
        <v>21.9</v>
      </c>
    </row>
    <row r="18113" spans="1:3">
      <c r="A18113" t="s">
        <v>14</v>
      </c>
      <c r="B18113" s="5">
        <v>44459</v>
      </c>
      <c r="C18113">
        <v>21.113</v>
      </c>
    </row>
    <row r="18114" spans="1:3">
      <c r="A18114" t="s">
        <v>14</v>
      </c>
      <c r="B18114" s="5">
        <v>44460</v>
      </c>
      <c r="C18114">
        <v>21.245999999999999</v>
      </c>
    </row>
    <row r="18115" spans="1:3">
      <c r="A18115" t="s">
        <v>14</v>
      </c>
      <c r="B18115" s="5">
        <v>44461</v>
      </c>
      <c r="C18115">
        <v>21.940999999999999</v>
      </c>
    </row>
    <row r="18116" spans="1:3">
      <c r="A18116" t="s">
        <v>14</v>
      </c>
      <c r="B18116" s="5">
        <v>44462</v>
      </c>
      <c r="C18116">
        <v>22.481999999999999</v>
      </c>
    </row>
    <row r="18117" spans="1:3">
      <c r="A18117" t="s">
        <v>14</v>
      </c>
      <c r="B18117" s="5">
        <v>44463</v>
      </c>
      <c r="C18117">
        <v>22.081</v>
      </c>
    </row>
    <row r="18118" spans="1:3">
      <c r="A18118" t="s">
        <v>14</v>
      </c>
      <c r="B18118" s="5">
        <v>44466</v>
      </c>
      <c r="C18118">
        <v>21.66</v>
      </c>
    </row>
    <row r="18119" spans="1:3">
      <c r="A18119" t="s">
        <v>14</v>
      </c>
      <c r="B18119" s="5">
        <v>44467</v>
      </c>
      <c r="C18119">
        <v>20.699000000000002</v>
      </c>
    </row>
    <row r="18120" spans="1:3">
      <c r="A18120" t="s">
        <v>14</v>
      </c>
      <c r="B18120" s="5">
        <v>44468</v>
      </c>
      <c r="C18120">
        <v>20.516999999999999</v>
      </c>
    </row>
    <row r="18121" spans="1:3">
      <c r="A18121" t="s">
        <v>14</v>
      </c>
      <c r="B18121" s="5">
        <v>44469</v>
      </c>
      <c r="C18121">
        <v>20.716000000000001</v>
      </c>
    </row>
    <row r="18122" spans="1:3">
      <c r="A18122" t="s">
        <v>14</v>
      </c>
      <c r="B18122" s="5">
        <v>44470</v>
      </c>
      <c r="C18122">
        <v>20.742000000000001</v>
      </c>
    </row>
    <row r="18123" spans="1:3">
      <c r="A18123" t="s">
        <v>14</v>
      </c>
      <c r="B18123" s="5">
        <v>44473</v>
      </c>
      <c r="C18123">
        <v>19.731999999999999</v>
      </c>
    </row>
    <row r="18124" spans="1:3">
      <c r="A18124" t="s">
        <v>14</v>
      </c>
      <c r="B18124" s="5">
        <v>44474</v>
      </c>
      <c r="C18124">
        <v>20.451000000000001</v>
      </c>
    </row>
    <row r="18125" spans="1:3">
      <c r="A18125" t="s">
        <v>14</v>
      </c>
      <c r="B18125" s="5">
        <v>44475</v>
      </c>
      <c r="C18125">
        <v>20.7</v>
      </c>
    </row>
    <row r="18126" spans="1:3">
      <c r="A18126" t="s">
        <v>14</v>
      </c>
      <c r="B18126" s="5">
        <v>44476</v>
      </c>
      <c r="C18126">
        <v>21.074999999999999</v>
      </c>
    </row>
    <row r="18127" spans="1:3">
      <c r="A18127" t="s">
        <v>14</v>
      </c>
      <c r="B18127" s="5">
        <v>44477</v>
      </c>
      <c r="C18127">
        <v>20.831</v>
      </c>
    </row>
    <row r="18128" spans="1:3">
      <c r="A18128" t="s">
        <v>14</v>
      </c>
      <c r="B18128" s="5">
        <v>44480</v>
      </c>
      <c r="C18128">
        <v>20.695</v>
      </c>
    </row>
    <row r="18129" spans="1:3">
      <c r="A18129" t="s">
        <v>14</v>
      </c>
      <c r="B18129" s="5">
        <v>44481</v>
      </c>
      <c r="C18129">
        <v>20.670999999999999</v>
      </c>
    </row>
    <row r="18130" spans="1:3">
      <c r="A18130" t="s">
        <v>14</v>
      </c>
      <c r="B18130" s="5">
        <v>44482</v>
      </c>
      <c r="C18130">
        <v>20.939</v>
      </c>
    </row>
    <row r="18131" spans="1:3">
      <c r="A18131" t="s">
        <v>14</v>
      </c>
      <c r="B18131" s="5">
        <v>44483</v>
      </c>
      <c r="C18131">
        <v>21.745999999999999</v>
      </c>
    </row>
    <row r="18132" spans="1:3">
      <c r="A18132" t="s">
        <v>14</v>
      </c>
      <c r="B18132" s="5">
        <v>44484</v>
      </c>
      <c r="C18132">
        <v>21.861999999999998</v>
      </c>
    </row>
    <row r="18133" spans="1:3">
      <c r="A18133" t="s">
        <v>14</v>
      </c>
      <c r="B18133" s="5">
        <v>44487</v>
      </c>
      <c r="C18133">
        <v>22.222000000000001</v>
      </c>
    </row>
    <row r="18134" spans="1:3">
      <c r="A18134" t="s">
        <v>14</v>
      </c>
      <c r="B18134" s="5">
        <v>44488</v>
      </c>
      <c r="C18134">
        <v>22.29</v>
      </c>
    </row>
    <row r="18135" spans="1:3">
      <c r="A18135" t="s">
        <v>14</v>
      </c>
      <c r="B18135" s="5">
        <v>44489</v>
      </c>
      <c r="C18135">
        <v>22.103000000000002</v>
      </c>
    </row>
    <row r="18136" spans="1:3">
      <c r="A18136" t="s">
        <v>14</v>
      </c>
      <c r="B18136" s="5">
        <v>44490</v>
      </c>
      <c r="C18136">
        <v>22.692</v>
      </c>
    </row>
    <row r="18137" spans="1:3">
      <c r="A18137" t="s">
        <v>14</v>
      </c>
      <c r="B18137" s="5">
        <v>44491</v>
      </c>
      <c r="C18137">
        <v>22.725999999999999</v>
      </c>
    </row>
    <row r="18138" spans="1:3">
      <c r="A18138" t="s">
        <v>14</v>
      </c>
      <c r="B18138" s="5">
        <v>44494</v>
      </c>
      <c r="C18138">
        <v>23.166</v>
      </c>
    </row>
    <row r="18139" spans="1:3">
      <c r="A18139" t="s">
        <v>14</v>
      </c>
      <c r="B18139" s="5">
        <v>44495</v>
      </c>
      <c r="C18139">
        <v>24.716999999999999</v>
      </c>
    </row>
    <row r="18140" spans="1:3">
      <c r="A18140" t="s">
        <v>14</v>
      </c>
      <c r="B18140" s="5">
        <v>44496</v>
      </c>
      <c r="C18140">
        <v>24.451000000000001</v>
      </c>
    </row>
    <row r="18141" spans="1:3">
      <c r="A18141" t="s">
        <v>14</v>
      </c>
      <c r="B18141" s="5">
        <v>44497</v>
      </c>
      <c r="C18141">
        <v>24.940999999999999</v>
      </c>
    </row>
    <row r="18142" spans="1:3">
      <c r="A18142" t="s">
        <v>14</v>
      </c>
      <c r="B18142" s="5">
        <v>44498</v>
      </c>
      <c r="C18142">
        <v>25.567</v>
      </c>
    </row>
    <row r="18143" spans="1:3">
      <c r="A18143" t="s">
        <v>14</v>
      </c>
      <c r="B18143" s="5">
        <v>44501</v>
      </c>
      <c r="C18143">
        <v>25.827000000000002</v>
      </c>
    </row>
    <row r="18144" spans="1:3">
      <c r="A18144" t="s">
        <v>14</v>
      </c>
      <c r="B18144" s="5">
        <v>44502</v>
      </c>
      <c r="C18144">
        <v>26.401</v>
      </c>
    </row>
    <row r="18145" spans="1:3">
      <c r="A18145" t="s">
        <v>14</v>
      </c>
      <c r="B18145" s="5">
        <v>44503</v>
      </c>
      <c r="C18145">
        <v>26.597999999999999</v>
      </c>
    </row>
    <row r="18146" spans="1:3">
      <c r="A18146" t="s">
        <v>14</v>
      </c>
      <c r="B18146" s="5">
        <v>44504</v>
      </c>
      <c r="C18146">
        <v>29.800999999999998</v>
      </c>
    </row>
    <row r="18147" spans="1:3">
      <c r="A18147" t="s">
        <v>14</v>
      </c>
      <c r="B18147" s="5">
        <v>44505</v>
      </c>
      <c r="C18147">
        <v>29.751999999999999</v>
      </c>
    </row>
    <row r="18148" spans="1:3">
      <c r="A18148" t="s">
        <v>14</v>
      </c>
      <c r="B18148" s="5">
        <v>44508</v>
      </c>
      <c r="C18148">
        <v>30.803999999999998</v>
      </c>
    </row>
    <row r="18149" spans="1:3">
      <c r="A18149" t="s">
        <v>14</v>
      </c>
      <c r="B18149" s="5">
        <v>44509</v>
      </c>
      <c r="C18149">
        <v>30.657</v>
      </c>
    </row>
    <row r="18150" spans="1:3">
      <c r="A18150" t="s">
        <v>14</v>
      </c>
      <c r="B18150" s="5">
        <v>44510</v>
      </c>
      <c r="C18150">
        <v>29.459</v>
      </c>
    </row>
    <row r="18151" spans="1:3">
      <c r="A18151" t="s">
        <v>14</v>
      </c>
      <c r="B18151" s="5">
        <v>44511</v>
      </c>
      <c r="C18151">
        <v>30.39</v>
      </c>
    </row>
    <row r="18152" spans="1:3">
      <c r="A18152" t="s">
        <v>14</v>
      </c>
      <c r="B18152" s="5">
        <v>44512</v>
      </c>
      <c r="C18152">
        <v>30.39</v>
      </c>
    </row>
    <row r="18153" spans="1:3">
      <c r="A18153" t="s">
        <v>14</v>
      </c>
      <c r="B18153" s="5">
        <v>44515</v>
      </c>
      <c r="C18153">
        <v>30.024999999999999</v>
      </c>
    </row>
    <row r="18154" spans="1:3">
      <c r="A18154" t="s">
        <v>14</v>
      </c>
      <c r="B18154" s="5">
        <v>44516</v>
      </c>
      <c r="C18154">
        <v>30.202999999999999</v>
      </c>
    </row>
    <row r="18155" spans="1:3">
      <c r="A18155" t="s">
        <v>14</v>
      </c>
      <c r="B18155" s="5">
        <v>44517</v>
      </c>
      <c r="C18155">
        <v>29.260999999999999</v>
      </c>
    </row>
    <row r="18156" spans="1:3">
      <c r="A18156" t="s">
        <v>14</v>
      </c>
      <c r="B18156" s="5">
        <v>44518</v>
      </c>
      <c r="C18156">
        <v>31.675000000000001</v>
      </c>
    </row>
    <row r="18157" spans="1:3">
      <c r="A18157" t="s">
        <v>14</v>
      </c>
      <c r="B18157" s="5">
        <v>44519</v>
      </c>
      <c r="C18157">
        <v>32.984999999999999</v>
      </c>
    </row>
    <row r="18158" spans="1:3">
      <c r="A18158" t="s">
        <v>14</v>
      </c>
      <c r="B18158" s="5">
        <v>44522</v>
      </c>
      <c r="C18158">
        <v>31.956</v>
      </c>
    </row>
    <row r="18159" spans="1:3">
      <c r="A18159" t="s">
        <v>14</v>
      </c>
      <c r="B18159" s="5">
        <v>44523</v>
      </c>
      <c r="C18159">
        <v>31.745999999999999</v>
      </c>
    </row>
    <row r="18160" spans="1:3">
      <c r="A18160" t="s">
        <v>14</v>
      </c>
      <c r="B18160" s="5">
        <v>44524</v>
      </c>
      <c r="C18160">
        <v>32.673999999999999</v>
      </c>
    </row>
    <row r="18161" spans="1:3">
      <c r="A18161" t="s">
        <v>14</v>
      </c>
      <c r="B18161" s="5">
        <v>44526</v>
      </c>
      <c r="C18161">
        <v>31.503</v>
      </c>
    </row>
    <row r="18162" spans="1:3">
      <c r="A18162" t="s">
        <v>14</v>
      </c>
      <c r="B18162" s="5">
        <v>44529</v>
      </c>
      <c r="C18162">
        <v>33.375999999999998</v>
      </c>
    </row>
    <row r="18163" spans="1:3">
      <c r="A18163" t="s">
        <v>14</v>
      </c>
      <c r="B18163" s="5">
        <v>44530</v>
      </c>
      <c r="C18163">
        <v>32.676000000000002</v>
      </c>
    </row>
    <row r="18164" spans="1:3">
      <c r="A18164" t="s">
        <v>14</v>
      </c>
      <c r="B18164" s="5">
        <v>44531</v>
      </c>
      <c r="C18164">
        <v>31.434999999999999</v>
      </c>
    </row>
    <row r="18165" spans="1:3">
      <c r="A18165" t="s">
        <v>14</v>
      </c>
      <c r="B18165" s="5">
        <v>44532</v>
      </c>
      <c r="C18165">
        <v>32.125999999999998</v>
      </c>
    </row>
    <row r="18166" spans="1:3">
      <c r="A18166" t="s">
        <v>14</v>
      </c>
      <c r="B18166" s="5">
        <v>44533</v>
      </c>
      <c r="C18166">
        <v>30.693000000000001</v>
      </c>
    </row>
    <row r="18167" spans="1:3">
      <c r="A18167" t="s">
        <v>14</v>
      </c>
      <c r="B18167" s="5">
        <v>44536</v>
      </c>
      <c r="C18167">
        <v>30.036999999999999</v>
      </c>
    </row>
    <row r="18168" spans="1:3">
      <c r="A18168" t="s">
        <v>14</v>
      </c>
      <c r="B18168" s="5">
        <v>44537</v>
      </c>
      <c r="C18168">
        <v>32.427</v>
      </c>
    </row>
    <row r="18169" spans="1:3">
      <c r="A18169" t="s">
        <v>14</v>
      </c>
      <c r="B18169" s="5">
        <v>44538</v>
      </c>
      <c r="C18169">
        <v>31.826000000000001</v>
      </c>
    </row>
    <row r="18170" spans="1:3">
      <c r="A18170" t="s">
        <v>14</v>
      </c>
      <c r="B18170" s="5">
        <v>44539</v>
      </c>
      <c r="C18170">
        <v>30.49</v>
      </c>
    </row>
    <row r="18171" spans="1:3">
      <c r="A18171" t="s">
        <v>14</v>
      </c>
      <c r="B18171" s="5">
        <v>44540</v>
      </c>
      <c r="C18171">
        <v>30.198</v>
      </c>
    </row>
    <row r="18172" spans="1:3">
      <c r="A18172" t="s">
        <v>14</v>
      </c>
      <c r="B18172" s="5">
        <v>44543</v>
      </c>
      <c r="C18172">
        <v>28.161000000000001</v>
      </c>
    </row>
    <row r="18173" spans="1:3">
      <c r="A18173" t="s">
        <v>14</v>
      </c>
      <c r="B18173" s="5">
        <v>44544</v>
      </c>
      <c r="C18173">
        <v>28.337</v>
      </c>
    </row>
    <row r="18174" spans="1:3">
      <c r="A18174" t="s">
        <v>14</v>
      </c>
      <c r="B18174" s="5">
        <v>44545</v>
      </c>
      <c r="C18174">
        <v>30.459</v>
      </c>
    </row>
    <row r="18175" spans="1:3">
      <c r="A18175" t="s">
        <v>14</v>
      </c>
      <c r="B18175" s="5">
        <v>44546</v>
      </c>
      <c r="C18175">
        <v>28.387</v>
      </c>
    </row>
    <row r="18176" spans="1:3">
      <c r="A18176" t="s">
        <v>14</v>
      </c>
      <c r="B18176" s="5">
        <v>44547</v>
      </c>
      <c r="C18176">
        <v>27.800999999999998</v>
      </c>
    </row>
    <row r="18177" spans="1:3">
      <c r="A18177" t="s">
        <v>14</v>
      </c>
      <c r="B18177" s="5">
        <v>44550</v>
      </c>
      <c r="C18177">
        <v>27.719000000000001</v>
      </c>
    </row>
    <row r="18178" spans="1:3">
      <c r="A18178" t="s">
        <v>14</v>
      </c>
      <c r="B18178" s="5">
        <v>44551</v>
      </c>
      <c r="C18178">
        <v>29.074999999999999</v>
      </c>
    </row>
    <row r="18179" spans="1:3">
      <c r="A18179" t="s">
        <v>14</v>
      </c>
      <c r="B18179" s="5">
        <v>44552</v>
      </c>
      <c r="C18179">
        <v>29.4</v>
      </c>
    </row>
    <row r="18180" spans="1:3">
      <c r="A18180" t="s">
        <v>14</v>
      </c>
      <c r="B18180" s="5">
        <v>44553</v>
      </c>
      <c r="C18180">
        <v>29.64</v>
      </c>
    </row>
    <row r="18181" spans="1:3">
      <c r="A18181" t="s">
        <v>14</v>
      </c>
      <c r="B18181" s="5">
        <v>44557</v>
      </c>
      <c r="C18181">
        <v>30.945</v>
      </c>
    </row>
    <row r="18182" spans="1:3">
      <c r="A18182" t="s">
        <v>14</v>
      </c>
      <c r="B18182" s="5">
        <v>44558</v>
      </c>
      <c r="C18182">
        <v>30.321999999999999</v>
      </c>
    </row>
    <row r="18183" spans="1:3">
      <c r="A18183" t="s">
        <v>14</v>
      </c>
      <c r="B18183" s="5">
        <v>44559</v>
      </c>
      <c r="C18183">
        <v>30.001000000000001</v>
      </c>
    </row>
    <row r="18184" spans="1:3">
      <c r="A18184" t="s">
        <v>14</v>
      </c>
      <c r="B18184" s="5">
        <v>44560</v>
      </c>
      <c r="C18184">
        <v>29.585999999999999</v>
      </c>
    </row>
    <row r="18185" spans="1:3">
      <c r="A18185" t="s">
        <v>14</v>
      </c>
      <c r="B18185" s="5">
        <v>44561</v>
      </c>
      <c r="C18185">
        <v>29.411000000000001</v>
      </c>
    </row>
    <row r="18186" spans="1:3">
      <c r="A18186" t="s">
        <v>14</v>
      </c>
      <c r="B18186" s="5">
        <v>44564</v>
      </c>
      <c r="C18186">
        <v>30.120999999999999</v>
      </c>
    </row>
    <row r="18187" spans="1:3">
      <c r="A18187" t="s">
        <v>14</v>
      </c>
      <c r="B18187" s="5">
        <v>44565</v>
      </c>
      <c r="C18187">
        <v>29.29</v>
      </c>
    </row>
    <row r="18188" spans="1:3">
      <c r="A18188" t="s">
        <v>14</v>
      </c>
      <c r="B18188" s="5">
        <v>44566</v>
      </c>
      <c r="C18188">
        <v>27.603999999999999</v>
      </c>
    </row>
    <row r="18189" spans="1:3">
      <c r="A18189" t="s">
        <v>14</v>
      </c>
      <c r="B18189" s="5">
        <v>44567</v>
      </c>
      <c r="C18189">
        <v>28.178000000000001</v>
      </c>
    </row>
    <row r="18190" spans="1:3">
      <c r="A18190" t="s">
        <v>14</v>
      </c>
      <c r="B18190" s="5">
        <v>44568</v>
      </c>
      <c r="C18190">
        <v>27.247</v>
      </c>
    </row>
    <row r="18191" spans="1:3">
      <c r="A18191" t="s">
        <v>14</v>
      </c>
      <c r="B18191" s="5">
        <v>44571</v>
      </c>
      <c r="C18191">
        <v>27.4</v>
      </c>
    </row>
    <row r="18192" spans="1:3">
      <c r="A18192" t="s">
        <v>14</v>
      </c>
      <c r="B18192" s="5">
        <v>44572</v>
      </c>
      <c r="C18192">
        <v>27.817</v>
      </c>
    </row>
    <row r="18193" spans="1:3">
      <c r="A18193" t="s">
        <v>14</v>
      </c>
      <c r="B18193" s="5">
        <v>44573</v>
      </c>
      <c r="C18193">
        <v>27.998999999999999</v>
      </c>
    </row>
    <row r="18194" spans="1:3">
      <c r="A18194" t="s">
        <v>14</v>
      </c>
      <c r="B18194" s="5">
        <v>44574</v>
      </c>
      <c r="C18194">
        <v>26.574999999999999</v>
      </c>
    </row>
    <row r="18195" spans="1:3">
      <c r="A18195" t="s">
        <v>14</v>
      </c>
      <c r="B18195" s="5">
        <v>44575</v>
      </c>
      <c r="C18195">
        <v>26.942</v>
      </c>
    </row>
    <row r="18196" spans="1:3">
      <c r="A18196" t="s">
        <v>14</v>
      </c>
      <c r="B18196" s="5">
        <v>44579</v>
      </c>
      <c r="C18196">
        <v>25.902999999999999</v>
      </c>
    </row>
    <row r="18197" spans="1:3">
      <c r="A18197" t="s">
        <v>14</v>
      </c>
      <c r="B18197" s="5">
        <v>44580</v>
      </c>
      <c r="C18197">
        <v>25.067</v>
      </c>
    </row>
    <row r="18198" spans="1:3">
      <c r="A18198" t="s">
        <v>14</v>
      </c>
      <c r="B18198" s="5">
        <v>44581</v>
      </c>
      <c r="C18198">
        <v>24.15</v>
      </c>
    </row>
    <row r="18199" spans="1:3">
      <c r="A18199" t="s">
        <v>14</v>
      </c>
      <c r="B18199" s="5">
        <v>44582</v>
      </c>
      <c r="C18199">
        <v>23.373999999999999</v>
      </c>
    </row>
    <row r="18200" spans="1:3">
      <c r="A18200" t="s">
        <v>14</v>
      </c>
      <c r="B18200" s="5">
        <v>44585</v>
      </c>
      <c r="C18200">
        <v>23.372</v>
      </c>
    </row>
    <row r="18201" spans="1:3">
      <c r="A18201" t="s">
        <v>14</v>
      </c>
      <c r="B18201" s="5">
        <v>44586</v>
      </c>
      <c r="C18201">
        <v>22.324000000000002</v>
      </c>
    </row>
    <row r="18202" spans="1:3">
      <c r="A18202" t="s">
        <v>14</v>
      </c>
      <c r="B18202" s="5">
        <v>44587</v>
      </c>
      <c r="C18202">
        <v>22.771999999999998</v>
      </c>
    </row>
    <row r="18203" spans="1:3">
      <c r="A18203" t="s">
        <v>14</v>
      </c>
      <c r="B18203" s="5">
        <v>44588</v>
      </c>
      <c r="C18203">
        <v>21.943999999999999</v>
      </c>
    </row>
    <row r="18204" spans="1:3">
      <c r="A18204" t="s">
        <v>14</v>
      </c>
      <c r="B18204" s="5">
        <v>44589</v>
      </c>
      <c r="C18204">
        <v>22.84</v>
      </c>
    </row>
    <row r="18205" spans="1:3">
      <c r="A18205" t="s">
        <v>14</v>
      </c>
      <c r="B18205" s="5">
        <v>44592</v>
      </c>
      <c r="C18205">
        <v>24.486000000000001</v>
      </c>
    </row>
    <row r="18206" spans="1:3">
      <c r="A18206" t="s">
        <v>14</v>
      </c>
      <c r="B18206" s="5">
        <v>44593</v>
      </c>
      <c r="C18206">
        <v>24.638000000000002</v>
      </c>
    </row>
    <row r="18207" spans="1:3">
      <c r="A18207" t="s">
        <v>14</v>
      </c>
      <c r="B18207" s="5">
        <v>44594</v>
      </c>
      <c r="C18207">
        <v>25.242000000000001</v>
      </c>
    </row>
    <row r="18208" spans="1:3">
      <c r="A18208" t="s">
        <v>14</v>
      </c>
      <c r="B18208" s="5">
        <v>44595</v>
      </c>
      <c r="C18208">
        <v>23.948</v>
      </c>
    </row>
    <row r="18209" spans="1:3">
      <c r="A18209" t="s">
        <v>14</v>
      </c>
      <c r="B18209" s="5">
        <v>44596</v>
      </c>
      <c r="C18209">
        <v>24.318999999999999</v>
      </c>
    </row>
    <row r="18210" spans="1:3">
      <c r="A18210" t="s">
        <v>14</v>
      </c>
      <c r="B18210" s="5">
        <v>44599</v>
      </c>
      <c r="C18210">
        <v>24.728000000000002</v>
      </c>
    </row>
    <row r="18211" spans="1:3">
      <c r="A18211" t="s">
        <v>14</v>
      </c>
      <c r="B18211" s="5">
        <v>44600</v>
      </c>
      <c r="C18211">
        <v>25.108000000000001</v>
      </c>
    </row>
    <row r="18212" spans="1:3">
      <c r="A18212" t="s">
        <v>14</v>
      </c>
      <c r="B18212" s="5">
        <v>44601</v>
      </c>
      <c r="C18212">
        <v>26.704999999999998</v>
      </c>
    </row>
    <row r="18213" spans="1:3">
      <c r="A18213" t="s">
        <v>14</v>
      </c>
      <c r="B18213" s="5">
        <v>44602</v>
      </c>
      <c r="C18213">
        <v>25.824000000000002</v>
      </c>
    </row>
    <row r="18214" spans="1:3">
      <c r="A18214" t="s">
        <v>14</v>
      </c>
      <c r="B18214" s="5">
        <v>44603</v>
      </c>
      <c r="C18214">
        <v>23.949000000000002</v>
      </c>
    </row>
    <row r="18215" spans="1:3">
      <c r="A18215" t="s">
        <v>14</v>
      </c>
      <c r="B18215" s="5">
        <v>44606</v>
      </c>
      <c r="C18215">
        <v>24.266999999999999</v>
      </c>
    </row>
    <row r="18216" spans="1:3">
      <c r="A18216" t="s">
        <v>14</v>
      </c>
      <c r="B18216" s="5">
        <v>44607</v>
      </c>
      <c r="C18216">
        <v>26.495000000000001</v>
      </c>
    </row>
    <row r="18217" spans="1:3">
      <c r="A18217" t="s">
        <v>14</v>
      </c>
      <c r="B18217" s="5">
        <v>44608</v>
      </c>
      <c r="C18217">
        <v>26.510999999999999</v>
      </c>
    </row>
    <row r="18218" spans="1:3">
      <c r="A18218" t="s">
        <v>14</v>
      </c>
      <c r="B18218" s="5">
        <v>44609</v>
      </c>
      <c r="C18218">
        <v>24.507000000000001</v>
      </c>
    </row>
    <row r="18219" spans="1:3">
      <c r="A18219" t="s">
        <v>14</v>
      </c>
      <c r="B18219" s="5">
        <v>44610</v>
      </c>
      <c r="C18219">
        <v>23.641999999999999</v>
      </c>
    </row>
    <row r="18220" spans="1:3">
      <c r="A18220" t="s">
        <v>14</v>
      </c>
      <c r="B18220" s="5">
        <v>44614</v>
      </c>
      <c r="C18220">
        <v>23.39</v>
      </c>
    </row>
    <row r="18221" spans="1:3">
      <c r="A18221" t="s">
        <v>14</v>
      </c>
      <c r="B18221" s="5">
        <v>44615</v>
      </c>
      <c r="C18221">
        <v>22.387</v>
      </c>
    </row>
    <row r="18222" spans="1:3">
      <c r="A18222" t="s">
        <v>14</v>
      </c>
      <c r="B18222" s="5">
        <v>44616</v>
      </c>
      <c r="C18222">
        <v>23.748000000000001</v>
      </c>
    </row>
    <row r="18223" spans="1:3">
      <c r="A18223" t="s">
        <v>14</v>
      </c>
      <c r="B18223" s="5">
        <v>44617</v>
      </c>
      <c r="C18223">
        <v>24.157</v>
      </c>
    </row>
    <row r="18224" spans="1:3">
      <c r="A18224" t="s">
        <v>14</v>
      </c>
      <c r="B18224" s="5">
        <v>44620</v>
      </c>
      <c r="C18224">
        <v>24.385000000000002</v>
      </c>
    </row>
    <row r="18225" spans="1:3">
      <c r="A18225" t="s">
        <v>14</v>
      </c>
      <c r="B18225" s="5">
        <v>44621</v>
      </c>
      <c r="C18225">
        <v>23.477</v>
      </c>
    </row>
    <row r="18226" spans="1:3">
      <c r="A18226" t="s">
        <v>14</v>
      </c>
      <c r="B18226" s="5">
        <v>44622</v>
      </c>
      <c r="C18226">
        <v>24.22</v>
      </c>
    </row>
    <row r="18227" spans="1:3">
      <c r="A18227" t="s">
        <v>14</v>
      </c>
      <c r="B18227" s="5">
        <v>44623</v>
      </c>
      <c r="C18227">
        <v>23.713999999999999</v>
      </c>
    </row>
    <row r="18228" spans="1:3">
      <c r="A18228" t="s">
        <v>14</v>
      </c>
      <c r="B18228" s="5">
        <v>44624</v>
      </c>
      <c r="C18228">
        <v>22.936</v>
      </c>
    </row>
    <row r="18229" spans="1:3">
      <c r="A18229" t="s">
        <v>14</v>
      </c>
      <c r="B18229" s="5">
        <v>44627</v>
      </c>
      <c r="C18229">
        <v>21.352</v>
      </c>
    </row>
    <row r="18230" spans="1:3">
      <c r="A18230" t="s">
        <v>14</v>
      </c>
      <c r="B18230" s="5">
        <v>44628</v>
      </c>
      <c r="C18230">
        <v>21.513999999999999</v>
      </c>
    </row>
    <row r="18231" spans="1:3">
      <c r="A18231" t="s">
        <v>14</v>
      </c>
      <c r="B18231" s="5">
        <v>44629</v>
      </c>
      <c r="C18231">
        <v>23.013999999999999</v>
      </c>
    </row>
    <row r="18232" spans="1:3">
      <c r="A18232" t="s">
        <v>14</v>
      </c>
      <c r="B18232" s="5">
        <v>44630</v>
      </c>
      <c r="C18232">
        <v>22.658000000000001</v>
      </c>
    </row>
    <row r="18233" spans="1:3">
      <c r="A18233" t="s">
        <v>14</v>
      </c>
      <c r="B18233" s="5">
        <v>44631</v>
      </c>
      <c r="C18233">
        <v>22.1</v>
      </c>
    </row>
    <row r="18234" spans="1:3">
      <c r="A18234" t="s">
        <v>14</v>
      </c>
      <c r="B18234" s="5">
        <v>44634</v>
      </c>
      <c r="C18234">
        <v>21.33</v>
      </c>
    </row>
    <row r="18235" spans="1:3">
      <c r="A18235" t="s">
        <v>14</v>
      </c>
      <c r="B18235" s="5">
        <v>44635</v>
      </c>
      <c r="C18235">
        <v>22.972999999999999</v>
      </c>
    </row>
    <row r="18236" spans="1:3">
      <c r="A18236" t="s">
        <v>14</v>
      </c>
      <c r="B18236" s="5">
        <v>44636</v>
      </c>
      <c r="C18236">
        <v>24.495999999999999</v>
      </c>
    </row>
    <row r="18237" spans="1:3">
      <c r="A18237" t="s">
        <v>14</v>
      </c>
      <c r="B18237" s="5">
        <v>44637</v>
      </c>
      <c r="C18237">
        <v>24.765999999999998</v>
      </c>
    </row>
    <row r="18238" spans="1:3">
      <c r="A18238" t="s">
        <v>14</v>
      </c>
      <c r="B18238" s="5">
        <v>44638</v>
      </c>
      <c r="C18238">
        <v>26.452999999999999</v>
      </c>
    </row>
    <row r="18239" spans="1:3">
      <c r="A18239" t="s">
        <v>14</v>
      </c>
      <c r="B18239" s="5">
        <v>44641</v>
      </c>
      <c r="C18239">
        <v>26.734000000000002</v>
      </c>
    </row>
    <row r="18240" spans="1:3">
      <c r="A18240" t="s">
        <v>14</v>
      </c>
      <c r="B18240" s="5">
        <v>44642</v>
      </c>
      <c r="C18240">
        <v>26.524000000000001</v>
      </c>
    </row>
    <row r="18241" spans="1:3">
      <c r="A18241" t="s">
        <v>14</v>
      </c>
      <c r="B18241" s="5">
        <v>44643</v>
      </c>
      <c r="C18241">
        <v>25.634</v>
      </c>
    </row>
    <row r="18242" spans="1:3">
      <c r="A18242" t="s">
        <v>14</v>
      </c>
      <c r="B18242" s="5">
        <v>44644</v>
      </c>
      <c r="C18242">
        <v>28.15</v>
      </c>
    </row>
    <row r="18243" spans="1:3">
      <c r="A18243" t="s">
        <v>14</v>
      </c>
      <c r="B18243" s="5">
        <v>44645</v>
      </c>
      <c r="C18243">
        <v>27.692</v>
      </c>
    </row>
    <row r="18244" spans="1:3">
      <c r="A18244" t="s">
        <v>14</v>
      </c>
      <c r="B18244" s="5">
        <v>44648</v>
      </c>
      <c r="C18244">
        <v>28.219000000000001</v>
      </c>
    </row>
    <row r="18245" spans="1:3">
      <c r="A18245" t="s">
        <v>14</v>
      </c>
      <c r="B18245" s="5">
        <v>44649</v>
      </c>
      <c r="C18245">
        <v>28.655999999999999</v>
      </c>
    </row>
    <row r="18246" spans="1:3">
      <c r="A18246" t="s">
        <v>14</v>
      </c>
      <c r="B18246" s="5">
        <v>44650</v>
      </c>
      <c r="C18246">
        <v>27.69</v>
      </c>
    </row>
    <row r="18247" spans="1:3">
      <c r="A18247" t="s">
        <v>14</v>
      </c>
      <c r="B18247" s="5">
        <v>44651</v>
      </c>
      <c r="C18247">
        <v>27.286000000000001</v>
      </c>
    </row>
    <row r="18248" spans="1:3">
      <c r="A18248" t="s">
        <v>14</v>
      </c>
      <c r="B18248" s="5">
        <v>44652</v>
      </c>
      <c r="C18248">
        <v>26.712</v>
      </c>
    </row>
    <row r="18249" spans="1:3">
      <c r="A18249" t="s">
        <v>14</v>
      </c>
      <c r="B18249" s="5">
        <v>44655</v>
      </c>
      <c r="C18249">
        <v>27.36</v>
      </c>
    </row>
    <row r="18250" spans="1:3">
      <c r="A18250" t="s">
        <v>14</v>
      </c>
      <c r="B18250" s="5">
        <v>44656</v>
      </c>
      <c r="C18250">
        <v>25.931000000000001</v>
      </c>
    </row>
    <row r="18251" spans="1:3">
      <c r="A18251" t="s">
        <v>14</v>
      </c>
      <c r="B18251" s="5">
        <v>44657</v>
      </c>
      <c r="C18251">
        <v>24.407</v>
      </c>
    </row>
    <row r="18252" spans="1:3">
      <c r="A18252" t="s">
        <v>14</v>
      </c>
      <c r="B18252" s="5">
        <v>44658</v>
      </c>
      <c r="C18252">
        <v>24.207999999999998</v>
      </c>
    </row>
    <row r="18253" spans="1:3">
      <c r="A18253" t="s">
        <v>14</v>
      </c>
      <c r="B18253" s="5">
        <v>44659</v>
      </c>
      <c r="C18253">
        <v>23.119</v>
      </c>
    </row>
    <row r="18254" spans="1:3">
      <c r="A18254" t="s">
        <v>14</v>
      </c>
      <c r="B18254" s="5">
        <v>44662</v>
      </c>
      <c r="C18254">
        <v>21.917000000000002</v>
      </c>
    </row>
    <row r="18255" spans="1:3">
      <c r="A18255" t="s">
        <v>14</v>
      </c>
      <c r="B18255" s="5">
        <v>44663</v>
      </c>
      <c r="C18255">
        <v>21.504000000000001</v>
      </c>
    </row>
    <row r="18256" spans="1:3">
      <c r="A18256" t="s">
        <v>14</v>
      </c>
      <c r="B18256" s="5">
        <v>44664</v>
      </c>
      <c r="C18256">
        <v>22.202999999999999</v>
      </c>
    </row>
    <row r="18257" spans="1:3">
      <c r="A18257" t="s">
        <v>14</v>
      </c>
      <c r="B18257" s="5">
        <v>44665</v>
      </c>
      <c r="C18257">
        <v>21.257999999999999</v>
      </c>
    </row>
    <row r="18258" spans="1:3">
      <c r="A18258" t="s">
        <v>14</v>
      </c>
      <c r="B18258" s="5">
        <v>44669</v>
      </c>
      <c r="C18258">
        <v>21.783000000000001</v>
      </c>
    </row>
    <row r="18259" spans="1:3">
      <c r="A18259" t="s">
        <v>14</v>
      </c>
      <c r="B18259" s="5">
        <v>44670</v>
      </c>
      <c r="C18259">
        <v>22.198</v>
      </c>
    </row>
    <row r="18260" spans="1:3">
      <c r="A18260" t="s">
        <v>14</v>
      </c>
      <c r="B18260" s="5">
        <v>44671</v>
      </c>
      <c r="C18260">
        <v>21.481999999999999</v>
      </c>
    </row>
    <row r="18261" spans="1:3">
      <c r="A18261" t="s">
        <v>14</v>
      </c>
      <c r="B18261" s="5">
        <v>44672</v>
      </c>
      <c r="C18261">
        <v>20.183</v>
      </c>
    </row>
    <row r="18262" spans="1:3">
      <c r="A18262" t="s">
        <v>14</v>
      </c>
      <c r="B18262" s="5">
        <v>44673</v>
      </c>
      <c r="C18262">
        <v>19.515000000000001</v>
      </c>
    </row>
    <row r="18263" spans="1:3">
      <c r="A18263" t="s">
        <v>14</v>
      </c>
      <c r="B18263" s="5">
        <v>44676</v>
      </c>
      <c r="C18263">
        <v>19.902000000000001</v>
      </c>
    </row>
    <row r="18264" spans="1:3">
      <c r="A18264" t="s">
        <v>14</v>
      </c>
      <c r="B18264" s="5">
        <v>44677</v>
      </c>
      <c r="C18264">
        <v>18.788</v>
      </c>
    </row>
    <row r="18265" spans="1:3">
      <c r="A18265" t="s">
        <v>14</v>
      </c>
      <c r="B18265" s="5">
        <v>44678</v>
      </c>
      <c r="C18265">
        <v>18.414999999999999</v>
      </c>
    </row>
    <row r="18266" spans="1:3">
      <c r="A18266" t="s">
        <v>14</v>
      </c>
      <c r="B18266" s="5">
        <v>44679</v>
      </c>
      <c r="C18266">
        <v>19.782</v>
      </c>
    </row>
    <row r="18267" spans="1:3">
      <c r="A18267" t="s">
        <v>14</v>
      </c>
      <c r="B18267" s="5">
        <v>44680</v>
      </c>
      <c r="C18267">
        <v>18.547000000000001</v>
      </c>
    </row>
    <row r="18268" spans="1:3">
      <c r="A18268" t="s">
        <v>14</v>
      </c>
      <c r="B18268" s="5">
        <v>44683</v>
      </c>
      <c r="C18268">
        <v>19.533000000000001</v>
      </c>
    </row>
    <row r="18269" spans="1:3">
      <c r="A18269" t="s">
        <v>14</v>
      </c>
      <c r="B18269" s="5">
        <v>44684</v>
      </c>
      <c r="C18269">
        <v>19.602</v>
      </c>
    </row>
    <row r="18270" spans="1:3">
      <c r="A18270" t="s">
        <v>14</v>
      </c>
      <c r="B18270" s="5">
        <v>44685</v>
      </c>
      <c r="C18270">
        <v>20.334</v>
      </c>
    </row>
    <row r="18271" spans="1:3">
      <c r="A18271" t="s">
        <v>14</v>
      </c>
      <c r="B18271" s="5">
        <v>44686</v>
      </c>
      <c r="C18271">
        <v>18.844000000000001</v>
      </c>
    </row>
    <row r="18272" spans="1:3">
      <c r="A18272" t="s">
        <v>14</v>
      </c>
      <c r="B18272" s="5">
        <v>44687</v>
      </c>
      <c r="C18272">
        <v>18.675000000000001</v>
      </c>
    </row>
    <row r="18273" spans="1:3">
      <c r="A18273" t="s">
        <v>14</v>
      </c>
      <c r="B18273" s="5">
        <v>44690</v>
      </c>
      <c r="C18273">
        <v>16.95</v>
      </c>
    </row>
    <row r="18274" spans="1:3">
      <c r="A18274" t="s">
        <v>14</v>
      </c>
      <c r="B18274" s="5">
        <v>44691</v>
      </c>
      <c r="C18274">
        <v>17.594999999999999</v>
      </c>
    </row>
    <row r="18275" spans="1:3">
      <c r="A18275" t="s">
        <v>14</v>
      </c>
      <c r="B18275" s="5">
        <v>44692</v>
      </c>
      <c r="C18275">
        <v>16.63</v>
      </c>
    </row>
    <row r="18276" spans="1:3">
      <c r="A18276" t="s">
        <v>14</v>
      </c>
      <c r="B18276" s="5">
        <v>44693</v>
      </c>
      <c r="C18276">
        <v>16.175000000000001</v>
      </c>
    </row>
    <row r="18277" spans="1:3">
      <c r="A18277" t="s">
        <v>14</v>
      </c>
      <c r="B18277" s="5">
        <v>44694</v>
      </c>
      <c r="C18277">
        <v>17.706</v>
      </c>
    </row>
    <row r="18278" spans="1:3">
      <c r="A18278" t="s">
        <v>14</v>
      </c>
      <c r="B18278" s="5">
        <v>44697</v>
      </c>
      <c r="C18278">
        <v>17.263999999999999</v>
      </c>
    </row>
    <row r="18279" spans="1:3">
      <c r="A18279" t="s">
        <v>14</v>
      </c>
      <c r="B18279" s="5">
        <v>44698</v>
      </c>
      <c r="C18279">
        <v>18.177</v>
      </c>
    </row>
    <row r="18280" spans="1:3">
      <c r="A18280" t="s">
        <v>14</v>
      </c>
      <c r="B18280" s="5">
        <v>44699</v>
      </c>
      <c r="C18280">
        <v>16.937999999999999</v>
      </c>
    </row>
    <row r="18281" spans="1:3">
      <c r="A18281" t="s">
        <v>14</v>
      </c>
      <c r="B18281" s="5">
        <v>44700</v>
      </c>
      <c r="C18281">
        <v>17.123999999999999</v>
      </c>
    </row>
    <row r="18282" spans="1:3">
      <c r="A18282" t="s">
        <v>14</v>
      </c>
      <c r="B18282" s="5">
        <v>44701</v>
      </c>
      <c r="C18282">
        <v>16.693999999999999</v>
      </c>
    </row>
    <row r="18283" spans="1:3">
      <c r="A18283" t="s">
        <v>14</v>
      </c>
      <c r="B18283" s="5">
        <v>44704</v>
      </c>
      <c r="C18283">
        <v>16.898</v>
      </c>
    </row>
    <row r="18284" spans="1:3">
      <c r="A18284" t="s">
        <v>14</v>
      </c>
      <c r="B18284" s="5">
        <v>44705</v>
      </c>
      <c r="C18284">
        <v>16.154</v>
      </c>
    </row>
    <row r="18285" spans="1:3">
      <c r="A18285" t="s">
        <v>14</v>
      </c>
      <c r="B18285" s="5">
        <v>44706</v>
      </c>
      <c r="C18285">
        <v>16.975000000000001</v>
      </c>
    </row>
    <row r="18286" spans="1:3">
      <c r="A18286" t="s">
        <v>14</v>
      </c>
      <c r="B18286" s="5">
        <v>44707</v>
      </c>
      <c r="C18286">
        <v>17.850999999999999</v>
      </c>
    </row>
    <row r="18287" spans="1:3">
      <c r="A18287" t="s">
        <v>14</v>
      </c>
      <c r="B18287" s="5">
        <v>44708</v>
      </c>
      <c r="C18287">
        <v>18.811</v>
      </c>
    </row>
    <row r="18288" spans="1:3">
      <c r="A18288" t="s">
        <v>14</v>
      </c>
      <c r="B18288" s="5">
        <v>44712</v>
      </c>
      <c r="C18288">
        <v>18.672000000000001</v>
      </c>
    </row>
    <row r="18289" spans="1:3">
      <c r="A18289" t="s">
        <v>14</v>
      </c>
      <c r="B18289" s="5">
        <v>44713</v>
      </c>
      <c r="C18289">
        <v>18.32</v>
      </c>
    </row>
    <row r="18290" spans="1:3">
      <c r="A18290" t="s">
        <v>14</v>
      </c>
      <c r="B18290" s="5">
        <v>44714</v>
      </c>
      <c r="C18290">
        <v>19.591999999999999</v>
      </c>
    </row>
    <row r="18291" spans="1:3">
      <c r="A18291" t="s">
        <v>14</v>
      </c>
      <c r="B18291" s="5">
        <v>44715</v>
      </c>
      <c r="C18291">
        <v>18.72</v>
      </c>
    </row>
    <row r="18292" spans="1:3">
      <c r="A18292" t="s">
        <v>14</v>
      </c>
      <c r="B18292" s="5">
        <v>44718</v>
      </c>
      <c r="C18292">
        <v>18.786000000000001</v>
      </c>
    </row>
    <row r="18293" spans="1:3">
      <c r="A18293" t="s">
        <v>14</v>
      </c>
      <c r="B18293" s="5">
        <v>44719</v>
      </c>
      <c r="C18293">
        <v>18.925999999999998</v>
      </c>
    </row>
    <row r="18294" spans="1:3">
      <c r="A18294" t="s">
        <v>14</v>
      </c>
      <c r="B18294" s="5">
        <v>44720</v>
      </c>
      <c r="C18294">
        <v>18.648</v>
      </c>
    </row>
    <row r="18295" spans="1:3">
      <c r="A18295" t="s">
        <v>14</v>
      </c>
      <c r="B18295" s="5">
        <v>44721</v>
      </c>
      <c r="C18295">
        <v>18.047999999999998</v>
      </c>
    </row>
    <row r="18296" spans="1:3">
      <c r="A18296" t="s">
        <v>14</v>
      </c>
      <c r="B18296" s="5">
        <v>44722</v>
      </c>
      <c r="C18296">
        <v>16.974</v>
      </c>
    </row>
    <row r="18297" spans="1:3">
      <c r="A18297" t="s">
        <v>14</v>
      </c>
      <c r="B18297" s="5">
        <v>44725</v>
      </c>
      <c r="C18297">
        <v>15.647</v>
      </c>
    </row>
    <row r="18298" spans="1:3">
      <c r="A18298" t="s">
        <v>14</v>
      </c>
      <c r="B18298" s="5">
        <v>44726</v>
      </c>
      <c r="C18298">
        <v>15.836</v>
      </c>
    </row>
    <row r="18299" spans="1:3">
      <c r="A18299" t="s">
        <v>14</v>
      </c>
      <c r="B18299" s="5">
        <v>44727</v>
      </c>
      <c r="C18299">
        <v>16.527000000000001</v>
      </c>
    </row>
    <row r="18300" spans="1:3">
      <c r="A18300" t="s">
        <v>14</v>
      </c>
      <c r="B18300" s="5">
        <v>44728</v>
      </c>
      <c r="C18300">
        <v>15.601000000000001</v>
      </c>
    </row>
    <row r="18301" spans="1:3">
      <c r="A18301" t="s">
        <v>14</v>
      </c>
      <c r="B18301" s="5">
        <v>44729</v>
      </c>
      <c r="C18301">
        <v>15.88</v>
      </c>
    </row>
    <row r="18302" spans="1:3">
      <c r="A18302" t="s">
        <v>14</v>
      </c>
      <c r="B18302" s="5">
        <v>44733</v>
      </c>
      <c r="C18302">
        <v>16.565999999999999</v>
      </c>
    </row>
    <row r="18303" spans="1:3">
      <c r="A18303" t="s">
        <v>14</v>
      </c>
      <c r="B18303" s="5">
        <v>44734</v>
      </c>
      <c r="C18303">
        <v>16.36</v>
      </c>
    </row>
    <row r="18304" spans="1:3">
      <c r="A18304" t="s">
        <v>14</v>
      </c>
      <c r="B18304" s="5">
        <v>44735</v>
      </c>
      <c r="C18304">
        <v>16.225000000000001</v>
      </c>
    </row>
    <row r="18305" spans="1:3">
      <c r="A18305" t="s">
        <v>14</v>
      </c>
      <c r="B18305" s="5">
        <v>44736</v>
      </c>
      <c r="C18305">
        <v>17.126000000000001</v>
      </c>
    </row>
    <row r="18306" spans="1:3">
      <c r="A18306" t="s">
        <v>14</v>
      </c>
      <c r="B18306" s="5">
        <v>44739</v>
      </c>
      <c r="C18306">
        <v>16.869</v>
      </c>
    </row>
    <row r="18307" spans="1:3">
      <c r="A18307" t="s">
        <v>14</v>
      </c>
      <c r="B18307" s="5">
        <v>44740</v>
      </c>
      <c r="C18307">
        <v>15.981999999999999</v>
      </c>
    </row>
    <row r="18308" spans="1:3">
      <c r="A18308" t="s">
        <v>14</v>
      </c>
      <c r="B18308" s="5">
        <v>44741</v>
      </c>
      <c r="C18308">
        <v>15.542</v>
      </c>
    </row>
    <row r="18309" spans="1:3">
      <c r="A18309" t="s">
        <v>14</v>
      </c>
      <c r="B18309" s="5">
        <v>44742</v>
      </c>
      <c r="C18309">
        <v>15.159000000000001</v>
      </c>
    </row>
    <row r="18310" spans="1:3">
      <c r="A18310" t="s">
        <v>14</v>
      </c>
      <c r="B18310" s="5">
        <v>44743</v>
      </c>
      <c r="C18310">
        <v>14.523</v>
      </c>
    </row>
    <row r="18311" spans="1:3">
      <c r="A18311" t="s">
        <v>14</v>
      </c>
      <c r="B18311" s="5">
        <v>44747</v>
      </c>
      <c r="C18311">
        <v>14.964</v>
      </c>
    </row>
    <row r="18312" spans="1:3">
      <c r="A18312" t="s">
        <v>14</v>
      </c>
      <c r="B18312" s="5">
        <v>44748</v>
      </c>
      <c r="C18312">
        <v>15.13</v>
      </c>
    </row>
    <row r="18313" spans="1:3">
      <c r="A18313" t="s">
        <v>14</v>
      </c>
      <c r="B18313" s="5">
        <v>44749</v>
      </c>
      <c r="C18313">
        <v>15.858000000000001</v>
      </c>
    </row>
    <row r="18314" spans="1:3">
      <c r="A18314" t="s">
        <v>14</v>
      </c>
      <c r="B18314" s="5">
        <v>44750</v>
      </c>
      <c r="C18314">
        <v>15.837999999999999</v>
      </c>
    </row>
    <row r="18315" spans="1:3">
      <c r="A18315" t="s">
        <v>14</v>
      </c>
      <c r="B18315" s="5">
        <v>44753</v>
      </c>
      <c r="C18315">
        <v>15.151999999999999</v>
      </c>
    </row>
    <row r="18316" spans="1:3">
      <c r="A18316" t="s">
        <v>14</v>
      </c>
      <c r="B18316" s="5">
        <v>44754</v>
      </c>
      <c r="C18316">
        <v>15.082000000000001</v>
      </c>
    </row>
    <row r="18317" spans="1:3">
      <c r="A18317" t="s">
        <v>14</v>
      </c>
      <c r="B18317" s="5">
        <v>44755</v>
      </c>
      <c r="C18317">
        <v>15.164</v>
      </c>
    </row>
    <row r="18318" spans="1:3">
      <c r="A18318" t="s">
        <v>14</v>
      </c>
      <c r="B18318" s="5">
        <v>44756</v>
      </c>
      <c r="C18318">
        <v>15.372</v>
      </c>
    </row>
    <row r="18319" spans="1:3">
      <c r="A18319" t="s">
        <v>14</v>
      </c>
      <c r="B18319" s="5">
        <v>44757</v>
      </c>
      <c r="C18319">
        <v>15.762</v>
      </c>
    </row>
    <row r="18320" spans="1:3">
      <c r="A18320" t="s">
        <v>14</v>
      </c>
      <c r="B18320" s="5">
        <v>44760</v>
      </c>
      <c r="C18320">
        <v>16.100999999999999</v>
      </c>
    </row>
    <row r="18321" spans="1:3">
      <c r="A18321" t="s">
        <v>14</v>
      </c>
      <c r="B18321" s="5">
        <v>44761</v>
      </c>
      <c r="C18321">
        <v>16.992000000000001</v>
      </c>
    </row>
    <row r="18322" spans="1:3">
      <c r="A18322" t="s">
        <v>14</v>
      </c>
      <c r="B18322" s="5">
        <v>44762</v>
      </c>
      <c r="C18322">
        <v>17.806999999999999</v>
      </c>
    </row>
    <row r="18323" spans="1:3">
      <c r="A18323" t="s">
        <v>14</v>
      </c>
      <c r="B18323" s="5">
        <v>44763</v>
      </c>
      <c r="C18323">
        <v>18.05</v>
      </c>
    </row>
    <row r="18324" spans="1:3">
      <c r="A18324" t="s">
        <v>14</v>
      </c>
      <c r="B18324" s="5">
        <v>44764</v>
      </c>
      <c r="C18324">
        <v>17.318999999999999</v>
      </c>
    </row>
    <row r="18325" spans="1:3">
      <c r="A18325" t="s">
        <v>14</v>
      </c>
      <c r="B18325" s="5">
        <v>44767</v>
      </c>
      <c r="C18325">
        <v>17.024000000000001</v>
      </c>
    </row>
    <row r="18326" spans="1:3">
      <c r="A18326" t="s">
        <v>14</v>
      </c>
      <c r="B18326" s="5">
        <v>44768</v>
      </c>
      <c r="C18326">
        <v>16.533000000000001</v>
      </c>
    </row>
    <row r="18327" spans="1:3">
      <c r="A18327" t="s">
        <v>14</v>
      </c>
      <c r="B18327" s="5">
        <v>44769</v>
      </c>
      <c r="C18327">
        <v>17.79</v>
      </c>
    </row>
    <row r="18328" spans="1:3">
      <c r="A18328" t="s">
        <v>14</v>
      </c>
      <c r="B18328" s="5">
        <v>44770</v>
      </c>
      <c r="C18328">
        <v>17.984000000000002</v>
      </c>
    </row>
    <row r="18329" spans="1:3">
      <c r="A18329" t="s">
        <v>14</v>
      </c>
      <c r="B18329" s="5">
        <v>44771</v>
      </c>
      <c r="C18329">
        <v>18.163</v>
      </c>
    </row>
    <row r="18330" spans="1:3">
      <c r="A18330" t="s">
        <v>14</v>
      </c>
      <c r="B18330" s="5">
        <v>44774</v>
      </c>
      <c r="C18330">
        <v>18.440999999999999</v>
      </c>
    </row>
    <row r="18331" spans="1:3">
      <c r="A18331" t="s">
        <v>14</v>
      </c>
      <c r="B18331" s="5">
        <v>44775</v>
      </c>
      <c r="C18331">
        <v>18.526</v>
      </c>
    </row>
    <row r="18332" spans="1:3">
      <c r="A18332" t="s">
        <v>14</v>
      </c>
      <c r="B18332" s="5">
        <v>44776</v>
      </c>
      <c r="C18332">
        <v>18.893000000000001</v>
      </c>
    </row>
    <row r="18333" spans="1:3">
      <c r="A18333" t="s">
        <v>14</v>
      </c>
      <c r="B18333" s="5">
        <v>44777</v>
      </c>
      <c r="C18333">
        <v>19.215</v>
      </c>
    </row>
    <row r="18334" spans="1:3">
      <c r="A18334" t="s">
        <v>14</v>
      </c>
      <c r="B18334" s="5">
        <v>44778</v>
      </c>
      <c r="C18334">
        <v>18.989000000000001</v>
      </c>
    </row>
    <row r="18335" spans="1:3">
      <c r="A18335" t="s">
        <v>14</v>
      </c>
      <c r="B18335" s="5">
        <v>44781</v>
      </c>
      <c r="C18335">
        <v>17.792999999999999</v>
      </c>
    </row>
    <row r="18336" spans="1:3">
      <c r="A18336" t="s">
        <v>14</v>
      </c>
      <c r="B18336" s="5">
        <v>44782</v>
      </c>
      <c r="C18336">
        <v>17.085999999999999</v>
      </c>
    </row>
    <row r="18337" spans="1:3">
      <c r="A18337" t="s">
        <v>14</v>
      </c>
      <c r="B18337" s="5">
        <v>44783</v>
      </c>
      <c r="C18337">
        <v>18.097000000000001</v>
      </c>
    </row>
    <row r="18338" spans="1:3">
      <c r="A18338" t="s">
        <v>14</v>
      </c>
      <c r="B18338" s="5">
        <v>44784</v>
      </c>
      <c r="C18338">
        <v>17.942</v>
      </c>
    </row>
    <row r="18339" spans="1:3">
      <c r="A18339" t="s">
        <v>14</v>
      </c>
      <c r="B18339" s="5">
        <v>44785</v>
      </c>
      <c r="C18339">
        <v>18.709</v>
      </c>
    </row>
    <row r="18340" spans="1:3">
      <c r="A18340" t="s">
        <v>14</v>
      </c>
      <c r="B18340" s="5">
        <v>44788</v>
      </c>
      <c r="C18340">
        <v>19.032</v>
      </c>
    </row>
    <row r="18341" spans="1:3">
      <c r="A18341" t="s">
        <v>14</v>
      </c>
      <c r="B18341" s="5">
        <v>44789</v>
      </c>
      <c r="C18341">
        <v>18.879000000000001</v>
      </c>
    </row>
    <row r="18342" spans="1:3">
      <c r="A18342" t="s">
        <v>14</v>
      </c>
      <c r="B18342" s="5">
        <v>44790</v>
      </c>
      <c r="C18342">
        <v>18.335000000000001</v>
      </c>
    </row>
    <row r="18343" spans="1:3">
      <c r="A18343" t="s">
        <v>14</v>
      </c>
      <c r="B18343" s="5">
        <v>44791</v>
      </c>
      <c r="C18343">
        <v>18.773</v>
      </c>
    </row>
    <row r="18344" spans="1:3">
      <c r="A18344" t="s">
        <v>14</v>
      </c>
      <c r="B18344" s="5">
        <v>44792</v>
      </c>
      <c r="C18344">
        <v>17.849</v>
      </c>
    </row>
    <row r="18345" spans="1:3">
      <c r="A18345" t="s">
        <v>14</v>
      </c>
      <c r="B18345" s="5">
        <v>44795</v>
      </c>
      <c r="C18345">
        <v>17.033999999999999</v>
      </c>
    </row>
    <row r="18346" spans="1:3">
      <c r="A18346" t="s">
        <v>14</v>
      </c>
      <c r="B18346" s="5">
        <v>44796</v>
      </c>
      <c r="C18346">
        <v>17.181000000000001</v>
      </c>
    </row>
    <row r="18347" spans="1:3">
      <c r="A18347" t="s">
        <v>14</v>
      </c>
      <c r="B18347" s="5">
        <v>44797</v>
      </c>
      <c r="C18347">
        <v>17.222000000000001</v>
      </c>
    </row>
    <row r="18348" spans="1:3">
      <c r="A18348" t="s">
        <v>14</v>
      </c>
      <c r="B18348" s="5">
        <v>44798</v>
      </c>
      <c r="C18348">
        <v>17.913</v>
      </c>
    </row>
    <row r="18349" spans="1:3">
      <c r="A18349" t="s">
        <v>14</v>
      </c>
      <c r="B18349" s="5">
        <v>44799</v>
      </c>
      <c r="C18349">
        <v>16.260000000000002</v>
      </c>
    </row>
    <row r="18350" spans="1:3">
      <c r="A18350" t="s">
        <v>14</v>
      </c>
      <c r="B18350" s="5">
        <v>44802</v>
      </c>
      <c r="C18350">
        <v>15.801</v>
      </c>
    </row>
    <row r="18351" spans="1:3">
      <c r="A18351" t="s">
        <v>14</v>
      </c>
      <c r="B18351" s="5">
        <v>44803</v>
      </c>
      <c r="C18351">
        <v>15.468</v>
      </c>
    </row>
    <row r="18352" spans="1:3">
      <c r="A18352" t="s">
        <v>14</v>
      </c>
      <c r="B18352" s="5">
        <v>44804</v>
      </c>
      <c r="C18352">
        <v>15.093999999999999</v>
      </c>
    </row>
    <row r="18353" spans="1:3">
      <c r="A18353" t="s">
        <v>14</v>
      </c>
      <c r="B18353" s="5">
        <v>44805</v>
      </c>
      <c r="C18353">
        <v>13.936999999999999</v>
      </c>
    </row>
    <row r="18354" spans="1:3">
      <c r="A18354" t="s">
        <v>14</v>
      </c>
      <c r="B18354" s="5">
        <v>44806</v>
      </c>
      <c r="C18354">
        <v>13.647</v>
      </c>
    </row>
    <row r="18355" spans="1:3">
      <c r="A18355" t="s">
        <v>14</v>
      </c>
      <c r="B18355" s="5">
        <v>44810</v>
      </c>
      <c r="C18355">
        <v>13.465</v>
      </c>
    </row>
    <row r="18356" spans="1:3">
      <c r="A18356" t="s">
        <v>14</v>
      </c>
      <c r="B18356" s="5">
        <v>44811</v>
      </c>
      <c r="C18356">
        <v>13.714</v>
      </c>
    </row>
    <row r="18357" spans="1:3">
      <c r="A18357" t="s">
        <v>14</v>
      </c>
      <c r="B18357" s="5">
        <v>44812</v>
      </c>
      <c r="C18357">
        <v>13.99</v>
      </c>
    </row>
    <row r="18358" spans="1:3">
      <c r="A18358" t="s">
        <v>14</v>
      </c>
      <c r="B18358" s="5">
        <v>44813</v>
      </c>
      <c r="C18358">
        <v>14.387</v>
      </c>
    </row>
    <row r="18359" spans="1:3">
      <c r="A18359" t="s">
        <v>14</v>
      </c>
      <c r="B18359" s="5">
        <v>44816</v>
      </c>
      <c r="C18359">
        <v>14.505000000000001</v>
      </c>
    </row>
    <row r="18360" spans="1:3">
      <c r="A18360" t="s">
        <v>14</v>
      </c>
      <c r="B18360" s="5">
        <v>44817</v>
      </c>
      <c r="C18360">
        <v>13.131</v>
      </c>
    </row>
    <row r="18361" spans="1:3">
      <c r="A18361" t="s">
        <v>14</v>
      </c>
      <c r="B18361" s="5">
        <v>44818</v>
      </c>
      <c r="C18361">
        <v>13.128</v>
      </c>
    </row>
    <row r="18362" spans="1:3">
      <c r="A18362" t="s">
        <v>14</v>
      </c>
      <c r="B18362" s="5">
        <v>44819</v>
      </c>
      <c r="C18362">
        <v>12.929</v>
      </c>
    </row>
    <row r="18363" spans="1:3">
      <c r="A18363" t="s">
        <v>14</v>
      </c>
      <c r="B18363" s="5">
        <v>44820</v>
      </c>
      <c r="C18363">
        <v>13.198</v>
      </c>
    </row>
    <row r="18364" spans="1:3">
      <c r="A18364" t="s">
        <v>14</v>
      </c>
      <c r="B18364" s="5">
        <v>44823</v>
      </c>
      <c r="C18364">
        <v>13.382</v>
      </c>
    </row>
    <row r="18365" spans="1:3">
      <c r="A18365" t="s">
        <v>14</v>
      </c>
      <c r="B18365" s="5">
        <v>44824</v>
      </c>
      <c r="C18365">
        <v>13.176</v>
      </c>
    </row>
    <row r="18366" spans="1:3">
      <c r="A18366" t="s">
        <v>14</v>
      </c>
      <c r="B18366" s="5">
        <v>44825</v>
      </c>
      <c r="C18366">
        <v>13.260999999999999</v>
      </c>
    </row>
    <row r="18367" spans="1:3">
      <c r="A18367" t="s">
        <v>14</v>
      </c>
      <c r="B18367" s="5">
        <v>44826</v>
      </c>
      <c r="C18367">
        <v>12.561</v>
      </c>
    </row>
    <row r="18368" spans="1:3">
      <c r="A18368" t="s">
        <v>14</v>
      </c>
      <c r="B18368" s="5">
        <v>44827</v>
      </c>
      <c r="C18368">
        <v>12.516</v>
      </c>
    </row>
    <row r="18369" spans="1:3">
      <c r="A18369" t="s">
        <v>14</v>
      </c>
      <c r="B18369" s="5">
        <v>44830</v>
      </c>
      <c r="C18369">
        <v>12.228</v>
      </c>
    </row>
    <row r="18370" spans="1:3">
      <c r="A18370" t="s">
        <v>14</v>
      </c>
      <c r="B18370" s="5">
        <v>44831</v>
      </c>
      <c r="C18370">
        <v>12.413</v>
      </c>
    </row>
    <row r="18371" spans="1:3">
      <c r="A18371" t="s">
        <v>14</v>
      </c>
      <c r="B18371" s="5">
        <v>44832</v>
      </c>
      <c r="C18371">
        <v>12.736000000000001</v>
      </c>
    </row>
    <row r="18372" spans="1:3">
      <c r="A18372" t="s">
        <v>14</v>
      </c>
      <c r="B18372" s="5">
        <v>44833</v>
      </c>
      <c r="C18372">
        <v>12.22</v>
      </c>
    </row>
    <row r="18373" spans="1:3">
      <c r="A18373" t="s">
        <v>14</v>
      </c>
      <c r="B18373" s="5">
        <v>44834</v>
      </c>
      <c r="C18373">
        <v>12.138999999999999</v>
      </c>
    </row>
    <row r="18374" spans="1:3">
      <c r="A18374" t="s">
        <v>14</v>
      </c>
      <c r="B18374" s="5">
        <v>44837</v>
      </c>
      <c r="C18374">
        <v>12.512</v>
      </c>
    </row>
    <row r="18375" spans="1:3">
      <c r="A18375" t="s">
        <v>14</v>
      </c>
      <c r="B18375" s="5">
        <v>44838</v>
      </c>
      <c r="C18375">
        <v>13.167</v>
      </c>
    </row>
    <row r="18376" spans="1:3">
      <c r="A18376" t="s">
        <v>14</v>
      </c>
      <c r="B18376" s="5">
        <v>44839</v>
      </c>
      <c r="C18376">
        <v>13.209</v>
      </c>
    </row>
    <row r="18377" spans="1:3">
      <c r="A18377" t="s">
        <v>14</v>
      </c>
      <c r="B18377" s="5">
        <v>44840</v>
      </c>
      <c r="C18377">
        <v>13.13</v>
      </c>
    </row>
    <row r="18378" spans="1:3">
      <c r="A18378" t="s">
        <v>14</v>
      </c>
      <c r="B18378" s="5">
        <v>44841</v>
      </c>
      <c r="C18378">
        <v>12.076000000000001</v>
      </c>
    </row>
    <row r="18379" spans="1:3">
      <c r="A18379" t="s">
        <v>14</v>
      </c>
      <c r="B18379" s="5">
        <v>44844</v>
      </c>
      <c r="C18379">
        <v>11.67</v>
      </c>
    </row>
    <row r="18380" spans="1:3">
      <c r="A18380" t="s">
        <v>14</v>
      </c>
      <c r="B18380" s="5">
        <v>44845</v>
      </c>
      <c r="C18380">
        <v>11.586</v>
      </c>
    </row>
    <row r="18381" spans="1:3">
      <c r="A18381" t="s">
        <v>14</v>
      </c>
      <c r="B18381" s="5">
        <v>44846</v>
      </c>
      <c r="C18381">
        <v>11.5</v>
      </c>
    </row>
    <row r="18382" spans="1:3">
      <c r="A18382" t="s">
        <v>14</v>
      </c>
      <c r="B18382" s="5">
        <v>44847</v>
      </c>
      <c r="C18382">
        <v>11.96</v>
      </c>
    </row>
    <row r="18383" spans="1:3">
      <c r="A18383" t="s">
        <v>14</v>
      </c>
      <c r="B18383" s="5">
        <v>44848</v>
      </c>
      <c r="C18383">
        <v>11.227</v>
      </c>
    </row>
    <row r="18384" spans="1:3">
      <c r="A18384" t="s">
        <v>14</v>
      </c>
      <c r="B18384" s="5">
        <v>44851</v>
      </c>
      <c r="C18384">
        <v>11.888</v>
      </c>
    </row>
    <row r="18385" spans="1:3">
      <c r="A18385" t="s">
        <v>14</v>
      </c>
      <c r="B18385" s="5">
        <v>44852</v>
      </c>
      <c r="C18385">
        <v>11.967000000000001</v>
      </c>
    </row>
    <row r="18386" spans="1:3">
      <c r="A18386" t="s">
        <v>14</v>
      </c>
      <c r="B18386" s="5">
        <v>44853</v>
      </c>
      <c r="C18386">
        <v>12.051</v>
      </c>
    </row>
    <row r="18387" spans="1:3">
      <c r="A18387" t="s">
        <v>14</v>
      </c>
      <c r="B18387" s="5">
        <v>44854</v>
      </c>
      <c r="C18387">
        <v>12.194000000000001</v>
      </c>
    </row>
    <row r="18388" spans="1:3">
      <c r="A18388" t="s">
        <v>14</v>
      </c>
      <c r="B18388" s="5">
        <v>44855</v>
      </c>
      <c r="C18388">
        <v>12.465999999999999</v>
      </c>
    </row>
    <row r="18389" spans="1:3">
      <c r="A18389" t="s">
        <v>14</v>
      </c>
      <c r="B18389" s="5">
        <v>44858</v>
      </c>
      <c r="C18389">
        <v>12.599</v>
      </c>
    </row>
    <row r="18390" spans="1:3">
      <c r="A18390" t="s">
        <v>14</v>
      </c>
      <c r="B18390" s="5">
        <v>44859</v>
      </c>
      <c r="C18390">
        <v>13.260999999999999</v>
      </c>
    </row>
    <row r="18391" spans="1:3">
      <c r="A18391" t="s">
        <v>14</v>
      </c>
      <c r="B18391" s="5">
        <v>44860</v>
      </c>
      <c r="C18391">
        <v>12.896000000000001</v>
      </c>
    </row>
    <row r="18392" spans="1:3">
      <c r="A18392" t="s">
        <v>14</v>
      </c>
      <c r="B18392" s="5">
        <v>44861</v>
      </c>
      <c r="C18392">
        <v>13.176</v>
      </c>
    </row>
    <row r="18393" spans="1:3">
      <c r="A18393" t="s">
        <v>14</v>
      </c>
      <c r="B18393" s="5">
        <v>44862</v>
      </c>
      <c r="C18393">
        <v>13.834</v>
      </c>
    </row>
    <row r="18394" spans="1:3">
      <c r="A18394" t="s">
        <v>14</v>
      </c>
      <c r="B18394" s="5">
        <v>44865</v>
      </c>
      <c r="C18394">
        <v>13.497</v>
      </c>
    </row>
    <row r="18395" spans="1:3">
      <c r="A18395" t="s">
        <v>14</v>
      </c>
      <c r="B18395" s="5">
        <v>44866</v>
      </c>
      <c r="C18395">
        <v>13.542999999999999</v>
      </c>
    </row>
    <row r="18396" spans="1:3">
      <c r="A18396" t="s">
        <v>14</v>
      </c>
      <c r="B18396" s="5">
        <v>44867</v>
      </c>
      <c r="C18396">
        <v>13.218999999999999</v>
      </c>
    </row>
    <row r="18397" spans="1:3">
      <c r="A18397" t="s">
        <v>14</v>
      </c>
      <c r="B18397" s="5">
        <v>44868</v>
      </c>
      <c r="C18397">
        <v>13.420999999999999</v>
      </c>
    </row>
    <row r="18398" spans="1:3">
      <c r="A18398" t="s">
        <v>14</v>
      </c>
      <c r="B18398" s="5">
        <v>44869</v>
      </c>
      <c r="C18398">
        <v>14.156000000000001</v>
      </c>
    </row>
    <row r="18399" spans="1:3">
      <c r="A18399" t="s">
        <v>14</v>
      </c>
      <c r="B18399" s="5">
        <v>44872</v>
      </c>
      <c r="C18399">
        <v>14.301</v>
      </c>
    </row>
    <row r="18400" spans="1:3">
      <c r="A18400" t="s">
        <v>14</v>
      </c>
      <c r="B18400" s="5">
        <v>44873</v>
      </c>
      <c r="C18400">
        <v>14.602</v>
      </c>
    </row>
    <row r="18401" spans="1:3">
      <c r="A18401" t="s">
        <v>14</v>
      </c>
      <c r="B18401" s="5">
        <v>44874</v>
      </c>
      <c r="C18401">
        <v>13.776</v>
      </c>
    </row>
    <row r="18402" spans="1:3">
      <c r="A18402" t="s">
        <v>14</v>
      </c>
      <c r="B18402" s="5">
        <v>44875</v>
      </c>
      <c r="C18402">
        <v>15.75</v>
      </c>
    </row>
    <row r="18403" spans="1:3">
      <c r="A18403" t="s">
        <v>14</v>
      </c>
      <c r="B18403" s="5">
        <v>44876</v>
      </c>
      <c r="C18403">
        <v>16.327000000000002</v>
      </c>
    </row>
    <row r="18404" spans="1:3">
      <c r="A18404" t="s">
        <v>14</v>
      </c>
      <c r="B18404" s="5">
        <v>44879</v>
      </c>
      <c r="C18404">
        <v>16.295000000000002</v>
      </c>
    </row>
    <row r="18405" spans="1:3">
      <c r="A18405" t="s">
        <v>14</v>
      </c>
      <c r="B18405" s="5">
        <v>44880</v>
      </c>
      <c r="C18405">
        <v>16.666</v>
      </c>
    </row>
    <row r="18406" spans="1:3">
      <c r="A18406" t="s">
        <v>14</v>
      </c>
      <c r="B18406" s="5">
        <v>44881</v>
      </c>
      <c r="C18406">
        <v>15.91</v>
      </c>
    </row>
    <row r="18407" spans="1:3">
      <c r="A18407" t="s">
        <v>14</v>
      </c>
      <c r="B18407" s="5">
        <v>44882</v>
      </c>
      <c r="C18407">
        <v>15.677</v>
      </c>
    </row>
    <row r="18408" spans="1:3">
      <c r="A18408" t="s">
        <v>14</v>
      </c>
      <c r="B18408" s="5">
        <v>44883</v>
      </c>
      <c r="C18408">
        <v>15.409000000000001</v>
      </c>
    </row>
    <row r="18409" spans="1:3">
      <c r="A18409" t="s">
        <v>14</v>
      </c>
      <c r="B18409" s="5">
        <v>44886</v>
      </c>
      <c r="C18409">
        <v>15.317</v>
      </c>
    </row>
    <row r="18410" spans="1:3">
      <c r="A18410" t="s">
        <v>14</v>
      </c>
      <c r="B18410" s="5">
        <v>44887</v>
      </c>
      <c r="C18410">
        <v>16.038</v>
      </c>
    </row>
    <row r="18411" spans="1:3">
      <c r="A18411" t="s">
        <v>14</v>
      </c>
      <c r="B18411" s="5">
        <v>44888</v>
      </c>
      <c r="C18411">
        <v>16.518999999999998</v>
      </c>
    </row>
    <row r="18412" spans="1:3">
      <c r="A18412" t="s">
        <v>14</v>
      </c>
      <c r="B18412" s="5">
        <v>44890</v>
      </c>
      <c r="C18412">
        <v>16.27</v>
      </c>
    </row>
    <row r="18413" spans="1:3">
      <c r="A18413" t="s">
        <v>14</v>
      </c>
      <c r="B18413" s="5">
        <v>44893</v>
      </c>
      <c r="C18413">
        <v>15.827</v>
      </c>
    </row>
    <row r="18414" spans="1:3">
      <c r="A18414" t="s">
        <v>14</v>
      </c>
      <c r="B18414" s="5">
        <v>44894</v>
      </c>
      <c r="C18414">
        <v>15.638999999999999</v>
      </c>
    </row>
    <row r="18415" spans="1:3">
      <c r="A18415" t="s">
        <v>14</v>
      </c>
      <c r="B18415" s="5">
        <v>44895</v>
      </c>
      <c r="C18415">
        <v>16.922999999999998</v>
      </c>
    </row>
    <row r="18416" spans="1:3">
      <c r="A18416" t="s">
        <v>14</v>
      </c>
      <c r="B18416" s="5">
        <v>44896</v>
      </c>
      <c r="C18416">
        <v>17.135000000000002</v>
      </c>
    </row>
    <row r="18417" spans="1:3">
      <c r="A18417" t="s">
        <v>14</v>
      </c>
      <c r="B18417" s="5">
        <v>44897</v>
      </c>
      <c r="C18417">
        <v>16.876000000000001</v>
      </c>
    </row>
    <row r="18418" spans="1:3">
      <c r="A18418" t="s">
        <v>14</v>
      </c>
      <c r="B18418" s="5">
        <v>44900</v>
      </c>
      <c r="C18418">
        <v>16.61</v>
      </c>
    </row>
    <row r="18419" spans="1:3">
      <c r="A18419" t="s">
        <v>14</v>
      </c>
      <c r="B18419" s="5">
        <v>44901</v>
      </c>
      <c r="C18419">
        <v>15.987</v>
      </c>
    </row>
    <row r="18420" spans="1:3">
      <c r="A18420" t="s">
        <v>14</v>
      </c>
      <c r="B18420" s="5">
        <v>44902</v>
      </c>
      <c r="C18420">
        <v>16.12</v>
      </c>
    </row>
    <row r="18421" spans="1:3">
      <c r="A18421" t="s">
        <v>14</v>
      </c>
      <c r="B18421" s="5">
        <v>44903</v>
      </c>
      <c r="C18421">
        <v>17.169</v>
      </c>
    </row>
    <row r="18422" spans="1:3">
      <c r="A18422" t="s">
        <v>14</v>
      </c>
      <c r="B18422" s="5">
        <v>44904</v>
      </c>
      <c r="C18422">
        <v>17.001000000000001</v>
      </c>
    </row>
    <row r="18423" spans="1:3">
      <c r="A18423" t="s">
        <v>14</v>
      </c>
      <c r="B18423" s="5">
        <v>44907</v>
      </c>
      <c r="C18423">
        <v>17.535</v>
      </c>
    </row>
    <row r="18424" spans="1:3">
      <c r="A18424" t="s">
        <v>14</v>
      </c>
      <c r="B18424" s="5">
        <v>44908</v>
      </c>
      <c r="C18424">
        <v>18.071999999999999</v>
      </c>
    </row>
    <row r="18425" spans="1:3">
      <c r="A18425" t="s">
        <v>14</v>
      </c>
      <c r="B18425" s="5">
        <v>44909</v>
      </c>
      <c r="C18425">
        <v>17.673999999999999</v>
      </c>
    </row>
    <row r="18426" spans="1:3">
      <c r="A18426" t="s">
        <v>14</v>
      </c>
      <c r="B18426" s="5">
        <v>44910</v>
      </c>
      <c r="C18426">
        <v>16.952000000000002</v>
      </c>
    </row>
    <row r="18427" spans="1:3">
      <c r="A18427" t="s">
        <v>14</v>
      </c>
      <c r="B18427" s="5">
        <v>44911</v>
      </c>
      <c r="C18427">
        <v>16.571000000000002</v>
      </c>
    </row>
    <row r="18428" spans="1:3">
      <c r="A18428" t="s">
        <v>14</v>
      </c>
      <c r="B18428" s="5">
        <v>44914</v>
      </c>
      <c r="C18428">
        <v>16.254000000000001</v>
      </c>
    </row>
    <row r="18429" spans="1:3">
      <c r="A18429" t="s">
        <v>14</v>
      </c>
      <c r="B18429" s="5">
        <v>44915</v>
      </c>
      <c r="C18429">
        <v>16.085000000000001</v>
      </c>
    </row>
    <row r="18430" spans="1:3">
      <c r="A18430" t="s">
        <v>14</v>
      </c>
      <c r="B18430" s="5">
        <v>44916</v>
      </c>
      <c r="C18430">
        <v>16.501000000000001</v>
      </c>
    </row>
    <row r="18431" spans="1:3">
      <c r="A18431" t="s">
        <v>14</v>
      </c>
      <c r="B18431" s="5">
        <v>44917</v>
      </c>
      <c r="C18431">
        <v>15.339</v>
      </c>
    </row>
    <row r="18432" spans="1:3">
      <c r="A18432" t="s">
        <v>14</v>
      </c>
      <c r="B18432" s="5">
        <v>44918</v>
      </c>
      <c r="C18432">
        <v>15.206</v>
      </c>
    </row>
    <row r="18433" spans="1:3">
      <c r="A18433" t="s">
        <v>14</v>
      </c>
      <c r="B18433" s="5">
        <v>44922</v>
      </c>
      <c r="C18433">
        <v>14.121</v>
      </c>
    </row>
    <row r="18434" spans="1:3">
      <c r="A18434" t="s">
        <v>14</v>
      </c>
      <c r="B18434" s="5">
        <v>44923</v>
      </c>
      <c r="C18434">
        <v>14.036</v>
      </c>
    </row>
    <row r="18435" spans="1:3">
      <c r="A18435" t="s">
        <v>14</v>
      </c>
      <c r="B18435" s="5">
        <v>44924</v>
      </c>
      <c r="C18435">
        <v>14.603</v>
      </c>
    </row>
    <row r="18436" spans="1:3">
      <c r="A18436" t="s">
        <v>14</v>
      </c>
      <c r="B18436" s="5">
        <v>44925</v>
      </c>
      <c r="C18436">
        <v>14.614000000000001</v>
      </c>
    </row>
    <row r="18437" spans="1:3">
      <c r="A18437" t="s">
        <v>14</v>
      </c>
      <c r="B18437" s="5">
        <v>44929</v>
      </c>
      <c r="C18437">
        <v>14.315</v>
      </c>
    </row>
    <row r="18438" spans="1:3">
      <c r="A18438" t="s">
        <v>14</v>
      </c>
      <c r="B18438" s="5">
        <v>44930</v>
      </c>
      <c r="C18438">
        <v>14.749000000000001</v>
      </c>
    </row>
    <row r="18439" spans="1:3">
      <c r="A18439" t="s">
        <v>14</v>
      </c>
      <c r="B18439" s="5">
        <v>44931</v>
      </c>
      <c r="C18439">
        <v>14.265000000000001</v>
      </c>
    </row>
    <row r="18440" spans="1:3">
      <c r="A18440" t="s">
        <v>14</v>
      </c>
      <c r="B18440" s="5">
        <v>44932</v>
      </c>
      <c r="C18440">
        <v>14.859</v>
      </c>
    </row>
    <row r="18441" spans="1:3">
      <c r="A18441" t="s">
        <v>14</v>
      </c>
      <c r="B18441" s="5">
        <v>44935</v>
      </c>
      <c r="C18441">
        <v>15.628</v>
      </c>
    </row>
    <row r="18442" spans="1:3">
      <c r="A18442" t="s">
        <v>14</v>
      </c>
      <c r="B18442" s="5">
        <v>44936</v>
      </c>
      <c r="C18442">
        <v>15.909000000000001</v>
      </c>
    </row>
    <row r="18443" spans="1:3">
      <c r="A18443" t="s">
        <v>14</v>
      </c>
      <c r="B18443" s="5">
        <v>44937</v>
      </c>
      <c r="C18443">
        <v>16.001000000000001</v>
      </c>
    </row>
    <row r="18444" spans="1:3">
      <c r="A18444" t="s">
        <v>14</v>
      </c>
      <c r="B18444" s="5">
        <v>44938</v>
      </c>
      <c r="C18444">
        <v>16.510999999999999</v>
      </c>
    </row>
    <row r="18445" spans="1:3">
      <c r="A18445" t="s">
        <v>14</v>
      </c>
      <c r="B18445" s="5">
        <v>44939</v>
      </c>
      <c r="C18445">
        <v>16.899000000000001</v>
      </c>
    </row>
    <row r="18446" spans="1:3">
      <c r="A18446" t="s">
        <v>14</v>
      </c>
      <c r="B18446" s="5">
        <v>44943</v>
      </c>
      <c r="C18446">
        <v>17.702000000000002</v>
      </c>
    </row>
    <row r="18447" spans="1:3">
      <c r="A18447" t="s">
        <v>14</v>
      </c>
      <c r="B18447" s="5">
        <v>44944</v>
      </c>
      <c r="C18447">
        <v>17.376999999999999</v>
      </c>
    </row>
    <row r="18448" spans="1:3">
      <c r="A18448" t="s">
        <v>14</v>
      </c>
      <c r="B18448" s="5">
        <v>44945</v>
      </c>
      <c r="C18448">
        <v>16.765000000000001</v>
      </c>
    </row>
    <row r="18449" spans="1:3">
      <c r="A18449" t="s">
        <v>14</v>
      </c>
      <c r="B18449" s="5">
        <v>44946</v>
      </c>
      <c r="C18449">
        <v>17.838999999999999</v>
      </c>
    </row>
    <row r="18450" spans="1:3">
      <c r="A18450" t="s">
        <v>14</v>
      </c>
      <c r="B18450" s="5">
        <v>44949</v>
      </c>
      <c r="C18450">
        <v>19.193000000000001</v>
      </c>
    </row>
    <row r="18451" spans="1:3">
      <c r="A18451" t="s">
        <v>14</v>
      </c>
      <c r="B18451" s="5">
        <v>44950</v>
      </c>
      <c r="C18451">
        <v>19.265000000000001</v>
      </c>
    </row>
    <row r="18452" spans="1:3">
      <c r="A18452" t="s">
        <v>14</v>
      </c>
      <c r="B18452" s="5">
        <v>44951</v>
      </c>
      <c r="C18452">
        <v>19.323</v>
      </c>
    </row>
    <row r="18453" spans="1:3">
      <c r="A18453" t="s">
        <v>14</v>
      </c>
      <c r="B18453" s="5">
        <v>44952</v>
      </c>
      <c r="C18453">
        <v>19.802</v>
      </c>
    </row>
    <row r="18454" spans="1:3">
      <c r="A18454" t="s">
        <v>14</v>
      </c>
      <c r="B18454" s="5">
        <v>44953</v>
      </c>
      <c r="C18454">
        <v>20.364999999999998</v>
      </c>
    </row>
    <row r="18455" spans="1:3">
      <c r="A18455" t="s">
        <v>14</v>
      </c>
      <c r="B18455" s="5">
        <v>44956</v>
      </c>
      <c r="C18455">
        <v>19.161999999999999</v>
      </c>
    </row>
    <row r="18456" spans="1:3">
      <c r="A18456" t="s">
        <v>14</v>
      </c>
      <c r="B18456" s="5">
        <v>44957</v>
      </c>
      <c r="C18456">
        <v>19.536999999999999</v>
      </c>
    </row>
    <row r="18457" spans="1:3">
      <c r="A18457" t="s">
        <v>14</v>
      </c>
      <c r="B18457" s="5">
        <v>44958</v>
      </c>
      <c r="C18457">
        <v>20.943000000000001</v>
      </c>
    </row>
    <row r="18458" spans="1:3">
      <c r="A18458" t="s">
        <v>14</v>
      </c>
      <c r="B18458" s="5">
        <v>44959</v>
      </c>
      <c r="C18458">
        <v>21.709</v>
      </c>
    </row>
    <row r="18459" spans="1:3">
      <c r="A18459" t="s">
        <v>14</v>
      </c>
      <c r="B18459" s="5">
        <v>44960</v>
      </c>
      <c r="C18459">
        <v>21.1</v>
      </c>
    </row>
    <row r="18460" spans="1:3">
      <c r="A18460" t="s">
        <v>14</v>
      </c>
      <c r="B18460" s="5">
        <v>44963</v>
      </c>
      <c r="C18460">
        <v>21.088999999999999</v>
      </c>
    </row>
    <row r="18461" spans="1:3">
      <c r="A18461" t="s">
        <v>14</v>
      </c>
      <c r="B18461" s="5">
        <v>44964</v>
      </c>
      <c r="C18461">
        <v>22.172999999999998</v>
      </c>
    </row>
    <row r="18462" spans="1:3">
      <c r="A18462" t="s">
        <v>14</v>
      </c>
      <c r="B18462" s="5">
        <v>44965</v>
      </c>
      <c r="C18462">
        <v>22.204999999999998</v>
      </c>
    </row>
    <row r="18463" spans="1:3">
      <c r="A18463" t="s">
        <v>14</v>
      </c>
      <c r="B18463" s="5">
        <v>44966</v>
      </c>
      <c r="C18463">
        <v>22.337</v>
      </c>
    </row>
    <row r="18464" spans="1:3">
      <c r="A18464" t="s">
        <v>14</v>
      </c>
      <c r="B18464" s="5">
        <v>44967</v>
      </c>
      <c r="C18464">
        <v>21.265000000000001</v>
      </c>
    </row>
    <row r="18465" spans="1:3">
      <c r="A18465" t="s">
        <v>14</v>
      </c>
      <c r="B18465" s="5">
        <v>44970</v>
      </c>
      <c r="C18465">
        <v>21.788</v>
      </c>
    </row>
    <row r="18466" spans="1:3">
      <c r="A18466" t="s">
        <v>14</v>
      </c>
      <c r="B18466" s="5">
        <v>44971</v>
      </c>
      <c r="C18466">
        <v>22.971</v>
      </c>
    </row>
    <row r="18467" spans="1:3">
      <c r="A18467" t="s">
        <v>14</v>
      </c>
      <c r="B18467" s="5">
        <v>44972</v>
      </c>
      <c r="C18467">
        <v>22.763999999999999</v>
      </c>
    </row>
    <row r="18468" spans="1:3">
      <c r="A18468" t="s">
        <v>14</v>
      </c>
      <c r="B18468" s="5">
        <v>44973</v>
      </c>
      <c r="C18468">
        <v>22.001999999999999</v>
      </c>
    </row>
    <row r="18469" spans="1:3">
      <c r="A18469" t="s">
        <v>14</v>
      </c>
      <c r="B18469" s="5">
        <v>44974</v>
      </c>
      <c r="C18469">
        <v>21.388000000000002</v>
      </c>
    </row>
    <row r="18470" spans="1:3">
      <c r="A18470" t="s">
        <v>14</v>
      </c>
      <c r="B18470" s="5">
        <v>44978</v>
      </c>
      <c r="C18470">
        <v>20.655000000000001</v>
      </c>
    </row>
    <row r="18471" spans="1:3">
      <c r="A18471" t="s">
        <v>14</v>
      </c>
      <c r="B18471" s="5">
        <v>44979</v>
      </c>
      <c r="C18471">
        <v>20.754000000000001</v>
      </c>
    </row>
    <row r="18472" spans="1:3">
      <c r="A18472" t="s">
        <v>14</v>
      </c>
      <c r="B18472" s="5">
        <v>44980</v>
      </c>
      <c r="C18472">
        <v>23.664000000000001</v>
      </c>
    </row>
    <row r="18473" spans="1:3">
      <c r="A18473" t="s">
        <v>14</v>
      </c>
      <c r="B18473" s="5">
        <v>44981</v>
      </c>
      <c r="C18473">
        <v>23.286000000000001</v>
      </c>
    </row>
    <row r="18474" spans="1:3">
      <c r="A18474" t="s">
        <v>14</v>
      </c>
      <c r="B18474" s="5">
        <v>44984</v>
      </c>
      <c r="C18474">
        <v>23.501000000000001</v>
      </c>
    </row>
    <row r="18475" spans="1:3">
      <c r="A18475" t="s">
        <v>14</v>
      </c>
      <c r="B18475" s="5">
        <v>44985</v>
      </c>
      <c r="C18475">
        <v>23.216000000000001</v>
      </c>
    </row>
    <row r="18476" spans="1:3">
      <c r="A18476" t="s">
        <v>14</v>
      </c>
      <c r="B18476" s="5">
        <v>44986</v>
      </c>
      <c r="C18476">
        <v>22.698</v>
      </c>
    </row>
    <row r="18477" spans="1:3">
      <c r="A18477" t="s">
        <v>14</v>
      </c>
      <c r="B18477" s="5">
        <v>44987</v>
      </c>
      <c r="C18477">
        <v>23.314</v>
      </c>
    </row>
    <row r="18478" spans="1:3">
      <c r="A18478" t="s">
        <v>14</v>
      </c>
      <c r="B18478" s="5">
        <v>44988</v>
      </c>
      <c r="C18478">
        <v>23.89</v>
      </c>
    </row>
    <row r="18479" spans="1:3">
      <c r="A18479" t="s">
        <v>14</v>
      </c>
      <c r="B18479" s="5">
        <v>44991</v>
      </c>
      <c r="C18479">
        <v>23.553999999999998</v>
      </c>
    </row>
    <row r="18480" spans="1:3">
      <c r="A18480" t="s">
        <v>14</v>
      </c>
      <c r="B18480" s="5">
        <v>44992</v>
      </c>
      <c r="C18480">
        <v>23.288</v>
      </c>
    </row>
    <row r="18481" spans="1:3">
      <c r="A18481" t="s">
        <v>14</v>
      </c>
      <c r="B18481" s="5">
        <v>44993</v>
      </c>
      <c r="C18481">
        <v>24.181000000000001</v>
      </c>
    </row>
    <row r="18482" spans="1:3">
      <c r="A18482" t="s">
        <v>14</v>
      </c>
      <c r="B18482" s="5">
        <v>44994</v>
      </c>
      <c r="C18482">
        <v>23.436</v>
      </c>
    </row>
    <row r="18483" spans="1:3">
      <c r="A18483" t="s">
        <v>14</v>
      </c>
      <c r="B18483" s="5">
        <v>44995</v>
      </c>
      <c r="C18483">
        <v>22.965</v>
      </c>
    </row>
    <row r="18484" spans="1:3">
      <c r="A18484" t="s">
        <v>14</v>
      </c>
      <c r="B18484" s="5">
        <v>44998</v>
      </c>
      <c r="C18484">
        <v>22.966000000000001</v>
      </c>
    </row>
    <row r="18485" spans="1:3">
      <c r="A18485" t="s">
        <v>14</v>
      </c>
      <c r="B18485" s="5">
        <v>44999</v>
      </c>
      <c r="C18485">
        <v>24.062999999999999</v>
      </c>
    </row>
    <row r="18486" spans="1:3">
      <c r="A18486" t="s">
        <v>14</v>
      </c>
      <c r="B18486" s="5">
        <v>45000</v>
      </c>
      <c r="C18486">
        <v>24.228000000000002</v>
      </c>
    </row>
    <row r="18487" spans="1:3">
      <c r="A18487" t="s">
        <v>14</v>
      </c>
      <c r="B18487" s="5">
        <v>45001</v>
      </c>
      <c r="C18487">
        <v>25.541</v>
      </c>
    </row>
    <row r="18488" spans="1:3">
      <c r="A18488" t="s">
        <v>14</v>
      </c>
      <c r="B18488" s="5">
        <v>45002</v>
      </c>
      <c r="C18488">
        <v>25.725000000000001</v>
      </c>
    </row>
    <row r="18489" spans="1:3">
      <c r="A18489" t="s">
        <v>14</v>
      </c>
      <c r="B18489" s="5">
        <v>45005</v>
      </c>
      <c r="C18489">
        <v>25.9</v>
      </c>
    </row>
    <row r="18490" spans="1:3">
      <c r="A18490" t="s">
        <v>14</v>
      </c>
      <c r="B18490" s="5">
        <v>45006</v>
      </c>
      <c r="C18490">
        <v>26.199000000000002</v>
      </c>
    </row>
    <row r="18491" spans="1:3">
      <c r="A18491" t="s">
        <v>14</v>
      </c>
      <c r="B18491" s="5">
        <v>45007</v>
      </c>
      <c r="C18491">
        <v>26.468</v>
      </c>
    </row>
    <row r="18492" spans="1:3">
      <c r="A18492" t="s">
        <v>14</v>
      </c>
      <c r="B18492" s="5">
        <v>45008</v>
      </c>
      <c r="C18492">
        <v>27.190999999999999</v>
      </c>
    </row>
    <row r="18493" spans="1:3">
      <c r="A18493" t="s">
        <v>14</v>
      </c>
      <c r="B18493" s="5">
        <v>45009</v>
      </c>
      <c r="C18493">
        <v>26.779</v>
      </c>
    </row>
    <row r="18494" spans="1:3">
      <c r="A18494" t="s">
        <v>14</v>
      </c>
      <c r="B18494" s="5">
        <v>45012</v>
      </c>
      <c r="C18494">
        <v>26.530999999999999</v>
      </c>
    </row>
    <row r="18495" spans="1:3">
      <c r="A18495" t="s">
        <v>14</v>
      </c>
      <c r="B18495" s="5">
        <v>45013</v>
      </c>
      <c r="C18495">
        <v>26.41</v>
      </c>
    </row>
    <row r="18496" spans="1:3">
      <c r="A18496" t="s">
        <v>14</v>
      </c>
      <c r="B18496" s="5">
        <v>45014</v>
      </c>
      <c r="C18496">
        <v>26.984000000000002</v>
      </c>
    </row>
    <row r="18497" spans="1:3">
      <c r="A18497" t="s">
        <v>14</v>
      </c>
      <c r="B18497" s="5">
        <v>45015</v>
      </c>
      <c r="C18497">
        <v>27.382999999999999</v>
      </c>
    </row>
    <row r="18498" spans="1:3">
      <c r="A18498" t="s">
        <v>14</v>
      </c>
      <c r="B18498" s="5">
        <v>45016</v>
      </c>
      <c r="C18498">
        <v>27.777000000000001</v>
      </c>
    </row>
    <row r="18499" spans="1:3">
      <c r="A18499" t="s">
        <v>14</v>
      </c>
      <c r="B18499" s="5">
        <v>45019</v>
      </c>
      <c r="C18499">
        <v>27.965</v>
      </c>
    </row>
    <row r="18500" spans="1:3">
      <c r="A18500" t="s">
        <v>14</v>
      </c>
      <c r="B18500" s="5">
        <v>45020</v>
      </c>
      <c r="C18500">
        <v>27.452999999999999</v>
      </c>
    </row>
    <row r="18501" spans="1:3">
      <c r="A18501" t="s">
        <v>14</v>
      </c>
      <c r="B18501" s="5">
        <v>45021</v>
      </c>
      <c r="C18501">
        <v>26.881</v>
      </c>
    </row>
    <row r="18502" spans="1:3">
      <c r="A18502" t="s">
        <v>14</v>
      </c>
      <c r="B18502" s="5">
        <v>45022</v>
      </c>
      <c r="C18502">
        <v>27.036999999999999</v>
      </c>
    </row>
    <row r="18503" spans="1:3">
      <c r="A18503" t="s">
        <v>14</v>
      </c>
      <c r="B18503" s="5">
        <v>45026</v>
      </c>
      <c r="C18503">
        <v>27.579000000000001</v>
      </c>
    </row>
    <row r="18504" spans="1:3">
      <c r="A18504" t="s">
        <v>14</v>
      </c>
      <c r="B18504" s="5">
        <v>45027</v>
      </c>
      <c r="C18504">
        <v>27.169</v>
      </c>
    </row>
    <row r="18505" spans="1:3">
      <c r="A18505" t="s">
        <v>14</v>
      </c>
      <c r="B18505" s="5">
        <v>45028</v>
      </c>
      <c r="C18505">
        <v>26.495000000000001</v>
      </c>
    </row>
    <row r="18506" spans="1:3">
      <c r="A18506" t="s">
        <v>14</v>
      </c>
      <c r="B18506" s="5">
        <v>45029</v>
      </c>
      <c r="C18506">
        <v>26.463000000000001</v>
      </c>
    </row>
    <row r="18507" spans="1:3">
      <c r="A18507" t="s">
        <v>14</v>
      </c>
      <c r="B18507" s="5">
        <v>45030</v>
      </c>
      <c r="C18507">
        <v>26.757999999999999</v>
      </c>
    </row>
    <row r="18508" spans="1:3">
      <c r="A18508" t="s">
        <v>14</v>
      </c>
      <c r="B18508" s="5">
        <v>45033</v>
      </c>
      <c r="C18508">
        <v>27.001999999999999</v>
      </c>
    </row>
    <row r="18509" spans="1:3">
      <c r="A18509" t="s">
        <v>14</v>
      </c>
      <c r="B18509" s="5">
        <v>45034</v>
      </c>
      <c r="C18509">
        <v>27.667000000000002</v>
      </c>
    </row>
    <row r="18510" spans="1:3">
      <c r="A18510" t="s">
        <v>14</v>
      </c>
      <c r="B18510" s="5">
        <v>45035</v>
      </c>
      <c r="C18510">
        <v>27.931000000000001</v>
      </c>
    </row>
    <row r="18511" spans="1:3">
      <c r="A18511" t="s">
        <v>14</v>
      </c>
      <c r="B18511" s="5">
        <v>45036</v>
      </c>
      <c r="C18511">
        <v>27.103999999999999</v>
      </c>
    </row>
    <row r="18512" spans="1:3">
      <c r="A18512" t="s">
        <v>14</v>
      </c>
      <c r="B18512" s="5">
        <v>45037</v>
      </c>
      <c r="C18512">
        <v>27.119</v>
      </c>
    </row>
    <row r="18513" spans="1:3">
      <c r="A18513" t="s">
        <v>14</v>
      </c>
      <c r="B18513" s="5">
        <v>45040</v>
      </c>
      <c r="C18513">
        <v>27.042000000000002</v>
      </c>
    </row>
    <row r="18514" spans="1:3">
      <c r="A18514" t="s">
        <v>14</v>
      </c>
      <c r="B18514" s="5">
        <v>45041</v>
      </c>
      <c r="C18514">
        <v>26.241</v>
      </c>
    </row>
    <row r="18515" spans="1:3">
      <c r="A18515" t="s">
        <v>14</v>
      </c>
      <c r="B18515" s="5">
        <v>45042</v>
      </c>
      <c r="C18515">
        <v>26.956</v>
      </c>
    </row>
    <row r="18516" spans="1:3">
      <c r="A18516" t="s">
        <v>14</v>
      </c>
      <c r="B18516" s="5">
        <v>45043</v>
      </c>
      <c r="C18516">
        <v>27.225999999999999</v>
      </c>
    </row>
    <row r="18517" spans="1:3">
      <c r="A18517" t="s">
        <v>14</v>
      </c>
      <c r="B18517" s="5">
        <v>45044</v>
      </c>
      <c r="C18517">
        <v>27.748999999999999</v>
      </c>
    </row>
    <row r="18518" spans="1:3">
      <c r="A18518" t="s">
        <v>14</v>
      </c>
      <c r="B18518" s="5">
        <v>45047</v>
      </c>
      <c r="C18518">
        <v>28.91</v>
      </c>
    </row>
    <row r="18519" spans="1:3">
      <c r="A18519" t="s">
        <v>14</v>
      </c>
      <c r="B18519" s="5">
        <v>45048</v>
      </c>
      <c r="C18519">
        <v>28.21</v>
      </c>
    </row>
    <row r="18520" spans="1:3">
      <c r="A18520" t="s">
        <v>14</v>
      </c>
      <c r="B18520" s="5">
        <v>45049</v>
      </c>
      <c r="C18520">
        <v>27.802</v>
      </c>
    </row>
    <row r="18521" spans="1:3">
      <c r="A18521" t="s">
        <v>14</v>
      </c>
      <c r="B18521" s="5">
        <v>45050</v>
      </c>
      <c r="C18521">
        <v>27.562000000000001</v>
      </c>
    </row>
    <row r="18522" spans="1:3">
      <c r="A18522" t="s">
        <v>14</v>
      </c>
      <c r="B18522" s="5">
        <v>45051</v>
      </c>
      <c r="C18522">
        <v>28.68</v>
      </c>
    </row>
    <row r="18523" spans="1:3">
      <c r="A18523" t="s">
        <v>14</v>
      </c>
      <c r="B18523" s="5">
        <v>45054</v>
      </c>
      <c r="C18523">
        <v>29.151</v>
      </c>
    </row>
    <row r="18524" spans="1:3">
      <c r="A18524" t="s">
        <v>14</v>
      </c>
      <c r="B18524" s="5">
        <v>45055</v>
      </c>
      <c r="C18524">
        <v>28.571000000000002</v>
      </c>
    </row>
    <row r="18525" spans="1:3">
      <c r="A18525" t="s">
        <v>14</v>
      </c>
      <c r="B18525" s="5">
        <v>45056</v>
      </c>
      <c r="C18525">
        <v>28.885000000000002</v>
      </c>
    </row>
    <row r="18526" spans="1:3">
      <c r="A18526" t="s">
        <v>14</v>
      </c>
      <c r="B18526" s="5">
        <v>45057</v>
      </c>
      <c r="C18526">
        <v>28.577999999999999</v>
      </c>
    </row>
    <row r="18527" spans="1:3">
      <c r="A18527" t="s">
        <v>14</v>
      </c>
      <c r="B18527" s="5">
        <v>45058</v>
      </c>
      <c r="C18527">
        <v>28.34</v>
      </c>
    </row>
    <row r="18528" spans="1:3">
      <c r="A18528" t="s">
        <v>14</v>
      </c>
      <c r="B18528" s="5">
        <v>45061</v>
      </c>
      <c r="C18528">
        <v>28.952999999999999</v>
      </c>
    </row>
    <row r="18529" spans="1:3">
      <c r="A18529" t="s">
        <v>14</v>
      </c>
      <c r="B18529" s="5">
        <v>45062</v>
      </c>
      <c r="C18529">
        <v>29.213000000000001</v>
      </c>
    </row>
    <row r="18530" spans="1:3">
      <c r="A18530" t="s">
        <v>14</v>
      </c>
      <c r="B18530" s="5">
        <v>45063</v>
      </c>
      <c r="C18530">
        <v>30.178000000000001</v>
      </c>
    </row>
    <row r="18531" spans="1:3">
      <c r="A18531" t="s">
        <v>14</v>
      </c>
      <c r="B18531" s="5">
        <v>45064</v>
      </c>
      <c r="C18531">
        <v>31.678000000000001</v>
      </c>
    </row>
    <row r="18532" spans="1:3">
      <c r="A18532" t="s">
        <v>14</v>
      </c>
      <c r="B18532" s="5">
        <v>45065</v>
      </c>
      <c r="C18532">
        <v>31.263999999999999</v>
      </c>
    </row>
    <row r="18533" spans="1:3">
      <c r="A18533" t="s">
        <v>14</v>
      </c>
      <c r="B18533" s="5">
        <v>45068</v>
      </c>
      <c r="C18533">
        <v>31.175999999999998</v>
      </c>
    </row>
    <row r="18534" spans="1:3">
      <c r="A18534" t="s">
        <v>14</v>
      </c>
      <c r="B18534" s="5">
        <v>45069</v>
      </c>
      <c r="C18534">
        <v>30.687999999999999</v>
      </c>
    </row>
    <row r="18535" spans="1:3">
      <c r="A18535" t="s">
        <v>14</v>
      </c>
      <c r="B18535" s="5">
        <v>45070</v>
      </c>
      <c r="C18535">
        <v>30.538</v>
      </c>
    </row>
    <row r="18536" spans="1:3">
      <c r="A18536" t="s">
        <v>14</v>
      </c>
      <c r="B18536" s="5">
        <v>45071</v>
      </c>
      <c r="C18536">
        <v>37.979999999999997</v>
      </c>
    </row>
    <row r="18537" spans="1:3">
      <c r="A18537" t="s">
        <v>14</v>
      </c>
      <c r="B18537" s="5">
        <v>45072</v>
      </c>
      <c r="C18537">
        <v>38.945999999999998</v>
      </c>
    </row>
    <row r="18538" spans="1:3">
      <c r="A18538" t="s">
        <v>14</v>
      </c>
      <c r="B18538" s="5">
        <v>45076</v>
      </c>
      <c r="C18538">
        <v>40.110999999999997</v>
      </c>
    </row>
    <row r="18539" spans="1:3">
      <c r="A18539" t="s">
        <v>14</v>
      </c>
      <c r="B18539" s="5">
        <v>45077</v>
      </c>
      <c r="C18539">
        <v>37.834000000000003</v>
      </c>
    </row>
    <row r="18540" spans="1:3">
      <c r="A18540" t="s">
        <v>14</v>
      </c>
      <c r="B18540" s="5">
        <v>45078</v>
      </c>
      <c r="C18540">
        <v>39.770000000000003</v>
      </c>
    </row>
    <row r="18541" spans="1:3">
      <c r="A18541" t="s">
        <v>14</v>
      </c>
      <c r="B18541" s="5">
        <v>45079</v>
      </c>
      <c r="C18541">
        <v>39.326999999999998</v>
      </c>
    </row>
    <row r="18542" spans="1:3">
      <c r="A18542" t="s">
        <v>14</v>
      </c>
      <c r="B18542" s="5">
        <v>45082</v>
      </c>
      <c r="C18542">
        <v>39.170999999999999</v>
      </c>
    </row>
    <row r="18543" spans="1:3">
      <c r="A18543" t="s">
        <v>14</v>
      </c>
      <c r="B18543" s="5">
        <v>45083</v>
      </c>
      <c r="C18543">
        <v>38.654000000000003</v>
      </c>
    </row>
    <row r="18544" spans="1:3">
      <c r="A18544" t="s">
        <v>14</v>
      </c>
      <c r="B18544" s="5">
        <v>45084</v>
      </c>
      <c r="C18544">
        <v>37.475000000000001</v>
      </c>
    </row>
    <row r="18545" spans="1:3">
      <c r="A18545" t="s">
        <v>14</v>
      </c>
      <c r="B18545" s="5">
        <v>45085</v>
      </c>
      <c r="C18545">
        <v>38.51</v>
      </c>
    </row>
    <row r="18546" spans="1:3">
      <c r="A18546" t="s">
        <v>14</v>
      </c>
      <c r="B18546" s="5">
        <v>45086</v>
      </c>
      <c r="C18546">
        <v>38.770000000000003</v>
      </c>
    </row>
    <row r="18547" spans="1:3">
      <c r="A18547" t="s">
        <v>14</v>
      </c>
      <c r="B18547" s="5">
        <v>45089</v>
      </c>
      <c r="C18547">
        <v>39.481999999999999</v>
      </c>
    </row>
    <row r="18548" spans="1:3">
      <c r="A18548" t="s">
        <v>14</v>
      </c>
      <c r="B18548" s="5">
        <v>45090</v>
      </c>
      <c r="C18548">
        <v>41.021999999999998</v>
      </c>
    </row>
    <row r="18549" spans="1:3">
      <c r="A18549" t="s">
        <v>14</v>
      </c>
      <c r="B18549" s="5">
        <v>45091</v>
      </c>
      <c r="C18549">
        <v>42.997</v>
      </c>
    </row>
    <row r="18550" spans="1:3">
      <c r="A18550" t="s">
        <v>14</v>
      </c>
      <c r="B18550" s="5">
        <v>45092</v>
      </c>
      <c r="C18550">
        <v>42.652999999999999</v>
      </c>
    </row>
    <row r="18551" spans="1:3">
      <c r="A18551" t="s">
        <v>14</v>
      </c>
      <c r="B18551" s="5">
        <v>45093</v>
      </c>
      <c r="C18551">
        <v>42.692</v>
      </c>
    </row>
    <row r="18552" spans="1:3">
      <c r="A18552" t="s">
        <v>14</v>
      </c>
      <c r="B18552" s="5">
        <v>45097</v>
      </c>
      <c r="C18552">
        <v>43.808</v>
      </c>
    </row>
    <row r="18553" spans="1:3">
      <c r="A18553" t="s">
        <v>14</v>
      </c>
      <c r="B18553" s="5">
        <v>45098</v>
      </c>
      <c r="C18553">
        <v>43.045000000000002</v>
      </c>
    </row>
    <row r="18554" spans="1:3">
      <c r="A18554" t="s">
        <v>14</v>
      </c>
      <c r="B18554" s="5">
        <v>45099</v>
      </c>
      <c r="C18554">
        <v>43.024999999999999</v>
      </c>
    </row>
    <row r="18555" spans="1:3">
      <c r="A18555" t="s">
        <v>14</v>
      </c>
      <c r="B18555" s="5">
        <v>45100</v>
      </c>
      <c r="C18555">
        <v>42.209000000000003</v>
      </c>
    </row>
    <row r="18556" spans="1:3">
      <c r="A18556" t="s">
        <v>14</v>
      </c>
      <c r="B18556" s="5">
        <v>45103</v>
      </c>
      <c r="C18556">
        <v>40.631999999999998</v>
      </c>
    </row>
    <row r="18557" spans="1:3">
      <c r="A18557" t="s">
        <v>14</v>
      </c>
      <c r="B18557" s="5">
        <v>45104</v>
      </c>
      <c r="C18557">
        <v>41.875999999999998</v>
      </c>
    </row>
    <row r="18558" spans="1:3">
      <c r="A18558" t="s">
        <v>14</v>
      </c>
      <c r="B18558" s="5">
        <v>45105</v>
      </c>
      <c r="C18558">
        <v>41.116999999999997</v>
      </c>
    </row>
    <row r="18559" spans="1:3">
      <c r="A18559" t="s">
        <v>14</v>
      </c>
      <c r="B18559" s="5">
        <v>45106</v>
      </c>
      <c r="C18559">
        <v>40.822000000000003</v>
      </c>
    </row>
    <row r="18560" spans="1:3">
      <c r="A18560" t="s">
        <v>14</v>
      </c>
      <c r="B18560" s="5">
        <v>45107</v>
      </c>
      <c r="C18560">
        <v>42.302</v>
      </c>
    </row>
    <row r="18561" spans="1:3">
      <c r="A18561" t="s">
        <v>14</v>
      </c>
      <c r="B18561" s="5">
        <v>45110</v>
      </c>
      <c r="C18561">
        <v>42.412999999999997</v>
      </c>
    </row>
    <row r="18562" spans="1:3">
      <c r="A18562" t="s">
        <v>14</v>
      </c>
      <c r="B18562" s="5">
        <v>45112</v>
      </c>
      <c r="C18562">
        <v>42.317</v>
      </c>
    </row>
    <row r="18563" spans="1:3">
      <c r="A18563" t="s">
        <v>14</v>
      </c>
      <c r="B18563" s="5">
        <v>45113</v>
      </c>
      <c r="C18563">
        <v>42.103000000000002</v>
      </c>
    </row>
    <row r="18564" spans="1:3">
      <c r="A18564" t="s">
        <v>14</v>
      </c>
      <c r="B18564" s="5">
        <v>45114</v>
      </c>
      <c r="C18564">
        <v>42.503</v>
      </c>
    </row>
    <row r="18565" spans="1:3">
      <c r="A18565" t="s">
        <v>14</v>
      </c>
      <c r="B18565" s="5">
        <v>45117</v>
      </c>
      <c r="C18565">
        <v>42.18</v>
      </c>
    </row>
    <row r="18566" spans="1:3">
      <c r="A18566" t="s">
        <v>14</v>
      </c>
      <c r="B18566" s="5">
        <v>45118</v>
      </c>
      <c r="C18566">
        <v>42.405000000000001</v>
      </c>
    </row>
    <row r="18567" spans="1:3">
      <c r="A18567" t="s">
        <v>14</v>
      </c>
      <c r="B18567" s="5">
        <v>45119</v>
      </c>
      <c r="C18567">
        <v>43.902000000000001</v>
      </c>
    </row>
    <row r="18568" spans="1:3">
      <c r="A18568" t="s">
        <v>14</v>
      </c>
      <c r="B18568" s="5">
        <v>45120</v>
      </c>
      <c r="C18568">
        <v>45.976999999999997</v>
      </c>
    </row>
    <row r="18569" spans="1:3">
      <c r="A18569" t="s">
        <v>14</v>
      </c>
      <c r="B18569" s="5">
        <v>45121</v>
      </c>
      <c r="C18569">
        <v>45.469000000000001</v>
      </c>
    </row>
    <row r="18570" spans="1:3">
      <c r="A18570" t="s">
        <v>14</v>
      </c>
      <c r="B18570" s="5">
        <v>45124</v>
      </c>
      <c r="C18570">
        <v>46.460999999999999</v>
      </c>
    </row>
    <row r="18571" spans="1:3">
      <c r="A18571" t="s">
        <v>14</v>
      </c>
      <c r="B18571" s="5">
        <v>45125</v>
      </c>
      <c r="C18571">
        <v>47.494</v>
      </c>
    </row>
    <row r="18572" spans="1:3">
      <c r="A18572" t="s">
        <v>14</v>
      </c>
      <c r="B18572" s="5">
        <v>45126</v>
      </c>
      <c r="C18572">
        <v>47.076999999999998</v>
      </c>
    </row>
    <row r="18573" spans="1:3">
      <c r="A18573" t="s">
        <v>14</v>
      </c>
      <c r="B18573" s="5">
        <v>45127</v>
      </c>
      <c r="C18573">
        <v>45.52</v>
      </c>
    </row>
    <row r="18574" spans="1:3">
      <c r="A18574" t="s">
        <v>14</v>
      </c>
      <c r="B18574" s="5">
        <v>45128</v>
      </c>
      <c r="C18574">
        <v>44.308999999999997</v>
      </c>
    </row>
    <row r="18575" spans="1:3">
      <c r="A18575" t="s">
        <v>14</v>
      </c>
      <c r="B18575" s="5">
        <v>45131</v>
      </c>
      <c r="C18575">
        <v>44.612000000000002</v>
      </c>
    </row>
    <row r="18576" spans="1:3">
      <c r="A18576" t="s">
        <v>14</v>
      </c>
      <c r="B18576" s="5">
        <v>45132</v>
      </c>
      <c r="C18576">
        <v>45.679000000000002</v>
      </c>
    </row>
    <row r="18577" spans="1:3">
      <c r="A18577" t="s">
        <v>14</v>
      </c>
      <c r="B18577" s="5">
        <v>45133</v>
      </c>
      <c r="C18577">
        <v>45.451999999999998</v>
      </c>
    </row>
    <row r="18578" spans="1:3">
      <c r="A18578" t="s">
        <v>14</v>
      </c>
      <c r="B18578" s="5">
        <v>45134</v>
      </c>
      <c r="C18578">
        <v>45.9</v>
      </c>
    </row>
    <row r="18579" spans="1:3">
      <c r="A18579" t="s">
        <v>14</v>
      </c>
      <c r="B18579" s="5">
        <v>45135</v>
      </c>
      <c r="C18579">
        <v>46.75</v>
      </c>
    </row>
    <row r="18580" spans="1:3">
      <c r="A18580" t="s">
        <v>14</v>
      </c>
      <c r="B18580" s="5">
        <v>45138</v>
      </c>
      <c r="C18580">
        <v>46.728999999999999</v>
      </c>
    </row>
    <row r="18581" spans="1:3">
      <c r="A18581" t="s">
        <v>14</v>
      </c>
      <c r="B18581" s="5">
        <v>45139</v>
      </c>
      <c r="C18581">
        <v>46.506999999999998</v>
      </c>
    </row>
    <row r="18582" spans="1:3">
      <c r="A18582" t="s">
        <v>14</v>
      </c>
      <c r="B18582" s="5">
        <v>45140</v>
      </c>
      <c r="C18582">
        <v>44.268999999999998</v>
      </c>
    </row>
    <row r="18583" spans="1:3">
      <c r="A18583" t="s">
        <v>14</v>
      </c>
      <c r="B18583" s="5">
        <v>45141</v>
      </c>
      <c r="C18583">
        <v>44.515000000000001</v>
      </c>
    </row>
    <row r="18584" spans="1:3">
      <c r="A18584" t="s">
        <v>14</v>
      </c>
      <c r="B18584" s="5">
        <v>45142</v>
      </c>
      <c r="C18584">
        <v>44.68</v>
      </c>
    </row>
    <row r="18585" spans="1:3">
      <c r="A18585" t="s">
        <v>14</v>
      </c>
      <c r="B18585" s="5">
        <v>45145</v>
      </c>
      <c r="C18585">
        <v>45.416499999999999</v>
      </c>
    </row>
    <row r="18586" spans="1:3">
      <c r="A18586" t="s">
        <v>14</v>
      </c>
      <c r="B18586" s="5">
        <v>45146</v>
      </c>
      <c r="C18586">
        <v>44.664000000000001</v>
      </c>
    </row>
    <row r="18587" spans="1:3">
      <c r="A18587" t="s">
        <v>14</v>
      </c>
      <c r="B18587" s="5">
        <v>45147</v>
      </c>
      <c r="C18587">
        <v>42.554000000000002</v>
      </c>
    </row>
    <row r="18588" spans="1:3">
      <c r="A18588" t="s">
        <v>14</v>
      </c>
      <c r="B18588" s="5">
        <v>45148</v>
      </c>
      <c r="C18588">
        <v>42.387999999999998</v>
      </c>
    </row>
    <row r="18589" spans="1:3">
      <c r="A18589" t="s">
        <v>14</v>
      </c>
      <c r="B18589" s="5">
        <v>45149</v>
      </c>
      <c r="C18589">
        <v>40.854999999999997</v>
      </c>
    </row>
    <row r="18590" spans="1:3">
      <c r="A18590" t="s">
        <v>14</v>
      </c>
      <c r="B18590" s="5">
        <v>45152</v>
      </c>
      <c r="C18590">
        <v>43.753</v>
      </c>
    </row>
    <row r="18591" spans="1:3">
      <c r="A18591" t="s">
        <v>14</v>
      </c>
      <c r="B18591" s="5">
        <v>45153</v>
      </c>
      <c r="C18591">
        <v>43.94</v>
      </c>
    </row>
    <row r="18592" spans="1:3">
      <c r="A18592" t="s">
        <v>14</v>
      </c>
      <c r="B18592" s="5">
        <v>45154</v>
      </c>
      <c r="C18592">
        <v>43.485999999999997</v>
      </c>
    </row>
    <row r="18593" spans="1:3">
      <c r="A18593" t="s">
        <v>14</v>
      </c>
      <c r="B18593" s="5">
        <v>45155</v>
      </c>
      <c r="C18593">
        <v>43.343499999999999</v>
      </c>
    </row>
    <row r="18594" spans="1:3">
      <c r="A18594" t="s">
        <v>14</v>
      </c>
      <c r="B18594" s="5">
        <v>45156</v>
      </c>
      <c r="C18594">
        <v>43.298999999999999</v>
      </c>
    </row>
    <row r="18595" spans="1:3">
      <c r="A18595" t="s">
        <v>14</v>
      </c>
      <c r="B18595" s="5">
        <v>45159</v>
      </c>
      <c r="C18595">
        <v>46.966999999999999</v>
      </c>
    </row>
    <row r="18596" spans="1:3">
      <c r="A18596" t="s">
        <v>14</v>
      </c>
      <c r="B18596" s="5">
        <v>45160</v>
      </c>
      <c r="C18596">
        <v>45.667999999999999</v>
      </c>
    </row>
    <row r="18597" spans="1:3">
      <c r="A18597" t="s">
        <v>14</v>
      </c>
      <c r="B18597" s="5">
        <v>45161</v>
      </c>
      <c r="C18597">
        <v>47.116</v>
      </c>
    </row>
    <row r="18598" spans="1:3">
      <c r="A18598" t="s">
        <v>14</v>
      </c>
      <c r="B18598" s="5">
        <v>45162</v>
      </c>
      <c r="C18598">
        <v>47.162999999999997</v>
      </c>
    </row>
    <row r="18599" spans="1:3">
      <c r="A18599" t="s">
        <v>14</v>
      </c>
      <c r="B18599" s="5">
        <v>45163</v>
      </c>
      <c r="C18599">
        <v>46.018000000000001</v>
      </c>
    </row>
    <row r="18600" spans="1:3">
      <c r="A18600" t="s">
        <v>14</v>
      </c>
      <c r="B18600" s="5">
        <v>45166</v>
      </c>
      <c r="C18600">
        <v>46.835000000000001</v>
      </c>
    </row>
    <row r="18601" spans="1:3">
      <c r="A18601" t="s">
        <v>14</v>
      </c>
      <c r="B18601" s="5">
        <v>45167</v>
      </c>
      <c r="C18601">
        <v>48.783999999999999</v>
      </c>
    </row>
    <row r="18602" spans="1:3">
      <c r="A18602" t="s">
        <v>14</v>
      </c>
      <c r="B18602" s="5">
        <v>45168</v>
      </c>
      <c r="C18602">
        <v>49.264000000000003</v>
      </c>
    </row>
    <row r="18603" spans="1:3">
      <c r="A18603" t="s">
        <v>14</v>
      </c>
      <c r="B18603" s="5">
        <v>45169</v>
      </c>
      <c r="C18603">
        <v>49.354999999999997</v>
      </c>
    </row>
    <row r="18604" spans="1:3">
      <c r="A18604" t="s">
        <v>14</v>
      </c>
      <c r="B18604" s="5">
        <v>45170</v>
      </c>
      <c r="C18604">
        <v>48.509</v>
      </c>
    </row>
    <row r="18605" spans="1:3">
      <c r="A18605" t="s">
        <v>14</v>
      </c>
      <c r="B18605" s="5">
        <v>45174</v>
      </c>
      <c r="C18605">
        <v>48.548000000000002</v>
      </c>
    </row>
    <row r="18606" spans="1:3">
      <c r="A18606" t="s">
        <v>14</v>
      </c>
      <c r="B18606" s="5">
        <v>45175</v>
      </c>
      <c r="C18606">
        <v>47.061</v>
      </c>
    </row>
    <row r="18607" spans="1:3">
      <c r="A18607" t="s">
        <v>14</v>
      </c>
      <c r="B18607" s="5">
        <v>45176</v>
      </c>
      <c r="C18607">
        <v>46.241</v>
      </c>
    </row>
    <row r="18608" spans="1:3">
      <c r="A18608" t="s">
        <v>14</v>
      </c>
      <c r="B18608" s="5">
        <v>45177</v>
      </c>
      <c r="C18608">
        <v>45.572000000000003</v>
      </c>
    </row>
    <row r="18609" spans="1:3">
      <c r="A18609" t="s">
        <v>14</v>
      </c>
      <c r="B18609" s="5">
        <v>45180</v>
      </c>
      <c r="C18609">
        <v>45.177999999999997</v>
      </c>
    </row>
    <row r="18610" spans="1:3">
      <c r="A18610" t="s">
        <v>14</v>
      </c>
      <c r="B18610" s="5">
        <v>45181</v>
      </c>
      <c r="C18610">
        <v>44.87</v>
      </c>
    </row>
    <row r="18611" spans="1:3">
      <c r="A18611" t="s">
        <v>14</v>
      </c>
      <c r="B18611" s="5">
        <v>45182</v>
      </c>
      <c r="C18611">
        <v>45.484999999999999</v>
      </c>
    </row>
    <row r="18612" spans="1:3">
      <c r="A18612" t="s">
        <v>14</v>
      </c>
      <c r="B18612" s="5">
        <v>45183</v>
      </c>
      <c r="C18612">
        <v>45.581000000000003</v>
      </c>
    </row>
    <row r="18613" spans="1:3">
      <c r="A18613" t="s">
        <v>14</v>
      </c>
      <c r="B18613" s="5">
        <v>45184</v>
      </c>
      <c r="C18613">
        <v>43.9</v>
      </c>
    </row>
    <row r="18614" spans="1:3">
      <c r="A18614" t="s">
        <v>14</v>
      </c>
      <c r="B18614" s="5">
        <v>45187</v>
      </c>
      <c r="C18614">
        <v>43.966000000000001</v>
      </c>
    </row>
    <row r="18615" spans="1:3">
      <c r="A18615" t="s">
        <v>14</v>
      </c>
      <c r="B18615" s="5">
        <v>45188</v>
      </c>
      <c r="C18615">
        <v>43.52</v>
      </c>
    </row>
    <row r="18616" spans="1:3">
      <c r="A18616" t="s">
        <v>14</v>
      </c>
      <c r="B18616" s="5">
        <v>45189</v>
      </c>
      <c r="C18616">
        <v>42.238999999999997</v>
      </c>
    </row>
    <row r="18617" spans="1:3">
      <c r="A18617" t="s">
        <v>14</v>
      </c>
      <c r="B18617" s="5">
        <v>45190</v>
      </c>
      <c r="C18617">
        <v>41.017000000000003</v>
      </c>
    </row>
    <row r="18618" spans="1:3">
      <c r="A18618" t="s">
        <v>14</v>
      </c>
      <c r="B18618" s="5">
        <v>45191</v>
      </c>
      <c r="C18618">
        <v>41.61</v>
      </c>
    </row>
    <row r="18619" spans="1:3">
      <c r="A18619" t="s">
        <v>14</v>
      </c>
      <c r="B18619" s="5">
        <v>45194</v>
      </c>
      <c r="C18619">
        <v>42.222000000000001</v>
      </c>
    </row>
    <row r="18620" spans="1:3">
      <c r="A18620" t="s">
        <v>14</v>
      </c>
      <c r="B18620" s="5">
        <v>45195</v>
      </c>
      <c r="C18620">
        <v>41.911000000000001</v>
      </c>
    </row>
    <row r="18621" spans="1:3">
      <c r="A18621" t="s">
        <v>14</v>
      </c>
      <c r="B18621" s="5">
        <v>45196</v>
      </c>
      <c r="C18621">
        <v>42.468000000000004</v>
      </c>
    </row>
    <row r="18622" spans="1:3">
      <c r="A18622" t="s">
        <v>14</v>
      </c>
      <c r="B18622" s="5">
        <v>45197</v>
      </c>
      <c r="C18622">
        <v>43.088999999999999</v>
      </c>
    </row>
    <row r="18623" spans="1:3">
      <c r="A18623" t="s">
        <v>14</v>
      </c>
      <c r="B18623" s="5">
        <v>45198</v>
      </c>
      <c r="C18623">
        <v>43.499000000000002</v>
      </c>
    </row>
    <row r="18624" spans="1:3">
      <c r="A18624" t="s">
        <v>14</v>
      </c>
      <c r="B18624" s="5">
        <v>45201</v>
      </c>
      <c r="C18624">
        <v>44.781999999999996</v>
      </c>
    </row>
    <row r="18625" spans="1:3">
      <c r="A18625" t="s">
        <v>14</v>
      </c>
      <c r="B18625" s="5">
        <v>45202</v>
      </c>
      <c r="C18625">
        <v>43.517000000000003</v>
      </c>
    </row>
    <row r="18626" spans="1:3">
      <c r="A18626" t="s">
        <v>14</v>
      </c>
      <c r="B18626" s="5">
        <v>45203</v>
      </c>
      <c r="C18626">
        <v>44.040999999999997</v>
      </c>
    </row>
    <row r="18627" spans="1:3">
      <c r="A18627" t="s">
        <v>14</v>
      </c>
      <c r="B18627" s="5">
        <v>45204</v>
      </c>
      <c r="C18627">
        <v>44.688000000000002</v>
      </c>
    </row>
    <row r="18628" spans="1:3">
      <c r="A18628" t="s">
        <v>14</v>
      </c>
      <c r="B18628" s="5">
        <v>45205</v>
      </c>
      <c r="C18628">
        <v>45.762</v>
      </c>
    </row>
    <row r="18629" spans="1:3">
      <c r="A18629" t="s">
        <v>14</v>
      </c>
      <c r="B18629" s="5">
        <v>45208</v>
      </c>
      <c r="C18629">
        <v>45.273000000000003</v>
      </c>
    </row>
    <row r="18630" spans="1:3">
      <c r="A18630" t="s">
        <v>14</v>
      </c>
      <c r="B18630" s="5">
        <v>45209</v>
      </c>
      <c r="C18630">
        <v>45.798000000000002</v>
      </c>
    </row>
    <row r="18631" spans="1:3">
      <c r="A18631" t="s">
        <v>14</v>
      </c>
      <c r="B18631" s="5">
        <v>45210</v>
      </c>
      <c r="C18631">
        <v>46.805999999999997</v>
      </c>
    </row>
    <row r="18632" spans="1:3">
      <c r="A18632" t="s">
        <v>14</v>
      </c>
      <c r="B18632" s="5">
        <v>45211</v>
      </c>
      <c r="C18632">
        <v>46.945</v>
      </c>
    </row>
    <row r="18633" spans="1:3">
      <c r="A18633" t="s">
        <v>14</v>
      </c>
      <c r="B18633" s="5">
        <v>45212</v>
      </c>
      <c r="C18633">
        <v>45.460999999999999</v>
      </c>
    </row>
    <row r="18634" spans="1:3">
      <c r="A18634" t="s">
        <v>14</v>
      </c>
      <c r="B18634" s="5">
        <v>45215</v>
      </c>
      <c r="C18634">
        <v>46.094999999999999</v>
      </c>
    </row>
    <row r="18635" spans="1:3">
      <c r="A18635" t="s">
        <v>14</v>
      </c>
      <c r="B18635" s="5">
        <v>45216</v>
      </c>
      <c r="C18635">
        <v>43.938000000000002</v>
      </c>
    </row>
    <row r="18636" spans="1:3">
      <c r="A18636" t="s">
        <v>14</v>
      </c>
      <c r="B18636" s="5">
        <v>45217</v>
      </c>
      <c r="C18636">
        <v>42.195999999999998</v>
      </c>
    </row>
    <row r="18637" spans="1:3">
      <c r="A18637" t="s">
        <v>14</v>
      </c>
      <c r="B18637" s="5">
        <v>45218</v>
      </c>
      <c r="C18637">
        <v>42.100999999999999</v>
      </c>
    </row>
    <row r="18638" spans="1:3">
      <c r="A18638" t="s">
        <v>14</v>
      </c>
      <c r="B18638" s="5">
        <v>45219</v>
      </c>
      <c r="C18638">
        <v>41.387</v>
      </c>
    </row>
    <row r="18639" spans="1:3">
      <c r="A18639" t="s">
        <v>14</v>
      </c>
      <c r="B18639" s="5">
        <v>45222</v>
      </c>
      <c r="C18639">
        <v>42.975000000000001</v>
      </c>
    </row>
    <row r="18640" spans="1:3">
      <c r="A18640" t="s">
        <v>14</v>
      </c>
      <c r="B18640" s="5">
        <v>45223</v>
      </c>
      <c r="C18640">
        <v>43.662999999999997</v>
      </c>
    </row>
    <row r="18641" spans="1:3">
      <c r="A18641" t="s">
        <v>14</v>
      </c>
      <c r="B18641" s="5">
        <v>45224</v>
      </c>
      <c r="C18641">
        <v>41.779000000000003</v>
      </c>
    </row>
    <row r="18642" spans="1:3">
      <c r="A18642" t="s">
        <v>14</v>
      </c>
      <c r="B18642" s="5">
        <v>45225</v>
      </c>
      <c r="C18642">
        <v>40.326000000000001</v>
      </c>
    </row>
    <row r="18643" spans="1:3">
      <c r="A18643" t="s">
        <v>14</v>
      </c>
      <c r="B18643" s="5">
        <v>45226</v>
      </c>
      <c r="C18643">
        <v>40.5</v>
      </c>
    </row>
    <row r="18644" spans="1:3">
      <c r="A18644" t="s">
        <v>14</v>
      </c>
      <c r="B18644" s="5">
        <v>45229</v>
      </c>
      <c r="C18644">
        <v>41.161000000000001</v>
      </c>
    </row>
    <row r="18645" spans="1:3">
      <c r="A18645" t="s">
        <v>14</v>
      </c>
      <c r="B18645" s="5">
        <v>45230</v>
      </c>
      <c r="C18645">
        <v>40.78</v>
      </c>
    </row>
    <row r="18646" spans="1:3">
      <c r="A18646" t="s">
        <v>14</v>
      </c>
      <c r="B18646" s="5">
        <v>45231</v>
      </c>
      <c r="C18646">
        <v>42.325000000000003</v>
      </c>
    </row>
    <row r="18647" spans="1:3">
      <c r="A18647" t="s">
        <v>14</v>
      </c>
      <c r="B18647" s="5">
        <v>45232</v>
      </c>
      <c r="C18647">
        <v>43.506</v>
      </c>
    </row>
    <row r="18648" spans="1:3">
      <c r="A18648" t="s">
        <v>14</v>
      </c>
      <c r="B18648" s="5">
        <v>45233</v>
      </c>
      <c r="C18648">
        <v>45.005000000000003</v>
      </c>
    </row>
    <row r="18649" spans="1:3">
      <c r="A18649" t="s">
        <v>14</v>
      </c>
      <c r="B18649" s="5">
        <v>45236</v>
      </c>
      <c r="C18649">
        <v>45.750999999999998</v>
      </c>
    </row>
    <row r="18650" spans="1:3">
      <c r="A18650" t="s">
        <v>14</v>
      </c>
      <c r="B18650" s="5">
        <v>45237</v>
      </c>
      <c r="C18650">
        <v>45.954999999999998</v>
      </c>
    </row>
    <row r="18651" spans="1:3">
      <c r="A18651" t="s">
        <v>14</v>
      </c>
      <c r="B18651" s="5">
        <v>45238</v>
      </c>
      <c r="C18651">
        <v>46.573999999999998</v>
      </c>
    </row>
    <row r="18652" spans="1:3">
      <c r="A18652" t="s">
        <v>14</v>
      </c>
      <c r="B18652" s="5">
        <v>45239</v>
      </c>
      <c r="C18652">
        <v>46.95</v>
      </c>
    </row>
    <row r="18653" spans="1:3">
      <c r="A18653" t="s">
        <v>14</v>
      </c>
      <c r="B18653" s="5">
        <v>45240</v>
      </c>
      <c r="C18653">
        <v>48.335000000000001</v>
      </c>
    </row>
    <row r="18654" spans="1:3">
      <c r="A18654" t="s">
        <v>14</v>
      </c>
      <c r="B18654" s="5">
        <v>45243</v>
      </c>
      <c r="C18654">
        <v>48.62</v>
      </c>
    </row>
    <row r="18655" spans="1:3">
      <c r="A18655" t="s">
        <v>14</v>
      </c>
      <c r="B18655" s="5">
        <v>45244</v>
      </c>
      <c r="C18655">
        <v>49.655999999999999</v>
      </c>
    </row>
    <row r="18656" spans="1:3">
      <c r="A18656" t="s">
        <v>14</v>
      </c>
      <c r="B18656" s="5">
        <v>45245</v>
      </c>
      <c r="C18656">
        <v>48.887999999999998</v>
      </c>
    </row>
    <row r="18657" spans="1:3">
      <c r="A18657" t="s">
        <v>14</v>
      </c>
      <c r="B18657" s="5">
        <v>45246</v>
      </c>
      <c r="C18657">
        <v>49.48</v>
      </c>
    </row>
    <row r="18658" spans="1:3">
      <c r="A18658" t="s">
        <v>14</v>
      </c>
      <c r="B18658" s="5">
        <v>45247</v>
      </c>
      <c r="C18658">
        <v>49.298000000000002</v>
      </c>
    </row>
    <row r="18659" spans="1:3">
      <c r="A18659" t="s">
        <v>14</v>
      </c>
      <c r="B18659" s="5">
        <v>45250</v>
      </c>
      <c r="C18659">
        <v>50.408999999999999</v>
      </c>
    </row>
    <row r="18660" spans="1:3">
      <c r="A18660" t="s">
        <v>14</v>
      </c>
      <c r="B18660" s="5">
        <v>45251</v>
      </c>
      <c r="C18660">
        <v>49.944000000000003</v>
      </c>
    </row>
    <row r="18661" spans="1:3">
      <c r="A18661" t="s">
        <v>14</v>
      </c>
      <c r="B18661" s="5">
        <v>45252</v>
      </c>
      <c r="C18661">
        <v>48.716000000000001</v>
      </c>
    </row>
    <row r="18662" spans="1:3">
      <c r="A18662" t="s">
        <v>14</v>
      </c>
      <c r="B18662" s="5">
        <v>45254</v>
      </c>
      <c r="C18662">
        <v>47.776000000000003</v>
      </c>
    </row>
    <row r="18663" spans="1:3">
      <c r="A18663" t="s">
        <v>14</v>
      </c>
      <c r="B18663" s="5">
        <v>45257</v>
      </c>
      <c r="C18663">
        <v>48.241999999999997</v>
      </c>
    </row>
    <row r="18664" spans="1:3">
      <c r="A18664" t="s">
        <v>14</v>
      </c>
      <c r="B18664" s="5">
        <v>45258</v>
      </c>
      <c r="C18664">
        <v>47.820999999999998</v>
      </c>
    </row>
    <row r="18665" spans="1:3">
      <c r="A18665" t="s">
        <v>14</v>
      </c>
      <c r="B18665" s="5">
        <v>45259</v>
      </c>
      <c r="C18665">
        <v>48.14</v>
      </c>
    </row>
    <row r="18666" spans="1:3">
      <c r="A18666" t="s">
        <v>14</v>
      </c>
      <c r="B18666" s="5">
        <v>45260</v>
      </c>
      <c r="C18666">
        <v>46.77</v>
      </c>
    </row>
    <row r="18667" spans="1:3">
      <c r="A18667" t="s">
        <v>14</v>
      </c>
      <c r="B18667" s="5">
        <v>45261</v>
      </c>
      <c r="C18667">
        <v>46.765000000000001</v>
      </c>
    </row>
    <row r="18668" spans="1:3">
      <c r="A18668" t="s">
        <v>14</v>
      </c>
      <c r="B18668" s="5">
        <v>45264</v>
      </c>
      <c r="C18668">
        <v>45.51</v>
      </c>
    </row>
    <row r="18669" spans="1:3">
      <c r="A18669" t="s">
        <v>14</v>
      </c>
      <c r="B18669" s="5">
        <v>45265</v>
      </c>
      <c r="C18669">
        <v>46.566000000000003</v>
      </c>
    </row>
    <row r="18670" spans="1:3">
      <c r="A18670" t="s">
        <v>14</v>
      </c>
      <c r="B18670" s="5">
        <v>45266</v>
      </c>
      <c r="C18670">
        <v>45.503</v>
      </c>
    </row>
    <row r="18671" spans="1:3">
      <c r="A18671" t="s">
        <v>14</v>
      </c>
      <c r="B18671" s="5">
        <v>45267</v>
      </c>
      <c r="C18671">
        <v>46.595999999999997</v>
      </c>
    </row>
    <row r="18672" spans="1:3">
      <c r="A18672" t="s">
        <v>14</v>
      </c>
      <c r="B18672" s="5">
        <v>45268</v>
      </c>
      <c r="C18672">
        <v>47.506</v>
      </c>
    </row>
    <row r="18673" spans="1:3">
      <c r="A18673" t="s">
        <v>14</v>
      </c>
      <c r="B18673" s="5">
        <v>45271</v>
      </c>
      <c r="C18673">
        <v>46.627000000000002</v>
      </c>
    </row>
    <row r="18674" spans="1:3">
      <c r="A18674" t="s">
        <v>14</v>
      </c>
      <c r="B18674" s="5">
        <v>45272</v>
      </c>
      <c r="C18674">
        <v>47.656999999999996</v>
      </c>
    </row>
    <row r="18675" spans="1:3">
      <c r="A18675" t="s">
        <v>14</v>
      </c>
      <c r="B18675" s="5">
        <v>45273</v>
      </c>
      <c r="C18675">
        <v>48.088000000000001</v>
      </c>
    </row>
    <row r="18676" spans="1:3">
      <c r="A18676" t="s">
        <v>14</v>
      </c>
      <c r="B18676" s="5">
        <v>45274</v>
      </c>
      <c r="C18676">
        <v>48.35</v>
      </c>
    </row>
    <row r="18677" spans="1:3">
      <c r="A18677" t="s">
        <v>14</v>
      </c>
      <c r="B18677" s="5">
        <v>45275</v>
      </c>
      <c r="C18677">
        <v>48.89</v>
      </c>
    </row>
    <row r="18678" spans="1:3">
      <c r="A18678" t="s">
        <v>14</v>
      </c>
      <c r="B18678" s="5">
        <v>45278</v>
      </c>
      <c r="C18678">
        <v>50.076999999999998</v>
      </c>
    </row>
    <row r="18679" spans="1:3">
      <c r="A18679" t="s">
        <v>14</v>
      </c>
      <c r="B18679" s="5">
        <v>45279</v>
      </c>
      <c r="C18679">
        <v>49.603999999999999</v>
      </c>
    </row>
    <row r="18680" spans="1:3">
      <c r="A18680" t="s">
        <v>14</v>
      </c>
      <c r="B18680" s="5">
        <v>45280</v>
      </c>
      <c r="C18680">
        <v>48.110999999999997</v>
      </c>
    </row>
    <row r="18681" spans="1:3">
      <c r="A18681" t="s">
        <v>14</v>
      </c>
      <c r="B18681" s="5">
        <v>45281</v>
      </c>
      <c r="C18681">
        <v>48.99</v>
      </c>
    </row>
    <row r="18682" spans="1:3">
      <c r="A18682" t="s">
        <v>14</v>
      </c>
      <c r="B18682" s="5">
        <v>45282</v>
      </c>
      <c r="C18682">
        <v>48.83</v>
      </c>
    </row>
    <row r="18683" spans="1:3">
      <c r="A18683" t="s">
        <v>14</v>
      </c>
      <c r="B18683" s="5">
        <v>45286</v>
      </c>
      <c r="C18683">
        <v>49.279000000000003</v>
      </c>
    </row>
    <row r="18684" spans="1:3">
      <c r="A18684" t="s">
        <v>14</v>
      </c>
      <c r="B18684" s="5">
        <v>45287</v>
      </c>
      <c r="C18684">
        <v>49.417000000000002</v>
      </c>
    </row>
    <row r="18685" spans="1:3">
      <c r="A18685" t="s">
        <v>14</v>
      </c>
      <c r="B18685" s="5">
        <v>45288</v>
      </c>
      <c r="C18685">
        <v>49.521999999999998</v>
      </c>
    </row>
    <row r="18686" spans="1:3">
      <c r="A18686" t="s">
        <v>14</v>
      </c>
      <c r="B18686" s="5">
        <v>45289</v>
      </c>
      <c r="C18686">
        <v>49.521999999999998</v>
      </c>
    </row>
    <row r="18687" spans="1:3">
      <c r="A18687" t="s">
        <v>14</v>
      </c>
      <c r="B18687" s="5">
        <v>45293</v>
      </c>
      <c r="C18687">
        <v>48.167999999999999</v>
      </c>
    </row>
    <row r="18688" spans="1:3">
      <c r="A18688" t="s">
        <v>14</v>
      </c>
      <c r="B18688" s="5">
        <v>45294</v>
      </c>
      <c r="C18688">
        <v>47.569000000000003</v>
      </c>
    </row>
    <row r="18689" spans="1:3">
      <c r="A18689" t="s">
        <v>14</v>
      </c>
      <c r="B18689" s="5">
        <v>45295</v>
      </c>
      <c r="C18689">
        <v>47.997999999999998</v>
      </c>
    </row>
    <row r="18690" spans="1:3">
      <c r="A18690" t="s">
        <v>14</v>
      </c>
      <c r="B18690" s="5">
        <v>45296</v>
      </c>
      <c r="C18690">
        <v>49.097000000000001</v>
      </c>
    </row>
    <row r="18691" spans="1:3">
      <c r="A18691" t="s">
        <v>14</v>
      </c>
      <c r="B18691" s="5">
        <v>45299</v>
      </c>
      <c r="C18691">
        <v>52.253</v>
      </c>
    </row>
    <row r="18692" spans="1:3">
      <c r="A18692" t="s">
        <v>14</v>
      </c>
      <c r="B18692" s="5">
        <v>45300</v>
      </c>
      <c r="C18692">
        <v>53.14</v>
      </c>
    </row>
    <row r="18693" spans="1:3">
      <c r="A18693" t="s">
        <v>14</v>
      </c>
      <c r="B18693" s="5">
        <v>45301</v>
      </c>
      <c r="C18693">
        <v>54.35</v>
      </c>
    </row>
    <row r="18694" spans="1:3">
      <c r="A18694" t="s">
        <v>14</v>
      </c>
      <c r="B18694" s="5">
        <v>45302</v>
      </c>
      <c r="C18694">
        <v>54.822000000000003</v>
      </c>
    </row>
    <row r="18695" spans="1:3">
      <c r="A18695" t="s">
        <v>14</v>
      </c>
      <c r="B18695" s="5">
        <v>45303</v>
      </c>
      <c r="C18695">
        <v>54.71</v>
      </c>
    </row>
    <row r="18696" spans="1:3">
      <c r="A18696" t="s">
        <v>14</v>
      </c>
      <c r="B18696" s="5">
        <v>45307</v>
      </c>
      <c r="C18696">
        <v>56.381999999999998</v>
      </c>
    </row>
    <row r="18697" spans="1:3">
      <c r="A18697" t="s">
        <v>14</v>
      </c>
      <c r="B18697" s="5">
        <v>45308</v>
      </c>
      <c r="C18697">
        <v>56.052999999999997</v>
      </c>
    </row>
    <row r="18698" spans="1:3">
      <c r="A18698" t="s">
        <v>14</v>
      </c>
      <c r="B18698" s="5">
        <v>45309</v>
      </c>
      <c r="C18698">
        <v>57.106999999999999</v>
      </c>
    </row>
    <row r="18699" spans="1:3">
      <c r="A18699" t="s">
        <v>14</v>
      </c>
      <c r="B18699" s="5">
        <v>45310</v>
      </c>
      <c r="C18699">
        <v>59.491</v>
      </c>
    </row>
    <row r="18700" spans="1:3">
      <c r="A18700" t="s">
        <v>14</v>
      </c>
      <c r="B18700" s="5">
        <v>45313</v>
      </c>
      <c r="C18700">
        <v>59.654000000000003</v>
      </c>
    </row>
    <row r="18701" spans="1:3">
      <c r="A18701" t="s">
        <v>14</v>
      </c>
      <c r="B18701" s="5">
        <v>45314</v>
      </c>
      <c r="C18701">
        <v>59.872999999999998</v>
      </c>
    </row>
    <row r="18702" spans="1:3">
      <c r="A18702" t="s">
        <v>14</v>
      </c>
      <c r="B18702" s="5">
        <v>45315</v>
      </c>
      <c r="C18702">
        <v>61.362000000000002</v>
      </c>
    </row>
    <row r="18703" spans="1:3">
      <c r="A18703" t="s">
        <v>14</v>
      </c>
      <c r="B18703" s="5">
        <v>45316</v>
      </c>
      <c r="C18703">
        <v>61.616999999999997</v>
      </c>
    </row>
    <row r="18704" spans="1:3">
      <c r="A18704" t="s">
        <v>14</v>
      </c>
      <c r="B18704" s="5">
        <v>45317</v>
      </c>
      <c r="C18704">
        <v>61.030999999999999</v>
      </c>
    </row>
    <row r="18705" spans="1:3">
      <c r="A18705" t="s">
        <v>14</v>
      </c>
      <c r="B18705" s="5">
        <v>45320</v>
      </c>
      <c r="C18705">
        <v>62.465000000000003</v>
      </c>
    </row>
    <row r="18706" spans="1:3">
      <c r="A18706" t="s">
        <v>14</v>
      </c>
      <c r="B18706" s="5">
        <v>45321</v>
      </c>
      <c r="C18706">
        <v>62.774000000000001</v>
      </c>
    </row>
    <row r="18707" spans="1:3">
      <c r="A18707" t="s">
        <v>14</v>
      </c>
      <c r="B18707" s="5">
        <v>45322</v>
      </c>
      <c r="C18707">
        <v>61.527000000000001</v>
      </c>
    </row>
    <row r="18708" spans="1:3">
      <c r="A18708" t="s">
        <v>14</v>
      </c>
      <c r="B18708" s="5">
        <v>45323</v>
      </c>
      <c r="C18708">
        <v>63.027000000000001</v>
      </c>
    </row>
    <row r="18709" spans="1:3">
      <c r="A18709" t="s">
        <v>14</v>
      </c>
      <c r="B18709" s="5">
        <v>45324</v>
      </c>
      <c r="C18709">
        <v>66.16</v>
      </c>
    </row>
    <row r="18710" spans="1:3">
      <c r="A18710" t="s">
        <v>14</v>
      </c>
      <c r="B18710" s="5">
        <v>45327</v>
      </c>
      <c r="C18710">
        <v>69.331999999999994</v>
      </c>
    </row>
    <row r="18711" spans="1:3">
      <c r="A18711" t="s">
        <v>14</v>
      </c>
      <c r="B18711" s="5">
        <v>45328</v>
      </c>
      <c r="C18711">
        <v>68.222999999999999</v>
      </c>
    </row>
    <row r="18712" spans="1:3">
      <c r="A18712" t="s">
        <v>14</v>
      </c>
      <c r="B18712" s="5">
        <v>45329</v>
      </c>
      <c r="C18712">
        <v>70.099000000000004</v>
      </c>
    </row>
    <row r="18713" spans="1:3">
      <c r="A18713" t="s">
        <v>14</v>
      </c>
      <c r="B18713" s="5">
        <v>45330</v>
      </c>
      <c r="C18713">
        <v>69.641000000000005</v>
      </c>
    </row>
    <row r="18714" spans="1:3">
      <c r="A18714" t="s">
        <v>14</v>
      </c>
      <c r="B18714" s="5">
        <v>45331</v>
      </c>
      <c r="C18714">
        <v>72.132999999999996</v>
      </c>
    </row>
    <row r="18715" spans="1:3">
      <c r="A18715" t="s">
        <v>14</v>
      </c>
      <c r="B18715" s="5">
        <v>45334</v>
      </c>
      <c r="C18715">
        <v>72.248000000000005</v>
      </c>
    </row>
    <row r="18716" spans="1:3">
      <c r="A18716" t="s">
        <v>14</v>
      </c>
      <c r="B18716" s="5">
        <v>45335</v>
      </c>
      <c r="C18716">
        <v>72.128</v>
      </c>
    </row>
    <row r="18717" spans="1:3">
      <c r="A18717" t="s">
        <v>14</v>
      </c>
      <c r="B18717" s="5">
        <v>45336</v>
      </c>
      <c r="C18717">
        <v>73.900000000000006</v>
      </c>
    </row>
    <row r="18718" spans="1:3">
      <c r="A18718" t="s">
        <v>14</v>
      </c>
      <c r="B18718" s="5">
        <v>45337</v>
      </c>
      <c r="C18718">
        <v>72.658000000000001</v>
      </c>
    </row>
    <row r="18719" spans="1:3">
      <c r="A18719" t="s">
        <v>14</v>
      </c>
      <c r="B18719" s="5">
        <v>45338</v>
      </c>
      <c r="C18719">
        <v>72.613</v>
      </c>
    </row>
    <row r="18720" spans="1:3">
      <c r="A18720" t="s">
        <v>14</v>
      </c>
      <c r="B18720" s="5">
        <v>45342</v>
      </c>
      <c r="C18720">
        <v>69.451999999999998</v>
      </c>
    </row>
    <row r="18721" spans="1:3">
      <c r="A18721" t="s">
        <v>14</v>
      </c>
      <c r="B18721" s="5">
        <v>45343</v>
      </c>
      <c r="C18721">
        <v>67.471999999999994</v>
      </c>
    </row>
    <row r="18722" spans="1:3">
      <c r="A18722" t="s">
        <v>14</v>
      </c>
      <c r="B18722" s="5">
        <v>45344</v>
      </c>
      <c r="C18722">
        <v>78.537999999999997</v>
      </c>
    </row>
    <row r="18723" spans="1:3">
      <c r="A18723" t="s">
        <v>14</v>
      </c>
      <c r="B18723" s="5">
        <v>45345</v>
      </c>
      <c r="C18723">
        <v>78.816999999999993</v>
      </c>
    </row>
    <row r="18724" spans="1:3">
      <c r="A18724" t="s">
        <v>14</v>
      </c>
      <c r="B18724" s="5">
        <v>45348</v>
      </c>
      <c r="C18724">
        <v>79.091999999999999</v>
      </c>
    </row>
    <row r="18725" spans="1:3">
      <c r="A18725" t="s">
        <v>14</v>
      </c>
      <c r="B18725" s="5">
        <v>45349</v>
      </c>
      <c r="C18725">
        <v>78.700999999999993</v>
      </c>
    </row>
    <row r="18726" spans="1:3">
      <c r="A18726" t="s">
        <v>14</v>
      </c>
      <c r="B18726" s="5">
        <v>45350</v>
      </c>
      <c r="C18726">
        <v>77.662999999999997</v>
      </c>
    </row>
    <row r="18727" spans="1:3">
      <c r="A18727" t="s">
        <v>14</v>
      </c>
      <c r="B18727" s="5">
        <v>45351</v>
      </c>
      <c r="C18727">
        <v>79.111999999999995</v>
      </c>
    </row>
    <row r="18728" spans="1:3">
      <c r="A18728" t="s">
        <v>14</v>
      </c>
      <c r="B18728" s="5">
        <v>45352</v>
      </c>
      <c r="C18728">
        <v>82.278999999999996</v>
      </c>
    </row>
    <row r="18729" spans="1:3">
      <c r="A18729" t="s">
        <v>14</v>
      </c>
      <c r="B18729" s="5">
        <v>45355</v>
      </c>
      <c r="C18729">
        <v>85.236999999999995</v>
      </c>
    </row>
    <row r="18730" spans="1:3">
      <c r="A18730" t="s">
        <v>14</v>
      </c>
      <c r="B18730" s="5">
        <v>45356</v>
      </c>
      <c r="C18730">
        <v>85.963999999999999</v>
      </c>
    </row>
    <row r="18731" spans="1:3">
      <c r="A18731" t="s">
        <v>14</v>
      </c>
      <c r="B18731" s="5">
        <v>45357</v>
      </c>
      <c r="C18731">
        <v>88.7</v>
      </c>
    </row>
    <row r="18732" spans="1:3">
      <c r="A18732" t="s">
        <v>14</v>
      </c>
      <c r="B18732" s="5">
        <v>45358</v>
      </c>
      <c r="C18732">
        <v>92.668999999999997</v>
      </c>
    </row>
    <row r="18733" spans="1:3">
      <c r="A18733" t="s">
        <v>14</v>
      </c>
      <c r="B18733" s="5">
        <v>45359</v>
      </c>
      <c r="C18733">
        <v>87.528000000000006</v>
      </c>
    </row>
    <row r="18734" spans="1:3">
      <c r="A18734" t="s">
        <v>14</v>
      </c>
      <c r="B18734" s="5">
        <v>45362</v>
      </c>
      <c r="C18734">
        <v>85.774000000000001</v>
      </c>
    </row>
    <row r="18735" spans="1:3">
      <c r="A18735" t="s">
        <v>14</v>
      </c>
      <c r="B18735" s="5">
        <v>45363</v>
      </c>
      <c r="C18735">
        <v>91.912999999999997</v>
      </c>
    </row>
    <row r="18736" spans="1:3">
      <c r="A18736" t="s">
        <v>14</v>
      </c>
      <c r="B18736" s="5">
        <v>45364</v>
      </c>
      <c r="C18736">
        <v>90.888000000000005</v>
      </c>
    </row>
    <row r="18737" spans="1:3">
      <c r="A18737" t="s">
        <v>14</v>
      </c>
      <c r="B18737" s="5">
        <v>45365</v>
      </c>
      <c r="C18737">
        <v>87.944000000000003</v>
      </c>
    </row>
    <row r="18738" spans="1:3">
      <c r="A18738" t="s">
        <v>14</v>
      </c>
      <c r="B18738" s="5">
        <v>45366</v>
      </c>
      <c r="C18738">
        <v>87.836500000000001</v>
      </c>
    </row>
    <row r="18739" spans="1:3">
      <c r="A18739" t="s">
        <v>14</v>
      </c>
      <c r="B18739" s="5">
        <v>45369</v>
      </c>
      <c r="C18739">
        <v>88.454999999999998</v>
      </c>
    </row>
    <row r="18740" spans="1:3">
      <c r="A18740" t="s">
        <v>14</v>
      </c>
      <c r="B18740" s="5">
        <v>45370</v>
      </c>
      <c r="C18740">
        <v>89.397999999999996</v>
      </c>
    </row>
    <row r="18741" spans="1:3">
      <c r="A18741" t="s">
        <v>14</v>
      </c>
      <c r="B18741" s="5">
        <v>45371</v>
      </c>
      <c r="C18741">
        <v>90.372</v>
      </c>
    </row>
    <row r="18742" spans="1:3">
      <c r="A18742" t="s">
        <v>14</v>
      </c>
      <c r="B18742" s="5">
        <v>45372</v>
      </c>
      <c r="C18742">
        <v>91.435000000000002</v>
      </c>
    </row>
    <row r="18743" spans="1:3">
      <c r="A18743" t="s">
        <v>14</v>
      </c>
      <c r="B18743" s="5">
        <v>45373</v>
      </c>
      <c r="C18743">
        <v>94.289000000000001</v>
      </c>
    </row>
    <row r="18744" spans="1:3">
      <c r="A18744" t="s">
        <v>14</v>
      </c>
      <c r="B18744" s="5">
        <v>45376</v>
      </c>
      <c r="C18744">
        <v>95.001999999999995</v>
      </c>
    </row>
    <row r="18745" spans="1:3">
      <c r="A18745" t="s">
        <v>14</v>
      </c>
      <c r="B18745" s="5">
        <v>45377</v>
      </c>
      <c r="C18745">
        <v>92.561000000000007</v>
      </c>
    </row>
    <row r="18746" spans="1:3">
      <c r="A18746" t="s">
        <v>14</v>
      </c>
      <c r="B18746" s="5">
        <v>45378</v>
      </c>
      <c r="C18746">
        <v>90.25</v>
      </c>
    </row>
    <row r="18747" spans="1:3">
      <c r="A18747" t="s">
        <v>14</v>
      </c>
      <c r="B18747" s="5">
        <v>45379</v>
      </c>
      <c r="C18747">
        <v>90.355999999999995</v>
      </c>
    </row>
    <row r="18748" spans="1:3">
      <c r="A18748" t="s">
        <v>14</v>
      </c>
      <c r="B18748" s="5">
        <v>45383</v>
      </c>
      <c r="C18748">
        <v>90.363</v>
      </c>
    </row>
    <row r="18749" spans="1:3">
      <c r="A18749" t="s">
        <v>14</v>
      </c>
      <c r="B18749" s="5">
        <v>45384</v>
      </c>
      <c r="C18749">
        <v>89.451999999999998</v>
      </c>
    </row>
    <row r="18750" spans="1:3">
      <c r="A18750" t="s">
        <v>14</v>
      </c>
      <c r="B18750" s="5">
        <v>45385</v>
      </c>
      <c r="C18750">
        <v>88.963999999999999</v>
      </c>
    </row>
    <row r="18751" spans="1:3">
      <c r="A18751" t="s">
        <v>14</v>
      </c>
      <c r="B18751" s="5">
        <v>45386</v>
      </c>
      <c r="C18751">
        <v>85.905000000000001</v>
      </c>
    </row>
    <row r="18752" spans="1:3">
      <c r="A18752" t="s">
        <v>14</v>
      </c>
      <c r="B18752" s="5">
        <v>45387</v>
      </c>
      <c r="C18752">
        <v>88.007999999999996</v>
      </c>
    </row>
    <row r="18753" spans="1:3">
      <c r="A18753" t="s">
        <v>14</v>
      </c>
      <c r="B18753" s="5">
        <v>45390</v>
      </c>
      <c r="C18753">
        <v>87.132999999999996</v>
      </c>
    </row>
    <row r="18754" spans="1:3">
      <c r="A18754" t="s">
        <v>14</v>
      </c>
      <c r="B18754" s="5">
        <v>45391</v>
      </c>
      <c r="C18754">
        <v>85.353999999999999</v>
      </c>
    </row>
    <row r="18755" spans="1:3">
      <c r="A18755" t="s">
        <v>14</v>
      </c>
      <c r="B18755" s="5">
        <v>45392</v>
      </c>
      <c r="C18755">
        <v>87.039000000000001</v>
      </c>
    </row>
    <row r="18756" spans="1:3">
      <c r="A18756" t="s">
        <v>14</v>
      </c>
      <c r="B18756" s="5">
        <v>45393</v>
      </c>
      <c r="C18756">
        <v>90.616</v>
      </c>
    </row>
    <row r="18757" spans="1:3">
      <c r="A18757" t="s">
        <v>14</v>
      </c>
      <c r="B18757" s="5">
        <v>45394</v>
      </c>
      <c r="C18757">
        <v>88.186000000000007</v>
      </c>
    </row>
    <row r="18758" spans="1:3">
      <c r="A18758" t="s">
        <v>14</v>
      </c>
      <c r="B18758" s="5">
        <v>45397</v>
      </c>
      <c r="C18758">
        <v>86.001000000000005</v>
      </c>
    </row>
    <row r="18759" spans="1:3">
      <c r="A18759" t="s">
        <v>14</v>
      </c>
      <c r="B18759" s="5">
        <v>45398</v>
      </c>
      <c r="C18759">
        <v>87.415000000000006</v>
      </c>
    </row>
    <row r="18760" spans="1:3">
      <c r="A18760" t="s">
        <v>14</v>
      </c>
      <c r="B18760" s="5">
        <v>45399</v>
      </c>
      <c r="C18760">
        <v>84.034999999999997</v>
      </c>
    </row>
    <row r="18761" spans="1:3">
      <c r="A18761" t="s">
        <v>14</v>
      </c>
      <c r="B18761" s="5">
        <v>45400</v>
      </c>
      <c r="C18761">
        <v>84.671000000000006</v>
      </c>
    </row>
    <row r="18762" spans="1:3">
      <c r="A18762" t="s">
        <v>14</v>
      </c>
      <c r="B18762" s="5">
        <v>45401</v>
      </c>
      <c r="C18762">
        <v>76.2</v>
      </c>
    </row>
    <row r="18763" spans="1:3">
      <c r="A18763" t="s">
        <v>14</v>
      </c>
      <c r="B18763" s="5">
        <v>45404</v>
      </c>
      <c r="C18763">
        <v>79.518000000000001</v>
      </c>
    </row>
    <row r="18764" spans="1:3">
      <c r="A18764" t="s">
        <v>14</v>
      </c>
      <c r="B18764" s="5">
        <v>45405</v>
      </c>
      <c r="C18764">
        <v>82.423000000000002</v>
      </c>
    </row>
    <row r="18765" spans="1:3">
      <c r="A18765" t="s">
        <v>14</v>
      </c>
      <c r="B18765" s="5">
        <v>45406</v>
      </c>
      <c r="C18765">
        <v>79.677000000000007</v>
      </c>
    </row>
    <row r="18766" spans="1:3">
      <c r="A18766" t="s">
        <v>14</v>
      </c>
      <c r="B18766" s="5">
        <v>45407</v>
      </c>
      <c r="C18766">
        <v>82.632000000000005</v>
      </c>
    </row>
    <row r="18767" spans="1:3">
      <c r="A18767" t="s">
        <v>14</v>
      </c>
      <c r="B18767" s="5">
        <v>45408</v>
      </c>
      <c r="C18767">
        <v>87.734999999999999</v>
      </c>
    </row>
    <row r="18768" spans="1:3">
      <c r="A18768" t="s">
        <v>14</v>
      </c>
      <c r="B18768" s="5">
        <v>45411</v>
      </c>
      <c r="C18768">
        <v>87.757000000000005</v>
      </c>
    </row>
    <row r="18769" spans="1:3">
      <c r="A18769" t="s">
        <v>14</v>
      </c>
      <c r="B18769" s="5">
        <v>45412</v>
      </c>
      <c r="C18769">
        <v>86.402000000000001</v>
      </c>
    </row>
    <row r="18770" spans="1:3">
      <c r="A18770" t="s">
        <v>14</v>
      </c>
      <c r="B18770" s="5">
        <v>45413</v>
      </c>
      <c r="C18770">
        <v>83.040999999999997</v>
      </c>
    </row>
    <row r="18771" spans="1:3">
      <c r="A18771" t="s">
        <v>14</v>
      </c>
      <c r="B18771" s="5">
        <v>45414</v>
      </c>
      <c r="C18771">
        <v>85.816999999999993</v>
      </c>
    </row>
    <row r="18772" spans="1:3">
      <c r="A18772" t="s">
        <v>14</v>
      </c>
      <c r="B18772" s="5">
        <v>45415</v>
      </c>
      <c r="C18772">
        <v>88.789000000000001</v>
      </c>
    </row>
    <row r="18773" spans="1:3">
      <c r="A18773" t="s">
        <v>14</v>
      </c>
      <c r="B18773" s="5">
        <v>45418</v>
      </c>
      <c r="C18773">
        <v>92.14</v>
      </c>
    </row>
    <row r="18774" spans="1:3">
      <c r="A18774" t="s">
        <v>14</v>
      </c>
      <c r="B18774" s="5">
        <v>45419</v>
      </c>
      <c r="C18774">
        <v>90.554000000000002</v>
      </c>
    </row>
    <row r="18775" spans="1:3">
      <c r="A18775" t="s">
        <v>14</v>
      </c>
      <c r="B18775" s="5">
        <v>45420</v>
      </c>
      <c r="C18775">
        <v>90.412000000000006</v>
      </c>
    </row>
    <row r="18776" spans="1:3">
      <c r="A18776" t="s">
        <v>14</v>
      </c>
      <c r="B18776" s="5">
        <v>45421</v>
      </c>
      <c r="C18776">
        <v>88.747</v>
      </c>
    </row>
    <row r="18777" spans="1:3">
      <c r="A18777" t="s">
        <v>14</v>
      </c>
      <c r="B18777" s="5">
        <v>45422</v>
      </c>
      <c r="C18777">
        <v>89.878</v>
      </c>
    </row>
    <row r="18778" spans="1:3">
      <c r="A18778" t="s">
        <v>14</v>
      </c>
      <c r="B18778" s="5">
        <v>45425</v>
      </c>
      <c r="C18778">
        <v>90.399000000000001</v>
      </c>
    </row>
    <row r="18779" spans="1:3">
      <c r="A18779" t="s">
        <v>14</v>
      </c>
      <c r="B18779" s="5">
        <v>45426</v>
      </c>
      <c r="C18779">
        <v>91.355999999999995</v>
      </c>
    </row>
    <row r="18780" spans="1:3">
      <c r="A18780" t="s">
        <v>14</v>
      </c>
      <c r="B18780" s="5">
        <v>45427</v>
      </c>
      <c r="C18780">
        <v>94.63</v>
      </c>
    </row>
    <row r="18781" spans="1:3">
      <c r="A18781" t="s">
        <v>14</v>
      </c>
      <c r="B18781" s="5">
        <v>45428</v>
      </c>
      <c r="C18781">
        <v>94.358999999999995</v>
      </c>
    </row>
    <row r="18782" spans="1:3">
      <c r="A18782" t="s">
        <v>14</v>
      </c>
      <c r="B18782" s="5">
        <v>45429</v>
      </c>
      <c r="C18782">
        <v>92.478999999999999</v>
      </c>
    </row>
    <row r="18783" spans="1:3">
      <c r="A18783" t="s">
        <v>14</v>
      </c>
      <c r="B18783" s="5">
        <v>45432</v>
      </c>
      <c r="C18783">
        <v>94.78</v>
      </c>
    </row>
    <row r="18784" spans="1:3">
      <c r="A18784" t="s">
        <v>14</v>
      </c>
      <c r="B18784" s="5">
        <v>45433</v>
      </c>
      <c r="C18784">
        <v>95.385999999999996</v>
      </c>
    </row>
    <row r="18785" spans="1:3">
      <c r="A18785" t="s">
        <v>14</v>
      </c>
      <c r="B18785" s="5">
        <v>45434</v>
      </c>
      <c r="C18785">
        <v>94.95</v>
      </c>
    </row>
    <row r="18786" spans="1:3">
      <c r="A18786" t="s">
        <v>14</v>
      </c>
      <c r="B18786" s="5">
        <v>45435</v>
      </c>
      <c r="C18786">
        <v>103.79900000000001</v>
      </c>
    </row>
    <row r="18787" spans="1:3">
      <c r="A18787" t="s">
        <v>14</v>
      </c>
      <c r="B18787" s="5">
        <v>45436</v>
      </c>
      <c r="C18787">
        <v>106.46899999999999</v>
      </c>
    </row>
    <row r="18788" spans="1:3">
      <c r="A18788" t="s">
        <v>14</v>
      </c>
      <c r="B18788" s="5">
        <v>45440</v>
      </c>
      <c r="C18788">
        <v>113.901</v>
      </c>
    </row>
    <row r="18789" spans="1:3">
      <c r="A18789" t="s">
        <v>14</v>
      </c>
      <c r="B18789" s="5">
        <v>45441</v>
      </c>
      <c r="C18789">
        <v>114.825</v>
      </c>
    </row>
    <row r="18790" spans="1:3">
      <c r="A18790" t="s">
        <v>14</v>
      </c>
      <c r="B18790" s="5">
        <v>45442</v>
      </c>
      <c r="C18790">
        <v>110.5</v>
      </c>
    </row>
    <row r="18791" spans="1:3">
      <c r="A18791" t="s">
        <v>14</v>
      </c>
      <c r="B18791" s="5">
        <v>45443</v>
      </c>
      <c r="C18791">
        <v>109.633</v>
      </c>
    </row>
    <row r="18792" spans="1:3">
      <c r="A18792" t="s">
        <v>14</v>
      </c>
      <c r="B18792" s="5">
        <v>45446</v>
      </c>
      <c r="C18792">
        <v>115</v>
      </c>
    </row>
    <row r="18793" spans="1:3">
      <c r="A18793" t="s">
        <v>14</v>
      </c>
      <c r="B18793" s="5">
        <v>45447</v>
      </c>
      <c r="C18793">
        <v>116.437</v>
      </c>
    </row>
    <row r="18794" spans="1:3">
      <c r="A18794" t="s">
        <v>14</v>
      </c>
      <c r="B18794" s="5">
        <v>45448</v>
      </c>
      <c r="C18794">
        <v>122.44</v>
      </c>
    </row>
    <row r="18795" spans="1:3">
      <c r="A18795" t="s">
        <v>14</v>
      </c>
      <c r="B18795" s="5">
        <v>45449</v>
      </c>
      <c r="C18795">
        <v>120.998</v>
      </c>
    </row>
    <row r="18796" spans="1:3">
      <c r="A18796" t="s">
        <v>14</v>
      </c>
      <c r="B18796" s="5">
        <v>45450</v>
      </c>
      <c r="C18796">
        <v>120.88800000000001</v>
      </c>
    </row>
    <row r="18797" spans="1:3">
      <c r="A18797" t="s">
        <v>14</v>
      </c>
      <c r="B18797" s="5">
        <v>45453</v>
      </c>
      <c r="C18797">
        <v>121.79</v>
      </c>
    </row>
    <row r="18798" spans="1:3">
      <c r="A18798" t="s">
        <v>14</v>
      </c>
      <c r="B18798" s="5">
        <v>45454</v>
      </c>
      <c r="C18798">
        <v>120.91</v>
      </c>
    </row>
    <row r="18799" spans="1:3">
      <c r="A18799" t="s">
        <v>14</v>
      </c>
      <c r="B18799" s="5">
        <v>45455</v>
      </c>
      <c r="C18799">
        <v>125.2</v>
      </c>
    </row>
    <row r="18800" spans="1:3">
      <c r="A18800" t="s">
        <v>14</v>
      </c>
      <c r="B18800" s="5">
        <v>45456</v>
      </c>
      <c r="C18800">
        <v>129.61000000000001</v>
      </c>
    </row>
    <row r="18801" spans="1:3">
      <c r="A18801" t="s">
        <v>14</v>
      </c>
      <c r="B18801" s="5">
        <v>45457</v>
      </c>
      <c r="C18801">
        <v>131.88</v>
      </c>
    </row>
    <row r="18802" spans="1:3">
      <c r="A18802" t="s">
        <v>14</v>
      </c>
      <c r="B18802" s="5">
        <v>45460</v>
      </c>
      <c r="C18802">
        <v>130.97999999999999</v>
      </c>
    </row>
    <row r="18803" spans="1:3">
      <c r="A18803" t="s">
        <v>14</v>
      </c>
      <c r="B18803" s="5">
        <v>45461</v>
      </c>
      <c r="C18803">
        <v>135.58000000000001</v>
      </c>
    </row>
    <row r="18804" spans="1:3">
      <c r="A18804" t="s">
        <v>14</v>
      </c>
      <c r="B18804" s="5">
        <v>45463</v>
      </c>
      <c r="C18804">
        <v>130.78</v>
      </c>
    </row>
    <row r="18805" spans="1:3">
      <c r="A18805" t="s">
        <v>14</v>
      </c>
      <c r="B18805" s="5">
        <v>45464</v>
      </c>
      <c r="C18805">
        <v>126.57</v>
      </c>
    </row>
    <row r="18806" spans="1:3">
      <c r="A18806" t="s">
        <v>14</v>
      </c>
      <c r="B18806" s="5">
        <v>45467</v>
      </c>
      <c r="C18806">
        <v>118.11</v>
      </c>
    </row>
    <row r="18807" spans="1:3">
      <c r="A18807" t="s">
        <v>14</v>
      </c>
      <c r="B18807" s="5">
        <v>45468</v>
      </c>
      <c r="C18807">
        <v>126.09</v>
      </c>
    </row>
    <row r="18808" spans="1:3">
      <c r="A18808" t="s">
        <v>14</v>
      </c>
      <c r="B18808" s="5">
        <v>45469</v>
      </c>
      <c r="C18808">
        <v>126.4</v>
      </c>
    </row>
    <row r="18809" spans="1:3">
      <c r="A18809" t="s">
        <v>14</v>
      </c>
      <c r="B18809" s="5">
        <v>45470</v>
      </c>
      <c r="C18809">
        <v>123.99</v>
      </c>
    </row>
    <row r="18810" spans="1:3">
      <c r="A18810" t="s">
        <v>14</v>
      </c>
      <c r="B18810" s="5">
        <v>45471</v>
      </c>
      <c r="C18810">
        <v>123.54</v>
      </c>
    </row>
    <row r="18811" spans="1:3">
      <c r="A18811" t="s">
        <v>14</v>
      </c>
      <c r="B18811" s="5">
        <v>45474</v>
      </c>
      <c r="C18811">
        <v>124.3</v>
      </c>
    </row>
    <row r="18812" spans="1:3">
      <c r="A18812" t="s">
        <v>14</v>
      </c>
      <c r="B18812" s="5">
        <v>45475</v>
      </c>
      <c r="C18812">
        <v>122.67</v>
      </c>
    </row>
    <row r="18813" spans="1:3">
      <c r="A18813" t="s">
        <v>14</v>
      </c>
      <c r="B18813" s="5">
        <v>45476</v>
      </c>
      <c r="C18813">
        <v>128.28</v>
      </c>
    </row>
    <row r="18814" spans="1:3">
      <c r="A18814" t="s">
        <v>14</v>
      </c>
      <c r="B18814" s="5">
        <v>45478</v>
      </c>
      <c r="C18814">
        <v>125.83</v>
      </c>
    </row>
    <row r="18815" spans="1:3">
      <c r="A18815" t="s">
        <v>14</v>
      </c>
      <c r="B18815" s="5">
        <v>45481</v>
      </c>
      <c r="C18815">
        <v>128.19999999999999</v>
      </c>
    </row>
    <row r="18816" spans="1:3">
      <c r="A18816" t="s">
        <v>14</v>
      </c>
      <c r="B18816" s="5">
        <v>45482</v>
      </c>
      <c r="C18816">
        <v>131.38</v>
      </c>
    </row>
    <row r="18817" spans="1:3">
      <c r="A18817" t="s">
        <v>14</v>
      </c>
      <c r="B18817" s="5">
        <v>45483</v>
      </c>
      <c r="C18817">
        <v>134.91</v>
      </c>
    </row>
    <row r="18818" spans="1:3">
      <c r="A18818" t="s">
        <v>14</v>
      </c>
      <c r="B18818" s="5">
        <v>45484</v>
      </c>
      <c r="C18818">
        <v>127.4</v>
      </c>
    </row>
    <row r="18819" spans="1:3">
      <c r="A18819" t="s">
        <v>14</v>
      </c>
      <c r="B18819" s="5">
        <v>45485</v>
      </c>
      <c r="C18819">
        <v>129.24</v>
      </c>
    </row>
    <row r="18820" spans="1:3">
      <c r="A18820" t="s">
        <v>14</v>
      </c>
      <c r="B18820" s="5">
        <v>45488</v>
      </c>
      <c r="C18820">
        <v>128.44</v>
      </c>
    </row>
    <row r="18821" spans="1:3">
      <c r="A18821" t="s">
        <v>14</v>
      </c>
      <c r="B18821" s="5">
        <v>45489</v>
      </c>
      <c r="C18821">
        <v>126.36</v>
      </c>
    </row>
    <row r="18822" spans="1:3">
      <c r="A18822" t="s">
        <v>14</v>
      </c>
      <c r="B18822" s="5">
        <v>45490</v>
      </c>
      <c r="C18822">
        <v>117.99</v>
      </c>
    </row>
    <row r="18823" spans="1:3">
      <c r="A18823" t="s">
        <v>14</v>
      </c>
      <c r="B18823" s="5">
        <v>45491</v>
      </c>
      <c r="C18823">
        <v>121.09</v>
      </c>
    </row>
    <row r="18824" spans="1:3">
      <c r="A18824" t="s">
        <v>14</v>
      </c>
      <c r="B18824" s="5">
        <v>45492</v>
      </c>
      <c r="C18824">
        <v>117.93</v>
      </c>
    </row>
    <row r="18825" spans="1:3">
      <c r="A18825" t="s">
        <v>14</v>
      </c>
      <c r="B18825" s="5">
        <v>45495</v>
      </c>
      <c r="C18825">
        <v>123.54</v>
      </c>
    </row>
    <row r="18826" spans="1:3">
      <c r="A18826" t="s">
        <v>14</v>
      </c>
      <c r="B18826" s="5">
        <v>45496</v>
      </c>
      <c r="C18826">
        <v>122.59</v>
      </c>
    </row>
    <row r="18827" spans="1:3">
      <c r="A18827" t="s">
        <v>14</v>
      </c>
      <c r="B18827" s="5">
        <v>45497</v>
      </c>
      <c r="C18827">
        <v>114.25</v>
      </c>
    </row>
    <row r="18828" spans="1:3">
      <c r="A18828" t="s">
        <v>14</v>
      </c>
      <c r="B18828" s="5">
        <v>45498</v>
      </c>
      <c r="C18828">
        <v>112.28</v>
      </c>
    </row>
    <row r="18829" spans="1:3">
      <c r="A18829" t="s">
        <v>14</v>
      </c>
      <c r="B18829" s="5">
        <v>45499</v>
      </c>
      <c r="C18829">
        <v>113.06</v>
      </c>
    </row>
    <row r="18830" spans="1:3">
      <c r="A18830" t="s">
        <v>14</v>
      </c>
      <c r="B18830" s="5">
        <v>45502</v>
      </c>
      <c r="C18830">
        <v>111.59</v>
      </c>
    </row>
    <row r="18831" spans="1:3">
      <c r="A18831" t="s">
        <v>14</v>
      </c>
      <c r="B18831" s="5">
        <v>45503</v>
      </c>
      <c r="C18831">
        <v>103.73</v>
      </c>
    </row>
    <row r="18832" spans="1:3">
      <c r="A18832" t="s">
        <v>14</v>
      </c>
      <c r="B18832" s="5">
        <v>45504</v>
      </c>
      <c r="C18832">
        <v>117.02</v>
      </c>
    </row>
    <row r="18833" spans="1:3">
      <c r="A18833" t="s">
        <v>14</v>
      </c>
      <c r="B18833" s="5">
        <v>45505</v>
      </c>
      <c r="C18833">
        <v>109.21</v>
      </c>
    </row>
    <row r="18834" spans="1:3">
      <c r="A18834" t="s">
        <v>14</v>
      </c>
      <c r="B18834" s="5">
        <v>45506</v>
      </c>
      <c r="C18834">
        <v>107.27</v>
      </c>
    </row>
    <row r="18835" spans="1:3">
      <c r="A18835" t="s">
        <v>14</v>
      </c>
      <c r="B18835" s="5">
        <v>45509</v>
      </c>
      <c r="C18835">
        <v>100.45</v>
      </c>
    </row>
    <row r="18836" spans="1:3">
      <c r="A18836" t="s">
        <v>14</v>
      </c>
      <c r="B18836" s="5">
        <v>45510</v>
      </c>
      <c r="C18836">
        <v>104.25</v>
      </c>
    </row>
    <row r="18837" spans="1:3">
      <c r="A18837" t="s">
        <v>14</v>
      </c>
      <c r="B18837" s="5">
        <v>45511</v>
      </c>
      <c r="C18837">
        <v>98.91</v>
      </c>
    </row>
    <row r="18838" spans="1:3">
      <c r="A18838" t="s">
        <v>14</v>
      </c>
      <c r="B18838" s="5">
        <v>45512</v>
      </c>
      <c r="C18838">
        <v>104.97</v>
      </c>
    </row>
    <row r="18839" spans="1:3">
      <c r="A18839" t="s">
        <v>14</v>
      </c>
      <c r="B18839" s="5">
        <v>45513</v>
      </c>
      <c r="C18839">
        <v>104.75</v>
      </c>
    </row>
    <row r="18840" spans="1:3">
      <c r="A18840" t="s">
        <v>14</v>
      </c>
      <c r="B18840" s="5">
        <v>45516</v>
      </c>
      <c r="C18840">
        <v>109.02</v>
      </c>
    </row>
    <row r="18841" spans="1:3">
      <c r="A18841" t="s">
        <v>14</v>
      </c>
      <c r="B18841" s="5">
        <v>45517</v>
      </c>
      <c r="C18841">
        <v>116.14</v>
      </c>
    </row>
    <row r="18842" spans="1:3">
      <c r="A18842" t="s">
        <v>14</v>
      </c>
      <c r="B18842" s="5">
        <v>45518</v>
      </c>
      <c r="C18842">
        <v>118.08</v>
      </c>
    </row>
    <row r="18843" spans="1:3">
      <c r="A18843" t="s">
        <v>14</v>
      </c>
      <c r="B18843" s="5">
        <v>45519</v>
      </c>
      <c r="C18843">
        <v>122.86</v>
      </c>
    </row>
    <row r="18844" spans="1:3">
      <c r="A18844" t="s">
        <v>14</v>
      </c>
      <c r="B18844" s="5">
        <v>45520</v>
      </c>
      <c r="C18844">
        <v>124.58</v>
      </c>
    </row>
    <row r="18845" spans="1:3">
      <c r="A18845" t="s">
        <v>14</v>
      </c>
      <c r="B18845" s="5">
        <v>45523</v>
      </c>
      <c r="C18845">
        <v>130</v>
      </c>
    </row>
    <row r="18846" spans="1:3">
      <c r="A18846" t="s">
        <v>14</v>
      </c>
      <c r="B18846" s="5">
        <v>45524</v>
      </c>
      <c r="C18846">
        <v>127.25</v>
      </c>
    </row>
    <row r="18847" spans="1:3">
      <c r="A18847" t="s">
        <v>14</v>
      </c>
      <c r="B18847" s="5">
        <v>45525</v>
      </c>
      <c r="C18847">
        <v>128.5</v>
      </c>
    </row>
    <row r="18848" spans="1:3">
      <c r="A18848" t="s">
        <v>14</v>
      </c>
      <c r="B18848" s="5">
        <v>45526</v>
      </c>
      <c r="C18848">
        <v>123.74</v>
      </c>
    </row>
    <row r="18849" spans="1:3">
      <c r="A18849" t="s">
        <v>14</v>
      </c>
      <c r="B18849" s="5">
        <v>45527</v>
      </c>
      <c r="C18849">
        <v>129.37</v>
      </c>
    </row>
    <row r="18850" spans="1:3">
      <c r="A18850" t="s">
        <v>14</v>
      </c>
      <c r="B18850" s="5">
        <v>45530</v>
      </c>
      <c r="C18850">
        <v>126.46</v>
      </c>
    </row>
    <row r="18851" spans="1:3">
      <c r="A18851" t="s">
        <v>14</v>
      </c>
      <c r="B18851" s="5">
        <v>45531</v>
      </c>
      <c r="C18851">
        <v>128.30000000000001</v>
      </c>
    </row>
    <row r="18852" spans="1:3">
      <c r="A18852" t="s">
        <v>14</v>
      </c>
      <c r="B18852" s="5">
        <v>45532</v>
      </c>
      <c r="C18852">
        <v>125.61</v>
      </c>
    </row>
    <row r="18853" spans="1:3">
      <c r="A18853" t="s">
        <v>14</v>
      </c>
      <c r="B18853" s="5">
        <v>45533</v>
      </c>
      <c r="C18853">
        <v>117.59</v>
      </c>
    </row>
    <row r="18854" spans="1:3">
      <c r="A18854" t="s">
        <v>14</v>
      </c>
      <c r="B18854" s="5">
        <v>45534</v>
      </c>
      <c r="C18854">
        <v>119.37</v>
      </c>
    </row>
    <row r="18855" spans="1:3">
      <c r="A18855" t="s">
        <v>14</v>
      </c>
      <c r="B18855" s="5">
        <v>45538</v>
      </c>
      <c r="C18855">
        <v>108</v>
      </c>
    </row>
    <row r="18856" spans="1:3">
      <c r="A18856" t="s">
        <v>14</v>
      </c>
      <c r="B18856" s="5">
        <v>45539</v>
      </c>
      <c r="C18856">
        <v>106.21</v>
      </c>
    </row>
    <row r="18857" spans="1:3">
      <c r="A18857" t="s">
        <v>14</v>
      </c>
      <c r="B18857" s="5">
        <v>45540</v>
      </c>
      <c r="C18857">
        <v>107.21</v>
      </c>
    </row>
    <row r="18858" spans="1:3">
      <c r="A18858" t="s">
        <v>14</v>
      </c>
      <c r="B18858" s="5">
        <v>45541</v>
      </c>
      <c r="C18858">
        <v>102.83</v>
      </c>
    </row>
    <row r="18859" spans="1:3">
      <c r="A18859" t="s">
        <v>14</v>
      </c>
      <c r="B18859" s="5">
        <v>45544</v>
      </c>
      <c r="C18859">
        <v>106.47</v>
      </c>
    </row>
    <row r="18860" spans="1:3">
      <c r="A18860" t="s">
        <v>14</v>
      </c>
      <c r="B18860" s="5">
        <v>45545</v>
      </c>
      <c r="C18860">
        <v>108.1</v>
      </c>
    </row>
    <row r="18861" spans="1:3">
      <c r="A18861" t="s">
        <v>14</v>
      </c>
      <c r="B18861" s="5">
        <v>45546</v>
      </c>
      <c r="C18861">
        <v>116.91</v>
      </c>
    </row>
    <row r="18862" spans="1:3">
      <c r="A18862" t="s">
        <v>14</v>
      </c>
      <c r="B18862" s="5">
        <v>45547</v>
      </c>
      <c r="C18862">
        <v>119.14</v>
      </c>
    </row>
    <row r="18863" spans="1:3">
      <c r="A18863" t="s">
        <v>14</v>
      </c>
      <c r="B18863" s="5">
        <v>45548</v>
      </c>
      <c r="C18863">
        <v>119.1</v>
      </c>
    </row>
    <row r="18864" spans="1:3">
      <c r="A18864" t="s">
        <v>14</v>
      </c>
      <c r="B18864" s="5">
        <v>45551</v>
      </c>
      <c r="C18864">
        <v>116.78</v>
      </c>
    </row>
    <row r="18865" spans="1:3">
      <c r="A18865" t="s">
        <v>14</v>
      </c>
      <c r="B18865" s="5">
        <v>45552</v>
      </c>
      <c r="C18865">
        <v>115.59</v>
      </c>
    </row>
    <row r="18866" spans="1:3">
      <c r="A18866" t="s">
        <v>14</v>
      </c>
      <c r="B18866" s="5">
        <v>45553</v>
      </c>
      <c r="C18866">
        <v>113.37</v>
      </c>
    </row>
    <row r="18867" spans="1:3">
      <c r="A18867" t="s">
        <v>14</v>
      </c>
      <c r="B18867" s="5">
        <v>45554</v>
      </c>
      <c r="C18867">
        <v>117.87</v>
      </c>
    </row>
    <row r="18868" spans="1:3">
      <c r="A18868" t="s">
        <v>14</v>
      </c>
      <c r="B18868" s="5">
        <v>45555</v>
      </c>
      <c r="C18868">
        <v>116</v>
      </c>
    </row>
    <row r="18869" spans="1:3">
      <c r="A18869" t="s">
        <v>14</v>
      </c>
      <c r="B18869" s="5">
        <v>45558</v>
      </c>
      <c r="C18869">
        <v>116.26</v>
      </c>
    </row>
    <row r="18870" spans="1:3">
      <c r="A18870" t="s">
        <v>14</v>
      </c>
      <c r="B18870" s="5">
        <v>45559</v>
      </c>
      <c r="C18870">
        <v>120.87</v>
      </c>
    </row>
    <row r="18871" spans="1:3">
      <c r="A18871" t="s">
        <v>14</v>
      </c>
      <c r="B18871" s="5">
        <v>45560</v>
      </c>
      <c r="C18871">
        <v>123.51</v>
      </c>
    </row>
    <row r="18872" spans="1:3">
      <c r="A18872" t="s">
        <v>14</v>
      </c>
      <c r="B18872" s="5">
        <v>45561</v>
      </c>
      <c r="C18872">
        <v>124.04</v>
      </c>
    </row>
    <row r="18873" spans="1:3">
      <c r="A18873" t="s">
        <v>15</v>
      </c>
      <c r="B18873" s="5">
        <v>43735</v>
      </c>
      <c r="C18873">
        <v>263.08</v>
      </c>
    </row>
    <row r="18874" spans="1:3">
      <c r="A18874" t="s">
        <v>15</v>
      </c>
      <c r="B18874" s="5">
        <v>43738</v>
      </c>
      <c r="C18874">
        <v>267.62</v>
      </c>
    </row>
    <row r="18875" spans="1:3">
      <c r="A18875" t="s">
        <v>15</v>
      </c>
      <c r="B18875" s="5">
        <v>43739</v>
      </c>
      <c r="C18875">
        <v>269.58</v>
      </c>
    </row>
    <row r="18876" spans="1:3">
      <c r="A18876" t="s">
        <v>15</v>
      </c>
      <c r="B18876" s="5">
        <v>43740</v>
      </c>
      <c r="C18876">
        <v>268.02999999999997</v>
      </c>
    </row>
    <row r="18877" spans="1:3">
      <c r="A18877" t="s">
        <v>15</v>
      </c>
      <c r="B18877" s="5">
        <v>43741</v>
      </c>
      <c r="C18877">
        <v>268.14999999999998</v>
      </c>
    </row>
    <row r="18878" spans="1:3">
      <c r="A18878" t="s">
        <v>15</v>
      </c>
      <c r="B18878" s="5">
        <v>43742</v>
      </c>
      <c r="C18878">
        <v>272.79000000000002</v>
      </c>
    </row>
    <row r="18879" spans="1:3">
      <c r="A18879" t="s">
        <v>15</v>
      </c>
      <c r="B18879" s="5">
        <v>43745</v>
      </c>
      <c r="C18879">
        <v>274.45999999999998</v>
      </c>
    </row>
    <row r="18880" spans="1:3">
      <c r="A18880" t="s">
        <v>15</v>
      </c>
      <c r="B18880" s="5">
        <v>43746</v>
      </c>
      <c r="C18880">
        <v>270.72000000000003</v>
      </c>
    </row>
    <row r="18881" spans="1:3">
      <c r="A18881" t="s">
        <v>15</v>
      </c>
      <c r="B18881" s="5">
        <v>43747</v>
      </c>
      <c r="C18881">
        <v>267.52999999999997</v>
      </c>
    </row>
    <row r="18882" spans="1:3">
      <c r="A18882" t="s">
        <v>15</v>
      </c>
      <c r="B18882" s="5">
        <v>43748</v>
      </c>
      <c r="C18882">
        <v>280.48</v>
      </c>
    </row>
    <row r="18883" spans="1:3">
      <c r="A18883" t="s">
        <v>15</v>
      </c>
      <c r="B18883" s="5">
        <v>43749</v>
      </c>
      <c r="C18883">
        <v>282.93</v>
      </c>
    </row>
    <row r="18884" spans="1:3">
      <c r="A18884" t="s">
        <v>15</v>
      </c>
      <c r="B18884" s="5">
        <v>43752</v>
      </c>
      <c r="C18884">
        <v>285.52999999999997</v>
      </c>
    </row>
    <row r="18885" spans="1:3">
      <c r="A18885" t="s">
        <v>15</v>
      </c>
      <c r="B18885" s="5">
        <v>43753</v>
      </c>
      <c r="C18885">
        <v>284.25</v>
      </c>
    </row>
    <row r="18886" spans="1:3">
      <c r="A18886" t="s">
        <v>15</v>
      </c>
      <c r="B18886" s="5">
        <v>43754</v>
      </c>
      <c r="C18886">
        <v>286.27999999999997</v>
      </c>
    </row>
    <row r="18887" spans="1:3">
      <c r="A18887" t="s">
        <v>15</v>
      </c>
      <c r="B18887" s="5">
        <v>43755</v>
      </c>
      <c r="C18887">
        <v>293.35000000000002</v>
      </c>
    </row>
    <row r="18888" spans="1:3">
      <c r="A18888" t="s">
        <v>15</v>
      </c>
      <c r="B18888" s="5">
        <v>43756</v>
      </c>
      <c r="C18888">
        <v>275.3</v>
      </c>
    </row>
    <row r="18889" spans="1:3">
      <c r="A18889" t="s">
        <v>15</v>
      </c>
      <c r="B18889" s="5">
        <v>43759</v>
      </c>
      <c r="C18889">
        <v>278.05</v>
      </c>
    </row>
    <row r="18890" spans="1:3">
      <c r="A18890" t="s">
        <v>15</v>
      </c>
      <c r="B18890" s="5">
        <v>43760</v>
      </c>
      <c r="C18890">
        <v>266.69</v>
      </c>
    </row>
    <row r="18891" spans="1:3">
      <c r="A18891" t="s">
        <v>15</v>
      </c>
      <c r="B18891" s="5">
        <v>43761</v>
      </c>
      <c r="C18891">
        <v>271.27</v>
      </c>
    </row>
    <row r="18892" spans="1:3">
      <c r="A18892" t="s">
        <v>15</v>
      </c>
      <c r="B18892" s="5">
        <v>43762</v>
      </c>
      <c r="C18892">
        <v>271.5</v>
      </c>
    </row>
    <row r="18893" spans="1:3">
      <c r="A18893" t="s">
        <v>15</v>
      </c>
      <c r="B18893" s="5">
        <v>43763</v>
      </c>
      <c r="C18893">
        <v>276.82</v>
      </c>
    </row>
    <row r="18894" spans="1:3">
      <c r="A18894" t="s">
        <v>15</v>
      </c>
      <c r="B18894" s="5">
        <v>43766</v>
      </c>
      <c r="C18894">
        <v>281.86</v>
      </c>
    </row>
    <row r="18895" spans="1:3">
      <c r="A18895" t="s">
        <v>15</v>
      </c>
      <c r="B18895" s="5">
        <v>43767</v>
      </c>
      <c r="C18895">
        <v>281.20999999999998</v>
      </c>
    </row>
    <row r="18896" spans="1:3">
      <c r="A18896" t="s">
        <v>15</v>
      </c>
      <c r="B18896" s="5">
        <v>43768</v>
      </c>
      <c r="C18896">
        <v>291.45</v>
      </c>
    </row>
    <row r="18897" spans="1:3">
      <c r="A18897" t="s">
        <v>15</v>
      </c>
      <c r="B18897" s="5">
        <v>43769</v>
      </c>
      <c r="C18897">
        <v>287.41000000000003</v>
      </c>
    </row>
    <row r="18898" spans="1:3">
      <c r="A18898" t="s">
        <v>15</v>
      </c>
      <c r="B18898" s="5">
        <v>43770</v>
      </c>
      <c r="C18898">
        <v>286.81</v>
      </c>
    </row>
    <row r="18899" spans="1:3">
      <c r="A18899" t="s">
        <v>15</v>
      </c>
      <c r="B18899" s="5">
        <v>43773</v>
      </c>
      <c r="C18899">
        <v>292.86</v>
      </c>
    </row>
    <row r="18900" spans="1:3">
      <c r="A18900" t="s">
        <v>15</v>
      </c>
      <c r="B18900" s="5">
        <v>43774</v>
      </c>
      <c r="C18900">
        <v>288.02999999999997</v>
      </c>
    </row>
    <row r="18901" spans="1:3">
      <c r="A18901" t="s">
        <v>15</v>
      </c>
      <c r="B18901" s="5">
        <v>43775</v>
      </c>
      <c r="C18901">
        <v>288.58999999999997</v>
      </c>
    </row>
    <row r="18902" spans="1:3">
      <c r="A18902" t="s">
        <v>15</v>
      </c>
      <c r="B18902" s="5">
        <v>43776</v>
      </c>
      <c r="C18902">
        <v>289.57</v>
      </c>
    </row>
    <row r="18903" spans="1:3">
      <c r="A18903" t="s">
        <v>15</v>
      </c>
      <c r="B18903" s="5">
        <v>43777</v>
      </c>
      <c r="C18903">
        <v>291.57</v>
      </c>
    </row>
    <row r="18904" spans="1:3">
      <c r="A18904" t="s">
        <v>15</v>
      </c>
      <c r="B18904" s="5">
        <v>43780</v>
      </c>
      <c r="C18904">
        <v>294.18</v>
      </c>
    </row>
    <row r="18905" spans="1:3">
      <c r="A18905" t="s">
        <v>15</v>
      </c>
      <c r="B18905" s="5">
        <v>43781</v>
      </c>
      <c r="C18905">
        <v>292.01</v>
      </c>
    </row>
    <row r="18906" spans="1:3">
      <c r="A18906" t="s">
        <v>15</v>
      </c>
      <c r="B18906" s="5">
        <v>43782</v>
      </c>
      <c r="C18906">
        <v>283.11</v>
      </c>
    </row>
    <row r="18907" spans="1:3">
      <c r="A18907" t="s">
        <v>15</v>
      </c>
      <c r="B18907" s="5">
        <v>43783</v>
      </c>
      <c r="C18907">
        <v>289.62</v>
      </c>
    </row>
    <row r="18908" spans="1:3">
      <c r="A18908" t="s">
        <v>15</v>
      </c>
      <c r="B18908" s="5">
        <v>43784</v>
      </c>
      <c r="C18908">
        <v>295.02999999999997</v>
      </c>
    </row>
    <row r="18909" spans="1:3">
      <c r="A18909" t="s">
        <v>15</v>
      </c>
      <c r="B18909" s="5">
        <v>43787</v>
      </c>
      <c r="C18909">
        <v>302.57</v>
      </c>
    </row>
    <row r="18910" spans="1:3">
      <c r="A18910" t="s">
        <v>15</v>
      </c>
      <c r="B18910" s="5">
        <v>43788</v>
      </c>
      <c r="C18910">
        <v>302.60000000000002</v>
      </c>
    </row>
    <row r="18911" spans="1:3">
      <c r="A18911" t="s">
        <v>15</v>
      </c>
      <c r="B18911" s="5">
        <v>43789</v>
      </c>
      <c r="C18911">
        <v>305.16000000000003</v>
      </c>
    </row>
    <row r="18912" spans="1:3">
      <c r="A18912" t="s">
        <v>15</v>
      </c>
      <c r="B18912" s="5">
        <v>43790</v>
      </c>
      <c r="C18912">
        <v>311.69</v>
      </c>
    </row>
    <row r="18913" spans="1:3">
      <c r="A18913" t="s">
        <v>15</v>
      </c>
      <c r="B18913" s="5">
        <v>43791</v>
      </c>
      <c r="C18913">
        <v>310.48</v>
      </c>
    </row>
    <row r="18914" spans="1:3">
      <c r="A18914" t="s">
        <v>15</v>
      </c>
      <c r="B18914" s="5">
        <v>43794</v>
      </c>
      <c r="C18914">
        <v>315.55</v>
      </c>
    </row>
    <row r="18915" spans="1:3">
      <c r="A18915" t="s">
        <v>15</v>
      </c>
      <c r="B18915" s="5">
        <v>43795</v>
      </c>
      <c r="C18915">
        <v>312.49</v>
      </c>
    </row>
    <row r="18916" spans="1:3">
      <c r="A18916" t="s">
        <v>15</v>
      </c>
      <c r="B18916" s="5">
        <v>43796</v>
      </c>
      <c r="C18916">
        <v>315.93</v>
      </c>
    </row>
    <row r="18917" spans="1:3">
      <c r="A18917" t="s">
        <v>15</v>
      </c>
      <c r="B18917" s="5">
        <v>43798</v>
      </c>
      <c r="C18917">
        <v>314.66000000000003</v>
      </c>
    </row>
    <row r="18918" spans="1:3">
      <c r="A18918" t="s">
        <v>15</v>
      </c>
      <c r="B18918" s="5">
        <v>43801</v>
      </c>
      <c r="C18918">
        <v>309.99</v>
      </c>
    </row>
    <row r="18919" spans="1:3">
      <c r="A18919" t="s">
        <v>15</v>
      </c>
      <c r="B18919" s="5">
        <v>43802</v>
      </c>
      <c r="C18919">
        <v>306.16000000000003</v>
      </c>
    </row>
    <row r="18920" spans="1:3">
      <c r="A18920" t="s">
        <v>15</v>
      </c>
      <c r="B18920" s="5">
        <v>43803</v>
      </c>
      <c r="C18920">
        <v>304.32</v>
      </c>
    </row>
    <row r="18921" spans="1:3">
      <c r="A18921" t="s">
        <v>15</v>
      </c>
      <c r="B18921" s="5">
        <v>43804</v>
      </c>
      <c r="C18921">
        <v>302.86</v>
      </c>
    </row>
    <row r="18922" spans="1:3">
      <c r="A18922" t="s">
        <v>15</v>
      </c>
      <c r="B18922" s="5">
        <v>43805</v>
      </c>
      <c r="C18922">
        <v>307.35000000000002</v>
      </c>
    </row>
    <row r="18923" spans="1:3">
      <c r="A18923" t="s">
        <v>15</v>
      </c>
      <c r="B18923" s="5">
        <v>43808</v>
      </c>
      <c r="C18923">
        <v>302.5</v>
      </c>
    </row>
    <row r="18924" spans="1:3">
      <c r="A18924" t="s">
        <v>15</v>
      </c>
      <c r="B18924" s="5">
        <v>43809</v>
      </c>
      <c r="C18924">
        <v>293.12</v>
      </c>
    </row>
    <row r="18925" spans="1:3">
      <c r="A18925" t="s">
        <v>15</v>
      </c>
      <c r="B18925" s="5">
        <v>43810</v>
      </c>
      <c r="C18925">
        <v>298.93</v>
      </c>
    </row>
    <row r="18926" spans="1:3">
      <c r="A18926" t="s">
        <v>15</v>
      </c>
      <c r="B18926" s="5">
        <v>43811</v>
      </c>
      <c r="C18926">
        <v>298.44</v>
      </c>
    </row>
    <row r="18927" spans="1:3">
      <c r="A18927" t="s">
        <v>15</v>
      </c>
      <c r="B18927" s="5">
        <v>43812</v>
      </c>
      <c r="C18927">
        <v>298.5</v>
      </c>
    </row>
    <row r="18928" spans="1:3">
      <c r="A18928" t="s">
        <v>15</v>
      </c>
      <c r="B18928" s="5">
        <v>43815</v>
      </c>
      <c r="C18928">
        <v>304.20999999999998</v>
      </c>
    </row>
    <row r="18929" spans="1:3">
      <c r="A18929" t="s">
        <v>15</v>
      </c>
      <c r="B18929" s="5">
        <v>43816</v>
      </c>
      <c r="C18929">
        <v>315.48</v>
      </c>
    </row>
    <row r="18930" spans="1:3">
      <c r="A18930" t="s">
        <v>15</v>
      </c>
      <c r="B18930" s="5">
        <v>43817</v>
      </c>
      <c r="C18930">
        <v>320.8</v>
      </c>
    </row>
    <row r="18931" spans="1:3">
      <c r="A18931" t="s">
        <v>15</v>
      </c>
      <c r="B18931" s="5">
        <v>43818</v>
      </c>
      <c r="C18931">
        <v>332.22</v>
      </c>
    </row>
    <row r="18932" spans="1:3">
      <c r="A18932" t="s">
        <v>15</v>
      </c>
      <c r="B18932" s="5">
        <v>43819</v>
      </c>
      <c r="C18932">
        <v>336.9</v>
      </c>
    </row>
    <row r="18933" spans="1:3">
      <c r="A18933" t="s">
        <v>15</v>
      </c>
      <c r="B18933" s="5">
        <v>43822</v>
      </c>
      <c r="C18933">
        <v>333.1</v>
      </c>
    </row>
    <row r="18934" spans="1:3">
      <c r="A18934" t="s">
        <v>15</v>
      </c>
      <c r="B18934" s="5">
        <v>43823</v>
      </c>
      <c r="C18934">
        <v>333.2</v>
      </c>
    </row>
    <row r="18935" spans="1:3">
      <c r="A18935" t="s">
        <v>15</v>
      </c>
      <c r="B18935" s="5">
        <v>43825</v>
      </c>
      <c r="C18935">
        <v>332.63</v>
      </c>
    </row>
    <row r="18936" spans="1:3">
      <c r="A18936" t="s">
        <v>15</v>
      </c>
      <c r="B18936" s="5">
        <v>43826</v>
      </c>
      <c r="C18936">
        <v>329.09</v>
      </c>
    </row>
    <row r="18937" spans="1:3">
      <c r="A18937" t="s">
        <v>15</v>
      </c>
      <c r="B18937" s="5">
        <v>43829</v>
      </c>
      <c r="C18937">
        <v>323.31</v>
      </c>
    </row>
    <row r="18938" spans="1:3">
      <c r="A18938" t="s">
        <v>15</v>
      </c>
      <c r="B18938" s="5">
        <v>43830</v>
      </c>
      <c r="C18938">
        <v>323.57</v>
      </c>
    </row>
    <row r="18939" spans="1:3">
      <c r="A18939" t="s">
        <v>15</v>
      </c>
      <c r="B18939" s="5">
        <v>43832</v>
      </c>
      <c r="C18939">
        <v>329.81</v>
      </c>
    </row>
    <row r="18940" spans="1:3">
      <c r="A18940" t="s">
        <v>15</v>
      </c>
      <c r="B18940" s="5">
        <v>43833</v>
      </c>
      <c r="C18940">
        <v>325.89999999999998</v>
      </c>
    </row>
    <row r="18941" spans="1:3">
      <c r="A18941" t="s">
        <v>15</v>
      </c>
      <c r="B18941" s="5">
        <v>43836</v>
      </c>
      <c r="C18941">
        <v>335.83</v>
      </c>
    </row>
    <row r="18942" spans="1:3">
      <c r="A18942" t="s">
        <v>15</v>
      </c>
      <c r="B18942" s="5">
        <v>43837</v>
      </c>
      <c r="C18942">
        <v>330.75</v>
      </c>
    </row>
    <row r="18943" spans="1:3">
      <c r="A18943" t="s">
        <v>15</v>
      </c>
      <c r="B18943" s="5">
        <v>43838</v>
      </c>
      <c r="C18943">
        <v>339.26</v>
      </c>
    </row>
    <row r="18944" spans="1:3">
      <c r="A18944" t="s">
        <v>15</v>
      </c>
      <c r="B18944" s="5">
        <v>43839</v>
      </c>
      <c r="C18944">
        <v>335.66</v>
      </c>
    </row>
    <row r="18945" spans="1:3">
      <c r="A18945" t="s">
        <v>15</v>
      </c>
      <c r="B18945" s="5">
        <v>43840</v>
      </c>
      <c r="C18945">
        <v>329.05</v>
      </c>
    </row>
    <row r="18946" spans="1:3">
      <c r="A18946" t="s">
        <v>15</v>
      </c>
      <c r="B18946" s="5">
        <v>43843</v>
      </c>
      <c r="C18946">
        <v>338.92</v>
      </c>
    </row>
    <row r="18947" spans="1:3">
      <c r="A18947" t="s">
        <v>15</v>
      </c>
      <c r="B18947" s="5">
        <v>43844</v>
      </c>
      <c r="C18947">
        <v>338.69</v>
      </c>
    </row>
    <row r="18948" spans="1:3">
      <c r="A18948" t="s">
        <v>15</v>
      </c>
      <c r="B18948" s="5">
        <v>43845</v>
      </c>
      <c r="C18948">
        <v>339.07</v>
      </c>
    </row>
    <row r="18949" spans="1:3">
      <c r="A18949" t="s">
        <v>15</v>
      </c>
      <c r="B18949" s="5">
        <v>43846</v>
      </c>
      <c r="C18949">
        <v>338.62</v>
      </c>
    </row>
    <row r="18950" spans="1:3">
      <c r="A18950" t="s">
        <v>15</v>
      </c>
      <c r="B18950" s="5">
        <v>43847</v>
      </c>
      <c r="C18950">
        <v>339.67</v>
      </c>
    </row>
    <row r="18951" spans="1:3">
      <c r="A18951" t="s">
        <v>15</v>
      </c>
      <c r="B18951" s="5">
        <v>43851</v>
      </c>
      <c r="C18951">
        <v>338.11</v>
      </c>
    </row>
    <row r="18952" spans="1:3">
      <c r="A18952" t="s">
        <v>15</v>
      </c>
      <c r="B18952" s="5">
        <v>43852</v>
      </c>
      <c r="C18952">
        <v>326</v>
      </c>
    </row>
    <row r="18953" spans="1:3">
      <c r="A18953" t="s">
        <v>15</v>
      </c>
      <c r="B18953" s="5">
        <v>43853</v>
      </c>
      <c r="C18953">
        <v>349.6</v>
      </c>
    </row>
    <row r="18954" spans="1:3">
      <c r="A18954" t="s">
        <v>15</v>
      </c>
      <c r="B18954" s="5">
        <v>43854</v>
      </c>
      <c r="C18954">
        <v>353.16</v>
      </c>
    </row>
    <row r="18955" spans="1:3">
      <c r="A18955" t="s">
        <v>15</v>
      </c>
      <c r="B18955" s="5">
        <v>43857</v>
      </c>
      <c r="C18955">
        <v>342.88</v>
      </c>
    </row>
    <row r="18956" spans="1:3">
      <c r="A18956" t="s">
        <v>15</v>
      </c>
      <c r="B18956" s="5">
        <v>43858</v>
      </c>
      <c r="C18956">
        <v>348.52</v>
      </c>
    </row>
    <row r="18957" spans="1:3">
      <c r="A18957" t="s">
        <v>15</v>
      </c>
      <c r="B18957" s="5">
        <v>43859</v>
      </c>
      <c r="C18957">
        <v>343.16</v>
      </c>
    </row>
    <row r="18958" spans="1:3">
      <c r="A18958" t="s">
        <v>15</v>
      </c>
      <c r="B18958" s="5">
        <v>43860</v>
      </c>
      <c r="C18958">
        <v>347.74</v>
      </c>
    </row>
    <row r="18959" spans="1:3">
      <c r="A18959" t="s">
        <v>15</v>
      </c>
      <c r="B18959" s="5">
        <v>43861</v>
      </c>
      <c r="C18959">
        <v>345.09</v>
      </c>
    </row>
    <row r="18960" spans="1:3">
      <c r="A18960" t="s">
        <v>15</v>
      </c>
      <c r="B18960" s="5">
        <v>43864</v>
      </c>
      <c r="C18960">
        <v>358</v>
      </c>
    </row>
    <row r="18961" spans="1:3">
      <c r="A18961" t="s">
        <v>15</v>
      </c>
      <c r="B18961" s="5">
        <v>43865</v>
      </c>
      <c r="C18961">
        <v>369.01</v>
      </c>
    </row>
    <row r="18962" spans="1:3">
      <c r="A18962" t="s">
        <v>15</v>
      </c>
      <c r="B18962" s="5">
        <v>43866</v>
      </c>
      <c r="C18962">
        <v>369.67</v>
      </c>
    </row>
    <row r="18963" spans="1:3">
      <c r="A18963" t="s">
        <v>15</v>
      </c>
      <c r="B18963" s="5">
        <v>43867</v>
      </c>
      <c r="C18963">
        <v>366.95</v>
      </c>
    </row>
    <row r="18964" spans="1:3">
      <c r="A18964" t="s">
        <v>15</v>
      </c>
      <c r="B18964" s="5">
        <v>43868</v>
      </c>
      <c r="C18964">
        <v>366.77</v>
      </c>
    </row>
    <row r="18965" spans="1:3">
      <c r="A18965" t="s">
        <v>15</v>
      </c>
      <c r="B18965" s="5">
        <v>43871</v>
      </c>
      <c r="C18965">
        <v>371.07</v>
      </c>
    </row>
    <row r="18966" spans="1:3">
      <c r="A18966" t="s">
        <v>15</v>
      </c>
      <c r="B18966" s="5">
        <v>43872</v>
      </c>
      <c r="C18966">
        <v>373.69</v>
      </c>
    </row>
    <row r="18967" spans="1:3">
      <c r="A18967" t="s">
        <v>15</v>
      </c>
      <c r="B18967" s="5">
        <v>43873</v>
      </c>
      <c r="C18967">
        <v>380.01</v>
      </c>
    </row>
    <row r="18968" spans="1:3">
      <c r="A18968" t="s">
        <v>15</v>
      </c>
      <c r="B18968" s="5">
        <v>43874</v>
      </c>
      <c r="C18968">
        <v>381.4</v>
      </c>
    </row>
    <row r="18969" spans="1:3">
      <c r="A18969" t="s">
        <v>15</v>
      </c>
      <c r="B18969" s="5">
        <v>43875</v>
      </c>
      <c r="C18969">
        <v>380.4</v>
      </c>
    </row>
    <row r="18970" spans="1:3">
      <c r="A18970" t="s">
        <v>15</v>
      </c>
      <c r="B18970" s="5">
        <v>43879</v>
      </c>
      <c r="C18970">
        <v>387.78</v>
      </c>
    </row>
    <row r="18971" spans="1:3">
      <c r="A18971" t="s">
        <v>15</v>
      </c>
      <c r="B18971" s="5">
        <v>43880</v>
      </c>
      <c r="C18971">
        <v>386.19</v>
      </c>
    </row>
    <row r="18972" spans="1:3">
      <c r="A18972" t="s">
        <v>15</v>
      </c>
      <c r="B18972" s="5">
        <v>43881</v>
      </c>
      <c r="C18972">
        <v>386</v>
      </c>
    </row>
    <row r="18973" spans="1:3">
      <c r="A18973" t="s">
        <v>15</v>
      </c>
      <c r="B18973" s="5">
        <v>43882</v>
      </c>
      <c r="C18973">
        <v>380.07</v>
      </c>
    </row>
    <row r="18974" spans="1:3">
      <c r="A18974" t="s">
        <v>15</v>
      </c>
      <c r="B18974" s="5">
        <v>43885</v>
      </c>
      <c r="C18974">
        <v>368.7</v>
      </c>
    </row>
    <row r="18975" spans="1:3">
      <c r="A18975" t="s">
        <v>15</v>
      </c>
      <c r="B18975" s="5">
        <v>43886</v>
      </c>
      <c r="C18975">
        <v>360.09</v>
      </c>
    </row>
    <row r="18976" spans="1:3">
      <c r="A18976" t="s">
        <v>15</v>
      </c>
      <c r="B18976" s="5">
        <v>43887</v>
      </c>
      <c r="C18976">
        <v>379.24</v>
      </c>
    </row>
    <row r="18977" spans="1:3">
      <c r="A18977" t="s">
        <v>15</v>
      </c>
      <c r="B18977" s="5">
        <v>43888</v>
      </c>
      <c r="C18977">
        <v>371.71</v>
      </c>
    </row>
    <row r="18978" spans="1:3">
      <c r="A18978" t="s">
        <v>15</v>
      </c>
      <c r="B18978" s="5">
        <v>43889</v>
      </c>
      <c r="C18978">
        <v>369.03</v>
      </c>
    </row>
    <row r="18979" spans="1:3">
      <c r="A18979" t="s">
        <v>15</v>
      </c>
      <c r="B18979" s="5">
        <v>43892</v>
      </c>
      <c r="C18979">
        <v>381.05</v>
      </c>
    </row>
    <row r="18980" spans="1:3">
      <c r="A18980" t="s">
        <v>15</v>
      </c>
      <c r="B18980" s="5">
        <v>43893</v>
      </c>
      <c r="C18980">
        <v>368.77</v>
      </c>
    </row>
    <row r="18981" spans="1:3">
      <c r="A18981" t="s">
        <v>15</v>
      </c>
      <c r="B18981" s="5">
        <v>43894</v>
      </c>
      <c r="C18981">
        <v>383.79</v>
      </c>
    </row>
    <row r="18982" spans="1:3">
      <c r="A18982" t="s">
        <v>15</v>
      </c>
      <c r="B18982" s="5">
        <v>43895</v>
      </c>
      <c r="C18982">
        <v>372.78</v>
      </c>
    </row>
    <row r="18983" spans="1:3">
      <c r="A18983" t="s">
        <v>15</v>
      </c>
      <c r="B18983" s="5">
        <v>43896</v>
      </c>
      <c r="C18983">
        <v>368.97</v>
      </c>
    </row>
    <row r="18984" spans="1:3">
      <c r="A18984" t="s">
        <v>15</v>
      </c>
      <c r="B18984" s="5">
        <v>43899</v>
      </c>
      <c r="C18984">
        <v>346.49</v>
      </c>
    </row>
    <row r="18985" spans="1:3">
      <c r="A18985" t="s">
        <v>15</v>
      </c>
      <c r="B18985" s="5">
        <v>43900</v>
      </c>
      <c r="C18985">
        <v>364.13</v>
      </c>
    </row>
    <row r="18986" spans="1:3">
      <c r="A18986" t="s">
        <v>15</v>
      </c>
      <c r="B18986" s="5">
        <v>43901</v>
      </c>
      <c r="C18986">
        <v>349.92</v>
      </c>
    </row>
    <row r="18987" spans="1:3">
      <c r="A18987" t="s">
        <v>15</v>
      </c>
      <c r="B18987" s="5">
        <v>43902</v>
      </c>
      <c r="C18987">
        <v>315.25</v>
      </c>
    </row>
    <row r="18988" spans="1:3">
      <c r="A18988" t="s">
        <v>15</v>
      </c>
      <c r="B18988" s="5">
        <v>43903</v>
      </c>
      <c r="C18988">
        <v>336.29500000000002</v>
      </c>
    </row>
    <row r="18989" spans="1:3">
      <c r="A18989" t="s">
        <v>15</v>
      </c>
      <c r="B18989" s="5">
        <v>43906</v>
      </c>
      <c r="C18989">
        <v>298.83999999999997</v>
      </c>
    </row>
    <row r="18990" spans="1:3">
      <c r="A18990" t="s">
        <v>15</v>
      </c>
      <c r="B18990" s="5">
        <v>43907</v>
      </c>
      <c r="C18990">
        <v>319.75</v>
      </c>
    </row>
    <row r="18991" spans="1:3">
      <c r="A18991" t="s">
        <v>15</v>
      </c>
      <c r="B18991" s="5">
        <v>43908</v>
      </c>
      <c r="C18991">
        <v>315.47000000000003</v>
      </c>
    </row>
    <row r="18992" spans="1:3">
      <c r="A18992" t="s">
        <v>15</v>
      </c>
      <c r="B18992" s="5">
        <v>43909</v>
      </c>
      <c r="C18992">
        <v>332.03</v>
      </c>
    </row>
    <row r="18993" spans="1:3">
      <c r="A18993" t="s">
        <v>15</v>
      </c>
      <c r="B18993" s="5">
        <v>43910</v>
      </c>
      <c r="C18993">
        <v>332.83</v>
      </c>
    </row>
    <row r="18994" spans="1:3">
      <c r="A18994" t="s">
        <v>15</v>
      </c>
      <c r="B18994" s="5">
        <v>43913</v>
      </c>
      <c r="C18994">
        <v>360.27</v>
      </c>
    </row>
    <row r="18995" spans="1:3">
      <c r="A18995" t="s">
        <v>15</v>
      </c>
      <c r="B18995" s="5">
        <v>43914</v>
      </c>
      <c r="C18995">
        <v>357.32</v>
      </c>
    </row>
    <row r="18996" spans="1:3">
      <c r="A18996" t="s">
        <v>15</v>
      </c>
      <c r="B18996" s="5">
        <v>43915</v>
      </c>
      <c r="C18996">
        <v>342.39</v>
      </c>
    </row>
    <row r="18997" spans="1:3">
      <c r="A18997" t="s">
        <v>15</v>
      </c>
      <c r="B18997" s="5">
        <v>43916</v>
      </c>
      <c r="C18997">
        <v>362.99</v>
      </c>
    </row>
    <row r="18998" spans="1:3">
      <c r="A18998" t="s">
        <v>15</v>
      </c>
      <c r="B18998" s="5">
        <v>43917</v>
      </c>
      <c r="C18998">
        <v>357.12</v>
      </c>
    </row>
    <row r="18999" spans="1:3">
      <c r="A18999" t="s">
        <v>15</v>
      </c>
      <c r="B18999" s="5">
        <v>43920</v>
      </c>
      <c r="C18999">
        <v>370.96</v>
      </c>
    </row>
    <row r="19000" spans="1:3">
      <c r="A19000" t="s">
        <v>15</v>
      </c>
      <c r="B19000" s="5">
        <v>43921</v>
      </c>
      <c r="C19000">
        <v>375.5</v>
      </c>
    </row>
    <row r="19001" spans="1:3">
      <c r="A19001" t="s">
        <v>15</v>
      </c>
      <c r="B19001" s="5">
        <v>43922</v>
      </c>
      <c r="C19001">
        <v>364.08</v>
      </c>
    </row>
    <row r="19002" spans="1:3">
      <c r="A19002" t="s">
        <v>15</v>
      </c>
      <c r="B19002" s="5">
        <v>43923</v>
      </c>
      <c r="C19002">
        <v>370.08</v>
      </c>
    </row>
    <row r="19003" spans="1:3">
      <c r="A19003" t="s">
        <v>15</v>
      </c>
      <c r="B19003" s="5">
        <v>43924</v>
      </c>
      <c r="C19003">
        <v>361.76</v>
      </c>
    </row>
    <row r="19004" spans="1:3">
      <c r="A19004" t="s">
        <v>15</v>
      </c>
      <c r="B19004" s="5">
        <v>43927</v>
      </c>
      <c r="C19004">
        <v>379.96</v>
      </c>
    </row>
    <row r="19005" spans="1:3">
      <c r="A19005" t="s">
        <v>15</v>
      </c>
      <c r="B19005" s="5">
        <v>43928</v>
      </c>
      <c r="C19005">
        <v>372.28</v>
      </c>
    </row>
    <row r="19006" spans="1:3">
      <c r="A19006" t="s">
        <v>15</v>
      </c>
      <c r="B19006" s="5">
        <v>43929</v>
      </c>
      <c r="C19006">
        <v>371.12</v>
      </c>
    </row>
    <row r="19007" spans="1:3">
      <c r="A19007" t="s">
        <v>15</v>
      </c>
      <c r="B19007" s="5">
        <v>43930</v>
      </c>
      <c r="C19007">
        <v>370.72</v>
      </c>
    </row>
    <row r="19008" spans="1:3">
      <c r="A19008" t="s">
        <v>15</v>
      </c>
      <c r="B19008" s="5">
        <v>43934</v>
      </c>
      <c r="C19008">
        <v>396.72</v>
      </c>
    </row>
    <row r="19009" spans="1:3">
      <c r="A19009" t="s">
        <v>15</v>
      </c>
      <c r="B19009" s="5">
        <v>43935</v>
      </c>
      <c r="C19009">
        <v>413.55</v>
      </c>
    </row>
    <row r="19010" spans="1:3">
      <c r="A19010" t="s">
        <v>15</v>
      </c>
      <c r="B19010" s="5">
        <v>43936</v>
      </c>
      <c r="C19010">
        <v>426.75</v>
      </c>
    </row>
    <row r="19011" spans="1:3">
      <c r="A19011" t="s">
        <v>15</v>
      </c>
      <c r="B19011" s="5">
        <v>43937</v>
      </c>
      <c r="C19011">
        <v>439.17</v>
      </c>
    </row>
    <row r="19012" spans="1:3">
      <c r="A19012" t="s">
        <v>15</v>
      </c>
      <c r="B19012" s="5">
        <v>43938</v>
      </c>
      <c r="C19012">
        <v>422.96</v>
      </c>
    </row>
    <row r="19013" spans="1:3">
      <c r="A19013" t="s">
        <v>15</v>
      </c>
      <c r="B19013" s="5">
        <v>43941</v>
      </c>
      <c r="C19013">
        <v>437.49</v>
      </c>
    </row>
    <row r="19014" spans="1:3">
      <c r="A19014" t="s">
        <v>15</v>
      </c>
      <c r="B19014" s="5">
        <v>43942</v>
      </c>
      <c r="C19014">
        <v>433.83</v>
      </c>
    </row>
    <row r="19015" spans="1:3">
      <c r="A19015" t="s">
        <v>15</v>
      </c>
      <c r="B19015" s="5">
        <v>43943</v>
      </c>
      <c r="C19015">
        <v>421.42</v>
      </c>
    </row>
    <row r="19016" spans="1:3">
      <c r="A19016" t="s">
        <v>15</v>
      </c>
      <c r="B19016" s="5">
        <v>43944</v>
      </c>
      <c r="C19016">
        <v>426.7</v>
      </c>
    </row>
    <row r="19017" spans="1:3">
      <c r="A19017" t="s">
        <v>15</v>
      </c>
      <c r="B19017" s="5">
        <v>43945</v>
      </c>
      <c r="C19017">
        <v>424.99</v>
      </c>
    </row>
    <row r="19018" spans="1:3">
      <c r="A19018" t="s">
        <v>15</v>
      </c>
      <c r="B19018" s="5">
        <v>43948</v>
      </c>
      <c r="C19018">
        <v>421.38</v>
      </c>
    </row>
    <row r="19019" spans="1:3">
      <c r="A19019" t="s">
        <v>15</v>
      </c>
      <c r="B19019" s="5">
        <v>43949</v>
      </c>
      <c r="C19019">
        <v>403.83</v>
      </c>
    </row>
    <row r="19020" spans="1:3">
      <c r="A19020" t="s">
        <v>15</v>
      </c>
      <c r="B19020" s="5">
        <v>43950</v>
      </c>
      <c r="C19020">
        <v>411.89</v>
      </c>
    </row>
    <row r="19021" spans="1:3">
      <c r="A19021" t="s">
        <v>15</v>
      </c>
      <c r="B19021" s="5">
        <v>43951</v>
      </c>
      <c r="C19021">
        <v>419.85</v>
      </c>
    </row>
    <row r="19022" spans="1:3">
      <c r="A19022" t="s">
        <v>15</v>
      </c>
      <c r="B19022" s="5">
        <v>43952</v>
      </c>
      <c r="C19022">
        <v>415.27</v>
      </c>
    </row>
    <row r="19023" spans="1:3">
      <c r="A19023" t="s">
        <v>15</v>
      </c>
      <c r="B19023" s="5">
        <v>43955</v>
      </c>
      <c r="C19023">
        <v>428.15</v>
      </c>
    </row>
    <row r="19024" spans="1:3">
      <c r="A19024" t="s">
        <v>15</v>
      </c>
      <c r="B19024" s="5">
        <v>43956</v>
      </c>
      <c r="C19024">
        <v>424.68</v>
      </c>
    </row>
    <row r="19025" spans="1:3">
      <c r="A19025" t="s">
        <v>15</v>
      </c>
      <c r="B19025" s="5">
        <v>43957</v>
      </c>
      <c r="C19025">
        <v>434.26</v>
      </c>
    </row>
    <row r="19026" spans="1:3">
      <c r="A19026" t="s">
        <v>15</v>
      </c>
      <c r="B19026" s="5">
        <v>43958</v>
      </c>
      <c r="C19026">
        <v>436.53</v>
      </c>
    </row>
    <row r="19027" spans="1:3">
      <c r="A19027" t="s">
        <v>15</v>
      </c>
      <c r="B19027" s="5">
        <v>43959</v>
      </c>
      <c r="C19027">
        <v>435.55</v>
      </c>
    </row>
    <row r="19028" spans="1:3">
      <c r="A19028" t="s">
        <v>15</v>
      </c>
      <c r="B19028" s="5">
        <v>43962</v>
      </c>
      <c r="C19028">
        <v>440.52</v>
      </c>
    </row>
    <row r="19029" spans="1:3">
      <c r="A19029" t="s">
        <v>15</v>
      </c>
      <c r="B19029" s="5">
        <v>43963</v>
      </c>
      <c r="C19029">
        <v>431.82</v>
      </c>
    </row>
    <row r="19030" spans="1:3">
      <c r="A19030" t="s">
        <v>15</v>
      </c>
      <c r="B19030" s="5">
        <v>43964</v>
      </c>
      <c r="C19030">
        <v>438.27</v>
      </c>
    </row>
    <row r="19031" spans="1:3">
      <c r="A19031" t="s">
        <v>15</v>
      </c>
      <c r="B19031" s="5">
        <v>43965</v>
      </c>
      <c r="C19031">
        <v>441.95</v>
      </c>
    </row>
    <row r="19032" spans="1:3">
      <c r="A19032" t="s">
        <v>15</v>
      </c>
      <c r="B19032" s="5">
        <v>43966</v>
      </c>
      <c r="C19032">
        <v>454.19</v>
      </c>
    </row>
    <row r="19033" spans="1:3">
      <c r="A19033" t="s">
        <v>15</v>
      </c>
      <c r="B19033" s="5">
        <v>43969</v>
      </c>
      <c r="C19033">
        <v>452.58</v>
      </c>
    </row>
    <row r="19034" spans="1:3">
      <c r="A19034" t="s">
        <v>15</v>
      </c>
      <c r="B19034" s="5">
        <v>43970</v>
      </c>
      <c r="C19034">
        <v>451.04</v>
      </c>
    </row>
    <row r="19035" spans="1:3">
      <c r="A19035" t="s">
        <v>15</v>
      </c>
      <c r="B19035" s="5">
        <v>43971</v>
      </c>
      <c r="C19035">
        <v>447.67</v>
      </c>
    </row>
    <row r="19036" spans="1:3">
      <c r="A19036" t="s">
        <v>15</v>
      </c>
      <c r="B19036" s="5">
        <v>43972</v>
      </c>
      <c r="C19036">
        <v>436.25</v>
      </c>
    </row>
    <row r="19037" spans="1:3">
      <c r="A19037" t="s">
        <v>15</v>
      </c>
      <c r="B19037" s="5">
        <v>43973</v>
      </c>
      <c r="C19037">
        <v>429.32</v>
      </c>
    </row>
    <row r="19038" spans="1:3">
      <c r="A19038" t="s">
        <v>15</v>
      </c>
      <c r="B19038" s="5">
        <v>43977</v>
      </c>
      <c r="C19038">
        <v>414.77</v>
      </c>
    </row>
    <row r="19039" spans="1:3">
      <c r="A19039" t="s">
        <v>15</v>
      </c>
      <c r="B19039" s="5">
        <v>43978</v>
      </c>
      <c r="C19039">
        <v>419.89</v>
      </c>
    </row>
    <row r="19040" spans="1:3">
      <c r="A19040" t="s">
        <v>15</v>
      </c>
      <c r="B19040" s="5">
        <v>43979</v>
      </c>
      <c r="C19040">
        <v>413.44</v>
      </c>
    </row>
    <row r="19041" spans="1:3">
      <c r="A19041" t="s">
        <v>15</v>
      </c>
      <c r="B19041" s="5">
        <v>43980</v>
      </c>
      <c r="C19041">
        <v>419.73</v>
      </c>
    </row>
    <row r="19042" spans="1:3">
      <c r="A19042" t="s">
        <v>15</v>
      </c>
      <c r="B19042" s="5">
        <v>43983</v>
      </c>
      <c r="C19042">
        <v>425.92</v>
      </c>
    </row>
    <row r="19043" spans="1:3">
      <c r="A19043" t="s">
        <v>15</v>
      </c>
      <c r="B19043" s="5">
        <v>43984</v>
      </c>
      <c r="C19043">
        <v>427.31</v>
      </c>
    </row>
    <row r="19044" spans="1:3">
      <c r="A19044" t="s">
        <v>15</v>
      </c>
      <c r="B19044" s="5">
        <v>43985</v>
      </c>
      <c r="C19044">
        <v>421.97</v>
      </c>
    </row>
    <row r="19045" spans="1:3">
      <c r="A19045" t="s">
        <v>15</v>
      </c>
      <c r="B19045" s="5">
        <v>43986</v>
      </c>
      <c r="C19045">
        <v>414.33</v>
      </c>
    </row>
    <row r="19046" spans="1:3">
      <c r="A19046" t="s">
        <v>15</v>
      </c>
      <c r="B19046" s="5">
        <v>43987</v>
      </c>
      <c r="C19046">
        <v>419.6</v>
      </c>
    </row>
    <row r="19047" spans="1:3">
      <c r="A19047" t="s">
        <v>15</v>
      </c>
      <c r="B19047" s="5">
        <v>43990</v>
      </c>
      <c r="C19047">
        <v>419.49</v>
      </c>
    </row>
    <row r="19048" spans="1:3">
      <c r="A19048" t="s">
        <v>15</v>
      </c>
      <c r="B19048" s="5">
        <v>43991</v>
      </c>
      <c r="C19048">
        <v>434.05</v>
      </c>
    </row>
    <row r="19049" spans="1:3">
      <c r="A19049" t="s">
        <v>15</v>
      </c>
      <c r="B19049" s="5">
        <v>43992</v>
      </c>
      <c r="C19049">
        <v>434.48</v>
      </c>
    </row>
    <row r="19050" spans="1:3">
      <c r="A19050" t="s">
        <v>15</v>
      </c>
      <c r="B19050" s="5">
        <v>43993</v>
      </c>
      <c r="C19050">
        <v>425.56</v>
      </c>
    </row>
    <row r="19051" spans="1:3">
      <c r="A19051" t="s">
        <v>15</v>
      </c>
      <c r="B19051" s="5">
        <v>43994</v>
      </c>
      <c r="C19051">
        <v>418.07</v>
      </c>
    </row>
    <row r="19052" spans="1:3">
      <c r="A19052" t="s">
        <v>15</v>
      </c>
      <c r="B19052" s="5">
        <v>43997</v>
      </c>
      <c r="C19052">
        <v>425.5</v>
      </c>
    </row>
    <row r="19053" spans="1:3">
      <c r="A19053" t="s">
        <v>15</v>
      </c>
      <c r="B19053" s="5">
        <v>43998</v>
      </c>
      <c r="C19053">
        <v>436.13</v>
      </c>
    </row>
    <row r="19054" spans="1:3">
      <c r="A19054" t="s">
        <v>15</v>
      </c>
      <c r="B19054" s="5">
        <v>43999</v>
      </c>
      <c r="C19054">
        <v>447.77</v>
      </c>
    </row>
    <row r="19055" spans="1:3">
      <c r="A19055" t="s">
        <v>15</v>
      </c>
      <c r="B19055" s="5">
        <v>44000</v>
      </c>
      <c r="C19055">
        <v>449.87</v>
      </c>
    </row>
    <row r="19056" spans="1:3">
      <c r="A19056" t="s">
        <v>15</v>
      </c>
      <c r="B19056" s="5">
        <v>44001</v>
      </c>
      <c r="C19056">
        <v>453.72</v>
      </c>
    </row>
    <row r="19057" spans="1:3">
      <c r="A19057" t="s">
        <v>15</v>
      </c>
      <c r="B19057" s="5">
        <v>44004</v>
      </c>
      <c r="C19057">
        <v>468.04</v>
      </c>
    </row>
    <row r="19058" spans="1:3">
      <c r="A19058" t="s">
        <v>15</v>
      </c>
      <c r="B19058" s="5">
        <v>44005</v>
      </c>
      <c r="C19058">
        <v>466.26</v>
      </c>
    </row>
    <row r="19059" spans="1:3">
      <c r="A19059" t="s">
        <v>15</v>
      </c>
      <c r="B19059" s="5">
        <v>44006</v>
      </c>
      <c r="C19059">
        <v>457.85</v>
      </c>
    </row>
    <row r="19060" spans="1:3">
      <c r="A19060" t="s">
        <v>15</v>
      </c>
      <c r="B19060" s="5">
        <v>44007</v>
      </c>
      <c r="C19060">
        <v>465.91</v>
      </c>
    </row>
    <row r="19061" spans="1:3">
      <c r="A19061" t="s">
        <v>15</v>
      </c>
      <c r="B19061" s="5">
        <v>44008</v>
      </c>
      <c r="C19061">
        <v>443.4</v>
      </c>
    </row>
    <row r="19062" spans="1:3">
      <c r="A19062" t="s">
        <v>15</v>
      </c>
      <c r="B19062" s="5">
        <v>44011</v>
      </c>
      <c r="C19062">
        <v>447.24</v>
      </c>
    </row>
    <row r="19063" spans="1:3">
      <c r="A19063" t="s">
        <v>15</v>
      </c>
      <c r="B19063" s="5">
        <v>44012</v>
      </c>
      <c r="C19063">
        <v>455.04</v>
      </c>
    </row>
    <row r="19064" spans="1:3">
      <c r="A19064" t="s">
        <v>15</v>
      </c>
      <c r="B19064" s="5">
        <v>44013</v>
      </c>
      <c r="C19064">
        <v>485.64</v>
      </c>
    </row>
    <row r="19065" spans="1:3">
      <c r="A19065" t="s">
        <v>15</v>
      </c>
      <c r="B19065" s="5">
        <v>44014</v>
      </c>
      <c r="C19065">
        <v>476.89</v>
      </c>
    </row>
    <row r="19066" spans="1:3">
      <c r="A19066" t="s">
        <v>15</v>
      </c>
      <c r="B19066" s="5">
        <v>44018</v>
      </c>
      <c r="C19066">
        <v>493.81</v>
      </c>
    </row>
    <row r="19067" spans="1:3">
      <c r="A19067" t="s">
        <v>15</v>
      </c>
      <c r="B19067" s="5">
        <v>44019</v>
      </c>
      <c r="C19067">
        <v>493.16</v>
      </c>
    </row>
    <row r="19068" spans="1:3">
      <c r="A19068" t="s">
        <v>15</v>
      </c>
      <c r="B19068" s="5">
        <v>44020</v>
      </c>
      <c r="C19068">
        <v>502.78</v>
      </c>
    </row>
    <row r="19069" spans="1:3">
      <c r="A19069" t="s">
        <v>15</v>
      </c>
      <c r="B19069" s="5">
        <v>44021</v>
      </c>
      <c r="C19069">
        <v>507.76</v>
      </c>
    </row>
    <row r="19070" spans="1:3">
      <c r="A19070" t="s">
        <v>15</v>
      </c>
      <c r="B19070" s="5">
        <v>44022</v>
      </c>
      <c r="C19070">
        <v>548.73</v>
      </c>
    </row>
    <row r="19071" spans="1:3">
      <c r="A19071" t="s">
        <v>15</v>
      </c>
      <c r="B19071" s="5">
        <v>44025</v>
      </c>
      <c r="C19071">
        <v>525.5</v>
      </c>
    </row>
    <row r="19072" spans="1:3">
      <c r="A19072" t="s">
        <v>15</v>
      </c>
      <c r="B19072" s="5">
        <v>44026</v>
      </c>
      <c r="C19072">
        <v>524.88</v>
      </c>
    </row>
    <row r="19073" spans="1:3">
      <c r="A19073" t="s">
        <v>15</v>
      </c>
      <c r="B19073" s="5">
        <v>44027</v>
      </c>
      <c r="C19073">
        <v>523.26</v>
      </c>
    </row>
    <row r="19074" spans="1:3">
      <c r="A19074" t="s">
        <v>15</v>
      </c>
      <c r="B19074" s="5">
        <v>44028</v>
      </c>
      <c r="C19074">
        <v>527.39</v>
      </c>
    </row>
    <row r="19075" spans="1:3">
      <c r="A19075" t="s">
        <v>15</v>
      </c>
      <c r="B19075" s="5">
        <v>44029</v>
      </c>
      <c r="C19075">
        <v>492.99</v>
      </c>
    </row>
    <row r="19076" spans="1:3">
      <c r="A19076" t="s">
        <v>15</v>
      </c>
      <c r="B19076" s="5">
        <v>44032</v>
      </c>
      <c r="C19076">
        <v>502.41</v>
      </c>
    </row>
    <row r="19077" spans="1:3">
      <c r="A19077" t="s">
        <v>15</v>
      </c>
      <c r="B19077" s="5">
        <v>44033</v>
      </c>
      <c r="C19077">
        <v>490.1</v>
      </c>
    </row>
    <row r="19078" spans="1:3">
      <c r="A19078" t="s">
        <v>15</v>
      </c>
      <c r="B19078" s="5">
        <v>44034</v>
      </c>
      <c r="C19078">
        <v>489.82</v>
      </c>
    </row>
    <row r="19079" spans="1:3">
      <c r="A19079" t="s">
        <v>15</v>
      </c>
      <c r="B19079" s="5">
        <v>44035</v>
      </c>
      <c r="C19079">
        <v>477.58</v>
      </c>
    </row>
    <row r="19080" spans="1:3">
      <c r="A19080" t="s">
        <v>15</v>
      </c>
      <c r="B19080" s="5">
        <v>44036</v>
      </c>
      <c r="C19080">
        <v>480.45</v>
      </c>
    </row>
    <row r="19081" spans="1:3">
      <c r="A19081" t="s">
        <v>15</v>
      </c>
      <c r="B19081" s="5">
        <v>44039</v>
      </c>
      <c r="C19081">
        <v>495.65</v>
      </c>
    </row>
    <row r="19082" spans="1:3">
      <c r="A19082" t="s">
        <v>15</v>
      </c>
      <c r="B19082" s="5">
        <v>44040</v>
      </c>
      <c r="C19082">
        <v>488.51</v>
      </c>
    </row>
    <row r="19083" spans="1:3">
      <c r="A19083" t="s">
        <v>15</v>
      </c>
      <c r="B19083" s="5">
        <v>44041</v>
      </c>
      <c r="C19083">
        <v>484.48</v>
      </c>
    </row>
    <row r="19084" spans="1:3">
      <c r="A19084" t="s">
        <v>15</v>
      </c>
      <c r="B19084" s="5">
        <v>44042</v>
      </c>
      <c r="C19084">
        <v>485.8</v>
      </c>
    </row>
    <row r="19085" spans="1:3">
      <c r="A19085" t="s">
        <v>15</v>
      </c>
      <c r="B19085" s="5">
        <v>44043</v>
      </c>
      <c r="C19085">
        <v>488.88</v>
      </c>
    </row>
    <row r="19086" spans="1:3">
      <c r="A19086" t="s">
        <v>15</v>
      </c>
      <c r="B19086" s="5">
        <v>44046</v>
      </c>
      <c r="C19086">
        <v>498.62</v>
      </c>
    </row>
    <row r="19087" spans="1:3">
      <c r="A19087" t="s">
        <v>15</v>
      </c>
      <c r="B19087" s="5">
        <v>44047</v>
      </c>
      <c r="C19087">
        <v>509.64</v>
      </c>
    </row>
    <row r="19088" spans="1:3">
      <c r="A19088" t="s">
        <v>15</v>
      </c>
      <c r="B19088" s="5">
        <v>44048</v>
      </c>
      <c r="C19088">
        <v>502.11</v>
      </c>
    </row>
    <row r="19089" spans="1:3">
      <c r="A19089" t="s">
        <v>15</v>
      </c>
      <c r="B19089" s="5">
        <v>44049</v>
      </c>
      <c r="C19089">
        <v>509.08</v>
      </c>
    </row>
    <row r="19090" spans="1:3">
      <c r="A19090" t="s">
        <v>15</v>
      </c>
      <c r="B19090" s="5">
        <v>44050</v>
      </c>
      <c r="C19090">
        <v>494.73</v>
      </c>
    </row>
    <row r="19091" spans="1:3">
      <c r="A19091" t="s">
        <v>15</v>
      </c>
      <c r="B19091" s="5">
        <v>44053</v>
      </c>
      <c r="C19091">
        <v>483.38</v>
      </c>
    </row>
    <row r="19092" spans="1:3">
      <c r="A19092" t="s">
        <v>15</v>
      </c>
      <c r="B19092" s="5">
        <v>44054</v>
      </c>
      <c r="C19092">
        <v>466.93</v>
      </c>
    </row>
    <row r="19093" spans="1:3">
      <c r="A19093" t="s">
        <v>15</v>
      </c>
      <c r="B19093" s="5">
        <v>44055</v>
      </c>
      <c r="C19093">
        <v>475.47</v>
      </c>
    </row>
    <row r="19094" spans="1:3">
      <c r="A19094" t="s">
        <v>15</v>
      </c>
      <c r="B19094" s="5">
        <v>44056</v>
      </c>
      <c r="C19094">
        <v>481.33</v>
      </c>
    </row>
    <row r="19095" spans="1:3">
      <c r="A19095" t="s">
        <v>15</v>
      </c>
      <c r="B19095" s="5">
        <v>44057</v>
      </c>
      <c r="C19095">
        <v>482.68</v>
      </c>
    </row>
    <row r="19096" spans="1:3">
      <c r="A19096" t="s">
        <v>15</v>
      </c>
      <c r="B19096" s="5">
        <v>44060</v>
      </c>
      <c r="C19096">
        <v>482.35</v>
      </c>
    </row>
    <row r="19097" spans="1:3">
      <c r="A19097" t="s">
        <v>15</v>
      </c>
      <c r="B19097" s="5">
        <v>44061</v>
      </c>
      <c r="C19097">
        <v>491.87</v>
      </c>
    </row>
    <row r="19098" spans="1:3">
      <c r="A19098" t="s">
        <v>15</v>
      </c>
      <c r="B19098" s="5">
        <v>44062</v>
      </c>
      <c r="C19098">
        <v>484.53</v>
      </c>
    </row>
    <row r="19099" spans="1:3">
      <c r="A19099" t="s">
        <v>15</v>
      </c>
      <c r="B19099" s="5">
        <v>44063</v>
      </c>
      <c r="C19099">
        <v>497.9</v>
      </c>
    </row>
    <row r="19100" spans="1:3">
      <c r="A19100" t="s">
        <v>15</v>
      </c>
      <c r="B19100" s="5">
        <v>44064</v>
      </c>
      <c r="C19100">
        <v>492.31</v>
      </c>
    </row>
    <row r="19101" spans="1:3">
      <c r="A19101" t="s">
        <v>15</v>
      </c>
      <c r="B19101" s="5">
        <v>44067</v>
      </c>
      <c r="C19101">
        <v>488.81</v>
      </c>
    </row>
    <row r="19102" spans="1:3">
      <c r="A19102" t="s">
        <v>15</v>
      </c>
      <c r="B19102" s="5">
        <v>44068</v>
      </c>
      <c r="C19102">
        <v>490.58</v>
      </c>
    </row>
    <row r="19103" spans="1:3">
      <c r="A19103" t="s">
        <v>15</v>
      </c>
      <c r="B19103" s="5">
        <v>44069</v>
      </c>
      <c r="C19103">
        <v>547.53</v>
      </c>
    </row>
    <row r="19104" spans="1:3">
      <c r="A19104" t="s">
        <v>15</v>
      </c>
      <c r="B19104" s="5">
        <v>44070</v>
      </c>
      <c r="C19104">
        <v>526.27</v>
      </c>
    </row>
    <row r="19105" spans="1:3">
      <c r="A19105" t="s">
        <v>15</v>
      </c>
      <c r="B19105" s="5">
        <v>44071</v>
      </c>
      <c r="C19105">
        <v>523.89</v>
      </c>
    </row>
    <row r="19106" spans="1:3">
      <c r="A19106" t="s">
        <v>15</v>
      </c>
      <c r="B19106" s="5">
        <v>44074</v>
      </c>
      <c r="C19106">
        <v>529.55999999999995</v>
      </c>
    </row>
    <row r="19107" spans="1:3">
      <c r="A19107" t="s">
        <v>15</v>
      </c>
      <c r="B19107" s="5">
        <v>44075</v>
      </c>
      <c r="C19107">
        <v>556.54999999999995</v>
      </c>
    </row>
    <row r="19108" spans="1:3">
      <c r="A19108" t="s">
        <v>15</v>
      </c>
      <c r="B19108" s="5">
        <v>44076</v>
      </c>
      <c r="C19108">
        <v>552.84</v>
      </c>
    </row>
    <row r="19109" spans="1:3">
      <c r="A19109" t="s">
        <v>15</v>
      </c>
      <c r="B19109" s="5">
        <v>44077</v>
      </c>
      <c r="C19109">
        <v>525.75</v>
      </c>
    </row>
    <row r="19110" spans="1:3">
      <c r="A19110" t="s">
        <v>15</v>
      </c>
      <c r="B19110" s="5">
        <v>44078</v>
      </c>
      <c r="C19110">
        <v>516.04999999999995</v>
      </c>
    </row>
    <row r="19111" spans="1:3">
      <c r="A19111" t="s">
        <v>15</v>
      </c>
      <c r="B19111" s="5">
        <v>44082</v>
      </c>
      <c r="C19111">
        <v>507.02</v>
      </c>
    </row>
    <row r="19112" spans="1:3">
      <c r="A19112" t="s">
        <v>15</v>
      </c>
      <c r="B19112" s="5">
        <v>44083</v>
      </c>
      <c r="C19112">
        <v>500.19</v>
      </c>
    </row>
    <row r="19113" spans="1:3">
      <c r="A19113" t="s">
        <v>15</v>
      </c>
      <c r="B19113" s="5">
        <v>44084</v>
      </c>
      <c r="C19113">
        <v>480.67</v>
      </c>
    </row>
    <row r="19114" spans="1:3">
      <c r="A19114" t="s">
        <v>15</v>
      </c>
      <c r="B19114" s="5">
        <v>44085</v>
      </c>
      <c r="C19114">
        <v>482.03</v>
      </c>
    </row>
    <row r="19115" spans="1:3">
      <c r="A19115" t="s">
        <v>15</v>
      </c>
      <c r="B19115" s="5">
        <v>44088</v>
      </c>
      <c r="C19115">
        <v>476.26</v>
      </c>
    </row>
    <row r="19116" spans="1:3">
      <c r="A19116" t="s">
        <v>15</v>
      </c>
      <c r="B19116" s="5">
        <v>44089</v>
      </c>
      <c r="C19116">
        <v>495.99</v>
      </c>
    </row>
    <row r="19117" spans="1:3">
      <c r="A19117" t="s">
        <v>15</v>
      </c>
      <c r="B19117" s="5">
        <v>44090</v>
      </c>
      <c r="C19117">
        <v>483.86</v>
      </c>
    </row>
    <row r="19118" spans="1:3">
      <c r="A19118" t="s">
        <v>15</v>
      </c>
      <c r="B19118" s="5">
        <v>44091</v>
      </c>
      <c r="C19118">
        <v>470.2</v>
      </c>
    </row>
    <row r="19119" spans="1:3">
      <c r="A19119" t="s">
        <v>15</v>
      </c>
      <c r="B19119" s="5">
        <v>44092</v>
      </c>
      <c r="C19119">
        <v>469.96</v>
      </c>
    </row>
    <row r="19120" spans="1:3">
      <c r="A19120" t="s">
        <v>15</v>
      </c>
      <c r="B19120" s="5">
        <v>44095</v>
      </c>
      <c r="C19120">
        <v>487.35</v>
      </c>
    </row>
    <row r="19121" spans="1:3">
      <c r="A19121" t="s">
        <v>15</v>
      </c>
      <c r="B19121" s="5">
        <v>44096</v>
      </c>
      <c r="C19121">
        <v>491.17</v>
      </c>
    </row>
    <row r="19122" spans="1:3">
      <c r="A19122" t="s">
        <v>15</v>
      </c>
      <c r="B19122" s="5">
        <v>44097</v>
      </c>
      <c r="C19122">
        <v>470.61</v>
      </c>
    </row>
    <row r="19123" spans="1:3">
      <c r="A19123" t="s">
        <v>15</v>
      </c>
      <c r="B19123" s="5">
        <v>44098</v>
      </c>
      <c r="C19123">
        <v>473.08</v>
      </c>
    </row>
    <row r="19124" spans="1:3">
      <c r="A19124" t="s">
        <v>15</v>
      </c>
      <c r="B19124" s="5">
        <v>44099</v>
      </c>
      <c r="C19124">
        <v>482.88</v>
      </c>
    </row>
    <row r="19125" spans="1:3">
      <c r="A19125" t="s">
        <v>15</v>
      </c>
      <c r="B19125" s="5">
        <v>44102</v>
      </c>
      <c r="C19125">
        <v>490.65</v>
      </c>
    </row>
    <row r="19126" spans="1:3">
      <c r="A19126" t="s">
        <v>15</v>
      </c>
      <c r="B19126" s="5">
        <v>44103</v>
      </c>
      <c r="C19126">
        <v>493.48</v>
      </c>
    </row>
    <row r="19127" spans="1:3">
      <c r="A19127" t="s">
        <v>15</v>
      </c>
      <c r="B19127" s="5">
        <v>44104</v>
      </c>
      <c r="C19127">
        <v>500.03</v>
      </c>
    </row>
    <row r="19128" spans="1:3">
      <c r="A19128" t="s">
        <v>15</v>
      </c>
      <c r="B19128" s="5">
        <v>44105</v>
      </c>
      <c r="C19128">
        <v>527.51</v>
      </c>
    </row>
    <row r="19129" spans="1:3">
      <c r="A19129" t="s">
        <v>15</v>
      </c>
      <c r="B19129" s="5">
        <v>44106</v>
      </c>
      <c r="C19129">
        <v>503.06</v>
      </c>
    </row>
    <row r="19130" spans="1:3">
      <c r="A19130" t="s">
        <v>15</v>
      </c>
      <c r="B19130" s="5">
        <v>44109</v>
      </c>
      <c r="C19130">
        <v>520.65</v>
      </c>
    </row>
    <row r="19131" spans="1:3">
      <c r="A19131" t="s">
        <v>15</v>
      </c>
      <c r="B19131" s="5">
        <v>44110</v>
      </c>
      <c r="C19131">
        <v>505.87</v>
      </c>
    </row>
    <row r="19132" spans="1:3">
      <c r="A19132" t="s">
        <v>15</v>
      </c>
      <c r="B19132" s="5">
        <v>44111</v>
      </c>
      <c r="C19132">
        <v>534.66</v>
      </c>
    </row>
    <row r="19133" spans="1:3">
      <c r="A19133" t="s">
        <v>15</v>
      </c>
      <c r="B19133" s="5">
        <v>44112</v>
      </c>
      <c r="C19133">
        <v>531.79</v>
      </c>
    </row>
    <row r="19134" spans="1:3">
      <c r="A19134" t="s">
        <v>15</v>
      </c>
      <c r="B19134" s="5">
        <v>44113</v>
      </c>
      <c r="C19134">
        <v>539.44000000000005</v>
      </c>
    </row>
    <row r="19135" spans="1:3">
      <c r="A19135" t="s">
        <v>15</v>
      </c>
      <c r="B19135" s="5">
        <v>44116</v>
      </c>
      <c r="C19135">
        <v>539.80999999999995</v>
      </c>
    </row>
    <row r="19136" spans="1:3">
      <c r="A19136" t="s">
        <v>15</v>
      </c>
      <c r="B19136" s="5">
        <v>44117</v>
      </c>
      <c r="C19136">
        <v>554.09</v>
      </c>
    </row>
    <row r="19137" spans="1:3">
      <c r="A19137" t="s">
        <v>15</v>
      </c>
      <c r="B19137" s="5">
        <v>44118</v>
      </c>
      <c r="C19137">
        <v>541.45000000000005</v>
      </c>
    </row>
    <row r="19138" spans="1:3">
      <c r="A19138" t="s">
        <v>15</v>
      </c>
      <c r="B19138" s="5">
        <v>44119</v>
      </c>
      <c r="C19138">
        <v>541.94000000000005</v>
      </c>
    </row>
    <row r="19139" spans="1:3">
      <c r="A19139" t="s">
        <v>15</v>
      </c>
      <c r="B19139" s="5">
        <v>44120</v>
      </c>
      <c r="C19139">
        <v>530.79</v>
      </c>
    </row>
    <row r="19140" spans="1:3">
      <c r="A19140" t="s">
        <v>15</v>
      </c>
      <c r="B19140" s="5">
        <v>44123</v>
      </c>
      <c r="C19140">
        <v>530.72</v>
      </c>
    </row>
    <row r="19141" spans="1:3">
      <c r="A19141" t="s">
        <v>15</v>
      </c>
      <c r="B19141" s="5">
        <v>44124</v>
      </c>
      <c r="C19141">
        <v>525.41999999999996</v>
      </c>
    </row>
    <row r="19142" spans="1:3">
      <c r="A19142" t="s">
        <v>15</v>
      </c>
      <c r="B19142" s="5">
        <v>44125</v>
      </c>
      <c r="C19142">
        <v>489.05</v>
      </c>
    </row>
    <row r="19143" spans="1:3">
      <c r="A19143" t="s">
        <v>15</v>
      </c>
      <c r="B19143" s="5">
        <v>44126</v>
      </c>
      <c r="C19143">
        <v>485.23</v>
      </c>
    </row>
    <row r="19144" spans="1:3">
      <c r="A19144" t="s">
        <v>15</v>
      </c>
      <c r="B19144" s="5">
        <v>44127</v>
      </c>
      <c r="C19144">
        <v>488.28</v>
      </c>
    </row>
    <row r="19145" spans="1:3">
      <c r="A19145" t="s">
        <v>15</v>
      </c>
      <c r="B19145" s="5">
        <v>44130</v>
      </c>
      <c r="C19145">
        <v>488.24</v>
      </c>
    </row>
    <row r="19146" spans="1:3">
      <c r="A19146" t="s">
        <v>15</v>
      </c>
      <c r="B19146" s="5">
        <v>44131</v>
      </c>
      <c r="C19146">
        <v>488.93</v>
      </c>
    </row>
    <row r="19147" spans="1:3">
      <c r="A19147" t="s">
        <v>15</v>
      </c>
      <c r="B19147" s="5">
        <v>44132</v>
      </c>
      <c r="C19147">
        <v>486.24</v>
      </c>
    </row>
    <row r="19148" spans="1:3">
      <c r="A19148" t="s">
        <v>15</v>
      </c>
      <c r="B19148" s="5">
        <v>44133</v>
      </c>
      <c r="C19148">
        <v>504.21</v>
      </c>
    </row>
    <row r="19149" spans="1:3">
      <c r="A19149" t="s">
        <v>15</v>
      </c>
      <c r="B19149" s="5">
        <v>44134</v>
      </c>
      <c r="C19149">
        <v>475.74</v>
      </c>
    </row>
    <row r="19150" spans="1:3">
      <c r="A19150" t="s">
        <v>15</v>
      </c>
      <c r="B19150" s="5">
        <v>44137</v>
      </c>
      <c r="C19150">
        <v>484.12</v>
      </c>
    </row>
    <row r="19151" spans="1:3">
      <c r="A19151" t="s">
        <v>15</v>
      </c>
      <c r="B19151" s="5">
        <v>44138</v>
      </c>
      <c r="C19151">
        <v>487.22</v>
      </c>
    </row>
    <row r="19152" spans="1:3">
      <c r="A19152" t="s">
        <v>15</v>
      </c>
      <c r="B19152" s="5">
        <v>44139</v>
      </c>
      <c r="C19152">
        <v>496.95</v>
      </c>
    </row>
    <row r="19153" spans="1:3">
      <c r="A19153" t="s">
        <v>15</v>
      </c>
      <c r="B19153" s="5">
        <v>44140</v>
      </c>
      <c r="C19153">
        <v>513.76</v>
      </c>
    </row>
    <row r="19154" spans="1:3">
      <c r="A19154" t="s">
        <v>15</v>
      </c>
      <c r="B19154" s="5">
        <v>44141</v>
      </c>
      <c r="C19154">
        <v>514.73</v>
      </c>
    </row>
    <row r="19155" spans="1:3">
      <c r="A19155" t="s">
        <v>15</v>
      </c>
      <c r="B19155" s="5">
        <v>44144</v>
      </c>
      <c r="C19155">
        <v>470.5</v>
      </c>
    </row>
    <row r="19156" spans="1:3">
      <c r="A19156" t="s">
        <v>15</v>
      </c>
      <c r="B19156" s="5">
        <v>44145</v>
      </c>
      <c r="C19156">
        <v>480.24</v>
      </c>
    </row>
    <row r="19157" spans="1:3">
      <c r="A19157" t="s">
        <v>15</v>
      </c>
      <c r="B19157" s="5">
        <v>44146</v>
      </c>
      <c r="C19157">
        <v>490.76</v>
      </c>
    </row>
    <row r="19158" spans="1:3">
      <c r="A19158" t="s">
        <v>15</v>
      </c>
      <c r="B19158" s="5">
        <v>44147</v>
      </c>
      <c r="C19158">
        <v>486.77</v>
      </c>
    </row>
    <row r="19159" spans="1:3">
      <c r="A19159" t="s">
        <v>15</v>
      </c>
      <c r="B19159" s="5">
        <v>44148</v>
      </c>
      <c r="C19159">
        <v>482.84</v>
      </c>
    </row>
    <row r="19160" spans="1:3">
      <c r="A19160" t="s">
        <v>15</v>
      </c>
      <c r="B19160" s="5">
        <v>44151</v>
      </c>
      <c r="C19160">
        <v>479.1</v>
      </c>
    </row>
    <row r="19161" spans="1:3">
      <c r="A19161" t="s">
        <v>15</v>
      </c>
      <c r="B19161" s="5">
        <v>44152</v>
      </c>
      <c r="C19161">
        <v>480.63</v>
      </c>
    </row>
    <row r="19162" spans="1:3">
      <c r="A19162" t="s">
        <v>15</v>
      </c>
      <c r="B19162" s="5">
        <v>44153</v>
      </c>
      <c r="C19162">
        <v>481.79</v>
      </c>
    </row>
    <row r="19163" spans="1:3">
      <c r="A19163" t="s">
        <v>15</v>
      </c>
      <c r="B19163" s="5">
        <v>44154</v>
      </c>
      <c r="C19163">
        <v>484.67</v>
      </c>
    </row>
    <row r="19164" spans="1:3">
      <c r="A19164" t="s">
        <v>15</v>
      </c>
      <c r="B19164" s="5">
        <v>44155</v>
      </c>
      <c r="C19164">
        <v>488.24</v>
      </c>
    </row>
    <row r="19165" spans="1:3">
      <c r="A19165" t="s">
        <v>15</v>
      </c>
      <c r="B19165" s="5">
        <v>44158</v>
      </c>
      <c r="C19165">
        <v>476.62</v>
      </c>
    </row>
    <row r="19166" spans="1:3">
      <c r="A19166" t="s">
        <v>15</v>
      </c>
      <c r="B19166" s="5">
        <v>44159</v>
      </c>
      <c r="C19166">
        <v>482.88</v>
      </c>
    </row>
    <row r="19167" spans="1:3">
      <c r="A19167" t="s">
        <v>15</v>
      </c>
      <c r="B19167" s="5">
        <v>44160</v>
      </c>
      <c r="C19167">
        <v>485</v>
      </c>
    </row>
    <row r="19168" spans="1:3">
      <c r="A19168" t="s">
        <v>15</v>
      </c>
      <c r="B19168" s="5">
        <v>44162</v>
      </c>
      <c r="C19168">
        <v>491.36</v>
      </c>
    </row>
    <row r="19169" spans="1:3">
      <c r="A19169" t="s">
        <v>15</v>
      </c>
      <c r="B19169" s="5">
        <v>44165</v>
      </c>
      <c r="C19169">
        <v>490.7</v>
      </c>
    </row>
    <row r="19170" spans="1:3">
      <c r="A19170" t="s">
        <v>15</v>
      </c>
      <c r="B19170" s="5">
        <v>44166</v>
      </c>
      <c r="C19170">
        <v>504.58</v>
      </c>
    </row>
    <row r="19171" spans="1:3">
      <c r="A19171" t="s">
        <v>15</v>
      </c>
      <c r="B19171" s="5">
        <v>44167</v>
      </c>
      <c r="C19171">
        <v>503.38</v>
      </c>
    </row>
    <row r="19172" spans="1:3">
      <c r="A19172" t="s">
        <v>15</v>
      </c>
      <c r="B19172" s="5">
        <v>44168</v>
      </c>
      <c r="C19172">
        <v>497.52</v>
      </c>
    </row>
    <row r="19173" spans="1:3">
      <c r="A19173" t="s">
        <v>15</v>
      </c>
      <c r="B19173" s="5">
        <v>44169</v>
      </c>
      <c r="C19173">
        <v>498.31</v>
      </c>
    </row>
    <row r="19174" spans="1:3">
      <c r="A19174" t="s">
        <v>15</v>
      </c>
      <c r="B19174" s="5">
        <v>44172</v>
      </c>
      <c r="C19174">
        <v>515.78</v>
      </c>
    </row>
    <row r="19175" spans="1:3">
      <c r="A19175" t="s">
        <v>15</v>
      </c>
      <c r="B19175" s="5">
        <v>44173</v>
      </c>
      <c r="C19175">
        <v>512.66</v>
      </c>
    </row>
    <row r="19176" spans="1:3">
      <c r="A19176" t="s">
        <v>15</v>
      </c>
      <c r="B19176" s="5">
        <v>44174</v>
      </c>
      <c r="C19176">
        <v>493.6</v>
      </c>
    </row>
    <row r="19177" spans="1:3">
      <c r="A19177" t="s">
        <v>15</v>
      </c>
      <c r="B19177" s="5">
        <v>44175</v>
      </c>
      <c r="C19177">
        <v>501.09</v>
      </c>
    </row>
    <row r="19178" spans="1:3">
      <c r="A19178" t="s">
        <v>15</v>
      </c>
      <c r="B19178" s="5">
        <v>44176</v>
      </c>
      <c r="C19178">
        <v>503.22</v>
      </c>
    </row>
    <row r="19179" spans="1:3">
      <c r="A19179" t="s">
        <v>15</v>
      </c>
      <c r="B19179" s="5">
        <v>44179</v>
      </c>
      <c r="C19179">
        <v>522.41999999999996</v>
      </c>
    </row>
    <row r="19180" spans="1:3">
      <c r="A19180" t="s">
        <v>15</v>
      </c>
      <c r="B19180" s="5">
        <v>44180</v>
      </c>
      <c r="C19180">
        <v>519.78</v>
      </c>
    </row>
    <row r="19181" spans="1:3">
      <c r="A19181" t="s">
        <v>15</v>
      </c>
      <c r="B19181" s="5">
        <v>44181</v>
      </c>
      <c r="C19181">
        <v>524.83000000000004</v>
      </c>
    </row>
    <row r="19182" spans="1:3">
      <c r="A19182" t="s">
        <v>15</v>
      </c>
      <c r="B19182" s="5">
        <v>44182</v>
      </c>
      <c r="C19182">
        <v>532.9</v>
      </c>
    </row>
    <row r="19183" spans="1:3">
      <c r="A19183" t="s">
        <v>15</v>
      </c>
      <c r="B19183" s="5">
        <v>44183</v>
      </c>
      <c r="C19183">
        <v>534.45000000000005</v>
      </c>
    </row>
    <row r="19184" spans="1:3">
      <c r="A19184" t="s">
        <v>15</v>
      </c>
      <c r="B19184" s="5">
        <v>44186</v>
      </c>
      <c r="C19184">
        <v>528.91</v>
      </c>
    </row>
    <row r="19185" spans="1:3">
      <c r="A19185" t="s">
        <v>15</v>
      </c>
      <c r="B19185" s="5">
        <v>44187</v>
      </c>
      <c r="C19185">
        <v>527.33000000000004</v>
      </c>
    </row>
    <row r="19186" spans="1:3">
      <c r="A19186" t="s">
        <v>15</v>
      </c>
      <c r="B19186" s="5">
        <v>44188</v>
      </c>
      <c r="C19186">
        <v>514.48</v>
      </c>
    </row>
    <row r="19187" spans="1:3">
      <c r="A19187" t="s">
        <v>15</v>
      </c>
      <c r="B19187" s="5">
        <v>44189</v>
      </c>
      <c r="C19187">
        <v>513.97</v>
      </c>
    </row>
    <row r="19188" spans="1:3">
      <c r="A19188" t="s">
        <v>15</v>
      </c>
      <c r="B19188" s="5">
        <v>44193</v>
      </c>
      <c r="C19188">
        <v>519.12</v>
      </c>
    </row>
    <row r="19189" spans="1:3">
      <c r="A19189" t="s">
        <v>15</v>
      </c>
      <c r="B19189" s="5">
        <v>44194</v>
      </c>
      <c r="C19189">
        <v>530.87</v>
      </c>
    </row>
    <row r="19190" spans="1:3">
      <c r="A19190" t="s">
        <v>15</v>
      </c>
      <c r="B19190" s="5">
        <v>44195</v>
      </c>
      <c r="C19190">
        <v>524.59</v>
      </c>
    </row>
    <row r="19191" spans="1:3">
      <c r="A19191" t="s">
        <v>15</v>
      </c>
      <c r="B19191" s="5">
        <v>44196</v>
      </c>
      <c r="C19191">
        <v>540.73</v>
      </c>
    </row>
    <row r="19192" spans="1:3">
      <c r="A19192" t="s">
        <v>15</v>
      </c>
      <c r="B19192" s="5">
        <v>44200</v>
      </c>
      <c r="C19192">
        <v>522.86</v>
      </c>
    </row>
    <row r="19193" spans="1:3">
      <c r="A19193" t="s">
        <v>15</v>
      </c>
      <c r="B19193" s="5">
        <v>44201</v>
      </c>
      <c r="C19193">
        <v>520.79999999999995</v>
      </c>
    </row>
    <row r="19194" spans="1:3">
      <c r="A19194" t="s">
        <v>15</v>
      </c>
      <c r="B19194" s="5">
        <v>44202</v>
      </c>
      <c r="C19194">
        <v>500.49</v>
      </c>
    </row>
    <row r="19195" spans="1:3">
      <c r="A19195" t="s">
        <v>15</v>
      </c>
      <c r="B19195" s="5">
        <v>44203</v>
      </c>
      <c r="C19195">
        <v>508.89</v>
      </c>
    </row>
    <row r="19196" spans="1:3">
      <c r="A19196" t="s">
        <v>15</v>
      </c>
      <c r="B19196" s="5">
        <v>44204</v>
      </c>
      <c r="C19196">
        <v>510.4</v>
      </c>
    </row>
    <row r="19197" spans="1:3">
      <c r="A19197" t="s">
        <v>15</v>
      </c>
      <c r="B19197" s="5">
        <v>44207</v>
      </c>
      <c r="C19197">
        <v>499.1</v>
      </c>
    </row>
    <row r="19198" spans="1:3">
      <c r="A19198" t="s">
        <v>15</v>
      </c>
      <c r="B19198" s="5">
        <v>44208</v>
      </c>
      <c r="C19198">
        <v>494.25</v>
      </c>
    </row>
    <row r="19199" spans="1:3">
      <c r="A19199" t="s">
        <v>15</v>
      </c>
      <c r="B19199" s="5">
        <v>44209</v>
      </c>
      <c r="C19199">
        <v>507.79</v>
      </c>
    </row>
    <row r="19200" spans="1:3">
      <c r="A19200" t="s">
        <v>15</v>
      </c>
      <c r="B19200" s="5">
        <v>44210</v>
      </c>
      <c r="C19200">
        <v>500.86</v>
      </c>
    </row>
    <row r="19201" spans="1:3">
      <c r="A19201" t="s">
        <v>15</v>
      </c>
      <c r="B19201" s="5">
        <v>44211</v>
      </c>
      <c r="C19201">
        <v>497.98</v>
      </c>
    </row>
    <row r="19202" spans="1:3">
      <c r="A19202" t="s">
        <v>15</v>
      </c>
      <c r="B19202" s="5">
        <v>44215</v>
      </c>
      <c r="C19202">
        <v>501.77</v>
      </c>
    </row>
    <row r="19203" spans="1:3">
      <c r="A19203" t="s">
        <v>15</v>
      </c>
      <c r="B19203" s="5">
        <v>44216</v>
      </c>
      <c r="C19203">
        <v>586.34</v>
      </c>
    </row>
    <row r="19204" spans="1:3">
      <c r="A19204" t="s">
        <v>15</v>
      </c>
      <c r="B19204" s="5">
        <v>44217</v>
      </c>
      <c r="C19204">
        <v>579.84</v>
      </c>
    </row>
    <row r="19205" spans="1:3">
      <c r="A19205" t="s">
        <v>15</v>
      </c>
      <c r="B19205" s="5">
        <v>44218</v>
      </c>
      <c r="C19205">
        <v>565.16999999999996</v>
      </c>
    </row>
    <row r="19206" spans="1:3">
      <c r="A19206" t="s">
        <v>15</v>
      </c>
      <c r="B19206" s="5">
        <v>44221</v>
      </c>
      <c r="C19206">
        <v>556.78</v>
      </c>
    </row>
    <row r="19207" spans="1:3">
      <c r="A19207" t="s">
        <v>15</v>
      </c>
      <c r="B19207" s="5">
        <v>44222</v>
      </c>
      <c r="C19207">
        <v>561.92999999999995</v>
      </c>
    </row>
    <row r="19208" spans="1:3">
      <c r="A19208" t="s">
        <v>15</v>
      </c>
      <c r="B19208" s="5">
        <v>44223</v>
      </c>
      <c r="C19208">
        <v>523.28</v>
      </c>
    </row>
    <row r="19209" spans="1:3">
      <c r="A19209" t="s">
        <v>15</v>
      </c>
      <c r="B19209" s="5">
        <v>44224</v>
      </c>
      <c r="C19209">
        <v>538.6</v>
      </c>
    </row>
    <row r="19210" spans="1:3">
      <c r="A19210" t="s">
        <v>15</v>
      </c>
      <c r="B19210" s="5">
        <v>44225</v>
      </c>
      <c r="C19210">
        <v>532.39</v>
      </c>
    </row>
    <row r="19211" spans="1:3">
      <c r="A19211" t="s">
        <v>15</v>
      </c>
      <c r="B19211" s="5">
        <v>44228</v>
      </c>
      <c r="C19211">
        <v>539.04</v>
      </c>
    </row>
    <row r="19212" spans="1:3">
      <c r="A19212" t="s">
        <v>15</v>
      </c>
      <c r="B19212" s="5">
        <v>44229</v>
      </c>
      <c r="C19212">
        <v>548.16</v>
      </c>
    </row>
    <row r="19213" spans="1:3">
      <c r="A19213" t="s">
        <v>15</v>
      </c>
      <c r="B19213" s="5">
        <v>44230</v>
      </c>
      <c r="C19213">
        <v>539.45000000000005</v>
      </c>
    </row>
    <row r="19214" spans="1:3">
      <c r="A19214" t="s">
        <v>15</v>
      </c>
      <c r="B19214" s="5">
        <v>44231</v>
      </c>
      <c r="C19214">
        <v>552.16</v>
      </c>
    </row>
    <row r="19215" spans="1:3">
      <c r="A19215" t="s">
        <v>15</v>
      </c>
      <c r="B19215" s="5">
        <v>44232</v>
      </c>
      <c r="C19215">
        <v>550.79</v>
      </c>
    </row>
    <row r="19216" spans="1:3">
      <c r="A19216" t="s">
        <v>15</v>
      </c>
      <c r="B19216" s="5">
        <v>44235</v>
      </c>
      <c r="C19216">
        <v>547.91999999999996</v>
      </c>
    </row>
    <row r="19217" spans="1:3">
      <c r="A19217" t="s">
        <v>15</v>
      </c>
      <c r="B19217" s="5">
        <v>44236</v>
      </c>
      <c r="C19217">
        <v>559.07000000000005</v>
      </c>
    </row>
    <row r="19218" spans="1:3">
      <c r="A19218" t="s">
        <v>15</v>
      </c>
      <c r="B19218" s="5">
        <v>44237</v>
      </c>
      <c r="C19218">
        <v>563.59</v>
      </c>
    </row>
    <row r="19219" spans="1:3">
      <c r="A19219" t="s">
        <v>15</v>
      </c>
      <c r="B19219" s="5">
        <v>44238</v>
      </c>
      <c r="C19219">
        <v>557.59</v>
      </c>
    </row>
    <row r="19220" spans="1:3">
      <c r="A19220" t="s">
        <v>15</v>
      </c>
      <c r="B19220" s="5">
        <v>44239</v>
      </c>
      <c r="C19220">
        <v>556.52</v>
      </c>
    </row>
    <row r="19221" spans="1:3">
      <c r="A19221" t="s">
        <v>15</v>
      </c>
      <c r="B19221" s="5">
        <v>44243</v>
      </c>
      <c r="C19221">
        <v>557.28</v>
      </c>
    </row>
    <row r="19222" spans="1:3">
      <c r="A19222" t="s">
        <v>15</v>
      </c>
      <c r="B19222" s="5">
        <v>44244</v>
      </c>
      <c r="C19222">
        <v>551.34</v>
      </c>
    </row>
    <row r="19223" spans="1:3">
      <c r="A19223" t="s">
        <v>15</v>
      </c>
      <c r="B19223" s="5">
        <v>44245</v>
      </c>
      <c r="C19223">
        <v>548.22</v>
      </c>
    </row>
    <row r="19224" spans="1:3">
      <c r="A19224" t="s">
        <v>15</v>
      </c>
      <c r="B19224" s="5">
        <v>44246</v>
      </c>
      <c r="C19224">
        <v>540.22</v>
      </c>
    </row>
    <row r="19225" spans="1:3">
      <c r="A19225" t="s">
        <v>15</v>
      </c>
      <c r="B19225" s="5">
        <v>44249</v>
      </c>
      <c r="C19225">
        <v>533.78</v>
      </c>
    </row>
    <row r="19226" spans="1:3">
      <c r="A19226" t="s">
        <v>15</v>
      </c>
      <c r="B19226" s="5">
        <v>44250</v>
      </c>
      <c r="C19226">
        <v>546.15</v>
      </c>
    </row>
    <row r="19227" spans="1:3">
      <c r="A19227" t="s">
        <v>15</v>
      </c>
      <c r="B19227" s="5">
        <v>44251</v>
      </c>
      <c r="C19227">
        <v>553.41</v>
      </c>
    </row>
    <row r="19228" spans="1:3">
      <c r="A19228" t="s">
        <v>15</v>
      </c>
      <c r="B19228" s="5">
        <v>44252</v>
      </c>
      <c r="C19228">
        <v>546.70000000000005</v>
      </c>
    </row>
    <row r="19229" spans="1:3">
      <c r="A19229" t="s">
        <v>15</v>
      </c>
      <c r="B19229" s="5">
        <v>44253</v>
      </c>
      <c r="C19229">
        <v>538.85</v>
      </c>
    </row>
    <row r="19230" spans="1:3">
      <c r="A19230" t="s">
        <v>15</v>
      </c>
      <c r="B19230" s="5">
        <v>44256</v>
      </c>
      <c r="C19230">
        <v>550.64</v>
      </c>
    </row>
    <row r="19231" spans="1:3">
      <c r="A19231" t="s">
        <v>15</v>
      </c>
      <c r="B19231" s="5">
        <v>44257</v>
      </c>
      <c r="C19231">
        <v>547.82000000000005</v>
      </c>
    </row>
    <row r="19232" spans="1:3">
      <c r="A19232" t="s">
        <v>15</v>
      </c>
      <c r="B19232" s="5">
        <v>44258</v>
      </c>
      <c r="C19232">
        <v>520.70000000000005</v>
      </c>
    </row>
    <row r="19233" spans="1:3">
      <c r="A19233" t="s">
        <v>15</v>
      </c>
      <c r="B19233" s="5">
        <v>44259</v>
      </c>
      <c r="C19233">
        <v>511.29</v>
      </c>
    </row>
    <row r="19234" spans="1:3">
      <c r="A19234" t="s">
        <v>15</v>
      </c>
      <c r="B19234" s="5">
        <v>44260</v>
      </c>
      <c r="C19234">
        <v>516.39</v>
      </c>
    </row>
    <row r="19235" spans="1:3">
      <c r="A19235" t="s">
        <v>15</v>
      </c>
      <c r="B19235" s="5">
        <v>44263</v>
      </c>
      <c r="C19235">
        <v>493.33</v>
      </c>
    </row>
    <row r="19236" spans="1:3">
      <c r="A19236" t="s">
        <v>15</v>
      </c>
      <c r="B19236" s="5">
        <v>44264</v>
      </c>
      <c r="C19236">
        <v>506.44</v>
      </c>
    </row>
    <row r="19237" spans="1:3">
      <c r="A19237" t="s">
        <v>15</v>
      </c>
      <c r="B19237" s="5">
        <v>44265</v>
      </c>
      <c r="C19237">
        <v>504.54</v>
      </c>
    </row>
    <row r="19238" spans="1:3">
      <c r="A19238" t="s">
        <v>15</v>
      </c>
      <c r="B19238" s="5">
        <v>44266</v>
      </c>
      <c r="C19238">
        <v>523.05999999999995</v>
      </c>
    </row>
    <row r="19239" spans="1:3">
      <c r="A19239" t="s">
        <v>15</v>
      </c>
      <c r="B19239" s="5">
        <v>44267</v>
      </c>
      <c r="C19239">
        <v>518.02</v>
      </c>
    </row>
    <row r="19240" spans="1:3">
      <c r="A19240" t="s">
        <v>15</v>
      </c>
      <c r="B19240" s="5">
        <v>44270</v>
      </c>
      <c r="C19240">
        <v>520.25</v>
      </c>
    </row>
    <row r="19241" spans="1:3">
      <c r="A19241" t="s">
        <v>15</v>
      </c>
      <c r="B19241" s="5">
        <v>44271</v>
      </c>
      <c r="C19241">
        <v>524.03</v>
      </c>
    </row>
    <row r="19242" spans="1:3">
      <c r="A19242" t="s">
        <v>15</v>
      </c>
      <c r="B19242" s="5">
        <v>44272</v>
      </c>
      <c r="C19242">
        <v>524.44000000000005</v>
      </c>
    </row>
    <row r="19243" spans="1:3">
      <c r="A19243" t="s">
        <v>15</v>
      </c>
      <c r="B19243" s="5">
        <v>44273</v>
      </c>
      <c r="C19243">
        <v>504.79</v>
      </c>
    </row>
    <row r="19244" spans="1:3">
      <c r="A19244" t="s">
        <v>15</v>
      </c>
      <c r="B19244" s="5">
        <v>44274</v>
      </c>
      <c r="C19244">
        <v>512.17999999999995</v>
      </c>
    </row>
    <row r="19245" spans="1:3">
      <c r="A19245" t="s">
        <v>15</v>
      </c>
      <c r="B19245" s="5">
        <v>44277</v>
      </c>
      <c r="C19245">
        <v>523.11</v>
      </c>
    </row>
    <row r="19246" spans="1:3">
      <c r="A19246" t="s">
        <v>15</v>
      </c>
      <c r="B19246" s="5">
        <v>44278</v>
      </c>
      <c r="C19246">
        <v>535.09</v>
      </c>
    </row>
    <row r="19247" spans="1:3">
      <c r="A19247" t="s">
        <v>15</v>
      </c>
      <c r="B19247" s="5">
        <v>44279</v>
      </c>
      <c r="C19247">
        <v>520.80999999999995</v>
      </c>
    </row>
    <row r="19248" spans="1:3">
      <c r="A19248" t="s">
        <v>15</v>
      </c>
      <c r="B19248" s="5">
        <v>44280</v>
      </c>
      <c r="C19248">
        <v>502.86</v>
      </c>
    </row>
    <row r="19249" spans="1:3">
      <c r="A19249" t="s">
        <v>15</v>
      </c>
      <c r="B19249" s="5">
        <v>44281</v>
      </c>
      <c r="C19249">
        <v>508.05</v>
      </c>
    </row>
    <row r="19250" spans="1:3">
      <c r="A19250" t="s">
        <v>15</v>
      </c>
      <c r="B19250" s="5">
        <v>44284</v>
      </c>
      <c r="C19250">
        <v>513.95000000000005</v>
      </c>
    </row>
    <row r="19251" spans="1:3">
      <c r="A19251" t="s">
        <v>15</v>
      </c>
      <c r="B19251" s="5">
        <v>44285</v>
      </c>
      <c r="C19251">
        <v>513.39</v>
      </c>
    </row>
    <row r="19252" spans="1:3">
      <c r="A19252" t="s">
        <v>15</v>
      </c>
      <c r="B19252" s="5">
        <v>44286</v>
      </c>
      <c r="C19252">
        <v>521.66</v>
      </c>
    </row>
    <row r="19253" spans="1:3">
      <c r="A19253" t="s">
        <v>15</v>
      </c>
      <c r="B19253" s="5">
        <v>44287</v>
      </c>
      <c r="C19253">
        <v>539.41999999999996</v>
      </c>
    </row>
    <row r="19254" spans="1:3">
      <c r="A19254" t="s">
        <v>15</v>
      </c>
      <c r="B19254" s="5">
        <v>44291</v>
      </c>
      <c r="C19254">
        <v>540.66999999999996</v>
      </c>
    </row>
    <row r="19255" spans="1:3">
      <c r="A19255" t="s">
        <v>15</v>
      </c>
      <c r="B19255" s="5">
        <v>44292</v>
      </c>
      <c r="C19255">
        <v>544.53</v>
      </c>
    </row>
    <row r="19256" spans="1:3">
      <c r="A19256" t="s">
        <v>15</v>
      </c>
      <c r="B19256" s="5">
        <v>44293</v>
      </c>
      <c r="C19256">
        <v>546.99</v>
      </c>
    </row>
    <row r="19257" spans="1:3">
      <c r="A19257" t="s">
        <v>15</v>
      </c>
      <c r="B19257" s="5">
        <v>44294</v>
      </c>
      <c r="C19257">
        <v>554.58000000000004</v>
      </c>
    </row>
    <row r="19258" spans="1:3">
      <c r="A19258" t="s">
        <v>15</v>
      </c>
      <c r="B19258" s="5">
        <v>44295</v>
      </c>
      <c r="C19258">
        <v>555.30999999999995</v>
      </c>
    </row>
    <row r="19259" spans="1:3">
      <c r="A19259" t="s">
        <v>15</v>
      </c>
      <c r="B19259" s="5">
        <v>44298</v>
      </c>
      <c r="C19259">
        <v>552.78</v>
      </c>
    </row>
    <row r="19260" spans="1:3">
      <c r="A19260" t="s">
        <v>15</v>
      </c>
      <c r="B19260" s="5">
        <v>44299</v>
      </c>
      <c r="C19260">
        <v>553.73</v>
      </c>
    </row>
    <row r="19261" spans="1:3">
      <c r="A19261" t="s">
        <v>15</v>
      </c>
      <c r="B19261" s="5">
        <v>44300</v>
      </c>
      <c r="C19261">
        <v>540.02</v>
      </c>
    </row>
    <row r="19262" spans="1:3">
      <c r="A19262" t="s">
        <v>15</v>
      </c>
      <c r="B19262" s="5">
        <v>44301</v>
      </c>
      <c r="C19262">
        <v>549.22</v>
      </c>
    </row>
    <row r="19263" spans="1:3">
      <c r="A19263" t="s">
        <v>15</v>
      </c>
      <c r="B19263" s="5">
        <v>44302</v>
      </c>
      <c r="C19263">
        <v>546.54</v>
      </c>
    </row>
    <row r="19264" spans="1:3">
      <c r="A19264" t="s">
        <v>15</v>
      </c>
      <c r="B19264" s="5">
        <v>44305</v>
      </c>
      <c r="C19264">
        <v>554.44000000000005</v>
      </c>
    </row>
    <row r="19265" spans="1:3">
      <c r="A19265" t="s">
        <v>15</v>
      </c>
      <c r="B19265" s="5">
        <v>44306</v>
      </c>
      <c r="C19265">
        <v>549.57000000000005</v>
      </c>
    </row>
    <row r="19266" spans="1:3">
      <c r="A19266" t="s">
        <v>15</v>
      </c>
      <c r="B19266" s="5">
        <v>44307</v>
      </c>
      <c r="C19266">
        <v>508.9</v>
      </c>
    </row>
    <row r="19267" spans="1:3">
      <c r="A19267" t="s">
        <v>15</v>
      </c>
      <c r="B19267" s="5">
        <v>44308</v>
      </c>
      <c r="C19267">
        <v>508.78</v>
      </c>
    </row>
    <row r="19268" spans="1:3">
      <c r="A19268" t="s">
        <v>15</v>
      </c>
      <c r="B19268" s="5">
        <v>44309</v>
      </c>
      <c r="C19268">
        <v>505.55</v>
      </c>
    </row>
    <row r="19269" spans="1:3">
      <c r="A19269" t="s">
        <v>15</v>
      </c>
      <c r="B19269" s="5">
        <v>44312</v>
      </c>
      <c r="C19269">
        <v>510.3</v>
      </c>
    </row>
    <row r="19270" spans="1:3">
      <c r="A19270" t="s">
        <v>15</v>
      </c>
      <c r="B19270" s="5">
        <v>44313</v>
      </c>
      <c r="C19270">
        <v>505.55</v>
      </c>
    </row>
    <row r="19271" spans="1:3">
      <c r="A19271" t="s">
        <v>15</v>
      </c>
      <c r="B19271" s="5">
        <v>44314</v>
      </c>
      <c r="C19271">
        <v>506.52</v>
      </c>
    </row>
    <row r="19272" spans="1:3">
      <c r="A19272" t="s">
        <v>15</v>
      </c>
      <c r="B19272" s="5">
        <v>44315</v>
      </c>
      <c r="C19272">
        <v>509</v>
      </c>
    </row>
    <row r="19273" spans="1:3">
      <c r="A19273" t="s">
        <v>15</v>
      </c>
      <c r="B19273" s="5">
        <v>44316</v>
      </c>
      <c r="C19273">
        <v>513.47</v>
      </c>
    </row>
    <row r="19274" spans="1:3">
      <c r="A19274" t="s">
        <v>15</v>
      </c>
      <c r="B19274" s="5">
        <v>44319</v>
      </c>
      <c r="C19274">
        <v>509.11</v>
      </c>
    </row>
    <row r="19275" spans="1:3">
      <c r="A19275" t="s">
        <v>15</v>
      </c>
      <c r="B19275" s="5">
        <v>44320</v>
      </c>
      <c r="C19275">
        <v>503.18</v>
      </c>
    </row>
    <row r="19276" spans="1:3">
      <c r="A19276" t="s">
        <v>15</v>
      </c>
      <c r="B19276" s="5">
        <v>44321</v>
      </c>
      <c r="C19276">
        <v>496.08</v>
      </c>
    </row>
    <row r="19277" spans="1:3">
      <c r="A19277" t="s">
        <v>15</v>
      </c>
      <c r="B19277" s="5">
        <v>44322</v>
      </c>
      <c r="C19277">
        <v>499.55</v>
      </c>
    </row>
    <row r="19278" spans="1:3">
      <c r="A19278" t="s">
        <v>15</v>
      </c>
      <c r="B19278" s="5">
        <v>44323</v>
      </c>
      <c r="C19278">
        <v>503.84</v>
      </c>
    </row>
    <row r="19279" spans="1:3">
      <c r="A19279" t="s">
        <v>15</v>
      </c>
      <c r="B19279" s="5">
        <v>44326</v>
      </c>
      <c r="C19279">
        <v>486.69</v>
      </c>
    </row>
    <row r="19280" spans="1:3">
      <c r="A19280" t="s">
        <v>15</v>
      </c>
      <c r="B19280" s="5">
        <v>44327</v>
      </c>
      <c r="C19280">
        <v>495.08</v>
      </c>
    </row>
    <row r="19281" spans="1:3">
      <c r="A19281" t="s">
        <v>15</v>
      </c>
      <c r="B19281" s="5">
        <v>44328</v>
      </c>
      <c r="C19281">
        <v>484.98</v>
      </c>
    </row>
    <row r="19282" spans="1:3">
      <c r="A19282" t="s">
        <v>15</v>
      </c>
      <c r="B19282" s="5">
        <v>44329</v>
      </c>
      <c r="C19282">
        <v>486.66</v>
      </c>
    </row>
    <row r="19283" spans="1:3">
      <c r="A19283" t="s">
        <v>15</v>
      </c>
      <c r="B19283" s="5">
        <v>44330</v>
      </c>
      <c r="C19283">
        <v>493.37</v>
      </c>
    </row>
    <row r="19284" spans="1:3">
      <c r="A19284" t="s">
        <v>15</v>
      </c>
      <c r="B19284" s="5">
        <v>44333</v>
      </c>
      <c r="C19284">
        <v>488.94</v>
      </c>
    </row>
    <row r="19285" spans="1:3">
      <c r="A19285" t="s">
        <v>15</v>
      </c>
      <c r="B19285" s="5">
        <v>44334</v>
      </c>
      <c r="C19285">
        <v>486.28</v>
      </c>
    </row>
    <row r="19286" spans="1:3">
      <c r="A19286" t="s">
        <v>15</v>
      </c>
      <c r="B19286" s="5">
        <v>44335</v>
      </c>
      <c r="C19286">
        <v>487.7</v>
      </c>
    </row>
    <row r="19287" spans="1:3">
      <c r="A19287" t="s">
        <v>15</v>
      </c>
      <c r="B19287" s="5">
        <v>44336</v>
      </c>
      <c r="C19287">
        <v>501.67</v>
      </c>
    </row>
    <row r="19288" spans="1:3">
      <c r="A19288" t="s">
        <v>15</v>
      </c>
      <c r="B19288" s="5">
        <v>44337</v>
      </c>
      <c r="C19288">
        <v>497.89</v>
      </c>
    </row>
    <row r="19289" spans="1:3">
      <c r="A19289" t="s">
        <v>15</v>
      </c>
      <c r="B19289" s="5">
        <v>44340</v>
      </c>
      <c r="C19289">
        <v>502.9</v>
      </c>
    </row>
    <row r="19290" spans="1:3">
      <c r="A19290" t="s">
        <v>15</v>
      </c>
      <c r="B19290" s="5">
        <v>44341</v>
      </c>
      <c r="C19290">
        <v>501.34</v>
      </c>
    </row>
    <row r="19291" spans="1:3">
      <c r="A19291" t="s">
        <v>15</v>
      </c>
      <c r="B19291" s="5">
        <v>44342</v>
      </c>
      <c r="C19291">
        <v>502.36</v>
      </c>
    </row>
    <row r="19292" spans="1:3">
      <c r="A19292" t="s">
        <v>15</v>
      </c>
      <c r="B19292" s="5">
        <v>44343</v>
      </c>
      <c r="C19292">
        <v>503.86</v>
      </c>
    </row>
    <row r="19293" spans="1:3">
      <c r="A19293" t="s">
        <v>15</v>
      </c>
      <c r="B19293" s="5">
        <v>44344</v>
      </c>
      <c r="C19293">
        <v>502.81</v>
      </c>
    </row>
    <row r="19294" spans="1:3">
      <c r="A19294" t="s">
        <v>15</v>
      </c>
      <c r="B19294" s="5">
        <v>44348</v>
      </c>
      <c r="C19294">
        <v>499.08</v>
      </c>
    </row>
    <row r="19295" spans="1:3">
      <c r="A19295" t="s">
        <v>15</v>
      </c>
      <c r="B19295" s="5">
        <v>44349</v>
      </c>
      <c r="C19295">
        <v>499.24</v>
      </c>
    </row>
    <row r="19296" spans="1:3">
      <c r="A19296" t="s">
        <v>15</v>
      </c>
      <c r="B19296" s="5">
        <v>44350</v>
      </c>
      <c r="C19296">
        <v>489.43</v>
      </c>
    </row>
    <row r="19297" spans="1:3">
      <c r="A19297" t="s">
        <v>15</v>
      </c>
      <c r="B19297" s="5">
        <v>44351</v>
      </c>
      <c r="C19297">
        <v>494.74</v>
      </c>
    </row>
    <row r="19298" spans="1:3">
      <c r="A19298" t="s">
        <v>15</v>
      </c>
      <c r="B19298" s="5">
        <v>44354</v>
      </c>
      <c r="C19298">
        <v>494.66</v>
      </c>
    </row>
    <row r="19299" spans="1:3">
      <c r="A19299" t="s">
        <v>15</v>
      </c>
      <c r="B19299" s="5">
        <v>44355</v>
      </c>
      <c r="C19299">
        <v>492.39</v>
      </c>
    </row>
    <row r="19300" spans="1:3">
      <c r="A19300" t="s">
        <v>15</v>
      </c>
      <c r="B19300" s="5">
        <v>44356</v>
      </c>
      <c r="C19300">
        <v>485.81</v>
      </c>
    </row>
    <row r="19301" spans="1:3">
      <c r="A19301" t="s">
        <v>15</v>
      </c>
      <c r="B19301" s="5">
        <v>44357</v>
      </c>
      <c r="C19301">
        <v>487.27</v>
      </c>
    </row>
    <row r="19302" spans="1:3">
      <c r="A19302" t="s">
        <v>15</v>
      </c>
      <c r="B19302" s="5">
        <v>44358</v>
      </c>
      <c r="C19302">
        <v>488.77</v>
      </c>
    </row>
    <row r="19303" spans="1:3">
      <c r="A19303" t="s">
        <v>15</v>
      </c>
      <c r="B19303" s="5">
        <v>44361</v>
      </c>
      <c r="C19303">
        <v>499.89</v>
      </c>
    </row>
    <row r="19304" spans="1:3">
      <c r="A19304" t="s">
        <v>15</v>
      </c>
      <c r="B19304" s="5">
        <v>44362</v>
      </c>
      <c r="C19304">
        <v>491.9</v>
      </c>
    </row>
    <row r="19305" spans="1:3">
      <c r="A19305" t="s">
        <v>15</v>
      </c>
      <c r="B19305" s="5">
        <v>44363</v>
      </c>
      <c r="C19305">
        <v>492.41</v>
      </c>
    </row>
    <row r="19306" spans="1:3">
      <c r="A19306" t="s">
        <v>15</v>
      </c>
      <c r="B19306" s="5">
        <v>44364</v>
      </c>
      <c r="C19306">
        <v>498.34</v>
      </c>
    </row>
    <row r="19307" spans="1:3">
      <c r="A19307" t="s">
        <v>15</v>
      </c>
      <c r="B19307" s="5">
        <v>44365</v>
      </c>
      <c r="C19307">
        <v>500.77</v>
      </c>
    </row>
    <row r="19308" spans="1:3">
      <c r="A19308" t="s">
        <v>15</v>
      </c>
      <c r="B19308" s="5">
        <v>44368</v>
      </c>
      <c r="C19308">
        <v>497</v>
      </c>
    </row>
    <row r="19309" spans="1:3">
      <c r="A19309" t="s">
        <v>15</v>
      </c>
      <c r="B19309" s="5">
        <v>44369</v>
      </c>
      <c r="C19309">
        <v>508.82</v>
      </c>
    </row>
    <row r="19310" spans="1:3">
      <c r="A19310" t="s">
        <v>15</v>
      </c>
      <c r="B19310" s="5">
        <v>44370</v>
      </c>
      <c r="C19310">
        <v>512.74</v>
      </c>
    </row>
    <row r="19311" spans="1:3">
      <c r="A19311" t="s">
        <v>15</v>
      </c>
      <c r="B19311" s="5">
        <v>44371</v>
      </c>
      <c r="C19311">
        <v>518.05999999999995</v>
      </c>
    </row>
    <row r="19312" spans="1:3">
      <c r="A19312" t="s">
        <v>15</v>
      </c>
      <c r="B19312" s="5">
        <v>44372</v>
      </c>
      <c r="C19312">
        <v>527.07000000000005</v>
      </c>
    </row>
    <row r="19313" spans="1:3">
      <c r="A19313" t="s">
        <v>15</v>
      </c>
      <c r="B19313" s="5">
        <v>44375</v>
      </c>
      <c r="C19313">
        <v>533.03</v>
      </c>
    </row>
    <row r="19314" spans="1:3">
      <c r="A19314" t="s">
        <v>15</v>
      </c>
      <c r="B19314" s="5">
        <v>44376</v>
      </c>
      <c r="C19314">
        <v>533.5</v>
      </c>
    </row>
    <row r="19315" spans="1:3">
      <c r="A19315" t="s">
        <v>15</v>
      </c>
      <c r="B19315" s="5">
        <v>44377</v>
      </c>
      <c r="C19315">
        <v>528.21</v>
      </c>
    </row>
    <row r="19316" spans="1:3">
      <c r="A19316" t="s">
        <v>15</v>
      </c>
      <c r="B19316" s="5">
        <v>44378</v>
      </c>
      <c r="C19316">
        <v>533.54</v>
      </c>
    </row>
    <row r="19317" spans="1:3">
      <c r="A19317" t="s">
        <v>15</v>
      </c>
      <c r="B19317" s="5">
        <v>44379</v>
      </c>
      <c r="C19317">
        <v>533.98</v>
      </c>
    </row>
    <row r="19318" spans="1:3">
      <c r="A19318" t="s">
        <v>15</v>
      </c>
      <c r="B19318" s="5">
        <v>44383</v>
      </c>
      <c r="C19318">
        <v>541.64</v>
      </c>
    </row>
    <row r="19319" spans="1:3">
      <c r="A19319" t="s">
        <v>15</v>
      </c>
      <c r="B19319" s="5">
        <v>44384</v>
      </c>
      <c r="C19319">
        <v>535.96</v>
      </c>
    </row>
    <row r="19320" spans="1:3">
      <c r="A19320" t="s">
        <v>15</v>
      </c>
      <c r="B19320" s="5">
        <v>44385</v>
      </c>
      <c r="C19320">
        <v>530.76</v>
      </c>
    </row>
    <row r="19321" spans="1:3">
      <c r="A19321" t="s">
        <v>15</v>
      </c>
      <c r="B19321" s="5">
        <v>44386</v>
      </c>
      <c r="C19321">
        <v>535.98</v>
      </c>
    </row>
    <row r="19322" spans="1:3">
      <c r="A19322" t="s">
        <v>15</v>
      </c>
      <c r="B19322" s="5">
        <v>44389</v>
      </c>
      <c r="C19322">
        <v>537.30999999999995</v>
      </c>
    </row>
    <row r="19323" spans="1:3">
      <c r="A19323" t="s">
        <v>15</v>
      </c>
      <c r="B19323" s="5">
        <v>44390</v>
      </c>
      <c r="C19323">
        <v>540.67999999999995</v>
      </c>
    </row>
    <row r="19324" spans="1:3">
      <c r="A19324" t="s">
        <v>15</v>
      </c>
      <c r="B19324" s="5">
        <v>44391</v>
      </c>
      <c r="C19324">
        <v>547.95000000000005</v>
      </c>
    </row>
    <row r="19325" spans="1:3">
      <c r="A19325" t="s">
        <v>15</v>
      </c>
      <c r="B19325" s="5">
        <v>44392</v>
      </c>
      <c r="C19325">
        <v>542.95000000000005</v>
      </c>
    </row>
    <row r="19326" spans="1:3">
      <c r="A19326" t="s">
        <v>15</v>
      </c>
      <c r="B19326" s="5">
        <v>44393</v>
      </c>
      <c r="C19326">
        <v>530.30999999999995</v>
      </c>
    </row>
    <row r="19327" spans="1:3">
      <c r="A19327" t="s">
        <v>15</v>
      </c>
      <c r="B19327" s="5">
        <v>44396</v>
      </c>
      <c r="C19327">
        <v>532.28</v>
      </c>
    </row>
    <row r="19328" spans="1:3">
      <c r="A19328" t="s">
        <v>15</v>
      </c>
      <c r="B19328" s="5">
        <v>44397</v>
      </c>
      <c r="C19328">
        <v>531.04999999999995</v>
      </c>
    </row>
    <row r="19329" spans="1:3">
      <c r="A19329" t="s">
        <v>15</v>
      </c>
      <c r="B19329" s="5">
        <v>44398</v>
      </c>
      <c r="C19329">
        <v>513.63</v>
      </c>
    </row>
    <row r="19330" spans="1:3">
      <c r="A19330" t="s">
        <v>15</v>
      </c>
      <c r="B19330" s="5">
        <v>44399</v>
      </c>
      <c r="C19330">
        <v>511.77</v>
      </c>
    </row>
    <row r="19331" spans="1:3">
      <c r="A19331" t="s">
        <v>15</v>
      </c>
      <c r="B19331" s="5">
        <v>44400</v>
      </c>
      <c r="C19331">
        <v>515.41</v>
      </c>
    </row>
    <row r="19332" spans="1:3">
      <c r="A19332" t="s">
        <v>15</v>
      </c>
      <c r="B19332" s="5">
        <v>44403</v>
      </c>
      <c r="C19332">
        <v>516.49</v>
      </c>
    </row>
    <row r="19333" spans="1:3">
      <c r="A19333" t="s">
        <v>15</v>
      </c>
      <c r="B19333" s="5">
        <v>44404</v>
      </c>
      <c r="C19333">
        <v>518.91</v>
      </c>
    </row>
    <row r="19334" spans="1:3">
      <c r="A19334" t="s">
        <v>15</v>
      </c>
      <c r="B19334" s="5">
        <v>44405</v>
      </c>
      <c r="C19334">
        <v>519.29999999999995</v>
      </c>
    </row>
    <row r="19335" spans="1:3">
      <c r="A19335" t="s">
        <v>15</v>
      </c>
      <c r="B19335" s="5">
        <v>44406</v>
      </c>
      <c r="C19335">
        <v>514.25</v>
      </c>
    </row>
    <row r="19336" spans="1:3">
      <c r="A19336" t="s">
        <v>15</v>
      </c>
      <c r="B19336" s="5">
        <v>44407</v>
      </c>
      <c r="C19336">
        <v>517.57000000000005</v>
      </c>
    </row>
    <row r="19337" spans="1:3">
      <c r="A19337" t="s">
        <v>15</v>
      </c>
      <c r="B19337" s="5">
        <v>44410</v>
      </c>
      <c r="C19337">
        <v>515.15</v>
      </c>
    </row>
    <row r="19338" spans="1:3">
      <c r="A19338" t="s">
        <v>15</v>
      </c>
      <c r="B19338" s="5">
        <v>44411</v>
      </c>
      <c r="C19338">
        <v>510.82</v>
      </c>
    </row>
    <row r="19339" spans="1:3">
      <c r="A19339" t="s">
        <v>15</v>
      </c>
      <c r="B19339" s="5">
        <v>44412</v>
      </c>
      <c r="C19339">
        <v>517.35</v>
      </c>
    </row>
    <row r="19340" spans="1:3">
      <c r="A19340" t="s">
        <v>15</v>
      </c>
      <c r="B19340" s="5">
        <v>44413</v>
      </c>
      <c r="C19340">
        <v>524.89</v>
      </c>
    </row>
    <row r="19341" spans="1:3">
      <c r="A19341" t="s">
        <v>15</v>
      </c>
      <c r="B19341" s="5">
        <v>44414</v>
      </c>
      <c r="C19341">
        <v>520.54999999999995</v>
      </c>
    </row>
    <row r="19342" spans="1:3">
      <c r="A19342" t="s">
        <v>15</v>
      </c>
      <c r="B19342" s="5">
        <v>44417</v>
      </c>
      <c r="C19342">
        <v>519.97</v>
      </c>
    </row>
    <row r="19343" spans="1:3">
      <c r="A19343" t="s">
        <v>15</v>
      </c>
      <c r="B19343" s="5">
        <v>44418</v>
      </c>
      <c r="C19343">
        <v>515.84</v>
      </c>
    </row>
    <row r="19344" spans="1:3">
      <c r="A19344" t="s">
        <v>15</v>
      </c>
      <c r="B19344" s="5">
        <v>44419</v>
      </c>
      <c r="C19344">
        <v>512.4</v>
      </c>
    </row>
    <row r="19345" spans="1:3">
      <c r="A19345" t="s">
        <v>15</v>
      </c>
      <c r="B19345" s="5">
        <v>44420</v>
      </c>
      <c r="C19345">
        <v>510.72</v>
      </c>
    </row>
    <row r="19346" spans="1:3">
      <c r="A19346" t="s">
        <v>15</v>
      </c>
      <c r="B19346" s="5">
        <v>44421</v>
      </c>
      <c r="C19346">
        <v>515.91999999999996</v>
      </c>
    </row>
    <row r="19347" spans="1:3">
      <c r="A19347" t="s">
        <v>15</v>
      </c>
      <c r="B19347" s="5">
        <v>44424</v>
      </c>
      <c r="C19347">
        <v>517.91999999999996</v>
      </c>
    </row>
    <row r="19348" spans="1:3">
      <c r="A19348" t="s">
        <v>15</v>
      </c>
      <c r="B19348" s="5">
        <v>44425</v>
      </c>
      <c r="C19348">
        <v>518.91</v>
      </c>
    </row>
    <row r="19349" spans="1:3">
      <c r="A19349" t="s">
        <v>15</v>
      </c>
      <c r="B19349" s="5">
        <v>44426</v>
      </c>
      <c r="C19349">
        <v>521.87</v>
      </c>
    </row>
    <row r="19350" spans="1:3">
      <c r="A19350" t="s">
        <v>15</v>
      </c>
      <c r="B19350" s="5">
        <v>44427</v>
      </c>
      <c r="C19350">
        <v>543.71</v>
      </c>
    </row>
    <row r="19351" spans="1:3">
      <c r="A19351" t="s">
        <v>15</v>
      </c>
      <c r="B19351" s="5">
        <v>44428</v>
      </c>
      <c r="C19351">
        <v>546.88</v>
      </c>
    </row>
    <row r="19352" spans="1:3">
      <c r="A19352" t="s">
        <v>15</v>
      </c>
      <c r="B19352" s="5">
        <v>44431</v>
      </c>
      <c r="C19352">
        <v>553.33000000000004</v>
      </c>
    </row>
    <row r="19353" spans="1:3">
      <c r="A19353" t="s">
        <v>15</v>
      </c>
      <c r="B19353" s="5">
        <v>44432</v>
      </c>
      <c r="C19353">
        <v>553.41</v>
      </c>
    </row>
    <row r="19354" spans="1:3">
      <c r="A19354" t="s">
        <v>15</v>
      </c>
      <c r="B19354" s="5">
        <v>44433</v>
      </c>
      <c r="C19354">
        <v>547.58000000000004</v>
      </c>
    </row>
    <row r="19355" spans="1:3">
      <c r="A19355" t="s">
        <v>15</v>
      </c>
      <c r="B19355" s="5">
        <v>44434</v>
      </c>
      <c r="C19355">
        <v>550.12</v>
      </c>
    </row>
    <row r="19356" spans="1:3">
      <c r="A19356" t="s">
        <v>15</v>
      </c>
      <c r="B19356" s="5">
        <v>44435</v>
      </c>
      <c r="C19356">
        <v>558.91999999999996</v>
      </c>
    </row>
    <row r="19357" spans="1:3">
      <c r="A19357" t="s">
        <v>15</v>
      </c>
      <c r="B19357" s="5">
        <v>44438</v>
      </c>
      <c r="C19357">
        <v>566.17999999999995</v>
      </c>
    </row>
    <row r="19358" spans="1:3">
      <c r="A19358" t="s">
        <v>15</v>
      </c>
      <c r="B19358" s="5">
        <v>44439</v>
      </c>
      <c r="C19358">
        <v>569.19000000000005</v>
      </c>
    </row>
    <row r="19359" spans="1:3">
      <c r="A19359" t="s">
        <v>15</v>
      </c>
      <c r="B19359" s="5">
        <v>44440</v>
      </c>
      <c r="C19359">
        <v>582.07000000000005</v>
      </c>
    </row>
    <row r="19360" spans="1:3">
      <c r="A19360" t="s">
        <v>15</v>
      </c>
      <c r="B19360" s="5">
        <v>44441</v>
      </c>
      <c r="C19360">
        <v>588.54999999999995</v>
      </c>
    </row>
    <row r="19361" spans="1:3">
      <c r="A19361" t="s">
        <v>15</v>
      </c>
      <c r="B19361" s="5">
        <v>44442</v>
      </c>
      <c r="C19361">
        <v>590.53</v>
      </c>
    </row>
    <row r="19362" spans="1:3">
      <c r="A19362" t="s">
        <v>15</v>
      </c>
      <c r="B19362" s="5">
        <v>44446</v>
      </c>
      <c r="C19362">
        <v>606.71</v>
      </c>
    </row>
    <row r="19363" spans="1:3">
      <c r="A19363" t="s">
        <v>15</v>
      </c>
      <c r="B19363" s="5">
        <v>44447</v>
      </c>
      <c r="C19363">
        <v>606.04999999999995</v>
      </c>
    </row>
    <row r="19364" spans="1:3">
      <c r="A19364" t="s">
        <v>15</v>
      </c>
      <c r="B19364" s="5">
        <v>44448</v>
      </c>
      <c r="C19364">
        <v>597.54</v>
      </c>
    </row>
    <row r="19365" spans="1:3">
      <c r="A19365" t="s">
        <v>15</v>
      </c>
      <c r="B19365" s="5">
        <v>44449</v>
      </c>
      <c r="C19365">
        <v>598.72</v>
      </c>
    </row>
    <row r="19366" spans="1:3">
      <c r="A19366" t="s">
        <v>15</v>
      </c>
      <c r="B19366" s="5">
        <v>44452</v>
      </c>
      <c r="C19366">
        <v>589.29</v>
      </c>
    </row>
    <row r="19367" spans="1:3">
      <c r="A19367" t="s">
        <v>15</v>
      </c>
      <c r="B19367" s="5">
        <v>44453</v>
      </c>
      <c r="C19367">
        <v>577.76</v>
      </c>
    </row>
    <row r="19368" spans="1:3">
      <c r="A19368" t="s">
        <v>15</v>
      </c>
      <c r="B19368" s="5">
        <v>44454</v>
      </c>
      <c r="C19368">
        <v>582.87</v>
      </c>
    </row>
    <row r="19369" spans="1:3">
      <c r="A19369" t="s">
        <v>15</v>
      </c>
      <c r="B19369" s="5">
        <v>44455</v>
      </c>
      <c r="C19369">
        <v>586.5</v>
      </c>
    </row>
    <row r="19370" spans="1:3">
      <c r="A19370" t="s">
        <v>15</v>
      </c>
      <c r="B19370" s="5">
        <v>44456</v>
      </c>
      <c r="C19370">
        <v>589.35</v>
      </c>
    </row>
    <row r="19371" spans="1:3">
      <c r="A19371" t="s">
        <v>15</v>
      </c>
      <c r="B19371" s="5">
        <v>44459</v>
      </c>
      <c r="C19371">
        <v>575.42999999999995</v>
      </c>
    </row>
    <row r="19372" spans="1:3">
      <c r="A19372" t="s">
        <v>15</v>
      </c>
      <c r="B19372" s="5">
        <v>44460</v>
      </c>
      <c r="C19372">
        <v>573.14</v>
      </c>
    </row>
    <row r="19373" spans="1:3">
      <c r="A19373" t="s">
        <v>15</v>
      </c>
      <c r="B19373" s="5">
        <v>44461</v>
      </c>
      <c r="C19373">
        <v>590.65</v>
      </c>
    </row>
    <row r="19374" spans="1:3">
      <c r="A19374" t="s">
        <v>15</v>
      </c>
      <c r="B19374" s="5">
        <v>44462</v>
      </c>
      <c r="C19374">
        <v>593.26</v>
      </c>
    </row>
    <row r="19375" spans="1:3">
      <c r="A19375" t="s">
        <v>15</v>
      </c>
      <c r="B19375" s="5">
        <v>44463</v>
      </c>
      <c r="C19375">
        <v>592.39</v>
      </c>
    </row>
    <row r="19376" spans="1:3">
      <c r="A19376" t="s">
        <v>15</v>
      </c>
      <c r="B19376" s="5">
        <v>44466</v>
      </c>
      <c r="C19376">
        <v>592.64</v>
      </c>
    </row>
    <row r="19377" spans="1:3">
      <c r="A19377" t="s">
        <v>15</v>
      </c>
      <c r="B19377" s="5">
        <v>44467</v>
      </c>
      <c r="C19377">
        <v>583.85</v>
      </c>
    </row>
    <row r="19378" spans="1:3">
      <c r="A19378" t="s">
        <v>15</v>
      </c>
      <c r="B19378" s="5">
        <v>44468</v>
      </c>
      <c r="C19378">
        <v>599.05999999999995</v>
      </c>
    </row>
    <row r="19379" spans="1:3">
      <c r="A19379" t="s">
        <v>15</v>
      </c>
      <c r="B19379" s="5">
        <v>44469</v>
      </c>
      <c r="C19379">
        <v>610.34</v>
      </c>
    </row>
    <row r="19380" spans="1:3">
      <c r="A19380" t="s">
        <v>15</v>
      </c>
      <c r="B19380" s="5">
        <v>44470</v>
      </c>
      <c r="C19380">
        <v>613.15</v>
      </c>
    </row>
    <row r="19381" spans="1:3">
      <c r="A19381" t="s">
        <v>15</v>
      </c>
      <c r="B19381" s="5">
        <v>44473</v>
      </c>
      <c r="C19381">
        <v>603.35</v>
      </c>
    </row>
    <row r="19382" spans="1:3">
      <c r="A19382" t="s">
        <v>15</v>
      </c>
      <c r="B19382" s="5">
        <v>44474</v>
      </c>
      <c r="C19382">
        <v>634.80999999999995</v>
      </c>
    </row>
    <row r="19383" spans="1:3">
      <c r="A19383" t="s">
        <v>15</v>
      </c>
      <c r="B19383" s="5">
        <v>44475</v>
      </c>
      <c r="C19383">
        <v>639.1</v>
      </c>
    </row>
    <row r="19384" spans="1:3">
      <c r="A19384" t="s">
        <v>15</v>
      </c>
      <c r="B19384" s="5">
        <v>44476</v>
      </c>
      <c r="C19384">
        <v>631.85</v>
      </c>
    </row>
    <row r="19385" spans="1:3">
      <c r="A19385" t="s">
        <v>15</v>
      </c>
      <c r="B19385" s="5">
        <v>44477</v>
      </c>
      <c r="C19385">
        <v>632.66</v>
      </c>
    </row>
    <row r="19386" spans="1:3">
      <c r="A19386" t="s">
        <v>15</v>
      </c>
      <c r="B19386" s="5">
        <v>44480</v>
      </c>
      <c r="C19386">
        <v>627.04</v>
      </c>
    </row>
    <row r="19387" spans="1:3">
      <c r="A19387" t="s">
        <v>15</v>
      </c>
      <c r="B19387" s="5">
        <v>44481</v>
      </c>
      <c r="C19387">
        <v>624.94000000000005</v>
      </c>
    </row>
    <row r="19388" spans="1:3">
      <c r="A19388" t="s">
        <v>15</v>
      </c>
      <c r="B19388" s="5">
        <v>44482</v>
      </c>
      <c r="C19388">
        <v>629.76</v>
      </c>
    </row>
    <row r="19389" spans="1:3">
      <c r="A19389" t="s">
        <v>15</v>
      </c>
      <c r="B19389" s="5">
        <v>44483</v>
      </c>
      <c r="C19389">
        <v>633.79999999999995</v>
      </c>
    </row>
    <row r="19390" spans="1:3">
      <c r="A19390" t="s">
        <v>15</v>
      </c>
      <c r="B19390" s="5">
        <v>44484</v>
      </c>
      <c r="C19390">
        <v>628.29</v>
      </c>
    </row>
    <row r="19391" spans="1:3">
      <c r="A19391" t="s">
        <v>15</v>
      </c>
      <c r="B19391" s="5">
        <v>44487</v>
      </c>
      <c r="C19391">
        <v>637.97</v>
      </c>
    </row>
    <row r="19392" spans="1:3">
      <c r="A19392" t="s">
        <v>15</v>
      </c>
      <c r="B19392" s="5">
        <v>44488</v>
      </c>
      <c r="C19392">
        <v>639</v>
      </c>
    </row>
    <row r="19393" spans="1:3">
      <c r="A19393" t="s">
        <v>15</v>
      </c>
      <c r="B19393" s="5">
        <v>44489</v>
      </c>
      <c r="C19393">
        <v>625.14</v>
      </c>
    </row>
    <row r="19394" spans="1:3">
      <c r="A19394" t="s">
        <v>15</v>
      </c>
      <c r="B19394" s="5">
        <v>44490</v>
      </c>
      <c r="C19394">
        <v>653.16</v>
      </c>
    </row>
    <row r="19395" spans="1:3">
      <c r="A19395" t="s">
        <v>15</v>
      </c>
      <c r="B19395" s="5">
        <v>44491</v>
      </c>
      <c r="C19395">
        <v>664.78</v>
      </c>
    </row>
    <row r="19396" spans="1:3">
      <c r="A19396" t="s">
        <v>15</v>
      </c>
      <c r="B19396" s="5">
        <v>44494</v>
      </c>
      <c r="C19396">
        <v>671.66</v>
      </c>
    </row>
    <row r="19397" spans="1:3">
      <c r="A19397" t="s">
        <v>15</v>
      </c>
      <c r="B19397" s="5">
        <v>44495</v>
      </c>
      <c r="C19397">
        <v>668.52</v>
      </c>
    </row>
    <row r="19398" spans="1:3">
      <c r="A19398" t="s">
        <v>15</v>
      </c>
      <c r="B19398" s="5">
        <v>44496</v>
      </c>
      <c r="C19398">
        <v>662.92</v>
      </c>
    </row>
    <row r="19399" spans="1:3">
      <c r="A19399" t="s">
        <v>15</v>
      </c>
      <c r="B19399" s="5">
        <v>44497</v>
      </c>
      <c r="C19399">
        <v>674.05</v>
      </c>
    </row>
    <row r="19400" spans="1:3">
      <c r="A19400" t="s">
        <v>15</v>
      </c>
      <c r="B19400" s="5">
        <v>44498</v>
      </c>
      <c r="C19400">
        <v>690.31</v>
      </c>
    </row>
    <row r="19401" spans="1:3">
      <c r="A19401" t="s">
        <v>15</v>
      </c>
      <c r="B19401" s="5">
        <v>44501</v>
      </c>
      <c r="C19401">
        <v>681.17</v>
      </c>
    </row>
    <row r="19402" spans="1:3">
      <c r="A19402" t="s">
        <v>15</v>
      </c>
      <c r="B19402" s="5">
        <v>44502</v>
      </c>
      <c r="C19402">
        <v>677.72</v>
      </c>
    </row>
    <row r="19403" spans="1:3">
      <c r="A19403" t="s">
        <v>15</v>
      </c>
      <c r="B19403" s="5">
        <v>44503</v>
      </c>
      <c r="C19403">
        <v>688.29</v>
      </c>
    </row>
    <row r="19404" spans="1:3">
      <c r="A19404" t="s">
        <v>15</v>
      </c>
      <c r="B19404" s="5">
        <v>44504</v>
      </c>
      <c r="C19404">
        <v>668.4</v>
      </c>
    </row>
    <row r="19405" spans="1:3">
      <c r="A19405" t="s">
        <v>15</v>
      </c>
      <c r="B19405" s="5">
        <v>44505</v>
      </c>
      <c r="C19405">
        <v>645.72</v>
      </c>
    </row>
    <row r="19406" spans="1:3">
      <c r="A19406" t="s">
        <v>15</v>
      </c>
      <c r="B19406" s="5">
        <v>44508</v>
      </c>
      <c r="C19406">
        <v>651.45000000000005</v>
      </c>
    </row>
    <row r="19407" spans="1:3">
      <c r="A19407" t="s">
        <v>15</v>
      </c>
      <c r="B19407" s="5">
        <v>44509</v>
      </c>
      <c r="C19407">
        <v>655.99</v>
      </c>
    </row>
    <row r="19408" spans="1:3">
      <c r="A19408" t="s">
        <v>15</v>
      </c>
      <c r="B19408" s="5">
        <v>44510</v>
      </c>
      <c r="C19408">
        <v>646.91</v>
      </c>
    </row>
    <row r="19409" spans="1:3">
      <c r="A19409" t="s">
        <v>15</v>
      </c>
      <c r="B19409" s="5">
        <v>44511</v>
      </c>
      <c r="C19409">
        <v>657.58</v>
      </c>
    </row>
    <row r="19410" spans="1:3">
      <c r="A19410" t="s">
        <v>15</v>
      </c>
      <c r="B19410" s="5">
        <v>44512</v>
      </c>
      <c r="C19410">
        <v>682.61</v>
      </c>
    </row>
    <row r="19411" spans="1:3">
      <c r="A19411" t="s">
        <v>15</v>
      </c>
      <c r="B19411" s="5">
        <v>44515</v>
      </c>
      <c r="C19411">
        <v>679.33</v>
      </c>
    </row>
    <row r="19412" spans="1:3">
      <c r="A19412" t="s">
        <v>15</v>
      </c>
      <c r="B19412" s="5">
        <v>44516</v>
      </c>
      <c r="C19412">
        <v>687.4</v>
      </c>
    </row>
    <row r="19413" spans="1:3">
      <c r="A19413" t="s">
        <v>15</v>
      </c>
      <c r="B19413" s="5">
        <v>44517</v>
      </c>
      <c r="C19413">
        <v>691.69</v>
      </c>
    </row>
    <row r="19414" spans="1:3">
      <c r="A19414" t="s">
        <v>15</v>
      </c>
      <c r="B19414" s="5">
        <v>44518</v>
      </c>
      <c r="C19414">
        <v>682.02</v>
      </c>
    </row>
    <row r="19415" spans="1:3">
      <c r="A19415" t="s">
        <v>15</v>
      </c>
      <c r="B19415" s="5">
        <v>44519</v>
      </c>
      <c r="C19415">
        <v>678.8</v>
      </c>
    </row>
    <row r="19416" spans="1:3">
      <c r="A19416" t="s">
        <v>15</v>
      </c>
      <c r="B19416" s="5">
        <v>44522</v>
      </c>
      <c r="C19416">
        <v>659.2</v>
      </c>
    </row>
    <row r="19417" spans="1:3">
      <c r="A19417" t="s">
        <v>15</v>
      </c>
      <c r="B19417" s="5">
        <v>44523</v>
      </c>
      <c r="C19417">
        <v>654.05999999999995</v>
      </c>
    </row>
    <row r="19418" spans="1:3">
      <c r="A19418" t="s">
        <v>15</v>
      </c>
      <c r="B19418" s="5">
        <v>44524</v>
      </c>
      <c r="C19418">
        <v>658.29</v>
      </c>
    </row>
    <row r="19419" spans="1:3">
      <c r="A19419" t="s">
        <v>15</v>
      </c>
      <c r="B19419" s="5">
        <v>44526</v>
      </c>
      <c r="C19419">
        <v>665.64</v>
      </c>
    </row>
    <row r="19420" spans="1:3">
      <c r="A19420" t="s">
        <v>15</v>
      </c>
      <c r="B19420" s="5">
        <v>44529</v>
      </c>
      <c r="C19420">
        <v>663.84</v>
      </c>
    </row>
    <row r="19421" spans="1:3">
      <c r="A19421" t="s">
        <v>15</v>
      </c>
      <c r="B19421" s="5">
        <v>44530</v>
      </c>
      <c r="C19421">
        <v>641.9</v>
      </c>
    </row>
    <row r="19422" spans="1:3">
      <c r="A19422" t="s">
        <v>15</v>
      </c>
      <c r="B19422" s="5">
        <v>44531</v>
      </c>
      <c r="C19422">
        <v>617.77</v>
      </c>
    </row>
    <row r="19423" spans="1:3">
      <c r="A19423" t="s">
        <v>15</v>
      </c>
      <c r="B19423" s="5">
        <v>44532</v>
      </c>
      <c r="C19423">
        <v>616.47</v>
      </c>
    </row>
    <row r="19424" spans="1:3">
      <c r="A19424" t="s">
        <v>15</v>
      </c>
      <c r="B19424" s="5">
        <v>44533</v>
      </c>
      <c r="C19424">
        <v>602.13</v>
      </c>
    </row>
    <row r="19425" spans="1:3">
      <c r="A19425" t="s">
        <v>15</v>
      </c>
      <c r="B19425" s="5">
        <v>44536</v>
      </c>
      <c r="C19425">
        <v>612.69000000000005</v>
      </c>
    </row>
    <row r="19426" spans="1:3">
      <c r="A19426" t="s">
        <v>15</v>
      </c>
      <c r="B19426" s="5">
        <v>44537</v>
      </c>
      <c r="C19426">
        <v>625.58000000000004</v>
      </c>
    </row>
    <row r="19427" spans="1:3">
      <c r="A19427" t="s">
        <v>15</v>
      </c>
      <c r="B19427" s="5">
        <v>44538</v>
      </c>
      <c r="C19427">
        <v>628.08000000000004</v>
      </c>
    </row>
    <row r="19428" spans="1:3">
      <c r="A19428" t="s">
        <v>15</v>
      </c>
      <c r="B19428" s="5">
        <v>44539</v>
      </c>
      <c r="C19428">
        <v>611</v>
      </c>
    </row>
    <row r="19429" spans="1:3">
      <c r="A19429" t="s">
        <v>15</v>
      </c>
      <c r="B19429" s="5">
        <v>44540</v>
      </c>
      <c r="C19429">
        <v>611.66</v>
      </c>
    </row>
    <row r="19430" spans="1:3">
      <c r="A19430" t="s">
        <v>15</v>
      </c>
      <c r="B19430" s="5">
        <v>44543</v>
      </c>
      <c r="C19430">
        <v>604.55999999999995</v>
      </c>
    </row>
    <row r="19431" spans="1:3">
      <c r="A19431" t="s">
        <v>15</v>
      </c>
      <c r="B19431" s="5">
        <v>44544</v>
      </c>
      <c r="C19431">
        <v>597.99</v>
      </c>
    </row>
    <row r="19432" spans="1:3">
      <c r="A19432" t="s">
        <v>15</v>
      </c>
      <c r="B19432" s="5">
        <v>44545</v>
      </c>
      <c r="C19432">
        <v>605.04</v>
      </c>
    </row>
    <row r="19433" spans="1:3">
      <c r="A19433" t="s">
        <v>15</v>
      </c>
      <c r="B19433" s="5">
        <v>44546</v>
      </c>
      <c r="C19433">
        <v>591.05999999999995</v>
      </c>
    </row>
    <row r="19434" spans="1:3">
      <c r="A19434" t="s">
        <v>15</v>
      </c>
      <c r="B19434" s="5">
        <v>44547</v>
      </c>
      <c r="C19434">
        <v>586.73</v>
      </c>
    </row>
    <row r="19435" spans="1:3">
      <c r="A19435" t="s">
        <v>15</v>
      </c>
      <c r="B19435" s="5">
        <v>44550</v>
      </c>
      <c r="C19435">
        <v>593.74</v>
      </c>
    </row>
    <row r="19436" spans="1:3">
      <c r="A19436" t="s">
        <v>15</v>
      </c>
      <c r="B19436" s="5">
        <v>44551</v>
      </c>
      <c r="C19436">
        <v>604.91999999999996</v>
      </c>
    </row>
    <row r="19437" spans="1:3">
      <c r="A19437" t="s">
        <v>15</v>
      </c>
      <c r="B19437" s="5">
        <v>44552</v>
      </c>
      <c r="C19437">
        <v>614.24</v>
      </c>
    </row>
    <row r="19438" spans="1:3">
      <c r="A19438" t="s">
        <v>15</v>
      </c>
      <c r="B19438" s="5">
        <v>44553</v>
      </c>
      <c r="C19438">
        <v>614.09</v>
      </c>
    </row>
    <row r="19439" spans="1:3">
      <c r="A19439" t="s">
        <v>15</v>
      </c>
      <c r="B19439" s="5">
        <v>44557</v>
      </c>
      <c r="C19439">
        <v>613.12</v>
      </c>
    </row>
    <row r="19440" spans="1:3">
      <c r="A19440" t="s">
        <v>15</v>
      </c>
      <c r="B19440" s="5">
        <v>44558</v>
      </c>
      <c r="C19440">
        <v>610.71</v>
      </c>
    </row>
    <row r="19441" spans="1:3">
      <c r="A19441" t="s">
        <v>15</v>
      </c>
      <c r="B19441" s="5">
        <v>44559</v>
      </c>
      <c r="C19441">
        <v>610.54</v>
      </c>
    </row>
    <row r="19442" spans="1:3">
      <c r="A19442" t="s">
        <v>15</v>
      </c>
      <c r="B19442" s="5">
        <v>44560</v>
      </c>
      <c r="C19442">
        <v>612.09</v>
      </c>
    </row>
    <row r="19443" spans="1:3">
      <c r="A19443" t="s">
        <v>15</v>
      </c>
      <c r="B19443" s="5">
        <v>44561</v>
      </c>
      <c r="C19443">
        <v>602.44000000000005</v>
      </c>
    </row>
    <row r="19444" spans="1:3">
      <c r="A19444" t="s">
        <v>15</v>
      </c>
      <c r="B19444" s="5">
        <v>44564</v>
      </c>
      <c r="C19444">
        <v>597.37</v>
      </c>
    </row>
    <row r="19445" spans="1:3">
      <c r="A19445" t="s">
        <v>15</v>
      </c>
      <c r="B19445" s="5">
        <v>44565</v>
      </c>
      <c r="C19445">
        <v>591.15</v>
      </c>
    </row>
    <row r="19446" spans="1:3">
      <c r="A19446" t="s">
        <v>15</v>
      </c>
      <c r="B19446" s="5">
        <v>44566</v>
      </c>
      <c r="C19446">
        <v>567.52</v>
      </c>
    </row>
    <row r="19447" spans="1:3">
      <c r="A19447" t="s">
        <v>15</v>
      </c>
      <c r="B19447" s="5">
        <v>44567</v>
      </c>
      <c r="C19447">
        <v>553.29</v>
      </c>
    </row>
    <row r="19448" spans="1:3">
      <c r="A19448" t="s">
        <v>15</v>
      </c>
      <c r="B19448" s="5">
        <v>44568</v>
      </c>
      <c r="C19448">
        <v>541.05999999999995</v>
      </c>
    </row>
    <row r="19449" spans="1:3">
      <c r="A19449" t="s">
        <v>15</v>
      </c>
      <c r="B19449" s="5">
        <v>44571</v>
      </c>
      <c r="C19449">
        <v>539.85</v>
      </c>
    </row>
    <row r="19450" spans="1:3">
      <c r="A19450" t="s">
        <v>15</v>
      </c>
      <c r="B19450" s="5">
        <v>44572</v>
      </c>
      <c r="C19450">
        <v>540.84</v>
      </c>
    </row>
    <row r="19451" spans="1:3">
      <c r="A19451" t="s">
        <v>15</v>
      </c>
      <c r="B19451" s="5">
        <v>44573</v>
      </c>
      <c r="C19451">
        <v>537.22</v>
      </c>
    </row>
    <row r="19452" spans="1:3">
      <c r="A19452" t="s">
        <v>15</v>
      </c>
      <c r="B19452" s="5">
        <v>44574</v>
      </c>
      <c r="C19452">
        <v>519.20000000000005</v>
      </c>
    </row>
    <row r="19453" spans="1:3">
      <c r="A19453" t="s">
        <v>15</v>
      </c>
      <c r="B19453" s="5">
        <v>44575</v>
      </c>
      <c r="C19453">
        <v>525.69000000000005</v>
      </c>
    </row>
    <row r="19454" spans="1:3">
      <c r="A19454" t="s">
        <v>15</v>
      </c>
      <c r="B19454" s="5">
        <v>44579</v>
      </c>
      <c r="C19454">
        <v>510.8</v>
      </c>
    </row>
    <row r="19455" spans="1:3">
      <c r="A19455" t="s">
        <v>15</v>
      </c>
      <c r="B19455" s="5">
        <v>44580</v>
      </c>
      <c r="C19455">
        <v>515.86</v>
      </c>
    </row>
    <row r="19456" spans="1:3">
      <c r="A19456" t="s">
        <v>15</v>
      </c>
      <c r="B19456" s="5">
        <v>44581</v>
      </c>
      <c r="C19456">
        <v>508.25</v>
      </c>
    </row>
    <row r="19457" spans="1:3">
      <c r="A19457" t="s">
        <v>15</v>
      </c>
      <c r="B19457" s="5">
        <v>44582</v>
      </c>
      <c r="C19457">
        <v>397.5</v>
      </c>
    </row>
    <row r="19458" spans="1:3">
      <c r="A19458" t="s">
        <v>15</v>
      </c>
      <c r="B19458" s="5">
        <v>44585</v>
      </c>
      <c r="C19458">
        <v>387.15</v>
      </c>
    </row>
    <row r="19459" spans="1:3">
      <c r="A19459" t="s">
        <v>15</v>
      </c>
      <c r="B19459" s="5">
        <v>44586</v>
      </c>
      <c r="C19459">
        <v>366.42</v>
      </c>
    </row>
    <row r="19460" spans="1:3">
      <c r="A19460" t="s">
        <v>15</v>
      </c>
      <c r="B19460" s="5">
        <v>44587</v>
      </c>
      <c r="C19460">
        <v>359.7</v>
      </c>
    </row>
    <row r="19461" spans="1:3">
      <c r="A19461" t="s">
        <v>15</v>
      </c>
      <c r="B19461" s="5">
        <v>44588</v>
      </c>
      <c r="C19461">
        <v>386.7</v>
      </c>
    </row>
    <row r="19462" spans="1:3">
      <c r="A19462" t="s">
        <v>15</v>
      </c>
      <c r="B19462" s="5">
        <v>44589</v>
      </c>
      <c r="C19462">
        <v>384.36</v>
      </c>
    </row>
    <row r="19463" spans="1:3">
      <c r="A19463" t="s">
        <v>15</v>
      </c>
      <c r="B19463" s="5">
        <v>44592</v>
      </c>
      <c r="C19463">
        <v>427.14</v>
      </c>
    </row>
    <row r="19464" spans="1:3">
      <c r="A19464" t="s">
        <v>15</v>
      </c>
      <c r="B19464" s="5">
        <v>44593</v>
      </c>
      <c r="C19464">
        <v>457.13</v>
      </c>
    </row>
    <row r="19465" spans="1:3">
      <c r="A19465" t="s">
        <v>15</v>
      </c>
      <c r="B19465" s="5">
        <v>44594</v>
      </c>
      <c r="C19465">
        <v>429.48</v>
      </c>
    </row>
    <row r="19466" spans="1:3">
      <c r="A19466" t="s">
        <v>15</v>
      </c>
      <c r="B19466" s="5">
        <v>44595</v>
      </c>
      <c r="C19466">
        <v>405.6</v>
      </c>
    </row>
    <row r="19467" spans="1:3">
      <c r="A19467" t="s">
        <v>15</v>
      </c>
      <c r="B19467" s="5">
        <v>44596</v>
      </c>
      <c r="C19467">
        <v>410.17</v>
      </c>
    </row>
    <row r="19468" spans="1:3">
      <c r="A19468" t="s">
        <v>15</v>
      </c>
      <c r="B19468" s="5">
        <v>44599</v>
      </c>
      <c r="C19468">
        <v>402.1</v>
      </c>
    </row>
    <row r="19469" spans="1:3">
      <c r="A19469" t="s">
        <v>15</v>
      </c>
      <c r="B19469" s="5">
        <v>44600</v>
      </c>
      <c r="C19469">
        <v>403.53</v>
      </c>
    </row>
    <row r="19470" spans="1:3">
      <c r="A19470" t="s">
        <v>15</v>
      </c>
      <c r="B19470" s="5">
        <v>44601</v>
      </c>
      <c r="C19470">
        <v>412.89</v>
      </c>
    </row>
    <row r="19471" spans="1:3">
      <c r="A19471" t="s">
        <v>15</v>
      </c>
      <c r="B19471" s="5">
        <v>44602</v>
      </c>
      <c r="C19471">
        <v>406.27</v>
      </c>
    </row>
    <row r="19472" spans="1:3">
      <c r="A19472" t="s">
        <v>15</v>
      </c>
      <c r="B19472" s="5">
        <v>44603</v>
      </c>
      <c r="C19472">
        <v>391.31</v>
      </c>
    </row>
    <row r="19473" spans="1:3">
      <c r="A19473" t="s">
        <v>15</v>
      </c>
      <c r="B19473" s="5">
        <v>44606</v>
      </c>
      <c r="C19473">
        <v>396.57</v>
      </c>
    </row>
    <row r="19474" spans="1:3">
      <c r="A19474" t="s">
        <v>15</v>
      </c>
      <c r="B19474" s="5">
        <v>44607</v>
      </c>
      <c r="C19474">
        <v>407.46</v>
      </c>
    </row>
    <row r="19475" spans="1:3">
      <c r="A19475" t="s">
        <v>15</v>
      </c>
      <c r="B19475" s="5">
        <v>44608</v>
      </c>
      <c r="C19475">
        <v>398.08</v>
      </c>
    </row>
    <row r="19476" spans="1:3">
      <c r="A19476" t="s">
        <v>15</v>
      </c>
      <c r="B19476" s="5">
        <v>44609</v>
      </c>
      <c r="C19476">
        <v>386.67</v>
      </c>
    </row>
    <row r="19477" spans="1:3">
      <c r="A19477" t="s">
        <v>15</v>
      </c>
      <c r="B19477" s="5">
        <v>44610</v>
      </c>
      <c r="C19477">
        <v>391.29</v>
      </c>
    </row>
    <row r="19478" spans="1:3">
      <c r="A19478" t="s">
        <v>15</v>
      </c>
      <c r="B19478" s="5">
        <v>44614</v>
      </c>
      <c r="C19478">
        <v>377.38</v>
      </c>
    </row>
    <row r="19479" spans="1:3">
      <c r="A19479" t="s">
        <v>15</v>
      </c>
      <c r="B19479" s="5">
        <v>44615</v>
      </c>
      <c r="C19479">
        <v>367.46</v>
      </c>
    </row>
    <row r="19480" spans="1:3">
      <c r="A19480" t="s">
        <v>15</v>
      </c>
      <c r="B19480" s="5">
        <v>44616</v>
      </c>
      <c r="C19480">
        <v>390.03</v>
      </c>
    </row>
    <row r="19481" spans="1:3">
      <c r="A19481" t="s">
        <v>15</v>
      </c>
      <c r="B19481" s="5">
        <v>44617</v>
      </c>
      <c r="C19481">
        <v>390.8</v>
      </c>
    </row>
    <row r="19482" spans="1:3">
      <c r="A19482" t="s">
        <v>15</v>
      </c>
      <c r="B19482" s="5">
        <v>44620</v>
      </c>
      <c r="C19482">
        <v>394.52</v>
      </c>
    </row>
    <row r="19483" spans="1:3">
      <c r="A19483" t="s">
        <v>15</v>
      </c>
      <c r="B19483" s="5">
        <v>44621</v>
      </c>
      <c r="C19483">
        <v>386.24</v>
      </c>
    </row>
    <row r="19484" spans="1:3">
      <c r="A19484" t="s">
        <v>15</v>
      </c>
      <c r="B19484" s="5">
        <v>44622</v>
      </c>
      <c r="C19484">
        <v>380.03</v>
      </c>
    </row>
    <row r="19485" spans="1:3">
      <c r="A19485" t="s">
        <v>15</v>
      </c>
      <c r="B19485" s="5">
        <v>44623</v>
      </c>
      <c r="C19485">
        <v>368.07</v>
      </c>
    </row>
    <row r="19486" spans="1:3">
      <c r="A19486" t="s">
        <v>15</v>
      </c>
      <c r="B19486" s="5">
        <v>44624</v>
      </c>
      <c r="C19486">
        <v>361.73</v>
      </c>
    </row>
    <row r="19487" spans="1:3">
      <c r="A19487" t="s">
        <v>15</v>
      </c>
      <c r="B19487" s="5">
        <v>44627</v>
      </c>
      <c r="C19487">
        <v>350.26</v>
      </c>
    </row>
    <row r="19488" spans="1:3">
      <c r="A19488" t="s">
        <v>15</v>
      </c>
      <c r="B19488" s="5">
        <v>44628</v>
      </c>
      <c r="C19488">
        <v>341.76</v>
      </c>
    </row>
    <row r="19489" spans="1:3">
      <c r="A19489" t="s">
        <v>15</v>
      </c>
      <c r="B19489" s="5">
        <v>44629</v>
      </c>
      <c r="C19489">
        <v>358.79</v>
      </c>
    </row>
    <row r="19490" spans="1:3">
      <c r="A19490" t="s">
        <v>15</v>
      </c>
      <c r="B19490" s="5">
        <v>44630</v>
      </c>
      <c r="C19490">
        <v>356.77</v>
      </c>
    </row>
    <row r="19491" spans="1:3">
      <c r="A19491" t="s">
        <v>15</v>
      </c>
      <c r="B19491" s="5">
        <v>44631</v>
      </c>
      <c r="C19491">
        <v>340.32</v>
      </c>
    </row>
    <row r="19492" spans="1:3">
      <c r="A19492" t="s">
        <v>15</v>
      </c>
      <c r="B19492" s="5">
        <v>44634</v>
      </c>
      <c r="C19492">
        <v>331.01</v>
      </c>
    </row>
    <row r="19493" spans="1:3">
      <c r="A19493" t="s">
        <v>15</v>
      </c>
      <c r="B19493" s="5">
        <v>44635</v>
      </c>
      <c r="C19493">
        <v>343.75</v>
      </c>
    </row>
    <row r="19494" spans="1:3">
      <c r="A19494" t="s">
        <v>15</v>
      </c>
      <c r="B19494" s="5">
        <v>44636</v>
      </c>
      <c r="C19494">
        <v>357.53</v>
      </c>
    </row>
    <row r="19495" spans="1:3">
      <c r="A19495" t="s">
        <v>15</v>
      </c>
      <c r="B19495" s="5">
        <v>44637</v>
      </c>
      <c r="C19495">
        <v>371.4</v>
      </c>
    </row>
    <row r="19496" spans="1:3">
      <c r="A19496" t="s">
        <v>15</v>
      </c>
      <c r="B19496" s="5">
        <v>44638</v>
      </c>
      <c r="C19496">
        <v>380.6</v>
      </c>
    </row>
    <row r="19497" spans="1:3">
      <c r="A19497" t="s">
        <v>15</v>
      </c>
      <c r="B19497" s="5">
        <v>44641</v>
      </c>
      <c r="C19497">
        <v>374.59</v>
      </c>
    </row>
    <row r="19498" spans="1:3">
      <c r="A19498" t="s">
        <v>15</v>
      </c>
      <c r="B19498" s="5">
        <v>44642</v>
      </c>
      <c r="C19498">
        <v>382.92</v>
      </c>
    </row>
    <row r="19499" spans="1:3">
      <c r="A19499" t="s">
        <v>15</v>
      </c>
      <c r="B19499" s="5">
        <v>44643</v>
      </c>
      <c r="C19499">
        <v>374.49</v>
      </c>
    </row>
    <row r="19500" spans="1:3">
      <c r="A19500" t="s">
        <v>15</v>
      </c>
      <c r="B19500" s="5">
        <v>44644</v>
      </c>
      <c r="C19500">
        <v>375.71</v>
      </c>
    </row>
    <row r="19501" spans="1:3">
      <c r="A19501" t="s">
        <v>15</v>
      </c>
      <c r="B19501" s="5">
        <v>44645</v>
      </c>
      <c r="C19501">
        <v>373.85</v>
      </c>
    </row>
    <row r="19502" spans="1:3">
      <c r="A19502" t="s">
        <v>15</v>
      </c>
      <c r="B19502" s="5">
        <v>44648</v>
      </c>
      <c r="C19502">
        <v>378.51</v>
      </c>
    </row>
    <row r="19503" spans="1:3">
      <c r="A19503" t="s">
        <v>15</v>
      </c>
      <c r="B19503" s="5">
        <v>44649</v>
      </c>
      <c r="C19503">
        <v>391.82</v>
      </c>
    </row>
    <row r="19504" spans="1:3">
      <c r="A19504" t="s">
        <v>15</v>
      </c>
      <c r="B19504" s="5">
        <v>44650</v>
      </c>
      <c r="C19504">
        <v>381.47</v>
      </c>
    </row>
    <row r="19505" spans="1:3">
      <c r="A19505" t="s">
        <v>15</v>
      </c>
      <c r="B19505" s="5">
        <v>44651</v>
      </c>
      <c r="C19505">
        <v>374.59</v>
      </c>
    </row>
    <row r="19506" spans="1:3">
      <c r="A19506" t="s">
        <v>15</v>
      </c>
      <c r="B19506" s="5">
        <v>44652</v>
      </c>
      <c r="C19506">
        <v>373.47</v>
      </c>
    </row>
    <row r="19507" spans="1:3">
      <c r="A19507" t="s">
        <v>15</v>
      </c>
      <c r="B19507" s="5">
        <v>44655</v>
      </c>
      <c r="C19507">
        <v>391.5</v>
      </c>
    </row>
    <row r="19508" spans="1:3">
      <c r="A19508" t="s">
        <v>15</v>
      </c>
      <c r="B19508" s="5">
        <v>44656</v>
      </c>
      <c r="C19508">
        <v>380.15</v>
      </c>
    </row>
    <row r="19509" spans="1:3">
      <c r="A19509" t="s">
        <v>15</v>
      </c>
      <c r="B19509" s="5">
        <v>44657</v>
      </c>
      <c r="C19509">
        <v>368.35</v>
      </c>
    </row>
    <row r="19510" spans="1:3">
      <c r="A19510" t="s">
        <v>15</v>
      </c>
      <c r="B19510" s="5">
        <v>44658</v>
      </c>
      <c r="C19510">
        <v>362.15</v>
      </c>
    </row>
    <row r="19511" spans="1:3">
      <c r="A19511" t="s">
        <v>15</v>
      </c>
      <c r="B19511" s="5">
        <v>44659</v>
      </c>
      <c r="C19511">
        <v>355.88</v>
      </c>
    </row>
    <row r="19512" spans="1:3">
      <c r="A19512" t="s">
        <v>15</v>
      </c>
      <c r="B19512" s="5">
        <v>44662</v>
      </c>
      <c r="C19512">
        <v>348</v>
      </c>
    </row>
    <row r="19513" spans="1:3">
      <c r="A19513" t="s">
        <v>15</v>
      </c>
      <c r="B19513" s="5">
        <v>44663</v>
      </c>
      <c r="C19513">
        <v>344.1</v>
      </c>
    </row>
    <row r="19514" spans="1:3">
      <c r="A19514" t="s">
        <v>15</v>
      </c>
      <c r="B19514" s="5">
        <v>44664</v>
      </c>
      <c r="C19514">
        <v>350.43</v>
      </c>
    </row>
    <row r="19515" spans="1:3">
      <c r="A19515" t="s">
        <v>15</v>
      </c>
      <c r="B19515" s="5">
        <v>44665</v>
      </c>
      <c r="C19515">
        <v>341.13</v>
      </c>
    </row>
    <row r="19516" spans="1:3">
      <c r="A19516" t="s">
        <v>15</v>
      </c>
      <c r="B19516" s="5">
        <v>44669</v>
      </c>
      <c r="C19516">
        <v>337.86</v>
      </c>
    </row>
    <row r="19517" spans="1:3">
      <c r="A19517" t="s">
        <v>15</v>
      </c>
      <c r="B19517" s="5">
        <v>44670</v>
      </c>
      <c r="C19517">
        <v>348.61</v>
      </c>
    </row>
    <row r="19518" spans="1:3">
      <c r="A19518" t="s">
        <v>15</v>
      </c>
      <c r="B19518" s="5">
        <v>44671</v>
      </c>
      <c r="C19518">
        <v>226.19</v>
      </c>
    </row>
    <row r="19519" spans="1:3">
      <c r="A19519" t="s">
        <v>15</v>
      </c>
      <c r="B19519" s="5">
        <v>44672</v>
      </c>
      <c r="C19519">
        <v>218.22</v>
      </c>
    </row>
    <row r="19520" spans="1:3">
      <c r="A19520" t="s">
        <v>15</v>
      </c>
      <c r="B19520" s="5">
        <v>44673</v>
      </c>
      <c r="C19520">
        <v>215.52</v>
      </c>
    </row>
    <row r="19521" spans="1:3">
      <c r="A19521" t="s">
        <v>15</v>
      </c>
      <c r="B19521" s="5">
        <v>44676</v>
      </c>
      <c r="C19521">
        <v>209.91</v>
      </c>
    </row>
    <row r="19522" spans="1:3">
      <c r="A19522" t="s">
        <v>15</v>
      </c>
      <c r="B19522" s="5">
        <v>44677</v>
      </c>
      <c r="C19522">
        <v>198.4</v>
      </c>
    </row>
    <row r="19523" spans="1:3">
      <c r="A19523" t="s">
        <v>15</v>
      </c>
      <c r="B19523" s="5">
        <v>44678</v>
      </c>
      <c r="C19523">
        <v>188.54</v>
      </c>
    </row>
    <row r="19524" spans="1:3">
      <c r="A19524" t="s">
        <v>15</v>
      </c>
      <c r="B19524" s="5">
        <v>44679</v>
      </c>
      <c r="C19524">
        <v>199.52</v>
      </c>
    </row>
    <row r="19525" spans="1:3">
      <c r="A19525" t="s">
        <v>15</v>
      </c>
      <c r="B19525" s="5">
        <v>44680</v>
      </c>
      <c r="C19525">
        <v>190.36</v>
      </c>
    </row>
    <row r="19526" spans="1:3">
      <c r="A19526" t="s">
        <v>15</v>
      </c>
      <c r="B19526" s="5">
        <v>44683</v>
      </c>
      <c r="C19526">
        <v>199.46</v>
      </c>
    </row>
    <row r="19527" spans="1:3">
      <c r="A19527" t="s">
        <v>15</v>
      </c>
      <c r="B19527" s="5">
        <v>44684</v>
      </c>
      <c r="C19527">
        <v>199.87</v>
      </c>
    </row>
    <row r="19528" spans="1:3">
      <c r="A19528" t="s">
        <v>15</v>
      </c>
      <c r="B19528" s="5">
        <v>44685</v>
      </c>
      <c r="C19528">
        <v>204.01</v>
      </c>
    </row>
    <row r="19529" spans="1:3">
      <c r="A19529" t="s">
        <v>15</v>
      </c>
      <c r="B19529" s="5">
        <v>44686</v>
      </c>
      <c r="C19529">
        <v>188.32</v>
      </c>
    </row>
    <row r="19530" spans="1:3">
      <c r="A19530" t="s">
        <v>15</v>
      </c>
      <c r="B19530" s="5">
        <v>44687</v>
      </c>
      <c r="C19530">
        <v>180.97</v>
      </c>
    </row>
    <row r="19531" spans="1:3">
      <c r="A19531" t="s">
        <v>15</v>
      </c>
      <c r="B19531" s="5">
        <v>44690</v>
      </c>
      <c r="C19531">
        <v>173.1</v>
      </c>
    </row>
    <row r="19532" spans="1:3">
      <c r="A19532" t="s">
        <v>15</v>
      </c>
      <c r="B19532" s="5">
        <v>44691</v>
      </c>
      <c r="C19532">
        <v>177.66</v>
      </c>
    </row>
    <row r="19533" spans="1:3">
      <c r="A19533" t="s">
        <v>15</v>
      </c>
      <c r="B19533" s="5">
        <v>44692</v>
      </c>
      <c r="C19533">
        <v>166.37</v>
      </c>
    </row>
    <row r="19534" spans="1:3">
      <c r="A19534" t="s">
        <v>15</v>
      </c>
      <c r="B19534" s="5">
        <v>44693</v>
      </c>
      <c r="C19534">
        <v>174.31</v>
      </c>
    </row>
    <row r="19535" spans="1:3">
      <c r="A19535" t="s">
        <v>15</v>
      </c>
      <c r="B19535" s="5">
        <v>44694</v>
      </c>
      <c r="C19535">
        <v>187.64</v>
      </c>
    </row>
    <row r="19536" spans="1:3">
      <c r="A19536" t="s">
        <v>15</v>
      </c>
      <c r="B19536" s="5">
        <v>44697</v>
      </c>
      <c r="C19536">
        <v>186.51</v>
      </c>
    </row>
    <row r="19537" spans="1:3">
      <c r="A19537" t="s">
        <v>15</v>
      </c>
      <c r="B19537" s="5">
        <v>44698</v>
      </c>
      <c r="C19537">
        <v>190.56</v>
      </c>
    </row>
    <row r="19538" spans="1:3">
      <c r="A19538" t="s">
        <v>15</v>
      </c>
      <c r="B19538" s="5">
        <v>44699</v>
      </c>
      <c r="C19538">
        <v>177.19</v>
      </c>
    </row>
    <row r="19539" spans="1:3">
      <c r="A19539" t="s">
        <v>15</v>
      </c>
      <c r="B19539" s="5">
        <v>44700</v>
      </c>
      <c r="C19539">
        <v>183.48</v>
      </c>
    </row>
    <row r="19540" spans="1:3">
      <c r="A19540" t="s">
        <v>15</v>
      </c>
      <c r="B19540" s="5">
        <v>44701</v>
      </c>
      <c r="C19540">
        <v>186.35</v>
      </c>
    </row>
    <row r="19541" spans="1:3">
      <c r="A19541" t="s">
        <v>15</v>
      </c>
      <c r="B19541" s="5">
        <v>44704</v>
      </c>
      <c r="C19541">
        <v>187.44</v>
      </c>
    </row>
    <row r="19542" spans="1:3">
      <c r="A19542" t="s">
        <v>15</v>
      </c>
      <c r="B19542" s="5">
        <v>44705</v>
      </c>
      <c r="C19542">
        <v>180.34</v>
      </c>
    </row>
    <row r="19543" spans="1:3">
      <c r="A19543" t="s">
        <v>15</v>
      </c>
      <c r="B19543" s="5">
        <v>44706</v>
      </c>
      <c r="C19543">
        <v>187.83</v>
      </c>
    </row>
    <row r="19544" spans="1:3">
      <c r="A19544" t="s">
        <v>15</v>
      </c>
      <c r="B19544" s="5">
        <v>44707</v>
      </c>
      <c r="C19544">
        <v>191.4</v>
      </c>
    </row>
    <row r="19545" spans="1:3">
      <c r="A19545" t="s">
        <v>15</v>
      </c>
      <c r="B19545" s="5">
        <v>44708</v>
      </c>
      <c r="C19545">
        <v>195.19</v>
      </c>
    </row>
    <row r="19546" spans="1:3">
      <c r="A19546" t="s">
        <v>15</v>
      </c>
      <c r="B19546" s="5">
        <v>44712</v>
      </c>
      <c r="C19546">
        <v>197.44</v>
      </c>
    </row>
    <row r="19547" spans="1:3">
      <c r="A19547" t="s">
        <v>15</v>
      </c>
      <c r="B19547" s="5">
        <v>44713</v>
      </c>
      <c r="C19547">
        <v>192.91</v>
      </c>
    </row>
    <row r="19548" spans="1:3">
      <c r="A19548" t="s">
        <v>15</v>
      </c>
      <c r="B19548" s="5">
        <v>44714</v>
      </c>
      <c r="C19548">
        <v>205.09</v>
      </c>
    </row>
    <row r="19549" spans="1:3">
      <c r="A19549" t="s">
        <v>15</v>
      </c>
      <c r="B19549" s="5">
        <v>44715</v>
      </c>
      <c r="C19549">
        <v>198.98</v>
      </c>
    </row>
    <row r="19550" spans="1:3">
      <c r="A19550" t="s">
        <v>15</v>
      </c>
      <c r="B19550" s="5">
        <v>44718</v>
      </c>
      <c r="C19550">
        <v>197.14</v>
      </c>
    </row>
    <row r="19551" spans="1:3">
      <c r="A19551" t="s">
        <v>15</v>
      </c>
      <c r="B19551" s="5">
        <v>44719</v>
      </c>
      <c r="C19551">
        <v>198.61</v>
      </c>
    </row>
    <row r="19552" spans="1:3">
      <c r="A19552" t="s">
        <v>15</v>
      </c>
      <c r="B19552" s="5">
        <v>44720</v>
      </c>
      <c r="C19552">
        <v>202.83</v>
      </c>
    </row>
    <row r="19553" spans="1:3">
      <c r="A19553" t="s">
        <v>15</v>
      </c>
      <c r="B19553" s="5">
        <v>44721</v>
      </c>
      <c r="C19553">
        <v>192.77</v>
      </c>
    </row>
    <row r="19554" spans="1:3">
      <c r="A19554" t="s">
        <v>15</v>
      </c>
      <c r="B19554" s="5">
        <v>44722</v>
      </c>
      <c r="C19554">
        <v>182.94</v>
      </c>
    </row>
    <row r="19555" spans="1:3">
      <c r="A19555" t="s">
        <v>15</v>
      </c>
      <c r="B19555" s="5">
        <v>44725</v>
      </c>
      <c r="C19555">
        <v>169.69</v>
      </c>
    </row>
    <row r="19556" spans="1:3">
      <c r="A19556" t="s">
        <v>15</v>
      </c>
      <c r="B19556" s="5">
        <v>44726</v>
      </c>
      <c r="C19556">
        <v>167.54</v>
      </c>
    </row>
    <row r="19557" spans="1:3">
      <c r="A19557" t="s">
        <v>15</v>
      </c>
      <c r="B19557" s="5">
        <v>44727</v>
      </c>
      <c r="C19557">
        <v>180.11</v>
      </c>
    </row>
    <row r="19558" spans="1:3">
      <c r="A19558" t="s">
        <v>15</v>
      </c>
      <c r="B19558" s="5">
        <v>44728</v>
      </c>
      <c r="C19558">
        <v>173.35</v>
      </c>
    </row>
    <row r="19559" spans="1:3">
      <c r="A19559" t="s">
        <v>15</v>
      </c>
      <c r="B19559" s="5">
        <v>44729</v>
      </c>
      <c r="C19559">
        <v>175.51</v>
      </c>
    </row>
    <row r="19560" spans="1:3">
      <c r="A19560" t="s">
        <v>15</v>
      </c>
      <c r="B19560" s="5">
        <v>44733</v>
      </c>
      <c r="C19560">
        <v>170.91</v>
      </c>
    </row>
    <row r="19561" spans="1:3">
      <c r="A19561" t="s">
        <v>15</v>
      </c>
      <c r="B19561" s="5">
        <v>44734</v>
      </c>
      <c r="C19561">
        <v>178.89</v>
      </c>
    </row>
    <row r="19562" spans="1:3">
      <c r="A19562" t="s">
        <v>15</v>
      </c>
      <c r="B19562" s="5">
        <v>44735</v>
      </c>
      <c r="C19562">
        <v>181.71</v>
      </c>
    </row>
    <row r="19563" spans="1:3">
      <c r="A19563" t="s">
        <v>15</v>
      </c>
      <c r="B19563" s="5">
        <v>44736</v>
      </c>
      <c r="C19563">
        <v>190.85</v>
      </c>
    </row>
    <row r="19564" spans="1:3">
      <c r="A19564" t="s">
        <v>15</v>
      </c>
      <c r="B19564" s="5">
        <v>44739</v>
      </c>
      <c r="C19564">
        <v>189.14</v>
      </c>
    </row>
    <row r="19565" spans="1:3">
      <c r="A19565" t="s">
        <v>15</v>
      </c>
      <c r="B19565" s="5">
        <v>44740</v>
      </c>
      <c r="C19565">
        <v>179.6</v>
      </c>
    </row>
    <row r="19566" spans="1:3">
      <c r="A19566" t="s">
        <v>15</v>
      </c>
      <c r="B19566" s="5">
        <v>44741</v>
      </c>
      <c r="C19566">
        <v>178.36</v>
      </c>
    </row>
    <row r="19567" spans="1:3">
      <c r="A19567" t="s">
        <v>15</v>
      </c>
      <c r="B19567" s="5">
        <v>44742</v>
      </c>
      <c r="C19567">
        <v>174.87</v>
      </c>
    </row>
    <row r="19568" spans="1:3">
      <c r="A19568" t="s">
        <v>15</v>
      </c>
      <c r="B19568" s="5">
        <v>44743</v>
      </c>
      <c r="C19568">
        <v>179.95</v>
      </c>
    </row>
    <row r="19569" spans="1:3">
      <c r="A19569" t="s">
        <v>15</v>
      </c>
      <c r="B19569" s="5">
        <v>44747</v>
      </c>
      <c r="C19569">
        <v>185.88</v>
      </c>
    </row>
    <row r="19570" spans="1:3">
      <c r="A19570" t="s">
        <v>15</v>
      </c>
      <c r="B19570" s="5">
        <v>44748</v>
      </c>
      <c r="C19570">
        <v>184.06</v>
      </c>
    </row>
    <row r="19571" spans="1:3">
      <c r="A19571" t="s">
        <v>15</v>
      </c>
      <c r="B19571" s="5">
        <v>44749</v>
      </c>
      <c r="C19571">
        <v>189.27</v>
      </c>
    </row>
    <row r="19572" spans="1:3">
      <c r="A19572" t="s">
        <v>15</v>
      </c>
      <c r="B19572" s="5">
        <v>44750</v>
      </c>
      <c r="C19572">
        <v>186.97499999999999</v>
      </c>
    </row>
    <row r="19573" spans="1:3">
      <c r="A19573" t="s">
        <v>15</v>
      </c>
      <c r="B19573" s="5">
        <v>44753</v>
      </c>
      <c r="C19573">
        <v>177.34</v>
      </c>
    </row>
    <row r="19574" spans="1:3">
      <c r="A19574" t="s">
        <v>15</v>
      </c>
      <c r="B19574" s="5">
        <v>44754</v>
      </c>
      <c r="C19574">
        <v>174.45</v>
      </c>
    </row>
    <row r="19575" spans="1:3">
      <c r="A19575" t="s">
        <v>15</v>
      </c>
      <c r="B19575" s="5">
        <v>44755</v>
      </c>
      <c r="C19575">
        <v>176.56</v>
      </c>
    </row>
    <row r="19576" spans="1:3">
      <c r="A19576" t="s">
        <v>15</v>
      </c>
      <c r="B19576" s="5">
        <v>44756</v>
      </c>
      <c r="C19576">
        <v>174.78</v>
      </c>
    </row>
    <row r="19577" spans="1:3">
      <c r="A19577" t="s">
        <v>15</v>
      </c>
      <c r="B19577" s="5">
        <v>44757</v>
      </c>
      <c r="C19577">
        <v>189.11</v>
      </c>
    </row>
    <row r="19578" spans="1:3">
      <c r="A19578" t="s">
        <v>15</v>
      </c>
      <c r="B19578" s="5">
        <v>44760</v>
      </c>
      <c r="C19578">
        <v>190.92</v>
      </c>
    </row>
    <row r="19579" spans="1:3">
      <c r="A19579" t="s">
        <v>15</v>
      </c>
      <c r="B19579" s="5">
        <v>44761</v>
      </c>
      <c r="C19579">
        <v>201.63</v>
      </c>
    </row>
    <row r="19580" spans="1:3">
      <c r="A19580" t="s">
        <v>15</v>
      </c>
      <c r="B19580" s="5">
        <v>44762</v>
      </c>
      <c r="C19580">
        <v>216.44</v>
      </c>
    </row>
    <row r="19581" spans="1:3">
      <c r="A19581" t="s">
        <v>15</v>
      </c>
      <c r="B19581" s="5">
        <v>44763</v>
      </c>
      <c r="C19581">
        <v>223.88</v>
      </c>
    </row>
    <row r="19582" spans="1:3">
      <c r="A19582" t="s">
        <v>15</v>
      </c>
      <c r="B19582" s="5">
        <v>44764</v>
      </c>
      <c r="C19582">
        <v>220.44</v>
      </c>
    </row>
    <row r="19583" spans="1:3">
      <c r="A19583" t="s">
        <v>15</v>
      </c>
      <c r="B19583" s="5">
        <v>44767</v>
      </c>
      <c r="C19583">
        <v>218.51</v>
      </c>
    </row>
    <row r="19584" spans="1:3">
      <c r="A19584" t="s">
        <v>15</v>
      </c>
      <c r="B19584" s="5">
        <v>44768</v>
      </c>
      <c r="C19584">
        <v>213.91</v>
      </c>
    </row>
    <row r="19585" spans="1:3">
      <c r="A19585" t="s">
        <v>15</v>
      </c>
      <c r="B19585" s="5">
        <v>44769</v>
      </c>
      <c r="C19585">
        <v>226.75</v>
      </c>
    </row>
    <row r="19586" spans="1:3">
      <c r="A19586" t="s">
        <v>15</v>
      </c>
      <c r="B19586" s="5">
        <v>44770</v>
      </c>
      <c r="C19586">
        <v>226.02</v>
      </c>
    </row>
    <row r="19587" spans="1:3">
      <c r="A19587" t="s">
        <v>15</v>
      </c>
      <c r="B19587" s="5">
        <v>44771</v>
      </c>
      <c r="C19587">
        <v>224.9</v>
      </c>
    </row>
    <row r="19588" spans="1:3">
      <c r="A19588" t="s">
        <v>15</v>
      </c>
      <c r="B19588" s="5">
        <v>44774</v>
      </c>
      <c r="C19588">
        <v>226.21</v>
      </c>
    </row>
    <row r="19589" spans="1:3">
      <c r="A19589" t="s">
        <v>15</v>
      </c>
      <c r="B19589" s="5">
        <v>44775</v>
      </c>
      <c r="C19589">
        <v>221.42</v>
      </c>
    </row>
    <row r="19590" spans="1:3">
      <c r="A19590" t="s">
        <v>15</v>
      </c>
      <c r="B19590" s="5">
        <v>44776</v>
      </c>
      <c r="C19590">
        <v>226.73</v>
      </c>
    </row>
    <row r="19591" spans="1:3">
      <c r="A19591" t="s">
        <v>15</v>
      </c>
      <c r="B19591" s="5">
        <v>44777</v>
      </c>
      <c r="C19591">
        <v>229.91</v>
      </c>
    </row>
    <row r="19592" spans="1:3">
      <c r="A19592" t="s">
        <v>15</v>
      </c>
      <c r="B19592" s="5">
        <v>44778</v>
      </c>
      <c r="C19592">
        <v>226.78</v>
      </c>
    </row>
    <row r="19593" spans="1:3">
      <c r="A19593" t="s">
        <v>15</v>
      </c>
      <c r="B19593" s="5">
        <v>44781</v>
      </c>
      <c r="C19593">
        <v>233.49</v>
      </c>
    </row>
    <row r="19594" spans="1:3">
      <c r="A19594" t="s">
        <v>15</v>
      </c>
      <c r="B19594" s="5">
        <v>44782</v>
      </c>
      <c r="C19594">
        <v>229.94</v>
      </c>
    </row>
    <row r="19595" spans="1:3">
      <c r="A19595" t="s">
        <v>15</v>
      </c>
      <c r="B19595" s="5">
        <v>44783</v>
      </c>
      <c r="C19595">
        <v>244.11</v>
      </c>
    </row>
    <row r="19596" spans="1:3">
      <c r="A19596" t="s">
        <v>15</v>
      </c>
      <c r="B19596" s="5">
        <v>44784</v>
      </c>
      <c r="C19596">
        <v>242.7</v>
      </c>
    </row>
    <row r="19597" spans="1:3">
      <c r="A19597" t="s">
        <v>15</v>
      </c>
      <c r="B19597" s="5">
        <v>44785</v>
      </c>
      <c r="C19597">
        <v>249.3</v>
      </c>
    </row>
    <row r="19598" spans="1:3">
      <c r="A19598" t="s">
        <v>15</v>
      </c>
      <c r="B19598" s="5">
        <v>44788</v>
      </c>
      <c r="C19598">
        <v>249.11</v>
      </c>
    </row>
    <row r="19599" spans="1:3">
      <c r="A19599" t="s">
        <v>15</v>
      </c>
      <c r="B19599" s="5">
        <v>44789</v>
      </c>
      <c r="C19599">
        <v>245.69</v>
      </c>
    </row>
    <row r="19600" spans="1:3">
      <c r="A19600" t="s">
        <v>15</v>
      </c>
      <c r="B19600" s="5">
        <v>44790</v>
      </c>
      <c r="C19600">
        <v>241.15</v>
      </c>
    </row>
    <row r="19601" spans="1:3">
      <c r="A19601" t="s">
        <v>15</v>
      </c>
      <c r="B19601" s="5">
        <v>44791</v>
      </c>
      <c r="C19601">
        <v>245.17</v>
      </c>
    </row>
    <row r="19602" spans="1:3">
      <c r="A19602" t="s">
        <v>15</v>
      </c>
      <c r="B19602" s="5">
        <v>44792</v>
      </c>
      <c r="C19602">
        <v>241.16</v>
      </c>
    </row>
    <row r="19603" spans="1:3">
      <c r="A19603" t="s">
        <v>15</v>
      </c>
      <c r="B19603" s="5">
        <v>44795</v>
      </c>
      <c r="C19603">
        <v>226.54</v>
      </c>
    </row>
    <row r="19604" spans="1:3">
      <c r="A19604" t="s">
        <v>15</v>
      </c>
      <c r="B19604" s="5">
        <v>44796</v>
      </c>
      <c r="C19604">
        <v>224.55</v>
      </c>
    </row>
    <row r="19605" spans="1:3">
      <c r="A19605" t="s">
        <v>15</v>
      </c>
      <c r="B19605" s="5">
        <v>44797</v>
      </c>
      <c r="C19605">
        <v>229.61</v>
      </c>
    </row>
    <row r="19606" spans="1:3">
      <c r="A19606" t="s">
        <v>15</v>
      </c>
      <c r="B19606" s="5">
        <v>44798</v>
      </c>
      <c r="C19606">
        <v>233.98</v>
      </c>
    </row>
    <row r="19607" spans="1:3">
      <c r="A19607" t="s">
        <v>15</v>
      </c>
      <c r="B19607" s="5">
        <v>44799</v>
      </c>
      <c r="C19607">
        <v>223.28</v>
      </c>
    </row>
    <row r="19608" spans="1:3">
      <c r="A19608" t="s">
        <v>15</v>
      </c>
      <c r="B19608" s="5">
        <v>44802</v>
      </c>
      <c r="C19608">
        <v>224.57</v>
      </c>
    </row>
    <row r="19609" spans="1:3">
      <c r="A19609" t="s">
        <v>15</v>
      </c>
      <c r="B19609" s="5">
        <v>44803</v>
      </c>
      <c r="C19609">
        <v>220.65</v>
      </c>
    </row>
    <row r="19610" spans="1:3">
      <c r="A19610" t="s">
        <v>15</v>
      </c>
      <c r="B19610" s="5">
        <v>44804</v>
      </c>
      <c r="C19610">
        <v>223.56</v>
      </c>
    </row>
    <row r="19611" spans="1:3">
      <c r="A19611" t="s">
        <v>15</v>
      </c>
      <c r="B19611" s="5">
        <v>44805</v>
      </c>
      <c r="C19611">
        <v>230.04</v>
      </c>
    </row>
    <row r="19612" spans="1:3">
      <c r="A19612" t="s">
        <v>15</v>
      </c>
      <c r="B19612" s="5">
        <v>44806</v>
      </c>
      <c r="C19612">
        <v>226.11</v>
      </c>
    </row>
    <row r="19613" spans="1:3">
      <c r="A19613" t="s">
        <v>15</v>
      </c>
      <c r="B19613" s="5">
        <v>44810</v>
      </c>
      <c r="C19613">
        <v>218.39</v>
      </c>
    </row>
    <row r="19614" spans="1:3">
      <c r="A19614" t="s">
        <v>15</v>
      </c>
      <c r="B19614" s="5">
        <v>44811</v>
      </c>
      <c r="C19614">
        <v>228.96</v>
      </c>
    </row>
    <row r="19615" spans="1:3">
      <c r="A19615" t="s">
        <v>15</v>
      </c>
      <c r="B19615" s="5">
        <v>44812</v>
      </c>
      <c r="C19615">
        <v>227.44</v>
      </c>
    </row>
    <row r="19616" spans="1:3">
      <c r="A19616" t="s">
        <v>15</v>
      </c>
      <c r="B19616" s="5">
        <v>44813</v>
      </c>
      <c r="C19616">
        <v>233.57</v>
      </c>
    </row>
    <row r="19617" spans="1:3">
      <c r="A19617" t="s">
        <v>15</v>
      </c>
      <c r="B19617" s="5">
        <v>44816</v>
      </c>
      <c r="C19617">
        <v>236.53</v>
      </c>
    </row>
    <row r="19618" spans="1:3">
      <c r="A19618" t="s">
        <v>15</v>
      </c>
      <c r="B19618" s="5">
        <v>44817</v>
      </c>
      <c r="C19618">
        <v>218.13</v>
      </c>
    </row>
    <row r="19619" spans="1:3">
      <c r="A19619" t="s">
        <v>15</v>
      </c>
      <c r="B19619" s="5">
        <v>44818</v>
      </c>
      <c r="C19619">
        <v>224.12</v>
      </c>
    </row>
    <row r="19620" spans="1:3">
      <c r="A19620" t="s">
        <v>15</v>
      </c>
      <c r="B19620" s="5">
        <v>44819</v>
      </c>
      <c r="C19620">
        <v>235.38</v>
      </c>
    </row>
    <row r="19621" spans="1:3">
      <c r="A19621" t="s">
        <v>15</v>
      </c>
      <c r="B19621" s="5">
        <v>44820</v>
      </c>
      <c r="C19621">
        <v>240.13</v>
      </c>
    </row>
    <row r="19622" spans="1:3">
      <c r="A19622" t="s">
        <v>15</v>
      </c>
      <c r="B19622" s="5">
        <v>44823</v>
      </c>
      <c r="C19622">
        <v>243.63</v>
      </c>
    </row>
    <row r="19623" spans="1:3">
      <c r="A19623" t="s">
        <v>15</v>
      </c>
      <c r="B19623" s="5">
        <v>44824</v>
      </c>
      <c r="C19623">
        <v>242.85</v>
      </c>
    </row>
    <row r="19624" spans="1:3">
      <c r="A19624" t="s">
        <v>15</v>
      </c>
      <c r="B19624" s="5">
        <v>44825</v>
      </c>
      <c r="C19624">
        <v>236.87</v>
      </c>
    </row>
    <row r="19625" spans="1:3">
      <c r="A19625" t="s">
        <v>15</v>
      </c>
      <c r="B19625" s="5">
        <v>44826</v>
      </c>
      <c r="C19625">
        <v>237.05</v>
      </c>
    </row>
    <row r="19626" spans="1:3">
      <c r="A19626" t="s">
        <v>15</v>
      </c>
      <c r="B19626" s="5">
        <v>44827</v>
      </c>
      <c r="C19626">
        <v>226.41</v>
      </c>
    </row>
    <row r="19627" spans="1:3">
      <c r="A19627" t="s">
        <v>15</v>
      </c>
      <c r="B19627" s="5">
        <v>44830</v>
      </c>
      <c r="C19627">
        <v>224.07</v>
      </c>
    </row>
    <row r="19628" spans="1:3">
      <c r="A19628" t="s">
        <v>15</v>
      </c>
      <c r="B19628" s="5">
        <v>44831</v>
      </c>
      <c r="C19628">
        <v>224.36</v>
      </c>
    </row>
    <row r="19629" spans="1:3">
      <c r="A19629" t="s">
        <v>15</v>
      </c>
      <c r="B19629" s="5">
        <v>44832</v>
      </c>
      <c r="C19629">
        <v>245.2</v>
      </c>
    </row>
    <row r="19630" spans="1:3">
      <c r="A19630" t="s">
        <v>15</v>
      </c>
      <c r="B19630" s="5">
        <v>44833</v>
      </c>
      <c r="C19630">
        <v>239.71</v>
      </c>
    </row>
    <row r="19631" spans="1:3">
      <c r="A19631" t="s">
        <v>15</v>
      </c>
      <c r="B19631" s="5">
        <v>44834</v>
      </c>
      <c r="C19631">
        <v>235.44</v>
      </c>
    </row>
    <row r="19632" spans="1:3">
      <c r="A19632" t="s">
        <v>15</v>
      </c>
      <c r="B19632" s="5">
        <v>44837</v>
      </c>
      <c r="C19632">
        <v>239.04</v>
      </c>
    </row>
    <row r="19633" spans="1:3">
      <c r="A19633" t="s">
        <v>15</v>
      </c>
      <c r="B19633" s="5">
        <v>44838</v>
      </c>
      <c r="C19633">
        <v>240.74</v>
      </c>
    </row>
    <row r="19634" spans="1:3">
      <c r="A19634" t="s">
        <v>15</v>
      </c>
      <c r="B19634" s="5">
        <v>44839</v>
      </c>
      <c r="C19634">
        <v>236.73</v>
      </c>
    </row>
    <row r="19635" spans="1:3">
      <c r="A19635" t="s">
        <v>15</v>
      </c>
      <c r="B19635" s="5">
        <v>44840</v>
      </c>
      <c r="C19635">
        <v>240.02</v>
      </c>
    </row>
    <row r="19636" spans="1:3">
      <c r="A19636" t="s">
        <v>15</v>
      </c>
      <c r="B19636" s="5">
        <v>44841</v>
      </c>
      <c r="C19636">
        <v>224.75</v>
      </c>
    </row>
    <row r="19637" spans="1:3">
      <c r="A19637" t="s">
        <v>15</v>
      </c>
      <c r="B19637" s="5">
        <v>44844</v>
      </c>
      <c r="C19637">
        <v>229.98</v>
      </c>
    </row>
    <row r="19638" spans="1:3">
      <c r="A19638" t="s">
        <v>15</v>
      </c>
      <c r="B19638" s="5">
        <v>44845</v>
      </c>
      <c r="C19638">
        <v>214.29</v>
      </c>
    </row>
    <row r="19639" spans="1:3">
      <c r="A19639" t="s">
        <v>15</v>
      </c>
      <c r="B19639" s="5">
        <v>44846</v>
      </c>
      <c r="C19639">
        <v>220.87</v>
      </c>
    </row>
    <row r="19640" spans="1:3">
      <c r="A19640" t="s">
        <v>15</v>
      </c>
      <c r="B19640" s="5">
        <v>44847</v>
      </c>
      <c r="C19640">
        <v>232.51</v>
      </c>
    </row>
    <row r="19641" spans="1:3">
      <c r="A19641" t="s">
        <v>15</v>
      </c>
      <c r="B19641" s="5">
        <v>44848</v>
      </c>
      <c r="C19641">
        <v>230</v>
      </c>
    </row>
    <row r="19642" spans="1:3">
      <c r="A19642" t="s">
        <v>15</v>
      </c>
      <c r="B19642" s="5">
        <v>44851</v>
      </c>
      <c r="C19642">
        <v>245.1</v>
      </c>
    </row>
    <row r="19643" spans="1:3">
      <c r="A19643" t="s">
        <v>15</v>
      </c>
      <c r="B19643" s="5">
        <v>44852</v>
      </c>
      <c r="C19643">
        <v>240.86</v>
      </c>
    </row>
    <row r="19644" spans="1:3">
      <c r="A19644" t="s">
        <v>15</v>
      </c>
      <c r="B19644" s="5">
        <v>44853</v>
      </c>
      <c r="C19644">
        <v>272.38</v>
      </c>
    </row>
    <row r="19645" spans="1:3">
      <c r="A19645" t="s">
        <v>15</v>
      </c>
      <c r="B19645" s="5">
        <v>44854</v>
      </c>
      <c r="C19645">
        <v>268.16000000000003</v>
      </c>
    </row>
    <row r="19646" spans="1:3">
      <c r="A19646" t="s">
        <v>15</v>
      </c>
      <c r="B19646" s="5">
        <v>44855</v>
      </c>
      <c r="C19646">
        <v>289.57</v>
      </c>
    </row>
    <row r="19647" spans="1:3">
      <c r="A19647" t="s">
        <v>15</v>
      </c>
      <c r="B19647" s="5">
        <v>44858</v>
      </c>
      <c r="C19647">
        <v>282.45</v>
      </c>
    </row>
    <row r="19648" spans="1:3">
      <c r="A19648" t="s">
        <v>15</v>
      </c>
      <c r="B19648" s="5">
        <v>44859</v>
      </c>
      <c r="C19648">
        <v>291.02</v>
      </c>
    </row>
    <row r="19649" spans="1:3">
      <c r="A19649" t="s">
        <v>15</v>
      </c>
      <c r="B19649" s="5">
        <v>44860</v>
      </c>
      <c r="C19649">
        <v>298.62</v>
      </c>
    </row>
    <row r="19650" spans="1:3">
      <c r="A19650" t="s">
        <v>15</v>
      </c>
      <c r="B19650" s="5">
        <v>44861</v>
      </c>
      <c r="C19650">
        <v>296.94</v>
      </c>
    </row>
    <row r="19651" spans="1:3">
      <c r="A19651" t="s">
        <v>15</v>
      </c>
      <c r="B19651" s="5">
        <v>44862</v>
      </c>
      <c r="C19651">
        <v>295.72000000000003</v>
      </c>
    </row>
    <row r="19652" spans="1:3">
      <c r="A19652" t="s">
        <v>15</v>
      </c>
      <c r="B19652" s="5">
        <v>44865</v>
      </c>
      <c r="C19652">
        <v>291.88</v>
      </c>
    </row>
    <row r="19653" spans="1:3">
      <c r="A19653" t="s">
        <v>15</v>
      </c>
      <c r="B19653" s="5">
        <v>44866</v>
      </c>
      <c r="C19653">
        <v>286.75</v>
      </c>
    </row>
    <row r="19654" spans="1:3">
      <c r="A19654" t="s">
        <v>15</v>
      </c>
      <c r="B19654" s="5">
        <v>44867</v>
      </c>
      <c r="C19654">
        <v>273</v>
      </c>
    </row>
    <row r="19655" spans="1:3">
      <c r="A19655" t="s">
        <v>15</v>
      </c>
      <c r="B19655" s="5">
        <v>44868</v>
      </c>
      <c r="C19655">
        <v>269.06</v>
      </c>
    </row>
    <row r="19656" spans="1:3">
      <c r="A19656" t="s">
        <v>15</v>
      </c>
      <c r="B19656" s="5">
        <v>44869</v>
      </c>
      <c r="C19656">
        <v>260.79000000000002</v>
      </c>
    </row>
    <row r="19657" spans="1:3">
      <c r="A19657" t="s">
        <v>15</v>
      </c>
      <c r="B19657" s="5">
        <v>44872</v>
      </c>
      <c r="C19657">
        <v>258.60000000000002</v>
      </c>
    </row>
    <row r="19658" spans="1:3">
      <c r="A19658" t="s">
        <v>15</v>
      </c>
      <c r="B19658" s="5">
        <v>44873</v>
      </c>
      <c r="C19658">
        <v>263.45999999999998</v>
      </c>
    </row>
    <row r="19659" spans="1:3">
      <c r="A19659" t="s">
        <v>15</v>
      </c>
      <c r="B19659" s="5">
        <v>44874</v>
      </c>
      <c r="C19659">
        <v>254.66</v>
      </c>
    </row>
    <row r="19660" spans="1:3">
      <c r="A19660" t="s">
        <v>15</v>
      </c>
      <c r="B19660" s="5">
        <v>44875</v>
      </c>
      <c r="C19660">
        <v>274.97000000000003</v>
      </c>
    </row>
    <row r="19661" spans="1:3">
      <c r="A19661" t="s">
        <v>15</v>
      </c>
      <c r="B19661" s="5">
        <v>44876</v>
      </c>
      <c r="C19661">
        <v>290.13</v>
      </c>
    </row>
    <row r="19662" spans="1:3">
      <c r="A19662" t="s">
        <v>15</v>
      </c>
      <c r="B19662" s="5">
        <v>44879</v>
      </c>
      <c r="C19662">
        <v>299.27</v>
      </c>
    </row>
    <row r="19663" spans="1:3">
      <c r="A19663" t="s">
        <v>15</v>
      </c>
      <c r="B19663" s="5">
        <v>44880</v>
      </c>
      <c r="C19663">
        <v>310.2</v>
      </c>
    </row>
    <row r="19664" spans="1:3">
      <c r="A19664" t="s">
        <v>15</v>
      </c>
      <c r="B19664" s="5">
        <v>44881</v>
      </c>
      <c r="C19664">
        <v>306.02</v>
      </c>
    </row>
    <row r="19665" spans="1:3">
      <c r="A19665" t="s">
        <v>15</v>
      </c>
      <c r="B19665" s="5">
        <v>44882</v>
      </c>
      <c r="C19665">
        <v>295.27999999999997</v>
      </c>
    </row>
    <row r="19666" spans="1:3">
      <c r="A19666" t="s">
        <v>15</v>
      </c>
      <c r="B19666" s="5">
        <v>44883</v>
      </c>
      <c r="C19666">
        <v>287.98</v>
      </c>
    </row>
    <row r="19667" spans="1:3">
      <c r="A19667" t="s">
        <v>15</v>
      </c>
      <c r="B19667" s="5">
        <v>44886</v>
      </c>
      <c r="C19667">
        <v>285.05</v>
      </c>
    </row>
    <row r="19668" spans="1:3">
      <c r="A19668" t="s">
        <v>15</v>
      </c>
      <c r="B19668" s="5">
        <v>44887</v>
      </c>
      <c r="C19668">
        <v>286.69</v>
      </c>
    </row>
    <row r="19669" spans="1:3">
      <c r="A19669" t="s">
        <v>15</v>
      </c>
      <c r="B19669" s="5">
        <v>44888</v>
      </c>
      <c r="C19669">
        <v>291.5</v>
      </c>
    </row>
    <row r="19670" spans="1:3">
      <c r="A19670" t="s">
        <v>15</v>
      </c>
      <c r="B19670" s="5">
        <v>44890</v>
      </c>
      <c r="C19670">
        <v>285.54000000000002</v>
      </c>
    </row>
    <row r="19671" spans="1:3">
      <c r="A19671" t="s">
        <v>15</v>
      </c>
      <c r="B19671" s="5">
        <v>44893</v>
      </c>
      <c r="C19671">
        <v>281.17</v>
      </c>
    </row>
    <row r="19672" spans="1:3">
      <c r="A19672" t="s">
        <v>15</v>
      </c>
      <c r="B19672" s="5">
        <v>44894</v>
      </c>
      <c r="C19672">
        <v>280.95999999999998</v>
      </c>
    </row>
    <row r="19673" spans="1:3">
      <c r="A19673" t="s">
        <v>15</v>
      </c>
      <c r="B19673" s="5">
        <v>44895</v>
      </c>
      <c r="C19673">
        <v>305.52999999999997</v>
      </c>
    </row>
    <row r="19674" spans="1:3">
      <c r="A19674" t="s">
        <v>15</v>
      </c>
      <c r="B19674" s="5">
        <v>44896</v>
      </c>
      <c r="C19674">
        <v>316.95</v>
      </c>
    </row>
    <row r="19675" spans="1:3">
      <c r="A19675" t="s">
        <v>15</v>
      </c>
      <c r="B19675" s="5">
        <v>44897</v>
      </c>
      <c r="C19675">
        <v>320.41000000000003</v>
      </c>
    </row>
    <row r="19676" spans="1:3">
      <c r="A19676" t="s">
        <v>15</v>
      </c>
      <c r="B19676" s="5">
        <v>44900</v>
      </c>
      <c r="C19676">
        <v>312.58999999999997</v>
      </c>
    </row>
    <row r="19677" spans="1:3">
      <c r="A19677" t="s">
        <v>15</v>
      </c>
      <c r="B19677" s="5">
        <v>44901</v>
      </c>
      <c r="C19677">
        <v>305.56</v>
      </c>
    </row>
    <row r="19678" spans="1:3">
      <c r="A19678" t="s">
        <v>15</v>
      </c>
      <c r="B19678" s="5">
        <v>44902</v>
      </c>
      <c r="C19678">
        <v>308.42</v>
      </c>
    </row>
    <row r="19679" spans="1:3">
      <c r="A19679" t="s">
        <v>15</v>
      </c>
      <c r="B19679" s="5">
        <v>44903</v>
      </c>
      <c r="C19679">
        <v>310.26</v>
      </c>
    </row>
    <row r="19680" spans="1:3">
      <c r="A19680" t="s">
        <v>15</v>
      </c>
      <c r="B19680" s="5">
        <v>44904</v>
      </c>
      <c r="C19680">
        <v>320.01</v>
      </c>
    </row>
    <row r="19681" spans="1:3">
      <c r="A19681" t="s">
        <v>15</v>
      </c>
      <c r="B19681" s="5">
        <v>44907</v>
      </c>
      <c r="C19681">
        <v>315.18</v>
      </c>
    </row>
    <row r="19682" spans="1:3">
      <c r="A19682" t="s">
        <v>15</v>
      </c>
      <c r="B19682" s="5">
        <v>44908</v>
      </c>
      <c r="C19682">
        <v>320.33999999999997</v>
      </c>
    </row>
    <row r="19683" spans="1:3">
      <c r="A19683" t="s">
        <v>15</v>
      </c>
      <c r="B19683" s="5">
        <v>44909</v>
      </c>
      <c r="C19683">
        <v>317.83</v>
      </c>
    </row>
    <row r="19684" spans="1:3">
      <c r="A19684" t="s">
        <v>15</v>
      </c>
      <c r="B19684" s="5">
        <v>44910</v>
      </c>
      <c r="C19684">
        <v>290.41000000000003</v>
      </c>
    </row>
    <row r="19685" spans="1:3">
      <c r="A19685" t="s">
        <v>15</v>
      </c>
      <c r="B19685" s="5">
        <v>44911</v>
      </c>
      <c r="C19685">
        <v>290.70999999999998</v>
      </c>
    </row>
    <row r="19686" spans="1:3">
      <c r="A19686" t="s">
        <v>15</v>
      </c>
      <c r="B19686" s="5">
        <v>44914</v>
      </c>
      <c r="C19686">
        <v>288.3</v>
      </c>
    </row>
    <row r="19687" spans="1:3">
      <c r="A19687" t="s">
        <v>15</v>
      </c>
      <c r="B19687" s="5">
        <v>44915</v>
      </c>
      <c r="C19687">
        <v>288.19</v>
      </c>
    </row>
    <row r="19688" spans="1:3">
      <c r="A19688" t="s">
        <v>15</v>
      </c>
      <c r="B19688" s="5">
        <v>44916</v>
      </c>
      <c r="C19688">
        <v>297.95999999999998</v>
      </c>
    </row>
    <row r="19689" spans="1:3">
      <c r="A19689" t="s">
        <v>15</v>
      </c>
      <c r="B19689" s="5">
        <v>44917</v>
      </c>
      <c r="C19689">
        <v>297.75</v>
      </c>
    </row>
    <row r="19690" spans="1:3">
      <c r="A19690" t="s">
        <v>15</v>
      </c>
      <c r="B19690" s="5">
        <v>44918</v>
      </c>
      <c r="C19690">
        <v>294.96499999999997</v>
      </c>
    </row>
    <row r="19691" spans="1:3">
      <c r="A19691" t="s">
        <v>15</v>
      </c>
      <c r="B19691" s="5">
        <v>44922</v>
      </c>
      <c r="C19691">
        <v>284.17</v>
      </c>
    </row>
    <row r="19692" spans="1:3">
      <c r="A19692" t="s">
        <v>15</v>
      </c>
      <c r="B19692" s="5">
        <v>44923</v>
      </c>
      <c r="C19692">
        <v>276.88</v>
      </c>
    </row>
    <row r="19693" spans="1:3">
      <c r="A19693" t="s">
        <v>15</v>
      </c>
      <c r="B19693" s="5">
        <v>44924</v>
      </c>
      <c r="C19693">
        <v>291.12</v>
      </c>
    </row>
    <row r="19694" spans="1:3">
      <c r="A19694" t="s">
        <v>15</v>
      </c>
      <c r="B19694" s="5">
        <v>44925</v>
      </c>
      <c r="C19694">
        <v>294.88</v>
      </c>
    </row>
    <row r="19695" spans="1:3">
      <c r="A19695" t="s">
        <v>15</v>
      </c>
      <c r="B19695" s="5">
        <v>44929</v>
      </c>
      <c r="C19695">
        <v>294.95</v>
      </c>
    </row>
    <row r="19696" spans="1:3">
      <c r="A19696" t="s">
        <v>15</v>
      </c>
      <c r="B19696" s="5">
        <v>44930</v>
      </c>
      <c r="C19696">
        <v>309.41000000000003</v>
      </c>
    </row>
    <row r="19697" spans="1:3">
      <c r="A19697" t="s">
        <v>15</v>
      </c>
      <c r="B19697" s="5">
        <v>44931</v>
      </c>
      <c r="C19697">
        <v>309.7</v>
      </c>
    </row>
    <row r="19698" spans="1:3">
      <c r="A19698" t="s">
        <v>15</v>
      </c>
      <c r="B19698" s="5">
        <v>44932</v>
      </c>
      <c r="C19698">
        <v>315.55</v>
      </c>
    </row>
    <row r="19699" spans="1:3">
      <c r="A19699" t="s">
        <v>15</v>
      </c>
      <c r="B19699" s="5">
        <v>44935</v>
      </c>
      <c r="C19699">
        <v>315.17</v>
      </c>
    </row>
    <row r="19700" spans="1:3">
      <c r="A19700" t="s">
        <v>15</v>
      </c>
      <c r="B19700" s="5">
        <v>44936</v>
      </c>
      <c r="C19700">
        <v>327.54000000000002</v>
      </c>
    </row>
    <row r="19701" spans="1:3">
      <c r="A19701" t="s">
        <v>15</v>
      </c>
      <c r="B19701" s="5">
        <v>44937</v>
      </c>
      <c r="C19701">
        <v>327.26</v>
      </c>
    </row>
    <row r="19702" spans="1:3">
      <c r="A19702" t="s">
        <v>15</v>
      </c>
      <c r="B19702" s="5">
        <v>44938</v>
      </c>
      <c r="C19702">
        <v>330.13</v>
      </c>
    </row>
    <row r="19703" spans="1:3">
      <c r="A19703" t="s">
        <v>15</v>
      </c>
      <c r="B19703" s="5">
        <v>44939</v>
      </c>
      <c r="C19703">
        <v>332.82</v>
      </c>
    </row>
    <row r="19704" spans="1:3">
      <c r="A19704" t="s">
        <v>15</v>
      </c>
      <c r="B19704" s="5">
        <v>44943</v>
      </c>
      <c r="C19704">
        <v>326.22000000000003</v>
      </c>
    </row>
    <row r="19705" spans="1:3">
      <c r="A19705" t="s">
        <v>15</v>
      </c>
      <c r="B19705" s="5">
        <v>44944</v>
      </c>
      <c r="C19705">
        <v>326.33</v>
      </c>
    </row>
    <row r="19706" spans="1:3">
      <c r="A19706" t="s">
        <v>15</v>
      </c>
      <c r="B19706" s="5">
        <v>44945</v>
      </c>
      <c r="C19706">
        <v>315.77999999999997</v>
      </c>
    </row>
    <row r="19707" spans="1:3">
      <c r="A19707" t="s">
        <v>15</v>
      </c>
      <c r="B19707" s="5">
        <v>44946</v>
      </c>
      <c r="C19707">
        <v>342.5</v>
      </c>
    </row>
    <row r="19708" spans="1:3">
      <c r="A19708" t="s">
        <v>15</v>
      </c>
      <c r="B19708" s="5">
        <v>44949</v>
      </c>
      <c r="C19708">
        <v>357.42</v>
      </c>
    </row>
    <row r="19709" spans="1:3">
      <c r="A19709" t="s">
        <v>15</v>
      </c>
      <c r="B19709" s="5">
        <v>44950</v>
      </c>
      <c r="C19709">
        <v>363.83</v>
      </c>
    </row>
    <row r="19710" spans="1:3">
      <c r="A19710" t="s">
        <v>15</v>
      </c>
      <c r="B19710" s="5">
        <v>44951</v>
      </c>
      <c r="C19710">
        <v>367.96</v>
      </c>
    </row>
    <row r="19711" spans="1:3">
      <c r="A19711" t="s">
        <v>15</v>
      </c>
      <c r="B19711" s="5">
        <v>44952</v>
      </c>
      <c r="C19711">
        <v>364.87</v>
      </c>
    </row>
    <row r="19712" spans="1:3">
      <c r="A19712" t="s">
        <v>15</v>
      </c>
      <c r="B19712" s="5">
        <v>44953</v>
      </c>
      <c r="C19712">
        <v>360.77</v>
      </c>
    </row>
    <row r="19713" spans="1:3">
      <c r="A19713" t="s">
        <v>15</v>
      </c>
      <c r="B19713" s="5">
        <v>44956</v>
      </c>
      <c r="C19713">
        <v>353.11</v>
      </c>
    </row>
    <row r="19714" spans="1:3">
      <c r="A19714" t="s">
        <v>15</v>
      </c>
      <c r="B19714" s="5">
        <v>44957</v>
      </c>
      <c r="C19714">
        <v>353.86</v>
      </c>
    </row>
    <row r="19715" spans="1:3">
      <c r="A19715" t="s">
        <v>15</v>
      </c>
      <c r="B19715" s="5">
        <v>44958</v>
      </c>
      <c r="C19715">
        <v>361.99</v>
      </c>
    </row>
    <row r="19716" spans="1:3">
      <c r="A19716" t="s">
        <v>15</v>
      </c>
      <c r="B19716" s="5">
        <v>44959</v>
      </c>
      <c r="C19716">
        <v>366.89</v>
      </c>
    </row>
    <row r="19717" spans="1:3">
      <c r="A19717" t="s">
        <v>15</v>
      </c>
      <c r="B19717" s="5">
        <v>44960</v>
      </c>
      <c r="C19717">
        <v>365.9</v>
      </c>
    </row>
    <row r="19718" spans="1:3">
      <c r="A19718" t="s">
        <v>15</v>
      </c>
      <c r="B19718" s="5">
        <v>44963</v>
      </c>
      <c r="C19718">
        <v>361.48</v>
      </c>
    </row>
    <row r="19719" spans="1:3">
      <c r="A19719" t="s">
        <v>15</v>
      </c>
      <c r="B19719" s="5">
        <v>44964</v>
      </c>
      <c r="C19719">
        <v>362.95</v>
      </c>
    </row>
    <row r="19720" spans="1:3">
      <c r="A19720" t="s">
        <v>15</v>
      </c>
      <c r="B19720" s="5">
        <v>44965</v>
      </c>
      <c r="C19720">
        <v>366.83</v>
      </c>
    </row>
    <row r="19721" spans="1:3">
      <c r="A19721" t="s">
        <v>15</v>
      </c>
      <c r="B19721" s="5">
        <v>44966</v>
      </c>
      <c r="C19721">
        <v>362.5</v>
      </c>
    </row>
    <row r="19722" spans="1:3">
      <c r="A19722" t="s">
        <v>15</v>
      </c>
      <c r="B19722" s="5">
        <v>44967</v>
      </c>
      <c r="C19722">
        <v>347.36</v>
      </c>
    </row>
    <row r="19723" spans="1:3">
      <c r="A19723" t="s">
        <v>15</v>
      </c>
      <c r="B19723" s="5">
        <v>44970</v>
      </c>
      <c r="C19723">
        <v>358.57</v>
      </c>
    </row>
    <row r="19724" spans="1:3">
      <c r="A19724" t="s">
        <v>15</v>
      </c>
      <c r="B19724" s="5">
        <v>44971</v>
      </c>
      <c r="C19724">
        <v>359.96</v>
      </c>
    </row>
    <row r="19725" spans="1:3">
      <c r="A19725" t="s">
        <v>15</v>
      </c>
      <c r="B19725" s="5">
        <v>44972</v>
      </c>
      <c r="C19725">
        <v>361.42</v>
      </c>
    </row>
    <row r="19726" spans="1:3">
      <c r="A19726" t="s">
        <v>15</v>
      </c>
      <c r="B19726" s="5">
        <v>44973</v>
      </c>
      <c r="C19726">
        <v>350.71</v>
      </c>
    </row>
    <row r="19727" spans="1:3">
      <c r="A19727" t="s">
        <v>15</v>
      </c>
      <c r="B19727" s="5">
        <v>44974</v>
      </c>
      <c r="C19727">
        <v>347.96</v>
      </c>
    </row>
    <row r="19728" spans="1:3">
      <c r="A19728" t="s">
        <v>15</v>
      </c>
      <c r="B19728" s="5">
        <v>44978</v>
      </c>
      <c r="C19728">
        <v>337.5</v>
      </c>
    </row>
    <row r="19729" spans="1:3">
      <c r="A19729" t="s">
        <v>15</v>
      </c>
      <c r="B19729" s="5">
        <v>44979</v>
      </c>
      <c r="C19729">
        <v>334.88</v>
      </c>
    </row>
    <row r="19730" spans="1:3">
      <c r="A19730" t="s">
        <v>15</v>
      </c>
      <c r="B19730" s="5">
        <v>44980</v>
      </c>
      <c r="C19730">
        <v>323.64999999999998</v>
      </c>
    </row>
    <row r="19731" spans="1:3">
      <c r="A19731" t="s">
        <v>15</v>
      </c>
      <c r="B19731" s="5">
        <v>44981</v>
      </c>
      <c r="C19731">
        <v>317.14999999999998</v>
      </c>
    </row>
    <row r="19732" spans="1:3">
      <c r="A19732" t="s">
        <v>15</v>
      </c>
      <c r="B19732" s="5">
        <v>44984</v>
      </c>
      <c r="C19732">
        <v>323.02999999999997</v>
      </c>
    </row>
    <row r="19733" spans="1:3">
      <c r="A19733" t="s">
        <v>15</v>
      </c>
      <c r="B19733" s="5">
        <v>44985</v>
      </c>
      <c r="C19733">
        <v>322.13</v>
      </c>
    </row>
    <row r="19734" spans="1:3">
      <c r="A19734" t="s">
        <v>15</v>
      </c>
      <c r="B19734" s="5">
        <v>44986</v>
      </c>
      <c r="C19734">
        <v>313.48</v>
      </c>
    </row>
    <row r="19735" spans="1:3">
      <c r="A19735" t="s">
        <v>15</v>
      </c>
      <c r="B19735" s="5">
        <v>44987</v>
      </c>
      <c r="C19735">
        <v>311.88</v>
      </c>
    </row>
    <row r="19736" spans="1:3">
      <c r="A19736" t="s">
        <v>15</v>
      </c>
      <c r="B19736" s="5">
        <v>44988</v>
      </c>
      <c r="C19736">
        <v>315.18</v>
      </c>
    </row>
    <row r="19737" spans="1:3">
      <c r="A19737" t="s">
        <v>15</v>
      </c>
      <c r="B19737" s="5">
        <v>44991</v>
      </c>
      <c r="C19737">
        <v>312.02999999999997</v>
      </c>
    </row>
    <row r="19738" spans="1:3">
      <c r="A19738" t="s">
        <v>15</v>
      </c>
      <c r="B19738" s="5">
        <v>44992</v>
      </c>
      <c r="C19738">
        <v>308.47000000000003</v>
      </c>
    </row>
    <row r="19739" spans="1:3">
      <c r="A19739" t="s">
        <v>15</v>
      </c>
      <c r="B19739" s="5">
        <v>44993</v>
      </c>
      <c r="C19739">
        <v>311.79000000000002</v>
      </c>
    </row>
    <row r="19740" spans="1:3">
      <c r="A19740" t="s">
        <v>15</v>
      </c>
      <c r="B19740" s="5">
        <v>44994</v>
      </c>
      <c r="C19740">
        <v>297.77999999999997</v>
      </c>
    </row>
    <row r="19741" spans="1:3">
      <c r="A19741" t="s">
        <v>15</v>
      </c>
      <c r="B19741" s="5">
        <v>44995</v>
      </c>
      <c r="C19741">
        <v>292.76</v>
      </c>
    </row>
    <row r="19742" spans="1:3">
      <c r="A19742" t="s">
        <v>15</v>
      </c>
      <c r="B19742" s="5">
        <v>44998</v>
      </c>
      <c r="C19742">
        <v>293.51</v>
      </c>
    </row>
    <row r="19743" spans="1:3">
      <c r="A19743" t="s">
        <v>15</v>
      </c>
      <c r="B19743" s="5">
        <v>44999</v>
      </c>
      <c r="C19743">
        <v>294.94</v>
      </c>
    </row>
    <row r="19744" spans="1:3">
      <c r="A19744" t="s">
        <v>15</v>
      </c>
      <c r="B19744" s="5">
        <v>45000</v>
      </c>
      <c r="C19744">
        <v>303.79000000000002</v>
      </c>
    </row>
    <row r="19745" spans="1:3">
      <c r="A19745" t="s">
        <v>15</v>
      </c>
      <c r="B19745" s="5">
        <v>45001</v>
      </c>
      <c r="C19745">
        <v>310.06</v>
      </c>
    </row>
    <row r="19746" spans="1:3">
      <c r="A19746" t="s">
        <v>15</v>
      </c>
      <c r="B19746" s="5">
        <v>45002</v>
      </c>
      <c r="C19746">
        <v>303.5</v>
      </c>
    </row>
    <row r="19747" spans="1:3">
      <c r="A19747" t="s">
        <v>15</v>
      </c>
      <c r="B19747" s="5">
        <v>45005</v>
      </c>
      <c r="C19747">
        <v>305.13</v>
      </c>
    </row>
    <row r="19748" spans="1:3">
      <c r="A19748" t="s">
        <v>15</v>
      </c>
      <c r="B19748" s="5">
        <v>45006</v>
      </c>
      <c r="C19748">
        <v>305.79000000000002</v>
      </c>
    </row>
    <row r="19749" spans="1:3">
      <c r="A19749" t="s">
        <v>15</v>
      </c>
      <c r="B19749" s="5">
        <v>45007</v>
      </c>
      <c r="C19749">
        <v>293.89999999999998</v>
      </c>
    </row>
    <row r="19750" spans="1:3">
      <c r="A19750" t="s">
        <v>15</v>
      </c>
      <c r="B19750" s="5">
        <v>45008</v>
      </c>
      <c r="C19750">
        <v>320.37</v>
      </c>
    </row>
    <row r="19751" spans="1:3">
      <c r="A19751" t="s">
        <v>15</v>
      </c>
      <c r="B19751" s="5">
        <v>45009</v>
      </c>
      <c r="C19751">
        <v>328.39</v>
      </c>
    </row>
    <row r="19752" spans="1:3">
      <c r="A19752" t="s">
        <v>15</v>
      </c>
      <c r="B19752" s="5">
        <v>45012</v>
      </c>
      <c r="C19752">
        <v>327.66000000000003</v>
      </c>
    </row>
    <row r="19753" spans="1:3">
      <c r="A19753" t="s">
        <v>15</v>
      </c>
      <c r="B19753" s="5">
        <v>45013</v>
      </c>
      <c r="C19753">
        <v>323.52</v>
      </c>
    </row>
    <row r="19754" spans="1:3">
      <c r="A19754" t="s">
        <v>15</v>
      </c>
      <c r="B19754" s="5">
        <v>45014</v>
      </c>
      <c r="C19754">
        <v>332.03</v>
      </c>
    </row>
    <row r="19755" spans="1:3">
      <c r="A19755" t="s">
        <v>15</v>
      </c>
      <c r="B19755" s="5">
        <v>45015</v>
      </c>
      <c r="C19755">
        <v>338.43</v>
      </c>
    </row>
    <row r="19756" spans="1:3">
      <c r="A19756" t="s">
        <v>15</v>
      </c>
      <c r="B19756" s="5">
        <v>45016</v>
      </c>
      <c r="C19756">
        <v>345.48</v>
      </c>
    </row>
    <row r="19757" spans="1:3">
      <c r="A19757" t="s">
        <v>15</v>
      </c>
      <c r="B19757" s="5">
        <v>45019</v>
      </c>
      <c r="C19757">
        <v>348.28</v>
      </c>
    </row>
    <row r="19758" spans="1:3">
      <c r="A19758" t="s">
        <v>15</v>
      </c>
      <c r="B19758" s="5">
        <v>45020</v>
      </c>
      <c r="C19758">
        <v>346.75</v>
      </c>
    </row>
    <row r="19759" spans="1:3">
      <c r="A19759" t="s">
        <v>15</v>
      </c>
      <c r="B19759" s="5">
        <v>45021</v>
      </c>
      <c r="C19759">
        <v>342.35</v>
      </c>
    </row>
    <row r="19760" spans="1:3">
      <c r="A19760" t="s">
        <v>15</v>
      </c>
      <c r="B19760" s="5">
        <v>45022</v>
      </c>
      <c r="C19760">
        <v>339.33</v>
      </c>
    </row>
    <row r="19761" spans="1:3">
      <c r="A19761" t="s">
        <v>15</v>
      </c>
      <c r="B19761" s="5">
        <v>45026</v>
      </c>
      <c r="C19761">
        <v>338.99</v>
      </c>
    </row>
    <row r="19762" spans="1:3">
      <c r="A19762" t="s">
        <v>15</v>
      </c>
      <c r="B19762" s="5">
        <v>45027</v>
      </c>
      <c r="C19762">
        <v>338.21</v>
      </c>
    </row>
    <row r="19763" spans="1:3">
      <c r="A19763" t="s">
        <v>15</v>
      </c>
      <c r="B19763" s="5">
        <v>45028</v>
      </c>
      <c r="C19763">
        <v>331.03</v>
      </c>
    </row>
    <row r="19764" spans="1:3">
      <c r="A19764" t="s">
        <v>15</v>
      </c>
      <c r="B19764" s="5">
        <v>45029</v>
      </c>
      <c r="C19764">
        <v>346.19</v>
      </c>
    </row>
    <row r="19765" spans="1:3">
      <c r="A19765" t="s">
        <v>15</v>
      </c>
      <c r="B19765" s="5">
        <v>45030</v>
      </c>
      <c r="C19765">
        <v>338.63</v>
      </c>
    </row>
    <row r="19766" spans="1:3">
      <c r="A19766" t="s">
        <v>15</v>
      </c>
      <c r="B19766" s="5">
        <v>45033</v>
      </c>
      <c r="C19766">
        <v>332.72</v>
      </c>
    </row>
    <row r="19767" spans="1:3">
      <c r="A19767" t="s">
        <v>15</v>
      </c>
      <c r="B19767" s="5">
        <v>45034</v>
      </c>
      <c r="C19767">
        <v>333.7</v>
      </c>
    </row>
    <row r="19768" spans="1:3">
      <c r="A19768" t="s">
        <v>15</v>
      </c>
      <c r="B19768" s="5">
        <v>45035</v>
      </c>
      <c r="C19768">
        <v>323.12</v>
      </c>
    </row>
    <row r="19769" spans="1:3">
      <c r="A19769" t="s">
        <v>15</v>
      </c>
      <c r="B19769" s="5">
        <v>45036</v>
      </c>
      <c r="C19769">
        <v>325.35000000000002</v>
      </c>
    </row>
    <row r="19770" spans="1:3">
      <c r="A19770" t="s">
        <v>15</v>
      </c>
      <c r="B19770" s="5">
        <v>45037</v>
      </c>
      <c r="C19770">
        <v>327.98</v>
      </c>
    </row>
    <row r="19771" spans="1:3">
      <c r="A19771" t="s">
        <v>15</v>
      </c>
      <c r="B19771" s="5">
        <v>45040</v>
      </c>
      <c r="C19771">
        <v>329.02</v>
      </c>
    </row>
    <row r="19772" spans="1:3">
      <c r="A19772" t="s">
        <v>15</v>
      </c>
      <c r="B19772" s="5">
        <v>45041</v>
      </c>
      <c r="C19772">
        <v>322.55</v>
      </c>
    </row>
    <row r="19773" spans="1:3">
      <c r="A19773" t="s">
        <v>15</v>
      </c>
      <c r="B19773" s="5">
        <v>45042</v>
      </c>
      <c r="C19773">
        <v>321.14999999999998</v>
      </c>
    </row>
    <row r="19774" spans="1:3">
      <c r="A19774" t="s">
        <v>15</v>
      </c>
      <c r="B19774" s="5">
        <v>45043</v>
      </c>
      <c r="C19774">
        <v>325.85000000000002</v>
      </c>
    </row>
    <row r="19775" spans="1:3">
      <c r="A19775" t="s">
        <v>15</v>
      </c>
      <c r="B19775" s="5">
        <v>45044</v>
      </c>
      <c r="C19775">
        <v>329.93</v>
      </c>
    </row>
    <row r="19776" spans="1:3">
      <c r="A19776" t="s">
        <v>15</v>
      </c>
      <c r="B19776" s="5">
        <v>45047</v>
      </c>
      <c r="C19776">
        <v>324.12</v>
      </c>
    </row>
    <row r="19777" spans="1:3">
      <c r="A19777" t="s">
        <v>15</v>
      </c>
      <c r="B19777" s="5">
        <v>45048</v>
      </c>
      <c r="C19777">
        <v>317.55</v>
      </c>
    </row>
    <row r="19778" spans="1:3">
      <c r="A19778" t="s">
        <v>15</v>
      </c>
      <c r="B19778" s="5">
        <v>45049</v>
      </c>
      <c r="C19778">
        <v>319.3</v>
      </c>
    </row>
    <row r="19779" spans="1:3">
      <c r="A19779" t="s">
        <v>15</v>
      </c>
      <c r="B19779" s="5">
        <v>45050</v>
      </c>
      <c r="C19779">
        <v>320.77999999999997</v>
      </c>
    </row>
    <row r="19780" spans="1:3">
      <c r="A19780" t="s">
        <v>15</v>
      </c>
      <c r="B19780" s="5">
        <v>45051</v>
      </c>
      <c r="C19780">
        <v>322.76</v>
      </c>
    </row>
    <row r="19781" spans="1:3">
      <c r="A19781" t="s">
        <v>15</v>
      </c>
      <c r="B19781" s="5">
        <v>45054</v>
      </c>
      <c r="C19781">
        <v>331.21</v>
      </c>
    </row>
    <row r="19782" spans="1:3">
      <c r="A19782" t="s">
        <v>15</v>
      </c>
      <c r="B19782" s="5">
        <v>45055</v>
      </c>
      <c r="C19782">
        <v>332.14</v>
      </c>
    </row>
    <row r="19783" spans="1:3">
      <c r="A19783" t="s">
        <v>15</v>
      </c>
      <c r="B19783" s="5">
        <v>45056</v>
      </c>
      <c r="C19783">
        <v>335.42</v>
      </c>
    </row>
    <row r="19784" spans="1:3">
      <c r="A19784" t="s">
        <v>15</v>
      </c>
      <c r="B19784" s="5">
        <v>45057</v>
      </c>
      <c r="C19784">
        <v>344.76</v>
      </c>
    </row>
    <row r="19785" spans="1:3">
      <c r="A19785" t="s">
        <v>15</v>
      </c>
      <c r="B19785" s="5">
        <v>45058</v>
      </c>
      <c r="C19785">
        <v>339.89</v>
      </c>
    </row>
    <row r="19786" spans="1:3">
      <c r="A19786" t="s">
        <v>15</v>
      </c>
      <c r="B19786" s="5">
        <v>45061</v>
      </c>
      <c r="C19786">
        <v>335.89</v>
      </c>
    </row>
    <row r="19787" spans="1:3">
      <c r="A19787" t="s">
        <v>15</v>
      </c>
      <c r="B19787" s="5">
        <v>45062</v>
      </c>
      <c r="C19787">
        <v>333.75</v>
      </c>
    </row>
    <row r="19788" spans="1:3">
      <c r="A19788" t="s">
        <v>15</v>
      </c>
      <c r="B19788" s="5">
        <v>45063</v>
      </c>
      <c r="C19788">
        <v>339.96</v>
      </c>
    </row>
    <row r="19789" spans="1:3">
      <c r="A19789" t="s">
        <v>15</v>
      </c>
      <c r="B19789" s="5">
        <v>45064</v>
      </c>
      <c r="C19789">
        <v>371.29</v>
      </c>
    </row>
    <row r="19790" spans="1:3">
      <c r="A19790" t="s">
        <v>15</v>
      </c>
      <c r="B19790" s="5">
        <v>45065</v>
      </c>
      <c r="C19790">
        <v>365.36</v>
      </c>
    </row>
    <row r="19791" spans="1:3">
      <c r="A19791" t="s">
        <v>15</v>
      </c>
      <c r="B19791" s="5">
        <v>45068</v>
      </c>
      <c r="C19791">
        <v>363.01</v>
      </c>
    </row>
    <row r="19792" spans="1:3">
      <c r="A19792" t="s">
        <v>15</v>
      </c>
      <c r="B19792" s="5">
        <v>45069</v>
      </c>
      <c r="C19792">
        <v>355.99</v>
      </c>
    </row>
    <row r="19793" spans="1:3">
      <c r="A19793" t="s">
        <v>15</v>
      </c>
      <c r="B19793" s="5">
        <v>45070</v>
      </c>
      <c r="C19793">
        <v>364.85</v>
      </c>
    </row>
    <row r="19794" spans="1:3">
      <c r="A19794" t="s">
        <v>15</v>
      </c>
      <c r="B19794" s="5">
        <v>45071</v>
      </c>
      <c r="C19794">
        <v>359</v>
      </c>
    </row>
    <row r="19795" spans="1:3">
      <c r="A19795" t="s">
        <v>15</v>
      </c>
      <c r="B19795" s="5">
        <v>45072</v>
      </c>
      <c r="C19795">
        <v>378.88</v>
      </c>
    </row>
    <row r="19796" spans="1:3">
      <c r="A19796" t="s">
        <v>15</v>
      </c>
      <c r="B19796" s="5">
        <v>45076</v>
      </c>
      <c r="C19796">
        <v>392.98</v>
      </c>
    </row>
    <row r="19797" spans="1:3">
      <c r="A19797" t="s">
        <v>15</v>
      </c>
      <c r="B19797" s="5">
        <v>45077</v>
      </c>
      <c r="C19797">
        <v>395.23</v>
      </c>
    </row>
    <row r="19798" spans="1:3">
      <c r="A19798" t="s">
        <v>15</v>
      </c>
      <c r="B19798" s="5">
        <v>45078</v>
      </c>
      <c r="C19798">
        <v>403.13</v>
      </c>
    </row>
    <row r="19799" spans="1:3">
      <c r="A19799" t="s">
        <v>15</v>
      </c>
      <c r="B19799" s="5">
        <v>45079</v>
      </c>
      <c r="C19799">
        <v>400.47</v>
      </c>
    </row>
    <row r="19800" spans="1:3">
      <c r="A19800" t="s">
        <v>15</v>
      </c>
      <c r="B19800" s="5">
        <v>45082</v>
      </c>
      <c r="C19800">
        <v>403.54</v>
      </c>
    </row>
    <row r="19801" spans="1:3">
      <c r="A19801" t="s">
        <v>15</v>
      </c>
      <c r="B19801" s="5">
        <v>45083</v>
      </c>
      <c r="C19801">
        <v>399.29</v>
      </c>
    </row>
    <row r="19802" spans="1:3">
      <c r="A19802" t="s">
        <v>15</v>
      </c>
      <c r="B19802" s="5">
        <v>45084</v>
      </c>
      <c r="C19802">
        <v>399.77</v>
      </c>
    </row>
    <row r="19803" spans="1:3">
      <c r="A19803" t="s">
        <v>15</v>
      </c>
      <c r="B19803" s="5">
        <v>45085</v>
      </c>
      <c r="C19803">
        <v>409.37</v>
      </c>
    </row>
    <row r="19804" spans="1:3">
      <c r="A19804" t="s">
        <v>15</v>
      </c>
      <c r="B19804" s="5">
        <v>45086</v>
      </c>
      <c r="C19804">
        <v>420.02</v>
      </c>
    </row>
    <row r="19805" spans="1:3">
      <c r="A19805" t="s">
        <v>15</v>
      </c>
      <c r="B19805" s="5">
        <v>45089</v>
      </c>
      <c r="C19805">
        <v>423.97</v>
      </c>
    </row>
    <row r="19806" spans="1:3">
      <c r="A19806" t="s">
        <v>15</v>
      </c>
      <c r="B19806" s="5">
        <v>45090</v>
      </c>
      <c r="C19806">
        <v>435.73</v>
      </c>
    </row>
    <row r="19807" spans="1:3">
      <c r="A19807" t="s">
        <v>15</v>
      </c>
      <c r="B19807" s="5">
        <v>45091</v>
      </c>
      <c r="C19807">
        <v>440.86</v>
      </c>
    </row>
    <row r="19808" spans="1:3">
      <c r="A19808" t="s">
        <v>15</v>
      </c>
      <c r="B19808" s="5">
        <v>45092</v>
      </c>
      <c r="C19808">
        <v>445.27</v>
      </c>
    </row>
    <row r="19809" spans="1:3">
      <c r="A19809" t="s">
        <v>15</v>
      </c>
      <c r="B19809" s="5">
        <v>45093</v>
      </c>
      <c r="C19809">
        <v>431.96</v>
      </c>
    </row>
    <row r="19810" spans="1:3">
      <c r="A19810" t="s">
        <v>15</v>
      </c>
      <c r="B19810" s="5">
        <v>45097</v>
      </c>
      <c r="C19810">
        <v>434.7</v>
      </c>
    </row>
    <row r="19811" spans="1:3">
      <c r="A19811" t="s">
        <v>15</v>
      </c>
      <c r="B19811" s="5">
        <v>45098</v>
      </c>
      <c r="C19811">
        <v>424.45</v>
      </c>
    </row>
    <row r="19812" spans="1:3">
      <c r="A19812" t="s">
        <v>15</v>
      </c>
      <c r="B19812" s="5">
        <v>45099</v>
      </c>
      <c r="C19812">
        <v>422.48</v>
      </c>
    </row>
    <row r="19813" spans="1:3">
      <c r="A19813" t="s">
        <v>15</v>
      </c>
      <c r="B19813" s="5">
        <v>45100</v>
      </c>
      <c r="C19813">
        <v>424.02</v>
      </c>
    </row>
    <row r="19814" spans="1:3">
      <c r="A19814" t="s">
        <v>15</v>
      </c>
      <c r="B19814" s="5">
        <v>45103</v>
      </c>
      <c r="C19814">
        <v>415.94</v>
      </c>
    </row>
    <row r="19815" spans="1:3">
      <c r="A19815" t="s">
        <v>15</v>
      </c>
      <c r="B19815" s="5">
        <v>45104</v>
      </c>
      <c r="C19815">
        <v>417.08</v>
      </c>
    </row>
    <row r="19816" spans="1:3">
      <c r="A19816" t="s">
        <v>15</v>
      </c>
      <c r="B19816" s="5">
        <v>45105</v>
      </c>
      <c r="C19816">
        <v>429.84</v>
      </c>
    </row>
    <row r="19817" spans="1:3">
      <c r="A19817" t="s">
        <v>15</v>
      </c>
      <c r="B19817" s="5">
        <v>45106</v>
      </c>
      <c r="C19817">
        <v>428.24</v>
      </c>
    </row>
    <row r="19818" spans="1:3">
      <c r="A19818" t="s">
        <v>15</v>
      </c>
      <c r="B19818" s="5">
        <v>45107</v>
      </c>
      <c r="C19818">
        <v>440.49</v>
      </c>
    </row>
    <row r="19819" spans="1:3">
      <c r="A19819" t="s">
        <v>15</v>
      </c>
      <c r="B19819" s="5">
        <v>45110</v>
      </c>
      <c r="C19819">
        <v>441.44</v>
      </c>
    </row>
    <row r="19820" spans="1:3">
      <c r="A19820" t="s">
        <v>15</v>
      </c>
      <c r="B19820" s="5">
        <v>45112</v>
      </c>
      <c r="C19820">
        <v>445.9</v>
      </c>
    </row>
    <row r="19821" spans="1:3">
      <c r="A19821" t="s">
        <v>15</v>
      </c>
      <c r="B19821" s="5">
        <v>45113</v>
      </c>
      <c r="C19821">
        <v>438.84</v>
      </c>
    </row>
    <row r="19822" spans="1:3">
      <c r="A19822" t="s">
        <v>15</v>
      </c>
      <c r="B19822" s="5">
        <v>45114</v>
      </c>
      <c r="C19822">
        <v>438.1</v>
      </c>
    </row>
    <row r="19823" spans="1:3">
      <c r="A19823" t="s">
        <v>15</v>
      </c>
      <c r="B19823" s="5">
        <v>45117</v>
      </c>
      <c r="C19823">
        <v>441.71</v>
      </c>
    </row>
    <row r="19824" spans="1:3">
      <c r="A19824" t="s">
        <v>15</v>
      </c>
      <c r="B19824" s="5">
        <v>45118</v>
      </c>
      <c r="C19824">
        <v>440.21</v>
      </c>
    </row>
    <row r="19825" spans="1:3">
      <c r="A19825" t="s">
        <v>15</v>
      </c>
      <c r="B19825" s="5">
        <v>45119</v>
      </c>
      <c r="C19825">
        <v>444.05</v>
      </c>
    </row>
    <row r="19826" spans="1:3">
      <c r="A19826" t="s">
        <v>15</v>
      </c>
      <c r="B19826" s="5">
        <v>45120</v>
      </c>
      <c r="C19826">
        <v>450.38</v>
      </c>
    </row>
    <row r="19827" spans="1:3">
      <c r="A19827" t="s">
        <v>15</v>
      </c>
      <c r="B19827" s="5">
        <v>45121</v>
      </c>
      <c r="C19827">
        <v>441.91</v>
      </c>
    </row>
    <row r="19828" spans="1:3">
      <c r="A19828" t="s">
        <v>15</v>
      </c>
      <c r="B19828" s="5">
        <v>45124</v>
      </c>
      <c r="C19828">
        <v>450.05</v>
      </c>
    </row>
    <row r="19829" spans="1:3">
      <c r="A19829" t="s">
        <v>15</v>
      </c>
      <c r="B19829" s="5">
        <v>45125</v>
      </c>
      <c r="C19829">
        <v>474.8</v>
      </c>
    </row>
    <row r="19830" spans="1:3">
      <c r="A19830" t="s">
        <v>15</v>
      </c>
      <c r="B19830" s="5">
        <v>45126</v>
      </c>
      <c r="C19830">
        <v>477.59</v>
      </c>
    </row>
    <row r="19831" spans="1:3">
      <c r="A19831" t="s">
        <v>15</v>
      </c>
      <c r="B19831" s="5">
        <v>45127</v>
      </c>
      <c r="C19831">
        <v>437.42</v>
      </c>
    </row>
    <row r="19832" spans="1:3">
      <c r="A19832" t="s">
        <v>15</v>
      </c>
      <c r="B19832" s="5">
        <v>45128</v>
      </c>
      <c r="C19832">
        <v>427.5</v>
      </c>
    </row>
    <row r="19833" spans="1:3">
      <c r="A19833" t="s">
        <v>15</v>
      </c>
      <c r="B19833" s="5">
        <v>45131</v>
      </c>
      <c r="C19833">
        <v>428.37</v>
      </c>
    </row>
    <row r="19834" spans="1:3">
      <c r="A19834" t="s">
        <v>15</v>
      </c>
      <c r="B19834" s="5">
        <v>45132</v>
      </c>
      <c r="C19834">
        <v>427.7</v>
      </c>
    </row>
    <row r="19835" spans="1:3">
      <c r="A19835" t="s">
        <v>15</v>
      </c>
      <c r="B19835" s="5">
        <v>45133</v>
      </c>
      <c r="C19835">
        <v>422.67</v>
      </c>
    </row>
    <row r="19836" spans="1:3">
      <c r="A19836" t="s">
        <v>15</v>
      </c>
      <c r="B19836" s="5">
        <v>45134</v>
      </c>
      <c r="C19836">
        <v>413.17</v>
      </c>
    </row>
    <row r="19837" spans="1:3">
      <c r="A19837" t="s">
        <v>15</v>
      </c>
      <c r="B19837" s="5">
        <v>45135</v>
      </c>
      <c r="C19837">
        <v>425.78</v>
      </c>
    </row>
    <row r="19838" spans="1:3">
      <c r="A19838" t="s">
        <v>15</v>
      </c>
      <c r="B19838" s="5">
        <v>45138</v>
      </c>
      <c r="C19838">
        <v>438.97</v>
      </c>
    </row>
    <row r="19839" spans="1:3">
      <c r="A19839" t="s">
        <v>15</v>
      </c>
      <c r="B19839" s="5">
        <v>45139</v>
      </c>
      <c r="C19839">
        <v>438.62</v>
      </c>
    </row>
    <row r="19840" spans="1:3">
      <c r="A19840" t="s">
        <v>15</v>
      </c>
      <c r="B19840" s="5">
        <v>45140</v>
      </c>
      <c r="C19840">
        <v>429.7</v>
      </c>
    </row>
    <row r="19841" spans="1:3">
      <c r="A19841" t="s">
        <v>15</v>
      </c>
      <c r="B19841" s="5">
        <v>45141</v>
      </c>
      <c r="C19841">
        <v>431</v>
      </c>
    </row>
    <row r="19842" spans="1:3">
      <c r="A19842" t="s">
        <v>15</v>
      </c>
      <c r="B19842" s="5">
        <v>45142</v>
      </c>
      <c r="C19842">
        <v>431.6</v>
      </c>
    </row>
    <row r="19843" spans="1:3">
      <c r="A19843" t="s">
        <v>15</v>
      </c>
      <c r="B19843" s="5">
        <v>45145</v>
      </c>
      <c r="C19843">
        <v>440.76</v>
      </c>
    </row>
    <row r="19844" spans="1:3">
      <c r="A19844" t="s">
        <v>15</v>
      </c>
      <c r="B19844" s="5">
        <v>45146</v>
      </c>
      <c r="C19844">
        <v>438.3</v>
      </c>
    </row>
    <row r="19845" spans="1:3">
      <c r="A19845" t="s">
        <v>15</v>
      </c>
      <c r="B19845" s="5">
        <v>45147</v>
      </c>
      <c r="C19845">
        <v>428.9</v>
      </c>
    </row>
    <row r="19846" spans="1:3">
      <c r="A19846" t="s">
        <v>15</v>
      </c>
      <c r="B19846" s="5">
        <v>45148</v>
      </c>
      <c r="C19846">
        <v>429.98</v>
      </c>
    </row>
    <row r="19847" spans="1:3">
      <c r="A19847" t="s">
        <v>15</v>
      </c>
      <c r="B19847" s="5">
        <v>45149</v>
      </c>
      <c r="C19847">
        <v>421.66</v>
      </c>
    </row>
    <row r="19848" spans="1:3">
      <c r="A19848" t="s">
        <v>15</v>
      </c>
      <c r="B19848" s="5">
        <v>45152</v>
      </c>
      <c r="C19848">
        <v>427.78</v>
      </c>
    </row>
    <row r="19849" spans="1:3">
      <c r="A19849" t="s">
        <v>15</v>
      </c>
      <c r="B19849" s="5">
        <v>45153</v>
      </c>
      <c r="C19849">
        <v>423.7</v>
      </c>
    </row>
    <row r="19850" spans="1:3">
      <c r="A19850" t="s">
        <v>15</v>
      </c>
      <c r="B19850" s="5">
        <v>45154</v>
      </c>
      <c r="C19850">
        <v>415.45</v>
      </c>
    </row>
    <row r="19851" spans="1:3">
      <c r="A19851" t="s">
        <v>15</v>
      </c>
      <c r="B19851" s="5">
        <v>45155</v>
      </c>
      <c r="C19851">
        <v>403</v>
      </c>
    </row>
    <row r="19852" spans="1:3">
      <c r="A19852" t="s">
        <v>15</v>
      </c>
      <c r="B19852" s="5">
        <v>45156</v>
      </c>
      <c r="C19852">
        <v>404.53</v>
      </c>
    </row>
    <row r="19853" spans="1:3">
      <c r="A19853" t="s">
        <v>15</v>
      </c>
      <c r="B19853" s="5">
        <v>45159</v>
      </c>
      <c r="C19853">
        <v>408.29</v>
      </c>
    </row>
    <row r="19854" spans="1:3">
      <c r="A19854" t="s">
        <v>15</v>
      </c>
      <c r="B19854" s="5">
        <v>45160</v>
      </c>
      <c r="C19854">
        <v>413.17</v>
      </c>
    </row>
    <row r="19855" spans="1:3">
      <c r="A19855" t="s">
        <v>15</v>
      </c>
      <c r="B19855" s="5">
        <v>45161</v>
      </c>
      <c r="C19855">
        <v>427.55</v>
      </c>
    </row>
    <row r="19856" spans="1:3">
      <c r="A19856" t="s">
        <v>15</v>
      </c>
      <c r="B19856" s="5">
        <v>45162</v>
      </c>
      <c r="C19856">
        <v>406.93</v>
      </c>
    </row>
    <row r="19857" spans="1:3">
      <c r="A19857" t="s">
        <v>15</v>
      </c>
      <c r="B19857" s="5">
        <v>45163</v>
      </c>
      <c r="C19857">
        <v>416.03</v>
      </c>
    </row>
    <row r="19858" spans="1:3">
      <c r="A19858" t="s">
        <v>15</v>
      </c>
      <c r="B19858" s="5">
        <v>45166</v>
      </c>
      <c r="C19858">
        <v>418.06</v>
      </c>
    </row>
    <row r="19859" spans="1:3">
      <c r="A19859" t="s">
        <v>15</v>
      </c>
      <c r="B19859" s="5">
        <v>45167</v>
      </c>
      <c r="C19859">
        <v>429.99</v>
      </c>
    </row>
    <row r="19860" spans="1:3">
      <c r="A19860" t="s">
        <v>15</v>
      </c>
      <c r="B19860" s="5">
        <v>45168</v>
      </c>
      <c r="C19860">
        <v>434.67</v>
      </c>
    </row>
    <row r="19861" spans="1:3">
      <c r="A19861" t="s">
        <v>15</v>
      </c>
      <c r="B19861" s="5">
        <v>45169</v>
      </c>
      <c r="C19861">
        <v>433.68</v>
      </c>
    </row>
    <row r="19862" spans="1:3">
      <c r="A19862" t="s">
        <v>15</v>
      </c>
      <c r="B19862" s="5">
        <v>45170</v>
      </c>
      <c r="C19862">
        <v>439.88</v>
      </c>
    </row>
    <row r="19863" spans="1:3">
      <c r="A19863" t="s">
        <v>15</v>
      </c>
      <c r="B19863" s="5">
        <v>45174</v>
      </c>
      <c r="C19863">
        <v>448.68</v>
      </c>
    </row>
    <row r="19864" spans="1:3">
      <c r="A19864" t="s">
        <v>15</v>
      </c>
      <c r="B19864" s="5">
        <v>45175</v>
      </c>
      <c r="C19864">
        <v>445.76</v>
      </c>
    </row>
    <row r="19865" spans="1:3">
      <c r="A19865" t="s">
        <v>15</v>
      </c>
      <c r="B19865" s="5">
        <v>45176</v>
      </c>
      <c r="C19865">
        <v>443.14</v>
      </c>
    </row>
    <row r="19866" spans="1:3">
      <c r="A19866" t="s">
        <v>15</v>
      </c>
      <c r="B19866" s="5">
        <v>45177</v>
      </c>
      <c r="C19866">
        <v>442.8</v>
      </c>
    </row>
    <row r="19867" spans="1:3">
      <c r="A19867" t="s">
        <v>15</v>
      </c>
      <c r="B19867" s="5">
        <v>45180</v>
      </c>
      <c r="C19867">
        <v>445.36</v>
      </c>
    </row>
    <row r="19868" spans="1:3">
      <c r="A19868" t="s">
        <v>15</v>
      </c>
      <c r="B19868" s="5">
        <v>45181</v>
      </c>
      <c r="C19868">
        <v>434.69</v>
      </c>
    </row>
    <row r="19869" spans="1:3">
      <c r="A19869" t="s">
        <v>15</v>
      </c>
      <c r="B19869" s="5">
        <v>45182</v>
      </c>
      <c r="C19869">
        <v>412.24</v>
      </c>
    </row>
    <row r="19870" spans="1:3">
      <c r="A19870" t="s">
        <v>15</v>
      </c>
      <c r="B19870" s="5">
        <v>45183</v>
      </c>
      <c r="C19870">
        <v>400.49</v>
      </c>
    </row>
    <row r="19871" spans="1:3">
      <c r="A19871" t="s">
        <v>15</v>
      </c>
      <c r="B19871" s="5">
        <v>45184</v>
      </c>
      <c r="C19871">
        <v>396.94</v>
      </c>
    </row>
    <row r="19872" spans="1:3">
      <c r="A19872" t="s">
        <v>15</v>
      </c>
      <c r="B19872" s="5">
        <v>45187</v>
      </c>
      <c r="C19872">
        <v>394.4</v>
      </c>
    </row>
    <row r="19873" spans="1:3">
      <c r="A19873" t="s">
        <v>15</v>
      </c>
      <c r="B19873" s="5">
        <v>45188</v>
      </c>
      <c r="C19873">
        <v>396.2</v>
      </c>
    </row>
    <row r="19874" spans="1:3">
      <c r="A19874" t="s">
        <v>15</v>
      </c>
      <c r="B19874" s="5">
        <v>45189</v>
      </c>
      <c r="C19874">
        <v>386.3</v>
      </c>
    </row>
    <row r="19875" spans="1:3">
      <c r="A19875" t="s">
        <v>15</v>
      </c>
      <c r="B19875" s="5">
        <v>45190</v>
      </c>
      <c r="C19875">
        <v>384.15</v>
      </c>
    </row>
    <row r="19876" spans="1:3">
      <c r="A19876" t="s">
        <v>15</v>
      </c>
      <c r="B19876" s="5">
        <v>45191</v>
      </c>
      <c r="C19876">
        <v>379.81</v>
      </c>
    </row>
    <row r="19877" spans="1:3">
      <c r="A19877" t="s">
        <v>15</v>
      </c>
      <c r="B19877" s="5">
        <v>45194</v>
      </c>
      <c r="C19877">
        <v>384.8</v>
      </c>
    </row>
    <row r="19878" spans="1:3">
      <c r="A19878" t="s">
        <v>15</v>
      </c>
      <c r="B19878" s="5">
        <v>45195</v>
      </c>
      <c r="C19878">
        <v>379.25</v>
      </c>
    </row>
    <row r="19879" spans="1:3">
      <c r="A19879" t="s">
        <v>15</v>
      </c>
      <c r="B19879" s="5">
        <v>45196</v>
      </c>
      <c r="C19879">
        <v>377.59</v>
      </c>
    </row>
    <row r="19880" spans="1:3">
      <c r="A19880" t="s">
        <v>15</v>
      </c>
      <c r="B19880" s="5">
        <v>45197</v>
      </c>
      <c r="C19880">
        <v>376.36</v>
      </c>
    </row>
    <row r="19881" spans="1:3">
      <c r="A19881" t="s">
        <v>15</v>
      </c>
      <c r="B19881" s="5">
        <v>45198</v>
      </c>
      <c r="C19881">
        <v>377.6</v>
      </c>
    </row>
    <row r="19882" spans="1:3">
      <c r="A19882" t="s">
        <v>15</v>
      </c>
      <c r="B19882" s="5">
        <v>45201</v>
      </c>
      <c r="C19882">
        <v>380.33</v>
      </c>
    </row>
    <row r="19883" spans="1:3">
      <c r="A19883" t="s">
        <v>15</v>
      </c>
      <c r="B19883" s="5">
        <v>45202</v>
      </c>
      <c r="C19883">
        <v>376.75</v>
      </c>
    </row>
    <row r="19884" spans="1:3">
      <c r="A19884" t="s">
        <v>15</v>
      </c>
      <c r="B19884" s="5">
        <v>45203</v>
      </c>
      <c r="C19884">
        <v>376.9</v>
      </c>
    </row>
    <row r="19885" spans="1:3">
      <c r="A19885" t="s">
        <v>15</v>
      </c>
      <c r="B19885" s="5">
        <v>45204</v>
      </c>
      <c r="C19885">
        <v>372.59</v>
      </c>
    </row>
    <row r="19886" spans="1:3">
      <c r="A19886" t="s">
        <v>15</v>
      </c>
      <c r="B19886" s="5">
        <v>45205</v>
      </c>
      <c r="C19886">
        <v>381.51</v>
      </c>
    </row>
    <row r="19887" spans="1:3">
      <c r="A19887" t="s">
        <v>15</v>
      </c>
      <c r="B19887" s="5">
        <v>45208</v>
      </c>
      <c r="C19887">
        <v>385.95</v>
      </c>
    </row>
    <row r="19888" spans="1:3">
      <c r="A19888" t="s">
        <v>15</v>
      </c>
      <c r="B19888" s="5">
        <v>45209</v>
      </c>
      <c r="C19888">
        <v>373.32</v>
      </c>
    </row>
    <row r="19889" spans="1:3">
      <c r="A19889" t="s">
        <v>15</v>
      </c>
      <c r="B19889" s="5">
        <v>45210</v>
      </c>
      <c r="C19889">
        <v>365.93</v>
      </c>
    </row>
    <row r="19890" spans="1:3">
      <c r="A19890" t="s">
        <v>15</v>
      </c>
      <c r="B19890" s="5">
        <v>45211</v>
      </c>
      <c r="C19890">
        <v>361.2</v>
      </c>
    </row>
    <row r="19891" spans="1:3">
      <c r="A19891" t="s">
        <v>15</v>
      </c>
      <c r="B19891" s="5">
        <v>45212</v>
      </c>
      <c r="C19891">
        <v>355.68</v>
      </c>
    </row>
    <row r="19892" spans="1:3">
      <c r="A19892" t="s">
        <v>15</v>
      </c>
      <c r="B19892" s="5">
        <v>45215</v>
      </c>
      <c r="C19892">
        <v>360.82</v>
      </c>
    </row>
    <row r="19893" spans="1:3">
      <c r="A19893" t="s">
        <v>15</v>
      </c>
      <c r="B19893" s="5">
        <v>45216</v>
      </c>
      <c r="C19893">
        <v>355.72</v>
      </c>
    </row>
    <row r="19894" spans="1:3">
      <c r="A19894" t="s">
        <v>15</v>
      </c>
      <c r="B19894" s="5">
        <v>45217</v>
      </c>
      <c r="C19894">
        <v>346.19</v>
      </c>
    </row>
    <row r="19895" spans="1:3">
      <c r="A19895" t="s">
        <v>15</v>
      </c>
      <c r="B19895" s="5">
        <v>45218</v>
      </c>
      <c r="C19895">
        <v>401.77</v>
      </c>
    </row>
    <row r="19896" spans="1:3">
      <c r="A19896" t="s">
        <v>15</v>
      </c>
      <c r="B19896" s="5">
        <v>45219</v>
      </c>
      <c r="C19896">
        <v>400.96</v>
      </c>
    </row>
    <row r="19897" spans="1:3">
      <c r="A19897" t="s">
        <v>15</v>
      </c>
      <c r="B19897" s="5">
        <v>45222</v>
      </c>
      <c r="C19897">
        <v>406.84</v>
      </c>
    </row>
    <row r="19898" spans="1:3">
      <c r="A19898" t="s">
        <v>15</v>
      </c>
      <c r="B19898" s="5">
        <v>45223</v>
      </c>
      <c r="C19898">
        <v>413.73</v>
      </c>
    </row>
    <row r="19899" spans="1:3">
      <c r="A19899" t="s">
        <v>15</v>
      </c>
      <c r="B19899" s="5">
        <v>45224</v>
      </c>
      <c r="C19899">
        <v>411.25</v>
      </c>
    </row>
    <row r="19900" spans="1:3">
      <c r="A19900" t="s">
        <v>15</v>
      </c>
      <c r="B19900" s="5">
        <v>45225</v>
      </c>
      <c r="C19900">
        <v>403.54</v>
      </c>
    </row>
    <row r="19901" spans="1:3">
      <c r="A19901" t="s">
        <v>15</v>
      </c>
      <c r="B19901" s="5">
        <v>45226</v>
      </c>
      <c r="C19901">
        <v>397.87</v>
      </c>
    </row>
    <row r="19902" spans="1:3">
      <c r="A19902" t="s">
        <v>15</v>
      </c>
      <c r="B19902" s="5">
        <v>45229</v>
      </c>
      <c r="C19902">
        <v>410.08</v>
      </c>
    </row>
    <row r="19903" spans="1:3">
      <c r="A19903" t="s">
        <v>15</v>
      </c>
      <c r="B19903" s="5">
        <v>45230</v>
      </c>
      <c r="C19903">
        <v>411.69</v>
      </c>
    </row>
    <row r="19904" spans="1:3">
      <c r="A19904" t="s">
        <v>15</v>
      </c>
      <c r="B19904" s="5">
        <v>45231</v>
      </c>
      <c r="C19904">
        <v>420.19</v>
      </c>
    </row>
    <row r="19905" spans="1:3">
      <c r="A19905" t="s">
        <v>15</v>
      </c>
      <c r="B19905" s="5">
        <v>45232</v>
      </c>
      <c r="C19905">
        <v>424.71</v>
      </c>
    </row>
    <row r="19906" spans="1:3">
      <c r="A19906" t="s">
        <v>15</v>
      </c>
      <c r="B19906" s="5">
        <v>45233</v>
      </c>
      <c r="C19906">
        <v>432.36</v>
      </c>
    </row>
    <row r="19907" spans="1:3">
      <c r="A19907" t="s">
        <v>15</v>
      </c>
      <c r="B19907" s="5">
        <v>45236</v>
      </c>
      <c r="C19907">
        <v>434.74</v>
      </c>
    </row>
    <row r="19908" spans="1:3">
      <c r="A19908" t="s">
        <v>15</v>
      </c>
      <c r="B19908" s="5">
        <v>45237</v>
      </c>
      <c r="C19908">
        <v>434.61</v>
      </c>
    </row>
    <row r="19909" spans="1:3">
      <c r="A19909" t="s">
        <v>15</v>
      </c>
      <c r="B19909" s="5">
        <v>45238</v>
      </c>
      <c r="C19909">
        <v>436.65</v>
      </c>
    </row>
    <row r="19910" spans="1:3">
      <c r="A19910" t="s">
        <v>15</v>
      </c>
      <c r="B19910" s="5">
        <v>45239</v>
      </c>
      <c r="C19910">
        <v>435.15</v>
      </c>
    </row>
    <row r="19911" spans="1:3">
      <c r="A19911" t="s">
        <v>15</v>
      </c>
      <c r="B19911" s="5">
        <v>45240</v>
      </c>
      <c r="C19911">
        <v>447.24</v>
      </c>
    </row>
    <row r="19912" spans="1:3">
      <c r="A19912" t="s">
        <v>15</v>
      </c>
      <c r="B19912" s="5">
        <v>45243</v>
      </c>
      <c r="C19912">
        <v>444.62</v>
      </c>
    </row>
    <row r="19913" spans="1:3">
      <c r="A19913" t="s">
        <v>15</v>
      </c>
      <c r="B19913" s="5">
        <v>45244</v>
      </c>
      <c r="C19913">
        <v>448.65</v>
      </c>
    </row>
    <row r="19914" spans="1:3">
      <c r="A19914" t="s">
        <v>15</v>
      </c>
      <c r="B19914" s="5">
        <v>45245</v>
      </c>
      <c r="C19914">
        <v>461.94</v>
      </c>
    </row>
    <row r="19915" spans="1:3">
      <c r="A19915" t="s">
        <v>15</v>
      </c>
      <c r="B19915" s="5">
        <v>45246</v>
      </c>
      <c r="C19915">
        <v>466.95</v>
      </c>
    </row>
    <row r="19916" spans="1:3">
      <c r="A19916" t="s">
        <v>15</v>
      </c>
      <c r="B19916" s="5">
        <v>45247</v>
      </c>
      <c r="C19916">
        <v>465.91</v>
      </c>
    </row>
    <row r="19917" spans="1:3">
      <c r="A19917" t="s">
        <v>15</v>
      </c>
      <c r="B19917" s="5">
        <v>45250</v>
      </c>
      <c r="C19917">
        <v>474.47</v>
      </c>
    </row>
    <row r="19918" spans="1:3">
      <c r="A19918" t="s">
        <v>15</v>
      </c>
      <c r="B19918" s="5">
        <v>45251</v>
      </c>
      <c r="C19918">
        <v>474.95</v>
      </c>
    </row>
    <row r="19919" spans="1:3">
      <c r="A19919" t="s">
        <v>15</v>
      </c>
      <c r="B19919" s="5">
        <v>45252</v>
      </c>
      <c r="C19919">
        <v>478</v>
      </c>
    </row>
    <row r="19920" spans="1:3">
      <c r="A19920" t="s">
        <v>15</v>
      </c>
      <c r="B19920" s="5">
        <v>45254</v>
      </c>
      <c r="C19920">
        <v>479.56</v>
      </c>
    </row>
    <row r="19921" spans="1:3">
      <c r="A19921" t="s">
        <v>15</v>
      </c>
      <c r="B19921" s="5">
        <v>45257</v>
      </c>
      <c r="C19921">
        <v>479.17</v>
      </c>
    </row>
    <row r="19922" spans="1:3">
      <c r="A19922" t="s">
        <v>15</v>
      </c>
      <c r="B19922" s="5">
        <v>45258</v>
      </c>
      <c r="C19922">
        <v>479</v>
      </c>
    </row>
    <row r="19923" spans="1:3">
      <c r="A19923" t="s">
        <v>15</v>
      </c>
      <c r="B19923" s="5">
        <v>45259</v>
      </c>
      <c r="C19923">
        <v>477.19</v>
      </c>
    </row>
    <row r="19924" spans="1:3">
      <c r="A19924" t="s">
        <v>15</v>
      </c>
      <c r="B19924" s="5">
        <v>45260</v>
      </c>
      <c r="C19924">
        <v>473.97</v>
      </c>
    </row>
    <row r="19925" spans="1:3">
      <c r="A19925" t="s">
        <v>15</v>
      </c>
      <c r="B19925" s="5">
        <v>45261</v>
      </c>
      <c r="C19925">
        <v>465.74</v>
      </c>
    </row>
    <row r="19926" spans="1:3">
      <c r="A19926" t="s">
        <v>15</v>
      </c>
      <c r="B19926" s="5">
        <v>45264</v>
      </c>
      <c r="C19926">
        <v>453.9</v>
      </c>
    </row>
    <row r="19927" spans="1:3">
      <c r="A19927" t="s">
        <v>15</v>
      </c>
      <c r="B19927" s="5">
        <v>45265</v>
      </c>
      <c r="C19927">
        <v>455.15</v>
      </c>
    </row>
    <row r="19928" spans="1:3">
      <c r="A19928" t="s">
        <v>15</v>
      </c>
      <c r="B19928" s="5">
        <v>45266</v>
      </c>
      <c r="C19928">
        <v>446.73</v>
      </c>
    </row>
    <row r="19929" spans="1:3">
      <c r="A19929" t="s">
        <v>15</v>
      </c>
      <c r="B19929" s="5">
        <v>45267</v>
      </c>
      <c r="C19929">
        <v>452</v>
      </c>
    </row>
    <row r="19930" spans="1:3">
      <c r="A19930" t="s">
        <v>15</v>
      </c>
      <c r="B19930" s="5">
        <v>45268</v>
      </c>
      <c r="C19930">
        <v>453.76</v>
      </c>
    </row>
    <row r="19931" spans="1:3">
      <c r="A19931" t="s">
        <v>15</v>
      </c>
      <c r="B19931" s="5">
        <v>45271</v>
      </c>
      <c r="C19931">
        <v>459.89</v>
      </c>
    </row>
    <row r="19932" spans="1:3">
      <c r="A19932" t="s">
        <v>15</v>
      </c>
      <c r="B19932" s="5">
        <v>45272</v>
      </c>
      <c r="C19932">
        <v>463</v>
      </c>
    </row>
    <row r="19933" spans="1:3">
      <c r="A19933" t="s">
        <v>15</v>
      </c>
      <c r="B19933" s="5">
        <v>45273</v>
      </c>
      <c r="C19933">
        <v>479.98</v>
      </c>
    </row>
    <row r="19934" spans="1:3">
      <c r="A19934" t="s">
        <v>15</v>
      </c>
      <c r="B19934" s="5">
        <v>45274</v>
      </c>
      <c r="C19934">
        <v>469.83</v>
      </c>
    </row>
    <row r="19935" spans="1:3">
      <c r="A19935" t="s">
        <v>15</v>
      </c>
      <c r="B19935" s="5">
        <v>45275</v>
      </c>
      <c r="C19935">
        <v>472.06</v>
      </c>
    </row>
    <row r="19936" spans="1:3">
      <c r="A19936" t="s">
        <v>15</v>
      </c>
      <c r="B19936" s="5">
        <v>45278</v>
      </c>
      <c r="C19936">
        <v>486.12</v>
      </c>
    </row>
    <row r="19937" spans="1:3">
      <c r="A19937" t="s">
        <v>15</v>
      </c>
      <c r="B19937" s="5">
        <v>45279</v>
      </c>
      <c r="C19937">
        <v>495.02</v>
      </c>
    </row>
    <row r="19938" spans="1:3">
      <c r="A19938" t="s">
        <v>15</v>
      </c>
      <c r="B19938" s="5">
        <v>45280</v>
      </c>
      <c r="C19938">
        <v>489.27</v>
      </c>
    </row>
    <row r="19939" spans="1:3">
      <c r="A19939" t="s">
        <v>15</v>
      </c>
      <c r="B19939" s="5">
        <v>45281</v>
      </c>
      <c r="C19939">
        <v>491.61</v>
      </c>
    </row>
    <row r="19940" spans="1:3">
      <c r="A19940" t="s">
        <v>15</v>
      </c>
      <c r="B19940" s="5">
        <v>45282</v>
      </c>
      <c r="C19940">
        <v>486.76</v>
      </c>
    </row>
    <row r="19941" spans="1:3">
      <c r="A19941" t="s">
        <v>15</v>
      </c>
      <c r="B19941" s="5">
        <v>45286</v>
      </c>
      <c r="C19941">
        <v>491.19</v>
      </c>
    </row>
    <row r="19942" spans="1:3">
      <c r="A19942" t="s">
        <v>15</v>
      </c>
      <c r="B19942" s="5">
        <v>45287</v>
      </c>
      <c r="C19942">
        <v>491.79</v>
      </c>
    </row>
    <row r="19943" spans="1:3">
      <c r="A19943" t="s">
        <v>15</v>
      </c>
      <c r="B19943" s="5">
        <v>45288</v>
      </c>
      <c r="C19943">
        <v>490.51</v>
      </c>
    </row>
    <row r="19944" spans="1:3">
      <c r="A19944" t="s">
        <v>15</v>
      </c>
      <c r="B19944" s="5">
        <v>45289</v>
      </c>
      <c r="C19944">
        <v>486.88</v>
      </c>
    </row>
    <row r="19945" spans="1:3">
      <c r="A19945" t="s">
        <v>15</v>
      </c>
      <c r="B19945" s="5">
        <v>45293</v>
      </c>
      <c r="C19945">
        <v>468.5</v>
      </c>
    </row>
    <row r="19946" spans="1:3">
      <c r="A19946" t="s">
        <v>15</v>
      </c>
      <c r="B19946" s="5">
        <v>45294</v>
      </c>
      <c r="C19946">
        <v>470.26</v>
      </c>
    </row>
    <row r="19947" spans="1:3">
      <c r="A19947" t="s">
        <v>15</v>
      </c>
      <c r="B19947" s="5">
        <v>45295</v>
      </c>
      <c r="C19947">
        <v>474.67</v>
      </c>
    </row>
    <row r="19948" spans="1:3">
      <c r="A19948" t="s">
        <v>15</v>
      </c>
      <c r="B19948" s="5">
        <v>45296</v>
      </c>
      <c r="C19948">
        <v>474.06</v>
      </c>
    </row>
    <row r="19949" spans="1:3">
      <c r="A19949" t="s">
        <v>15</v>
      </c>
      <c r="B19949" s="5">
        <v>45299</v>
      </c>
      <c r="C19949">
        <v>485.03</v>
      </c>
    </row>
    <row r="19950" spans="1:3">
      <c r="A19950" t="s">
        <v>15</v>
      </c>
      <c r="B19950" s="5">
        <v>45300</v>
      </c>
      <c r="C19950">
        <v>482.09</v>
      </c>
    </row>
    <row r="19951" spans="1:3">
      <c r="A19951" t="s">
        <v>15</v>
      </c>
      <c r="B19951" s="5">
        <v>45301</v>
      </c>
      <c r="C19951">
        <v>478.33</v>
      </c>
    </row>
    <row r="19952" spans="1:3">
      <c r="A19952" t="s">
        <v>15</v>
      </c>
      <c r="B19952" s="5">
        <v>45302</v>
      </c>
      <c r="C19952">
        <v>492.23</v>
      </c>
    </row>
    <row r="19953" spans="1:3">
      <c r="A19953" t="s">
        <v>15</v>
      </c>
      <c r="B19953" s="5">
        <v>45303</v>
      </c>
      <c r="C19953">
        <v>492.16</v>
      </c>
    </row>
    <row r="19954" spans="1:3">
      <c r="A19954" t="s">
        <v>15</v>
      </c>
      <c r="B19954" s="5">
        <v>45307</v>
      </c>
      <c r="C19954">
        <v>481.24</v>
      </c>
    </row>
    <row r="19955" spans="1:3">
      <c r="A19955" t="s">
        <v>15</v>
      </c>
      <c r="B19955" s="5">
        <v>45308</v>
      </c>
      <c r="C19955">
        <v>480.33</v>
      </c>
    </row>
    <row r="19956" spans="1:3">
      <c r="A19956" t="s">
        <v>15</v>
      </c>
      <c r="B19956" s="5">
        <v>45309</v>
      </c>
      <c r="C19956">
        <v>485.31</v>
      </c>
    </row>
    <row r="19957" spans="1:3">
      <c r="A19957" t="s">
        <v>15</v>
      </c>
      <c r="B19957" s="5">
        <v>45310</v>
      </c>
      <c r="C19957">
        <v>482.95</v>
      </c>
    </row>
    <row r="19958" spans="1:3">
      <c r="A19958" t="s">
        <v>15</v>
      </c>
      <c r="B19958" s="5">
        <v>45313</v>
      </c>
      <c r="C19958">
        <v>485.71</v>
      </c>
    </row>
    <row r="19959" spans="1:3">
      <c r="A19959" t="s">
        <v>15</v>
      </c>
      <c r="B19959" s="5">
        <v>45314</v>
      </c>
      <c r="C19959">
        <v>492.19</v>
      </c>
    </row>
    <row r="19960" spans="1:3">
      <c r="A19960" t="s">
        <v>15</v>
      </c>
      <c r="B19960" s="5">
        <v>45315</v>
      </c>
      <c r="C19960">
        <v>544.87</v>
      </c>
    </row>
    <row r="19961" spans="1:3">
      <c r="A19961" t="s">
        <v>15</v>
      </c>
      <c r="B19961" s="5">
        <v>45316</v>
      </c>
      <c r="C19961">
        <v>562</v>
      </c>
    </row>
    <row r="19962" spans="1:3">
      <c r="A19962" t="s">
        <v>15</v>
      </c>
      <c r="B19962" s="5">
        <v>45317</v>
      </c>
      <c r="C19962">
        <v>570.41999999999996</v>
      </c>
    </row>
    <row r="19963" spans="1:3">
      <c r="A19963" t="s">
        <v>15</v>
      </c>
      <c r="B19963" s="5">
        <v>45320</v>
      </c>
      <c r="C19963">
        <v>575.79</v>
      </c>
    </row>
    <row r="19964" spans="1:3">
      <c r="A19964" t="s">
        <v>15</v>
      </c>
      <c r="B19964" s="5">
        <v>45321</v>
      </c>
      <c r="C19964">
        <v>562.85</v>
      </c>
    </row>
    <row r="19965" spans="1:3">
      <c r="A19965" t="s">
        <v>15</v>
      </c>
      <c r="B19965" s="5">
        <v>45322</v>
      </c>
      <c r="C19965">
        <v>564.11</v>
      </c>
    </row>
    <row r="19966" spans="1:3">
      <c r="A19966" t="s">
        <v>15</v>
      </c>
      <c r="B19966" s="5">
        <v>45323</v>
      </c>
      <c r="C19966">
        <v>567.51</v>
      </c>
    </row>
    <row r="19967" spans="1:3">
      <c r="A19967" t="s">
        <v>15</v>
      </c>
      <c r="B19967" s="5">
        <v>45324</v>
      </c>
      <c r="C19967">
        <v>564.64</v>
      </c>
    </row>
    <row r="19968" spans="1:3">
      <c r="A19968" t="s">
        <v>15</v>
      </c>
      <c r="B19968" s="5">
        <v>45327</v>
      </c>
      <c r="C19968">
        <v>562.05999999999995</v>
      </c>
    </row>
    <row r="19969" spans="1:3">
      <c r="A19969" t="s">
        <v>15</v>
      </c>
      <c r="B19969" s="5">
        <v>45328</v>
      </c>
      <c r="C19969">
        <v>555.88</v>
      </c>
    </row>
    <row r="19970" spans="1:3">
      <c r="A19970" t="s">
        <v>15</v>
      </c>
      <c r="B19970" s="5">
        <v>45329</v>
      </c>
      <c r="C19970">
        <v>559.29999999999995</v>
      </c>
    </row>
    <row r="19971" spans="1:3">
      <c r="A19971" t="s">
        <v>15</v>
      </c>
      <c r="B19971" s="5">
        <v>45330</v>
      </c>
      <c r="C19971">
        <v>558.53</v>
      </c>
    </row>
    <row r="19972" spans="1:3">
      <c r="A19972" t="s">
        <v>15</v>
      </c>
      <c r="B19972" s="5">
        <v>45331</v>
      </c>
      <c r="C19972">
        <v>561.32000000000005</v>
      </c>
    </row>
    <row r="19973" spans="1:3">
      <c r="A19973" t="s">
        <v>15</v>
      </c>
      <c r="B19973" s="5">
        <v>45334</v>
      </c>
      <c r="C19973">
        <v>557.85</v>
      </c>
    </row>
    <row r="19974" spans="1:3">
      <c r="A19974" t="s">
        <v>15</v>
      </c>
      <c r="B19974" s="5">
        <v>45335</v>
      </c>
      <c r="C19974">
        <v>554.52</v>
      </c>
    </row>
    <row r="19975" spans="1:3">
      <c r="A19975" t="s">
        <v>15</v>
      </c>
      <c r="B19975" s="5">
        <v>45336</v>
      </c>
      <c r="C19975">
        <v>579.33000000000004</v>
      </c>
    </row>
    <row r="19976" spans="1:3">
      <c r="A19976" t="s">
        <v>15</v>
      </c>
      <c r="B19976" s="5">
        <v>45337</v>
      </c>
      <c r="C19976">
        <v>593.46</v>
      </c>
    </row>
    <row r="19977" spans="1:3">
      <c r="A19977" t="s">
        <v>15</v>
      </c>
      <c r="B19977" s="5">
        <v>45338</v>
      </c>
      <c r="C19977">
        <v>583.95000000000005</v>
      </c>
    </row>
    <row r="19978" spans="1:3">
      <c r="A19978" t="s">
        <v>15</v>
      </c>
      <c r="B19978" s="5">
        <v>45342</v>
      </c>
      <c r="C19978">
        <v>575.13</v>
      </c>
    </row>
    <row r="19979" spans="1:3">
      <c r="A19979" t="s">
        <v>15</v>
      </c>
      <c r="B19979" s="5">
        <v>45343</v>
      </c>
      <c r="C19979">
        <v>573.35</v>
      </c>
    </row>
    <row r="19980" spans="1:3">
      <c r="A19980" t="s">
        <v>15</v>
      </c>
      <c r="B19980" s="5">
        <v>45344</v>
      </c>
      <c r="C19980">
        <v>588.47</v>
      </c>
    </row>
    <row r="19981" spans="1:3">
      <c r="A19981" t="s">
        <v>15</v>
      </c>
      <c r="B19981" s="5">
        <v>45345</v>
      </c>
      <c r="C19981">
        <v>583.55999999999995</v>
      </c>
    </row>
    <row r="19982" spans="1:3">
      <c r="A19982" t="s">
        <v>15</v>
      </c>
      <c r="B19982" s="5">
        <v>45348</v>
      </c>
      <c r="C19982">
        <v>587.65</v>
      </c>
    </row>
    <row r="19983" spans="1:3">
      <c r="A19983" t="s">
        <v>15</v>
      </c>
      <c r="B19983" s="5">
        <v>45349</v>
      </c>
      <c r="C19983">
        <v>601.66999999999996</v>
      </c>
    </row>
    <row r="19984" spans="1:3">
      <c r="A19984" t="s">
        <v>15</v>
      </c>
      <c r="B19984" s="5">
        <v>45350</v>
      </c>
      <c r="C19984">
        <v>596.48</v>
      </c>
    </row>
    <row r="19985" spans="1:3">
      <c r="A19985" t="s">
        <v>15</v>
      </c>
      <c r="B19985" s="5">
        <v>45351</v>
      </c>
      <c r="C19985">
        <v>602.91999999999996</v>
      </c>
    </row>
    <row r="19986" spans="1:3">
      <c r="A19986" t="s">
        <v>15</v>
      </c>
      <c r="B19986" s="5">
        <v>45352</v>
      </c>
      <c r="C19986">
        <v>619.34</v>
      </c>
    </row>
    <row r="19987" spans="1:3">
      <c r="A19987" t="s">
        <v>15</v>
      </c>
      <c r="B19987" s="5">
        <v>45355</v>
      </c>
      <c r="C19987">
        <v>615.83000000000004</v>
      </c>
    </row>
    <row r="19988" spans="1:3">
      <c r="A19988" t="s">
        <v>15</v>
      </c>
      <c r="B19988" s="5">
        <v>45356</v>
      </c>
      <c r="C19988">
        <v>598.5</v>
      </c>
    </row>
    <row r="19989" spans="1:3">
      <c r="A19989" t="s">
        <v>15</v>
      </c>
      <c r="B19989" s="5">
        <v>45357</v>
      </c>
      <c r="C19989">
        <v>597.69000000000005</v>
      </c>
    </row>
    <row r="19990" spans="1:3">
      <c r="A19990" t="s">
        <v>15</v>
      </c>
      <c r="B19990" s="5">
        <v>45358</v>
      </c>
      <c r="C19990">
        <v>608.51</v>
      </c>
    </row>
    <row r="19991" spans="1:3">
      <c r="A19991" t="s">
        <v>15</v>
      </c>
      <c r="B19991" s="5">
        <v>45359</v>
      </c>
      <c r="C19991">
        <v>604.82000000000005</v>
      </c>
    </row>
    <row r="19992" spans="1:3">
      <c r="A19992" t="s">
        <v>15</v>
      </c>
      <c r="B19992" s="5">
        <v>45362</v>
      </c>
      <c r="C19992">
        <v>600.92999999999995</v>
      </c>
    </row>
    <row r="19993" spans="1:3">
      <c r="A19993" t="s">
        <v>15</v>
      </c>
      <c r="B19993" s="5">
        <v>45363</v>
      </c>
      <c r="C19993">
        <v>611.08000000000004</v>
      </c>
    </row>
    <row r="19994" spans="1:3">
      <c r="A19994" t="s">
        <v>15</v>
      </c>
      <c r="B19994" s="5">
        <v>45364</v>
      </c>
      <c r="C19994">
        <v>609.45000000000005</v>
      </c>
    </row>
    <row r="19995" spans="1:3">
      <c r="A19995" t="s">
        <v>15</v>
      </c>
      <c r="B19995" s="5">
        <v>45365</v>
      </c>
      <c r="C19995">
        <v>613.01</v>
      </c>
    </row>
    <row r="19996" spans="1:3">
      <c r="A19996" t="s">
        <v>15</v>
      </c>
      <c r="B19996" s="5">
        <v>45366</v>
      </c>
      <c r="C19996">
        <v>605.88</v>
      </c>
    </row>
    <row r="19997" spans="1:3">
      <c r="A19997" t="s">
        <v>15</v>
      </c>
      <c r="B19997" s="5">
        <v>45369</v>
      </c>
      <c r="C19997">
        <v>618.39</v>
      </c>
    </row>
    <row r="19998" spans="1:3">
      <c r="A19998" t="s">
        <v>15</v>
      </c>
      <c r="B19998" s="5">
        <v>45370</v>
      </c>
      <c r="C19998">
        <v>620.74</v>
      </c>
    </row>
    <row r="19999" spans="1:3">
      <c r="A19999" t="s">
        <v>15</v>
      </c>
      <c r="B19999" s="5">
        <v>45371</v>
      </c>
      <c r="C19999">
        <v>627.69000000000005</v>
      </c>
    </row>
    <row r="20000" spans="1:3">
      <c r="A20000" t="s">
        <v>15</v>
      </c>
      <c r="B20000" s="5">
        <v>45372</v>
      </c>
      <c r="C20000">
        <v>622.71</v>
      </c>
    </row>
    <row r="20001" spans="1:3">
      <c r="A20001" t="s">
        <v>15</v>
      </c>
      <c r="B20001" s="5">
        <v>45373</v>
      </c>
      <c r="C20001">
        <v>628.01</v>
      </c>
    </row>
    <row r="20002" spans="1:3">
      <c r="A20002" t="s">
        <v>15</v>
      </c>
      <c r="B20002" s="5">
        <v>45376</v>
      </c>
      <c r="C20002">
        <v>627.46</v>
      </c>
    </row>
    <row r="20003" spans="1:3">
      <c r="A20003" t="s">
        <v>15</v>
      </c>
      <c r="B20003" s="5">
        <v>45377</v>
      </c>
      <c r="C20003">
        <v>629.24</v>
      </c>
    </row>
    <row r="20004" spans="1:3">
      <c r="A20004" t="s">
        <v>15</v>
      </c>
      <c r="B20004" s="5">
        <v>45378</v>
      </c>
      <c r="C20004">
        <v>613.53</v>
      </c>
    </row>
    <row r="20005" spans="1:3">
      <c r="A20005" t="s">
        <v>15</v>
      </c>
      <c r="B20005" s="5">
        <v>45379</v>
      </c>
      <c r="C20005">
        <v>607.33000000000004</v>
      </c>
    </row>
    <row r="20006" spans="1:3">
      <c r="A20006" t="s">
        <v>15</v>
      </c>
      <c r="B20006" s="5">
        <v>45383</v>
      </c>
      <c r="C20006">
        <v>614.30999999999995</v>
      </c>
    </row>
    <row r="20007" spans="1:3">
      <c r="A20007" t="s">
        <v>15</v>
      </c>
      <c r="B20007" s="5">
        <v>45384</v>
      </c>
      <c r="C20007">
        <v>614.21</v>
      </c>
    </row>
    <row r="20008" spans="1:3">
      <c r="A20008" t="s">
        <v>15</v>
      </c>
      <c r="B20008" s="5">
        <v>45385</v>
      </c>
      <c r="C20008">
        <v>630.08000000000004</v>
      </c>
    </row>
    <row r="20009" spans="1:3">
      <c r="A20009" t="s">
        <v>15</v>
      </c>
      <c r="B20009" s="5">
        <v>45386</v>
      </c>
      <c r="C20009">
        <v>617.14</v>
      </c>
    </row>
    <row r="20010" spans="1:3">
      <c r="A20010" t="s">
        <v>15</v>
      </c>
      <c r="B20010" s="5">
        <v>45387</v>
      </c>
      <c r="C20010">
        <v>636.17999999999995</v>
      </c>
    </row>
    <row r="20011" spans="1:3">
      <c r="A20011" t="s">
        <v>15</v>
      </c>
      <c r="B20011" s="5">
        <v>45390</v>
      </c>
      <c r="C20011">
        <v>628.41</v>
      </c>
    </row>
    <row r="20012" spans="1:3">
      <c r="A20012" t="s">
        <v>15</v>
      </c>
      <c r="B20012" s="5">
        <v>45391</v>
      </c>
      <c r="C20012">
        <v>618.20000000000005</v>
      </c>
    </row>
    <row r="20013" spans="1:3">
      <c r="A20013" t="s">
        <v>15</v>
      </c>
      <c r="B20013" s="5">
        <v>45392</v>
      </c>
      <c r="C20013">
        <v>618.58000000000004</v>
      </c>
    </row>
    <row r="20014" spans="1:3">
      <c r="A20014" t="s">
        <v>15</v>
      </c>
      <c r="B20014" s="5">
        <v>45393</v>
      </c>
      <c r="C20014">
        <v>628.78</v>
      </c>
    </row>
    <row r="20015" spans="1:3">
      <c r="A20015" t="s">
        <v>15</v>
      </c>
      <c r="B20015" s="5">
        <v>45394</v>
      </c>
      <c r="C20015">
        <v>622.83000000000004</v>
      </c>
    </row>
    <row r="20016" spans="1:3">
      <c r="A20016" t="s">
        <v>15</v>
      </c>
      <c r="B20016" s="5">
        <v>45397</v>
      </c>
      <c r="C20016">
        <v>607.15</v>
      </c>
    </row>
    <row r="20017" spans="1:3">
      <c r="A20017" t="s">
        <v>15</v>
      </c>
      <c r="B20017" s="5">
        <v>45398</v>
      </c>
      <c r="C20017">
        <v>617.52</v>
      </c>
    </row>
    <row r="20018" spans="1:3">
      <c r="A20018" t="s">
        <v>15</v>
      </c>
      <c r="B20018" s="5">
        <v>45399</v>
      </c>
      <c r="C20018">
        <v>613.69000000000005</v>
      </c>
    </row>
    <row r="20019" spans="1:3">
      <c r="A20019" t="s">
        <v>15</v>
      </c>
      <c r="B20019" s="5">
        <v>45400</v>
      </c>
      <c r="C20019">
        <v>610.55999999999995</v>
      </c>
    </row>
    <row r="20020" spans="1:3">
      <c r="A20020" t="s">
        <v>15</v>
      </c>
      <c r="B20020" s="5">
        <v>45401</v>
      </c>
      <c r="C20020">
        <v>555.04</v>
      </c>
    </row>
    <row r="20021" spans="1:3">
      <c r="A20021" t="s">
        <v>15</v>
      </c>
      <c r="B20021" s="5">
        <v>45404</v>
      </c>
      <c r="C20021">
        <v>554.6</v>
      </c>
    </row>
    <row r="20022" spans="1:3">
      <c r="A20022" t="s">
        <v>15</v>
      </c>
      <c r="B20022" s="5">
        <v>45405</v>
      </c>
      <c r="C20022">
        <v>577.75</v>
      </c>
    </row>
    <row r="20023" spans="1:3">
      <c r="A20023" t="s">
        <v>15</v>
      </c>
      <c r="B20023" s="5">
        <v>45406</v>
      </c>
      <c r="C20023">
        <v>555.12</v>
      </c>
    </row>
    <row r="20024" spans="1:3">
      <c r="A20024" t="s">
        <v>15</v>
      </c>
      <c r="B20024" s="5">
        <v>45407</v>
      </c>
      <c r="C20024">
        <v>564.79999999999995</v>
      </c>
    </row>
    <row r="20025" spans="1:3">
      <c r="A20025" t="s">
        <v>15</v>
      </c>
      <c r="B20025" s="5">
        <v>45408</v>
      </c>
      <c r="C20025">
        <v>561.23</v>
      </c>
    </row>
    <row r="20026" spans="1:3">
      <c r="A20026" t="s">
        <v>15</v>
      </c>
      <c r="B20026" s="5">
        <v>45411</v>
      </c>
      <c r="C20026">
        <v>559.49</v>
      </c>
    </row>
    <row r="20027" spans="1:3">
      <c r="A20027" t="s">
        <v>15</v>
      </c>
      <c r="B20027" s="5">
        <v>45412</v>
      </c>
      <c r="C20027">
        <v>550.64</v>
      </c>
    </row>
    <row r="20028" spans="1:3">
      <c r="A20028" t="s">
        <v>15</v>
      </c>
      <c r="B20028" s="5">
        <v>45413</v>
      </c>
      <c r="C20028">
        <v>551.71</v>
      </c>
    </row>
    <row r="20029" spans="1:3">
      <c r="A20029" t="s">
        <v>15</v>
      </c>
      <c r="B20029" s="5">
        <v>45414</v>
      </c>
      <c r="C20029">
        <v>565.15</v>
      </c>
    </row>
    <row r="20030" spans="1:3">
      <c r="A20030" t="s">
        <v>15</v>
      </c>
      <c r="B20030" s="5">
        <v>45415</v>
      </c>
      <c r="C20030">
        <v>579.34</v>
      </c>
    </row>
    <row r="20031" spans="1:3">
      <c r="A20031" t="s">
        <v>15</v>
      </c>
      <c r="B20031" s="5">
        <v>45418</v>
      </c>
      <c r="C20031">
        <v>596.97</v>
      </c>
    </row>
    <row r="20032" spans="1:3">
      <c r="A20032" t="s">
        <v>15</v>
      </c>
      <c r="B20032" s="5">
        <v>45419</v>
      </c>
      <c r="C20032">
        <v>606</v>
      </c>
    </row>
    <row r="20033" spans="1:3">
      <c r="A20033" t="s">
        <v>15</v>
      </c>
      <c r="B20033" s="5">
        <v>45420</v>
      </c>
      <c r="C20033">
        <v>609.47</v>
      </c>
    </row>
    <row r="20034" spans="1:3">
      <c r="A20034" t="s">
        <v>15</v>
      </c>
      <c r="B20034" s="5">
        <v>45421</v>
      </c>
      <c r="C20034">
        <v>612.09</v>
      </c>
    </row>
    <row r="20035" spans="1:3">
      <c r="A20035" t="s">
        <v>15</v>
      </c>
      <c r="B20035" s="5">
        <v>45422</v>
      </c>
      <c r="C20035">
        <v>610.87</v>
      </c>
    </row>
    <row r="20036" spans="1:3">
      <c r="A20036" t="s">
        <v>15</v>
      </c>
      <c r="B20036" s="5">
        <v>45425</v>
      </c>
      <c r="C20036">
        <v>616.59</v>
      </c>
    </row>
    <row r="20037" spans="1:3">
      <c r="A20037" t="s">
        <v>15</v>
      </c>
      <c r="B20037" s="5">
        <v>45426</v>
      </c>
      <c r="C20037">
        <v>613.66</v>
      </c>
    </row>
    <row r="20038" spans="1:3">
      <c r="A20038" t="s">
        <v>15</v>
      </c>
      <c r="B20038" s="5">
        <v>45427</v>
      </c>
      <c r="C20038">
        <v>613.52</v>
      </c>
    </row>
    <row r="20039" spans="1:3">
      <c r="A20039" t="s">
        <v>15</v>
      </c>
      <c r="B20039" s="5">
        <v>45428</v>
      </c>
      <c r="C20039">
        <v>610.52</v>
      </c>
    </row>
    <row r="20040" spans="1:3">
      <c r="A20040" t="s">
        <v>15</v>
      </c>
      <c r="B20040" s="5">
        <v>45429</v>
      </c>
      <c r="C20040">
        <v>621.1</v>
      </c>
    </row>
    <row r="20041" spans="1:3">
      <c r="A20041" t="s">
        <v>15</v>
      </c>
      <c r="B20041" s="5">
        <v>45432</v>
      </c>
      <c r="C20041">
        <v>640.82000000000005</v>
      </c>
    </row>
    <row r="20042" spans="1:3">
      <c r="A20042" t="s">
        <v>15</v>
      </c>
      <c r="B20042" s="5">
        <v>45433</v>
      </c>
      <c r="C20042">
        <v>650.61</v>
      </c>
    </row>
    <row r="20043" spans="1:3">
      <c r="A20043" t="s">
        <v>15</v>
      </c>
      <c r="B20043" s="5">
        <v>45434</v>
      </c>
      <c r="C20043">
        <v>640.47</v>
      </c>
    </row>
    <row r="20044" spans="1:3">
      <c r="A20044" t="s">
        <v>15</v>
      </c>
      <c r="B20044" s="5">
        <v>45435</v>
      </c>
      <c r="C20044">
        <v>635.66999999999996</v>
      </c>
    </row>
    <row r="20045" spans="1:3">
      <c r="A20045" t="s">
        <v>15</v>
      </c>
      <c r="B20045" s="5">
        <v>45436</v>
      </c>
      <c r="C20045">
        <v>646.75</v>
      </c>
    </row>
    <row r="20046" spans="1:3">
      <c r="A20046" t="s">
        <v>15</v>
      </c>
      <c r="B20046" s="5">
        <v>45440</v>
      </c>
      <c r="C20046">
        <v>649</v>
      </c>
    </row>
    <row r="20047" spans="1:3">
      <c r="A20047" t="s">
        <v>15</v>
      </c>
      <c r="B20047" s="5">
        <v>45441</v>
      </c>
      <c r="C20047">
        <v>654.62</v>
      </c>
    </row>
    <row r="20048" spans="1:3">
      <c r="A20048" t="s">
        <v>15</v>
      </c>
      <c r="B20048" s="5">
        <v>45442</v>
      </c>
      <c r="C20048">
        <v>647.66</v>
      </c>
    </row>
    <row r="20049" spans="1:3">
      <c r="A20049" t="s">
        <v>15</v>
      </c>
      <c r="B20049" s="5">
        <v>45443</v>
      </c>
      <c r="C20049">
        <v>641.62</v>
      </c>
    </row>
    <row r="20050" spans="1:3">
      <c r="A20050" t="s">
        <v>15</v>
      </c>
      <c r="B20050" s="5">
        <v>45446</v>
      </c>
      <c r="C20050">
        <v>633.79</v>
      </c>
    </row>
    <row r="20051" spans="1:3">
      <c r="A20051" t="s">
        <v>15</v>
      </c>
      <c r="B20051" s="5">
        <v>45447</v>
      </c>
      <c r="C20051">
        <v>631.62</v>
      </c>
    </row>
    <row r="20052" spans="1:3">
      <c r="A20052" t="s">
        <v>15</v>
      </c>
      <c r="B20052" s="5">
        <v>45448</v>
      </c>
      <c r="C20052">
        <v>650.27</v>
      </c>
    </row>
    <row r="20053" spans="1:3">
      <c r="A20053" t="s">
        <v>15</v>
      </c>
      <c r="B20053" s="5">
        <v>45449</v>
      </c>
      <c r="C20053">
        <v>648.52</v>
      </c>
    </row>
    <row r="20054" spans="1:3">
      <c r="A20054" t="s">
        <v>15</v>
      </c>
      <c r="B20054" s="5">
        <v>45450</v>
      </c>
      <c r="C20054">
        <v>641.47</v>
      </c>
    </row>
    <row r="20055" spans="1:3">
      <c r="A20055" t="s">
        <v>15</v>
      </c>
      <c r="B20055" s="5">
        <v>45453</v>
      </c>
      <c r="C20055">
        <v>644.5</v>
      </c>
    </row>
    <row r="20056" spans="1:3">
      <c r="A20056" t="s">
        <v>15</v>
      </c>
      <c r="B20056" s="5">
        <v>45454</v>
      </c>
      <c r="C20056">
        <v>648.54999999999995</v>
      </c>
    </row>
    <row r="20057" spans="1:3">
      <c r="A20057" t="s">
        <v>15</v>
      </c>
      <c r="B20057" s="5">
        <v>45455</v>
      </c>
      <c r="C20057">
        <v>650.05999999999995</v>
      </c>
    </row>
    <row r="20058" spans="1:3">
      <c r="A20058" t="s">
        <v>15</v>
      </c>
      <c r="B20058" s="5">
        <v>45456</v>
      </c>
      <c r="C20058">
        <v>653.26</v>
      </c>
    </row>
    <row r="20059" spans="1:3">
      <c r="A20059" t="s">
        <v>15</v>
      </c>
      <c r="B20059" s="5">
        <v>45457</v>
      </c>
      <c r="C20059">
        <v>669.38</v>
      </c>
    </row>
    <row r="20060" spans="1:3">
      <c r="A20060" t="s">
        <v>15</v>
      </c>
      <c r="B20060" s="5">
        <v>45460</v>
      </c>
      <c r="C20060">
        <v>675.83</v>
      </c>
    </row>
    <row r="20061" spans="1:3">
      <c r="A20061" t="s">
        <v>15</v>
      </c>
      <c r="B20061" s="5">
        <v>45461</v>
      </c>
      <c r="C20061">
        <v>685.67</v>
      </c>
    </row>
    <row r="20062" spans="1:3">
      <c r="A20062" t="s">
        <v>15</v>
      </c>
      <c r="B20062" s="5">
        <v>45463</v>
      </c>
      <c r="C20062">
        <v>679.03</v>
      </c>
    </row>
    <row r="20063" spans="1:3">
      <c r="A20063" t="s">
        <v>15</v>
      </c>
      <c r="B20063" s="5">
        <v>45464</v>
      </c>
      <c r="C20063">
        <v>686.12</v>
      </c>
    </row>
    <row r="20064" spans="1:3">
      <c r="A20064" t="s">
        <v>15</v>
      </c>
      <c r="B20064" s="5">
        <v>45467</v>
      </c>
      <c r="C20064">
        <v>669.02</v>
      </c>
    </row>
    <row r="20065" spans="1:3">
      <c r="A20065" t="s">
        <v>15</v>
      </c>
      <c r="B20065" s="5">
        <v>45468</v>
      </c>
      <c r="C20065">
        <v>672.41</v>
      </c>
    </row>
    <row r="20066" spans="1:3">
      <c r="A20066" t="s">
        <v>15</v>
      </c>
      <c r="B20066" s="5">
        <v>45469</v>
      </c>
      <c r="C20066">
        <v>677.69</v>
      </c>
    </row>
    <row r="20067" spans="1:3">
      <c r="A20067" t="s">
        <v>15</v>
      </c>
      <c r="B20067" s="5">
        <v>45470</v>
      </c>
      <c r="C20067">
        <v>684.34</v>
      </c>
    </row>
    <row r="20068" spans="1:3">
      <c r="A20068" t="s">
        <v>15</v>
      </c>
      <c r="B20068" s="5">
        <v>45471</v>
      </c>
      <c r="C20068">
        <v>674.88</v>
      </c>
    </row>
    <row r="20069" spans="1:3">
      <c r="A20069" t="s">
        <v>15</v>
      </c>
      <c r="B20069" s="5">
        <v>45474</v>
      </c>
      <c r="C20069">
        <v>673.61</v>
      </c>
    </row>
    <row r="20070" spans="1:3">
      <c r="A20070" t="s">
        <v>15</v>
      </c>
      <c r="B20070" s="5">
        <v>45475</v>
      </c>
      <c r="C20070">
        <v>679.58</v>
      </c>
    </row>
    <row r="20071" spans="1:3">
      <c r="A20071" t="s">
        <v>15</v>
      </c>
      <c r="B20071" s="5">
        <v>45476</v>
      </c>
      <c r="C20071">
        <v>682.51</v>
      </c>
    </row>
    <row r="20072" spans="1:3">
      <c r="A20072" t="s">
        <v>15</v>
      </c>
      <c r="B20072" s="5">
        <v>45478</v>
      </c>
      <c r="C20072">
        <v>690.65</v>
      </c>
    </row>
    <row r="20073" spans="1:3">
      <c r="A20073" t="s">
        <v>15</v>
      </c>
      <c r="B20073" s="5">
        <v>45481</v>
      </c>
      <c r="C20073">
        <v>685.74</v>
      </c>
    </row>
    <row r="20074" spans="1:3">
      <c r="A20074" t="s">
        <v>15</v>
      </c>
      <c r="B20074" s="5">
        <v>45482</v>
      </c>
      <c r="C20074">
        <v>685.74</v>
      </c>
    </row>
    <row r="20075" spans="1:3">
      <c r="A20075" t="s">
        <v>15</v>
      </c>
      <c r="B20075" s="5">
        <v>45483</v>
      </c>
      <c r="C20075">
        <v>677.65</v>
      </c>
    </row>
    <row r="20076" spans="1:3">
      <c r="A20076" t="s">
        <v>15</v>
      </c>
      <c r="B20076" s="5">
        <v>45484</v>
      </c>
      <c r="C20076">
        <v>652.75</v>
      </c>
    </row>
    <row r="20077" spans="1:3">
      <c r="A20077" t="s">
        <v>15</v>
      </c>
      <c r="B20077" s="5">
        <v>45485</v>
      </c>
      <c r="C20077">
        <v>647.6</v>
      </c>
    </row>
    <row r="20078" spans="1:3">
      <c r="A20078" t="s">
        <v>15</v>
      </c>
      <c r="B20078" s="5">
        <v>45488</v>
      </c>
      <c r="C20078">
        <v>656.45</v>
      </c>
    </row>
    <row r="20079" spans="1:3">
      <c r="A20079" t="s">
        <v>15</v>
      </c>
      <c r="B20079" s="5">
        <v>45489</v>
      </c>
      <c r="C20079">
        <v>656.32</v>
      </c>
    </row>
    <row r="20080" spans="1:3">
      <c r="A20080" t="s">
        <v>15</v>
      </c>
      <c r="B20080" s="5">
        <v>45490</v>
      </c>
      <c r="C20080">
        <v>647.46</v>
      </c>
    </row>
    <row r="20081" spans="1:3">
      <c r="A20081" t="s">
        <v>15</v>
      </c>
      <c r="B20081" s="5">
        <v>45491</v>
      </c>
      <c r="C20081">
        <v>643.04</v>
      </c>
    </row>
    <row r="20082" spans="1:3">
      <c r="A20082" t="s">
        <v>15</v>
      </c>
      <c r="B20082" s="5">
        <v>45492</v>
      </c>
      <c r="C20082">
        <v>633.34</v>
      </c>
    </row>
    <row r="20083" spans="1:3">
      <c r="A20083" t="s">
        <v>15</v>
      </c>
      <c r="B20083" s="5">
        <v>45495</v>
      </c>
      <c r="C20083">
        <v>647.5</v>
      </c>
    </row>
    <row r="20084" spans="1:3">
      <c r="A20084" t="s">
        <v>15</v>
      </c>
      <c r="B20084" s="5">
        <v>45496</v>
      </c>
      <c r="C20084">
        <v>642.76</v>
      </c>
    </row>
    <row r="20085" spans="1:3">
      <c r="A20085" t="s">
        <v>15</v>
      </c>
      <c r="B20085" s="5">
        <v>45497</v>
      </c>
      <c r="C20085">
        <v>635.99</v>
      </c>
    </row>
    <row r="20086" spans="1:3">
      <c r="A20086" t="s">
        <v>15</v>
      </c>
      <c r="B20086" s="5">
        <v>45498</v>
      </c>
      <c r="C20086">
        <v>634.09</v>
      </c>
    </row>
    <row r="20087" spans="1:3">
      <c r="A20087" t="s">
        <v>15</v>
      </c>
      <c r="B20087" s="5">
        <v>45499</v>
      </c>
      <c r="C20087">
        <v>631.37</v>
      </c>
    </row>
    <row r="20088" spans="1:3">
      <c r="A20088" t="s">
        <v>15</v>
      </c>
      <c r="B20088" s="5">
        <v>45502</v>
      </c>
      <c r="C20088">
        <v>626.96</v>
      </c>
    </row>
    <row r="20089" spans="1:3">
      <c r="A20089" t="s">
        <v>15</v>
      </c>
      <c r="B20089" s="5">
        <v>45503</v>
      </c>
      <c r="C20089">
        <v>622.58000000000004</v>
      </c>
    </row>
    <row r="20090" spans="1:3">
      <c r="A20090" t="s">
        <v>15</v>
      </c>
      <c r="B20090" s="5">
        <v>45504</v>
      </c>
      <c r="C20090">
        <v>628.35</v>
      </c>
    </row>
    <row r="20091" spans="1:3">
      <c r="A20091" t="s">
        <v>15</v>
      </c>
      <c r="B20091" s="5">
        <v>45505</v>
      </c>
      <c r="C20091">
        <v>624.85</v>
      </c>
    </row>
    <row r="20092" spans="1:3">
      <c r="A20092" t="s">
        <v>15</v>
      </c>
      <c r="B20092" s="5">
        <v>45506</v>
      </c>
      <c r="C20092">
        <v>613.64</v>
      </c>
    </row>
    <row r="20093" spans="1:3">
      <c r="A20093" t="s">
        <v>15</v>
      </c>
      <c r="B20093" s="5">
        <v>45509</v>
      </c>
      <c r="C20093">
        <v>598.54999999999995</v>
      </c>
    </row>
    <row r="20094" spans="1:3">
      <c r="A20094" t="s">
        <v>15</v>
      </c>
      <c r="B20094" s="5">
        <v>45510</v>
      </c>
      <c r="C20094">
        <v>609.57000000000005</v>
      </c>
    </row>
    <row r="20095" spans="1:3">
      <c r="A20095" t="s">
        <v>15</v>
      </c>
      <c r="B20095" s="5">
        <v>45511</v>
      </c>
      <c r="C20095">
        <v>611.48</v>
      </c>
    </row>
    <row r="20096" spans="1:3">
      <c r="A20096" t="s">
        <v>15</v>
      </c>
      <c r="B20096" s="5">
        <v>45512</v>
      </c>
      <c r="C20096">
        <v>630.35</v>
      </c>
    </row>
    <row r="20097" spans="1:3">
      <c r="A20097" t="s">
        <v>15</v>
      </c>
      <c r="B20097" s="5">
        <v>45513</v>
      </c>
      <c r="C20097">
        <v>633.94000000000005</v>
      </c>
    </row>
    <row r="20098" spans="1:3">
      <c r="A20098" t="s">
        <v>15</v>
      </c>
      <c r="B20098" s="5">
        <v>45516</v>
      </c>
      <c r="C20098">
        <v>633.14</v>
      </c>
    </row>
    <row r="20099" spans="1:3">
      <c r="A20099" t="s">
        <v>15</v>
      </c>
      <c r="B20099" s="5">
        <v>45517</v>
      </c>
      <c r="C20099">
        <v>648.02</v>
      </c>
    </row>
    <row r="20100" spans="1:3">
      <c r="A20100" t="s">
        <v>15</v>
      </c>
      <c r="B20100" s="5">
        <v>45518</v>
      </c>
      <c r="C20100">
        <v>661.68</v>
      </c>
    </row>
    <row r="20101" spans="1:3">
      <c r="A20101" t="s">
        <v>15</v>
      </c>
      <c r="B20101" s="5">
        <v>45519</v>
      </c>
      <c r="C20101">
        <v>663.22</v>
      </c>
    </row>
    <row r="20102" spans="1:3">
      <c r="A20102" t="s">
        <v>15</v>
      </c>
      <c r="B20102" s="5">
        <v>45520</v>
      </c>
      <c r="C20102">
        <v>674.07</v>
      </c>
    </row>
    <row r="20103" spans="1:3">
      <c r="A20103" t="s">
        <v>15</v>
      </c>
      <c r="B20103" s="5">
        <v>45523</v>
      </c>
      <c r="C20103">
        <v>688.53</v>
      </c>
    </row>
    <row r="20104" spans="1:3">
      <c r="A20104" t="s">
        <v>15</v>
      </c>
      <c r="B20104" s="5">
        <v>45524</v>
      </c>
      <c r="C20104">
        <v>698.54</v>
      </c>
    </row>
    <row r="20105" spans="1:3">
      <c r="A20105" t="s">
        <v>15</v>
      </c>
      <c r="B20105" s="5">
        <v>45525</v>
      </c>
      <c r="C20105">
        <v>697.12</v>
      </c>
    </row>
    <row r="20106" spans="1:3">
      <c r="A20106" t="s">
        <v>15</v>
      </c>
      <c r="B20106" s="5">
        <v>45526</v>
      </c>
      <c r="C20106">
        <v>688.96</v>
      </c>
    </row>
    <row r="20107" spans="1:3">
      <c r="A20107" t="s">
        <v>15</v>
      </c>
      <c r="B20107" s="5">
        <v>45527</v>
      </c>
      <c r="C20107">
        <v>686.73</v>
      </c>
    </row>
    <row r="20108" spans="1:3">
      <c r="A20108" t="s">
        <v>15</v>
      </c>
      <c r="B20108" s="5">
        <v>45530</v>
      </c>
      <c r="C20108">
        <v>688.44</v>
      </c>
    </row>
    <row r="20109" spans="1:3">
      <c r="A20109" t="s">
        <v>15</v>
      </c>
      <c r="B20109" s="5">
        <v>45531</v>
      </c>
      <c r="C20109">
        <v>695.72</v>
      </c>
    </row>
    <row r="20110" spans="1:3">
      <c r="A20110" t="s">
        <v>15</v>
      </c>
      <c r="B20110" s="5">
        <v>45532</v>
      </c>
      <c r="C20110">
        <v>683.84</v>
      </c>
    </row>
    <row r="20111" spans="1:3">
      <c r="A20111" t="s">
        <v>15</v>
      </c>
      <c r="B20111" s="5">
        <v>45533</v>
      </c>
      <c r="C20111">
        <v>692.48</v>
      </c>
    </row>
    <row r="20112" spans="1:3">
      <c r="A20112" t="s">
        <v>15</v>
      </c>
      <c r="B20112" s="5">
        <v>45534</v>
      </c>
      <c r="C20112">
        <v>701.35</v>
      </c>
    </row>
    <row r="20113" spans="1:3">
      <c r="A20113" t="s">
        <v>15</v>
      </c>
      <c r="B20113" s="5">
        <v>45538</v>
      </c>
      <c r="C20113">
        <v>675.32</v>
      </c>
    </row>
    <row r="20114" spans="1:3">
      <c r="A20114" t="s">
        <v>15</v>
      </c>
      <c r="B20114" s="5">
        <v>45539</v>
      </c>
      <c r="C20114">
        <v>679.68</v>
      </c>
    </row>
    <row r="20115" spans="1:3">
      <c r="A20115" t="s">
        <v>15</v>
      </c>
      <c r="B20115" s="5">
        <v>45540</v>
      </c>
      <c r="C20115">
        <v>683.62</v>
      </c>
    </row>
    <row r="20116" spans="1:3">
      <c r="A20116" t="s">
        <v>15</v>
      </c>
      <c r="B20116" s="5">
        <v>45541</v>
      </c>
      <c r="C20116">
        <v>665.77</v>
      </c>
    </row>
    <row r="20117" spans="1:3">
      <c r="A20117" t="s">
        <v>15</v>
      </c>
      <c r="B20117" s="5">
        <v>45544</v>
      </c>
      <c r="C20117">
        <v>675.42</v>
      </c>
    </row>
    <row r="20118" spans="1:3">
      <c r="A20118" t="s">
        <v>15</v>
      </c>
      <c r="B20118" s="5">
        <v>45545</v>
      </c>
      <c r="C20118">
        <v>673.62</v>
      </c>
    </row>
    <row r="20119" spans="1:3">
      <c r="A20119" t="s">
        <v>15</v>
      </c>
      <c r="B20119" s="5">
        <v>45546</v>
      </c>
      <c r="C20119">
        <v>681.47</v>
      </c>
    </row>
    <row r="20120" spans="1:3">
      <c r="A20120" t="s">
        <v>15</v>
      </c>
      <c r="B20120" s="5">
        <v>45547</v>
      </c>
      <c r="C20120">
        <v>686.8</v>
      </c>
    </row>
    <row r="20121" spans="1:3">
      <c r="A20121" t="s">
        <v>15</v>
      </c>
      <c r="B20121" s="5">
        <v>45548</v>
      </c>
      <c r="C20121">
        <v>697.06</v>
      </c>
    </row>
    <row r="20122" spans="1:3">
      <c r="A20122" t="s">
        <v>15</v>
      </c>
      <c r="B20122" s="5">
        <v>45551</v>
      </c>
      <c r="C20122">
        <v>696.5</v>
      </c>
    </row>
    <row r="20123" spans="1:3">
      <c r="A20123" t="s">
        <v>15</v>
      </c>
      <c r="B20123" s="5">
        <v>45552</v>
      </c>
      <c r="C20123">
        <v>706.91</v>
      </c>
    </row>
    <row r="20124" spans="1:3">
      <c r="A20124" t="s">
        <v>15</v>
      </c>
      <c r="B20124" s="5">
        <v>45553</v>
      </c>
      <c r="C20124">
        <v>690.47</v>
      </c>
    </row>
    <row r="20125" spans="1:3">
      <c r="A20125" t="s">
        <v>15</v>
      </c>
      <c r="B20125" s="5">
        <v>45554</v>
      </c>
      <c r="C20125">
        <v>704.32</v>
      </c>
    </row>
    <row r="20126" spans="1:3">
      <c r="A20126" t="s">
        <v>15</v>
      </c>
      <c r="B20126" s="5">
        <v>45555</v>
      </c>
      <c r="C20126">
        <v>701.03</v>
      </c>
    </row>
    <row r="20127" spans="1:3">
      <c r="A20127" t="s">
        <v>15</v>
      </c>
      <c r="B20127" s="5">
        <v>45558</v>
      </c>
      <c r="C20127">
        <v>705.37</v>
      </c>
    </row>
    <row r="20128" spans="1:3">
      <c r="A20128" t="s">
        <v>15</v>
      </c>
      <c r="B20128" s="5">
        <v>45559</v>
      </c>
      <c r="C20128">
        <v>722.26</v>
      </c>
    </row>
    <row r="20129" spans="1:3">
      <c r="A20129" t="s">
        <v>15</v>
      </c>
      <c r="B20129" s="5">
        <v>45560</v>
      </c>
      <c r="C20129">
        <v>721.56</v>
      </c>
    </row>
    <row r="20130" spans="1:3">
      <c r="A20130" t="s">
        <v>15</v>
      </c>
      <c r="B20130" s="5">
        <v>45561</v>
      </c>
      <c r="C20130">
        <v>711.43</v>
      </c>
    </row>
    <row r="20131" spans="1:3">
      <c r="A20131" t="s">
        <v>16</v>
      </c>
      <c r="B20131" s="5">
        <v>43735</v>
      </c>
      <c r="C20131">
        <v>67.466700000000003</v>
      </c>
    </row>
    <row r="20132" spans="1:3">
      <c r="A20132" t="s">
        <v>16</v>
      </c>
      <c r="B20132" s="5">
        <v>43738</v>
      </c>
      <c r="C20132">
        <v>67.943299999999994</v>
      </c>
    </row>
    <row r="20133" spans="1:3">
      <c r="A20133" t="s">
        <v>16</v>
      </c>
      <c r="B20133" s="5">
        <v>43739</v>
      </c>
      <c r="C20133">
        <v>68.333299999999994</v>
      </c>
    </row>
    <row r="20134" spans="1:3">
      <c r="A20134" t="s">
        <v>16</v>
      </c>
      <c r="B20134" s="5">
        <v>43740</v>
      </c>
      <c r="C20134">
        <v>68.47</v>
      </c>
    </row>
    <row r="20135" spans="1:3">
      <c r="A20135" t="s">
        <v>16</v>
      </c>
      <c r="B20135" s="5">
        <v>43741</v>
      </c>
      <c r="C20135">
        <v>69.486699999999999</v>
      </c>
    </row>
    <row r="20136" spans="1:3">
      <c r="A20136" t="s">
        <v>16</v>
      </c>
      <c r="B20136" s="5">
        <v>43742</v>
      </c>
      <c r="C20136">
        <v>70.19</v>
      </c>
    </row>
    <row r="20137" spans="1:3">
      <c r="A20137" t="s">
        <v>16</v>
      </c>
      <c r="B20137" s="5">
        <v>43745</v>
      </c>
      <c r="C20137">
        <v>70.936700000000002</v>
      </c>
    </row>
    <row r="20138" spans="1:3">
      <c r="A20138" t="s">
        <v>16</v>
      </c>
      <c r="B20138" s="5">
        <v>43746</v>
      </c>
      <c r="C20138">
        <v>68.98</v>
      </c>
    </row>
    <row r="20139" spans="1:3">
      <c r="A20139" t="s">
        <v>16</v>
      </c>
      <c r="B20139" s="5">
        <v>43747</v>
      </c>
      <c r="C20139">
        <v>69.803299999999993</v>
      </c>
    </row>
    <row r="20140" spans="1:3">
      <c r="A20140" t="s">
        <v>16</v>
      </c>
      <c r="B20140" s="5">
        <v>43748</v>
      </c>
      <c r="C20140">
        <v>69.7667</v>
      </c>
    </row>
    <row r="20141" spans="1:3">
      <c r="A20141" t="s">
        <v>16</v>
      </c>
      <c r="B20141" s="5">
        <v>43749</v>
      </c>
      <c r="C20141">
        <v>70.14</v>
      </c>
    </row>
    <row r="20142" spans="1:3">
      <c r="A20142" t="s">
        <v>16</v>
      </c>
      <c r="B20142" s="5">
        <v>43752</v>
      </c>
      <c r="C20142">
        <v>71.183300000000003</v>
      </c>
    </row>
    <row r="20143" spans="1:3">
      <c r="A20143" t="s">
        <v>16</v>
      </c>
      <c r="B20143" s="5">
        <v>43753</v>
      </c>
      <c r="C20143">
        <v>70.86</v>
      </c>
    </row>
    <row r="20144" spans="1:3">
      <c r="A20144" t="s">
        <v>16</v>
      </c>
      <c r="B20144" s="5">
        <v>43754</v>
      </c>
      <c r="C20144">
        <v>70.98</v>
      </c>
    </row>
    <row r="20145" spans="1:3">
      <c r="A20145" t="s">
        <v>16</v>
      </c>
      <c r="B20145" s="5">
        <v>43755</v>
      </c>
      <c r="C20145">
        <v>71.423299999999998</v>
      </c>
    </row>
    <row r="20146" spans="1:3">
      <c r="A20146" t="s">
        <v>16</v>
      </c>
      <c r="B20146" s="5">
        <v>43756</v>
      </c>
      <c r="C20146">
        <v>70.87</v>
      </c>
    </row>
    <row r="20147" spans="1:3">
      <c r="A20147" t="s">
        <v>16</v>
      </c>
      <c r="B20147" s="5">
        <v>43759</v>
      </c>
      <c r="C20147">
        <v>70.756699999999995</v>
      </c>
    </row>
    <row r="20148" spans="1:3">
      <c r="A20148" t="s">
        <v>16</v>
      </c>
      <c r="B20148" s="5">
        <v>43760</v>
      </c>
      <c r="C20148">
        <v>71.136700000000005</v>
      </c>
    </row>
    <row r="20149" spans="1:3">
      <c r="A20149" t="s">
        <v>16</v>
      </c>
      <c r="B20149" s="5">
        <v>43761</v>
      </c>
      <c r="C20149">
        <v>72.400000000000006</v>
      </c>
    </row>
    <row r="20150" spans="1:3">
      <c r="A20150" t="s">
        <v>16</v>
      </c>
      <c r="B20150" s="5">
        <v>43762</v>
      </c>
      <c r="C20150">
        <v>73.856700000000004</v>
      </c>
    </row>
    <row r="20151" spans="1:3">
      <c r="A20151" t="s">
        <v>16</v>
      </c>
      <c r="B20151" s="5">
        <v>43763</v>
      </c>
      <c r="C20151">
        <v>74.883300000000006</v>
      </c>
    </row>
    <row r="20152" spans="1:3">
      <c r="A20152" t="s">
        <v>16</v>
      </c>
      <c r="B20152" s="5">
        <v>43766</v>
      </c>
      <c r="C20152">
        <v>75.9833</v>
      </c>
    </row>
    <row r="20153" spans="1:3">
      <c r="A20153" t="s">
        <v>16</v>
      </c>
      <c r="B20153" s="5">
        <v>43767</v>
      </c>
      <c r="C20153">
        <v>74.863299999999995</v>
      </c>
    </row>
    <row r="20154" spans="1:3">
      <c r="A20154" t="s">
        <v>16</v>
      </c>
      <c r="B20154" s="5">
        <v>43768</v>
      </c>
      <c r="C20154">
        <v>75.66</v>
      </c>
    </row>
    <row r="20155" spans="1:3">
      <c r="A20155" t="s">
        <v>16</v>
      </c>
      <c r="B20155" s="5">
        <v>43769</v>
      </c>
      <c r="C20155">
        <v>75.796700000000001</v>
      </c>
    </row>
    <row r="20156" spans="1:3">
      <c r="A20156" t="s">
        <v>16</v>
      </c>
      <c r="B20156" s="5">
        <v>43770</v>
      </c>
      <c r="C20156">
        <v>77.856700000000004</v>
      </c>
    </row>
    <row r="20157" spans="1:3">
      <c r="A20157" t="s">
        <v>16</v>
      </c>
      <c r="B20157" s="5">
        <v>43773</v>
      </c>
      <c r="C20157">
        <v>78.006699999999995</v>
      </c>
    </row>
    <row r="20158" spans="1:3">
      <c r="A20158" t="s">
        <v>16</v>
      </c>
      <c r="B20158" s="5">
        <v>43774</v>
      </c>
      <c r="C20158">
        <v>77.84</v>
      </c>
    </row>
    <row r="20159" spans="1:3">
      <c r="A20159" t="s">
        <v>16</v>
      </c>
      <c r="B20159" s="5">
        <v>43775</v>
      </c>
      <c r="C20159">
        <v>77.563299999999998</v>
      </c>
    </row>
    <row r="20160" spans="1:3">
      <c r="A20160" t="s">
        <v>16</v>
      </c>
      <c r="B20160" s="5">
        <v>43776</v>
      </c>
      <c r="C20160">
        <v>77.953299999999999</v>
      </c>
    </row>
    <row r="20161" spans="1:3">
      <c r="A20161" t="s">
        <v>16</v>
      </c>
      <c r="B20161" s="5">
        <v>43777</v>
      </c>
      <c r="C20161">
        <v>78.976699999999994</v>
      </c>
    </row>
    <row r="20162" spans="1:3">
      <c r="A20162" t="s">
        <v>16</v>
      </c>
      <c r="B20162" s="5">
        <v>43780</v>
      </c>
      <c r="C20162">
        <v>78.67</v>
      </c>
    </row>
    <row r="20163" spans="1:3">
      <c r="A20163" t="s">
        <v>16</v>
      </c>
      <c r="B20163" s="5">
        <v>43781</v>
      </c>
      <c r="C20163">
        <v>80.383300000000006</v>
      </c>
    </row>
    <row r="20164" spans="1:3">
      <c r="A20164" t="s">
        <v>16</v>
      </c>
      <c r="B20164" s="5">
        <v>43782</v>
      </c>
      <c r="C20164">
        <v>81.076700000000002</v>
      </c>
    </row>
    <row r="20165" spans="1:3">
      <c r="A20165" t="s">
        <v>16</v>
      </c>
      <c r="B20165" s="5">
        <v>43783</v>
      </c>
      <c r="C20165">
        <v>81.836699999999993</v>
      </c>
    </row>
    <row r="20166" spans="1:3">
      <c r="A20166" t="s">
        <v>16</v>
      </c>
      <c r="B20166" s="5">
        <v>43784</v>
      </c>
      <c r="C20166">
        <v>82.333299999999994</v>
      </c>
    </row>
    <row r="20167" spans="1:3">
      <c r="A20167" t="s">
        <v>16</v>
      </c>
      <c r="B20167" s="5">
        <v>43787</v>
      </c>
      <c r="C20167">
        <v>82.863299999999995</v>
      </c>
    </row>
    <row r="20168" spans="1:3">
      <c r="A20168" t="s">
        <v>16</v>
      </c>
      <c r="B20168" s="5">
        <v>43788</v>
      </c>
      <c r="C20168">
        <v>82.726699999999994</v>
      </c>
    </row>
    <row r="20169" spans="1:3">
      <c r="A20169" t="s">
        <v>16</v>
      </c>
      <c r="B20169" s="5">
        <v>43789</v>
      </c>
      <c r="C20169">
        <v>82.6233</v>
      </c>
    </row>
    <row r="20170" spans="1:3">
      <c r="A20170" t="s">
        <v>16</v>
      </c>
      <c r="B20170" s="5">
        <v>43790</v>
      </c>
      <c r="C20170">
        <v>82.246700000000004</v>
      </c>
    </row>
    <row r="20171" spans="1:3">
      <c r="A20171" t="s">
        <v>16</v>
      </c>
      <c r="B20171" s="5">
        <v>43791</v>
      </c>
      <c r="C20171">
        <v>82.29</v>
      </c>
    </row>
    <row r="20172" spans="1:3">
      <c r="A20172" t="s">
        <v>16</v>
      </c>
      <c r="B20172" s="5">
        <v>43794</v>
      </c>
      <c r="C20172">
        <v>83.426699999999997</v>
      </c>
    </row>
    <row r="20173" spans="1:3">
      <c r="A20173" t="s">
        <v>16</v>
      </c>
      <c r="B20173" s="5">
        <v>43795</v>
      </c>
      <c r="C20173">
        <v>73.456699999999998</v>
      </c>
    </row>
    <row r="20174" spans="1:3">
      <c r="A20174" t="s">
        <v>16</v>
      </c>
      <c r="B20174" s="5">
        <v>43796</v>
      </c>
      <c r="C20174">
        <v>74.09</v>
      </c>
    </row>
    <row r="20175" spans="1:3">
      <c r="A20175" t="s">
        <v>16</v>
      </c>
      <c r="B20175" s="5">
        <v>43798</v>
      </c>
      <c r="C20175">
        <v>75.739999999999995</v>
      </c>
    </row>
    <row r="20176" spans="1:3">
      <c r="A20176" t="s">
        <v>16</v>
      </c>
      <c r="B20176" s="5">
        <v>43801</v>
      </c>
      <c r="C20176">
        <v>74.903300000000002</v>
      </c>
    </row>
    <row r="20177" spans="1:3">
      <c r="A20177" t="s">
        <v>16</v>
      </c>
      <c r="B20177" s="5">
        <v>43802</v>
      </c>
      <c r="C20177">
        <v>75.67</v>
      </c>
    </row>
    <row r="20178" spans="1:3">
      <c r="A20178" t="s">
        <v>16</v>
      </c>
      <c r="B20178" s="5">
        <v>43803</v>
      </c>
      <c r="C20178">
        <v>75.206699999999998</v>
      </c>
    </row>
    <row r="20179" spans="1:3">
      <c r="A20179" t="s">
        <v>16</v>
      </c>
      <c r="B20179" s="5">
        <v>43804</v>
      </c>
      <c r="C20179">
        <v>76.290000000000006</v>
      </c>
    </row>
    <row r="20180" spans="1:3">
      <c r="A20180" t="s">
        <v>16</v>
      </c>
      <c r="B20180" s="5">
        <v>43805</v>
      </c>
      <c r="C20180">
        <v>75.463300000000004</v>
      </c>
    </row>
    <row r="20181" spans="1:3">
      <c r="A20181" t="s">
        <v>16</v>
      </c>
      <c r="B20181" s="5">
        <v>43808</v>
      </c>
      <c r="C20181">
        <v>75.286699999999996</v>
      </c>
    </row>
    <row r="20182" spans="1:3">
      <c r="A20182" t="s">
        <v>16</v>
      </c>
      <c r="B20182" s="5">
        <v>43809</v>
      </c>
      <c r="C20182">
        <v>75.096699999999998</v>
      </c>
    </row>
    <row r="20183" spans="1:3">
      <c r="A20183" t="s">
        <v>16</v>
      </c>
      <c r="B20183" s="5">
        <v>43810</v>
      </c>
      <c r="C20183">
        <v>75.656700000000001</v>
      </c>
    </row>
    <row r="20184" spans="1:3">
      <c r="A20184" t="s">
        <v>16</v>
      </c>
      <c r="B20184" s="5">
        <v>43811</v>
      </c>
      <c r="C20184">
        <v>75.63</v>
      </c>
    </row>
    <row r="20185" spans="1:3">
      <c r="A20185" t="s">
        <v>16</v>
      </c>
      <c r="B20185" s="5">
        <v>43812</v>
      </c>
      <c r="C20185">
        <v>75.663300000000007</v>
      </c>
    </row>
    <row r="20186" spans="1:3">
      <c r="A20186" t="s">
        <v>16</v>
      </c>
      <c r="B20186" s="5">
        <v>43815</v>
      </c>
      <c r="C20186">
        <v>76.563299999999998</v>
      </c>
    </row>
    <row r="20187" spans="1:3">
      <c r="A20187" t="s">
        <v>16</v>
      </c>
      <c r="B20187" s="5">
        <v>43816</v>
      </c>
      <c r="C20187">
        <v>76.89</v>
      </c>
    </row>
    <row r="20188" spans="1:3">
      <c r="A20188" t="s">
        <v>16</v>
      </c>
      <c r="B20188" s="5">
        <v>43817</v>
      </c>
      <c r="C20188">
        <v>76.473299999999995</v>
      </c>
    </row>
    <row r="20189" spans="1:3">
      <c r="A20189" t="s">
        <v>16</v>
      </c>
      <c r="B20189" s="5">
        <v>43818</v>
      </c>
      <c r="C20189">
        <v>76.366699999999994</v>
      </c>
    </row>
    <row r="20190" spans="1:3">
      <c r="A20190" t="s">
        <v>16</v>
      </c>
      <c r="B20190" s="5">
        <v>43819</v>
      </c>
      <c r="C20190">
        <v>76.67</v>
      </c>
    </row>
    <row r="20191" spans="1:3">
      <c r="A20191" t="s">
        <v>16</v>
      </c>
      <c r="B20191" s="5">
        <v>43822</v>
      </c>
      <c r="C20191">
        <v>77.11</v>
      </c>
    </row>
    <row r="20192" spans="1:3">
      <c r="A20192" t="s">
        <v>16</v>
      </c>
      <c r="B20192" s="5">
        <v>43823</v>
      </c>
      <c r="C20192">
        <v>77.263300000000001</v>
      </c>
    </row>
    <row r="20193" spans="1:3">
      <c r="A20193" t="s">
        <v>16</v>
      </c>
      <c r="B20193" s="5">
        <v>43825</v>
      </c>
      <c r="C20193">
        <v>77.846699999999998</v>
      </c>
    </row>
    <row r="20194" spans="1:3">
      <c r="A20194" t="s">
        <v>16</v>
      </c>
      <c r="B20194" s="5">
        <v>43826</v>
      </c>
      <c r="C20194">
        <v>77.756699999999995</v>
      </c>
    </row>
    <row r="20195" spans="1:3">
      <c r="A20195" t="s">
        <v>16</v>
      </c>
      <c r="B20195" s="5">
        <v>43829</v>
      </c>
      <c r="C20195">
        <v>77.143299999999996</v>
      </c>
    </row>
    <row r="20196" spans="1:3">
      <c r="A20196" t="s">
        <v>16</v>
      </c>
      <c r="B20196" s="5">
        <v>43830</v>
      </c>
      <c r="C20196">
        <v>77.083299999999994</v>
      </c>
    </row>
    <row r="20197" spans="1:3">
      <c r="A20197" t="s">
        <v>16</v>
      </c>
      <c r="B20197" s="5">
        <v>43832</v>
      </c>
      <c r="C20197">
        <v>78.47</v>
      </c>
    </row>
    <row r="20198" spans="1:3">
      <c r="A20198" t="s">
        <v>16</v>
      </c>
      <c r="B20198" s="5">
        <v>43833</v>
      </c>
      <c r="C20198">
        <v>78.943299999999994</v>
      </c>
    </row>
    <row r="20199" spans="1:3">
      <c r="A20199" t="s">
        <v>16</v>
      </c>
      <c r="B20199" s="5">
        <v>43836</v>
      </c>
      <c r="C20199">
        <v>80.086699999999993</v>
      </c>
    </row>
    <row r="20200" spans="1:3">
      <c r="A20200" t="s">
        <v>16</v>
      </c>
      <c r="B20200" s="5">
        <v>43837</v>
      </c>
      <c r="C20200">
        <v>80.546700000000001</v>
      </c>
    </row>
    <row r="20201" spans="1:3">
      <c r="A20201" t="s">
        <v>16</v>
      </c>
      <c r="B20201" s="5">
        <v>43838</v>
      </c>
      <c r="C20201">
        <v>79.523300000000006</v>
      </c>
    </row>
    <row r="20202" spans="1:3">
      <c r="A20202" t="s">
        <v>16</v>
      </c>
      <c r="B20202" s="5">
        <v>43839</v>
      </c>
      <c r="C20202">
        <v>80.023300000000006</v>
      </c>
    </row>
    <row r="20203" spans="1:3">
      <c r="A20203" t="s">
        <v>16</v>
      </c>
      <c r="B20203" s="5">
        <v>43840</v>
      </c>
      <c r="C20203">
        <v>79.290000000000006</v>
      </c>
    </row>
    <row r="20204" spans="1:3">
      <c r="A20204" t="s">
        <v>16</v>
      </c>
      <c r="B20204" s="5">
        <v>43843</v>
      </c>
      <c r="C20204">
        <v>80.306700000000006</v>
      </c>
    </row>
    <row r="20205" spans="1:3">
      <c r="A20205" t="s">
        <v>16</v>
      </c>
      <c r="B20205" s="5">
        <v>43844</v>
      </c>
      <c r="C20205">
        <v>80</v>
      </c>
    </row>
    <row r="20206" spans="1:3">
      <c r="A20206" t="s">
        <v>16</v>
      </c>
      <c r="B20206" s="5">
        <v>43845</v>
      </c>
      <c r="C20206">
        <v>80.2333</v>
      </c>
    </row>
    <row r="20207" spans="1:3">
      <c r="A20207" t="s">
        <v>16</v>
      </c>
      <c r="B20207" s="5">
        <v>43846</v>
      </c>
      <c r="C20207">
        <v>81.086699999999993</v>
      </c>
    </row>
    <row r="20208" spans="1:3">
      <c r="A20208" t="s">
        <v>16</v>
      </c>
      <c r="B20208" s="5">
        <v>43847</v>
      </c>
      <c r="C20208">
        <v>80.69</v>
      </c>
    </row>
    <row r="20209" spans="1:3">
      <c r="A20209" t="s">
        <v>16</v>
      </c>
      <c r="B20209" s="5">
        <v>43851</v>
      </c>
      <c r="C20209">
        <v>81.076700000000002</v>
      </c>
    </row>
    <row r="20210" spans="1:3">
      <c r="A20210" t="s">
        <v>16</v>
      </c>
      <c r="B20210" s="5">
        <v>43852</v>
      </c>
      <c r="C20210">
        <v>81.243300000000005</v>
      </c>
    </row>
    <row r="20211" spans="1:3">
      <c r="A20211" t="s">
        <v>16</v>
      </c>
      <c r="B20211" s="5">
        <v>43853</v>
      </c>
      <c r="C20211">
        <v>81.633300000000006</v>
      </c>
    </row>
    <row r="20212" spans="1:3">
      <c r="A20212" t="s">
        <v>16</v>
      </c>
      <c r="B20212" s="5">
        <v>43854</v>
      </c>
      <c r="C20212">
        <v>80.966700000000003</v>
      </c>
    </row>
    <row r="20213" spans="1:3">
      <c r="A20213" t="s">
        <v>16</v>
      </c>
      <c r="B20213" s="5">
        <v>43857</v>
      </c>
      <c r="C20213">
        <v>79.283299999999997</v>
      </c>
    </row>
    <row r="20214" spans="1:3">
      <c r="A20214" t="s">
        <v>16</v>
      </c>
      <c r="B20214" s="5">
        <v>43858</v>
      </c>
      <c r="C20214">
        <v>79.706699999999998</v>
      </c>
    </row>
    <row r="20215" spans="1:3">
      <c r="A20215" t="s">
        <v>16</v>
      </c>
      <c r="B20215" s="5">
        <v>43859</v>
      </c>
      <c r="C20215">
        <v>79.183300000000003</v>
      </c>
    </row>
    <row r="20216" spans="1:3">
      <c r="A20216" t="s">
        <v>16</v>
      </c>
      <c r="B20216" s="5">
        <v>43860</v>
      </c>
      <c r="C20216">
        <v>79.333299999999994</v>
      </c>
    </row>
    <row r="20217" spans="1:3">
      <c r="A20217" t="s">
        <v>16</v>
      </c>
      <c r="B20217" s="5">
        <v>43861</v>
      </c>
      <c r="C20217">
        <v>78.260000000000005</v>
      </c>
    </row>
    <row r="20218" spans="1:3">
      <c r="A20218" t="s">
        <v>16</v>
      </c>
      <c r="B20218" s="5">
        <v>43864</v>
      </c>
      <c r="C20218">
        <v>78.656700000000001</v>
      </c>
    </row>
    <row r="20219" spans="1:3">
      <c r="A20219" t="s">
        <v>16</v>
      </c>
      <c r="B20219" s="5">
        <v>43865</v>
      </c>
      <c r="C20219">
        <v>80.063299999999998</v>
      </c>
    </row>
    <row r="20220" spans="1:3">
      <c r="A20220" t="s">
        <v>16</v>
      </c>
      <c r="B20220" s="5">
        <v>43866</v>
      </c>
      <c r="C20220">
        <v>80.553299999999993</v>
      </c>
    </row>
    <row r="20221" spans="1:3">
      <c r="A20221" t="s">
        <v>16</v>
      </c>
      <c r="B20221" s="5">
        <v>43867</v>
      </c>
      <c r="C20221">
        <v>82.023300000000006</v>
      </c>
    </row>
    <row r="20222" spans="1:3">
      <c r="A20222" t="s">
        <v>16</v>
      </c>
      <c r="B20222" s="5">
        <v>43868</v>
      </c>
      <c r="C20222">
        <v>81.94</v>
      </c>
    </row>
    <row r="20223" spans="1:3">
      <c r="A20223" t="s">
        <v>16</v>
      </c>
      <c r="B20223" s="5">
        <v>43871</v>
      </c>
      <c r="C20223">
        <v>82.506699999999995</v>
      </c>
    </row>
    <row r="20224" spans="1:3">
      <c r="A20224" t="s">
        <v>16</v>
      </c>
      <c r="B20224" s="5">
        <v>43872</v>
      </c>
      <c r="C20224">
        <v>82.276700000000005</v>
      </c>
    </row>
    <row r="20225" spans="1:3">
      <c r="A20225" t="s">
        <v>16</v>
      </c>
      <c r="B20225" s="5">
        <v>43873</v>
      </c>
      <c r="C20225">
        <v>81.573300000000003</v>
      </c>
    </row>
    <row r="20226" spans="1:3">
      <c r="A20226" t="s">
        <v>16</v>
      </c>
      <c r="B20226" s="5">
        <v>43874</v>
      </c>
      <c r="C20226">
        <v>81.87</v>
      </c>
    </row>
    <row r="20227" spans="1:3">
      <c r="A20227" t="s">
        <v>16</v>
      </c>
      <c r="B20227" s="5">
        <v>43875</v>
      </c>
      <c r="C20227">
        <v>82.416700000000006</v>
      </c>
    </row>
    <row r="20228" spans="1:3">
      <c r="A20228" t="s">
        <v>16</v>
      </c>
      <c r="B20228" s="5">
        <v>43879</v>
      </c>
      <c r="C20228">
        <v>83.073300000000003</v>
      </c>
    </row>
    <row r="20229" spans="1:3">
      <c r="A20229" t="s">
        <v>16</v>
      </c>
      <c r="B20229" s="5">
        <v>43880</v>
      </c>
      <c r="C20229">
        <v>82.903300000000002</v>
      </c>
    </row>
    <row r="20230" spans="1:3">
      <c r="A20230" t="s">
        <v>16</v>
      </c>
      <c r="B20230" s="5">
        <v>43881</v>
      </c>
      <c r="C20230">
        <v>83.046700000000001</v>
      </c>
    </row>
    <row r="20231" spans="1:3">
      <c r="A20231" t="s">
        <v>16</v>
      </c>
      <c r="B20231" s="5">
        <v>43882</v>
      </c>
      <c r="C20231">
        <v>81</v>
      </c>
    </row>
    <row r="20232" spans="1:3">
      <c r="A20232" t="s">
        <v>16</v>
      </c>
      <c r="B20232" s="5">
        <v>43885</v>
      </c>
      <c r="C20232">
        <v>79.11</v>
      </c>
    </row>
    <row r="20233" spans="1:3">
      <c r="A20233" t="s">
        <v>16</v>
      </c>
      <c r="B20233" s="5">
        <v>43886</v>
      </c>
      <c r="C20233">
        <v>65.653300000000002</v>
      </c>
    </row>
    <row r="20234" spans="1:3">
      <c r="A20234" t="s">
        <v>16</v>
      </c>
      <c r="B20234" s="5">
        <v>43887</v>
      </c>
      <c r="C20234">
        <v>63.193300000000001</v>
      </c>
    </row>
    <row r="20235" spans="1:3">
      <c r="A20235" t="s">
        <v>16</v>
      </c>
      <c r="B20235" s="5">
        <v>43888</v>
      </c>
      <c r="C20235">
        <v>62.52</v>
      </c>
    </row>
    <row r="20236" spans="1:3">
      <c r="A20236" t="s">
        <v>16</v>
      </c>
      <c r="B20236" s="5">
        <v>43889</v>
      </c>
      <c r="C20236">
        <v>61.54</v>
      </c>
    </row>
    <row r="20237" spans="1:3">
      <c r="A20237" t="s">
        <v>16</v>
      </c>
      <c r="B20237" s="5">
        <v>43892</v>
      </c>
      <c r="C20237">
        <v>63.096699999999998</v>
      </c>
    </row>
    <row r="20238" spans="1:3">
      <c r="A20238" t="s">
        <v>16</v>
      </c>
      <c r="B20238" s="5">
        <v>43893</v>
      </c>
      <c r="C20238">
        <v>60.68</v>
      </c>
    </row>
    <row r="20239" spans="1:3">
      <c r="A20239" t="s">
        <v>16</v>
      </c>
      <c r="B20239" s="5">
        <v>43894</v>
      </c>
      <c r="C20239">
        <v>61.963299999999997</v>
      </c>
    </row>
    <row r="20240" spans="1:3">
      <c r="A20240" t="s">
        <v>16</v>
      </c>
      <c r="B20240" s="5">
        <v>43895</v>
      </c>
      <c r="C20240">
        <v>60.35</v>
      </c>
    </row>
    <row r="20241" spans="1:3">
      <c r="A20241" t="s">
        <v>16</v>
      </c>
      <c r="B20241" s="5">
        <v>43896</v>
      </c>
      <c r="C20241">
        <v>58.723300000000002</v>
      </c>
    </row>
    <row r="20242" spans="1:3">
      <c r="A20242" t="s">
        <v>16</v>
      </c>
      <c r="B20242" s="5">
        <v>43899</v>
      </c>
      <c r="C20242">
        <v>52.926699999999997</v>
      </c>
    </row>
    <row r="20243" spans="1:3">
      <c r="A20243" t="s">
        <v>16</v>
      </c>
      <c r="B20243" s="5">
        <v>43900</v>
      </c>
      <c r="C20243">
        <v>55.823300000000003</v>
      </c>
    </row>
    <row r="20244" spans="1:3">
      <c r="A20244" t="s">
        <v>16</v>
      </c>
      <c r="B20244" s="5">
        <v>43901</v>
      </c>
      <c r="C20244">
        <v>52.51</v>
      </c>
    </row>
    <row r="20245" spans="1:3">
      <c r="A20245" t="s">
        <v>16</v>
      </c>
      <c r="B20245" s="5">
        <v>43902</v>
      </c>
      <c r="C20245">
        <v>46.85</v>
      </c>
    </row>
    <row r="20246" spans="1:3">
      <c r="A20246" t="s">
        <v>16</v>
      </c>
      <c r="B20246" s="5">
        <v>43903</v>
      </c>
      <c r="C20246">
        <v>50.523299999999999</v>
      </c>
    </row>
    <row r="20247" spans="1:3">
      <c r="A20247" t="s">
        <v>16</v>
      </c>
      <c r="B20247" s="5">
        <v>43906</v>
      </c>
      <c r="C20247">
        <v>45.723300000000002</v>
      </c>
    </row>
    <row r="20248" spans="1:3">
      <c r="A20248" t="s">
        <v>16</v>
      </c>
      <c r="B20248" s="5">
        <v>43907</v>
      </c>
      <c r="C20248">
        <v>47.186700000000002</v>
      </c>
    </row>
    <row r="20249" spans="1:3">
      <c r="A20249" t="s">
        <v>16</v>
      </c>
      <c r="B20249" s="5">
        <v>43908</v>
      </c>
      <c r="C20249">
        <v>44.193300000000001</v>
      </c>
    </row>
    <row r="20250" spans="1:3">
      <c r="A20250" t="s">
        <v>16</v>
      </c>
      <c r="B20250" s="5">
        <v>43909</v>
      </c>
      <c r="C20250">
        <v>46.37</v>
      </c>
    </row>
    <row r="20251" spans="1:3">
      <c r="A20251" t="s">
        <v>16</v>
      </c>
      <c r="B20251" s="5">
        <v>43910</v>
      </c>
      <c r="C20251">
        <v>47.843299999999999</v>
      </c>
    </row>
    <row r="20252" spans="1:3">
      <c r="A20252" t="s">
        <v>16</v>
      </c>
      <c r="B20252" s="5">
        <v>43913</v>
      </c>
      <c r="C20252">
        <v>48.72</v>
      </c>
    </row>
    <row r="20253" spans="1:3">
      <c r="A20253" t="s">
        <v>16</v>
      </c>
      <c r="B20253" s="5">
        <v>43914</v>
      </c>
      <c r="C20253">
        <v>53.573300000000003</v>
      </c>
    </row>
    <row r="20254" spans="1:3">
      <c r="A20254" t="s">
        <v>16</v>
      </c>
      <c r="B20254" s="5">
        <v>43915</v>
      </c>
      <c r="C20254">
        <v>55.3367</v>
      </c>
    </row>
    <row r="20255" spans="1:3">
      <c r="A20255" t="s">
        <v>16</v>
      </c>
      <c r="B20255" s="5">
        <v>43916</v>
      </c>
      <c r="C20255">
        <v>56</v>
      </c>
    </row>
    <row r="20256" spans="1:3">
      <c r="A20256" t="s">
        <v>16</v>
      </c>
      <c r="B20256" s="5">
        <v>43917</v>
      </c>
      <c r="C20256">
        <v>54.18</v>
      </c>
    </row>
    <row r="20257" spans="1:3">
      <c r="A20257" t="s">
        <v>16</v>
      </c>
      <c r="B20257" s="5">
        <v>43920</v>
      </c>
      <c r="C20257">
        <v>55.49</v>
      </c>
    </row>
    <row r="20258" spans="1:3">
      <c r="A20258" t="s">
        <v>16</v>
      </c>
      <c r="B20258" s="5">
        <v>43921</v>
      </c>
      <c r="C20258">
        <v>54.653300000000002</v>
      </c>
    </row>
    <row r="20259" spans="1:3">
      <c r="A20259" t="s">
        <v>16</v>
      </c>
      <c r="B20259" s="5">
        <v>43922</v>
      </c>
      <c r="C20259">
        <v>54.62</v>
      </c>
    </row>
    <row r="20260" spans="1:3">
      <c r="A20260" t="s">
        <v>16</v>
      </c>
      <c r="B20260" s="5">
        <v>43923</v>
      </c>
      <c r="C20260">
        <v>55.18</v>
      </c>
    </row>
    <row r="20261" spans="1:3">
      <c r="A20261" t="s">
        <v>16</v>
      </c>
      <c r="B20261" s="5">
        <v>43924</v>
      </c>
      <c r="C20261">
        <v>54.22</v>
      </c>
    </row>
    <row r="20262" spans="1:3">
      <c r="A20262" t="s">
        <v>16</v>
      </c>
      <c r="B20262" s="5">
        <v>43927</v>
      </c>
      <c r="C20262">
        <v>57.113300000000002</v>
      </c>
    </row>
    <row r="20263" spans="1:3">
      <c r="A20263" t="s">
        <v>16</v>
      </c>
      <c r="B20263" s="5">
        <v>43928</v>
      </c>
      <c r="C20263">
        <v>57.603299999999997</v>
      </c>
    </row>
    <row r="20264" spans="1:3">
      <c r="A20264" t="s">
        <v>16</v>
      </c>
      <c r="B20264" s="5">
        <v>43929</v>
      </c>
      <c r="C20264">
        <v>58.72</v>
      </c>
    </row>
    <row r="20265" spans="1:3">
      <c r="A20265" t="s">
        <v>16</v>
      </c>
      <c r="B20265" s="5">
        <v>43930</v>
      </c>
      <c r="C20265">
        <v>59.293300000000002</v>
      </c>
    </row>
    <row r="20266" spans="1:3">
      <c r="A20266" t="s">
        <v>16</v>
      </c>
      <c r="B20266" s="5">
        <v>43934</v>
      </c>
      <c r="C20266">
        <v>60.986699999999999</v>
      </c>
    </row>
    <row r="20267" spans="1:3">
      <c r="A20267" t="s">
        <v>16</v>
      </c>
      <c r="B20267" s="5">
        <v>43935</v>
      </c>
      <c r="C20267">
        <v>62.643300000000004</v>
      </c>
    </row>
    <row r="20268" spans="1:3">
      <c r="A20268" t="s">
        <v>16</v>
      </c>
      <c r="B20268" s="5">
        <v>43936</v>
      </c>
      <c r="C20268">
        <v>62.116700000000002</v>
      </c>
    </row>
    <row r="20269" spans="1:3">
      <c r="A20269" t="s">
        <v>16</v>
      </c>
      <c r="B20269" s="5">
        <v>43937</v>
      </c>
      <c r="C20269">
        <v>63.43</v>
      </c>
    </row>
    <row r="20270" spans="1:3">
      <c r="A20270" t="s">
        <v>16</v>
      </c>
      <c r="B20270" s="5">
        <v>43938</v>
      </c>
      <c r="C20270">
        <v>64.476699999999994</v>
      </c>
    </row>
    <row r="20271" spans="1:3">
      <c r="A20271" t="s">
        <v>16</v>
      </c>
      <c r="B20271" s="5">
        <v>43941</v>
      </c>
      <c r="C20271">
        <v>64.763300000000001</v>
      </c>
    </row>
    <row r="20272" spans="1:3">
      <c r="A20272" t="s">
        <v>16</v>
      </c>
      <c r="B20272" s="5">
        <v>43942</v>
      </c>
      <c r="C20272">
        <v>62.17</v>
      </c>
    </row>
    <row r="20273" spans="1:3">
      <c r="A20273" t="s">
        <v>16</v>
      </c>
      <c r="B20273" s="5">
        <v>43943</v>
      </c>
      <c r="C20273">
        <v>63.953299999999999</v>
      </c>
    </row>
    <row r="20274" spans="1:3">
      <c r="A20274" t="s">
        <v>16</v>
      </c>
      <c r="B20274" s="5">
        <v>43944</v>
      </c>
      <c r="C20274">
        <v>64.03</v>
      </c>
    </row>
    <row r="20275" spans="1:3">
      <c r="A20275" t="s">
        <v>16</v>
      </c>
      <c r="B20275" s="5">
        <v>43945</v>
      </c>
      <c r="C20275">
        <v>64.4833</v>
      </c>
    </row>
    <row r="20276" spans="1:3">
      <c r="A20276" t="s">
        <v>16</v>
      </c>
      <c r="B20276" s="5">
        <v>43948</v>
      </c>
      <c r="C20276">
        <v>65.6267</v>
      </c>
    </row>
    <row r="20277" spans="1:3">
      <c r="A20277" t="s">
        <v>16</v>
      </c>
      <c r="B20277" s="5">
        <v>43949</v>
      </c>
      <c r="C20277">
        <v>64.5167</v>
      </c>
    </row>
    <row r="20278" spans="1:3">
      <c r="A20278" t="s">
        <v>16</v>
      </c>
      <c r="B20278" s="5">
        <v>43950</v>
      </c>
      <c r="C20278">
        <v>65.900000000000006</v>
      </c>
    </row>
    <row r="20279" spans="1:3">
      <c r="A20279" t="s">
        <v>16</v>
      </c>
      <c r="B20279" s="5">
        <v>43951</v>
      </c>
      <c r="C20279">
        <v>65.503299999999996</v>
      </c>
    </row>
    <row r="20280" spans="1:3">
      <c r="A20280" t="s">
        <v>16</v>
      </c>
      <c r="B20280" s="5">
        <v>43952</v>
      </c>
      <c r="C20280">
        <v>64.893299999999996</v>
      </c>
    </row>
    <row r="20281" spans="1:3">
      <c r="A20281" t="s">
        <v>16</v>
      </c>
      <c r="B20281" s="5">
        <v>43955</v>
      </c>
      <c r="C20281">
        <v>63.9467</v>
      </c>
    </row>
    <row r="20282" spans="1:3">
      <c r="A20282" t="s">
        <v>16</v>
      </c>
      <c r="B20282" s="5">
        <v>43956</v>
      </c>
      <c r="C20282">
        <v>66.069999999999993</v>
      </c>
    </row>
    <row r="20283" spans="1:3">
      <c r="A20283" t="s">
        <v>16</v>
      </c>
      <c r="B20283" s="5">
        <v>43957</v>
      </c>
      <c r="C20283">
        <v>67.076700000000002</v>
      </c>
    </row>
    <row r="20284" spans="1:3">
      <c r="A20284" t="s">
        <v>16</v>
      </c>
      <c r="B20284" s="5">
        <v>43958</v>
      </c>
      <c r="C20284">
        <v>71.043300000000002</v>
      </c>
    </row>
    <row r="20285" spans="1:3">
      <c r="A20285" t="s">
        <v>16</v>
      </c>
      <c r="B20285" s="5">
        <v>43959</v>
      </c>
      <c r="C20285">
        <v>71.319999999999993</v>
      </c>
    </row>
    <row r="20286" spans="1:3">
      <c r="A20286" t="s">
        <v>16</v>
      </c>
      <c r="B20286" s="5">
        <v>43962</v>
      </c>
      <c r="C20286">
        <v>72.753299999999996</v>
      </c>
    </row>
    <row r="20287" spans="1:3">
      <c r="A20287" t="s">
        <v>16</v>
      </c>
      <c r="B20287" s="5">
        <v>43963</v>
      </c>
      <c r="C20287">
        <v>71.39</v>
      </c>
    </row>
    <row r="20288" spans="1:3">
      <c r="A20288" t="s">
        <v>16</v>
      </c>
      <c r="B20288" s="5">
        <v>43964</v>
      </c>
      <c r="C20288">
        <v>71.913300000000007</v>
      </c>
    </row>
    <row r="20289" spans="1:3">
      <c r="A20289" t="s">
        <v>16</v>
      </c>
      <c r="B20289" s="5">
        <v>43965</v>
      </c>
      <c r="C20289">
        <v>73.19</v>
      </c>
    </row>
    <row r="20290" spans="1:3">
      <c r="A20290" t="s">
        <v>16</v>
      </c>
      <c r="B20290" s="5">
        <v>43966</v>
      </c>
      <c r="C20290">
        <v>74.276700000000005</v>
      </c>
    </row>
    <row r="20291" spans="1:3">
      <c r="A20291" t="s">
        <v>16</v>
      </c>
      <c r="B20291" s="5">
        <v>43969</v>
      </c>
      <c r="C20291">
        <v>75.38</v>
      </c>
    </row>
    <row r="20292" spans="1:3">
      <c r="A20292" t="s">
        <v>16</v>
      </c>
      <c r="B20292" s="5">
        <v>43970</v>
      </c>
      <c r="C20292">
        <v>75.716700000000003</v>
      </c>
    </row>
    <row r="20293" spans="1:3">
      <c r="A20293" t="s">
        <v>16</v>
      </c>
      <c r="B20293" s="5">
        <v>43971</v>
      </c>
      <c r="C20293">
        <v>78.16</v>
      </c>
    </row>
    <row r="20294" spans="1:3">
      <c r="A20294" t="s">
        <v>16</v>
      </c>
      <c r="B20294" s="5">
        <v>43972</v>
      </c>
      <c r="C20294">
        <v>76.5</v>
      </c>
    </row>
    <row r="20295" spans="1:3">
      <c r="A20295" t="s">
        <v>16</v>
      </c>
      <c r="B20295" s="5">
        <v>43973</v>
      </c>
      <c r="C20295">
        <v>79.31</v>
      </c>
    </row>
    <row r="20296" spans="1:3">
      <c r="A20296" t="s">
        <v>16</v>
      </c>
      <c r="B20296" s="5">
        <v>43977</v>
      </c>
      <c r="C20296">
        <v>77.056700000000006</v>
      </c>
    </row>
    <row r="20297" spans="1:3">
      <c r="A20297" t="s">
        <v>16</v>
      </c>
      <c r="B20297" s="5">
        <v>43978</v>
      </c>
      <c r="C20297">
        <v>77.263300000000001</v>
      </c>
    </row>
    <row r="20298" spans="1:3">
      <c r="A20298" t="s">
        <v>16</v>
      </c>
      <c r="B20298" s="5">
        <v>43979</v>
      </c>
      <c r="C20298">
        <v>76.463300000000004</v>
      </c>
    </row>
    <row r="20299" spans="1:3">
      <c r="A20299" t="s">
        <v>16</v>
      </c>
      <c r="B20299" s="5">
        <v>43980</v>
      </c>
      <c r="C20299">
        <v>78.423299999999998</v>
      </c>
    </row>
    <row r="20300" spans="1:3">
      <c r="A20300" t="s">
        <v>16</v>
      </c>
      <c r="B20300" s="5">
        <v>43983</v>
      </c>
      <c r="C20300">
        <v>79.436700000000002</v>
      </c>
    </row>
    <row r="20301" spans="1:3">
      <c r="A20301" t="s">
        <v>16</v>
      </c>
      <c r="B20301" s="5">
        <v>43984</v>
      </c>
      <c r="C20301">
        <v>79.953299999999999</v>
      </c>
    </row>
    <row r="20302" spans="1:3">
      <c r="A20302" t="s">
        <v>16</v>
      </c>
      <c r="B20302" s="5">
        <v>43985</v>
      </c>
      <c r="C20302">
        <v>77.803299999999993</v>
      </c>
    </row>
    <row r="20303" spans="1:3">
      <c r="A20303" t="s">
        <v>16</v>
      </c>
      <c r="B20303" s="5">
        <v>43986</v>
      </c>
      <c r="C20303">
        <v>75.563299999999998</v>
      </c>
    </row>
    <row r="20304" spans="1:3">
      <c r="A20304" t="s">
        <v>16</v>
      </c>
      <c r="B20304" s="5">
        <v>43987</v>
      </c>
      <c r="C20304">
        <v>77.13</v>
      </c>
    </row>
    <row r="20305" spans="1:3">
      <c r="A20305" t="s">
        <v>16</v>
      </c>
      <c r="B20305" s="5">
        <v>43990</v>
      </c>
      <c r="C20305">
        <v>79.263300000000001</v>
      </c>
    </row>
    <row r="20306" spans="1:3">
      <c r="A20306" t="s">
        <v>16</v>
      </c>
      <c r="B20306" s="5">
        <v>43991</v>
      </c>
      <c r="C20306">
        <v>77.853300000000004</v>
      </c>
    </row>
    <row r="20307" spans="1:3">
      <c r="A20307" t="s">
        <v>16</v>
      </c>
      <c r="B20307" s="5">
        <v>43992</v>
      </c>
      <c r="C20307">
        <v>77.56</v>
      </c>
    </row>
    <row r="20308" spans="1:3">
      <c r="A20308" t="s">
        <v>16</v>
      </c>
      <c r="B20308" s="5">
        <v>43993</v>
      </c>
      <c r="C20308">
        <v>73.973299999999995</v>
      </c>
    </row>
    <row r="20309" spans="1:3">
      <c r="A20309" t="s">
        <v>16</v>
      </c>
      <c r="B20309" s="5">
        <v>43994</v>
      </c>
      <c r="C20309">
        <v>73.95</v>
      </c>
    </row>
    <row r="20310" spans="1:3">
      <c r="A20310" t="s">
        <v>16</v>
      </c>
      <c r="B20310" s="5">
        <v>43997</v>
      </c>
      <c r="C20310">
        <v>75.433300000000003</v>
      </c>
    </row>
    <row r="20311" spans="1:3">
      <c r="A20311" t="s">
        <v>16</v>
      </c>
      <c r="B20311" s="5">
        <v>43998</v>
      </c>
      <c r="C20311">
        <v>76.2333</v>
      </c>
    </row>
    <row r="20312" spans="1:3">
      <c r="A20312" t="s">
        <v>16</v>
      </c>
      <c r="B20312" s="5">
        <v>43999</v>
      </c>
      <c r="C20312">
        <v>76.413300000000007</v>
      </c>
    </row>
    <row r="20313" spans="1:3">
      <c r="A20313" t="s">
        <v>16</v>
      </c>
      <c r="B20313" s="5">
        <v>44000</v>
      </c>
      <c r="C20313">
        <v>76.776700000000005</v>
      </c>
    </row>
    <row r="20314" spans="1:3">
      <c r="A20314" t="s">
        <v>16</v>
      </c>
      <c r="B20314" s="5">
        <v>44001</v>
      </c>
      <c r="C20314">
        <v>76.91</v>
      </c>
    </row>
    <row r="20315" spans="1:3">
      <c r="A20315" t="s">
        <v>16</v>
      </c>
      <c r="B20315" s="5">
        <v>44004</v>
      </c>
      <c r="C20315">
        <v>77.6267</v>
      </c>
    </row>
    <row r="20316" spans="1:3">
      <c r="A20316" t="s">
        <v>16</v>
      </c>
      <c r="B20316" s="5">
        <v>44005</v>
      </c>
      <c r="C20316">
        <v>76.436700000000002</v>
      </c>
    </row>
    <row r="20317" spans="1:3">
      <c r="A20317" t="s">
        <v>16</v>
      </c>
      <c r="B20317" s="5">
        <v>44006</v>
      </c>
      <c r="C20317">
        <v>74.466700000000003</v>
      </c>
    </row>
    <row r="20318" spans="1:3">
      <c r="A20318" t="s">
        <v>16</v>
      </c>
      <c r="B20318" s="5">
        <v>44007</v>
      </c>
      <c r="C20318">
        <v>75.633300000000006</v>
      </c>
    </row>
    <row r="20319" spans="1:3">
      <c r="A20319" t="s">
        <v>16</v>
      </c>
      <c r="B20319" s="5">
        <v>44008</v>
      </c>
      <c r="C20319">
        <v>75.13</v>
      </c>
    </row>
    <row r="20320" spans="1:3">
      <c r="A20320" t="s">
        <v>16</v>
      </c>
      <c r="B20320" s="5">
        <v>44011</v>
      </c>
      <c r="C20320">
        <v>75.696700000000007</v>
      </c>
    </row>
    <row r="20321" spans="1:3">
      <c r="A20321" t="s">
        <v>16</v>
      </c>
      <c r="B20321" s="5">
        <v>44012</v>
      </c>
      <c r="C20321">
        <v>76.556700000000006</v>
      </c>
    </row>
    <row r="20322" spans="1:3">
      <c r="A20322" t="s">
        <v>16</v>
      </c>
      <c r="B20322" s="5">
        <v>44013</v>
      </c>
      <c r="C20322">
        <v>76.453299999999999</v>
      </c>
    </row>
    <row r="20323" spans="1:3">
      <c r="A20323" t="s">
        <v>16</v>
      </c>
      <c r="B20323" s="5">
        <v>44014</v>
      </c>
      <c r="C20323">
        <v>76.843299999999999</v>
      </c>
    </row>
    <row r="20324" spans="1:3">
      <c r="A20324" t="s">
        <v>16</v>
      </c>
      <c r="B20324" s="5">
        <v>44018</v>
      </c>
      <c r="C20324">
        <v>78.636700000000005</v>
      </c>
    </row>
    <row r="20325" spans="1:3">
      <c r="A20325" t="s">
        <v>16</v>
      </c>
      <c r="B20325" s="5">
        <v>44019</v>
      </c>
      <c r="C20325">
        <v>77.69</v>
      </c>
    </row>
    <row r="20326" spans="1:3">
      <c r="A20326" t="s">
        <v>16</v>
      </c>
      <c r="B20326" s="5">
        <v>44020</v>
      </c>
      <c r="C20326">
        <v>80.94</v>
      </c>
    </row>
    <row r="20327" spans="1:3">
      <c r="A20327" t="s">
        <v>16</v>
      </c>
      <c r="B20327" s="5">
        <v>44021</v>
      </c>
      <c r="C20327">
        <v>82.86</v>
      </c>
    </row>
    <row r="20328" spans="1:3">
      <c r="A20328" t="s">
        <v>16</v>
      </c>
      <c r="B20328" s="5">
        <v>44022</v>
      </c>
      <c r="C20328">
        <v>82.986699999999999</v>
      </c>
    </row>
    <row r="20329" spans="1:3">
      <c r="A20329" t="s">
        <v>16</v>
      </c>
      <c r="B20329" s="5">
        <v>44025</v>
      </c>
      <c r="C20329">
        <v>80.353300000000004</v>
      </c>
    </row>
    <row r="20330" spans="1:3">
      <c r="A20330" t="s">
        <v>16</v>
      </c>
      <c r="B20330" s="5">
        <v>44026</v>
      </c>
      <c r="C20330">
        <v>81.776700000000005</v>
      </c>
    </row>
    <row r="20331" spans="1:3">
      <c r="A20331" t="s">
        <v>16</v>
      </c>
      <c r="B20331" s="5">
        <v>44027</v>
      </c>
      <c r="C20331">
        <v>80.166700000000006</v>
      </c>
    </row>
    <row r="20332" spans="1:3">
      <c r="A20332" t="s">
        <v>16</v>
      </c>
      <c r="B20332" s="5">
        <v>44028</v>
      </c>
      <c r="C20332">
        <v>79.1267</v>
      </c>
    </row>
    <row r="20333" spans="1:3">
      <c r="A20333" t="s">
        <v>16</v>
      </c>
      <c r="B20333" s="5">
        <v>44029</v>
      </c>
      <c r="C20333">
        <v>79.936700000000002</v>
      </c>
    </row>
    <row r="20334" spans="1:3">
      <c r="A20334" t="s">
        <v>16</v>
      </c>
      <c r="B20334" s="5">
        <v>44032</v>
      </c>
      <c r="C20334">
        <v>83.866699999999994</v>
      </c>
    </row>
    <row r="20335" spans="1:3">
      <c r="A20335" t="s">
        <v>16</v>
      </c>
      <c r="B20335" s="5">
        <v>44033</v>
      </c>
      <c r="C20335">
        <v>83.106700000000004</v>
      </c>
    </row>
    <row r="20336" spans="1:3">
      <c r="A20336" t="s">
        <v>16</v>
      </c>
      <c r="B20336" s="5">
        <v>44034</v>
      </c>
      <c r="C20336">
        <v>83.453299999999999</v>
      </c>
    </row>
    <row r="20337" spans="1:3">
      <c r="A20337" t="s">
        <v>16</v>
      </c>
      <c r="B20337" s="5">
        <v>44035</v>
      </c>
      <c r="C20337">
        <v>82.833299999999994</v>
      </c>
    </row>
    <row r="20338" spans="1:3">
      <c r="A20338" t="s">
        <v>16</v>
      </c>
      <c r="B20338" s="5">
        <v>44036</v>
      </c>
      <c r="C20338">
        <v>81.256699999999995</v>
      </c>
    </row>
    <row r="20339" spans="1:3">
      <c r="A20339" t="s">
        <v>16</v>
      </c>
      <c r="B20339" s="5">
        <v>44039</v>
      </c>
      <c r="C20339">
        <v>82.553299999999993</v>
      </c>
    </row>
    <row r="20340" spans="1:3">
      <c r="A20340" t="s">
        <v>16</v>
      </c>
      <c r="B20340" s="5">
        <v>44040</v>
      </c>
      <c r="C20340">
        <v>81.603300000000004</v>
      </c>
    </row>
    <row r="20341" spans="1:3">
      <c r="A20341" t="s">
        <v>16</v>
      </c>
      <c r="B20341" s="5">
        <v>44041</v>
      </c>
      <c r="C20341">
        <v>82.85</v>
      </c>
    </row>
    <row r="20342" spans="1:3">
      <c r="A20342" t="s">
        <v>16</v>
      </c>
      <c r="B20342" s="5">
        <v>44042</v>
      </c>
      <c r="C20342">
        <v>83.93</v>
      </c>
    </row>
    <row r="20343" spans="1:3">
      <c r="A20343" t="s">
        <v>16</v>
      </c>
      <c r="B20343" s="5">
        <v>44043</v>
      </c>
      <c r="C20343">
        <v>85.306700000000006</v>
      </c>
    </row>
    <row r="20344" spans="1:3">
      <c r="A20344" t="s">
        <v>16</v>
      </c>
      <c r="B20344" s="5">
        <v>44046</v>
      </c>
      <c r="C20344">
        <v>84.81</v>
      </c>
    </row>
    <row r="20345" spans="1:3">
      <c r="A20345" t="s">
        <v>16</v>
      </c>
      <c r="B20345" s="5">
        <v>44047</v>
      </c>
      <c r="C20345">
        <v>84.97</v>
      </c>
    </row>
    <row r="20346" spans="1:3">
      <c r="A20346" t="s">
        <v>16</v>
      </c>
      <c r="B20346" s="5">
        <v>44048</v>
      </c>
      <c r="C20346">
        <v>88.033299999999997</v>
      </c>
    </row>
    <row r="20347" spans="1:3">
      <c r="A20347" t="s">
        <v>16</v>
      </c>
      <c r="B20347" s="5">
        <v>44049</v>
      </c>
      <c r="C20347">
        <v>88.6267</v>
      </c>
    </row>
    <row r="20348" spans="1:3">
      <c r="A20348" t="s">
        <v>16</v>
      </c>
      <c r="B20348" s="5">
        <v>44050</v>
      </c>
      <c r="C20348">
        <v>87.083299999999994</v>
      </c>
    </row>
    <row r="20349" spans="1:3">
      <c r="A20349" t="s">
        <v>16</v>
      </c>
      <c r="B20349" s="5">
        <v>44053</v>
      </c>
      <c r="C20349">
        <v>86.076700000000002</v>
      </c>
    </row>
    <row r="20350" spans="1:3">
      <c r="A20350" t="s">
        <v>16</v>
      </c>
      <c r="B20350" s="5">
        <v>44054</v>
      </c>
      <c r="C20350">
        <v>85.076700000000002</v>
      </c>
    </row>
    <row r="20351" spans="1:3">
      <c r="A20351" t="s">
        <v>16</v>
      </c>
      <c r="B20351" s="5">
        <v>44055</v>
      </c>
      <c r="C20351">
        <v>86.606700000000004</v>
      </c>
    </row>
    <row r="20352" spans="1:3">
      <c r="A20352" t="s">
        <v>16</v>
      </c>
      <c r="B20352" s="5">
        <v>44056</v>
      </c>
      <c r="C20352">
        <v>87.186700000000002</v>
      </c>
    </row>
    <row r="20353" spans="1:3">
      <c r="A20353" t="s">
        <v>16</v>
      </c>
      <c r="B20353" s="5">
        <v>44057</v>
      </c>
      <c r="C20353">
        <v>86.37</v>
      </c>
    </row>
    <row r="20354" spans="1:3">
      <c r="A20354" t="s">
        <v>16</v>
      </c>
      <c r="B20354" s="5">
        <v>44060</v>
      </c>
      <c r="C20354">
        <v>87.486699999999999</v>
      </c>
    </row>
    <row r="20355" spans="1:3">
      <c r="A20355" t="s">
        <v>16</v>
      </c>
      <c r="B20355" s="5">
        <v>44061</v>
      </c>
      <c r="C20355">
        <v>88.586699999999993</v>
      </c>
    </row>
    <row r="20356" spans="1:3">
      <c r="A20356" t="s">
        <v>16</v>
      </c>
      <c r="B20356" s="5">
        <v>44062</v>
      </c>
      <c r="C20356">
        <v>89.826700000000002</v>
      </c>
    </row>
    <row r="20357" spans="1:3">
      <c r="A20357" t="s">
        <v>16</v>
      </c>
      <c r="B20357" s="5">
        <v>44063</v>
      </c>
      <c r="C20357">
        <v>90.84</v>
      </c>
    </row>
    <row r="20358" spans="1:3">
      <c r="A20358" t="s">
        <v>16</v>
      </c>
      <c r="B20358" s="5">
        <v>44064</v>
      </c>
      <c r="C20358">
        <v>89.776700000000005</v>
      </c>
    </row>
    <row r="20359" spans="1:3">
      <c r="A20359" t="s">
        <v>16</v>
      </c>
      <c r="B20359" s="5">
        <v>44067</v>
      </c>
      <c r="C20359">
        <v>89.023300000000006</v>
      </c>
    </row>
    <row r="20360" spans="1:3">
      <c r="A20360" t="s">
        <v>16</v>
      </c>
      <c r="B20360" s="5">
        <v>44068</v>
      </c>
      <c r="C20360">
        <v>86.996700000000004</v>
      </c>
    </row>
    <row r="20361" spans="1:3">
      <c r="A20361" t="s">
        <v>16</v>
      </c>
      <c r="B20361" s="5">
        <v>44069</v>
      </c>
      <c r="C20361">
        <v>87.813299999999998</v>
      </c>
    </row>
    <row r="20362" spans="1:3">
      <c r="A20362" t="s">
        <v>16</v>
      </c>
      <c r="B20362" s="5">
        <v>44070</v>
      </c>
      <c r="C20362">
        <v>85.1233</v>
      </c>
    </row>
    <row r="20363" spans="1:3">
      <c r="A20363" t="s">
        <v>16</v>
      </c>
      <c r="B20363" s="5">
        <v>44071</v>
      </c>
      <c r="C20363">
        <v>84.89</v>
      </c>
    </row>
    <row r="20364" spans="1:3">
      <c r="A20364" t="s">
        <v>16</v>
      </c>
      <c r="B20364" s="5">
        <v>44074</v>
      </c>
      <c r="C20364">
        <v>85.803299999999993</v>
      </c>
    </row>
    <row r="20365" spans="1:3">
      <c r="A20365" t="s">
        <v>16</v>
      </c>
      <c r="B20365" s="5">
        <v>44075</v>
      </c>
      <c r="C20365">
        <v>86.166700000000006</v>
      </c>
    </row>
    <row r="20366" spans="1:3">
      <c r="A20366" t="s">
        <v>16</v>
      </c>
      <c r="B20366" s="5">
        <v>44076</v>
      </c>
      <c r="C20366">
        <v>85.82</v>
      </c>
    </row>
    <row r="20367" spans="1:3">
      <c r="A20367" t="s">
        <v>16</v>
      </c>
      <c r="B20367" s="5">
        <v>44077</v>
      </c>
      <c r="C20367">
        <v>80.736699999999999</v>
      </c>
    </row>
    <row r="20368" spans="1:3">
      <c r="A20368" t="s">
        <v>16</v>
      </c>
      <c r="B20368" s="5">
        <v>44078</v>
      </c>
      <c r="C20368">
        <v>78.55</v>
      </c>
    </row>
    <row r="20369" spans="1:3">
      <c r="A20369" t="s">
        <v>16</v>
      </c>
      <c r="B20369" s="5">
        <v>44082</v>
      </c>
      <c r="C20369">
        <v>77.976699999999994</v>
      </c>
    </row>
    <row r="20370" spans="1:3">
      <c r="A20370" t="s">
        <v>16</v>
      </c>
      <c r="B20370" s="5">
        <v>44083</v>
      </c>
      <c r="C20370">
        <v>79.466700000000003</v>
      </c>
    </row>
    <row r="20371" spans="1:3">
      <c r="A20371" t="s">
        <v>16</v>
      </c>
      <c r="B20371" s="5">
        <v>44084</v>
      </c>
      <c r="C20371">
        <v>78.986699999999999</v>
      </c>
    </row>
    <row r="20372" spans="1:3">
      <c r="A20372" t="s">
        <v>16</v>
      </c>
      <c r="B20372" s="5">
        <v>44085</v>
      </c>
      <c r="C20372">
        <v>80.98</v>
      </c>
    </row>
    <row r="20373" spans="1:3">
      <c r="A20373" t="s">
        <v>16</v>
      </c>
      <c r="B20373" s="5">
        <v>44088</v>
      </c>
      <c r="C20373">
        <v>81.91</v>
      </c>
    </row>
    <row r="20374" spans="1:3">
      <c r="A20374" t="s">
        <v>16</v>
      </c>
      <c r="B20374" s="5">
        <v>44089</v>
      </c>
      <c r="C20374">
        <v>82.693299999999994</v>
      </c>
    </row>
    <row r="20375" spans="1:3">
      <c r="A20375" t="s">
        <v>16</v>
      </c>
      <c r="B20375" s="5">
        <v>44090</v>
      </c>
      <c r="C20375">
        <v>82.29</v>
      </c>
    </row>
    <row r="20376" spans="1:3">
      <c r="A20376" t="s">
        <v>16</v>
      </c>
      <c r="B20376" s="5">
        <v>44091</v>
      </c>
      <c r="C20376">
        <v>80.476699999999994</v>
      </c>
    </row>
    <row r="20377" spans="1:3">
      <c r="A20377" t="s">
        <v>16</v>
      </c>
      <c r="B20377" s="5">
        <v>44092</v>
      </c>
      <c r="C20377">
        <v>80.533299999999997</v>
      </c>
    </row>
    <row r="20378" spans="1:3">
      <c r="A20378" t="s">
        <v>16</v>
      </c>
      <c r="B20378" s="5">
        <v>44095</v>
      </c>
      <c r="C20378">
        <v>80.87</v>
      </c>
    </row>
    <row r="20379" spans="1:3">
      <c r="A20379" t="s">
        <v>16</v>
      </c>
      <c r="B20379" s="5">
        <v>44096</v>
      </c>
      <c r="C20379">
        <v>82.166700000000006</v>
      </c>
    </row>
    <row r="20380" spans="1:3">
      <c r="A20380" t="s">
        <v>16</v>
      </c>
      <c r="B20380" s="5">
        <v>44097</v>
      </c>
      <c r="C20380">
        <v>79.709999999999994</v>
      </c>
    </row>
    <row r="20381" spans="1:3">
      <c r="A20381" t="s">
        <v>16</v>
      </c>
      <c r="B20381" s="5">
        <v>44098</v>
      </c>
      <c r="C20381">
        <v>79.33</v>
      </c>
    </row>
    <row r="20382" spans="1:3">
      <c r="A20382" t="s">
        <v>16</v>
      </c>
      <c r="B20382" s="5">
        <v>44099</v>
      </c>
      <c r="C20382">
        <v>80.713300000000004</v>
      </c>
    </row>
    <row r="20383" spans="1:3">
      <c r="A20383" t="s">
        <v>16</v>
      </c>
      <c r="B20383" s="5">
        <v>44102</v>
      </c>
      <c r="C20383">
        <v>81.98</v>
      </c>
    </row>
    <row r="20384" spans="1:3">
      <c r="A20384" t="s">
        <v>16</v>
      </c>
      <c r="B20384" s="5">
        <v>44103</v>
      </c>
      <c r="C20384">
        <v>82.163300000000007</v>
      </c>
    </row>
    <row r="20385" spans="1:3">
      <c r="A20385" t="s">
        <v>16</v>
      </c>
      <c r="B20385" s="5">
        <v>44104</v>
      </c>
      <c r="C20385">
        <v>81.583299999999994</v>
      </c>
    </row>
    <row r="20386" spans="1:3">
      <c r="A20386" t="s">
        <v>16</v>
      </c>
      <c r="B20386" s="5">
        <v>44105</v>
      </c>
      <c r="C20386">
        <v>83.51</v>
      </c>
    </row>
    <row r="20387" spans="1:3">
      <c r="A20387" t="s">
        <v>16</v>
      </c>
      <c r="B20387" s="5">
        <v>44106</v>
      </c>
      <c r="C20387">
        <v>81.72</v>
      </c>
    </row>
    <row r="20388" spans="1:3">
      <c r="A20388" t="s">
        <v>16</v>
      </c>
      <c r="B20388" s="5">
        <v>44109</v>
      </c>
      <c r="C20388">
        <v>82.89</v>
      </c>
    </row>
    <row r="20389" spans="1:3">
      <c r="A20389" t="s">
        <v>16</v>
      </c>
      <c r="B20389" s="5">
        <v>44110</v>
      </c>
      <c r="C20389">
        <v>82.413300000000007</v>
      </c>
    </row>
    <row r="20390" spans="1:3">
      <c r="A20390" t="s">
        <v>16</v>
      </c>
      <c r="B20390" s="5">
        <v>44111</v>
      </c>
      <c r="C20390">
        <v>83.653300000000002</v>
      </c>
    </row>
    <row r="20391" spans="1:3">
      <c r="A20391" t="s">
        <v>16</v>
      </c>
      <c r="B20391" s="5">
        <v>44112</v>
      </c>
      <c r="C20391">
        <v>83.17</v>
      </c>
    </row>
    <row r="20392" spans="1:3">
      <c r="A20392" t="s">
        <v>16</v>
      </c>
      <c r="B20392" s="5">
        <v>44113</v>
      </c>
      <c r="C20392">
        <v>84.173299999999998</v>
      </c>
    </row>
    <row r="20393" spans="1:3">
      <c r="A20393" t="s">
        <v>16</v>
      </c>
      <c r="B20393" s="5">
        <v>44116</v>
      </c>
      <c r="C20393">
        <v>84.366699999999994</v>
      </c>
    </row>
    <row r="20394" spans="1:3">
      <c r="A20394" t="s">
        <v>16</v>
      </c>
      <c r="B20394" s="5">
        <v>44117</v>
      </c>
      <c r="C20394">
        <v>84.85</v>
      </c>
    </row>
    <row r="20395" spans="1:3">
      <c r="A20395" t="s">
        <v>16</v>
      </c>
      <c r="B20395" s="5">
        <v>44118</v>
      </c>
      <c r="C20395">
        <v>85.366699999999994</v>
      </c>
    </row>
    <row r="20396" spans="1:3">
      <c r="A20396" t="s">
        <v>16</v>
      </c>
      <c r="B20396" s="5">
        <v>44119</v>
      </c>
      <c r="C20396">
        <v>83.94</v>
      </c>
    </row>
    <row r="20397" spans="1:3">
      <c r="A20397" t="s">
        <v>16</v>
      </c>
      <c r="B20397" s="5">
        <v>44120</v>
      </c>
      <c r="C20397">
        <v>82.12</v>
      </c>
    </row>
    <row r="20398" spans="1:3">
      <c r="A20398" t="s">
        <v>16</v>
      </c>
      <c r="B20398" s="5">
        <v>44123</v>
      </c>
      <c r="C20398">
        <v>80.78</v>
      </c>
    </row>
    <row r="20399" spans="1:3">
      <c r="A20399" t="s">
        <v>16</v>
      </c>
      <c r="B20399" s="5">
        <v>44124</v>
      </c>
      <c r="C20399">
        <v>79.760000000000005</v>
      </c>
    </row>
    <row r="20400" spans="1:3">
      <c r="A20400" t="s">
        <v>16</v>
      </c>
      <c r="B20400" s="5">
        <v>44125</v>
      </c>
      <c r="C20400">
        <v>78.616699999999994</v>
      </c>
    </row>
    <row r="20401" spans="1:3">
      <c r="A20401" t="s">
        <v>16</v>
      </c>
      <c r="B20401" s="5">
        <v>44126</v>
      </c>
      <c r="C20401">
        <v>79.2</v>
      </c>
    </row>
    <row r="20402" spans="1:3">
      <c r="A20402" t="s">
        <v>16</v>
      </c>
      <c r="B20402" s="5">
        <v>44127</v>
      </c>
      <c r="C20402">
        <v>78.846699999999998</v>
      </c>
    </row>
    <row r="20403" spans="1:3">
      <c r="A20403" t="s">
        <v>16</v>
      </c>
      <c r="B20403" s="5">
        <v>44130</v>
      </c>
      <c r="C20403">
        <v>77.206699999999998</v>
      </c>
    </row>
    <row r="20404" spans="1:3">
      <c r="A20404" t="s">
        <v>16</v>
      </c>
      <c r="B20404" s="5">
        <v>44131</v>
      </c>
      <c r="C20404">
        <v>77.180000000000007</v>
      </c>
    </row>
    <row r="20405" spans="1:3">
      <c r="A20405" t="s">
        <v>16</v>
      </c>
      <c r="B20405" s="5">
        <v>44132</v>
      </c>
      <c r="C20405">
        <v>75.31</v>
      </c>
    </row>
    <row r="20406" spans="1:3">
      <c r="A20406" t="s">
        <v>16</v>
      </c>
      <c r="B20406" s="5">
        <v>44133</v>
      </c>
      <c r="C20406">
        <v>76.256699999999995</v>
      </c>
    </row>
    <row r="20407" spans="1:3">
      <c r="A20407" t="s">
        <v>16</v>
      </c>
      <c r="B20407" s="5">
        <v>44134</v>
      </c>
      <c r="C20407">
        <v>73.73</v>
      </c>
    </row>
    <row r="20408" spans="1:3">
      <c r="A20408" t="s">
        <v>16</v>
      </c>
      <c r="B20408" s="5">
        <v>44137</v>
      </c>
      <c r="C20408">
        <v>73.95</v>
      </c>
    </row>
    <row r="20409" spans="1:3">
      <c r="A20409" t="s">
        <v>16</v>
      </c>
      <c r="B20409" s="5">
        <v>44138</v>
      </c>
      <c r="C20409">
        <v>75.973299999999995</v>
      </c>
    </row>
    <row r="20410" spans="1:3">
      <c r="A20410" t="s">
        <v>16</v>
      </c>
      <c r="B20410" s="5">
        <v>44139</v>
      </c>
      <c r="C20410">
        <v>78.393299999999996</v>
      </c>
    </row>
    <row r="20411" spans="1:3">
      <c r="A20411" t="s">
        <v>16</v>
      </c>
      <c r="B20411" s="5">
        <v>44140</v>
      </c>
      <c r="C20411">
        <v>81.406700000000001</v>
      </c>
    </row>
    <row r="20412" spans="1:3">
      <c r="A20412" t="s">
        <v>16</v>
      </c>
      <c r="B20412" s="5">
        <v>44141</v>
      </c>
      <c r="C20412">
        <v>83.343299999999999</v>
      </c>
    </row>
    <row r="20413" spans="1:3">
      <c r="A20413" t="s">
        <v>16</v>
      </c>
      <c r="B20413" s="5">
        <v>44144</v>
      </c>
      <c r="C20413">
        <v>84.043300000000002</v>
      </c>
    </row>
    <row r="20414" spans="1:3">
      <c r="A20414" t="s">
        <v>16</v>
      </c>
      <c r="B20414" s="5">
        <v>44145</v>
      </c>
      <c r="C20414">
        <v>80.906700000000001</v>
      </c>
    </row>
    <row r="20415" spans="1:3">
      <c r="A20415" t="s">
        <v>16</v>
      </c>
      <c r="B20415" s="5">
        <v>44146</v>
      </c>
      <c r="C20415">
        <v>84.2667</v>
      </c>
    </row>
    <row r="20416" spans="1:3">
      <c r="A20416" t="s">
        <v>16</v>
      </c>
      <c r="B20416" s="5">
        <v>44147</v>
      </c>
      <c r="C20416">
        <v>83.986699999999999</v>
      </c>
    </row>
    <row r="20417" spans="1:3">
      <c r="A20417" t="s">
        <v>16</v>
      </c>
      <c r="B20417" s="5">
        <v>44148</v>
      </c>
      <c r="C20417">
        <v>86.2333</v>
      </c>
    </row>
    <row r="20418" spans="1:3">
      <c r="A20418" t="s">
        <v>16</v>
      </c>
      <c r="B20418" s="5">
        <v>44151</v>
      </c>
      <c r="C20418">
        <v>92.833299999999994</v>
      </c>
    </row>
    <row r="20419" spans="1:3">
      <c r="A20419" t="s">
        <v>16</v>
      </c>
      <c r="B20419" s="5">
        <v>44152</v>
      </c>
      <c r="C20419">
        <v>97.903300000000002</v>
      </c>
    </row>
    <row r="20420" spans="1:3">
      <c r="A20420" t="s">
        <v>16</v>
      </c>
      <c r="B20420" s="5">
        <v>44153</v>
      </c>
      <c r="C20420">
        <v>93.713300000000004</v>
      </c>
    </row>
    <row r="20421" spans="1:3">
      <c r="A20421" t="s">
        <v>16</v>
      </c>
      <c r="B20421" s="5">
        <v>44154</v>
      </c>
      <c r="C20421">
        <v>95.84</v>
      </c>
    </row>
    <row r="20422" spans="1:3">
      <c r="A20422" t="s">
        <v>16</v>
      </c>
      <c r="B20422" s="5">
        <v>44155</v>
      </c>
      <c r="C20422">
        <v>97.336699999999993</v>
      </c>
    </row>
    <row r="20423" spans="1:3">
      <c r="A20423" t="s">
        <v>16</v>
      </c>
      <c r="B20423" s="5">
        <v>44158</v>
      </c>
      <c r="C20423">
        <v>98.68</v>
      </c>
    </row>
    <row r="20424" spans="1:3">
      <c r="A20424" t="s">
        <v>16</v>
      </c>
      <c r="B20424" s="5">
        <v>44159</v>
      </c>
      <c r="C20424">
        <v>99.056700000000006</v>
      </c>
    </row>
    <row r="20425" spans="1:3">
      <c r="A20425" t="s">
        <v>16</v>
      </c>
      <c r="B20425" s="5">
        <v>44160</v>
      </c>
      <c r="C20425">
        <v>99.096699999999998</v>
      </c>
    </row>
    <row r="20426" spans="1:3">
      <c r="A20426" t="s">
        <v>16</v>
      </c>
      <c r="B20426" s="5">
        <v>44162</v>
      </c>
      <c r="C20426">
        <v>98.436700000000002</v>
      </c>
    </row>
    <row r="20427" spans="1:3">
      <c r="A20427" t="s">
        <v>16</v>
      </c>
      <c r="B20427" s="5">
        <v>44165</v>
      </c>
      <c r="C20427">
        <v>97.973299999999995</v>
      </c>
    </row>
    <row r="20428" spans="1:3">
      <c r="A20428" t="s">
        <v>16</v>
      </c>
      <c r="B20428" s="5">
        <v>44166</v>
      </c>
      <c r="C20428">
        <v>98.276700000000005</v>
      </c>
    </row>
    <row r="20429" spans="1:3">
      <c r="A20429" t="s">
        <v>16</v>
      </c>
      <c r="B20429" s="5">
        <v>44167</v>
      </c>
      <c r="C20429">
        <v>97.743300000000005</v>
      </c>
    </row>
    <row r="20430" spans="1:3">
      <c r="A20430" t="s">
        <v>16</v>
      </c>
      <c r="B20430" s="5">
        <v>44168</v>
      </c>
      <c r="C20430">
        <v>98.8767</v>
      </c>
    </row>
    <row r="20431" spans="1:3">
      <c r="A20431" t="s">
        <v>16</v>
      </c>
      <c r="B20431" s="5">
        <v>44169</v>
      </c>
      <c r="C20431">
        <v>101.43</v>
      </c>
    </row>
    <row r="20432" spans="1:3">
      <c r="A20432" t="s">
        <v>16</v>
      </c>
      <c r="B20432" s="5">
        <v>44172</v>
      </c>
      <c r="C20432">
        <v>100.9633</v>
      </c>
    </row>
    <row r="20433" spans="1:3">
      <c r="A20433" t="s">
        <v>16</v>
      </c>
      <c r="B20433" s="5">
        <v>44173</v>
      </c>
      <c r="C20433">
        <v>103.4067</v>
      </c>
    </row>
    <row r="20434" spans="1:3">
      <c r="A20434" t="s">
        <v>16</v>
      </c>
      <c r="B20434" s="5">
        <v>44174</v>
      </c>
      <c r="C20434">
        <v>100.7167</v>
      </c>
    </row>
    <row r="20435" spans="1:3">
      <c r="A20435" t="s">
        <v>16</v>
      </c>
      <c r="B20435" s="5">
        <v>44175</v>
      </c>
      <c r="C20435">
        <v>102.6233</v>
      </c>
    </row>
    <row r="20436" spans="1:3">
      <c r="A20436" t="s">
        <v>16</v>
      </c>
      <c r="B20436" s="5">
        <v>44176</v>
      </c>
      <c r="C20436">
        <v>103.31</v>
      </c>
    </row>
    <row r="20437" spans="1:3">
      <c r="A20437" t="s">
        <v>16</v>
      </c>
      <c r="B20437" s="5">
        <v>44179</v>
      </c>
      <c r="C20437">
        <v>104.76</v>
      </c>
    </row>
    <row r="20438" spans="1:3">
      <c r="A20438" t="s">
        <v>16</v>
      </c>
      <c r="B20438" s="5">
        <v>44180</v>
      </c>
      <c r="C20438">
        <v>105.8167</v>
      </c>
    </row>
    <row r="20439" spans="1:3">
      <c r="A20439" t="s">
        <v>16</v>
      </c>
      <c r="B20439" s="5">
        <v>44181</v>
      </c>
      <c r="C20439">
        <v>107.77670000000001</v>
      </c>
    </row>
    <row r="20440" spans="1:3">
      <c r="A20440" t="s">
        <v>16</v>
      </c>
      <c r="B20440" s="5">
        <v>44182</v>
      </c>
      <c r="C20440">
        <v>110.4667</v>
      </c>
    </row>
    <row r="20441" spans="1:3">
      <c r="A20441" t="s">
        <v>16</v>
      </c>
      <c r="B20441" s="5">
        <v>44183</v>
      </c>
      <c r="C20441">
        <v>118.51</v>
      </c>
    </row>
    <row r="20442" spans="1:3">
      <c r="A20442" t="s">
        <v>16</v>
      </c>
      <c r="B20442" s="5">
        <v>44186</v>
      </c>
      <c r="C20442">
        <v>118.6733</v>
      </c>
    </row>
    <row r="20443" spans="1:3">
      <c r="A20443" t="s">
        <v>16</v>
      </c>
      <c r="B20443" s="5">
        <v>44187</v>
      </c>
      <c r="C20443">
        <v>124.02</v>
      </c>
    </row>
    <row r="20444" spans="1:3">
      <c r="A20444" t="s">
        <v>16</v>
      </c>
      <c r="B20444" s="5">
        <v>44188</v>
      </c>
      <c r="C20444">
        <v>121.6067</v>
      </c>
    </row>
    <row r="20445" spans="1:3">
      <c r="A20445" t="s">
        <v>16</v>
      </c>
      <c r="B20445" s="5">
        <v>44189</v>
      </c>
      <c r="C20445">
        <v>122.38</v>
      </c>
    </row>
    <row r="20446" spans="1:3">
      <c r="A20446" t="s">
        <v>16</v>
      </c>
      <c r="B20446" s="5">
        <v>44193</v>
      </c>
      <c r="C20446">
        <v>120.4933</v>
      </c>
    </row>
    <row r="20447" spans="1:3">
      <c r="A20447" t="s">
        <v>16</v>
      </c>
      <c r="B20447" s="5">
        <v>44194</v>
      </c>
      <c r="C20447">
        <v>118.7333</v>
      </c>
    </row>
    <row r="20448" spans="1:3">
      <c r="A20448" t="s">
        <v>16</v>
      </c>
      <c r="B20448" s="5">
        <v>44195</v>
      </c>
      <c r="C20448">
        <v>118.5967</v>
      </c>
    </row>
    <row r="20449" spans="1:3">
      <c r="A20449" t="s">
        <v>16</v>
      </c>
      <c r="B20449" s="5">
        <v>44196</v>
      </c>
      <c r="C20449">
        <v>118.4633</v>
      </c>
    </row>
    <row r="20450" spans="1:3">
      <c r="A20450" t="s">
        <v>16</v>
      </c>
      <c r="B20450" s="5">
        <v>44200</v>
      </c>
      <c r="C20450">
        <v>117.22</v>
      </c>
    </row>
    <row r="20451" spans="1:3">
      <c r="A20451" t="s">
        <v>16</v>
      </c>
      <c r="B20451" s="5">
        <v>44201</v>
      </c>
      <c r="C20451">
        <v>116.7167</v>
      </c>
    </row>
    <row r="20452" spans="1:3">
      <c r="A20452" t="s">
        <v>16</v>
      </c>
      <c r="B20452" s="5">
        <v>44202</v>
      </c>
      <c r="C20452">
        <v>115.0933</v>
      </c>
    </row>
    <row r="20453" spans="1:3">
      <c r="A20453" t="s">
        <v>16</v>
      </c>
      <c r="B20453" s="5">
        <v>44203</v>
      </c>
      <c r="C20453">
        <v>121.0367</v>
      </c>
    </row>
    <row r="20454" spans="1:3">
      <c r="A20454" t="s">
        <v>16</v>
      </c>
      <c r="B20454" s="5">
        <v>44204</v>
      </c>
      <c r="C20454">
        <v>122.1833</v>
      </c>
    </row>
    <row r="20455" spans="1:3">
      <c r="A20455" t="s">
        <v>16</v>
      </c>
      <c r="B20455" s="5">
        <v>44207</v>
      </c>
      <c r="C20455">
        <v>121.6</v>
      </c>
    </row>
    <row r="20456" spans="1:3">
      <c r="A20456" t="s">
        <v>16</v>
      </c>
      <c r="B20456" s="5">
        <v>44208</v>
      </c>
      <c r="C20456">
        <v>123.4933</v>
      </c>
    </row>
    <row r="20457" spans="1:3">
      <c r="A20457" t="s">
        <v>16</v>
      </c>
      <c r="B20457" s="5">
        <v>44209</v>
      </c>
      <c r="C20457">
        <v>121.9333</v>
      </c>
    </row>
    <row r="20458" spans="1:3">
      <c r="A20458" t="s">
        <v>16</v>
      </c>
      <c r="B20458" s="5">
        <v>44210</v>
      </c>
      <c r="C20458">
        <v>121.05329999999999</v>
      </c>
    </row>
    <row r="20459" spans="1:3">
      <c r="A20459" t="s">
        <v>16</v>
      </c>
      <c r="B20459" s="5">
        <v>44211</v>
      </c>
      <c r="C20459">
        <v>121.6233</v>
      </c>
    </row>
    <row r="20460" spans="1:3">
      <c r="A20460" t="s">
        <v>16</v>
      </c>
      <c r="B20460" s="5">
        <v>44215</v>
      </c>
      <c r="C20460">
        <v>121.35</v>
      </c>
    </row>
    <row r="20461" spans="1:3">
      <c r="A20461" t="s">
        <v>16</v>
      </c>
      <c r="B20461" s="5">
        <v>44216</v>
      </c>
      <c r="C20461">
        <v>123.5167</v>
      </c>
    </row>
    <row r="20462" spans="1:3">
      <c r="A20462" t="s">
        <v>16</v>
      </c>
      <c r="B20462" s="5">
        <v>44217</v>
      </c>
      <c r="C20462">
        <v>121.8733</v>
      </c>
    </row>
    <row r="20463" spans="1:3">
      <c r="A20463" t="s">
        <v>16</v>
      </c>
      <c r="B20463" s="5">
        <v>44218</v>
      </c>
      <c r="C20463">
        <v>121.54</v>
      </c>
    </row>
    <row r="20464" spans="1:3">
      <c r="A20464" t="s">
        <v>16</v>
      </c>
      <c r="B20464" s="5">
        <v>44221</v>
      </c>
      <c r="C20464">
        <v>120.26</v>
      </c>
    </row>
    <row r="20465" spans="1:3">
      <c r="A20465" t="s">
        <v>16</v>
      </c>
      <c r="B20465" s="5">
        <v>44222</v>
      </c>
      <c r="C20465">
        <v>118.08669999999999</v>
      </c>
    </row>
    <row r="20466" spans="1:3">
      <c r="A20466" t="s">
        <v>16</v>
      </c>
      <c r="B20466" s="5">
        <v>44223</v>
      </c>
      <c r="C20466">
        <v>111.72329999999999</v>
      </c>
    </row>
    <row r="20467" spans="1:3">
      <c r="A20467" t="s">
        <v>16</v>
      </c>
      <c r="B20467" s="5">
        <v>44224</v>
      </c>
      <c r="C20467">
        <v>117.7067</v>
      </c>
    </row>
    <row r="20468" spans="1:3">
      <c r="A20468" t="s">
        <v>16</v>
      </c>
      <c r="B20468" s="5">
        <v>44225</v>
      </c>
      <c r="C20468">
        <v>116.91670000000001</v>
      </c>
    </row>
    <row r="20469" spans="1:3">
      <c r="A20469" t="s">
        <v>16</v>
      </c>
      <c r="B20469" s="5">
        <v>44228</v>
      </c>
      <c r="C20469">
        <v>120.4533</v>
      </c>
    </row>
    <row r="20470" spans="1:3">
      <c r="A20470" t="s">
        <v>16</v>
      </c>
      <c r="B20470" s="5">
        <v>44229</v>
      </c>
      <c r="C20470">
        <v>129.12</v>
      </c>
    </row>
    <row r="20471" spans="1:3">
      <c r="A20471" t="s">
        <v>16</v>
      </c>
      <c r="B20471" s="5">
        <v>44230</v>
      </c>
      <c r="C20471">
        <v>125.86</v>
      </c>
    </row>
    <row r="20472" spans="1:3">
      <c r="A20472" t="s">
        <v>16</v>
      </c>
      <c r="B20472" s="5">
        <v>44231</v>
      </c>
      <c r="C20472">
        <v>127.4967</v>
      </c>
    </row>
    <row r="20473" spans="1:3">
      <c r="A20473" t="s">
        <v>16</v>
      </c>
      <c r="B20473" s="5">
        <v>44232</v>
      </c>
      <c r="C20473">
        <v>126.61669999999999</v>
      </c>
    </row>
    <row r="20474" spans="1:3">
      <c r="A20474" t="s">
        <v>16</v>
      </c>
      <c r="B20474" s="5">
        <v>44235</v>
      </c>
      <c r="C20474">
        <v>128.4667</v>
      </c>
    </row>
    <row r="20475" spans="1:3">
      <c r="A20475" t="s">
        <v>16</v>
      </c>
      <c r="B20475" s="5">
        <v>44236</v>
      </c>
      <c r="C20475">
        <v>130.32329999999999</v>
      </c>
    </row>
    <row r="20476" spans="1:3">
      <c r="A20476" t="s">
        <v>16</v>
      </c>
      <c r="B20476" s="5">
        <v>44237</v>
      </c>
      <c r="C20476">
        <v>130.73670000000001</v>
      </c>
    </row>
    <row r="20477" spans="1:3">
      <c r="A20477" t="s">
        <v>16</v>
      </c>
      <c r="B20477" s="5">
        <v>44238</v>
      </c>
      <c r="C20477">
        <v>130.37</v>
      </c>
    </row>
    <row r="20478" spans="1:3">
      <c r="A20478" t="s">
        <v>16</v>
      </c>
      <c r="B20478" s="5">
        <v>44239</v>
      </c>
      <c r="C20478">
        <v>131.70670000000001</v>
      </c>
    </row>
    <row r="20479" spans="1:3">
      <c r="A20479" t="s">
        <v>16</v>
      </c>
      <c r="B20479" s="5">
        <v>44243</v>
      </c>
      <c r="C20479">
        <v>131.08000000000001</v>
      </c>
    </row>
    <row r="20480" spans="1:3">
      <c r="A20480" t="s">
        <v>16</v>
      </c>
      <c r="B20480" s="5">
        <v>44244</v>
      </c>
      <c r="C20480">
        <v>131.80670000000001</v>
      </c>
    </row>
    <row r="20481" spans="1:3">
      <c r="A20481" t="s">
        <v>16</v>
      </c>
      <c r="B20481" s="5">
        <v>44245</v>
      </c>
      <c r="C20481">
        <v>130.17670000000001</v>
      </c>
    </row>
    <row r="20482" spans="1:3">
      <c r="A20482" t="s">
        <v>16</v>
      </c>
      <c r="B20482" s="5">
        <v>44246</v>
      </c>
      <c r="C20482">
        <v>132.30000000000001</v>
      </c>
    </row>
    <row r="20483" spans="1:3">
      <c r="A20483" t="s">
        <v>16</v>
      </c>
      <c r="B20483" s="5">
        <v>44249</v>
      </c>
      <c r="C20483">
        <v>128.11670000000001</v>
      </c>
    </row>
    <row r="20484" spans="1:3">
      <c r="A20484" t="s">
        <v>16</v>
      </c>
      <c r="B20484" s="5">
        <v>44250</v>
      </c>
      <c r="C20484">
        <v>125.9533</v>
      </c>
    </row>
    <row r="20485" spans="1:3">
      <c r="A20485" t="s">
        <v>16</v>
      </c>
      <c r="B20485" s="5">
        <v>44251</v>
      </c>
      <c r="C20485">
        <v>123.2033</v>
      </c>
    </row>
    <row r="20486" spans="1:3">
      <c r="A20486" t="s">
        <v>16</v>
      </c>
      <c r="B20486" s="5">
        <v>44252</v>
      </c>
      <c r="C20486">
        <v>120.0133</v>
      </c>
    </row>
    <row r="20487" spans="1:3">
      <c r="A20487" t="s">
        <v>16</v>
      </c>
      <c r="B20487" s="5">
        <v>44253</v>
      </c>
      <c r="C20487">
        <v>119.4367</v>
      </c>
    </row>
    <row r="20488" spans="1:3">
      <c r="A20488" t="s">
        <v>16</v>
      </c>
      <c r="B20488" s="5">
        <v>44256</v>
      </c>
      <c r="C20488">
        <v>122.4633</v>
      </c>
    </row>
    <row r="20489" spans="1:3">
      <c r="A20489" t="s">
        <v>16</v>
      </c>
      <c r="B20489" s="5">
        <v>44257</v>
      </c>
      <c r="C20489">
        <v>118.22</v>
      </c>
    </row>
    <row r="20490" spans="1:3">
      <c r="A20490" t="s">
        <v>16</v>
      </c>
      <c r="B20490" s="5">
        <v>44258</v>
      </c>
      <c r="C20490">
        <v>114.58669999999999</v>
      </c>
    </row>
    <row r="20491" spans="1:3">
      <c r="A20491" t="s">
        <v>16</v>
      </c>
      <c r="B20491" s="5">
        <v>44259</v>
      </c>
      <c r="C20491">
        <v>111.88</v>
      </c>
    </row>
    <row r="20492" spans="1:3">
      <c r="A20492" t="s">
        <v>16</v>
      </c>
      <c r="B20492" s="5">
        <v>44260</v>
      </c>
      <c r="C20492">
        <v>111.5767</v>
      </c>
    </row>
    <row r="20493" spans="1:3">
      <c r="A20493" t="s">
        <v>16</v>
      </c>
      <c r="B20493" s="5">
        <v>44263</v>
      </c>
      <c r="C20493">
        <v>110.4933</v>
      </c>
    </row>
    <row r="20494" spans="1:3">
      <c r="A20494" t="s">
        <v>16</v>
      </c>
      <c r="B20494" s="5">
        <v>44264</v>
      </c>
      <c r="C20494">
        <v>114.14</v>
      </c>
    </row>
    <row r="20495" spans="1:3">
      <c r="A20495" t="s">
        <v>16</v>
      </c>
      <c r="B20495" s="5">
        <v>44265</v>
      </c>
      <c r="C20495">
        <v>111.5633</v>
      </c>
    </row>
    <row r="20496" spans="1:3">
      <c r="A20496" t="s">
        <v>16</v>
      </c>
      <c r="B20496" s="5">
        <v>44266</v>
      </c>
      <c r="C20496">
        <v>114.79</v>
      </c>
    </row>
    <row r="20497" spans="1:3">
      <c r="A20497" t="s">
        <v>16</v>
      </c>
      <c r="B20497" s="5">
        <v>44267</v>
      </c>
      <c r="C20497">
        <v>114.1767</v>
      </c>
    </row>
    <row r="20498" spans="1:3">
      <c r="A20498" t="s">
        <v>16</v>
      </c>
      <c r="B20498" s="5">
        <v>44270</v>
      </c>
      <c r="C20498">
        <v>114.7633</v>
      </c>
    </row>
    <row r="20499" spans="1:3">
      <c r="A20499" t="s">
        <v>16</v>
      </c>
      <c r="B20499" s="5">
        <v>44271</v>
      </c>
      <c r="C20499">
        <v>113.33329999999999</v>
      </c>
    </row>
    <row r="20500" spans="1:3">
      <c r="A20500" t="s">
        <v>16</v>
      </c>
      <c r="B20500" s="5">
        <v>44272</v>
      </c>
      <c r="C20500">
        <v>112.30670000000001</v>
      </c>
    </row>
    <row r="20501" spans="1:3">
      <c r="A20501" t="s">
        <v>16</v>
      </c>
      <c r="B20501" s="5">
        <v>44273</v>
      </c>
      <c r="C20501">
        <v>105.85</v>
      </c>
    </row>
    <row r="20502" spans="1:3">
      <c r="A20502" t="s">
        <v>16</v>
      </c>
      <c r="B20502" s="5">
        <v>44274</v>
      </c>
      <c r="C20502">
        <v>105.61669999999999</v>
      </c>
    </row>
    <row r="20503" spans="1:3">
      <c r="A20503" t="s">
        <v>16</v>
      </c>
      <c r="B20503" s="5">
        <v>44277</v>
      </c>
      <c r="C20503">
        <v>107.8133</v>
      </c>
    </row>
    <row r="20504" spans="1:3">
      <c r="A20504" t="s">
        <v>16</v>
      </c>
      <c r="B20504" s="5">
        <v>44278</v>
      </c>
      <c r="C20504">
        <v>107.86669999999999</v>
      </c>
    </row>
    <row r="20505" spans="1:3">
      <c r="A20505" t="s">
        <v>16</v>
      </c>
      <c r="B20505" s="5">
        <v>44279</v>
      </c>
      <c r="C20505">
        <v>107</v>
      </c>
    </row>
    <row r="20506" spans="1:3">
      <c r="A20506" t="s">
        <v>16</v>
      </c>
      <c r="B20506" s="5">
        <v>44280</v>
      </c>
      <c r="C20506">
        <v>107.8267</v>
      </c>
    </row>
    <row r="20507" spans="1:3">
      <c r="A20507" t="s">
        <v>16</v>
      </c>
      <c r="B20507" s="5">
        <v>44281</v>
      </c>
      <c r="C20507">
        <v>106.57</v>
      </c>
    </row>
    <row r="20508" spans="1:3">
      <c r="A20508" t="s">
        <v>16</v>
      </c>
      <c r="B20508" s="5">
        <v>44284</v>
      </c>
      <c r="C20508">
        <v>106.7433</v>
      </c>
    </row>
    <row r="20509" spans="1:3">
      <c r="A20509" t="s">
        <v>16</v>
      </c>
      <c r="B20509" s="5">
        <v>44285</v>
      </c>
      <c r="C20509">
        <v>106.0033</v>
      </c>
    </row>
    <row r="20510" spans="1:3">
      <c r="A20510" t="s">
        <v>16</v>
      </c>
      <c r="B20510" s="5">
        <v>44286</v>
      </c>
      <c r="C20510">
        <v>107.3533</v>
      </c>
    </row>
    <row r="20511" spans="1:3">
      <c r="A20511" t="s">
        <v>16</v>
      </c>
      <c r="B20511" s="5">
        <v>44287</v>
      </c>
      <c r="C20511">
        <v>109.35</v>
      </c>
    </row>
    <row r="20512" spans="1:3">
      <c r="A20512" t="s">
        <v>16</v>
      </c>
      <c r="B20512" s="5">
        <v>44291</v>
      </c>
      <c r="C20512">
        <v>110.3433</v>
      </c>
    </row>
    <row r="20513" spans="1:3">
      <c r="A20513" t="s">
        <v>16</v>
      </c>
      <c r="B20513" s="5">
        <v>44292</v>
      </c>
      <c r="C20513">
        <v>112.46</v>
      </c>
    </row>
    <row r="20514" spans="1:3">
      <c r="A20514" t="s">
        <v>16</v>
      </c>
      <c r="B20514" s="5">
        <v>44293</v>
      </c>
      <c r="C20514">
        <v>112.8567</v>
      </c>
    </row>
    <row r="20515" spans="1:3">
      <c r="A20515" t="s">
        <v>16</v>
      </c>
      <c r="B20515" s="5">
        <v>44294</v>
      </c>
      <c r="C20515">
        <v>114.41670000000001</v>
      </c>
    </row>
    <row r="20516" spans="1:3">
      <c r="A20516" t="s">
        <v>16</v>
      </c>
      <c r="B20516" s="5">
        <v>44295</v>
      </c>
      <c r="C20516">
        <v>116.5033</v>
      </c>
    </row>
    <row r="20517" spans="1:3">
      <c r="A20517" t="s">
        <v>16</v>
      </c>
      <c r="B20517" s="5">
        <v>44298</v>
      </c>
      <c r="C20517">
        <v>118.4533</v>
      </c>
    </row>
    <row r="20518" spans="1:3">
      <c r="A20518" t="s">
        <v>16</v>
      </c>
      <c r="B20518" s="5">
        <v>44299</v>
      </c>
      <c r="C20518">
        <v>119.9667</v>
      </c>
    </row>
    <row r="20519" spans="1:3">
      <c r="A20519" t="s">
        <v>16</v>
      </c>
      <c r="B20519" s="5">
        <v>44300</v>
      </c>
      <c r="C20519">
        <v>120.3267</v>
      </c>
    </row>
    <row r="20520" spans="1:3">
      <c r="A20520" t="s">
        <v>16</v>
      </c>
      <c r="B20520" s="5">
        <v>44301</v>
      </c>
      <c r="C20520">
        <v>123.46</v>
      </c>
    </row>
    <row r="20521" spans="1:3">
      <c r="A20521" t="s">
        <v>16</v>
      </c>
      <c r="B20521" s="5">
        <v>44302</v>
      </c>
      <c r="C20521">
        <v>122.2167</v>
      </c>
    </row>
    <row r="20522" spans="1:3">
      <c r="A20522" t="s">
        <v>16</v>
      </c>
      <c r="B20522" s="5">
        <v>44305</v>
      </c>
      <c r="C20522">
        <v>122.32</v>
      </c>
    </row>
    <row r="20523" spans="1:3">
      <c r="A20523" t="s">
        <v>16</v>
      </c>
      <c r="B20523" s="5">
        <v>44306</v>
      </c>
      <c r="C20523">
        <v>120</v>
      </c>
    </row>
    <row r="20524" spans="1:3">
      <c r="A20524" t="s">
        <v>16</v>
      </c>
      <c r="B20524" s="5">
        <v>44307</v>
      </c>
      <c r="C20524">
        <v>118.87</v>
      </c>
    </row>
    <row r="20525" spans="1:3">
      <c r="A20525" t="s">
        <v>16</v>
      </c>
      <c r="B20525" s="5">
        <v>44308</v>
      </c>
      <c r="C20525">
        <v>117.6033</v>
      </c>
    </row>
    <row r="20526" spans="1:3">
      <c r="A20526" t="s">
        <v>16</v>
      </c>
      <c r="B20526" s="5">
        <v>44309</v>
      </c>
      <c r="C20526">
        <v>119.47329999999999</v>
      </c>
    </row>
    <row r="20527" spans="1:3">
      <c r="A20527" t="s">
        <v>16</v>
      </c>
      <c r="B20527" s="5">
        <v>44312</v>
      </c>
      <c r="C20527">
        <v>120.49</v>
      </c>
    </row>
    <row r="20528" spans="1:3">
      <c r="A20528" t="s">
        <v>16</v>
      </c>
      <c r="B20528" s="5">
        <v>44313</v>
      </c>
      <c r="C20528">
        <v>119.4933</v>
      </c>
    </row>
    <row r="20529" spans="1:3">
      <c r="A20529" t="s">
        <v>16</v>
      </c>
      <c r="B20529" s="5">
        <v>44314</v>
      </c>
      <c r="C20529">
        <v>120.05329999999999</v>
      </c>
    </row>
    <row r="20530" spans="1:3">
      <c r="A20530" t="s">
        <v>16</v>
      </c>
      <c r="B20530" s="5">
        <v>44315</v>
      </c>
      <c r="C20530">
        <v>118.38330000000001</v>
      </c>
    </row>
    <row r="20531" spans="1:3">
      <c r="A20531" t="s">
        <v>16</v>
      </c>
      <c r="B20531" s="5">
        <v>44316</v>
      </c>
      <c r="C20531">
        <v>117.7967</v>
      </c>
    </row>
    <row r="20532" spans="1:3">
      <c r="A20532" t="s">
        <v>16</v>
      </c>
      <c r="B20532" s="5">
        <v>44319</v>
      </c>
      <c r="C20532">
        <v>116.36</v>
      </c>
    </row>
    <row r="20533" spans="1:3">
      <c r="A20533" t="s">
        <v>16</v>
      </c>
      <c r="B20533" s="5">
        <v>44320</v>
      </c>
      <c r="C20533">
        <v>115.2</v>
      </c>
    </row>
    <row r="20534" spans="1:3">
      <c r="A20534" t="s">
        <v>16</v>
      </c>
      <c r="B20534" s="5">
        <v>44321</v>
      </c>
      <c r="C20534">
        <v>113.72669999999999</v>
      </c>
    </row>
    <row r="20535" spans="1:3">
      <c r="A20535" t="s">
        <v>16</v>
      </c>
      <c r="B20535" s="5">
        <v>44322</v>
      </c>
      <c r="C20535">
        <v>112.48</v>
      </c>
    </row>
    <row r="20536" spans="1:3">
      <c r="A20536" t="s">
        <v>16</v>
      </c>
      <c r="B20536" s="5">
        <v>44323</v>
      </c>
      <c r="C20536">
        <v>114.1133</v>
      </c>
    </row>
    <row r="20537" spans="1:3">
      <c r="A20537" t="s">
        <v>16</v>
      </c>
      <c r="B20537" s="5">
        <v>44326</v>
      </c>
      <c r="C20537">
        <v>113.78</v>
      </c>
    </row>
    <row r="20538" spans="1:3">
      <c r="A20538" t="s">
        <v>16</v>
      </c>
      <c r="B20538" s="5">
        <v>44327</v>
      </c>
      <c r="C20538">
        <v>114.47669999999999</v>
      </c>
    </row>
    <row r="20539" spans="1:3">
      <c r="A20539" t="s">
        <v>16</v>
      </c>
      <c r="B20539" s="5">
        <v>44328</v>
      </c>
      <c r="C20539">
        <v>111.69670000000001</v>
      </c>
    </row>
    <row r="20540" spans="1:3">
      <c r="A20540" t="s">
        <v>16</v>
      </c>
      <c r="B20540" s="5">
        <v>44329</v>
      </c>
      <c r="C20540">
        <v>107.96</v>
      </c>
    </row>
    <row r="20541" spans="1:3">
      <c r="A20541" t="s">
        <v>16</v>
      </c>
      <c r="B20541" s="5">
        <v>44330</v>
      </c>
      <c r="C20541">
        <v>112.27330000000001</v>
      </c>
    </row>
    <row r="20542" spans="1:3">
      <c r="A20542" t="s">
        <v>16</v>
      </c>
      <c r="B20542" s="5">
        <v>44333</v>
      </c>
      <c r="C20542">
        <v>111.9333</v>
      </c>
    </row>
    <row r="20543" spans="1:3">
      <c r="A20543" t="s">
        <v>16</v>
      </c>
      <c r="B20543" s="5">
        <v>44334</v>
      </c>
      <c r="C20543">
        <v>113.3633</v>
      </c>
    </row>
    <row r="20544" spans="1:3">
      <c r="A20544" t="s">
        <v>16</v>
      </c>
      <c r="B20544" s="5">
        <v>44335</v>
      </c>
      <c r="C20544">
        <v>111.86</v>
      </c>
    </row>
    <row r="20545" spans="1:3">
      <c r="A20545" t="s">
        <v>16</v>
      </c>
      <c r="B20545" s="5">
        <v>44336</v>
      </c>
      <c r="C20545">
        <v>114.19670000000001</v>
      </c>
    </row>
    <row r="20546" spans="1:3">
      <c r="A20546" t="s">
        <v>16</v>
      </c>
      <c r="B20546" s="5">
        <v>44337</v>
      </c>
      <c r="C20546">
        <v>120.8167</v>
      </c>
    </row>
    <row r="20547" spans="1:3">
      <c r="A20547" t="s">
        <v>16</v>
      </c>
      <c r="B20547" s="5">
        <v>44340</v>
      </c>
      <c r="C20547">
        <v>121.5067</v>
      </c>
    </row>
    <row r="20548" spans="1:3">
      <c r="A20548" t="s">
        <v>16</v>
      </c>
      <c r="B20548" s="5">
        <v>44341</v>
      </c>
      <c r="C20548">
        <v>121.69329999999999</v>
      </c>
    </row>
    <row r="20549" spans="1:3">
      <c r="A20549" t="s">
        <v>16</v>
      </c>
      <c r="B20549" s="5">
        <v>44342</v>
      </c>
      <c r="C20549">
        <v>122.59</v>
      </c>
    </row>
    <row r="20550" spans="1:3">
      <c r="A20550" t="s">
        <v>16</v>
      </c>
      <c r="B20550" s="5">
        <v>44343</v>
      </c>
      <c r="C20550">
        <v>122.42</v>
      </c>
    </row>
    <row r="20551" spans="1:3">
      <c r="A20551" t="s">
        <v>16</v>
      </c>
      <c r="B20551" s="5">
        <v>44344</v>
      </c>
      <c r="C20551">
        <v>121.08329999999999</v>
      </c>
    </row>
    <row r="20552" spans="1:3">
      <c r="A20552" t="s">
        <v>16</v>
      </c>
      <c r="B20552" s="5">
        <v>44348</v>
      </c>
      <c r="C20552">
        <v>120.11669999999999</v>
      </c>
    </row>
    <row r="20553" spans="1:3">
      <c r="A20553" t="s">
        <v>16</v>
      </c>
      <c r="B20553" s="5">
        <v>44349</v>
      </c>
      <c r="C20553">
        <v>119.22329999999999</v>
      </c>
    </row>
    <row r="20554" spans="1:3">
      <c r="A20554" t="s">
        <v>16</v>
      </c>
      <c r="B20554" s="5">
        <v>44350</v>
      </c>
      <c r="C20554">
        <v>117.0433</v>
      </c>
    </row>
    <row r="20555" spans="1:3">
      <c r="A20555" t="s">
        <v>16</v>
      </c>
      <c r="B20555" s="5">
        <v>44351</v>
      </c>
      <c r="C20555">
        <v>119.11669999999999</v>
      </c>
    </row>
    <row r="20556" spans="1:3">
      <c r="A20556" t="s">
        <v>16</v>
      </c>
      <c r="B20556" s="5">
        <v>44354</v>
      </c>
      <c r="C20556">
        <v>118.79</v>
      </c>
    </row>
    <row r="20557" spans="1:3">
      <c r="A20557" t="s">
        <v>16</v>
      </c>
      <c r="B20557" s="5">
        <v>44355</v>
      </c>
      <c r="C20557">
        <v>117.78</v>
      </c>
    </row>
    <row r="20558" spans="1:3">
      <c r="A20558" t="s">
        <v>16</v>
      </c>
      <c r="B20558" s="5">
        <v>44356</v>
      </c>
      <c r="C20558">
        <v>117.4633</v>
      </c>
    </row>
    <row r="20559" spans="1:3">
      <c r="A20559" t="s">
        <v>16</v>
      </c>
      <c r="B20559" s="5">
        <v>44357</v>
      </c>
      <c r="C20559">
        <v>120.8167</v>
      </c>
    </row>
    <row r="20560" spans="1:3">
      <c r="A20560" t="s">
        <v>16</v>
      </c>
      <c r="B20560" s="5">
        <v>44358</v>
      </c>
      <c r="C20560">
        <v>121.94670000000001</v>
      </c>
    </row>
    <row r="20561" spans="1:3">
      <c r="A20561" t="s">
        <v>16</v>
      </c>
      <c r="B20561" s="5">
        <v>44361</v>
      </c>
      <c r="C20561">
        <v>122.5167</v>
      </c>
    </row>
    <row r="20562" spans="1:3">
      <c r="A20562" t="s">
        <v>16</v>
      </c>
      <c r="B20562" s="5">
        <v>44362</v>
      </c>
      <c r="C20562">
        <v>120.28</v>
      </c>
    </row>
    <row r="20563" spans="1:3">
      <c r="A20563" t="s">
        <v>16</v>
      </c>
      <c r="B20563" s="5">
        <v>44363</v>
      </c>
      <c r="C20563">
        <v>121.16670000000001</v>
      </c>
    </row>
    <row r="20564" spans="1:3">
      <c r="A20564" t="s">
        <v>16</v>
      </c>
      <c r="B20564" s="5">
        <v>44364</v>
      </c>
      <c r="C20564">
        <v>124.02330000000001</v>
      </c>
    </row>
    <row r="20565" spans="1:3">
      <c r="A20565" t="s">
        <v>16</v>
      </c>
      <c r="B20565" s="5">
        <v>44365</v>
      </c>
      <c r="C20565">
        <v>123.9033</v>
      </c>
    </row>
    <row r="20566" spans="1:3">
      <c r="A20566" t="s">
        <v>16</v>
      </c>
      <c r="B20566" s="5">
        <v>44368</v>
      </c>
      <c r="C20566">
        <v>123.6467</v>
      </c>
    </row>
    <row r="20567" spans="1:3">
      <c r="A20567" t="s">
        <v>16</v>
      </c>
      <c r="B20567" s="5">
        <v>44369</v>
      </c>
      <c r="C20567">
        <v>121.8</v>
      </c>
    </row>
    <row r="20568" spans="1:3">
      <c r="A20568" t="s">
        <v>16</v>
      </c>
      <c r="B20568" s="5">
        <v>44370</v>
      </c>
      <c r="C20568">
        <v>122.7967</v>
      </c>
    </row>
    <row r="20569" spans="1:3">
      <c r="A20569" t="s">
        <v>16</v>
      </c>
      <c r="B20569" s="5">
        <v>44371</v>
      </c>
      <c r="C20569">
        <v>124.2</v>
      </c>
    </row>
    <row r="20570" spans="1:3">
      <c r="A20570" t="s">
        <v>16</v>
      </c>
      <c r="B20570" s="5">
        <v>44372</v>
      </c>
      <c r="C20570">
        <v>125.19</v>
      </c>
    </row>
    <row r="20571" spans="1:3">
      <c r="A20571" t="s">
        <v>16</v>
      </c>
      <c r="B20571" s="5">
        <v>44375</v>
      </c>
      <c r="C20571">
        <v>126.1567</v>
      </c>
    </row>
    <row r="20572" spans="1:3">
      <c r="A20572" t="s">
        <v>16</v>
      </c>
      <c r="B20572" s="5">
        <v>44376</v>
      </c>
      <c r="C20572">
        <v>125.22329999999999</v>
      </c>
    </row>
    <row r="20573" spans="1:3">
      <c r="A20573" t="s">
        <v>16</v>
      </c>
      <c r="B20573" s="5">
        <v>44377</v>
      </c>
      <c r="C20573">
        <v>123.6833</v>
      </c>
    </row>
    <row r="20574" spans="1:3">
      <c r="A20574" t="s">
        <v>16</v>
      </c>
      <c r="B20574" s="5">
        <v>44378</v>
      </c>
      <c r="C20574">
        <v>123.5633</v>
      </c>
    </row>
    <row r="20575" spans="1:3">
      <c r="A20575" t="s">
        <v>16</v>
      </c>
      <c r="B20575" s="5">
        <v>44379</v>
      </c>
      <c r="C20575">
        <v>124.27330000000001</v>
      </c>
    </row>
    <row r="20576" spans="1:3">
      <c r="A20576" t="s">
        <v>16</v>
      </c>
      <c r="B20576" s="5">
        <v>44383</v>
      </c>
      <c r="C20576">
        <v>130.63329999999999</v>
      </c>
    </row>
    <row r="20577" spans="1:3">
      <c r="A20577" t="s">
        <v>16</v>
      </c>
      <c r="B20577" s="5">
        <v>44384</v>
      </c>
      <c r="C20577">
        <v>128.9967</v>
      </c>
    </row>
    <row r="20578" spans="1:3">
      <c r="A20578" t="s">
        <v>16</v>
      </c>
      <c r="B20578" s="5">
        <v>44385</v>
      </c>
      <c r="C20578">
        <v>128.83670000000001</v>
      </c>
    </row>
    <row r="20579" spans="1:3">
      <c r="A20579" t="s">
        <v>16</v>
      </c>
      <c r="B20579" s="5">
        <v>44386</v>
      </c>
      <c r="C20579">
        <v>130.08000000000001</v>
      </c>
    </row>
    <row r="20580" spans="1:3">
      <c r="A20580" t="s">
        <v>16</v>
      </c>
      <c r="B20580" s="5">
        <v>44389</v>
      </c>
      <c r="C20580">
        <v>129.51</v>
      </c>
    </row>
    <row r="20581" spans="1:3">
      <c r="A20581" t="s">
        <v>16</v>
      </c>
      <c r="B20581" s="5">
        <v>44390</v>
      </c>
      <c r="C20581">
        <v>129.33330000000001</v>
      </c>
    </row>
    <row r="20582" spans="1:3">
      <c r="A20582" t="s">
        <v>16</v>
      </c>
      <c r="B20582" s="5">
        <v>44391</v>
      </c>
      <c r="C20582">
        <v>128.76669999999999</v>
      </c>
    </row>
    <row r="20583" spans="1:3">
      <c r="A20583" t="s">
        <v>16</v>
      </c>
      <c r="B20583" s="5">
        <v>44392</v>
      </c>
      <c r="C20583">
        <v>129.28</v>
      </c>
    </row>
    <row r="20584" spans="1:3">
      <c r="A20584" t="s">
        <v>16</v>
      </c>
      <c r="B20584" s="5">
        <v>44393</v>
      </c>
      <c r="C20584">
        <v>129.4333</v>
      </c>
    </row>
    <row r="20585" spans="1:3">
      <c r="A20585" t="s">
        <v>16</v>
      </c>
      <c r="B20585" s="5">
        <v>44396</v>
      </c>
      <c r="C20585">
        <v>129.8133</v>
      </c>
    </row>
    <row r="20586" spans="1:3">
      <c r="A20586" t="s">
        <v>16</v>
      </c>
      <c r="B20586" s="5">
        <v>44397</v>
      </c>
      <c r="C20586">
        <v>133.66329999999999</v>
      </c>
    </row>
    <row r="20587" spans="1:3">
      <c r="A20587" t="s">
        <v>16</v>
      </c>
      <c r="B20587" s="5">
        <v>44398</v>
      </c>
      <c r="C20587">
        <v>130.60669999999999</v>
      </c>
    </row>
    <row r="20588" spans="1:3">
      <c r="A20588" t="s">
        <v>16</v>
      </c>
      <c r="B20588" s="5">
        <v>44399</v>
      </c>
      <c r="C20588">
        <v>132.7867</v>
      </c>
    </row>
    <row r="20589" spans="1:3">
      <c r="A20589" t="s">
        <v>16</v>
      </c>
      <c r="B20589" s="5">
        <v>44400</v>
      </c>
      <c r="C20589">
        <v>133.8733</v>
      </c>
    </row>
    <row r="20590" spans="1:3">
      <c r="A20590" t="s">
        <v>16</v>
      </c>
      <c r="B20590" s="5">
        <v>44403</v>
      </c>
      <c r="C20590">
        <v>132.9967</v>
      </c>
    </row>
    <row r="20591" spans="1:3">
      <c r="A20591" t="s">
        <v>16</v>
      </c>
      <c r="B20591" s="5">
        <v>44404</v>
      </c>
      <c r="C20591">
        <v>132.5033</v>
      </c>
    </row>
    <row r="20592" spans="1:3">
      <c r="A20592" t="s">
        <v>16</v>
      </c>
      <c r="B20592" s="5">
        <v>44405</v>
      </c>
      <c r="C20592">
        <v>133.1533</v>
      </c>
    </row>
    <row r="20593" spans="1:3">
      <c r="A20593" t="s">
        <v>16</v>
      </c>
      <c r="B20593" s="5">
        <v>44406</v>
      </c>
      <c r="C20593">
        <v>133</v>
      </c>
    </row>
    <row r="20594" spans="1:3">
      <c r="A20594" t="s">
        <v>16</v>
      </c>
      <c r="B20594" s="5">
        <v>44407</v>
      </c>
      <c r="C20594">
        <v>133.01669999999999</v>
      </c>
    </row>
    <row r="20595" spans="1:3">
      <c r="A20595" t="s">
        <v>16</v>
      </c>
      <c r="B20595" s="5">
        <v>44410</v>
      </c>
      <c r="C20595">
        <v>133.44</v>
      </c>
    </row>
    <row r="20596" spans="1:3">
      <c r="A20596" t="s">
        <v>16</v>
      </c>
      <c r="B20596" s="5">
        <v>44411</v>
      </c>
      <c r="C20596">
        <v>132.77670000000001</v>
      </c>
    </row>
    <row r="20597" spans="1:3">
      <c r="A20597" t="s">
        <v>16</v>
      </c>
      <c r="B20597" s="5">
        <v>44412</v>
      </c>
      <c r="C20597">
        <v>134.44329999999999</v>
      </c>
    </row>
    <row r="20598" spans="1:3">
      <c r="A20598" t="s">
        <v>16</v>
      </c>
      <c r="B20598" s="5">
        <v>44413</v>
      </c>
      <c r="C20598">
        <v>134.54669999999999</v>
      </c>
    </row>
    <row r="20599" spans="1:3">
      <c r="A20599" t="s">
        <v>16</v>
      </c>
      <c r="B20599" s="5">
        <v>44414</v>
      </c>
      <c r="C20599">
        <v>128.7867</v>
      </c>
    </row>
    <row r="20600" spans="1:3">
      <c r="A20600" t="s">
        <v>16</v>
      </c>
      <c r="B20600" s="5">
        <v>44417</v>
      </c>
      <c r="C20600">
        <v>129.4933</v>
      </c>
    </row>
    <row r="20601" spans="1:3">
      <c r="A20601" t="s">
        <v>16</v>
      </c>
      <c r="B20601" s="5">
        <v>44418</v>
      </c>
      <c r="C20601">
        <v>125.66670000000001</v>
      </c>
    </row>
    <row r="20602" spans="1:3">
      <c r="A20602" t="s">
        <v>16</v>
      </c>
      <c r="B20602" s="5">
        <v>44419</v>
      </c>
      <c r="C20602">
        <v>121.8267</v>
      </c>
    </row>
    <row r="20603" spans="1:3">
      <c r="A20603" t="s">
        <v>16</v>
      </c>
      <c r="B20603" s="5">
        <v>44420</v>
      </c>
      <c r="C20603">
        <v>123</v>
      </c>
    </row>
    <row r="20604" spans="1:3">
      <c r="A20604" t="s">
        <v>16</v>
      </c>
      <c r="B20604" s="5">
        <v>44421</v>
      </c>
      <c r="C20604">
        <v>124.68</v>
      </c>
    </row>
    <row r="20605" spans="1:3">
      <c r="A20605" t="s">
        <v>16</v>
      </c>
      <c r="B20605" s="5">
        <v>44424</v>
      </c>
      <c r="C20605">
        <v>123.44</v>
      </c>
    </row>
    <row r="20606" spans="1:3">
      <c r="A20606" t="s">
        <v>16</v>
      </c>
      <c r="B20606" s="5">
        <v>44425</v>
      </c>
      <c r="C20606">
        <v>121.9233</v>
      </c>
    </row>
    <row r="20607" spans="1:3">
      <c r="A20607" t="s">
        <v>16</v>
      </c>
      <c r="B20607" s="5">
        <v>44426</v>
      </c>
      <c r="C20607">
        <v>120.7867</v>
      </c>
    </row>
    <row r="20608" spans="1:3">
      <c r="A20608" t="s">
        <v>16</v>
      </c>
      <c r="B20608" s="5">
        <v>44427</v>
      </c>
      <c r="C20608">
        <v>120.9667</v>
      </c>
    </row>
    <row r="20609" spans="1:3">
      <c r="A20609" t="s">
        <v>16</v>
      </c>
      <c r="B20609" s="5">
        <v>44428</v>
      </c>
      <c r="C20609">
        <v>122.4867</v>
      </c>
    </row>
    <row r="20610" spans="1:3">
      <c r="A20610" t="s">
        <v>16</v>
      </c>
      <c r="B20610" s="5">
        <v>44431</v>
      </c>
      <c r="C20610">
        <v>124.19</v>
      </c>
    </row>
    <row r="20611" spans="1:3">
      <c r="A20611" t="s">
        <v>16</v>
      </c>
      <c r="B20611" s="5">
        <v>44432</v>
      </c>
      <c r="C20611">
        <v>147.29</v>
      </c>
    </row>
    <row r="20612" spans="1:3">
      <c r="A20612" t="s">
        <v>16</v>
      </c>
      <c r="B20612" s="5">
        <v>44433</v>
      </c>
      <c r="C20612">
        <v>149.01669999999999</v>
      </c>
    </row>
    <row r="20613" spans="1:3">
      <c r="A20613" t="s">
        <v>16</v>
      </c>
      <c r="B20613" s="5">
        <v>44434</v>
      </c>
      <c r="C20613">
        <v>152.47999999999999</v>
      </c>
    </row>
    <row r="20614" spans="1:3">
      <c r="A20614" t="s">
        <v>16</v>
      </c>
      <c r="B20614" s="5">
        <v>44435</v>
      </c>
      <c r="C20614">
        <v>153.76</v>
      </c>
    </row>
    <row r="20615" spans="1:3">
      <c r="A20615" t="s">
        <v>16</v>
      </c>
      <c r="B20615" s="5">
        <v>44438</v>
      </c>
      <c r="C20615">
        <v>152.9367</v>
      </c>
    </row>
    <row r="20616" spans="1:3">
      <c r="A20616" t="s">
        <v>16</v>
      </c>
      <c r="B20616" s="5">
        <v>44439</v>
      </c>
      <c r="C20616">
        <v>153.68</v>
      </c>
    </row>
    <row r="20617" spans="1:3">
      <c r="A20617" t="s">
        <v>16</v>
      </c>
      <c r="B20617" s="5">
        <v>44440</v>
      </c>
      <c r="C20617">
        <v>153.4333</v>
      </c>
    </row>
    <row r="20618" spans="1:3">
      <c r="A20618" t="s">
        <v>16</v>
      </c>
      <c r="B20618" s="5">
        <v>44441</v>
      </c>
      <c r="C20618">
        <v>154.1833</v>
      </c>
    </row>
    <row r="20619" spans="1:3">
      <c r="A20619" t="s">
        <v>16</v>
      </c>
      <c r="B20619" s="5">
        <v>44442</v>
      </c>
      <c r="C20619">
        <v>156.07329999999999</v>
      </c>
    </row>
    <row r="20620" spans="1:3">
      <c r="A20620" t="s">
        <v>16</v>
      </c>
      <c r="B20620" s="5">
        <v>44446</v>
      </c>
      <c r="C20620">
        <v>154.2133</v>
      </c>
    </row>
    <row r="20621" spans="1:3">
      <c r="A20621" t="s">
        <v>16</v>
      </c>
      <c r="B20621" s="5">
        <v>44447</v>
      </c>
      <c r="C20621">
        <v>155.2433</v>
      </c>
    </row>
    <row r="20622" spans="1:3">
      <c r="A20622" t="s">
        <v>16</v>
      </c>
      <c r="B20622" s="5">
        <v>44448</v>
      </c>
      <c r="C20622">
        <v>155.5</v>
      </c>
    </row>
    <row r="20623" spans="1:3">
      <c r="A20623" t="s">
        <v>16</v>
      </c>
      <c r="B20623" s="5">
        <v>44449</v>
      </c>
      <c r="C20623">
        <v>156.63329999999999</v>
      </c>
    </row>
    <row r="20624" spans="1:3">
      <c r="A20624" t="s">
        <v>16</v>
      </c>
      <c r="B20624" s="5">
        <v>44452</v>
      </c>
      <c r="C20624">
        <v>158.70670000000001</v>
      </c>
    </row>
    <row r="20625" spans="1:3">
      <c r="A20625" t="s">
        <v>16</v>
      </c>
      <c r="B20625" s="5">
        <v>44453</v>
      </c>
      <c r="C20625">
        <v>161.61000000000001</v>
      </c>
    </row>
    <row r="20626" spans="1:3">
      <c r="A20626" t="s">
        <v>16</v>
      </c>
      <c r="B20626" s="5">
        <v>44454</v>
      </c>
      <c r="C20626">
        <v>159.97999999999999</v>
      </c>
    </row>
    <row r="20627" spans="1:3">
      <c r="A20627" t="s">
        <v>16</v>
      </c>
      <c r="B20627" s="5">
        <v>44455</v>
      </c>
      <c r="C20627">
        <v>161.6267</v>
      </c>
    </row>
    <row r="20628" spans="1:3">
      <c r="A20628" t="s">
        <v>16</v>
      </c>
      <c r="B20628" s="5">
        <v>44456</v>
      </c>
      <c r="C20628">
        <v>158.79</v>
      </c>
    </row>
    <row r="20629" spans="1:3">
      <c r="A20629" t="s">
        <v>16</v>
      </c>
      <c r="B20629" s="5">
        <v>44459</v>
      </c>
      <c r="C20629">
        <v>158.13</v>
      </c>
    </row>
    <row r="20630" spans="1:3">
      <c r="A20630" t="s">
        <v>16</v>
      </c>
      <c r="B20630" s="5">
        <v>44460</v>
      </c>
      <c r="C20630">
        <v>157.67670000000001</v>
      </c>
    </row>
    <row r="20631" spans="1:3">
      <c r="A20631" t="s">
        <v>16</v>
      </c>
      <c r="B20631" s="5">
        <v>44461</v>
      </c>
      <c r="C20631">
        <v>158.6567</v>
      </c>
    </row>
    <row r="20632" spans="1:3">
      <c r="A20632" t="s">
        <v>16</v>
      </c>
      <c r="B20632" s="5">
        <v>44462</v>
      </c>
      <c r="C20632">
        <v>161.05000000000001</v>
      </c>
    </row>
    <row r="20633" spans="1:3">
      <c r="A20633" t="s">
        <v>16</v>
      </c>
      <c r="B20633" s="5">
        <v>44463</v>
      </c>
      <c r="C20633">
        <v>163.49</v>
      </c>
    </row>
    <row r="20634" spans="1:3">
      <c r="A20634" t="s">
        <v>16</v>
      </c>
      <c r="B20634" s="5">
        <v>44466</v>
      </c>
      <c r="C20634">
        <v>162.01329999999999</v>
      </c>
    </row>
    <row r="20635" spans="1:3">
      <c r="A20635" t="s">
        <v>16</v>
      </c>
      <c r="B20635" s="5">
        <v>44467</v>
      </c>
      <c r="C20635">
        <v>158.7833</v>
      </c>
    </row>
    <row r="20636" spans="1:3">
      <c r="A20636" t="s">
        <v>16</v>
      </c>
      <c r="B20636" s="5">
        <v>44468</v>
      </c>
      <c r="C20636">
        <v>157.69</v>
      </c>
    </row>
    <row r="20637" spans="1:3">
      <c r="A20637" t="s">
        <v>16</v>
      </c>
      <c r="B20637" s="5">
        <v>44469</v>
      </c>
      <c r="C20637">
        <v>159.66669999999999</v>
      </c>
    </row>
    <row r="20638" spans="1:3">
      <c r="A20638" t="s">
        <v>16</v>
      </c>
      <c r="B20638" s="5">
        <v>44470</v>
      </c>
      <c r="C20638">
        <v>162.16999999999999</v>
      </c>
    </row>
    <row r="20639" spans="1:3">
      <c r="A20639" t="s">
        <v>16</v>
      </c>
      <c r="B20639" s="5">
        <v>44473</v>
      </c>
      <c r="C20639">
        <v>156.51329999999999</v>
      </c>
    </row>
    <row r="20640" spans="1:3">
      <c r="A20640" t="s">
        <v>16</v>
      </c>
      <c r="B20640" s="5">
        <v>44474</v>
      </c>
      <c r="C20640">
        <v>158.53</v>
      </c>
    </row>
    <row r="20641" spans="1:3">
      <c r="A20641" t="s">
        <v>16</v>
      </c>
      <c r="B20641" s="5">
        <v>44475</v>
      </c>
      <c r="C20641">
        <v>162.04329999999999</v>
      </c>
    </row>
    <row r="20642" spans="1:3">
      <c r="A20642" t="s">
        <v>16</v>
      </c>
      <c r="B20642" s="5">
        <v>44476</v>
      </c>
      <c r="C20642">
        <v>164.56</v>
      </c>
    </row>
    <row r="20643" spans="1:3">
      <c r="A20643" t="s">
        <v>16</v>
      </c>
      <c r="B20643" s="5">
        <v>44477</v>
      </c>
      <c r="C20643">
        <v>164.26329999999999</v>
      </c>
    </row>
    <row r="20644" spans="1:3">
      <c r="A20644" t="s">
        <v>16</v>
      </c>
      <c r="B20644" s="5">
        <v>44480</v>
      </c>
      <c r="C20644">
        <v>166.60329999999999</v>
      </c>
    </row>
    <row r="20645" spans="1:3">
      <c r="A20645" t="s">
        <v>16</v>
      </c>
      <c r="B20645" s="5">
        <v>44481</v>
      </c>
      <c r="C20645">
        <v>168.41329999999999</v>
      </c>
    </row>
    <row r="20646" spans="1:3">
      <c r="A20646" t="s">
        <v>16</v>
      </c>
      <c r="B20646" s="5">
        <v>44482</v>
      </c>
      <c r="C20646">
        <v>168.16329999999999</v>
      </c>
    </row>
    <row r="20647" spans="1:3">
      <c r="A20647" t="s">
        <v>16</v>
      </c>
      <c r="B20647" s="5">
        <v>44483</v>
      </c>
      <c r="C20647">
        <v>167.66</v>
      </c>
    </row>
    <row r="20648" spans="1:3">
      <c r="A20648" t="s">
        <v>16</v>
      </c>
      <c r="B20648" s="5">
        <v>44484</v>
      </c>
      <c r="C20648">
        <v>169.2833</v>
      </c>
    </row>
    <row r="20649" spans="1:3">
      <c r="A20649" t="s">
        <v>16</v>
      </c>
      <c r="B20649" s="5">
        <v>44487</v>
      </c>
      <c r="C20649">
        <v>171.72329999999999</v>
      </c>
    </row>
    <row r="20650" spans="1:3">
      <c r="A20650" t="s">
        <v>16</v>
      </c>
      <c r="B20650" s="5">
        <v>44488</v>
      </c>
      <c r="C20650">
        <v>170.83</v>
      </c>
    </row>
    <row r="20651" spans="1:3">
      <c r="A20651" t="s">
        <v>16</v>
      </c>
      <c r="B20651" s="5">
        <v>44489</v>
      </c>
      <c r="C20651">
        <v>170.64</v>
      </c>
    </row>
    <row r="20652" spans="1:3">
      <c r="A20652" t="s">
        <v>16</v>
      </c>
      <c r="B20652" s="5">
        <v>44490</v>
      </c>
      <c r="C20652">
        <v>169.33330000000001</v>
      </c>
    </row>
    <row r="20653" spans="1:3">
      <c r="A20653" t="s">
        <v>16</v>
      </c>
      <c r="B20653" s="5">
        <v>44491</v>
      </c>
      <c r="C20653">
        <v>168.04329999999999</v>
      </c>
    </row>
    <row r="20654" spans="1:3">
      <c r="A20654" t="s">
        <v>16</v>
      </c>
      <c r="B20654" s="5">
        <v>44494</v>
      </c>
      <c r="C20654">
        <v>165.92330000000001</v>
      </c>
    </row>
    <row r="20655" spans="1:3">
      <c r="A20655" t="s">
        <v>16</v>
      </c>
      <c r="B20655" s="5">
        <v>44495</v>
      </c>
      <c r="C20655">
        <v>162.1833</v>
      </c>
    </row>
    <row r="20656" spans="1:3">
      <c r="A20656" t="s">
        <v>16</v>
      </c>
      <c r="B20656" s="5">
        <v>44496</v>
      </c>
      <c r="C20656">
        <v>164.2867</v>
      </c>
    </row>
    <row r="20657" spans="1:3">
      <c r="A20657" t="s">
        <v>16</v>
      </c>
      <c r="B20657" s="5">
        <v>44497</v>
      </c>
      <c r="C20657">
        <v>166.13</v>
      </c>
    </row>
    <row r="20658" spans="1:3">
      <c r="A20658" t="s">
        <v>16</v>
      </c>
      <c r="B20658" s="5">
        <v>44498</v>
      </c>
      <c r="C20658">
        <v>169.69659999999999</v>
      </c>
    </row>
    <row r="20659" spans="1:3">
      <c r="A20659" t="s">
        <v>16</v>
      </c>
      <c r="B20659" s="5">
        <v>44501</v>
      </c>
      <c r="C20659">
        <v>169.4366</v>
      </c>
    </row>
    <row r="20660" spans="1:3">
      <c r="A20660" t="s">
        <v>16</v>
      </c>
      <c r="B20660" s="5">
        <v>44502</v>
      </c>
      <c r="C20660">
        <v>169.48660000000001</v>
      </c>
    </row>
    <row r="20661" spans="1:3">
      <c r="A20661" t="s">
        <v>16</v>
      </c>
      <c r="B20661" s="5">
        <v>44503</v>
      </c>
      <c r="C20661">
        <v>166.32</v>
      </c>
    </row>
    <row r="20662" spans="1:3">
      <c r="A20662" t="s">
        <v>16</v>
      </c>
      <c r="B20662" s="5">
        <v>44504</v>
      </c>
      <c r="C20662">
        <v>164.61</v>
      </c>
    </row>
    <row r="20663" spans="1:3">
      <c r="A20663" t="s">
        <v>16</v>
      </c>
      <c r="B20663" s="5">
        <v>44505</v>
      </c>
      <c r="C20663">
        <v>164.5933</v>
      </c>
    </row>
    <row r="20664" spans="1:3">
      <c r="A20664" t="s">
        <v>16</v>
      </c>
      <c r="B20664" s="5">
        <v>44508</v>
      </c>
      <c r="C20664">
        <v>172.4333</v>
      </c>
    </row>
    <row r="20665" spans="1:3">
      <c r="A20665" t="s">
        <v>16</v>
      </c>
      <c r="B20665" s="5">
        <v>44509</v>
      </c>
      <c r="C20665">
        <v>170.77330000000001</v>
      </c>
    </row>
    <row r="20666" spans="1:3">
      <c r="A20666" t="s">
        <v>16</v>
      </c>
      <c r="B20666" s="5">
        <v>44510</v>
      </c>
      <c r="C20666">
        <v>166.39670000000001</v>
      </c>
    </row>
    <row r="20667" spans="1:3">
      <c r="A20667" t="s">
        <v>16</v>
      </c>
      <c r="B20667" s="5">
        <v>44511</v>
      </c>
      <c r="C20667">
        <v>169.29329999999999</v>
      </c>
    </row>
    <row r="20668" spans="1:3">
      <c r="A20668" t="s">
        <v>16</v>
      </c>
      <c r="B20668" s="5">
        <v>44512</v>
      </c>
      <c r="C20668">
        <v>171.72659999999999</v>
      </c>
    </row>
    <row r="20669" spans="1:3">
      <c r="A20669" t="s">
        <v>16</v>
      </c>
      <c r="B20669" s="5">
        <v>44515</v>
      </c>
      <c r="C20669">
        <v>172.6866</v>
      </c>
    </row>
    <row r="20670" spans="1:3">
      <c r="A20670" t="s">
        <v>16</v>
      </c>
      <c r="B20670" s="5">
        <v>44516</v>
      </c>
      <c r="C20670">
        <v>175.04660000000001</v>
      </c>
    </row>
    <row r="20671" spans="1:3">
      <c r="A20671" t="s">
        <v>16</v>
      </c>
      <c r="B20671" s="5">
        <v>44517</v>
      </c>
      <c r="C20671">
        <v>171.2533</v>
      </c>
    </row>
    <row r="20672" spans="1:3">
      <c r="A20672" t="s">
        <v>16</v>
      </c>
      <c r="B20672" s="5">
        <v>44518</v>
      </c>
      <c r="C20672">
        <v>173.33</v>
      </c>
    </row>
    <row r="20673" spans="1:3">
      <c r="A20673" t="s">
        <v>16</v>
      </c>
      <c r="B20673" s="5">
        <v>44519</v>
      </c>
      <c r="C20673">
        <v>176.78</v>
      </c>
    </row>
    <row r="20674" spans="1:3">
      <c r="A20674" t="s">
        <v>16</v>
      </c>
      <c r="B20674" s="5">
        <v>44522</v>
      </c>
      <c r="C20674">
        <v>179.98660000000001</v>
      </c>
    </row>
    <row r="20675" spans="1:3">
      <c r="A20675" t="s">
        <v>16</v>
      </c>
      <c r="B20675" s="5">
        <v>44523</v>
      </c>
      <c r="C20675">
        <v>177.67330000000001</v>
      </c>
    </row>
    <row r="20676" spans="1:3">
      <c r="A20676" t="s">
        <v>16</v>
      </c>
      <c r="B20676" s="5">
        <v>44524</v>
      </c>
      <c r="C20676">
        <v>183.24</v>
      </c>
    </row>
    <row r="20677" spans="1:3">
      <c r="A20677" t="s">
        <v>16</v>
      </c>
      <c r="B20677" s="5">
        <v>44526</v>
      </c>
      <c r="C20677">
        <v>177.7466</v>
      </c>
    </row>
    <row r="20678" spans="1:3">
      <c r="A20678" t="s">
        <v>16</v>
      </c>
      <c r="B20678" s="5">
        <v>44529</v>
      </c>
      <c r="C20678">
        <v>183.72659999999999</v>
      </c>
    </row>
    <row r="20679" spans="1:3">
      <c r="A20679" t="s">
        <v>16</v>
      </c>
      <c r="B20679" s="5">
        <v>44530</v>
      </c>
      <c r="C20679">
        <v>182.3133</v>
      </c>
    </row>
    <row r="20680" spans="1:3">
      <c r="A20680" t="s">
        <v>16</v>
      </c>
      <c r="B20680" s="5">
        <v>44531</v>
      </c>
      <c r="C20680">
        <v>176.05330000000001</v>
      </c>
    </row>
    <row r="20681" spans="1:3">
      <c r="A20681" t="s">
        <v>16</v>
      </c>
      <c r="B20681" s="5">
        <v>44532</v>
      </c>
      <c r="C20681">
        <v>178.4333</v>
      </c>
    </row>
    <row r="20682" spans="1:3">
      <c r="A20682" t="s">
        <v>16</v>
      </c>
      <c r="B20682" s="5">
        <v>44533</v>
      </c>
      <c r="C20682">
        <v>173.62</v>
      </c>
    </row>
    <row r="20683" spans="1:3">
      <c r="A20683" t="s">
        <v>16</v>
      </c>
      <c r="B20683" s="5">
        <v>44536</v>
      </c>
      <c r="C20683">
        <v>167.07329999999999</v>
      </c>
    </row>
    <row r="20684" spans="1:3">
      <c r="A20684" t="s">
        <v>16</v>
      </c>
      <c r="B20684" s="5">
        <v>44537</v>
      </c>
      <c r="C20684">
        <v>174.47659999999999</v>
      </c>
    </row>
    <row r="20685" spans="1:3">
      <c r="A20685" t="s">
        <v>16</v>
      </c>
      <c r="B20685" s="5">
        <v>44538</v>
      </c>
      <c r="C20685">
        <v>176.8766</v>
      </c>
    </row>
    <row r="20686" spans="1:3">
      <c r="A20686" t="s">
        <v>16</v>
      </c>
      <c r="B20686" s="5">
        <v>44539</v>
      </c>
      <c r="C20686">
        <v>175.8433</v>
      </c>
    </row>
    <row r="20687" spans="1:3">
      <c r="A20687" t="s">
        <v>16</v>
      </c>
      <c r="B20687" s="5">
        <v>44540</v>
      </c>
      <c r="C20687">
        <v>177.2833</v>
      </c>
    </row>
    <row r="20688" spans="1:3">
      <c r="A20688" t="s">
        <v>16</v>
      </c>
      <c r="B20688" s="5">
        <v>44543</v>
      </c>
      <c r="C20688">
        <v>178.3066</v>
      </c>
    </row>
    <row r="20689" spans="1:3">
      <c r="A20689" t="s">
        <v>16</v>
      </c>
      <c r="B20689" s="5">
        <v>44544</v>
      </c>
      <c r="C20689">
        <v>170.83330000000001</v>
      </c>
    </row>
    <row r="20690" spans="1:3">
      <c r="A20690" t="s">
        <v>16</v>
      </c>
      <c r="B20690" s="5">
        <v>44545</v>
      </c>
      <c r="C20690">
        <v>180.0966</v>
      </c>
    </row>
    <row r="20691" spans="1:3">
      <c r="A20691" t="s">
        <v>16</v>
      </c>
      <c r="B20691" s="5">
        <v>44546</v>
      </c>
      <c r="C20691">
        <v>174.57</v>
      </c>
    </row>
    <row r="20692" spans="1:3">
      <c r="A20692" t="s">
        <v>16</v>
      </c>
      <c r="B20692" s="5">
        <v>44547</v>
      </c>
      <c r="C20692">
        <v>176.7133</v>
      </c>
    </row>
    <row r="20693" spans="1:3">
      <c r="A20693" t="s">
        <v>16</v>
      </c>
      <c r="B20693" s="5">
        <v>44550</v>
      </c>
      <c r="C20693">
        <v>176.53</v>
      </c>
    </row>
    <row r="20694" spans="1:3">
      <c r="A20694" t="s">
        <v>16</v>
      </c>
      <c r="B20694" s="5">
        <v>44551</v>
      </c>
      <c r="C20694">
        <v>179.21</v>
      </c>
    </row>
    <row r="20695" spans="1:3">
      <c r="A20695" t="s">
        <v>16</v>
      </c>
      <c r="B20695" s="5">
        <v>44552</v>
      </c>
      <c r="C20695">
        <v>184.92</v>
      </c>
    </row>
    <row r="20696" spans="1:3">
      <c r="A20696" t="s">
        <v>16</v>
      </c>
      <c r="B20696" s="5">
        <v>44553</v>
      </c>
      <c r="C20696">
        <v>187.26</v>
      </c>
    </row>
    <row r="20697" spans="1:3">
      <c r="A20697" t="s">
        <v>16</v>
      </c>
      <c r="B20697" s="5">
        <v>44557</v>
      </c>
      <c r="C20697">
        <v>189.44659999999999</v>
      </c>
    </row>
    <row r="20698" spans="1:3">
      <c r="A20698" t="s">
        <v>16</v>
      </c>
      <c r="B20698" s="5">
        <v>44558</v>
      </c>
      <c r="C20698">
        <v>188.23660000000001</v>
      </c>
    </row>
    <row r="20699" spans="1:3">
      <c r="A20699" t="s">
        <v>16</v>
      </c>
      <c r="B20699" s="5">
        <v>44559</v>
      </c>
      <c r="C20699">
        <v>187.86660000000001</v>
      </c>
    </row>
    <row r="20700" spans="1:3">
      <c r="A20700" t="s">
        <v>16</v>
      </c>
      <c r="B20700" s="5">
        <v>44560</v>
      </c>
      <c r="C20700">
        <v>187.14</v>
      </c>
    </row>
    <row r="20701" spans="1:3">
      <c r="A20701" t="s">
        <v>16</v>
      </c>
      <c r="B20701" s="5">
        <v>44561</v>
      </c>
      <c r="C20701">
        <v>185.5866</v>
      </c>
    </row>
    <row r="20702" spans="1:3">
      <c r="A20702" t="s">
        <v>16</v>
      </c>
      <c r="B20702" s="5">
        <v>44564</v>
      </c>
      <c r="C20702">
        <v>181.4033</v>
      </c>
    </row>
    <row r="20703" spans="1:3">
      <c r="A20703" t="s">
        <v>16</v>
      </c>
      <c r="B20703" s="5">
        <v>44565</v>
      </c>
      <c r="C20703">
        <v>174.66659999999999</v>
      </c>
    </row>
    <row r="20704" spans="1:3">
      <c r="A20704" t="s">
        <v>16</v>
      </c>
      <c r="B20704" s="5">
        <v>44566</v>
      </c>
      <c r="C20704">
        <v>168.28659999999999</v>
      </c>
    </row>
    <row r="20705" spans="1:3">
      <c r="A20705" t="s">
        <v>16</v>
      </c>
      <c r="B20705" s="5">
        <v>44567</v>
      </c>
      <c r="C20705">
        <v>177.63659999999999</v>
      </c>
    </row>
    <row r="20706" spans="1:3">
      <c r="A20706" t="s">
        <v>16</v>
      </c>
      <c r="B20706" s="5">
        <v>44568</v>
      </c>
      <c r="C20706">
        <v>175.16329999999999</v>
      </c>
    </row>
    <row r="20707" spans="1:3">
      <c r="A20707" t="s">
        <v>16</v>
      </c>
      <c r="B20707" s="5">
        <v>44571</v>
      </c>
      <c r="C20707">
        <v>174.20330000000001</v>
      </c>
    </row>
    <row r="20708" spans="1:3">
      <c r="A20708" t="s">
        <v>16</v>
      </c>
      <c r="B20708" s="5">
        <v>44572</v>
      </c>
      <c r="C20708">
        <v>175.35</v>
      </c>
    </row>
    <row r="20709" spans="1:3">
      <c r="A20709" t="s">
        <v>16</v>
      </c>
      <c r="B20709" s="5">
        <v>44573</v>
      </c>
      <c r="C20709">
        <v>177.34</v>
      </c>
    </row>
    <row r="20710" spans="1:3">
      <c r="A20710" t="s">
        <v>16</v>
      </c>
      <c r="B20710" s="5">
        <v>44574</v>
      </c>
      <c r="C20710">
        <v>166.2</v>
      </c>
    </row>
    <row r="20711" spans="1:3">
      <c r="A20711" t="s">
        <v>16</v>
      </c>
      <c r="B20711" s="5">
        <v>44575</v>
      </c>
      <c r="C20711">
        <v>166.37</v>
      </c>
    </row>
    <row r="20712" spans="1:3">
      <c r="A20712" t="s">
        <v>16</v>
      </c>
      <c r="B20712" s="5">
        <v>44579</v>
      </c>
      <c r="C20712">
        <v>167.45660000000001</v>
      </c>
    </row>
    <row r="20713" spans="1:3">
      <c r="A20713" t="s">
        <v>16</v>
      </c>
      <c r="B20713" s="5">
        <v>44580</v>
      </c>
      <c r="C20713">
        <v>173.20330000000001</v>
      </c>
    </row>
    <row r="20714" spans="1:3">
      <c r="A20714" t="s">
        <v>16</v>
      </c>
      <c r="B20714" s="5">
        <v>44581</v>
      </c>
      <c r="C20714">
        <v>173.22329999999999</v>
      </c>
    </row>
    <row r="20715" spans="1:3">
      <c r="A20715" t="s">
        <v>16</v>
      </c>
      <c r="B20715" s="5">
        <v>44582</v>
      </c>
      <c r="C20715">
        <v>161.21</v>
      </c>
    </row>
    <row r="20716" spans="1:3">
      <c r="A20716" t="s">
        <v>16</v>
      </c>
      <c r="B20716" s="5">
        <v>44585</v>
      </c>
      <c r="C20716">
        <v>168.07</v>
      </c>
    </row>
    <row r="20717" spans="1:3">
      <c r="A20717" t="s">
        <v>16</v>
      </c>
      <c r="B20717" s="5">
        <v>44586</v>
      </c>
      <c r="C20717">
        <v>158.49</v>
      </c>
    </row>
    <row r="20718" spans="1:3">
      <c r="A20718" t="s">
        <v>16</v>
      </c>
      <c r="B20718" s="5">
        <v>44587</v>
      </c>
      <c r="C20718">
        <v>158.7467</v>
      </c>
    </row>
    <row r="20719" spans="1:3">
      <c r="A20719" t="s">
        <v>16</v>
      </c>
      <c r="B20719" s="5">
        <v>44588</v>
      </c>
      <c r="C20719">
        <v>161.74</v>
      </c>
    </row>
    <row r="20720" spans="1:3">
      <c r="A20720" t="s">
        <v>16</v>
      </c>
      <c r="B20720" s="5">
        <v>44589</v>
      </c>
      <c r="C20720">
        <v>165.39</v>
      </c>
    </row>
    <row r="20721" spans="1:3">
      <c r="A20721" t="s">
        <v>16</v>
      </c>
      <c r="B20721" s="5">
        <v>44592</v>
      </c>
      <c r="C20721">
        <v>172.4666</v>
      </c>
    </row>
    <row r="20722" spans="1:3">
      <c r="A20722" t="s">
        <v>16</v>
      </c>
      <c r="B20722" s="5">
        <v>44593</v>
      </c>
      <c r="C20722">
        <v>170.95330000000001</v>
      </c>
    </row>
    <row r="20723" spans="1:3">
      <c r="A20723" t="s">
        <v>16</v>
      </c>
      <c r="B20723" s="5">
        <v>44594</v>
      </c>
      <c r="C20723">
        <v>169.8</v>
      </c>
    </row>
    <row r="20724" spans="1:3">
      <c r="A20724" t="s">
        <v>16</v>
      </c>
      <c r="B20724" s="5">
        <v>44595</v>
      </c>
      <c r="C20724">
        <v>164.13669999999999</v>
      </c>
    </row>
    <row r="20725" spans="1:3">
      <c r="A20725" t="s">
        <v>16</v>
      </c>
      <c r="B20725" s="5">
        <v>44596</v>
      </c>
      <c r="C20725">
        <v>171.83330000000001</v>
      </c>
    </row>
    <row r="20726" spans="1:3">
      <c r="A20726" t="s">
        <v>16</v>
      </c>
      <c r="B20726" s="5">
        <v>44599</v>
      </c>
      <c r="C20726">
        <v>170.32660000000001</v>
      </c>
    </row>
    <row r="20727" spans="1:3">
      <c r="A20727" t="s">
        <v>16</v>
      </c>
      <c r="B20727" s="5">
        <v>44600</v>
      </c>
      <c r="C20727">
        <v>171.08330000000001</v>
      </c>
    </row>
    <row r="20728" spans="1:3">
      <c r="A20728" t="s">
        <v>16</v>
      </c>
      <c r="B20728" s="5">
        <v>44601</v>
      </c>
      <c r="C20728">
        <v>178.16329999999999</v>
      </c>
    </row>
    <row r="20729" spans="1:3">
      <c r="A20729" t="s">
        <v>16</v>
      </c>
      <c r="B20729" s="5">
        <v>44602</v>
      </c>
      <c r="C20729">
        <v>175.91659999999999</v>
      </c>
    </row>
    <row r="20730" spans="1:3">
      <c r="A20730" t="s">
        <v>16</v>
      </c>
      <c r="B20730" s="5">
        <v>44603</v>
      </c>
      <c r="C20730">
        <v>170.05</v>
      </c>
    </row>
    <row r="20731" spans="1:3">
      <c r="A20731" t="s">
        <v>16</v>
      </c>
      <c r="B20731" s="5">
        <v>44606</v>
      </c>
      <c r="C20731">
        <v>173.67330000000001</v>
      </c>
    </row>
    <row r="20732" spans="1:3">
      <c r="A20732" t="s">
        <v>16</v>
      </c>
      <c r="B20732" s="5">
        <v>44607</v>
      </c>
      <c r="C20732">
        <v>175.4666</v>
      </c>
    </row>
    <row r="20733" spans="1:3">
      <c r="A20733" t="s">
        <v>16</v>
      </c>
      <c r="B20733" s="5">
        <v>44608</v>
      </c>
      <c r="C20733">
        <v>175.47</v>
      </c>
    </row>
    <row r="20734" spans="1:3">
      <c r="A20734" t="s">
        <v>16</v>
      </c>
      <c r="B20734" s="5">
        <v>44609</v>
      </c>
      <c r="C20734">
        <v>166.38</v>
      </c>
    </row>
    <row r="20735" spans="1:3">
      <c r="A20735" t="s">
        <v>16</v>
      </c>
      <c r="B20735" s="5">
        <v>44610</v>
      </c>
      <c r="C20735">
        <v>160.72329999999999</v>
      </c>
    </row>
    <row r="20736" spans="1:3">
      <c r="A20736" t="s">
        <v>16</v>
      </c>
      <c r="B20736" s="5">
        <v>44614</v>
      </c>
      <c r="C20736">
        <v>158.5033</v>
      </c>
    </row>
    <row r="20737" spans="1:3">
      <c r="A20737" t="s">
        <v>16</v>
      </c>
      <c r="B20737" s="5">
        <v>44615</v>
      </c>
      <c r="C20737">
        <v>159.20330000000001</v>
      </c>
    </row>
    <row r="20738" spans="1:3">
      <c r="A20738" t="s">
        <v>16</v>
      </c>
      <c r="B20738" s="5">
        <v>44616</v>
      </c>
      <c r="C20738">
        <v>179.98</v>
      </c>
    </row>
    <row r="20739" spans="1:3">
      <c r="A20739" t="s">
        <v>16</v>
      </c>
      <c r="B20739" s="5">
        <v>44617</v>
      </c>
      <c r="C20739">
        <v>189.91659999999999</v>
      </c>
    </row>
    <row r="20740" spans="1:3">
      <c r="A20740" t="s">
        <v>16</v>
      </c>
      <c r="B20740" s="5">
        <v>44620</v>
      </c>
      <c r="C20740">
        <v>198.08330000000001</v>
      </c>
    </row>
    <row r="20741" spans="1:3">
      <c r="A20741" t="s">
        <v>16</v>
      </c>
      <c r="B20741" s="5">
        <v>44621</v>
      </c>
      <c r="C20741">
        <v>192.25</v>
      </c>
    </row>
    <row r="20742" spans="1:3">
      <c r="A20742" t="s">
        <v>16</v>
      </c>
      <c r="B20742" s="5">
        <v>44622</v>
      </c>
      <c r="C20742">
        <v>194.02</v>
      </c>
    </row>
    <row r="20743" spans="1:3">
      <c r="A20743" t="s">
        <v>16</v>
      </c>
      <c r="B20743" s="5">
        <v>44623</v>
      </c>
      <c r="C20743">
        <v>191.13659999999999</v>
      </c>
    </row>
    <row r="20744" spans="1:3">
      <c r="A20744" t="s">
        <v>16</v>
      </c>
      <c r="B20744" s="5">
        <v>44624</v>
      </c>
      <c r="C20744">
        <v>185.8366</v>
      </c>
    </row>
    <row r="20745" spans="1:3">
      <c r="A20745" t="s">
        <v>16</v>
      </c>
      <c r="B20745" s="5">
        <v>44627</v>
      </c>
      <c r="C20745">
        <v>177.8366</v>
      </c>
    </row>
    <row r="20746" spans="1:3">
      <c r="A20746" t="s">
        <v>16</v>
      </c>
      <c r="B20746" s="5">
        <v>44628</v>
      </c>
      <c r="C20746">
        <v>175.05</v>
      </c>
    </row>
    <row r="20747" spans="1:3">
      <c r="A20747" t="s">
        <v>16</v>
      </c>
      <c r="B20747" s="5">
        <v>44629</v>
      </c>
      <c r="C20747">
        <v>184.97</v>
      </c>
    </row>
    <row r="20748" spans="1:3">
      <c r="A20748" t="s">
        <v>16</v>
      </c>
      <c r="B20748" s="5">
        <v>44630</v>
      </c>
      <c r="C20748">
        <v>183.95</v>
      </c>
    </row>
    <row r="20749" spans="1:3">
      <c r="A20749" t="s">
        <v>16</v>
      </c>
      <c r="B20749" s="5">
        <v>44631</v>
      </c>
      <c r="C20749">
        <v>182.01</v>
      </c>
    </row>
    <row r="20750" spans="1:3">
      <c r="A20750" t="s">
        <v>16</v>
      </c>
      <c r="B20750" s="5">
        <v>44634</v>
      </c>
      <c r="C20750">
        <v>175.10329999999999</v>
      </c>
    </row>
    <row r="20751" spans="1:3">
      <c r="A20751" t="s">
        <v>16</v>
      </c>
      <c r="B20751" s="5">
        <v>44635</v>
      </c>
      <c r="C20751">
        <v>180.02</v>
      </c>
    </row>
    <row r="20752" spans="1:3">
      <c r="A20752" t="s">
        <v>16</v>
      </c>
      <c r="B20752" s="5">
        <v>44636</v>
      </c>
      <c r="C20752">
        <v>184.64</v>
      </c>
    </row>
    <row r="20753" spans="1:3">
      <c r="A20753" t="s">
        <v>16</v>
      </c>
      <c r="B20753" s="5">
        <v>44637</v>
      </c>
      <c r="C20753">
        <v>188.05330000000001</v>
      </c>
    </row>
    <row r="20754" spans="1:3">
      <c r="A20754" t="s">
        <v>16</v>
      </c>
      <c r="B20754" s="5">
        <v>44638</v>
      </c>
      <c r="C20754">
        <v>192.34</v>
      </c>
    </row>
    <row r="20755" spans="1:3">
      <c r="A20755" t="s">
        <v>16</v>
      </c>
      <c r="B20755" s="5">
        <v>44641</v>
      </c>
      <c r="C20755">
        <v>192.4</v>
      </c>
    </row>
    <row r="20756" spans="1:3">
      <c r="A20756" t="s">
        <v>16</v>
      </c>
      <c r="B20756" s="5">
        <v>44642</v>
      </c>
      <c r="C20756">
        <v>199.14</v>
      </c>
    </row>
    <row r="20757" spans="1:3">
      <c r="A20757" t="s">
        <v>16</v>
      </c>
      <c r="B20757" s="5">
        <v>44643</v>
      </c>
      <c r="C20757">
        <v>201.3466</v>
      </c>
    </row>
    <row r="20758" spans="1:3">
      <c r="A20758" t="s">
        <v>16</v>
      </c>
      <c r="B20758" s="5">
        <v>44644</v>
      </c>
      <c r="C20758">
        <v>207.38659999999999</v>
      </c>
    </row>
    <row r="20759" spans="1:3">
      <c r="A20759" t="s">
        <v>16</v>
      </c>
      <c r="B20759" s="5">
        <v>44645</v>
      </c>
      <c r="C20759">
        <v>207.4666</v>
      </c>
    </row>
    <row r="20760" spans="1:3">
      <c r="A20760" t="s">
        <v>16</v>
      </c>
      <c r="B20760" s="5">
        <v>44648</v>
      </c>
      <c r="C20760">
        <v>208.41659999999999</v>
      </c>
    </row>
    <row r="20761" spans="1:3">
      <c r="A20761" t="s">
        <v>16</v>
      </c>
      <c r="B20761" s="5">
        <v>44649</v>
      </c>
      <c r="C20761">
        <v>205.5033</v>
      </c>
    </row>
    <row r="20762" spans="1:3">
      <c r="A20762" t="s">
        <v>16</v>
      </c>
      <c r="B20762" s="5">
        <v>44650</v>
      </c>
      <c r="C20762">
        <v>205.25</v>
      </c>
    </row>
    <row r="20763" spans="1:3">
      <c r="A20763" t="s">
        <v>16</v>
      </c>
      <c r="B20763" s="5">
        <v>44651</v>
      </c>
      <c r="C20763">
        <v>207.5033</v>
      </c>
    </row>
    <row r="20764" spans="1:3">
      <c r="A20764" t="s">
        <v>16</v>
      </c>
      <c r="B20764" s="5">
        <v>44652</v>
      </c>
      <c r="C20764">
        <v>203.70330000000001</v>
      </c>
    </row>
    <row r="20765" spans="1:3">
      <c r="A20765" t="s">
        <v>16</v>
      </c>
      <c r="B20765" s="5">
        <v>44655</v>
      </c>
      <c r="C20765">
        <v>209.36660000000001</v>
      </c>
    </row>
    <row r="20766" spans="1:3">
      <c r="A20766" t="s">
        <v>16</v>
      </c>
      <c r="B20766" s="5">
        <v>44656</v>
      </c>
      <c r="C20766">
        <v>207.04660000000001</v>
      </c>
    </row>
    <row r="20767" spans="1:3">
      <c r="A20767" t="s">
        <v>16</v>
      </c>
      <c r="B20767" s="5">
        <v>44657</v>
      </c>
      <c r="C20767">
        <v>202.26660000000001</v>
      </c>
    </row>
    <row r="20768" spans="1:3">
      <c r="A20768" t="s">
        <v>16</v>
      </c>
      <c r="B20768" s="5">
        <v>44658</v>
      </c>
      <c r="C20768">
        <v>205.49</v>
      </c>
    </row>
    <row r="20769" spans="1:3">
      <c r="A20769" t="s">
        <v>16</v>
      </c>
      <c r="B20769" s="5">
        <v>44659</v>
      </c>
      <c r="C20769">
        <v>202.7433</v>
      </c>
    </row>
    <row r="20770" spans="1:3">
      <c r="A20770" t="s">
        <v>16</v>
      </c>
      <c r="B20770" s="5">
        <v>44662</v>
      </c>
      <c r="C20770">
        <v>203.63329999999999</v>
      </c>
    </row>
    <row r="20771" spans="1:3">
      <c r="A20771" t="s">
        <v>16</v>
      </c>
      <c r="B20771" s="5">
        <v>44663</v>
      </c>
      <c r="C20771">
        <v>203.9633</v>
      </c>
    </row>
    <row r="20772" spans="1:3">
      <c r="A20772" t="s">
        <v>16</v>
      </c>
      <c r="B20772" s="5">
        <v>44664</v>
      </c>
      <c r="C20772">
        <v>209.67</v>
      </c>
    </row>
    <row r="20773" spans="1:3">
      <c r="A20773" t="s">
        <v>16</v>
      </c>
      <c r="B20773" s="5">
        <v>44665</v>
      </c>
      <c r="C20773">
        <v>208.92660000000001</v>
      </c>
    </row>
    <row r="20774" spans="1:3">
      <c r="A20774" t="s">
        <v>16</v>
      </c>
      <c r="B20774" s="5">
        <v>44669</v>
      </c>
      <c r="C20774">
        <v>205.93</v>
      </c>
    </row>
    <row r="20775" spans="1:3">
      <c r="A20775" t="s">
        <v>16</v>
      </c>
      <c r="B20775" s="5">
        <v>44670</v>
      </c>
      <c r="C20775">
        <v>209.52</v>
      </c>
    </row>
    <row r="20776" spans="1:3">
      <c r="A20776" t="s">
        <v>16</v>
      </c>
      <c r="B20776" s="5">
        <v>44671</v>
      </c>
      <c r="C20776">
        <v>208.72329999999999</v>
      </c>
    </row>
    <row r="20777" spans="1:3">
      <c r="A20777" t="s">
        <v>16</v>
      </c>
      <c r="B20777" s="5">
        <v>44672</v>
      </c>
      <c r="C20777">
        <v>197.33330000000001</v>
      </c>
    </row>
    <row r="20778" spans="1:3">
      <c r="A20778" t="s">
        <v>16</v>
      </c>
      <c r="B20778" s="5">
        <v>44673</v>
      </c>
      <c r="C20778">
        <v>190.5266</v>
      </c>
    </row>
    <row r="20779" spans="1:3">
      <c r="A20779" t="s">
        <v>16</v>
      </c>
      <c r="B20779" s="5">
        <v>44676</v>
      </c>
      <c r="C20779">
        <v>199.91</v>
      </c>
    </row>
    <row r="20780" spans="1:3">
      <c r="A20780" t="s">
        <v>16</v>
      </c>
      <c r="B20780" s="5">
        <v>44677</v>
      </c>
      <c r="C20780">
        <v>193.5966</v>
      </c>
    </row>
    <row r="20781" spans="1:3">
      <c r="A20781" t="s">
        <v>16</v>
      </c>
      <c r="B20781" s="5">
        <v>44678</v>
      </c>
      <c r="C20781">
        <v>192.94</v>
      </c>
    </row>
    <row r="20782" spans="1:3">
      <c r="A20782" t="s">
        <v>16</v>
      </c>
      <c r="B20782" s="5">
        <v>44679</v>
      </c>
      <c r="C20782">
        <v>196.2466</v>
      </c>
    </row>
    <row r="20783" spans="1:3">
      <c r="A20783" t="s">
        <v>16</v>
      </c>
      <c r="B20783" s="5">
        <v>44680</v>
      </c>
      <c r="C20783">
        <v>187.0933</v>
      </c>
    </row>
    <row r="20784" spans="1:3">
      <c r="A20784" t="s">
        <v>16</v>
      </c>
      <c r="B20784" s="5">
        <v>44683</v>
      </c>
      <c r="C20784">
        <v>190.65</v>
      </c>
    </row>
    <row r="20785" spans="1:3">
      <c r="A20785" t="s">
        <v>16</v>
      </c>
      <c r="B20785" s="5">
        <v>44684</v>
      </c>
      <c r="C20785">
        <v>185.98</v>
      </c>
    </row>
    <row r="20786" spans="1:3">
      <c r="A20786" t="s">
        <v>16</v>
      </c>
      <c r="B20786" s="5">
        <v>44685</v>
      </c>
      <c r="C20786">
        <v>184.42330000000001</v>
      </c>
    </row>
    <row r="20787" spans="1:3">
      <c r="A20787" t="s">
        <v>16</v>
      </c>
      <c r="B20787" s="5">
        <v>44686</v>
      </c>
      <c r="C20787">
        <v>176.54660000000001</v>
      </c>
    </row>
    <row r="20788" spans="1:3">
      <c r="A20788" t="s">
        <v>16</v>
      </c>
      <c r="B20788" s="5">
        <v>44687</v>
      </c>
      <c r="C20788">
        <v>168.29</v>
      </c>
    </row>
    <row r="20789" spans="1:3">
      <c r="A20789" t="s">
        <v>16</v>
      </c>
      <c r="B20789" s="5">
        <v>44690</v>
      </c>
      <c r="C20789">
        <v>153.16999999999999</v>
      </c>
    </row>
    <row r="20790" spans="1:3">
      <c r="A20790" t="s">
        <v>16</v>
      </c>
      <c r="B20790" s="5">
        <v>44691</v>
      </c>
      <c r="C20790">
        <v>161.3467</v>
      </c>
    </row>
    <row r="20791" spans="1:3">
      <c r="A20791" t="s">
        <v>16</v>
      </c>
      <c r="B20791" s="5">
        <v>44692</v>
      </c>
      <c r="C20791">
        <v>155.55670000000001</v>
      </c>
    </row>
    <row r="20792" spans="1:3">
      <c r="A20792" t="s">
        <v>16</v>
      </c>
      <c r="B20792" s="5">
        <v>44693</v>
      </c>
      <c r="C20792">
        <v>159.5033</v>
      </c>
    </row>
    <row r="20793" spans="1:3">
      <c r="A20793" t="s">
        <v>16</v>
      </c>
      <c r="B20793" s="5">
        <v>44694</v>
      </c>
      <c r="C20793">
        <v>163.66999999999999</v>
      </c>
    </row>
    <row r="20794" spans="1:3">
      <c r="A20794" t="s">
        <v>16</v>
      </c>
      <c r="B20794" s="5">
        <v>44697</v>
      </c>
      <c r="C20794">
        <v>156.06</v>
      </c>
    </row>
    <row r="20795" spans="1:3">
      <c r="A20795" t="s">
        <v>16</v>
      </c>
      <c r="B20795" s="5">
        <v>44698</v>
      </c>
      <c r="C20795">
        <v>157.7567</v>
      </c>
    </row>
    <row r="20796" spans="1:3">
      <c r="A20796" t="s">
        <v>16</v>
      </c>
      <c r="B20796" s="5">
        <v>44699</v>
      </c>
      <c r="C20796">
        <v>146.19999999999999</v>
      </c>
    </row>
    <row r="20797" spans="1:3">
      <c r="A20797" t="s">
        <v>16</v>
      </c>
      <c r="B20797" s="5">
        <v>44700</v>
      </c>
      <c r="C20797">
        <v>145.45670000000001</v>
      </c>
    </row>
    <row r="20798" spans="1:3">
      <c r="A20798" t="s">
        <v>16</v>
      </c>
      <c r="B20798" s="5">
        <v>44701</v>
      </c>
      <c r="C20798">
        <v>159.56</v>
      </c>
    </row>
    <row r="20799" spans="1:3">
      <c r="A20799" t="s">
        <v>16</v>
      </c>
      <c r="B20799" s="5">
        <v>44704</v>
      </c>
      <c r="C20799">
        <v>166.75659999999999</v>
      </c>
    </row>
    <row r="20800" spans="1:3">
      <c r="A20800" t="s">
        <v>16</v>
      </c>
      <c r="B20800" s="5">
        <v>44705</v>
      </c>
      <c r="C20800">
        <v>159.04669999999999</v>
      </c>
    </row>
    <row r="20801" spans="1:3">
      <c r="A20801" t="s">
        <v>16</v>
      </c>
      <c r="B20801" s="5">
        <v>44706</v>
      </c>
      <c r="C20801">
        <v>168.5033</v>
      </c>
    </row>
    <row r="20802" spans="1:3">
      <c r="A20802" t="s">
        <v>16</v>
      </c>
      <c r="B20802" s="5">
        <v>44707</v>
      </c>
      <c r="C20802">
        <v>167.36330000000001</v>
      </c>
    </row>
    <row r="20803" spans="1:3">
      <c r="A20803" t="s">
        <v>16</v>
      </c>
      <c r="B20803" s="5">
        <v>44708</v>
      </c>
      <c r="C20803">
        <v>168.9333</v>
      </c>
    </row>
    <row r="20804" spans="1:3">
      <c r="A20804" t="s">
        <v>16</v>
      </c>
      <c r="B20804" s="5">
        <v>44712</v>
      </c>
      <c r="C20804">
        <v>167.5933</v>
      </c>
    </row>
    <row r="20805" spans="1:3">
      <c r="A20805" t="s">
        <v>16</v>
      </c>
      <c r="B20805" s="5">
        <v>44713</v>
      </c>
      <c r="C20805">
        <v>167.2433</v>
      </c>
    </row>
    <row r="20806" spans="1:3">
      <c r="A20806" t="s">
        <v>16</v>
      </c>
      <c r="B20806" s="5">
        <v>44714</v>
      </c>
      <c r="C20806">
        <v>172.44659999999999</v>
      </c>
    </row>
    <row r="20807" spans="1:3">
      <c r="A20807" t="s">
        <v>16</v>
      </c>
      <c r="B20807" s="5">
        <v>44715</v>
      </c>
      <c r="C20807">
        <v>170.86</v>
      </c>
    </row>
    <row r="20808" spans="1:3">
      <c r="A20808" t="s">
        <v>16</v>
      </c>
      <c r="B20808" s="5">
        <v>44718</v>
      </c>
      <c r="C20808">
        <v>171.34</v>
      </c>
    </row>
    <row r="20809" spans="1:3">
      <c r="A20809" t="s">
        <v>16</v>
      </c>
      <c r="B20809" s="5">
        <v>44719</v>
      </c>
      <c r="C20809">
        <v>175.66659999999999</v>
      </c>
    </row>
    <row r="20810" spans="1:3">
      <c r="A20810" t="s">
        <v>16</v>
      </c>
      <c r="B20810" s="5">
        <v>44720</v>
      </c>
      <c r="C20810">
        <v>174.96</v>
      </c>
    </row>
    <row r="20811" spans="1:3">
      <c r="A20811" t="s">
        <v>16</v>
      </c>
      <c r="B20811" s="5">
        <v>44721</v>
      </c>
      <c r="C20811">
        <v>172.05</v>
      </c>
    </row>
    <row r="20812" spans="1:3">
      <c r="A20812" t="s">
        <v>16</v>
      </c>
      <c r="B20812" s="5">
        <v>44722</v>
      </c>
      <c r="C20812">
        <v>165.07329999999999</v>
      </c>
    </row>
    <row r="20813" spans="1:3">
      <c r="A20813" t="s">
        <v>16</v>
      </c>
      <c r="B20813" s="5">
        <v>44725</v>
      </c>
      <c r="C20813">
        <v>159.2433</v>
      </c>
    </row>
    <row r="20814" spans="1:3">
      <c r="A20814" t="s">
        <v>16</v>
      </c>
      <c r="B20814" s="5">
        <v>44726</v>
      </c>
      <c r="C20814">
        <v>160.54329999999999</v>
      </c>
    </row>
    <row r="20815" spans="1:3">
      <c r="A20815" t="s">
        <v>16</v>
      </c>
      <c r="B20815" s="5">
        <v>44727</v>
      </c>
      <c r="C20815">
        <v>162.34</v>
      </c>
    </row>
    <row r="20816" spans="1:3">
      <c r="A20816" t="s">
        <v>16</v>
      </c>
      <c r="B20816" s="5">
        <v>44728</v>
      </c>
      <c r="C20816">
        <v>155.4367</v>
      </c>
    </row>
    <row r="20817" spans="1:3">
      <c r="A20817" t="s">
        <v>16</v>
      </c>
      <c r="B20817" s="5">
        <v>44729</v>
      </c>
      <c r="C20817">
        <v>158.45330000000001</v>
      </c>
    </row>
    <row r="20818" spans="1:3">
      <c r="A20818" t="s">
        <v>16</v>
      </c>
      <c r="B20818" s="5">
        <v>44733</v>
      </c>
      <c r="C20818">
        <v>166.45330000000001</v>
      </c>
    </row>
    <row r="20819" spans="1:3">
      <c r="A20819" t="s">
        <v>16</v>
      </c>
      <c r="B20819" s="5">
        <v>44734</v>
      </c>
      <c r="C20819">
        <v>164.77330000000001</v>
      </c>
    </row>
    <row r="20820" spans="1:3">
      <c r="A20820" t="s">
        <v>16</v>
      </c>
      <c r="B20820" s="5">
        <v>44735</v>
      </c>
      <c r="C20820">
        <v>167.69</v>
      </c>
    </row>
    <row r="20821" spans="1:3">
      <c r="A20821" t="s">
        <v>16</v>
      </c>
      <c r="B20821" s="5">
        <v>44736</v>
      </c>
      <c r="C20821">
        <v>170.23660000000001</v>
      </c>
    </row>
    <row r="20822" spans="1:3">
      <c r="A20822" t="s">
        <v>16</v>
      </c>
      <c r="B20822" s="5">
        <v>44739</v>
      </c>
      <c r="C20822">
        <v>167.29329999999999</v>
      </c>
    </row>
    <row r="20823" spans="1:3">
      <c r="A20823" t="s">
        <v>16</v>
      </c>
      <c r="B20823" s="5">
        <v>44740</v>
      </c>
      <c r="C20823">
        <v>163.97</v>
      </c>
    </row>
    <row r="20824" spans="1:3">
      <c r="A20824" t="s">
        <v>16</v>
      </c>
      <c r="B20824" s="5">
        <v>44741</v>
      </c>
      <c r="C20824">
        <v>163.9333</v>
      </c>
    </row>
    <row r="20825" spans="1:3">
      <c r="A20825" t="s">
        <v>16</v>
      </c>
      <c r="B20825" s="5">
        <v>44742</v>
      </c>
      <c r="C20825">
        <v>164.64670000000001</v>
      </c>
    </row>
    <row r="20826" spans="1:3">
      <c r="A20826" t="s">
        <v>16</v>
      </c>
      <c r="B20826" s="5">
        <v>44743</v>
      </c>
      <c r="C20826">
        <v>169.41659999999999</v>
      </c>
    </row>
    <row r="20827" spans="1:3">
      <c r="A20827" t="s">
        <v>16</v>
      </c>
      <c r="B20827" s="5">
        <v>44747</v>
      </c>
      <c r="C20827">
        <v>173.7133</v>
      </c>
    </row>
    <row r="20828" spans="1:3">
      <c r="A20828" t="s">
        <v>16</v>
      </c>
      <c r="B20828" s="5">
        <v>44748</v>
      </c>
      <c r="C20828">
        <v>171.6533</v>
      </c>
    </row>
    <row r="20829" spans="1:3">
      <c r="A20829" t="s">
        <v>16</v>
      </c>
      <c r="B20829" s="5">
        <v>44749</v>
      </c>
      <c r="C20829">
        <v>172.41659999999999</v>
      </c>
    </row>
    <row r="20830" spans="1:3">
      <c r="A20830" t="s">
        <v>16</v>
      </c>
      <c r="B20830" s="5">
        <v>44750</v>
      </c>
      <c r="C20830">
        <v>174.74</v>
      </c>
    </row>
    <row r="20831" spans="1:3">
      <c r="A20831" t="s">
        <v>16</v>
      </c>
      <c r="B20831" s="5">
        <v>44753</v>
      </c>
      <c r="C20831">
        <v>171.97</v>
      </c>
    </row>
    <row r="20832" spans="1:3">
      <c r="A20832" t="s">
        <v>16</v>
      </c>
      <c r="B20832" s="5">
        <v>44754</v>
      </c>
      <c r="C20832">
        <v>164.19329999999999</v>
      </c>
    </row>
    <row r="20833" spans="1:3">
      <c r="A20833" t="s">
        <v>16</v>
      </c>
      <c r="B20833" s="5">
        <v>44755</v>
      </c>
      <c r="C20833">
        <v>164.47</v>
      </c>
    </row>
    <row r="20834" spans="1:3">
      <c r="A20834" t="s">
        <v>16</v>
      </c>
      <c r="B20834" s="5">
        <v>44756</v>
      </c>
      <c r="C20834">
        <v>163.33330000000001</v>
      </c>
    </row>
    <row r="20835" spans="1:3">
      <c r="A20835" t="s">
        <v>16</v>
      </c>
      <c r="B20835" s="5">
        <v>44757</v>
      </c>
      <c r="C20835">
        <v>169.6533</v>
      </c>
    </row>
    <row r="20836" spans="1:3">
      <c r="A20836" t="s">
        <v>16</v>
      </c>
      <c r="B20836" s="5">
        <v>44760</v>
      </c>
      <c r="C20836">
        <v>168.61330000000001</v>
      </c>
    </row>
    <row r="20837" spans="1:3">
      <c r="A20837" t="s">
        <v>16</v>
      </c>
      <c r="B20837" s="5">
        <v>44761</v>
      </c>
      <c r="C20837">
        <v>171.2</v>
      </c>
    </row>
    <row r="20838" spans="1:3">
      <c r="A20838" t="s">
        <v>16</v>
      </c>
      <c r="B20838" s="5">
        <v>44762</v>
      </c>
      <c r="C20838">
        <v>168.06659999999999</v>
      </c>
    </row>
    <row r="20839" spans="1:3">
      <c r="A20839" t="s">
        <v>16</v>
      </c>
      <c r="B20839" s="5">
        <v>44763</v>
      </c>
      <c r="C20839">
        <v>171.44659999999999</v>
      </c>
    </row>
    <row r="20840" spans="1:3">
      <c r="A20840" t="s">
        <v>16</v>
      </c>
      <c r="B20840" s="5">
        <v>44764</v>
      </c>
      <c r="C20840">
        <v>170.39</v>
      </c>
    </row>
    <row r="20841" spans="1:3">
      <c r="A20841" t="s">
        <v>16</v>
      </c>
      <c r="B20841" s="5">
        <v>44767</v>
      </c>
      <c r="C20841">
        <v>168.42330000000001</v>
      </c>
    </row>
    <row r="20842" spans="1:3">
      <c r="A20842" t="s">
        <v>16</v>
      </c>
      <c r="B20842" s="5">
        <v>44768</v>
      </c>
      <c r="C20842">
        <v>155.07329999999999</v>
      </c>
    </row>
    <row r="20843" spans="1:3">
      <c r="A20843" t="s">
        <v>16</v>
      </c>
      <c r="B20843" s="5">
        <v>44769</v>
      </c>
      <c r="C20843">
        <v>159.36000000000001</v>
      </c>
    </row>
    <row r="20844" spans="1:3">
      <c r="A20844" t="s">
        <v>16</v>
      </c>
      <c r="B20844" s="5">
        <v>44770</v>
      </c>
      <c r="C20844">
        <v>164.07</v>
      </c>
    </row>
    <row r="20845" spans="1:3">
      <c r="A20845" t="s">
        <v>16</v>
      </c>
      <c r="B20845" s="5">
        <v>44771</v>
      </c>
      <c r="C20845">
        <v>166.36670000000001</v>
      </c>
    </row>
    <row r="20846" spans="1:3">
      <c r="A20846" t="s">
        <v>16</v>
      </c>
      <c r="B20846" s="5">
        <v>44774</v>
      </c>
      <c r="C20846">
        <v>169.22</v>
      </c>
    </row>
    <row r="20847" spans="1:3">
      <c r="A20847" t="s">
        <v>16</v>
      </c>
      <c r="B20847" s="5">
        <v>44775</v>
      </c>
      <c r="C20847">
        <v>170.23</v>
      </c>
    </row>
    <row r="20848" spans="1:3">
      <c r="A20848" t="s">
        <v>16</v>
      </c>
      <c r="B20848" s="5">
        <v>44776</v>
      </c>
      <c r="C20848">
        <v>176.35659999999999</v>
      </c>
    </row>
    <row r="20849" spans="1:3">
      <c r="A20849" t="s">
        <v>16</v>
      </c>
      <c r="B20849" s="5">
        <v>44777</v>
      </c>
      <c r="C20849">
        <v>167.23330000000001</v>
      </c>
    </row>
    <row r="20850" spans="1:3">
      <c r="A20850" t="s">
        <v>16</v>
      </c>
      <c r="B20850" s="5">
        <v>44778</v>
      </c>
      <c r="C20850">
        <v>167.1233</v>
      </c>
    </row>
    <row r="20851" spans="1:3">
      <c r="A20851" t="s">
        <v>16</v>
      </c>
      <c r="B20851" s="5">
        <v>44781</v>
      </c>
      <c r="C20851">
        <v>167.02330000000001</v>
      </c>
    </row>
    <row r="20852" spans="1:3">
      <c r="A20852" t="s">
        <v>16</v>
      </c>
      <c r="B20852" s="5">
        <v>44782</v>
      </c>
      <c r="C20852">
        <v>166.79</v>
      </c>
    </row>
    <row r="20853" spans="1:3">
      <c r="A20853" t="s">
        <v>16</v>
      </c>
      <c r="B20853" s="5">
        <v>44783</v>
      </c>
      <c r="C20853">
        <v>173.94659999999999</v>
      </c>
    </row>
    <row r="20854" spans="1:3">
      <c r="A20854" t="s">
        <v>16</v>
      </c>
      <c r="B20854" s="5">
        <v>44784</v>
      </c>
      <c r="C20854">
        <v>172.17</v>
      </c>
    </row>
    <row r="20855" spans="1:3">
      <c r="A20855" t="s">
        <v>16</v>
      </c>
      <c r="B20855" s="5">
        <v>44785</v>
      </c>
      <c r="C20855">
        <v>175.6266</v>
      </c>
    </row>
    <row r="20856" spans="1:3">
      <c r="A20856" t="s">
        <v>16</v>
      </c>
      <c r="B20856" s="5">
        <v>44788</v>
      </c>
      <c r="C20856">
        <v>175.92330000000001</v>
      </c>
    </row>
    <row r="20857" spans="1:3">
      <c r="A20857" t="s">
        <v>16</v>
      </c>
      <c r="B20857" s="5">
        <v>44789</v>
      </c>
      <c r="C20857">
        <v>174.85</v>
      </c>
    </row>
    <row r="20858" spans="1:3">
      <c r="A20858" t="s">
        <v>16</v>
      </c>
      <c r="B20858" s="5">
        <v>44790</v>
      </c>
      <c r="C20858">
        <v>171.5033</v>
      </c>
    </row>
    <row r="20859" spans="1:3">
      <c r="A20859" t="s">
        <v>16</v>
      </c>
      <c r="B20859" s="5">
        <v>44791</v>
      </c>
      <c r="C20859">
        <v>172.61660000000001</v>
      </c>
    </row>
    <row r="20860" spans="1:3">
      <c r="A20860" t="s">
        <v>16</v>
      </c>
      <c r="B20860" s="5">
        <v>44792</v>
      </c>
      <c r="C20860">
        <v>171.17</v>
      </c>
    </row>
    <row r="20861" spans="1:3">
      <c r="A20861" t="s">
        <v>16</v>
      </c>
      <c r="B20861" s="5">
        <v>44795</v>
      </c>
      <c r="C20861">
        <v>169.35</v>
      </c>
    </row>
    <row r="20862" spans="1:3">
      <c r="A20862" t="s">
        <v>16</v>
      </c>
      <c r="B20862" s="5">
        <v>44796</v>
      </c>
      <c r="C20862">
        <v>189.8366</v>
      </c>
    </row>
    <row r="20863" spans="1:3">
      <c r="A20863" t="s">
        <v>16</v>
      </c>
      <c r="B20863" s="5">
        <v>44797</v>
      </c>
      <c r="C20863">
        <v>188.27</v>
      </c>
    </row>
    <row r="20864" spans="1:3">
      <c r="A20864" t="s">
        <v>16</v>
      </c>
      <c r="B20864" s="5">
        <v>44798</v>
      </c>
      <c r="C20864">
        <v>191.86</v>
      </c>
    </row>
    <row r="20865" spans="1:3">
      <c r="A20865" t="s">
        <v>16</v>
      </c>
      <c r="B20865" s="5">
        <v>44799</v>
      </c>
      <c r="C20865">
        <v>186.89660000000001</v>
      </c>
    </row>
    <row r="20866" spans="1:3">
      <c r="A20866" t="s">
        <v>16</v>
      </c>
      <c r="B20866" s="5">
        <v>44802</v>
      </c>
      <c r="C20866">
        <v>186.33</v>
      </c>
    </row>
    <row r="20867" spans="1:3">
      <c r="A20867" t="s">
        <v>16</v>
      </c>
      <c r="B20867" s="5">
        <v>44803</v>
      </c>
      <c r="C20867">
        <v>186.56</v>
      </c>
    </row>
    <row r="20868" spans="1:3">
      <c r="A20868" t="s">
        <v>16</v>
      </c>
      <c r="B20868" s="5">
        <v>44804</v>
      </c>
      <c r="C20868">
        <v>185.60329999999999</v>
      </c>
    </row>
    <row r="20869" spans="1:3">
      <c r="A20869" t="s">
        <v>16</v>
      </c>
      <c r="B20869" s="5">
        <v>44805</v>
      </c>
      <c r="C20869">
        <v>181.7166</v>
      </c>
    </row>
    <row r="20870" spans="1:3">
      <c r="A20870" t="s">
        <v>16</v>
      </c>
      <c r="B20870" s="5">
        <v>44806</v>
      </c>
      <c r="C20870">
        <v>179.73330000000001</v>
      </c>
    </row>
    <row r="20871" spans="1:3">
      <c r="A20871" t="s">
        <v>16</v>
      </c>
      <c r="B20871" s="5">
        <v>44810</v>
      </c>
      <c r="C20871">
        <v>176.8466</v>
      </c>
    </row>
    <row r="20872" spans="1:3">
      <c r="A20872" t="s">
        <v>16</v>
      </c>
      <c r="B20872" s="5">
        <v>44811</v>
      </c>
      <c r="C20872">
        <v>180</v>
      </c>
    </row>
    <row r="20873" spans="1:3">
      <c r="A20873" t="s">
        <v>16</v>
      </c>
      <c r="B20873" s="5">
        <v>44812</v>
      </c>
      <c r="C20873">
        <v>182.41659999999999</v>
      </c>
    </row>
    <row r="20874" spans="1:3">
      <c r="A20874" t="s">
        <v>16</v>
      </c>
      <c r="B20874" s="5">
        <v>44813</v>
      </c>
      <c r="C20874">
        <v>188.25659999999999</v>
      </c>
    </row>
    <row r="20875" spans="1:3">
      <c r="A20875" t="s">
        <v>16</v>
      </c>
      <c r="B20875" s="5">
        <v>44816</v>
      </c>
      <c r="C20875">
        <v>189.36</v>
      </c>
    </row>
    <row r="20876" spans="1:3">
      <c r="A20876" t="s">
        <v>16</v>
      </c>
      <c r="B20876" s="5">
        <v>44817</v>
      </c>
      <c r="C20876">
        <v>182.96</v>
      </c>
    </row>
    <row r="20877" spans="1:3">
      <c r="A20877" t="s">
        <v>16</v>
      </c>
      <c r="B20877" s="5">
        <v>44818</v>
      </c>
      <c r="C20877">
        <v>182.06</v>
      </c>
    </row>
    <row r="20878" spans="1:3">
      <c r="A20878" t="s">
        <v>16</v>
      </c>
      <c r="B20878" s="5">
        <v>44819</v>
      </c>
      <c r="C20878">
        <v>179.62</v>
      </c>
    </row>
    <row r="20879" spans="1:3">
      <c r="A20879" t="s">
        <v>16</v>
      </c>
      <c r="B20879" s="5">
        <v>44820</v>
      </c>
      <c r="C20879">
        <v>174.09</v>
      </c>
    </row>
    <row r="20880" spans="1:3">
      <c r="A20880" t="s">
        <v>16</v>
      </c>
      <c r="B20880" s="5">
        <v>44823</v>
      </c>
      <c r="C20880">
        <v>175.35</v>
      </c>
    </row>
    <row r="20881" spans="1:3">
      <c r="A20881" t="s">
        <v>16</v>
      </c>
      <c r="B20881" s="5">
        <v>44824</v>
      </c>
      <c r="C20881">
        <v>175.02</v>
      </c>
    </row>
    <row r="20882" spans="1:3">
      <c r="A20882" t="s">
        <v>16</v>
      </c>
      <c r="B20882" s="5">
        <v>44825</v>
      </c>
      <c r="C20882">
        <v>171.12</v>
      </c>
    </row>
    <row r="20883" spans="1:3">
      <c r="A20883" t="s">
        <v>16</v>
      </c>
      <c r="B20883" s="5">
        <v>44826</v>
      </c>
      <c r="C20883">
        <v>166.18</v>
      </c>
    </row>
    <row r="20884" spans="1:3">
      <c r="A20884" t="s">
        <v>16</v>
      </c>
      <c r="B20884" s="5">
        <v>44827</v>
      </c>
      <c r="C20884">
        <v>161.57</v>
      </c>
    </row>
    <row r="20885" spans="1:3">
      <c r="A20885" t="s">
        <v>16</v>
      </c>
      <c r="B20885" s="5">
        <v>44830</v>
      </c>
      <c r="C20885">
        <v>163.16999999999999</v>
      </c>
    </row>
    <row r="20886" spans="1:3">
      <c r="A20886" t="s">
        <v>16</v>
      </c>
      <c r="B20886" s="5">
        <v>44831</v>
      </c>
      <c r="C20886">
        <v>163.66</v>
      </c>
    </row>
    <row r="20887" spans="1:3">
      <c r="A20887" t="s">
        <v>16</v>
      </c>
      <c r="B20887" s="5">
        <v>44832</v>
      </c>
      <c r="C20887">
        <v>166.8</v>
      </c>
    </row>
    <row r="20888" spans="1:3">
      <c r="A20888" t="s">
        <v>16</v>
      </c>
      <c r="B20888" s="5">
        <v>44833</v>
      </c>
      <c r="C20888">
        <v>165.58</v>
      </c>
    </row>
    <row r="20889" spans="1:3">
      <c r="A20889" t="s">
        <v>16</v>
      </c>
      <c r="B20889" s="5">
        <v>44834</v>
      </c>
      <c r="C20889">
        <v>163.79</v>
      </c>
    </row>
    <row r="20890" spans="1:3">
      <c r="A20890" t="s">
        <v>16</v>
      </c>
      <c r="B20890" s="5">
        <v>44837</v>
      </c>
      <c r="C20890">
        <v>169.69</v>
      </c>
    </row>
    <row r="20891" spans="1:3">
      <c r="A20891" t="s">
        <v>16</v>
      </c>
      <c r="B20891" s="5">
        <v>44838</v>
      </c>
      <c r="C20891">
        <v>173.84</v>
      </c>
    </row>
    <row r="20892" spans="1:3">
      <c r="A20892" t="s">
        <v>16</v>
      </c>
      <c r="B20892" s="5">
        <v>44839</v>
      </c>
      <c r="C20892">
        <v>175.65</v>
      </c>
    </row>
    <row r="20893" spans="1:3">
      <c r="A20893" t="s">
        <v>16</v>
      </c>
      <c r="B20893" s="5">
        <v>44840</v>
      </c>
      <c r="C20893">
        <v>174.75</v>
      </c>
    </row>
    <row r="20894" spans="1:3">
      <c r="A20894" t="s">
        <v>16</v>
      </c>
      <c r="B20894" s="5">
        <v>44841</v>
      </c>
      <c r="C20894">
        <v>169.91</v>
      </c>
    </row>
    <row r="20895" spans="1:3">
      <c r="A20895" t="s">
        <v>16</v>
      </c>
      <c r="B20895" s="5">
        <v>44844</v>
      </c>
      <c r="C20895">
        <v>163.13999999999999</v>
      </c>
    </row>
    <row r="20896" spans="1:3">
      <c r="A20896" t="s">
        <v>16</v>
      </c>
      <c r="B20896" s="5">
        <v>44845</v>
      </c>
      <c r="C20896">
        <v>157.37</v>
      </c>
    </row>
    <row r="20897" spans="1:3">
      <c r="A20897" t="s">
        <v>16</v>
      </c>
      <c r="B20897" s="5">
        <v>44846</v>
      </c>
      <c r="C20897">
        <v>155.31</v>
      </c>
    </row>
    <row r="20898" spans="1:3">
      <c r="A20898" t="s">
        <v>16</v>
      </c>
      <c r="B20898" s="5">
        <v>44847</v>
      </c>
      <c r="C20898">
        <v>157.88999999999999</v>
      </c>
    </row>
    <row r="20899" spans="1:3">
      <c r="A20899" t="s">
        <v>16</v>
      </c>
      <c r="B20899" s="5">
        <v>44848</v>
      </c>
      <c r="C20899">
        <v>154.83000000000001</v>
      </c>
    </row>
    <row r="20900" spans="1:3">
      <c r="A20900" t="s">
        <v>16</v>
      </c>
      <c r="B20900" s="5">
        <v>44851</v>
      </c>
      <c r="C20900">
        <v>158.54</v>
      </c>
    </row>
    <row r="20901" spans="1:3">
      <c r="A20901" t="s">
        <v>16</v>
      </c>
      <c r="B20901" s="5">
        <v>44852</v>
      </c>
      <c r="C20901">
        <v>163.37</v>
      </c>
    </row>
    <row r="20902" spans="1:3">
      <c r="A20902" t="s">
        <v>16</v>
      </c>
      <c r="B20902" s="5">
        <v>44853</v>
      </c>
      <c r="C20902">
        <v>160.11000000000001</v>
      </c>
    </row>
    <row r="20903" spans="1:3">
      <c r="A20903" t="s">
        <v>16</v>
      </c>
      <c r="B20903" s="5">
        <v>44854</v>
      </c>
      <c r="C20903">
        <v>158.57</v>
      </c>
    </row>
    <row r="20904" spans="1:3">
      <c r="A20904" t="s">
        <v>16</v>
      </c>
      <c r="B20904" s="5">
        <v>44855</v>
      </c>
      <c r="C20904">
        <v>162.03</v>
      </c>
    </row>
    <row r="20905" spans="1:3">
      <c r="A20905" t="s">
        <v>16</v>
      </c>
      <c r="B20905" s="5">
        <v>44858</v>
      </c>
      <c r="C20905">
        <v>161.34</v>
      </c>
    </row>
    <row r="20906" spans="1:3">
      <c r="A20906" t="s">
        <v>16</v>
      </c>
      <c r="B20906" s="5">
        <v>44859</v>
      </c>
      <c r="C20906">
        <v>166.19</v>
      </c>
    </row>
    <row r="20907" spans="1:3">
      <c r="A20907" t="s">
        <v>16</v>
      </c>
      <c r="B20907" s="5">
        <v>44860</v>
      </c>
      <c r="C20907">
        <v>166.73</v>
      </c>
    </row>
    <row r="20908" spans="1:3">
      <c r="A20908" t="s">
        <v>16</v>
      </c>
      <c r="B20908" s="5">
        <v>44861</v>
      </c>
      <c r="C20908">
        <v>168.14</v>
      </c>
    </row>
    <row r="20909" spans="1:3">
      <c r="A20909" t="s">
        <v>16</v>
      </c>
      <c r="B20909" s="5">
        <v>44862</v>
      </c>
      <c r="C20909">
        <v>171.08</v>
      </c>
    </row>
    <row r="20910" spans="1:3">
      <c r="A20910" t="s">
        <v>16</v>
      </c>
      <c r="B20910" s="5">
        <v>44865</v>
      </c>
      <c r="C20910">
        <v>171.59</v>
      </c>
    </row>
    <row r="20911" spans="1:3">
      <c r="A20911" t="s">
        <v>16</v>
      </c>
      <c r="B20911" s="5">
        <v>44866</v>
      </c>
      <c r="C20911">
        <v>170.77</v>
      </c>
    </row>
    <row r="20912" spans="1:3">
      <c r="A20912" t="s">
        <v>16</v>
      </c>
      <c r="B20912" s="5">
        <v>44867</v>
      </c>
      <c r="C20912">
        <v>161.78</v>
      </c>
    </row>
    <row r="20913" spans="1:3">
      <c r="A20913" t="s">
        <v>16</v>
      </c>
      <c r="B20913" s="5">
        <v>44868</v>
      </c>
      <c r="C20913">
        <v>149.69999999999999</v>
      </c>
    </row>
    <row r="20914" spans="1:3">
      <c r="A20914" t="s">
        <v>16</v>
      </c>
      <c r="B20914" s="5">
        <v>44869</v>
      </c>
      <c r="C20914">
        <v>142.21</v>
      </c>
    </row>
    <row r="20915" spans="1:3">
      <c r="A20915" t="s">
        <v>16</v>
      </c>
      <c r="B20915" s="5">
        <v>44872</v>
      </c>
      <c r="C20915">
        <v>144.44999999999999</v>
      </c>
    </row>
    <row r="20916" spans="1:3">
      <c r="A20916" t="s">
        <v>16</v>
      </c>
      <c r="B20916" s="5">
        <v>44873</v>
      </c>
      <c r="C20916">
        <v>154.16999999999999</v>
      </c>
    </row>
    <row r="20917" spans="1:3">
      <c r="A20917" t="s">
        <v>16</v>
      </c>
      <c r="B20917" s="5">
        <v>44874</v>
      </c>
      <c r="C20917">
        <v>151.57</v>
      </c>
    </row>
    <row r="20918" spans="1:3">
      <c r="A20918" t="s">
        <v>16</v>
      </c>
      <c r="B20918" s="5">
        <v>44875</v>
      </c>
      <c r="C20918">
        <v>163.46</v>
      </c>
    </row>
    <row r="20919" spans="1:3">
      <c r="A20919" t="s">
        <v>16</v>
      </c>
      <c r="B20919" s="5">
        <v>44876</v>
      </c>
      <c r="C20919">
        <v>165.32</v>
      </c>
    </row>
    <row r="20920" spans="1:3">
      <c r="A20920" t="s">
        <v>16</v>
      </c>
      <c r="B20920" s="5">
        <v>44879</v>
      </c>
      <c r="C20920">
        <v>161.72999999999999</v>
      </c>
    </row>
    <row r="20921" spans="1:3">
      <c r="A20921" t="s">
        <v>16</v>
      </c>
      <c r="B20921" s="5">
        <v>44880</v>
      </c>
      <c r="C20921">
        <v>162.38</v>
      </c>
    </row>
    <row r="20922" spans="1:3">
      <c r="A20922" t="s">
        <v>16</v>
      </c>
      <c r="B20922" s="5">
        <v>44881</v>
      </c>
      <c r="C20922">
        <v>159.09</v>
      </c>
    </row>
    <row r="20923" spans="1:3">
      <c r="A20923" t="s">
        <v>16</v>
      </c>
      <c r="B20923" s="5">
        <v>44882</v>
      </c>
      <c r="C20923">
        <v>156.56</v>
      </c>
    </row>
    <row r="20924" spans="1:3">
      <c r="A20924" t="s">
        <v>16</v>
      </c>
      <c r="B20924" s="5">
        <v>44883</v>
      </c>
      <c r="C20924">
        <v>167.48</v>
      </c>
    </row>
    <row r="20925" spans="1:3">
      <c r="A20925" t="s">
        <v>16</v>
      </c>
      <c r="B20925" s="5">
        <v>44886</v>
      </c>
      <c r="C20925">
        <v>170.62</v>
      </c>
    </row>
    <row r="20926" spans="1:3">
      <c r="A20926" t="s">
        <v>16</v>
      </c>
      <c r="B20926" s="5">
        <v>44887</v>
      </c>
      <c r="C20926">
        <v>171.67</v>
      </c>
    </row>
    <row r="20927" spans="1:3">
      <c r="A20927" t="s">
        <v>16</v>
      </c>
      <c r="B20927" s="5">
        <v>44888</v>
      </c>
      <c r="C20927">
        <v>173.1</v>
      </c>
    </row>
    <row r="20928" spans="1:3">
      <c r="A20928" t="s">
        <v>16</v>
      </c>
      <c r="B20928" s="5">
        <v>44890</v>
      </c>
      <c r="C20928">
        <v>172.77</v>
      </c>
    </row>
    <row r="20929" spans="1:3">
      <c r="A20929" t="s">
        <v>16</v>
      </c>
      <c r="B20929" s="5">
        <v>44893</v>
      </c>
      <c r="C20929">
        <v>171.39</v>
      </c>
    </row>
    <row r="20930" spans="1:3">
      <c r="A20930" t="s">
        <v>16</v>
      </c>
      <c r="B20930" s="5">
        <v>44894</v>
      </c>
      <c r="C20930">
        <v>170.51</v>
      </c>
    </row>
    <row r="20931" spans="1:3">
      <c r="A20931" t="s">
        <v>16</v>
      </c>
      <c r="B20931" s="5">
        <v>44895</v>
      </c>
      <c r="C20931">
        <v>169.9</v>
      </c>
    </row>
    <row r="20932" spans="1:3">
      <c r="A20932" t="s">
        <v>16</v>
      </c>
      <c r="B20932" s="5">
        <v>44896</v>
      </c>
      <c r="C20932">
        <v>178.4</v>
      </c>
    </row>
    <row r="20933" spans="1:3">
      <c r="A20933" t="s">
        <v>16</v>
      </c>
      <c r="B20933" s="5">
        <v>44897</v>
      </c>
      <c r="C20933">
        <v>172.69</v>
      </c>
    </row>
    <row r="20934" spans="1:3">
      <c r="A20934" t="s">
        <v>16</v>
      </c>
      <c r="B20934" s="5">
        <v>44900</v>
      </c>
      <c r="C20934">
        <v>169.99</v>
      </c>
    </row>
    <row r="20935" spans="1:3">
      <c r="A20935" t="s">
        <v>16</v>
      </c>
      <c r="B20935" s="5">
        <v>44901</v>
      </c>
      <c r="C20935">
        <v>166.69</v>
      </c>
    </row>
    <row r="20936" spans="1:3">
      <c r="A20936" t="s">
        <v>16</v>
      </c>
      <c r="B20936" s="5">
        <v>44902</v>
      </c>
      <c r="C20936">
        <v>164.69</v>
      </c>
    </row>
    <row r="20937" spans="1:3">
      <c r="A20937" t="s">
        <v>16</v>
      </c>
      <c r="B20937" s="5">
        <v>44903</v>
      </c>
      <c r="C20937">
        <v>160.78</v>
      </c>
    </row>
    <row r="20938" spans="1:3">
      <c r="A20938" t="s">
        <v>16</v>
      </c>
      <c r="B20938" s="5">
        <v>44904</v>
      </c>
      <c r="C20938">
        <v>158.9</v>
      </c>
    </row>
    <row r="20939" spans="1:3">
      <c r="A20939" t="s">
        <v>16</v>
      </c>
      <c r="B20939" s="5">
        <v>44907</v>
      </c>
      <c r="C20939">
        <v>161.78</v>
      </c>
    </row>
    <row r="20940" spans="1:3">
      <c r="A20940" t="s">
        <v>16</v>
      </c>
      <c r="B20940" s="5">
        <v>44908</v>
      </c>
      <c r="C20940">
        <v>160.75</v>
      </c>
    </row>
    <row r="20941" spans="1:3">
      <c r="A20941" t="s">
        <v>16</v>
      </c>
      <c r="B20941" s="5">
        <v>44909</v>
      </c>
      <c r="C20941">
        <v>160.22999999999999</v>
      </c>
    </row>
    <row r="20942" spans="1:3">
      <c r="A20942" t="s">
        <v>16</v>
      </c>
      <c r="B20942" s="5">
        <v>44910</v>
      </c>
      <c r="C20942">
        <v>152.59</v>
      </c>
    </row>
    <row r="20943" spans="1:3">
      <c r="A20943" t="s">
        <v>16</v>
      </c>
      <c r="B20943" s="5">
        <v>44911</v>
      </c>
      <c r="C20943">
        <v>151</v>
      </c>
    </row>
    <row r="20944" spans="1:3">
      <c r="A20944" t="s">
        <v>16</v>
      </c>
      <c r="B20944" s="5">
        <v>44914</v>
      </c>
      <c r="C20944">
        <v>150.52000000000001</v>
      </c>
    </row>
    <row r="20945" spans="1:3">
      <c r="A20945" t="s">
        <v>16</v>
      </c>
      <c r="B20945" s="5">
        <v>44915</v>
      </c>
      <c r="C20945">
        <v>149.28</v>
      </c>
    </row>
    <row r="20946" spans="1:3">
      <c r="A20946" t="s">
        <v>16</v>
      </c>
      <c r="B20946" s="5">
        <v>44916</v>
      </c>
      <c r="C20946">
        <v>147.41999999999999</v>
      </c>
    </row>
    <row r="20947" spans="1:3">
      <c r="A20947" t="s">
        <v>16</v>
      </c>
      <c r="B20947" s="5">
        <v>44917</v>
      </c>
      <c r="C20947">
        <v>143.15</v>
      </c>
    </row>
    <row r="20948" spans="1:3">
      <c r="A20948" t="s">
        <v>16</v>
      </c>
      <c r="B20948" s="5">
        <v>44918</v>
      </c>
      <c r="C20948">
        <v>141.27000000000001</v>
      </c>
    </row>
    <row r="20949" spans="1:3">
      <c r="A20949" t="s">
        <v>16</v>
      </c>
      <c r="B20949" s="5">
        <v>44922</v>
      </c>
      <c r="C20949">
        <v>139.21</v>
      </c>
    </row>
    <row r="20950" spans="1:3">
      <c r="A20950" t="s">
        <v>16</v>
      </c>
      <c r="B20950" s="5">
        <v>44923</v>
      </c>
      <c r="C20950">
        <v>137.33000000000001</v>
      </c>
    </row>
    <row r="20951" spans="1:3">
      <c r="A20951" t="s">
        <v>16</v>
      </c>
      <c r="B20951" s="5">
        <v>44924</v>
      </c>
      <c r="C20951">
        <v>140.19999999999999</v>
      </c>
    </row>
    <row r="20952" spans="1:3">
      <c r="A20952" t="s">
        <v>16</v>
      </c>
      <c r="B20952" s="5">
        <v>44925</v>
      </c>
      <c r="C20952">
        <v>139.54</v>
      </c>
    </row>
    <row r="20953" spans="1:3">
      <c r="A20953" t="s">
        <v>16</v>
      </c>
      <c r="B20953" s="5">
        <v>44929</v>
      </c>
      <c r="C20953">
        <v>138.44999999999999</v>
      </c>
    </row>
    <row r="20954" spans="1:3">
      <c r="A20954" t="s">
        <v>16</v>
      </c>
      <c r="B20954" s="5">
        <v>44930</v>
      </c>
      <c r="C20954">
        <v>138.54</v>
      </c>
    </row>
    <row r="20955" spans="1:3">
      <c r="A20955" t="s">
        <v>16</v>
      </c>
      <c r="B20955" s="5">
        <v>44931</v>
      </c>
      <c r="C20955">
        <v>135.11000000000001</v>
      </c>
    </row>
    <row r="20956" spans="1:3">
      <c r="A20956" t="s">
        <v>16</v>
      </c>
      <c r="B20956" s="5">
        <v>44932</v>
      </c>
      <c r="C20956">
        <v>134.85</v>
      </c>
    </row>
    <row r="20957" spans="1:3">
      <c r="A20957" t="s">
        <v>16</v>
      </c>
      <c r="B20957" s="5">
        <v>44935</v>
      </c>
      <c r="C20957">
        <v>135.08000000000001</v>
      </c>
    </row>
    <row r="20958" spans="1:3">
      <c r="A20958" t="s">
        <v>16</v>
      </c>
      <c r="B20958" s="5">
        <v>44936</v>
      </c>
      <c r="C20958">
        <v>134.19</v>
      </c>
    </row>
    <row r="20959" spans="1:3">
      <c r="A20959" t="s">
        <v>16</v>
      </c>
      <c r="B20959" s="5">
        <v>44937</v>
      </c>
      <c r="C20959">
        <v>136.71</v>
      </c>
    </row>
    <row r="20960" spans="1:3">
      <c r="A20960" t="s">
        <v>16</v>
      </c>
      <c r="B20960" s="5">
        <v>44938</v>
      </c>
      <c r="C20960">
        <v>136.6</v>
      </c>
    </row>
    <row r="20961" spans="1:3">
      <c r="A20961" t="s">
        <v>16</v>
      </c>
      <c r="B20961" s="5">
        <v>44939</v>
      </c>
      <c r="C20961">
        <v>138.86000000000001</v>
      </c>
    </row>
    <row r="20962" spans="1:3">
      <c r="A20962" t="s">
        <v>16</v>
      </c>
      <c r="B20962" s="5">
        <v>44943</v>
      </c>
      <c r="C20962">
        <v>142</v>
      </c>
    </row>
    <row r="20963" spans="1:3">
      <c r="A20963" t="s">
        <v>16</v>
      </c>
      <c r="B20963" s="5">
        <v>44944</v>
      </c>
      <c r="C20963">
        <v>141.67500000000001</v>
      </c>
    </row>
    <row r="20964" spans="1:3">
      <c r="A20964" t="s">
        <v>16</v>
      </c>
      <c r="B20964" s="5">
        <v>44945</v>
      </c>
      <c r="C20964">
        <v>140.71</v>
      </c>
    </row>
    <row r="20965" spans="1:3">
      <c r="A20965" t="s">
        <v>16</v>
      </c>
      <c r="B20965" s="5">
        <v>44946</v>
      </c>
      <c r="C20965">
        <v>146.1</v>
      </c>
    </row>
    <row r="20966" spans="1:3">
      <c r="A20966" t="s">
        <v>16</v>
      </c>
      <c r="B20966" s="5">
        <v>44949</v>
      </c>
      <c r="C20966">
        <v>149.34</v>
      </c>
    </row>
    <row r="20967" spans="1:3">
      <c r="A20967" t="s">
        <v>16</v>
      </c>
      <c r="B20967" s="5">
        <v>44950</v>
      </c>
      <c r="C20967">
        <v>151.13999999999999</v>
      </c>
    </row>
    <row r="20968" spans="1:3">
      <c r="A20968" t="s">
        <v>16</v>
      </c>
      <c r="B20968" s="5">
        <v>44951</v>
      </c>
      <c r="C20968">
        <v>151.78</v>
      </c>
    </row>
    <row r="20969" spans="1:3">
      <c r="A20969" t="s">
        <v>16</v>
      </c>
      <c r="B20969" s="5">
        <v>44952</v>
      </c>
      <c r="C20969">
        <v>159.11000000000001</v>
      </c>
    </row>
    <row r="20970" spans="1:3">
      <c r="A20970" t="s">
        <v>16</v>
      </c>
      <c r="B20970" s="5">
        <v>44953</v>
      </c>
      <c r="C20970">
        <v>159.78</v>
      </c>
    </row>
    <row r="20971" spans="1:3">
      <c r="A20971" t="s">
        <v>16</v>
      </c>
      <c r="B20971" s="5">
        <v>44956</v>
      </c>
      <c r="C20971">
        <v>157.63</v>
      </c>
    </row>
    <row r="20972" spans="1:3">
      <c r="A20972" t="s">
        <v>16</v>
      </c>
      <c r="B20972" s="5">
        <v>44957</v>
      </c>
      <c r="C20972">
        <v>158.63999999999999</v>
      </c>
    </row>
    <row r="20973" spans="1:3">
      <c r="A20973" t="s">
        <v>16</v>
      </c>
      <c r="B20973" s="5">
        <v>44958</v>
      </c>
      <c r="C20973">
        <v>159.72</v>
      </c>
    </row>
    <row r="20974" spans="1:3">
      <c r="A20974" t="s">
        <v>16</v>
      </c>
      <c r="B20974" s="5">
        <v>44959</v>
      </c>
      <c r="C20974">
        <v>162.55000000000001</v>
      </c>
    </row>
    <row r="20975" spans="1:3">
      <c r="A20975" t="s">
        <v>16</v>
      </c>
      <c r="B20975" s="5">
        <v>44960</v>
      </c>
      <c r="C20975">
        <v>159.72</v>
      </c>
    </row>
    <row r="20976" spans="1:3">
      <c r="A20976" t="s">
        <v>16</v>
      </c>
      <c r="B20976" s="5">
        <v>44963</v>
      </c>
      <c r="C20976">
        <v>156.22999999999999</v>
      </c>
    </row>
    <row r="20977" spans="1:3">
      <c r="A20977" t="s">
        <v>16</v>
      </c>
      <c r="B20977" s="5">
        <v>44964</v>
      </c>
      <c r="C20977">
        <v>159.69999999999999</v>
      </c>
    </row>
    <row r="20978" spans="1:3">
      <c r="A20978" t="s">
        <v>16</v>
      </c>
      <c r="B20978" s="5">
        <v>44965</v>
      </c>
      <c r="C20978">
        <v>166.14</v>
      </c>
    </row>
    <row r="20979" spans="1:3">
      <c r="A20979" t="s">
        <v>16</v>
      </c>
      <c r="B20979" s="5">
        <v>44966</v>
      </c>
      <c r="C20979">
        <v>166.13</v>
      </c>
    </row>
    <row r="20980" spans="1:3">
      <c r="A20980" t="s">
        <v>16</v>
      </c>
      <c r="B20980" s="5">
        <v>44967</v>
      </c>
      <c r="C20980">
        <v>165.25</v>
      </c>
    </row>
    <row r="20981" spans="1:3">
      <c r="A20981" t="s">
        <v>16</v>
      </c>
      <c r="B20981" s="5">
        <v>44970</v>
      </c>
      <c r="C20981">
        <v>166.31</v>
      </c>
    </row>
    <row r="20982" spans="1:3">
      <c r="A20982" t="s">
        <v>16</v>
      </c>
      <c r="B20982" s="5">
        <v>44971</v>
      </c>
      <c r="C20982">
        <v>170.14</v>
      </c>
    </row>
    <row r="20983" spans="1:3">
      <c r="A20983" t="s">
        <v>16</v>
      </c>
      <c r="B20983" s="5">
        <v>44972</v>
      </c>
      <c r="C20983">
        <v>177.26</v>
      </c>
    </row>
    <row r="20984" spans="1:3">
      <c r="A20984" t="s">
        <v>16</v>
      </c>
      <c r="B20984" s="5">
        <v>44973</v>
      </c>
      <c r="C20984">
        <v>172.02</v>
      </c>
    </row>
    <row r="20985" spans="1:3">
      <c r="A20985" t="s">
        <v>16</v>
      </c>
      <c r="B20985" s="5">
        <v>44974</v>
      </c>
      <c r="C20985">
        <v>169.28</v>
      </c>
    </row>
    <row r="20986" spans="1:3">
      <c r="A20986" t="s">
        <v>16</v>
      </c>
      <c r="B20986" s="5">
        <v>44978</v>
      </c>
      <c r="C20986">
        <v>166.89</v>
      </c>
    </row>
    <row r="20987" spans="1:3">
      <c r="A20987" t="s">
        <v>16</v>
      </c>
      <c r="B20987" s="5">
        <v>44979</v>
      </c>
      <c r="C20987">
        <v>187.75</v>
      </c>
    </row>
    <row r="20988" spans="1:3">
      <c r="A20988" t="s">
        <v>16</v>
      </c>
      <c r="B20988" s="5">
        <v>44980</v>
      </c>
      <c r="C20988">
        <v>188.74</v>
      </c>
    </row>
    <row r="20989" spans="1:3">
      <c r="A20989" t="s">
        <v>16</v>
      </c>
      <c r="B20989" s="5">
        <v>44981</v>
      </c>
      <c r="C20989">
        <v>186.63</v>
      </c>
    </row>
    <row r="20990" spans="1:3">
      <c r="A20990" t="s">
        <v>16</v>
      </c>
      <c r="B20990" s="5">
        <v>44984</v>
      </c>
      <c r="C20990">
        <v>188.51</v>
      </c>
    </row>
    <row r="20991" spans="1:3">
      <c r="A20991" t="s">
        <v>16</v>
      </c>
      <c r="B20991" s="5">
        <v>44985</v>
      </c>
      <c r="C20991">
        <v>188.37</v>
      </c>
    </row>
    <row r="20992" spans="1:3">
      <c r="A20992" t="s">
        <v>16</v>
      </c>
      <c r="B20992" s="5">
        <v>44986</v>
      </c>
      <c r="C20992">
        <v>186.94</v>
      </c>
    </row>
    <row r="20993" spans="1:3">
      <c r="A20993" t="s">
        <v>16</v>
      </c>
      <c r="B20993" s="5">
        <v>44987</v>
      </c>
      <c r="C20993">
        <v>189.85</v>
      </c>
    </row>
    <row r="20994" spans="1:3">
      <c r="A20994" t="s">
        <v>16</v>
      </c>
      <c r="B20994" s="5">
        <v>44988</v>
      </c>
      <c r="C20994">
        <v>191.59</v>
      </c>
    </row>
    <row r="20995" spans="1:3">
      <c r="A20995" t="s">
        <v>16</v>
      </c>
      <c r="B20995" s="5">
        <v>44991</v>
      </c>
      <c r="C20995">
        <v>187.91</v>
      </c>
    </row>
    <row r="20996" spans="1:3">
      <c r="A20996" t="s">
        <v>16</v>
      </c>
      <c r="B20996" s="5">
        <v>44992</v>
      </c>
      <c r="C20996">
        <v>187.2</v>
      </c>
    </row>
    <row r="20997" spans="1:3">
      <c r="A20997" t="s">
        <v>16</v>
      </c>
      <c r="B20997" s="5">
        <v>44993</v>
      </c>
      <c r="C20997">
        <v>188.38</v>
      </c>
    </row>
    <row r="20998" spans="1:3">
      <c r="A20998" t="s">
        <v>16</v>
      </c>
      <c r="B20998" s="5">
        <v>44994</v>
      </c>
      <c r="C20998">
        <v>184.42</v>
      </c>
    </row>
    <row r="20999" spans="1:3">
      <c r="A20999" t="s">
        <v>16</v>
      </c>
      <c r="B20999" s="5">
        <v>44995</v>
      </c>
      <c r="C20999">
        <v>185.71</v>
      </c>
    </row>
    <row r="21000" spans="1:3">
      <c r="A21000" t="s">
        <v>16</v>
      </c>
      <c r="B21000" s="5">
        <v>44998</v>
      </c>
      <c r="C21000">
        <v>185.9</v>
      </c>
    </row>
    <row r="21001" spans="1:3">
      <c r="A21001" t="s">
        <v>16</v>
      </c>
      <c r="B21001" s="5">
        <v>44999</v>
      </c>
      <c r="C21001">
        <v>184.48</v>
      </c>
    </row>
    <row r="21002" spans="1:3">
      <c r="A21002" t="s">
        <v>16</v>
      </c>
      <c r="B21002" s="5">
        <v>45000</v>
      </c>
      <c r="C21002">
        <v>183.8</v>
      </c>
    </row>
    <row r="21003" spans="1:3">
      <c r="A21003" t="s">
        <v>16</v>
      </c>
      <c r="B21003" s="5">
        <v>45001</v>
      </c>
      <c r="C21003">
        <v>189.77</v>
      </c>
    </row>
    <row r="21004" spans="1:3">
      <c r="A21004" t="s">
        <v>16</v>
      </c>
      <c r="B21004" s="5">
        <v>45002</v>
      </c>
      <c r="C21004">
        <v>189.12</v>
      </c>
    </row>
    <row r="21005" spans="1:3">
      <c r="A21005" t="s">
        <v>16</v>
      </c>
      <c r="B21005" s="5">
        <v>45005</v>
      </c>
      <c r="C21005">
        <v>189.43</v>
      </c>
    </row>
    <row r="21006" spans="1:3">
      <c r="A21006" t="s">
        <v>16</v>
      </c>
      <c r="B21006" s="5">
        <v>45006</v>
      </c>
      <c r="C21006">
        <v>194.49</v>
      </c>
    </row>
    <row r="21007" spans="1:3">
      <c r="A21007" t="s">
        <v>16</v>
      </c>
      <c r="B21007" s="5">
        <v>45007</v>
      </c>
      <c r="C21007">
        <v>190.89</v>
      </c>
    </row>
    <row r="21008" spans="1:3">
      <c r="A21008" t="s">
        <v>16</v>
      </c>
      <c r="B21008" s="5">
        <v>45008</v>
      </c>
      <c r="C21008">
        <v>193.89</v>
      </c>
    </row>
    <row r="21009" spans="1:3">
      <c r="A21009" t="s">
        <v>16</v>
      </c>
      <c r="B21009" s="5">
        <v>45009</v>
      </c>
      <c r="C21009">
        <v>191.55</v>
      </c>
    </row>
    <row r="21010" spans="1:3">
      <c r="A21010" t="s">
        <v>16</v>
      </c>
      <c r="B21010" s="5">
        <v>45012</v>
      </c>
      <c r="C21010">
        <v>192.53</v>
      </c>
    </row>
    <row r="21011" spans="1:3">
      <c r="A21011" t="s">
        <v>16</v>
      </c>
      <c r="B21011" s="5">
        <v>45013</v>
      </c>
      <c r="C21011">
        <v>190.76</v>
      </c>
    </row>
    <row r="21012" spans="1:3">
      <c r="A21012" t="s">
        <v>16</v>
      </c>
      <c r="B21012" s="5">
        <v>45014</v>
      </c>
      <c r="C21012">
        <v>192.19</v>
      </c>
    </row>
    <row r="21013" spans="1:3">
      <c r="A21013" t="s">
        <v>16</v>
      </c>
      <c r="B21013" s="5">
        <v>45015</v>
      </c>
      <c r="C21013">
        <v>193.57</v>
      </c>
    </row>
    <row r="21014" spans="1:3">
      <c r="A21014" t="s">
        <v>16</v>
      </c>
      <c r="B21014" s="5">
        <v>45016</v>
      </c>
      <c r="C21014">
        <v>199.74</v>
      </c>
    </row>
    <row r="21015" spans="1:3">
      <c r="A21015" t="s">
        <v>16</v>
      </c>
      <c r="B21015" s="5">
        <v>45019</v>
      </c>
      <c r="C21015">
        <v>196.33</v>
      </c>
    </row>
    <row r="21016" spans="1:3">
      <c r="A21016" t="s">
        <v>16</v>
      </c>
      <c r="B21016" s="5">
        <v>45020</v>
      </c>
      <c r="C21016">
        <v>196.56</v>
      </c>
    </row>
    <row r="21017" spans="1:3">
      <c r="A21017" t="s">
        <v>16</v>
      </c>
      <c r="B21017" s="5">
        <v>45021</v>
      </c>
      <c r="C21017">
        <v>194.18</v>
      </c>
    </row>
    <row r="21018" spans="1:3">
      <c r="A21018" t="s">
        <v>16</v>
      </c>
      <c r="B21018" s="5">
        <v>45022</v>
      </c>
      <c r="C21018">
        <v>191.93</v>
      </c>
    </row>
    <row r="21019" spans="1:3">
      <c r="A21019" t="s">
        <v>16</v>
      </c>
      <c r="B21019" s="5">
        <v>45026</v>
      </c>
      <c r="C21019">
        <v>192.62</v>
      </c>
    </row>
    <row r="21020" spans="1:3">
      <c r="A21020" t="s">
        <v>16</v>
      </c>
      <c r="B21020" s="5">
        <v>45027</v>
      </c>
      <c r="C21020">
        <v>192.81</v>
      </c>
    </row>
    <row r="21021" spans="1:3">
      <c r="A21021" t="s">
        <v>16</v>
      </c>
      <c r="B21021" s="5">
        <v>45028</v>
      </c>
      <c r="C21021">
        <v>195.28</v>
      </c>
    </row>
    <row r="21022" spans="1:3">
      <c r="A21022" t="s">
        <v>16</v>
      </c>
      <c r="B21022" s="5">
        <v>45029</v>
      </c>
      <c r="C21022">
        <v>197.87</v>
      </c>
    </row>
    <row r="21023" spans="1:3">
      <c r="A21023" t="s">
        <v>16</v>
      </c>
      <c r="B21023" s="5">
        <v>45030</v>
      </c>
      <c r="C21023">
        <v>199.44</v>
      </c>
    </row>
    <row r="21024" spans="1:3">
      <c r="A21024" t="s">
        <v>16</v>
      </c>
      <c r="B21024" s="5">
        <v>45033</v>
      </c>
      <c r="C21024">
        <v>201.16</v>
      </c>
    </row>
    <row r="21025" spans="1:3">
      <c r="A21025" t="s">
        <v>16</v>
      </c>
      <c r="B21025" s="5">
        <v>45034</v>
      </c>
      <c r="C21025">
        <v>200</v>
      </c>
    </row>
    <row r="21026" spans="1:3">
      <c r="A21026" t="s">
        <v>16</v>
      </c>
      <c r="B21026" s="5">
        <v>45035</v>
      </c>
      <c r="C21026">
        <v>195.32</v>
      </c>
    </row>
    <row r="21027" spans="1:3">
      <c r="A21027" t="s">
        <v>16</v>
      </c>
      <c r="B21027" s="5">
        <v>45036</v>
      </c>
      <c r="C21027">
        <v>192.27</v>
      </c>
    </row>
    <row r="21028" spans="1:3">
      <c r="A21028" t="s">
        <v>16</v>
      </c>
      <c r="B21028" s="5">
        <v>45037</v>
      </c>
      <c r="C21028">
        <v>193.25</v>
      </c>
    </row>
    <row r="21029" spans="1:3">
      <c r="A21029" t="s">
        <v>16</v>
      </c>
      <c r="B21029" s="5">
        <v>45040</v>
      </c>
      <c r="C21029">
        <v>191.95</v>
      </c>
    </row>
    <row r="21030" spans="1:3">
      <c r="A21030" t="s">
        <v>16</v>
      </c>
      <c r="B21030" s="5">
        <v>45041</v>
      </c>
      <c r="C21030">
        <v>182.57</v>
      </c>
    </row>
    <row r="21031" spans="1:3">
      <c r="A21031" t="s">
        <v>16</v>
      </c>
      <c r="B21031" s="5">
        <v>45042</v>
      </c>
      <c r="C21031">
        <v>183.79</v>
      </c>
    </row>
    <row r="21032" spans="1:3">
      <c r="A21032" t="s">
        <v>16</v>
      </c>
      <c r="B21032" s="5">
        <v>45043</v>
      </c>
      <c r="C21032">
        <v>185.12</v>
      </c>
    </row>
    <row r="21033" spans="1:3">
      <c r="A21033" t="s">
        <v>16</v>
      </c>
      <c r="B21033" s="5">
        <v>45044</v>
      </c>
      <c r="C21033">
        <v>182.46</v>
      </c>
    </row>
    <row r="21034" spans="1:3">
      <c r="A21034" t="s">
        <v>16</v>
      </c>
      <c r="B21034" s="5">
        <v>45047</v>
      </c>
      <c r="C21034">
        <v>183.3</v>
      </c>
    </row>
    <row r="21035" spans="1:3">
      <c r="A21035" t="s">
        <v>16</v>
      </c>
      <c r="B21035" s="5">
        <v>45048</v>
      </c>
      <c r="C21035">
        <v>176.89</v>
      </c>
    </row>
    <row r="21036" spans="1:3">
      <c r="A21036" t="s">
        <v>16</v>
      </c>
      <c r="B21036" s="5">
        <v>45049</v>
      </c>
      <c r="C21036">
        <v>177.66</v>
      </c>
    </row>
    <row r="21037" spans="1:3">
      <c r="A21037" t="s">
        <v>16</v>
      </c>
      <c r="B21037" s="5">
        <v>45050</v>
      </c>
      <c r="C21037">
        <v>179.01</v>
      </c>
    </row>
    <row r="21038" spans="1:3">
      <c r="A21038" t="s">
        <v>16</v>
      </c>
      <c r="B21038" s="5">
        <v>45051</v>
      </c>
      <c r="C21038">
        <v>183.93</v>
      </c>
    </row>
    <row r="21039" spans="1:3">
      <c r="A21039" t="s">
        <v>16</v>
      </c>
      <c r="B21039" s="5">
        <v>45054</v>
      </c>
      <c r="C21039">
        <v>191.52</v>
      </c>
    </row>
    <row r="21040" spans="1:3">
      <c r="A21040" t="s">
        <v>16</v>
      </c>
      <c r="B21040" s="5">
        <v>45055</v>
      </c>
      <c r="C21040">
        <v>195.84</v>
      </c>
    </row>
    <row r="21041" spans="1:3">
      <c r="A21041" t="s">
        <v>16</v>
      </c>
      <c r="B21041" s="5">
        <v>45056</v>
      </c>
      <c r="C21041">
        <v>199.4</v>
      </c>
    </row>
    <row r="21042" spans="1:3">
      <c r="A21042" t="s">
        <v>16</v>
      </c>
      <c r="B21042" s="5">
        <v>45057</v>
      </c>
      <c r="C21042">
        <v>197.18</v>
      </c>
    </row>
    <row r="21043" spans="1:3">
      <c r="A21043" t="s">
        <v>16</v>
      </c>
      <c r="B21043" s="5">
        <v>45058</v>
      </c>
      <c r="C21043">
        <v>199.3</v>
      </c>
    </row>
    <row r="21044" spans="1:3">
      <c r="A21044" t="s">
        <v>16</v>
      </c>
      <c r="B21044" s="5">
        <v>45061</v>
      </c>
      <c r="C21044">
        <v>193</v>
      </c>
    </row>
    <row r="21045" spans="1:3">
      <c r="A21045" t="s">
        <v>16</v>
      </c>
      <c r="B21045" s="5">
        <v>45062</v>
      </c>
      <c r="C21045">
        <v>191.43</v>
      </c>
    </row>
    <row r="21046" spans="1:3">
      <c r="A21046" t="s">
        <v>16</v>
      </c>
      <c r="B21046" s="5">
        <v>45063</v>
      </c>
      <c r="C21046">
        <v>191.52</v>
      </c>
    </row>
    <row r="21047" spans="1:3">
      <c r="A21047" t="s">
        <v>16</v>
      </c>
      <c r="B21047" s="5">
        <v>45064</v>
      </c>
      <c r="C21047">
        <v>189.72</v>
      </c>
    </row>
    <row r="21048" spans="1:3">
      <c r="A21048" t="s">
        <v>16</v>
      </c>
      <c r="B21048" s="5">
        <v>45065</v>
      </c>
      <c r="C21048">
        <v>188.66</v>
      </c>
    </row>
    <row r="21049" spans="1:3">
      <c r="A21049" t="s">
        <v>16</v>
      </c>
      <c r="B21049" s="5">
        <v>45068</v>
      </c>
      <c r="C21049">
        <v>192.11</v>
      </c>
    </row>
    <row r="21050" spans="1:3">
      <c r="A21050" t="s">
        <v>16</v>
      </c>
      <c r="B21050" s="5">
        <v>45069</v>
      </c>
      <c r="C21050">
        <v>189.74</v>
      </c>
    </row>
    <row r="21051" spans="1:3">
      <c r="A21051" t="s">
        <v>16</v>
      </c>
      <c r="B21051" s="5">
        <v>45070</v>
      </c>
      <c r="C21051">
        <v>204.31</v>
      </c>
    </row>
    <row r="21052" spans="1:3">
      <c r="A21052" t="s">
        <v>16</v>
      </c>
      <c r="B21052" s="5">
        <v>45071</v>
      </c>
      <c r="C21052">
        <v>207.98</v>
      </c>
    </row>
    <row r="21053" spans="1:3">
      <c r="A21053" t="s">
        <v>16</v>
      </c>
      <c r="B21053" s="5">
        <v>45072</v>
      </c>
      <c r="C21053">
        <v>211.7</v>
      </c>
    </row>
    <row r="21054" spans="1:3">
      <c r="A21054" t="s">
        <v>16</v>
      </c>
      <c r="B21054" s="5">
        <v>45076</v>
      </c>
      <c r="C21054">
        <v>212.48</v>
      </c>
    </row>
    <row r="21055" spans="1:3">
      <c r="A21055" t="s">
        <v>16</v>
      </c>
      <c r="B21055" s="5">
        <v>45077</v>
      </c>
      <c r="C21055">
        <v>213.39</v>
      </c>
    </row>
    <row r="21056" spans="1:3">
      <c r="A21056" t="s">
        <v>16</v>
      </c>
      <c r="B21056" s="5">
        <v>45078</v>
      </c>
      <c r="C21056">
        <v>216.79</v>
      </c>
    </row>
    <row r="21057" spans="1:3">
      <c r="A21057" t="s">
        <v>16</v>
      </c>
      <c r="B21057" s="5">
        <v>45079</v>
      </c>
      <c r="C21057">
        <v>217.24</v>
      </c>
    </row>
    <row r="21058" spans="1:3">
      <c r="A21058" t="s">
        <v>16</v>
      </c>
      <c r="B21058" s="5">
        <v>45082</v>
      </c>
      <c r="C21058">
        <v>226.79</v>
      </c>
    </row>
    <row r="21059" spans="1:3">
      <c r="A21059" t="s">
        <v>16</v>
      </c>
      <c r="B21059" s="5">
        <v>45083</v>
      </c>
      <c r="C21059">
        <v>224.72</v>
      </c>
    </row>
    <row r="21060" spans="1:3">
      <c r="A21060" t="s">
        <v>16</v>
      </c>
      <c r="B21060" s="5">
        <v>45084</v>
      </c>
      <c r="C21060">
        <v>216.25</v>
      </c>
    </row>
    <row r="21061" spans="1:3">
      <c r="A21061" t="s">
        <v>16</v>
      </c>
      <c r="B21061" s="5">
        <v>45085</v>
      </c>
      <c r="C21061">
        <v>222.82</v>
      </c>
    </row>
    <row r="21062" spans="1:3">
      <c r="A21062" t="s">
        <v>16</v>
      </c>
      <c r="B21062" s="5">
        <v>45086</v>
      </c>
      <c r="C21062">
        <v>220.1</v>
      </c>
    </row>
    <row r="21063" spans="1:3">
      <c r="A21063" t="s">
        <v>16</v>
      </c>
      <c r="B21063" s="5">
        <v>45089</v>
      </c>
      <c r="C21063">
        <v>229.14</v>
      </c>
    </row>
    <row r="21064" spans="1:3">
      <c r="A21064" t="s">
        <v>16</v>
      </c>
      <c r="B21064" s="5">
        <v>45090</v>
      </c>
      <c r="C21064">
        <v>233.63</v>
      </c>
    </row>
    <row r="21065" spans="1:3">
      <c r="A21065" t="s">
        <v>16</v>
      </c>
      <c r="B21065" s="5">
        <v>45091</v>
      </c>
      <c r="C21065">
        <v>238.56</v>
      </c>
    </row>
    <row r="21066" spans="1:3">
      <c r="A21066" t="s">
        <v>16</v>
      </c>
      <c r="B21066" s="5">
        <v>45092</v>
      </c>
      <c r="C21066">
        <v>243.8</v>
      </c>
    </row>
    <row r="21067" spans="1:3">
      <c r="A21067" t="s">
        <v>16</v>
      </c>
      <c r="B21067" s="5">
        <v>45093</v>
      </c>
      <c r="C21067">
        <v>246.53</v>
      </c>
    </row>
    <row r="21068" spans="1:3">
      <c r="A21068" t="s">
        <v>16</v>
      </c>
      <c r="B21068" s="5">
        <v>45097</v>
      </c>
      <c r="C21068">
        <v>241.6</v>
      </c>
    </row>
    <row r="21069" spans="1:3">
      <c r="A21069" t="s">
        <v>16</v>
      </c>
      <c r="B21069" s="5">
        <v>45098</v>
      </c>
      <c r="C21069">
        <v>238.92</v>
      </c>
    </row>
    <row r="21070" spans="1:3">
      <c r="A21070" t="s">
        <v>16</v>
      </c>
      <c r="B21070" s="5">
        <v>45099</v>
      </c>
      <c r="C21070">
        <v>249.15</v>
      </c>
    </row>
    <row r="21071" spans="1:3">
      <c r="A21071" t="s">
        <v>16</v>
      </c>
      <c r="B21071" s="5">
        <v>45100</v>
      </c>
      <c r="C21071">
        <v>243.94</v>
      </c>
    </row>
    <row r="21072" spans="1:3">
      <c r="A21072" t="s">
        <v>16</v>
      </c>
      <c r="B21072" s="5">
        <v>45103</v>
      </c>
      <c r="C21072">
        <v>243.8</v>
      </c>
    </row>
    <row r="21073" spans="1:3">
      <c r="A21073" t="s">
        <v>16</v>
      </c>
      <c r="B21073" s="5">
        <v>45104</v>
      </c>
      <c r="C21073">
        <v>251.59</v>
      </c>
    </row>
    <row r="21074" spans="1:3">
      <c r="A21074" t="s">
        <v>16</v>
      </c>
      <c r="B21074" s="5">
        <v>45105</v>
      </c>
      <c r="C21074">
        <v>253.41</v>
      </c>
    </row>
    <row r="21075" spans="1:3">
      <c r="A21075" t="s">
        <v>16</v>
      </c>
      <c r="B21075" s="5">
        <v>45106</v>
      </c>
      <c r="C21075">
        <v>253.33</v>
      </c>
    </row>
    <row r="21076" spans="1:3">
      <c r="A21076" t="s">
        <v>16</v>
      </c>
      <c r="B21076" s="5">
        <v>45107</v>
      </c>
      <c r="C21076">
        <v>255.51</v>
      </c>
    </row>
    <row r="21077" spans="1:3">
      <c r="A21077" t="s">
        <v>16</v>
      </c>
      <c r="B21077" s="5">
        <v>45110</v>
      </c>
      <c r="C21077">
        <v>254.64</v>
      </c>
    </row>
    <row r="21078" spans="1:3">
      <c r="A21078" t="s">
        <v>16</v>
      </c>
      <c r="B21078" s="5">
        <v>45112</v>
      </c>
      <c r="C21078">
        <v>257.88</v>
      </c>
    </row>
    <row r="21079" spans="1:3">
      <c r="A21079" t="s">
        <v>16</v>
      </c>
      <c r="B21079" s="5">
        <v>45113</v>
      </c>
      <c r="C21079">
        <v>253.4</v>
      </c>
    </row>
    <row r="21080" spans="1:3">
      <c r="A21080" t="s">
        <v>16</v>
      </c>
      <c r="B21080" s="5">
        <v>45114</v>
      </c>
      <c r="C21080">
        <v>247.59</v>
      </c>
    </row>
    <row r="21081" spans="1:3">
      <c r="A21081" t="s">
        <v>16</v>
      </c>
      <c r="B21081" s="5">
        <v>45117</v>
      </c>
      <c r="C21081">
        <v>247.47</v>
      </c>
    </row>
    <row r="21082" spans="1:3">
      <c r="A21082" t="s">
        <v>16</v>
      </c>
      <c r="B21082" s="5">
        <v>45118</v>
      </c>
      <c r="C21082">
        <v>250.23</v>
      </c>
    </row>
    <row r="21083" spans="1:3">
      <c r="A21083" t="s">
        <v>16</v>
      </c>
      <c r="B21083" s="5">
        <v>45119</v>
      </c>
      <c r="C21083">
        <v>232.64</v>
      </c>
    </row>
    <row r="21084" spans="1:3">
      <c r="A21084" t="s">
        <v>16</v>
      </c>
      <c r="B21084" s="5">
        <v>45120</v>
      </c>
      <c r="C21084">
        <v>239.01</v>
      </c>
    </row>
    <row r="21085" spans="1:3">
      <c r="A21085" t="s">
        <v>16</v>
      </c>
      <c r="B21085" s="5">
        <v>45121</v>
      </c>
      <c r="C21085">
        <v>241.26</v>
      </c>
    </row>
    <row r="21086" spans="1:3">
      <c r="A21086" t="s">
        <v>16</v>
      </c>
      <c r="B21086" s="5">
        <v>45124</v>
      </c>
      <c r="C21086">
        <v>250.05</v>
      </c>
    </row>
    <row r="21087" spans="1:3">
      <c r="A21087" t="s">
        <v>16</v>
      </c>
      <c r="B21087" s="5">
        <v>45125</v>
      </c>
      <c r="C21087">
        <v>248.34</v>
      </c>
    </row>
    <row r="21088" spans="1:3">
      <c r="A21088" t="s">
        <v>16</v>
      </c>
      <c r="B21088" s="5">
        <v>45126</v>
      </c>
      <c r="C21088">
        <v>246</v>
      </c>
    </row>
    <row r="21089" spans="1:3">
      <c r="A21089" t="s">
        <v>16</v>
      </c>
      <c r="B21089" s="5">
        <v>45127</v>
      </c>
      <c r="C21089">
        <v>242.05</v>
      </c>
    </row>
    <row r="21090" spans="1:3">
      <c r="A21090" t="s">
        <v>16</v>
      </c>
      <c r="B21090" s="5">
        <v>45128</v>
      </c>
      <c r="C21090">
        <v>243.82</v>
      </c>
    </row>
    <row r="21091" spans="1:3">
      <c r="A21091" t="s">
        <v>16</v>
      </c>
      <c r="B21091" s="5">
        <v>45131</v>
      </c>
      <c r="C21091">
        <v>243.33</v>
      </c>
    </row>
    <row r="21092" spans="1:3">
      <c r="A21092" t="s">
        <v>16</v>
      </c>
      <c r="B21092" s="5">
        <v>45132</v>
      </c>
      <c r="C21092">
        <v>242.91</v>
      </c>
    </row>
    <row r="21093" spans="1:3">
      <c r="A21093" t="s">
        <v>16</v>
      </c>
      <c r="B21093" s="5">
        <v>45133</v>
      </c>
      <c r="C21093">
        <v>245.01</v>
      </c>
    </row>
    <row r="21094" spans="1:3">
      <c r="A21094" t="s">
        <v>16</v>
      </c>
      <c r="B21094" s="5">
        <v>45134</v>
      </c>
      <c r="C21094">
        <v>245.28</v>
      </c>
    </row>
    <row r="21095" spans="1:3">
      <c r="A21095" t="s">
        <v>16</v>
      </c>
      <c r="B21095" s="5">
        <v>45135</v>
      </c>
      <c r="C21095">
        <v>248.44</v>
      </c>
    </row>
    <row r="21096" spans="1:3">
      <c r="A21096" t="s">
        <v>16</v>
      </c>
      <c r="B21096" s="5">
        <v>45138</v>
      </c>
      <c r="C21096">
        <v>249.96</v>
      </c>
    </row>
    <row r="21097" spans="1:3">
      <c r="A21097" t="s">
        <v>16</v>
      </c>
      <c r="B21097" s="5">
        <v>45139</v>
      </c>
      <c r="C21097">
        <v>253.17</v>
      </c>
    </row>
    <row r="21098" spans="1:3">
      <c r="A21098" t="s">
        <v>16</v>
      </c>
      <c r="B21098" s="5">
        <v>45140</v>
      </c>
      <c r="C21098">
        <v>236.17</v>
      </c>
    </row>
    <row r="21099" spans="1:3">
      <c r="A21099" t="s">
        <v>16</v>
      </c>
      <c r="B21099" s="5">
        <v>45141</v>
      </c>
      <c r="C21099">
        <v>237.45</v>
      </c>
    </row>
    <row r="21100" spans="1:3">
      <c r="A21100" t="s">
        <v>16</v>
      </c>
      <c r="B21100" s="5">
        <v>45142</v>
      </c>
      <c r="C21100">
        <v>218.32</v>
      </c>
    </row>
    <row r="21101" spans="1:3">
      <c r="A21101" t="s">
        <v>16</v>
      </c>
      <c r="B21101" s="5">
        <v>45145</v>
      </c>
      <c r="C21101">
        <v>215.24</v>
      </c>
    </row>
    <row r="21102" spans="1:3">
      <c r="A21102" t="s">
        <v>16</v>
      </c>
      <c r="B21102" s="5">
        <v>45146</v>
      </c>
      <c r="C21102">
        <v>211.48</v>
      </c>
    </row>
    <row r="21103" spans="1:3">
      <c r="A21103" t="s">
        <v>16</v>
      </c>
      <c r="B21103" s="5">
        <v>45147</v>
      </c>
      <c r="C21103">
        <v>213.47</v>
      </c>
    </row>
    <row r="21104" spans="1:3">
      <c r="A21104" t="s">
        <v>16</v>
      </c>
      <c r="B21104" s="5">
        <v>45148</v>
      </c>
      <c r="C21104">
        <v>214.06</v>
      </c>
    </row>
    <row r="21105" spans="1:3">
      <c r="A21105" t="s">
        <v>16</v>
      </c>
      <c r="B21105" s="5">
        <v>45149</v>
      </c>
      <c r="C21105">
        <v>217.96</v>
      </c>
    </row>
    <row r="21106" spans="1:3">
      <c r="A21106" t="s">
        <v>16</v>
      </c>
      <c r="B21106" s="5">
        <v>45152</v>
      </c>
      <c r="C21106">
        <v>219.34</v>
      </c>
    </row>
    <row r="21107" spans="1:3">
      <c r="A21107" t="s">
        <v>16</v>
      </c>
      <c r="B21107" s="5">
        <v>45153</v>
      </c>
      <c r="C21107">
        <v>215.66</v>
      </c>
    </row>
    <row r="21108" spans="1:3">
      <c r="A21108" t="s">
        <v>16</v>
      </c>
      <c r="B21108" s="5">
        <v>45154</v>
      </c>
      <c r="C21108">
        <v>213.97</v>
      </c>
    </row>
    <row r="21109" spans="1:3">
      <c r="A21109" t="s">
        <v>16</v>
      </c>
      <c r="B21109" s="5">
        <v>45155</v>
      </c>
      <c r="C21109">
        <v>207.57</v>
      </c>
    </row>
    <row r="21110" spans="1:3">
      <c r="A21110" t="s">
        <v>16</v>
      </c>
      <c r="B21110" s="5">
        <v>45156</v>
      </c>
      <c r="C21110">
        <v>209.69</v>
      </c>
    </row>
    <row r="21111" spans="1:3">
      <c r="A21111" t="s">
        <v>16</v>
      </c>
      <c r="B21111" s="5">
        <v>45159</v>
      </c>
      <c r="C21111">
        <v>240.81</v>
      </c>
    </row>
    <row r="21112" spans="1:3">
      <c r="A21112" t="s">
        <v>16</v>
      </c>
      <c r="B21112" s="5">
        <v>45160</v>
      </c>
      <c r="C21112">
        <v>234.56</v>
      </c>
    </row>
    <row r="21113" spans="1:3">
      <c r="A21113" t="s">
        <v>16</v>
      </c>
      <c r="B21113" s="5">
        <v>45161</v>
      </c>
      <c r="C21113">
        <v>235.66</v>
      </c>
    </row>
    <row r="21114" spans="1:3">
      <c r="A21114" t="s">
        <v>16</v>
      </c>
      <c r="B21114" s="5">
        <v>45162</v>
      </c>
      <c r="C21114">
        <v>227.45</v>
      </c>
    </row>
    <row r="21115" spans="1:3">
      <c r="A21115" t="s">
        <v>16</v>
      </c>
      <c r="B21115" s="5">
        <v>45163</v>
      </c>
      <c r="C21115">
        <v>230.76</v>
      </c>
    </row>
    <row r="21116" spans="1:3">
      <c r="A21116" t="s">
        <v>16</v>
      </c>
      <c r="B21116" s="5">
        <v>45166</v>
      </c>
      <c r="C21116">
        <v>232.42</v>
      </c>
    </row>
    <row r="21117" spans="1:3">
      <c r="A21117" t="s">
        <v>16</v>
      </c>
      <c r="B21117" s="5">
        <v>45167</v>
      </c>
      <c r="C21117">
        <v>233.92</v>
      </c>
    </row>
    <row r="21118" spans="1:3">
      <c r="A21118" t="s">
        <v>16</v>
      </c>
      <c r="B21118" s="5">
        <v>45168</v>
      </c>
      <c r="C21118">
        <v>237.9</v>
      </c>
    </row>
    <row r="21119" spans="1:3">
      <c r="A21119" t="s">
        <v>16</v>
      </c>
      <c r="B21119" s="5">
        <v>45169</v>
      </c>
      <c r="C21119">
        <v>243.3</v>
      </c>
    </row>
    <row r="21120" spans="1:3">
      <c r="A21120" t="s">
        <v>16</v>
      </c>
      <c r="B21120" s="5">
        <v>45170</v>
      </c>
      <c r="C21120">
        <v>242.72</v>
      </c>
    </row>
    <row r="21121" spans="1:3">
      <c r="A21121" t="s">
        <v>16</v>
      </c>
      <c r="B21121" s="5">
        <v>45174</v>
      </c>
      <c r="C21121">
        <v>245.07</v>
      </c>
    </row>
    <row r="21122" spans="1:3">
      <c r="A21122" t="s">
        <v>16</v>
      </c>
      <c r="B21122" s="5">
        <v>45175</v>
      </c>
      <c r="C21122">
        <v>245.21</v>
      </c>
    </row>
    <row r="21123" spans="1:3">
      <c r="A21123" t="s">
        <v>16</v>
      </c>
      <c r="B21123" s="5">
        <v>45176</v>
      </c>
      <c r="C21123">
        <v>245.44</v>
      </c>
    </row>
    <row r="21124" spans="1:3">
      <c r="A21124" t="s">
        <v>16</v>
      </c>
      <c r="B21124" s="5">
        <v>45177</v>
      </c>
      <c r="C21124">
        <v>248.74</v>
      </c>
    </row>
    <row r="21125" spans="1:3">
      <c r="A21125" t="s">
        <v>16</v>
      </c>
      <c r="B21125" s="5">
        <v>45180</v>
      </c>
      <c r="C21125">
        <v>253.14</v>
      </c>
    </row>
    <row r="21126" spans="1:3">
      <c r="A21126" t="s">
        <v>16</v>
      </c>
      <c r="B21126" s="5">
        <v>45181</v>
      </c>
      <c r="C21126">
        <v>245.73</v>
      </c>
    </row>
    <row r="21127" spans="1:3">
      <c r="A21127" t="s">
        <v>16</v>
      </c>
      <c r="B21127" s="5">
        <v>45182</v>
      </c>
      <c r="C21127">
        <v>246.29</v>
      </c>
    </row>
    <row r="21128" spans="1:3">
      <c r="A21128" t="s">
        <v>16</v>
      </c>
      <c r="B21128" s="5">
        <v>45183</v>
      </c>
      <c r="C21128">
        <v>245.82</v>
      </c>
    </row>
    <row r="21129" spans="1:3">
      <c r="A21129" t="s">
        <v>16</v>
      </c>
      <c r="B21129" s="5">
        <v>45184</v>
      </c>
      <c r="C21129">
        <v>240.2</v>
      </c>
    </row>
    <row r="21130" spans="1:3">
      <c r="A21130" t="s">
        <v>16</v>
      </c>
      <c r="B21130" s="5">
        <v>45187</v>
      </c>
      <c r="C21130">
        <v>239.89</v>
      </c>
    </row>
    <row r="21131" spans="1:3">
      <c r="A21131" t="s">
        <v>16</v>
      </c>
      <c r="B21131" s="5">
        <v>45188</v>
      </c>
      <c r="C21131">
        <v>236.17</v>
      </c>
    </row>
    <row r="21132" spans="1:3">
      <c r="A21132" t="s">
        <v>16</v>
      </c>
      <c r="B21132" s="5">
        <v>45189</v>
      </c>
      <c r="C21132">
        <v>235.3</v>
      </c>
    </row>
    <row r="21133" spans="1:3">
      <c r="A21133" t="s">
        <v>16</v>
      </c>
      <c r="B21133" s="5">
        <v>45190</v>
      </c>
      <c r="C21133">
        <v>227.44</v>
      </c>
    </row>
    <row r="21134" spans="1:3">
      <c r="A21134" t="s">
        <v>16</v>
      </c>
      <c r="B21134" s="5">
        <v>45191</v>
      </c>
      <c r="C21134">
        <v>228.51</v>
      </c>
    </row>
    <row r="21135" spans="1:3">
      <c r="A21135" t="s">
        <v>16</v>
      </c>
      <c r="B21135" s="5">
        <v>45194</v>
      </c>
      <c r="C21135">
        <v>226.53</v>
      </c>
    </row>
    <row r="21136" spans="1:3">
      <c r="A21136" t="s">
        <v>16</v>
      </c>
      <c r="B21136" s="5">
        <v>45195</v>
      </c>
      <c r="C21136">
        <v>226.79</v>
      </c>
    </row>
    <row r="21137" spans="1:3">
      <c r="A21137" t="s">
        <v>16</v>
      </c>
      <c r="B21137" s="5">
        <v>45196</v>
      </c>
      <c r="C21137">
        <v>231.9</v>
      </c>
    </row>
    <row r="21138" spans="1:3">
      <c r="A21138" t="s">
        <v>16</v>
      </c>
      <c r="B21138" s="5">
        <v>45197</v>
      </c>
      <c r="C21138">
        <v>235.18</v>
      </c>
    </row>
    <row r="21139" spans="1:3">
      <c r="A21139" t="s">
        <v>16</v>
      </c>
      <c r="B21139" s="5">
        <v>45198</v>
      </c>
      <c r="C21139">
        <v>234.44</v>
      </c>
    </row>
    <row r="21140" spans="1:3">
      <c r="A21140" t="s">
        <v>16</v>
      </c>
      <c r="B21140" s="5">
        <v>45201</v>
      </c>
      <c r="C21140">
        <v>236.77</v>
      </c>
    </row>
    <row r="21141" spans="1:3">
      <c r="A21141" t="s">
        <v>16</v>
      </c>
      <c r="B21141" s="5">
        <v>45202</v>
      </c>
      <c r="C21141">
        <v>231.71</v>
      </c>
    </row>
    <row r="21142" spans="1:3">
      <c r="A21142" t="s">
        <v>16</v>
      </c>
      <c r="B21142" s="5">
        <v>45203</v>
      </c>
      <c r="C21142">
        <v>236.44</v>
      </c>
    </row>
    <row r="21143" spans="1:3">
      <c r="A21143" t="s">
        <v>16</v>
      </c>
      <c r="B21143" s="5">
        <v>45204</v>
      </c>
      <c r="C21143">
        <v>236.78</v>
      </c>
    </row>
    <row r="21144" spans="1:3">
      <c r="A21144" t="s">
        <v>16</v>
      </c>
      <c r="B21144" s="5">
        <v>45205</v>
      </c>
      <c r="C21144">
        <v>246.69</v>
      </c>
    </row>
    <row r="21145" spans="1:3">
      <c r="A21145" t="s">
        <v>16</v>
      </c>
      <c r="B21145" s="5">
        <v>45208</v>
      </c>
      <c r="C21145">
        <v>252.78</v>
      </c>
    </row>
    <row r="21146" spans="1:3">
      <c r="A21146" t="s">
        <v>16</v>
      </c>
      <c r="B21146" s="5">
        <v>45209</v>
      </c>
      <c r="C21146">
        <v>256.77999999999997</v>
      </c>
    </row>
    <row r="21147" spans="1:3">
      <c r="A21147" t="s">
        <v>16</v>
      </c>
      <c r="B21147" s="5">
        <v>45210</v>
      </c>
      <c r="C21147">
        <v>259.20999999999998</v>
      </c>
    </row>
    <row r="21148" spans="1:3">
      <c r="A21148" t="s">
        <v>16</v>
      </c>
      <c r="B21148" s="5">
        <v>45211</v>
      </c>
      <c r="C21148">
        <v>260.62</v>
      </c>
    </row>
    <row r="21149" spans="1:3">
      <c r="A21149" t="s">
        <v>16</v>
      </c>
      <c r="B21149" s="5">
        <v>45212</v>
      </c>
      <c r="C21149">
        <v>259.39999999999998</v>
      </c>
    </row>
    <row r="21150" spans="1:3">
      <c r="A21150" t="s">
        <v>16</v>
      </c>
      <c r="B21150" s="5">
        <v>45215</v>
      </c>
      <c r="C21150">
        <v>261.52</v>
      </c>
    </row>
    <row r="21151" spans="1:3">
      <c r="A21151" t="s">
        <v>16</v>
      </c>
      <c r="B21151" s="5">
        <v>45216</v>
      </c>
      <c r="C21151">
        <v>261.74</v>
      </c>
    </row>
    <row r="21152" spans="1:3">
      <c r="A21152" t="s">
        <v>16</v>
      </c>
      <c r="B21152" s="5">
        <v>45217</v>
      </c>
      <c r="C21152">
        <v>261.33999999999997</v>
      </c>
    </row>
    <row r="21153" spans="1:3">
      <c r="A21153" t="s">
        <v>16</v>
      </c>
      <c r="B21153" s="5">
        <v>45218</v>
      </c>
      <c r="C21153">
        <v>253.13</v>
      </c>
    </row>
    <row r="21154" spans="1:3">
      <c r="A21154" t="s">
        <v>16</v>
      </c>
      <c r="B21154" s="5">
        <v>45219</v>
      </c>
      <c r="C21154">
        <v>243.1</v>
      </c>
    </row>
    <row r="21155" spans="1:3">
      <c r="A21155" t="s">
        <v>16</v>
      </c>
      <c r="B21155" s="5">
        <v>45222</v>
      </c>
      <c r="C21155">
        <v>246.17</v>
      </c>
    </row>
    <row r="21156" spans="1:3">
      <c r="A21156" t="s">
        <v>16</v>
      </c>
      <c r="B21156" s="5">
        <v>45223</v>
      </c>
      <c r="C21156">
        <v>252.07</v>
      </c>
    </row>
    <row r="21157" spans="1:3">
      <c r="A21157" t="s">
        <v>16</v>
      </c>
      <c r="B21157" s="5">
        <v>45224</v>
      </c>
      <c r="C21157">
        <v>244.79</v>
      </c>
    </row>
    <row r="21158" spans="1:3">
      <c r="A21158" t="s">
        <v>16</v>
      </c>
      <c r="B21158" s="5">
        <v>45225</v>
      </c>
      <c r="C21158">
        <v>237.19</v>
      </c>
    </row>
    <row r="21159" spans="1:3">
      <c r="A21159" t="s">
        <v>16</v>
      </c>
      <c r="B21159" s="5">
        <v>45226</v>
      </c>
      <c r="C21159">
        <v>238.79</v>
      </c>
    </row>
    <row r="21160" spans="1:3">
      <c r="A21160" t="s">
        <v>16</v>
      </c>
      <c r="B21160" s="5">
        <v>45229</v>
      </c>
      <c r="C21160">
        <v>238.55</v>
      </c>
    </row>
    <row r="21161" spans="1:3">
      <c r="A21161" t="s">
        <v>16</v>
      </c>
      <c r="B21161" s="5">
        <v>45230</v>
      </c>
      <c r="C21161">
        <v>243.02</v>
      </c>
    </row>
    <row r="21162" spans="1:3">
      <c r="A21162" t="s">
        <v>16</v>
      </c>
      <c r="B21162" s="5">
        <v>45231</v>
      </c>
      <c r="C21162">
        <v>244.86</v>
      </c>
    </row>
    <row r="21163" spans="1:3">
      <c r="A21163" t="s">
        <v>16</v>
      </c>
      <c r="B21163" s="5">
        <v>45232</v>
      </c>
      <c r="C21163">
        <v>250.36</v>
      </c>
    </row>
    <row r="21164" spans="1:3">
      <c r="A21164" t="s">
        <v>16</v>
      </c>
      <c r="B21164" s="5">
        <v>45233</v>
      </c>
      <c r="C21164">
        <v>243.53</v>
      </c>
    </row>
    <row r="21165" spans="1:3">
      <c r="A21165" t="s">
        <v>16</v>
      </c>
      <c r="B21165" s="5">
        <v>45236</v>
      </c>
      <c r="C21165">
        <v>237</v>
      </c>
    </row>
    <row r="21166" spans="1:3">
      <c r="A21166" t="s">
        <v>16</v>
      </c>
      <c r="B21166" s="5">
        <v>45237</v>
      </c>
      <c r="C21166">
        <v>242.08</v>
      </c>
    </row>
    <row r="21167" spans="1:3">
      <c r="A21167" t="s">
        <v>16</v>
      </c>
      <c r="B21167" s="5">
        <v>45238</v>
      </c>
      <c r="C21167">
        <v>241.08</v>
      </c>
    </row>
    <row r="21168" spans="1:3">
      <c r="A21168" t="s">
        <v>16</v>
      </c>
      <c r="B21168" s="5">
        <v>45239</v>
      </c>
      <c r="C21168">
        <v>242.59</v>
      </c>
    </row>
    <row r="21169" spans="1:3">
      <c r="A21169" t="s">
        <v>16</v>
      </c>
      <c r="B21169" s="5">
        <v>45240</v>
      </c>
      <c r="C21169">
        <v>253.51</v>
      </c>
    </row>
    <row r="21170" spans="1:3">
      <c r="A21170" t="s">
        <v>16</v>
      </c>
      <c r="B21170" s="5">
        <v>45243</v>
      </c>
      <c r="C21170">
        <v>255.64</v>
      </c>
    </row>
    <row r="21171" spans="1:3">
      <c r="A21171" t="s">
        <v>16</v>
      </c>
      <c r="B21171" s="5">
        <v>45244</v>
      </c>
      <c r="C21171">
        <v>261.17</v>
      </c>
    </row>
    <row r="21172" spans="1:3">
      <c r="A21172" t="s">
        <v>16</v>
      </c>
      <c r="B21172" s="5">
        <v>45245</v>
      </c>
      <c r="C21172">
        <v>256.18</v>
      </c>
    </row>
    <row r="21173" spans="1:3">
      <c r="A21173" t="s">
        <v>16</v>
      </c>
      <c r="B21173" s="5">
        <v>45246</v>
      </c>
      <c r="C21173">
        <v>242.3</v>
      </c>
    </row>
    <row r="21174" spans="1:3">
      <c r="A21174" t="s">
        <v>16</v>
      </c>
      <c r="B21174" s="5">
        <v>45247</v>
      </c>
      <c r="C21174">
        <v>247.59</v>
      </c>
    </row>
    <row r="21175" spans="1:3">
      <c r="A21175" t="s">
        <v>16</v>
      </c>
      <c r="B21175" s="5">
        <v>45250</v>
      </c>
      <c r="C21175">
        <v>260.57</v>
      </c>
    </row>
    <row r="21176" spans="1:3">
      <c r="A21176" t="s">
        <v>16</v>
      </c>
      <c r="B21176" s="5">
        <v>45251</v>
      </c>
      <c r="C21176">
        <v>264.02999999999997</v>
      </c>
    </row>
    <row r="21177" spans="1:3">
      <c r="A21177" t="s">
        <v>16</v>
      </c>
      <c r="B21177" s="5">
        <v>45252</v>
      </c>
      <c r="C21177">
        <v>263.14</v>
      </c>
    </row>
    <row r="21178" spans="1:3">
      <c r="A21178" t="s">
        <v>16</v>
      </c>
      <c r="B21178" s="5">
        <v>45254</v>
      </c>
      <c r="C21178">
        <v>266.08</v>
      </c>
    </row>
    <row r="21179" spans="1:3">
      <c r="A21179" t="s">
        <v>16</v>
      </c>
      <c r="B21179" s="5">
        <v>45257</v>
      </c>
      <c r="C21179">
        <v>269.08999999999997</v>
      </c>
    </row>
    <row r="21180" spans="1:3">
      <c r="A21180" t="s">
        <v>16</v>
      </c>
      <c r="B21180" s="5">
        <v>45258</v>
      </c>
      <c r="C21180">
        <v>277.83</v>
      </c>
    </row>
    <row r="21181" spans="1:3">
      <c r="A21181" t="s">
        <v>16</v>
      </c>
      <c r="B21181" s="5">
        <v>45259</v>
      </c>
      <c r="C21181">
        <v>288.91000000000003</v>
      </c>
    </row>
    <row r="21182" spans="1:3">
      <c r="A21182" t="s">
        <v>16</v>
      </c>
      <c r="B21182" s="5">
        <v>45260</v>
      </c>
      <c r="C21182">
        <v>295.08999999999997</v>
      </c>
    </row>
    <row r="21183" spans="1:3">
      <c r="A21183" t="s">
        <v>16</v>
      </c>
      <c r="B21183" s="5">
        <v>45261</v>
      </c>
      <c r="C21183">
        <v>296.16000000000003</v>
      </c>
    </row>
    <row r="21184" spans="1:3">
      <c r="A21184" t="s">
        <v>16</v>
      </c>
      <c r="B21184" s="5">
        <v>45264</v>
      </c>
      <c r="C21184">
        <v>286.61</v>
      </c>
    </row>
    <row r="21185" spans="1:3">
      <c r="A21185" t="s">
        <v>16</v>
      </c>
      <c r="B21185" s="5">
        <v>45265</v>
      </c>
      <c r="C21185">
        <v>292.77999999999997</v>
      </c>
    </row>
    <row r="21186" spans="1:3">
      <c r="A21186" t="s">
        <v>16</v>
      </c>
      <c r="B21186" s="5">
        <v>45266</v>
      </c>
      <c r="C21186">
        <v>287.2</v>
      </c>
    </row>
    <row r="21187" spans="1:3">
      <c r="A21187" t="s">
        <v>16</v>
      </c>
      <c r="B21187" s="5">
        <v>45267</v>
      </c>
      <c r="C21187">
        <v>293.61</v>
      </c>
    </row>
    <row r="21188" spans="1:3">
      <c r="A21188" t="s">
        <v>16</v>
      </c>
      <c r="B21188" s="5">
        <v>45268</v>
      </c>
      <c r="C21188">
        <v>298.42</v>
      </c>
    </row>
    <row r="21189" spans="1:3">
      <c r="A21189" t="s">
        <v>16</v>
      </c>
      <c r="B21189" s="5">
        <v>45271</v>
      </c>
      <c r="C21189">
        <v>299.88</v>
      </c>
    </row>
    <row r="21190" spans="1:3">
      <c r="A21190" t="s">
        <v>16</v>
      </c>
      <c r="B21190" s="5">
        <v>45272</v>
      </c>
      <c r="C21190">
        <v>305.58</v>
      </c>
    </row>
    <row r="21191" spans="1:3">
      <c r="A21191" t="s">
        <v>16</v>
      </c>
      <c r="B21191" s="5">
        <v>45273</v>
      </c>
      <c r="C21191">
        <v>313.86</v>
      </c>
    </row>
    <row r="21192" spans="1:3">
      <c r="A21192" t="s">
        <v>16</v>
      </c>
      <c r="B21192" s="5">
        <v>45274</v>
      </c>
      <c r="C21192">
        <v>300.44</v>
      </c>
    </row>
    <row r="21193" spans="1:3">
      <c r="A21193" t="s">
        <v>16</v>
      </c>
      <c r="B21193" s="5">
        <v>45275</v>
      </c>
      <c r="C21193">
        <v>307.3</v>
      </c>
    </row>
    <row r="21194" spans="1:3">
      <c r="A21194" t="s">
        <v>16</v>
      </c>
      <c r="B21194" s="5">
        <v>45278</v>
      </c>
      <c r="C21194">
        <v>307.58</v>
      </c>
    </row>
    <row r="21195" spans="1:3">
      <c r="A21195" t="s">
        <v>16</v>
      </c>
      <c r="B21195" s="5">
        <v>45279</v>
      </c>
      <c r="C21195">
        <v>308.61</v>
      </c>
    </row>
    <row r="21196" spans="1:3">
      <c r="A21196" t="s">
        <v>16</v>
      </c>
      <c r="B21196" s="5">
        <v>45280</v>
      </c>
      <c r="C21196">
        <v>300.98</v>
      </c>
    </row>
    <row r="21197" spans="1:3">
      <c r="A21197" t="s">
        <v>16</v>
      </c>
      <c r="B21197" s="5">
        <v>45281</v>
      </c>
      <c r="C21197">
        <v>299.39999999999998</v>
      </c>
    </row>
    <row r="21198" spans="1:3">
      <c r="A21198" t="s">
        <v>16</v>
      </c>
      <c r="B21198" s="5">
        <v>45282</v>
      </c>
      <c r="C21198">
        <v>298.20999999999998</v>
      </c>
    </row>
    <row r="21199" spans="1:3">
      <c r="A21199" t="s">
        <v>16</v>
      </c>
      <c r="B21199" s="5">
        <v>45286</v>
      </c>
      <c r="C21199">
        <v>300.82</v>
      </c>
    </row>
    <row r="21200" spans="1:3">
      <c r="A21200" t="s">
        <v>16</v>
      </c>
      <c r="B21200" s="5">
        <v>45287</v>
      </c>
      <c r="C21200">
        <v>297.5</v>
      </c>
    </row>
    <row r="21201" spans="1:3">
      <c r="A21201" t="s">
        <v>16</v>
      </c>
      <c r="B21201" s="5">
        <v>45288</v>
      </c>
      <c r="C21201">
        <v>295.58</v>
      </c>
    </row>
    <row r="21202" spans="1:3">
      <c r="A21202" t="s">
        <v>16</v>
      </c>
      <c r="B21202" s="5">
        <v>45289</v>
      </c>
      <c r="C21202">
        <v>294.88</v>
      </c>
    </row>
    <row r="21203" spans="1:3">
      <c r="A21203" t="s">
        <v>16</v>
      </c>
      <c r="B21203" s="5">
        <v>45293</v>
      </c>
      <c r="C21203">
        <v>288.92</v>
      </c>
    </row>
    <row r="21204" spans="1:3">
      <c r="A21204" t="s">
        <v>16</v>
      </c>
      <c r="B21204" s="5">
        <v>45294</v>
      </c>
      <c r="C21204">
        <v>286.47000000000003</v>
      </c>
    </row>
    <row r="21205" spans="1:3">
      <c r="A21205" t="s">
        <v>16</v>
      </c>
      <c r="B21205" s="5">
        <v>45295</v>
      </c>
      <c r="C21205">
        <v>283.3</v>
      </c>
    </row>
    <row r="21206" spans="1:3">
      <c r="A21206" t="s">
        <v>16</v>
      </c>
      <c r="B21206" s="5">
        <v>45296</v>
      </c>
      <c r="C21206">
        <v>282.93</v>
      </c>
    </row>
    <row r="21207" spans="1:3">
      <c r="A21207" t="s">
        <v>16</v>
      </c>
      <c r="B21207" s="5">
        <v>45299</v>
      </c>
      <c r="C21207">
        <v>289.5</v>
      </c>
    </row>
    <row r="21208" spans="1:3">
      <c r="A21208" t="s">
        <v>16</v>
      </c>
      <c r="B21208" s="5">
        <v>45300</v>
      </c>
      <c r="C21208">
        <v>300.42</v>
      </c>
    </row>
    <row r="21209" spans="1:3">
      <c r="A21209" t="s">
        <v>16</v>
      </c>
      <c r="B21209" s="5">
        <v>45301</v>
      </c>
      <c r="C21209">
        <v>316.08999999999997</v>
      </c>
    </row>
    <row r="21210" spans="1:3">
      <c r="A21210" t="s">
        <v>16</v>
      </c>
      <c r="B21210" s="5">
        <v>45302</v>
      </c>
      <c r="C21210">
        <v>323.49</v>
      </c>
    </row>
    <row r="21211" spans="1:3">
      <c r="A21211" t="s">
        <v>16</v>
      </c>
      <c r="B21211" s="5">
        <v>45303</v>
      </c>
      <c r="C21211">
        <v>325.24</v>
      </c>
    </row>
    <row r="21212" spans="1:3">
      <c r="A21212" t="s">
        <v>16</v>
      </c>
      <c r="B21212" s="5">
        <v>45307</v>
      </c>
      <c r="C21212">
        <v>332.05</v>
      </c>
    </row>
    <row r="21213" spans="1:3">
      <c r="A21213" t="s">
        <v>16</v>
      </c>
      <c r="B21213" s="5">
        <v>45308</v>
      </c>
      <c r="C21213">
        <v>330.06</v>
      </c>
    </row>
    <row r="21214" spans="1:3">
      <c r="A21214" t="s">
        <v>16</v>
      </c>
      <c r="B21214" s="5">
        <v>45309</v>
      </c>
      <c r="C21214">
        <v>335.77</v>
      </c>
    </row>
    <row r="21215" spans="1:3">
      <c r="A21215" t="s">
        <v>16</v>
      </c>
      <c r="B21215" s="5">
        <v>45310</v>
      </c>
      <c r="C21215">
        <v>337.74</v>
      </c>
    </row>
    <row r="21216" spans="1:3">
      <c r="A21216" t="s">
        <v>16</v>
      </c>
      <c r="B21216" s="5">
        <v>45313</v>
      </c>
      <c r="C21216">
        <v>345.65</v>
      </c>
    </row>
    <row r="21217" spans="1:3">
      <c r="A21217" t="s">
        <v>16</v>
      </c>
      <c r="B21217" s="5">
        <v>45314</v>
      </c>
      <c r="C21217">
        <v>344.18</v>
      </c>
    </row>
    <row r="21218" spans="1:3">
      <c r="A21218" t="s">
        <v>16</v>
      </c>
      <c r="B21218" s="5">
        <v>45315</v>
      </c>
      <c r="C21218">
        <v>340.24</v>
      </c>
    </row>
    <row r="21219" spans="1:3">
      <c r="A21219" t="s">
        <v>16</v>
      </c>
      <c r="B21219" s="5">
        <v>45316</v>
      </c>
      <c r="C21219">
        <v>340.19</v>
      </c>
    </row>
    <row r="21220" spans="1:3">
      <c r="A21220" t="s">
        <v>16</v>
      </c>
      <c r="B21220" s="5">
        <v>45317</v>
      </c>
      <c r="C21220">
        <v>342.44</v>
      </c>
    </row>
    <row r="21221" spans="1:3">
      <c r="A21221" t="s">
        <v>16</v>
      </c>
      <c r="B21221" s="5">
        <v>45320</v>
      </c>
      <c r="C21221">
        <v>345.25</v>
      </c>
    </row>
    <row r="21222" spans="1:3">
      <c r="A21222" t="s">
        <v>16</v>
      </c>
      <c r="B21222" s="5">
        <v>45321</v>
      </c>
      <c r="C21222">
        <v>345.89</v>
      </c>
    </row>
    <row r="21223" spans="1:3">
      <c r="A21223" t="s">
        <v>16</v>
      </c>
      <c r="B21223" s="5">
        <v>45322</v>
      </c>
      <c r="C21223">
        <v>338.51</v>
      </c>
    </row>
    <row r="21224" spans="1:3">
      <c r="A21224" t="s">
        <v>16</v>
      </c>
      <c r="B21224" s="5">
        <v>45323</v>
      </c>
      <c r="C21224">
        <v>339.97</v>
      </c>
    </row>
    <row r="21225" spans="1:3">
      <c r="A21225" t="s">
        <v>16</v>
      </c>
      <c r="B21225" s="5">
        <v>45324</v>
      </c>
      <c r="C21225">
        <v>345.06</v>
      </c>
    </row>
    <row r="21226" spans="1:3">
      <c r="A21226" t="s">
        <v>16</v>
      </c>
      <c r="B21226" s="5">
        <v>45327</v>
      </c>
      <c r="C21226">
        <v>344.48</v>
      </c>
    </row>
    <row r="21227" spans="1:3">
      <c r="A21227" t="s">
        <v>16</v>
      </c>
      <c r="B21227" s="5">
        <v>45328</v>
      </c>
      <c r="C21227">
        <v>341.49</v>
      </c>
    </row>
    <row r="21228" spans="1:3">
      <c r="A21228" t="s">
        <v>16</v>
      </c>
      <c r="B21228" s="5">
        <v>45329</v>
      </c>
      <c r="C21228">
        <v>364.5</v>
      </c>
    </row>
    <row r="21229" spans="1:3">
      <c r="A21229" t="s">
        <v>16</v>
      </c>
      <c r="B21229" s="5">
        <v>45330</v>
      </c>
      <c r="C21229">
        <v>367.02</v>
      </c>
    </row>
    <row r="21230" spans="1:3">
      <c r="A21230" t="s">
        <v>16</v>
      </c>
      <c r="B21230" s="5">
        <v>45331</v>
      </c>
      <c r="C21230">
        <v>376.9</v>
      </c>
    </row>
    <row r="21231" spans="1:3">
      <c r="A21231" t="s">
        <v>16</v>
      </c>
      <c r="B21231" s="5">
        <v>45334</v>
      </c>
      <c r="C21231">
        <v>371.97</v>
      </c>
    </row>
    <row r="21232" spans="1:3">
      <c r="A21232" t="s">
        <v>16</v>
      </c>
      <c r="B21232" s="5">
        <v>45335</v>
      </c>
      <c r="C21232">
        <v>368.26</v>
      </c>
    </row>
    <row r="21233" spans="1:3">
      <c r="A21233" t="s">
        <v>16</v>
      </c>
      <c r="B21233" s="5">
        <v>45336</v>
      </c>
      <c r="C21233">
        <v>368.33</v>
      </c>
    </row>
    <row r="21234" spans="1:3">
      <c r="A21234" t="s">
        <v>16</v>
      </c>
      <c r="B21234" s="5">
        <v>45337</v>
      </c>
      <c r="C21234">
        <v>366.88</v>
      </c>
    </row>
    <row r="21235" spans="1:3">
      <c r="A21235" t="s">
        <v>16</v>
      </c>
      <c r="B21235" s="5">
        <v>45338</v>
      </c>
      <c r="C21235">
        <v>366.41</v>
      </c>
    </row>
    <row r="21236" spans="1:3">
      <c r="A21236" t="s">
        <v>16</v>
      </c>
      <c r="B21236" s="5">
        <v>45342</v>
      </c>
      <c r="C21236">
        <v>366.09</v>
      </c>
    </row>
    <row r="21237" spans="1:3">
      <c r="A21237" t="s">
        <v>16</v>
      </c>
      <c r="B21237" s="5">
        <v>45343</v>
      </c>
      <c r="C21237">
        <v>261.97000000000003</v>
      </c>
    </row>
    <row r="21238" spans="1:3">
      <c r="A21238" t="s">
        <v>16</v>
      </c>
      <c r="B21238" s="5">
        <v>45344</v>
      </c>
      <c r="C21238">
        <v>267.82</v>
      </c>
    </row>
    <row r="21239" spans="1:3">
      <c r="A21239" t="s">
        <v>16</v>
      </c>
      <c r="B21239" s="5">
        <v>45345</v>
      </c>
      <c r="C21239">
        <v>282.08999999999997</v>
      </c>
    </row>
    <row r="21240" spans="1:3">
      <c r="A21240" t="s">
        <v>16</v>
      </c>
      <c r="B21240" s="5">
        <v>45348</v>
      </c>
      <c r="C21240">
        <v>302.77999999999997</v>
      </c>
    </row>
    <row r="21241" spans="1:3">
      <c r="A21241" t="s">
        <v>16</v>
      </c>
      <c r="B21241" s="5">
        <v>45349</v>
      </c>
      <c r="C21241">
        <v>314.75</v>
      </c>
    </row>
    <row r="21242" spans="1:3">
      <c r="A21242" t="s">
        <v>16</v>
      </c>
      <c r="B21242" s="5">
        <v>45350</v>
      </c>
      <c r="C21242">
        <v>316.14999999999998</v>
      </c>
    </row>
    <row r="21243" spans="1:3">
      <c r="A21243" t="s">
        <v>16</v>
      </c>
      <c r="B21243" s="5">
        <v>45351</v>
      </c>
      <c r="C21243">
        <v>310.55</v>
      </c>
    </row>
    <row r="21244" spans="1:3">
      <c r="A21244" t="s">
        <v>16</v>
      </c>
      <c r="B21244" s="5">
        <v>45352</v>
      </c>
      <c r="C21244">
        <v>302.39999999999998</v>
      </c>
    </row>
    <row r="21245" spans="1:3">
      <c r="A21245" t="s">
        <v>16</v>
      </c>
      <c r="B21245" s="5">
        <v>45355</v>
      </c>
      <c r="C21245">
        <v>299.44</v>
      </c>
    </row>
    <row r="21246" spans="1:3">
      <c r="A21246" t="s">
        <v>16</v>
      </c>
      <c r="B21246" s="5">
        <v>45356</v>
      </c>
      <c r="C21246">
        <v>291.13</v>
      </c>
    </row>
    <row r="21247" spans="1:3">
      <c r="A21247" t="s">
        <v>16</v>
      </c>
      <c r="B21247" s="5">
        <v>45357</v>
      </c>
      <c r="C21247">
        <v>278.86</v>
      </c>
    </row>
    <row r="21248" spans="1:3">
      <c r="A21248" t="s">
        <v>16</v>
      </c>
      <c r="B21248" s="5">
        <v>45358</v>
      </c>
      <c r="C21248">
        <v>286.48500000000001</v>
      </c>
    </row>
    <row r="21249" spans="1:3">
      <c r="A21249" t="s">
        <v>16</v>
      </c>
      <c r="B21249" s="5">
        <v>45359</v>
      </c>
      <c r="C21249">
        <v>280.2</v>
      </c>
    </row>
    <row r="21250" spans="1:3">
      <c r="A21250" t="s">
        <v>16</v>
      </c>
      <c r="B21250" s="5">
        <v>45362</v>
      </c>
      <c r="C21250">
        <v>283.33</v>
      </c>
    </row>
    <row r="21251" spans="1:3">
      <c r="A21251" t="s">
        <v>16</v>
      </c>
      <c r="B21251" s="5">
        <v>45363</v>
      </c>
      <c r="C21251">
        <v>284.73</v>
      </c>
    </row>
    <row r="21252" spans="1:3">
      <c r="A21252" t="s">
        <v>16</v>
      </c>
      <c r="B21252" s="5">
        <v>45364</v>
      </c>
      <c r="C21252">
        <v>290.12</v>
      </c>
    </row>
    <row r="21253" spans="1:3">
      <c r="A21253" t="s">
        <v>16</v>
      </c>
      <c r="B21253" s="5">
        <v>45365</v>
      </c>
      <c r="C21253">
        <v>287.58</v>
      </c>
    </row>
    <row r="21254" spans="1:3">
      <c r="A21254" t="s">
        <v>16</v>
      </c>
      <c r="B21254" s="5">
        <v>45366</v>
      </c>
      <c r="C21254">
        <v>282.16000000000003</v>
      </c>
    </row>
    <row r="21255" spans="1:3">
      <c r="A21255" t="s">
        <v>16</v>
      </c>
      <c r="B21255" s="5">
        <v>45369</v>
      </c>
      <c r="C21255">
        <v>285.24</v>
      </c>
    </row>
    <row r="21256" spans="1:3">
      <c r="A21256" t="s">
        <v>16</v>
      </c>
      <c r="B21256" s="5">
        <v>45370</v>
      </c>
      <c r="C21256">
        <v>280.58</v>
      </c>
    </row>
    <row r="21257" spans="1:3">
      <c r="A21257" t="s">
        <v>16</v>
      </c>
      <c r="B21257" s="5">
        <v>45371</v>
      </c>
      <c r="C21257">
        <v>282.05</v>
      </c>
    </row>
    <row r="21258" spans="1:3">
      <c r="A21258" t="s">
        <v>16</v>
      </c>
      <c r="B21258" s="5">
        <v>45372</v>
      </c>
      <c r="C21258">
        <v>287.63</v>
      </c>
    </row>
    <row r="21259" spans="1:3">
      <c r="A21259" t="s">
        <v>16</v>
      </c>
      <c r="B21259" s="5">
        <v>45373</v>
      </c>
      <c r="C21259">
        <v>286.77999999999997</v>
      </c>
    </row>
    <row r="21260" spans="1:3">
      <c r="A21260" t="s">
        <v>16</v>
      </c>
      <c r="B21260" s="5">
        <v>45376</v>
      </c>
      <c r="C21260">
        <v>285.07</v>
      </c>
    </row>
    <row r="21261" spans="1:3">
      <c r="A21261" t="s">
        <v>16</v>
      </c>
      <c r="B21261" s="5">
        <v>45377</v>
      </c>
      <c r="C21261">
        <v>286.69</v>
      </c>
    </row>
    <row r="21262" spans="1:3">
      <c r="A21262" t="s">
        <v>16</v>
      </c>
      <c r="B21262" s="5">
        <v>45378</v>
      </c>
      <c r="C21262">
        <v>282.26</v>
      </c>
    </row>
    <row r="21263" spans="1:3">
      <c r="A21263" t="s">
        <v>16</v>
      </c>
      <c r="B21263" s="5">
        <v>45379</v>
      </c>
      <c r="C21263">
        <v>284.13</v>
      </c>
    </row>
    <row r="21264" spans="1:3">
      <c r="A21264" t="s">
        <v>16</v>
      </c>
      <c r="B21264" s="5">
        <v>45383</v>
      </c>
      <c r="C21264">
        <v>279.42</v>
      </c>
    </row>
    <row r="21265" spans="1:3">
      <c r="A21265" t="s">
        <v>16</v>
      </c>
      <c r="B21265" s="5">
        <v>45384</v>
      </c>
      <c r="C21265">
        <v>273.39999999999998</v>
      </c>
    </row>
    <row r="21266" spans="1:3">
      <c r="A21266" t="s">
        <v>16</v>
      </c>
      <c r="B21266" s="5">
        <v>45385</v>
      </c>
      <c r="C21266">
        <v>269.54000000000002</v>
      </c>
    </row>
    <row r="21267" spans="1:3">
      <c r="A21267" t="s">
        <v>16</v>
      </c>
      <c r="B21267" s="5">
        <v>45386</v>
      </c>
      <c r="C21267">
        <v>265.2</v>
      </c>
    </row>
    <row r="21268" spans="1:3">
      <c r="A21268" t="s">
        <v>16</v>
      </c>
      <c r="B21268" s="5">
        <v>45387</v>
      </c>
      <c r="C21268">
        <v>269.01</v>
      </c>
    </row>
    <row r="21269" spans="1:3">
      <c r="A21269" t="s">
        <v>16</v>
      </c>
      <c r="B21269" s="5">
        <v>45390</v>
      </c>
      <c r="C21269">
        <v>268.58</v>
      </c>
    </row>
    <row r="21270" spans="1:3">
      <c r="A21270" t="s">
        <v>16</v>
      </c>
      <c r="B21270" s="5">
        <v>45391</v>
      </c>
      <c r="C21270">
        <v>279.13</v>
      </c>
    </row>
    <row r="21271" spans="1:3">
      <c r="A21271" t="s">
        <v>16</v>
      </c>
      <c r="B21271" s="5">
        <v>45392</v>
      </c>
      <c r="C21271">
        <v>281</v>
      </c>
    </row>
    <row r="21272" spans="1:3">
      <c r="A21272" t="s">
        <v>16</v>
      </c>
      <c r="B21272" s="5">
        <v>45393</v>
      </c>
      <c r="C21272">
        <v>283.86</v>
      </c>
    </row>
    <row r="21273" spans="1:3">
      <c r="A21273" t="s">
        <v>16</v>
      </c>
      <c r="B21273" s="5">
        <v>45394</v>
      </c>
      <c r="C21273">
        <v>279.07</v>
      </c>
    </row>
    <row r="21274" spans="1:3">
      <c r="A21274" t="s">
        <v>16</v>
      </c>
      <c r="B21274" s="5">
        <v>45397</v>
      </c>
      <c r="C21274">
        <v>272.14999999999998</v>
      </c>
    </row>
    <row r="21275" spans="1:3">
      <c r="A21275" t="s">
        <v>16</v>
      </c>
      <c r="B21275" s="5">
        <v>45398</v>
      </c>
      <c r="C21275">
        <v>275.02</v>
      </c>
    </row>
    <row r="21276" spans="1:3">
      <c r="A21276" t="s">
        <v>16</v>
      </c>
      <c r="B21276" s="5">
        <v>45399</v>
      </c>
      <c r="C21276">
        <v>277.33</v>
      </c>
    </row>
    <row r="21277" spans="1:3">
      <c r="A21277" t="s">
        <v>16</v>
      </c>
      <c r="B21277" s="5">
        <v>45400</v>
      </c>
      <c r="C21277">
        <v>281.14</v>
      </c>
    </row>
    <row r="21278" spans="1:3">
      <c r="A21278" t="s">
        <v>16</v>
      </c>
      <c r="B21278" s="5">
        <v>45401</v>
      </c>
      <c r="C21278">
        <v>277.70999999999998</v>
      </c>
    </row>
    <row r="21279" spans="1:3">
      <c r="A21279" t="s">
        <v>16</v>
      </c>
      <c r="B21279" s="5">
        <v>45404</v>
      </c>
      <c r="C21279">
        <v>281.68</v>
      </c>
    </row>
    <row r="21280" spans="1:3">
      <c r="A21280" t="s">
        <v>16</v>
      </c>
      <c r="B21280" s="5">
        <v>45405</v>
      </c>
      <c r="C21280">
        <v>293.49</v>
      </c>
    </row>
    <row r="21281" spans="1:3">
      <c r="A21281" t="s">
        <v>16</v>
      </c>
      <c r="B21281" s="5">
        <v>45406</v>
      </c>
      <c r="C21281">
        <v>293.82</v>
      </c>
    </row>
    <row r="21282" spans="1:3">
      <c r="A21282" t="s">
        <v>16</v>
      </c>
      <c r="B21282" s="5">
        <v>45407</v>
      </c>
      <c r="C21282">
        <v>288.79000000000002</v>
      </c>
    </row>
    <row r="21283" spans="1:3">
      <c r="A21283" t="s">
        <v>16</v>
      </c>
      <c r="B21283" s="5">
        <v>45408</v>
      </c>
      <c r="C21283">
        <v>291.42</v>
      </c>
    </row>
    <row r="21284" spans="1:3">
      <c r="A21284" t="s">
        <v>16</v>
      </c>
      <c r="B21284" s="5">
        <v>45411</v>
      </c>
      <c r="C21284">
        <v>293.41000000000003</v>
      </c>
    </row>
    <row r="21285" spans="1:3">
      <c r="A21285" t="s">
        <v>16</v>
      </c>
      <c r="B21285" s="5">
        <v>45412</v>
      </c>
      <c r="C21285">
        <v>290.89</v>
      </c>
    </row>
    <row r="21286" spans="1:3">
      <c r="A21286" t="s">
        <v>16</v>
      </c>
      <c r="B21286" s="5">
        <v>45413</v>
      </c>
      <c r="C21286">
        <v>287.33999999999997</v>
      </c>
    </row>
    <row r="21287" spans="1:3">
      <c r="A21287" t="s">
        <v>16</v>
      </c>
      <c r="B21287" s="5">
        <v>45414</v>
      </c>
      <c r="C21287">
        <v>295.32</v>
      </c>
    </row>
    <row r="21288" spans="1:3">
      <c r="A21288" t="s">
        <v>16</v>
      </c>
      <c r="B21288" s="5">
        <v>45415</v>
      </c>
      <c r="C21288">
        <v>296.20999999999998</v>
      </c>
    </row>
    <row r="21289" spans="1:3">
      <c r="A21289" t="s">
        <v>16</v>
      </c>
      <c r="B21289" s="5">
        <v>45418</v>
      </c>
      <c r="C21289">
        <v>300.57</v>
      </c>
    </row>
    <row r="21290" spans="1:3">
      <c r="A21290" t="s">
        <v>16</v>
      </c>
      <c r="B21290" s="5">
        <v>45419</v>
      </c>
      <c r="C21290">
        <v>305.52</v>
      </c>
    </row>
    <row r="21291" spans="1:3">
      <c r="A21291" t="s">
        <v>16</v>
      </c>
      <c r="B21291" s="5">
        <v>45420</v>
      </c>
      <c r="C21291">
        <v>303.01</v>
      </c>
    </row>
    <row r="21292" spans="1:3">
      <c r="A21292" t="s">
        <v>16</v>
      </c>
      <c r="B21292" s="5">
        <v>45421</v>
      </c>
      <c r="C21292">
        <v>295.67</v>
      </c>
    </row>
    <row r="21293" spans="1:3">
      <c r="A21293" t="s">
        <v>16</v>
      </c>
      <c r="B21293" s="5">
        <v>45422</v>
      </c>
      <c r="C21293">
        <v>297.47000000000003</v>
      </c>
    </row>
    <row r="21294" spans="1:3">
      <c r="A21294" t="s">
        <v>16</v>
      </c>
      <c r="B21294" s="5">
        <v>45425</v>
      </c>
      <c r="C21294">
        <v>302.25</v>
      </c>
    </row>
    <row r="21295" spans="1:3">
      <c r="A21295" t="s">
        <v>16</v>
      </c>
      <c r="B21295" s="5">
        <v>45426</v>
      </c>
      <c r="C21295">
        <v>301.54000000000002</v>
      </c>
    </row>
    <row r="21296" spans="1:3">
      <c r="A21296" t="s">
        <v>16</v>
      </c>
      <c r="B21296" s="5">
        <v>45427</v>
      </c>
      <c r="C21296">
        <v>312.32</v>
      </c>
    </row>
    <row r="21297" spans="1:3">
      <c r="A21297" t="s">
        <v>16</v>
      </c>
      <c r="B21297" s="5">
        <v>45428</v>
      </c>
      <c r="C21297">
        <v>316.77999999999997</v>
      </c>
    </row>
    <row r="21298" spans="1:3">
      <c r="A21298" t="s">
        <v>16</v>
      </c>
      <c r="B21298" s="5">
        <v>45429</v>
      </c>
      <c r="C21298">
        <v>317.85000000000002</v>
      </c>
    </row>
    <row r="21299" spans="1:3">
      <c r="A21299" t="s">
        <v>16</v>
      </c>
      <c r="B21299" s="5">
        <v>45432</v>
      </c>
      <c r="C21299">
        <v>323.77</v>
      </c>
    </row>
    <row r="21300" spans="1:3">
      <c r="A21300" t="s">
        <v>16</v>
      </c>
      <c r="B21300" s="5">
        <v>45433</v>
      </c>
      <c r="C21300">
        <v>311.66000000000003</v>
      </c>
    </row>
    <row r="21301" spans="1:3">
      <c r="A21301" t="s">
        <v>16</v>
      </c>
      <c r="B21301" s="5">
        <v>45434</v>
      </c>
      <c r="C21301">
        <v>308.58</v>
      </c>
    </row>
    <row r="21302" spans="1:3">
      <c r="A21302" t="s">
        <v>16</v>
      </c>
      <c r="B21302" s="5">
        <v>45435</v>
      </c>
      <c r="C21302">
        <v>311.44</v>
      </c>
    </row>
    <row r="21303" spans="1:3">
      <c r="A21303" t="s">
        <v>16</v>
      </c>
      <c r="B21303" s="5">
        <v>45436</v>
      </c>
      <c r="C21303">
        <v>321.60000000000002</v>
      </c>
    </row>
    <row r="21304" spans="1:3">
      <c r="A21304" t="s">
        <v>16</v>
      </c>
      <c r="B21304" s="5">
        <v>45440</v>
      </c>
      <c r="C21304">
        <v>308.01</v>
      </c>
    </row>
    <row r="21305" spans="1:3">
      <c r="A21305" t="s">
        <v>16</v>
      </c>
      <c r="B21305" s="5">
        <v>45441</v>
      </c>
      <c r="C21305">
        <v>306.89999999999998</v>
      </c>
    </row>
    <row r="21306" spans="1:3">
      <c r="A21306" t="s">
        <v>16</v>
      </c>
      <c r="B21306" s="5">
        <v>45442</v>
      </c>
      <c r="C21306">
        <v>293.18</v>
      </c>
    </row>
    <row r="21307" spans="1:3">
      <c r="A21307" t="s">
        <v>16</v>
      </c>
      <c r="B21307" s="5">
        <v>45443</v>
      </c>
      <c r="C21307">
        <v>294.91000000000003</v>
      </c>
    </row>
    <row r="21308" spans="1:3">
      <c r="A21308" t="s">
        <v>16</v>
      </c>
      <c r="B21308" s="5">
        <v>45446</v>
      </c>
      <c r="C21308">
        <v>294.48</v>
      </c>
    </row>
    <row r="21309" spans="1:3">
      <c r="A21309" t="s">
        <v>16</v>
      </c>
      <c r="B21309" s="5">
        <v>45447</v>
      </c>
      <c r="C21309">
        <v>290.08999999999997</v>
      </c>
    </row>
    <row r="21310" spans="1:3">
      <c r="A21310" t="s">
        <v>16</v>
      </c>
      <c r="B21310" s="5">
        <v>45448</v>
      </c>
      <c r="C21310">
        <v>295.41000000000003</v>
      </c>
    </row>
    <row r="21311" spans="1:3">
      <c r="A21311" t="s">
        <v>16</v>
      </c>
      <c r="B21311" s="5">
        <v>45449</v>
      </c>
      <c r="C21311">
        <v>295.93</v>
      </c>
    </row>
    <row r="21312" spans="1:3">
      <c r="A21312" t="s">
        <v>16</v>
      </c>
      <c r="B21312" s="5">
        <v>45450</v>
      </c>
      <c r="C21312">
        <v>301.89999999999998</v>
      </c>
    </row>
    <row r="21313" spans="1:3">
      <c r="A21313" t="s">
        <v>16</v>
      </c>
      <c r="B21313" s="5">
        <v>45453</v>
      </c>
      <c r="C21313">
        <v>309.05</v>
      </c>
    </row>
    <row r="21314" spans="1:3">
      <c r="A21314" t="s">
        <v>16</v>
      </c>
      <c r="B21314" s="5">
        <v>45454</v>
      </c>
      <c r="C21314">
        <v>312.95</v>
      </c>
    </row>
    <row r="21315" spans="1:3">
      <c r="A21315" t="s">
        <v>16</v>
      </c>
      <c r="B21315" s="5">
        <v>45455</v>
      </c>
      <c r="C21315">
        <v>319.79000000000002</v>
      </c>
    </row>
    <row r="21316" spans="1:3">
      <c r="A21316" t="s">
        <v>16</v>
      </c>
      <c r="B21316" s="5">
        <v>45456</v>
      </c>
      <c r="C21316">
        <v>319.66000000000003</v>
      </c>
    </row>
    <row r="21317" spans="1:3">
      <c r="A21317" t="s">
        <v>16</v>
      </c>
      <c r="B21317" s="5">
        <v>45457</v>
      </c>
      <c r="C21317">
        <v>317.31</v>
      </c>
    </row>
    <row r="21318" spans="1:3">
      <c r="A21318" t="s">
        <v>16</v>
      </c>
      <c r="B21318" s="5">
        <v>45460</v>
      </c>
      <c r="C21318">
        <v>319.58999999999997</v>
      </c>
    </row>
    <row r="21319" spans="1:3">
      <c r="A21319" t="s">
        <v>16</v>
      </c>
      <c r="B21319" s="5">
        <v>45461</v>
      </c>
      <c r="C21319">
        <v>317.02</v>
      </c>
    </row>
    <row r="21320" spans="1:3">
      <c r="A21320" t="s">
        <v>16</v>
      </c>
      <c r="B21320" s="5">
        <v>45463</v>
      </c>
      <c r="C21320">
        <v>311.04000000000002</v>
      </c>
    </row>
    <row r="21321" spans="1:3">
      <c r="A21321" t="s">
        <v>16</v>
      </c>
      <c r="B21321" s="5">
        <v>45464</v>
      </c>
      <c r="C21321">
        <v>320.33</v>
      </c>
    </row>
    <row r="21322" spans="1:3">
      <c r="A21322" t="s">
        <v>16</v>
      </c>
      <c r="B21322" s="5">
        <v>45467</v>
      </c>
      <c r="C21322">
        <v>316.68</v>
      </c>
    </row>
    <row r="21323" spans="1:3">
      <c r="A21323" t="s">
        <v>16</v>
      </c>
      <c r="B21323" s="5">
        <v>45468</v>
      </c>
      <c r="C21323">
        <v>322.68</v>
      </c>
    </row>
    <row r="21324" spans="1:3">
      <c r="A21324" t="s">
        <v>16</v>
      </c>
      <c r="B21324" s="5">
        <v>45469</v>
      </c>
      <c r="C21324">
        <v>325.26</v>
      </c>
    </row>
    <row r="21325" spans="1:3">
      <c r="A21325" t="s">
        <v>16</v>
      </c>
      <c r="B21325" s="5">
        <v>45470</v>
      </c>
      <c r="C21325">
        <v>340.82</v>
      </c>
    </row>
    <row r="21326" spans="1:3">
      <c r="A21326" t="s">
        <v>16</v>
      </c>
      <c r="B21326" s="5">
        <v>45471</v>
      </c>
      <c r="C21326">
        <v>339.01</v>
      </c>
    </row>
    <row r="21327" spans="1:3">
      <c r="A21327" t="s">
        <v>16</v>
      </c>
      <c r="B21327" s="5">
        <v>45474</v>
      </c>
      <c r="C21327">
        <v>340.9</v>
      </c>
    </row>
    <row r="21328" spans="1:3">
      <c r="A21328" t="s">
        <v>16</v>
      </c>
      <c r="B21328" s="5">
        <v>45475</v>
      </c>
      <c r="C21328">
        <v>340.44</v>
      </c>
    </row>
    <row r="21329" spans="1:3">
      <c r="A21329" t="s">
        <v>16</v>
      </c>
      <c r="B21329" s="5">
        <v>45476</v>
      </c>
      <c r="C21329">
        <v>341.2</v>
      </c>
    </row>
    <row r="21330" spans="1:3">
      <c r="A21330" t="s">
        <v>16</v>
      </c>
      <c r="B21330" s="5">
        <v>45478</v>
      </c>
      <c r="C21330">
        <v>342.09</v>
      </c>
    </row>
    <row r="21331" spans="1:3">
      <c r="A21331" t="s">
        <v>16</v>
      </c>
      <c r="B21331" s="5">
        <v>45481</v>
      </c>
      <c r="C21331">
        <v>337.64</v>
      </c>
    </row>
    <row r="21332" spans="1:3">
      <c r="A21332" t="s">
        <v>16</v>
      </c>
      <c r="B21332" s="5">
        <v>45482</v>
      </c>
      <c r="C21332">
        <v>336.18</v>
      </c>
    </row>
    <row r="21333" spans="1:3">
      <c r="A21333" t="s">
        <v>16</v>
      </c>
      <c r="B21333" s="5">
        <v>45483</v>
      </c>
      <c r="C21333">
        <v>337.06</v>
      </c>
    </row>
    <row r="21334" spans="1:3">
      <c r="A21334" t="s">
        <v>16</v>
      </c>
      <c r="B21334" s="5">
        <v>45484</v>
      </c>
      <c r="C21334">
        <v>331.04</v>
      </c>
    </row>
    <row r="21335" spans="1:3">
      <c r="A21335" t="s">
        <v>16</v>
      </c>
      <c r="B21335" s="5">
        <v>45485</v>
      </c>
      <c r="C21335">
        <v>336.5</v>
      </c>
    </row>
    <row r="21336" spans="1:3">
      <c r="A21336" t="s">
        <v>16</v>
      </c>
      <c r="B21336" s="5">
        <v>45488</v>
      </c>
      <c r="C21336">
        <v>340.91</v>
      </c>
    </row>
    <row r="21337" spans="1:3">
      <c r="A21337" t="s">
        <v>16</v>
      </c>
      <c r="B21337" s="5">
        <v>45489</v>
      </c>
      <c r="C21337">
        <v>338.5</v>
      </c>
    </row>
    <row r="21338" spans="1:3">
      <c r="A21338" t="s">
        <v>16</v>
      </c>
      <c r="B21338" s="5">
        <v>45490</v>
      </c>
      <c r="C21338">
        <v>332.14</v>
      </c>
    </row>
    <row r="21339" spans="1:3">
      <c r="A21339" t="s">
        <v>16</v>
      </c>
      <c r="B21339" s="5">
        <v>45491</v>
      </c>
      <c r="C21339">
        <v>323.88</v>
      </c>
    </row>
    <row r="21340" spans="1:3">
      <c r="A21340" t="s">
        <v>16</v>
      </c>
      <c r="B21340" s="5">
        <v>45492</v>
      </c>
      <c r="C21340">
        <v>330.89</v>
      </c>
    </row>
    <row r="21341" spans="1:3">
      <c r="A21341" t="s">
        <v>16</v>
      </c>
      <c r="B21341" s="5">
        <v>45495</v>
      </c>
      <c r="C21341">
        <v>333.7</v>
      </c>
    </row>
    <row r="21342" spans="1:3">
      <c r="A21342" t="s">
        <v>16</v>
      </c>
      <c r="B21342" s="5">
        <v>45496</v>
      </c>
      <c r="C21342">
        <v>335.56</v>
      </c>
    </row>
    <row r="21343" spans="1:3">
      <c r="A21343" t="s">
        <v>16</v>
      </c>
      <c r="B21343" s="5">
        <v>45497</v>
      </c>
      <c r="C21343">
        <v>324.24</v>
      </c>
    </row>
    <row r="21344" spans="1:3">
      <c r="A21344" t="s">
        <v>16</v>
      </c>
      <c r="B21344" s="5">
        <v>45498</v>
      </c>
      <c r="C21344">
        <v>320.13</v>
      </c>
    </row>
    <row r="21345" spans="1:3">
      <c r="A21345" t="s">
        <v>16</v>
      </c>
      <c r="B21345" s="5">
        <v>45499</v>
      </c>
      <c r="C21345">
        <v>326.81</v>
      </c>
    </row>
    <row r="21346" spans="1:3">
      <c r="A21346" t="s">
        <v>16</v>
      </c>
      <c r="B21346" s="5">
        <v>45502</v>
      </c>
      <c r="C21346">
        <v>322.06</v>
      </c>
    </row>
    <row r="21347" spans="1:3">
      <c r="A21347" t="s">
        <v>16</v>
      </c>
      <c r="B21347" s="5">
        <v>45503</v>
      </c>
      <c r="C21347">
        <v>317.51</v>
      </c>
    </row>
    <row r="21348" spans="1:3">
      <c r="A21348" t="s">
        <v>16</v>
      </c>
      <c r="B21348" s="5">
        <v>45504</v>
      </c>
      <c r="C21348">
        <v>324.73</v>
      </c>
    </row>
    <row r="21349" spans="1:3">
      <c r="A21349" t="s">
        <v>16</v>
      </c>
      <c r="B21349" s="5">
        <v>45505</v>
      </c>
      <c r="C21349">
        <v>315.62</v>
      </c>
    </row>
    <row r="21350" spans="1:3">
      <c r="A21350" t="s">
        <v>16</v>
      </c>
      <c r="B21350" s="5">
        <v>45506</v>
      </c>
      <c r="C21350">
        <v>305.60000000000002</v>
      </c>
    </row>
    <row r="21351" spans="1:3">
      <c r="A21351" t="s">
        <v>16</v>
      </c>
      <c r="B21351" s="5">
        <v>45509</v>
      </c>
      <c r="C21351">
        <v>294.18</v>
      </c>
    </row>
    <row r="21352" spans="1:3">
      <c r="A21352" t="s">
        <v>16</v>
      </c>
      <c r="B21352" s="5">
        <v>45510</v>
      </c>
      <c r="C21352">
        <v>301.93</v>
      </c>
    </row>
    <row r="21353" spans="1:3">
      <c r="A21353" t="s">
        <v>16</v>
      </c>
      <c r="B21353" s="5">
        <v>45511</v>
      </c>
      <c r="C21353">
        <v>304.20999999999998</v>
      </c>
    </row>
    <row r="21354" spans="1:3">
      <c r="A21354" t="s">
        <v>16</v>
      </c>
      <c r="B21354" s="5">
        <v>45512</v>
      </c>
      <c r="C21354">
        <v>317.37</v>
      </c>
    </row>
    <row r="21355" spans="1:3">
      <c r="A21355" t="s">
        <v>16</v>
      </c>
      <c r="B21355" s="5">
        <v>45513</v>
      </c>
      <c r="C21355">
        <v>331.48</v>
      </c>
    </row>
    <row r="21356" spans="1:3">
      <c r="A21356" t="s">
        <v>16</v>
      </c>
      <c r="B21356" s="5">
        <v>45516</v>
      </c>
      <c r="C21356">
        <v>331.1</v>
      </c>
    </row>
    <row r="21357" spans="1:3">
      <c r="A21357" t="s">
        <v>16</v>
      </c>
      <c r="B21357" s="5">
        <v>45517</v>
      </c>
      <c r="C21357">
        <v>333.23</v>
      </c>
    </row>
    <row r="21358" spans="1:3">
      <c r="A21358" t="s">
        <v>16</v>
      </c>
      <c r="B21358" s="5">
        <v>45518</v>
      </c>
      <c r="C21358">
        <v>339.91</v>
      </c>
    </row>
    <row r="21359" spans="1:3">
      <c r="A21359" t="s">
        <v>16</v>
      </c>
      <c r="B21359" s="5">
        <v>45519</v>
      </c>
      <c r="C21359">
        <v>343.27</v>
      </c>
    </row>
    <row r="21360" spans="1:3">
      <c r="A21360" t="s">
        <v>16</v>
      </c>
      <c r="B21360" s="5">
        <v>45520</v>
      </c>
      <c r="C21360">
        <v>334.11</v>
      </c>
    </row>
    <row r="21361" spans="1:3">
      <c r="A21361" t="s">
        <v>16</v>
      </c>
      <c r="B21361" s="5">
        <v>45523</v>
      </c>
      <c r="C21361">
        <v>343.36</v>
      </c>
    </row>
    <row r="21362" spans="1:3">
      <c r="A21362" t="s">
        <v>16</v>
      </c>
      <c r="B21362" s="5">
        <v>45524</v>
      </c>
      <c r="C21362">
        <v>368.01</v>
      </c>
    </row>
    <row r="21363" spans="1:3">
      <c r="A21363" t="s">
        <v>16</v>
      </c>
      <c r="B21363" s="5">
        <v>45525</v>
      </c>
      <c r="C21363">
        <v>359.75</v>
      </c>
    </row>
    <row r="21364" spans="1:3">
      <c r="A21364" t="s">
        <v>16</v>
      </c>
      <c r="B21364" s="5">
        <v>45526</v>
      </c>
      <c r="C21364">
        <v>349.48</v>
      </c>
    </row>
    <row r="21365" spans="1:3">
      <c r="A21365" t="s">
        <v>16</v>
      </c>
      <c r="B21365" s="5">
        <v>45527</v>
      </c>
      <c r="C21365">
        <v>350.75</v>
      </c>
    </row>
    <row r="21366" spans="1:3">
      <c r="A21366" t="s">
        <v>16</v>
      </c>
      <c r="B21366" s="5">
        <v>45530</v>
      </c>
      <c r="C21366">
        <v>347.12</v>
      </c>
    </row>
    <row r="21367" spans="1:3">
      <c r="A21367" t="s">
        <v>16</v>
      </c>
      <c r="B21367" s="5">
        <v>45531</v>
      </c>
      <c r="C21367">
        <v>350.19</v>
      </c>
    </row>
    <row r="21368" spans="1:3">
      <c r="A21368" t="s">
        <v>16</v>
      </c>
      <c r="B21368" s="5">
        <v>45532</v>
      </c>
      <c r="C21368">
        <v>350.44</v>
      </c>
    </row>
    <row r="21369" spans="1:3">
      <c r="A21369" t="s">
        <v>16</v>
      </c>
      <c r="B21369" s="5">
        <v>45533</v>
      </c>
      <c r="C21369">
        <v>358.21</v>
      </c>
    </row>
    <row r="21370" spans="1:3">
      <c r="A21370" t="s">
        <v>16</v>
      </c>
      <c r="B21370" s="5">
        <v>45534</v>
      </c>
      <c r="C21370">
        <v>362.72</v>
      </c>
    </row>
    <row r="21371" spans="1:3">
      <c r="A21371" t="s">
        <v>16</v>
      </c>
      <c r="B21371" s="5">
        <v>45538</v>
      </c>
      <c r="C21371">
        <v>355.07</v>
      </c>
    </row>
    <row r="21372" spans="1:3">
      <c r="A21372" t="s">
        <v>16</v>
      </c>
      <c r="B21372" s="5">
        <v>45539</v>
      </c>
      <c r="C21372">
        <v>346.15</v>
      </c>
    </row>
    <row r="21373" spans="1:3">
      <c r="A21373" t="s">
        <v>16</v>
      </c>
      <c r="B21373" s="5">
        <v>45540</v>
      </c>
      <c r="C21373">
        <v>343.74</v>
      </c>
    </row>
    <row r="21374" spans="1:3">
      <c r="A21374" t="s">
        <v>16</v>
      </c>
      <c r="B21374" s="5">
        <v>45541</v>
      </c>
      <c r="C21374">
        <v>335.82</v>
      </c>
    </row>
    <row r="21375" spans="1:3">
      <c r="A21375" t="s">
        <v>16</v>
      </c>
      <c r="B21375" s="5">
        <v>45544</v>
      </c>
      <c r="C21375">
        <v>344.05</v>
      </c>
    </row>
    <row r="21376" spans="1:3">
      <c r="A21376" t="s">
        <v>16</v>
      </c>
      <c r="B21376" s="5">
        <v>45545</v>
      </c>
      <c r="C21376">
        <v>347.58</v>
      </c>
    </row>
    <row r="21377" spans="1:3">
      <c r="A21377" t="s">
        <v>16</v>
      </c>
      <c r="B21377" s="5">
        <v>45546</v>
      </c>
      <c r="C21377">
        <v>341.77</v>
      </c>
    </row>
    <row r="21378" spans="1:3">
      <c r="A21378" t="s">
        <v>16</v>
      </c>
      <c r="B21378" s="5">
        <v>45547</v>
      </c>
      <c r="C21378">
        <v>345.16</v>
      </c>
    </row>
    <row r="21379" spans="1:3">
      <c r="A21379" t="s">
        <v>16</v>
      </c>
      <c r="B21379" s="5">
        <v>45548</v>
      </c>
      <c r="C21379">
        <v>346.9</v>
      </c>
    </row>
    <row r="21380" spans="1:3">
      <c r="A21380" t="s">
        <v>16</v>
      </c>
      <c r="B21380" s="5">
        <v>45551</v>
      </c>
      <c r="C21380">
        <v>346.11</v>
      </c>
    </row>
    <row r="21381" spans="1:3">
      <c r="A21381" t="s">
        <v>16</v>
      </c>
      <c r="B21381" s="5">
        <v>45552</v>
      </c>
      <c r="C21381">
        <v>337.93</v>
      </c>
    </row>
    <row r="21382" spans="1:3">
      <c r="A21382" t="s">
        <v>16</v>
      </c>
      <c r="B21382" s="5">
        <v>45553</v>
      </c>
      <c r="C21382">
        <v>329.75</v>
      </c>
    </row>
    <row r="21383" spans="1:3">
      <c r="A21383" t="s">
        <v>16</v>
      </c>
      <c r="B21383" s="5">
        <v>45554</v>
      </c>
      <c r="C21383">
        <v>333.6</v>
      </c>
    </row>
    <row r="21384" spans="1:3">
      <c r="A21384" t="s">
        <v>16</v>
      </c>
      <c r="B21384" s="5">
        <v>45555</v>
      </c>
      <c r="C21384">
        <v>340.12</v>
      </c>
    </row>
    <row r="21385" spans="1:3">
      <c r="A21385" t="s">
        <v>16</v>
      </c>
      <c r="B21385" s="5">
        <v>45558</v>
      </c>
      <c r="C21385">
        <v>344.17</v>
      </c>
    </row>
    <row r="21386" spans="1:3">
      <c r="A21386" t="s">
        <v>16</v>
      </c>
      <c r="B21386" s="5">
        <v>45559</v>
      </c>
      <c r="C21386">
        <v>343.52</v>
      </c>
    </row>
    <row r="21387" spans="1:3">
      <c r="A21387" t="s">
        <v>16</v>
      </c>
      <c r="B21387" s="5">
        <v>45560</v>
      </c>
      <c r="C21387">
        <v>340.51</v>
      </c>
    </row>
    <row r="21388" spans="1:3">
      <c r="A21388" t="s">
        <v>16</v>
      </c>
      <c r="B21388" s="5">
        <v>45561</v>
      </c>
      <c r="C21388">
        <v>338.73</v>
      </c>
    </row>
    <row r="21389" spans="1:3">
      <c r="A21389" t="s">
        <v>31</v>
      </c>
      <c r="B21389" s="5">
        <v>43735</v>
      </c>
      <c r="C21389">
        <v>61.91</v>
      </c>
    </row>
    <row r="21390" spans="1:3">
      <c r="A21390" t="s">
        <v>31</v>
      </c>
      <c r="B21390" s="5">
        <v>43738</v>
      </c>
      <c r="C21390">
        <v>60.78</v>
      </c>
    </row>
    <row r="21391" spans="1:3">
      <c r="A21391" t="s">
        <v>31</v>
      </c>
      <c r="B21391" s="5">
        <v>43739</v>
      </c>
      <c r="C21391">
        <v>58.89</v>
      </c>
    </row>
    <row r="21392" spans="1:3">
      <c r="A21392" t="s">
        <v>31</v>
      </c>
      <c r="B21392" s="5">
        <v>43740</v>
      </c>
      <c r="C21392">
        <v>57.69</v>
      </c>
    </row>
    <row r="21393" spans="1:3">
      <c r="A21393" t="s">
        <v>31</v>
      </c>
      <c r="B21393" s="5">
        <v>43741</v>
      </c>
      <c r="C21393">
        <v>57.71</v>
      </c>
    </row>
    <row r="21394" spans="1:3">
      <c r="A21394" t="s">
        <v>31</v>
      </c>
      <c r="B21394" s="5">
        <v>43742</v>
      </c>
      <c r="C21394">
        <v>58.37</v>
      </c>
    </row>
    <row r="21395" spans="1:3">
      <c r="A21395" t="s">
        <v>31</v>
      </c>
      <c r="B21395" s="5">
        <v>43745</v>
      </c>
      <c r="C21395">
        <v>58.35</v>
      </c>
    </row>
    <row r="21396" spans="1:3">
      <c r="A21396" t="s">
        <v>31</v>
      </c>
      <c r="B21396" s="5">
        <v>43746</v>
      </c>
      <c r="C21396">
        <v>58.24</v>
      </c>
    </row>
    <row r="21397" spans="1:3">
      <c r="A21397" t="s">
        <v>31</v>
      </c>
      <c r="B21397" s="5">
        <v>43747</v>
      </c>
      <c r="C21397">
        <v>58.32</v>
      </c>
    </row>
    <row r="21398" spans="1:3">
      <c r="A21398" t="s">
        <v>31</v>
      </c>
      <c r="B21398" s="5">
        <v>43748</v>
      </c>
      <c r="C21398">
        <v>59.1</v>
      </c>
    </row>
    <row r="21399" spans="1:3">
      <c r="A21399" t="s">
        <v>31</v>
      </c>
      <c r="B21399" s="5">
        <v>43749</v>
      </c>
      <c r="C21399">
        <v>60.51</v>
      </c>
    </row>
    <row r="21400" spans="1:3">
      <c r="A21400" t="s">
        <v>31</v>
      </c>
      <c r="B21400" s="5">
        <v>43752</v>
      </c>
      <c r="C21400">
        <v>59.35</v>
      </c>
    </row>
    <row r="21401" spans="1:3">
      <c r="A21401" t="s">
        <v>31</v>
      </c>
      <c r="B21401" s="5">
        <v>43753</v>
      </c>
      <c r="C21401">
        <v>58.74</v>
      </c>
    </row>
    <row r="21402" spans="1:3">
      <c r="A21402" t="s">
        <v>31</v>
      </c>
      <c r="B21402" s="5">
        <v>43754</v>
      </c>
      <c r="C21402">
        <v>59.42</v>
      </c>
    </row>
    <row r="21403" spans="1:3">
      <c r="A21403" t="s">
        <v>31</v>
      </c>
      <c r="B21403" s="5">
        <v>43755</v>
      </c>
      <c r="C21403">
        <v>59.91</v>
      </c>
    </row>
    <row r="21404" spans="1:3">
      <c r="A21404" t="s">
        <v>31</v>
      </c>
      <c r="B21404" s="5">
        <v>43756</v>
      </c>
      <c r="C21404">
        <v>59.42</v>
      </c>
    </row>
    <row r="21405" spans="1:3">
      <c r="A21405" t="s">
        <v>31</v>
      </c>
      <c r="B21405" s="5">
        <v>43759</v>
      </c>
      <c r="C21405">
        <v>58.96</v>
      </c>
    </row>
    <row r="21406" spans="1:3">
      <c r="A21406" t="s">
        <v>31</v>
      </c>
      <c r="B21406" s="5">
        <v>43760</v>
      </c>
      <c r="C21406">
        <v>59.7</v>
      </c>
    </row>
    <row r="21407" spans="1:3">
      <c r="A21407" t="s">
        <v>31</v>
      </c>
      <c r="B21407" s="5">
        <v>43761</v>
      </c>
      <c r="C21407">
        <v>61.17</v>
      </c>
    </row>
    <row r="21408" spans="1:3">
      <c r="A21408" t="s">
        <v>31</v>
      </c>
      <c r="B21408" s="5">
        <v>43762</v>
      </c>
      <c r="C21408">
        <v>61.67</v>
      </c>
    </row>
    <row r="21409" spans="1:3">
      <c r="A21409" t="s">
        <v>31</v>
      </c>
      <c r="B21409" s="5">
        <v>43763</v>
      </c>
      <c r="C21409">
        <v>62.02</v>
      </c>
    </row>
    <row r="21410" spans="1:3">
      <c r="A21410" t="s">
        <v>31</v>
      </c>
      <c r="B21410" s="5">
        <v>43766</v>
      </c>
      <c r="C21410">
        <v>61.57</v>
      </c>
    </row>
    <row r="21411" spans="1:3">
      <c r="A21411" t="s">
        <v>31</v>
      </c>
      <c r="B21411" s="5">
        <v>43767</v>
      </c>
      <c r="C21411">
        <v>61.59</v>
      </c>
    </row>
    <row r="21412" spans="1:3">
      <c r="A21412" t="s">
        <v>31</v>
      </c>
      <c r="B21412" s="5">
        <v>43768</v>
      </c>
      <c r="C21412">
        <v>60.61</v>
      </c>
    </row>
    <row r="21413" spans="1:3">
      <c r="A21413" t="s">
        <v>31</v>
      </c>
      <c r="B21413" s="5">
        <v>43769</v>
      </c>
      <c r="C21413">
        <v>60.23</v>
      </c>
    </row>
    <row r="21414" spans="1:3">
      <c r="A21414" t="s">
        <v>31</v>
      </c>
      <c r="B21414" s="5">
        <v>43770</v>
      </c>
      <c r="C21414">
        <v>61.69</v>
      </c>
    </row>
    <row r="21415" spans="1:3">
      <c r="A21415" t="s">
        <v>31</v>
      </c>
      <c r="B21415" s="5">
        <v>43773</v>
      </c>
      <c r="C21415">
        <v>62.13</v>
      </c>
    </row>
    <row r="21416" spans="1:3">
      <c r="A21416" t="s">
        <v>31</v>
      </c>
      <c r="B21416" s="5">
        <v>43774</v>
      </c>
      <c r="C21416">
        <v>62.96</v>
      </c>
    </row>
    <row r="21417" spans="1:3">
      <c r="A21417" t="s">
        <v>31</v>
      </c>
      <c r="B21417" s="5">
        <v>43775</v>
      </c>
      <c r="C21417">
        <v>61.74</v>
      </c>
    </row>
    <row r="21418" spans="1:3">
      <c r="A21418" t="s">
        <v>31</v>
      </c>
      <c r="B21418" s="5">
        <v>43776</v>
      </c>
      <c r="C21418">
        <v>62.29</v>
      </c>
    </row>
    <row r="21419" spans="1:3">
      <c r="A21419" t="s">
        <v>31</v>
      </c>
      <c r="B21419" s="5">
        <v>43777</v>
      </c>
      <c r="C21419">
        <v>62.51</v>
      </c>
    </row>
    <row r="21420" spans="1:3">
      <c r="A21420" t="s">
        <v>31</v>
      </c>
      <c r="B21420" s="5">
        <v>43780</v>
      </c>
      <c r="C21420">
        <v>62.18</v>
      </c>
    </row>
    <row r="21421" spans="1:3">
      <c r="A21421" t="s">
        <v>31</v>
      </c>
      <c r="B21421" s="5">
        <v>43781</v>
      </c>
      <c r="C21421">
        <v>62.06</v>
      </c>
    </row>
    <row r="21422" spans="1:3">
      <c r="A21422" t="s">
        <v>31</v>
      </c>
      <c r="B21422" s="5">
        <v>43782</v>
      </c>
      <c r="C21422">
        <v>62.37</v>
      </c>
    </row>
    <row r="21423" spans="1:3">
      <c r="A21423" t="s">
        <v>31</v>
      </c>
      <c r="B21423" s="5">
        <v>43783</v>
      </c>
      <c r="C21423">
        <v>62.28</v>
      </c>
    </row>
    <row r="21424" spans="1:3">
      <c r="A21424" t="s">
        <v>31</v>
      </c>
      <c r="B21424" s="5">
        <v>43784</v>
      </c>
      <c r="C21424">
        <v>63.3</v>
      </c>
    </row>
    <row r="21425" spans="1:3">
      <c r="A21425" t="s">
        <v>31</v>
      </c>
      <c r="B21425" s="5">
        <v>43787</v>
      </c>
      <c r="C21425">
        <v>62.44</v>
      </c>
    </row>
    <row r="21426" spans="1:3">
      <c r="A21426" t="s">
        <v>31</v>
      </c>
      <c r="B21426" s="5">
        <v>43788</v>
      </c>
      <c r="C21426">
        <v>60.91</v>
      </c>
    </row>
    <row r="21427" spans="1:3">
      <c r="A21427" t="s">
        <v>31</v>
      </c>
      <c r="B21427" s="5">
        <v>43789</v>
      </c>
      <c r="C21427">
        <v>62.4</v>
      </c>
    </row>
    <row r="21428" spans="1:3">
      <c r="A21428" t="s">
        <v>31</v>
      </c>
      <c r="B21428" s="5">
        <v>43790</v>
      </c>
      <c r="C21428">
        <v>63.97</v>
      </c>
    </row>
    <row r="21429" spans="1:3">
      <c r="A21429" t="s">
        <v>31</v>
      </c>
      <c r="B21429" s="5">
        <v>43791</v>
      </c>
      <c r="C21429">
        <v>63.39</v>
      </c>
    </row>
    <row r="21430" spans="1:3">
      <c r="A21430" t="s">
        <v>31</v>
      </c>
      <c r="B21430" s="5">
        <v>43794</v>
      </c>
      <c r="C21430">
        <v>63.65</v>
      </c>
    </row>
    <row r="21431" spans="1:3">
      <c r="A21431" t="s">
        <v>31</v>
      </c>
      <c r="B21431" s="5">
        <v>43795</v>
      </c>
      <c r="C21431">
        <v>64.27</v>
      </c>
    </row>
    <row r="21432" spans="1:3">
      <c r="A21432" t="s">
        <v>31</v>
      </c>
      <c r="B21432" s="5">
        <v>43796</v>
      </c>
      <c r="C21432">
        <v>64.06</v>
      </c>
    </row>
    <row r="21433" spans="1:3">
      <c r="A21433" t="s">
        <v>31</v>
      </c>
      <c r="B21433" s="5">
        <v>43798</v>
      </c>
      <c r="C21433">
        <v>62.43</v>
      </c>
    </row>
    <row r="21434" spans="1:3">
      <c r="A21434" t="s">
        <v>31</v>
      </c>
      <c r="B21434" s="5">
        <v>43801</v>
      </c>
      <c r="C21434">
        <v>60.92</v>
      </c>
    </row>
    <row r="21435" spans="1:3">
      <c r="A21435" t="s">
        <v>31</v>
      </c>
      <c r="B21435" s="5">
        <v>43802</v>
      </c>
      <c r="C21435">
        <v>60.82</v>
      </c>
    </row>
    <row r="21436" spans="1:3">
      <c r="A21436" t="s">
        <v>31</v>
      </c>
      <c r="B21436" s="5">
        <v>43803</v>
      </c>
      <c r="C21436">
        <v>63</v>
      </c>
    </row>
    <row r="21437" spans="1:3">
      <c r="A21437" t="s">
        <v>31</v>
      </c>
      <c r="B21437" s="5">
        <v>43804</v>
      </c>
      <c r="C21437">
        <v>63.39</v>
      </c>
    </row>
    <row r="21438" spans="1:3">
      <c r="A21438" t="s">
        <v>31</v>
      </c>
      <c r="B21438" s="5">
        <v>43805</v>
      </c>
      <c r="C21438">
        <v>64.39</v>
      </c>
    </row>
    <row r="21439" spans="1:3">
      <c r="A21439" t="s">
        <v>31</v>
      </c>
      <c r="B21439" s="5">
        <v>43808</v>
      </c>
      <c r="C21439">
        <v>64.25</v>
      </c>
    </row>
    <row r="21440" spans="1:3">
      <c r="A21440" t="s">
        <v>31</v>
      </c>
      <c r="B21440" s="5">
        <v>43809</v>
      </c>
      <c r="C21440">
        <v>64.34</v>
      </c>
    </row>
    <row r="21441" spans="1:3">
      <c r="A21441" t="s">
        <v>31</v>
      </c>
      <c r="B21441" s="5">
        <v>43810</v>
      </c>
      <c r="C21441">
        <v>63.72</v>
      </c>
    </row>
    <row r="21442" spans="1:3">
      <c r="A21442" t="s">
        <v>31</v>
      </c>
      <c r="B21442" s="5">
        <v>43811</v>
      </c>
      <c r="C21442">
        <v>64.2</v>
      </c>
    </row>
    <row r="21443" spans="1:3">
      <c r="A21443" t="s">
        <v>31</v>
      </c>
      <c r="B21443" s="5">
        <v>43812</v>
      </c>
      <c r="C21443">
        <v>65.22</v>
      </c>
    </row>
    <row r="21444" spans="1:3">
      <c r="A21444" t="s">
        <v>31</v>
      </c>
      <c r="B21444" s="5">
        <v>43815</v>
      </c>
      <c r="C21444">
        <v>65.34</v>
      </c>
    </row>
    <row r="21445" spans="1:3">
      <c r="A21445" t="s">
        <v>31</v>
      </c>
      <c r="B21445" s="5">
        <v>43816</v>
      </c>
      <c r="C21445">
        <v>66.099999999999994</v>
      </c>
    </row>
    <row r="21446" spans="1:3">
      <c r="A21446" t="s">
        <v>31</v>
      </c>
      <c r="B21446" s="5">
        <v>43817</v>
      </c>
      <c r="C21446">
        <v>66.17</v>
      </c>
    </row>
    <row r="21447" spans="1:3">
      <c r="A21447" t="s">
        <v>31</v>
      </c>
      <c r="B21447" s="5">
        <v>43818</v>
      </c>
      <c r="C21447">
        <v>66.540000000000006</v>
      </c>
    </row>
    <row r="21448" spans="1:3">
      <c r="A21448" t="s">
        <v>31</v>
      </c>
      <c r="B21448" s="5">
        <v>43819</v>
      </c>
      <c r="C21448">
        <v>66.14</v>
      </c>
    </row>
    <row r="21449" spans="1:3">
      <c r="A21449" t="s">
        <v>31</v>
      </c>
      <c r="B21449" s="5">
        <v>43822</v>
      </c>
      <c r="C21449">
        <v>66.39</v>
      </c>
    </row>
    <row r="21450" spans="1:3">
      <c r="A21450" t="s">
        <v>31</v>
      </c>
      <c r="B21450" s="5">
        <v>43823</v>
      </c>
      <c r="C21450">
        <v>67.2</v>
      </c>
    </row>
    <row r="21451" spans="1:3">
      <c r="A21451" t="s">
        <v>31</v>
      </c>
      <c r="B21451" s="5">
        <v>43825</v>
      </c>
      <c r="C21451">
        <v>67.92</v>
      </c>
    </row>
    <row r="21452" spans="1:3">
      <c r="A21452" t="s">
        <v>31</v>
      </c>
      <c r="B21452" s="5">
        <v>43826</v>
      </c>
      <c r="C21452">
        <v>68.16</v>
      </c>
    </row>
    <row r="21453" spans="1:3">
      <c r="A21453" t="s">
        <v>31</v>
      </c>
      <c r="B21453" s="5">
        <v>43829</v>
      </c>
      <c r="C21453">
        <v>68.44</v>
      </c>
    </row>
    <row r="21454" spans="1:3">
      <c r="A21454" t="s">
        <v>31</v>
      </c>
      <c r="B21454" s="5">
        <v>43830</v>
      </c>
      <c r="C21454">
        <v>66</v>
      </c>
    </row>
    <row r="21455" spans="1:3">
      <c r="A21455" t="s">
        <v>31</v>
      </c>
      <c r="B21455" s="5">
        <v>43832</v>
      </c>
      <c r="C21455">
        <v>66.25</v>
      </c>
    </row>
    <row r="21456" spans="1:3">
      <c r="A21456" t="s">
        <v>31</v>
      </c>
      <c r="B21456" s="5">
        <v>43833</v>
      </c>
      <c r="C21456">
        <v>68.599999999999994</v>
      </c>
    </row>
    <row r="21457" spans="1:3">
      <c r="A21457" t="s">
        <v>31</v>
      </c>
      <c r="B21457" s="5">
        <v>43836</v>
      </c>
      <c r="C21457">
        <v>68.91</v>
      </c>
    </row>
    <row r="21458" spans="1:3">
      <c r="A21458" t="s">
        <v>31</v>
      </c>
      <c r="B21458" s="5">
        <v>43837</v>
      </c>
      <c r="C21458">
        <v>68.27</v>
      </c>
    </row>
    <row r="21459" spans="1:3">
      <c r="A21459" t="s">
        <v>31</v>
      </c>
      <c r="B21459" s="5">
        <v>43838</v>
      </c>
      <c r="C21459">
        <v>65.44</v>
      </c>
    </row>
    <row r="21460" spans="1:3">
      <c r="A21460" t="s">
        <v>31</v>
      </c>
      <c r="B21460" s="5">
        <v>43839</v>
      </c>
      <c r="C21460">
        <v>65.37</v>
      </c>
    </row>
    <row r="21461" spans="1:3">
      <c r="A21461" t="s">
        <v>31</v>
      </c>
      <c r="B21461" s="5">
        <v>43840</v>
      </c>
      <c r="C21461">
        <v>64.98</v>
      </c>
    </row>
    <row r="21462" spans="1:3">
      <c r="A21462" t="s">
        <v>31</v>
      </c>
      <c r="B21462" s="5">
        <v>43843</v>
      </c>
      <c r="C21462">
        <v>64.2</v>
      </c>
    </row>
    <row r="21463" spans="1:3">
      <c r="A21463" t="s">
        <v>31</v>
      </c>
      <c r="B21463" s="5">
        <v>43844</v>
      </c>
      <c r="C21463">
        <v>64.489999999999995</v>
      </c>
    </row>
    <row r="21464" spans="1:3">
      <c r="A21464" t="s">
        <v>31</v>
      </c>
      <c r="B21464" s="5">
        <v>43845</v>
      </c>
      <c r="C21464">
        <v>64</v>
      </c>
    </row>
    <row r="21465" spans="1:3">
      <c r="A21465" t="s">
        <v>31</v>
      </c>
      <c r="B21465" s="5">
        <v>43846</v>
      </c>
      <c r="C21465">
        <v>64.62</v>
      </c>
    </row>
    <row r="21466" spans="1:3">
      <c r="A21466" t="s">
        <v>31</v>
      </c>
      <c r="B21466" s="5">
        <v>43847</v>
      </c>
      <c r="C21466">
        <v>64.849999999999994</v>
      </c>
    </row>
    <row r="21467" spans="1:3">
      <c r="A21467" t="s">
        <v>31</v>
      </c>
      <c r="B21467" s="5">
        <v>43851</v>
      </c>
      <c r="C21467">
        <v>64.59</v>
      </c>
    </row>
    <row r="21468" spans="1:3">
      <c r="A21468" t="s">
        <v>31</v>
      </c>
      <c r="B21468" s="5">
        <v>43852</v>
      </c>
      <c r="C21468">
        <v>63.21</v>
      </c>
    </row>
    <row r="21469" spans="1:3">
      <c r="A21469" t="s">
        <v>31</v>
      </c>
      <c r="B21469" s="5">
        <v>43853</v>
      </c>
      <c r="C21469">
        <v>62.04</v>
      </c>
    </row>
    <row r="21470" spans="1:3">
      <c r="A21470" t="s">
        <v>31</v>
      </c>
      <c r="B21470" s="5">
        <v>43854</v>
      </c>
      <c r="C21470">
        <v>60.69</v>
      </c>
    </row>
    <row r="21471" spans="1:3">
      <c r="A21471" t="s">
        <v>31</v>
      </c>
      <c r="B21471" s="5">
        <v>43857</v>
      </c>
      <c r="C21471">
        <v>59.32</v>
      </c>
    </row>
    <row r="21472" spans="1:3">
      <c r="A21472" t="s">
        <v>31</v>
      </c>
      <c r="B21472" s="5">
        <v>43858</v>
      </c>
      <c r="C21472">
        <v>59.51</v>
      </c>
    </row>
    <row r="21473" spans="1:3">
      <c r="A21473" t="s">
        <v>31</v>
      </c>
      <c r="B21473" s="5">
        <v>43859</v>
      </c>
      <c r="C21473">
        <v>59.81</v>
      </c>
    </row>
    <row r="21474" spans="1:3">
      <c r="A21474" t="s">
        <v>31</v>
      </c>
      <c r="B21474" s="5">
        <v>43860</v>
      </c>
      <c r="C21474">
        <v>58.29</v>
      </c>
    </row>
    <row r="21475" spans="1:3">
      <c r="A21475" t="s">
        <v>31</v>
      </c>
      <c r="B21475" s="5">
        <v>43861</v>
      </c>
      <c r="C21475">
        <v>58.16</v>
      </c>
    </row>
    <row r="21476" spans="1:3">
      <c r="A21476" t="s">
        <v>31</v>
      </c>
      <c r="B21476" s="5">
        <v>43864</v>
      </c>
      <c r="C21476">
        <v>54.45</v>
      </c>
    </row>
    <row r="21477" spans="1:3">
      <c r="A21477" t="s">
        <v>31</v>
      </c>
      <c r="B21477" s="5">
        <v>43865</v>
      </c>
      <c r="C21477">
        <v>53.96</v>
      </c>
    </row>
    <row r="21478" spans="1:3">
      <c r="A21478" t="s">
        <v>31</v>
      </c>
      <c r="B21478" s="5">
        <v>43866</v>
      </c>
      <c r="C21478">
        <v>55.28</v>
      </c>
    </row>
    <row r="21479" spans="1:3">
      <c r="A21479" t="s">
        <v>31</v>
      </c>
      <c r="B21479" s="5">
        <v>43867</v>
      </c>
      <c r="C21479">
        <v>54.93</v>
      </c>
    </row>
    <row r="21480" spans="1:3">
      <c r="A21480" t="s">
        <v>31</v>
      </c>
      <c r="B21480" s="5">
        <v>43868</v>
      </c>
      <c r="C21480">
        <v>54.47</v>
      </c>
    </row>
    <row r="21481" spans="1:3">
      <c r="A21481" t="s">
        <v>31</v>
      </c>
      <c r="B21481" s="5">
        <v>43871</v>
      </c>
      <c r="C21481">
        <v>53.27</v>
      </c>
    </row>
    <row r="21482" spans="1:3">
      <c r="A21482" t="s">
        <v>31</v>
      </c>
      <c r="B21482" s="5">
        <v>43872</v>
      </c>
      <c r="C21482">
        <v>54.01</v>
      </c>
    </row>
    <row r="21483" spans="1:3">
      <c r="A21483" t="s">
        <v>31</v>
      </c>
      <c r="B21483" s="5">
        <v>43873</v>
      </c>
      <c r="C21483">
        <v>55.79</v>
      </c>
    </row>
    <row r="21484" spans="1:3">
      <c r="A21484" t="s">
        <v>31</v>
      </c>
      <c r="B21484" s="5">
        <v>43874</v>
      </c>
      <c r="C21484">
        <v>56.34</v>
      </c>
    </row>
    <row r="21485" spans="1:3">
      <c r="A21485" t="s">
        <v>31</v>
      </c>
      <c r="B21485" s="5">
        <v>43875</v>
      </c>
      <c r="C21485">
        <v>57.32</v>
      </c>
    </row>
    <row r="21486" spans="1:3">
      <c r="A21486" t="s">
        <v>31</v>
      </c>
      <c r="B21486" s="5">
        <v>43879</v>
      </c>
      <c r="C21486">
        <v>57.75</v>
      </c>
    </row>
    <row r="21487" spans="1:3">
      <c r="A21487" t="s">
        <v>31</v>
      </c>
      <c r="B21487" s="5">
        <v>43880</v>
      </c>
      <c r="C21487">
        <v>59.12</v>
      </c>
    </row>
    <row r="21488" spans="1:3">
      <c r="A21488" t="s">
        <v>31</v>
      </c>
      <c r="B21488" s="5">
        <v>43881</v>
      </c>
      <c r="C21488">
        <v>59.31</v>
      </c>
    </row>
    <row r="21489" spans="1:3">
      <c r="A21489" t="s">
        <v>31</v>
      </c>
      <c r="B21489" s="5">
        <v>43882</v>
      </c>
      <c r="C21489">
        <v>58.5</v>
      </c>
    </row>
    <row r="21490" spans="1:3">
      <c r="A21490" t="s">
        <v>31</v>
      </c>
      <c r="B21490" s="5">
        <v>43885</v>
      </c>
      <c r="C21490">
        <v>56.3</v>
      </c>
    </row>
    <row r="21491" spans="1:3">
      <c r="A21491" t="s">
        <v>31</v>
      </c>
      <c r="B21491" s="5">
        <v>43886</v>
      </c>
      <c r="C21491">
        <v>54.95</v>
      </c>
    </row>
    <row r="21492" spans="1:3">
      <c r="A21492" t="s">
        <v>31</v>
      </c>
      <c r="B21492" s="5">
        <v>43887</v>
      </c>
      <c r="C21492">
        <v>53.43</v>
      </c>
    </row>
    <row r="21493" spans="1:3">
      <c r="A21493" t="s">
        <v>31</v>
      </c>
      <c r="B21493" s="5">
        <v>43888</v>
      </c>
      <c r="C21493">
        <v>52.18</v>
      </c>
    </row>
    <row r="21494" spans="1:3">
      <c r="A21494" t="s">
        <v>31</v>
      </c>
      <c r="B21494" s="5">
        <v>43889</v>
      </c>
      <c r="C21494">
        <v>50.52</v>
      </c>
    </row>
    <row r="21495" spans="1:3">
      <c r="A21495" t="s">
        <v>31</v>
      </c>
      <c r="B21495" s="5">
        <v>43892</v>
      </c>
      <c r="C21495">
        <v>51.9</v>
      </c>
    </row>
    <row r="21496" spans="1:3">
      <c r="A21496" t="s">
        <v>31</v>
      </c>
      <c r="B21496" s="5">
        <v>43893</v>
      </c>
      <c r="C21496">
        <v>51.86</v>
      </c>
    </row>
    <row r="21497" spans="1:3">
      <c r="A21497" t="s">
        <v>31</v>
      </c>
      <c r="B21497" s="5">
        <v>43894</v>
      </c>
      <c r="C21497">
        <v>51.13</v>
      </c>
    </row>
    <row r="21498" spans="1:3">
      <c r="A21498" t="s">
        <v>31</v>
      </c>
      <c r="B21498" s="5">
        <v>43895</v>
      </c>
      <c r="C21498">
        <v>49.99</v>
      </c>
    </row>
    <row r="21499" spans="1:3">
      <c r="A21499" t="s">
        <v>31</v>
      </c>
      <c r="B21499" s="5">
        <v>43896</v>
      </c>
      <c r="C21499">
        <v>45.27</v>
      </c>
    </row>
    <row r="21500" spans="1:3">
      <c r="A21500" t="s">
        <v>31</v>
      </c>
      <c r="B21500" s="5">
        <v>43899</v>
      </c>
      <c r="C21500">
        <v>34.36</v>
      </c>
    </row>
    <row r="21501" spans="1:3">
      <c r="A21501" t="s">
        <v>31</v>
      </c>
      <c r="B21501" s="5">
        <v>43900</v>
      </c>
      <c r="C21501">
        <v>37.22</v>
      </c>
    </row>
    <row r="21502" spans="1:3">
      <c r="A21502" t="s">
        <v>31</v>
      </c>
      <c r="B21502" s="5">
        <v>43901</v>
      </c>
      <c r="C21502">
        <v>35.79</v>
      </c>
    </row>
    <row r="21503" spans="1:3">
      <c r="A21503" t="s">
        <v>31</v>
      </c>
      <c r="B21503" s="5">
        <v>43902</v>
      </c>
      <c r="C21503">
        <v>33.22</v>
      </c>
    </row>
    <row r="21504" spans="1:3">
      <c r="A21504" t="s">
        <v>31</v>
      </c>
      <c r="B21504" s="5">
        <v>43903</v>
      </c>
      <c r="C21504">
        <v>33.85</v>
      </c>
    </row>
    <row r="21505" spans="1:3">
      <c r="A21505" t="s">
        <v>31</v>
      </c>
      <c r="B21505" s="5">
        <v>43906</v>
      </c>
      <c r="C21505">
        <v>30.05</v>
      </c>
    </row>
    <row r="21506" spans="1:3">
      <c r="A21506" t="s">
        <v>31</v>
      </c>
      <c r="B21506" s="5">
        <v>43907</v>
      </c>
      <c r="C21506">
        <v>28.73</v>
      </c>
    </row>
    <row r="21507" spans="1:3">
      <c r="A21507" t="s">
        <v>31</v>
      </c>
      <c r="B21507" s="5">
        <v>43908</v>
      </c>
      <c r="C21507">
        <v>24.88</v>
      </c>
    </row>
    <row r="21508" spans="1:3">
      <c r="A21508" t="s">
        <v>31</v>
      </c>
      <c r="B21508" s="5">
        <v>43909</v>
      </c>
      <c r="C21508">
        <v>28.47</v>
      </c>
    </row>
    <row r="21509" spans="1:3">
      <c r="A21509" t="s">
        <v>31</v>
      </c>
      <c r="B21509" s="5">
        <v>43910</v>
      </c>
      <c r="C21509">
        <v>26.98</v>
      </c>
    </row>
    <row r="21510" spans="1:3">
      <c r="A21510" t="s">
        <v>31</v>
      </c>
      <c r="B21510" s="5">
        <v>43913</v>
      </c>
      <c r="C21510">
        <v>27.03</v>
      </c>
    </row>
    <row r="21511" spans="1:3">
      <c r="A21511" t="s">
        <v>31</v>
      </c>
      <c r="B21511" s="5">
        <v>43914</v>
      </c>
      <c r="C21511">
        <v>27.15</v>
      </c>
    </row>
    <row r="21512" spans="1:3">
      <c r="A21512" t="s">
        <v>31</v>
      </c>
      <c r="B21512" s="5">
        <v>43915</v>
      </c>
      <c r="C21512">
        <v>27.39</v>
      </c>
    </row>
    <row r="21513" spans="1:3">
      <c r="A21513" t="s">
        <v>31</v>
      </c>
      <c r="B21513" s="5">
        <v>43916</v>
      </c>
      <c r="C21513">
        <v>26.34</v>
      </c>
    </row>
    <row r="21514" spans="1:3">
      <c r="A21514" t="s">
        <v>31</v>
      </c>
      <c r="B21514" s="5">
        <v>43917</v>
      </c>
      <c r="C21514">
        <v>24.93</v>
      </c>
    </row>
    <row r="21515" spans="1:3">
      <c r="A21515" t="s">
        <v>31</v>
      </c>
      <c r="B21515" s="5">
        <v>43920</v>
      </c>
      <c r="C21515">
        <v>22.76</v>
      </c>
    </row>
    <row r="21516" spans="1:3">
      <c r="A21516" t="s">
        <v>31</v>
      </c>
      <c r="B21516" s="5">
        <v>43921</v>
      </c>
      <c r="C21516">
        <v>26.35</v>
      </c>
    </row>
    <row r="21517" spans="1:3">
      <c r="A21517" t="s">
        <v>31</v>
      </c>
      <c r="B21517" s="5">
        <v>43922</v>
      </c>
      <c r="C21517">
        <v>24.74</v>
      </c>
    </row>
    <row r="21518" spans="1:3">
      <c r="A21518" t="s">
        <v>31</v>
      </c>
      <c r="B21518" s="5">
        <v>43923</v>
      </c>
      <c r="C21518">
        <v>29.94</v>
      </c>
    </row>
    <row r="21519" spans="1:3">
      <c r="A21519" t="s">
        <v>31</v>
      </c>
      <c r="B21519" s="5">
        <v>43924</v>
      </c>
      <c r="C21519">
        <v>34.11</v>
      </c>
    </row>
    <row r="21520" spans="1:3">
      <c r="A21520" t="s">
        <v>31</v>
      </c>
      <c r="B21520" s="5">
        <v>43927</v>
      </c>
      <c r="C21520">
        <v>33.049999999999997</v>
      </c>
    </row>
    <row r="21521" spans="1:3">
      <c r="A21521" t="s">
        <v>31</v>
      </c>
      <c r="B21521" s="5">
        <v>43928</v>
      </c>
      <c r="C21521">
        <v>31.87</v>
      </c>
    </row>
    <row r="21522" spans="1:3">
      <c r="A21522" t="s">
        <v>31</v>
      </c>
      <c r="B21522" s="5">
        <v>43929</v>
      </c>
      <c r="C21522">
        <v>32.840000000000003</v>
      </c>
    </row>
    <row r="21523" spans="1:3">
      <c r="A21523" t="s">
        <v>31</v>
      </c>
      <c r="B21523" s="5">
        <v>43930</v>
      </c>
      <c r="C21523">
        <v>31.48</v>
      </c>
    </row>
    <row r="21524" spans="1:3">
      <c r="A21524" t="s">
        <v>31</v>
      </c>
      <c r="B21524" s="5">
        <v>43934</v>
      </c>
      <c r="C21524">
        <v>31.74</v>
      </c>
    </row>
    <row r="21525" spans="1:3">
      <c r="A21525" t="s">
        <v>31</v>
      </c>
      <c r="B21525" s="5">
        <v>43935</v>
      </c>
      <c r="C21525">
        <v>29.6</v>
      </c>
    </row>
    <row r="21526" spans="1:3">
      <c r="A21526" t="s">
        <v>31</v>
      </c>
      <c r="B21526" s="5">
        <v>43936</v>
      </c>
      <c r="C21526">
        <v>27.69</v>
      </c>
    </row>
    <row r="21527" spans="1:3">
      <c r="A21527" t="s">
        <v>31</v>
      </c>
      <c r="B21527" s="5">
        <v>43937</v>
      </c>
      <c r="C21527">
        <v>27.82</v>
      </c>
    </row>
    <row r="21528" spans="1:3">
      <c r="A21528" t="s">
        <v>31</v>
      </c>
      <c r="B21528" s="5">
        <v>43938</v>
      </c>
      <c r="C21528">
        <v>28.08</v>
      </c>
    </row>
    <row r="21529" spans="1:3">
      <c r="A21529" t="s">
        <v>31</v>
      </c>
      <c r="B21529" s="5">
        <v>43941</v>
      </c>
      <c r="C21529">
        <v>25.57</v>
      </c>
    </row>
    <row r="21530" spans="1:3">
      <c r="A21530" t="s">
        <v>31</v>
      </c>
      <c r="B21530" s="5">
        <v>43942</v>
      </c>
      <c r="C21530">
        <v>19.329999999999998</v>
      </c>
    </row>
    <row r="21531" spans="1:3">
      <c r="A21531" t="s">
        <v>31</v>
      </c>
      <c r="B21531" s="5">
        <v>43943</v>
      </c>
      <c r="C21531">
        <v>20.37</v>
      </c>
    </row>
    <row r="21532" spans="1:3">
      <c r="A21532" t="s">
        <v>31</v>
      </c>
      <c r="B21532" s="5">
        <v>43944</v>
      </c>
      <c r="C21532">
        <v>21.33</v>
      </c>
    </row>
    <row r="21533" spans="1:3">
      <c r="A21533" t="s">
        <v>31</v>
      </c>
      <c r="B21533" s="5">
        <v>43945</v>
      </c>
      <c r="C21533">
        <v>21.44</v>
      </c>
    </row>
    <row r="21534" spans="1:3">
      <c r="A21534" t="s">
        <v>31</v>
      </c>
      <c r="B21534" s="5">
        <v>43948</v>
      </c>
      <c r="C21534">
        <v>19.989999999999998</v>
      </c>
    </row>
    <row r="21535" spans="1:3">
      <c r="A21535" t="s">
        <v>31</v>
      </c>
      <c r="B21535" s="5">
        <v>43949</v>
      </c>
      <c r="C21535">
        <v>20.46</v>
      </c>
    </row>
    <row r="21536" spans="1:3">
      <c r="A21536" t="s">
        <v>31</v>
      </c>
      <c r="B21536" s="5">
        <v>43950</v>
      </c>
      <c r="C21536">
        <v>22.54</v>
      </c>
    </row>
    <row r="21537" spans="1:3">
      <c r="A21537" t="s">
        <v>31</v>
      </c>
      <c r="B21537" s="5">
        <v>43951</v>
      </c>
      <c r="C21537">
        <v>25.27</v>
      </c>
    </row>
    <row r="21538" spans="1:3">
      <c r="A21538" t="s">
        <v>31</v>
      </c>
      <c r="B21538" s="5">
        <v>43952</v>
      </c>
      <c r="C21538">
        <v>26.44</v>
      </c>
    </row>
    <row r="21539" spans="1:3">
      <c r="A21539" t="s">
        <v>31</v>
      </c>
      <c r="B21539" s="5">
        <v>43955</v>
      </c>
      <c r="C21539">
        <v>27.2</v>
      </c>
    </row>
    <row r="21540" spans="1:3">
      <c r="A21540" t="s">
        <v>31</v>
      </c>
      <c r="B21540" s="5">
        <v>43956</v>
      </c>
      <c r="C21540">
        <v>30.97</v>
      </c>
    </row>
    <row r="21541" spans="1:3">
      <c r="A21541" t="s">
        <v>31</v>
      </c>
      <c r="B21541" s="5">
        <v>43957</v>
      </c>
      <c r="C21541">
        <v>29.72</v>
      </c>
    </row>
    <row r="21542" spans="1:3">
      <c r="A21542" t="s">
        <v>31</v>
      </c>
      <c r="B21542" s="5">
        <v>43958</v>
      </c>
      <c r="C21542">
        <v>29.46</v>
      </c>
    </row>
    <row r="21543" spans="1:3">
      <c r="A21543" t="s">
        <v>31</v>
      </c>
      <c r="B21543" s="5">
        <v>43959</v>
      </c>
      <c r="C21543">
        <v>30.97</v>
      </c>
    </row>
    <row r="21544" spans="1:3">
      <c r="A21544" t="s">
        <v>31</v>
      </c>
      <c r="B21544" s="5">
        <v>43962</v>
      </c>
      <c r="C21544">
        <v>29.63</v>
      </c>
    </row>
    <row r="21545" spans="1:3">
      <c r="A21545" t="s">
        <v>31</v>
      </c>
      <c r="B21545" s="5">
        <v>43963</v>
      </c>
      <c r="C21545">
        <v>29.98</v>
      </c>
    </row>
    <row r="21546" spans="1:3">
      <c r="A21546" t="s">
        <v>31</v>
      </c>
      <c r="B21546" s="5">
        <v>43964</v>
      </c>
      <c r="C21546">
        <v>29.19</v>
      </c>
    </row>
    <row r="21547" spans="1:3">
      <c r="A21547" t="s">
        <v>31</v>
      </c>
      <c r="B21547" s="5">
        <v>43965</v>
      </c>
      <c r="C21547">
        <v>31.13</v>
      </c>
    </row>
    <row r="21548" spans="1:3">
      <c r="A21548" t="s">
        <v>31</v>
      </c>
      <c r="B21548" s="5">
        <v>43966</v>
      </c>
      <c r="C21548">
        <v>32.5</v>
      </c>
    </row>
    <row r="21549" spans="1:3">
      <c r="A21549" t="s">
        <v>31</v>
      </c>
      <c r="B21549" s="5">
        <v>43969</v>
      </c>
      <c r="C21549">
        <v>34.81</v>
      </c>
    </row>
    <row r="21550" spans="1:3">
      <c r="A21550" t="s">
        <v>31</v>
      </c>
      <c r="B21550" s="5">
        <v>43970</v>
      </c>
      <c r="C21550">
        <v>34.65</v>
      </c>
    </row>
    <row r="21551" spans="1:3">
      <c r="A21551" t="s">
        <v>31</v>
      </c>
      <c r="B21551" s="5">
        <v>43971</v>
      </c>
      <c r="C21551">
        <v>35.75</v>
      </c>
    </row>
    <row r="21552" spans="1:3">
      <c r="A21552" t="s">
        <v>31</v>
      </c>
      <c r="B21552" s="5">
        <v>43972</v>
      </c>
      <c r="C21552">
        <v>36.06</v>
      </c>
    </row>
    <row r="21553" spans="1:3">
      <c r="A21553" t="s">
        <v>31</v>
      </c>
      <c r="B21553" s="5">
        <v>43973</v>
      </c>
      <c r="C21553">
        <v>35.130000000000003</v>
      </c>
    </row>
    <row r="21554" spans="1:3">
      <c r="A21554" t="s">
        <v>31</v>
      </c>
      <c r="B21554" s="5">
        <v>43977</v>
      </c>
      <c r="C21554">
        <v>36.17</v>
      </c>
    </row>
    <row r="21555" spans="1:3">
      <c r="A21555" t="s">
        <v>31</v>
      </c>
      <c r="B21555" s="5">
        <v>43978</v>
      </c>
      <c r="C21555">
        <v>34.74</v>
      </c>
    </row>
    <row r="21556" spans="1:3">
      <c r="A21556" t="s">
        <v>31</v>
      </c>
      <c r="B21556" s="5">
        <v>43979</v>
      </c>
      <c r="C21556">
        <v>35.29</v>
      </c>
    </row>
    <row r="21557" spans="1:3">
      <c r="A21557" t="s">
        <v>31</v>
      </c>
      <c r="B21557" s="5">
        <v>43980</v>
      </c>
      <c r="C21557">
        <v>35.33</v>
      </c>
    </row>
    <row r="21558" spans="1:3">
      <c r="A21558" t="s">
        <v>31</v>
      </c>
      <c r="B21558" s="5">
        <v>43983</v>
      </c>
      <c r="C21558">
        <v>38.32</v>
      </c>
    </row>
    <row r="21559" spans="1:3">
      <c r="A21559" t="s">
        <v>31</v>
      </c>
      <c r="B21559" s="5">
        <v>43984</v>
      </c>
      <c r="C21559">
        <v>39.57</v>
      </c>
    </row>
    <row r="21560" spans="1:3">
      <c r="A21560" t="s">
        <v>31</v>
      </c>
      <c r="B21560" s="5">
        <v>43985</v>
      </c>
      <c r="C21560">
        <v>39.79</v>
      </c>
    </row>
    <row r="21561" spans="1:3">
      <c r="A21561" t="s">
        <v>31</v>
      </c>
      <c r="B21561" s="5">
        <v>43986</v>
      </c>
      <c r="C21561">
        <v>39.99</v>
      </c>
    </row>
    <row r="21562" spans="1:3">
      <c r="A21562" t="s">
        <v>31</v>
      </c>
      <c r="B21562" s="5">
        <v>43987</v>
      </c>
      <c r="C21562">
        <v>42.3</v>
      </c>
    </row>
    <row r="21563" spans="1:3">
      <c r="A21563" t="s">
        <v>31</v>
      </c>
      <c r="B21563" s="5">
        <v>43990</v>
      </c>
      <c r="C21563">
        <v>40.799999999999997</v>
      </c>
    </row>
    <row r="21564" spans="1:3">
      <c r="A21564" t="s">
        <v>31</v>
      </c>
      <c r="B21564" s="5">
        <v>43991</v>
      </c>
      <c r="C21564">
        <v>41.18</v>
      </c>
    </row>
    <row r="21565" spans="1:3">
      <c r="A21565" t="s">
        <v>31</v>
      </c>
      <c r="B21565" s="5">
        <v>43992</v>
      </c>
      <c r="C21565">
        <v>41.73</v>
      </c>
    </row>
    <row r="21566" spans="1:3">
      <c r="A21566" t="s">
        <v>31</v>
      </c>
      <c r="B21566" s="5">
        <v>43993</v>
      </c>
      <c r="C21566">
        <v>38.549999999999997</v>
      </c>
    </row>
    <row r="21567" spans="1:3">
      <c r="A21567" t="s">
        <v>31</v>
      </c>
      <c r="B21567" s="5">
        <v>43994</v>
      </c>
      <c r="C21567">
        <v>38.729999999999997</v>
      </c>
    </row>
    <row r="21568" spans="1:3">
      <c r="A21568" t="s">
        <v>31</v>
      </c>
      <c r="B21568" s="5">
        <v>43997</v>
      </c>
      <c r="C21568">
        <v>39.72</v>
      </c>
    </row>
    <row r="21569" spans="1:3">
      <c r="A21569" t="s">
        <v>31</v>
      </c>
      <c r="B21569" s="5">
        <v>43998</v>
      </c>
      <c r="C21569">
        <v>40.96</v>
      </c>
    </row>
    <row r="21570" spans="1:3">
      <c r="A21570" t="s">
        <v>31</v>
      </c>
      <c r="B21570" s="5">
        <v>43999</v>
      </c>
      <c r="C21570">
        <v>40.71</v>
      </c>
    </row>
    <row r="21571" spans="1:3">
      <c r="A21571" t="s">
        <v>31</v>
      </c>
      <c r="B21571" s="5">
        <v>44000</v>
      </c>
      <c r="C21571">
        <v>41.51</v>
      </c>
    </row>
    <row r="21572" spans="1:3">
      <c r="A21572" t="s">
        <v>31</v>
      </c>
      <c r="B21572" s="5">
        <v>44001</v>
      </c>
      <c r="C21572">
        <v>42.19</v>
      </c>
    </row>
    <row r="21573" spans="1:3">
      <c r="A21573" t="s">
        <v>31</v>
      </c>
      <c r="B21573" s="5">
        <v>44004</v>
      </c>
      <c r="C21573">
        <v>43.08</v>
      </c>
    </row>
    <row r="21574" spans="1:3">
      <c r="A21574" t="s">
        <v>31</v>
      </c>
      <c r="B21574" s="5">
        <v>44005</v>
      </c>
      <c r="C21574">
        <v>42.63</v>
      </c>
    </row>
    <row r="21575" spans="1:3">
      <c r="A21575" t="s">
        <v>31</v>
      </c>
      <c r="B21575" s="5">
        <v>44006</v>
      </c>
      <c r="C21575">
        <v>40.31</v>
      </c>
    </row>
    <row r="21576" spans="1:3">
      <c r="A21576" t="s">
        <v>31</v>
      </c>
      <c r="B21576" s="5">
        <v>44007</v>
      </c>
      <c r="C21576">
        <v>41.05</v>
      </c>
    </row>
    <row r="21577" spans="1:3">
      <c r="A21577" t="s">
        <v>31</v>
      </c>
      <c r="B21577" s="5">
        <v>44008</v>
      </c>
      <c r="C21577">
        <v>41.02</v>
      </c>
    </row>
    <row r="21578" spans="1:3">
      <c r="A21578" t="s">
        <v>31</v>
      </c>
      <c r="B21578" s="5">
        <v>44011</v>
      </c>
      <c r="C21578">
        <v>41.71</v>
      </c>
    </row>
    <row r="21579" spans="1:3">
      <c r="A21579" t="s">
        <v>31</v>
      </c>
      <c r="B21579" s="5">
        <v>44012</v>
      </c>
      <c r="C21579">
        <v>41.15</v>
      </c>
    </row>
    <row r="21580" spans="1:3">
      <c r="A21580" t="s">
        <v>31</v>
      </c>
      <c r="B21580" s="5">
        <v>44013</v>
      </c>
      <c r="C21580">
        <v>42.03</v>
      </c>
    </row>
    <row r="21581" spans="1:3">
      <c r="A21581" t="s">
        <v>31</v>
      </c>
      <c r="B21581" s="5">
        <v>44014</v>
      </c>
      <c r="C21581">
        <v>43.14</v>
      </c>
    </row>
    <row r="21582" spans="1:3">
      <c r="A21582" t="s">
        <v>31</v>
      </c>
      <c r="B21582" s="5">
        <v>44018</v>
      </c>
      <c r="C21582">
        <v>43.1</v>
      </c>
    </row>
    <row r="21583" spans="1:3">
      <c r="A21583" t="s">
        <v>31</v>
      </c>
      <c r="B21583" s="5">
        <v>44019</v>
      </c>
      <c r="C21583">
        <v>43.08</v>
      </c>
    </row>
    <row r="21584" spans="1:3">
      <c r="A21584" t="s">
        <v>31</v>
      </c>
      <c r="B21584" s="5">
        <v>44020</v>
      </c>
      <c r="C21584">
        <v>43.29</v>
      </c>
    </row>
    <row r="21585" spans="1:3">
      <c r="A21585" t="s">
        <v>31</v>
      </c>
      <c r="B21585" s="5">
        <v>44021</v>
      </c>
      <c r="C21585">
        <v>42.35</v>
      </c>
    </row>
    <row r="21586" spans="1:3">
      <c r="A21586" t="s">
        <v>31</v>
      </c>
      <c r="B21586" s="5">
        <v>44022</v>
      </c>
      <c r="C21586">
        <v>43.24</v>
      </c>
    </row>
    <row r="21587" spans="1:3">
      <c r="A21587" t="s">
        <v>31</v>
      </c>
      <c r="B21587" s="5">
        <v>44025</v>
      </c>
      <c r="C21587">
        <v>42.72</v>
      </c>
    </row>
    <row r="21588" spans="1:3">
      <c r="A21588" t="s">
        <v>31</v>
      </c>
      <c r="B21588" s="5">
        <v>44026</v>
      </c>
      <c r="C21588">
        <v>42.9</v>
      </c>
    </row>
    <row r="21589" spans="1:3">
      <c r="A21589" t="s">
        <v>31</v>
      </c>
      <c r="B21589" s="5">
        <v>44027</v>
      </c>
      <c r="C21589">
        <v>43.79</v>
      </c>
    </row>
    <row r="21590" spans="1:3">
      <c r="A21590" t="s">
        <v>31</v>
      </c>
      <c r="B21590" s="5">
        <v>44028</v>
      </c>
      <c r="C21590">
        <v>43.37</v>
      </c>
    </row>
    <row r="21591" spans="1:3">
      <c r="A21591" t="s">
        <v>31</v>
      </c>
      <c r="B21591" s="5">
        <v>44029</v>
      </c>
      <c r="C21591">
        <v>43.14</v>
      </c>
    </row>
    <row r="21592" spans="1:3">
      <c r="A21592" t="s">
        <v>31</v>
      </c>
      <c r="B21592" s="5">
        <v>44032</v>
      </c>
      <c r="C21592">
        <v>43.28</v>
      </c>
    </row>
    <row r="21593" spans="1:3">
      <c r="A21593" t="s">
        <v>31</v>
      </c>
      <c r="B21593" s="5">
        <v>44033</v>
      </c>
      <c r="C21593">
        <v>44.32</v>
      </c>
    </row>
    <row r="21594" spans="1:3">
      <c r="A21594" t="s">
        <v>31</v>
      </c>
      <c r="B21594" s="5">
        <v>44034</v>
      </c>
      <c r="C21594">
        <v>44.29</v>
      </c>
    </row>
    <row r="21595" spans="1:3">
      <c r="A21595" t="s">
        <v>31</v>
      </c>
      <c r="B21595" s="5">
        <v>44035</v>
      </c>
      <c r="C21595">
        <v>43.31</v>
      </c>
    </row>
    <row r="21596" spans="1:3">
      <c r="A21596" t="s">
        <v>31</v>
      </c>
      <c r="B21596" s="5">
        <v>44036</v>
      </c>
      <c r="C21596">
        <v>43.34</v>
      </c>
    </row>
    <row r="21597" spans="1:3">
      <c r="A21597" t="s">
        <v>31</v>
      </c>
      <c r="B21597" s="5">
        <v>44039</v>
      </c>
      <c r="C21597">
        <v>43.41</v>
      </c>
    </row>
    <row r="21598" spans="1:3">
      <c r="A21598" t="s">
        <v>31</v>
      </c>
      <c r="B21598" s="5">
        <v>44040</v>
      </c>
      <c r="C21598">
        <v>43.22</v>
      </c>
    </row>
    <row r="21599" spans="1:3">
      <c r="A21599" t="s">
        <v>31</v>
      </c>
      <c r="B21599" s="5">
        <v>44041</v>
      </c>
      <c r="C21599">
        <v>43.75</v>
      </c>
    </row>
    <row r="21600" spans="1:3">
      <c r="A21600" t="s">
        <v>31</v>
      </c>
      <c r="B21600" s="5">
        <v>44042</v>
      </c>
      <c r="C21600">
        <v>42.94</v>
      </c>
    </row>
    <row r="21601" spans="1:3">
      <c r="A21601" t="s">
        <v>31</v>
      </c>
      <c r="B21601" s="5">
        <v>44043</v>
      </c>
      <c r="C21601">
        <v>43.3</v>
      </c>
    </row>
    <row r="21602" spans="1:3">
      <c r="A21602" t="s">
        <v>31</v>
      </c>
      <c r="B21602" s="5">
        <v>44046</v>
      </c>
      <c r="C21602">
        <v>44.15</v>
      </c>
    </row>
    <row r="21603" spans="1:3">
      <c r="A21603" t="s">
        <v>31</v>
      </c>
      <c r="B21603" s="5">
        <v>44047</v>
      </c>
      <c r="C21603">
        <v>44.43</v>
      </c>
    </row>
    <row r="21604" spans="1:3">
      <c r="A21604" t="s">
        <v>31</v>
      </c>
      <c r="B21604" s="5">
        <v>44048</v>
      </c>
      <c r="C21604">
        <v>45.17</v>
      </c>
    </row>
    <row r="21605" spans="1:3">
      <c r="A21605" t="s">
        <v>31</v>
      </c>
      <c r="B21605" s="5">
        <v>44049</v>
      </c>
      <c r="C21605">
        <v>45.09</v>
      </c>
    </row>
    <row r="21606" spans="1:3">
      <c r="A21606" t="s">
        <v>31</v>
      </c>
      <c r="B21606" s="5">
        <v>44050</v>
      </c>
      <c r="C21606">
        <v>44.4</v>
      </c>
    </row>
    <row r="21607" spans="1:3">
      <c r="A21607" t="s">
        <v>31</v>
      </c>
      <c r="B21607" s="5">
        <v>44053</v>
      </c>
      <c r="C21607">
        <v>44.99</v>
      </c>
    </row>
    <row r="21608" spans="1:3">
      <c r="A21608" t="s">
        <v>31</v>
      </c>
      <c r="B21608" s="5">
        <v>44054</v>
      </c>
      <c r="C21608">
        <v>44.5</v>
      </c>
    </row>
    <row r="21609" spans="1:3">
      <c r="A21609" t="s">
        <v>31</v>
      </c>
      <c r="B21609" s="5">
        <v>44055</v>
      </c>
      <c r="C21609">
        <v>45.43</v>
      </c>
    </row>
    <row r="21610" spans="1:3">
      <c r="A21610" t="s">
        <v>31</v>
      </c>
      <c r="B21610" s="5">
        <v>44056</v>
      </c>
      <c r="C21610">
        <v>44.96</v>
      </c>
    </row>
    <row r="21611" spans="1:3">
      <c r="A21611" t="s">
        <v>31</v>
      </c>
      <c r="B21611" s="5">
        <v>44057</v>
      </c>
      <c r="C21611">
        <v>44.8</v>
      </c>
    </row>
    <row r="21612" spans="1:3">
      <c r="A21612" t="s">
        <v>31</v>
      </c>
      <c r="B21612" s="5">
        <v>44060</v>
      </c>
      <c r="C21612">
        <v>45.37</v>
      </c>
    </row>
    <row r="21613" spans="1:3">
      <c r="A21613" t="s">
        <v>31</v>
      </c>
      <c r="B21613" s="5">
        <v>44061</v>
      </c>
      <c r="C21613">
        <v>45.46</v>
      </c>
    </row>
    <row r="21614" spans="1:3">
      <c r="A21614" t="s">
        <v>31</v>
      </c>
      <c r="B21614" s="5">
        <v>44062</v>
      </c>
      <c r="C21614">
        <v>45.37</v>
      </c>
    </row>
    <row r="21615" spans="1:3">
      <c r="A21615" t="s">
        <v>31</v>
      </c>
      <c r="B21615" s="5">
        <v>44063</v>
      </c>
      <c r="C21615">
        <v>44.9</v>
      </c>
    </row>
    <row r="21616" spans="1:3">
      <c r="A21616" t="s">
        <v>31</v>
      </c>
      <c r="B21616" s="5">
        <v>44064</v>
      </c>
      <c r="C21616">
        <v>44.35</v>
      </c>
    </row>
    <row r="21617" spans="1:3">
      <c r="A21617" t="s">
        <v>31</v>
      </c>
      <c r="B21617" s="5">
        <v>44067</v>
      </c>
      <c r="C21617">
        <v>45.13</v>
      </c>
    </row>
    <row r="21618" spans="1:3">
      <c r="A21618" t="s">
        <v>31</v>
      </c>
      <c r="B21618" s="5">
        <v>44068</v>
      </c>
      <c r="C21618">
        <v>45.86</v>
      </c>
    </row>
    <row r="21619" spans="1:3">
      <c r="A21619" t="s">
        <v>31</v>
      </c>
      <c r="B21619" s="5">
        <v>44069</v>
      </c>
      <c r="C21619">
        <v>45.64</v>
      </c>
    </row>
    <row r="21620" spans="1:3">
      <c r="A21620" t="s">
        <v>31</v>
      </c>
      <c r="B21620" s="5">
        <v>44070</v>
      </c>
      <c r="C21620">
        <v>45.09</v>
      </c>
    </row>
    <row r="21621" spans="1:3">
      <c r="A21621" t="s">
        <v>31</v>
      </c>
      <c r="B21621" s="5">
        <v>44071</v>
      </c>
      <c r="C21621">
        <v>45.81</v>
      </c>
    </row>
    <row r="21622" spans="1:3">
      <c r="A21622" t="s">
        <v>31</v>
      </c>
      <c r="B21622" s="5">
        <v>44074</v>
      </c>
      <c r="C21622">
        <v>45.28</v>
      </c>
    </row>
    <row r="21623" spans="1:3">
      <c r="A21623" t="s">
        <v>31</v>
      </c>
      <c r="B21623" s="5">
        <v>44075</v>
      </c>
      <c r="C21623">
        <v>45.58</v>
      </c>
    </row>
    <row r="21624" spans="1:3">
      <c r="A21624" t="s">
        <v>31</v>
      </c>
      <c r="B21624" s="5">
        <v>44076</v>
      </c>
      <c r="C21624">
        <v>44.43</v>
      </c>
    </row>
    <row r="21625" spans="1:3">
      <c r="A21625" t="s">
        <v>31</v>
      </c>
      <c r="B21625" s="5">
        <v>44077</v>
      </c>
      <c r="C21625">
        <v>44.07</v>
      </c>
    </row>
    <row r="21626" spans="1:3">
      <c r="A21626" t="s">
        <v>31</v>
      </c>
      <c r="B21626" s="5">
        <v>44078</v>
      </c>
      <c r="C21626">
        <v>42.66</v>
      </c>
    </row>
    <row r="21627" spans="1:3">
      <c r="A21627" t="s">
        <v>31</v>
      </c>
      <c r="B21627" s="5">
        <v>44082</v>
      </c>
      <c r="C21627">
        <v>39.78</v>
      </c>
    </row>
    <row r="21628" spans="1:3">
      <c r="A21628" t="s">
        <v>31</v>
      </c>
      <c r="B21628" s="5">
        <v>44083</v>
      </c>
      <c r="C21628">
        <v>40.79</v>
      </c>
    </row>
    <row r="21629" spans="1:3">
      <c r="A21629" t="s">
        <v>31</v>
      </c>
      <c r="B21629" s="5">
        <v>44084</v>
      </c>
      <c r="C21629">
        <v>40.06</v>
      </c>
    </row>
    <row r="21630" spans="1:3">
      <c r="A21630" t="s">
        <v>31</v>
      </c>
      <c r="B21630" s="5">
        <v>44085</v>
      </c>
      <c r="C21630">
        <v>39.83</v>
      </c>
    </row>
    <row r="21631" spans="1:3">
      <c r="A21631" t="s">
        <v>31</v>
      </c>
      <c r="B21631" s="5">
        <v>44088</v>
      </c>
      <c r="C21631">
        <v>39.61</v>
      </c>
    </row>
    <row r="21632" spans="1:3">
      <c r="A21632" t="s">
        <v>31</v>
      </c>
      <c r="B21632" s="5">
        <v>44089</v>
      </c>
      <c r="C21632">
        <v>40.53</v>
      </c>
    </row>
    <row r="21633" spans="1:3">
      <c r="A21633" t="s">
        <v>31</v>
      </c>
      <c r="B21633" s="5">
        <v>44090</v>
      </c>
      <c r="C21633">
        <v>42.22</v>
      </c>
    </row>
    <row r="21634" spans="1:3">
      <c r="A21634" t="s">
        <v>31</v>
      </c>
      <c r="B21634" s="5">
        <v>44091</v>
      </c>
      <c r="C21634">
        <v>43.3</v>
      </c>
    </row>
    <row r="21635" spans="1:3">
      <c r="A21635" t="s">
        <v>31</v>
      </c>
      <c r="B21635" s="5">
        <v>44092</v>
      </c>
      <c r="C21635">
        <v>43.15</v>
      </c>
    </row>
    <row r="21636" spans="1:3">
      <c r="A21636" t="s">
        <v>31</v>
      </c>
      <c r="B21636" s="5">
        <v>44095</v>
      </c>
      <c r="C21636">
        <v>41.44</v>
      </c>
    </row>
    <row r="21637" spans="1:3">
      <c r="A21637" t="s">
        <v>31</v>
      </c>
      <c r="B21637" s="5">
        <v>44096</v>
      </c>
      <c r="C21637">
        <v>41.72</v>
      </c>
    </row>
    <row r="21638" spans="1:3">
      <c r="A21638" t="s">
        <v>31</v>
      </c>
      <c r="B21638" s="5">
        <v>44097</v>
      </c>
      <c r="C21638">
        <v>41.77</v>
      </c>
    </row>
    <row r="21639" spans="1:3">
      <c r="A21639" t="s">
        <v>31</v>
      </c>
      <c r="B21639" s="5">
        <v>44098</v>
      </c>
      <c r="C21639">
        <v>41.94</v>
      </c>
    </row>
    <row r="21640" spans="1:3">
      <c r="A21640" t="s">
        <v>31</v>
      </c>
      <c r="B21640" s="5">
        <v>44099</v>
      </c>
      <c r="C21640">
        <v>41.92</v>
      </c>
    </row>
    <row r="21641" spans="1:3">
      <c r="A21641" t="s">
        <v>31</v>
      </c>
      <c r="B21641" s="5">
        <v>44102</v>
      </c>
      <c r="C21641">
        <v>42.43</v>
      </c>
    </row>
    <row r="21642" spans="1:3">
      <c r="A21642" t="s">
        <v>31</v>
      </c>
      <c r="B21642" s="5">
        <v>44103</v>
      </c>
      <c r="C21642">
        <v>41.03</v>
      </c>
    </row>
    <row r="21643" spans="1:3">
      <c r="A21643" t="s">
        <v>31</v>
      </c>
      <c r="B21643" s="5">
        <v>44104</v>
      </c>
      <c r="C21643">
        <v>40.950000000000003</v>
      </c>
    </row>
    <row r="21644" spans="1:3">
      <c r="A21644" t="s">
        <v>31</v>
      </c>
      <c r="B21644" s="5">
        <v>44105</v>
      </c>
      <c r="C21644">
        <v>40.93</v>
      </c>
    </row>
    <row r="21645" spans="1:3">
      <c r="A21645" t="s">
        <v>31</v>
      </c>
      <c r="B21645" s="5">
        <v>44106</v>
      </c>
      <c r="C21645">
        <v>39.270000000000003</v>
      </c>
    </row>
    <row r="21646" spans="1:3">
      <c r="A21646" t="s">
        <v>31</v>
      </c>
      <c r="B21646" s="5">
        <v>44109</v>
      </c>
      <c r="C21646">
        <v>41.29</v>
      </c>
    </row>
    <row r="21647" spans="1:3">
      <c r="A21647" t="s">
        <v>31</v>
      </c>
      <c r="B21647" s="5">
        <v>44110</v>
      </c>
      <c r="C21647">
        <v>42.65</v>
      </c>
    </row>
    <row r="21648" spans="1:3">
      <c r="A21648" t="s">
        <v>31</v>
      </c>
      <c r="B21648" s="5">
        <v>44111</v>
      </c>
      <c r="C21648">
        <v>41.99</v>
      </c>
    </row>
    <row r="21649" spans="1:3">
      <c r="A21649" t="s">
        <v>31</v>
      </c>
      <c r="B21649" s="5">
        <v>44112</v>
      </c>
      <c r="C21649">
        <v>43.34</v>
      </c>
    </row>
    <row r="21650" spans="1:3">
      <c r="A21650" t="s">
        <v>31</v>
      </c>
      <c r="B21650" s="5">
        <v>44113</v>
      </c>
      <c r="C21650">
        <v>42.85</v>
      </c>
    </row>
    <row r="21651" spans="1:3">
      <c r="A21651" t="s">
        <v>31</v>
      </c>
      <c r="B21651" s="5">
        <v>44116</v>
      </c>
      <c r="C21651">
        <v>41.72</v>
      </c>
    </row>
    <row r="21652" spans="1:3">
      <c r="A21652" t="s">
        <v>31</v>
      </c>
      <c r="B21652" s="5">
        <v>44117</v>
      </c>
      <c r="C21652">
        <v>42.45</v>
      </c>
    </row>
    <row r="21653" spans="1:3">
      <c r="A21653" t="s">
        <v>31</v>
      </c>
      <c r="B21653" s="5">
        <v>44118</v>
      </c>
      <c r="C21653">
        <v>43.32</v>
      </c>
    </row>
    <row r="21654" spans="1:3">
      <c r="A21654" t="s">
        <v>31</v>
      </c>
      <c r="B21654" s="5">
        <v>44119</v>
      </c>
      <c r="C21654">
        <v>43.16</v>
      </c>
    </row>
    <row r="21655" spans="1:3">
      <c r="A21655" t="s">
        <v>31</v>
      </c>
      <c r="B21655" s="5">
        <v>44120</v>
      </c>
      <c r="C21655">
        <v>42.93</v>
      </c>
    </row>
    <row r="21656" spans="1:3">
      <c r="A21656" t="s">
        <v>31</v>
      </c>
      <c r="B21656" s="5">
        <v>44123</v>
      </c>
      <c r="C21656">
        <v>42.62</v>
      </c>
    </row>
    <row r="21657" spans="1:3">
      <c r="A21657" t="s">
        <v>31</v>
      </c>
      <c r="B21657" s="5">
        <v>44124</v>
      </c>
      <c r="C21657">
        <v>43.16</v>
      </c>
    </row>
    <row r="21658" spans="1:3">
      <c r="A21658" t="s">
        <v>31</v>
      </c>
      <c r="B21658" s="5">
        <v>44125</v>
      </c>
      <c r="C21658">
        <v>41.73</v>
      </c>
    </row>
    <row r="21659" spans="1:3">
      <c r="A21659" t="s">
        <v>31</v>
      </c>
      <c r="B21659" s="5">
        <v>44126</v>
      </c>
      <c r="C21659">
        <v>42.46</v>
      </c>
    </row>
    <row r="21660" spans="1:3">
      <c r="A21660" t="s">
        <v>31</v>
      </c>
      <c r="B21660" s="5">
        <v>44127</v>
      </c>
      <c r="C21660">
        <v>41.77</v>
      </c>
    </row>
    <row r="21661" spans="1:3">
      <c r="A21661" t="s">
        <v>31</v>
      </c>
      <c r="B21661" s="5">
        <v>44130</v>
      </c>
      <c r="C21661">
        <v>40.46</v>
      </c>
    </row>
    <row r="21662" spans="1:3">
      <c r="A21662" t="s">
        <v>31</v>
      </c>
      <c r="B21662" s="5">
        <v>44131</v>
      </c>
      <c r="C21662">
        <v>41.2</v>
      </c>
    </row>
    <row r="21663" spans="1:3">
      <c r="A21663" t="s">
        <v>31</v>
      </c>
      <c r="B21663" s="5">
        <v>44132</v>
      </c>
      <c r="C21663">
        <v>39.119999999999997</v>
      </c>
    </row>
    <row r="21664" spans="1:3">
      <c r="A21664" t="s">
        <v>31</v>
      </c>
      <c r="B21664" s="5">
        <v>44133</v>
      </c>
      <c r="C21664">
        <v>37.65</v>
      </c>
    </row>
    <row r="21665" spans="1:3">
      <c r="A21665" t="s">
        <v>31</v>
      </c>
      <c r="B21665" s="5">
        <v>44134</v>
      </c>
      <c r="C21665">
        <v>37.46</v>
      </c>
    </row>
    <row r="21666" spans="1:3">
      <c r="A21666" t="s">
        <v>31</v>
      </c>
      <c r="B21666" s="5">
        <v>44137</v>
      </c>
      <c r="C21666">
        <v>38.97</v>
      </c>
    </row>
    <row r="21667" spans="1:3">
      <c r="A21667" t="s">
        <v>31</v>
      </c>
      <c r="B21667" s="5">
        <v>44138</v>
      </c>
      <c r="C21667">
        <v>39.71</v>
      </c>
    </row>
    <row r="21668" spans="1:3">
      <c r="A21668" t="s">
        <v>31</v>
      </c>
      <c r="B21668" s="5">
        <v>44139</v>
      </c>
      <c r="C21668">
        <v>41.23</v>
      </c>
    </row>
    <row r="21669" spans="1:3">
      <c r="A21669" t="s">
        <v>31</v>
      </c>
      <c r="B21669" s="5">
        <v>44140</v>
      </c>
      <c r="C21669">
        <v>40.93</v>
      </c>
    </row>
    <row r="21670" spans="1:3">
      <c r="A21670" t="s">
        <v>31</v>
      </c>
      <c r="B21670" s="5">
        <v>44141</v>
      </c>
      <c r="C21670">
        <v>39.450000000000003</v>
      </c>
    </row>
    <row r="21671" spans="1:3">
      <c r="A21671" t="s">
        <v>31</v>
      </c>
      <c r="B21671" s="5">
        <v>44144</v>
      </c>
      <c r="C21671">
        <v>42.4</v>
      </c>
    </row>
    <row r="21672" spans="1:3">
      <c r="A21672" t="s">
        <v>31</v>
      </c>
      <c r="B21672" s="5">
        <v>44145</v>
      </c>
      <c r="C21672">
        <v>43.61</v>
      </c>
    </row>
    <row r="21673" spans="1:3">
      <c r="A21673" t="s">
        <v>31</v>
      </c>
      <c r="B21673" s="5">
        <v>44146</v>
      </c>
      <c r="C21673">
        <v>43.8</v>
      </c>
    </row>
    <row r="21674" spans="1:3">
      <c r="A21674" t="s">
        <v>31</v>
      </c>
      <c r="B21674" s="5">
        <v>44147</v>
      </c>
      <c r="C21674">
        <v>43.53</v>
      </c>
    </row>
    <row r="21675" spans="1:3">
      <c r="A21675" t="s">
        <v>31</v>
      </c>
      <c r="B21675" s="5">
        <v>44148</v>
      </c>
      <c r="C21675">
        <v>42.78</v>
      </c>
    </row>
    <row r="21676" spans="1:3">
      <c r="A21676" t="s">
        <v>31</v>
      </c>
      <c r="B21676" s="5">
        <v>44151</v>
      </c>
      <c r="C21676">
        <v>43.82</v>
      </c>
    </row>
    <row r="21677" spans="1:3">
      <c r="A21677" t="s">
        <v>31</v>
      </c>
      <c r="B21677" s="5">
        <v>44152</v>
      </c>
      <c r="C21677">
        <v>43.75</v>
      </c>
    </row>
    <row r="21678" spans="1:3">
      <c r="A21678" t="s">
        <v>31</v>
      </c>
      <c r="B21678" s="5">
        <v>44153</v>
      </c>
      <c r="C21678">
        <v>44.34</v>
      </c>
    </row>
    <row r="21679" spans="1:3">
      <c r="A21679" t="s">
        <v>31</v>
      </c>
      <c r="B21679" s="5">
        <v>44154</v>
      </c>
      <c r="C21679">
        <v>44.2</v>
      </c>
    </row>
    <row r="21680" spans="1:3">
      <c r="A21680" t="s">
        <v>31</v>
      </c>
      <c r="B21680" s="5">
        <v>44155</v>
      </c>
      <c r="C21680">
        <v>44.96</v>
      </c>
    </row>
    <row r="21681" spans="1:3">
      <c r="A21681" t="s">
        <v>31</v>
      </c>
      <c r="B21681" s="5">
        <v>44158</v>
      </c>
      <c r="C21681">
        <v>46.06</v>
      </c>
    </row>
    <row r="21682" spans="1:3">
      <c r="A21682" t="s">
        <v>31</v>
      </c>
      <c r="B21682" s="5">
        <v>44159</v>
      </c>
      <c r="C21682">
        <v>47.86</v>
      </c>
    </row>
    <row r="21683" spans="1:3">
      <c r="A21683" t="s">
        <v>31</v>
      </c>
      <c r="B21683" s="5">
        <v>44160</v>
      </c>
      <c r="C21683">
        <v>48.61</v>
      </c>
    </row>
    <row r="21684" spans="1:3">
      <c r="A21684" t="s">
        <v>31</v>
      </c>
      <c r="B21684" s="5">
        <v>44162</v>
      </c>
      <c r="C21684">
        <v>48.18</v>
      </c>
    </row>
    <row r="21685" spans="1:3">
      <c r="A21685" t="s">
        <v>31</v>
      </c>
      <c r="B21685" s="5">
        <v>44165</v>
      </c>
      <c r="C21685">
        <v>47.59</v>
      </c>
    </row>
    <row r="21686" spans="1:3">
      <c r="A21686" t="s">
        <v>31</v>
      </c>
      <c r="B21686" s="5">
        <v>44166</v>
      </c>
      <c r="C21686">
        <v>47.42</v>
      </c>
    </row>
    <row r="21687" spans="1:3">
      <c r="A21687" t="s">
        <v>31</v>
      </c>
      <c r="B21687" s="5">
        <v>44167</v>
      </c>
      <c r="C21687">
        <v>48.25</v>
      </c>
    </row>
    <row r="21688" spans="1:3">
      <c r="A21688" t="s">
        <v>31</v>
      </c>
      <c r="B21688" s="5">
        <v>44168</v>
      </c>
      <c r="C21688">
        <v>48.71</v>
      </c>
    </row>
    <row r="21689" spans="1:3">
      <c r="A21689" t="s">
        <v>31</v>
      </c>
      <c r="B21689" s="5">
        <v>44169</v>
      </c>
      <c r="C21689">
        <v>49.25</v>
      </c>
    </row>
    <row r="21690" spans="1:3">
      <c r="A21690" t="s">
        <v>31</v>
      </c>
      <c r="B21690" s="5">
        <v>44172</v>
      </c>
      <c r="C21690">
        <v>48.79</v>
      </c>
    </row>
    <row r="21691" spans="1:3">
      <c r="A21691" t="s">
        <v>31</v>
      </c>
      <c r="B21691" s="5">
        <v>44173</v>
      </c>
      <c r="C21691">
        <v>48.84</v>
      </c>
    </row>
    <row r="21692" spans="1:3">
      <c r="A21692" t="s">
        <v>31</v>
      </c>
      <c r="B21692" s="5">
        <v>44174</v>
      </c>
      <c r="C21692">
        <v>48.86</v>
      </c>
    </row>
    <row r="21693" spans="1:3">
      <c r="A21693" t="s">
        <v>31</v>
      </c>
      <c r="B21693" s="5">
        <v>44175</v>
      </c>
      <c r="C21693">
        <v>50.25</v>
      </c>
    </row>
    <row r="21694" spans="1:3">
      <c r="A21694" t="s">
        <v>31</v>
      </c>
      <c r="B21694" s="5">
        <v>44176</v>
      </c>
      <c r="C21694">
        <v>49.97</v>
      </c>
    </row>
    <row r="21695" spans="1:3">
      <c r="A21695" t="s">
        <v>31</v>
      </c>
      <c r="B21695" s="5">
        <v>44179</v>
      </c>
      <c r="C21695">
        <v>50.29</v>
      </c>
    </row>
    <row r="21696" spans="1:3">
      <c r="A21696" t="s">
        <v>31</v>
      </c>
      <c r="B21696" s="5">
        <v>44180</v>
      </c>
      <c r="C21696">
        <v>50.76</v>
      </c>
    </row>
    <row r="21697" spans="1:3">
      <c r="A21697" t="s">
        <v>31</v>
      </c>
      <c r="B21697" s="5">
        <v>44181</v>
      </c>
      <c r="C21697">
        <v>51.08</v>
      </c>
    </row>
    <row r="21698" spans="1:3">
      <c r="A21698" t="s">
        <v>31</v>
      </c>
      <c r="B21698" s="5">
        <v>44182</v>
      </c>
      <c r="C21698">
        <v>51.5</v>
      </c>
    </row>
    <row r="21699" spans="1:3">
      <c r="A21699" t="s">
        <v>31</v>
      </c>
      <c r="B21699" s="5">
        <v>44183</v>
      </c>
      <c r="C21699">
        <v>52.26</v>
      </c>
    </row>
    <row r="21700" spans="1:3">
      <c r="A21700" t="s">
        <v>31</v>
      </c>
      <c r="B21700" s="5">
        <v>44186</v>
      </c>
      <c r="C21700">
        <v>50.91</v>
      </c>
    </row>
    <row r="21701" spans="1:3">
      <c r="A21701" t="s">
        <v>31</v>
      </c>
      <c r="B21701" s="5">
        <v>44187</v>
      </c>
      <c r="C21701">
        <v>50.08</v>
      </c>
    </row>
    <row r="21702" spans="1:3">
      <c r="A21702" t="s">
        <v>31</v>
      </c>
      <c r="B21702" s="5">
        <v>44188</v>
      </c>
      <c r="C21702">
        <v>51.2</v>
      </c>
    </row>
    <row r="21703" spans="1:3">
      <c r="A21703" t="s">
        <v>31</v>
      </c>
      <c r="B21703" s="5">
        <v>44189</v>
      </c>
      <c r="C21703">
        <v>51.29</v>
      </c>
    </row>
    <row r="21704" spans="1:3">
      <c r="A21704" t="s">
        <v>31</v>
      </c>
      <c r="B21704" s="5">
        <v>44193</v>
      </c>
      <c r="C21704">
        <v>50.86</v>
      </c>
    </row>
    <row r="21705" spans="1:3">
      <c r="A21705" t="s">
        <v>31</v>
      </c>
      <c r="B21705" s="5">
        <v>44194</v>
      </c>
      <c r="C21705">
        <v>51.09</v>
      </c>
    </row>
    <row r="21706" spans="1:3">
      <c r="A21706" t="s">
        <v>31</v>
      </c>
      <c r="B21706" s="5">
        <v>44195</v>
      </c>
      <c r="C21706">
        <v>51.34</v>
      </c>
    </row>
    <row r="21707" spans="1:3">
      <c r="A21707" t="s">
        <v>31</v>
      </c>
      <c r="B21707" s="5">
        <v>44196</v>
      </c>
      <c r="C21707">
        <v>51.8</v>
      </c>
    </row>
    <row r="21708" spans="1:3">
      <c r="A21708" t="s">
        <v>31</v>
      </c>
      <c r="B21708" s="5">
        <v>44200</v>
      </c>
      <c r="C21708">
        <v>51.09</v>
      </c>
    </row>
    <row r="21709" spans="1:3">
      <c r="A21709" t="s">
        <v>31</v>
      </c>
      <c r="B21709" s="5">
        <v>44201</v>
      </c>
      <c r="C21709">
        <v>53.6</v>
      </c>
    </row>
    <row r="21710" spans="1:3">
      <c r="A21710" t="s">
        <v>31</v>
      </c>
      <c r="B21710" s="5">
        <v>44202</v>
      </c>
      <c r="C21710">
        <v>54.3</v>
      </c>
    </row>
    <row r="21711" spans="1:3">
      <c r="A21711" t="s">
        <v>31</v>
      </c>
      <c r="B21711" s="5">
        <v>44203</v>
      </c>
      <c r="C21711">
        <v>54.38</v>
      </c>
    </row>
    <row r="21712" spans="1:3">
      <c r="A21712" t="s">
        <v>31</v>
      </c>
      <c r="B21712" s="5">
        <v>44204</v>
      </c>
      <c r="C21712">
        <v>55.99</v>
      </c>
    </row>
    <row r="21713" spans="1:3">
      <c r="A21713" t="s">
        <v>31</v>
      </c>
      <c r="B21713" s="5">
        <v>44207</v>
      </c>
      <c r="C21713">
        <v>55.66</v>
      </c>
    </row>
    <row r="21714" spans="1:3">
      <c r="A21714" t="s">
        <v>31</v>
      </c>
      <c r="B21714" s="5">
        <v>44208</v>
      </c>
      <c r="C21714">
        <v>56.58</v>
      </c>
    </row>
    <row r="21715" spans="1:3">
      <c r="A21715" t="s">
        <v>31</v>
      </c>
      <c r="B21715" s="5">
        <v>44209</v>
      </c>
      <c r="C21715">
        <v>56.06</v>
      </c>
    </row>
    <row r="21716" spans="1:3">
      <c r="A21716" t="s">
        <v>31</v>
      </c>
      <c r="B21716" s="5">
        <v>44210</v>
      </c>
      <c r="C21716">
        <v>56.42</v>
      </c>
    </row>
    <row r="21717" spans="1:3">
      <c r="A21717" t="s">
        <v>31</v>
      </c>
      <c r="B21717" s="5">
        <v>44211</v>
      </c>
      <c r="C21717">
        <v>55.1</v>
      </c>
    </row>
    <row r="21718" spans="1:3">
      <c r="A21718" t="s">
        <v>31</v>
      </c>
      <c r="B21718" s="5">
        <v>44215</v>
      </c>
      <c r="C21718">
        <v>55.9</v>
      </c>
    </row>
    <row r="21719" spans="1:3">
      <c r="A21719" t="s">
        <v>31</v>
      </c>
      <c r="B21719" s="5">
        <v>44216</v>
      </c>
      <c r="C21719">
        <v>56.08</v>
      </c>
    </row>
    <row r="21720" spans="1:3">
      <c r="A21720" t="s">
        <v>31</v>
      </c>
      <c r="B21720" s="5">
        <v>44217</v>
      </c>
      <c r="C21720">
        <v>56.1</v>
      </c>
    </row>
    <row r="21721" spans="1:3">
      <c r="A21721" t="s">
        <v>31</v>
      </c>
      <c r="B21721" s="5">
        <v>44218</v>
      </c>
      <c r="C21721">
        <v>55.41</v>
      </c>
    </row>
    <row r="21722" spans="1:3">
      <c r="A21722" t="s">
        <v>31</v>
      </c>
      <c r="B21722" s="5">
        <v>44221</v>
      </c>
      <c r="C21722">
        <v>55.88</v>
      </c>
    </row>
    <row r="21723" spans="1:3">
      <c r="A21723" t="s">
        <v>31</v>
      </c>
      <c r="B21723" s="5">
        <v>44222</v>
      </c>
      <c r="C21723">
        <v>55.91</v>
      </c>
    </row>
    <row r="21724" spans="1:3">
      <c r="A21724" t="s">
        <v>31</v>
      </c>
      <c r="B21724" s="5">
        <v>44223</v>
      </c>
      <c r="C21724">
        <v>55.81</v>
      </c>
    </row>
    <row r="21725" spans="1:3">
      <c r="A21725" t="s">
        <v>31</v>
      </c>
      <c r="B21725" s="5">
        <v>44224</v>
      </c>
      <c r="C21725">
        <v>55.53</v>
      </c>
    </row>
    <row r="21726" spans="1:3">
      <c r="A21726" t="s">
        <v>31</v>
      </c>
      <c r="B21726" s="5">
        <v>44225</v>
      </c>
      <c r="C21726">
        <v>55.88</v>
      </c>
    </row>
    <row r="21727" spans="1:3">
      <c r="A21727" t="s">
        <v>31</v>
      </c>
      <c r="B21727" s="5">
        <v>44228</v>
      </c>
      <c r="C21727">
        <v>56.35</v>
      </c>
    </row>
    <row r="21728" spans="1:3">
      <c r="A21728" t="s">
        <v>31</v>
      </c>
      <c r="B21728" s="5">
        <v>44229</v>
      </c>
      <c r="C21728">
        <v>57.46</v>
      </c>
    </row>
    <row r="21729" spans="1:3">
      <c r="A21729" t="s">
        <v>31</v>
      </c>
      <c r="B21729" s="5">
        <v>44230</v>
      </c>
      <c r="C21729">
        <v>58.46</v>
      </c>
    </row>
    <row r="21730" spans="1:3">
      <c r="A21730" t="s">
        <v>31</v>
      </c>
      <c r="B21730" s="5">
        <v>44231</v>
      </c>
      <c r="C21730">
        <v>58.84</v>
      </c>
    </row>
    <row r="21731" spans="1:3">
      <c r="A21731" t="s">
        <v>31</v>
      </c>
      <c r="B21731" s="5">
        <v>44232</v>
      </c>
      <c r="C21731">
        <v>59.34</v>
      </c>
    </row>
    <row r="21732" spans="1:3">
      <c r="A21732" t="s">
        <v>31</v>
      </c>
      <c r="B21732" s="5">
        <v>44235</v>
      </c>
      <c r="C21732">
        <v>60.56</v>
      </c>
    </row>
    <row r="21733" spans="1:3">
      <c r="A21733" t="s">
        <v>31</v>
      </c>
      <c r="B21733" s="5">
        <v>44236</v>
      </c>
      <c r="C21733">
        <v>61.09</v>
      </c>
    </row>
    <row r="21734" spans="1:3">
      <c r="A21734" t="s">
        <v>31</v>
      </c>
      <c r="B21734" s="5">
        <v>44237</v>
      </c>
      <c r="C21734">
        <v>61.47</v>
      </c>
    </row>
    <row r="21735" spans="1:3">
      <c r="A21735" t="s">
        <v>31</v>
      </c>
      <c r="B21735" s="5">
        <v>44238</v>
      </c>
      <c r="C21735">
        <v>61.14</v>
      </c>
    </row>
    <row r="21736" spans="1:3">
      <c r="A21736" t="s">
        <v>31</v>
      </c>
      <c r="B21736" s="5">
        <v>44239</v>
      </c>
      <c r="C21736">
        <v>62.43</v>
      </c>
    </row>
    <row r="21737" spans="1:3">
      <c r="A21737" t="s">
        <v>31</v>
      </c>
      <c r="B21737" s="5">
        <v>44243</v>
      </c>
      <c r="C21737">
        <v>63.35</v>
      </c>
    </row>
    <row r="21738" spans="1:3">
      <c r="A21738" t="s">
        <v>31</v>
      </c>
      <c r="B21738" s="5">
        <v>44244</v>
      </c>
      <c r="C21738">
        <v>64.34</v>
      </c>
    </row>
    <row r="21739" spans="1:3">
      <c r="A21739" t="s">
        <v>31</v>
      </c>
      <c r="B21739" s="5">
        <v>44245</v>
      </c>
      <c r="C21739">
        <v>63.93</v>
      </c>
    </row>
    <row r="21740" spans="1:3">
      <c r="A21740" t="s">
        <v>31</v>
      </c>
      <c r="B21740" s="5">
        <v>44246</v>
      </c>
      <c r="C21740">
        <v>62.91</v>
      </c>
    </row>
    <row r="21741" spans="1:3">
      <c r="A21741" t="s">
        <v>31</v>
      </c>
      <c r="B21741" s="5">
        <v>44249</v>
      </c>
      <c r="C21741">
        <v>65.239999999999995</v>
      </c>
    </row>
    <row r="21742" spans="1:3">
      <c r="A21742" t="s">
        <v>31</v>
      </c>
      <c r="B21742" s="5">
        <v>44250</v>
      </c>
      <c r="C21742">
        <v>65.37</v>
      </c>
    </row>
    <row r="21743" spans="1:3">
      <c r="A21743" t="s">
        <v>31</v>
      </c>
      <c r="B21743" s="5">
        <v>44251</v>
      </c>
      <c r="C21743">
        <v>67.040000000000006</v>
      </c>
    </row>
    <row r="21744" spans="1:3">
      <c r="A21744" t="s">
        <v>31</v>
      </c>
      <c r="B21744" s="5">
        <v>44252</v>
      </c>
      <c r="C21744">
        <v>66.88</v>
      </c>
    </row>
    <row r="21745" spans="1:3">
      <c r="A21745" t="s">
        <v>31</v>
      </c>
      <c r="B21745" s="5">
        <v>44253</v>
      </c>
      <c r="C21745">
        <v>66.13</v>
      </c>
    </row>
    <row r="21746" spans="1:3">
      <c r="A21746" t="s">
        <v>31</v>
      </c>
      <c r="B21746" s="5">
        <v>44256</v>
      </c>
      <c r="C21746">
        <v>63.69</v>
      </c>
    </row>
    <row r="21747" spans="1:3">
      <c r="A21747" t="s">
        <v>31</v>
      </c>
      <c r="B21747" s="5">
        <v>44257</v>
      </c>
      <c r="C21747">
        <v>62.7</v>
      </c>
    </row>
    <row r="21748" spans="1:3">
      <c r="A21748" t="s">
        <v>31</v>
      </c>
      <c r="B21748" s="5">
        <v>44258</v>
      </c>
      <c r="C21748">
        <v>64.069999999999993</v>
      </c>
    </row>
    <row r="21749" spans="1:3">
      <c r="A21749" t="s">
        <v>31</v>
      </c>
      <c r="B21749" s="5">
        <v>44259</v>
      </c>
      <c r="C21749">
        <v>66.739999999999995</v>
      </c>
    </row>
    <row r="21750" spans="1:3">
      <c r="A21750" t="s">
        <v>31</v>
      </c>
      <c r="B21750" s="5">
        <v>44260</v>
      </c>
      <c r="C21750">
        <v>69.36</v>
      </c>
    </row>
    <row r="21751" spans="1:3">
      <c r="A21751" t="s">
        <v>31</v>
      </c>
      <c r="B21751" s="5">
        <v>44263</v>
      </c>
      <c r="C21751">
        <v>68.239999999999995</v>
      </c>
    </row>
    <row r="21752" spans="1:3">
      <c r="A21752" t="s">
        <v>31</v>
      </c>
      <c r="B21752" s="5">
        <v>44264</v>
      </c>
      <c r="C21752">
        <v>67.52</v>
      </c>
    </row>
    <row r="21753" spans="1:3">
      <c r="A21753" t="s">
        <v>31</v>
      </c>
      <c r="B21753" s="5">
        <v>44265</v>
      </c>
      <c r="C21753">
        <v>67.900000000000006</v>
      </c>
    </row>
    <row r="21754" spans="1:3">
      <c r="A21754" t="s">
        <v>31</v>
      </c>
      <c r="B21754" s="5">
        <v>44266</v>
      </c>
      <c r="C21754">
        <v>69.63</v>
      </c>
    </row>
    <row r="21755" spans="1:3">
      <c r="A21755" t="s">
        <v>31</v>
      </c>
      <c r="B21755" s="5">
        <v>44267</v>
      </c>
      <c r="C21755">
        <v>69.22</v>
      </c>
    </row>
    <row r="21756" spans="1:3">
      <c r="A21756" t="s">
        <v>31</v>
      </c>
      <c r="B21756" s="5">
        <v>44270</v>
      </c>
      <c r="C21756">
        <v>68.88</v>
      </c>
    </row>
    <row r="21757" spans="1:3">
      <c r="A21757" t="s">
        <v>31</v>
      </c>
      <c r="B21757" s="5">
        <v>44271</v>
      </c>
      <c r="C21757">
        <v>68.39</v>
      </c>
    </row>
    <row r="21758" spans="1:3">
      <c r="A21758" t="s">
        <v>31</v>
      </c>
      <c r="B21758" s="5">
        <v>44272</v>
      </c>
      <c r="C21758">
        <v>68</v>
      </c>
    </row>
    <row r="21759" spans="1:3">
      <c r="A21759" t="s">
        <v>31</v>
      </c>
      <c r="B21759" s="5">
        <v>44273</v>
      </c>
      <c r="C21759">
        <v>63.28</v>
      </c>
    </row>
    <row r="21760" spans="1:3">
      <c r="A21760" t="s">
        <v>31</v>
      </c>
      <c r="B21760" s="5">
        <v>44274</v>
      </c>
      <c r="C21760">
        <v>64.53</v>
      </c>
    </row>
    <row r="21761" spans="1:3">
      <c r="A21761" t="s">
        <v>31</v>
      </c>
      <c r="B21761" s="5">
        <v>44277</v>
      </c>
      <c r="C21761">
        <v>64.62</v>
      </c>
    </row>
    <row r="21762" spans="1:3">
      <c r="A21762" t="s">
        <v>31</v>
      </c>
      <c r="B21762" s="5">
        <v>44278</v>
      </c>
      <c r="C21762">
        <v>60.79</v>
      </c>
    </row>
    <row r="21763" spans="1:3">
      <c r="A21763" t="s">
        <v>31</v>
      </c>
      <c r="B21763" s="5">
        <v>44279</v>
      </c>
      <c r="C21763">
        <v>64.41</v>
      </c>
    </row>
    <row r="21764" spans="1:3">
      <c r="A21764" t="s">
        <v>31</v>
      </c>
      <c r="B21764" s="5">
        <v>44280</v>
      </c>
      <c r="C21764">
        <v>61.95</v>
      </c>
    </row>
    <row r="21765" spans="1:3">
      <c r="A21765" t="s">
        <v>31</v>
      </c>
      <c r="B21765" s="5">
        <v>44281</v>
      </c>
      <c r="C21765">
        <v>64.569999999999993</v>
      </c>
    </row>
    <row r="21766" spans="1:3">
      <c r="A21766" t="s">
        <v>31</v>
      </c>
      <c r="B21766" s="5">
        <v>44284</v>
      </c>
      <c r="C21766">
        <v>64.98</v>
      </c>
    </row>
    <row r="21767" spans="1:3">
      <c r="A21767" t="s">
        <v>31</v>
      </c>
      <c r="B21767" s="5">
        <v>44285</v>
      </c>
      <c r="C21767">
        <v>64.14</v>
      </c>
    </row>
    <row r="21768" spans="1:3">
      <c r="A21768" t="s">
        <v>31</v>
      </c>
      <c r="B21768" s="5">
        <v>44286</v>
      </c>
      <c r="C21768">
        <v>63.54</v>
      </c>
    </row>
    <row r="21769" spans="1:3">
      <c r="A21769" t="s">
        <v>31</v>
      </c>
      <c r="B21769" s="5">
        <v>44287</v>
      </c>
      <c r="C21769">
        <v>64.86</v>
      </c>
    </row>
    <row r="21770" spans="1:3">
      <c r="A21770" t="s">
        <v>31</v>
      </c>
      <c r="B21770" s="5">
        <v>44291</v>
      </c>
      <c r="C21770">
        <v>62.15</v>
      </c>
    </row>
    <row r="21771" spans="1:3">
      <c r="A21771" t="s">
        <v>31</v>
      </c>
      <c r="B21771" s="5">
        <v>44292</v>
      </c>
      <c r="C21771">
        <v>62.74</v>
      </c>
    </row>
    <row r="21772" spans="1:3">
      <c r="A21772" t="s">
        <v>31</v>
      </c>
      <c r="B21772" s="5">
        <v>44293</v>
      </c>
      <c r="C21772">
        <v>63.16</v>
      </c>
    </row>
    <row r="21773" spans="1:3">
      <c r="A21773" t="s">
        <v>31</v>
      </c>
      <c r="B21773" s="5">
        <v>44294</v>
      </c>
      <c r="C21773">
        <v>63.2</v>
      </c>
    </row>
    <row r="21774" spans="1:3">
      <c r="A21774" t="s">
        <v>31</v>
      </c>
      <c r="B21774" s="5">
        <v>44295</v>
      </c>
      <c r="C21774">
        <v>62.95</v>
      </c>
    </row>
    <row r="21775" spans="1:3">
      <c r="A21775" t="s">
        <v>31</v>
      </c>
      <c r="B21775" s="5">
        <v>44298</v>
      </c>
      <c r="C21775">
        <v>63.28</v>
      </c>
    </row>
    <row r="21776" spans="1:3">
      <c r="A21776" t="s">
        <v>31</v>
      </c>
      <c r="B21776" s="5">
        <v>44299</v>
      </c>
      <c r="C21776">
        <v>63.67</v>
      </c>
    </row>
    <row r="21777" spans="1:3">
      <c r="A21777" t="s">
        <v>31</v>
      </c>
      <c r="B21777" s="5">
        <v>44300</v>
      </c>
      <c r="C21777">
        <v>66.58</v>
      </c>
    </row>
    <row r="21778" spans="1:3">
      <c r="A21778" t="s">
        <v>31</v>
      </c>
      <c r="B21778" s="5">
        <v>44301</v>
      </c>
      <c r="C21778">
        <v>66.94</v>
      </c>
    </row>
    <row r="21779" spans="1:3">
      <c r="A21779" t="s">
        <v>31</v>
      </c>
      <c r="B21779" s="5">
        <v>44302</v>
      </c>
      <c r="C21779">
        <v>66.77</v>
      </c>
    </row>
    <row r="21780" spans="1:3">
      <c r="A21780" t="s">
        <v>31</v>
      </c>
      <c r="B21780" s="5">
        <v>44305</v>
      </c>
      <c r="C21780">
        <v>67.05</v>
      </c>
    </row>
    <row r="21781" spans="1:3">
      <c r="A21781" t="s">
        <v>31</v>
      </c>
      <c r="B21781" s="5">
        <v>44306</v>
      </c>
      <c r="C21781">
        <v>66.569999999999993</v>
      </c>
    </row>
    <row r="21782" spans="1:3">
      <c r="A21782" t="s">
        <v>31</v>
      </c>
      <c r="B21782" s="5">
        <v>44307</v>
      </c>
      <c r="C21782">
        <v>65.319999999999993</v>
      </c>
    </row>
    <row r="21783" spans="1:3">
      <c r="A21783" t="s">
        <v>31</v>
      </c>
      <c r="B21783" s="5">
        <v>44308</v>
      </c>
      <c r="C21783">
        <v>65.400000000000006</v>
      </c>
    </row>
    <row r="21784" spans="1:3">
      <c r="A21784" t="s">
        <v>31</v>
      </c>
      <c r="B21784" s="5">
        <v>44309</v>
      </c>
      <c r="C21784">
        <v>66.11</v>
      </c>
    </row>
    <row r="21785" spans="1:3">
      <c r="A21785" t="s">
        <v>31</v>
      </c>
      <c r="B21785" s="5">
        <v>44312</v>
      </c>
      <c r="C21785">
        <v>65.650000000000006</v>
      </c>
    </row>
    <row r="21786" spans="1:3">
      <c r="A21786" t="s">
        <v>31</v>
      </c>
      <c r="B21786" s="5">
        <v>44313</v>
      </c>
      <c r="C21786">
        <v>66.42</v>
      </c>
    </row>
    <row r="21787" spans="1:3">
      <c r="A21787" t="s">
        <v>31</v>
      </c>
      <c r="B21787" s="5">
        <v>44314</v>
      </c>
      <c r="C21787">
        <v>67.27</v>
      </c>
    </row>
    <row r="21788" spans="1:3">
      <c r="A21788" t="s">
        <v>31</v>
      </c>
      <c r="B21788" s="5">
        <v>44315</v>
      </c>
      <c r="C21788">
        <v>68.56</v>
      </c>
    </row>
    <row r="21789" spans="1:3">
      <c r="A21789" t="s">
        <v>31</v>
      </c>
      <c r="B21789" s="5">
        <v>44316</v>
      </c>
      <c r="C21789">
        <v>67.25</v>
      </c>
    </row>
    <row r="21790" spans="1:3">
      <c r="A21790" t="s">
        <v>31</v>
      </c>
      <c r="B21790" s="5">
        <v>44319</v>
      </c>
      <c r="C21790">
        <v>67.56</v>
      </c>
    </row>
    <row r="21791" spans="1:3">
      <c r="A21791" t="s">
        <v>31</v>
      </c>
      <c r="B21791" s="5">
        <v>44320</v>
      </c>
      <c r="C21791">
        <v>68.88</v>
      </c>
    </row>
    <row r="21792" spans="1:3">
      <c r="A21792" t="s">
        <v>31</v>
      </c>
      <c r="B21792" s="5">
        <v>44321</v>
      </c>
      <c r="C21792">
        <v>68.959999999999994</v>
      </c>
    </row>
    <row r="21793" spans="1:3">
      <c r="A21793" t="s">
        <v>31</v>
      </c>
      <c r="B21793" s="5">
        <v>44322</v>
      </c>
      <c r="C21793">
        <v>68.09</v>
      </c>
    </row>
    <row r="21794" spans="1:3">
      <c r="A21794" t="s">
        <v>31</v>
      </c>
      <c r="B21794" s="5">
        <v>44323</v>
      </c>
      <c r="C21794">
        <v>68.28</v>
      </c>
    </row>
    <row r="21795" spans="1:3">
      <c r="A21795" t="s">
        <v>31</v>
      </c>
      <c r="B21795" s="5">
        <v>44326</v>
      </c>
      <c r="C21795">
        <v>68.319999999999993</v>
      </c>
    </row>
    <row r="21796" spans="1:3">
      <c r="A21796" t="s">
        <v>31</v>
      </c>
      <c r="B21796" s="5">
        <v>44327</v>
      </c>
      <c r="C21796">
        <v>68.55</v>
      </c>
    </row>
    <row r="21797" spans="1:3">
      <c r="A21797" t="s">
        <v>31</v>
      </c>
      <c r="B21797" s="5">
        <v>44328</v>
      </c>
      <c r="C21797">
        <v>69.319999999999993</v>
      </c>
    </row>
    <row r="21798" spans="1:3">
      <c r="A21798" t="s">
        <v>31</v>
      </c>
      <c r="B21798" s="5">
        <v>44329</v>
      </c>
      <c r="C21798">
        <v>67.05</v>
      </c>
    </row>
    <row r="21799" spans="1:3">
      <c r="A21799" t="s">
        <v>31</v>
      </c>
      <c r="B21799" s="5">
        <v>44330</v>
      </c>
      <c r="C21799">
        <v>68.709999999999994</v>
      </c>
    </row>
    <row r="21800" spans="1:3">
      <c r="A21800" t="s">
        <v>31</v>
      </c>
      <c r="B21800" s="5">
        <v>44333</v>
      </c>
      <c r="C21800">
        <v>69.459999999999994</v>
      </c>
    </row>
    <row r="21801" spans="1:3">
      <c r="A21801" t="s">
        <v>31</v>
      </c>
      <c r="B21801" s="5">
        <v>44334</v>
      </c>
      <c r="C21801">
        <v>68.709999999999994</v>
      </c>
    </row>
    <row r="21802" spans="1:3">
      <c r="A21802" t="s">
        <v>31</v>
      </c>
      <c r="B21802" s="5">
        <v>44335</v>
      </c>
      <c r="C21802">
        <v>66.66</v>
      </c>
    </row>
    <row r="21803" spans="1:3">
      <c r="A21803" t="s">
        <v>31</v>
      </c>
      <c r="B21803" s="5">
        <v>44336</v>
      </c>
      <c r="C21803">
        <v>65.11</v>
      </c>
    </row>
    <row r="21804" spans="1:3">
      <c r="A21804" t="s">
        <v>31</v>
      </c>
      <c r="B21804" s="5">
        <v>44337</v>
      </c>
      <c r="C21804">
        <v>66.44</v>
      </c>
    </row>
    <row r="21805" spans="1:3">
      <c r="A21805" t="s">
        <v>31</v>
      </c>
      <c r="B21805" s="5">
        <v>44340</v>
      </c>
      <c r="C21805">
        <v>68.459999999999994</v>
      </c>
    </row>
    <row r="21806" spans="1:3">
      <c r="A21806" t="s">
        <v>31</v>
      </c>
      <c r="B21806" s="5">
        <v>44341</v>
      </c>
      <c r="C21806">
        <v>68.650000000000006</v>
      </c>
    </row>
    <row r="21807" spans="1:3">
      <c r="A21807" t="s">
        <v>31</v>
      </c>
      <c r="B21807" s="5">
        <v>44342</v>
      </c>
      <c r="C21807">
        <v>68.87</v>
      </c>
    </row>
    <row r="21808" spans="1:3">
      <c r="A21808" t="s">
        <v>31</v>
      </c>
      <c r="B21808" s="5">
        <v>44343</v>
      </c>
      <c r="C21808">
        <v>69.459999999999994</v>
      </c>
    </row>
    <row r="21809" spans="1:3">
      <c r="A21809" t="s">
        <v>31</v>
      </c>
      <c r="B21809" s="5">
        <v>44344</v>
      </c>
      <c r="C21809">
        <v>69.63</v>
      </c>
    </row>
    <row r="21810" spans="1:3">
      <c r="A21810" t="s">
        <v>31</v>
      </c>
      <c r="B21810" s="5">
        <v>44348</v>
      </c>
      <c r="C21810">
        <v>70.25</v>
      </c>
    </row>
    <row r="21811" spans="1:3">
      <c r="A21811" t="s">
        <v>31</v>
      </c>
      <c r="B21811" s="5">
        <v>44349</v>
      </c>
      <c r="C21811">
        <v>71.349999999999994</v>
      </c>
    </row>
    <row r="21812" spans="1:3">
      <c r="A21812" t="s">
        <v>31</v>
      </c>
      <c r="B21812" s="5">
        <v>44350</v>
      </c>
      <c r="C21812">
        <v>71.31</v>
      </c>
    </row>
    <row r="21813" spans="1:3">
      <c r="A21813" t="s">
        <v>31</v>
      </c>
      <c r="B21813" s="5">
        <v>44351</v>
      </c>
      <c r="C21813">
        <v>71.89</v>
      </c>
    </row>
    <row r="21814" spans="1:3">
      <c r="A21814" t="s">
        <v>31</v>
      </c>
      <c r="B21814" s="5">
        <v>44354</v>
      </c>
      <c r="C21814">
        <v>71.489999999999995</v>
      </c>
    </row>
    <row r="21815" spans="1:3">
      <c r="A21815" t="s">
        <v>31</v>
      </c>
      <c r="B21815" s="5">
        <v>44355</v>
      </c>
      <c r="C21815">
        <v>72.22</v>
      </c>
    </row>
    <row r="21816" spans="1:3">
      <c r="A21816" t="s">
        <v>31</v>
      </c>
      <c r="B21816" s="5">
        <v>44356</v>
      </c>
      <c r="C21816">
        <v>72.03</v>
      </c>
    </row>
    <row r="21817" spans="1:3">
      <c r="A21817" t="s">
        <v>31</v>
      </c>
      <c r="B21817" s="5">
        <v>44357</v>
      </c>
      <c r="C21817">
        <v>72.52</v>
      </c>
    </row>
    <row r="21818" spans="1:3">
      <c r="A21818" t="s">
        <v>31</v>
      </c>
      <c r="B21818" s="5">
        <v>44358</v>
      </c>
      <c r="C21818">
        <v>72.69</v>
      </c>
    </row>
    <row r="21819" spans="1:3">
      <c r="A21819" t="s">
        <v>31</v>
      </c>
      <c r="B21819" s="5">
        <v>44361</v>
      </c>
      <c r="C21819">
        <v>72.86</v>
      </c>
    </row>
    <row r="21820" spans="1:3">
      <c r="A21820" t="s">
        <v>31</v>
      </c>
      <c r="B21820" s="5">
        <v>44362</v>
      </c>
      <c r="C21820">
        <v>73.989999999999995</v>
      </c>
    </row>
    <row r="21821" spans="1:3">
      <c r="A21821" t="s">
        <v>31</v>
      </c>
      <c r="B21821" s="5">
        <v>44363</v>
      </c>
      <c r="C21821">
        <v>74.39</v>
      </c>
    </row>
    <row r="21822" spans="1:3">
      <c r="A21822" t="s">
        <v>31</v>
      </c>
      <c r="B21822" s="5">
        <v>44364</v>
      </c>
      <c r="C21822">
        <v>73.08</v>
      </c>
    </row>
    <row r="21823" spans="1:3">
      <c r="A21823" t="s">
        <v>31</v>
      </c>
      <c r="B21823" s="5">
        <v>44365</v>
      </c>
      <c r="C21823">
        <v>73.510000000000005</v>
      </c>
    </row>
    <row r="21824" spans="1:3">
      <c r="A21824" t="s">
        <v>31</v>
      </c>
      <c r="B21824" s="5">
        <v>44368</v>
      </c>
      <c r="C21824">
        <v>74.900000000000006</v>
      </c>
    </row>
    <row r="21825" spans="1:3">
      <c r="A21825" t="s">
        <v>31</v>
      </c>
      <c r="B21825" s="5">
        <v>44369</v>
      </c>
      <c r="C21825">
        <v>74.81</v>
      </c>
    </row>
    <row r="21826" spans="1:3">
      <c r="A21826" t="s">
        <v>31</v>
      </c>
      <c r="B21826" s="5">
        <v>44370</v>
      </c>
      <c r="C21826">
        <v>75.19</v>
      </c>
    </row>
    <row r="21827" spans="1:3">
      <c r="A21827" t="s">
        <v>31</v>
      </c>
      <c r="B21827" s="5">
        <v>44371</v>
      </c>
      <c r="C21827">
        <v>75.56</v>
      </c>
    </row>
    <row r="21828" spans="1:3">
      <c r="A21828" t="s">
        <v>31</v>
      </c>
      <c r="B21828" s="5">
        <v>44372</v>
      </c>
      <c r="C21828">
        <v>76.180000000000007</v>
      </c>
    </row>
    <row r="21829" spans="1:3">
      <c r="A21829" t="s">
        <v>31</v>
      </c>
      <c r="B21829" s="5">
        <v>44375</v>
      </c>
      <c r="C21829">
        <v>74.680000000000007</v>
      </c>
    </row>
    <row r="21830" spans="1:3">
      <c r="A21830" t="s">
        <v>31</v>
      </c>
      <c r="B21830" s="5">
        <v>44376</v>
      </c>
      <c r="C21830">
        <v>74.760000000000005</v>
      </c>
    </row>
    <row r="21831" spans="1:3">
      <c r="A21831" t="s">
        <v>31</v>
      </c>
      <c r="B21831" s="5">
        <v>44377</v>
      </c>
      <c r="C21831">
        <v>75.13</v>
      </c>
    </row>
    <row r="21832" spans="1:3">
      <c r="A21832" t="s">
        <v>31</v>
      </c>
      <c r="B21832" s="5">
        <v>44378</v>
      </c>
      <c r="C21832">
        <v>75.84</v>
      </c>
    </row>
    <row r="21833" spans="1:3">
      <c r="A21833" t="s">
        <v>31</v>
      </c>
      <c r="B21833" s="5">
        <v>44379</v>
      </c>
      <c r="C21833">
        <v>76.17</v>
      </c>
    </row>
    <row r="21834" spans="1:3">
      <c r="A21834" t="s">
        <v>31</v>
      </c>
      <c r="B21834" s="5">
        <v>44383</v>
      </c>
      <c r="C21834">
        <v>74.53</v>
      </c>
    </row>
    <row r="21835" spans="1:3">
      <c r="A21835" t="s">
        <v>31</v>
      </c>
      <c r="B21835" s="5">
        <v>44384</v>
      </c>
      <c r="C21835">
        <v>73.430000000000007</v>
      </c>
    </row>
    <row r="21836" spans="1:3">
      <c r="A21836" t="s">
        <v>31</v>
      </c>
      <c r="B21836" s="5">
        <v>44385</v>
      </c>
      <c r="C21836">
        <v>74.12</v>
      </c>
    </row>
    <row r="21837" spans="1:3">
      <c r="A21837" t="s">
        <v>31</v>
      </c>
      <c r="B21837" s="5">
        <v>44386</v>
      </c>
      <c r="C21837">
        <v>75.55</v>
      </c>
    </row>
    <row r="21838" spans="1:3">
      <c r="A21838" t="s">
        <v>31</v>
      </c>
      <c r="B21838" s="5">
        <v>44389</v>
      </c>
      <c r="C21838">
        <v>75.16</v>
      </c>
    </row>
    <row r="21839" spans="1:3">
      <c r="A21839" t="s">
        <v>31</v>
      </c>
      <c r="B21839" s="5">
        <v>44390</v>
      </c>
      <c r="C21839">
        <v>76.489999999999995</v>
      </c>
    </row>
    <row r="21840" spans="1:3">
      <c r="A21840" t="s">
        <v>31</v>
      </c>
      <c r="B21840" s="5">
        <v>44391</v>
      </c>
      <c r="C21840">
        <v>74.760000000000005</v>
      </c>
    </row>
    <row r="21841" spans="1:3">
      <c r="A21841" t="s">
        <v>31</v>
      </c>
      <c r="B21841" s="5">
        <v>44392</v>
      </c>
      <c r="C21841">
        <v>73.47</v>
      </c>
    </row>
    <row r="21842" spans="1:3">
      <c r="A21842" t="s">
        <v>31</v>
      </c>
      <c r="B21842" s="5">
        <v>44393</v>
      </c>
      <c r="C21842">
        <v>73.59</v>
      </c>
    </row>
    <row r="21843" spans="1:3">
      <c r="A21843" t="s">
        <v>31</v>
      </c>
      <c r="B21843" s="5">
        <v>44396</v>
      </c>
      <c r="C21843">
        <v>68.62</v>
      </c>
    </row>
    <row r="21844" spans="1:3">
      <c r="A21844" t="s">
        <v>31</v>
      </c>
      <c r="B21844" s="5">
        <v>44397</v>
      </c>
      <c r="C21844">
        <v>69.349999999999994</v>
      </c>
    </row>
    <row r="21845" spans="1:3">
      <c r="A21845" t="s">
        <v>31</v>
      </c>
      <c r="B21845" s="5">
        <v>44398</v>
      </c>
      <c r="C21845">
        <v>72.23</v>
      </c>
    </row>
    <row r="21846" spans="1:3">
      <c r="A21846" t="s">
        <v>31</v>
      </c>
      <c r="B21846" s="5">
        <v>44399</v>
      </c>
      <c r="C21846">
        <v>73.790000000000006</v>
      </c>
    </row>
    <row r="21847" spans="1:3">
      <c r="A21847" t="s">
        <v>31</v>
      </c>
      <c r="B21847" s="5">
        <v>44400</v>
      </c>
      <c r="C21847">
        <v>74.099999999999994</v>
      </c>
    </row>
    <row r="21848" spans="1:3">
      <c r="A21848" t="s">
        <v>31</v>
      </c>
      <c r="B21848" s="5">
        <v>44403</v>
      </c>
      <c r="C21848">
        <v>74.5</v>
      </c>
    </row>
    <row r="21849" spans="1:3">
      <c r="A21849" t="s">
        <v>31</v>
      </c>
      <c r="B21849" s="5">
        <v>44404</v>
      </c>
      <c r="C21849">
        <v>74.48</v>
      </c>
    </row>
    <row r="21850" spans="1:3">
      <c r="A21850" t="s">
        <v>31</v>
      </c>
      <c r="B21850" s="5">
        <v>44405</v>
      </c>
      <c r="C21850">
        <v>74.739999999999995</v>
      </c>
    </row>
    <row r="21851" spans="1:3">
      <c r="A21851" t="s">
        <v>31</v>
      </c>
      <c r="B21851" s="5">
        <v>44406</v>
      </c>
      <c r="C21851">
        <v>76.05</v>
      </c>
    </row>
    <row r="21852" spans="1:3">
      <c r="A21852" t="s">
        <v>31</v>
      </c>
      <c r="B21852" s="5">
        <v>44407</v>
      </c>
      <c r="C21852">
        <v>76.33</v>
      </c>
    </row>
    <row r="21853" spans="1:3">
      <c r="A21853" t="s">
        <v>31</v>
      </c>
      <c r="B21853" s="5">
        <v>44410</v>
      </c>
      <c r="C21853">
        <v>72.89</v>
      </c>
    </row>
    <row r="21854" spans="1:3">
      <c r="A21854" t="s">
        <v>31</v>
      </c>
      <c r="B21854" s="5">
        <v>44411</v>
      </c>
      <c r="C21854">
        <v>72.41</v>
      </c>
    </row>
    <row r="21855" spans="1:3">
      <c r="A21855" t="s">
        <v>31</v>
      </c>
      <c r="B21855" s="5">
        <v>44412</v>
      </c>
      <c r="C21855">
        <v>70.38</v>
      </c>
    </row>
    <row r="21856" spans="1:3">
      <c r="A21856" t="s">
        <v>31</v>
      </c>
      <c r="B21856" s="5">
        <v>44413</v>
      </c>
      <c r="C21856">
        <v>71.290000000000006</v>
      </c>
    </row>
    <row r="21857" spans="1:3">
      <c r="A21857" t="s">
        <v>31</v>
      </c>
      <c r="B21857" s="5">
        <v>44414</v>
      </c>
      <c r="C21857">
        <v>70.7</v>
      </c>
    </row>
    <row r="21858" spans="1:3">
      <c r="A21858" t="s">
        <v>31</v>
      </c>
      <c r="B21858" s="5">
        <v>44417</v>
      </c>
      <c r="C21858">
        <v>69.040000000000006</v>
      </c>
    </row>
    <row r="21859" spans="1:3">
      <c r="A21859" t="s">
        <v>31</v>
      </c>
      <c r="B21859" s="5">
        <v>44418</v>
      </c>
      <c r="C21859">
        <v>70.63</v>
      </c>
    </row>
    <row r="21860" spans="1:3">
      <c r="A21860" t="s">
        <v>31</v>
      </c>
      <c r="B21860" s="5">
        <v>44419</v>
      </c>
      <c r="C21860">
        <v>71.44</v>
      </c>
    </row>
    <row r="21861" spans="1:3">
      <c r="A21861" t="s">
        <v>31</v>
      </c>
      <c r="B21861" s="5">
        <v>44420</v>
      </c>
      <c r="C21861">
        <v>71.31</v>
      </c>
    </row>
    <row r="21862" spans="1:3">
      <c r="A21862" t="s">
        <v>31</v>
      </c>
      <c r="B21862" s="5">
        <v>44421</v>
      </c>
      <c r="C21862">
        <v>70.59</v>
      </c>
    </row>
    <row r="21863" spans="1:3">
      <c r="A21863" t="s">
        <v>31</v>
      </c>
      <c r="B21863" s="5">
        <v>44424</v>
      </c>
      <c r="C21863">
        <v>69.510000000000005</v>
      </c>
    </row>
    <row r="21864" spans="1:3">
      <c r="A21864" t="s">
        <v>31</v>
      </c>
      <c r="B21864" s="5">
        <v>44425</v>
      </c>
      <c r="C21864">
        <v>69.03</v>
      </c>
    </row>
    <row r="21865" spans="1:3">
      <c r="A21865" t="s">
        <v>31</v>
      </c>
      <c r="B21865" s="5">
        <v>44426</v>
      </c>
      <c r="C21865">
        <v>68.23</v>
      </c>
    </row>
    <row r="21866" spans="1:3">
      <c r="A21866" t="s">
        <v>31</v>
      </c>
      <c r="B21866" s="5">
        <v>44427</v>
      </c>
      <c r="C21866">
        <v>66.45</v>
      </c>
    </row>
    <row r="21867" spans="1:3">
      <c r="A21867" t="s">
        <v>31</v>
      </c>
      <c r="B21867" s="5">
        <v>44428</v>
      </c>
      <c r="C21867">
        <v>65.180000000000007</v>
      </c>
    </row>
    <row r="21868" spans="1:3">
      <c r="A21868" t="s">
        <v>31</v>
      </c>
      <c r="B21868" s="5">
        <v>44431</v>
      </c>
      <c r="C21868">
        <v>68.75</v>
      </c>
    </row>
    <row r="21869" spans="1:3">
      <c r="A21869" t="s">
        <v>31</v>
      </c>
      <c r="B21869" s="5">
        <v>44432</v>
      </c>
      <c r="C21869">
        <v>71.05</v>
      </c>
    </row>
    <row r="21870" spans="1:3">
      <c r="A21870" t="s">
        <v>31</v>
      </c>
      <c r="B21870" s="5">
        <v>44433</v>
      </c>
      <c r="C21870">
        <v>72.25</v>
      </c>
    </row>
    <row r="21871" spans="1:3">
      <c r="A21871" t="s">
        <v>31</v>
      </c>
      <c r="B21871" s="5">
        <v>44434</v>
      </c>
      <c r="C21871">
        <v>71.069999999999993</v>
      </c>
    </row>
    <row r="21872" spans="1:3">
      <c r="A21872" t="s">
        <v>31</v>
      </c>
      <c r="B21872" s="5">
        <v>44435</v>
      </c>
      <c r="C21872">
        <v>72.7</v>
      </c>
    </row>
    <row r="21873" spans="1:3">
      <c r="A21873" t="s">
        <v>31</v>
      </c>
      <c r="B21873" s="5">
        <v>44438</v>
      </c>
      <c r="C21873">
        <v>73.41</v>
      </c>
    </row>
    <row r="21874" spans="1:3">
      <c r="A21874" t="s">
        <v>31</v>
      </c>
      <c r="B21874" s="5">
        <v>44439</v>
      </c>
      <c r="C21874">
        <v>72.989999999999995</v>
      </c>
    </row>
    <row r="21875" spans="1:3">
      <c r="A21875" t="s">
        <v>31</v>
      </c>
      <c r="B21875" s="5">
        <v>44440</v>
      </c>
      <c r="C21875">
        <v>71.59</v>
      </c>
    </row>
    <row r="21876" spans="1:3">
      <c r="A21876" t="s">
        <v>31</v>
      </c>
      <c r="B21876" s="5">
        <v>44441</v>
      </c>
      <c r="C21876">
        <v>73.03</v>
      </c>
    </row>
    <row r="21877" spans="1:3">
      <c r="A21877" t="s">
        <v>31</v>
      </c>
      <c r="B21877" s="5">
        <v>44442</v>
      </c>
      <c r="C21877">
        <v>72.61</v>
      </c>
    </row>
    <row r="21878" spans="1:3">
      <c r="A21878" t="s">
        <v>31</v>
      </c>
      <c r="B21878" s="5">
        <v>44446</v>
      </c>
      <c r="C21878">
        <v>71.69</v>
      </c>
    </row>
    <row r="21879" spans="1:3">
      <c r="A21879" t="s">
        <v>31</v>
      </c>
      <c r="B21879" s="5">
        <v>44447</v>
      </c>
      <c r="C21879">
        <v>72.599999999999994</v>
      </c>
    </row>
    <row r="21880" spans="1:3">
      <c r="A21880" t="s">
        <v>31</v>
      </c>
      <c r="B21880" s="5">
        <v>44448</v>
      </c>
      <c r="C21880">
        <v>71.45</v>
      </c>
    </row>
    <row r="21881" spans="1:3">
      <c r="A21881" t="s">
        <v>31</v>
      </c>
      <c r="B21881" s="5">
        <v>44449</v>
      </c>
      <c r="C21881">
        <v>72.92</v>
      </c>
    </row>
    <row r="21882" spans="1:3">
      <c r="A21882" t="s">
        <v>31</v>
      </c>
      <c r="B21882" s="5">
        <v>44452</v>
      </c>
      <c r="C21882">
        <v>73.510000000000005</v>
      </c>
    </row>
    <row r="21883" spans="1:3">
      <c r="A21883" t="s">
        <v>31</v>
      </c>
      <c r="B21883" s="5">
        <v>44453</v>
      </c>
      <c r="C21883">
        <v>73.599999999999994</v>
      </c>
    </row>
    <row r="21884" spans="1:3">
      <c r="A21884" t="s">
        <v>31</v>
      </c>
      <c r="B21884" s="5">
        <v>44454</v>
      </c>
      <c r="C21884">
        <v>75.459999999999994</v>
      </c>
    </row>
    <row r="21885" spans="1:3">
      <c r="A21885" t="s">
        <v>31</v>
      </c>
      <c r="B21885" s="5">
        <v>44455</v>
      </c>
      <c r="C21885">
        <v>75.67</v>
      </c>
    </row>
    <row r="21886" spans="1:3">
      <c r="A21886" t="s">
        <v>31</v>
      </c>
      <c r="B21886" s="5">
        <v>44456</v>
      </c>
      <c r="C21886">
        <v>75.34</v>
      </c>
    </row>
    <row r="21887" spans="1:3">
      <c r="A21887" t="s">
        <v>31</v>
      </c>
      <c r="B21887" s="5">
        <v>44459</v>
      </c>
      <c r="C21887">
        <v>73.92</v>
      </c>
    </row>
    <row r="21888" spans="1:3">
      <c r="A21888" t="s">
        <v>31</v>
      </c>
      <c r="B21888" s="5">
        <v>44460</v>
      </c>
      <c r="C21888">
        <v>74.36</v>
      </c>
    </row>
    <row r="21889" spans="1:3">
      <c r="A21889" t="s">
        <v>31</v>
      </c>
      <c r="B21889" s="5">
        <v>44461</v>
      </c>
      <c r="C21889">
        <v>76.19</v>
      </c>
    </row>
    <row r="21890" spans="1:3">
      <c r="A21890" t="s">
        <v>31</v>
      </c>
      <c r="B21890" s="5">
        <v>44462</v>
      </c>
      <c r="C21890">
        <v>77.25</v>
      </c>
    </row>
    <row r="21891" spans="1:3">
      <c r="A21891" t="s">
        <v>31</v>
      </c>
      <c r="B21891" s="5">
        <v>44463</v>
      </c>
      <c r="C21891">
        <v>78.09</v>
      </c>
    </row>
    <row r="21892" spans="1:3">
      <c r="A21892" t="s">
        <v>31</v>
      </c>
      <c r="B21892" s="5">
        <v>44466</v>
      </c>
      <c r="C21892">
        <v>79.53</v>
      </c>
    </row>
    <row r="21893" spans="1:3">
      <c r="A21893" t="s">
        <v>31</v>
      </c>
      <c r="B21893" s="5">
        <v>44467</v>
      </c>
      <c r="C21893">
        <v>79.09</v>
      </c>
    </row>
    <row r="21894" spans="1:3">
      <c r="A21894" t="s">
        <v>31</v>
      </c>
      <c r="B21894" s="5">
        <v>44468</v>
      </c>
      <c r="C21894">
        <v>78.64</v>
      </c>
    </row>
    <row r="21895" spans="1:3">
      <c r="A21895" t="s">
        <v>31</v>
      </c>
      <c r="B21895" s="5">
        <v>44469</v>
      </c>
      <c r="C21895">
        <v>78.52</v>
      </c>
    </row>
    <row r="21896" spans="1:3">
      <c r="A21896" t="s">
        <v>31</v>
      </c>
      <c r="B21896" s="5">
        <v>44470</v>
      </c>
      <c r="C21896">
        <v>79.28</v>
      </c>
    </row>
    <row r="21897" spans="1:3">
      <c r="A21897" t="s">
        <v>31</v>
      </c>
      <c r="B21897" s="5">
        <v>44473</v>
      </c>
      <c r="C21897">
        <v>81.260000000000005</v>
      </c>
    </row>
    <row r="21898" spans="1:3">
      <c r="A21898" t="s">
        <v>31</v>
      </c>
      <c r="B21898" s="5">
        <v>44474</v>
      </c>
      <c r="C21898">
        <v>82.56</v>
      </c>
    </row>
    <row r="21899" spans="1:3">
      <c r="A21899" t="s">
        <v>31</v>
      </c>
      <c r="B21899" s="5">
        <v>44475</v>
      </c>
      <c r="C21899">
        <v>81.08</v>
      </c>
    </row>
    <row r="21900" spans="1:3">
      <c r="A21900" t="s">
        <v>31</v>
      </c>
      <c r="B21900" s="5">
        <v>44476</v>
      </c>
      <c r="C21900">
        <v>81.95</v>
      </c>
    </row>
    <row r="21901" spans="1:3">
      <c r="A21901" t="s">
        <v>31</v>
      </c>
      <c r="B21901" s="5">
        <v>44477</v>
      </c>
      <c r="C21901">
        <v>82.39</v>
      </c>
    </row>
    <row r="21902" spans="1:3">
      <c r="A21902" t="s">
        <v>31</v>
      </c>
      <c r="B21902" s="5">
        <v>44480</v>
      </c>
      <c r="C21902">
        <v>83.65</v>
      </c>
    </row>
    <row r="21903" spans="1:3">
      <c r="A21903" t="s">
        <v>31</v>
      </c>
      <c r="B21903" s="5">
        <v>44481</v>
      </c>
      <c r="C21903">
        <v>83.42</v>
      </c>
    </row>
    <row r="21904" spans="1:3">
      <c r="A21904" t="s">
        <v>31</v>
      </c>
      <c r="B21904" s="5">
        <v>44482</v>
      </c>
      <c r="C21904">
        <v>83.18</v>
      </c>
    </row>
    <row r="21905" spans="1:3">
      <c r="A21905" t="s">
        <v>31</v>
      </c>
      <c r="B21905" s="5">
        <v>44483</v>
      </c>
      <c r="C21905">
        <v>84</v>
      </c>
    </row>
    <row r="21906" spans="1:3">
      <c r="A21906" t="s">
        <v>31</v>
      </c>
      <c r="B21906" s="5">
        <v>44484</v>
      </c>
      <c r="C21906">
        <v>84.86</v>
      </c>
    </row>
    <row r="21907" spans="1:3">
      <c r="A21907" t="s">
        <v>31</v>
      </c>
      <c r="B21907" s="5">
        <v>44487</v>
      </c>
      <c r="C21907">
        <v>84.33</v>
      </c>
    </row>
    <row r="21908" spans="1:3">
      <c r="A21908" t="s">
        <v>31</v>
      </c>
      <c r="B21908" s="5">
        <v>44488</v>
      </c>
      <c r="C21908">
        <v>85.08</v>
      </c>
    </row>
    <row r="21909" spans="1:3">
      <c r="A21909" t="s">
        <v>31</v>
      </c>
      <c r="B21909" s="5">
        <v>44489</v>
      </c>
      <c r="C21909">
        <v>85.82</v>
      </c>
    </row>
    <row r="21910" spans="1:3">
      <c r="A21910" t="s">
        <v>31</v>
      </c>
      <c r="B21910" s="5">
        <v>44490</v>
      </c>
      <c r="C21910">
        <v>84.61</v>
      </c>
    </row>
    <row r="21911" spans="1:3">
      <c r="A21911" t="s">
        <v>31</v>
      </c>
      <c r="B21911" s="5">
        <v>44491</v>
      </c>
      <c r="C21911">
        <v>85.53</v>
      </c>
    </row>
    <row r="21912" spans="1:3">
      <c r="A21912" t="s">
        <v>31</v>
      </c>
      <c r="B21912" s="5">
        <v>44494</v>
      </c>
      <c r="C21912">
        <v>85.99</v>
      </c>
    </row>
    <row r="21913" spans="1:3">
      <c r="A21913" t="s">
        <v>31</v>
      </c>
      <c r="B21913" s="5">
        <v>44495</v>
      </c>
      <c r="C21913">
        <v>86.4</v>
      </c>
    </row>
    <row r="21914" spans="1:3">
      <c r="A21914" t="s">
        <v>31</v>
      </c>
      <c r="B21914" s="5">
        <v>44496</v>
      </c>
      <c r="C21914">
        <v>84.58</v>
      </c>
    </row>
    <row r="21915" spans="1:3">
      <c r="A21915" t="s">
        <v>31</v>
      </c>
      <c r="B21915" s="5">
        <v>44497</v>
      </c>
      <c r="C21915">
        <v>84.32</v>
      </c>
    </row>
    <row r="21916" spans="1:3">
      <c r="A21916" t="s">
        <v>31</v>
      </c>
      <c r="B21916" s="5">
        <v>44498</v>
      </c>
      <c r="C21916">
        <v>84.38</v>
      </c>
    </row>
    <row r="21917" spans="1:3">
      <c r="A21917" t="s">
        <v>31</v>
      </c>
      <c r="B21917" s="5">
        <v>44501</v>
      </c>
      <c r="C21917">
        <v>84.71</v>
      </c>
    </row>
    <row r="21918" spans="1:3">
      <c r="A21918" t="s">
        <v>31</v>
      </c>
      <c r="B21918" s="5">
        <v>44502</v>
      </c>
      <c r="C21918">
        <v>84.72</v>
      </c>
    </row>
    <row r="21919" spans="1:3">
      <c r="A21919" t="s">
        <v>31</v>
      </c>
      <c r="B21919" s="5">
        <v>44503</v>
      </c>
      <c r="C21919">
        <v>81.99</v>
      </c>
    </row>
    <row r="21920" spans="1:3">
      <c r="A21920" t="s">
        <v>31</v>
      </c>
      <c r="B21920" s="5">
        <v>44504</v>
      </c>
      <c r="C21920">
        <v>80.540000000000006</v>
      </c>
    </row>
    <row r="21921" spans="1:3">
      <c r="A21921" t="s">
        <v>31</v>
      </c>
      <c r="B21921" s="5">
        <v>44505</v>
      </c>
      <c r="C21921">
        <v>82.74</v>
      </c>
    </row>
    <row r="21922" spans="1:3">
      <c r="A21922" t="s">
        <v>31</v>
      </c>
      <c r="B21922" s="5">
        <v>44508</v>
      </c>
      <c r="C21922">
        <v>83.43</v>
      </c>
    </row>
    <row r="21923" spans="1:3">
      <c r="A21923" t="s">
        <v>31</v>
      </c>
      <c r="B21923" s="5">
        <v>44509</v>
      </c>
      <c r="C21923">
        <v>84.78</v>
      </c>
    </row>
    <row r="21924" spans="1:3">
      <c r="A21924" t="s">
        <v>31</v>
      </c>
      <c r="B21924" s="5">
        <v>44510</v>
      </c>
      <c r="C21924">
        <v>82.64</v>
      </c>
    </row>
    <row r="21925" spans="1:3">
      <c r="A21925" t="s">
        <v>31</v>
      </c>
      <c r="B21925" s="5">
        <v>44511</v>
      </c>
      <c r="C21925">
        <v>82.87</v>
      </c>
    </row>
    <row r="21926" spans="1:3">
      <c r="A21926" t="s">
        <v>31</v>
      </c>
      <c r="B21926" s="5">
        <v>44512</v>
      </c>
      <c r="C21926">
        <v>82.17</v>
      </c>
    </row>
    <row r="21927" spans="1:3">
      <c r="A21927" t="s">
        <v>31</v>
      </c>
      <c r="B21927" s="5">
        <v>44515</v>
      </c>
      <c r="C21927">
        <v>82.05</v>
      </c>
    </row>
    <row r="21928" spans="1:3">
      <c r="A21928" t="s">
        <v>31</v>
      </c>
      <c r="B21928" s="5">
        <v>44516</v>
      </c>
      <c r="C21928">
        <v>82.43</v>
      </c>
    </row>
    <row r="21929" spans="1:3">
      <c r="A21929" t="s">
        <v>31</v>
      </c>
      <c r="B21929" s="5">
        <v>44517</v>
      </c>
      <c r="C21929">
        <v>80.28</v>
      </c>
    </row>
    <row r="21930" spans="1:3">
      <c r="A21930" t="s">
        <v>31</v>
      </c>
      <c r="B21930" s="5">
        <v>44518</v>
      </c>
      <c r="C21930">
        <v>81.239999999999995</v>
      </c>
    </row>
    <row r="21931" spans="1:3">
      <c r="A21931" t="s">
        <v>31</v>
      </c>
      <c r="B21931" s="5">
        <v>44519</v>
      </c>
      <c r="C21931">
        <v>78.89</v>
      </c>
    </row>
    <row r="21932" spans="1:3">
      <c r="A21932" t="s">
        <v>31</v>
      </c>
      <c r="B21932" s="5">
        <v>44522</v>
      </c>
      <c r="C21932">
        <v>79.7</v>
      </c>
    </row>
    <row r="21933" spans="1:3">
      <c r="A21933" t="s">
        <v>31</v>
      </c>
      <c r="B21933" s="5">
        <v>44523</v>
      </c>
      <c r="C21933">
        <v>82.31</v>
      </c>
    </row>
    <row r="21934" spans="1:3">
      <c r="A21934" t="s">
        <v>31</v>
      </c>
      <c r="B21934" s="5">
        <v>44524</v>
      </c>
      <c r="C21934">
        <v>82.25</v>
      </c>
    </row>
    <row r="21935" spans="1:3">
      <c r="A21935" t="s">
        <v>31</v>
      </c>
      <c r="B21935" s="5">
        <v>44526</v>
      </c>
      <c r="C21935">
        <v>72.72</v>
      </c>
    </row>
    <row r="21936" spans="1:3">
      <c r="A21936" t="s">
        <v>31</v>
      </c>
      <c r="B21936" s="5">
        <v>44529</v>
      </c>
      <c r="C21936">
        <v>73.44</v>
      </c>
    </row>
    <row r="21937" spans="1:3">
      <c r="A21937" t="s">
        <v>31</v>
      </c>
      <c r="B21937" s="5">
        <v>44530</v>
      </c>
      <c r="C21937">
        <v>70.569999999999993</v>
      </c>
    </row>
    <row r="21938" spans="1:3">
      <c r="A21938" t="s">
        <v>31</v>
      </c>
      <c r="B21938" s="5">
        <v>44531</v>
      </c>
      <c r="C21938">
        <v>68.87</v>
      </c>
    </row>
    <row r="21939" spans="1:3">
      <c r="A21939" t="s">
        <v>31</v>
      </c>
      <c r="B21939" s="5">
        <v>44532</v>
      </c>
      <c r="C21939">
        <v>69.67</v>
      </c>
    </row>
    <row r="21940" spans="1:3">
      <c r="A21940" t="s">
        <v>31</v>
      </c>
      <c r="B21940" s="5">
        <v>44533</v>
      </c>
      <c r="C21940">
        <v>69.88</v>
      </c>
    </row>
    <row r="21941" spans="1:3">
      <c r="A21941" t="s">
        <v>31</v>
      </c>
      <c r="B21941" s="5">
        <v>44536</v>
      </c>
      <c r="C21941">
        <v>73.08</v>
      </c>
    </row>
    <row r="21942" spans="1:3">
      <c r="A21942" t="s">
        <v>31</v>
      </c>
      <c r="B21942" s="5">
        <v>44537</v>
      </c>
      <c r="C21942">
        <v>75.44</v>
      </c>
    </row>
    <row r="21943" spans="1:3">
      <c r="A21943" t="s">
        <v>31</v>
      </c>
      <c r="B21943" s="5">
        <v>44538</v>
      </c>
      <c r="C21943">
        <v>75.819999999999993</v>
      </c>
    </row>
    <row r="21944" spans="1:3">
      <c r="A21944" t="s">
        <v>31</v>
      </c>
      <c r="B21944" s="5">
        <v>44539</v>
      </c>
      <c r="C21944">
        <v>74.42</v>
      </c>
    </row>
    <row r="21945" spans="1:3">
      <c r="A21945" t="s">
        <v>31</v>
      </c>
      <c r="B21945" s="5">
        <v>44540</v>
      </c>
      <c r="C21945">
        <v>75.150000000000006</v>
      </c>
    </row>
    <row r="21946" spans="1:3">
      <c r="A21946" t="s">
        <v>31</v>
      </c>
      <c r="B21946" s="5">
        <v>44543</v>
      </c>
      <c r="C21946">
        <v>74.39</v>
      </c>
    </row>
    <row r="21947" spans="1:3">
      <c r="A21947" t="s">
        <v>31</v>
      </c>
      <c r="B21947" s="5">
        <v>44544</v>
      </c>
      <c r="C21947">
        <v>73.7</v>
      </c>
    </row>
    <row r="21948" spans="1:3">
      <c r="A21948" t="s">
        <v>31</v>
      </c>
      <c r="B21948" s="5">
        <v>44545</v>
      </c>
      <c r="C21948">
        <v>73.88</v>
      </c>
    </row>
    <row r="21949" spans="1:3">
      <c r="A21949" t="s">
        <v>31</v>
      </c>
      <c r="B21949" s="5">
        <v>44546</v>
      </c>
      <c r="C21949">
        <v>75.02</v>
      </c>
    </row>
    <row r="21950" spans="1:3">
      <c r="A21950" t="s">
        <v>31</v>
      </c>
      <c r="B21950" s="5">
        <v>44547</v>
      </c>
      <c r="C21950">
        <v>73.52</v>
      </c>
    </row>
    <row r="21951" spans="1:3">
      <c r="A21951" t="s">
        <v>31</v>
      </c>
      <c r="B21951" s="5">
        <v>44550</v>
      </c>
      <c r="C21951">
        <v>71.52</v>
      </c>
    </row>
    <row r="21952" spans="1:3">
      <c r="A21952" t="s">
        <v>31</v>
      </c>
      <c r="B21952" s="5">
        <v>44551</v>
      </c>
      <c r="C21952">
        <v>73.98</v>
      </c>
    </row>
    <row r="21953" spans="1:3">
      <c r="A21953" t="s">
        <v>31</v>
      </c>
      <c r="B21953" s="5">
        <v>44552</v>
      </c>
      <c r="C21953">
        <v>75.290000000000006</v>
      </c>
    </row>
    <row r="21954" spans="1:3">
      <c r="A21954" t="s">
        <v>31</v>
      </c>
      <c r="B21954" s="5">
        <v>44553</v>
      </c>
      <c r="C21954">
        <v>76.849999999999994</v>
      </c>
    </row>
    <row r="21955" spans="1:3">
      <c r="A21955" t="s">
        <v>31</v>
      </c>
      <c r="B21955" s="5">
        <v>44557</v>
      </c>
      <c r="C21955">
        <v>78.599999999999994</v>
      </c>
    </row>
    <row r="21956" spans="1:3">
      <c r="A21956" t="s">
        <v>31</v>
      </c>
      <c r="B21956" s="5">
        <v>44558</v>
      </c>
      <c r="C21956">
        <v>78.94</v>
      </c>
    </row>
    <row r="21957" spans="1:3">
      <c r="A21957" t="s">
        <v>31</v>
      </c>
      <c r="B21957" s="5">
        <v>44559</v>
      </c>
      <c r="C21957">
        <v>79.23</v>
      </c>
    </row>
    <row r="21958" spans="1:3">
      <c r="A21958" t="s">
        <v>31</v>
      </c>
      <c r="B21958" s="5">
        <v>44560</v>
      </c>
      <c r="C21958">
        <v>79.319999999999993</v>
      </c>
    </row>
    <row r="21959" spans="1:3">
      <c r="A21959" t="s">
        <v>31</v>
      </c>
      <c r="B21959" s="5">
        <v>44561</v>
      </c>
      <c r="C21959">
        <v>77.78</v>
      </c>
    </row>
    <row r="21960" spans="1:3">
      <c r="A21960" t="s">
        <v>31</v>
      </c>
      <c r="B21960" s="5">
        <v>44564</v>
      </c>
      <c r="C21960">
        <v>78.98</v>
      </c>
    </row>
    <row r="21961" spans="1:3">
      <c r="A21961" t="s">
        <v>31</v>
      </c>
      <c r="B21961" s="5">
        <v>44565</v>
      </c>
      <c r="C21961">
        <v>80</v>
      </c>
    </row>
    <row r="21962" spans="1:3">
      <c r="A21962" t="s">
        <v>31</v>
      </c>
      <c r="B21962" s="5">
        <v>44566</v>
      </c>
      <c r="C21962">
        <v>80.8</v>
      </c>
    </row>
    <row r="21963" spans="1:3">
      <c r="A21963" t="s">
        <v>31</v>
      </c>
      <c r="B21963" s="5">
        <v>44567</v>
      </c>
      <c r="C21963">
        <v>81.99</v>
      </c>
    </row>
    <row r="21964" spans="1:3">
      <c r="A21964" t="s">
        <v>31</v>
      </c>
      <c r="B21964" s="5">
        <v>44568</v>
      </c>
      <c r="C21964">
        <v>81.75</v>
      </c>
    </row>
    <row r="21965" spans="1:3">
      <c r="A21965" t="s">
        <v>31</v>
      </c>
      <c r="B21965" s="5">
        <v>44571</v>
      </c>
      <c r="C21965">
        <v>80.87</v>
      </c>
    </row>
    <row r="21966" spans="1:3">
      <c r="A21966" t="s">
        <v>31</v>
      </c>
      <c r="B21966" s="5">
        <v>44572</v>
      </c>
      <c r="C21966">
        <v>83.72</v>
      </c>
    </row>
    <row r="21967" spans="1:3">
      <c r="A21967" t="s">
        <v>31</v>
      </c>
      <c r="B21967" s="5">
        <v>44573</v>
      </c>
      <c r="C21967">
        <v>84.67</v>
      </c>
    </row>
    <row r="21968" spans="1:3">
      <c r="A21968" t="s">
        <v>31</v>
      </c>
      <c r="B21968" s="5">
        <v>44574</v>
      </c>
      <c r="C21968">
        <v>84.47</v>
      </c>
    </row>
    <row r="21969" spans="1:3">
      <c r="A21969" t="s">
        <v>31</v>
      </c>
      <c r="B21969" s="5">
        <v>44575</v>
      </c>
      <c r="C21969">
        <v>86.06</v>
      </c>
    </row>
    <row r="21970" spans="1:3">
      <c r="A21970" t="s">
        <v>31</v>
      </c>
      <c r="B21970" s="5">
        <v>44579</v>
      </c>
      <c r="C21970">
        <v>87.51</v>
      </c>
    </row>
    <row r="21971" spans="1:3">
      <c r="A21971" t="s">
        <v>31</v>
      </c>
      <c r="B21971" s="5">
        <v>44580</v>
      </c>
      <c r="C21971">
        <v>88.44</v>
      </c>
    </row>
    <row r="21972" spans="1:3">
      <c r="A21972" t="s">
        <v>31</v>
      </c>
      <c r="B21972" s="5">
        <v>44581</v>
      </c>
      <c r="C21972">
        <v>88.38</v>
      </c>
    </row>
    <row r="21973" spans="1:3">
      <c r="A21973" t="s">
        <v>31</v>
      </c>
      <c r="B21973" s="5">
        <v>44582</v>
      </c>
      <c r="C21973">
        <v>87.89</v>
      </c>
    </row>
    <row r="21974" spans="1:3">
      <c r="A21974" t="s">
        <v>31</v>
      </c>
      <c r="B21974" s="5">
        <v>44585</v>
      </c>
      <c r="C21974">
        <v>86.27</v>
      </c>
    </row>
    <row r="21975" spans="1:3">
      <c r="A21975" t="s">
        <v>31</v>
      </c>
      <c r="B21975" s="5">
        <v>44586</v>
      </c>
      <c r="C21975">
        <v>88.2</v>
      </c>
    </row>
    <row r="21976" spans="1:3">
      <c r="A21976" t="s">
        <v>31</v>
      </c>
      <c r="B21976" s="5">
        <v>44587</v>
      </c>
      <c r="C21976">
        <v>89.96</v>
      </c>
    </row>
    <row r="21977" spans="1:3">
      <c r="A21977" t="s">
        <v>31</v>
      </c>
      <c r="B21977" s="5">
        <v>44588</v>
      </c>
      <c r="C21977">
        <v>89.34</v>
      </c>
    </row>
    <row r="21978" spans="1:3">
      <c r="A21978" t="s">
        <v>31</v>
      </c>
      <c r="B21978" s="5">
        <v>44589</v>
      </c>
      <c r="C21978">
        <v>90.03</v>
      </c>
    </row>
    <row r="21979" spans="1:3">
      <c r="A21979" t="s">
        <v>31</v>
      </c>
      <c r="B21979" s="5">
        <v>44592</v>
      </c>
      <c r="C21979">
        <v>91.21</v>
      </c>
    </row>
    <row r="21980" spans="1:3">
      <c r="A21980" t="s">
        <v>31</v>
      </c>
      <c r="B21980" s="5">
        <v>44593</v>
      </c>
      <c r="C21980">
        <v>89.16</v>
      </c>
    </row>
    <row r="21981" spans="1:3">
      <c r="A21981" t="s">
        <v>31</v>
      </c>
      <c r="B21981" s="5">
        <v>44594</v>
      </c>
      <c r="C21981">
        <v>89.47</v>
      </c>
    </row>
    <row r="21982" spans="1:3">
      <c r="A21982" t="s">
        <v>31</v>
      </c>
      <c r="B21982" s="5">
        <v>44595</v>
      </c>
      <c r="C21982">
        <v>91.11</v>
      </c>
    </row>
    <row r="21983" spans="1:3">
      <c r="A21983" t="s">
        <v>31</v>
      </c>
      <c r="B21983" s="5">
        <v>44596</v>
      </c>
      <c r="C21983">
        <v>93.27</v>
      </c>
    </row>
    <row r="21984" spans="1:3">
      <c r="A21984" t="s">
        <v>31</v>
      </c>
      <c r="B21984" s="5">
        <v>44599</v>
      </c>
      <c r="C21984">
        <v>92.69</v>
      </c>
    </row>
    <row r="21985" spans="1:3">
      <c r="A21985" t="s">
        <v>31</v>
      </c>
      <c r="B21985" s="5">
        <v>44600</v>
      </c>
      <c r="C21985">
        <v>90.78</v>
      </c>
    </row>
    <row r="21986" spans="1:3">
      <c r="A21986" t="s">
        <v>31</v>
      </c>
      <c r="B21986" s="5">
        <v>44601</v>
      </c>
      <c r="C21986">
        <v>91.55</v>
      </c>
    </row>
    <row r="21987" spans="1:3">
      <c r="A21987" t="s">
        <v>31</v>
      </c>
      <c r="B21987" s="5">
        <v>44602</v>
      </c>
      <c r="C21987">
        <v>91.41</v>
      </c>
    </row>
    <row r="21988" spans="1:3">
      <c r="A21988" t="s">
        <v>31</v>
      </c>
      <c r="B21988" s="5">
        <v>44603</v>
      </c>
      <c r="C21988">
        <v>94.44</v>
      </c>
    </row>
    <row r="21989" spans="1:3">
      <c r="A21989" t="s">
        <v>31</v>
      </c>
      <c r="B21989" s="5">
        <v>44606</v>
      </c>
      <c r="C21989">
        <v>96.48</v>
      </c>
    </row>
    <row r="21990" spans="1:3">
      <c r="A21990" t="s">
        <v>31</v>
      </c>
      <c r="B21990" s="5">
        <v>44607</v>
      </c>
      <c r="C21990">
        <v>93.28</v>
      </c>
    </row>
    <row r="21991" spans="1:3">
      <c r="A21991" t="s">
        <v>31</v>
      </c>
      <c r="B21991" s="5">
        <v>44608</v>
      </c>
      <c r="C21991">
        <v>94.81</v>
      </c>
    </row>
    <row r="21992" spans="1:3">
      <c r="A21992" t="s">
        <v>31</v>
      </c>
      <c r="B21992" s="5">
        <v>44609</v>
      </c>
      <c r="C21992">
        <v>92.97</v>
      </c>
    </row>
    <row r="21993" spans="1:3">
      <c r="A21993" t="s">
        <v>31</v>
      </c>
      <c r="B21993" s="5">
        <v>44610</v>
      </c>
      <c r="C21993">
        <v>93.54</v>
      </c>
    </row>
    <row r="21994" spans="1:3">
      <c r="A21994" t="s">
        <v>31</v>
      </c>
      <c r="B21994" s="5">
        <v>44614</v>
      </c>
      <c r="C21994">
        <v>96.84</v>
      </c>
    </row>
    <row r="21995" spans="1:3">
      <c r="A21995" t="s">
        <v>31</v>
      </c>
      <c r="B21995" s="5">
        <v>44615</v>
      </c>
      <c r="C21995">
        <v>97.13</v>
      </c>
    </row>
    <row r="21996" spans="1:3">
      <c r="A21996" t="s">
        <v>31</v>
      </c>
      <c r="B21996" s="5">
        <v>44616</v>
      </c>
      <c r="C21996">
        <v>99.08</v>
      </c>
    </row>
    <row r="21997" spans="1:3">
      <c r="A21997" t="s">
        <v>31</v>
      </c>
      <c r="B21997" s="5">
        <v>44617</v>
      </c>
      <c r="C21997">
        <v>97.93</v>
      </c>
    </row>
    <row r="21998" spans="1:3">
      <c r="A21998" t="s">
        <v>31</v>
      </c>
      <c r="B21998" s="5">
        <v>44620</v>
      </c>
      <c r="C21998">
        <v>100.99</v>
      </c>
    </row>
    <row r="21999" spans="1:3">
      <c r="A21999" t="s">
        <v>31</v>
      </c>
      <c r="B21999" s="5">
        <v>44621</v>
      </c>
      <c r="C21999">
        <v>104.97</v>
      </c>
    </row>
    <row r="22000" spans="1:3">
      <c r="A22000" t="s">
        <v>31</v>
      </c>
      <c r="B22000" s="5">
        <v>44622</v>
      </c>
      <c r="C22000">
        <v>112.93</v>
      </c>
    </row>
    <row r="22001" spans="1:3">
      <c r="A22001" t="s">
        <v>31</v>
      </c>
      <c r="B22001" s="5">
        <v>44623</v>
      </c>
      <c r="C22001">
        <v>110.46</v>
      </c>
    </row>
    <row r="22002" spans="1:3">
      <c r="A22002" t="s">
        <v>31</v>
      </c>
      <c r="B22002" s="5">
        <v>44624</v>
      </c>
      <c r="C22002">
        <v>118.11</v>
      </c>
    </row>
    <row r="22003" spans="1:3">
      <c r="A22003" t="s">
        <v>31</v>
      </c>
      <c r="B22003" s="5">
        <v>44627</v>
      </c>
      <c r="C22003">
        <v>123.21</v>
      </c>
    </row>
    <row r="22004" spans="1:3">
      <c r="A22004" t="s">
        <v>31</v>
      </c>
      <c r="B22004" s="5">
        <v>44628</v>
      </c>
      <c r="C22004">
        <v>127.98</v>
      </c>
    </row>
    <row r="22005" spans="1:3">
      <c r="A22005" t="s">
        <v>31</v>
      </c>
      <c r="B22005" s="5">
        <v>44629</v>
      </c>
      <c r="C22005">
        <v>111.14</v>
      </c>
    </row>
    <row r="22006" spans="1:3">
      <c r="A22006" t="s">
        <v>31</v>
      </c>
      <c r="B22006" s="5">
        <v>44630</v>
      </c>
      <c r="C22006">
        <v>109.33</v>
      </c>
    </row>
    <row r="22007" spans="1:3">
      <c r="A22007" t="s">
        <v>31</v>
      </c>
      <c r="B22007" s="5">
        <v>44631</v>
      </c>
      <c r="C22007">
        <v>112.67</v>
      </c>
    </row>
    <row r="22008" spans="1:3">
      <c r="A22008" t="s">
        <v>31</v>
      </c>
      <c r="B22008" s="5">
        <v>44634</v>
      </c>
      <c r="C22008">
        <v>106.9</v>
      </c>
    </row>
    <row r="22009" spans="1:3">
      <c r="A22009" t="s">
        <v>31</v>
      </c>
      <c r="B22009" s="5">
        <v>44635</v>
      </c>
      <c r="C22009">
        <v>99.91</v>
      </c>
    </row>
    <row r="22010" spans="1:3">
      <c r="A22010" t="s">
        <v>31</v>
      </c>
      <c r="B22010" s="5">
        <v>44636</v>
      </c>
      <c r="C22010">
        <v>98.02</v>
      </c>
    </row>
    <row r="22011" spans="1:3">
      <c r="A22011" t="s">
        <v>31</v>
      </c>
      <c r="B22011" s="5">
        <v>44637</v>
      </c>
      <c r="C22011">
        <v>106.64</v>
      </c>
    </row>
    <row r="22012" spans="1:3">
      <c r="A22012" t="s">
        <v>31</v>
      </c>
      <c r="B22012" s="5">
        <v>44638</v>
      </c>
      <c r="C22012">
        <v>107.93</v>
      </c>
    </row>
    <row r="22013" spans="1:3">
      <c r="A22013" t="s">
        <v>31</v>
      </c>
      <c r="B22013" s="5">
        <v>44641</v>
      </c>
      <c r="C22013">
        <v>115.62</v>
      </c>
    </row>
    <row r="22014" spans="1:3">
      <c r="A22014" t="s">
        <v>31</v>
      </c>
      <c r="B22014" s="5">
        <v>44642</v>
      </c>
      <c r="C22014">
        <v>115.48</v>
      </c>
    </row>
    <row r="22015" spans="1:3">
      <c r="A22015" t="s">
        <v>31</v>
      </c>
      <c r="B22015" s="5">
        <v>44643</v>
      </c>
      <c r="C22015">
        <v>121.6</v>
      </c>
    </row>
    <row r="22016" spans="1:3">
      <c r="A22016" t="s">
        <v>31</v>
      </c>
      <c r="B22016" s="5">
        <v>44644</v>
      </c>
      <c r="C22016">
        <v>119.03</v>
      </c>
    </row>
    <row r="22017" spans="1:3">
      <c r="A22017" t="s">
        <v>31</v>
      </c>
      <c r="B22017" s="5">
        <v>44645</v>
      </c>
      <c r="C22017">
        <v>120.65</v>
      </c>
    </row>
    <row r="22018" spans="1:3">
      <c r="A22018" t="s">
        <v>31</v>
      </c>
      <c r="B22018" s="5">
        <v>44648</v>
      </c>
      <c r="C22018">
        <v>112.48</v>
      </c>
    </row>
    <row r="22019" spans="1:3">
      <c r="A22019" t="s">
        <v>31</v>
      </c>
      <c r="B22019" s="5">
        <v>44649</v>
      </c>
      <c r="C22019">
        <v>110.23</v>
      </c>
    </row>
    <row r="22020" spans="1:3">
      <c r="A22020" t="s">
        <v>31</v>
      </c>
      <c r="B22020" s="5">
        <v>44650</v>
      </c>
      <c r="C22020">
        <v>113.45</v>
      </c>
    </row>
    <row r="22021" spans="1:3">
      <c r="A22021" t="s">
        <v>31</v>
      </c>
      <c r="B22021" s="5">
        <v>44651</v>
      </c>
      <c r="C22021">
        <v>107.91</v>
      </c>
    </row>
    <row r="22022" spans="1:3">
      <c r="A22022" t="s">
        <v>31</v>
      </c>
      <c r="B22022" s="5">
        <v>44652</v>
      </c>
      <c r="C22022">
        <v>104.39</v>
      </c>
    </row>
    <row r="22023" spans="1:3">
      <c r="A22023" t="s">
        <v>31</v>
      </c>
      <c r="B22023" s="5">
        <v>44655</v>
      </c>
      <c r="C22023">
        <v>107.53</v>
      </c>
    </row>
    <row r="22024" spans="1:3">
      <c r="A22024" t="s">
        <v>31</v>
      </c>
      <c r="B22024" s="5">
        <v>44656</v>
      </c>
      <c r="C22024">
        <v>106.64</v>
      </c>
    </row>
    <row r="22025" spans="1:3">
      <c r="A22025" t="s">
        <v>31</v>
      </c>
      <c r="B22025" s="5">
        <v>44657</v>
      </c>
      <c r="C22025">
        <v>101.07</v>
      </c>
    </row>
    <row r="22026" spans="1:3">
      <c r="A22026" t="s">
        <v>31</v>
      </c>
      <c r="B22026" s="5">
        <v>44658</v>
      </c>
      <c r="C22026">
        <v>100.58</v>
      </c>
    </row>
    <row r="22027" spans="1:3">
      <c r="A22027" t="s">
        <v>31</v>
      </c>
      <c r="B22027" s="5">
        <v>44659</v>
      </c>
      <c r="C22027">
        <v>102.78</v>
      </c>
    </row>
    <row r="22028" spans="1:3">
      <c r="A22028" t="s">
        <v>31</v>
      </c>
      <c r="B22028" s="5">
        <v>44662</v>
      </c>
      <c r="C22028">
        <v>98.48</v>
      </c>
    </row>
    <row r="22029" spans="1:3">
      <c r="A22029" t="s">
        <v>31</v>
      </c>
      <c r="B22029" s="5">
        <v>44663</v>
      </c>
      <c r="C22029">
        <v>104.64</v>
      </c>
    </row>
    <row r="22030" spans="1:3">
      <c r="A22030" t="s">
        <v>31</v>
      </c>
      <c r="B22030" s="5">
        <v>44664</v>
      </c>
      <c r="C22030">
        <v>108.78</v>
      </c>
    </row>
    <row r="22031" spans="1:3">
      <c r="A22031" t="s">
        <v>31</v>
      </c>
      <c r="B22031" s="5">
        <v>44665</v>
      </c>
      <c r="C22031">
        <v>111.7</v>
      </c>
    </row>
    <row r="22032" spans="1:3">
      <c r="A22032" t="s">
        <v>31</v>
      </c>
      <c r="B22032" s="5">
        <v>44669</v>
      </c>
      <c r="C22032">
        <v>113.16</v>
      </c>
    </row>
    <row r="22033" spans="1:3">
      <c r="A22033" t="s">
        <v>31</v>
      </c>
      <c r="B22033" s="5">
        <v>44670</v>
      </c>
      <c r="C22033">
        <v>107.25</v>
      </c>
    </row>
    <row r="22034" spans="1:3">
      <c r="A22034" t="s">
        <v>31</v>
      </c>
      <c r="B22034" s="5">
        <v>44671</v>
      </c>
      <c r="C22034">
        <v>106.8</v>
      </c>
    </row>
    <row r="22035" spans="1:3">
      <c r="A22035" t="s">
        <v>31</v>
      </c>
      <c r="B22035" s="5">
        <v>44672</v>
      </c>
      <c r="C22035">
        <v>108.33</v>
      </c>
    </row>
    <row r="22036" spans="1:3">
      <c r="A22036" t="s">
        <v>31</v>
      </c>
      <c r="B22036" s="5">
        <v>44673</v>
      </c>
      <c r="C22036">
        <v>106.65</v>
      </c>
    </row>
    <row r="22037" spans="1:3">
      <c r="A22037" t="s">
        <v>31</v>
      </c>
      <c r="B22037" s="5">
        <v>44676</v>
      </c>
      <c r="C22037">
        <v>102.32</v>
      </c>
    </row>
    <row r="22038" spans="1:3">
      <c r="A22038" t="s">
        <v>31</v>
      </c>
      <c r="B22038" s="5">
        <v>44677</v>
      </c>
      <c r="C22038">
        <v>104.99</v>
      </c>
    </row>
    <row r="22039" spans="1:3">
      <c r="A22039" t="s">
        <v>31</v>
      </c>
      <c r="B22039" s="5">
        <v>44678</v>
      </c>
      <c r="C22039">
        <v>105.32</v>
      </c>
    </row>
    <row r="22040" spans="1:3">
      <c r="A22040" t="s">
        <v>31</v>
      </c>
      <c r="B22040" s="5">
        <v>44679</v>
      </c>
      <c r="C22040">
        <v>107.59</v>
      </c>
    </row>
    <row r="22041" spans="1:3">
      <c r="A22041" t="s">
        <v>31</v>
      </c>
      <c r="B22041" s="5">
        <v>44680</v>
      </c>
      <c r="C22041">
        <v>109.34</v>
      </c>
    </row>
    <row r="22042" spans="1:3">
      <c r="A22042" t="s">
        <v>31</v>
      </c>
      <c r="B22042" s="5">
        <v>44683</v>
      </c>
      <c r="C22042">
        <v>107.58</v>
      </c>
    </row>
    <row r="22043" spans="1:3">
      <c r="A22043" t="s">
        <v>31</v>
      </c>
      <c r="B22043" s="5">
        <v>44684</v>
      </c>
      <c r="C22043">
        <v>104.97</v>
      </c>
    </row>
    <row r="22044" spans="1:3">
      <c r="A22044" t="s">
        <v>31</v>
      </c>
      <c r="B22044" s="5">
        <v>44685</v>
      </c>
      <c r="C22044">
        <v>110.14</v>
      </c>
    </row>
    <row r="22045" spans="1:3">
      <c r="A22045" t="s">
        <v>31</v>
      </c>
      <c r="B22045" s="5">
        <v>44686</v>
      </c>
      <c r="C22045">
        <v>110.9</v>
      </c>
    </row>
    <row r="22046" spans="1:3">
      <c r="A22046" t="s">
        <v>31</v>
      </c>
      <c r="B22046" s="5">
        <v>44687</v>
      </c>
      <c r="C22046">
        <v>112.39</v>
      </c>
    </row>
    <row r="22047" spans="1:3">
      <c r="A22047" t="s">
        <v>31</v>
      </c>
      <c r="B22047" s="5">
        <v>44690</v>
      </c>
      <c r="C22047">
        <v>105.94</v>
      </c>
    </row>
    <row r="22048" spans="1:3">
      <c r="A22048" t="s">
        <v>31</v>
      </c>
      <c r="B22048" s="5">
        <v>44691</v>
      </c>
      <c r="C22048">
        <v>102.46</v>
      </c>
    </row>
    <row r="22049" spans="1:3">
      <c r="A22049" t="s">
        <v>31</v>
      </c>
      <c r="B22049" s="5">
        <v>44692</v>
      </c>
      <c r="C22049">
        <v>107.51</v>
      </c>
    </row>
    <row r="22050" spans="1:3">
      <c r="A22050" t="s">
        <v>31</v>
      </c>
      <c r="B22050" s="5">
        <v>44693</v>
      </c>
      <c r="C22050">
        <v>107.45</v>
      </c>
    </row>
    <row r="22051" spans="1:3">
      <c r="A22051" t="s">
        <v>31</v>
      </c>
      <c r="B22051" s="5">
        <v>44694</v>
      </c>
      <c r="C22051">
        <v>111.55</v>
      </c>
    </row>
    <row r="22052" spans="1:3">
      <c r="A22052" t="s">
        <v>31</v>
      </c>
      <c r="B22052" s="5">
        <v>44697</v>
      </c>
      <c r="C22052">
        <v>114.24</v>
      </c>
    </row>
    <row r="22053" spans="1:3">
      <c r="A22053" t="s">
        <v>31</v>
      </c>
      <c r="B22053" s="5">
        <v>44698</v>
      </c>
      <c r="C22053">
        <v>111.93</v>
      </c>
    </row>
    <row r="22054" spans="1:3">
      <c r="A22054" t="s">
        <v>31</v>
      </c>
      <c r="B22054" s="5">
        <v>44699</v>
      </c>
      <c r="C22054">
        <v>109.11</v>
      </c>
    </row>
    <row r="22055" spans="1:3">
      <c r="A22055" t="s">
        <v>31</v>
      </c>
      <c r="B22055" s="5">
        <v>44700</v>
      </c>
      <c r="C22055">
        <v>112.04</v>
      </c>
    </row>
    <row r="22056" spans="1:3">
      <c r="A22056" t="s">
        <v>31</v>
      </c>
      <c r="B22056" s="5">
        <v>44701</v>
      </c>
      <c r="C22056">
        <v>112.55</v>
      </c>
    </row>
    <row r="22057" spans="1:3">
      <c r="A22057" t="s">
        <v>31</v>
      </c>
      <c r="B22057" s="5">
        <v>44704</v>
      </c>
      <c r="C22057">
        <v>113.42</v>
      </c>
    </row>
    <row r="22058" spans="1:3">
      <c r="A22058" t="s">
        <v>31</v>
      </c>
      <c r="B22058" s="5">
        <v>44705</v>
      </c>
      <c r="C22058">
        <v>113.56</v>
      </c>
    </row>
    <row r="22059" spans="1:3">
      <c r="A22059" t="s">
        <v>31</v>
      </c>
      <c r="B22059" s="5">
        <v>44706</v>
      </c>
      <c r="C22059">
        <v>114.03</v>
      </c>
    </row>
    <row r="22060" spans="1:3">
      <c r="A22060" t="s">
        <v>31</v>
      </c>
      <c r="B22060" s="5">
        <v>44707</v>
      </c>
      <c r="C22060">
        <v>117.4</v>
      </c>
    </row>
    <row r="22061" spans="1:3">
      <c r="A22061" t="s">
        <v>31</v>
      </c>
      <c r="B22061" s="5">
        <v>44708</v>
      </c>
      <c r="C22061">
        <v>119.43</v>
      </c>
    </row>
    <row r="22062" spans="1:3">
      <c r="A22062" t="s">
        <v>31</v>
      </c>
      <c r="B22062" s="5">
        <v>44712</v>
      </c>
      <c r="C22062">
        <v>122.84</v>
      </c>
    </row>
    <row r="22063" spans="1:3">
      <c r="A22063" t="s">
        <v>31</v>
      </c>
      <c r="B22063" s="5">
        <v>44713</v>
      </c>
      <c r="C22063">
        <v>116.29</v>
      </c>
    </row>
    <row r="22064" spans="1:3">
      <c r="A22064" t="s">
        <v>31</v>
      </c>
      <c r="B22064" s="5">
        <v>44714</v>
      </c>
      <c r="C22064">
        <v>117.61</v>
      </c>
    </row>
    <row r="22065" spans="1:3">
      <c r="A22065" t="s">
        <v>31</v>
      </c>
      <c r="B22065" s="5">
        <v>44715</v>
      </c>
      <c r="C22065">
        <v>119.72</v>
      </c>
    </row>
    <row r="22066" spans="1:3">
      <c r="A22066" t="s">
        <v>31</v>
      </c>
      <c r="B22066" s="5">
        <v>44718</v>
      </c>
      <c r="C22066">
        <v>119.51</v>
      </c>
    </row>
    <row r="22067" spans="1:3">
      <c r="A22067" t="s">
        <v>31</v>
      </c>
      <c r="B22067" s="5">
        <v>44719</v>
      </c>
      <c r="C22067">
        <v>120.57</v>
      </c>
    </row>
    <row r="22068" spans="1:3">
      <c r="A22068" t="s">
        <v>31</v>
      </c>
      <c r="B22068" s="5">
        <v>44720</v>
      </c>
      <c r="C22068">
        <v>123.58</v>
      </c>
    </row>
    <row r="22069" spans="1:3">
      <c r="A22069" t="s">
        <v>31</v>
      </c>
      <c r="B22069" s="5">
        <v>44721</v>
      </c>
      <c r="C22069">
        <v>123.07</v>
      </c>
    </row>
    <row r="22070" spans="1:3">
      <c r="A22070" t="s">
        <v>31</v>
      </c>
      <c r="B22070" s="5">
        <v>44722</v>
      </c>
      <c r="C22070">
        <v>122.01</v>
      </c>
    </row>
    <row r="22071" spans="1:3">
      <c r="A22071" t="s">
        <v>31</v>
      </c>
      <c r="B22071" s="5">
        <v>44725</v>
      </c>
      <c r="C22071">
        <v>122.27</v>
      </c>
    </row>
    <row r="22072" spans="1:3">
      <c r="A22072" t="s">
        <v>31</v>
      </c>
      <c r="B22072" s="5">
        <v>44726</v>
      </c>
      <c r="C22072">
        <v>121.17</v>
      </c>
    </row>
    <row r="22073" spans="1:3">
      <c r="A22073" t="s">
        <v>31</v>
      </c>
      <c r="B22073" s="5">
        <v>44727</v>
      </c>
      <c r="C22073">
        <v>118.51</v>
      </c>
    </row>
    <row r="22074" spans="1:3">
      <c r="A22074" t="s">
        <v>31</v>
      </c>
      <c r="B22074" s="5">
        <v>44728</v>
      </c>
      <c r="C22074">
        <v>119.81</v>
      </c>
    </row>
    <row r="22075" spans="1:3">
      <c r="A22075" t="s">
        <v>31</v>
      </c>
      <c r="B22075" s="5">
        <v>44729</v>
      </c>
      <c r="C22075">
        <v>113.12</v>
      </c>
    </row>
    <row r="22076" spans="1:3">
      <c r="A22076" t="s">
        <v>31</v>
      </c>
      <c r="B22076" s="5">
        <v>44733</v>
      </c>
      <c r="C22076">
        <v>114.65</v>
      </c>
    </row>
    <row r="22077" spans="1:3">
      <c r="A22077" t="s">
        <v>31</v>
      </c>
      <c r="B22077" s="5">
        <v>44734</v>
      </c>
      <c r="C22077">
        <v>111.74</v>
      </c>
    </row>
    <row r="22078" spans="1:3">
      <c r="A22078" t="s">
        <v>31</v>
      </c>
      <c r="B22078" s="5">
        <v>44735</v>
      </c>
      <c r="C22078">
        <v>110.05</v>
      </c>
    </row>
    <row r="22079" spans="1:3">
      <c r="A22079" t="s">
        <v>31</v>
      </c>
      <c r="B22079" s="5">
        <v>44736</v>
      </c>
      <c r="C22079">
        <v>113.12</v>
      </c>
    </row>
    <row r="22080" spans="1:3">
      <c r="A22080" t="s">
        <v>31</v>
      </c>
      <c r="B22080" s="5">
        <v>44739</v>
      </c>
      <c r="C22080">
        <v>115.09</v>
      </c>
    </row>
    <row r="22081" spans="1:3">
      <c r="A22081" t="s">
        <v>31</v>
      </c>
      <c r="B22081" s="5">
        <v>44740</v>
      </c>
      <c r="C22081">
        <v>117.98</v>
      </c>
    </row>
    <row r="22082" spans="1:3">
      <c r="A22082" t="s">
        <v>31</v>
      </c>
      <c r="B22082" s="5">
        <v>44741</v>
      </c>
      <c r="C22082">
        <v>116.26</v>
      </c>
    </row>
    <row r="22083" spans="1:3">
      <c r="A22083" t="s">
        <v>31</v>
      </c>
      <c r="B22083" s="5">
        <v>44742</v>
      </c>
      <c r="C22083">
        <v>114.81</v>
      </c>
    </row>
    <row r="22084" spans="1:3">
      <c r="A22084" t="s">
        <v>31</v>
      </c>
      <c r="B22084" s="5">
        <v>44743</v>
      </c>
      <c r="C22084">
        <v>111.63</v>
      </c>
    </row>
    <row r="22085" spans="1:3">
      <c r="A22085" t="s">
        <v>31</v>
      </c>
      <c r="B22085" s="5">
        <v>44747</v>
      </c>
      <c r="C22085">
        <v>102.77</v>
      </c>
    </row>
    <row r="22086" spans="1:3">
      <c r="A22086" t="s">
        <v>31</v>
      </c>
      <c r="B22086" s="5">
        <v>44748</v>
      </c>
      <c r="C22086">
        <v>100.69</v>
      </c>
    </row>
    <row r="22087" spans="1:3">
      <c r="A22087" t="s">
        <v>31</v>
      </c>
      <c r="B22087" s="5">
        <v>44749</v>
      </c>
      <c r="C22087">
        <v>104.65</v>
      </c>
    </row>
    <row r="22088" spans="1:3">
      <c r="A22088" t="s">
        <v>31</v>
      </c>
      <c r="B22088" s="5">
        <v>44750</v>
      </c>
      <c r="C22088">
        <v>107.02</v>
      </c>
    </row>
    <row r="22089" spans="1:3">
      <c r="A22089" t="s">
        <v>31</v>
      </c>
      <c r="B22089" s="5">
        <v>44753</v>
      </c>
      <c r="C22089">
        <v>107.1</v>
      </c>
    </row>
    <row r="22090" spans="1:3">
      <c r="A22090" t="s">
        <v>31</v>
      </c>
      <c r="B22090" s="5">
        <v>44754</v>
      </c>
      <c r="C22090">
        <v>99.49</v>
      </c>
    </row>
    <row r="22091" spans="1:3">
      <c r="A22091" t="s">
        <v>31</v>
      </c>
      <c r="B22091" s="5">
        <v>44755</v>
      </c>
      <c r="C22091">
        <v>99.57</v>
      </c>
    </row>
    <row r="22092" spans="1:3">
      <c r="A22092" t="s">
        <v>31</v>
      </c>
      <c r="B22092" s="5">
        <v>44756</v>
      </c>
      <c r="C22092">
        <v>99.1</v>
      </c>
    </row>
    <row r="22093" spans="1:3">
      <c r="A22093" t="s">
        <v>31</v>
      </c>
      <c r="B22093" s="5">
        <v>44757</v>
      </c>
      <c r="C22093">
        <v>101.16</v>
      </c>
    </row>
    <row r="22094" spans="1:3">
      <c r="A22094" t="s">
        <v>31</v>
      </c>
      <c r="B22094" s="5">
        <v>44760</v>
      </c>
      <c r="C22094">
        <v>106.27</v>
      </c>
    </row>
    <row r="22095" spans="1:3">
      <c r="A22095" t="s">
        <v>31</v>
      </c>
      <c r="B22095" s="5">
        <v>44761</v>
      </c>
      <c r="C22095">
        <v>107.35</v>
      </c>
    </row>
    <row r="22096" spans="1:3">
      <c r="A22096" t="s">
        <v>31</v>
      </c>
      <c r="B22096" s="5">
        <v>44762</v>
      </c>
      <c r="C22096">
        <v>106.92</v>
      </c>
    </row>
    <row r="22097" spans="1:3">
      <c r="A22097" t="s">
        <v>31</v>
      </c>
      <c r="B22097" s="5">
        <v>44763</v>
      </c>
      <c r="C22097">
        <v>103.86</v>
      </c>
    </row>
    <row r="22098" spans="1:3">
      <c r="A22098" t="s">
        <v>31</v>
      </c>
      <c r="B22098" s="5">
        <v>44764</v>
      </c>
      <c r="C22098">
        <v>103.2</v>
      </c>
    </row>
    <row r="22099" spans="1:3">
      <c r="A22099" t="s">
        <v>31</v>
      </c>
      <c r="B22099" s="5">
        <v>44767</v>
      </c>
      <c r="C22099">
        <v>105.15</v>
      </c>
    </row>
    <row r="22100" spans="1:3">
      <c r="A22100" t="s">
        <v>31</v>
      </c>
      <c r="B22100" s="5">
        <v>44768</v>
      </c>
      <c r="C22100">
        <v>104.4</v>
      </c>
    </row>
    <row r="22101" spans="1:3">
      <c r="A22101" t="s">
        <v>31</v>
      </c>
      <c r="B22101" s="5">
        <v>44769</v>
      </c>
      <c r="C22101">
        <v>106.62</v>
      </c>
    </row>
    <row r="22102" spans="1:3">
      <c r="A22102" t="s">
        <v>31</v>
      </c>
      <c r="B22102" s="5">
        <v>44770</v>
      </c>
      <c r="C22102">
        <v>107.14</v>
      </c>
    </row>
    <row r="22103" spans="1:3">
      <c r="A22103" t="s">
        <v>31</v>
      </c>
      <c r="B22103" s="5">
        <v>44771</v>
      </c>
      <c r="C22103">
        <v>103.97</v>
      </c>
    </row>
    <row r="22104" spans="1:3">
      <c r="A22104" t="s">
        <v>31</v>
      </c>
      <c r="B22104" s="5">
        <v>44774</v>
      </c>
      <c r="C22104">
        <v>100.03</v>
      </c>
    </row>
    <row r="22105" spans="1:3">
      <c r="A22105" t="s">
        <v>31</v>
      </c>
      <c r="B22105" s="5">
        <v>44775</v>
      </c>
      <c r="C22105">
        <v>100.54</v>
      </c>
    </row>
    <row r="22106" spans="1:3">
      <c r="A22106" t="s">
        <v>31</v>
      </c>
      <c r="B22106" s="5">
        <v>44776</v>
      </c>
      <c r="C22106">
        <v>96.78</v>
      </c>
    </row>
    <row r="22107" spans="1:3">
      <c r="A22107" t="s">
        <v>31</v>
      </c>
      <c r="B22107" s="5">
        <v>44777</v>
      </c>
      <c r="C22107">
        <v>94.12</v>
      </c>
    </row>
    <row r="22108" spans="1:3">
      <c r="A22108" t="s">
        <v>31</v>
      </c>
      <c r="B22108" s="5">
        <v>44778</v>
      </c>
      <c r="C22108">
        <v>94.92</v>
      </c>
    </row>
    <row r="22109" spans="1:3">
      <c r="A22109" t="s">
        <v>31</v>
      </c>
      <c r="B22109" s="5">
        <v>44781</v>
      </c>
      <c r="C22109">
        <v>96.65</v>
      </c>
    </row>
    <row r="22110" spans="1:3">
      <c r="A22110" t="s">
        <v>31</v>
      </c>
      <c r="B22110" s="5">
        <v>44782</v>
      </c>
      <c r="C22110">
        <v>96.31</v>
      </c>
    </row>
    <row r="22111" spans="1:3">
      <c r="A22111" t="s">
        <v>31</v>
      </c>
      <c r="B22111" s="5">
        <v>44783</v>
      </c>
      <c r="C22111">
        <v>97.4</v>
      </c>
    </row>
    <row r="22112" spans="1:3">
      <c r="A22112" t="s">
        <v>31</v>
      </c>
      <c r="B22112" s="5">
        <v>44784</v>
      </c>
      <c r="C22112">
        <v>99.6</v>
      </c>
    </row>
    <row r="22113" spans="1:3">
      <c r="A22113" t="s">
        <v>31</v>
      </c>
      <c r="B22113" s="5">
        <v>44785</v>
      </c>
      <c r="C22113">
        <v>98.15</v>
      </c>
    </row>
    <row r="22114" spans="1:3">
      <c r="A22114" t="s">
        <v>31</v>
      </c>
      <c r="B22114" s="5">
        <v>44788</v>
      </c>
      <c r="C22114">
        <v>95.1</v>
      </c>
    </row>
    <row r="22115" spans="1:3">
      <c r="A22115" t="s">
        <v>31</v>
      </c>
      <c r="B22115" s="5">
        <v>44789</v>
      </c>
      <c r="C22115">
        <v>92.34</v>
      </c>
    </row>
    <row r="22116" spans="1:3">
      <c r="A22116" t="s">
        <v>31</v>
      </c>
      <c r="B22116" s="5">
        <v>44790</v>
      </c>
      <c r="C22116">
        <v>93.65</v>
      </c>
    </row>
    <row r="22117" spans="1:3">
      <c r="A22117" t="s">
        <v>31</v>
      </c>
      <c r="B22117" s="5">
        <v>44791</v>
      </c>
      <c r="C22117">
        <v>96.59</v>
      </c>
    </row>
    <row r="22118" spans="1:3">
      <c r="A22118" t="s">
        <v>31</v>
      </c>
      <c r="B22118" s="5">
        <v>44792</v>
      </c>
      <c r="C22118">
        <v>96.72</v>
      </c>
    </row>
    <row r="22119" spans="1:3">
      <c r="A22119" t="s">
        <v>31</v>
      </c>
      <c r="B22119" s="5">
        <v>44795</v>
      </c>
      <c r="C22119">
        <v>96.48</v>
      </c>
    </row>
    <row r="22120" spans="1:3">
      <c r="A22120" t="s">
        <v>31</v>
      </c>
      <c r="B22120" s="5">
        <v>44796</v>
      </c>
      <c r="C22120">
        <v>100.22</v>
      </c>
    </row>
    <row r="22121" spans="1:3">
      <c r="A22121" t="s">
        <v>31</v>
      </c>
      <c r="B22121" s="5">
        <v>44797</v>
      </c>
      <c r="C22121">
        <v>101.22</v>
      </c>
    </row>
    <row r="22122" spans="1:3">
      <c r="A22122" t="s">
        <v>31</v>
      </c>
      <c r="B22122" s="5">
        <v>44798</v>
      </c>
      <c r="C22122">
        <v>99.34</v>
      </c>
    </row>
    <row r="22123" spans="1:3">
      <c r="A22123" t="s">
        <v>31</v>
      </c>
      <c r="B22123" s="5">
        <v>44799</v>
      </c>
      <c r="C22123">
        <v>100.99</v>
      </c>
    </row>
    <row r="22124" spans="1:3">
      <c r="A22124" t="s">
        <v>31</v>
      </c>
      <c r="B22124" s="5">
        <v>44802</v>
      </c>
      <c r="C22124">
        <v>105.09</v>
      </c>
    </row>
    <row r="22125" spans="1:3">
      <c r="A22125" t="s">
        <v>31</v>
      </c>
      <c r="B22125" s="5">
        <v>44803</v>
      </c>
      <c r="C22125">
        <v>99.31</v>
      </c>
    </row>
    <row r="22126" spans="1:3">
      <c r="A22126" t="s">
        <v>31</v>
      </c>
      <c r="B22126" s="5">
        <v>44804</v>
      </c>
      <c r="C22126">
        <v>96.49</v>
      </c>
    </row>
    <row r="22127" spans="1:3">
      <c r="A22127" t="s">
        <v>31</v>
      </c>
      <c r="B22127" s="5">
        <v>44805</v>
      </c>
      <c r="C22127">
        <v>92.36</v>
      </c>
    </row>
    <row r="22128" spans="1:3">
      <c r="A22128" t="s">
        <v>31</v>
      </c>
      <c r="B22128" s="5">
        <v>44806</v>
      </c>
      <c r="C22128">
        <v>93.02</v>
      </c>
    </row>
    <row r="22129" spans="1:3">
      <c r="A22129" t="s">
        <v>31</v>
      </c>
      <c r="B22129" s="5">
        <v>44810</v>
      </c>
      <c r="C22129">
        <v>92.83</v>
      </c>
    </row>
    <row r="22130" spans="1:3">
      <c r="A22130" t="s">
        <v>31</v>
      </c>
      <c r="B22130" s="5">
        <v>44811</v>
      </c>
      <c r="C22130">
        <v>88</v>
      </c>
    </row>
    <row r="22131" spans="1:3">
      <c r="A22131" t="s">
        <v>31</v>
      </c>
      <c r="B22131" s="5">
        <v>44812</v>
      </c>
      <c r="C22131">
        <v>89.15</v>
      </c>
    </row>
    <row r="22132" spans="1:3">
      <c r="A22132" t="s">
        <v>31</v>
      </c>
      <c r="B22132" s="5">
        <v>44813</v>
      </c>
      <c r="C22132">
        <v>92.84</v>
      </c>
    </row>
    <row r="22133" spans="1:3">
      <c r="A22133" t="s">
        <v>31</v>
      </c>
      <c r="B22133" s="5">
        <v>44816</v>
      </c>
      <c r="C22133">
        <v>94</v>
      </c>
    </row>
    <row r="22134" spans="1:3">
      <c r="A22134" t="s">
        <v>31</v>
      </c>
      <c r="B22134" s="5">
        <v>44817</v>
      </c>
      <c r="C22134">
        <v>93.17</v>
      </c>
    </row>
    <row r="22135" spans="1:3">
      <c r="A22135" t="s">
        <v>31</v>
      </c>
      <c r="B22135" s="5">
        <v>44818</v>
      </c>
      <c r="C22135">
        <v>94.1</v>
      </c>
    </row>
    <row r="22136" spans="1:3">
      <c r="A22136" t="s">
        <v>31</v>
      </c>
      <c r="B22136" s="5">
        <v>44819</v>
      </c>
      <c r="C22136">
        <v>90.84</v>
      </c>
    </row>
    <row r="22137" spans="1:3">
      <c r="A22137" t="s">
        <v>31</v>
      </c>
      <c r="B22137" s="5">
        <v>44820</v>
      </c>
      <c r="C22137">
        <v>91.35</v>
      </c>
    </row>
    <row r="22138" spans="1:3">
      <c r="A22138" t="s">
        <v>31</v>
      </c>
      <c r="B22138" s="5">
        <v>44823</v>
      </c>
      <c r="C22138">
        <v>92</v>
      </c>
    </row>
    <row r="22139" spans="1:3">
      <c r="A22139" t="s">
        <v>31</v>
      </c>
      <c r="B22139" s="5">
        <v>44824</v>
      </c>
      <c r="C22139">
        <v>90.62</v>
      </c>
    </row>
    <row r="22140" spans="1:3">
      <c r="A22140" t="s">
        <v>31</v>
      </c>
      <c r="B22140" s="5">
        <v>44825</v>
      </c>
      <c r="C22140">
        <v>89.83</v>
      </c>
    </row>
    <row r="22141" spans="1:3">
      <c r="A22141" t="s">
        <v>31</v>
      </c>
      <c r="B22141" s="5">
        <v>44826</v>
      </c>
      <c r="C22141">
        <v>90.46</v>
      </c>
    </row>
    <row r="22142" spans="1:3">
      <c r="A22142" t="s">
        <v>31</v>
      </c>
      <c r="B22142" s="5">
        <v>44827</v>
      </c>
      <c r="C22142">
        <v>86.15</v>
      </c>
    </row>
    <row r="22143" spans="1:3">
      <c r="A22143" t="s">
        <v>31</v>
      </c>
      <c r="B22143" s="5">
        <v>44830</v>
      </c>
      <c r="C22143">
        <v>84.06</v>
      </c>
    </row>
    <row r="22144" spans="1:3">
      <c r="A22144" t="s">
        <v>31</v>
      </c>
      <c r="B22144" s="5">
        <v>44831</v>
      </c>
      <c r="C22144">
        <v>86.27</v>
      </c>
    </row>
    <row r="22145" spans="1:3">
      <c r="A22145" t="s">
        <v>31</v>
      </c>
      <c r="B22145" s="5">
        <v>44832</v>
      </c>
      <c r="C22145">
        <v>89.32</v>
      </c>
    </row>
    <row r="22146" spans="1:3">
      <c r="A22146" t="s">
        <v>31</v>
      </c>
      <c r="B22146" s="5">
        <v>44833</v>
      </c>
      <c r="C22146">
        <v>88.49</v>
      </c>
    </row>
    <row r="22147" spans="1:3">
      <c r="A22147" t="s">
        <v>31</v>
      </c>
      <c r="B22147" s="5">
        <v>44834</v>
      </c>
      <c r="C22147">
        <v>87.96</v>
      </c>
    </row>
    <row r="22148" spans="1:3">
      <c r="A22148" t="s">
        <v>31</v>
      </c>
      <c r="B22148" s="5">
        <v>44837</v>
      </c>
      <c r="C22148">
        <v>88.86</v>
      </c>
    </row>
    <row r="22149" spans="1:3">
      <c r="A22149" t="s">
        <v>31</v>
      </c>
      <c r="B22149" s="5">
        <v>44838</v>
      </c>
      <c r="C22149">
        <v>91.8</v>
      </c>
    </row>
    <row r="22150" spans="1:3">
      <c r="A22150" t="s">
        <v>31</v>
      </c>
      <c r="B22150" s="5">
        <v>44839</v>
      </c>
      <c r="C22150">
        <v>93.37</v>
      </c>
    </row>
    <row r="22151" spans="1:3">
      <c r="A22151" t="s">
        <v>31</v>
      </c>
      <c r="B22151" s="5">
        <v>44840</v>
      </c>
      <c r="C22151">
        <v>94.42</v>
      </c>
    </row>
    <row r="22152" spans="1:3">
      <c r="A22152" t="s">
        <v>31</v>
      </c>
      <c r="B22152" s="5">
        <v>44841</v>
      </c>
      <c r="C22152">
        <v>97.92</v>
      </c>
    </row>
    <row r="22153" spans="1:3">
      <c r="A22153" t="s">
        <v>31</v>
      </c>
      <c r="B22153" s="5">
        <v>44844</v>
      </c>
      <c r="C22153">
        <v>96.19</v>
      </c>
    </row>
    <row r="22154" spans="1:3">
      <c r="A22154" t="s">
        <v>31</v>
      </c>
      <c r="B22154" s="5">
        <v>44845</v>
      </c>
      <c r="C22154">
        <v>94.29</v>
      </c>
    </row>
    <row r="22155" spans="1:3">
      <c r="A22155" t="s">
        <v>31</v>
      </c>
      <c r="B22155" s="5">
        <v>44846</v>
      </c>
      <c r="C22155">
        <v>92.45</v>
      </c>
    </row>
    <row r="22156" spans="1:3">
      <c r="A22156" t="s">
        <v>31</v>
      </c>
      <c r="B22156" s="5">
        <v>44847</v>
      </c>
      <c r="C22156">
        <v>94.57</v>
      </c>
    </row>
    <row r="22157" spans="1:3">
      <c r="A22157" t="s">
        <v>31</v>
      </c>
      <c r="B22157" s="5">
        <v>44848</v>
      </c>
      <c r="C22157">
        <v>91.63</v>
      </c>
    </row>
    <row r="22158" spans="1:3">
      <c r="A22158" t="s">
        <v>31</v>
      </c>
      <c r="B22158" s="5">
        <v>44851</v>
      </c>
      <c r="C22158">
        <v>91.62</v>
      </c>
    </row>
    <row r="22159" spans="1:3">
      <c r="A22159" t="s">
        <v>31</v>
      </c>
      <c r="B22159" s="5">
        <v>44852</v>
      </c>
      <c r="C22159">
        <v>90.03</v>
      </c>
    </row>
    <row r="22160" spans="1:3">
      <c r="A22160" t="s">
        <v>31</v>
      </c>
      <c r="B22160" s="5">
        <v>44853</v>
      </c>
      <c r="C22160">
        <v>92.41</v>
      </c>
    </row>
    <row r="22161" spans="1:3">
      <c r="A22161" t="s">
        <v>31</v>
      </c>
      <c r="B22161" s="5">
        <v>44854</v>
      </c>
      <c r="C22161">
        <v>92.38</v>
      </c>
    </row>
    <row r="22162" spans="1:3">
      <c r="A22162" t="s">
        <v>31</v>
      </c>
      <c r="B22162" s="5">
        <v>44855</v>
      </c>
      <c r="C22162">
        <v>93.5</v>
      </c>
    </row>
    <row r="22163" spans="1:3">
      <c r="A22163" t="s">
        <v>31</v>
      </c>
      <c r="B22163" s="5">
        <v>44858</v>
      </c>
      <c r="C22163">
        <v>93.26</v>
      </c>
    </row>
    <row r="22164" spans="1:3">
      <c r="A22164" t="s">
        <v>31</v>
      </c>
      <c r="B22164" s="5">
        <v>44859</v>
      </c>
      <c r="C22164">
        <v>93.52</v>
      </c>
    </row>
    <row r="22165" spans="1:3">
      <c r="A22165" t="s">
        <v>31</v>
      </c>
      <c r="B22165" s="5">
        <v>44860</v>
      </c>
      <c r="C22165">
        <v>95.69</v>
      </c>
    </row>
    <row r="22166" spans="1:3">
      <c r="A22166" t="s">
        <v>31</v>
      </c>
      <c r="B22166" s="5">
        <v>44861</v>
      </c>
      <c r="C22166">
        <v>96.96</v>
      </c>
    </row>
    <row r="22167" spans="1:3">
      <c r="A22167" t="s">
        <v>31</v>
      </c>
      <c r="B22167" s="5">
        <v>44862</v>
      </c>
      <c r="C22167">
        <v>95.77</v>
      </c>
    </row>
    <row r="22168" spans="1:3">
      <c r="A22168" t="s">
        <v>31</v>
      </c>
      <c r="B22168" s="5">
        <v>44865</v>
      </c>
      <c r="C22168">
        <v>94.83</v>
      </c>
    </row>
    <row r="22169" spans="1:3">
      <c r="A22169" t="s">
        <v>31</v>
      </c>
      <c r="B22169" s="5">
        <v>44866</v>
      </c>
      <c r="C22169">
        <v>94.65</v>
      </c>
    </row>
    <row r="22170" spans="1:3">
      <c r="A22170" t="s">
        <v>31</v>
      </c>
      <c r="B22170" s="5">
        <v>44867</v>
      </c>
      <c r="C22170">
        <v>96.16</v>
      </c>
    </row>
    <row r="22171" spans="1:3">
      <c r="A22171" t="s">
        <v>31</v>
      </c>
      <c r="B22171" s="5">
        <v>44868</v>
      </c>
      <c r="C22171">
        <v>94.67</v>
      </c>
    </row>
    <row r="22172" spans="1:3">
      <c r="A22172" t="s">
        <v>31</v>
      </c>
      <c r="B22172" s="5">
        <v>44869</v>
      </c>
      <c r="C22172">
        <v>98.57</v>
      </c>
    </row>
    <row r="22173" spans="1:3">
      <c r="A22173" t="s">
        <v>31</v>
      </c>
      <c r="B22173" s="5">
        <v>44872</v>
      </c>
      <c r="C22173">
        <v>97.92</v>
      </c>
    </row>
    <row r="22174" spans="1:3">
      <c r="A22174" t="s">
        <v>31</v>
      </c>
      <c r="B22174" s="5">
        <v>44873</v>
      </c>
      <c r="C22174">
        <v>95.36</v>
      </c>
    </row>
    <row r="22175" spans="1:3">
      <c r="A22175" t="s">
        <v>31</v>
      </c>
      <c r="B22175" s="5">
        <v>44874</v>
      </c>
      <c r="C22175">
        <v>92.65</v>
      </c>
    </row>
    <row r="22176" spans="1:3">
      <c r="A22176" t="s">
        <v>31</v>
      </c>
      <c r="B22176" s="5">
        <v>44875</v>
      </c>
      <c r="C22176">
        <v>93.67</v>
      </c>
    </row>
    <row r="22177" spans="1:3">
      <c r="A22177" t="s">
        <v>31</v>
      </c>
      <c r="B22177" s="5">
        <v>44876</v>
      </c>
      <c r="C22177">
        <v>95.99</v>
      </c>
    </row>
    <row r="22178" spans="1:3">
      <c r="A22178" t="s">
        <v>31</v>
      </c>
      <c r="B22178" s="5">
        <v>44879</v>
      </c>
      <c r="C22178">
        <v>93.14</v>
      </c>
    </row>
    <row r="22179" spans="1:3">
      <c r="A22179" t="s">
        <v>31</v>
      </c>
      <c r="B22179" s="5">
        <v>44880</v>
      </c>
      <c r="C22179">
        <v>93.86</v>
      </c>
    </row>
    <row r="22180" spans="1:3">
      <c r="A22180" t="s">
        <v>31</v>
      </c>
      <c r="B22180" s="5">
        <v>44881</v>
      </c>
      <c r="C22180">
        <v>92.86</v>
      </c>
    </row>
    <row r="22181" spans="1:3">
      <c r="A22181" t="s">
        <v>31</v>
      </c>
      <c r="B22181" s="5">
        <v>44882</v>
      </c>
      <c r="C22181">
        <v>89.78</v>
      </c>
    </row>
    <row r="22182" spans="1:3">
      <c r="A22182" t="s">
        <v>31</v>
      </c>
      <c r="B22182" s="5">
        <v>44883</v>
      </c>
      <c r="C22182">
        <v>87.62</v>
      </c>
    </row>
    <row r="22183" spans="1:3">
      <c r="A22183" t="s">
        <v>31</v>
      </c>
      <c r="B22183" s="5">
        <v>44886</v>
      </c>
      <c r="C22183">
        <v>87.45</v>
      </c>
    </row>
    <row r="22184" spans="1:3">
      <c r="A22184" t="s">
        <v>31</v>
      </c>
      <c r="B22184" s="5">
        <v>44887</v>
      </c>
      <c r="C22184">
        <v>88.36</v>
      </c>
    </row>
    <row r="22185" spans="1:3">
      <c r="A22185" t="s">
        <v>31</v>
      </c>
      <c r="B22185" s="5">
        <v>44888</v>
      </c>
      <c r="C22185">
        <v>85.41</v>
      </c>
    </row>
    <row r="22186" spans="1:3">
      <c r="A22186" t="s">
        <v>31</v>
      </c>
      <c r="B22186" s="5">
        <v>44890</v>
      </c>
      <c r="C22186">
        <v>83.63</v>
      </c>
    </row>
    <row r="22187" spans="1:3">
      <c r="A22187" t="s">
        <v>31</v>
      </c>
      <c r="B22187" s="5">
        <v>44893</v>
      </c>
      <c r="C22187">
        <v>83.19</v>
      </c>
    </row>
    <row r="22188" spans="1:3">
      <c r="A22188" t="s">
        <v>31</v>
      </c>
      <c r="B22188" s="5">
        <v>44894</v>
      </c>
      <c r="C22188">
        <v>83.03</v>
      </c>
    </row>
    <row r="22189" spans="1:3">
      <c r="A22189" t="s">
        <v>31</v>
      </c>
      <c r="B22189" s="5">
        <v>44895</v>
      </c>
      <c r="C22189">
        <v>85.43</v>
      </c>
    </row>
    <row r="22190" spans="1:3">
      <c r="A22190" t="s">
        <v>31</v>
      </c>
      <c r="B22190" s="5">
        <v>44896</v>
      </c>
      <c r="C22190">
        <v>86.88</v>
      </c>
    </row>
    <row r="22191" spans="1:3">
      <c r="A22191" t="s">
        <v>31</v>
      </c>
      <c r="B22191" s="5">
        <v>44897</v>
      </c>
      <c r="C22191">
        <v>85.57</v>
      </c>
    </row>
    <row r="22192" spans="1:3">
      <c r="A22192" t="s">
        <v>31</v>
      </c>
      <c r="B22192" s="5">
        <v>44900</v>
      </c>
      <c r="C22192">
        <v>82.68</v>
      </c>
    </row>
    <row r="22193" spans="1:3">
      <c r="A22193" t="s">
        <v>31</v>
      </c>
      <c r="B22193" s="5">
        <v>44901</v>
      </c>
      <c r="C22193">
        <v>79.349999999999994</v>
      </c>
    </row>
    <row r="22194" spans="1:3">
      <c r="A22194" t="s">
        <v>31</v>
      </c>
      <c r="B22194" s="5">
        <v>44902</v>
      </c>
      <c r="C22194">
        <v>77.17</v>
      </c>
    </row>
    <row r="22195" spans="1:3">
      <c r="A22195" t="s">
        <v>31</v>
      </c>
      <c r="B22195" s="5">
        <v>44903</v>
      </c>
      <c r="C22195">
        <v>76.150000000000006</v>
      </c>
    </row>
    <row r="22196" spans="1:3">
      <c r="A22196" t="s">
        <v>31</v>
      </c>
      <c r="B22196" s="5">
        <v>44904</v>
      </c>
      <c r="C22196">
        <v>76.099999999999994</v>
      </c>
    </row>
    <row r="22197" spans="1:3">
      <c r="A22197" t="s">
        <v>31</v>
      </c>
      <c r="B22197" s="5">
        <v>44907</v>
      </c>
      <c r="C22197">
        <v>77.989999999999995</v>
      </c>
    </row>
    <row r="22198" spans="1:3">
      <c r="A22198" t="s">
        <v>31</v>
      </c>
      <c r="B22198" s="5">
        <v>44908</v>
      </c>
      <c r="C22198">
        <v>80.680000000000007</v>
      </c>
    </row>
    <row r="22199" spans="1:3">
      <c r="A22199" t="s">
        <v>31</v>
      </c>
      <c r="B22199" s="5">
        <v>44909</v>
      </c>
      <c r="C22199">
        <v>82.7</v>
      </c>
    </row>
    <row r="22200" spans="1:3">
      <c r="A22200" t="s">
        <v>31</v>
      </c>
      <c r="B22200" s="5">
        <v>44910</v>
      </c>
      <c r="C22200">
        <v>81.209999999999994</v>
      </c>
    </row>
    <row r="22201" spans="1:3">
      <c r="A22201" t="s">
        <v>31</v>
      </c>
      <c r="B22201" s="5">
        <v>44911</v>
      </c>
      <c r="C22201">
        <v>79.040000000000006</v>
      </c>
    </row>
    <row r="22202" spans="1:3">
      <c r="A22202" t="s">
        <v>31</v>
      </c>
      <c r="B22202" s="5">
        <v>44914</v>
      </c>
      <c r="C22202">
        <v>79.8</v>
      </c>
    </row>
    <row r="22203" spans="1:3">
      <c r="A22203" t="s">
        <v>31</v>
      </c>
      <c r="B22203" s="5">
        <v>44915</v>
      </c>
      <c r="C22203">
        <v>79.989999999999995</v>
      </c>
    </row>
    <row r="22204" spans="1:3">
      <c r="A22204" t="s">
        <v>31</v>
      </c>
      <c r="B22204" s="5">
        <v>44916</v>
      </c>
      <c r="C22204">
        <v>82.2</v>
      </c>
    </row>
    <row r="22205" spans="1:3">
      <c r="A22205" t="s">
        <v>31</v>
      </c>
      <c r="B22205" s="5">
        <v>44917</v>
      </c>
      <c r="C22205">
        <v>80.98</v>
      </c>
    </row>
    <row r="22206" spans="1:3">
      <c r="A22206" t="s">
        <v>31</v>
      </c>
      <c r="B22206" s="5">
        <v>44918</v>
      </c>
      <c r="C22206">
        <v>83.92</v>
      </c>
    </row>
    <row r="22207" spans="1:3">
      <c r="A22207" t="s">
        <v>31</v>
      </c>
      <c r="B22207" s="5">
        <v>44922</v>
      </c>
      <c r="C22207">
        <v>84.33</v>
      </c>
    </row>
    <row r="22208" spans="1:3">
      <c r="A22208" t="s">
        <v>31</v>
      </c>
      <c r="B22208" s="5">
        <v>44923</v>
      </c>
      <c r="C22208">
        <v>83.26</v>
      </c>
    </row>
    <row r="22209" spans="1:3">
      <c r="A22209" t="s">
        <v>31</v>
      </c>
      <c r="B22209" s="5">
        <v>44924</v>
      </c>
      <c r="C22209">
        <v>82.26</v>
      </c>
    </row>
    <row r="22210" spans="1:3">
      <c r="A22210" t="s">
        <v>31</v>
      </c>
      <c r="B22210" s="5">
        <v>44925</v>
      </c>
      <c r="C22210">
        <v>85.91</v>
      </c>
    </row>
    <row r="22211" spans="1:3">
      <c r="A22211" t="s">
        <v>31</v>
      </c>
      <c r="B22211" s="5">
        <v>44929</v>
      </c>
      <c r="C22211">
        <v>82.1</v>
      </c>
    </row>
    <row r="22212" spans="1:3">
      <c r="A22212" t="s">
        <v>31</v>
      </c>
      <c r="B22212" s="5">
        <v>44930</v>
      </c>
      <c r="C22212">
        <v>77.84</v>
      </c>
    </row>
    <row r="22213" spans="1:3">
      <c r="A22213" t="s">
        <v>31</v>
      </c>
      <c r="B22213" s="5">
        <v>44931</v>
      </c>
      <c r="C22213">
        <v>78.69</v>
      </c>
    </row>
    <row r="22214" spans="1:3">
      <c r="A22214" t="s">
        <v>31</v>
      </c>
      <c r="B22214" s="5">
        <v>44932</v>
      </c>
      <c r="C22214">
        <v>78.569999999999993</v>
      </c>
    </row>
    <row r="22215" spans="1:3">
      <c r="A22215" t="s">
        <v>31</v>
      </c>
      <c r="B22215" s="5">
        <v>44935</v>
      </c>
      <c r="C22215">
        <v>79.650000000000006</v>
      </c>
    </row>
    <row r="22216" spans="1:3">
      <c r="A22216" t="s">
        <v>31</v>
      </c>
      <c r="B22216" s="5">
        <v>44936</v>
      </c>
      <c r="C22216">
        <v>80.099999999999994</v>
      </c>
    </row>
    <row r="22217" spans="1:3">
      <c r="A22217" t="s">
        <v>31</v>
      </c>
      <c r="B22217" s="5">
        <v>44937</v>
      </c>
      <c r="C22217">
        <v>82.67</v>
      </c>
    </row>
    <row r="22218" spans="1:3">
      <c r="A22218" t="s">
        <v>31</v>
      </c>
      <c r="B22218" s="5">
        <v>44938</v>
      </c>
      <c r="C22218">
        <v>84.03</v>
      </c>
    </row>
    <row r="22219" spans="1:3">
      <c r="A22219" t="s">
        <v>31</v>
      </c>
      <c r="B22219" s="5">
        <v>44939</v>
      </c>
      <c r="C22219">
        <v>85.28</v>
      </c>
    </row>
    <row r="22220" spans="1:3">
      <c r="A22220" t="s">
        <v>31</v>
      </c>
      <c r="B22220" s="5">
        <v>44943</v>
      </c>
      <c r="C22220">
        <v>85.92</v>
      </c>
    </row>
    <row r="22221" spans="1:3">
      <c r="A22221" t="s">
        <v>31</v>
      </c>
      <c r="B22221" s="5">
        <v>44944</v>
      </c>
      <c r="C22221">
        <v>84.98</v>
      </c>
    </row>
    <row r="22222" spans="1:3">
      <c r="A22222" t="s">
        <v>31</v>
      </c>
      <c r="B22222" s="5">
        <v>44945</v>
      </c>
      <c r="C22222">
        <v>86.16</v>
      </c>
    </row>
    <row r="22223" spans="1:3">
      <c r="A22223" t="s">
        <v>31</v>
      </c>
      <c r="B22223" s="5">
        <v>44946</v>
      </c>
      <c r="C22223">
        <v>87.63</v>
      </c>
    </row>
    <row r="22224" spans="1:3">
      <c r="A22224" t="s">
        <v>31</v>
      </c>
      <c r="B22224" s="5">
        <v>44949</v>
      </c>
      <c r="C22224">
        <v>88.19</v>
      </c>
    </row>
    <row r="22225" spans="1:3">
      <c r="A22225" t="s">
        <v>31</v>
      </c>
      <c r="B22225" s="5">
        <v>44950</v>
      </c>
      <c r="C22225">
        <v>86.13</v>
      </c>
    </row>
    <row r="22226" spans="1:3">
      <c r="A22226" t="s">
        <v>31</v>
      </c>
      <c r="B22226" s="5">
        <v>44951</v>
      </c>
      <c r="C22226">
        <v>86.12</v>
      </c>
    </row>
    <row r="22227" spans="1:3">
      <c r="A22227" t="s">
        <v>31</v>
      </c>
      <c r="B22227" s="5">
        <v>44952</v>
      </c>
      <c r="C22227">
        <v>87.47</v>
      </c>
    </row>
    <row r="22228" spans="1:3">
      <c r="A22228" t="s">
        <v>31</v>
      </c>
      <c r="B22228" s="5">
        <v>44953</v>
      </c>
      <c r="C22228">
        <v>86.66</v>
      </c>
    </row>
    <row r="22229" spans="1:3">
      <c r="A22229" t="s">
        <v>31</v>
      </c>
      <c r="B22229" s="5">
        <v>44956</v>
      </c>
      <c r="C22229">
        <v>84.9</v>
      </c>
    </row>
    <row r="22230" spans="1:3">
      <c r="A22230" t="s">
        <v>31</v>
      </c>
      <c r="B22230" s="5">
        <v>44957</v>
      </c>
      <c r="C22230">
        <v>84.49</v>
      </c>
    </row>
    <row r="22231" spans="1:3">
      <c r="A22231" t="s">
        <v>31</v>
      </c>
      <c r="B22231" s="5">
        <v>44958</v>
      </c>
      <c r="C22231">
        <v>82.84</v>
      </c>
    </row>
    <row r="22232" spans="1:3">
      <c r="A22232" t="s">
        <v>31</v>
      </c>
      <c r="B22232" s="5">
        <v>44959</v>
      </c>
      <c r="C22232">
        <v>82.17</v>
      </c>
    </row>
    <row r="22233" spans="1:3">
      <c r="A22233" t="s">
        <v>31</v>
      </c>
      <c r="B22233" s="5">
        <v>44960</v>
      </c>
      <c r="C22233">
        <v>79.94</v>
      </c>
    </row>
    <row r="22234" spans="1:3">
      <c r="A22234" t="s">
        <v>31</v>
      </c>
      <c r="B22234" s="5">
        <v>44963</v>
      </c>
      <c r="C22234">
        <v>80.989999999999995</v>
      </c>
    </row>
    <row r="22235" spans="1:3">
      <c r="A22235" t="s">
        <v>31</v>
      </c>
      <c r="B22235" s="5">
        <v>44964</v>
      </c>
      <c r="C22235">
        <v>83.69</v>
      </c>
    </row>
    <row r="22236" spans="1:3">
      <c r="A22236" t="s">
        <v>31</v>
      </c>
      <c r="B22236" s="5">
        <v>44965</v>
      </c>
      <c r="C22236">
        <v>85.09</v>
      </c>
    </row>
    <row r="22237" spans="1:3">
      <c r="A22237" t="s">
        <v>31</v>
      </c>
      <c r="B22237" s="5">
        <v>44966</v>
      </c>
      <c r="C22237">
        <v>84.5</v>
      </c>
    </row>
    <row r="22238" spans="1:3">
      <c r="A22238" t="s">
        <v>31</v>
      </c>
      <c r="B22238" s="5">
        <v>44967</v>
      </c>
      <c r="C22238">
        <v>86.39</v>
      </c>
    </row>
    <row r="22239" spans="1:3">
      <c r="A22239" t="s">
        <v>31</v>
      </c>
      <c r="B22239" s="5">
        <v>44970</v>
      </c>
      <c r="C22239">
        <v>86.61</v>
      </c>
    </row>
    <row r="22240" spans="1:3">
      <c r="A22240" t="s">
        <v>31</v>
      </c>
      <c r="B22240" s="5">
        <v>44971</v>
      </c>
      <c r="C22240">
        <v>85.58</v>
      </c>
    </row>
    <row r="22241" spans="1:3">
      <c r="A22241" t="s">
        <v>31</v>
      </c>
      <c r="B22241" s="5">
        <v>44972</v>
      </c>
      <c r="C22241">
        <v>85.38</v>
      </c>
    </row>
    <row r="22242" spans="1:3">
      <c r="A22242" t="s">
        <v>31</v>
      </c>
      <c r="B22242" s="5">
        <v>44973</v>
      </c>
      <c r="C22242">
        <v>85.14</v>
      </c>
    </row>
    <row r="22243" spans="1:3">
      <c r="A22243" t="s">
        <v>31</v>
      </c>
      <c r="B22243" s="5">
        <v>44974</v>
      </c>
      <c r="C22243">
        <v>83</v>
      </c>
    </row>
    <row r="22244" spans="1:3">
      <c r="A22244" t="s">
        <v>31</v>
      </c>
      <c r="B22244" s="5">
        <v>44978</v>
      </c>
      <c r="C22244">
        <v>83.05</v>
      </c>
    </row>
    <row r="22245" spans="1:3">
      <c r="A22245" t="s">
        <v>31</v>
      </c>
      <c r="B22245" s="5">
        <v>44979</v>
      </c>
      <c r="C22245">
        <v>80.599999999999994</v>
      </c>
    </row>
    <row r="22246" spans="1:3">
      <c r="A22246" t="s">
        <v>31</v>
      </c>
      <c r="B22246" s="5">
        <v>44980</v>
      </c>
      <c r="C22246">
        <v>82.21</v>
      </c>
    </row>
    <row r="22247" spans="1:3">
      <c r="A22247" t="s">
        <v>31</v>
      </c>
      <c r="B22247" s="5">
        <v>44981</v>
      </c>
      <c r="C22247">
        <v>83.16</v>
      </c>
    </row>
    <row r="22248" spans="1:3">
      <c r="A22248" t="s">
        <v>31</v>
      </c>
      <c r="B22248" s="5">
        <v>44984</v>
      </c>
      <c r="C22248">
        <v>82.45</v>
      </c>
    </row>
    <row r="22249" spans="1:3">
      <c r="A22249" t="s">
        <v>31</v>
      </c>
      <c r="B22249" s="5">
        <v>44985</v>
      </c>
      <c r="C22249">
        <v>83.89</v>
      </c>
    </row>
    <row r="22250" spans="1:3">
      <c r="A22250" t="s">
        <v>31</v>
      </c>
      <c r="B22250" s="5">
        <v>44986</v>
      </c>
      <c r="C22250">
        <v>84.31</v>
      </c>
    </row>
    <row r="22251" spans="1:3">
      <c r="A22251" t="s">
        <v>31</v>
      </c>
      <c r="B22251" s="5">
        <v>44987</v>
      </c>
      <c r="C22251">
        <v>84.75</v>
      </c>
    </row>
    <row r="22252" spans="1:3">
      <c r="A22252" t="s">
        <v>31</v>
      </c>
      <c r="B22252" s="5">
        <v>44988</v>
      </c>
      <c r="C22252">
        <v>85.83</v>
      </c>
    </row>
    <row r="22253" spans="1:3">
      <c r="A22253" t="s">
        <v>31</v>
      </c>
      <c r="B22253" s="5">
        <v>44991</v>
      </c>
      <c r="C22253">
        <v>86.18</v>
      </c>
    </row>
    <row r="22254" spans="1:3">
      <c r="A22254" t="s">
        <v>31</v>
      </c>
      <c r="B22254" s="5">
        <v>44992</v>
      </c>
      <c r="C22254">
        <v>83.29</v>
      </c>
    </row>
    <row r="22255" spans="1:3">
      <c r="A22255" t="s">
        <v>31</v>
      </c>
      <c r="B22255" s="5">
        <v>44993</v>
      </c>
      <c r="C22255">
        <v>82.66</v>
      </c>
    </row>
    <row r="22256" spans="1:3">
      <c r="A22256" t="s">
        <v>31</v>
      </c>
      <c r="B22256" s="5">
        <v>44994</v>
      </c>
      <c r="C22256">
        <v>81.59</v>
      </c>
    </row>
    <row r="22257" spans="1:3">
      <c r="A22257" t="s">
        <v>31</v>
      </c>
      <c r="B22257" s="5">
        <v>44995</v>
      </c>
      <c r="C22257">
        <v>82.78</v>
      </c>
    </row>
    <row r="22258" spans="1:3">
      <c r="A22258" t="s">
        <v>31</v>
      </c>
      <c r="B22258" s="5">
        <v>44998</v>
      </c>
      <c r="C22258">
        <v>80.77</v>
      </c>
    </row>
    <row r="22259" spans="1:3">
      <c r="A22259" t="s">
        <v>31</v>
      </c>
      <c r="B22259" s="5">
        <v>44999</v>
      </c>
      <c r="C22259">
        <v>77.45</v>
      </c>
    </row>
    <row r="22260" spans="1:3">
      <c r="A22260" t="s">
        <v>31</v>
      </c>
      <c r="B22260" s="5">
        <v>45000</v>
      </c>
      <c r="C22260">
        <v>73.69</v>
      </c>
    </row>
    <row r="22261" spans="1:3">
      <c r="A22261" t="s">
        <v>31</v>
      </c>
      <c r="B22261" s="5">
        <v>45001</v>
      </c>
      <c r="C22261">
        <v>74.7</v>
      </c>
    </row>
    <row r="22262" spans="1:3">
      <c r="A22262" t="s">
        <v>31</v>
      </c>
      <c r="B22262" s="5">
        <v>45002</v>
      </c>
      <c r="C22262">
        <v>72.97</v>
      </c>
    </row>
    <row r="22263" spans="1:3">
      <c r="A22263" t="s">
        <v>31</v>
      </c>
      <c r="B22263" s="5">
        <v>45005</v>
      </c>
      <c r="C22263">
        <v>73.790000000000006</v>
      </c>
    </row>
    <row r="22264" spans="1:3">
      <c r="A22264" t="s">
        <v>31</v>
      </c>
      <c r="B22264" s="5">
        <v>45006</v>
      </c>
      <c r="C22264">
        <v>75.319999999999993</v>
      </c>
    </row>
    <row r="22265" spans="1:3">
      <c r="A22265" t="s">
        <v>31</v>
      </c>
      <c r="B22265" s="5">
        <v>45007</v>
      </c>
      <c r="C22265">
        <v>76.69</v>
      </c>
    </row>
    <row r="22266" spans="1:3">
      <c r="A22266" t="s">
        <v>31</v>
      </c>
      <c r="B22266" s="5">
        <v>45008</v>
      </c>
      <c r="C22266">
        <v>75.91</v>
      </c>
    </row>
    <row r="22267" spans="1:3">
      <c r="A22267" t="s">
        <v>31</v>
      </c>
      <c r="B22267" s="5">
        <v>45009</v>
      </c>
      <c r="C22267">
        <v>74.989999999999995</v>
      </c>
    </row>
    <row r="22268" spans="1:3">
      <c r="A22268" t="s">
        <v>31</v>
      </c>
      <c r="B22268" s="5">
        <v>45012</v>
      </c>
      <c r="C22268">
        <v>78.12</v>
      </c>
    </row>
    <row r="22269" spans="1:3">
      <c r="A22269" t="s">
        <v>31</v>
      </c>
      <c r="B22269" s="5">
        <v>45013</v>
      </c>
      <c r="C22269">
        <v>78.650000000000006</v>
      </c>
    </row>
    <row r="22270" spans="1:3">
      <c r="A22270" t="s">
        <v>31</v>
      </c>
      <c r="B22270" s="5">
        <v>45014</v>
      </c>
      <c r="C22270">
        <v>78.28</v>
      </c>
    </row>
    <row r="22271" spans="1:3">
      <c r="A22271" t="s">
        <v>31</v>
      </c>
      <c r="B22271" s="5">
        <v>45015</v>
      </c>
      <c r="C22271">
        <v>79.27</v>
      </c>
    </row>
    <row r="22272" spans="1:3">
      <c r="A22272" t="s">
        <v>31</v>
      </c>
      <c r="B22272" s="5">
        <v>45016</v>
      </c>
      <c r="C22272">
        <v>79.77</v>
      </c>
    </row>
    <row r="22273" spans="1:3">
      <c r="A22273" t="s">
        <v>31</v>
      </c>
      <c r="B22273" s="5">
        <v>45019</v>
      </c>
      <c r="C22273">
        <v>84.93</v>
      </c>
    </row>
    <row r="22274" spans="1:3">
      <c r="A22274" t="s">
        <v>31</v>
      </c>
      <c r="B22274" s="5">
        <v>45020</v>
      </c>
      <c r="C22274">
        <v>84.94</v>
      </c>
    </row>
    <row r="22275" spans="1:3">
      <c r="A22275" t="s">
        <v>31</v>
      </c>
      <c r="B22275" s="5">
        <v>45021</v>
      </c>
      <c r="C22275">
        <v>84.99</v>
      </c>
    </row>
    <row r="22276" spans="1:3">
      <c r="A22276" t="s">
        <v>31</v>
      </c>
      <c r="B22276" s="5">
        <v>45022</v>
      </c>
      <c r="C22276">
        <v>85.12</v>
      </c>
    </row>
    <row r="22277" spans="1:3">
      <c r="A22277" t="s">
        <v>31</v>
      </c>
      <c r="B22277" s="5">
        <v>45026</v>
      </c>
      <c r="C22277">
        <v>84.18</v>
      </c>
    </row>
    <row r="22278" spans="1:3">
      <c r="A22278" t="s">
        <v>31</v>
      </c>
      <c r="B22278" s="5">
        <v>45027</v>
      </c>
      <c r="C22278">
        <v>85.61</v>
      </c>
    </row>
    <row r="22279" spans="1:3">
      <c r="A22279" t="s">
        <v>31</v>
      </c>
      <c r="B22279" s="5">
        <v>45028</v>
      </c>
      <c r="C22279">
        <v>87.33</v>
      </c>
    </row>
    <row r="22280" spans="1:3">
      <c r="A22280" t="s">
        <v>31</v>
      </c>
      <c r="B22280" s="5">
        <v>45029</v>
      </c>
      <c r="C22280">
        <v>86.09</v>
      </c>
    </row>
    <row r="22281" spans="1:3">
      <c r="A22281" t="s">
        <v>31</v>
      </c>
      <c r="B22281" s="5">
        <v>45030</v>
      </c>
      <c r="C22281">
        <v>86.31</v>
      </c>
    </row>
    <row r="22282" spans="1:3">
      <c r="A22282" t="s">
        <v>31</v>
      </c>
      <c r="B22282" s="5">
        <v>45033</v>
      </c>
      <c r="C22282">
        <v>84.76</v>
      </c>
    </row>
    <row r="22283" spans="1:3">
      <c r="A22283" t="s">
        <v>31</v>
      </c>
      <c r="B22283" s="5">
        <v>45034</v>
      </c>
      <c r="C22283">
        <v>84.77</v>
      </c>
    </row>
    <row r="22284" spans="1:3">
      <c r="A22284" t="s">
        <v>31</v>
      </c>
      <c r="B22284" s="5">
        <v>45035</v>
      </c>
      <c r="C22284">
        <v>83.12</v>
      </c>
    </row>
    <row r="22285" spans="1:3">
      <c r="A22285" t="s">
        <v>31</v>
      </c>
      <c r="B22285" s="5">
        <v>45036</v>
      </c>
      <c r="C22285">
        <v>81.099999999999994</v>
      </c>
    </row>
    <row r="22286" spans="1:3">
      <c r="A22286" t="s">
        <v>31</v>
      </c>
      <c r="B22286" s="5">
        <v>45037</v>
      </c>
      <c r="C22286">
        <v>81.66</v>
      </c>
    </row>
    <row r="22287" spans="1:3">
      <c r="A22287" t="s">
        <v>31</v>
      </c>
      <c r="B22287" s="5">
        <v>45040</v>
      </c>
      <c r="C22287">
        <v>82.73</v>
      </c>
    </row>
    <row r="22288" spans="1:3">
      <c r="A22288" t="s">
        <v>31</v>
      </c>
      <c r="B22288" s="5">
        <v>45041</v>
      </c>
      <c r="C22288">
        <v>80.77</v>
      </c>
    </row>
    <row r="22289" spans="1:3">
      <c r="A22289" t="s">
        <v>31</v>
      </c>
      <c r="B22289" s="5">
        <v>45042</v>
      </c>
      <c r="C22289">
        <v>77.69</v>
      </c>
    </row>
    <row r="22290" spans="1:3">
      <c r="A22290" t="s">
        <v>31</v>
      </c>
      <c r="B22290" s="5">
        <v>45043</v>
      </c>
      <c r="C22290">
        <v>78.37</v>
      </c>
    </row>
    <row r="22291" spans="1:3">
      <c r="A22291" t="s">
        <v>31</v>
      </c>
      <c r="B22291" s="5">
        <v>45044</v>
      </c>
      <c r="C22291">
        <v>79.540000000000006</v>
      </c>
    </row>
    <row r="22292" spans="1:3">
      <c r="A22292" t="s">
        <v>31</v>
      </c>
      <c r="B22292" s="5">
        <v>45047</v>
      </c>
      <c r="C22292">
        <v>79.31</v>
      </c>
    </row>
    <row r="22293" spans="1:3">
      <c r="A22293" t="s">
        <v>31</v>
      </c>
      <c r="B22293" s="5">
        <v>45048</v>
      </c>
      <c r="C22293">
        <v>75.319999999999993</v>
      </c>
    </row>
    <row r="22294" spans="1:3">
      <c r="A22294" t="s">
        <v>31</v>
      </c>
      <c r="B22294" s="5">
        <v>45049</v>
      </c>
      <c r="C22294">
        <v>72.33</v>
      </c>
    </row>
    <row r="22295" spans="1:3">
      <c r="A22295" t="s">
        <v>31</v>
      </c>
      <c r="B22295" s="5">
        <v>45050</v>
      </c>
      <c r="C22295">
        <v>72.5</v>
      </c>
    </row>
    <row r="22296" spans="1:3">
      <c r="A22296" t="s">
        <v>31</v>
      </c>
      <c r="B22296" s="5">
        <v>45051</v>
      </c>
      <c r="C22296">
        <v>75.3</v>
      </c>
    </row>
    <row r="22297" spans="1:3">
      <c r="A22297" t="s">
        <v>31</v>
      </c>
      <c r="B22297" s="5">
        <v>45054</v>
      </c>
      <c r="C22297">
        <v>77.010000000000005</v>
      </c>
    </row>
    <row r="22298" spans="1:3">
      <c r="A22298" t="s">
        <v>31</v>
      </c>
      <c r="B22298" s="5">
        <v>45055</v>
      </c>
      <c r="C22298">
        <v>77.44</v>
      </c>
    </row>
    <row r="22299" spans="1:3">
      <c r="A22299" t="s">
        <v>31</v>
      </c>
      <c r="B22299" s="5">
        <v>45056</v>
      </c>
      <c r="C22299">
        <v>76.41</v>
      </c>
    </row>
    <row r="22300" spans="1:3">
      <c r="A22300" t="s">
        <v>31</v>
      </c>
      <c r="B22300" s="5">
        <v>45057</v>
      </c>
      <c r="C22300">
        <v>74.98</v>
      </c>
    </row>
    <row r="22301" spans="1:3">
      <c r="A22301" t="s">
        <v>31</v>
      </c>
      <c r="B22301" s="5">
        <v>45058</v>
      </c>
      <c r="C22301">
        <v>74.17</v>
      </c>
    </row>
    <row r="22302" spans="1:3">
      <c r="A22302" t="s">
        <v>31</v>
      </c>
      <c r="B22302" s="5">
        <v>45061</v>
      </c>
      <c r="C22302">
        <v>75.23</v>
      </c>
    </row>
    <row r="22303" spans="1:3">
      <c r="A22303" t="s">
        <v>31</v>
      </c>
      <c r="B22303" s="5">
        <v>45062</v>
      </c>
      <c r="C22303">
        <v>74.91</v>
      </c>
    </row>
    <row r="22304" spans="1:3">
      <c r="A22304" t="s">
        <v>31</v>
      </c>
      <c r="B22304" s="5">
        <v>45063</v>
      </c>
      <c r="C22304">
        <v>76.959999999999994</v>
      </c>
    </row>
    <row r="22305" spans="1:3">
      <c r="A22305" t="s">
        <v>31</v>
      </c>
      <c r="B22305" s="5">
        <v>45064</v>
      </c>
      <c r="C22305">
        <v>75.86</v>
      </c>
    </row>
    <row r="22306" spans="1:3">
      <c r="A22306" t="s">
        <v>31</v>
      </c>
      <c r="B22306" s="5">
        <v>45065</v>
      </c>
      <c r="C22306">
        <v>75.58</v>
      </c>
    </row>
    <row r="22307" spans="1:3">
      <c r="A22307" t="s">
        <v>31</v>
      </c>
      <c r="B22307" s="5">
        <v>45068</v>
      </c>
      <c r="C22307">
        <v>75.989999999999995</v>
      </c>
    </row>
    <row r="22308" spans="1:3">
      <c r="A22308" t="s">
        <v>31</v>
      </c>
      <c r="B22308" s="5">
        <v>45069</v>
      </c>
      <c r="C22308">
        <v>76.84</v>
      </c>
    </row>
    <row r="22309" spans="1:3">
      <c r="A22309" t="s">
        <v>31</v>
      </c>
      <c r="B22309" s="5">
        <v>45070</v>
      </c>
      <c r="C22309">
        <v>78.36</v>
      </c>
    </row>
    <row r="22310" spans="1:3">
      <c r="A22310" t="s">
        <v>31</v>
      </c>
      <c r="B22310" s="5">
        <v>45071</v>
      </c>
      <c r="C22310">
        <v>76.260000000000005</v>
      </c>
    </row>
    <row r="22311" spans="1:3">
      <c r="A22311" t="s">
        <v>31</v>
      </c>
      <c r="B22311" s="5">
        <v>45072</v>
      </c>
      <c r="C22311">
        <v>76.95</v>
      </c>
    </row>
    <row r="22312" spans="1:3">
      <c r="A22312" t="s">
        <v>31</v>
      </c>
      <c r="B22312" s="5">
        <v>45076</v>
      </c>
      <c r="C22312">
        <v>73.540000000000006</v>
      </c>
    </row>
    <row r="22313" spans="1:3">
      <c r="A22313" t="s">
        <v>31</v>
      </c>
      <c r="B22313" s="5">
        <v>45077</v>
      </c>
      <c r="C22313">
        <v>72.66</v>
      </c>
    </row>
    <row r="22314" spans="1:3">
      <c r="A22314" t="s">
        <v>31</v>
      </c>
      <c r="B22314" s="5">
        <v>45078</v>
      </c>
      <c r="C22314">
        <v>74.28</v>
      </c>
    </row>
    <row r="22315" spans="1:3">
      <c r="A22315" t="s">
        <v>31</v>
      </c>
      <c r="B22315" s="5">
        <v>45079</v>
      </c>
      <c r="C22315">
        <v>76.13</v>
      </c>
    </row>
    <row r="22316" spans="1:3">
      <c r="A22316" t="s">
        <v>31</v>
      </c>
      <c r="B22316" s="5">
        <v>45082</v>
      </c>
      <c r="C22316">
        <v>76.709999999999994</v>
      </c>
    </row>
    <row r="22317" spans="1:3">
      <c r="A22317" t="s">
        <v>31</v>
      </c>
      <c r="B22317" s="5">
        <v>45083</v>
      </c>
      <c r="C22317">
        <v>76.290000000000006</v>
      </c>
    </row>
    <row r="22318" spans="1:3">
      <c r="A22318" t="s">
        <v>31</v>
      </c>
      <c r="B22318" s="5">
        <v>45084</v>
      </c>
      <c r="C22318">
        <v>76.95</v>
      </c>
    </row>
    <row r="22319" spans="1:3">
      <c r="A22319" t="s">
        <v>31</v>
      </c>
      <c r="B22319" s="5">
        <v>45085</v>
      </c>
      <c r="C22319">
        <v>75.959999999999994</v>
      </c>
    </row>
    <row r="22320" spans="1:3">
      <c r="A22320" t="s">
        <v>31</v>
      </c>
      <c r="B22320" s="5">
        <v>45086</v>
      </c>
      <c r="C22320">
        <v>74.790000000000006</v>
      </c>
    </row>
    <row r="22321" spans="1:3">
      <c r="A22321" t="s">
        <v>31</v>
      </c>
      <c r="B22321" s="5">
        <v>45089</v>
      </c>
      <c r="C22321">
        <v>71.84</v>
      </c>
    </row>
    <row r="22322" spans="1:3">
      <c r="A22322" t="s">
        <v>31</v>
      </c>
      <c r="B22322" s="5">
        <v>45090</v>
      </c>
      <c r="C22322">
        <v>74.290000000000006</v>
      </c>
    </row>
    <row r="22323" spans="1:3">
      <c r="A22323" t="s">
        <v>31</v>
      </c>
      <c r="B22323" s="5">
        <v>45091</v>
      </c>
      <c r="C22323">
        <v>73.2</v>
      </c>
    </row>
    <row r="22324" spans="1:3">
      <c r="A22324" t="s">
        <v>31</v>
      </c>
      <c r="B22324" s="5">
        <v>45092</v>
      </c>
      <c r="C22324">
        <v>75.67</v>
      </c>
    </row>
    <row r="22325" spans="1:3">
      <c r="A22325" t="s">
        <v>31</v>
      </c>
      <c r="B22325" s="5">
        <v>45093</v>
      </c>
      <c r="C22325">
        <v>76.61</v>
      </c>
    </row>
    <row r="22326" spans="1:3">
      <c r="A22326" t="s">
        <v>31</v>
      </c>
      <c r="B22326" s="5">
        <v>45097</v>
      </c>
      <c r="C22326">
        <v>75.900000000000006</v>
      </c>
    </row>
    <row r="22327" spans="1:3">
      <c r="A22327" t="s">
        <v>31</v>
      </c>
      <c r="B22327" s="5">
        <v>45098</v>
      </c>
      <c r="C22327">
        <v>77.12</v>
      </c>
    </row>
    <row r="22328" spans="1:3">
      <c r="A22328" t="s">
        <v>31</v>
      </c>
      <c r="B22328" s="5">
        <v>45099</v>
      </c>
      <c r="C22328">
        <v>74.14</v>
      </c>
    </row>
    <row r="22329" spans="1:3">
      <c r="A22329" t="s">
        <v>31</v>
      </c>
      <c r="B22329" s="5">
        <v>45100</v>
      </c>
      <c r="C22329">
        <v>73.849999999999994</v>
      </c>
    </row>
    <row r="22330" spans="1:3">
      <c r="A22330" t="s">
        <v>31</v>
      </c>
      <c r="B22330" s="5">
        <v>45103</v>
      </c>
      <c r="C22330">
        <v>74.180000000000007</v>
      </c>
    </row>
    <row r="22331" spans="1:3">
      <c r="A22331" t="s">
        <v>31</v>
      </c>
      <c r="B22331" s="5">
        <v>45104</v>
      </c>
      <c r="C22331">
        <v>72.260000000000005</v>
      </c>
    </row>
    <row r="22332" spans="1:3">
      <c r="A22332" t="s">
        <v>31</v>
      </c>
      <c r="B22332" s="5">
        <v>45105</v>
      </c>
      <c r="C22332">
        <v>74.03</v>
      </c>
    </row>
    <row r="22333" spans="1:3">
      <c r="A22333" t="s">
        <v>31</v>
      </c>
      <c r="B22333" s="5">
        <v>45106</v>
      </c>
      <c r="C22333">
        <v>74.34</v>
      </c>
    </row>
    <row r="22334" spans="1:3">
      <c r="A22334" t="s">
        <v>31</v>
      </c>
      <c r="B22334" s="5">
        <v>45107</v>
      </c>
      <c r="C22334">
        <v>74.900000000000006</v>
      </c>
    </row>
    <row r="22335" spans="1:3">
      <c r="A22335" t="s">
        <v>31</v>
      </c>
      <c r="B22335" s="5">
        <v>45110</v>
      </c>
      <c r="C22335">
        <v>74.650000000000006</v>
      </c>
    </row>
    <row r="22336" spans="1:3">
      <c r="A22336" t="s">
        <v>31</v>
      </c>
      <c r="B22336" s="5">
        <v>45112</v>
      </c>
      <c r="C22336">
        <v>76.650000000000006</v>
      </c>
    </row>
    <row r="22337" spans="1:3">
      <c r="A22337" t="s">
        <v>31</v>
      </c>
      <c r="B22337" s="5">
        <v>45113</v>
      </c>
      <c r="C22337">
        <v>76.52</v>
      </c>
    </row>
    <row r="22338" spans="1:3">
      <c r="A22338" t="s">
        <v>31</v>
      </c>
      <c r="B22338" s="5">
        <v>45114</v>
      </c>
      <c r="C22338">
        <v>78.47</v>
      </c>
    </row>
    <row r="22339" spans="1:3">
      <c r="A22339" t="s">
        <v>31</v>
      </c>
      <c r="B22339" s="5">
        <v>45117</v>
      </c>
      <c r="C22339">
        <v>77.69</v>
      </c>
    </row>
    <row r="22340" spans="1:3">
      <c r="A22340" t="s">
        <v>31</v>
      </c>
      <c r="B22340" s="5">
        <v>45118</v>
      </c>
      <c r="C22340">
        <v>79.400000000000006</v>
      </c>
    </row>
    <row r="22341" spans="1:3">
      <c r="A22341" t="s">
        <v>31</v>
      </c>
      <c r="B22341" s="5">
        <v>45119</v>
      </c>
      <c r="C22341">
        <v>80.11</v>
      </c>
    </row>
    <row r="22342" spans="1:3">
      <c r="A22342" t="s">
        <v>31</v>
      </c>
      <c r="B22342" s="5">
        <v>45120</v>
      </c>
      <c r="C22342">
        <v>81.36</v>
      </c>
    </row>
    <row r="22343" spans="1:3">
      <c r="A22343" t="s">
        <v>31</v>
      </c>
      <c r="B22343" s="5">
        <v>45121</v>
      </c>
      <c r="C22343">
        <v>79.87</v>
      </c>
    </row>
    <row r="22344" spans="1:3">
      <c r="A22344" t="s">
        <v>31</v>
      </c>
      <c r="B22344" s="5">
        <v>45124</v>
      </c>
      <c r="C22344">
        <v>78.5</v>
      </c>
    </row>
    <row r="22345" spans="1:3">
      <c r="A22345" t="s">
        <v>31</v>
      </c>
      <c r="B22345" s="5">
        <v>45125</v>
      </c>
      <c r="C22345">
        <v>79.63</v>
      </c>
    </row>
    <row r="22346" spans="1:3">
      <c r="A22346" t="s">
        <v>31</v>
      </c>
      <c r="B22346" s="5">
        <v>45126</v>
      </c>
      <c r="C22346">
        <v>79.459999999999994</v>
      </c>
    </row>
    <row r="22347" spans="1:3">
      <c r="A22347" t="s">
        <v>31</v>
      </c>
      <c r="B22347" s="5">
        <v>45127</v>
      </c>
      <c r="C22347">
        <v>79.64</v>
      </c>
    </row>
    <row r="22348" spans="1:3">
      <c r="A22348" t="s">
        <v>31</v>
      </c>
      <c r="B22348" s="5">
        <v>45128</v>
      </c>
      <c r="C22348">
        <v>81.069999999999993</v>
      </c>
    </row>
    <row r="22349" spans="1:3">
      <c r="A22349" t="s">
        <v>31</v>
      </c>
      <c r="B22349" s="5">
        <v>45131</v>
      </c>
      <c r="C22349">
        <v>82.74</v>
      </c>
    </row>
    <row r="22350" spans="1:3">
      <c r="A22350" t="s">
        <v>31</v>
      </c>
      <c r="B22350" s="5">
        <v>45132</v>
      </c>
      <c r="C22350">
        <v>83.64</v>
      </c>
    </row>
    <row r="22351" spans="1:3">
      <c r="A22351" t="s">
        <v>31</v>
      </c>
      <c r="B22351" s="5">
        <v>45133</v>
      </c>
      <c r="C22351">
        <v>82.92</v>
      </c>
    </row>
    <row r="22352" spans="1:3">
      <c r="A22352" t="s">
        <v>31</v>
      </c>
      <c r="B22352" s="5">
        <v>45134</v>
      </c>
      <c r="C22352">
        <v>84.24</v>
      </c>
    </row>
    <row r="22353" spans="1:3">
      <c r="A22353" t="s">
        <v>31</v>
      </c>
      <c r="B22353" s="5">
        <v>45135</v>
      </c>
      <c r="C22353">
        <v>84.99</v>
      </c>
    </row>
    <row r="22354" spans="1:3">
      <c r="A22354" t="s">
        <v>31</v>
      </c>
      <c r="B22354" s="5">
        <v>45138</v>
      </c>
      <c r="C22354">
        <v>85.56</v>
      </c>
    </row>
    <row r="22355" spans="1:3">
      <c r="A22355" t="s">
        <v>31</v>
      </c>
      <c r="B22355" s="5">
        <v>45139</v>
      </c>
      <c r="C22355">
        <v>84.91</v>
      </c>
    </row>
    <row r="22356" spans="1:3">
      <c r="A22356" t="s">
        <v>31</v>
      </c>
      <c r="B22356" s="5">
        <v>45140</v>
      </c>
      <c r="C22356">
        <v>83.2</v>
      </c>
    </row>
    <row r="22357" spans="1:3">
      <c r="A22357" t="s">
        <v>31</v>
      </c>
      <c r="B22357" s="5">
        <v>45141</v>
      </c>
      <c r="C22357">
        <v>85.14</v>
      </c>
    </row>
    <row r="22358" spans="1:3">
      <c r="A22358" t="s">
        <v>31</v>
      </c>
      <c r="B22358" s="5">
        <v>45142</v>
      </c>
      <c r="C22358">
        <v>86.24</v>
      </c>
    </row>
    <row r="22359" spans="1:3">
      <c r="A22359" t="s">
        <v>31</v>
      </c>
      <c r="B22359" s="5">
        <v>45145</v>
      </c>
      <c r="C22359">
        <v>85.34</v>
      </c>
    </row>
    <row r="22360" spans="1:3">
      <c r="A22360" t="s">
        <v>31</v>
      </c>
      <c r="B22360" s="5">
        <v>45146</v>
      </c>
      <c r="C22360">
        <v>86.17</v>
      </c>
    </row>
    <row r="22361" spans="1:3">
      <c r="A22361" t="s">
        <v>31</v>
      </c>
      <c r="B22361" s="5">
        <v>45147</v>
      </c>
      <c r="C22361">
        <v>87.55</v>
      </c>
    </row>
    <row r="22362" spans="1:3">
      <c r="A22362" t="s">
        <v>31</v>
      </c>
      <c r="B22362" s="5">
        <v>45148</v>
      </c>
      <c r="C22362">
        <v>86.4</v>
      </c>
    </row>
    <row r="22363" spans="1:3">
      <c r="A22363" t="s">
        <v>31</v>
      </c>
      <c r="B22363" s="5">
        <v>45149</v>
      </c>
      <c r="C22363">
        <v>86.81</v>
      </c>
    </row>
    <row r="22364" spans="1:3">
      <c r="A22364" t="s">
        <v>31</v>
      </c>
      <c r="B22364" s="5">
        <v>45152</v>
      </c>
      <c r="C22364">
        <v>86.21</v>
      </c>
    </row>
    <row r="22365" spans="1:3">
      <c r="A22365" t="s">
        <v>31</v>
      </c>
      <c r="B22365" s="5">
        <v>45153</v>
      </c>
      <c r="C22365">
        <v>84.89</v>
      </c>
    </row>
    <row r="22366" spans="1:3">
      <c r="A22366" t="s">
        <v>31</v>
      </c>
      <c r="B22366" s="5">
        <v>45154</v>
      </c>
      <c r="C22366">
        <v>83.45</v>
      </c>
    </row>
    <row r="22367" spans="1:3">
      <c r="A22367" t="s">
        <v>31</v>
      </c>
      <c r="B22367" s="5">
        <v>45155</v>
      </c>
      <c r="C22367">
        <v>84.12</v>
      </c>
    </row>
    <row r="22368" spans="1:3">
      <c r="A22368" t="s">
        <v>31</v>
      </c>
      <c r="B22368" s="5">
        <v>45156</v>
      </c>
      <c r="C22368">
        <v>84.8</v>
      </c>
    </row>
    <row r="22369" spans="1:3">
      <c r="A22369" t="s">
        <v>31</v>
      </c>
      <c r="B22369" s="5">
        <v>45159</v>
      </c>
      <c r="C22369">
        <v>84.46</v>
      </c>
    </row>
    <row r="22370" spans="1:3">
      <c r="A22370" t="s">
        <v>31</v>
      </c>
      <c r="B22370" s="5">
        <v>45160</v>
      </c>
      <c r="C22370">
        <v>84.03</v>
      </c>
    </row>
    <row r="22371" spans="1:3">
      <c r="A22371" t="s">
        <v>31</v>
      </c>
      <c r="B22371" s="5">
        <v>45161</v>
      </c>
      <c r="C22371">
        <v>83.21</v>
      </c>
    </row>
    <row r="22372" spans="1:3">
      <c r="A22372" t="s">
        <v>31</v>
      </c>
      <c r="B22372" s="5">
        <v>45162</v>
      </c>
      <c r="C22372">
        <v>83.36</v>
      </c>
    </row>
    <row r="22373" spans="1:3">
      <c r="A22373" t="s">
        <v>31</v>
      </c>
      <c r="B22373" s="5">
        <v>45163</v>
      </c>
      <c r="C22373">
        <v>84.48</v>
      </c>
    </row>
    <row r="22374" spans="1:3">
      <c r="A22374" t="s">
        <v>31</v>
      </c>
      <c r="B22374" s="5">
        <v>45166</v>
      </c>
      <c r="C22374">
        <v>84.42</v>
      </c>
    </row>
    <row r="22375" spans="1:3">
      <c r="A22375" t="s">
        <v>31</v>
      </c>
      <c r="B22375" s="5">
        <v>45167</v>
      </c>
      <c r="C22375">
        <v>85.49</v>
      </c>
    </row>
    <row r="22376" spans="1:3">
      <c r="A22376" t="s">
        <v>31</v>
      </c>
      <c r="B22376" s="5">
        <v>45168</v>
      </c>
      <c r="C22376">
        <v>85.86</v>
      </c>
    </row>
    <row r="22377" spans="1:3">
      <c r="A22377" t="s">
        <v>31</v>
      </c>
      <c r="B22377" s="5">
        <v>45169</v>
      </c>
      <c r="C22377">
        <v>86.86</v>
      </c>
    </row>
    <row r="22378" spans="1:3">
      <c r="A22378" t="s">
        <v>31</v>
      </c>
      <c r="B22378" s="5">
        <v>45170</v>
      </c>
      <c r="C22378">
        <v>88.55</v>
      </c>
    </row>
    <row r="22379" spans="1:3">
      <c r="A22379" t="s">
        <v>31</v>
      </c>
      <c r="B22379" s="5">
        <v>45174</v>
      </c>
      <c r="C22379">
        <v>90.04</v>
      </c>
    </row>
    <row r="22380" spans="1:3">
      <c r="A22380" t="s">
        <v>31</v>
      </c>
      <c r="B22380" s="5">
        <v>45175</v>
      </c>
      <c r="C22380">
        <v>90.6</v>
      </c>
    </row>
    <row r="22381" spans="1:3">
      <c r="A22381" t="s">
        <v>31</v>
      </c>
      <c r="B22381" s="5">
        <v>45176</v>
      </c>
      <c r="C22381">
        <v>89.92</v>
      </c>
    </row>
    <row r="22382" spans="1:3">
      <c r="A22382" t="s">
        <v>31</v>
      </c>
      <c r="B22382" s="5">
        <v>45177</v>
      </c>
      <c r="C22382">
        <v>90.65</v>
      </c>
    </row>
    <row r="22383" spans="1:3">
      <c r="A22383" t="s">
        <v>31</v>
      </c>
      <c r="B22383" s="5">
        <v>45180</v>
      </c>
      <c r="C22383">
        <v>90.64</v>
      </c>
    </row>
    <row r="22384" spans="1:3">
      <c r="A22384" t="s">
        <v>31</v>
      </c>
      <c r="B22384" s="5">
        <v>45181</v>
      </c>
      <c r="C22384">
        <v>92.06</v>
      </c>
    </row>
    <row r="22385" spans="1:3">
      <c r="A22385" t="s">
        <v>31</v>
      </c>
      <c r="B22385" s="5">
        <v>45182</v>
      </c>
      <c r="C22385">
        <v>91.88</v>
      </c>
    </row>
    <row r="22386" spans="1:3">
      <c r="A22386" t="s">
        <v>31</v>
      </c>
      <c r="B22386" s="5">
        <v>45183</v>
      </c>
      <c r="C22386">
        <v>93.7</v>
      </c>
    </row>
    <row r="22387" spans="1:3">
      <c r="A22387" t="s">
        <v>31</v>
      </c>
      <c r="B22387" s="5">
        <v>45184</v>
      </c>
      <c r="C22387">
        <v>93.93</v>
      </c>
    </row>
    <row r="22388" spans="1:3">
      <c r="A22388" t="s">
        <v>31</v>
      </c>
      <c r="B22388" s="5">
        <v>45187</v>
      </c>
      <c r="C22388">
        <v>94.43</v>
      </c>
    </row>
    <row r="22389" spans="1:3">
      <c r="A22389" t="s">
        <v>31</v>
      </c>
      <c r="B22389" s="5">
        <v>45188</v>
      </c>
      <c r="C22389">
        <v>94.34</v>
      </c>
    </row>
    <row r="22390" spans="1:3">
      <c r="A22390" t="s">
        <v>31</v>
      </c>
      <c r="B22390" s="5">
        <v>45189</v>
      </c>
      <c r="C22390">
        <v>93.53</v>
      </c>
    </row>
    <row r="22391" spans="1:3">
      <c r="A22391" t="s">
        <v>31</v>
      </c>
      <c r="B22391" s="5">
        <v>45190</v>
      </c>
      <c r="C22391">
        <v>93.3</v>
      </c>
    </row>
    <row r="22392" spans="1:3">
      <c r="A22392" t="s">
        <v>31</v>
      </c>
      <c r="B22392" s="5">
        <v>45191</v>
      </c>
      <c r="C22392">
        <v>93.27</v>
      </c>
    </row>
    <row r="22393" spans="1:3">
      <c r="A22393" t="s">
        <v>31</v>
      </c>
      <c r="B22393" s="5">
        <v>45194</v>
      </c>
      <c r="C22393">
        <v>93.29</v>
      </c>
    </row>
    <row r="22394" spans="1:3">
      <c r="A22394" t="s">
        <v>31</v>
      </c>
      <c r="B22394" s="5">
        <v>45195</v>
      </c>
      <c r="C22394">
        <v>93.96</v>
      </c>
    </row>
    <row r="22395" spans="1:3">
      <c r="A22395" t="s">
        <v>31</v>
      </c>
      <c r="B22395" s="5">
        <v>45196</v>
      </c>
      <c r="C22395">
        <v>96.55</v>
      </c>
    </row>
    <row r="22396" spans="1:3">
      <c r="A22396" t="s">
        <v>31</v>
      </c>
      <c r="B22396" s="5">
        <v>45197</v>
      </c>
      <c r="C22396">
        <v>95.38</v>
      </c>
    </row>
    <row r="22397" spans="1:3">
      <c r="A22397" t="s">
        <v>31</v>
      </c>
      <c r="B22397" s="5">
        <v>45198</v>
      </c>
      <c r="C22397">
        <v>95.31</v>
      </c>
    </row>
    <row r="22398" spans="1:3">
      <c r="A22398" t="s">
        <v>31</v>
      </c>
      <c r="B22398" s="5">
        <v>45201</v>
      </c>
      <c r="C22398">
        <v>90.71</v>
      </c>
    </row>
    <row r="22399" spans="1:3">
      <c r="A22399" t="s">
        <v>31</v>
      </c>
      <c r="B22399" s="5">
        <v>45202</v>
      </c>
      <c r="C22399">
        <v>90.92</v>
      </c>
    </row>
    <row r="22400" spans="1:3">
      <c r="A22400" t="s">
        <v>31</v>
      </c>
      <c r="B22400" s="5">
        <v>45203</v>
      </c>
      <c r="C22400">
        <v>85.81</v>
      </c>
    </row>
    <row r="22401" spans="1:3">
      <c r="A22401" t="s">
        <v>31</v>
      </c>
      <c r="B22401" s="5">
        <v>45204</v>
      </c>
      <c r="C22401">
        <v>84.07</v>
      </c>
    </row>
    <row r="22402" spans="1:3">
      <c r="A22402" t="s">
        <v>31</v>
      </c>
      <c r="B22402" s="5">
        <v>45205</v>
      </c>
      <c r="C22402">
        <v>84.58</v>
      </c>
    </row>
    <row r="22403" spans="1:3">
      <c r="A22403" t="s">
        <v>31</v>
      </c>
      <c r="B22403" s="5">
        <v>45208</v>
      </c>
      <c r="C22403">
        <v>88.15</v>
      </c>
    </row>
    <row r="22404" spans="1:3">
      <c r="A22404" t="s">
        <v>31</v>
      </c>
      <c r="B22404" s="5">
        <v>45209</v>
      </c>
      <c r="C22404">
        <v>87.65</v>
      </c>
    </row>
    <row r="22405" spans="1:3">
      <c r="A22405" t="s">
        <v>31</v>
      </c>
      <c r="B22405" s="5">
        <v>45210</v>
      </c>
      <c r="C22405">
        <v>85.82</v>
      </c>
    </row>
    <row r="22406" spans="1:3">
      <c r="A22406" t="s">
        <v>31</v>
      </c>
      <c r="B22406" s="5">
        <v>45211</v>
      </c>
      <c r="C22406">
        <v>86</v>
      </c>
    </row>
    <row r="22407" spans="1:3">
      <c r="A22407" t="s">
        <v>31</v>
      </c>
      <c r="B22407" s="5">
        <v>45212</v>
      </c>
      <c r="C22407">
        <v>90.89</v>
      </c>
    </row>
    <row r="22408" spans="1:3">
      <c r="A22408" t="s">
        <v>31</v>
      </c>
      <c r="B22408" s="5">
        <v>45215</v>
      </c>
      <c r="C22408">
        <v>89.65</v>
      </c>
    </row>
    <row r="22409" spans="1:3">
      <c r="A22409" t="s">
        <v>31</v>
      </c>
      <c r="B22409" s="5">
        <v>45216</v>
      </c>
      <c r="C22409">
        <v>89.9</v>
      </c>
    </row>
    <row r="22410" spans="1:3">
      <c r="A22410" t="s">
        <v>31</v>
      </c>
      <c r="B22410" s="5">
        <v>45217</v>
      </c>
      <c r="C22410">
        <v>91.5</v>
      </c>
    </row>
    <row r="22411" spans="1:3">
      <c r="A22411" t="s">
        <v>31</v>
      </c>
      <c r="B22411" s="5">
        <v>45218</v>
      </c>
      <c r="C22411">
        <v>92.38</v>
      </c>
    </row>
    <row r="22412" spans="1:3">
      <c r="A22412" t="s">
        <v>31</v>
      </c>
      <c r="B22412" s="5">
        <v>45219</v>
      </c>
      <c r="C22412">
        <v>92.16</v>
      </c>
    </row>
    <row r="22413" spans="1:3">
      <c r="A22413" t="s">
        <v>31</v>
      </c>
      <c r="B22413" s="5">
        <v>45222</v>
      </c>
      <c r="C22413">
        <v>89.83</v>
      </c>
    </row>
    <row r="22414" spans="1:3">
      <c r="A22414" t="s">
        <v>31</v>
      </c>
      <c r="B22414" s="5">
        <v>45223</v>
      </c>
      <c r="C22414">
        <v>88.07</v>
      </c>
    </row>
    <row r="22415" spans="1:3">
      <c r="A22415" t="s">
        <v>31</v>
      </c>
      <c r="B22415" s="5">
        <v>45224</v>
      </c>
      <c r="C22415">
        <v>90.13</v>
      </c>
    </row>
    <row r="22416" spans="1:3">
      <c r="A22416" t="s">
        <v>31</v>
      </c>
      <c r="B22416" s="5">
        <v>45225</v>
      </c>
      <c r="C22416">
        <v>87.93</v>
      </c>
    </row>
    <row r="22417" spans="1:3">
      <c r="A22417" t="s">
        <v>31</v>
      </c>
      <c r="B22417" s="5">
        <v>45226</v>
      </c>
      <c r="C22417">
        <v>90.48</v>
      </c>
    </row>
    <row r="22418" spans="1:3">
      <c r="A22418" t="s">
        <v>31</v>
      </c>
      <c r="B22418" s="5">
        <v>45229</v>
      </c>
      <c r="C22418">
        <v>87.45</v>
      </c>
    </row>
    <row r="22419" spans="1:3">
      <c r="A22419" t="s">
        <v>31</v>
      </c>
      <c r="B22419" s="5">
        <v>45230</v>
      </c>
      <c r="C22419">
        <v>87.41</v>
      </c>
    </row>
    <row r="22420" spans="1:3">
      <c r="A22420" t="s">
        <v>31</v>
      </c>
      <c r="B22420" s="5">
        <v>45231</v>
      </c>
      <c r="C22420">
        <v>84.63</v>
      </c>
    </row>
    <row r="22421" spans="1:3">
      <c r="A22421" t="s">
        <v>31</v>
      </c>
      <c r="B22421" s="5">
        <v>45232</v>
      </c>
      <c r="C22421">
        <v>86.85</v>
      </c>
    </row>
    <row r="22422" spans="1:3">
      <c r="A22422" t="s">
        <v>31</v>
      </c>
      <c r="B22422" s="5">
        <v>45233</v>
      </c>
      <c r="C22422">
        <v>84.89</v>
      </c>
    </row>
    <row r="22423" spans="1:3">
      <c r="A22423" t="s">
        <v>31</v>
      </c>
      <c r="B22423" s="5">
        <v>45236</v>
      </c>
      <c r="C22423">
        <v>85.18</v>
      </c>
    </row>
    <row r="22424" spans="1:3">
      <c r="A22424" t="s">
        <v>31</v>
      </c>
      <c r="B22424" s="5">
        <v>45237</v>
      </c>
      <c r="C22424">
        <v>81.61</v>
      </c>
    </row>
    <row r="22425" spans="1:3">
      <c r="A22425" t="s">
        <v>31</v>
      </c>
      <c r="B22425" s="5">
        <v>45238</v>
      </c>
      <c r="C22425">
        <v>79.540000000000006</v>
      </c>
    </row>
    <row r="22426" spans="1:3">
      <c r="A22426" t="s">
        <v>31</v>
      </c>
      <c r="B22426" s="5">
        <v>45239</v>
      </c>
      <c r="C22426">
        <v>80.010000000000005</v>
      </c>
    </row>
    <row r="22427" spans="1:3">
      <c r="A22427" t="s">
        <v>31</v>
      </c>
      <c r="B22427" s="5">
        <v>45240</v>
      </c>
      <c r="C22427">
        <v>81.430000000000007</v>
      </c>
    </row>
    <row r="22428" spans="1:3">
      <c r="A22428" t="s">
        <v>31</v>
      </c>
      <c r="B22428" s="5">
        <v>45243</v>
      </c>
      <c r="C22428">
        <v>82.52</v>
      </c>
    </row>
    <row r="22429" spans="1:3">
      <c r="A22429" t="s">
        <v>31</v>
      </c>
      <c r="B22429" s="5">
        <v>45244</v>
      </c>
      <c r="C22429">
        <v>82.47</v>
      </c>
    </row>
    <row r="22430" spans="1:3">
      <c r="A22430" t="s">
        <v>31</v>
      </c>
      <c r="B22430" s="5">
        <v>45245</v>
      </c>
      <c r="C22430">
        <v>81.180000000000007</v>
      </c>
    </row>
    <row r="22431" spans="1:3">
      <c r="A22431" t="s">
        <v>31</v>
      </c>
      <c r="B22431" s="5">
        <v>45246</v>
      </c>
      <c r="C22431">
        <v>77.42</v>
      </c>
    </row>
    <row r="22432" spans="1:3">
      <c r="A22432" t="s">
        <v>31</v>
      </c>
      <c r="B22432" s="5">
        <v>45247</v>
      </c>
      <c r="C22432">
        <v>80.61</v>
      </c>
    </row>
    <row r="22433" spans="1:3">
      <c r="A22433" t="s">
        <v>31</v>
      </c>
      <c r="B22433" s="5">
        <v>45250</v>
      </c>
      <c r="C22433">
        <v>82.32</v>
      </c>
    </row>
    <row r="22434" spans="1:3">
      <c r="A22434" t="s">
        <v>31</v>
      </c>
      <c r="B22434" s="5">
        <v>45251</v>
      </c>
      <c r="C22434">
        <v>82.45</v>
      </c>
    </row>
    <row r="22435" spans="1:3">
      <c r="A22435" t="s">
        <v>31</v>
      </c>
      <c r="B22435" s="5">
        <v>45252</v>
      </c>
      <c r="C22435">
        <v>81.96</v>
      </c>
    </row>
    <row r="22436" spans="1:3">
      <c r="A22436" t="s">
        <v>31</v>
      </c>
      <c r="B22436" s="5">
        <v>45254</v>
      </c>
      <c r="C22436">
        <v>80.58</v>
      </c>
    </row>
    <row r="22437" spans="1:3">
      <c r="A22437" t="s">
        <v>31</v>
      </c>
      <c r="B22437" s="5">
        <v>45257</v>
      </c>
      <c r="C22437">
        <v>79.98</v>
      </c>
    </row>
    <row r="22438" spans="1:3">
      <c r="A22438" t="s">
        <v>31</v>
      </c>
      <c r="B22438" s="5">
        <v>45258</v>
      </c>
      <c r="C22438">
        <v>81.680000000000007</v>
      </c>
    </row>
    <row r="22439" spans="1:3">
      <c r="A22439" t="s">
        <v>31</v>
      </c>
      <c r="B22439" s="5">
        <v>45259</v>
      </c>
      <c r="C22439">
        <v>83.1</v>
      </c>
    </row>
    <row r="22440" spans="1:3">
      <c r="A22440" t="s">
        <v>31</v>
      </c>
      <c r="B22440" s="5">
        <v>45260</v>
      </c>
      <c r="C22440">
        <v>82.83</v>
      </c>
    </row>
    <row r="22441" spans="1:3">
      <c r="A22441" t="s">
        <v>31</v>
      </c>
      <c r="B22441" s="5">
        <v>45261</v>
      </c>
      <c r="C22441">
        <v>78.88</v>
      </c>
    </row>
    <row r="22442" spans="1:3">
      <c r="A22442" t="s">
        <v>31</v>
      </c>
      <c r="B22442" s="5">
        <v>45264</v>
      </c>
      <c r="C22442">
        <v>78.03</v>
      </c>
    </row>
    <row r="22443" spans="1:3">
      <c r="A22443" t="s">
        <v>31</v>
      </c>
      <c r="B22443" s="5">
        <v>45265</v>
      </c>
      <c r="C22443">
        <v>77.2</v>
      </c>
    </row>
    <row r="22444" spans="1:3">
      <c r="A22444" t="s">
        <v>31</v>
      </c>
      <c r="B22444" s="5">
        <v>45266</v>
      </c>
      <c r="C22444">
        <v>74.3</v>
      </c>
    </row>
    <row r="22445" spans="1:3">
      <c r="A22445" t="s">
        <v>31</v>
      </c>
      <c r="B22445" s="5">
        <v>45267</v>
      </c>
      <c r="C22445">
        <v>74.05</v>
      </c>
    </row>
    <row r="22446" spans="1:3">
      <c r="A22446" t="s">
        <v>31</v>
      </c>
      <c r="B22446" s="5">
        <v>45268</v>
      </c>
      <c r="C22446">
        <v>75.84</v>
      </c>
    </row>
    <row r="22447" spans="1:3">
      <c r="A22447" t="s">
        <v>31</v>
      </c>
      <c r="B22447" s="5">
        <v>45271</v>
      </c>
      <c r="C22447">
        <v>76.03</v>
      </c>
    </row>
    <row r="22448" spans="1:3">
      <c r="A22448" t="s">
        <v>31</v>
      </c>
      <c r="B22448" s="5">
        <v>45272</v>
      </c>
      <c r="C22448">
        <v>73.239999999999995</v>
      </c>
    </row>
    <row r="22449" spans="1:3">
      <c r="A22449" t="s">
        <v>31</v>
      </c>
      <c r="B22449" s="5">
        <v>45273</v>
      </c>
      <c r="C22449">
        <v>74.260000000000005</v>
      </c>
    </row>
    <row r="22450" spans="1:3">
      <c r="A22450" t="s">
        <v>31</v>
      </c>
      <c r="B22450" s="5">
        <v>45274</v>
      </c>
      <c r="C22450">
        <v>76.61</v>
      </c>
    </row>
    <row r="22451" spans="1:3">
      <c r="A22451" t="s">
        <v>31</v>
      </c>
      <c r="B22451" s="5">
        <v>45275</v>
      </c>
      <c r="C22451">
        <v>76.55</v>
      </c>
    </row>
    <row r="22452" spans="1:3">
      <c r="A22452" t="s">
        <v>31</v>
      </c>
      <c r="B22452" s="5">
        <v>45278</v>
      </c>
      <c r="C22452">
        <v>77.95</v>
      </c>
    </row>
    <row r="22453" spans="1:3">
      <c r="A22453" t="s">
        <v>31</v>
      </c>
      <c r="B22453" s="5">
        <v>45279</v>
      </c>
      <c r="C22453">
        <v>79.23</v>
      </c>
    </row>
    <row r="22454" spans="1:3">
      <c r="A22454" t="s">
        <v>31</v>
      </c>
      <c r="B22454" s="5">
        <v>45280</v>
      </c>
      <c r="C22454">
        <v>79.7</v>
      </c>
    </row>
    <row r="22455" spans="1:3">
      <c r="A22455" t="s">
        <v>31</v>
      </c>
      <c r="B22455" s="5">
        <v>45281</v>
      </c>
      <c r="C22455">
        <v>79.39</v>
      </c>
    </row>
    <row r="22456" spans="1:3">
      <c r="A22456" t="s">
        <v>31</v>
      </c>
      <c r="B22456" s="5">
        <v>45282</v>
      </c>
      <c r="C22456">
        <v>79.069999999999993</v>
      </c>
    </row>
    <row r="22457" spans="1:3">
      <c r="A22457" t="s">
        <v>31</v>
      </c>
      <c r="B22457" s="5">
        <v>45286</v>
      </c>
      <c r="C22457">
        <v>81.069999999999993</v>
      </c>
    </row>
    <row r="22458" spans="1:3">
      <c r="A22458" t="s">
        <v>31</v>
      </c>
      <c r="B22458" s="5">
        <v>45287</v>
      </c>
      <c r="C22458">
        <v>79.650000000000006</v>
      </c>
    </row>
    <row r="22459" spans="1:3">
      <c r="A22459" t="s">
        <v>31</v>
      </c>
      <c r="B22459" s="5">
        <v>45288</v>
      </c>
      <c r="C22459">
        <v>78.39</v>
      </c>
    </row>
    <row r="22460" spans="1:3">
      <c r="A22460" t="s">
        <v>31</v>
      </c>
      <c r="B22460" s="5">
        <v>45289</v>
      </c>
      <c r="C22460">
        <v>77.040000000000006</v>
      </c>
    </row>
    <row r="22461" spans="1:3">
      <c r="A22461" t="s">
        <v>31</v>
      </c>
      <c r="B22461" s="5">
        <v>45293</v>
      </c>
      <c r="C22461">
        <v>75.89</v>
      </c>
    </row>
    <row r="22462" spans="1:3">
      <c r="A22462" t="s">
        <v>31</v>
      </c>
      <c r="B22462" s="5">
        <v>45294</v>
      </c>
      <c r="C22462">
        <v>78.25</v>
      </c>
    </row>
    <row r="22463" spans="1:3">
      <c r="A22463" t="s">
        <v>31</v>
      </c>
      <c r="B22463" s="5">
        <v>45295</v>
      </c>
      <c r="C22463">
        <v>77.59</v>
      </c>
    </row>
    <row r="22464" spans="1:3">
      <c r="A22464" t="s">
        <v>31</v>
      </c>
      <c r="B22464" s="5">
        <v>45296</v>
      </c>
      <c r="C22464">
        <v>78.760000000000005</v>
      </c>
    </row>
    <row r="22465" spans="1:3">
      <c r="A22465" t="s">
        <v>31</v>
      </c>
      <c r="B22465" s="5">
        <v>45299</v>
      </c>
      <c r="C22465">
        <v>76.12</v>
      </c>
    </row>
    <row r="22466" spans="1:3">
      <c r="A22466" t="s">
        <v>31</v>
      </c>
      <c r="B22466" s="5">
        <v>45300</v>
      </c>
      <c r="C22466">
        <v>77.59</v>
      </c>
    </row>
    <row r="22467" spans="1:3">
      <c r="A22467" t="s">
        <v>31</v>
      </c>
      <c r="B22467" s="5">
        <v>45301</v>
      </c>
      <c r="C22467">
        <v>76.8</v>
      </c>
    </row>
    <row r="22468" spans="1:3">
      <c r="A22468" t="s">
        <v>31</v>
      </c>
      <c r="B22468" s="5">
        <v>45302</v>
      </c>
      <c r="C22468">
        <v>77.41</v>
      </c>
    </row>
    <row r="22469" spans="1:3">
      <c r="A22469" t="s">
        <v>31</v>
      </c>
      <c r="B22469" s="5">
        <v>45303</v>
      </c>
      <c r="C22469">
        <v>78.290000000000006</v>
      </c>
    </row>
    <row r="22470" spans="1:3">
      <c r="A22470" t="s">
        <v>31</v>
      </c>
      <c r="B22470" s="5">
        <v>45307</v>
      </c>
      <c r="C22470">
        <v>77.790000000000006</v>
      </c>
    </row>
    <row r="22471" spans="1:3">
      <c r="A22471" t="s">
        <v>31</v>
      </c>
      <c r="B22471" s="5">
        <v>45308</v>
      </c>
      <c r="C22471">
        <v>77.88</v>
      </c>
    </row>
    <row r="22472" spans="1:3">
      <c r="A22472" t="s">
        <v>31</v>
      </c>
      <c r="B22472" s="5">
        <v>45309</v>
      </c>
      <c r="C22472">
        <v>79.099999999999994</v>
      </c>
    </row>
    <row r="22473" spans="1:3">
      <c r="A22473" t="s">
        <v>31</v>
      </c>
      <c r="B22473" s="5">
        <v>45310</v>
      </c>
      <c r="C22473">
        <v>78.56</v>
      </c>
    </row>
    <row r="22474" spans="1:3">
      <c r="A22474" t="s">
        <v>31</v>
      </c>
      <c r="B22474" s="5">
        <v>45313</v>
      </c>
      <c r="C22474">
        <v>80.06</v>
      </c>
    </row>
    <row r="22475" spans="1:3">
      <c r="A22475" t="s">
        <v>31</v>
      </c>
      <c r="B22475" s="5">
        <v>45314</v>
      </c>
      <c r="C22475">
        <v>79.55</v>
      </c>
    </row>
    <row r="22476" spans="1:3">
      <c r="A22476" t="s">
        <v>31</v>
      </c>
      <c r="B22476" s="5">
        <v>45315</v>
      </c>
      <c r="C22476">
        <v>80.040000000000006</v>
      </c>
    </row>
    <row r="22477" spans="1:3">
      <c r="A22477" t="s">
        <v>31</v>
      </c>
      <c r="B22477" s="5">
        <v>45316</v>
      </c>
      <c r="C22477">
        <v>82.43</v>
      </c>
    </row>
    <row r="22478" spans="1:3">
      <c r="A22478" t="s">
        <v>31</v>
      </c>
      <c r="B22478" s="5">
        <v>45317</v>
      </c>
      <c r="C22478">
        <v>83.55</v>
      </c>
    </row>
    <row r="22479" spans="1:3">
      <c r="A22479" t="s">
        <v>31</v>
      </c>
      <c r="B22479" s="5">
        <v>45320</v>
      </c>
      <c r="C22479">
        <v>82.4</v>
      </c>
    </row>
    <row r="22480" spans="1:3">
      <c r="A22480" t="s">
        <v>31</v>
      </c>
      <c r="B22480" s="5">
        <v>45321</v>
      </c>
      <c r="C22480">
        <v>82.87</v>
      </c>
    </row>
    <row r="22481" spans="1:3">
      <c r="A22481" t="s">
        <v>31</v>
      </c>
      <c r="B22481" s="5">
        <v>45322</v>
      </c>
      <c r="C22481">
        <v>81.709999999999994</v>
      </c>
    </row>
    <row r="22482" spans="1:3">
      <c r="A22482" t="s">
        <v>31</v>
      </c>
      <c r="B22482" s="5">
        <v>45323</v>
      </c>
      <c r="C22482">
        <v>78.7</v>
      </c>
    </row>
    <row r="22483" spans="1:3">
      <c r="A22483" t="s">
        <v>31</v>
      </c>
      <c r="B22483" s="5">
        <v>45324</v>
      </c>
      <c r="C22483">
        <v>77.33</v>
      </c>
    </row>
    <row r="22484" spans="1:3">
      <c r="A22484" t="s">
        <v>31</v>
      </c>
      <c r="B22484" s="5">
        <v>45327</v>
      </c>
      <c r="C22484">
        <v>77.989999999999995</v>
      </c>
    </row>
    <row r="22485" spans="1:3">
      <c r="A22485" t="s">
        <v>31</v>
      </c>
      <c r="B22485" s="5">
        <v>45328</v>
      </c>
      <c r="C22485">
        <v>78.59</v>
      </c>
    </row>
    <row r="22486" spans="1:3">
      <c r="A22486" t="s">
        <v>31</v>
      </c>
      <c r="B22486" s="5">
        <v>45329</v>
      </c>
      <c r="C22486">
        <v>79.209999999999994</v>
      </c>
    </row>
    <row r="22487" spans="1:3">
      <c r="A22487" t="s">
        <v>31</v>
      </c>
      <c r="B22487" s="5">
        <v>45330</v>
      </c>
      <c r="C22487">
        <v>81.63</v>
      </c>
    </row>
    <row r="22488" spans="1:3">
      <c r="A22488" t="s">
        <v>31</v>
      </c>
      <c r="B22488" s="5">
        <v>45331</v>
      </c>
      <c r="C22488">
        <v>82.19</v>
      </c>
    </row>
    <row r="22489" spans="1:3">
      <c r="A22489" t="s">
        <v>31</v>
      </c>
      <c r="B22489" s="5">
        <v>45334</v>
      </c>
      <c r="C22489">
        <v>82</v>
      </c>
    </row>
    <row r="22490" spans="1:3">
      <c r="A22490" t="s">
        <v>31</v>
      </c>
      <c r="B22490" s="5">
        <v>45335</v>
      </c>
      <c r="C22490">
        <v>82.77</v>
      </c>
    </row>
    <row r="22491" spans="1:3">
      <c r="A22491" t="s">
        <v>31</v>
      </c>
      <c r="B22491" s="5">
        <v>45336</v>
      </c>
      <c r="C22491">
        <v>81.599999999999994</v>
      </c>
    </row>
    <row r="22492" spans="1:3">
      <c r="A22492" t="s">
        <v>31</v>
      </c>
      <c r="B22492" s="5">
        <v>45337</v>
      </c>
      <c r="C22492">
        <v>82.86</v>
      </c>
    </row>
    <row r="22493" spans="1:3">
      <c r="A22493" t="s">
        <v>31</v>
      </c>
      <c r="B22493" s="5">
        <v>45338</v>
      </c>
      <c r="C22493">
        <v>83.47</v>
      </c>
    </row>
    <row r="22494" spans="1:3">
      <c r="A22494" t="s">
        <v>31</v>
      </c>
      <c r="B22494" s="5">
        <v>45342</v>
      </c>
      <c r="C22494">
        <v>82.34</v>
      </c>
    </row>
    <row r="22495" spans="1:3">
      <c r="A22495" t="s">
        <v>31</v>
      </c>
      <c r="B22495" s="5">
        <v>45343</v>
      </c>
      <c r="C22495">
        <v>83.03</v>
      </c>
    </row>
    <row r="22496" spans="1:3">
      <c r="A22496" t="s">
        <v>31</v>
      </c>
      <c r="B22496" s="5">
        <v>45344</v>
      </c>
      <c r="C22496">
        <v>83.67</v>
      </c>
    </row>
    <row r="22497" spans="1:3">
      <c r="A22497" t="s">
        <v>31</v>
      </c>
      <c r="B22497" s="5">
        <v>45345</v>
      </c>
      <c r="C22497">
        <v>81.62</v>
      </c>
    </row>
    <row r="22498" spans="1:3">
      <c r="A22498" t="s">
        <v>31</v>
      </c>
      <c r="B22498" s="5">
        <v>45348</v>
      </c>
      <c r="C22498">
        <v>82.53</v>
      </c>
    </row>
    <row r="22499" spans="1:3">
      <c r="A22499" t="s">
        <v>31</v>
      </c>
      <c r="B22499" s="5">
        <v>45349</v>
      </c>
      <c r="C22499">
        <v>83.65</v>
      </c>
    </row>
    <row r="22500" spans="1:3">
      <c r="A22500" t="s">
        <v>31</v>
      </c>
      <c r="B22500" s="5">
        <v>45350</v>
      </c>
      <c r="C22500">
        <v>83.68</v>
      </c>
    </row>
    <row r="22501" spans="1:3">
      <c r="A22501" t="s">
        <v>31</v>
      </c>
      <c r="B22501" s="5">
        <v>45351</v>
      </c>
      <c r="C22501">
        <v>83.62</v>
      </c>
    </row>
    <row r="22502" spans="1:3">
      <c r="A22502" t="s">
        <v>31</v>
      </c>
      <c r="B22502" s="5">
        <v>45352</v>
      </c>
      <c r="C22502">
        <v>83.55</v>
      </c>
    </row>
    <row r="22503" spans="1:3">
      <c r="A22503" t="s">
        <v>31</v>
      </c>
      <c r="B22503" s="5">
        <v>45355</v>
      </c>
      <c r="C22503">
        <v>82.8</v>
      </c>
    </row>
    <row r="22504" spans="1:3">
      <c r="A22504" t="s">
        <v>31</v>
      </c>
      <c r="B22504" s="5">
        <v>45356</v>
      </c>
      <c r="C22504">
        <v>82.04</v>
      </c>
    </row>
    <row r="22505" spans="1:3">
      <c r="A22505" t="s">
        <v>31</v>
      </c>
      <c r="B22505" s="5">
        <v>45357</v>
      </c>
      <c r="C22505">
        <v>82.96</v>
      </c>
    </row>
    <row r="22506" spans="1:3">
      <c r="A22506" t="s">
        <v>31</v>
      </c>
      <c r="B22506" s="5">
        <v>45358</v>
      </c>
      <c r="C22506">
        <v>83.24</v>
      </c>
    </row>
    <row r="22507" spans="1:3">
      <c r="A22507" t="s">
        <v>31</v>
      </c>
      <c r="B22507" s="5">
        <v>45359</v>
      </c>
      <c r="C22507">
        <v>82.08</v>
      </c>
    </row>
    <row r="22508" spans="1:3">
      <c r="A22508" t="s">
        <v>31</v>
      </c>
      <c r="B22508" s="5">
        <v>45362</v>
      </c>
      <c r="C22508">
        <v>82.21</v>
      </c>
    </row>
    <row r="22509" spans="1:3">
      <c r="A22509" t="s">
        <v>31</v>
      </c>
      <c r="B22509" s="5">
        <v>45363</v>
      </c>
      <c r="C22509">
        <v>81.92</v>
      </c>
    </row>
    <row r="22510" spans="1:3">
      <c r="A22510" t="s">
        <v>31</v>
      </c>
      <c r="B22510" s="5">
        <v>45364</v>
      </c>
      <c r="C22510">
        <v>84.03</v>
      </c>
    </row>
    <row r="22511" spans="1:3">
      <c r="A22511" t="s">
        <v>31</v>
      </c>
      <c r="B22511" s="5">
        <v>45365</v>
      </c>
      <c r="C22511">
        <v>85.42</v>
      </c>
    </row>
    <row r="22512" spans="1:3">
      <c r="A22512" t="s">
        <v>31</v>
      </c>
      <c r="B22512" s="5">
        <v>45366</v>
      </c>
      <c r="C22512">
        <v>85.34</v>
      </c>
    </row>
    <row r="22513" spans="1:3">
      <c r="A22513" t="s">
        <v>31</v>
      </c>
      <c r="B22513" s="5">
        <v>45369</v>
      </c>
      <c r="C22513">
        <v>86.89</v>
      </c>
    </row>
    <row r="22514" spans="1:3">
      <c r="A22514" t="s">
        <v>31</v>
      </c>
      <c r="B22514" s="5">
        <v>45370</v>
      </c>
      <c r="C22514">
        <v>87.38</v>
      </c>
    </row>
    <row r="22515" spans="1:3">
      <c r="A22515" t="s">
        <v>31</v>
      </c>
      <c r="B22515" s="5">
        <v>45371</v>
      </c>
      <c r="C22515">
        <v>85.95</v>
      </c>
    </row>
    <row r="22516" spans="1:3">
      <c r="A22516" t="s">
        <v>31</v>
      </c>
      <c r="B22516" s="5">
        <v>45372</v>
      </c>
      <c r="C22516">
        <v>85.78</v>
      </c>
    </row>
    <row r="22517" spans="1:3">
      <c r="A22517" t="s">
        <v>31</v>
      </c>
      <c r="B22517" s="5">
        <v>45373</v>
      </c>
      <c r="C22517">
        <v>85.43</v>
      </c>
    </row>
    <row r="22518" spans="1:3">
      <c r="A22518" t="s">
        <v>31</v>
      </c>
      <c r="B22518" s="5">
        <v>45376</v>
      </c>
      <c r="C22518">
        <v>86.75</v>
      </c>
    </row>
    <row r="22519" spans="1:3">
      <c r="A22519" t="s">
        <v>31</v>
      </c>
      <c r="B22519" s="5">
        <v>45377</v>
      </c>
      <c r="C22519">
        <v>86.25</v>
      </c>
    </row>
    <row r="22520" spans="1:3">
      <c r="A22520" t="s">
        <v>31</v>
      </c>
      <c r="B22520" s="5">
        <v>45378</v>
      </c>
      <c r="C22520">
        <v>86.09</v>
      </c>
    </row>
    <row r="22521" spans="1:3">
      <c r="A22521" t="s">
        <v>31</v>
      </c>
      <c r="B22521" s="5">
        <v>45379</v>
      </c>
      <c r="C22521">
        <v>87.48</v>
      </c>
    </row>
    <row r="22522" spans="1:3">
      <c r="A22522" t="s">
        <v>31</v>
      </c>
      <c r="B22522" s="5">
        <v>45383</v>
      </c>
      <c r="C22522">
        <v>87.42</v>
      </c>
    </row>
    <row r="22523" spans="1:3">
      <c r="A22523" t="s">
        <v>31</v>
      </c>
      <c r="B22523" s="5">
        <v>45384</v>
      </c>
      <c r="C22523">
        <v>88.92</v>
      </c>
    </row>
    <row r="22524" spans="1:3">
      <c r="A22524" t="s">
        <v>31</v>
      </c>
      <c r="B22524" s="5">
        <v>45385</v>
      </c>
      <c r="C22524">
        <v>89.35</v>
      </c>
    </row>
    <row r="22525" spans="1:3">
      <c r="A22525" t="s">
        <v>31</v>
      </c>
      <c r="B22525" s="5">
        <v>45386</v>
      </c>
      <c r="C22525">
        <v>90.65</v>
      </c>
    </row>
    <row r="22526" spans="1:3">
      <c r="A22526" t="s">
        <v>31</v>
      </c>
      <c r="B22526" s="5">
        <v>45387</v>
      </c>
      <c r="C22526">
        <v>91.17</v>
      </c>
    </row>
    <row r="22527" spans="1:3">
      <c r="A22527" t="s">
        <v>31</v>
      </c>
      <c r="B22527" s="5">
        <v>45390</v>
      </c>
      <c r="C22527">
        <v>90.38</v>
      </c>
    </row>
    <row r="22528" spans="1:3">
      <c r="A22528" t="s">
        <v>31</v>
      </c>
      <c r="B22528" s="5">
        <v>45391</v>
      </c>
      <c r="C22528">
        <v>89.42</v>
      </c>
    </row>
    <row r="22529" spans="1:3">
      <c r="A22529" t="s">
        <v>31</v>
      </c>
      <c r="B22529" s="5">
        <v>45392</v>
      </c>
      <c r="C22529">
        <v>90.48</v>
      </c>
    </row>
    <row r="22530" spans="1:3">
      <c r="A22530" t="s">
        <v>31</v>
      </c>
      <c r="B22530" s="5">
        <v>45393</v>
      </c>
      <c r="C22530">
        <v>89.74</v>
      </c>
    </row>
    <row r="22531" spans="1:3">
      <c r="A22531" t="s">
        <v>31</v>
      </c>
      <c r="B22531" s="5">
        <v>45394</v>
      </c>
      <c r="C22531">
        <v>90.45</v>
      </c>
    </row>
    <row r="22532" spans="1:3">
      <c r="A22532" t="s">
        <v>31</v>
      </c>
      <c r="B22532" s="5">
        <v>45397</v>
      </c>
      <c r="C22532">
        <v>90.1</v>
      </c>
    </row>
    <row r="22533" spans="1:3">
      <c r="A22533" t="s">
        <v>31</v>
      </c>
      <c r="B22533" s="5">
        <v>45398</v>
      </c>
      <c r="C22533">
        <v>90.02</v>
      </c>
    </row>
    <row r="22534" spans="1:3">
      <c r="A22534" t="s">
        <v>31</v>
      </c>
      <c r="B22534" s="5">
        <v>45399</v>
      </c>
      <c r="C22534">
        <v>87.29</v>
      </c>
    </row>
    <row r="22535" spans="1:3">
      <c r="A22535" t="s">
        <v>31</v>
      </c>
      <c r="B22535" s="5">
        <v>45400</v>
      </c>
      <c r="C22535">
        <v>87.11</v>
      </c>
    </row>
    <row r="22536" spans="1:3">
      <c r="A22536" t="s">
        <v>31</v>
      </c>
      <c r="B22536" s="5">
        <v>45401</v>
      </c>
      <c r="C22536">
        <v>87.29</v>
      </c>
    </row>
    <row r="22537" spans="1:3">
      <c r="A22537" t="s">
        <v>31</v>
      </c>
      <c r="B22537" s="5">
        <v>45404</v>
      </c>
      <c r="C22537">
        <v>87</v>
      </c>
    </row>
    <row r="22538" spans="1:3">
      <c r="A22538" t="s">
        <v>31</v>
      </c>
      <c r="B22538" s="5">
        <v>45405</v>
      </c>
      <c r="C22538">
        <v>88.42</v>
      </c>
    </row>
    <row r="22539" spans="1:3">
      <c r="A22539" t="s">
        <v>31</v>
      </c>
      <c r="B22539" s="5">
        <v>45406</v>
      </c>
      <c r="C22539">
        <v>88.02</v>
      </c>
    </row>
    <row r="22540" spans="1:3">
      <c r="A22540" t="s">
        <v>31</v>
      </c>
      <c r="B22540" s="5">
        <v>45407</v>
      </c>
      <c r="C22540">
        <v>89.01</v>
      </c>
    </row>
    <row r="22541" spans="1:3">
      <c r="A22541" t="s">
        <v>31</v>
      </c>
      <c r="B22541" s="5">
        <v>45408</v>
      </c>
      <c r="C22541">
        <v>89.5</v>
      </c>
    </row>
    <row r="22542" spans="1:3">
      <c r="A22542" t="s">
        <v>31</v>
      </c>
      <c r="B22542" s="5">
        <v>45411</v>
      </c>
      <c r="C22542">
        <v>88.4</v>
      </c>
    </row>
    <row r="22543" spans="1:3">
      <c r="A22543" t="s">
        <v>31</v>
      </c>
      <c r="B22543" s="5">
        <v>45412</v>
      </c>
      <c r="C22543">
        <v>87.86</v>
      </c>
    </row>
    <row r="22544" spans="1:3">
      <c r="A22544" t="s">
        <v>31</v>
      </c>
      <c r="B22544" s="5">
        <v>45413</v>
      </c>
      <c r="C22544">
        <v>83.44</v>
      </c>
    </row>
    <row r="22545" spans="1:3">
      <c r="A22545" t="s">
        <v>31</v>
      </c>
      <c r="B22545" s="5">
        <v>45414</v>
      </c>
      <c r="C22545">
        <v>83.67</v>
      </c>
    </row>
    <row r="22546" spans="1:3">
      <c r="A22546" t="s">
        <v>31</v>
      </c>
      <c r="B22546" s="5">
        <v>45415</v>
      </c>
      <c r="C22546">
        <v>82.96</v>
      </c>
    </row>
    <row r="22547" spans="1:3">
      <c r="A22547" t="s">
        <v>31</v>
      </c>
      <c r="B22547" s="5">
        <v>45418</v>
      </c>
      <c r="C22547">
        <v>83.33</v>
      </c>
    </row>
    <row r="22548" spans="1:3">
      <c r="A22548" t="s">
        <v>31</v>
      </c>
      <c r="B22548" s="5">
        <v>45419</v>
      </c>
      <c r="C22548">
        <v>83.16</v>
      </c>
    </row>
    <row r="22549" spans="1:3">
      <c r="A22549" t="s">
        <v>31</v>
      </c>
      <c r="B22549" s="5">
        <v>45420</v>
      </c>
      <c r="C22549">
        <v>83.58</v>
      </c>
    </row>
    <row r="22550" spans="1:3">
      <c r="A22550" t="s">
        <v>31</v>
      </c>
      <c r="B22550" s="5">
        <v>45421</v>
      </c>
      <c r="C22550">
        <v>83.88</v>
      </c>
    </row>
    <row r="22551" spans="1:3">
      <c r="A22551" t="s">
        <v>31</v>
      </c>
      <c r="B22551" s="5">
        <v>45422</v>
      </c>
      <c r="C22551">
        <v>82.79</v>
      </c>
    </row>
    <row r="22552" spans="1:3">
      <c r="A22552" t="s">
        <v>31</v>
      </c>
      <c r="B22552" s="5">
        <v>45425</v>
      </c>
      <c r="C22552">
        <v>83.36</v>
      </c>
    </row>
    <row r="22553" spans="1:3">
      <c r="A22553" t="s">
        <v>31</v>
      </c>
      <c r="B22553" s="5">
        <v>45426</v>
      </c>
      <c r="C22553">
        <v>82.38</v>
      </c>
    </row>
    <row r="22554" spans="1:3">
      <c r="A22554" t="s">
        <v>31</v>
      </c>
      <c r="B22554" s="5">
        <v>45427</v>
      </c>
      <c r="C22554">
        <v>82.75</v>
      </c>
    </row>
    <row r="22555" spans="1:3">
      <c r="A22555" t="s">
        <v>31</v>
      </c>
      <c r="B22555" s="5">
        <v>45428</v>
      </c>
      <c r="C22555">
        <v>83.27</v>
      </c>
    </row>
    <row r="22556" spans="1:3">
      <c r="A22556" t="s">
        <v>31</v>
      </c>
      <c r="B22556" s="5">
        <v>45429</v>
      </c>
      <c r="C22556">
        <v>83.98</v>
      </c>
    </row>
    <row r="22557" spans="1:3">
      <c r="A22557" t="s">
        <v>31</v>
      </c>
      <c r="B22557" s="5">
        <v>45432</v>
      </c>
      <c r="C22557">
        <v>83.71</v>
      </c>
    </row>
    <row r="22558" spans="1:3">
      <c r="A22558" t="s">
        <v>31</v>
      </c>
      <c r="B22558" s="5">
        <v>45433</v>
      </c>
      <c r="C22558">
        <v>82.88</v>
      </c>
    </row>
    <row r="22559" spans="1:3">
      <c r="A22559" t="s">
        <v>31</v>
      </c>
      <c r="B22559" s="5">
        <v>45434</v>
      </c>
      <c r="C22559">
        <v>81.900000000000006</v>
      </c>
    </row>
    <row r="22560" spans="1:3">
      <c r="A22560" t="s">
        <v>31</v>
      </c>
      <c r="B22560" s="5">
        <v>45435</v>
      </c>
      <c r="C22560">
        <v>81.36</v>
      </c>
    </row>
    <row r="22561" spans="1:3">
      <c r="A22561" t="s">
        <v>31</v>
      </c>
      <c r="B22561" s="5">
        <v>45436</v>
      </c>
      <c r="C22561">
        <v>82.12</v>
      </c>
    </row>
    <row r="22562" spans="1:3">
      <c r="A22562" t="s">
        <v>31</v>
      </c>
      <c r="B22562" s="5">
        <v>45440</v>
      </c>
      <c r="C22562">
        <v>84.22</v>
      </c>
    </row>
    <row r="22563" spans="1:3">
      <c r="A22563" t="s">
        <v>31</v>
      </c>
      <c r="B22563" s="5">
        <v>45441</v>
      </c>
      <c r="C22563">
        <v>83.6</v>
      </c>
    </row>
    <row r="22564" spans="1:3">
      <c r="A22564" t="s">
        <v>31</v>
      </c>
      <c r="B22564" s="5">
        <v>45442</v>
      </c>
      <c r="C22564">
        <v>81.86</v>
      </c>
    </row>
    <row r="22565" spans="1:3">
      <c r="A22565" t="s">
        <v>31</v>
      </c>
      <c r="B22565" s="5">
        <v>45443</v>
      </c>
      <c r="C22565">
        <v>81.62</v>
      </c>
    </row>
    <row r="22566" spans="1:3">
      <c r="A22566" t="s">
        <v>31</v>
      </c>
      <c r="B22566" s="5">
        <v>45446</v>
      </c>
      <c r="C22566">
        <v>78.36</v>
      </c>
    </row>
    <row r="22567" spans="1:3">
      <c r="A22567" t="s">
        <v>31</v>
      </c>
      <c r="B22567" s="5">
        <v>45447</v>
      </c>
      <c r="C22567">
        <v>77.52</v>
      </c>
    </row>
    <row r="22568" spans="1:3">
      <c r="A22568" t="s">
        <v>31</v>
      </c>
      <c r="B22568" s="5">
        <v>45448</v>
      </c>
      <c r="C22568">
        <v>78.41</v>
      </c>
    </row>
    <row r="22569" spans="1:3">
      <c r="A22569" t="s">
        <v>31</v>
      </c>
      <c r="B22569" s="5">
        <v>45449</v>
      </c>
      <c r="C22569">
        <v>79.87</v>
      </c>
    </row>
    <row r="22570" spans="1:3">
      <c r="A22570" t="s">
        <v>31</v>
      </c>
      <c r="B22570" s="5">
        <v>45450</v>
      </c>
      <c r="C22570">
        <v>79.62</v>
      </c>
    </row>
    <row r="22571" spans="1:3">
      <c r="A22571" t="s">
        <v>31</v>
      </c>
      <c r="B22571" s="5">
        <v>45453</v>
      </c>
      <c r="C22571">
        <v>81.63</v>
      </c>
    </row>
    <row r="22572" spans="1:3">
      <c r="A22572" t="s">
        <v>31</v>
      </c>
      <c r="B22572" s="5">
        <v>45454</v>
      </c>
      <c r="C22572">
        <v>81.92</v>
      </c>
    </row>
    <row r="22573" spans="1:3">
      <c r="A22573" t="s">
        <v>31</v>
      </c>
      <c r="B22573" s="5">
        <v>45455</v>
      </c>
      <c r="C22573">
        <v>82.6</v>
      </c>
    </row>
    <row r="22574" spans="1:3">
      <c r="A22574" t="s">
        <v>31</v>
      </c>
      <c r="B22574" s="5">
        <v>45456</v>
      </c>
      <c r="C22574">
        <v>82.75</v>
      </c>
    </row>
    <row r="22575" spans="1:3">
      <c r="A22575" t="s">
        <v>31</v>
      </c>
      <c r="B22575" s="5">
        <v>45457</v>
      </c>
      <c r="C22575">
        <v>82.62</v>
      </c>
    </row>
    <row r="22576" spans="1:3">
      <c r="A22576" t="s">
        <v>31</v>
      </c>
      <c r="B22576" s="5">
        <v>45460</v>
      </c>
      <c r="C22576">
        <v>84.25</v>
      </c>
    </row>
    <row r="22577" spans="1:3">
      <c r="A22577" t="s">
        <v>31</v>
      </c>
      <c r="B22577" s="5">
        <v>45461</v>
      </c>
      <c r="C22577">
        <v>85.33</v>
      </c>
    </row>
    <row r="22578" spans="1:3">
      <c r="A22578" t="s">
        <v>31</v>
      </c>
      <c r="B22578" s="5">
        <v>45463</v>
      </c>
      <c r="C22578">
        <v>85.71</v>
      </c>
    </row>
    <row r="22579" spans="1:3">
      <c r="A22579" t="s">
        <v>31</v>
      </c>
      <c r="B22579" s="5">
        <v>45464</v>
      </c>
      <c r="C22579">
        <v>85.24</v>
      </c>
    </row>
    <row r="22580" spans="1:3">
      <c r="A22580" t="s">
        <v>31</v>
      </c>
      <c r="B22580" s="5">
        <v>45467</v>
      </c>
      <c r="C22580">
        <v>86.01</v>
      </c>
    </row>
    <row r="22581" spans="1:3">
      <c r="A22581" t="s">
        <v>31</v>
      </c>
      <c r="B22581" s="5">
        <v>45468</v>
      </c>
      <c r="C22581">
        <v>85.01</v>
      </c>
    </row>
    <row r="22582" spans="1:3">
      <c r="A22582" t="s">
        <v>31</v>
      </c>
      <c r="B22582" s="5">
        <v>45469</v>
      </c>
      <c r="C22582">
        <v>85.25</v>
      </c>
    </row>
    <row r="22583" spans="1:3">
      <c r="A22583" t="s">
        <v>31</v>
      </c>
      <c r="B22583" s="5">
        <v>45470</v>
      </c>
      <c r="C22583">
        <v>86.39</v>
      </c>
    </row>
    <row r="22584" spans="1:3">
      <c r="A22584" t="s">
        <v>31</v>
      </c>
      <c r="B22584" s="5">
        <v>45471</v>
      </c>
      <c r="C22584">
        <v>86.41</v>
      </c>
    </row>
    <row r="22585" spans="1:3">
      <c r="A22585" t="s">
        <v>31</v>
      </c>
      <c r="B22585" s="5">
        <v>45474</v>
      </c>
      <c r="C22585">
        <v>86.6</v>
      </c>
    </row>
    <row r="22586" spans="1:3">
      <c r="A22586" t="s">
        <v>31</v>
      </c>
      <c r="B22586" s="5">
        <v>45475</v>
      </c>
      <c r="C22586">
        <v>86.24</v>
      </c>
    </row>
    <row r="22587" spans="1:3">
      <c r="A22587" t="s">
        <v>31</v>
      </c>
      <c r="B22587" s="5">
        <v>45476</v>
      </c>
      <c r="C22587">
        <v>87.34</v>
      </c>
    </row>
    <row r="22588" spans="1:3">
      <c r="A22588" t="s">
        <v>31</v>
      </c>
      <c r="B22588" s="5">
        <v>45478</v>
      </c>
      <c r="C22588">
        <v>86.54</v>
      </c>
    </row>
    <row r="22589" spans="1:3">
      <c r="A22589" t="s">
        <v>31</v>
      </c>
      <c r="B22589" s="5">
        <v>45481</v>
      </c>
      <c r="C22589">
        <v>85.75</v>
      </c>
    </row>
    <row r="22590" spans="1:3">
      <c r="A22590" t="s">
        <v>31</v>
      </c>
      <c r="B22590" s="5">
        <v>45482</v>
      </c>
      <c r="C22590">
        <v>84.66</v>
      </c>
    </row>
    <row r="22591" spans="1:3">
      <c r="A22591" t="s">
        <v>31</v>
      </c>
      <c r="B22591" s="5">
        <v>45483</v>
      </c>
      <c r="C22591">
        <v>85.08</v>
      </c>
    </row>
    <row r="22592" spans="1:3">
      <c r="A22592" t="s">
        <v>31</v>
      </c>
      <c r="B22592" s="5">
        <v>45484</v>
      </c>
      <c r="C22592">
        <v>85.4</v>
      </c>
    </row>
    <row r="22593" spans="1:3">
      <c r="A22593" t="s">
        <v>31</v>
      </c>
      <c r="B22593" s="5">
        <v>45485</v>
      </c>
      <c r="C22593">
        <v>85.03</v>
      </c>
    </row>
    <row r="22594" spans="1:3">
      <c r="A22594" t="s">
        <v>31</v>
      </c>
      <c r="B22594" s="5">
        <v>45488</v>
      </c>
      <c r="C22594">
        <v>84.85</v>
      </c>
    </row>
    <row r="22595" spans="1:3">
      <c r="A22595" t="s">
        <v>31</v>
      </c>
      <c r="B22595" s="5">
        <v>45489</v>
      </c>
      <c r="C22595">
        <v>83.73</v>
      </c>
    </row>
    <row r="22596" spans="1:3">
      <c r="A22596" t="s">
        <v>31</v>
      </c>
      <c r="B22596" s="5">
        <v>45490</v>
      </c>
      <c r="C22596">
        <v>85.08</v>
      </c>
    </row>
    <row r="22597" spans="1:3">
      <c r="A22597" t="s">
        <v>31</v>
      </c>
      <c r="B22597" s="5">
        <v>45491</v>
      </c>
      <c r="C22597">
        <v>85.11</v>
      </c>
    </row>
    <row r="22598" spans="1:3">
      <c r="A22598" t="s">
        <v>31</v>
      </c>
      <c r="B22598" s="5">
        <v>45492</v>
      </c>
      <c r="C22598">
        <v>82.63</v>
      </c>
    </row>
    <row r="22599" spans="1:3">
      <c r="A22599" t="s">
        <v>31</v>
      </c>
      <c r="B22599" s="5">
        <v>45495</v>
      </c>
      <c r="C22599">
        <v>82.4</v>
      </c>
    </row>
    <row r="22600" spans="1:3">
      <c r="A22600" t="s">
        <v>31</v>
      </c>
      <c r="B22600" s="5">
        <v>45496</v>
      </c>
      <c r="C22600">
        <v>81.010000000000005</v>
      </c>
    </row>
    <row r="22601" spans="1:3">
      <c r="A22601" t="s">
        <v>31</v>
      </c>
      <c r="B22601" s="5">
        <v>45497</v>
      </c>
      <c r="C22601">
        <v>81.709999999999994</v>
      </c>
    </row>
    <row r="22602" spans="1:3">
      <c r="A22602" t="s">
        <v>31</v>
      </c>
      <c r="B22602" s="5">
        <v>45498</v>
      </c>
      <c r="C22602">
        <v>82.37</v>
      </c>
    </row>
    <row r="22603" spans="1:3">
      <c r="A22603" t="s">
        <v>31</v>
      </c>
      <c r="B22603" s="5">
        <v>45499</v>
      </c>
      <c r="C22603">
        <v>81.13</v>
      </c>
    </row>
    <row r="22604" spans="1:3">
      <c r="A22604" t="s">
        <v>31</v>
      </c>
      <c r="B22604" s="5">
        <v>45502</v>
      </c>
      <c r="C22604">
        <v>79.78</v>
      </c>
    </row>
    <row r="22605" spans="1:3">
      <c r="A22605" t="s">
        <v>31</v>
      </c>
      <c r="B22605" s="5">
        <v>45503</v>
      </c>
      <c r="C22605">
        <v>78.63</v>
      </c>
    </row>
    <row r="22606" spans="1:3">
      <c r="A22606" t="s">
        <v>31</v>
      </c>
      <c r="B22606" s="5">
        <v>45504</v>
      </c>
      <c r="C22606">
        <v>80.72</v>
      </c>
    </row>
    <row r="22607" spans="1:3">
      <c r="A22607" t="s">
        <v>31</v>
      </c>
      <c r="B22607" s="5">
        <v>45505</v>
      </c>
      <c r="C22607">
        <v>80.099999999999994</v>
      </c>
    </row>
    <row r="22608" spans="1:3">
      <c r="A22608" t="s">
        <v>31</v>
      </c>
      <c r="B22608" s="5">
        <v>45506</v>
      </c>
      <c r="C22608">
        <v>76.81</v>
      </c>
    </row>
    <row r="22609" spans="1:3">
      <c r="A22609" t="s">
        <v>31</v>
      </c>
      <c r="B22609" s="5">
        <v>45509</v>
      </c>
      <c r="C22609">
        <v>76.3</v>
      </c>
    </row>
    <row r="22610" spans="1:3">
      <c r="A22610" t="s">
        <v>31</v>
      </c>
      <c r="B22610" s="5">
        <v>45510</v>
      </c>
      <c r="C22610">
        <v>76.48</v>
      </c>
    </row>
    <row r="22611" spans="1:3">
      <c r="A22611" t="s">
        <v>31</v>
      </c>
      <c r="B22611" s="5">
        <v>45511</v>
      </c>
      <c r="C22611">
        <v>78.33</v>
      </c>
    </row>
    <row r="22612" spans="1:3">
      <c r="A22612" t="s">
        <v>31</v>
      </c>
      <c r="B22612" s="5">
        <v>45512</v>
      </c>
      <c r="C22612">
        <v>79.16</v>
      </c>
    </row>
    <row r="22613" spans="1:3">
      <c r="A22613" t="s">
        <v>31</v>
      </c>
      <c r="B22613" s="5">
        <v>45513</v>
      </c>
      <c r="C22613">
        <v>79.66</v>
      </c>
    </row>
    <row r="22614" spans="1:3">
      <c r="A22614" t="s">
        <v>31</v>
      </c>
      <c r="B22614" s="5">
        <v>45516</v>
      </c>
      <c r="C22614">
        <v>82.3</v>
      </c>
    </row>
    <row r="22615" spans="1:3">
      <c r="A22615" t="s">
        <v>31</v>
      </c>
      <c r="B22615" s="5">
        <v>45517</v>
      </c>
      <c r="C22615">
        <v>80.69</v>
      </c>
    </row>
    <row r="22616" spans="1:3">
      <c r="A22616" t="s">
        <v>31</v>
      </c>
      <c r="B22616" s="5">
        <v>45518</v>
      </c>
      <c r="C22616">
        <v>79.760000000000005</v>
      </c>
    </row>
    <row r="22617" spans="1:3">
      <c r="A22617" t="s">
        <v>31</v>
      </c>
      <c r="B22617" s="5">
        <v>45519</v>
      </c>
      <c r="C22617">
        <v>81.040000000000006</v>
      </c>
    </row>
    <row r="22618" spans="1:3">
      <c r="A22618" t="s">
        <v>31</v>
      </c>
      <c r="B22618" s="5">
        <v>45520</v>
      </c>
      <c r="C22618">
        <v>79.680000000000007</v>
      </c>
    </row>
    <row r="22619" spans="1:3">
      <c r="A22619" t="s">
        <v>31</v>
      </c>
      <c r="B22619" s="5">
        <v>45523</v>
      </c>
      <c r="C22619">
        <v>77.66</v>
      </c>
    </row>
    <row r="22620" spans="1:3">
      <c r="A22620" t="s">
        <v>31</v>
      </c>
      <c r="B22620" s="5">
        <v>45524</v>
      </c>
      <c r="C22620">
        <v>77.2</v>
      </c>
    </row>
    <row r="22621" spans="1:3">
      <c r="A22621" t="s">
        <v>31</v>
      </c>
      <c r="B22621" s="5">
        <v>45525</v>
      </c>
      <c r="C22621">
        <v>76.05</v>
      </c>
    </row>
    <row r="22622" spans="1:3">
      <c r="A22622" t="s">
        <v>31</v>
      </c>
      <c r="B22622" s="5">
        <v>45526</v>
      </c>
      <c r="C22622">
        <v>77.22</v>
      </c>
    </row>
    <row r="22623" spans="1:3">
      <c r="A22623" t="s">
        <v>31</v>
      </c>
      <c r="B22623" s="5">
        <v>45527</v>
      </c>
      <c r="C22623">
        <v>79.02</v>
      </c>
    </row>
    <row r="22624" spans="1:3">
      <c r="A22624" t="s">
        <v>31</v>
      </c>
      <c r="B22624" s="5">
        <v>45530</v>
      </c>
      <c r="C22624">
        <v>81.430000000000007</v>
      </c>
    </row>
    <row r="22625" spans="1:3">
      <c r="A22625" t="s">
        <v>31</v>
      </c>
      <c r="B22625" s="5">
        <v>45531</v>
      </c>
      <c r="C22625">
        <v>79.55</v>
      </c>
    </row>
    <row r="22626" spans="1:3">
      <c r="A22626" t="s">
        <v>31</v>
      </c>
      <c r="B22626" s="5">
        <v>45532</v>
      </c>
      <c r="C22626">
        <v>78.650000000000006</v>
      </c>
    </row>
    <row r="22627" spans="1:3">
      <c r="A22627" t="s">
        <v>31</v>
      </c>
      <c r="B22627" s="5">
        <v>45533</v>
      </c>
      <c r="C22627">
        <v>79.94</v>
      </c>
    </row>
    <row r="22628" spans="1:3">
      <c r="A22628" t="s">
        <v>31</v>
      </c>
      <c r="B22628" s="5">
        <v>45534</v>
      </c>
      <c r="C22628">
        <v>78.8</v>
      </c>
    </row>
    <row r="22629" spans="1:3">
      <c r="A22629" t="s">
        <v>31</v>
      </c>
      <c r="B22629" s="5">
        <v>45538</v>
      </c>
      <c r="C22629">
        <v>73.75</v>
      </c>
    </row>
    <row r="22630" spans="1:3">
      <c r="A22630" t="s">
        <v>31</v>
      </c>
      <c r="B22630" s="5">
        <v>45539</v>
      </c>
      <c r="C22630">
        <v>72.7</v>
      </c>
    </row>
    <row r="22631" spans="1:3">
      <c r="A22631" t="s">
        <v>31</v>
      </c>
      <c r="B22631" s="5">
        <v>45540</v>
      </c>
      <c r="C22631">
        <v>72.69</v>
      </c>
    </row>
    <row r="22632" spans="1:3">
      <c r="A22632" t="s">
        <v>31</v>
      </c>
      <c r="B22632" s="5">
        <v>45541</v>
      </c>
      <c r="C22632">
        <v>71.06</v>
      </c>
    </row>
    <row r="22633" spans="1:3">
      <c r="A22633" t="s">
        <v>31</v>
      </c>
      <c r="B22633" s="5">
        <v>45544</v>
      </c>
      <c r="C22633">
        <v>71.84</v>
      </c>
    </row>
    <row r="22634" spans="1:3">
      <c r="A22634" t="s">
        <v>31</v>
      </c>
      <c r="B22634" s="5">
        <v>45545</v>
      </c>
      <c r="C22634">
        <v>69.19</v>
      </c>
    </row>
    <row r="22635" spans="1:3">
      <c r="A22635" t="s">
        <v>31</v>
      </c>
      <c r="B22635" s="5">
        <v>45546</v>
      </c>
      <c r="C22635">
        <v>70.61</v>
      </c>
    </row>
    <row r="22636" spans="1:3">
      <c r="A22636" t="s">
        <v>31</v>
      </c>
      <c r="B22636" s="5">
        <v>45547</v>
      </c>
      <c r="C22636">
        <v>71.97</v>
      </c>
    </row>
    <row r="22637" spans="1:3">
      <c r="A22637" t="s">
        <v>31</v>
      </c>
      <c r="B22637" s="5">
        <v>45548</v>
      </c>
      <c r="C22637">
        <v>71.61</v>
      </c>
    </row>
    <row r="22638" spans="1:3">
      <c r="A22638" t="s">
        <v>31</v>
      </c>
      <c r="B22638" s="5">
        <v>45551</v>
      </c>
      <c r="C22638">
        <v>72.75</v>
      </c>
    </row>
    <row r="22639" spans="1:3">
      <c r="A22639" t="s">
        <v>31</v>
      </c>
      <c r="B22639" s="5">
        <v>45552</v>
      </c>
      <c r="C22639">
        <v>73.7</v>
      </c>
    </row>
    <row r="22640" spans="1:3">
      <c r="A22640" t="s">
        <v>31</v>
      </c>
      <c r="B22640" s="5">
        <v>45553</v>
      </c>
      <c r="C22640">
        <v>73.650000000000006</v>
      </c>
    </row>
    <row r="22641" spans="1:3">
      <c r="A22641" t="s">
        <v>31</v>
      </c>
      <c r="B22641" s="5">
        <v>45554</v>
      </c>
      <c r="C22641">
        <v>74.88</v>
      </c>
    </row>
    <row r="22642" spans="1:3">
      <c r="A22642" t="s">
        <v>31</v>
      </c>
      <c r="B22642" s="5">
        <v>45555</v>
      </c>
      <c r="C22642">
        <v>74.489999999999995</v>
      </c>
    </row>
    <row r="22643" spans="1:3">
      <c r="A22643" t="s">
        <v>31</v>
      </c>
      <c r="B22643" s="5">
        <v>45558</v>
      </c>
      <c r="C22643">
        <v>73.900000000000006</v>
      </c>
    </row>
    <row r="22644" spans="1:3">
      <c r="A22644" t="s">
        <v>31</v>
      </c>
      <c r="B22644" s="5">
        <v>45559</v>
      </c>
      <c r="C22644">
        <v>75.17</v>
      </c>
    </row>
    <row r="22645" spans="1:3">
      <c r="A22645" t="s">
        <v>31</v>
      </c>
      <c r="B22645" s="5">
        <v>45560</v>
      </c>
      <c r="C22645">
        <v>73.459999999999994</v>
      </c>
    </row>
    <row r="22646" spans="1:3">
      <c r="A22646" t="s">
        <v>31</v>
      </c>
      <c r="B22646" s="5">
        <v>45561</v>
      </c>
      <c r="C22646">
        <v>71.599999999999994</v>
      </c>
    </row>
    <row r="22647" spans="1:3">
      <c r="A22647" t="s">
        <v>17</v>
      </c>
      <c r="B22647" s="5">
        <v>43735</v>
      </c>
      <c r="C22647">
        <v>35.404000000000003</v>
      </c>
    </row>
    <row r="22648" spans="1:3">
      <c r="A22648" t="s">
        <v>17</v>
      </c>
      <c r="B22648" s="5">
        <v>43738</v>
      </c>
      <c r="C22648">
        <v>35.1205</v>
      </c>
    </row>
    <row r="22649" spans="1:3">
      <c r="A22649" t="s">
        <v>17</v>
      </c>
      <c r="B22649" s="5">
        <v>43739</v>
      </c>
      <c r="C22649">
        <v>34.631799999999998</v>
      </c>
    </row>
    <row r="22650" spans="1:3">
      <c r="A22650" t="s">
        <v>17</v>
      </c>
      <c r="B22650" s="5">
        <v>43740</v>
      </c>
      <c r="C22650">
        <v>33.918300000000002</v>
      </c>
    </row>
    <row r="22651" spans="1:3">
      <c r="A22651" t="s">
        <v>17</v>
      </c>
      <c r="B22651" s="5">
        <v>43741</v>
      </c>
      <c r="C22651">
        <v>34.651400000000002</v>
      </c>
    </row>
    <row r="22652" spans="1:3">
      <c r="A22652" t="s">
        <v>17</v>
      </c>
      <c r="B22652" s="5">
        <v>43742</v>
      </c>
      <c r="C22652">
        <v>35.1205</v>
      </c>
    </row>
    <row r="22653" spans="1:3">
      <c r="A22653" t="s">
        <v>17</v>
      </c>
      <c r="B22653" s="5">
        <v>43745</v>
      </c>
      <c r="C22653">
        <v>35.022799999999997</v>
      </c>
    </row>
    <row r="22654" spans="1:3">
      <c r="A22654" t="s">
        <v>17</v>
      </c>
      <c r="B22654" s="5">
        <v>43746</v>
      </c>
      <c r="C22654">
        <v>34.631799999999998</v>
      </c>
    </row>
    <row r="22655" spans="1:3">
      <c r="A22655" t="s">
        <v>17</v>
      </c>
      <c r="B22655" s="5">
        <v>43747</v>
      </c>
      <c r="C22655">
        <v>34.885899999999999</v>
      </c>
    </row>
    <row r="22656" spans="1:3">
      <c r="A22656" t="s">
        <v>17</v>
      </c>
      <c r="B22656" s="5">
        <v>43748</v>
      </c>
      <c r="C22656">
        <v>34.983699999999999</v>
      </c>
    </row>
    <row r="22657" spans="1:3">
      <c r="A22657" t="s">
        <v>17</v>
      </c>
      <c r="B22657" s="5">
        <v>43749</v>
      </c>
      <c r="C22657">
        <v>35.296500000000002</v>
      </c>
    </row>
    <row r="22658" spans="1:3">
      <c r="A22658" t="s">
        <v>17</v>
      </c>
      <c r="B22658" s="5">
        <v>43752</v>
      </c>
      <c r="C22658">
        <v>35.482199999999999</v>
      </c>
    </row>
    <row r="22659" spans="1:3">
      <c r="A22659" t="s">
        <v>17</v>
      </c>
      <c r="B22659" s="5">
        <v>43753</v>
      </c>
      <c r="C22659">
        <v>35.677700000000002</v>
      </c>
    </row>
    <row r="22660" spans="1:3">
      <c r="A22660" t="s">
        <v>17</v>
      </c>
      <c r="B22660" s="5">
        <v>43754</v>
      </c>
      <c r="C22660">
        <v>35.521299999999997</v>
      </c>
    </row>
    <row r="22661" spans="1:3">
      <c r="A22661" t="s">
        <v>17</v>
      </c>
      <c r="B22661" s="5">
        <v>43755</v>
      </c>
      <c r="C22661">
        <v>35.638599999999997</v>
      </c>
    </row>
    <row r="22662" spans="1:3">
      <c r="A22662" t="s">
        <v>17</v>
      </c>
      <c r="B22662" s="5">
        <v>43756</v>
      </c>
      <c r="C22662">
        <v>35.638599999999997</v>
      </c>
    </row>
    <row r="22663" spans="1:3">
      <c r="A22663" t="s">
        <v>17</v>
      </c>
      <c r="B22663" s="5">
        <v>43759</v>
      </c>
      <c r="C22663">
        <v>35.638599999999997</v>
      </c>
    </row>
    <row r="22664" spans="1:3">
      <c r="A22664" t="s">
        <v>17</v>
      </c>
      <c r="B22664" s="5">
        <v>43760</v>
      </c>
      <c r="C22664">
        <v>35.609299999999998</v>
      </c>
    </row>
    <row r="22665" spans="1:3">
      <c r="A22665" t="s">
        <v>17</v>
      </c>
      <c r="B22665" s="5">
        <v>43761</v>
      </c>
      <c r="C22665">
        <v>35.941600000000001</v>
      </c>
    </row>
    <row r="22666" spans="1:3">
      <c r="A22666" t="s">
        <v>17</v>
      </c>
      <c r="B22666" s="5">
        <v>43762</v>
      </c>
      <c r="C22666">
        <v>35.5702</v>
      </c>
    </row>
    <row r="22667" spans="1:3">
      <c r="A22667" t="s">
        <v>17</v>
      </c>
      <c r="B22667" s="5">
        <v>43763</v>
      </c>
      <c r="C22667">
        <v>35.941600000000001</v>
      </c>
    </row>
    <row r="22668" spans="1:3">
      <c r="A22668" t="s">
        <v>17</v>
      </c>
      <c r="B22668" s="5">
        <v>43766</v>
      </c>
      <c r="C22668">
        <v>36.440100000000001</v>
      </c>
    </row>
    <row r="22669" spans="1:3">
      <c r="A22669" t="s">
        <v>17</v>
      </c>
      <c r="B22669" s="5">
        <v>43767</v>
      </c>
      <c r="C22669">
        <v>37.349200000000003</v>
      </c>
    </row>
    <row r="22670" spans="1:3">
      <c r="A22670" t="s">
        <v>17</v>
      </c>
      <c r="B22670" s="5">
        <v>43768</v>
      </c>
      <c r="C22670">
        <v>37.613100000000003</v>
      </c>
    </row>
    <row r="22671" spans="1:3">
      <c r="A22671" t="s">
        <v>17</v>
      </c>
      <c r="B22671" s="5">
        <v>43769</v>
      </c>
      <c r="C22671">
        <v>37.505600000000001</v>
      </c>
    </row>
    <row r="22672" spans="1:3">
      <c r="A22672" t="s">
        <v>17</v>
      </c>
      <c r="B22672" s="5">
        <v>43770</v>
      </c>
      <c r="C22672">
        <v>37.525100000000002</v>
      </c>
    </row>
    <row r="22673" spans="1:3">
      <c r="A22673" t="s">
        <v>17</v>
      </c>
      <c r="B22673" s="5">
        <v>43773</v>
      </c>
      <c r="C22673">
        <v>37.173200000000001</v>
      </c>
    </row>
    <row r="22674" spans="1:3">
      <c r="A22674" t="s">
        <v>17</v>
      </c>
      <c r="B22674" s="5">
        <v>43774</v>
      </c>
      <c r="C22674">
        <v>36.635599999999997</v>
      </c>
    </row>
    <row r="22675" spans="1:3">
      <c r="A22675" t="s">
        <v>17</v>
      </c>
      <c r="B22675" s="5">
        <v>43775</v>
      </c>
      <c r="C22675">
        <v>36.762700000000002</v>
      </c>
    </row>
    <row r="22676" spans="1:3">
      <c r="A22676" t="s">
        <v>17</v>
      </c>
      <c r="B22676" s="5">
        <v>43776</v>
      </c>
      <c r="C22676">
        <v>36.078499999999998</v>
      </c>
    </row>
    <row r="22677" spans="1:3">
      <c r="A22677" t="s">
        <v>17</v>
      </c>
      <c r="B22677" s="5">
        <v>43777</v>
      </c>
      <c r="C22677">
        <v>36.215299999999999</v>
      </c>
    </row>
    <row r="22678" spans="1:3">
      <c r="A22678" t="s">
        <v>17</v>
      </c>
      <c r="B22678" s="5">
        <v>43780</v>
      </c>
      <c r="C22678">
        <v>36.097999999999999</v>
      </c>
    </row>
    <row r="22679" spans="1:3">
      <c r="A22679" t="s">
        <v>17</v>
      </c>
      <c r="B22679" s="5">
        <v>43781</v>
      </c>
      <c r="C22679">
        <v>36.137099999999997</v>
      </c>
    </row>
    <row r="22680" spans="1:3">
      <c r="A22680" t="s">
        <v>17</v>
      </c>
      <c r="B22680" s="5">
        <v>43782</v>
      </c>
      <c r="C22680">
        <v>35.775399999999998</v>
      </c>
    </row>
    <row r="22681" spans="1:3">
      <c r="A22681" t="s">
        <v>17</v>
      </c>
      <c r="B22681" s="5">
        <v>43783</v>
      </c>
      <c r="C22681">
        <v>35.726599999999998</v>
      </c>
    </row>
    <row r="22682" spans="1:3">
      <c r="A22682" t="s">
        <v>17</v>
      </c>
      <c r="B22682" s="5">
        <v>43784</v>
      </c>
      <c r="C22682">
        <v>36.440100000000001</v>
      </c>
    </row>
    <row r="22683" spans="1:3">
      <c r="A22683" t="s">
        <v>17</v>
      </c>
      <c r="B22683" s="5">
        <v>43787</v>
      </c>
      <c r="C22683">
        <v>36.381500000000003</v>
      </c>
    </row>
    <row r="22684" spans="1:3">
      <c r="A22684" t="s">
        <v>17</v>
      </c>
      <c r="B22684" s="5">
        <v>43788</v>
      </c>
      <c r="C22684">
        <v>36.811599999999999</v>
      </c>
    </row>
    <row r="22685" spans="1:3">
      <c r="A22685" t="s">
        <v>17</v>
      </c>
      <c r="B22685" s="5">
        <v>43789</v>
      </c>
      <c r="C22685">
        <v>36.215299999999999</v>
      </c>
    </row>
    <row r="22686" spans="1:3">
      <c r="A22686" t="s">
        <v>17</v>
      </c>
      <c r="B22686" s="5">
        <v>43790</v>
      </c>
      <c r="C22686">
        <v>36.889800000000001</v>
      </c>
    </row>
    <row r="22687" spans="1:3">
      <c r="A22687" t="s">
        <v>17</v>
      </c>
      <c r="B22687" s="5">
        <v>43791</v>
      </c>
      <c r="C22687">
        <v>37.466500000000003</v>
      </c>
    </row>
    <row r="22688" spans="1:3">
      <c r="A22688" t="s">
        <v>17</v>
      </c>
      <c r="B22688" s="5">
        <v>43794</v>
      </c>
      <c r="C22688">
        <v>37.808599999999998</v>
      </c>
    </row>
    <row r="22689" spans="1:3">
      <c r="A22689" t="s">
        <v>17</v>
      </c>
      <c r="B22689" s="5">
        <v>43795</v>
      </c>
      <c r="C22689">
        <v>37.427399999999999</v>
      </c>
    </row>
    <row r="22690" spans="1:3">
      <c r="A22690" t="s">
        <v>17</v>
      </c>
      <c r="B22690" s="5">
        <v>43796</v>
      </c>
      <c r="C22690">
        <v>37.759700000000002</v>
      </c>
    </row>
    <row r="22691" spans="1:3">
      <c r="A22691" t="s">
        <v>17</v>
      </c>
      <c r="B22691" s="5">
        <v>43798</v>
      </c>
      <c r="C22691">
        <v>37.652200000000001</v>
      </c>
    </row>
    <row r="22692" spans="1:3">
      <c r="A22692" t="s">
        <v>17</v>
      </c>
      <c r="B22692" s="5">
        <v>43801</v>
      </c>
      <c r="C22692">
        <v>37.427399999999999</v>
      </c>
    </row>
    <row r="22693" spans="1:3">
      <c r="A22693" t="s">
        <v>17</v>
      </c>
      <c r="B22693" s="5">
        <v>43802</v>
      </c>
      <c r="C22693">
        <v>37.192799999999998</v>
      </c>
    </row>
    <row r="22694" spans="1:3">
      <c r="A22694" t="s">
        <v>17</v>
      </c>
      <c r="B22694" s="5">
        <v>43803</v>
      </c>
      <c r="C22694">
        <v>37.280799999999999</v>
      </c>
    </row>
    <row r="22695" spans="1:3">
      <c r="A22695" t="s">
        <v>17</v>
      </c>
      <c r="B22695" s="5">
        <v>43804</v>
      </c>
      <c r="C22695">
        <v>37.173200000000001</v>
      </c>
    </row>
    <row r="22696" spans="1:3">
      <c r="A22696" t="s">
        <v>17</v>
      </c>
      <c r="B22696" s="5">
        <v>43805</v>
      </c>
      <c r="C22696">
        <v>37.427399999999999</v>
      </c>
    </row>
    <row r="22697" spans="1:3">
      <c r="A22697" t="s">
        <v>17</v>
      </c>
      <c r="B22697" s="5">
        <v>43808</v>
      </c>
      <c r="C22697">
        <v>37.456699999999998</v>
      </c>
    </row>
    <row r="22698" spans="1:3">
      <c r="A22698" t="s">
        <v>17</v>
      </c>
      <c r="B22698" s="5">
        <v>43809</v>
      </c>
      <c r="C22698">
        <v>37.613100000000003</v>
      </c>
    </row>
    <row r="22699" spans="1:3">
      <c r="A22699" t="s">
        <v>17</v>
      </c>
      <c r="B22699" s="5">
        <v>43810</v>
      </c>
      <c r="C22699">
        <v>37.358899999999998</v>
      </c>
    </row>
    <row r="22700" spans="1:3">
      <c r="A22700" t="s">
        <v>17</v>
      </c>
      <c r="B22700" s="5">
        <v>43811</v>
      </c>
      <c r="C22700">
        <v>37.671700000000001</v>
      </c>
    </row>
    <row r="22701" spans="1:3">
      <c r="A22701" t="s">
        <v>17</v>
      </c>
      <c r="B22701" s="5">
        <v>43812</v>
      </c>
      <c r="C22701">
        <v>37.466500000000003</v>
      </c>
    </row>
    <row r="22702" spans="1:3">
      <c r="A22702" t="s">
        <v>17</v>
      </c>
      <c r="B22702" s="5">
        <v>43815</v>
      </c>
      <c r="C22702">
        <v>38.258200000000002</v>
      </c>
    </row>
    <row r="22703" spans="1:3">
      <c r="A22703" t="s">
        <v>17</v>
      </c>
      <c r="B22703" s="5">
        <v>43816</v>
      </c>
      <c r="C22703">
        <v>38.023600000000002</v>
      </c>
    </row>
    <row r="22704" spans="1:3">
      <c r="A22704" t="s">
        <v>17</v>
      </c>
      <c r="B22704" s="5">
        <v>43817</v>
      </c>
      <c r="C22704">
        <v>38.0139</v>
      </c>
    </row>
    <row r="22705" spans="1:3">
      <c r="A22705" t="s">
        <v>17</v>
      </c>
      <c r="B22705" s="5">
        <v>43818</v>
      </c>
      <c r="C22705">
        <v>38.092100000000002</v>
      </c>
    </row>
    <row r="22706" spans="1:3">
      <c r="A22706" t="s">
        <v>17</v>
      </c>
      <c r="B22706" s="5">
        <v>43819</v>
      </c>
      <c r="C22706">
        <v>38.346200000000003</v>
      </c>
    </row>
    <row r="22707" spans="1:3">
      <c r="A22707" t="s">
        <v>17</v>
      </c>
      <c r="B22707" s="5">
        <v>43822</v>
      </c>
      <c r="C22707">
        <v>38.434199999999997</v>
      </c>
    </row>
    <row r="22708" spans="1:3">
      <c r="A22708" t="s">
        <v>17</v>
      </c>
      <c r="B22708" s="5">
        <v>43823</v>
      </c>
      <c r="C22708">
        <v>38.404800000000002</v>
      </c>
    </row>
    <row r="22709" spans="1:3">
      <c r="A22709" t="s">
        <v>17</v>
      </c>
      <c r="B22709" s="5">
        <v>43825</v>
      </c>
      <c r="C22709">
        <v>38.492800000000003</v>
      </c>
    </row>
    <row r="22710" spans="1:3">
      <c r="A22710" t="s">
        <v>17</v>
      </c>
      <c r="B22710" s="5">
        <v>43826</v>
      </c>
      <c r="C22710">
        <v>38.434199999999997</v>
      </c>
    </row>
    <row r="22711" spans="1:3">
      <c r="A22711" t="s">
        <v>17</v>
      </c>
      <c r="B22711" s="5">
        <v>43829</v>
      </c>
      <c r="C22711">
        <v>38.0334</v>
      </c>
    </row>
    <row r="22712" spans="1:3">
      <c r="A22712" t="s">
        <v>17</v>
      </c>
      <c r="B22712" s="5">
        <v>43830</v>
      </c>
      <c r="C22712">
        <v>38.2973</v>
      </c>
    </row>
    <row r="22713" spans="1:3">
      <c r="A22713" t="s">
        <v>17</v>
      </c>
      <c r="B22713" s="5">
        <v>43832</v>
      </c>
      <c r="C22713">
        <v>38.258200000000002</v>
      </c>
    </row>
    <row r="22714" spans="1:3">
      <c r="A22714" t="s">
        <v>17</v>
      </c>
      <c r="B22714" s="5">
        <v>43833</v>
      </c>
      <c r="C22714">
        <v>38.052999999999997</v>
      </c>
    </row>
    <row r="22715" spans="1:3">
      <c r="A22715" t="s">
        <v>17</v>
      </c>
      <c r="B22715" s="5">
        <v>43836</v>
      </c>
      <c r="C22715">
        <v>38.004100000000001</v>
      </c>
    </row>
    <row r="22716" spans="1:3">
      <c r="A22716" t="s">
        <v>17</v>
      </c>
      <c r="B22716" s="5">
        <v>43837</v>
      </c>
      <c r="C22716">
        <v>37.877000000000002</v>
      </c>
    </row>
    <row r="22717" spans="1:3">
      <c r="A22717" t="s">
        <v>17</v>
      </c>
      <c r="B22717" s="5">
        <v>43838</v>
      </c>
      <c r="C22717">
        <v>38.18</v>
      </c>
    </row>
    <row r="22718" spans="1:3">
      <c r="A22718" t="s">
        <v>17</v>
      </c>
      <c r="B22718" s="5">
        <v>43839</v>
      </c>
      <c r="C22718">
        <v>38.0139</v>
      </c>
    </row>
    <row r="22719" spans="1:3">
      <c r="A22719" t="s">
        <v>17</v>
      </c>
      <c r="B22719" s="5">
        <v>43840</v>
      </c>
      <c r="C22719">
        <v>38.600299999999997</v>
      </c>
    </row>
    <row r="22720" spans="1:3">
      <c r="A22720" t="s">
        <v>17</v>
      </c>
      <c r="B22720" s="5">
        <v>43843</v>
      </c>
      <c r="C22720">
        <v>38.522100000000002</v>
      </c>
    </row>
    <row r="22721" spans="1:3">
      <c r="A22721" t="s">
        <v>17</v>
      </c>
      <c r="B22721" s="5">
        <v>43844</v>
      </c>
      <c r="C22721">
        <v>39.167299999999997</v>
      </c>
    </row>
    <row r="22722" spans="1:3">
      <c r="A22722" t="s">
        <v>17</v>
      </c>
      <c r="B22722" s="5">
        <v>43845</v>
      </c>
      <c r="C22722">
        <v>39.753799999999998</v>
      </c>
    </row>
    <row r="22723" spans="1:3">
      <c r="A22723" t="s">
        <v>17</v>
      </c>
      <c r="B22723" s="5">
        <v>43846</v>
      </c>
      <c r="C22723">
        <v>39.695099999999996</v>
      </c>
    </row>
    <row r="22724" spans="1:3">
      <c r="A22724" t="s">
        <v>17</v>
      </c>
      <c r="B22724" s="5">
        <v>43847</v>
      </c>
      <c r="C22724">
        <v>39.5974</v>
      </c>
    </row>
    <row r="22725" spans="1:3">
      <c r="A22725" t="s">
        <v>17</v>
      </c>
      <c r="B22725" s="5">
        <v>43851</v>
      </c>
      <c r="C22725">
        <v>39.431199999999997</v>
      </c>
    </row>
    <row r="22726" spans="1:3">
      <c r="A22726" t="s">
        <v>17</v>
      </c>
      <c r="B22726" s="5">
        <v>43852</v>
      </c>
      <c r="C22726">
        <v>39.284599999999998</v>
      </c>
    </row>
    <row r="22727" spans="1:3">
      <c r="A22727" t="s">
        <v>17</v>
      </c>
      <c r="B22727" s="5">
        <v>43853</v>
      </c>
      <c r="C22727">
        <v>39.792900000000003</v>
      </c>
    </row>
    <row r="22728" spans="1:3">
      <c r="A22728" t="s">
        <v>17</v>
      </c>
      <c r="B22728" s="5">
        <v>43854</v>
      </c>
      <c r="C22728">
        <v>38.922899999999998</v>
      </c>
    </row>
    <row r="22729" spans="1:3">
      <c r="A22729" t="s">
        <v>17</v>
      </c>
      <c r="B22729" s="5">
        <v>43857</v>
      </c>
      <c r="C22729">
        <v>39.255200000000002</v>
      </c>
    </row>
    <row r="22730" spans="1:3">
      <c r="A22730" t="s">
        <v>17</v>
      </c>
      <c r="B22730" s="5">
        <v>43858</v>
      </c>
      <c r="C22730">
        <v>37.280799999999999</v>
      </c>
    </row>
    <row r="22731" spans="1:3">
      <c r="A22731" t="s">
        <v>17</v>
      </c>
      <c r="B22731" s="5">
        <v>43859</v>
      </c>
      <c r="C22731">
        <v>36.733400000000003</v>
      </c>
    </row>
    <row r="22732" spans="1:3">
      <c r="A22732" t="s">
        <v>17</v>
      </c>
      <c r="B22732" s="5">
        <v>43860</v>
      </c>
      <c r="C22732">
        <v>36.234900000000003</v>
      </c>
    </row>
    <row r="22733" spans="1:3">
      <c r="A22733" t="s">
        <v>17</v>
      </c>
      <c r="B22733" s="5">
        <v>43861</v>
      </c>
      <c r="C22733">
        <v>36.401000000000003</v>
      </c>
    </row>
    <row r="22734" spans="1:3">
      <c r="A22734" t="s">
        <v>17</v>
      </c>
      <c r="B22734" s="5">
        <v>43864</v>
      </c>
      <c r="C22734">
        <v>36.664900000000003</v>
      </c>
    </row>
    <row r="22735" spans="1:3">
      <c r="A22735" t="s">
        <v>17</v>
      </c>
      <c r="B22735" s="5">
        <v>43865</v>
      </c>
      <c r="C22735">
        <v>36.840899999999998</v>
      </c>
    </row>
    <row r="22736" spans="1:3">
      <c r="A22736" t="s">
        <v>17</v>
      </c>
      <c r="B22736" s="5">
        <v>43866</v>
      </c>
      <c r="C22736">
        <v>37.310099999999998</v>
      </c>
    </row>
    <row r="22737" spans="1:3">
      <c r="A22737" t="s">
        <v>17</v>
      </c>
      <c r="B22737" s="5">
        <v>43867</v>
      </c>
      <c r="C22737">
        <v>37.398000000000003</v>
      </c>
    </row>
    <row r="22738" spans="1:3">
      <c r="A22738" t="s">
        <v>17</v>
      </c>
      <c r="B22738" s="5">
        <v>43868</v>
      </c>
      <c r="C22738">
        <v>37.192799999999998</v>
      </c>
    </row>
    <row r="22739" spans="1:3">
      <c r="A22739" t="s">
        <v>17</v>
      </c>
      <c r="B22739" s="5">
        <v>43871</v>
      </c>
      <c r="C22739">
        <v>36.958199999999998</v>
      </c>
    </row>
    <row r="22740" spans="1:3">
      <c r="A22740" t="s">
        <v>17</v>
      </c>
      <c r="B22740" s="5">
        <v>43872</v>
      </c>
      <c r="C22740">
        <v>37.231900000000003</v>
      </c>
    </row>
    <row r="22741" spans="1:3">
      <c r="A22741" t="s">
        <v>17</v>
      </c>
      <c r="B22741" s="5">
        <v>43873</v>
      </c>
      <c r="C22741">
        <v>36.889800000000001</v>
      </c>
    </row>
    <row r="22742" spans="1:3">
      <c r="A22742" t="s">
        <v>17</v>
      </c>
      <c r="B22742" s="5">
        <v>43874</v>
      </c>
      <c r="C22742">
        <v>36.097999999999999</v>
      </c>
    </row>
    <row r="22743" spans="1:3">
      <c r="A22743" t="s">
        <v>17</v>
      </c>
      <c r="B22743" s="5">
        <v>43875</v>
      </c>
      <c r="C22743">
        <v>35.6875</v>
      </c>
    </row>
    <row r="22744" spans="1:3">
      <c r="A22744" t="s">
        <v>17</v>
      </c>
      <c r="B22744" s="5">
        <v>43879</v>
      </c>
      <c r="C22744">
        <v>35.501800000000003</v>
      </c>
    </row>
    <row r="22745" spans="1:3">
      <c r="A22745" t="s">
        <v>17</v>
      </c>
      <c r="B22745" s="5">
        <v>43880</v>
      </c>
      <c r="C22745">
        <v>35.413800000000002</v>
      </c>
    </row>
    <row r="22746" spans="1:3">
      <c r="A22746" t="s">
        <v>17</v>
      </c>
      <c r="B22746" s="5">
        <v>43881</v>
      </c>
      <c r="C22746">
        <v>35.042299999999997</v>
      </c>
    </row>
    <row r="22747" spans="1:3">
      <c r="A22747" t="s">
        <v>17</v>
      </c>
      <c r="B22747" s="5">
        <v>43882</v>
      </c>
      <c r="C22747">
        <v>34.915300000000002</v>
      </c>
    </row>
    <row r="22748" spans="1:3">
      <c r="A22748" t="s">
        <v>17</v>
      </c>
      <c r="B22748" s="5">
        <v>43885</v>
      </c>
      <c r="C22748">
        <v>33.8889</v>
      </c>
    </row>
    <row r="22749" spans="1:3">
      <c r="A22749" t="s">
        <v>17</v>
      </c>
      <c r="B22749" s="5">
        <v>43886</v>
      </c>
      <c r="C22749">
        <v>33.165599999999998</v>
      </c>
    </row>
    <row r="22750" spans="1:3">
      <c r="A22750" t="s">
        <v>17</v>
      </c>
      <c r="B22750" s="5">
        <v>43887</v>
      </c>
      <c r="C22750">
        <v>33.937800000000003</v>
      </c>
    </row>
    <row r="22751" spans="1:3">
      <c r="A22751" t="s">
        <v>17</v>
      </c>
      <c r="B22751" s="5">
        <v>43888</v>
      </c>
      <c r="C22751">
        <v>33.331800000000001</v>
      </c>
    </row>
    <row r="22752" spans="1:3">
      <c r="A22752" t="s">
        <v>17</v>
      </c>
      <c r="B22752" s="5">
        <v>43889</v>
      </c>
      <c r="C22752">
        <v>32.667099999999998</v>
      </c>
    </row>
    <row r="22753" spans="1:3">
      <c r="A22753" t="s">
        <v>17</v>
      </c>
      <c r="B22753" s="5">
        <v>43892</v>
      </c>
      <c r="C22753">
        <v>34.094200000000001</v>
      </c>
    </row>
    <row r="22754" spans="1:3">
      <c r="A22754" t="s">
        <v>17</v>
      </c>
      <c r="B22754" s="5">
        <v>43893</v>
      </c>
      <c r="C22754">
        <v>33.527299999999997</v>
      </c>
    </row>
    <row r="22755" spans="1:3">
      <c r="A22755" t="s">
        <v>17</v>
      </c>
      <c r="B22755" s="5">
        <v>43894</v>
      </c>
      <c r="C22755">
        <v>35.58</v>
      </c>
    </row>
    <row r="22756" spans="1:3">
      <c r="A22756" t="s">
        <v>17</v>
      </c>
      <c r="B22756" s="5">
        <v>43895</v>
      </c>
      <c r="C22756">
        <v>34.661099999999998</v>
      </c>
    </row>
    <row r="22757" spans="1:3">
      <c r="A22757" t="s">
        <v>17</v>
      </c>
      <c r="B22757" s="5">
        <v>43896</v>
      </c>
      <c r="C22757">
        <v>34.231000000000002</v>
      </c>
    </row>
    <row r="22758" spans="1:3">
      <c r="A22758" t="s">
        <v>17</v>
      </c>
      <c r="B22758" s="5">
        <v>43899</v>
      </c>
      <c r="C22758">
        <v>32.999400000000001</v>
      </c>
    </row>
    <row r="22759" spans="1:3">
      <c r="A22759" t="s">
        <v>17</v>
      </c>
      <c r="B22759" s="5">
        <v>43900</v>
      </c>
      <c r="C22759">
        <v>33.810699999999997</v>
      </c>
    </row>
    <row r="22760" spans="1:3">
      <c r="A22760" t="s">
        <v>17</v>
      </c>
      <c r="B22760" s="5">
        <v>43901</v>
      </c>
      <c r="C22760">
        <v>31.4452</v>
      </c>
    </row>
    <row r="22761" spans="1:3">
      <c r="A22761" t="s">
        <v>17</v>
      </c>
      <c r="B22761" s="5">
        <v>43902</v>
      </c>
      <c r="C22761">
        <v>29.343699999999998</v>
      </c>
    </row>
    <row r="22762" spans="1:3">
      <c r="A22762" t="s">
        <v>17</v>
      </c>
      <c r="B22762" s="5">
        <v>43903</v>
      </c>
      <c r="C22762">
        <v>31.973099999999999</v>
      </c>
    </row>
    <row r="22763" spans="1:3">
      <c r="A22763" t="s">
        <v>17</v>
      </c>
      <c r="B22763" s="5">
        <v>43906</v>
      </c>
      <c r="C22763">
        <v>29.5001</v>
      </c>
    </row>
    <row r="22764" spans="1:3">
      <c r="A22764" t="s">
        <v>17</v>
      </c>
      <c r="B22764" s="5">
        <v>43907</v>
      </c>
      <c r="C22764">
        <v>31.435500000000001</v>
      </c>
    </row>
    <row r="22765" spans="1:3">
      <c r="A22765" t="s">
        <v>17</v>
      </c>
      <c r="B22765" s="5">
        <v>43908</v>
      </c>
      <c r="C22765">
        <v>31.631</v>
      </c>
    </row>
    <row r="22766" spans="1:3">
      <c r="A22766" t="s">
        <v>17</v>
      </c>
      <c r="B22766" s="5">
        <v>43909</v>
      </c>
      <c r="C22766">
        <v>29.7347</v>
      </c>
    </row>
    <row r="22767" spans="1:3">
      <c r="A22767" t="s">
        <v>17</v>
      </c>
      <c r="B22767" s="5">
        <v>43910</v>
      </c>
      <c r="C22767">
        <v>28.356400000000001</v>
      </c>
    </row>
    <row r="22768" spans="1:3">
      <c r="A22768" t="s">
        <v>17</v>
      </c>
      <c r="B22768" s="5">
        <v>43913</v>
      </c>
      <c r="C22768">
        <v>27.848199999999999</v>
      </c>
    </row>
    <row r="22769" spans="1:3">
      <c r="A22769" t="s">
        <v>17</v>
      </c>
      <c r="B22769" s="5">
        <v>43914</v>
      </c>
      <c r="C22769">
        <v>29.030899999999999</v>
      </c>
    </row>
    <row r="22770" spans="1:3">
      <c r="A22770" t="s">
        <v>17</v>
      </c>
      <c r="B22770" s="5">
        <v>43915</v>
      </c>
      <c r="C22770">
        <v>29.079799999999999</v>
      </c>
    </row>
    <row r="22771" spans="1:3">
      <c r="A22771" t="s">
        <v>17</v>
      </c>
      <c r="B22771" s="5">
        <v>43916</v>
      </c>
      <c r="C22771">
        <v>31.034700000000001</v>
      </c>
    </row>
    <row r="22772" spans="1:3">
      <c r="A22772" t="s">
        <v>17</v>
      </c>
      <c r="B22772" s="5">
        <v>43917</v>
      </c>
      <c r="C22772">
        <v>30.203900000000001</v>
      </c>
    </row>
    <row r="22773" spans="1:3">
      <c r="A22773" t="s">
        <v>17</v>
      </c>
      <c r="B22773" s="5">
        <v>43920</v>
      </c>
      <c r="C22773">
        <v>31.934000000000001</v>
      </c>
    </row>
    <row r="22774" spans="1:3">
      <c r="A22774" t="s">
        <v>17</v>
      </c>
      <c r="B22774" s="5">
        <v>43921</v>
      </c>
      <c r="C22774">
        <v>31.904699999999998</v>
      </c>
    </row>
    <row r="22775" spans="1:3">
      <c r="A22775" t="s">
        <v>17</v>
      </c>
      <c r="B22775" s="5">
        <v>43922</v>
      </c>
      <c r="C22775">
        <v>31.034700000000001</v>
      </c>
    </row>
    <row r="22776" spans="1:3">
      <c r="A22776" t="s">
        <v>17</v>
      </c>
      <c r="B22776" s="5">
        <v>43923</v>
      </c>
      <c r="C22776">
        <v>32.1295</v>
      </c>
    </row>
    <row r="22777" spans="1:3">
      <c r="A22777" t="s">
        <v>17</v>
      </c>
      <c r="B22777" s="5">
        <v>43924</v>
      </c>
      <c r="C22777">
        <v>32.882100000000001</v>
      </c>
    </row>
    <row r="22778" spans="1:3">
      <c r="A22778" t="s">
        <v>17</v>
      </c>
      <c r="B22778" s="5">
        <v>43927</v>
      </c>
      <c r="C22778">
        <v>33.791200000000003</v>
      </c>
    </row>
    <row r="22779" spans="1:3">
      <c r="A22779" t="s">
        <v>17</v>
      </c>
      <c r="B22779" s="5">
        <v>43928</v>
      </c>
      <c r="C22779">
        <v>32.852800000000002</v>
      </c>
    </row>
    <row r="22780" spans="1:3">
      <c r="A22780" t="s">
        <v>17</v>
      </c>
      <c r="B22780" s="5">
        <v>43929</v>
      </c>
      <c r="C22780">
        <v>33.820500000000003</v>
      </c>
    </row>
    <row r="22781" spans="1:3">
      <c r="A22781" t="s">
        <v>17</v>
      </c>
      <c r="B22781" s="5">
        <v>43930</v>
      </c>
      <c r="C22781">
        <v>34.592700000000001</v>
      </c>
    </row>
    <row r="22782" spans="1:3">
      <c r="A22782" t="s">
        <v>17</v>
      </c>
      <c r="B22782" s="5">
        <v>43934</v>
      </c>
      <c r="C22782">
        <v>34.348300000000002</v>
      </c>
    </row>
    <row r="22783" spans="1:3">
      <c r="A22783" t="s">
        <v>17</v>
      </c>
      <c r="B22783" s="5">
        <v>43935</v>
      </c>
      <c r="C22783">
        <v>35.619100000000003</v>
      </c>
    </row>
    <row r="22784" spans="1:3">
      <c r="A22784" t="s">
        <v>17</v>
      </c>
      <c r="B22784" s="5">
        <v>43936</v>
      </c>
      <c r="C22784">
        <v>35.159599999999998</v>
      </c>
    </row>
    <row r="22785" spans="1:3">
      <c r="A22785" t="s">
        <v>17</v>
      </c>
      <c r="B22785" s="5">
        <v>43937</v>
      </c>
      <c r="C22785">
        <v>35.0717</v>
      </c>
    </row>
    <row r="22786" spans="1:3">
      <c r="A22786" t="s">
        <v>17</v>
      </c>
      <c r="B22786" s="5">
        <v>43938</v>
      </c>
      <c r="C22786">
        <v>36.078499999999998</v>
      </c>
    </row>
    <row r="22787" spans="1:3">
      <c r="A22787" t="s">
        <v>17</v>
      </c>
      <c r="B22787" s="5">
        <v>43941</v>
      </c>
      <c r="C22787">
        <v>35.267200000000003</v>
      </c>
    </row>
    <row r="22788" spans="1:3">
      <c r="A22788" t="s">
        <v>17</v>
      </c>
      <c r="B22788" s="5">
        <v>43942</v>
      </c>
      <c r="C22788">
        <v>34.817500000000003</v>
      </c>
    </row>
    <row r="22789" spans="1:3">
      <c r="A22789" t="s">
        <v>17</v>
      </c>
      <c r="B22789" s="5">
        <v>43943</v>
      </c>
      <c r="C22789">
        <v>35.433300000000003</v>
      </c>
    </row>
    <row r="22790" spans="1:3">
      <c r="A22790" t="s">
        <v>17</v>
      </c>
      <c r="B22790" s="5">
        <v>43944</v>
      </c>
      <c r="C22790">
        <v>35.863399999999999</v>
      </c>
    </row>
    <row r="22791" spans="1:3">
      <c r="A22791" t="s">
        <v>17</v>
      </c>
      <c r="B22791" s="5">
        <v>43945</v>
      </c>
      <c r="C22791">
        <v>36.5379</v>
      </c>
    </row>
    <row r="22792" spans="1:3">
      <c r="A22792" t="s">
        <v>17</v>
      </c>
      <c r="B22792" s="5">
        <v>43948</v>
      </c>
      <c r="C22792">
        <v>37.466500000000003</v>
      </c>
    </row>
    <row r="22793" spans="1:3">
      <c r="A22793" t="s">
        <v>17</v>
      </c>
      <c r="B22793" s="5">
        <v>43949</v>
      </c>
      <c r="C22793">
        <v>37.055900000000001</v>
      </c>
    </row>
    <row r="22794" spans="1:3">
      <c r="A22794" t="s">
        <v>17</v>
      </c>
      <c r="B22794" s="5">
        <v>43950</v>
      </c>
      <c r="C22794">
        <v>37.261200000000002</v>
      </c>
    </row>
    <row r="22795" spans="1:3">
      <c r="A22795" t="s">
        <v>17</v>
      </c>
      <c r="B22795" s="5">
        <v>43951</v>
      </c>
      <c r="C22795">
        <v>37.495800000000003</v>
      </c>
    </row>
    <row r="22796" spans="1:3">
      <c r="A22796" t="s">
        <v>17</v>
      </c>
      <c r="B22796" s="5">
        <v>43952</v>
      </c>
      <c r="C22796">
        <v>36.792000000000002</v>
      </c>
    </row>
    <row r="22797" spans="1:3">
      <c r="A22797" t="s">
        <v>17</v>
      </c>
      <c r="B22797" s="5">
        <v>43955</v>
      </c>
      <c r="C22797">
        <v>36.772500000000001</v>
      </c>
    </row>
    <row r="22798" spans="1:3">
      <c r="A22798" t="s">
        <v>17</v>
      </c>
      <c r="B22798" s="5">
        <v>43956</v>
      </c>
      <c r="C22798">
        <v>37.642400000000002</v>
      </c>
    </row>
    <row r="22799" spans="1:3">
      <c r="A22799" t="s">
        <v>17</v>
      </c>
      <c r="B22799" s="5">
        <v>43957</v>
      </c>
      <c r="C22799">
        <v>37.642400000000002</v>
      </c>
    </row>
    <row r="22800" spans="1:3">
      <c r="A22800" t="s">
        <v>17</v>
      </c>
      <c r="B22800" s="5">
        <v>43958</v>
      </c>
      <c r="C22800">
        <v>36.127299999999998</v>
      </c>
    </row>
    <row r="22801" spans="1:3">
      <c r="A22801" t="s">
        <v>17</v>
      </c>
      <c r="B22801" s="5">
        <v>43959</v>
      </c>
      <c r="C22801">
        <v>36.381500000000003</v>
      </c>
    </row>
    <row r="22802" spans="1:3">
      <c r="A22802" t="s">
        <v>17</v>
      </c>
      <c r="B22802" s="5">
        <v>43962</v>
      </c>
      <c r="C22802">
        <v>37.241700000000002</v>
      </c>
    </row>
    <row r="22803" spans="1:3">
      <c r="A22803" t="s">
        <v>17</v>
      </c>
      <c r="B22803" s="5">
        <v>43963</v>
      </c>
      <c r="C22803">
        <v>36.518300000000004</v>
      </c>
    </row>
    <row r="22804" spans="1:3">
      <c r="A22804" t="s">
        <v>17</v>
      </c>
      <c r="B22804" s="5">
        <v>43964</v>
      </c>
      <c r="C22804">
        <v>36.215299999999999</v>
      </c>
    </row>
    <row r="22805" spans="1:3">
      <c r="A22805" t="s">
        <v>17</v>
      </c>
      <c r="B22805" s="5">
        <v>43965</v>
      </c>
      <c r="C22805">
        <v>37.0657</v>
      </c>
    </row>
    <row r="22806" spans="1:3">
      <c r="A22806" t="s">
        <v>17</v>
      </c>
      <c r="B22806" s="5">
        <v>43966</v>
      </c>
      <c r="C22806">
        <v>36.909300000000002</v>
      </c>
    </row>
    <row r="22807" spans="1:3">
      <c r="A22807" t="s">
        <v>17</v>
      </c>
      <c r="B22807" s="5">
        <v>43969</v>
      </c>
      <c r="C22807">
        <v>37.212299999999999</v>
      </c>
    </row>
    <row r="22808" spans="1:3">
      <c r="A22808" t="s">
        <v>17</v>
      </c>
      <c r="B22808" s="5">
        <v>43970</v>
      </c>
      <c r="C22808">
        <v>36.831099999999999</v>
      </c>
    </row>
    <row r="22809" spans="1:3">
      <c r="A22809" t="s">
        <v>17</v>
      </c>
      <c r="B22809" s="5">
        <v>43971</v>
      </c>
      <c r="C22809">
        <v>36.782200000000003</v>
      </c>
    </row>
    <row r="22810" spans="1:3">
      <c r="A22810" t="s">
        <v>17</v>
      </c>
      <c r="B22810" s="5">
        <v>43972</v>
      </c>
      <c r="C22810">
        <v>36.4206</v>
      </c>
    </row>
    <row r="22811" spans="1:3">
      <c r="A22811" t="s">
        <v>17</v>
      </c>
      <c r="B22811" s="5">
        <v>43973</v>
      </c>
      <c r="C22811">
        <v>36.655200000000001</v>
      </c>
    </row>
    <row r="22812" spans="1:3">
      <c r="A22812" t="s">
        <v>17</v>
      </c>
      <c r="B22812" s="5">
        <v>43977</v>
      </c>
      <c r="C22812">
        <v>36.645400000000002</v>
      </c>
    </row>
    <row r="22813" spans="1:3">
      <c r="A22813" t="s">
        <v>17</v>
      </c>
      <c r="B22813" s="5">
        <v>43978</v>
      </c>
      <c r="C22813">
        <v>36.5672</v>
      </c>
    </row>
    <row r="22814" spans="1:3">
      <c r="A22814" t="s">
        <v>17</v>
      </c>
      <c r="B22814" s="5">
        <v>43979</v>
      </c>
      <c r="C22814">
        <v>37.319899999999997</v>
      </c>
    </row>
    <row r="22815" spans="1:3">
      <c r="A22815" t="s">
        <v>17</v>
      </c>
      <c r="B22815" s="5">
        <v>43980</v>
      </c>
      <c r="C22815">
        <v>37.329599999999999</v>
      </c>
    </row>
    <row r="22816" spans="1:3">
      <c r="A22816" t="s">
        <v>17</v>
      </c>
      <c r="B22816" s="5">
        <v>43983</v>
      </c>
      <c r="C22816">
        <v>34.661099999999998</v>
      </c>
    </row>
    <row r="22817" spans="1:3">
      <c r="A22817" t="s">
        <v>17</v>
      </c>
      <c r="B22817" s="5">
        <v>43984</v>
      </c>
      <c r="C22817">
        <v>35.345399999999998</v>
      </c>
    </row>
    <row r="22818" spans="1:3">
      <c r="A22818" t="s">
        <v>17</v>
      </c>
      <c r="B22818" s="5">
        <v>43985</v>
      </c>
      <c r="C22818">
        <v>35.345399999999998</v>
      </c>
    </row>
    <row r="22819" spans="1:3">
      <c r="A22819" t="s">
        <v>17</v>
      </c>
      <c r="B22819" s="5">
        <v>43986</v>
      </c>
      <c r="C22819">
        <v>35.198700000000002</v>
      </c>
    </row>
    <row r="22820" spans="1:3">
      <c r="A22820" t="s">
        <v>17</v>
      </c>
      <c r="B22820" s="5">
        <v>43987</v>
      </c>
      <c r="C22820">
        <v>35.179200000000002</v>
      </c>
    </row>
    <row r="22821" spans="1:3">
      <c r="A22821" t="s">
        <v>17</v>
      </c>
      <c r="B22821" s="5">
        <v>43990</v>
      </c>
      <c r="C22821">
        <v>35.765700000000002</v>
      </c>
    </row>
    <row r="22822" spans="1:3">
      <c r="A22822" t="s">
        <v>17</v>
      </c>
      <c r="B22822" s="5">
        <v>43991</v>
      </c>
      <c r="C22822">
        <v>35.394199999999998</v>
      </c>
    </row>
    <row r="22823" spans="1:3">
      <c r="A22823" t="s">
        <v>17</v>
      </c>
      <c r="B22823" s="5">
        <v>43992</v>
      </c>
      <c r="C22823">
        <v>35.110799999999998</v>
      </c>
    </row>
    <row r="22824" spans="1:3">
      <c r="A22824" t="s">
        <v>17</v>
      </c>
      <c r="B22824" s="5">
        <v>43993</v>
      </c>
      <c r="C22824">
        <v>32.549799999999998</v>
      </c>
    </row>
    <row r="22825" spans="1:3">
      <c r="A22825" t="s">
        <v>17</v>
      </c>
      <c r="B22825" s="5">
        <v>43994</v>
      </c>
      <c r="C22825">
        <v>32.989699999999999</v>
      </c>
    </row>
    <row r="22826" spans="1:3">
      <c r="A22826" t="s">
        <v>17</v>
      </c>
      <c r="B22826" s="5">
        <v>43997</v>
      </c>
      <c r="C22826">
        <v>32.608400000000003</v>
      </c>
    </row>
    <row r="22827" spans="1:3">
      <c r="A22827" t="s">
        <v>17</v>
      </c>
      <c r="B22827" s="5">
        <v>43998</v>
      </c>
      <c r="C22827">
        <v>32.647500000000001</v>
      </c>
    </row>
    <row r="22828" spans="1:3">
      <c r="A22828" t="s">
        <v>17</v>
      </c>
      <c r="B22828" s="5">
        <v>43999</v>
      </c>
      <c r="C22828">
        <v>32.803899999999999</v>
      </c>
    </row>
    <row r="22829" spans="1:3">
      <c r="A22829" t="s">
        <v>17</v>
      </c>
      <c r="B22829" s="5">
        <v>44000</v>
      </c>
      <c r="C22829">
        <v>32.491100000000003</v>
      </c>
    </row>
    <row r="22830" spans="1:3">
      <c r="A22830" t="s">
        <v>17</v>
      </c>
      <c r="B22830" s="5">
        <v>44001</v>
      </c>
      <c r="C22830">
        <v>32.667099999999998</v>
      </c>
    </row>
    <row r="22831" spans="1:3">
      <c r="A22831" t="s">
        <v>17</v>
      </c>
      <c r="B22831" s="5">
        <v>44004</v>
      </c>
      <c r="C22831">
        <v>32.364100000000001</v>
      </c>
    </row>
    <row r="22832" spans="1:3">
      <c r="A22832" t="s">
        <v>17</v>
      </c>
      <c r="B22832" s="5">
        <v>44005</v>
      </c>
      <c r="C22832">
        <v>32.031700000000001</v>
      </c>
    </row>
    <row r="22833" spans="1:3">
      <c r="A22833" t="s">
        <v>17</v>
      </c>
      <c r="B22833" s="5">
        <v>44006</v>
      </c>
      <c r="C22833">
        <v>31.4648</v>
      </c>
    </row>
    <row r="22834" spans="1:3">
      <c r="A22834" t="s">
        <v>17</v>
      </c>
      <c r="B22834" s="5">
        <v>44007</v>
      </c>
      <c r="C22834">
        <v>31.591899999999999</v>
      </c>
    </row>
    <row r="22835" spans="1:3">
      <c r="A22835" t="s">
        <v>17</v>
      </c>
      <c r="B22835" s="5">
        <v>44008</v>
      </c>
      <c r="C22835">
        <v>31.318200000000001</v>
      </c>
    </row>
    <row r="22836" spans="1:3">
      <c r="A22836" t="s">
        <v>17</v>
      </c>
      <c r="B22836" s="5">
        <v>44011</v>
      </c>
      <c r="C22836">
        <v>31.904699999999998</v>
      </c>
    </row>
    <row r="22837" spans="1:3">
      <c r="A22837" t="s">
        <v>17</v>
      </c>
      <c r="B22837" s="5">
        <v>44012</v>
      </c>
      <c r="C22837">
        <v>31.9633</v>
      </c>
    </row>
    <row r="22838" spans="1:3">
      <c r="A22838" t="s">
        <v>17</v>
      </c>
      <c r="B22838" s="5">
        <v>44013</v>
      </c>
      <c r="C22838">
        <v>32.979900000000001</v>
      </c>
    </row>
    <row r="22839" spans="1:3">
      <c r="A22839" t="s">
        <v>17</v>
      </c>
      <c r="B22839" s="5">
        <v>44014</v>
      </c>
      <c r="C22839">
        <v>33.732500000000002</v>
      </c>
    </row>
    <row r="22840" spans="1:3">
      <c r="A22840" t="s">
        <v>17</v>
      </c>
      <c r="B22840" s="5">
        <v>44018</v>
      </c>
      <c r="C22840">
        <v>33.732500000000002</v>
      </c>
    </row>
    <row r="22841" spans="1:3">
      <c r="A22841" t="s">
        <v>17</v>
      </c>
      <c r="B22841" s="5">
        <v>44019</v>
      </c>
      <c r="C22841">
        <v>33.263300000000001</v>
      </c>
    </row>
    <row r="22842" spans="1:3">
      <c r="A22842" t="s">
        <v>17</v>
      </c>
      <c r="B22842" s="5">
        <v>44020</v>
      </c>
      <c r="C22842">
        <v>32.989699999999999</v>
      </c>
    </row>
    <row r="22843" spans="1:3">
      <c r="A22843" t="s">
        <v>17</v>
      </c>
      <c r="B22843" s="5">
        <v>44021</v>
      </c>
      <c r="C22843">
        <v>32.706200000000003</v>
      </c>
    </row>
    <row r="22844" spans="1:3">
      <c r="A22844" t="s">
        <v>17</v>
      </c>
      <c r="B22844" s="5">
        <v>44022</v>
      </c>
      <c r="C22844">
        <v>33.067900000000002</v>
      </c>
    </row>
    <row r="22845" spans="1:3">
      <c r="A22845" t="s">
        <v>17</v>
      </c>
      <c r="B22845" s="5">
        <v>44025</v>
      </c>
      <c r="C22845">
        <v>34.416800000000002</v>
      </c>
    </row>
    <row r="22846" spans="1:3">
      <c r="A22846" t="s">
        <v>17</v>
      </c>
      <c r="B22846" s="5">
        <v>44026</v>
      </c>
      <c r="C22846">
        <v>34.436300000000003</v>
      </c>
    </row>
    <row r="22847" spans="1:3">
      <c r="A22847" t="s">
        <v>17</v>
      </c>
      <c r="B22847" s="5">
        <v>44027</v>
      </c>
      <c r="C22847">
        <v>34.915300000000002</v>
      </c>
    </row>
    <row r="22848" spans="1:3">
      <c r="A22848" t="s">
        <v>17</v>
      </c>
      <c r="B22848" s="5">
        <v>44028</v>
      </c>
      <c r="C22848">
        <v>34.798000000000002</v>
      </c>
    </row>
    <row r="22849" spans="1:3">
      <c r="A22849" t="s">
        <v>17</v>
      </c>
      <c r="B22849" s="5">
        <v>44029</v>
      </c>
      <c r="C22849">
        <v>35.433300000000003</v>
      </c>
    </row>
    <row r="22850" spans="1:3">
      <c r="A22850" t="s">
        <v>17</v>
      </c>
      <c r="B22850" s="5">
        <v>44032</v>
      </c>
      <c r="C22850">
        <v>35.677700000000002</v>
      </c>
    </row>
    <row r="22851" spans="1:3">
      <c r="A22851" t="s">
        <v>17</v>
      </c>
      <c r="B22851" s="5">
        <v>44033</v>
      </c>
      <c r="C22851">
        <v>35.863399999999999</v>
      </c>
    </row>
    <row r="22852" spans="1:3">
      <c r="A22852" t="s">
        <v>17</v>
      </c>
      <c r="B22852" s="5">
        <v>44034</v>
      </c>
      <c r="C22852">
        <v>37.691299999999998</v>
      </c>
    </row>
    <row r="22853" spans="1:3">
      <c r="A22853" t="s">
        <v>17</v>
      </c>
      <c r="B22853" s="5">
        <v>44035</v>
      </c>
      <c r="C22853">
        <v>37.544699999999999</v>
      </c>
    </row>
    <row r="22854" spans="1:3">
      <c r="A22854" t="s">
        <v>17</v>
      </c>
      <c r="B22854" s="5">
        <v>44036</v>
      </c>
      <c r="C22854">
        <v>36.811599999999999</v>
      </c>
    </row>
    <row r="22855" spans="1:3">
      <c r="A22855" t="s">
        <v>17</v>
      </c>
      <c r="B22855" s="5">
        <v>44039</v>
      </c>
      <c r="C22855">
        <v>36.694299999999998</v>
      </c>
    </row>
    <row r="22856" spans="1:3">
      <c r="A22856" t="s">
        <v>17</v>
      </c>
      <c r="B22856" s="5">
        <v>44040</v>
      </c>
      <c r="C22856">
        <v>38.140900000000002</v>
      </c>
    </row>
    <row r="22857" spans="1:3">
      <c r="A22857" t="s">
        <v>17</v>
      </c>
      <c r="B22857" s="5">
        <v>44041</v>
      </c>
      <c r="C22857">
        <v>38.375500000000002</v>
      </c>
    </row>
    <row r="22858" spans="1:3">
      <c r="A22858" t="s">
        <v>17</v>
      </c>
      <c r="B22858" s="5">
        <v>44042</v>
      </c>
      <c r="C22858">
        <v>37.867199999999997</v>
      </c>
    </row>
    <row r="22859" spans="1:3">
      <c r="A22859" t="s">
        <v>17</v>
      </c>
      <c r="B22859" s="5">
        <v>44043</v>
      </c>
      <c r="C22859">
        <v>37.613100000000003</v>
      </c>
    </row>
    <row r="22860" spans="1:3">
      <c r="A22860" t="s">
        <v>17</v>
      </c>
      <c r="B22860" s="5">
        <v>44046</v>
      </c>
      <c r="C22860">
        <v>37.485999999999997</v>
      </c>
    </row>
    <row r="22861" spans="1:3">
      <c r="A22861" t="s">
        <v>17</v>
      </c>
      <c r="B22861" s="5">
        <v>44047</v>
      </c>
      <c r="C22861">
        <v>37.525100000000002</v>
      </c>
    </row>
    <row r="22862" spans="1:3">
      <c r="A22862" t="s">
        <v>17</v>
      </c>
      <c r="B22862" s="5">
        <v>44048</v>
      </c>
      <c r="C22862">
        <v>37.583799999999997</v>
      </c>
    </row>
    <row r="22863" spans="1:3">
      <c r="A22863" t="s">
        <v>17</v>
      </c>
      <c r="B22863" s="5">
        <v>44049</v>
      </c>
      <c r="C22863">
        <v>37.407800000000002</v>
      </c>
    </row>
    <row r="22864" spans="1:3">
      <c r="A22864" t="s">
        <v>17</v>
      </c>
      <c r="B22864" s="5">
        <v>44050</v>
      </c>
      <c r="C22864">
        <v>37.583799999999997</v>
      </c>
    </row>
    <row r="22865" spans="1:3">
      <c r="A22865" t="s">
        <v>17</v>
      </c>
      <c r="B22865" s="5">
        <v>44053</v>
      </c>
      <c r="C22865">
        <v>37.525100000000002</v>
      </c>
    </row>
    <row r="22866" spans="1:3">
      <c r="A22866" t="s">
        <v>17</v>
      </c>
      <c r="B22866" s="5">
        <v>44054</v>
      </c>
      <c r="C22866">
        <v>36.938600000000001</v>
      </c>
    </row>
    <row r="22867" spans="1:3">
      <c r="A22867" t="s">
        <v>17</v>
      </c>
      <c r="B22867" s="5">
        <v>44055</v>
      </c>
      <c r="C22867">
        <v>37.466500000000003</v>
      </c>
    </row>
    <row r="22868" spans="1:3">
      <c r="A22868" t="s">
        <v>17</v>
      </c>
      <c r="B22868" s="5">
        <v>44056</v>
      </c>
      <c r="C22868">
        <v>37.310099999999998</v>
      </c>
    </row>
    <row r="22869" spans="1:3">
      <c r="A22869" t="s">
        <v>17</v>
      </c>
      <c r="B22869" s="5">
        <v>44057</v>
      </c>
      <c r="C22869">
        <v>37.202599999999997</v>
      </c>
    </row>
    <row r="22870" spans="1:3">
      <c r="A22870" t="s">
        <v>17</v>
      </c>
      <c r="B22870" s="5">
        <v>44060</v>
      </c>
      <c r="C22870">
        <v>37.485999999999997</v>
      </c>
    </row>
    <row r="22871" spans="1:3">
      <c r="A22871" t="s">
        <v>17</v>
      </c>
      <c r="B22871" s="5">
        <v>44061</v>
      </c>
      <c r="C22871">
        <v>37.495800000000003</v>
      </c>
    </row>
    <row r="22872" spans="1:3">
      <c r="A22872" t="s">
        <v>17</v>
      </c>
      <c r="B22872" s="5">
        <v>44062</v>
      </c>
      <c r="C22872">
        <v>37.398000000000003</v>
      </c>
    </row>
    <row r="22873" spans="1:3">
      <c r="A22873" t="s">
        <v>17</v>
      </c>
      <c r="B22873" s="5">
        <v>44063</v>
      </c>
      <c r="C22873">
        <v>37.847700000000003</v>
      </c>
    </row>
    <row r="22874" spans="1:3">
      <c r="A22874" t="s">
        <v>17</v>
      </c>
      <c r="B22874" s="5">
        <v>44064</v>
      </c>
      <c r="C22874">
        <v>38.004100000000001</v>
      </c>
    </row>
    <row r="22875" spans="1:3">
      <c r="A22875" t="s">
        <v>17</v>
      </c>
      <c r="B22875" s="5">
        <v>44067</v>
      </c>
      <c r="C22875">
        <v>37.965000000000003</v>
      </c>
    </row>
    <row r="22876" spans="1:3">
      <c r="A22876" t="s">
        <v>17</v>
      </c>
      <c r="B22876" s="5">
        <v>44068</v>
      </c>
      <c r="C22876">
        <v>37.544699999999999</v>
      </c>
    </row>
    <row r="22877" spans="1:3">
      <c r="A22877" t="s">
        <v>17</v>
      </c>
      <c r="B22877" s="5">
        <v>44069</v>
      </c>
      <c r="C22877">
        <v>37.192799999999998</v>
      </c>
    </row>
    <row r="22878" spans="1:3">
      <c r="A22878" t="s">
        <v>17</v>
      </c>
      <c r="B22878" s="5">
        <v>44070</v>
      </c>
      <c r="C22878">
        <v>37.007100000000001</v>
      </c>
    </row>
    <row r="22879" spans="1:3">
      <c r="A22879" t="s">
        <v>17</v>
      </c>
      <c r="B22879" s="5">
        <v>44071</v>
      </c>
      <c r="C22879">
        <v>37.055900000000001</v>
      </c>
    </row>
    <row r="22880" spans="1:3">
      <c r="A22880" t="s">
        <v>17</v>
      </c>
      <c r="B22880" s="5">
        <v>44074</v>
      </c>
      <c r="C22880">
        <v>36.938600000000001</v>
      </c>
    </row>
    <row r="22881" spans="1:3">
      <c r="A22881" t="s">
        <v>17</v>
      </c>
      <c r="B22881" s="5">
        <v>44075</v>
      </c>
      <c r="C22881">
        <v>36.049100000000003</v>
      </c>
    </row>
    <row r="22882" spans="1:3">
      <c r="A22882" t="s">
        <v>17</v>
      </c>
      <c r="B22882" s="5">
        <v>44076</v>
      </c>
      <c r="C22882">
        <v>36.361899999999999</v>
      </c>
    </row>
    <row r="22883" spans="1:3">
      <c r="A22883" t="s">
        <v>17</v>
      </c>
      <c r="B22883" s="5">
        <v>44077</v>
      </c>
      <c r="C22883">
        <v>35.58</v>
      </c>
    </row>
    <row r="22884" spans="1:3">
      <c r="A22884" t="s">
        <v>17</v>
      </c>
      <c r="B22884" s="5">
        <v>44078</v>
      </c>
      <c r="C22884">
        <v>35.540900000000001</v>
      </c>
    </row>
    <row r="22885" spans="1:3">
      <c r="A22885" t="s">
        <v>17</v>
      </c>
      <c r="B22885" s="5">
        <v>44082</v>
      </c>
      <c r="C22885">
        <v>35.1205</v>
      </c>
    </row>
    <row r="22886" spans="1:3">
      <c r="A22886" t="s">
        <v>17</v>
      </c>
      <c r="B22886" s="5">
        <v>44083</v>
      </c>
      <c r="C22886">
        <v>35.364899999999999</v>
      </c>
    </row>
    <row r="22887" spans="1:3">
      <c r="A22887" t="s">
        <v>17</v>
      </c>
      <c r="B22887" s="5">
        <v>44084</v>
      </c>
      <c r="C22887">
        <v>34.846800000000002</v>
      </c>
    </row>
    <row r="22888" spans="1:3">
      <c r="A22888" t="s">
        <v>17</v>
      </c>
      <c r="B22888" s="5">
        <v>44085</v>
      </c>
      <c r="C22888">
        <v>35.257399999999997</v>
      </c>
    </row>
    <row r="22889" spans="1:3">
      <c r="A22889" t="s">
        <v>17</v>
      </c>
      <c r="B22889" s="5">
        <v>44088</v>
      </c>
      <c r="C22889">
        <v>36.176200000000001</v>
      </c>
    </row>
    <row r="22890" spans="1:3">
      <c r="A22890" t="s">
        <v>17</v>
      </c>
      <c r="B22890" s="5">
        <v>44089</v>
      </c>
      <c r="C22890">
        <v>36.127299999999998</v>
      </c>
    </row>
    <row r="22891" spans="1:3">
      <c r="A22891" t="s">
        <v>17</v>
      </c>
      <c r="B22891" s="5">
        <v>44090</v>
      </c>
      <c r="C22891">
        <v>35.9514</v>
      </c>
    </row>
    <row r="22892" spans="1:3">
      <c r="A22892" t="s">
        <v>17</v>
      </c>
      <c r="B22892" s="5">
        <v>44091</v>
      </c>
      <c r="C22892">
        <v>35.990499999999997</v>
      </c>
    </row>
    <row r="22893" spans="1:3">
      <c r="A22893" t="s">
        <v>17</v>
      </c>
      <c r="B22893" s="5">
        <v>44092</v>
      </c>
      <c r="C22893">
        <v>35.8048</v>
      </c>
    </row>
    <row r="22894" spans="1:3">
      <c r="A22894" t="s">
        <v>17</v>
      </c>
      <c r="B22894" s="5">
        <v>44095</v>
      </c>
      <c r="C22894">
        <v>35.208500000000001</v>
      </c>
    </row>
    <row r="22895" spans="1:3">
      <c r="A22895" t="s">
        <v>17</v>
      </c>
      <c r="B22895" s="5">
        <v>44096</v>
      </c>
      <c r="C22895">
        <v>35.433300000000003</v>
      </c>
    </row>
    <row r="22896" spans="1:3">
      <c r="A22896" t="s">
        <v>17</v>
      </c>
      <c r="B22896" s="5">
        <v>44097</v>
      </c>
      <c r="C22896">
        <v>35.189</v>
      </c>
    </row>
    <row r="22897" spans="1:3">
      <c r="A22897" t="s">
        <v>17</v>
      </c>
      <c r="B22897" s="5">
        <v>44098</v>
      </c>
      <c r="C22897">
        <v>34.9544</v>
      </c>
    </row>
    <row r="22898" spans="1:3">
      <c r="A22898" t="s">
        <v>17</v>
      </c>
      <c r="B22898" s="5">
        <v>44099</v>
      </c>
      <c r="C22898">
        <v>35.2378</v>
      </c>
    </row>
    <row r="22899" spans="1:3">
      <c r="A22899" t="s">
        <v>17</v>
      </c>
      <c r="B22899" s="5">
        <v>44102</v>
      </c>
      <c r="C22899">
        <v>35.5702</v>
      </c>
    </row>
    <row r="22900" spans="1:3">
      <c r="A22900" t="s">
        <v>17</v>
      </c>
      <c r="B22900" s="5">
        <v>44103</v>
      </c>
      <c r="C22900">
        <v>35.3551</v>
      </c>
    </row>
    <row r="22901" spans="1:3">
      <c r="A22901" t="s">
        <v>17</v>
      </c>
      <c r="B22901" s="5">
        <v>44104</v>
      </c>
      <c r="C22901">
        <v>35.873199999999997</v>
      </c>
    </row>
    <row r="22902" spans="1:3">
      <c r="A22902" t="s">
        <v>17</v>
      </c>
      <c r="B22902" s="5">
        <v>44105</v>
      </c>
      <c r="C22902">
        <v>35.550600000000003</v>
      </c>
    </row>
    <row r="22903" spans="1:3">
      <c r="A22903" t="s">
        <v>17</v>
      </c>
      <c r="B22903" s="5">
        <v>44106</v>
      </c>
      <c r="C22903">
        <v>35.560400000000001</v>
      </c>
    </row>
    <row r="22904" spans="1:3">
      <c r="A22904" t="s">
        <v>17</v>
      </c>
      <c r="B22904" s="5">
        <v>44109</v>
      </c>
      <c r="C22904">
        <v>35.9221</v>
      </c>
    </row>
    <row r="22905" spans="1:3">
      <c r="A22905" t="s">
        <v>17</v>
      </c>
      <c r="B22905" s="5">
        <v>44110</v>
      </c>
      <c r="C22905">
        <v>35.3551</v>
      </c>
    </row>
    <row r="22906" spans="1:3">
      <c r="A22906" t="s">
        <v>17</v>
      </c>
      <c r="B22906" s="5">
        <v>44111</v>
      </c>
      <c r="C22906">
        <v>35.648400000000002</v>
      </c>
    </row>
    <row r="22907" spans="1:3">
      <c r="A22907" t="s">
        <v>17</v>
      </c>
      <c r="B22907" s="5">
        <v>44112</v>
      </c>
      <c r="C22907">
        <v>36.058900000000001</v>
      </c>
    </row>
    <row r="22908" spans="1:3">
      <c r="A22908" t="s">
        <v>17</v>
      </c>
      <c r="B22908" s="5">
        <v>44113</v>
      </c>
      <c r="C22908">
        <v>35.961199999999998</v>
      </c>
    </row>
    <row r="22909" spans="1:3">
      <c r="A22909" t="s">
        <v>17</v>
      </c>
      <c r="B22909" s="5">
        <v>44116</v>
      </c>
      <c r="C22909">
        <v>35.990499999999997</v>
      </c>
    </row>
    <row r="22910" spans="1:3">
      <c r="A22910" t="s">
        <v>17</v>
      </c>
      <c r="B22910" s="5">
        <v>44117</v>
      </c>
      <c r="C22910">
        <v>36.0687</v>
      </c>
    </row>
    <row r="22911" spans="1:3">
      <c r="A22911" t="s">
        <v>17</v>
      </c>
      <c r="B22911" s="5">
        <v>44118</v>
      </c>
      <c r="C22911">
        <v>36.029600000000002</v>
      </c>
    </row>
    <row r="22912" spans="1:3">
      <c r="A22912" t="s">
        <v>17</v>
      </c>
      <c r="B22912" s="5">
        <v>44119</v>
      </c>
      <c r="C22912">
        <v>35.726599999999998</v>
      </c>
    </row>
    <row r="22913" spans="1:3">
      <c r="A22913" t="s">
        <v>17</v>
      </c>
      <c r="B22913" s="5">
        <v>44120</v>
      </c>
      <c r="C22913">
        <v>37.094999999999999</v>
      </c>
    </row>
    <row r="22914" spans="1:3">
      <c r="A22914" t="s">
        <v>17</v>
      </c>
      <c r="B22914" s="5">
        <v>44123</v>
      </c>
      <c r="C22914">
        <v>36.948399999999999</v>
      </c>
    </row>
    <row r="22915" spans="1:3">
      <c r="A22915" t="s">
        <v>17</v>
      </c>
      <c r="B22915" s="5">
        <v>44124</v>
      </c>
      <c r="C22915">
        <v>36.645400000000002</v>
      </c>
    </row>
    <row r="22916" spans="1:3">
      <c r="A22916" t="s">
        <v>17</v>
      </c>
      <c r="B22916" s="5">
        <v>44125</v>
      </c>
      <c r="C22916">
        <v>36.244599999999998</v>
      </c>
    </row>
    <row r="22917" spans="1:3">
      <c r="A22917" t="s">
        <v>17</v>
      </c>
      <c r="B22917" s="5">
        <v>44126</v>
      </c>
      <c r="C22917">
        <v>36.5867</v>
      </c>
    </row>
    <row r="22918" spans="1:3">
      <c r="A22918" t="s">
        <v>17</v>
      </c>
      <c r="B22918" s="5">
        <v>44127</v>
      </c>
      <c r="C22918">
        <v>37.319899999999997</v>
      </c>
    </row>
    <row r="22919" spans="1:3">
      <c r="A22919" t="s">
        <v>17</v>
      </c>
      <c r="B22919" s="5">
        <v>44130</v>
      </c>
      <c r="C22919">
        <v>37.0657</v>
      </c>
    </row>
    <row r="22920" spans="1:3">
      <c r="A22920" t="s">
        <v>17</v>
      </c>
      <c r="B22920" s="5">
        <v>44131</v>
      </c>
      <c r="C22920">
        <v>36.5867</v>
      </c>
    </row>
    <row r="22921" spans="1:3">
      <c r="A22921" t="s">
        <v>17</v>
      </c>
      <c r="B22921" s="5">
        <v>44132</v>
      </c>
      <c r="C22921">
        <v>34.651400000000002</v>
      </c>
    </row>
    <row r="22922" spans="1:3">
      <c r="A22922" t="s">
        <v>17</v>
      </c>
      <c r="B22922" s="5">
        <v>44133</v>
      </c>
      <c r="C22922">
        <v>34.485199999999999</v>
      </c>
    </row>
    <row r="22923" spans="1:3">
      <c r="A22923" t="s">
        <v>17</v>
      </c>
      <c r="B22923" s="5">
        <v>44134</v>
      </c>
      <c r="C22923">
        <v>34.680700000000002</v>
      </c>
    </row>
    <row r="22924" spans="1:3">
      <c r="A22924" t="s">
        <v>17</v>
      </c>
      <c r="B22924" s="5">
        <v>44137</v>
      </c>
      <c r="C22924">
        <v>35.413800000000002</v>
      </c>
    </row>
    <row r="22925" spans="1:3">
      <c r="A22925" t="s">
        <v>17</v>
      </c>
      <c r="B22925" s="5">
        <v>44138</v>
      </c>
      <c r="C22925">
        <v>35.374699999999997</v>
      </c>
    </row>
    <row r="22926" spans="1:3">
      <c r="A22926" t="s">
        <v>17</v>
      </c>
      <c r="B22926" s="5">
        <v>44139</v>
      </c>
      <c r="C22926">
        <v>36.488999999999997</v>
      </c>
    </row>
    <row r="22927" spans="1:3">
      <c r="A22927" t="s">
        <v>17</v>
      </c>
      <c r="B22927" s="5">
        <v>44140</v>
      </c>
      <c r="C22927">
        <v>35.5702</v>
      </c>
    </row>
    <row r="22928" spans="1:3">
      <c r="A22928" t="s">
        <v>17</v>
      </c>
      <c r="B22928" s="5">
        <v>44141</v>
      </c>
      <c r="C22928">
        <v>35.58</v>
      </c>
    </row>
    <row r="22929" spans="1:3">
      <c r="A22929" t="s">
        <v>17</v>
      </c>
      <c r="B22929" s="5">
        <v>44144</v>
      </c>
      <c r="C22929">
        <v>38.316899999999997</v>
      </c>
    </row>
    <row r="22930" spans="1:3">
      <c r="A22930" t="s">
        <v>17</v>
      </c>
      <c r="B22930" s="5">
        <v>44145</v>
      </c>
      <c r="C22930">
        <v>37.808599999999998</v>
      </c>
    </row>
    <row r="22931" spans="1:3">
      <c r="A22931" t="s">
        <v>17</v>
      </c>
      <c r="B22931" s="5">
        <v>44146</v>
      </c>
      <c r="C22931">
        <v>37.632599999999996</v>
      </c>
    </row>
    <row r="22932" spans="1:3">
      <c r="A22932" t="s">
        <v>17</v>
      </c>
      <c r="B22932" s="5">
        <v>44147</v>
      </c>
      <c r="C22932">
        <v>36.704000000000001</v>
      </c>
    </row>
    <row r="22933" spans="1:3">
      <c r="A22933" t="s">
        <v>17</v>
      </c>
      <c r="B22933" s="5">
        <v>44148</v>
      </c>
      <c r="C22933">
        <v>37.749899999999997</v>
      </c>
    </row>
    <row r="22934" spans="1:3">
      <c r="A22934" t="s">
        <v>17</v>
      </c>
      <c r="B22934" s="5">
        <v>44151</v>
      </c>
      <c r="C22934">
        <v>36.488999999999997</v>
      </c>
    </row>
    <row r="22935" spans="1:3">
      <c r="A22935" t="s">
        <v>17</v>
      </c>
      <c r="B22935" s="5">
        <v>44152</v>
      </c>
      <c r="C22935">
        <v>36.04</v>
      </c>
    </row>
    <row r="22936" spans="1:3">
      <c r="A22936" t="s">
        <v>17</v>
      </c>
      <c r="B22936" s="5">
        <v>44153</v>
      </c>
      <c r="C22936">
        <v>36.32</v>
      </c>
    </row>
    <row r="22937" spans="1:3">
      <c r="A22937" t="s">
        <v>17</v>
      </c>
      <c r="B22937" s="5">
        <v>44154</v>
      </c>
      <c r="C22937">
        <v>36.19</v>
      </c>
    </row>
    <row r="22938" spans="1:3">
      <c r="A22938" t="s">
        <v>17</v>
      </c>
      <c r="B22938" s="5">
        <v>44155</v>
      </c>
      <c r="C22938">
        <v>36.700000000000003</v>
      </c>
    </row>
    <row r="22939" spans="1:3">
      <c r="A22939" t="s">
        <v>17</v>
      </c>
      <c r="B22939" s="5">
        <v>44158</v>
      </c>
      <c r="C22939">
        <v>36.520000000000003</v>
      </c>
    </row>
    <row r="22940" spans="1:3">
      <c r="A22940" t="s">
        <v>17</v>
      </c>
      <c r="B22940" s="5">
        <v>44159</v>
      </c>
      <c r="C22940">
        <v>36.6</v>
      </c>
    </row>
    <row r="22941" spans="1:3">
      <c r="A22941" t="s">
        <v>17</v>
      </c>
      <c r="B22941" s="5">
        <v>44160</v>
      </c>
      <c r="C22941">
        <v>36.53</v>
      </c>
    </row>
    <row r="22942" spans="1:3">
      <c r="A22942" t="s">
        <v>17</v>
      </c>
      <c r="B22942" s="5">
        <v>44162</v>
      </c>
      <c r="C22942">
        <v>37.229999999999997</v>
      </c>
    </row>
    <row r="22943" spans="1:3">
      <c r="A22943" t="s">
        <v>17</v>
      </c>
      <c r="B22943" s="5">
        <v>44165</v>
      </c>
      <c r="C22943">
        <v>38.31</v>
      </c>
    </row>
    <row r="22944" spans="1:3">
      <c r="A22944" t="s">
        <v>17</v>
      </c>
      <c r="B22944" s="5">
        <v>44166</v>
      </c>
      <c r="C22944">
        <v>39.409999999999997</v>
      </c>
    </row>
    <row r="22945" spans="1:3">
      <c r="A22945" t="s">
        <v>17</v>
      </c>
      <c r="B22945" s="5">
        <v>44167</v>
      </c>
      <c r="C22945">
        <v>40.799999999999997</v>
      </c>
    </row>
    <row r="22946" spans="1:3">
      <c r="A22946" t="s">
        <v>17</v>
      </c>
      <c r="B22946" s="5">
        <v>44168</v>
      </c>
      <c r="C22946">
        <v>40.090000000000003</v>
      </c>
    </row>
    <row r="22947" spans="1:3">
      <c r="A22947" t="s">
        <v>17</v>
      </c>
      <c r="B22947" s="5">
        <v>44169</v>
      </c>
      <c r="C22947">
        <v>40.340000000000003</v>
      </c>
    </row>
    <row r="22948" spans="1:3">
      <c r="A22948" t="s">
        <v>17</v>
      </c>
      <c r="B22948" s="5">
        <v>44172</v>
      </c>
      <c r="C22948">
        <v>41.25</v>
      </c>
    </row>
    <row r="22949" spans="1:3">
      <c r="A22949" t="s">
        <v>17</v>
      </c>
      <c r="B22949" s="5">
        <v>44173</v>
      </c>
      <c r="C22949">
        <v>42.56</v>
      </c>
    </row>
    <row r="22950" spans="1:3">
      <c r="A22950" t="s">
        <v>17</v>
      </c>
      <c r="B22950" s="5">
        <v>44174</v>
      </c>
      <c r="C22950">
        <v>41.85</v>
      </c>
    </row>
    <row r="22951" spans="1:3">
      <c r="A22951" t="s">
        <v>17</v>
      </c>
      <c r="B22951" s="5">
        <v>44175</v>
      </c>
      <c r="C22951">
        <v>41.73</v>
      </c>
    </row>
    <row r="22952" spans="1:3">
      <c r="A22952" t="s">
        <v>17</v>
      </c>
      <c r="B22952" s="5">
        <v>44176</v>
      </c>
      <c r="C22952">
        <v>41.12</v>
      </c>
    </row>
    <row r="22953" spans="1:3">
      <c r="A22953" t="s">
        <v>17</v>
      </c>
      <c r="B22953" s="5">
        <v>44179</v>
      </c>
      <c r="C22953">
        <v>39.21</v>
      </c>
    </row>
    <row r="22954" spans="1:3">
      <c r="A22954" t="s">
        <v>17</v>
      </c>
      <c r="B22954" s="5">
        <v>44180</v>
      </c>
      <c r="C22954">
        <v>38.71</v>
      </c>
    </row>
    <row r="22955" spans="1:3">
      <c r="A22955" t="s">
        <v>17</v>
      </c>
      <c r="B22955" s="5">
        <v>44181</v>
      </c>
      <c r="C22955">
        <v>37.840000000000003</v>
      </c>
    </row>
    <row r="22956" spans="1:3">
      <c r="A22956" t="s">
        <v>17</v>
      </c>
      <c r="B22956" s="5">
        <v>44182</v>
      </c>
      <c r="C22956">
        <v>38.03</v>
      </c>
    </row>
    <row r="22957" spans="1:3">
      <c r="A22957" t="s">
        <v>17</v>
      </c>
      <c r="B22957" s="5">
        <v>44183</v>
      </c>
      <c r="C22957">
        <v>37.68</v>
      </c>
    </row>
    <row r="22958" spans="1:3">
      <c r="A22958" t="s">
        <v>17</v>
      </c>
      <c r="B22958" s="5">
        <v>44186</v>
      </c>
      <c r="C22958">
        <v>37.380000000000003</v>
      </c>
    </row>
    <row r="22959" spans="1:3">
      <c r="A22959" t="s">
        <v>17</v>
      </c>
      <c r="B22959" s="5">
        <v>44187</v>
      </c>
      <c r="C22959">
        <v>36.74</v>
      </c>
    </row>
    <row r="22960" spans="1:3">
      <c r="A22960" t="s">
        <v>17</v>
      </c>
      <c r="B22960" s="5">
        <v>44188</v>
      </c>
      <c r="C22960">
        <v>37.44</v>
      </c>
    </row>
    <row r="22961" spans="1:3">
      <c r="A22961" t="s">
        <v>17</v>
      </c>
      <c r="B22961" s="5">
        <v>44189</v>
      </c>
      <c r="C22961">
        <v>37.270000000000003</v>
      </c>
    </row>
    <row r="22962" spans="1:3">
      <c r="A22962" t="s">
        <v>17</v>
      </c>
      <c r="B22962" s="5">
        <v>44193</v>
      </c>
      <c r="C22962">
        <v>36.82</v>
      </c>
    </row>
    <row r="22963" spans="1:3">
      <c r="A22963" t="s">
        <v>17</v>
      </c>
      <c r="B22963" s="5">
        <v>44194</v>
      </c>
      <c r="C22963">
        <v>37.049999999999997</v>
      </c>
    </row>
    <row r="22964" spans="1:3">
      <c r="A22964" t="s">
        <v>17</v>
      </c>
      <c r="B22964" s="5">
        <v>44195</v>
      </c>
      <c r="C22964">
        <v>36.74</v>
      </c>
    </row>
    <row r="22965" spans="1:3">
      <c r="A22965" t="s">
        <v>17</v>
      </c>
      <c r="B22965" s="5">
        <v>44196</v>
      </c>
      <c r="C22965">
        <v>36.81</v>
      </c>
    </row>
    <row r="22966" spans="1:3">
      <c r="A22966" t="s">
        <v>17</v>
      </c>
      <c r="B22966" s="5">
        <v>44200</v>
      </c>
      <c r="C22966">
        <v>36.81</v>
      </c>
    </row>
    <row r="22967" spans="1:3">
      <c r="A22967" t="s">
        <v>17</v>
      </c>
      <c r="B22967" s="5">
        <v>44201</v>
      </c>
      <c r="C22967">
        <v>37.19</v>
      </c>
    </row>
    <row r="22968" spans="1:3">
      <c r="A22968" t="s">
        <v>17</v>
      </c>
      <c r="B22968" s="5">
        <v>44202</v>
      </c>
      <c r="C22968">
        <v>36.869999999999997</v>
      </c>
    </row>
    <row r="22969" spans="1:3">
      <c r="A22969" t="s">
        <v>17</v>
      </c>
      <c r="B22969" s="5">
        <v>44203</v>
      </c>
      <c r="C22969">
        <v>37.06</v>
      </c>
    </row>
    <row r="22970" spans="1:3">
      <c r="A22970" t="s">
        <v>17</v>
      </c>
      <c r="B22970" s="5">
        <v>44204</v>
      </c>
      <c r="C22970">
        <v>37.130000000000003</v>
      </c>
    </row>
    <row r="22971" spans="1:3">
      <c r="A22971" t="s">
        <v>17</v>
      </c>
      <c r="B22971" s="5">
        <v>44207</v>
      </c>
      <c r="C22971">
        <v>37.770000000000003</v>
      </c>
    </row>
    <row r="22972" spans="1:3">
      <c r="A22972" t="s">
        <v>17</v>
      </c>
      <c r="B22972" s="5">
        <v>44208</v>
      </c>
      <c r="C22972">
        <v>37.18</v>
      </c>
    </row>
    <row r="22973" spans="1:3">
      <c r="A22973" t="s">
        <v>17</v>
      </c>
      <c r="B22973" s="5">
        <v>44209</v>
      </c>
      <c r="C22973">
        <v>36.86</v>
      </c>
    </row>
    <row r="22974" spans="1:3">
      <c r="A22974" t="s">
        <v>17</v>
      </c>
      <c r="B22974" s="5">
        <v>44210</v>
      </c>
      <c r="C22974">
        <v>36.75</v>
      </c>
    </row>
    <row r="22975" spans="1:3">
      <c r="A22975" t="s">
        <v>17</v>
      </c>
      <c r="B22975" s="5">
        <v>44211</v>
      </c>
      <c r="C22975">
        <v>36.700000000000003</v>
      </c>
    </row>
    <row r="22976" spans="1:3">
      <c r="A22976" t="s">
        <v>17</v>
      </c>
      <c r="B22976" s="5">
        <v>44215</v>
      </c>
      <c r="C22976">
        <v>36.729999999999997</v>
      </c>
    </row>
    <row r="22977" spans="1:3">
      <c r="A22977" t="s">
        <v>17</v>
      </c>
      <c r="B22977" s="5">
        <v>44216</v>
      </c>
      <c r="C22977">
        <v>36.5</v>
      </c>
    </row>
    <row r="22978" spans="1:3">
      <c r="A22978" t="s">
        <v>17</v>
      </c>
      <c r="B22978" s="5">
        <v>44217</v>
      </c>
      <c r="C22978">
        <v>36.479999999999997</v>
      </c>
    </row>
    <row r="22979" spans="1:3">
      <c r="A22979" t="s">
        <v>17</v>
      </c>
      <c r="B22979" s="5">
        <v>44218</v>
      </c>
      <c r="C22979">
        <v>36.549999999999997</v>
      </c>
    </row>
    <row r="22980" spans="1:3">
      <c r="A22980" t="s">
        <v>17</v>
      </c>
      <c r="B22980" s="5">
        <v>44221</v>
      </c>
      <c r="C22980">
        <v>37.28</v>
      </c>
    </row>
    <row r="22981" spans="1:3">
      <c r="A22981" t="s">
        <v>17</v>
      </c>
      <c r="B22981" s="5">
        <v>44222</v>
      </c>
      <c r="C22981">
        <v>37.31</v>
      </c>
    </row>
    <row r="22982" spans="1:3">
      <c r="A22982" t="s">
        <v>17</v>
      </c>
      <c r="B22982" s="5">
        <v>44223</v>
      </c>
      <c r="C22982">
        <v>36.24</v>
      </c>
    </row>
    <row r="22983" spans="1:3">
      <c r="A22983" t="s">
        <v>17</v>
      </c>
      <c r="B22983" s="5">
        <v>44224</v>
      </c>
      <c r="C22983">
        <v>35.86</v>
      </c>
    </row>
    <row r="22984" spans="1:3">
      <c r="A22984" t="s">
        <v>17</v>
      </c>
      <c r="B22984" s="5">
        <v>44225</v>
      </c>
      <c r="C22984">
        <v>35.9</v>
      </c>
    </row>
    <row r="22985" spans="1:3">
      <c r="A22985" t="s">
        <v>17</v>
      </c>
      <c r="B22985" s="5">
        <v>44228</v>
      </c>
      <c r="C22985">
        <v>35.799999999999997</v>
      </c>
    </row>
    <row r="22986" spans="1:3">
      <c r="A22986" t="s">
        <v>17</v>
      </c>
      <c r="B22986" s="5">
        <v>44229</v>
      </c>
      <c r="C22986">
        <v>34.99</v>
      </c>
    </row>
    <row r="22987" spans="1:3">
      <c r="A22987" t="s">
        <v>17</v>
      </c>
      <c r="B22987" s="5">
        <v>44230</v>
      </c>
      <c r="C22987">
        <v>34.840000000000003</v>
      </c>
    </row>
    <row r="22988" spans="1:3">
      <c r="A22988" t="s">
        <v>17</v>
      </c>
      <c r="B22988" s="5">
        <v>44231</v>
      </c>
      <c r="C22988">
        <v>34.89</v>
      </c>
    </row>
    <row r="22989" spans="1:3">
      <c r="A22989" t="s">
        <v>17</v>
      </c>
      <c r="B22989" s="5">
        <v>44232</v>
      </c>
      <c r="C22989">
        <v>34.92</v>
      </c>
    </row>
    <row r="22990" spans="1:3">
      <c r="A22990" t="s">
        <v>17</v>
      </c>
      <c r="B22990" s="5">
        <v>44235</v>
      </c>
      <c r="C22990">
        <v>34.82</v>
      </c>
    </row>
    <row r="22991" spans="1:3">
      <c r="A22991" t="s">
        <v>17</v>
      </c>
      <c r="B22991" s="5">
        <v>44236</v>
      </c>
      <c r="C22991">
        <v>34.97</v>
      </c>
    </row>
    <row r="22992" spans="1:3">
      <c r="A22992" t="s">
        <v>17</v>
      </c>
      <c r="B22992" s="5">
        <v>44237</v>
      </c>
      <c r="C22992">
        <v>34.74</v>
      </c>
    </row>
    <row r="22993" spans="1:3">
      <c r="A22993" t="s">
        <v>17</v>
      </c>
      <c r="B22993" s="5">
        <v>44238</v>
      </c>
      <c r="C22993">
        <v>34.43</v>
      </c>
    </row>
    <row r="22994" spans="1:3">
      <c r="A22994" t="s">
        <v>17</v>
      </c>
      <c r="B22994" s="5">
        <v>44239</v>
      </c>
      <c r="C22994">
        <v>34.72</v>
      </c>
    </row>
    <row r="22995" spans="1:3">
      <c r="A22995" t="s">
        <v>17</v>
      </c>
      <c r="B22995" s="5">
        <v>44243</v>
      </c>
      <c r="C22995">
        <v>34.69</v>
      </c>
    </row>
    <row r="22996" spans="1:3">
      <c r="A22996" t="s">
        <v>17</v>
      </c>
      <c r="B22996" s="5">
        <v>44244</v>
      </c>
      <c r="C22996">
        <v>34.89</v>
      </c>
    </row>
    <row r="22997" spans="1:3">
      <c r="A22997" t="s">
        <v>17</v>
      </c>
      <c r="B22997" s="5">
        <v>44245</v>
      </c>
      <c r="C22997">
        <v>34.56</v>
      </c>
    </row>
    <row r="22998" spans="1:3">
      <c r="A22998" t="s">
        <v>17</v>
      </c>
      <c r="B22998" s="5">
        <v>44246</v>
      </c>
      <c r="C22998">
        <v>34.44</v>
      </c>
    </row>
    <row r="22999" spans="1:3">
      <c r="A22999" t="s">
        <v>17</v>
      </c>
      <c r="B22999" s="5">
        <v>44249</v>
      </c>
      <c r="C22999">
        <v>34.26</v>
      </c>
    </row>
    <row r="23000" spans="1:3">
      <c r="A23000" t="s">
        <v>17</v>
      </c>
      <c r="B23000" s="5">
        <v>44250</v>
      </c>
      <c r="C23000">
        <v>33.909999999999997</v>
      </c>
    </row>
    <row r="23001" spans="1:3">
      <c r="A23001" t="s">
        <v>17</v>
      </c>
      <c r="B23001" s="5">
        <v>44251</v>
      </c>
      <c r="C23001">
        <v>33.75</v>
      </c>
    </row>
    <row r="23002" spans="1:3">
      <c r="A23002" t="s">
        <v>17</v>
      </c>
      <c r="B23002" s="5">
        <v>44252</v>
      </c>
      <c r="C23002">
        <v>33.82</v>
      </c>
    </row>
    <row r="23003" spans="1:3">
      <c r="A23003" t="s">
        <v>17</v>
      </c>
      <c r="B23003" s="5">
        <v>44253</v>
      </c>
      <c r="C23003">
        <v>33.49</v>
      </c>
    </row>
    <row r="23004" spans="1:3">
      <c r="A23004" t="s">
        <v>17</v>
      </c>
      <c r="B23004" s="5">
        <v>44256</v>
      </c>
      <c r="C23004">
        <v>33.69</v>
      </c>
    </row>
    <row r="23005" spans="1:3">
      <c r="A23005" t="s">
        <v>17</v>
      </c>
      <c r="B23005" s="5">
        <v>44257</v>
      </c>
      <c r="C23005">
        <v>33.51</v>
      </c>
    </row>
    <row r="23006" spans="1:3">
      <c r="A23006" t="s">
        <v>17</v>
      </c>
      <c r="B23006" s="5">
        <v>44258</v>
      </c>
      <c r="C23006">
        <v>34.39</v>
      </c>
    </row>
    <row r="23007" spans="1:3">
      <c r="A23007" t="s">
        <v>17</v>
      </c>
      <c r="B23007" s="5">
        <v>44259</v>
      </c>
      <c r="C23007">
        <v>34.200000000000003</v>
      </c>
    </row>
    <row r="23008" spans="1:3">
      <c r="A23008" t="s">
        <v>17</v>
      </c>
      <c r="B23008" s="5">
        <v>44260</v>
      </c>
      <c r="C23008">
        <v>34.39</v>
      </c>
    </row>
    <row r="23009" spans="1:3">
      <c r="A23009" t="s">
        <v>17</v>
      </c>
      <c r="B23009" s="5">
        <v>44263</v>
      </c>
      <c r="C23009">
        <v>34.35</v>
      </c>
    </row>
    <row r="23010" spans="1:3">
      <c r="A23010" t="s">
        <v>17</v>
      </c>
      <c r="B23010" s="5">
        <v>44264</v>
      </c>
      <c r="C23010">
        <v>34.450000000000003</v>
      </c>
    </row>
    <row r="23011" spans="1:3">
      <c r="A23011" t="s">
        <v>17</v>
      </c>
      <c r="B23011" s="5">
        <v>44265</v>
      </c>
      <c r="C23011">
        <v>34.93</v>
      </c>
    </row>
    <row r="23012" spans="1:3">
      <c r="A23012" t="s">
        <v>17</v>
      </c>
      <c r="B23012" s="5">
        <v>44266</v>
      </c>
      <c r="C23012">
        <v>34.71</v>
      </c>
    </row>
    <row r="23013" spans="1:3">
      <c r="A23013" t="s">
        <v>17</v>
      </c>
      <c r="B23013" s="5">
        <v>44267</v>
      </c>
      <c r="C23013">
        <v>34.94</v>
      </c>
    </row>
    <row r="23014" spans="1:3">
      <c r="A23014" t="s">
        <v>17</v>
      </c>
      <c r="B23014" s="5">
        <v>44270</v>
      </c>
      <c r="C23014">
        <v>35.409999999999997</v>
      </c>
    </row>
    <row r="23015" spans="1:3">
      <c r="A23015" t="s">
        <v>17</v>
      </c>
      <c r="B23015" s="5">
        <v>44271</v>
      </c>
      <c r="C23015">
        <v>35.83</v>
      </c>
    </row>
    <row r="23016" spans="1:3">
      <c r="A23016" t="s">
        <v>17</v>
      </c>
      <c r="B23016" s="5">
        <v>44272</v>
      </c>
      <c r="C23016">
        <v>35.79</v>
      </c>
    </row>
    <row r="23017" spans="1:3">
      <c r="A23017" t="s">
        <v>17</v>
      </c>
      <c r="B23017" s="5">
        <v>44273</v>
      </c>
      <c r="C23017">
        <v>35.770000000000003</v>
      </c>
    </row>
    <row r="23018" spans="1:3">
      <c r="A23018" t="s">
        <v>17</v>
      </c>
      <c r="B23018" s="5">
        <v>44274</v>
      </c>
      <c r="C23018">
        <v>35.53</v>
      </c>
    </row>
    <row r="23019" spans="1:3">
      <c r="A23019" t="s">
        <v>17</v>
      </c>
      <c r="B23019" s="5">
        <v>44277</v>
      </c>
      <c r="C23019">
        <v>36</v>
      </c>
    </row>
    <row r="23020" spans="1:3">
      <c r="A23020" t="s">
        <v>17</v>
      </c>
      <c r="B23020" s="5">
        <v>44278</v>
      </c>
      <c r="C23020">
        <v>35.36</v>
      </c>
    </row>
    <row r="23021" spans="1:3">
      <c r="A23021" t="s">
        <v>17</v>
      </c>
      <c r="B23021" s="5">
        <v>44279</v>
      </c>
      <c r="C23021">
        <v>35.61</v>
      </c>
    </row>
    <row r="23022" spans="1:3">
      <c r="A23022" t="s">
        <v>17</v>
      </c>
      <c r="B23022" s="5">
        <v>44280</v>
      </c>
      <c r="C23022">
        <v>35.67</v>
      </c>
    </row>
    <row r="23023" spans="1:3">
      <c r="A23023" t="s">
        <v>17</v>
      </c>
      <c r="B23023" s="5">
        <v>44281</v>
      </c>
      <c r="C23023">
        <v>36.25</v>
      </c>
    </row>
    <row r="23024" spans="1:3">
      <c r="A23024" t="s">
        <v>17</v>
      </c>
      <c r="B23024" s="5">
        <v>44284</v>
      </c>
      <c r="C23024">
        <v>36.619999999999997</v>
      </c>
    </row>
    <row r="23025" spans="1:3">
      <c r="A23025" t="s">
        <v>17</v>
      </c>
      <c r="B23025" s="5">
        <v>44285</v>
      </c>
      <c r="C23025">
        <v>36.11</v>
      </c>
    </row>
    <row r="23026" spans="1:3">
      <c r="A23026" t="s">
        <v>17</v>
      </c>
      <c r="B23026" s="5">
        <v>44286</v>
      </c>
      <c r="C23026">
        <v>36.229999999999997</v>
      </c>
    </row>
    <row r="23027" spans="1:3">
      <c r="A23027" t="s">
        <v>17</v>
      </c>
      <c r="B23027" s="5">
        <v>44287</v>
      </c>
      <c r="C23027">
        <v>36.299999999999997</v>
      </c>
    </row>
    <row r="23028" spans="1:3">
      <c r="A23028" t="s">
        <v>17</v>
      </c>
      <c r="B23028" s="5">
        <v>44291</v>
      </c>
      <c r="C23028">
        <v>36.28</v>
      </c>
    </row>
    <row r="23029" spans="1:3">
      <c r="A23029" t="s">
        <v>17</v>
      </c>
      <c r="B23029" s="5">
        <v>44292</v>
      </c>
      <c r="C23029">
        <v>36.049999999999997</v>
      </c>
    </row>
    <row r="23030" spans="1:3">
      <c r="A23030" t="s">
        <v>17</v>
      </c>
      <c r="B23030" s="5">
        <v>44293</v>
      </c>
      <c r="C23030">
        <v>35.909999999999997</v>
      </c>
    </row>
    <row r="23031" spans="1:3">
      <c r="A23031" t="s">
        <v>17</v>
      </c>
      <c r="B23031" s="5">
        <v>44294</v>
      </c>
      <c r="C23031">
        <v>35.96</v>
      </c>
    </row>
    <row r="23032" spans="1:3">
      <c r="A23032" t="s">
        <v>17</v>
      </c>
      <c r="B23032" s="5">
        <v>44295</v>
      </c>
      <c r="C23032">
        <v>36.6</v>
      </c>
    </row>
    <row r="23033" spans="1:3">
      <c r="A23033" t="s">
        <v>17</v>
      </c>
      <c r="B23033" s="5">
        <v>44298</v>
      </c>
      <c r="C23033">
        <v>36.97</v>
      </c>
    </row>
    <row r="23034" spans="1:3">
      <c r="A23034" t="s">
        <v>17</v>
      </c>
      <c r="B23034" s="5">
        <v>44299</v>
      </c>
      <c r="C23034">
        <v>37.159999999999997</v>
      </c>
    </row>
    <row r="23035" spans="1:3">
      <c r="A23035" t="s">
        <v>17</v>
      </c>
      <c r="B23035" s="5">
        <v>44300</v>
      </c>
      <c r="C23035">
        <v>37.17</v>
      </c>
    </row>
    <row r="23036" spans="1:3">
      <c r="A23036" t="s">
        <v>17</v>
      </c>
      <c r="B23036" s="5">
        <v>44301</v>
      </c>
      <c r="C23036">
        <v>37.6</v>
      </c>
    </row>
    <row r="23037" spans="1:3">
      <c r="A23037" t="s">
        <v>17</v>
      </c>
      <c r="B23037" s="5">
        <v>44302</v>
      </c>
      <c r="C23037">
        <v>38.57</v>
      </c>
    </row>
    <row r="23038" spans="1:3">
      <c r="A23038" t="s">
        <v>17</v>
      </c>
      <c r="B23038" s="5">
        <v>44305</v>
      </c>
      <c r="C23038">
        <v>38.93</v>
      </c>
    </row>
    <row r="23039" spans="1:3">
      <c r="A23039" t="s">
        <v>17</v>
      </c>
      <c r="B23039" s="5">
        <v>44306</v>
      </c>
      <c r="C23039">
        <v>39.03</v>
      </c>
    </row>
    <row r="23040" spans="1:3">
      <c r="A23040" t="s">
        <v>17</v>
      </c>
      <c r="B23040" s="5">
        <v>44307</v>
      </c>
      <c r="C23040">
        <v>39.53</v>
      </c>
    </row>
    <row r="23041" spans="1:3">
      <c r="A23041" t="s">
        <v>17</v>
      </c>
      <c r="B23041" s="5">
        <v>44308</v>
      </c>
      <c r="C23041">
        <v>38.64</v>
      </c>
    </row>
    <row r="23042" spans="1:3">
      <c r="A23042" t="s">
        <v>17</v>
      </c>
      <c r="B23042" s="5">
        <v>44309</v>
      </c>
      <c r="C23042">
        <v>38.659999999999997</v>
      </c>
    </row>
    <row r="23043" spans="1:3">
      <c r="A23043" t="s">
        <v>17</v>
      </c>
      <c r="B23043" s="5">
        <v>44312</v>
      </c>
      <c r="C23043">
        <v>38.68</v>
      </c>
    </row>
    <row r="23044" spans="1:3">
      <c r="A23044" t="s">
        <v>17</v>
      </c>
      <c r="B23044" s="5">
        <v>44313</v>
      </c>
      <c r="C23044">
        <v>38.450000000000003</v>
      </c>
    </row>
    <row r="23045" spans="1:3">
      <c r="A23045" t="s">
        <v>17</v>
      </c>
      <c r="B23045" s="5">
        <v>44314</v>
      </c>
      <c r="C23045">
        <v>38.81</v>
      </c>
    </row>
    <row r="23046" spans="1:3">
      <c r="A23046" t="s">
        <v>17</v>
      </c>
      <c r="B23046" s="5">
        <v>44315</v>
      </c>
      <c r="C23046">
        <v>38.6</v>
      </c>
    </row>
    <row r="23047" spans="1:3">
      <c r="A23047" t="s">
        <v>17</v>
      </c>
      <c r="B23047" s="5">
        <v>44316</v>
      </c>
      <c r="C23047">
        <v>38.65</v>
      </c>
    </row>
    <row r="23048" spans="1:3">
      <c r="A23048" t="s">
        <v>17</v>
      </c>
      <c r="B23048" s="5">
        <v>44319</v>
      </c>
      <c r="C23048">
        <v>39.83</v>
      </c>
    </row>
    <row r="23049" spans="1:3">
      <c r="A23049" t="s">
        <v>17</v>
      </c>
      <c r="B23049" s="5">
        <v>44320</v>
      </c>
      <c r="C23049">
        <v>39.950000000000003</v>
      </c>
    </row>
    <row r="23050" spans="1:3">
      <c r="A23050" t="s">
        <v>17</v>
      </c>
      <c r="B23050" s="5">
        <v>44321</v>
      </c>
      <c r="C23050">
        <v>39.97</v>
      </c>
    </row>
    <row r="23051" spans="1:3">
      <c r="A23051" t="s">
        <v>17</v>
      </c>
      <c r="B23051" s="5">
        <v>44322</v>
      </c>
      <c r="C23051">
        <v>39.19</v>
      </c>
    </row>
    <row r="23052" spans="1:3">
      <c r="A23052" t="s">
        <v>17</v>
      </c>
      <c r="B23052" s="5">
        <v>44323</v>
      </c>
      <c r="C23052">
        <v>39.58</v>
      </c>
    </row>
    <row r="23053" spans="1:3">
      <c r="A23053" t="s">
        <v>17</v>
      </c>
      <c r="B23053" s="5">
        <v>44326</v>
      </c>
      <c r="C23053">
        <v>39.86</v>
      </c>
    </row>
    <row r="23054" spans="1:3">
      <c r="A23054" t="s">
        <v>17</v>
      </c>
      <c r="B23054" s="5">
        <v>44327</v>
      </c>
      <c r="C23054">
        <v>39.35</v>
      </c>
    </row>
    <row r="23055" spans="1:3">
      <c r="A23055" t="s">
        <v>17</v>
      </c>
      <c r="B23055" s="5">
        <v>44328</v>
      </c>
      <c r="C23055">
        <v>39.69</v>
      </c>
    </row>
    <row r="23056" spans="1:3">
      <c r="A23056" t="s">
        <v>17</v>
      </c>
      <c r="B23056" s="5">
        <v>44329</v>
      </c>
      <c r="C23056">
        <v>40.1</v>
      </c>
    </row>
    <row r="23057" spans="1:3">
      <c r="A23057" t="s">
        <v>17</v>
      </c>
      <c r="B23057" s="5">
        <v>44330</v>
      </c>
      <c r="C23057">
        <v>40.020000000000003</v>
      </c>
    </row>
    <row r="23058" spans="1:3">
      <c r="A23058" t="s">
        <v>17</v>
      </c>
      <c r="B23058" s="5">
        <v>44333</v>
      </c>
      <c r="C23058">
        <v>40.11</v>
      </c>
    </row>
    <row r="23059" spans="1:3">
      <c r="A23059" t="s">
        <v>17</v>
      </c>
      <c r="B23059" s="5">
        <v>44334</v>
      </c>
      <c r="C23059">
        <v>40.049999999999997</v>
      </c>
    </row>
    <row r="23060" spans="1:3">
      <c r="A23060" t="s">
        <v>17</v>
      </c>
      <c r="B23060" s="5">
        <v>44335</v>
      </c>
      <c r="C23060">
        <v>39.83</v>
      </c>
    </row>
    <row r="23061" spans="1:3">
      <c r="A23061" t="s">
        <v>17</v>
      </c>
      <c r="B23061" s="5">
        <v>44336</v>
      </c>
      <c r="C23061">
        <v>40.119999999999997</v>
      </c>
    </row>
    <row r="23062" spans="1:3">
      <c r="A23062" t="s">
        <v>17</v>
      </c>
      <c r="B23062" s="5">
        <v>44337</v>
      </c>
      <c r="C23062">
        <v>39.950000000000003</v>
      </c>
    </row>
    <row r="23063" spans="1:3">
      <c r="A23063" t="s">
        <v>17</v>
      </c>
      <c r="B23063" s="5">
        <v>44340</v>
      </c>
      <c r="C23063">
        <v>39.81</v>
      </c>
    </row>
    <row r="23064" spans="1:3">
      <c r="A23064" t="s">
        <v>17</v>
      </c>
      <c r="B23064" s="5">
        <v>44341</v>
      </c>
      <c r="C23064">
        <v>39.33</v>
      </c>
    </row>
    <row r="23065" spans="1:3">
      <c r="A23065" t="s">
        <v>17</v>
      </c>
      <c r="B23065" s="5">
        <v>44342</v>
      </c>
      <c r="C23065">
        <v>38.92</v>
      </c>
    </row>
    <row r="23066" spans="1:3">
      <c r="A23066" t="s">
        <v>17</v>
      </c>
      <c r="B23066" s="5">
        <v>44343</v>
      </c>
      <c r="C23066">
        <v>38.65</v>
      </c>
    </row>
    <row r="23067" spans="1:3">
      <c r="A23067" t="s">
        <v>17</v>
      </c>
      <c r="B23067" s="5">
        <v>44344</v>
      </c>
      <c r="C23067">
        <v>38.729999999999997</v>
      </c>
    </row>
    <row r="23068" spans="1:3">
      <c r="A23068" t="s">
        <v>17</v>
      </c>
      <c r="B23068" s="5">
        <v>44348</v>
      </c>
      <c r="C23068">
        <v>38.5</v>
      </c>
    </row>
    <row r="23069" spans="1:3">
      <c r="A23069" t="s">
        <v>17</v>
      </c>
      <c r="B23069" s="5">
        <v>44349</v>
      </c>
      <c r="C23069">
        <v>38.79</v>
      </c>
    </row>
    <row r="23070" spans="1:3">
      <c r="A23070" t="s">
        <v>17</v>
      </c>
      <c r="B23070" s="5">
        <v>44350</v>
      </c>
      <c r="C23070">
        <v>38.97</v>
      </c>
    </row>
    <row r="23071" spans="1:3">
      <c r="A23071" t="s">
        <v>17</v>
      </c>
      <c r="B23071" s="5">
        <v>44351</v>
      </c>
      <c r="C23071">
        <v>39.15</v>
      </c>
    </row>
    <row r="23072" spans="1:3">
      <c r="A23072" t="s">
        <v>17</v>
      </c>
      <c r="B23072" s="5">
        <v>44354</v>
      </c>
      <c r="C23072">
        <v>38.99</v>
      </c>
    </row>
    <row r="23073" spans="1:3">
      <c r="A23073" t="s">
        <v>17</v>
      </c>
      <c r="B23073" s="5">
        <v>44355</v>
      </c>
      <c r="C23073">
        <v>38.85</v>
      </c>
    </row>
    <row r="23074" spans="1:3">
      <c r="A23074" t="s">
        <v>17</v>
      </c>
      <c r="B23074" s="5">
        <v>44356</v>
      </c>
      <c r="C23074">
        <v>39.81</v>
      </c>
    </row>
    <row r="23075" spans="1:3">
      <c r="A23075" t="s">
        <v>17</v>
      </c>
      <c r="B23075" s="5">
        <v>44357</v>
      </c>
      <c r="C23075">
        <v>40.68</v>
      </c>
    </row>
    <row r="23076" spans="1:3">
      <c r="A23076" t="s">
        <v>17</v>
      </c>
      <c r="B23076" s="5">
        <v>44358</v>
      </c>
      <c r="C23076">
        <v>40.15</v>
      </c>
    </row>
    <row r="23077" spans="1:3">
      <c r="A23077" t="s">
        <v>17</v>
      </c>
      <c r="B23077" s="5">
        <v>44361</v>
      </c>
      <c r="C23077">
        <v>39.630000000000003</v>
      </c>
    </row>
    <row r="23078" spans="1:3">
      <c r="A23078" t="s">
        <v>17</v>
      </c>
      <c r="B23078" s="5">
        <v>44362</v>
      </c>
      <c r="C23078">
        <v>39.590000000000003</v>
      </c>
    </row>
    <row r="23079" spans="1:3">
      <c r="A23079" t="s">
        <v>17</v>
      </c>
      <c r="B23079" s="5">
        <v>44363</v>
      </c>
      <c r="C23079">
        <v>39.299999999999997</v>
      </c>
    </row>
    <row r="23080" spans="1:3">
      <c r="A23080" t="s">
        <v>17</v>
      </c>
      <c r="B23080" s="5">
        <v>44364</v>
      </c>
      <c r="C23080">
        <v>39.479999999999997</v>
      </c>
    </row>
    <row r="23081" spans="1:3">
      <c r="A23081" t="s">
        <v>17</v>
      </c>
      <c r="B23081" s="5">
        <v>44365</v>
      </c>
      <c r="C23081">
        <v>38.81</v>
      </c>
    </row>
    <row r="23082" spans="1:3">
      <c r="A23082" t="s">
        <v>17</v>
      </c>
      <c r="B23082" s="5">
        <v>44368</v>
      </c>
      <c r="C23082">
        <v>39.42</v>
      </c>
    </row>
    <row r="23083" spans="1:3">
      <c r="A23083" t="s">
        <v>17</v>
      </c>
      <c r="B23083" s="5">
        <v>44369</v>
      </c>
      <c r="C23083">
        <v>39.61</v>
      </c>
    </row>
    <row r="23084" spans="1:3">
      <c r="A23084" t="s">
        <v>17</v>
      </c>
      <c r="B23084" s="5">
        <v>44370</v>
      </c>
      <c r="C23084">
        <v>39.049999999999997</v>
      </c>
    </row>
    <row r="23085" spans="1:3">
      <c r="A23085" t="s">
        <v>17</v>
      </c>
      <c r="B23085" s="5">
        <v>44371</v>
      </c>
      <c r="C23085">
        <v>39.19</v>
      </c>
    </row>
    <row r="23086" spans="1:3">
      <c r="A23086" t="s">
        <v>17</v>
      </c>
      <c r="B23086" s="5">
        <v>44372</v>
      </c>
      <c r="C23086">
        <v>38.979999999999997</v>
      </c>
    </row>
    <row r="23087" spans="1:3">
      <c r="A23087" t="s">
        <v>17</v>
      </c>
      <c r="B23087" s="5">
        <v>44375</v>
      </c>
      <c r="C23087">
        <v>39.119999999999997</v>
      </c>
    </row>
    <row r="23088" spans="1:3">
      <c r="A23088" t="s">
        <v>17</v>
      </c>
      <c r="B23088" s="5">
        <v>44376</v>
      </c>
      <c r="C23088">
        <v>39.1</v>
      </c>
    </row>
    <row r="23089" spans="1:3">
      <c r="A23089" t="s">
        <v>17</v>
      </c>
      <c r="B23089" s="5">
        <v>44377</v>
      </c>
      <c r="C23089">
        <v>39.159999999999997</v>
      </c>
    </row>
    <row r="23090" spans="1:3">
      <c r="A23090" t="s">
        <v>17</v>
      </c>
      <c r="B23090" s="5">
        <v>44378</v>
      </c>
      <c r="C23090">
        <v>39.56</v>
      </c>
    </row>
    <row r="23091" spans="1:3">
      <c r="A23091" t="s">
        <v>17</v>
      </c>
      <c r="B23091" s="5">
        <v>44379</v>
      </c>
      <c r="C23091">
        <v>39.729999999999997</v>
      </c>
    </row>
    <row r="23092" spans="1:3">
      <c r="A23092" t="s">
        <v>17</v>
      </c>
      <c r="B23092" s="5">
        <v>44383</v>
      </c>
      <c r="C23092">
        <v>39.29</v>
      </c>
    </row>
    <row r="23093" spans="1:3">
      <c r="A23093" t="s">
        <v>17</v>
      </c>
      <c r="B23093" s="5">
        <v>44384</v>
      </c>
      <c r="C23093">
        <v>39.35</v>
      </c>
    </row>
    <row r="23094" spans="1:3">
      <c r="A23094" t="s">
        <v>17</v>
      </c>
      <c r="B23094" s="5">
        <v>44385</v>
      </c>
      <c r="C23094">
        <v>39.25</v>
      </c>
    </row>
    <row r="23095" spans="1:3">
      <c r="A23095" t="s">
        <v>17</v>
      </c>
      <c r="B23095" s="5">
        <v>44386</v>
      </c>
      <c r="C23095">
        <v>39.61</v>
      </c>
    </row>
    <row r="23096" spans="1:3">
      <c r="A23096" t="s">
        <v>17</v>
      </c>
      <c r="B23096" s="5">
        <v>44389</v>
      </c>
      <c r="C23096">
        <v>39.76</v>
      </c>
    </row>
    <row r="23097" spans="1:3">
      <c r="A23097" t="s">
        <v>17</v>
      </c>
      <c r="B23097" s="5">
        <v>44390</v>
      </c>
      <c r="C23097">
        <v>39.65</v>
      </c>
    </row>
    <row r="23098" spans="1:3">
      <c r="A23098" t="s">
        <v>17</v>
      </c>
      <c r="B23098" s="5">
        <v>44391</v>
      </c>
      <c r="C23098">
        <v>39.950000000000003</v>
      </c>
    </row>
    <row r="23099" spans="1:3">
      <c r="A23099" t="s">
        <v>17</v>
      </c>
      <c r="B23099" s="5">
        <v>44392</v>
      </c>
      <c r="C23099">
        <v>40.090000000000003</v>
      </c>
    </row>
    <row r="23100" spans="1:3">
      <c r="A23100" t="s">
        <v>17</v>
      </c>
      <c r="B23100" s="5">
        <v>44393</v>
      </c>
      <c r="C23100">
        <v>40.35</v>
      </c>
    </row>
    <row r="23101" spans="1:3">
      <c r="A23101" t="s">
        <v>17</v>
      </c>
      <c r="B23101" s="5">
        <v>44396</v>
      </c>
      <c r="C23101">
        <v>40.15</v>
      </c>
    </row>
    <row r="23102" spans="1:3">
      <c r="A23102" t="s">
        <v>17</v>
      </c>
      <c r="B23102" s="5">
        <v>44397</v>
      </c>
      <c r="C23102">
        <v>41.05</v>
      </c>
    </row>
    <row r="23103" spans="1:3">
      <c r="A23103" t="s">
        <v>17</v>
      </c>
      <c r="B23103" s="5">
        <v>44398</v>
      </c>
      <c r="C23103">
        <v>41.02</v>
      </c>
    </row>
    <row r="23104" spans="1:3">
      <c r="A23104" t="s">
        <v>17</v>
      </c>
      <c r="B23104" s="5">
        <v>44399</v>
      </c>
      <c r="C23104">
        <v>41.47</v>
      </c>
    </row>
    <row r="23105" spans="1:3">
      <c r="A23105" t="s">
        <v>17</v>
      </c>
      <c r="B23105" s="5">
        <v>44400</v>
      </c>
      <c r="C23105">
        <v>41.68</v>
      </c>
    </row>
    <row r="23106" spans="1:3">
      <c r="A23106" t="s">
        <v>17</v>
      </c>
      <c r="B23106" s="5">
        <v>44403</v>
      </c>
      <c r="C23106">
        <v>41.81</v>
      </c>
    </row>
    <row r="23107" spans="1:3">
      <c r="A23107" t="s">
        <v>17</v>
      </c>
      <c r="B23107" s="5">
        <v>44404</v>
      </c>
      <c r="C23107">
        <v>42.1</v>
      </c>
    </row>
    <row r="23108" spans="1:3">
      <c r="A23108" t="s">
        <v>17</v>
      </c>
      <c r="B23108" s="5">
        <v>44405</v>
      </c>
      <c r="C23108">
        <v>43.45</v>
      </c>
    </row>
    <row r="23109" spans="1:3">
      <c r="A23109" t="s">
        <v>17</v>
      </c>
      <c r="B23109" s="5">
        <v>44406</v>
      </c>
      <c r="C23109">
        <v>42.79</v>
      </c>
    </row>
    <row r="23110" spans="1:3">
      <c r="A23110" t="s">
        <v>17</v>
      </c>
      <c r="B23110" s="5">
        <v>44407</v>
      </c>
      <c r="C23110">
        <v>42.81</v>
      </c>
    </row>
    <row r="23111" spans="1:3">
      <c r="A23111" t="s">
        <v>17</v>
      </c>
      <c r="B23111" s="5">
        <v>44410</v>
      </c>
      <c r="C23111">
        <v>43.96</v>
      </c>
    </row>
    <row r="23112" spans="1:3">
      <c r="A23112" t="s">
        <v>17</v>
      </c>
      <c r="B23112" s="5">
        <v>44411</v>
      </c>
      <c r="C23112">
        <v>45.68</v>
      </c>
    </row>
    <row r="23113" spans="1:3">
      <c r="A23113" t="s">
        <v>17</v>
      </c>
      <c r="B23113" s="5">
        <v>44412</v>
      </c>
      <c r="C23113">
        <v>45.19</v>
      </c>
    </row>
    <row r="23114" spans="1:3">
      <c r="A23114" t="s">
        <v>17</v>
      </c>
      <c r="B23114" s="5">
        <v>44413</v>
      </c>
      <c r="C23114">
        <v>45.06</v>
      </c>
    </row>
    <row r="23115" spans="1:3">
      <c r="A23115" t="s">
        <v>17</v>
      </c>
      <c r="B23115" s="5">
        <v>44414</v>
      </c>
      <c r="C23115">
        <v>45.07</v>
      </c>
    </row>
    <row r="23116" spans="1:3">
      <c r="A23116" t="s">
        <v>17</v>
      </c>
      <c r="B23116" s="5">
        <v>44417</v>
      </c>
      <c r="C23116">
        <v>45.98</v>
      </c>
    </row>
    <row r="23117" spans="1:3">
      <c r="A23117" t="s">
        <v>17</v>
      </c>
      <c r="B23117" s="5">
        <v>44418</v>
      </c>
      <c r="C23117">
        <v>48.19</v>
      </c>
    </row>
    <row r="23118" spans="1:3">
      <c r="A23118" t="s">
        <v>17</v>
      </c>
      <c r="B23118" s="5">
        <v>44419</v>
      </c>
      <c r="C23118">
        <v>46.31</v>
      </c>
    </row>
    <row r="23119" spans="1:3">
      <c r="A23119" t="s">
        <v>17</v>
      </c>
      <c r="B23119" s="5">
        <v>44420</v>
      </c>
      <c r="C23119">
        <v>47.24</v>
      </c>
    </row>
    <row r="23120" spans="1:3">
      <c r="A23120" t="s">
        <v>17</v>
      </c>
      <c r="B23120" s="5">
        <v>44421</v>
      </c>
      <c r="C23120">
        <v>48.48</v>
      </c>
    </row>
    <row r="23121" spans="1:3">
      <c r="A23121" t="s">
        <v>17</v>
      </c>
      <c r="B23121" s="5">
        <v>44424</v>
      </c>
      <c r="C23121">
        <v>48.91</v>
      </c>
    </row>
    <row r="23122" spans="1:3">
      <c r="A23122" t="s">
        <v>17</v>
      </c>
      <c r="B23122" s="5">
        <v>44425</v>
      </c>
      <c r="C23122">
        <v>50.42</v>
      </c>
    </row>
    <row r="23123" spans="1:3">
      <c r="A23123" t="s">
        <v>17</v>
      </c>
      <c r="B23123" s="5">
        <v>44426</v>
      </c>
      <c r="C23123">
        <v>49.31</v>
      </c>
    </row>
    <row r="23124" spans="1:3">
      <c r="A23124" t="s">
        <v>17</v>
      </c>
      <c r="B23124" s="5">
        <v>44427</v>
      </c>
      <c r="C23124">
        <v>48.8</v>
      </c>
    </row>
    <row r="23125" spans="1:3">
      <c r="A23125" t="s">
        <v>17</v>
      </c>
      <c r="B23125" s="5">
        <v>44428</v>
      </c>
      <c r="C23125">
        <v>48.72</v>
      </c>
    </row>
    <row r="23126" spans="1:3">
      <c r="A23126" t="s">
        <v>17</v>
      </c>
      <c r="B23126" s="5">
        <v>44431</v>
      </c>
      <c r="C23126">
        <v>49.93</v>
      </c>
    </row>
    <row r="23127" spans="1:3">
      <c r="A23127" t="s">
        <v>17</v>
      </c>
      <c r="B23127" s="5">
        <v>44432</v>
      </c>
      <c r="C23127">
        <v>48.38</v>
      </c>
    </row>
    <row r="23128" spans="1:3">
      <c r="A23128" t="s">
        <v>17</v>
      </c>
      <c r="B23128" s="5">
        <v>44433</v>
      </c>
      <c r="C23128">
        <v>47.51</v>
      </c>
    </row>
    <row r="23129" spans="1:3">
      <c r="A23129" t="s">
        <v>17</v>
      </c>
      <c r="B23129" s="5">
        <v>44434</v>
      </c>
      <c r="C23129">
        <v>47.38</v>
      </c>
    </row>
    <row r="23130" spans="1:3">
      <c r="A23130" t="s">
        <v>17</v>
      </c>
      <c r="B23130" s="5">
        <v>44435</v>
      </c>
      <c r="C23130">
        <v>46.6</v>
      </c>
    </row>
    <row r="23131" spans="1:3">
      <c r="A23131" t="s">
        <v>17</v>
      </c>
      <c r="B23131" s="5">
        <v>44438</v>
      </c>
      <c r="C23131">
        <v>46.76</v>
      </c>
    </row>
    <row r="23132" spans="1:3">
      <c r="A23132" t="s">
        <v>17</v>
      </c>
      <c r="B23132" s="5">
        <v>44439</v>
      </c>
      <c r="C23132">
        <v>46.07</v>
      </c>
    </row>
    <row r="23133" spans="1:3">
      <c r="A23133" t="s">
        <v>17</v>
      </c>
      <c r="B23133" s="5">
        <v>44440</v>
      </c>
      <c r="C23133">
        <v>46.04</v>
      </c>
    </row>
    <row r="23134" spans="1:3">
      <c r="A23134" t="s">
        <v>17</v>
      </c>
      <c r="B23134" s="5">
        <v>44441</v>
      </c>
      <c r="C23134">
        <v>46.84</v>
      </c>
    </row>
    <row r="23135" spans="1:3">
      <c r="A23135" t="s">
        <v>17</v>
      </c>
      <c r="B23135" s="5">
        <v>44442</v>
      </c>
      <c r="C23135">
        <v>46.84</v>
      </c>
    </row>
    <row r="23136" spans="1:3">
      <c r="A23136" t="s">
        <v>17</v>
      </c>
      <c r="B23136" s="5">
        <v>44446</v>
      </c>
      <c r="C23136">
        <v>46.75</v>
      </c>
    </row>
    <row r="23137" spans="1:3">
      <c r="A23137" t="s">
        <v>17</v>
      </c>
      <c r="B23137" s="5">
        <v>44447</v>
      </c>
      <c r="C23137">
        <v>46.51</v>
      </c>
    </row>
    <row r="23138" spans="1:3">
      <c r="A23138" t="s">
        <v>17</v>
      </c>
      <c r="B23138" s="5">
        <v>44448</v>
      </c>
      <c r="C23138">
        <v>46.03</v>
      </c>
    </row>
    <row r="23139" spans="1:3">
      <c r="A23139" t="s">
        <v>17</v>
      </c>
      <c r="B23139" s="5">
        <v>44449</v>
      </c>
      <c r="C23139">
        <v>45.59</v>
      </c>
    </row>
    <row r="23140" spans="1:3">
      <c r="A23140" t="s">
        <v>17</v>
      </c>
      <c r="B23140" s="5">
        <v>44452</v>
      </c>
      <c r="C23140">
        <v>44.58</v>
      </c>
    </row>
    <row r="23141" spans="1:3">
      <c r="A23141" t="s">
        <v>17</v>
      </c>
      <c r="B23141" s="5">
        <v>44453</v>
      </c>
      <c r="C23141">
        <v>44.71</v>
      </c>
    </row>
    <row r="23142" spans="1:3">
      <c r="A23142" t="s">
        <v>17</v>
      </c>
      <c r="B23142" s="5">
        <v>44454</v>
      </c>
      <c r="C23142">
        <v>44.77</v>
      </c>
    </row>
    <row r="23143" spans="1:3">
      <c r="A23143" t="s">
        <v>17</v>
      </c>
      <c r="B23143" s="5">
        <v>44455</v>
      </c>
      <c r="C23143">
        <v>44.47</v>
      </c>
    </row>
    <row r="23144" spans="1:3">
      <c r="A23144" t="s">
        <v>17</v>
      </c>
      <c r="B23144" s="5">
        <v>44456</v>
      </c>
      <c r="C23144">
        <v>43.89</v>
      </c>
    </row>
    <row r="23145" spans="1:3">
      <c r="A23145" t="s">
        <v>17</v>
      </c>
      <c r="B23145" s="5">
        <v>44459</v>
      </c>
      <c r="C23145">
        <v>44.2</v>
      </c>
    </row>
    <row r="23146" spans="1:3">
      <c r="A23146" t="s">
        <v>17</v>
      </c>
      <c r="B23146" s="5">
        <v>44460</v>
      </c>
      <c r="C23146">
        <v>43.92</v>
      </c>
    </row>
    <row r="23147" spans="1:3">
      <c r="A23147" t="s">
        <v>17</v>
      </c>
      <c r="B23147" s="5">
        <v>44461</v>
      </c>
      <c r="C23147">
        <v>43.95</v>
      </c>
    </row>
    <row r="23148" spans="1:3">
      <c r="A23148" t="s">
        <v>17</v>
      </c>
      <c r="B23148" s="5">
        <v>44462</v>
      </c>
      <c r="C23148">
        <v>44.19</v>
      </c>
    </row>
    <row r="23149" spans="1:3">
      <c r="A23149" t="s">
        <v>17</v>
      </c>
      <c r="B23149" s="5">
        <v>44463</v>
      </c>
      <c r="C23149">
        <v>43.94</v>
      </c>
    </row>
    <row r="23150" spans="1:3">
      <c r="A23150" t="s">
        <v>17</v>
      </c>
      <c r="B23150" s="5">
        <v>44466</v>
      </c>
      <c r="C23150">
        <v>43.57</v>
      </c>
    </row>
    <row r="23151" spans="1:3">
      <c r="A23151" t="s">
        <v>17</v>
      </c>
      <c r="B23151" s="5">
        <v>44467</v>
      </c>
      <c r="C23151">
        <v>43.04</v>
      </c>
    </row>
    <row r="23152" spans="1:3">
      <c r="A23152" t="s">
        <v>17</v>
      </c>
      <c r="B23152" s="5">
        <v>44468</v>
      </c>
      <c r="C23152">
        <v>43.53</v>
      </c>
    </row>
    <row r="23153" spans="1:3">
      <c r="A23153" t="s">
        <v>17</v>
      </c>
      <c r="B23153" s="5">
        <v>44469</v>
      </c>
      <c r="C23153">
        <v>43.01</v>
      </c>
    </row>
    <row r="23154" spans="1:3">
      <c r="A23154" t="s">
        <v>17</v>
      </c>
      <c r="B23154" s="5">
        <v>44470</v>
      </c>
      <c r="C23154">
        <v>42.93</v>
      </c>
    </row>
    <row r="23155" spans="1:3">
      <c r="A23155" t="s">
        <v>17</v>
      </c>
      <c r="B23155" s="5">
        <v>44473</v>
      </c>
      <c r="C23155">
        <v>42.42</v>
      </c>
    </row>
    <row r="23156" spans="1:3">
      <c r="A23156" t="s">
        <v>17</v>
      </c>
      <c r="B23156" s="5">
        <v>44474</v>
      </c>
      <c r="C23156">
        <v>42.32</v>
      </c>
    </row>
    <row r="23157" spans="1:3">
      <c r="A23157" t="s">
        <v>17</v>
      </c>
      <c r="B23157" s="5">
        <v>44475</v>
      </c>
      <c r="C23157">
        <v>42.02</v>
      </c>
    </row>
    <row r="23158" spans="1:3">
      <c r="A23158" t="s">
        <v>17</v>
      </c>
      <c r="B23158" s="5">
        <v>44476</v>
      </c>
      <c r="C23158">
        <v>42.74</v>
      </c>
    </row>
    <row r="23159" spans="1:3">
      <c r="A23159" t="s">
        <v>17</v>
      </c>
      <c r="B23159" s="5">
        <v>44477</v>
      </c>
      <c r="C23159">
        <v>42.45</v>
      </c>
    </row>
    <row r="23160" spans="1:3">
      <c r="A23160" t="s">
        <v>17</v>
      </c>
      <c r="B23160" s="5">
        <v>44480</v>
      </c>
      <c r="C23160">
        <v>42.06</v>
      </c>
    </row>
    <row r="23161" spans="1:3">
      <c r="A23161" t="s">
        <v>17</v>
      </c>
      <c r="B23161" s="5">
        <v>44481</v>
      </c>
      <c r="C23161">
        <v>41.85</v>
      </c>
    </row>
    <row r="23162" spans="1:3">
      <c r="A23162" t="s">
        <v>17</v>
      </c>
      <c r="B23162" s="5">
        <v>44482</v>
      </c>
      <c r="C23162">
        <v>41.42</v>
      </c>
    </row>
    <row r="23163" spans="1:3">
      <c r="A23163" t="s">
        <v>17</v>
      </c>
      <c r="B23163" s="5">
        <v>44483</v>
      </c>
      <c r="C23163">
        <v>41.67</v>
      </c>
    </row>
    <row r="23164" spans="1:3">
      <c r="A23164" t="s">
        <v>17</v>
      </c>
      <c r="B23164" s="5">
        <v>44484</v>
      </c>
      <c r="C23164">
        <v>41.49</v>
      </c>
    </row>
    <row r="23165" spans="1:3">
      <c r="A23165" t="s">
        <v>17</v>
      </c>
      <c r="B23165" s="5">
        <v>44487</v>
      </c>
      <c r="C23165">
        <v>41.32</v>
      </c>
    </row>
    <row r="23166" spans="1:3">
      <c r="A23166" t="s">
        <v>17</v>
      </c>
      <c r="B23166" s="5">
        <v>44488</v>
      </c>
      <c r="C23166">
        <v>42.09</v>
      </c>
    </row>
    <row r="23167" spans="1:3">
      <c r="A23167" t="s">
        <v>17</v>
      </c>
      <c r="B23167" s="5">
        <v>44489</v>
      </c>
      <c r="C23167">
        <v>42.8</v>
      </c>
    </row>
    <row r="23168" spans="1:3">
      <c r="A23168" t="s">
        <v>17</v>
      </c>
      <c r="B23168" s="5">
        <v>44490</v>
      </c>
      <c r="C23168">
        <v>42.86</v>
      </c>
    </row>
    <row r="23169" spans="1:3">
      <c r="A23169" t="s">
        <v>17</v>
      </c>
      <c r="B23169" s="5">
        <v>44491</v>
      </c>
      <c r="C23169">
        <v>43.16</v>
      </c>
    </row>
    <row r="23170" spans="1:3">
      <c r="A23170" t="s">
        <v>17</v>
      </c>
      <c r="B23170" s="5">
        <v>44494</v>
      </c>
      <c r="C23170">
        <v>43.15</v>
      </c>
    </row>
    <row r="23171" spans="1:3">
      <c r="A23171" t="s">
        <v>17</v>
      </c>
      <c r="B23171" s="5">
        <v>44495</v>
      </c>
      <c r="C23171">
        <v>43.56</v>
      </c>
    </row>
    <row r="23172" spans="1:3">
      <c r="A23172" t="s">
        <v>17</v>
      </c>
      <c r="B23172" s="5">
        <v>44496</v>
      </c>
      <c r="C23172">
        <v>42.97</v>
      </c>
    </row>
    <row r="23173" spans="1:3">
      <c r="A23173" t="s">
        <v>17</v>
      </c>
      <c r="B23173" s="5">
        <v>44497</v>
      </c>
      <c r="C23173">
        <v>43.18</v>
      </c>
    </row>
    <row r="23174" spans="1:3">
      <c r="A23174" t="s">
        <v>17</v>
      </c>
      <c r="B23174" s="5">
        <v>44498</v>
      </c>
      <c r="C23174">
        <v>43.74</v>
      </c>
    </row>
    <row r="23175" spans="1:3">
      <c r="A23175" t="s">
        <v>17</v>
      </c>
      <c r="B23175" s="5">
        <v>44501</v>
      </c>
      <c r="C23175">
        <v>43.64</v>
      </c>
    </row>
    <row r="23176" spans="1:3">
      <c r="A23176" t="s">
        <v>17</v>
      </c>
      <c r="B23176" s="5">
        <v>44502</v>
      </c>
      <c r="C23176">
        <v>45.45</v>
      </c>
    </row>
    <row r="23177" spans="1:3">
      <c r="A23177" t="s">
        <v>17</v>
      </c>
      <c r="B23177" s="5">
        <v>44503</v>
      </c>
      <c r="C23177">
        <v>44.82</v>
      </c>
    </row>
    <row r="23178" spans="1:3">
      <c r="A23178" t="s">
        <v>17</v>
      </c>
      <c r="B23178" s="5">
        <v>44504</v>
      </c>
      <c r="C23178">
        <v>43.85</v>
      </c>
    </row>
    <row r="23179" spans="1:3">
      <c r="A23179" t="s">
        <v>17</v>
      </c>
      <c r="B23179" s="5">
        <v>44505</v>
      </c>
      <c r="C23179">
        <v>48.61</v>
      </c>
    </row>
    <row r="23180" spans="1:3">
      <c r="A23180" t="s">
        <v>17</v>
      </c>
      <c r="B23180" s="5">
        <v>44508</v>
      </c>
      <c r="C23180">
        <v>48.33</v>
      </c>
    </row>
    <row r="23181" spans="1:3">
      <c r="A23181" t="s">
        <v>17</v>
      </c>
      <c r="B23181" s="5">
        <v>44509</v>
      </c>
      <c r="C23181">
        <v>47.3</v>
      </c>
    </row>
    <row r="23182" spans="1:3">
      <c r="A23182" t="s">
        <v>17</v>
      </c>
      <c r="B23182" s="5">
        <v>44510</v>
      </c>
      <c r="C23182">
        <v>49.02</v>
      </c>
    </row>
    <row r="23183" spans="1:3">
      <c r="A23183" t="s">
        <v>17</v>
      </c>
      <c r="B23183" s="5">
        <v>44511</v>
      </c>
      <c r="C23183">
        <v>50.18</v>
      </c>
    </row>
    <row r="23184" spans="1:3">
      <c r="A23184" t="s">
        <v>17</v>
      </c>
      <c r="B23184" s="5">
        <v>44512</v>
      </c>
      <c r="C23184">
        <v>49.73</v>
      </c>
    </row>
    <row r="23185" spans="1:3">
      <c r="A23185" t="s">
        <v>17</v>
      </c>
      <c r="B23185" s="5">
        <v>44515</v>
      </c>
      <c r="C23185">
        <v>49.65</v>
      </c>
    </row>
    <row r="23186" spans="1:3">
      <c r="A23186" t="s">
        <v>17</v>
      </c>
      <c r="B23186" s="5">
        <v>44516</v>
      </c>
      <c r="C23186">
        <v>49.6</v>
      </c>
    </row>
    <row r="23187" spans="1:3">
      <c r="A23187" t="s">
        <v>17</v>
      </c>
      <c r="B23187" s="5">
        <v>44517</v>
      </c>
      <c r="C23187">
        <v>50.87</v>
      </c>
    </row>
    <row r="23188" spans="1:3">
      <c r="A23188" t="s">
        <v>17</v>
      </c>
      <c r="B23188" s="5">
        <v>44518</v>
      </c>
      <c r="C23188">
        <v>51.41</v>
      </c>
    </row>
    <row r="23189" spans="1:3">
      <c r="A23189" t="s">
        <v>17</v>
      </c>
      <c r="B23189" s="5">
        <v>44519</v>
      </c>
      <c r="C23189">
        <v>50.8</v>
      </c>
    </row>
    <row r="23190" spans="1:3">
      <c r="A23190" t="s">
        <v>17</v>
      </c>
      <c r="B23190" s="5">
        <v>44522</v>
      </c>
      <c r="C23190">
        <v>51.2</v>
      </c>
    </row>
    <row r="23191" spans="1:3">
      <c r="A23191" t="s">
        <v>17</v>
      </c>
      <c r="B23191" s="5">
        <v>44523</v>
      </c>
      <c r="C23191">
        <v>51.08</v>
      </c>
    </row>
    <row r="23192" spans="1:3">
      <c r="A23192" t="s">
        <v>17</v>
      </c>
      <c r="B23192" s="5">
        <v>44524</v>
      </c>
      <c r="C23192">
        <v>50.89</v>
      </c>
    </row>
    <row r="23193" spans="1:3">
      <c r="A23193" t="s">
        <v>17</v>
      </c>
      <c r="B23193" s="5">
        <v>44526</v>
      </c>
      <c r="C23193">
        <v>54</v>
      </c>
    </row>
    <row r="23194" spans="1:3">
      <c r="A23194" t="s">
        <v>17</v>
      </c>
      <c r="B23194" s="5">
        <v>44529</v>
      </c>
      <c r="C23194">
        <v>52.4</v>
      </c>
    </row>
    <row r="23195" spans="1:3">
      <c r="A23195" t="s">
        <v>17</v>
      </c>
      <c r="B23195" s="5">
        <v>44530</v>
      </c>
      <c r="C23195">
        <v>53.73</v>
      </c>
    </row>
    <row r="23196" spans="1:3">
      <c r="A23196" t="s">
        <v>17</v>
      </c>
      <c r="B23196" s="5">
        <v>44531</v>
      </c>
      <c r="C23196">
        <v>54.68</v>
      </c>
    </row>
    <row r="23197" spans="1:3">
      <c r="A23197" t="s">
        <v>17</v>
      </c>
      <c r="B23197" s="5">
        <v>44532</v>
      </c>
      <c r="C23197">
        <v>53.04</v>
      </c>
    </row>
    <row r="23198" spans="1:3">
      <c r="A23198" t="s">
        <v>17</v>
      </c>
      <c r="B23198" s="5">
        <v>44533</v>
      </c>
      <c r="C23198">
        <v>54.27</v>
      </c>
    </row>
    <row r="23199" spans="1:3">
      <c r="A23199" t="s">
        <v>17</v>
      </c>
      <c r="B23199" s="5">
        <v>44536</v>
      </c>
      <c r="C23199">
        <v>51.48</v>
      </c>
    </row>
    <row r="23200" spans="1:3">
      <c r="A23200" t="s">
        <v>17</v>
      </c>
      <c r="B23200" s="5">
        <v>44537</v>
      </c>
      <c r="C23200">
        <v>51.72</v>
      </c>
    </row>
    <row r="23201" spans="1:3">
      <c r="A23201" t="s">
        <v>17</v>
      </c>
      <c r="B23201" s="5">
        <v>44538</v>
      </c>
      <c r="C23201">
        <v>51.4</v>
      </c>
    </row>
    <row r="23202" spans="1:3">
      <c r="A23202" t="s">
        <v>17</v>
      </c>
      <c r="B23202" s="5">
        <v>44539</v>
      </c>
      <c r="C23202">
        <v>52.08</v>
      </c>
    </row>
    <row r="23203" spans="1:3">
      <c r="A23203" t="s">
        <v>17</v>
      </c>
      <c r="B23203" s="5">
        <v>44540</v>
      </c>
      <c r="C23203">
        <v>52.78</v>
      </c>
    </row>
    <row r="23204" spans="1:3">
      <c r="A23204" t="s">
        <v>17</v>
      </c>
      <c r="B23204" s="5">
        <v>44543</v>
      </c>
      <c r="C23204">
        <v>55.2</v>
      </c>
    </row>
    <row r="23205" spans="1:3">
      <c r="A23205" t="s">
        <v>17</v>
      </c>
      <c r="B23205" s="5">
        <v>44544</v>
      </c>
      <c r="C23205">
        <v>55.54</v>
      </c>
    </row>
    <row r="23206" spans="1:3">
      <c r="A23206" t="s">
        <v>17</v>
      </c>
      <c r="B23206" s="5">
        <v>44545</v>
      </c>
      <c r="C23206">
        <v>58.8</v>
      </c>
    </row>
    <row r="23207" spans="1:3">
      <c r="A23207" t="s">
        <v>17</v>
      </c>
      <c r="B23207" s="5">
        <v>44546</v>
      </c>
      <c r="C23207">
        <v>61.25</v>
      </c>
    </row>
    <row r="23208" spans="1:3">
      <c r="A23208" t="s">
        <v>17</v>
      </c>
      <c r="B23208" s="5">
        <v>44547</v>
      </c>
      <c r="C23208">
        <v>59.48</v>
      </c>
    </row>
    <row r="23209" spans="1:3">
      <c r="A23209" t="s">
        <v>17</v>
      </c>
      <c r="B23209" s="5">
        <v>44550</v>
      </c>
      <c r="C23209">
        <v>61.02</v>
      </c>
    </row>
    <row r="23210" spans="1:3">
      <c r="A23210" t="s">
        <v>17</v>
      </c>
      <c r="B23210" s="5">
        <v>44551</v>
      </c>
      <c r="C23210">
        <v>58.95</v>
      </c>
    </row>
    <row r="23211" spans="1:3">
      <c r="A23211" t="s">
        <v>17</v>
      </c>
      <c r="B23211" s="5">
        <v>44552</v>
      </c>
      <c r="C23211">
        <v>59.55</v>
      </c>
    </row>
    <row r="23212" spans="1:3">
      <c r="A23212" t="s">
        <v>17</v>
      </c>
      <c r="B23212" s="5">
        <v>44553</v>
      </c>
      <c r="C23212">
        <v>58.71</v>
      </c>
    </row>
    <row r="23213" spans="1:3">
      <c r="A23213" t="s">
        <v>17</v>
      </c>
      <c r="B23213" s="5">
        <v>44557</v>
      </c>
      <c r="C23213">
        <v>59.2</v>
      </c>
    </row>
    <row r="23214" spans="1:3">
      <c r="A23214" t="s">
        <v>17</v>
      </c>
      <c r="B23214" s="5">
        <v>44558</v>
      </c>
      <c r="C23214">
        <v>58.01</v>
      </c>
    </row>
    <row r="23215" spans="1:3">
      <c r="A23215" t="s">
        <v>17</v>
      </c>
      <c r="B23215" s="5">
        <v>44559</v>
      </c>
      <c r="C23215">
        <v>57.58</v>
      </c>
    </row>
    <row r="23216" spans="1:3">
      <c r="A23216" t="s">
        <v>17</v>
      </c>
      <c r="B23216" s="5">
        <v>44560</v>
      </c>
      <c r="C23216">
        <v>58.4</v>
      </c>
    </row>
    <row r="23217" spans="1:3">
      <c r="A23217" t="s">
        <v>17</v>
      </c>
      <c r="B23217" s="5">
        <v>44561</v>
      </c>
      <c r="C23217">
        <v>59.05</v>
      </c>
    </row>
    <row r="23218" spans="1:3">
      <c r="A23218" t="s">
        <v>17</v>
      </c>
      <c r="B23218" s="5">
        <v>44564</v>
      </c>
      <c r="C23218">
        <v>56.65</v>
      </c>
    </row>
    <row r="23219" spans="1:3">
      <c r="A23219" t="s">
        <v>17</v>
      </c>
      <c r="B23219" s="5">
        <v>44565</v>
      </c>
      <c r="C23219">
        <v>54.53</v>
      </c>
    </row>
    <row r="23220" spans="1:3">
      <c r="A23220" t="s">
        <v>17</v>
      </c>
      <c r="B23220" s="5">
        <v>44566</v>
      </c>
      <c r="C23220">
        <v>55.63</v>
      </c>
    </row>
    <row r="23221" spans="1:3">
      <c r="A23221" t="s">
        <v>17</v>
      </c>
      <c r="B23221" s="5">
        <v>44567</v>
      </c>
      <c r="C23221">
        <v>54.84</v>
      </c>
    </row>
    <row r="23222" spans="1:3">
      <c r="A23222" t="s">
        <v>17</v>
      </c>
      <c r="B23222" s="5">
        <v>44568</v>
      </c>
      <c r="C23222">
        <v>55.72</v>
      </c>
    </row>
    <row r="23223" spans="1:3">
      <c r="A23223" t="s">
        <v>17</v>
      </c>
      <c r="B23223" s="5">
        <v>44571</v>
      </c>
      <c r="C23223">
        <v>56.24</v>
      </c>
    </row>
    <row r="23224" spans="1:3">
      <c r="A23224" t="s">
        <v>17</v>
      </c>
      <c r="B23224" s="5">
        <v>44572</v>
      </c>
      <c r="C23224">
        <v>56.69</v>
      </c>
    </row>
    <row r="23225" spans="1:3">
      <c r="A23225" t="s">
        <v>17</v>
      </c>
      <c r="B23225" s="5">
        <v>44573</v>
      </c>
      <c r="C23225">
        <v>56.65</v>
      </c>
    </row>
    <row r="23226" spans="1:3">
      <c r="A23226" t="s">
        <v>17</v>
      </c>
      <c r="B23226" s="5">
        <v>44574</v>
      </c>
      <c r="C23226">
        <v>55.54</v>
      </c>
    </row>
    <row r="23227" spans="1:3">
      <c r="A23227" t="s">
        <v>17</v>
      </c>
      <c r="B23227" s="5">
        <v>44575</v>
      </c>
      <c r="C23227">
        <v>54.95</v>
      </c>
    </row>
    <row r="23228" spans="1:3">
      <c r="A23228" t="s">
        <v>17</v>
      </c>
      <c r="B23228" s="5">
        <v>44579</v>
      </c>
      <c r="C23228">
        <v>54.11</v>
      </c>
    </row>
    <row r="23229" spans="1:3">
      <c r="A23229" t="s">
        <v>17</v>
      </c>
      <c r="B23229" s="5">
        <v>44580</v>
      </c>
      <c r="C23229">
        <v>53.54</v>
      </c>
    </row>
    <row r="23230" spans="1:3">
      <c r="A23230" t="s">
        <v>17</v>
      </c>
      <c r="B23230" s="5">
        <v>44581</v>
      </c>
      <c r="C23230">
        <v>54.05</v>
      </c>
    </row>
    <row r="23231" spans="1:3">
      <c r="A23231" t="s">
        <v>17</v>
      </c>
      <c r="B23231" s="5">
        <v>44582</v>
      </c>
      <c r="C23231">
        <v>52.79</v>
      </c>
    </row>
    <row r="23232" spans="1:3">
      <c r="A23232" t="s">
        <v>17</v>
      </c>
      <c r="B23232" s="5">
        <v>44585</v>
      </c>
      <c r="C23232">
        <v>51.54</v>
      </c>
    </row>
    <row r="23233" spans="1:3">
      <c r="A23233" t="s">
        <v>17</v>
      </c>
      <c r="B23233" s="5">
        <v>44586</v>
      </c>
      <c r="C23233">
        <v>52.54</v>
      </c>
    </row>
    <row r="23234" spans="1:3">
      <c r="A23234" t="s">
        <v>17</v>
      </c>
      <c r="B23234" s="5">
        <v>44587</v>
      </c>
      <c r="C23234">
        <v>53.01</v>
      </c>
    </row>
    <row r="23235" spans="1:3">
      <c r="A23235" t="s">
        <v>17</v>
      </c>
      <c r="B23235" s="5">
        <v>44588</v>
      </c>
      <c r="C23235">
        <v>53.37</v>
      </c>
    </row>
    <row r="23236" spans="1:3">
      <c r="A23236" t="s">
        <v>17</v>
      </c>
      <c r="B23236" s="5">
        <v>44589</v>
      </c>
      <c r="C23236">
        <v>54.33</v>
      </c>
    </row>
    <row r="23237" spans="1:3">
      <c r="A23237" t="s">
        <v>17</v>
      </c>
      <c r="B23237" s="5">
        <v>44592</v>
      </c>
      <c r="C23237">
        <v>52.69</v>
      </c>
    </row>
    <row r="23238" spans="1:3">
      <c r="A23238" t="s">
        <v>17</v>
      </c>
      <c r="B23238" s="5">
        <v>44593</v>
      </c>
      <c r="C23238">
        <v>53.07</v>
      </c>
    </row>
    <row r="23239" spans="1:3">
      <c r="A23239" t="s">
        <v>17</v>
      </c>
      <c r="B23239" s="5">
        <v>44594</v>
      </c>
      <c r="C23239">
        <v>53.86</v>
      </c>
    </row>
    <row r="23240" spans="1:3">
      <c r="A23240" t="s">
        <v>17</v>
      </c>
      <c r="B23240" s="5">
        <v>44595</v>
      </c>
      <c r="C23240">
        <v>53.38</v>
      </c>
    </row>
    <row r="23241" spans="1:3">
      <c r="A23241" t="s">
        <v>17</v>
      </c>
      <c r="B23241" s="5">
        <v>44596</v>
      </c>
      <c r="C23241">
        <v>53</v>
      </c>
    </row>
    <row r="23242" spans="1:3">
      <c r="A23242" t="s">
        <v>17</v>
      </c>
      <c r="B23242" s="5">
        <v>44599</v>
      </c>
      <c r="C23242">
        <v>53.21</v>
      </c>
    </row>
    <row r="23243" spans="1:3">
      <c r="A23243" t="s">
        <v>17</v>
      </c>
      <c r="B23243" s="5">
        <v>44600</v>
      </c>
      <c r="C23243">
        <v>51.7</v>
      </c>
    </row>
    <row r="23244" spans="1:3">
      <c r="A23244" t="s">
        <v>17</v>
      </c>
      <c r="B23244" s="5">
        <v>44601</v>
      </c>
      <c r="C23244">
        <v>51.47</v>
      </c>
    </row>
    <row r="23245" spans="1:3">
      <c r="A23245" t="s">
        <v>17</v>
      </c>
      <c r="B23245" s="5">
        <v>44602</v>
      </c>
      <c r="C23245">
        <v>50.6</v>
      </c>
    </row>
    <row r="23246" spans="1:3">
      <c r="A23246" t="s">
        <v>17</v>
      </c>
      <c r="B23246" s="5">
        <v>44603</v>
      </c>
      <c r="C23246">
        <v>50.78</v>
      </c>
    </row>
    <row r="23247" spans="1:3">
      <c r="A23247" t="s">
        <v>17</v>
      </c>
      <c r="B23247" s="5">
        <v>44606</v>
      </c>
      <c r="C23247">
        <v>49.8</v>
      </c>
    </row>
    <row r="23248" spans="1:3">
      <c r="A23248" t="s">
        <v>17</v>
      </c>
      <c r="B23248" s="5">
        <v>44607</v>
      </c>
      <c r="C23248">
        <v>49.79</v>
      </c>
    </row>
    <row r="23249" spans="1:3">
      <c r="A23249" t="s">
        <v>17</v>
      </c>
      <c r="B23249" s="5">
        <v>44608</v>
      </c>
      <c r="C23249">
        <v>49.68</v>
      </c>
    </row>
    <row r="23250" spans="1:3">
      <c r="A23250" t="s">
        <v>17</v>
      </c>
      <c r="B23250" s="5">
        <v>44609</v>
      </c>
      <c r="C23250">
        <v>48.9</v>
      </c>
    </row>
    <row r="23251" spans="1:3">
      <c r="A23251" t="s">
        <v>17</v>
      </c>
      <c r="B23251" s="5">
        <v>44610</v>
      </c>
      <c r="C23251">
        <v>48.53</v>
      </c>
    </row>
    <row r="23252" spans="1:3">
      <c r="A23252" t="s">
        <v>17</v>
      </c>
      <c r="B23252" s="5">
        <v>44614</v>
      </c>
      <c r="C23252">
        <v>47.53</v>
      </c>
    </row>
    <row r="23253" spans="1:3">
      <c r="A23253" t="s">
        <v>17</v>
      </c>
      <c r="B23253" s="5">
        <v>44615</v>
      </c>
      <c r="C23253">
        <v>46.87</v>
      </c>
    </row>
    <row r="23254" spans="1:3">
      <c r="A23254" t="s">
        <v>17</v>
      </c>
      <c r="B23254" s="5">
        <v>44616</v>
      </c>
      <c r="C23254">
        <v>45.96</v>
      </c>
    </row>
    <row r="23255" spans="1:3">
      <c r="A23255" t="s">
        <v>17</v>
      </c>
      <c r="B23255" s="5">
        <v>44617</v>
      </c>
      <c r="C23255">
        <v>47.72</v>
      </c>
    </row>
    <row r="23256" spans="1:3">
      <c r="A23256" t="s">
        <v>17</v>
      </c>
      <c r="B23256" s="5">
        <v>44620</v>
      </c>
      <c r="C23256">
        <v>46.94</v>
      </c>
    </row>
    <row r="23257" spans="1:3">
      <c r="A23257" t="s">
        <v>17</v>
      </c>
      <c r="B23257" s="5">
        <v>44621</v>
      </c>
      <c r="C23257">
        <v>45.75</v>
      </c>
    </row>
    <row r="23258" spans="1:3">
      <c r="A23258" t="s">
        <v>17</v>
      </c>
      <c r="B23258" s="5">
        <v>44622</v>
      </c>
      <c r="C23258">
        <v>47.7</v>
      </c>
    </row>
    <row r="23259" spans="1:3">
      <c r="A23259" t="s">
        <v>17</v>
      </c>
      <c r="B23259" s="5">
        <v>44623</v>
      </c>
      <c r="C23259">
        <v>47.83</v>
      </c>
    </row>
    <row r="23260" spans="1:3">
      <c r="A23260" t="s">
        <v>17</v>
      </c>
      <c r="B23260" s="5">
        <v>44624</v>
      </c>
      <c r="C23260">
        <v>48.65</v>
      </c>
    </row>
    <row r="23261" spans="1:3">
      <c r="A23261" t="s">
        <v>17</v>
      </c>
      <c r="B23261" s="5">
        <v>44627</v>
      </c>
      <c r="C23261">
        <v>47.98</v>
      </c>
    </row>
    <row r="23262" spans="1:3">
      <c r="A23262" t="s">
        <v>17</v>
      </c>
      <c r="B23262" s="5">
        <v>44628</v>
      </c>
      <c r="C23262">
        <v>47.44</v>
      </c>
    </row>
    <row r="23263" spans="1:3">
      <c r="A23263" t="s">
        <v>17</v>
      </c>
      <c r="B23263" s="5">
        <v>44629</v>
      </c>
      <c r="C23263">
        <v>48.75</v>
      </c>
    </row>
    <row r="23264" spans="1:3">
      <c r="A23264" t="s">
        <v>17</v>
      </c>
      <c r="B23264" s="5">
        <v>44630</v>
      </c>
      <c r="C23264">
        <v>49.2</v>
      </c>
    </row>
    <row r="23265" spans="1:3">
      <c r="A23265" t="s">
        <v>17</v>
      </c>
      <c r="B23265" s="5">
        <v>44631</v>
      </c>
      <c r="C23265">
        <v>50.27</v>
      </c>
    </row>
    <row r="23266" spans="1:3">
      <c r="A23266" t="s">
        <v>17</v>
      </c>
      <c r="B23266" s="5">
        <v>44634</v>
      </c>
      <c r="C23266">
        <v>52.25</v>
      </c>
    </row>
    <row r="23267" spans="1:3">
      <c r="A23267" t="s">
        <v>17</v>
      </c>
      <c r="B23267" s="5">
        <v>44635</v>
      </c>
      <c r="C23267">
        <v>52.21</v>
      </c>
    </row>
    <row r="23268" spans="1:3">
      <c r="A23268" t="s">
        <v>17</v>
      </c>
      <c r="B23268" s="5">
        <v>44636</v>
      </c>
      <c r="C23268">
        <v>52.92</v>
      </c>
    </row>
    <row r="23269" spans="1:3">
      <c r="A23269" t="s">
        <v>17</v>
      </c>
      <c r="B23269" s="5">
        <v>44637</v>
      </c>
      <c r="C23269">
        <v>54.24</v>
      </c>
    </row>
    <row r="23270" spans="1:3">
      <c r="A23270" t="s">
        <v>17</v>
      </c>
      <c r="B23270" s="5">
        <v>44638</v>
      </c>
      <c r="C23270">
        <v>54.51</v>
      </c>
    </row>
    <row r="23271" spans="1:3">
      <c r="A23271" t="s">
        <v>17</v>
      </c>
      <c r="B23271" s="5">
        <v>44641</v>
      </c>
      <c r="C23271">
        <v>54.19</v>
      </c>
    </row>
    <row r="23272" spans="1:3">
      <c r="A23272" t="s">
        <v>17</v>
      </c>
      <c r="B23272" s="5">
        <v>44642</v>
      </c>
      <c r="C23272">
        <v>53.04</v>
      </c>
    </row>
    <row r="23273" spans="1:3">
      <c r="A23273" t="s">
        <v>17</v>
      </c>
      <c r="B23273" s="5">
        <v>44643</v>
      </c>
      <c r="C23273">
        <v>52.19</v>
      </c>
    </row>
    <row r="23274" spans="1:3">
      <c r="A23274" t="s">
        <v>17</v>
      </c>
      <c r="B23274" s="5">
        <v>44644</v>
      </c>
      <c r="C23274">
        <v>52.59</v>
      </c>
    </row>
    <row r="23275" spans="1:3">
      <c r="A23275" t="s">
        <v>17</v>
      </c>
      <c r="B23275" s="5">
        <v>44645</v>
      </c>
      <c r="C23275">
        <v>52.78</v>
      </c>
    </row>
    <row r="23276" spans="1:3">
      <c r="A23276" t="s">
        <v>17</v>
      </c>
      <c r="B23276" s="5">
        <v>44648</v>
      </c>
      <c r="C23276">
        <v>53.28</v>
      </c>
    </row>
    <row r="23277" spans="1:3">
      <c r="A23277" t="s">
        <v>17</v>
      </c>
      <c r="B23277" s="5">
        <v>44649</v>
      </c>
      <c r="C23277">
        <v>52.74</v>
      </c>
    </row>
    <row r="23278" spans="1:3">
      <c r="A23278" t="s">
        <v>17</v>
      </c>
      <c r="B23278" s="5">
        <v>44650</v>
      </c>
      <c r="C23278">
        <v>52.44</v>
      </c>
    </row>
    <row r="23279" spans="1:3">
      <c r="A23279" t="s">
        <v>17</v>
      </c>
      <c r="B23279" s="5">
        <v>44651</v>
      </c>
      <c r="C23279">
        <v>51.77</v>
      </c>
    </row>
    <row r="23280" spans="1:3">
      <c r="A23280" t="s">
        <v>17</v>
      </c>
      <c r="B23280" s="5">
        <v>44652</v>
      </c>
      <c r="C23280">
        <v>51.57</v>
      </c>
    </row>
    <row r="23281" spans="1:3">
      <c r="A23281" t="s">
        <v>17</v>
      </c>
      <c r="B23281" s="5">
        <v>44655</v>
      </c>
      <c r="C23281">
        <v>50.94</v>
      </c>
    </row>
    <row r="23282" spans="1:3">
      <c r="A23282" t="s">
        <v>17</v>
      </c>
      <c r="B23282" s="5">
        <v>44656</v>
      </c>
      <c r="C23282">
        <v>51.24</v>
      </c>
    </row>
    <row r="23283" spans="1:3">
      <c r="A23283" t="s">
        <v>17</v>
      </c>
      <c r="B23283" s="5">
        <v>44657</v>
      </c>
      <c r="C23283">
        <v>52.87</v>
      </c>
    </row>
    <row r="23284" spans="1:3">
      <c r="A23284" t="s">
        <v>17</v>
      </c>
      <c r="B23284" s="5">
        <v>44658</v>
      </c>
      <c r="C23284">
        <v>55.16</v>
      </c>
    </row>
    <row r="23285" spans="1:3">
      <c r="A23285" t="s">
        <v>17</v>
      </c>
      <c r="B23285" s="5">
        <v>44659</v>
      </c>
      <c r="C23285">
        <v>55.17</v>
      </c>
    </row>
    <row r="23286" spans="1:3">
      <c r="A23286" t="s">
        <v>17</v>
      </c>
      <c r="B23286" s="5">
        <v>44662</v>
      </c>
      <c r="C23286">
        <v>53.93</v>
      </c>
    </row>
    <row r="23287" spans="1:3">
      <c r="A23287" t="s">
        <v>17</v>
      </c>
      <c r="B23287" s="5">
        <v>44663</v>
      </c>
      <c r="C23287">
        <v>53.11</v>
      </c>
    </row>
    <row r="23288" spans="1:3">
      <c r="A23288" t="s">
        <v>17</v>
      </c>
      <c r="B23288" s="5">
        <v>44664</v>
      </c>
      <c r="C23288">
        <v>53.1</v>
      </c>
    </row>
    <row r="23289" spans="1:3">
      <c r="A23289" t="s">
        <v>17</v>
      </c>
      <c r="B23289" s="5">
        <v>44665</v>
      </c>
      <c r="C23289">
        <v>53.12</v>
      </c>
    </row>
    <row r="23290" spans="1:3">
      <c r="A23290" t="s">
        <v>17</v>
      </c>
      <c r="B23290" s="5">
        <v>44669</v>
      </c>
      <c r="C23290">
        <v>51.84</v>
      </c>
    </row>
    <row r="23291" spans="1:3">
      <c r="A23291" t="s">
        <v>17</v>
      </c>
      <c r="B23291" s="5">
        <v>44670</v>
      </c>
      <c r="C23291">
        <v>50.18</v>
      </c>
    </row>
    <row r="23292" spans="1:3">
      <c r="A23292" t="s">
        <v>17</v>
      </c>
      <c r="B23292" s="5">
        <v>44671</v>
      </c>
      <c r="C23292">
        <v>49.75</v>
      </c>
    </row>
    <row r="23293" spans="1:3">
      <c r="A23293" t="s">
        <v>17</v>
      </c>
      <c r="B23293" s="5">
        <v>44672</v>
      </c>
      <c r="C23293">
        <v>49.11</v>
      </c>
    </row>
    <row r="23294" spans="1:3">
      <c r="A23294" t="s">
        <v>17</v>
      </c>
      <c r="B23294" s="5">
        <v>44673</v>
      </c>
      <c r="C23294">
        <v>48.13</v>
      </c>
    </row>
    <row r="23295" spans="1:3">
      <c r="A23295" t="s">
        <v>17</v>
      </c>
      <c r="B23295" s="5">
        <v>44676</v>
      </c>
      <c r="C23295">
        <v>48.95</v>
      </c>
    </row>
    <row r="23296" spans="1:3">
      <c r="A23296" t="s">
        <v>17</v>
      </c>
      <c r="B23296" s="5">
        <v>44677</v>
      </c>
      <c r="C23296">
        <v>49.03</v>
      </c>
    </row>
    <row r="23297" spans="1:3">
      <c r="A23297" t="s">
        <v>17</v>
      </c>
      <c r="B23297" s="5">
        <v>44678</v>
      </c>
      <c r="C23297">
        <v>49.74</v>
      </c>
    </row>
    <row r="23298" spans="1:3">
      <c r="A23298" t="s">
        <v>17</v>
      </c>
      <c r="B23298" s="5">
        <v>44679</v>
      </c>
      <c r="C23298">
        <v>50.51</v>
      </c>
    </row>
    <row r="23299" spans="1:3">
      <c r="A23299" t="s">
        <v>17</v>
      </c>
      <c r="B23299" s="5">
        <v>44680</v>
      </c>
      <c r="C23299">
        <v>49.07</v>
      </c>
    </row>
    <row r="23300" spans="1:3">
      <c r="A23300" t="s">
        <v>17</v>
      </c>
      <c r="B23300" s="5">
        <v>44683</v>
      </c>
      <c r="C23300">
        <v>48.34</v>
      </c>
    </row>
    <row r="23301" spans="1:3">
      <c r="A23301" t="s">
        <v>17</v>
      </c>
      <c r="B23301" s="5">
        <v>44684</v>
      </c>
      <c r="C23301">
        <v>49.29</v>
      </c>
    </row>
    <row r="23302" spans="1:3">
      <c r="A23302" t="s">
        <v>17</v>
      </c>
      <c r="B23302" s="5">
        <v>44685</v>
      </c>
      <c r="C23302">
        <v>49.66</v>
      </c>
    </row>
    <row r="23303" spans="1:3">
      <c r="A23303" t="s">
        <v>17</v>
      </c>
      <c r="B23303" s="5">
        <v>44686</v>
      </c>
      <c r="C23303">
        <v>48.45</v>
      </c>
    </row>
    <row r="23304" spans="1:3">
      <c r="A23304" t="s">
        <v>17</v>
      </c>
      <c r="B23304" s="5">
        <v>44687</v>
      </c>
      <c r="C23304">
        <v>49.04</v>
      </c>
    </row>
    <row r="23305" spans="1:3">
      <c r="A23305" t="s">
        <v>17</v>
      </c>
      <c r="B23305" s="5">
        <v>44690</v>
      </c>
      <c r="C23305">
        <v>48.64</v>
      </c>
    </row>
    <row r="23306" spans="1:3">
      <c r="A23306" t="s">
        <v>17</v>
      </c>
      <c r="B23306" s="5">
        <v>44691</v>
      </c>
      <c r="C23306">
        <v>49.49</v>
      </c>
    </row>
    <row r="23307" spans="1:3">
      <c r="A23307" t="s">
        <v>17</v>
      </c>
      <c r="B23307" s="5">
        <v>44692</v>
      </c>
      <c r="C23307">
        <v>49.45</v>
      </c>
    </row>
    <row r="23308" spans="1:3">
      <c r="A23308" t="s">
        <v>17</v>
      </c>
      <c r="B23308" s="5">
        <v>44693</v>
      </c>
      <c r="C23308">
        <v>50.39</v>
      </c>
    </row>
    <row r="23309" spans="1:3">
      <c r="A23309" t="s">
        <v>17</v>
      </c>
      <c r="B23309" s="5">
        <v>44694</v>
      </c>
      <c r="C23309">
        <v>49.92</v>
      </c>
    </row>
    <row r="23310" spans="1:3">
      <c r="A23310" t="s">
        <v>17</v>
      </c>
      <c r="B23310" s="5">
        <v>44697</v>
      </c>
      <c r="C23310">
        <v>50.67</v>
      </c>
    </row>
    <row r="23311" spans="1:3">
      <c r="A23311" t="s">
        <v>17</v>
      </c>
      <c r="B23311" s="5">
        <v>44698</v>
      </c>
      <c r="C23311">
        <v>51.34</v>
      </c>
    </row>
    <row r="23312" spans="1:3">
      <c r="A23312" t="s">
        <v>17</v>
      </c>
      <c r="B23312" s="5">
        <v>44699</v>
      </c>
      <c r="C23312">
        <v>50.4</v>
      </c>
    </row>
    <row r="23313" spans="1:3">
      <c r="A23313" t="s">
        <v>17</v>
      </c>
      <c r="B23313" s="5">
        <v>44700</v>
      </c>
      <c r="C23313">
        <v>50.65</v>
      </c>
    </row>
    <row r="23314" spans="1:3">
      <c r="A23314" t="s">
        <v>17</v>
      </c>
      <c r="B23314" s="5">
        <v>44701</v>
      </c>
      <c r="C23314">
        <v>52.47</v>
      </c>
    </row>
    <row r="23315" spans="1:3">
      <c r="A23315" t="s">
        <v>17</v>
      </c>
      <c r="B23315" s="5">
        <v>44704</v>
      </c>
      <c r="C23315">
        <v>52.88</v>
      </c>
    </row>
    <row r="23316" spans="1:3">
      <c r="A23316" t="s">
        <v>17</v>
      </c>
      <c r="B23316" s="5">
        <v>44705</v>
      </c>
      <c r="C23316">
        <v>53.41</v>
      </c>
    </row>
    <row r="23317" spans="1:3">
      <c r="A23317" t="s">
        <v>17</v>
      </c>
      <c r="B23317" s="5">
        <v>44706</v>
      </c>
      <c r="C23317">
        <v>53.71</v>
      </c>
    </row>
    <row r="23318" spans="1:3">
      <c r="A23318" t="s">
        <v>17</v>
      </c>
      <c r="B23318" s="5">
        <v>44707</v>
      </c>
      <c r="C23318">
        <v>53.99</v>
      </c>
    </row>
    <row r="23319" spans="1:3">
      <c r="A23319" t="s">
        <v>17</v>
      </c>
      <c r="B23319" s="5">
        <v>44708</v>
      </c>
      <c r="C23319">
        <v>53.91</v>
      </c>
    </row>
    <row r="23320" spans="1:3">
      <c r="A23320" t="s">
        <v>17</v>
      </c>
      <c r="B23320" s="5">
        <v>44712</v>
      </c>
      <c r="C23320">
        <v>53.04</v>
      </c>
    </row>
    <row r="23321" spans="1:3">
      <c r="A23321" t="s">
        <v>17</v>
      </c>
      <c r="B23321" s="5">
        <v>44713</v>
      </c>
      <c r="C23321">
        <v>52.37</v>
      </c>
    </row>
    <row r="23322" spans="1:3">
      <c r="A23322" t="s">
        <v>17</v>
      </c>
      <c r="B23322" s="5">
        <v>44714</v>
      </c>
      <c r="C23322">
        <v>52.68</v>
      </c>
    </row>
    <row r="23323" spans="1:3">
      <c r="A23323" t="s">
        <v>17</v>
      </c>
      <c r="B23323" s="5">
        <v>44715</v>
      </c>
      <c r="C23323">
        <v>53.2</v>
      </c>
    </row>
    <row r="23324" spans="1:3">
      <c r="A23324" t="s">
        <v>17</v>
      </c>
      <c r="B23324" s="5">
        <v>44718</v>
      </c>
      <c r="C23324">
        <v>53.26</v>
      </c>
    </row>
    <row r="23325" spans="1:3">
      <c r="A23325" t="s">
        <v>17</v>
      </c>
      <c r="B23325" s="5">
        <v>44719</v>
      </c>
      <c r="C23325">
        <v>53.96</v>
      </c>
    </row>
    <row r="23326" spans="1:3">
      <c r="A23326" t="s">
        <v>17</v>
      </c>
      <c r="B23326" s="5">
        <v>44720</v>
      </c>
      <c r="C23326">
        <v>53.47</v>
      </c>
    </row>
    <row r="23327" spans="1:3">
      <c r="A23327" t="s">
        <v>17</v>
      </c>
      <c r="B23327" s="5">
        <v>44721</v>
      </c>
      <c r="C23327">
        <v>51.78</v>
      </c>
    </row>
    <row r="23328" spans="1:3">
      <c r="A23328" t="s">
        <v>17</v>
      </c>
      <c r="B23328" s="5">
        <v>44722</v>
      </c>
      <c r="C23328">
        <v>49.97</v>
      </c>
    </row>
    <row r="23329" spans="1:3">
      <c r="A23329" t="s">
        <v>17</v>
      </c>
      <c r="B23329" s="5">
        <v>44725</v>
      </c>
      <c r="C23329">
        <v>47.91</v>
      </c>
    </row>
    <row r="23330" spans="1:3">
      <c r="A23330" t="s">
        <v>17</v>
      </c>
      <c r="B23330" s="5">
        <v>44726</v>
      </c>
      <c r="C23330">
        <v>47.92</v>
      </c>
    </row>
    <row r="23331" spans="1:3">
      <c r="A23331" t="s">
        <v>17</v>
      </c>
      <c r="B23331" s="5">
        <v>44727</v>
      </c>
      <c r="C23331">
        <v>48.51</v>
      </c>
    </row>
    <row r="23332" spans="1:3">
      <c r="A23332" t="s">
        <v>17</v>
      </c>
      <c r="B23332" s="5">
        <v>44728</v>
      </c>
      <c r="C23332">
        <v>47.48</v>
      </c>
    </row>
    <row r="23333" spans="1:3">
      <c r="A23333" t="s">
        <v>17</v>
      </c>
      <c r="B23333" s="5">
        <v>44729</v>
      </c>
      <c r="C23333">
        <v>46.53</v>
      </c>
    </row>
    <row r="23334" spans="1:3">
      <c r="A23334" t="s">
        <v>17</v>
      </c>
      <c r="B23334" s="5">
        <v>44733</v>
      </c>
      <c r="C23334">
        <v>48.11</v>
      </c>
    </row>
    <row r="23335" spans="1:3">
      <c r="A23335" t="s">
        <v>17</v>
      </c>
      <c r="B23335" s="5">
        <v>44734</v>
      </c>
      <c r="C23335">
        <v>49.07</v>
      </c>
    </row>
    <row r="23336" spans="1:3">
      <c r="A23336" t="s">
        <v>17</v>
      </c>
      <c r="B23336" s="5">
        <v>44735</v>
      </c>
      <c r="C23336">
        <v>50.09</v>
      </c>
    </row>
    <row r="23337" spans="1:3">
      <c r="A23337" t="s">
        <v>17</v>
      </c>
      <c r="B23337" s="5">
        <v>44736</v>
      </c>
      <c r="C23337">
        <v>51.59</v>
      </c>
    </row>
    <row r="23338" spans="1:3">
      <c r="A23338" t="s">
        <v>17</v>
      </c>
      <c r="B23338" s="5">
        <v>44739</v>
      </c>
      <c r="C23338">
        <v>51.88</v>
      </c>
    </row>
    <row r="23339" spans="1:3">
      <c r="A23339" t="s">
        <v>17</v>
      </c>
      <c r="B23339" s="5">
        <v>44740</v>
      </c>
      <c r="C23339">
        <v>50.66</v>
      </c>
    </row>
    <row r="23340" spans="1:3">
      <c r="A23340" t="s">
        <v>17</v>
      </c>
      <c r="B23340" s="5">
        <v>44741</v>
      </c>
      <c r="C23340">
        <v>50.94</v>
      </c>
    </row>
    <row r="23341" spans="1:3">
      <c r="A23341" t="s">
        <v>17</v>
      </c>
      <c r="B23341" s="5">
        <v>44742</v>
      </c>
      <c r="C23341">
        <v>52.43</v>
      </c>
    </row>
    <row r="23342" spans="1:3">
      <c r="A23342" t="s">
        <v>17</v>
      </c>
      <c r="B23342" s="5">
        <v>44743</v>
      </c>
      <c r="C23342">
        <v>52.31</v>
      </c>
    </row>
    <row r="23343" spans="1:3">
      <c r="A23343" t="s">
        <v>17</v>
      </c>
      <c r="B23343" s="5">
        <v>44747</v>
      </c>
      <c r="C23343">
        <v>51.64</v>
      </c>
    </row>
    <row r="23344" spans="1:3">
      <c r="A23344" t="s">
        <v>17</v>
      </c>
      <c r="B23344" s="5">
        <v>44748</v>
      </c>
      <c r="C23344">
        <v>52.75</v>
      </c>
    </row>
    <row r="23345" spans="1:3">
      <c r="A23345" t="s">
        <v>17</v>
      </c>
      <c r="B23345" s="5">
        <v>44749</v>
      </c>
      <c r="C23345">
        <v>53.42</v>
      </c>
    </row>
    <row r="23346" spans="1:3">
      <c r="A23346" t="s">
        <v>17</v>
      </c>
      <c r="B23346" s="5">
        <v>44750</v>
      </c>
      <c r="C23346">
        <v>53.17</v>
      </c>
    </row>
    <row r="23347" spans="1:3">
      <c r="A23347" t="s">
        <v>17</v>
      </c>
      <c r="B23347" s="5">
        <v>44753</v>
      </c>
      <c r="C23347">
        <v>52.89</v>
      </c>
    </row>
    <row r="23348" spans="1:3">
      <c r="A23348" t="s">
        <v>17</v>
      </c>
      <c r="B23348" s="5">
        <v>44754</v>
      </c>
      <c r="C23348">
        <v>52.04</v>
      </c>
    </row>
    <row r="23349" spans="1:3">
      <c r="A23349" t="s">
        <v>17</v>
      </c>
      <c r="B23349" s="5">
        <v>44755</v>
      </c>
      <c r="C23349">
        <v>51.79</v>
      </c>
    </row>
    <row r="23350" spans="1:3">
      <c r="A23350" t="s">
        <v>17</v>
      </c>
      <c r="B23350" s="5">
        <v>44756</v>
      </c>
      <c r="C23350">
        <v>51.39</v>
      </c>
    </row>
    <row r="23351" spans="1:3">
      <c r="A23351" t="s">
        <v>17</v>
      </c>
      <c r="B23351" s="5">
        <v>44757</v>
      </c>
      <c r="C23351">
        <v>51.75</v>
      </c>
    </row>
    <row r="23352" spans="1:3">
      <c r="A23352" t="s">
        <v>17</v>
      </c>
      <c r="B23352" s="5">
        <v>44760</v>
      </c>
      <c r="C23352">
        <v>50.75</v>
      </c>
    </row>
    <row r="23353" spans="1:3">
      <c r="A23353" t="s">
        <v>17</v>
      </c>
      <c r="B23353" s="5">
        <v>44761</v>
      </c>
      <c r="C23353">
        <v>51.37</v>
      </c>
    </row>
    <row r="23354" spans="1:3">
      <c r="A23354" t="s">
        <v>17</v>
      </c>
      <c r="B23354" s="5">
        <v>44762</v>
      </c>
      <c r="C23354">
        <v>50.82</v>
      </c>
    </row>
    <row r="23355" spans="1:3">
      <c r="A23355" t="s">
        <v>17</v>
      </c>
      <c r="B23355" s="5">
        <v>44763</v>
      </c>
      <c r="C23355">
        <v>51.12</v>
      </c>
    </row>
    <row r="23356" spans="1:3">
      <c r="A23356" t="s">
        <v>17</v>
      </c>
      <c r="B23356" s="5">
        <v>44764</v>
      </c>
      <c r="C23356">
        <v>51.23</v>
      </c>
    </row>
    <row r="23357" spans="1:3">
      <c r="A23357" t="s">
        <v>17</v>
      </c>
      <c r="B23357" s="5">
        <v>44767</v>
      </c>
      <c r="C23357">
        <v>51.77</v>
      </c>
    </row>
    <row r="23358" spans="1:3">
      <c r="A23358" t="s">
        <v>17</v>
      </c>
      <c r="B23358" s="5">
        <v>44768</v>
      </c>
      <c r="C23358">
        <v>52.3</v>
      </c>
    </row>
    <row r="23359" spans="1:3">
      <c r="A23359" t="s">
        <v>17</v>
      </c>
      <c r="B23359" s="5">
        <v>44769</v>
      </c>
      <c r="C23359">
        <v>51.95</v>
      </c>
    </row>
    <row r="23360" spans="1:3">
      <c r="A23360" t="s">
        <v>17</v>
      </c>
      <c r="B23360" s="5">
        <v>44770</v>
      </c>
      <c r="C23360">
        <v>50.72</v>
      </c>
    </row>
    <row r="23361" spans="1:3">
      <c r="A23361" t="s">
        <v>17</v>
      </c>
      <c r="B23361" s="5">
        <v>44771</v>
      </c>
      <c r="C23361">
        <v>50.51</v>
      </c>
    </row>
    <row r="23362" spans="1:3">
      <c r="A23362" t="s">
        <v>17</v>
      </c>
      <c r="B23362" s="5">
        <v>44774</v>
      </c>
      <c r="C23362">
        <v>50.61</v>
      </c>
    </row>
    <row r="23363" spans="1:3">
      <c r="A23363" t="s">
        <v>17</v>
      </c>
      <c r="B23363" s="5">
        <v>44775</v>
      </c>
      <c r="C23363">
        <v>49.69</v>
      </c>
    </row>
    <row r="23364" spans="1:3">
      <c r="A23364" t="s">
        <v>17</v>
      </c>
      <c r="B23364" s="5">
        <v>44776</v>
      </c>
      <c r="C23364">
        <v>49.86</v>
      </c>
    </row>
    <row r="23365" spans="1:3">
      <c r="A23365" t="s">
        <v>17</v>
      </c>
      <c r="B23365" s="5">
        <v>44777</v>
      </c>
      <c r="C23365">
        <v>49.86</v>
      </c>
    </row>
    <row r="23366" spans="1:3">
      <c r="A23366" t="s">
        <v>17</v>
      </c>
      <c r="B23366" s="5">
        <v>44778</v>
      </c>
      <c r="C23366">
        <v>49.27</v>
      </c>
    </row>
    <row r="23367" spans="1:3">
      <c r="A23367" t="s">
        <v>17</v>
      </c>
      <c r="B23367" s="5">
        <v>44781</v>
      </c>
      <c r="C23367">
        <v>49.57</v>
      </c>
    </row>
    <row r="23368" spans="1:3">
      <c r="A23368" t="s">
        <v>17</v>
      </c>
      <c r="B23368" s="5">
        <v>44782</v>
      </c>
      <c r="C23368">
        <v>49.78</v>
      </c>
    </row>
    <row r="23369" spans="1:3">
      <c r="A23369" t="s">
        <v>17</v>
      </c>
      <c r="B23369" s="5">
        <v>44783</v>
      </c>
      <c r="C23369">
        <v>49.95</v>
      </c>
    </row>
    <row r="23370" spans="1:3">
      <c r="A23370" t="s">
        <v>17</v>
      </c>
      <c r="B23370" s="5">
        <v>44784</v>
      </c>
      <c r="C23370">
        <v>48.29</v>
      </c>
    </row>
    <row r="23371" spans="1:3">
      <c r="A23371" t="s">
        <v>17</v>
      </c>
      <c r="B23371" s="5">
        <v>44785</v>
      </c>
      <c r="C23371">
        <v>50.11</v>
      </c>
    </row>
    <row r="23372" spans="1:3">
      <c r="A23372" t="s">
        <v>17</v>
      </c>
      <c r="B23372" s="5">
        <v>44788</v>
      </c>
      <c r="C23372">
        <v>49.75</v>
      </c>
    </row>
    <row r="23373" spans="1:3">
      <c r="A23373" t="s">
        <v>17</v>
      </c>
      <c r="B23373" s="5">
        <v>44789</v>
      </c>
      <c r="C23373">
        <v>49.86</v>
      </c>
    </row>
    <row r="23374" spans="1:3">
      <c r="A23374" t="s">
        <v>17</v>
      </c>
      <c r="B23374" s="5">
        <v>44790</v>
      </c>
      <c r="C23374">
        <v>49.27</v>
      </c>
    </row>
    <row r="23375" spans="1:3">
      <c r="A23375" t="s">
        <v>17</v>
      </c>
      <c r="B23375" s="5">
        <v>44791</v>
      </c>
      <c r="C23375">
        <v>48.58</v>
      </c>
    </row>
    <row r="23376" spans="1:3">
      <c r="A23376" t="s">
        <v>17</v>
      </c>
      <c r="B23376" s="5">
        <v>44792</v>
      </c>
      <c r="C23376">
        <v>49.15</v>
      </c>
    </row>
    <row r="23377" spans="1:3">
      <c r="A23377" t="s">
        <v>17</v>
      </c>
      <c r="B23377" s="5">
        <v>44795</v>
      </c>
      <c r="C23377">
        <v>48.9</v>
      </c>
    </row>
    <row r="23378" spans="1:3">
      <c r="A23378" t="s">
        <v>17</v>
      </c>
      <c r="B23378" s="5">
        <v>44796</v>
      </c>
      <c r="C23378">
        <v>48.01</v>
      </c>
    </row>
    <row r="23379" spans="1:3">
      <c r="A23379" t="s">
        <v>17</v>
      </c>
      <c r="B23379" s="5">
        <v>44797</v>
      </c>
      <c r="C23379">
        <v>47.43</v>
      </c>
    </row>
    <row r="23380" spans="1:3">
      <c r="A23380" t="s">
        <v>17</v>
      </c>
      <c r="B23380" s="5">
        <v>44798</v>
      </c>
      <c r="C23380">
        <v>47.9</v>
      </c>
    </row>
    <row r="23381" spans="1:3">
      <c r="A23381" t="s">
        <v>17</v>
      </c>
      <c r="B23381" s="5">
        <v>44799</v>
      </c>
      <c r="C23381">
        <v>46.82</v>
      </c>
    </row>
    <row r="23382" spans="1:3">
      <c r="A23382" t="s">
        <v>17</v>
      </c>
      <c r="B23382" s="5">
        <v>44802</v>
      </c>
      <c r="C23382">
        <v>46.23</v>
      </c>
    </row>
    <row r="23383" spans="1:3">
      <c r="A23383" t="s">
        <v>17</v>
      </c>
      <c r="B23383" s="5">
        <v>44803</v>
      </c>
      <c r="C23383">
        <v>45.85</v>
      </c>
    </row>
    <row r="23384" spans="1:3">
      <c r="A23384" t="s">
        <v>17</v>
      </c>
      <c r="B23384" s="5">
        <v>44804</v>
      </c>
      <c r="C23384">
        <v>45.23</v>
      </c>
    </row>
    <row r="23385" spans="1:3">
      <c r="A23385" t="s">
        <v>17</v>
      </c>
      <c r="B23385" s="5">
        <v>44805</v>
      </c>
      <c r="C23385">
        <v>46.63</v>
      </c>
    </row>
    <row r="23386" spans="1:3">
      <c r="A23386" t="s">
        <v>17</v>
      </c>
      <c r="B23386" s="5">
        <v>44806</v>
      </c>
      <c r="C23386">
        <v>45.7</v>
      </c>
    </row>
    <row r="23387" spans="1:3">
      <c r="A23387" t="s">
        <v>17</v>
      </c>
      <c r="B23387" s="5">
        <v>44810</v>
      </c>
      <c r="C23387">
        <v>45.76</v>
      </c>
    </row>
    <row r="23388" spans="1:3">
      <c r="A23388" t="s">
        <v>17</v>
      </c>
      <c r="B23388" s="5">
        <v>44811</v>
      </c>
      <c r="C23388">
        <v>46.13</v>
      </c>
    </row>
    <row r="23389" spans="1:3">
      <c r="A23389" t="s">
        <v>17</v>
      </c>
      <c r="B23389" s="5">
        <v>44812</v>
      </c>
      <c r="C23389">
        <v>47.08</v>
      </c>
    </row>
    <row r="23390" spans="1:3">
      <c r="A23390" t="s">
        <v>17</v>
      </c>
      <c r="B23390" s="5">
        <v>44813</v>
      </c>
      <c r="C23390">
        <v>47.84</v>
      </c>
    </row>
    <row r="23391" spans="1:3">
      <c r="A23391" t="s">
        <v>17</v>
      </c>
      <c r="B23391" s="5">
        <v>44816</v>
      </c>
      <c r="C23391">
        <v>47.76</v>
      </c>
    </row>
    <row r="23392" spans="1:3">
      <c r="A23392" t="s">
        <v>17</v>
      </c>
      <c r="B23392" s="5">
        <v>44817</v>
      </c>
      <c r="C23392">
        <v>46.19</v>
      </c>
    </row>
    <row r="23393" spans="1:3">
      <c r="A23393" t="s">
        <v>17</v>
      </c>
      <c r="B23393" s="5">
        <v>44818</v>
      </c>
      <c r="C23393">
        <v>46.15</v>
      </c>
    </row>
    <row r="23394" spans="1:3">
      <c r="A23394" t="s">
        <v>17</v>
      </c>
      <c r="B23394" s="5">
        <v>44819</v>
      </c>
      <c r="C23394">
        <v>45.94</v>
      </c>
    </row>
    <row r="23395" spans="1:3">
      <c r="A23395" t="s">
        <v>17</v>
      </c>
      <c r="B23395" s="5">
        <v>44820</v>
      </c>
      <c r="C23395">
        <v>46.03</v>
      </c>
    </row>
    <row r="23396" spans="1:3">
      <c r="A23396" t="s">
        <v>17</v>
      </c>
      <c r="B23396" s="5">
        <v>44823</v>
      </c>
      <c r="C23396">
        <v>45.44</v>
      </c>
    </row>
    <row r="23397" spans="1:3">
      <c r="A23397" t="s">
        <v>17</v>
      </c>
      <c r="B23397" s="5">
        <v>44824</v>
      </c>
      <c r="C23397">
        <v>44.77</v>
      </c>
    </row>
    <row r="23398" spans="1:3">
      <c r="A23398" t="s">
        <v>17</v>
      </c>
      <c r="B23398" s="5">
        <v>44825</v>
      </c>
      <c r="C23398">
        <v>43.92</v>
      </c>
    </row>
    <row r="23399" spans="1:3">
      <c r="A23399" t="s">
        <v>17</v>
      </c>
      <c r="B23399" s="5">
        <v>44826</v>
      </c>
      <c r="C23399">
        <v>44.57</v>
      </c>
    </row>
    <row r="23400" spans="1:3">
      <c r="A23400" t="s">
        <v>17</v>
      </c>
      <c r="B23400" s="5">
        <v>44827</v>
      </c>
      <c r="C23400">
        <v>44.08</v>
      </c>
    </row>
    <row r="23401" spans="1:3">
      <c r="A23401" t="s">
        <v>17</v>
      </c>
      <c r="B23401" s="5">
        <v>44830</v>
      </c>
      <c r="C23401">
        <v>43.83</v>
      </c>
    </row>
    <row r="23402" spans="1:3">
      <c r="A23402" t="s">
        <v>17</v>
      </c>
      <c r="B23402" s="5">
        <v>44831</v>
      </c>
      <c r="C23402">
        <v>44.09</v>
      </c>
    </row>
    <row r="23403" spans="1:3">
      <c r="A23403" t="s">
        <v>17</v>
      </c>
      <c r="B23403" s="5">
        <v>44832</v>
      </c>
      <c r="C23403">
        <v>44.43</v>
      </c>
    </row>
    <row r="23404" spans="1:3">
      <c r="A23404" t="s">
        <v>17</v>
      </c>
      <c r="B23404" s="5">
        <v>44833</v>
      </c>
      <c r="C23404">
        <v>44.16</v>
      </c>
    </row>
    <row r="23405" spans="1:3">
      <c r="A23405" t="s">
        <v>17</v>
      </c>
      <c r="B23405" s="5">
        <v>44834</v>
      </c>
      <c r="C23405">
        <v>43.76</v>
      </c>
    </row>
    <row r="23406" spans="1:3">
      <c r="A23406" t="s">
        <v>17</v>
      </c>
      <c r="B23406" s="5">
        <v>44837</v>
      </c>
      <c r="C23406">
        <v>44.14</v>
      </c>
    </row>
    <row r="23407" spans="1:3">
      <c r="A23407" t="s">
        <v>17</v>
      </c>
      <c r="B23407" s="5">
        <v>44838</v>
      </c>
      <c r="C23407">
        <v>44.46</v>
      </c>
    </row>
    <row r="23408" spans="1:3">
      <c r="A23408" t="s">
        <v>17</v>
      </c>
      <c r="B23408" s="5">
        <v>44839</v>
      </c>
      <c r="C23408">
        <v>44.12</v>
      </c>
    </row>
    <row r="23409" spans="1:3">
      <c r="A23409" t="s">
        <v>17</v>
      </c>
      <c r="B23409" s="5">
        <v>44840</v>
      </c>
      <c r="C23409">
        <v>43.09</v>
      </c>
    </row>
    <row r="23410" spans="1:3">
      <c r="A23410" t="s">
        <v>17</v>
      </c>
      <c r="B23410" s="5">
        <v>44841</v>
      </c>
      <c r="C23410">
        <v>42.32</v>
      </c>
    </row>
    <row r="23411" spans="1:3">
      <c r="A23411" t="s">
        <v>17</v>
      </c>
      <c r="B23411" s="5">
        <v>44844</v>
      </c>
      <c r="C23411">
        <v>41.75</v>
      </c>
    </row>
    <row r="23412" spans="1:3">
      <c r="A23412" t="s">
        <v>17</v>
      </c>
      <c r="B23412" s="5">
        <v>44845</v>
      </c>
      <c r="C23412">
        <v>41.92</v>
      </c>
    </row>
    <row r="23413" spans="1:3">
      <c r="A23413" t="s">
        <v>17</v>
      </c>
      <c r="B23413" s="5">
        <v>44846</v>
      </c>
      <c r="C23413">
        <v>42.03</v>
      </c>
    </row>
    <row r="23414" spans="1:3">
      <c r="A23414" t="s">
        <v>17</v>
      </c>
      <c r="B23414" s="5">
        <v>44847</v>
      </c>
      <c r="C23414">
        <v>42.98</v>
      </c>
    </row>
    <row r="23415" spans="1:3">
      <c r="A23415" t="s">
        <v>17</v>
      </c>
      <c r="B23415" s="5">
        <v>44848</v>
      </c>
      <c r="C23415">
        <v>42.86</v>
      </c>
    </row>
    <row r="23416" spans="1:3">
      <c r="A23416" t="s">
        <v>17</v>
      </c>
      <c r="B23416" s="5">
        <v>44851</v>
      </c>
      <c r="C23416">
        <v>43.65</v>
      </c>
    </row>
    <row r="23417" spans="1:3">
      <c r="A23417" t="s">
        <v>17</v>
      </c>
      <c r="B23417" s="5">
        <v>44852</v>
      </c>
      <c r="C23417">
        <v>44.09</v>
      </c>
    </row>
    <row r="23418" spans="1:3">
      <c r="A23418" t="s">
        <v>17</v>
      </c>
      <c r="B23418" s="5">
        <v>44853</v>
      </c>
      <c r="C23418">
        <v>43.11</v>
      </c>
    </row>
    <row r="23419" spans="1:3">
      <c r="A23419" t="s">
        <v>17</v>
      </c>
      <c r="B23419" s="5">
        <v>44854</v>
      </c>
      <c r="C23419">
        <v>42.91</v>
      </c>
    </row>
    <row r="23420" spans="1:3">
      <c r="A23420" t="s">
        <v>17</v>
      </c>
      <c r="B23420" s="5">
        <v>44855</v>
      </c>
      <c r="C23420">
        <v>44.95</v>
      </c>
    </row>
    <row r="23421" spans="1:3">
      <c r="A23421" t="s">
        <v>17</v>
      </c>
      <c r="B23421" s="5">
        <v>44858</v>
      </c>
      <c r="C23421">
        <v>45.54</v>
      </c>
    </row>
    <row r="23422" spans="1:3">
      <c r="A23422" t="s">
        <v>17</v>
      </c>
      <c r="B23422" s="5">
        <v>44859</v>
      </c>
      <c r="C23422">
        <v>45.59</v>
      </c>
    </row>
    <row r="23423" spans="1:3">
      <c r="A23423" t="s">
        <v>17</v>
      </c>
      <c r="B23423" s="5">
        <v>44860</v>
      </c>
      <c r="C23423">
        <v>46.06</v>
      </c>
    </row>
    <row r="23424" spans="1:3">
      <c r="A23424" t="s">
        <v>17</v>
      </c>
      <c r="B23424" s="5">
        <v>44861</v>
      </c>
      <c r="C23424">
        <v>45.74</v>
      </c>
    </row>
    <row r="23425" spans="1:3">
      <c r="A23425" t="s">
        <v>17</v>
      </c>
      <c r="B23425" s="5">
        <v>44862</v>
      </c>
      <c r="C23425">
        <v>47.43</v>
      </c>
    </row>
    <row r="23426" spans="1:3">
      <c r="A23426" t="s">
        <v>17</v>
      </c>
      <c r="B23426" s="5">
        <v>44865</v>
      </c>
      <c r="C23426">
        <v>46.55</v>
      </c>
    </row>
    <row r="23427" spans="1:3">
      <c r="A23427" t="s">
        <v>17</v>
      </c>
      <c r="B23427" s="5">
        <v>44866</v>
      </c>
      <c r="C23427">
        <v>48.01</v>
      </c>
    </row>
    <row r="23428" spans="1:3">
      <c r="A23428" t="s">
        <v>17</v>
      </c>
      <c r="B23428" s="5">
        <v>44867</v>
      </c>
      <c r="C23428">
        <v>47.07</v>
      </c>
    </row>
    <row r="23429" spans="1:3">
      <c r="A23429" t="s">
        <v>17</v>
      </c>
      <c r="B23429" s="5">
        <v>44868</v>
      </c>
      <c r="C23429">
        <v>46.57</v>
      </c>
    </row>
    <row r="23430" spans="1:3">
      <c r="A23430" t="s">
        <v>17</v>
      </c>
      <c r="B23430" s="5">
        <v>44869</v>
      </c>
      <c r="C23430">
        <v>47.22</v>
      </c>
    </row>
    <row r="23431" spans="1:3">
      <c r="A23431" t="s">
        <v>17</v>
      </c>
      <c r="B23431" s="5">
        <v>44872</v>
      </c>
      <c r="C23431">
        <v>47.09</v>
      </c>
    </row>
    <row r="23432" spans="1:3">
      <c r="A23432" t="s">
        <v>17</v>
      </c>
      <c r="B23432" s="5">
        <v>44873</v>
      </c>
      <c r="C23432">
        <v>47.35</v>
      </c>
    </row>
    <row r="23433" spans="1:3">
      <c r="A23433" t="s">
        <v>17</v>
      </c>
      <c r="B23433" s="5">
        <v>44874</v>
      </c>
      <c r="C23433">
        <v>46.72</v>
      </c>
    </row>
    <row r="23434" spans="1:3">
      <c r="A23434" t="s">
        <v>17</v>
      </c>
      <c r="B23434" s="5">
        <v>44875</v>
      </c>
      <c r="C23434">
        <v>47.38</v>
      </c>
    </row>
    <row r="23435" spans="1:3">
      <c r="A23435" t="s">
        <v>17</v>
      </c>
      <c r="B23435" s="5">
        <v>44876</v>
      </c>
      <c r="C23435">
        <v>47.6</v>
      </c>
    </row>
    <row r="23436" spans="1:3">
      <c r="A23436" t="s">
        <v>17</v>
      </c>
      <c r="B23436" s="5">
        <v>44879</v>
      </c>
      <c r="C23436">
        <v>49.24</v>
      </c>
    </row>
    <row r="23437" spans="1:3">
      <c r="A23437" t="s">
        <v>17</v>
      </c>
      <c r="B23437" s="5">
        <v>44880</v>
      </c>
      <c r="C23437">
        <v>48.57</v>
      </c>
    </row>
    <row r="23438" spans="1:3">
      <c r="A23438" t="s">
        <v>17</v>
      </c>
      <c r="B23438" s="5">
        <v>44881</v>
      </c>
      <c r="C23438">
        <v>48.05</v>
      </c>
    </row>
    <row r="23439" spans="1:3">
      <c r="A23439" t="s">
        <v>17</v>
      </c>
      <c r="B23439" s="5">
        <v>44882</v>
      </c>
      <c r="C23439">
        <v>48.33</v>
      </c>
    </row>
    <row r="23440" spans="1:3">
      <c r="A23440" t="s">
        <v>17</v>
      </c>
      <c r="B23440" s="5">
        <v>44883</v>
      </c>
      <c r="C23440">
        <v>48.23</v>
      </c>
    </row>
    <row r="23441" spans="1:3">
      <c r="A23441" t="s">
        <v>17</v>
      </c>
      <c r="B23441" s="5">
        <v>44886</v>
      </c>
      <c r="C23441">
        <v>48.18</v>
      </c>
    </row>
    <row r="23442" spans="1:3">
      <c r="A23442" t="s">
        <v>17</v>
      </c>
      <c r="B23442" s="5">
        <v>44887</v>
      </c>
      <c r="C23442">
        <v>49.08</v>
      </c>
    </row>
    <row r="23443" spans="1:3">
      <c r="A23443" t="s">
        <v>17</v>
      </c>
      <c r="B23443" s="5">
        <v>44888</v>
      </c>
      <c r="C23443">
        <v>48.85</v>
      </c>
    </row>
    <row r="23444" spans="1:3">
      <c r="A23444" t="s">
        <v>17</v>
      </c>
      <c r="B23444" s="5">
        <v>44890</v>
      </c>
      <c r="C23444">
        <v>49.21</v>
      </c>
    </row>
    <row r="23445" spans="1:3">
      <c r="A23445" t="s">
        <v>17</v>
      </c>
      <c r="B23445" s="5">
        <v>44893</v>
      </c>
      <c r="C23445">
        <v>49.57</v>
      </c>
    </row>
    <row r="23446" spans="1:3">
      <c r="A23446" t="s">
        <v>17</v>
      </c>
      <c r="B23446" s="5">
        <v>44894</v>
      </c>
      <c r="C23446">
        <v>49.49</v>
      </c>
    </row>
    <row r="23447" spans="1:3">
      <c r="A23447" t="s">
        <v>17</v>
      </c>
      <c r="B23447" s="5">
        <v>44895</v>
      </c>
      <c r="C23447">
        <v>50.13</v>
      </c>
    </row>
    <row r="23448" spans="1:3">
      <c r="A23448" t="s">
        <v>17</v>
      </c>
      <c r="B23448" s="5">
        <v>44896</v>
      </c>
      <c r="C23448">
        <v>51.08</v>
      </c>
    </row>
    <row r="23449" spans="1:3">
      <c r="A23449" t="s">
        <v>17</v>
      </c>
      <c r="B23449" s="5">
        <v>44897</v>
      </c>
      <c r="C23449">
        <v>50.91</v>
      </c>
    </row>
    <row r="23450" spans="1:3">
      <c r="A23450" t="s">
        <v>17</v>
      </c>
      <c r="B23450" s="5">
        <v>44900</v>
      </c>
      <c r="C23450">
        <v>50.73</v>
      </c>
    </row>
    <row r="23451" spans="1:3">
      <c r="A23451" t="s">
        <v>17</v>
      </c>
      <c r="B23451" s="5">
        <v>44901</v>
      </c>
      <c r="C23451">
        <v>49.71</v>
      </c>
    </row>
    <row r="23452" spans="1:3">
      <c r="A23452" t="s">
        <v>17</v>
      </c>
      <c r="B23452" s="5">
        <v>44902</v>
      </c>
      <c r="C23452">
        <v>50.24</v>
      </c>
    </row>
    <row r="23453" spans="1:3">
      <c r="A23453" t="s">
        <v>17</v>
      </c>
      <c r="B23453" s="5">
        <v>44903</v>
      </c>
      <c r="C23453">
        <v>51.78</v>
      </c>
    </row>
    <row r="23454" spans="1:3">
      <c r="A23454" t="s">
        <v>17</v>
      </c>
      <c r="B23454" s="5">
        <v>44904</v>
      </c>
      <c r="C23454">
        <v>51.72</v>
      </c>
    </row>
    <row r="23455" spans="1:3">
      <c r="A23455" t="s">
        <v>17</v>
      </c>
      <c r="B23455" s="5">
        <v>44907</v>
      </c>
      <c r="C23455">
        <v>52.16</v>
      </c>
    </row>
    <row r="23456" spans="1:3">
      <c r="A23456" t="s">
        <v>17</v>
      </c>
      <c r="B23456" s="5">
        <v>44908</v>
      </c>
      <c r="C23456">
        <v>53.07</v>
      </c>
    </row>
    <row r="23457" spans="1:3">
      <c r="A23457" t="s">
        <v>17</v>
      </c>
      <c r="B23457" s="5">
        <v>44909</v>
      </c>
      <c r="C23457">
        <v>54.48</v>
      </c>
    </row>
    <row r="23458" spans="1:3">
      <c r="A23458" t="s">
        <v>17</v>
      </c>
      <c r="B23458" s="5">
        <v>44910</v>
      </c>
      <c r="C23458">
        <v>53.61</v>
      </c>
    </row>
    <row r="23459" spans="1:3">
      <c r="A23459" t="s">
        <v>17</v>
      </c>
      <c r="B23459" s="5">
        <v>44911</v>
      </c>
      <c r="C23459">
        <v>51.4</v>
      </c>
    </row>
    <row r="23460" spans="1:3">
      <c r="A23460" t="s">
        <v>17</v>
      </c>
      <c r="B23460" s="5">
        <v>44914</v>
      </c>
      <c r="C23460">
        <v>51.36</v>
      </c>
    </row>
    <row r="23461" spans="1:3">
      <c r="A23461" t="s">
        <v>17</v>
      </c>
      <c r="B23461" s="5">
        <v>44915</v>
      </c>
      <c r="C23461">
        <v>51.32</v>
      </c>
    </row>
    <row r="23462" spans="1:3">
      <c r="A23462" t="s">
        <v>17</v>
      </c>
      <c r="B23462" s="5">
        <v>44916</v>
      </c>
      <c r="C23462">
        <v>51.66</v>
      </c>
    </row>
    <row r="23463" spans="1:3">
      <c r="A23463" t="s">
        <v>17</v>
      </c>
      <c r="B23463" s="5">
        <v>44917</v>
      </c>
      <c r="C23463">
        <v>51.64</v>
      </c>
    </row>
    <row r="23464" spans="1:3">
      <c r="A23464" t="s">
        <v>17</v>
      </c>
      <c r="B23464" s="5">
        <v>44918</v>
      </c>
      <c r="C23464">
        <v>51.83</v>
      </c>
    </row>
    <row r="23465" spans="1:3">
      <c r="A23465" t="s">
        <v>17</v>
      </c>
      <c r="B23465" s="5">
        <v>44922</v>
      </c>
      <c r="C23465">
        <v>51.13</v>
      </c>
    </row>
    <row r="23466" spans="1:3">
      <c r="A23466" t="s">
        <v>17</v>
      </c>
      <c r="B23466" s="5">
        <v>44923</v>
      </c>
      <c r="C23466">
        <v>50.8</v>
      </c>
    </row>
    <row r="23467" spans="1:3">
      <c r="A23467" t="s">
        <v>17</v>
      </c>
      <c r="B23467" s="5">
        <v>44924</v>
      </c>
      <c r="C23467">
        <v>51.33</v>
      </c>
    </row>
    <row r="23468" spans="1:3">
      <c r="A23468" t="s">
        <v>17</v>
      </c>
      <c r="B23468" s="5">
        <v>44925</v>
      </c>
      <c r="C23468">
        <v>51.24</v>
      </c>
    </row>
    <row r="23469" spans="1:3">
      <c r="A23469" t="s">
        <v>17</v>
      </c>
      <c r="B23469" s="5">
        <v>44929</v>
      </c>
      <c r="C23469">
        <v>51.26</v>
      </c>
    </row>
    <row r="23470" spans="1:3">
      <c r="A23470" t="s">
        <v>17</v>
      </c>
      <c r="B23470" s="5">
        <v>44930</v>
      </c>
      <c r="C23470">
        <v>50.13</v>
      </c>
    </row>
    <row r="23471" spans="1:3">
      <c r="A23471" t="s">
        <v>17</v>
      </c>
      <c r="B23471" s="5">
        <v>44931</v>
      </c>
      <c r="C23471">
        <v>49.66</v>
      </c>
    </row>
    <row r="23472" spans="1:3">
      <c r="A23472" t="s">
        <v>17</v>
      </c>
      <c r="B23472" s="5">
        <v>44932</v>
      </c>
      <c r="C23472">
        <v>50.92</v>
      </c>
    </row>
    <row r="23473" spans="1:3">
      <c r="A23473" t="s">
        <v>17</v>
      </c>
      <c r="B23473" s="5">
        <v>44935</v>
      </c>
      <c r="C23473">
        <v>48.39</v>
      </c>
    </row>
    <row r="23474" spans="1:3">
      <c r="A23474" t="s">
        <v>17</v>
      </c>
      <c r="B23474" s="5">
        <v>44936</v>
      </c>
      <c r="C23474">
        <v>47.62</v>
      </c>
    </row>
    <row r="23475" spans="1:3">
      <c r="A23475" t="s">
        <v>17</v>
      </c>
      <c r="B23475" s="5">
        <v>44937</v>
      </c>
      <c r="C23475">
        <v>47.45</v>
      </c>
    </row>
    <row r="23476" spans="1:3">
      <c r="A23476" t="s">
        <v>17</v>
      </c>
      <c r="B23476" s="5">
        <v>44938</v>
      </c>
      <c r="C23476">
        <v>47.71</v>
      </c>
    </row>
    <row r="23477" spans="1:3">
      <c r="A23477" t="s">
        <v>17</v>
      </c>
      <c r="B23477" s="5">
        <v>44939</v>
      </c>
      <c r="C23477">
        <v>47.85</v>
      </c>
    </row>
    <row r="23478" spans="1:3">
      <c r="A23478" t="s">
        <v>17</v>
      </c>
      <c r="B23478" s="5">
        <v>44943</v>
      </c>
      <c r="C23478">
        <v>46.08</v>
      </c>
    </row>
    <row r="23479" spans="1:3">
      <c r="A23479" t="s">
        <v>17</v>
      </c>
      <c r="B23479" s="5">
        <v>44944</v>
      </c>
      <c r="C23479">
        <v>45</v>
      </c>
    </row>
    <row r="23480" spans="1:3">
      <c r="A23480" t="s">
        <v>17</v>
      </c>
      <c r="B23480" s="5">
        <v>44945</v>
      </c>
      <c r="C23480">
        <v>44.96</v>
      </c>
    </row>
    <row r="23481" spans="1:3">
      <c r="A23481" t="s">
        <v>17</v>
      </c>
      <c r="B23481" s="5">
        <v>44946</v>
      </c>
      <c r="C23481">
        <v>45.11</v>
      </c>
    </row>
    <row r="23482" spans="1:3">
      <c r="A23482" t="s">
        <v>17</v>
      </c>
      <c r="B23482" s="5">
        <v>44949</v>
      </c>
      <c r="C23482">
        <v>44.98</v>
      </c>
    </row>
    <row r="23483" spans="1:3">
      <c r="A23483" t="s">
        <v>17</v>
      </c>
      <c r="B23483" s="5">
        <v>44950</v>
      </c>
      <c r="C23483">
        <v>44.71</v>
      </c>
    </row>
    <row r="23484" spans="1:3">
      <c r="A23484" t="s">
        <v>17</v>
      </c>
      <c r="B23484" s="5">
        <v>44951</v>
      </c>
      <c r="C23484">
        <v>45.07</v>
      </c>
    </row>
    <row r="23485" spans="1:3">
      <c r="A23485" t="s">
        <v>17</v>
      </c>
      <c r="B23485" s="5">
        <v>44952</v>
      </c>
      <c r="C23485">
        <v>44.25</v>
      </c>
    </row>
    <row r="23486" spans="1:3">
      <c r="A23486" t="s">
        <v>17</v>
      </c>
      <c r="B23486" s="5">
        <v>44953</v>
      </c>
      <c r="C23486">
        <v>43.79</v>
      </c>
    </row>
    <row r="23487" spans="1:3">
      <c r="A23487" t="s">
        <v>17</v>
      </c>
      <c r="B23487" s="5">
        <v>44956</v>
      </c>
      <c r="C23487">
        <v>43.55</v>
      </c>
    </row>
    <row r="23488" spans="1:3">
      <c r="A23488" t="s">
        <v>17</v>
      </c>
      <c r="B23488" s="5">
        <v>44957</v>
      </c>
      <c r="C23488">
        <v>44.16</v>
      </c>
    </row>
    <row r="23489" spans="1:3">
      <c r="A23489" t="s">
        <v>17</v>
      </c>
      <c r="B23489" s="5">
        <v>44958</v>
      </c>
      <c r="C23489">
        <v>43.97</v>
      </c>
    </row>
    <row r="23490" spans="1:3">
      <c r="A23490" t="s">
        <v>17</v>
      </c>
      <c r="B23490" s="5">
        <v>44959</v>
      </c>
      <c r="C23490">
        <v>44.34</v>
      </c>
    </row>
    <row r="23491" spans="1:3">
      <c r="A23491" t="s">
        <v>17</v>
      </c>
      <c r="B23491" s="5">
        <v>44960</v>
      </c>
      <c r="C23491">
        <v>44.06</v>
      </c>
    </row>
    <row r="23492" spans="1:3">
      <c r="A23492" t="s">
        <v>17</v>
      </c>
      <c r="B23492" s="5">
        <v>44963</v>
      </c>
      <c r="C23492">
        <v>43.76</v>
      </c>
    </row>
    <row r="23493" spans="1:3">
      <c r="A23493" t="s">
        <v>17</v>
      </c>
      <c r="B23493" s="5">
        <v>44964</v>
      </c>
      <c r="C23493">
        <v>43.59</v>
      </c>
    </row>
    <row r="23494" spans="1:3">
      <c r="A23494" t="s">
        <v>17</v>
      </c>
      <c r="B23494" s="5">
        <v>44965</v>
      </c>
      <c r="C23494">
        <v>43.98</v>
      </c>
    </row>
    <row r="23495" spans="1:3">
      <c r="A23495" t="s">
        <v>17</v>
      </c>
      <c r="B23495" s="5">
        <v>44966</v>
      </c>
      <c r="C23495">
        <v>43.34</v>
      </c>
    </row>
    <row r="23496" spans="1:3">
      <c r="A23496" t="s">
        <v>17</v>
      </c>
      <c r="B23496" s="5">
        <v>44967</v>
      </c>
      <c r="C23496">
        <v>43.88</v>
      </c>
    </row>
    <row r="23497" spans="1:3">
      <c r="A23497" t="s">
        <v>17</v>
      </c>
      <c r="B23497" s="5">
        <v>44970</v>
      </c>
      <c r="C23497">
        <v>43.99</v>
      </c>
    </row>
    <row r="23498" spans="1:3">
      <c r="A23498" t="s">
        <v>17</v>
      </c>
      <c r="B23498" s="5">
        <v>44971</v>
      </c>
      <c r="C23498">
        <v>43.72</v>
      </c>
    </row>
    <row r="23499" spans="1:3">
      <c r="A23499" t="s">
        <v>17</v>
      </c>
      <c r="B23499" s="5">
        <v>44972</v>
      </c>
      <c r="C23499">
        <v>43.32</v>
      </c>
    </row>
    <row r="23500" spans="1:3">
      <c r="A23500" t="s">
        <v>17</v>
      </c>
      <c r="B23500" s="5">
        <v>44973</v>
      </c>
      <c r="C23500">
        <v>42.95</v>
      </c>
    </row>
    <row r="23501" spans="1:3">
      <c r="A23501" t="s">
        <v>17</v>
      </c>
      <c r="B23501" s="5">
        <v>44974</v>
      </c>
      <c r="C23501">
        <v>43.21</v>
      </c>
    </row>
    <row r="23502" spans="1:3">
      <c r="A23502" t="s">
        <v>17</v>
      </c>
      <c r="B23502" s="5">
        <v>44978</v>
      </c>
      <c r="C23502">
        <v>42.7</v>
      </c>
    </row>
    <row r="23503" spans="1:3">
      <c r="A23503" t="s">
        <v>17</v>
      </c>
      <c r="B23503" s="5">
        <v>44979</v>
      </c>
      <c r="C23503">
        <v>42.38</v>
      </c>
    </row>
    <row r="23504" spans="1:3">
      <c r="A23504" t="s">
        <v>17</v>
      </c>
      <c r="B23504" s="5">
        <v>44980</v>
      </c>
      <c r="C23504">
        <v>42.3</v>
      </c>
    </row>
    <row r="23505" spans="1:3">
      <c r="A23505" t="s">
        <v>17</v>
      </c>
      <c r="B23505" s="5">
        <v>44981</v>
      </c>
      <c r="C23505">
        <v>41.75</v>
      </c>
    </row>
    <row r="23506" spans="1:3">
      <c r="A23506" t="s">
        <v>17</v>
      </c>
      <c r="B23506" s="5">
        <v>44984</v>
      </c>
      <c r="C23506">
        <v>40.78</v>
      </c>
    </row>
    <row r="23507" spans="1:3">
      <c r="A23507" t="s">
        <v>17</v>
      </c>
      <c r="B23507" s="5">
        <v>44985</v>
      </c>
      <c r="C23507">
        <v>40.57</v>
      </c>
    </row>
    <row r="23508" spans="1:3">
      <c r="A23508" t="s">
        <v>17</v>
      </c>
      <c r="B23508" s="5">
        <v>44986</v>
      </c>
      <c r="C23508">
        <v>40.18</v>
      </c>
    </row>
    <row r="23509" spans="1:3">
      <c r="A23509" t="s">
        <v>17</v>
      </c>
      <c r="B23509" s="5">
        <v>44987</v>
      </c>
      <c r="C23509">
        <v>40.619999999999997</v>
      </c>
    </row>
    <row r="23510" spans="1:3">
      <c r="A23510" t="s">
        <v>17</v>
      </c>
      <c r="B23510" s="5">
        <v>44988</v>
      </c>
      <c r="C23510">
        <v>41.15</v>
      </c>
    </row>
    <row r="23511" spans="1:3">
      <c r="A23511" t="s">
        <v>17</v>
      </c>
      <c r="B23511" s="5">
        <v>44991</v>
      </c>
      <c r="C23511">
        <v>41.11</v>
      </c>
    </row>
    <row r="23512" spans="1:3">
      <c r="A23512" t="s">
        <v>17</v>
      </c>
      <c r="B23512" s="5">
        <v>44992</v>
      </c>
      <c r="C23512">
        <v>40.340000000000003</v>
      </c>
    </row>
    <row r="23513" spans="1:3">
      <c r="A23513" t="s">
        <v>17</v>
      </c>
      <c r="B23513" s="5">
        <v>44993</v>
      </c>
      <c r="C23513">
        <v>40.119999999999997</v>
      </c>
    </row>
    <row r="23514" spans="1:3">
      <c r="A23514" t="s">
        <v>17</v>
      </c>
      <c r="B23514" s="5">
        <v>44994</v>
      </c>
      <c r="C23514">
        <v>39.46</v>
      </c>
    </row>
    <row r="23515" spans="1:3">
      <c r="A23515" t="s">
        <v>17</v>
      </c>
      <c r="B23515" s="5">
        <v>44995</v>
      </c>
      <c r="C23515">
        <v>39.39</v>
      </c>
    </row>
    <row r="23516" spans="1:3">
      <c r="A23516" t="s">
        <v>17</v>
      </c>
      <c r="B23516" s="5">
        <v>44998</v>
      </c>
      <c r="C23516">
        <v>39.86</v>
      </c>
    </row>
    <row r="23517" spans="1:3">
      <c r="A23517" t="s">
        <v>17</v>
      </c>
      <c r="B23517" s="5">
        <v>44999</v>
      </c>
      <c r="C23517">
        <v>39.9</v>
      </c>
    </row>
    <row r="23518" spans="1:3">
      <c r="A23518" t="s">
        <v>17</v>
      </c>
      <c r="B23518" s="5">
        <v>45000</v>
      </c>
      <c r="C23518">
        <v>40.28</v>
      </c>
    </row>
    <row r="23519" spans="1:3">
      <c r="A23519" t="s">
        <v>17</v>
      </c>
      <c r="B23519" s="5">
        <v>45001</v>
      </c>
      <c r="C23519">
        <v>40.369999999999997</v>
      </c>
    </row>
    <row r="23520" spans="1:3">
      <c r="A23520" t="s">
        <v>17</v>
      </c>
      <c r="B23520" s="5">
        <v>45002</v>
      </c>
      <c r="C23520">
        <v>40.1</v>
      </c>
    </row>
    <row r="23521" spans="1:3">
      <c r="A23521" t="s">
        <v>17</v>
      </c>
      <c r="B23521" s="5">
        <v>45005</v>
      </c>
      <c r="C23521">
        <v>40.81</v>
      </c>
    </row>
    <row r="23522" spans="1:3">
      <c r="A23522" t="s">
        <v>17</v>
      </c>
      <c r="B23522" s="5">
        <v>45006</v>
      </c>
      <c r="C23522">
        <v>40.659999999999997</v>
      </c>
    </row>
    <row r="23523" spans="1:3">
      <c r="A23523" t="s">
        <v>17</v>
      </c>
      <c r="B23523" s="5">
        <v>45007</v>
      </c>
      <c r="C23523">
        <v>40.01</v>
      </c>
    </row>
    <row r="23524" spans="1:3">
      <c r="A23524" t="s">
        <v>17</v>
      </c>
      <c r="B23524" s="5">
        <v>45008</v>
      </c>
      <c r="C23524">
        <v>40.18</v>
      </c>
    </row>
    <row r="23525" spans="1:3">
      <c r="A23525" t="s">
        <v>17</v>
      </c>
      <c r="B23525" s="5">
        <v>45009</v>
      </c>
      <c r="C23525">
        <v>40.39</v>
      </c>
    </row>
    <row r="23526" spans="1:3">
      <c r="A23526" t="s">
        <v>17</v>
      </c>
      <c r="B23526" s="5">
        <v>45012</v>
      </c>
      <c r="C23526">
        <v>40.22</v>
      </c>
    </row>
    <row r="23527" spans="1:3">
      <c r="A23527" t="s">
        <v>17</v>
      </c>
      <c r="B23527" s="5">
        <v>45013</v>
      </c>
      <c r="C23527">
        <v>39.99</v>
      </c>
    </row>
    <row r="23528" spans="1:3">
      <c r="A23528" t="s">
        <v>17</v>
      </c>
      <c r="B23528" s="5">
        <v>45014</v>
      </c>
      <c r="C23528">
        <v>40.25</v>
      </c>
    </row>
    <row r="23529" spans="1:3">
      <c r="A23529" t="s">
        <v>17</v>
      </c>
      <c r="B23529" s="5">
        <v>45015</v>
      </c>
      <c r="C23529">
        <v>40.380000000000003</v>
      </c>
    </row>
    <row r="23530" spans="1:3">
      <c r="A23530" t="s">
        <v>17</v>
      </c>
      <c r="B23530" s="5">
        <v>45016</v>
      </c>
      <c r="C23530">
        <v>40.799999999999997</v>
      </c>
    </row>
    <row r="23531" spans="1:3">
      <c r="A23531" t="s">
        <v>17</v>
      </c>
      <c r="B23531" s="5">
        <v>45019</v>
      </c>
      <c r="C23531">
        <v>41.35</v>
      </c>
    </row>
    <row r="23532" spans="1:3">
      <c r="A23532" t="s">
        <v>17</v>
      </c>
      <c r="B23532" s="5">
        <v>45020</v>
      </c>
      <c r="C23532">
        <v>40.9</v>
      </c>
    </row>
    <row r="23533" spans="1:3">
      <c r="A23533" t="s">
        <v>17</v>
      </c>
      <c r="B23533" s="5">
        <v>45021</v>
      </c>
      <c r="C23533">
        <v>41.55</v>
      </c>
    </row>
    <row r="23534" spans="1:3">
      <c r="A23534" t="s">
        <v>17</v>
      </c>
      <c r="B23534" s="5">
        <v>45022</v>
      </c>
      <c r="C23534">
        <v>41.5</v>
      </c>
    </row>
    <row r="23535" spans="1:3">
      <c r="A23535" t="s">
        <v>17</v>
      </c>
      <c r="B23535" s="5">
        <v>45026</v>
      </c>
      <c r="C23535">
        <v>41.73</v>
      </c>
    </row>
    <row r="23536" spans="1:3">
      <c r="A23536" t="s">
        <v>17</v>
      </c>
      <c r="B23536" s="5">
        <v>45027</v>
      </c>
      <c r="C23536">
        <v>41.79</v>
      </c>
    </row>
    <row r="23537" spans="1:3">
      <c r="A23537" t="s">
        <v>17</v>
      </c>
      <c r="B23537" s="5">
        <v>45028</v>
      </c>
      <c r="C23537">
        <v>41.37</v>
      </c>
    </row>
    <row r="23538" spans="1:3">
      <c r="A23538" t="s">
        <v>17</v>
      </c>
      <c r="B23538" s="5">
        <v>45029</v>
      </c>
      <c r="C23538">
        <v>41.47</v>
      </c>
    </row>
    <row r="23539" spans="1:3">
      <c r="A23539" t="s">
        <v>17</v>
      </c>
      <c r="B23539" s="5">
        <v>45030</v>
      </c>
      <c r="C23539">
        <v>41.19</v>
      </c>
    </row>
    <row r="23540" spans="1:3">
      <c r="A23540" t="s">
        <v>17</v>
      </c>
      <c r="B23540" s="5">
        <v>45033</v>
      </c>
      <c r="C23540">
        <v>41.18</v>
      </c>
    </row>
    <row r="23541" spans="1:3">
      <c r="A23541" t="s">
        <v>17</v>
      </c>
      <c r="B23541" s="5">
        <v>45034</v>
      </c>
      <c r="C23541">
        <v>40.549999999999997</v>
      </c>
    </row>
    <row r="23542" spans="1:3">
      <c r="A23542" t="s">
        <v>17</v>
      </c>
      <c r="B23542" s="5">
        <v>45035</v>
      </c>
      <c r="C23542">
        <v>40.24</v>
      </c>
    </row>
    <row r="23543" spans="1:3">
      <c r="A23543" t="s">
        <v>17</v>
      </c>
      <c r="B23543" s="5">
        <v>45036</v>
      </c>
      <c r="C23543">
        <v>39.85</v>
      </c>
    </row>
    <row r="23544" spans="1:3">
      <c r="A23544" t="s">
        <v>17</v>
      </c>
      <c r="B23544" s="5">
        <v>45037</v>
      </c>
      <c r="C23544">
        <v>40.21</v>
      </c>
    </row>
    <row r="23545" spans="1:3">
      <c r="A23545" t="s">
        <v>17</v>
      </c>
      <c r="B23545" s="5">
        <v>45040</v>
      </c>
      <c r="C23545">
        <v>39.909999999999997</v>
      </c>
    </row>
    <row r="23546" spans="1:3">
      <c r="A23546" t="s">
        <v>17</v>
      </c>
      <c r="B23546" s="5">
        <v>45041</v>
      </c>
      <c r="C23546">
        <v>39.33</v>
      </c>
    </row>
    <row r="23547" spans="1:3">
      <c r="A23547" t="s">
        <v>17</v>
      </c>
      <c r="B23547" s="5">
        <v>45042</v>
      </c>
      <c r="C23547">
        <v>38.630000000000003</v>
      </c>
    </row>
    <row r="23548" spans="1:3">
      <c r="A23548" t="s">
        <v>17</v>
      </c>
      <c r="B23548" s="5">
        <v>45043</v>
      </c>
      <c r="C23548">
        <v>38.74</v>
      </c>
    </row>
    <row r="23549" spans="1:3">
      <c r="A23549" t="s">
        <v>17</v>
      </c>
      <c r="B23549" s="5">
        <v>45044</v>
      </c>
      <c r="C23549">
        <v>38.89</v>
      </c>
    </row>
    <row r="23550" spans="1:3">
      <c r="A23550" t="s">
        <v>17</v>
      </c>
      <c r="B23550" s="5">
        <v>45047</v>
      </c>
      <c r="C23550">
        <v>39.21</v>
      </c>
    </row>
    <row r="23551" spans="1:3">
      <c r="A23551" t="s">
        <v>17</v>
      </c>
      <c r="B23551" s="5">
        <v>45048</v>
      </c>
      <c r="C23551">
        <v>39.06</v>
      </c>
    </row>
    <row r="23552" spans="1:3">
      <c r="A23552" t="s">
        <v>17</v>
      </c>
      <c r="B23552" s="5">
        <v>45049</v>
      </c>
      <c r="C23552">
        <v>38.450000000000003</v>
      </c>
    </row>
    <row r="23553" spans="1:3">
      <c r="A23553" t="s">
        <v>17</v>
      </c>
      <c r="B23553" s="5">
        <v>45050</v>
      </c>
      <c r="C23553">
        <v>38.229999999999997</v>
      </c>
    </row>
    <row r="23554" spans="1:3">
      <c r="A23554" t="s">
        <v>17</v>
      </c>
      <c r="B23554" s="5">
        <v>45051</v>
      </c>
      <c r="C23554">
        <v>38.49</v>
      </c>
    </row>
    <row r="23555" spans="1:3">
      <c r="A23555" t="s">
        <v>17</v>
      </c>
      <c r="B23555" s="5">
        <v>45054</v>
      </c>
      <c r="C23555">
        <v>38.67</v>
      </c>
    </row>
    <row r="23556" spans="1:3">
      <c r="A23556" t="s">
        <v>17</v>
      </c>
      <c r="B23556" s="5">
        <v>45055</v>
      </c>
      <c r="C23556">
        <v>38.479999999999997</v>
      </c>
    </row>
    <row r="23557" spans="1:3">
      <c r="A23557" t="s">
        <v>17</v>
      </c>
      <c r="B23557" s="5">
        <v>45056</v>
      </c>
      <c r="C23557">
        <v>38.299999999999997</v>
      </c>
    </row>
    <row r="23558" spans="1:3">
      <c r="A23558" t="s">
        <v>17</v>
      </c>
      <c r="B23558" s="5">
        <v>45057</v>
      </c>
      <c r="C23558">
        <v>37.58</v>
      </c>
    </row>
    <row r="23559" spans="1:3">
      <c r="A23559" t="s">
        <v>17</v>
      </c>
      <c r="B23559" s="5">
        <v>45058</v>
      </c>
      <c r="C23559">
        <v>37.35</v>
      </c>
    </row>
    <row r="23560" spans="1:3">
      <c r="A23560" t="s">
        <v>17</v>
      </c>
      <c r="B23560" s="5">
        <v>45061</v>
      </c>
      <c r="C23560">
        <v>37.159999999999997</v>
      </c>
    </row>
    <row r="23561" spans="1:3">
      <c r="A23561" t="s">
        <v>17</v>
      </c>
      <c r="B23561" s="5">
        <v>45062</v>
      </c>
      <c r="C23561">
        <v>37.01</v>
      </c>
    </row>
    <row r="23562" spans="1:3">
      <c r="A23562" t="s">
        <v>17</v>
      </c>
      <c r="B23562" s="5">
        <v>45063</v>
      </c>
      <c r="C23562">
        <v>36.75</v>
      </c>
    </row>
    <row r="23563" spans="1:3">
      <c r="A23563" t="s">
        <v>17</v>
      </c>
      <c r="B23563" s="5">
        <v>45064</v>
      </c>
      <c r="C23563">
        <v>36.479999999999997</v>
      </c>
    </row>
    <row r="23564" spans="1:3">
      <c r="A23564" t="s">
        <v>17</v>
      </c>
      <c r="B23564" s="5">
        <v>45065</v>
      </c>
      <c r="C23564">
        <v>36.770000000000003</v>
      </c>
    </row>
    <row r="23565" spans="1:3">
      <c r="A23565" t="s">
        <v>17</v>
      </c>
      <c r="B23565" s="5">
        <v>45068</v>
      </c>
      <c r="C23565">
        <v>38.75</v>
      </c>
    </row>
    <row r="23566" spans="1:3">
      <c r="A23566" t="s">
        <v>17</v>
      </c>
      <c r="B23566" s="5">
        <v>45069</v>
      </c>
      <c r="C23566">
        <v>39.64</v>
      </c>
    </row>
    <row r="23567" spans="1:3">
      <c r="A23567" t="s">
        <v>17</v>
      </c>
      <c r="B23567" s="5">
        <v>45070</v>
      </c>
      <c r="C23567">
        <v>38.630000000000003</v>
      </c>
    </row>
    <row r="23568" spans="1:3">
      <c r="A23568" t="s">
        <v>17</v>
      </c>
      <c r="B23568" s="5">
        <v>45071</v>
      </c>
      <c r="C23568">
        <v>37.83</v>
      </c>
    </row>
    <row r="23569" spans="1:3">
      <c r="A23569" t="s">
        <v>17</v>
      </c>
      <c r="B23569" s="5">
        <v>45072</v>
      </c>
      <c r="C23569">
        <v>37.6</v>
      </c>
    </row>
    <row r="23570" spans="1:3">
      <c r="A23570" t="s">
        <v>17</v>
      </c>
      <c r="B23570" s="5">
        <v>45076</v>
      </c>
      <c r="C23570">
        <v>37.01</v>
      </c>
    </row>
    <row r="23571" spans="1:3">
      <c r="A23571" t="s">
        <v>17</v>
      </c>
      <c r="B23571" s="5">
        <v>45077</v>
      </c>
      <c r="C23571">
        <v>38.020000000000003</v>
      </c>
    </row>
    <row r="23572" spans="1:3">
      <c r="A23572" t="s">
        <v>17</v>
      </c>
      <c r="B23572" s="5">
        <v>45078</v>
      </c>
      <c r="C23572">
        <v>38.020000000000003</v>
      </c>
    </row>
    <row r="23573" spans="1:3">
      <c r="A23573" t="s">
        <v>17</v>
      </c>
      <c r="B23573" s="5">
        <v>45079</v>
      </c>
      <c r="C23573">
        <v>38.36</v>
      </c>
    </row>
    <row r="23574" spans="1:3">
      <c r="A23574" t="s">
        <v>17</v>
      </c>
      <c r="B23574" s="5">
        <v>45082</v>
      </c>
      <c r="C23574">
        <v>38.65</v>
      </c>
    </row>
    <row r="23575" spans="1:3">
      <c r="A23575" t="s">
        <v>17</v>
      </c>
      <c r="B23575" s="5">
        <v>45083</v>
      </c>
      <c r="C23575">
        <v>38.369999999999997</v>
      </c>
    </row>
    <row r="23576" spans="1:3">
      <c r="A23576" t="s">
        <v>17</v>
      </c>
      <c r="B23576" s="5">
        <v>45084</v>
      </c>
      <c r="C23576">
        <v>38.89</v>
      </c>
    </row>
    <row r="23577" spans="1:3">
      <c r="A23577" t="s">
        <v>17</v>
      </c>
      <c r="B23577" s="5">
        <v>45085</v>
      </c>
      <c r="C23577">
        <v>39.090000000000003</v>
      </c>
    </row>
    <row r="23578" spans="1:3">
      <c r="A23578" t="s">
        <v>17</v>
      </c>
      <c r="B23578" s="5">
        <v>45086</v>
      </c>
      <c r="C23578">
        <v>38.97</v>
      </c>
    </row>
    <row r="23579" spans="1:3">
      <c r="A23579" t="s">
        <v>17</v>
      </c>
      <c r="B23579" s="5">
        <v>45089</v>
      </c>
      <c r="C23579">
        <v>39.9</v>
      </c>
    </row>
    <row r="23580" spans="1:3">
      <c r="A23580" t="s">
        <v>17</v>
      </c>
      <c r="B23580" s="5">
        <v>45090</v>
      </c>
      <c r="C23580">
        <v>40.28</v>
      </c>
    </row>
    <row r="23581" spans="1:3">
      <c r="A23581" t="s">
        <v>17</v>
      </c>
      <c r="B23581" s="5">
        <v>45091</v>
      </c>
      <c r="C23581">
        <v>39.36</v>
      </c>
    </row>
    <row r="23582" spans="1:3">
      <c r="A23582" t="s">
        <v>17</v>
      </c>
      <c r="B23582" s="5">
        <v>45092</v>
      </c>
      <c r="C23582">
        <v>39.75</v>
      </c>
    </row>
    <row r="23583" spans="1:3">
      <c r="A23583" t="s">
        <v>17</v>
      </c>
      <c r="B23583" s="5">
        <v>45093</v>
      </c>
      <c r="C23583">
        <v>40.06</v>
      </c>
    </row>
    <row r="23584" spans="1:3">
      <c r="A23584" t="s">
        <v>17</v>
      </c>
      <c r="B23584" s="5">
        <v>45097</v>
      </c>
      <c r="C23584">
        <v>39.340000000000003</v>
      </c>
    </row>
    <row r="23585" spans="1:3">
      <c r="A23585" t="s">
        <v>17</v>
      </c>
      <c r="B23585" s="5">
        <v>45098</v>
      </c>
      <c r="C23585">
        <v>38.9</v>
      </c>
    </row>
    <row r="23586" spans="1:3">
      <c r="A23586" t="s">
        <v>17</v>
      </c>
      <c r="B23586" s="5">
        <v>45099</v>
      </c>
      <c r="C23586">
        <v>38.729999999999997</v>
      </c>
    </row>
    <row r="23587" spans="1:3">
      <c r="A23587" t="s">
        <v>17</v>
      </c>
      <c r="B23587" s="5">
        <v>45100</v>
      </c>
      <c r="C23587">
        <v>38.299999999999997</v>
      </c>
    </row>
    <row r="23588" spans="1:3">
      <c r="A23588" t="s">
        <v>17</v>
      </c>
      <c r="B23588" s="5">
        <v>45103</v>
      </c>
      <c r="C23588">
        <v>36.89</v>
      </c>
    </row>
    <row r="23589" spans="1:3">
      <c r="A23589" t="s">
        <v>17</v>
      </c>
      <c r="B23589" s="5">
        <v>45104</v>
      </c>
      <c r="C23589">
        <v>36.42</v>
      </c>
    </row>
    <row r="23590" spans="1:3">
      <c r="A23590" t="s">
        <v>17</v>
      </c>
      <c r="B23590" s="5">
        <v>45105</v>
      </c>
      <c r="C23590">
        <v>36.29</v>
      </c>
    </row>
    <row r="23591" spans="1:3">
      <c r="A23591" t="s">
        <v>17</v>
      </c>
      <c r="B23591" s="5">
        <v>45106</v>
      </c>
      <c r="C23591">
        <v>36.119999999999997</v>
      </c>
    </row>
    <row r="23592" spans="1:3">
      <c r="A23592" t="s">
        <v>17</v>
      </c>
      <c r="B23592" s="5">
        <v>45107</v>
      </c>
      <c r="C23592">
        <v>36.68</v>
      </c>
    </row>
    <row r="23593" spans="1:3">
      <c r="A23593" t="s">
        <v>17</v>
      </c>
      <c r="B23593" s="5">
        <v>45110</v>
      </c>
      <c r="C23593">
        <v>36.65</v>
      </c>
    </row>
    <row r="23594" spans="1:3">
      <c r="A23594" t="s">
        <v>17</v>
      </c>
      <c r="B23594" s="5">
        <v>45112</v>
      </c>
      <c r="C23594">
        <v>36.46</v>
      </c>
    </row>
    <row r="23595" spans="1:3">
      <c r="A23595" t="s">
        <v>17</v>
      </c>
      <c r="B23595" s="5">
        <v>45113</v>
      </c>
      <c r="C23595">
        <v>35.630000000000003</v>
      </c>
    </row>
    <row r="23596" spans="1:3">
      <c r="A23596" t="s">
        <v>17</v>
      </c>
      <c r="B23596" s="5">
        <v>45114</v>
      </c>
      <c r="C23596">
        <v>35.53</v>
      </c>
    </row>
    <row r="23597" spans="1:3">
      <c r="A23597" t="s">
        <v>17</v>
      </c>
      <c r="B23597" s="5">
        <v>45117</v>
      </c>
      <c r="C23597">
        <v>35.68</v>
      </c>
    </row>
    <row r="23598" spans="1:3">
      <c r="A23598" t="s">
        <v>17</v>
      </c>
      <c r="B23598" s="5">
        <v>45118</v>
      </c>
      <c r="C23598">
        <v>36.020000000000003</v>
      </c>
    </row>
    <row r="23599" spans="1:3">
      <c r="A23599" t="s">
        <v>17</v>
      </c>
      <c r="B23599" s="5">
        <v>45119</v>
      </c>
      <c r="C23599">
        <v>35.99</v>
      </c>
    </row>
    <row r="23600" spans="1:3">
      <c r="A23600" t="s">
        <v>17</v>
      </c>
      <c r="B23600" s="5">
        <v>45120</v>
      </c>
      <c r="C23600">
        <v>36.06</v>
      </c>
    </row>
    <row r="23601" spans="1:3">
      <c r="A23601" t="s">
        <v>17</v>
      </c>
      <c r="B23601" s="5">
        <v>45121</v>
      </c>
      <c r="C23601">
        <v>36.32</v>
      </c>
    </row>
    <row r="23602" spans="1:3">
      <c r="A23602" t="s">
        <v>17</v>
      </c>
      <c r="B23602" s="5">
        <v>45124</v>
      </c>
      <c r="C23602">
        <v>35.86</v>
      </c>
    </row>
    <row r="23603" spans="1:3">
      <c r="A23603" t="s">
        <v>17</v>
      </c>
      <c r="B23603" s="5">
        <v>45125</v>
      </c>
      <c r="C23603">
        <v>36.24</v>
      </c>
    </row>
    <row r="23604" spans="1:3">
      <c r="A23604" t="s">
        <v>17</v>
      </c>
      <c r="B23604" s="5">
        <v>45126</v>
      </c>
      <c r="C23604">
        <v>36.44</v>
      </c>
    </row>
    <row r="23605" spans="1:3">
      <c r="A23605" t="s">
        <v>17</v>
      </c>
      <c r="B23605" s="5">
        <v>45127</v>
      </c>
      <c r="C23605">
        <v>36.770000000000003</v>
      </c>
    </row>
    <row r="23606" spans="1:3">
      <c r="A23606" t="s">
        <v>17</v>
      </c>
      <c r="B23606" s="5">
        <v>45128</v>
      </c>
      <c r="C23606">
        <v>37.4</v>
      </c>
    </row>
    <row r="23607" spans="1:3">
      <c r="A23607" t="s">
        <v>17</v>
      </c>
      <c r="B23607" s="5">
        <v>45131</v>
      </c>
      <c r="C23607">
        <v>37.51</v>
      </c>
    </row>
    <row r="23608" spans="1:3">
      <c r="A23608" t="s">
        <v>17</v>
      </c>
      <c r="B23608" s="5">
        <v>45132</v>
      </c>
      <c r="C23608">
        <v>37.06</v>
      </c>
    </row>
    <row r="23609" spans="1:3">
      <c r="A23609" t="s">
        <v>17</v>
      </c>
      <c r="B23609" s="5">
        <v>45133</v>
      </c>
      <c r="C23609">
        <v>37.21</v>
      </c>
    </row>
    <row r="23610" spans="1:3">
      <c r="A23610" t="s">
        <v>17</v>
      </c>
      <c r="B23610" s="5">
        <v>45134</v>
      </c>
      <c r="C23610">
        <v>36.200000000000003</v>
      </c>
    </row>
    <row r="23611" spans="1:3">
      <c r="A23611" t="s">
        <v>17</v>
      </c>
      <c r="B23611" s="5">
        <v>45135</v>
      </c>
      <c r="C23611">
        <v>36.07</v>
      </c>
    </row>
    <row r="23612" spans="1:3">
      <c r="A23612" t="s">
        <v>17</v>
      </c>
      <c r="B23612" s="5">
        <v>45138</v>
      </c>
      <c r="C23612">
        <v>36.06</v>
      </c>
    </row>
    <row r="23613" spans="1:3">
      <c r="A23613" t="s">
        <v>17</v>
      </c>
      <c r="B23613" s="5">
        <v>45139</v>
      </c>
      <c r="C23613">
        <v>35.61</v>
      </c>
    </row>
    <row r="23614" spans="1:3">
      <c r="A23614" t="s">
        <v>17</v>
      </c>
      <c r="B23614" s="5">
        <v>45140</v>
      </c>
      <c r="C23614">
        <v>35.35</v>
      </c>
    </row>
    <row r="23615" spans="1:3">
      <c r="A23615" t="s">
        <v>17</v>
      </c>
      <c r="B23615" s="5">
        <v>45141</v>
      </c>
      <c r="C23615">
        <v>35</v>
      </c>
    </row>
    <row r="23616" spans="1:3">
      <c r="A23616" t="s">
        <v>17</v>
      </c>
      <c r="B23616" s="5">
        <v>45142</v>
      </c>
      <c r="C23616">
        <v>35.020000000000003</v>
      </c>
    </row>
    <row r="23617" spans="1:3">
      <c r="A23617" t="s">
        <v>17</v>
      </c>
      <c r="B23617" s="5">
        <v>45145</v>
      </c>
      <c r="C23617">
        <v>35.68</v>
      </c>
    </row>
    <row r="23618" spans="1:3">
      <c r="A23618" t="s">
        <v>17</v>
      </c>
      <c r="B23618" s="5">
        <v>45146</v>
      </c>
      <c r="C23618">
        <v>35.64</v>
      </c>
    </row>
    <row r="23619" spans="1:3">
      <c r="A23619" t="s">
        <v>17</v>
      </c>
      <c r="B23619" s="5">
        <v>45147</v>
      </c>
      <c r="C23619">
        <v>35.840000000000003</v>
      </c>
    </row>
    <row r="23620" spans="1:3">
      <c r="A23620" t="s">
        <v>17</v>
      </c>
      <c r="B23620" s="5">
        <v>45148</v>
      </c>
      <c r="C23620">
        <v>35.72</v>
      </c>
    </row>
    <row r="23621" spans="1:3">
      <c r="A23621" t="s">
        <v>17</v>
      </c>
      <c r="B23621" s="5">
        <v>45149</v>
      </c>
      <c r="C23621">
        <v>36.04</v>
      </c>
    </row>
    <row r="23622" spans="1:3">
      <c r="A23622" t="s">
        <v>17</v>
      </c>
      <c r="B23622" s="5">
        <v>45152</v>
      </c>
      <c r="C23622">
        <v>36.07</v>
      </c>
    </row>
    <row r="23623" spans="1:3">
      <c r="A23623" t="s">
        <v>17</v>
      </c>
      <c r="B23623" s="5">
        <v>45153</v>
      </c>
      <c r="C23623">
        <v>35.39</v>
      </c>
    </row>
    <row r="23624" spans="1:3">
      <c r="A23624" t="s">
        <v>17</v>
      </c>
      <c r="B23624" s="5">
        <v>45154</v>
      </c>
      <c r="C23624">
        <v>35.479999999999997</v>
      </c>
    </row>
    <row r="23625" spans="1:3">
      <c r="A23625" t="s">
        <v>17</v>
      </c>
      <c r="B23625" s="5">
        <v>45155</v>
      </c>
      <c r="C23625">
        <v>36.51</v>
      </c>
    </row>
    <row r="23626" spans="1:3">
      <c r="A23626" t="s">
        <v>17</v>
      </c>
      <c r="B23626" s="5">
        <v>45156</v>
      </c>
      <c r="C23626">
        <v>36.659999999999997</v>
      </c>
    </row>
    <row r="23627" spans="1:3">
      <c r="A23627" t="s">
        <v>17</v>
      </c>
      <c r="B23627" s="5">
        <v>45159</v>
      </c>
      <c r="C23627">
        <v>37.01</v>
      </c>
    </row>
    <row r="23628" spans="1:3">
      <c r="A23628" t="s">
        <v>17</v>
      </c>
      <c r="B23628" s="5">
        <v>45160</v>
      </c>
      <c r="C23628">
        <v>36.840000000000003</v>
      </c>
    </row>
    <row r="23629" spans="1:3">
      <c r="A23629" t="s">
        <v>17</v>
      </c>
      <c r="B23629" s="5">
        <v>45161</v>
      </c>
      <c r="C23629">
        <v>36.659999999999997</v>
      </c>
    </row>
    <row r="23630" spans="1:3">
      <c r="A23630" t="s">
        <v>17</v>
      </c>
      <c r="B23630" s="5">
        <v>45162</v>
      </c>
      <c r="C23630">
        <v>36.159999999999997</v>
      </c>
    </row>
    <row r="23631" spans="1:3">
      <c r="A23631" t="s">
        <v>17</v>
      </c>
      <c r="B23631" s="5">
        <v>45163</v>
      </c>
      <c r="C23631">
        <v>36.380000000000003</v>
      </c>
    </row>
    <row r="23632" spans="1:3">
      <c r="A23632" t="s">
        <v>17</v>
      </c>
      <c r="B23632" s="5">
        <v>45166</v>
      </c>
      <c r="C23632">
        <v>36.21</v>
      </c>
    </row>
    <row r="23633" spans="1:3">
      <c r="A23633" t="s">
        <v>17</v>
      </c>
      <c r="B23633" s="5">
        <v>45167</v>
      </c>
      <c r="C23633">
        <v>36.15</v>
      </c>
    </row>
    <row r="23634" spans="1:3">
      <c r="A23634" t="s">
        <v>17</v>
      </c>
      <c r="B23634" s="5">
        <v>45168</v>
      </c>
      <c r="C23634">
        <v>35.9</v>
      </c>
    </row>
    <row r="23635" spans="1:3">
      <c r="A23635" t="s">
        <v>17</v>
      </c>
      <c r="B23635" s="5">
        <v>45169</v>
      </c>
      <c r="C23635">
        <v>35.380000000000003</v>
      </c>
    </row>
    <row r="23636" spans="1:3">
      <c r="A23636" t="s">
        <v>17</v>
      </c>
      <c r="B23636" s="5">
        <v>45170</v>
      </c>
      <c r="C23636">
        <v>35.78</v>
      </c>
    </row>
    <row r="23637" spans="1:3">
      <c r="A23637" t="s">
        <v>17</v>
      </c>
      <c r="B23637" s="5">
        <v>45174</v>
      </c>
      <c r="C23637">
        <v>35.380000000000003</v>
      </c>
    </row>
    <row r="23638" spans="1:3">
      <c r="A23638" t="s">
        <v>17</v>
      </c>
      <c r="B23638" s="5">
        <v>45175</v>
      </c>
      <c r="C23638">
        <v>34.369999999999997</v>
      </c>
    </row>
    <row r="23639" spans="1:3">
      <c r="A23639" t="s">
        <v>17</v>
      </c>
      <c r="B23639" s="5">
        <v>45176</v>
      </c>
      <c r="C23639">
        <v>34.28</v>
      </c>
    </row>
    <row r="23640" spans="1:3">
      <c r="A23640" t="s">
        <v>17</v>
      </c>
      <c r="B23640" s="5">
        <v>45177</v>
      </c>
      <c r="C23640">
        <v>34.25</v>
      </c>
    </row>
    <row r="23641" spans="1:3">
      <c r="A23641" t="s">
        <v>17</v>
      </c>
      <c r="B23641" s="5">
        <v>45180</v>
      </c>
      <c r="C23641">
        <v>33.94</v>
      </c>
    </row>
    <row r="23642" spans="1:3">
      <c r="A23642" t="s">
        <v>17</v>
      </c>
      <c r="B23642" s="5">
        <v>45181</v>
      </c>
      <c r="C23642">
        <v>34.15</v>
      </c>
    </row>
    <row r="23643" spans="1:3">
      <c r="A23643" t="s">
        <v>17</v>
      </c>
      <c r="B23643" s="5">
        <v>45182</v>
      </c>
      <c r="C23643">
        <v>34.08</v>
      </c>
    </row>
    <row r="23644" spans="1:3">
      <c r="A23644" t="s">
        <v>17</v>
      </c>
      <c r="B23644" s="5">
        <v>45183</v>
      </c>
      <c r="C23644">
        <v>34.15</v>
      </c>
    </row>
    <row r="23645" spans="1:3">
      <c r="A23645" t="s">
        <v>17</v>
      </c>
      <c r="B23645" s="5">
        <v>45184</v>
      </c>
      <c r="C23645">
        <v>34.07</v>
      </c>
    </row>
    <row r="23646" spans="1:3">
      <c r="A23646" t="s">
        <v>17</v>
      </c>
      <c r="B23646" s="5">
        <v>45187</v>
      </c>
      <c r="C23646">
        <v>33.64</v>
      </c>
    </row>
    <row r="23647" spans="1:3">
      <c r="A23647" t="s">
        <v>17</v>
      </c>
      <c r="B23647" s="5">
        <v>45188</v>
      </c>
      <c r="C23647">
        <v>33.99</v>
      </c>
    </row>
    <row r="23648" spans="1:3">
      <c r="A23648" t="s">
        <v>17</v>
      </c>
      <c r="B23648" s="5">
        <v>45189</v>
      </c>
      <c r="C23648">
        <v>33.619999999999997</v>
      </c>
    </row>
    <row r="23649" spans="1:3">
      <c r="A23649" t="s">
        <v>17</v>
      </c>
      <c r="B23649" s="5">
        <v>45190</v>
      </c>
      <c r="C23649">
        <v>32.85</v>
      </c>
    </row>
    <row r="23650" spans="1:3">
      <c r="A23650" t="s">
        <v>17</v>
      </c>
      <c r="B23650" s="5">
        <v>45191</v>
      </c>
      <c r="C23650">
        <v>32.69</v>
      </c>
    </row>
    <row r="23651" spans="1:3">
      <c r="A23651" t="s">
        <v>17</v>
      </c>
      <c r="B23651" s="5">
        <v>45194</v>
      </c>
      <c r="C23651">
        <v>32.979999999999997</v>
      </c>
    </row>
    <row r="23652" spans="1:3">
      <c r="A23652" t="s">
        <v>17</v>
      </c>
      <c r="B23652" s="5">
        <v>45195</v>
      </c>
      <c r="C23652">
        <v>32.4</v>
      </c>
    </row>
    <row r="23653" spans="1:3">
      <c r="A23653" t="s">
        <v>17</v>
      </c>
      <c r="B23653" s="5">
        <v>45196</v>
      </c>
      <c r="C23653">
        <v>32.1</v>
      </c>
    </row>
    <row r="23654" spans="1:3">
      <c r="A23654" t="s">
        <v>17</v>
      </c>
      <c r="B23654" s="5">
        <v>45197</v>
      </c>
      <c r="C23654">
        <v>32.090000000000003</v>
      </c>
    </row>
    <row r="23655" spans="1:3">
      <c r="A23655" t="s">
        <v>17</v>
      </c>
      <c r="B23655" s="5">
        <v>45198</v>
      </c>
      <c r="C23655">
        <v>33.17</v>
      </c>
    </row>
    <row r="23656" spans="1:3">
      <c r="A23656" t="s">
        <v>17</v>
      </c>
      <c r="B23656" s="5">
        <v>45201</v>
      </c>
      <c r="C23656">
        <v>33.94</v>
      </c>
    </row>
    <row r="23657" spans="1:3">
      <c r="A23657" t="s">
        <v>17</v>
      </c>
      <c r="B23657" s="5">
        <v>45202</v>
      </c>
      <c r="C23657">
        <v>33.9</v>
      </c>
    </row>
    <row r="23658" spans="1:3">
      <c r="A23658" t="s">
        <v>17</v>
      </c>
      <c r="B23658" s="5">
        <v>45203</v>
      </c>
      <c r="C23658">
        <v>33.31</v>
      </c>
    </row>
    <row r="23659" spans="1:3">
      <c r="A23659" t="s">
        <v>17</v>
      </c>
      <c r="B23659" s="5">
        <v>45204</v>
      </c>
      <c r="C23659">
        <v>33.47</v>
      </c>
    </row>
    <row r="23660" spans="1:3">
      <c r="A23660" t="s">
        <v>17</v>
      </c>
      <c r="B23660" s="5">
        <v>45205</v>
      </c>
      <c r="C23660">
        <v>33.130000000000003</v>
      </c>
    </row>
    <row r="23661" spans="1:3">
      <c r="A23661" t="s">
        <v>17</v>
      </c>
      <c r="B23661" s="5">
        <v>45208</v>
      </c>
      <c r="C23661">
        <v>33.200000000000003</v>
      </c>
    </row>
    <row r="23662" spans="1:3">
      <c r="A23662" t="s">
        <v>17</v>
      </c>
      <c r="B23662" s="5">
        <v>45209</v>
      </c>
      <c r="C23662">
        <v>33.17</v>
      </c>
    </row>
    <row r="23663" spans="1:3">
      <c r="A23663" t="s">
        <v>17</v>
      </c>
      <c r="B23663" s="5">
        <v>45210</v>
      </c>
      <c r="C23663">
        <v>33.11</v>
      </c>
    </row>
    <row r="23664" spans="1:3">
      <c r="A23664" t="s">
        <v>17</v>
      </c>
      <c r="B23664" s="5">
        <v>45211</v>
      </c>
      <c r="C23664">
        <v>32.92</v>
      </c>
    </row>
    <row r="23665" spans="1:3">
      <c r="A23665" t="s">
        <v>17</v>
      </c>
      <c r="B23665" s="5">
        <v>45212</v>
      </c>
      <c r="C23665">
        <v>32.11</v>
      </c>
    </row>
    <row r="23666" spans="1:3">
      <c r="A23666" t="s">
        <v>17</v>
      </c>
      <c r="B23666" s="5">
        <v>45215</v>
      </c>
      <c r="C23666">
        <v>33.270000000000003</v>
      </c>
    </row>
    <row r="23667" spans="1:3">
      <c r="A23667" t="s">
        <v>17</v>
      </c>
      <c r="B23667" s="5">
        <v>45216</v>
      </c>
      <c r="C23667">
        <v>32.75</v>
      </c>
    </row>
    <row r="23668" spans="1:3">
      <c r="A23668" t="s">
        <v>17</v>
      </c>
      <c r="B23668" s="5">
        <v>45217</v>
      </c>
      <c r="C23668">
        <v>31.41</v>
      </c>
    </row>
    <row r="23669" spans="1:3">
      <c r="A23669" t="s">
        <v>17</v>
      </c>
      <c r="B23669" s="5">
        <v>45218</v>
      </c>
      <c r="C23669">
        <v>31.19</v>
      </c>
    </row>
    <row r="23670" spans="1:3">
      <c r="A23670" t="s">
        <v>17</v>
      </c>
      <c r="B23670" s="5">
        <v>45219</v>
      </c>
      <c r="C23670">
        <v>30.65</v>
      </c>
    </row>
    <row r="23671" spans="1:3">
      <c r="A23671" t="s">
        <v>17</v>
      </c>
      <c r="B23671" s="5">
        <v>45222</v>
      </c>
      <c r="C23671">
        <v>30.84</v>
      </c>
    </row>
    <row r="23672" spans="1:3">
      <c r="A23672" t="s">
        <v>17</v>
      </c>
      <c r="B23672" s="5">
        <v>45223</v>
      </c>
      <c r="C23672">
        <v>30.43</v>
      </c>
    </row>
    <row r="23673" spans="1:3">
      <c r="A23673" t="s">
        <v>17</v>
      </c>
      <c r="B23673" s="5">
        <v>45224</v>
      </c>
      <c r="C23673">
        <v>30.73</v>
      </c>
    </row>
    <row r="23674" spans="1:3">
      <c r="A23674" t="s">
        <v>17</v>
      </c>
      <c r="B23674" s="5">
        <v>45225</v>
      </c>
      <c r="C23674">
        <v>31.16</v>
      </c>
    </row>
    <row r="23675" spans="1:3">
      <c r="A23675" t="s">
        <v>17</v>
      </c>
      <c r="B23675" s="5">
        <v>45226</v>
      </c>
      <c r="C23675">
        <v>30.11</v>
      </c>
    </row>
    <row r="23676" spans="1:3">
      <c r="A23676" t="s">
        <v>17</v>
      </c>
      <c r="B23676" s="5">
        <v>45229</v>
      </c>
      <c r="C23676">
        <v>30.55</v>
      </c>
    </row>
    <row r="23677" spans="1:3">
      <c r="A23677" t="s">
        <v>17</v>
      </c>
      <c r="B23677" s="5">
        <v>45230</v>
      </c>
      <c r="C23677">
        <v>30.56</v>
      </c>
    </row>
    <row r="23678" spans="1:3">
      <c r="A23678" t="s">
        <v>17</v>
      </c>
      <c r="B23678" s="5">
        <v>45231</v>
      </c>
      <c r="C23678">
        <v>30.51</v>
      </c>
    </row>
    <row r="23679" spans="1:3">
      <c r="A23679" t="s">
        <v>17</v>
      </c>
      <c r="B23679" s="5">
        <v>45232</v>
      </c>
      <c r="C23679">
        <v>30.5</v>
      </c>
    </row>
    <row r="23680" spans="1:3">
      <c r="A23680" t="s">
        <v>17</v>
      </c>
      <c r="B23680" s="5">
        <v>45233</v>
      </c>
      <c r="C23680">
        <v>31.26</v>
      </c>
    </row>
    <row r="23681" spans="1:3">
      <c r="A23681" t="s">
        <v>17</v>
      </c>
      <c r="B23681" s="5">
        <v>45236</v>
      </c>
      <c r="C23681">
        <v>31.18</v>
      </c>
    </row>
    <row r="23682" spans="1:3">
      <c r="A23682" t="s">
        <v>17</v>
      </c>
      <c r="B23682" s="5">
        <v>45237</v>
      </c>
      <c r="C23682">
        <v>31.25</v>
      </c>
    </row>
    <row r="23683" spans="1:3">
      <c r="A23683" t="s">
        <v>17</v>
      </c>
      <c r="B23683" s="5">
        <v>45238</v>
      </c>
      <c r="C23683">
        <v>30.82</v>
      </c>
    </row>
    <row r="23684" spans="1:3">
      <c r="A23684" t="s">
        <v>17</v>
      </c>
      <c r="B23684" s="5">
        <v>45239</v>
      </c>
      <c r="C23684">
        <v>29.68</v>
      </c>
    </row>
    <row r="23685" spans="1:3">
      <c r="A23685" t="s">
        <v>17</v>
      </c>
      <c r="B23685" s="5">
        <v>45240</v>
      </c>
      <c r="C23685">
        <v>29.48</v>
      </c>
    </row>
    <row r="23686" spans="1:3">
      <c r="A23686" t="s">
        <v>17</v>
      </c>
      <c r="B23686" s="5">
        <v>45243</v>
      </c>
      <c r="C23686">
        <v>28.98</v>
      </c>
    </row>
    <row r="23687" spans="1:3">
      <c r="A23687" t="s">
        <v>17</v>
      </c>
      <c r="B23687" s="5">
        <v>45244</v>
      </c>
      <c r="C23687">
        <v>29.26</v>
      </c>
    </row>
    <row r="23688" spans="1:3">
      <c r="A23688" t="s">
        <v>17</v>
      </c>
      <c r="B23688" s="5">
        <v>45245</v>
      </c>
      <c r="C23688">
        <v>30.19</v>
      </c>
    </row>
    <row r="23689" spans="1:3">
      <c r="A23689" t="s">
        <v>17</v>
      </c>
      <c r="B23689" s="5">
        <v>45246</v>
      </c>
      <c r="C23689">
        <v>29.77</v>
      </c>
    </row>
    <row r="23690" spans="1:3">
      <c r="A23690" t="s">
        <v>17</v>
      </c>
      <c r="B23690" s="5">
        <v>45247</v>
      </c>
      <c r="C23690">
        <v>29.92</v>
      </c>
    </row>
    <row r="23691" spans="1:3">
      <c r="A23691" t="s">
        <v>17</v>
      </c>
      <c r="B23691" s="5">
        <v>45250</v>
      </c>
      <c r="C23691">
        <v>29.98</v>
      </c>
    </row>
    <row r="23692" spans="1:3">
      <c r="A23692" t="s">
        <v>17</v>
      </c>
      <c r="B23692" s="5">
        <v>45251</v>
      </c>
      <c r="C23692">
        <v>30.3</v>
      </c>
    </row>
    <row r="23693" spans="1:3">
      <c r="A23693" t="s">
        <v>17</v>
      </c>
      <c r="B23693" s="5">
        <v>45252</v>
      </c>
      <c r="C23693">
        <v>30.32</v>
      </c>
    </row>
    <row r="23694" spans="1:3">
      <c r="A23694" t="s">
        <v>17</v>
      </c>
      <c r="B23694" s="5">
        <v>45254</v>
      </c>
      <c r="C23694">
        <v>30.5</v>
      </c>
    </row>
    <row r="23695" spans="1:3">
      <c r="A23695" t="s">
        <v>17</v>
      </c>
      <c r="B23695" s="5">
        <v>45257</v>
      </c>
      <c r="C23695">
        <v>30.14</v>
      </c>
    </row>
    <row r="23696" spans="1:3">
      <c r="A23696" t="s">
        <v>17</v>
      </c>
      <c r="B23696" s="5">
        <v>45258</v>
      </c>
      <c r="C23696">
        <v>29.69</v>
      </c>
    </row>
    <row r="23697" spans="1:3">
      <c r="A23697" t="s">
        <v>17</v>
      </c>
      <c r="B23697" s="5">
        <v>45259</v>
      </c>
      <c r="C23697">
        <v>30.08</v>
      </c>
    </row>
    <row r="23698" spans="1:3">
      <c r="A23698" t="s">
        <v>17</v>
      </c>
      <c r="B23698" s="5">
        <v>45260</v>
      </c>
      <c r="C23698">
        <v>30.47</v>
      </c>
    </row>
    <row r="23699" spans="1:3">
      <c r="A23699" t="s">
        <v>17</v>
      </c>
      <c r="B23699" s="5">
        <v>45261</v>
      </c>
      <c r="C23699">
        <v>28.91</v>
      </c>
    </row>
    <row r="23700" spans="1:3">
      <c r="A23700" t="s">
        <v>17</v>
      </c>
      <c r="B23700" s="5">
        <v>45264</v>
      </c>
      <c r="C23700">
        <v>29.28</v>
      </c>
    </row>
    <row r="23701" spans="1:3">
      <c r="A23701" t="s">
        <v>17</v>
      </c>
      <c r="B23701" s="5">
        <v>45265</v>
      </c>
      <c r="C23701">
        <v>29.09</v>
      </c>
    </row>
    <row r="23702" spans="1:3">
      <c r="A23702" t="s">
        <v>17</v>
      </c>
      <c r="B23702" s="5">
        <v>45266</v>
      </c>
      <c r="C23702">
        <v>28.79</v>
      </c>
    </row>
    <row r="23703" spans="1:3">
      <c r="A23703" t="s">
        <v>17</v>
      </c>
      <c r="B23703" s="5">
        <v>45267</v>
      </c>
      <c r="C23703">
        <v>28.63</v>
      </c>
    </row>
    <row r="23704" spans="1:3">
      <c r="A23704" t="s">
        <v>17</v>
      </c>
      <c r="B23704" s="5">
        <v>45268</v>
      </c>
      <c r="C23704">
        <v>28.78</v>
      </c>
    </row>
    <row r="23705" spans="1:3">
      <c r="A23705" t="s">
        <v>17</v>
      </c>
      <c r="B23705" s="5">
        <v>45271</v>
      </c>
      <c r="C23705">
        <v>28.64</v>
      </c>
    </row>
    <row r="23706" spans="1:3">
      <c r="A23706" t="s">
        <v>17</v>
      </c>
      <c r="B23706" s="5">
        <v>45272</v>
      </c>
      <c r="C23706">
        <v>28.58</v>
      </c>
    </row>
    <row r="23707" spans="1:3">
      <c r="A23707" t="s">
        <v>17</v>
      </c>
      <c r="B23707" s="5">
        <v>45273</v>
      </c>
      <c r="C23707">
        <v>26.66</v>
      </c>
    </row>
    <row r="23708" spans="1:3">
      <c r="A23708" t="s">
        <v>17</v>
      </c>
      <c r="B23708" s="5">
        <v>45274</v>
      </c>
      <c r="C23708">
        <v>26.13</v>
      </c>
    </row>
    <row r="23709" spans="1:3">
      <c r="A23709" t="s">
        <v>17</v>
      </c>
      <c r="B23709" s="5">
        <v>45275</v>
      </c>
      <c r="C23709">
        <v>26.63</v>
      </c>
    </row>
    <row r="23710" spans="1:3">
      <c r="A23710" t="s">
        <v>17</v>
      </c>
      <c r="B23710" s="5">
        <v>45278</v>
      </c>
      <c r="C23710">
        <v>27.06</v>
      </c>
    </row>
    <row r="23711" spans="1:3">
      <c r="A23711" t="s">
        <v>17</v>
      </c>
      <c r="B23711" s="5">
        <v>45279</v>
      </c>
      <c r="C23711">
        <v>28.16</v>
      </c>
    </row>
    <row r="23712" spans="1:3">
      <c r="A23712" t="s">
        <v>17</v>
      </c>
      <c r="B23712" s="5">
        <v>45280</v>
      </c>
      <c r="C23712">
        <v>27.63</v>
      </c>
    </row>
    <row r="23713" spans="1:3">
      <c r="A23713" t="s">
        <v>17</v>
      </c>
      <c r="B23713" s="5">
        <v>45281</v>
      </c>
      <c r="C23713">
        <v>28.31</v>
      </c>
    </row>
    <row r="23714" spans="1:3">
      <c r="A23714" t="s">
        <v>17</v>
      </c>
      <c r="B23714" s="5">
        <v>45282</v>
      </c>
      <c r="C23714">
        <v>28.4</v>
      </c>
    </row>
    <row r="23715" spans="1:3">
      <c r="A23715" t="s">
        <v>17</v>
      </c>
      <c r="B23715" s="5">
        <v>45286</v>
      </c>
      <c r="C23715">
        <v>28.41</v>
      </c>
    </row>
    <row r="23716" spans="1:3">
      <c r="A23716" t="s">
        <v>17</v>
      </c>
      <c r="B23716" s="5">
        <v>45287</v>
      </c>
      <c r="C23716">
        <v>28.61</v>
      </c>
    </row>
    <row r="23717" spans="1:3">
      <c r="A23717" t="s">
        <v>17</v>
      </c>
      <c r="B23717" s="5">
        <v>45288</v>
      </c>
      <c r="C23717">
        <v>28.79</v>
      </c>
    </row>
    <row r="23718" spans="1:3">
      <c r="A23718" t="s">
        <v>17</v>
      </c>
      <c r="B23718" s="5">
        <v>45289</v>
      </c>
      <c r="C23718">
        <v>28.79</v>
      </c>
    </row>
    <row r="23719" spans="1:3">
      <c r="A23719" t="s">
        <v>17</v>
      </c>
      <c r="B23719" s="5">
        <v>45293</v>
      </c>
      <c r="C23719">
        <v>29.73</v>
      </c>
    </row>
    <row r="23720" spans="1:3">
      <c r="A23720" t="s">
        <v>17</v>
      </c>
      <c r="B23720" s="5">
        <v>45294</v>
      </c>
      <c r="C23720">
        <v>29.73</v>
      </c>
    </row>
    <row r="23721" spans="1:3">
      <c r="A23721" t="s">
        <v>17</v>
      </c>
      <c r="B23721" s="5">
        <v>45295</v>
      </c>
      <c r="C23721">
        <v>29.09</v>
      </c>
    </row>
    <row r="23722" spans="1:3">
      <c r="A23722" t="s">
        <v>17</v>
      </c>
      <c r="B23722" s="5">
        <v>45296</v>
      </c>
      <c r="C23722">
        <v>29.47</v>
      </c>
    </row>
    <row r="23723" spans="1:3">
      <c r="A23723" t="s">
        <v>17</v>
      </c>
      <c r="B23723" s="5">
        <v>45299</v>
      </c>
      <c r="C23723">
        <v>29.58</v>
      </c>
    </row>
    <row r="23724" spans="1:3">
      <c r="A23724" t="s">
        <v>17</v>
      </c>
      <c r="B23724" s="5">
        <v>45300</v>
      </c>
      <c r="C23724">
        <v>29.4</v>
      </c>
    </row>
    <row r="23725" spans="1:3">
      <c r="A23725" t="s">
        <v>17</v>
      </c>
      <c r="B23725" s="5">
        <v>45301</v>
      </c>
      <c r="C23725">
        <v>28.99</v>
      </c>
    </row>
    <row r="23726" spans="1:3">
      <c r="A23726" t="s">
        <v>17</v>
      </c>
      <c r="B23726" s="5">
        <v>45302</v>
      </c>
      <c r="C23726">
        <v>28.4</v>
      </c>
    </row>
    <row r="23727" spans="1:3">
      <c r="A23727" t="s">
        <v>17</v>
      </c>
      <c r="B23727" s="5">
        <v>45303</v>
      </c>
      <c r="C23727">
        <v>28.7</v>
      </c>
    </row>
    <row r="23728" spans="1:3">
      <c r="A23728" t="s">
        <v>17</v>
      </c>
      <c r="B23728" s="5">
        <v>45307</v>
      </c>
      <c r="C23728">
        <v>28.32</v>
      </c>
    </row>
    <row r="23729" spans="1:3">
      <c r="A23729" t="s">
        <v>17</v>
      </c>
      <c r="B23729" s="5">
        <v>45308</v>
      </c>
      <c r="C23729">
        <v>28.15</v>
      </c>
    </row>
    <row r="23730" spans="1:3">
      <c r="A23730" t="s">
        <v>17</v>
      </c>
      <c r="B23730" s="5">
        <v>45309</v>
      </c>
      <c r="C23730">
        <v>28.09</v>
      </c>
    </row>
    <row r="23731" spans="1:3">
      <c r="A23731" t="s">
        <v>17</v>
      </c>
      <c r="B23731" s="5">
        <v>45310</v>
      </c>
      <c r="C23731">
        <v>28.28</v>
      </c>
    </row>
    <row r="23732" spans="1:3">
      <c r="A23732" t="s">
        <v>17</v>
      </c>
      <c r="B23732" s="5">
        <v>45313</v>
      </c>
      <c r="C23732">
        <v>28.31</v>
      </c>
    </row>
    <row r="23733" spans="1:3">
      <c r="A23733" t="s">
        <v>17</v>
      </c>
      <c r="B23733" s="5">
        <v>45314</v>
      </c>
      <c r="C23733">
        <v>28.43</v>
      </c>
    </row>
    <row r="23734" spans="1:3">
      <c r="A23734" t="s">
        <v>17</v>
      </c>
      <c r="B23734" s="5">
        <v>45315</v>
      </c>
      <c r="C23734">
        <v>28.33</v>
      </c>
    </row>
    <row r="23735" spans="1:3">
      <c r="A23735" t="s">
        <v>17</v>
      </c>
      <c r="B23735" s="5">
        <v>45316</v>
      </c>
      <c r="C23735">
        <v>27.47</v>
      </c>
    </row>
    <row r="23736" spans="1:3">
      <c r="A23736" t="s">
        <v>17</v>
      </c>
      <c r="B23736" s="5">
        <v>45317</v>
      </c>
      <c r="C23736">
        <v>27.47</v>
      </c>
    </row>
    <row r="23737" spans="1:3">
      <c r="A23737" t="s">
        <v>17</v>
      </c>
      <c r="B23737" s="5">
        <v>45320</v>
      </c>
      <c r="C23737">
        <v>27.48</v>
      </c>
    </row>
    <row r="23738" spans="1:3">
      <c r="A23738" t="s">
        <v>17</v>
      </c>
      <c r="B23738" s="5">
        <v>45321</v>
      </c>
      <c r="C23738">
        <v>27.02</v>
      </c>
    </row>
    <row r="23739" spans="1:3">
      <c r="A23739" t="s">
        <v>17</v>
      </c>
      <c r="B23739" s="5">
        <v>45322</v>
      </c>
      <c r="C23739">
        <v>27.08</v>
      </c>
    </row>
    <row r="23740" spans="1:3">
      <c r="A23740" t="s">
        <v>17</v>
      </c>
      <c r="B23740" s="5">
        <v>45323</v>
      </c>
      <c r="C23740">
        <v>27.29</v>
      </c>
    </row>
    <row r="23741" spans="1:3">
      <c r="A23741" t="s">
        <v>17</v>
      </c>
      <c r="B23741" s="5">
        <v>45324</v>
      </c>
      <c r="C23741">
        <v>26.93</v>
      </c>
    </row>
    <row r="23742" spans="1:3">
      <c r="A23742" t="s">
        <v>17</v>
      </c>
      <c r="B23742" s="5">
        <v>45327</v>
      </c>
      <c r="C23742">
        <v>26.57</v>
      </c>
    </row>
    <row r="23743" spans="1:3">
      <c r="A23743" t="s">
        <v>17</v>
      </c>
      <c r="B23743" s="5">
        <v>45328</v>
      </c>
      <c r="C23743">
        <v>27.5</v>
      </c>
    </row>
    <row r="23744" spans="1:3">
      <c r="A23744" t="s">
        <v>17</v>
      </c>
      <c r="B23744" s="5">
        <v>45329</v>
      </c>
      <c r="C23744">
        <v>27.56</v>
      </c>
    </row>
    <row r="23745" spans="1:3">
      <c r="A23745" t="s">
        <v>17</v>
      </c>
      <c r="B23745" s="5">
        <v>45330</v>
      </c>
      <c r="C23745">
        <v>27.57</v>
      </c>
    </row>
    <row r="23746" spans="1:3">
      <c r="A23746" t="s">
        <v>17</v>
      </c>
      <c r="B23746" s="5">
        <v>45331</v>
      </c>
      <c r="C23746">
        <v>27.56</v>
      </c>
    </row>
    <row r="23747" spans="1:3">
      <c r="A23747" t="s">
        <v>17</v>
      </c>
      <c r="B23747" s="5">
        <v>45334</v>
      </c>
      <c r="C23747">
        <v>27.66</v>
      </c>
    </row>
    <row r="23748" spans="1:3">
      <c r="A23748" t="s">
        <v>17</v>
      </c>
      <c r="B23748" s="5">
        <v>45335</v>
      </c>
      <c r="C23748">
        <v>26.97</v>
      </c>
    </row>
    <row r="23749" spans="1:3">
      <c r="A23749" t="s">
        <v>17</v>
      </c>
      <c r="B23749" s="5">
        <v>45336</v>
      </c>
      <c r="C23749">
        <v>27.11</v>
      </c>
    </row>
    <row r="23750" spans="1:3">
      <c r="A23750" t="s">
        <v>17</v>
      </c>
      <c r="B23750" s="5">
        <v>45337</v>
      </c>
      <c r="C23750">
        <v>27.51</v>
      </c>
    </row>
    <row r="23751" spans="1:3">
      <c r="A23751" t="s">
        <v>17</v>
      </c>
      <c r="B23751" s="5">
        <v>45338</v>
      </c>
      <c r="C23751">
        <v>27.62</v>
      </c>
    </row>
    <row r="23752" spans="1:3">
      <c r="A23752" t="s">
        <v>17</v>
      </c>
      <c r="B23752" s="5">
        <v>45342</v>
      </c>
      <c r="C23752">
        <v>27.59</v>
      </c>
    </row>
    <row r="23753" spans="1:3">
      <c r="A23753" t="s">
        <v>17</v>
      </c>
      <c r="B23753" s="5">
        <v>45343</v>
      </c>
      <c r="C23753">
        <v>27.67</v>
      </c>
    </row>
    <row r="23754" spans="1:3">
      <c r="A23754" t="s">
        <v>17</v>
      </c>
      <c r="B23754" s="5">
        <v>45344</v>
      </c>
      <c r="C23754">
        <v>27.55</v>
      </c>
    </row>
    <row r="23755" spans="1:3">
      <c r="A23755" t="s">
        <v>17</v>
      </c>
      <c r="B23755" s="5">
        <v>45345</v>
      </c>
      <c r="C23755">
        <v>27.76</v>
      </c>
    </row>
    <row r="23756" spans="1:3">
      <c r="A23756" t="s">
        <v>17</v>
      </c>
      <c r="B23756" s="5">
        <v>45348</v>
      </c>
      <c r="C23756">
        <v>27.18</v>
      </c>
    </row>
    <row r="23757" spans="1:3">
      <c r="A23757" t="s">
        <v>17</v>
      </c>
      <c r="B23757" s="5">
        <v>45349</v>
      </c>
      <c r="C23757">
        <v>26.89</v>
      </c>
    </row>
    <row r="23758" spans="1:3">
      <c r="A23758" t="s">
        <v>17</v>
      </c>
      <c r="B23758" s="5">
        <v>45350</v>
      </c>
      <c r="C23758">
        <v>27.04</v>
      </c>
    </row>
    <row r="23759" spans="1:3">
      <c r="A23759" t="s">
        <v>17</v>
      </c>
      <c r="B23759" s="5">
        <v>45351</v>
      </c>
      <c r="C23759">
        <v>26.56</v>
      </c>
    </row>
    <row r="23760" spans="1:3">
      <c r="A23760" t="s">
        <v>17</v>
      </c>
      <c r="B23760" s="5">
        <v>45352</v>
      </c>
      <c r="C23760">
        <v>26.59</v>
      </c>
    </row>
    <row r="23761" spans="1:3">
      <c r="A23761" t="s">
        <v>17</v>
      </c>
      <c r="B23761" s="5">
        <v>45355</v>
      </c>
      <c r="C23761">
        <v>25.89</v>
      </c>
    </row>
    <row r="23762" spans="1:3">
      <c r="A23762" t="s">
        <v>17</v>
      </c>
      <c r="B23762" s="5">
        <v>45356</v>
      </c>
      <c r="C23762">
        <v>26.08</v>
      </c>
    </row>
    <row r="23763" spans="1:3">
      <c r="A23763" t="s">
        <v>17</v>
      </c>
      <c r="B23763" s="5">
        <v>45357</v>
      </c>
      <c r="C23763">
        <v>27.19</v>
      </c>
    </row>
    <row r="23764" spans="1:3">
      <c r="A23764" t="s">
        <v>17</v>
      </c>
      <c r="B23764" s="5">
        <v>45358</v>
      </c>
      <c r="C23764">
        <v>26.79</v>
      </c>
    </row>
    <row r="23765" spans="1:3">
      <c r="A23765" t="s">
        <v>17</v>
      </c>
      <c r="B23765" s="5">
        <v>45359</v>
      </c>
      <c r="C23765">
        <v>27.22</v>
      </c>
    </row>
    <row r="23766" spans="1:3">
      <c r="A23766" t="s">
        <v>17</v>
      </c>
      <c r="B23766" s="5">
        <v>45362</v>
      </c>
      <c r="C23766">
        <v>28.37</v>
      </c>
    </row>
    <row r="23767" spans="1:3">
      <c r="A23767" t="s">
        <v>17</v>
      </c>
      <c r="B23767" s="5">
        <v>45363</v>
      </c>
      <c r="C23767">
        <v>28.01</v>
      </c>
    </row>
    <row r="23768" spans="1:3">
      <c r="A23768" t="s">
        <v>17</v>
      </c>
      <c r="B23768" s="5">
        <v>45364</v>
      </c>
      <c r="C23768">
        <v>28.22</v>
      </c>
    </row>
    <row r="23769" spans="1:3">
      <c r="A23769" t="s">
        <v>17</v>
      </c>
      <c r="B23769" s="5">
        <v>45365</v>
      </c>
      <c r="C23769">
        <v>28.13</v>
      </c>
    </row>
    <row r="23770" spans="1:3">
      <c r="A23770" t="s">
        <v>17</v>
      </c>
      <c r="B23770" s="5">
        <v>45366</v>
      </c>
      <c r="C23770">
        <v>27.94</v>
      </c>
    </row>
    <row r="23771" spans="1:3">
      <c r="A23771" t="s">
        <v>17</v>
      </c>
      <c r="B23771" s="5">
        <v>45369</v>
      </c>
      <c r="C23771">
        <v>27.72</v>
      </c>
    </row>
    <row r="23772" spans="1:3">
      <c r="A23772" t="s">
        <v>17</v>
      </c>
      <c r="B23772" s="5">
        <v>45370</v>
      </c>
      <c r="C23772">
        <v>27.63</v>
      </c>
    </row>
    <row r="23773" spans="1:3">
      <c r="A23773" t="s">
        <v>17</v>
      </c>
      <c r="B23773" s="5">
        <v>45371</v>
      </c>
      <c r="C23773">
        <v>27.7</v>
      </c>
    </row>
    <row r="23774" spans="1:3">
      <c r="A23774" t="s">
        <v>17</v>
      </c>
      <c r="B23774" s="5">
        <v>45372</v>
      </c>
      <c r="C23774">
        <v>27.66</v>
      </c>
    </row>
    <row r="23775" spans="1:3">
      <c r="A23775" t="s">
        <v>17</v>
      </c>
      <c r="B23775" s="5">
        <v>45373</v>
      </c>
      <c r="C23775">
        <v>27.36</v>
      </c>
    </row>
    <row r="23776" spans="1:3">
      <c r="A23776" t="s">
        <v>17</v>
      </c>
      <c r="B23776" s="5">
        <v>45376</v>
      </c>
      <c r="C23776">
        <v>27.43</v>
      </c>
    </row>
    <row r="23777" spans="1:3">
      <c r="A23777" t="s">
        <v>17</v>
      </c>
      <c r="B23777" s="5">
        <v>45377</v>
      </c>
      <c r="C23777">
        <v>27.59</v>
      </c>
    </row>
    <row r="23778" spans="1:3">
      <c r="A23778" t="s">
        <v>17</v>
      </c>
      <c r="B23778" s="5">
        <v>45378</v>
      </c>
      <c r="C23778">
        <v>27.78</v>
      </c>
    </row>
    <row r="23779" spans="1:3">
      <c r="A23779" t="s">
        <v>17</v>
      </c>
      <c r="B23779" s="5">
        <v>45379</v>
      </c>
      <c r="C23779">
        <v>27.75</v>
      </c>
    </row>
    <row r="23780" spans="1:3">
      <c r="A23780" t="s">
        <v>17</v>
      </c>
      <c r="B23780" s="5">
        <v>45383</v>
      </c>
      <c r="C23780">
        <v>27.72</v>
      </c>
    </row>
    <row r="23781" spans="1:3">
      <c r="A23781" t="s">
        <v>17</v>
      </c>
      <c r="B23781" s="5">
        <v>45384</v>
      </c>
      <c r="C23781">
        <v>27.55</v>
      </c>
    </row>
    <row r="23782" spans="1:3">
      <c r="A23782" t="s">
        <v>17</v>
      </c>
      <c r="B23782" s="5">
        <v>45385</v>
      </c>
      <c r="C23782">
        <v>27.22</v>
      </c>
    </row>
    <row r="23783" spans="1:3">
      <c r="A23783" t="s">
        <v>17</v>
      </c>
      <c r="B23783" s="5">
        <v>45386</v>
      </c>
      <c r="C23783">
        <v>26.65</v>
      </c>
    </row>
    <row r="23784" spans="1:3">
      <c r="A23784" t="s">
        <v>17</v>
      </c>
      <c r="B23784" s="5">
        <v>45387</v>
      </c>
      <c r="C23784">
        <v>26.66</v>
      </c>
    </row>
    <row r="23785" spans="1:3">
      <c r="A23785" t="s">
        <v>17</v>
      </c>
      <c r="B23785" s="5">
        <v>45390</v>
      </c>
      <c r="C23785">
        <v>26.58</v>
      </c>
    </row>
    <row r="23786" spans="1:3">
      <c r="A23786" t="s">
        <v>17</v>
      </c>
      <c r="B23786" s="5">
        <v>45391</v>
      </c>
      <c r="C23786">
        <v>26.78</v>
      </c>
    </row>
    <row r="23787" spans="1:3">
      <c r="A23787" t="s">
        <v>17</v>
      </c>
      <c r="B23787" s="5">
        <v>45392</v>
      </c>
      <c r="C23787">
        <v>26.32</v>
      </c>
    </row>
    <row r="23788" spans="1:3">
      <c r="A23788" t="s">
        <v>17</v>
      </c>
      <c r="B23788" s="5">
        <v>45393</v>
      </c>
      <c r="C23788">
        <v>26.34</v>
      </c>
    </row>
    <row r="23789" spans="1:3">
      <c r="A23789" t="s">
        <v>17</v>
      </c>
      <c r="B23789" s="5">
        <v>45394</v>
      </c>
      <c r="C23789">
        <v>25.86</v>
      </c>
    </row>
    <row r="23790" spans="1:3">
      <c r="A23790" t="s">
        <v>17</v>
      </c>
      <c r="B23790" s="5">
        <v>45397</v>
      </c>
      <c r="C23790">
        <v>25.91</v>
      </c>
    </row>
    <row r="23791" spans="1:3">
      <c r="A23791" t="s">
        <v>17</v>
      </c>
      <c r="B23791" s="5">
        <v>45398</v>
      </c>
      <c r="C23791">
        <v>25.69</v>
      </c>
    </row>
    <row r="23792" spans="1:3">
      <c r="A23792" t="s">
        <v>17</v>
      </c>
      <c r="B23792" s="5">
        <v>45399</v>
      </c>
      <c r="C23792">
        <v>25.42</v>
      </c>
    </row>
    <row r="23793" spans="1:3">
      <c r="A23793" t="s">
        <v>17</v>
      </c>
      <c r="B23793" s="5">
        <v>45400</v>
      </c>
      <c r="C23793">
        <v>25.39</v>
      </c>
    </row>
    <row r="23794" spans="1:3">
      <c r="A23794" t="s">
        <v>17</v>
      </c>
      <c r="B23794" s="5">
        <v>45401</v>
      </c>
      <c r="C23794">
        <v>26</v>
      </c>
    </row>
    <row r="23795" spans="1:3">
      <c r="A23795" t="s">
        <v>17</v>
      </c>
      <c r="B23795" s="5">
        <v>45404</v>
      </c>
      <c r="C23795">
        <v>26.26</v>
      </c>
    </row>
    <row r="23796" spans="1:3">
      <c r="A23796" t="s">
        <v>17</v>
      </c>
      <c r="B23796" s="5">
        <v>45405</v>
      </c>
      <c r="C23796">
        <v>26.32</v>
      </c>
    </row>
    <row r="23797" spans="1:3">
      <c r="A23797" t="s">
        <v>17</v>
      </c>
      <c r="B23797" s="5">
        <v>45406</v>
      </c>
      <c r="C23797">
        <v>26.27</v>
      </c>
    </row>
    <row r="23798" spans="1:3">
      <c r="A23798" t="s">
        <v>17</v>
      </c>
      <c r="B23798" s="5">
        <v>45407</v>
      </c>
      <c r="C23798">
        <v>25.26</v>
      </c>
    </row>
    <row r="23799" spans="1:3">
      <c r="A23799" t="s">
        <v>17</v>
      </c>
      <c r="B23799" s="5">
        <v>45408</v>
      </c>
      <c r="C23799">
        <v>25.4</v>
      </c>
    </row>
    <row r="23800" spans="1:3">
      <c r="A23800" t="s">
        <v>17</v>
      </c>
      <c r="B23800" s="5">
        <v>45411</v>
      </c>
      <c r="C23800">
        <v>25.64</v>
      </c>
    </row>
    <row r="23801" spans="1:3">
      <c r="A23801" t="s">
        <v>17</v>
      </c>
      <c r="B23801" s="5">
        <v>45412</v>
      </c>
      <c r="C23801">
        <v>25.62</v>
      </c>
    </row>
    <row r="23802" spans="1:3">
      <c r="A23802" t="s">
        <v>17</v>
      </c>
      <c r="B23802" s="5">
        <v>45413</v>
      </c>
      <c r="C23802">
        <v>27.18</v>
      </c>
    </row>
    <row r="23803" spans="1:3">
      <c r="A23803" t="s">
        <v>17</v>
      </c>
      <c r="B23803" s="5">
        <v>45414</v>
      </c>
      <c r="C23803">
        <v>27.7</v>
      </c>
    </row>
    <row r="23804" spans="1:3">
      <c r="A23804" t="s">
        <v>17</v>
      </c>
      <c r="B23804" s="5">
        <v>45415</v>
      </c>
      <c r="C23804">
        <v>27.81</v>
      </c>
    </row>
    <row r="23805" spans="1:3">
      <c r="A23805" t="s">
        <v>17</v>
      </c>
      <c r="B23805" s="5">
        <v>45418</v>
      </c>
      <c r="C23805">
        <v>28.16</v>
      </c>
    </row>
    <row r="23806" spans="1:3">
      <c r="A23806" t="s">
        <v>17</v>
      </c>
      <c r="B23806" s="5">
        <v>45419</v>
      </c>
      <c r="C23806">
        <v>27.77</v>
      </c>
    </row>
    <row r="23807" spans="1:3">
      <c r="A23807" t="s">
        <v>17</v>
      </c>
      <c r="B23807" s="5">
        <v>45420</v>
      </c>
      <c r="C23807">
        <v>28.27</v>
      </c>
    </row>
    <row r="23808" spans="1:3">
      <c r="A23808" t="s">
        <v>17</v>
      </c>
      <c r="B23808" s="5">
        <v>45421</v>
      </c>
      <c r="C23808">
        <v>28.18</v>
      </c>
    </row>
    <row r="23809" spans="1:3">
      <c r="A23809" t="s">
        <v>17</v>
      </c>
      <c r="B23809" s="5">
        <v>45422</v>
      </c>
      <c r="C23809">
        <v>28.01</v>
      </c>
    </row>
    <row r="23810" spans="1:3">
      <c r="A23810" t="s">
        <v>17</v>
      </c>
      <c r="B23810" s="5">
        <v>45425</v>
      </c>
      <c r="C23810">
        <v>28.44</v>
      </c>
    </row>
    <row r="23811" spans="1:3">
      <c r="A23811" t="s">
        <v>17</v>
      </c>
      <c r="B23811" s="5">
        <v>45426</v>
      </c>
      <c r="C23811">
        <v>28.38</v>
      </c>
    </row>
    <row r="23812" spans="1:3">
      <c r="A23812" t="s">
        <v>17</v>
      </c>
      <c r="B23812" s="5">
        <v>45427</v>
      </c>
      <c r="C23812">
        <v>28.82</v>
      </c>
    </row>
    <row r="23813" spans="1:3">
      <c r="A23813" t="s">
        <v>17</v>
      </c>
      <c r="B23813" s="5">
        <v>45428</v>
      </c>
      <c r="C23813">
        <v>28.92</v>
      </c>
    </row>
    <row r="23814" spans="1:3">
      <c r="A23814" t="s">
        <v>17</v>
      </c>
      <c r="B23814" s="5">
        <v>45429</v>
      </c>
      <c r="C23814">
        <v>28.64</v>
      </c>
    </row>
    <row r="23815" spans="1:3">
      <c r="A23815" t="s">
        <v>17</v>
      </c>
      <c r="B23815" s="5">
        <v>45432</v>
      </c>
      <c r="C23815">
        <v>28.53</v>
      </c>
    </row>
    <row r="23816" spans="1:3">
      <c r="A23816" t="s">
        <v>17</v>
      </c>
      <c r="B23816" s="5">
        <v>45433</v>
      </c>
      <c r="C23816">
        <v>28.56</v>
      </c>
    </row>
    <row r="23817" spans="1:3">
      <c r="A23817" t="s">
        <v>17</v>
      </c>
      <c r="B23817" s="5">
        <v>45434</v>
      </c>
      <c r="C23817">
        <v>29.6</v>
      </c>
    </row>
    <row r="23818" spans="1:3">
      <c r="A23818" t="s">
        <v>17</v>
      </c>
      <c r="B23818" s="5">
        <v>45435</v>
      </c>
      <c r="C23818">
        <v>28.69</v>
      </c>
    </row>
    <row r="23819" spans="1:3">
      <c r="A23819" t="s">
        <v>17</v>
      </c>
      <c r="B23819" s="5">
        <v>45436</v>
      </c>
      <c r="C23819">
        <v>28.88</v>
      </c>
    </row>
    <row r="23820" spans="1:3">
      <c r="A23820" t="s">
        <v>17</v>
      </c>
      <c r="B23820" s="5">
        <v>45440</v>
      </c>
      <c r="C23820">
        <v>28.3</v>
      </c>
    </row>
    <row r="23821" spans="1:3">
      <c r="A23821" t="s">
        <v>17</v>
      </c>
      <c r="B23821" s="5">
        <v>45441</v>
      </c>
      <c r="C23821">
        <v>27.82</v>
      </c>
    </row>
    <row r="23822" spans="1:3">
      <c r="A23822" t="s">
        <v>17</v>
      </c>
      <c r="B23822" s="5">
        <v>45442</v>
      </c>
      <c r="C23822">
        <v>28.2</v>
      </c>
    </row>
    <row r="23823" spans="1:3">
      <c r="A23823" t="s">
        <v>17</v>
      </c>
      <c r="B23823" s="5">
        <v>45443</v>
      </c>
      <c r="C23823">
        <v>28.66</v>
      </c>
    </row>
    <row r="23824" spans="1:3">
      <c r="A23824" t="s">
        <v>17</v>
      </c>
      <c r="B23824" s="5">
        <v>45446</v>
      </c>
      <c r="C23824">
        <v>29.31</v>
      </c>
    </row>
    <row r="23825" spans="1:3">
      <c r="A23825" t="s">
        <v>17</v>
      </c>
      <c r="B23825" s="5">
        <v>45447</v>
      </c>
      <c r="C23825">
        <v>29.49</v>
      </c>
    </row>
    <row r="23826" spans="1:3">
      <c r="A23826" t="s">
        <v>17</v>
      </c>
      <c r="B23826" s="5">
        <v>45448</v>
      </c>
      <c r="C23826">
        <v>29.55</v>
      </c>
    </row>
    <row r="23827" spans="1:3">
      <c r="A23827" t="s">
        <v>17</v>
      </c>
      <c r="B23827" s="5">
        <v>45449</v>
      </c>
      <c r="C23827">
        <v>28.8</v>
      </c>
    </row>
    <row r="23828" spans="1:3">
      <c r="A23828" t="s">
        <v>17</v>
      </c>
      <c r="B23828" s="5">
        <v>45450</v>
      </c>
      <c r="C23828">
        <v>28.58</v>
      </c>
    </row>
    <row r="23829" spans="1:3">
      <c r="A23829" t="s">
        <v>17</v>
      </c>
      <c r="B23829" s="5">
        <v>45453</v>
      </c>
      <c r="C23829">
        <v>28.07</v>
      </c>
    </row>
    <row r="23830" spans="1:3">
      <c r="A23830" t="s">
        <v>17</v>
      </c>
      <c r="B23830" s="5">
        <v>45454</v>
      </c>
      <c r="C23830">
        <v>28.03</v>
      </c>
    </row>
    <row r="23831" spans="1:3">
      <c r="A23831" t="s">
        <v>17</v>
      </c>
      <c r="B23831" s="5">
        <v>45455</v>
      </c>
      <c r="C23831">
        <v>27.66</v>
      </c>
    </row>
    <row r="23832" spans="1:3">
      <c r="A23832" t="s">
        <v>17</v>
      </c>
      <c r="B23832" s="5">
        <v>45456</v>
      </c>
      <c r="C23832">
        <v>27.65</v>
      </c>
    </row>
    <row r="23833" spans="1:3">
      <c r="A23833" t="s">
        <v>17</v>
      </c>
      <c r="B23833" s="5">
        <v>45457</v>
      </c>
      <c r="C23833">
        <v>27.53</v>
      </c>
    </row>
    <row r="23834" spans="1:3">
      <c r="A23834" t="s">
        <v>17</v>
      </c>
      <c r="B23834" s="5">
        <v>45460</v>
      </c>
      <c r="C23834">
        <v>26.98</v>
      </c>
    </row>
    <row r="23835" spans="1:3">
      <c r="A23835" t="s">
        <v>17</v>
      </c>
      <c r="B23835" s="5">
        <v>45461</v>
      </c>
      <c r="C23835">
        <v>27.41</v>
      </c>
    </row>
    <row r="23836" spans="1:3">
      <c r="A23836" t="s">
        <v>17</v>
      </c>
      <c r="B23836" s="5">
        <v>45463</v>
      </c>
      <c r="C23836">
        <v>27.74</v>
      </c>
    </row>
    <row r="23837" spans="1:3">
      <c r="A23837" t="s">
        <v>17</v>
      </c>
      <c r="B23837" s="5">
        <v>45464</v>
      </c>
      <c r="C23837">
        <v>27.74</v>
      </c>
    </row>
    <row r="23838" spans="1:3">
      <c r="A23838" t="s">
        <v>17</v>
      </c>
      <c r="B23838" s="5">
        <v>45467</v>
      </c>
      <c r="C23838">
        <v>28.36</v>
      </c>
    </row>
    <row r="23839" spans="1:3">
      <c r="A23839" t="s">
        <v>17</v>
      </c>
      <c r="B23839" s="5">
        <v>45468</v>
      </c>
      <c r="C23839">
        <v>27.99</v>
      </c>
    </row>
    <row r="23840" spans="1:3">
      <c r="A23840" t="s">
        <v>17</v>
      </c>
      <c r="B23840" s="5">
        <v>45469</v>
      </c>
      <c r="C23840">
        <v>27.42</v>
      </c>
    </row>
    <row r="23841" spans="1:3">
      <c r="A23841" t="s">
        <v>17</v>
      </c>
      <c r="B23841" s="5">
        <v>45470</v>
      </c>
      <c r="C23841">
        <v>27.8</v>
      </c>
    </row>
    <row r="23842" spans="1:3">
      <c r="A23842" t="s">
        <v>17</v>
      </c>
      <c r="B23842" s="5">
        <v>45471</v>
      </c>
      <c r="C23842">
        <v>27.98</v>
      </c>
    </row>
    <row r="23843" spans="1:3">
      <c r="A23843" t="s">
        <v>17</v>
      </c>
      <c r="B23843" s="5">
        <v>45474</v>
      </c>
      <c r="C23843">
        <v>28.22</v>
      </c>
    </row>
    <row r="23844" spans="1:3">
      <c r="A23844" t="s">
        <v>17</v>
      </c>
      <c r="B23844" s="5">
        <v>45475</v>
      </c>
      <c r="C23844">
        <v>27.83</v>
      </c>
    </row>
    <row r="23845" spans="1:3">
      <c r="A23845" t="s">
        <v>17</v>
      </c>
      <c r="B23845" s="5">
        <v>45476</v>
      </c>
      <c r="C23845">
        <v>27.7</v>
      </c>
    </row>
    <row r="23846" spans="1:3">
      <c r="A23846" t="s">
        <v>17</v>
      </c>
      <c r="B23846" s="5">
        <v>45478</v>
      </c>
      <c r="C23846">
        <v>28.05</v>
      </c>
    </row>
    <row r="23847" spans="1:3">
      <c r="A23847" t="s">
        <v>17</v>
      </c>
      <c r="B23847" s="5">
        <v>45481</v>
      </c>
      <c r="C23847">
        <v>27.93</v>
      </c>
    </row>
    <row r="23848" spans="1:3">
      <c r="A23848" t="s">
        <v>17</v>
      </c>
      <c r="B23848" s="5">
        <v>45482</v>
      </c>
      <c r="C23848">
        <v>27.72</v>
      </c>
    </row>
    <row r="23849" spans="1:3">
      <c r="A23849" t="s">
        <v>17</v>
      </c>
      <c r="B23849" s="5">
        <v>45483</v>
      </c>
      <c r="C23849">
        <v>28.35</v>
      </c>
    </row>
    <row r="23850" spans="1:3">
      <c r="A23850" t="s">
        <v>17</v>
      </c>
      <c r="B23850" s="5">
        <v>45484</v>
      </c>
      <c r="C23850">
        <v>28.66</v>
      </c>
    </row>
    <row r="23851" spans="1:3">
      <c r="A23851" t="s">
        <v>17</v>
      </c>
      <c r="B23851" s="5">
        <v>45485</v>
      </c>
      <c r="C23851">
        <v>28.92</v>
      </c>
    </row>
    <row r="23852" spans="1:3">
      <c r="A23852" t="s">
        <v>17</v>
      </c>
      <c r="B23852" s="5">
        <v>45488</v>
      </c>
      <c r="C23852">
        <v>29.1</v>
      </c>
    </row>
    <row r="23853" spans="1:3">
      <c r="A23853" t="s">
        <v>17</v>
      </c>
      <c r="B23853" s="5">
        <v>45489</v>
      </c>
      <c r="C23853">
        <v>29.5</v>
      </c>
    </row>
    <row r="23854" spans="1:3">
      <c r="A23854" t="s">
        <v>17</v>
      </c>
      <c r="B23854" s="5">
        <v>45490</v>
      </c>
      <c r="C23854">
        <v>30.03</v>
      </c>
    </row>
    <row r="23855" spans="1:3">
      <c r="A23855" t="s">
        <v>17</v>
      </c>
      <c r="B23855" s="5">
        <v>45491</v>
      </c>
      <c r="C23855">
        <v>29.71</v>
      </c>
    </row>
    <row r="23856" spans="1:3">
      <c r="A23856" t="s">
        <v>17</v>
      </c>
      <c r="B23856" s="5">
        <v>45492</v>
      </c>
      <c r="C23856">
        <v>29.97</v>
      </c>
    </row>
    <row r="23857" spans="1:3">
      <c r="A23857" t="s">
        <v>17</v>
      </c>
      <c r="B23857" s="5">
        <v>45495</v>
      </c>
      <c r="C23857">
        <v>29.6</v>
      </c>
    </row>
    <row r="23858" spans="1:3">
      <c r="A23858" t="s">
        <v>17</v>
      </c>
      <c r="B23858" s="5">
        <v>45496</v>
      </c>
      <c r="C23858">
        <v>29.5</v>
      </c>
    </row>
    <row r="23859" spans="1:3">
      <c r="A23859" t="s">
        <v>17</v>
      </c>
      <c r="B23859" s="5">
        <v>45497</v>
      </c>
      <c r="C23859">
        <v>29.98</v>
      </c>
    </row>
    <row r="23860" spans="1:3">
      <c r="A23860" t="s">
        <v>17</v>
      </c>
      <c r="B23860" s="5">
        <v>45498</v>
      </c>
      <c r="C23860">
        <v>30.18</v>
      </c>
    </row>
    <row r="23861" spans="1:3">
      <c r="A23861" t="s">
        <v>17</v>
      </c>
      <c r="B23861" s="5">
        <v>45499</v>
      </c>
      <c r="C23861">
        <v>30.77</v>
      </c>
    </row>
    <row r="23862" spans="1:3">
      <c r="A23862" t="s">
        <v>17</v>
      </c>
      <c r="B23862" s="5">
        <v>45502</v>
      </c>
      <c r="C23862">
        <v>30.72</v>
      </c>
    </row>
    <row r="23863" spans="1:3">
      <c r="A23863" t="s">
        <v>17</v>
      </c>
      <c r="B23863" s="5">
        <v>45503</v>
      </c>
      <c r="C23863">
        <v>31.39</v>
      </c>
    </row>
    <row r="23864" spans="1:3">
      <c r="A23864" t="s">
        <v>17</v>
      </c>
      <c r="B23864" s="5">
        <v>45504</v>
      </c>
      <c r="C23864">
        <v>30.54</v>
      </c>
    </row>
    <row r="23865" spans="1:3">
      <c r="A23865" t="s">
        <v>17</v>
      </c>
      <c r="B23865" s="5">
        <v>45505</v>
      </c>
      <c r="C23865">
        <v>30.65</v>
      </c>
    </row>
    <row r="23866" spans="1:3">
      <c r="A23866" t="s">
        <v>17</v>
      </c>
      <c r="B23866" s="5">
        <v>45506</v>
      </c>
      <c r="C23866">
        <v>30.43</v>
      </c>
    </row>
    <row r="23867" spans="1:3">
      <c r="A23867" t="s">
        <v>17</v>
      </c>
      <c r="B23867" s="5">
        <v>45509</v>
      </c>
      <c r="C23867">
        <v>29.74</v>
      </c>
    </row>
    <row r="23868" spans="1:3">
      <c r="A23868" t="s">
        <v>17</v>
      </c>
      <c r="B23868" s="5">
        <v>45510</v>
      </c>
      <c r="C23868">
        <v>29.32</v>
      </c>
    </row>
    <row r="23869" spans="1:3">
      <c r="A23869" t="s">
        <v>17</v>
      </c>
      <c r="B23869" s="5">
        <v>45511</v>
      </c>
      <c r="C23869">
        <v>28.85</v>
      </c>
    </row>
    <row r="23870" spans="1:3">
      <c r="A23870" t="s">
        <v>17</v>
      </c>
      <c r="B23870" s="5">
        <v>45512</v>
      </c>
      <c r="C23870">
        <v>28.76</v>
      </c>
    </row>
    <row r="23871" spans="1:3">
      <c r="A23871" t="s">
        <v>17</v>
      </c>
      <c r="B23871" s="5">
        <v>45513</v>
      </c>
      <c r="C23871">
        <v>28.55</v>
      </c>
    </row>
    <row r="23872" spans="1:3">
      <c r="A23872" t="s">
        <v>17</v>
      </c>
      <c r="B23872" s="5">
        <v>45516</v>
      </c>
      <c r="C23872">
        <v>28.45</v>
      </c>
    </row>
    <row r="23873" spans="1:3">
      <c r="A23873" t="s">
        <v>17</v>
      </c>
      <c r="B23873" s="5">
        <v>45517</v>
      </c>
      <c r="C23873">
        <v>28.85</v>
      </c>
    </row>
    <row r="23874" spans="1:3">
      <c r="A23874" t="s">
        <v>17</v>
      </c>
      <c r="B23874" s="5">
        <v>45518</v>
      </c>
      <c r="C23874">
        <v>28.88</v>
      </c>
    </row>
    <row r="23875" spans="1:3">
      <c r="A23875" t="s">
        <v>17</v>
      </c>
      <c r="B23875" s="5">
        <v>45519</v>
      </c>
      <c r="C23875">
        <v>28.71</v>
      </c>
    </row>
    <row r="23876" spans="1:3">
      <c r="A23876" t="s">
        <v>17</v>
      </c>
      <c r="B23876" s="5">
        <v>45520</v>
      </c>
      <c r="C23876">
        <v>28.3</v>
      </c>
    </row>
    <row r="23877" spans="1:3">
      <c r="A23877" t="s">
        <v>17</v>
      </c>
      <c r="B23877" s="5">
        <v>45523</v>
      </c>
      <c r="C23877">
        <v>28.8</v>
      </c>
    </row>
    <row r="23878" spans="1:3">
      <c r="A23878" t="s">
        <v>17</v>
      </c>
      <c r="B23878" s="5">
        <v>45524</v>
      </c>
      <c r="C23878">
        <v>28.9</v>
      </c>
    </row>
    <row r="23879" spans="1:3">
      <c r="A23879" t="s">
        <v>17</v>
      </c>
      <c r="B23879" s="5">
        <v>45525</v>
      </c>
      <c r="C23879">
        <v>29.03</v>
      </c>
    </row>
    <row r="23880" spans="1:3">
      <c r="A23880" t="s">
        <v>17</v>
      </c>
      <c r="B23880" s="5">
        <v>45526</v>
      </c>
      <c r="C23880">
        <v>28.78</v>
      </c>
    </row>
    <row r="23881" spans="1:3">
      <c r="A23881" t="s">
        <v>17</v>
      </c>
      <c r="B23881" s="5">
        <v>45527</v>
      </c>
      <c r="C23881">
        <v>28.9</v>
      </c>
    </row>
    <row r="23882" spans="1:3">
      <c r="A23882" t="s">
        <v>17</v>
      </c>
      <c r="B23882" s="5">
        <v>45530</v>
      </c>
      <c r="C23882">
        <v>28.92</v>
      </c>
    </row>
    <row r="23883" spans="1:3">
      <c r="A23883" t="s">
        <v>17</v>
      </c>
      <c r="B23883" s="5">
        <v>45531</v>
      </c>
      <c r="C23883">
        <v>28.82</v>
      </c>
    </row>
    <row r="23884" spans="1:3">
      <c r="A23884" t="s">
        <v>17</v>
      </c>
      <c r="B23884" s="5">
        <v>45532</v>
      </c>
      <c r="C23884">
        <v>28.75</v>
      </c>
    </row>
    <row r="23885" spans="1:3">
      <c r="A23885" t="s">
        <v>17</v>
      </c>
      <c r="B23885" s="5">
        <v>45533</v>
      </c>
      <c r="C23885">
        <v>28.72</v>
      </c>
    </row>
    <row r="23886" spans="1:3">
      <c r="A23886" t="s">
        <v>17</v>
      </c>
      <c r="B23886" s="5">
        <v>45534</v>
      </c>
      <c r="C23886">
        <v>29.01</v>
      </c>
    </row>
    <row r="23887" spans="1:3">
      <c r="A23887" t="s">
        <v>17</v>
      </c>
      <c r="B23887" s="5">
        <v>45538</v>
      </c>
      <c r="C23887">
        <v>28.3</v>
      </c>
    </row>
    <row r="23888" spans="1:3">
      <c r="A23888" t="s">
        <v>17</v>
      </c>
      <c r="B23888" s="5">
        <v>45539</v>
      </c>
      <c r="C23888">
        <v>28.39</v>
      </c>
    </row>
    <row r="23889" spans="1:3">
      <c r="A23889" t="s">
        <v>17</v>
      </c>
      <c r="B23889" s="5">
        <v>45540</v>
      </c>
      <c r="C23889">
        <v>28.51</v>
      </c>
    </row>
    <row r="23890" spans="1:3">
      <c r="A23890" t="s">
        <v>17</v>
      </c>
      <c r="B23890" s="5">
        <v>45541</v>
      </c>
      <c r="C23890">
        <v>28.56</v>
      </c>
    </row>
    <row r="23891" spans="1:3">
      <c r="A23891" t="s">
        <v>17</v>
      </c>
      <c r="B23891" s="5">
        <v>45544</v>
      </c>
      <c r="C23891">
        <v>29.41</v>
      </c>
    </row>
    <row r="23892" spans="1:3">
      <c r="A23892" t="s">
        <v>17</v>
      </c>
      <c r="B23892" s="5">
        <v>45545</v>
      </c>
      <c r="C23892">
        <v>29.74</v>
      </c>
    </row>
    <row r="23893" spans="1:3">
      <c r="A23893" t="s">
        <v>17</v>
      </c>
      <c r="B23893" s="5">
        <v>45546</v>
      </c>
      <c r="C23893">
        <v>29.66</v>
      </c>
    </row>
    <row r="23894" spans="1:3">
      <c r="A23894" t="s">
        <v>17</v>
      </c>
      <c r="B23894" s="5">
        <v>45547</v>
      </c>
      <c r="C23894">
        <v>29.16</v>
      </c>
    </row>
    <row r="23895" spans="1:3">
      <c r="A23895" t="s">
        <v>17</v>
      </c>
      <c r="B23895" s="5">
        <v>45548</v>
      </c>
      <c r="C23895">
        <v>29.27</v>
      </c>
    </row>
    <row r="23896" spans="1:3">
      <c r="A23896" t="s">
        <v>17</v>
      </c>
      <c r="B23896" s="5">
        <v>45551</v>
      </c>
      <c r="C23896">
        <v>30.07</v>
      </c>
    </row>
    <row r="23897" spans="1:3">
      <c r="A23897" t="s">
        <v>17</v>
      </c>
      <c r="B23897" s="5">
        <v>45552</v>
      </c>
      <c r="C23897">
        <v>29.83</v>
      </c>
    </row>
    <row r="23898" spans="1:3">
      <c r="A23898" t="s">
        <v>17</v>
      </c>
      <c r="B23898" s="5">
        <v>45553</v>
      </c>
      <c r="C23898">
        <v>29.75</v>
      </c>
    </row>
    <row r="23899" spans="1:3">
      <c r="A23899" t="s">
        <v>17</v>
      </c>
      <c r="B23899" s="5">
        <v>45554</v>
      </c>
      <c r="C23899">
        <v>29.66</v>
      </c>
    </row>
    <row r="23900" spans="1:3">
      <c r="A23900" t="s">
        <v>17</v>
      </c>
      <c r="B23900" s="5">
        <v>45555</v>
      </c>
      <c r="C23900">
        <v>29.42</v>
      </c>
    </row>
    <row r="23901" spans="1:3">
      <c r="A23901" t="s">
        <v>17</v>
      </c>
      <c r="B23901" s="5">
        <v>45558</v>
      </c>
      <c r="C23901">
        <v>29.31</v>
      </c>
    </row>
    <row r="23902" spans="1:3">
      <c r="A23902" t="s">
        <v>17</v>
      </c>
      <c r="B23902" s="5">
        <v>45559</v>
      </c>
      <c r="C23902">
        <v>29.5</v>
      </c>
    </row>
    <row r="23903" spans="1:3">
      <c r="A23903" t="s">
        <v>17</v>
      </c>
      <c r="B23903" s="5">
        <v>45560</v>
      </c>
      <c r="C23903">
        <v>28.93</v>
      </c>
    </row>
    <row r="23904" spans="1:3">
      <c r="A23904" t="s">
        <v>17</v>
      </c>
      <c r="B23904" s="5">
        <v>45561</v>
      </c>
      <c r="C23904">
        <v>28.97</v>
      </c>
    </row>
    <row r="23905" spans="1:3">
      <c r="A23905" t="s">
        <v>32</v>
      </c>
      <c r="B23905">
        <v>43735</v>
      </c>
      <c r="C23905">
        <v>17.552</v>
      </c>
    </row>
    <row r="23906" spans="1:3">
      <c r="A23906" t="s">
        <v>32</v>
      </c>
      <c r="B23906">
        <v>43738</v>
      </c>
      <c r="C23906">
        <v>16.998000000000001</v>
      </c>
    </row>
    <row r="23907" spans="1:3">
      <c r="A23907" t="s">
        <v>32</v>
      </c>
      <c r="B23907">
        <v>43739</v>
      </c>
      <c r="C23907">
        <v>17.302</v>
      </c>
    </row>
    <row r="23908" spans="1:3">
      <c r="A23908" t="s">
        <v>32</v>
      </c>
      <c r="B23908">
        <v>43740</v>
      </c>
      <c r="C23908">
        <v>17.591999999999999</v>
      </c>
    </row>
    <row r="23909" spans="1:3">
      <c r="A23909" t="s">
        <v>32</v>
      </c>
      <c r="B23909">
        <v>43741</v>
      </c>
      <c r="C23909">
        <v>17.675999999999998</v>
      </c>
    </row>
    <row r="23910" spans="1:3">
      <c r="A23910" t="s">
        <v>32</v>
      </c>
      <c r="B23910">
        <v>43742</v>
      </c>
      <c r="C23910">
        <v>17.54</v>
      </c>
    </row>
    <row r="23911" spans="1:3">
      <c r="A23911" t="s">
        <v>32</v>
      </c>
      <c r="B23911">
        <v>43745</v>
      </c>
      <c r="C23911">
        <v>17.54</v>
      </c>
    </row>
    <row r="23912" spans="1:3">
      <c r="A23912" t="s">
        <v>32</v>
      </c>
      <c r="B23912">
        <v>43746</v>
      </c>
      <c r="C23912">
        <v>17.617000000000001</v>
      </c>
    </row>
    <row r="23913" spans="1:3">
      <c r="A23913" t="s">
        <v>32</v>
      </c>
      <c r="B23913">
        <v>43747</v>
      </c>
      <c r="C23913">
        <v>17.809999999999999</v>
      </c>
    </row>
    <row r="23914" spans="1:3">
      <c r="A23914" t="s">
        <v>32</v>
      </c>
      <c r="B23914">
        <v>43748</v>
      </c>
      <c r="C23914">
        <v>17.602</v>
      </c>
    </row>
    <row r="23915" spans="1:3">
      <c r="A23915" t="s">
        <v>32</v>
      </c>
      <c r="B23915">
        <v>43749</v>
      </c>
      <c r="C23915">
        <v>17.462</v>
      </c>
    </row>
    <row r="23916" spans="1:3">
      <c r="A23916" t="s">
        <v>32</v>
      </c>
      <c r="B23916">
        <v>43752</v>
      </c>
      <c r="C23916">
        <v>17.71</v>
      </c>
    </row>
    <row r="23917" spans="1:3">
      <c r="A23917" t="s">
        <v>32</v>
      </c>
      <c r="B23917">
        <v>43753</v>
      </c>
      <c r="C23917">
        <v>17.308</v>
      </c>
    </row>
    <row r="23918" spans="1:3">
      <c r="A23918" t="s">
        <v>32</v>
      </c>
      <c r="B23918">
        <v>43754</v>
      </c>
      <c r="C23918">
        <v>17.427</v>
      </c>
    </row>
    <row r="23919" spans="1:3">
      <c r="A23919" t="s">
        <v>32</v>
      </c>
      <c r="B23919">
        <v>43755</v>
      </c>
      <c r="C23919">
        <v>17.611999999999998</v>
      </c>
    </row>
    <row r="23920" spans="1:3">
      <c r="A23920" t="s">
        <v>32</v>
      </c>
      <c r="B23920">
        <v>43756</v>
      </c>
      <c r="C23920">
        <v>17.501999999999999</v>
      </c>
    </row>
    <row r="23921" spans="1:3">
      <c r="A23921" t="s">
        <v>32</v>
      </c>
      <c r="B23921">
        <v>43759</v>
      </c>
      <c r="C23921">
        <v>17.602</v>
      </c>
    </row>
    <row r="23922" spans="1:3">
      <c r="A23922" t="s">
        <v>32</v>
      </c>
      <c r="B23922">
        <v>43760</v>
      </c>
      <c r="C23922">
        <v>17.5</v>
      </c>
    </row>
    <row r="23923" spans="1:3">
      <c r="A23923" t="s">
        <v>32</v>
      </c>
      <c r="B23923">
        <v>43761</v>
      </c>
      <c r="C23923">
        <v>17.579999999999998</v>
      </c>
    </row>
    <row r="23924" spans="1:3">
      <c r="A23924" t="s">
        <v>32</v>
      </c>
      <c r="B23924">
        <v>43762</v>
      </c>
      <c r="C23924">
        <v>17.803999999999998</v>
      </c>
    </row>
    <row r="23925" spans="1:3">
      <c r="A23925" t="s">
        <v>32</v>
      </c>
      <c r="B23925">
        <v>43763</v>
      </c>
      <c r="C23925">
        <v>17.861000000000001</v>
      </c>
    </row>
    <row r="23926" spans="1:3">
      <c r="A23926" t="s">
        <v>32</v>
      </c>
      <c r="B23926">
        <v>43766</v>
      </c>
      <c r="C23926">
        <v>17.876000000000001</v>
      </c>
    </row>
    <row r="23927" spans="1:3">
      <c r="A23927" t="s">
        <v>32</v>
      </c>
      <c r="B23927">
        <v>43767</v>
      </c>
      <c r="C23927">
        <v>17.831</v>
      </c>
    </row>
    <row r="23928" spans="1:3">
      <c r="A23928" t="s">
        <v>32</v>
      </c>
      <c r="B23928">
        <v>43768</v>
      </c>
      <c r="C23928">
        <v>17.815000000000001</v>
      </c>
    </row>
    <row r="23929" spans="1:3">
      <c r="A23929" t="s">
        <v>32</v>
      </c>
      <c r="B23929">
        <v>43769</v>
      </c>
      <c r="C23929">
        <v>18.067</v>
      </c>
    </row>
    <row r="23930" spans="1:3">
      <c r="A23930" t="s">
        <v>32</v>
      </c>
      <c r="B23930">
        <v>43770</v>
      </c>
      <c r="C23930">
        <v>18.004000000000001</v>
      </c>
    </row>
    <row r="23931" spans="1:3">
      <c r="A23931" t="s">
        <v>32</v>
      </c>
      <c r="B23931">
        <v>43773</v>
      </c>
      <c r="C23931">
        <v>18.065999999999999</v>
      </c>
    </row>
    <row r="23932" spans="1:3">
      <c r="A23932" t="s">
        <v>32</v>
      </c>
      <c r="B23932">
        <v>43774</v>
      </c>
      <c r="C23932">
        <v>17.568000000000001</v>
      </c>
    </row>
    <row r="23933" spans="1:3">
      <c r="A23933" t="s">
        <v>32</v>
      </c>
      <c r="B23933">
        <v>43775</v>
      </c>
      <c r="C23933">
        <v>17.597999999999999</v>
      </c>
    </row>
    <row r="23934" spans="1:3">
      <c r="A23934" t="s">
        <v>32</v>
      </c>
      <c r="B23934">
        <v>43776</v>
      </c>
      <c r="C23934">
        <v>16.97</v>
      </c>
    </row>
    <row r="23935" spans="1:3">
      <c r="A23935" t="s">
        <v>32</v>
      </c>
      <c r="B23935">
        <v>43777</v>
      </c>
      <c r="C23935">
        <v>16.783000000000001</v>
      </c>
    </row>
    <row r="23936" spans="1:3">
      <c r="A23936" t="s">
        <v>32</v>
      </c>
      <c r="B23936">
        <v>43780</v>
      </c>
      <c r="C23936">
        <v>16.802</v>
      </c>
    </row>
    <row r="23937" spans="1:3">
      <c r="A23937" t="s">
        <v>32</v>
      </c>
      <c r="B23937">
        <v>43781</v>
      </c>
      <c r="C23937">
        <v>16.677</v>
      </c>
    </row>
    <row r="23938" spans="1:3">
      <c r="A23938" t="s">
        <v>32</v>
      </c>
      <c r="B23938">
        <v>43782</v>
      </c>
      <c r="C23938">
        <v>16.913</v>
      </c>
    </row>
    <row r="23939" spans="1:3">
      <c r="A23939" t="s">
        <v>32</v>
      </c>
      <c r="B23939">
        <v>43783</v>
      </c>
      <c r="C23939">
        <v>17.027999999999999</v>
      </c>
    </row>
    <row r="23940" spans="1:3">
      <c r="A23940" t="s">
        <v>32</v>
      </c>
      <c r="B23940">
        <v>43784</v>
      </c>
      <c r="C23940">
        <v>16.933</v>
      </c>
    </row>
    <row r="23941" spans="1:3">
      <c r="A23941" t="s">
        <v>32</v>
      </c>
      <c r="B23941">
        <v>43787</v>
      </c>
      <c r="C23941">
        <v>17</v>
      </c>
    </row>
    <row r="23942" spans="1:3">
      <c r="A23942" t="s">
        <v>32</v>
      </c>
      <c r="B23942">
        <v>43788</v>
      </c>
      <c r="C23942">
        <v>17.103000000000002</v>
      </c>
    </row>
    <row r="23943" spans="1:3">
      <c r="A23943" t="s">
        <v>32</v>
      </c>
      <c r="B23943">
        <v>43789</v>
      </c>
      <c r="C23943">
        <v>17.100000000000001</v>
      </c>
    </row>
    <row r="23944" spans="1:3">
      <c r="A23944" t="s">
        <v>32</v>
      </c>
      <c r="B23944">
        <v>43790</v>
      </c>
      <c r="C23944">
        <v>17.210999999999999</v>
      </c>
    </row>
    <row r="23945" spans="1:3">
      <c r="A23945" t="s">
        <v>32</v>
      </c>
      <c r="B23945">
        <v>43791</v>
      </c>
      <c r="C23945">
        <v>17.146999999999998</v>
      </c>
    </row>
    <row r="23946" spans="1:3">
      <c r="A23946" t="s">
        <v>32</v>
      </c>
      <c r="B23946">
        <v>43794</v>
      </c>
      <c r="C23946">
        <v>17.03</v>
      </c>
    </row>
    <row r="23947" spans="1:3">
      <c r="A23947" t="s">
        <v>32</v>
      </c>
      <c r="B23947">
        <v>43795</v>
      </c>
      <c r="C23947">
        <v>17.187999999999999</v>
      </c>
    </row>
    <row r="23948" spans="1:3">
      <c r="A23948" t="s">
        <v>32</v>
      </c>
      <c r="B23948">
        <v>43796</v>
      </c>
      <c r="C23948">
        <v>16.911999999999999</v>
      </c>
    </row>
    <row r="23949" spans="1:3">
      <c r="A23949" t="s">
        <v>32</v>
      </c>
      <c r="B23949">
        <v>43798</v>
      </c>
      <c r="C23949">
        <v>17.106000000000002</v>
      </c>
    </row>
    <row r="23950" spans="1:3">
      <c r="A23950" t="s">
        <v>32</v>
      </c>
      <c r="B23950">
        <v>43801</v>
      </c>
      <c r="C23950">
        <v>16.966000000000001</v>
      </c>
    </row>
    <row r="23951" spans="1:3">
      <c r="A23951" t="s">
        <v>32</v>
      </c>
      <c r="B23951">
        <v>43802</v>
      </c>
      <c r="C23951">
        <v>17.125</v>
      </c>
    </row>
    <row r="23952" spans="1:3">
      <c r="A23952" t="s">
        <v>32</v>
      </c>
      <c r="B23952">
        <v>43803</v>
      </c>
      <c r="C23952">
        <v>16.916</v>
      </c>
    </row>
    <row r="23953" spans="1:3">
      <c r="A23953" t="s">
        <v>32</v>
      </c>
      <c r="B23953">
        <v>43804</v>
      </c>
      <c r="C23953">
        <v>17.059000000000001</v>
      </c>
    </row>
    <row r="23954" spans="1:3">
      <c r="A23954" t="s">
        <v>32</v>
      </c>
      <c r="B23954">
        <v>43805</v>
      </c>
      <c r="C23954">
        <v>16.481000000000002</v>
      </c>
    </row>
    <row r="23955" spans="1:3">
      <c r="A23955" t="s">
        <v>32</v>
      </c>
      <c r="B23955">
        <v>43808</v>
      </c>
      <c r="C23955">
        <v>16.641999999999999</v>
      </c>
    </row>
    <row r="23956" spans="1:3">
      <c r="A23956" t="s">
        <v>32</v>
      </c>
      <c r="B23956">
        <v>43809</v>
      </c>
      <c r="C23956">
        <v>16.596</v>
      </c>
    </row>
    <row r="23957" spans="1:3">
      <c r="A23957" t="s">
        <v>32</v>
      </c>
      <c r="B23957">
        <v>43810</v>
      </c>
      <c r="C23957">
        <v>16.849</v>
      </c>
    </row>
    <row r="23958" spans="1:3">
      <c r="A23958" t="s">
        <v>32</v>
      </c>
      <c r="B23958">
        <v>43811</v>
      </c>
      <c r="C23958">
        <v>16.949000000000002</v>
      </c>
    </row>
    <row r="23959" spans="1:3">
      <c r="A23959" t="s">
        <v>32</v>
      </c>
      <c r="B23959">
        <v>43812</v>
      </c>
      <c r="C23959">
        <v>16.911999999999999</v>
      </c>
    </row>
    <row r="23960" spans="1:3">
      <c r="A23960" t="s">
        <v>32</v>
      </c>
      <c r="B23960">
        <v>43815</v>
      </c>
      <c r="C23960">
        <v>17.113</v>
      </c>
    </row>
    <row r="23961" spans="1:3">
      <c r="A23961" t="s">
        <v>32</v>
      </c>
      <c r="B23961">
        <v>43816</v>
      </c>
      <c r="C23961">
        <v>17.071999999999999</v>
      </c>
    </row>
    <row r="23962" spans="1:3">
      <c r="A23962" t="s">
        <v>32</v>
      </c>
      <c r="B23962">
        <v>43817</v>
      </c>
      <c r="C23962">
        <v>17.048999999999999</v>
      </c>
    </row>
    <row r="23963" spans="1:3">
      <c r="A23963" t="s">
        <v>32</v>
      </c>
      <c r="B23963">
        <v>43818</v>
      </c>
      <c r="C23963">
        <v>17.058</v>
      </c>
    </row>
    <row r="23964" spans="1:3">
      <c r="A23964" t="s">
        <v>32</v>
      </c>
      <c r="B23964">
        <v>43819</v>
      </c>
      <c r="C23964">
        <v>17.128</v>
      </c>
    </row>
    <row r="23965" spans="1:3">
      <c r="A23965" t="s">
        <v>32</v>
      </c>
      <c r="B23965">
        <v>43822</v>
      </c>
      <c r="C23965">
        <v>17.498999999999999</v>
      </c>
    </row>
    <row r="23966" spans="1:3">
      <c r="A23966" t="s">
        <v>32</v>
      </c>
      <c r="B23966">
        <v>43823</v>
      </c>
      <c r="C23966">
        <v>17.757000000000001</v>
      </c>
    </row>
    <row r="23967" spans="1:3">
      <c r="A23967" t="s">
        <v>32</v>
      </c>
      <c r="B23967">
        <v>43825</v>
      </c>
      <c r="C23967">
        <v>17.989999999999998</v>
      </c>
    </row>
    <row r="23968" spans="1:3">
      <c r="A23968" t="s">
        <v>32</v>
      </c>
      <c r="B23968">
        <v>43826</v>
      </c>
      <c r="C23968">
        <v>17.943000000000001</v>
      </c>
    </row>
    <row r="23969" spans="1:3">
      <c r="A23969" t="s">
        <v>32</v>
      </c>
      <c r="B23969">
        <v>43829</v>
      </c>
      <c r="C23969">
        <v>18.001000000000001</v>
      </c>
    </row>
    <row r="23970" spans="1:3">
      <c r="A23970" t="s">
        <v>32</v>
      </c>
      <c r="B23970">
        <v>43830</v>
      </c>
      <c r="C23970">
        <v>17.827999999999999</v>
      </c>
    </row>
    <row r="23971" spans="1:3">
      <c r="A23971" t="s">
        <v>32</v>
      </c>
      <c r="B23971">
        <v>43832</v>
      </c>
      <c r="C23971">
        <v>18.045999999999999</v>
      </c>
    </row>
    <row r="23972" spans="1:3">
      <c r="A23972" t="s">
        <v>32</v>
      </c>
      <c r="B23972">
        <v>43833</v>
      </c>
      <c r="C23972">
        <v>18.068000000000001</v>
      </c>
    </row>
    <row r="23973" spans="1:3">
      <c r="A23973" t="s">
        <v>32</v>
      </c>
      <c r="B23973">
        <v>43836</v>
      </c>
      <c r="C23973">
        <v>18.178999999999998</v>
      </c>
    </row>
    <row r="23974" spans="1:3">
      <c r="A23974" t="s">
        <v>32</v>
      </c>
      <c r="B23974">
        <v>43837</v>
      </c>
      <c r="C23974">
        <v>18.393000000000001</v>
      </c>
    </row>
    <row r="23975" spans="1:3">
      <c r="A23975" t="s">
        <v>32</v>
      </c>
      <c r="B23975">
        <v>43838</v>
      </c>
      <c r="C23975">
        <v>18.167000000000002</v>
      </c>
    </row>
    <row r="23976" spans="1:3">
      <c r="A23976" t="s">
        <v>32</v>
      </c>
      <c r="B23976">
        <v>43839</v>
      </c>
      <c r="C23976">
        <v>17.936</v>
      </c>
    </row>
    <row r="23977" spans="1:3">
      <c r="A23977" t="s">
        <v>32</v>
      </c>
      <c r="B23977">
        <v>43840</v>
      </c>
      <c r="C23977">
        <v>18.033000000000001</v>
      </c>
    </row>
    <row r="23978" spans="1:3">
      <c r="A23978" t="s">
        <v>32</v>
      </c>
      <c r="B23978">
        <v>43843</v>
      </c>
      <c r="C23978">
        <v>17.995999999999999</v>
      </c>
    </row>
    <row r="23979" spans="1:3">
      <c r="A23979" t="s">
        <v>32</v>
      </c>
      <c r="B23979">
        <v>43844</v>
      </c>
      <c r="C23979">
        <v>17.742000000000001</v>
      </c>
    </row>
    <row r="23980" spans="1:3">
      <c r="A23980" t="s">
        <v>32</v>
      </c>
      <c r="B23980">
        <v>43845</v>
      </c>
      <c r="C23980">
        <v>17.988</v>
      </c>
    </row>
    <row r="23981" spans="1:3">
      <c r="A23981" t="s">
        <v>32</v>
      </c>
      <c r="B23981">
        <v>43846</v>
      </c>
      <c r="C23981">
        <v>17.939</v>
      </c>
    </row>
    <row r="23982" spans="1:3">
      <c r="A23982" t="s">
        <v>32</v>
      </c>
      <c r="B23982">
        <v>43847</v>
      </c>
      <c r="C23982">
        <v>18.013000000000002</v>
      </c>
    </row>
    <row r="23983" spans="1:3">
      <c r="A23983" t="s">
        <v>32</v>
      </c>
      <c r="B23983">
        <v>43851</v>
      </c>
      <c r="C23983">
        <v>17.751000000000001</v>
      </c>
    </row>
    <row r="23984" spans="1:3">
      <c r="A23984" t="s">
        <v>32</v>
      </c>
      <c r="B23984">
        <v>43852</v>
      </c>
      <c r="C23984">
        <v>17.827999999999999</v>
      </c>
    </row>
    <row r="23985" spans="1:3">
      <c r="A23985" t="s">
        <v>32</v>
      </c>
      <c r="B23985">
        <v>43853</v>
      </c>
      <c r="C23985">
        <v>17.829000000000001</v>
      </c>
    </row>
    <row r="23986" spans="1:3">
      <c r="A23986" t="s">
        <v>32</v>
      </c>
      <c r="B23986">
        <v>43854</v>
      </c>
      <c r="C23986">
        <v>18.056999999999999</v>
      </c>
    </row>
    <row r="23987" spans="1:3">
      <c r="A23987" t="s">
        <v>32</v>
      </c>
      <c r="B23987">
        <v>43857</v>
      </c>
      <c r="C23987">
        <v>18.056000000000001</v>
      </c>
    </row>
    <row r="23988" spans="1:3">
      <c r="A23988" t="s">
        <v>32</v>
      </c>
      <c r="B23988">
        <v>43858</v>
      </c>
      <c r="C23988">
        <v>17.457999999999998</v>
      </c>
    </row>
    <row r="23989" spans="1:3">
      <c r="A23989" t="s">
        <v>32</v>
      </c>
      <c r="B23989">
        <v>43859</v>
      </c>
      <c r="C23989">
        <v>17.486999999999998</v>
      </c>
    </row>
    <row r="23990" spans="1:3">
      <c r="A23990" t="s">
        <v>32</v>
      </c>
      <c r="B23990">
        <v>43860</v>
      </c>
      <c r="C23990">
        <v>17.992000000000001</v>
      </c>
    </row>
    <row r="23991" spans="1:3">
      <c r="A23991" t="s">
        <v>32</v>
      </c>
      <c r="B23991">
        <v>43861</v>
      </c>
      <c r="C23991">
        <v>17.972000000000001</v>
      </c>
    </row>
    <row r="23992" spans="1:3">
      <c r="A23992" t="s">
        <v>32</v>
      </c>
      <c r="B23992">
        <v>43864</v>
      </c>
      <c r="C23992">
        <v>17.670000000000002</v>
      </c>
    </row>
    <row r="23993" spans="1:3">
      <c r="A23993" t="s">
        <v>32</v>
      </c>
      <c r="B23993">
        <v>43865</v>
      </c>
      <c r="C23993">
        <v>17.561</v>
      </c>
    </row>
    <row r="23994" spans="1:3">
      <c r="A23994" t="s">
        <v>32</v>
      </c>
      <c r="B23994">
        <v>43866</v>
      </c>
      <c r="C23994">
        <v>17.602</v>
      </c>
    </row>
    <row r="23995" spans="1:3">
      <c r="A23995" t="s">
        <v>32</v>
      </c>
      <c r="B23995">
        <v>43867</v>
      </c>
      <c r="C23995">
        <v>17.818000000000001</v>
      </c>
    </row>
    <row r="23996" spans="1:3">
      <c r="A23996" t="s">
        <v>32</v>
      </c>
      <c r="B23996">
        <v>43868</v>
      </c>
      <c r="C23996">
        <v>17.664999999999999</v>
      </c>
    </row>
    <row r="23997" spans="1:3">
      <c r="A23997" t="s">
        <v>32</v>
      </c>
      <c r="B23997">
        <v>43871</v>
      </c>
      <c r="C23997">
        <v>17.785</v>
      </c>
    </row>
    <row r="23998" spans="1:3">
      <c r="A23998" t="s">
        <v>32</v>
      </c>
      <c r="B23998">
        <v>43872</v>
      </c>
      <c r="C23998">
        <v>17.573</v>
      </c>
    </row>
    <row r="23999" spans="1:3">
      <c r="A23999" t="s">
        <v>32</v>
      </c>
      <c r="B23999">
        <v>43873</v>
      </c>
      <c r="C23999">
        <v>17.497</v>
      </c>
    </row>
    <row r="24000" spans="1:3">
      <c r="A24000" t="s">
        <v>32</v>
      </c>
      <c r="B24000">
        <v>43874</v>
      </c>
      <c r="C24000">
        <v>17.619</v>
      </c>
    </row>
    <row r="24001" spans="1:3">
      <c r="A24001" t="s">
        <v>32</v>
      </c>
      <c r="B24001">
        <v>43875</v>
      </c>
      <c r="C24001">
        <v>17.715</v>
      </c>
    </row>
    <row r="24002" spans="1:3">
      <c r="A24002" t="s">
        <v>32</v>
      </c>
      <c r="B24002">
        <v>43879</v>
      </c>
      <c r="C24002">
        <v>18.131</v>
      </c>
    </row>
    <row r="24003" spans="1:3">
      <c r="A24003" t="s">
        <v>32</v>
      </c>
      <c r="B24003">
        <v>43880</v>
      </c>
      <c r="C24003">
        <v>18.311</v>
      </c>
    </row>
    <row r="24004" spans="1:3">
      <c r="A24004" t="s">
        <v>32</v>
      </c>
      <c r="B24004">
        <v>43881</v>
      </c>
      <c r="C24004">
        <v>18.318999999999999</v>
      </c>
    </row>
    <row r="24005" spans="1:3">
      <c r="A24005" t="s">
        <v>32</v>
      </c>
      <c r="B24005">
        <v>43882</v>
      </c>
      <c r="C24005">
        <v>18.521000000000001</v>
      </c>
    </row>
    <row r="24006" spans="1:3">
      <c r="A24006" t="s">
        <v>32</v>
      </c>
      <c r="B24006">
        <v>43885</v>
      </c>
      <c r="C24006">
        <v>18.96</v>
      </c>
    </row>
    <row r="24007" spans="1:3">
      <c r="A24007" t="s">
        <v>32</v>
      </c>
      <c r="B24007">
        <v>43886</v>
      </c>
      <c r="C24007">
        <v>18.268000000000001</v>
      </c>
    </row>
    <row r="24008" spans="1:3">
      <c r="A24008" t="s">
        <v>32</v>
      </c>
      <c r="B24008">
        <v>43887</v>
      </c>
      <c r="C24008">
        <v>17.914000000000001</v>
      </c>
    </row>
    <row r="24009" spans="1:3">
      <c r="A24009" t="s">
        <v>32</v>
      </c>
      <c r="B24009">
        <v>43888</v>
      </c>
      <c r="C24009">
        <v>17.734999999999999</v>
      </c>
    </row>
    <row r="24010" spans="1:3">
      <c r="A24010" t="s">
        <v>32</v>
      </c>
      <c r="B24010">
        <v>43889</v>
      </c>
      <c r="C24010">
        <v>16.387</v>
      </c>
    </row>
    <row r="24011" spans="1:3">
      <c r="A24011" t="s">
        <v>32</v>
      </c>
      <c r="B24011">
        <v>43892</v>
      </c>
      <c r="C24011">
        <v>16.678999999999998</v>
      </c>
    </row>
    <row r="24012" spans="1:3">
      <c r="A24012" t="s">
        <v>32</v>
      </c>
      <c r="B24012">
        <v>43893</v>
      </c>
      <c r="C24012">
        <v>17.129000000000001</v>
      </c>
    </row>
    <row r="24013" spans="1:3">
      <c r="A24013" t="s">
        <v>32</v>
      </c>
      <c r="B24013">
        <v>43894</v>
      </c>
      <c r="C24013">
        <v>17.245999999999999</v>
      </c>
    </row>
    <row r="24014" spans="1:3">
      <c r="A24014" t="s">
        <v>32</v>
      </c>
      <c r="B24014">
        <v>43895</v>
      </c>
      <c r="C24014">
        <v>17.341999999999999</v>
      </c>
    </row>
    <row r="24015" spans="1:3">
      <c r="A24015" t="s">
        <v>32</v>
      </c>
      <c r="B24015">
        <v>43896</v>
      </c>
      <c r="C24015">
        <v>17.263000000000002</v>
      </c>
    </row>
    <row r="24016" spans="1:3">
      <c r="A24016" t="s">
        <v>32</v>
      </c>
      <c r="B24016">
        <v>43899</v>
      </c>
      <c r="C24016">
        <v>17.053999999999998</v>
      </c>
    </row>
    <row r="24017" spans="1:3">
      <c r="A24017" t="s">
        <v>32</v>
      </c>
      <c r="B24017">
        <v>43900</v>
      </c>
      <c r="C24017">
        <v>16.905999999999999</v>
      </c>
    </row>
    <row r="24018" spans="1:3">
      <c r="A24018" t="s">
        <v>32</v>
      </c>
      <c r="B24018">
        <v>43901</v>
      </c>
      <c r="C24018">
        <v>16.776</v>
      </c>
    </row>
    <row r="24019" spans="1:3">
      <c r="A24019" t="s">
        <v>32</v>
      </c>
      <c r="B24019">
        <v>43902</v>
      </c>
      <c r="C24019">
        <v>16.004999999999999</v>
      </c>
    </row>
    <row r="24020" spans="1:3">
      <c r="A24020" t="s">
        <v>32</v>
      </c>
      <c r="B24020">
        <v>43903</v>
      </c>
      <c r="C24020">
        <v>14.5</v>
      </c>
    </row>
    <row r="24021" spans="1:3">
      <c r="A24021" t="s">
        <v>32</v>
      </c>
      <c r="B24021">
        <v>43906</v>
      </c>
      <c r="C24021">
        <v>12.816000000000001</v>
      </c>
    </row>
    <row r="24022" spans="1:3">
      <c r="A24022" t="s">
        <v>32</v>
      </c>
      <c r="B24022">
        <v>43907</v>
      </c>
      <c r="C24022">
        <v>12.468999999999999</v>
      </c>
    </row>
    <row r="24023" spans="1:3">
      <c r="A24023" t="s">
        <v>32</v>
      </c>
      <c r="B24023">
        <v>43908</v>
      </c>
      <c r="C24023">
        <v>11.772</v>
      </c>
    </row>
    <row r="24024" spans="1:3">
      <c r="A24024" t="s">
        <v>32</v>
      </c>
      <c r="B24024">
        <v>43909</v>
      </c>
      <c r="C24024">
        <v>12.134</v>
      </c>
    </row>
    <row r="24025" spans="1:3">
      <c r="A24025" t="s">
        <v>32</v>
      </c>
      <c r="B24025">
        <v>43910</v>
      </c>
      <c r="C24025">
        <v>12.349</v>
      </c>
    </row>
    <row r="24026" spans="1:3">
      <c r="A24026" t="s">
        <v>32</v>
      </c>
      <c r="B24026">
        <v>43913</v>
      </c>
      <c r="C24026">
        <v>13.260999999999999</v>
      </c>
    </row>
    <row r="24027" spans="1:3">
      <c r="A24027" t="s">
        <v>32</v>
      </c>
      <c r="B24027">
        <v>43914</v>
      </c>
      <c r="C24027">
        <v>14.228999999999999</v>
      </c>
    </row>
    <row r="24028" spans="1:3">
      <c r="A24028" t="s">
        <v>32</v>
      </c>
      <c r="B24028">
        <v>43915</v>
      </c>
      <c r="C24028">
        <v>14.872999999999999</v>
      </c>
    </row>
    <row r="24029" spans="1:3">
      <c r="A24029" t="s">
        <v>32</v>
      </c>
      <c r="B24029">
        <v>43916</v>
      </c>
      <c r="C24029">
        <v>14.676</v>
      </c>
    </row>
    <row r="24030" spans="1:3">
      <c r="A24030" t="s">
        <v>32</v>
      </c>
      <c r="B24030">
        <v>43917</v>
      </c>
      <c r="C24030">
        <v>14.497999999999999</v>
      </c>
    </row>
    <row r="24031" spans="1:3">
      <c r="A24031" t="s">
        <v>32</v>
      </c>
      <c r="B24031">
        <v>43920</v>
      </c>
      <c r="C24031">
        <v>14.132</v>
      </c>
    </row>
    <row r="24032" spans="1:3">
      <c r="A24032" t="s">
        <v>32</v>
      </c>
      <c r="B24032">
        <v>43921</v>
      </c>
      <c r="C24032">
        <v>14.098000000000001</v>
      </c>
    </row>
    <row r="24033" spans="1:3">
      <c r="A24033" t="s">
        <v>32</v>
      </c>
      <c r="B24033">
        <v>43922</v>
      </c>
      <c r="C24033">
        <v>13.984</v>
      </c>
    </row>
    <row r="24034" spans="1:3">
      <c r="A24034" t="s">
        <v>32</v>
      </c>
      <c r="B24034">
        <v>43923</v>
      </c>
      <c r="C24034">
        <v>14.654</v>
      </c>
    </row>
    <row r="24035" spans="1:3">
      <c r="A24035" t="s">
        <v>32</v>
      </c>
      <c r="B24035">
        <v>43924</v>
      </c>
      <c r="C24035">
        <v>14.436</v>
      </c>
    </row>
    <row r="24036" spans="1:3">
      <c r="A24036" t="s">
        <v>32</v>
      </c>
      <c r="B24036">
        <v>43927</v>
      </c>
      <c r="C24036">
        <v>15.111000000000001</v>
      </c>
    </row>
    <row r="24037" spans="1:3">
      <c r="A24037" t="s">
        <v>32</v>
      </c>
      <c r="B24037">
        <v>43928</v>
      </c>
      <c r="C24037">
        <v>15.48</v>
      </c>
    </row>
    <row r="24038" spans="1:3">
      <c r="A24038" t="s">
        <v>32</v>
      </c>
      <c r="B24038">
        <v>43929</v>
      </c>
      <c r="C24038">
        <v>15.205</v>
      </c>
    </row>
    <row r="24039" spans="1:3">
      <c r="A24039" t="s">
        <v>32</v>
      </c>
      <c r="B24039">
        <v>43930</v>
      </c>
      <c r="C24039">
        <v>15.994999999999999</v>
      </c>
    </row>
    <row r="24040" spans="1:3">
      <c r="A24040" t="s">
        <v>32</v>
      </c>
      <c r="B24040">
        <v>43934</v>
      </c>
      <c r="C24040">
        <v>15.478999999999999</v>
      </c>
    </row>
    <row r="24041" spans="1:3">
      <c r="A24041" t="s">
        <v>32</v>
      </c>
      <c r="B24041">
        <v>43935</v>
      </c>
      <c r="C24041">
        <v>16.341000000000001</v>
      </c>
    </row>
    <row r="24042" spans="1:3">
      <c r="A24042" t="s">
        <v>32</v>
      </c>
      <c r="B24042">
        <v>43936</v>
      </c>
      <c r="C24042">
        <v>15.654</v>
      </c>
    </row>
    <row r="24043" spans="1:3">
      <c r="A24043" t="s">
        <v>32</v>
      </c>
      <c r="B24043">
        <v>43937</v>
      </c>
      <c r="C24043">
        <v>15.766</v>
      </c>
    </row>
    <row r="24044" spans="1:3">
      <c r="A24044" t="s">
        <v>32</v>
      </c>
      <c r="B24044">
        <v>43938</v>
      </c>
      <c r="C24044">
        <v>15.237</v>
      </c>
    </row>
    <row r="24045" spans="1:3">
      <c r="A24045" t="s">
        <v>32</v>
      </c>
      <c r="B24045">
        <v>43941</v>
      </c>
      <c r="C24045">
        <v>15.75</v>
      </c>
    </row>
    <row r="24046" spans="1:3">
      <c r="A24046" t="s">
        <v>32</v>
      </c>
      <c r="B24046">
        <v>43942</v>
      </c>
      <c r="C24046">
        <v>14.991</v>
      </c>
    </row>
    <row r="24047" spans="1:3">
      <c r="A24047" t="s">
        <v>32</v>
      </c>
      <c r="B24047">
        <v>43943</v>
      </c>
      <c r="C24047">
        <v>15.503</v>
      </c>
    </row>
    <row r="24048" spans="1:3">
      <c r="A24048" t="s">
        <v>32</v>
      </c>
      <c r="B24048">
        <v>43944</v>
      </c>
      <c r="C24048">
        <v>15.526</v>
      </c>
    </row>
    <row r="24049" spans="1:3">
      <c r="A24049" t="s">
        <v>32</v>
      </c>
      <c r="B24049">
        <v>43945</v>
      </c>
      <c r="C24049">
        <v>15.254</v>
      </c>
    </row>
    <row r="24050" spans="1:3">
      <c r="A24050" t="s">
        <v>32</v>
      </c>
      <c r="B24050">
        <v>43948</v>
      </c>
      <c r="C24050">
        <v>15.340999999999999</v>
      </c>
    </row>
    <row r="24051" spans="1:3">
      <c r="A24051" t="s">
        <v>32</v>
      </c>
      <c r="B24051">
        <v>43949</v>
      </c>
      <c r="C24051">
        <v>15.327999999999999</v>
      </c>
    </row>
    <row r="24052" spans="1:3">
      <c r="A24052" t="s">
        <v>32</v>
      </c>
      <c r="B24052">
        <v>43950</v>
      </c>
      <c r="C24052">
        <v>15.16</v>
      </c>
    </row>
    <row r="24053" spans="1:3">
      <c r="A24053" t="s">
        <v>32</v>
      </c>
      <c r="B24053">
        <v>43951</v>
      </c>
      <c r="C24053">
        <v>14.973000000000001</v>
      </c>
    </row>
    <row r="24054" spans="1:3">
      <c r="A24054" t="s">
        <v>32</v>
      </c>
      <c r="B24054">
        <v>43952</v>
      </c>
      <c r="C24054">
        <v>14.863</v>
      </c>
    </row>
    <row r="24055" spans="1:3">
      <c r="A24055" t="s">
        <v>32</v>
      </c>
      <c r="B24055">
        <v>43955</v>
      </c>
      <c r="C24055">
        <v>14.795999999999999</v>
      </c>
    </row>
    <row r="24056" spans="1:3">
      <c r="A24056" t="s">
        <v>32</v>
      </c>
      <c r="B24056">
        <v>43956</v>
      </c>
      <c r="C24056">
        <v>15.11</v>
      </c>
    </row>
    <row r="24057" spans="1:3">
      <c r="A24057" t="s">
        <v>32</v>
      </c>
      <c r="B24057">
        <v>43957</v>
      </c>
      <c r="C24057">
        <v>15.015000000000001</v>
      </c>
    </row>
    <row r="24058" spans="1:3">
      <c r="A24058" t="s">
        <v>32</v>
      </c>
      <c r="B24058">
        <v>43958</v>
      </c>
      <c r="C24058">
        <v>15.59</v>
      </c>
    </row>
    <row r="24059" spans="1:3">
      <c r="A24059" t="s">
        <v>32</v>
      </c>
      <c r="B24059">
        <v>43959</v>
      </c>
      <c r="C24059">
        <v>15.74</v>
      </c>
    </row>
    <row r="24060" spans="1:3">
      <c r="A24060" t="s">
        <v>32</v>
      </c>
      <c r="B24060">
        <v>43962</v>
      </c>
      <c r="C24060">
        <v>15.68</v>
      </c>
    </row>
    <row r="24061" spans="1:3">
      <c r="A24061" t="s">
        <v>32</v>
      </c>
      <c r="B24061">
        <v>43963</v>
      </c>
      <c r="C24061">
        <v>15.709</v>
      </c>
    </row>
    <row r="24062" spans="1:3">
      <c r="A24062" t="s">
        <v>32</v>
      </c>
      <c r="B24062">
        <v>43964</v>
      </c>
      <c r="C24062">
        <v>15.670999999999999</v>
      </c>
    </row>
    <row r="24063" spans="1:3">
      <c r="A24063" t="s">
        <v>32</v>
      </c>
      <c r="B24063">
        <v>43965</v>
      </c>
      <c r="C24063">
        <v>16.155999999999999</v>
      </c>
    </row>
    <row r="24064" spans="1:3">
      <c r="A24064" t="s">
        <v>32</v>
      </c>
      <c r="B24064">
        <v>43966</v>
      </c>
      <c r="C24064">
        <v>17.045999999999999</v>
      </c>
    </row>
    <row r="24065" spans="1:3">
      <c r="A24065" t="s">
        <v>32</v>
      </c>
      <c r="B24065">
        <v>43969</v>
      </c>
      <c r="C24065">
        <v>17.468</v>
      </c>
    </row>
    <row r="24066" spans="1:3">
      <c r="A24066" t="s">
        <v>32</v>
      </c>
      <c r="B24066">
        <v>43970</v>
      </c>
      <c r="C24066">
        <v>17.901</v>
      </c>
    </row>
    <row r="24067" spans="1:3">
      <c r="A24067" t="s">
        <v>32</v>
      </c>
      <c r="B24067">
        <v>43971</v>
      </c>
      <c r="C24067">
        <v>18.001999999999999</v>
      </c>
    </row>
    <row r="24068" spans="1:3">
      <c r="A24068" t="s">
        <v>32</v>
      </c>
      <c r="B24068">
        <v>43972</v>
      </c>
      <c r="C24068">
        <v>17.364000000000001</v>
      </c>
    </row>
    <row r="24069" spans="1:3">
      <c r="A24069" t="s">
        <v>32</v>
      </c>
      <c r="B24069">
        <v>43973</v>
      </c>
      <c r="C24069">
        <v>17.664000000000001</v>
      </c>
    </row>
    <row r="24070" spans="1:3">
      <c r="A24070" t="s">
        <v>32</v>
      </c>
      <c r="B24070">
        <v>43977</v>
      </c>
      <c r="C24070">
        <v>17.594999999999999</v>
      </c>
    </row>
    <row r="24071" spans="1:3">
      <c r="A24071" t="s">
        <v>32</v>
      </c>
      <c r="B24071">
        <v>43978</v>
      </c>
      <c r="C24071">
        <v>17.757000000000001</v>
      </c>
    </row>
    <row r="24072" spans="1:3">
      <c r="A24072" t="s">
        <v>32</v>
      </c>
      <c r="B24072">
        <v>43979</v>
      </c>
      <c r="C24072">
        <v>17.966999999999999</v>
      </c>
    </row>
    <row r="24073" spans="1:3">
      <c r="A24073" t="s">
        <v>32</v>
      </c>
      <c r="B24073">
        <v>43980</v>
      </c>
      <c r="C24073">
        <v>18.440000000000001</v>
      </c>
    </row>
    <row r="24074" spans="1:3">
      <c r="A24074" t="s">
        <v>32</v>
      </c>
      <c r="B24074">
        <v>43983</v>
      </c>
      <c r="C24074">
        <v>18.827000000000002</v>
      </c>
    </row>
    <row r="24075" spans="1:3">
      <c r="A24075" t="s">
        <v>32</v>
      </c>
      <c r="B24075">
        <v>43984</v>
      </c>
      <c r="C24075">
        <v>18.260000000000002</v>
      </c>
    </row>
    <row r="24076" spans="1:3">
      <c r="A24076" t="s">
        <v>32</v>
      </c>
      <c r="B24076">
        <v>43985</v>
      </c>
      <c r="C24076">
        <v>17.957999999999998</v>
      </c>
    </row>
    <row r="24077" spans="1:3">
      <c r="A24077" t="s">
        <v>32</v>
      </c>
      <c r="B24077">
        <v>43986</v>
      </c>
      <c r="C24077">
        <v>18.061</v>
      </c>
    </row>
    <row r="24078" spans="1:3">
      <c r="A24078" t="s">
        <v>32</v>
      </c>
      <c r="B24078">
        <v>43987</v>
      </c>
      <c r="C24078">
        <v>17.478999999999999</v>
      </c>
    </row>
    <row r="24079" spans="1:3">
      <c r="A24079" t="s">
        <v>32</v>
      </c>
      <c r="B24079">
        <v>43990</v>
      </c>
      <c r="C24079">
        <v>17.893000000000001</v>
      </c>
    </row>
    <row r="24080" spans="1:3">
      <c r="A24080" t="s">
        <v>32</v>
      </c>
      <c r="B24080">
        <v>43991</v>
      </c>
      <c r="C24080">
        <v>17.794</v>
      </c>
    </row>
    <row r="24081" spans="1:3">
      <c r="A24081" t="s">
        <v>32</v>
      </c>
      <c r="B24081">
        <v>43992</v>
      </c>
      <c r="C24081">
        <v>17.795999999999999</v>
      </c>
    </row>
    <row r="24082" spans="1:3">
      <c r="A24082" t="s">
        <v>32</v>
      </c>
      <c r="B24082">
        <v>43993</v>
      </c>
      <c r="C24082">
        <v>17.888999999999999</v>
      </c>
    </row>
    <row r="24083" spans="1:3">
      <c r="A24083" t="s">
        <v>32</v>
      </c>
      <c r="B24083">
        <v>43994</v>
      </c>
      <c r="C24083">
        <v>17.481999999999999</v>
      </c>
    </row>
    <row r="24084" spans="1:3">
      <c r="A24084" t="s">
        <v>32</v>
      </c>
      <c r="B24084">
        <v>43997</v>
      </c>
      <c r="C24084">
        <v>17.399000000000001</v>
      </c>
    </row>
    <row r="24085" spans="1:3">
      <c r="A24085" t="s">
        <v>32</v>
      </c>
      <c r="B24085">
        <v>43998</v>
      </c>
      <c r="C24085">
        <v>17.652000000000001</v>
      </c>
    </row>
    <row r="24086" spans="1:3">
      <c r="A24086" t="s">
        <v>32</v>
      </c>
      <c r="B24086">
        <v>43999</v>
      </c>
      <c r="C24086">
        <v>17.774999999999999</v>
      </c>
    </row>
    <row r="24087" spans="1:3">
      <c r="A24087" t="s">
        <v>32</v>
      </c>
      <c r="B24087">
        <v>44000</v>
      </c>
      <c r="C24087">
        <v>17.670000000000002</v>
      </c>
    </row>
    <row r="24088" spans="1:3">
      <c r="A24088" t="s">
        <v>32</v>
      </c>
      <c r="B24088">
        <v>44001</v>
      </c>
      <c r="C24088">
        <v>18.021999999999998</v>
      </c>
    </row>
    <row r="24089" spans="1:3">
      <c r="A24089" t="s">
        <v>32</v>
      </c>
      <c r="B24089">
        <v>44004</v>
      </c>
      <c r="C24089">
        <v>18.074000000000002</v>
      </c>
    </row>
    <row r="24090" spans="1:3">
      <c r="A24090" t="s">
        <v>32</v>
      </c>
      <c r="B24090">
        <v>44005</v>
      </c>
      <c r="C24090">
        <v>18.239000000000001</v>
      </c>
    </row>
    <row r="24091" spans="1:3">
      <c r="A24091" t="s">
        <v>32</v>
      </c>
      <c r="B24091">
        <v>44006</v>
      </c>
      <c r="C24091">
        <v>17.811</v>
      </c>
    </row>
    <row r="24092" spans="1:3">
      <c r="A24092" t="s">
        <v>32</v>
      </c>
      <c r="B24092">
        <v>44007</v>
      </c>
      <c r="C24092">
        <v>18.050999999999998</v>
      </c>
    </row>
    <row r="24093" spans="1:3">
      <c r="A24093" t="s">
        <v>32</v>
      </c>
      <c r="B24093">
        <v>44008</v>
      </c>
      <c r="C24093">
        <v>18.167999999999999</v>
      </c>
    </row>
    <row r="24094" spans="1:3">
      <c r="A24094" t="s">
        <v>32</v>
      </c>
      <c r="B24094">
        <v>44011</v>
      </c>
      <c r="C24094">
        <v>18.064</v>
      </c>
    </row>
    <row r="24095" spans="1:3">
      <c r="A24095" t="s">
        <v>32</v>
      </c>
      <c r="B24095">
        <v>44012</v>
      </c>
      <c r="C24095">
        <v>18.637</v>
      </c>
    </row>
    <row r="24096" spans="1:3">
      <c r="A24096" t="s">
        <v>32</v>
      </c>
      <c r="B24096">
        <v>44013</v>
      </c>
      <c r="C24096">
        <v>18.218</v>
      </c>
    </row>
    <row r="24097" spans="1:3">
      <c r="A24097" t="s">
        <v>32</v>
      </c>
      <c r="B24097">
        <v>44014</v>
      </c>
      <c r="C24097">
        <v>18.321999999999999</v>
      </c>
    </row>
    <row r="24098" spans="1:3">
      <c r="A24098" t="s">
        <v>32</v>
      </c>
      <c r="B24098">
        <v>44018</v>
      </c>
      <c r="C24098">
        <v>18.582000000000001</v>
      </c>
    </row>
    <row r="24099" spans="1:3">
      <c r="A24099" t="s">
        <v>32</v>
      </c>
      <c r="B24099">
        <v>44019</v>
      </c>
      <c r="C24099">
        <v>18.699000000000002</v>
      </c>
    </row>
    <row r="24100" spans="1:3">
      <c r="A24100" t="s">
        <v>32</v>
      </c>
      <c r="B24100">
        <v>44020</v>
      </c>
      <c r="C24100">
        <v>19.161000000000001</v>
      </c>
    </row>
    <row r="24101" spans="1:3">
      <c r="A24101" t="s">
        <v>32</v>
      </c>
      <c r="B24101">
        <v>44021</v>
      </c>
      <c r="C24101">
        <v>18.962</v>
      </c>
    </row>
    <row r="24102" spans="1:3">
      <c r="A24102" t="s">
        <v>32</v>
      </c>
      <c r="B24102">
        <v>44022</v>
      </c>
      <c r="C24102">
        <v>19.053000000000001</v>
      </c>
    </row>
    <row r="24103" spans="1:3">
      <c r="A24103" t="s">
        <v>32</v>
      </c>
      <c r="B24103">
        <v>44025</v>
      </c>
      <c r="C24103">
        <v>19.788</v>
      </c>
    </row>
    <row r="24104" spans="1:3">
      <c r="A24104" t="s">
        <v>32</v>
      </c>
      <c r="B24104">
        <v>44026</v>
      </c>
      <c r="C24104">
        <v>19.53</v>
      </c>
    </row>
    <row r="24105" spans="1:3">
      <c r="A24105" t="s">
        <v>32</v>
      </c>
      <c r="B24105">
        <v>44027</v>
      </c>
      <c r="C24105">
        <v>19.760999999999999</v>
      </c>
    </row>
    <row r="24106" spans="1:3">
      <c r="A24106" t="s">
        <v>32</v>
      </c>
      <c r="B24106">
        <v>44028</v>
      </c>
      <c r="C24106">
        <v>19.573</v>
      </c>
    </row>
    <row r="24107" spans="1:3">
      <c r="A24107" t="s">
        <v>32</v>
      </c>
      <c r="B24107">
        <v>44029</v>
      </c>
      <c r="C24107">
        <v>19.763999999999999</v>
      </c>
    </row>
    <row r="24108" spans="1:3">
      <c r="A24108" t="s">
        <v>32</v>
      </c>
      <c r="B24108">
        <v>44032</v>
      </c>
      <c r="C24108">
        <v>20.192</v>
      </c>
    </row>
    <row r="24109" spans="1:3">
      <c r="A24109" t="s">
        <v>32</v>
      </c>
      <c r="B24109">
        <v>44033</v>
      </c>
      <c r="C24109">
        <v>21.556999999999999</v>
      </c>
    </row>
    <row r="24110" spans="1:3">
      <c r="A24110" t="s">
        <v>32</v>
      </c>
      <c r="B24110">
        <v>44034</v>
      </c>
      <c r="C24110">
        <v>23.143999999999998</v>
      </c>
    </row>
    <row r="24111" spans="1:3">
      <c r="A24111" t="s">
        <v>32</v>
      </c>
      <c r="B24111">
        <v>44035</v>
      </c>
      <c r="C24111">
        <v>22.988</v>
      </c>
    </row>
    <row r="24112" spans="1:3">
      <c r="A24112" t="s">
        <v>32</v>
      </c>
      <c r="B24112">
        <v>44036</v>
      </c>
      <c r="C24112">
        <v>22.85</v>
      </c>
    </row>
    <row r="24113" spans="1:3">
      <c r="A24113" t="s">
        <v>32</v>
      </c>
      <c r="B24113">
        <v>44039</v>
      </c>
      <c r="C24113">
        <v>24.501000000000001</v>
      </c>
    </row>
    <row r="24114" spans="1:3">
      <c r="A24114" t="s">
        <v>32</v>
      </c>
      <c r="B24114">
        <v>44040</v>
      </c>
      <c r="C24114">
        <v>24.3</v>
      </c>
    </row>
    <row r="24115" spans="1:3">
      <c r="A24115" t="s">
        <v>32</v>
      </c>
      <c r="B24115">
        <v>44041</v>
      </c>
      <c r="C24115">
        <v>24.321000000000002</v>
      </c>
    </row>
    <row r="24116" spans="1:3">
      <c r="A24116" t="s">
        <v>32</v>
      </c>
      <c r="B24116">
        <v>44042</v>
      </c>
      <c r="C24116">
        <v>23.361999999999998</v>
      </c>
    </row>
    <row r="24117" spans="1:3">
      <c r="A24117" t="s">
        <v>32</v>
      </c>
      <c r="B24117">
        <v>44043</v>
      </c>
      <c r="C24117">
        <v>24.216000000000001</v>
      </c>
    </row>
    <row r="24118" spans="1:3">
      <c r="A24118" t="s">
        <v>32</v>
      </c>
      <c r="B24118">
        <v>44046</v>
      </c>
      <c r="C24118">
        <v>24.417000000000002</v>
      </c>
    </row>
    <row r="24119" spans="1:3">
      <c r="A24119" t="s">
        <v>32</v>
      </c>
      <c r="B24119">
        <v>44047</v>
      </c>
      <c r="C24119">
        <v>26.027999999999999</v>
      </c>
    </row>
    <row r="24120" spans="1:3">
      <c r="A24120" t="s">
        <v>32</v>
      </c>
      <c r="B24120">
        <v>44048</v>
      </c>
      <c r="C24120">
        <v>26.89</v>
      </c>
    </row>
    <row r="24121" spans="1:3">
      <c r="A24121" t="s">
        <v>32</v>
      </c>
      <c r="B24121">
        <v>44049</v>
      </c>
      <c r="C24121">
        <v>28.4</v>
      </c>
    </row>
    <row r="24122" spans="1:3">
      <c r="A24122" t="s">
        <v>32</v>
      </c>
      <c r="B24122">
        <v>44050</v>
      </c>
      <c r="C24122">
        <v>27.54</v>
      </c>
    </row>
    <row r="24123" spans="1:3">
      <c r="A24123" t="s">
        <v>32</v>
      </c>
      <c r="B24123">
        <v>44053</v>
      </c>
      <c r="C24123">
        <v>29.260999999999999</v>
      </c>
    </row>
    <row r="24124" spans="1:3">
      <c r="A24124" t="s">
        <v>32</v>
      </c>
      <c r="B24124">
        <v>44054</v>
      </c>
      <c r="C24124">
        <v>26.048999999999999</v>
      </c>
    </row>
    <row r="24125" spans="1:3">
      <c r="A24125" t="s">
        <v>32</v>
      </c>
      <c r="B24125">
        <v>44055</v>
      </c>
      <c r="C24125">
        <v>25.978999999999999</v>
      </c>
    </row>
    <row r="24126" spans="1:3">
      <c r="A24126" t="s">
        <v>32</v>
      </c>
      <c r="B24126">
        <v>44056</v>
      </c>
      <c r="C24126">
        <v>27.718</v>
      </c>
    </row>
    <row r="24127" spans="1:3">
      <c r="A24127" t="s">
        <v>32</v>
      </c>
      <c r="B24127">
        <v>44057</v>
      </c>
      <c r="C24127">
        <v>26.088999999999999</v>
      </c>
    </row>
    <row r="24128" spans="1:3">
      <c r="A24128" t="s">
        <v>32</v>
      </c>
      <c r="B24128">
        <v>44060</v>
      </c>
      <c r="C24128">
        <v>27.834</v>
      </c>
    </row>
    <row r="24129" spans="1:3">
      <c r="A24129" t="s">
        <v>32</v>
      </c>
      <c r="B24129">
        <v>44061</v>
      </c>
      <c r="C24129">
        <v>28.242999999999999</v>
      </c>
    </row>
    <row r="24130" spans="1:3">
      <c r="A24130" t="s">
        <v>32</v>
      </c>
      <c r="B24130">
        <v>44062</v>
      </c>
      <c r="C24130">
        <v>27.486000000000001</v>
      </c>
    </row>
    <row r="24131" spans="1:3">
      <c r="A24131" t="s">
        <v>32</v>
      </c>
      <c r="B24131">
        <v>44063</v>
      </c>
      <c r="C24131">
        <v>27.300999999999998</v>
      </c>
    </row>
    <row r="24132" spans="1:3">
      <c r="A24132" t="s">
        <v>32</v>
      </c>
      <c r="B24132">
        <v>44064</v>
      </c>
      <c r="C24132">
        <v>26.876999999999999</v>
      </c>
    </row>
    <row r="24133" spans="1:3">
      <c r="A24133" t="s">
        <v>32</v>
      </c>
      <c r="B24133">
        <v>44067</v>
      </c>
      <c r="C24133">
        <v>26.768000000000001</v>
      </c>
    </row>
    <row r="24134" spans="1:3">
      <c r="A24134" t="s">
        <v>32</v>
      </c>
      <c r="B24134">
        <v>44068</v>
      </c>
      <c r="C24134">
        <v>26.425999999999998</v>
      </c>
    </row>
    <row r="24135" spans="1:3">
      <c r="A24135" t="s">
        <v>32</v>
      </c>
      <c r="B24135">
        <v>44069</v>
      </c>
      <c r="C24135">
        <v>27.603999999999999</v>
      </c>
    </row>
    <row r="24136" spans="1:3">
      <c r="A24136" t="s">
        <v>32</v>
      </c>
      <c r="B24136">
        <v>44070</v>
      </c>
      <c r="C24136">
        <v>27.198</v>
      </c>
    </row>
    <row r="24137" spans="1:3">
      <c r="A24137" t="s">
        <v>32</v>
      </c>
      <c r="B24137">
        <v>44071</v>
      </c>
      <c r="C24137">
        <v>27.79</v>
      </c>
    </row>
    <row r="24138" spans="1:3">
      <c r="A24138" t="s">
        <v>32</v>
      </c>
      <c r="B24138">
        <v>44074</v>
      </c>
      <c r="C24138">
        <v>28.594000000000001</v>
      </c>
    </row>
    <row r="24139" spans="1:3">
      <c r="A24139" t="s">
        <v>32</v>
      </c>
      <c r="B24139">
        <v>44075</v>
      </c>
      <c r="C24139">
        <v>28.645</v>
      </c>
    </row>
    <row r="24140" spans="1:3">
      <c r="A24140" t="s">
        <v>32</v>
      </c>
      <c r="B24140">
        <v>44076</v>
      </c>
      <c r="C24140">
        <v>27.395</v>
      </c>
    </row>
    <row r="24141" spans="1:3">
      <c r="A24141" t="s">
        <v>32</v>
      </c>
      <c r="B24141">
        <v>44077</v>
      </c>
      <c r="C24141">
        <v>26.875</v>
      </c>
    </row>
    <row r="24142" spans="1:3">
      <c r="A24142" t="s">
        <v>32</v>
      </c>
      <c r="B24142">
        <v>44078</v>
      </c>
      <c r="C24142">
        <v>26.712</v>
      </c>
    </row>
    <row r="24143" spans="1:3">
      <c r="A24143" t="s">
        <v>32</v>
      </c>
      <c r="B24143">
        <v>44082</v>
      </c>
      <c r="C24143">
        <v>26.991</v>
      </c>
    </row>
    <row r="24144" spans="1:3">
      <c r="A24144" t="s">
        <v>32</v>
      </c>
      <c r="B24144">
        <v>44083</v>
      </c>
      <c r="C24144">
        <v>27.082999999999998</v>
      </c>
    </row>
    <row r="24145" spans="1:3">
      <c r="A24145" t="s">
        <v>32</v>
      </c>
      <c r="B24145">
        <v>44084</v>
      </c>
      <c r="C24145">
        <v>27.291</v>
      </c>
    </row>
    <row r="24146" spans="1:3">
      <c r="A24146" t="s">
        <v>32</v>
      </c>
      <c r="B24146">
        <v>44085</v>
      </c>
      <c r="C24146">
        <v>26.856999999999999</v>
      </c>
    </row>
    <row r="24147" spans="1:3">
      <c r="A24147" t="s">
        <v>32</v>
      </c>
      <c r="B24147">
        <v>44088</v>
      </c>
      <c r="C24147">
        <v>27.355</v>
      </c>
    </row>
    <row r="24148" spans="1:3">
      <c r="A24148" t="s">
        <v>32</v>
      </c>
      <c r="B24148">
        <v>44089</v>
      </c>
      <c r="C24148">
        <v>27.463999999999999</v>
      </c>
    </row>
    <row r="24149" spans="1:3">
      <c r="A24149" t="s">
        <v>32</v>
      </c>
      <c r="B24149">
        <v>44090</v>
      </c>
      <c r="C24149">
        <v>27.475999999999999</v>
      </c>
    </row>
    <row r="24150" spans="1:3">
      <c r="A24150" t="s">
        <v>32</v>
      </c>
      <c r="B24150">
        <v>44091</v>
      </c>
      <c r="C24150">
        <v>27.1</v>
      </c>
    </row>
    <row r="24151" spans="1:3">
      <c r="A24151" t="s">
        <v>32</v>
      </c>
      <c r="B24151">
        <v>44092</v>
      </c>
      <c r="C24151">
        <v>27.129000000000001</v>
      </c>
    </row>
    <row r="24152" spans="1:3">
      <c r="A24152" t="s">
        <v>32</v>
      </c>
      <c r="B24152">
        <v>44095</v>
      </c>
      <c r="C24152">
        <v>24.387</v>
      </c>
    </row>
    <row r="24153" spans="1:3">
      <c r="A24153" t="s">
        <v>32</v>
      </c>
      <c r="B24153">
        <v>44096</v>
      </c>
      <c r="C24153">
        <v>24.523</v>
      </c>
    </row>
    <row r="24154" spans="1:3">
      <c r="A24154" t="s">
        <v>32</v>
      </c>
      <c r="B24154">
        <v>44097</v>
      </c>
      <c r="C24154">
        <v>23.105</v>
      </c>
    </row>
    <row r="24155" spans="1:3">
      <c r="A24155" t="s">
        <v>32</v>
      </c>
      <c r="B24155">
        <v>44098</v>
      </c>
      <c r="C24155">
        <v>23.196000000000002</v>
      </c>
    </row>
    <row r="24156" spans="1:3">
      <c r="A24156" t="s">
        <v>32</v>
      </c>
      <c r="B24156">
        <v>44099</v>
      </c>
      <c r="C24156">
        <v>23.093</v>
      </c>
    </row>
    <row r="24157" spans="1:3">
      <c r="A24157" t="s">
        <v>32</v>
      </c>
      <c r="B24157">
        <v>44102</v>
      </c>
      <c r="C24157">
        <v>23.603999999999999</v>
      </c>
    </row>
    <row r="24158" spans="1:3">
      <c r="A24158" t="s">
        <v>32</v>
      </c>
      <c r="B24158">
        <v>44103</v>
      </c>
      <c r="C24158">
        <v>24.445</v>
      </c>
    </row>
    <row r="24159" spans="1:3">
      <c r="A24159" t="s">
        <v>32</v>
      </c>
      <c r="B24159">
        <v>44104</v>
      </c>
      <c r="C24159">
        <v>23.494</v>
      </c>
    </row>
    <row r="24160" spans="1:3">
      <c r="A24160" t="s">
        <v>32</v>
      </c>
      <c r="B24160">
        <v>44105</v>
      </c>
      <c r="C24160">
        <v>24.254000000000001</v>
      </c>
    </row>
    <row r="24161" spans="1:3">
      <c r="A24161" t="s">
        <v>32</v>
      </c>
      <c r="B24161">
        <v>44106</v>
      </c>
      <c r="C24161">
        <v>24.029</v>
      </c>
    </row>
    <row r="24162" spans="1:3">
      <c r="A24162" t="s">
        <v>32</v>
      </c>
      <c r="B24162">
        <v>44109</v>
      </c>
      <c r="C24162">
        <v>24.56</v>
      </c>
    </row>
    <row r="24163" spans="1:3">
      <c r="A24163" t="s">
        <v>32</v>
      </c>
      <c r="B24163">
        <v>44110</v>
      </c>
      <c r="C24163">
        <v>23.920999999999999</v>
      </c>
    </row>
    <row r="24164" spans="1:3">
      <c r="A24164" t="s">
        <v>32</v>
      </c>
      <c r="B24164">
        <v>44111</v>
      </c>
      <c r="C24164">
        <v>23.896000000000001</v>
      </c>
    </row>
    <row r="24165" spans="1:3">
      <c r="A24165" t="s">
        <v>32</v>
      </c>
      <c r="B24165">
        <v>44112</v>
      </c>
      <c r="C24165">
        <v>23.876000000000001</v>
      </c>
    </row>
    <row r="24166" spans="1:3">
      <c r="A24166" t="s">
        <v>32</v>
      </c>
      <c r="B24166">
        <v>44113</v>
      </c>
      <c r="C24166">
        <v>25.108000000000001</v>
      </c>
    </row>
    <row r="24167" spans="1:3">
      <c r="A24167" t="s">
        <v>32</v>
      </c>
      <c r="B24167">
        <v>44116</v>
      </c>
      <c r="C24167">
        <v>25.271000000000001</v>
      </c>
    </row>
    <row r="24168" spans="1:3">
      <c r="A24168" t="s">
        <v>32</v>
      </c>
      <c r="B24168">
        <v>44117</v>
      </c>
      <c r="C24168">
        <v>24.129000000000001</v>
      </c>
    </row>
    <row r="24169" spans="1:3">
      <c r="A24169" t="s">
        <v>32</v>
      </c>
      <c r="B24169">
        <v>44118</v>
      </c>
      <c r="C24169">
        <v>24.395</v>
      </c>
    </row>
    <row r="24170" spans="1:3">
      <c r="A24170" t="s">
        <v>32</v>
      </c>
      <c r="B24170">
        <v>44119</v>
      </c>
      <c r="C24170">
        <v>24.224</v>
      </c>
    </row>
    <row r="24171" spans="1:3">
      <c r="A24171" t="s">
        <v>32</v>
      </c>
      <c r="B24171">
        <v>44120</v>
      </c>
      <c r="C24171">
        <v>24.405000000000001</v>
      </c>
    </row>
    <row r="24172" spans="1:3">
      <c r="A24172" t="s">
        <v>32</v>
      </c>
      <c r="B24172">
        <v>44123</v>
      </c>
      <c r="C24172">
        <v>24.698</v>
      </c>
    </row>
    <row r="24173" spans="1:3">
      <c r="A24173" t="s">
        <v>32</v>
      </c>
      <c r="B24173">
        <v>44124</v>
      </c>
      <c r="C24173">
        <v>24.98</v>
      </c>
    </row>
    <row r="24174" spans="1:3">
      <c r="A24174" t="s">
        <v>32</v>
      </c>
      <c r="B24174">
        <v>44125</v>
      </c>
      <c r="C24174">
        <v>25.241</v>
      </c>
    </row>
    <row r="24175" spans="1:3">
      <c r="A24175" t="s">
        <v>32</v>
      </c>
      <c r="B24175">
        <v>44126</v>
      </c>
      <c r="C24175">
        <v>24.709</v>
      </c>
    </row>
    <row r="24176" spans="1:3">
      <c r="A24176" t="s">
        <v>32</v>
      </c>
      <c r="B24176">
        <v>44127</v>
      </c>
      <c r="C24176">
        <v>24.675000000000001</v>
      </c>
    </row>
    <row r="24177" spans="1:3">
      <c r="A24177" t="s">
        <v>32</v>
      </c>
      <c r="B24177">
        <v>44130</v>
      </c>
      <c r="C24177">
        <v>24.42</v>
      </c>
    </row>
    <row r="24178" spans="1:3">
      <c r="A24178" t="s">
        <v>32</v>
      </c>
      <c r="B24178">
        <v>44131</v>
      </c>
      <c r="C24178">
        <v>24.57</v>
      </c>
    </row>
    <row r="24179" spans="1:3">
      <c r="A24179" t="s">
        <v>32</v>
      </c>
      <c r="B24179">
        <v>44132</v>
      </c>
      <c r="C24179">
        <v>23.359000000000002</v>
      </c>
    </row>
    <row r="24180" spans="1:3">
      <c r="A24180" t="s">
        <v>32</v>
      </c>
      <c r="B24180">
        <v>44133</v>
      </c>
      <c r="C24180">
        <v>23.36</v>
      </c>
    </row>
    <row r="24181" spans="1:3">
      <c r="A24181" t="s">
        <v>32</v>
      </c>
      <c r="B24181">
        <v>44134</v>
      </c>
      <c r="C24181">
        <v>23.646000000000001</v>
      </c>
    </row>
    <row r="24182" spans="1:3">
      <c r="A24182" t="s">
        <v>32</v>
      </c>
      <c r="B24182">
        <v>44137</v>
      </c>
      <c r="C24182">
        <v>24.033000000000001</v>
      </c>
    </row>
    <row r="24183" spans="1:3">
      <c r="A24183" t="s">
        <v>32</v>
      </c>
      <c r="B24183">
        <v>44138</v>
      </c>
      <c r="C24183">
        <v>24.334</v>
      </c>
    </row>
    <row r="24184" spans="1:3">
      <c r="A24184" t="s">
        <v>32</v>
      </c>
      <c r="B24184">
        <v>44139</v>
      </c>
      <c r="C24184">
        <v>23.893000000000001</v>
      </c>
    </row>
    <row r="24185" spans="1:3">
      <c r="A24185" t="s">
        <v>32</v>
      </c>
      <c r="B24185">
        <v>44140</v>
      </c>
      <c r="C24185">
        <v>25.190999999999999</v>
      </c>
    </row>
    <row r="24186" spans="1:3">
      <c r="A24186" t="s">
        <v>32</v>
      </c>
      <c r="B24186">
        <v>44141</v>
      </c>
      <c r="C24186">
        <v>25.661999999999999</v>
      </c>
    </row>
    <row r="24187" spans="1:3">
      <c r="A24187" t="s">
        <v>32</v>
      </c>
      <c r="B24187">
        <v>44144</v>
      </c>
      <c r="C24187">
        <v>23.701000000000001</v>
      </c>
    </row>
    <row r="24188" spans="1:3">
      <c r="A24188" t="s">
        <v>32</v>
      </c>
      <c r="B24188">
        <v>44145</v>
      </c>
      <c r="C24188">
        <v>24.462</v>
      </c>
    </row>
    <row r="24189" spans="1:3">
      <c r="A24189" t="s">
        <v>32</v>
      </c>
      <c r="B24189">
        <v>44146</v>
      </c>
      <c r="C24189">
        <v>24.266999999999999</v>
      </c>
    </row>
    <row r="24190" spans="1:3">
      <c r="A24190" t="s">
        <v>32</v>
      </c>
      <c r="B24190">
        <v>44147</v>
      </c>
      <c r="C24190">
        <v>24.306000000000001</v>
      </c>
    </row>
    <row r="24191" spans="1:3">
      <c r="A24191" t="s">
        <v>32</v>
      </c>
      <c r="B24191">
        <v>44148</v>
      </c>
      <c r="C24191">
        <v>24.774999999999999</v>
      </c>
    </row>
    <row r="24192" spans="1:3">
      <c r="A24192" t="s">
        <v>32</v>
      </c>
      <c r="B24192">
        <v>44151</v>
      </c>
      <c r="C24192">
        <v>24.802</v>
      </c>
    </row>
    <row r="24193" spans="1:3">
      <c r="A24193" t="s">
        <v>32</v>
      </c>
      <c r="B24193">
        <v>44152</v>
      </c>
      <c r="C24193">
        <v>24.651</v>
      </c>
    </row>
    <row r="24194" spans="1:3">
      <c r="A24194" t="s">
        <v>32</v>
      </c>
      <c r="B24194">
        <v>44153</v>
      </c>
      <c r="C24194">
        <v>24.558</v>
      </c>
    </row>
    <row r="24195" spans="1:3">
      <c r="A24195" t="s">
        <v>32</v>
      </c>
      <c r="B24195">
        <v>44154</v>
      </c>
      <c r="C24195">
        <v>24.164000000000001</v>
      </c>
    </row>
    <row r="24196" spans="1:3">
      <c r="A24196" t="s">
        <v>32</v>
      </c>
      <c r="B24196">
        <v>44155</v>
      </c>
      <c r="C24196">
        <v>24.491</v>
      </c>
    </row>
    <row r="24197" spans="1:3">
      <c r="A24197" t="s">
        <v>32</v>
      </c>
      <c r="B24197">
        <v>44158</v>
      </c>
      <c r="C24197">
        <v>23.757000000000001</v>
      </c>
    </row>
    <row r="24198" spans="1:3">
      <c r="A24198" t="s">
        <v>32</v>
      </c>
      <c r="B24198">
        <v>44159</v>
      </c>
      <c r="C24198">
        <v>23.41</v>
      </c>
    </row>
    <row r="24199" spans="1:3">
      <c r="A24199" t="s">
        <v>32</v>
      </c>
      <c r="B24199">
        <v>44160</v>
      </c>
      <c r="C24199">
        <v>23.446000000000002</v>
      </c>
    </row>
    <row r="24200" spans="1:3">
      <c r="A24200" t="s">
        <v>32</v>
      </c>
      <c r="B24200">
        <v>44162</v>
      </c>
      <c r="C24200">
        <v>22.638999999999999</v>
      </c>
    </row>
    <row r="24201" spans="1:3">
      <c r="A24201" t="s">
        <v>32</v>
      </c>
      <c r="B24201">
        <v>44165</v>
      </c>
      <c r="C24201">
        <v>22.593</v>
      </c>
    </row>
    <row r="24202" spans="1:3">
      <c r="A24202" t="s">
        <v>32</v>
      </c>
      <c r="B24202">
        <v>44166</v>
      </c>
      <c r="C24202">
        <v>24.09</v>
      </c>
    </row>
    <row r="24203" spans="1:3">
      <c r="A24203" t="s">
        <v>32</v>
      </c>
      <c r="B24203">
        <v>44167</v>
      </c>
      <c r="C24203">
        <v>24.08</v>
      </c>
    </row>
    <row r="24204" spans="1:3">
      <c r="A24204" t="s">
        <v>32</v>
      </c>
      <c r="B24204">
        <v>44168</v>
      </c>
      <c r="C24204">
        <v>24.137</v>
      </c>
    </row>
    <row r="24205" spans="1:3">
      <c r="A24205" t="s">
        <v>32</v>
      </c>
      <c r="B24205">
        <v>44169</v>
      </c>
      <c r="C24205">
        <v>24.253</v>
      </c>
    </row>
    <row r="24206" spans="1:3">
      <c r="A24206" t="s">
        <v>32</v>
      </c>
      <c r="B24206">
        <v>44172</v>
      </c>
      <c r="C24206">
        <v>24.794</v>
      </c>
    </row>
    <row r="24207" spans="1:3">
      <c r="A24207" t="s">
        <v>32</v>
      </c>
      <c r="B24207">
        <v>44173</v>
      </c>
      <c r="C24207">
        <v>24.736000000000001</v>
      </c>
    </row>
    <row r="24208" spans="1:3">
      <c r="A24208" t="s">
        <v>32</v>
      </c>
      <c r="B24208">
        <v>44174</v>
      </c>
      <c r="C24208">
        <v>23.99</v>
      </c>
    </row>
    <row r="24209" spans="1:3">
      <c r="A24209" t="s">
        <v>32</v>
      </c>
      <c r="B24209">
        <v>44175</v>
      </c>
      <c r="C24209">
        <v>24.094000000000001</v>
      </c>
    </row>
    <row r="24210" spans="1:3">
      <c r="A24210" t="s">
        <v>32</v>
      </c>
      <c r="B24210">
        <v>44176</v>
      </c>
      <c r="C24210">
        <v>24.091999999999999</v>
      </c>
    </row>
    <row r="24211" spans="1:3">
      <c r="A24211" t="s">
        <v>32</v>
      </c>
      <c r="B24211">
        <v>44179</v>
      </c>
      <c r="C24211">
        <v>24.047000000000001</v>
      </c>
    </row>
    <row r="24212" spans="1:3">
      <c r="A24212" t="s">
        <v>32</v>
      </c>
      <c r="B24212">
        <v>44180</v>
      </c>
      <c r="C24212">
        <v>24.643999999999998</v>
      </c>
    </row>
    <row r="24213" spans="1:3">
      <c r="A24213" t="s">
        <v>32</v>
      </c>
      <c r="B24213">
        <v>44181</v>
      </c>
      <c r="C24213">
        <v>25.052</v>
      </c>
    </row>
    <row r="24214" spans="1:3">
      <c r="A24214" t="s">
        <v>32</v>
      </c>
      <c r="B24214">
        <v>44182</v>
      </c>
      <c r="C24214">
        <v>26.181000000000001</v>
      </c>
    </row>
    <row r="24215" spans="1:3">
      <c r="A24215" t="s">
        <v>32</v>
      </c>
      <c r="B24215">
        <v>44183</v>
      </c>
      <c r="C24215">
        <v>26.033000000000001</v>
      </c>
    </row>
    <row r="24216" spans="1:3">
      <c r="A24216" t="s">
        <v>32</v>
      </c>
      <c r="B24216">
        <v>44186</v>
      </c>
      <c r="C24216">
        <v>26.379000000000001</v>
      </c>
    </row>
    <row r="24217" spans="1:3">
      <c r="A24217" t="s">
        <v>32</v>
      </c>
      <c r="B24217">
        <v>44187</v>
      </c>
      <c r="C24217">
        <v>25.535</v>
      </c>
    </row>
    <row r="24218" spans="1:3">
      <c r="A24218" t="s">
        <v>32</v>
      </c>
      <c r="B24218">
        <v>44188</v>
      </c>
      <c r="C24218">
        <v>25.920999999999999</v>
      </c>
    </row>
    <row r="24219" spans="1:3">
      <c r="A24219" t="s">
        <v>32</v>
      </c>
      <c r="B24219">
        <v>44189</v>
      </c>
      <c r="C24219">
        <v>25.908000000000001</v>
      </c>
    </row>
    <row r="24220" spans="1:3">
      <c r="A24220" t="s">
        <v>32</v>
      </c>
      <c r="B24220">
        <v>44193</v>
      </c>
      <c r="C24220">
        <v>26.539000000000001</v>
      </c>
    </row>
    <row r="24221" spans="1:3">
      <c r="A24221" t="s">
        <v>32</v>
      </c>
      <c r="B24221">
        <v>44194</v>
      </c>
      <c r="C24221">
        <v>26.216999999999999</v>
      </c>
    </row>
    <row r="24222" spans="1:3">
      <c r="A24222" t="s">
        <v>32</v>
      </c>
      <c r="B24222">
        <v>44195</v>
      </c>
      <c r="C24222">
        <v>26.573</v>
      </c>
    </row>
    <row r="24223" spans="1:3">
      <c r="A24223" t="s">
        <v>32</v>
      </c>
      <c r="B24223">
        <v>44196</v>
      </c>
      <c r="C24223">
        <v>26.411999999999999</v>
      </c>
    </row>
    <row r="24224" spans="1:3">
      <c r="A24224" t="s">
        <v>32</v>
      </c>
      <c r="B24224">
        <v>44200</v>
      </c>
      <c r="C24224">
        <v>27.364000000000001</v>
      </c>
    </row>
    <row r="24225" spans="1:3">
      <c r="A24225" t="s">
        <v>32</v>
      </c>
      <c r="B24225">
        <v>44201</v>
      </c>
      <c r="C24225">
        <v>27.64</v>
      </c>
    </row>
    <row r="24226" spans="1:3">
      <c r="A24226" t="s">
        <v>32</v>
      </c>
      <c r="B24226">
        <v>44202</v>
      </c>
      <c r="C24226">
        <v>27.042000000000002</v>
      </c>
    </row>
    <row r="24227" spans="1:3">
      <c r="A24227" t="s">
        <v>32</v>
      </c>
      <c r="B24227">
        <v>44203</v>
      </c>
      <c r="C24227">
        <v>27.260999999999999</v>
      </c>
    </row>
    <row r="24228" spans="1:3">
      <c r="A24228" t="s">
        <v>32</v>
      </c>
      <c r="B24228">
        <v>44204</v>
      </c>
      <c r="C24228">
        <v>24.637</v>
      </c>
    </row>
    <row r="24229" spans="1:3">
      <c r="A24229" t="s">
        <v>32</v>
      </c>
      <c r="B24229">
        <v>44207</v>
      </c>
      <c r="C24229">
        <v>24.984999999999999</v>
      </c>
    </row>
    <row r="24230" spans="1:3">
      <c r="A24230" t="s">
        <v>32</v>
      </c>
      <c r="B24230">
        <v>44208</v>
      </c>
      <c r="C24230">
        <v>25.434999999999999</v>
      </c>
    </row>
    <row r="24231" spans="1:3">
      <c r="A24231" t="s">
        <v>32</v>
      </c>
      <c r="B24231">
        <v>44209</v>
      </c>
      <c r="C24231">
        <v>25.571999999999999</v>
      </c>
    </row>
    <row r="24232" spans="1:3">
      <c r="A24232" t="s">
        <v>32</v>
      </c>
      <c r="B24232">
        <v>44210</v>
      </c>
      <c r="C24232">
        <v>25.802</v>
      </c>
    </row>
    <row r="24233" spans="1:3">
      <c r="A24233" t="s">
        <v>32</v>
      </c>
      <c r="B24233">
        <v>44211</v>
      </c>
      <c r="C24233">
        <v>24.866</v>
      </c>
    </row>
    <row r="24234" spans="1:3">
      <c r="A24234" t="s">
        <v>32</v>
      </c>
      <c r="B24234">
        <v>44215</v>
      </c>
      <c r="C24234">
        <v>25.32</v>
      </c>
    </row>
    <row r="24235" spans="1:3">
      <c r="A24235" t="s">
        <v>32</v>
      </c>
      <c r="B24235">
        <v>44216</v>
      </c>
      <c r="C24235">
        <v>25.765999999999998</v>
      </c>
    </row>
    <row r="24236" spans="1:3">
      <c r="A24236" t="s">
        <v>32</v>
      </c>
      <c r="B24236">
        <v>44217</v>
      </c>
      <c r="C24236">
        <v>25.853999999999999</v>
      </c>
    </row>
    <row r="24237" spans="1:3">
      <c r="A24237" t="s">
        <v>32</v>
      </c>
      <c r="B24237">
        <v>44218</v>
      </c>
      <c r="C24237">
        <v>25.556000000000001</v>
      </c>
    </row>
    <row r="24238" spans="1:3">
      <c r="A24238" t="s">
        <v>32</v>
      </c>
      <c r="B24238">
        <v>44221</v>
      </c>
      <c r="C24238">
        <v>25.484000000000002</v>
      </c>
    </row>
    <row r="24239" spans="1:3">
      <c r="A24239" t="s">
        <v>32</v>
      </c>
      <c r="B24239">
        <v>44222</v>
      </c>
      <c r="C24239">
        <v>25.538</v>
      </c>
    </row>
    <row r="24240" spans="1:3">
      <c r="A24240" t="s">
        <v>32</v>
      </c>
      <c r="B24240">
        <v>44223</v>
      </c>
      <c r="C24240">
        <v>25.388999999999999</v>
      </c>
    </row>
    <row r="24241" spans="1:3">
      <c r="A24241" t="s">
        <v>32</v>
      </c>
      <c r="B24241">
        <v>44224</v>
      </c>
      <c r="C24241">
        <v>25.922000000000001</v>
      </c>
    </row>
    <row r="24242" spans="1:3">
      <c r="A24242" t="s">
        <v>32</v>
      </c>
      <c r="B24242">
        <v>44225</v>
      </c>
      <c r="C24242">
        <v>26.914000000000001</v>
      </c>
    </row>
    <row r="24243" spans="1:3">
      <c r="A24243" t="s">
        <v>32</v>
      </c>
      <c r="B24243">
        <v>44228</v>
      </c>
      <c r="C24243">
        <v>29.417999999999999</v>
      </c>
    </row>
    <row r="24244" spans="1:3">
      <c r="A24244" t="s">
        <v>32</v>
      </c>
      <c r="B24244">
        <v>44229</v>
      </c>
      <c r="C24244">
        <v>26.402000000000001</v>
      </c>
    </row>
    <row r="24245" spans="1:3">
      <c r="A24245" t="s">
        <v>32</v>
      </c>
      <c r="B24245">
        <v>44230</v>
      </c>
      <c r="C24245">
        <v>26.888999999999999</v>
      </c>
    </row>
    <row r="24246" spans="1:3">
      <c r="A24246" t="s">
        <v>32</v>
      </c>
      <c r="B24246">
        <v>44231</v>
      </c>
      <c r="C24246">
        <v>26.234000000000002</v>
      </c>
    </row>
    <row r="24247" spans="1:3">
      <c r="A24247" t="s">
        <v>32</v>
      </c>
      <c r="B24247">
        <v>44232</v>
      </c>
      <c r="C24247">
        <v>27.018999999999998</v>
      </c>
    </row>
    <row r="24248" spans="1:3">
      <c r="A24248" t="s">
        <v>32</v>
      </c>
      <c r="B24248">
        <v>44235</v>
      </c>
      <c r="C24248">
        <v>27.576000000000001</v>
      </c>
    </row>
    <row r="24249" spans="1:3">
      <c r="A24249" t="s">
        <v>32</v>
      </c>
      <c r="B24249">
        <v>44236</v>
      </c>
      <c r="C24249">
        <v>27.402000000000001</v>
      </c>
    </row>
    <row r="24250" spans="1:3">
      <c r="A24250" t="s">
        <v>32</v>
      </c>
      <c r="B24250">
        <v>44237</v>
      </c>
      <c r="C24250">
        <v>27.077999999999999</v>
      </c>
    </row>
    <row r="24251" spans="1:3">
      <c r="A24251" t="s">
        <v>32</v>
      </c>
      <c r="B24251">
        <v>44238</v>
      </c>
      <c r="C24251">
        <v>27.047000000000001</v>
      </c>
    </row>
    <row r="24252" spans="1:3">
      <c r="A24252" t="s">
        <v>32</v>
      </c>
      <c r="B24252">
        <v>44239</v>
      </c>
      <c r="C24252">
        <v>27.327999999999999</v>
      </c>
    </row>
    <row r="24253" spans="1:3">
      <c r="A24253" t="s">
        <v>32</v>
      </c>
      <c r="B24253">
        <v>44243</v>
      </c>
      <c r="C24253">
        <v>27.324999999999999</v>
      </c>
    </row>
    <row r="24254" spans="1:3">
      <c r="A24254" t="s">
        <v>32</v>
      </c>
      <c r="B24254">
        <v>44244</v>
      </c>
      <c r="C24254">
        <v>27.315000000000001</v>
      </c>
    </row>
    <row r="24255" spans="1:3">
      <c r="A24255" t="s">
        <v>32</v>
      </c>
      <c r="B24255">
        <v>44245</v>
      </c>
      <c r="C24255">
        <v>27.117999999999999</v>
      </c>
    </row>
    <row r="24256" spans="1:3">
      <c r="A24256" t="s">
        <v>32</v>
      </c>
      <c r="B24256">
        <v>44246</v>
      </c>
      <c r="C24256">
        <v>27.292999999999999</v>
      </c>
    </row>
    <row r="24257" spans="1:3">
      <c r="A24257" t="s">
        <v>32</v>
      </c>
      <c r="B24257">
        <v>44249</v>
      </c>
      <c r="C24257">
        <v>28.131</v>
      </c>
    </row>
    <row r="24258" spans="1:3">
      <c r="A24258" t="s">
        <v>32</v>
      </c>
      <c r="B24258">
        <v>44250</v>
      </c>
      <c r="C24258">
        <v>27.742000000000001</v>
      </c>
    </row>
    <row r="24259" spans="1:3">
      <c r="A24259" t="s">
        <v>32</v>
      </c>
      <c r="B24259">
        <v>44251</v>
      </c>
      <c r="C24259">
        <v>27.928000000000001</v>
      </c>
    </row>
    <row r="24260" spans="1:3">
      <c r="A24260" t="s">
        <v>32</v>
      </c>
      <c r="B24260">
        <v>44252</v>
      </c>
      <c r="C24260">
        <v>27.684999999999999</v>
      </c>
    </row>
    <row r="24261" spans="1:3">
      <c r="A24261" t="s">
        <v>32</v>
      </c>
      <c r="B24261">
        <v>44253</v>
      </c>
      <c r="C24261">
        <v>26.44</v>
      </c>
    </row>
    <row r="24262" spans="1:3">
      <c r="A24262" t="s">
        <v>32</v>
      </c>
      <c r="B24262">
        <v>44256</v>
      </c>
      <c r="C24262">
        <v>26.678000000000001</v>
      </c>
    </row>
    <row r="24263" spans="1:3">
      <c r="A24263" t="s">
        <v>32</v>
      </c>
      <c r="B24263">
        <v>44257</v>
      </c>
      <c r="C24263">
        <v>26.879000000000001</v>
      </c>
    </row>
    <row r="24264" spans="1:3">
      <c r="A24264" t="s">
        <v>32</v>
      </c>
      <c r="B24264">
        <v>44258</v>
      </c>
      <c r="C24264">
        <v>26.387</v>
      </c>
    </row>
    <row r="24265" spans="1:3">
      <c r="A24265" t="s">
        <v>32</v>
      </c>
      <c r="B24265">
        <v>44259</v>
      </c>
      <c r="C24265">
        <v>25.460999999999999</v>
      </c>
    </row>
    <row r="24266" spans="1:3">
      <c r="A24266" t="s">
        <v>32</v>
      </c>
      <c r="B24266">
        <v>44260</v>
      </c>
      <c r="C24266">
        <v>25.286999999999999</v>
      </c>
    </row>
    <row r="24267" spans="1:3">
      <c r="A24267" t="s">
        <v>32</v>
      </c>
      <c r="B24267">
        <v>44263</v>
      </c>
      <c r="C24267">
        <v>25.268999999999998</v>
      </c>
    </row>
    <row r="24268" spans="1:3">
      <c r="A24268" t="s">
        <v>32</v>
      </c>
      <c r="B24268">
        <v>44264</v>
      </c>
      <c r="C24268">
        <v>26.183</v>
      </c>
    </row>
    <row r="24269" spans="1:3">
      <c r="A24269" t="s">
        <v>32</v>
      </c>
      <c r="B24269">
        <v>44265</v>
      </c>
      <c r="C24269">
        <v>26.13</v>
      </c>
    </row>
    <row r="24270" spans="1:3">
      <c r="A24270" t="s">
        <v>32</v>
      </c>
      <c r="B24270">
        <v>44266</v>
      </c>
      <c r="C24270">
        <v>26.193000000000001</v>
      </c>
    </row>
    <row r="24271" spans="1:3">
      <c r="A24271" t="s">
        <v>32</v>
      </c>
      <c r="B24271">
        <v>44267</v>
      </c>
      <c r="C24271">
        <v>25.911000000000001</v>
      </c>
    </row>
    <row r="24272" spans="1:3">
      <c r="A24272" t="s">
        <v>32</v>
      </c>
      <c r="B24272">
        <v>44270</v>
      </c>
      <c r="C24272">
        <v>26.288</v>
      </c>
    </row>
    <row r="24273" spans="1:3">
      <c r="A24273" t="s">
        <v>32</v>
      </c>
      <c r="B24273">
        <v>44271</v>
      </c>
      <c r="C24273">
        <v>26.003</v>
      </c>
    </row>
    <row r="24274" spans="1:3">
      <c r="A24274" t="s">
        <v>32</v>
      </c>
      <c r="B24274">
        <v>44272</v>
      </c>
      <c r="C24274">
        <v>26.058</v>
      </c>
    </row>
    <row r="24275" spans="1:3">
      <c r="A24275" t="s">
        <v>32</v>
      </c>
      <c r="B24275">
        <v>44273</v>
      </c>
      <c r="C24275">
        <v>26.350999999999999</v>
      </c>
    </row>
    <row r="24276" spans="1:3">
      <c r="A24276" t="s">
        <v>32</v>
      </c>
      <c r="B24276">
        <v>44274</v>
      </c>
      <c r="C24276">
        <v>26.321000000000002</v>
      </c>
    </row>
    <row r="24277" spans="1:3">
      <c r="A24277" t="s">
        <v>32</v>
      </c>
      <c r="B24277">
        <v>44277</v>
      </c>
      <c r="C24277">
        <v>25.768999999999998</v>
      </c>
    </row>
    <row r="24278" spans="1:3">
      <c r="A24278" t="s">
        <v>32</v>
      </c>
      <c r="B24278">
        <v>44278</v>
      </c>
      <c r="C24278">
        <v>25.227</v>
      </c>
    </row>
    <row r="24279" spans="1:3">
      <c r="A24279" t="s">
        <v>32</v>
      </c>
      <c r="B24279">
        <v>44279</v>
      </c>
      <c r="C24279">
        <v>25.231000000000002</v>
      </c>
    </row>
    <row r="24280" spans="1:3">
      <c r="A24280" t="s">
        <v>32</v>
      </c>
      <c r="B24280">
        <v>44280</v>
      </c>
      <c r="C24280">
        <v>25.047000000000001</v>
      </c>
    </row>
    <row r="24281" spans="1:3">
      <c r="A24281" t="s">
        <v>32</v>
      </c>
      <c r="B24281">
        <v>44281</v>
      </c>
      <c r="C24281">
        <v>25.114000000000001</v>
      </c>
    </row>
    <row r="24282" spans="1:3">
      <c r="A24282" t="s">
        <v>32</v>
      </c>
      <c r="B24282">
        <v>44284</v>
      </c>
      <c r="C24282">
        <v>24.771000000000001</v>
      </c>
    </row>
    <row r="24283" spans="1:3">
      <c r="A24283" t="s">
        <v>32</v>
      </c>
      <c r="B24283">
        <v>44285</v>
      </c>
      <c r="C24283">
        <v>24.137</v>
      </c>
    </row>
    <row r="24284" spans="1:3">
      <c r="A24284" t="s">
        <v>32</v>
      </c>
      <c r="B24284">
        <v>44286</v>
      </c>
      <c r="C24284">
        <v>24.532</v>
      </c>
    </row>
    <row r="24285" spans="1:3">
      <c r="A24285" t="s">
        <v>32</v>
      </c>
      <c r="B24285">
        <v>44287</v>
      </c>
      <c r="C24285">
        <v>24.948</v>
      </c>
    </row>
    <row r="24286" spans="1:3">
      <c r="A24286" t="s">
        <v>32</v>
      </c>
      <c r="B24286">
        <v>44291</v>
      </c>
      <c r="C24286">
        <v>24.78</v>
      </c>
    </row>
    <row r="24287" spans="1:3">
      <c r="A24287" t="s">
        <v>32</v>
      </c>
      <c r="B24287">
        <v>44292</v>
      </c>
      <c r="C24287">
        <v>25.227</v>
      </c>
    </row>
    <row r="24288" spans="1:3">
      <c r="A24288" t="s">
        <v>32</v>
      </c>
      <c r="B24288">
        <v>44293</v>
      </c>
      <c r="C24288">
        <v>25.247</v>
      </c>
    </row>
    <row r="24289" spans="1:3">
      <c r="A24289" t="s">
        <v>32</v>
      </c>
      <c r="B24289">
        <v>44294</v>
      </c>
      <c r="C24289">
        <v>25.585000000000001</v>
      </c>
    </row>
    <row r="24290" spans="1:3">
      <c r="A24290" t="s">
        <v>32</v>
      </c>
      <c r="B24290">
        <v>44295</v>
      </c>
      <c r="C24290">
        <v>25.324999999999999</v>
      </c>
    </row>
    <row r="24291" spans="1:3">
      <c r="A24291" t="s">
        <v>32</v>
      </c>
      <c r="B24291">
        <v>44298</v>
      </c>
      <c r="C24291">
        <v>24.867000000000001</v>
      </c>
    </row>
    <row r="24292" spans="1:3">
      <c r="A24292" t="s">
        <v>32</v>
      </c>
      <c r="B24292">
        <v>44299</v>
      </c>
      <c r="C24292">
        <v>25.425999999999998</v>
      </c>
    </row>
    <row r="24293" spans="1:3">
      <c r="A24293" t="s">
        <v>32</v>
      </c>
      <c r="B24293">
        <v>44300</v>
      </c>
      <c r="C24293">
        <v>25.524000000000001</v>
      </c>
    </row>
    <row r="24294" spans="1:3">
      <c r="A24294" t="s">
        <v>32</v>
      </c>
      <c r="B24294">
        <v>44301</v>
      </c>
      <c r="C24294">
        <v>25.963999999999999</v>
      </c>
    </row>
    <row r="24295" spans="1:3">
      <c r="A24295" t="s">
        <v>32</v>
      </c>
      <c r="B24295">
        <v>44302</v>
      </c>
      <c r="C24295">
        <v>26.105</v>
      </c>
    </row>
    <row r="24296" spans="1:3">
      <c r="A24296" t="s">
        <v>32</v>
      </c>
      <c r="B24296">
        <v>44305</v>
      </c>
      <c r="C24296">
        <v>25.837</v>
      </c>
    </row>
    <row r="24297" spans="1:3">
      <c r="A24297" t="s">
        <v>32</v>
      </c>
      <c r="B24297">
        <v>44306</v>
      </c>
      <c r="C24297">
        <v>25.84</v>
      </c>
    </row>
    <row r="24298" spans="1:3">
      <c r="A24298" t="s">
        <v>32</v>
      </c>
      <c r="B24298">
        <v>44307</v>
      </c>
      <c r="C24298">
        <v>26.606000000000002</v>
      </c>
    </row>
    <row r="24299" spans="1:3">
      <c r="A24299" t="s">
        <v>32</v>
      </c>
      <c r="B24299">
        <v>44308</v>
      </c>
      <c r="C24299">
        <v>26.219000000000001</v>
      </c>
    </row>
    <row r="24300" spans="1:3">
      <c r="A24300" t="s">
        <v>32</v>
      </c>
      <c r="B24300">
        <v>44309</v>
      </c>
      <c r="C24300">
        <v>26.114000000000001</v>
      </c>
    </row>
    <row r="24301" spans="1:3">
      <c r="A24301" t="s">
        <v>32</v>
      </c>
      <c r="B24301">
        <v>44312</v>
      </c>
      <c r="C24301">
        <v>26.247</v>
      </c>
    </row>
    <row r="24302" spans="1:3">
      <c r="A24302" t="s">
        <v>32</v>
      </c>
      <c r="B24302">
        <v>44313</v>
      </c>
      <c r="C24302">
        <v>26.45</v>
      </c>
    </row>
    <row r="24303" spans="1:3">
      <c r="A24303" t="s">
        <v>32</v>
      </c>
      <c r="B24303">
        <v>44314</v>
      </c>
      <c r="C24303">
        <v>26.117999999999999</v>
      </c>
    </row>
    <row r="24304" spans="1:3">
      <c r="A24304" t="s">
        <v>32</v>
      </c>
      <c r="B24304">
        <v>44315</v>
      </c>
      <c r="C24304">
        <v>26.085000000000001</v>
      </c>
    </row>
    <row r="24305" spans="1:3">
      <c r="A24305" t="s">
        <v>32</v>
      </c>
      <c r="B24305">
        <v>44316</v>
      </c>
      <c r="C24305">
        <v>25.873000000000001</v>
      </c>
    </row>
    <row r="24306" spans="1:3">
      <c r="A24306" t="s">
        <v>32</v>
      </c>
      <c r="B24306">
        <v>44319</v>
      </c>
      <c r="C24306">
        <v>26.96</v>
      </c>
    </row>
    <row r="24307" spans="1:3">
      <c r="A24307" t="s">
        <v>32</v>
      </c>
      <c r="B24307">
        <v>44320</v>
      </c>
      <c r="C24307">
        <v>26.558</v>
      </c>
    </row>
    <row r="24308" spans="1:3">
      <c r="A24308" t="s">
        <v>32</v>
      </c>
      <c r="B24308">
        <v>44321</v>
      </c>
      <c r="C24308">
        <v>26.521999999999998</v>
      </c>
    </row>
    <row r="24309" spans="1:3">
      <c r="A24309" t="s">
        <v>32</v>
      </c>
      <c r="B24309">
        <v>44322</v>
      </c>
      <c r="C24309">
        <v>27.477</v>
      </c>
    </row>
    <row r="24310" spans="1:3">
      <c r="A24310" t="s">
        <v>32</v>
      </c>
      <c r="B24310">
        <v>44323</v>
      </c>
      <c r="C24310">
        <v>27.565000000000001</v>
      </c>
    </row>
    <row r="24311" spans="1:3">
      <c r="A24311" t="s">
        <v>32</v>
      </c>
      <c r="B24311">
        <v>44326</v>
      </c>
      <c r="C24311">
        <v>27.492000000000001</v>
      </c>
    </row>
    <row r="24312" spans="1:3">
      <c r="A24312" t="s">
        <v>32</v>
      </c>
      <c r="B24312">
        <v>44327</v>
      </c>
      <c r="C24312">
        <v>27.667000000000002</v>
      </c>
    </row>
    <row r="24313" spans="1:3">
      <c r="A24313" t="s">
        <v>32</v>
      </c>
      <c r="B24313">
        <v>44328</v>
      </c>
      <c r="C24313">
        <v>27.244</v>
      </c>
    </row>
    <row r="24314" spans="1:3">
      <c r="A24314" t="s">
        <v>32</v>
      </c>
      <c r="B24314">
        <v>44329</v>
      </c>
      <c r="C24314">
        <v>27.059000000000001</v>
      </c>
    </row>
    <row r="24315" spans="1:3">
      <c r="A24315" t="s">
        <v>32</v>
      </c>
      <c r="B24315">
        <v>44330</v>
      </c>
      <c r="C24315">
        <v>27.364999999999998</v>
      </c>
    </row>
    <row r="24316" spans="1:3">
      <c r="A24316" t="s">
        <v>32</v>
      </c>
      <c r="B24316">
        <v>44333</v>
      </c>
      <c r="C24316">
        <v>28.274000000000001</v>
      </c>
    </row>
    <row r="24317" spans="1:3">
      <c r="A24317" t="s">
        <v>32</v>
      </c>
      <c r="B24317">
        <v>44334</v>
      </c>
      <c r="C24317">
        <v>28.332999999999998</v>
      </c>
    </row>
    <row r="24318" spans="1:3">
      <c r="A24318" t="s">
        <v>32</v>
      </c>
      <c r="B24318">
        <v>44335</v>
      </c>
      <c r="C24318">
        <v>28.024999999999999</v>
      </c>
    </row>
    <row r="24319" spans="1:3">
      <c r="A24319" t="s">
        <v>32</v>
      </c>
      <c r="B24319">
        <v>44336</v>
      </c>
      <c r="C24319">
        <v>28.067</v>
      </c>
    </row>
    <row r="24320" spans="1:3">
      <c r="A24320" t="s">
        <v>32</v>
      </c>
      <c r="B24320">
        <v>44337</v>
      </c>
      <c r="C24320">
        <v>27.486000000000001</v>
      </c>
    </row>
    <row r="24321" spans="1:3">
      <c r="A24321" t="s">
        <v>32</v>
      </c>
      <c r="B24321">
        <v>44340</v>
      </c>
      <c r="C24321">
        <v>27.905000000000001</v>
      </c>
    </row>
    <row r="24322" spans="1:3">
      <c r="A24322" t="s">
        <v>32</v>
      </c>
      <c r="B24322">
        <v>44341</v>
      </c>
      <c r="C24322">
        <v>28.056000000000001</v>
      </c>
    </row>
    <row r="24323" spans="1:3">
      <c r="A24323" t="s">
        <v>32</v>
      </c>
      <c r="B24323">
        <v>44342</v>
      </c>
      <c r="C24323">
        <v>27.876999999999999</v>
      </c>
    </row>
    <row r="24324" spans="1:3">
      <c r="A24324" t="s">
        <v>32</v>
      </c>
      <c r="B24324">
        <v>44343</v>
      </c>
      <c r="C24324">
        <v>27.94</v>
      </c>
    </row>
    <row r="24325" spans="1:3">
      <c r="A24325" t="s">
        <v>32</v>
      </c>
      <c r="B24325">
        <v>44344</v>
      </c>
      <c r="C24325">
        <v>28.013999999999999</v>
      </c>
    </row>
    <row r="24326" spans="1:3">
      <c r="A24326" t="s">
        <v>32</v>
      </c>
      <c r="B24326">
        <v>44348</v>
      </c>
      <c r="C24326">
        <v>28.102</v>
      </c>
    </row>
    <row r="24327" spans="1:3">
      <c r="A24327" t="s">
        <v>32</v>
      </c>
      <c r="B24327">
        <v>44349</v>
      </c>
      <c r="C24327">
        <v>28.204000000000001</v>
      </c>
    </row>
    <row r="24328" spans="1:3">
      <c r="A24328" t="s">
        <v>32</v>
      </c>
      <c r="B24328">
        <v>44350</v>
      </c>
      <c r="C24328">
        <v>27.477</v>
      </c>
    </row>
    <row r="24329" spans="1:3">
      <c r="A24329" t="s">
        <v>32</v>
      </c>
      <c r="B24329">
        <v>44351</v>
      </c>
      <c r="C24329">
        <v>27.896000000000001</v>
      </c>
    </row>
    <row r="24330" spans="1:3">
      <c r="A24330" t="s">
        <v>32</v>
      </c>
      <c r="B24330">
        <v>44354</v>
      </c>
      <c r="C24330">
        <v>28.018000000000001</v>
      </c>
    </row>
    <row r="24331" spans="1:3">
      <c r="A24331" t="s">
        <v>32</v>
      </c>
      <c r="B24331">
        <v>44355</v>
      </c>
      <c r="C24331">
        <v>27.731000000000002</v>
      </c>
    </row>
    <row r="24332" spans="1:3">
      <c r="A24332" t="s">
        <v>32</v>
      </c>
      <c r="B24332">
        <v>44356</v>
      </c>
      <c r="C24332">
        <v>28.001999999999999</v>
      </c>
    </row>
    <row r="24333" spans="1:3">
      <c r="A24333" t="s">
        <v>32</v>
      </c>
      <c r="B24333">
        <v>44357</v>
      </c>
      <c r="C24333">
        <v>28.030999999999999</v>
      </c>
    </row>
    <row r="24334" spans="1:3">
      <c r="A24334" t="s">
        <v>32</v>
      </c>
      <c r="B24334">
        <v>44358</v>
      </c>
      <c r="C24334">
        <v>28.146000000000001</v>
      </c>
    </row>
    <row r="24335" spans="1:3">
      <c r="A24335" t="s">
        <v>32</v>
      </c>
      <c r="B24335">
        <v>44361</v>
      </c>
      <c r="C24335">
        <v>28.039000000000001</v>
      </c>
    </row>
    <row r="24336" spans="1:3">
      <c r="A24336" t="s">
        <v>32</v>
      </c>
      <c r="B24336">
        <v>44362</v>
      </c>
      <c r="C24336">
        <v>27.693000000000001</v>
      </c>
    </row>
    <row r="24337" spans="1:3">
      <c r="A24337" t="s">
        <v>32</v>
      </c>
      <c r="B24337">
        <v>44363</v>
      </c>
      <c r="C24337">
        <v>27.812000000000001</v>
      </c>
    </row>
    <row r="24338" spans="1:3">
      <c r="A24338" t="s">
        <v>32</v>
      </c>
      <c r="B24338">
        <v>44364</v>
      </c>
      <c r="C24338">
        <v>25.856000000000002</v>
      </c>
    </row>
    <row r="24339" spans="1:3">
      <c r="A24339" t="s">
        <v>32</v>
      </c>
      <c r="B24339">
        <v>44365</v>
      </c>
      <c r="C24339">
        <v>25.969000000000001</v>
      </c>
    </row>
    <row r="24340" spans="1:3">
      <c r="A24340" t="s">
        <v>32</v>
      </c>
      <c r="B24340">
        <v>44368</v>
      </c>
      <c r="C24340">
        <v>26.065000000000001</v>
      </c>
    </row>
    <row r="24341" spans="1:3">
      <c r="A24341" t="s">
        <v>32</v>
      </c>
      <c r="B24341">
        <v>44369</v>
      </c>
      <c r="C24341">
        <v>25.898</v>
      </c>
    </row>
    <row r="24342" spans="1:3">
      <c r="A24342" t="s">
        <v>32</v>
      </c>
      <c r="B24342">
        <v>44370</v>
      </c>
      <c r="C24342">
        <v>26.152000000000001</v>
      </c>
    </row>
    <row r="24343" spans="1:3">
      <c r="A24343" t="s">
        <v>32</v>
      </c>
      <c r="B24343">
        <v>44371</v>
      </c>
      <c r="C24343">
        <v>26.088999999999999</v>
      </c>
    </row>
    <row r="24344" spans="1:3">
      <c r="A24344" t="s">
        <v>32</v>
      </c>
      <c r="B24344">
        <v>44372</v>
      </c>
      <c r="C24344">
        <v>26.126000000000001</v>
      </c>
    </row>
    <row r="24345" spans="1:3">
      <c r="A24345" t="s">
        <v>32</v>
      </c>
      <c r="B24345">
        <v>44375</v>
      </c>
      <c r="C24345">
        <v>26.254000000000001</v>
      </c>
    </row>
    <row r="24346" spans="1:3">
      <c r="A24346" t="s">
        <v>32</v>
      </c>
      <c r="B24346">
        <v>44376</v>
      </c>
      <c r="C24346">
        <v>25.901</v>
      </c>
    </row>
    <row r="24347" spans="1:3">
      <c r="A24347" t="s">
        <v>32</v>
      </c>
      <c r="B24347">
        <v>44377</v>
      </c>
      <c r="C24347">
        <v>26.193999999999999</v>
      </c>
    </row>
    <row r="24348" spans="1:3">
      <c r="A24348" t="s">
        <v>32</v>
      </c>
      <c r="B24348">
        <v>44378</v>
      </c>
      <c r="C24348">
        <v>26.1</v>
      </c>
    </row>
    <row r="24349" spans="1:3">
      <c r="A24349" t="s">
        <v>32</v>
      </c>
      <c r="B24349">
        <v>44379</v>
      </c>
      <c r="C24349">
        <v>26.501000000000001</v>
      </c>
    </row>
    <row r="24350" spans="1:3">
      <c r="A24350" t="s">
        <v>32</v>
      </c>
      <c r="B24350">
        <v>44383</v>
      </c>
      <c r="C24350">
        <v>26.173999999999999</v>
      </c>
    </row>
    <row r="24351" spans="1:3">
      <c r="A24351" t="s">
        <v>32</v>
      </c>
      <c r="B24351">
        <v>44384</v>
      </c>
      <c r="C24351">
        <v>26.129000000000001</v>
      </c>
    </row>
    <row r="24352" spans="1:3">
      <c r="A24352" t="s">
        <v>32</v>
      </c>
      <c r="B24352">
        <v>44385</v>
      </c>
      <c r="C24352">
        <v>25.986999999999998</v>
      </c>
    </row>
    <row r="24353" spans="1:3">
      <c r="A24353" t="s">
        <v>32</v>
      </c>
      <c r="B24353">
        <v>44386</v>
      </c>
      <c r="C24353">
        <v>26.234000000000002</v>
      </c>
    </row>
    <row r="24354" spans="1:3">
      <c r="A24354" t="s">
        <v>32</v>
      </c>
      <c r="B24354">
        <v>44389</v>
      </c>
      <c r="C24354">
        <v>26.239000000000001</v>
      </c>
    </row>
    <row r="24355" spans="1:3">
      <c r="A24355" t="s">
        <v>32</v>
      </c>
      <c r="B24355">
        <v>44390</v>
      </c>
      <c r="C24355">
        <v>26.14</v>
      </c>
    </row>
    <row r="24356" spans="1:3">
      <c r="A24356" t="s">
        <v>32</v>
      </c>
      <c r="B24356">
        <v>44391</v>
      </c>
      <c r="C24356">
        <v>26.271000000000001</v>
      </c>
    </row>
    <row r="24357" spans="1:3">
      <c r="A24357" t="s">
        <v>32</v>
      </c>
      <c r="B24357">
        <v>44392</v>
      </c>
      <c r="C24357">
        <v>26.393999999999998</v>
      </c>
    </row>
    <row r="24358" spans="1:3">
      <c r="A24358" t="s">
        <v>32</v>
      </c>
      <c r="B24358">
        <v>44393</v>
      </c>
      <c r="C24358">
        <v>25.795000000000002</v>
      </c>
    </row>
    <row r="24359" spans="1:3">
      <c r="A24359" t="s">
        <v>32</v>
      </c>
      <c r="B24359">
        <v>44396</v>
      </c>
      <c r="C24359">
        <v>25.143999999999998</v>
      </c>
    </row>
    <row r="24360" spans="1:3">
      <c r="A24360" t="s">
        <v>32</v>
      </c>
      <c r="B24360">
        <v>44397</v>
      </c>
      <c r="C24360">
        <v>24.995000000000001</v>
      </c>
    </row>
    <row r="24361" spans="1:3">
      <c r="A24361" t="s">
        <v>32</v>
      </c>
      <c r="B24361">
        <v>44398</v>
      </c>
      <c r="C24361">
        <v>25.254999999999999</v>
      </c>
    </row>
    <row r="24362" spans="1:3">
      <c r="A24362" t="s">
        <v>32</v>
      </c>
      <c r="B24362">
        <v>44399</v>
      </c>
      <c r="C24362">
        <v>25.381</v>
      </c>
    </row>
    <row r="24363" spans="1:3">
      <c r="A24363" t="s">
        <v>32</v>
      </c>
      <c r="B24363">
        <v>44400</v>
      </c>
      <c r="C24363">
        <v>25.233000000000001</v>
      </c>
    </row>
    <row r="24364" spans="1:3">
      <c r="A24364" t="s">
        <v>32</v>
      </c>
      <c r="B24364">
        <v>44403</v>
      </c>
      <c r="C24364">
        <v>25.318000000000001</v>
      </c>
    </row>
    <row r="24365" spans="1:3">
      <c r="A24365" t="s">
        <v>32</v>
      </c>
      <c r="B24365">
        <v>44404</v>
      </c>
      <c r="C24365">
        <v>24.649000000000001</v>
      </c>
    </row>
    <row r="24366" spans="1:3">
      <c r="A24366" t="s">
        <v>32</v>
      </c>
      <c r="B24366">
        <v>44405</v>
      </c>
      <c r="C24366">
        <v>24.876999999999999</v>
      </c>
    </row>
    <row r="24367" spans="1:3">
      <c r="A24367" t="s">
        <v>32</v>
      </c>
      <c r="B24367">
        <v>44406</v>
      </c>
      <c r="C24367">
        <v>25.782</v>
      </c>
    </row>
    <row r="24368" spans="1:3">
      <c r="A24368" t="s">
        <v>32</v>
      </c>
      <c r="B24368">
        <v>44407</v>
      </c>
      <c r="C24368">
        <v>25.547000000000001</v>
      </c>
    </row>
    <row r="24369" spans="1:3">
      <c r="A24369" t="s">
        <v>32</v>
      </c>
      <c r="B24369">
        <v>44410</v>
      </c>
      <c r="C24369">
        <v>25.574999999999999</v>
      </c>
    </row>
    <row r="24370" spans="1:3">
      <c r="A24370" t="s">
        <v>32</v>
      </c>
      <c r="B24370">
        <v>44411</v>
      </c>
      <c r="C24370">
        <v>25.582000000000001</v>
      </c>
    </row>
    <row r="24371" spans="1:3">
      <c r="A24371" t="s">
        <v>32</v>
      </c>
      <c r="B24371">
        <v>44412</v>
      </c>
      <c r="C24371">
        <v>25.460999999999999</v>
      </c>
    </row>
    <row r="24372" spans="1:3">
      <c r="A24372" t="s">
        <v>32</v>
      </c>
      <c r="B24372">
        <v>44413</v>
      </c>
      <c r="C24372">
        <v>25.292000000000002</v>
      </c>
    </row>
    <row r="24373" spans="1:3">
      <c r="A24373" t="s">
        <v>32</v>
      </c>
      <c r="B24373">
        <v>44414</v>
      </c>
      <c r="C24373">
        <v>24.326000000000001</v>
      </c>
    </row>
    <row r="24374" spans="1:3">
      <c r="A24374" t="s">
        <v>32</v>
      </c>
      <c r="B24374">
        <v>44417</v>
      </c>
      <c r="C24374">
        <v>23.268999999999998</v>
      </c>
    </row>
    <row r="24375" spans="1:3">
      <c r="A24375" t="s">
        <v>32</v>
      </c>
      <c r="B24375">
        <v>44418</v>
      </c>
      <c r="C24375">
        <v>23.391999999999999</v>
      </c>
    </row>
    <row r="24376" spans="1:3">
      <c r="A24376" t="s">
        <v>32</v>
      </c>
      <c r="B24376">
        <v>44419</v>
      </c>
      <c r="C24376">
        <v>23.488</v>
      </c>
    </row>
    <row r="24377" spans="1:3">
      <c r="A24377" t="s">
        <v>32</v>
      </c>
      <c r="B24377">
        <v>44420</v>
      </c>
      <c r="C24377">
        <v>23.116</v>
      </c>
    </row>
    <row r="24378" spans="1:3">
      <c r="A24378" t="s">
        <v>32</v>
      </c>
      <c r="B24378">
        <v>44421</v>
      </c>
      <c r="C24378">
        <v>23.779</v>
      </c>
    </row>
    <row r="24379" spans="1:3">
      <c r="A24379" t="s">
        <v>32</v>
      </c>
      <c r="B24379">
        <v>44424</v>
      </c>
      <c r="C24379">
        <v>23.791</v>
      </c>
    </row>
    <row r="24380" spans="1:3">
      <c r="A24380" t="s">
        <v>32</v>
      </c>
      <c r="B24380">
        <v>44425</v>
      </c>
      <c r="C24380">
        <v>23.707000000000001</v>
      </c>
    </row>
    <row r="24381" spans="1:3">
      <c r="A24381" t="s">
        <v>32</v>
      </c>
      <c r="B24381">
        <v>44426</v>
      </c>
      <c r="C24381">
        <v>23.47</v>
      </c>
    </row>
    <row r="24382" spans="1:3">
      <c r="A24382" t="s">
        <v>32</v>
      </c>
      <c r="B24382">
        <v>44427</v>
      </c>
      <c r="C24382">
        <v>23.279</v>
      </c>
    </row>
    <row r="24383" spans="1:3">
      <c r="A24383" t="s">
        <v>32</v>
      </c>
      <c r="B24383">
        <v>44428</v>
      </c>
      <c r="C24383">
        <v>23.16</v>
      </c>
    </row>
    <row r="24384" spans="1:3">
      <c r="A24384" t="s">
        <v>32</v>
      </c>
      <c r="B24384">
        <v>44431</v>
      </c>
      <c r="C24384">
        <v>23.702999999999999</v>
      </c>
    </row>
    <row r="24385" spans="1:3">
      <c r="A24385" t="s">
        <v>32</v>
      </c>
      <c r="B24385">
        <v>44432</v>
      </c>
      <c r="C24385">
        <v>23.937000000000001</v>
      </c>
    </row>
    <row r="24386" spans="1:3">
      <c r="A24386" t="s">
        <v>32</v>
      </c>
      <c r="B24386">
        <v>44433</v>
      </c>
      <c r="C24386">
        <v>23.821999999999999</v>
      </c>
    </row>
    <row r="24387" spans="1:3">
      <c r="A24387" t="s">
        <v>32</v>
      </c>
      <c r="B24387">
        <v>44434</v>
      </c>
      <c r="C24387">
        <v>23.596</v>
      </c>
    </row>
    <row r="24388" spans="1:3">
      <c r="A24388" t="s">
        <v>32</v>
      </c>
      <c r="B24388">
        <v>44435</v>
      </c>
      <c r="C24388">
        <v>24.11</v>
      </c>
    </row>
    <row r="24389" spans="1:3">
      <c r="A24389" t="s">
        <v>32</v>
      </c>
      <c r="B24389">
        <v>44438</v>
      </c>
      <c r="C24389">
        <v>24.006</v>
      </c>
    </row>
    <row r="24390" spans="1:3">
      <c r="A24390" t="s">
        <v>32</v>
      </c>
      <c r="B24390">
        <v>44439</v>
      </c>
      <c r="C24390">
        <v>23.925000000000001</v>
      </c>
    </row>
    <row r="24391" spans="1:3">
      <c r="A24391" t="s">
        <v>32</v>
      </c>
      <c r="B24391">
        <v>44440</v>
      </c>
      <c r="C24391">
        <v>24.221</v>
      </c>
    </row>
    <row r="24392" spans="1:3">
      <c r="A24392" t="s">
        <v>32</v>
      </c>
      <c r="B24392">
        <v>44441</v>
      </c>
      <c r="C24392">
        <v>23.917999999999999</v>
      </c>
    </row>
    <row r="24393" spans="1:3">
      <c r="A24393" t="s">
        <v>32</v>
      </c>
      <c r="B24393">
        <v>44442</v>
      </c>
      <c r="C24393">
        <v>24.802</v>
      </c>
    </row>
    <row r="24394" spans="1:3">
      <c r="A24394" t="s">
        <v>32</v>
      </c>
      <c r="B24394">
        <v>44446</v>
      </c>
      <c r="C24394">
        <v>24.373000000000001</v>
      </c>
    </row>
    <row r="24395" spans="1:3">
      <c r="A24395" t="s">
        <v>32</v>
      </c>
      <c r="B24395">
        <v>44447</v>
      </c>
      <c r="C24395">
        <v>24.056000000000001</v>
      </c>
    </row>
    <row r="24396" spans="1:3">
      <c r="A24396" t="s">
        <v>32</v>
      </c>
      <c r="B24396">
        <v>44448</v>
      </c>
      <c r="C24396">
        <v>24.177</v>
      </c>
    </row>
    <row r="24397" spans="1:3">
      <c r="A24397" t="s">
        <v>32</v>
      </c>
      <c r="B24397">
        <v>44449</v>
      </c>
      <c r="C24397">
        <v>23.9</v>
      </c>
    </row>
    <row r="24398" spans="1:3">
      <c r="A24398" t="s">
        <v>32</v>
      </c>
      <c r="B24398">
        <v>44452</v>
      </c>
      <c r="C24398">
        <v>23.795999999999999</v>
      </c>
    </row>
    <row r="24399" spans="1:3">
      <c r="A24399" t="s">
        <v>32</v>
      </c>
      <c r="B24399">
        <v>44453</v>
      </c>
      <c r="C24399">
        <v>23.885000000000002</v>
      </c>
    </row>
    <row r="24400" spans="1:3">
      <c r="A24400" t="s">
        <v>32</v>
      </c>
      <c r="B24400">
        <v>44454</v>
      </c>
      <c r="C24400">
        <v>23.800999999999998</v>
      </c>
    </row>
    <row r="24401" spans="1:3">
      <c r="A24401" t="s">
        <v>32</v>
      </c>
      <c r="B24401">
        <v>44455</v>
      </c>
      <c r="C24401">
        <v>22.794</v>
      </c>
    </row>
    <row r="24402" spans="1:3">
      <c r="A24402" t="s">
        <v>32</v>
      </c>
      <c r="B24402">
        <v>44456</v>
      </c>
      <c r="C24402">
        <v>22.337</v>
      </c>
    </row>
    <row r="24403" spans="1:3">
      <c r="A24403" t="s">
        <v>32</v>
      </c>
      <c r="B24403">
        <v>44459</v>
      </c>
      <c r="C24403">
        <v>22.204000000000001</v>
      </c>
    </row>
    <row r="24404" spans="1:3">
      <c r="A24404" t="s">
        <v>32</v>
      </c>
      <c r="B24404">
        <v>44460</v>
      </c>
      <c r="C24404">
        <v>22.611000000000001</v>
      </c>
    </row>
    <row r="24405" spans="1:3">
      <c r="A24405" t="s">
        <v>32</v>
      </c>
      <c r="B24405">
        <v>44461</v>
      </c>
      <c r="C24405">
        <v>22.907</v>
      </c>
    </row>
    <row r="24406" spans="1:3">
      <c r="A24406" t="s">
        <v>32</v>
      </c>
      <c r="B24406">
        <v>44462</v>
      </c>
      <c r="C24406">
        <v>22.678999999999998</v>
      </c>
    </row>
    <row r="24407" spans="1:3">
      <c r="A24407" t="s">
        <v>32</v>
      </c>
      <c r="B24407">
        <v>44463</v>
      </c>
      <c r="C24407">
        <v>22.425000000000001</v>
      </c>
    </row>
    <row r="24408" spans="1:3">
      <c r="A24408" t="s">
        <v>32</v>
      </c>
      <c r="B24408">
        <v>44466</v>
      </c>
      <c r="C24408">
        <v>22.693999999999999</v>
      </c>
    </row>
    <row r="24409" spans="1:3">
      <c r="A24409" t="s">
        <v>32</v>
      </c>
      <c r="B24409">
        <v>44467</v>
      </c>
      <c r="C24409">
        <v>22.466999999999999</v>
      </c>
    </row>
    <row r="24410" spans="1:3">
      <c r="A24410" t="s">
        <v>32</v>
      </c>
      <c r="B24410">
        <v>44468</v>
      </c>
      <c r="C24410">
        <v>21.484999999999999</v>
      </c>
    </row>
    <row r="24411" spans="1:3">
      <c r="A24411" t="s">
        <v>32</v>
      </c>
      <c r="B24411">
        <v>44469</v>
      </c>
      <c r="C24411">
        <v>22.047000000000001</v>
      </c>
    </row>
    <row r="24412" spans="1:3">
      <c r="A24412" t="s">
        <v>32</v>
      </c>
      <c r="B24412">
        <v>44470</v>
      </c>
      <c r="C24412">
        <v>22.536000000000001</v>
      </c>
    </row>
    <row r="24413" spans="1:3">
      <c r="A24413" t="s">
        <v>32</v>
      </c>
      <c r="B24413">
        <v>44473</v>
      </c>
      <c r="C24413">
        <v>22.643999999999998</v>
      </c>
    </row>
    <row r="24414" spans="1:3">
      <c r="A24414" t="s">
        <v>32</v>
      </c>
      <c r="B24414">
        <v>44474</v>
      </c>
      <c r="C24414">
        <v>22.608000000000001</v>
      </c>
    </row>
    <row r="24415" spans="1:3">
      <c r="A24415" t="s">
        <v>32</v>
      </c>
      <c r="B24415">
        <v>44475</v>
      </c>
      <c r="C24415">
        <v>22.532</v>
      </c>
    </row>
    <row r="24416" spans="1:3">
      <c r="A24416" t="s">
        <v>32</v>
      </c>
      <c r="B24416">
        <v>44476</v>
      </c>
      <c r="C24416">
        <v>22.658000000000001</v>
      </c>
    </row>
    <row r="24417" spans="1:3">
      <c r="A24417" t="s">
        <v>32</v>
      </c>
      <c r="B24417">
        <v>44477</v>
      </c>
      <c r="C24417">
        <v>22.704999999999998</v>
      </c>
    </row>
    <row r="24418" spans="1:3">
      <c r="A24418" t="s">
        <v>32</v>
      </c>
      <c r="B24418">
        <v>44480</v>
      </c>
      <c r="C24418">
        <v>22.664999999999999</v>
      </c>
    </row>
    <row r="24419" spans="1:3">
      <c r="A24419" t="s">
        <v>32</v>
      </c>
      <c r="B24419">
        <v>44481</v>
      </c>
      <c r="C24419">
        <v>22.513999999999999</v>
      </c>
    </row>
    <row r="24420" spans="1:3">
      <c r="A24420" t="s">
        <v>32</v>
      </c>
      <c r="B24420">
        <v>44482</v>
      </c>
      <c r="C24420">
        <v>23.17</v>
      </c>
    </row>
    <row r="24421" spans="1:3">
      <c r="A24421" t="s">
        <v>32</v>
      </c>
      <c r="B24421">
        <v>44483</v>
      </c>
      <c r="C24421">
        <v>23.477</v>
      </c>
    </row>
    <row r="24422" spans="1:3">
      <c r="A24422" t="s">
        <v>32</v>
      </c>
      <c r="B24422">
        <v>44484</v>
      </c>
      <c r="C24422">
        <v>23.349</v>
      </c>
    </row>
    <row r="24423" spans="1:3">
      <c r="A24423" t="s">
        <v>32</v>
      </c>
      <c r="B24423">
        <v>44487</v>
      </c>
      <c r="C24423">
        <v>23.263999999999999</v>
      </c>
    </row>
    <row r="24424" spans="1:3">
      <c r="A24424" t="s">
        <v>32</v>
      </c>
      <c r="B24424">
        <v>44488</v>
      </c>
      <c r="C24424">
        <v>23.882999999999999</v>
      </c>
    </row>
    <row r="24425" spans="1:3">
      <c r="A24425" t="s">
        <v>32</v>
      </c>
      <c r="B24425">
        <v>44489</v>
      </c>
      <c r="C24425">
        <v>24.445</v>
      </c>
    </row>
    <row r="24426" spans="1:3">
      <c r="A24426" t="s">
        <v>32</v>
      </c>
      <c r="B24426">
        <v>44490</v>
      </c>
      <c r="C24426">
        <v>24.17</v>
      </c>
    </row>
    <row r="24427" spans="1:3">
      <c r="A24427" t="s">
        <v>32</v>
      </c>
      <c r="B24427">
        <v>44491</v>
      </c>
      <c r="C24427">
        <v>24.449000000000002</v>
      </c>
    </row>
    <row r="24428" spans="1:3">
      <c r="A24428" t="s">
        <v>32</v>
      </c>
      <c r="B24428">
        <v>44494</v>
      </c>
      <c r="C24428">
        <v>24.591999999999999</v>
      </c>
    </row>
    <row r="24429" spans="1:3">
      <c r="A24429" t="s">
        <v>32</v>
      </c>
      <c r="B24429">
        <v>44495</v>
      </c>
      <c r="C24429">
        <v>24.088000000000001</v>
      </c>
    </row>
    <row r="24430" spans="1:3">
      <c r="A24430" t="s">
        <v>32</v>
      </c>
      <c r="B24430">
        <v>44496</v>
      </c>
      <c r="C24430">
        <v>24.190999999999999</v>
      </c>
    </row>
    <row r="24431" spans="1:3">
      <c r="A24431" t="s">
        <v>32</v>
      </c>
      <c r="B24431">
        <v>44497</v>
      </c>
      <c r="C24431">
        <v>24.12</v>
      </c>
    </row>
    <row r="24432" spans="1:3">
      <c r="A24432" t="s">
        <v>32</v>
      </c>
      <c r="B24432">
        <v>44498</v>
      </c>
      <c r="C24432">
        <v>23.949000000000002</v>
      </c>
    </row>
    <row r="24433" spans="1:3">
      <c r="A24433" t="s">
        <v>32</v>
      </c>
      <c r="B24433">
        <v>44501</v>
      </c>
      <c r="C24433">
        <v>24.073</v>
      </c>
    </row>
    <row r="24434" spans="1:3">
      <c r="A24434" t="s">
        <v>32</v>
      </c>
      <c r="B24434">
        <v>44502</v>
      </c>
      <c r="C24434">
        <v>23.507000000000001</v>
      </c>
    </row>
    <row r="24435" spans="1:3">
      <c r="A24435" t="s">
        <v>32</v>
      </c>
      <c r="B24435">
        <v>44503</v>
      </c>
      <c r="C24435">
        <v>23.231000000000002</v>
      </c>
    </row>
    <row r="24436" spans="1:3">
      <c r="A24436" t="s">
        <v>32</v>
      </c>
      <c r="B24436">
        <v>44504</v>
      </c>
      <c r="C24436">
        <v>23.911000000000001</v>
      </c>
    </row>
    <row r="24437" spans="1:3">
      <c r="A24437" t="s">
        <v>32</v>
      </c>
      <c r="B24437">
        <v>44505</v>
      </c>
      <c r="C24437">
        <v>24.157</v>
      </c>
    </row>
    <row r="24438" spans="1:3">
      <c r="A24438" t="s">
        <v>32</v>
      </c>
      <c r="B24438">
        <v>44508</v>
      </c>
      <c r="C24438">
        <v>24.542000000000002</v>
      </c>
    </row>
    <row r="24439" spans="1:3">
      <c r="A24439" t="s">
        <v>32</v>
      </c>
      <c r="B24439">
        <v>44509</v>
      </c>
      <c r="C24439">
        <v>24.318000000000001</v>
      </c>
    </row>
    <row r="24440" spans="1:3">
      <c r="A24440" t="s">
        <v>32</v>
      </c>
      <c r="B24440">
        <v>44510</v>
      </c>
      <c r="C24440">
        <v>24.771999999999998</v>
      </c>
    </row>
    <row r="24441" spans="1:3">
      <c r="A24441" t="s">
        <v>32</v>
      </c>
      <c r="B24441">
        <v>44511</v>
      </c>
      <c r="C24441">
        <v>25.300999999999998</v>
      </c>
    </row>
    <row r="24442" spans="1:3">
      <c r="A24442" t="s">
        <v>32</v>
      </c>
      <c r="B24442">
        <v>44512</v>
      </c>
      <c r="C24442">
        <v>25.346</v>
      </c>
    </row>
    <row r="24443" spans="1:3">
      <c r="A24443" t="s">
        <v>32</v>
      </c>
      <c r="B24443">
        <v>44515</v>
      </c>
      <c r="C24443">
        <v>25.105</v>
      </c>
    </row>
    <row r="24444" spans="1:3">
      <c r="A24444" t="s">
        <v>32</v>
      </c>
      <c r="B24444">
        <v>44516</v>
      </c>
      <c r="C24444">
        <v>24.998999999999999</v>
      </c>
    </row>
    <row r="24445" spans="1:3">
      <c r="A24445" t="s">
        <v>32</v>
      </c>
      <c r="B24445">
        <v>44517</v>
      </c>
      <c r="C24445">
        <v>25.222999999999999</v>
      </c>
    </row>
    <row r="24446" spans="1:3">
      <c r="A24446" t="s">
        <v>32</v>
      </c>
      <c r="B24446">
        <v>44518</v>
      </c>
      <c r="C24446">
        <v>24.96</v>
      </c>
    </row>
    <row r="24447" spans="1:3">
      <c r="A24447" t="s">
        <v>32</v>
      </c>
      <c r="B24447">
        <v>44519</v>
      </c>
      <c r="C24447">
        <v>24.844000000000001</v>
      </c>
    </row>
    <row r="24448" spans="1:3">
      <c r="A24448" t="s">
        <v>32</v>
      </c>
      <c r="B24448">
        <v>44522</v>
      </c>
      <c r="C24448">
        <v>24.361999999999998</v>
      </c>
    </row>
    <row r="24449" spans="1:3">
      <c r="A24449" t="s">
        <v>32</v>
      </c>
      <c r="B24449">
        <v>44523</v>
      </c>
      <c r="C24449">
        <v>23.492000000000001</v>
      </c>
    </row>
    <row r="24450" spans="1:3">
      <c r="A24450" t="s">
        <v>32</v>
      </c>
      <c r="B24450">
        <v>44524</v>
      </c>
      <c r="C24450">
        <v>23.536000000000001</v>
      </c>
    </row>
    <row r="24451" spans="1:3">
      <c r="A24451" t="s">
        <v>32</v>
      </c>
      <c r="B24451">
        <v>44526</v>
      </c>
      <c r="C24451">
        <v>23.135000000000002</v>
      </c>
    </row>
    <row r="24452" spans="1:3">
      <c r="A24452" t="s">
        <v>32</v>
      </c>
      <c r="B24452">
        <v>44529</v>
      </c>
      <c r="C24452">
        <v>22.852</v>
      </c>
    </row>
    <row r="24453" spans="1:3">
      <c r="A24453" t="s">
        <v>32</v>
      </c>
      <c r="B24453">
        <v>44530</v>
      </c>
      <c r="C24453">
        <v>22.815000000000001</v>
      </c>
    </row>
    <row r="24454" spans="1:3">
      <c r="A24454" t="s">
        <v>32</v>
      </c>
      <c r="B24454">
        <v>44531</v>
      </c>
      <c r="C24454">
        <v>22.338999999999999</v>
      </c>
    </row>
    <row r="24455" spans="1:3">
      <c r="A24455" t="s">
        <v>32</v>
      </c>
      <c r="B24455">
        <v>44532</v>
      </c>
      <c r="C24455">
        <v>22.315999999999999</v>
      </c>
    </row>
    <row r="24456" spans="1:3">
      <c r="A24456" t="s">
        <v>32</v>
      </c>
      <c r="B24456">
        <v>44533</v>
      </c>
      <c r="C24456">
        <v>22.481000000000002</v>
      </c>
    </row>
    <row r="24457" spans="1:3">
      <c r="A24457" t="s">
        <v>32</v>
      </c>
      <c r="B24457">
        <v>44536</v>
      </c>
      <c r="C24457">
        <v>22.263000000000002</v>
      </c>
    </row>
    <row r="24458" spans="1:3">
      <c r="A24458" t="s">
        <v>32</v>
      </c>
      <c r="B24458">
        <v>44537</v>
      </c>
      <c r="C24458">
        <v>22.523</v>
      </c>
    </row>
    <row r="24459" spans="1:3">
      <c r="A24459" t="s">
        <v>32</v>
      </c>
      <c r="B24459">
        <v>44538</v>
      </c>
      <c r="C24459">
        <v>22.431999999999999</v>
      </c>
    </row>
    <row r="24460" spans="1:3">
      <c r="A24460" t="s">
        <v>32</v>
      </c>
      <c r="B24460">
        <v>44539</v>
      </c>
      <c r="C24460">
        <v>22.013000000000002</v>
      </c>
    </row>
    <row r="24461" spans="1:3">
      <c r="A24461" t="s">
        <v>32</v>
      </c>
      <c r="B24461">
        <v>44540</v>
      </c>
      <c r="C24461">
        <v>22.195</v>
      </c>
    </row>
    <row r="24462" spans="1:3">
      <c r="A24462" t="s">
        <v>32</v>
      </c>
      <c r="B24462">
        <v>44543</v>
      </c>
      <c r="C24462">
        <v>22.327999999999999</v>
      </c>
    </row>
    <row r="24463" spans="1:3">
      <c r="A24463" t="s">
        <v>32</v>
      </c>
      <c r="B24463">
        <v>44544</v>
      </c>
      <c r="C24463">
        <v>21.923999999999999</v>
      </c>
    </row>
    <row r="24464" spans="1:3">
      <c r="A24464" t="s">
        <v>32</v>
      </c>
      <c r="B24464">
        <v>44545</v>
      </c>
      <c r="C24464">
        <v>21.545000000000002</v>
      </c>
    </row>
    <row r="24465" spans="1:3">
      <c r="A24465" t="s">
        <v>32</v>
      </c>
      <c r="B24465">
        <v>44546</v>
      </c>
      <c r="C24465">
        <v>22.484999999999999</v>
      </c>
    </row>
    <row r="24466" spans="1:3">
      <c r="A24466" t="s">
        <v>32</v>
      </c>
      <c r="B24466">
        <v>44547</v>
      </c>
      <c r="C24466">
        <v>22.533000000000001</v>
      </c>
    </row>
    <row r="24467" spans="1:3">
      <c r="A24467" t="s">
        <v>32</v>
      </c>
      <c r="B24467">
        <v>44550</v>
      </c>
      <c r="C24467">
        <v>22.291</v>
      </c>
    </row>
    <row r="24468" spans="1:3">
      <c r="A24468" t="s">
        <v>32</v>
      </c>
      <c r="B24468">
        <v>44551</v>
      </c>
      <c r="C24468">
        <v>22.529</v>
      </c>
    </row>
    <row r="24469" spans="1:3">
      <c r="A24469" t="s">
        <v>32</v>
      </c>
      <c r="B24469">
        <v>44552</v>
      </c>
      <c r="C24469">
        <v>22.818999999999999</v>
      </c>
    </row>
    <row r="24470" spans="1:3">
      <c r="A24470" t="s">
        <v>32</v>
      </c>
      <c r="B24470">
        <v>44553</v>
      </c>
      <c r="C24470">
        <v>22.94</v>
      </c>
    </row>
    <row r="24471" spans="1:3">
      <c r="A24471" t="s">
        <v>32</v>
      </c>
      <c r="B24471">
        <v>44557</v>
      </c>
      <c r="C24471">
        <v>22.989000000000001</v>
      </c>
    </row>
    <row r="24472" spans="1:3">
      <c r="A24472" t="s">
        <v>32</v>
      </c>
      <c r="B24472">
        <v>44558</v>
      </c>
      <c r="C24472">
        <v>23.120999999999999</v>
      </c>
    </row>
    <row r="24473" spans="1:3">
      <c r="A24473" t="s">
        <v>32</v>
      </c>
      <c r="B24473">
        <v>44559</v>
      </c>
      <c r="C24473">
        <v>22.858000000000001</v>
      </c>
    </row>
    <row r="24474" spans="1:3">
      <c r="A24474" t="s">
        <v>32</v>
      </c>
      <c r="B24474">
        <v>44560</v>
      </c>
      <c r="C24474">
        <v>23.06</v>
      </c>
    </row>
    <row r="24475" spans="1:3">
      <c r="A24475" t="s">
        <v>32</v>
      </c>
      <c r="B24475">
        <v>44561</v>
      </c>
      <c r="C24475">
        <v>23.352</v>
      </c>
    </row>
    <row r="24476" spans="1:3">
      <c r="A24476" t="s">
        <v>32</v>
      </c>
      <c r="B24476">
        <v>44564</v>
      </c>
      <c r="C24476">
        <v>22.81</v>
      </c>
    </row>
    <row r="24477" spans="1:3">
      <c r="A24477" t="s">
        <v>32</v>
      </c>
      <c r="B24477">
        <v>44565</v>
      </c>
      <c r="C24477">
        <v>23.056000000000001</v>
      </c>
    </row>
    <row r="24478" spans="1:3">
      <c r="A24478" t="s">
        <v>32</v>
      </c>
      <c r="B24478">
        <v>44566</v>
      </c>
      <c r="C24478">
        <v>23.17</v>
      </c>
    </row>
    <row r="24479" spans="1:3">
      <c r="A24479" t="s">
        <v>32</v>
      </c>
      <c r="B24479">
        <v>44567</v>
      </c>
      <c r="C24479">
        <v>22.19</v>
      </c>
    </row>
    <row r="24480" spans="1:3">
      <c r="A24480" t="s">
        <v>32</v>
      </c>
      <c r="B24480">
        <v>44568</v>
      </c>
      <c r="C24480">
        <v>22.408999999999999</v>
      </c>
    </row>
    <row r="24481" spans="1:3">
      <c r="A24481" t="s">
        <v>32</v>
      </c>
      <c r="B24481">
        <v>44571</v>
      </c>
      <c r="C24481">
        <v>22.462</v>
      </c>
    </row>
    <row r="24482" spans="1:3">
      <c r="A24482" t="s">
        <v>32</v>
      </c>
      <c r="B24482">
        <v>44572</v>
      </c>
      <c r="C24482">
        <v>22.812000000000001</v>
      </c>
    </row>
    <row r="24483" spans="1:3">
      <c r="A24483" t="s">
        <v>32</v>
      </c>
      <c r="B24483">
        <v>44573</v>
      </c>
      <c r="C24483">
        <v>23.207000000000001</v>
      </c>
    </row>
    <row r="24484" spans="1:3">
      <c r="A24484" t="s">
        <v>32</v>
      </c>
      <c r="B24484">
        <v>44574</v>
      </c>
      <c r="C24484">
        <v>23.161999999999999</v>
      </c>
    </row>
    <row r="24485" spans="1:3">
      <c r="A24485" t="s">
        <v>32</v>
      </c>
      <c r="B24485">
        <v>44575</v>
      </c>
      <c r="C24485">
        <v>22.917999999999999</v>
      </c>
    </row>
    <row r="24486" spans="1:3">
      <c r="A24486" t="s">
        <v>32</v>
      </c>
      <c r="B24486">
        <v>44579</v>
      </c>
      <c r="C24486">
        <v>23.492000000000001</v>
      </c>
    </row>
    <row r="24487" spans="1:3">
      <c r="A24487" t="s">
        <v>32</v>
      </c>
      <c r="B24487">
        <v>44580</v>
      </c>
      <c r="C24487">
        <v>24.231000000000002</v>
      </c>
    </row>
    <row r="24488" spans="1:3">
      <c r="A24488" t="s">
        <v>32</v>
      </c>
      <c r="B24488">
        <v>44581</v>
      </c>
      <c r="C24488">
        <v>24.716000000000001</v>
      </c>
    </row>
    <row r="24489" spans="1:3">
      <c r="A24489" t="s">
        <v>32</v>
      </c>
      <c r="B24489">
        <v>44582</v>
      </c>
      <c r="C24489">
        <v>24.32</v>
      </c>
    </row>
    <row r="24490" spans="1:3">
      <c r="A24490" t="s">
        <v>32</v>
      </c>
      <c r="B24490">
        <v>44585</v>
      </c>
      <c r="C24490">
        <v>23.8</v>
      </c>
    </row>
    <row r="24491" spans="1:3">
      <c r="A24491" t="s">
        <v>32</v>
      </c>
      <c r="B24491">
        <v>44586</v>
      </c>
      <c r="C24491">
        <v>23.896000000000001</v>
      </c>
    </row>
    <row r="24492" spans="1:3">
      <c r="A24492" t="s">
        <v>32</v>
      </c>
      <c r="B24492">
        <v>44587</v>
      </c>
      <c r="C24492">
        <v>23.806999999999999</v>
      </c>
    </row>
    <row r="24493" spans="1:3">
      <c r="A24493" t="s">
        <v>32</v>
      </c>
      <c r="B24493">
        <v>44588</v>
      </c>
      <c r="C24493">
        <v>22.675999999999998</v>
      </c>
    </row>
    <row r="24494" spans="1:3">
      <c r="A24494" t="s">
        <v>32</v>
      </c>
      <c r="B24494">
        <v>44589</v>
      </c>
      <c r="C24494">
        <v>22.300999999999998</v>
      </c>
    </row>
    <row r="24495" spans="1:3">
      <c r="A24495" t="s">
        <v>32</v>
      </c>
      <c r="B24495">
        <v>44592</v>
      </c>
      <c r="C24495">
        <v>22.393000000000001</v>
      </c>
    </row>
    <row r="24496" spans="1:3">
      <c r="A24496" t="s">
        <v>32</v>
      </c>
      <c r="B24496">
        <v>44593</v>
      </c>
      <c r="C24496">
        <v>22.594999999999999</v>
      </c>
    </row>
    <row r="24497" spans="1:3">
      <c r="A24497" t="s">
        <v>32</v>
      </c>
      <c r="B24497">
        <v>44594</v>
      </c>
      <c r="C24497">
        <v>22.707000000000001</v>
      </c>
    </row>
    <row r="24498" spans="1:3">
      <c r="A24498" t="s">
        <v>32</v>
      </c>
      <c r="B24498">
        <v>44595</v>
      </c>
      <c r="C24498">
        <v>22.375</v>
      </c>
    </row>
    <row r="24499" spans="1:3">
      <c r="A24499" t="s">
        <v>32</v>
      </c>
      <c r="B24499">
        <v>44596</v>
      </c>
      <c r="C24499">
        <v>22.475000000000001</v>
      </c>
    </row>
    <row r="24500" spans="1:3">
      <c r="A24500" t="s">
        <v>32</v>
      </c>
      <c r="B24500">
        <v>44599</v>
      </c>
      <c r="C24500">
        <v>23.076000000000001</v>
      </c>
    </row>
    <row r="24501" spans="1:3">
      <c r="A24501" t="s">
        <v>32</v>
      </c>
      <c r="B24501">
        <v>44600</v>
      </c>
      <c r="C24501">
        <v>23.2</v>
      </c>
    </row>
    <row r="24502" spans="1:3">
      <c r="A24502" t="s">
        <v>32</v>
      </c>
      <c r="B24502">
        <v>44601</v>
      </c>
      <c r="C24502">
        <v>23.341000000000001</v>
      </c>
    </row>
    <row r="24503" spans="1:3">
      <c r="A24503" t="s">
        <v>32</v>
      </c>
      <c r="B24503">
        <v>44602</v>
      </c>
      <c r="C24503">
        <v>23.521999999999998</v>
      </c>
    </row>
    <row r="24504" spans="1:3">
      <c r="A24504" t="s">
        <v>32</v>
      </c>
      <c r="B24504">
        <v>44603</v>
      </c>
      <c r="C24504">
        <v>23.369</v>
      </c>
    </row>
    <row r="24505" spans="1:3">
      <c r="A24505" t="s">
        <v>32</v>
      </c>
      <c r="B24505">
        <v>44606</v>
      </c>
      <c r="C24505">
        <v>23.896999999999998</v>
      </c>
    </row>
    <row r="24506" spans="1:3">
      <c r="A24506" t="s">
        <v>32</v>
      </c>
      <c r="B24506">
        <v>44607</v>
      </c>
      <c r="C24506">
        <v>23.39</v>
      </c>
    </row>
    <row r="24507" spans="1:3">
      <c r="A24507" t="s">
        <v>32</v>
      </c>
      <c r="B24507">
        <v>44608</v>
      </c>
      <c r="C24507">
        <v>23.654</v>
      </c>
    </row>
    <row r="24508" spans="1:3">
      <c r="A24508" t="s">
        <v>32</v>
      </c>
      <c r="B24508">
        <v>44609</v>
      </c>
      <c r="C24508">
        <v>23.922000000000001</v>
      </c>
    </row>
    <row r="24509" spans="1:3">
      <c r="A24509" t="s">
        <v>32</v>
      </c>
      <c r="B24509">
        <v>44610</v>
      </c>
      <c r="C24509">
        <v>24.038</v>
      </c>
    </row>
    <row r="24510" spans="1:3">
      <c r="A24510" t="s">
        <v>32</v>
      </c>
      <c r="B24510">
        <v>44614</v>
      </c>
      <c r="C24510">
        <v>24.356000000000002</v>
      </c>
    </row>
    <row r="24511" spans="1:3">
      <c r="A24511" t="s">
        <v>32</v>
      </c>
      <c r="B24511">
        <v>44615</v>
      </c>
      <c r="C24511">
        <v>24.597999999999999</v>
      </c>
    </row>
    <row r="24512" spans="1:3">
      <c r="A24512" t="s">
        <v>32</v>
      </c>
      <c r="B24512">
        <v>44616</v>
      </c>
      <c r="C24512">
        <v>24.71</v>
      </c>
    </row>
    <row r="24513" spans="1:3">
      <c r="A24513" t="s">
        <v>32</v>
      </c>
      <c r="B24513">
        <v>44617</v>
      </c>
      <c r="C24513">
        <v>24.016999999999999</v>
      </c>
    </row>
    <row r="24514" spans="1:3">
      <c r="A24514" t="s">
        <v>32</v>
      </c>
      <c r="B24514">
        <v>44620</v>
      </c>
      <c r="C24514">
        <v>24.366</v>
      </c>
    </row>
    <row r="24515" spans="1:3">
      <c r="A24515" t="s">
        <v>32</v>
      </c>
      <c r="B24515">
        <v>44621</v>
      </c>
      <c r="C24515">
        <v>25.541</v>
      </c>
    </row>
    <row r="24516" spans="1:3">
      <c r="A24516" t="s">
        <v>32</v>
      </c>
      <c r="B24516">
        <v>44622</v>
      </c>
      <c r="C24516">
        <v>25.19</v>
      </c>
    </row>
    <row r="24517" spans="1:3">
      <c r="A24517" t="s">
        <v>32</v>
      </c>
      <c r="B24517">
        <v>44623</v>
      </c>
      <c r="C24517">
        <v>25.212</v>
      </c>
    </row>
    <row r="24518" spans="1:3">
      <c r="A24518" t="s">
        <v>32</v>
      </c>
      <c r="B24518">
        <v>44624</v>
      </c>
      <c r="C24518">
        <v>25.789000000000001</v>
      </c>
    </row>
    <row r="24519" spans="1:3">
      <c r="A24519" t="s">
        <v>32</v>
      </c>
      <c r="B24519">
        <v>44627</v>
      </c>
      <c r="C24519">
        <v>25.72</v>
      </c>
    </row>
    <row r="24520" spans="1:3">
      <c r="A24520" t="s">
        <v>32</v>
      </c>
      <c r="B24520">
        <v>44628</v>
      </c>
      <c r="C24520">
        <v>26.895</v>
      </c>
    </row>
    <row r="24521" spans="1:3">
      <c r="A24521" t="s">
        <v>32</v>
      </c>
      <c r="B24521">
        <v>44629</v>
      </c>
      <c r="C24521">
        <v>25.815999999999999</v>
      </c>
    </row>
    <row r="24522" spans="1:3">
      <c r="A24522" t="s">
        <v>32</v>
      </c>
      <c r="B24522">
        <v>44630</v>
      </c>
      <c r="C24522">
        <v>26.256</v>
      </c>
    </row>
    <row r="24523" spans="1:3">
      <c r="A24523" t="s">
        <v>32</v>
      </c>
      <c r="B24523">
        <v>44631</v>
      </c>
      <c r="C24523">
        <v>26.16</v>
      </c>
    </row>
    <row r="24524" spans="1:3">
      <c r="A24524" t="s">
        <v>32</v>
      </c>
      <c r="B24524">
        <v>44634</v>
      </c>
      <c r="C24524">
        <v>25.297999999999998</v>
      </c>
    </row>
    <row r="24525" spans="1:3">
      <c r="A24525" t="s">
        <v>32</v>
      </c>
      <c r="B24525">
        <v>44635</v>
      </c>
      <c r="C24525">
        <v>25.158000000000001</v>
      </c>
    </row>
    <row r="24526" spans="1:3">
      <c r="A24526" t="s">
        <v>32</v>
      </c>
      <c r="B24526">
        <v>44636</v>
      </c>
      <c r="C24526">
        <v>24.71</v>
      </c>
    </row>
    <row r="24527" spans="1:3">
      <c r="A24527" t="s">
        <v>32</v>
      </c>
      <c r="B24527">
        <v>44637</v>
      </c>
      <c r="C24527">
        <v>25.616</v>
      </c>
    </row>
    <row r="24528" spans="1:3">
      <c r="A24528" t="s">
        <v>32</v>
      </c>
      <c r="B24528">
        <v>44638</v>
      </c>
      <c r="C24528">
        <v>25.087</v>
      </c>
    </row>
    <row r="24529" spans="1:3">
      <c r="A24529" t="s">
        <v>32</v>
      </c>
      <c r="B24529">
        <v>44641</v>
      </c>
      <c r="C24529">
        <v>25.312999999999999</v>
      </c>
    </row>
    <row r="24530" spans="1:3">
      <c r="A24530" t="s">
        <v>32</v>
      </c>
      <c r="B24530">
        <v>44642</v>
      </c>
      <c r="C24530">
        <v>24.904</v>
      </c>
    </row>
    <row r="24531" spans="1:3">
      <c r="A24531" t="s">
        <v>32</v>
      </c>
      <c r="B24531">
        <v>44643</v>
      </c>
      <c r="C24531">
        <v>25.189</v>
      </c>
    </row>
    <row r="24532" spans="1:3">
      <c r="A24532" t="s">
        <v>32</v>
      </c>
      <c r="B24532">
        <v>44644</v>
      </c>
      <c r="C24532">
        <v>25.92</v>
      </c>
    </row>
    <row r="24533" spans="1:3">
      <c r="A24533" t="s">
        <v>32</v>
      </c>
      <c r="B24533">
        <v>44645</v>
      </c>
      <c r="C24533">
        <v>25.614999999999998</v>
      </c>
    </row>
    <row r="24534" spans="1:3">
      <c r="A24534" t="s">
        <v>32</v>
      </c>
      <c r="B24534">
        <v>44648</v>
      </c>
      <c r="C24534">
        <v>25.196000000000002</v>
      </c>
    </row>
    <row r="24535" spans="1:3">
      <c r="A24535" t="s">
        <v>32</v>
      </c>
      <c r="B24535">
        <v>44649</v>
      </c>
      <c r="C24535">
        <v>24.736000000000001</v>
      </c>
    </row>
    <row r="24536" spans="1:3">
      <c r="A24536" t="s">
        <v>32</v>
      </c>
      <c r="B24536">
        <v>44650</v>
      </c>
      <c r="C24536">
        <v>25.113</v>
      </c>
    </row>
    <row r="24537" spans="1:3">
      <c r="A24537" t="s">
        <v>32</v>
      </c>
      <c r="B24537">
        <v>44651</v>
      </c>
      <c r="C24537">
        <v>25.132999999999999</v>
      </c>
    </row>
    <row r="24538" spans="1:3">
      <c r="A24538" t="s">
        <v>32</v>
      </c>
      <c r="B24538">
        <v>44652</v>
      </c>
      <c r="C24538">
        <v>24.654</v>
      </c>
    </row>
    <row r="24539" spans="1:3">
      <c r="A24539" t="s">
        <v>32</v>
      </c>
      <c r="B24539">
        <v>44655</v>
      </c>
      <c r="C24539">
        <v>24.59</v>
      </c>
    </row>
    <row r="24540" spans="1:3">
      <c r="A24540" t="s">
        <v>32</v>
      </c>
      <c r="B24540">
        <v>44656</v>
      </c>
      <c r="C24540">
        <v>24.533999999999999</v>
      </c>
    </row>
    <row r="24541" spans="1:3">
      <c r="A24541" t="s">
        <v>32</v>
      </c>
      <c r="B24541">
        <v>44657</v>
      </c>
      <c r="C24541">
        <v>24.457999999999998</v>
      </c>
    </row>
    <row r="24542" spans="1:3">
      <c r="A24542" t="s">
        <v>32</v>
      </c>
      <c r="B24542">
        <v>44658</v>
      </c>
      <c r="C24542">
        <v>24.734999999999999</v>
      </c>
    </row>
    <row r="24543" spans="1:3">
      <c r="A24543" t="s">
        <v>32</v>
      </c>
      <c r="B24543">
        <v>44659</v>
      </c>
      <c r="C24543">
        <v>24.823</v>
      </c>
    </row>
    <row r="24544" spans="1:3">
      <c r="A24544" t="s">
        <v>32</v>
      </c>
      <c r="B24544">
        <v>44662</v>
      </c>
      <c r="C24544">
        <v>24.986999999999998</v>
      </c>
    </row>
    <row r="24545" spans="1:3">
      <c r="A24545" t="s">
        <v>32</v>
      </c>
      <c r="B24545">
        <v>44663</v>
      </c>
      <c r="C24545">
        <v>25.734999999999999</v>
      </c>
    </row>
    <row r="24546" spans="1:3">
      <c r="A24546" t="s">
        <v>32</v>
      </c>
      <c r="B24546">
        <v>44664</v>
      </c>
      <c r="C24546">
        <v>26.03</v>
      </c>
    </row>
    <row r="24547" spans="1:3">
      <c r="A24547" t="s">
        <v>32</v>
      </c>
      <c r="B24547">
        <v>44665</v>
      </c>
      <c r="C24547">
        <v>25.7</v>
      </c>
    </row>
    <row r="24548" spans="1:3">
      <c r="A24548" t="s">
        <v>32</v>
      </c>
      <c r="B24548">
        <v>44669</v>
      </c>
      <c r="C24548">
        <v>26.236000000000001</v>
      </c>
    </row>
    <row r="24549" spans="1:3">
      <c r="A24549" t="s">
        <v>32</v>
      </c>
      <c r="B24549">
        <v>44670</v>
      </c>
      <c r="C24549">
        <v>25.478000000000002</v>
      </c>
    </row>
    <row r="24550" spans="1:3">
      <c r="A24550" t="s">
        <v>32</v>
      </c>
      <c r="B24550">
        <v>44671</v>
      </c>
      <c r="C24550">
        <v>25.355</v>
      </c>
    </row>
    <row r="24551" spans="1:3">
      <c r="A24551" t="s">
        <v>32</v>
      </c>
      <c r="B24551">
        <v>44672</v>
      </c>
      <c r="C24551">
        <v>24.702000000000002</v>
      </c>
    </row>
    <row r="24552" spans="1:3">
      <c r="A24552" t="s">
        <v>32</v>
      </c>
      <c r="B24552">
        <v>44673</v>
      </c>
      <c r="C24552">
        <v>24.318000000000001</v>
      </c>
    </row>
    <row r="24553" spans="1:3">
      <c r="A24553" t="s">
        <v>32</v>
      </c>
      <c r="B24553">
        <v>44676</v>
      </c>
      <c r="C24553">
        <v>23.73</v>
      </c>
    </row>
    <row r="24554" spans="1:3">
      <c r="A24554" t="s">
        <v>32</v>
      </c>
      <c r="B24554">
        <v>44677</v>
      </c>
      <c r="C24554">
        <v>23.59</v>
      </c>
    </row>
    <row r="24555" spans="1:3">
      <c r="A24555" t="s">
        <v>32</v>
      </c>
      <c r="B24555">
        <v>44678</v>
      </c>
      <c r="C24555">
        <v>23.504999999999999</v>
      </c>
    </row>
    <row r="24556" spans="1:3">
      <c r="A24556" t="s">
        <v>32</v>
      </c>
      <c r="B24556">
        <v>44679</v>
      </c>
      <c r="C24556">
        <v>23.181000000000001</v>
      </c>
    </row>
    <row r="24557" spans="1:3">
      <c r="A24557" t="s">
        <v>32</v>
      </c>
      <c r="B24557">
        <v>44680</v>
      </c>
      <c r="C24557">
        <v>23.085000000000001</v>
      </c>
    </row>
    <row r="24558" spans="1:3">
      <c r="A24558" t="s">
        <v>32</v>
      </c>
      <c r="B24558">
        <v>44683</v>
      </c>
      <c r="C24558">
        <v>22.584</v>
      </c>
    </row>
    <row r="24559" spans="1:3">
      <c r="A24559" t="s">
        <v>32</v>
      </c>
      <c r="B24559">
        <v>44684</v>
      </c>
      <c r="C24559">
        <v>22.664999999999999</v>
      </c>
    </row>
    <row r="24560" spans="1:3">
      <c r="A24560" t="s">
        <v>32</v>
      </c>
      <c r="B24560">
        <v>44685</v>
      </c>
      <c r="C24560">
        <v>22.402000000000001</v>
      </c>
    </row>
    <row r="24561" spans="1:3">
      <c r="A24561" t="s">
        <v>32</v>
      </c>
      <c r="B24561">
        <v>44686</v>
      </c>
      <c r="C24561">
        <v>22.443000000000001</v>
      </c>
    </row>
    <row r="24562" spans="1:3">
      <c r="A24562" t="s">
        <v>32</v>
      </c>
      <c r="B24562">
        <v>44687</v>
      </c>
      <c r="C24562">
        <v>22.367000000000001</v>
      </c>
    </row>
    <row r="24563" spans="1:3">
      <c r="A24563" t="s">
        <v>32</v>
      </c>
      <c r="B24563">
        <v>44690</v>
      </c>
      <c r="C24563">
        <v>21.82</v>
      </c>
    </row>
    <row r="24564" spans="1:3">
      <c r="A24564" t="s">
        <v>32</v>
      </c>
      <c r="B24564">
        <v>44691</v>
      </c>
      <c r="C24564">
        <v>21.423999999999999</v>
      </c>
    </row>
    <row r="24565" spans="1:3">
      <c r="A24565" t="s">
        <v>32</v>
      </c>
      <c r="B24565">
        <v>44692</v>
      </c>
      <c r="C24565">
        <v>21.574999999999999</v>
      </c>
    </row>
    <row r="24566" spans="1:3">
      <c r="A24566" t="s">
        <v>32</v>
      </c>
      <c r="B24566">
        <v>44693</v>
      </c>
      <c r="C24566">
        <v>20.773</v>
      </c>
    </row>
    <row r="24567" spans="1:3">
      <c r="A24567" t="s">
        <v>32</v>
      </c>
      <c r="B24567">
        <v>44694</v>
      </c>
      <c r="C24567">
        <v>21.001000000000001</v>
      </c>
    </row>
    <row r="24568" spans="1:3">
      <c r="A24568" t="s">
        <v>32</v>
      </c>
      <c r="B24568">
        <v>44697</v>
      </c>
      <c r="C24568">
        <v>21.550999999999998</v>
      </c>
    </row>
    <row r="24569" spans="1:3">
      <c r="A24569" t="s">
        <v>32</v>
      </c>
      <c r="B24569">
        <v>44698</v>
      </c>
      <c r="C24569">
        <v>21.75</v>
      </c>
    </row>
    <row r="24570" spans="1:3">
      <c r="A24570" t="s">
        <v>32</v>
      </c>
      <c r="B24570">
        <v>44699</v>
      </c>
      <c r="C24570">
        <v>21.544</v>
      </c>
    </row>
    <row r="24571" spans="1:3">
      <c r="A24571" t="s">
        <v>32</v>
      </c>
      <c r="B24571">
        <v>44700</v>
      </c>
      <c r="C24571">
        <v>21.908000000000001</v>
      </c>
    </row>
    <row r="24572" spans="1:3">
      <c r="A24572" t="s">
        <v>32</v>
      </c>
      <c r="B24572">
        <v>44701</v>
      </c>
      <c r="C24572">
        <v>21.673999999999999</v>
      </c>
    </row>
    <row r="24573" spans="1:3">
      <c r="A24573" t="s">
        <v>32</v>
      </c>
      <c r="B24573">
        <v>44704</v>
      </c>
      <c r="C24573">
        <v>21.722999999999999</v>
      </c>
    </row>
    <row r="24574" spans="1:3">
      <c r="A24574" t="s">
        <v>32</v>
      </c>
      <c r="B24574">
        <v>44705</v>
      </c>
      <c r="C24574">
        <v>22.062999999999999</v>
      </c>
    </row>
    <row r="24575" spans="1:3">
      <c r="A24575" t="s">
        <v>32</v>
      </c>
      <c r="B24575">
        <v>44706</v>
      </c>
      <c r="C24575">
        <v>21.87</v>
      </c>
    </row>
    <row r="24576" spans="1:3">
      <c r="A24576" t="s">
        <v>32</v>
      </c>
      <c r="B24576">
        <v>44707</v>
      </c>
      <c r="C24576">
        <v>21.965</v>
      </c>
    </row>
    <row r="24577" spans="1:3">
      <c r="A24577" t="s">
        <v>32</v>
      </c>
      <c r="B24577">
        <v>44708</v>
      </c>
      <c r="C24577">
        <v>22.096</v>
      </c>
    </row>
    <row r="24578" spans="1:3">
      <c r="A24578" t="s">
        <v>32</v>
      </c>
      <c r="B24578">
        <v>44712</v>
      </c>
      <c r="C24578">
        <v>21.687999999999999</v>
      </c>
    </row>
    <row r="24579" spans="1:3">
      <c r="A24579" t="s">
        <v>32</v>
      </c>
      <c r="B24579">
        <v>44713</v>
      </c>
      <c r="C24579">
        <v>21.914999999999999</v>
      </c>
    </row>
    <row r="24580" spans="1:3">
      <c r="A24580" t="s">
        <v>32</v>
      </c>
      <c r="B24580">
        <v>44714</v>
      </c>
      <c r="C24580">
        <v>22.274999999999999</v>
      </c>
    </row>
    <row r="24581" spans="1:3">
      <c r="A24581" t="s">
        <v>32</v>
      </c>
      <c r="B24581">
        <v>44715</v>
      </c>
      <c r="C24581">
        <v>21.908000000000001</v>
      </c>
    </row>
    <row r="24582" spans="1:3">
      <c r="A24582" t="s">
        <v>32</v>
      </c>
      <c r="B24582">
        <v>44718</v>
      </c>
      <c r="C24582">
        <v>22.091999999999999</v>
      </c>
    </row>
    <row r="24583" spans="1:3">
      <c r="A24583" t="s">
        <v>32</v>
      </c>
      <c r="B24583">
        <v>44719</v>
      </c>
      <c r="C24583">
        <v>22.178000000000001</v>
      </c>
    </row>
    <row r="24584" spans="1:3">
      <c r="A24584" t="s">
        <v>32</v>
      </c>
      <c r="B24584">
        <v>44720</v>
      </c>
      <c r="C24584">
        <v>22.094000000000001</v>
      </c>
    </row>
    <row r="24585" spans="1:3">
      <c r="A24585" t="s">
        <v>32</v>
      </c>
      <c r="B24585">
        <v>44721</v>
      </c>
      <c r="C24585">
        <v>21.817</v>
      </c>
    </row>
    <row r="24586" spans="1:3">
      <c r="A24586" t="s">
        <v>32</v>
      </c>
      <c r="B24586">
        <v>44722</v>
      </c>
      <c r="C24586">
        <v>21.931000000000001</v>
      </c>
    </row>
    <row r="24587" spans="1:3">
      <c r="A24587" t="s">
        <v>32</v>
      </c>
      <c r="B24587">
        <v>44725</v>
      </c>
      <c r="C24587">
        <v>21.254999999999999</v>
      </c>
    </row>
    <row r="24588" spans="1:3">
      <c r="A24588" t="s">
        <v>32</v>
      </c>
      <c r="B24588">
        <v>44726</v>
      </c>
      <c r="C24588">
        <v>20.954000000000001</v>
      </c>
    </row>
    <row r="24589" spans="1:3">
      <c r="A24589" t="s">
        <v>32</v>
      </c>
      <c r="B24589">
        <v>44727</v>
      </c>
      <c r="C24589">
        <v>21.501999999999999</v>
      </c>
    </row>
    <row r="24590" spans="1:3">
      <c r="A24590" t="s">
        <v>32</v>
      </c>
      <c r="B24590">
        <v>44728</v>
      </c>
      <c r="C24590">
        <v>21.975000000000001</v>
      </c>
    </row>
    <row r="24591" spans="1:3">
      <c r="A24591" t="s">
        <v>32</v>
      </c>
      <c r="B24591">
        <v>44729</v>
      </c>
      <c r="C24591">
        <v>21.681000000000001</v>
      </c>
    </row>
    <row r="24592" spans="1:3">
      <c r="A24592" t="s">
        <v>32</v>
      </c>
      <c r="B24592">
        <v>44733</v>
      </c>
      <c r="C24592">
        <v>21.850999999999999</v>
      </c>
    </row>
    <row r="24593" spans="1:3">
      <c r="A24593" t="s">
        <v>32</v>
      </c>
      <c r="B24593">
        <v>44734</v>
      </c>
      <c r="C24593">
        <v>21.497</v>
      </c>
    </row>
    <row r="24594" spans="1:3">
      <c r="A24594" t="s">
        <v>32</v>
      </c>
      <c r="B24594">
        <v>44735</v>
      </c>
      <c r="C24594">
        <v>21.091000000000001</v>
      </c>
    </row>
    <row r="24595" spans="1:3">
      <c r="A24595" t="s">
        <v>32</v>
      </c>
      <c r="B24595">
        <v>44736</v>
      </c>
      <c r="C24595">
        <v>21.158999999999999</v>
      </c>
    </row>
    <row r="24596" spans="1:3">
      <c r="A24596" t="s">
        <v>32</v>
      </c>
      <c r="B24596">
        <v>44739</v>
      </c>
      <c r="C24596">
        <v>21.187000000000001</v>
      </c>
    </row>
    <row r="24597" spans="1:3">
      <c r="A24597" t="s">
        <v>32</v>
      </c>
      <c r="B24597">
        <v>44740</v>
      </c>
      <c r="C24597">
        <v>20.872</v>
      </c>
    </row>
    <row r="24598" spans="1:3">
      <c r="A24598" t="s">
        <v>32</v>
      </c>
      <c r="B24598">
        <v>44741</v>
      </c>
      <c r="C24598">
        <v>20.738</v>
      </c>
    </row>
    <row r="24599" spans="1:3">
      <c r="A24599" t="s">
        <v>32</v>
      </c>
      <c r="B24599">
        <v>44742</v>
      </c>
      <c r="C24599">
        <v>20.352</v>
      </c>
    </row>
    <row r="24600" spans="1:3">
      <c r="A24600" t="s">
        <v>32</v>
      </c>
      <c r="B24600">
        <v>44743</v>
      </c>
      <c r="C24600">
        <v>19.667000000000002</v>
      </c>
    </row>
    <row r="24601" spans="1:3">
      <c r="A24601" t="s">
        <v>32</v>
      </c>
      <c r="B24601">
        <v>44747</v>
      </c>
      <c r="C24601">
        <v>19.120999999999999</v>
      </c>
    </row>
    <row r="24602" spans="1:3">
      <c r="A24602" t="s">
        <v>32</v>
      </c>
      <c r="B24602">
        <v>44748</v>
      </c>
      <c r="C24602">
        <v>19.158999999999999</v>
      </c>
    </row>
    <row r="24603" spans="1:3">
      <c r="A24603" t="s">
        <v>32</v>
      </c>
      <c r="B24603">
        <v>44749</v>
      </c>
      <c r="C24603">
        <v>19.187999999999999</v>
      </c>
    </row>
    <row r="24604" spans="1:3">
      <c r="A24604" t="s">
        <v>32</v>
      </c>
      <c r="B24604">
        <v>44750</v>
      </c>
      <c r="C24604">
        <v>19.236000000000001</v>
      </c>
    </row>
    <row r="24605" spans="1:3">
      <c r="A24605" t="s">
        <v>32</v>
      </c>
      <c r="B24605">
        <v>44753</v>
      </c>
      <c r="C24605">
        <v>19.132000000000001</v>
      </c>
    </row>
    <row r="24606" spans="1:3">
      <c r="A24606" t="s">
        <v>32</v>
      </c>
      <c r="B24606">
        <v>44754</v>
      </c>
      <c r="C24606">
        <v>18.957999999999998</v>
      </c>
    </row>
    <row r="24607" spans="1:3">
      <c r="A24607" t="s">
        <v>32</v>
      </c>
      <c r="B24607">
        <v>44755</v>
      </c>
      <c r="C24607">
        <v>19.193999999999999</v>
      </c>
    </row>
    <row r="24608" spans="1:3">
      <c r="A24608" t="s">
        <v>32</v>
      </c>
      <c r="B24608">
        <v>44756</v>
      </c>
      <c r="C24608">
        <v>18.225000000000001</v>
      </c>
    </row>
    <row r="24609" spans="1:3">
      <c r="A24609" t="s">
        <v>32</v>
      </c>
      <c r="B24609">
        <v>44757</v>
      </c>
      <c r="C24609">
        <v>18.594000000000001</v>
      </c>
    </row>
    <row r="24610" spans="1:3">
      <c r="A24610" t="s">
        <v>32</v>
      </c>
      <c r="B24610">
        <v>44760</v>
      </c>
      <c r="C24610">
        <v>18.84</v>
      </c>
    </row>
    <row r="24611" spans="1:3">
      <c r="A24611" t="s">
        <v>32</v>
      </c>
      <c r="B24611">
        <v>44761</v>
      </c>
      <c r="C24611">
        <v>18.713000000000001</v>
      </c>
    </row>
    <row r="24612" spans="1:3">
      <c r="A24612" t="s">
        <v>32</v>
      </c>
      <c r="B24612">
        <v>44762</v>
      </c>
      <c r="C24612">
        <v>18.667999999999999</v>
      </c>
    </row>
    <row r="24613" spans="1:3">
      <c r="A24613" t="s">
        <v>32</v>
      </c>
      <c r="B24613">
        <v>44763</v>
      </c>
      <c r="C24613">
        <v>18.719000000000001</v>
      </c>
    </row>
    <row r="24614" spans="1:3">
      <c r="A24614" t="s">
        <v>32</v>
      </c>
      <c r="B24614">
        <v>44764</v>
      </c>
      <c r="C24614">
        <v>18.617000000000001</v>
      </c>
    </row>
    <row r="24615" spans="1:3">
      <c r="A24615" t="s">
        <v>32</v>
      </c>
      <c r="B24615">
        <v>44767</v>
      </c>
      <c r="C24615">
        <v>18.327999999999999</v>
      </c>
    </row>
    <row r="24616" spans="1:3">
      <c r="A24616" t="s">
        <v>32</v>
      </c>
      <c r="B24616">
        <v>44768</v>
      </c>
      <c r="C24616">
        <v>18.535</v>
      </c>
    </row>
    <row r="24617" spans="1:3">
      <c r="A24617" t="s">
        <v>32</v>
      </c>
      <c r="B24617">
        <v>44769</v>
      </c>
      <c r="C24617">
        <v>18.600000000000001</v>
      </c>
    </row>
    <row r="24618" spans="1:3">
      <c r="A24618" t="s">
        <v>32</v>
      </c>
      <c r="B24618">
        <v>44770</v>
      </c>
      <c r="C24618">
        <v>19.867999999999999</v>
      </c>
    </row>
    <row r="24619" spans="1:3">
      <c r="A24619" t="s">
        <v>32</v>
      </c>
      <c r="B24619">
        <v>44771</v>
      </c>
      <c r="C24619">
        <v>20.196999999999999</v>
      </c>
    </row>
    <row r="24620" spans="1:3">
      <c r="A24620" t="s">
        <v>32</v>
      </c>
      <c r="B24620">
        <v>44774</v>
      </c>
      <c r="C24620">
        <v>20.361999999999998</v>
      </c>
    </row>
    <row r="24621" spans="1:3">
      <c r="A24621" t="s">
        <v>32</v>
      </c>
      <c r="B24621">
        <v>44775</v>
      </c>
      <c r="C24621">
        <v>20.138999999999999</v>
      </c>
    </row>
    <row r="24622" spans="1:3">
      <c r="A24622" t="s">
        <v>32</v>
      </c>
      <c r="B24622">
        <v>44776</v>
      </c>
      <c r="C24622">
        <v>19.893999999999998</v>
      </c>
    </row>
    <row r="24623" spans="1:3">
      <c r="A24623" t="s">
        <v>32</v>
      </c>
      <c r="B24623">
        <v>44777</v>
      </c>
      <c r="C24623">
        <v>20.122</v>
      </c>
    </row>
    <row r="24624" spans="1:3">
      <c r="A24624" t="s">
        <v>32</v>
      </c>
      <c r="B24624">
        <v>44778</v>
      </c>
      <c r="C24624">
        <v>19.841999999999999</v>
      </c>
    </row>
    <row r="24625" spans="1:3">
      <c r="A24625" t="s">
        <v>32</v>
      </c>
      <c r="B24625">
        <v>44781</v>
      </c>
      <c r="C24625">
        <v>20.614000000000001</v>
      </c>
    </row>
    <row r="24626" spans="1:3">
      <c r="A24626" t="s">
        <v>32</v>
      </c>
      <c r="B24626">
        <v>44782</v>
      </c>
      <c r="C24626">
        <v>20.481999999999999</v>
      </c>
    </row>
    <row r="24627" spans="1:3">
      <c r="A24627" t="s">
        <v>32</v>
      </c>
      <c r="B24627">
        <v>44783</v>
      </c>
      <c r="C24627">
        <v>20.742000000000001</v>
      </c>
    </row>
    <row r="24628" spans="1:3">
      <c r="A24628" t="s">
        <v>32</v>
      </c>
      <c r="B24628">
        <v>44784</v>
      </c>
      <c r="C24628">
        <v>20.349</v>
      </c>
    </row>
    <row r="24629" spans="1:3">
      <c r="A24629" t="s">
        <v>32</v>
      </c>
      <c r="B24629">
        <v>44785</v>
      </c>
      <c r="C24629">
        <v>20.698</v>
      </c>
    </row>
    <row r="24630" spans="1:3">
      <c r="A24630" t="s">
        <v>32</v>
      </c>
      <c r="B24630">
        <v>44788</v>
      </c>
      <c r="C24630">
        <v>20.411999999999999</v>
      </c>
    </row>
    <row r="24631" spans="1:3">
      <c r="A24631" t="s">
        <v>32</v>
      </c>
      <c r="B24631">
        <v>44789</v>
      </c>
      <c r="C24631">
        <v>20.204000000000001</v>
      </c>
    </row>
    <row r="24632" spans="1:3">
      <c r="A24632" t="s">
        <v>32</v>
      </c>
      <c r="B24632">
        <v>44790</v>
      </c>
      <c r="C24632">
        <v>19.844999999999999</v>
      </c>
    </row>
    <row r="24633" spans="1:3">
      <c r="A24633" t="s">
        <v>32</v>
      </c>
      <c r="B24633">
        <v>44791</v>
      </c>
      <c r="C24633">
        <v>19.568999999999999</v>
      </c>
    </row>
    <row r="24634" spans="1:3">
      <c r="A24634" t="s">
        <v>32</v>
      </c>
      <c r="B24634">
        <v>44792</v>
      </c>
      <c r="C24634">
        <v>19.175999999999998</v>
      </c>
    </row>
    <row r="24635" spans="1:3">
      <c r="A24635" t="s">
        <v>32</v>
      </c>
      <c r="B24635">
        <v>44795</v>
      </c>
      <c r="C24635">
        <v>18.98</v>
      </c>
    </row>
    <row r="24636" spans="1:3">
      <c r="A24636" t="s">
        <v>32</v>
      </c>
      <c r="B24636">
        <v>44796</v>
      </c>
      <c r="C24636">
        <v>19.120999999999999</v>
      </c>
    </row>
    <row r="24637" spans="1:3">
      <c r="A24637" t="s">
        <v>32</v>
      </c>
      <c r="B24637">
        <v>44797</v>
      </c>
      <c r="C24637">
        <v>18.974</v>
      </c>
    </row>
    <row r="24638" spans="1:3">
      <c r="A24638" t="s">
        <v>32</v>
      </c>
      <c r="B24638">
        <v>44798</v>
      </c>
      <c r="C24638">
        <v>19.161000000000001</v>
      </c>
    </row>
    <row r="24639" spans="1:3">
      <c r="A24639" t="s">
        <v>32</v>
      </c>
      <c r="B24639">
        <v>44799</v>
      </c>
      <c r="C24639">
        <v>18.824999999999999</v>
      </c>
    </row>
    <row r="24640" spans="1:3">
      <c r="A24640" t="s">
        <v>32</v>
      </c>
      <c r="B24640">
        <v>44802</v>
      </c>
      <c r="C24640">
        <v>18.670000000000002</v>
      </c>
    </row>
    <row r="24641" spans="1:3">
      <c r="A24641" t="s">
        <v>32</v>
      </c>
      <c r="B24641">
        <v>44803</v>
      </c>
      <c r="C24641">
        <v>18.286999999999999</v>
      </c>
    </row>
    <row r="24642" spans="1:3">
      <c r="A24642" t="s">
        <v>32</v>
      </c>
      <c r="B24642">
        <v>44804</v>
      </c>
      <c r="C24642">
        <v>17.882000000000001</v>
      </c>
    </row>
    <row r="24643" spans="1:3">
      <c r="A24643" t="s">
        <v>32</v>
      </c>
      <c r="B24643">
        <v>44805</v>
      </c>
      <c r="C24643">
        <v>17.666</v>
      </c>
    </row>
    <row r="24644" spans="1:3">
      <c r="A24644" t="s">
        <v>32</v>
      </c>
      <c r="B24644">
        <v>44806</v>
      </c>
      <c r="C24644">
        <v>17.881</v>
      </c>
    </row>
    <row r="24645" spans="1:3">
      <c r="A24645" t="s">
        <v>32</v>
      </c>
      <c r="B24645">
        <v>44810</v>
      </c>
      <c r="C24645">
        <v>17.908000000000001</v>
      </c>
    </row>
    <row r="24646" spans="1:3">
      <c r="A24646" t="s">
        <v>32</v>
      </c>
      <c r="B24646">
        <v>44811</v>
      </c>
      <c r="C24646">
        <v>18.260000000000002</v>
      </c>
    </row>
    <row r="24647" spans="1:3">
      <c r="A24647" t="s">
        <v>32</v>
      </c>
      <c r="B24647">
        <v>44812</v>
      </c>
      <c r="C24647">
        <v>18.442</v>
      </c>
    </row>
    <row r="24648" spans="1:3">
      <c r="A24648" t="s">
        <v>32</v>
      </c>
      <c r="B24648">
        <v>44813</v>
      </c>
      <c r="C24648">
        <v>18.766999999999999</v>
      </c>
    </row>
    <row r="24649" spans="1:3">
      <c r="A24649" t="s">
        <v>32</v>
      </c>
      <c r="B24649">
        <v>44816</v>
      </c>
      <c r="C24649">
        <v>19.86</v>
      </c>
    </row>
    <row r="24650" spans="1:3">
      <c r="A24650" t="s">
        <v>32</v>
      </c>
      <c r="B24650">
        <v>44817</v>
      </c>
      <c r="C24650">
        <v>19.491</v>
      </c>
    </row>
    <row r="24651" spans="1:3">
      <c r="A24651" t="s">
        <v>32</v>
      </c>
      <c r="B24651">
        <v>44818</v>
      </c>
      <c r="C24651">
        <v>19.568999999999999</v>
      </c>
    </row>
    <row r="24652" spans="1:3">
      <c r="A24652" t="s">
        <v>32</v>
      </c>
      <c r="B24652">
        <v>44819</v>
      </c>
      <c r="C24652">
        <v>19.268999999999998</v>
      </c>
    </row>
    <row r="24653" spans="1:3">
      <c r="A24653" t="s">
        <v>32</v>
      </c>
      <c r="B24653">
        <v>44820</v>
      </c>
      <c r="C24653">
        <v>19.381</v>
      </c>
    </row>
    <row r="24654" spans="1:3">
      <c r="A24654" t="s">
        <v>32</v>
      </c>
      <c r="B24654">
        <v>44823</v>
      </c>
      <c r="C24654">
        <v>19.358000000000001</v>
      </c>
    </row>
    <row r="24655" spans="1:3">
      <c r="A24655" t="s">
        <v>32</v>
      </c>
      <c r="B24655">
        <v>44824</v>
      </c>
      <c r="C24655">
        <v>19.183</v>
      </c>
    </row>
    <row r="24656" spans="1:3">
      <c r="A24656" t="s">
        <v>32</v>
      </c>
      <c r="B24656">
        <v>44825</v>
      </c>
      <c r="C24656">
        <v>19.48</v>
      </c>
    </row>
    <row r="24657" spans="1:3">
      <c r="A24657" t="s">
        <v>32</v>
      </c>
      <c r="B24657">
        <v>44826</v>
      </c>
      <c r="C24657">
        <v>19.617000000000001</v>
      </c>
    </row>
    <row r="24658" spans="1:3">
      <c r="A24658" t="s">
        <v>32</v>
      </c>
      <c r="B24658">
        <v>44827</v>
      </c>
      <c r="C24658">
        <v>18.91</v>
      </c>
    </row>
    <row r="24659" spans="1:3">
      <c r="A24659" t="s">
        <v>32</v>
      </c>
      <c r="B24659">
        <v>44830</v>
      </c>
      <c r="C24659">
        <v>18.48</v>
      </c>
    </row>
    <row r="24660" spans="1:3">
      <c r="A24660" t="s">
        <v>32</v>
      </c>
      <c r="B24660">
        <v>44831</v>
      </c>
      <c r="C24660">
        <v>18.337</v>
      </c>
    </row>
    <row r="24661" spans="1:3">
      <c r="A24661" t="s">
        <v>32</v>
      </c>
      <c r="B24661">
        <v>44832</v>
      </c>
      <c r="C24661">
        <v>18.88</v>
      </c>
    </row>
    <row r="24662" spans="1:3">
      <c r="A24662" t="s">
        <v>32</v>
      </c>
      <c r="B24662">
        <v>44833</v>
      </c>
      <c r="C24662">
        <v>18.712</v>
      </c>
    </row>
    <row r="24663" spans="1:3">
      <c r="A24663" t="s">
        <v>32</v>
      </c>
      <c r="B24663">
        <v>44834</v>
      </c>
      <c r="C24663">
        <v>19.039000000000001</v>
      </c>
    </row>
    <row r="24664" spans="1:3">
      <c r="A24664" t="s">
        <v>32</v>
      </c>
      <c r="B24664">
        <v>44837</v>
      </c>
      <c r="C24664">
        <v>20.588999999999999</v>
      </c>
    </row>
    <row r="24665" spans="1:3">
      <c r="A24665" t="s">
        <v>32</v>
      </c>
      <c r="B24665">
        <v>44838</v>
      </c>
      <c r="C24665">
        <v>21.099</v>
      </c>
    </row>
    <row r="24666" spans="1:3">
      <c r="A24666" t="s">
        <v>32</v>
      </c>
      <c r="B24666">
        <v>44839</v>
      </c>
      <c r="C24666">
        <v>20.544</v>
      </c>
    </row>
    <row r="24667" spans="1:3">
      <c r="A24667" t="s">
        <v>32</v>
      </c>
      <c r="B24667">
        <v>44840</v>
      </c>
      <c r="C24667">
        <v>20.66</v>
      </c>
    </row>
    <row r="24668" spans="1:3">
      <c r="A24668" t="s">
        <v>32</v>
      </c>
      <c r="B24668">
        <v>44841</v>
      </c>
      <c r="C24668">
        <v>20.254999999999999</v>
      </c>
    </row>
    <row r="24669" spans="1:3">
      <c r="A24669" t="s">
        <v>32</v>
      </c>
      <c r="B24669">
        <v>44844</v>
      </c>
      <c r="C24669">
        <v>19.614999999999998</v>
      </c>
    </row>
    <row r="24670" spans="1:3">
      <c r="A24670" t="s">
        <v>32</v>
      </c>
      <c r="B24670">
        <v>44845</v>
      </c>
      <c r="C24670">
        <v>19.486999999999998</v>
      </c>
    </row>
    <row r="24671" spans="1:3">
      <c r="A24671" t="s">
        <v>32</v>
      </c>
      <c r="B24671">
        <v>44846</v>
      </c>
      <c r="C24671">
        <v>18.937999999999999</v>
      </c>
    </row>
    <row r="24672" spans="1:3">
      <c r="A24672" t="s">
        <v>32</v>
      </c>
      <c r="B24672">
        <v>44847</v>
      </c>
      <c r="C24672">
        <v>18.917999999999999</v>
      </c>
    </row>
    <row r="24673" spans="1:3">
      <c r="A24673" t="s">
        <v>32</v>
      </c>
      <c r="B24673">
        <v>44848</v>
      </c>
      <c r="C24673">
        <v>18.071000000000002</v>
      </c>
    </row>
    <row r="24674" spans="1:3">
      <c r="A24674" t="s">
        <v>32</v>
      </c>
      <c r="B24674">
        <v>44851</v>
      </c>
      <c r="C24674">
        <v>18.719000000000001</v>
      </c>
    </row>
    <row r="24675" spans="1:3">
      <c r="A24675" t="s">
        <v>32</v>
      </c>
      <c r="B24675">
        <v>44852</v>
      </c>
      <c r="C24675">
        <v>18.600000000000001</v>
      </c>
    </row>
    <row r="24676" spans="1:3">
      <c r="A24676" t="s">
        <v>32</v>
      </c>
      <c r="B24676">
        <v>44853</v>
      </c>
      <c r="C24676">
        <v>18.359000000000002</v>
      </c>
    </row>
    <row r="24677" spans="1:3">
      <c r="A24677" t="s">
        <v>32</v>
      </c>
      <c r="B24677">
        <v>44854</v>
      </c>
      <c r="C24677">
        <v>18.689</v>
      </c>
    </row>
    <row r="24678" spans="1:3">
      <c r="A24678" t="s">
        <v>32</v>
      </c>
      <c r="B24678">
        <v>44855</v>
      </c>
      <c r="C24678">
        <v>19.065999999999999</v>
      </c>
    </row>
    <row r="24679" spans="1:3">
      <c r="A24679" t="s">
        <v>32</v>
      </c>
      <c r="B24679">
        <v>44858</v>
      </c>
      <c r="C24679">
        <v>19.189</v>
      </c>
    </row>
    <row r="24680" spans="1:3">
      <c r="A24680" t="s">
        <v>32</v>
      </c>
      <c r="B24680">
        <v>44859</v>
      </c>
      <c r="C24680">
        <v>19.349</v>
      </c>
    </row>
    <row r="24681" spans="1:3">
      <c r="A24681" t="s">
        <v>32</v>
      </c>
      <c r="B24681">
        <v>44860</v>
      </c>
      <c r="C24681">
        <v>19.486000000000001</v>
      </c>
    </row>
    <row r="24682" spans="1:3">
      <c r="A24682" t="s">
        <v>32</v>
      </c>
      <c r="B24682">
        <v>44861</v>
      </c>
      <c r="C24682">
        <v>19.494</v>
      </c>
    </row>
    <row r="24683" spans="1:3">
      <c r="A24683" t="s">
        <v>32</v>
      </c>
      <c r="B24683">
        <v>44862</v>
      </c>
      <c r="C24683">
        <v>19.146999999999998</v>
      </c>
    </row>
    <row r="24684" spans="1:3">
      <c r="A24684" t="s">
        <v>32</v>
      </c>
      <c r="B24684">
        <v>44865</v>
      </c>
      <c r="C24684">
        <v>19.119</v>
      </c>
    </row>
    <row r="24685" spans="1:3">
      <c r="A24685" t="s">
        <v>32</v>
      </c>
      <c r="B24685">
        <v>44866</v>
      </c>
      <c r="C24685">
        <v>19.667000000000002</v>
      </c>
    </row>
    <row r="24686" spans="1:3">
      <c r="A24686" t="s">
        <v>32</v>
      </c>
      <c r="B24686">
        <v>44867</v>
      </c>
      <c r="C24686">
        <v>19.594000000000001</v>
      </c>
    </row>
    <row r="24687" spans="1:3">
      <c r="A24687" t="s">
        <v>32</v>
      </c>
      <c r="B24687">
        <v>44868</v>
      </c>
      <c r="C24687">
        <v>19.43</v>
      </c>
    </row>
    <row r="24688" spans="1:3">
      <c r="A24688" t="s">
        <v>32</v>
      </c>
      <c r="B24688">
        <v>44869</v>
      </c>
      <c r="C24688">
        <v>20.783999999999999</v>
      </c>
    </row>
    <row r="24689" spans="1:3">
      <c r="A24689" t="s">
        <v>32</v>
      </c>
      <c r="B24689">
        <v>44872</v>
      </c>
      <c r="C24689">
        <v>20.919</v>
      </c>
    </row>
    <row r="24690" spans="1:3">
      <c r="A24690" t="s">
        <v>32</v>
      </c>
      <c r="B24690">
        <v>44873</v>
      </c>
      <c r="C24690">
        <v>21.501999999999999</v>
      </c>
    </row>
    <row r="24691" spans="1:3">
      <c r="A24691" t="s">
        <v>32</v>
      </c>
      <c r="B24691">
        <v>44874</v>
      </c>
      <c r="C24691">
        <v>21.327000000000002</v>
      </c>
    </row>
    <row r="24692" spans="1:3">
      <c r="A24692" t="s">
        <v>32</v>
      </c>
      <c r="B24692">
        <v>44875</v>
      </c>
      <c r="C24692">
        <v>21.702000000000002</v>
      </c>
    </row>
    <row r="24693" spans="1:3">
      <c r="A24693" t="s">
        <v>32</v>
      </c>
      <c r="B24693">
        <v>44876</v>
      </c>
      <c r="C24693">
        <v>21.667000000000002</v>
      </c>
    </row>
    <row r="24694" spans="1:3">
      <c r="A24694" t="s">
        <v>32</v>
      </c>
      <c r="B24694">
        <v>44879</v>
      </c>
      <c r="C24694">
        <v>22.113</v>
      </c>
    </row>
    <row r="24695" spans="1:3">
      <c r="A24695" t="s">
        <v>32</v>
      </c>
      <c r="B24695">
        <v>44880</v>
      </c>
      <c r="C24695">
        <v>21.518000000000001</v>
      </c>
    </row>
    <row r="24696" spans="1:3">
      <c r="A24696" t="s">
        <v>32</v>
      </c>
      <c r="B24696">
        <v>44881</v>
      </c>
      <c r="C24696">
        <v>21.524000000000001</v>
      </c>
    </row>
    <row r="24697" spans="1:3">
      <c r="A24697" t="s">
        <v>32</v>
      </c>
      <c r="B24697">
        <v>44882</v>
      </c>
      <c r="C24697">
        <v>21.164000000000001</v>
      </c>
    </row>
    <row r="24698" spans="1:3">
      <c r="A24698" t="s">
        <v>32</v>
      </c>
      <c r="B24698">
        <v>44883</v>
      </c>
      <c r="C24698">
        <v>21.196000000000002</v>
      </c>
    </row>
    <row r="24699" spans="1:3">
      <c r="A24699" t="s">
        <v>32</v>
      </c>
      <c r="B24699">
        <v>44886</v>
      </c>
      <c r="C24699">
        <v>21.062000000000001</v>
      </c>
    </row>
    <row r="24700" spans="1:3">
      <c r="A24700" t="s">
        <v>32</v>
      </c>
      <c r="B24700">
        <v>44887</v>
      </c>
      <c r="C24700">
        <v>21.228999999999999</v>
      </c>
    </row>
    <row r="24701" spans="1:3">
      <c r="A24701" t="s">
        <v>32</v>
      </c>
      <c r="B24701">
        <v>44888</v>
      </c>
      <c r="C24701">
        <v>21.526</v>
      </c>
    </row>
    <row r="24702" spans="1:3">
      <c r="A24702" t="s">
        <v>32</v>
      </c>
      <c r="B24702">
        <v>44890</v>
      </c>
      <c r="C24702">
        <v>21.609000000000002</v>
      </c>
    </row>
    <row r="24703" spans="1:3">
      <c r="A24703" t="s">
        <v>32</v>
      </c>
      <c r="B24703">
        <v>44893</v>
      </c>
      <c r="C24703">
        <v>21.125</v>
      </c>
    </row>
    <row r="24704" spans="1:3">
      <c r="A24704" t="s">
        <v>32</v>
      </c>
      <c r="B24704">
        <v>44894</v>
      </c>
      <c r="C24704">
        <v>21.436</v>
      </c>
    </row>
    <row r="24705" spans="1:3">
      <c r="A24705" t="s">
        <v>32</v>
      </c>
      <c r="B24705">
        <v>44895</v>
      </c>
      <c r="C24705">
        <v>21.780999999999999</v>
      </c>
    </row>
    <row r="24706" spans="1:3">
      <c r="A24706" t="s">
        <v>32</v>
      </c>
      <c r="B24706">
        <v>44896</v>
      </c>
      <c r="C24706">
        <v>22.841000000000001</v>
      </c>
    </row>
    <row r="24707" spans="1:3">
      <c r="A24707" t="s">
        <v>32</v>
      </c>
      <c r="B24707">
        <v>44897</v>
      </c>
      <c r="C24707">
        <v>23.25</v>
      </c>
    </row>
    <row r="24708" spans="1:3">
      <c r="A24708" t="s">
        <v>32</v>
      </c>
      <c r="B24708">
        <v>44900</v>
      </c>
      <c r="C24708">
        <v>22.417000000000002</v>
      </c>
    </row>
    <row r="24709" spans="1:3">
      <c r="A24709" t="s">
        <v>32</v>
      </c>
      <c r="B24709">
        <v>44901</v>
      </c>
      <c r="C24709">
        <v>22.335000000000001</v>
      </c>
    </row>
    <row r="24710" spans="1:3">
      <c r="A24710" t="s">
        <v>32</v>
      </c>
      <c r="B24710">
        <v>44902</v>
      </c>
      <c r="C24710">
        <v>22.922000000000001</v>
      </c>
    </row>
    <row r="24711" spans="1:3">
      <c r="A24711" t="s">
        <v>32</v>
      </c>
      <c r="B24711">
        <v>44903</v>
      </c>
      <c r="C24711">
        <v>23.245999999999999</v>
      </c>
    </row>
    <row r="24712" spans="1:3">
      <c r="A24712" t="s">
        <v>32</v>
      </c>
      <c r="B24712">
        <v>44904</v>
      </c>
      <c r="C24712">
        <v>23.716999999999999</v>
      </c>
    </row>
    <row r="24713" spans="1:3">
      <c r="A24713" t="s">
        <v>32</v>
      </c>
      <c r="B24713">
        <v>44907</v>
      </c>
      <c r="C24713">
        <v>23.402999999999999</v>
      </c>
    </row>
    <row r="24714" spans="1:3">
      <c r="A24714" t="s">
        <v>32</v>
      </c>
      <c r="B24714">
        <v>44908</v>
      </c>
      <c r="C24714">
        <v>23.99</v>
      </c>
    </row>
    <row r="24715" spans="1:3">
      <c r="A24715" t="s">
        <v>32</v>
      </c>
      <c r="B24715">
        <v>44909</v>
      </c>
      <c r="C24715">
        <v>24.135999999999999</v>
      </c>
    </row>
    <row r="24716" spans="1:3">
      <c r="A24716" t="s">
        <v>32</v>
      </c>
      <c r="B24716">
        <v>44910</v>
      </c>
      <c r="C24716">
        <v>23.305</v>
      </c>
    </row>
    <row r="24717" spans="1:3">
      <c r="A24717" t="s">
        <v>32</v>
      </c>
      <c r="B24717">
        <v>44911</v>
      </c>
      <c r="C24717">
        <v>23.327999999999999</v>
      </c>
    </row>
    <row r="24718" spans="1:3">
      <c r="A24718" t="s">
        <v>32</v>
      </c>
      <c r="B24718">
        <v>44914</v>
      </c>
      <c r="C24718">
        <v>23.199000000000002</v>
      </c>
    </row>
    <row r="24719" spans="1:3">
      <c r="A24719" t="s">
        <v>32</v>
      </c>
      <c r="B24719">
        <v>44915</v>
      </c>
      <c r="C24719">
        <v>24.271000000000001</v>
      </c>
    </row>
    <row r="24720" spans="1:3">
      <c r="A24720" t="s">
        <v>32</v>
      </c>
      <c r="B24720">
        <v>44916</v>
      </c>
      <c r="C24720">
        <v>24.193999999999999</v>
      </c>
    </row>
    <row r="24721" spans="1:3">
      <c r="A24721" t="s">
        <v>32</v>
      </c>
      <c r="B24721">
        <v>44917</v>
      </c>
      <c r="C24721">
        <v>23.622</v>
      </c>
    </row>
    <row r="24722" spans="1:3">
      <c r="A24722" t="s">
        <v>32</v>
      </c>
      <c r="B24722">
        <v>44918</v>
      </c>
      <c r="C24722">
        <v>23.92</v>
      </c>
    </row>
    <row r="24723" spans="1:3">
      <c r="A24723" t="s">
        <v>32</v>
      </c>
      <c r="B24723">
        <v>44922</v>
      </c>
      <c r="C24723">
        <v>24.216999999999999</v>
      </c>
    </row>
    <row r="24724" spans="1:3">
      <c r="A24724" t="s">
        <v>32</v>
      </c>
      <c r="B24724">
        <v>44923</v>
      </c>
      <c r="C24724">
        <v>23.84</v>
      </c>
    </row>
    <row r="24725" spans="1:3">
      <c r="A24725" t="s">
        <v>32</v>
      </c>
      <c r="B24725">
        <v>44924</v>
      </c>
      <c r="C24725">
        <v>24.25</v>
      </c>
    </row>
    <row r="24726" spans="1:3">
      <c r="A24726" t="s">
        <v>32</v>
      </c>
      <c r="B24726">
        <v>44925</v>
      </c>
      <c r="C24726">
        <v>24.04</v>
      </c>
    </row>
    <row r="24727" spans="1:3">
      <c r="A24727" t="s">
        <v>32</v>
      </c>
      <c r="B24727">
        <v>44929</v>
      </c>
      <c r="C24727">
        <v>24.236000000000001</v>
      </c>
    </row>
    <row r="24728" spans="1:3">
      <c r="A24728" t="s">
        <v>32</v>
      </c>
      <c r="B24728">
        <v>44930</v>
      </c>
      <c r="C24728">
        <v>23.963999999999999</v>
      </c>
    </row>
    <row r="24729" spans="1:3">
      <c r="A24729" t="s">
        <v>32</v>
      </c>
      <c r="B24729">
        <v>44931</v>
      </c>
      <c r="C24729">
        <v>23.423999999999999</v>
      </c>
    </row>
    <row r="24730" spans="1:3">
      <c r="A24730" t="s">
        <v>32</v>
      </c>
      <c r="B24730">
        <v>44932</v>
      </c>
      <c r="C24730">
        <v>23.981999999999999</v>
      </c>
    </row>
    <row r="24731" spans="1:3">
      <c r="A24731" t="s">
        <v>32</v>
      </c>
      <c r="B24731">
        <v>44935</v>
      </c>
      <c r="C24731">
        <v>23.870999999999999</v>
      </c>
    </row>
    <row r="24732" spans="1:3">
      <c r="A24732" t="s">
        <v>32</v>
      </c>
      <c r="B24732">
        <v>44936</v>
      </c>
      <c r="C24732">
        <v>23.664999999999999</v>
      </c>
    </row>
    <row r="24733" spans="1:3">
      <c r="A24733" t="s">
        <v>32</v>
      </c>
      <c r="B24733">
        <v>44937</v>
      </c>
      <c r="C24733">
        <v>23.481000000000002</v>
      </c>
    </row>
    <row r="24734" spans="1:3">
      <c r="A24734" t="s">
        <v>32</v>
      </c>
      <c r="B24734">
        <v>44938</v>
      </c>
      <c r="C24734">
        <v>24.004000000000001</v>
      </c>
    </row>
    <row r="24735" spans="1:3">
      <c r="A24735" t="s">
        <v>32</v>
      </c>
      <c r="B24735">
        <v>44939</v>
      </c>
      <c r="C24735">
        <v>24.372</v>
      </c>
    </row>
    <row r="24736" spans="1:3">
      <c r="A24736" t="s">
        <v>32</v>
      </c>
      <c r="B24736">
        <v>44943</v>
      </c>
      <c r="C24736">
        <v>24.068000000000001</v>
      </c>
    </row>
    <row r="24737" spans="1:3">
      <c r="A24737" t="s">
        <v>32</v>
      </c>
      <c r="B24737">
        <v>44944</v>
      </c>
      <c r="C24737">
        <v>23.646999999999998</v>
      </c>
    </row>
    <row r="24738" spans="1:3">
      <c r="A24738" t="s">
        <v>32</v>
      </c>
      <c r="B24738">
        <v>44945</v>
      </c>
      <c r="C24738">
        <v>23.87</v>
      </c>
    </row>
    <row r="24739" spans="1:3">
      <c r="A24739" t="s">
        <v>32</v>
      </c>
      <c r="B24739">
        <v>44946</v>
      </c>
      <c r="C24739">
        <v>23.934999999999999</v>
      </c>
    </row>
    <row r="24740" spans="1:3">
      <c r="A24740" t="s">
        <v>32</v>
      </c>
      <c r="B24740">
        <v>44949</v>
      </c>
      <c r="C24740">
        <v>23.553999999999998</v>
      </c>
    </row>
    <row r="24741" spans="1:3">
      <c r="A24741" t="s">
        <v>32</v>
      </c>
      <c r="B24741">
        <v>44950</v>
      </c>
      <c r="C24741">
        <v>23.748999999999999</v>
      </c>
    </row>
    <row r="24742" spans="1:3">
      <c r="A24742" t="s">
        <v>32</v>
      </c>
      <c r="B24742">
        <v>44951</v>
      </c>
      <c r="C24742">
        <v>23.940999999999999</v>
      </c>
    </row>
    <row r="24743" spans="1:3">
      <c r="A24743" t="s">
        <v>32</v>
      </c>
      <c r="B24743">
        <v>44952</v>
      </c>
      <c r="C24743">
        <v>24.02</v>
      </c>
    </row>
    <row r="24744" spans="1:3">
      <c r="A24744" t="s">
        <v>32</v>
      </c>
      <c r="B24744">
        <v>44953</v>
      </c>
      <c r="C24744">
        <v>23.622</v>
      </c>
    </row>
    <row r="24745" spans="1:3">
      <c r="A24745" t="s">
        <v>32</v>
      </c>
      <c r="B24745">
        <v>44956</v>
      </c>
      <c r="C24745">
        <v>23.733000000000001</v>
      </c>
    </row>
    <row r="24746" spans="1:3">
      <c r="A24746" t="s">
        <v>32</v>
      </c>
      <c r="B24746">
        <v>44957</v>
      </c>
      <c r="C24746">
        <v>23.835999999999999</v>
      </c>
    </row>
    <row r="24747" spans="1:3">
      <c r="A24747" t="s">
        <v>32</v>
      </c>
      <c r="B24747">
        <v>44958</v>
      </c>
      <c r="C24747">
        <v>23.609000000000002</v>
      </c>
    </row>
    <row r="24748" spans="1:3">
      <c r="A24748" t="s">
        <v>32</v>
      </c>
      <c r="B24748">
        <v>44959</v>
      </c>
      <c r="C24748">
        <v>23.614999999999998</v>
      </c>
    </row>
    <row r="24749" spans="1:3">
      <c r="A24749" t="s">
        <v>32</v>
      </c>
      <c r="B24749">
        <v>44960</v>
      </c>
      <c r="C24749">
        <v>22.405000000000001</v>
      </c>
    </row>
    <row r="24750" spans="1:3">
      <c r="A24750" t="s">
        <v>32</v>
      </c>
      <c r="B24750">
        <v>44963</v>
      </c>
      <c r="C24750">
        <v>22.236999999999998</v>
      </c>
    </row>
    <row r="24751" spans="1:3">
      <c r="A24751" t="s">
        <v>32</v>
      </c>
      <c r="B24751">
        <v>44964</v>
      </c>
      <c r="C24751">
        <v>22.177</v>
      </c>
    </row>
    <row r="24752" spans="1:3">
      <c r="A24752" t="s">
        <v>32</v>
      </c>
      <c r="B24752">
        <v>44965</v>
      </c>
      <c r="C24752">
        <v>22.42</v>
      </c>
    </row>
    <row r="24753" spans="1:3">
      <c r="A24753" t="s">
        <v>32</v>
      </c>
      <c r="B24753">
        <v>44966</v>
      </c>
      <c r="C24753">
        <v>22.143000000000001</v>
      </c>
    </row>
    <row r="24754" spans="1:3">
      <c r="A24754" t="s">
        <v>32</v>
      </c>
      <c r="B24754">
        <v>44967</v>
      </c>
      <c r="C24754">
        <v>22.074999999999999</v>
      </c>
    </row>
    <row r="24755" spans="1:3">
      <c r="A24755" t="s">
        <v>32</v>
      </c>
      <c r="B24755">
        <v>44970</v>
      </c>
      <c r="C24755">
        <v>21.852</v>
      </c>
    </row>
    <row r="24756" spans="1:3">
      <c r="A24756" t="s">
        <v>32</v>
      </c>
      <c r="B24756">
        <v>44971</v>
      </c>
      <c r="C24756">
        <v>21.873000000000001</v>
      </c>
    </row>
    <row r="24757" spans="1:3">
      <c r="A24757" t="s">
        <v>32</v>
      </c>
      <c r="B24757">
        <v>44972</v>
      </c>
      <c r="C24757">
        <v>21.571999999999999</v>
      </c>
    </row>
    <row r="24758" spans="1:3">
      <c r="A24758" t="s">
        <v>32</v>
      </c>
      <c r="B24758">
        <v>44973</v>
      </c>
      <c r="C24758">
        <v>21.71</v>
      </c>
    </row>
    <row r="24759" spans="1:3">
      <c r="A24759" t="s">
        <v>32</v>
      </c>
      <c r="B24759">
        <v>44974</v>
      </c>
      <c r="C24759">
        <v>21.715</v>
      </c>
    </row>
    <row r="24760" spans="1:3">
      <c r="A24760" t="s">
        <v>32</v>
      </c>
      <c r="B24760">
        <v>44978</v>
      </c>
      <c r="C24760">
        <v>22.027000000000001</v>
      </c>
    </row>
    <row r="24761" spans="1:3">
      <c r="A24761" t="s">
        <v>32</v>
      </c>
      <c r="B24761">
        <v>44979</v>
      </c>
      <c r="C24761">
        <v>21.815999999999999</v>
      </c>
    </row>
    <row r="24762" spans="1:3">
      <c r="A24762" t="s">
        <v>32</v>
      </c>
      <c r="B24762">
        <v>44980</v>
      </c>
      <c r="C24762">
        <v>21.437999999999999</v>
      </c>
    </row>
    <row r="24763" spans="1:3">
      <c r="A24763" t="s">
        <v>32</v>
      </c>
      <c r="B24763">
        <v>44981</v>
      </c>
      <c r="C24763">
        <v>20.936</v>
      </c>
    </row>
    <row r="24764" spans="1:3">
      <c r="A24764" t="s">
        <v>32</v>
      </c>
      <c r="B24764">
        <v>44984</v>
      </c>
      <c r="C24764">
        <v>20.792999999999999</v>
      </c>
    </row>
    <row r="24765" spans="1:3">
      <c r="A24765" t="s">
        <v>32</v>
      </c>
      <c r="B24765">
        <v>44985</v>
      </c>
      <c r="C24765">
        <v>21.071000000000002</v>
      </c>
    </row>
    <row r="24766" spans="1:3">
      <c r="A24766" t="s">
        <v>32</v>
      </c>
      <c r="B24766">
        <v>44986</v>
      </c>
      <c r="C24766">
        <v>21.094999999999999</v>
      </c>
    </row>
    <row r="24767" spans="1:3">
      <c r="A24767" t="s">
        <v>32</v>
      </c>
      <c r="B24767">
        <v>44987</v>
      </c>
      <c r="C24767">
        <v>20.901</v>
      </c>
    </row>
    <row r="24768" spans="1:3">
      <c r="A24768" t="s">
        <v>32</v>
      </c>
      <c r="B24768">
        <v>44988</v>
      </c>
      <c r="C24768">
        <v>21.238</v>
      </c>
    </row>
    <row r="24769" spans="1:3">
      <c r="A24769" t="s">
        <v>32</v>
      </c>
      <c r="B24769">
        <v>44991</v>
      </c>
      <c r="C24769">
        <v>21.135000000000002</v>
      </c>
    </row>
    <row r="24770" spans="1:3">
      <c r="A24770" t="s">
        <v>32</v>
      </c>
      <c r="B24770">
        <v>44992</v>
      </c>
      <c r="C24770">
        <v>20.199000000000002</v>
      </c>
    </row>
    <row r="24771" spans="1:3">
      <c r="A24771" t="s">
        <v>32</v>
      </c>
      <c r="B24771">
        <v>44993</v>
      </c>
      <c r="C24771">
        <v>20.151</v>
      </c>
    </row>
    <row r="24772" spans="1:3">
      <c r="A24772" t="s">
        <v>32</v>
      </c>
      <c r="B24772">
        <v>44994</v>
      </c>
      <c r="C24772">
        <v>20.164999999999999</v>
      </c>
    </row>
    <row r="24773" spans="1:3">
      <c r="A24773" t="s">
        <v>32</v>
      </c>
      <c r="B24773">
        <v>44995</v>
      </c>
      <c r="C24773">
        <v>20.506</v>
      </c>
    </row>
    <row r="24774" spans="1:3">
      <c r="A24774" t="s">
        <v>32</v>
      </c>
      <c r="B24774">
        <v>44998</v>
      </c>
      <c r="C24774">
        <v>21.922999999999998</v>
      </c>
    </row>
    <row r="24775" spans="1:3">
      <c r="A24775" t="s">
        <v>32</v>
      </c>
      <c r="B24775">
        <v>44999</v>
      </c>
      <c r="C24775">
        <v>22.04</v>
      </c>
    </row>
    <row r="24776" spans="1:3">
      <c r="A24776" t="s">
        <v>32</v>
      </c>
      <c r="B24776">
        <v>45000</v>
      </c>
      <c r="C24776">
        <v>21.882000000000001</v>
      </c>
    </row>
    <row r="24777" spans="1:3">
      <c r="A24777" t="s">
        <v>32</v>
      </c>
      <c r="B24777">
        <v>45001</v>
      </c>
      <c r="C24777">
        <v>21.692</v>
      </c>
    </row>
    <row r="24778" spans="1:3">
      <c r="A24778" t="s">
        <v>32</v>
      </c>
      <c r="B24778">
        <v>45002</v>
      </c>
      <c r="C24778">
        <v>22.462</v>
      </c>
    </row>
    <row r="24779" spans="1:3">
      <c r="A24779" t="s">
        <v>32</v>
      </c>
      <c r="B24779">
        <v>45005</v>
      </c>
      <c r="C24779">
        <v>22.646000000000001</v>
      </c>
    </row>
    <row r="24780" spans="1:3">
      <c r="A24780" t="s">
        <v>32</v>
      </c>
      <c r="B24780">
        <v>45006</v>
      </c>
      <c r="C24780">
        <v>22.425000000000001</v>
      </c>
    </row>
    <row r="24781" spans="1:3">
      <c r="A24781" t="s">
        <v>32</v>
      </c>
      <c r="B24781">
        <v>45007</v>
      </c>
      <c r="C24781">
        <v>22.786000000000001</v>
      </c>
    </row>
    <row r="24782" spans="1:3">
      <c r="A24782" t="s">
        <v>32</v>
      </c>
      <c r="B24782">
        <v>45008</v>
      </c>
      <c r="C24782">
        <v>23.256</v>
      </c>
    </row>
    <row r="24783" spans="1:3">
      <c r="A24783" t="s">
        <v>32</v>
      </c>
      <c r="B24783">
        <v>45009</v>
      </c>
      <c r="C24783">
        <v>23.338999999999999</v>
      </c>
    </row>
    <row r="24784" spans="1:3">
      <c r="A24784" t="s">
        <v>32</v>
      </c>
      <c r="B24784">
        <v>45012</v>
      </c>
      <c r="C24784">
        <v>23.145</v>
      </c>
    </row>
    <row r="24785" spans="1:3">
      <c r="A24785" t="s">
        <v>32</v>
      </c>
      <c r="B24785">
        <v>45013</v>
      </c>
      <c r="C24785">
        <v>23.42</v>
      </c>
    </row>
    <row r="24786" spans="1:3">
      <c r="A24786" t="s">
        <v>32</v>
      </c>
      <c r="B24786">
        <v>45014</v>
      </c>
      <c r="C24786">
        <v>23.466000000000001</v>
      </c>
    </row>
    <row r="24787" spans="1:3">
      <c r="A24787" t="s">
        <v>32</v>
      </c>
      <c r="B24787">
        <v>45015</v>
      </c>
      <c r="C24787">
        <v>23.989000000000001</v>
      </c>
    </row>
    <row r="24788" spans="1:3">
      <c r="A24788" t="s">
        <v>32</v>
      </c>
      <c r="B24788">
        <v>45016</v>
      </c>
      <c r="C24788">
        <v>24.155999999999999</v>
      </c>
    </row>
    <row r="24789" spans="1:3">
      <c r="A24789" t="s">
        <v>32</v>
      </c>
      <c r="B24789">
        <v>45019</v>
      </c>
      <c r="C24789">
        <v>24.021000000000001</v>
      </c>
    </row>
    <row r="24790" spans="1:3">
      <c r="A24790" t="s">
        <v>32</v>
      </c>
      <c r="B24790">
        <v>45020</v>
      </c>
      <c r="C24790">
        <v>25.100999999999999</v>
      </c>
    </row>
    <row r="24791" spans="1:3">
      <c r="A24791" t="s">
        <v>32</v>
      </c>
      <c r="B24791">
        <v>45021</v>
      </c>
      <c r="C24791">
        <v>25.036999999999999</v>
      </c>
    </row>
    <row r="24792" spans="1:3">
      <c r="A24792" t="s">
        <v>32</v>
      </c>
      <c r="B24792">
        <v>45022</v>
      </c>
      <c r="C24792">
        <v>25.093</v>
      </c>
    </row>
    <row r="24793" spans="1:3">
      <c r="A24793" t="s">
        <v>32</v>
      </c>
      <c r="B24793">
        <v>45026</v>
      </c>
      <c r="C24793">
        <v>24.911999999999999</v>
      </c>
    </row>
    <row r="24794" spans="1:3">
      <c r="A24794" t="s">
        <v>32</v>
      </c>
      <c r="B24794">
        <v>45027</v>
      </c>
      <c r="C24794">
        <v>25.186</v>
      </c>
    </row>
    <row r="24795" spans="1:3">
      <c r="A24795" t="s">
        <v>32</v>
      </c>
      <c r="B24795">
        <v>45028</v>
      </c>
      <c r="C24795">
        <v>25.457999999999998</v>
      </c>
    </row>
    <row r="24796" spans="1:3">
      <c r="A24796" t="s">
        <v>32</v>
      </c>
      <c r="B24796">
        <v>45029</v>
      </c>
      <c r="C24796">
        <v>25.925000000000001</v>
      </c>
    </row>
    <row r="24797" spans="1:3">
      <c r="A24797" t="s">
        <v>32</v>
      </c>
      <c r="B24797">
        <v>45030</v>
      </c>
      <c r="C24797">
        <v>25.46</v>
      </c>
    </row>
    <row r="24798" spans="1:3">
      <c r="A24798" t="s">
        <v>32</v>
      </c>
      <c r="B24798">
        <v>45033</v>
      </c>
      <c r="C24798">
        <v>25.088000000000001</v>
      </c>
    </row>
    <row r="24799" spans="1:3">
      <c r="A24799" t="s">
        <v>32</v>
      </c>
      <c r="B24799">
        <v>45034</v>
      </c>
      <c r="C24799">
        <v>25.263000000000002</v>
      </c>
    </row>
    <row r="24800" spans="1:3">
      <c r="A24800" t="s">
        <v>32</v>
      </c>
      <c r="B24800">
        <v>45035</v>
      </c>
      <c r="C24800">
        <v>25.370999999999999</v>
      </c>
    </row>
    <row r="24801" spans="1:3">
      <c r="A24801" t="s">
        <v>32</v>
      </c>
      <c r="B24801">
        <v>45036</v>
      </c>
      <c r="C24801">
        <v>25.594999999999999</v>
      </c>
    </row>
    <row r="24802" spans="1:3">
      <c r="A24802" t="s">
        <v>32</v>
      </c>
      <c r="B24802">
        <v>45037</v>
      </c>
      <c r="C24802">
        <v>25.28</v>
      </c>
    </row>
    <row r="24803" spans="1:3">
      <c r="A24803" t="s">
        <v>32</v>
      </c>
      <c r="B24803">
        <v>45040</v>
      </c>
      <c r="C24803">
        <v>25.524000000000001</v>
      </c>
    </row>
    <row r="24804" spans="1:3">
      <c r="A24804" t="s">
        <v>32</v>
      </c>
      <c r="B24804">
        <v>45041</v>
      </c>
      <c r="C24804">
        <v>25.088000000000001</v>
      </c>
    </row>
    <row r="24805" spans="1:3">
      <c r="A24805" t="s">
        <v>32</v>
      </c>
      <c r="B24805">
        <v>45042</v>
      </c>
      <c r="C24805">
        <v>25.071000000000002</v>
      </c>
    </row>
    <row r="24806" spans="1:3">
      <c r="A24806" t="s">
        <v>32</v>
      </c>
      <c r="B24806">
        <v>45043</v>
      </c>
      <c r="C24806">
        <v>25.209</v>
      </c>
    </row>
    <row r="24807" spans="1:3">
      <c r="A24807" t="s">
        <v>32</v>
      </c>
      <c r="B24807">
        <v>45044</v>
      </c>
      <c r="C24807">
        <v>25.225999999999999</v>
      </c>
    </row>
    <row r="24808" spans="1:3">
      <c r="A24808" t="s">
        <v>32</v>
      </c>
      <c r="B24808">
        <v>45047</v>
      </c>
      <c r="C24808">
        <v>25.23</v>
      </c>
    </row>
    <row r="24809" spans="1:3">
      <c r="A24809" t="s">
        <v>32</v>
      </c>
      <c r="B24809">
        <v>45048</v>
      </c>
      <c r="C24809">
        <v>25.619</v>
      </c>
    </row>
    <row r="24810" spans="1:3">
      <c r="A24810" t="s">
        <v>32</v>
      </c>
      <c r="B24810">
        <v>45049</v>
      </c>
      <c r="C24810">
        <v>25.681000000000001</v>
      </c>
    </row>
    <row r="24811" spans="1:3">
      <c r="A24811" t="s">
        <v>32</v>
      </c>
      <c r="B24811">
        <v>45050</v>
      </c>
      <c r="C24811">
        <v>26.227</v>
      </c>
    </row>
    <row r="24812" spans="1:3">
      <c r="A24812" t="s">
        <v>32</v>
      </c>
      <c r="B24812">
        <v>45051</v>
      </c>
      <c r="C24812">
        <v>25.93</v>
      </c>
    </row>
    <row r="24813" spans="1:3">
      <c r="A24813" t="s">
        <v>32</v>
      </c>
      <c r="B24813">
        <v>45054</v>
      </c>
      <c r="C24813">
        <v>25.834</v>
      </c>
    </row>
    <row r="24814" spans="1:3">
      <c r="A24814" t="s">
        <v>32</v>
      </c>
      <c r="B24814">
        <v>45055</v>
      </c>
      <c r="C24814">
        <v>25.898</v>
      </c>
    </row>
    <row r="24815" spans="1:3">
      <c r="A24815" t="s">
        <v>32</v>
      </c>
      <c r="B24815">
        <v>45056</v>
      </c>
      <c r="C24815">
        <v>25.658000000000001</v>
      </c>
    </row>
    <row r="24816" spans="1:3">
      <c r="A24816" t="s">
        <v>32</v>
      </c>
      <c r="B24816">
        <v>45057</v>
      </c>
      <c r="C24816">
        <v>24.423999999999999</v>
      </c>
    </row>
    <row r="24817" spans="1:3">
      <c r="A24817" t="s">
        <v>32</v>
      </c>
      <c r="B24817">
        <v>45058</v>
      </c>
      <c r="C24817">
        <v>24.154</v>
      </c>
    </row>
    <row r="24818" spans="1:3">
      <c r="A24818" t="s">
        <v>32</v>
      </c>
      <c r="B24818">
        <v>45061</v>
      </c>
      <c r="C24818">
        <v>24.291</v>
      </c>
    </row>
    <row r="24819" spans="1:3">
      <c r="A24819" t="s">
        <v>32</v>
      </c>
      <c r="B24819">
        <v>45062</v>
      </c>
      <c r="C24819">
        <v>23.893000000000001</v>
      </c>
    </row>
    <row r="24820" spans="1:3">
      <c r="A24820" t="s">
        <v>32</v>
      </c>
      <c r="B24820">
        <v>45063</v>
      </c>
      <c r="C24820">
        <v>23.896999999999998</v>
      </c>
    </row>
    <row r="24821" spans="1:3">
      <c r="A24821" t="s">
        <v>32</v>
      </c>
      <c r="B24821">
        <v>45064</v>
      </c>
      <c r="C24821">
        <v>23.632999999999999</v>
      </c>
    </row>
    <row r="24822" spans="1:3">
      <c r="A24822" t="s">
        <v>32</v>
      </c>
      <c r="B24822">
        <v>45065</v>
      </c>
      <c r="C24822">
        <v>24.06</v>
      </c>
    </row>
    <row r="24823" spans="1:3">
      <c r="A24823" t="s">
        <v>32</v>
      </c>
      <c r="B24823">
        <v>45068</v>
      </c>
      <c r="C24823">
        <v>23.861000000000001</v>
      </c>
    </row>
    <row r="24824" spans="1:3">
      <c r="A24824" t="s">
        <v>32</v>
      </c>
      <c r="B24824">
        <v>45069</v>
      </c>
      <c r="C24824">
        <v>23.623999999999999</v>
      </c>
    </row>
    <row r="24825" spans="1:3">
      <c r="A24825" t="s">
        <v>32</v>
      </c>
      <c r="B24825">
        <v>45070</v>
      </c>
      <c r="C24825">
        <v>23.24</v>
      </c>
    </row>
    <row r="24826" spans="1:3">
      <c r="A24826" t="s">
        <v>32</v>
      </c>
      <c r="B24826">
        <v>45071</v>
      </c>
      <c r="C24826">
        <v>22.91</v>
      </c>
    </row>
    <row r="24827" spans="1:3">
      <c r="A24827" t="s">
        <v>32</v>
      </c>
      <c r="B24827">
        <v>45072</v>
      </c>
      <c r="C24827">
        <v>23.36</v>
      </c>
    </row>
    <row r="24828" spans="1:3">
      <c r="A24828" t="s">
        <v>32</v>
      </c>
      <c r="B24828">
        <v>45076</v>
      </c>
      <c r="C24828">
        <v>23.239000000000001</v>
      </c>
    </row>
    <row r="24829" spans="1:3">
      <c r="A24829" t="s">
        <v>32</v>
      </c>
      <c r="B24829">
        <v>45077</v>
      </c>
      <c r="C24829">
        <v>23.587</v>
      </c>
    </row>
    <row r="24830" spans="1:3">
      <c r="A24830" t="s">
        <v>32</v>
      </c>
      <c r="B24830">
        <v>45078</v>
      </c>
      <c r="C24830">
        <v>23.986999999999998</v>
      </c>
    </row>
    <row r="24831" spans="1:3">
      <c r="A24831" t="s">
        <v>32</v>
      </c>
      <c r="B24831">
        <v>45079</v>
      </c>
      <c r="C24831">
        <v>23.747</v>
      </c>
    </row>
    <row r="24832" spans="1:3">
      <c r="A24832" t="s">
        <v>32</v>
      </c>
      <c r="B24832">
        <v>45082</v>
      </c>
      <c r="C24832">
        <v>23.635000000000002</v>
      </c>
    </row>
    <row r="24833" spans="1:3">
      <c r="A24833" t="s">
        <v>32</v>
      </c>
      <c r="B24833">
        <v>45083</v>
      </c>
      <c r="C24833">
        <v>23.67</v>
      </c>
    </row>
    <row r="24834" spans="1:3">
      <c r="A24834" t="s">
        <v>32</v>
      </c>
      <c r="B24834">
        <v>45084</v>
      </c>
      <c r="C24834">
        <v>23.529</v>
      </c>
    </row>
    <row r="24835" spans="1:3">
      <c r="A24835" t="s">
        <v>32</v>
      </c>
      <c r="B24835">
        <v>45085</v>
      </c>
      <c r="C24835">
        <v>24.347999999999999</v>
      </c>
    </row>
    <row r="24836" spans="1:3">
      <c r="A24836" t="s">
        <v>32</v>
      </c>
      <c r="B24836">
        <v>45086</v>
      </c>
      <c r="C24836">
        <v>24.41</v>
      </c>
    </row>
    <row r="24837" spans="1:3">
      <c r="A24837" t="s">
        <v>32</v>
      </c>
      <c r="B24837">
        <v>45089</v>
      </c>
      <c r="C24837">
        <v>24.059000000000001</v>
      </c>
    </row>
    <row r="24838" spans="1:3">
      <c r="A24838" t="s">
        <v>32</v>
      </c>
      <c r="B24838">
        <v>45090</v>
      </c>
      <c r="C24838">
        <v>23.821999999999999</v>
      </c>
    </row>
    <row r="24839" spans="1:3">
      <c r="A24839" t="s">
        <v>32</v>
      </c>
      <c r="B24839">
        <v>45091</v>
      </c>
      <c r="C24839">
        <v>24.105</v>
      </c>
    </row>
    <row r="24840" spans="1:3">
      <c r="A24840" t="s">
        <v>32</v>
      </c>
      <c r="B24840">
        <v>45092</v>
      </c>
      <c r="C24840">
        <v>23.946999999999999</v>
      </c>
    </row>
    <row r="24841" spans="1:3">
      <c r="A24841" t="s">
        <v>32</v>
      </c>
      <c r="B24841">
        <v>45093</v>
      </c>
      <c r="C24841">
        <v>24.126000000000001</v>
      </c>
    </row>
    <row r="24842" spans="1:3">
      <c r="A24842" t="s">
        <v>32</v>
      </c>
      <c r="B24842">
        <v>45097</v>
      </c>
      <c r="C24842">
        <v>23.445</v>
      </c>
    </row>
    <row r="24843" spans="1:3">
      <c r="A24843" t="s">
        <v>32</v>
      </c>
      <c r="B24843">
        <v>45098</v>
      </c>
      <c r="C24843">
        <v>23.018999999999998</v>
      </c>
    </row>
    <row r="24844" spans="1:3">
      <c r="A24844" t="s">
        <v>32</v>
      </c>
      <c r="B24844">
        <v>45099</v>
      </c>
      <c r="C24844">
        <v>22.67</v>
      </c>
    </row>
    <row r="24845" spans="1:3">
      <c r="A24845" t="s">
        <v>32</v>
      </c>
      <c r="B24845">
        <v>45100</v>
      </c>
      <c r="C24845">
        <v>22.548999999999999</v>
      </c>
    </row>
    <row r="24846" spans="1:3">
      <c r="A24846" t="s">
        <v>32</v>
      </c>
      <c r="B24846">
        <v>45103</v>
      </c>
      <c r="C24846">
        <v>23.024000000000001</v>
      </c>
    </row>
    <row r="24847" spans="1:3">
      <c r="A24847" t="s">
        <v>32</v>
      </c>
      <c r="B24847">
        <v>45104</v>
      </c>
      <c r="C24847">
        <v>23.148</v>
      </c>
    </row>
    <row r="24848" spans="1:3">
      <c r="A24848" t="s">
        <v>32</v>
      </c>
      <c r="B24848">
        <v>45105</v>
      </c>
      <c r="C24848">
        <v>23.084</v>
      </c>
    </row>
    <row r="24849" spans="1:3">
      <c r="A24849" t="s">
        <v>32</v>
      </c>
      <c r="B24849">
        <v>45106</v>
      </c>
      <c r="C24849">
        <v>22.797999999999998</v>
      </c>
    </row>
    <row r="24850" spans="1:3">
      <c r="A24850" t="s">
        <v>32</v>
      </c>
      <c r="B24850">
        <v>45107</v>
      </c>
      <c r="C24850">
        <v>23.02</v>
      </c>
    </row>
    <row r="24851" spans="1:3">
      <c r="A24851" t="s">
        <v>32</v>
      </c>
      <c r="B24851">
        <v>45110</v>
      </c>
      <c r="C24851">
        <v>23.111999999999998</v>
      </c>
    </row>
    <row r="24852" spans="1:3">
      <c r="A24852" t="s">
        <v>32</v>
      </c>
      <c r="B24852">
        <v>45112</v>
      </c>
      <c r="C24852">
        <v>23.402000000000001</v>
      </c>
    </row>
    <row r="24853" spans="1:3">
      <c r="A24853" t="s">
        <v>32</v>
      </c>
      <c r="B24853">
        <v>45113</v>
      </c>
      <c r="C24853">
        <v>22.89</v>
      </c>
    </row>
    <row r="24854" spans="1:3">
      <c r="A24854" t="s">
        <v>32</v>
      </c>
      <c r="B24854">
        <v>45114</v>
      </c>
      <c r="C24854">
        <v>23.289000000000001</v>
      </c>
    </row>
    <row r="24855" spans="1:3">
      <c r="A24855" t="s">
        <v>32</v>
      </c>
      <c r="B24855">
        <v>45117</v>
      </c>
      <c r="C24855">
        <v>23.344999999999999</v>
      </c>
    </row>
    <row r="24856" spans="1:3">
      <c r="A24856" t="s">
        <v>32</v>
      </c>
      <c r="B24856">
        <v>45118</v>
      </c>
      <c r="C24856">
        <v>23.280999999999999</v>
      </c>
    </row>
    <row r="24857" spans="1:3">
      <c r="A24857" t="s">
        <v>32</v>
      </c>
      <c r="B24857">
        <v>45119</v>
      </c>
      <c r="C24857">
        <v>24.31</v>
      </c>
    </row>
    <row r="24858" spans="1:3">
      <c r="A24858" t="s">
        <v>32</v>
      </c>
      <c r="B24858">
        <v>45120</v>
      </c>
      <c r="C24858">
        <v>24.949000000000002</v>
      </c>
    </row>
    <row r="24859" spans="1:3">
      <c r="A24859" t="s">
        <v>32</v>
      </c>
      <c r="B24859">
        <v>45121</v>
      </c>
      <c r="C24859">
        <v>25.193999999999999</v>
      </c>
    </row>
    <row r="24860" spans="1:3">
      <c r="A24860" t="s">
        <v>32</v>
      </c>
      <c r="B24860">
        <v>45124</v>
      </c>
      <c r="C24860">
        <v>25.018000000000001</v>
      </c>
    </row>
    <row r="24861" spans="1:3">
      <c r="A24861" t="s">
        <v>32</v>
      </c>
      <c r="B24861">
        <v>45125</v>
      </c>
      <c r="C24861">
        <v>25.256</v>
      </c>
    </row>
    <row r="24862" spans="1:3">
      <c r="A24862" t="s">
        <v>32</v>
      </c>
      <c r="B24862">
        <v>45126</v>
      </c>
      <c r="C24862">
        <v>25.387</v>
      </c>
    </row>
    <row r="24863" spans="1:3">
      <c r="A24863" t="s">
        <v>32</v>
      </c>
      <c r="B24863">
        <v>45127</v>
      </c>
      <c r="C24863">
        <v>24.962</v>
      </c>
    </row>
    <row r="24864" spans="1:3">
      <c r="A24864" t="s">
        <v>32</v>
      </c>
      <c r="B24864">
        <v>45128</v>
      </c>
      <c r="C24864">
        <v>24.855</v>
      </c>
    </row>
    <row r="24865" spans="1:3">
      <c r="A24865" t="s">
        <v>32</v>
      </c>
      <c r="B24865">
        <v>45131</v>
      </c>
      <c r="C24865">
        <v>24.581</v>
      </c>
    </row>
    <row r="24866" spans="1:3">
      <c r="A24866" t="s">
        <v>32</v>
      </c>
      <c r="B24866">
        <v>45132</v>
      </c>
      <c r="C24866">
        <v>24.824000000000002</v>
      </c>
    </row>
    <row r="24867" spans="1:3">
      <c r="A24867" t="s">
        <v>32</v>
      </c>
      <c r="B24867">
        <v>45133</v>
      </c>
      <c r="C24867">
        <v>24.97</v>
      </c>
    </row>
    <row r="24868" spans="1:3">
      <c r="A24868" t="s">
        <v>32</v>
      </c>
      <c r="B24868">
        <v>45134</v>
      </c>
      <c r="C24868">
        <v>24.367000000000001</v>
      </c>
    </row>
    <row r="24869" spans="1:3">
      <c r="A24869" t="s">
        <v>32</v>
      </c>
      <c r="B24869">
        <v>45135</v>
      </c>
      <c r="C24869">
        <v>24.495000000000001</v>
      </c>
    </row>
    <row r="24870" spans="1:3">
      <c r="A24870" t="s">
        <v>32</v>
      </c>
      <c r="B24870">
        <v>45138</v>
      </c>
      <c r="C24870">
        <v>24.972000000000001</v>
      </c>
    </row>
    <row r="24871" spans="1:3">
      <c r="A24871" t="s">
        <v>32</v>
      </c>
      <c r="B24871">
        <v>45139</v>
      </c>
      <c r="C24871">
        <v>24.326000000000001</v>
      </c>
    </row>
    <row r="24872" spans="1:3">
      <c r="A24872" t="s">
        <v>32</v>
      </c>
      <c r="B24872">
        <v>45140</v>
      </c>
      <c r="C24872">
        <v>23.872</v>
      </c>
    </row>
    <row r="24873" spans="1:3">
      <c r="A24873" t="s">
        <v>32</v>
      </c>
      <c r="B24873">
        <v>45141</v>
      </c>
      <c r="C24873">
        <v>23.696999999999999</v>
      </c>
    </row>
    <row r="24874" spans="1:3">
      <c r="A24874" t="s">
        <v>32</v>
      </c>
      <c r="B24874">
        <v>45142</v>
      </c>
      <c r="C24874">
        <v>23.716000000000001</v>
      </c>
    </row>
    <row r="24875" spans="1:3">
      <c r="A24875" t="s">
        <v>32</v>
      </c>
      <c r="B24875">
        <v>45145</v>
      </c>
      <c r="C24875">
        <v>23.231999999999999</v>
      </c>
    </row>
    <row r="24876" spans="1:3">
      <c r="A24876" t="s">
        <v>32</v>
      </c>
      <c r="B24876">
        <v>45146</v>
      </c>
      <c r="C24876">
        <v>22.806999999999999</v>
      </c>
    </row>
    <row r="24877" spans="1:3">
      <c r="A24877" t="s">
        <v>32</v>
      </c>
      <c r="B24877">
        <v>45147</v>
      </c>
      <c r="C24877">
        <v>22.731000000000002</v>
      </c>
    </row>
    <row r="24878" spans="1:3">
      <c r="A24878" t="s">
        <v>32</v>
      </c>
      <c r="B24878">
        <v>45148</v>
      </c>
      <c r="C24878">
        <v>22.821000000000002</v>
      </c>
    </row>
    <row r="24879" spans="1:3">
      <c r="A24879" t="s">
        <v>32</v>
      </c>
      <c r="B24879">
        <v>45149</v>
      </c>
      <c r="C24879">
        <v>22.742999999999999</v>
      </c>
    </row>
    <row r="24880" spans="1:3">
      <c r="A24880" t="s">
        <v>32</v>
      </c>
      <c r="B24880">
        <v>45152</v>
      </c>
      <c r="C24880">
        <v>22.707999999999998</v>
      </c>
    </row>
    <row r="24881" spans="1:3">
      <c r="A24881" t="s">
        <v>32</v>
      </c>
      <c r="B24881">
        <v>45153</v>
      </c>
      <c r="C24881">
        <v>22.655999999999999</v>
      </c>
    </row>
    <row r="24882" spans="1:3">
      <c r="A24882" t="s">
        <v>32</v>
      </c>
      <c r="B24882">
        <v>45154</v>
      </c>
      <c r="C24882">
        <v>22.856000000000002</v>
      </c>
    </row>
    <row r="24883" spans="1:3">
      <c r="A24883" t="s">
        <v>32</v>
      </c>
      <c r="B24883">
        <v>45155</v>
      </c>
      <c r="C24883">
        <v>23.042000000000002</v>
      </c>
    </row>
    <row r="24884" spans="1:3">
      <c r="A24884" t="s">
        <v>32</v>
      </c>
      <c r="B24884">
        <v>45156</v>
      </c>
      <c r="C24884">
        <v>23.06</v>
      </c>
    </row>
    <row r="24885" spans="1:3">
      <c r="A24885" t="s">
        <v>32</v>
      </c>
      <c r="B24885">
        <v>45159</v>
      </c>
      <c r="C24885">
        <v>23.658999999999999</v>
      </c>
    </row>
    <row r="24886" spans="1:3">
      <c r="A24886" t="s">
        <v>32</v>
      </c>
      <c r="B24886">
        <v>45160</v>
      </c>
      <c r="C24886">
        <v>23.763000000000002</v>
      </c>
    </row>
    <row r="24887" spans="1:3">
      <c r="A24887" t="s">
        <v>32</v>
      </c>
      <c r="B24887">
        <v>45161</v>
      </c>
      <c r="C24887">
        <v>24.71</v>
      </c>
    </row>
    <row r="24888" spans="1:3">
      <c r="A24888" t="s">
        <v>32</v>
      </c>
      <c r="B24888">
        <v>45162</v>
      </c>
      <c r="C24888">
        <v>24.574999999999999</v>
      </c>
    </row>
    <row r="24889" spans="1:3">
      <c r="A24889" t="s">
        <v>32</v>
      </c>
      <c r="B24889">
        <v>45163</v>
      </c>
      <c r="C24889">
        <v>24.582999999999998</v>
      </c>
    </row>
    <row r="24890" spans="1:3">
      <c r="A24890" t="s">
        <v>32</v>
      </c>
      <c r="B24890">
        <v>45166</v>
      </c>
      <c r="C24890">
        <v>24.605</v>
      </c>
    </row>
    <row r="24891" spans="1:3">
      <c r="A24891" t="s">
        <v>32</v>
      </c>
      <c r="B24891">
        <v>45167</v>
      </c>
      <c r="C24891">
        <v>25.138999999999999</v>
      </c>
    </row>
    <row r="24892" spans="1:3">
      <c r="A24892" t="s">
        <v>32</v>
      </c>
      <c r="B24892">
        <v>45168</v>
      </c>
      <c r="C24892">
        <v>25.103999999999999</v>
      </c>
    </row>
    <row r="24893" spans="1:3">
      <c r="A24893" t="s">
        <v>32</v>
      </c>
      <c r="B24893">
        <v>45169</v>
      </c>
      <c r="C24893">
        <v>24.812000000000001</v>
      </c>
    </row>
    <row r="24894" spans="1:3">
      <c r="A24894" t="s">
        <v>32</v>
      </c>
      <c r="B24894">
        <v>45170</v>
      </c>
      <c r="C24894">
        <v>24.562000000000001</v>
      </c>
    </row>
    <row r="24895" spans="1:3">
      <c r="A24895" t="s">
        <v>32</v>
      </c>
      <c r="B24895">
        <v>45174</v>
      </c>
      <c r="C24895">
        <v>23.873000000000001</v>
      </c>
    </row>
    <row r="24896" spans="1:3">
      <c r="A24896" t="s">
        <v>32</v>
      </c>
      <c r="B24896">
        <v>45175</v>
      </c>
      <c r="C24896">
        <v>23.503</v>
      </c>
    </row>
    <row r="24897" spans="1:3">
      <c r="A24897" t="s">
        <v>32</v>
      </c>
      <c r="B24897">
        <v>45176</v>
      </c>
      <c r="C24897">
        <v>23.24</v>
      </c>
    </row>
    <row r="24898" spans="1:3">
      <c r="A24898" t="s">
        <v>32</v>
      </c>
      <c r="B24898">
        <v>45177</v>
      </c>
      <c r="C24898">
        <v>23.173999999999999</v>
      </c>
    </row>
    <row r="24899" spans="1:3">
      <c r="A24899" t="s">
        <v>32</v>
      </c>
      <c r="B24899">
        <v>45180</v>
      </c>
      <c r="C24899">
        <v>23.382999999999999</v>
      </c>
    </row>
    <row r="24900" spans="1:3">
      <c r="A24900" t="s">
        <v>32</v>
      </c>
      <c r="B24900">
        <v>45181</v>
      </c>
      <c r="C24900">
        <v>23.402000000000001</v>
      </c>
    </row>
    <row r="24901" spans="1:3">
      <c r="A24901" t="s">
        <v>32</v>
      </c>
      <c r="B24901">
        <v>45182</v>
      </c>
      <c r="C24901">
        <v>23.181000000000001</v>
      </c>
    </row>
    <row r="24902" spans="1:3">
      <c r="A24902" t="s">
        <v>32</v>
      </c>
      <c r="B24902">
        <v>45183</v>
      </c>
      <c r="C24902">
        <v>22.994</v>
      </c>
    </row>
    <row r="24903" spans="1:3">
      <c r="A24903" t="s">
        <v>32</v>
      </c>
      <c r="B24903">
        <v>45184</v>
      </c>
      <c r="C24903">
        <v>23.385999999999999</v>
      </c>
    </row>
    <row r="24904" spans="1:3">
      <c r="A24904" t="s">
        <v>32</v>
      </c>
      <c r="B24904">
        <v>45187</v>
      </c>
      <c r="C24904">
        <v>23.498000000000001</v>
      </c>
    </row>
    <row r="24905" spans="1:3">
      <c r="A24905" t="s">
        <v>32</v>
      </c>
      <c r="B24905">
        <v>45188</v>
      </c>
      <c r="C24905">
        <v>23.456</v>
      </c>
    </row>
    <row r="24906" spans="1:3">
      <c r="A24906" t="s">
        <v>32</v>
      </c>
      <c r="B24906">
        <v>45189</v>
      </c>
      <c r="C24906">
        <v>23.835999999999999</v>
      </c>
    </row>
    <row r="24907" spans="1:3">
      <c r="A24907" t="s">
        <v>32</v>
      </c>
      <c r="B24907">
        <v>45190</v>
      </c>
      <c r="C24907">
        <v>23.687000000000001</v>
      </c>
    </row>
    <row r="24908" spans="1:3">
      <c r="A24908" t="s">
        <v>32</v>
      </c>
      <c r="B24908">
        <v>45191</v>
      </c>
      <c r="C24908">
        <v>23.844000000000001</v>
      </c>
    </row>
    <row r="24909" spans="1:3">
      <c r="A24909" t="s">
        <v>32</v>
      </c>
      <c r="B24909">
        <v>45194</v>
      </c>
      <c r="C24909">
        <v>23.385000000000002</v>
      </c>
    </row>
    <row r="24910" spans="1:3">
      <c r="A24910" t="s">
        <v>32</v>
      </c>
      <c r="B24910">
        <v>45195</v>
      </c>
      <c r="C24910">
        <v>23.196000000000002</v>
      </c>
    </row>
    <row r="24911" spans="1:3">
      <c r="A24911" t="s">
        <v>32</v>
      </c>
      <c r="B24911">
        <v>45196</v>
      </c>
      <c r="C24911">
        <v>22.724</v>
      </c>
    </row>
    <row r="24912" spans="1:3">
      <c r="A24912" t="s">
        <v>32</v>
      </c>
      <c r="B24912">
        <v>45197</v>
      </c>
      <c r="C24912">
        <v>22.741</v>
      </c>
    </row>
    <row r="24913" spans="1:3">
      <c r="A24913" t="s">
        <v>32</v>
      </c>
      <c r="B24913">
        <v>45198</v>
      </c>
      <c r="C24913">
        <v>22.45</v>
      </c>
    </row>
    <row r="24914" spans="1:3">
      <c r="A24914" t="s">
        <v>32</v>
      </c>
      <c r="B24914">
        <v>45201</v>
      </c>
      <c r="C24914">
        <v>21.420999999999999</v>
      </c>
    </row>
    <row r="24915" spans="1:3">
      <c r="A24915" t="s">
        <v>32</v>
      </c>
      <c r="B24915">
        <v>45202</v>
      </c>
      <c r="C24915">
        <v>21.376999999999999</v>
      </c>
    </row>
    <row r="24916" spans="1:3">
      <c r="A24916" t="s">
        <v>32</v>
      </c>
      <c r="B24916">
        <v>45203</v>
      </c>
      <c r="C24916">
        <v>21.146000000000001</v>
      </c>
    </row>
    <row r="24917" spans="1:3">
      <c r="A24917" t="s">
        <v>32</v>
      </c>
      <c r="B24917">
        <v>45204</v>
      </c>
      <c r="C24917">
        <v>21.018999999999998</v>
      </c>
    </row>
    <row r="24918" spans="1:3">
      <c r="A24918" t="s">
        <v>32</v>
      </c>
      <c r="B24918">
        <v>45205</v>
      </c>
      <c r="C24918">
        <v>21.722999999999999</v>
      </c>
    </row>
    <row r="24919" spans="1:3">
      <c r="A24919" t="s">
        <v>32</v>
      </c>
      <c r="B24919">
        <v>45208</v>
      </c>
      <c r="C24919">
        <v>21.923999999999999</v>
      </c>
    </row>
    <row r="24920" spans="1:3">
      <c r="A24920" t="s">
        <v>32</v>
      </c>
      <c r="B24920">
        <v>45209</v>
      </c>
      <c r="C24920">
        <v>21.952999999999999</v>
      </c>
    </row>
    <row r="24921" spans="1:3">
      <c r="A24921" t="s">
        <v>32</v>
      </c>
      <c r="B24921">
        <v>45210</v>
      </c>
      <c r="C24921">
        <v>22.132999999999999</v>
      </c>
    </row>
    <row r="24922" spans="1:3">
      <c r="A24922" t="s">
        <v>32</v>
      </c>
      <c r="B24922">
        <v>45211</v>
      </c>
      <c r="C24922">
        <v>21.959</v>
      </c>
    </row>
    <row r="24923" spans="1:3">
      <c r="A24923" t="s">
        <v>32</v>
      </c>
      <c r="B24923">
        <v>45212</v>
      </c>
      <c r="C24923">
        <v>22.895</v>
      </c>
    </row>
    <row r="24924" spans="1:3">
      <c r="A24924" t="s">
        <v>32</v>
      </c>
      <c r="B24924">
        <v>45215</v>
      </c>
      <c r="C24924">
        <v>22.765000000000001</v>
      </c>
    </row>
    <row r="24925" spans="1:3">
      <c r="A24925" t="s">
        <v>32</v>
      </c>
      <c r="B24925">
        <v>45216</v>
      </c>
      <c r="C24925">
        <v>23.024000000000001</v>
      </c>
    </row>
    <row r="24926" spans="1:3">
      <c r="A24926" t="s">
        <v>32</v>
      </c>
      <c r="B24926">
        <v>45217</v>
      </c>
      <c r="C24926">
        <v>23.099</v>
      </c>
    </row>
    <row r="24927" spans="1:3">
      <c r="A24927" t="s">
        <v>32</v>
      </c>
      <c r="B24927">
        <v>45218</v>
      </c>
      <c r="C24927">
        <v>23.030999999999999</v>
      </c>
    </row>
    <row r="24928" spans="1:3">
      <c r="A24928" t="s">
        <v>32</v>
      </c>
      <c r="B24928">
        <v>45219</v>
      </c>
      <c r="C24928">
        <v>23.53</v>
      </c>
    </row>
    <row r="24929" spans="1:3">
      <c r="A24929" t="s">
        <v>32</v>
      </c>
      <c r="B24929">
        <v>45222</v>
      </c>
      <c r="C24929">
        <v>23.21</v>
      </c>
    </row>
    <row r="24930" spans="1:3">
      <c r="A24930" t="s">
        <v>32</v>
      </c>
      <c r="B24930">
        <v>45223</v>
      </c>
      <c r="C24930">
        <v>23.116</v>
      </c>
    </row>
    <row r="24931" spans="1:3">
      <c r="A24931" t="s">
        <v>32</v>
      </c>
      <c r="B24931">
        <v>45224</v>
      </c>
      <c r="C24931">
        <v>23.007000000000001</v>
      </c>
    </row>
    <row r="24932" spans="1:3">
      <c r="A24932" t="s">
        <v>32</v>
      </c>
      <c r="B24932">
        <v>45225</v>
      </c>
      <c r="C24932">
        <v>22.908000000000001</v>
      </c>
    </row>
    <row r="24933" spans="1:3">
      <c r="A24933" t="s">
        <v>32</v>
      </c>
      <c r="B24933">
        <v>45226</v>
      </c>
      <c r="C24933">
        <v>22.887</v>
      </c>
    </row>
    <row r="24934" spans="1:3">
      <c r="A24934" t="s">
        <v>32</v>
      </c>
      <c r="B24934">
        <v>45229</v>
      </c>
      <c r="C24934">
        <v>23.396000000000001</v>
      </c>
    </row>
    <row r="24935" spans="1:3">
      <c r="A24935" t="s">
        <v>32</v>
      </c>
      <c r="B24935">
        <v>45230</v>
      </c>
      <c r="C24935">
        <v>22.952000000000002</v>
      </c>
    </row>
    <row r="24936" spans="1:3">
      <c r="A24936" t="s">
        <v>32</v>
      </c>
      <c r="B24936">
        <v>45231</v>
      </c>
      <c r="C24936">
        <v>22.79</v>
      </c>
    </row>
    <row r="24937" spans="1:3">
      <c r="A24937" t="s">
        <v>32</v>
      </c>
      <c r="B24937">
        <v>45232</v>
      </c>
      <c r="C24937">
        <v>22.846</v>
      </c>
    </row>
    <row r="24938" spans="1:3">
      <c r="A24938" t="s">
        <v>32</v>
      </c>
      <c r="B24938">
        <v>45233</v>
      </c>
      <c r="C24938">
        <v>23.285</v>
      </c>
    </row>
    <row r="24939" spans="1:3">
      <c r="A24939" t="s">
        <v>32</v>
      </c>
      <c r="B24939">
        <v>45236</v>
      </c>
      <c r="C24939">
        <v>23.234000000000002</v>
      </c>
    </row>
    <row r="24940" spans="1:3">
      <c r="A24940" t="s">
        <v>32</v>
      </c>
      <c r="B24940">
        <v>45237</v>
      </c>
      <c r="C24940">
        <v>22.588999999999999</v>
      </c>
    </row>
    <row r="24941" spans="1:3">
      <c r="A24941" t="s">
        <v>32</v>
      </c>
      <c r="B24941">
        <v>45238</v>
      </c>
      <c r="C24941">
        <v>22.728000000000002</v>
      </c>
    </row>
    <row r="24942" spans="1:3">
      <c r="A24942" t="s">
        <v>32</v>
      </c>
      <c r="B24942">
        <v>45239</v>
      </c>
      <c r="C24942">
        <v>22.905000000000001</v>
      </c>
    </row>
    <row r="24943" spans="1:3">
      <c r="A24943" t="s">
        <v>32</v>
      </c>
      <c r="B24943">
        <v>45240</v>
      </c>
      <c r="C24943">
        <v>22.280999999999999</v>
      </c>
    </row>
    <row r="24944" spans="1:3">
      <c r="A24944" t="s">
        <v>32</v>
      </c>
      <c r="B24944">
        <v>45243</v>
      </c>
      <c r="C24944">
        <v>22.358000000000001</v>
      </c>
    </row>
    <row r="24945" spans="1:3">
      <c r="A24945" t="s">
        <v>32</v>
      </c>
      <c r="B24945">
        <v>45244</v>
      </c>
      <c r="C24945">
        <v>23.132000000000001</v>
      </c>
    </row>
    <row r="24946" spans="1:3">
      <c r="A24946" t="s">
        <v>32</v>
      </c>
      <c r="B24946">
        <v>45245</v>
      </c>
      <c r="C24946">
        <v>23.538</v>
      </c>
    </row>
    <row r="24947" spans="1:3">
      <c r="A24947" t="s">
        <v>32</v>
      </c>
      <c r="B24947">
        <v>45246</v>
      </c>
      <c r="C24947">
        <v>23.933</v>
      </c>
    </row>
    <row r="24948" spans="1:3">
      <c r="A24948" t="s">
        <v>32</v>
      </c>
      <c r="B24948">
        <v>45247</v>
      </c>
      <c r="C24948">
        <v>23.774999999999999</v>
      </c>
    </row>
    <row r="24949" spans="1:3">
      <c r="A24949" t="s">
        <v>32</v>
      </c>
      <c r="B24949">
        <v>45250</v>
      </c>
      <c r="C24949">
        <v>23.959</v>
      </c>
    </row>
    <row r="24950" spans="1:3">
      <c r="A24950" t="s">
        <v>32</v>
      </c>
      <c r="B24950">
        <v>45251</v>
      </c>
      <c r="C24950">
        <v>24.221</v>
      </c>
    </row>
    <row r="24951" spans="1:3">
      <c r="A24951" t="s">
        <v>32</v>
      </c>
      <c r="B24951">
        <v>45252</v>
      </c>
      <c r="C24951">
        <v>24.033000000000001</v>
      </c>
    </row>
    <row r="24952" spans="1:3">
      <c r="A24952" t="s">
        <v>32</v>
      </c>
      <c r="B24952">
        <v>45254</v>
      </c>
      <c r="C24952">
        <v>24.692</v>
      </c>
    </row>
    <row r="24953" spans="1:3">
      <c r="A24953" t="s">
        <v>32</v>
      </c>
      <c r="B24953">
        <v>45257</v>
      </c>
      <c r="C24953">
        <v>25.038</v>
      </c>
    </row>
    <row r="24954" spans="1:3">
      <c r="A24954" t="s">
        <v>32</v>
      </c>
      <c r="B24954">
        <v>45258</v>
      </c>
      <c r="C24954">
        <v>25.302</v>
      </c>
    </row>
    <row r="24955" spans="1:3">
      <c r="A24955" t="s">
        <v>32</v>
      </c>
      <c r="B24955">
        <v>45259</v>
      </c>
      <c r="C24955">
        <v>25.443000000000001</v>
      </c>
    </row>
    <row r="24956" spans="1:3">
      <c r="A24956" t="s">
        <v>32</v>
      </c>
      <c r="B24956">
        <v>45260</v>
      </c>
      <c r="C24956">
        <v>25.66</v>
      </c>
    </row>
    <row r="24957" spans="1:3">
      <c r="A24957" t="s">
        <v>32</v>
      </c>
      <c r="B24957">
        <v>45261</v>
      </c>
      <c r="C24957">
        <v>25.856999999999999</v>
      </c>
    </row>
    <row r="24958" spans="1:3">
      <c r="A24958" t="s">
        <v>32</v>
      </c>
      <c r="B24958">
        <v>45264</v>
      </c>
      <c r="C24958">
        <v>24.907</v>
      </c>
    </row>
    <row r="24959" spans="1:3">
      <c r="A24959" t="s">
        <v>32</v>
      </c>
      <c r="B24959">
        <v>45265</v>
      </c>
      <c r="C24959">
        <v>24.545999999999999</v>
      </c>
    </row>
    <row r="24960" spans="1:3">
      <c r="A24960" t="s">
        <v>32</v>
      </c>
      <c r="B24960">
        <v>45266</v>
      </c>
      <c r="C24960">
        <v>24.228000000000002</v>
      </c>
    </row>
    <row r="24961" spans="1:3">
      <c r="A24961" t="s">
        <v>32</v>
      </c>
      <c r="B24961">
        <v>45267</v>
      </c>
      <c r="C24961">
        <v>24.059000000000001</v>
      </c>
    </row>
    <row r="24962" spans="1:3">
      <c r="A24962" t="s">
        <v>32</v>
      </c>
      <c r="B24962">
        <v>45268</v>
      </c>
      <c r="C24962">
        <v>23.276</v>
      </c>
    </row>
    <row r="24963" spans="1:3">
      <c r="A24963" t="s">
        <v>32</v>
      </c>
      <c r="B24963">
        <v>45271</v>
      </c>
      <c r="C24963">
        <v>23.058</v>
      </c>
    </row>
    <row r="24964" spans="1:3">
      <c r="A24964" t="s">
        <v>32</v>
      </c>
      <c r="B24964">
        <v>45272</v>
      </c>
      <c r="C24964">
        <v>23.015999999999998</v>
      </c>
    </row>
    <row r="24965" spans="1:3">
      <c r="A24965" t="s">
        <v>32</v>
      </c>
      <c r="B24965">
        <v>45273</v>
      </c>
      <c r="C24965">
        <v>22.920999999999999</v>
      </c>
    </row>
    <row r="24966" spans="1:3">
      <c r="A24966" t="s">
        <v>32</v>
      </c>
      <c r="B24966">
        <v>45274</v>
      </c>
      <c r="C24966">
        <v>24.385999999999999</v>
      </c>
    </row>
    <row r="24967" spans="1:3">
      <c r="A24967" t="s">
        <v>32</v>
      </c>
      <c r="B24967">
        <v>45275</v>
      </c>
      <c r="C24967">
        <v>24.154</v>
      </c>
    </row>
    <row r="24968" spans="1:3">
      <c r="A24968" t="s">
        <v>32</v>
      </c>
      <c r="B24968">
        <v>45278</v>
      </c>
      <c r="C24968">
        <v>24.106999999999999</v>
      </c>
    </row>
    <row r="24969" spans="1:3">
      <c r="A24969" t="s">
        <v>32</v>
      </c>
      <c r="B24969">
        <v>45279</v>
      </c>
      <c r="C24969">
        <v>24.321000000000002</v>
      </c>
    </row>
    <row r="24970" spans="1:3">
      <c r="A24970" t="s">
        <v>32</v>
      </c>
      <c r="B24970">
        <v>45280</v>
      </c>
      <c r="C24970">
        <v>24.631</v>
      </c>
    </row>
    <row r="24971" spans="1:3">
      <c r="A24971" t="s">
        <v>32</v>
      </c>
      <c r="B24971">
        <v>45281</v>
      </c>
      <c r="C24971">
        <v>24.585000000000001</v>
      </c>
    </row>
    <row r="24972" spans="1:3">
      <c r="A24972" t="s">
        <v>32</v>
      </c>
      <c r="B24972">
        <v>45282</v>
      </c>
      <c r="C24972">
        <v>24.565000000000001</v>
      </c>
    </row>
    <row r="24973" spans="1:3">
      <c r="A24973" t="s">
        <v>32</v>
      </c>
      <c r="B24973">
        <v>45286</v>
      </c>
      <c r="C24973">
        <v>24.396000000000001</v>
      </c>
    </row>
    <row r="24974" spans="1:3">
      <c r="A24974" t="s">
        <v>32</v>
      </c>
      <c r="B24974">
        <v>45287</v>
      </c>
      <c r="C24974">
        <v>24.640999999999998</v>
      </c>
    </row>
    <row r="24975" spans="1:3">
      <c r="A24975" t="s">
        <v>32</v>
      </c>
      <c r="B24975">
        <v>45288</v>
      </c>
      <c r="C24975">
        <v>24.372</v>
      </c>
    </row>
    <row r="24976" spans="1:3">
      <c r="A24976" t="s">
        <v>32</v>
      </c>
      <c r="B24976">
        <v>45289</v>
      </c>
      <c r="C24976">
        <v>24.085999999999999</v>
      </c>
    </row>
    <row r="24977" spans="1:3">
      <c r="A24977" t="s">
        <v>32</v>
      </c>
      <c r="B24977">
        <v>45293</v>
      </c>
      <c r="C24977">
        <v>23.952999999999999</v>
      </c>
    </row>
    <row r="24978" spans="1:3">
      <c r="A24978" t="s">
        <v>32</v>
      </c>
      <c r="B24978">
        <v>45294</v>
      </c>
      <c r="C24978">
        <v>23.157</v>
      </c>
    </row>
    <row r="24979" spans="1:3">
      <c r="A24979" t="s">
        <v>32</v>
      </c>
      <c r="B24979">
        <v>45295</v>
      </c>
      <c r="C24979">
        <v>23.187000000000001</v>
      </c>
    </row>
    <row r="24980" spans="1:3">
      <c r="A24980" t="s">
        <v>32</v>
      </c>
      <c r="B24980">
        <v>45296</v>
      </c>
      <c r="C24980">
        <v>23.315000000000001</v>
      </c>
    </row>
    <row r="24981" spans="1:3">
      <c r="A24981" t="s">
        <v>32</v>
      </c>
      <c r="B24981">
        <v>45299</v>
      </c>
      <c r="C24981">
        <v>23.31</v>
      </c>
    </row>
    <row r="24982" spans="1:3">
      <c r="A24982" t="s">
        <v>32</v>
      </c>
      <c r="B24982">
        <v>45300</v>
      </c>
      <c r="C24982">
        <v>23.091000000000001</v>
      </c>
    </row>
    <row r="24983" spans="1:3">
      <c r="A24983" t="s">
        <v>32</v>
      </c>
      <c r="B24983">
        <v>45301</v>
      </c>
      <c r="C24983">
        <v>23.065999999999999</v>
      </c>
    </row>
    <row r="24984" spans="1:3">
      <c r="A24984" t="s">
        <v>32</v>
      </c>
      <c r="B24984">
        <v>45302</v>
      </c>
      <c r="C24984">
        <v>22.704999999999998</v>
      </c>
    </row>
    <row r="24985" spans="1:3">
      <c r="A24985" t="s">
        <v>32</v>
      </c>
      <c r="B24985">
        <v>45303</v>
      </c>
      <c r="C24985">
        <v>23.329000000000001</v>
      </c>
    </row>
    <row r="24986" spans="1:3">
      <c r="A24986" t="s">
        <v>32</v>
      </c>
      <c r="B24986">
        <v>45307</v>
      </c>
      <c r="C24986">
        <v>23.093</v>
      </c>
    </row>
    <row r="24987" spans="1:3">
      <c r="A24987" t="s">
        <v>32</v>
      </c>
      <c r="B24987">
        <v>45308</v>
      </c>
      <c r="C24987">
        <v>22.669</v>
      </c>
    </row>
    <row r="24988" spans="1:3">
      <c r="A24988" t="s">
        <v>32</v>
      </c>
      <c r="B24988">
        <v>45309</v>
      </c>
      <c r="C24988">
        <v>22.806999999999999</v>
      </c>
    </row>
    <row r="24989" spans="1:3">
      <c r="A24989" t="s">
        <v>32</v>
      </c>
      <c r="B24989">
        <v>45310</v>
      </c>
      <c r="C24989">
        <v>22.710999999999999</v>
      </c>
    </row>
    <row r="24990" spans="1:3">
      <c r="A24990" t="s">
        <v>32</v>
      </c>
      <c r="B24990">
        <v>45313</v>
      </c>
      <c r="C24990">
        <v>22.295999999999999</v>
      </c>
    </row>
    <row r="24991" spans="1:3">
      <c r="A24991" t="s">
        <v>32</v>
      </c>
      <c r="B24991">
        <v>45314</v>
      </c>
      <c r="C24991">
        <v>22.462</v>
      </c>
    </row>
    <row r="24992" spans="1:3">
      <c r="A24992" t="s">
        <v>32</v>
      </c>
      <c r="B24992">
        <v>45315</v>
      </c>
      <c r="C24992">
        <v>22.888999999999999</v>
      </c>
    </row>
    <row r="24993" spans="1:3">
      <c r="A24993" t="s">
        <v>32</v>
      </c>
      <c r="B24993">
        <v>45316</v>
      </c>
      <c r="C24993">
        <v>22.927</v>
      </c>
    </row>
    <row r="24994" spans="1:3">
      <c r="A24994" t="s">
        <v>32</v>
      </c>
      <c r="B24994">
        <v>45317</v>
      </c>
      <c r="C24994">
        <v>22.872</v>
      </c>
    </row>
    <row r="24995" spans="1:3">
      <c r="A24995" t="s">
        <v>32</v>
      </c>
      <c r="B24995">
        <v>45320</v>
      </c>
      <c r="C24995">
        <v>23.251000000000001</v>
      </c>
    </row>
    <row r="24996" spans="1:3">
      <c r="A24996" t="s">
        <v>32</v>
      </c>
      <c r="B24996">
        <v>45321</v>
      </c>
      <c r="C24996">
        <v>23.225000000000001</v>
      </c>
    </row>
    <row r="24997" spans="1:3">
      <c r="A24997" t="s">
        <v>32</v>
      </c>
      <c r="B24997">
        <v>45322</v>
      </c>
      <c r="C24997">
        <v>23.169</v>
      </c>
    </row>
    <row r="24998" spans="1:3">
      <c r="A24998" t="s">
        <v>32</v>
      </c>
      <c r="B24998">
        <v>45323</v>
      </c>
      <c r="C24998">
        <v>23.236000000000001</v>
      </c>
    </row>
    <row r="24999" spans="1:3">
      <c r="A24999" t="s">
        <v>32</v>
      </c>
      <c r="B24999">
        <v>45324</v>
      </c>
      <c r="C24999">
        <v>22.795999999999999</v>
      </c>
    </row>
    <row r="25000" spans="1:3">
      <c r="A25000" t="s">
        <v>32</v>
      </c>
      <c r="B25000">
        <v>45327</v>
      </c>
      <c r="C25000">
        <v>22.422000000000001</v>
      </c>
    </row>
    <row r="25001" spans="1:3">
      <c r="A25001" t="s">
        <v>32</v>
      </c>
      <c r="B25001">
        <v>45328</v>
      </c>
      <c r="C25001">
        <v>22.478000000000002</v>
      </c>
    </row>
    <row r="25002" spans="1:3">
      <c r="A25002" t="s">
        <v>32</v>
      </c>
      <c r="B25002">
        <v>45329</v>
      </c>
      <c r="C25002">
        <v>22.36</v>
      </c>
    </row>
    <row r="25003" spans="1:3">
      <c r="A25003" t="s">
        <v>32</v>
      </c>
      <c r="B25003">
        <v>45330</v>
      </c>
      <c r="C25003">
        <v>22.635999999999999</v>
      </c>
    </row>
    <row r="25004" spans="1:3">
      <c r="A25004" t="s">
        <v>32</v>
      </c>
      <c r="B25004">
        <v>45331</v>
      </c>
      <c r="C25004">
        <v>22.594000000000001</v>
      </c>
    </row>
    <row r="25005" spans="1:3">
      <c r="A25005" t="s">
        <v>32</v>
      </c>
      <c r="B25005">
        <v>45334</v>
      </c>
      <c r="C25005">
        <v>22.766999999999999</v>
      </c>
    </row>
    <row r="25006" spans="1:3">
      <c r="A25006" t="s">
        <v>32</v>
      </c>
      <c r="B25006">
        <v>45335</v>
      </c>
      <c r="C25006">
        <v>22.154</v>
      </c>
    </row>
    <row r="25007" spans="1:3">
      <c r="A25007" t="s">
        <v>32</v>
      </c>
      <c r="B25007">
        <v>45336</v>
      </c>
      <c r="C25007">
        <v>22.387</v>
      </c>
    </row>
    <row r="25008" spans="1:3">
      <c r="A25008" t="s">
        <v>32</v>
      </c>
      <c r="B25008">
        <v>45337</v>
      </c>
      <c r="C25008">
        <v>22.951000000000001</v>
      </c>
    </row>
    <row r="25009" spans="1:3">
      <c r="A25009" t="s">
        <v>32</v>
      </c>
      <c r="B25009">
        <v>45338</v>
      </c>
      <c r="C25009">
        <v>23.475000000000001</v>
      </c>
    </row>
    <row r="25010" spans="1:3">
      <c r="A25010" t="s">
        <v>32</v>
      </c>
      <c r="B25010">
        <v>45342</v>
      </c>
      <c r="C25010">
        <v>23.135999999999999</v>
      </c>
    </row>
    <row r="25011" spans="1:3">
      <c r="A25011" t="s">
        <v>32</v>
      </c>
      <c r="B25011">
        <v>45343</v>
      </c>
      <c r="C25011">
        <v>22.873999999999999</v>
      </c>
    </row>
    <row r="25012" spans="1:3">
      <c r="A25012" t="s">
        <v>32</v>
      </c>
      <c r="B25012">
        <v>45344</v>
      </c>
      <c r="C25012">
        <v>23.003</v>
      </c>
    </row>
    <row r="25013" spans="1:3">
      <c r="A25013" t="s">
        <v>32</v>
      </c>
      <c r="B25013">
        <v>45345</v>
      </c>
      <c r="C25013">
        <v>23.189</v>
      </c>
    </row>
    <row r="25014" spans="1:3">
      <c r="A25014" t="s">
        <v>32</v>
      </c>
      <c r="B25014">
        <v>45348</v>
      </c>
      <c r="C25014">
        <v>22.734999999999999</v>
      </c>
    </row>
    <row r="25015" spans="1:3">
      <c r="A25015" t="s">
        <v>32</v>
      </c>
      <c r="B25015">
        <v>45349</v>
      </c>
      <c r="C25015">
        <v>22.757000000000001</v>
      </c>
    </row>
    <row r="25016" spans="1:3">
      <c r="A25016" t="s">
        <v>32</v>
      </c>
      <c r="B25016">
        <v>45350</v>
      </c>
      <c r="C25016">
        <v>22.635999999999999</v>
      </c>
    </row>
    <row r="25017" spans="1:3">
      <c r="A25017" t="s">
        <v>32</v>
      </c>
      <c r="B25017">
        <v>45351</v>
      </c>
      <c r="C25017">
        <v>22.885000000000002</v>
      </c>
    </row>
    <row r="25018" spans="1:3">
      <c r="A25018" t="s">
        <v>32</v>
      </c>
      <c r="B25018">
        <v>45352</v>
      </c>
      <c r="C25018">
        <v>23.364000000000001</v>
      </c>
    </row>
    <row r="25019" spans="1:3">
      <c r="A25019" t="s">
        <v>32</v>
      </c>
      <c r="B25019">
        <v>45355</v>
      </c>
      <c r="C25019">
        <v>23.991</v>
      </c>
    </row>
    <row r="25020" spans="1:3">
      <c r="A25020" t="s">
        <v>32</v>
      </c>
      <c r="B25020">
        <v>45356</v>
      </c>
      <c r="C25020">
        <v>23.984000000000002</v>
      </c>
    </row>
    <row r="25021" spans="1:3">
      <c r="A25021" t="s">
        <v>32</v>
      </c>
      <c r="B25021">
        <v>45357</v>
      </c>
      <c r="C25021">
        <v>24.492999999999999</v>
      </c>
    </row>
    <row r="25022" spans="1:3">
      <c r="A25022" t="s">
        <v>32</v>
      </c>
      <c r="B25022">
        <v>45358</v>
      </c>
      <c r="C25022">
        <v>24.577999999999999</v>
      </c>
    </row>
    <row r="25023" spans="1:3">
      <c r="A25023" t="s">
        <v>32</v>
      </c>
      <c r="B25023">
        <v>45359</v>
      </c>
      <c r="C25023">
        <v>24.548999999999999</v>
      </c>
    </row>
    <row r="25024" spans="1:3">
      <c r="A25024" t="s">
        <v>32</v>
      </c>
      <c r="B25024">
        <v>45362</v>
      </c>
      <c r="C25024">
        <v>24.715</v>
      </c>
    </row>
    <row r="25025" spans="1:3">
      <c r="A25025" t="s">
        <v>32</v>
      </c>
      <c r="B25025">
        <v>45363</v>
      </c>
      <c r="C25025">
        <v>24.393999999999998</v>
      </c>
    </row>
    <row r="25026" spans="1:3">
      <c r="A25026" t="s">
        <v>32</v>
      </c>
      <c r="B25026">
        <v>45364</v>
      </c>
      <c r="C25026">
        <v>25.155999999999999</v>
      </c>
    </row>
    <row r="25027" spans="1:3">
      <c r="A25027" t="s">
        <v>32</v>
      </c>
      <c r="B25027">
        <v>45365</v>
      </c>
      <c r="C25027">
        <v>25.06</v>
      </c>
    </row>
    <row r="25028" spans="1:3">
      <c r="A25028" t="s">
        <v>32</v>
      </c>
      <c r="B25028">
        <v>45366</v>
      </c>
      <c r="C25028">
        <v>25.381</v>
      </c>
    </row>
    <row r="25029" spans="1:3">
      <c r="A25029" t="s">
        <v>32</v>
      </c>
      <c r="B25029">
        <v>45369</v>
      </c>
      <c r="C25029">
        <v>25.265000000000001</v>
      </c>
    </row>
    <row r="25030" spans="1:3">
      <c r="A25030" t="s">
        <v>32</v>
      </c>
      <c r="B25030">
        <v>45370</v>
      </c>
      <c r="C25030">
        <v>25.135000000000002</v>
      </c>
    </row>
    <row r="25031" spans="1:3">
      <c r="A25031" t="s">
        <v>32</v>
      </c>
      <c r="B25031">
        <v>45371</v>
      </c>
      <c r="C25031">
        <v>25.103999999999999</v>
      </c>
    </row>
    <row r="25032" spans="1:3">
      <c r="A25032" t="s">
        <v>32</v>
      </c>
      <c r="B25032">
        <v>45372</v>
      </c>
      <c r="C25032">
        <v>25.007000000000001</v>
      </c>
    </row>
    <row r="25033" spans="1:3">
      <c r="A25033" t="s">
        <v>32</v>
      </c>
      <c r="B25033">
        <v>45373</v>
      </c>
      <c r="C25033">
        <v>24.843</v>
      </c>
    </row>
    <row r="25034" spans="1:3">
      <c r="A25034" t="s">
        <v>32</v>
      </c>
      <c r="B25034">
        <v>45376</v>
      </c>
      <c r="C25034">
        <v>24.890999999999998</v>
      </c>
    </row>
    <row r="25035" spans="1:3">
      <c r="A25035" t="s">
        <v>32</v>
      </c>
      <c r="B25035">
        <v>45377</v>
      </c>
      <c r="C25035">
        <v>24.623000000000001</v>
      </c>
    </row>
    <row r="25036" spans="1:3">
      <c r="A25036" t="s">
        <v>32</v>
      </c>
      <c r="B25036">
        <v>45378</v>
      </c>
      <c r="C25036">
        <v>24.751999999999999</v>
      </c>
    </row>
    <row r="25037" spans="1:3">
      <c r="A25037" t="s">
        <v>32</v>
      </c>
      <c r="B25037">
        <v>45379</v>
      </c>
      <c r="C25037">
        <v>24.916</v>
      </c>
    </row>
    <row r="25038" spans="1:3">
      <c r="A25038" t="s">
        <v>32</v>
      </c>
      <c r="B25038">
        <v>45383</v>
      </c>
      <c r="C25038">
        <v>25.073</v>
      </c>
    </row>
    <row r="25039" spans="1:3">
      <c r="A25039" t="s">
        <v>32</v>
      </c>
      <c r="B25039">
        <v>45384</v>
      </c>
      <c r="C25039">
        <v>25.922999999999998</v>
      </c>
    </row>
    <row r="25040" spans="1:3">
      <c r="A25040" t="s">
        <v>32</v>
      </c>
      <c r="B25040">
        <v>45385</v>
      </c>
      <c r="C25040">
        <v>27.06</v>
      </c>
    </row>
    <row r="25041" spans="1:3">
      <c r="A25041" t="s">
        <v>32</v>
      </c>
      <c r="B25041">
        <v>45386</v>
      </c>
      <c r="C25041">
        <v>27.247</v>
      </c>
    </row>
    <row r="25042" spans="1:3">
      <c r="A25042" t="s">
        <v>32</v>
      </c>
      <c r="B25042">
        <v>45387</v>
      </c>
      <c r="C25042">
        <v>27.503</v>
      </c>
    </row>
    <row r="25043" spans="1:3">
      <c r="A25043" t="s">
        <v>32</v>
      </c>
      <c r="B25043">
        <v>45390</v>
      </c>
      <c r="C25043">
        <v>27.806999999999999</v>
      </c>
    </row>
    <row r="25044" spans="1:3">
      <c r="A25044" t="s">
        <v>32</v>
      </c>
      <c r="B25044">
        <v>45391</v>
      </c>
      <c r="C25044">
        <v>27.984000000000002</v>
      </c>
    </row>
    <row r="25045" spans="1:3">
      <c r="A25045" t="s">
        <v>32</v>
      </c>
      <c r="B25045">
        <v>45392</v>
      </c>
      <c r="C25045">
        <v>28.052</v>
      </c>
    </row>
    <row r="25046" spans="1:3">
      <c r="A25046" t="s">
        <v>32</v>
      </c>
      <c r="B25046">
        <v>45393</v>
      </c>
      <c r="C25046">
        <v>28.25</v>
      </c>
    </row>
    <row r="25047" spans="1:3">
      <c r="A25047" t="s">
        <v>32</v>
      </c>
      <c r="B25047">
        <v>45394</v>
      </c>
      <c r="C25047">
        <v>28.33</v>
      </c>
    </row>
    <row r="25048" spans="1:3">
      <c r="A25048" t="s">
        <v>32</v>
      </c>
      <c r="B25048">
        <v>45397</v>
      </c>
      <c r="C25048">
        <v>28.716999999999999</v>
      </c>
    </row>
    <row r="25049" spans="1:3">
      <c r="A25049" t="s">
        <v>32</v>
      </c>
      <c r="B25049">
        <v>45398</v>
      </c>
      <c r="C25049">
        <v>28.376000000000001</v>
      </c>
    </row>
    <row r="25050" spans="1:3">
      <c r="A25050" t="s">
        <v>32</v>
      </c>
      <c r="B25050">
        <v>45399</v>
      </c>
      <c r="C25050">
        <v>28.4</v>
      </c>
    </row>
    <row r="25051" spans="1:3">
      <c r="A25051" t="s">
        <v>32</v>
      </c>
      <c r="B25051">
        <v>45400</v>
      </c>
      <c r="C25051">
        <v>28.38</v>
      </c>
    </row>
    <row r="25052" spans="1:3">
      <c r="A25052" t="s">
        <v>32</v>
      </c>
      <c r="B25052">
        <v>45401</v>
      </c>
      <c r="C25052">
        <v>29.128</v>
      </c>
    </row>
    <row r="25053" spans="1:3">
      <c r="A25053" t="s">
        <v>32</v>
      </c>
      <c r="B25053">
        <v>45404</v>
      </c>
      <c r="C25053">
        <v>27.521000000000001</v>
      </c>
    </row>
    <row r="25054" spans="1:3">
      <c r="A25054" t="s">
        <v>32</v>
      </c>
      <c r="B25054">
        <v>45405</v>
      </c>
      <c r="C25054">
        <v>27.638000000000002</v>
      </c>
    </row>
    <row r="25055" spans="1:3">
      <c r="A25055" t="s">
        <v>32</v>
      </c>
      <c r="B25055">
        <v>45406</v>
      </c>
      <c r="C25055">
        <v>27.622</v>
      </c>
    </row>
    <row r="25056" spans="1:3">
      <c r="A25056" t="s">
        <v>32</v>
      </c>
      <c r="B25056">
        <v>45407</v>
      </c>
      <c r="C25056">
        <v>27.632999999999999</v>
      </c>
    </row>
    <row r="25057" spans="1:3">
      <c r="A25057" t="s">
        <v>32</v>
      </c>
      <c r="B25057">
        <v>45408</v>
      </c>
      <c r="C25057">
        <v>27.535</v>
      </c>
    </row>
    <row r="25058" spans="1:3">
      <c r="A25058" t="s">
        <v>32</v>
      </c>
      <c r="B25058">
        <v>45411</v>
      </c>
      <c r="C25058">
        <v>27.66</v>
      </c>
    </row>
    <row r="25059" spans="1:3">
      <c r="A25059" t="s">
        <v>32</v>
      </c>
      <c r="B25059">
        <v>45412</v>
      </c>
      <c r="C25059">
        <v>26.654</v>
      </c>
    </row>
    <row r="25060" spans="1:3">
      <c r="A25060" t="s">
        <v>32</v>
      </c>
      <c r="B25060">
        <v>45413</v>
      </c>
      <c r="C25060">
        <v>26.748000000000001</v>
      </c>
    </row>
    <row r="25061" spans="1:3">
      <c r="A25061" t="s">
        <v>32</v>
      </c>
      <c r="B25061">
        <v>45414</v>
      </c>
      <c r="C25061">
        <v>26.829000000000001</v>
      </c>
    </row>
    <row r="25062" spans="1:3">
      <c r="A25062" t="s">
        <v>32</v>
      </c>
      <c r="B25062">
        <v>45415</v>
      </c>
      <c r="C25062">
        <v>26.69</v>
      </c>
    </row>
    <row r="25063" spans="1:3">
      <c r="A25063" t="s">
        <v>32</v>
      </c>
      <c r="B25063">
        <v>45418</v>
      </c>
      <c r="C25063">
        <v>27.614000000000001</v>
      </c>
    </row>
    <row r="25064" spans="1:3">
      <c r="A25064" t="s">
        <v>32</v>
      </c>
      <c r="B25064">
        <v>45419</v>
      </c>
      <c r="C25064">
        <v>27.544</v>
      </c>
    </row>
    <row r="25065" spans="1:3">
      <c r="A25065" t="s">
        <v>32</v>
      </c>
      <c r="B25065">
        <v>45420</v>
      </c>
      <c r="C25065">
        <v>27.600999999999999</v>
      </c>
    </row>
    <row r="25066" spans="1:3">
      <c r="A25066" t="s">
        <v>32</v>
      </c>
      <c r="B25066">
        <v>45421</v>
      </c>
      <c r="C25066">
        <v>28.364999999999998</v>
      </c>
    </row>
    <row r="25067" spans="1:3">
      <c r="A25067" t="s">
        <v>32</v>
      </c>
      <c r="B25067">
        <v>45422</v>
      </c>
      <c r="C25067">
        <v>28.506</v>
      </c>
    </row>
    <row r="25068" spans="1:3">
      <c r="A25068" t="s">
        <v>32</v>
      </c>
      <c r="B25068">
        <v>45425</v>
      </c>
      <c r="C25068">
        <v>28.443000000000001</v>
      </c>
    </row>
    <row r="25069" spans="1:3">
      <c r="A25069" t="s">
        <v>32</v>
      </c>
      <c r="B25069">
        <v>45426</v>
      </c>
      <c r="C25069">
        <v>28.702000000000002</v>
      </c>
    </row>
    <row r="25070" spans="1:3">
      <c r="A25070" t="s">
        <v>32</v>
      </c>
      <c r="B25070">
        <v>45427</v>
      </c>
      <c r="C25070">
        <v>29.728999999999999</v>
      </c>
    </row>
    <row r="25071" spans="1:3">
      <c r="A25071" t="s">
        <v>32</v>
      </c>
      <c r="B25071">
        <v>45428</v>
      </c>
      <c r="C25071">
        <v>29.876000000000001</v>
      </c>
    </row>
    <row r="25072" spans="1:3">
      <c r="A25072" t="s">
        <v>32</v>
      </c>
      <c r="B25072">
        <v>45429</v>
      </c>
      <c r="C25072">
        <v>31.259</v>
      </c>
    </row>
    <row r="25073" spans="1:3">
      <c r="A25073" t="s">
        <v>32</v>
      </c>
      <c r="B25073">
        <v>45432</v>
      </c>
      <c r="C25073">
        <v>32.426000000000002</v>
      </c>
    </row>
    <row r="25074" spans="1:3">
      <c r="A25074" t="s">
        <v>32</v>
      </c>
      <c r="B25074">
        <v>45433</v>
      </c>
      <c r="C25074">
        <v>32.078000000000003</v>
      </c>
    </row>
    <row r="25075" spans="1:3">
      <c r="A25075" t="s">
        <v>32</v>
      </c>
      <c r="B25075">
        <v>45434</v>
      </c>
      <c r="C25075">
        <v>31.495999999999999</v>
      </c>
    </row>
    <row r="25076" spans="1:3">
      <c r="A25076" t="s">
        <v>32</v>
      </c>
      <c r="B25076">
        <v>45435</v>
      </c>
      <c r="C25076">
        <v>30.454999999999998</v>
      </c>
    </row>
    <row r="25077" spans="1:3">
      <c r="A25077" t="s">
        <v>32</v>
      </c>
      <c r="B25077">
        <v>45436</v>
      </c>
      <c r="C25077">
        <v>30.498999999999999</v>
      </c>
    </row>
    <row r="25078" spans="1:3">
      <c r="A25078" t="s">
        <v>32</v>
      </c>
      <c r="B25078">
        <v>45440</v>
      </c>
      <c r="C25078">
        <v>32.137</v>
      </c>
    </row>
    <row r="25079" spans="1:3">
      <c r="A25079" t="s">
        <v>32</v>
      </c>
      <c r="B25079">
        <v>45441</v>
      </c>
      <c r="C25079">
        <v>32.372999999999998</v>
      </c>
    </row>
    <row r="25080" spans="1:3">
      <c r="A25080" t="s">
        <v>32</v>
      </c>
      <c r="B25080">
        <v>45442</v>
      </c>
      <c r="C25080">
        <v>31.533999999999999</v>
      </c>
    </row>
    <row r="25081" spans="1:3">
      <c r="A25081" t="s">
        <v>32</v>
      </c>
      <c r="B25081">
        <v>45443</v>
      </c>
      <c r="C25081">
        <v>30.44</v>
      </c>
    </row>
    <row r="25082" spans="1:3">
      <c r="A25082" t="s">
        <v>32</v>
      </c>
      <c r="B25082">
        <v>45446</v>
      </c>
      <c r="C25082">
        <v>30.783999999999999</v>
      </c>
    </row>
    <row r="25083" spans="1:3">
      <c r="A25083" t="s">
        <v>32</v>
      </c>
      <c r="B25083">
        <v>45447</v>
      </c>
      <c r="C25083">
        <v>29.617000000000001</v>
      </c>
    </row>
    <row r="25084" spans="1:3">
      <c r="A25084" t="s">
        <v>32</v>
      </c>
      <c r="B25084">
        <v>45448</v>
      </c>
      <c r="C25084">
        <v>30.073</v>
      </c>
    </row>
    <row r="25085" spans="1:3">
      <c r="A25085" t="s">
        <v>32</v>
      </c>
      <c r="B25085">
        <v>45449</v>
      </c>
      <c r="C25085">
        <v>31.367000000000001</v>
      </c>
    </row>
    <row r="25086" spans="1:3">
      <c r="A25086" t="s">
        <v>32</v>
      </c>
      <c r="B25086">
        <v>45450</v>
      </c>
      <c r="C25086">
        <v>29.44</v>
      </c>
    </row>
    <row r="25087" spans="1:3">
      <c r="A25087" t="s">
        <v>32</v>
      </c>
      <c r="B25087">
        <v>45453</v>
      </c>
      <c r="C25087">
        <v>29.873999999999999</v>
      </c>
    </row>
    <row r="25088" spans="1:3">
      <c r="A25088" t="s">
        <v>32</v>
      </c>
      <c r="B25088">
        <v>45454</v>
      </c>
      <c r="C25088">
        <v>29.231000000000002</v>
      </c>
    </row>
    <row r="25089" spans="1:3">
      <c r="A25089" t="s">
        <v>32</v>
      </c>
      <c r="B25089">
        <v>45455</v>
      </c>
      <c r="C25089">
        <v>30.266999999999999</v>
      </c>
    </row>
    <row r="25090" spans="1:3">
      <c r="A25090" t="s">
        <v>32</v>
      </c>
      <c r="B25090">
        <v>45456</v>
      </c>
      <c r="C25090">
        <v>29.065999999999999</v>
      </c>
    </row>
    <row r="25091" spans="1:3">
      <c r="A25091" t="s">
        <v>32</v>
      </c>
      <c r="B25091">
        <v>45457</v>
      </c>
      <c r="C25091">
        <v>29.472000000000001</v>
      </c>
    </row>
    <row r="25092" spans="1:3">
      <c r="A25092" t="s">
        <v>32</v>
      </c>
      <c r="B25092">
        <v>45460</v>
      </c>
      <c r="C25092">
        <v>29.390999999999998</v>
      </c>
    </row>
    <row r="25093" spans="1:3">
      <c r="A25093" t="s">
        <v>32</v>
      </c>
      <c r="B25093">
        <v>45461</v>
      </c>
      <c r="C25093">
        <v>29.564</v>
      </c>
    </row>
    <row r="25094" spans="1:3">
      <c r="A25094" t="s">
        <v>32</v>
      </c>
      <c r="B25094">
        <v>45463</v>
      </c>
      <c r="C25094">
        <v>31.148</v>
      </c>
    </row>
    <row r="25095" spans="1:3">
      <c r="A25095" t="s">
        <v>32</v>
      </c>
      <c r="B25095">
        <v>45464</v>
      </c>
      <c r="C25095">
        <v>29.942</v>
      </c>
    </row>
    <row r="25096" spans="1:3">
      <c r="A25096" t="s">
        <v>32</v>
      </c>
      <c r="B25096">
        <v>45467</v>
      </c>
      <c r="C25096">
        <v>29.849</v>
      </c>
    </row>
    <row r="25097" spans="1:3">
      <c r="A25097" t="s">
        <v>32</v>
      </c>
      <c r="B25097">
        <v>45468</v>
      </c>
      <c r="C25097">
        <v>29.193000000000001</v>
      </c>
    </row>
    <row r="25098" spans="1:3">
      <c r="A25098" t="s">
        <v>32</v>
      </c>
      <c r="B25098">
        <v>45469</v>
      </c>
      <c r="C25098">
        <v>29.256</v>
      </c>
    </row>
    <row r="25099" spans="1:3">
      <c r="A25099" t="s">
        <v>32</v>
      </c>
      <c r="B25099">
        <v>45470</v>
      </c>
      <c r="C25099">
        <v>29.285</v>
      </c>
    </row>
    <row r="25100" spans="1:3">
      <c r="A25100" t="s">
        <v>32</v>
      </c>
      <c r="B25100">
        <v>45471</v>
      </c>
      <c r="C25100">
        <v>29.56</v>
      </c>
    </row>
    <row r="25101" spans="1:3">
      <c r="A25101" t="s">
        <v>32</v>
      </c>
      <c r="B25101">
        <v>45474</v>
      </c>
      <c r="C25101">
        <v>29.613</v>
      </c>
    </row>
    <row r="25102" spans="1:3">
      <c r="A25102" t="s">
        <v>32</v>
      </c>
      <c r="B25102">
        <v>45475</v>
      </c>
      <c r="C25102">
        <v>29.658000000000001</v>
      </c>
    </row>
    <row r="25103" spans="1:3">
      <c r="A25103" t="s">
        <v>32</v>
      </c>
      <c r="B25103">
        <v>45476</v>
      </c>
      <c r="C25103">
        <v>30.841999999999999</v>
      </c>
    </row>
    <row r="25104" spans="1:3">
      <c r="A25104" t="s">
        <v>32</v>
      </c>
      <c r="B25104">
        <v>45478</v>
      </c>
      <c r="C25104">
        <v>31.689</v>
      </c>
    </row>
    <row r="25105" spans="1:3">
      <c r="A25105" t="s">
        <v>32</v>
      </c>
      <c r="B25105">
        <v>45481</v>
      </c>
      <c r="C25105">
        <v>30.913</v>
      </c>
    </row>
    <row r="25106" spans="1:3">
      <c r="A25106" t="s">
        <v>32</v>
      </c>
      <c r="B25106">
        <v>45482</v>
      </c>
      <c r="C25106">
        <v>31.056000000000001</v>
      </c>
    </row>
    <row r="25107" spans="1:3">
      <c r="A25107" t="s">
        <v>32</v>
      </c>
      <c r="B25107">
        <v>45483</v>
      </c>
      <c r="C25107">
        <v>31.013999999999999</v>
      </c>
    </row>
    <row r="25108" spans="1:3">
      <c r="A25108" t="s">
        <v>32</v>
      </c>
      <c r="B25108">
        <v>45484</v>
      </c>
      <c r="C25108">
        <v>31.670999999999999</v>
      </c>
    </row>
    <row r="25109" spans="1:3">
      <c r="A25109" t="s">
        <v>32</v>
      </c>
      <c r="B25109">
        <v>45485</v>
      </c>
      <c r="C25109">
        <v>31.161999999999999</v>
      </c>
    </row>
    <row r="25110" spans="1:3">
      <c r="A25110" t="s">
        <v>32</v>
      </c>
      <c r="B25110">
        <v>45488</v>
      </c>
      <c r="C25110">
        <v>30.936</v>
      </c>
    </row>
    <row r="25111" spans="1:3">
      <c r="A25111" t="s">
        <v>32</v>
      </c>
      <c r="B25111">
        <v>45489</v>
      </c>
      <c r="C25111">
        <v>31.457999999999998</v>
      </c>
    </row>
    <row r="25112" spans="1:3">
      <c r="A25112" t="s">
        <v>32</v>
      </c>
      <c r="B25112">
        <v>45490</v>
      </c>
      <c r="C25112">
        <v>30.376999999999999</v>
      </c>
    </row>
    <row r="25113" spans="1:3">
      <c r="A25113" t="s">
        <v>32</v>
      </c>
      <c r="B25113">
        <v>45491</v>
      </c>
      <c r="C25113">
        <v>30.224</v>
      </c>
    </row>
    <row r="25114" spans="1:3">
      <c r="A25114" t="s">
        <v>32</v>
      </c>
      <c r="B25114">
        <v>45492</v>
      </c>
      <c r="C25114">
        <v>29.298999999999999</v>
      </c>
    </row>
    <row r="25115" spans="1:3">
      <c r="A25115" t="s">
        <v>32</v>
      </c>
      <c r="B25115">
        <v>45495</v>
      </c>
      <c r="C25115">
        <v>29.321000000000002</v>
      </c>
    </row>
    <row r="25116" spans="1:3">
      <c r="A25116" t="s">
        <v>32</v>
      </c>
      <c r="B25116">
        <v>45496</v>
      </c>
      <c r="C25116">
        <v>29.331</v>
      </c>
    </row>
    <row r="25117" spans="1:3">
      <c r="A25117" t="s">
        <v>32</v>
      </c>
      <c r="B25117">
        <v>45497</v>
      </c>
      <c r="C25117">
        <v>29.315999999999999</v>
      </c>
    </row>
    <row r="25118" spans="1:3">
      <c r="A25118" t="s">
        <v>32</v>
      </c>
      <c r="B25118">
        <v>45498</v>
      </c>
      <c r="C25118">
        <v>27.975000000000001</v>
      </c>
    </row>
    <row r="25119" spans="1:3">
      <c r="A25119" t="s">
        <v>32</v>
      </c>
      <c r="B25119">
        <v>45499</v>
      </c>
      <c r="C25119">
        <v>28.02</v>
      </c>
    </row>
    <row r="25120" spans="1:3">
      <c r="A25120" t="s">
        <v>32</v>
      </c>
      <c r="B25120">
        <v>45502</v>
      </c>
      <c r="C25120">
        <v>27.866</v>
      </c>
    </row>
    <row r="25121" spans="1:3">
      <c r="A25121" t="s">
        <v>32</v>
      </c>
      <c r="B25121">
        <v>45503</v>
      </c>
      <c r="C25121">
        <v>28.524999999999999</v>
      </c>
    </row>
    <row r="25122" spans="1:3">
      <c r="A25122" t="s">
        <v>32</v>
      </c>
      <c r="B25122">
        <v>45504</v>
      </c>
      <c r="C25122">
        <v>28.937999999999999</v>
      </c>
    </row>
    <row r="25123" spans="1:3">
      <c r="A25123" t="s">
        <v>32</v>
      </c>
      <c r="B25123">
        <v>45505</v>
      </c>
      <c r="C25123">
        <v>28.477</v>
      </c>
    </row>
    <row r="25124" spans="1:3">
      <c r="A25124" t="s">
        <v>32</v>
      </c>
      <c r="B25124">
        <v>45506</v>
      </c>
      <c r="C25124">
        <v>28.391999999999999</v>
      </c>
    </row>
    <row r="25125" spans="1:3">
      <c r="A25125" t="s">
        <v>32</v>
      </c>
      <c r="B25125">
        <v>45509</v>
      </c>
      <c r="C25125">
        <v>27.207000000000001</v>
      </c>
    </row>
    <row r="25126" spans="1:3">
      <c r="A25126" t="s">
        <v>32</v>
      </c>
      <c r="B25126">
        <v>45510</v>
      </c>
      <c r="C25126">
        <v>27.216000000000001</v>
      </c>
    </row>
    <row r="25127" spans="1:3">
      <c r="A25127" t="s">
        <v>32</v>
      </c>
      <c r="B25127">
        <v>45511</v>
      </c>
      <c r="C25127">
        <v>26.943999999999999</v>
      </c>
    </row>
    <row r="25128" spans="1:3">
      <c r="A25128" t="s">
        <v>32</v>
      </c>
      <c r="B25128">
        <v>45512</v>
      </c>
      <c r="C25128">
        <v>27.606000000000002</v>
      </c>
    </row>
    <row r="25129" spans="1:3">
      <c r="A25129" t="s">
        <v>32</v>
      </c>
      <c r="B25129">
        <v>45513</v>
      </c>
      <c r="C25129">
        <v>27.588000000000001</v>
      </c>
    </row>
    <row r="25130" spans="1:3">
      <c r="A25130" t="s">
        <v>32</v>
      </c>
      <c r="B25130">
        <v>45516</v>
      </c>
      <c r="C25130">
        <v>28.007999999999999</v>
      </c>
    </row>
    <row r="25131" spans="1:3">
      <c r="A25131" t="s">
        <v>32</v>
      </c>
      <c r="B25131">
        <v>45517</v>
      </c>
      <c r="C25131">
        <v>27.786000000000001</v>
      </c>
    </row>
    <row r="25132" spans="1:3">
      <c r="A25132" t="s">
        <v>32</v>
      </c>
      <c r="B25132">
        <v>45518</v>
      </c>
      <c r="C25132">
        <v>27.338999999999999</v>
      </c>
    </row>
    <row r="25133" spans="1:3">
      <c r="A25133" t="s">
        <v>32</v>
      </c>
      <c r="B25133">
        <v>45519</v>
      </c>
      <c r="C25133">
        <v>28.827999999999999</v>
      </c>
    </row>
    <row r="25134" spans="1:3">
      <c r="A25134" t="s">
        <v>32</v>
      </c>
      <c r="B25134">
        <v>45520</v>
      </c>
      <c r="C25134">
        <v>29.263999999999999</v>
      </c>
    </row>
    <row r="25135" spans="1:3">
      <c r="A25135" t="s">
        <v>32</v>
      </c>
      <c r="B25135">
        <v>45523</v>
      </c>
      <c r="C25135">
        <v>29.731999999999999</v>
      </c>
    </row>
    <row r="25136" spans="1:3">
      <c r="A25136" t="s">
        <v>32</v>
      </c>
      <c r="B25136">
        <v>45524</v>
      </c>
      <c r="C25136">
        <v>29.952999999999999</v>
      </c>
    </row>
    <row r="25137" spans="1:3">
      <c r="A25137" t="s">
        <v>32</v>
      </c>
      <c r="B25137">
        <v>45525</v>
      </c>
      <c r="C25137">
        <v>29.971</v>
      </c>
    </row>
    <row r="25138" spans="1:3">
      <c r="A25138" t="s">
        <v>32</v>
      </c>
      <c r="B25138">
        <v>45526</v>
      </c>
      <c r="C25138">
        <v>29.471</v>
      </c>
    </row>
    <row r="25139" spans="1:3">
      <c r="A25139" t="s">
        <v>32</v>
      </c>
      <c r="B25139">
        <v>45527</v>
      </c>
      <c r="C25139">
        <v>30.256</v>
      </c>
    </row>
    <row r="25140" spans="1:3">
      <c r="A25140" t="s">
        <v>32</v>
      </c>
      <c r="B25140">
        <v>45530</v>
      </c>
      <c r="C25140">
        <v>30.452999999999999</v>
      </c>
    </row>
    <row r="25141" spans="1:3">
      <c r="A25141" t="s">
        <v>32</v>
      </c>
      <c r="B25141">
        <v>45531</v>
      </c>
      <c r="C25141">
        <v>30.425999999999998</v>
      </c>
    </row>
    <row r="25142" spans="1:3">
      <c r="A25142" t="s">
        <v>32</v>
      </c>
      <c r="B25142">
        <v>45532</v>
      </c>
      <c r="C25142">
        <v>29.628</v>
      </c>
    </row>
    <row r="25143" spans="1:3">
      <c r="A25143" t="s">
        <v>32</v>
      </c>
      <c r="B25143">
        <v>45533</v>
      </c>
      <c r="C25143">
        <v>29.989000000000001</v>
      </c>
    </row>
    <row r="25144" spans="1:3">
      <c r="A25144" t="s">
        <v>32</v>
      </c>
      <c r="B25144">
        <v>45534</v>
      </c>
      <c r="C25144">
        <v>29.143000000000001</v>
      </c>
    </row>
    <row r="25145" spans="1:3">
      <c r="A25145" t="s">
        <v>32</v>
      </c>
      <c r="B25145">
        <v>45538</v>
      </c>
      <c r="C25145">
        <v>28.344000000000001</v>
      </c>
    </row>
    <row r="25146" spans="1:3">
      <c r="A25146" t="s">
        <v>32</v>
      </c>
      <c r="B25146">
        <v>45539</v>
      </c>
      <c r="C25146">
        <v>28.556999999999999</v>
      </c>
    </row>
    <row r="25147" spans="1:3">
      <c r="A25147" t="s">
        <v>32</v>
      </c>
      <c r="B25147">
        <v>45540</v>
      </c>
      <c r="C25147">
        <v>29.099</v>
      </c>
    </row>
    <row r="25148" spans="1:3">
      <c r="A25148" t="s">
        <v>32</v>
      </c>
      <c r="B25148">
        <v>45541</v>
      </c>
      <c r="C25148">
        <v>28.183</v>
      </c>
    </row>
    <row r="25149" spans="1:3">
      <c r="A25149" t="s">
        <v>32</v>
      </c>
      <c r="B25149">
        <v>45544</v>
      </c>
      <c r="C25149">
        <v>28.651</v>
      </c>
    </row>
    <row r="25150" spans="1:3">
      <c r="A25150" t="s">
        <v>32</v>
      </c>
      <c r="B25150">
        <v>45545</v>
      </c>
      <c r="C25150">
        <v>28.614000000000001</v>
      </c>
    </row>
    <row r="25151" spans="1:3">
      <c r="A25151" t="s">
        <v>32</v>
      </c>
      <c r="B25151">
        <v>45546</v>
      </c>
      <c r="C25151">
        <v>28.928000000000001</v>
      </c>
    </row>
    <row r="25152" spans="1:3">
      <c r="A25152" t="s">
        <v>32</v>
      </c>
      <c r="B25152">
        <v>45547</v>
      </c>
      <c r="C25152">
        <v>30.106999999999999</v>
      </c>
    </row>
    <row r="25153" spans="1:3">
      <c r="A25153" t="s">
        <v>32</v>
      </c>
      <c r="B25153">
        <v>45548</v>
      </c>
      <c r="C25153">
        <v>31.074000000000002</v>
      </c>
    </row>
    <row r="25154" spans="1:3">
      <c r="A25154" t="s">
        <v>32</v>
      </c>
      <c r="B25154">
        <v>45551</v>
      </c>
      <c r="C25154">
        <v>31.135000000000002</v>
      </c>
    </row>
    <row r="25155" spans="1:3">
      <c r="A25155" t="s">
        <v>32</v>
      </c>
      <c r="B25155">
        <v>45552</v>
      </c>
      <c r="C25155">
        <v>30.978999999999999</v>
      </c>
    </row>
    <row r="25156" spans="1:3">
      <c r="A25156" t="s">
        <v>32</v>
      </c>
      <c r="B25156">
        <v>45553</v>
      </c>
      <c r="C25156">
        <v>30.687000000000001</v>
      </c>
    </row>
    <row r="25157" spans="1:3">
      <c r="A25157" t="s">
        <v>32</v>
      </c>
      <c r="B25157">
        <v>45554</v>
      </c>
      <c r="C25157">
        <v>31.422999999999998</v>
      </c>
    </row>
    <row r="25158" spans="1:3">
      <c r="A25158" t="s">
        <v>32</v>
      </c>
      <c r="B25158">
        <v>45555</v>
      </c>
      <c r="C25158">
        <v>31.504999999999999</v>
      </c>
    </row>
    <row r="25159" spans="1:3">
      <c r="A25159" t="s">
        <v>32</v>
      </c>
      <c r="B25159">
        <v>45558</v>
      </c>
      <c r="C25159">
        <v>31.085000000000001</v>
      </c>
    </row>
    <row r="25160" spans="1:3">
      <c r="A25160" t="s">
        <v>32</v>
      </c>
      <c r="B25160">
        <v>45559</v>
      </c>
      <c r="C25160">
        <v>32.43</v>
      </c>
    </row>
    <row r="25161" spans="1:3">
      <c r="A25161" t="s">
        <v>32</v>
      </c>
      <c r="B25161">
        <v>45560</v>
      </c>
      <c r="C25161">
        <v>32.018000000000001</v>
      </c>
    </row>
    <row r="25162" spans="1:3">
      <c r="A25162" t="s">
        <v>32</v>
      </c>
      <c r="B25162">
        <v>45561</v>
      </c>
      <c r="C25162">
        <v>32.341000000000001</v>
      </c>
    </row>
    <row r="25163" spans="1:3">
      <c r="A25163" t="s">
        <v>18</v>
      </c>
      <c r="B25163">
        <v>43735</v>
      </c>
      <c r="C25163">
        <v>16.141999999999999</v>
      </c>
    </row>
    <row r="25164" spans="1:3">
      <c r="A25164" t="s">
        <v>18</v>
      </c>
      <c r="B25164">
        <v>43738</v>
      </c>
      <c r="C25164">
        <v>16.058</v>
      </c>
    </row>
    <row r="25165" spans="1:3">
      <c r="A25165" t="s">
        <v>18</v>
      </c>
      <c r="B25165">
        <v>43739</v>
      </c>
      <c r="C25165">
        <v>16.3127</v>
      </c>
    </row>
    <row r="25166" spans="1:3">
      <c r="A25166" t="s">
        <v>18</v>
      </c>
      <c r="B25166">
        <v>43740</v>
      </c>
      <c r="C25166">
        <v>16.2087</v>
      </c>
    </row>
    <row r="25167" spans="1:3">
      <c r="A25167" t="s">
        <v>18</v>
      </c>
      <c r="B25167">
        <v>43741</v>
      </c>
      <c r="C25167">
        <v>15.535299999999999</v>
      </c>
    </row>
    <row r="25168" spans="1:3">
      <c r="A25168" t="s">
        <v>18</v>
      </c>
      <c r="B25168">
        <v>43742</v>
      </c>
      <c r="C25168">
        <v>15.428699999999999</v>
      </c>
    </row>
    <row r="25169" spans="1:3">
      <c r="A25169" t="s">
        <v>18</v>
      </c>
      <c r="B25169">
        <v>43745</v>
      </c>
      <c r="C25169">
        <v>15.848000000000001</v>
      </c>
    </row>
    <row r="25170" spans="1:3">
      <c r="A25170" t="s">
        <v>18</v>
      </c>
      <c r="B25170">
        <v>43746</v>
      </c>
      <c r="C25170">
        <v>16.003299999999999</v>
      </c>
    </row>
    <row r="25171" spans="1:3">
      <c r="A25171" t="s">
        <v>18</v>
      </c>
      <c r="B25171">
        <v>43747</v>
      </c>
      <c r="C25171">
        <v>16.302</v>
      </c>
    </row>
    <row r="25172" spans="1:3">
      <c r="A25172" t="s">
        <v>18</v>
      </c>
      <c r="B25172">
        <v>43748</v>
      </c>
      <c r="C25172">
        <v>16.315999999999999</v>
      </c>
    </row>
    <row r="25173" spans="1:3">
      <c r="A25173" t="s">
        <v>18</v>
      </c>
      <c r="B25173">
        <v>43749</v>
      </c>
      <c r="C25173">
        <v>16.526</v>
      </c>
    </row>
    <row r="25174" spans="1:3">
      <c r="A25174" t="s">
        <v>18</v>
      </c>
      <c r="B25174">
        <v>43752</v>
      </c>
      <c r="C25174">
        <v>17.130700000000001</v>
      </c>
    </row>
    <row r="25175" spans="1:3">
      <c r="A25175" t="s">
        <v>18</v>
      </c>
      <c r="B25175">
        <v>43753</v>
      </c>
      <c r="C25175">
        <v>17.192699999999999</v>
      </c>
    </row>
    <row r="25176" spans="1:3">
      <c r="A25176" t="s">
        <v>18</v>
      </c>
      <c r="B25176">
        <v>43754</v>
      </c>
      <c r="C25176">
        <v>17.316700000000001</v>
      </c>
    </row>
    <row r="25177" spans="1:3">
      <c r="A25177" t="s">
        <v>18</v>
      </c>
      <c r="B25177">
        <v>43755</v>
      </c>
      <c r="C25177">
        <v>17.464700000000001</v>
      </c>
    </row>
    <row r="25178" spans="1:3">
      <c r="A25178" t="s">
        <v>18</v>
      </c>
      <c r="B25178">
        <v>43756</v>
      </c>
      <c r="C25178">
        <v>17.13</v>
      </c>
    </row>
    <row r="25179" spans="1:3">
      <c r="A25179" t="s">
        <v>18</v>
      </c>
      <c r="B25179">
        <v>43759</v>
      </c>
      <c r="C25179">
        <v>16.899999999999999</v>
      </c>
    </row>
    <row r="25180" spans="1:3">
      <c r="A25180" t="s">
        <v>18</v>
      </c>
      <c r="B25180">
        <v>43760</v>
      </c>
      <c r="C25180">
        <v>17.038699999999999</v>
      </c>
    </row>
    <row r="25181" spans="1:3">
      <c r="A25181" t="s">
        <v>18</v>
      </c>
      <c r="B25181">
        <v>43761</v>
      </c>
      <c r="C25181">
        <v>16.9787</v>
      </c>
    </row>
    <row r="25182" spans="1:3">
      <c r="A25182" t="s">
        <v>18</v>
      </c>
      <c r="B25182">
        <v>43762</v>
      </c>
      <c r="C25182">
        <v>19.9787</v>
      </c>
    </row>
    <row r="25183" spans="1:3">
      <c r="A25183" t="s">
        <v>18</v>
      </c>
      <c r="B25183">
        <v>43763</v>
      </c>
      <c r="C25183">
        <v>21.875299999999999</v>
      </c>
    </row>
    <row r="25184" spans="1:3">
      <c r="A25184" t="s">
        <v>18</v>
      </c>
      <c r="B25184">
        <v>43766</v>
      </c>
      <c r="C25184">
        <v>21.847300000000001</v>
      </c>
    </row>
    <row r="25185" spans="1:3">
      <c r="A25185" t="s">
        <v>18</v>
      </c>
      <c r="B25185">
        <v>43767</v>
      </c>
      <c r="C25185">
        <v>21.081299999999999</v>
      </c>
    </row>
    <row r="25186" spans="1:3">
      <c r="A25186" t="s">
        <v>18</v>
      </c>
      <c r="B25186">
        <v>43768</v>
      </c>
      <c r="C25186">
        <v>21.000699999999998</v>
      </c>
    </row>
    <row r="25187" spans="1:3">
      <c r="A25187" t="s">
        <v>18</v>
      </c>
      <c r="B25187">
        <v>43769</v>
      </c>
      <c r="C25187">
        <v>20.994700000000002</v>
      </c>
    </row>
    <row r="25188" spans="1:3">
      <c r="A25188" t="s">
        <v>18</v>
      </c>
      <c r="B25188">
        <v>43770</v>
      </c>
      <c r="C25188">
        <v>20.8873</v>
      </c>
    </row>
    <row r="25189" spans="1:3">
      <c r="A25189" t="s">
        <v>18</v>
      </c>
      <c r="B25189">
        <v>43773</v>
      </c>
      <c r="C25189">
        <v>21.1647</v>
      </c>
    </row>
    <row r="25190" spans="1:3">
      <c r="A25190" t="s">
        <v>18</v>
      </c>
      <c r="B25190">
        <v>43774</v>
      </c>
      <c r="C25190">
        <v>21.148</v>
      </c>
    </row>
    <row r="25191" spans="1:3">
      <c r="A25191" t="s">
        <v>18</v>
      </c>
      <c r="B25191">
        <v>43775</v>
      </c>
      <c r="C25191">
        <v>21.771999999999998</v>
      </c>
    </row>
    <row r="25192" spans="1:3">
      <c r="A25192" t="s">
        <v>18</v>
      </c>
      <c r="B25192">
        <v>43776</v>
      </c>
      <c r="C25192">
        <v>22.369299999999999</v>
      </c>
    </row>
    <row r="25193" spans="1:3">
      <c r="A25193" t="s">
        <v>18</v>
      </c>
      <c r="B25193">
        <v>43777</v>
      </c>
      <c r="C25193">
        <v>22.475999999999999</v>
      </c>
    </row>
    <row r="25194" spans="1:3">
      <c r="A25194" t="s">
        <v>18</v>
      </c>
      <c r="B25194">
        <v>43780</v>
      </c>
      <c r="C25194">
        <v>23.006</v>
      </c>
    </row>
    <row r="25195" spans="1:3">
      <c r="A25195" t="s">
        <v>18</v>
      </c>
      <c r="B25195">
        <v>43781</v>
      </c>
      <c r="C25195">
        <v>23.328700000000001</v>
      </c>
    </row>
    <row r="25196" spans="1:3">
      <c r="A25196" t="s">
        <v>18</v>
      </c>
      <c r="B25196">
        <v>43782</v>
      </c>
      <c r="C25196">
        <v>23.074000000000002</v>
      </c>
    </row>
    <row r="25197" spans="1:3">
      <c r="A25197" t="s">
        <v>18</v>
      </c>
      <c r="B25197">
        <v>43783</v>
      </c>
      <c r="C25197">
        <v>23.29</v>
      </c>
    </row>
    <row r="25198" spans="1:3">
      <c r="A25198" t="s">
        <v>18</v>
      </c>
      <c r="B25198">
        <v>43784</v>
      </c>
      <c r="C25198">
        <v>23.478000000000002</v>
      </c>
    </row>
    <row r="25199" spans="1:3">
      <c r="A25199" t="s">
        <v>18</v>
      </c>
      <c r="B25199">
        <v>43787</v>
      </c>
      <c r="C25199">
        <v>23.332699999999999</v>
      </c>
    </row>
    <row r="25200" spans="1:3">
      <c r="A25200" t="s">
        <v>18</v>
      </c>
      <c r="B25200">
        <v>43788</v>
      </c>
      <c r="C25200">
        <v>23.968</v>
      </c>
    </row>
    <row r="25201" spans="1:3">
      <c r="A25201" t="s">
        <v>18</v>
      </c>
      <c r="B25201">
        <v>43789</v>
      </c>
      <c r="C25201">
        <v>23.481300000000001</v>
      </c>
    </row>
    <row r="25202" spans="1:3">
      <c r="A25202" t="s">
        <v>18</v>
      </c>
      <c r="B25202">
        <v>43790</v>
      </c>
      <c r="C25202">
        <v>23.6553</v>
      </c>
    </row>
    <row r="25203" spans="1:3">
      <c r="A25203" t="s">
        <v>18</v>
      </c>
      <c r="B25203">
        <v>43791</v>
      </c>
      <c r="C25203">
        <v>22.2027</v>
      </c>
    </row>
    <row r="25204" spans="1:3">
      <c r="A25204" t="s">
        <v>18</v>
      </c>
      <c r="B25204">
        <v>43794</v>
      </c>
      <c r="C25204">
        <v>22.422699999999999</v>
      </c>
    </row>
    <row r="25205" spans="1:3">
      <c r="A25205" t="s">
        <v>18</v>
      </c>
      <c r="B25205">
        <v>43795</v>
      </c>
      <c r="C25205">
        <v>21.928000000000001</v>
      </c>
    </row>
    <row r="25206" spans="1:3">
      <c r="A25206" t="s">
        <v>18</v>
      </c>
      <c r="B25206">
        <v>43796</v>
      </c>
      <c r="C25206">
        <v>22.085999999999999</v>
      </c>
    </row>
    <row r="25207" spans="1:3">
      <c r="A25207" t="s">
        <v>18</v>
      </c>
      <c r="B25207">
        <v>43798</v>
      </c>
      <c r="C25207">
        <v>21.995999999999999</v>
      </c>
    </row>
    <row r="25208" spans="1:3">
      <c r="A25208" t="s">
        <v>18</v>
      </c>
      <c r="B25208">
        <v>43801</v>
      </c>
      <c r="C25208">
        <v>22.3247</v>
      </c>
    </row>
    <row r="25209" spans="1:3">
      <c r="A25209" t="s">
        <v>18</v>
      </c>
      <c r="B25209">
        <v>43802</v>
      </c>
      <c r="C25209">
        <v>22.4133</v>
      </c>
    </row>
    <row r="25210" spans="1:3">
      <c r="A25210" t="s">
        <v>18</v>
      </c>
      <c r="B25210">
        <v>43803</v>
      </c>
      <c r="C25210">
        <v>22.202000000000002</v>
      </c>
    </row>
    <row r="25211" spans="1:3">
      <c r="A25211" t="s">
        <v>18</v>
      </c>
      <c r="B25211">
        <v>43804</v>
      </c>
      <c r="C25211">
        <v>22.024699999999999</v>
      </c>
    </row>
    <row r="25212" spans="1:3">
      <c r="A25212" t="s">
        <v>18</v>
      </c>
      <c r="B25212">
        <v>43805</v>
      </c>
      <c r="C25212">
        <v>22.392700000000001</v>
      </c>
    </row>
    <row r="25213" spans="1:3">
      <c r="A25213" t="s">
        <v>18</v>
      </c>
      <c r="B25213">
        <v>43808</v>
      </c>
      <c r="C25213">
        <v>22.635300000000001</v>
      </c>
    </row>
    <row r="25214" spans="1:3">
      <c r="A25214" t="s">
        <v>18</v>
      </c>
      <c r="B25214">
        <v>43809</v>
      </c>
      <c r="C25214">
        <v>23.256</v>
      </c>
    </row>
    <row r="25215" spans="1:3">
      <c r="A25215" t="s">
        <v>18</v>
      </c>
      <c r="B25215">
        <v>43810</v>
      </c>
      <c r="C25215">
        <v>23.513300000000001</v>
      </c>
    </row>
    <row r="25216" spans="1:3">
      <c r="A25216" t="s">
        <v>18</v>
      </c>
      <c r="B25216">
        <v>43811</v>
      </c>
      <c r="C25216">
        <v>23.9787</v>
      </c>
    </row>
    <row r="25217" spans="1:3">
      <c r="A25217" t="s">
        <v>18</v>
      </c>
      <c r="B25217">
        <v>43812</v>
      </c>
      <c r="C25217">
        <v>23.892700000000001</v>
      </c>
    </row>
    <row r="25218" spans="1:3">
      <c r="A25218" t="s">
        <v>18</v>
      </c>
      <c r="B25218">
        <v>43815</v>
      </c>
      <c r="C25218">
        <v>25.433299999999999</v>
      </c>
    </row>
    <row r="25219" spans="1:3">
      <c r="A25219" t="s">
        <v>18</v>
      </c>
      <c r="B25219">
        <v>43816</v>
      </c>
      <c r="C25219">
        <v>25.265999999999998</v>
      </c>
    </row>
    <row r="25220" spans="1:3">
      <c r="A25220" t="s">
        <v>18</v>
      </c>
      <c r="B25220">
        <v>43817</v>
      </c>
      <c r="C25220">
        <v>26.21</v>
      </c>
    </row>
    <row r="25221" spans="1:3">
      <c r="A25221" t="s">
        <v>18</v>
      </c>
      <c r="B25221">
        <v>43818</v>
      </c>
      <c r="C25221">
        <v>26.936</v>
      </c>
    </row>
    <row r="25222" spans="1:3">
      <c r="A25222" t="s">
        <v>18</v>
      </c>
      <c r="B25222">
        <v>43819</v>
      </c>
      <c r="C25222">
        <v>27.039300000000001</v>
      </c>
    </row>
    <row r="25223" spans="1:3">
      <c r="A25223" t="s">
        <v>18</v>
      </c>
      <c r="B25223">
        <v>43822</v>
      </c>
      <c r="C25223">
        <v>27.948</v>
      </c>
    </row>
    <row r="25224" spans="1:3">
      <c r="A25224" t="s">
        <v>18</v>
      </c>
      <c r="B25224">
        <v>43823</v>
      </c>
      <c r="C25224">
        <v>28.35</v>
      </c>
    </row>
    <row r="25225" spans="1:3">
      <c r="A25225" t="s">
        <v>18</v>
      </c>
      <c r="B25225">
        <v>43825</v>
      </c>
      <c r="C25225">
        <v>28.729299999999999</v>
      </c>
    </row>
    <row r="25226" spans="1:3">
      <c r="A25226" t="s">
        <v>18</v>
      </c>
      <c r="B25226">
        <v>43826</v>
      </c>
      <c r="C25226">
        <v>28.692</v>
      </c>
    </row>
    <row r="25227" spans="1:3">
      <c r="A25227" t="s">
        <v>18</v>
      </c>
      <c r="B25227">
        <v>43829</v>
      </c>
      <c r="C25227">
        <v>27.646699999999999</v>
      </c>
    </row>
    <row r="25228" spans="1:3">
      <c r="A25228" t="s">
        <v>18</v>
      </c>
      <c r="B25228">
        <v>43830</v>
      </c>
      <c r="C25228">
        <v>27.8887</v>
      </c>
    </row>
    <row r="25229" spans="1:3">
      <c r="A25229" t="s">
        <v>18</v>
      </c>
      <c r="B25229">
        <v>43832</v>
      </c>
      <c r="C25229">
        <v>28.684000000000001</v>
      </c>
    </row>
    <row r="25230" spans="1:3">
      <c r="A25230" t="s">
        <v>18</v>
      </c>
      <c r="B25230">
        <v>43833</v>
      </c>
      <c r="C25230">
        <v>29.533999999999999</v>
      </c>
    </row>
    <row r="25231" spans="1:3">
      <c r="A25231" t="s">
        <v>18</v>
      </c>
      <c r="B25231">
        <v>43836</v>
      </c>
      <c r="C25231">
        <v>30.102699999999999</v>
      </c>
    </row>
    <row r="25232" spans="1:3">
      <c r="A25232" t="s">
        <v>18</v>
      </c>
      <c r="B25232">
        <v>43837</v>
      </c>
      <c r="C25232">
        <v>31.270700000000001</v>
      </c>
    </row>
    <row r="25233" spans="1:3">
      <c r="A25233" t="s">
        <v>18</v>
      </c>
      <c r="B25233">
        <v>43838</v>
      </c>
      <c r="C25233">
        <v>32.8093</v>
      </c>
    </row>
    <row r="25234" spans="1:3">
      <c r="A25234" t="s">
        <v>18</v>
      </c>
      <c r="B25234">
        <v>43839</v>
      </c>
      <c r="C25234">
        <v>32.089300000000001</v>
      </c>
    </row>
    <row r="25235" spans="1:3">
      <c r="A25235" t="s">
        <v>18</v>
      </c>
      <c r="B25235">
        <v>43840</v>
      </c>
      <c r="C25235">
        <v>31.8767</v>
      </c>
    </row>
    <row r="25236" spans="1:3">
      <c r="A25236" t="s">
        <v>18</v>
      </c>
      <c r="B25236">
        <v>43843</v>
      </c>
      <c r="C25236">
        <v>34.990699999999997</v>
      </c>
    </row>
    <row r="25237" spans="1:3">
      <c r="A25237" t="s">
        <v>18</v>
      </c>
      <c r="B25237">
        <v>43844</v>
      </c>
      <c r="C25237">
        <v>35.861400000000003</v>
      </c>
    </row>
    <row r="25238" spans="1:3">
      <c r="A25238" t="s">
        <v>18</v>
      </c>
      <c r="B25238">
        <v>43845</v>
      </c>
      <c r="C25238">
        <v>34.566699999999997</v>
      </c>
    </row>
    <row r="25239" spans="1:3">
      <c r="A25239" t="s">
        <v>18</v>
      </c>
      <c r="B25239">
        <v>43846</v>
      </c>
      <c r="C25239">
        <v>34.232700000000001</v>
      </c>
    </row>
    <row r="25240" spans="1:3">
      <c r="A25240" t="s">
        <v>18</v>
      </c>
      <c r="B25240">
        <v>43847</v>
      </c>
      <c r="C25240">
        <v>34.0334</v>
      </c>
    </row>
    <row r="25241" spans="1:3">
      <c r="A25241" t="s">
        <v>18</v>
      </c>
      <c r="B25241">
        <v>43851</v>
      </c>
      <c r="C25241">
        <v>36.479999999999997</v>
      </c>
    </row>
    <row r="25242" spans="1:3">
      <c r="A25242" t="s">
        <v>18</v>
      </c>
      <c r="B25242">
        <v>43852</v>
      </c>
      <c r="C25242">
        <v>37.970700000000001</v>
      </c>
    </row>
    <row r="25243" spans="1:3">
      <c r="A25243" t="s">
        <v>18</v>
      </c>
      <c r="B25243">
        <v>43853</v>
      </c>
      <c r="C25243">
        <v>38.146700000000003</v>
      </c>
    </row>
    <row r="25244" spans="1:3">
      <c r="A25244" t="s">
        <v>18</v>
      </c>
      <c r="B25244">
        <v>43854</v>
      </c>
      <c r="C25244">
        <v>37.654699999999998</v>
      </c>
    </row>
    <row r="25245" spans="1:3">
      <c r="A25245" t="s">
        <v>18</v>
      </c>
      <c r="B25245">
        <v>43857</v>
      </c>
      <c r="C25245">
        <v>37.2014</v>
      </c>
    </row>
    <row r="25246" spans="1:3">
      <c r="A25246" t="s">
        <v>18</v>
      </c>
      <c r="B25246">
        <v>43858</v>
      </c>
      <c r="C25246">
        <v>37.793399999999998</v>
      </c>
    </row>
    <row r="25247" spans="1:3">
      <c r="A25247" t="s">
        <v>18</v>
      </c>
      <c r="B25247">
        <v>43859</v>
      </c>
      <c r="C25247">
        <v>38.732700000000001</v>
      </c>
    </row>
    <row r="25248" spans="1:3">
      <c r="A25248" t="s">
        <v>18</v>
      </c>
      <c r="B25248">
        <v>43860</v>
      </c>
      <c r="C25248">
        <v>42.720700000000001</v>
      </c>
    </row>
    <row r="25249" spans="1:3">
      <c r="A25249" t="s">
        <v>18</v>
      </c>
      <c r="B25249">
        <v>43861</v>
      </c>
      <c r="C25249">
        <v>43.371400000000001</v>
      </c>
    </row>
    <row r="25250" spans="1:3">
      <c r="A25250" t="s">
        <v>18</v>
      </c>
      <c r="B25250">
        <v>43864</v>
      </c>
      <c r="C25250">
        <v>52</v>
      </c>
    </row>
    <row r="25251" spans="1:3">
      <c r="A25251" t="s">
        <v>18</v>
      </c>
      <c r="B25251">
        <v>43865</v>
      </c>
      <c r="C25251">
        <v>59.1374</v>
      </c>
    </row>
    <row r="25252" spans="1:3">
      <c r="A25252" t="s">
        <v>18</v>
      </c>
      <c r="B25252">
        <v>43866</v>
      </c>
      <c r="C25252">
        <v>48.98</v>
      </c>
    </row>
    <row r="25253" spans="1:3">
      <c r="A25253" t="s">
        <v>18</v>
      </c>
      <c r="B25253">
        <v>43867</v>
      </c>
      <c r="C25253">
        <v>49.930700000000002</v>
      </c>
    </row>
    <row r="25254" spans="1:3">
      <c r="A25254" t="s">
        <v>18</v>
      </c>
      <c r="B25254">
        <v>43868</v>
      </c>
      <c r="C25254">
        <v>49.871400000000001</v>
      </c>
    </row>
    <row r="25255" spans="1:3">
      <c r="A25255" t="s">
        <v>18</v>
      </c>
      <c r="B25255">
        <v>43871</v>
      </c>
      <c r="C25255">
        <v>51.418700000000001</v>
      </c>
    </row>
    <row r="25256" spans="1:3">
      <c r="A25256" t="s">
        <v>18</v>
      </c>
      <c r="B25256">
        <v>43872</v>
      </c>
      <c r="C25256">
        <v>51.625399999999999</v>
      </c>
    </row>
    <row r="25257" spans="1:3">
      <c r="A25257" t="s">
        <v>18</v>
      </c>
      <c r="B25257">
        <v>43873</v>
      </c>
      <c r="C25257">
        <v>51.152700000000003</v>
      </c>
    </row>
    <row r="25258" spans="1:3">
      <c r="A25258" t="s">
        <v>18</v>
      </c>
      <c r="B25258">
        <v>43874</v>
      </c>
      <c r="C25258">
        <v>53.6</v>
      </c>
    </row>
    <row r="25259" spans="1:3">
      <c r="A25259" t="s">
        <v>18</v>
      </c>
      <c r="B25259">
        <v>43875</v>
      </c>
      <c r="C25259">
        <v>53.3354</v>
      </c>
    </row>
    <row r="25260" spans="1:3">
      <c r="A25260" t="s">
        <v>18</v>
      </c>
      <c r="B25260">
        <v>43879</v>
      </c>
      <c r="C25260">
        <v>57.226700000000001</v>
      </c>
    </row>
    <row r="25261" spans="1:3">
      <c r="A25261" t="s">
        <v>18</v>
      </c>
      <c r="B25261">
        <v>43880</v>
      </c>
      <c r="C25261">
        <v>61.1614</v>
      </c>
    </row>
    <row r="25262" spans="1:3">
      <c r="A25262" t="s">
        <v>18</v>
      </c>
      <c r="B25262">
        <v>43881</v>
      </c>
      <c r="C25262">
        <v>59.960700000000003</v>
      </c>
    </row>
    <row r="25263" spans="1:3">
      <c r="A25263" t="s">
        <v>18</v>
      </c>
      <c r="B25263">
        <v>43882</v>
      </c>
      <c r="C25263">
        <v>60.066699999999997</v>
      </c>
    </row>
    <row r="25264" spans="1:3">
      <c r="A25264" t="s">
        <v>18</v>
      </c>
      <c r="B25264">
        <v>43885</v>
      </c>
      <c r="C25264">
        <v>55.585999999999999</v>
      </c>
    </row>
    <row r="25265" spans="1:3">
      <c r="A25265" t="s">
        <v>18</v>
      </c>
      <c r="B25265">
        <v>43886</v>
      </c>
      <c r="C25265">
        <v>53.327399999999997</v>
      </c>
    </row>
    <row r="25266" spans="1:3">
      <c r="A25266" t="s">
        <v>18</v>
      </c>
      <c r="B25266">
        <v>43887</v>
      </c>
      <c r="C25266">
        <v>51.92</v>
      </c>
    </row>
    <row r="25267" spans="1:3">
      <c r="A25267" t="s">
        <v>18</v>
      </c>
      <c r="B25267">
        <v>43888</v>
      </c>
      <c r="C25267">
        <v>45.2667</v>
      </c>
    </row>
    <row r="25268" spans="1:3">
      <c r="A25268" t="s">
        <v>18</v>
      </c>
      <c r="B25268">
        <v>43889</v>
      </c>
      <c r="C25268">
        <v>44.532699999999998</v>
      </c>
    </row>
    <row r="25269" spans="1:3">
      <c r="A25269" t="s">
        <v>18</v>
      </c>
      <c r="B25269">
        <v>43892</v>
      </c>
      <c r="C25269">
        <v>49.5747</v>
      </c>
    </row>
    <row r="25270" spans="1:3">
      <c r="A25270" t="s">
        <v>18</v>
      </c>
      <c r="B25270">
        <v>43893</v>
      </c>
      <c r="C25270">
        <v>49.700699999999998</v>
      </c>
    </row>
    <row r="25271" spans="1:3">
      <c r="A25271" t="s">
        <v>18</v>
      </c>
      <c r="B25271">
        <v>43894</v>
      </c>
      <c r="C25271">
        <v>49.966700000000003</v>
      </c>
    </row>
    <row r="25272" spans="1:3">
      <c r="A25272" t="s">
        <v>18</v>
      </c>
      <c r="B25272">
        <v>43895</v>
      </c>
      <c r="C25272">
        <v>48.302700000000002</v>
      </c>
    </row>
    <row r="25273" spans="1:3">
      <c r="A25273" t="s">
        <v>18</v>
      </c>
      <c r="B25273">
        <v>43896</v>
      </c>
      <c r="C25273">
        <v>46.898699999999998</v>
      </c>
    </row>
    <row r="25274" spans="1:3">
      <c r="A25274" t="s">
        <v>18</v>
      </c>
      <c r="B25274">
        <v>43899</v>
      </c>
      <c r="C25274">
        <v>40.5334</v>
      </c>
    </row>
    <row r="25275" spans="1:3">
      <c r="A25275" t="s">
        <v>18</v>
      </c>
      <c r="B25275">
        <v>43900</v>
      </c>
      <c r="C25275">
        <v>43.021999999999998</v>
      </c>
    </row>
    <row r="25276" spans="1:3">
      <c r="A25276" t="s">
        <v>18</v>
      </c>
      <c r="B25276">
        <v>43901</v>
      </c>
      <c r="C25276">
        <v>42.281999999999996</v>
      </c>
    </row>
    <row r="25277" spans="1:3">
      <c r="A25277" t="s">
        <v>18</v>
      </c>
      <c r="B25277">
        <v>43902</v>
      </c>
      <c r="C25277">
        <v>37.369999999999997</v>
      </c>
    </row>
    <row r="25278" spans="1:3">
      <c r="A25278" t="s">
        <v>18</v>
      </c>
      <c r="B25278">
        <v>43903</v>
      </c>
      <c r="C25278">
        <v>36.441400000000002</v>
      </c>
    </row>
    <row r="25279" spans="1:3">
      <c r="A25279" t="s">
        <v>18</v>
      </c>
      <c r="B25279">
        <v>43906</v>
      </c>
      <c r="C25279">
        <v>29.671299999999999</v>
      </c>
    </row>
    <row r="25280" spans="1:3">
      <c r="A25280" t="s">
        <v>18</v>
      </c>
      <c r="B25280">
        <v>43907</v>
      </c>
      <c r="C25280">
        <v>28.68</v>
      </c>
    </row>
    <row r="25281" spans="1:3">
      <c r="A25281" t="s">
        <v>18</v>
      </c>
      <c r="B25281">
        <v>43908</v>
      </c>
      <c r="C25281">
        <v>24.081299999999999</v>
      </c>
    </row>
    <row r="25282" spans="1:3">
      <c r="A25282" t="s">
        <v>18</v>
      </c>
      <c r="B25282">
        <v>43909</v>
      </c>
      <c r="C25282">
        <v>28.5093</v>
      </c>
    </row>
    <row r="25283" spans="1:3">
      <c r="A25283" t="s">
        <v>18</v>
      </c>
      <c r="B25283">
        <v>43910</v>
      </c>
      <c r="C25283">
        <v>28.501999999999999</v>
      </c>
    </row>
    <row r="25284" spans="1:3">
      <c r="A25284" t="s">
        <v>18</v>
      </c>
      <c r="B25284">
        <v>43913</v>
      </c>
      <c r="C25284">
        <v>28.9527</v>
      </c>
    </row>
    <row r="25285" spans="1:3">
      <c r="A25285" t="s">
        <v>18</v>
      </c>
      <c r="B25285">
        <v>43914</v>
      </c>
      <c r="C25285">
        <v>33.666699999999999</v>
      </c>
    </row>
    <row r="25286" spans="1:3">
      <c r="A25286" t="s">
        <v>18</v>
      </c>
      <c r="B25286">
        <v>43915</v>
      </c>
      <c r="C25286">
        <v>35.950000000000003</v>
      </c>
    </row>
    <row r="25287" spans="1:3">
      <c r="A25287" t="s">
        <v>18</v>
      </c>
      <c r="B25287">
        <v>43916</v>
      </c>
      <c r="C25287">
        <v>35.210700000000003</v>
      </c>
    </row>
    <row r="25288" spans="1:3">
      <c r="A25288" t="s">
        <v>18</v>
      </c>
      <c r="B25288">
        <v>43917</v>
      </c>
      <c r="C25288">
        <v>34.290700000000001</v>
      </c>
    </row>
    <row r="25289" spans="1:3">
      <c r="A25289" t="s">
        <v>18</v>
      </c>
      <c r="B25289">
        <v>43920</v>
      </c>
      <c r="C25289">
        <v>33.4754</v>
      </c>
    </row>
    <row r="25290" spans="1:3">
      <c r="A25290" t="s">
        <v>18</v>
      </c>
      <c r="B25290">
        <v>43921</v>
      </c>
      <c r="C25290">
        <v>34.933399999999999</v>
      </c>
    </row>
    <row r="25291" spans="1:3">
      <c r="A25291" t="s">
        <v>18</v>
      </c>
      <c r="B25291">
        <v>43922</v>
      </c>
      <c r="C25291">
        <v>32.103999999999999</v>
      </c>
    </row>
    <row r="25292" spans="1:3">
      <c r="A25292" t="s">
        <v>18</v>
      </c>
      <c r="B25292">
        <v>43923</v>
      </c>
      <c r="C25292">
        <v>30.297999999999998</v>
      </c>
    </row>
    <row r="25293" spans="1:3">
      <c r="A25293" t="s">
        <v>18</v>
      </c>
      <c r="B25293">
        <v>43924</v>
      </c>
      <c r="C25293">
        <v>32.000700000000002</v>
      </c>
    </row>
    <row r="25294" spans="1:3">
      <c r="A25294" t="s">
        <v>18</v>
      </c>
      <c r="B25294">
        <v>43927</v>
      </c>
      <c r="C25294">
        <v>34.415999999999997</v>
      </c>
    </row>
    <row r="25295" spans="1:3">
      <c r="A25295" t="s">
        <v>18</v>
      </c>
      <c r="B25295">
        <v>43928</v>
      </c>
      <c r="C25295">
        <v>36.363399999999999</v>
      </c>
    </row>
    <row r="25296" spans="1:3">
      <c r="A25296" t="s">
        <v>18</v>
      </c>
      <c r="B25296">
        <v>43929</v>
      </c>
      <c r="C25296">
        <v>36.589399999999998</v>
      </c>
    </row>
    <row r="25297" spans="1:3">
      <c r="A25297" t="s">
        <v>18</v>
      </c>
      <c r="B25297">
        <v>43930</v>
      </c>
      <c r="C25297">
        <v>38.200000000000003</v>
      </c>
    </row>
    <row r="25298" spans="1:3">
      <c r="A25298" t="s">
        <v>18</v>
      </c>
      <c r="B25298">
        <v>43934</v>
      </c>
      <c r="C25298">
        <v>43.396700000000003</v>
      </c>
    </row>
    <row r="25299" spans="1:3">
      <c r="A25299" t="s">
        <v>18</v>
      </c>
      <c r="B25299">
        <v>43935</v>
      </c>
      <c r="C25299">
        <v>47.326000000000001</v>
      </c>
    </row>
    <row r="25300" spans="1:3">
      <c r="A25300" t="s">
        <v>18</v>
      </c>
      <c r="B25300">
        <v>43936</v>
      </c>
      <c r="C25300">
        <v>48.6554</v>
      </c>
    </row>
    <row r="25301" spans="1:3">
      <c r="A25301" t="s">
        <v>18</v>
      </c>
      <c r="B25301">
        <v>43937</v>
      </c>
      <c r="C25301">
        <v>49.680700000000002</v>
      </c>
    </row>
    <row r="25302" spans="1:3">
      <c r="A25302" t="s">
        <v>18</v>
      </c>
      <c r="B25302">
        <v>43938</v>
      </c>
      <c r="C25302">
        <v>50.259399999999999</v>
      </c>
    </row>
    <row r="25303" spans="1:3">
      <c r="A25303" t="s">
        <v>18</v>
      </c>
      <c r="B25303">
        <v>43941</v>
      </c>
      <c r="C25303">
        <v>49.757399999999997</v>
      </c>
    </row>
    <row r="25304" spans="1:3">
      <c r="A25304" t="s">
        <v>18</v>
      </c>
      <c r="B25304">
        <v>43942</v>
      </c>
      <c r="C25304">
        <v>45.781399999999998</v>
      </c>
    </row>
    <row r="25305" spans="1:3">
      <c r="A25305" t="s">
        <v>18</v>
      </c>
      <c r="B25305">
        <v>43943</v>
      </c>
      <c r="C25305">
        <v>48.807400000000001</v>
      </c>
    </row>
    <row r="25306" spans="1:3">
      <c r="A25306" t="s">
        <v>18</v>
      </c>
      <c r="B25306">
        <v>43944</v>
      </c>
      <c r="C25306">
        <v>47.042000000000002</v>
      </c>
    </row>
    <row r="25307" spans="1:3">
      <c r="A25307" t="s">
        <v>18</v>
      </c>
      <c r="B25307">
        <v>43945</v>
      </c>
      <c r="C25307">
        <v>48.343400000000003</v>
      </c>
    </row>
    <row r="25308" spans="1:3">
      <c r="A25308" t="s">
        <v>18</v>
      </c>
      <c r="B25308">
        <v>43948</v>
      </c>
      <c r="C25308">
        <v>53.25</v>
      </c>
    </row>
    <row r="25309" spans="1:3">
      <c r="A25309" t="s">
        <v>18</v>
      </c>
      <c r="B25309">
        <v>43949</v>
      </c>
      <c r="C25309">
        <v>51.274700000000003</v>
      </c>
    </row>
    <row r="25310" spans="1:3">
      <c r="A25310" t="s">
        <v>18</v>
      </c>
      <c r="B25310">
        <v>43950</v>
      </c>
      <c r="C25310">
        <v>53.367400000000004</v>
      </c>
    </row>
    <row r="25311" spans="1:3">
      <c r="A25311" t="s">
        <v>18</v>
      </c>
      <c r="B25311">
        <v>43951</v>
      </c>
      <c r="C25311">
        <v>52.125399999999999</v>
      </c>
    </row>
    <row r="25312" spans="1:3">
      <c r="A25312" t="s">
        <v>18</v>
      </c>
      <c r="B25312">
        <v>43952</v>
      </c>
      <c r="C25312">
        <v>46.7547</v>
      </c>
    </row>
    <row r="25313" spans="1:3">
      <c r="A25313" t="s">
        <v>18</v>
      </c>
      <c r="B25313">
        <v>43955</v>
      </c>
      <c r="C25313">
        <v>50.746000000000002</v>
      </c>
    </row>
    <row r="25314" spans="1:3">
      <c r="A25314" t="s">
        <v>18</v>
      </c>
      <c r="B25314">
        <v>43956</v>
      </c>
      <c r="C25314">
        <v>51.213999999999999</v>
      </c>
    </row>
    <row r="25315" spans="1:3">
      <c r="A25315" t="s">
        <v>18</v>
      </c>
      <c r="B25315">
        <v>43957</v>
      </c>
      <c r="C25315">
        <v>52.171999999999997</v>
      </c>
    </row>
    <row r="25316" spans="1:3">
      <c r="A25316" t="s">
        <v>18</v>
      </c>
      <c r="B25316">
        <v>43958</v>
      </c>
      <c r="C25316">
        <v>52.002699999999997</v>
      </c>
    </row>
    <row r="25317" spans="1:3">
      <c r="A25317" t="s">
        <v>18</v>
      </c>
      <c r="B25317">
        <v>43959</v>
      </c>
      <c r="C25317">
        <v>54.628</v>
      </c>
    </row>
    <row r="25318" spans="1:3">
      <c r="A25318" t="s">
        <v>18</v>
      </c>
      <c r="B25318">
        <v>43962</v>
      </c>
      <c r="C25318">
        <v>54.085999999999999</v>
      </c>
    </row>
    <row r="25319" spans="1:3">
      <c r="A25319" t="s">
        <v>18</v>
      </c>
      <c r="B25319">
        <v>43963</v>
      </c>
      <c r="C25319">
        <v>53.960700000000003</v>
      </c>
    </row>
    <row r="25320" spans="1:3">
      <c r="A25320" t="s">
        <v>18</v>
      </c>
      <c r="B25320">
        <v>43964</v>
      </c>
      <c r="C25320">
        <v>52.730699999999999</v>
      </c>
    </row>
    <row r="25321" spans="1:3">
      <c r="A25321" t="s">
        <v>18</v>
      </c>
      <c r="B25321">
        <v>43965</v>
      </c>
      <c r="C25321">
        <v>53.555399999999999</v>
      </c>
    </row>
    <row r="25322" spans="1:3">
      <c r="A25322" t="s">
        <v>18</v>
      </c>
      <c r="B25322">
        <v>43966</v>
      </c>
      <c r="C25322">
        <v>53.277999999999999</v>
      </c>
    </row>
    <row r="25323" spans="1:3">
      <c r="A25323" t="s">
        <v>18</v>
      </c>
      <c r="B25323">
        <v>43969</v>
      </c>
      <c r="C25323">
        <v>54.241999999999997</v>
      </c>
    </row>
    <row r="25324" spans="1:3">
      <c r="A25324" t="s">
        <v>18</v>
      </c>
      <c r="B25324">
        <v>43970</v>
      </c>
      <c r="C25324">
        <v>53.867400000000004</v>
      </c>
    </row>
    <row r="25325" spans="1:3">
      <c r="A25325" t="s">
        <v>18</v>
      </c>
      <c r="B25325">
        <v>43971</v>
      </c>
      <c r="C25325">
        <v>54.370699999999999</v>
      </c>
    </row>
    <row r="25326" spans="1:3">
      <c r="A25326" t="s">
        <v>18</v>
      </c>
      <c r="B25326">
        <v>43972</v>
      </c>
      <c r="C25326">
        <v>55.173400000000001</v>
      </c>
    </row>
    <row r="25327" spans="1:3">
      <c r="A25327" t="s">
        <v>18</v>
      </c>
      <c r="B25327">
        <v>43973</v>
      </c>
      <c r="C25327">
        <v>54.4587</v>
      </c>
    </row>
    <row r="25328" spans="1:3">
      <c r="A25328" t="s">
        <v>18</v>
      </c>
      <c r="B25328">
        <v>43977</v>
      </c>
      <c r="C25328">
        <v>54.5914</v>
      </c>
    </row>
    <row r="25329" spans="1:3">
      <c r="A25329" t="s">
        <v>18</v>
      </c>
      <c r="B25329">
        <v>43978</v>
      </c>
      <c r="C25329">
        <v>54.682000000000002</v>
      </c>
    </row>
    <row r="25330" spans="1:3">
      <c r="A25330" t="s">
        <v>18</v>
      </c>
      <c r="B25330">
        <v>43979</v>
      </c>
      <c r="C25330">
        <v>53.720700000000001</v>
      </c>
    </row>
    <row r="25331" spans="1:3">
      <c r="A25331" t="s">
        <v>18</v>
      </c>
      <c r="B25331">
        <v>43980</v>
      </c>
      <c r="C25331">
        <v>55.666699999999999</v>
      </c>
    </row>
    <row r="25332" spans="1:3">
      <c r="A25332" t="s">
        <v>18</v>
      </c>
      <c r="B25332">
        <v>43983</v>
      </c>
      <c r="C25332">
        <v>59.873399999999997</v>
      </c>
    </row>
    <row r="25333" spans="1:3">
      <c r="A25333" t="s">
        <v>18</v>
      </c>
      <c r="B25333">
        <v>43984</v>
      </c>
      <c r="C25333">
        <v>58.770699999999998</v>
      </c>
    </row>
    <row r="25334" spans="1:3">
      <c r="A25334" t="s">
        <v>18</v>
      </c>
      <c r="B25334">
        <v>43985</v>
      </c>
      <c r="C25334">
        <v>58.863999999999997</v>
      </c>
    </row>
    <row r="25335" spans="1:3">
      <c r="A25335" t="s">
        <v>18</v>
      </c>
      <c r="B25335">
        <v>43986</v>
      </c>
      <c r="C25335">
        <v>57.625399999999999</v>
      </c>
    </row>
    <row r="25336" spans="1:3">
      <c r="A25336" t="s">
        <v>18</v>
      </c>
      <c r="B25336">
        <v>43987</v>
      </c>
      <c r="C25336">
        <v>59.043999999999997</v>
      </c>
    </row>
    <row r="25337" spans="1:3">
      <c r="A25337" t="s">
        <v>18</v>
      </c>
      <c r="B25337">
        <v>43990</v>
      </c>
      <c r="C25337">
        <v>63.328000000000003</v>
      </c>
    </row>
    <row r="25338" spans="1:3">
      <c r="A25338" t="s">
        <v>18</v>
      </c>
      <c r="B25338">
        <v>43991</v>
      </c>
      <c r="C25338">
        <v>62.711399999999998</v>
      </c>
    </row>
    <row r="25339" spans="1:3">
      <c r="A25339" t="s">
        <v>18</v>
      </c>
      <c r="B25339">
        <v>43992</v>
      </c>
      <c r="C25339">
        <v>68.336699999999993</v>
      </c>
    </row>
    <row r="25340" spans="1:3">
      <c r="A25340" t="s">
        <v>18</v>
      </c>
      <c r="B25340">
        <v>43993</v>
      </c>
      <c r="C25340">
        <v>64.855999999999995</v>
      </c>
    </row>
    <row r="25341" spans="1:3">
      <c r="A25341" t="s">
        <v>18</v>
      </c>
      <c r="B25341">
        <v>43994</v>
      </c>
      <c r="C25341">
        <v>62.351999999999997</v>
      </c>
    </row>
    <row r="25342" spans="1:3">
      <c r="A25342" t="s">
        <v>18</v>
      </c>
      <c r="B25342">
        <v>43997</v>
      </c>
      <c r="C25342">
        <v>66.06</v>
      </c>
    </row>
    <row r="25343" spans="1:3">
      <c r="A25343" t="s">
        <v>18</v>
      </c>
      <c r="B25343">
        <v>43998</v>
      </c>
      <c r="C25343">
        <v>65.475399999999993</v>
      </c>
    </row>
    <row r="25344" spans="1:3">
      <c r="A25344" t="s">
        <v>18</v>
      </c>
      <c r="B25344">
        <v>43999</v>
      </c>
      <c r="C25344">
        <v>66.119399999999999</v>
      </c>
    </row>
    <row r="25345" spans="1:3">
      <c r="A25345" t="s">
        <v>18</v>
      </c>
      <c r="B25345">
        <v>44000</v>
      </c>
      <c r="C25345">
        <v>66.930700000000002</v>
      </c>
    </row>
    <row r="25346" spans="1:3">
      <c r="A25346" t="s">
        <v>18</v>
      </c>
      <c r="B25346">
        <v>44001</v>
      </c>
      <c r="C25346">
        <v>66.726699999999994</v>
      </c>
    </row>
    <row r="25347" spans="1:3">
      <c r="A25347" t="s">
        <v>18</v>
      </c>
      <c r="B25347">
        <v>44004</v>
      </c>
      <c r="C25347">
        <v>66.287999999999997</v>
      </c>
    </row>
    <row r="25348" spans="1:3">
      <c r="A25348" t="s">
        <v>18</v>
      </c>
      <c r="B25348">
        <v>44005</v>
      </c>
      <c r="C25348">
        <v>66.785399999999996</v>
      </c>
    </row>
    <row r="25349" spans="1:3">
      <c r="A25349" t="s">
        <v>18</v>
      </c>
      <c r="B25349">
        <v>44006</v>
      </c>
      <c r="C25349">
        <v>64.056700000000006</v>
      </c>
    </row>
    <row r="25350" spans="1:3">
      <c r="A25350" t="s">
        <v>18</v>
      </c>
      <c r="B25350">
        <v>44007</v>
      </c>
      <c r="C25350">
        <v>65.731999999999999</v>
      </c>
    </row>
    <row r="25351" spans="1:3">
      <c r="A25351" t="s">
        <v>18</v>
      </c>
      <c r="B25351">
        <v>44008</v>
      </c>
      <c r="C25351">
        <v>63.982700000000001</v>
      </c>
    </row>
    <row r="25352" spans="1:3">
      <c r="A25352" t="s">
        <v>18</v>
      </c>
      <c r="B25352">
        <v>44011</v>
      </c>
      <c r="C25352">
        <v>67.290000000000006</v>
      </c>
    </row>
    <row r="25353" spans="1:3">
      <c r="A25353" t="s">
        <v>18</v>
      </c>
      <c r="B25353">
        <v>44012</v>
      </c>
      <c r="C25353">
        <v>71.987399999999994</v>
      </c>
    </row>
    <row r="25354" spans="1:3">
      <c r="A25354" t="s">
        <v>18</v>
      </c>
      <c r="B25354">
        <v>44013</v>
      </c>
      <c r="C25354">
        <v>74.641999999999996</v>
      </c>
    </row>
    <row r="25355" spans="1:3">
      <c r="A25355" t="s">
        <v>18</v>
      </c>
      <c r="B25355">
        <v>44014</v>
      </c>
      <c r="C25355">
        <v>80.577399999999997</v>
      </c>
    </row>
    <row r="25356" spans="1:3">
      <c r="A25356" t="s">
        <v>18</v>
      </c>
      <c r="B25356">
        <v>44018</v>
      </c>
      <c r="C25356">
        <v>91.438699999999997</v>
      </c>
    </row>
    <row r="25357" spans="1:3">
      <c r="A25357" t="s">
        <v>18</v>
      </c>
      <c r="B25357">
        <v>44019</v>
      </c>
      <c r="C25357">
        <v>92.657399999999996</v>
      </c>
    </row>
    <row r="25358" spans="1:3">
      <c r="A25358" t="s">
        <v>18</v>
      </c>
      <c r="B25358">
        <v>44020</v>
      </c>
      <c r="C25358">
        <v>91.058700000000002</v>
      </c>
    </row>
    <row r="25359" spans="1:3">
      <c r="A25359" t="s">
        <v>18</v>
      </c>
      <c r="B25359">
        <v>44021</v>
      </c>
      <c r="C25359">
        <v>92.951999999999998</v>
      </c>
    </row>
    <row r="25360" spans="1:3">
      <c r="A25360" t="s">
        <v>18</v>
      </c>
      <c r="B25360">
        <v>44022</v>
      </c>
      <c r="C25360">
        <v>102.97669999999999</v>
      </c>
    </row>
    <row r="25361" spans="1:3">
      <c r="A25361" t="s">
        <v>18</v>
      </c>
      <c r="B25361">
        <v>44025</v>
      </c>
      <c r="C25361">
        <v>99.804000000000002</v>
      </c>
    </row>
    <row r="25362" spans="1:3">
      <c r="A25362" t="s">
        <v>18</v>
      </c>
      <c r="B25362">
        <v>44026</v>
      </c>
      <c r="C25362">
        <v>101.12009999999999</v>
      </c>
    </row>
    <row r="25363" spans="1:3">
      <c r="A25363" t="s">
        <v>18</v>
      </c>
      <c r="B25363">
        <v>44027</v>
      </c>
      <c r="C25363">
        <v>103.06740000000001</v>
      </c>
    </row>
    <row r="25364" spans="1:3">
      <c r="A25364" t="s">
        <v>18</v>
      </c>
      <c r="B25364">
        <v>44028</v>
      </c>
      <c r="C25364">
        <v>100.0427</v>
      </c>
    </row>
    <row r="25365" spans="1:3">
      <c r="A25365" t="s">
        <v>18</v>
      </c>
      <c r="B25365">
        <v>44029</v>
      </c>
      <c r="C25365">
        <v>100.0561</v>
      </c>
    </row>
    <row r="25366" spans="1:3">
      <c r="A25366" t="s">
        <v>18</v>
      </c>
      <c r="B25366">
        <v>44032</v>
      </c>
      <c r="C25366">
        <v>109.5334</v>
      </c>
    </row>
    <row r="25367" spans="1:3">
      <c r="A25367" t="s">
        <v>18</v>
      </c>
      <c r="B25367">
        <v>44033</v>
      </c>
      <c r="C25367">
        <v>104.5574</v>
      </c>
    </row>
    <row r="25368" spans="1:3">
      <c r="A25368" t="s">
        <v>18</v>
      </c>
      <c r="B25368">
        <v>44034</v>
      </c>
      <c r="C25368">
        <v>106.1554</v>
      </c>
    </row>
    <row r="25369" spans="1:3">
      <c r="A25369" t="s">
        <v>18</v>
      </c>
      <c r="B25369">
        <v>44035</v>
      </c>
      <c r="C25369">
        <v>100.87139999999999</v>
      </c>
    </row>
    <row r="25370" spans="1:3">
      <c r="A25370" t="s">
        <v>18</v>
      </c>
      <c r="B25370">
        <v>44036</v>
      </c>
      <c r="C25370">
        <v>94.466700000000003</v>
      </c>
    </row>
    <row r="25371" spans="1:3">
      <c r="A25371" t="s">
        <v>18</v>
      </c>
      <c r="B25371">
        <v>44039</v>
      </c>
      <c r="C25371">
        <v>102.6401</v>
      </c>
    </row>
    <row r="25372" spans="1:3">
      <c r="A25372" t="s">
        <v>18</v>
      </c>
      <c r="B25372">
        <v>44040</v>
      </c>
      <c r="C25372">
        <v>98.432699999999997</v>
      </c>
    </row>
    <row r="25373" spans="1:3">
      <c r="A25373" t="s">
        <v>18</v>
      </c>
      <c r="B25373">
        <v>44041</v>
      </c>
      <c r="C25373">
        <v>99.940700000000007</v>
      </c>
    </row>
    <row r="25374" spans="1:3">
      <c r="A25374" t="s">
        <v>18</v>
      </c>
      <c r="B25374">
        <v>44042</v>
      </c>
      <c r="C25374">
        <v>99.165999999999997</v>
      </c>
    </row>
    <row r="25375" spans="1:3">
      <c r="A25375" t="s">
        <v>18</v>
      </c>
      <c r="B25375">
        <v>44043</v>
      </c>
      <c r="C25375">
        <v>95.384</v>
      </c>
    </row>
    <row r="25376" spans="1:3">
      <c r="A25376" t="s">
        <v>18</v>
      </c>
      <c r="B25376">
        <v>44046</v>
      </c>
      <c r="C25376">
        <v>99</v>
      </c>
    </row>
    <row r="25377" spans="1:3">
      <c r="A25377" t="s">
        <v>18</v>
      </c>
      <c r="B25377">
        <v>44047</v>
      </c>
      <c r="C25377">
        <v>99.133399999999995</v>
      </c>
    </row>
    <row r="25378" spans="1:3">
      <c r="A25378" t="s">
        <v>18</v>
      </c>
      <c r="B25378">
        <v>44048</v>
      </c>
      <c r="C25378">
        <v>99.001400000000004</v>
      </c>
    </row>
    <row r="25379" spans="1:3">
      <c r="A25379" t="s">
        <v>18</v>
      </c>
      <c r="B25379">
        <v>44049</v>
      </c>
      <c r="C25379">
        <v>99.305400000000006</v>
      </c>
    </row>
    <row r="25380" spans="1:3">
      <c r="A25380" t="s">
        <v>18</v>
      </c>
      <c r="B25380">
        <v>44050</v>
      </c>
      <c r="C25380">
        <v>96.847399999999993</v>
      </c>
    </row>
    <row r="25381" spans="1:3">
      <c r="A25381" t="s">
        <v>18</v>
      </c>
      <c r="B25381">
        <v>44053</v>
      </c>
      <c r="C25381">
        <v>94.571399999999997</v>
      </c>
    </row>
    <row r="25382" spans="1:3">
      <c r="A25382" t="s">
        <v>18</v>
      </c>
      <c r="B25382">
        <v>44054</v>
      </c>
      <c r="C25382">
        <v>91.626000000000005</v>
      </c>
    </row>
    <row r="25383" spans="1:3">
      <c r="A25383" t="s">
        <v>18</v>
      </c>
      <c r="B25383">
        <v>44055</v>
      </c>
      <c r="C25383">
        <v>103.6507</v>
      </c>
    </row>
    <row r="25384" spans="1:3">
      <c r="A25384" t="s">
        <v>18</v>
      </c>
      <c r="B25384">
        <v>44056</v>
      </c>
      <c r="C25384">
        <v>108.0667</v>
      </c>
    </row>
    <row r="25385" spans="1:3">
      <c r="A25385" t="s">
        <v>18</v>
      </c>
      <c r="B25385">
        <v>44057</v>
      </c>
      <c r="C25385">
        <v>110.0474</v>
      </c>
    </row>
    <row r="25386" spans="1:3">
      <c r="A25386" t="s">
        <v>18</v>
      </c>
      <c r="B25386">
        <v>44060</v>
      </c>
      <c r="C25386">
        <v>122.37609999999999</v>
      </c>
    </row>
    <row r="25387" spans="1:3">
      <c r="A25387" t="s">
        <v>18</v>
      </c>
      <c r="B25387">
        <v>44061</v>
      </c>
      <c r="C25387">
        <v>125.8061</v>
      </c>
    </row>
    <row r="25388" spans="1:3">
      <c r="A25388" t="s">
        <v>18</v>
      </c>
      <c r="B25388">
        <v>44062</v>
      </c>
      <c r="C25388">
        <v>125.2354</v>
      </c>
    </row>
    <row r="25389" spans="1:3">
      <c r="A25389" t="s">
        <v>18</v>
      </c>
      <c r="B25389">
        <v>44063</v>
      </c>
      <c r="C25389">
        <v>133.4554</v>
      </c>
    </row>
    <row r="25390" spans="1:3">
      <c r="A25390" t="s">
        <v>18</v>
      </c>
      <c r="B25390">
        <v>44064</v>
      </c>
      <c r="C25390">
        <v>136.66540000000001</v>
      </c>
    </row>
    <row r="25391" spans="1:3">
      <c r="A25391" t="s">
        <v>18</v>
      </c>
      <c r="B25391">
        <v>44067</v>
      </c>
      <c r="C25391">
        <v>134.2801</v>
      </c>
    </row>
    <row r="25392" spans="1:3">
      <c r="A25392" t="s">
        <v>18</v>
      </c>
      <c r="B25392">
        <v>44068</v>
      </c>
      <c r="C25392">
        <v>134.88939999999999</v>
      </c>
    </row>
    <row r="25393" spans="1:3">
      <c r="A25393" t="s">
        <v>18</v>
      </c>
      <c r="B25393">
        <v>44069</v>
      </c>
      <c r="C25393">
        <v>143.54470000000001</v>
      </c>
    </row>
    <row r="25394" spans="1:3">
      <c r="A25394" t="s">
        <v>18</v>
      </c>
      <c r="B25394">
        <v>44070</v>
      </c>
      <c r="C25394">
        <v>149.2501</v>
      </c>
    </row>
    <row r="25395" spans="1:3">
      <c r="A25395" t="s">
        <v>18</v>
      </c>
      <c r="B25395">
        <v>44071</v>
      </c>
      <c r="C25395">
        <v>147.56010000000001</v>
      </c>
    </row>
    <row r="25396" spans="1:3">
      <c r="A25396" t="s">
        <v>18</v>
      </c>
      <c r="B25396">
        <v>44074</v>
      </c>
      <c r="C25396">
        <v>166.10669999999999</v>
      </c>
    </row>
    <row r="25397" spans="1:3">
      <c r="A25397" t="s">
        <v>18</v>
      </c>
      <c r="B25397">
        <v>44075</v>
      </c>
      <c r="C25397">
        <v>158.35</v>
      </c>
    </row>
    <row r="25398" spans="1:3">
      <c r="A25398" t="s">
        <v>18</v>
      </c>
      <c r="B25398">
        <v>44076</v>
      </c>
      <c r="C25398">
        <v>149.1233</v>
      </c>
    </row>
    <row r="25399" spans="1:3">
      <c r="A25399" t="s">
        <v>18</v>
      </c>
      <c r="B25399">
        <v>44077</v>
      </c>
      <c r="C25399">
        <v>135.66669999999999</v>
      </c>
    </row>
    <row r="25400" spans="1:3">
      <c r="A25400" t="s">
        <v>18</v>
      </c>
      <c r="B25400">
        <v>44078</v>
      </c>
      <c r="C25400">
        <v>139.44</v>
      </c>
    </row>
    <row r="25401" spans="1:3">
      <c r="A25401" t="s">
        <v>18</v>
      </c>
      <c r="B25401">
        <v>44082</v>
      </c>
      <c r="C25401">
        <v>110.07</v>
      </c>
    </row>
    <row r="25402" spans="1:3">
      <c r="A25402" t="s">
        <v>18</v>
      </c>
      <c r="B25402">
        <v>44083</v>
      </c>
      <c r="C25402">
        <v>122.0933</v>
      </c>
    </row>
    <row r="25403" spans="1:3">
      <c r="A25403" t="s">
        <v>18</v>
      </c>
      <c r="B25403">
        <v>44084</v>
      </c>
      <c r="C25403">
        <v>123.78</v>
      </c>
    </row>
    <row r="25404" spans="1:3">
      <c r="A25404" t="s">
        <v>18</v>
      </c>
      <c r="B25404">
        <v>44085</v>
      </c>
      <c r="C25404">
        <v>124.24</v>
      </c>
    </row>
    <row r="25405" spans="1:3">
      <c r="A25405" t="s">
        <v>18</v>
      </c>
      <c r="B25405">
        <v>44088</v>
      </c>
      <c r="C25405">
        <v>139.8733</v>
      </c>
    </row>
    <row r="25406" spans="1:3">
      <c r="A25406" t="s">
        <v>18</v>
      </c>
      <c r="B25406">
        <v>44089</v>
      </c>
      <c r="C25406">
        <v>149.91999999999999</v>
      </c>
    </row>
    <row r="25407" spans="1:3">
      <c r="A25407" t="s">
        <v>18</v>
      </c>
      <c r="B25407">
        <v>44090</v>
      </c>
      <c r="C25407">
        <v>147.2533</v>
      </c>
    </row>
    <row r="25408" spans="1:3">
      <c r="A25408" t="s">
        <v>18</v>
      </c>
      <c r="B25408">
        <v>44091</v>
      </c>
      <c r="C25408">
        <v>141.14330000000001</v>
      </c>
    </row>
    <row r="25409" spans="1:3">
      <c r="A25409" t="s">
        <v>18</v>
      </c>
      <c r="B25409">
        <v>44092</v>
      </c>
      <c r="C25409">
        <v>147.38329999999999</v>
      </c>
    </row>
    <row r="25410" spans="1:3">
      <c r="A25410" t="s">
        <v>18</v>
      </c>
      <c r="B25410">
        <v>44095</v>
      </c>
      <c r="C25410">
        <v>149.79669999999999</v>
      </c>
    </row>
    <row r="25411" spans="1:3">
      <c r="A25411" t="s">
        <v>18</v>
      </c>
      <c r="B25411">
        <v>44096</v>
      </c>
      <c r="C25411">
        <v>141.41</v>
      </c>
    </row>
    <row r="25412" spans="1:3">
      <c r="A25412" t="s">
        <v>18</v>
      </c>
      <c r="B25412">
        <v>44097</v>
      </c>
      <c r="C25412">
        <v>126.7867</v>
      </c>
    </row>
    <row r="25413" spans="1:3">
      <c r="A25413" t="s">
        <v>18</v>
      </c>
      <c r="B25413">
        <v>44098</v>
      </c>
      <c r="C25413">
        <v>129.26329999999999</v>
      </c>
    </row>
    <row r="25414" spans="1:3">
      <c r="A25414" t="s">
        <v>18</v>
      </c>
      <c r="B25414">
        <v>44099</v>
      </c>
      <c r="C25414">
        <v>135.78</v>
      </c>
    </row>
    <row r="25415" spans="1:3">
      <c r="A25415" t="s">
        <v>18</v>
      </c>
      <c r="B25415">
        <v>44102</v>
      </c>
      <c r="C25415">
        <v>140.4</v>
      </c>
    </row>
    <row r="25416" spans="1:3">
      <c r="A25416" t="s">
        <v>18</v>
      </c>
      <c r="B25416">
        <v>44103</v>
      </c>
      <c r="C25416">
        <v>139.69</v>
      </c>
    </row>
    <row r="25417" spans="1:3">
      <c r="A25417" t="s">
        <v>18</v>
      </c>
      <c r="B25417">
        <v>44104</v>
      </c>
      <c r="C25417">
        <v>143.0033</v>
      </c>
    </row>
    <row r="25418" spans="1:3">
      <c r="A25418" t="s">
        <v>18</v>
      </c>
      <c r="B25418">
        <v>44105</v>
      </c>
      <c r="C25418">
        <v>149.38669999999999</v>
      </c>
    </row>
    <row r="25419" spans="1:3">
      <c r="A25419" t="s">
        <v>18</v>
      </c>
      <c r="B25419">
        <v>44106</v>
      </c>
      <c r="C25419">
        <v>138.36330000000001</v>
      </c>
    </row>
    <row r="25420" spans="1:3">
      <c r="A25420" t="s">
        <v>18</v>
      </c>
      <c r="B25420">
        <v>44109</v>
      </c>
      <c r="C25420">
        <v>141.89330000000001</v>
      </c>
    </row>
    <row r="25421" spans="1:3">
      <c r="A25421" t="s">
        <v>18</v>
      </c>
      <c r="B25421">
        <v>44110</v>
      </c>
      <c r="C25421">
        <v>137.9933</v>
      </c>
    </row>
    <row r="25422" spans="1:3">
      <c r="A25422" t="s">
        <v>18</v>
      </c>
      <c r="B25422">
        <v>44111</v>
      </c>
      <c r="C25422">
        <v>141.76669999999999</v>
      </c>
    </row>
    <row r="25423" spans="1:3">
      <c r="A25423" t="s">
        <v>18</v>
      </c>
      <c r="B25423">
        <v>44112</v>
      </c>
      <c r="C25423">
        <v>141.97329999999999</v>
      </c>
    </row>
    <row r="25424" spans="1:3">
      <c r="A25424" t="s">
        <v>18</v>
      </c>
      <c r="B25424">
        <v>44113</v>
      </c>
      <c r="C25424">
        <v>144.66669999999999</v>
      </c>
    </row>
    <row r="25425" spans="1:3">
      <c r="A25425" t="s">
        <v>18</v>
      </c>
      <c r="B25425">
        <v>44116</v>
      </c>
      <c r="C25425">
        <v>147.4333</v>
      </c>
    </row>
    <row r="25426" spans="1:3">
      <c r="A25426" t="s">
        <v>18</v>
      </c>
      <c r="B25426">
        <v>44117</v>
      </c>
      <c r="C25426">
        <v>148.88329999999999</v>
      </c>
    </row>
    <row r="25427" spans="1:3">
      <c r="A25427" t="s">
        <v>18</v>
      </c>
      <c r="B25427">
        <v>44118</v>
      </c>
      <c r="C25427">
        <v>153.76669999999999</v>
      </c>
    </row>
    <row r="25428" spans="1:3">
      <c r="A25428" t="s">
        <v>18</v>
      </c>
      <c r="B25428">
        <v>44119</v>
      </c>
      <c r="C25428">
        <v>149.6267</v>
      </c>
    </row>
    <row r="25429" spans="1:3">
      <c r="A25429" t="s">
        <v>18</v>
      </c>
      <c r="B25429">
        <v>44120</v>
      </c>
      <c r="C25429">
        <v>146.55670000000001</v>
      </c>
    </row>
    <row r="25430" spans="1:3">
      <c r="A25430" t="s">
        <v>18</v>
      </c>
      <c r="B25430">
        <v>44123</v>
      </c>
      <c r="C25430">
        <v>143.61000000000001</v>
      </c>
    </row>
    <row r="25431" spans="1:3">
      <c r="A25431" t="s">
        <v>18</v>
      </c>
      <c r="B25431">
        <v>44124</v>
      </c>
      <c r="C25431">
        <v>140.64670000000001</v>
      </c>
    </row>
    <row r="25432" spans="1:3">
      <c r="A25432" t="s">
        <v>18</v>
      </c>
      <c r="B25432">
        <v>44125</v>
      </c>
      <c r="C25432">
        <v>140.88</v>
      </c>
    </row>
    <row r="25433" spans="1:3">
      <c r="A25433" t="s">
        <v>18</v>
      </c>
      <c r="B25433">
        <v>44126</v>
      </c>
      <c r="C25433">
        <v>141.93</v>
      </c>
    </row>
    <row r="25434" spans="1:3">
      <c r="A25434" t="s">
        <v>18</v>
      </c>
      <c r="B25434">
        <v>44127</v>
      </c>
      <c r="C25434">
        <v>140.21</v>
      </c>
    </row>
    <row r="25435" spans="1:3">
      <c r="A25435" t="s">
        <v>18</v>
      </c>
      <c r="B25435">
        <v>44130</v>
      </c>
      <c r="C25435">
        <v>140.0933</v>
      </c>
    </row>
    <row r="25436" spans="1:3">
      <c r="A25436" t="s">
        <v>18</v>
      </c>
      <c r="B25436">
        <v>44131</v>
      </c>
      <c r="C25436">
        <v>141.56</v>
      </c>
    </row>
    <row r="25437" spans="1:3">
      <c r="A25437" t="s">
        <v>18</v>
      </c>
      <c r="B25437">
        <v>44132</v>
      </c>
      <c r="C25437">
        <v>135.34</v>
      </c>
    </row>
    <row r="25438" spans="1:3">
      <c r="A25438" t="s">
        <v>18</v>
      </c>
      <c r="B25438">
        <v>44133</v>
      </c>
      <c r="C25438">
        <v>136.94329999999999</v>
      </c>
    </row>
    <row r="25439" spans="1:3">
      <c r="A25439" t="s">
        <v>18</v>
      </c>
      <c r="B25439">
        <v>44134</v>
      </c>
      <c r="C25439">
        <v>129.3467</v>
      </c>
    </row>
    <row r="25440" spans="1:3">
      <c r="A25440" t="s">
        <v>18</v>
      </c>
      <c r="B25440">
        <v>44137</v>
      </c>
      <c r="C25440">
        <v>133.5033</v>
      </c>
    </row>
    <row r="25441" spans="1:3">
      <c r="A25441" t="s">
        <v>18</v>
      </c>
      <c r="B25441">
        <v>44138</v>
      </c>
      <c r="C25441">
        <v>141.30000000000001</v>
      </c>
    </row>
    <row r="25442" spans="1:3">
      <c r="A25442" t="s">
        <v>18</v>
      </c>
      <c r="B25442">
        <v>44139</v>
      </c>
      <c r="C25442">
        <v>140.32669999999999</v>
      </c>
    </row>
    <row r="25443" spans="1:3">
      <c r="A25443" t="s">
        <v>18</v>
      </c>
      <c r="B25443">
        <v>44140</v>
      </c>
      <c r="C25443">
        <v>146.03</v>
      </c>
    </row>
    <row r="25444" spans="1:3">
      <c r="A25444" t="s">
        <v>18</v>
      </c>
      <c r="B25444">
        <v>44141</v>
      </c>
      <c r="C25444">
        <v>143.3167</v>
      </c>
    </row>
    <row r="25445" spans="1:3">
      <c r="A25445" t="s">
        <v>18</v>
      </c>
      <c r="B25445">
        <v>44144</v>
      </c>
      <c r="C25445">
        <v>140.41999999999999</v>
      </c>
    </row>
    <row r="25446" spans="1:3">
      <c r="A25446" t="s">
        <v>18</v>
      </c>
      <c r="B25446">
        <v>44145</v>
      </c>
      <c r="C25446">
        <v>136.7867</v>
      </c>
    </row>
    <row r="25447" spans="1:3">
      <c r="A25447" t="s">
        <v>18</v>
      </c>
      <c r="B25447">
        <v>44146</v>
      </c>
      <c r="C25447">
        <v>139.04329999999999</v>
      </c>
    </row>
    <row r="25448" spans="1:3">
      <c r="A25448" t="s">
        <v>18</v>
      </c>
      <c r="B25448">
        <v>44147</v>
      </c>
      <c r="C25448">
        <v>137.2533</v>
      </c>
    </row>
    <row r="25449" spans="1:3">
      <c r="A25449" t="s">
        <v>18</v>
      </c>
      <c r="B25449">
        <v>44148</v>
      </c>
      <c r="C25449">
        <v>136.16669999999999</v>
      </c>
    </row>
    <row r="25450" spans="1:3">
      <c r="A25450" t="s">
        <v>18</v>
      </c>
      <c r="B25450">
        <v>44151</v>
      </c>
      <c r="C25450">
        <v>136.03</v>
      </c>
    </row>
    <row r="25451" spans="1:3">
      <c r="A25451" t="s">
        <v>18</v>
      </c>
      <c r="B25451">
        <v>44152</v>
      </c>
      <c r="C25451">
        <v>147.20330000000001</v>
      </c>
    </row>
    <row r="25452" spans="1:3">
      <c r="A25452" t="s">
        <v>18</v>
      </c>
      <c r="B25452">
        <v>44153</v>
      </c>
      <c r="C25452">
        <v>162.2133</v>
      </c>
    </row>
    <row r="25453" spans="1:3">
      <c r="A25453" t="s">
        <v>18</v>
      </c>
      <c r="B25453">
        <v>44154</v>
      </c>
      <c r="C25453">
        <v>166.42330000000001</v>
      </c>
    </row>
    <row r="25454" spans="1:3">
      <c r="A25454" t="s">
        <v>18</v>
      </c>
      <c r="B25454">
        <v>44155</v>
      </c>
      <c r="C25454">
        <v>163.20330000000001</v>
      </c>
    </row>
    <row r="25455" spans="1:3">
      <c r="A25455" t="s">
        <v>18</v>
      </c>
      <c r="B25455">
        <v>44158</v>
      </c>
      <c r="C25455">
        <v>173.95</v>
      </c>
    </row>
    <row r="25456" spans="1:3">
      <c r="A25456" t="s">
        <v>18</v>
      </c>
      <c r="B25456">
        <v>44159</v>
      </c>
      <c r="C25456">
        <v>185.1266</v>
      </c>
    </row>
    <row r="25457" spans="1:3">
      <c r="A25457" t="s">
        <v>18</v>
      </c>
      <c r="B25457">
        <v>44160</v>
      </c>
      <c r="C25457">
        <v>191.33330000000001</v>
      </c>
    </row>
    <row r="25458" spans="1:3">
      <c r="A25458" t="s">
        <v>18</v>
      </c>
      <c r="B25458">
        <v>44162</v>
      </c>
      <c r="C25458">
        <v>195.2533</v>
      </c>
    </row>
    <row r="25459" spans="1:3">
      <c r="A25459" t="s">
        <v>18</v>
      </c>
      <c r="B25459">
        <v>44165</v>
      </c>
      <c r="C25459">
        <v>189.2</v>
      </c>
    </row>
    <row r="25460" spans="1:3">
      <c r="A25460" t="s">
        <v>18</v>
      </c>
      <c r="B25460">
        <v>44166</v>
      </c>
      <c r="C25460">
        <v>194.92</v>
      </c>
    </row>
    <row r="25461" spans="1:3">
      <c r="A25461" t="s">
        <v>18</v>
      </c>
      <c r="B25461">
        <v>44167</v>
      </c>
      <c r="C25461">
        <v>189.60659999999999</v>
      </c>
    </row>
    <row r="25462" spans="1:3">
      <c r="A25462" t="s">
        <v>18</v>
      </c>
      <c r="B25462">
        <v>44168</v>
      </c>
      <c r="C25462">
        <v>197.79329999999999</v>
      </c>
    </row>
    <row r="25463" spans="1:3">
      <c r="A25463" t="s">
        <v>18</v>
      </c>
      <c r="B25463">
        <v>44169</v>
      </c>
      <c r="C25463">
        <v>199.68</v>
      </c>
    </row>
    <row r="25464" spans="1:3">
      <c r="A25464" t="s">
        <v>18</v>
      </c>
      <c r="B25464">
        <v>44172</v>
      </c>
      <c r="C25464">
        <v>213.92</v>
      </c>
    </row>
    <row r="25465" spans="1:3">
      <c r="A25465" t="s">
        <v>18</v>
      </c>
      <c r="B25465">
        <v>44173</v>
      </c>
      <c r="C25465">
        <v>216.6266</v>
      </c>
    </row>
    <row r="25466" spans="1:3">
      <c r="A25466" t="s">
        <v>18</v>
      </c>
      <c r="B25466">
        <v>44174</v>
      </c>
      <c r="C25466">
        <v>201.4933</v>
      </c>
    </row>
    <row r="25467" spans="1:3">
      <c r="A25467" t="s">
        <v>18</v>
      </c>
      <c r="B25467">
        <v>44175</v>
      </c>
      <c r="C25467">
        <v>209.02330000000001</v>
      </c>
    </row>
    <row r="25468" spans="1:3">
      <c r="A25468" t="s">
        <v>18</v>
      </c>
      <c r="B25468">
        <v>44176</v>
      </c>
      <c r="C25468">
        <v>203.33</v>
      </c>
    </row>
    <row r="25469" spans="1:3">
      <c r="A25469" t="s">
        <v>18</v>
      </c>
      <c r="B25469">
        <v>44179</v>
      </c>
      <c r="C25469">
        <v>213.2766</v>
      </c>
    </row>
    <row r="25470" spans="1:3">
      <c r="A25470" t="s">
        <v>18</v>
      </c>
      <c r="B25470">
        <v>44180</v>
      </c>
      <c r="C25470">
        <v>211.08330000000001</v>
      </c>
    </row>
    <row r="25471" spans="1:3">
      <c r="A25471" t="s">
        <v>18</v>
      </c>
      <c r="B25471">
        <v>44181</v>
      </c>
      <c r="C25471">
        <v>207.59</v>
      </c>
    </row>
    <row r="25472" spans="1:3">
      <c r="A25472" t="s">
        <v>18</v>
      </c>
      <c r="B25472">
        <v>44182</v>
      </c>
      <c r="C25472">
        <v>218.63329999999999</v>
      </c>
    </row>
    <row r="25473" spans="1:3">
      <c r="A25473" t="s">
        <v>18</v>
      </c>
      <c r="B25473">
        <v>44183</v>
      </c>
      <c r="C25473">
        <v>231.66659999999999</v>
      </c>
    </row>
    <row r="25474" spans="1:3">
      <c r="A25474" t="s">
        <v>18</v>
      </c>
      <c r="B25474">
        <v>44186</v>
      </c>
      <c r="C25474">
        <v>216.62</v>
      </c>
    </row>
    <row r="25475" spans="1:3">
      <c r="A25475" t="s">
        <v>18</v>
      </c>
      <c r="B25475">
        <v>44187</v>
      </c>
      <c r="C25475">
        <v>213.44659999999999</v>
      </c>
    </row>
    <row r="25476" spans="1:3">
      <c r="A25476" t="s">
        <v>18</v>
      </c>
      <c r="B25476">
        <v>44188</v>
      </c>
      <c r="C25476">
        <v>215.32660000000001</v>
      </c>
    </row>
    <row r="25477" spans="1:3">
      <c r="A25477" t="s">
        <v>18</v>
      </c>
      <c r="B25477">
        <v>44189</v>
      </c>
      <c r="C25477">
        <v>220.59</v>
      </c>
    </row>
    <row r="25478" spans="1:3">
      <c r="A25478" t="s">
        <v>18</v>
      </c>
      <c r="B25478">
        <v>44193</v>
      </c>
      <c r="C25478">
        <v>221.23</v>
      </c>
    </row>
    <row r="25479" spans="1:3">
      <c r="A25479" t="s">
        <v>18</v>
      </c>
      <c r="B25479">
        <v>44194</v>
      </c>
      <c r="C25479">
        <v>221.9966</v>
      </c>
    </row>
    <row r="25480" spans="1:3">
      <c r="A25480" t="s">
        <v>18</v>
      </c>
      <c r="B25480">
        <v>44195</v>
      </c>
      <c r="C25480">
        <v>231.5933</v>
      </c>
    </row>
    <row r="25481" spans="1:3">
      <c r="A25481" t="s">
        <v>18</v>
      </c>
      <c r="B25481">
        <v>44196</v>
      </c>
      <c r="C25481">
        <v>235.22329999999999</v>
      </c>
    </row>
    <row r="25482" spans="1:3">
      <c r="A25482" t="s">
        <v>18</v>
      </c>
      <c r="B25482">
        <v>44200</v>
      </c>
      <c r="C25482">
        <v>243.25659999999999</v>
      </c>
    </row>
    <row r="25483" spans="1:3">
      <c r="A25483" t="s">
        <v>18</v>
      </c>
      <c r="B25483">
        <v>44201</v>
      </c>
      <c r="C25483">
        <v>245.03659999999999</v>
      </c>
    </row>
    <row r="25484" spans="1:3">
      <c r="A25484" t="s">
        <v>18</v>
      </c>
      <c r="B25484">
        <v>44202</v>
      </c>
      <c r="C25484">
        <v>251.9933</v>
      </c>
    </row>
    <row r="25485" spans="1:3">
      <c r="A25485" t="s">
        <v>18</v>
      </c>
      <c r="B25485">
        <v>44203</v>
      </c>
      <c r="C25485">
        <v>272.01330000000002</v>
      </c>
    </row>
    <row r="25486" spans="1:3">
      <c r="A25486" t="s">
        <v>18</v>
      </c>
      <c r="B25486">
        <v>44204</v>
      </c>
      <c r="C25486">
        <v>293.33999999999997</v>
      </c>
    </row>
    <row r="25487" spans="1:3">
      <c r="A25487" t="s">
        <v>18</v>
      </c>
      <c r="B25487">
        <v>44207</v>
      </c>
      <c r="C25487">
        <v>270.39659999999998</v>
      </c>
    </row>
    <row r="25488" spans="1:3">
      <c r="A25488" t="s">
        <v>18</v>
      </c>
      <c r="B25488">
        <v>44208</v>
      </c>
      <c r="C25488">
        <v>283.14659999999998</v>
      </c>
    </row>
    <row r="25489" spans="1:3">
      <c r="A25489" t="s">
        <v>18</v>
      </c>
      <c r="B25489">
        <v>44209</v>
      </c>
      <c r="C25489">
        <v>284.80329999999998</v>
      </c>
    </row>
    <row r="25490" spans="1:3">
      <c r="A25490" t="s">
        <v>18</v>
      </c>
      <c r="B25490">
        <v>44210</v>
      </c>
      <c r="C25490">
        <v>281.66660000000002</v>
      </c>
    </row>
    <row r="25491" spans="1:3">
      <c r="A25491" t="s">
        <v>18</v>
      </c>
      <c r="B25491">
        <v>44211</v>
      </c>
      <c r="C25491">
        <v>275.38659999999999</v>
      </c>
    </row>
    <row r="25492" spans="1:3">
      <c r="A25492" t="s">
        <v>18</v>
      </c>
      <c r="B25492">
        <v>44215</v>
      </c>
      <c r="C25492">
        <v>281.51659999999998</v>
      </c>
    </row>
    <row r="25493" spans="1:3">
      <c r="A25493" t="s">
        <v>18</v>
      </c>
      <c r="B25493">
        <v>44216</v>
      </c>
      <c r="C25493">
        <v>283.48329999999999</v>
      </c>
    </row>
    <row r="25494" spans="1:3">
      <c r="A25494" t="s">
        <v>18</v>
      </c>
      <c r="B25494">
        <v>44217</v>
      </c>
      <c r="C25494">
        <v>281.66329999999999</v>
      </c>
    </row>
    <row r="25495" spans="1:3">
      <c r="A25495" t="s">
        <v>18</v>
      </c>
      <c r="B25495">
        <v>44218</v>
      </c>
      <c r="C25495">
        <v>282.2133</v>
      </c>
    </row>
    <row r="25496" spans="1:3">
      <c r="A25496" t="s">
        <v>18</v>
      </c>
      <c r="B25496">
        <v>44221</v>
      </c>
      <c r="C25496">
        <v>293.60000000000002</v>
      </c>
    </row>
    <row r="25497" spans="1:3">
      <c r="A25497" t="s">
        <v>18</v>
      </c>
      <c r="B25497">
        <v>44222</v>
      </c>
      <c r="C25497">
        <v>294.36329999999998</v>
      </c>
    </row>
    <row r="25498" spans="1:3">
      <c r="A25498" t="s">
        <v>18</v>
      </c>
      <c r="B25498">
        <v>44223</v>
      </c>
      <c r="C25498">
        <v>288.05329999999998</v>
      </c>
    </row>
    <row r="25499" spans="1:3">
      <c r="A25499" t="s">
        <v>18</v>
      </c>
      <c r="B25499">
        <v>44224</v>
      </c>
      <c r="C25499">
        <v>278.47660000000002</v>
      </c>
    </row>
    <row r="25500" spans="1:3">
      <c r="A25500" t="s">
        <v>18</v>
      </c>
      <c r="B25500">
        <v>44225</v>
      </c>
      <c r="C25500">
        <v>264.51</v>
      </c>
    </row>
    <row r="25501" spans="1:3">
      <c r="A25501" t="s">
        <v>18</v>
      </c>
      <c r="B25501">
        <v>44228</v>
      </c>
      <c r="C25501">
        <v>279.9366</v>
      </c>
    </row>
    <row r="25502" spans="1:3">
      <c r="A25502" t="s">
        <v>18</v>
      </c>
      <c r="B25502">
        <v>44229</v>
      </c>
      <c r="C25502">
        <v>290.93</v>
      </c>
    </row>
    <row r="25503" spans="1:3">
      <c r="A25503" t="s">
        <v>18</v>
      </c>
      <c r="B25503">
        <v>44230</v>
      </c>
      <c r="C25503">
        <v>284.89659999999998</v>
      </c>
    </row>
    <row r="25504" spans="1:3">
      <c r="A25504" t="s">
        <v>18</v>
      </c>
      <c r="B25504">
        <v>44231</v>
      </c>
      <c r="C25504">
        <v>283.33</v>
      </c>
    </row>
    <row r="25505" spans="1:3">
      <c r="A25505" t="s">
        <v>18</v>
      </c>
      <c r="B25505">
        <v>44232</v>
      </c>
      <c r="C25505">
        <v>284.07659999999998</v>
      </c>
    </row>
    <row r="25506" spans="1:3">
      <c r="A25506" t="s">
        <v>18</v>
      </c>
      <c r="B25506">
        <v>44235</v>
      </c>
      <c r="C25506">
        <v>287.8066</v>
      </c>
    </row>
    <row r="25507" spans="1:3">
      <c r="A25507" t="s">
        <v>18</v>
      </c>
      <c r="B25507">
        <v>44236</v>
      </c>
      <c r="C25507">
        <v>283.1533</v>
      </c>
    </row>
    <row r="25508" spans="1:3">
      <c r="A25508" t="s">
        <v>18</v>
      </c>
      <c r="B25508">
        <v>44237</v>
      </c>
      <c r="C25508">
        <v>268.27330000000001</v>
      </c>
    </row>
    <row r="25509" spans="1:3">
      <c r="A25509" t="s">
        <v>18</v>
      </c>
      <c r="B25509">
        <v>44238</v>
      </c>
      <c r="C25509">
        <v>270.55329999999998</v>
      </c>
    </row>
    <row r="25510" spans="1:3">
      <c r="A25510" t="s">
        <v>18</v>
      </c>
      <c r="B25510">
        <v>44239</v>
      </c>
      <c r="C25510">
        <v>272.04000000000002</v>
      </c>
    </row>
    <row r="25511" spans="1:3">
      <c r="A25511" t="s">
        <v>18</v>
      </c>
      <c r="B25511">
        <v>44243</v>
      </c>
      <c r="C25511">
        <v>265.40660000000003</v>
      </c>
    </row>
    <row r="25512" spans="1:3">
      <c r="A25512" t="s">
        <v>18</v>
      </c>
      <c r="B25512">
        <v>44244</v>
      </c>
      <c r="C25512">
        <v>266.05</v>
      </c>
    </row>
    <row r="25513" spans="1:3">
      <c r="A25513" t="s">
        <v>18</v>
      </c>
      <c r="B25513">
        <v>44245</v>
      </c>
      <c r="C25513">
        <v>262.45999999999998</v>
      </c>
    </row>
    <row r="25514" spans="1:3">
      <c r="A25514" t="s">
        <v>18</v>
      </c>
      <c r="B25514">
        <v>44246</v>
      </c>
      <c r="C25514">
        <v>260.43329999999997</v>
      </c>
    </row>
    <row r="25515" spans="1:3">
      <c r="A25515" t="s">
        <v>18</v>
      </c>
      <c r="B25515">
        <v>44249</v>
      </c>
      <c r="C25515">
        <v>238.16659999999999</v>
      </c>
    </row>
    <row r="25516" spans="1:3">
      <c r="A25516" t="s">
        <v>18</v>
      </c>
      <c r="B25516">
        <v>44250</v>
      </c>
      <c r="C25516">
        <v>232.94659999999999</v>
      </c>
    </row>
    <row r="25517" spans="1:3">
      <c r="A25517" t="s">
        <v>18</v>
      </c>
      <c r="B25517">
        <v>44251</v>
      </c>
      <c r="C25517">
        <v>247.34</v>
      </c>
    </row>
    <row r="25518" spans="1:3">
      <c r="A25518" t="s">
        <v>18</v>
      </c>
      <c r="B25518">
        <v>44252</v>
      </c>
      <c r="C25518">
        <v>227.4066</v>
      </c>
    </row>
    <row r="25519" spans="1:3">
      <c r="A25519" t="s">
        <v>18</v>
      </c>
      <c r="B25519">
        <v>44253</v>
      </c>
      <c r="C25519">
        <v>225.16659999999999</v>
      </c>
    </row>
    <row r="25520" spans="1:3">
      <c r="A25520" t="s">
        <v>18</v>
      </c>
      <c r="B25520">
        <v>44256</v>
      </c>
      <c r="C25520">
        <v>239.47659999999999</v>
      </c>
    </row>
    <row r="25521" spans="1:3">
      <c r="A25521" t="s">
        <v>18</v>
      </c>
      <c r="B25521">
        <v>44257</v>
      </c>
      <c r="C25521">
        <v>228.8133</v>
      </c>
    </row>
    <row r="25522" spans="1:3">
      <c r="A25522" t="s">
        <v>18</v>
      </c>
      <c r="B25522">
        <v>44258</v>
      </c>
      <c r="C25522">
        <v>217.73330000000001</v>
      </c>
    </row>
    <row r="25523" spans="1:3">
      <c r="A25523" t="s">
        <v>18</v>
      </c>
      <c r="B25523">
        <v>44259</v>
      </c>
      <c r="C25523">
        <v>207.14660000000001</v>
      </c>
    </row>
    <row r="25524" spans="1:3">
      <c r="A25524" t="s">
        <v>18</v>
      </c>
      <c r="B25524">
        <v>44260</v>
      </c>
      <c r="C25524">
        <v>199.31659999999999</v>
      </c>
    </row>
    <row r="25525" spans="1:3">
      <c r="A25525" t="s">
        <v>18</v>
      </c>
      <c r="B25525">
        <v>44263</v>
      </c>
      <c r="C25525">
        <v>187.66659999999999</v>
      </c>
    </row>
    <row r="25526" spans="1:3">
      <c r="A25526" t="s">
        <v>18</v>
      </c>
      <c r="B25526">
        <v>44264</v>
      </c>
      <c r="C25526">
        <v>224.5266</v>
      </c>
    </row>
    <row r="25527" spans="1:3">
      <c r="A25527" t="s">
        <v>18</v>
      </c>
      <c r="B25527">
        <v>44265</v>
      </c>
      <c r="C25527">
        <v>222.6866</v>
      </c>
    </row>
    <row r="25528" spans="1:3">
      <c r="A25528" t="s">
        <v>18</v>
      </c>
      <c r="B25528">
        <v>44266</v>
      </c>
      <c r="C25528">
        <v>233.2</v>
      </c>
    </row>
    <row r="25529" spans="1:3">
      <c r="A25529" t="s">
        <v>18</v>
      </c>
      <c r="B25529">
        <v>44267</v>
      </c>
      <c r="C25529">
        <v>231.2433</v>
      </c>
    </row>
    <row r="25530" spans="1:3">
      <c r="A25530" t="s">
        <v>18</v>
      </c>
      <c r="B25530">
        <v>44270</v>
      </c>
      <c r="C25530">
        <v>235.98</v>
      </c>
    </row>
    <row r="25531" spans="1:3">
      <c r="A25531" t="s">
        <v>18</v>
      </c>
      <c r="B25531">
        <v>44271</v>
      </c>
      <c r="C25531">
        <v>225.6266</v>
      </c>
    </row>
    <row r="25532" spans="1:3">
      <c r="A25532" t="s">
        <v>18</v>
      </c>
      <c r="B25532">
        <v>44272</v>
      </c>
      <c r="C25532">
        <v>233.9366</v>
      </c>
    </row>
    <row r="25533" spans="1:3">
      <c r="A25533" t="s">
        <v>18</v>
      </c>
      <c r="B25533">
        <v>44273</v>
      </c>
      <c r="C25533">
        <v>217.72</v>
      </c>
    </row>
    <row r="25534" spans="1:3">
      <c r="A25534" t="s">
        <v>18</v>
      </c>
      <c r="B25534">
        <v>44274</v>
      </c>
      <c r="C25534">
        <v>218.29</v>
      </c>
    </row>
    <row r="25535" spans="1:3">
      <c r="A25535" t="s">
        <v>18</v>
      </c>
      <c r="B25535">
        <v>44277</v>
      </c>
      <c r="C25535">
        <v>223.33330000000001</v>
      </c>
    </row>
    <row r="25536" spans="1:3">
      <c r="A25536" t="s">
        <v>18</v>
      </c>
      <c r="B25536">
        <v>44278</v>
      </c>
      <c r="C25536">
        <v>220.72</v>
      </c>
    </row>
    <row r="25537" spans="1:3">
      <c r="A25537" t="s">
        <v>18</v>
      </c>
      <c r="B25537">
        <v>44279</v>
      </c>
      <c r="C25537">
        <v>210.09</v>
      </c>
    </row>
    <row r="25538" spans="1:3">
      <c r="A25538" t="s">
        <v>18</v>
      </c>
      <c r="B25538">
        <v>44280</v>
      </c>
      <c r="C25538">
        <v>213.4633</v>
      </c>
    </row>
    <row r="25539" spans="1:3">
      <c r="A25539" t="s">
        <v>18</v>
      </c>
      <c r="B25539">
        <v>44281</v>
      </c>
      <c r="C25539">
        <v>206.23660000000001</v>
      </c>
    </row>
    <row r="25540" spans="1:3">
      <c r="A25540" t="s">
        <v>18</v>
      </c>
      <c r="B25540">
        <v>44284</v>
      </c>
      <c r="C25540">
        <v>203.76329999999999</v>
      </c>
    </row>
    <row r="25541" spans="1:3">
      <c r="A25541" t="s">
        <v>18</v>
      </c>
      <c r="B25541">
        <v>44285</v>
      </c>
      <c r="C25541">
        <v>211.8733</v>
      </c>
    </row>
    <row r="25542" spans="1:3">
      <c r="A25542" t="s">
        <v>18</v>
      </c>
      <c r="B25542">
        <v>44286</v>
      </c>
      <c r="C25542">
        <v>222.64330000000001</v>
      </c>
    </row>
    <row r="25543" spans="1:3">
      <c r="A25543" t="s">
        <v>18</v>
      </c>
      <c r="B25543">
        <v>44287</v>
      </c>
      <c r="C25543">
        <v>220.58330000000001</v>
      </c>
    </row>
    <row r="25544" spans="1:3">
      <c r="A25544" t="s">
        <v>18</v>
      </c>
      <c r="B25544">
        <v>44291</v>
      </c>
      <c r="C25544">
        <v>230.35</v>
      </c>
    </row>
    <row r="25545" spans="1:3">
      <c r="A25545" t="s">
        <v>18</v>
      </c>
      <c r="B25545">
        <v>44292</v>
      </c>
      <c r="C25545">
        <v>230.54</v>
      </c>
    </row>
    <row r="25546" spans="1:3">
      <c r="A25546" t="s">
        <v>18</v>
      </c>
      <c r="B25546">
        <v>44293</v>
      </c>
      <c r="C25546">
        <v>223.6566</v>
      </c>
    </row>
    <row r="25547" spans="1:3">
      <c r="A25547" t="s">
        <v>18</v>
      </c>
      <c r="B25547">
        <v>44294</v>
      </c>
      <c r="C25547">
        <v>227.9333</v>
      </c>
    </row>
    <row r="25548" spans="1:3">
      <c r="A25548" t="s">
        <v>18</v>
      </c>
      <c r="B25548">
        <v>44295</v>
      </c>
      <c r="C25548">
        <v>225.67330000000001</v>
      </c>
    </row>
    <row r="25549" spans="1:3">
      <c r="A25549" t="s">
        <v>18</v>
      </c>
      <c r="B25549">
        <v>44298</v>
      </c>
      <c r="C25549">
        <v>233.9933</v>
      </c>
    </row>
    <row r="25550" spans="1:3">
      <c r="A25550" t="s">
        <v>18</v>
      </c>
      <c r="B25550">
        <v>44299</v>
      </c>
      <c r="C25550">
        <v>254.10659999999999</v>
      </c>
    </row>
    <row r="25551" spans="1:3">
      <c r="A25551" t="s">
        <v>18</v>
      </c>
      <c r="B25551">
        <v>44300</v>
      </c>
      <c r="C25551">
        <v>244.07660000000001</v>
      </c>
    </row>
    <row r="25552" spans="1:3">
      <c r="A25552" t="s">
        <v>18</v>
      </c>
      <c r="B25552">
        <v>44301</v>
      </c>
      <c r="C25552">
        <v>246.2833</v>
      </c>
    </row>
    <row r="25553" spans="1:3">
      <c r="A25553" t="s">
        <v>18</v>
      </c>
      <c r="B25553">
        <v>44302</v>
      </c>
      <c r="C25553">
        <v>246.5933</v>
      </c>
    </row>
    <row r="25554" spans="1:3">
      <c r="A25554" t="s">
        <v>18</v>
      </c>
      <c r="B25554">
        <v>44305</v>
      </c>
      <c r="C25554">
        <v>238.21</v>
      </c>
    </row>
    <row r="25555" spans="1:3">
      <c r="A25555" t="s">
        <v>18</v>
      </c>
      <c r="B25555">
        <v>44306</v>
      </c>
      <c r="C25555">
        <v>239.66329999999999</v>
      </c>
    </row>
    <row r="25556" spans="1:3">
      <c r="A25556" t="s">
        <v>18</v>
      </c>
      <c r="B25556">
        <v>44307</v>
      </c>
      <c r="C25556">
        <v>248.04</v>
      </c>
    </row>
    <row r="25557" spans="1:3">
      <c r="A25557" t="s">
        <v>18</v>
      </c>
      <c r="B25557">
        <v>44308</v>
      </c>
      <c r="C25557">
        <v>239.89660000000001</v>
      </c>
    </row>
    <row r="25558" spans="1:3">
      <c r="A25558" t="s">
        <v>18</v>
      </c>
      <c r="B25558">
        <v>44309</v>
      </c>
      <c r="C25558">
        <v>243.13329999999999</v>
      </c>
    </row>
    <row r="25559" spans="1:3">
      <c r="A25559" t="s">
        <v>18</v>
      </c>
      <c r="B25559">
        <v>44312</v>
      </c>
      <c r="C25559">
        <v>246.06659999999999</v>
      </c>
    </row>
    <row r="25560" spans="1:3">
      <c r="A25560" t="s">
        <v>18</v>
      </c>
      <c r="B25560">
        <v>44313</v>
      </c>
      <c r="C25560">
        <v>234.91329999999999</v>
      </c>
    </row>
    <row r="25561" spans="1:3">
      <c r="A25561" t="s">
        <v>18</v>
      </c>
      <c r="B25561">
        <v>44314</v>
      </c>
      <c r="C25561">
        <v>231.4666</v>
      </c>
    </row>
    <row r="25562" spans="1:3">
      <c r="A25562" t="s">
        <v>18</v>
      </c>
      <c r="B25562">
        <v>44315</v>
      </c>
      <c r="C25562">
        <v>225.66659999999999</v>
      </c>
    </row>
    <row r="25563" spans="1:3">
      <c r="A25563" t="s">
        <v>18</v>
      </c>
      <c r="B25563">
        <v>44316</v>
      </c>
      <c r="C25563">
        <v>236.48</v>
      </c>
    </row>
    <row r="25564" spans="1:3">
      <c r="A25564" t="s">
        <v>18</v>
      </c>
      <c r="B25564">
        <v>44319</v>
      </c>
      <c r="C25564">
        <v>228.3</v>
      </c>
    </row>
    <row r="25565" spans="1:3">
      <c r="A25565" t="s">
        <v>18</v>
      </c>
      <c r="B25565">
        <v>44320</v>
      </c>
      <c r="C25565">
        <v>224.5333</v>
      </c>
    </row>
    <row r="25566" spans="1:3">
      <c r="A25566" t="s">
        <v>18</v>
      </c>
      <c r="B25566">
        <v>44321</v>
      </c>
      <c r="C25566">
        <v>223.64660000000001</v>
      </c>
    </row>
    <row r="25567" spans="1:3">
      <c r="A25567" t="s">
        <v>18</v>
      </c>
      <c r="B25567">
        <v>44322</v>
      </c>
      <c r="C25567">
        <v>221.18</v>
      </c>
    </row>
    <row r="25568" spans="1:3">
      <c r="A25568" t="s">
        <v>18</v>
      </c>
      <c r="B25568">
        <v>44323</v>
      </c>
      <c r="C25568">
        <v>224.1233</v>
      </c>
    </row>
    <row r="25569" spans="1:3">
      <c r="A25569" t="s">
        <v>18</v>
      </c>
      <c r="B25569">
        <v>44326</v>
      </c>
      <c r="C25569">
        <v>209.68</v>
      </c>
    </row>
    <row r="25570" spans="1:3">
      <c r="A25570" t="s">
        <v>18</v>
      </c>
      <c r="B25570">
        <v>44327</v>
      </c>
      <c r="C25570">
        <v>205.73330000000001</v>
      </c>
    </row>
    <row r="25571" spans="1:3">
      <c r="A25571" t="s">
        <v>18</v>
      </c>
      <c r="B25571">
        <v>44328</v>
      </c>
      <c r="C25571">
        <v>196.63</v>
      </c>
    </row>
    <row r="25572" spans="1:3">
      <c r="A25572" t="s">
        <v>18</v>
      </c>
      <c r="B25572">
        <v>44329</v>
      </c>
      <c r="C25572">
        <v>190.5633</v>
      </c>
    </row>
    <row r="25573" spans="1:3">
      <c r="A25573" t="s">
        <v>18</v>
      </c>
      <c r="B25573">
        <v>44330</v>
      </c>
      <c r="C25573">
        <v>196.58</v>
      </c>
    </row>
    <row r="25574" spans="1:3">
      <c r="A25574" t="s">
        <v>18</v>
      </c>
      <c r="B25574">
        <v>44333</v>
      </c>
      <c r="C25574">
        <v>192.2766</v>
      </c>
    </row>
    <row r="25575" spans="1:3">
      <c r="A25575" t="s">
        <v>18</v>
      </c>
      <c r="B25575">
        <v>44334</v>
      </c>
      <c r="C25575">
        <v>192.6233</v>
      </c>
    </row>
    <row r="25576" spans="1:3">
      <c r="A25576" t="s">
        <v>18</v>
      </c>
      <c r="B25576">
        <v>44335</v>
      </c>
      <c r="C25576">
        <v>187.82</v>
      </c>
    </row>
    <row r="25577" spans="1:3">
      <c r="A25577" t="s">
        <v>18</v>
      </c>
      <c r="B25577">
        <v>44336</v>
      </c>
      <c r="C25577">
        <v>195.5933</v>
      </c>
    </row>
    <row r="25578" spans="1:3">
      <c r="A25578" t="s">
        <v>18</v>
      </c>
      <c r="B25578">
        <v>44337</v>
      </c>
      <c r="C25578">
        <v>193.6266</v>
      </c>
    </row>
    <row r="25579" spans="1:3">
      <c r="A25579" t="s">
        <v>18</v>
      </c>
      <c r="B25579">
        <v>44340</v>
      </c>
      <c r="C25579">
        <v>202.14660000000001</v>
      </c>
    </row>
    <row r="25580" spans="1:3">
      <c r="A25580" t="s">
        <v>18</v>
      </c>
      <c r="B25580">
        <v>44341</v>
      </c>
      <c r="C25580">
        <v>201.5633</v>
      </c>
    </row>
    <row r="25581" spans="1:3">
      <c r="A25581" t="s">
        <v>18</v>
      </c>
      <c r="B25581">
        <v>44342</v>
      </c>
      <c r="C25581">
        <v>206.3766</v>
      </c>
    </row>
    <row r="25582" spans="1:3">
      <c r="A25582" t="s">
        <v>18</v>
      </c>
      <c r="B25582">
        <v>44343</v>
      </c>
      <c r="C25582">
        <v>210.2833</v>
      </c>
    </row>
    <row r="25583" spans="1:3">
      <c r="A25583" t="s">
        <v>18</v>
      </c>
      <c r="B25583">
        <v>44344</v>
      </c>
      <c r="C25583">
        <v>208.4066</v>
      </c>
    </row>
    <row r="25584" spans="1:3">
      <c r="A25584" t="s">
        <v>18</v>
      </c>
      <c r="B25584">
        <v>44348</v>
      </c>
      <c r="C25584">
        <v>207.9666</v>
      </c>
    </row>
    <row r="25585" spans="1:3">
      <c r="A25585" t="s">
        <v>18</v>
      </c>
      <c r="B25585">
        <v>44349</v>
      </c>
      <c r="C25585">
        <v>201.70660000000001</v>
      </c>
    </row>
    <row r="25586" spans="1:3">
      <c r="A25586" t="s">
        <v>18</v>
      </c>
      <c r="B25586">
        <v>44350</v>
      </c>
      <c r="C25586">
        <v>190.94659999999999</v>
      </c>
    </row>
    <row r="25587" spans="1:3">
      <c r="A25587" t="s">
        <v>18</v>
      </c>
      <c r="B25587">
        <v>44351</v>
      </c>
      <c r="C25587">
        <v>199.6833</v>
      </c>
    </row>
    <row r="25588" spans="1:3">
      <c r="A25588" t="s">
        <v>18</v>
      </c>
      <c r="B25588">
        <v>44354</v>
      </c>
      <c r="C25588">
        <v>201.71</v>
      </c>
    </row>
    <row r="25589" spans="1:3">
      <c r="A25589" t="s">
        <v>18</v>
      </c>
      <c r="B25589">
        <v>44355</v>
      </c>
      <c r="C25589">
        <v>201.19659999999999</v>
      </c>
    </row>
    <row r="25590" spans="1:3">
      <c r="A25590" t="s">
        <v>18</v>
      </c>
      <c r="B25590">
        <v>44356</v>
      </c>
      <c r="C25590">
        <v>199.5933</v>
      </c>
    </row>
    <row r="25591" spans="1:3">
      <c r="A25591" t="s">
        <v>18</v>
      </c>
      <c r="B25591">
        <v>44357</v>
      </c>
      <c r="C25591">
        <v>203.3733</v>
      </c>
    </row>
    <row r="25592" spans="1:3">
      <c r="A25592" t="s">
        <v>18</v>
      </c>
      <c r="B25592">
        <v>44358</v>
      </c>
      <c r="C25592">
        <v>203.29660000000001</v>
      </c>
    </row>
    <row r="25593" spans="1:3">
      <c r="A25593" t="s">
        <v>18</v>
      </c>
      <c r="B25593">
        <v>44361</v>
      </c>
      <c r="C25593">
        <v>205.89660000000001</v>
      </c>
    </row>
    <row r="25594" spans="1:3">
      <c r="A25594" t="s">
        <v>18</v>
      </c>
      <c r="B25594">
        <v>44362</v>
      </c>
      <c r="C25594">
        <v>199.78659999999999</v>
      </c>
    </row>
    <row r="25595" spans="1:3">
      <c r="A25595" t="s">
        <v>18</v>
      </c>
      <c r="B25595">
        <v>44363</v>
      </c>
      <c r="C25595">
        <v>201.6233</v>
      </c>
    </row>
    <row r="25596" spans="1:3">
      <c r="A25596" t="s">
        <v>18</v>
      </c>
      <c r="B25596">
        <v>44364</v>
      </c>
      <c r="C25596">
        <v>205.5333</v>
      </c>
    </row>
    <row r="25597" spans="1:3">
      <c r="A25597" t="s">
        <v>18</v>
      </c>
      <c r="B25597">
        <v>44365</v>
      </c>
      <c r="C25597">
        <v>207.77</v>
      </c>
    </row>
    <row r="25598" spans="1:3">
      <c r="A25598" t="s">
        <v>18</v>
      </c>
      <c r="B25598">
        <v>44368</v>
      </c>
      <c r="C25598">
        <v>206.94329999999999</v>
      </c>
    </row>
    <row r="25599" spans="1:3">
      <c r="A25599" t="s">
        <v>18</v>
      </c>
      <c r="B25599">
        <v>44369</v>
      </c>
      <c r="C25599">
        <v>207.9033</v>
      </c>
    </row>
    <row r="25600" spans="1:3">
      <c r="A25600" t="s">
        <v>18</v>
      </c>
      <c r="B25600">
        <v>44370</v>
      </c>
      <c r="C25600">
        <v>218.85659999999999</v>
      </c>
    </row>
    <row r="25601" spans="1:3">
      <c r="A25601" t="s">
        <v>18</v>
      </c>
      <c r="B25601">
        <v>44371</v>
      </c>
      <c r="C25601">
        <v>226.60659999999999</v>
      </c>
    </row>
    <row r="25602" spans="1:3">
      <c r="A25602" t="s">
        <v>18</v>
      </c>
      <c r="B25602">
        <v>44372</v>
      </c>
      <c r="C25602">
        <v>223.95660000000001</v>
      </c>
    </row>
    <row r="25603" spans="1:3">
      <c r="A25603" t="s">
        <v>18</v>
      </c>
      <c r="B25603">
        <v>44375</v>
      </c>
      <c r="C25603">
        <v>229.57329999999999</v>
      </c>
    </row>
    <row r="25604" spans="1:3">
      <c r="A25604" t="s">
        <v>18</v>
      </c>
      <c r="B25604">
        <v>44376</v>
      </c>
      <c r="C25604">
        <v>226.92</v>
      </c>
    </row>
    <row r="25605" spans="1:3">
      <c r="A25605" t="s">
        <v>18</v>
      </c>
      <c r="B25605">
        <v>44377</v>
      </c>
      <c r="C25605">
        <v>226.56659999999999</v>
      </c>
    </row>
    <row r="25606" spans="1:3">
      <c r="A25606" t="s">
        <v>18</v>
      </c>
      <c r="B25606">
        <v>44378</v>
      </c>
      <c r="C25606">
        <v>225.97329999999999</v>
      </c>
    </row>
    <row r="25607" spans="1:3">
      <c r="A25607" t="s">
        <v>18</v>
      </c>
      <c r="B25607">
        <v>44379</v>
      </c>
      <c r="C25607">
        <v>226.3</v>
      </c>
    </row>
    <row r="25608" spans="1:3">
      <c r="A25608" t="s">
        <v>18</v>
      </c>
      <c r="B25608">
        <v>44383</v>
      </c>
      <c r="C25608">
        <v>219.86</v>
      </c>
    </row>
    <row r="25609" spans="1:3">
      <c r="A25609" t="s">
        <v>18</v>
      </c>
      <c r="B25609">
        <v>44384</v>
      </c>
      <c r="C25609">
        <v>214.88329999999999</v>
      </c>
    </row>
    <row r="25610" spans="1:3">
      <c r="A25610" t="s">
        <v>18</v>
      </c>
      <c r="B25610">
        <v>44385</v>
      </c>
      <c r="C25610">
        <v>217.60329999999999</v>
      </c>
    </row>
    <row r="25611" spans="1:3">
      <c r="A25611" t="s">
        <v>18</v>
      </c>
      <c r="B25611">
        <v>44386</v>
      </c>
      <c r="C25611">
        <v>218.98330000000001</v>
      </c>
    </row>
    <row r="25612" spans="1:3">
      <c r="A25612" t="s">
        <v>18</v>
      </c>
      <c r="B25612">
        <v>44389</v>
      </c>
      <c r="C25612">
        <v>228.56659999999999</v>
      </c>
    </row>
    <row r="25613" spans="1:3">
      <c r="A25613" t="s">
        <v>18</v>
      </c>
      <c r="B25613">
        <v>44390</v>
      </c>
      <c r="C25613">
        <v>222.8466</v>
      </c>
    </row>
    <row r="25614" spans="1:3">
      <c r="A25614" t="s">
        <v>18</v>
      </c>
      <c r="B25614">
        <v>44391</v>
      </c>
      <c r="C25614">
        <v>217.79329999999999</v>
      </c>
    </row>
    <row r="25615" spans="1:3">
      <c r="A25615" t="s">
        <v>18</v>
      </c>
      <c r="B25615">
        <v>44392</v>
      </c>
      <c r="C25615">
        <v>216.86660000000001</v>
      </c>
    </row>
    <row r="25616" spans="1:3">
      <c r="A25616" t="s">
        <v>18</v>
      </c>
      <c r="B25616">
        <v>44393</v>
      </c>
      <c r="C25616">
        <v>214.74</v>
      </c>
    </row>
    <row r="25617" spans="1:3">
      <c r="A25617" t="s">
        <v>18</v>
      </c>
      <c r="B25617">
        <v>44396</v>
      </c>
      <c r="C25617">
        <v>215.4066</v>
      </c>
    </row>
    <row r="25618" spans="1:3">
      <c r="A25618" t="s">
        <v>18</v>
      </c>
      <c r="B25618">
        <v>44397</v>
      </c>
      <c r="C25618">
        <v>220.16659999999999</v>
      </c>
    </row>
    <row r="25619" spans="1:3">
      <c r="A25619" t="s">
        <v>18</v>
      </c>
      <c r="B25619">
        <v>44398</v>
      </c>
      <c r="C25619">
        <v>218.43</v>
      </c>
    </row>
    <row r="25620" spans="1:3">
      <c r="A25620" t="s">
        <v>18</v>
      </c>
      <c r="B25620">
        <v>44399</v>
      </c>
      <c r="C25620">
        <v>216.42</v>
      </c>
    </row>
    <row r="25621" spans="1:3">
      <c r="A25621" t="s">
        <v>18</v>
      </c>
      <c r="B25621">
        <v>44400</v>
      </c>
      <c r="C25621">
        <v>214.46</v>
      </c>
    </row>
    <row r="25622" spans="1:3">
      <c r="A25622" t="s">
        <v>18</v>
      </c>
      <c r="B25622">
        <v>44403</v>
      </c>
      <c r="C25622">
        <v>219.20660000000001</v>
      </c>
    </row>
    <row r="25623" spans="1:3">
      <c r="A25623" t="s">
        <v>18</v>
      </c>
      <c r="B25623">
        <v>44404</v>
      </c>
      <c r="C25623">
        <v>214.92660000000001</v>
      </c>
    </row>
    <row r="25624" spans="1:3">
      <c r="A25624" t="s">
        <v>18</v>
      </c>
      <c r="B25624">
        <v>44405</v>
      </c>
      <c r="C25624">
        <v>215.66</v>
      </c>
    </row>
    <row r="25625" spans="1:3">
      <c r="A25625" t="s">
        <v>18</v>
      </c>
      <c r="B25625">
        <v>44406</v>
      </c>
      <c r="C25625">
        <v>225.7833</v>
      </c>
    </row>
    <row r="25626" spans="1:3">
      <c r="A25626" t="s">
        <v>18</v>
      </c>
      <c r="B25626">
        <v>44407</v>
      </c>
      <c r="C25626">
        <v>229.06659999999999</v>
      </c>
    </row>
    <row r="25627" spans="1:3">
      <c r="A25627" t="s">
        <v>18</v>
      </c>
      <c r="B25627">
        <v>44410</v>
      </c>
      <c r="C25627">
        <v>236.5566</v>
      </c>
    </row>
    <row r="25628" spans="1:3">
      <c r="A25628" t="s">
        <v>18</v>
      </c>
      <c r="B25628">
        <v>44411</v>
      </c>
      <c r="C25628">
        <v>236.58</v>
      </c>
    </row>
    <row r="25629" spans="1:3">
      <c r="A25629" t="s">
        <v>18</v>
      </c>
      <c r="B25629">
        <v>44412</v>
      </c>
      <c r="C25629">
        <v>236.97329999999999</v>
      </c>
    </row>
    <row r="25630" spans="1:3">
      <c r="A25630" t="s">
        <v>18</v>
      </c>
      <c r="B25630">
        <v>44413</v>
      </c>
      <c r="C25630">
        <v>238.21</v>
      </c>
    </row>
    <row r="25631" spans="1:3">
      <c r="A25631" t="s">
        <v>18</v>
      </c>
      <c r="B25631">
        <v>44414</v>
      </c>
      <c r="C25631">
        <v>233.0333</v>
      </c>
    </row>
    <row r="25632" spans="1:3">
      <c r="A25632" t="s">
        <v>18</v>
      </c>
      <c r="B25632">
        <v>44417</v>
      </c>
      <c r="C25632">
        <v>237.92</v>
      </c>
    </row>
    <row r="25633" spans="1:3">
      <c r="A25633" t="s">
        <v>18</v>
      </c>
      <c r="B25633">
        <v>44418</v>
      </c>
      <c r="C25633">
        <v>236.66329999999999</v>
      </c>
    </row>
    <row r="25634" spans="1:3">
      <c r="A25634" t="s">
        <v>18</v>
      </c>
      <c r="B25634">
        <v>44419</v>
      </c>
      <c r="C25634">
        <v>235.94</v>
      </c>
    </row>
    <row r="25635" spans="1:3">
      <c r="A25635" t="s">
        <v>18</v>
      </c>
      <c r="B25635">
        <v>44420</v>
      </c>
      <c r="C25635">
        <v>240.75</v>
      </c>
    </row>
    <row r="25636" spans="1:3">
      <c r="A25636" t="s">
        <v>18</v>
      </c>
      <c r="B25636">
        <v>44421</v>
      </c>
      <c r="C25636">
        <v>239.0566</v>
      </c>
    </row>
    <row r="25637" spans="1:3">
      <c r="A25637" t="s">
        <v>18</v>
      </c>
      <c r="B25637">
        <v>44424</v>
      </c>
      <c r="C25637">
        <v>228.72329999999999</v>
      </c>
    </row>
    <row r="25638" spans="1:3">
      <c r="A25638" t="s">
        <v>18</v>
      </c>
      <c r="B25638">
        <v>44425</v>
      </c>
      <c r="C25638">
        <v>221.9033</v>
      </c>
    </row>
    <row r="25639" spans="1:3">
      <c r="A25639" t="s">
        <v>18</v>
      </c>
      <c r="B25639">
        <v>44426</v>
      </c>
      <c r="C25639">
        <v>229.66329999999999</v>
      </c>
    </row>
    <row r="25640" spans="1:3">
      <c r="A25640" t="s">
        <v>18</v>
      </c>
      <c r="B25640">
        <v>44427</v>
      </c>
      <c r="C25640">
        <v>224.49</v>
      </c>
    </row>
    <row r="25641" spans="1:3">
      <c r="A25641" t="s">
        <v>18</v>
      </c>
      <c r="B25641">
        <v>44428</v>
      </c>
      <c r="C25641">
        <v>226.7533</v>
      </c>
    </row>
    <row r="25642" spans="1:3">
      <c r="A25642" t="s">
        <v>18</v>
      </c>
      <c r="B25642">
        <v>44431</v>
      </c>
      <c r="C25642">
        <v>235.4333</v>
      </c>
    </row>
    <row r="25643" spans="1:3">
      <c r="A25643" t="s">
        <v>18</v>
      </c>
      <c r="B25643">
        <v>44432</v>
      </c>
      <c r="C25643">
        <v>236.16329999999999</v>
      </c>
    </row>
    <row r="25644" spans="1:3">
      <c r="A25644" t="s">
        <v>18</v>
      </c>
      <c r="B25644">
        <v>44433</v>
      </c>
      <c r="C25644">
        <v>237.06659999999999</v>
      </c>
    </row>
    <row r="25645" spans="1:3">
      <c r="A25645" t="s">
        <v>18</v>
      </c>
      <c r="B25645">
        <v>44434</v>
      </c>
      <c r="C25645">
        <v>233.72</v>
      </c>
    </row>
    <row r="25646" spans="1:3">
      <c r="A25646" t="s">
        <v>18</v>
      </c>
      <c r="B25646">
        <v>44435</v>
      </c>
      <c r="C25646">
        <v>237.3066</v>
      </c>
    </row>
    <row r="25647" spans="1:3">
      <c r="A25647" t="s">
        <v>18</v>
      </c>
      <c r="B25647">
        <v>44438</v>
      </c>
      <c r="C25647">
        <v>243.63659999999999</v>
      </c>
    </row>
    <row r="25648" spans="1:3">
      <c r="A25648" t="s">
        <v>18</v>
      </c>
      <c r="B25648">
        <v>44439</v>
      </c>
      <c r="C25648">
        <v>245.24</v>
      </c>
    </row>
    <row r="25649" spans="1:3">
      <c r="A25649" t="s">
        <v>18</v>
      </c>
      <c r="B25649">
        <v>44440</v>
      </c>
      <c r="C25649">
        <v>244.69659999999999</v>
      </c>
    </row>
    <row r="25650" spans="1:3">
      <c r="A25650" t="s">
        <v>18</v>
      </c>
      <c r="B25650">
        <v>44441</v>
      </c>
      <c r="C25650">
        <v>244.13</v>
      </c>
    </row>
    <row r="25651" spans="1:3">
      <c r="A25651" t="s">
        <v>18</v>
      </c>
      <c r="B25651">
        <v>44442</v>
      </c>
      <c r="C25651">
        <v>244.52330000000001</v>
      </c>
    </row>
    <row r="25652" spans="1:3">
      <c r="A25652" t="s">
        <v>18</v>
      </c>
      <c r="B25652">
        <v>44446</v>
      </c>
      <c r="C25652">
        <v>250.97329999999999</v>
      </c>
    </row>
    <row r="25653" spans="1:3">
      <c r="A25653" t="s">
        <v>18</v>
      </c>
      <c r="B25653">
        <v>44447</v>
      </c>
      <c r="C25653">
        <v>251.29</v>
      </c>
    </row>
    <row r="25654" spans="1:3">
      <c r="A25654" t="s">
        <v>18</v>
      </c>
      <c r="B25654">
        <v>44448</v>
      </c>
      <c r="C25654">
        <v>251.62</v>
      </c>
    </row>
    <row r="25655" spans="1:3">
      <c r="A25655" t="s">
        <v>18</v>
      </c>
      <c r="B25655">
        <v>44449</v>
      </c>
      <c r="C25655">
        <v>245.42330000000001</v>
      </c>
    </row>
    <row r="25656" spans="1:3">
      <c r="A25656" t="s">
        <v>18</v>
      </c>
      <c r="B25656">
        <v>44452</v>
      </c>
      <c r="C25656">
        <v>247.66659999999999</v>
      </c>
    </row>
    <row r="25657" spans="1:3">
      <c r="A25657" t="s">
        <v>18</v>
      </c>
      <c r="B25657">
        <v>44453</v>
      </c>
      <c r="C25657">
        <v>248.16329999999999</v>
      </c>
    </row>
    <row r="25658" spans="1:3">
      <c r="A25658" t="s">
        <v>18</v>
      </c>
      <c r="B25658">
        <v>44454</v>
      </c>
      <c r="C25658">
        <v>251.94329999999999</v>
      </c>
    </row>
    <row r="25659" spans="1:3">
      <c r="A25659" t="s">
        <v>18</v>
      </c>
      <c r="B25659">
        <v>44455</v>
      </c>
      <c r="C25659">
        <v>252.33</v>
      </c>
    </row>
    <row r="25660" spans="1:3">
      <c r="A25660" t="s">
        <v>18</v>
      </c>
      <c r="B25660">
        <v>44456</v>
      </c>
      <c r="C25660">
        <v>253.16329999999999</v>
      </c>
    </row>
    <row r="25661" spans="1:3">
      <c r="A25661" t="s">
        <v>18</v>
      </c>
      <c r="B25661">
        <v>44459</v>
      </c>
      <c r="C25661">
        <v>243.39</v>
      </c>
    </row>
    <row r="25662" spans="1:3">
      <c r="A25662" t="s">
        <v>18</v>
      </c>
      <c r="B25662">
        <v>44460</v>
      </c>
      <c r="C25662">
        <v>246.46</v>
      </c>
    </row>
    <row r="25663" spans="1:3">
      <c r="A25663" t="s">
        <v>18</v>
      </c>
      <c r="B25663">
        <v>44461</v>
      </c>
      <c r="C25663">
        <v>250.64660000000001</v>
      </c>
    </row>
    <row r="25664" spans="1:3">
      <c r="A25664" t="s">
        <v>18</v>
      </c>
      <c r="B25664">
        <v>44462</v>
      </c>
      <c r="C25664">
        <v>251.2133</v>
      </c>
    </row>
    <row r="25665" spans="1:3">
      <c r="A25665" t="s">
        <v>18</v>
      </c>
      <c r="B25665">
        <v>44463</v>
      </c>
      <c r="C25665">
        <v>258.13</v>
      </c>
    </row>
    <row r="25666" spans="1:3">
      <c r="A25666" t="s">
        <v>18</v>
      </c>
      <c r="B25666">
        <v>44466</v>
      </c>
      <c r="C25666">
        <v>263.78660000000002</v>
      </c>
    </row>
    <row r="25667" spans="1:3">
      <c r="A25667" t="s">
        <v>18</v>
      </c>
      <c r="B25667">
        <v>44467</v>
      </c>
      <c r="C25667">
        <v>259.1866</v>
      </c>
    </row>
    <row r="25668" spans="1:3">
      <c r="A25668" t="s">
        <v>18</v>
      </c>
      <c r="B25668">
        <v>44468</v>
      </c>
      <c r="C25668">
        <v>260.4366</v>
      </c>
    </row>
    <row r="25669" spans="1:3">
      <c r="A25669" t="s">
        <v>18</v>
      </c>
      <c r="B25669">
        <v>44469</v>
      </c>
      <c r="C25669">
        <v>258.49329999999998</v>
      </c>
    </row>
    <row r="25670" spans="1:3">
      <c r="A25670" t="s">
        <v>18</v>
      </c>
      <c r="B25670">
        <v>44470</v>
      </c>
      <c r="C25670">
        <v>258.40660000000003</v>
      </c>
    </row>
    <row r="25671" spans="1:3">
      <c r="A25671" t="s">
        <v>18</v>
      </c>
      <c r="B25671">
        <v>44473</v>
      </c>
      <c r="C25671">
        <v>260.51</v>
      </c>
    </row>
    <row r="25672" spans="1:3">
      <c r="A25672" t="s">
        <v>18</v>
      </c>
      <c r="B25672">
        <v>44474</v>
      </c>
      <c r="C25672">
        <v>260.19659999999999</v>
      </c>
    </row>
    <row r="25673" spans="1:3">
      <c r="A25673" t="s">
        <v>18</v>
      </c>
      <c r="B25673">
        <v>44475</v>
      </c>
      <c r="C25673">
        <v>260.91660000000002</v>
      </c>
    </row>
    <row r="25674" spans="1:3">
      <c r="A25674" t="s">
        <v>18</v>
      </c>
      <c r="B25674">
        <v>44476</v>
      </c>
      <c r="C25674">
        <v>264.53660000000002</v>
      </c>
    </row>
    <row r="25675" spans="1:3">
      <c r="A25675" t="s">
        <v>18</v>
      </c>
      <c r="B25675">
        <v>44477</v>
      </c>
      <c r="C25675">
        <v>261.83</v>
      </c>
    </row>
    <row r="25676" spans="1:3">
      <c r="A25676" t="s">
        <v>18</v>
      </c>
      <c r="B25676">
        <v>44480</v>
      </c>
      <c r="C25676">
        <v>263.98</v>
      </c>
    </row>
    <row r="25677" spans="1:3">
      <c r="A25677" t="s">
        <v>18</v>
      </c>
      <c r="B25677">
        <v>44481</v>
      </c>
      <c r="C25677">
        <v>268.57330000000002</v>
      </c>
    </row>
    <row r="25678" spans="1:3">
      <c r="A25678" t="s">
        <v>18</v>
      </c>
      <c r="B25678">
        <v>44482</v>
      </c>
      <c r="C25678">
        <v>270.36</v>
      </c>
    </row>
    <row r="25679" spans="1:3">
      <c r="A25679" t="s">
        <v>18</v>
      </c>
      <c r="B25679">
        <v>44483</v>
      </c>
      <c r="C25679">
        <v>272.77330000000001</v>
      </c>
    </row>
    <row r="25680" spans="1:3">
      <c r="A25680" t="s">
        <v>18</v>
      </c>
      <c r="B25680">
        <v>44484</v>
      </c>
      <c r="C25680">
        <v>281.01</v>
      </c>
    </row>
    <row r="25681" spans="1:3">
      <c r="A25681" t="s">
        <v>18</v>
      </c>
      <c r="B25681">
        <v>44487</v>
      </c>
      <c r="C25681">
        <v>290.03660000000002</v>
      </c>
    </row>
    <row r="25682" spans="1:3">
      <c r="A25682" t="s">
        <v>18</v>
      </c>
      <c r="B25682">
        <v>44488</v>
      </c>
      <c r="C25682">
        <v>288.08999999999997</v>
      </c>
    </row>
    <row r="25683" spans="1:3">
      <c r="A25683" t="s">
        <v>18</v>
      </c>
      <c r="B25683">
        <v>44489</v>
      </c>
      <c r="C25683">
        <v>288.60000000000002</v>
      </c>
    </row>
    <row r="25684" spans="1:3">
      <c r="A25684" t="s">
        <v>18</v>
      </c>
      <c r="B25684">
        <v>44490</v>
      </c>
      <c r="C25684">
        <v>298</v>
      </c>
    </row>
    <row r="25685" spans="1:3">
      <c r="A25685" t="s">
        <v>18</v>
      </c>
      <c r="B25685">
        <v>44491</v>
      </c>
      <c r="C25685">
        <v>303.22660000000002</v>
      </c>
    </row>
    <row r="25686" spans="1:3">
      <c r="A25686" t="s">
        <v>18</v>
      </c>
      <c r="B25686">
        <v>44494</v>
      </c>
      <c r="C25686">
        <v>341.62</v>
      </c>
    </row>
    <row r="25687" spans="1:3">
      <c r="A25687" t="s">
        <v>18</v>
      </c>
      <c r="B25687">
        <v>44495</v>
      </c>
      <c r="C25687">
        <v>339.47660000000002</v>
      </c>
    </row>
    <row r="25688" spans="1:3">
      <c r="A25688" t="s">
        <v>18</v>
      </c>
      <c r="B25688">
        <v>44496</v>
      </c>
      <c r="C25688">
        <v>345.95330000000001</v>
      </c>
    </row>
    <row r="25689" spans="1:3">
      <c r="A25689" t="s">
        <v>18</v>
      </c>
      <c r="B25689">
        <v>44497</v>
      </c>
      <c r="C25689">
        <v>359.01330000000002</v>
      </c>
    </row>
    <row r="25690" spans="1:3">
      <c r="A25690" t="s">
        <v>18</v>
      </c>
      <c r="B25690">
        <v>44498</v>
      </c>
      <c r="C25690">
        <v>371.33330000000001</v>
      </c>
    </row>
    <row r="25691" spans="1:3">
      <c r="A25691" t="s">
        <v>18</v>
      </c>
      <c r="B25691">
        <v>44501</v>
      </c>
      <c r="C25691">
        <v>402.86329999999998</v>
      </c>
    </row>
    <row r="25692" spans="1:3">
      <c r="A25692" t="s">
        <v>18</v>
      </c>
      <c r="B25692">
        <v>44502</v>
      </c>
      <c r="C25692">
        <v>390.66660000000002</v>
      </c>
    </row>
    <row r="25693" spans="1:3">
      <c r="A25693" t="s">
        <v>18</v>
      </c>
      <c r="B25693">
        <v>44503</v>
      </c>
      <c r="C25693">
        <v>404.62</v>
      </c>
    </row>
    <row r="25694" spans="1:3">
      <c r="A25694" t="s">
        <v>18</v>
      </c>
      <c r="B25694">
        <v>44504</v>
      </c>
      <c r="C25694">
        <v>409.97</v>
      </c>
    </row>
    <row r="25695" spans="1:3">
      <c r="A25695" t="s">
        <v>18</v>
      </c>
      <c r="B25695">
        <v>44505</v>
      </c>
      <c r="C25695">
        <v>407.36329999999998</v>
      </c>
    </row>
    <row r="25696" spans="1:3">
      <c r="A25696" t="s">
        <v>18</v>
      </c>
      <c r="B25696">
        <v>44508</v>
      </c>
      <c r="C25696">
        <v>387.64659999999998</v>
      </c>
    </row>
    <row r="25697" spans="1:3">
      <c r="A25697" t="s">
        <v>18</v>
      </c>
      <c r="B25697">
        <v>44509</v>
      </c>
      <c r="C25697">
        <v>341.16660000000002</v>
      </c>
    </row>
    <row r="25698" spans="1:3">
      <c r="A25698" t="s">
        <v>18</v>
      </c>
      <c r="B25698">
        <v>44510</v>
      </c>
      <c r="C25698">
        <v>355.98329999999999</v>
      </c>
    </row>
    <row r="25699" spans="1:3">
      <c r="A25699" t="s">
        <v>18</v>
      </c>
      <c r="B25699">
        <v>44511</v>
      </c>
      <c r="C25699">
        <v>354.50330000000002</v>
      </c>
    </row>
    <row r="25700" spans="1:3">
      <c r="A25700" t="s">
        <v>18</v>
      </c>
      <c r="B25700">
        <v>44512</v>
      </c>
      <c r="C25700">
        <v>344.47329999999999</v>
      </c>
    </row>
    <row r="25701" spans="1:3">
      <c r="A25701" t="s">
        <v>18</v>
      </c>
      <c r="B25701">
        <v>44515</v>
      </c>
      <c r="C25701">
        <v>337.79660000000001</v>
      </c>
    </row>
    <row r="25702" spans="1:3">
      <c r="A25702" t="s">
        <v>18</v>
      </c>
      <c r="B25702">
        <v>44516</v>
      </c>
      <c r="C25702">
        <v>351.57659999999998</v>
      </c>
    </row>
    <row r="25703" spans="1:3">
      <c r="A25703" t="s">
        <v>18</v>
      </c>
      <c r="B25703">
        <v>44517</v>
      </c>
      <c r="C25703">
        <v>363.00330000000002</v>
      </c>
    </row>
    <row r="25704" spans="1:3">
      <c r="A25704" t="s">
        <v>18</v>
      </c>
      <c r="B25704">
        <v>44518</v>
      </c>
      <c r="C25704">
        <v>365.46</v>
      </c>
    </row>
    <row r="25705" spans="1:3">
      <c r="A25705" t="s">
        <v>18</v>
      </c>
      <c r="B25705">
        <v>44519</v>
      </c>
      <c r="C25705">
        <v>379.02</v>
      </c>
    </row>
    <row r="25706" spans="1:3">
      <c r="A25706" t="s">
        <v>18</v>
      </c>
      <c r="B25706">
        <v>44522</v>
      </c>
      <c r="C25706">
        <v>385.62329999999997</v>
      </c>
    </row>
    <row r="25707" spans="1:3">
      <c r="A25707" t="s">
        <v>18</v>
      </c>
      <c r="B25707">
        <v>44523</v>
      </c>
      <c r="C25707">
        <v>369.67660000000001</v>
      </c>
    </row>
    <row r="25708" spans="1:3">
      <c r="A25708" t="s">
        <v>18</v>
      </c>
      <c r="B25708">
        <v>44524</v>
      </c>
      <c r="C25708">
        <v>372</v>
      </c>
    </row>
    <row r="25709" spans="1:3">
      <c r="A25709" t="s">
        <v>18</v>
      </c>
      <c r="B25709">
        <v>44526</v>
      </c>
      <c r="C25709">
        <v>360.64</v>
      </c>
    </row>
    <row r="25710" spans="1:3">
      <c r="A25710" t="s">
        <v>18</v>
      </c>
      <c r="B25710">
        <v>44529</v>
      </c>
      <c r="C25710">
        <v>378.9966</v>
      </c>
    </row>
    <row r="25711" spans="1:3">
      <c r="A25711" t="s">
        <v>18</v>
      </c>
      <c r="B25711">
        <v>44530</v>
      </c>
      <c r="C25711">
        <v>381.58659999999998</v>
      </c>
    </row>
    <row r="25712" spans="1:3">
      <c r="A25712" t="s">
        <v>18</v>
      </c>
      <c r="B25712">
        <v>44531</v>
      </c>
      <c r="C25712">
        <v>365</v>
      </c>
    </row>
    <row r="25713" spans="1:3">
      <c r="A25713" t="s">
        <v>18</v>
      </c>
      <c r="B25713">
        <v>44532</v>
      </c>
      <c r="C25713">
        <v>361.5333</v>
      </c>
    </row>
    <row r="25714" spans="1:3">
      <c r="A25714" t="s">
        <v>18</v>
      </c>
      <c r="B25714">
        <v>44533</v>
      </c>
      <c r="C25714">
        <v>338.32330000000002</v>
      </c>
    </row>
    <row r="25715" spans="1:3">
      <c r="A25715" t="s">
        <v>18</v>
      </c>
      <c r="B25715">
        <v>44536</v>
      </c>
      <c r="C25715">
        <v>336.33659999999998</v>
      </c>
    </row>
    <row r="25716" spans="1:3">
      <c r="A25716" t="s">
        <v>18</v>
      </c>
      <c r="B25716">
        <v>44537</v>
      </c>
      <c r="C25716">
        <v>350.58330000000001</v>
      </c>
    </row>
    <row r="25717" spans="1:3">
      <c r="A25717" t="s">
        <v>18</v>
      </c>
      <c r="B25717">
        <v>44538</v>
      </c>
      <c r="C25717">
        <v>356.32</v>
      </c>
    </row>
    <row r="25718" spans="1:3">
      <c r="A25718" t="s">
        <v>18</v>
      </c>
      <c r="B25718">
        <v>44539</v>
      </c>
      <c r="C25718">
        <v>334.6</v>
      </c>
    </row>
    <row r="25719" spans="1:3">
      <c r="A25719" t="s">
        <v>18</v>
      </c>
      <c r="B25719">
        <v>44540</v>
      </c>
      <c r="C25719">
        <v>339.01</v>
      </c>
    </row>
    <row r="25720" spans="1:3">
      <c r="A25720" t="s">
        <v>18</v>
      </c>
      <c r="B25720">
        <v>44543</v>
      </c>
      <c r="C25720">
        <v>322.13659999999999</v>
      </c>
    </row>
    <row r="25721" spans="1:3">
      <c r="A25721" t="s">
        <v>18</v>
      </c>
      <c r="B25721">
        <v>44544</v>
      </c>
      <c r="C25721">
        <v>319.50330000000002</v>
      </c>
    </row>
    <row r="25722" spans="1:3">
      <c r="A25722" t="s">
        <v>18</v>
      </c>
      <c r="B25722">
        <v>44545</v>
      </c>
      <c r="C25722">
        <v>325.33</v>
      </c>
    </row>
    <row r="25723" spans="1:3">
      <c r="A25723" t="s">
        <v>18</v>
      </c>
      <c r="B25723">
        <v>44546</v>
      </c>
      <c r="C25723">
        <v>308.97329999999999</v>
      </c>
    </row>
    <row r="25724" spans="1:3">
      <c r="A25724" t="s">
        <v>18</v>
      </c>
      <c r="B25724">
        <v>44547</v>
      </c>
      <c r="C25724">
        <v>310.85660000000001</v>
      </c>
    </row>
    <row r="25725" spans="1:3">
      <c r="A25725" t="s">
        <v>18</v>
      </c>
      <c r="B25725">
        <v>44550</v>
      </c>
      <c r="C25725">
        <v>299.98</v>
      </c>
    </row>
    <row r="25726" spans="1:3">
      <c r="A25726" t="s">
        <v>18</v>
      </c>
      <c r="B25726">
        <v>44551</v>
      </c>
      <c r="C25726">
        <v>312.8433</v>
      </c>
    </row>
    <row r="25727" spans="1:3">
      <c r="A25727" t="s">
        <v>18</v>
      </c>
      <c r="B25727">
        <v>44552</v>
      </c>
      <c r="C25727">
        <v>336.29</v>
      </c>
    </row>
    <row r="25728" spans="1:3">
      <c r="A25728" t="s">
        <v>18</v>
      </c>
      <c r="B25728">
        <v>44553</v>
      </c>
      <c r="C25728">
        <v>355.66660000000002</v>
      </c>
    </row>
    <row r="25729" spans="1:3">
      <c r="A25729" t="s">
        <v>18</v>
      </c>
      <c r="B25729">
        <v>44557</v>
      </c>
      <c r="C25729">
        <v>364.64659999999998</v>
      </c>
    </row>
    <row r="25730" spans="1:3">
      <c r="A25730" t="s">
        <v>18</v>
      </c>
      <c r="B25730">
        <v>44558</v>
      </c>
      <c r="C25730">
        <v>362.82330000000002</v>
      </c>
    </row>
    <row r="25731" spans="1:3">
      <c r="A25731" t="s">
        <v>18</v>
      </c>
      <c r="B25731">
        <v>44559</v>
      </c>
      <c r="C25731">
        <v>362.06330000000003</v>
      </c>
    </row>
    <row r="25732" spans="1:3">
      <c r="A25732" t="s">
        <v>18</v>
      </c>
      <c r="B25732">
        <v>44560</v>
      </c>
      <c r="C25732">
        <v>356.78</v>
      </c>
    </row>
    <row r="25733" spans="1:3">
      <c r="A25733" t="s">
        <v>18</v>
      </c>
      <c r="B25733">
        <v>44561</v>
      </c>
      <c r="C25733">
        <v>352.26</v>
      </c>
    </row>
    <row r="25734" spans="1:3">
      <c r="A25734" t="s">
        <v>18</v>
      </c>
      <c r="B25734">
        <v>44564</v>
      </c>
      <c r="C25734">
        <v>399.92660000000001</v>
      </c>
    </row>
    <row r="25735" spans="1:3">
      <c r="A25735" t="s">
        <v>18</v>
      </c>
      <c r="B25735">
        <v>44565</v>
      </c>
      <c r="C25735">
        <v>383.19659999999999</v>
      </c>
    </row>
    <row r="25736" spans="1:3">
      <c r="A25736" t="s">
        <v>18</v>
      </c>
      <c r="B25736">
        <v>44566</v>
      </c>
      <c r="C25736">
        <v>362.70659999999998</v>
      </c>
    </row>
    <row r="25737" spans="1:3">
      <c r="A25737" t="s">
        <v>18</v>
      </c>
      <c r="B25737">
        <v>44567</v>
      </c>
      <c r="C25737">
        <v>354.9</v>
      </c>
    </row>
    <row r="25738" spans="1:3">
      <c r="A25738" t="s">
        <v>18</v>
      </c>
      <c r="B25738">
        <v>44568</v>
      </c>
      <c r="C25738">
        <v>342.32</v>
      </c>
    </row>
    <row r="25739" spans="1:3">
      <c r="A25739" t="s">
        <v>18</v>
      </c>
      <c r="B25739">
        <v>44571</v>
      </c>
      <c r="C25739">
        <v>352.70659999999998</v>
      </c>
    </row>
    <row r="25740" spans="1:3">
      <c r="A25740" t="s">
        <v>18</v>
      </c>
      <c r="B25740">
        <v>44572</v>
      </c>
      <c r="C25740">
        <v>354.8</v>
      </c>
    </row>
    <row r="25741" spans="1:3">
      <c r="A25741" t="s">
        <v>18</v>
      </c>
      <c r="B25741">
        <v>44573</v>
      </c>
      <c r="C25741">
        <v>368.74</v>
      </c>
    </row>
    <row r="25742" spans="1:3">
      <c r="A25742" t="s">
        <v>18</v>
      </c>
      <c r="B25742">
        <v>44574</v>
      </c>
      <c r="C25742">
        <v>343.85329999999999</v>
      </c>
    </row>
    <row r="25743" spans="1:3">
      <c r="A25743" t="s">
        <v>18</v>
      </c>
      <c r="B25743">
        <v>44575</v>
      </c>
      <c r="C25743">
        <v>349.87</v>
      </c>
    </row>
    <row r="25744" spans="1:3">
      <c r="A25744" t="s">
        <v>18</v>
      </c>
      <c r="B25744">
        <v>44579</v>
      </c>
      <c r="C25744">
        <v>343.50330000000002</v>
      </c>
    </row>
    <row r="25745" spans="1:3">
      <c r="A25745" t="s">
        <v>18</v>
      </c>
      <c r="B25745">
        <v>44580</v>
      </c>
      <c r="C25745">
        <v>331.88330000000002</v>
      </c>
    </row>
    <row r="25746" spans="1:3">
      <c r="A25746" t="s">
        <v>18</v>
      </c>
      <c r="B25746">
        <v>44581</v>
      </c>
      <c r="C25746">
        <v>332.09</v>
      </c>
    </row>
    <row r="25747" spans="1:3">
      <c r="A25747" t="s">
        <v>18</v>
      </c>
      <c r="B25747">
        <v>44582</v>
      </c>
      <c r="C25747">
        <v>314.63330000000002</v>
      </c>
    </row>
    <row r="25748" spans="1:3">
      <c r="A25748" t="s">
        <v>18</v>
      </c>
      <c r="B25748">
        <v>44585</v>
      </c>
      <c r="C25748">
        <v>310</v>
      </c>
    </row>
    <row r="25749" spans="1:3">
      <c r="A25749" t="s">
        <v>18</v>
      </c>
      <c r="B25749">
        <v>44586</v>
      </c>
      <c r="C25749">
        <v>306.13330000000002</v>
      </c>
    </row>
    <row r="25750" spans="1:3">
      <c r="A25750" t="s">
        <v>18</v>
      </c>
      <c r="B25750">
        <v>44587</v>
      </c>
      <c r="C25750">
        <v>312.47000000000003</v>
      </c>
    </row>
    <row r="25751" spans="1:3">
      <c r="A25751" t="s">
        <v>18</v>
      </c>
      <c r="B25751">
        <v>44588</v>
      </c>
      <c r="C25751">
        <v>276.36660000000001</v>
      </c>
    </row>
    <row r="25752" spans="1:3">
      <c r="A25752" t="s">
        <v>18</v>
      </c>
      <c r="B25752">
        <v>44589</v>
      </c>
      <c r="C25752">
        <v>282.11660000000001</v>
      </c>
    </row>
    <row r="25753" spans="1:3">
      <c r="A25753" t="s">
        <v>18</v>
      </c>
      <c r="B25753">
        <v>44592</v>
      </c>
      <c r="C25753">
        <v>312.24</v>
      </c>
    </row>
    <row r="25754" spans="1:3">
      <c r="A25754" t="s">
        <v>18</v>
      </c>
      <c r="B25754">
        <v>44593</v>
      </c>
      <c r="C25754">
        <v>310.41660000000002</v>
      </c>
    </row>
    <row r="25755" spans="1:3">
      <c r="A25755" t="s">
        <v>18</v>
      </c>
      <c r="B25755">
        <v>44594</v>
      </c>
      <c r="C25755">
        <v>301.88659999999999</v>
      </c>
    </row>
    <row r="25756" spans="1:3">
      <c r="A25756" t="s">
        <v>18</v>
      </c>
      <c r="B25756">
        <v>44595</v>
      </c>
      <c r="C25756">
        <v>297.04660000000001</v>
      </c>
    </row>
    <row r="25757" spans="1:3">
      <c r="A25757" t="s">
        <v>18</v>
      </c>
      <c r="B25757">
        <v>44596</v>
      </c>
      <c r="C25757">
        <v>307.77330000000001</v>
      </c>
    </row>
    <row r="25758" spans="1:3">
      <c r="A25758" t="s">
        <v>18</v>
      </c>
      <c r="B25758">
        <v>44599</v>
      </c>
      <c r="C25758">
        <v>302.44659999999999</v>
      </c>
    </row>
    <row r="25759" spans="1:3">
      <c r="A25759" t="s">
        <v>18</v>
      </c>
      <c r="B25759">
        <v>44600</v>
      </c>
      <c r="C25759">
        <v>307.33330000000001</v>
      </c>
    </row>
    <row r="25760" spans="1:3">
      <c r="A25760" t="s">
        <v>18</v>
      </c>
      <c r="B25760">
        <v>44601</v>
      </c>
      <c r="C25760">
        <v>310.66660000000002</v>
      </c>
    </row>
    <row r="25761" spans="1:3">
      <c r="A25761" t="s">
        <v>18</v>
      </c>
      <c r="B25761">
        <v>44602</v>
      </c>
      <c r="C25761">
        <v>301.51659999999998</v>
      </c>
    </row>
    <row r="25762" spans="1:3">
      <c r="A25762" t="s">
        <v>18</v>
      </c>
      <c r="B25762">
        <v>44603</v>
      </c>
      <c r="C25762">
        <v>286.66660000000002</v>
      </c>
    </row>
    <row r="25763" spans="1:3">
      <c r="A25763" t="s">
        <v>18</v>
      </c>
      <c r="B25763">
        <v>44606</v>
      </c>
      <c r="C25763">
        <v>291.92</v>
      </c>
    </row>
    <row r="25764" spans="1:3">
      <c r="A25764" t="s">
        <v>18</v>
      </c>
      <c r="B25764">
        <v>44607</v>
      </c>
      <c r="C25764">
        <v>307.47660000000002</v>
      </c>
    </row>
    <row r="25765" spans="1:3">
      <c r="A25765" t="s">
        <v>18</v>
      </c>
      <c r="B25765">
        <v>44608</v>
      </c>
      <c r="C25765">
        <v>307.79660000000001</v>
      </c>
    </row>
    <row r="25766" spans="1:3">
      <c r="A25766" t="s">
        <v>18</v>
      </c>
      <c r="B25766">
        <v>44609</v>
      </c>
      <c r="C25766">
        <v>292.11660000000001</v>
      </c>
    </row>
    <row r="25767" spans="1:3">
      <c r="A25767" t="s">
        <v>18</v>
      </c>
      <c r="B25767">
        <v>44610</v>
      </c>
      <c r="C25767">
        <v>285.66000000000003</v>
      </c>
    </row>
    <row r="25768" spans="1:3">
      <c r="A25768" t="s">
        <v>18</v>
      </c>
      <c r="B25768">
        <v>44614</v>
      </c>
      <c r="C25768">
        <v>273.8433</v>
      </c>
    </row>
    <row r="25769" spans="1:3">
      <c r="A25769" t="s">
        <v>18</v>
      </c>
      <c r="B25769">
        <v>44615</v>
      </c>
      <c r="C25769">
        <v>254.68</v>
      </c>
    </row>
    <row r="25770" spans="1:3">
      <c r="A25770" t="s">
        <v>18</v>
      </c>
      <c r="B25770">
        <v>44616</v>
      </c>
      <c r="C25770">
        <v>266.92329999999998</v>
      </c>
    </row>
    <row r="25771" spans="1:3">
      <c r="A25771" t="s">
        <v>18</v>
      </c>
      <c r="B25771">
        <v>44617</v>
      </c>
      <c r="C25771">
        <v>269.95659999999998</v>
      </c>
    </row>
    <row r="25772" spans="1:3">
      <c r="A25772" t="s">
        <v>18</v>
      </c>
      <c r="B25772">
        <v>44620</v>
      </c>
      <c r="C25772">
        <v>290.14330000000001</v>
      </c>
    </row>
    <row r="25773" spans="1:3">
      <c r="A25773" t="s">
        <v>18</v>
      </c>
      <c r="B25773">
        <v>44621</v>
      </c>
      <c r="C25773">
        <v>288.12329999999997</v>
      </c>
    </row>
    <row r="25774" spans="1:3">
      <c r="A25774" t="s">
        <v>18</v>
      </c>
      <c r="B25774">
        <v>44622</v>
      </c>
      <c r="C25774">
        <v>293.29660000000001</v>
      </c>
    </row>
    <row r="25775" spans="1:3">
      <c r="A25775" t="s">
        <v>18</v>
      </c>
      <c r="B25775">
        <v>44623</v>
      </c>
      <c r="C25775">
        <v>279.76330000000002</v>
      </c>
    </row>
    <row r="25776" spans="1:3">
      <c r="A25776" t="s">
        <v>18</v>
      </c>
      <c r="B25776">
        <v>44624</v>
      </c>
      <c r="C25776">
        <v>279.43</v>
      </c>
    </row>
    <row r="25777" spans="1:3">
      <c r="A25777" t="s">
        <v>18</v>
      </c>
      <c r="B25777">
        <v>44627</v>
      </c>
      <c r="C25777">
        <v>268.19330000000002</v>
      </c>
    </row>
    <row r="25778" spans="1:3">
      <c r="A25778" t="s">
        <v>18</v>
      </c>
      <c r="B25778">
        <v>44628</v>
      </c>
      <c r="C25778">
        <v>274.8</v>
      </c>
    </row>
    <row r="25779" spans="1:3">
      <c r="A25779" t="s">
        <v>18</v>
      </c>
      <c r="B25779">
        <v>44629</v>
      </c>
      <c r="C25779">
        <v>286.32330000000002</v>
      </c>
    </row>
    <row r="25780" spans="1:3">
      <c r="A25780" t="s">
        <v>18</v>
      </c>
      <c r="B25780">
        <v>44630</v>
      </c>
      <c r="C25780">
        <v>279.43329999999997</v>
      </c>
    </row>
    <row r="25781" spans="1:3">
      <c r="A25781" t="s">
        <v>18</v>
      </c>
      <c r="B25781">
        <v>44631</v>
      </c>
      <c r="C25781">
        <v>265.11660000000001</v>
      </c>
    </row>
    <row r="25782" spans="1:3">
      <c r="A25782" t="s">
        <v>18</v>
      </c>
      <c r="B25782">
        <v>44634</v>
      </c>
      <c r="C25782">
        <v>255.45660000000001</v>
      </c>
    </row>
    <row r="25783" spans="1:3">
      <c r="A25783" t="s">
        <v>18</v>
      </c>
      <c r="B25783">
        <v>44635</v>
      </c>
      <c r="C25783">
        <v>267.29660000000001</v>
      </c>
    </row>
    <row r="25784" spans="1:3">
      <c r="A25784" t="s">
        <v>18</v>
      </c>
      <c r="B25784">
        <v>44636</v>
      </c>
      <c r="C25784">
        <v>280.07659999999998</v>
      </c>
    </row>
    <row r="25785" spans="1:3">
      <c r="A25785" t="s">
        <v>18</v>
      </c>
      <c r="B25785">
        <v>44637</v>
      </c>
      <c r="C25785">
        <v>290.5333</v>
      </c>
    </row>
    <row r="25786" spans="1:3">
      <c r="A25786" t="s">
        <v>18</v>
      </c>
      <c r="B25786">
        <v>44638</v>
      </c>
      <c r="C25786">
        <v>301.79660000000001</v>
      </c>
    </row>
    <row r="25787" spans="1:3">
      <c r="A25787" t="s">
        <v>18</v>
      </c>
      <c r="B25787">
        <v>44641</v>
      </c>
      <c r="C25787">
        <v>307.05329999999998</v>
      </c>
    </row>
    <row r="25788" spans="1:3">
      <c r="A25788" t="s">
        <v>18</v>
      </c>
      <c r="B25788">
        <v>44642</v>
      </c>
      <c r="C25788">
        <v>331.32659999999998</v>
      </c>
    </row>
    <row r="25789" spans="1:3">
      <c r="A25789" t="s">
        <v>18</v>
      </c>
      <c r="B25789">
        <v>44643</v>
      </c>
      <c r="C25789">
        <v>333.03660000000002</v>
      </c>
    </row>
    <row r="25790" spans="1:3">
      <c r="A25790" t="s">
        <v>18</v>
      </c>
      <c r="B25790">
        <v>44644</v>
      </c>
      <c r="C25790">
        <v>337.97329999999999</v>
      </c>
    </row>
    <row r="25791" spans="1:3">
      <c r="A25791" t="s">
        <v>18</v>
      </c>
      <c r="B25791">
        <v>44645</v>
      </c>
      <c r="C25791">
        <v>336.88</v>
      </c>
    </row>
    <row r="25792" spans="1:3">
      <c r="A25792" t="s">
        <v>18</v>
      </c>
      <c r="B25792">
        <v>44648</v>
      </c>
      <c r="C25792">
        <v>363.94659999999999</v>
      </c>
    </row>
    <row r="25793" spans="1:3">
      <c r="A25793" t="s">
        <v>18</v>
      </c>
      <c r="B25793">
        <v>44649</v>
      </c>
      <c r="C25793">
        <v>366.52330000000001</v>
      </c>
    </row>
    <row r="25794" spans="1:3">
      <c r="A25794" t="s">
        <v>18</v>
      </c>
      <c r="B25794">
        <v>44650</v>
      </c>
      <c r="C25794">
        <v>364.66329999999999</v>
      </c>
    </row>
    <row r="25795" spans="1:3">
      <c r="A25795" t="s">
        <v>18</v>
      </c>
      <c r="B25795">
        <v>44651</v>
      </c>
      <c r="C25795">
        <v>359.2</v>
      </c>
    </row>
    <row r="25796" spans="1:3">
      <c r="A25796" t="s">
        <v>18</v>
      </c>
      <c r="B25796">
        <v>44652</v>
      </c>
      <c r="C25796">
        <v>361.53</v>
      </c>
    </row>
    <row r="25797" spans="1:3">
      <c r="A25797" t="s">
        <v>18</v>
      </c>
      <c r="B25797">
        <v>44655</v>
      </c>
      <c r="C25797">
        <v>381.81659999999999</v>
      </c>
    </row>
    <row r="25798" spans="1:3">
      <c r="A25798" t="s">
        <v>18</v>
      </c>
      <c r="B25798">
        <v>44656</v>
      </c>
      <c r="C25798">
        <v>363.75330000000002</v>
      </c>
    </row>
    <row r="25799" spans="1:3">
      <c r="A25799" t="s">
        <v>18</v>
      </c>
      <c r="B25799">
        <v>44657</v>
      </c>
      <c r="C25799">
        <v>348.58659999999998</v>
      </c>
    </row>
    <row r="25800" spans="1:3">
      <c r="A25800" t="s">
        <v>18</v>
      </c>
      <c r="B25800">
        <v>44658</v>
      </c>
      <c r="C25800">
        <v>352.42</v>
      </c>
    </row>
    <row r="25801" spans="1:3">
      <c r="A25801" t="s">
        <v>18</v>
      </c>
      <c r="B25801">
        <v>44659</v>
      </c>
      <c r="C25801">
        <v>341.83</v>
      </c>
    </row>
    <row r="25802" spans="1:3">
      <c r="A25802" t="s">
        <v>18</v>
      </c>
      <c r="B25802">
        <v>44662</v>
      </c>
      <c r="C25802">
        <v>325.31</v>
      </c>
    </row>
    <row r="25803" spans="1:3">
      <c r="A25803" t="s">
        <v>18</v>
      </c>
      <c r="B25803">
        <v>44663</v>
      </c>
      <c r="C25803">
        <v>328.98329999999999</v>
      </c>
    </row>
    <row r="25804" spans="1:3">
      <c r="A25804" t="s">
        <v>18</v>
      </c>
      <c r="B25804">
        <v>44664</v>
      </c>
      <c r="C25804">
        <v>340.79</v>
      </c>
    </row>
    <row r="25805" spans="1:3">
      <c r="A25805" t="s">
        <v>18</v>
      </c>
      <c r="B25805">
        <v>44665</v>
      </c>
      <c r="C25805">
        <v>328.33330000000001</v>
      </c>
    </row>
    <row r="25806" spans="1:3">
      <c r="A25806" t="s">
        <v>18</v>
      </c>
      <c r="B25806">
        <v>44669</v>
      </c>
      <c r="C25806">
        <v>334.76330000000002</v>
      </c>
    </row>
    <row r="25807" spans="1:3">
      <c r="A25807" t="s">
        <v>18</v>
      </c>
      <c r="B25807">
        <v>44670</v>
      </c>
      <c r="C25807">
        <v>342.71660000000003</v>
      </c>
    </row>
    <row r="25808" spans="1:3">
      <c r="A25808" t="s">
        <v>18</v>
      </c>
      <c r="B25808">
        <v>44671</v>
      </c>
      <c r="C25808">
        <v>325.73329999999999</v>
      </c>
    </row>
    <row r="25809" spans="1:3">
      <c r="A25809" t="s">
        <v>18</v>
      </c>
      <c r="B25809">
        <v>44672</v>
      </c>
      <c r="C25809">
        <v>336.26</v>
      </c>
    </row>
    <row r="25810" spans="1:3">
      <c r="A25810" t="s">
        <v>18</v>
      </c>
      <c r="B25810">
        <v>44673</v>
      </c>
      <c r="C25810">
        <v>335.01659999999998</v>
      </c>
    </row>
    <row r="25811" spans="1:3">
      <c r="A25811" t="s">
        <v>18</v>
      </c>
      <c r="B25811">
        <v>44676</v>
      </c>
      <c r="C25811">
        <v>332.67329999999998</v>
      </c>
    </row>
    <row r="25812" spans="1:3">
      <c r="A25812" t="s">
        <v>18</v>
      </c>
      <c r="B25812">
        <v>44677</v>
      </c>
      <c r="C25812">
        <v>292.14</v>
      </c>
    </row>
    <row r="25813" spans="1:3">
      <c r="A25813" t="s">
        <v>18</v>
      </c>
      <c r="B25813">
        <v>44678</v>
      </c>
      <c r="C25813">
        <v>293.83659999999998</v>
      </c>
    </row>
    <row r="25814" spans="1:3">
      <c r="A25814" t="s">
        <v>18</v>
      </c>
      <c r="B25814">
        <v>44679</v>
      </c>
      <c r="C25814">
        <v>292.50330000000002</v>
      </c>
    </row>
    <row r="25815" spans="1:3">
      <c r="A25815" t="s">
        <v>18</v>
      </c>
      <c r="B25815">
        <v>44680</v>
      </c>
      <c r="C25815">
        <v>290.25330000000002</v>
      </c>
    </row>
    <row r="25816" spans="1:3">
      <c r="A25816" t="s">
        <v>18</v>
      </c>
      <c r="B25816">
        <v>44683</v>
      </c>
      <c r="C25816">
        <v>300.98</v>
      </c>
    </row>
    <row r="25817" spans="1:3">
      <c r="A25817" t="s">
        <v>18</v>
      </c>
      <c r="B25817">
        <v>44684</v>
      </c>
      <c r="C25817">
        <v>303.08330000000001</v>
      </c>
    </row>
    <row r="25818" spans="1:3">
      <c r="A25818" t="s">
        <v>18</v>
      </c>
      <c r="B25818">
        <v>44685</v>
      </c>
      <c r="C25818">
        <v>317.54000000000002</v>
      </c>
    </row>
    <row r="25819" spans="1:3">
      <c r="A25819" t="s">
        <v>18</v>
      </c>
      <c r="B25819">
        <v>44686</v>
      </c>
      <c r="C25819">
        <v>291.0933</v>
      </c>
    </row>
    <row r="25820" spans="1:3">
      <c r="A25820" t="s">
        <v>18</v>
      </c>
      <c r="B25820">
        <v>44687</v>
      </c>
      <c r="C25820">
        <v>288.55</v>
      </c>
    </row>
    <row r="25821" spans="1:3">
      <c r="A25821" t="s">
        <v>18</v>
      </c>
      <c r="B25821">
        <v>44690</v>
      </c>
      <c r="C25821">
        <v>262.37</v>
      </c>
    </row>
    <row r="25822" spans="1:3">
      <c r="A25822" t="s">
        <v>18</v>
      </c>
      <c r="B25822">
        <v>44691</v>
      </c>
      <c r="C25822">
        <v>266.68</v>
      </c>
    </row>
    <row r="25823" spans="1:3">
      <c r="A25823" t="s">
        <v>18</v>
      </c>
      <c r="B25823">
        <v>44692</v>
      </c>
      <c r="C25823">
        <v>244.66659999999999</v>
      </c>
    </row>
    <row r="25824" spans="1:3">
      <c r="A25824" t="s">
        <v>18</v>
      </c>
      <c r="B25824">
        <v>44693</v>
      </c>
      <c r="C25824">
        <v>242.66659999999999</v>
      </c>
    </row>
    <row r="25825" spans="1:3">
      <c r="A25825" t="s">
        <v>18</v>
      </c>
      <c r="B25825">
        <v>44694</v>
      </c>
      <c r="C25825">
        <v>256.52999999999997</v>
      </c>
    </row>
    <row r="25826" spans="1:3">
      <c r="A25826" t="s">
        <v>18</v>
      </c>
      <c r="B25826">
        <v>44697</v>
      </c>
      <c r="C25826">
        <v>241.45660000000001</v>
      </c>
    </row>
    <row r="25827" spans="1:3">
      <c r="A25827" t="s">
        <v>18</v>
      </c>
      <c r="B25827">
        <v>44698</v>
      </c>
      <c r="C25827">
        <v>253.87</v>
      </c>
    </row>
    <row r="25828" spans="1:3">
      <c r="A25828" t="s">
        <v>18</v>
      </c>
      <c r="B25828">
        <v>44699</v>
      </c>
      <c r="C25828">
        <v>236.60329999999999</v>
      </c>
    </row>
    <row r="25829" spans="1:3">
      <c r="A25829" t="s">
        <v>18</v>
      </c>
      <c r="B25829">
        <v>44700</v>
      </c>
      <c r="C25829">
        <v>236.47329999999999</v>
      </c>
    </row>
    <row r="25830" spans="1:3">
      <c r="A25830" t="s">
        <v>18</v>
      </c>
      <c r="B25830">
        <v>44701</v>
      </c>
      <c r="C25830">
        <v>221.3</v>
      </c>
    </row>
    <row r="25831" spans="1:3">
      <c r="A25831" t="s">
        <v>18</v>
      </c>
      <c r="B25831">
        <v>44704</v>
      </c>
      <c r="C25831">
        <v>224.9666</v>
      </c>
    </row>
    <row r="25832" spans="1:3">
      <c r="A25832" t="s">
        <v>18</v>
      </c>
      <c r="B25832">
        <v>44705</v>
      </c>
      <c r="C25832">
        <v>209.38659999999999</v>
      </c>
    </row>
    <row r="25833" spans="1:3">
      <c r="A25833" t="s">
        <v>18</v>
      </c>
      <c r="B25833">
        <v>44706</v>
      </c>
      <c r="C25833">
        <v>219.6</v>
      </c>
    </row>
    <row r="25834" spans="1:3">
      <c r="A25834" t="s">
        <v>18</v>
      </c>
      <c r="B25834">
        <v>44707</v>
      </c>
      <c r="C25834">
        <v>235.91</v>
      </c>
    </row>
    <row r="25835" spans="1:3">
      <c r="A25835" t="s">
        <v>18</v>
      </c>
      <c r="B25835">
        <v>44708</v>
      </c>
      <c r="C25835">
        <v>253.21</v>
      </c>
    </row>
    <row r="25836" spans="1:3">
      <c r="A25836" t="s">
        <v>18</v>
      </c>
      <c r="B25836">
        <v>44712</v>
      </c>
      <c r="C25836">
        <v>252.7533</v>
      </c>
    </row>
    <row r="25837" spans="1:3">
      <c r="A25837" t="s">
        <v>18</v>
      </c>
      <c r="B25837">
        <v>44713</v>
      </c>
      <c r="C25837">
        <v>246.79</v>
      </c>
    </row>
    <row r="25838" spans="1:3">
      <c r="A25838" t="s">
        <v>18</v>
      </c>
      <c r="B25838">
        <v>44714</v>
      </c>
      <c r="C25838">
        <v>258.33330000000001</v>
      </c>
    </row>
    <row r="25839" spans="1:3">
      <c r="A25839" t="s">
        <v>18</v>
      </c>
      <c r="B25839">
        <v>44715</v>
      </c>
      <c r="C25839">
        <v>234.51660000000001</v>
      </c>
    </row>
    <row r="25840" spans="1:3">
      <c r="A25840" t="s">
        <v>18</v>
      </c>
      <c r="B25840">
        <v>44718</v>
      </c>
      <c r="C25840">
        <v>238.28</v>
      </c>
    </row>
    <row r="25841" spans="1:3">
      <c r="A25841" t="s">
        <v>18</v>
      </c>
      <c r="B25841">
        <v>44719</v>
      </c>
      <c r="C25841">
        <v>238.88659999999999</v>
      </c>
    </row>
    <row r="25842" spans="1:3">
      <c r="A25842" t="s">
        <v>18</v>
      </c>
      <c r="B25842">
        <v>44720</v>
      </c>
      <c r="C25842">
        <v>241.86660000000001</v>
      </c>
    </row>
    <row r="25843" spans="1:3">
      <c r="A25843" t="s">
        <v>18</v>
      </c>
      <c r="B25843">
        <v>44721</v>
      </c>
      <c r="C25843">
        <v>239.70660000000001</v>
      </c>
    </row>
    <row r="25844" spans="1:3">
      <c r="A25844" t="s">
        <v>18</v>
      </c>
      <c r="B25844">
        <v>44722</v>
      </c>
      <c r="C25844">
        <v>232.23</v>
      </c>
    </row>
    <row r="25845" spans="1:3">
      <c r="A25845" t="s">
        <v>18</v>
      </c>
      <c r="B25845">
        <v>44725</v>
      </c>
      <c r="C25845">
        <v>215.73660000000001</v>
      </c>
    </row>
    <row r="25846" spans="1:3">
      <c r="A25846" t="s">
        <v>18</v>
      </c>
      <c r="B25846">
        <v>44726</v>
      </c>
      <c r="C25846">
        <v>220.89</v>
      </c>
    </row>
    <row r="25847" spans="1:3">
      <c r="A25847" t="s">
        <v>18</v>
      </c>
      <c r="B25847">
        <v>44727</v>
      </c>
      <c r="C25847">
        <v>233</v>
      </c>
    </row>
    <row r="25848" spans="1:3">
      <c r="A25848" t="s">
        <v>18</v>
      </c>
      <c r="B25848">
        <v>44728</v>
      </c>
      <c r="C25848">
        <v>213.1</v>
      </c>
    </row>
    <row r="25849" spans="1:3">
      <c r="A25849" t="s">
        <v>18</v>
      </c>
      <c r="B25849">
        <v>44729</v>
      </c>
      <c r="C25849">
        <v>216.76</v>
      </c>
    </row>
    <row r="25850" spans="1:3">
      <c r="A25850" t="s">
        <v>18</v>
      </c>
      <c r="B25850">
        <v>44733</v>
      </c>
      <c r="C25850">
        <v>237.03659999999999</v>
      </c>
    </row>
    <row r="25851" spans="1:3">
      <c r="A25851" t="s">
        <v>18</v>
      </c>
      <c r="B25851">
        <v>44734</v>
      </c>
      <c r="C25851">
        <v>236.0866</v>
      </c>
    </row>
    <row r="25852" spans="1:3">
      <c r="A25852" t="s">
        <v>18</v>
      </c>
      <c r="B25852">
        <v>44735</v>
      </c>
      <c r="C25852">
        <v>235.07</v>
      </c>
    </row>
    <row r="25853" spans="1:3">
      <c r="A25853" t="s">
        <v>18</v>
      </c>
      <c r="B25853">
        <v>44736</v>
      </c>
      <c r="C25853">
        <v>245.70660000000001</v>
      </c>
    </row>
    <row r="25854" spans="1:3">
      <c r="A25854" t="s">
        <v>18</v>
      </c>
      <c r="B25854">
        <v>44739</v>
      </c>
      <c r="C25854">
        <v>244.92</v>
      </c>
    </row>
    <row r="25855" spans="1:3">
      <c r="A25855" t="s">
        <v>18</v>
      </c>
      <c r="B25855">
        <v>44740</v>
      </c>
      <c r="C25855">
        <v>232.66329999999999</v>
      </c>
    </row>
    <row r="25856" spans="1:3">
      <c r="A25856" t="s">
        <v>18</v>
      </c>
      <c r="B25856">
        <v>44741</v>
      </c>
      <c r="C25856">
        <v>228.49</v>
      </c>
    </row>
    <row r="25857" spans="1:3">
      <c r="A25857" t="s">
        <v>18</v>
      </c>
      <c r="B25857">
        <v>44742</v>
      </c>
      <c r="C25857">
        <v>224.47329999999999</v>
      </c>
    </row>
    <row r="25858" spans="1:3">
      <c r="A25858" t="s">
        <v>18</v>
      </c>
      <c r="B25858">
        <v>44743</v>
      </c>
      <c r="C25858">
        <v>227.26329999999999</v>
      </c>
    </row>
    <row r="25859" spans="1:3">
      <c r="A25859" t="s">
        <v>18</v>
      </c>
      <c r="B25859">
        <v>44747</v>
      </c>
      <c r="C25859">
        <v>233.06659999999999</v>
      </c>
    </row>
    <row r="25860" spans="1:3">
      <c r="A25860" t="s">
        <v>18</v>
      </c>
      <c r="B25860">
        <v>44748</v>
      </c>
      <c r="C25860">
        <v>231.73330000000001</v>
      </c>
    </row>
    <row r="25861" spans="1:3">
      <c r="A25861" t="s">
        <v>18</v>
      </c>
      <c r="B25861">
        <v>44749</v>
      </c>
      <c r="C25861">
        <v>244.54329999999999</v>
      </c>
    </row>
    <row r="25862" spans="1:3">
      <c r="A25862" t="s">
        <v>18</v>
      </c>
      <c r="B25862">
        <v>44750</v>
      </c>
      <c r="C25862">
        <v>250.76329999999999</v>
      </c>
    </row>
    <row r="25863" spans="1:3">
      <c r="A25863" t="s">
        <v>18</v>
      </c>
      <c r="B25863">
        <v>44753</v>
      </c>
      <c r="C25863">
        <v>234.3433</v>
      </c>
    </row>
    <row r="25864" spans="1:3">
      <c r="A25864" t="s">
        <v>18</v>
      </c>
      <c r="B25864">
        <v>44754</v>
      </c>
      <c r="C25864">
        <v>233.07</v>
      </c>
    </row>
    <row r="25865" spans="1:3">
      <c r="A25865" t="s">
        <v>18</v>
      </c>
      <c r="B25865">
        <v>44755</v>
      </c>
      <c r="C25865">
        <v>237.04</v>
      </c>
    </row>
    <row r="25866" spans="1:3">
      <c r="A25866" t="s">
        <v>18</v>
      </c>
      <c r="B25866">
        <v>44756</v>
      </c>
      <c r="C25866">
        <v>238.3133</v>
      </c>
    </row>
    <row r="25867" spans="1:3">
      <c r="A25867" t="s">
        <v>18</v>
      </c>
      <c r="B25867">
        <v>44757</v>
      </c>
      <c r="C25867">
        <v>240.06659999999999</v>
      </c>
    </row>
    <row r="25868" spans="1:3">
      <c r="A25868" t="s">
        <v>18</v>
      </c>
      <c r="B25868">
        <v>44760</v>
      </c>
      <c r="C25868">
        <v>240.54660000000001</v>
      </c>
    </row>
    <row r="25869" spans="1:3">
      <c r="A25869" t="s">
        <v>18</v>
      </c>
      <c r="B25869">
        <v>44761</v>
      </c>
      <c r="C25869">
        <v>245.53</v>
      </c>
    </row>
    <row r="25870" spans="1:3">
      <c r="A25870" t="s">
        <v>18</v>
      </c>
      <c r="B25870">
        <v>44762</v>
      </c>
      <c r="C25870">
        <v>247.5</v>
      </c>
    </row>
    <row r="25871" spans="1:3">
      <c r="A25871" t="s">
        <v>18</v>
      </c>
      <c r="B25871">
        <v>44763</v>
      </c>
      <c r="C25871">
        <v>271.70659999999998</v>
      </c>
    </row>
    <row r="25872" spans="1:3">
      <c r="A25872" t="s">
        <v>18</v>
      </c>
      <c r="B25872">
        <v>44764</v>
      </c>
      <c r="C25872">
        <v>272.24329999999998</v>
      </c>
    </row>
    <row r="25873" spans="1:3">
      <c r="A25873" t="s">
        <v>18</v>
      </c>
      <c r="B25873">
        <v>44767</v>
      </c>
      <c r="C25873">
        <v>268.43329999999997</v>
      </c>
    </row>
    <row r="25874" spans="1:3">
      <c r="A25874" t="s">
        <v>18</v>
      </c>
      <c r="B25874">
        <v>44768</v>
      </c>
      <c r="C25874">
        <v>258.86</v>
      </c>
    </row>
    <row r="25875" spans="1:3">
      <c r="A25875" t="s">
        <v>18</v>
      </c>
      <c r="B25875">
        <v>44769</v>
      </c>
      <c r="C25875">
        <v>274.82</v>
      </c>
    </row>
    <row r="25876" spans="1:3">
      <c r="A25876" t="s">
        <v>18</v>
      </c>
      <c r="B25876">
        <v>44770</v>
      </c>
      <c r="C25876">
        <v>280.89999999999998</v>
      </c>
    </row>
    <row r="25877" spans="1:3">
      <c r="A25877" t="s">
        <v>18</v>
      </c>
      <c r="B25877">
        <v>44771</v>
      </c>
      <c r="C25877">
        <v>297.14999999999998</v>
      </c>
    </row>
    <row r="25878" spans="1:3">
      <c r="A25878" t="s">
        <v>18</v>
      </c>
      <c r="B25878">
        <v>44774</v>
      </c>
      <c r="C25878">
        <v>297.27659999999997</v>
      </c>
    </row>
    <row r="25879" spans="1:3">
      <c r="A25879" t="s">
        <v>18</v>
      </c>
      <c r="B25879">
        <v>44775</v>
      </c>
      <c r="C25879">
        <v>300.58659999999998</v>
      </c>
    </row>
    <row r="25880" spans="1:3">
      <c r="A25880" t="s">
        <v>18</v>
      </c>
      <c r="B25880">
        <v>44776</v>
      </c>
      <c r="C25880">
        <v>307.39659999999998</v>
      </c>
    </row>
    <row r="25881" spans="1:3">
      <c r="A25881" t="s">
        <v>18</v>
      </c>
      <c r="B25881">
        <v>44777</v>
      </c>
      <c r="C25881">
        <v>308.63330000000002</v>
      </c>
    </row>
    <row r="25882" spans="1:3">
      <c r="A25882" t="s">
        <v>18</v>
      </c>
      <c r="B25882">
        <v>44778</v>
      </c>
      <c r="C25882">
        <v>288.17</v>
      </c>
    </row>
    <row r="25883" spans="1:3">
      <c r="A25883" t="s">
        <v>18</v>
      </c>
      <c r="B25883">
        <v>44781</v>
      </c>
      <c r="C25883">
        <v>290.42329999999998</v>
      </c>
    </row>
    <row r="25884" spans="1:3">
      <c r="A25884" t="s">
        <v>18</v>
      </c>
      <c r="B25884">
        <v>44782</v>
      </c>
      <c r="C25884">
        <v>283.33330000000001</v>
      </c>
    </row>
    <row r="25885" spans="1:3">
      <c r="A25885" t="s">
        <v>18</v>
      </c>
      <c r="B25885">
        <v>44783</v>
      </c>
      <c r="C25885">
        <v>294.35660000000001</v>
      </c>
    </row>
    <row r="25886" spans="1:3">
      <c r="A25886" t="s">
        <v>18</v>
      </c>
      <c r="B25886">
        <v>44784</v>
      </c>
      <c r="C25886">
        <v>286.63</v>
      </c>
    </row>
    <row r="25887" spans="1:3">
      <c r="A25887" t="s">
        <v>18</v>
      </c>
      <c r="B25887">
        <v>44785</v>
      </c>
      <c r="C25887">
        <v>300.02999999999997</v>
      </c>
    </row>
    <row r="25888" spans="1:3">
      <c r="A25888" t="s">
        <v>18</v>
      </c>
      <c r="B25888">
        <v>44788</v>
      </c>
      <c r="C25888">
        <v>309.32</v>
      </c>
    </row>
    <row r="25889" spans="1:3">
      <c r="A25889" t="s">
        <v>18</v>
      </c>
      <c r="B25889">
        <v>44789</v>
      </c>
      <c r="C25889">
        <v>306.56330000000003</v>
      </c>
    </row>
    <row r="25890" spans="1:3">
      <c r="A25890" t="s">
        <v>18</v>
      </c>
      <c r="B25890">
        <v>44790</v>
      </c>
      <c r="C25890">
        <v>303.9966</v>
      </c>
    </row>
    <row r="25891" spans="1:3">
      <c r="A25891" t="s">
        <v>18</v>
      </c>
      <c r="B25891">
        <v>44791</v>
      </c>
      <c r="C25891">
        <v>302.87</v>
      </c>
    </row>
    <row r="25892" spans="1:3">
      <c r="A25892" t="s">
        <v>18</v>
      </c>
      <c r="B25892">
        <v>44792</v>
      </c>
      <c r="C25892">
        <v>296.66660000000002</v>
      </c>
    </row>
    <row r="25893" spans="1:3">
      <c r="A25893" t="s">
        <v>18</v>
      </c>
      <c r="B25893">
        <v>44795</v>
      </c>
      <c r="C25893">
        <v>289.91329999999999</v>
      </c>
    </row>
    <row r="25894" spans="1:3">
      <c r="A25894" t="s">
        <v>18</v>
      </c>
      <c r="B25894">
        <v>44796</v>
      </c>
      <c r="C25894">
        <v>296.45330000000001</v>
      </c>
    </row>
    <row r="25895" spans="1:3">
      <c r="A25895" t="s">
        <v>18</v>
      </c>
      <c r="B25895">
        <v>44797</v>
      </c>
      <c r="C25895">
        <v>297.09660000000002</v>
      </c>
    </row>
    <row r="25896" spans="1:3">
      <c r="A25896" t="s">
        <v>18</v>
      </c>
      <c r="B25896">
        <v>44798</v>
      </c>
      <c r="C25896">
        <v>296.07</v>
      </c>
    </row>
    <row r="25897" spans="1:3">
      <c r="A25897" t="s">
        <v>18</v>
      </c>
      <c r="B25897">
        <v>44799</v>
      </c>
      <c r="C25897">
        <v>288.08999999999997</v>
      </c>
    </row>
    <row r="25898" spans="1:3">
      <c r="A25898" t="s">
        <v>18</v>
      </c>
      <c r="B25898">
        <v>44802</v>
      </c>
      <c r="C25898">
        <v>284.82</v>
      </c>
    </row>
    <row r="25899" spans="1:3">
      <c r="A25899" t="s">
        <v>18</v>
      </c>
      <c r="B25899">
        <v>44803</v>
      </c>
      <c r="C25899">
        <v>277.7</v>
      </c>
    </row>
    <row r="25900" spans="1:3">
      <c r="A25900" t="s">
        <v>18</v>
      </c>
      <c r="B25900">
        <v>44804</v>
      </c>
      <c r="C25900">
        <v>275.61</v>
      </c>
    </row>
    <row r="25901" spans="1:3">
      <c r="A25901" t="s">
        <v>18</v>
      </c>
      <c r="B25901">
        <v>44805</v>
      </c>
      <c r="C25901">
        <v>277.16000000000003</v>
      </c>
    </row>
    <row r="25902" spans="1:3">
      <c r="A25902" t="s">
        <v>18</v>
      </c>
      <c r="B25902">
        <v>44806</v>
      </c>
      <c r="C25902">
        <v>270.20999999999998</v>
      </c>
    </row>
    <row r="25903" spans="1:3">
      <c r="A25903" t="s">
        <v>18</v>
      </c>
      <c r="B25903">
        <v>44810</v>
      </c>
      <c r="C25903">
        <v>274.42</v>
      </c>
    </row>
    <row r="25904" spans="1:3">
      <c r="A25904" t="s">
        <v>18</v>
      </c>
      <c r="B25904">
        <v>44811</v>
      </c>
      <c r="C25904">
        <v>283.7</v>
      </c>
    </row>
    <row r="25905" spans="1:3">
      <c r="A25905" t="s">
        <v>18</v>
      </c>
      <c r="B25905">
        <v>44812</v>
      </c>
      <c r="C25905">
        <v>289.26</v>
      </c>
    </row>
    <row r="25906" spans="1:3">
      <c r="A25906" t="s">
        <v>18</v>
      </c>
      <c r="B25906">
        <v>44813</v>
      </c>
      <c r="C25906">
        <v>299.68</v>
      </c>
    </row>
    <row r="25907" spans="1:3">
      <c r="A25907" t="s">
        <v>18</v>
      </c>
      <c r="B25907">
        <v>44816</v>
      </c>
      <c r="C25907">
        <v>304.42</v>
      </c>
    </row>
    <row r="25908" spans="1:3">
      <c r="A25908" t="s">
        <v>18</v>
      </c>
      <c r="B25908">
        <v>44817</v>
      </c>
      <c r="C25908">
        <v>292.13</v>
      </c>
    </row>
    <row r="25909" spans="1:3">
      <c r="A25909" t="s">
        <v>18</v>
      </c>
      <c r="B25909">
        <v>44818</v>
      </c>
      <c r="C25909">
        <v>302.61</v>
      </c>
    </row>
    <row r="25910" spans="1:3">
      <c r="A25910" t="s">
        <v>18</v>
      </c>
      <c r="B25910">
        <v>44819</v>
      </c>
      <c r="C25910">
        <v>303.75</v>
      </c>
    </row>
    <row r="25911" spans="1:3">
      <c r="A25911" t="s">
        <v>18</v>
      </c>
      <c r="B25911">
        <v>44820</v>
      </c>
      <c r="C25911">
        <v>303.35000000000002</v>
      </c>
    </row>
    <row r="25912" spans="1:3">
      <c r="A25912" t="s">
        <v>18</v>
      </c>
      <c r="B25912">
        <v>44823</v>
      </c>
      <c r="C25912">
        <v>309.07</v>
      </c>
    </row>
    <row r="25913" spans="1:3">
      <c r="A25913" t="s">
        <v>18</v>
      </c>
      <c r="B25913">
        <v>44824</v>
      </c>
      <c r="C25913">
        <v>308.73</v>
      </c>
    </row>
    <row r="25914" spans="1:3">
      <c r="A25914" t="s">
        <v>18</v>
      </c>
      <c r="B25914">
        <v>44825</v>
      </c>
      <c r="C25914">
        <v>300.8</v>
      </c>
    </row>
    <row r="25915" spans="1:3">
      <c r="A25915" t="s">
        <v>18</v>
      </c>
      <c r="B25915">
        <v>44826</v>
      </c>
      <c r="C25915">
        <v>288.58999999999997</v>
      </c>
    </row>
    <row r="25916" spans="1:3">
      <c r="A25916" t="s">
        <v>18</v>
      </c>
      <c r="B25916">
        <v>44827</v>
      </c>
      <c r="C25916">
        <v>275.33</v>
      </c>
    </row>
    <row r="25917" spans="1:3">
      <c r="A25917" t="s">
        <v>18</v>
      </c>
      <c r="B25917">
        <v>44830</v>
      </c>
      <c r="C25917">
        <v>276.01</v>
      </c>
    </row>
    <row r="25918" spans="1:3">
      <c r="A25918" t="s">
        <v>18</v>
      </c>
      <c r="B25918">
        <v>44831</v>
      </c>
      <c r="C25918">
        <v>282.94</v>
      </c>
    </row>
    <row r="25919" spans="1:3">
      <c r="A25919" t="s">
        <v>18</v>
      </c>
      <c r="B25919">
        <v>44832</v>
      </c>
      <c r="C25919">
        <v>287.81</v>
      </c>
    </row>
    <row r="25920" spans="1:3">
      <c r="A25920" t="s">
        <v>18</v>
      </c>
      <c r="B25920">
        <v>44833</v>
      </c>
      <c r="C25920">
        <v>268.20999999999998</v>
      </c>
    </row>
    <row r="25921" spans="1:3">
      <c r="A25921" t="s">
        <v>18</v>
      </c>
      <c r="B25921">
        <v>44834</v>
      </c>
      <c r="C25921">
        <v>265.25</v>
      </c>
    </row>
    <row r="25922" spans="1:3">
      <c r="A25922" t="s">
        <v>18</v>
      </c>
      <c r="B25922">
        <v>44837</v>
      </c>
      <c r="C25922">
        <v>242.4</v>
      </c>
    </row>
    <row r="25923" spans="1:3">
      <c r="A25923" t="s">
        <v>18</v>
      </c>
      <c r="B25923">
        <v>44838</v>
      </c>
      <c r="C25923">
        <v>249.44</v>
      </c>
    </row>
    <row r="25924" spans="1:3">
      <c r="A25924" t="s">
        <v>18</v>
      </c>
      <c r="B25924">
        <v>44839</v>
      </c>
      <c r="C25924">
        <v>240.81</v>
      </c>
    </row>
    <row r="25925" spans="1:3">
      <c r="A25925" t="s">
        <v>18</v>
      </c>
      <c r="B25925">
        <v>44840</v>
      </c>
      <c r="C25925">
        <v>238.13</v>
      </c>
    </row>
    <row r="25926" spans="1:3">
      <c r="A25926" t="s">
        <v>18</v>
      </c>
      <c r="B25926">
        <v>44841</v>
      </c>
      <c r="C25926">
        <v>223.07</v>
      </c>
    </row>
    <row r="25927" spans="1:3">
      <c r="A25927" t="s">
        <v>18</v>
      </c>
      <c r="B25927">
        <v>44844</v>
      </c>
      <c r="C25927">
        <v>222.96</v>
      </c>
    </row>
    <row r="25928" spans="1:3">
      <c r="A25928" t="s">
        <v>18</v>
      </c>
      <c r="B25928">
        <v>44845</v>
      </c>
      <c r="C25928">
        <v>216.5</v>
      </c>
    </row>
    <row r="25929" spans="1:3">
      <c r="A25929" t="s">
        <v>18</v>
      </c>
      <c r="B25929">
        <v>44846</v>
      </c>
      <c r="C25929">
        <v>217.24</v>
      </c>
    </row>
    <row r="25930" spans="1:3">
      <c r="A25930" t="s">
        <v>18</v>
      </c>
      <c r="B25930">
        <v>44847</v>
      </c>
      <c r="C25930">
        <v>221.72</v>
      </c>
    </row>
    <row r="25931" spans="1:3">
      <c r="A25931" t="s">
        <v>18</v>
      </c>
      <c r="B25931">
        <v>44848</v>
      </c>
      <c r="C25931">
        <v>204.99</v>
      </c>
    </row>
    <row r="25932" spans="1:3">
      <c r="A25932" t="s">
        <v>18</v>
      </c>
      <c r="B25932">
        <v>44851</v>
      </c>
      <c r="C25932">
        <v>219.35</v>
      </c>
    </row>
    <row r="25933" spans="1:3">
      <c r="A25933" t="s">
        <v>18</v>
      </c>
      <c r="B25933">
        <v>44852</v>
      </c>
      <c r="C25933">
        <v>220.19</v>
      </c>
    </row>
    <row r="25934" spans="1:3">
      <c r="A25934" t="s">
        <v>18</v>
      </c>
      <c r="B25934">
        <v>44853</v>
      </c>
      <c r="C25934">
        <v>222.04</v>
      </c>
    </row>
    <row r="25935" spans="1:3">
      <c r="A25935" t="s">
        <v>18</v>
      </c>
      <c r="B25935">
        <v>44854</v>
      </c>
      <c r="C25935">
        <v>207.28</v>
      </c>
    </row>
    <row r="25936" spans="1:3">
      <c r="A25936" t="s">
        <v>18</v>
      </c>
      <c r="B25936">
        <v>44855</v>
      </c>
      <c r="C25936">
        <v>214.44</v>
      </c>
    </row>
    <row r="25937" spans="1:3">
      <c r="A25937" t="s">
        <v>18</v>
      </c>
      <c r="B25937">
        <v>44858</v>
      </c>
      <c r="C25937">
        <v>211.25</v>
      </c>
    </row>
    <row r="25938" spans="1:3">
      <c r="A25938" t="s">
        <v>18</v>
      </c>
      <c r="B25938">
        <v>44859</v>
      </c>
      <c r="C25938">
        <v>222.41499999999999</v>
      </c>
    </row>
    <row r="25939" spans="1:3">
      <c r="A25939" t="s">
        <v>18</v>
      </c>
      <c r="B25939">
        <v>44860</v>
      </c>
      <c r="C25939">
        <v>224.64</v>
      </c>
    </row>
    <row r="25940" spans="1:3">
      <c r="A25940" t="s">
        <v>18</v>
      </c>
      <c r="B25940">
        <v>44861</v>
      </c>
      <c r="C25940">
        <v>225.09</v>
      </c>
    </row>
    <row r="25941" spans="1:3">
      <c r="A25941" t="s">
        <v>18</v>
      </c>
      <c r="B25941">
        <v>44862</v>
      </c>
      <c r="C25941">
        <v>228.52</v>
      </c>
    </row>
    <row r="25942" spans="1:3">
      <c r="A25942" t="s">
        <v>18</v>
      </c>
      <c r="B25942">
        <v>44865</v>
      </c>
      <c r="C25942">
        <v>227.54</v>
      </c>
    </row>
    <row r="25943" spans="1:3">
      <c r="A25943" t="s">
        <v>18</v>
      </c>
      <c r="B25943">
        <v>44866</v>
      </c>
      <c r="C25943">
        <v>227.82</v>
      </c>
    </row>
    <row r="25944" spans="1:3">
      <c r="A25944" t="s">
        <v>18</v>
      </c>
      <c r="B25944">
        <v>44867</v>
      </c>
      <c r="C25944">
        <v>214.98</v>
      </c>
    </row>
    <row r="25945" spans="1:3">
      <c r="A25945" t="s">
        <v>18</v>
      </c>
      <c r="B25945">
        <v>44868</v>
      </c>
      <c r="C25945">
        <v>215.31</v>
      </c>
    </row>
    <row r="25946" spans="1:3">
      <c r="A25946" t="s">
        <v>18</v>
      </c>
      <c r="B25946">
        <v>44869</v>
      </c>
      <c r="C25946">
        <v>207.47</v>
      </c>
    </row>
    <row r="25947" spans="1:3">
      <c r="A25947" t="s">
        <v>18</v>
      </c>
      <c r="B25947">
        <v>44872</v>
      </c>
      <c r="C25947">
        <v>197.08</v>
      </c>
    </row>
    <row r="25948" spans="1:3">
      <c r="A25948" t="s">
        <v>18</v>
      </c>
      <c r="B25948">
        <v>44873</v>
      </c>
      <c r="C25948">
        <v>191.3</v>
      </c>
    </row>
    <row r="25949" spans="1:3">
      <c r="A25949" t="s">
        <v>18</v>
      </c>
      <c r="B25949">
        <v>44874</v>
      </c>
      <c r="C25949">
        <v>177.59</v>
      </c>
    </row>
    <row r="25950" spans="1:3">
      <c r="A25950" t="s">
        <v>18</v>
      </c>
      <c r="B25950">
        <v>44875</v>
      </c>
      <c r="C25950">
        <v>190.72</v>
      </c>
    </row>
    <row r="25951" spans="1:3">
      <c r="A25951" t="s">
        <v>18</v>
      </c>
      <c r="B25951">
        <v>44876</v>
      </c>
      <c r="C25951">
        <v>195.97</v>
      </c>
    </row>
    <row r="25952" spans="1:3">
      <c r="A25952" t="s">
        <v>18</v>
      </c>
      <c r="B25952">
        <v>44879</v>
      </c>
      <c r="C25952">
        <v>190.95</v>
      </c>
    </row>
    <row r="25953" spans="1:3">
      <c r="A25953" t="s">
        <v>18</v>
      </c>
      <c r="B25953">
        <v>44880</v>
      </c>
      <c r="C25953">
        <v>194.42</v>
      </c>
    </row>
    <row r="25954" spans="1:3">
      <c r="A25954" t="s">
        <v>18</v>
      </c>
      <c r="B25954">
        <v>44881</v>
      </c>
      <c r="C25954">
        <v>186.92</v>
      </c>
    </row>
    <row r="25955" spans="1:3">
      <c r="A25955" t="s">
        <v>18</v>
      </c>
      <c r="B25955">
        <v>44882</v>
      </c>
      <c r="C25955">
        <v>183.17</v>
      </c>
    </row>
    <row r="25956" spans="1:3">
      <c r="A25956" t="s">
        <v>18</v>
      </c>
      <c r="B25956">
        <v>44883</v>
      </c>
      <c r="C25956">
        <v>180.19</v>
      </c>
    </row>
    <row r="25957" spans="1:3">
      <c r="A25957" t="s">
        <v>18</v>
      </c>
      <c r="B25957">
        <v>44886</v>
      </c>
      <c r="C25957">
        <v>167.87</v>
      </c>
    </row>
    <row r="25958" spans="1:3">
      <c r="A25958" t="s">
        <v>18</v>
      </c>
      <c r="B25958">
        <v>44887</v>
      </c>
      <c r="C25958">
        <v>169.91</v>
      </c>
    </row>
    <row r="25959" spans="1:3">
      <c r="A25959" t="s">
        <v>18</v>
      </c>
      <c r="B25959">
        <v>44888</v>
      </c>
      <c r="C25959">
        <v>183.2</v>
      </c>
    </row>
    <row r="25960" spans="1:3">
      <c r="A25960" t="s">
        <v>18</v>
      </c>
      <c r="B25960">
        <v>44890</v>
      </c>
      <c r="C25960">
        <v>182.86</v>
      </c>
    </row>
    <row r="25961" spans="1:3">
      <c r="A25961" t="s">
        <v>18</v>
      </c>
      <c r="B25961">
        <v>44893</v>
      </c>
      <c r="C25961">
        <v>182.92</v>
      </c>
    </row>
    <row r="25962" spans="1:3">
      <c r="A25962" t="s">
        <v>18</v>
      </c>
      <c r="B25962">
        <v>44894</v>
      </c>
      <c r="C25962">
        <v>180.83</v>
      </c>
    </row>
    <row r="25963" spans="1:3">
      <c r="A25963" t="s">
        <v>18</v>
      </c>
      <c r="B25963">
        <v>44895</v>
      </c>
      <c r="C25963">
        <v>194.7</v>
      </c>
    </row>
    <row r="25964" spans="1:3">
      <c r="A25964" t="s">
        <v>18</v>
      </c>
      <c r="B25964">
        <v>44896</v>
      </c>
      <c r="C25964">
        <v>194.7</v>
      </c>
    </row>
    <row r="25965" spans="1:3">
      <c r="A25965" t="s">
        <v>18</v>
      </c>
      <c r="B25965">
        <v>44897</v>
      </c>
      <c r="C25965">
        <v>194.86</v>
      </c>
    </row>
    <row r="25966" spans="1:3">
      <c r="A25966" t="s">
        <v>18</v>
      </c>
      <c r="B25966">
        <v>44900</v>
      </c>
      <c r="C25966">
        <v>182.45</v>
      </c>
    </row>
    <row r="25967" spans="1:3">
      <c r="A25967" t="s">
        <v>18</v>
      </c>
      <c r="B25967">
        <v>44901</v>
      </c>
      <c r="C25967">
        <v>179.82</v>
      </c>
    </row>
    <row r="25968" spans="1:3">
      <c r="A25968" t="s">
        <v>18</v>
      </c>
      <c r="B25968">
        <v>44902</v>
      </c>
      <c r="C25968">
        <v>174.04</v>
      </c>
    </row>
    <row r="25969" spans="1:3">
      <c r="A25969" t="s">
        <v>18</v>
      </c>
      <c r="B25969">
        <v>44903</v>
      </c>
      <c r="C25969">
        <v>173.44</v>
      </c>
    </row>
    <row r="25970" spans="1:3">
      <c r="A25970" t="s">
        <v>18</v>
      </c>
      <c r="B25970">
        <v>44904</v>
      </c>
      <c r="C25970">
        <v>179.05</v>
      </c>
    </row>
    <row r="25971" spans="1:3">
      <c r="A25971" t="s">
        <v>18</v>
      </c>
      <c r="B25971">
        <v>44907</v>
      </c>
      <c r="C25971">
        <v>167.82</v>
      </c>
    </row>
    <row r="25972" spans="1:3">
      <c r="A25972" t="s">
        <v>18</v>
      </c>
      <c r="B25972">
        <v>44908</v>
      </c>
      <c r="C25972">
        <v>160.94999999999999</v>
      </c>
    </row>
    <row r="25973" spans="1:3">
      <c r="A25973" t="s">
        <v>18</v>
      </c>
      <c r="B25973">
        <v>44909</v>
      </c>
      <c r="C25973">
        <v>156.80000000000001</v>
      </c>
    </row>
    <row r="25974" spans="1:3">
      <c r="A25974" t="s">
        <v>18</v>
      </c>
      <c r="B25974">
        <v>44910</v>
      </c>
      <c r="C25974">
        <v>157.66999999999999</v>
      </c>
    </row>
    <row r="25975" spans="1:3">
      <c r="A25975" t="s">
        <v>18</v>
      </c>
      <c r="B25975">
        <v>44911</v>
      </c>
      <c r="C25975">
        <v>150.22999999999999</v>
      </c>
    </row>
    <row r="25976" spans="1:3">
      <c r="A25976" t="s">
        <v>18</v>
      </c>
      <c r="B25976">
        <v>44914</v>
      </c>
      <c r="C25976">
        <v>149.87</v>
      </c>
    </row>
    <row r="25977" spans="1:3">
      <c r="A25977" t="s">
        <v>18</v>
      </c>
      <c r="B25977">
        <v>44915</v>
      </c>
      <c r="C25977">
        <v>137.80000000000001</v>
      </c>
    </row>
    <row r="25978" spans="1:3">
      <c r="A25978" t="s">
        <v>18</v>
      </c>
      <c r="B25978">
        <v>44916</v>
      </c>
      <c r="C25978">
        <v>137.57</v>
      </c>
    </row>
    <row r="25979" spans="1:3">
      <c r="A25979" t="s">
        <v>18</v>
      </c>
      <c r="B25979">
        <v>44917</v>
      </c>
      <c r="C25979">
        <v>125.35</v>
      </c>
    </row>
    <row r="25980" spans="1:3">
      <c r="A25980" t="s">
        <v>18</v>
      </c>
      <c r="B25980">
        <v>44918</v>
      </c>
      <c r="C25980">
        <v>123.15</v>
      </c>
    </row>
    <row r="25981" spans="1:3">
      <c r="A25981" t="s">
        <v>18</v>
      </c>
      <c r="B25981">
        <v>44922</v>
      </c>
      <c r="C25981">
        <v>109.1</v>
      </c>
    </row>
    <row r="25982" spans="1:3">
      <c r="A25982" t="s">
        <v>18</v>
      </c>
      <c r="B25982">
        <v>44923</v>
      </c>
      <c r="C25982">
        <v>112.71</v>
      </c>
    </row>
    <row r="25983" spans="1:3">
      <c r="A25983" t="s">
        <v>18</v>
      </c>
      <c r="B25983">
        <v>44924</v>
      </c>
      <c r="C25983">
        <v>121.82</v>
      </c>
    </row>
    <row r="25984" spans="1:3">
      <c r="A25984" t="s">
        <v>18</v>
      </c>
      <c r="B25984">
        <v>44925</v>
      </c>
      <c r="C25984">
        <v>123.18</v>
      </c>
    </row>
    <row r="25985" spans="1:3">
      <c r="A25985" t="s">
        <v>18</v>
      </c>
      <c r="B25985">
        <v>44929</v>
      </c>
      <c r="C25985">
        <v>108.1</v>
      </c>
    </row>
    <row r="25986" spans="1:3">
      <c r="A25986" t="s">
        <v>18</v>
      </c>
      <c r="B25986">
        <v>44930</v>
      </c>
      <c r="C25986">
        <v>113.64</v>
      </c>
    </row>
    <row r="25987" spans="1:3">
      <c r="A25987" t="s">
        <v>18</v>
      </c>
      <c r="B25987">
        <v>44931</v>
      </c>
      <c r="C25987">
        <v>110.34</v>
      </c>
    </row>
    <row r="25988" spans="1:3">
      <c r="A25988" t="s">
        <v>18</v>
      </c>
      <c r="B25988">
        <v>44932</v>
      </c>
      <c r="C25988">
        <v>113.06</v>
      </c>
    </row>
    <row r="25989" spans="1:3">
      <c r="A25989" t="s">
        <v>18</v>
      </c>
      <c r="B25989">
        <v>44935</v>
      </c>
      <c r="C25989">
        <v>119.77</v>
      </c>
    </row>
    <row r="25990" spans="1:3">
      <c r="A25990" t="s">
        <v>18</v>
      </c>
      <c r="B25990">
        <v>44936</v>
      </c>
      <c r="C25990">
        <v>118.85</v>
      </c>
    </row>
    <row r="25991" spans="1:3">
      <c r="A25991" t="s">
        <v>18</v>
      </c>
      <c r="B25991">
        <v>44937</v>
      </c>
      <c r="C25991">
        <v>123.22</v>
      </c>
    </row>
    <row r="25992" spans="1:3">
      <c r="A25992" t="s">
        <v>18</v>
      </c>
      <c r="B25992">
        <v>44938</v>
      </c>
      <c r="C25992">
        <v>123.56</v>
      </c>
    </row>
    <row r="25993" spans="1:3">
      <c r="A25993" t="s">
        <v>18</v>
      </c>
      <c r="B25993">
        <v>44939</v>
      </c>
      <c r="C25993">
        <v>122.4</v>
      </c>
    </row>
    <row r="25994" spans="1:3">
      <c r="A25994" t="s">
        <v>18</v>
      </c>
      <c r="B25994">
        <v>44943</v>
      </c>
      <c r="C25994">
        <v>131.49</v>
      </c>
    </row>
    <row r="25995" spans="1:3">
      <c r="A25995" t="s">
        <v>18</v>
      </c>
      <c r="B25995">
        <v>44944</v>
      </c>
      <c r="C25995">
        <v>128.78</v>
      </c>
    </row>
    <row r="25996" spans="1:3">
      <c r="A25996" t="s">
        <v>18</v>
      </c>
      <c r="B25996">
        <v>44945</v>
      </c>
      <c r="C25996">
        <v>127.17</v>
      </c>
    </row>
    <row r="25997" spans="1:3">
      <c r="A25997" t="s">
        <v>18</v>
      </c>
      <c r="B25997">
        <v>44946</v>
      </c>
      <c r="C25997">
        <v>133.41999999999999</v>
      </c>
    </row>
    <row r="25998" spans="1:3">
      <c r="A25998" t="s">
        <v>18</v>
      </c>
      <c r="B25998">
        <v>44949</v>
      </c>
      <c r="C25998">
        <v>143.75</v>
      </c>
    </row>
    <row r="25999" spans="1:3">
      <c r="A25999" t="s">
        <v>18</v>
      </c>
      <c r="B25999">
        <v>44950</v>
      </c>
      <c r="C25999">
        <v>143.88999999999999</v>
      </c>
    </row>
    <row r="26000" spans="1:3">
      <c r="A26000" t="s">
        <v>18</v>
      </c>
      <c r="B26000">
        <v>44951</v>
      </c>
      <c r="C26000">
        <v>144.43</v>
      </c>
    </row>
    <row r="26001" spans="1:3">
      <c r="A26001" t="s">
        <v>18</v>
      </c>
      <c r="B26001">
        <v>44952</v>
      </c>
      <c r="C26001">
        <v>160.27000000000001</v>
      </c>
    </row>
    <row r="26002" spans="1:3">
      <c r="A26002" t="s">
        <v>18</v>
      </c>
      <c r="B26002">
        <v>44953</v>
      </c>
      <c r="C26002">
        <v>177.9</v>
      </c>
    </row>
    <row r="26003" spans="1:3">
      <c r="A26003" t="s">
        <v>18</v>
      </c>
      <c r="B26003">
        <v>44956</v>
      </c>
      <c r="C26003">
        <v>166.66</v>
      </c>
    </row>
    <row r="26004" spans="1:3">
      <c r="A26004" t="s">
        <v>18</v>
      </c>
      <c r="B26004">
        <v>44957</v>
      </c>
      <c r="C26004">
        <v>173.22</v>
      </c>
    </row>
    <row r="26005" spans="1:3">
      <c r="A26005" t="s">
        <v>18</v>
      </c>
      <c r="B26005">
        <v>44958</v>
      </c>
      <c r="C26005">
        <v>181.41</v>
      </c>
    </row>
    <row r="26006" spans="1:3">
      <c r="A26006" t="s">
        <v>18</v>
      </c>
      <c r="B26006">
        <v>44959</v>
      </c>
      <c r="C26006">
        <v>188.27</v>
      </c>
    </row>
    <row r="26007" spans="1:3">
      <c r="A26007" t="s">
        <v>18</v>
      </c>
      <c r="B26007">
        <v>44960</v>
      </c>
      <c r="C26007">
        <v>189.98</v>
      </c>
    </row>
    <row r="26008" spans="1:3">
      <c r="A26008" t="s">
        <v>18</v>
      </c>
      <c r="B26008">
        <v>44963</v>
      </c>
      <c r="C26008">
        <v>194.76</v>
      </c>
    </row>
    <row r="26009" spans="1:3">
      <c r="A26009" t="s">
        <v>18</v>
      </c>
      <c r="B26009">
        <v>44964</v>
      </c>
      <c r="C26009">
        <v>196.81</v>
      </c>
    </row>
    <row r="26010" spans="1:3">
      <c r="A26010" t="s">
        <v>18</v>
      </c>
      <c r="B26010">
        <v>44965</v>
      </c>
      <c r="C26010">
        <v>201.29</v>
      </c>
    </row>
    <row r="26011" spans="1:3">
      <c r="A26011" t="s">
        <v>18</v>
      </c>
      <c r="B26011">
        <v>44966</v>
      </c>
      <c r="C26011">
        <v>207.32</v>
      </c>
    </row>
    <row r="26012" spans="1:3">
      <c r="A26012" t="s">
        <v>18</v>
      </c>
      <c r="B26012">
        <v>44967</v>
      </c>
      <c r="C26012">
        <v>196.89</v>
      </c>
    </row>
    <row r="26013" spans="1:3">
      <c r="A26013" t="s">
        <v>18</v>
      </c>
      <c r="B26013">
        <v>44970</v>
      </c>
      <c r="C26013">
        <v>194.64</v>
      </c>
    </row>
    <row r="26014" spans="1:3">
      <c r="A26014" t="s">
        <v>18</v>
      </c>
      <c r="B26014">
        <v>44971</v>
      </c>
      <c r="C26014">
        <v>209.25</v>
      </c>
    </row>
    <row r="26015" spans="1:3">
      <c r="A26015" t="s">
        <v>18</v>
      </c>
      <c r="B26015">
        <v>44972</v>
      </c>
      <c r="C26015">
        <v>214.24</v>
      </c>
    </row>
    <row r="26016" spans="1:3">
      <c r="A26016" t="s">
        <v>18</v>
      </c>
      <c r="B26016">
        <v>44973</v>
      </c>
      <c r="C26016">
        <v>202.04</v>
      </c>
    </row>
    <row r="26017" spans="1:3">
      <c r="A26017" t="s">
        <v>18</v>
      </c>
      <c r="B26017">
        <v>44974</v>
      </c>
      <c r="C26017">
        <v>208.31</v>
      </c>
    </row>
    <row r="26018" spans="1:3">
      <c r="A26018" t="s">
        <v>18</v>
      </c>
      <c r="B26018">
        <v>44978</v>
      </c>
      <c r="C26018">
        <v>197.37</v>
      </c>
    </row>
    <row r="26019" spans="1:3">
      <c r="A26019" t="s">
        <v>18</v>
      </c>
      <c r="B26019">
        <v>44979</v>
      </c>
      <c r="C26019">
        <v>200.86</v>
      </c>
    </row>
    <row r="26020" spans="1:3">
      <c r="A26020" t="s">
        <v>18</v>
      </c>
      <c r="B26020">
        <v>44980</v>
      </c>
      <c r="C26020">
        <v>202.07</v>
      </c>
    </row>
    <row r="26021" spans="1:3">
      <c r="A26021" t="s">
        <v>18</v>
      </c>
      <c r="B26021">
        <v>44981</v>
      </c>
      <c r="C26021">
        <v>196.88</v>
      </c>
    </row>
    <row r="26022" spans="1:3">
      <c r="A26022" t="s">
        <v>18</v>
      </c>
      <c r="B26022">
        <v>44984</v>
      </c>
      <c r="C26022">
        <v>207.63</v>
      </c>
    </row>
    <row r="26023" spans="1:3">
      <c r="A26023" t="s">
        <v>18</v>
      </c>
      <c r="B26023">
        <v>44985</v>
      </c>
      <c r="C26023">
        <v>205.71</v>
      </c>
    </row>
    <row r="26024" spans="1:3">
      <c r="A26024" t="s">
        <v>18</v>
      </c>
      <c r="B26024">
        <v>44986</v>
      </c>
      <c r="C26024">
        <v>202.77</v>
      </c>
    </row>
    <row r="26025" spans="1:3">
      <c r="A26025" t="s">
        <v>18</v>
      </c>
      <c r="B26025">
        <v>44987</v>
      </c>
      <c r="C26025">
        <v>190.9</v>
      </c>
    </row>
    <row r="26026" spans="1:3">
      <c r="A26026" t="s">
        <v>18</v>
      </c>
      <c r="B26026">
        <v>44988</v>
      </c>
      <c r="C26026">
        <v>197.79</v>
      </c>
    </row>
    <row r="26027" spans="1:3">
      <c r="A26027" t="s">
        <v>18</v>
      </c>
      <c r="B26027">
        <v>44991</v>
      </c>
      <c r="C26027">
        <v>193.81</v>
      </c>
    </row>
    <row r="26028" spans="1:3">
      <c r="A26028" t="s">
        <v>18</v>
      </c>
      <c r="B26028">
        <v>44992</v>
      </c>
      <c r="C26028">
        <v>187.71</v>
      </c>
    </row>
    <row r="26029" spans="1:3">
      <c r="A26029" t="s">
        <v>18</v>
      </c>
      <c r="B26029">
        <v>44993</v>
      </c>
      <c r="C26029">
        <v>182</v>
      </c>
    </row>
    <row r="26030" spans="1:3">
      <c r="A26030" t="s">
        <v>18</v>
      </c>
      <c r="B26030">
        <v>44994</v>
      </c>
      <c r="C26030">
        <v>172.92</v>
      </c>
    </row>
    <row r="26031" spans="1:3">
      <c r="A26031" t="s">
        <v>18</v>
      </c>
      <c r="B26031">
        <v>44995</v>
      </c>
      <c r="C26031">
        <v>173.44</v>
      </c>
    </row>
    <row r="26032" spans="1:3">
      <c r="A26032" t="s">
        <v>18</v>
      </c>
      <c r="B26032">
        <v>44998</v>
      </c>
      <c r="C26032">
        <v>174.48</v>
      </c>
    </row>
    <row r="26033" spans="1:3">
      <c r="A26033" t="s">
        <v>18</v>
      </c>
      <c r="B26033">
        <v>44999</v>
      </c>
      <c r="C26033">
        <v>183.26</v>
      </c>
    </row>
    <row r="26034" spans="1:3">
      <c r="A26034" t="s">
        <v>18</v>
      </c>
      <c r="B26034">
        <v>45000</v>
      </c>
      <c r="C26034">
        <v>180.45</v>
      </c>
    </row>
    <row r="26035" spans="1:3">
      <c r="A26035" t="s">
        <v>18</v>
      </c>
      <c r="B26035">
        <v>45001</v>
      </c>
      <c r="C26035">
        <v>184.13</v>
      </c>
    </row>
    <row r="26036" spans="1:3">
      <c r="A26036" t="s">
        <v>18</v>
      </c>
      <c r="B26036">
        <v>45002</v>
      </c>
      <c r="C26036">
        <v>180.13</v>
      </c>
    </row>
    <row r="26037" spans="1:3">
      <c r="A26037" t="s">
        <v>18</v>
      </c>
      <c r="B26037">
        <v>45005</v>
      </c>
      <c r="C26037">
        <v>183.25</v>
      </c>
    </row>
    <row r="26038" spans="1:3">
      <c r="A26038" t="s">
        <v>18</v>
      </c>
      <c r="B26038">
        <v>45006</v>
      </c>
      <c r="C26038">
        <v>197.58</v>
      </c>
    </row>
    <row r="26039" spans="1:3">
      <c r="A26039" t="s">
        <v>18</v>
      </c>
      <c r="B26039">
        <v>45007</v>
      </c>
      <c r="C26039">
        <v>191.15</v>
      </c>
    </row>
    <row r="26040" spans="1:3">
      <c r="A26040" t="s">
        <v>18</v>
      </c>
      <c r="B26040">
        <v>45008</v>
      </c>
      <c r="C26040">
        <v>192.22</v>
      </c>
    </row>
    <row r="26041" spans="1:3">
      <c r="A26041" t="s">
        <v>18</v>
      </c>
      <c r="B26041">
        <v>45009</v>
      </c>
      <c r="C26041">
        <v>190.41</v>
      </c>
    </row>
    <row r="26042" spans="1:3">
      <c r="A26042" t="s">
        <v>18</v>
      </c>
      <c r="B26042">
        <v>45012</v>
      </c>
      <c r="C26042">
        <v>191.81</v>
      </c>
    </row>
    <row r="26043" spans="1:3">
      <c r="A26043" t="s">
        <v>18</v>
      </c>
      <c r="B26043">
        <v>45013</v>
      </c>
      <c r="C26043">
        <v>189.19</v>
      </c>
    </row>
    <row r="26044" spans="1:3">
      <c r="A26044" t="s">
        <v>18</v>
      </c>
      <c r="B26044">
        <v>45014</v>
      </c>
      <c r="C26044">
        <v>193.88</v>
      </c>
    </row>
    <row r="26045" spans="1:3">
      <c r="A26045" t="s">
        <v>18</v>
      </c>
      <c r="B26045">
        <v>45015</v>
      </c>
      <c r="C26045">
        <v>195.28</v>
      </c>
    </row>
    <row r="26046" spans="1:3">
      <c r="A26046" t="s">
        <v>18</v>
      </c>
      <c r="B26046">
        <v>45016</v>
      </c>
      <c r="C26046">
        <v>207.46</v>
      </c>
    </row>
    <row r="26047" spans="1:3">
      <c r="A26047" t="s">
        <v>18</v>
      </c>
      <c r="B26047">
        <v>45019</v>
      </c>
      <c r="C26047">
        <v>194.77</v>
      </c>
    </row>
    <row r="26048" spans="1:3">
      <c r="A26048" t="s">
        <v>18</v>
      </c>
      <c r="B26048">
        <v>45020</v>
      </c>
      <c r="C26048">
        <v>192.58</v>
      </c>
    </row>
    <row r="26049" spans="1:3">
      <c r="A26049" t="s">
        <v>18</v>
      </c>
      <c r="B26049">
        <v>45021</v>
      </c>
      <c r="C26049">
        <v>185.52</v>
      </c>
    </row>
    <row r="26050" spans="1:3">
      <c r="A26050" t="s">
        <v>18</v>
      </c>
      <c r="B26050">
        <v>45022</v>
      </c>
      <c r="C26050">
        <v>185.06</v>
      </c>
    </row>
    <row r="26051" spans="1:3">
      <c r="A26051" t="s">
        <v>18</v>
      </c>
      <c r="B26051">
        <v>45026</v>
      </c>
      <c r="C26051">
        <v>184.51</v>
      </c>
    </row>
    <row r="26052" spans="1:3">
      <c r="A26052" t="s">
        <v>18</v>
      </c>
      <c r="B26052">
        <v>45027</v>
      </c>
      <c r="C26052">
        <v>186.79</v>
      </c>
    </row>
    <row r="26053" spans="1:3">
      <c r="A26053" t="s">
        <v>18</v>
      </c>
      <c r="B26053">
        <v>45028</v>
      </c>
      <c r="C26053">
        <v>180.54</v>
      </c>
    </row>
    <row r="26054" spans="1:3">
      <c r="A26054" t="s">
        <v>18</v>
      </c>
      <c r="B26054">
        <v>45029</v>
      </c>
      <c r="C26054">
        <v>185.9</v>
      </c>
    </row>
    <row r="26055" spans="1:3">
      <c r="A26055" t="s">
        <v>18</v>
      </c>
      <c r="B26055">
        <v>45030</v>
      </c>
      <c r="C26055">
        <v>185</v>
      </c>
    </row>
    <row r="26056" spans="1:3">
      <c r="A26056" t="s">
        <v>18</v>
      </c>
      <c r="B26056">
        <v>45033</v>
      </c>
      <c r="C26056">
        <v>187.04</v>
      </c>
    </row>
    <row r="26057" spans="1:3">
      <c r="A26057" t="s">
        <v>18</v>
      </c>
      <c r="B26057">
        <v>45034</v>
      </c>
      <c r="C26057">
        <v>184.31</v>
      </c>
    </row>
    <row r="26058" spans="1:3">
      <c r="A26058" t="s">
        <v>18</v>
      </c>
      <c r="B26058">
        <v>45035</v>
      </c>
      <c r="C26058">
        <v>180.59</v>
      </c>
    </row>
    <row r="26059" spans="1:3">
      <c r="A26059" t="s">
        <v>18</v>
      </c>
      <c r="B26059">
        <v>45036</v>
      </c>
      <c r="C26059">
        <v>162.99</v>
      </c>
    </row>
    <row r="26060" spans="1:3">
      <c r="A26060" t="s">
        <v>18</v>
      </c>
      <c r="B26060">
        <v>45037</v>
      </c>
      <c r="C26060">
        <v>165.08</v>
      </c>
    </row>
    <row r="26061" spans="1:3">
      <c r="A26061" t="s">
        <v>18</v>
      </c>
      <c r="B26061">
        <v>45040</v>
      </c>
      <c r="C26061">
        <v>162.55000000000001</v>
      </c>
    </row>
    <row r="26062" spans="1:3">
      <c r="A26062" t="s">
        <v>18</v>
      </c>
      <c r="B26062">
        <v>45041</v>
      </c>
      <c r="C26062">
        <v>160.66999999999999</v>
      </c>
    </row>
    <row r="26063" spans="1:3">
      <c r="A26063" t="s">
        <v>18</v>
      </c>
      <c r="B26063">
        <v>45042</v>
      </c>
      <c r="C26063">
        <v>153.75</v>
      </c>
    </row>
    <row r="26064" spans="1:3">
      <c r="A26064" t="s">
        <v>18</v>
      </c>
      <c r="B26064">
        <v>45043</v>
      </c>
      <c r="C26064">
        <v>160.19</v>
      </c>
    </row>
    <row r="26065" spans="1:3">
      <c r="A26065" t="s">
        <v>18</v>
      </c>
      <c r="B26065">
        <v>45044</v>
      </c>
      <c r="C26065">
        <v>164.31</v>
      </c>
    </row>
    <row r="26066" spans="1:3">
      <c r="A26066" t="s">
        <v>18</v>
      </c>
      <c r="B26066">
        <v>45047</v>
      </c>
      <c r="C26066">
        <v>161.83000000000001</v>
      </c>
    </row>
    <row r="26067" spans="1:3">
      <c r="A26067" t="s">
        <v>18</v>
      </c>
      <c r="B26067">
        <v>45048</v>
      </c>
      <c r="C26067">
        <v>160.31</v>
      </c>
    </row>
    <row r="26068" spans="1:3">
      <c r="A26068" t="s">
        <v>18</v>
      </c>
      <c r="B26068">
        <v>45049</v>
      </c>
      <c r="C26068">
        <v>160.61000000000001</v>
      </c>
    </row>
    <row r="26069" spans="1:3">
      <c r="A26069" t="s">
        <v>18</v>
      </c>
      <c r="B26069">
        <v>45050</v>
      </c>
      <c r="C26069">
        <v>161.19999999999999</v>
      </c>
    </row>
    <row r="26070" spans="1:3">
      <c r="A26070" t="s">
        <v>18</v>
      </c>
      <c r="B26070">
        <v>45051</v>
      </c>
      <c r="C26070">
        <v>170.06</v>
      </c>
    </row>
    <row r="26071" spans="1:3">
      <c r="A26071" t="s">
        <v>18</v>
      </c>
      <c r="B26071">
        <v>45054</v>
      </c>
      <c r="C26071">
        <v>171.79</v>
      </c>
    </row>
    <row r="26072" spans="1:3">
      <c r="A26072" t="s">
        <v>18</v>
      </c>
      <c r="B26072">
        <v>45055</v>
      </c>
      <c r="C26072">
        <v>169.15</v>
      </c>
    </row>
    <row r="26073" spans="1:3">
      <c r="A26073" t="s">
        <v>18</v>
      </c>
      <c r="B26073">
        <v>45056</v>
      </c>
      <c r="C26073">
        <v>168.54</v>
      </c>
    </row>
    <row r="26074" spans="1:3">
      <c r="A26074" t="s">
        <v>18</v>
      </c>
      <c r="B26074">
        <v>45057</v>
      </c>
      <c r="C26074">
        <v>172.08</v>
      </c>
    </row>
    <row r="26075" spans="1:3">
      <c r="A26075" t="s">
        <v>18</v>
      </c>
      <c r="B26075">
        <v>45058</v>
      </c>
      <c r="C26075">
        <v>167.98</v>
      </c>
    </row>
    <row r="26076" spans="1:3">
      <c r="A26076" t="s">
        <v>18</v>
      </c>
      <c r="B26076">
        <v>45061</v>
      </c>
      <c r="C26076">
        <v>166.35</v>
      </c>
    </row>
    <row r="26077" spans="1:3">
      <c r="A26077" t="s">
        <v>18</v>
      </c>
      <c r="B26077">
        <v>45062</v>
      </c>
      <c r="C26077">
        <v>166.52</v>
      </c>
    </row>
    <row r="26078" spans="1:3">
      <c r="A26078" t="s">
        <v>18</v>
      </c>
      <c r="B26078">
        <v>45063</v>
      </c>
      <c r="C26078">
        <v>173.86</v>
      </c>
    </row>
    <row r="26079" spans="1:3">
      <c r="A26079" t="s">
        <v>18</v>
      </c>
      <c r="B26079">
        <v>45064</v>
      </c>
      <c r="C26079">
        <v>176.89</v>
      </c>
    </row>
    <row r="26080" spans="1:3">
      <c r="A26080" t="s">
        <v>18</v>
      </c>
      <c r="B26080">
        <v>45065</v>
      </c>
      <c r="C26080">
        <v>180.14</v>
      </c>
    </row>
    <row r="26081" spans="1:3">
      <c r="A26081" t="s">
        <v>18</v>
      </c>
      <c r="B26081">
        <v>45068</v>
      </c>
      <c r="C26081">
        <v>188.87</v>
      </c>
    </row>
    <row r="26082" spans="1:3">
      <c r="A26082" t="s">
        <v>18</v>
      </c>
      <c r="B26082">
        <v>45069</v>
      </c>
      <c r="C26082">
        <v>185.77</v>
      </c>
    </row>
    <row r="26083" spans="1:3">
      <c r="A26083" t="s">
        <v>18</v>
      </c>
      <c r="B26083">
        <v>45070</v>
      </c>
      <c r="C26083">
        <v>182.9</v>
      </c>
    </row>
    <row r="26084" spans="1:3">
      <c r="A26084" t="s">
        <v>18</v>
      </c>
      <c r="B26084">
        <v>45071</v>
      </c>
      <c r="C26084">
        <v>184.47</v>
      </c>
    </row>
    <row r="26085" spans="1:3">
      <c r="A26085" t="s">
        <v>18</v>
      </c>
      <c r="B26085">
        <v>45072</v>
      </c>
      <c r="C26085">
        <v>193.17</v>
      </c>
    </row>
    <row r="26086" spans="1:3">
      <c r="A26086" t="s">
        <v>18</v>
      </c>
      <c r="B26086">
        <v>45076</v>
      </c>
      <c r="C26086">
        <v>201.16</v>
      </c>
    </row>
    <row r="26087" spans="1:3">
      <c r="A26087" t="s">
        <v>18</v>
      </c>
      <c r="B26087">
        <v>45077</v>
      </c>
      <c r="C26087">
        <v>203.93</v>
      </c>
    </row>
    <row r="26088" spans="1:3">
      <c r="A26088" t="s">
        <v>18</v>
      </c>
      <c r="B26088">
        <v>45078</v>
      </c>
      <c r="C26088">
        <v>207.52</v>
      </c>
    </row>
    <row r="26089" spans="1:3">
      <c r="A26089" t="s">
        <v>18</v>
      </c>
      <c r="B26089">
        <v>45079</v>
      </c>
      <c r="C26089">
        <v>213.97</v>
      </c>
    </row>
    <row r="26090" spans="1:3">
      <c r="A26090" t="s">
        <v>18</v>
      </c>
      <c r="B26090">
        <v>45082</v>
      </c>
      <c r="C26090">
        <v>217.61</v>
      </c>
    </row>
    <row r="26091" spans="1:3">
      <c r="A26091" t="s">
        <v>18</v>
      </c>
      <c r="B26091">
        <v>45083</v>
      </c>
      <c r="C26091">
        <v>221.31</v>
      </c>
    </row>
    <row r="26092" spans="1:3">
      <c r="A26092" t="s">
        <v>18</v>
      </c>
      <c r="B26092">
        <v>45084</v>
      </c>
      <c r="C26092">
        <v>224.57</v>
      </c>
    </row>
    <row r="26093" spans="1:3">
      <c r="A26093" t="s">
        <v>18</v>
      </c>
      <c r="B26093">
        <v>45085</v>
      </c>
      <c r="C26093">
        <v>234.86</v>
      </c>
    </row>
    <row r="26094" spans="1:3">
      <c r="A26094" t="s">
        <v>18</v>
      </c>
      <c r="B26094">
        <v>45086</v>
      </c>
      <c r="C26094">
        <v>244.4</v>
      </c>
    </row>
    <row r="26095" spans="1:3">
      <c r="A26095" t="s">
        <v>18</v>
      </c>
      <c r="B26095">
        <v>45089</v>
      </c>
      <c r="C26095">
        <v>249.83</v>
      </c>
    </row>
    <row r="26096" spans="1:3">
      <c r="A26096" t="s">
        <v>18</v>
      </c>
      <c r="B26096">
        <v>45090</v>
      </c>
      <c r="C26096">
        <v>258.70999999999998</v>
      </c>
    </row>
    <row r="26097" spans="1:3">
      <c r="A26097" t="s">
        <v>18</v>
      </c>
      <c r="B26097">
        <v>45091</v>
      </c>
      <c r="C26097">
        <v>256.79000000000002</v>
      </c>
    </row>
    <row r="26098" spans="1:3">
      <c r="A26098" t="s">
        <v>18</v>
      </c>
      <c r="B26098">
        <v>45092</v>
      </c>
      <c r="C26098">
        <v>255.9</v>
      </c>
    </row>
    <row r="26099" spans="1:3">
      <c r="A26099" t="s">
        <v>18</v>
      </c>
      <c r="B26099">
        <v>45093</v>
      </c>
      <c r="C26099">
        <v>260.54000000000002</v>
      </c>
    </row>
    <row r="26100" spans="1:3">
      <c r="A26100" t="s">
        <v>18</v>
      </c>
      <c r="B26100">
        <v>45097</v>
      </c>
      <c r="C26100">
        <v>274.45</v>
      </c>
    </row>
    <row r="26101" spans="1:3">
      <c r="A26101" t="s">
        <v>18</v>
      </c>
      <c r="B26101">
        <v>45098</v>
      </c>
      <c r="C26101">
        <v>259.45999999999998</v>
      </c>
    </row>
    <row r="26102" spans="1:3">
      <c r="A26102" t="s">
        <v>18</v>
      </c>
      <c r="B26102">
        <v>45099</v>
      </c>
      <c r="C26102">
        <v>264.61</v>
      </c>
    </row>
    <row r="26103" spans="1:3">
      <c r="A26103" t="s">
        <v>18</v>
      </c>
      <c r="B26103">
        <v>45100</v>
      </c>
      <c r="C26103">
        <v>256.60000000000002</v>
      </c>
    </row>
    <row r="26104" spans="1:3">
      <c r="A26104" t="s">
        <v>18</v>
      </c>
      <c r="B26104">
        <v>45103</v>
      </c>
      <c r="C26104">
        <v>241.05</v>
      </c>
    </row>
    <row r="26105" spans="1:3">
      <c r="A26105" t="s">
        <v>18</v>
      </c>
      <c r="B26105">
        <v>45104</v>
      </c>
      <c r="C26105">
        <v>250.21</v>
      </c>
    </row>
    <row r="26106" spans="1:3">
      <c r="A26106" t="s">
        <v>18</v>
      </c>
      <c r="B26106">
        <v>45105</v>
      </c>
      <c r="C26106">
        <v>256.24</v>
      </c>
    </row>
    <row r="26107" spans="1:3">
      <c r="A26107" t="s">
        <v>18</v>
      </c>
      <c r="B26107">
        <v>45106</v>
      </c>
      <c r="C26107">
        <v>257.5</v>
      </c>
    </row>
    <row r="26108" spans="1:3">
      <c r="A26108" t="s">
        <v>18</v>
      </c>
      <c r="B26108">
        <v>45107</v>
      </c>
      <c r="C26108">
        <v>261.77</v>
      </c>
    </row>
    <row r="26109" spans="1:3">
      <c r="A26109" t="s">
        <v>18</v>
      </c>
      <c r="B26109">
        <v>45110</v>
      </c>
      <c r="C26109">
        <v>279.82</v>
      </c>
    </row>
    <row r="26110" spans="1:3">
      <c r="A26110" t="s">
        <v>18</v>
      </c>
      <c r="B26110">
        <v>45112</v>
      </c>
      <c r="C26110">
        <v>282.48</v>
      </c>
    </row>
    <row r="26111" spans="1:3">
      <c r="A26111" t="s">
        <v>18</v>
      </c>
      <c r="B26111">
        <v>45113</v>
      </c>
      <c r="C26111">
        <v>276.54000000000002</v>
      </c>
    </row>
    <row r="26112" spans="1:3">
      <c r="A26112" t="s">
        <v>18</v>
      </c>
      <c r="B26112">
        <v>45114</v>
      </c>
      <c r="C26112">
        <v>274.43</v>
      </c>
    </row>
    <row r="26113" spans="1:3">
      <c r="A26113" t="s">
        <v>18</v>
      </c>
      <c r="B26113">
        <v>45117</v>
      </c>
      <c r="C26113">
        <v>269.61</v>
      </c>
    </row>
    <row r="26114" spans="1:3">
      <c r="A26114" t="s">
        <v>18</v>
      </c>
      <c r="B26114">
        <v>45118</v>
      </c>
      <c r="C26114">
        <v>269.79000000000002</v>
      </c>
    </row>
    <row r="26115" spans="1:3">
      <c r="A26115" t="s">
        <v>18</v>
      </c>
      <c r="B26115">
        <v>45119</v>
      </c>
      <c r="C26115">
        <v>271.99</v>
      </c>
    </row>
    <row r="26116" spans="1:3">
      <c r="A26116" t="s">
        <v>18</v>
      </c>
      <c r="B26116">
        <v>45120</v>
      </c>
      <c r="C26116">
        <v>277.89999999999998</v>
      </c>
    </row>
    <row r="26117" spans="1:3">
      <c r="A26117" t="s">
        <v>18</v>
      </c>
      <c r="B26117">
        <v>45121</v>
      </c>
      <c r="C26117">
        <v>281.38</v>
      </c>
    </row>
    <row r="26118" spans="1:3">
      <c r="A26118" t="s">
        <v>18</v>
      </c>
      <c r="B26118">
        <v>45124</v>
      </c>
      <c r="C26118">
        <v>290.38</v>
      </c>
    </row>
    <row r="26119" spans="1:3">
      <c r="A26119" t="s">
        <v>18</v>
      </c>
      <c r="B26119">
        <v>45125</v>
      </c>
      <c r="C26119">
        <v>293.33999999999997</v>
      </c>
    </row>
    <row r="26120" spans="1:3">
      <c r="A26120" t="s">
        <v>18</v>
      </c>
      <c r="B26120">
        <v>45126</v>
      </c>
      <c r="C26120">
        <v>291.26</v>
      </c>
    </row>
    <row r="26121" spans="1:3">
      <c r="A26121" t="s">
        <v>18</v>
      </c>
      <c r="B26121">
        <v>45127</v>
      </c>
      <c r="C26121">
        <v>262.89999999999998</v>
      </c>
    </row>
    <row r="26122" spans="1:3">
      <c r="A26122" t="s">
        <v>18</v>
      </c>
      <c r="B26122">
        <v>45128</v>
      </c>
      <c r="C26122">
        <v>260.02</v>
      </c>
    </row>
    <row r="26123" spans="1:3">
      <c r="A26123" t="s">
        <v>18</v>
      </c>
      <c r="B26123">
        <v>45131</v>
      </c>
      <c r="C26123">
        <v>269.06</v>
      </c>
    </row>
    <row r="26124" spans="1:3">
      <c r="A26124" t="s">
        <v>18</v>
      </c>
      <c r="B26124">
        <v>45132</v>
      </c>
      <c r="C26124">
        <v>265.27999999999997</v>
      </c>
    </row>
    <row r="26125" spans="1:3">
      <c r="A26125" t="s">
        <v>18</v>
      </c>
      <c r="B26125">
        <v>45133</v>
      </c>
      <c r="C26125">
        <v>264.35000000000002</v>
      </c>
    </row>
    <row r="26126" spans="1:3">
      <c r="A26126" t="s">
        <v>18</v>
      </c>
      <c r="B26126">
        <v>45134</v>
      </c>
      <c r="C26126">
        <v>255.71</v>
      </c>
    </row>
    <row r="26127" spans="1:3">
      <c r="A26127" t="s">
        <v>18</v>
      </c>
      <c r="B26127">
        <v>45135</v>
      </c>
      <c r="C26127">
        <v>266.44</v>
      </c>
    </row>
    <row r="26128" spans="1:3">
      <c r="A26128" t="s">
        <v>18</v>
      </c>
      <c r="B26128">
        <v>45138</v>
      </c>
      <c r="C26128">
        <v>267.43</v>
      </c>
    </row>
    <row r="26129" spans="1:3">
      <c r="A26129" t="s">
        <v>18</v>
      </c>
      <c r="B26129">
        <v>45139</v>
      </c>
      <c r="C26129">
        <v>261.07</v>
      </c>
    </row>
    <row r="26130" spans="1:3">
      <c r="A26130" t="s">
        <v>18</v>
      </c>
      <c r="B26130">
        <v>45140</v>
      </c>
      <c r="C26130">
        <v>254.11</v>
      </c>
    </row>
    <row r="26131" spans="1:3">
      <c r="A26131" t="s">
        <v>18</v>
      </c>
      <c r="B26131">
        <v>45141</v>
      </c>
      <c r="C26131">
        <v>259.32</v>
      </c>
    </row>
    <row r="26132" spans="1:3">
      <c r="A26132" t="s">
        <v>18</v>
      </c>
      <c r="B26132">
        <v>45142</v>
      </c>
      <c r="C26132">
        <v>253.86</v>
      </c>
    </row>
    <row r="26133" spans="1:3">
      <c r="A26133" t="s">
        <v>18</v>
      </c>
      <c r="B26133">
        <v>45145</v>
      </c>
      <c r="C26133">
        <v>251.45</v>
      </c>
    </row>
    <row r="26134" spans="1:3">
      <c r="A26134" t="s">
        <v>18</v>
      </c>
      <c r="B26134">
        <v>45146</v>
      </c>
      <c r="C26134">
        <v>249.7</v>
      </c>
    </row>
    <row r="26135" spans="1:3">
      <c r="A26135" t="s">
        <v>18</v>
      </c>
      <c r="B26135">
        <v>45147</v>
      </c>
      <c r="C26135">
        <v>242.19</v>
      </c>
    </row>
    <row r="26136" spans="1:3">
      <c r="A26136" t="s">
        <v>18</v>
      </c>
      <c r="B26136">
        <v>45148</v>
      </c>
      <c r="C26136">
        <v>245.34</v>
      </c>
    </row>
    <row r="26137" spans="1:3">
      <c r="A26137" t="s">
        <v>18</v>
      </c>
      <c r="B26137">
        <v>45149</v>
      </c>
      <c r="C26137">
        <v>242.65</v>
      </c>
    </row>
    <row r="26138" spans="1:3">
      <c r="A26138" t="s">
        <v>18</v>
      </c>
      <c r="B26138">
        <v>45152</v>
      </c>
      <c r="C26138">
        <v>239.76</v>
      </c>
    </row>
    <row r="26139" spans="1:3">
      <c r="A26139" t="s">
        <v>18</v>
      </c>
      <c r="B26139">
        <v>45153</v>
      </c>
      <c r="C26139">
        <v>232.96</v>
      </c>
    </row>
    <row r="26140" spans="1:3">
      <c r="A26140" t="s">
        <v>18</v>
      </c>
      <c r="B26140">
        <v>45154</v>
      </c>
      <c r="C26140">
        <v>225.6</v>
      </c>
    </row>
    <row r="26141" spans="1:3">
      <c r="A26141" t="s">
        <v>18</v>
      </c>
      <c r="B26141">
        <v>45155</v>
      </c>
      <c r="C26141">
        <v>219.22</v>
      </c>
    </row>
    <row r="26142" spans="1:3">
      <c r="A26142" t="s">
        <v>18</v>
      </c>
      <c r="B26142">
        <v>45156</v>
      </c>
      <c r="C26142">
        <v>215.49</v>
      </c>
    </row>
    <row r="26143" spans="1:3">
      <c r="A26143" t="s">
        <v>18</v>
      </c>
      <c r="B26143">
        <v>45159</v>
      </c>
      <c r="C26143">
        <v>231.28</v>
      </c>
    </row>
    <row r="26144" spans="1:3">
      <c r="A26144" t="s">
        <v>18</v>
      </c>
      <c r="B26144">
        <v>45160</v>
      </c>
      <c r="C26144">
        <v>233.19</v>
      </c>
    </row>
    <row r="26145" spans="1:3">
      <c r="A26145" t="s">
        <v>18</v>
      </c>
      <c r="B26145">
        <v>45161</v>
      </c>
      <c r="C26145">
        <v>236.86</v>
      </c>
    </row>
    <row r="26146" spans="1:3">
      <c r="A26146" t="s">
        <v>18</v>
      </c>
      <c r="B26146">
        <v>45162</v>
      </c>
      <c r="C26146">
        <v>230.04</v>
      </c>
    </row>
    <row r="26147" spans="1:3">
      <c r="A26147" t="s">
        <v>18</v>
      </c>
      <c r="B26147">
        <v>45163</v>
      </c>
      <c r="C26147">
        <v>238.59</v>
      </c>
    </row>
    <row r="26148" spans="1:3">
      <c r="A26148" t="s">
        <v>18</v>
      </c>
      <c r="B26148">
        <v>45166</v>
      </c>
      <c r="C26148">
        <v>238.82</v>
      </c>
    </row>
    <row r="26149" spans="1:3">
      <c r="A26149" t="s">
        <v>18</v>
      </c>
      <c r="B26149">
        <v>45167</v>
      </c>
      <c r="C26149">
        <v>257.18</v>
      </c>
    </row>
    <row r="26150" spans="1:3">
      <c r="A26150" t="s">
        <v>18</v>
      </c>
      <c r="B26150">
        <v>45168</v>
      </c>
      <c r="C26150">
        <v>256.89999999999998</v>
      </c>
    </row>
    <row r="26151" spans="1:3">
      <c r="A26151" t="s">
        <v>18</v>
      </c>
      <c r="B26151">
        <v>45169</v>
      </c>
      <c r="C26151">
        <v>258.08</v>
      </c>
    </row>
    <row r="26152" spans="1:3">
      <c r="A26152" t="s">
        <v>18</v>
      </c>
      <c r="B26152">
        <v>45170</v>
      </c>
      <c r="C26152">
        <v>245.01</v>
      </c>
    </row>
    <row r="26153" spans="1:3">
      <c r="A26153" t="s">
        <v>18</v>
      </c>
      <c r="B26153">
        <v>45174</v>
      </c>
      <c r="C26153">
        <v>256.49</v>
      </c>
    </row>
    <row r="26154" spans="1:3">
      <c r="A26154" t="s">
        <v>18</v>
      </c>
      <c r="B26154">
        <v>45175</v>
      </c>
      <c r="C26154">
        <v>251.92</v>
      </c>
    </row>
    <row r="26155" spans="1:3">
      <c r="A26155" t="s">
        <v>18</v>
      </c>
      <c r="B26155">
        <v>45176</v>
      </c>
      <c r="C26155">
        <v>251.49</v>
      </c>
    </row>
    <row r="26156" spans="1:3">
      <c r="A26156" t="s">
        <v>18</v>
      </c>
      <c r="B26156">
        <v>45177</v>
      </c>
      <c r="C26156">
        <v>248.5</v>
      </c>
    </row>
    <row r="26157" spans="1:3">
      <c r="A26157" t="s">
        <v>18</v>
      </c>
      <c r="B26157">
        <v>45180</v>
      </c>
      <c r="C26157">
        <v>273.58</v>
      </c>
    </row>
    <row r="26158" spans="1:3">
      <c r="A26158" t="s">
        <v>18</v>
      </c>
      <c r="B26158">
        <v>45181</v>
      </c>
      <c r="C26158">
        <v>267.48</v>
      </c>
    </row>
    <row r="26159" spans="1:3">
      <c r="A26159" t="s">
        <v>18</v>
      </c>
      <c r="B26159">
        <v>45182</v>
      </c>
      <c r="C26159">
        <v>271.3</v>
      </c>
    </row>
    <row r="26160" spans="1:3">
      <c r="A26160" t="s">
        <v>18</v>
      </c>
      <c r="B26160">
        <v>45183</v>
      </c>
      <c r="C26160">
        <v>276.04000000000002</v>
      </c>
    </row>
    <row r="26161" spans="1:3">
      <c r="A26161" t="s">
        <v>18</v>
      </c>
      <c r="B26161">
        <v>45184</v>
      </c>
      <c r="C26161">
        <v>274.39</v>
      </c>
    </row>
    <row r="26162" spans="1:3">
      <c r="A26162" t="s">
        <v>18</v>
      </c>
      <c r="B26162">
        <v>45187</v>
      </c>
      <c r="C26162">
        <v>265.27999999999997</v>
      </c>
    </row>
    <row r="26163" spans="1:3">
      <c r="A26163" t="s">
        <v>18</v>
      </c>
      <c r="B26163">
        <v>45188</v>
      </c>
      <c r="C26163">
        <v>266.5</v>
      </c>
    </row>
    <row r="26164" spans="1:3">
      <c r="A26164" t="s">
        <v>18</v>
      </c>
      <c r="B26164">
        <v>45189</v>
      </c>
      <c r="C26164">
        <v>262.58999999999997</v>
      </c>
    </row>
    <row r="26165" spans="1:3">
      <c r="A26165" t="s">
        <v>18</v>
      </c>
      <c r="B26165">
        <v>45190</v>
      </c>
      <c r="C26165">
        <v>255.7</v>
      </c>
    </row>
    <row r="26166" spans="1:3">
      <c r="A26166" t="s">
        <v>18</v>
      </c>
      <c r="B26166">
        <v>45191</v>
      </c>
      <c r="C26166">
        <v>244.88</v>
      </c>
    </row>
    <row r="26167" spans="1:3">
      <c r="A26167" t="s">
        <v>18</v>
      </c>
      <c r="B26167">
        <v>45194</v>
      </c>
      <c r="C26167">
        <v>246.99</v>
      </c>
    </row>
    <row r="26168" spans="1:3">
      <c r="A26168" t="s">
        <v>18</v>
      </c>
      <c r="B26168">
        <v>45195</v>
      </c>
      <c r="C26168">
        <v>244.12</v>
      </c>
    </row>
    <row r="26169" spans="1:3">
      <c r="A26169" t="s">
        <v>18</v>
      </c>
      <c r="B26169">
        <v>45196</v>
      </c>
      <c r="C26169">
        <v>240.5</v>
      </c>
    </row>
    <row r="26170" spans="1:3">
      <c r="A26170" t="s">
        <v>18</v>
      </c>
      <c r="B26170">
        <v>45197</v>
      </c>
      <c r="C26170">
        <v>246.38</v>
      </c>
    </row>
    <row r="26171" spans="1:3">
      <c r="A26171" t="s">
        <v>18</v>
      </c>
      <c r="B26171">
        <v>45198</v>
      </c>
      <c r="C26171">
        <v>250.22</v>
      </c>
    </row>
    <row r="26172" spans="1:3">
      <c r="A26172" t="s">
        <v>18</v>
      </c>
      <c r="B26172">
        <v>45201</v>
      </c>
      <c r="C26172">
        <v>251.6</v>
      </c>
    </row>
    <row r="26173" spans="1:3">
      <c r="A26173" t="s">
        <v>18</v>
      </c>
      <c r="B26173">
        <v>45202</v>
      </c>
      <c r="C26173">
        <v>246.53</v>
      </c>
    </row>
    <row r="26174" spans="1:3">
      <c r="A26174" t="s">
        <v>18</v>
      </c>
      <c r="B26174">
        <v>45203</v>
      </c>
      <c r="C26174">
        <v>261.16000000000003</v>
      </c>
    </row>
    <row r="26175" spans="1:3">
      <c r="A26175" t="s">
        <v>18</v>
      </c>
      <c r="B26175">
        <v>45204</v>
      </c>
      <c r="C26175">
        <v>260.05</v>
      </c>
    </row>
    <row r="26176" spans="1:3">
      <c r="A26176" t="s">
        <v>18</v>
      </c>
      <c r="B26176">
        <v>45205</v>
      </c>
      <c r="C26176">
        <v>260.52999999999997</v>
      </c>
    </row>
    <row r="26177" spans="1:3">
      <c r="A26177" t="s">
        <v>18</v>
      </c>
      <c r="B26177">
        <v>45208</v>
      </c>
      <c r="C26177">
        <v>259.67</v>
      </c>
    </row>
    <row r="26178" spans="1:3">
      <c r="A26178" t="s">
        <v>18</v>
      </c>
      <c r="B26178">
        <v>45209</v>
      </c>
      <c r="C26178">
        <v>263.62</v>
      </c>
    </row>
    <row r="26179" spans="1:3">
      <c r="A26179" t="s">
        <v>18</v>
      </c>
      <c r="B26179">
        <v>45210</v>
      </c>
      <c r="C26179">
        <v>262.99</v>
      </c>
    </row>
    <row r="26180" spans="1:3">
      <c r="A26180" t="s">
        <v>18</v>
      </c>
      <c r="B26180">
        <v>45211</v>
      </c>
      <c r="C26180">
        <v>258.87</v>
      </c>
    </row>
    <row r="26181" spans="1:3">
      <c r="A26181" t="s">
        <v>18</v>
      </c>
      <c r="B26181">
        <v>45212</v>
      </c>
      <c r="C26181">
        <v>251.12</v>
      </c>
    </row>
    <row r="26182" spans="1:3">
      <c r="A26182" t="s">
        <v>18</v>
      </c>
      <c r="B26182">
        <v>45215</v>
      </c>
      <c r="C26182">
        <v>253.92</v>
      </c>
    </row>
    <row r="26183" spans="1:3">
      <c r="A26183" t="s">
        <v>18</v>
      </c>
      <c r="B26183">
        <v>45216</v>
      </c>
      <c r="C26183">
        <v>254.85</v>
      </c>
    </row>
    <row r="26184" spans="1:3">
      <c r="A26184" t="s">
        <v>18</v>
      </c>
      <c r="B26184">
        <v>45217</v>
      </c>
      <c r="C26184">
        <v>242.68</v>
      </c>
    </row>
    <row r="26185" spans="1:3">
      <c r="A26185" t="s">
        <v>18</v>
      </c>
      <c r="B26185">
        <v>45218</v>
      </c>
      <c r="C26185">
        <v>220.11</v>
      </c>
    </row>
    <row r="26186" spans="1:3">
      <c r="A26186" t="s">
        <v>18</v>
      </c>
      <c r="B26186">
        <v>45219</v>
      </c>
      <c r="C26186">
        <v>211.99</v>
      </c>
    </row>
    <row r="26187" spans="1:3">
      <c r="A26187" t="s">
        <v>18</v>
      </c>
      <c r="B26187">
        <v>45222</v>
      </c>
      <c r="C26187">
        <v>212.08</v>
      </c>
    </row>
    <row r="26188" spans="1:3">
      <c r="A26188" t="s">
        <v>18</v>
      </c>
      <c r="B26188">
        <v>45223</v>
      </c>
      <c r="C26188">
        <v>216.52</v>
      </c>
    </row>
    <row r="26189" spans="1:3">
      <c r="A26189" t="s">
        <v>18</v>
      </c>
      <c r="B26189">
        <v>45224</v>
      </c>
      <c r="C26189">
        <v>212.42</v>
      </c>
    </row>
    <row r="26190" spans="1:3">
      <c r="A26190" t="s">
        <v>18</v>
      </c>
      <c r="B26190">
        <v>45225</v>
      </c>
      <c r="C26190">
        <v>205.76</v>
      </c>
    </row>
    <row r="26191" spans="1:3">
      <c r="A26191" t="s">
        <v>18</v>
      </c>
      <c r="B26191">
        <v>45226</v>
      </c>
      <c r="C26191">
        <v>207.3</v>
      </c>
    </row>
    <row r="26192" spans="1:3">
      <c r="A26192" t="s">
        <v>18</v>
      </c>
      <c r="B26192">
        <v>45229</v>
      </c>
      <c r="C26192">
        <v>197.36</v>
      </c>
    </row>
    <row r="26193" spans="1:3">
      <c r="A26193" t="s">
        <v>18</v>
      </c>
      <c r="B26193">
        <v>45230</v>
      </c>
      <c r="C26193">
        <v>200.84</v>
      </c>
    </row>
    <row r="26194" spans="1:3">
      <c r="A26194" t="s">
        <v>18</v>
      </c>
      <c r="B26194">
        <v>45231</v>
      </c>
      <c r="C26194">
        <v>205.66</v>
      </c>
    </row>
    <row r="26195" spans="1:3">
      <c r="A26195" t="s">
        <v>18</v>
      </c>
      <c r="B26195">
        <v>45232</v>
      </c>
      <c r="C26195">
        <v>218.51</v>
      </c>
    </row>
    <row r="26196" spans="1:3">
      <c r="A26196" t="s">
        <v>18</v>
      </c>
      <c r="B26196">
        <v>45233</v>
      </c>
      <c r="C26196">
        <v>219.96</v>
      </c>
    </row>
    <row r="26197" spans="1:3">
      <c r="A26197" t="s">
        <v>18</v>
      </c>
      <c r="B26197">
        <v>45236</v>
      </c>
      <c r="C26197">
        <v>219.27</v>
      </c>
    </row>
    <row r="26198" spans="1:3">
      <c r="A26198" t="s">
        <v>18</v>
      </c>
      <c r="B26198">
        <v>45237</v>
      </c>
      <c r="C26198">
        <v>222.18</v>
      </c>
    </row>
    <row r="26199" spans="1:3">
      <c r="A26199" t="s">
        <v>18</v>
      </c>
      <c r="B26199">
        <v>45238</v>
      </c>
      <c r="C26199">
        <v>222.11</v>
      </c>
    </row>
    <row r="26200" spans="1:3">
      <c r="A26200" t="s">
        <v>18</v>
      </c>
      <c r="B26200">
        <v>45239</v>
      </c>
      <c r="C26200">
        <v>209.98</v>
      </c>
    </row>
    <row r="26201" spans="1:3">
      <c r="A26201" t="s">
        <v>18</v>
      </c>
      <c r="B26201">
        <v>45240</v>
      </c>
      <c r="C26201">
        <v>214.65</v>
      </c>
    </row>
    <row r="26202" spans="1:3">
      <c r="A26202" t="s">
        <v>18</v>
      </c>
      <c r="B26202">
        <v>45243</v>
      </c>
      <c r="C26202">
        <v>223.71</v>
      </c>
    </row>
    <row r="26203" spans="1:3">
      <c r="A26203" t="s">
        <v>18</v>
      </c>
      <c r="B26203">
        <v>45244</v>
      </c>
      <c r="C26203">
        <v>237.41</v>
      </c>
    </row>
    <row r="26204" spans="1:3">
      <c r="A26204" t="s">
        <v>18</v>
      </c>
      <c r="B26204">
        <v>45245</v>
      </c>
      <c r="C26204">
        <v>242.84</v>
      </c>
    </row>
    <row r="26205" spans="1:3">
      <c r="A26205" t="s">
        <v>18</v>
      </c>
      <c r="B26205">
        <v>45246</v>
      </c>
      <c r="C26205">
        <v>233.59</v>
      </c>
    </row>
    <row r="26206" spans="1:3">
      <c r="A26206" t="s">
        <v>18</v>
      </c>
      <c r="B26206">
        <v>45247</v>
      </c>
      <c r="C26206">
        <v>234.3</v>
      </c>
    </row>
    <row r="26207" spans="1:3">
      <c r="A26207" t="s">
        <v>18</v>
      </c>
      <c r="B26207">
        <v>45250</v>
      </c>
      <c r="C26207">
        <v>235.6</v>
      </c>
    </row>
    <row r="26208" spans="1:3">
      <c r="A26208" t="s">
        <v>18</v>
      </c>
      <c r="B26208">
        <v>45251</v>
      </c>
      <c r="C26208">
        <v>241.2</v>
      </c>
    </row>
    <row r="26209" spans="1:3">
      <c r="A26209" t="s">
        <v>18</v>
      </c>
      <c r="B26209">
        <v>45252</v>
      </c>
      <c r="C26209">
        <v>234.21</v>
      </c>
    </row>
    <row r="26210" spans="1:3">
      <c r="A26210" t="s">
        <v>18</v>
      </c>
      <c r="B26210">
        <v>45254</v>
      </c>
      <c r="C26210">
        <v>235.45</v>
      </c>
    </row>
    <row r="26211" spans="1:3">
      <c r="A26211" t="s">
        <v>18</v>
      </c>
      <c r="B26211">
        <v>45257</v>
      </c>
      <c r="C26211">
        <v>236.08</v>
      </c>
    </row>
    <row r="26212" spans="1:3">
      <c r="A26212" t="s">
        <v>18</v>
      </c>
      <c r="B26212">
        <v>45258</v>
      </c>
      <c r="C26212">
        <v>246.72</v>
      </c>
    </row>
    <row r="26213" spans="1:3">
      <c r="A26213" t="s">
        <v>18</v>
      </c>
      <c r="B26213">
        <v>45259</v>
      </c>
      <c r="C26213">
        <v>244.14</v>
      </c>
    </row>
    <row r="26214" spans="1:3">
      <c r="A26214" t="s">
        <v>18</v>
      </c>
      <c r="B26214">
        <v>45260</v>
      </c>
      <c r="C26214">
        <v>240.08</v>
      </c>
    </row>
    <row r="26215" spans="1:3">
      <c r="A26215" t="s">
        <v>18</v>
      </c>
      <c r="B26215">
        <v>45261</v>
      </c>
      <c r="C26215">
        <v>238.83</v>
      </c>
    </row>
    <row r="26216" spans="1:3">
      <c r="A26216" t="s">
        <v>18</v>
      </c>
      <c r="B26216">
        <v>45264</v>
      </c>
      <c r="C26216">
        <v>235.58</v>
      </c>
    </row>
    <row r="26217" spans="1:3">
      <c r="A26217" t="s">
        <v>18</v>
      </c>
      <c r="B26217">
        <v>45265</v>
      </c>
      <c r="C26217">
        <v>238.72</v>
      </c>
    </row>
    <row r="26218" spans="1:3">
      <c r="A26218" t="s">
        <v>18</v>
      </c>
      <c r="B26218">
        <v>45266</v>
      </c>
      <c r="C26218">
        <v>239.37</v>
      </c>
    </row>
    <row r="26219" spans="1:3">
      <c r="A26219" t="s">
        <v>18</v>
      </c>
      <c r="B26219">
        <v>45267</v>
      </c>
      <c r="C26219">
        <v>242.64</v>
      </c>
    </row>
    <row r="26220" spans="1:3">
      <c r="A26220" t="s">
        <v>18</v>
      </c>
      <c r="B26220">
        <v>45268</v>
      </c>
      <c r="C26220">
        <v>243.84</v>
      </c>
    </row>
    <row r="26221" spans="1:3">
      <c r="A26221" t="s">
        <v>18</v>
      </c>
      <c r="B26221">
        <v>45271</v>
      </c>
      <c r="C26221">
        <v>239.74</v>
      </c>
    </row>
    <row r="26222" spans="1:3">
      <c r="A26222" t="s">
        <v>18</v>
      </c>
      <c r="B26222">
        <v>45272</v>
      </c>
      <c r="C26222">
        <v>237.01</v>
      </c>
    </row>
    <row r="26223" spans="1:3">
      <c r="A26223" t="s">
        <v>18</v>
      </c>
      <c r="B26223">
        <v>45273</v>
      </c>
      <c r="C26223">
        <v>239.29</v>
      </c>
    </row>
    <row r="26224" spans="1:3">
      <c r="A26224" t="s">
        <v>18</v>
      </c>
      <c r="B26224">
        <v>45274</v>
      </c>
      <c r="C26224">
        <v>251.05</v>
      </c>
    </row>
    <row r="26225" spans="1:3">
      <c r="A26225" t="s">
        <v>18</v>
      </c>
      <c r="B26225">
        <v>45275</v>
      </c>
      <c r="C26225">
        <v>253.5</v>
      </c>
    </row>
    <row r="26226" spans="1:3">
      <c r="A26226" t="s">
        <v>18</v>
      </c>
      <c r="B26226">
        <v>45278</v>
      </c>
      <c r="C26226">
        <v>252.08</v>
      </c>
    </row>
    <row r="26227" spans="1:3">
      <c r="A26227" t="s">
        <v>18</v>
      </c>
      <c r="B26227">
        <v>45279</v>
      </c>
      <c r="C26227">
        <v>257.22000000000003</v>
      </c>
    </row>
    <row r="26228" spans="1:3">
      <c r="A26228" t="s">
        <v>18</v>
      </c>
      <c r="B26228">
        <v>45280</v>
      </c>
      <c r="C26228">
        <v>247.14</v>
      </c>
    </row>
    <row r="26229" spans="1:3">
      <c r="A26229" t="s">
        <v>18</v>
      </c>
      <c r="B26229">
        <v>45281</v>
      </c>
      <c r="C26229">
        <v>254.5</v>
      </c>
    </row>
    <row r="26230" spans="1:3">
      <c r="A26230" t="s">
        <v>18</v>
      </c>
      <c r="B26230">
        <v>45282</v>
      </c>
      <c r="C26230">
        <v>252.54</v>
      </c>
    </row>
    <row r="26231" spans="1:3">
      <c r="A26231" t="s">
        <v>18</v>
      </c>
      <c r="B26231">
        <v>45286</v>
      </c>
      <c r="C26231">
        <v>256.61</v>
      </c>
    </row>
    <row r="26232" spans="1:3">
      <c r="A26232" t="s">
        <v>18</v>
      </c>
      <c r="B26232">
        <v>45287</v>
      </c>
      <c r="C26232">
        <v>261.44</v>
      </c>
    </row>
    <row r="26233" spans="1:3">
      <c r="A26233" t="s">
        <v>18</v>
      </c>
      <c r="B26233">
        <v>45288</v>
      </c>
      <c r="C26233">
        <v>253.18</v>
      </c>
    </row>
    <row r="26234" spans="1:3">
      <c r="A26234" t="s">
        <v>18</v>
      </c>
      <c r="B26234">
        <v>45289</v>
      </c>
      <c r="C26234">
        <v>248.48</v>
      </c>
    </row>
    <row r="26235" spans="1:3">
      <c r="A26235" t="s">
        <v>18</v>
      </c>
      <c r="B26235">
        <v>45293</v>
      </c>
      <c r="C26235">
        <v>248.42</v>
      </c>
    </row>
    <row r="26236" spans="1:3">
      <c r="A26236" t="s">
        <v>18</v>
      </c>
      <c r="B26236">
        <v>45294</v>
      </c>
      <c r="C26236">
        <v>238.45</v>
      </c>
    </row>
    <row r="26237" spans="1:3">
      <c r="A26237" t="s">
        <v>18</v>
      </c>
      <c r="B26237">
        <v>45295</v>
      </c>
      <c r="C26237">
        <v>237.93</v>
      </c>
    </row>
    <row r="26238" spans="1:3">
      <c r="A26238" t="s">
        <v>18</v>
      </c>
      <c r="B26238">
        <v>45296</v>
      </c>
      <c r="C26238">
        <v>237.49</v>
      </c>
    </row>
    <row r="26239" spans="1:3">
      <c r="A26239" t="s">
        <v>18</v>
      </c>
      <c r="B26239">
        <v>45299</v>
      </c>
      <c r="C26239">
        <v>240.45</v>
      </c>
    </row>
    <row r="26240" spans="1:3">
      <c r="A26240" t="s">
        <v>18</v>
      </c>
      <c r="B26240">
        <v>45300</v>
      </c>
      <c r="C26240">
        <v>234.96</v>
      </c>
    </row>
    <row r="26241" spans="1:3">
      <c r="A26241" t="s">
        <v>18</v>
      </c>
      <c r="B26241">
        <v>45301</v>
      </c>
      <c r="C26241">
        <v>233.94</v>
      </c>
    </row>
    <row r="26242" spans="1:3">
      <c r="A26242" t="s">
        <v>18</v>
      </c>
      <c r="B26242">
        <v>45302</v>
      </c>
      <c r="C26242">
        <v>227.22</v>
      </c>
    </row>
    <row r="26243" spans="1:3">
      <c r="A26243" t="s">
        <v>18</v>
      </c>
      <c r="B26243">
        <v>45303</v>
      </c>
      <c r="C26243">
        <v>218.89</v>
      </c>
    </row>
    <row r="26244" spans="1:3">
      <c r="A26244" t="s">
        <v>18</v>
      </c>
      <c r="B26244">
        <v>45307</v>
      </c>
      <c r="C26244">
        <v>219.91</v>
      </c>
    </row>
    <row r="26245" spans="1:3">
      <c r="A26245" t="s">
        <v>18</v>
      </c>
      <c r="B26245">
        <v>45308</v>
      </c>
      <c r="C26245">
        <v>215.55</v>
      </c>
    </row>
    <row r="26246" spans="1:3">
      <c r="A26246" t="s">
        <v>18</v>
      </c>
      <c r="B26246">
        <v>45309</v>
      </c>
      <c r="C26246">
        <v>211.88</v>
      </c>
    </row>
    <row r="26247" spans="1:3">
      <c r="A26247" t="s">
        <v>18</v>
      </c>
      <c r="B26247">
        <v>45310</v>
      </c>
      <c r="C26247">
        <v>212.19</v>
      </c>
    </row>
    <row r="26248" spans="1:3">
      <c r="A26248" t="s">
        <v>18</v>
      </c>
      <c r="B26248">
        <v>45313</v>
      </c>
      <c r="C26248">
        <v>208.8</v>
      </c>
    </row>
    <row r="26249" spans="1:3">
      <c r="A26249" t="s">
        <v>18</v>
      </c>
      <c r="B26249">
        <v>45314</v>
      </c>
      <c r="C26249">
        <v>209.14</v>
      </c>
    </row>
    <row r="26250" spans="1:3">
      <c r="A26250" t="s">
        <v>18</v>
      </c>
      <c r="B26250">
        <v>45315</v>
      </c>
      <c r="C26250">
        <v>207.83</v>
      </c>
    </row>
    <row r="26251" spans="1:3">
      <c r="A26251" t="s">
        <v>18</v>
      </c>
      <c r="B26251">
        <v>45316</v>
      </c>
      <c r="C26251">
        <v>182.63</v>
      </c>
    </row>
    <row r="26252" spans="1:3">
      <c r="A26252" t="s">
        <v>18</v>
      </c>
      <c r="B26252">
        <v>45317</v>
      </c>
      <c r="C26252">
        <v>183.25</v>
      </c>
    </row>
    <row r="26253" spans="1:3">
      <c r="A26253" t="s">
        <v>18</v>
      </c>
      <c r="B26253">
        <v>45320</v>
      </c>
      <c r="C26253">
        <v>190.93</v>
      </c>
    </row>
    <row r="26254" spans="1:3">
      <c r="A26254" t="s">
        <v>18</v>
      </c>
      <c r="B26254">
        <v>45321</v>
      </c>
      <c r="C26254">
        <v>191.59</v>
      </c>
    </row>
    <row r="26255" spans="1:3">
      <c r="A26255" t="s">
        <v>18</v>
      </c>
      <c r="B26255">
        <v>45322</v>
      </c>
      <c r="C26255">
        <v>187.29</v>
      </c>
    </row>
    <row r="26256" spans="1:3">
      <c r="A26256" t="s">
        <v>18</v>
      </c>
      <c r="B26256">
        <v>45323</v>
      </c>
      <c r="C26256">
        <v>188.86</v>
      </c>
    </row>
    <row r="26257" spans="1:3">
      <c r="A26257" t="s">
        <v>18</v>
      </c>
      <c r="B26257">
        <v>45324</v>
      </c>
      <c r="C26257">
        <v>187.91</v>
      </c>
    </row>
    <row r="26258" spans="1:3">
      <c r="A26258" t="s">
        <v>18</v>
      </c>
      <c r="B26258">
        <v>45327</v>
      </c>
      <c r="C26258">
        <v>181.06</v>
      </c>
    </row>
    <row r="26259" spans="1:3">
      <c r="A26259" t="s">
        <v>18</v>
      </c>
      <c r="B26259">
        <v>45328</v>
      </c>
      <c r="C26259">
        <v>185.1</v>
      </c>
    </row>
    <row r="26260" spans="1:3">
      <c r="A26260" t="s">
        <v>18</v>
      </c>
      <c r="B26260">
        <v>45329</v>
      </c>
      <c r="C26260">
        <v>187.58</v>
      </c>
    </row>
    <row r="26261" spans="1:3">
      <c r="A26261" t="s">
        <v>18</v>
      </c>
      <c r="B26261">
        <v>45330</v>
      </c>
      <c r="C26261">
        <v>189.56</v>
      </c>
    </row>
    <row r="26262" spans="1:3">
      <c r="A26262" t="s">
        <v>18</v>
      </c>
      <c r="B26262">
        <v>45331</v>
      </c>
      <c r="C26262">
        <v>193.57</v>
      </c>
    </row>
    <row r="26263" spans="1:3">
      <c r="A26263" t="s">
        <v>18</v>
      </c>
      <c r="B26263">
        <v>45334</v>
      </c>
      <c r="C26263">
        <v>188.13</v>
      </c>
    </row>
    <row r="26264" spans="1:3">
      <c r="A26264" t="s">
        <v>18</v>
      </c>
      <c r="B26264">
        <v>45335</v>
      </c>
      <c r="C26264">
        <v>184.02</v>
      </c>
    </row>
    <row r="26265" spans="1:3">
      <c r="A26265" t="s">
        <v>18</v>
      </c>
      <c r="B26265">
        <v>45336</v>
      </c>
      <c r="C26265">
        <v>188.71</v>
      </c>
    </row>
    <row r="26266" spans="1:3">
      <c r="A26266" t="s">
        <v>18</v>
      </c>
      <c r="B26266">
        <v>45337</v>
      </c>
      <c r="C26266">
        <v>200.45</v>
      </c>
    </row>
    <row r="26267" spans="1:3">
      <c r="A26267" t="s">
        <v>18</v>
      </c>
      <c r="B26267">
        <v>45338</v>
      </c>
      <c r="C26267">
        <v>199.95</v>
      </c>
    </row>
    <row r="26268" spans="1:3">
      <c r="A26268" t="s">
        <v>18</v>
      </c>
      <c r="B26268">
        <v>45342</v>
      </c>
      <c r="C26268">
        <v>193.76</v>
      </c>
    </row>
    <row r="26269" spans="1:3">
      <c r="A26269" t="s">
        <v>18</v>
      </c>
      <c r="B26269">
        <v>45343</v>
      </c>
      <c r="C26269">
        <v>194.77</v>
      </c>
    </row>
    <row r="26270" spans="1:3">
      <c r="A26270" t="s">
        <v>18</v>
      </c>
      <c r="B26270">
        <v>45344</v>
      </c>
      <c r="C26270">
        <v>197.41</v>
      </c>
    </row>
    <row r="26271" spans="1:3">
      <c r="A26271" t="s">
        <v>18</v>
      </c>
      <c r="B26271">
        <v>45345</v>
      </c>
      <c r="C26271">
        <v>191.97</v>
      </c>
    </row>
    <row r="26272" spans="1:3">
      <c r="A26272" t="s">
        <v>18</v>
      </c>
      <c r="B26272">
        <v>45348</v>
      </c>
      <c r="C26272">
        <v>199.4</v>
      </c>
    </row>
    <row r="26273" spans="1:3">
      <c r="A26273" t="s">
        <v>18</v>
      </c>
      <c r="B26273">
        <v>45349</v>
      </c>
      <c r="C26273">
        <v>199.73</v>
      </c>
    </row>
    <row r="26274" spans="1:3">
      <c r="A26274" t="s">
        <v>18</v>
      </c>
      <c r="B26274">
        <v>45350</v>
      </c>
      <c r="C26274">
        <v>202.04</v>
      </c>
    </row>
    <row r="26275" spans="1:3">
      <c r="A26275" t="s">
        <v>18</v>
      </c>
      <c r="B26275">
        <v>45351</v>
      </c>
      <c r="C26275">
        <v>201.88</v>
      </c>
    </row>
    <row r="26276" spans="1:3">
      <c r="A26276" t="s">
        <v>18</v>
      </c>
      <c r="B26276">
        <v>45352</v>
      </c>
      <c r="C26276">
        <v>202.64</v>
      </c>
    </row>
    <row r="26277" spans="1:3">
      <c r="A26277" t="s">
        <v>18</v>
      </c>
      <c r="B26277">
        <v>45355</v>
      </c>
      <c r="C26277">
        <v>188.14</v>
      </c>
    </row>
    <row r="26278" spans="1:3">
      <c r="A26278" t="s">
        <v>18</v>
      </c>
      <c r="B26278">
        <v>45356</v>
      </c>
      <c r="C26278">
        <v>180.74</v>
      </c>
    </row>
    <row r="26279" spans="1:3">
      <c r="A26279" t="s">
        <v>18</v>
      </c>
      <c r="B26279">
        <v>45357</v>
      </c>
      <c r="C26279">
        <v>176.54</v>
      </c>
    </row>
    <row r="26280" spans="1:3">
      <c r="A26280" t="s">
        <v>18</v>
      </c>
      <c r="B26280">
        <v>45358</v>
      </c>
      <c r="C26280">
        <v>178.65</v>
      </c>
    </row>
    <row r="26281" spans="1:3">
      <c r="A26281" t="s">
        <v>18</v>
      </c>
      <c r="B26281">
        <v>45359</v>
      </c>
      <c r="C26281">
        <v>175.34</v>
      </c>
    </row>
    <row r="26282" spans="1:3">
      <c r="A26282" t="s">
        <v>18</v>
      </c>
      <c r="B26282">
        <v>45362</v>
      </c>
      <c r="C26282">
        <v>177.77</v>
      </c>
    </row>
    <row r="26283" spans="1:3">
      <c r="A26283" t="s">
        <v>18</v>
      </c>
      <c r="B26283">
        <v>45363</v>
      </c>
      <c r="C26283">
        <v>177.54</v>
      </c>
    </row>
    <row r="26284" spans="1:3">
      <c r="A26284" t="s">
        <v>18</v>
      </c>
      <c r="B26284">
        <v>45364</v>
      </c>
      <c r="C26284">
        <v>169.48</v>
      </c>
    </row>
    <row r="26285" spans="1:3">
      <c r="A26285" t="s">
        <v>18</v>
      </c>
      <c r="B26285">
        <v>45365</v>
      </c>
      <c r="C26285">
        <v>162.5</v>
      </c>
    </row>
    <row r="26286" spans="1:3">
      <c r="A26286" t="s">
        <v>18</v>
      </c>
      <c r="B26286">
        <v>45366</v>
      </c>
      <c r="C26286">
        <v>163.57</v>
      </c>
    </row>
    <row r="26287" spans="1:3">
      <c r="A26287" t="s">
        <v>18</v>
      </c>
      <c r="B26287">
        <v>45369</v>
      </c>
      <c r="C26287">
        <v>173.8</v>
      </c>
    </row>
    <row r="26288" spans="1:3">
      <c r="A26288" t="s">
        <v>18</v>
      </c>
      <c r="B26288">
        <v>45370</v>
      </c>
      <c r="C26288">
        <v>171.32</v>
      </c>
    </row>
    <row r="26289" spans="1:3">
      <c r="A26289" t="s">
        <v>18</v>
      </c>
      <c r="B26289">
        <v>45371</v>
      </c>
      <c r="C26289">
        <v>175.66</v>
      </c>
    </row>
    <row r="26290" spans="1:3">
      <c r="A26290" t="s">
        <v>18</v>
      </c>
      <c r="B26290">
        <v>45372</v>
      </c>
      <c r="C26290">
        <v>172.82</v>
      </c>
    </row>
    <row r="26291" spans="1:3">
      <c r="A26291" t="s">
        <v>18</v>
      </c>
      <c r="B26291">
        <v>45373</v>
      </c>
      <c r="C26291">
        <v>170.83</v>
      </c>
    </row>
    <row r="26292" spans="1:3">
      <c r="A26292" t="s">
        <v>18</v>
      </c>
      <c r="B26292">
        <v>45376</v>
      </c>
      <c r="C26292">
        <v>172.63</v>
      </c>
    </row>
    <row r="26293" spans="1:3">
      <c r="A26293" t="s">
        <v>18</v>
      </c>
      <c r="B26293">
        <v>45377</v>
      </c>
      <c r="C26293">
        <v>177.67</v>
      </c>
    </row>
    <row r="26294" spans="1:3">
      <c r="A26294" t="s">
        <v>18</v>
      </c>
      <c r="B26294">
        <v>45378</v>
      </c>
      <c r="C26294">
        <v>179.83</v>
      </c>
    </row>
    <row r="26295" spans="1:3">
      <c r="A26295" t="s">
        <v>18</v>
      </c>
      <c r="B26295">
        <v>45379</v>
      </c>
      <c r="C26295">
        <v>175.79</v>
      </c>
    </row>
    <row r="26296" spans="1:3">
      <c r="A26296" t="s">
        <v>18</v>
      </c>
      <c r="B26296">
        <v>45383</v>
      </c>
      <c r="C26296">
        <v>175.22</v>
      </c>
    </row>
    <row r="26297" spans="1:3">
      <c r="A26297" t="s">
        <v>18</v>
      </c>
      <c r="B26297">
        <v>45384</v>
      </c>
      <c r="C26297">
        <v>166.63</v>
      </c>
    </row>
    <row r="26298" spans="1:3">
      <c r="A26298" t="s">
        <v>18</v>
      </c>
      <c r="B26298">
        <v>45385</v>
      </c>
      <c r="C26298">
        <v>168.38</v>
      </c>
    </row>
    <row r="26299" spans="1:3">
      <c r="A26299" t="s">
        <v>18</v>
      </c>
      <c r="B26299">
        <v>45386</v>
      </c>
      <c r="C26299">
        <v>171.11</v>
      </c>
    </row>
    <row r="26300" spans="1:3">
      <c r="A26300" t="s">
        <v>18</v>
      </c>
      <c r="B26300">
        <v>45387</v>
      </c>
      <c r="C26300">
        <v>164.9</v>
      </c>
    </row>
    <row r="26301" spans="1:3">
      <c r="A26301" t="s">
        <v>18</v>
      </c>
      <c r="B26301">
        <v>45390</v>
      </c>
      <c r="C26301">
        <v>172.98</v>
      </c>
    </row>
    <row r="26302" spans="1:3">
      <c r="A26302" t="s">
        <v>18</v>
      </c>
      <c r="B26302">
        <v>45391</v>
      </c>
      <c r="C26302">
        <v>176.88</v>
      </c>
    </row>
    <row r="26303" spans="1:3">
      <c r="A26303" t="s">
        <v>18</v>
      </c>
      <c r="B26303">
        <v>45392</v>
      </c>
      <c r="C26303">
        <v>171.76</v>
      </c>
    </row>
    <row r="26304" spans="1:3">
      <c r="A26304" t="s">
        <v>18</v>
      </c>
      <c r="B26304">
        <v>45393</v>
      </c>
      <c r="C26304">
        <v>174.6</v>
      </c>
    </row>
    <row r="26305" spans="1:3">
      <c r="A26305" t="s">
        <v>18</v>
      </c>
      <c r="B26305">
        <v>45394</v>
      </c>
      <c r="C26305">
        <v>171.05</v>
      </c>
    </row>
    <row r="26306" spans="1:3">
      <c r="A26306" t="s">
        <v>18</v>
      </c>
      <c r="B26306">
        <v>45397</v>
      </c>
      <c r="C26306">
        <v>161.47999999999999</v>
      </c>
    </row>
    <row r="26307" spans="1:3">
      <c r="A26307" t="s">
        <v>18</v>
      </c>
      <c r="B26307">
        <v>45398</v>
      </c>
      <c r="C26307">
        <v>157.11000000000001</v>
      </c>
    </row>
    <row r="26308" spans="1:3">
      <c r="A26308" t="s">
        <v>18</v>
      </c>
      <c r="B26308">
        <v>45399</v>
      </c>
      <c r="C26308">
        <v>155.44999999999999</v>
      </c>
    </row>
    <row r="26309" spans="1:3">
      <c r="A26309" t="s">
        <v>18</v>
      </c>
      <c r="B26309">
        <v>45400</v>
      </c>
      <c r="C26309">
        <v>149.93</v>
      </c>
    </row>
    <row r="26310" spans="1:3">
      <c r="A26310" t="s">
        <v>18</v>
      </c>
      <c r="B26310">
        <v>45401</v>
      </c>
      <c r="C26310">
        <v>147.05000000000001</v>
      </c>
    </row>
    <row r="26311" spans="1:3">
      <c r="A26311" t="s">
        <v>18</v>
      </c>
      <c r="B26311">
        <v>45404</v>
      </c>
      <c r="C26311">
        <v>142.05000000000001</v>
      </c>
    </row>
    <row r="26312" spans="1:3">
      <c r="A26312" t="s">
        <v>18</v>
      </c>
      <c r="B26312">
        <v>45405</v>
      </c>
      <c r="C26312">
        <v>144.68</v>
      </c>
    </row>
    <row r="26313" spans="1:3">
      <c r="A26313" t="s">
        <v>18</v>
      </c>
      <c r="B26313">
        <v>45406</v>
      </c>
      <c r="C26313">
        <v>162.13</v>
      </c>
    </row>
    <row r="26314" spans="1:3">
      <c r="A26314" t="s">
        <v>18</v>
      </c>
      <c r="B26314">
        <v>45407</v>
      </c>
      <c r="C26314">
        <v>170.18</v>
      </c>
    </row>
    <row r="26315" spans="1:3">
      <c r="A26315" t="s">
        <v>18</v>
      </c>
      <c r="B26315">
        <v>45408</v>
      </c>
      <c r="C26315">
        <v>168.29</v>
      </c>
    </row>
    <row r="26316" spans="1:3">
      <c r="A26316" t="s">
        <v>18</v>
      </c>
      <c r="B26316">
        <v>45411</v>
      </c>
      <c r="C26316">
        <v>194.05</v>
      </c>
    </row>
    <row r="26317" spans="1:3">
      <c r="A26317" t="s">
        <v>18</v>
      </c>
      <c r="B26317">
        <v>45412</v>
      </c>
      <c r="C26317">
        <v>183.28</v>
      </c>
    </row>
    <row r="26318" spans="1:3">
      <c r="A26318" t="s">
        <v>18</v>
      </c>
      <c r="B26318">
        <v>45413</v>
      </c>
      <c r="C26318">
        <v>179.99</v>
      </c>
    </row>
    <row r="26319" spans="1:3">
      <c r="A26319" t="s">
        <v>18</v>
      </c>
      <c r="B26319">
        <v>45414</v>
      </c>
      <c r="C26319">
        <v>180.01</v>
      </c>
    </row>
    <row r="26320" spans="1:3">
      <c r="A26320" t="s">
        <v>18</v>
      </c>
      <c r="B26320">
        <v>45415</v>
      </c>
      <c r="C26320">
        <v>181.19</v>
      </c>
    </row>
    <row r="26321" spans="1:3">
      <c r="A26321" t="s">
        <v>18</v>
      </c>
      <c r="B26321">
        <v>45418</v>
      </c>
      <c r="C26321">
        <v>184.76</v>
      </c>
    </row>
    <row r="26322" spans="1:3">
      <c r="A26322" t="s">
        <v>18</v>
      </c>
      <c r="B26322">
        <v>45419</v>
      </c>
      <c r="C26322">
        <v>177.81</v>
      </c>
    </row>
    <row r="26323" spans="1:3">
      <c r="A26323" t="s">
        <v>18</v>
      </c>
      <c r="B26323">
        <v>45420</v>
      </c>
      <c r="C26323">
        <v>174.72</v>
      </c>
    </row>
    <row r="26324" spans="1:3">
      <c r="A26324" t="s">
        <v>18</v>
      </c>
      <c r="B26324">
        <v>45421</v>
      </c>
      <c r="C26324">
        <v>171.97</v>
      </c>
    </row>
    <row r="26325" spans="1:3">
      <c r="A26325" t="s">
        <v>18</v>
      </c>
      <c r="B26325">
        <v>45422</v>
      </c>
      <c r="C26325">
        <v>168.47</v>
      </c>
    </row>
    <row r="26326" spans="1:3">
      <c r="A26326" t="s">
        <v>18</v>
      </c>
      <c r="B26326">
        <v>45425</v>
      </c>
      <c r="C26326">
        <v>171.89</v>
      </c>
    </row>
    <row r="26327" spans="1:3">
      <c r="A26327" t="s">
        <v>18</v>
      </c>
      <c r="B26327">
        <v>45426</v>
      </c>
      <c r="C26327">
        <v>177.55</v>
      </c>
    </row>
    <row r="26328" spans="1:3">
      <c r="A26328" t="s">
        <v>18</v>
      </c>
      <c r="B26328">
        <v>45427</v>
      </c>
      <c r="C26328">
        <v>173.99</v>
      </c>
    </row>
    <row r="26329" spans="1:3">
      <c r="A26329" t="s">
        <v>18</v>
      </c>
      <c r="B26329">
        <v>45428</v>
      </c>
      <c r="C26329">
        <v>174.84</v>
      </c>
    </row>
    <row r="26330" spans="1:3">
      <c r="A26330" t="s">
        <v>18</v>
      </c>
      <c r="B26330">
        <v>45429</v>
      </c>
      <c r="C26330">
        <v>177.46</v>
      </c>
    </row>
    <row r="26331" spans="1:3">
      <c r="A26331" t="s">
        <v>18</v>
      </c>
      <c r="B26331">
        <v>45432</v>
      </c>
      <c r="C26331">
        <v>174.95</v>
      </c>
    </row>
    <row r="26332" spans="1:3">
      <c r="A26332" t="s">
        <v>18</v>
      </c>
      <c r="B26332">
        <v>45433</v>
      </c>
      <c r="C26332">
        <v>186.6</v>
      </c>
    </row>
    <row r="26333" spans="1:3">
      <c r="A26333" t="s">
        <v>18</v>
      </c>
      <c r="B26333">
        <v>45434</v>
      </c>
      <c r="C26333">
        <v>180.11</v>
      </c>
    </row>
    <row r="26334" spans="1:3">
      <c r="A26334" t="s">
        <v>18</v>
      </c>
      <c r="B26334">
        <v>45435</v>
      </c>
      <c r="C26334">
        <v>173.74</v>
      </c>
    </row>
    <row r="26335" spans="1:3">
      <c r="A26335" t="s">
        <v>18</v>
      </c>
      <c r="B26335">
        <v>45436</v>
      </c>
      <c r="C26335">
        <v>179.24</v>
      </c>
    </row>
    <row r="26336" spans="1:3">
      <c r="A26336" t="s">
        <v>18</v>
      </c>
      <c r="B26336">
        <v>45440</v>
      </c>
      <c r="C26336">
        <v>176.75</v>
      </c>
    </row>
    <row r="26337" spans="1:3">
      <c r="A26337" t="s">
        <v>18</v>
      </c>
      <c r="B26337">
        <v>45441</v>
      </c>
      <c r="C26337">
        <v>176.19</v>
      </c>
    </row>
    <row r="26338" spans="1:3">
      <c r="A26338" t="s">
        <v>18</v>
      </c>
      <c r="B26338">
        <v>45442</v>
      </c>
      <c r="C26338">
        <v>178.79</v>
      </c>
    </row>
    <row r="26339" spans="1:3">
      <c r="A26339" t="s">
        <v>18</v>
      </c>
      <c r="B26339">
        <v>45443</v>
      </c>
      <c r="C26339">
        <v>178.08</v>
      </c>
    </row>
    <row r="26340" spans="1:3">
      <c r="A26340" t="s">
        <v>18</v>
      </c>
      <c r="B26340">
        <v>45446</v>
      </c>
      <c r="C26340">
        <v>176.29</v>
      </c>
    </row>
    <row r="26341" spans="1:3">
      <c r="A26341" t="s">
        <v>18</v>
      </c>
      <c r="B26341">
        <v>45447</v>
      </c>
      <c r="C26341">
        <v>174.77</v>
      </c>
    </row>
    <row r="26342" spans="1:3">
      <c r="A26342" t="s">
        <v>18</v>
      </c>
      <c r="B26342">
        <v>45448</v>
      </c>
      <c r="C26342">
        <v>175</v>
      </c>
    </row>
    <row r="26343" spans="1:3">
      <c r="A26343" t="s">
        <v>18</v>
      </c>
      <c r="B26343">
        <v>45449</v>
      </c>
      <c r="C26343">
        <v>177.94</v>
      </c>
    </row>
    <row r="26344" spans="1:3">
      <c r="A26344" t="s">
        <v>18</v>
      </c>
      <c r="B26344">
        <v>45450</v>
      </c>
      <c r="C26344">
        <v>177.48</v>
      </c>
    </row>
    <row r="26345" spans="1:3">
      <c r="A26345" t="s">
        <v>18</v>
      </c>
      <c r="B26345">
        <v>45453</v>
      </c>
      <c r="C26345">
        <v>173.79</v>
      </c>
    </row>
    <row r="26346" spans="1:3">
      <c r="A26346" t="s">
        <v>18</v>
      </c>
      <c r="B26346">
        <v>45454</v>
      </c>
      <c r="C26346">
        <v>170.66</v>
      </c>
    </row>
    <row r="26347" spans="1:3">
      <c r="A26347" t="s">
        <v>18</v>
      </c>
      <c r="B26347">
        <v>45455</v>
      </c>
      <c r="C26347">
        <v>177.29</v>
      </c>
    </row>
    <row r="26348" spans="1:3">
      <c r="A26348" t="s">
        <v>18</v>
      </c>
      <c r="B26348">
        <v>45456</v>
      </c>
      <c r="C26348">
        <v>182.47</v>
      </c>
    </row>
    <row r="26349" spans="1:3">
      <c r="A26349" t="s">
        <v>18</v>
      </c>
      <c r="B26349">
        <v>45457</v>
      </c>
      <c r="C26349">
        <v>178.01</v>
      </c>
    </row>
    <row r="26350" spans="1:3">
      <c r="A26350" t="s">
        <v>18</v>
      </c>
      <c r="B26350">
        <v>45460</v>
      </c>
      <c r="C26350">
        <v>187.44</v>
      </c>
    </row>
    <row r="26351" spans="1:3">
      <c r="A26351" t="s">
        <v>18</v>
      </c>
      <c r="B26351">
        <v>45461</v>
      </c>
      <c r="C26351">
        <v>184.86</v>
      </c>
    </row>
    <row r="26352" spans="1:3">
      <c r="A26352" t="s">
        <v>18</v>
      </c>
      <c r="B26352">
        <v>45463</v>
      </c>
      <c r="C26352">
        <v>181.57</v>
      </c>
    </row>
    <row r="26353" spans="1:3">
      <c r="A26353" t="s">
        <v>18</v>
      </c>
      <c r="B26353">
        <v>45464</v>
      </c>
      <c r="C26353">
        <v>183.01</v>
      </c>
    </row>
    <row r="26354" spans="1:3">
      <c r="A26354" t="s">
        <v>18</v>
      </c>
      <c r="B26354">
        <v>45467</v>
      </c>
      <c r="C26354">
        <v>182.58</v>
      </c>
    </row>
    <row r="26355" spans="1:3">
      <c r="A26355" t="s">
        <v>18</v>
      </c>
      <c r="B26355">
        <v>45468</v>
      </c>
      <c r="C26355">
        <v>187.35</v>
      </c>
    </row>
    <row r="26356" spans="1:3">
      <c r="A26356" t="s">
        <v>18</v>
      </c>
      <c r="B26356">
        <v>45469</v>
      </c>
      <c r="C26356">
        <v>196.37</v>
      </c>
    </row>
    <row r="26357" spans="1:3">
      <c r="A26357" t="s">
        <v>18</v>
      </c>
      <c r="B26357">
        <v>45470</v>
      </c>
      <c r="C26357">
        <v>197.42</v>
      </c>
    </row>
    <row r="26358" spans="1:3">
      <c r="A26358" t="s">
        <v>18</v>
      </c>
      <c r="B26358">
        <v>45471</v>
      </c>
      <c r="C26358">
        <v>197.88</v>
      </c>
    </row>
    <row r="26359" spans="1:3">
      <c r="A26359" t="s">
        <v>18</v>
      </c>
      <c r="B26359">
        <v>45474</v>
      </c>
      <c r="C26359">
        <v>209.86</v>
      </c>
    </row>
    <row r="26360" spans="1:3">
      <c r="A26360" t="s">
        <v>18</v>
      </c>
      <c r="B26360">
        <v>45475</v>
      </c>
      <c r="C26360">
        <v>231.26</v>
      </c>
    </row>
    <row r="26361" spans="1:3">
      <c r="A26361" t="s">
        <v>18</v>
      </c>
      <c r="B26361">
        <v>45476</v>
      </c>
      <c r="C26361">
        <v>246.39</v>
      </c>
    </row>
    <row r="26362" spans="1:3">
      <c r="A26362" t="s">
        <v>18</v>
      </c>
      <c r="B26362">
        <v>45478</v>
      </c>
      <c r="C26362">
        <v>251.52</v>
      </c>
    </row>
    <row r="26363" spans="1:3">
      <c r="A26363" t="s">
        <v>18</v>
      </c>
      <c r="B26363">
        <v>45481</v>
      </c>
      <c r="C26363">
        <v>252.94</v>
      </c>
    </row>
    <row r="26364" spans="1:3">
      <c r="A26364" t="s">
        <v>18</v>
      </c>
      <c r="B26364">
        <v>45482</v>
      </c>
      <c r="C26364">
        <v>262.33</v>
      </c>
    </row>
    <row r="26365" spans="1:3">
      <c r="A26365" t="s">
        <v>18</v>
      </c>
      <c r="B26365">
        <v>45483</v>
      </c>
      <c r="C26365">
        <v>263.26</v>
      </c>
    </row>
    <row r="26366" spans="1:3">
      <c r="A26366" t="s">
        <v>18</v>
      </c>
      <c r="B26366">
        <v>45484</v>
      </c>
      <c r="C26366">
        <v>241.03</v>
      </c>
    </row>
    <row r="26367" spans="1:3">
      <c r="A26367" t="s">
        <v>18</v>
      </c>
      <c r="B26367">
        <v>45485</v>
      </c>
      <c r="C26367">
        <v>248.23</v>
      </c>
    </row>
    <row r="26368" spans="1:3">
      <c r="A26368" t="s">
        <v>18</v>
      </c>
      <c r="B26368">
        <v>45488</v>
      </c>
      <c r="C26368">
        <v>252.64</v>
      </c>
    </row>
    <row r="26369" spans="1:3">
      <c r="A26369" t="s">
        <v>18</v>
      </c>
      <c r="B26369">
        <v>45489</v>
      </c>
      <c r="C26369">
        <v>256.56</v>
      </c>
    </row>
    <row r="26370" spans="1:3">
      <c r="A26370" t="s">
        <v>18</v>
      </c>
      <c r="B26370">
        <v>45490</v>
      </c>
      <c r="C26370">
        <v>248.5</v>
      </c>
    </row>
    <row r="26371" spans="1:3">
      <c r="A26371" t="s">
        <v>18</v>
      </c>
      <c r="B26371">
        <v>45491</v>
      </c>
      <c r="C26371">
        <v>249.23</v>
      </c>
    </row>
    <row r="26372" spans="1:3">
      <c r="A26372" t="s">
        <v>18</v>
      </c>
      <c r="B26372">
        <v>45492</v>
      </c>
      <c r="C26372">
        <v>239.2</v>
      </c>
    </row>
    <row r="26373" spans="1:3">
      <c r="A26373" t="s">
        <v>18</v>
      </c>
      <c r="B26373">
        <v>45495</v>
      </c>
      <c r="C26373">
        <v>251.51</v>
      </c>
    </row>
    <row r="26374" spans="1:3">
      <c r="A26374" t="s">
        <v>18</v>
      </c>
      <c r="B26374">
        <v>45496</v>
      </c>
      <c r="C26374">
        <v>246.38</v>
      </c>
    </row>
    <row r="26375" spans="1:3">
      <c r="A26375" t="s">
        <v>18</v>
      </c>
      <c r="B26375">
        <v>45497</v>
      </c>
      <c r="C26375">
        <v>215.99</v>
      </c>
    </row>
    <row r="26376" spans="1:3">
      <c r="A26376" t="s">
        <v>18</v>
      </c>
      <c r="B26376">
        <v>45498</v>
      </c>
      <c r="C26376">
        <v>220.25</v>
      </c>
    </row>
    <row r="26377" spans="1:3">
      <c r="A26377" t="s">
        <v>18</v>
      </c>
      <c r="B26377">
        <v>45499</v>
      </c>
      <c r="C26377">
        <v>219.8</v>
      </c>
    </row>
    <row r="26378" spans="1:3">
      <c r="A26378" t="s">
        <v>18</v>
      </c>
      <c r="B26378">
        <v>45502</v>
      </c>
      <c r="C26378">
        <v>232.1</v>
      </c>
    </row>
    <row r="26379" spans="1:3">
      <c r="A26379" t="s">
        <v>18</v>
      </c>
      <c r="B26379">
        <v>45503</v>
      </c>
      <c r="C26379">
        <v>222.62</v>
      </c>
    </row>
    <row r="26380" spans="1:3">
      <c r="A26380" t="s">
        <v>18</v>
      </c>
      <c r="B26380">
        <v>45504</v>
      </c>
      <c r="C26380">
        <v>232.07</v>
      </c>
    </row>
    <row r="26381" spans="1:3">
      <c r="A26381" t="s">
        <v>18</v>
      </c>
      <c r="B26381">
        <v>45505</v>
      </c>
      <c r="C26381">
        <v>216.86</v>
      </c>
    </row>
    <row r="26382" spans="1:3">
      <c r="A26382" t="s">
        <v>18</v>
      </c>
      <c r="B26382">
        <v>45506</v>
      </c>
      <c r="C26382">
        <v>207.67</v>
      </c>
    </row>
    <row r="26383" spans="1:3">
      <c r="A26383" t="s">
        <v>18</v>
      </c>
      <c r="B26383">
        <v>45509</v>
      </c>
      <c r="C26383">
        <v>198.88</v>
      </c>
    </row>
    <row r="26384" spans="1:3">
      <c r="A26384" t="s">
        <v>18</v>
      </c>
      <c r="B26384">
        <v>45510</v>
      </c>
      <c r="C26384">
        <v>200.64</v>
      </c>
    </row>
    <row r="26385" spans="1:3">
      <c r="A26385" t="s">
        <v>18</v>
      </c>
      <c r="B26385">
        <v>45511</v>
      </c>
      <c r="C26385">
        <v>191.76</v>
      </c>
    </row>
    <row r="26386" spans="1:3">
      <c r="A26386" t="s">
        <v>18</v>
      </c>
      <c r="B26386">
        <v>45512</v>
      </c>
      <c r="C26386">
        <v>198.84</v>
      </c>
    </row>
    <row r="26387" spans="1:3">
      <c r="A26387" t="s">
        <v>18</v>
      </c>
      <c r="B26387">
        <v>45513</v>
      </c>
      <c r="C26387">
        <v>200</v>
      </c>
    </row>
    <row r="26388" spans="1:3">
      <c r="A26388" t="s">
        <v>18</v>
      </c>
      <c r="B26388">
        <v>45516</v>
      </c>
      <c r="C26388">
        <v>197.49</v>
      </c>
    </row>
    <row r="26389" spans="1:3">
      <c r="A26389" t="s">
        <v>18</v>
      </c>
      <c r="B26389">
        <v>45517</v>
      </c>
      <c r="C26389">
        <v>207.83</v>
      </c>
    </row>
    <row r="26390" spans="1:3">
      <c r="A26390" t="s">
        <v>18</v>
      </c>
      <c r="B26390">
        <v>45518</v>
      </c>
      <c r="C26390">
        <v>201.38</v>
      </c>
    </row>
    <row r="26391" spans="1:3">
      <c r="A26391" t="s">
        <v>18</v>
      </c>
      <c r="B26391">
        <v>45519</v>
      </c>
      <c r="C26391">
        <v>214.14</v>
      </c>
    </row>
    <row r="26392" spans="1:3">
      <c r="A26392" t="s">
        <v>18</v>
      </c>
      <c r="B26392">
        <v>45520</v>
      </c>
      <c r="C26392">
        <v>216.12</v>
      </c>
    </row>
    <row r="26393" spans="1:3">
      <c r="A26393" t="s">
        <v>18</v>
      </c>
      <c r="B26393">
        <v>45523</v>
      </c>
      <c r="C26393">
        <v>222.72</v>
      </c>
    </row>
    <row r="26394" spans="1:3">
      <c r="A26394" t="s">
        <v>18</v>
      </c>
      <c r="B26394">
        <v>45524</v>
      </c>
      <c r="C26394">
        <v>221.1</v>
      </c>
    </row>
    <row r="26395" spans="1:3">
      <c r="A26395" t="s">
        <v>18</v>
      </c>
      <c r="B26395">
        <v>45525</v>
      </c>
      <c r="C26395">
        <v>223.27</v>
      </c>
    </row>
    <row r="26396" spans="1:3">
      <c r="A26396" t="s">
        <v>18</v>
      </c>
      <c r="B26396">
        <v>45526</v>
      </c>
      <c r="C26396">
        <v>210.66</v>
      </c>
    </row>
    <row r="26397" spans="1:3">
      <c r="A26397" t="s">
        <v>18</v>
      </c>
      <c r="B26397">
        <v>45527</v>
      </c>
      <c r="C26397">
        <v>220.32</v>
      </c>
    </row>
    <row r="26398" spans="1:3">
      <c r="A26398" t="s">
        <v>18</v>
      </c>
      <c r="B26398">
        <v>45530</v>
      </c>
      <c r="C26398">
        <v>213.21</v>
      </c>
    </row>
    <row r="26399" spans="1:3">
      <c r="A26399" t="s">
        <v>18</v>
      </c>
      <c r="B26399">
        <v>45531</v>
      </c>
      <c r="C26399">
        <v>209.21</v>
      </c>
    </row>
    <row r="26400" spans="1:3">
      <c r="A26400" t="s">
        <v>18</v>
      </c>
      <c r="B26400">
        <v>45532</v>
      </c>
      <c r="C26400">
        <v>205.75</v>
      </c>
    </row>
    <row r="26401" spans="1:3">
      <c r="A26401" t="s">
        <v>18</v>
      </c>
      <c r="B26401">
        <v>45533</v>
      </c>
      <c r="C26401">
        <v>206.28</v>
      </c>
    </row>
    <row r="26402" spans="1:3">
      <c r="A26402" t="s">
        <v>18</v>
      </c>
      <c r="B26402">
        <v>45534</v>
      </c>
      <c r="C26402">
        <v>214.11</v>
      </c>
    </row>
    <row r="26403" spans="1:3">
      <c r="A26403" t="s">
        <v>18</v>
      </c>
      <c r="B26403">
        <v>45538</v>
      </c>
      <c r="C26403">
        <v>210.6</v>
      </c>
    </row>
    <row r="26404" spans="1:3">
      <c r="A26404" t="s">
        <v>18</v>
      </c>
      <c r="B26404">
        <v>45539</v>
      </c>
      <c r="C26404">
        <v>219.41</v>
      </c>
    </row>
    <row r="26405" spans="1:3">
      <c r="A26405" t="s">
        <v>18</v>
      </c>
      <c r="B26405">
        <v>45540</v>
      </c>
      <c r="C26405">
        <v>230.17</v>
      </c>
    </row>
    <row r="26406" spans="1:3">
      <c r="A26406" t="s">
        <v>18</v>
      </c>
      <c r="B26406">
        <v>45541</v>
      </c>
      <c r="C26406">
        <v>210.73</v>
      </c>
    </row>
    <row r="26407" spans="1:3">
      <c r="A26407" t="s">
        <v>18</v>
      </c>
      <c r="B26407">
        <v>45544</v>
      </c>
      <c r="C26407">
        <v>216.27</v>
      </c>
    </row>
    <row r="26408" spans="1:3">
      <c r="A26408" t="s">
        <v>18</v>
      </c>
      <c r="B26408">
        <v>45545</v>
      </c>
      <c r="C26408">
        <v>226.17</v>
      </c>
    </row>
    <row r="26409" spans="1:3">
      <c r="A26409" t="s">
        <v>18</v>
      </c>
      <c r="B26409">
        <v>45546</v>
      </c>
      <c r="C26409">
        <v>228.13</v>
      </c>
    </row>
    <row r="26410" spans="1:3">
      <c r="A26410" t="s">
        <v>18</v>
      </c>
      <c r="B26410">
        <v>45547</v>
      </c>
      <c r="C26410">
        <v>229.81</v>
      </c>
    </row>
    <row r="26411" spans="1:3">
      <c r="A26411" t="s">
        <v>18</v>
      </c>
      <c r="B26411">
        <v>45548</v>
      </c>
      <c r="C26411">
        <v>230.29</v>
      </c>
    </row>
    <row r="26412" spans="1:3">
      <c r="A26412" t="s">
        <v>18</v>
      </c>
      <c r="B26412">
        <v>45551</v>
      </c>
      <c r="C26412">
        <v>226.78</v>
      </c>
    </row>
    <row r="26413" spans="1:3">
      <c r="A26413" t="s">
        <v>18</v>
      </c>
      <c r="B26413">
        <v>45552</v>
      </c>
      <c r="C26413">
        <v>227.87</v>
      </c>
    </row>
    <row r="26414" spans="1:3">
      <c r="A26414" t="s">
        <v>18</v>
      </c>
      <c r="B26414">
        <v>45553</v>
      </c>
      <c r="C26414">
        <v>227.2</v>
      </c>
    </row>
    <row r="26415" spans="1:3">
      <c r="A26415" t="s">
        <v>18</v>
      </c>
      <c r="B26415">
        <v>45554</v>
      </c>
      <c r="C26415">
        <v>243.92</v>
      </c>
    </row>
    <row r="26416" spans="1:3">
      <c r="A26416" t="s">
        <v>18</v>
      </c>
      <c r="B26416">
        <v>45555</v>
      </c>
      <c r="C26416">
        <v>238.25</v>
      </c>
    </row>
    <row r="26417" spans="1:3">
      <c r="A26417" t="s">
        <v>18</v>
      </c>
      <c r="B26417">
        <v>45558</v>
      </c>
      <c r="C26417">
        <v>250</v>
      </c>
    </row>
    <row r="26418" spans="1:3">
      <c r="A26418" t="s">
        <v>18</v>
      </c>
      <c r="B26418">
        <v>45559</v>
      </c>
      <c r="C26418">
        <v>254.27</v>
      </c>
    </row>
    <row r="26419" spans="1:3">
      <c r="A26419" t="s">
        <v>18</v>
      </c>
      <c r="B26419">
        <v>45560</v>
      </c>
      <c r="C26419">
        <v>257.02</v>
      </c>
    </row>
    <row r="26420" spans="1:3">
      <c r="A26420" t="s">
        <v>18</v>
      </c>
      <c r="B26420">
        <v>45561</v>
      </c>
      <c r="C26420">
        <v>254.22</v>
      </c>
    </row>
    <row r="26421" spans="1:3">
      <c r="A26421" t="s">
        <v>29</v>
      </c>
      <c r="B26421">
        <v>43735</v>
      </c>
      <c r="C26421">
        <v>80.84</v>
      </c>
    </row>
    <row r="26422" spans="1:3">
      <c r="A26422" t="s">
        <v>29</v>
      </c>
      <c r="B26422">
        <v>43738</v>
      </c>
      <c r="C26422">
        <v>79.75</v>
      </c>
    </row>
    <row r="26423" spans="1:3">
      <c r="A26423" t="s">
        <v>29</v>
      </c>
      <c r="B26423">
        <v>43739</v>
      </c>
      <c r="C26423">
        <v>78.36</v>
      </c>
    </row>
    <row r="26424" spans="1:3">
      <c r="A26424" t="s">
        <v>29</v>
      </c>
      <c r="B26424">
        <v>43740</v>
      </c>
      <c r="C26424">
        <v>79.42</v>
      </c>
    </row>
    <row r="26425" spans="1:3">
      <c r="A26425" t="s">
        <v>29</v>
      </c>
      <c r="B26425">
        <v>43741</v>
      </c>
      <c r="C26425">
        <v>78.31</v>
      </c>
    </row>
    <row r="26426" spans="1:3">
      <c r="A26426" t="s">
        <v>29</v>
      </c>
      <c r="B26426">
        <v>43742</v>
      </c>
      <c r="C26426">
        <v>79.19</v>
      </c>
    </row>
    <row r="26427" spans="1:3">
      <c r="A26427" t="s">
        <v>29</v>
      </c>
      <c r="B26427">
        <v>43745</v>
      </c>
      <c r="C26427">
        <v>79.95</v>
      </c>
    </row>
    <row r="26428" spans="1:3">
      <c r="A26428" t="s">
        <v>29</v>
      </c>
      <c r="B26428">
        <v>43746</v>
      </c>
      <c r="C26428">
        <v>78.709999999999994</v>
      </c>
    </row>
    <row r="26429" spans="1:3">
      <c r="A26429" t="s">
        <v>29</v>
      </c>
      <c r="B26429">
        <v>43747</v>
      </c>
      <c r="C26429">
        <v>79.709999999999994</v>
      </c>
    </row>
    <row r="26430" spans="1:3">
      <c r="A26430" t="s">
        <v>29</v>
      </c>
      <c r="B26430">
        <v>43748</v>
      </c>
      <c r="C26430">
        <v>80.75</v>
      </c>
    </row>
    <row r="26431" spans="1:3">
      <c r="A26431" t="s">
        <v>29</v>
      </c>
      <c r="B26431">
        <v>43749</v>
      </c>
      <c r="C26431">
        <v>81.89</v>
      </c>
    </row>
    <row r="26432" spans="1:3">
      <c r="A26432" t="s">
        <v>29</v>
      </c>
      <c r="B26432">
        <v>43752</v>
      </c>
      <c r="C26432">
        <v>81.25</v>
      </c>
    </row>
    <row r="26433" spans="1:3">
      <c r="A26433" t="s">
        <v>29</v>
      </c>
      <c r="B26433">
        <v>43753</v>
      </c>
      <c r="C26433">
        <v>81.97</v>
      </c>
    </row>
    <row r="26434" spans="1:3">
      <c r="A26434" t="s">
        <v>29</v>
      </c>
      <c r="B26434">
        <v>43754</v>
      </c>
      <c r="C26434">
        <v>81.760000000000005</v>
      </c>
    </row>
    <row r="26435" spans="1:3">
      <c r="A26435" t="s">
        <v>29</v>
      </c>
      <c r="B26435">
        <v>43755</v>
      </c>
      <c r="C26435">
        <v>81.67</v>
      </c>
    </row>
    <row r="26436" spans="1:3">
      <c r="A26436" t="s">
        <v>29</v>
      </c>
      <c r="B26436">
        <v>43756</v>
      </c>
      <c r="C26436">
        <v>82.14</v>
      </c>
    </row>
    <row r="26437" spans="1:3">
      <c r="A26437" t="s">
        <v>29</v>
      </c>
      <c r="B26437">
        <v>43759</v>
      </c>
      <c r="C26437">
        <v>84.03</v>
      </c>
    </row>
    <row r="26438" spans="1:3">
      <c r="A26438" t="s">
        <v>29</v>
      </c>
      <c r="B26438">
        <v>43760</v>
      </c>
      <c r="C26438">
        <v>84.26</v>
      </c>
    </row>
    <row r="26439" spans="1:3">
      <c r="A26439" t="s">
        <v>29</v>
      </c>
      <c r="B26439">
        <v>43761</v>
      </c>
      <c r="C26439">
        <v>84.18</v>
      </c>
    </row>
    <row r="26440" spans="1:3">
      <c r="A26440" t="s">
        <v>29</v>
      </c>
      <c r="B26440">
        <v>43762</v>
      </c>
      <c r="C26440">
        <v>83.3</v>
      </c>
    </row>
    <row r="26441" spans="1:3">
      <c r="A26441" t="s">
        <v>29</v>
      </c>
      <c r="B26441">
        <v>43763</v>
      </c>
      <c r="C26441">
        <v>84.07</v>
      </c>
    </row>
    <row r="26442" spans="1:3">
      <c r="A26442" t="s">
        <v>29</v>
      </c>
      <c r="B26442">
        <v>43766</v>
      </c>
      <c r="C26442">
        <v>86.51</v>
      </c>
    </row>
    <row r="26443" spans="1:3">
      <c r="A26443" t="s">
        <v>29</v>
      </c>
      <c r="B26443">
        <v>43767</v>
      </c>
      <c r="C26443">
        <v>86.99</v>
      </c>
    </row>
    <row r="26444" spans="1:3">
      <c r="A26444" t="s">
        <v>29</v>
      </c>
      <c r="B26444">
        <v>43768</v>
      </c>
      <c r="C26444">
        <v>90.99</v>
      </c>
    </row>
    <row r="26445" spans="1:3">
      <c r="A26445" t="s">
        <v>29</v>
      </c>
      <c r="B26445">
        <v>43769</v>
      </c>
      <c r="C26445">
        <v>89.84</v>
      </c>
    </row>
    <row r="26446" spans="1:3">
      <c r="A26446" t="s">
        <v>29</v>
      </c>
      <c r="B26446">
        <v>43770</v>
      </c>
      <c r="C26446">
        <v>89.96</v>
      </c>
    </row>
    <row r="26447" spans="1:3">
      <c r="A26447" t="s">
        <v>29</v>
      </c>
      <c r="B26447">
        <v>43773</v>
      </c>
      <c r="C26447">
        <v>90.14</v>
      </c>
    </row>
    <row r="26448" spans="1:3">
      <c r="A26448" t="s">
        <v>29</v>
      </c>
      <c r="B26448">
        <v>43774</v>
      </c>
      <c r="C26448">
        <v>91.57</v>
      </c>
    </row>
    <row r="26449" spans="1:3">
      <c r="A26449" t="s">
        <v>29</v>
      </c>
      <c r="B26449">
        <v>43775</v>
      </c>
      <c r="C26449">
        <v>90.28</v>
      </c>
    </row>
    <row r="26450" spans="1:3">
      <c r="A26450" t="s">
        <v>29</v>
      </c>
      <c r="B26450">
        <v>43776</v>
      </c>
      <c r="C26450">
        <v>90.63</v>
      </c>
    </row>
    <row r="26451" spans="1:3">
      <c r="A26451" t="s">
        <v>29</v>
      </c>
      <c r="B26451">
        <v>43777</v>
      </c>
      <c r="C26451">
        <v>91.61</v>
      </c>
    </row>
    <row r="26452" spans="1:3">
      <c r="A26452" t="s">
        <v>29</v>
      </c>
      <c r="B26452">
        <v>43780</v>
      </c>
      <c r="C26452">
        <v>90.96</v>
      </c>
    </row>
    <row r="26453" spans="1:3">
      <c r="A26453" t="s">
        <v>29</v>
      </c>
      <c r="B26453">
        <v>43781</v>
      </c>
      <c r="C26453">
        <v>89.57</v>
      </c>
    </row>
    <row r="26454" spans="1:3">
      <c r="A26454" t="s">
        <v>29</v>
      </c>
      <c r="B26454">
        <v>43782</v>
      </c>
      <c r="C26454">
        <v>88.49</v>
      </c>
    </row>
    <row r="26455" spans="1:3">
      <c r="A26455" t="s">
        <v>29</v>
      </c>
      <c r="B26455">
        <v>43783</v>
      </c>
      <c r="C26455">
        <v>89.53</v>
      </c>
    </row>
    <row r="26456" spans="1:3">
      <c r="A26456" t="s">
        <v>29</v>
      </c>
      <c r="B26456">
        <v>43784</v>
      </c>
      <c r="C26456">
        <v>90.43</v>
      </c>
    </row>
    <row r="26457" spans="1:3">
      <c r="A26457" t="s">
        <v>29</v>
      </c>
      <c r="B26457">
        <v>43787</v>
      </c>
      <c r="C26457">
        <v>90.66</v>
      </c>
    </row>
    <row r="26458" spans="1:3">
      <c r="A26458" t="s">
        <v>29</v>
      </c>
      <c r="B26458">
        <v>43788</v>
      </c>
      <c r="C26458">
        <v>92.52</v>
      </c>
    </row>
    <row r="26459" spans="1:3">
      <c r="A26459" t="s">
        <v>29</v>
      </c>
      <c r="B26459">
        <v>43789</v>
      </c>
      <c r="C26459">
        <v>94.83</v>
      </c>
    </row>
    <row r="26460" spans="1:3">
      <c r="A26460" t="s">
        <v>29</v>
      </c>
      <c r="B26460">
        <v>43790</v>
      </c>
      <c r="C26460">
        <v>93.4</v>
      </c>
    </row>
    <row r="26461" spans="1:3">
      <c r="A26461" t="s">
        <v>29</v>
      </c>
      <c r="B26461">
        <v>43791</v>
      </c>
      <c r="C26461">
        <v>93.01</v>
      </c>
    </row>
    <row r="26462" spans="1:3">
      <c r="A26462" t="s">
        <v>29</v>
      </c>
      <c r="B26462">
        <v>43794</v>
      </c>
      <c r="C26462">
        <v>95.34</v>
      </c>
    </row>
    <row r="26463" spans="1:3">
      <c r="A26463" t="s">
        <v>29</v>
      </c>
      <c r="B26463">
        <v>43795</v>
      </c>
      <c r="C26463">
        <v>93.54</v>
      </c>
    </row>
    <row r="26464" spans="1:3">
      <c r="A26464" t="s">
        <v>29</v>
      </c>
      <c r="B26464">
        <v>43796</v>
      </c>
      <c r="C26464">
        <v>93.87</v>
      </c>
    </row>
    <row r="26465" spans="1:3">
      <c r="A26465" t="s">
        <v>29</v>
      </c>
      <c r="B26465">
        <v>43798</v>
      </c>
      <c r="C26465">
        <v>92.26</v>
      </c>
    </row>
    <row r="26466" spans="1:3">
      <c r="A26466" t="s">
        <v>29</v>
      </c>
      <c r="B26466">
        <v>43801</v>
      </c>
      <c r="C26466">
        <v>91.82</v>
      </c>
    </row>
    <row r="26467" spans="1:3">
      <c r="A26467" t="s">
        <v>29</v>
      </c>
      <c r="B26467">
        <v>43802</v>
      </c>
      <c r="C26467">
        <v>89.22</v>
      </c>
    </row>
    <row r="26468" spans="1:3">
      <c r="A26468" t="s">
        <v>29</v>
      </c>
      <c r="B26468">
        <v>43803</v>
      </c>
      <c r="C26468">
        <v>91.34</v>
      </c>
    </row>
    <row r="26469" spans="1:3">
      <c r="A26469" t="s">
        <v>29</v>
      </c>
      <c r="B26469">
        <v>43804</v>
      </c>
      <c r="C26469">
        <v>90.23</v>
      </c>
    </row>
    <row r="26470" spans="1:3">
      <c r="A26470" t="s">
        <v>29</v>
      </c>
      <c r="B26470">
        <v>43805</v>
      </c>
      <c r="C26470">
        <v>91.61</v>
      </c>
    </row>
    <row r="26471" spans="1:3">
      <c r="A26471" t="s">
        <v>29</v>
      </c>
      <c r="B26471">
        <v>43808</v>
      </c>
      <c r="C26471">
        <v>91.05</v>
      </c>
    </row>
    <row r="26472" spans="1:3">
      <c r="A26472" t="s">
        <v>29</v>
      </c>
      <c r="B26472">
        <v>43809</v>
      </c>
      <c r="C26472">
        <v>93.03</v>
      </c>
    </row>
    <row r="26473" spans="1:3">
      <c r="A26473" t="s">
        <v>29</v>
      </c>
      <c r="B26473">
        <v>43810</v>
      </c>
      <c r="C26473">
        <v>92.49</v>
      </c>
    </row>
    <row r="26474" spans="1:3">
      <c r="A26474" t="s">
        <v>29</v>
      </c>
      <c r="B26474">
        <v>43811</v>
      </c>
      <c r="C26474">
        <v>93.76</v>
      </c>
    </row>
    <row r="26475" spans="1:3">
      <c r="A26475" t="s">
        <v>29</v>
      </c>
      <c r="B26475">
        <v>43812</v>
      </c>
      <c r="C26475">
        <v>89.63</v>
      </c>
    </row>
    <row r="26476" spans="1:3">
      <c r="A26476" t="s">
        <v>29</v>
      </c>
      <c r="B26476">
        <v>43815</v>
      </c>
      <c r="C26476">
        <v>90.95</v>
      </c>
    </row>
    <row r="26477" spans="1:3">
      <c r="A26477" t="s">
        <v>29</v>
      </c>
      <c r="B26477">
        <v>43816</v>
      </c>
      <c r="C26477">
        <v>89.43</v>
      </c>
    </row>
    <row r="26478" spans="1:3">
      <c r="A26478" t="s">
        <v>29</v>
      </c>
      <c r="B26478">
        <v>43817</v>
      </c>
      <c r="C26478">
        <v>89.71</v>
      </c>
    </row>
    <row r="26479" spans="1:3">
      <c r="A26479" t="s">
        <v>29</v>
      </c>
      <c r="B26479">
        <v>43818</v>
      </c>
      <c r="C26479">
        <v>89.46</v>
      </c>
    </row>
    <row r="26480" spans="1:3">
      <c r="A26480" t="s">
        <v>29</v>
      </c>
      <c r="B26480">
        <v>43819</v>
      </c>
      <c r="C26480">
        <v>90.39</v>
      </c>
    </row>
    <row r="26481" spans="1:3">
      <c r="A26481" t="s">
        <v>29</v>
      </c>
      <c r="B26481">
        <v>43822</v>
      </c>
      <c r="C26481">
        <v>90.9</v>
      </c>
    </row>
    <row r="26482" spans="1:3">
      <c r="A26482" t="s">
        <v>29</v>
      </c>
      <c r="B26482">
        <v>43823</v>
      </c>
      <c r="C26482">
        <v>91.4</v>
      </c>
    </row>
    <row r="26483" spans="1:3">
      <c r="A26483" t="s">
        <v>29</v>
      </c>
      <c r="B26483">
        <v>43825</v>
      </c>
      <c r="C26483">
        <v>89.46</v>
      </c>
    </row>
    <row r="26484" spans="1:3">
      <c r="A26484" t="s">
        <v>29</v>
      </c>
      <c r="B26484">
        <v>43826</v>
      </c>
      <c r="C26484">
        <v>88.83</v>
      </c>
    </row>
    <row r="26485" spans="1:3">
      <c r="A26485" t="s">
        <v>29</v>
      </c>
      <c r="B26485">
        <v>43829</v>
      </c>
      <c r="C26485">
        <v>86.91</v>
      </c>
    </row>
    <row r="26486" spans="1:3">
      <c r="A26486" t="s">
        <v>29</v>
      </c>
      <c r="B26486">
        <v>43830</v>
      </c>
      <c r="C26486">
        <v>88.08</v>
      </c>
    </row>
    <row r="26487" spans="1:3">
      <c r="A26487" t="s">
        <v>29</v>
      </c>
      <c r="B26487">
        <v>43832</v>
      </c>
      <c r="C26487">
        <v>87.66</v>
      </c>
    </row>
    <row r="26488" spans="1:3">
      <c r="A26488" t="s">
        <v>29</v>
      </c>
      <c r="B26488">
        <v>43833</v>
      </c>
      <c r="C26488">
        <v>86.46</v>
      </c>
    </row>
    <row r="26489" spans="1:3">
      <c r="A26489" t="s">
        <v>29</v>
      </c>
      <c r="B26489">
        <v>43836</v>
      </c>
      <c r="C26489">
        <v>86.57</v>
      </c>
    </row>
    <row r="26490" spans="1:3">
      <c r="A26490" t="s">
        <v>29</v>
      </c>
      <c r="B26490">
        <v>43837</v>
      </c>
      <c r="C26490">
        <v>86.91</v>
      </c>
    </row>
    <row r="26491" spans="1:3">
      <c r="A26491" t="s">
        <v>29</v>
      </c>
      <c r="B26491">
        <v>43838</v>
      </c>
      <c r="C26491">
        <v>87.16</v>
      </c>
    </row>
    <row r="26492" spans="1:3">
      <c r="A26492" t="s">
        <v>29</v>
      </c>
      <c r="B26492">
        <v>43839</v>
      </c>
      <c r="C26492">
        <v>87.57</v>
      </c>
    </row>
    <row r="26493" spans="1:3">
      <c r="A26493" t="s">
        <v>29</v>
      </c>
      <c r="B26493">
        <v>43840</v>
      </c>
      <c r="C26493">
        <v>85.67</v>
      </c>
    </row>
    <row r="26494" spans="1:3">
      <c r="A26494" t="s">
        <v>29</v>
      </c>
      <c r="B26494">
        <v>43843</v>
      </c>
      <c r="C26494">
        <v>86.2</v>
      </c>
    </row>
    <row r="26495" spans="1:3">
      <c r="A26495" t="s">
        <v>29</v>
      </c>
      <c r="B26495">
        <v>43844</v>
      </c>
      <c r="C26495">
        <v>91.79</v>
      </c>
    </row>
    <row r="26496" spans="1:3">
      <c r="A26496" t="s">
        <v>29</v>
      </c>
      <c r="B26496">
        <v>43845</v>
      </c>
      <c r="C26496">
        <v>92.44</v>
      </c>
    </row>
    <row r="26497" spans="1:3">
      <c r="A26497" t="s">
        <v>29</v>
      </c>
      <c r="B26497">
        <v>43846</v>
      </c>
      <c r="C26497">
        <v>94.13</v>
      </c>
    </row>
    <row r="26498" spans="1:3">
      <c r="A26498" t="s">
        <v>29</v>
      </c>
      <c r="B26498">
        <v>43847</v>
      </c>
      <c r="C26498">
        <v>93.13</v>
      </c>
    </row>
    <row r="26499" spans="1:3">
      <c r="A26499" t="s">
        <v>29</v>
      </c>
      <c r="B26499">
        <v>43851</v>
      </c>
      <c r="C26499">
        <v>91.88</v>
      </c>
    </row>
    <row r="26500" spans="1:3">
      <c r="A26500" t="s">
        <v>29</v>
      </c>
      <c r="B26500">
        <v>43852</v>
      </c>
      <c r="C26500">
        <v>92.44</v>
      </c>
    </row>
    <row r="26501" spans="1:3">
      <c r="A26501" t="s">
        <v>29</v>
      </c>
      <c r="B26501">
        <v>43853</v>
      </c>
      <c r="C26501">
        <v>90.87</v>
      </c>
    </row>
    <row r="26502" spans="1:3">
      <c r="A26502" t="s">
        <v>29</v>
      </c>
      <c r="B26502">
        <v>43854</v>
      </c>
      <c r="C26502">
        <v>89.33</v>
      </c>
    </row>
    <row r="26503" spans="1:3">
      <c r="A26503" t="s">
        <v>29</v>
      </c>
      <c r="B26503">
        <v>43857</v>
      </c>
      <c r="C26503">
        <v>90.05</v>
      </c>
    </row>
    <row r="26504" spans="1:3">
      <c r="A26504" t="s">
        <v>29</v>
      </c>
      <c r="B26504">
        <v>43858</v>
      </c>
      <c r="C26504">
        <v>93.2</v>
      </c>
    </row>
    <row r="26505" spans="1:3">
      <c r="A26505" t="s">
        <v>29</v>
      </c>
      <c r="B26505">
        <v>43859</v>
      </c>
      <c r="C26505">
        <v>96.42</v>
      </c>
    </row>
    <row r="26506" spans="1:3">
      <c r="A26506" t="s">
        <v>29</v>
      </c>
      <c r="B26506">
        <v>43860</v>
      </c>
      <c r="C26506">
        <v>96.35</v>
      </c>
    </row>
    <row r="26507" spans="1:3">
      <c r="A26507" t="s">
        <v>29</v>
      </c>
      <c r="B26507">
        <v>43861</v>
      </c>
      <c r="C26507">
        <v>97.67</v>
      </c>
    </row>
    <row r="26508" spans="1:3">
      <c r="A26508" t="s">
        <v>29</v>
      </c>
      <c r="B26508">
        <v>43864</v>
      </c>
      <c r="C26508">
        <v>95.56</v>
      </c>
    </row>
    <row r="26509" spans="1:3">
      <c r="A26509" t="s">
        <v>29</v>
      </c>
      <c r="B26509">
        <v>43865</v>
      </c>
      <c r="C26509">
        <v>96.65</v>
      </c>
    </row>
    <row r="26510" spans="1:3">
      <c r="A26510" t="s">
        <v>29</v>
      </c>
      <c r="B26510">
        <v>43866</v>
      </c>
      <c r="C26510">
        <v>101.47</v>
      </c>
    </row>
    <row r="26511" spans="1:3">
      <c r="A26511" t="s">
        <v>29</v>
      </c>
      <c r="B26511">
        <v>43867</v>
      </c>
      <c r="C26511">
        <v>101.44</v>
      </c>
    </row>
    <row r="26512" spans="1:3">
      <c r="A26512" t="s">
        <v>29</v>
      </c>
      <c r="B26512">
        <v>43868</v>
      </c>
      <c r="C26512">
        <v>100.52</v>
      </c>
    </row>
    <row r="26513" spans="1:3">
      <c r="A26513" t="s">
        <v>29</v>
      </c>
      <c r="B26513">
        <v>43871</v>
      </c>
      <c r="C26513">
        <v>100.02</v>
      </c>
    </row>
    <row r="26514" spans="1:3">
      <c r="A26514" t="s">
        <v>29</v>
      </c>
      <c r="B26514">
        <v>43872</v>
      </c>
      <c r="C26514">
        <v>101.15</v>
      </c>
    </row>
    <row r="26515" spans="1:3">
      <c r="A26515" t="s">
        <v>29</v>
      </c>
      <c r="B26515">
        <v>43873</v>
      </c>
      <c r="C26515">
        <v>104.46</v>
      </c>
    </row>
    <row r="26516" spans="1:3">
      <c r="A26516" t="s">
        <v>29</v>
      </c>
      <c r="B26516">
        <v>43874</v>
      </c>
      <c r="C26516">
        <v>103.99</v>
      </c>
    </row>
    <row r="26517" spans="1:3">
      <c r="A26517" t="s">
        <v>29</v>
      </c>
      <c r="B26517">
        <v>43875</v>
      </c>
      <c r="C26517">
        <v>104.19</v>
      </c>
    </row>
    <row r="26518" spans="1:3">
      <c r="A26518" t="s">
        <v>29</v>
      </c>
      <c r="B26518">
        <v>43879</v>
      </c>
      <c r="C26518">
        <v>105.98</v>
      </c>
    </row>
    <row r="26519" spans="1:3">
      <c r="A26519" t="s">
        <v>29</v>
      </c>
      <c r="B26519">
        <v>43880</v>
      </c>
      <c r="C26519">
        <v>106.92</v>
      </c>
    </row>
    <row r="26520" spans="1:3">
      <c r="A26520" t="s">
        <v>29</v>
      </c>
      <c r="B26520">
        <v>43881</v>
      </c>
      <c r="C26520">
        <v>107.42</v>
      </c>
    </row>
    <row r="26521" spans="1:3">
      <c r="A26521" t="s">
        <v>29</v>
      </c>
      <c r="B26521">
        <v>43882</v>
      </c>
      <c r="C26521">
        <v>106.96</v>
      </c>
    </row>
    <row r="26522" spans="1:3">
      <c r="A26522" t="s">
        <v>29</v>
      </c>
      <c r="B26522">
        <v>43885</v>
      </c>
      <c r="C26522">
        <v>115.35</v>
      </c>
    </row>
    <row r="26523" spans="1:3">
      <c r="A26523" t="s">
        <v>29</v>
      </c>
      <c r="B26523">
        <v>43886</v>
      </c>
      <c r="C26523">
        <v>112.86</v>
      </c>
    </row>
    <row r="26524" spans="1:3">
      <c r="A26524" t="s">
        <v>29</v>
      </c>
      <c r="B26524">
        <v>43887</v>
      </c>
      <c r="C26524">
        <v>105.81</v>
      </c>
    </row>
    <row r="26525" spans="1:3">
      <c r="A26525" t="s">
        <v>29</v>
      </c>
      <c r="B26525">
        <v>43888</v>
      </c>
      <c r="C26525">
        <v>100.79</v>
      </c>
    </row>
    <row r="26526" spans="1:3">
      <c r="A26526" t="s">
        <v>29</v>
      </c>
      <c r="B26526">
        <v>43889</v>
      </c>
      <c r="C26526">
        <v>102.96</v>
      </c>
    </row>
    <row r="26527" spans="1:3">
      <c r="A26527" t="s">
        <v>29</v>
      </c>
      <c r="B26527">
        <v>43892</v>
      </c>
      <c r="C26527">
        <v>103.83</v>
      </c>
    </row>
    <row r="26528" spans="1:3">
      <c r="A26528" t="s">
        <v>29</v>
      </c>
      <c r="B26528">
        <v>43893</v>
      </c>
      <c r="C26528">
        <v>100.21</v>
      </c>
    </row>
    <row r="26529" spans="1:3">
      <c r="A26529" t="s">
        <v>29</v>
      </c>
      <c r="B26529">
        <v>43894</v>
      </c>
      <c r="C26529">
        <v>103.25</v>
      </c>
    </row>
    <row r="26530" spans="1:3">
      <c r="A26530" t="s">
        <v>29</v>
      </c>
      <c r="B26530">
        <v>43895</v>
      </c>
      <c r="C26530">
        <v>101.22</v>
      </c>
    </row>
    <row r="26531" spans="1:3">
      <c r="A26531" t="s">
        <v>29</v>
      </c>
      <c r="B26531">
        <v>43896</v>
      </c>
      <c r="C26531">
        <v>98.26</v>
      </c>
    </row>
    <row r="26532" spans="1:3">
      <c r="A26532" t="s">
        <v>29</v>
      </c>
      <c r="B26532">
        <v>43899</v>
      </c>
      <c r="C26532">
        <v>91.29</v>
      </c>
    </row>
    <row r="26533" spans="1:3">
      <c r="A26533" t="s">
        <v>29</v>
      </c>
      <c r="B26533">
        <v>43900</v>
      </c>
      <c r="C26533">
        <v>100.49</v>
      </c>
    </row>
    <row r="26534" spans="1:3">
      <c r="A26534" t="s">
        <v>29</v>
      </c>
      <c r="B26534">
        <v>43901</v>
      </c>
      <c r="C26534">
        <v>93.99</v>
      </c>
    </row>
    <row r="26535" spans="1:3">
      <c r="A26535" t="s">
        <v>29</v>
      </c>
      <c r="B26535">
        <v>43902</v>
      </c>
      <c r="C26535">
        <v>86.14</v>
      </c>
    </row>
    <row r="26536" spans="1:3">
      <c r="A26536" t="s">
        <v>29</v>
      </c>
      <c r="B26536">
        <v>43903</v>
      </c>
      <c r="C26536">
        <v>91.91</v>
      </c>
    </row>
    <row r="26537" spans="1:3">
      <c r="A26537" t="s">
        <v>29</v>
      </c>
      <c r="B26537">
        <v>43906</v>
      </c>
      <c r="C26537">
        <v>79.430000000000007</v>
      </c>
    </row>
    <row r="26538" spans="1:3">
      <c r="A26538" t="s">
        <v>29</v>
      </c>
      <c r="B26538">
        <v>43907</v>
      </c>
      <c r="C26538">
        <v>80.56</v>
      </c>
    </row>
    <row r="26539" spans="1:3">
      <c r="A26539" t="s">
        <v>29</v>
      </c>
      <c r="B26539">
        <v>43908</v>
      </c>
      <c r="C26539">
        <v>79.39</v>
      </c>
    </row>
    <row r="26540" spans="1:3">
      <c r="A26540" t="s">
        <v>29</v>
      </c>
      <c r="B26540">
        <v>43909</v>
      </c>
      <c r="C26540">
        <v>83.62</v>
      </c>
    </row>
    <row r="26541" spans="1:3">
      <c r="A26541" t="s">
        <v>29</v>
      </c>
      <c r="B26541">
        <v>43910</v>
      </c>
      <c r="C26541">
        <v>83.14</v>
      </c>
    </row>
    <row r="26542" spans="1:3">
      <c r="A26542" t="s">
        <v>29</v>
      </c>
      <c r="B26542">
        <v>43913</v>
      </c>
      <c r="C26542">
        <v>83.95</v>
      </c>
    </row>
    <row r="26543" spans="1:3">
      <c r="A26543" t="s">
        <v>29</v>
      </c>
      <c r="B26543">
        <v>43914</v>
      </c>
      <c r="C26543">
        <v>88.04</v>
      </c>
    </row>
    <row r="26544" spans="1:3">
      <c r="A26544" t="s">
        <v>29</v>
      </c>
      <c r="B26544">
        <v>43915</v>
      </c>
      <c r="C26544">
        <v>90.54</v>
      </c>
    </row>
    <row r="26545" spans="1:3">
      <c r="A26545" t="s">
        <v>29</v>
      </c>
      <c r="B26545">
        <v>43916</v>
      </c>
      <c r="C26545">
        <v>92.02</v>
      </c>
    </row>
    <row r="26546" spans="1:3">
      <c r="A26546" t="s">
        <v>29</v>
      </c>
      <c r="B26546">
        <v>43917</v>
      </c>
      <c r="C26546">
        <v>91.32</v>
      </c>
    </row>
    <row r="26547" spans="1:3">
      <c r="A26547" t="s">
        <v>29</v>
      </c>
      <c r="B26547">
        <v>43920</v>
      </c>
      <c r="C26547">
        <v>97.07</v>
      </c>
    </row>
    <row r="26548" spans="1:3">
      <c r="A26548" t="s">
        <v>29</v>
      </c>
      <c r="B26548">
        <v>43921</v>
      </c>
      <c r="C26548">
        <v>94.825000000000003</v>
      </c>
    </row>
    <row r="26549" spans="1:3">
      <c r="A26549" t="s">
        <v>29</v>
      </c>
      <c r="B26549">
        <v>43922</v>
      </c>
      <c r="C26549">
        <v>93.9</v>
      </c>
    </row>
    <row r="26550" spans="1:3">
      <c r="A26550" t="s">
        <v>29</v>
      </c>
      <c r="B26550">
        <v>43923</v>
      </c>
      <c r="C26550">
        <v>93.53</v>
      </c>
    </row>
    <row r="26551" spans="1:3">
      <c r="A26551" t="s">
        <v>29</v>
      </c>
      <c r="B26551">
        <v>43924</v>
      </c>
      <c r="C26551">
        <v>92.74</v>
      </c>
    </row>
    <row r="26552" spans="1:3">
      <c r="A26552" t="s">
        <v>29</v>
      </c>
      <c r="B26552">
        <v>43927</v>
      </c>
      <c r="C26552">
        <v>95.76</v>
      </c>
    </row>
    <row r="26553" spans="1:3">
      <c r="A26553" t="s">
        <v>29</v>
      </c>
      <c r="B26553">
        <v>43928</v>
      </c>
      <c r="C26553">
        <v>95.06</v>
      </c>
    </row>
    <row r="26554" spans="1:3">
      <c r="A26554" t="s">
        <v>29</v>
      </c>
      <c r="B26554">
        <v>43929</v>
      </c>
      <c r="C26554">
        <v>96.59</v>
      </c>
    </row>
    <row r="26555" spans="1:3">
      <c r="A26555" t="s">
        <v>29</v>
      </c>
      <c r="B26555">
        <v>43930</v>
      </c>
      <c r="C26555">
        <v>95.87</v>
      </c>
    </row>
    <row r="26556" spans="1:3">
      <c r="A26556" t="s">
        <v>29</v>
      </c>
      <c r="B26556">
        <v>43934</v>
      </c>
      <c r="C26556">
        <v>98.25</v>
      </c>
    </row>
    <row r="26557" spans="1:3">
      <c r="A26557" t="s">
        <v>29</v>
      </c>
      <c r="B26557">
        <v>43935</v>
      </c>
      <c r="C26557">
        <v>99.01</v>
      </c>
    </row>
    <row r="26558" spans="1:3">
      <c r="A26558" t="s">
        <v>29</v>
      </c>
      <c r="B26558">
        <v>43936</v>
      </c>
      <c r="C26558">
        <v>97.41</v>
      </c>
    </row>
    <row r="26559" spans="1:3">
      <c r="A26559" t="s">
        <v>29</v>
      </c>
      <c r="B26559">
        <v>43937</v>
      </c>
      <c r="C26559">
        <v>97.27</v>
      </c>
    </row>
    <row r="26560" spans="1:3">
      <c r="A26560" t="s">
        <v>29</v>
      </c>
      <c r="B26560">
        <v>43938</v>
      </c>
      <c r="C26560">
        <v>104.62</v>
      </c>
    </row>
    <row r="26561" spans="1:3">
      <c r="A26561" t="s">
        <v>29</v>
      </c>
      <c r="B26561">
        <v>43941</v>
      </c>
      <c r="C26561">
        <v>106.44</v>
      </c>
    </row>
    <row r="26562" spans="1:3">
      <c r="A26562" t="s">
        <v>29</v>
      </c>
      <c r="B26562">
        <v>43942</v>
      </c>
      <c r="C26562">
        <v>104</v>
      </c>
    </row>
    <row r="26563" spans="1:3">
      <c r="A26563" t="s">
        <v>29</v>
      </c>
      <c r="B26563">
        <v>43943</v>
      </c>
      <c r="C26563">
        <v>108.07</v>
      </c>
    </row>
    <row r="26564" spans="1:3">
      <c r="A26564" t="s">
        <v>29</v>
      </c>
      <c r="B26564">
        <v>43944</v>
      </c>
      <c r="C26564">
        <v>109.99</v>
      </c>
    </row>
    <row r="26565" spans="1:3">
      <c r="A26565" t="s">
        <v>29</v>
      </c>
      <c r="B26565">
        <v>43945</v>
      </c>
      <c r="C26565">
        <v>111.21</v>
      </c>
    </row>
    <row r="26566" spans="1:3">
      <c r="A26566" t="s">
        <v>29</v>
      </c>
      <c r="B26566">
        <v>43948</v>
      </c>
      <c r="C26566">
        <v>111.58</v>
      </c>
    </row>
    <row r="26567" spans="1:3">
      <c r="A26567" t="s">
        <v>29</v>
      </c>
      <c r="B26567">
        <v>43949</v>
      </c>
      <c r="C26567">
        <v>109.74</v>
      </c>
    </row>
    <row r="26568" spans="1:3">
      <c r="A26568" t="s">
        <v>29</v>
      </c>
      <c r="B26568">
        <v>43950</v>
      </c>
      <c r="C26568">
        <v>107.97</v>
      </c>
    </row>
    <row r="26569" spans="1:3">
      <c r="A26569" t="s">
        <v>29</v>
      </c>
      <c r="B26569">
        <v>43951</v>
      </c>
      <c r="C26569">
        <v>109.56</v>
      </c>
    </row>
    <row r="26570" spans="1:3">
      <c r="A26570" t="s">
        <v>29</v>
      </c>
      <c r="B26570">
        <v>43952</v>
      </c>
      <c r="C26570">
        <v>109.12</v>
      </c>
    </row>
    <row r="26571" spans="1:3">
      <c r="A26571" t="s">
        <v>29</v>
      </c>
      <c r="B26571">
        <v>43955</v>
      </c>
      <c r="C26571">
        <v>111.91</v>
      </c>
    </row>
    <row r="26572" spans="1:3">
      <c r="A26572" t="s">
        <v>29</v>
      </c>
      <c r="B26572">
        <v>43956</v>
      </c>
      <c r="C26572">
        <v>111.56</v>
      </c>
    </row>
    <row r="26573" spans="1:3">
      <c r="A26573" t="s">
        <v>29</v>
      </c>
      <c r="B26573">
        <v>43957</v>
      </c>
      <c r="C26573">
        <v>112.96</v>
      </c>
    </row>
    <row r="26574" spans="1:3">
      <c r="A26574" t="s">
        <v>29</v>
      </c>
      <c r="B26574">
        <v>43958</v>
      </c>
      <c r="C26574">
        <v>111.98</v>
      </c>
    </row>
    <row r="26575" spans="1:3">
      <c r="A26575" t="s">
        <v>29</v>
      </c>
      <c r="B26575">
        <v>43959</v>
      </c>
      <c r="C26575">
        <v>113.43</v>
      </c>
    </row>
    <row r="26576" spans="1:3">
      <c r="A26576" t="s">
        <v>29</v>
      </c>
      <c r="B26576">
        <v>43962</v>
      </c>
      <c r="C26576">
        <v>115.66</v>
      </c>
    </row>
    <row r="26577" spans="1:3">
      <c r="A26577" t="s">
        <v>29</v>
      </c>
      <c r="B26577">
        <v>43963</v>
      </c>
      <c r="C26577">
        <v>114.25</v>
      </c>
    </row>
    <row r="26578" spans="1:3">
      <c r="A26578" t="s">
        <v>29</v>
      </c>
      <c r="B26578">
        <v>43964</v>
      </c>
      <c r="C26578">
        <v>113.08</v>
      </c>
    </row>
    <row r="26579" spans="1:3">
      <c r="A26579" t="s">
        <v>29</v>
      </c>
      <c r="B26579">
        <v>43965</v>
      </c>
      <c r="C26579">
        <v>113.43</v>
      </c>
    </row>
    <row r="26580" spans="1:3">
      <c r="A26580" t="s">
        <v>29</v>
      </c>
      <c r="B26580">
        <v>43966</v>
      </c>
      <c r="C26580">
        <v>116.36</v>
      </c>
    </row>
    <row r="26581" spans="1:3">
      <c r="A26581" t="s">
        <v>29</v>
      </c>
      <c r="B26581">
        <v>43969</v>
      </c>
      <c r="C26581">
        <v>119.26</v>
      </c>
    </row>
    <row r="26582" spans="1:3">
      <c r="A26582" t="s">
        <v>29</v>
      </c>
      <c r="B26582">
        <v>43970</v>
      </c>
      <c r="C26582">
        <v>118.44</v>
      </c>
    </row>
    <row r="26583" spans="1:3">
      <c r="A26583" t="s">
        <v>29</v>
      </c>
      <c r="B26583">
        <v>43971</v>
      </c>
      <c r="C26583">
        <v>120.18</v>
      </c>
    </row>
    <row r="26584" spans="1:3">
      <c r="A26584" t="s">
        <v>29</v>
      </c>
      <c r="B26584">
        <v>43972</v>
      </c>
      <c r="C26584">
        <v>117.2</v>
      </c>
    </row>
    <row r="26585" spans="1:3">
      <c r="A26585" t="s">
        <v>29</v>
      </c>
      <c r="B26585">
        <v>43973</v>
      </c>
      <c r="C26585">
        <v>117.57</v>
      </c>
    </row>
    <row r="26586" spans="1:3">
      <c r="A26586" t="s">
        <v>29</v>
      </c>
      <c r="B26586">
        <v>43977</v>
      </c>
      <c r="C26586">
        <v>118.45</v>
      </c>
    </row>
    <row r="26587" spans="1:3">
      <c r="A26587" t="s">
        <v>29</v>
      </c>
      <c r="B26587">
        <v>43978</v>
      </c>
      <c r="C26587">
        <v>116.81</v>
      </c>
    </row>
    <row r="26588" spans="1:3">
      <c r="A26588" t="s">
        <v>29</v>
      </c>
      <c r="B26588">
        <v>43979</v>
      </c>
      <c r="C26588">
        <v>115</v>
      </c>
    </row>
    <row r="26589" spans="1:3">
      <c r="A26589" t="s">
        <v>29</v>
      </c>
      <c r="B26589">
        <v>43980</v>
      </c>
      <c r="C26589">
        <v>117.95</v>
      </c>
    </row>
    <row r="26590" spans="1:3">
      <c r="A26590" t="s">
        <v>29</v>
      </c>
      <c r="B26590">
        <v>43983</v>
      </c>
      <c r="C26590">
        <v>120.28</v>
      </c>
    </row>
    <row r="26591" spans="1:3">
      <c r="A26591" t="s">
        <v>29</v>
      </c>
      <c r="B26591">
        <v>43984</v>
      </c>
      <c r="C26591">
        <v>123.06</v>
      </c>
    </row>
    <row r="26592" spans="1:3">
      <c r="A26592" t="s">
        <v>29</v>
      </c>
      <c r="B26592">
        <v>43985</v>
      </c>
      <c r="C26592">
        <v>125.7</v>
      </c>
    </row>
    <row r="26593" spans="1:3">
      <c r="A26593" t="s">
        <v>29</v>
      </c>
      <c r="B26593">
        <v>43986</v>
      </c>
      <c r="C26593">
        <v>122.42</v>
      </c>
    </row>
    <row r="26594" spans="1:3">
      <c r="A26594" t="s">
        <v>29</v>
      </c>
      <c r="B26594">
        <v>43987</v>
      </c>
      <c r="C26594">
        <v>123.64</v>
      </c>
    </row>
    <row r="26595" spans="1:3">
      <c r="A26595" t="s">
        <v>29</v>
      </c>
      <c r="B26595">
        <v>43990</v>
      </c>
      <c r="C26595">
        <v>125.82</v>
      </c>
    </row>
    <row r="26596" spans="1:3">
      <c r="A26596" t="s">
        <v>29</v>
      </c>
      <c r="B26596">
        <v>43991</v>
      </c>
      <c r="C26596">
        <v>124.53</v>
      </c>
    </row>
    <row r="26597" spans="1:3">
      <c r="A26597" t="s">
        <v>29</v>
      </c>
      <c r="B26597">
        <v>43992</v>
      </c>
      <c r="C26597">
        <v>122.86</v>
      </c>
    </row>
    <row r="26598" spans="1:3">
      <c r="A26598" t="s">
        <v>29</v>
      </c>
      <c r="B26598">
        <v>43993</v>
      </c>
      <c r="C26598">
        <v>116.3</v>
      </c>
    </row>
    <row r="26599" spans="1:3">
      <c r="A26599" t="s">
        <v>29</v>
      </c>
      <c r="B26599">
        <v>43994</v>
      </c>
      <c r="C26599">
        <v>115.42</v>
      </c>
    </row>
    <row r="26600" spans="1:3">
      <c r="A26600" t="s">
        <v>29</v>
      </c>
      <c r="B26600">
        <v>43997</v>
      </c>
      <c r="C26600">
        <v>113.73</v>
      </c>
    </row>
    <row r="26601" spans="1:3">
      <c r="A26601" t="s">
        <v>29</v>
      </c>
      <c r="B26601">
        <v>43998</v>
      </c>
      <c r="C26601">
        <v>114.05</v>
      </c>
    </row>
    <row r="26602" spans="1:3">
      <c r="A26602" t="s">
        <v>29</v>
      </c>
      <c r="B26602">
        <v>43999</v>
      </c>
      <c r="C26602">
        <v>117.74</v>
      </c>
    </row>
    <row r="26603" spans="1:3">
      <c r="A26603" t="s">
        <v>29</v>
      </c>
      <c r="B26603">
        <v>44000</v>
      </c>
      <c r="C26603">
        <v>115.65</v>
      </c>
    </row>
    <row r="26604" spans="1:3">
      <c r="A26604" t="s">
        <v>29</v>
      </c>
      <c r="B26604">
        <v>44001</v>
      </c>
      <c r="C26604">
        <v>118.36</v>
      </c>
    </row>
    <row r="26605" spans="1:3">
      <c r="A26605" t="s">
        <v>29</v>
      </c>
      <c r="B26605">
        <v>44004</v>
      </c>
      <c r="C26605">
        <v>118.87</v>
      </c>
    </row>
    <row r="26606" spans="1:3">
      <c r="A26606" t="s">
        <v>29</v>
      </c>
      <c r="B26606">
        <v>44005</v>
      </c>
      <c r="C26606">
        <v>120.8</v>
      </c>
    </row>
    <row r="26607" spans="1:3">
      <c r="A26607" t="s">
        <v>29</v>
      </c>
      <c r="B26607">
        <v>44006</v>
      </c>
      <c r="C26607">
        <v>121.28</v>
      </c>
    </row>
    <row r="26608" spans="1:3">
      <c r="A26608" t="s">
        <v>29</v>
      </c>
      <c r="B26608">
        <v>44007</v>
      </c>
      <c r="C26608">
        <v>124.18</v>
      </c>
    </row>
    <row r="26609" spans="1:3">
      <c r="A26609" t="s">
        <v>29</v>
      </c>
      <c r="B26609">
        <v>44008</v>
      </c>
      <c r="C26609">
        <v>119.76</v>
      </c>
    </row>
    <row r="26610" spans="1:3">
      <c r="A26610" t="s">
        <v>29</v>
      </c>
      <c r="B26610">
        <v>44011</v>
      </c>
      <c r="C26610">
        <v>119.96</v>
      </c>
    </row>
    <row r="26611" spans="1:3">
      <c r="A26611" t="s">
        <v>29</v>
      </c>
      <c r="B26611">
        <v>44012</v>
      </c>
      <c r="C26611">
        <v>121</v>
      </c>
    </row>
    <row r="26612" spans="1:3">
      <c r="A26612" t="s">
        <v>29</v>
      </c>
      <c r="B26612">
        <v>44013</v>
      </c>
      <c r="C26612">
        <v>121</v>
      </c>
    </row>
    <row r="26613" spans="1:3">
      <c r="A26613" t="s">
        <v>29</v>
      </c>
      <c r="B26613">
        <v>44014</v>
      </c>
      <c r="C26613">
        <v>120.33</v>
      </c>
    </row>
    <row r="26614" spans="1:3">
      <c r="A26614" t="s">
        <v>29</v>
      </c>
      <c r="B26614">
        <v>44018</v>
      </c>
      <c r="C26614">
        <v>119.04</v>
      </c>
    </row>
    <row r="26615" spans="1:3">
      <c r="A26615" t="s">
        <v>29</v>
      </c>
      <c r="B26615">
        <v>44019</v>
      </c>
      <c r="C26615">
        <v>118.6</v>
      </c>
    </row>
    <row r="26616" spans="1:3">
      <c r="A26616" t="s">
        <v>29</v>
      </c>
      <c r="B26616">
        <v>44020</v>
      </c>
      <c r="C26616">
        <v>117.78</v>
      </c>
    </row>
    <row r="26617" spans="1:3">
      <c r="A26617" t="s">
        <v>29</v>
      </c>
      <c r="B26617">
        <v>44021</v>
      </c>
      <c r="C26617">
        <v>116.92</v>
      </c>
    </row>
    <row r="26618" spans="1:3">
      <c r="A26618" t="s">
        <v>29</v>
      </c>
      <c r="B26618">
        <v>44022</v>
      </c>
      <c r="C26618">
        <v>117.44</v>
      </c>
    </row>
    <row r="26619" spans="1:3">
      <c r="A26619" t="s">
        <v>29</v>
      </c>
      <c r="B26619">
        <v>44025</v>
      </c>
      <c r="C26619">
        <v>115.95</v>
      </c>
    </row>
    <row r="26620" spans="1:3">
      <c r="A26620" t="s">
        <v>29</v>
      </c>
      <c r="B26620">
        <v>44026</v>
      </c>
      <c r="C26620">
        <v>118.37</v>
      </c>
    </row>
    <row r="26621" spans="1:3">
      <c r="A26621" t="s">
        <v>29</v>
      </c>
      <c r="B26621">
        <v>44027</v>
      </c>
      <c r="C26621">
        <v>121.13</v>
      </c>
    </row>
    <row r="26622" spans="1:3">
      <c r="A26622" t="s">
        <v>29</v>
      </c>
      <c r="B26622">
        <v>44028</v>
      </c>
      <c r="C26622">
        <v>115.96</v>
      </c>
    </row>
    <row r="26623" spans="1:3">
      <c r="A26623" t="s">
        <v>29</v>
      </c>
      <c r="B26623">
        <v>44029</v>
      </c>
      <c r="C26623">
        <v>117.2</v>
      </c>
    </row>
    <row r="26624" spans="1:3">
      <c r="A26624" t="s">
        <v>29</v>
      </c>
      <c r="B26624">
        <v>44032</v>
      </c>
      <c r="C26624">
        <v>115.34</v>
      </c>
    </row>
    <row r="26625" spans="1:3">
      <c r="A26625" t="s">
        <v>29</v>
      </c>
      <c r="B26625">
        <v>44033</v>
      </c>
      <c r="C26625">
        <v>113.27</v>
      </c>
    </row>
    <row r="26626" spans="1:3">
      <c r="A26626" t="s">
        <v>29</v>
      </c>
      <c r="B26626">
        <v>44034</v>
      </c>
      <c r="C26626">
        <v>113.53</v>
      </c>
    </row>
    <row r="26627" spans="1:3">
      <c r="A26627" t="s">
        <v>29</v>
      </c>
      <c r="B26627">
        <v>44035</v>
      </c>
      <c r="C26627">
        <v>114.47</v>
      </c>
    </row>
    <row r="26628" spans="1:3">
      <c r="A26628" t="s">
        <v>29</v>
      </c>
      <c r="B26628">
        <v>44036</v>
      </c>
      <c r="C26628">
        <v>112.26</v>
      </c>
    </row>
    <row r="26629" spans="1:3">
      <c r="A26629" t="s">
        <v>29</v>
      </c>
      <c r="B26629">
        <v>44039</v>
      </c>
      <c r="C26629">
        <v>114.68</v>
      </c>
    </row>
    <row r="26630" spans="1:3">
      <c r="A26630" t="s">
        <v>29</v>
      </c>
      <c r="B26630">
        <v>44040</v>
      </c>
      <c r="C26630">
        <v>113.16</v>
      </c>
    </row>
    <row r="26631" spans="1:3">
      <c r="A26631" t="s">
        <v>29</v>
      </c>
      <c r="B26631">
        <v>44041</v>
      </c>
      <c r="C26631">
        <v>112.73</v>
      </c>
    </row>
    <row r="26632" spans="1:3">
      <c r="A26632" t="s">
        <v>29</v>
      </c>
      <c r="B26632">
        <v>44042</v>
      </c>
      <c r="C26632">
        <v>113.5</v>
      </c>
    </row>
    <row r="26633" spans="1:3">
      <c r="A26633" t="s">
        <v>29</v>
      </c>
      <c r="B26633">
        <v>44043</v>
      </c>
      <c r="C26633">
        <v>111.47</v>
      </c>
    </row>
    <row r="26634" spans="1:3">
      <c r="A26634" t="s">
        <v>29</v>
      </c>
      <c r="B26634">
        <v>44046</v>
      </c>
      <c r="C26634">
        <v>116.41</v>
      </c>
    </row>
    <row r="26635" spans="1:3">
      <c r="A26635" t="s">
        <v>29</v>
      </c>
      <c r="B26635">
        <v>44047</v>
      </c>
      <c r="C26635">
        <v>114.09</v>
      </c>
    </row>
    <row r="26636" spans="1:3">
      <c r="A26636" t="s">
        <v>29</v>
      </c>
      <c r="B26636">
        <v>44048</v>
      </c>
      <c r="C26636">
        <v>113.07</v>
      </c>
    </row>
    <row r="26637" spans="1:3">
      <c r="A26637" t="s">
        <v>29</v>
      </c>
      <c r="B26637">
        <v>44049</v>
      </c>
      <c r="C26637">
        <v>112.2</v>
      </c>
    </row>
    <row r="26638" spans="1:3">
      <c r="A26638" t="s">
        <v>29</v>
      </c>
      <c r="B26638">
        <v>44050</v>
      </c>
      <c r="C26638">
        <v>112.79</v>
      </c>
    </row>
    <row r="26639" spans="1:3">
      <c r="A26639" t="s">
        <v>29</v>
      </c>
      <c r="B26639">
        <v>44053</v>
      </c>
      <c r="C26639">
        <v>110.93</v>
      </c>
    </row>
    <row r="26640" spans="1:3">
      <c r="A26640" t="s">
        <v>29</v>
      </c>
      <c r="B26640">
        <v>44054</v>
      </c>
      <c r="C26640">
        <v>109.15</v>
      </c>
    </row>
    <row r="26641" spans="1:3">
      <c r="A26641" t="s">
        <v>29</v>
      </c>
      <c r="B26641">
        <v>44055</v>
      </c>
      <c r="C26641">
        <v>110.52</v>
      </c>
    </row>
    <row r="26642" spans="1:3">
      <c r="A26642" t="s">
        <v>29</v>
      </c>
      <c r="B26642">
        <v>44056</v>
      </c>
      <c r="C26642">
        <v>109.38</v>
      </c>
    </row>
    <row r="26643" spans="1:3">
      <c r="A26643" t="s">
        <v>29</v>
      </c>
      <c r="B26643">
        <v>44057</v>
      </c>
      <c r="C26643">
        <v>109.47</v>
      </c>
    </row>
    <row r="26644" spans="1:3">
      <c r="A26644" t="s">
        <v>29</v>
      </c>
      <c r="B26644">
        <v>44060</v>
      </c>
      <c r="C26644">
        <v>110.75</v>
      </c>
    </row>
    <row r="26645" spans="1:3">
      <c r="A26645" t="s">
        <v>29</v>
      </c>
      <c r="B26645">
        <v>44061</v>
      </c>
      <c r="C26645">
        <v>110.93</v>
      </c>
    </row>
    <row r="26646" spans="1:3">
      <c r="A26646" t="s">
        <v>29</v>
      </c>
      <c r="B26646">
        <v>44062</v>
      </c>
      <c r="C26646">
        <v>107.12</v>
      </c>
    </row>
    <row r="26647" spans="1:3">
      <c r="A26647" t="s">
        <v>29</v>
      </c>
      <c r="B26647">
        <v>44063</v>
      </c>
      <c r="C26647">
        <v>106.62</v>
      </c>
    </row>
    <row r="26648" spans="1:3">
      <c r="A26648" t="s">
        <v>29</v>
      </c>
      <c r="B26648">
        <v>44064</v>
      </c>
      <c r="C26648">
        <v>107.25</v>
      </c>
    </row>
    <row r="26649" spans="1:3">
      <c r="A26649" t="s">
        <v>29</v>
      </c>
      <c r="B26649">
        <v>44067</v>
      </c>
      <c r="C26649">
        <v>105.92</v>
      </c>
    </row>
    <row r="26650" spans="1:3">
      <c r="A26650" t="s">
        <v>29</v>
      </c>
      <c r="B26650">
        <v>44068</v>
      </c>
      <c r="C26650">
        <v>105.05</v>
      </c>
    </row>
    <row r="26651" spans="1:3">
      <c r="A26651" t="s">
        <v>29</v>
      </c>
      <c r="B26651">
        <v>44069</v>
      </c>
      <c r="C26651">
        <v>105.04</v>
      </c>
    </row>
    <row r="26652" spans="1:3">
      <c r="A26652" t="s">
        <v>29</v>
      </c>
      <c r="B26652">
        <v>44070</v>
      </c>
      <c r="C26652">
        <v>105.67</v>
      </c>
    </row>
    <row r="26653" spans="1:3">
      <c r="A26653" t="s">
        <v>29</v>
      </c>
      <c r="B26653">
        <v>44071</v>
      </c>
      <c r="C26653">
        <v>106.04</v>
      </c>
    </row>
    <row r="26654" spans="1:3">
      <c r="A26654" t="s">
        <v>29</v>
      </c>
      <c r="B26654">
        <v>44074</v>
      </c>
      <c r="C26654">
        <v>106.96</v>
      </c>
    </row>
    <row r="26655" spans="1:3">
      <c r="A26655" t="s">
        <v>29</v>
      </c>
      <c r="B26655">
        <v>44075</v>
      </c>
      <c r="C26655">
        <v>105.51</v>
      </c>
    </row>
    <row r="26656" spans="1:3">
      <c r="A26656" t="s">
        <v>29</v>
      </c>
      <c r="B26656">
        <v>44076</v>
      </c>
      <c r="C26656">
        <v>109.12</v>
      </c>
    </row>
    <row r="26657" spans="1:3">
      <c r="A26657" t="s">
        <v>29</v>
      </c>
      <c r="B26657">
        <v>44077</v>
      </c>
      <c r="C26657">
        <v>104.56</v>
      </c>
    </row>
    <row r="26658" spans="1:3">
      <c r="A26658" t="s">
        <v>29</v>
      </c>
      <c r="B26658">
        <v>44078</v>
      </c>
      <c r="C26658">
        <v>105.37</v>
      </c>
    </row>
    <row r="26659" spans="1:3">
      <c r="A26659" t="s">
        <v>29</v>
      </c>
      <c r="B26659">
        <v>44082</v>
      </c>
      <c r="C26659">
        <v>102.71</v>
      </c>
    </row>
    <row r="26660" spans="1:3">
      <c r="A26660" t="s">
        <v>29</v>
      </c>
      <c r="B26660">
        <v>44083</v>
      </c>
      <c r="C26660">
        <v>103.9</v>
      </c>
    </row>
    <row r="26661" spans="1:3">
      <c r="A26661" t="s">
        <v>29</v>
      </c>
      <c r="B26661">
        <v>44084</v>
      </c>
      <c r="C26661">
        <v>102.44</v>
      </c>
    </row>
    <row r="26662" spans="1:3">
      <c r="A26662" t="s">
        <v>29</v>
      </c>
      <c r="B26662">
        <v>44085</v>
      </c>
      <c r="C26662">
        <v>102.52</v>
      </c>
    </row>
    <row r="26663" spans="1:3">
      <c r="A26663" t="s">
        <v>29</v>
      </c>
      <c r="B26663">
        <v>44088</v>
      </c>
      <c r="C26663">
        <v>104.84</v>
      </c>
    </row>
    <row r="26664" spans="1:3">
      <c r="A26664" t="s">
        <v>29</v>
      </c>
      <c r="B26664">
        <v>44089</v>
      </c>
      <c r="C26664">
        <v>105.75</v>
      </c>
    </row>
    <row r="26665" spans="1:3">
      <c r="A26665" t="s">
        <v>29</v>
      </c>
      <c r="B26665">
        <v>44090</v>
      </c>
      <c r="C26665">
        <v>106.08</v>
      </c>
    </row>
    <row r="26666" spans="1:3">
      <c r="A26666" t="s">
        <v>29</v>
      </c>
      <c r="B26666">
        <v>44091</v>
      </c>
      <c r="C26666">
        <v>106.67</v>
      </c>
    </row>
    <row r="26667" spans="1:3">
      <c r="A26667" t="s">
        <v>29</v>
      </c>
      <c r="B26667">
        <v>44092</v>
      </c>
      <c r="C26667">
        <v>105.69</v>
      </c>
    </row>
    <row r="26668" spans="1:3">
      <c r="A26668" t="s">
        <v>29</v>
      </c>
      <c r="B26668">
        <v>44095</v>
      </c>
      <c r="C26668">
        <v>101.01</v>
      </c>
    </row>
    <row r="26669" spans="1:3">
      <c r="A26669" t="s">
        <v>29</v>
      </c>
      <c r="B26669">
        <v>44096</v>
      </c>
      <c r="C26669">
        <v>102.29</v>
      </c>
    </row>
    <row r="26670" spans="1:3">
      <c r="A26670" t="s">
        <v>29</v>
      </c>
      <c r="B26670">
        <v>44097</v>
      </c>
      <c r="C26670">
        <v>100.55</v>
      </c>
    </row>
    <row r="26671" spans="1:3">
      <c r="A26671" t="s">
        <v>29</v>
      </c>
      <c r="B26671">
        <v>44098</v>
      </c>
      <c r="C26671">
        <v>99.9</v>
      </c>
    </row>
    <row r="26672" spans="1:3">
      <c r="A26672" t="s">
        <v>29</v>
      </c>
      <c r="B26672">
        <v>44099</v>
      </c>
      <c r="C26672">
        <v>100.45</v>
      </c>
    </row>
    <row r="26673" spans="1:3">
      <c r="A26673" t="s">
        <v>29</v>
      </c>
      <c r="B26673">
        <v>44102</v>
      </c>
      <c r="C26673">
        <v>101.51</v>
      </c>
    </row>
    <row r="26674" spans="1:3">
      <c r="A26674" t="s">
        <v>29</v>
      </c>
      <c r="B26674">
        <v>44103</v>
      </c>
      <c r="C26674">
        <v>101.04</v>
      </c>
    </row>
    <row r="26675" spans="1:3">
      <c r="A26675" t="s">
        <v>29</v>
      </c>
      <c r="B26675">
        <v>44104</v>
      </c>
      <c r="C26675">
        <v>101</v>
      </c>
    </row>
    <row r="26676" spans="1:3">
      <c r="A26676" t="s">
        <v>29</v>
      </c>
      <c r="B26676">
        <v>44105</v>
      </c>
      <c r="C26676">
        <v>103.17</v>
      </c>
    </row>
    <row r="26677" spans="1:3">
      <c r="A26677" t="s">
        <v>29</v>
      </c>
      <c r="B26677">
        <v>44106</v>
      </c>
      <c r="C26677">
        <v>101.87</v>
      </c>
    </row>
    <row r="26678" spans="1:3">
      <c r="A26678" t="s">
        <v>29</v>
      </c>
      <c r="B26678">
        <v>44109</v>
      </c>
      <c r="C26678">
        <v>105.69</v>
      </c>
    </row>
    <row r="26679" spans="1:3">
      <c r="A26679" t="s">
        <v>29</v>
      </c>
      <c r="B26679">
        <v>44110</v>
      </c>
      <c r="C26679">
        <v>103.07</v>
      </c>
    </row>
    <row r="26680" spans="1:3">
      <c r="A26680" t="s">
        <v>29</v>
      </c>
      <c r="B26680">
        <v>44111</v>
      </c>
      <c r="C26680">
        <v>103.87</v>
      </c>
    </row>
    <row r="26681" spans="1:3">
      <c r="A26681" t="s">
        <v>29</v>
      </c>
      <c r="B26681">
        <v>44112</v>
      </c>
      <c r="C26681">
        <v>104.89</v>
      </c>
    </row>
    <row r="26682" spans="1:3">
      <c r="A26682" t="s">
        <v>29</v>
      </c>
      <c r="B26682">
        <v>44113</v>
      </c>
      <c r="C26682">
        <v>104.01</v>
      </c>
    </row>
    <row r="26683" spans="1:3">
      <c r="A26683" t="s">
        <v>29</v>
      </c>
      <c r="B26683">
        <v>44116</v>
      </c>
      <c r="C26683">
        <v>104.25</v>
      </c>
    </row>
    <row r="26684" spans="1:3">
      <c r="A26684" t="s">
        <v>29</v>
      </c>
      <c r="B26684">
        <v>44117</v>
      </c>
      <c r="C26684">
        <v>108.32</v>
      </c>
    </row>
    <row r="26685" spans="1:3">
      <c r="A26685" t="s">
        <v>29</v>
      </c>
      <c r="B26685">
        <v>44118</v>
      </c>
      <c r="C26685">
        <v>109.96</v>
      </c>
    </row>
    <row r="26686" spans="1:3">
      <c r="A26686" t="s">
        <v>29</v>
      </c>
      <c r="B26686">
        <v>44119</v>
      </c>
      <c r="C26686">
        <v>113.03</v>
      </c>
    </row>
    <row r="26687" spans="1:3">
      <c r="A26687" t="s">
        <v>29</v>
      </c>
      <c r="B26687">
        <v>44120</v>
      </c>
      <c r="C26687">
        <v>115</v>
      </c>
    </row>
    <row r="26688" spans="1:3">
      <c r="A26688" t="s">
        <v>29</v>
      </c>
      <c r="B26688">
        <v>44123</v>
      </c>
      <c r="C26688">
        <v>116.47</v>
      </c>
    </row>
    <row r="26689" spans="1:3">
      <c r="A26689" t="s">
        <v>29</v>
      </c>
      <c r="B26689">
        <v>44124</v>
      </c>
      <c r="C26689">
        <v>119.17</v>
      </c>
    </row>
    <row r="26690" spans="1:3">
      <c r="A26690" t="s">
        <v>29</v>
      </c>
      <c r="B26690">
        <v>44125</v>
      </c>
      <c r="C26690">
        <v>118.85</v>
      </c>
    </row>
    <row r="26691" spans="1:3">
      <c r="A26691" t="s">
        <v>29</v>
      </c>
      <c r="B26691">
        <v>44126</v>
      </c>
      <c r="C26691">
        <v>122.1</v>
      </c>
    </row>
    <row r="26692" spans="1:3">
      <c r="A26692" t="s">
        <v>29</v>
      </c>
      <c r="B26692">
        <v>44127</v>
      </c>
      <c r="C26692">
        <v>122.78</v>
      </c>
    </row>
    <row r="26693" spans="1:3">
      <c r="A26693" t="s">
        <v>29</v>
      </c>
      <c r="B26693">
        <v>44130</v>
      </c>
      <c r="C26693">
        <v>123.57</v>
      </c>
    </row>
    <row r="26694" spans="1:3">
      <c r="A26694" t="s">
        <v>29</v>
      </c>
      <c r="B26694">
        <v>44131</v>
      </c>
      <c r="C26694">
        <v>123.4</v>
      </c>
    </row>
    <row r="26695" spans="1:3">
      <c r="A26695" t="s">
        <v>29</v>
      </c>
      <c r="B26695">
        <v>44132</v>
      </c>
      <c r="C26695">
        <v>132.03</v>
      </c>
    </row>
    <row r="26696" spans="1:3">
      <c r="A26696" t="s">
        <v>29</v>
      </c>
      <c r="B26696">
        <v>44133</v>
      </c>
      <c r="C26696">
        <v>130.25</v>
      </c>
    </row>
    <row r="26697" spans="1:3">
      <c r="A26697" t="s">
        <v>29</v>
      </c>
      <c r="B26697">
        <v>44134</v>
      </c>
      <c r="C26697">
        <v>134.22999999999999</v>
      </c>
    </row>
    <row r="26698" spans="1:3">
      <c r="A26698" t="s">
        <v>29</v>
      </c>
      <c r="B26698">
        <v>44137</v>
      </c>
      <c r="C26698">
        <v>133.97999999999999</v>
      </c>
    </row>
    <row r="26699" spans="1:3">
      <c r="A26699" t="s">
        <v>29</v>
      </c>
      <c r="B26699">
        <v>44138</v>
      </c>
      <c r="C26699">
        <v>136.5</v>
      </c>
    </row>
    <row r="26700" spans="1:3">
      <c r="A26700" t="s">
        <v>29</v>
      </c>
      <c r="B26700">
        <v>44139</v>
      </c>
      <c r="C26700">
        <v>139.47</v>
      </c>
    </row>
    <row r="26701" spans="1:3">
      <c r="A26701" t="s">
        <v>29</v>
      </c>
      <c r="B26701">
        <v>44140</v>
      </c>
      <c r="C26701">
        <v>137.71</v>
      </c>
    </row>
    <row r="26702" spans="1:3">
      <c r="A26702" t="s">
        <v>29</v>
      </c>
      <c r="B26702">
        <v>44141</v>
      </c>
      <c r="C26702">
        <v>135.88</v>
      </c>
    </row>
    <row r="26703" spans="1:3">
      <c r="A26703" t="s">
        <v>29</v>
      </c>
      <c r="B26703">
        <v>44144</v>
      </c>
      <c r="C26703">
        <v>136.26</v>
      </c>
    </row>
    <row r="26704" spans="1:3">
      <c r="A26704" t="s">
        <v>29</v>
      </c>
      <c r="B26704">
        <v>44145</v>
      </c>
      <c r="C26704">
        <v>139.28</v>
      </c>
    </row>
    <row r="26705" spans="1:3">
      <c r="A26705" t="s">
        <v>29</v>
      </c>
      <c r="B26705">
        <v>44146</v>
      </c>
      <c r="C26705">
        <v>140.15</v>
      </c>
    </row>
    <row r="26706" spans="1:3">
      <c r="A26706" t="s">
        <v>29</v>
      </c>
      <c r="B26706">
        <v>44147</v>
      </c>
      <c r="C26706">
        <v>139.97</v>
      </c>
    </row>
    <row r="26707" spans="1:3">
      <c r="A26707" t="s">
        <v>29</v>
      </c>
      <c r="B26707">
        <v>44148</v>
      </c>
      <c r="C26707">
        <v>141.47999999999999</v>
      </c>
    </row>
    <row r="26708" spans="1:3">
      <c r="A26708" t="s">
        <v>29</v>
      </c>
      <c r="B26708">
        <v>44151</v>
      </c>
      <c r="C26708">
        <v>142.93</v>
      </c>
    </row>
    <row r="26709" spans="1:3">
      <c r="A26709" t="s">
        <v>29</v>
      </c>
      <c r="B26709">
        <v>44152</v>
      </c>
      <c r="C26709">
        <v>141.11000000000001</v>
      </c>
    </row>
    <row r="26710" spans="1:3">
      <c r="A26710" t="s">
        <v>29</v>
      </c>
      <c r="B26710">
        <v>44153</v>
      </c>
      <c r="C26710">
        <v>137.47999999999999</v>
      </c>
    </row>
    <row r="26711" spans="1:3">
      <c r="A26711" t="s">
        <v>29</v>
      </c>
      <c r="B26711">
        <v>44154</v>
      </c>
      <c r="C26711">
        <v>136.66999999999999</v>
      </c>
    </row>
    <row r="26712" spans="1:3">
      <c r="A26712" t="s">
        <v>29</v>
      </c>
      <c r="B26712">
        <v>44155</v>
      </c>
      <c r="C26712">
        <v>136.02000000000001</v>
      </c>
    </row>
    <row r="26713" spans="1:3">
      <c r="A26713" t="s">
        <v>29</v>
      </c>
      <c r="B26713">
        <v>44158</v>
      </c>
      <c r="C26713">
        <v>137.77000000000001</v>
      </c>
    </row>
    <row r="26714" spans="1:3">
      <c r="A26714" t="s">
        <v>29</v>
      </c>
      <c r="B26714">
        <v>44159</v>
      </c>
      <c r="C26714">
        <v>135.43</v>
      </c>
    </row>
    <row r="26715" spans="1:3">
      <c r="A26715" t="s">
        <v>29</v>
      </c>
      <c r="B26715">
        <v>44160</v>
      </c>
      <c r="C26715">
        <v>135.07</v>
      </c>
    </row>
    <row r="26716" spans="1:3">
      <c r="A26716" t="s">
        <v>29</v>
      </c>
      <c r="B26716">
        <v>44162</v>
      </c>
      <c r="C26716">
        <v>135.54</v>
      </c>
    </row>
    <row r="26717" spans="1:3">
      <c r="A26717" t="s">
        <v>29</v>
      </c>
      <c r="B26717">
        <v>44165</v>
      </c>
      <c r="C26717">
        <v>132.63999999999999</v>
      </c>
    </row>
    <row r="26718" spans="1:3">
      <c r="A26718" t="s">
        <v>29</v>
      </c>
      <c r="B26718">
        <v>44166</v>
      </c>
      <c r="C26718">
        <v>132.49</v>
      </c>
    </row>
    <row r="26719" spans="1:3">
      <c r="A26719" t="s">
        <v>29</v>
      </c>
      <c r="B26719">
        <v>44167</v>
      </c>
      <c r="C26719">
        <v>131.28</v>
      </c>
    </row>
    <row r="26720" spans="1:3">
      <c r="A26720" t="s">
        <v>29</v>
      </c>
      <c r="B26720">
        <v>44168</v>
      </c>
      <c r="C26720">
        <v>129.94</v>
      </c>
    </row>
    <row r="26721" spans="1:3">
      <c r="A26721" t="s">
        <v>29</v>
      </c>
      <c r="B26721">
        <v>44169</v>
      </c>
      <c r="C26721">
        <v>133.47</v>
      </c>
    </row>
    <row r="26722" spans="1:3">
      <c r="A26722" t="s">
        <v>29</v>
      </c>
      <c r="B26722">
        <v>44172</v>
      </c>
      <c r="C26722">
        <v>129.97999999999999</v>
      </c>
    </row>
    <row r="26723" spans="1:3">
      <c r="A26723" t="s">
        <v>29</v>
      </c>
      <c r="B26723">
        <v>44173</v>
      </c>
      <c r="C26723">
        <v>135.08000000000001</v>
      </c>
    </row>
    <row r="26724" spans="1:3">
      <c r="A26724" t="s">
        <v>29</v>
      </c>
      <c r="B26724">
        <v>44174</v>
      </c>
      <c r="C26724">
        <v>134.65</v>
      </c>
    </row>
    <row r="26725" spans="1:3">
      <c r="A26725" t="s">
        <v>29</v>
      </c>
      <c r="B26725">
        <v>44175</v>
      </c>
      <c r="C26725">
        <v>137.21</v>
      </c>
    </row>
    <row r="26726" spans="1:3">
      <c r="A26726" t="s">
        <v>29</v>
      </c>
      <c r="B26726">
        <v>44176</v>
      </c>
      <c r="C26726">
        <v>138.69999999999999</v>
      </c>
    </row>
    <row r="26727" spans="1:3">
      <c r="A26727" t="s">
        <v>29</v>
      </c>
      <c r="B26727">
        <v>44179</v>
      </c>
      <c r="C26727">
        <v>143.13999999999999</v>
      </c>
    </row>
    <row r="26728" spans="1:3">
      <c r="A26728" t="s">
        <v>29</v>
      </c>
      <c r="B26728">
        <v>44180</v>
      </c>
      <c r="C26728">
        <v>148.21</v>
      </c>
    </row>
    <row r="26729" spans="1:3">
      <c r="A26729" t="s">
        <v>29</v>
      </c>
      <c r="B26729">
        <v>44181</v>
      </c>
      <c r="C26729">
        <v>146.25</v>
      </c>
    </row>
    <row r="26730" spans="1:3">
      <c r="A26730" t="s">
        <v>29</v>
      </c>
      <c r="B26730">
        <v>44182</v>
      </c>
      <c r="C26730">
        <v>148.44</v>
      </c>
    </row>
    <row r="26731" spans="1:3">
      <c r="A26731" t="s">
        <v>29</v>
      </c>
      <c r="B26731">
        <v>44183</v>
      </c>
      <c r="C26731">
        <v>146.85</v>
      </c>
    </row>
    <row r="26732" spans="1:3">
      <c r="A26732" t="s">
        <v>29</v>
      </c>
      <c r="B26732">
        <v>44186</v>
      </c>
      <c r="C26732">
        <v>146.13</v>
      </c>
    </row>
    <row r="26733" spans="1:3">
      <c r="A26733" t="s">
        <v>29</v>
      </c>
      <c r="B26733">
        <v>44187</v>
      </c>
      <c r="C26733">
        <v>146.35</v>
      </c>
    </row>
    <row r="26734" spans="1:3">
      <c r="A26734" t="s">
        <v>29</v>
      </c>
      <c r="B26734">
        <v>44188</v>
      </c>
      <c r="C26734">
        <v>149.36000000000001</v>
      </c>
    </row>
    <row r="26735" spans="1:3">
      <c r="A26735" t="s">
        <v>29</v>
      </c>
      <c r="B26735">
        <v>44189</v>
      </c>
      <c r="C26735">
        <v>149.83000000000001</v>
      </c>
    </row>
    <row r="26736" spans="1:3">
      <c r="A26736" t="s">
        <v>29</v>
      </c>
      <c r="B26736">
        <v>44193</v>
      </c>
      <c r="C26736">
        <v>150</v>
      </c>
    </row>
    <row r="26737" spans="1:3">
      <c r="A26737" t="s">
        <v>29</v>
      </c>
      <c r="B26737">
        <v>44194</v>
      </c>
      <c r="C26737">
        <v>149.54</v>
      </c>
    </row>
    <row r="26738" spans="1:3">
      <c r="A26738" t="s">
        <v>29</v>
      </c>
      <c r="B26738">
        <v>44195</v>
      </c>
      <c r="C26738">
        <v>148.68</v>
      </c>
    </row>
    <row r="26739" spans="1:3">
      <c r="A26739" t="s">
        <v>29</v>
      </c>
      <c r="B26739">
        <v>44196</v>
      </c>
      <c r="C26739">
        <v>151.79</v>
      </c>
    </row>
    <row r="26740" spans="1:3">
      <c r="A26740" t="s">
        <v>29</v>
      </c>
      <c r="B26740">
        <v>44200</v>
      </c>
      <c r="C26740">
        <v>153.94</v>
      </c>
    </row>
    <row r="26741" spans="1:3">
      <c r="A26741" t="s">
        <v>29</v>
      </c>
      <c r="B26741">
        <v>44201</v>
      </c>
      <c r="C26741">
        <v>156.77000000000001</v>
      </c>
    </row>
    <row r="26742" spans="1:3">
      <c r="A26742" t="s">
        <v>29</v>
      </c>
      <c r="B26742">
        <v>44202</v>
      </c>
      <c r="C26742">
        <v>163.51</v>
      </c>
    </row>
    <row r="26743" spans="1:3">
      <c r="A26743" t="s">
        <v>29</v>
      </c>
      <c r="B26743">
        <v>44203</v>
      </c>
      <c r="C26743">
        <v>167.05</v>
      </c>
    </row>
    <row r="26744" spans="1:3">
      <c r="A26744" t="s">
        <v>29</v>
      </c>
      <c r="B26744">
        <v>44204</v>
      </c>
      <c r="C26744">
        <v>165.08</v>
      </c>
    </row>
    <row r="26745" spans="1:3">
      <c r="A26745" t="s">
        <v>29</v>
      </c>
      <c r="B26745">
        <v>44207</v>
      </c>
      <c r="C26745">
        <v>168.03</v>
      </c>
    </row>
    <row r="26746" spans="1:3">
      <c r="A26746" t="s">
        <v>29</v>
      </c>
      <c r="B26746">
        <v>44208</v>
      </c>
      <c r="C26746">
        <v>164.21</v>
      </c>
    </row>
    <row r="26747" spans="1:3">
      <c r="A26747" t="s">
        <v>29</v>
      </c>
      <c r="B26747">
        <v>44209</v>
      </c>
      <c r="C26747">
        <v>162.11000000000001</v>
      </c>
    </row>
    <row r="26748" spans="1:3">
      <c r="A26748" t="s">
        <v>29</v>
      </c>
      <c r="B26748">
        <v>44210</v>
      </c>
      <c r="C26748">
        <v>167.26</v>
      </c>
    </row>
    <row r="26749" spans="1:3">
      <c r="A26749" t="s">
        <v>29</v>
      </c>
      <c r="B26749">
        <v>44211</v>
      </c>
      <c r="C26749">
        <v>172.82</v>
      </c>
    </row>
    <row r="26750" spans="1:3">
      <c r="A26750" t="s">
        <v>29</v>
      </c>
      <c r="B26750">
        <v>44215</v>
      </c>
      <c r="C26750">
        <v>171.61</v>
      </c>
    </row>
    <row r="26751" spans="1:3">
      <c r="A26751" t="s">
        <v>29</v>
      </c>
      <c r="B26751">
        <v>44216</v>
      </c>
      <c r="C26751">
        <v>171.17</v>
      </c>
    </row>
    <row r="26752" spans="1:3">
      <c r="A26752" t="s">
        <v>29</v>
      </c>
      <c r="B26752">
        <v>44217</v>
      </c>
      <c r="C26752">
        <v>167.14</v>
      </c>
    </row>
    <row r="26753" spans="1:3">
      <c r="A26753" t="s">
        <v>29</v>
      </c>
      <c r="B26753">
        <v>44218</v>
      </c>
      <c r="C26753">
        <v>167.71</v>
      </c>
    </row>
    <row r="26754" spans="1:3">
      <c r="A26754" t="s">
        <v>29</v>
      </c>
      <c r="B26754">
        <v>44221</v>
      </c>
      <c r="C26754">
        <v>169.35</v>
      </c>
    </row>
    <row r="26755" spans="1:3">
      <c r="A26755" t="s">
        <v>29</v>
      </c>
      <c r="B26755">
        <v>44222</v>
      </c>
      <c r="C26755">
        <v>164.85</v>
      </c>
    </row>
    <row r="26756" spans="1:3">
      <c r="A26756" t="s">
        <v>29</v>
      </c>
      <c r="B26756">
        <v>44223</v>
      </c>
      <c r="C26756">
        <v>155.79</v>
      </c>
    </row>
    <row r="26757" spans="1:3">
      <c r="A26757" t="s">
        <v>29</v>
      </c>
      <c r="B26757">
        <v>44224</v>
      </c>
      <c r="C26757">
        <v>164.39</v>
      </c>
    </row>
    <row r="26758" spans="1:3">
      <c r="A26758" t="s">
        <v>29</v>
      </c>
      <c r="B26758">
        <v>44225</v>
      </c>
      <c r="C26758">
        <v>163.82</v>
      </c>
    </row>
    <row r="26759" spans="1:3">
      <c r="A26759" t="s">
        <v>29</v>
      </c>
      <c r="B26759">
        <v>44228</v>
      </c>
      <c r="C26759">
        <v>168.22</v>
      </c>
    </row>
    <row r="26760" spans="1:3">
      <c r="A26760" t="s">
        <v>29</v>
      </c>
      <c r="B26760">
        <v>44229</v>
      </c>
      <c r="C26760">
        <v>169.81</v>
      </c>
    </row>
    <row r="26761" spans="1:3">
      <c r="A26761" t="s">
        <v>29</v>
      </c>
      <c r="B26761">
        <v>44230</v>
      </c>
      <c r="C26761">
        <v>169.92</v>
      </c>
    </row>
    <row r="26762" spans="1:3">
      <c r="A26762" t="s">
        <v>29</v>
      </c>
      <c r="B26762">
        <v>44231</v>
      </c>
      <c r="C26762">
        <v>167.83</v>
      </c>
    </row>
    <row r="26763" spans="1:3">
      <c r="A26763" t="s">
        <v>29</v>
      </c>
      <c r="B26763">
        <v>44232</v>
      </c>
      <c r="C26763">
        <v>169.72</v>
      </c>
    </row>
    <row r="26764" spans="1:3">
      <c r="A26764" t="s">
        <v>29</v>
      </c>
      <c r="B26764">
        <v>44235</v>
      </c>
      <c r="C26764">
        <v>169.3</v>
      </c>
    </row>
    <row r="26765" spans="1:3">
      <c r="A26765" t="s">
        <v>29</v>
      </c>
      <c r="B26765">
        <v>44236</v>
      </c>
      <c r="C26765">
        <v>166.28</v>
      </c>
    </row>
    <row r="26766" spans="1:3">
      <c r="A26766" t="s">
        <v>29</v>
      </c>
      <c r="B26766">
        <v>44237</v>
      </c>
      <c r="C26766">
        <v>168.55</v>
      </c>
    </row>
    <row r="26767" spans="1:3">
      <c r="A26767" t="s">
        <v>29</v>
      </c>
      <c r="B26767">
        <v>44238</v>
      </c>
      <c r="C26767">
        <v>169.53</v>
      </c>
    </row>
    <row r="26768" spans="1:3">
      <c r="A26768" t="s">
        <v>29</v>
      </c>
      <c r="B26768">
        <v>44239</v>
      </c>
      <c r="C26768">
        <v>167.64</v>
      </c>
    </row>
    <row r="26769" spans="1:3">
      <c r="A26769" t="s">
        <v>29</v>
      </c>
      <c r="B26769">
        <v>44243</v>
      </c>
      <c r="C26769">
        <v>169.69</v>
      </c>
    </row>
    <row r="26770" spans="1:3">
      <c r="A26770" t="s">
        <v>29</v>
      </c>
      <c r="B26770">
        <v>44244</v>
      </c>
      <c r="C26770">
        <v>172.75</v>
      </c>
    </row>
    <row r="26771" spans="1:3">
      <c r="A26771" t="s">
        <v>29</v>
      </c>
      <c r="B26771">
        <v>44245</v>
      </c>
      <c r="C26771">
        <v>169.33</v>
      </c>
    </row>
    <row r="26772" spans="1:3">
      <c r="A26772" t="s">
        <v>29</v>
      </c>
      <c r="B26772">
        <v>44246</v>
      </c>
      <c r="C26772">
        <v>174.85</v>
      </c>
    </row>
    <row r="26773" spans="1:3">
      <c r="A26773" t="s">
        <v>29</v>
      </c>
      <c r="B26773">
        <v>44249</v>
      </c>
      <c r="C26773">
        <v>174.31</v>
      </c>
    </row>
    <row r="26774" spans="1:3">
      <c r="A26774" t="s">
        <v>29</v>
      </c>
      <c r="B26774">
        <v>44250</v>
      </c>
      <c r="C26774">
        <v>172.38</v>
      </c>
    </row>
    <row r="26775" spans="1:3">
      <c r="A26775" t="s">
        <v>29</v>
      </c>
      <c r="B26775">
        <v>44251</v>
      </c>
      <c r="C26775">
        <v>173.7</v>
      </c>
    </row>
    <row r="26776" spans="1:3">
      <c r="A26776" t="s">
        <v>29</v>
      </c>
      <c r="B26776">
        <v>44252</v>
      </c>
      <c r="C26776">
        <v>168.8</v>
      </c>
    </row>
    <row r="26777" spans="1:3">
      <c r="A26777" t="s">
        <v>29</v>
      </c>
      <c r="B26777">
        <v>44253</v>
      </c>
      <c r="C26777">
        <v>167.18</v>
      </c>
    </row>
    <row r="26778" spans="1:3">
      <c r="A26778" t="s">
        <v>29</v>
      </c>
      <c r="B26778">
        <v>44256</v>
      </c>
      <c r="C26778">
        <v>171.27</v>
      </c>
    </row>
    <row r="26779" spans="1:3">
      <c r="A26779" t="s">
        <v>29</v>
      </c>
      <c r="B26779">
        <v>44257</v>
      </c>
      <c r="C26779">
        <v>166.59</v>
      </c>
    </row>
    <row r="26780" spans="1:3">
      <c r="A26780" t="s">
        <v>29</v>
      </c>
      <c r="B26780">
        <v>44258</v>
      </c>
      <c r="C26780">
        <v>163.21</v>
      </c>
    </row>
    <row r="26781" spans="1:3">
      <c r="A26781" t="s">
        <v>29</v>
      </c>
      <c r="B26781">
        <v>44259</v>
      </c>
      <c r="C26781">
        <v>160.34</v>
      </c>
    </row>
    <row r="26782" spans="1:3">
      <c r="A26782" t="s">
        <v>29</v>
      </c>
      <c r="B26782">
        <v>44260</v>
      </c>
      <c r="C26782">
        <v>164.34</v>
      </c>
    </row>
    <row r="26783" spans="1:3">
      <c r="A26783" t="s">
        <v>29</v>
      </c>
      <c r="B26783">
        <v>44263</v>
      </c>
      <c r="C26783">
        <v>160.09</v>
      </c>
    </row>
    <row r="26784" spans="1:3">
      <c r="A26784" t="s">
        <v>29</v>
      </c>
      <c r="B26784">
        <v>44264</v>
      </c>
      <c r="C26784">
        <v>159.01</v>
      </c>
    </row>
    <row r="26785" spans="1:3">
      <c r="A26785" t="s">
        <v>29</v>
      </c>
      <c r="B26785">
        <v>44265</v>
      </c>
      <c r="C26785">
        <v>159.68</v>
      </c>
    </row>
    <row r="26786" spans="1:3">
      <c r="A26786" t="s">
        <v>29</v>
      </c>
      <c r="B26786">
        <v>44266</v>
      </c>
      <c r="C26786">
        <v>158.82</v>
      </c>
    </row>
    <row r="26787" spans="1:3">
      <c r="A26787" t="s">
        <v>29</v>
      </c>
      <c r="B26787">
        <v>44267</v>
      </c>
      <c r="C26787">
        <v>159.5</v>
      </c>
    </row>
    <row r="26788" spans="1:3">
      <c r="A26788" t="s">
        <v>29</v>
      </c>
      <c r="B26788">
        <v>44270</v>
      </c>
      <c r="C26788">
        <v>164.1</v>
      </c>
    </row>
    <row r="26789" spans="1:3">
      <c r="A26789" t="s">
        <v>29</v>
      </c>
      <c r="B26789">
        <v>44271</v>
      </c>
      <c r="C26789">
        <v>166.57</v>
      </c>
    </row>
    <row r="26790" spans="1:3">
      <c r="A26790" t="s">
        <v>29</v>
      </c>
      <c r="B26790">
        <v>44272</v>
      </c>
      <c r="C26790">
        <v>171.17</v>
      </c>
    </row>
    <row r="26791" spans="1:3">
      <c r="A26791" t="s">
        <v>29</v>
      </c>
      <c r="B26791">
        <v>44273</v>
      </c>
      <c r="C26791">
        <v>170.35</v>
      </c>
    </row>
    <row r="26792" spans="1:3">
      <c r="A26792" t="s">
        <v>29</v>
      </c>
      <c r="B26792">
        <v>44274</v>
      </c>
      <c r="C26792">
        <v>170.11</v>
      </c>
    </row>
    <row r="26793" spans="1:3">
      <c r="A26793" t="s">
        <v>29</v>
      </c>
      <c r="B26793">
        <v>44277</v>
      </c>
      <c r="C26793">
        <v>168.36</v>
      </c>
    </row>
    <row r="26794" spans="1:3">
      <c r="A26794" t="s">
        <v>29</v>
      </c>
      <c r="B26794">
        <v>44278</v>
      </c>
      <c r="C26794">
        <v>164.93</v>
      </c>
    </row>
    <row r="26795" spans="1:3">
      <c r="A26795" t="s">
        <v>29</v>
      </c>
      <c r="B26795">
        <v>44279</v>
      </c>
      <c r="C26795">
        <v>164.18</v>
      </c>
    </row>
    <row r="26796" spans="1:3">
      <c r="A26796" t="s">
        <v>29</v>
      </c>
      <c r="B26796">
        <v>44280</v>
      </c>
      <c r="C26796">
        <v>168.35</v>
      </c>
    </row>
    <row r="26797" spans="1:3">
      <c r="A26797" t="s">
        <v>29</v>
      </c>
      <c r="B26797">
        <v>44281</v>
      </c>
      <c r="C26797">
        <v>171.21</v>
      </c>
    </row>
    <row r="26798" spans="1:3">
      <c r="A26798" t="s">
        <v>29</v>
      </c>
      <c r="B26798">
        <v>44284</v>
      </c>
      <c r="C26798">
        <v>169.49</v>
      </c>
    </row>
    <row r="26799" spans="1:3">
      <c r="A26799" t="s">
        <v>29</v>
      </c>
      <c r="B26799">
        <v>44285</v>
      </c>
      <c r="C26799">
        <v>165.47</v>
      </c>
    </row>
    <row r="26800" spans="1:3">
      <c r="A26800" t="s">
        <v>29</v>
      </c>
      <c r="B26800">
        <v>44286</v>
      </c>
      <c r="C26800">
        <v>167.27</v>
      </c>
    </row>
    <row r="26801" spans="1:3">
      <c r="A26801" t="s">
        <v>29</v>
      </c>
      <c r="B26801">
        <v>44287</v>
      </c>
      <c r="C26801">
        <v>192.34</v>
      </c>
    </row>
    <row r="26802" spans="1:3">
      <c r="A26802" t="s">
        <v>29</v>
      </c>
      <c r="B26802">
        <v>44291</v>
      </c>
      <c r="C26802">
        <v>192.75</v>
      </c>
    </row>
    <row r="26803" spans="1:3">
      <c r="A26803" t="s">
        <v>29</v>
      </c>
      <c r="B26803">
        <v>44292</v>
      </c>
      <c r="C26803">
        <v>191.65</v>
      </c>
    </row>
    <row r="26804" spans="1:3">
      <c r="A26804" t="s">
        <v>29</v>
      </c>
      <c r="B26804">
        <v>44293</v>
      </c>
      <c r="C26804">
        <v>191.1</v>
      </c>
    </row>
    <row r="26805" spans="1:3">
      <c r="A26805" t="s">
        <v>29</v>
      </c>
      <c r="B26805">
        <v>44294</v>
      </c>
      <c r="C26805">
        <v>200.73</v>
      </c>
    </row>
    <row r="26806" spans="1:3">
      <c r="A26806" t="s">
        <v>29</v>
      </c>
      <c r="B26806">
        <v>44295</v>
      </c>
      <c r="C26806">
        <v>203.36</v>
      </c>
    </row>
    <row r="26807" spans="1:3">
      <c r="A26807" t="s">
        <v>29</v>
      </c>
      <c r="B26807">
        <v>44298</v>
      </c>
      <c r="C26807">
        <v>198.59</v>
      </c>
    </row>
    <row r="26808" spans="1:3">
      <c r="A26808" t="s">
        <v>29</v>
      </c>
      <c r="B26808">
        <v>44299</v>
      </c>
      <c r="C26808">
        <v>199.3</v>
      </c>
    </row>
    <row r="26809" spans="1:3">
      <c r="A26809" t="s">
        <v>29</v>
      </c>
      <c r="B26809">
        <v>44300</v>
      </c>
      <c r="C26809">
        <v>202.78</v>
      </c>
    </row>
    <row r="26810" spans="1:3">
      <c r="A26810" t="s">
        <v>29</v>
      </c>
      <c r="B26810">
        <v>44301</v>
      </c>
      <c r="C26810">
        <v>201.67</v>
      </c>
    </row>
    <row r="26811" spans="1:3">
      <c r="A26811" t="s">
        <v>29</v>
      </c>
      <c r="B26811">
        <v>44302</v>
      </c>
      <c r="C26811">
        <v>203.73</v>
      </c>
    </row>
    <row r="26812" spans="1:3">
      <c r="A26812" t="s">
        <v>29</v>
      </c>
      <c r="B26812">
        <v>44305</v>
      </c>
      <c r="C26812">
        <v>203.84</v>
      </c>
    </row>
    <row r="26813" spans="1:3">
      <c r="A26813" t="s">
        <v>29</v>
      </c>
      <c r="B26813">
        <v>44306</v>
      </c>
      <c r="C26813">
        <v>207.58</v>
      </c>
    </row>
    <row r="26814" spans="1:3">
      <c r="A26814" t="s">
        <v>29</v>
      </c>
      <c r="B26814">
        <v>44307</v>
      </c>
      <c r="C26814">
        <v>211.93</v>
      </c>
    </row>
    <row r="26815" spans="1:3">
      <c r="A26815" t="s">
        <v>29</v>
      </c>
      <c r="B26815">
        <v>44308</v>
      </c>
      <c r="C26815">
        <v>209.33</v>
      </c>
    </row>
    <row r="26816" spans="1:3">
      <c r="A26816" t="s">
        <v>29</v>
      </c>
      <c r="B26816">
        <v>44309</v>
      </c>
      <c r="C26816">
        <v>207.5</v>
      </c>
    </row>
    <row r="26817" spans="1:3">
      <c r="A26817" t="s">
        <v>29</v>
      </c>
      <c r="B26817">
        <v>44312</v>
      </c>
      <c r="C26817">
        <v>208.11</v>
      </c>
    </row>
    <row r="26818" spans="1:3">
      <c r="A26818" t="s">
        <v>29</v>
      </c>
      <c r="B26818">
        <v>44313</v>
      </c>
      <c r="C26818">
        <v>204.33</v>
      </c>
    </row>
    <row r="26819" spans="1:3">
      <c r="A26819" t="s">
        <v>29</v>
      </c>
      <c r="B26819">
        <v>44314</v>
      </c>
      <c r="C26819">
        <v>205.62</v>
      </c>
    </row>
    <row r="26820" spans="1:3">
      <c r="A26820" t="s">
        <v>29</v>
      </c>
      <c r="B26820">
        <v>44315</v>
      </c>
      <c r="C26820">
        <v>204.24</v>
      </c>
    </row>
    <row r="26821" spans="1:3">
      <c r="A26821" t="s">
        <v>29</v>
      </c>
      <c r="B26821">
        <v>44316</v>
      </c>
      <c r="C26821">
        <v>201.56</v>
      </c>
    </row>
    <row r="26822" spans="1:3">
      <c r="A26822" t="s">
        <v>29</v>
      </c>
      <c r="B26822">
        <v>44319</v>
      </c>
      <c r="C26822">
        <v>201.79</v>
      </c>
    </row>
    <row r="26823" spans="1:3">
      <c r="A26823" t="s">
        <v>29</v>
      </c>
      <c r="B26823">
        <v>44320</v>
      </c>
      <c r="C26823">
        <v>195.37</v>
      </c>
    </row>
    <row r="26824" spans="1:3">
      <c r="A26824" t="s">
        <v>29</v>
      </c>
      <c r="B26824">
        <v>44321</v>
      </c>
      <c r="C26824">
        <v>198.14</v>
      </c>
    </row>
    <row r="26825" spans="1:3">
      <c r="A26825" t="s">
        <v>29</v>
      </c>
      <c r="B26825">
        <v>44322</v>
      </c>
      <c r="C26825">
        <v>192.07</v>
      </c>
    </row>
    <row r="26826" spans="1:3">
      <c r="A26826" t="s">
        <v>29</v>
      </c>
      <c r="B26826">
        <v>44323</v>
      </c>
      <c r="C26826">
        <v>195.42</v>
      </c>
    </row>
    <row r="26827" spans="1:3">
      <c r="A26827" t="s">
        <v>29</v>
      </c>
      <c r="B26827">
        <v>44326</v>
      </c>
      <c r="C26827">
        <v>189.88</v>
      </c>
    </row>
    <row r="26828" spans="1:3">
      <c r="A26828" t="s">
        <v>29</v>
      </c>
      <c r="B26828">
        <v>44327</v>
      </c>
      <c r="C26828">
        <v>194.3</v>
      </c>
    </row>
    <row r="26829" spans="1:3">
      <c r="A26829" t="s">
        <v>29</v>
      </c>
      <c r="B26829">
        <v>44328</v>
      </c>
      <c r="C26829">
        <v>195.49</v>
      </c>
    </row>
    <row r="26830" spans="1:3">
      <c r="A26830" t="s">
        <v>29</v>
      </c>
      <c r="B26830">
        <v>44329</v>
      </c>
      <c r="C26830">
        <v>193.77</v>
      </c>
    </row>
    <row r="26831" spans="1:3">
      <c r="A26831" t="s">
        <v>29</v>
      </c>
      <c r="B26831">
        <v>44330</v>
      </c>
      <c r="C26831">
        <v>197.87</v>
      </c>
    </row>
    <row r="26832" spans="1:3">
      <c r="A26832" t="s">
        <v>29</v>
      </c>
      <c r="B26832">
        <v>44333</v>
      </c>
      <c r="C26832">
        <v>198.29</v>
      </c>
    </row>
    <row r="26833" spans="1:3">
      <c r="A26833" t="s">
        <v>29</v>
      </c>
      <c r="B26833">
        <v>44334</v>
      </c>
      <c r="C26833">
        <v>195.62</v>
      </c>
    </row>
    <row r="26834" spans="1:3">
      <c r="A26834" t="s">
        <v>29</v>
      </c>
      <c r="B26834">
        <v>44335</v>
      </c>
      <c r="C26834">
        <v>189.82</v>
      </c>
    </row>
    <row r="26835" spans="1:3">
      <c r="A26835" t="s">
        <v>29</v>
      </c>
      <c r="B26835">
        <v>44336</v>
      </c>
      <c r="C26835">
        <v>191.09</v>
      </c>
    </row>
    <row r="26836" spans="1:3">
      <c r="A26836" t="s">
        <v>29</v>
      </c>
      <c r="B26836">
        <v>44337</v>
      </c>
      <c r="C26836">
        <v>188.72</v>
      </c>
    </row>
    <row r="26837" spans="1:3">
      <c r="A26837" t="s">
        <v>29</v>
      </c>
      <c r="B26837">
        <v>44340</v>
      </c>
      <c r="C26837">
        <v>188.61</v>
      </c>
    </row>
    <row r="26838" spans="1:3">
      <c r="A26838" t="s">
        <v>29</v>
      </c>
      <c r="B26838">
        <v>44341</v>
      </c>
      <c r="C26838">
        <v>185.27</v>
      </c>
    </row>
    <row r="26839" spans="1:3">
      <c r="A26839" t="s">
        <v>29</v>
      </c>
      <c r="B26839">
        <v>44342</v>
      </c>
      <c r="C26839">
        <v>184.57</v>
      </c>
    </row>
    <row r="26840" spans="1:3">
      <c r="A26840" t="s">
        <v>29</v>
      </c>
      <c r="B26840">
        <v>44343</v>
      </c>
      <c r="C26840">
        <v>185.74</v>
      </c>
    </row>
    <row r="26841" spans="1:3">
      <c r="A26841" t="s">
        <v>29</v>
      </c>
      <c r="B26841">
        <v>44344</v>
      </c>
      <c r="C26841">
        <v>185.9</v>
      </c>
    </row>
    <row r="26842" spans="1:3">
      <c r="A26842" t="s">
        <v>29</v>
      </c>
      <c r="B26842">
        <v>44348</v>
      </c>
      <c r="C26842">
        <v>177.82</v>
      </c>
    </row>
    <row r="26843" spans="1:3">
      <c r="A26843" t="s">
        <v>29</v>
      </c>
      <c r="B26843">
        <v>44349</v>
      </c>
      <c r="C26843">
        <v>171.66</v>
      </c>
    </row>
    <row r="26844" spans="1:3">
      <c r="A26844" t="s">
        <v>29</v>
      </c>
      <c r="B26844">
        <v>44350</v>
      </c>
      <c r="C26844">
        <v>175.24</v>
      </c>
    </row>
    <row r="26845" spans="1:3">
      <c r="A26845" t="s">
        <v>29</v>
      </c>
      <c r="B26845">
        <v>44351</v>
      </c>
      <c r="C26845">
        <v>175.95</v>
      </c>
    </row>
    <row r="26846" spans="1:3">
      <c r="A26846" t="s">
        <v>29</v>
      </c>
      <c r="B26846">
        <v>44354</v>
      </c>
      <c r="C26846">
        <v>175.89</v>
      </c>
    </row>
    <row r="26847" spans="1:3">
      <c r="A26847" t="s">
        <v>29</v>
      </c>
      <c r="B26847">
        <v>44355</v>
      </c>
      <c r="C26847">
        <v>170.47</v>
      </c>
    </row>
    <row r="26848" spans="1:3">
      <c r="A26848" t="s">
        <v>29</v>
      </c>
      <c r="B26848">
        <v>44356</v>
      </c>
      <c r="C26848">
        <v>174.75</v>
      </c>
    </row>
    <row r="26849" spans="1:3">
      <c r="A26849" t="s">
        <v>29</v>
      </c>
      <c r="B26849">
        <v>44357</v>
      </c>
      <c r="C26849">
        <v>180.49</v>
      </c>
    </row>
    <row r="26850" spans="1:3">
      <c r="A26850" t="s">
        <v>29</v>
      </c>
      <c r="B26850">
        <v>44358</v>
      </c>
      <c r="C26850">
        <v>179.12</v>
      </c>
    </row>
    <row r="26851" spans="1:3">
      <c r="A26851" t="s">
        <v>29</v>
      </c>
      <c r="B26851">
        <v>44361</v>
      </c>
      <c r="C26851">
        <v>179.65</v>
      </c>
    </row>
    <row r="26852" spans="1:3">
      <c r="A26852" t="s">
        <v>29</v>
      </c>
      <c r="B26852">
        <v>44362</v>
      </c>
      <c r="C26852">
        <v>178.45</v>
      </c>
    </row>
    <row r="26853" spans="1:3">
      <c r="A26853" t="s">
        <v>29</v>
      </c>
      <c r="B26853">
        <v>44363</v>
      </c>
      <c r="C26853">
        <v>183.44</v>
      </c>
    </row>
    <row r="26854" spans="1:3">
      <c r="A26854" t="s">
        <v>29</v>
      </c>
      <c r="B26854">
        <v>44364</v>
      </c>
      <c r="C26854">
        <v>182.41</v>
      </c>
    </row>
    <row r="26855" spans="1:3">
      <c r="A26855" t="s">
        <v>29</v>
      </c>
      <c r="B26855">
        <v>44365</v>
      </c>
      <c r="C26855">
        <v>178.49</v>
      </c>
    </row>
    <row r="26856" spans="1:3">
      <c r="A26856" t="s">
        <v>29</v>
      </c>
      <c r="B26856">
        <v>44368</v>
      </c>
      <c r="C26856">
        <v>180.2</v>
      </c>
    </row>
    <row r="26857" spans="1:3">
      <c r="A26857" t="s">
        <v>29</v>
      </c>
      <c r="B26857">
        <v>44369</v>
      </c>
      <c r="C26857">
        <v>180.86</v>
      </c>
    </row>
    <row r="26858" spans="1:3">
      <c r="A26858" t="s">
        <v>29</v>
      </c>
      <c r="B26858">
        <v>44370</v>
      </c>
      <c r="C26858">
        <v>174.64</v>
      </c>
    </row>
    <row r="26859" spans="1:3">
      <c r="A26859" t="s">
        <v>29</v>
      </c>
      <c r="B26859">
        <v>44371</v>
      </c>
      <c r="C26859">
        <v>175.75</v>
      </c>
    </row>
    <row r="26860" spans="1:3">
      <c r="A26860" t="s">
        <v>29</v>
      </c>
      <c r="B26860">
        <v>44372</v>
      </c>
      <c r="C26860">
        <v>180</v>
      </c>
    </row>
    <row r="26861" spans="1:3">
      <c r="A26861" t="s">
        <v>29</v>
      </c>
      <c r="B26861">
        <v>44375</v>
      </c>
      <c r="C26861">
        <v>177.18</v>
      </c>
    </row>
    <row r="26862" spans="1:3">
      <c r="A26862" t="s">
        <v>29</v>
      </c>
      <c r="B26862">
        <v>44376</v>
      </c>
      <c r="C26862">
        <v>177</v>
      </c>
    </row>
    <row r="26863" spans="1:3">
      <c r="A26863" t="s">
        <v>29</v>
      </c>
      <c r="B26863">
        <v>44377</v>
      </c>
      <c r="C26863">
        <v>179.41</v>
      </c>
    </row>
    <row r="26864" spans="1:3">
      <c r="A26864" t="s">
        <v>29</v>
      </c>
      <c r="B26864">
        <v>44378</v>
      </c>
      <c r="C26864">
        <v>184.67</v>
      </c>
    </row>
    <row r="26865" spans="1:3">
      <c r="A26865" t="s">
        <v>29</v>
      </c>
      <c r="B26865">
        <v>44379</v>
      </c>
      <c r="C26865">
        <v>184.33</v>
      </c>
    </row>
    <row r="26866" spans="1:3">
      <c r="A26866" t="s">
        <v>29</v>
      </c>
      <c r="B26866">
        <v>44383</v>
      </c>
      <c r="C26866">
        <v>185.27</v>
      </c>
    </row>
    <row r="26867" spans="1:3">
      <c r="A26867" t="s">
        <v>29</v>
      </c>
      <c r="B26867">
        <v>44384</v>
      </c>
      <c r="C26867">
        <v>186.98</v>
      </c>
    </row>
    <row r="26868" spans="1:3">
      <c r="A26868" t="s">
        <v>29</v>
      </c>
      <c r="B26868">
        <v>44385</v>
      </c>
      <c r="C26868">
        <v>183.98</v>
      </c>
    </row>
    <row r="26869" spans="1:3">
      <c r="A26869" t="s">
        <v>29</v>
      </c>
      <c r="B26869">
        <v>44386</v>
      </c>
      <c r="C26869">
        <v>187.65</v>
      </c>
    </row>
    <row r="26870" spans="1:3">
      <c r="A26870" t="s">
        <v>29</v>
      </c>
      <c r="B26870">
        <v>44389</v>
      </c>
      <c r="C26870">
        <v>185.78</v>
      </c>
    </row>
    <row r="26871" spans="1:3">
      <c r="A26871" t="s">
        <v>29</v>
      </c>
      <c r="B26871">
        <v>44390</v>
      </c>
      <c r="C26871">
        <v>183.55</v>
      </c>
    </row>
    <row r="26872" spans="1:3">
      <c r="A26872" t="s">
        <v>29</v>
      </c>
      <c r="B26872">
        <v>44391</v>
      </c>
      <c r="C26872">
        <v>183.59</v>
      </c>
    </row>
    <row r="26873" spans="1:3">
      <c r="A26873" t="s">
        <v>29</v>
      </c>
      <c r="B26873">
        <v>44392</v>
      </c>
      <c r="C26873">
        <v>184.19</v>
      </c>
    </row>
    <row r="26874" spans="1:3">
      <c r="A26874" t="s">
        <v>29</v>
      </c>
      <c r="B26874">
        <v>44393</v>
      </c>
      <c r="C26874">
        <v>184.99</v>
      </c>
    </row>
    <row r="26875" spans="1:3">
      <c r="A26875" t="s">
        <v>29</v>
      </c>
      <c r="B26875">
        <v>44396</v>
      </c>
      <c r="C26875">
        <v>183.32</v>
      </c>
    </row>
    <row r="26876" spans="1:3">
      <c r="A26876" t="s">
        <v>29</v>
      </c>
      <c r="B26876">
        <v>44397</v>
      </c>
      <c r="C26876">
        <v>184.45</v>
      </c>
    </row>
    <row r="26877" spans="1:3">
      <c r="A26877" t="s">
        <v>29</v>
      </c>
      <c r="B26877">
        <v>44398</v>
      </c>
      <c r="C26877">
        <v>182.78</v>
      </c>
    </row>
    <row r="26878" spans="1:3">
      <c r="A26878" t="s">
        <v>29</v>
      </c>
      <c r="B26878">
        <v>44399</v>
      </c>
      <c r="C26878">
        <v>185.79</v>
      </c>
    </row>
    <row r="26879" spans="1:3">
      <c r="A26879" t="s">
        <v>29</v>
      </c>
      <c r="B26879">
        <v>44400</v>
      </c>
      <c r="C26879">
        <v>184.57</v>
      </c>
    </row>
    <row r="26880" spans="1:3">
      <c r="A26880" t="s">
        <v>29</v>
      </c>
      <c r="B26880">
        <v>44403</v>
      </c>
      <c r="C26880">
        <v>183.27</v>
      </c>
    </row>
    <row r="26881" spans="1:3">
      <c r="A26881" t="s">
        <v>29</v>
      </c>
      <c r="B26881">
        <v>44404</v>
      </c>
      <c r="C26881">
        <v>186.34</v>
      </c>
    </row>
    <row r="26882" spans="1:3">
      <c r="A26882" t="s">
        <v>29</v>
      </c>
      <c r="B26882">
        <v>44405</v>
      </c>
      <c r="C26882">
        <v>185.46</v>
      </c>
    </row>
    <row r="26883" spans="1:3">
      <c r="A26883" t="s">
        <v>29</v>
      </c>
      <c r="B26883">
        <v>44406</v>
      </c>
      <c r="C26883">
        <v>184.22</v>
      </c>
    </row>
    <row r="26884" spans="1:3">
      <c r="A26884" t="s">
        <v>29</v>
      </c>
      <c r="B26884">
        <v>44407</v>
      </c>
      <c r="C26884">
        <v>181.93</v>
      </c>
    </row>
    <row r="26885" spans="1:3">
      <c r="A26885" t="s">
        <v>29</v>
      </c>
      <c r="B26885">
        <v>44410</v>
      </c>
      <c r="C26885">
        <v>179.86</v>
      </c>
    </row>
    <row r="26886" spans="1:3">
      <c r="A26886" t="s">
        <v>29</v>
      </c>
      <c r="B26886">
        <v>44411</v>
      </c>
      <c r="C26886">
        <v>180.66</v>
      </c>
    </row>
    <row r="26887" spans="1:3">
      <c r="A26887" t="s">
        <v>29</v>
      </c>
      <c r="B26887">
        <v>44412</v>
      </c>
      <c r="C26887">
        <v>206.09</v>
      </c>
    </row>
    <row r="26888" spans="1:3">
      <c r="A26888" t="s">
        <v>29</v>
      </c>
      <c r="B26888">
        <v>44413</v>
      </c>
      <c r="C26888">
        <v>205.42</v>
      </c>
    </row>
    <row r="26889" spans="1:3">
      <c r="A26889" t="s">
        <v>29</v>
      </c>
      <c r="B26889">
        <v>44414</v>
      </c>
      <c r="C26889">
        <v>213.33</v>
      </c>
    </row>
    <row r="26890" spans="1:3">
      <c r="A26890" t="s">
        <v>29</v>
      </c>
      <c r="B26890">
        <v>44417</v>
      </c>
      <c r="C26890">
        <v>207.72</v>
      </c>
    </row>
    <row r="26891" spans="1:3">
      <c r="A26891" t="s">
        <v>29</v>
      </c>
      <c r="B26891">
        <v>44418</v>
      </c>
      <c r="C26891">
        <v>204.34</v>
      </c>
    </row>
    <row r="26892" spans="1:3">
      <c r="A26892" t="s">
        <v>29</v>
      </c>
      <c r="B26892">
        <v>44419</v>
      </c>
      <c r="C26892">
        <v>202.21</v>
      </c>
    </row>
    <row r="26893" spans="1:3">
      <c r="A26893" t="s">
        <v>29</v>
      </c>
      <c r="B26893">
        <v>44420</v>
      </c>
      <c r="C26893">
        <v>203.05</v>
      </c>
    </row>
    <row r="26894" spans="1:3">
      <c r="A26894" t="s">
        <v>29</v>
      </c>
      <c r="B26894">
        <v>44421</v>
      </c>
      <c r="C26894">
        <v>202.62</v>
      </c>
    </row>
    <row r="26895" spans="1:3">
      <c r="A26895" t="s">
        <v>29</v>
      </c>
      <c r="B26895">
        <v>44424</v>
      </c>
      <c r="C26895">
        <v>199.47</v>
      </c>
    </row>
    <row r="26896" spans="1:3">
      <c r="A26896" t="s">
        <v>29</v>
      </c>
      <c r="B26896">
        <v>44425</v>
      </c>
      <c r="C26896">
        <v>203.74</v>
      </c>
    </row>
    <row r="26897" spans="1:3">
      <c r="A26897" t="s">
        <v>29</v>
      </c>
      <c r="B26897">
        <v>44426</v>
      </c>
      <c r="C26897">
        <v>203.37</v>
      </c>
    </row>
    <row r="26898" spans="1:3">
      <c r="A26898" t="s">
        <v>29</v>
      </c>
      <c r="B26898">
        <v>44427</v>
      </c>
      <c r="C26898">
        <v>201.05</v>
      </c>
    </row>
    <row r="26899" spans="1:3">
      <c r="A26899" t="s">
        <v>29</v>
      </c>
      <c r="B26899">
        <v>44428</v>
      </c>
      <c r="C26899">
        <v>204.22</v>
      </c>
    </row>
    <row r="26900" spans="1:3">
      <c r="A26900" t="s">
        <v>29</v>
      </c>
      <c r="B26900">
        <v>44431</v>
      </c>
      <c r="C26900">
        <v>206.92</v>
      </c>
    </row>
    <row r="26901" spans="1:3">
      <c r="A26901" t="s">
        <v>29</v>
      </c>
      <c r="B26901">
        <v>44432</v>
      </c>
      <c r="C26901">
        <v>205.55</v>
      </c>
    </row>
    <row r="26902" spans="1:3">
      <c r="A26902" t="s">
        <v>29</v>
      </c>
      <c r="B26902">
        <v>44433</v>
      </c>
      <c r="C26902">
        <v>205.46</v>
      </c>
    </row>
    <row r="26903" spans="1:3">
      <c r="A26903" t="s">
        <v>29</v>
      </c>
      <c r="B26903">
        <v>44434</v>
      </c>
      <c r="C26903">
        <v>205.75</v>
      </c>
    </row>
    <row r="26904" spans="1:3">
      <c r="A26904" t="s">
        <v>29</v>
      </c>
      <c r="B26904">
        <v>44435</v>
      </c>
      <c r="C26904">
        <v>211.08</v>
      </c>
    </row>
    <row r="26905" spans="1:3">
      <c r="A26905" t="s">
        <v>29</v>
      </c>
      <c r="B26905">
        <v>44438</v>
      </c>
      <c r="C26905">
        <v>211.41</v>
      </c>
    </row>
    <row r="26906" spans="1:3">
      <c r="A26906" t="s">
        <v>29</v>
      </c>
      <c r="B26906">
        <v>44439</v>
      </c>
      <c r="C26906">
        <v>214.88</v>
      </c>
    </row>
    <row r="26907" spans="1:3">
      <c r="A26907" t="s">
        <v>29</v>
      </c>
      <c r="B26907">
        <v>44440</v>
      </c>
      <c r="C26907">
        <v>212.76</v>
      </c>
    </row>
    <row r="26908" spans="1:3">
      <c r="A26908" t="s">
        <v>29</v>
      </c>
      <c r="B26908">
        <v>44441</v>
      </c>
      <c r="C26908">
        <v>212.31</v>
      </c>
    </row>
    <row r="26909" spans="1:3">
      <c r="A26909" t="s">
        <v>29</v>
      </c>
      <c r="B26909">
        <v>44442</v>
      </c>
      <c r="C26909">
        <v>210.8</v>
      </c>
    </row>
    <row r="26910" spans="1:3">
      <c r="A26910" t="s">
        <v>29</v>
      </c>
      <c r="B26910">
        <v>44446</v>
      </c>
      <c r="C26910">
        <v>207.98</v>
      </c>
    </row>
    <row r="26911" spans="1:3">
      <c r="A26911" t="s">
        <v>29</v>
      </c>
      <c r="B26911">
        <v>44447</v>
      </c>
      <c r="C26911">
        <v>210.52</v>
      </c>
    </row>
    <row r="26912" spans="1:3">
      <c r="A26912" t="s">
        <v>29</v>
      </c>
      <c r="B26912">
        <v>44448</v>
      </c>
      <c r="C26912">
        <v>210.89</v>
      </c>
    </row>
    <row r="26913" spans="1:3">
      <c r="A26913" t="s">
        <v>29</v>
      </c>
      <c r="B26913">
        <v>44449</v>
      </c>
      <c r="C26913">
        <v>210.26</v>
      </c>
    </row>
    <row r="26914" spans="1:3">
      <c r="A26914" t="s">
        <v>29</v>
      </c>
      <c r="B26914">
        <v>44452</v>
      </c>
      <c r="C26914">
        <v>209.62</v>
      </c>
    </row>
    <row r="26915" spans="1:3">
      <c r="A26915" t="s">
        <v>29</v>
      </c>
      <c r="B26915">
        <v>44453</v>
      </c>
      <c r="C26915">
        <v>208.47</v>
      </c>
    </row>
    <row r="26916" spans="1:3">
      <c r="A26916" t="s">
        <v>29</v>
      </c>
      <c r="B26916">
        <v>44454</v>
      </c>
      <c r="C26916">
        <v>204.27</v>
      </c>
    </row>
    <row r="26917" spans="1:3">
      <c r="A26917" t="s">
        <v>29</v>
      </c>
      <c r="B26917">
        <v>44455</v>
      </c>
      <c r="C26917">
        <v>205.14</v>
      </c>
    </row>
    <row r="26918" spans="1:3">
      <c r="A26918" t="s">
        <v>29</v>
      </c>
      <c r="B26918">
        <v>44456</v>
      </c>
      <c r="C26918">
        <v>200.08</v>
      </c>
    </row>
    <row r="26919" spans="1:3">
      <c r="A26919" t="s">
        <v>29</v>
      </c>
      <c r="B26919">
        <v>44459</v>
      </c>
      <c r="C26919">
        <v>198.51</v>
      </c>
    </row>
    <row r="26920" spans="1:3">
      <c r="A26920" t="s">
        <v>29</v>
      </c>
      <c r="B26920">
        <v>44460</v>
      </c>
      <c r="C26920">
        <v>198.83</v>
      </c>
    </row>
    <row r="26921" spans="1:3">
      <c r="A26921" t="s">
        <v>29</v>
      </c>
      <c r="B26921">
        <v>44461</v>
      </c>
      <c r="C26921">
        <v>201.92</v>
      </c>
    </row>
    <row r="26922" spans="1:3">
      <c r="A26922" t="s">
        <v>29</v>
      </c>
      <c r="B26922">
        <v>44462</v>
      </c>
      <c r="C26922">
        <v>200.47</v>
      </c>
    </row>
    <row r="26923" spans="1:3">
      <c r="A26923" t="s">
        <v>29</v>
      </c>
      <c r="B26923">
        <v>44463</v>
      </c>
      <c r="C26923">
        <v>195.1</v>
      </c>
    </row>
    <row r="26924" spans="1:3">
      <c r="A26924" t="s">
        <v>29</v>
      </c>
      <c r="B26924">
        <v>44466</v>
      </c>
      <c r="C26924">
        <v>195.28</v>
      </c>
    </row>
    <row r="26925" spans="1:3">
      <c r="A26925" t="s">
        <v>29</v>
      </c>
      <c r="B26925">
        <v>44467</v>
      </c>
      <c r="C26925">
        <v>187.66</v>
      </c>
    </row>
    <row r="26926" spans="1:3">
      <c r="A26926" t="s">
        <v>29</v>
      </c>
      <c r="B26926">
        <v>44468</v>
      </c>
      <c r="C26926">
        <v>185.5</v>
      </c>
    </row>
    <row r="26927" spans="1:3">
      <c r="A26927" t="s">
        <v>29</v>
      </c>
      <c r="B26927">
        <v>44469</v>
      </c>
      <c r="C26927">
        <v>184.58</v>
      </c>
    </row>
    <row r="26928" spans="1:3">
      <c r="A26928" t="s">
        <v>29</v>
      </c>
      <c r="B26928">
        <v>44470</v>
      </c>
      <c r="C26928">
        <v>185.9</v>
      </c>
    </row>
    <row r="26929" spans="1:3">
      <c r="A26929" t="s">
        <v>29</v>
      </c>
      <c r="B26929">
        <v>44473</v>
      </c>
      <c r="C26929">
        <v>185.37</v>
      </c>
    </row>
    <row r="26930" spans="1:3">
      <c r="A26930" t="s">
        <v>29</v>
      </c>
      <c r="B26930">
        <v>44474</v>
      </c>
      <c r="C26930">
        <v>188.75</v>
      </c>
    </row>
    <row r="26931" spans="1:3">
      <c r="A26931" t="s">
        <v>29</v>
      </c>
      <c r="B26931">
        <v>44475</v>
      </c>
      <c r="C26931">
        <v>191.77</v>
      </c>
    </row>
    <row r="26932" spans="1:3">
      <c r="A26932" t="s">
        <v>29</v>
      </c>
      <c r="B26932">
        <v>44476</v>
      </c>
      <c r="C26932">
        <v>195.94</v>
      </c>
    </row>
    <row r="26933" spans="1:3">
      <c r="A26933" t="s">
        <v>29</v>
      </c>
      <c r="B26933">
        <v>44477</v>
      </c>
      <c r="C26933">
        <v>195.38</v>
      </c>
    </row>
    <row r="26934" spans="1:3">
      <c r="A26934" t="s">
        <v>29</v>
      </c>
      <c r="B26934">
        <v>44480</v>
      </c>
      <c r="C26934">
        <v>193.04</v>
      </c>
    </row>
    <row r="26935" spans="1:3">
      <c r="A26935" t="s">
        <v>29</v>
      </c>
      <c r="B26935">
        <v>44481</v>
      </c>
      <c r="C26935">
        <v>189.93</v>
      </c>
    </row>
    <row r="26936" spans="1:3">
      <c r="A26936" t="s">
        <v>29</v>
      </c>
      <c r="B26936">
        <v>44482</v>
      </c>
      <c r="C26936">
        <v>186.09</v>
      </c>
    </row>
    <row r="26937" spans="1:3">
      <c r="A26937" t="s">
        <v>29</v>
      </c>
      <c r="B26937">
        <v>44483</v>
      </c>
      <c r="C26937">
        <v>187.6</v>
      </c>
    </row>
    <row r="26938" spans="1:3">
      <c r="A26938" t="s">
        <v>29</v>
      </c>
      <c r="B26938">
        <v>44484</v>
      </c>
      <c r="C26938">
        <v>187.07</v>
      </c>
    </row>
    <row r="26939" spans="1:3">
      <c r="A26939" t="s">
        <v>29</v>
      </c>
      <c r="B26939">
        <v>44487</v>
      </c>
      <c r="C26939">
        <v>184.32</v>
      </c>
    </row>
    <row r="26940" spans="1:3">
      <c r="A26940" t="s">
        <v>29</v>
      </c>
      <c r="B26940">
        <v>44488</v>
      </c>
      <c r="C26940">
        <v>186.36</v>
      </c>
    </row>
    <row r="26941" spans="1:3">
      <c r="A26941" t="s">
        <v>29</v>
      </c>
      <c r="B26941">
        <v>44489</v>
      </c>
      <c r="C26941">
        <v>192.27</v>
      </c>
    </row>
    <row r="26942" spans="1:3">
      <c r="A26942" t="s">
        <v>29</v>
      </c>
      <c r="B26942">
        <v>44490</v>
      </c>
      <c r="C26942">
        <v>190.66</v>
      </c>
    </row>
    <row r="26943" spans="1:3">
      <c r="A26943" t="s">
        <v>29</v>
      </c>
      <c r="B26943">
        <v>44491</v>
      </c>
      <c r="C26943">
        <v>191.01</v>
      </c>
    </row>
    <row r="26944" spans="1:3">
      <c r="A26944" t="s">
        <v>29</v>
      </c>
      <c r="B26944">
        <v>44494</v>
      </c>
      <c r="C26944">
        <v>191.34</v>
      </c>
    </row>
    <row r="26945" spans="1:3">
      <c r="A26945" t="s">
        <v>29</v>
      </c>
      <c r="B26945">
        <v>44495</v>
      </c>
      <c r="C26945">
        <v>190.45</v>
      </c>
    </row>
    <row r="26946" spans="1:3">
      <c r="A26946" t="s">
        <v>29</v>
      </c>
      <c r="B26946">
        <v>44496</v>
      </c>
      <c r="C26946">
        <v>186.14</v>
      </c>
    </row>
    <row r="26947" spans="1:3">
      <c r="A26947" t="s">
        <v>29</v>
      </c>
      <c r="B26947">
        <v>44497</v>
      </c>
      <c r="C26947">
        <v>192.17</v>
      </c>
    </row>
    <row r="26948" spans="1:3">
      <c r="A26948" t="s">
        <v>29</v>
      </c>
      <c r="B26948">
        <v>44498</v>
      </c>
      <c r="C26948">
        <v>190.76</v>
      </c>
    </row>
    <row r="26949" spans="1:3">
      <c r="A26949" t="s">
        <v>29</v>
      </c>
      <c r="B26949">
        <v>44501</v>
      </c>
      <c r="C26949">
        <v>193.76</v>
      </c>
    </row>
    <row r="26950" spans="1:3">
      <c r="A26950" t="s">
        <v>29</v>
      </c>
      <c r="B26950">
        <v>44502</v>
      </c>
      <c r="C26950">
        <v>192.2</v>
      </c>
    </row>
    <row r="26951" spans="1:3">
      <c r="A26951" t="s">
        <v>29</v>
      </c>
      <c r="B26951">
        <v>44503</v>
      </c>
      <c r="C26951">
        <v>203.21</v>
      </c>
    </row>
    <row r="26952" spans="1:3">
      <c r="A26952" t="s">
        <v>29</v>
      </c>
      <c r="B26952">
        <v>44504</v>
      </c>
      <c r="C26952">
        <v>201.44</v>
      </c>
    </row>
    <row r="26953" spans="1:3">
      <c r="A26953" t="s">
        <v>29</v>
      </c>
      <c r="B26953">
        <v>44505</v>
      </c>
      <c r="C26953">
        <v>202.3</v>
      </c>
    </row>
    <row r="26954" spans="1:3">
      <c r="A26954" t="s">
        <v>29</v>
      </c>
      <c r="B26954">
        <v>44508</v>
      </c>
      <c r="C26954">
        <v>202.09</v>
      </c>
    </row>
    <row r="26955" spans="1:3">
      <c r="A26955" t="s">
        <v>29</v>
      </c>
      <c r="B26955">
        <v>44509</v>
      </c>
      <c r="C26955">
        <v>198.93</v>
      </c>
    </row>
    <row r="26956" spans="1:3">
      <c r="A26956" t="s">
        <v>29</v>
      </c>
      <c r="B26956">
        <v>44510</v>
      </c>
      <c r="C26956">
        <v>202.5</v>
      </c>
    </row>
    <row r="26957" spans="1:3">
      <c r="A26957" t="s">
        <v>29</v>
      </c>
      <c r="B26957">
        <v>44511</v>
      </c>
      <c r="C26957">
        <v>200.9</v>
      </c>
    </row>
    <row r="26958" spans="1:3">
      <c r="A26958" t="s">
        <v>29</v>
      </c>
      <c r="B26958">
        <v>44512</v>
      </c>
      <c r="C26958">
        <v>203.33</v>
      </c>
    </row>
    <row r="26959" spans="1:3">
      <c r="A26959" t="s">
        <v>29</v>
      </c>
      <c r="B26959">
        <v>44515</v>
      </c>
      <c r="C26959">
        <v>205.03</v>
      </c>
    </row>
    <row r="26960" spans="1:3">
      <c r="A26960" t="s">
        <v>29</v>
      </c>
      <c r="B26960">
        <v>44516</v>
      </c>
      <c r="C26960">
        <v>203.24</v>
      </c>
    </row>
    <row r="26961" spans="1:3">
      <c r="A26961" t="s">
        <v>29</v>
      </c>
      <c r="B26961">
        <v>44517</v>
      </c>
      <c r="C26961">
        <v>199.41</v>
      </c>
    </row>
    <row r="26962" spans="1:3">
      <c r="A26962" t="s">
        <v>29</v>
      </c>
      <c r="B26962">
        <v>44518</v>
      </c>
      <c r="C26962">
        <v>202.61</v>
      </c>
    </row>
    <row r="26963" spans="1:3">
      <c r="A26963" t="s">
        <v>29</v>
      </c>
      <c r="B26963">
        <v>44519</v>
      </c>
      <c r="C26963">
        <v>201.13</v>
      </c>
    </row>
    <row r="26964" spans="1:3">
      <c r="A26964" t="s">
        <v>29</v>
      </c>
      <c r="B26964">
        <v>44522</v>
      </c>
      <c r="C26964">
        <v>198.91</v>
      </c>
    </row>
    <row r="26965" spans="1:3">
      <c r="A26965" t="s">
        <v>29</v>
      </c>
      <c r="B26965">
        <v>44523</v>
      </c>
      <c r="C26965">
        <v>201.58</v>
      </c>
    </row>
    <row r="26966" spans="1:3">
      <c r="A26966" t="s">
        <v>29</v>
      </c>
      <c r="B26966">
        <v>44524</v>
      </c>
      <c r="C26966">
        <v>200.18</v>
      </c>
    </row>
    <row r="26967" spans="1:3">
      <c r="A26967" t="s">
        <v>29</v>
      </c>
      <c r="B26967">
        <v>44526</v>
      </c>
      <c r="C26967">
        <v>193.64</v>
      </c>
    </row>
    <row r="26968" spans="1:3">
      <c r="A26968" t="s">
        <v>29</v>
      </c>
      <c r="B26968">
        <v>44529</v>
      </c>
      <c r="C26968">
        <v>194</v>
      </c>
    </row>
    <row r="26969" spans="1:3">
      <c r="A26969" t="s">
        <v>29</v>
      </c>
      <c r="B26969">
        <v>44530</v>
      </c>
      <c r="C26969">
        <v>189.5</v>
      </c>
    </row>
    <row r="26970" spans="1:3">
      <c r="A26970" t="s">
        <v>29</v>
      </c>
      <c r="B26970">
        <v>44531</v>
      </c>
      <c r="C26970">
        <v>189.14</v>
      </c>
    </row>
    <row r="26971" spans="1:3">
      <c r="A26971" t="s">
        <v>29</v>
      </c>
      <c r="B26971">
        <v>44532</v>
      </c>
      <c r="C26971">
        <v>189.29</v>
      </c>
    </row>
    <row r="26972" spans="1:3">
      <c r="A26972" t="s">
        <v>29</v>
      </c>
      <c r="B26972">
        <v>44533</v>
      </c>
      <c r="C26972">
        <v>185.99</v>
      </c>
    </row>
    <row r="26973" spans="1:3">
      <c r="A26973" t="s">
        <v>29</v>
      </c>
      <c r="B26973">
        <v>44536</v>
      </c>
      <c r="C26973">
        <v>188.72</v>
      </c>
    </row>
    <row r="26974" spans="1:3">
      <c r="A26974" t="s">
        <v>29</v>
      </c>
      <c r="B26974">
        <v>44537</v>
      </c>
      <c r="C26974">
        <v>190.41</v>
      </c>
    </row>
    <row r="26975" spans="1:3">
      <c r="A26975" t="s">
        <v>29</v>
      </c>
      <c r="B26975">
        <v>44538</v>
      </c>
      <c r="C26975">
        <v>193.94</v>
      </c>
    </row>
    <row r="26976" spans="1:3">
      <c r="A26976" t="s">
        <v>29</v>
      </c>
      <c r="B26976">
        <v>44539</v>
      </c>
      <c r="C26976">
        <v>187.04</v>
      </c>
    </row>
    <row r="26977" spans="1:3">
      <c r="A26977" t="s">
        <v>29</v>
      </c>
      <c r="B26977">
        <v>44540</v>
      </c>
      <c r="C26977">
        <v>188.57</v>
      </c>
    </row>
    <row r="26978" spans="1:3">
      <c r="A26978" t="s">
        <v>29</v>
      </c>
      <c r="B26978">
        <v>44543</v>
      </c>
      <c r="C26978">
        <v>191.21</v>
      </c>
    </row>
    <row r="26979" spans="1:3">
      <c r="A26979" t="s">
        <v>29</v>
      </c>
      <c r="B26979">
        <v>44544</v>
      </c>
      <c r="C26979">
        <v>193.93</v>
      </c>
    </row>
    <row r="26980" spans="1:3">
      <c r="A26980" t="s">
        <v>29</v>
      </c>
      <c r="B26980">
        <v>44545</v>
      </c>
      <c r="C26980">
        <v>195.62</v>
      </c>
    </row>
    <row r="26981" spans="1:3">
      <c r="A26981" t="s">
        <v>29</v>
      </c>
      <c r="B26981">
        <v>44546</v>
      </c>
      <c r="C26981">
        <v>195.86</v>
      </c>
    </row>
    <row r="26982" spans="1:3">
      <c r="A26982" t="s">
        <v>29</v>
      </c>
      <c r="B26982">
        <v>44547</v>
      </c>
      <c r="C26982">
        <v>196.06</v>
      </c>
    </row>
    <row r="26983" spans="1:3">
      <c r="A26983" t="s">
        <v>29</v>
      </c>
      <c r="B26983">
        <v>44550</v>
      </c>
      <c r="C26983">
        <v>202.22</v>
      </c>
    </row>
    <row r="26984" spans="1:3">
      <c r="A26984" t="s">
        <v>29</v>
      </c>
      <c r="B26984">
        <v>44551</v>
      </c>
      <c r="C26984">
        <v>205.12</v>
      </c>
    </row>
    <row r="26985" spans="1:3">
      <c r="A26985" t="s">
        <v>29</v>
      </c>
      <c r="B26985">
        <v>44552</v>
      </c>
      <c r="C26985">
        <v>209.77</v>
      </c>
    </row>
    <row r="26986" spans="1:3">
      <c r="A26986" t="s">
        <v>29</v>
      </c>
      <c r="B26986">
        <v>44553</v>
      </c>
      <c r="C26986">
        <v>214.04</v>
      </c>
    </row>
    <row r="26987" spans="1:3">
      <c r="A26987" t="s">
        <v>29</v>
      </c>
      <c r="B26987">
        <v>44557</v>
      </c>
      <c r="C26987">
        <v>214.69</v>
      </c>
    </row>
    <row r="26988" spans="1:3">
      <c r="A26988" t="s">
        <v>29</v>
      </c>
      <c r="B26988">
        <v>44558</v>
      </c>
      <c r="C26988">
        <v>213.81</v>
      </c>
    </row>
    <row r="26989" spans="1:3">
      <c r="A26989" t="s">
        <v>29</v>
      </c>
      <c r="B26989">
        <v>44559</v>
      </c>
      <c r="C26989">
        <v>215.02</v>
      </c>
    </row>
    <row r="26990" spans="1:3">
      <c r="A26990" t="s">
        <v>29</v>
      </c>
      <c r="B26990">
        <v>44560</v>
      </c>
      <c r="C26990">
        <v>215.18</v>
      </c>
    </row>
    <row r="26991" spans="1:3">
      <c r="A26991" t="s">
        <v>29</v>
      </c>
      <c r="B26991">
        <v>44561</v>
      </c>
      <c r="C26991">
        <v>216.08</v>
      </c>
    </row>
    <row r="26992" spans="1:3">
      <c r="A26992" t="s">
        <v>29</v>
      </c>
      <c r="B26992">
        <v>44564</v>
      </c>
      <c r="C26992">
        <v>210.63</v>
      </c>
    </row>
    <row r="26993" spans="1:3">
      <c r="A26993" t="s">
        <v>29</v>
      </c>
      <c r="B26993">
        <v>44565</v>
      </c>
      <c r="C26993">
        <v>199.08</v>
      </c>
    </row>
    <row r="26994" spans="1:3">
      <c r="A26994" t="s">
        <v>29</v>
      </c>
      <c r="B26994">
        <v>44566</v>
      </c>
      <c r="C26994">
        <v>192.89</v>
      </c>
    </row>
    <row r="26995" spans="1:3">
      <c r="A26995" t="s">
        <v>29</v>
      </c>
      <c r="B26995">
        <v>44567</v>
      </c>
      <c r="C26995">
        <v>196.07</v>
      </c>
    </row>
    <row r="26996" spans="1:3">
      <c r="A26996" t="s">
        <v>29</v>
      </c>
      <c r="B26996">
        <v>44568</v>
      </c>
      <c r="C26996">
        <v>198.94</v>
      </c>
    </row>
    <row r="26997" spans="1:3">
      <c r="A26997" t="s">
        <v>29</v>
      </c>
      <c r="B26997">
        <v>44571</v>
      </c>
      <c r="C26997">
        <v>199.24</v>
      </c>
    </row>
    <row r="26998" spans="1:3">
      <c r="A26998" t="s">
        <v>29</v>
      </c>
      <c r="B26998">
        <v>44572</v>
      </c>
      <c r="C26998">
        <v>206.25</v>
      </c>
    </row>
    <row r="26999" spans="1:3">
      <c r="A26999" t="s">
        <v>29</v>
      </c>
      <c r="B26999">
        <v>44573</v>
      </c>
      <c r="C26999">
        <v>206.19</v>
      </c>
    </row>
    <row r="27000" spans="1:3">
      <c r="A27000" t="s">
        <v>29</v>
      </c>
      <c r="B27000">
        <v>44574</v>
      </c>
      <c r="C27000">
        <v>208</v>
      </c>
    </row>
    <row r="27001" spans="1:3">
      <c r="A27001" t="s">
        <v>29</v>
      </c>
      <c r="B27001">
        <v>44575</v>
      </c>
      <c r="C27001">
        <v>213.96</v>
      </c>
    </row>
    <row r="27002" spans="1:3">
      <c r="A27002" t="s">
        <v>29</v>
      </c>
      <c r="B27002">
        <v>44579</v>
      </c>
      <c r="C27002">
        <v>212.03</v>
      </c>
    </row>
    <row r="27003" spans="1:3">
      <c r="A27003" t="s">
        <v>29</v>
      </c>
      <c r="B27003">
        <v>44580</v>
      </c>
      <c r="C27003">
        <v>205.07</v>
      </c>
    </row>
    <row r="27004" spans="1:3">
      <c r="A27004" t="s">
        <v>29</v>
      </c>
      <c r="B27004">
        <v>44581</v>
      </c>
      <c r="C27004">
        <v>199.97</v>
      </c>
    </row>
    <row r="27005" spans="1:3">
      <c r="A27005" t="s">
        <v>29</v>
      </c>
      <c r="B27005">
        <v>44582</v>
      </c>
      <c r="C27005">
        <v>200.06</v>
      </c>
    </row>
    <row r="27006" spans="1:3">
      <c r="A27006" t="s">
        <v>29</v>
      </c>
      <c r="B27006">
        <v>44585</v>
      </c>
      <c r="C27006">
        <v>202.15</v>
      </c>
    </row>
    <row r="27007" spans="1:3">
      <c r="A27007" t="s">
        <v>29</v>
      </c>
      <c r="B27007">
        <v>44586</v>
      </c>
      <c r="C27007">
        <v>199.72</v>
      </c>
    </row>
    <row r="27008" spans="1:3">
      <c r="A27008" t="s">
        <v>29</v>
      </c>
      <c r="B27008">
        <v>44587</v>
      </c>
      <c r="C27008">
        <v>198.57</v>
      </c>
    </row>
    <row r="27009" spans="1:3">
      <c r="A27009" t="s">
        <v>29</v>
      </c>
      <c r="B27009">
        <v>44588</v>
      </c>
      <c r="C27009">
        <v>195.17</v>
      </c>
    </row>
    <row r="27010" spans="1:3">
      <c r="A27010" t="s">
        <v>29</v>
      </c>
      <c r="B27010">
        <v>44589</v>
      </c>
      <c r="C27010">
        <v>200.9</v>
      </c>
    </row>
    <row r="27011" spans="1:3">
      <c r="A27011" t="s">
        <v>29</v>
      </c>
      <c r="B27011">
        <v>44592</v>
      </c>
      <c r="C27011">
        <v>201.87</v>
      </c>
    </row>
    <row r="27012" spans="1:3">
      <c r="A27012" t="s">
        <v>29</v>
      </c>
      <c r="B27012">
        <v>44593</v>
      </c>
      <c r="C27012">
        <v>202.97</v>
      </c>
    </row>
    <row r="27013" spans="1:3">
      <c r="A27013" t="s">
        <v>29</v>
      </c>
      <c r="B27013">
        <v>44594</v>
      </c>
      <c r="C27013">
        <v>202.12</v>
      </c>
    </row>
    <row r="27014" spans="1:3">
      <c r="A27014" t="s">
        <v>29</v>
      </c>
      <c r="B27014">
        <v>44595</v>
      </c>
      <c r="C27014">
        <v>198.71</v>
      </c>
    </row>
    <row r="27015" spans="1:3">
      <c r="A27015" t="s">
        <v>29</v>
      </c>
      <c r="B27015">
        <v>44596</v>
      </c>
      <c r="C27015">
        <v>201.59</v>
      </c>
    </row>
    <row r="27016" spans="1:3">
      <c r="A27016" t="s">
        <v>29</v>
      </c>
      <c r="B27016">
        <v>44599</v>
      </c>
      <c r="C27016">
        <v>199.81</v>
      </c>
    </row>
    <row r="27017" spans="1:3">
      <c r="A27017" t="s">
        <v>29</v>
      </c>
      <c r="B27017">
        <v>44600</v>
      </c>
      <c r="C27017">
        <v>199.64</v>
      </c>
    </row>
    <row r="27018" spans="1:3">
      <c r="A27018" t="s">
        <v>29</v>
      </c>
      <c r="B27018">
        <v>44601</v>
      </c>
      <c r="C27018">
        <v>204.94</v>
      </c>
    </row>
    <row r="27019" spans="1:3">
      <c r="A27019" t="s">
        <v>29</v>
      </c>
      <c r="B27019">
        <v>44602</v>
      </c>
      <c r="C27019">
        <v>203.75</v>
      </c>
    </row>
    <row r="27020" spans="1:3">
      <c r="A27020" t="s">
        <v>29</v>
      </c>
      <c r="B27020">
        <v>44603</v>
      </c>
      <c r="C27020">
        <v>203.57</v>
      </c>
    </row>
    <row r="27021" spans="1:3">
      <c r="A27021" t="s">
        <v>29</v>
      </c>
      <c r="B27021">
        <v>44606</v>
      </c>
      <c r="C27021">
        <v>202.84</v>
      </c>
    </row>
    <row r="27022" spans="1:3">
      <c r="A27022" t="s">
        <v>29</v>
      </c>
      <c r="B27022">
        <v>44607</v>
      </c>
      <c r="C27022">
        <v>204.29</v>
      </c>
    </row>
    <row r="27023" spans="1:3">
      <c r="A27023" t="s">
        <v>29</v>
      </c>
      <c r="B27023">
        <v>44608</v>
      </c>
      <c r="C27023">
        <v>204.56</v>
      </c>
    </row>
    <row r="27024" spans="1:3">
      <c r="A27024" t="s">
        <v>29</v>
      </c>
      <c r="B27024">
        <v>44609</v>
      </c>
      <c r="C27024">
        <v>199.91</v>
      </c>
    </row>
    <row r="27025" spans="1:3">
      <c r="A27025" t="s">
        <v>29</v>
      </c>
      <c r="B27025">
        <v>44610</v>
      </c>
      <c r="C27025">
        <v>196.5</v>
      </c>
    </row>
    <row r="27026" spans="1:3">
      <c r="A27026" t="s">
        <v>29</v>
      </c>
      <c r="B27026">
        <v>44614</v>
      </c>
      <c r="C27026">
        <v>193.68</v>
      </c>
    </row>
    <row r="27027" spans="1:3">
      <c r="A27027" t="s">
        <v>29</v>
      </c>
      <c r="B27027">
        <v>44615</v>
      </c>
      <c r="C27027">
        <v>193.11</v>
      </c>
    </row>
    <row r="27028" spans="1:3">
      <c r="A27028" t="s">
        <v>29</v>
      </c>
      <c r="B27028">
        <v>44616</v>
      </c>
      <c r="C27028">
        <v>167.71</v>
      </c>
    </row>
    <row r="27029" spans="1:3">
      <c r="A27029" t="s">
        <v>29</v>
      </c>
      <c r="B27029">
        <v>44617</v>
      </c>
      <c r="C27029">
        <v>168</v>
      </c>
    </row>
    <row r="27030" spans="1:3">
      <c r="A27030" t="s">
        <v>29</v>
      </c>
      <c r="B27030">
        <v>44620</v>
      </c>
      <c r="C27030">
        <v>166.2</v>
      </c>
    </row>
    <row r="27031" spans="1:3">
      <c r="A27031" t="s">
        <v>29</v>
      </c>
      <c r="B27031">
        <v>44621</v>
      </c>
      <c r="C27031">
        <v>166.16</v>
      </c>
    </row>
    <row r="27032" spans="1:3">
      <c r="A27032" t="s">
        <v>29</v>
      </c>
      <c r="B27032">
        <v>44622</v>
      </c>
      <c r="C27032">
        <v>175.35</v>
      </c>
    </row>
    <row r="27033" spans="1:3">
      <c r="A27033" t="s">
        <v>29</v>
      </c>
      <c r="B27033">
        <v>44623</v>
      </c>
      <c r="C27033">
        <v>174.96</v>
      </c>
    </row>
    <row r="27034" spans="1:3">
      <c r="A27034" t="s">
        <v>29</v>
      </c>
      <c r="B27034">
        <v>44624</v>
      </c>
      <c r="C27034">
        <v>174.52</v>
      </c>
    </row>
    <row r="27035" spans="1:3">
      <c r="A27035" t="s">
        <v>29</v>
      </c>
      <c r="B27035">
        <v>44627</v>
      </c>
      <c r="C27035">
        <v>172.85</v>
      </c>
    </row>
    <row r="27036" spans="1:3">
      <c r="A27036" t="s">
        <v>29</v>
      </c>
      <c r="B27036">
        <v>44628</v>
      </c>
      <c r="C27036">
        <v>172.48</v>
      </c>
    </row>
    <row r="27037" spans="1:3">
      <c r="A27037" t="s">
        <v>29</v>
      </c>
      <c r="B27037">
        <v>44629</v>
      </c>
      <c r="C27037">
        <v>169.92</v>
      </c>
    </row>
    <row r="27038" spans="1:3">
      <c r="A27038" t="s">
        <v>29</v>
      </c>
      <c r="B27038">
        <v>44630</v>
      </c>
      <c r="C27038">
        <v>167.78</v>
      </c>
    </row>
    <row r="27039" spans="1:3">
      <c r="A27039" t="s">
        <v>29</v>
      </c>
      <c r="B27039">
        <v>44631</v>
      </c>
      <c r="C27039">
        <v>173</v>
      </c>
    </row>
    <row r="27040" spans="1:3">
      <c r="A27040" t="s">
        <v>29</v>
      </c>
      <c r="B27040">
        <v>44634</v>
      </c>
      <c r="C27040">
        <v>175</v>
      </c>
    </row>
    <row r="27041" spans="1:3">
      <c r="A27041" t="s">
        <v>29</v>
      </c>
      <c r="B27041">
        <v>44635</v>
      </c>
      <c r="C27041">
        <v>178.82</v>
      </c>
    </row>
    <row r="27042" spans="1:3">
      <c r="A27042" t="s">
        <v>29</v>
      </c>
      <c r="B27042">
        <v>44636</v>
      </c>
      <c r="C27042">
        <v>182.55</v>
      </c>
    </row>
    <row r="27043" spans="1:3">
      <c r="A27043" t="s">
        <v>29</v>
      </c>
      <c r="B27043">
        <v>44637</v>
      </c>
      <c r="C27043">
        <v>184.49</v>
      </c>
    </row>
    <row r="27044" spans="1:3">
      <c r="A27044" t="s">
        <v>29</v>
      </c>
      <c r="B27044">
        <v>44638</v>
      </c>
      <c r="C27044">
        <v>181.2</v>
      </c>
    </row>
    <row r="27045" spans="1:3">
      <c r="A27045" t="s">
        <v>29</v>
      </c>
      <c r="B27045">
        <v>44641</v>
      </c>
      <c r="C27045">
        <v>182.17</v>
      </c>
    </row>
    <row r="27046" spans="1:3">
      <c r="A27046" t="s">
        <v>29</v>
      </c>
      <c r="B27046">
        <v>44642</v>
      </c>
      <c r="C27046">
        <v>179.33</v>
      </c>
    </row>
    <row r="27047" spans="1:3">
      <c r="A27047" t="s">
        <v>29</v>
      </c>
      <c r="B27047">
        <v>44643</v>
      </c>
      <c r="C27047">
        <v>177.78</v>
      </c>
    </row>
    <row r="27048" spans="1:3">
      <c r="A27048" t="s">
        <v>29</v>
      </c>
      <c r="B27048">
        <v>44644</v>
      </c>
      <c r="C27048">
        <v>178.87</v>
      </c>
    </row>
    <row r="27049" spans="1:3">
      <c r="A27049" t="s">
        <v>29</v>
      </c>
      <c r="B27049">
        <v>44645</v>
      </c>
      <c r="C27049">
        <v>174.84</v>
      </c>
    </row>
    <row r="27050" spans="1:3">
      <c r="A27050" t="s">
        <v>29</v>
      </c>
      <c r="B27050">
        <v>44648</v>
      </c>
      <c r="C27050">
        <v>175.23</v>
      </c>
    </row>
    <row r="27051" spans="1:3">
      <c r="A27051" t="s">
        <v>29</v>
      </c>
      <c r="B27051">
        <v>44649</v>
      </c>
      <c r="C27051">
        <v>178.46</v>
      </c>
    </row>
    <row r="27052" spans="1:3">
      <c r="A27052" t="s">
        <v>29</v>
      </c>
      <c r="B27052">
        <v>44650</v>
      </c>
      <c r="C27052">
        <v>175.63</v>
      </c>
    </row>
    <row r="27053" spans="1:3">
      <c r="A27053" t="s">
        <v>29</v>
      </c>
      <c r="B27053">
        <v>44651</v>
      </c>
      <c r="C27053">
        <v>179.41</v>
      </c>
    </row>
    <row r="27054" spans="1:3">
      <c r="A27054" t="s">
        <v>29</v>
      </c>
      <c r="B27054">
        <v>44652</v>
      </c>
      <c r="C27054">
        <v>184.65</v>
      </c>
    </row>
    <row r="27055" spans="1:3">
      <c r="A27055" t="s">
        <v>29</v>
      </c>
      <c r="B27055">
        <v>44655</v>
      </c>
      <c r="C27055">
        <v>184.03</v>
      </c>
    </row>
    <row r="27056" spans="1:3">
      <c r="A27056" t="s">
        <v>29</v>
      </c>
      <c r="B27056">
        <v>44656</v>
      </c>
      <c r="C27056">
        <v>184.71</v>
      </c>
    </row>
    <row r="27057" spans="1:3">
      <c r="A27057" t="s">
        <v>29</v>
      </c>
      <c r="B27057">
        <v>44657</v>
      </c>
      <c r="C27057">
        <v>185.48</v>
      </c>
    </row>
    <row r="27058" spans="1:3">
      <c r="A27058" t="s">
        <v>29</v>
      </c>
      <c r="B27058">
        <v>44658</v>
      </c>
      <c r="C27058">
        <v>190.11</v>
      </c>
    </row>
    <row r="27059" spans="1:3">
      <c r="A27059" t="s">
        <v>29</v>
      </c>
      <c r="B27059">
        <v>44659</v>
      </c>
      <c r="C27059">
        <v>189.27</v>
      </c>
    </row>
    <row r="27060" spans="1:3">
      <c r="A27060" t="s">
        <v>29</v>
      </c>
      <c r="B27060">
        <v>44662</v>
      </c>
      <c r="C27060">
        <v>185.54</v>
      </c>
    </row>
    <row r="27061" spans="1:3">
      <c r="A27061" t="s">
        <v>29</v>
      </c>
      <c r="B27061">
        <v>44663</v>
      </c>
      <c r="C27061">
        <v>186.66</v>
      </c>
    </row>
    <row r="27062" spans="1:3">
      <c r="A27062" t="s">
        <v>29</v>
      </c>
      <c r="B27062">
        <v>44664</v>
      </c>
      <c r="C27062">
        <v>190.19</v>
      </c>
    </row>
    <row r="27063" spans="1:3">
      <c r="A27063" t="s">
        <v>29</v>
      </c>
      <c r="B27063">
        <v>44665</v>
      </c>
      <c r="C27063">
        <v>191.91</v>
      </c>
    </row>
    <row r="27064" spans="1:3">
      <c r="A27064" t="s">
        <v>29</v>
      </c>
      <c r="B27064">
        <v>44669</v>
      </c>
      <c r="C27064">
        <v>188.81</v>
      </c>
    </row>
    <row r="27065" spans="1:3">
      <c r="A27065" t="s">
        <v>29</v>
      </c>
      <c r="B27065">
        <v>44670</v>
      </c>
      <c r="C27065">
        <v>184.24</v>
      </c>
    </row>
    <row r="27066" spans="1:3">
      <c r="A27066" t="s">
        <v>29</v>
      </c>
      <c r="B27066">
        <v>44671</v>
      </c>
      <c r="C27066">
        <v>187.26</v>
      </c>
    </row>
    <row r="27067" spans="1:3">
      <c r="A27067" t="s">
        <v>29</v>
      </c>
      <c r="B27067">
        <v>44672</v>
      </c>
      <c r="C27067">
        <v>190.22</v>
      </c>
    </row>
    <row r="27068" spans="1:3">
      <c r="A27068" t="s">
        <v>29</v>
      </c>
      <c r="B27068">
        <v>44673</v>
      </c>
      <c r="C27068">
        <v>187.63</v>
      </c>
    </row>
    <row r="27069" spans="1:3">
      <c r="A27069" t="s">
        <v>29</v>
      </c>
      <c r="B27069">
        <v>44676</v>
      </c>
      <c r="C27069">
        <v>186.24</v>
      </c>
    </row>
    <row r="27070" spans="1:3">
      <c r="A27070" t="s">
        <v>29</v>
      </c>
      <c r="B27070">
        <v>44677</v>
      </c>
      <c r="C27070">
        <v>174.81</v>
      </c>
    </row>
    <row r="27071" spans="1:3">
      <c r="A27071" t="s">
        <v>29</v>
      </c>
      <c r="B27071">
        <v>44678</v>
      </c>
      <c r="C27071">
        <v>177.3</v>
      </c>
    </row>
    <row r="27072" spans="1:3">
      <c r="A27072" t="s">
        <v>29</v>
      </c>
      <c r="B27072">
        <v>44679</v>
      </c>
      <c r="C27072">
        <v>179.34</v>
      </c>
    </row>
    <row r="27073" spans="1:3">
      <c r="A27073" t="s">
        <v>29</v>
      </c>
      <c r="B27073">
        <v>44680</v>
      </c>
      <c r="C27073">
        <v>177.56</v>
      </c>
    </row>
    <row r="27074" spans="1:3">
      <c r="A27074" t="s">
        <v>29</v>
      </c>
      <c r="B27074">
        <v>44683</v>
      </c>
      <c r="C27074">
        <v>179.82</v>
      </c>
    </row>
    <row r="27075" spans="1:3">
      <c r="A27075" t="s">
        <v>29</v>
      </c>
      <c r="B27075">
        <v>44684</v>
      </c>
      <c r="C27075">
        <v>179.68</v>
      </c>
    </row>
    <row r="27076" spans="1:3">
      <c r="A27076" t="s">
        <v>29</v>
      </c>
      <c r="B27076">
        <v>44685</v>
      </c>
      <c r="C27076">
        <v>186.36</v>
      </c>
    </row>
    <row r="27077" spans="1:3">
      <c r="A27077" t="s">
        <v>29</v>
      </c>
      <c r="B27077">
        <v>44686</v>
      </c>
      <c r="C27077">
        <v>186.99</v>
      </c>
    </row>
    <row r="27078" spans="1:3">
      <c r="A27078" t="s">
        <v>29</v>
      </c>
      <c r="B27078">
        <v>44687</v>
      </c>
      <c r="C27078">
        <v>184.09</v>
      </c>
    </row>
    <row r="27079" spans="1:3">
      <c r="A27079" t="s">
        <v>29</v>
      </c>
      <c r="B27079">
        <v>44690</v>
      </c>
      <c r="C27079">
        <v>178.58</v>
      </c>
    </row>
    <row r="27080" spans="1:3">
      <c r="A27080" t="s">
        <v>29</v>
      </c>
      <c r="B27080">
        <v>44691</v>
      </c>
      <c r="C27080">
        <v>179.11</v>
      </c>
    </row>
    <row r="27081" spans="1:3">
      <c r="A27081" t="s">
        <v>29</v>
      </c>
      <c r="B27081">
        <v>44692</v>
      </c>
      <c r="C27081">
        <v>179.49</v>
      </c>
    </row>
    <row r="27082" spans="1:3">
      <c r="A27082" t="s">
        <v>29</v>
      </c>
      <c r="B27082">
        <v>44693</v>
      </c>
      <c r="C27082">
        <v>181.37</v>
      </c>
    </row>
    <row r="27083" spans="1:3">
      <c r="A27083" t="s">
        <v>29</v>
      </c>
      <c r="B27083">
        <v>44694</v>
      </c>
      <c r="C27083">
        <v>183.44</v>
      </c>
    </row>
    <row r="27084" spans="1:3">
      <c r="A27084" t="s">
        <v>29</v>
      </c>
      <c r="B27084">
        <v>44697</v>
      </c>
      <c r="C27084">
        <v>185.13</v>
      </c>
    </row>
    <row r="27085" spans="1:3">
      <c r="A27085" t="s">
        <v>29</v>
      </c>
      <c r="B27085">
        <v>44698</v>
      </c>
      <c r="C27085">
        <v>190.99</v>
      </c>
    </row>
    <row r="27086" spans="1:3">
      <c r="A27086" t="s">
        <v>29</v>
      </c>
      <c r="B27086">
        <v>44699</v>
      </c>
      <c r="C27086">
        <v>185.38</v>
      </c>
    </row>
    <row r="27087" spans="1:3">
      <c r="A27087" t="s">
        <v>29</v>
      </c>
      <c r="B27087">
        <v>44700</v>
      </c>
      <c r="C27087">
        <v>186.31</v>
      </c>
    </row>
    <row r="27088" spans="1:3">
      <c r="A27088" t="s">
        <v>29</v>
      </c>
      <c r="B27088">
        <v>44701</v>
      </c>
      <c r="C27088">
        <v>188.33</v>
      </c>
    </row>
    <row r="27089" spans="1:3">
      <c r="A27089" t="s">
        <v>29</v>
      </c>
      <c r="B27089">
        <v>44704</v>
      </c>
      <c r="C27089">
        <v>210.14</v>
      </c>
    </row>
    <row r="27090" spans="1:3">
      <c r="A27090" t="s">
        <v>29</v>
      </c>
      <c r="B27090">
        <v>44705</v>
      </c>
      <c r="C27090">
        <v>218.95</v>
      </c>
    </row>
    <row r="27091" spans="1:3">
      <c r="A27091" t="s">
        <v>29</v>
      </c>
      <c r="B27091">
        <v>44706</v>
      </c>
      <c r="C27091">
        <v>228.39</v>
      </c>
    </row>
    <row r="27092" spans="1:3">
      <c r="A27092" t="s">
        <v>29</v>
      </c>
      <c r="B27092">
        <v>44707</v>
      </c>
      <c r="C27092">
        <v>224.78</v>
      </c>
    </row>
    <row r="27093" spans="1:3">
      <c r="A27093" t="s">
        <v>29</v>
      </c>
      <c r="B27093">
        <v>44708</v>
      </c>
      <c r="C27093">
        <v>235.83</v>
      </c>
    </row>
    <row r="27094" spans="1:3">
      <c r="A27094" t="s">
        <v>29</v>
      </c>
      <c r="B27094">
        <v>44712</v>
      </c>
      <c r="C27094">
        <v>230.34</v>
      </c>
    </row>
    <row r="27095" spans="1:3">
      <c r="A27095" t="s">
        <v>29</v>
      </c>
      <c r="B27095">
        <v>44713</v>
      </c>
      <c r="C27095">
        <v>231.29</v>
      </c>
    </row>
    <row r="27096" spans="1:3">
      <c r="A27096" t="s">
        <v>29</v>
      </c>
      <c r="B27096">
        <v>44714</v>
      </c>
      <c r="C27096">
        <v>228.23</v>
      </c>
    </row>
    <row r="27097" spans="1:3">
      <c r="A27097" t="s">
        <v>29</v>
      </c>
      <c r="B27097">
        <v>44715</v>
      </c>
      <c r="C27097">
        <v>228.64</v>
      </c>
    </row>
    <row r="27098" spans="1:3">
      <c r="A27098" t="s">
        <v>29</v>
      </c>
      <c r="B27098">
        <v>44718</v>
      </c>
      <c r="C27098">
        <v>225.84</v>
      </c>
    </row>
    <row r="27099" spans="1:3">
      <c r="A27099" t="s">
        <v>29</v>
      </c>
      <c r="B27099">
        <v>44719</v>
      </c>
      <c r="C27099">
        <v>228.62</v>
      </c>
    </row>
    <row r="27100" spans="1:3">
      <c r="A27100" t="s">
        <v>29</v>
      </c>
      <c r="B27100">
        <v>44720</v>
      </c>
      <c r="C27100">
        <v>228.73</v>
      </c>
    </row>
    <row r="27101" spans="1:3">
      <c r="A27101" t="s">
        <v>29</v>
      </c>
      <c r="B27101">
        <v>44721</v>
      </c>
      <c r="C27101">
        <v>221.16</v>
      </c>
    </row>
    <row r="27102" spans="1:3">
      <c r="A27102" t="s">
        <v>29</v>
      </c>
      <c r="B27102">
        <v>44722</v>
      </c>
      <c r="C27102">
        <v>220.65</v>
      </c>
    </row>
    <row r="27103" spans="1:3">
      <c r="A27103" t="s">
        <v>29</v>
      </c>
      <c r="B27103">
        <v>44725</v>
      </c>
      <c r="C27103">
        <v>216.46</v>
      </c>
    </row>
    <row r="27104" spans="1:3">
      <c r="A27104" t="s">
        <v>29</v>
      </c>
      <c r="B27104">
        <v>44726</v>
      </c>
      <c r="C27104">
        <v>218.24</v>
      </c>
    </row>
    <row r="27105" spans="1:3">
      <c r="A27105" t="s">
        <v>29</v>
      </c>
      <c r="B27105">
        <v>44727</v>
      </c>
      <c r="C27105">
        <v>220.09</v>
      </c>
    </row>
    <row r="27106" spans="1:3">
      <c r="A27106" t="s">
        <v>29</v>
      </c>
      <c r="B27106">
        <v>44728</v>
      </c>
      <c r="C27106">
        <v>217.67</v>
      </c>
    </row>
    <row r="27107" spans="1:3">
      <c r="A27107" t="s">
        <v>29</v>
      </c>
      <c r="B27107">
        <v>44729</v>
      </c>
      <c r="C27107">
        <v>219.38</v>
      </c>
    </row>
    <row r="27108" spans="1:3">
      <c r="A27108" t="s">
        <v>29</v>
      </c>
      <c r="B27108">
        <v>44733</v>
      </c>
      <c r="C27108">
        <v>228.84</v>
      </c>
    </row>
    <row r="27109" spans="1:3">
      <c r="A27109" t="s">
        <v>29</v>
      </c>
      <c r="B27109">
        <v>44734</v>
      </c>
      <c r="C27109">
        <v>232.31</v>
      </c>
    </row>
    <row r="27110" spans="1:3">
      <c r="A27110" t="s">
        <v>29</v>
      </c>
      <c r="B27110">
        <v>44735</v>
      </c>
      <c r="C27110">
        <v>240.86</v>
      </c>
    </row>
    <row r="27111" spans="1:3">
      <c r="A27111" t="s">
        <v>29</v>
      </c>
      <c r="B27111">
        <v>44736</v>
      </c>
      <c r="C27111">
        <v>238.95</v>
      </c>
    </row>
    <row r="27112" spans="1:3">
      <c r="A27112" t="s">
        <v>29</v>
      </c>
      <c r="B27112">
        <v>44739</v>
      </c>
      <c r="C27112">
        <v>241.14</v>
      </c>
    </row>
    <row r="27113" spans="1:3">
      <c r="A27113" t="s">
        <v>29</v>
      </c>
      <c r="B27113">
        <v>44740</v>
      </c>
      <c r="C27113">
        <v>234.02</v>
      </c>
    </row>
    <row r="27114" spans="1:3">
      <c r="A27114" t="s">
        <v>29</v>
      </c>
      <c r="B27114">
        <v>44741</v>
      </c>
      <c r="C27114">
        <v>238.29</v>
      </c>
    </row>
    <row r="27115" spans="1:3">
      <c r="A27115" t="s">
        <v>29</v>
      </c>
      <c r="B27115">
        <v>44742</v>
      </c>
      <c r="C27115">
        <v>235.64</v>
      </c>
    </row>
    <row r="27116" spans="1:3">
      <c r="A27116" t="s">
        <v>29</v>
      </c>
      <c r="B27116">
        <v>44743</v>
      </c>
      <c r="C27116">
        <v>238</v>
      </c>
    </row>
    <row r="27117" spans="1:3">
      <c r="A27117" t="s">
        <v>29</v>
      </c>
      <c r="B27117">
        <v>44747</v>
      </c>
      <c r="C27117">
        <v>237.15</v>
      </c>
    </row>
    <row r="27118" spans="1:3">
      <c r="A27118" t="s">
        <v>29</v>
      </c>
      <c r="B27118">
        <v>44748</v>
      </c>
      <c r="C27118">
        <v>241.9</v>
      </c>
    </row>
    <row r="27119" spans="1:3">
      <c r="A27119" t="s">
        <v>29</v>
      </c>
      <c r="B27119">
        <v>44749</v>
      </c>
      <c r="C27119">
        <v>240.2</v>
      </c>
    </row>
    <row r="27120" spans="1:3">
      <c r="A27120" t="s">
        <v>29</v>
      </c>
      <c r="B27120">
        <v>44750</v>
      </c>
      <c r="C27120">
        <v>244.17</v>
      </c>
    </row>
    <row r="27121" spans="1:3">
      <c r="A27121" t="s">
        <v>29</v>
      </c>
      <c r="B27121">
        <v>44753</v>
      </c>
      <c r="C27121">
        <v>241.79</v>
      </c>
    </row>
    <row r="27122" spans="1:3">
      <c r="A27122" t="s">
        <v>29</v>
      </c>
      <c r="B27122">
        <v>44754</v>
      </c>
      <c r="C27122">
        <v>239.72</v>
      </c>
    </row>
    <row r="27123" spans="1:3">
      <c r="A27123" t="s">
        <v>29</v>
      </c>
      <c r="B27123">
        <v>44755</v>
      </c>
      <c r="C27123">
        <v>236.83</v>
      </c>
    </row>
    <row r="27124" spans="1:3">
      <c r="A27124" t="s">
        <v>29</v>
      </c>
      <c r="B27124">
        <v>44756</v>
      </c>
      <c r="C27124">
        <v>237.13</v>
      </c>
    </row>
    <row r="27125" spans="1:3">
      <c r="A27125" t="s">
        <v>29</v>
      </c>
      <c r="B27125">
        <v>44757</v>
      </c>
      <c r="C27125">
        <v>240.08</v>
      </c>
    </row>
    <row r="27126" spans="1:3">
      <c r="A27126" t="s">
        <v>29</v>
      </c>
      <c r="B27126">
        <v>44760</v>
      </c>
      <c r="C27126">
        <v>234.11</v>
      </c>
    </row>
    <row r="27127" spans="1:3">
      <c r="A27127" t="s">
        <v>29</v>
      </c>
      <c r="B27127">
        <v>44761</v>
      </c>
      <c r="C27127">
        <v>231.43</v>
      </c>
    </row>
    <row r="27128" spans="1:3">
      <c r="A27128" t="s">
        <v>29</v>
      </c>
      <c r="B27128">
        <v>44762</v>
      </c>
      <c r="C27128">
        <v>226.13</v>
      </c>
    </row>
    <row r="27129" spans="1:3">
      <c r="A27129" t="s">
        <v>29</v>
      </c>
      <c r="B27129">
        <v>44763</v>
      </c>
      <c r="C27129">
        <v>226.2</v>
      </c>
    </row>
    <row r="27130" spans="1:3">
      <c r="A27130" t="s">
        <v>29</v>
      </c>
      <c r="B27130">
        <v>44764</v>
      </c>
      <c r="C27130">
        <v>225.45</v>
      </c>
    </row>
    <row r="27131" spans="1:3">
      <c r="A27131" t="s">
        <v>29</v>
      </c>
      <c r="B27131">
        <v>44767</v>
      </c>
      <c r="C27131">
        <v>227.98</v>
      </c>
    </row>
    <row r="27132" spans="1:3">
      <c r="A27132" t="s">
        <v>29</v>
      </c>
      <c r="B27132">
        <v>44768</v>
      </c>
      <c r="C27132">
        <v>231.44</v>
      </c>
    </row>
    <row r="27133" spans="1:3">
      <c r="A27133" t="s">
        <v>29</v>
      </c>
      <c r="B27133">
        <v>44769</v>
      </c>
      <c r="C27133">
        <v>231</v>
      </c>
    </row>
    <row r="27134" spans="1:3">
      <c r="A27134" t="s">
        <v>29</v>
      </c>
      <c r="B27134">
        <v>44770</v>
      </c>
      <c r="C27134">
        <v>229.99</v>
      </c>
    </row>
    <row r="27135" spans="1:3">
      <c r="A27135" t="s">
        <v>29</v>
      </c>
      <c r="B27135">
        <v>44771</v>
      </c>
      <c r="C27135">
        <v>231.07</v>
      </c>
    </row>
    <row r="27136" spans="1:3">
      <c r="A27136" t="s">
        <v>29</v>
      </c>
      <c r="B27136">
        <v>44774</v>
      </c>
      <c r="C27136">
        <v>225.3</v>
      </c>
    </row>
    <row r="27137" spans="1:3">
      <c r="A27137" t="s">
        <v>29</v>
      </c>
      <c r="B27137">
        <v>44775</v>
      </c>
      <c r="C27137">
        <v>224.75</v>
      </c>
    </row>
    <row r="27138" spans="1:3">
      <c r="A27138" t="s">
        <v>29</v>
      </c>
      <c r="B27138">
        <v>44776</v>
      </c>
      <c r="C27138">
        <v>228.52</v>
      </c>
    </row>
    <row r="27139" spans="1:3">
      <c r="A27139" t="s">
        <v>29</v>
      </c>
      <c r="B27139">
        <v>44777</v>
      </c>
      <c r="C27139">
        <v>221.35</v>
      </c>
    </row>
    <row r="27140" spans="1:3">
      <c r="A27140" t="s">
        <v>29</v>
      </c>
      <c r="B27140">
        <v>44778</v>
      </c>
      <c r="C27140">
        <v>221.65</v>
      </c>
    </row>
    <row r="27141" spans="1:3">
      <c r="A27141" t="s">
        <v>29</v>
      </c>
      <c r="B27141">
        <v>44781</v>
      </c>
      <c r="C27141">
        <v>218.73</v>
      </c>
    </row>
    <row r="27142" spans="1:3">
      <c r="A27142" t="s">
        <v>29</v>
      </c>
      <c r="B27142">
        <v>44782</v>
      </c>
      <c r="C27142">
        <v>219.17</v>
      </c>
    </row>
    <row r="27143" spans="1:3">
      <c r="A27143" t="s">
        <v>29</v>
      </c>
      <c r="B27143">
        <v>44783</v>
      </c>
      <c r="C27143">
        <v>221.49</v>
      </c>
    </row>
    <row r="27144" spans="1:3">
      <c r="A27144" t="s">
        <v>29</v>
      </c>
      <c r="B27144">
        <v>44784</v>
      </c>
      <c r="C27144">
        <v>220.41</v>
      </c>
    </row>
    <row r="27145" spans="1:3">
      <c r="A27145" t="s">
        <v>29</v>
      </c>
      <c r="B27145">
        <v>44785</v>
      </c>
      <c r="C27145">
        <v>217.1</v>
      </c>
    </row>
    <row r="27146" spans="1:3">
      <c r="A27146" t="s">
        <v>29</v>
      </c>
      <c r="B27146">
        <v>44788</v>
      </c>
      <c r="C27146">
        <v>218.36</v>
      </c>
    </row>
    <row r="27147" spans="1:3">
      <c r="A27147" t="s">
        <v>29</v>
      </c>
      <c r="B27147">
        <v>44789</v>
      </c>
      <c r="C27147">
        <v>221.66</v>
      </c>
    </row>
    <row r="27148" spans="1:3">
      <c r="A27148" t="s">
        <v>29</v>
      </c>
      <c r="B27148">
        <v>44790</v>
      </c>
      <c r="C27148">
        <v>221.63</v>
      </c>
    </row>
    <row r="27149" spans="1:3">
      <c r="A27149" t="s">
        <v>29</v>
      </c>
      <c r="B27149">
        <v>44791</v>
      </c>
      <c r="C27149">
        <v>223.44</v>
      </c>
    </row>
    <row r="27150" spans="1:3">
      <c r="A27150" t="s">
        <v>29</v>
      </c>
      <c r="B27150">
        <v>44792</v>
      </c>
      <c r="C27150">
        <v>224.44</v>
      </c>
    </row>
    <row r="27151" spans="1:3">
      <c r="A27151" t="s">
        <v>29</v>
      </c>
      <c r="B27151">
        <v>44795</v>
      </c>
      <c r="C27151">
        <v>220.31</v>
      </c>
    </row>
    <row r="27152" spans="1:3">
      <c r="A27152" t="s">
        <v>29</v>
      </c>
      <c r="B27152">
        <v>44796</v>
      </c>
      <c r="C27152">
        <v>226.51</v>
      </c>
    </row>
    <row r="27153" spans="1:3">
      <c r="A27153" t="s">
        <v>29</v>
      </c>
      <c r="B27153">
        <v>44797</v>
      </c>
      <c r="C27153">
        <v>222.49</v>
      </c>
    </row>
    <row r="27154" spans="1:3">
      <c r="A27154" t="s">
        <v>29</v>
      </c>
      <c r="B27154">
        <v>44798</v>
      </c>
      <c r="C27154">
        <v>220.78</v>
      </c>
    </row>
    <row r="27155" spans="1:3">
      <c r="A27155" t="s">
        <v>29</v>
      </c>
      <c r="B27155">
        <v>44799</v>
      </c>
      <c r="C27155">
        <v>215.3</v>
      </c>
    </row>
    <row r="27156" spans="1:3">
      <c r="A27156" t="s">
        <v>29</v>
      </c>
      <c r="B27156">
        <v>44802</v>
      </c>
      <c r="C27156">
        <v>217.49</v>
      </c>
    </row>
    <row r="27157" spans="1:3">
      <c r="A27157" t="s">
        <v>29</v>
      </c>
      <c r="B27157">
        <v>44803</v>
      </c>
      <c r="C27157">
        <v>218.97</v>
      </c>
    </row>
    <row r="27158" spans="1:3">
      <c r="A27158" t="s">
        <v>29</v>
      </c>
      <c r="B27158">
        <v>44804</v>
      </c>
      <c r="C27158">
        <v>226.62</v>
      </c>
    </row>
    <row r="27159" spans="1:3">
      <c r="A27159" t="s">
        <v>29</v>
      </c>
      <c r="B27159">
        <v>44805</v>
      </c>
      <c r="C27159">
        <v>226.07</v>
      </c>
    </row>
    <row r="27160" spans="1:3">
      <c r="A27160" t="s">
        <v>29</v>
      </c>
      <c r="B27160">
        <v>44806</v>
      </c>
      <c r="C27160">
        <v>222.91</v>
      </c>
    </row>
    <row r="27161" spans="1:3">
      <c r="A27161" t="s">
        <v>29</v>
      </c>
      <c r="B27161">
        <v>44810</v>
      </c>
      <c r="C27161">
        <v>222.35</v>
      </c>
    </row>
    <row r="27162" spans="1:3">
      <c r="A27162" t="s">
        <v>29</v>
      </c>
      <c r="B27162">
        <v>44811</v>
      </c>
      <c r="C27162">
        <v>222.08</v>
      </c>
    </row>
    <row r="27163" spans="1:3">
      <c r="A27163" t="s">
        <v>29</v>
      </c>
      <c r="B27163">
        <v>44812</v>
      </c>
      <c r="C27163">
        <v>223.71</v>
      </c>
    </row>
    <row r="27164" spans="1:3">
      <c r="A27164" t="s">
        <v>29</v>
      </c>
      <c r="B27164">
        <v>44813</v>
      </c>
      <c r="C27164">
        <v>223.48</v>
      </c>
    </row>
    <row r="27165" spans="1:3">
      <c r="A27165" t="s">
        <v>29</v>
      </c>
      <c r="B27165">
        <v>44816</v>
      </c>
      <c r="C27165">
        <v>221.94</v>
      </c>
    </row>
    <row r="27166" spans="1:3">
      <c r="A27166" t="s">
        <v>29</v>
      </c>
      <c r="B27166">
        <v>44817</v>
      </c>
      <c r="C27166">
        <v>216.57</v>
      </c>
    </row>
    <row r="27167" spans="1:3">
      <c r="A27167" t="s">
        <v>29</v>
      </c>
      <c r="B27167">
        <v>44818</v>
      </c>
      <c r="C27167">
        <v>219.18</v>
      </c>
    </row>
    <row r="27168" spans="1:3">
      <c r="A27168" t="s">
        <v>29</v>
      </c>
      <c r="B27168">
        <v>44819</v>
      </c>
      <c r="C27168">
        <v>220.64</v>
      </c>
    </row>
    <row r="27169" spans="1:3">
      <c r="A27169" t="s">
        <v>29</v>
      </c>
      <c r="B27169">
        <v>44820</v>
      </c>
      <c r="C27169">
        <v>218.11</v>
      </c>
    </row>
    <row r="27170" spans="1:3">
      <c r="A27170" t="s">
        <v>29</v>
      </c>
      <c r="B27170">
        <v>44823</v>
      </c>
      <c r="C27170">
        <v>216.89</v>
      </c>
    </row>
    <row r="27171" spans="1:3">
      <c r="A27171" t="s">
        <v>29</v>
      </c>
      <c r="B27171">
        <v>44824</v>
      </c>
      <c r="C27171">
        <v>207.18</v>
      </c>
    </row>
    <row r="27172" spans="1:3">
      <c r="A27172" t="s">
        <v>29</v>
      </c>
      <c r="B27172">
        <v>44825</v>
      </c>
      <c r="C27172">
        <v>205.57</v>
      </c>
    </row>
    <row r="27173" spans="1:3">
      <c r="A27173" t="s">
        <v>29</v>
      </c>
      <c r="B27173">
        <v>44826</v>
      </c>
      <c r="C27173">
        <v>207.98</v>
      </c>
    </row>
    <row r="27174" spans="1:3">
      <c r="A27174" t="s">
        <v>29</v>
      </c>
      <c r="B27174">
        <v>44827</v>
      </c>
      <c r="C27174">
        <v>207.62</v>
      </c>
    </row>
    <row r="27175" spans="1:3">
      <c r="A27175" t="s">
        <v>29</v>
      </c>
      <c r="B27175">
        <v>44830</v>
      </c>
      <c r="C27175">
        <v>203.3</v>
      </c>
    </row>
    <row r="27176" spans="1:3">
      <c r="A27176" t="s">
        <v>29</v>
      </c>
      <c r="B27176">
        <v>44831</v>
      </c>
      <c r="C27176">
        <v>205.89</v>
      </c>
    </row>
    <row r="27177" spans="1:3">
      <c r="A27177" t="s">
        <v>29</v>
      </c>
      <c r="B27177">
        <v>44832</v>
      </c>
      <c r="C27177">
        <v>211.08</v>
      </c>
    </row>
    <row r="27178" spans="1:3">
      <c r="A27178" t="s">
        <v>29</v>
      </c>
      <c r="B27178">
        <v>44833</v>
      </c>
      <c r="C27178">
        <v>207.94</v>
      </c>
    </row>
    <row r="27179" spans="1:3">
      <c r="A27179" t="s">
        <v>29</v>
      </c>
      <c r="B27179">
        <v>44834</v>
      </c>
      <c r="C27179">
        <v>209.38</v>
      </c>
    </row>
    <row r="27180" spans="1:3">
      <c r="A27180" t="s">
        <v>29</v>
      </c>
      <c r="B27180">
        <v>44837</v>
      </c>
      <c r="C27180">
        <v>213.93</v>
      </c>
    </row>
    <row r="27181" spans="1:3">
      <c r="A27181" t="s">
        <v>29</v>
      </c>
      <c r="B27181">
        <v>44838</v>
      </c>
      <c r="C27181">
        <v>215.62</v>
      </c>
    </row>
    <row r="27182" spans="1:3">
      <c r="A27182" t="s">
        <v>29</v>
      </c>
      <c r="B27182">
        <v>44839</v>
      </c>
      <c r="C27182">
        <v>212.05</v>
      </c>
    </row>
    <row r="27183" spans="1:3">
      <c r="A27183" t="s">
        <v>29</v>
      </c>
      <c r="B27183">
        <v>44840</v>
      </c>
      <c r="C27183">
        <v>209.8</v>
      </c>
    </row>
    <row r="27184" spans="1:3">
      <c r="A27184" t="s">
        <v>29</v>
      </c>
      <c r="B27184">
        <v>44841</v>
      </c>
      <c r="C27184">
        <v>206.77</v>
      </c>
    </row>
    <row r="27185" spans="1:3">
      <c r="A27185" t="s">
        <v>29</v>
      </c>
      <c r="B27185">
        <v>44844</v>
      </c>
      <c r="C27185">
        <v>205.95</v>
      </c>
    </row>
    <row r="27186" spans="1:3">
      <c r="A27186" t="s">
        <v>29</v>
      </c>
      <c r="B27186">
        <v>44845</v>
      </c>
      <c r="C27186">
        <v>211.48</v>
      </c>
    </row>
    <row r="27187" spans="1:3">
      <c r="A27187" t="s">
        <v>29</v>
      </c>
      <c r="B27187">
        <v>44846</v>
      </c>
      <c r="C27187">
        <v>211.25</v>
      </c>
    </row>
    <row r="27188" spans="1:3">
      <c r="A27188" t="s">
        <v>29</v>
      </c>
      <c r="B27188">
        <v>44847</v>
      </c>
      <c r="C27188">
        <v>213.76</v>
      </c>
    </row>
    <row r="27189" spans="1:3">
      <c r="A27189" t="s">
        <v>29</v>
      </c>
      <c r="B27189">
        <v>44848</v>
      </c>
      <c r="C27189">
        <v>216.44</v>
      </c>
    </row>
    <row r="27190" spans="1:3">
      <c r="A27190" t="s">
        <v>29</v>
      </c>
      <c r="B27190">
        <v>44851</v>
      </c>
      <c r="C27190">
        <v>221.98</v>
      </c>
    </row>
    <row r="27191" spans="1:3">
      <c r="A27191" t="s">
        <v>29</v>
      </c>
      <c r="B27191">
        <v>44852</v>
      </c>
      <c r="C27191">
        <v>219.38</v>
      </c>
    </row>
    <row r="27192" spans="1:3">
      <c r="A27192" t="s">
        <v>29</v>
      </c>
      <c r="B27192">
        <v>44853</v>
      </c>
      <c r="C27192">
        <v>216.59</v>
      </c>
    </row>
    <row r="27193" spans="1:3">
      <c r="A27193" t="s">
        <v>29</v>
      </c>
      <c r="B27193">
        <v>44854</v>
      </c>
      <c r="C27193">
        <v>215.85</v>
      </c>
    </row>
    <row r="27194" spans="1:3">
      <c r="A27194" t="s">
        <v>29</v>
      </c>
      <c r="B27194">
        <v>44855</v>
      </c>
      <c r="C27194">
        <v>219.3</v>
      </c>
    </row>
    <row r="27195" spans="1:3">
      <c r="A27195" t="s">
        <v>29</v>
      </c>
      <c r="B27195">
        <v>44858</v>
      </c>
      <c r="C27195">
        <v>222.09</v>
      </c>
    </row>
    <row r="27196" spans="1:3">
      <c r="A27196" t="s">
        <v>29</v>
      </c>
      <c r="B27196">
        <v>44859</v>
      </c>
      <c r="C27196">
        <v>226.76</v>
      </c>
    </row>
    <row r="27197" spans="1:3">
      <c r="A27197" t="s">
        <v>29</v>
      </c>
      <c r="B27197">
        <v>44860</v>
      </c>
      <c r="C27197">
        <v>227.7</v>
      </c>
    </row>
    <row r="27198" spans="1:3">
      <c r="A27198" t="s">
        <v>29</v>
      </c>
      <c r="B27198">
        <v>44861</v>
      </c>
      <c r="C27198">
        <v>225.81</v>
      </c>
    </row>
    <row r="27199" spans="1:3">
      <c r="A27199" t="s">
        <v>29</v>
      </c>
      <c r="B27199">
        <v>44862</v>
      </c>
      <c r="C27199">
        <v>232.15</v>
      </c>
    </row>
    <row r="27200" spans="1:3">
      <c r="A27200" t="s">
        <v>29</v>
      </c>
      <c r="B27200">
        <v>44865</v>
      </c>
      <c r="C27200">
        <v>230.53</v>
      </c>
    </row>
    <row r="27201" spans="1:3">
      <c r="A27201" t="s">
        <v>29</v>
      </c>
      <c r="B27201">
        <v>44866</v>
      </c>
      <c r="C27201">
        <v>228.39</v>
      </c>
    </row>
    <row r="27202" spans="1:3">
      <c r="A27202" t="s">
        <v>29</v>
      </c>
      <c r="B27202">
        <v>44867</v>
      </c>
      <c r="C27202">
        <v>253.65</v>
      </c>
    </row>
    <row r="27203" spans="1:3">
      <c r="A27203" t="s">
        <v>29</v>
      </c>
      <c r="B27203">
        <v>44868</v>
      </c>
      <c r="C27203">
        <v>265.42</v>
      </c>
    </row>
    <row r="27204" spans="1:3">
      <c r="A27204" t="s">
        <v>29</v>
      </c>
      <c r="B27204">
        <v>44869</v>
      </c>
      <c r="C27204">
        <v>264.69</v>
      </c>
    </row>
    <row r="27205" spans="1:3">
      <c r="A27205" t="s">
        <v>29</v>
      </c>
      <c r="B27205">
        <v>44872</v>
      </c>
      <c r="C27205">
        <v>266.8</v>
      </c>
    </row>
    <row r="27206" spans="1:3">
      <c r="A27206" t="s">
        <v>29</v>
      </c>
      <c r="B27206">
        <v>44873</v>
      </c>
      <c r="C27206">
        <v>262.83999999999997</v>
      </c>
    </row>
    <row r="27207" spans="1:3">
      <c r="A27207" t="s">
        <v>29</v>
      </c>
      <c r="B27207">
        <v>44874</v>
      </c>
      <c r="C27207">
        <v>264.41000000000003</v>
      </c>
    </row>
    <row r="27208" spans="1:3">
      <c r="A27208" t="s">
        <v>29</v>
      </c>
      <c r="B27208">
        <v>44875</v>
      </c>
      <c r="C27208">
        <v>263.38</v>
      </c>
    </row>
    <row r="27209" spans="1:3">
      <c r="A27209" t="s">
        <v>29</v>
      </c>
      <c r="B27209">
        <v>44876</v>
      </c>
      <c r="C27209">
        <v>255.45</v>
      </c>
    </row>
    <row r="27210" spans="1:3">
      <c r="A27210" t="s">
        <v>29</v>
      </c>
      <c r="B27210">
        <v>44879</v>
      </c>
      <c r="C27210">
        <v>254.64</v>
      </c>
    </row>
    <row r="27211" spans="1:3">
      <c r="A27211" t="s">
        <v>29</v>
      </c>
      <c r="B27211">
        <v>44880</v>
      </c>
      <c r="C27211">
        <v>259.12</v>
      </c>
    </row>
    <row r="27212" spans="1:3">
      <c r="A27212" t="s">
        <v>29</v>
      </c>
      <c r="B27212">
        <v>44881</v>
      </c>
      <c r="C27212">
        <v>261.05</v>
      </c>
    </row>
    <row r="27213" spans="1:3">
      <c r="A27213" t="s">
        <v>29</v>
      </c>
      <c r="B27213">
        <v>44882</v>
      </c>
      <c r="C27213">
        <v>264.75</v>
      </c>
    </row>
    <row r="27214" spans="1:3">
      <c r="A27214" t="s">
        <v>29</v>
      </c>
      <c r="B27214">
        <v>44883</v>
      </c>
      <c r="C27214">
        <v>264.62</v>
      </c>
    </row>
    <row r="27215" spans="1:3">
      <c r="A27215" t="s">
        <v>29</v>
      </c>
      <c r="B27215">
        <v>44886</v>
      </c>
      <c r="C27215">
        <v>265.58999999999997</v>
      </c>
    </row>
    <row r="27216" spans="1:3">
      <c r="A27216" t="s">
        <v>29</v>
      </c>
      <c r="B27216">
        <v>44887</v>
      </c>
      <c r="C27216">
        <v>270.93</v>
      </c>
    </row>
    <row r="27217" spans="1:3">
      <c r="A27217" t="s">
        <v>29</v>
      </c>
      <c r="B27217">
        <v>44888</v>
      </c>
      <c r="C27217">
        <v>266.86</v>
      </c>
    </row>
    <row r="27218" spans="1:3">
      <c r="A27218" t="s">
        <v>29</v>
      </c>
      <c r="B27218">
        <v>44890</v>
      </c>
      <c r="C27218">
        <v>268.07</v>
      </c>
    </row>
    <row r="27219" spans="1:3">
      <c r="A27219" t="s">
        <v>29</v>
      </c>
      <c r="B27219">
        <v>44893</v>
      </c>
      <c r="C27219">
        <v>270.69</v>
      </c>
    </row>
    <row r="27220" spans="1:3">
      <c r="A27220" t="s">
        <v>29</v>
      </c>
      <c r="B27220">
        <v>44894</v>
      </c>
      <c r="C27220">
        <v>271.02999999999997</v>
      </c>
    </row>
    <row r="27221" spans="1:3">
      <c r="A27221" t="s">
        <v>29</v>
      </c>
      <c r="B27221">
        <v>44895</v>
      </c>
      <c r="C27221">
        <v>279.89</v>
      </c>
    </row>
    <row r="27222" spans="1:3">
      <c r="A27222" t="s">
        <v>29</v>
      </c>
      <c r="B27222">
        <v>44896</v>
      </c>
      <c r="C27222">
        <v>275.61</v>
      </c>
    </row>
    <row r="27223" spans="1:3">
      <c r="A27223" t="s">
        <v>29</v>
      </c>
      <c r="B27223">
        <v>44897</v>
      </c>
      <c r="C27223">
        <v>278.55</v>
      </c>
    </row>
    <row r="27224" spans="1:3">
      <c r="A27224" t="s">
        <v>29</v>
      </c>
      <c r="B27224">
        <v>44900</v>
      </c>
      <c r="C27224">
        <v>273.72000000000003</v>
      </c>
    </row>
    <row r="27225" spans="1:3">
      <c r="A27225" t="s">
        <v>29</v>
      </c>
      <c r="B27225">
        <v>44901</v>
      </c>
      <c r="C27225">
        <v>276.60000000000002</v>
      </c>
    </row>
    <row r="27226" spans="1:3">
      <c r="A27226" t="s">
        <v>29</v>
      </c>
      <c r="B27226">
        <v>44902</v>
      </c>
      <c r="C27226">
        <v>277.08</v>
      </c>
    </row>
    <row r="27227" spans="1:3">
      <c r="A27227" t="s">
        <v>29</v>
      </c>
      <c r="B27227">
        <v>44903</v>
      </c>
      <c r="C27227">
        <v>279.88</v>
      </c>
    </row>
    <row r="27228" spans="1:3">
      <c r="A27228" t="s">
        <v>29</v>
      </c>
      <c r="B27228">
        <v>44904</v>
      </c>
      <c r="C27228">
        <v>280.43</v>
      </c>
    </row>
    <row r="27229" spans="1:3">
      <c r="A27229" t="s">
        <v>29</v>
      </c>
      <c r="B27229">
        <v>44907</v>
      </c>
      <c r="C27229">
        <v>280.01</v>
      </c>
    </row>
    <row r="27230" spans="1:3">
      <c r="A27230" t="s">
        <v>29</v>
      </c>
      <c r="B27230">
        <v>44908</v>
      </c>
      <c r="C27230">
        <v>276.43</v>
      </c>
    </row>
    <row r="27231" spans="1:3">
      <c r="A27231" t="s">
        <v>29</v>
      </c>
      <c r="B27231">
        <v>44909</v>
      </c>
      <c r="C27231">
        <v>276.70999999999998</v>
      </c>
    </row>
    <row r="27232" spans="1:3">
      <c r="A27232" t="s">
        <v>29</v>
      </c>
      <c r="B27232">
        <v>44910</v>
      </c>
      <c r="C27232">
        <v>275.85000000000002</v>
      </c>
    </row>
    <row r="27233" spans="1:3">
      <c r="A27233" t="s">
        <v>29</v>
      </c>
      <c r="B27233">
        <v>44911</v>
      </c>
      <c r="C27233">
        <v>278.95999999999998</v>
      </c>
    </row>
    <row r="27234" spans="1:3">
      <c r="A27234" t="s">
        <v>29</v>
      </c>
      <c r="B27234">
        <v>44914</v>
      </c>
      <c r="C27234">
        <v>271.64999999999998</v>
      </c>
    </row>
    <row r="27235" spans="1:3">
      <c r="A27235" t="s">
        <v>29</v>
      </c>
      <c r="B27235">
        <v>44915</v>
      </c>
      <c r="C27235">
        <v>274.05</v>
      </c>
    </row>
    <row r="27236" spans="1:3">
      <c r="A27236" t="s">
        <v>29</v>
      </c>
      <c r="B27236">
        <v>44916</v>
      </c>
      <c r="C27236">
        <v>273.75</v>
      </c>
    </row>
    <row r="27237" spans="1:3">
      <c r="A27237" t="s">
        <v>29</v>
      </c>
      <c r="B27237">
        <v>44917</v>
      </c>
      <c r="C27237">
        <v>277.25</v>
      </c>
    </row>
    <row r="27238" spans="1:3">
      <c r="A27238" t="s">
        <v>29</v>
      </c>
      <c r="B27238">
        <v>44918</v>
      </c>
      <c r="C27238">
        <v>278.82</v>
      </c>
    </row>
    <row r="27239" spans="1:3">
      <c r="A27239" t="s">
        <v>29</v>
      </c>
      <c r="B27239">
        <v>44922</v>
      </c>
      <c r="C27239">
        <v>273.75</v>
      </c>
    </row>
    <row r="27240" spans="1:3">
      <c r="A27240" t="s">
        <v>29</v>
      </c>
      <c r="B27240">
        <v>44923</v>
      </c>
      <c r="C27240">
        <v>273.36</v>
      </c>
    </row>
    <row r="27241" spans="1:3">
      <c r="A27241" t="s">
        <v>29</v>
      </c>
      <c r="B27241">
        <v>44924</v>
      </c>
      <c r="C27241">
        <v>275.99</v>
      </c>
    </row>
    <row r="27242" spans="1:3">
      <c r="A27242" t="s">
        <v>29</v>
      </c>
      <c r="B27242">
        <v>44925</v>
      </c>
      <c r="C27242">
        <v>278.08999999999997</v>
      </c>
    </row>
    <row r="27243" spans="1:3">
      <c r="A27243" t="s">
        <v>29</v>
      </c>
      <c r="B27243">
        <v>44929</v>
      </c>
      <c r="C27243">
        <v>273.32</v>
      </c>
    </row>
    <row r="27244" spans="1:3">
      <c r="A27244" t="s">
        <v>29</v>
      </c>
      <c r="B27244">
        <v>44930</v>
      </c>
      <c r="C27244">
        <v>272.83</v>
      </c>
    </row>
    <row r="27245" spans="1:3">
      <c r="A27245" t="s">
        <v>29</v>
      </c>
      <c r="B27245">
        <v>44931</v>
      </c>
      <c r="C27245">
        <v>274.12</v>
      </c>
    </row>
    <row r="27246" spans="1:3">
      <c r="A27246" t="s">
        <v>29</v>
      </c>
      <c r="B27246">
        <v>44932</v>
      </c>
      <c r="C27246">
        <v>276.17</v>
      </c>
    </row>
    <row r="27247" spans="1:3">
      <c r="A27247" t="s">
        <v>29</v>
      </c>
      <c r="B27247">
        <v>44935</v>
      </c>
      <c r="C27247">
        <v>264.97000000000003</v>
      </c>
    </row>
    <row r="27248" spans="1:3">
      <c r="A27248" t="s">
        <v>29</v>
      </c>
      <c r="B27248">
        <v>44936</v>
      </c>
      <c r="C27248">
        <v>263.41000000000003</v>
      </c>
    </row>
    <row r="27249" spans="1:3">
      <c r="A27249" t="s">
        <v>29</v>
      </c>
      <c r="B27249">
        <v>44937</v>
      </c>
      <c r="C27249">
        <v>263.79000000000002</v>
      </c>
    </row>
    <row r="27250" spans="1:3">
      <c r="A27250" t="s">
        <v>29</v>
      </c>
      <c r="B27250">
        <v>44938</v>
      </c>
      <c r="C27250">
        <v>261.56</v>
      </c>
    </row>
    <row r="27251" spans="1:3">
      <c r="A27251" t="s">
        <v>29</v>
      </c>
      <c r="B27251">
        <v>44939</v>
      </c>
      <c r="C27251">
        <v>261.04000000000002</v>
      </c>
    </row>
    <row r="27252" spans="1:3">
      <c r="A27252" t="s">
        <v>29</v>
      </c>
      <c r="B27252">
        <v>44943</v>
      </c>
      <c r="C27252">
        <v>261.10000000000002</v>
      </c>
    </row>
    <row r="27253" spans="1:3">
      <c r="A27253" t="s">
        <v>29</v>
      </c>
      <c r="B27253">
        <v>44944</v>
      </c>
      <c r="C27253">
        <v>259.56</v>
      </c>
    </row>
    <row r="27254" spans="1:3">
      <c r="A27254" t="s">
        <v>29</v>
      </c>
      <c r="B27254">
        <v>44945</v>
      </c>
      <c r="C27254">
        <v>260.02</v>
      </c>
    </row>
    <row r="27255" spans="1:3">
      <c r="A27255" t="s">
        <v>29</v>
      </c>
      <c r="B27255">
        <v>44946</v>
      </c>
      <c r="C27255">
        <v>261.7</v>
      </c>
    </row>
    <row r="27256" spans="1:3">
      <c r="A27256" t="s">
        <v>29</v>
      </c>
      <c r="B27256">
        <v>44949</v>
      </c>
      <c r="C27256">
        <v>258.83999999999997</v>
      </c>
    </row>
    <row r="27257" spans="1:3">
      <c r="A27257" t="s">
        <v>29</v>
      </c>
      <c r="B27257">
        <v>44950</v>
      </c>
      <c r="C27257">
        <v>260.42</v>
      </c>
    </row>
    <row r="27258" spans="1:3">
      <c r="A27258" t="s">
        <v>29</v>
      </c>
      <c r="B27258">
        <v>44951</v>
      </c>
      <c r="C27258">
        <v>265.92</v>
      </c>
    </row>
    <row r="27259" spans="1:3">
      <c r="A27259" t="s">
        <v>29</v>
      </c>
      <c r="B27259">
        <v>44952</v>
      </c>
      <c r="C27259">
        <v>264.23</v>
      </c>
    </row>
    <row r="27260" spans="1:3">
      <c r="A27260" t="s">
        <v>29</v>
      </c>
      <c r="B27260">
        <v>44953</v>
      </c>
      <c r="C27260">
        <v>259.68</v>
      </c>
    </row>
    <row r="27261" spans="1:3">
      <c r="A27261" t="s">
        <v>29</v>
      </c>
      <c r="B27261">
        <v>44956</v>
      </c>
      <c r="C27261">
        <v>258.70999999999998</v>
      </c>
    </row>
    <row r="27262" spans="1:3">
      <c r="A27262" t="s">
        <v>29</v>
      </c>
      <c r="B27262">
        <v>44957</v>
      </c>
      <c r="C27262">
        <v>263.17</v>
      </c>
    </row>
    <row r="27263" spans="1:3">
      <c r="A27263" t="s">
        <v>29</v>
      </c>
      <c r="B27263">
        <v>44958</v>
      </c>
      <c r="C27263">
        <v>259.99</v>
      </c>
    </row>
    <row r="27264" spans="1:3">
      <c r="A27264" t="s">
        <v>29</v>
      </c>
      <c r="B27264">
        <v>44959</v>
      </c>
      <c r="C27264">
        <v>259.48</v>
      </c>
    </row>
    <row r="27265" spans="1:3">
      <c r="A27265" t="s">
        <v>29</v>
      </c>
      <c r="B27265">
        <v>44960</v>
      </c>
      <c r="C27265">
        <v>252.8</v>
      </c>
    </row>
    <row r="27266" spans="1:3">
      <c r="A27266" t="s">
        <v>29</v>
      </c>
      <c r="B27266">
        <v>44963</v>
      </c>
      <c r="C27266">
        <v>255.24</v>
      </c>
    </row>
    <row r="27267" spans="1:3">
      <c r="A27267" t="s">
        <v>29</v>
      </c>
      <c r="B27267">
        <v>44964</v>
      </c>
      <c r="C27267">
        <v>255.65</v>
      </c>
    </row>
    <row r="27268" spans="1:3">
      <c r="A27268" t="s">
        <v>29</v>
      </c>
      <c r="B27268">
        <v>44965</v>
      </c>
      <c r="C27268">
        <v>252.77</v>
      </c>
    </row>
    <row r="27269" spans="1:3">
      <c r="A27269" t="s">
        <v>29</v>
      </c>
      <c r="B27269">
        <v>44966</v>
      </c>
      <c r="C27269">
        <v>253.24</v>
      </c>
    </row>
    <row r="27270" spans="1:3">
      <c r="A27270" t="s">
        <v>29</v>
      </c>
      <c r="B27270">
        <v>44967</v>
      </c>
      <c r="C27270">
        <v>255.11</v>
      </c>
    </row>
    <row r="27271" spans="1:3">
      <c r="A27271" t="s">
        <v>29</v>
      </c>
      <c r="B27271">
        <v>44970</v>
      </c>
      <c r="C27271">
        <v>256</v>
      </c>
    </row>
    <row r="27272" spans="1:3">
      <c r="A27272" t="s">
        <v>29</v>
      </c>
      <c r="B27272">
        <v>44971</v>
      </c>
      <c r="C27272">
        <v>253.14</v>
      </c>
    </row>
    <row r="27273" spans="1:3">
      <c r="A27273" t="s">
        <v>29</v>
      </c>
      <c r="B27273">
        <v>44972</v>
      </c>
      <c r="C27273">
        <v>253.36</v>
      </c>
    </row>
    <row r="27274" spans="1:3">
      <c r="A27274" t="s">
        <v>29</v>
      </c>
      <c r="B27274">
        <v>44973</v>
      </c>
      <c r="C27274">
        <v>251.45</v>
      </c>
    </row>
    <row r="27275" spans="1:3">
      <c r="A27275" t="s">
        <v>29</v>
      </c>
      <c r="B27275">
        <v>44974</v>
      </c>
      <c r="C27275">
        <v>255.76</v>
      </c>
    </row>
    <row r="27276" spans="1:3">
      <c r="A27276" t="s">
        <v>29</v>
      </c>
      <c r="B27276">
        <v>44978</v>
      </c>
      <c r="C27276">
        <v>255.25</v>
      </c>
    </row>
    <row r="27277" spans="1:3">
      <c r="A27277" t="s">
        <v>29</v>
      </c>
      <c r="B27277">
        <v>44979</v>
      </c>
      <c r="C27277">
        <v>243.75</v>
      </c>
    </row>
    <row r="27278" spans="1:3">
      <c r="A27278" t="s">
        <v>29</v>
      </c>
      <c r="B27278">
        <v>44980</v>
      </c>
      <c r="C27278">
        <v>248.36</v>
      </c>
    </row>
    <row r="27279" spans="1:3">
      <c r="A27279" t="s">
        <v>29</v>
      </c>
      <c r="B27279">
        <v>44981</v>
      </c>
      <c r="C27279">
        <v>249.76</v>
      </c>
    </row>
    <row r="27280" spans="1:3">
      <c r="A27280" t="s">
        <v>29</v>
      </c>
      <c r="B27280">
        <v>44984</v>
      </c>
      <c r="C27280">
        <v>246.93</v>
      </c>
    </row>
    <row r="27281" spans="1:3">
      <c r="A27281" t="s">
        <v>29</v>
      </c>
      <c r="B27281">
        <v>44985</v>
      </c>
      <c r="C27281">
        <v>246.04</v>
      </c>
    </row>
    <row r="27282" spans="1:3">
      <c r="A27282" t="s">
        <v>29</v>
      </c>
      <c r="B27282">
        <v>44986</v>
      </c>
      <c r="C27282">
        <v>244.89</v>
      </c>
    </row>
    <row r="27283" spans="1:3">
      <c r="A27283" t="s">
        <v>29</v>
      </c>
      <c r="B27283">
        <v>44987</v>
      </c>
      <c r="C27283">
        <v>244.76</v>
      </c>
    </row>
    <row r="27284" spans="1:3">
      <c r="A27284" t="s">
        <v>29</v>
      </c>
      <c r="B27284">
        <v>44988</v>
      </c>
      <c r="C27284">
        <v>248.69</v>
      </c>
    </row>
    <row r="27285" spans="1:3">
      <c r="A27285" t="s">
        <v>29</v>
      </c>
      <c r="B27285">
        <v>44991</v>
      </c>
      <c r="C27285">
        <v>248.02</v>
      </c>
    </row>
    <row r="27286" spans="1:3">
      <c r="A27286" t="s">
        <v>29</v>
      </c>
      <c r="B27286">
        <v>44992</v>
      </c>
      <c r="C27286">
        <v>236.77</v>
      </c>
    </row>
    <row r="27287" spans="1:3">
      <c r="A27287" t="s">
        <v>29</v>
      </c>
      <c r="B27287">
        <v>44993</v>
      </c>
      <c r="C27287">
        <v>222.64</v>
      </c>
    </row>
    <row r="27288" spans="1:3">
      <c r="A27288" t="s">
        <v>29</v>
      </c>
      <c r="B27288">
        <v>44994</v>
      </c>
      <c r="C27288">
        <v>225.26</v>
      </c>
    </row>
    <row r="27289" spans="1:3">
      <c r="A27289" t="s">
        <v>29</v>
      </c>
      <c r="B27289">
        <v>44995</v>
      </c>
      <c r="C27289">
        <v>228.77</v>
      </c>
    </row>
    <row r="27290" spans="1:3">
      <c r="A27290" t="s">
        <v>29</v>
      </c>
      <c r="B27290">
        <v>44998</v>
      </c>
      <c r="C27290">
        <v>224.72</v>
      </c>
    </row>
    <row r="27291" spans="1:3">
      <c r="A27291" t="s">
        <v>29</v>
      </c>
      <c r="B27291">
        <v>44999</v>
      </c>
      <c r="C27291">
        <v>220.66</v>
      </c>
    </row>
    <row r="27292" spans="1:3">
      <c r="A27292" t="s">
        <v>29</v>
      </c>
      <c r="B27292">
        <v>45000</v>
      </c>
      <c r="C27292">
        <v>217.5</v>
      </c>
    </row>
    <row r="27293" spans="1:3">
      <c r="A27293" t="s">
        <v>29</v>
      </c>
      <c r="B27293">
        <v>45001</v>
      </c>
      <c r="C27293">
        <v>220.05</v>
      </c>
    </row>
    <row r="27294" spans="1:3">
      <c r="A27294" t="s">
        <v>29</v>
      </c>
      <c r="B27294">
        <v>45002</v>
      </c>
      <c r="C27294">
        <v>219.73</v>
      </c>
    </row>
    <row r="27295" spans="1:3">
      <c r="A27295" t="s">
        <v>29</v>
      </c>
      <c r="B27295">
        <v>45005</v>
      </c>
      <c r="C27295">
        <v>225.11</v>
      </c>
    </row>
    <row r="27296" spans="1:3">
      <c r="A27296" t="s">
        <v>29</v>
      </c>
      <c r="B27296">
        <v>45006</v>
      </c>
      <c r="C27296">
        <v>222.33</v>
      </c>
    </row>
    <row r="27297" spans="1:3">
      <c r="A27297" t="s">
        <v>29</v>
      </c>
      <c r="B27297">
        <v>45007</v>
      </c>
      <c r="C27297">
        <v>212.99</v>
      </c>
    </row>
    <row r="27298" spans="1:3">
      <c r="A27298" t="s">
        <v>29</v>
      </c>
      <c r="B27298">
        <v>45008</v>
      </c>
      <c r="C27298">
        <v>216.02</v>
      </c>
    </row>
    <row r="27299" spans="1:3">
      <c r="A27299" t="s">
        <v>29</v>
      </c>
      <c r="B27299">
        <v>45009</v>
      </c>
      <c r="C27299">
        <v>219.94</v>
      </c>
    </row>
    <row r="27300" spans="1:3">
      <c r="A27300" t="s">
        <v>29</v>
      </c>
      <c r="B27300">
        <v>45012</v>
      </c>
      <c r="C27300">
        <v>218.01</v>
      </c>
    </row>
    <row r="27301" spans="1:3">
      <c r="A27301" t="s">
        <v>29</v>
      </c>
      <c r="B27301">
        <v>45013</v>
      </c>
      <c r="C27301">
        <v>218.92</v>
      </c>
    </row>
    <row r="27302" spans="1:3">
      <c r="A27302" t="s">
        <v>29</v>
      </c>
      <c r="B27302">
        <v>45014</v>
      </c>
      <c r="C27302">
        <v>217.23</v>
      </c>
    </row>
    <row r="27303" spans="1:3">
      <c r="A27303" t="s">
        <v>29</v>
      </c>
      <c r="B27303">
        <v>45015</v>
      </c>
      <c r="C27303">
        <v>219</v>
      </c>
    </row>
    <row r="27304" spans="1:3">
      <c r="A27304" t="s">
        <v>29</v>
      </c>
      <c r="B27304">
        <v>45016</v>
      </c>
      <c r="C27304">
        <v>223.96</v>
      </c>
    </row>
    <row r="27305" spans="1:3">
      <c r="A27305" t="s">
        <v>29</v>
      </c>
      <c r="B27305">
        <v>45019</v>
      </c>
      <c r="C27305">
        <v>225.32</v>
      </c>
    </row>
    <row r="27306" spans="1:3">
      <c r="A27306" t="s">
        <v>29</v>
      </c>
      <c r="B27306">
        <v>45020</v>
      </c>
      <c r="C27306">
        <v>227.18</v>
      </c>
    </row>
    <row r="27307" spans="1:3">
      <c r="A27307" t="s">
        <v>29</v>
      </c>
      <c r="B27307">
        <v>45021</v>
      </c>
      <c r="C27307">
        <v>232.99</v>
      </c>
    </row>
    <row r="27308" spans="1:3">
      <c r="A27308" t="s">
        <v>29</v>
      </c>
      <c r="B27308">
        <v>45022</v>
      </c>
      <c r="C27308">
        <v>227.19</v>
      </c>
    </row>
    <row r="27309" spans="1:3">
      <c r="A27309" t="s">
        <v>29</v>
      </c>
      <c r="B27309">
        <v>45026</v>
      </c>
      <c r="C27309">
        <v>223.07</v>
      </c>
    </row>
    <row r="27310" spans="1:3">
      <c r="A27310" t="s">
        <v>29</v>
      </c>
      <c r="B27310">
        <v>45027</v>
      </c>
      <c r="C27310">
        <v>226.3</v>
      </c>
    </row>
    <row r="27311" spans="1:3">
      <c r="A27311" t="s">
        <v>29</v>
      </c>
      <c r="B27311">
        <v>45028</v>
      </c>
      <c r="C27311">
        <v>225.8</v>
      </c>
    </row>
    <row r="27312" spans="1:3">
      <c r="A27312" t="s">
        <v>29</v>
      </c>
      <c r="B27312">
        <v>45029</v>
      </c>
      <c r="C27312">
        <v>231.72</v>
      </c>
    </row>
    <row r="27313" spans="1:3">
      <c r="A27313" t="s">
        <v>29</v>
      </c>
      <c r="B27313">
        <v>45030</v>
      </c>
      <c r="C27313">
        <v>228.72</v>
      </c>
    </row>
    <row r="27314" spans="1:3">
      <c r="A27314" t="s">
        <v>29</v>
      </c>
      <c r="B27314">
        <v>45033</v>
      </c>
      <c r="C27314">
        <v>230.35</v>
      </c>
    </row>
    <row r="27315" spans="1:3">
      <c r="A27315" t="s">
        <v>29</v>
      </c>
      <c r="B27315">
        <v>45034</v>
      </c>
      <c r="C27315">
        <v>227.98</v>
      </c>
    </row>
    <row r="27316" spans="1:3">
      <c r="A27316" t="s">
        <v>29</v>
      </c>
      <c r="B27316">
        <v>45035</v>
      </c>
      <c r="C27316">
        <v>226.68</v>
      </c>
    </row>
    <row r="27317" spans="1:3">
      <c r="A27317" t="s">
        <v>29</v>
      </c>
      <c r="B27317">
        <v>45036</v>
      </c>
      <c r="C27317">
        <v>225.17</v>
      </c>
    </row>
    <row r="27318" spans="1:3">
      <c r="A27318" t="s">
        <v>29</v>
      </c>
      <c r="B27318">
        <v>45037</v>
      </c>
      <c r="C27318">
        <v>230.76</v>
      </c>
    </row>
    <row r="27319" spans="1:3">
      <c r="A27319" t="s">
        <v>29</v>
      </c>
      <c r="B27319">
        <v>45040</v>
      </c>
      <c r="C27319">
        <v>228.29</v>
      </c>
    </row>
    <row r="27320" spans="1:3">
      <c r="A27320" t="s">
        <v>29</v>
      </c>
      <c r="B27320">
        <v>45041</v>
      </c>
      <c r="C27320">
        <v>226.31</v>
      </c>
    </row>
    <row r="27321" spans="1:3">
      <c r="A27321" t="s">
        <v>29</v>
      </c>
      <c r="B27321">
        <v>45042</v>
      </c>
      <c r="C27321">
        <v>225.87</v>
      </c>
    </row>
    <row r="27322" spans="1:3">
      <c r="A27322" t="s">
        <v>29</v>
      </c>
      <c r="B27322">
        <v>45043</v>
      </c>
      <c r="C27322">
        <v>227.71</v>
      </c>
    </row>
    <row r="27323" spans="1:3">
      <c r="A27323" t="s">
        <v>29</v>
      </c>
      <c r="B27323">
        <v>45044</v>
      </c>
      <c r="C27323">
        <v>230.13</v>
      </c>
    </row>
    <row r="27324" spans="1:3">
      <c r="A27324" t="s">
        <v>29</v>
      </c>
      <c r="B27324">
        <v>45047</v>
      </c>
      <c r="C27324">
        <v>232.11</v>
      </c>
    </row>
    <row r="27325" spans="1:3">
      <c r="A27325" t="s">
        <v>29</v>
      </c>
      <c r="B27325">
        <v>45048</v>
      </c>
      <c r="C27325">
        <v>228.79</v>
      </c>
    </row>
    <row r="27326" spans="1:3">
      <c r="A27326" t="s">
        <v>29</v>
      </c>
      <c r="B27326">
        <v>45049</v>
      </c>
      <c r="C27326">
        <v>218.4</v>
      </c>
    </row>
    <row r="27327" spans="1:3">
      <c r="A27327" t="s">
        <v>29</v>
      </c>
      <c r="B27327">
        <v>45050</v>
      </c>
      <c r="C27327">
        <v>215.72</v>
      </c>
    </row>
    <row r="27328" spans="1:3">
      <c r="A27328" t="s">
        <v>29</v>
      </c>
      <c r="B27328">
        <v>45051</v>
      </c>
      <c r="C27328">
        <v>214.12</v>
      </c>
    </row>
    <row r="27329" spans="1:3">
      <c r="A27329" t="s">
        <v>29</v>
      </c>
      <c r="B27329">
        <v>45054</v>
      </c>
      <c r="C27329">
        <v>210.46</v>
      </c>
    </row>
    <row r="27330" spans="1:3">
      <c r="A27330" t="s">
        <v>29</v>
      </c>
      <c r="B27330">
        <v>45055</v>
      </c>
      <c r="C27330">
        <v>209.6</v>
      </c>
    </row>
    <row r="27331" spans="1:3">
      <c r="A27331" t="s">
        <v>29</v>
      </c>
      <c r="B27331">
        <v>45056</v>
      </c>
      <c r="C27331">
        <v>212.24</v>
      </c>
    </row>
    <row r="27332" spans="1:3">
      <c r="A27332" t="s">
        <v>29</v>
      </c>
      <c r="B27332">
        <v>45057</v>
      </c>
      <c r="C27332">
        <v>213.48</v>
      </c>
    </row>
    <row r="27333" spans="1:3">
      <c r="A27333" t="s">
        <v>29</v>
      </c>
      <c r="B27333">
        <v>45058</v>
      </c>
      <c r="C27333">
        <v>214.02</v>
      </c>
    </row>
    <row r="27334" spans="1:3">
      <c r="A27334" t="s">
        <v>29</v>
      </c>
      <c r="B27334">
        <v>45061</v>
      </c>
      <c r="C27334">
        <v>214.4</v>
      </c>
    </row>
    <row r="27335" spans="1:3">
      <c r="A27335" t="s">
        <v>29</v>
      </c>
      <c r="B27335">
        <v>45062</v>
      </c>
      <c r="C27335">
        <v>212.05</v>
      </c>
    </row>
    <row r="27336" spans="1:3">
      <c r="A27336" t="s">
        <v>29</v>
      </c>
      <c r="B27336">
        <v>45063</v>
      </c>
      <c r="C27336">
        <v>216.19</v>
      </c>
    </row>
    <row r="27337" spans="1:3">
      <c r="A27337" t="s">
        <v>29</v>
      </c>
      <c r="B27337">
        <v>45064</v>
      </c>
      <c r="C27337">
        <v>216.79</v>
      </c>
    </row>
    <row r="27338" spans="1:3">
      <c r="A27338" t="s">
        <v>29</v>
      </c>
      <c r="B27338">
        <v>45065</v>
      </c>
      <c r="C27338">
        <v>219.56</v>
      </c>
    </row>
    <row r="27339" spans="1:3">
      <c r="A27339" t="s">
        <v>29</v>
      </c>
      <c r="B27339">
        <v>45068</v>
      </c>
      <c r="C27339">
        <v>218.59</v>
      </c>
    </row>
    <row r="27340" spans="1:3">
      <c r="A27340" t="s">
        <v>29</v>
      </c>
      <c r="B27340">
        <v>45069</v>
      </c>
      <c r="C27340">
        <v>216.19</v>
      </c>
    </row>
    <row r="27341" spans="1:3">
      <c r="A27341" t="s">
        <v>29</v>
      </c>
      <c r="B27341">
        <v>45070</v>
      </c>
      <c r="C27341">
        <v>214.09</v>
      </c>
    </row>
    <row r="27342" spans="1:3">
      <c r="A27342" t="s">
        <v>29</v>
      </c>
      <c r="B27342">
        <v>45071</v>
      </c>
      <c r="C27342">
        <v>212.14</v>
      </c>
    </row>
    <row r="27343" spans="1:3">
      <c r="A27343" t="s">
        <v>29</v>
      </c>
      <c r="B27343">
        <v>45072</v>
      </c>
      <c r="C27343">
        <v>207.32</v>
      </c>
    </row>
    <row r="27344" spans="1:3">
      <c r="A27344" t="s">
        <v>29</v>
      </c>
      <c r="B27344">
        <v>45076</v>
      </c>
      <c r="C27344">
        <v>205.19</v>
      </c>
    </row>
    <row r="27345" spans="1:3">
      <c r="A27345" t="s">
        <v>29</v>
      </c>
      <c r="B27345">
        <v>45077</v>
      </c>
      <c r="C27345">
        <v>209.74</v>
      </c>
    </row>
    <row r="27346" spans="1:3">
      <c r="A27346" t="s">
        <v>29</v>
      </c>
      <c r="B27346">
        <v>45078</v>
      </c>
      <c r="C27346">
        <v>213.48</v>
      </c>
    </row>
    <row r="27347" spans="1:3">
      <c r="A27347" t="s">
        <v>29</v>
      </c>
      <c r="B27347">
        <v>45079</v>
      </c>
      <c r="C27347">
        <v>217.22</v>
      </c>
    </row>
    <row r="27348" spans="1:3">
      <c r="A27348" t="s">
        <v>29</v>
      </c>
      <c r="B27348">
        <v>45082</v>
      </c>
      <c r="C27348">
        <v>218.88</v>
      </c>
    </row>
    <row r="27349" spans="1:3">
      <c r="A27349" t="s">
        <v>29</v>
      </c>
      <c r="B27349">
        <v>45083</v>
      </c>
      <c r="C27349">
        <v>220.25</v>
      </c>
    </row>
    <row r="27350" spans="1:3">
      <c r="A27350" t="s">
        <v>29</v>
      </c>
      <c r="B27350">
        <v>45084</v>
      </c>
      <c r="C27350">
        <v>220.66</v>
      </c>
    </row>
    <row r="27351" spans="1:3">
      <c r="A27351" t="s">
        <v>29</v>
      </c>
      <c r="B27351">
        <v>45085</v>
      </c>
      <c r="C27351">
        <v>226.5</v>
      </c>
    </row>
    <row r="27352" spans="1:3">
      <c r="A27352" t="s">
        <v>29</v>
      </c>
      <c r="B27352">
        <v>45086</v>
      </c>
      <c r="C27352">
        <v>228.49</v>
      </c>
    </row>
    <row r="27353" spans="1:3">
      <c r="A27353" t="s">
        <v>29</v>
      </c>
      <c r="B27353">
        <v>45089</v>
      </c>
      <c r="C27353">
        <v>227.9</v>
      </c>
    </row>
    <row r="27354" spans="1:3">
      <c r="A27354" t="s">
        <v>29</v>
      </c>
      <c r="B27354">
        <v>45090</v>
      </c>
      <c r="C27354">
        <v>229.53</v>
      </c>
    </row>
    <row r="27355" spans="1:3">
      <c r="A27355" t="s">
        <v>29</v>
      </c>
      <c r="B27355">
        <v>45091</v>
      </c>
      <c r="C27355">
        <v>226.28</v>
      </c>
    </row>
    <row r="27356" spans="1:3">
      <c r="A27356" t="s">
        <v>29</v>
      </c>
      <c r="B27356">
        <v>45092</v>
      </c>
      <c r="C27356">
        <v>229.59</v>
      </c>
    </row>
    <row r="27357" spans="1:3">
      <c r="A27357" t="s">
        <v>29</v>
      </c>
      <c r="B27357">
        <v>45093</v>
      </c>
      <c r="C27357">
        <v>230.26</v>
      </c>
    </row>
    <row r="27358" spans="1:3">
      <c r="A27358" t="s">
        <v>29</v>
      </c>
      <c r="B27358">
        <v>45097</v>
      </c>
      <c r="C27358">
        <v>223.4</v>
      </c>
    </row>
    <row r="27359" spans="1:3">
      <c r="A27359" t="s">
        <v>29</v>
      </c>
      <c r="B27359">
        <v>45098</v>
      </c>
      <c r="C27359">
        <v>223.07</v>
      </c>
    </row>
    <row r="27360" spans="1:3">
      <c r="A27360" t="s">
        <v>29</v>
      </c>
      <c r="B27360">
        <v>45099</v>
      </c>
      <c r="C27360">
        <v>225.23</v>
      </c>
    </row>
    <row r="27361" spans="1:3">
      <c r="A27361" t="s">
        <v>29</v>
      </c>
      <c r="B27361">
        <v>45100</v>
      </c>
      <c r="C27361">
        <v>222.36</v>
      </c>
    </row>
    <row r="27362" spans="1:3">
      <c r="A27362" t="s">
        <v>29</v>
      </c>
      <c r="B27362">
        <v>45103</v>
      </c>
      <c r="C27362">
        <v>220.78</v>
      </c>
    </row>
    <row r="27363" spans="1:3">
      <c r="A27363" t="s">
        <v>29</v>
      </c>
      <c r="B27363">
        <v>45104</v>
      </c>
      <c r="C27363">
        <v>215.12</v>
      </c>
    </row>
    <row r="27364" spans="1:3">
      <c r="A27364" t="s">
        <v>29</v>
      </c>
      <c r="B27364">
        <v>45105</v>
      </c>
      <c r="C27364">
        <v>214.8</v>
      </c>
    </row>
    <row r="27365" spans="1:3">
      <c r="A27365" t="s">
        <v>29</v>
      </c>
      <c r="B27365">
        <v>45106</v>
      </c>
      <c r="C27365">
        <v>219.79</v>
      </c>
    </row>
    <row r="27366" spans="1:3">
      <c r="A27366" t="s">
        <v>29</v>
      </c>
      <c r="B27366">
        <v>45107</v>
      </c>
      <c r="C27366">
        <v>220.75</v>
      </c>
    </row>
    <row r="27367" spans="1:3">
      <c r="A27367" t="s">
        <v>29</v>
      </c>
      <c r="B27367">
        <v>45110</v>
      </c>
      <c r="C27367">
        <v>223.75</v>
      </c>
    </row>
    <row r="27368" spans="1:3">
      <c r="A27368" t="s">
        <v>29</v>
      </c>
      <c r="B27368">
        <v>45112</v>
      </c>
      <c r="C27368">
        <v>219.43</v>
      </c>
    </row>
    <row r="27369" spans="1:3">
      <c r="A27369" t="s">
        <v>29</v>
      </c>
      <c r="B27369">
        <v>45113</v>
      </c>
      <c r="C27369">
        <v>213</v>
      </c>
    </row>
    <row r="27370" spans="1:3">
      <c r="A27370" t="s">
        <v>29</v>
      </c>
      <c r="B27370">
        <v>45114</v>
      </c>
      <c r="C27370">
        <v>211.82</v>
      </c>
    </row>
    <row r="27371" spans="1:3">
      <c r="A27371" t="s">
        <v>29</v>
      </c>
      <c r="B27371">
        <v>45117</v>
      </c>
      <c r="C27371">
        <v>223.14</v>
      </c>
    </row>
    <row r="27372" spans="1:3">
      <c r="A27372" t="s">
        <v>29</v>
      </c>
      <c r="B27372">
        <v>45118</v>
      </c>
      <c r="C27372">
        <v>221.65</v>
      </c>
    </row>
    <row r="27373" spans="1:3">
      <c r="A27373" t="s">
        <v>29</v>
      </c>
      <c r="B27373">
        <v>45119</v>
      </c>
      <c r="C27373">
        <v>229.91</v>
      </c>
    </row>
    <row r="27374" spans="1:3">
      <c r="A27374" t="s">
        <v>29</v>
      </c>
      <c r="B27374">
        <v>45120</v>
      </c>
      <c r="C27374">
        <v>229.81</v>
      </c>
    </row>
    <row r="27375" spans="1:3">
      <c r="A27375" t="s">
        <v>29</v>
      </c>
      <c r="B27375">
        <v>45121</v>
      </c>
      <c r="C27375">
        <v>232</v>
      </c>
    </row>
    <row r="27376" spans="1:3">
      <c r="A27376" t="s">
        <v>29</v>
      </c>
      <c r="B27376">
        <v>45124</v>
      </c>
      <c r="C27376">
        <v>234.26</v>
      </c>
    </row>
    <row r="27377" spans="1:3">
      <c r="A27377" t="s">
        <v>29</v>
      </c>
      <c r="B27377">
        <v>45125</v>
      </c>
      <c r="C27377">
        <v>237.91</v>
      </c>
    </row>
    <row r="27378" spans="1:3">
      <c r="A27378" t="s">
        <v>29</v>
      </c>
      <c r="B27378">
        <v>45126</v>
      </c>
      <c r="C27378">
        <v>242.19</v>
      </c>
    </row>
    <row r="27379" spans="1:3">
      <c r="A27379" t="s">
        <v>29</v>
      </c>
      <c r="B27379">
        <v>45127</v>
      </c>
      <c r="C27379">
        <v>244.34</v>
      </c>
    </row>
    <row r="27380" spans="1:3">
      <c r="A27380" t="s">
        <v>29</v>
      </c>
      <c r="B27380">
        <v>45128</v>
      </c>
      <c r="C27380">
        <v>248.24</v>
      </c>
    </row>
    <row r="27381" spans="1:3">
      <c r="A27381" t="s">
        <v>29</v>
      </c>
      <c r="B27381">
        <v>45131</v>
      </c>
      <c r="C27381">
        <v>245.73</v>
      </c>
    </row>
    <row r="27382" spans="1:3">
      <c r="A27382" t="s">
        <v>29</v>
      </c>
      <c r="B27382">
        <v>45132</v>
      </c>
      <c r="C27382">
        <v>244.6</v>
      </c>
    </row>
    <row r="27383" spans="1:3">
      <c r="A27383" t="s">
        <v>29</v>
      </c>
      <c r="B27383">
        <v>45133</v>
      </c>
      <c r="C27383">
        <v>242.84</v>
      </c>
    </row>
    <row r="27384" spans="1:3">
      <c r="A27384" t="s">
        <v>29</v>
      </c>
      <c r="B27384">
        <v>45134</v>
      </c>
      <c r="C27384">
        <v>242.77</v>
      </c>
    </row>
    <row r="27385" spans="1:3">
      <c r="A27385" t="s">
        <v>29</v>
      </c>
      <c r="B27385">
        <v>45135</v>
      </c>
      <c r="C27385">
        <v>245.17</v>
      </c>
    </row>
    <row r="27386" spans="1:3">
      <c r="A27386" t="s">
        <v>29</v>
      </c>
      <c r="B27386">
        <v>45138</v>
      </c>
      <c r="C27386">
        <v>242.72</v>
      </c>
    </row>
    <row r="27387" spans="1:3">
      <c r="A27387" t="s">
        <v>29</v>
      </c>
      <c r="B27387">
        <v>45139</v>
      </c>
      <c r="C27387">
        <v>240.13</v>
      </c>
    </row>
    <row r="27388" spans="1:3">
      <c r="A27388" t="s">
        <v>29</v>
      </c>
      <c r="B27388">
        <v>45140</v>
      </c>
      <c r="C27388">
        <v>240.85</v>
      </c>
    </row>
    <row r="27389" spans="1:3">
      <c r="A27389" t="s">
        <v>29</v>
      </c>
      <c r="B27389">
        <v>45141</v>
      </c>
      <c r="C27389">
        <v>231.87</v>
      </c>
    </row>
    <row r="27390" spans="1:3">
      <c r="A27390" t="s">
        <v>29</v>
      </c>
      <c r="B27390">
        <v>45142</v>
      </c>
      <c r="C27390">
        <v>236.37</v>
      </c>
    </row>
    <row r="27391" spans="1:3">
      <c r="A27391" t="s">
        <v>29</v>
      </c>
      <c r="B27391">
        <v>45145</v>
      </c>
      <c r="C27391">
        <v>237.8</v>
      </c>
    </row>
    <row r="27392" spans="1:3">
      <c r="A27392" t="s">
        <v>29</v>
      </c>
      <c r="B27392">
        <v>45146</v>
      </c>
      <c r="C27392">
        <v>236.78</v>
      </c>
    </row>
    <row r="27393" spans="1:3">
      <c r="A27393" t="s">
        <v>29</v>
      </c>
      <c r="B27393">
        <v>45147</v>
      </c>
      <c r="C27393">
        <v>235.01</v>
      </c>
    </row>
    <row r="27394" spans="1:3">
      <c r="A27394" t="s">
        <v>29</v>
      </c>
      <c r="B27394">
        <v>45148</v>
      </c>
      <c r="C27394">
        <v>237.15</v>
      </c>
    </row>
    <row r="27395" spans="1:3">
      <c r="A27395" t="s">
        <v>29</v>
      </c>
      <c r="B27395">
        <v>45149</v>
      </c>
      <c r="C27395">
        <v>237.8</v>
      </c>
    </row>
    <row r="27396" spans="1:3">
      <c r="A27396" t="s">
        <v>29</v>
      </c>
      <c r="B27396">
        <v>45152</v>
      </c>
      <c r="C27396">
        <v>233.26</v>
      </c>
    </row>
    <row r="27397" spans="1:3">
      <c r="A27397" t="s">
        <v>29</v>
      </c>
      <c r="B27397">
        <v>45153</v>
      </c>
      <c r="C27397">
        <v>235.73</v>
      </c>
    </row>
    <row r="27398" spans="1:3">
      <c r="A27398" t="s">
        <v>29</v>
      </c>
      <c r="B27398">
        <v>45154</v>
      </c>
      <c r="C27398">
        <v>230.77</v>
      </c>
    </row>
    <row r="27399" spans="1:3">
      <c r="A27399" t="s">
        <v>29</v>
      </c>
      <c r="B27399">
        <v>45155</v>
      </c>
      <c r="C27399">
        <v>228.12</v>
      </c>
    </row>
    <row r="27400" spans="1:3">
      <c r="A27400" t="s">
        <v>29</v>
      </c>
      <c r="B27400">
        <v>45156</v>
      </c>
      <c r="C27400">
        <v>229.8</v>
      </c>
    </row>
    <row r="27401" spans="1:3">
      <c r="A27401" t="s">
        <v>29</v>
      </c>
      <c r="B27401">
        <v>45159</v>
      </c>
      <c r="C27401">
        <v>231.14</v>
      </c>
    </row>
    <row r="27402" spans="1:3">
      <c r="A27402" t="s">
        <v>29</v>
      </c>
      <c r="B27402">
        <v>45160</v>
      </c>
      <c r="C27402">
        <v>231.06</v>
      </c>
    </row>
    <row r="27403" spans="1:3">
      <c r="A27403" t="s">
        <v>29</v>
      </c>
      <c r="B27403">
        <v>45161</v>
      </c>
      <c r="C27403">
        <v>231.46</v>
      </c>
    </row>
    <row r="27404" spans="1:3">
      <c r="A27404" t="s">
        <v>29</v>
      </c>
      <c r="B27404">
        <v>45162</v>
      </c>
      <c r="C27404">
        <v>230.53</v>
      </c>
    </row>
    <row r="27405" spans="1:3">
      <c r="A27405" t="s">
        <v>29</v>
      </c>
      <c r="B27405">
        <v>45163</v>
      </c>
      <c r="C27405">
        <v>229.01</v>
      </c>
    </row>
    <row r="27406" spans="1:3">
      <c r="A27406" t="s">
        <v>29</v>
      </c>
      <c r="B27406">
        <v>45166</v>
      </c>
      <c r="C27406">
        <v>226.01</v>
      </c>
    </row>
    <row r="27407" spans="1:3">
      <c r="A27407" t="s">
        <v>29</v>
      </c>
      <c r="B27407">
        <v>45167</v>
      </c>
      <c r="C27407">
        <v>229.53</v>
      </c>
    </row>
    <row r="27408" spans="1:3">
      <c r="A27408" t="s">
        <v>29</v>
      </c>
      <c r="B27408">
        <v>45168</v>
      </c>
      <c r="C27408">
        <v>228.44</v>
      </c>
    </row>
    <row r="27409" spans="1:3">
      <c r="A27409" t="s">
        <v>29</v>
      </c>
      <c r="B27409">
        <v>45169</v>
      </c>
      <c r="C27409">
        <v>224.36</v>
      </c>
    </row>
    <row r="27410" spans="1:3">
      <c r="A27410" t="s">
        <v>29</v>
      </c>
      <c r="B27410">
        <v>45170</v>
      </c>
      <c r="C27410">
        <v>228.05</v>
      </c>
    </row>
    <row r="27411" spans="1:3">
      <c r="A27411" t="s">
        <v>29</v>
      </c>
      <c r="B27411">
        <v>45174</v>
      </c>
      <c r="C27411">
        <v>225.23</v>
      </c>
    </row>
    <row r="27412" spans="1:3">
      <c r="A27412" t="s">
        <v>29</v>
      </c>
      <c r="B27412">
        <v>45175</v>
      </c>
      <c r="C27412">
        <v>223.36</v>
      </c>
    </row>
    <row r="27413" spans="1:3">
      <c r="A27413" t="s">
        <v>29</v>
      </c>
      <c r="B27413">
        <v>45176</v>
      </c>
      <c r="C27413">
        <v>222.63</v>
      </c>
    </row>
    <row r="27414" spans="1:3">
      <c r="A27414" t="s">
        <v>29</v>
      </c>
      <c r="B27414">
        <v>45177</v>
      </c>
      <c r="C27414">
        <v>225.13</v>
      </c>
    </row>
    <row r="27415" spans="1:3">
      <c r="A27415" t="s">
        <v>29</v>
      </c>
      <c r="B27415">
        <v>45180</v>
      </c>
      <c r="C27415">
        <v>225.32</v>
      </c>
    </row>
    <row r="27416" spans="1:3">
      <c r="A27416" t="s">
        <v>29</v>
      </c>
      <c r="B27416">
        <v>45181</v>
      </c>
      <c r="C27416">
        <v>223.78</v>
      </c>
    </row>
    <row r="27417" spans="1:3">
      <c r="A27417" t="s">
        <v>29</v>
      </c>
      <c r="B27417">
        <v>45182</v>
      </c>
      <c r="C27417">
        <v>222.34</v>
      </c>
    </row>
    <row r="27418" spans="1:3">
      <c r="A27418" t="s">
        <v>29</v>
      </c>
      <c r="B27418">
        <v>45183</v>
      </c>
      <c r="C27418">
        <v>219.49</v>
      </c>
    </row>
    <row r="27419" spans="1:3">
      <c r="A27419" t="s">
        <v>29</v>
      </c>
      <c r="B27419">
        <v>45184</v>
      </c>
      <c r="C27419">
        <v>220.24</v>
      </c>
    </row>
    <row r="27420" spans="1:3">
      <c r="A27420" t="s">
        <v>29</v>
      </c>
      <c r="B27420">
        <v>45187</v>
      </c>
      <c r="C27420">
        <v>217.48</v>
      </c>
    </row>
    <row r="27421" spans="1:3">
      <c r="A27421" t="s">
        <v>29</v>
      </c>
      <c r="B27421">
        <v>45188</v>
      </c>
      <c r="C27421">
        <v>220.67</v>
      </c>
    </row>
    <row r="27422" spans="1:3">
      <c r="A27422" t="s">
        <v>29</v>
      </c>
      <c r="B27422">
        <v>45189</v>
      </c>
      <c r="C27422">
        <v>223.93</v>
      </c>
    </row>
    <row r="27423" spans="1:3">
      <c r="A27423" t="s">
        <v>29</v>
      </c>
      <c r="B27423">
        <v>45190</v>
      </c>
      <c r="C27423">
        <v>223.68</v>
      </c>
    </row>
    <row r="27424" spans="1:3">
      <c r="A27424" t="s">
        <v>29</v>
      </c>
      <c r="B27424">
        <v>45191</v>
      </c>
      <c r="C27424">
        <v>222.75</v>
      </c>
    </row>
    <row r="27425" spans="1:3">
      <c r="A27425" t="s">
        <v>29</v>
      </c>
      <c r="B27425">
        <v>45194</v>
      </c>
      <c r="C27425">
        <v>224.06</v>
      </c>
    </row>
    <row r="27426" spans="1:3">
      <c r="A27426" t="s">
        <v>29</v>
      </c>
      <c r="B27426">
        <v>45195</v>
      </c>
      <c r="C27426">
        <v>229.91</v>
      </c>
    </row>
    <row r="27427" spans="1:3">
      <c r="A27427" t="s">
        <v>29</v>
      </c>
      <c r="B27427">
        <v>45196</v>
      </c>
      <c r="C27427">
        <v>232.47</v>
      </c>
    </row>
    <row r="27428" spans="1:3">
      <c r="A27428" t="s">
        <v>29</v>
      </c>
      <c r="B27428">
        <v>45197</v>
      </c>
      <c r="C27428">
        <v>226.03</v>
      </c>
    </row>
    <row r="27429" spans="1:3">
      <c r="A27429" t="s">
        <v>29</v>
      </c>
      <c r="B27429">
        <v>45198</v>
      </c>
      <c r="C27429">
        <v>225.87</v>
      </c>
    </row>
    <row r="27430" spans="1:3">
      <c r="A27430" t="s">
        <v>29</v>
      </c>
      <c r="B27430">
        <v>45201</v>
      </c>
      <c r="C27430">
        <v>222.14</v>
      </c>
    </row>
    <row r="27431" spans="1:3">
      <c r="A27431" t="s">
        <v>29</v>
      </c>
      <c r="B27431">
        <v>45202</v>
      </c>
      <c r="C27431">
        <v>221.49</v>
      </c>
    </row>
    <row r="27432" spans="1:3">
      <c r="A27432" t="s">
        <v>29</v>
      </c>
      <c r="B27432">
        <v>45203</v>
      </c>
      <c r="C27432">
        <v>221.93</v>
      </c>
    </row>
    <row r="27433" spans="1:3">
      <c r="A27433" t="s">
        <v>29</v>
      </c>
      <c r="B27433">
        <v>45204</v>
      </c>
      <c r="C27433">
        <v>228.29</v>
      </c>
    </row>
    <row r="27434" spans="1:3">
      <c r="A27434" t="s">
        <v>29</v>
      </c>
      <c r="B27434">
        <v>45205</v>
      </c>
      <c r="C27434">
        <v>234.34</v>
      </c>
    </row>
    <row r="27435" spans="1:3">
      <c r="A27435" t="s">
        <v>29</v>
      </c>
      <c r="B27435">
        <v>45208</v>
      </c>
      <c r="C27435">
        <v>231.11</v>
      </c>
    </row>
    <row r="27436" spans="1:3">
      <c r="A27436" t="s">
        <v>29</v>
      </c>
      <c r="B27436">
        <v>45209</v>
      </c>
      <c r="C27436">
        <v>230.33</v>
      </c>
    </row>
    <row r="27437" spans="1:3">
      <c r="A27437" t="s">
        <v>29</v>
      </c>
      <c r="B27437">
        <v>45210</v>
      </c>
      <c r="C27437">
        <v>234.58</v>
      </c>
    </row>
    <row r="27438" spans="1:3">
      <c r="A27438" t="s">
        <v>29</v>
      </c>
      <c r="B27438">
        <v>45211</v>
      </c>
      <c r="C27438">
        <v>232.2</v>
      </c>
    </row>
    <row r="27439" spans="1:3">
      <c r="A27439" t="s">
        <v>29</v>
      </c>
      <c r="B27439">
        <v>45212</v>
      </c>
      <c r="C27439">
        <v>233.16</v>
      </c>
    </row>
    <row r="27440" spans="1:3">
      <c r="A27440" t="s">
        <v>29</v>
      </c>
      <c r="B27440">
        <v>45215</v>
      </c>
      <c r="C27440">
        <v>232.9</v>
      </c>
    </row>
    <row r="27441" spans="1:3">
      <c r="A27441" t="s">
        <v>29</v>
      </c>
      <c r="B27441">
        <v>45216</v>
      </c>
      <c r="C27441">
        <v>236.77</v>
      </c>
    </row>
    <row r="27442" spans="1:3">
      <c r="A27442" t="s">
        <v>29</v>
      </c>
      <c r="B27442">
        <v>45217</v>
      </c>
      <c r="C27442">
        <v>230.31</v>
      </c>
    </row>
    <row r="27443" spans="1:3">
      <c r="A27443" t="s">
        <v>29</v>
      </c>
      <c r="B27443">
        <v>45218</v>
      </c>
      <c r="C27443">
        <v>225.82</v>
      </c>
    </row>
    <row r="27444" spans="1:3">
      <c r="A27444" t="s">
        <v>29</v>
      </c>
      <c r="B27444">
        <v>45219</v>
      </c>
      <c r="C27444">
        <v>225.43</v>
      </c>
    </row>
    <row r="27445" spans="1:3">
      <c r="A27445" t="s">
        <v>29</v>
      </c>
      <c r="B27445">
        <v>45222</v>
      </c>
      <c r="C27445">
        <v>224.15</v>
      </c>
    </row>
    <row r="27446" spans="1:3">
      <c r="A27446" t="s">
        <v>29</v>
      </c>
      <c r="B27446">
        <v>45223</v>
      </c>
      <c r="C27446">
        <v>227.23</v>
      </c>
    </row>
    <row r="27447" spans="1:3">
      <c r="A27447" t="s">
        <v>29</v>
      </c>
      <c r="B27447">
        <v>45224</v>
      </c>
      <c r="C27447">
        <v>224.5</v>
      </c>
    </row>
    <row r="27448" spans="1:3">
      <c r="A27448" t="s">
        <v>29</v>
      </c>
      <c r="B27448">
        <v>45225</v>
      </c>
      <c r="C27448">
        <v>224.4</v>
      </c>
    </row>
    <row r="27449" spans="1:3">
      <c r="A27449" t="s">
        <v>29</v>
      </c>
      <c r="B27449">
        <v>45226</v>
      </c>
      <c r="C27449">
        <v>219.23</v>
      </c>
    </row>
    <row r="27450" spans="1:3">
      <c r="A27450" t="s">
        <v>29</v>
      </c>
      <c r="B27450">
        <v>45229</v>
      </c>
      <c r="C27450">
        <v>220.63</v>
      </c>
    </row>
    <row r="27451" spans="1:3">
      <c r="A27451" t="s">
        <v>29</v>
      </c>
      <c r="B27451">
        <v>45230</v>
      </c>
      <c r="C27451">
        <v>222.86</v>
      </c>
    </row>
    <row r="27452" spans="1:3">
      <c r="A27452" t="s">
        <v>29</v>
      </c>
      <c r="B27452">
        <v>45231</v>
      </c>
      <c r="C27452">
        <v>224.08</v>
      </c>
    </row>
    <row r="27453" spans="1:3">
      <c r="A27453" t="s">
        <v>29</v>
      </c>
      <c r="B27453">
        <v>45232</v>
      </c>
      <c r="C27453">
        <v>228.18</v>
      </c>
    </row>
    <row r="27454" spans="1:3">
      <c r="A27454" t="s">
        <v>29</v>
      </c>
      <c r="B27454">
        <v>45233</v>
      </c>
      <c r="C27454">
        <v>224.43</v>
      </c>
    </row>
    <row r="27455" spans="1:3">
      <c r="A27455" t="s">
        <v>29</v>
      </c>
      <c r="B27455">
        <v>45236</v>
      </c>
      <c r="C27455">
        <v>228.18</v>
      </c>
    </row>
    <row r="27456" spans="1:3">
      <c r="A27456" t="s">
        <v>29</v>
      </c>
      <c r="B27456">
        <v>45237</v>
      </c>
      <c r="C27456">
        <v>230.44</v>
      </c>
    </row>
    <row r="27457" spans="1:3">
      <c r="A27457" t="s">
        <v>29</v>
      </c>
      <c r="B27457">
        <v>45238</v>
      </c>
      <c r="C27457">
        <v>225.73</v>
      </c>
    </row>
    <row r="27458" spans="1:3">
      <c r="A27458" t="s">
        <v>29</v>
      </c>
      <c r="B27458">
        <v>45239</v>
      </c>
      <c r="C27458">
        <v>221.72</v>
      </c>
    </row>
    <row r="27459" spans="1:3">
      <c r="A27459" t="s">
        <v>29</v>
      </c>
      <c r="B27459">
        <v>45240</v>
      </c>
      <c r="C27459">
        <v>222.84</v>
      </c>
    </row>
    <row r="27460" spans="1:3">
      <c r="A27460" t="s">
        <v>29</v>
      </c>
      <c r="B27460">
        <v>45243</v>
      </c>
      <c r="C27460">
        <v>225.34</v>
      </c>
    </row>
    <row r="27461" spans="1:3">
      <c r="A27461" t="s">
        <v>29</v>
      </c>
      <c r="B27461">
        <v>45244</v>
      </c>
      <c r="C27461">
        <v>228.38</v>
      </c>
    </row>
    <row r="27462" spans="1:3">
      <c r="A27462" t="s">
        <v>29</v>
      </c>
      <c r="B27462">
        <v>45245</v>
      </c>
      <c r="C27462">
        <v>229.26</v>
      </c>
    </row>
    <row r="27463" spans="1:3">
      <c r="A27463" t="s">
        <v>29</v>
      </c>
      <c r="B27463">
        <v>45246</v>
      </c>
      <c r="C27463">
        <v>226.63</v>
      </c>
    </row>
    <row r="27464" spans="1:3">
      <c r="A27464" t="s">
        <v>29</v>
      </c>
      <c r="B27464">
        <v>45247</v>
      </c>
      <c r="C27464">
        <v>228.94</v>
      </c>
    </row>
    <row r="27465" spans="1:3">
      <c r="A27465" t="s">
        <v>29</v>
      </c>
      <c r="B27465">
        <v>45250</v>
      </c>
      <c r="C27465">
        <v>228.99</v>
      </c>
    </row>
    <row r="27466" spans="1:3">
      <c r="A27466" t="s">
        <v>29</v>
      </c>
      <c r="B27466">
        <v>45251</v>
      </c>
      <c r="C27466">
        <v>230.43</v>
      </c>
    </row>
    <row r="27467" spans="1:3">
      <c r="A27467" t="s">
        <v>29</v>
      </c>
      <c r="B27467">
        <v>45252</v>
      </c>
      <c r="C27467">
        <v>230.48</v>
      </c>
    </row>
    <row r="27468" spans="1:3">
      <c r="A27468" t="s">
        <v>29</v>
      </c>
      <c r="B27468">
        <v>45254</v>
      </c>
      <c r="C27468">
        <v>231.13</v>
      </c>
    </row>
    <row r="27469" spans="1:3">
      <c r="A27469" t="s">
        <v>29</v>
      </c>
      <c r="B27469">
        <v>45257</v>
      </c>
      <c r="C27469">
        <v>231.1</v>
      </c>
    </row>
    <row r="27470" spans="1:3">
      <c r="A27470" t="s">
        <v>29</v>
      </c>
      <c r="B27470">
        <v>45258</v>
      </c>
      <c r="C27470">
        <v>230.39</v>
      </c>
    </row>
    <row r="27471" spans="1:3">
      <c r="A27471" t="s">
        <v>29</v>
      </c>
      <c r="B27471">
        <v>45259</v>
      </c>
      <c r="C27471">
        <v>232.07</v>
      </c>
    </row>
    <row r="27472" spans="1:3">
      <c r="A27472" t="s">
        <v>29</v>
      </c>
      <c r="B27472">
        <v>45260</v>
      </c>
      <c r="C27472">
        <v>240</v>
      </c>
    </row>
    <row r="27473" spans="1:3">
      <c r="A27473" t="s">
        <v>29</v>
      </c>
      <c r="B27473">
        <v>45261</v>
      </c>
      <c r="C27473">
        <v>240.73</v>
      </c>
    </row>
    <row r="27474" spans="1:3">
      <c r="A27474" t="s">
        <v>29</v>
      </c>
      <c r="B27474">
        <v>45264</v>
      </c>
      <c r="C27474">
        <v>239.94</v>
      </c>
    </row>
    <row r="27475" spans="1:3">
      <c r="A27475" t="s">
        <v>29</v>
      </c>
      <c r="B27475">
        <v>45265</v>
      </c>
      <c r="C27475">
        <v>240.31</v>
      </c>
    </row>
    <row r="27476" spans="1:3">
      <c r="A27476" t="s">
        <v>29</v>
      </c>
      <c r="B27476">
        <v>45266</v>
      </c>
      <c r="C27476">
        <v>239.98</v>
      </c>
    </row>
    <row r="27477" spans="1:3">
      <c r="A27477" t="s">
        <v>29</v>
      </c>
      <c r="B27477">
        <v>45267</v>
      </c>
      <c r="C27477">
        <v>242.07</v>
      </c>
    </row>
    <row r="27478" spans="1:3">
      <c r="A27478" t="s">
        <v>29</v>
      </c>
      <c r="B27478">
        <v>45268</v>
      </c>
      <c r="C27478">
        <v>241.65</v>
      </c>
    </row>
    <row r="27479" spans="1:3">
      <c r="A27479" t="s">
        <v>29</v>
      </c>
      <c r="B27479">
        <v>45271</v>
      </c>
      <c r="C27479">
        <v>244.86</v>
      </c>
    </row>
    <row r="27480" spans="1:3">
      <c r="A27480" t="s">
        <v>29</v>
      </c>
      <c r="B27480">
        <v>45272</v>
      </c>
      <c r="C27480">
        <v>251.7</v>
      </c>
    </row>
    <row r="27481" spans="1:3">
      <c r="A27481" t="s">
        <v>29</v>
      </c>
      <c r="B27481">
        <v>45273</v>
      </c>
      <c r="C27481">
        <v>256.94</v>
      </c>
    </row>
    <row r="27482" spans="1:3">
      <c r="A27482" t="s">
        <v>29</v>
      </c>
      <c r="B27482">
        <v>45274</v>
      </c>
      <c r="C27482">
        <v>254.09</v>
      </c>
    </row>
    <row r="27483" spans="1:3">
      <c r="A27483" t="s">
        <v>29</v>
      </c>
      <c r="B27483">
        <v>45275</v>
      </c>
      <c r="C27483">
        <v>246.45</v>
      </c>
    </row>
    <row r="27484" spans="1:3">
      <c r="A27484" t="s">
        <v>29</v>
      </c>
      <c r="B27484">
        <v>45278</v>
      </c>
      <c r="C27484">
        <v>246.4</v>
      </c>
    </row>
    <row r="27485" spans="1:3">
      <c r="A27485" t="s">
        <v>29</v>
      </c>
      <c r="B27485">
        <v>45279</v>
      </c>
      <c r="C27485">
        <v>240.26</v>
      </c>
    </row>
    <row r="27486" spans="1:3">
      <c r="A27486" t="s">
        <v>29</v>
      </c>
      <c r="B27486">
        <v>45280</v>
      </c>
      <c r="C27486">
        <v>225.51</v>
      </c>
    </row>
    <row r="27487" spans="1:3">
      <c r="A27487" t="s">
        <v>29</v>
      </c>
      <c r="B27487">
        <v>45281</v>
      </c>
      <c r="C27487">
        <v>218.27</v>
      </c>
    </row>
    <row r="27488" spans="1:3">
      <c r="A27488" t="s">
        <v>29</v>
      </c>
      <c r="B27488">
        <v>45282</v>
      </c>
      <c r="C27488">
        <v>218.93</v>
      </c>
    </row>
    <row r="27489" spans="1:3">
      <c r="A27489" t="s">
        <v>29</v>
      </c>
      <c r="B27489">
        <v>45286</v>
      </c>
      <c r="C27489">
        <v>216.27</v>
      </c>
    </row>
    <row r="27490" spans="1:3">
      <c r="A27490" t="s">
        <v>29</v>
      </c>
      <c r="B27490">
        <v>45287</v>
      </c>
      <c r="C27490">
        <v>214.88</v>
      </c>
    </row>
    <row r="27491" spans="1:3">
      <c r="A27491" t="s">
        <v>29</v>
      </c>
      <c r="B27491">
        <v>45288</v>
      </c>
      <c r="C27491">
        <v>219.24</v>
      </c>
    </row>
    <row r="27492" spans="1:3">
      <c r="A27492" t="s">
        <v>29</v>
      </c>
      <c r="B27492">
        <v>45289</v>
      </c>
      <c r="C27492">
        <v>219.89</v>
      </c>
    </row>
    <row r="27493" spans="1:3">
      <c r="A27493" t="s">
        <v>29</v>
      </c>
      <c r="B27493">
        <v>45293</v>
      </c>
      <c r="C27493">
        <v>227.35</v>
      </c>
    </row>
    <row r="27494" spans="1:3">
      <c r="A27494" t="s">
        <v>29</v>
      </c>
      <c r="B27494">
        <v>45294</v>
      </c>
      <c r="C27494">
        <v>228.18</v>
      </c>
    </row>
    <row r="27495" spans="1:3">
      <c r="A27495" t="s">
        <v>29</v>
      </c>
      <c r="B27495">
        <v>45295</v>
      </c>
      <c r="C27495">
        <v>230.11</v>
      </c>
    </row>
    <row r="27496" spans="1:3">
      <c r="A27496" t="s">
        <v>29</v>
      </c>
      <c r="B27496">
        <v>45296</v>
      </c>
      <c r="C27496">
        <v>229.4</v>
      </c>
    </row>
    <row r="27497" spans="1:3">
      <c r="A27497" t="s">
        <v>29</v>
      </c>
      <c r="B27497">
        <v>45299</v>
      </c>
      <c r="C27497">
        <v>231.04</v>
      </c>
    </row>
    <row r="27498" spans="1:3">
      <c r="A27498" t="s">
        <v>29</v>
      </c>
      <c r="B27498">
        <v>45300</v>
      </c>
      <c r="C27498">
        <v>224.36</v>
      </c>
    </row>
    <row r="27499" spans="1:3">
      <c r="A27499" t="s">
        <v>29</v>
      </c>
      <c r="B27499">
        <v>45301</v>
      </c>
      <c r="C27499">
        <v>221.66</v>
      </c>
    </row>
    <row r="27500" spans="1:3">
      <c r="A27500" t="s">
        <v>29</v>
      </c>
      <c r="B27500">
        <v>45302</v>
      </c>
      <c r="C27500">
        <v>220.3</v>
      </c>
    </row>
    <row r="27501" spans="1:3">
      <c r="A27501" t="s">
        <v>29</v>
      </c>
      <c r="B27501">
        <v>45303</v>
      </c>
      <c r="C27501">
        <v>219.05</v>
      </c>
    </row>
    <row r="27502" spans="1:3">
      <c r="A27502" t="s">
        <v>29</v>
      </c>
      <c r="B27502">
        <v>45307</v>
      </c>
      <c r="C27502">
        <v>218.72</v>
      </c>
    </row>
    <row r="27503" spans="1:3">
      <c r="A27503" t="s">
        <v>29</v>
      </c>
      <c r="B27503">
        <v>45308</v>
      </c>
      <c r="C27503">
        <v>222.25</v>
      </c>
    </row>
    <row r="27504" spans="1:3">
      <c r="A27504" t="s">
        <v>29</v>
      </c>
      <c r="B27504">
        <v>45309</v>
      </c>
      <c r="C27504">
        <v>219.11</v>
      </c>
    </row>
    <row r="27505" spans="1:3">
      <c r="A27505" t="s">
        <v>29</v>
      </c>
      <c r="B27505">
        <v>45310</v>
      </c>
      <c r="C27505">
        <v>217.84</v>
      </c>
    </row>
    <row r="27506" spans="1:3">
      <c r="A27506" t="s">
        <v>29</v>
      </c>
      <c r="B27506">
        <v>45313</v>
      </c>
      <c r="C27506">
        <v>216.24</v>
      </c>
    </row>
    <row r="27507" spans="1:3">
      <c r="A27507" t="s">
        <v>29</v>
      </c>
      <c r="B27507">
        <v>45314</v>
      </c>
      <c r="C27507">
        <v>217.79</v>
      </c>
    </row>
    <row r="27508" spans="1:3">
      <c r="A27508" t="s">
        <v>29</v>
      </c>
      <c r="B27508">
        <v>45315</v>
      </c>
      <c r="C27508">
        <v>218.81</v>
      </c>
    </row>
    <row r="27509" spans="1:3">
      <c r="A27509" t="s">
        <v>29</v>
      </c>
      <c r="B27509">
        <v>45316</v>
      </c>
      <c r="C27509">
        <v>219.32</v>
      </c>
    </row>
    <row r="27510" spans="1:3">
      <c r="A27510" t="s">
        <v>29</v>
      </c>
      <c r="B27510">
        <v>45317</v>
      </c>
      <c r="C27510">
        <v>218.01</v>
      </c>
    </row>
    <row r="27511" spans="1:3">
      <c r="A27511" t="s">
        <v>29</v>
      </c>
      <c r="B27511">
        <v>45320</v>
      </c>
      <c r="C27511">
        <v>216.91</v>
      </c>
    </row>
    <row r="27512" spans="1:3">
      <c r="A27512" t="s">
        <v>29</v>
      </c>
      <c r="B27512">
        <v>45321</v>
      </c>
      <c r="C27512">
        <v>215.02</v>
      </c>
    </row>
    <row r="27513" spans="1:3">
      <c r="A27513" t="s">
        <v>29</v>
      </c>
      <c r="B27513">
        <v>45322</v>
      </c>
      <c r="C27513">
        <v>214.78</v>
      </c>
    </row>
    <row r="27514" spans="1:3">
      <c r="A27514" t="s">
        <v>29</v>
      </c>
      <c r="B27514">
        <v>45323</v>
      </c>
      <c r="C27514">
        <v>215.97</v>
      </c>
    </row>
    <row r="27515" spans="1:3">
      <c r="A27515" t="s">
        <v>29</v>
      </c>
      <c r="B27515">
        <v>45324</v>
      </c>
      <c r="C27515">
        <v>213.41</v>
      </c>
    </row>
    <row r="27516" spans="1:3">
      <c r="A27516" t="s">
        <v>29</v>
      </c>
      <c r="B27516">
        <v>45327</v>
      </c>
      <c r="C27516">
        <v>212.76</v>
      </c>
    </row>
    <row r="27517" spans="1:3">
      <c r="A27517" t="s">
        <v>29</v>
      </c>
      <c r="B27517">
        <v>45328</v>
      </c>
      <c r="C27517">
        <v>214.95</v>
      </c>
    </row>
    <row r="27518" spans="1:3">
      <c r="A27518" t="s">
        <v>29</v>
      </c>
      <c r="B27518">
        <v>45329</v>
      </c>
      <c r="C27518">
        <v>210.76</v>
      </c>
    </row>
    <row r="27519" spans="1:3">
      <c r="A27519" t="s">
        <v>29</v>
      </c>
      <c r="B27519">
        <v>45330</v>
      </c>
      <c r="C27519">
        <v>211.74</v>
      </c>
    </row>
    <row r="27520" spans="1:3">
      <c r="A27520" t="s">
        <v>29</v>
      </c>
      <c r="B27520">
        <v>45331</v>
      </c>
      <c r="C27520">
        <v>212.34</v>
      </c>
    </row>
    <row r="27521" spans="1:3">
      <c r="A27521" t="s">
        <v>29</v>
      </c>
      <c r="B27521">
        <v>45334</v>
      </c>
      <c r="C27521">
        <v>216.25</v>
      </c>
    </row>
    <row r="27522" spans="1:3">
      <c r="A27522" t="s">
        <v>29</v>
      </c>
      <c r="B27522">
        <v>45335</v>
      </c>
      <c r="C27522">
        <v>213.75</v>
      </c>
    </row>
    <row r="27523" spans="1:3">
      <c r="A27523" t="s">
        <v>29</v>
      </c>
      <c r="B27523">
        <v>45336</v>
      </c>
      <c r="C27523">
        <v>214.43</v>
      </c>
    </row>
    <row r="27524" spans="1:3">
      <c r="A27524" t="s">
        <v>29</v>
      </c>
      <c r="B27524">
        <v>45337</v>
      </c>
      <c r="C27524">
        <v>214.54</v>
      </c>
    </row>
    <row r="27525" spans="1:3">
      <c r="A27525" t="s">
        <v>29</v>
      </c>
      <c r="B27525">
        <v>45338</v>
      </c>
      <c r="C27525">
        <v>214.73</v>
      </c>
    </row>
    <row r="27526" spans="1:3">
      <c r="A27526" t="s">
        <v>29</v>
      </c>
      <c r="B27526">
        <v>45342</v>
      </c>
      <c r="C27526">
        <v>214.16</v>
      </c>
    </row>
    <row r="27527" spans="1:3">
      <c r="A27527" t="s">
        <v>29</v>
      </c>
      <c r="B27527">
        <v>45343</v>
      </c>
      <c r="C27527">
        <v>219.18</v>
      </c>
    </row>
    <row r="27528" spans="1:3">
      <c r="A27528" t="s">
        <v>29</v>
      </c>
      <c r="B27528">
        <v>45344</v>
      </c>
      <c r="C27528">
        <v>217.6</v>
      </c>
    </row>
    <row r="27529" spans="1:3">
      <c r="A27529" t="s">
        <v>29</v>
      </c>
      <c r="B27529">
        <v>45345</v>
      </c>
      <c r="C27529">
        <v>227.03</v>
      </c>
    </row>
    <row r="27530" spans="1:3">
      <c r="A27530" t="s">
        <v>29</v>
      </c>
      <c r="B27530">
        <v>45348</v>
      </c>
      <c r="C27530">
        <v>223.58</v>
      </c>
    </row>
    <row r="27531" spans="1:3">
      <c r="A27531" t="s">
        <v>29</v>
      </c>
      <c r="B27531">
        <v>45349</v>
      </c>
      <c r="C27531">
        <v>226.75</v>
      </c>
    </row>
    <row r="27532" spans="1:3">
      <c r="A27532" t="s">
        <v>29</v>
      </c>
      <c r="B27532">
        <v>45350</v>
      </c>
      <c r="C27532">
        <v>227.28</v>
      </c>
    </row>
    <row r="27533" spans="1:3">
      <c r="A27533" t="s">
        <v>29</v>
      </c>
      <c r="B27533">
        <v>45351</v>
      </c>
      <c r="C27533">
        <v>225.64</v>
      </c>
    </row>
    <row r="27534" spans="1:3">
      <c r="A27534" t="s">
        <v>29</v>
      </c>
      <c r="B27534">
        <v>45352</v>
      </c>
      <c r="C27534">
        <v>231.92</v>
      </c>
    </row>
    <row r="27535" spans="1:3">
      <c r="A27535" t="s">
        <v>29</v>
      </c>
      <c r="B27535">
        <v>45355</v>
      </c>
      <c r="C27535">
        <v>228.74</v>
      </c>
    </row>
    <row r="27536" spans="1:3">
      <c r="A27536" t="s">
        <v>29</v>
      </c>
      <c r="B27536">
        <v>45356</v>
      </c>
      <c r="C27536">
        <v>229.81</v>
      </c>
    </row>
    <row r="27537" spans="1:3">
      <c r="A27537" t="s">
        <v>29</v>
      </c>
      <c r="B27537">
        <v>45357</v>
      </c>
      <c r="C27537">
        <v>236.97</v>
      </c>
    </row>
    <row r="27538" spans="1:3">
      <c r="A27538" t="s">
        <v>29</v>
      </c>
      <c r="B27538">
        <v>45358</v>
      </c>
      <c r="C27538">
        <v>239.96</v>
      </c>
    </row>
    <row r="27539" spans="1:3">
      <c r="A27539" t="s">
        <v>29</v>
      </c>
      <c r="B27539">
        <v>45359</v>
      </c>
      <c r="C27539">
        <v>243.05</v>
      </c>
    </row>
    <row r="27540" spans="1:3">
      <c r="A27540" t="s">
        <v>29</v>
      </c>
      <c r="B27540">
        <v>45362</v>
      </c>
      <c r="C27540">
        <v>249.51</v>
      </c>
    </row>
    <row r="27541" spans="1:3">
      <c r="A27541" t="s">
        <v>29</v>
      </c>
      <c r="B27541">
        <v>45363</v>
      </c>
      <c r="C27541">
        <v>246.87</v>
      </c>
    </row>
    <row r="27542" spans="1:3">
      <c r="A27542" t="s">
        <v>29</v>
      </c>
      <c r="B27542">
        <v>45364</v>
      </c>
      <c r="C27542">
        <v>241.27</v>
      </c>
    </row>
    <row r="27543" spans="1:3">
      <c r="A27543" t="s">
        <v>29</v>
      </c>
      <c r="B27543">
        <v>45365</v>
      </c>
      <c r="C27543">
        <v>238.11</v>
      </c>
    </row>
    <row r="27544" spans="1:3">
      <c r="A27544" t="s">
        <v>29</v>
      </c>
      <c r="B27544">
        <v>45366</v>
      </c>
      <c r="C27544">
        <v>235.78</v>
      </c>
    </row>
    <row r="27545" spans="1:3">
      <c r="A27545" t="s">
        <v>29</v>
      </c>
      <c r="B27545">
        <v>45369</v>
      </c>
      <c r="C27545">
        <v>233.97</v>
      </c>
    </row>
    <row r="27546" spans="1:3">
      <c r="A27546" t="s">
        <v>29</v>
      </c>
      <c r="B27546">
        <v>45370</v>
      </c>
      <c r="C27546">
        <v>239.4</v>
      </c>
    </row>
    <row r="27547" spans="1:3">
      <c r="A27547" t="s">
        <v>29</v>
      </c>
      <c r="B27547">
        <v>45371</v>
      </c>
      <c r="C27547">
        <v>236.73</v>
      </c>
    </row>
    <row r="27548" spans="1:3">
      <c r="A27548" t="s">
        <v>29</v>
      </c>
      <c r="B27548">
        <v>45372</v>
      </c>
      <c r="C27548">
        <v>236.93</v>
      </c>
    </row>
    <row r="27549" spans="1:3">
      <c r="A27549" t="s">
        <v>29</v>
      </c>
      <c r="B27549">
        <v>45373</v>
      </c>
      <c r="C27549">
        <v>237.9</v>
      </c>
    </row>
    <row r="27550" spans="1:3">
      <c r="A27550" t="s">
        <v>29</v>
      </c>
      <c r="B27550">
        <v>45376</v>
      </c>
      <c r="C27550">
        <v>244.26</v>
      </c>
    </row>
    <row r="27551" spans="1:3">
      <c r="A27551" t="s">
        <v>29</v>
      </c>
      <c r="B27551">
        <v>45377</v>
      </c>
      <c r="C27551">
        <v>247.86</v>
      </c>
    </row>
    <row r="27552" spans="1:3">
      <c r="A27552" t="s">
        <v>29</v>
      </c>
      <c r="B27552">
        <v>45378</v>
      </c>
      <c r="C27552">
        <v>243.27</v>
      </c>
    </row>
    <row r="27553" spans="1:3">
      <c r="A27553" t="s">
        <v>29</v>
      </c>
      <c r="B27553">
        <v>45379</v>
      </c>
      <c r="C27553">
        <v>229.72</v>
      </c>
    </row>
    <row r="27554" spans="1:3">
      <c r="A27554" t="s">
        <v>29</v>
      </c>
      <c r="B27554">
        <v>45383</v>
      </c>
      <c r="C27554">
        <v>228.26</v>
      </c>
    </row>
    <row r="27555" spans="1:3">
      <c r="A27555" t="s">
        <v>29</v>
      </c>
      <c r="B27555">
        <v>45384</v>
      </c>
      <c r="C27555">
        <v>228.58</v>
      </c>
    </row>
    <row r="27556" spans="1:3">
      <c r="A27556" t="s">
        <v>29</v>
      </c>
      <c r="B27556">
        <v>45385</v>
      </c>
      <c r="C27556">
        <v>231.2</v>
      </c>
    </row>
    <row r="27557" spans="1:3">
      <c r="A27557" t="s">
        <v>29</v>
      </c>
      <c r="B27557">
        <v>45386</v>
      </c>
      <c r="C27557">
        <v>233.93</v>
      </c>
    </row>
    <row r="27558" spans="1:3">
      <c r="A27558" t="s">
        <v>29</v>
      </c>
      <c r="B27558">
        <v>45387</v>
      </c>
      <c r="C27558">
        <v>233.56</v>
      </c>
    </row>
    <row r="27559" spans="1:3">
      <c r="A27559" t="s">
        <v>29</v>
      </c>
      <c r="B27559">
        <v>45390</v>
      </c>
      <c r="C27559">
        <v>236.96</v>
      </c>
    </row>
    <row r="27560" spans="1:3">
      <c r="A27560" t="s">
        <v>29</v>
      </c>
      <c r="B27560">
        <v>45391</v>
      </c>
      <c r="C27560">
        <v>237.04</v>
      </c>
    </row>
    <row r="27561" spans="1:3">
      <c r="A27561" t="s">
        <v>29</v>
      </c>
      <c r="B27561">
        <v>45392</v>
      </c>
      <c r="C27561">
        <v>237.79</v>
      </c>
    </row>
    <row r="27562" spans="1:3">
      <c r="A27562" t="s">
        <v>29</v>
      </c>
      <c r="B27562">
        <v>45393</v>
      </c>
      <c r="C27562">
        <v>237.24</v>
      </c>
    </row>
    <row r="27563" spans="1:3">
      <c r="A27563" t="s">
        <v>29</v>
      </c>
      <c r="B27563">
        <v>45394</v>
      </c>
      <c r="C27563">
        <v>232.59</v>
      </c>
    </row>
    <row r="27564" spans="1:3">
      <c r="A27564" t="s">
        <v>29</v>
      </c>
      <c r="B27564">
        <v>45397</v>
      </c>
      <c r="C27564">
        <v>235.08</v>
      </c>
    </row>
    <row r="27565" spans="1:3">
      <c r="A27565" t="s">
        <v>29</v>
      </c>
      <c r="B27565">
        <v>45398</v>
      </c>
      <c r="C27565">
        <v>231.78</v>
      </c>
    </row>
    <row r="27566" spans="1:3">
      <c r="A27566" t="s">
        <v>29</v>
      </c>
      <c r="B27566">
        <v>45399</v>
      </c>
      <c r="C27566">
        <v>235.31</v>
      </c>
    </row>
    <row r="27567" spans="1:3">
      <c r="A27567" t="s">
        <v>29</v>
      </c>
      <c r="B27567">
        <v>45400</v>
      </c>
      <c r="C27567">
        <v>236.93</v>
      </c>
    </row>
    <row r="27568" spans="1:3">
      <c r="A27568" t="s">
        <v>29</v>
      </c>
      <c r="B27568">
        <v>45401</v>
      </c>
      <c r="C27568">
        <v>237.93</v>
      </c>
    </row>
    <row r="27569" spans="1:3">
      <c r="A27569" t="s">
        <v>29</v>
      </c>
      <c r="B27569">
        <v>45404</v>
      </c>
      <c r="C27569">
        <v>234.06</v>
      </c>
    </row>
    <row r="27570" spans="1:3">
      <c r="A27570" t="s">
        <v>29</v>
      </c>
      <c r="B27570">
        <v>45405</v>
      </c>
      <c r="C27570">
        <v>234.47</v>
      </c>
    </row>
    <row r="27571" spans="1:3">
      <c r="A27571" t="s">
        <v>29</v>
      </c>
      <c r="B27571">
        <v>45406</v>
      </c>
      <c r="C27571">
        <v>237</v>
      </c>
    </row>
    <row r="27572" spans="1:3">
      <c r="A27572" t="s">
        <v>29</v>
      </c>
      <c r="B27572">
        <v>45407</v>
      </c>
      <c r="C27572">
        <v>235.95</v>
      </c>
    </row>
    <row r="27573" spans="1:3">
      <c r="A27573" t="s">
        <v>29</v>
      </c>
      <c r="B27573">
        <v>45408</v>
      </c>
      <c r="C27573">
        <v>233.85</v>
      </c>
    </row>
    <row r="27574" spans="1:3">
      <c r="A27574" t="s">
        <v>29</v>
      </c>
      <c r="B27574">
        <v>45411</v>
      </c>
      <c r="C27574">
        <v>238.26</v>
      </c>
    </row>
    <row r="27575" spans="1:3">
      <c r="A27575" t="s">
        <v>29</v>
      </c>
      <c r="B27575">
        <v>45412</v>
      </c>
      <c r="C27575">
        <v>234.33</v>
      </c>
    </row>
    <row r="27576" spans="1:3">
      <c r="A27576" t="s">
        <v>29</v>
      </c>
      <c r="B27576">
        <v>45413</v>
      </c>
      <c r="C27576">
        <v>255.14</v>
      </c>
    </row>
    <row r="27577" spans="1:3">
      <c r="A27577" t="s">
        <v>29</v>
      </c>
      <c r="B27577">
        <v>45414</v>
      </c>
      <c r="C27577">
        <v>258.13</v>
      </c>
    </row>
    <row r="27578" spans="1:3">
      <c r="A27578" t="s">
        <v>29</v>
      </c>
      <c r="B27578">
        <v>45415</v>
      </c>
      <c r="C27578">
        <v>262.39999999999998</v>
      </c>
    </row>
    <row r="27579" spans="1:3">
      <c r="A27579" t="s">
        <v>29</v>
      </c>
      <c r="B27579">
        <v>45418</v>
      </c>
      <c r="C27579">
        <v>260.51</v>
      </c>
    </row>
    <row r="27580" spans="1:3">
      <c r="A27580" t="s">
        <v>29</v>
      </c>
      <c r="B27580">
        <v>45419</v>
      </c>
      <c r="C27580">
        <v>266.22000000000003</v>
      </c>
    </row>
    <row r="27581" spans="1:3">
      <c r="A27581" t="s">
        <v>29</v>
      </c>
      <c r="B27581">
        <v>45420</v>
      </c>
      <c r="C27581">
        <v>261.08999999999997</v>
      </c>
    </row>
    <row r="27582" spans="1:3">
      <c r="A27582" t="s">
        <v>29</v>
      </c>
      <c r="B27582">
        <v>45421</v>
      </c>
      <c r="C27582">
        <v>266.05</v>
      </c>
    </row>
    <row r="27583" spans="1:3">
      <c r="A27583" t="s">
        <v>29</v>
      </c>
      <c r="B27583">
        <v>45422</v>
      </c>
      <c r="C27583">
        <v>264.27</v>
      </c>
    </row>
    <row r="27584" spans="1:3">
      <c r="A27584" t="s">
        <v>29</v>
      </c>
      <c r="B27584">
        <v>45425</v>
      </c>
      <c r="C27584">
        <v>264.33999999999997</v>
      </c>
    </row>
    <row r="27585" spans="1:3">
      <c r="A27585" t="s">
        <v>29</v>
      </c>
      <c r="B27585">
        <v>45426</v>
      </c>
      <c r="C27585">
        <v>269.77999999999997</v>
      </c>
    </row>
    <row r="27586" spans="1:3">
      <c r="A27586" t="s">
        <v>29</v>
      </c>
      <c r="B27586">
        <v>45427</v>
      </c>
      <c r="C27586">
        <v>272.69</v>
      </c>
    </row>
    <row r="27587" spans="1:3">
      <c r="A27587" t="s">
        <v>29</v>
      </c>
      <c r="B27587">
        <v>45428</v>
      </c>
      <c r="C27587">
        <v>272.22000000000003</v>
      </c>
    </row>
    <row r="27588" spans="1:3">
      <c r="A27588" t="s">
        <v>29</v>
      </c>
      <c r="B27588">
        <v>45429</v>
      </c>
      <c r="C27588">
        <v>274.26</v>
      </c>
    </row>
    <row r="27589" spans="1:3">
      <c r="A27589" t="s">
        <v>29</v>
      </c>
      <c r="B27589">
        <v>45432</v>
      </c>
      <c r="C27589">
        <v>274.67</v>
      </c>
    </row>
    <row r="27590" spans="1:3">
      <c r="A27590" t="s">
        <v>29</v>
      </c>
      <c r="B27590">
        <v>45433</v>
      </c>
      <c r="C27590">
        <v>275.19</v>
      </c>
    </row>
    <row r="27591" spans="1:3">
      <c r="A27591" t="s">
        <v>29</v>
      </c>
      <c r="B27591">
        <v>45434</v>
      </c>
      <c r="C27591">
        <v>276.44</v>
      </c>
    </row>
    <row r="27592" spans="1:3">
      <c r="A27592" t="s">
        <v>29</v>
      </c>
      <c r="B27592">
        <v>45435</v>
      </c>
      <c r="C27592">
        <v>276.5</v>
      </c>
    </row>
    <row r="27593" spans="1:3">
      <c r="A27593" t="s">
        <v>29</v>
      </c>
      <c r="B27593">
        <v>45436</v>
      </c>
      <c r="C27593">
        <v>272.88</v>
      </c>
    </row>
    <row r="27594" spans="1:3">
      <c r="A27594" t="s">
        <v>29</v>
      </c>
      <c r="B27594">
        <v>45440</v>
      </c>
      <c r="C27594">
        <v>269.14999999999998</v>
      </c>
    </row>
    <row r="27595" spans="1:3">
      <c r="A27595" t="s">
        <v>29</v>
      </c>
      <c r="B27595">
        <v>45441</v>
      </c>
      <c r="C27595">
        <v>267.72000000000003</v>
      </c>
    </row>
    <row r="27596" spans="1:3">
      <c r="A27596" t="s">
        <v>29</v>
      </c>
      <c r="B27596">
        <v>45442</v>
      </c>
      <c r="C27596">
        <v>270.45</v>
      </c>
    </row>
    <row r="27597" spans="1:3">
      <c r="A27597" t="s">
        <v>29</v>
      </c>
      <c r="B27597">
        <v>45443</v>
      </c>
      <c r="C27597">
        <v>275.13</v>
      </c>
    </row>
    <row r="27598" spans="1:3">
      <c r="A27598" t="s">
        <v>29</v>
      </c>
      <c r="B27598">
        <v>45446</v>
      </c>
      <c r="C27598">
        <v>276.26</v>
      </c>
    </row>
    <row r="27599" spans="1:3">
      <c r="A27599" t="s">
        <v>29</v>
      </c>
      <c r="B27599">
        <v>45447</v>
      </c>
      <c r="C27599">
        <v>273.19</v>
      </c>
    </row>
    <row r="27600" spans="1:3">
      <c r="A27600" t="s">
        <v>29</v>
      </c>
      <c r="B27600">
        <v>45448</v>
      </c>
      <c r="C27600">
        <v>276.73</v>
      </c>
    </row>
    <row r="27601" spans="1:3">
      <c r="A27601" t="s">
        <v>29</v>
      </c>
      <c r="B27601">
        <v>45449</v>
      </c>
      <c r="C27601">
        <v>276.39999999999998</v>
      </c>
    </row>
    <row r="27602" spans="1:3">
      <c r="A27602" t="s">
        <v>29</v>
      </c>
      <c r="B27602">
        <v>45450</v>
      </c>
      <c r="C27602">
        <v>275</v>
      </c>
    </row>
    <row r="27603" spans="1:3">
      <c r="A27603" t="s">
        <v>29</v>
      </c>
      <c r="B27603">
        <v>45453</v>
      </c>
      <c r="C27603">
        <v>275.25</v>
      </c>
    </row>
    <row r="27604" spans="1:3">
      <c r="A27604" t="s">
        <v>29</v>
      </c>
      <c r="B27604">
        <v>45454</v>
      </c>
      <c r="C27604">
        <v>275.76</v>
      </c>
    </row>
    <row r="27605" spans="1:3">
      <c r="A27605" t="s">
        <v>29</v>
      </c>
      <c r="B27605">
        <v>45455</v>
      </c>
      <c r="C27605">
        <v>281.86</v>
      </c>
    </row>
    <row r="27606" spans="1:3">
      <c r="A27606" t="s">
        <v>29</v>
      </c>
      <c r="B27606">
        <v>45456</v>
      </c>
      <c r="C27606">
        <v>287.58999999999997</v>
      </c>
    </row>
    <row r="27607" spans="1:3">
      <c r="A27607" t="s">
        <v>29</v>
      </c>
      <c r="B27607">
        <v>45457</v>
      </c>
      <c r="C27607">
        <v>288.06</v>
      </c>
    </row>
    <row r="27608" spans="1:3">
      <c r="A27608" t="s">
        <v>29</v>
      </c>
      <c r="B27608">
        <v>45460</v>
      </c>
      <c r="C27608">
        <v>297.06</v>
      </c>
    </row>
    <row r="27609" spans="1:3">
      <c r="A27609" t="s">
        <v>29</v>
      </c>
      <c r="B27609">
        <v>45461</v>
      </c>
      <c r="C27609">
        <v>306.04000000000002</v>
      </c>
    </row>
    <row r="27610" spans="1:3">
      <c r="A27610" t="s">
        <v>29</v>
      </c>
      <c r="B27610">
        <v>45463</v>
      </c>
      <c r="C27610">
        <v>308.98</v>
      </c>
    </row>
    <row r="27611" spans="1:3">
      <c r="A27611" t="s">
        <v>29</v>
      </c>
      <c r="B27611">
        <v>45464</v>
      </c>
      <c r="C27611">
        <v>316.04000000000002</v>
      </c>
    </row>
    <row r="27612" spans="1:3">
      <c r="A27612" t="s">
        <v>29</v>
      </c>
      <c r="B27612">
        <v>45467</v>
      </c>
      <c r="C27612">
        <v>318.94</v>
      </c>
    </row>
    <row r="27613" spans="1:3">
      <c r="A27613" t="s">
        <v>29</v>
      </c>
      <c r="B27613">
        <v>45468</v>
      </c>
      <c r="C27613">
        <v>319.04000000000002</v>
      </c>
    </row>
    <row r="27614" spans="1:3">
      <c r="A27614" t="s">
        <v>29</v>
      </c>
      <c r="B27614">
        <v>45469</v>
      </c>
      <c r="C27614">
        <v>318.95</v>
      </c>
    </row>
    <row r="27615" spans="1:3">
      <c r="A27615" t="s">
        <v>29</v>
      </c>
      <c r="B27615">
        <v>45470</v>
      </c>
      <c r="C27615">
        <v>316.93</v>
      </c>
    </row>
    <row r="27616" spans="1:3">
      <c r="A27616" t="s">
        <v>29</v>
      </c>
      <c r="B27616">
        <v>45471</v>
      </c>
      <c r="C27616">
        <v>318.55</v>
      </c>
    </row>
    <row r="27617" spans="1:3">
      <c r="A27617" t="s">
        <v>29</v>
      </c>
      <c r="B27617">
        <v>45474</v>
      </c>
      <c r="C27617">
        <v>319.01</v>
      </c>
    </row>
    <row r="27618" spans="1:3">
      <c r="A27618" t="s">
        <v>29</v>
      </c>
      <c r="B27618">
        <v>45475</v>
      </c>
      <c r="C27618">
        <v>317.05</v>
      </c>
    </row>
    <row r="27619" spans="1:3">
      <c r="A27619" t="s">
        <v>29</v>
      </c>
      <c r="B27619">
        <v>45476</v>
      </c>
      <c r="C27619">
        <v>311.04000000000002</v>
      </c>
    </row>
    <row r="27620" spans="1:3">
      <c r="A27620" t="s">
        <v>29</v>
      </c>
      <c r="B27620">
        <v>45478</v>
      </c>
      <c r="C27620">
        <v>314.56</v>
      </c>
    </row>
    <row r="27621" spans="1:3">
      <c r="A27621" t="s">
        <v>29</v>
      </c>
      <c r="B27621">
        <v>45481</v>
      </c>
      <c r="C27621">
        <v>316.89</v>
      </c>
    </row>
    <row r="27622" spans="1:3">
      <c r="A27622" t="s">
        <v>29</v>
      </c>
      <c r="B27622">
        <v>45482</v>
      </c>
      <c r="C27622">
        <v>322.64999999999998</v>
      </c>
    </row>
    <row r="27623" spans="1:3">
      <c r="A27623" t="s">
        <v>29</v>
      </c>
      <c r="B27623">
        <v>45483</v>
      </c>
      <c r="C27623">
        <v>329.25</v>
      </c>
    </row>
    <row r="27624" spans="1:3">
      <c r="A27624" t="s">
        <v>29</v>
      </c>
      <c r="B27624">
        <v>45484</v>
      </c>
      <c r="C27624">
        <v>323.88</v>
      </c>
    </row>
    <row r="27625" spans="1:3">
      <c r="A27625" t="s">
        <v>29</v>
      </c>
      <c r="B27625">
        <v>45485</v>
      </c>
      <c r="C27625">
        <v>321.38</v>
      </c>
    </row>
    <row r="27626" spans="1:3">
      <c r="A27626" t="s">
        <v>29</v>
      </c>
      <c r="B27626">
        <v>45488</v>
      </c>
      <c r="C27626">
        <v>327.26</v>
      </c>
    </row>
    <row r="27627" spans="1:3">
      <c r="A27627" t="s">
        <v>29</v>
      </c>
      <c r="B27627">
        <v>45489</v>
      </c>
      <c r="C27627">
        <v>328.19</v>
      </c>
    </row>
    <row r="27628" spans="1:3">
      <c r="A27628" t="s">
        <v>29</v>
      </c>
      <c r="B27628">
        <v>45490</v>
      </c>
      <c r="C27628">
        <v>331.44</v>
      </c>
    </row>
    <row r="27629" spans="1:3">
      <c r="A27629" t="s">
        <v>29</v>
      </c>
      <c r="B27629">
        <v>45491</v>
      </c>
      <c r="C27629">
        <v>328.67</v>
      </c>
    </row>
    <row r="27630" spans="1:3">
      <c r="A27630" t="s">
        <v>29</v>
      </c>
      <c r="B27630">
        <v>45492</v>
      </c>
      <c r="C27630">
        <v>329.16</v>
      </c>
    </row>
    <row r="27631" spans="1:3">
      <c r="A27631" t="s">
        <v>29</v>
      </c>
      <c r="B27631">
        <v>45495</v>
      </c>
      <c r="C27631">
        <v>332.63</v>
      </c>
    </row>
    <row r="27632" spans="1:3">
      <c r="A27632" t="s">
        <v>29</v>
      </c>
      <c r="B27632">
        <v>45496</v>
      </c>
      <c r="C27632">
        <v>336.74</v>
      </c>
    </row>
    <row r="27633" spans="1:3">
      <c r="A27633" t="s">
        <v>29</v>
      </c>
      <c r="B27633">
        <v>45497</v>
      </c>
      <c r="C27633">
        <v>331.59</v>
      </c>
    </row>
    <row r="27634" spans="1:3">
      <c r="A27634" t="s">
        <v>29</v>
      </c>
      <c r="B27634">
        <v>45498</v>
      </c>
      <c r="C27634">
        <v>336.37</v>
      </c>
    </row>
    <row r="27635" spans="1:3">
      <c r="A27635" t="s">
        <v>29</v>
      </c>
      <c r="B27635">
        <v>45499</v>
      </c>
      <c r="C27635">
        <v>338.22</v>
      </c>
    </row>
    <row r="27636" spans="1:3">
      <c r="A27636" t="s">
        <v>29</v>
      </c>
      <c r="B27636">
        <v>45502</v>
      </c>
      <c r="C27636">
        <v>335.27</v>
      </c>
    </row>
    <row r="27637" spans="1:3">
      <c r="A27637" t="s">
        <v>29</v>
      </c>
      <c r="B27637">
        <v>45503</v>
      </c>
      <c r="C27637">
        <v>337.54</v>
      </c>
    </row>
    <row r="27638" spans="1:3">
      <c r="A27638" t="s">
        <v>29</v>
      </c>
      <c r="B27638">
        <v>45504</v>
      </c>
      <c r="C27638">
        <v>313.29000000000002</v>
      </c>
    </row>
    <row r="27639" spans="1:3">
      <c r="A27639" t="s">
        <v>29</v>
      </c>
      <c r="B27639">
        <v>45505</v>
      </c>
      <c r="C27639">
        <v>327.79</v>
      </c>
    </row>
    <row r="27640" spans="1:3">
      <c r="A27640" t="s">
        <v>29</v>
      </c>
      <c r="B27640">
        <v>45506</v>
      </c>
      <c r="C27640">
        <v>327.68</v>
      </c>
    </row>
    <row r="27641" spans="1:3">
      <c r="A27641" t="s">
        <v>29</v>
      </c>
      <c r="B27641">
        <v>45509</v>
      </c>
      <c r="C27641">
        <v>325.72000000000003</v>
      </c>
    </row>
    <row r="27642" spans="1:3">
      <c r="A27642" t="s">
        <v>29</v>
      </c>
      <c r="B27642">
        <v>45510</v>
      </c>
      <c r="C27642">
        <v>321.95999999999998</v>
      </c>
    </row>
    <row r="27643" spans="1:3">
      <c r="A27643" t="s">
        <v>29</v>
      </c>
      <c r="B27643">
        <v>45511</v>
      </c>
      <c r="C27643">
        <v>322.23</v>
      </c>
    </row>
    <row r="27644" spans="1:3">
      <c r="A27644" t="s">
        <v>29</v>
      </c>
      <c r="B27644">
        <v>45512</v>
      </c>
      <c r="C27644">
        <v>331.04</v>
      </c>
    </row>
    <row r="27645" spans="1:3">
      <c r="A27645" t="s">
        <v>29</v>
      </c>
      <c r="B27645">
        <v>45513</v>
      </c>
      <c r="C27645">
        <v>330.26</v>
      </c>
    </row>
    <row r="27646" spans="1:3">
      <c r="A27646" t="s">
        <v>29</v>
      </c>
      <c r="B27646">
        <v>45516</v>
      </c>
      <c r="C27646">
        <v>333.78</v>
      </c>
    </row>
    <row r="27647" spans="1:3">
      <c r="A27647" t="s">
        <v>29</v>
      </c>
      <c r="B27647">
        <v>45517</v>
      </c>
      <c r="C27647">
        <v>323.58999999999997</v>
      </c>
    </row>
    <row r="27648" spans="1:3">
      <c r="A27648" t="s">
        <v>29</v>
      </c>
      <c r="B27648">
        <v>45518</v>
      </c>
      <c r="C27648">
        <v>323.87</v>
      </c>
    </row>
    <row r="27649" spans="1:3">
      <c r="A27649" t="s">
        <v>29</v>
      </c>
      <c r="B27649">
        <v>45519</v>
      </c>
      <c r="C27649">
        <v>323.08</v>
      </c>
    </row>
    <row r="27650" spans="1:3">
      <c r="A27650" t="s">
        <v>29</v>
      </c>
      <c r="B27650">
        <v>45520</v>
      </c>
      <c r="C27650">
        <v>320.99</v>
      </c>
    </row>
    <row r="27651" spans="1:3">
      <c r="A27651" t="s">
        <v>29</v>
      </c>
      <c r="B27651">
        <v>45523</v>
      </c>
      <c r="C27651">
        <v>348.58</v>
      </c>
    </row>
    <row r="27652" spans="1:3">
      <c r="A27652" t="s">
        <v>29</v>
      </c>
      <c r="B27652">
        <v>45524</v>
      </c>
      <c r="C27652">
        <v>346.88</v>
      </c>
    </row>
    <row r="27653" spans="1:3">
      <c r="A27653" t="s">
        <v>29</v>
      </c>
      <c r="B27653">
        <v>45525</v>
      </c>
      <c r="C27653">
        <v>351.61</v>
      </c>
    </row>
    <row r="27654" spans="1:3">
      <c r="A27654" t="s">
        <v>29</v>
      </c>
      <c r="B27654">
        <v>45526</v>
      </c>
      <c r="C27654">
        <v>346.87</v>
      </c>
    </row>
    <row r="27655" spans="1:3">
      <c r="A27655" t="s">
        <v>29</v>
      </c>
      <c r="B27655">
        <v>45527</v>
      </c>
      <c r="C27655">
        <v>348.03</v>
      </c>
    </row>
    <row r="27656" spans="1:3">
      <c r="A27656" t="s">
        <v>29</v>
      </c>
      <c r="B27656">
        <v>45530</v>
      </c>
      <c r="C27656">
        <v>346.67</v>
      </c>
    </row>
    <row r="27657" spans="1:3">
      <c r="A27657" t="s">
        <v>29</v>
      </c>
      <c r="B27657">
        <v>45531</v>
      </c>
      <c r="C27657">
        <v>349.23</v>
      </c>
    </row>
    <row r="27658" spans="1:3">
      <c r="A27658" t="s">
        <v>29</v>
      </c>
      <c r="B27658">
        <v>45532</v>
      </c>
      <c r="C27658">
        <v>359.84</v>
      </c>
    </row>
    <row r="27659" spans="1:3">
      <c r="A27659" t="s">
        <v>29</v>
      </c>
      <c r="B27659">
        <v>45533</v>
      </c>
      <c r="C27659">
        <v>360.22</v>
      </c>
    </row>
    <row r="27660" spans="1:3">
      <c r="A27660" t="s">
        <v>29</v>
      </c>
      <c r="B27660">
        <v>45534</v>
      </c>
      <c r="C27660">
        <v>363.55</v>
      </c>
    </row>
    <row r="27661" spans="1:3">
      <c r="A27661" t="s">
        <v>29</v>
      </c>
      <c r="B27661">
        <v>45538</v>
      </c>
      <c r="C27661">
        <v>352.4</v>
      </c>
    </row>
    <row r="27662" spans="1:3">
      <c r="A27662" t="s">
        <v>29</v>
      </c>
      <c r="B27662">
        <v>45539</v>
      </c>
      <c r="C27662">
        <v>353.37</v>
      </c>
    </row>
    <row r="27663" spans="1:3">
      <c r="A27663" t="s">
        <v>29</v>
      </c>
      <c r="B27663">
        <v>45540</v>
      </c>
      <c r="C27663">
        <v>350.01</v>
      </c>
    </row>
    <row r="27664" spans="1:3">
      <c r="A27664" t="s">
        <v>29</v>
      </c>
      <c r="B27664">
        <v>45541</v>
      </c>
      <c r="C27664">
        <v>345.63</v>
      </c>
    </row>
    <row r="27665" spans="1:3">
      <c r="A27665" t="s">
        <v>29</v>
      </c>
      <c r="B27665">
        <v>45544</v>
      </c>
      <c r="C27665">
        <v>348.71</v>
      </c>
    </row>
    <row r="27666" spans="1:3">
      <c r="A27666" t="s">
        <v>29</v>
      </c>
      <c r="B27666">
        <v>45545</v>
      </c>
      <c r="C27666">
        <v>342.46</v>
      </c>
    </row>
    <row r="27667" spans="1:3">
      <c r="A27667" t="s">
        <v>29</v>
      </c>
      <c r="B27667">
        <v>45546</v>
      </c>
      <c r="C27667">
        <v>346.19</v>
      </c>
    </row>
    <row r="27668" spans="1:3">
      <c r="A27668" t="s">
        <v>29</v>
      </c>
      <c r="B27668">
        <v>45547</v>
      </c>
      <c r="C27668">
        <v>341.11</v>
      </c>
    </row>
    <row r="27669" spans="1:3">
      <c r="A27669" t="s">
        <v>29</v>
      </c>
      <c r="B27669">
        <v>45548</v>
      </c>
      <c r="C27669">
        <v>339.12</v>
      </c>
    </row>
    <row r="27670" spans="1:3">
      <c r="A27670" t="s">
        <v>29</v>
      </c>
      <c r="B27670">
        <v>45551</v>
      </c>
      <c r="C27670">
        <v>344.98</v>
      </c>
    </row>
    <row r="27671" spans="1:3">
      <c r="A27671" t="s">
        <v>29</v>
      </c>
      <c r="B27671">
        <v>45552</v>
      </c>
      <c r="C27671">
        <v>345.02</v>
      </c>
    </row>
    <row r="27672" spans="1:3">
      <c r="A27672" t="s">
        <v>29</v>
      </c>
      <c r="B27672">
        <v>45553</v>
      </c>
      <c r="C27672">
        <v>342.59</v>
      </c>
    </row>
    <row r="27673" spans="1:3">
      <c r="A27673" t="s">
        <v>29</v>
      </c>
      <c r="B27673">
        <v>45554</v>
      </c>
      <c r="C27673">
        <v>351.33</v>
      </c>
    </row>
    <row r="27674" spans="1:3">
      <c r="A27674" t="s">
        <v>29</v>
      </c>
      <c r="B27674">
        <v>45555</v>
      </c>
      <c r="C27674">
        <v>353</v>
      </c>
    </row>
    <row r="27675" spans="1:3">
      <c r="A27675" t="s">
        <v>29</v>
      </c>
      <c r="B27675">
        <v>45558</v>
      </c>
      <c r="C27675">
        <v>355.59</v>
      </c>
    </row>
    <row r="27676" spans="1:3">
      <c r="A27676" t="s">
        <v>29</v>
      </c>
      <c r="B27676">
        <v>45559</v>
      </c>
      <c r="C27676">
        <v>357.87</v>
      </c>
    </row>
    <row r="27677" spans="1:3">
      <c r="A27677" t="s">
        <v>29</v>
      </c>
      <c r="B27677">
        <v>45560</v>
      </c>
      <c r="C27677">
        <v>359.51</v>
      </c>
    </row>
    <row r="27678" spans="1:3">
      <c r="A27678" t="s">
        <v>29</v>
      </c>
      <c r="B27678">
        <v>45561</v>
      </c>
      <c r="C27678">
        <v>357.72</v>
      </c>
    </row>
  </sheetData>
  <pageMargins left="0.75" right="0.75" top="1" bottom="1" header="0.5" footer="0.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89B65-9489-FD41-B42B-FE3B4D33539B}">
  <dimension ref="A1:AV1260"/>
  <sheetViews>
    <sheetView zoomScale="75" workbookViewId="0">
      <selection activeCell="AE36" sqref="AE36"/>
    </sheetView>
  </sheetViews>
  <sheetFormatPr baseColWidth="10" defaultRowHeight="16"/>
  <cols>
    <col min="1" max="1" width="8.42578125" bestFit="1" customWidth="1"/>
    <col min="2" max="2" width="10.140625" bestFit="1" customWidth="1"/>
    <col min="3" max="3" width="16.42578125" bestFit="1" customWidth="1"/>
    <col min="4" max="4" width="9" bestFit="1" customWidth="1"/>
    <col min="5" max="5" width="19.42578125" bestFit="1" customWidth="1"/>
    <col min="6" max="6" width="10.28515625" bestFit="1" customWidth="1"/>
    <col min="7" max="7" width="7.85546875" bestFit="1" customWidth="1"/>
    <col min="8" max="8" width="7" bestFit="1" customWidth="1"/>
    <col min="9" max="9" width="8.140625" bestFit="1" customWidth="1"/>
    <col min="10" max="10" width="15.85546875" bestFit="1" customWidth="1"/>
    <col min="11" max="12" width="11.5703125" bestFit="1" customWidth="1"/>
    <col min="13" max="13" width="9" bestFit="1" customWidth="1"/>
    <col min="14" max="14" width="10.85546875" bestFit="1" customWidth="1"/>
    <col min="15" max="15" width="10.42578125" bestFit="1" customWidth="1"/>
    <col min="16" max="16" width="8.85546875" bestFit="1" customWidth="1"/>
    <col min="17" max="17" width="8.42578125" bestFit="1" customWidth="1"/>
    <col min="18" max="19" width="10.28515625" bestFit="1" customWidth="1"/>
    <col min="20" max="20" width="8" bestFit="1" customWidth="1"/>
    <col min="21" max="21" width="7.5703125" bestFit="1" customWidth="1"/>
    <col min="22" max="22" width="9" bestFit="1" customWidth="1"/>
    <col min="23" max="23" width="19.42578125" bestFit="1" customWidth="1"/>
    <col min="28" max="28" width="16.42578125" customWidth="1"/>
    <col min="30" max="30" width="18.7109375" customWidth="1"/>
    <col min="35" max="35" width="15.42578125" customWidth="1"/>
    <col min="36" max="37" width="11.28515625" customWidth="1"/>
    <col min="48" max="48" width="18.85546875" customWidth="1"/>
  </cols>
  <sheetData>
    <row r="1" spans="1:48">
      <c r="G1" t="s">
        <v>48</v>
      </c>
      <c r="Z1" t="s">
        <v>49</v>
      </c>
    </row>
    <row r="2" spans="1:48">
      <c r="A2" t="s">
        <v>1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27</v>
      </c>
      <c r="L2" t="s">
        <v>12</v>
      </c>
      <c r="M2" t="s">
        <v>28</v>
      </c>
      <c r="N2" t="s">
        <v>13</v>
      </c>
      <c r="O2" t="s">
        <v>30</v>
      </c>
      <c r="P2" t="s">
        <v>14</v>
      </c>
      <c r="Q2" t="s">
        <v>15</v>
      </c>
      <c r="R2" t="s">
        <v>16</v>
      </c>
      <c r="S2" t="s">
        <v>31</v>
      </c>
      <c r="T2" t="s">
        <v>17</v>
      </c>
      <c r="U2" t="s">
        <v>32</v>
      </c>
      <c r="V2" t="s">
        <v>18</v>
      </c>
      <c r="W2" t="s">
        <v>29</v>
      </c>
      <c r="Z2" t="s">
        <v>1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t="s">
        <v>11</v>
      </c>
      <c r="AJ2" t="s">
        <v>27</v>
      </c>
      <c r="AK2" t="s">
        <v>12</v>
      </c>
      <c r="AL2" t="s">
        <v>28</v>
      </c>
      <c r="AM2" t="s">
        <v>13</v>
      </c>
      <c r="AN2" t="s">
        <v>30</v>
      </c>
      <c r="AO2" t="s">
        <v>14</v>
      </c>
      <c r="AP2" t="s">
        <v>15</v>
      </c>
      <c r="AQ2" t="s">
        <v>16</v>
      </c>
      <c r="AR2" t="s">
        <v>31</v>
      </c>
      <c r="AS2" t="s">
        <v>17</v>
      </c>
      <c r="AT2" t="s">
        <v>32</v>
      </c>
      <c r="AU2" t="s">
        <v>18</v>
      </c>
      <c r="AV2" t="s">
        <v>29</v>
      </c>
    </row>
    <row r="3" spans="1:48">
      <c r="A3" s="5">
        <v>43735</v>
      </c>
      <c r="B3">
        <v>86.272499999999994</v>
      </c>
      <c r="C3">
        <v>124.24</v>
      </c>
      <c r="D3">
        <v>54.704999999999998</v>
      </c>
      <c r="E3">
        <v>207.45</v>
      </c>
      <c r="F3">
        <v>118.6</v>
      </c>
      <c r="G3">
        <v>48.84</v>
      </c>
      <c r="H3">
        <v>74.98</v>
      </c>
      <c r="I3">
        <v>71.48</v>
      </c>
      <c r="J3">
        <v>20.170000000000002</v>
      </c>
      <c r="K3">
        <v>15.2</v>
      </c>
      <c r="L3">
        <v>117.72</v>
      </c>
      <c r="M3">
        <v>70.063800000000001</v>
      </c>
      <c r="N3">
        <v>137.72999999999999</v>
      </c>
      <c r="O3">
        <v>7681.58</v>
      </c>
      <c r="P3">
        <v>4.2939999999999996</v>
      </c>
      <c r="Q3">
        <v>263.08</v>
      </c>
      <c r="R3">
        <v>67.466700000000003</v>
      </c>
      <c r="S3">
        <v>61.91</v>
      </c>
      <c r="T3">
        <v>35.404000000000003</v>
      </c>
      <c r="U3">
        <v>17.552</v>
      </c>
      <c r="V3">
        <v>16.141999999999999</v>
      </c>
      <c r="W3">
        <v>80.84</v>
      </c>
      <c r="Z3" s="5">
        <v>43735</v>
      </c>
      <c r="AA3">
        <v>86.272499999999994</v>
      </c>
      <c r="AB3">
        <v>124.24</v>
      </c>
      <c r="AC3">
        <v>54.704999999999998</v>
      </c>
      <c r="AD3">
        <v>207.45</v>
      </c>
      <c r="AE3">
        <v>118.6</v>
      </c>
      <c r="AF3">
        <v>48.84</v>
      </c>
      <c r="AG3">
        <v>74.98</v>
      </c>
      <c r="AH3">
        <v>71.48</v>
      </c>
      <c r="AI3">
        <v>20.170000000000002</v>
      </c>
      <c r="AJ3">
        <v>15.2</v>
      </c>
      <c r="AK3">
        <v>117.72</v>
      </c>
      <c r="AL3">
        <v>70.063800000000001</v>
      </c>
      <c r="AM3">
        <v>137.72999999999999</v>
      </c>
      <c r="AN3">
        <v>7681.58</v>
      </c>
      <c r="AO3">
        <v>4.2939999999999996</v>
      </c>
      <c r="AP3">
        <v>263.08</v>
      </c>
      <c r="AQ3">
        <v>67.466700000000003</v>
      </c>
      <c r="AR3">
        <v>61.91</v>
      </c>
      <c r="AS3">
        <v>35.404000000000003</v>
      </c>
      <c r="AT3">
        <v>17.552</v>
      </c>
      <c r="AU3">
        <v>16.141999999999999</v>
      </c>
      <c r="AV3">
        <v>80.84</v>
      </c>
    </row>
    <row r="4" spans="1:48">
      <c r="A4" s="5">
        <v>43738</v>
      </c>
      <c r="B4">
        <v>86.795500000000004</v>
      </c>
      <c r="C4">
        <v>124.23</v>
      </c>
      <c r="D4">
        <v>55.9925</v>
      </c>
      <c r="E4">
        <v>208.02</v>
      </c>
      <c r="F4">
        <v>118.6</v>
      </c>
      <c r="G4">
        <v>49.41</v>
      </c>
      <c r="H4">
        <v>74.22</v>
      </c>
      <c r="I4">
        <v>70.61</v>
      </c>
      <c r="J4">
        <v>20.09</v>
      </c>
      <c r="K4">
        <v>15.51</v>
      </c>
      <c r="L4">
        <v>117.69</v>
      </c>
      <c r="M4">
        <v>70.481499999999997</v>
      </c>
      <c r="N4">
        <v>139.03</v>
      </c>
      <c r="O4">
        <v>7749.45</v>
      </c>
      <c r="P4">
        <v>4.3517999999999999</v>
      </c>
      <c r="Q4">
        <v>267.62</v>
      </c>
      <c r="R4">
        <v>67.943299999999994</v>
      </c>
      <c r="S4">
        <v>60.78</v>
      </c>
      <c r="T4">
        <v>35.1205</v>
      </c>
      <c r="U4">
        <v>16.998000000000001</v>
      </c>
      <c r="V4">
        <v>16.058</v>
      </c>
      <c r="W4">
        <v>79.75</v>
      </c>
      <c r="Z4" s="5">
        <v>43739</v>
      </c>
      <c r="AA4">
        <v>86.782499999999999</v>
      </c>
      <c r="AB4">
        <v>123.86</v>
      </c>
      <c r="AC4">
        <v>56.147500000000001</v>
      </c>
      <c r="AD4">
        <v>206.71</v>
      </c>
      <c r="AE4">
        <v>116.01</v>
      </c>
      <c r="AF4">
        <v>47.74</v>
      </c>
      <c r="AG4">
        <v>71.58</v>
      </c>
      <c r="AH4">
        <v>68.95</v>
      </c>
      <c r="AI4">
        <v>19.89</v>
      </c>
      <c r="AJ4">
        <v>15.46</v>
      </c>
      <c r="AK4">
        <v>115.55</v>
      </c>
      <c r="AL4">
        <v>68.966200000000001</v>
      </c>
      <c r="AM4">
        <v>137.07</v>
      </c>
      <c r="AN4">
        <v>7684.14</v>
      </c>
      <c r="AO4">
        <v>4.3499999999999996</v>
      </c>
      <c r="AP4">
        <v>269.58</v>
      </c>
      <c r="AQ4">
        <v>68.333299999999994</v>
      </c>
      <c r="AR4">
        <v>58.89</v>
      </c>
      <c r="AS4">
        <v>34.631799999999998</v>
      </c>
      <c r="AT4">
        <v>17.302</v>
      </c>
      <c r="AU4">
        <v>16.3127</v>
      </c>
      <c r="AV4">
        <v>78.36</v>
      </c>
    </row>
    <row r="5" spans="1:48">
      <c r="A5" s="5">
        <v>43739</v>
      </c>
      <c r="B5">
        <v>86.782499999999999</v>
      </c>
      <c r="C5">
        <v>123.86</v>
      </c>
      <c r="D5">
        <v>56.147500000000001</v>
      </c>
      <c r="E5">
        <v>206.71</v>
      </c>
      <c r="F5">
        <v>116.01</v>
      </c>
      <c r="G5">
        <v>47.74</v>
      </c>
      <c r="H5">
        <v>71.58</v>
      </c>
      <c r="I5">
        <v>68.95</v>
      </c>
      <c r="J5">
        <v>19.89</v>
      </c>
      <c r="K5">
        <v>15.46</v>
      </c>
      <c r="L5">
        <v>115.55</v>
      </c>
      <c r="M5">
        <v>68.966200000000001</v>
      </c>
      <c r="N5">
        <v>137.07</v>
      </c>
      <c r="O5">
        <v>7684.14</v>
      </c>
      <c r="P5">
        <v>4.3499999999999996</v>
      </c>
      <c r="Q5">
        <v>269.58</v>
      </c>
      <c r="R5">
        <v>68.333299999999994</v>
      </c>
      <c r="S5">
        <v>58.89</v>
      </c>
      <c r="T5">
        <v>34.631799999999998</v>
      </c>
      <c r="U5">
        <v>17.302</v>
      </c>
      <c r="V5">
        <v>16.3127</v>
      </c>
      <c r="W5">
        <v>78.36</v>
      </c>
      <c r="Z5" s="5">
        <v>43770</v>
      </c>
      <c r="AA5">
        <v>89.572000000000003</v>
      </c>
      <c r="AB5">
        <v>122.78</v>
      </c>
      <c r="AC5">
        <v>63.954999999999998</v>
      </c>
      <c r="AD5">
        <v>215.83</v>
      </c>
      <c r="AE5">
        <v>116.21</v>
      </c>
      <c r="AF5">
        <v>47.03</v>
      </c>
      <c r="AG5">
        <v>71.150000000000006</v>
      </c>
      <c r="AH5">
        <v>69.599999999999994</v>
      </c>
      <c r="AI5">
        <v>20.88</v>
      </c>
      <c r="AJ5">
        <v>15.55</v>
      </c>
      <c r="AK5">
        <v>127.8</v>
      </c>
      <c r="AL5">
        <v>79.686499999999995</v>
      </c>
      <c r="AM5">
        <v>143.72</v>
      </c>
      <c r="AN5">
        <v>8161.17</v>
      </c>
      <c r="AO5">
        <v>5.0648</v>
      </c>
      <c r="AP5">
        <v>286.81</v>
      </c>
      <c r="AQ5">
        <v>77.856700000000004</v>
      </c>
      <c r="AR5">
        <v>61.69</v>
      </c>
      <c r="AS5">
        <v>37.525100000000002</v>
      </c>
      <c r="AT5">
        <v>18.004000000000001</v>
      </c>
      <c r="AU5">
        <v>20.8873</v>
      </c>
      <c r="AV5">
        <v>89.96</v>
      </c>
    </row>
    <row r="6" spans="1:48">
      <c r="A6" s="5">
        <v>43740</v>
      </c>
      <c r="B6">
        <v>85.661500000000004</v>
      </c>
      <c r="C6">
        <v>123.15</v>
      </c>
      <c r="D6">
        <v>54.74</v>
      </c>
      <c r="E6">
        <v>203.1</v>
      </c>
      <c r="F6">
        <v>112.29</v>
      </c>
      <c r="G6">
        <v>46.56</v>
      </c>
      <c r="H6">
        <v>69.8</v>
      </c>
      <c r="I6">
        <v>67.150000000000006</v>
      </c>
      <c r="J6">
        <v>19.3</v>
      </c>
      <c r="K6">
        <v>15.41</v>
      </c>
      <c r="L6">
        <v>113.25</v>
      </c>
      <c r="M6">
        <v>68.640500000000003</v>
      </c>
      <c r="N6">
        <v>134.65</v>
      </c>
      <c r="O6">
        <v>7550.79</v>
      </c>
      <c r="P6">
        <v>4.3259999999999996</v>
      </c>
      <c r="Q6">
        <v>268.02999999999997</v>
      </c>
      <c r="R6">
        <v>68.47</v>
      </c>
      <c r="S6">
        <v>57.69</v>
      </c>
      <c r="T6">
        <v>33.918300000000002</v>
      </c>
      <c r="U6">
        <v>17.591999999999999</v>
      </c>
      <c r="V6">
        <v>16.2087</v>
      </c>
      <c r="W6">
        <v>79.42</v>
      </c>
      <c r="Z6" s="5">
        <v>43801</v>
      </c>
      <c r="AA6">
        <v>89.08</v>
      </c>
      <c r="AB6">
        <v>120.3</v>
      </c>
      <c r="AC6">
        <v>66.040000000000006</v>
      </c>
      <c r="AD6">
        <v>220.33</v>
      </c>
      <c r="AE6">
        <v>116.8</v>
      </c>
      <c r="AF6">
        <v>44.7</v>
      </c>
      <c r="AG6">
        <v>70.790000000000006</v>
      </c>
      <c r="AH6">
        <v>68.42</v>
      </c>
      <c r="AI6">
        <v>20.66</v>
      </c>
      <c r="AJ6">
        <v>18.79</v>
      </c>
      <c r="AK6">
        <v>131.47</v>
      </c>
      <c r="AL6">
        <v>78.886300000000006</v>
      </c>
      <c r="AM6">
        <v>149.55000000000001</v>
      </c>
      <c r="AN6">
        <v>8309.26</v>
      </c>
      <c r="AO6">
        <v>5.2313000000000001</v>
      </c>
      <c r="AP6">
        <v>309.99</v>
      </c>
      <c r="AQ6">
        <v>74.903300000000002</v>
      </c>
      <c r="AR6">
        <v>60.92</v>
      </c>
      <c r="AS6">
        <v>37.427399999999999</v>
      </c>
      <c r="AT6">
        <v>16.966000000000001</v>
      </c>
      <c r="AU6">
        <v>22.3247</v>
      </c>
      <c r="AV6">
        <v>91.82</v>
      </c>
    </row>
    <row r="7" spans="1:48">
      <c r="A7" s="5">
        <v>43741</v>
      </c>
      <c r="B7">
        <v>86.221000000000004</v>
      </c>
      <c r="C7">
        <v>123.73</v>
      </c>
      <c r="D7">
        <v>55.204999999999998</v>
      </c>
      <c r="E7">
        <v>204.98</v>
      </c>
      <c r="F7">
        <v>113.15</v>
      </c>
      <c r="G7">
        <v>47.06</v>
      </c>
      <c r="H7">
        <v>70.84</v>
      </c>
      <c r="I7">
        <v>67.98</v>
      </c>
      <c r="J7">
        <v>19.25</v>
      </c>
      <c r="K7">
        <v>15.775</v>
      </c>
      <c r="L7">
        <v>112.19</v>
      </c>
      <c r="M7">
        <v>72.0959</v>
      </c>
      <c r="N7">
        <v>136.28</v>
      </c>
      <c r="O7">
        <v>7638.39</v>
      </c>
      <c r="P7">
        <v>4.5327999999999999</v>
      </c>
      <c r="Q7">
        <v>268.14999999999998</v>
      </c>
      <c r="R7">
        <v>69.486699999999999</v>
      </c>
      <c r="S7">
        <v>57.71</v>
      </c>
      <c r="T7">
        <v>34.651400000000002</v>
      </c>
      <c r="U7">
        <v>17.675999999999998</v>
      </c>
      <c r="V7">
        <v>15.535299999999999</v>
      </c>
      <c r="W7">
        <v>78.31</v>
      </c>
      <c r="Z7" s="5">
        <v>43832</v>
      </c>
      <c r="AA7">
        <v>94.900499999999994</v>
      </c>
      <c r="AB7">
        <v>120.2</v>
      </c>
      <c r="AC7">
        <v>75.087500000000006</v>
      </c>
      <c r="AD7">
        <v>228.39</v>
      </c>
      <c r="AE7">
        <v>121.43</v>
      </c>
      <c r="AF7">
        <v>48.42</v>
      </c>
      <c r="AG7">
        <v>84.14</v>
      </c>
      <c r="AH7">
        <v>70.900000000000006</v>
      </c>
      <c r="AI7">
        <v>21.35</v>
      </c>
      <c r="AJ7">
        <v>18.100000000000001</v>
      </c>
      <c r="AK7">
        <v>141.09</v>
      </c>
      <c r="AL7">
        <v>74.163499999999999</v>
      </c>
      <c r="AM7">
        <v>160.62</v>
      </c>
      <c r="AN7">
        <v>8872.2199999999993</v>
      </c>
      <c r="AO7">
        <v>5.9977</v>
      </c>
      <c r="AP7">
        <v>329.81</v>
      </c>
      <c r="AQ7">
        <v>78.47</v>
      </c>
      <c r="AR7">
        <v>66.25</v>
      </c>
      <c r="AS7">
        <v>38.258200000000002</v>
      </c>
      <c r="AT7">
        <v>18.045999999999999</v>
      </c>
      <c r="AU7">
        <v>28.684000000000001</v>
      </c>
      <c r="AV7">
        <v>87.66</v>
      </c>
    </row>
    <row r="8" spans="1:48">
      <c r="A8" s="5">
        <v>43742</v>
      </c>
      <c r="B8">
        <v>86.982500000000002</v>
      </c>
      <c r="C8">
        <v>125.78</v>
      </c>
      <c r="D8">
        <v>56.752499999999998</v>
      </c>
      <c r="E8">
        <v>208.08</v>
      </c>
      <c r="F8">
        <v>113.85</v>
      </c>
      <c r="G8">
        <v>47.52</v>
      </c>
      <c r="H8">
        <v>70.92</v>
      </c>
      <c r="I8">
        <v>68.97</v>
      </c>
      <c r="J8">
        <v>19.41</v>
      </c>
      <c r="K8">
        <v>15.71</v>
      </c>
      <c r="L8">
        <v>114.62</v>
      </c>
      <c r="M8">
        <v>72.258799999999994</v>
      </c>
      <c r="N8">
        <v>138.12</v>
      </c>
      <c r="O8">
        <v>7754.1</v>
      </c>
      <c r="P8">
        <v>4.5491999999999999</v>
      </c>
      <c r="Q8">
        <v>272.79000000000002</v>
      </c>
      <c r="R8">
        <v>70.19</v>
      </c>
      <c r="S8">
        <v>58.37</v>
      </c>
      <c r="T8">
        <v>35.1205</v>
      </c>
      <c r="U8">
        <v>17.54</v>
      </c>
      <c r="V8">
        <v>15.428699999999999</v>
      </c>
      <c r="W8">
        <v>79.19</v>
      </c>
      <c r="Z8" s="5">
        <v>43864</v>
      </c>
      <c r="AA8">
        <v>100.21</v>
      </c>
      <c r="AB8">
        <v>136.52000000000001</v>
      </c>
      <c r="AC8">
        <v>77.165000000000006</v>
      </c>
      <c r="AD8">
        <v>223.47</v>
      </c>
      <c r="AE8">
        <v>106.28</v>
      </c>
      <c r="AF8">
        <v>46.53</v>
      </c>
      <c r="AG8">
        <v>71.37</v>
      </c>
      <c r="AH8">
        <v>60.73</v>
      </c>
      <c r="AI8">
        <v>21.15</v>
      </c>
      <c r="AJ8">
        <v>19.21</v>
      </c>
      <c r="AK8">
        <v>133.37</v>
      </c>
      <c r="AL8">
        <v>63.379600000000003</v>
      </c>
      <c r="AM8">
        <v>174.38</v>
      </c>
      <c r="AN8">
        <v>9126.23</v>
      </c>
      <c r="AO8">
        <v>6.0083000000000002</v>
      </c>
      <c r="AP8">
        <v>358</v>
      </c>
      <c r="AQ8">
        <v>78.656700000000001</v>
      </c>
      <c r="AR8">
        <v>54.45</v>
      </c>
      <c r="AS8">
        <v>36.664900000000003</v>
      </c>
      <c r="AT8">
        <v>17.670000000000002</v>
      </c>
      <c r="AU8">
        <v>52</v>
      </c>
      <c r="AV8">
        <v>95.56</v>
      </c>
    </row>
    <row r="9" spans="1:48">
      <c r="A9" s="5">
        <v>43745</v>
      </c>
      <c r="B9">
        <v>86.632999999999996</v>
      </c>
      <c r="C9">
        <v>124.57</v>
      </c>
      <c r="D9">
        <v>56.765000000000001</v>
      </c>
      <c r="E9">
        <v>207.24</v>
      </c>
      <c r="F9">
        <v>113.26</v>
      </c>
      <c r="G9">
        <v>47.77</v>
      </c>
      <c r="H9">
        <v>69.760000000000005</v>
      </c>
      <c r="I9">
        <v>68.02</v>
      </c>
      <c r="J9">
        <v>19.38</v>
      </c>
      <c r="K9">
        <v>15.57</v>
      </c>
      <c r="L9">
        <v>114.37</v>
      </c>
      <c r="M9">
        <v>73.504999999999995</v>
      </c>
      <c r="N9">
        <v>137.12</v>
      </c>
      <c r="O9">
        <v>7725.13</v>
      </c>
      <c r="P9">
        <v>4.6082999999999998</v>
      </c>
      <c r="Q9">
        <v>274.45999999999998</v>
      </c>
      <c r="R9">
        <v>70.936700000000002</v>
      </c>
      <c r="S9">
        <v>58.35</v>
      </c>
      <c r="T9">
        <v>35.022799999999997</v>
      </c>
      <c r="U9">
        <v>17.54</v>
      </c>
      <c r="V9">
        <v>15.848000000000001</v>
      </c>
      <c r="W9">
        <v>79.95</v>
      </c>
      <c r="Z9" s="5">
        <v>43892</v>
      </c>
      <c r="AA9">
        <v>97.697500000000005</v>
      </c>
      <c r="AB9">
        <v>130.84</v>
      </c>
      <c r="AC9">
        <v>74.702500000000001</v>
      </c>
      <c r="AD9">
        <v>217.63</v>
      </c>
      <c r="AE9">
        <v>96.59</v>
      </c>
      <c r="AF9">
        <v>41.17</v>
      </c>
      <c r="AG9">
        <v>62.86</v>
      </c>
      <c r="AH9">
        <v>53.88</v>
      </c>
      <c r="AI9">
        <v>20.149999999999999</v>
      </c>
      <c r="AJ9">
        <v>20.55</v>
      </c>
      <c r="AK9">
        <v>121.52</v>
      </c>
      <c r="AL9">
        <v>72.782799999999995</v>
      </c>
      <c r="AM9">
        <v>172.79</v>
      </c>
      <c r="AN9">
        <v>8877.98</v>
      </c>
      <c r="AO9">
        <v>6.9108000000000001</v>
      </c>
      <c r="AP9">
        <v>381.05</v>
      </c>
      <c r="AQ9">
        <v>63.096699999999998</v>
      </c>
      <c r="AR9">
        <v>51.9</v>
      </c>
      <c r="AS9">
        <v>34.094200000000001</v>
      </c>
      <c r="AT9">
        <v>16.678999999999998</v>
      </c>
      <c r="AU9">
        <v>49.5747</v>
      </c>
      <c r="AV9">
        <v>103.83</v>
      </c>
    </row>
    <row r="10" spans="1:48">
      <c r="A10" s="5">
        <v>43746</v>
      </c>
      <c r="B10">
        <v>85.275499999999994</v>
      </c>
      <c r="C10">
        <v>123.88</v>
      </c>
      <c r="D10">
        <v>56.1</v>
      </c>
      <c r="E10">
        <v>204.09</v>
      </c>
      <c r="F10">
        <v>111.71</v>
      </c>
      <c r="G10">
        <v>46.39</v>
      </c>
      <c r="H10">
        <v>68.73</v>
      </c>
      <c r="I10">
        <v>66.7</v>
      </c>
      <c r="J10">
        <v>19.47</v>
      </c>
      <c r="K10">
        <v>15.51</v>
      </c>
      <c r="L10">
        <v>111.82</v>
      </c>
      <c r="M10">
        <v>70.870999999999995</v>
      </c>
      <c r="N10">
        <v>135.66999999999999</v>
      </c>
      <c r="O10">
        <v>7604.27</v>
      </c>
      <c r="P10">
        <v>4.4306999999999999</v>
      </c>
      <c r="Q10">
        <v>270.72000000000003</v>
      </c>
      <c r="R10">
        <v>68.98</v>
      </c>
      <c r="S10">
        <v>58.24</v>
      </c>
      <c r="T10">
        <v>34.631799999999998</v>
      </c>
      <c r="U10">
        <v>17.617000000000001</v>
      </c>
      <c r="V10">
        <v>16.003299999999999</v>
      </c>
      <c r="W10">
        <v>78.709999999999994</v>
      </c>
      <c r="Z10" s="5">
        <v>43922</v>
      </c>
      <c r="AA10">
        <v>95.385000000000005</v>
      </c>
      <c r="AB10">
        <v>112.8</v>
      </c>
      <c r="AC10">
        <v>60.227499999999999</v>
      </c>
      <c r="AD10">
        <v>175.95</v>
      </c>
      <c r="AE10">
        <v>68.56</v>
      </c>
      <c r="AF10">
        <v>38.33</v>
      </c>
      <c r="AG10">
        <v>34.6</v>
      </c>
      <c r="AH10">
        <v>37.53</v>
      </c>
      <c r="AI10">
        <v>11.4</v>
      </c>
      <c r="AJ10">
        <v>16.32</v>
      </c>
      <c r="AK10">
        <v>84.36</v>
      </c>
      <c r="AL10">
        <v>48.347200000000001</v>
      </c>
      <c r="AM10">
        <v>152.11000000000001</v>
      </c>
      <c r="AN10">
        <v>7486.29</v>
      </c>
      <c r="AO10">
        <v>6.0768000000000004</v>
      </c>
      <c r="AP10">
        <v>364.08</v>
      </c>
      <c r="AQ10">
        <v>54.62</v>
      </c>
      <c r="AR10">
        <v>24.74</v>
      </c>
      <c r="AS10">
        <v>31.034700000000001</v>
      </c>
      <c r="AT10">
        <v>13.984</v>
      </c>
      <c r="AU10">
        <v>32.103999999999999</v>
      </c>
      <c r="AV10">
        <v>93.9</v>
      </c>
    </row>
    <row r="11" spans="1:48">
      <c r="A11" s="5">
        <v>43747</v>
      </c>
      <c r="B11">
        <v>86.099500000000006</v>
      </c>
      <c r="C11">
        <v>124.87</v>
      </c>
      <c r="D11">
        <v>56.7575</v>
      </c>
      <c r="E11">
        <v>206.69</v>
      </c>
      <c r="F11">
        <v>113.14</v>
      </c>
      <c r="G11">
        <v>46.84</v>
      </c>
      <c r="H11">
        <v>68.59</v>
      </c>
      <c r="I11">
        <v>67.44</v>
      </c>
      <c r="J11">
        <v>19.559999999999999</v>
      </c>
      <c r="K11">
        <v>15.565</v>
      </c>
      <c r="L11">
        <v>112.63</v>
      </c>
      <c r="M11">
        <v>71.685199999999995</v>
      </c>
      <c r="N11">
        <v>138.24</v>
      </c>
      <c r="O11">
        <v>7690.53</v>
      </c>
      <c r="P11">
        <v>4.5178000000000003</v>
      </c>
      <c r="Q11">
        <v>267.52999999999997</v>
      </c>
      <c r="R11">
        <v>69.803299999999993</v>
      </c>
      <c r="S11">
        <v>58.32</v>
      </c>
      <c r="T11">
        <v>34.885899999999999</v>
      </c>
      <c r="U11">
        <v>17.809999999999999</v>
      </c>
      <c r="V11">
        <v>16.302</v>
      </c>
      <c r="W11">
        <v>79.709999999999994</v>
      </c>
      <c r="Z11" s="5">
        <v>43952</v>
      </c>
      <c r="AA11">
        <v>114.30200000000001</v>
      </c>
      <c r="AB11">
        <v>119.2</v>
      </c>
      <c r="AC11">
        <v>72.267499999999998</v>
      </c>
      <c r="AD11">
        <v>182.67</v>
      </c>
      <c r="AE11">
        <v>89.44</v>
      </c>
      <c r="AF11">
        <v>40.92</v>
      </c>
      <c r="AG11">
        <v>44.57</v>
      </c>
      <c r="AH11">
        <v>43.14</v>
      </c>
      <c r="AI11">
        <v>15.3</v>
      </c>
      <c r="AJ11">
        <v>23.17</v>
      </c>
      <c r="AK11">
        <v>93.25</v>
      </c>
      <c r="AL11">
        <v>65.850700000000003</v>
      </c>
      <c r="AM11">
        <v>174.57</v>
      </c>
      <c r="AN11">
        <v>8718.18</v>
      </c>
      <c r="AO11">
        <v>7.0694999999999997</v>
      </c>
      <c r="AP11">
        <v>415.27</v>
      </c>
      <c r="AQ11">
        <v>64.893299999999996</v>
      </c>
      <c r="AR11">
        <v>26.44</v>
      </c>
      <c r="AS11">
        <v>36.792000000000002</v>
      </c>
      <c r="AT11">
        <v>14.863</v>
      </c>
      <c r="AU11">
        <v>46.7547</v>
      </c>
      <c r="AV11">
        <v>109.12</v>
      </c>
    </row>
    <row r="12" spans="1:48">
      <c r="A12" s="5">
        <v>43748</v>
      </c>
      <c r="B12">
        <v>86.013000000000005</v>
      </c>
      <c r="C12">
        <v>125.05</v>
      </c>
      <c r="D12">
        <v>57.522500000000001</v>
      </c>
      <c r="E12">
        <v>206.86</v>
      </c>
      <c r="F12">
        <v>114.59</v>
      </c>
      <c r="G12">
        <v>46.15</v>
      </c>
      <c r="H12">
        <v>68.91</v>
      </c>
      <c r="I12">
        <v>68.25</v>
      </c>
      <c r="J12">
        <v>19.489999999999998</v>
      </c>
      <c r="K12">
        <v>15.64</v>
      </c>
      <c r="L12">
        <v>114.21</v>
      </c>
      <c r="M12">
        <v>72.7898</v>
      </c>
      <c r="N12">
        <v>139.1</v>
      </c>
      <c r="O12">
        <v>7740.36</v>
      </c>
      <c r="P12">
        <v>4.5758000000000001</v>
      </c>
      <c r="Q12">
        <v>280.48</v>
      </c>
      <c r="R12">
        <v>69.7667</v>
      </c>
      <c r="S12">
        <v>59.1</v>
      </c>
      <c r="T12">
        <v>34.983699999999999</v>
      </c>
      <c r="U12">
        <v>17.602</v>
      </c>
      <c r="V12">
        <v>16.315999999999999</v>
      </c>
      <c r="W12">
        <v>80.75</v>
      </c>
      <c r="Z12" s="5">
        <v>43983</v>
      </c>
      <c r="AA12">
        <v>123.55200000000001</v>
      </c>
      <c r="AB12">
        <v>127.77</v>
      </c>
      <c r="AC12">
        <v>80.462500000000006</v>
      </c>
      <c r="AD12">
        <v>183.84</v>
      </c>
      <c r="AE12">
        <v>92.79</v>
      </c>
      <c r="AF12">
        <v>46.3</v>
      </c>
      <c r="AG12">
        <v>51.81</v>
      </c>
      <c r="AH12">
        <v>46.28</v>
      </c>
      <c r="AI12">
        <v>16.86</v>
      </c>
      <c r="AJ12">
        <v>24.19</v>
      </c>
      <c r="AK12">
        <v>98.6</v>
      </c>
      <c r="AL12">
        <v>72.393299999999996</v>
      </c>
      <c r="AM12">
        <v>182.83</v>
      </c>
      <c r="AN12">
        <v>9598.89</v>
      </c>
      <c r="AO12">
        <v>8.8063000000000002</v>
      </c>
      <c r="AP12">
        <v>425.92</v>
      </c>
      <c r="AQ12">
        <v>79.436700000000002</v>
      </c>
      <c r="AR12">
        <v>38.32</v>
      </c>
      <c r="AS12">
        <v>34.661099999999998</v>
      </c>
      <c r="AT12">
        <v>18.827000000000002</v>
      </c>
      <c r="AU12">
        <v>59.873399999999997</v>
      </c>
      <c r="AV12">
        <v>120.28</v>
      </c>
    </row>
    <row r="13" spans="1:48">
      <c r="A13" s="5">
        <v>43749</v>
      </c>
      <c r="B13">
        <v>86.596000000000004</v>
      </c>
      <c r="C13">
        <v>123.69</v>
      </c>
      <c r="D13">
        <v>59.052500000000002</v>
      </c>
      <c r="E13">
        <v>208.08</v>
      </c>
      <c r="F13">
        <v>116.15</v>
      </c>
      <c r="G13">
        <v>46.56</v>
      </c>
      <c r="H13">
        <v>69.25</v>
      </c>
      <c r="I13">
        <v>68.98</v>
      </c>
      <c r="J13">
        <v>19.600000000000001</v>
      </c>
      <c r="K13">
        <v>16.05</v>
      </c>
      <c r="L13">
        <v>116.14</v>
      </c>
      <c r="M13">
        <v>74.73</v>
      </c>
      <c r="N13">
        <v>139.68</v>
      </c>
      <c r="O13">
        <v>7843.87</v>
      </c>
      <c r="P13">
        <v>4.6497999999999999</v>
      </c>
      <c r="Q13">
        <v>282.93</v>
      </c>
      <c r="R13">
        <v>70.14</v>
      </c>
      <c r="S13">
        <v>60.51</v>
      </c>
      <c r="T13">
        <v>35.296500000000002</v>
      </c>
      <c r="U13">
        <v>17.462</v>
      </c>
      <c r="V13">
        <v>16.526</v>
      </c>
      <c r="W13">
        <v>81.89</v>
      </c>
      <c r="Z13" s="5">
        <v>44013</v>
      </c>
      <c r="AA13">
        <v>143.935</v>
      </c>
      <c r="AB13">
        <v>130.62</v>
      </c>
      <c r="AC13">
        <v>91.027500000000003</v>
      </c>
      <c r="AD13">
        <v>177.99</v>
      </c>
      <c r="AE13">
        <v>87.62</v>
      </c>
      <c r="AF13">
        <v>46.06</v>
      </c>
      <c r="AG13">
        <v>49.86</v>
      </c>
      <c r="AH13">
        <v>43.71</v>
      </c>
      <c r="AI13">
        <v>16.02</v>
      </c>
      <c r="AJ13">
        <v>27.4</v>
      </c>
      <c r="AK13">
        <v>93.26</v>
      </c>
      <c r="AL13">
        <v>79.240399999999994</v>
      </c>
      <c r="AM13">
        <v>204.7</v>
      </c>
      <c r="AN13">
        <v>10279.25</v>
      </c>
      <c r="AO13">
        <v>9.5299999999999994</v>
      </c>
      <c r="AP13">
        <v>485.64</v>
      </c>
      <c r="AQ13">
        <v>76.453299999999999</v>
      </c>
      <c r="AR13">
        <v>42.03</v>
      </c>
      <c r="AS13">
        <v>32.979900000000001</v>
      </c>
      <c r="AT13">
        <v>18.218</v>
      </c>
      <c r="AU13">
        <v>74.641999999999996</v>
      </c>
      <c r="AV13">
        <v>121</v>
      </c>
    </row>
    <row r="14" spans="1:48">
      <c r="A14" s="5">
        <v>43752</v>
      </c>
      <c r="B14">
        <v>86.8215</v>
      </c>
      <c r="C14">
        <v>121.73</v>
      </c>
      <c r="D14">
        <v>58.967500000000001</v>
      </c>
      <c r="E14">
        <v>207.91</v>
      </c>
      <c r="F14">
        <v>116.18</v>
      </c>
      <c r="G14">
        <v>46.05</v>
      </c>
      <c r="H14">
        <v>68.19</v>
      </c>
      <c r="I14">
        <v>69.180000000000007</v>
      </c>
      <c r="J14">
        <v>19.600000000000001</v>
      </c>
      <c r="K14">
        <v>15.7</v>
      </c>
      <c r="L14">
        <v>116.45</v>
      </c>
      <c r="M14">
        <v>74.142300000000006</v>
      </c>
      <c r="N14">
        <v>139.55000000000001</v>
      </c>
      <c r="O14">
        <v>7842.33</v>
      </c>
      <c r="P14">
        <v>4.6632999999999996</v>
      </c>
      <c r="Q14">
        <v>285.52999999999997</v>
      </c>
      <c r="R14">
        <v>71.183300000000003</v>
      </c>
      <c r="S14">
        <v>59.35</v>
      </c>
      <c r="T14">
        <v>35.482199999999999</v>
      </c>
      <c r="U14">
        <v>17.71</v>
      </c>
      <c r="V14">
        <v>17.130700000000001</v>
      </c>
      <c r="W14">
        <v>81.25</v>
      </c>
      <c r="Z14" s="5">
        <v>44046</v>
      </c>
      <c r="AA14">
        <v>155.59450000000001</v>
      </c>
      <c r="AB14">
        <v>147.06</v>
      </c>
      <c r="AC14">
        <v>108.9375</v>
      </c>
      <c r="AD14">
        <v>199.26</v>
      </c>
      <c r="AE14">
        <v>84.81</v>
      </c>
      <c r="AF14">
        <v>47.16</v>
      </c>
      <c r="AG14">
        <v>46.37</v>
      </c>
      <c r="AH14">
        <v>42.25</v>
      </c>
      <c r="AI14">
        <v>15.39</v>
      </c>
      <c r="AJ14">
        <v>28.35</v>
      </c>
      <c r="AK14">
        <v>96.1</v>
      </c>
      <c r="AL14">
        <v>84.3172</v>
      </c>
      <c r="AM14">
        <v>216.54</v>
      </c>
      <c r="AN14">
        <v>11055.08</v>
      </c>
      <c r="AO14">
        <v>11.010300000000001</v>
      </c>
      <c r="AP14">
        <v>498.62</v>
      </c>
      <c r="AQ14">
        <v>84.81</v>
      </c>
      <c r="AR14">
        <v>44.15</v>
      </c>
      <c r="AS14">
        <v>37.485999999999997</v>
      </c>
      <c r="AT14">
        <v>24.417000000000002</v>
      </c>
      <c r="AU14">
        <v>99</v>
      </c>
      <c r="AV14">
        <v>116.41</v>
      </c>
    </row>
    <row r="15" spans="1:48">
      <c r="A15" s="5">
        <v>43753</v>
      </c>
      <c r="B15">
        <v>88.369</v>
      </c>
      <c r="C15">
        <v>120.8</v>
      </c>
      <c r="D15">
        <v>58.83</v>
      </c>
      <c r="E15">
        <v>209.38</v>
      </c>
      <c r="F15">
        <v>116.31</v>
      </c>
      <c r="G15">
        <v>46.36</v>
      </c>
      <c r="H15">
        <v>69.25</v>
      </c>
      <c r="I15">
        <v>69.42</v>
      </c>
      <c r="J15">
        <v>19.809999999999999</v>
      </c>
      <c r="K15">
        <v>15.89</v>
      </c>
      <c r="L15">
        <v>119.96</v>
      </c>
      <c r="M15">
        <v>76.337299999999999</v>
      </c>
      <c r="N15">
        <v>141.57499999999999</v>
      </c>
      <c r="O15">
        <v>7942.85</v>
      </c>
      <c r="P15">
        <v>4.9093</v>
      </c>
      <c r="Q15">
        <v>284.25</v>
      </c>
      <c r="R15">
        <v>70.86</v>
      </c>
      <c r="S15">
        <v>58.74</v>
      </c>
      <c r="T15">
        <v>35.677700000000002</v>
      </c>
      <c r="U15">
        <v>17.308</v>
      </c>
      <c r="V15">
        <v>17.192699999999999</v>
      </c>
      <c r="W15">
        <v>81.97</v>
      </c>
      <c r="Z15" s="5">
        <v>44075</v>
      </c>
      <c r="AA15">
        <v>174.95599999999999</v>
      </c>
      <c r="AB15">
        <v>140.16999999999999</v>
      </c>
      <c r="AC15">
        <v>134.18</v>
      </c>
      <c r="AD15">
        <v>218.55</v>
      </c>
      <c r="AE15">
        <v>83.08</v>
      </c>
      <c r="AF15">
        <v>42.03</v>
      </c>
      <c r="AG15">
        <v>45.21</v>
      </c>
      <c r="AH15">
        <v>39.43</v>
      </c>
      <c r="AI15">
        <v>15.84</v>
      </c>
      <c r="AJ15">
        <v>28.77</v>
      </c>
      <c r="AK15">
        <v>100.14</v>
      </c>
      <c r="AL15">
        <v>72.074700000000007</v>
      </c>
      <c r="AM15">
        <v>227.27</v>
      </c>
      <c r="AN15">
        <v>12292.86</v>
      </c>
      <c r="AO15">
        <v>13.821</v>
      </c>
      <c r="AP15">
        <v>556.54999999999995</v>
      </c>
      <c r="AQ15">
        <v>86.166700000000006</v>
      </c>
      <c r="AR15">
        <v>45.58</v>
      </c>
      <c r="AS15">
        <v>36.049100000000003</v>
      </c>
      <c r="AT15">
        <v>28.645</v>
      </c>
      <c r="AU15">
        <v>158.35</v>
      </c>
      <c r="AV15">
        <v>105.51</v>
      </c>
    </row>
    <row r="16" spans="1:48">
      <c r="A16" s="5">
        <v>43754</v>
      </c>
      <c r="B16">
        <v>88.871499999999997</v>
      </c>
      <c r="C16">
        <v>121.63</v>
      </c>
      <c r="D16">
        <v>58.592500000000001</v>
      </c>
      <c r="E16">
        <v>209.29</v>
      </c>
      <c r="F16">
        <v>115.11</v>
      </c>
      <c r="G16">
        <v>46.79</v>
      </c>
      <c r="H16">
        <v>68.180000000000007</v>
      </c>
      <c r="I16">
        <v>68.23</v>
      </c>
      <c r="J16">
        <v>19.98</v>
      </c>
      <c r="K16">
        <v>15.74</v>
      </c>
      <c r="L16">
        <v>119.68</v>
      </c>
      <c r="M16">
        <v>75.395499999999998</v>
      </c>
      <c r="N16">
        <v>140.41</v>
      </c>
      <c r="O16">
        <v>7920.21</v>
      </c>
      <c r="P16">
        <v>4.8552999999999997</v>
      </c>
      <c r="Q16">
        <v>286.27999999999997</v>
      </c>
      <c r="R16">
        <v>70.98</v>
      </c>
      <c r="S16">
        <v>59.42</v>
      </c>
      <c r="T16">
        <v>35.521299999999997</v>
      </c>
      <c r="U16">
        <v>17.427</v>
      </c>
      <c r="V16">
        <v>17.316700000000001</v>
      </c>
      <c r="W16">
        <v>81.760000000000005</v>
      </c>
      <c r="Z16" s="5">
        <v>44105</v>
      </c>
      <c r="AA16">
        <v>161.06299999999999</v>
      </c>
      <c r="AB16">
        <v>148.57</v>
      </c>
      <c r="AC16">
        <v>116.79</v>
      </c>
      <c r="AD16">
        <v>212.02</v>
      </c>
      <c r="AE16">
        <v>70.42</v>
      </c>
      <c r="AF16">
        <v>38.799999999999997</v>
      </c>
      <c r="AG16">
        <v>34.86</v>
      </c>
      <c r="AH16">
        <v>33.130000000000003</v>
      </c>
      <c r="AI16">
        <v>15.37</v>
      </c>
      <c r="AJ16">
        <v>26.55</v>
      </c>
      <c r="AK16">
        <v>96.97</v>
      </c>
      <c r="AL16">
        <v>69.532700000000006</v>
      </c>
      <c r="AM16">
        <v>212.46</v>
      </c>
      <c r="AN16">
        <v>11583.2</v>
      </c>
      <c r="AO16">
        <v>13.6145</v>
      </c>
      <c r="AP16">
        <v>527.51</v>
      </c>
      <c r="AQ16">
        <v>83.51</v>
      </c>
      <c r="AR16">
        <v>40.93</v>
      </c>
      <c r="AS16">
        <v>35.550600000000003</v>
      </c>
      <c r="AT16">
        <v>24.254000000000001</v>
      </c>
      <c r="AU16">
        <v>149.38669999999999</v>
      </c>
      <c r="AV16">
        <v>103.17</v>
      </c>
    </row>
    <row r="17" spans="1:48">
      <c r="A17" s="5">
        <v>43755</v>
      </c>
      <c r="B17">
        <v>89.373999999999995</v>
      </c>
      <c r="C17">
        <v>122.42</v>
      </c>
      <c r="D17">
        <v>58.82</v>
      </c>
      <c r="E17">
        <v>208.62</v>
      </c>
      <c r="F17">
        <v>115.35</v>
      </c>
      <c r="G17">
        <v>47.03</v>
      </c>
      <c r="H17">
        <v>66.77</v>
      </c>
      <c r="I17">
        <v>68.14</v>
      </c>
      <c r="J17">
        <v>20.100000000000001</v>
      </c>
      <c r="K17">
        <v>15.8</v>
      </c>
      <c r="L17">
        <v>120.35</v>
      </c>
      <c r="M17">
        <v>76.599299999999999</v>
      </c>
      <c r="N17">
        <v>139.69</v>
      </c>
      <c r="O17">
        <v>7942.14</v>
      </c>
      <c r="P17">
        <v>4.8573000000000004</v>
      </c>
      <c r="Q17">
        <v>293.35000000000002</v>
      </c>
      <c r="R17">
        <v>71.423299999999998</v>
      </c>
      <c r="S17">
        <v>59.91</v>
      </c>
      <c r="T17">
        <v>35.638599999999997</v>
      </c>
      <c r="U17">
        <v>17.611999999999998</v>
      </c>
      <c r="V17">
        <v>17.464700000000001</v>
      </c>
      <c r="W17">
        <v>81.67</v>
      </c>
      <c r="Z17" s="5">
        <v>44137</v>
      </c>
      <c r="AA17">
        <v>150.22399999999999</v>
      </c>
      <c r="AB17">
        <v>154.30000000000001</v>
      </c>
      <c r="AC17">
        <v>108.77</v>
      </c>
      <c r="AD17">
        <v>204.31</v>
      </c>
      <c r="AE17">
        <v>72.150000000000006</v>
      </c>
      <c r="AF17">
        <v>35.9</v>
      </c>
      <c r="AG17">
        <v>35.15</v>
      </c>
      <c r="AH17">
        <v>33.99</v>
      </c>
      <c r="AI17">
        <v>15.63</v>
      </c>
      <c r="AJ17">
        <v>28.4</v>
      </c>
      <c r="AK17">
        <v>100.25</v>
      </c>
      <c r="AL17">
        <v>58.699199999999998</v>
      </c>
      <c r="AM17">
        <v>202.33</v>
      </c>
      <c r="AN17">
        <v>11084.76</v>
      </c>
      <c r="AO17">
        <v>12.5808</v>
      </c>
      <c r="AP17">
        <v>484.12</v>
      </c>
      <c r="AQ17">
        <v>73.95</v>
      </c>
      <c r="AR17">
        <v>38.97</v>
      </c>
      <c r="AS17">
        <v>35.413800000000002</v>
      </c>
      <c r="AT17">
        <v>24.033000000000001</v>
      </c>
      <c r="AU17">
        <v>133.5033</v>
      </c>
      <c r="AV17">
        <v>133.97999999999999</v>
      </c>
    </row>
    <row r="18" spans="1:48">
      <c r="A18" s="5">
        <v>43756</v>
      </c>
      <c r="B18">
        <v>87.875500000000002</v>
      </c>
      <c r="C18">
        <v>122.41</v>
      </c>
      <c r="D18">
        <v>59.102499999999999</v>
      </c>
      <c r="E18">
        <v>208.76</v>
      </c>
      <c r="F18">
        <v>114.74</v>
      </c>
      <c r="G18">
        <v>46.71</v>
      </c>
      <c r="H18">
        <v>64.44</v>
      </c>
      <c r="I18">
        <v>67.61</v>
      </c>
      <c r="J18">
        <v>20.170000000000002</v>
      </c>
      <c r="K18">
        <v>15.255000000000001</v>
      </c>
      <c r="L18">
        <v>120.56</v>
      </c>
      <c r="M18">
        <v>75.006100000000004</v>
      </c>
      <c r="N18">
        <v>137.41</v>
      </c>
      <c r="O18">
        <v>7868.49</v>
      </c>
      <c r="P18">
        <v>4.7622999999999998</v>
      </c>
      <c r="Q18">
        <v>275.3</v>
      </c>
      <c r="R18">
        <v>70.87</v>
      </c>
      <c r="S18">
        <v>59.42</v>
      </c>
      <c r="T18">
        <v>35.638599999999997</v>
      </c>
      <c r="U18">
        <v>17.501999999999999</v>
      </c>
      <c r="V18">
        <v>17.13</v>
      </c>
      <c r="W18">
        <v>82.14</v>
      </c>
      <c r="Z18" s="5">
        <v>44166</v>
      </c>
      <c r="AA18">
        <v>161.00399999999999</v>
      </c>
      <c r="AB18">
        <v>154.30000000000001</v>
      </c>
      <c r="AC18">
        <v>122.72</v>
      </c>
      <c r="AD18">
        <v>229.68</v>
      </c>
      <c r="AE18">
        <v>87.45</v>
      </c>
      <c r="AF18">
        <v>43.54</v>
      </c>
      <c r="AG18">
        <v>46.53</v>
      </c>
      <c r="AH18">
        <v>38.5</v>
      </c>
      <c r="AI18">
        <v>18.61</v>
      </c>
      <c r="AJ18">
        <v>40.61</v>
      </c>
      <c r="AK18">
        <v>119.74</v>
      </c>
      <c r="AL18">
        <v>59.393099999999997</v>
      </c>
      <c r="AM18">
        <v>216.21</v>
      </c>
      <c r="AN18">
        <v>12455.33</v>
      </c>
      <c r="AO18">
        <v>13.39</v>
      </c>
      <c r="AP18">
        <v>504.58</v>
      </c>
      <c r="AQ18">
        <v>98.276700000000005</v>
      </c>
      <c r="AR18">
        <v>47.42</v>
      </c>
      <c r="AS18">
        <v>39.409999999999997</v>
      </c>
      <c r="AT18">
        <v>24.09</v>
      </c>
      <c r="AU18">
        <v>194.92</v>
      </c>
      <c r="AV18">
        <v>132.49</v>
      </c>
    </row>
    <row r="19" spans="1:48">
      <c r="A19" s="5">
        <v>43759</v>
      </c>
      <c r="B19">
        <v>89.283000000000001</v>
      </c>
      <c r="C19">
        <v>122.3</v>
      </c>
      <c r="D19">
        <v>60.127499999999998</v>
      </c>
      <c r="E19">
        <v>211.49</v>
      </c>
      <c r="F19">
        <v>116.61</v>
      </c>
      <c r="G19">
        <v>47.39</v>
      </c>
      <c r="H19">
        <v>67.66</v>
      </c>
      <c r="I19">
        <v>68.739999999999995</v>
      </c>
      <c r="J19">
        <v>20.36</v>
      </c>
      <c r="K19">
        <v>15.34</v>
      </c>
      <c r="L19">
        <v>123.55</v>
      </c>
      <c r="M19">
        <v>76.875399999999999</v>
      </c>
      <c r="N19">
        <v>138.43</v>
      </c>
      <c r="O19">
        <v>7940.33</v>
      </c>
      <c r="P19">
        <v>4.9001999999999999</v>
      </c>
      <c r="Q19">
        <v>278.05</v>
      </c>
      <c r="R19">
        <v>70.756699999999995</v>
      </c>
      <c r="S19">
        <v>58.96</v>
      </c>
      <c r="T19">
        <v>35.638599999999997</v>
      </c>
      <c r="U19">
        <v>17.602</v>
      </c>
      <c r="V19">
        <v>16.899999999999999</v>
      </c>
      <c r="W19">
        <v>84.03</v>
      </c>
      <c r="Z19" s="5">
        <v>44200</v>
      </c>
      <c r="AA19">
        <v>159.33150000000001</v>
      </c>
      <c r="AB19">
        <v>150.24</v>
      </c>
      <c r="AC19">
        <v>129.41</v>
      </c>
      <c r="AD19">
        <v>228.45</v>
      </c>
      <c r="AE19">
        <v>84.71</v>
      </c>
      <c r="AF19">
        <v>43.96</v>
      </c>
      <c r="AG19">
        <v>49.86</v>
      </c>
      <c r="AH19">
        <v>41.5</v>
      </c>
      <c r="AI19">
        <v>18.739999999999998</v>
      </c>
      <c r="AJ19">
        <v>42.41</v>
      </c>
      <c r="AK19">
        <v>125.87</v>
      </c>
      <c r="AL19">
        <v>71.564899999999994</v>
      </c>
      <c r="AM19">
        <v>217.69</v>
      </c>
      <c r="AN19">
        <v>12694.66</v>
      </c>
      <c r="AO19">
        <v>13.1135</v>
      </c>
      <c r="AP19">
        <v>522.86</v>
      </c>
      <c r="AQ19">
        <v>117.22</v>
      </c>
      <c r="AR19">
        <v>51.09</v>
      </c>
      <c r="AS19">
        <v>36.81</v>
      </c>
      <c r="AT19">
        <v>27.364000000000001</v>
      </c>
      <c r="AU19">
        <v>243.25659999999999</v>
      </c>
      <c r="AV19">
        <v>153.94</v>
      </c>
    </row>
    <row r="20" spans="1:48">
      <c r="A20" s="5">
        <v>43760</v>
      </c>
      <c r="B20">
        <v>88.286500000000004</v>
      </c>
      <c r="C20">
        <v>122.39</v>
      </c>
      <c r="D20">
        <v>59.99</v>
      </c>
      <c r="E20">
        <v>210.62</v>
      </c>
      <c r="F20">
        <v>117.8</v>
      </c>
      <c r="G20">
        <v>47.55</v>
      </c>
      <c r="H20">
        <v>69.569999999999993</v>
      </c>
      <c r="I20">
        <v>69.09</v>
      </c>
      <c r="J20">
        <v>20.5</v>
      </c>
      <c r="K20">
        <v>15.36</v>
      </c>
      <c r="L20">
        <v>124.79</v>
      </c>
      <c r="M20">
        <v>78.489800000000002</v>
      </c>
      <c r="N20">
        <v>136.37</v>
      </c>
      <c r="O20">
        <v>7874.62</v>
      </c>
      <c r="P20">
        <v>4.8902999999999999</v>
      </c>
      <c r="Q20">
        <v>266.69</v>
      </c>
      <c r="R20">
        <v>71.136700000000005</v>
      </c>
      <c r="S20">
        <v>59.7</v>
      </c>
      <c r="T20">
        <v>35.609299999999998</v>
      </c>
      <c r="U20">
        <v>17.5</v>
      </c>
      <c r="V20">
        <v>17.038699999999999</v>
      </c>
      <c r="W20">
        <v>84.26</v>
      </c>
      <c r="Z20" s="5">
        <v>44228</v>
      </c>
      <c r="AA20">
        <v>167.14400000000001</v>
      </c>
      <c r="AB20">
        <v>161.52000000000001</v>
      </c>
      <c r="AC20">
        <v>134.13999999999999</v>
      </c>
      <c r="AD20">
        <v>229.32</v>
      </c>
      <c r="AE20">
        <v>86.41</v>
      </c>
      <c r="AF20">
        <v>45.4</v>
      </c>
      <c r="AG20">
        <v>51.33</v>
      </c>
      <c r="AH20">
        <v>44.92</v>
      </c>
      <c r="AI20">
        <v>17.690000000000001</v>
      </c>
      <c r="AJ20">
        <v>47.66</v>
      </c>
      <c r="AK20">
        <v>129.62</v>
      </c>
      <c r="AL20">
        <v>127.4743</v>
      </c>
      <c r="AM20">
        <v>239.65</v>
      </c>
      <c r="AN20">
        <v>13248.9</v>
      </c>
      <c r="AO20">
        <v>13.237</v>
      </c>
      <c r="AP20">
        <v>539.04</v>
      </c>
      <c r="AQ20">
        <v>120.4533</v>
      </c>
      <c r="AR20">
        <v>56.35</v>
      </c>
      <c r="AS20">
        <v>35.799999999999997</v>
      </c>
      <c r="AT20">
        <v>29.417999999999999</v>
      </c>
      <c r="AU20">
        <v>279.9366</v>
      </c>
      <c r="AV20">
        <v>168.22</v>
      </c>
    </row>
    <row r="21" spans="1:48">
      <c r="A21" s="5">
        <v>43761</v>
      </c>
      <c r="B21">
        <v>88.108500000000006</v>
      </c>
      <c r="C21">
        <v>121.94</v>
      </c>
      <c r="D21">
        <v>60.795000000000002</v>
      </c>
      <c r="E21">
        <v>210.96</v>
      </c>
      <c r="F21">
        <v>117.98</v>
      </c>
      <c r="G21">
        <v>47.05</v>
      </c>
      <c r="H21">
        <v>71.94</v>
      </c>
      <c r="I21">
        <v>69.75</v>
      </c>
      <c r="J21">
        <v>20.64</v>
      </c>
      <c r="K21">
        <v>15.17</v>
      </c>
      <c r="L21">
        <v>125.12</v>
      </c>
      <c r="M21">
        <v>77.994200000000006</v>
      </c>
      <c r="N21">
        <v>137.24</v>
      </c>
      <c r="O21">
        <v>7889.47</v>
      </c>
      <c r="P21">
        <v>4.8773</v>
      </c>
      <c r="Q21">
        <v>271.27</v>
      </c>
      <c r="R21">
        <v>72.400000000000006</v>
      </c>
      <c r="S21">
        <v>61.17</v>
      </c>
      <c r="T21">
        <v>35.941600000000001</v>
      </c>
      <c r="U21">
        <v>17.579999999999998</v>
      </c>
      <c r="V21">
        <v>16.9787</v>
      </c>
      <c r="W21">
        <v>84.18</v>
      </c>
      <c r="Z21" s="5">
        <v>44256</v>
      </c>
      <c r="AA21">
        <v>157.30699999999999</v>
      </c>
      <c r="AB21">
        <v>144.01</v>
      </c>
      <c r="AC21">
        <v>127.79</v>
      </c>
      <c r="AD21">
        <v>249.21</v>
      </c>
      <c r="AE21">
        <v>102.05</v>
      </c>
      <c r="AF21">
        <v>45.92</v>
      </c>
      <c r="AG21">
        <v>64.98</v>
      </c>
      <c r="AH21">
        <v>56.4</v>
      </c>
      <c r="AI21">
        <v>18.97</v>
      </c>
      <c r="AJ21">
        <v>46.47</v>
      </c>
      <c r="AK21">
        <v>150.5</v>
      </c>
      <c r="AL21">
        <v>110.8275</v>
      </c>
      <c r="AM21">
        <v>236.94</v>
      </c>
      <c r="AN21">
        <v>13282.95</v>
      </c>
      <c r="AO21">
        <v>13.841699999999999</v>
      </c>
      <c r="AP21">
        <v>550.64</v>
      </c>
      <c r="AQ21">
        <v>122.4633</v>
      </c>
      <c r="AR21">
        <v>63.69</v>
      </c>
      <c r="AS21">
        <v>33.69</v>
      </c>
      <c r="AT21">
        <v>26.678000000000001</v>
      </c>
      <c r="AU21">
        <v>239.47659999999999</v>
      </c>
      <c r="AV21">
        <v>171.27</v>
      </c>
    </row>
    <row r="22" spans="1:48">
      <c r="A22" s="5">
        <v>43762</v>
      </c>
      <c r="B22">
        <v>89.039000000000001</v>
      </c>
      <c r="C22">
        <v>122.31</v>
      </c>
      <c r="D22">
        <v>60.895000000000003</v>
      </c>
      <c r="E22">
        <v>210.26</v>
      </c>
      <c r="F22">
        <v>117.58</v>
      </c>
      <c r="G22">
        <v>46.41</v>
      </c>
      <c r="H22">
        <v>71.97</v>
      </c>
      <c r="I22">
        <v>69.09</v>
      </c>
      <c r="J22">
        <v>20.62</v>
      </c>
      <c r="K22">
        <v>14.93</v>
      </c>
      <c r="L22">
        <v>125.03</v>
      </c>
      <c r="M22">
        <v>77.604699999999994</v>
      </c>
      <c r="N22">
        <v>139.94</v>
      </c>
      <c r="O22">
        <v>7966.72</v>
      </c>
      <c r="P22">
        <v>4.9215</v>
      </c>
      <c r="Q22">
        <v>271.5</v>
      </c>
      <c r="R22">
        <v>73.856700000000004</v>
      </c>
      <c r="S22">
        <v>61.67</v>
      </c>
      <c r="T22">
        <v>35.5702</v>
      </c>
      <c r="U22">
        <v>17.803999999999998</v>
      </c>
      <c r="V22">
        <v>19.9787</v>
      </c>
      <c r="W22">
        <v>83.3</v>
      </c>
      <c r="Z22" s="5">
        <v>44287</v>
      </c>
      <c r="AA22">
        <v>158.05000000000001</v>
      </c>
      <c r="AB22">
        <v>150.59</v>
      </c>
      <c r="AC22">
        <v>123</v>
      </c>
      <c r="AD22">
        <v>258.2</v>
      </c>
      <c r="AE22">
        <v>105.75</v>
      </c>
      <c r="AF22">
        <v>51.98</v>
      </c>
      <c r="AG22">
        <v>75.34</v>
      </c>
      <c r="AH22">
        <v>57.39</v>
      </c>
      <c r="AI22">
        <v>19.72</v>
      </c>
      <c r="AJ22">
        <v>42.43</v>
      </c>
      <c r="AK22">
        <v>153.71</v>
      </c>
      <c r="AL22">
        <v>109.468</v>
      </c>
      <c r="AM22">
        <v>242.35</v>
      </c>
      <c r="AN22">
        <v>13329.51</v>
      </c>
      <c r="AO22">
        <v>13.8118</v>
      </c>
      <c r="AP22">
        <v>539.41999999999996</v>
      </c>
      <c r="AQ22">
        <v>109.35</v>
      </c>
      <c r="AR22">
        <v>64.86</v>
      </c>
      <c r="AS22">
        <v>36.299999999999997</v>
      </c>
      <c r="AT22">
        <v>24.948</v>
      </c>
      <c r="AU22">
        <v>220.58330000000001</v>
      </c>
      <c r="AV22">
        <v>192.34</v>
      </c>
    </row>
    <row r="23" spans="1:48">
      <c r="A23" s="5">
        <v>43763</v>
      </c>
      <c r="B23">
        <v>88.066500000000005</v>
      </c>
      <c r="C23">
        <v>121.11</v>
      </c>
      <c r="D23">
        <v>61.645000000000003</v>
      </c>
      <c r="E23">
        <v>211.8</v>
      </c>
      <c r="F23">
        <v>118.67</v>
      </c>
      <c r="G23">
        <v>46.9</v>
      </c>
      <c r="H23">
        <v>72.48</v>
      </c>
      <c r="I23">
        <v>69.25</v>
      </c>
      <c r="J23">
        <v>20.51</v>
      </c>
      <c r="K23">
        <v>15.11</v>
      </c>
      <c r="L23">
        <v>126.03</v>
      </c>
      <c r="M23">
        <v>78.829700000000003</v>
      </c>
      <c r="N23">
        <v>140.72999999999999</v>
      </c>
      <c r="O23">
        <v>8029.22</v>
      </c>
      <c r="P23">
        <v>5.1135000000000002</v>
      </c>
      <c r="Q23">
        <v>276.82</v>
      </c>
      <c r="R23">
        <v>74.883300000000006</v>
      </c>
      <c r="S23">
        <v>62.02</v>
      </c>
      <c r="T23">
        <v>35.941600000000001</v>
      </c>
      <c r="U23">
        <v>17.861000000000001</v>
      </c>
      <c r="V23">
        <v>21.875299999999999</v>
      </c>
      <c r="W23">
        <v>84.07</v>
      </c>
      <c r="Z23" s="5">
        <v>44319</v>
      </c>
      <c r="AA23">
        <v>169.3245</v>
      </c>
      <c r="AB23">
        <v>155.5</v>
      </c>
      <c r="AC23">
        <v>132.54</v>
      </c>
      <c r="AD23">
        <v>279.18</v>
      </c>
      <c r="AE23">
        <v>105.53</v>
      </c>
      <c r="AF23">
        <v>51.17</v>
      </c>
      <c r="AG23">
        <v>75.97</v>
      </c>
      <c r="AH23">
        <v>58.82</v>
      </c>
      <c r="AI23">
        <v>19.45</v>
      </c>
      <c r="AJ23">
        <v>49.28</v>
      </c>
      <c r="AK23">
        <v>153.36000000000001</v>
      </c>
      <c r="AL23">
        <v>102.83329999999999</v>
      </c>
      <c r="AM23">
        <v>251.86</v>
      </c>
      <c r="AN23">
        <v>13799.72</v>
      </c>
      <c r="AO23">
        <v>14.8368</v>
      </c>
      <c r="AP23">
        <v>509.11</v>
      </c>
      <c r="AQ23">
        <v>116.36</v>
      </c>
      <c r="AR23">
        <v>67.56</v>
      </c>
      <c r="AS23">
        <v>39.83</v>
      </c>
      <c r="AT23">
        <v>26.96</v>
      </c>
      <c r="AU23">
        <v>228.3</v>
      </c>
      <c r="AV23">
        <v>201.79</v>
      </c>
    </row>
    <row r="24" spans="1:48">
      <c r="A24" s="5">
        <v>43766</v>
      </c>
      <c r="B24">
        <v>88.853999999999999</v>
      </c>
      <c r="C24">
        <v>119.56</v>
      </c>
      <c r="D24">
        <v>62.262500000000003</v>
      </c>
      <c r="E24">
        <v>212.86</v>
      </c>
      <c r="F24">
        <v>118.48</v>
      </c>
      <c r="G24">
        <v>47.17</v>
      </c>
      <c r="H24">
        <v>71.05</v>
      </c>
      <c r="I24">
        <v>68.64</v>
      </c>
      <c r="J24">
        <v>20.71</v>
      </c>
      <c r="K24">
        <v>15.45</v>
      </c>
      <c r="L24">
        <v>126.51</v>
      </c>
      <c r="M24">
        <v>80.429900000000004</v>
      </c>
      <c r="N24">
        <v>144.19</v>
      </c>
      <c r="O24">
        <v>8110.67</v>
      </c>
      <c r="P24">
        <v>5.1698000000000004</v>
      </c>
      <c r="Q24">
        <v>281.86</v>
      </c>
      <c r="R24">
        <v>75.9833</v>
      </c>
      <c r="S24">
        <v>61.57</v>
      </c>
      <c r="T24">
        <v>36.440100000000001</v>
      </c>
      <c r="U24">
        <v>17.876000000000001</v>
      </c>
      <c r="V24">
        <v>21.847300000000001</v>
      </c>
      <c r="W24">
        <v>86.51</v>
      </c>
      <c r="Z24" s="5">
        <v>44348</v>
      </c>
      <c r="AA24">
        <v>160.9325</v>
      </c>
      <c r="AB24">
        <v>154.26</v>
      </c>
      <c r="AC24">
        <v>124.28</v>
      </c>
      <c r="AD24">
        <v>289.83999999999997</v>
      </c>
      <c r="AE24">
        <v>106.65</v>
      </c>
      <c r="AF24">
        <v>52.62</v>
      </c>
      <c r="AG24">
        <v>84.59</v>
      </c>
      <c r="AH24">
        <v>60.46</v>
      </c>
      <c r="AI24">
        <v>19.739999999999998</v>
      </c>
      <c r="AJ24">
        <v>41.38</v>
      </c>
      <c r="AK24">
        <v>166.05</v>
      </c>
      <c r="AL24">
        <v>80.415800000000004</v>
      </c>
      <c r="AM24">
        <v>247.4</v>
      </c>
      <c r="AN24">
        <v>13654.59</v>
      </c>
      <c r="AO24">
        <v>16.264500000000002</v>
      </c>
      <c r="AP24">
        <v>499.08</v>
      </c>
      <c r="AQ24">
        <v>120.11669999999999</v>
      </c>
      <c r="AR24">
        <v>70.25</v>
      </c>
      <c r="AS24">
        <v>38.5</v>
      </c>
      <c r="AT24">
        <v>28.102</v>
      </c>
      <c r="AU24">
        <v>207.9666</v>
      </c>
      <c r="AV24">
        <v>177.82</v>
      </c>
    </row>
    <row r="25" spans="1:48">
      <c r="A25" s="5">
        <v>43767</v>
      </c>
      <c r="B25">
        <v>88.135499999999993</v>
      </c>
      <c r="C25">
        <v>119.59</v>
      </c>
      <c r="D25">
        <v>60.822499999999998</v>
      </c>
      <c r="E25">
        <v>213.01</v>
      </c>
      <c r="F25">
        <v>118.13</v>
      </c>
      <c r="G25">
        <v>47.24</v>
      </c>
      <c r="H25">
        <v>71.81</v>
      </c>
      <c r="I25">
        <v>68.44</v>
      </c>
      <c r="J25">
        <v>20.8</v>
      </c>
      <c r="K25">
        <v>15.335000000000001</v>
      </c>
      <c r="L25">
        <v>126.43</v>
      </c>
      <c r="M25">
        <v>79.679400000000001</v>
      </c>
      <c r="N25">
        <v>142.83000000000001</v>
      </c>
      <c r="O25">
        <v>8047.51</v>
      </c>
      <c r="P25">
        <v>5.0730000000000004</v>
      </c>
      <c r="Q25">
        <v>281.20999999999998</v>
      </c>
      <c r="R25">
        <v>74.863299999999995</v>
      </c>
      <c r="S25">
        <v>61.59</v>
      </c>
      <c r="T25">
        <v>37.349200000000003</v>
      </c>
      <c r="U25">
        <v>17.831</v>
      </c>
      <c r="V25">
        <v>21.081299999999999</v>
      </c>
      <c r="W25">
        <v>86.99</v>
      </c>
      <c r="Z25" s="5">
        <v>44378</v>
      </c>
      <c r="AA25">
        <v>171.64850000000001</v>
      </c>
      <c r="AB25">
        <v>155.57</v>
      </c>
      <c r="AC25">
        <v>137.27000000000001</v>
      </c>
      <c r="AD25">
        <v>280.17</v>
      </c>
      <c r="AE25">
        <v>106.21</v>
      </c>
      <c r="AF25">
        <v>53.44</v>
      </c>
      <c r="AG25">
        <v>85.99</v>
      </c>
      <c r="AH25">
        <v>63.26</v>
      </c>
      <c r="AI25">
        <v>19.47</v>
      </c>
      <c r="AJ25">
        <v>46.36</v>
      </c>
      <c r="AK25">
        <v>157.08000000000001</v>
      </c>
      <c r="AL25">
        <v>96.2483</v>
      </c>
      <c r="AM25">
        <v>271.60000000000002</v>
      </c>
      <c r="AN25">
        <v>14560.05</v>
      </c>
      <c r="AO25">
        <v>20.212</v>
      </c>
      <c r="AP25">
        <v>533.54</v>
      </c>
      <c r="AQ25">
        <v>123.5633</v>
      </c>
      <c r="AR25">
        <v>75.84</v>
      </c>
      <c r="AS25">
        <v>39.56</v>
      </c>
      <c r="AT25">
        <v>26.1</v>
      </c>
      <c r="AU25">
        <v>225.97329999999999</v>
      </c>
      <c r="AV25">
        <v>184.67</v>
      </c>
    </row>
    <row r="26" spans="1:48">
      <c r="A26" s="5">
        <v>43768</v>
      </c>
      <c r="B26">
        <v>88.999499999999998</v>
      </c>
      <c r="C26">
        <v>120.97</v>
      </c>
      <c r="D26">
        <v>60.814999999999998</v>
      </c>
      <c r="E26">
        <v>213.25</v>
      </c>
      <c r="F26">
        <v>116.36</v>
      </c>
      <c r="G26">
        <v>47.56</v>
      </c>
      <c r="H26">
        <v>69.62</v>
      </c>
      <c r="I26">
        <v>67.72</v>
      </c>
      <c r="J26">
        <v>21</v>
      </c>
      <c r="K26">
        <v>15.385</v>
      </c>
      <c r="L26">
        <v>125.73</v>
      </c>
      <c r="M26">
        <v>78.390699999999995</v>
      </c>
      <c r="N26">
        <v>144.61000000000001</v>
      </c>
      <c r="O26">
        <v>8083.11</v>
      </c>
      <c r="P26">
        <v>5.0750000000000002</v>
      </c>
      <c r="Q26">
        <v>291.45</v>
      </c>
      <c r="R26">
        <v>75.66</v>
      </c>
      <c r="S26">
        <v>60.61</v>
      </c>
      <c r="T26">
        <v>37.613100000000003</v>
      </c>
      <c r="U26">
        <v>17.815000000000001</v>
      </c>
      <c r="V26">
        <v>21.000699999999998</v>
      </c>
      <c r="W26">
        <v>90.99</v>
      </c>
      <c r="Z26" s="5">
        <v>44410</v>
      </c>
      <c r="AA26">
        <v>166.57400000000001</v>
      </c>
      <c r="AB26">
        <v>172.25</v>
      </c>
      <c r="AC26">
        <v>145.52000000000001</v>
      </c>
      <c r="AD26">
        <v>278.14</v>
      </c>
      <c r="AE26">
        <v>101.63</v>
      </c>
      <c r="AF26">
        <v>55.45</v>
      </c>
      <c r="AG26">
        <v>71.62</v>
      </c>
      <c r="AH26">
        <v>57.58</v>
      </c>
      <c r="AI26">
        <v>19.239999999999998</v>
      </c>
      <c r="AJ26">
        <v>40.549999999999997</v>
      </c>
      <c r="AK26">
        <v>151.16999999999999</v>
      </c>
      <c r="AL26">
        <v>78.560599999999994</v>
      </c>
      <c r="AM26">
        <v>284.82</v>
      </c>
      <c r="AN26">
        <v>14963.62</v>
      </c>
      <c r="AO26">
        <v>19.75</v>
      </c>
      <c r="AP26">
        <v>515.15</v>
      </c>
      <c r="AQ26">
        <v>133.44</v>
      </c>
      <c r="AR26">
        <v>72.89</v>
      </c>
      <c r="AS26">
        <v>43.96</v>
      </c>
      <c r="AT26">
        <v>25.574999999999999</v>
      </c>
      <c r="AU26">
        <v>236.5566</v>
      </c>
      <c r="AV26">
        <v>179.86</v>
      </c>
    </row>
    <row r="27" spans="1:48">
      <c r="A27" s="5">
        <v>43769</v>
      </c>
      <c r="B27">
        <v>88.832999999999998</v>
      </c>
      <c r="C27">
        <v>123.27</v>
      </c>
      <c r="D27">
        <v>62.19</v>
      </c>
      <c r="E27">
        <v>212.58</v>
      </c>
      <c r="F27">
        <v>116.14</v>
      </c>
      <c r="G27">
        <v>47.51</v>
      </c>
      <c r="H27">
        <v>69.31</v>
      </c>
      <c r="I27">
        <v>67.569999999999993</v>
      </c>
      <c r="J27">
        <v>20.83</v>
      </c>
      <c r="K27">
        <v>15.32</v>
      </c>
      <c r="L27">
        <v>124.92</v>
      </c>
      <c r="M27">
        <v>77.045299999999997</v>
      </c>
      <c r="N27">
        <v>143.37</v>
      </c>
      <c r="O27">
        <v>8083.83</v>
      </c>
      <c r="P27">
        <v>5.0255000000000001</v>
      </c>
      <c r="Q27">
        <v>287.41000000000003</v>
      </c>
      <c r="R27">
        <v>75.796700000000001</v>
      </c>
      <c r="S27">
        <v>60.23</v>
      </c>
      <c r="T27">
        <v>37.505600000000001</v>
      </c>
      <c r="U27">
        <v>18.067</v>
      </c>
      <c r="V27">
        <v>20.994700000000002</v>
      </c>
      <c r="W27">
        <v>89.84</v>
      </c>
      <c r="Z27" s="5">
        <v>44440</v>
      </c>
      <c r="AA27">
        <v>173.95</v>
      </c>
      <c r="AB27">
        <v>184.43</v>
      </c>
      <c r="AC27">
        <v>152.51</v>
      </c>
      <c r="AD27">
        <v>285.26</v>
      </c>
      <c r="AE27">
        <v>95.71</v>
      </c>
      <c r="AF27">
        <v>59.04</v>
      </c>
      <c r="AG27">
        <v>66.36</v>
      </c>
      <c r="AH27">
        <v>53.77</v>
      </c>
      <c r="AI27">
        <v>19.13</v>
      </c>
      <c r="AJ27">
        <v>42.01</v>
      </c>
      <c r="AK27">
        <v>159.72</v>
      </c>
      <c r="AL27">
        <v>98.945999999999998</v>
      </c>
      <c r="AM27">
        <v>301.83</v>
      </c>
      <c r="AN27">
        <v>15611.57</v>
      </c>
      <c r="AO27">
        <v>22.440999999999999</v>
      </c>
      <c r="AP27">
        <v>582.07000000000005</v>
      </c>
      <c r="AQ27">
        <v>153.4333</v>
      </c>
      <c r="AR27">
        <v>71.59</v>
      </c>
      <c r="AS27">
        <v>46.04</v>
      </c>
      <c r="AT27">
        <v>24.221</v>
      </c>
      <c r="AU27">
        <v>244.69659999999999</v>
      </c>
      <c r="AV27">
        <v>212.76</v>
      </c>
    </row>
    <row r="28" spans="1:48">
      <c r="A28" s="5">
        <v>43770</v>
      </c>
      <c r="B28">
        <v>89.572000000000003</v>
      </c>
      <c r="C28">
        <v>122.78</v>
      </c>
      <c r="D28">
        <v>63.954999999999998</v>
      </c>
      <c r="E28">
        <v>215.83</v>
      </c>
      <c r="F28">
        <v>116.21</v>
      </c>
      <c r="G28">
        <v>47.03</v>
      </c>
      <c r="H28">
        <v>71.150000000000006</v>
      </c>
      <c r="I28">
        <v>69.599999999999994</v>
      </c>
      <c r="J28">
        <v>20.88</v>
      </c>
      <c r="K28">
        <v>15.55</v>
      </c>
      <c r="L28">
        <v>127.8</v>
      </c>
      <c r="M28">
        <v>79.686499999999995</v>
      </c>
      <c r="N28">
        <v>143.72</v>
      </c>
      <c r="O28">
        <v>8161.17</v>
      </c>
      <c r="P28">
        <v>5.0648</v>
      </c>
      <c r="Q28">
        <v>286.81</v>
      </c>
      <c r="R28">
        <v>77.856700000000004</v>
      </c>
      <c r="S28">
        <v>61.69</v>
      </c>
      <c r="T28">
        <v>37.525100000000002</v>
      </c>
      <c r="U28">
        <v>18.004000000000001</v>
      </c>
      <c r="V28">
        <v>20.8873</v>
      </c>
      <c r="W28">
        <v>89.96</v>
      </c>
      <c r="Z28" s="5">
        <v>44470</v>
      </c>
      <c r="AA28">
        <v>164.16300000000001</v>
      </c>
      <c r="AB28">
        <v>168.34</v>
      </c>
      <c r="AC28">
        <v>142.65</v>
      </c>
      <c r="AD28">
        <v>275.70999999999998</v>
      </c>
      <c r="AE28">
        <v>104.33</v>
      </c>
      <c r="AF28">
        <v>55.14</v>
      </c>
      <c r="AG28">
        <v>83.91</v>
      </c>
      <c r="AH28">
        <v>60.93</v>
      </c>
      <c r="AI28">
        <v>18.5</v>
      </c>
      <c r="AJ28">
        <v>40.75</v>
      </c>
      <c r="AK28">
        <v>167.13</v>
      </c>
      <c r="AL28">
        <v>95.462299999999999</v>
      </c>
      <c r="AM28">
        <v>289.10000000000002</v>
      </c>
      <c r="AN28">
        <v>14791.87</v>
      </c>
      <c r="AO28">
        <v>20.742000000000001</v>
      </c>
      <c r="AP28">
        <v>613.15</v>
      </c>
      <c r="AQ28">
        <v>162.16999999999999</v>
      </c>
      <c r="AR28">
        <v>79.28</v>
      </c>
      <c r="AS28">
        <v>42.93</v>
      </c>
      <c r="AT28">
        <v>22.536000000000001</v>
      </c>
      <c r="AU28">
        <v>258.40660000000003</v>
      </c>
      <c r="AV28">
        <v>185.9</v>
      </c>
    </row>
    <row r="29" spans="1:48">
      <c r="A29" s="5">
        <v>43773</v>
      </c>
      <c r="B29">
        <v>90.233000000000004</v>
      </c>
      <c r="C29">
        <v>120.05</v>
      </c>
      <c r="D29">
        <v>64.375</v>
      </c>
      <c r="E29">
        <v>217.98</v>
      </c>
      <c r="F29">
        <v>121.57</v>
      </c>
      <c r="G29">
        <v>47.48</v>
      </c>
      <c r="H29">
        <v>73.69</v>
      </c>
      <c r="I29">
        <v>71.67</v>
      </c>
      <c r="J29">
        <v>20.85</v>
      </c>
      <c r="K29">
        <v>15.445</v>
      </c>
      <c r="L29">
        <v>128.82</v>
      </c>
      <c r="M29">
        <v>78.121600000000001</v>
      </c>
      <c r="N29">
        <v>144.55000000000001</v>
      </c>
      <c r="O29">
        <v>8210.66</v>
      </c>
      <c r="P29">
        <v>5.2625000000000002</v>
      </c>
      <c r="Q29">
        <v>292.86</v>
      </c>
      <c r="R29">
        <v>78.006699999999995</v>
      </c>
      <c r="S29">
        <v>62.13</v>
      </c>
      <c r="T29">
        <v>37.173200000000001</v>
      </c>
      <c r="U29">
        <v>18.065999999999999</v>
      </c>
      <c r="V29">
        <v>21.1647</v>
      </c>
      <c r="W29">
        <v>90.14</v>
      </c>
      <c r="Z29" s="5">
        <v>44501</v>
      </c>
      <c r="AA29">
        <v>165.90549999999999</v>
      </c>
      <c r="AB29">
        <v>173.69</v>
      </c>
      <c r="AC29">
        <v>148.96</v>
      </c>
      <c r="AD29">
        <v>286.24</v>
      </c>
      <c r="AE29">
        <v>114.53</v>
      </c>
      <c r="AF29">
        <v>56.1</v>
      </c>
      <c r="AG29">
        <v>93.46</v>
      </c>
      <c r="AH29">
        <v>65.63</v>
      </c>
      <c r="AI29">
        <v>18.98</v>
      </c>
      <c r="AJ29">
        <v>39.03</v>
      </c>
      <c r="AK29">
        <v>169.8</v>
      </c>
      <c r="AL29">
        <v>107.2659</v>
      </c>
      <c r="AM29">
        <v>329.37</v>
      </c>
      <c r="AN29">
        <v>15905.28</v>
      </c>
      <c r="AO29">
        <v>25.827000000000002</v>
      </c>
      <c r="AP29">
        <v>681.17</v>
      </c>
      <c r="AQ29">
        <v>169.4366</v>
      </c>
      <c r="AR29">
        <v>84.71</v>
      </c>
      <c r="AS29">
        <v>43.64</v>
      </c>
      <c r="AT29">
        <v>24.073</v>
      </c>
      <c r="AU29">
        <v>402.86329999999998</v>
      </c>
      <c r="AV29">
        <v>193.76</v>
      </c>
    </row>
    <row r="30" spans="1:48">
      <c r="A30" s="5">
        <v>43774</v>
      </c>
      <c r="B30">
        <v>90.085499999999996</v>
      </c>
      <c r="C30">
        <v>120.09</v>
      </c>
      <c r="D30">
        <v>64.282499999999999</v>
      </c>
      <c r="E30">
        <v>220.88</v>
      </c>
      <c r="F30">
        <v>121.94</v>
      </c>
      <c r="G30">
        <v>47.76</v>
      </c>
      <c r="H30">
        <v>74.010000000000005</v>
      </c>
      <c r="I30">
        <v>73.09</v>
      </c>
      <c r="J30">
        <v>20.78</v>
      </c>
      <c r="K30">
        <v>17.059999999999999</v>
      </c>
      <c r="L30">
        <v>129.1</v>
      </c>
      <c r="M30">
        <v>79.112899999999996</v>
      </c>
      <c r="N30">
        <v>144.46</v>
      </c>
      <c r="O30">
        <v>8210.18</v>
      </c>
      <c r="P30">
        <v>5.2403000000000004</v>
      </c>
      <c r="Q30">
        <v>288.02999999999997</v>
      </c>
      <c r="R30">
        <v>77.84</v>
      </c>
      <c r="S30">
        <v>62.96</v>
      </c>
      <c r="T30">
        <v>36.635599999999997</v>
      </c>
      <c r="U30">
        <v>17.568000000000001</v>
      </c>
      <c r="V30">
        <v>21.148</v>
      </c>
      <c r="W30">
        <v>91.57</v>
      </c>
      <c r="Z30" s="5">
        <v>44531</v>
      </c>
      <c r="AA30">
        <v>172.18600000000001</v>
      </c>
      <c r="AB30">
        <v>167.8</v>
      </c>
      <c r="AC30">
        <v>164.77</v>
      </c>
      <c r="AD30">
        <v>275</v>
      </c>
      <c r="AE30">
        <v>112.1</v>
      </c>
      <c r="AF30">
        <v>55.03</v>
      </c>
      <c r="AG30">
        <v>85.35</v>
      </c>
      <c r="AH30">
        <v>59.79</v>
      </c>
      <c r="AI30">
        <v>18.79</v>
      </c>
      <c r="AJ30">
        <v>32.17</v>
      </c>
      <c r="AK30">
        <v>157.88999999999999</v>
      </c>
      <c r="AL30">
        <v>109.19889999999999</v>
      </c>
      <c r="AM30">
        <v>330.08</v>
      </c>
      <c r="AN30">
        <v>15877.72</v>
      </c>
      <c r="AO30">
        <v>31.434999999999999</v>
      </c>
      <c r="AP30">
        <v>617.77</v>
      </c>
      <c r="AQ30">
        <v>176.05330000000001</v>
      </c>
      <c r="AR30">
        <v>68.87</v>
      </c>
      <c r="AS30">
        <v>54.68</v>
      </c>
      <c r="AT30">
        <v>22.338999999999999</v>
      </c>
      <c r="AU30">
        <v>365</v>
      </c>
      <c r="AV30">
        <v>189.14</v>
      </c>
    </row>
    <row r="31" spans="1:48">
      <c r="A31" s="5">
        <v>43775</v>
      </c>
      <c r="B31">
        <v>89.788499999999999</v>
      </c>
      <c r="C31">
        <v>121.59</v>
      </c>
      <c r="D31">
        <v>64.31</v>
      </c>
      <c r="E31">
        <v>222</v>
      </c>
      <c r="F31">
        <v>119.9</v>
      </c>
      <c r="G31">
        <v>48.27</v>
      </c>
      <c r="H31">
        <v>71.42</v>
      </c>
      <c r="I31">
        <v>71.489999999999995</v>
      </c>
      <c r="J31">
        <v>20.65</v>
      </c>
      <c r="K31">
        <v>17.02</v>
      </c>
      <c r="L31">
        <v>129.30000000000001</v>
      </c>
      <c r="M31">
        <v>72.336699999999993</v>
      </c>
      <c r="N31">
        <v>144.06</v>
      </c>
      <c r="O31">
        <v>8196.0300000000007</v>
      </c>
      <c r="P31">
        <v>5.1908000000000003</v>
      </c>
      <c r="Q31">
        <v>288.58999999999997</v>
      </c>
      <c r="R31">
        <v>77.563299999999998</v>
      </c>
      <c r="S31">
        <v>61.74</v>
      </c>
      <c r="T31">
        <v>36.762700000000002</v>
      </c>
      <c r="U31">
        <v>17.597999999999999</v>
      </c>
      <c r="V31">
        <v>21.771999999999998</v>
      </c>
      <c r="W31">
        <v>90.28</v>
      </c>
      <c r="Z31" s="5">
        <v>44564</v>
      </c>
      <c r="AA31">
        <v>170.40450000000001</v>
      </c>
      <c r="AB31">
        <v>184.14</v>
      </c>
      <c r="AC31">
        <v>182.01</v>
      </c>
      <c r="AD31">
        <v>300.79000000000002</v>
      </c>
      <c r="AE31">
        <v>119.26</v>
      </c>
      <c r="AF31">
        <v>63.16</v>
      </c>
      <c r="AG31">
        <v>91.16</v>
      </c>
      <c r="AH31">
        <v>63.54</v>
      </c>
      <c r="AI31">
        <v>19.21</v>
      </c>
      <c r="AJ31">
        <v>41.06</v>
      </c>
      <c r="AK31">
        <v>161.69999999999999</v>
      </c>
      <c r="AL31">
        <v>107.3154</v>
      </c>
      <c r="AM31">
        <v>334.75</v>
      </c>
      <c r="AN31">
        <v>16501.77</v>
      </c>
      <c r="AO31">
        <v>30.120999999999999</v>
      </c>
      <c r="AP31">
        <v>597.37</v>
      </c>
      <c r="AQ31">
        <v>181.4033</v>
      </c>
      <c r="AR31">
        <v>78.98</v>
      </c>
      <c r="AS31">
        <v>56.65</v>
      </c>
      <c r="AT31">
        <v>22.81</v>
      </c>
      <c r="AU31">
        <v>399.92660000000001</v>
      </c>
      <c r="AV31">
        <v>210.63</v>
      </c>
    </row>
    <row r="32" spans="1:48">
      <c r="A32" s="5">
        <v>43776</v>
      </c>
      <c r="B32">
        <v>89.41</v>
      </c>
      <c r="C32">
        <v>118.15</v>
      </c>
      <c r="D32">
        <v>64.857500000000002</v>
      </c>
      <c r="E32">
        <v>222.74</v>
      </c>
      <c r="F32">
        <v>121.89</v>
      </c>
      <c r="G32">
        <v>48.42</v>
      </c>
      <c r="H32">
        <v>74.739999999999995</v>
      </c>
      <c r="I32">
        <v>73.010000000000005</v>
      </c>
      <c r="J32">
        <v>20.55</v>
      </c>
      <c r="K32">
        <v>16.745000000000001</v>
      </c>
      <c r="L32">
        <v>130</v>
      </c>
      <c r="M32">
        <v>71.961399999999998</v>
      </c>
      <c r="N32">
        <v>144.26</v>
      </c>
      <c r="O32">
        <v>8219.65</v>
      </c>
      <c r="P32">
        <v>5.2084999999999999</v>
      </c>
      <c r="Q32">
        <v>289.57</v>
      </c>
      <c r="R32">
        <v>77.953299999999999</v>
      </c>
      <c r="S32">
        <v>62.29</v>
      </c>
      <c r="T32">
        <v>36.078499999999998</v>
      </c>
      <c r="U32">
        <v>16.97</v>
      </c>
      <c r="V32">
        <v>22.369299999999999</v>
      </c>
      <c r="W32">
        <v>90.63</v>
      </c>
      <c r="Z32" s="5">
        <v>44593</v>
      </c>
      <c r="AA32">
        <v>151.1935</v>
      </c>
      <c r="AB32">
        <v>158.71</v>
      </c>
      <c r="AC32">
        <v>174.61</v>
      </c>
      <c r="AD32">
        <v>313.95999999999998</v>
      </c>
      <c r="AE32">
        <v>134.79</v>
      </c>
      <c r="AF32">
        <v>55.37</v>
      </c>
      <c r="AG32">
        <v>113.18</v>
      </c>
      <c r="AH32">
        <v>80.83</v>
      </c>
      <c r="AI32">
        <v>20.350000000000001</v>
      </c>
      <c r="AJ32">
        <v>35.14</v>
      </c>
      <c r="AK32">
        <v>151.15</v>
      </c>
      <c r="AL32">
        <v>86.767200000000003</v>
      </c>
      <c r="AM32">
        <v>308.76</v>
      </c>
      <c r="AN32">
        <v>15019.68</v>
      </c>
      <c r="AO32">
        <v>24.638000000000002</v>
      </c>
      <c r="AP32">
        <v>457.13</v>
      </c>
      <c r="AQ32">
        <v>170.95330000000001</v>
      </c>
      <c r="AR32">
        <v>89.16</v>
      </c>
      <c r="AS32">
        <v>53.07</v>
      </c>
      <c r="AT32">
        <v>22.594999999999999</v>
      </c>
      <c r="AU32">
        <v>310.41660000000002</v>
      </c>
      <c r="AV32">
        <v>202.97</v>
      </c>
    </row>
    <row r="33" spans="1:48">
      <c r="A33" s="5">
        <v>43777</v>
      </c>
      <c r="B33">
        <v>89.293999999999997</v>
      </c>
      <c r="C33">
        <v>116.3</v>
      </c>
      <c r="D33">
        <v>65.034999999999997</v>
      </c>
      <c r="E33">
        <v>221.31</v>
      </c>
      <c r="F33">
        <v>120.93</v>
      </c>
      <c r="G33">
        <v>48.83</v>
      </c>
      <c r="H33">
        <v>74.7</v>
      </c>
      <c r="I33">
        <v>70.77</v>
      </c>
      <c r="J33">
        <v>20.29</v>
      </c>
      <c r="K33">
        <v>16.87</v>
      </c>
      <c r="L33">
        <v>130.38</v>
      </c>
      <c r="M33">
        <v>77.038300000000007</v>
      </c>
      <c r="N33">
        <v>145.96</v>
      </c>
      <c r="O33">
        <v>8255.89</v>
      </c>
      <c r="P33">
        <v>5.1944999999999997</v>
      </c>
      <c r="Q33">
        <v>291.57</v>
      </c>
      <c r="R33">
        <v>78.976699999999994</v>
      </c>
      <c r="S33">
        <v>62.51</v>
      </c>
      <c r="T33">
        <v>36.215299999999999</v>
      </c>
      <c r="U33">
        <v>16.783000000000001</v>
      </c>
      <c r="V33">
        <v>22.475999999999999</v>
      </c>
      <c r="W33">
        <v>91.61</v>
      </c>
      <c r="Z33" s="5">
        <v>44621</v>
      </c>
      <c r="AA33">
        <v>151.142</v>
      </c>
      <c r="AB33">
        <v>151.02000000000001</v>
      </c>
      <c r="AC33">
        <v>163.19999999999999</v>
      </c>
      <c r="AD33">
        <v>316.83999999999997</v>
      </c>
      <c r="AE33">
        <v>149.72</v>
      </c>
      <c r="AF33">
        <v>54.62</v>
      </c>
      <c r="AG33">
        <v>116.41</v>
      </c>
      <c r="AH33">
        <v>79.17</v>
      </c>
      <c r="AI33">
        <v>19.47</v>
      </c>
      <c r="AJ33">
        <v>35.630000000000003</v>
      </c>
      <c r="AK33">
        <v>136.44999999999999</v>
      </c>
      <c r="AL33">
        <v>69.249499999999998</v>
      </c>
      <c r="AM33">
        <v>294.95</v>
      </c>
      <c r="AN33">
        <v>14005.99</v>
      </c>
      <c r="AO33">
        <v>23.477</v>
      </c>
      <c r="AP33">
        <v>386.24</v>
      </c>
      <c r="AQ33">
        <v>192.25</v>
      </c>
      <c r="AR33">
        <v>104.97</v>
      </c>
      <c r="AS33">
        <v>45.75</v>
      </c>
      <c r="AT33">
        <v>25.541</v>
      </c>
      <c r="AU33">
        <v>288.12329999999997</v>
      </c>
      <c r="AV33">
        <v>166.16</v>
      </c>
    </row>
    <row r="34" spans="1:48">
      <c r="A34" s="5">
        <v>43780</v>
      </c>
      <c r="B34">
        <v>88.582499999999996</v>
      </c>
      <c r="C34">
        <v>115.59</v>
      </c>
      <c r="D34">
        <v>65.55</v>
      </c>
      <c r="E34">
        <v>220.85</v>
      </c>
      <c r="F34">
        <v>120.81</v>
      </c>
      <c r="G34">
        <v>48.1</v>
      </c>
      <c r="H34">
        <v>73.819999999999993</v>
      </c>
      <c r="I34">
        <v>70.34</v>
      </c>
      <c r="J34">
        <v>20.170000000000002</v>
      </c>
      <c r="K34">
        <v>16.600000000000001</v>
      </c>
      <c r="L34">
        <v>129.91999999999999</v>
      </c>
      <c r="M34">
        <v>77.109099999999998</v>
      </c>
      <c r="N34">
        <v>146.11000000000001</v>
      </c>
      <c r="O34">
        <v>8241.91</v>
      </c>
      <c r="P34">
        <v>5.2045000000000003</v>
      </c>
      <c r="Q34">
        <v>294.18</v>
      </c>
      <c r="R34">
        <v>78.67</v>
      </c>
      <c r="S34">
        <v>62.18</v>
      </c>
      <c r="T34">
        <v>36.097999999999999</v>
      </c>
      <c r="U34">
        <v>16.802</v>
      </c>
      <c r="V34">
        <v>23.006</v>
      </c>
      <c r="W34">
        <v>90.96</v>
      </c>
      <c r="Z34" s="5">
        <v>44652</v>
      </c>
      <c r="AA34">
        <v>163.56</v>
      </c>
      <c r="AB34">
        <v>168.84</v>
      </c>
      <c r="AC34">
        <v>174.31</v>
      </c>
      <c r="AD34">
        <v>351.88</v>
      </c>
      <c r="AE34">
        <v>164.22</v>
      </c>
      <c r="AF34">
        <v>55.66</v>
      </c>
      <c r="AG34">
        <v>120.33</v>
      </c>
      <c r="AH34">
        <v>83.12</v>
      </c>
      <c r="AI34">
        <v>19.88</v>
      </c>
      <c r="AJ34">
        <v>41.61</v>
      </c>
      <c r="AK34">
        <v>135.31</v>
      </c>
      <c r="AL34">
        <v>82.886899999999997</v>
      </c>
      <c r="AM34">
        <v>309.42</v>
      </c>
      <c r="AN34">
        <v>14861.21</v>
      </c>
      <c r="AO34">
        <v>26.712</v>
      </c>
      <c r="AP34">
        <v>373.47</v>
      </c>
      <c r="AQ34">
        <v>203.70330000000001</v>
      </c>
      <c r="AR34">
        <v>104.39</v>
      </c>
      <c r="AS34">
        <v>51.57</v>
      </c>
      <c r="AT34">
        <v>24.654</v>
      </c>
      <c r="AU34">
        <v>361.53</v>
      </c>
      <c r="AV34">
        <v>184.65</v>
      </c>
    </row>
    <row r="35" spans="1:48">
      <c r="A35" s="5">
        <v>43781</v>
      </c>
      <c r="B35">
        <v>88.9</v>
      </c>
      <c r="C35">
        <v>115.38</v>
      </c>
      <c r="D35">
        <v>65.489999999999995</v>
      </c>
      <c r="E35">
        <v>220.89</v>
      </c>
      <c r="F35">
        <v>120.96</v>
      </c>
      <c r="G35">
        <v>48.37</v>
      </c>
      <c r="H35">
        <v>73.290000000000006</v>
      </c>
      <c r="I35">
        <v>69.37</v>
      </c>
      <c r="J35">
        <v>20.38</v>
      </c>
      <c r="K35">
        <v>16.77</v>
      </c>
      <c r="L35">
        <v>129.16</v>
      </c>
      <c r="M35">
        <v>76.804599999999994</v>
      </c>
      <c r="N35">
        <v>147.07</v>
      </c>
      <c r="O35">
        <v>8263.7900000000009</v>
      </c>
      <c r="P35">
        <v>5.2403000000000004</v>
      </c>
      <c r="Q35">
        <v>292.01</v>
      </c>
      <c r="R35">
        <v>80.383300000000006</v>
      </c>
      <c r="S35">
        <v>62.06</v>
      </c>
      <c r="T35">
        <v>36.137099999999997</v>
      </c>
      <c r="U35">
        <v>16.677</v>
      </c>
      <c r="V35">
        <v>23.328700000000001</v>
      </c>
      <c r="W35">
        <v>89.57</v>
      </c>
      <c r="Z35" s="5">
        <v>44683</v>
      </c>
      <c r="AA35">
        <v>124.5</v>
      </c>
      <c r="AB35">
        <v>148.83000000000001</v>
      </c>
      <c r="AC35">
        <v>157.96</v>
      </c>
      <c r="AD35">
        <v>318.19</v>
      </c>
      <c r="AE35">
        <v>159.75</v>
      </c>
      <c r="AF35">
        <v>49.86</v>
      </c>
      <c r="AG35">
        <v>116.31</v>
      </c>
      <c r="AH35">
        <v>86.41</v>
      </c>
      <c r="AI35">
        <v>18.47</v>
      </c>
      <c r="AJ35">
        <v>40.85</v>
      </c>
      <c r="AK35">
        <v>120.45</v>
      </c>
      <c r="AL35">
        <v>68.024500000000003</v>
      </c>
      <c r="AM35">
        <v>284.47000000000003</v>
      </c>
      <c r="AN35">
        <v>13075.85</v>
      </c>
      <c r="AO35">
        <v>19.533000000000001</v>
      </c>
      <c r="AP35">
        <v>199.46</v>
      </c>
      <c r="AQ35">
        <v>190.65</v>
      </c>
      <c r="AR35">
        <v>107.58</v>
      </c>
      <c r="AS35">
        <v>48.34</v>
      </c>
      <c r="AT35">
        <v>22.584</v>
      </c>
      <c r="AU35">
        <v>300.98</v>
      </c>
      <c r="AV35">
        <v>179.82</v>
      </c>
    </row>
    <row r="36" spans="1:48">
      <c r="A36" s="5">
        <v>43782</v>
      </c>
      <c r="B36">
        <v>87.655500000000004</v>
      </c>
      <c r="C36">
        <v>116.93</v>
      </c>
      <c r="D36">
        <v>66.117500000000007</v>
      </c>
      <c r="E36">
        <v>219.77</v>
      </c>
      <c r="F36">
        <v>122.28</v>
      </c>
      <c r="G36">
        <v>48.46</v>
      </c>
      <c r="H36">
        <v>72.61</v>
      </c>
      <c r="I36">
        <v>68.8</v>
      </c>
      <c r="J36">
        <v>20.309999999999999</v>
      </c>
      <c r="K36">
        <v>17.670000000000002</v>
      </c>
      <c r="L36">
        <v>128.47999999999999</v>
      </c>
      <c r="M36">
        <v>77.880899999999997</v>
      </c>
      <c r="N36">
        <v>147.31</v>
      </c>
      <c r="O36">
        <v>8259.81</v>
      </c>
      <c r="P36">
        <v>5.2141999999999999</v>
      </c>
      <c r="Q36">
        <v>283.11</v>
      </c>
      <c r="R36">
        <v>81.076700000000002</v>
      </c>
      <c r="S36">
        <v>62.37</v>
      </c>
      <c r="T36">
        <v>35.775399999999998</v>
      </c>
      <c r="U36">
        <v>16.913</v>
      </c>
      <c r="V36">
        <v>23.074000000000002</v>
      </c>
      <c r="W36">
        <v>88.49</v>
      </c>
      <c r="Z36" s="5">
        <v>44713</v>
      </c>
      <c r="AA36">
        <v>121.684</v>
      </c>
      <c r="AB36">
        <v>151.91999999999999</v>
      </c>
      <c r="AC36">
        <v>148.71</v>
      </c>
      <c r="AD36">
        <v>312.20999999999998</v>
      </c>
      <c r="AE36">
        <v>176.32</v>
      </c>
      <c r="AF36">
        <v>45.23</v>
      </c>
      <c r="AG36">
        <v>139.93</v>
      </c>
      <c r="AH36">
        <v>97.84</v>
      </c>
      <c r="AI36">
        <v>18.28</v>
      </c>
      <c r="AJ36">
        <v>45.4</v>
      </c>
      <c r="AK36">
        <v>129.91</v>
      </c>
      <c r="AL36">
        <v>60.872999999999998</v>
      </c>
      <c r="AM36">
        <v>272.42</v>
      </c>
      <c r="AN36">
        <v>12548.36</v>
      </c>
      <c r="AO36">
        <v>18.32</v>
      </c>
      <c r="AP36">
        <v>192.91</v>
      </c>
      <c r="AQ36">
        <v>167.2433</v>
      </c>
      <c r="AR36">
        <v>116.29</v>
      </c>
      <c r="AS36">
        <v>52.37</v>
      </c>
      <c r="AT36">
        <v>21.914999999999999</v>
      </c>
      <c r="AU36">
        <v>246.79</v>
      </c>
      <c r="AV36">
        <v>231.29</v>
      </c>
    </row>
    <row r="37" spans="1:48">
      <c r="A37" s="5">
        <v>43783</v>
      </c>
      <c r="B37">
        <v>87.73</v>
      </c>
      <c r="C37">
        <v>117.85</v>
      </c>
      <c r="D37">
        <v>65.66</v>
      </c>
      <c r="E37">
        <v>219.36</v>
      </c>
      <c r="F37">
        <v>121.96</v>
      </c>
      <c r="G37">
        <v>44.91</v>
      </c>
      <c r="H37">
        <v>72.349999999999994</v>
      </c>
      <c r="I37">
        <v>68.5</v>
      </c>
      <c r="J37">
        <v>20.38</v>
      </c>
      <c r="K37">
        <v>18.489999999999998</v>
      </c>
      <c r="L37">
        <v>128.6</v>
      </c>
      <c r="M37">
        <v>74.220100000000002</v>
      </c>
      <c r="N37">
        <v>148.06</v>
      </c>
      <c r="O37">
        <v>8257.83</v>
      </c>
      <c r="P37">
        <v>5.2446999999999999</v>
      </c>
      <c r="Q37">
        <v>289.62</v>
      </c>
      <c r="R37">
        <v>81.836699999999993</v>
      </c>
      <c r="S37">
        <v>62.28</v>
      </c>
      <c r="T37">
        <v>35.726599999999998</v>
      </c>
      <c r="U37">
        <v>17.027999999999999</v>
      </c>
      <c r="V37">
        <v>23.29</v>
      </c>
      <c r="W37">
        <v>89.53</v>
      </c>
      <c r="Z37" s="5">
        <v>44743</v>
      </c>
      <c r="AA37">
        <v>109.56</v>
      </c>
      <c r="AB37">
        <v>153.43</v>
      </c>
      <c r="AC37">
        <v>138.93</v>
      </c>
      <c r="AD37">
        <v>277.5</v>
      </c>
      <c r="AE37">
        <v>146.51</v>
      </c>
      <c r="AF37">
        <v>42.6</v>
      </c>
      <c r="AG37">
        <v>111.62</v>
      </c>
      <c r="AH37">
        <v>87.55</v>
      </c>
      <c r="AI37">
        <v>16.899999999999999</v>
      </c>
      <c r="AJ37">
        <v>44.48</v>
      </c>
      <c r="AK37">
        <v>114.05</v>
      </c>
      <c r="AL37">
        <v>64.137200000000007</v>
      </c>
      <c r="AM37">
        <v>259.58</v>
      </c>
      <c r="AN37">
        <v>11585.68</v>
      </c>
      <c r="AO37">
        <v>14.523</v>
      </c>
      <c r="AP37">
        <v>179.95</v>
      </c>
      <c r="AQ37">
        <v>169.41659999999999</v>
      </c>
      <c r="AR37">
        <v>111.63</v>
      </c>
      <c r="AS37">
        <v>52.31</v>
      </c>
      <c r="AT37">
        <v>19.667000000000002</v>
      </c>
      <c r="AU37">
        <v>227.26329999999999</v>
      </c>
      <c r="AV37">
        <v>238</v>
      </c>
    </row>
    <row r="38" spans="1:48">
      <c r="A38" s="5">
        <v>43784</v>
      </c>
      <c r="B38">
        <v>86.974500000000006</v>
      </c>
      <c r="C38">
        <v>118.24</v>
      </c>
      <c r="D38">
        <v>66.44</v>
      </c>
      <c r="E38">
        <v>219.74</v>
      </c>
      <c r="F38">
        <v>120.64</v>
      </c>
      <c r="G38">
        <v>45.09</v>
      </c>
      <c r="H38">
        <v>73.48</v>
      </c>
      <c r="I38">
        <v>69.19</v>
      </c>
      <c r="J38">
        <v>20.399999999999999</v>
      </c>
      <c r="K38">
        <v>18.91</v>
      </c>
      <c r="L38">
        <v>129.53</v>
      </c>
      <c r="M38">
        <v>76.323099999999997</v>
      </c>
      <c r="N38">
        <v>149.97</v>
      </c>
      <c r="O38">
        <v>8315.52</v>
      </c>
      <c r="P38">
        <v>5.1048</v>
      </c>
      <c r="Q38">
        <v>295.02999999999997</v>
      </c>
      <c r="R38">
        <v>82.333299999999994</v>
      </c>
      <c r="S38">
        <v>63.3</v>
      </c>
      <c r="T38">
        <v>36.440100000000001</v>
      </c>
      <c r="U38">
        <v>16.933</v>
      </c>
      <c r="V38">
        <v>23.478000000000002</v>
      </c>
      <c r="W38">
        <v>90.43</v>
      </c>
      <c r="Z38" s="5">
        <v>44774</v>
      </c>
      <c r="AA38">
        <v>135.38999999999999</v>
      </c>
      <c r="AB38">
        <v>156.63</v>
      </c>
      <c r="AC38">
        <v>161.51</v>
      </c>
      <c r="AD38">
        <v>295.86</v>
      </c>
      <c r="AE38">
        <v>160.51</v>
      </c>
      <c r="AF38">
        <v>45.28</v>
      </c>
      <c r="AG38">
        <v>107.58</v>
      </c>
      <c r="AH38">
        <v>94.48</v>
      </c>
      <c r="AI38">
        <v>17.579999999999998</v>
      </c>
      <c r="AJ38">
        <v>48.53</v>
      </c>
      <c r="AK38">
        <v>114.21</v>
      </c>
      <c r="AL38">
        <v>63.514099999999999</v>
      </c>
      <c r="AM38">
        <v>278.01</v>
      </c>
      <c r="AN38">
        <v>12940.78</v>
      </c>
      <c r="AO38">
        <v>18.440999999999999</v>
      </c>
      <c r="AP38">
        <v>226.21</v>
      </c>
      <c r="AQ38">
        <v>169.22</v>
      </c>
      <c r="AR38">
        <v>100.03</v>
      </c>
      <c r="AS38">
        <v>50.61</v>
      </c>
      <c r="AT38">
        <v>20.361999999999998</v>
      </c>
      <c r="AU38">
        <v>297.27659999999997</v>
      </c>
      <c r="AV38">
        <v>225.3</v>
      </c>
    </row>
    <row r="39" spans="1:48">
      <c r="A39" s="5">
        <v>43787</v>
      </c>
      <c r="B39">
        <v>87.626499999999993</v>
      </c>
      <c r="C39">
        <v>118.68</v>
      </c>
      <c r="D39">
        <v>66.775000000000006</v>
      </c>
      <c r="E39">
        <v>219.35</v>
      </c>
      <c r="F39">
        <v>118.55</v>
      </c>
      <c r="G39">
        <v>45.15</v>
      </c>
      <c r="H39">
        <v>71.260000000000005</v>
      </c>
      <c r="I39">
        <v>68.52</v>
      </c>
      <c r="J39">
        <v>20.38</v>
      </c>
      <c r="K39">
        <v>18.885000000000002</v>
      </c>
      <c r="L39">
        <v>130.62</v>
      </c>
      <c r="M39">
        <v>73.292599999999993</v>
      </c>
      <c r="N39">
        <v>150.34</v>
      </c>
      <c r="O39">
        <v>8328.48</v>
      </c>
      <c r="P39">
        <v>5.3070000000000004</v>
      </c>
      <c r="Q39">
        <v>302.57</v>
      </c>
      <c r="R39">
        <v>82.863299999999995</v>
      </c>
      <c r="S39">
        <v>62.44</v>
      </c>
      <c r="T39">
        <v>36.381500000000003</v>
      </c>
      <c r="U39">
        <v>17</v>
      </c>
      <c r="V39">
        <v>23.332699999999999</v>
      </c>
      <c r="W39">
        <v>90.66</v>
      </c>
      <c r="Z39" s="5">
        <v>44805</v>
      </c>
      <c r="AA39">
        <v>127.82</v>
      </c>
      <c r="AB39">
        <v>151.47999999999999</v>
      </c>
      <c r="AC39">
        <v>157.96</v>
      </c>
      <c r="AD39">
        <v>282.43</v>
      </c>
      <c r="AE39">
        <v>155.54</v>
      </c>
      <c r="AF39">
        <v>45.29</v>
      </c>
      <c r="AG39">
        <v>118.71</v>
      </c>
      <c r="AH39">
        <v>93.87</v>
      </c>
      <c r="AI39">
        <v>16.77</v>
      </c>
      <c r="AJ39">
        <v>40.58</v>
      </c>
      <c r="AK39">
        <v>114.51</v>
      </c>
      <c r="AL39">
        <v>66.608400000000003</v>
      </c>
      <c r="AM39">
        <v>260.39999999999998</v>
      </c>
      <c r="AN39">
        <v>12274.62</v>
      </c>
      <c r="AO39">
        <v>13.936999999999999</v>
      </c>
      <c r="AP39">
        <v>230.04</v>
      </c>
      <c r="AQ39">
        <v>181.7166</v>
      </c>
      <c r="AR39">
        <v>92.36</v>
      </c>
      <c r="AS39">
        <v>46.63</v>
      </c>
      <c r="AT39">
        <v>17.666</v>
      </c>
      <c r="AU39">
        <v>277.16000000000003</v>
      </c>
      <c r="AV39">
        <v>226.07</v>
      </c>
    </row>
    <row r="40" spans="1:48">
      <c r="A40" s="5">
        <v>43788</v>
      </c>
      <c r="B40">
        <v>87.639499999999998</v>
      </c>
      <c r="C40">
        <v>119.13</v>
      </c>
      <c r="D40">
        <v>66.572500000000005</v>
      </c>
      <c r="E40">
        <v>219.03</v>
      </c>
      <c r="F40">
        <v>116.45</v>
      </c>
      <c r="G40">
        <v>45.47</v>
      </c>
      <c r="H40">
        <v>70.400000000000006</v>
      </c>
      <c r="I40">
        <v>67.819999999999993</v>
      </c>
      <c r="J40">
        <v>20.440000000000001</v>
      </c>
      <c r="K40">
        <v>19.149999999999999</v>
      </c>
      <c r="L40">
        <v>130.58000000000001</v>
      </c>
      <c r="M40">
        <v>73.476699999999994</v>
      </c>
      <c r="N40">
        <v>150.38999999999999</v>
      </c>
      <c r="O40">
        <v>8338.74</v>
      </c>
      <c r="P40">
        <v>5.1997999999999998</v>
      </c>
      <c r="Q40">
        <v>302.60000000000002</v>
      </c>
      <c r="R40">
        <v>82.726699999999994</v>
      </c>
      <c r="S40">
        <v>60.91</v>
      </c>
      <c r="T40">
        <v>36.811599999999999</v>
      </c>
      <c r="U40">
        <v>17.103000000000002</v>
      </c>
      <c r="V40">
        <v>23.968</v>
      </c>
      <c r="W40">
        <v>92.52</v>
      </c>
      <c r="Z40" s="5">
        <v>44837</v>
      </c>
      <c r="AA40">
        <v>115.88</v>
      </c>
      <c r="AB40">
        <v>134.35</v>
      </c>
      <c r="AC40">
        <v>142.44999999999999</v>
      </c>
      <c r="AD40">
        <v>272.8</v>
      </c>
      <c r="AE40">
        <v>151.72999999999999</v>
      </c>
      <c r="AF40">
        <v>41.29</v>
      </c>
      <c r="AG40">
        <v>119.93</v>
      </c>
      <c r="AH40">
        <v>91.92</v>
      </c>
      <c r="AI40">
        <v>14.47</v>
      </c>
      <c r="AJ40">
        <v>40.06</v>
      </c>
      <c r="AK40">
        <v>107.73</v>
      </c>
      <c r="AL40">
        <v>61.6235</v>
      </c>
      <c r="AM40">
        <v>240.74</v>
      </c>
      <c r="AN40">
        <v>11229.73</v>
      </c>
      <c r="AO40">
        <v>12.512</v>
      </c>
      <c r="AP40">
        <v>239.04</v>
      </c>
      <c r="AQ40">
        <v>169.69</v>
      </c>
      <c r="AR40">
        <v>88.86</v>
      </c>
      <c r="AS40">
        <v>44.14</v>
      </c>
      <c r="AT40">
        <v>20.588999999999999</v>
      </c>
      <c r="AU40">
        <v>242.4</v>
      </c>
      <c r="AV40">
        <v>213.93</v>
      </c>
    </row>
    <row r="41" spans="1:48">
      <c r="A41" s="5">
        <v>43789</v>
      </c>
      <c r="B41">
        <v>87.276499999999999</v>
      </c>
      <c r="C41">
        <v>120.57</v>
      </c>
      <c r="D41">
        <v>65.797499999999999</v>
      </c>
      <c r="E41">
        <v>217.48</v>
      </c>
      <c r="F41">
        <v>117.34</v>
      </c>
      <c r="G41">
        <v>45.08</v>
      </c>
      <c r="H41">
        <v>72.06</v>
      </c>
      <c r="I41">
        <v>68.03</v>
      </c>
      <c r="J41">
        <v>20.34</v>
      </c>
      <c r="K41">
        <v>19.09</v>
      </c>
      <c r="L41">
        <v>129.63</v>
      </c>
      <c r="M41">
        <v>74.531700000000001</v>
      </c>
      <c r="N41">
        <v>149.62</v>
      </c>
      <c r="O41">
        <v>8283.75</v>
      </c>
      <c r="P41">
        <v>5.2794999999999996</v>
      </c>
      <c r="Q41">
        <v>305.16000000000003</v>
      </c>
      <c r="R41">
        <v>82.6233</v>
      </c>
      <c r="S41">
        <v>62.4</v>
      </c>
      <c r="T41">
        <v>36.215299999999999</v>
      </c>
      <c r="U41">
        <v>17.100000000000001</v>
      </c>
      <c r="V41">
        <v>23.481300000000001</v>
      </c>
      <c r="W41">
        <v>94.83</v>
      </c>
      <c r="Z41" s="5">
        <v>44866</v>
      </c>
      <c r="AA41">
        <v>96.79</v>
      </c>
      <c r="AB41">
        <v>141.84</v>
      </c>
      <c r="AC41">
        <v>150.65</v>
      </c>
      <c r="AD41">
        <v>294.13</v>
      </c>
      <c r="AE41">
        <v>182.22</v>
      </c>
      <c r="AF41">
        <v>45.46</v>
      </c>
      <c r="AG41">
        <v>136.31</v>
      </c>
      <c r="AH41">
        <v>111.91</v>
      </c>
      <c r="AI41">
        <v>15.47</v>
      </c>
      <c r="AJ41">
        <v>48.28</v>
      </c>
      <c r="AK41">
        <v>128.15</v>
      </c>
      <c r="AL41">
        <v>59.91</v>
      </c>
      <c r="AM41">
        <v>228.17</v>
      </c>
      <c r="AN41">
        <v>11288.95</v>
      </c>
      <c r="AO41">
        <v>13.542999999999999</v>
      </c>
      <c r="AP41">
        <v>286.75</v>
      </c>
      <c r="AQ41">
        <v>170.77</v>
      </c>
      <c r="AR41">
        <v>94.65</v>
      </c>
      <c r="AS41">
        <v>48.01</v>
      </c>
      <c r="AT41">
        <v>19.667000000000002</v>
      </c>
      <c r="AU41">
        <v>227.82</v>
      </c>
      <c r="AV41">
        <v>228.39</v>
      </c>
    </row>
    <row r="42" spans="1:48">
      <c r="A42" s="5">
        <v>43790</v>
      </c>
      <c r="B42">
        <v>86.735500000000002</v>
      </c>
      <c r="C42">
        <v>119.34</v>
      </c>
      <c r="D42">
        <v>65.502499999999998</v>
      </c>
      <c r="E42">
        <v>216.63</v>
      </c>
      <c r="F42">
        <v>118.77</v>
      </c>
      <c r="G42">
        <v>44.84</v>
      </c>
      <c r="H42">
        <v>73.319999999999993</v>
      </c>
      <c r="I42">
        <v>69.67</v>
      </c>
      <c r="J42">
        <v>20.34</v>
      </c>
      <c r="K42">
        <v>18.97</v>
      </c>
      <c r="L42">
        <v>129.93</v>
      </c>
      <c r="M42">
        <v>77.257800000000003</v>
      </c>
      <c r="N42">
        <v>149.47999999999999</v>
      </c>
      <c r="O42">
        <v>8265.6200000000008</v>
      </c>
      <c r="P42">
        <v>5.2545000000000002</v>
      </c>
      <c r="Q42">
        <v>311.69</v>
      </c>
      <c r="R42">
        <v>82.246700000000004</v>
      </c>
      <c r="S42">
        <v>63.97</v>
      </c>
      <c r="T42">
        <v>36.889800000000001</v>
      </c>
      <c r="U42">
        <v>17.210999999999999</v>
      </c>
      <c r="V42">
        <v>23.6553</v>
      </c>
      <c r="W42">
        <v>93.4</v>
      </c>
      <c r="Z42" s="5">
        <v>44896</v>
      </c>
      <c r="AA42">
        <v>95.5</v>
      </c>
      <c r="AB42">
        <v>154.01</v>
      </c>
      <c r="AC42">
        <v>148.31</v>
      </c>
      <c r="AD42">
        <v>315.83999999999997</v>
      </c>
      <c r="AE42">
        <v>182.49</v>
      </c>
      <c r="AF42">
        <v>49.97</v>
      </c>
      <c r="AG42">
        <v>140.54</v>
      </c>
      <c r="AH42">
        <v>110.8</v>
      </c>
      <c r="AI42">
        <v>15.43</v>
      </c>
      <c r="AJ42">
        <v>57.4</v>
      </c>
      <c r="AK42">
        <v>136.24</v>
      </c>
      <c r="AL42">
        <v>69.989999999999995</v>
      </c>
      <c r="AM42">
        <v>254.69</v>
      </c>
      <c r="AN42">
        <v>12041.89</v>
      </c>
      <c r="AO42">
        <v>17.135000000000002</v>
      </c>
      <c r="AP42">
        <v>316.95</v>
      </c>
      <c r="AQ42">
        <v>178.4</v>
      </c>
      <c r="AR42">
        <v>86.88</v>
      </c>
      <c r="AS42">
        <v>51.08</v>
      </c>
      <c r="AT42">
        <v>22.841000000000001</v>
      </c>
      <c r="AU42">
        <v>194.7</v>
      </c>
      <c r="AV42">
        <v>275.61</v>
      </c>
    </row>
    <row r="43" spans="1:48">
      <c r="A43" s="5">
        <v>43791</v>
      </c>
      <c r="B43">
        <v>87.286000000000001</v>
      </c>
      <c r="C43">
        <v>119.04</v>
      </c>
      <c r="D43">
        <v>65.444999999999993</v>
      </c>
      <c r="E43">
        <v>217.96</v>
      </c>
      <c r="F43">
        <v>118.63</v>
      </c>
      <c r="G43">
        <v>44.85</v>
      </c>
      <c r="H43">
        <v>72.989999999999995</v>
      </c>
      <c r="I43">
        <v>69.37</v>
      </c>
      <c r="J43">
        <v>20.329999999999998</v>
      </c>
      <c r="K43">
        <v>19.170000000000002</v>
      </c>
      <c r="L43">
        <v>130.79</v>
      </c>
      <c r="M43">
        <v>77.788799999999995</v>
      </c>
      <c r="N43">
        <v>149.59</v>
      </c>
      <c r="O43">
        <v>8272.0499999999993</v>
      </c>
      <c r="P43">
        <v>5.2721999999999998</v>
      </c>
      <c r="Q43">
        <v>310.48</v>
      </c>
      <c r="R43">
        <v>82.29</v>
      </c>
      <c r="S43">
        <v>63.39</v>
      </c>
      <c r="T43">
        <v>37.466500000000003</v>
      </c>
      <c r="U43">
        <v>17.146999999999998</v>
      </c>
      <c r="V43">
        <v>22.2027</v>
      </c>
      <c r="W43">
        <v>93.01</v>
      </c>
      <c r="Z43" s="5">
        <v>44929</v>
      </c>
      <c r="AA43">
        <v>85.82</v>
      </c>
      <c r="AB43">
        <v>154.1</v>
      </c>
      <c r="AC43">
        <v>125.07</v>
      </c>
      <c r="AD43">
        <v>309.91000000000003</v>
      </c>
      <c r="AE43">
        <v>173.99</v>
      </c>
      <c r="AF43">
        <v>47.94</v>
      </c>
      <c r="AG43">
        <v>124.45</v>
      </c>
      <c r="AH43">
        <v>106.51</v>
      </c>
      <c r="AI43">
        <v>13.97</v>
      </c>
      <c r="AJ43">
        <v>55.13</v>
      </c>
      <c r="AK43">
        <v>135.12</v>
      </c>
      <c r="AL43">
        <v>66.03</v>
      </c>
      <c r="AM43">
        <v>239.58</v>
      </c>
      <c r="AN43">
        <v>10862.64</v>
      </c>
      <c r="AO43">
        <v>14.315</v>
      </c>
      <c r="AP43">
        <v>294.95</v>
      </c>
      <c r="AQ43">
        <v>138.44999999999999</v>
      </c>
      <c r="AR43">
        <v>82.1</v>
      </c>
      <c r="AS43">
        <v>51.26</v>
      </c>
      <c r="AT43">
        <v>24.236000000000001</v>
      </c>
      <c r="AU43">
        <v>108.1</v>
      </c>
      <c r="AV43">
        <v>273.32</v>
      </c>
    </row>
    <row r="44" spans="1:48">
      <c r="A44" s="5">
        <v>43794</v>
      </c>
      <c r="B44">
        <v>88.691999999999993</v>
      </c>
      <c r="C44">
        <v>119.31</v>
      </c>
      <c r="D44">
        <v>66.592500000000001</v>
      </c>
      <c r="E44">
        <v>219.06</v>
      </c>
      <c r="F44">
        <v>118.38</v>
      </c>
      <c r="G44">
        <v>45.45</v>
      </c>
      <c r="H44">
        <v>73.52</v>
      </c>
      <c r="I44">
        <v>68.91</v>
      </c>
      <c r="J44">
        <v>20.55</v>
      </c>
      <c r="K44">
        <v>19.48</v>
      </c>
      <c r="L44">
        <v>131.49</v>
      </c>
      <c r="M44">
        <v>79.452799999999996</v>
      </c>
      <c r="N44">
        <v>151.22999999999999</v>
      </c>
      <c r="O44">
        <v>8371.93</v>
      </c>
      <c r="P44">
        <v>5.5303000000000004</v>
      </c>
      <c r="Q44">
        <v>315.55</v>
      </c>
      <c r="R44">
        <v>83.426699999999997</v>
      </c>
      <c r="S44">
        <v>63.65</v>
      </c>
      <c r="T44">
        <v>37.808599999999998</v>
      </c>
      <c r="U44">
        <v>17.03</v>
      </c>
      <c r="V44">
        <v>22.422699999999999</v>
      </c>
      <c r="W44">
        <v>95.34</v>
      </c>
      <c r="Z44" s="5">
        <v>44958</v>
      </c>
      <c r="AA44">
        <v>105.15</v>
      </c>
      <c r="AB44">
        <v>158.62</v>
      </c>
      <c r="AC44">
        <v>145.43</v>
      </c>
      <c r="AD44">
        <v>310.57</v>
      </c>
      <c r="AE44">
        <v>171.36</v>
      </c>
      <c r="AF44">
        <v>48.57</v>
      </c>
      <c r="AG44">
        <v>127.29</v>
      </c>
      <c r="AH44">
        <v>114.74</v>
      </c>
      <c r="AI44">
        <v>15.96</v>
      </c>
      <c r="AJ44">
        <v>52.17</v>
      </c>
      <c r="AK44">
        <v>139.59</v>
      </c>
      <c r="AL44">
        <v>70.650000000000006</v>
      </c>
      <c r="AM44">
        <v>252.75</v>
      </c>
      <c r="AN44">
        <v>12363.1</v>
      </c>
      <c r="AO44">
        <v>20.943000000000001</v>
      </c>
      <c r="AP44">
        <v>361.99</v>
      </c>
      <c r="AQ44">
        <v>159.72</v>
      </c>
      <c r="AR44">
        <v>82.84</v>
      </c>
      <c r="AS44">
        <v>43.97</v>
      </c>
      <c r="AT44">
        <v>23.609000000000002</v>
      </c>
      <c r="AU44">
        <v>181.41</v>
      </c>
      <c r="AV44">
        <v>259.99</v>
      </c>
    </row>
    <row r="45" spans="1:48">
      <c r="A45" s="5">
        <v>43795</v>
      </c>
      <c r="B45">
        <v>89.846999999999994</v>
      </c>
      <c r="C45">
        <v>121.03</v>
      </c>
      <c r="D45">
        <v>66.072500000000005</v>
      </c>
      <c r="E45">
        <v>218.9</v>
      </c>
      <c r="F45">
        <v>117.79</v>
      </c>
      <c r="G45">
        <v>45.31</v>
      </c>
      <c r="H45">
        <v>71.91</v>
      </c>
      <c r="I45">
        <v>68.739999999999995</v>
      </c>
      <c r="J45">
        <v>20.69</v>
      </c>
      <c r="K45">
        <v>19.53</v>
      </c>
      <c r="L45">
        <v>131.66999999999999</v>
      </c>
      <c r="M45">
        <v>79.6935</v>
      </c>
      <c r="N45">
        <v>152.03</v>
      </c>
      <c r="O45">
        <v>8385.75</v>
      </c>
      <c r="P45">
        <v>5.4249999999999998</v>
      </c>
      <c r="Q45">
        <v>312.49</v>
      </c>
      <c r="R45">
        <v>73.456699999999998</v>
      </c>
      <c r="S45">
        <v>64.27</v>
      </c>
      <c r="T45">
        <v>37.427399999999999</v>
      </c>
      <c r="U45">
        <v>17.187999999999999</v>
      </c>
      <c r="V45">
        <v>21.928000000000001</v>
      </c>
      <c r="W45">
        <v>93.54</v>
      </c>
      <c r="Z45" s="5">
        <v>44986</v>
      </c>
      <c r="AA45">
        <v>92.17</v>
      </c>
      <c r="AB45">
        <v>138.13999999999999</v>
      </c>
      <c r="AC45">
        <v>145.31</v>
      </c>
      <c r="AD45">
        <v>304.62</v>
      </c>
      <c r="AE45">
        <v>162.05000000000001</v>
      </c>
      <c r="AF45">
        <v>48.34</v>
      </c>
      <c r="AG45">
        <v>118.01</v>
      </c>
      <c r="AH45">
        <v>110.89</v>
      </c>
      <c r="AI45">
        <v>15.93</v>
      </c>
      <c r="AJ45">
        <v>47.62</v>
      </c>
      <c r="AK45">
        <v>142.55000000000001</v>
      </c>
      <c r="AL45">
        <v>73.92</v>
      </c>
      <c r="AM45">
        <v>246.27</v>
      </c>
      <c r="AN45">
        <v>11938.57</v>
      </c>
      <c r="AO45">
        <v>22.698</v>
      </c>
      <c r="AP45">
        <v>313.48</v>
      </c>
      <c r="AQ45">
        <v>186.94</v>
      </c>
      <c r="AR45">
        <v>84.31</v>
      </c>
      <c r="AS45">
        <v>40.18</v>
      </c>
      <c r="AT45">
        <v>21.094999999999999</v>
      </c>
      <c r="AU45">
        <v>202.77</v>
      </c>
      <c r="AV45">
        <v>244.89</v>
      </c>
    </row>
    <row r="46" spans="1:48">
      <c r="A46" s="5">
        <v>43796</v>
      </c>
      <c r="B46">
        <v>90.9255</v>
      </c>
      <c r="C46">
        <v>121.27</v>
      </c>
      <c r="D46">
        <v>66.959999999999994</v>
      </c>
      <c r="E46">
        <v>220.5</v>
      </c>
      <c r="F46">
        <v>118.07</v>
      </c>
      <c r="G46">
        <v>45.24</v>
      </c>
      <c r="H46">
        <v>72.349999999999994</v>
      </c>
      <c r="I46">
        <v>68.7</v>
      </c>
      <c r="J46">
        <v>20.87</v>
      </c>
      <c r="K46">
        <v>19.43</v>
      </c>
      <c r="L46">
        <v>132.06</v>
      </c>
      <c r="M46">
        <v>79.920100000000005</v>
      </c>
      <c r="N46">
        <v>152.32</v>
      </c>
      <c r="O46">
        <v>8444.7099999999991</v>
      </c>
      <c r="P46">
        <v>5.4560000000000004</v>
      </c>
      <c r="Q46">
        <v>315.93</v>
      </c>
      <c r="R46">
        <v>74.09</v>
      </c>
      <c r="S46">
        <v>64.06</v>
      </c>
      <c r="T46">
        <v>37.759700000000002</v>
      </c>
      <c r="U46">
        <v>16.911999999999999</v>
      </c>
      <c r="V46">
        <v>22.085999999999999</v>
      </c>
      <c r="W46">
        <v>93.87</v>
      </c>
      <c r="Z46" s="5">
        <v>45019</v>
      </c>
      <c r="AA46">
        <v>102.41</v>
      </c>
      <c r="AB46">
        <v>145.44</v>
      </c>
      <c r="AC46">
        <v>166.17</v>
      </c>
      <c r="AD46">
        <v>310.31</v>
      </c>
      <c r="AE46">
        <v>169.95</v>
      </c>
      <c r="AF46">
        <v>52.31</v>
      </c>
      <c r="AG46">
        <v>121.41</v>
      </c>
      <c r="AH46">
        <v>116.13</v>
      </c>
      <c r="AI46">
        <v>13.69</v>
      </c>
      <c r="AJ46">
        <v>38.74</v>
      </c>
      <c r="AK46">
        <v>130.16</v>
      </c>
      <c r="AL46">
        <v>71.58</v>
      </c>
      <c r="AM46">
        <v>287.23</v>
      </c>
      <c r="AN46">
        <v>13148.35</v>
      </c>
      <c r="AO46">
        <v>27.965</v>
      </c>
      <c r="AP46">
        <v>348.28</v>
      </c>
      <c r="AQ46">
        <v>196.33</v>
      </c>
      <c r="AR46">
        <v>84.93</v>
      </c>
      <c r="AS46">
        <v>41.35</v>
      </c>
      <c r="AT46">
        <v>24.021000000000001</v>
      </c>
      <c r="AU46">
        <v>194.77</v>
      </c>
      <c r="AV46">
        <v>225.32</v>
      </c>
    </row>
    <row r="47" spans="1:48">
      <c r="A47" s="5">
        <v>43798</v>
      </c>
      <c r="B47">
        <v>90.04</v>
      </c>
      <c r="C47">
        <v>121.03</v>
      </c>
      <c r="D47">
        <v>66.8125</v>
      </c>
      <c r="E47">
        <v>220.3</v>
      </c>
      <c r="F47">
        <v>117.13</v>
      </c>
      <c r="G47">
        <v>45.31</v>
      </c>
      <c r="H47">
        <v>70.900000000000006</v>
      </c>
      <c r="I47">
        <v>68.13</v>
      </c>
      <c r="J47">
        <v>20.93</v>
      </c>
      <c r="K47">
        <v>19.39</v>
      </c>
      <c r="L47">
        <v>131.76</v>
      </c>
      <c r="M47">
        <v>80.012200000000007</v>
      </c>
      <c r="N47">
        <v>151.38</v>
      </c>
      <c r="O47">
        <v>8403.68</v>
      </c>
      <c r="P47">
        <v>5.4184999999999999</v>
      </c>
      <c r="Q47">
        <v>314.66000000000003</v>
      </c>
      <c r="R47">
        <v>75.739999999999995</v>
      </c>
      <c r="S47">
        <v>62.43</v>
      </c>
      <c r="T47">
        <v>37.652200000000001</v>
      </c>
      <c r="U47">
        <v>17.106000000000002</v>
      </c>
      <c r="V47">
        <v>21.995999999999999</v>
      </c>
      <c r="W47">
        <v>92.26</v>
      </c>
      <c r="Z47" s="5">
        <v>45047</v>
      </c>
      <c r="AA47">
        <v>102.05</v>
      </c>
      <c r="AB47">
        <v>146.59</v>
      </c>
      <c r="AC47">
        <v>169.59</v>
      </c>
      <c r="AD47">
        <v>330.17</v>
      </c>
      <c r="AE47">
        <v>167.24</v>
      </c>
      <c r="AF47">
        <v>47.34</v>
      </c>
      <c r="AG47">
        <v>118.64</v>
      </c>
      <c r="AH47">
        <v>114.67</v>
      </c>
      <c r="AI47">
        <v>13.8</v>
      </c>
      <c r="AJ47">
        <v>32.630000000000003</v>
      </c>
      <c r="AK47">
        <v>141.19999999999999</v>
      </c>
      <c r="AL47">
        <v>76.72</v>
      </c>
      <c r="AM47">
        <v>305.56</v>
      </c>
      <c r="AN47">
        <v>13231.47</v>
      </c>
      <c r="AO47">
        <v>28.91</v>
      </c>
      <c r="AP47">
        <v>324.12</v>
      </c>
      <c r="AQ47">
        <v>183.3</v>
      </c>
      <c r="AR47">
        <v>79.31</v>
      </c>
      <c r="AS47">
        <v>39.21</v>
      </c>
      <c r="AT47">
        <v>25.23</v>
      </c>
      <c r="AU47">
        <v>161.83000000000001</v>
      </c>
      <c r="AV47">
        <v>232.11</v>
      </c>
    </row>
    <row r="48" spans="1:48">
      <c r="A48" s="5">
        <v>43801</v>
      </c>
      <c r="B48">
        <v>89.08</v>
      </c>
      <c r="C48">
        <v>120.3</v>
      </c>
      <c r="D48">
        <v>66.040000000000006</v>
      </c>
      <c r="E48">
        <v>220.33</v>
      </c>
      <c r="F48">
        <v>116.8</v>
      </c>
      <c r="G48">
        <v>44.7</v>
      </c>
      <c r="H48">
        <v>70.790000000000006</v>
      </c>
      <c r="I48">
        <v>68.42</v>
      </c>
      <c r="J48">
        <v>20.66</v>
      </c>
      <c r="K48">
        <v>18.79</v>
      </c>
      <c r="L48">
        <v>131.47</v>
      </c>
      <c r="M48">
        <v>78.886300000000006</v>
      </c>
      <c r="N48">
        <v>149.55000000000001</v>
      </c>
      <c r="O48">
        <v>8309.26</v>
      </c>
      <c r="P48">
        <v>5.2313000000000001</v>
      </c>
      <c r="Q48">
        <v>309.99</v>
      </c>
      <c r="R48">
        <v>74.903300000000002</v>
      </c>
      <c r="S48">
        <v>60.92</v>
      </c>
      <c r="T48">
        <v>37.427399999999999</v>
      </c>
      <c r="U48">
        <v>16.966000000000001</v>
      </c>
      <c r="V48">
        <v>22.3247</v>
      </c>
      <c r="W48">
        <v>91.82</v>
      </c>
      <c r="Z48" s="5">
        <v>45078</v>
      </c>
      <c r="AA48">
        <v>122.77</v>
      </c>
      <c r="AB48">
        <v>143.57</v>
      </c>
      <c r="AC48">
        <v>180.09</v>
      </c>
      <c r="AD48">
        <v>323.12</v>
      </c>
      <c r="AE48">
        <v>152.16</v>
      </c>
      <c r="AF48">
        <v>49.74</v>
      </c>
      <c r="AG48">
        <v>108.15</v>
      </c>
      <c r="AH48">
        <v>103.36</v>
      </c>
      <c r="AI48">
        <v>13.26</v>
      </c>
      <c r="AJ48">
        <v>32.49</v>
      </c>
      <c r="AK48">
        <v>137.58000000000001</v>
      </c>
      <c r="AL48">
        <v>71.2</v>
      </c>
      <c r="AM48">
        <v>332.58</v>
      </c>
      <c r="AN48">
        <v>14441.51</v>
      </c>
      <c r="AO48">
        <v>39.770000000000003</v>
      </c>
      <c r="AP48">
        <v>403.13</v>
      </c>
      <c r="AQ48">
        <v>216.79</v>
      </c>
      <c r="AR48">
        <v>74.28</v>
      </c>
      <c r="AS48">
        <v>38.020000000000003</v>
      </c>
      <c r="AT48">
        <v>23.986999999999998</v>
      </c>
      <c r="AU48">
        <v>207.52</v>
      </c>
      <c r="AV48">
        <v>213.48</v>
      </c>
    </row>
    <row r="49" spans="1:48">
      <c r="A49" s="5">
        <v>43802</v>
      </c>
      <c r="B49">
        <v>88.498000000000005</v>
      </c>
      <c r="C49">
        <v>121.19</v>
      </c>
      <c r="D49">
        <v>64.862499999999997</v>
      </c>
      <c r="E49">
        <v>218.08</v>
      </c>
      <c r="F49">
        <v>115.89</v>
      </c>
      <c r="G49">
        <v>44.28</v>
      </c>
      <c r="H49">
        <v>68.78</v>
      </c>
      <c r="I49">
        <v>67.88</v>
      </c>
      <c r="J49">
        <v>20.74</v>
      </c>
      <c r="K49">
        <v>18.690000000000001</v>
      </c>
      <c r="L49">
        <v>129.78</v>
      </c>
      <c r="M49">
        <v>78.603099999999998</v>
      </c>
      <c r="N49">
        <v>149.31</v>
      </c>
      <c r="O49">
        <v>8254.74</v>
      </c>
      <c r="P49">
        <v>5.1914999999999996</v>
      </c>
      <c r="Q49">
        <v>306.16000000000003</v>
      </c>
      <c r="R49">
        <v>75.67</v>
      </c>
      <c r="S49">
        <v>60.82</v>
      </c>
      <c r="T49">
        <v>37.192799999999998</v>
      </c>
      <c r="U49">
        <v>17.125</v>
      </c>
      <c r="V49">
        <v>22.4133</v>
      </c>
      <c r="W49">
        <v>89.22</v>
      </c>
      <c r="Z49" s="5">
        <v>45110</v>
      </c>
      <c r="AA49">
        <v>130.22</v>
      </c>
      <c r="AB49">
        <v>143.97</v>
      </c>
      <c r="AC49">
        <v>192.46</v>
      </c>
      <c r="AD49">
        <v>342</v>
      </c>
      <c r="AE49">
        <v>157.21</v>
      </c>
      <c r="AF49">
        <v>51.82</v>
      </c>
      <c r="AG49">
        <v>114.7</v>
      </c>
      <c r="AH49">
        <v>107.46</v>
      </c>
      <c r="AI49">
        <v>13.88</v>
      </c>
      <c r="AJ49">
        <v>36.880000000000003</v>
      </c>
      <c r="AK49">
        <v>146.61000000000001</v>
      </c>
      <c r="AL49">
        <v>72.67</v>
      </c>
      <c r="AM49">
        <v>337.99</v>
      </c>
      <c r="AN49">
        <v>15208.69</v>
      </c>
      <c r="AO49">
        <v>42.412999999999997</v>
      </c>
      <c r="AP49">
        <v>441.44</v>
      </c>
      <c r="AQ49">
        <v>254.64</v>
      </c>
      <c r="AR49">
        <v>74.650000000000006</v>
      </c>
      <c r="AS49">
        <v>36.65</v>
      </c>
      <c r="AT49">
        <v>23.111999999999998</v>
      </c>
      <c r="AU49">
        <v>279.82</v>
      </c>
      <c r="AV49">
        <v>223.75</v>
      </c>
    </row>
    <row r="50" spans="1:48">
      <c r="A50" s="5">
        <v>43803</v>
      </c>
      <c r="B50">
        <v>88.034499999999994</v>
      </c>
      <c r="C50">
        <v>122.49</v>
      </c>
      <c r="D50">
        <v>65.435000000000002</v>
      </c>
      <c r="E50">
        <v>218.4</v>
      </c>
      <c r="F50">
        <v>116.94</v>
      </c>
      <c r="G50">
        <v>43.89</v>
      </c>
      <c r="H50">
        <v>72.05</v>
      </c>
      <c r="I50">
        <v>68.650000000000006</v>
      </c>
      <c r="J50">
        <v>20.83</v>
      </c>
      <c r="K50">
        <v>19.47</v>
      </c>
      <c r="L50">
        <v>132.34</v>
      </c>
      <c r="M50">
        <v>76.174400000000006</v>
      </c>
      <c r="N50">
        <v>149.85</v>
      </c>
      <c r="O50">
        <v>8296.5300000000007</v>
      </c>
      <c r="P50">
        <v>5.2355</v>
      </c>
      <c r="Q50">
        <v>304.32</v>
      </c>
      <c r="R50">
        <v>75.206699999999998</v>
      </c>
      <c r="S50">
        <v>63</v>
      </c>
      <c r="T50">
        <v>37.280799999999999</v>
      </c>
      <c r="U50">
        <v>16.916</v>
      </c>
      <c r="V50">
        <v>22.202000000000002</v>
      </c>
      <c r="W50">
        <v>91.34</v>
      </c>
      <c r="Z50" s="5">
        <v>45139</v>
      </c>
      <c r="AA50">
        <v>131.69</v>
      </c>
      <c r="AB50">
        <v>144.46</v>
      </c>
      <c r="AC50">
        <v>195.60499999999999</v>
      </c>
      <c r="AD50">
        <v>352.26</v>
      </c>
      <c r="AE50">
        <v>162.30000000000001</v>
      </c>
      <c r="AF50">
        <v>52.66</v>
      </c>
      <c r="AG50">
        <v>131.75</v>
      </c>
      <c r="AH50">
        <v>106.62</v>
      </c>
      <c r="AI50">
        <v>14.16</v>
      </c>
      <c r="AJ50">
        <v>42.28</v>
      </c>
      <c r="AK50">
        <v>157.18</v>
      </c>
      <c r="AL50">
        <v>66.7</v>
      </c>
      <c r="AM50">
        <v>336.34</v>
      </c>
      <c r="AN50">
        <v>15718.01</v>
      </c>
      <c r="AO50">
        <v>46.506999999999998</v>
      </c>
      <c r="AP50">
        <v>438.62</v>
      </c>
      <c r="AQ50">
        <v>253.17</v>
      </c>
      <c r="AR50">
        <v>84.91</v>
      </c>
      <c r="AS50">
        <v>35.61</v>
      </c>
      <c r="AT50">
        <v>24.326000000000001</v>
      </c>
      <c r="AU50">
        <v>261.07</v>
      </c>
      <c r="AV50">
        <v>240.13</v>
      </c>
    </row>
    <row r="51" spans="1:48">
      <c r="A51" s="5">
        <v>43804</v>
      </c>
      <c r="B51">
        <v>87.024000000000001</v>
      </c>
      <c r="C51">
        <v>123.38</v>
      </c>
      <c r="D51">
        <v>66.394999999999996</v>
      </c>
      <c r="E51">
        <v>219.6</v>
      </c>
      <c r="F51">
        <v>116.33</v>
      </c>
      <c r="G51">
        <v>43.52</v>
      </c>
      <c r="H51">
        <v>70.59</v>
      </c>
      <c r="I51">
        <v>68.41</v>
      </c>
      <c r="J51">
        <v>20.78</v>
      </c>
      <c r="K51">
        <v>19.059999999999999</v>
      </c>
      <c r="L51">
        <v>133.06</v>
      </c>
      <c r="M51">
        <v>74.290899999999993</v>
      </c>
      <c r="N51">
        <v>149.93</v>
      </c>
      <c r="O51">
        <v>8308.4</v>
      </c>
      <c r="P51">
        <v>5.2184999999999997</v>
      </c>
      <c r="Q51">
        <v>302.86</v>
      </c>
      <c r="R51">
        <v>76.290000000000006</v>
      </c>
      <c r="S51">
        <v>63.39</v>
      </c>
      <c r="T51">
        <v>37.173200000000001</v>
      </c>
      <c r="U51">
        <v>17.059000000000001</v>
      </c>
      <c r="V51">
        <v>22.024699999999999</v>
      </c>
      <c r="W51">
        <v>90.23</v>
      </c>
      <c r="Z51" s="5">
        <v>45170</v>
      </c>
      <c r="AA51">
        <v>138.12</v>
      </c>
      <c r="AB51">
        <v>137.80000000000001</v>
      </c>
      <c r="AC51">
        <v>189.46</v>
      </c>
      <c r="AD51">
        <v>362.46</v>
      </c>
      <c r="AE51">
        <v>164.3</v>
      </c>
      <c r="AF51">
        <v>57.84</v>
      </c>
      <c r="AG51">
        <v>130.97999999999999</v>
      </c>
      <c r="AH51">
        <v>113.52</v>
      </c>
      <c r="AI51">
        <v>14.48</v>
      </c>
      <c r="AJ51">
        <v>42.82</v>
      </c>
      <c r="AK51">
        <v>146.82</v>
      </c>
      <c r="AL51">
        <v>66.540000000000006</v>
      </c>
      <c r="AM51">
        <v>328.66</v>
      </c>
      <c r="AN51">
        <v>15490.86</v>
      </c>
      <c r="AO51">
        <v>48.509</v>
      </c>
      <c r="AP51">
        <v>439.88</v>
      </c>
      <c r="AQ51">
        <v>242.72</v>
      </c>
      <c r="AR51">
        <v>88.55</v>
      </c>
      <c r="AS51">
        <v>35.78</v>
      </c>
      <c r="AT51">
        <v>24.562000000000001</v>
      </c>
      <c r="AU51">
        <v>245.01</v>
      </c>
      <c r="AV51">
        <v>228.05</v>
      </c>
    </row>
    <row r="52" spans="1:48">
      <c r="A52" s="5">
        <v>43805</v>
      </c>
      <c r="B52">
        <v>87.58</v>
      </c>
      <c r="C52">
        <v>122.67</v>
      </c>
      <c r="D52">
        <v>67.677499999999995</v>
      </c>
      <c r="E52">
        <v>222.61</v>
      </c>
      <c r="F52">
        <v>118.01</v>
      </c>
      <c r="G52">
        <v>43.84</v>
      </c>
      <c r="H52">
        <v>73.959999999999994</v>
      </c>
      <c r="I52">
        <v>69.510000000000005</v>
      </c>
      <c r="J52">
        <v>20.89</v>
      </c>
      <c r="K52">
        <v>19.16</v>
      </c>
      <c r="L52">
        <v>135.04</v>
      </c>
      <c r="M52">
        <v>76.471800000000002</v>
      </c>
      <c r="N52">
        <v>151.75</v>
      </c>
      <c r="O52">
        <v>8397.3700000000008</v>
      </c>
      <c r="P52">
        <v>5.3041999999999998</v>
      </c>
      <c r="Q52">
        <v>307.35000000000002</v>
      </c>
      <c r="R52">
        <v>75.463300000000004</v>
      </c>
      <c r="S52">
        <v>64.39</v>
      </c>
      <c r="T52">
        <v>37.427399999999999</v>
      </c>
      <c r="U52">
        <v>16.481000000000002</v>
      </c>
      <c r="V52">
        <v>22.392700000000001</v>
      </c>
      <c r="W52">
        <v>91.61</v>
      </c>
      <c r="Z52" s="5">
        <v>45201</v>
      </c>
      <c r="AA52">
        <v>129.46</v>
      </c>
      <c r="AB52">
        <v>119.75</v>
      </c>
      <c r="AC52">
        <v>173.75</v>
      </c>
      <c r="AD52">
        <v>348.08</v>
      </c>
      <c r="AE52">
        <v>166.54</v>
      </c>
      <c r="AF52">
        <v>54.39</v>
      </c>
      <c r="AG52">
        <v>123.66</v>
      </c>
      <c r="AH52">
        <v>115.63</v>
      </c>
      <c r="AI52">
        <v>14.12</v>
      </c>
      <c r="AJ52">
        <v>37.69</v>
      </c>
      <c r="AK52">
        <v>143.77000000000001</v>
      </c>
      <c r="AL52">
        <v>59.17</v>
      </c>
      <c r="AM52">
        <v>321.8</v>
      </c>
      <c r="AN52">
        <v>14837.57</v>
      </c>
      <c r="AO52">
        <v>44.781999999999996</v>
      </c>
      <c r="AP52">
        <v>380.33</v>
      </c>
      <c r="AQ52">
        <v>236.77</v>
      </c>
      <c r="AR52">
        <v>90.71</v>
      </c>
      <c r="AS52">
        <v>33.94</v>
      </c>
      <c r="AT52">
        <v>21.420999999999999</v>
      </c>
      <c r="AU52">
        <v>251.6</v>
      </c>
      <c r="AV52">
        <v>222.14</v>
      </c>
    </row>
    <row r="53" spans="1:48">
      <c r="A53" s="5">
        <v>43808</v>
      </c>
      <c r="B53">
        <v>87.475499999999997</v>
      </c>
      <c r="C53">
        <v>122.48</v>
      </c>
      <c r="D53">
        <v>66.73</v>
      </c>
      <c r="E53">
        <v>221.38</v>
      </c>
      <c r="F53">
        <v>117.3</v>
      </c>
      <c r="G53">
        <v>43.9</v>
      </c>
      <c r="H53">
        <v>74.510000000000005</v>
      </c>
      <c r="I53">
        <v>69.66</v>
      </c>
      <c r="J53">
        <v>21.3</v>
      </c>
      <c r="K53">
        <v>19.03</v>
      </c>
      <c r="L53">
        <v>134.41</v>
      </c>
      <c r="M53">
        <v>74.906999999999996</v>
      </c>
      <c r="N53">
        <v>151.36000000000001</v>
      </c>
      <c r="O53">
        <v>8362.74</v>
      </c>
      <c r="P53">
        <v>5.3041999999999998</v>
      </c>
      <c r="Q53">
        <v>302.5</v>
      </c>
      <c r="R53">
        <v>75.286699999999996</v>
      </c>
      <c r="S53">
        <v>64.25</v>
      </c>
      <c r="T53">
        <v>37.456699999999998</v>
      </c>
      <c r="U53">
        <v>16.641999999999999</v>
      </c>
      <c r="V53">
        <v>22.635300000000001</v>
      </c>
      <c r="W53">
        <v>91.05</v>
      </c>
      <c r="Z53" s="5">
        <v>45231</v>
      </c>
      <c r="AA53">
        <v>137</v>
      </c>
      <c r="AB53">
        <v>118.8</v>
      </c>
      <c r="AC53">
        <v>173.97</v>
      </c>
      <c r="AD53">
        <v>343.75</v>
      </c>
      <c r="AE53">
        <v>143.97999999999999</v>
      </c>
      <c r="AF53">
        <v>52.19</v>
      </c>
      <c r="AG53">
        <v>124.22</v>
      </c>
      <c r="AH53">
        <v>105.64</v>
      </c>
      <c r="AI53">
        <v>13.9</v>
      </c>
      <c r="AJ53">
        <v>33.51</v>
      </c>
      <c r="AK53">
        <v>138.94</v>
      </c>
      <c r="AL53">
        <v>53.3</v>
      </c>
      <c r="AM53">
        <v>346.07</v>
      </c>
      <c r="AN53">
        <v>14664.91</v>
      </c>
      <c r="AO53">
        <v>42.325000000000003</v>
      </c>
      <c r="AP53">
        <v>420.19</v>
      </c>
      <c r="AQ53">
        <v>244.86</v>
      </c>
      <c r="AR53">
        <v>84.63</v>
      </c>
      <c r="AS53">
        <v>30.51</v>
      </c>
      <c r="AT53">
        <v>22.79</v>
      </c>
      <c r="AU53">
        <v>205.66</v>
      </c>
      <c r="AV53">
        <v>224.08</v>
      </c>
    </row>
    <row r="54" spans="1:48">
      <c r="A54" s="5">
        <v>43809</v>
      </c>
      <c r="B54">
        <v>86.960499999999996</v>
      </c>
      <c r="C54">
        <v>122.35</v>
      </c>
      <c r="D54">
        <v>67.12</v>
      </c>
      <c r="E54">
        <v>221.26</v>
      </c>
      <c r="F54">
        <v>117.89</v>
      </c>
      <c r="G54">
        <v>44.1</v>
      </c>
      <c r="H54">
        <v>74.84</v>
      </c>
      <c r="I54">
        <v>69.06</v>
      </c>
      <c r="J54">
        <v>21.77</v>
      </c>
      <c r="K54">
        <v>19.21</v>
      </c>
      <c r="L54">
        <v>134.5</v>
      </c>
      <c r="M54">
        <v>75.310599999999994</v>
      </c>
      <c r="N54">
        <v>151.13</v>
      </c>
      <c r="O54">
        <v>8354.2900000000009</v>
      </c>
      <c r="P54">
        <v>5.3494999999999999</v>
      </c>
      <c r="Q54">
        <v>293.12</v>
      </c>
      <c r="R54">
        <v>75.096699999999998</v>
      </c>
      <c r="S54">
        <v>64.34</v>
      </c>
      <c r="T54">
        <v>37.613100000000003</v>
      </c>
      <c r="U54">
        <v>16.596</v>
      </c>
      <c r="V54">
        <v>23.256</v>
      </c>
      <c r="W54">
        <v>93.03</v>
      </c>
      <c r="Z54" s="5">
        <v>45261</v>
      </c>
      <c r="AA54">
        <v>147.03</v>
      </c>
      <c r="AB54">
        <v>133.24</v>
      </c>
      <c r="AC54">
        <v>191.24</v>
      </c>
      <c r="AD54">
        <v>357.07</v>
      </c>
      <c r="AE54">
        <v>144.81</v>
      </c>
      <c r="AF54">
        <v>48.47</v>
      </c>
      <c r="AG54">
        <v>123.6</v>
      </c>
      <c r="AH54">
        <v>102.99</v>
      </c>
      <c r="AI54">
        <v>14.84</v>
      </c>
      <c r="AJ54">
        <v>39.69</v>
      </c>
      <c r="AK54">
        <v>156.84</v>
      </c>
      <c r="AL54">
        <v>58.75</v>
      </c>
      <c r="AM54">
        <v>374.51</v>
      </c>
      <c r="AN54">
        <v>15997.58</v>
      </c>
      <c r="AO54">
        <v>46.765000000000001</v>
      </c>
      <c r="AP54">
        <v>465.74</v>
      </c>
      <c r="AQ54">
        <v>296.16000000000003</v>
      </c>
      <c r="AR54">
        <v>78.88</v>
      </c>
      <c r="AS54">
        <v>28.91</v>
      </c>
      <c r="AT54">
        <v>25.856999999999999</v>
      </c>
      <c r="AU54">
        <v>238.83</v>
      </c>
      <c r="AV54">
        <v>240.73</v>
      </c>
    </row>
    <row r="55" spans="1:48">
      <c r="A55" s="5">
        <v>43810</v>
      </c>
      <c r="B55">
        <v>87.436000000000007</v>
      </c>
      <c r="C55">
        <v>120.9</v>
      </c>
      <c r="D55">
        <v>67.692499999999995</v>
      </c>
      <c r="E55">
        <v>222.57</v>
      </c>
      <c r="F55">
        <v>116.23</v>
      </c>
      <c r="G55">
        <v>44.28</v>
      </c>
      <c r="H55">
        <v>74.67</v>
      </c>
      <c r="I55">
        <v>68.959999999999994</v>
      </c>
      <c r="J55">
        <v>21.95</v>
      </c>
      <c r="K55">
        <v>18.739999999999998</v>
      </c>
      <c r="L55">
        <v>134.18</v>
      </c>
      <c r="M55">
        <v>73.795299999999997</v>
      </c>
      <c r="N55">
        <v>151.69999999999999</v>
      </c>
      <c r="O55">
        <v>8402.61</v>
      </c>
      <c r="P55">
        <v>5.4335000000000004</v>
      </c>
      <c r="Q55">
        <v>298.93</v>
      </c>
      <c r="R55">
        <v>75.656700000000001</v>
      </c>
      <c r="S55">
        <v>63.72</v>
      </c>
      <c r="T55">
        <v>37.358899999999998</v>
      </c>
      <c r="U55">
        <v>16.849</v>
      </c>
      <c r="V55">
        <v>23.513300000000001</v>
      </c>
      <c r="W55">
        <v>92.49</v>
      </c>
      <c r="Z55" s="5">
        <v>45293</v>
      </c>
      <c r="AA55">
        <v>149.93</v>
      </c>
      <c r="AB55">
        <v>133.51</v>
      </c>
      <c r="AC55">
        <v>185.64</v>
      </c>
      <c r="AD55">
        <v>362.46</v>
      </c>
      <c r="AE55">
        <v>149.47999999999999</v>
      </c>
      <c r="AF55">
        <v>50.51</v>
      </c>
      <c r="AG55">
        <v>121.6</v>
      </c>
      <c r="AH55">
        <v>102.36</v>
      </c>
      <c r="AI55">
        <v>14.6</v>
      </c>
      <c r="AJ55">
        <v>37.39</v>
      </c>
      <c r="AK55">
        <v>172.08</v>
      </c>
      <c r="AL55">
        <v>72.31</v>
      </c>
      <c r="AM55">
        <v>370.87</v>
      </c>
      <c r="AN55">
        <v>16543.939999999999</v>
      </c>
      <c r="AO55">
        <v>48.167999999999999</v>
      </c>
      <c r="AP55">
        <v>468.5</v>
      </c>
      <c r="AQ55">
        <v>288.92</v>
      </c>
      <c r="AR55">
        <v>75.89</v>
      </c>
      <c r="AS55">
        <v>29.73</v>
      </c>
      <c r="AT55">
        <v>23.952999999999999</v>
      </c>
      <c r="AU55">
        <v>248.42</v>
      </c>
      <c r="AV55">
        <v>227.35</v>
      </c>
    </row>
    <row r="56" spans="1:48">
      <c r="A56" s="5">
        <v>43811</v>
      </c>
      <c r="B56">
        <v>88.016499999999994</v>
      </c>
      <c r="C56">
        <v>118.43</v>
      </c>
      <c r="D56">
        <v>67.864999999999995</v>
      </c>
      <c r="E56">
        <v>225.92</v>
      </c>
      <c r="F56">
        <v>118.81</v>
      </c>
      <c r="G56">
        <v>45.67</v>
      </c>
      <c r="H56">
        <v>76.709999999999994</v>
      </c>
      <c r="I56">
        <v>70.34</v>
      </c>
      <c r="J56">
        <v>22.16</v>
      </c>
      <c r="K56">
        <v>18.72</v>
      </c>
      <c r="L56">
        <v>138.02000000000001</v>
      </c>
      <c r="M56">
        <v>75.650400000000005</v>
      </c>
      <c r="N56">
        <v>153.24</v>
      </c>
      <c r="O56">
        <v>8466.89</v>
      </c>
      <c r="P56">
        <v>5.6017999999999999</v>
      </c>
      <c r="Q56">
        <v>298.44</v>
      </c>
      <c r="R56">
        <v>75.63</v>
      </c>
      <c r="S56">
        <v>64.2</v>
      </c>
      <c r="T56">
        <v>37.671700000000001</v>
      </c>
      <c r="U56">
        <v>16.949000000000002</v>
      </c>
      <c r="V56">
        <v>23.9787</v>
      </c>
      <c r="W56">
        <v>93.76</v>
      </c>
      <c r="Z56" s="5">
        <v>45323</v>
      </c>
      <c r="AA56">
        <v>159.28</v>
      </c>
      <c r="AB56">
        <v>125.24</v>
      </c>
      <c r="AC56">
        <v>186.86</v>
      </c>
      <c r="AD56">
        <v>386.44</v>
      </c>
      <c r="AE56">
        <v>147.88999999999999</v>
      </c>
      <c r="AF56">
        <v>50.18</v>
      </c>
      <c r="AG56">
        <v>112.6</v>
      </c>
      <c r="AH56">
        <v>102.39</v>
      </c>
      <c r="AI56">
        <v>15.06</v>
      </c>
      <c r="AJ56">
        <v>34.26</v>
      </c>
      <c r="AK56">
        <v>173.73</v>
      </c>
      <c r="AL56">
        <v>74.17</v>
      </c>
      <c r="AM56">
        <v>403.78</v>
      </c>
      <c r="AN56">
        <v>17344.71</v>
      </c>
      <c r="AO56">
        <v>63.027000000000001</v>
      </c>
      <c r="AP56">
        <v>567.51</v>
      </c>
      <c r="AQ56">
        <v>339.97</v>
      </c>
      <c r="AR56">
        <v>78.7</v>
      </c>
      <c r="AS56">
        <v>27.29</v>
      </c>
      <c r="AT56">
        <v>23.236000000000001</v>
      </c>
      <c r="AU56">
        <v>188.86</v>
      </c>
      <c r="AV56">
        <v>215.97</v>
      </c>
    </row>
    <row r="57" spans="1:48">
      <c r="A57" s="5">
        <v>43812</v>
      </c>
      <c r="B57">
        <v>88.046999999999997</v>
      </c>
      <c r="C57">
        <v>119.2</v>
      </c>
      <c r="D57">
        <v>68.787499999999994</v>
      </c>
      <c r="E57">
        <v>225.37</v>
      </c>
      <c r="F57">
        <v>117.96</v>
      </c>
      <c r="G57">
        <v>45.3</v>
      </c>
      <c r="H57">
        <v>75.489999999999995</v>
      </c>
      <c r="I57">
        <v>69.23</v>
      </c>
      <c r="J57">
        <v>22.3</v>
      </c>
      <c r="K57">
        <v>18.98</v>
      </c>
      <c r="L57">
        <v>136.81</v>
      </c>
      <c r="M57">
        <v>75.084000000000003</v>
      </c>
      <c r="N57">
        <v>154.53</v>
      </c>
      <c r="O57">
        <v>8487.7099999999991</v>
      </c>
      <c r="P57">
        <v>5.5998000000000001</v>
      </c>
      <c r="Q57">
        <v>298.5</v>
      </c>
      <c r="R57">
        <v>75.663300000000007</v>
      </c>
      <c r="S57">
        <v>65.22</v>
      </c>
      <c r="T57">
        <v>37.466500000000003</v>
      </c>
      <c r="U57">
        <v>16.911999999999999</v>
      </c>
      <c r="V57">
        <v>23.892700000000001</v>
      </c>
      <c r="W57">
        <v>89.63</v>
      </c>
      <c r="Z57" s="5">
        <v>45352</v>
      </c>
      <c r="AA57">
        <v>178.22</v>
      </c>
      <c r="AB57">
        <v>119.68</v>
      </c>
      <c r="AC57">
        <v>179.66</v>
      </c>
      <c r="AD57">
        <v>407.11</v>
      </c>
      <c r="AE57">
        <v>152.81</v>
      </c>
      <c r="AF57">
        <v>48.4</v>
      </c>
      <c r="AG57">
        <v>116.1</v>
      </c>
      <c r="AH57">
        <v>105.84</v>
      </c>
      <c r="AI57">
        <v>15.23</v>
      </c>
      <c r="AJ57">
        <v>41.11</v>
      </c>
      <c r="AK57">
        <v>185.29</v>
      </c>
      <c r="AL57">
        <v>78.7</v>
      </c>
      <c r="AM57">
        <v>415.5</v>
      </c>
      <c r="AN57">
        <v>18302.91</v>
      </c>
      <c r="AO57">
        <v>82.278999999999996</v>
      </c>
      <c r="AP57">
        <v>619.34</v>
      </c>
      <c r="AQ57">
        <v>302.39999999999998</v>
      </c>
      <c r="AR57">
        <v>83.55</v>
      </c>
      <c r="AS57">
        <v>26.59</v>
      </c>
      <c r="AT57">
        <v>23.364000000000001</v>
      </c>
      <c r="AU57">
        <v>202.64</v>
      </c>
      <c r="AV57">
        <v>231.92</v>
      </c>
    </row>
    <row r="58" spans="1:48">
      <c r="A58" s="5">
        <v>43815</v>
      </c>
      <c r="B58">
        <v>88.460499999999996</v>
      </c>
      <c r="C58">
        <v>120.9</v>
      </c>
      <c r="D58">
        <v>69.965000000000003</v>
      </c>
      <c r="E58">
        <v>226.85</v>
      </c>
      <c r="F58">
        <v>119.36</v>
      </c>
      <c r="G58">
        <v>45.98</v>
      </c>
      <c r="H58">
        <v>77.91</v>
      </c>
      <c r="I58">
        <v>70</v>
      </c>
      <c r="J58">
        <v>21.65</v>
      </c>
      <c r="K58">
        <v>19.079999999999998</v>
      </c>
      <c r="L58">
        <v>137.34</v>
      </c>
      <c r="M58">
        <v>75.381399999999999</v>
      </c>
      <c r="N58">
        <v>155.53</v>
      </c>
      <c r="O58">
        <v>8570.33</v>
      </c>
      <c r="P58">
        <v>5.6288</v>
      </c>
      <c r="Q58">
        <v>304.20999999999998</v>
      </c>
      <c r="R58">
        <v>76.563299999999998</v>
      </c>
      <c r="S58">
        <v>65.34</v>
      </c>
      <c r="T58">
        <v>38.258200000000002</v>
      </c>
      <c r="U58">
        <v>17.113</v>
      </c>
      <c r="V58">
        <v>25.433299999999999</v>
      </c>
      <c r="W58">
        <v>90.95</v>
      </c>
      <c r="Z58" s="5">
        <v>45383</v>
      </c>
      <c r="AA58">
        <v>180.97</v>
      </c>
      <c r="AB58">
        <v>120.3</v>
      </c>
      <c r="AC58">
        <v>170.03</v>
      </c>
      <c r="AD58">
        <v>420.2</v>
      </c>
      <c r="AE58">
        <v>159.08000000000001</v>
      </c>
      <c r="AF58">
        <v>50.04</v>
      </c>
      <c r="AG58">
        <v>129.76</v>
      </c>
      <c r="AH58">
        <v>116.99</v>
      </c>
      <c r="AI58">
        <v>15</v>
      </c>
      <c r="AJ58">
        <v>41.32</v>
      </c>
      <c r="AK58">
        <v>198.94</v>
      </c>
      <c r="AL58">
        <v>73.599999999999994</v>
      </c>
      <c r="AM58">
        <v>424.57</v>
      </c>
      <c r="AN58">
        <v>18293.2</v>
      </c>
      <c r="AO58">
        <v>90.363</v>
      </c>
      <c r="AP58">
        <v>614.30999999999995</v>
      </c>
      <c r="AQ58">
        <v>279.42</v>
      </c>
      <c r="AR58">
        <v>87.42</v>
      </c>
      <c r="AS58">
        <v>27.72</v>
      </c>
      <c r="AT58">
        <v>25.073</v>
      </c>
      <c r="AU58">
        <v>175.22</v>
      </c>
      <c r="AV58">
        <v>228.26</v>
      </c>
    </row>
    <row r="59" spans="1:48">
      <c r="A59" s="5">
        <v>43816</v>
      </c>
      <c r="B59">
        <v>89.533000000000001</v>
      </c>
      <c r="C59">
        <v>120.9</v>
      </c>
      <c r="D59">
        <v>70.102500000000006</v>
      </c>
      <c r="E59">
        <v>227.05</v>
      </c>
      <c r="F59">
        <v>118.6</v>
      </c>
      <c r="G59">
        <v>46.44</v>
      </c>
      <c r="H59">
        <v>78.81</v>
      </c>
      <c r="I59">
        <v>69.680000000000007</v>
      </c>
      <c r="J59">
        <v>21.23</v>
      </c>
      <c r="K59">
        <v>18.934999999999999</v>
      </c>
      <c r="L59">
        <v>138.18</v>
      </c>
      <c r="M59">
        <v>76.535499999999999</v>
      </c>
      <c r="N59">
        <v>154.69</v>
      </c>
      <c r="O59">
        <v>8575.7000000000007</v>
      </c>
      <c r="P59">
        <v>5.7073</v>
      </c>
      <c r="Q59">
        <v>315.48</v>
      </c>
      <c r="R59">
        <v>76.89</v>
      </c>
      <c r="S59">
        <v>66.099999999999994</v>
      </c>
      <c r="T59">
        <v>38.023600000000002</v>
      </c>
      <c r="U59">
        <v>17.071999999999999</v>
      </c>
      <c r="V59">
        <v>25.265999999999998</v>
      </c>
      <c r="W59">
        <v>89.43</v>
      </c>
      <c r="Z59" s="5">
        <v>45413</v>
      </c>
      <c r="AA59">
        <v>179</v>
      </c>
      <c r="AB59">
        <v>125.12</v>
      </c>
      <c r="AC59">
        <v>169.3</v>
      </c>
      <c r="AD59">
        <v>398.58</v>
      </c>
      <c r="AE59">
        <v>159.63</v>
      </c>
      <c r="AF59">
        <v>46.84</v>
      </c>
      <c r="AG59">
        <v>129.94999999999999</v>
      </c>
      <c r="AH59">
        <v>116.03</v>
      </c>
      <c r="AI59">
        <v>15.64</v>
      </c>
      <c r="AJ59">
        <v>39.299999999999997</v>
      </c>
      <c r="AK59">
        <v>191.86</v>
      </c>
      <c r="AL59">
        <v>71.42</v>
      </c>
      <c r="AM59">
        <v>394.94</v>
      </c>
      <c r="AN59">
        <v>17318.55</v>
      </c>
      <c r="AO59">
        <v>83.040999999999997</v>
      </c>
      <c r="AP59">
        <v>551.71</v>
      </c>
      <c r="AQ59">
        <v>287.33999999999997</v>
      </c>
      <c r="AR59">
        <v>83.44</v>
      </c>
      <c r="AS59">
        <v>27.18</v>
      </c>
      <c r="AT59">
        <v>26.748000000000001</v>
      </c>
      <c r="AU59">
        <v>179.99</v>
      </c>
      <c r="AV59">
        <v>255.14</v>
      </c>
    </row>
    <row r="60" spans="1:48">
      <c r="A60" s="5">
        <v>43817</v>
      </c>
      <c r="B60">
        <v>89.201499999999996</v>
      </c>
      <c r="C60">
        <v>121.23</v>
      </c>
      <c r="D60">
        <v>69.935000000000002</v>
      </c>
      <c r="E60">
        <v>225.01</v>
      </c>
      <c r="F60">
        <v>118.55</v>
      </c>
      <c r="G60">
        <v>46.64</v>
      </c>
      <c r="H60">
        <v>80.59</v>
      </c>
      <c r="I60">
        <v>69.87</v>
      </c>
      <c r="J60">
        <v>21.27</v>
      </c>
      <c r="K60">
        <v>18.54</v>
      </c>
      <c r="L60">
        <v>138.04</v>
      </c>
      <c r="M60">
        <v>76.337299999999999</v>
      </c>
      <c r="N60">
        <v>154.37</v>
      </c>
      <c r="O60">
        <v>8580.6200000000008</v>
      </c>
      <c r="P60">
        <v>5.7378</v>
      </c>
      <c r="Q60">
        <v>320.8</v>
      </c>
      <c r="R60">
        <v>76.473299999999995</v>
      </c>
      <c r="S60">
        <v>66.17</v>
      </c>
      <c r="T60">
        <v>38.0139</v>
      </c>
      <c r="U60">
        <v>17.048999999999999</v>
      </c>
      <c r="V60">
        <v>26.21</v>
      </c>
      <c r="W60">
        <v>89.71</v>
      </c>
      <c r="Z60" s="5">
        <v>45446</v>
      </c>
      <c r="AA60">
        <v>178.34</v>
      </c>
      <c r="AB60">
        <v>130.77000000000001</v>
      </c>
      <c r="AC60">
        <v>194.03</v>
      </c>
      <c r="AD60">
        <v>414.79</v>
      </c>
      <c r="AE60">
        <v>157.46</v>
      </c>
      <c r="AF60">
        <v>46.65</v>
      </c>
      <c r="AG60">
        <v>119.64</v>
      </c>
      <c r="AH60">
        <v>114.45</v>
      </c>
      <c r="AI60">
        <v>15.37</v>
      </c>
      <c r="AJ60">
        <v>45.05</v>
      </c>
      <c r="AK60">
        <v>201.82</v>
      </c>
      <c r="AL60">
        <v>87.91</v>
      </c>
      <c r="AM60">
        <v>413.52</v>
      </c>
      <c r="AN60">
        <v>18600.97</v>
      </c>
      <c r="AO60">
        <v>115</v>
      </c>
      <c r="AP60">
        <v>633.79</v>
      </c>
      <c r="AQ60">
        <v>294.48</v>
      </c>
      <c r="AR60">
        <v>78.36</v>
      </c>
      <c r="AS60">
        <v>29.31</v>
      </c>
      <c r="AT60">
        <v>30.783999999999999</v>
      </c>
      <c r="AU60">
        <v>176.29</v>
      </c>
      <c r="AV60">
        <v>276.26</v>
      </c>
    </row>
    <row r="61" spans="1:48">
      <c r="A61" s="5">
        <v>43818</v>
      </c>
      <c r="B61">
        <v>89.614000000000004</v>
      </c>
      <c r="C61">
        <v>121.66</v>
      </c>
      <c r="D61">
        <v>70.004999999999995</v>
      </c>
      <c r="E61">
        <v>225.21</v>
      </c>
      <c r="F61">
        <v>118.13</v>
      </c>
      <c r="G61">
        <v>47.88</v>
      </c>
      <c r="H61">
        <v>81.25</v>
      </c>
      <c r="I61">
        <v>69.39</v>
      </c>
      <c r="J61">
        <v>21.45</v>
      </c>
      <c r="K61">
        <v>18.350000000000001</v>
      </c>
      <c r="L61">
        <v>137.35</v>
      </c>
      <c r="M61">
        <v>77.243600000000001</v>
      </c>
      <c r="N61">
        <v>155.71</v>
      </c>
      <c r="O61">
        <v>8641.2900000000009</v>
      </c>
      <c r="P61">
        <v>5.8864999999999998</v>
      </c>
      <c r="Q61">
        <v>332.22</v>
      </c>
      <c r="R61">
        <v>76.366699999999994</v>
      </c>
      <c r="S61">
        <v>66.540000000000006</v>
      </c>
      <c r="T61">
        <v>38.092100000000002</v>
      </c>
      <c r="U61">
        <v>17.058</v>
      </c>
      <c r="V61">
        <v>26.936</v>
      </c>
      <c r="W61">
        <v>89.46</v>
      </c>
      <c r="Z61" s="5">
        <v>45474</v>
      </c>
      <c r="AA61">
        <v>197.2</v>
      </c>
      <c r="AB61">
        <v>127.76</v>
      </c>
      <c r="AC61">
        <v>216.75</v>
      </c>
      <c r="AD61">
        <v>405.19</v>
      </c>
      <c r="AE61">
        <v>156.52000000000001</v>
      </c>
      <c r="AF61">
        <v>47.52</v>
      </c>
      <c r="AG61">
        <v>126.54</v>
      </c>
      <c r="AH61">
        <v>114.96</v>
      </c>
      <c r="AI61">
        <v>15.16</v>
      </c>
      <c r="AJ61">
        <v>52.02</v>
      </c>
      <c r="AK61">
        <v>205.45</v>
      </c>
      <c r="AL61">
        <v>84.85</v>
      </c>
      <c r="AM61">
        <v>456.73</v>
      </c>
      <c r="AN61">
        <v>19812.22</v>
      </c>
      <c r="AO61">
        <v>124.3</v>
      </c>
      <c r="AP61">
        <v>673.61</v>
      </c>
      <c r="AQ61">
        <v>340.9</v>
      </c>
      <c r="AR61">
        <v>86.6</v>
      </c>
      <c r="AS61">
        <v>28.22</v>
      </c>
      <c r="AT61">
        <v>29.613</v>
      </c>
      <c r="AU61">
        <v>209.86</v>
      </c>
      <c r="AV61">
        <v>319.01</v>
      </c>
    </row>
    <row r="62" spans="1:48">
      <c r="A62" s="5">
        <v>43819</v>
      </c>
      <c r="B62">
        <v>89.325000000000003</v>
      </c>
      <c r="C62">
        <v>122.72</v>
      </c>
      <c r="D62">
        <v>69.86</v>
      </c>
      <c r="E62">
        <v>226.31</v>
      </c>
      <c r="F62">
        <v>119.68</v>
      </c>
      <c r="G62">
        <v>47.45</v>
      </c>
      <c r="H62">
        <v>82.66</v>
      </c>
      <c r="I62">
        <v>69.94</v>
      </c>
      <c r="J62">
        <v>21.71</v>
      </c>
      <c r="K62">
        <v>18.18</v>
      </c>
      <c r="L62">
        <v>137.24</v>
      </c>
      <c r="M62">
        <v>74.9636</v>
      </c>
      <c r="N62">
        <v>157.41</v>
      </c>
      <c r="O62">
        <v>8678.49</v>
      </c>
      <c r="P62">
        <v>5.9843000000000002</v>
      </c>
      <c r="Q62">
        <v>336.9</v>
      </c>
      <c r="R62">
        <v>76.67</v>
      </c>
      <c r="S62">
        <v>66.14</v>
      </c>
      <c r="T62">
        <v>38.346200000000003</v>
      </c>
      <c r="U62">
        <v>17.128</v>
      </c>
      <c r="V62">
        <v>27.039300000000001</v>
      </c>
      <c r="W62">
        <v>90.39</v>
      </c>
      <c r="Z62" s="5">
        <v>45505</v>
      </c>
      <c r="AA62">
        <v>184.07</v>
      </c>
      <c r="AB62">
        <v>144.5</v>
      </c>
      <c r="AC62">
        <v>218.36</v>
      </c>
      <c r="AD62">
        <v>431.81</v>
      </c>
      <c r="AE62">
        <v>152.62</v>
      </c>
      <c r="AF62">
        <v>47.39</v>
      </c>
      <c r="AG62">
        <v>123.11</v>
      </c>
      <c r="AH62">
        <v>116.95</v>
      </c>
      <c r="AI62">
        <v>14.9</v>
      </c>
      <c r="AJ62">
        <v>55.05</v>
      </c>
      <c r="AK62">
        <v>207.96</v>
      </c>
      <c r="AL62">
        <v>104.3</v>
      </c>
      <c r="AM62">
        <v>417.11</v>
      </c>
      <c r="AN62">
        <v>18890.39</v>
      </c>
      <c r="AO62">
        <v>109.21</v>
      </c>
      <c r="AP62">
        <v>624.85</v>
      </c>
      <c r="AQ62">
        <v>315.62</v>
      </c>
      <c r="AR62">
        <v>80.099999999999994</v>
      </c>
      <c r="AS62">
        <v>30.65</v>
      </c>
      <c r="AT62">
        <v>28.477</v>
      </c>
      <c r="AU62">
        <v>216.86</v>
      </c>
      <c r="AV62">
        <v>327.79</v>
      </c>
    </row>
    <row r="63" spans="1:48">
      <c r="A63" s="5">
        <v>43822</v>
      </c>
      <c r="B63">
        <v>89.65</v>
      </c>
      <c r="C63">
        <v>121.39</v>
      </c>
      <c r="D63">
        <v>71</v>
      </c>
      <c r="E63">
        <v>225.48</v>
      </c>
      <c r="F63">
        <v>120.33</v>
      </c>
      <c r="G63">
        <v>48.1</v>
      </c>
      <c r="H63">
        <v>83.38</v>
      </c>
      <c r="I63">
        <v>70.290000000000006</v>
      </c>
      <c r="J63">
        <v>21.75</v>
      </c>
      <c r="K63">
        <v>18.48</v>
      </c>
      <c r="L63">
        <v>137.19999999999999</v>
      </c>
      <c r="M63">
        <v>74.942400000000006</v>
      </c>
      <c r="N63">
        <v>157.41</v>
      </c>
      <c r="O63">
        <v>8696.01</v>
      </c>
      <c r="P63">
        <v>5.9705000000000004</v>
      </c>
      <c r="Q63">
        <v>333.1</v>
      </c>
      <c r="R63">
        <v>77.11</v>
      </c>
      <c r="S63">
        <v>66.39</v>
      </c>
      <c r="T63">
        <v>38.434199999999997</v>
      </c>
      <c r="U63">
        <v>17.498999999999999</v>
      </c>
      <c r="V63">
        <v>27.948</v>
      </c>
      <c r="W63">
        <v>90.9</v>
      </c>
      <c r="Z63" s="5">
        <v>45538</v>
      </c>
      <c r="AA63">
        <v>176.25</v>
      </c>
      <c r="AB63">
        <v>143.47999999999999</v>
      </c>
      <c r="AC63">
        <v>222.77</v>
      </c>
      <c r="AD63">
        <v>476.83</v>
      </c>
      <c r="AE63">
        <v>144.66</v>
      </c>
      <c r="AF63">
        <v>50.06</v>
      </c>
      <c r="AG63">
        <v>123.63</v>
      </c>
      <c r="AH63">
        <v>115.47</v>
      </c>
      <c r="AI63">
        <v>14.19</v>
      </c>
      <c r="AJ63">
        <v>61.22</v>
      </c>
      <c r="AK63">
        <v>220.3</v>
      </c>
      <c r="AL63">
        <v>100.95</v>
      </c>
      <c r="AM63">
        <v>409.44</v>
      </c>
      <c r="AN63">
        <v>18958.73</v>
      </c>
      <c r="AO63">
        <v>108</v>
      </c>
      <c r="AP63">
        <v>675.32</v>
      </c>
      <c r="AQ63">
        <v>355.07</v>
      </c>
      <c r="AR63">
        <v>73.75</v>
      </c>
      <c r="AS63">
        <v>28.3</v>
      </c>
      <c r="AT63">
        <v>28.344000000000001</v>
      </c>
      <c r="AU63">
        <v>210.6</v>
      </c>
      <c r="AV63">
        <v>352.4</v>
      </c>
    </row>
    <row r="64" spans="1:48">
      <c r="A64" s="5">
        <v>43823</v>
      </c>
      <c r="B64">
        <v>89.460499999999996</v>
      </c>
      <c r="C64">
        <v>121.62</v>
      </c>
      <c r="D64">
        <v>71.067499999999995</v>
      </c>
      <c r="E64">
        <v>225.47</v>
      </c>
      <c r="F64">
        <v>120.34</v>
      </c>
      <c r="G64">
        <v>47.78</v>
      </c>
      <c r="H64">
        <v>83.81</v>
      </c>
      <c r="I64">
        <v>70.02</v>
      </c>
      <c r="J64">
        <v>21.7</v>
      </c>
      <c r="K64">
        <v>18.399999999999999</v>
      </c>
      <c r="L64">
        <v>137.58000000000001</v>
      </c>
      <c r="M64">
        <v>76.585099999999997</v>
      </c>
      <c r="N64">
        <v>157.38</v>
      </c>
      <c r="O64">
        <v>8699.51</v>
      </c>
      <c r="P64">
        <v>5.9654999999999996</v>
      </c>
      <c r="Q64">
        <v>333.2</v>
      </c>
      <c r="R64">
        <v>77.263300000000001</v>
      </c>
      <c r="S64">
        <v>67.2</v>
      </c>
      <c r="T64">
        <v>38.404800000000002</v>
      </c>
      <c r="U64">
        <v>17.757000000000001</v>
      </c>
      <c r="V64">
        <v>28.35</v>
      </c>
      <c r="W64">
        <v>91.4</v>
      </c>
    </row>
    <row r="65" spans="1:23">
      <c r="A65" s="5">
        <v>43825</v>
      </c>
      <c r="B65">
        <v>93.438500000000005</v>
      </c>
      <c r="C65">
        <v>121.88</v>
      </c>
      <c r="D65">
        <v>72.477500000000006</v>
      </c>
      <c r="E65">
        <v>226.45</v>
      </c>
      <c r="F65">
        <v>120.6</v>
      </c>
      <c r="G65">
        <v>47.85</v>
      </c>
      <c r="H65">
        <v>83.65</v>
      </c>
      <c r="I65">
        <v>70.13</v>
      </c>
      <c r="J65">
        <v>21.85</v>
      </c>
      <c r="K65">
        <v>18.29</v>
      </c>
      <c r="L65">
        <v>139.04</v>
      </c>
      <c r="M65">
        <v>75.848699999999994</v>
      </c>
      <c r="N65">
        <v>158.66999999999999</v>
      </c>
      <c r="O65">
        <v>8778.31</v>
      </c>
      <c r="P65">
        <v>5.9798</v>
      </c>
      <c r="Q65">
        <v>332.63</v>
      </c>
      <c r="R65">
        <v>77.846699999999998</v>
      </c>
      <c r="S65">
        <v>67.92</v>
      </c>
      <c r="T65">
        <v>38.492800000000003</v>
      </c>
      <c r="U65">
        <v>17.989999999999998</v>
      </c>
      <c r="V65">
        <v>28.729299999999999</v>
      </c>
      <c r="W65">
        <v>89.46</v>
      </c>
    </row>
    <row r="66" spans="1:23">
      <c r="A66" s="5">
        <v>43826</v>
      </c>
      <c r="B66">
        <v>93.49</v>
      </c>
      <c r="C66">
        <v>122.96</v>
      </c>
      <c r="D66">
        <v>72.45</v>
      </c>
      <c r="E66">
        <v>226.14</v>
      </c>
      <c r="F66">
        <v>120.3</v>
      </c>
      <c r="G66">
        <v>47.77</v>
      </c>
      <c r="H66">
        <v>83.14</v>
      </c>
      <c r="I66">
        <v>69.89</v>
      </c>
      <c r="J66">
        <v>21.86</v>
      </c>
      <c r="K66">
        <v>17.98</v>
      </c>
      <c r="L66">
        <v>139.13999999999999</v>
      </c>
      <c r="M66">
        <v>75.664599999999993</v>
      </c>
      <c r="N66">
        <v>158.96</v>
      </c>
      <c r="O66">
        <v>8770.98</v>
      </c>
      <c r="P66">
        <v>5.9218000000000002</v>
      </c>
      <c r="Q66">
        <v>329.09</v>
      </c>
      <c r="R66">
        <v>77.756699999999995</v>
      </c>
      <c r="S66">
        <v>68.16</v>
      </c>
      <c r="T66">
        <v>38.434199999999997</v>
      </c>
      <c r="U66">
        <v>17.943000000000001</v>
      </c>
      <c r="V66">
        <v>28.692</v>
      </c>
      <c r="W66">
        <v>88.83</v>
      </c>
    </row>
    <row r="67" spans="1:23">
      <c r="A67" s="5">
        <v>43829</v>
      </c>
      <c r="B67">
        <v>92.344499999999996</v>
      </c>
      <c r="C67">
        <v>123.05</v>
      </c>
      <c r="D67">
        <v>72.88</v>
      </c>
      <c r="E67">
        <v>225.76</v>
      </c>
      <c r="F67">
        <v>119.85</v>
      </c>
      <c r="G67">
        <v>47.59</v>
      </c>
      <c r="H67">
        <v>82.39</v>
      </c>
      <c r="I67">
        <v>69.48</v>
      </c>
      <c r="J67">
        <v>21.53</v>
      </c>
      <c r="K67">
        <v>17.829999999999998</v>
      </c>
      <c r="L67">
        <v>138.63</v>
      </c>
      <c r="M67">
        <v>73.632400000000004</v>
      </c>
      <c r="N67">
        <v>157.59</v>
      </c>
      <c r="O67">
        <v>8709.73</v>
      </c>
      <c r="P67">
        <v>5.8079999999999998</v>
      </c>
      <c r="Q67">
        <v>323.31</v>
      </c>
      <c r="R67">
        <v>77.143299999999996</v>
      </c>
      <c r="S67">
        <v>68.44</v>
      </c>
      <c r="T67">
        <v>38.0334</v>
      </c>
      <c r="U67">
        <v>18.001000000000001</v>
      </c>
      <c r="V67">
        <v>27.646699999999999</v>
      </c>
      <c r="W67">
        <v>86.91</v>
      </c>
    </row>
    <row r="68" spans="1:23">
      <c r="A68" s="5">
        <v>43830</v>
      </c>
      <c r="B68">
        <v>92.391999999999996</v>
      </c>
      <c r="C68">
        <v>122.85</v>
      </c>
      <c r="D68">
        <v>73.412499999999994</v>
      </c>
      <c r="E68">
        <v>226.5</v>
      </c>
      <c r="F68">
        <v>120.51</v>
      </c>
      <c r="G68">
        <v>47.96</v>
      </c>
      <c r="H68">
        <v>83.76</v>
      </c>
      <c r="I68">
        <v>69.78</v>
      </c>
      <c r="J68">
        <v>21.28</v>
      </c>
      <c r="K68">
        <v>17.73</v>
      </c>
      <c r="L68">
        <v>139.4</v>
      </c>
      <c r="M68">
        <v>73.844899999999996</v>
      </c>
      <c r="N68">
        <v>157.69999999999999</v>
      </c>
      <c r="O68">
        <v>8733.07</v>
      </c>
      <c r="P68">
        <v>5.8825000000000003</v>
      </c>
      <c r="Q68">
        <v>323.57</v>
      </c>
      <c r="R68">
        <v>77.083299999999994</v>
      </c>
      <c r="S68">
        <v>66</v>
      </c>
      <c r="T68">
        <v>38.2973</v>
      </c>
      <c r="U68">
        <v>17.827999999999999</v>
      </c>
      <c r="V68">
        <v>27.8887</v>
      </c>
      <c r="W68">
        <v>88.08</v>
      </c>
    </row>
    <row r="69" spans="1:23">
      <c r="A69" s="5">
        <v>43832</v>
      </c>
      <c r="B69">
        <v>94.900499999999994</v>
      </c>
      <c r="C69">
        <v>120.2</v>
      </c>
      <c r="D69">
        <v>75.087500000000006</v>
      </c>
      <c r="E69">
        <v>228.39</v>
      </c>
      <c r="F69">
        <v>121.43</v>
      </c>
      <c r="G69">
        <v>48.42</v>
      </c>
      <c r="H69">
        <v>84.14</v>
      </c>
      <c r="I69">
        <v>70.900000000000006</v>
      </c>
      <c r="J69">
        <v>21.35</v>
      </c>
      <c r="K69">
        <v>18.100000000000001</v>
      </c>
      <c r="L69">
        <v>141.09</v>
      </c>
      <c r="M69">
        <v>74.163499999999999</v>
      </c>
      <c r="N69">
        <v>160.62</v>
      </c>
      <c r="O69">
        <v>8872.2199999999993</v>
      </c>
      <c r="P69">
        <v>5.9977</v>
      </c>
      <c r="Q69">
        <v>329.81</v>
      </c>
      <c r="R69">
        <v>78.47</v>
      </c>
      <c r="S69">
        <v>66.25</v>
      </c>
      <c r="T69">
        <v>38.258200000000002</v>
      </c>
      <c r="U69">
        <v>18.045999999999999</v>
      </c>
      <c r="V69">
        <v>28.684000000000001</v>
      </c>
      <c r="W69">
        <v>87.66</v>
      </c>
    </row>
    <row r="70" spans="1:23">
      <c r="A70" s="5">
        <v>43833</v>
      </c>
      <c r="B70">
        <v>93.748500000000007</v>
      </c>
      <c r="C70">
        <v>120.98</v>
      </c>
      <c r="D70">
        <v>74.357500000000002</v>
      </c>
      <c r="E70">
        <v>226.18</v>
      </c>
      <c r="F70">
        <v>121.01</v>
      </c>
      <c r="G70">
        <v>47.63</v>
      </c>
      <c r="H70">
        <v>84.99</v>
      </c>
      <c r="I70">
        <v>70.33</v>
      </c>
      <c r="J70">
        <v>21.27</v>
      </c>
      <c r="K70">
        <v>17.73</v>
      </c>
      <c r="L70">
        <v>138.34</v>
      </c>
      <c r="M70">
        <v>71.6357</v>
      </c>
      <c r="N70">
        <v>158.62</v>
      </c>
      <c r="O70">
        <v>8793.9</v>
      </c>
      <c r="P70">
        <v>5.9016999999999999</v>
      </c>
      <c r="Q70">
        <v>325.89999999999998</v>
      </c>
      <c r="R70">
        <v>78.943299999999994</v>
      </c>
      <c r="S70">
        <v>68.599999999999994</v>
      </c>
      <c r="T70">
        <v>38.052999999999997</v>
      </c>
      <c r="U70">
        <v>18.068000000000001</v>
      </c>
      <c r="V70">
        <v>29.533999999999999</v>
      </c>
      <c r="W70">
        <v>86.46</v>
      </c>
    </row>
    <row r="71" spans="1:23">
      <c r="A71" s="5">
        <v>43836</v>
      </c>
      <c r="B71">
        <v>95.144000000000005</v>
      </c>
      <c r="C71">
        <v>120.75</v>
      </c>
      <c r="D71">
        <v>74.95</v>
      </c>
      <c r="E71">
        <v>226.99</v>
      </c>
      <c r="F71">
        <v>120.6</v>
      </c>
      <c r="G71">
        <v>47.8</v>
      </c>
      <c r="H71">
        <v>88.44</v>
      </c>
      <c r="I71">
        <v>70.87</v>
      </c>
      <c r="J71">
        <v>21.04</v>
      </c>
      <c r="K71">
        <v>18.05</v>
      </c>
      <c r="L71">
        <v>138.22999999999999</v>
      </c>
      <c r="M71">
        <v>71.756</v>
      </c>
      <c r="N71">
        <v>159.03</v>
      </c>
      <c r="O71">
        <v>8848.52</v>
      </c>
      <c r="P71">
        <v>5.9264999999999999</v>
      </c>
      <c r="Q71">
        <v>335.83</v>
      </c>
      <c r="R71">
        <v>80.086699999999993</v>
      </c>
      <c r="S71">
        <v>68.91</v>
      </c>
      <c r="T71">
        <v>38.004100000000001</v>
      </c>
      <c r="U71">
        <v>18.178999999999998</v>
      </c>
      <c r="V71">
        <v>30.102699999999999</v>
      </c>
      <c r="W71">
        <v>86.57</v>
      </c>
    </row>
    <row r="72" spans="1:23">
      <c r="A72" s="5">
        <v>43837</v>
      </c>
      <c r="B72">
        <v>95.343000000000004</v>
      </c>
      <c r="C72">
        <v>120</v>
      </c>
      <c r="D72">
        <v>74.597499999999997</v>
      </c>
      <c r="E72">
        <v>225.92</v>
      </c>
      <c r="F72">
        <v>119.06</v>
      </c>
      <c r="G72">
        <v>47.49</v>
      </c>
      <c r="H72">
        <v>89.29</v>
      </c>
      <c r="I72">
        <v>70.290000000000006</v>
      </c>
      <c r="J72">
        <v>20.97</v>
      </c>
      <c r="K72">
        <v>17.82</v>
      </c>
      <c r="L72">
        <v>135.88</v>
      </c>
      <c r="M72">
        <v>70.084999999999994</v>
      </c>
      <c r="N72">
        <v>157.58000000000001</v>
      </c>
      <c r="O72">
        <v>8846.4500000000007</v>
      </c>
      <c r="P72">
        <v>5.9983000000000004</v>
      </c>
      <c r="Q72">
        <v>330.75</v>
      </c>
      <c r="R72">
        <v>80.546700000000001</v>
      </c>
      <c r="S72">
        <v>68.27</v>
      </c>
      <c r="T72">
        <v>37.877000000000002</v>
      </c>
      <c r="U72">
        <v>18.393000000000001</v>
      </c>
      <c r="V72">
        <v>31.270700000000001</v>
      </c>
      <c r="W72">
        <v>86.91</v>
      </c>
    </row>
    <row r="73" spans="1:23">
      <c r="A73" s="5">
        <v>43838</v>
      </c>
      <c r="B73">
        <v>94.598500000000001</v>
      </c>
      <c r="C73">
        <v>120.49</v>
      </c>
      <c r="D73">
        <v>75.797499999999999</v>
      </c>
      <c r="E73">
        <v>225.99</v>
      </c>
      <c r="F73">
        <v>117.7</v>
      </c>
      <c r="G73">
        <v>47.52</v>
      </c>
      <c r="H73">
        <v>87.34</v>
      </c>
      <c r="I73">
        <v>69.23</v>
      </c>
      <c r="J73">
        <v>20.91</v>
      </c>
      <c r="K73">
        <v>18.45</v>
      </c>
      <c r="L73">
        <v>136.94</v>
      </c>
      <c r="M73">
        <v>68.980400000000003</v>
      </c>
      <c r="N73">
        <v>160.09</v>
      </c>
      <c r="O73">
        <v>8912.3700000000008</v>
      </c>
      <c r="P73">
        <v>6.0095000000000001</v>
      </c>
      <c r="Q73">
        <v>339.26</v>
      </c>
      <c r="R73">
        <v>79.523300000000006</v>
      </c>
      <c r="S73">
        <v>65.44</v>
      </c>
      <c r="T73">
        <v>38.18</v>
      </c>
      <c r="U73">
        <v>18.167000000000002</v>
      </c>
      <c r="V73">
        <v>32.8093</v>
      </c>
      <c r="W73">
        <v>87.16</v>
      </c>
    </row>
    <row r="74" spans="1:23">
      <c r="A74" s="5">
        <v>43839</v>
      </c>
      <c r="B74">
        <v>95.052499999999995</v>
      </c>
      <c r="C74">
        <v>122.13</v>
      </c>
      <c r="D74">
        <v>77.407499999999999</v>
      </c>
      <c r="E74">
        <v>228.65</v>
      </c>
      <c r="F74">
        <v>117.51</v>
      </c>
      <c r="G74">
        <v>47.32</v>
      </c>
      <c r="H74">
        <v>88.25</v>
      </c>
      <c r="I74">
        <v>69.760000000000005</v>
      </c>
      <c r="J74">
        <v>21.11</v>
      </c>
      <c r="K74">
        <v>19.25</v>
      </c>
      <c r="L74">
        <v>137.44</v>
      </c>
      <c r="M74">
        <v>67.755399999999995</v>
      </c>
      <c r="N74">
        <v>162.09</v>
      </c>
      <c r="O74">
        <v>8989.6299999999992</v>
      </c>
      <c r="P74">
        <v>6.0754999999999999</v>
      </c>
      <c r="Q74">
        <v>335.66</v>
      </c>
      <c r="R74">
        <v>80.023300000000006</v>
      </c>
      <c r="S74">
        <v>65.37</v>
      </c>
      <c r="T74">
        <v>38.0139</v>
      </c>
      <c r="U74">
        <v>17.936</v>
      </c>
      <c r="V74">
        <v>32.089300000000001</v>
      </c>
      <c r="W74">
        <v>87.57</v>
      </c>
    </row>
    <row r="75" spans="1:23">
      <c r="A75" s="5">
        <v>43840</v>
      </c>
      <c r="B75">
        <v>94.158000000000001</v>
      </c>
      <c r="C75">
        <v>122.56</v>
      </c>
      <c r="D75">
        <v>77.582499999999996</v>
      </c>
      <c r="E75">
        <v>226.62</v>
      </c>
      <c r="F75">
        <v>116.44</v>
      </c>
      <c r="G75">
        <v>47.13</v>
      </c>
      <c r="H75">
        <v>86.27</v>
      </c>
      <c r="I75">
        <v>69.14</v>
      </c>
      <c r="J75">
        <v>21.01</v>
      </c>
      <c r="K75">
        <v>18.989999999999998</v>
      </c>
      <c r="L75">
        <v>136.07</v>
      </c>
      <c r="M75">
        <v>65.815299999999993</v>
      </c>
      <c r="N75">
        <v>161.34</v>
      </c>
      <c r="O75">
        <v>8966.64</v>
      </c>
      <c r="P75">
        <v>6.1079999999999997</v>
      </c>
      <c r="Q75">
        <v>329.05</v>
      </c>
      <c r="R75">
        <v>79.290000000000006</v>
      </c>
      <c r="S75">
        <v>64.98</v>
      </c>
      <c r="T75">
        <v>38.600299999999997</v>
      </c>
      <c r="U75">
        <v>18.033000000000001</v>
      </c>
      <c r="V75">
        <v>31.8767</v>
      </c>
      <c r="W75">
        <v>85.67</v>
      </c>
    </row>
    <row r="76" spans="1:23">
      <c r="A76" s="5">
        <v>43843</v>
      </c>
      <c r="B76">
        <v>94.564999999999998</v>
      </c>
      <c r="C76">
        <v>123.74</v>
      </c>
      <c r="D76">
        <v>79.239999999999995</v>
      </c>
      <c r="E76">
        <v>228.45</v>
      </c>
      <c r="F76">
        <v>116.66</v>
      </c>
      <c r="G76">
        <v>47.97</v>
      </c>
      <c r="H76">
        <v>85.52</v>
      </c>
      <c r="I76">
        <v>69.8</v>
      </c>
      <c r="J76">
        <v>21.2</v>
      </c>
      <c r="K76">
        <v>18.77</v>
      </c>
      <c r="L76">
        <v>137.19999999999999</v>
      </c>
      <c r="M76">
        <v>63.853999999999999</v>
      </c>
      <c r="N76">
        <v>163.28</v>
      </c>
      <c r="O76">
        <v>9070.65</v>
      </c>
      <c r="P76">
        <v>6.2995000000000001</v>
      </c>
      <c r="Q76">
        <v>338.92</v>
      </c>
      <c r="R76">
        <v>80.306700000000006</v>
      </c>
      <c r="S76">
        <v>64.2</v>
      </c>
      <c r="T76">
        <v>38.522100000000002</v>
      </c>
      <c r="U76">
        <v>17.995999999999999</v>
      </c>
      <c r="V76">
        <v>34.990699999999997</v>
      </c>
      <c r="W76">
        <v>86.2</v>
      </c>
    </row>
    <row r="77" spans="1:23">
      <c r="A77" s="5">
        <v>43844</v>
      </c>
      <c r="B77">
        <v>93.471999999999994</v>
      </c>
      <c r="C77">
        <v>124.57</v>
      </c>
      <c r="D77">
        <v>78.17</v>
      </c>
      <c r="E77">
        <v>227.17</v>
      </c>
      <c r="F77">
        <v>116.3</v>
      </c>
      <c r="G77">
        <v>47.79</v>
      </c>
      <c r="H77">
        <v>86.33</v>
      </c>
      <c r="I77">
        <v>69.2</v>
      </c>
      <c r="J77">
        <v>21.24</v>
      </c>
      <c r="K77">
        <v>19.88</v>
      </c>
      <c r="L77">
        <v>138.80000000000001</v>
      </c>
      <c r="M77">
        <v>64.250500000000002</v>
      </c>
      <c r="N77">
        <v>162.13</v>
      </c>
      <c r="O77">
        <v>9033.42</v>
      </c>
      <c r="P77">
        <v>6.1820000000000004</v>
      </c>
      <c r="Q77">
        <v>338.69</v>
      </c>
      <c r="R77">
        <v>80</v>
      </c>
      <c r="S77">
        <v>64.489999999999995</v>
      </c>
      <c r="T77">
        <v>39.167299999999997</v>
      </c>
      <c r="U77">
        <v>17.742000000000001</v>
      </c>
      <c r="V77">
        <v>35.861400000000003</v>
      </c>
      <c r="W77">
        <v>91.79</v>
      </c>
    </row>
    <row r="78" spans="1:23">
      <c r="A78" s="5">
        <v>43845</v>
      </c>
      <c r="B78">
        <v>93.100999999999999</v>
      </c>
      <c r="C78">
        <v>126.88</v>
      </c>
      <c r="D78">
        <v>77.834999999999994</v>
      </c>
      <c r="E78">
        <v>228.35</v>
      </c>
      <c r="F78">
        <v>116.13</v>
      </c>
      <c r="G78">
        <v>48.01</v>
      </c>
      <c r="H78">
        <v>86.74</v>
      </c>
      <c r="I78">
        <v>69.09</v>
      </c>
      <c r="J78">
        <v>21.17</v>
      </c>
      <c r="K78">
        <v>20.23</v>
      </c>
      <c r="L78">
        <v>136.72</v>
      </c>
      <c r="M78">
        <v>64.604500000000002</v>
      </c>
      <c r="N78">
        <v>163.18</v>
      </c>
      <c r="O78">
        <v>9035.67</v>
      </c>
      <c r="P78">
        <v>6.1393000000000004</v>
      </c>
      <c r="Q78">
        <v>339.07</v>
      </c>
      <c r="R78">
        <v>80.2333</v>
      </c>
      <c r="S78">
        <v>64</v>
      </c>
      <c r="T78">
        <v>39.753799999999998</v>
      </c>
      <c r="U78">
        <v>17.988</v>
      </c>
      <c r="V78">
        <v>34.566699999999997</v>
      </c>
      <c r="W78">
        <v>92.44</v>
      </c>
    </row>
    <row r="79" spans="1:23">
      <c r="A79" s="5">
        <v>43846</v>
      </c>
      <c r="B79">
        <v>93.897000000000006</v>
      </c>
      <c r="C79">
        <v>128.57</v>
      </c>
      <c r="D79">
        <v>78.81</v>
      </c>
      <c r="E79">
        <v>229.73</v>
      </c>
      <c r="F79">
        <v>116.89</v>
      </c>
      <c r="G79">
        <v>49.05</v>
      </c>
      <c r="H79">
        <v>87.02</v>
      </c>
      <c r="I79">
        <v>68.819999999999993</v>
      </c>
      <c r="J79">
        <v>21.22</v>
      </c>
      <c r="K79">
        <v>20.13</v>
      </c>
      <c r="L79">
        <v>137.25</v>
      </c>
      <c r="M79">
        <v>65.517899999999997</v>
      </c>
      <c r="N79">
        <v>166.17</v>
      </c>
      <c r="O79">
        <v>9125</v>
      </c>
      <c r="P79">
        <v>6.2233000000000001</v>
      </c>
      <c r="Q79">
        <v>338.62</v>
      </c>
      <c r="R79">
        <v>81.086699999999993</v>
      </c>
      <c r="S79">
        <v>64.62</v>
      </c>
      <c r="T79">
        <v>39.695099999999996</v>
      </c>
      <c r="U79">
        <v>17.939</v>
      </c>
      <c r="V79">
        <v>34.232700000000001</v>
      </c>
      <c r="W79">
        <v>94.13</v>
      </c>
    </row>
    <row r="80" spans="1:23">
      <c r="A80" s="5">
        <v>43847</v>
      </c>
      <c r="B80">
        <v>93.236000000000004</v>
      </c>
      <c r="C80">
        <v>130.44</v>
      </c>
      <c r="D80">
        <v>79.682500000000005</v>
      </c>
      <c r="E80">
        <v>230.2</v>
      </c>
      <c r="F80">
        <v>115.58</v>
      </c>
      <c r="G80">
        <v>49.02</v>
      </c>
      <c r="H80">
        <v>85.31</v>
      </c>
      <c r="I80">
        <v>68.56</v>
      </c>
      <c r="J80">
        <v>21.27</v>
      </c>
      <c r="K80">
        <v>19.97</v>
      </c>
      <c r="L80">
        <v>138.19999999999999</v>
      </c>
      <c r="M80">
        <v>64.002700000000004</v>
      </c>
      <c r="N80">
        <v>167.1</v>
      </c>
      <c r="O80">
        <v>9173.73</v>
      </c>
      <c r="P80">
        <v>6.2320000000000002</v>
      </c>
      <c r="Q80">
        <v>339.67</v>
      </c>
      <c r="R80">
        <v>80.69</v>
      </c>
      <c r="S80">
        <v>64.849999999999994</v>
      </c>
      <c r="T80">
        <v>39.5974</v>
      </c>
      <c r="U80">
        <v>18.013000000000002</v>
      </c>
      <c r="V80">
        <v>34.0334</v>
      </c>
      <c r="W80">
        <v>93.13</v>
      </c>
    </row>
    <row r="81" spans="1:23">
      <c r="A81" s="5">
        <v>43851</v>
      </c>
      <c r="B81">
        <v>94.6</v>
      </c>
      <c r="C81">
        <v>133.22</v>
      </c>
      <c r="D81">
        <v>79.142499999999998</v>
      </c>
      <c r="E81">
        <v>228.63</v>
      </c>
      <c r="F81">
        <v>113.31</v>
      </c>
      <c r="G81">
        <v>48.8</v>
      </c>
      <c r="H81">
        <v>84.04</v>
      </c>
      <c r="I81">
        <v>67.58</v>
      </c>
      <c r="J81">
        <v>21.21</v>
      </c>
      <c r="K81">
        <v>19.605</v>
      </c>
      <c r="L81">
        <v>136.84</v>
      </c>
      <c r="M81">
        <v>63.556600000000003</v>
      </c>
      <c r="N81">
        <v>166.5</v>
      </c>
      <c r="O81">
        <v>9166.6299999999992</v>
      </c>
      <c r="P81">
        <v>6.1985000000000001</v>
      </c>
      <c r="Q81">
        <v>338.11</v>
      </c>
      <c r="R81">
        <v>81.076700000000002</v>
      </c>
      <c r="S81">
        <v>64.59</v>
      </c>
      <c r="T81">
        <v>39.431199999999997</v>
      </c>
      <c r="U81">
        <v>17.751000000000001</v>
      </c>
      <c r="V81">
        <v>36.479999999999997</v>
      </c>
      <c r="W81">
        <v>91.88</v>
      </c>
    </row>
    <row r="82" spans="1:23">
      <c r="A82" s="5">
        <v>43852</v>
      </c>
      <c r="B82">
        <v>94.373000000000005</v>
      </c>
      <c r="C82">
        <v>134.05000000000001</v>
      </c>
      <c r="D82">
        <v>79.424999999999997</v>
      </c>
      <c r="E82">
        <v>229.54</v>
      </c>
      <c r="F82">
        <v>112.9</v>
      </c>
      <c r="G82">
        <v>49.06</v>
      </c>
      <c r="H82">
        <v>83.09</v>
      </c>
      <c r="I82">
        <v>67.19</v>
      </c>
      <c r="J82">
        <v>21.18</v>
      </c>
      <c r="K82">
        <v>19.55</v>
      </c>
      <c r="L82">
        <v>136.68</v>
      </c>
      <c r="M82">
        <v>64.5762</v>
      </c>
      <c r="N82">
        <v>165.7</v>
      </c>
      <c r="O82">
        <v>9188.57</v>
      </c>
      <c r="P82">
        <v>6.2512999999999996</v>
      </c>
      <c r="Q82">
        <v>326</v>
      </c>
      <c r="R82">
        <v>81.243300000000005</v>
      </c>
      <c r="S82">
        <v>63.21</v>
      </c>
      <c r="T82">
        <v>39.284599999999998</v>
      </c>
      <c r="U82">
        <v>17.827999999999999</v>
      </c>
      <c r="V82">
        <v>37.970700000000001</v>
      </c>
      <c r="W82">
        <v>92.44</v>
      </c>
    </row>
    <row r="83" spans="1:23">
      <c r="A83" s="5">
        <v>43853</v>
      </c>
      <c r="B83">
        <v>94.228999999999999</v>
      </c>
      <c r="C83">
        <v>135.29</v>
      </c>
      <c r="D83">
        <v>79.807500000000005</v>
      </c>
      <c r="E83">
        <v>229.38</v>
      </c>
      <c r="F83">
        <v>113.1</v>
      </c>
      <c r="G83">
        <v>49</v>
      </c>
      <c r="H83">
        <v>81.83</v>
      </c>
      <c r="I83">
        <v>66.77</v>
      </c>
      <c r="J83">
        <v>21.25</v>
      </c>
      <c r="K83">
        <v>19.664999999999999</v>
      </c>
      <c r="L83">
        <v>136.54</v>
      </c>
      <c r="M83">
        <v>63.683999999999997</v>
      </c>
      <c r="N83">
        <v>166.72</v>
      </c>
      <c r="O83">
        <v>9216.98</v>
      </c>
      <c r="P83">
        <v>6.3215000000000003</v>
      </c>
      <c r="Q83">
        <v>349.6</v>
      </c>
      <c r="R83">
        <v>81.633300000000006</v>
      </c>
      <c r="S83">
        <v>62.04</v>
      </c>
      <c r="T83">
        <v>39.792900000000003</v>
      </c>
      <c r="U83">
        <v>17.829000000000001</v>
      </c>
      <c r="V83">
        <v>38.146700000000003</v>
      </c>
      <c r="W83">
        <v>90.87</v>
      </c>
    </row>
    <row r="84" spans="1:23">
      <c r="A84" s="5">
        <v>43854</v>
      </c>
      <c r="B84">
        <v>93.081999999999994</v>
      </c>
      <c r="C84">
        <v>135.78</v>
      </c>
      <c r="D84">
        <v>79.577500000000001</v>
      </c>
      <c r="E84">
        <v>226.86</v>
      </c>
      <c r="F84">
        <v>111.85</v>
      </c>
      <c r="G84">
        <v>48.85</v>
      </c>
      <c r="H84">
        <v>79.849999999999994</v>
      </c>
      <c r="I84">
        <v>66.319999999999993</v>
      </c>
      <c r="J84">
        <v>21.22</v>
      </c>
      <c r="K84">
        <v>19.07</v>
      </c>
      <c r="L84">
        <v>133.15</v>
      </c>
      <c r="M84">
        <v>62.692700000000002</v>
      </c>
      <c r="N84">
        <v>165.04</v>
      </c>
      <c r="O84">
        <v>9141.4699999999993</v>
      </c>
      <c r="P84">
        <v>6.2619999999999996</v>
      </c>
      <c r="Q84">
        <v>353.16</v>
      </c>
      <c r="R84">
        <v>80.966700000000003</v>
      </c>
      <c r="S84">
        <v>60.69</v>
      </c>
      <c r="T84">
        <v>38.922899999999998</v>
      </c>
      <c r="U84">
        <v>18.056999999999999</v>
      </c>
      <c r="V84">
        <v>37.654699999999998</v>
      </c>
      <c r="W84">
        <v>89.33</v>
      </c>
    </row>
    <row r="85" spans="1:23">
      <c r="A85" s="5">
        <v>43857</v>
      </c>
      <c r="B85">
        <v>91.417000000000002</v>
      </c>
      <c r="C85">
        <v>135.25</v>
      </c>
      <c r="D85">
        <v>77.237499999999997</v>
      </c>
      <c r="E85">
        <v>222.45</v>
      </c>
      <c r="F85">
        <v>110.39</v>
      </c>
      <c r="G85">
        <v>47.47</v>
      </c>
      <c r="H85">
        <v>76.64</v>
      </c>
      <c r="I85">
        <v>64.739999999999995</v>
      </c>
      <c r="J85">
        <v>21.13</v>
      </c>
      <c r="K85">
        <v>19.170000000000002</v>
      </c>
      <c r="L85">
        <v>132.03</v>
      </c>
      <c r="M85">
        <v>61.276600000000002</v>
      </c>
      <c r="N85">
        <v>162.28</v>
      </c>
      <c r="O85">
        <v>8952.18</v>
      </c>
      <c r="P85">
        <v>6.0049999999999999</v>
      </c>
      <c r="Q85">
        <v>342.88</v>
      </c>
      <c r="R85">
        <v>79.283299999999997</v>
      </c>
      <c r="S85">
        <v>59.32</v>
      </c>
      <c r="T85">
        <v>39.255200000000002</v>
      </c>
      <c r="U85">
        <v>18.056000000000001</v>
      </c>
      <c r="V85">
        <v>37.2014</v>
      </c>
      <c r="W85">
        <v>90.05</v>
      </c>
    </row>
    <row r="86" spans="1:23">
      <c r="A86" s="5">
        <v>43858</v>
      </c>
      <c r="B86">
        <v>92.662499999999994</v>
      </c>
      <c r="C86">
        <v>135.80000000000001</v>
      </c>
      <c r="D86">
        <v>79.422499999999999</v>
      </c>
      <c r="E86">
        <v>224.03</v>
      </c>
      <c r="F86">
        <v>111.12</v>
      </c>
      <c r="G86">
        <v>47.77</v>
      </c>
      <c r="H86">
        <v>77.05</v>
      </c>
      <c r="I86">
        <v>64.650000000000006</v>
      </c>
      <c r="J86">
        <v>21.25</v>
      </c>
      <c r="K86">
        <v>19.420000000000002</v>
      </c>
      <c r="L86">
        <v>134.43</v>
      </c>
      <c r="M86">
        <v>62.3245</v>
      </c>
      <c r="N86">
        <v>165.46</v>
      </c>
      <c r="O86">
        <v>9090.93</v>
      </c>
      <c r="P86">
        <v>6.1993</v>
      </c>
      <c r="Q86">
        <v>348.52</v>
      </c>
      <c r="R86">
        <v>79.706699999999998</v>
      </c>
      <c r="S86">
        <v>59.51</v>
      </c>
      <c r="T86">
        <v>37.280799999999999</v>
      </c>
      <c r="U86">
        <v>17.457999999999998</v>
      </c>
      <c r="V86">
        <v>37.793399999999998</v>
      </c>
      <c r="W86">
        <v>93.2</v>
      </c>
    </row>
    <row r="87" spans="1:23">
      <c r="A87" s="5">
        <v>43859</v>
      </c>
      <c r="B87">
        <v>92.9</v>
      </c>
      <c r="C87">
        <v>136.04</v>
      </c>
      <c r="D87">
        <v>81.084999999999994</v>
      </c>
      <c r="E87">
        <v>224.5</v>
      </c>
      <c r="F87">
        <v>110.37</v>
      </c>
      <c r="G87">
        <v>47.05</v>
      </c>
      <c r="H87">
        <v>75.14</v>
      </c>
      <c r="I87">
        <v>64.11</v>
      </c>
      <c r="J87">
        <v>21.1</v>
      </c>
      <c r="K87">
        <v>19.5</v>
      </c>
      <c r="L87">
        <v>134.22999999999999</v>
      </c>
      <c r="M87">
        <v>63.244999999999997</v>
      </c>
      <c r="N87">
        <v>168.04</v>
      </c>
      <c r="O87">
        <v>9101.61</v>
      </c>
      <c r="P87">
        <v>6.1384999999999996</v>
      </c>
      <c r="Q87">
        <v>343.16</v>
      </c>
      <c r="R87">
        <v>79.183300000000003</v>
      </c>
      <c r="S87">
        <v>59.81</v>
      </c>
      <c r="T87">
        <v>36.733400000000003</v>
      </c>
      <c r="U87">
        <v>17.486999999999998</v>
      </c>
      <c r="V87">
        <v>38.732700000000001</v>
      </c>
      <c r="W87">
        <v>96.42</v>
      </c>
    </row>
    <row r="88" spans="1:23">
      <c r="A88" s="5">
        <v>43860</v>
      </c>
      <c r="B88">
        <v>93.534000000000006</v>
      </c>
      <c r="C88">
        <v>136.77000000000001</v>
      </c>
      <c r="D88">
        <v>80.967500000000001</v>
      </c>
      <c r="E88">
        <v>227.88</v>
      </c>
      <c r="F88">
        <v>111.4</v>
      </c>
      <c r="G88">
        <v>47.24</v>
      </c>
      <c r="H88">
        <v>75.819999999999993</v>
      </c>
      <c r="I88">
        <v>64.790000000000006</v>
      </c>
      <c r="J88">
        <v>21.13</v>
      </c>
      <c r="K88">
        <v>19.43</v>
      </c>
      <c r="L88">
        <v>135.88999999999999</v>
      </c>
      <c r="M88">
        <v>63.591999999999999</v>
      </c>
      <c r="N88">
        <v>172.78</v>
      </c>
      <c r="O88">
        <v>9136.09</v>
      </c>
      <c r="P88">
        <v>6.1452999999999998</v>
      </c>
      <c r="Q88">
        <v>347.74</v>
      </c>
      <c r="R88">
        <v>79.333299999999994</v>
      </c>
      <c r="S88">
        <v>58.29</v>
      </c>
      <c r="T88">
        <v>36.234900000000003</v>
      </c>
      <c r="U88">
        <v>17.992000000000001</v>
      </c>
      <c r="V88">
        <v>42.720700000000001</v>
      </c>
      <c r="W88">
        <v>96.35</v>
      </c>
    </row>
    <row r="89" spans="1:23">
      <c r="A89" s="5">
        <v>43861</v>
      </c>
      <c r="B89">
        <v>100.43600000000001</v>
      </c>
      <c r="C89">
        <v>136.19999999999999</v>
      </c>
      <c r="D89">
        <v>77.377499999999998</v>
      </c>
      <c r="E89">
        <v>224.43</v>
      </c>
      <c r="F89">
        <v>107.14</v>
      </c>
      <c r="G89">
        <v>45.97</v>
      </c>
      <c r="H89">
        <v>72.91</v>
      </c>
      <c r="I89">
        <v>62.12</v>
      </c>
      <c r="J89">
        <v>21.04</v>
      </c>
      <c r="K89">
        <v>18.98</v>
      </c>
      <c r="L89">
        <v>132.36000000000001</v>
      </c>
      <c r="M89">
        <v>62.175800000000002</v>
      </c>
      <c r="N89">
        <v>170.23</v>
      </c>
      <c r="O89">
        <v>8991.51</v>
      </c>
      <c r="P89">
        <v>5.9108000000000001</v>
      </c>
      <c r="Q89">
        <v>345.09</v>
      </c>
      <c r="R89">
        <v>78.260000000000005</v>
      </c>
      <c r="S89">
        <v>58.16</v>
      </c>
      <c r="T89">
        <v>36.401000000000003</v>
      </c>
      <c r="U89">
        <v>17.972000000000001</v>
      </c>
      <c r="V89">
        <v>43.371400000000001</v>
      </c>
      <c r="W89">
        <v>97.67</v>
      </c>
    </row>
    <row r="90" spans="1:23">
      <c r="A90" s="5">
        <v>43864</v>
      </c>
      <c r="B90">
        <v>100.21</v>
      </c>
      <c r="C90">
        <v>136.52000000000001</v>
      </c>
      <c r="D90">
        <v>77.165000000000006</v>
      </c>
      <c r="E90">
        <v>223.47</v>
      </c>
      <c r="F90">
        <v>106.28</v>
      </c>
      <c r="G90">
        <v>46.53</v>
      </c>
      <c r="H90">
        <v>71.37</v>
      </c>
      <c r="I90">
        <v>60.73</v>
      </c>
      <c r="J90">
        <v>21.15</v>
      </c>
      <c r="K90">
        <v>19.21</v>
      </c>
      <c r="L90">
        <v>133.37</v>
      </c>
      <c r="M90">
        <v>63.379600000000003</v>
      </c>
      <c r="N90">
        <v>174.38</v>
      </c>
      <c r="O90">
        <v>9126.23</v>
      </c>
      <c r="P90">
        <v>6.0083000000000002</v>
      </c>
      <c r="Q90">
        <v>358</v>
      </c>
      <c r="R90">
        <v>78.656700000000001</v>
      </c>
      <c r="S90">
        <v>54.45</v>
      </c>
      <c r="T90">
        <v>36.664900000000003</v>
      </c>
      <c r="U90">
        <v>17.670000000000002</v>
      </c>
      <c r="V90">
        <v>52</v>
      </c>
      <c r="W90">
        <v>95.56</v>
      </c>
    </row>
    <row r="91" spans="1:23">
      <c r="A91" s="5">
        <v>43865</v>
      </c>
      <c r="B91">
        <v>102.48350000000001</v>
      </c>
      <c r="C91">
        <v>134.84</v>
      </c>
      <c r="D91">
        <v>79.712500000000006</v>
      </c>
      <c r="E91">
        <v>225.08</v>
      </c>
      <c r="F91">
        <v>106.85</v>
      </c>
      <c r="G91">
        <v>47.62</v>
      </c>
      <c r="H91">
        <v>73.62</v>
      </c>
      <c r="I91">
        <v>59.97</v>
      </c>
      <c r="J91">
        <v>21.26</v>
      </c>
      <c r="K91">
        <v>19.3</v>
      </c>
      <c r="L91">
        <v>135.29</v>
      </c>
      <c r="M91">
        <v>63.889400000000002</v>
      </c>
      <c r="N91">
        <v>180.12</v>
      </c>
      <c r="O91">
        <v>9334.06</v>
      </c>
      <c r="P91">
        <v>6.1783000000000001</v>
      </c>
      <c r="Q91">
        <v>369.01</v>
      </c>
      <c r="R91">
        <v>80.063299999999998</v>
      </c>
      <c r="S91">
        <v>53.96</v>
      </c>
      <c r="T91">
        <v>36.840899999999998</v>
      </c>
      <c r="U91">
        <v>17.561</v>
      </c>
      <c r="V91">
        <v>59.1374</v>
      </c>
      <c r="W91">
        <v>96.65</v>
      </c>
    </row>
    <row r="92" spans="1:23">
      <c r="A92" s="5">
        <v>43866</v>
      </c>
      <c r="B92">
        <v>101.9935</v>
      </c>
      <c r="C92">
        <v>135.07</v>
      </c>
      <c r="D92">
        <v>80.362499999999997</v>
      </c>
      <c r="E92">
        <v>228.65</v>
      </c>
      <c r="F92">
        <v>110.28</v>
      </c>
      <c r="G92">
        <v>48.45</v>
      </c>
      <c r="H92">
        <v>77.05</v>
      </c>
      <c r="I92">
        <v>62.73</v>
      </c>
      <c r="J92">
        <v>21.37</v>
      </c>
      <c r="K92">
        <v>19.965</v>
      </c>
      <c r="L92">
        <v>137.59</v>
      </c>
      <c r="M92">
        <v>65.277199999999993</v>
      </c>
      <c r="N92">
        <v>179.9</v>
      </c>
      <c r="O92">
        <v>9367.48</v>
      </c>
      <c r="P92">
        <v>6.2690000000000001</v>
      </c>
      <c r="Q92">
        <v>369.67</v>
      </c>
      <c r="R92">
        <v>80.553299999999993</v>
      </c>
      <c r="S92">
        <v>55.28</v>
      </c>
      <c r="T92">
        <v>37.310099999999998</v>
      </c>
      <c r="U92">
        <v>17.602</v>
      </c>
      <c r="V92">
        <v>48.98</v>
      </c>
      <c r="W92">
        <v>101.47</v>
      </c>
    </row>
    <row r="93" spans="1:23">
      <c r="A93" s="5">
        <v>43867</v>
      </c>
      <c r="B93">
        <v>102.5115</v>
      </c>
      <c r="C93">
        <v>135</v>
      </c>
      <c r="D93">
        <v>81.302499999999995</v>
      </c>
      <c r="E93">
        <v>229.61</v>
      </c>
      <c r="F93">
        <v>109.49</v>
      </c>
      <c r="G93">
        <v>48.69</v>
      </c>
      <c r="H93">
        <v>75.87</v>
      </c>
      <c r="I93">
        <v>61.88</v>
      </c>
      <c r="J93">
        <v>21.44</v>
      </c>
      <c r="K93">
        <v>19.84</v>
      </c>
      <c r="L93">
        <v>137.61000000000001</v>
      </c>
      <c r="M93">
        <v>65.482500000000002</v>
      </c>
      <c r="N93">
        <v>183.63</v>
      </c>
      <c r="O93">
        <v>9445.92</v>
      </c>
      <c r="P93">
        <v>6.3560999999999996</v>
      </c>
      <c r="Q93">
        <v>366.95</v>
      </c>
      <c r="R93">
        <v>82.023300000000006</v>
      </c>
      <c r="S93">
        <v>54.93</v>
      </c>
      <c r="T93">
        <v>37.398000000000003</v>
      </c>
      <c r="U93">
        <v>17.818000000000001</v>
      </c>
      <c r="V93">
        <v>49.930700000000002</v>
      </c>
      <c r="W93">
        <v>101.44</v>
      </c>
    </row>
    <row r="94" spans="1:23">
      <c r="A94" s="5">
        <v>43868</v>
      </c>
      <c r="B94">
        <v>103.964</v>
      </c>
      <c r="C94">
        <v>134.44999999999999</v>
      </c>
      <c r="D94">
        <v>80.007499999999993</v>
      </c>
      <c r="E94">
        <v>227.38</v>
      </c>
      <c r="F94">
        <v>108.94</v>
      </c>
      <c r="G94">
        <v>47.97</v>
      </c>
      <c r="H94">
        <v>74.349999999999994</v>
      </c>
      <c r="I94">
        <v>61.47</v>
      </c>
      <c r="J94">
        <v>21.44</v>
      </c>
      <c r="K94">
        <v>19.695</v>
      </c>
      <c r="L94">
        <v>137.16999999999999</v>
      </c>
      <c r="M94">
        <v>67.457999999999998</v>
      </c>
      <c r="N94">
        <v>183.89</v>
      </c>
      <c r="O94">
        <v>9401.1</v>
      </c>
      <c r="P94">
        <v>6.2897999999999996</v>
      </c>
      <c r="Q94">
        <v>366.77</v>
      </c>
      <c r="R94">
        <v>81.94</v>
      </c>
      <c r="S94">
        <v>54.47</v>
      </c>
      <c r="T94">
        <v>37.192799999999998</v>
      </c>
      <c r="U94">
        <v>17.664999999999999</v>
      </c>
      <c r="V94">
        <v>49.871400000000001</v>
      </c>
      <c r="W94">
        <v>100.52</v>
      </c>
    </row>
    <row r="95" spans="1:23">
      <c r="A95" s="5">
        <v>43871</v>
      </c>
      <c r="B95">
        <v>106.6955</v>
      </c>
      <c r="C95">
        <v>135.21</v>
      </c>
      <c r="D95">
        <v>80.387500000000003</v>
      </c>
      <c r="E95">
        <v>227.11</v>
      </c>
      <c r="F95">
        <v>109.79</v>
      </c>
      <c r="G95">
        <v>48.87</v>
      </c>
      <c r="H95">
        <v>73.7</v>
      </c>
      <c r="I95">
        <v>59.96</v>
      </c>
      <c r="J95">
        <v>21.75</v>
      </c>
      <c r="K95">
        <v>19.98</v>
      </c>
      <c r="L95">
        <v>137.74</v>
      </c>
      <c r="M95">
        <v>68.215699999999998</v>
      </c>
      <c r="N95">
        <v>188.7</v>
      </c>
      <c r="O95">
        <v>9516.84</v>
      </c>
      <c r="P95">
        <v>6.5743</v>
      </c>
      <c r="Q95">
        <v>371.07</v>
      </c>
      <c r="R95">
        <v>82.506699999999995</v>
      </c>
      <c r="S95">
        <v>53.27</v>
      </c>
      <c r="T95">
        <v>36.958199999999998</v>
      </c>
      <c r="U95">
        <v>17.785</v>
      </c>
      <c r="V95">
        <v>51.418700000000001</v>
      </c>
      <c r="W95">
        <v>100.02</v>
      </c>
    </row>
    <row r="96" spans="1:23">
      <c r="A96" s="5">
        <v>43872</v>
      </c>
      <c r="B96">
        <v>107.54</v>
      </c>
      <c r="C96">
        <v>135.34</v>
      </c>
      <c r="D96">
        <v>79.902500000000003</v>
      </c>
      <c r="E96">
        <v>227.33</v>
      </c>
      <c r="F96">
        <v>111.21</v>
      </c>
      <c r="G96">
        <v>49.13</v>
      </c>
      <c r="H96">
        <v>74.790000000000006</v>
      </c>
      <c r="I96">
        <v>60.53</v>
      </c>
      <c r="J96">
        <v>22.01</v>
      </c>
      <c r="K96">
        <v>19.829999999999998</v>
      </c>
      <c r="L96">
        <v>138</v>
      </c>
      <c r="M96">
        <v>67.096900000000005</v>
      </c>
      <c r="N96">
        <v>184.44</v>
      </c>
      <c r="O96">
        <v>9517.86</v>
      </c>
      <c r="P96">
        <v>6.6973000000000003</v>
      </c>
      <c r="Q96">
        <v>373.69</v>
      </c>
      <c r="R96">
        <v>82.276700000000005</v>
      </c>
      <c r="S96">
        <v>54.01</v>
      </c>
      <c r="T96">
        <v>37.231900000000003</v>
      </c>
      <c r="U96">
        <v>17.573</v>
      </c>
      <c r="V96">
        <v>51.625399999999999</v>
      </c>
      <c r="W96">
        <v>101.15</v>
      </c>
    </row>
    <row r="97" spans="1:23">
      <c r="A97" s="5">
        <v>43873</v>
      </c>
      <c r="B97">
        <v>108</v>
      </c>
      <c r="C97">
        <v>135.69999999999999</v>
      </c>
      <c r="D97">
        <v>81.8</v>
      </c>
      <c r="E97">
        <v>227.44</v>
      </c>
      <c r="F97">
        <v>112.04</v>
      </c>
      <c r="G97">
        <v>49.93</v>
      </c>
      <c r="H97">
        <v>75.38</v>
      </c>
      <c r="I97">
        <v>61.27</v>
      </c>
      <c r="J97">
        <v>21.72</v>
      </c>
      <c r="K97">
        <v>20</v>
      </c>
      <c r="L97">
        <v>138</v>
      </c>
      <c r="M97">
        <v>67.344800000000006</v>
      </c>
      <c r="N97">
        <v>184.71</v>
      </c>
      <c r="O97">
        <v>9613.2000000000007</v>
      </c>
      <c r="P97">
        <v>6.8135000000000003</v>
      </c>
      <c r="Q97">
        <v>380.01</v>
      </c>
      <c r="R97">
        <v>81.573300000000003</v>
      </c>
      <c r="S97">
        <v>55.79</v>
      </c>
      <c r="T97">
        <v>36.889800000000001</v>
      </c>
      <c r="U97">
        <v>17.497</v>
      </c>
      <c r="V97">
        <v>51.152700000000003</v>
      </c>
      <c r="W97">
        <v>104.46</v>
      </c>
    </row>
    <row r="98" spans="1:23">
      <c r="A98" s="5">
        <v>43874</v>
      </c>
      <c r="B98">
        <v>107.4935</v>
      </c>
      <c r="C98">
        <v>136.94999999999999</v>
      </c>
      <c r="D98">
        <v>81.217500000000001</v>
      </c>
      <c r="E98">
        <v>226.47</v>
      </c>
      <c r="F98">
        <v>111.66</v>
      </c>
      <c r="G98">
        <v>47.32</v>
      </c>
      <c r="H98">
        <v>75.680000000000007</v>
      </c>
      <c r="I98">
        <v>60.93</v>
      </c>
      <c r="J98">
        <v>22.01</v>
      </c>
      <c r="K98">
        <v>20.27</v>
      </c>
      <c r="L98">
        <v>137.88</v>
      </c>
      <c r="M98">
        <v>67.748400000000004</v>
      </c>
      <c r="N98">
        <v>183.71</v>
      </c>
      <c r="O98">
        <v>9595.7000000000007</v>
      </c>
      <c r="P98">
        <v>6.7694999999999999</v>
      </c>
      <c r="Q98">
        <v>381.4</v>
      </c>
      <c r="R98">
        <v>81.87</v>
      </c>
      <c r="S98">
        <v>56.34</v>
      </c>
      <c r="T98">
        <v>36.097999999999999</v>
      </c>
      <c r="U98">
        <v>17.619</v>
      </c>
      <c r="V98">
        <v>53.6</v>
      </c>
      <c r="W98">
        <v>103.99</v>
      </c>
    </row>
    <row r="99" spans="1:23">
      <c r="A99" s="5">
        <v>43875</v>
      </c>
      <c r="B99">
        <v>106.7435</v>
      </c>
      <c r="C99">
        <v>139.32</v>
      </c>
      <c r="D99">
        <v>81.237499999999997</v>
      </c>
      <c r="E99">
        <v>226.8</v>
      </c>
      <c r="F99">
        <v>110.08</v>
      </c>
      <c r="G99">
        <v>46.97</v>
      </c>
      <c r="H99">
        <v>74.92</v>
      </c>
      <c r="I99">
        <v>60.65</v>
      </c>
      <c r="J99">
        <v>22.4</v>
      </c>
      <c r="K99">
        <v>21.1</v>
      </c>
      <c r="L99">
        <v>137.46</v>
      </c>
      <c r="M99">
        <v>68.8459</v>
      </c>
      <c r="N99">
        <v>185.35</v>
      </c>
      <c r="O99">
        <v>9623.58</v>
      </c>
      <c r="P99">
        <v>7.2447999999999997</v>
      </c>
      <c r="Q99">
        <v>380.4</v>
      </c>
      <c r="R99">
        <v>82.416700000000006</v>
      </c>
      <c r="S99">
        <v>57.32</v>
      </c>
      <c r="T99">
        <v>35.6875</v>
      </c>
      <c r="U99">
        <v>17.715</v>
      </c>
      <c r="V99">
        <v>53.3354</v>
      </c>
      <c r="W99">
        <v>104.19</v>
      </c>
    </row>
    <row r="100" spans="1:23">
      <c r="A100" s="5">
        <v>43879</v>
      </c>
      <c r="B100">
        <v>107.7835</v>
      </c>
      <c r="C100">
        <v>139.26</v>
      </c>
      <c r="D100">
        <v>79.75</v>
      </c>
      <c r="E100">
        <v>226.77</v>
      </c>
      <c r="F100">
        <v>110.24</v>
      </c>
      <c r="G100">
        <v>46.59</v>
      </c>
      <c r="H100">
        <v>74.53</v>
      </c>
      <c r="I100">
        <v>59.88</v>
      </c>
      <c r="J100">
        <v>22.32</v>
      </c>
      <c r="K100">
        <v>21.12</v>
      </c>
      <c r="L100">
        <v>135.63999999999999</v>
      </c>
      <c r="M100">
        <v>69.426500000000004</v>
      </c>
      <c r="N100">
        <v>187.23</v>
      </c>
      <c r="O100">
        <v>9629.7999999999993</v>
      </c>
      <c r="P100">
        <v>7.4142999999999999</v>
      </c>
      <c r="Q100">
        <v>387.78</v>
      </c>
      <c r="R100">
        <v>83.073300000000003</v>
      </c>
      <c r="S100">
        <v>57.75</v>
      </c>
      <c r="T100">
        <v>35.501800000000003</v>
      </c>
      <c r="U100">
        <v>18.131</v>
      </c>
      <c r="V100">
        <v>57.226700000000001</v>
      </c>
      <c r="W100">
        <v>105.98</v>
      </c>
    </row>
    <row r="101" spans="1:23">
      <c r="A101" s="5">
        <v>43880</v>
      </c>
      <c r="B101">
        <v>108.511</v>
      </c>
      <c r="C101">
        <v>138.69999999999999</v>
      </c>
      <c r="D101">
        <v>80.905000000000001</v>
      </c>
      <c r="E101">
        <v>229.24</v>
      </c>
      <c r="F101">
        <v>110.74</v>
      </c>
      <c r="G101">
        <v>46.29</v>
      </c>
      <c r="H101">
        <v>77.28</v>
      </c>
      <c r="I101">
        <v>60.34</v>
      </c>
      <c r="J101">
        <v>22.35</v>
      </c>
      <c r="K101">
        <v>21.164999999999999</v>
      </c>
      <c r="L101">
        <v>137.49</v>
      </c>
      <c r="M101">
        <v>71.791499999999999</v>
      </c>
      <c r="N101">
        <v>187.28</v>
      </c>
      <c r="O101">
        <v>9718.73</v>
      </c>
      <c r="P101">
        <v>7.8674999999999997</v>
      </c>
      <c r="Q101">
        <v>386.19</v>
      </c>
      <c r="R101">
        <v>82.903300000000002</v>
      </c>
      <c r="S101">
        <v>59.12</v>
      </c>
      <c r="T101">
        <v>35.413800000000002</v>
      </c>
      <c r="U101">
        <v>18.311</v>
      </c>
      <c r="V101">
        <v>61.1614</v>
      </c>
      <c r="W101">
        <v>106.92</v>
      </c>
    </row>
    <row r="102" spans="1:23">
      <c r="A102" s="5">
        <v>43881</v>
      </c>
      <c r="B102">
        <v>107.655</v>
      </c>
      <c r="C102">
        <v>137.30000000000001</v>
      </c>
      <c r="D102">
        <v>80.075000000000003</v>
      </c>
      <c r="E102">
        <v>228.17</v>
      </c>
      <c r="F102">
        <v>109.81</v>
      </c>
      <c r="G102">
        <v>46.85</v>
      </c>
      <c r="H102">
        <v>75.989999999999995</v>
      </c>
      <c r="I102">
        <v>59.86</v>
      </c>
      <c r="J102">
        <v>22.45</v>
      </c>
      <c r="K102">
        <v>21.49</v>
      </c>
      <c r="L102">
        <v>137.49</v>
      </c>
      <c r="M102">
        <v>71.763099999999994</v>
      </c>
      <c r="N102">
        <v>184.42</v>
      </c>
      <c r="O102">
        <v>9627.83</v>
      </c>
      <c r="P102">
        <v>7.7175000000000002</v>
      </c>
      <c r="Q102">
        <v>386</v>
      </c>
      <c r="R102">
        <v>83.046700000000001</v>
      </c>
      <c r="S102">
        <v>59.31</v>
      </c>
      <c r="T102">
        <v>35.042299999999997</v>
      </c>
      <c r="U102">
        <v>18.318999999999999</v>
      </c>
      <c r="V102">
        <v>59.960700000000003</v>
      </c>
      <c r="W102">
        <v>107.42</v>
      </c>
    </row>
    <row r="103" spans="1:23">
      <c r="A103" s="5">
        <v>43882</v>
      </c>
      <c r="B103">
        <v>104.7985</v>
      </c>
      <c r="C103">
        <v>137.77000000000001</v>
      </c>
      <c r="D103">
        <v>78.262500000000003</v>
      </c>
      <c r="E103">
        <v>229.33</v>
      </c>
      <c r="F103">
        <v>109.01</v>
      </c>
      <c r="G103">
        <v>46.295000000000002</v>
      </c>
      <c r="H103">
        <v>74.209999999999994</v>
      </c>
      <c r="I103">
        <v>59.13</v>
      </c>
      <c r="J103">
        <v>21.4</v>
      </c>
      <c r="K103">
        <v>21.83</v>
      </c>
      <c r="L103">
        <v>135.81</v>
      </c>
      <c r="M103">
        <v>71.324100000000001</v>
      </c>
      <c r="N103">
        <v>178.59</v>
      </c>
      <c r="O103">
        <v>9446.69</v>
      </c>
      <c r="P103">
        <v>7.3517999999999999</v>
      </c>
      <c r="Q103">
        <v>380.07</v>
      </c>
      <c r="R103">
        <v>81</v>
      </c>
      <c r="S103">
        <v>58.5</v>
      </c>
      <c r="T103">
        <v>34.915300000000002</v>
      </c>
      <c r="U103">
        <v>18.521000000000001</v>
      </c>
      <c r="V103">
        <v>60.066699999999997</v>
      </c>
      <c r="W103">
        <v>106.96</v>
      </c>
    </row>
    <row r="104" spans="1:23">
      <c r="A104" s="5">
        <v>43885</v>
      </c>
      <c r="B104">
        <v>100.4645</v>
      </c>
      <c r="C104">
        <v>136.53</v>
      </c>
      <c r="D104">
        <v>74.545000000000002</v>
      </c>
      <c r="E104">
        <v>221.69</v>
      </c>
      <c r="F104">
        <v>104.71</v>
      </c>
      <c r="G104">
        <v>44</v>
      </c>
      <c r="H104">
        <v>69.91</v>
      </c>
      <c r="I104">
        <v>56.36</v>
      </c>
      <c r="J104">
        <v>20.87</v>
      </c>
      <c r="K104">
        <v>21.43</v>
      </c>
      <c r="L104">
        <v>132.16</v>
      </c>
      <c r="M104">
        <v>70.863900000000001</v>
      </c>
      <c r="N104">
        <v>170.89</v>
      </c>
      <c r="O104">
        <v>9079.6299999999992</v>
      </c>
      <c r="P104">
        <v>6.8319999999999999</v>
      </c>
      <c r="Q104">
        <v>368.7</v>
      </c>
      <c r="R104">
        <v>79.11</v>
      </c>
      <c r="S104">
        <v>56.3</v>
      </c>
      <c r="T104">
        <v>33.8889</v>
      </c>
      <c r="U104">
        <v>18.96</v>
      </c>
      <c r="V104">
        <v>55.585999999999999</v>
      </c>
      <c r="W104">
        <v>115.35</v>
      </c>
    </row>
    <row r="105" spans="1:23">
      <c r="A105" s="5">
        <v>43886</v>
      </c>
      <c r="B105">
        <v>98.637</v>
      </c>
      <c r="C105">
        <v>133.09</v>
      </c>
      <c r="D105">
        <v>72.02</v>
      </c>
      <c r="E105">
        <v>218.05</v>
      </c>
      <c r="F105">
        <v>100.71</v>
      </c>
      <c r="G105">
        <v>42.74</v>
      </c>
      <c r="H105">
        <v>66.989999999999995</v>
      </c>
      <c r="I105">
        <v>54.2</v>
      </c>
      <c r="J105">
        <v>20.3</v>
      </c>
      <c r="K105">
        <v>20.8</v>
      </c>
      <c r="L105">
        <v>126.26</v>
      </c>
      <c r="M105">
        <v>70.403599999999997</v>
      </c>
      <c r="N105">
        <v>168.07</v>
      </c>
      <c r="O105">
        <v>8834.8700000000008</v>
      </c>
      <c r="P105">
        <v>6.5513000000000003</v>
      </c>
      <c r="Q105">
        <v>360.09</v>
      </c>
      <c r="R105">
        <v>65.653300000000002</v>
      </c>
      <c r="S105">
        <v>54.95</v>
      </c>
      <c r="T105">
        <v>33.165599999999998</v>
      </c>
      <c r="U105">
        <v>18.268000000000001</v>
      </c>
      <c r="V105">
        <v>53.327399999999997</v>
      </c>
      <c r="W105">
        <v>112.86</v>
      </c>
    </row>
    <row r="106" spans="1:23">
      <c r="A106" s="5">
        <v>43887</v>
      </c>
      <c r="B106">
        <v>98.979500000000002</v>
      </c>
      <c r="C106">
        <v>133.04</v>
      </c>
      <c r="D106">
        <v>73.162499999999994</v>
      </c>
      <c r="E106">
        <v>216.06</v>
      </c>
      <c r="F106">
        <v>98.04</v>
      </c>
      <c r="G106">
        <v>42.16</v>
      </c>
      <c r="H106">
        <v>63.2</v>
      </c>
      <c r="I106">
        <v>53.01</v>
      </c>
      <c r="J106">
        <v>20.5</v>
      </c>
      <c r="K106">
        <v>21.17</v>
      </c>
      <c r="L106">
        <v>126.64</v>
      </c>
      <c r="M106">
        <v>72.662400000000005</v>
      </c>
      <c r="N106">
        <v>170.17</v>
      </c>
      <c r="O106">
        <v>8873.76</v>
      </c>
      <c r="P106">
        <v>6.6913</v>
      </c>
      <c r="Q106">
        <v>379.24</v>
      </c>
      <c r="R106">
        <v>63.193300000000001</v>
      </c>
      <c r="S106">
        <v>53.43</v>
      </c>
      <c r="T106">
        <v>33.937800000000003</v>
      </c>
      <c r="U106">
        <v>17.914000000000001</v>
      </c>
      <c r="V106">
        <v>51.92</v>
      </c>
      <c r="W106">
        <v>105.81</v>
      </c>
    </row>
    <row r="107" spans="1:23">
      <c r="A107" s="5">
        <v>43888</v>
      </c>
      <c r="B107">
        <v>94.215000000000003</v>
      </c>
      <c r="C107">
        <v>127.78</v>
      </c>
      <c r="D107">
        <v>68.38</v>
      </c>
      <c r="E107">
        <v>207.67</v>
      </c>
      <c r="F107">
        <v>94.13</v>
      </c>
      <c r="G107">
        <v>40.04</v>
      </c>
      <c r="H107">
        <v>60</v>
      </c>
      <c r="I107">
        <v>49.82</v>
      </c>
      <c r="J107">
        <v>20</v>
      </c>
      <c r="K107">
        <v>20.27</v>
      </c>
      <c r="L107">
        <v>121.37</v>
      </c>
      <c r="M107">
        <v>73.186400000000006</v>
      </c>
      <c r="N107">
        <v>158.18</v>
      </c>
      <c r="O107">
        <v>8436.67</v>
      </c>
      <c r="P107">
        <v>6.3150000000000004</v>
      </c>
      <c r="Q107">
        <v>371.71</v>
      </c>
      <c r="R107">
        <v>62.52</v>
      </c>
      <c r="S107">
        <v>52.18</v>
      </c>
      <c r="T107">
        <v>33.331800000000001</v>
      </c>
      <c r="U107">
        <v>17.734999999999999</v>
      </c>
      <c r="V107">
        <v>45.2667</v>
      </c>
      <c r="W107">
        <v>100.79</v>
      </c>
    </row>
    <row r="108" spans="1:23">
      <c r="A108" s="5">
        <v>43889</v>
      </c>
      <c r="B108">
        <v>94.1875</v>
      </c>
      <c r="C108">
        <v>123.66</v>
      </c>
      <c r="D108">
        <v>68.34</v>
      </c>
      <c r="E108">
        <v>206.34</v>
      </c>
      <c r="F108">
        <v>93.34</v>
      </c>
      <c r="G108">
        <v>39.93</v>
      </c>
      <c r="H108">
        <v>63.26</v>
      </c>
      <c r="I108">
        <v>51.44</v>
      </c>
      <c r="J108">
        <v>19.350000000000001</v>
      </c>
      <c r="K108">
        <v>19.57</v>
      </c>
      <c r="L108">
        <v>116.11</v>
      </c>
      <c r="M108">
        <v>66.275599999999997</v>
      </c>
      <c r="N108">
        <v>162.01</v>
      </c>
      <c r="O108">
        <v>8461.83</v>
      </c>
      <c r="P108">
        <v>6.7518000000000002</v>
      </c>
      <c r="Q108">
        <v>369.03</v>
      </c>
      <c r="R108">
        <v>61.54</v>
      </c>
      <c r="S108">
        <v>50.52</v>
      </c>
      <c r="T108">
        <v>32.667099999999998</v>
      </c>
      <c r="U108">
        <v>16.387</v>
      </c>
      <c r="V108">
        <v>44.532699999999998</v>
      </c>
      <c r="W108">
        <v>102.96</v>
      </c>
    </row>
    <row r="109" spans="1:23">
      <c r="A109" s="5">
        <v>43892</v>
      </c>
      <c r="B109">
        <v>97.697500000000005</v>
      </c>
      <c r="C109">
        <v>130.84</v>
      </c>
      <c r="D109">
        <v>74.702500000000001</v>
      </c>
      <c r="E109">
        <v>217.63</v>
      </c>
      <c r="F109">
        <v>96.59</v>
      </c>
      <c r="G109">
        <v>41.17</v>
      </c>
      <c r="H109">
        <v>62.86</v>
      </c>
      <c r="I109">
        <v>53.88</v>
      </c>
      <c r="J109">
        <v>20.149999999999999</v>
      </c>
      <c r="K109">
        <v>20.55</v>
      </c>
      <c r="L109">
        <v>121.52</v>
      </c>
      <c r="M109">
        <v>72.782799999999995</v>
      </c>
      <c r="N109">
        <v>172.79</v>
      </c>
      <c r="O109">
        <v>8877.98</v>
      </c>
      <c r="P109">
        <v>6.9108000000000001</v>
      </c>
      <c r="Q109">
        <v>381.05</v>
      </c>
      <c r="R109">
        <v>63.096699999999998</v>
      </c>
      <c r="S109">
        <v>51.9</v>
      </c>
      <c r="T109">
        <v>34.094200000000001</v>
      </c>
      <c r="U109">
        <v>16.678999999999998</v>
      </c>
      <c r="V109">
        <v>49.5747</v>
      </c>
      <c r="W109">
        <v>103.83</v>
      </c>
    </row>
    <row r="110" spans="1:23">
      <c r="A110" s="5">
        <v>43893</v>
      </c>
      <c r="B110">
        <v>95.4495</v>
      </c>
      <c r="C110">
        <v>131.41999999999999</v>
      </c>
      <c r="D110">
        <v>72.33</v>
      </c>
      <c r="E110">
        <v>208.81</v>
      </c>
      <c r="F110">
        <v>94.39</v>
      </c>
      <c r="G110">
        <v>40.04</v>
      </c>
      <c r="H110">
        <v>62.43</v>
      </c>
      <c r="I110">
        <v>51.3</v>
      </c>
      <c r="J110">
        <v>19.760000000000002</v>
      </c>
      <c r="K110">
        <v>19.989999999999998</v>
      </c>
      <c r="L110">
        <v>116.96</v>
      </c>
      <c r="M110">
        <v>72.492400000000004</v>
      </c>
      <c r="N110">
        <v>164.51</v>
      </c>
      <c r="O110">
        <v>8594.49</v>
      </c>
      <c r="P110">
        <v>6.6471999999999998</v>
      </c>
      <c r="Q110">
        <v>368.77</v>
      </c>
      <c r="R110">
        <v>60.68</v>
      </c>
      <c r="S110">
        <v>51.86</v>
      </c>
      <c r="T110">
        <v>33.527299999999997</v>
      </c>
      <c r="U110">
        <v>17.129000000000001</v>
      </c>
      <c r="V110">
        <v>49.700699999999998</v>
      </c>
      <c r="W110">
        <v>100.21</v>
      </c>
    </row>
    <row r="111" spans="1:23">
      <c r="A111" s="5">
        <v>43894</v>
      </c>
      <c r="B111">
        <v>98.791499999999999</v>
      </c>
      <c r="C111">
        <v>140.31</v>
      </c>
      <c r="D111">
        <v>75.685000000000002</v>
      </c>
      <c r="E111">
        <v>217.86</v>
      </c>
      <c r="F111">
        <v>98.53</v>
      </c>
      <c r="G111">
        <v>41.39</v>
      </c>
      <c r="H111">
        <v>64.08</v>
      </c>
      <c r="I111">
        <v>52.42</v>
      </c>
      <c r="J111">
        <v>20.16</v>
      </c>
      <c r="K111">
        <v>20.350000000000001</v>
      </c>
      <c r="L111">
        <v>119.85</v>
      </c>
      <c r="M111">
        <v>76.386799999999994</v>
      </c>
      <c r="N111">
        <v>170.55</v>
      </c>
      <c r="O111">
        <v>8949.2800000000007</v>
      </c>
      <c r="P111">
        <v>7.1128</v>
      </c>
      <c r="Q111">
        <v>383.79</v>
      </c>
      <c r="R111">
        <v>61.963299999999997</v>
      </c>
      <c r="S111">
        <v>51.13</v>
      </c>
      <c r="T111">
        <v>35.58</v>
      </c>
      <c r="U111">
        <v>17.245999999999999</v>
      </c>
      <c r="V111">
        <v>49.966700000000003</v>
      </c>
      <c r="W111">
        <v>103.25</v>
      </c>
    </row>
    <row r="112" spans="1:23">
      <c r="A112" s="5">
        <v>43895</v>
      </c>
      <c r="B112">
        <v>96.201499999999996</v>
      </c>
      <c r="C112">
        <v>139.36000000000001</v>
      </c>
      <c r="D112">
        <v>73.23</v>
      </c>
      <c r="E112">
        <v>208.96</v>
      </c>
      <c r="F112">
        <v>97.19</v>
      </c>
      <c r="G112">
        <v>39.57</v>
      </c>
      <c r="H112">
        <v>61.87</v>
      </c>
      <c r="I112">
        <v>50.11</v>
      </c>
      <c r="J112">
        <v>20.170000000000002</v>
      </c>
      <c r="K112">
        <v>20.03</v>
      </c>
      <c r="L112">
        <v>113.97</v>
      </c>
      <c r="M112">
        <v>75.5017</v>
      </c>
      <c r="N112">
        <v>166.27</v>
      </c>
      <c r="O112">
        <v>8671.66</v>
      </c>
      <c r="P112">
        <v>6.8323</v>
      </c>
      <c r="Q112">
        <v>372.78</v>
      </c>
      <c r="R112">
        <v>60.35</v>
      </c>
      <c r="S112">
        <v>49.99</v>
      </c>
      <c r="T112">
        <v>34.661099999999998</v>
      </c>
      <c r="U112">
        <v>17.341999999999999</v>
      </c>
      <c r="V112">
        <v>48.302700000000002</v>
      </c>
      <c r="W112">
        <v>101.22</v>
      </c>
    </row>
    <row r="113" spans="1:23">
      <c r="A113" s="5">
        <v>43896</v>
      </c>
      <c r="B113">
        <v>95.054500000000004</v>
      </c>
      <c r="C113">
        <v>141</v>
      </c>
      <c r="D113">
        <v>72.257499999999993</v>
      </c>
      <c r="E113">
        <v>205.98</v>
      </c>
      <c r="F113">
        <v>95.32</v>
      </c>
      <c r="G113">
        <v>39.68</v>
      </c>
      <c r="H113">
        <v>55.3</v>
      </c>
      <c r="I113">
        <v>47.69</v>
      </c>
      <c r="J113">
        <v>19.59</v>
      </c>
      <c r="K113">
        <v>19.489999999999998</v>
      </c>
      <c r="L113">
        <v>108.08</v>
      </c>
      <c r="M113">
        <v>76.153199999999998</v>
      </c>
      <c r="N113">
        <v>161.57</v>
      </c>
      <c r="O113">
        <v>8530.34</v>
      </c>
      <c r="P113">
        <v>6.6509999999999998</v>
      </c>
      <c r="Q113">
        <v>368.97</v>
      </c>
      <c r="R113">
        <v>58.723300000000002</v>
      </c>
      <c r="S113">
        <v>45.27</v>
      </c>
      <c r="T113">
        <v>34.231000000000002</v>
      </c>
      <c r="U113">
        <v>17.263000000000002</v>
      </c>
      <c r="V113">
        <v>46.898699999999998</v>
      </c>
      <c r="W113">
        <v>98.26</v>
      </c>
    </row>
    <row r="114" spans="1:23">
      <c r="A114" s="5">
        <v>43899</v>
      </c>
      <c r="B114">
        <v>90.030500000000004</v>
      </c>
      <c r="C114">
        <v>137.19</v>
      </c>
      <c r="D114">
        <v>66.542500000000004</v>
      </c>
      <c r="E114">
        <v>193.13</v>
      </c>
      <c r="F114">
        <v>80.67</v>
      </c>
      <c r="G114">
        <v>37.96</v>
      </c>
      <c r="H114">
        <v>37.6</v>
      </c>
      <c r="I114">
        <v>41.86</v>
      </c>
      <c r="J114">
        <v>17.91</v>
      </c>
      <c r="K114">
        <v>18.510000000000002</v>
      </c>
      <c r="L114">
        <v>93.44</v>
      </c>
      <c r="M114">
        <v>66.990700000000004</v>
      </c>
      <c r="N114">
        <v>150.62</v>
      </c>
      <c r="O114">
        <v>7948.03</v>
      </c>
      <c r="P114">
        <v>6.1360000000000001</v>
      </c>
      <c r="Q114">
        <v>346.49</v>
      </c>
      <c r="R114">
        <v>52.926699999999997</v>
      </c>
      <c r="S114">
        <v>34.36</v>
      </c>
      <c r="T114">
        <v>32.999400000000001</v>
      </c>
      <c r="U114">
        <v>17.053999999999998</v>
      </c>
      <c r="V114">
        <v>40.5334</v>
      </c>
      <c r="W114">
        <v>91.29</v>
      </c>
    </row>
    <row r="115" spans="1:23">
      <c r="A115" s="5">
        <v>43900</v>
      </c>
      <c r="B115">
        <v>94.590999999999994</v>
      </c>
      <c r="C115">
        <v>137.71</v>
      </c>
      <c r="D115">
        <v>71.334999999999994</v>
      </c>
      <c r="E115">
        <v>202.73</v>
      </c>
      <c r="F115">
        <v>84.98</v>
      </c>
      <c r="G115">
        <v>40.08</v>
      </c>
      <c r="H115">
        <v>41.6</v>
      </c>
      <c r="I115">
        <v>43.41</v>
      </c>
      <c r="J115">
        <v>18.2</v>
      </c>
      <c r="K115">
        <v>19.43</v>
      </c>
      <c r="L115">
        <v>100.7</v>
      </c>
      <c r="M115">
        <v>69.476100000000002</v>
      </c>
      <c r="N115">
        <v>160.91999999999999</v>
      </c>
      <c r="O115">
        <v>8372.27</v>
      </c>
      <c r="P115">
        <v>6.5270000000000001</v>
      </c>
      <c r="Q115">
        <v>364.13</v>
      </c>
      <c r="R115">
        <v>55.823300000000003</v>
      </c>
      <c r="S115">
        <v>37.22</v>
      </c>
      <c r="T115">
        <v>33.810699999999997</v>
      </c>
      <c r="U115">
        <v>16.905999999999999</v>
      </c>
      <c r="V115">
        <v>43.021999999999998</v>
      </c>
      <c r="W115">
        <v>100.49</v>
      </c>
    </row>
    <row r="116" spans="1:23">
      <c r="A116" s="5">
        <v>43901</v>
      </c>
      <c r="B116">
        <v>91.043000000000006</v>
      </c>
      <c r="C116">
        <v>129.66999999999999</v>
      </c>
      <c r="D116">
        <v>68.857500000000002</v>
      </c>
      <c r="E116">
        <v>194.64</v>
      </c>
      <c r="F116">
        <v>83.03</v>
      </c>
      <c r="G116">
        <v>37.049999999999997</v>
      </c>
      <c r="H116">
        <v>38.86</v>
      </c>
      <c r="I116">
        <v>41.98</v>
      </c>
      <c r="J116">
        <v>17.22</v>
      </c>
      <c r="K116">
        <v>18.22</v>
      </c>
      <c r="L116">
        <v>95.96</v>
      </c>
      <c r="M116">
        <v>65.022300000000001</v>
      </c>
      <c r="N116">
        <v>153.63</v>
      </c>
      <c r="O116">
        <v>8006.12</v>
      </c>
      <c r="P116">
        <v>6.1618000000000004</v>
      </c>
      <c r="Q116">
        <v>349.92</v>
      </c>
      <c r="R116">
        <v>52.51</v>
      </c>
      <c r="S116">
        <v>35.79</v>
      </c>
      <c r="T116">
        <v>31.4452</v>
      </c>
      <c r="U116">
        <v>16.776</v>
      </c>
      <c r="V116">
        <v>42.281999999999996</v>
      </c>
      <c r="W116">
        <v>93.99</v>
      </c>
    </row>
    <row r="117" spans="1:23">
      <c r="A117" s="5">
        <v>43902</v>
      </c>
      <c r="B117">
        <v>83.830500000000001</v>
      </c>
      <c r="C117">
        <v>117.97</v>
      </c>
      <c r="D117">
        <v>62.057499999999997</v>
      </c>
      <c r="E117">
        <v>175.97</v>
      </c>
      <c r="F117">
        <v>76.260000000000005</v>
      </c>
      <c r="G117">
        <v>33.200000000000003</v>
      </c>
      <c r="H117">
        <v>32.5</v>
      </c>
      <c r="I117">
        <v>37.18</v>
      </c>
      <c r="J117">
        <v>14.06</v>
      </c>
      <c r="K117">
        <v>16.45</v>
      </c>
      <c r="L117">
        <v>88.05</v>
      </c>
      <c r="M117">
        <v>58.175199999999997</v>
      </c>
      <c r="N117">
        <v>139.06</v>
      </c>
      <c r="O117">
        <v>7263.65</v>
      </c>
      <c r="P117">
        <v>5.4077999999999999</v>
      </c>
      <c r="Q117">
        <v>315.25</v>
      </c>
      <c r="R117">
        <v>46.85</v>
      </c>
      <c r="S117">
        <v>33.22</v>
      </c>
      <c r="T117">
        <v>29.343699999999998</v>
      </c>
      <c r="U117">
        <v>16.004999999999999</v>
      </c>
      <c r="V117">
        <v>37.369999999999997</v>
      </c>
      <c r="W117">
        <v>86.14</v>
      </c>
    </row>
    <row r="118" spans="1:23">
      <c r="A118" s="5">
        <v>43903</v>
      </c>
      <c r="B118">
        <v>89.25</v>
      </c>
      <c r="C118">
        <v>128.29</v>
      </c>
      <c r="D118">
        <v>69.492500000000007</v>
      </c>
      <c r="E118">
        <v>196.4</v>
      </c>
      <c r="F118">
        <v>83.42</v>
      </c>
      <c r="G118">
        <v>37.64</v>
      </c>
      <c r="H118">
        <v>34.799999999999997</v>
      </c>
      <c r="I118">
        <v>38.119999999999997</v>
      </c>
      <c r="J118">
        <v>14.55</v>
      </c>
      <c r="K118">
        <v>17.260000000000002</v>
      </c>
      <c r="L118">
        <v>103.91</v>
      </c>
      <c r="M118">
        <v>57.658299999999997</v>
      </c>
      <c r="N118">
        <v>158.83000000000001</v>
      </c>
      <c r="O118">
        <v>7995.26</v>
      </c>
      <c r="P118">
        <v>6.0209999999999999</v>
      </c>
      <c r="Q118">
        <v>336.29500000000002</v>
      </c>
      <c r="R118">
        <v>50.523299999999999</v>
      </c>
      <c r="S118">
        <v>33.85</v>
      </c>
      <c r="T118">
        <v>31.973099999999999</v>
      </c>
      <c r="U118">
        <v>14.5</v>
      </c>
      <c r="V118">
        <v>36.441400000000002</v>
      </c>
      <c r="W118">
        <v>91.91</v>
      </c>
    </row>
    <row r="119" spans="1:23">
      <c r="A119" s="5">
        <v>43906</v>
      </c>
      <c r="B119">
        <v>84.457499999999996</v>
      </c>
      <c r="C119">
        <v>118.81</v>
      </c>
      <c r="D119">
        <v>60.552500000000002</v>
      </c>
      <c r="E119">
        <v>177.77</v>
      </c>
      <c r="F119">
        <v>69.7</v>
      </c>
      <c r="G119">
        <v>33.71</v>
      </c>
      <c r="H119">
        <v>31.1</v>
      </c>
      <c r="I119">
        <v>34.49</v>
      </c>
      <c r="J119">
        <v>12.33</v>
      </c>
      <c r="K119">
        <v>15.36</v>
      </c>
      <c r="L119">
        <v>88.36</v>
      </c>
      <c r="M119">
        <v>44.8705</v>
      </c>
      <c r="N119">
        <v>135.41999999999999</v>
      </c>
      <c r="O119">
        <v>7020.38</v>
      </c>
      <c r="P119">
        <v>4.91</v>
      </c>
      <c r="Q119">
        <v>298.83999999999997</v>
      </c>
      <c r="R119">
        <v>45.723300000000002</v>
      </c>
      <c r="S119">
        <v>30.05</v>
      </c>
      <c r="T119">
        <v>29.5001</v>
      </c>
      <c r="U119">
        <v>12.816000000000001</v>
      </c>
      <c r="V119">
        <v>29.671299999999999</v>
      </c>
      <c r="W119">
        <v>79.430000000000007</v>
      </c>
    </row>
    <row r="120" spans="1:23">
      <c r="A120" s="5">
        <v>43907</v>
      </c>
      <c r="B120">
        <v>90.391999999999996</v>
      </c>
      <c r="C120">
        <v>138.5</v>
      </c>
      <c r="D120">
        <v>63.215000000000003</v>
      </c>
      <c r="E120">
        <v>187.6</v>
      </c>
      <c r="F120">
        <v>70.69</v>
      </c>
      <c r="G120">
        <v>35.5</v>
      </c>
      <c r="H120">
        <v>30.89</v>
      </c>
      <c r="I120">
        <v>36.81</v>
      </c>
      <c r="J120">
        <v>10.81</v>
      </c>
      <c r="K120">
        <v>15.02</v>
      </c>
      <c r="L120">
        <v>93.76</v>
      </c>
      <c r="M120">
        <v>55.994399999999999</v>
      </c>
      <c r="N120">
        <v>146.57</v>
      </c>
      <c r="O120">
        <v>7473.95</v>
      </c>
      <c r="P120">
        <v>5.4318</v>
      </c>
      <c r="Q120">
        <v>319.75</v>
      </c>
      <c r="R120">
        <v>47.186700000000002</v>
      </c>
      <c r="S120">
        <v>28.73</v>
      </c>
      <c r="T120">
        <v>31.435500000000001</v>
      </c>
      <c r="U120">
        <v>12.468999999999999</v>
      </c>
      <c r="V120">
        <v>28.68</v>
      </c>
      <c r="W120">
        <v>80.56</v>
      </c>
    </row>
    <row r="121" spans="1:23">
      <c r="A121" s="5">
        <v>43908</v>
      </c>
      <c r="B121">
        <v>91.5</v>
      </c>
      <c r="C121">
        <v>130.08000000000001</v>
      </c>
      <c r="D121">
        <v>61.667499999999997</v>
      </c>
      <c r="E121">
        <v>172.44</v>
      </c>
      <c r="F121">
        <v>55.05</v>
      </c>
      <c r="G121">
        <v>37.119999999999997</v>
      </c>
      <c r="H121">
        <v>29.76</v>
      </c>
      <c r="I121">
        <v>33.119999999999997</v>
      </c>
      <c r="J121">
        <v>8.3800000000000008</v>
      </c>
      <c r="K121">
        <v>13.9</v>
      </c>
      <c r="L121">
        <v>83.89</v>
      </c>
      <c r="M121">
        <v>53.381599999999999</v>
      </c>
      <c r="N121">
        <v>140.4</v>
      </c>
      <c r="O121">
        <v>7175.18</v>
      </c>
      <c r="P121">
        <v>5.0705</v>
      </c>
      <c r="Q121">
        <v>315.47000000000003</v>
      </c>
      <c r="R121">
        <v>44.193300000000001</v>
      </c>
      <c r="S121">
        <v>24.88</v>
      </c>
      <c r="T121">
        <v>31.631</v>
      </c>
      <c r="U121">
        <v>11.772</v>
      </c>
      <c r="V121">
        <v>24.081299999999999</v>
      </c>
      <c r="W121">
        <v>79.39</v>
      </c>
    </row>
    <row r="122" spans="1:23">
      <c r="A122" s="5">
        <v>43909</v>
      </c>
      <c r="B122">
        <v>94.046499999999995</v>
      </c>
      <c r="C122">
        <v>115.12</v>
      </c>
      <c r="D122">
        <v>61.195</v>
      </c>
      <c r="E122">
        <v>174.68</v>
      </c>
      <c r="F122">
        <v>57.39</v>
      </c>
      <c r="G122">
        <v>37.71</v>
      </c>
      <c r="H122">
        <v>33.22</v>
      </c>
      <c r="I122">
        <v>34.43</v>
      </c>
      <c r="J122">
        <v>12.99</v>
      </c>
      <c r="K122">
        <v>14.9</v>
      </c>
      <c r="L122">
        <v>85.3</v>
      </c>
      <c r="M122">
        <v>57.360900000000001</v>
      </c>
      <c r="N122">
        <v>142.71</v>
      </c>
      <c r="O122">
        <v>7288.52</v>
      </c>
      <c r="P122">
        <v>5.3243</v>
      </c>
      <c r="Q122">
        <v>332.03</v>
      </c>
      <c r="R122">
        <v>46.37</v>
      </c>
      <c r="S122">
        <v>28.47</v>
      </c>
      <c r="T122">
        <v>29.7347</v>
      </c>
      <c r="U122">
        <v>12.134</v>
      </c>
      <c r="V122">
        <v>28.5093</v>
      </c>
      <c r="W122">
        <v>83.62</v>
      </c>
    </row>
    <row r="123" spans="1:23">
      <c r="A123" s="5">
        <v>43910</v>
      </c>
      <c r="B123">
        <v>92.304500000000004</v>
      </c>
      <c r="C123">
        <v>100.69</v>
      </c>
      <c r="D123">
        <v>57.31</v>
      </c>
      <c r="E123">
        <v>170.06</v>
      </c>
      <c r="F123">
        <v>59.39</v>
      </c>
      <c r="G123">
        <v>35.6</v>
      </c>
      <c r="H123">
        <v>34.89</v>
      </c>
      <c r="I123">
        <v>32.74</v>
      </c>
      <c r="J123">
        <v>10.49</v>
      </c>
      <c r="K123">
        <v>15.57</v>
      </c>
      <c r="L123">
        <v>83.5</v>
      </c>
      <c r="M123">
        <v>51.597200000000001</v>
      </c>
      <c r="N123">
        <v>137.35</v>
      </c>
      <c r="O123">
        <v>6994.29</v>
      </c>
      <c r="P123">
        <v>5.1437999999999997</v>
      </c>
      <c r="Q123">
        <v>332.83</v>
      </c>
      <c r="R123">
        <v>47.843299999999999</v>
      </c>
      <c r="S123">
        <v>26.98</v>
      </c>
      <c r="T123">
        <v>28.356400000000001</v>
      </c>
      <c r="U123">
        <v>12.349</v>
      </c>
      <c r="V123">
        <v>28.501999999999999</v>
      </c>
      <c r="W123">
        <v>83.14</v>
      </c>
    </row>
    <row r="124" spans="1:23">
      <c r="A124" s="5">
        <v>43913</v>
      </c>
      <c r="B124">
        <v>95.141499999999994</v>
      </c>
      <c r="C124">
        <v>97.07</v>
      </c>
      <c r="D124">
        <v>56.092500000000001</v>
      </c>
      <c r="E124">
        <v>162.13</v>
      </c>
      <c r="F124">
        <v>54.22</v>
      </c>
      <c r="G124">
        <v>34.6</v>
      </c>
      <c r="H124">
        <v>34.54</v>
      </c>
      <c r="I124">
        <v>31.45</v>
      </c>
      <c r="J124">
        <v>9.5</v>
      </c>
      <c r="K124">
        <v>16.82</v>
      </c>
      <c r="L124">
        <v>79.03</v>
      </c>
      <c r="M124">
        <v>49.947400000000002</v>
      </c>
      <c r="N124">
        <v>135.97999999999999</v>
      </c>
      <c r="O124">
        <v>7006.92</v>
      </c>
      <c r="P124">
        <v>5.3173000000000004</v>
      </c>
      <c r="Q124">
        <v>360.27</v>
      </c>
      <c r="R124">
        <v>48.72</v>
      </c>
      <c r="S124">
        <v>27.03</v>
      </c>
      <c r="T124">
        <v>27.848199999999999</v>
      </c>
      <c r="U124">
        <v>13.260999999999999</v>
      </c>
      <c r="V124">
        <v>28.9527</v>
      </c>
      <c r="W124">
        <v>83.95</v>
      </c>
    </row>
    <row r="125" spans="1:23">
      <c r="A125" s="5">
        <v>43914</v>
      </c>
      <c r="B125">
        <v>97.004999999999995</v>
      </c>
      <c r="C125">
        <v>103.95</v>
      </c>
      <c r="D125">
        <v>61.72</v>
      </c>
      <c r="E125">
        <v>178.2</v>
      </c>
      <c r="F125">
        <v>66.55</v>
      </c>
      <c r="G125">
        <v>38.6</v>
      </c>
      <c r="H125">
        <v>39.799999999999997</v>
      </c>
      <c r="I125">
        <v>35.44</v>
      </c>
      <c r="J125">
        <v>11.25</v>
      </c>
      <c r="K125">
        <v>16.61</v>
      </c>
      <c r="L125">
        <v>88.43</v>
      </c>
      <c r="M125">
        <v>52.524799999999999</v>
      </c>
      <c r="N125">
        <v>148.34</v>
      </c>
      <c r="O125">
        <v>7553.82</v>
      </c>
      <c r="P125">
        <v>6.2294999999999998</v>
      </c>
      <c r="Q125">
        <v>357.32</v>
      </c>
      <c r="R125">
        <v>53.573300000000003</v>
      </c>
      <c r="S125">
        <v>27.15</v>
      </c>
      <c r="T125">
        <v>29.030899999999999</v>
      </c>
      <c r="U125">
        <v>14.228999999999999</v>
      </c>
      <c r="V125">
        <v>33.666699999999999</v>
      </c>
      <c r="W125">
        <v>88.04</v>
      </c>
    </row>
    <row r="126" spans="1:23">
      <c r="A126" s="5">
        <v>43915</v>
      </c>
      <c r="B126">
        <v>94.292000000000002</v>
      </c>
      <c r="C126">
        <v>110.45</v>
      </c>
      <c r="D126">
        <v>61.38</v>
      </c>
      <c r="E126">
        <v>180.47</v>
      </c>
      <c r="F126">
        <v>69.27</v>
      </c>
      <c r="G126">
        <v>37.67</v>
      </c>
      <c r="H126">
        <v>39.69</v>
      </c>
      <c r="I126">
        <v>37.29</v>
      </c>
      <c r="J126">
        <v>12.42</v>
      </c>
      <c r="K126">
        <v>16.95</v>
      </c>
      <c r="L126">
        <v>91.73</v>
      </c>
      <c r="M126">
        <v>49.501300000000001</v>
      </c>
      <c r="N126">
        <v>146.91999999999999</v>
      </c>
      <c r="O126">
        <v>7469.62</v>
      </c>
      <c r="P126">
        <v>6.1405000000000003</v>
      </c>
      <c r="Q126">
        <v>342.39</v>
      </c>
      <c r="R126">
        <v>55.3367</v>
      </c>
      <c r="S126">
        <v>27.39</v>
      </c>
      <c r="T126">
        <v>29.079799999999999</v>
      </c>
      <c r="U126">
        <v>14.872999999999999</v>
      </c>
      <c r="V126">
        <v>35.950000000000003</v>
      </c>
      <c r="W126">
        <v>90.54</v>
      </c>
    </row>
    <row r="127" spans="1:23">
      <c r="A127" s="5">
        <v>43916</v>
      </c>
      <c r="B127">
        <v>97.774500000000003</v>
      </c>
      <c r="C127">
        <v>119.32</v>
      </c>
      <c r="D127">
        <v>64.61</v>
      </c>
      <c r="E127">
        <v>183.9</v>
      </c>
      <c r="F127">
        <v>76.38</v>
      </c>
      <c r="G127">
        <v>40.58</v>
      </c>
      <c r="H127">
        <v>39.53</v>
      </c>
      <c r="I127">
        <v>38.82</v>
      </c>
      <c r="J127">
        <v>13.07</v>
      </c>
      <c r="K127">
        <v>17.91</v>
      </c>
      <c r="L127">
        <v>98.12</v>
      </c>
      <c r="M127">
        <v>51.632599999999996</v>
      </c>
      <c r="N127">
        <v>156.11000000000001</v>
      </c>
      <c r="O127">
        <v>7897.13</v>
      </c>
      <c r="P127">
        <v>6.431</v>
      </c>
      <c r="Q127">
        <v>362.99</v>
      </c>
      <c r="R127">
        <v>56</v>
      </c>
      <c r="S127">
        <v>26.34</v>
      </c>
      <c r="T127">
        <v>31.034700000000001</v>
      </c>
      <c r="U127">
        <v>14.676</v>
      </c>
      <c r="V127">
        <v>35.210700000000003</v>
      </c>
      <c r="W127">
        <v>92.02</v>
      </c>
    </row>
    <row r="128" spans="1:23">
      <c r="A128" s="5">
        <v>43917</v>
      </c>
      <c r="B128">
        <v>95.004999999999995</v>
      </c>
      <c r="C128">
        <v>120.77</v>
      </c>
      <c r="D128">
        <v>61.935000000000002</v>
      </c>
      <c r="E128">
        <v>179.66</v>
      </c>
      <c r="F128">
        <v>68.78</v>
      </c>
      <c r="G128">
        <v>38.82</v>
      </c>
      <c r="H128">
        <v>36</v>
      </c>
      <c r="I128">
        <v>36.950000000000003</v>
      </c>
      <c r="J128">
        <v>13.33</v>
      </c>
      <c r="K128">
        <v>17.5</v>
      </c>
      <c r="L128">
        <v>91.13</v>
      </c>
      <c r="M128">
        <v>47.292099999999998</v>
      </c>
      <c r="N128">
        <v>149.69999999999999</v>
      </c>
      <c r="O128">
        <v>7588.37</v>
      </c>
      <c r="P128">
        <v>6.3182</v>
      </c>
      <c r="Q128">
        <v>357.12</v>
      </c>
      <c r="R128">
        <v>54.18</v>
      </c>
      <c r="S128">
        <v>24.93</v>
      </c>
      <c r="T128">
        <v>30.203900000000001</v>
      </c>
      <c r="U128">
        <v>14.497999999999999</v>
      </c>
      <c r="V128">
        <v>34.290700000000001</v>
      </c>
      <c r="W128">
        <v>91.32</v>
      </c>
    </row>
    <row r="129" spans="1:23">
      <c r="A129" s="5">
        <v>43920</v>
      </c>
      <c r="B129">
        <v>98.197500000000005</v>
      </c>
      <c r="C129">
        <v>126.72</v>
      </c>
      <c r="D129">
        <v>63.702500000000001</v>
      </c>
      <c r="E129">
        <v>183.18</v>
      </c>
      <c r="F129">
        <v>71.95</v>
      </c>
      <c r="G129">
        <v>40.32</v>
      </c>
      <c r="H129">
        <v>34.979999999999997</v>
      </c>
      <c r="I129">
        <v>37.5</v>
      </c>
      <c r="J129">
        <v>12.51</v>
      </c>
      <c r="K129">
        <v>18.18</v>
      </c>
      <c r="L129">
        <v>93.5</v>
      </c>
      <c r="M129">
        <v>50.421799999999998</v>
      </c>
      <c r="N129">
        <v>160.22999999999999</v>
      </c>
      <c r="O129">
        <v>7889.01</v>
      </c>
      <c r="P129">
        <v>6.6397000000000004</v>
      </c>
      <c r="Q129">
        <v>370.96</v>
      </c>
      <c r="R129">
        <v>55.49</v>
      </c>
      <c r="S129">
        <v>22.76</v>
      </c>
      <c r="T129">
        <v>31.934000000000001</v>
      </c>
      <c r="U129">
        <v>14.132</v>
      </c>
      <c r="V129">
        <v>33.4754</v>
      </c>
      <c r="W129">
        <v>97.07</v>
      </c>
    </row>
    <row r="130" spans="1:23">
      <c r="A130" s="5">
        <v>43921</v>
      </c>
      <c r="B130">
        <v>97.486000000000004</v>
      </c>
      <c r="C130">
        <v>119.56</v>
      </c>
      <c r="D130">
        <v>63.572499999999998</v>
      </c>
      <c r="E130">
        <v>182.83</v>
      </c>
      <c r="F130">
        <v>72.459999999999994</v>
      </c>
      <c r="G130">
        <v>39.31</v>
      </c>
      <c r="H130">
        <v>35.92</v>
      </c>
      <c r="I130">
        <v>37.97</v>
      </c>
      <c r="J130">
        <v>12.33</v>
      </c>
      <c r="K130">
        <v>17.989999999999998</v>
      </c>
      <c r="L130">
        <v>90.03</v>
      </c>
      <c r="M130">
        <v>51.491</v>
      </c>
      <c r="N130">
        <v>157.71</v>
      </c>
      <c r="O130">
        <v>7813.5</v>
      </c>
      <c r="P130">
        <v>6.59</v>
      </c>
      <c r="Q130">
        <v>375.5</v>
      </c>
      <c r="R130">
        <v>54.653300000000002</v>
      </c>
      <c r="S130">
        <v>26.35</v>
      </c>
      <c r="T130">
        <v>31.904699999999998</v>
      </c>
      <c r="U130">
        <v>14.098000000000001</v>
      </c>
      <c r="V130">
        <v>34.933399999999999</v>
      </c>
      <c r="W130">
        <v>94.825000000000003</v>
      </c>
    </row>
    <row r="131" spans="1:23">
      <c r="A131" s="5">
        <v>43922</v>
      </c>
      <c r="B131">
        <v>95.385000000000005</v>
      </c>
      <c r="C131">
        <v>112.8</v>
      </c>
      <c r="D131">
        <v>60.227499999999999</v>
      </c>
      <c r="E131">
        <v>175.95</v>
      </c>
      <c r="F131">
        <v>68.56</v>
      </c>
      <c r="G131">
        <v>38.33</v>
      </c>
      <c r="H131">
        <v>34.6</v>
      </c>
      <c r="I131">
        <v>37.53</v>
      </c>
      <c r="J131">
        <v>11.4</v>
      </c>
      <c r="K131">
        <v>16.32</v>
      </c>
      <c r="L131">
        <v>84.36</v>
      </c>
      <c r="M131">
        <v>48.347200000000001</v>
      </c>
      <c r="N131">
        <v>152.11000000000001</v>
      </c>
      <c r="O131">
        <v>7486.29</v>
      </c>
      <c r="P131">
        <v>6.0768000000000004</v>
      </c>
      <c r="Q131">
        <v>364.08</v>
      </c>
      <c r="R131">
        <v>54.62</v>
      </c>
      <c r="S131">
        <v>24.74</v>
      </c>
      <c r="T131">
        <v>31.034700000000001</v>
      </c>
      <c r="U131">
        <v>13.984</v>
      </c>
      <c r="V131">
        <v>32.103999999999999</v>
      </c>
      <c r="W131">
        <v>93.9</v>
      </c>
    </row>
    <row r="132" spans="1:23">
      <c r="A132" s="5">
        <v>43923</v>
      </c>
      <c r="B132">
        <v>95.941500000000005</v>
      </c>
      <c r="C132">
        <v>117.64</v>
      </c>
      <c r="D132">
        <v>61.232500000000002</v>
      </c>
      <c r="E132">
        <v>179.73</v>
      </c>
      <c r="F132">
        <v>76.12</v>
      </c>
      <c r="G132">
        <v>39.799999999999997</v>
      </c>
      <c r="H132">
        <v>38.299999999999997</v>
      </c>
      <c r="I132">
        <v>40.4</v>
      </c>
      <c r="J132">
        <v>11.52</v>
      </c>
      <c r="K132">
        <v>16.87</v>
      </c>
      <c r="L132">
        <v>87.51</v>
      </c>
      <c r="M132">
        <v>50.945799999999998</v>
      </c>
      <c r="N132">
        <v>155.26</v>
      </c>
      <c r="O132">
        <v>7635.66</v>
      </c>
      <c r="P132">
        <v>6.3868</v>
      </c>
      <c r="Q132">
        <v>370.08</v>
      </c>
      <c r="R132">
        <v>55.18</v>
      </c>
      <c r="S132">
        <v>29.94</v>
      </c>
      <c r="T132">
        <v>32.1295</v>
      </c>
      <c r="U132">
        <v>14.654</v>
      </c>
      <c r="V132">
        <v>30.297999999999998</v>
      </c>
      <c r="W132">
        <v>93.53</v>
      </c>
    </row>
    <row r="133" spans="1:23">
      <c r="A133" s="5">
        <v>43924</v>
      </c>
      <c r="B133">
        <v>95.329499999999996</v>
      </c>
      <c r="C133">
        <v>113.32</v>
      </c>
      <c r="D133">
        <v>60.352499999999999</v>
      </c>
      <c r="E133">
        <v>178.34</v>
      </c>
      <c r="F133">
        <v>75.11</v>
      </c>
      <c r="G133">
        <v>39.06</v>
      </c>
      <c r="H133">
        <v>39.89</v>
      </c>
      <c r="I133">
        <v>39.21</v>
      </c>
      <c r="J133">
        <v>11.43</v>
      </c>
      <c r="K133">
        <v>16.25</v>
      </c>
      <c r="L133">
        <v>84.05</v>
      </c>
      <c r="M133">
        <v>51.8521</v>
      </c>
      <c r="N133">
        <v>153.83000000000001</v>
      </c>
      <c r="O133">
        <v>7528.11</v>
      </c>
      <c r="P133">
        <v>6.0978000000000003</v>
      </c>
      <c r="Q133">
        <v>361.76</v>
      </c>
      <c r="R133">
        <v>54.22</v>
      </c>
      <c r="S133">
        <v>34.11</v>
      </c>
      <c r="T133">
        <v>32.882100000000001</v>
      </c>
      <c r="U133">
        <v>14.436</v>
      </c>
      <c r="V133">
        <v>32.000700000000002</v>
      </c>
      <c r="W133">
        <v>92.74</v>
      </c>
    </row>
    <row r="134" spans="1:23">
      <c r="A134" s="5">
        <v>43927</v>
      </c>
      <c r="B134">
        <v>99.879499999999993</v>
      </c>
      <c r="C134">
        <v>121.52</v>
      </c>
      <c r="D134">
        <v>65.617500000000007</v>
      </c>
      <c r="E134">
        <v>185.24</v>
      </c>
      <c r="F134">
        <v>80.39</v>
      </c>
      <c r="G134">
        <v>41.43</v>
      </c>
      <c r="H134">
        <v>39.43</v>
      </c>
      <c r="I134">
        <v>40.47</v>
      </c>
      <c r="J134">
        <v>12.59</v>
      </c>
      <c r="K134">
        <v>17.260000000000002</v>
      </c>
      <c r="L134">
        <v>89.46</v>
      </c>
      <c r="M134">
        <v>54.833100000000002</v>
      </c>
      <c r="N134">
        <v>165.27</v>
      </c>
      <c r="O134">
        <v>8081.66</v>
      </c>
      <c r="P134">
        <v>6.71</v>
      </c>
      <c r="Q134">
        <v>379.96</v>
      </c>
      <c r="R134">
        <v>57.113300000000002</v>
      </c>
      <c r="S134">
        <v>33.049999999999997</v>
      </c>
      <c r="T134">
        <v>33.791200000000003</v>
      </c>
      <c r="U134">
        <v>15.111000000000001</v>
      </c>
      <c r="V134">
        <v>34.415999999999997</v>
      </c>
      <c r="W134">
        <v>95.76</v>
      </c>
    </row>
    <row r="135" spans="1:23">
      <c r="A135" s="5">
        <v>43928</v>
      </c>
      <c r="B135">
        <v>100.58</v>
      </c>
      <c r="C135">
        <v>118.27</v>
      </c>
      <c r="D135">
        <v>64.857500000000002</v>
      </c>
      <c r="E135">
        <v>185.25</v>
      </c>
      <c r="F135">
        <v>80.92</v>
      </c>
      <c r="G135">
        <v>40.64</v>
      </c>
      <c r="H135">
        <v>41.33</v>
      </c>
      <c r="I135">
        <v>41.24</v>
      </c>
      <c r="J135">
        <v>13.2</v>
      </c>
      <c r="K135">
        <v>16.670000000000002</v>
      </c>
      <c r="L135">
        <v>90.64</v>
      </c>
      <c r="M135">
        <v>55.392499999999998</v>
      </c>
      <c r="N135">
        <v>163.49</v>
      </c>
      <c r="O135">
        <v>8049.31</v>
      </c>
      <c r="P135">
        <v>6.4756999999999998</v>
      </c>
      <c r="Q135">
        <v>372.28</v>
      </c>
      <c r="R135">
        <v>57.603299999999997</v>
      </c>
      <c r="S135">
        <v>31.87</v>
      </c>
      <c r="T135">
        <v>32.852800000000002</v>
      </c>
      <c r="U135">
        <v>15.48</v>
      </c>
      <c r="V135">
        <v>36.363399999999999</v>
      </c>
      <c r="W135">
        <v>95.06</v>
      </c>
    </row>
    <row r="136" spans="1:23">
      <c r="A136" s="5">
        <v>43929</v>
      </c>
      <c r="B136">
        <v>102.15</v>
      </c>
      <c r="C136">
        <v>125.35</v>
      </c>
      <c r="D136">
        <v>66.517499999999998</v>
      </c>
      <c r="E136">
        <v>191.01</v>
      </c>
      <c r="F136">
        <v>85.98</v>
      </c>
      <c r="G136">
        <v>41.74</v>
      </c>
      <c r="H136">
        <v>45.29</v>
      </c>
      <c r="I136">
        <v>43.85</v>
      </c>
      <c r="J136">
        <v>13.61</v>
      </c>
      <c r="K136">
        <v>17.690000000000001</v>
      </c>
      <c r="L136">
        <v>94.3</v>
      </c>
      <c r="M136">
        <v>58.777099999999997</v>
      </c>
      <c r="N136">
        <v>165.13</v>
      </c>
      <c r="O136">
        <v>8229.5400000000009</v>
      </c>
      <c r="P136">
        <v>6.6738</v>
      </c>
      <c r="Q136">
        <v>371.12</v>
      </c>
      <c r="R136">
        <v>58.72</v>
      </c>
      <c r="S136">
        <v>32.840000000000003</v>
      </c>
      <c r="T136">
        <v>33.820500000000003</v>
      </c>
      <c r="U136">
        <v>15.205</v>
      </c>
      <c r="V136">
        <v>36.589399999999998</v>
      </c>
      <c r="W136">
        <v>96.59</v>
      </c>
    </row>
    <row r="137" spans="1:23">
      <c r="A137" s="5">
        <v>43930</v>
      </c>
      <c r="B137">
        <v>102.13800000000001</v>
      </c>
      <c r="C137">
        <v>131.75</v>
      </c>
      <c r="D137">
        <v>66.997500000000002</v>
      </c>
      <c r="E137">
        <v>193.84</v>
      </c>
      <c r="F137">
        <v>84.31</v>
      </c>
      <c r="G137">
        <v>41.2</v>
      </c>
      <c r="H137">
        <v>44.82</v>
      </c>
      <c r="I137">
        <v>43.13</v>
      </c>
      <c r="J137">
        <v>13.22</v>
      </c>
      <c r="K137">
        <v>17.98</v>
      </c>
      <c r="L137">
        <v>102.76</v>
      </c>
      <c r="M137">
        <v>61.191600000000001</v>
      </c>
      <c r="N137">
        <v>165.14</v>
      </c>
      <c r="O137">
        <v>8238.5300000000007</v>
      </c>
      <c r="P137">
        <v>6.5738000000000003</v>
      </c>
      <c r="Q137">
        <v>370.72</v>
      </c>
      <c r="R137">
        <v>59.293300000000002</v>
      </c>
      <c r="S137">
        <v>31.48</v>
      </c>
      <c r="T137">
        <v>34.592700000000001</v>
      </c>
      <c r="U137">
        <v>15.994999999999999</v>
      </c>
      <c r="V137">
        <v>38.200000000000003</v>
      </c>
      <c r="W137">
        <v>95.87</v>
      </c>
    </row>
    <row r="138" spans="1:23">
      <c r="A138" s="5">
        <v>43934</v>
      </c>
      <c r="B138">
        <v>108.4435</v>
      </c>
      <c r="C138">
        <v>127.24</v>
      </c>
      <c r="D138">
        <v>68.3125</v>
      </c>
      <c r="E138">
        <v>188.77</v>
      </c>
      <c r="F138">
        <v>84.91</v>
      </c>
      <c r="G138">
        <v>41.22</v>
      </c>
      <c r="H138">
        <v>43.29</v>
      </c>
      <c r="I138">
        <v>42.76</v>
      </c>
      <c r="J138">
        <v>14.08</v>
      </c>
      <c r="K138">
        <v>18.02</v>
      </c>
      <c r="L138">
        <v>98.19</v>
      </c>
      <c r="M138">
        <v>63.733600000000003</v>
      </c>
      <c r="N138">
        <v>165.51</v>
      </c>
      <c r="O138">
        <v>8332.74</v>
      </c>
      <c r="P138">
        <v>6.7462999999999997</v>
      </c>
      <c r="Q138">
        <v>396.72</v>
      </c>
      <c r="R138">
        <v>60.986699999999999</v>
      </c>
      <c r="S138">
        <v>31.74</v>
      </c>
      <c r="T138">
        <v>34.348300000000002</v>
      </c>
      <c r="U138">
        <v>15.478999999999999</v>
      </c>
      <c r="V138">
        <v>43.396700000000003</v>
      </c>
      <c r="W138">
        <v>98.25</v>
      </c>
    </row>
    <row r="139" spans="1:23">
      <c r="A139" s="5">
        <v>43935</v>
      </c>
      <c r="B139">
        <v>114.166</v>
      </c>
      <c r="C139">
        <v>133.61000000000001</v>
      </c>
      <c r="D139">
        <v>71.762500000000003</v>
      </c>
      <c r="E139">
        <v>192.94</v>
      </c>
      <c r="F139">
        <v>84.61</v>
      </c>
      <c r="G139">
        <v>42.78</v>
      </c>
      <c r="H139">
        <v>42.23</v>
      </c>
      <c r="I139">
        <v>42.43</v>
      </c>
      <c r="J139">
        <v>14.09</v>
      </c>
      <c r="K139">
        <v>18.510000000000002</v>
      </c>
      <c r="L139">
        <v>95.5</v>
      </c>
      <c r="M139">
        <v>64.519499999999994</v>
      </c>
      <c r="N139">
        <v>173.7</v>
      </c>
      <c r="O139">
        <v>8692.16</v>
      </c>
      <c r="P139">
        <v>7.0987</v>
      </c>
      <c r="Q139">
        <v>413.55</v>
      </c>
      <c r="R139">
        <v>62.643300000000004</v>
      </c>
      <c r="S139">
        <v>29.6</v>
      </c>
      <c r="T139">
        <v>35.619100000000003</v>
      </c>
      <c r="U139">
        <v>16.341000000000001</v>
      </c>
      <c r="V139">
        <v>47.326000000000001</v>
      </c>
      <c r="W139">
        <v>99.01</v>
      </c>
    </row>
    <row r="140" spans="1:23">
      <c r="A140" s="5">
        <v>43936</v>
      </c>
      <c r="B140">
        <v>115.384</v>
      </c>
      <c r="C140">
        <v>129.21</v>
      </c>
      <c r="D140">
        <v>71.107500000000002</v>
      </c>
      <c r="E140">
        <v>188.57</v>
      </c>
      <c r="F140">
        <v>82.49</v>
      </c>
      <c r="G140">
        <v>41.52</v>
      </c>
      <c r="H140">
        <v>39.89</v>
      </c>
      <c r="I140">
        <v>40.479999999999997</v>
      </c>
      <c r="J140">
        <v>13.01</v>
      </c>
      <c r="K140">
        <v>17.760000000000002</v>
      </c>
      <c r="L140">
        <v>90.79</v>
      </c>
      <c r="M140">
        <v>62.5794</v>
      </c>
      <c r="N140">
        <v>171.88</v>
      </c>
      <c r="O140">
        <v>8591.9599999999991</v>
      </c>
      <c r="P140">
        <v>7.0209999999999999</v>
      </c>
      <c r="Q140">
        <v>426.75</v>
      </c>
      <c r="R140">
        <v>62.116700000000002</v>
      </c>
      <c r="S140">
        <v>27.69</v>
      </c>
      <c r="T140">
        <v>35.159599999999998</v>
      </c>
      <c r="U140">
        <v>15.654</v>
      </c>
      <c r="V140">
        <v>48.6554</v>
      </c>
      <c r="W140">
        <v>97.41</v>
      </c>
    </row>
    <row r="141" spans="1:23">
      <c r="A141" s="5">
        <v>43937</v>
      </c>
      <c r="B141">
        <v>120.40949999999999</v>
      </c>
      <c r="C141">
        <v>131.24</v>
      </c>
      <c r="D141">
        <v>71.672499999999999</v>
      </c>
      <c r="E141">
        <v>187.96</v>
      </c>
      <c r="F141">
        <v>79.989999999999995</v>
      </c>
      <c r="G141">
        <v>41.5</v>
      </c>
      <c r="H141">
        <v>36.520000000000003</v>
      </c>
      <c r="I141">
        <v>39.15</v>
      </c>
      <c r="J141">
        <v>13.51</v>
      </c>
      <c r="K141">
        <v>18.59</v>
      </c>
      <c r="L141">
        <v>87.33</v>
      </c>
      <c r="M141">
        <v>62.735199999999999</v>
      </c>
      <c r="N141">
        <v>177.04</v>
      </c>
      <c r="O141">
        <v>8757.83</v>
      </c>
      <c r="P141">
        <v>7.3674999999999997</v>
      </c>
      <c r="Q141">
        <v>439.17</v>
      </c>
      <c r="R141">
        <v>63.43</v>
      </c>
      <c r="S141">
        <v>27.82</v>
      </c>
      <c r="T141">
        <v>35.0717</v>
      </c>
      <c r="U141">
        <v>15.766</v>
      </c>
      <c r="V141">
        <v>49.680700000000002</v>
      </c>
      <c r="W141">
        <v>97.27</v>
      </c>
    </row>
    <row r="142" spans="1:23">
      <c r="A142" s="5">
        <v>43938</v>
      </c>
      <c r="B142">
        <v>118.75</v>
      </c>
      <c r="C142">
        <v>131.76</v>
      </c>
      <c r="D142">
        <v>70.7</v>
      </c>
      <c r="E142">
        <v>191.2</v>
      </c>
      <c r="F142">
        <v>87.17</v>
      </c>
      <c r="G142">
        <v>42.48</v>
      </c>
      <c r="H142">
        <v>41.84</v>
      </c>
      <c r="I142">
        <v>43.22</v>
      </c>
      <c r="J142">
        <v>14.17</v>
      </c>
      <c r="K142">
        <v>19.03</v>
      </c>
      <c r="L142">
        <v>95.18</v>
      </c>
      <c r="M142">
        <v>66.544600000000003</v>
      </c>
      <c r="N142">
        <v>178.6</v>
      </c>
      <c r="O142">
        <v>8832.41</v>
      </c>
      <c r="P142">
        <v>7.3079999999999998</v>
      </c>
      <c r="Q142">
        <v>422.96</v>
      </c>
      <c r="R142">
        <v>64.476699999999994</v>
      </c>
      <c r="S142">
        <v>28.08</v>
      </c>
      <c r="T142">
        <v>36.078499999999998</v>
      </c>
      <c r="U142">
        <v>15.237</v>
      </c>
      <c r="V142">
        <v>50.259399999999999</v>
      </c>
      <c r="W142">
        <v>104.62</v>
      </c>
    </row>
    <row r="143" spans="1:23">
      <c r="A143" s="5">
        <v>43941</v>
      </c>
      <c r="B143">
        <v>119.68049999999999</v>
      </c>
      <c r="C143">
        <v>126.46</v>
      </c>
      <c r="D143">
        <v>69.232500000000002</v>
      </c>
      <c r="E143">
        <v>188.75</v>
      </c>
      <c r="F143">
        <v>83.57</v>
      </c>
      <c r="G143">
        <v>42.54</v>
      </c>
      <c r="H143">
        <v>41.17</v>
      </c>
      <c r="I143">
        <v>41.18</v>
      </c>
      <c r="J143">
        <v>14.22</v>
      </c>
      <c r="K143">
        <v>19.8</v>
      </c>
      <c r="L143">
        <v>91.71</v>
      </c>
      <c r="M143">
        <v>68.916700000000006</v>
      </c>
      <c r="N143">
        <v>175.06</v>
      </c>
      <c r="O143">
        <v>8726.51</v>
      </c>
      <c r="P143">
        <v>7.1763000000000003</v>
      </c>
      <c r="Q143">
        <v>437.49</v>
      </c>
      <c r="R143">
        <v>64.763300000000001</v>
      </c>
      <c r="S143">
        <v>25.57</v>
      </c>
      <c r="T143">
        <v>35.267200000000003</v>
      </c>
      <c r="U143">
        <v>15.75</v>
      </c>
      <c r="V143">
        <v>49.757399999999997</v>
      </c>
      <c r="W143">
        <v>106.44</v>
      </c>
    </row>
    <row r="144" spans="1:23">
      <c r="A144" s="5">
        <v>43942</v>
      </c>
      <c r="B144">
        <v>116.40600000000001</v>
      </c>
      <c r="C144">
        <v>125.43</v>
      </c>
      <c r="D144">
        <v>67.092500000000001</v>
      </c>
      <c r="E144">
        <v>183.48</v>
      </c>
      <c r="F144">
        <v>81.64</v>
      </c>
      <c r="G144">
        <v>40.549999999999997</v>
      </c>
      <c r="H144">
        <v>40.5</v>
      </c>
      <c r="I144">
        <v>40.96</v>
      </c>
      <c r="J144">
        <v>13.61</v>
      </c>
      <c r="K144">
        <v>19.64</v>
      </c>
      <c r="L144">
        <v>89.05</v>
      </c>
      <c r="M144">
        <v>68.229799999999997</v>
      </c>
      <c r="N144">
        <v>167.82</v>
      </c>
      <c r="O144">
        <v>8403</v>
      </c>
      <c r="P144">
        <v>6.7378</v>
      </c>
      <c r="Q144">
        <v>433.83</v>
      </c>
      <c r="R144">
        <v>62.17</v>
      </c>
      <c r="S144">
        <v>19.329999999999998</v>
      </c>
      <c r="T144">
        <v>34.817500000000003</v>
      </c>
      <c r="U144">
        <v>14.991</v>
      </c>
      <c r="V144">
        <v>45.781399999999998</v>
      </c>
      <c r="W144">
        <v>104</v>
      </c>
    </row>
    <row r="145" spans="1:23">
      <c r="A145" s="5">
        <v>43943</v>
      </c>
      <c r="B145">
        <v>118.17449999999999</v>
      </c>
      <c r="C145">
        <v>127.89</v>
      </c>
      <c r="D145">
        <v>69.025000000000006</v>
      </c>
      <c r="E145">
        <v>186.58</v>
      </c>
      <c r="F145">
        <v>84.44</v>
      </c>
      <c r="G145">
        <v>41.76</v>
      </c>
      <c r="H145">
        <v>43.15</v>
      </c>
      <c r="I145">
        <v>42.13</v>
      </c>
      <c r="J145">
        <v>13.6</v>
      </c>
      <c r="K145">
        <v>21.19</v>
      </c>
      <c r="L145">
        <v>89.34</v>
      </c>
      <c r="M145">
        <v>68.612200000000001</v>
      </c>
      <c r="N145">
        <v>173.52</v>
      </c>
      <c r="O145">
        <v>8664.6299999999992</v>
      </c>
      <c r="P145">
        <v>7.1536999999999997</v>
      </c>
      <c r="Q145">
        <v>421.42</v>
      </c>
      <c r="R145">
        <v>63.953299999999999</v>
      </c>
      <c r="S145">
        <v>20.37</v>
      </c>
      <c r="T145">
        <v>35.433300000000003</v>
      </c>
      <c r="U145">
        <v>15.503</v>
      </c>
      <c r="V145">
        <v>48.807400000000001</v>
      </c>
      <c r="W145">
        <v>108.07</v>
      </c>
    </row>
    <row r="146" spans="1:23">
      <c r="A146" s="5">
        <v>43944</v>
      </c>
      <c r="B146">
        <v>119.9725</v>
      </c>
      <c r="C146">
        <v>124.68</v>
      </c>
      <c r="D146">
        <v>68.757499999999993</v>
      </c>
      <c r="E146">
        <v>185.63</v>
      </c>
      <c r="F146">
        <v>86.8</v>
      </c>
      <c r="G146">
        <v>41.62</v>
      </c>
      <c r="H146">
        <v>44.22</v>
      </c>
      <c r="I146">
        <v>43.45</v>
      </c>
      <c r="J146">
        <v>13.73</v>
      </c>
      <c r="K146">
        <v>22.09</v>
      </c>
      <c r="L146">
        <v>89.39</v>
      </c>
      <c r="M146">
        <v>65.765799999999999</v>
      </c>
      <c r="N146">
        <v>171.42</v>
      </c>
      <c r="O146">
        <v>8641.5</v>
      </c>
      <c r="P146">
        <v>7.1002999999999998</v>
      </c>
      <c r="Q146">
        <v>426.7</v>
      </c>
      <c r="R146">
        <v>64.03</v>
      </c>
      <c r="S146">
        <v>21.33</v>
      </c>
      <c r="T146">
        <v>35.863399999999999</v>
      </c>
      <c r="U146">
        <v>15.526</v>
      </c>
      <c r="V146">
        <v>47.042000000000002</v>
      </c>
      <c r="W146">
        <v>109.99</v>
      </c>
    </row>
    <row r="147" spans="1:23">
      <c r="A147" s="5">
        <v>43945</v>
      </c>
      <c r="B147">
        <v>120.511</v>
      </c>
      <c r="C147">
        <v>125.01</v>
      </c>
      <c r="D147">
        <v>70.742500000000007</v>
      </c>
      <c r="E147">
        <v>186.52</v>
      </c>
      <c r="F147">
        <v>87.01</v>
      </c>
      <c r="G147">
        <v>42.52</v>
      </c>
      <c r="H147">
        <v>43.36</v>
      </c>
      <c r="I147">
        <v>43.73</v>
      </c>
      <c r="J147">
        <v>14.87</v>
      </c>
      <c r="K147">
        <v>23.42</v>
      </c>
      <c r="L147">
        <v>90.71</v>
      </c>
      <c r="M147">
        <v>69.129099999999994</v>
      </c>
      <c r="N147">
        <v>174.55</v>
      </c>
      <c r="O147">
        <v>8786.6</v>
      </c>
      <c r="P147">
        <v>7.2397</v>
      </c>
      <c r="Q147">
        <v>424.99</v>
      </c>
      <c r="R147">
        <v>64.4833</v>
      </c>
      <c r="S147">
        <v>21.44</v>
      </c>
      <c r="T147">
        <v>36.5379</v>
      </c>
      <c r="U147">
        <v>15.254</v>
      </c>
      <c r="V147">
        <v>48.343400000000003</v>
      </c>
      <c r="W147">
        <v>111.21</v>
      </c>
    </row>
    <row r="148" spans="1:23">
      <c r="A148" s="5">
        <v>43948</v>
      </c>
      <c r="B148">
        <v>118.8</v>
      </c>
      <c r="C148">
        <v>125.75</v>
      </c>
      <c r="D148">
        <v>70.792500000000004</v>
      </c>
      <c r="E148">
        <v>187.46</v>
      </c>
      <c r="F148">
        <v>89.71</v>
      </c>
      <c r="G148">
        <v>43.06</v>
      </c>
      <c r="H148">
        <v>44.54</v>
      </c>
      <c r="I148">
        <v>43.94</v>
      </c>
      <c r="J148">
        <v>15.76</v>
      </c>
      <c r="K148">
        <v>23.32</v>
      </c>
      <c r="L148">
        <v>94.62</v>
      </c>
      <c r="M148">
        <v>68.236900000000006</v>
      </c>
      <c r="N148">
        <v>174.05</v>
      </c>
      <c r="O148">
        <v>8837.66</v>
      </c>
      <c r="P148">
        <v>7.4269999999999996</v>
      </c>
      <c r="Q148">
        <v>421.38</v>
      </c>
      <c r="R148">
        <v>65.6267</v>
      </c>
      <c r="S148">
        <v>19.989999999999998</v>
      </c>
      <c r="T148">
        <v>37.466500000000003</v>
      </c>
      <c r="U148">
        <v>15.340999999999999</v>
      </c>
      <c r="V148">
        <v>53.25</v>
      </c>
      <c r="W148">
        <v>111.58</v>
      </c>
    </row>
    <row r="149" spans="1:23">
      <c r="A149" s="5">
        <v>43949</v>
      </c>
      <c r="B149">
        <v>115.70399999999999</v>
      </c>
      <c r="C149">
        <v>126.52</v>
      </c>
      <c r="D149">
        <v>69.644999999999996</v>
      </c>
      <c r="E149">
        <v>187.12</v>
      </c>
      <c r="F149">
        <v>89.91</v>
      </c>
      <c r="G149">
        <v>42.49</v>
      </c>
      <c r="H149">
        <v>44.98</v>
      </c>
      <c r="I149">
        <v>44.97</v>
      </c>
      <c r="J149">
        <v>15.25</v>
      </c>
      <c r="K149">
        <v>23.24</v>
      </c>
      <c r="L149">
        <v>95.29</v>
      </c>
      <c r="M149">
        <v>65.978200000000001</v>
      </c>
      <c r="N149">
        <v>169.81</v>
      </c>
      <c r="O149">
        <v>8677.6</v>
      </c>
      <c r="P149">
        <v>7.2839999999999998</v>
      </c>
      <c r="Q149">
        <v>403.83</v>
      </c>
      <c r="R149">
        <v>64.5167</v>
      </c>
      <c r="S149">
        <v>20.46</v>
      </c>
      <c r="T149">
        <v>37.055900000000001</v>
      </c>
      <c r="U149">
        <v>15.327999999999999</v>
      </c>
      <c r="V149">
        <v>51.274700000000003</v>
      </c>
      <c r="W149">
        <v>109.74</v>
      </c>
    </row>
    <row r="150" spans="1:23">
      <c r="A150" s="5">
        <v>43950</v>
      </c>
      <c r="B150">
        <v>118.63549999999999</v>
      </c>
      <c r="C150">
        <v>125.72</v>
      </c>
      <c r="D150">
        <v>71.932500000000005</v>
      </c>
      <c r="E150">
        <v>189.61</v>
      </c>
      <c r="F150">
        <v>94.62</v>
      </c>
      <c r="G150">
        <v>43.34</v>
      </c>
      <c r="H150">
        <v>47.72</v>
      </c>
      <c r="I150">
        <v>47.46</v>
      </c>
      <c r="J150">
        <v>16.02</v>
      </c>
      <c r="K150">
        <v>23.234999999999999</v>
      </c>
      <c r="L150">
        <v>97.86</v>
      </c>
      <c r="M150">
        <v>71.600300000000004</v>
      </c>
      <c r="N150">
        <v>177.43</v>
      </c>
      <c r="O150">
        <v>8982.76</v>
      </c>
      <c r="P150">
        <v>7.4615</v>
      </c>
      <c r="Q150">
        <v>411.89</v>
      </c>
      <c r="R150">
        <v>65.900000000000006</v>
      </c>
      <c r="S150">
        <v>22.54</v>
      </c>
      <c r="T150">
        <v>37.261200000000002</v>
      </c>
      <c r="U150">
        <v>15.16</v>
      </c>
      <c r="V150">
        <v>53.367400000000004</v>
      </c>
      <c r="W150">
        <v>107.97</v>
      </c>
    </row>
    <row r="151" spans="1:23">
      <c r="A151" s="5">
        <v>43951</v>
      </c>
      <c r="B151">
        <v>123.7</v>
      </c>
      <c r="C151">
        <v>121.69</v>
      </c>
      <c r="D151">
        <v>73.45</v>
      </c>
      <c r="E151">
        <v>187.36</v>
      </c>
      <c r="F151">
        <v>92</v>
      </c>
      <c r="G151">
        <v>42.38</v>
      </c>
      <c r="H151">
        <v>47.51</v>
      </c>
      <c r="I151">
        <v>46.47</v>
      </c>
      <c r="J151">
        <v>16.03</v>
      </c>
      <c r="K151">
        <v>22.655000000000001</v>
      </c>
      <c r="L151">
        <v>95.76</v>
      </c>
      <c r="M151">
        <v>69.794700000000006</v>
      </c>
      <c r="N151">
        <v>179.21</v>
      </c>
      <c r="O151">
        <v>9000.51</v>
      </c>
      <c r="P151">
        <v>7.3070000000000004</v>
      </c>
      <c r="Q151">
        <v>419.85</v>
      </c>
      <c r="R151">
        <v>65.503299999999996</v>
      </c>
      <c r="S151">
        <v>25.27</v>
      </c>
      <c r="T151">
        <v>37.495800000000003</v>
      </c>
      <c r="U151">
        <v>14.973000000000001</v>
      </c>
      <c r="V151">
        <v>52.125399999999999</v>
      </c>
      <c r="W151">
        <v>109.56</v>
      </c>
    </row>
    <row r="152" spans="1:23">
      <c r="A152" s="5">
        <v>43952</v>
      </c>
      <c r="B152">
        <v>114.30200000000001</v>
      </c>
      <c r="C152">
        <v>119.2</v>
      </c>
      <c r="D152">
        <v>72.267499999999998</v>
      </c>
      <c r="E152">
        <v>182.67</v>
      </c>
      <c r="F152">
        <v>89.44</v>
      </c>
      <c r="G152">
        <v>40.92</v>
      </c>
      <c r="H152">
        <v>44.57</v>
      </c>
      <c r="I152">
        <v>43.14</v>
      </c>
      <c r="J152">
        <v>15.3</v>
      </c>
      <c r="K152">
        <v>23.17</v>
      </c>
      <c r="L152">
        <v>93.25</v>
      </c>
      <c r="M152">
        <v>65.850700000000003</v>
      </c>
      <c r="N152">
        <v>174.57</v>
      </c>
      <c r="O152">
        <v>8718.18</v>
      </c>
      <c r="P152">
        <v>7.0694999999999997</v>
      </c>
      <c r="Q152">
        <v>415.27</v>
      </c>
      <c r="R152">
        <v>64.893299999999996</v>
      </c>
      <c r="S152">
        <v>26.44</v>
      </c>
      <c r="T152">
        <v>36.792000000000002</v>
      </c>
      <c r="U152">
        <v>14.863</v>
      </c>
      <c r="V152">
        <v>46.7547</v>
      </c>
      <c r="W152">
        <v>109.12</v>
      </c>
    </row>
    <row r="153" spans="1:23">
      <c r="A153" s="5">
        <v>43955</v>
      </c>
      <c r="B153">
        <v>115.79949999999999</v>
      </c>
      <c r="C153">
        <v>121.46</v>
      </c>
      <c r="D153">
        <v>73.290000000000006</v>
      </c>
      <c r="E153">
        <v>177.95</v>
      </c>
      <c r="F153">
        <v>91.44</v>
      </c>
      <c r="G153">
        <v>41.35</v>
      </c>
      <c r="H153">
        <v>46.74</v>
      </c>
      <c r="I153">
        <v>44.88</v>
      </c>
      <c r="J153">
        <v>14.54</v>
      </c>
      <c r="K153">
        <v>23.85</v>
      </c>
      <c r="L153">
        <v>92.14</v>
      </c>
      <c r="M153">
        <v>67.819199999999995</v>
      </c>
      <c r="N153">
        <v>178.84</v>
      </c>
      <c r="O153">
        <v>8834.11</v>
      </c>
      <c r="P153">
        <v>7.2820999999999998</v>
      </c>
      <c r="Q153">
        <v>428.15</v>
      </c>
      <c r="R153">
        <v>63.9467</v>
      </c>
      <c r="S153">
        <v>27.2</v>
      </c>
      <c r="T153">
        <v>36.772500000000001</v>
      </c>
      <c r="U153">
        <v>14.795999999999999</v>
      </c>
      <c r="V153">
        <v>50.746000000000002</v>
      </c>
      <c r="W153">
        <v>111.91</v>
      </c>
    </row>
    <row r="154" spans="1:23">
      <c r="A154" s="5">
        <v>43956</v>
      </c>
      <c r="B154">
        <v>115.89</v>
      </c>
      <c r="C154">
        <v>123.43</v>
      </c>
      <c r="D154">
        <v>74.39</v>
      </c>
      <c r="E154">
        <v>176.03</v>
      </c>
      <c r="F154">
        <v>92.89</v>
      </c>
      <c r="G154">
        <v>41.46</v>
      </c>
      <c r="H154">
        <v>46.05</v>
      </c>
      <c r="I154">
        <v>44.83</v>
      </c>
      <c r="J154">
        <v>14.7</v>
      </c>
      <c r="K154">
        <v>23.87</v>
      </c>
      <c r="L154">
        <v>92</v>
      </c>
      <c r="M154">
        <v>70.722300000000004</v>
      </c>
      <c r="N154">
        <v>180.76</v>
      </c>
      <c r="O154">
        <v>8930.6200000000008</v>
      </c>
      <c r="P154">
        <v>7.3434999999999997</v>
      </c>
      <c r="Q154">
        <v>424.68</v>
      </c>
      <c r="R154">
        <v>66.069999999999993</v>
      </c>
      <c r="S154">
        <v>30.97</v>
      </c>
      <c r="T154">
        <v>37.642400000000002</v>
      </c>
      <c r="U154">
        <v>15.11</v>
      </c>
      <c r="V154">
        <v>51.213999999999999</v>
      </c>
      <c r="W154">
        <v>111.56</v>
      </c>
    </row>
    <row r="155" spans="1:23">
      <c r="A155" s="5">
        <v>43957</v>
      </c>
      <c r="B155">
        <v>117.563</v>
      </c>
      <c r="C155">
        <v>117.78</v>
      </c>
      <c r="D155">
        <v>75.157499999999999</v>
      </c>
      <c r="E155">
        <v>172.38</v>
      </c>
      <c r="F155">
        <v>90.05</v>
      </c>
      <c r="G155">
        <v>41.15</v>
      </c>
      <c r="H155">
        <v>45.84</v>
      </c>
      <c r="I155">
        <v>43.99</v>
      </c>
      <c r="J155">
        <v>15.41</v>
      </c>
      <c r="K155">
        <v>23.67</v>
      </c>
      <c r="L155">
        <v>90.27</v>
      </c>
      <c r="M155">
        <v>71.862300000000005</v>
      </c>
      <c r="N155">
        <v>182.54</v>
      </c>
      <c r="O155">
        <v>8984.86</v>
      </c>
      <c r="P155">
        <v>7.4447999999999999</v>
      </c>
      <c r="Q155">
        <v>434.26</v>
      </c>
      <c r="R155">
        <v>67.076700000000002</v>
      </c>
      <c r="S155">
        <v>29.72</v>
      </c>
      <c r="T155">
        <v>37.642400000000002</v>
      </c>
      <c r="U155">
        <v>15.015000000000001</v>
      </c>
      <c r="V155">
        <v>52.171999999999997</v>
      </c>
      <c r="W155">
        <v>112.96</v>
      </c>
    </row>
    <row r="156" spans="1:23">
      <c r="A156" s="5">
        <v>43958</v>
      </c>
      <c r="B156">
        <v>118.3805</v>
      </c>
      <c r="C156">
        <v>119.08</v>
      </c>
      <c r="D156">
        <v>75.935000000000002</v>
      </c>
      <c r="E156">
        <v>173.48</v>
      </c>
      <c r="F156">
        <v>92.64</v>
      </c>
      <c r="G156">
        <v>41.37</v>
      </c>
      <c r="H156">
        <v>48.31</v>
      </c>
      <c r="I156">
        <v>44.24</v>
      </c>
      <c r="J156">
        <v>15.33</v>
      </c>
      <c r="K156">
        <v>23.36</v>
      </c>
      <c r="L156">
        <v>91.21</v>
      </c>
      <c r="M156">
        <v>73.016400000000004</v>
      </c>
      <c r="N156">
        <v>183.6</v>
      </c>
      <c r="O156">
        <v>9101.8799999999992</v>
      </c>
      <c r="P156">
        <v>7.6218000000000004</v>
      </c>
      <c r="Q156">
        <v>436.53</v>
      </c>
      <c r="R156">
        <v>71.043300000000002</v>
      </c>
      <c r="S156">
        <v>29.46</v>
      </c>
      <c r="T156">
        <v>36.127299999999998</v>
      </c>
      <c r="U156">
        <v>15.59</v>
      </c>
      <c r="V156">
        <v>52.002699999999997</v>
      </c>
      <c r="W156">
        <v>111.98</v>
      </c>
    </row>
    <row r="157" spans="1:23">
      <c r="A157" s="5">
        <v>43959</v>
      </c>
      <c r="B157">
        <v>118.98050000000001</v>
      </c>
      <c r="C157">
        <v>118.03</v>
      </c>
      <c r="D157">
        <v>77.532499999999999</v>
      </c>
      <c r="E157">
        <v>176.83</v>
      </c>
      <c r="F157">
        <v>95.47</v>
      </c>
      <c r="G157">
        <v>42.99</v>
      </c>
      <c r="H157">
        <v>51.45</v>
      </c>
      <c r="I157">
        <v>46.18</v>
      </c>
      <c r="J157">
        <v>15.6</v>
      </c>
      <c r="K157">
        <v>23.61</v>
      </c>
      <c r="L157">
        <v>92.7</v>
      </c>
      <c r="M157">
        <v>72.959800000000001</v>
      </c>
      <c r="N157">
        <v>184.68</v>
      </c>
      <c r="O157">
        <v>9220.35</v>
      </c>
      <c r="P157">
        <v>7.8125</v>
      </c>
      <c r="Q157">
        <v>435.55</v>
      </c>
      <c r="R157">
        <v>71.319999999999993</v>
      </c>
      <c r="S157">
        <v>30.97</v>
      </c>
      <c r="T157">
        <v>36.381500000000003</v>
      </c>
      <c r="U157">
        <v>15.74</v>
      </c>
      <c r="V157">
        <v>54.628</v>
      </c>
      <c r="W157">
        <v>113.43</v>
      </c>
    </row>
    <row r="158" spans="1:23">
      <c r="A158" s="5">
        <v>43962</v>
      </c>
      <c r="B158">
        <v>120.45</v>
      </c>
      <c r="C158">
        <v>119.49</v>
      </c>
      <c r="D158">
        <v>78.752499999999998</v>
      </c>
      <c r="E158">
        <v>174.64</v>
      </c>
      <c r="F158">
        <v>93.37</v>
      </c>
      <c r="G158">
        <v>43.32</v>
      </c>
      <c r="H158">
        <v>49.84</v>
      </c>
      <c r="I158">
        <v>45.74</v>
      </c>
      <c r="J158">
        <v>15.29</v>
      </c>
      <c r="K158">
        <v>24.82</v>
      </c>
      <c r="L158">
        <v>89.97</v>
      </c>
      <c r="M158">
        <v>75.508799999999994</v>
      </c>
      <c r="N158">
        <v>186.74</v>
      </c>
      <c r="O158">
        <v>9298.92</v>
      </c>
      <c r="P158">
        <v>8.0655000000000001</v>
      </c>
      <c r="Q158">
        <v>440.52</v>
      </c>
      <c r="R158">
        <v>72.753299999999996</v>
      </c>
      <c r="S158">
        <v>29.63</v>
      </c>
      <c r="T158">
        <v>37.241700000000002</v>
      </c>
      <c r="U158">
        <v>15.68</v>
      </c>
      <c r="V158">
        <v>54.085999999999999</v>
      </c>
      <c r="W158">
        <v>115.66</v>
      </c>
    </row>
    <row r="159" spans="1:23">
      <c r="A159" s="5">
        <v>43963</v>
      </c>
      <c r="B159">
        <v>117.8475</v>
      </c>
      <c r="C159">
        <v>117.07</v>
      </c>
      <c r="D159">
        <v>77.852500000000006</v>
      </c>
      <c r="E159">
        <v>172.81</v>
      </c>
      <c r="F159">
        <v>91.1</v>
      </c>
      <c r="G159">
        <v>43.22</v>
      </c>
      <c r="H159">
        <v>49.72</v>
      </c>
      <c r="I159">
        <v>44.12</v>
      </c>
      <c r="J159">
        <v>14.94</v>
      </c>
      <c r="K159">
        <v>23.65</v>
      </c>
      <c r="L159">
        <v>87.03</v>
      </c>
      <c r="M159">
        <v>72.761499999999998</v>
      </c>
      <c r="N159">
        <v>182.51</v>
      </c>
      <c r="O159">
        <v>9112.4500000000007</v>
      </c>
      <c r="P159">
        <v>7.8025000000000002</v>
      </c>
      <c r="Q159">
        <v>431.82</v>
      </c>
      <c r="R159">
        <v>71.39</v>
      </c>
      <c r="S159">
        <v>29.98</v>
      </c>
      <c r="T159">
        <v>36.518300000000004</v>
      </c>
      <c r="U159">
        <v>15.709</v>
      </c>
      <c r="V159">
        <v>53.960700000000003</v>
      </c>
      <c r="W159">
        <v>114.25</v>
      </c>
    </row>
    <row r="160" spans="1:23">
      <c r="A160" s="5">
        <v>43964</v>
      </c>
      <c r="B160">
        <v>118.396</v>
      </c>
      <c r="C160">
        <v>116.51</v>
      </c>
      <c r="D160">
        <v>76.912499999999994</v>
      </c>
      <c r="E160">
        <v>170.57</v>
      </c>
      <c r="F160">
        <v>88.7</v>
      </c>
      <c r="G160">
        <v>41.95</v>
      </c>
      <c r="H160">
        <v>48.2</v>
      </c>
      <c r="I160">
        <v>41.93</v>
      </c>
      <c r="J160">
        <v>15.04</v>
      </c>
      <c r="K160">
        <v>24.14</v>
      </c>
      <c r="L160">
        <v>84.03</v>
      </c>
      <c r="M160">
        <v>69.624700000000004</v>
      </c>
      <c r="N160">
        <v>179.75</v>
      </c>
      <c r="O160">
        <v>9000.08</v>
      </c>
      <c r="P160">
        <v>7.78</v>
      </c>
      <c r="Q160">
        <v>438.27</v>
      </c>
      <c r="R160">
        <v>71.913300000000007</v>
      </c>
      <c r="S160">
        <v>29.19</v>
      </c>
      <c r="T160">
        <v>36.215299999999999</v>
      </c>
      <c r="U160">
        <v>15.670999999999999</v>
      </c>
      <c r="V160">
        <v>52.730699999999999</v>
      </c>
      <c r="W160">
        <v>113.08</v>
      </c>
    </row>
    <row r="161" spans="1:23">
      <c r="A161" s="5">
        <v>43965</v>
      </c>
      <c r="B161">
        <v>119.4425</v>
      </c>
      <c r="C161">
        <v>116.27</v>
      </c>
      <c r="D161">
        <v>77.385000000000005</v>
      </c>
      <c r="E161">
        <v>170.93</v>
      </c>
      <c r="F161">
        <v>90.05</v>
      </c>
      <c r="G161">
        <v>43.85</v>
      </c>
      <c r="H161">
        <v>47.56</v>
      </c>
      <c r="I161">
        <v>42.3</v>
      </c>
      <c r="J161">
        <v>15.23</v>
      </c>
      <c r="K161">
        <v>23.78</v>
      </c>
      <c r="L161">
        <v>87.52</v>
      </c>
      <c r="M161">
        <v>66.629599999999996</v>
      </c>
      <c r="N161">
        <v>180.53</v>
      </c>
      <c r="O161">
        <v>9094.43</v>
      </c>
      <c r="P161">
        <v>8.0305</v>
      </c>
      <c r="Q161">
        <v>441.95</v>
      </c>
      <c r="R161">
        <v>73.19</v>
      </c>
      <c r="S161">
        <v>31.13</v>
      </c>
      <c r="T161">
        <v>37.0657</v>
      </c>
      <c r="U161">
        <v>16.155999999999999</v>
      </c>
      <c r="V161">
        <v>53.555399999999999</v>
      </c>
      <c r="W161">
        <v>113.43</v>
      </c>
    </row>
    <row r="162" spans="1:23">
      <c r="A162" s="5">
        <v>43966</v>
      </c>
      <c r="B162">
        <v>120.489</v>
      </c>
      <c r="C162">
        <v>117.76</v>
      </c>
      <c r="D162">
        <v>76.927499999999995</v>
      </c>
      <c r="E162">
        <v>169.25</v>
      </c>
      <c r="F162">
        <v>89.16</v>
      </c>
      <c r="G162">
        <v>44.27</v>
      </c>
      <c r="H162">
        <v>47.68</v>
      </c>
      <c r="I162">
        <v>42</v>
      </c>
      <c r="J162">
        <v>15.37</v>
      </c>
      <c r="K162">
        <v>24.25</v>
      </c>
      <c r="L162">
        <v>85.9</v>
      </c>
      <c r="M162">
        <v>69.9221</v>
      </c>
      <c r="N162">
        <v>183.16</v>
      </c>
      <c r="O162">
        <v>9152.64</v>
      </c>
      <c r="P162">
        <v>8.4908000000000001</v>
      </c>
      <c r="Q162">
        <v>454.19</v>
      </c>
      <c r="R162">
        <v>74.276700000000005</v>
      </c>
      <c r="S162">
        <v>32.5</v>
      </c>
      <c r="T162">
        <v>36.909300000000002</v>
      </c>
      <c r="U162">
        <v>17.045999999999999</v>
      </c>
      <c r="V162">
        <v>53.277999999999999</v>
      </c>
      <c r="W162">
        <v>116.36</v>
      </c>
    </row>
    <row r="163" spans="1:23">
      <c r="A163" s="5">
        <v>43969</v>
      </c>
      <c r="B163">
        <v>121.313</v>
      </c>
      <c r="C163">
        <v>122.51</v>
      </c>
      <c r="D163">
        <v>78.739999999999995</v>
      </c>
      <c r="E163">
        <v>175.46</v>
      </c>
      <c r="F163">
        <v>92.55</v>
      </c>
      <c r="G163">
        <v>45.06</v>
      </c>
      <c r="H163">
        <v>52.44</v>
      </c>
      <c r="I163">
        <v>45.34</v>
      </c>
      <c r="J163">
        <v>15.61</v>
      </c>
      <c r="K163">
        <v>24.05</v>
      </c>
      <c r="L163">
        <v>90.45</v>
      </c>
      <c r="M163">
        <v>73.540400000000005</v>
      </c>
      <c r="N163">
        <v>184.91</v>
      </c>
      <c r="O163">
        <v>9331.93</v>
      </c>
      <c r="P163">
        <v>8.7501999999999995</v>
      </c>
      <c r="Q163">
        <v>452.58</v>
      </c>
      <c r="R163">
        <v>75.38</v>
      </c>
      <c r="S163">
        <v>34.81</v>
      </c>
      <c r="T163">
        <v>37.212299999999999</v>
      </c>
      <c r="U163">
        <v>17.468</v>
      </c>
      <c r="V163">
        <v>54.241999999999997</v>
      </c>
      <c r="W163">
        <v>119.26</v>
      </c>
    </row>
    <row r="164" spans="1:23">
      <c r="A164" s="5">
        <v>43970</v>
      </c>
      <c r="B164">
        <v>122.4665</v>
      </c>
      <c r="C164">
        <v>120.17</v>
      </c>
      <c r="D164">
        <v>78.284999999999997</v>
      </c>
      <c r="E164">
        <v>172.49</v>
      </c>
      <c r="F164">
        <v>89.62</v>
      </c>
      <c r="G164">
        <v>44.604999999999997</v>
      </c>
      <c r="H164">
        <v>50.66</v>
      </c>
      <c r="I164">
        <v>43.94</v>
      </c>
      <c r="J164">
        <v>15.65</v>
      </c>
      <c r="K164">
        <v>23.49</v>
      </c>
      <c r="L164">
        <v>88.67</v>
      </c>
      <c r="M164">
        <v>71.14</v>
      </c>
      <c r="N164">
        <v>183.63</v>
      </c>
      <c r="O164">
        <v>9298.5400000000009</v>
      </c>
      <c r="P164">
        <v>8.8055000000000003</v>
      </c>
      <c r="Q164">
        <v>451.04</v>
      </c>
      <c r="R164">
        <v>75.716700000000003</v>
      </c>
      <c r="S164">
        <v>34.65</v>
      </c>
      <c r="T164">
        <v>36.831099999999999</v>
      </c>
      <c r="U164">
        <v>17.901</v>
      </c>
      <c r="V164">
        <v>53.867400000000004</v>
      </c>
      <c r="W164">
        <v>118.44</v>
      </c>
    </row>
    <row r="165" spans="1:23">
      <c r="A165" s="5">
        <v>43971</v>
      </c>
      <c r="B165">
        <v>124.89700000000001</v>
      </c>
      <c r="C165">
        <v>120.6</v>
      </c>
      <c r="D165">
        <v>79.807500000000005</v>
      </c>
      <c r="E165">
        <v>176.02</v>
      </c>
      <c r="F165">
        <v>93</v>
      </c>
      <c r="G165">
        <v>45.44</v>
      </c>
      <c r="H165">
        <v>52.65</v>
      </c>
      <c r="I165">
        <v>45.37</v>
      </c>
      <c r="J165">
        <v>15.97</v>
      </c>
      <c r="K165">
        <v>24</v>
      </c>
      <c r="L165">
        <v>91.33</v>
      </c>
      <c r="M165">
        <v>73.115499999999997</v>
      </c>
      <c r="N165">
        <v>185.66</v>
      </c>
      <c r="O165">
        <v>9485.02</v>
      </c>
      <c r="P165">
        <v>8.9700000000000006</v>
      </c>
      <c r="Q165">
        <v>447.67</v>
      </c>
      <c r="R165">
        <v>78.16</v>
      </c>
      <c r="S165">
        <v>35.75</v>
      </c>
      <c r="T165">
        <v>36.782200000000003</v>
      </c>
      <c r="U165">
        <v>18.001999999999999</v>
      </c>
      <c r="V165">
        <v>54.370699999999999</v>
      </c>
      <c r="W165">
        <v>120.18</v>
      </c>
    </row>
    <row r="166" spans="1:23">
      <c r="A166" s="5">
        <v>43972</v>
      </c>
      <c r="B166">
        <v>122.337</v>
      </c>
      <c r="C166">
        <v>120.62</v>
      </c>
      <c r="D166">
        <v>79.212500000000006</v>
      </c>
      <c r="E166">
        <v>174.94</v>
      </c>
      <c r="F166">
        <v>92.04</v>
      </c>
      <c r="G166">
        <v>44.64</v>
      </c>
      <c r="H166">
        <v>52.32</v>
      </c>
      <c r="I166">
        <v>44.56</v>
      </c>
      <c r="J166">
        <v>16.2</v>
      </c>
      <c r="K166">
        <v>24.44</v>
      </c>
      <c r="L166">
        <v>90.17</v>
      </c>
      <c r="M166">
        <v>75.041499999999999</v>
      </c>
      <c r="N166">
        <v>183.43</v>
      </c>
      <c r="O166">
        <v>9377.99</v>
      </c>
      <c r="P166">
        <v>8.7751999999999999</v>
      </c>
      <c r="Q166">
        <v>436.25</v>
      </c>
      <c r="R166">
        <v>76.5</v>
      </c>
      <c r="S166">
        <v>36.06</v>
      </c>
      <c r="T166">
        <v>36.4206</v>
      </c>
      <c r="U166">
        <v>17.364000000000001</v>
      </c>
      <c r="V166">
        <v>55.173400000000001</v>
      </c>
      <c r="W166">
        <v>117.2</v>
      </c>
    </row>
    <row r="167" spans="1:23">
      <c r="A167" s="5">
        <v>43973</v>
      </c>
      <c r="B167">
        <v>121.84399999999999</v>
      </c>
      <c r="C167">
        <v>120.71</v>
      </c>
      <c r="D167">
        <v>79.722499999999997</v>
      </c>
      <c r="E167">
        <v>174.93</v>
      </c>
      <c r="F167">
        <v>90.28</v>
      </c>
      <c r="G167">
        <v>44.9</v>
      </c>
      <c r="H167">
        <v>52.28</v>
      </c>
      <c r="I167">
        <v>44.6</v>
      </c>
      <c r="J167">
        <v>15.99</v>
      </c>
      <c r="K167">
        <v>24.6</v>
      </c>
      <c r="L167">
        <v>89.47</v>
      </c>
      <c r="M167">
        <v>76.924999999999997</v>
      </c>
      <c r="N167">
        <v>183.51</v>
      </c>
      <c r="O167">
        <v>9413.99</v>
      </c>
      <c r="P167">
        <v>9.0263000000000009</v>
      </c>
      <c r="Q167">
        <v>429.32</v>
      </c>
      <c r="R167">
        <v>79.31</v>
      </c>
      <c r="S167">
        <v>35.130000000000003</v>
      </c>
      <c r="T167">
        <v>36.655200000000001</v>
      </c>
      <c r="U167">
        <v>17.664000000000001</v>
      </c>
      <c r="V167">
        <v>54.4587</v>
      </c>
      <c r="W167">
        <v>117.57</v>
      </c>
    </row>
    <row r="168" spans="1:23">
      <c r="A168" s="5">
        <v>43977</v>
      </c>
      <c r="B168">
        <v>121.093</v>
      </c>
      <c r="C168">
        <v>120.74</v>
      </c>
      <c r="D168">
        <v>79.182500000000005</v>
      </c>
      <c r="E168">
        <v>180.34</v>
      </c>
      <c r="F168">
        <v>93.3</v>
      </c>
      <c r="G168">
        <v>44.84</v>
      </c>
      <c r="H168">
        <v>51.44</v>
      </c>
      <c r="I168">
        <v>45.91</v>
      </c>
      <c r="J168">
        <v>16.75</v>
      </c>
      <c r="K168">
        <v>24.31</v>
      </c>
      <c r="L168">
        <v>95.82</v>
      </c>
      <c r="M168">
        <v>74.9636</v>
      </c>
      <c r="N168">
        <v>181.57</v>
      </c>
      <c r="O168">
        <v>9389.98</v>
      </c>
      <c r="P168">
        <v>8.7178000000000004</v>
      </c>
      <c r="Q168">
        <v>414.77</v>
      </c>
      <c r="R168">
        <v>77.056700000000006</v>
      </c>
      <c r="S168">
        <v>36.17</v>
      </c>
      <c r="T168">
        <v>36.645400000000002</v>
      </c>
      <c r="U168">
        <v>17.594999999999999</v>
      </c>
      <c r="V168">
        <v>54.5914</v>
      </c>
      <c r="W168">
        <v>118.45</v>
      </c>
    </row>
    <row r="169" spans="1:23">
      <c r="A169" s="5">
        <v>43978</v>
      </c>
      <c r="B169">
        <v>120.51949999999999</v>
      </c>
      <c r="C169">
        <v>120.54</v>
      </c>
      <c r="D169">
        <v>79.527500000000003</v>
      </c>
      <c r="E169">
        <v>185.77</v>
      </c>
      <c r="F169">
        <v>93.9</v>
      </c>
      <c r="G169">
        <v>45.96</v>
      </c>
      <c r="H169">
        <v>52.73</v>
      </c>
      <c r="I169">
        <v>46.24</v>
      </c>
      <c r="J169">
        <v>17.059999999999999</v>
      </c>
      <c r="K169">
        <v>23.97</v>
      </c>
      <c r="L169">
        <v>101.37</v>
      </c>
      <c r="M169">
        <v>74.184700000000007</v>
      </c>
      <c r="N169">
        <v>181.81</v>
      </c>
      <c r="O169">
        <v>9442.0499999999993</v>
      </c>
      <c r="P169">
        <v>8.5251999999999999</v>
      </c>
      <c r="Q169">
        <v>419.89</v>
      </c>
      <c r="R169">
        <v>77.263300000000001</v>
      </c>
      <c r="S169">
        <v>34.74</v>
      </c>
      <c r="T169">
        <v>36.5672</v>
      </c>
      <c r="U169">
        <v>17.757000000000001</v>
      </c>
      <c r="V169">
        <v>54.682000000000002</v>
      </c>
      <c r="W169">
        <v>116.81</v>
      </c>
    </row>
    <row r="170" spans="1:23">
      <c r="A170" s="5">
        <v>43979</v>
      </c>
      <c r="B170">
        <v>120.05500000000001</v>
      </c>
      <c r="C170">
        <v>123.72</v>
      </c>
      <c r="D170">
        <v>79.5625</v>
      </c>
      <c r="E170">
        <v>185.1</v>
      </c>
      <c r="F170">
        <v>90.87</v>
      </c>
      <c r="G170">
        <v>45.594999999999999</v>
      </c>
      <c r="H170">
        <v>51.64</v>
      </c>
      <c r="I170">
        <v>45.04</v>
      </c>
      <c r="J170">
        <v>16.84</v>
      </c>
      <c r="K170">
        <v>23.46</v>
      </c>
      <c r="L170">
        <v>99.86</v>
      </c>
      <c r="M170">
        <v>71.366600000000005</v>
      </c>
      <c r="N170">
        <v>181.4</v>
      </c>
      <c r="O170">
        <v>9416.7099999999991</v>
      </c>
      <c r="P170">
        <v>8.4870000000000001</v>
      </c>
      <c r="Q170">
        <v>413.44</v>
      </c>
      <c r="R170">
        <v>76.463300000000004</v>
      </c>
      <c r="S170">
        <v>35.29</v>
      </c>
      <c r="T170">
        <v>37.319899999999997</v>
      </c>
      <c r="U170">
        <v>17.966999999999999</v>
      </c>
      <c r="V170">
        <v>53.720700000000001</v>
      </c>
      <c r="W170">
        <v>115</v>
      </c>
    </row>
    <row r="171" spans="1:23">
      <c r="A171" s="5">
        <v>43980</v>
      </c>
      <c r="B171">
        <v>122.1185</v>
      </c>
      <c r="C171">
        <v>127</v>
      </c>
      <c r="D171">
        <v>79.484999999999999</v>
      </c>
      <c r="E171">
        <v>185.58</v>
      </c>
      <c r="F171">
        <v>91.7</v>
      </c>
      <c r="G171">
        <v>47.82</v>
      </c>
      <c r="H171">
        <v>50.97</v>
      </c>
      <c r="I171">
        <v>45.47</v>
      </c>
      <c r="J171">
        <v>16.8</v>
      </c>
      <c r="K171">
        <v>24.27</v>
      </c>
      <c r="L171">
        <v>97.31</v>
      </c>
      <c r="M171">
        <v>71.918899999999994</v>
      </c>
      <c r="N171">
        <v>183.25</v>
      </c>
      <c r="O171">
        <v>9555.52</v>
      </c>
      <c r="P171">
        <v>8.8755000000000006</v>
      </c>
      <c r="Q171">
        <v>419.73</v>
      </c>
      <c r="R171">
        <v>78.423299999999998</v>
      </c>
      <c r="S171">
        <v>35.33</v>
      </c>
      <c r="T171">
        <v>37.329599999999999</v>
      </c>
      <c r="U171">
        <v>18.440000000000001</v>
      </c>
      <c r="V171">
        <v>55.666699999999999</v>
      </c>
      <c r="W171">
        <v>117.95</v>
      </c>
    </row>
    <row r="172" spans="1:23">
      <c r="A172" s="5">
        <v>43983</v>
      </c>
      <c r="B172">
        <v>123.55200000000001</v>
      </c>
      <c r="C172">
        <v>127.77</v>
      </c>
      <c r="D172">
        <v>80.462500000000006</v>
      </c>
      <c r="E172">
        <v>183.84</v>
      </c>
      <c r="F172">
        <v>92.79</v>
      </c>
      <c r="G172">
        <v>46.3</v>
      </c>
      <c r="H172">
        <v>51.81</v>
      </c>
      <c r="I172">
        <v>46.28</v>
      </c>
      <c r="J172">
        <v>16.86</v>
      </c>
      <c r="K172">
        <v>24.19</v>
      </c>
      <c r="L172">
        <v>98.6</v>
      </c>
      <c r="M172">
        <v>72.393299999999996</v>
      </c>
      <c r="N172">
        <v>182.83</v>
      </c>
      <c r="O172">
        <v>9598.89</v>
      </c>
      <c r="P172">
        <v>8.8063000000000002</v>
      </c>
      <c r="Q172">
        <v>425.92</v>
      </c>
      <c r="R172">
        <v>79.436700000000002</v>
      </c>
      <c r="S172">
        <v>38.32</v>
      </c>
      <c r="T172">
        <v>34.661099999999998</v>
      </c>
      <c r="U172">
        <v>18.827000000000002</v>
      </c>
      <c r="V172">
        <v>59.873399999999997</v>
      </c>
      <c r="W172">
        <v>120.28</v>
      </c>
    </row>
    <row r="173" spans="1:23">
      <c r="A173" s="5">
        <v>43984</v>
      </c>
      <c r="B173">
        <v>123.62050000000001</v>
      </c>
      <c r="C173">
        <v>130.09</v>
      </c>
      <c r="D173">
        <v>80.834999999999994</v>
      </c>
      <c r="E173">
        <v>185.94</v>
      </c>
      <c r="F173">
        <v>94.69</v>
      </c>
      <c r="G173">
        <v>46.89</v>
      </c>
      <c r="H173">
        <v>54.81</v>
      </c>
      <c r="I173">
        <v>47.31</v>
      </c>
      <c r="J173">
        <v>16.440000000000001</v>
      </c>
      <c r="K173">
        <v>24.27</v>
      </c>
      <c r="L173">
        <v>98.93</v>
      </c>
      <c r="M173">
        <v>78.433199999999999</v>
      </c>
      <c r="N173">
        <v>184.91</v>
      </c>
      <c r="O173">
        <v>9657.31</v>
      </c>
      <c r="P173">
        <v>8.8253000000000004</v>
      </c>
      <c r="Q173">
        <v>427.31</v>
      </c>
      <c r="R173">
        <v>79.953299999999999</v>
      </c>
      <c r="S173">
        <v>39.57</v>
      </c>
      <c r="T173">
        <v>35.345399999999998</v>
      </c>
      <c r="U173">
        <v>18.260000000000002</v>
      </c>
      <c r="V173">
        <v>58.770699999999998</v>
      </c>
      <c r="W173">
        <v>123.06</v>
      </c>
    </row>
    <row r="174" spans="1:23">
      <c r="A174" s="5">
        <v>43985</v>
      </c>
      <c r="B174">
        <v>123.92</v>
      </c>
      <c r="C174">
        <v>132.35</v>
      </c>
      <c r="D174">
        <v>81.28</v>
      </c>
      <c r="E174">
        <v>190.82</v>
      </c>
      <c r="F174">
        <v>97.18</v>
      </c>
      <c r="G174">
        <v>46.94</v>
      </c>
      <c r="H174">
        <v>55.37</v>
      </c>
      <c r="I174">
        <v>49.24</v>
      </c>
      <c r="J174">
        <v>16.809999999999999</v>
      </c>
      <c r="K174">
        <v>23.6</v>
      </c>
      <c r="L174">
        <v>104.27</v>
      </c>
      <c r="M174">
        <v>83.5809</v>
      </c>
      <c r="N174">
        <v>185.36</v>
      </c>
      <c r="O174">
        <v>9704.69</v>
      </c>
      <c r="P174">
        <v>8.7695000000000007</v>
      </c>
      <c r="Q174">
        <v>421.97</v>
      </c>
      <c r="R174">
        <v>77.803299999999993</v>
      </c>
      <c r="S174">
        <v>39.79</v>
      </c>
      <c r="T174">
        <v>35.345399999999998</v>
      </c>
      <c r="U174">
        <v>17.957999999999998</v>
      </c>
      <c r="V174">
        <v>58.863999999999997</v>
      </c>
      <c r="W174">
        <v>125.7</v>
      </c>
    </row>
    <row r="175" spans="1:23">
      <c r="A175" s="5">
        <v>43986</v>
      </c>
      <c r="B175">
        <v>123.03</v>
      </c>
      <c r="C175">
        <v>130.69999999999999</v>
      </c>
      <c r="D175">
        <v>80.58</v>
      </c>
      <c r="E175">
        <v>192.05</v>
      </c>
      <c r="F175">
        <v>96.28</v>
      </c>
      <c r="G175">
        <v>46.86</v>
      </c>
      <c r="H175">
        <v>55.15</v>
      </c>
      <c r="I175">
        <v>49.1</v>
      </c>
      <c r="J175">
        <v>16.64</v>
      </c>
      <c r="K175">
        <v>23.26</v>
      </c>
      <c r="L175">
        <v>106.44</v>
      </c>
      <c r="M175">
        <v>84.897900000000007</v>
      </c>
      <c r="N175">
        <v>182.92</v>
      </c>
      <c r="O175">
        <v>9629.66</v>
      </c>
      <c r="P175">
        <v>8.7665000000000006</v>
      </c>
      <c r="Q175">
        <v>414.33</v>
      </c>
      <c r="R175">
        <v>75.563299999999998</v>
      </c>
      <c r="S175">
        <v>39.99</v>
      </c>
      <c r="T175">
        <v>35.198700000000002</v>
      </c>
      <c r="U175">
        <v>18.061</v>
      </c>
      <c r="V175">
        <v>57.625399999999999</v>
      </c>
      <c r="W175">
        <v>122.42</v>
      </c>
    </row>
    <row r="176" spans="1:23">
      <c r="A176" s="5">
        <v>43987</v>
      </c>
      <c r="B176">
        <v>124.15</v>
      </c>
      <c r="C176">
        <v>131.56</v>
      </c>
      <c r="D176">
        <v>82.875</v>
      </c>
      <c r="E176">
        <v>200.66</v>
      </c>
      <c r="F176">
        <v>100.81</v>
      </c>
      <c r="G176">
        <v>47.83</v>
      </c>
      <c r="H176">
        <v>59.31</v>
      </c>
      <c r="I176">
        <v>53.08</v>
      </c>
      <c r="J176">
        <v>17.23</v>
      </c>
      <c r="K176">
        <v>23.6</v>
      </c>
      <c r="L176">
        <v>111.23</v>
      </c>
      <c r="M176">
        <v>86.384799999999998</v>
      </c>
      <c r="N176">
        <v>187.2</v>
      </c>
      <c r="O176">
        <v>9824.39</v>
      </c>
      <c r="P176">
        <v>8.92</v>
      </c>
      <c r="Q176">
        <v>419.6</v>
      </c>
      <c r="R176">
        <v>77.13</v>
      </c>
      <c r="S176">
        <v>42.3</v>
      </c>
      <c r="T176">
        <v>35.179200000000002</v>
      </c>
      <c r="U176">
        <v>17.478999999999999</v>
      </c>
      <c r="V176">
        <v>59.043999999999997</v>
      </c>
      <c r="W176">
        <v>123.64</v>
      </c>
    </row>
    <row r="177" spans="1:23">
      <c r="A177" s="5">
        <v>43990</v>
      </c>
      <c r="B177">
        <v>126.203</v>
      </c>
      <c r="C177">
        <v>132.5</v>
      </c>
      <c r="D177">
        <v>83.364999999999995</v>
      </c>
      <c r="E177">
        <v>201.56</v>
      </c>
      <c r="F177">
        <v>103.24</v>
      </c>
      <c r="G177">
        <v>48.13</v>
      </c>
      <c r="H177">
        <v>62.11</v>
      </c>
      <c r="I177">
        <v>54.74</v>
      </c>
      <c r="J177">
        <v>18.09</v>
      </c>
      <c r="K177">
        <v>23.93</v>
      </c>
      <c r="L177">
        <v>113.45</v>
      </c>
      <c r="M177">
        <v>87.206199999999995</v>
      </c>
      <c r="N177">
        <v>188.36</v>
      </c>
      <c r="O177">
        <v>9901.52</v>
      </c>
      <c r="P177">
        <v>8.8049999999999997</v>
      </c>
      <c r="Q177">
        <v>419.49</v>
      </c>
      <c r="R177">
        <v>79.263300000000001</v>
      </c>
      <c r="S177">
        <v>40.799999999999997</v>
      </c>
      <c r="T177">
        <v>35.765700000000002</v>
      </c>
      <c r="U177">
        <v>17.893000000000001</v>
      </c>
      <c r="V177">
        <v>63.328000000000003</v>
      </c>
      <c r="W177">
        <v>125.82</v>
      </c>
    </row>
    <row r="178" spans="1:23">
      <c r="A178" s="5">
        <v>43991</v>
      </c>
      <c r="B178">
        <v>130.04300000000001</v>
      </c>
      <c r="C178">
        <v>130.69999999999999</v>
      </c>
      <c r="D178">
        <v>85.997500000000002</v>
      </c>
      <c r="E178">
        <v>196.07</v>
      </c>
      <c r="F178">
        <v>101.53</v>
      </c>
      <c r="G178">
        <v>48.05</v>
      </c>
      <c r="H178">
        <v>59.47</v>
      </c>
      <c r="I178">
        <v>53.52</v>
      </c>
      <c r="J178">
        <v>17.8</v>
      </c>
      <c r="K178">
        <v>23.89</v>
      </c>
      <c r="L178">
        <v>110.54</v>
      </c>
      <c r="M178">
        <v>87.553100000000001</v>
      </c>
      <c r="N178">
        <v>189.8</v>
      </c>
      <c r="O178">
        <v>9967.17</v>
      </c>
      <c r="P178">
        <v>9.0459999999999994</v>
      </c>
      <c r="Q178">
        <v>434.05</v>
      </c>
      <c r="R178">
        <v>77.853300000000004</v>
      </c>
      <c r="S178">
        <v>41.18</v>
      </c>
      <c r="T178">
        <v>35.394199999999998</v>
      </c>
      <c r="U178">
        <v>17.794</v>
      </c>
      <c r="V178">
        <v>62.711399999999998</v>
      </c>
      <c r="W178">
        <v>124.53</v>
      </c>
    </row>
    <row r="179" spans="1:23">
      <c r="A179" s="5">
        <v>43992</v>
      </c>
      <c r="B179">
        <v>132.3725</v>
      </c>
      <c r="C179">
        <v>131.06</v>
      </c>
      <c r="D179">
        <v>88.21</v>
      </c>
      <c r="E179">
        <v>191.51</v>
      </c>
      <c r="F179">
        <v>97.58</v>
      </c>
      <c r="G179">
        <v>47.42</v>
      </c>
      <c r="H179">
        <v>55.63</v>
      </c>
      <c r="I179">
        <v>50.65</v>
      </c>
      <c r="J179">
        <v>17.11</v>
      </c>
      <c r="K179">
        <v>23.28</v>
      </c>
      <c r="L179">
        <v>106.06</v>
      </c>
      <c r="M179">
        <v>83.255099999999999</v>
      </c>
      <c r="N179">
        <v>196.84</v>
      </c>
      <c r="O179">
        <v>10094.26</v>
      </c>
      <c r="P179">
        <v>9.3667999999999996</v>
      </c>
      <c r="Q179">
        <v>434.48</v>
      </c>
      <c r="R179">
        <v>77.56</v>
      </c>
      <c r="S179">
        <v>41.73</v>
      </c>
      <c r="T179">
        <v>35.110799999999998</v>
      </c>
      <c r="U179">
        <v>17.795999999999999</v>
      </c>
      <c r="V179">
        <v>68.336699999999993</v>
      </c>
      <c r="W179">
        <v>122.86</v>
      </c>
    </row>
    <row r="180" spans="1:23">
      <c r="A180" s="5">
        <v>43993</v>
      </c>
      <c r="B180">
        <v>127.898</v>
      </c>
      <c r="C180">
        <v>127.5</v>
      </c>
      <c r="D180">
        <v>83.974999999999994</v>
      </c>
      <c r="E180">
        <v>178.02</v>
      </c>
      <c r="F180">
        <v>89.37</v>
      </c>
      <c r="G180">
        <v>43.67</v>
      </c>
      <c r="H180">
        <v>51.15</v>
      </c>
      <c r="I180">
        <v>46.18</v>
      </c>
      <c r="J180">
        <v>15.72</v>
      </c>
      <c r="K180">
        <v>23.02</v>
      </c>
      <c r="L180">
        <v>97.21</v>
      </c>
      <c r="M180">
        <v>78.291600000000003</v>
      </c>
      <c r="N180">
        <v>186.27</v>
      </c>
      <c r="O180">
        <v>9588.48</v>
      </c>
      <c r="P180">
        <v>8.7963000000000005</v>
      </c>
      <c r="Q180">
        <v>425.56</v>
      </c>
      <c r="R180">
        <v>73.973299999999995</v>
      </c>
      <c r="S180">
        <v>38.549999999999997</v>
      </c>
      <c r="T180">
        <v>32.549799999999998</v>
      </c>
      <c r="U180">
        <v>17.888999999999999</v>
      </c>
      <c r="V180">
        <v>64.855999999999995</v>
      </c>
      <c r="W180">
        <v>116.3</v>
      </c>
    </row>
    <row r="181" spans="1:23">
      <c r="A181" s="5">
        <v>43994</v>
      </c>
      <c r="B181">
        <v>127.251</v>
      </c>
      <c r="C181">
        <v>127.29</v>
      </c>
      <c r="D181">
        <v>84.7</v>
      </c>
      <c r="E181">
        <v>181.21</v>
      </c>
      <c r="F181">
        <v>92.39</v>
      </c>
      <c r="G181">
        <v>45.07</v>
      </c>
      <c r="H181">
        <v>52.57</v>
      </c>
      <c r="I181">
        <v>47.17</v>
      </c>
      <c r="J181">
        <v>16.66</v>
      </c>
      <c r="K181">
        <v>22.82</v>
      </c>
      <c r="L181">
        <v>99.87</v>
      </c>
      <c r="M181">
        <v>77.293199999999999</v>
      </c>
      <c r="N181">
        <v>187.74</v>
      </c>
      <c r="O181">
        <v>9663.77</v>
      </c>
      <c r="P181">
        <v>8.9324999999999992</v>
      </c>
      <c r="Q181">
        <v>418.07</v>
      </c>
      <c r="R181">
        <v>73.95</v>
      </c>
      <c r="S181">
        <v>38.729999999999997</v>
      </c>
      <c r="T181">
        <v>32.989699999999999</v>
      </c>
      <c r="U181">
        <v>17.481999999999999</v>
      </c>
      <c r="V181">
        <v>62.351999999999997</v>
      </c>
      <c r="W181">
        <v>115.42</v>
      </c>
    </row>
    <row r="182" spans="1:23">
      <c r="A182" s="5">
        <v>43997</v>
      </c>
      <c r="B182">
        <v>128.63399999999999</v>
      </c>
      <c r="C182">
        <v>129.22</v>
      </c>
      <c r="D182">
        <v>85.747500000000002</v>
      </c>
      <c r="E182">
        <v>181.55</v>
      </c>
      <c r="F182">
        <v>91.23</v>
      </c>
      <c r="G182">
        <v>45.35</v>
      </c>
      <c r="H182">
        <v>52.21</v>
      </c>
      <c r="I182">
        <v>47.14</v>
      </c>
      <c r="J182">
        <v>16.82</v>
      </c>
      <c r="K182">
        <v>23.15</v>
      </c>
      <c r="L182">
        <v>101.25</v>
      </c>
      <c r="M182">
        <v>78.942999999999998</v>
      </c>
      <c r="N182">
        <v>188.94</v>
      </c>
      <c r="O182">
        <v>9776.89</v>
      </c>
      <c r="P182">
        <v>9.1738</v>
      </c>
      <c r="Q182">
        <v>425.5</v>
      </c>
      <c r="R182">
        <v>75.433300000000003</v>
      </c>
      <c r="S182">
        <v>39.72</v>
      </c>
      <c r="T182">
        <v>32.608400000000003</v>
      </c>
      <c r="U182">
        <v>17.399000000000001</v>
      </c>
      <c r="V182">
        <v>66.06</v>
      </c>
      <c r="W182">
        <v>113.73</v>
      </c>
    </row>
    <row r="183" spans="1:23">
      <c r="A183" s="5">
        <v>43998</v>
      </c>
      <c r="B183">
        <v>130.76349999999999</v>
      </c>
      <c r="C183">
        <v>129.66</v>
      </c>
      <c r="D183">
        <v>88.02</v>
      </c>
      <c r="E183">
        <v>182.3</v>
      </c>
      <c r="F183">
        <v>94.03</v>
      </c>
      <c r="G183">
        <v>46.48</v>
      </c>
      <c r="H183">
        <v>54.6</v>
      </c>
      <c r="I183">
        <v>48.2</v>
      </c>
      <c r="J183">
        <v>17.690000000000001</v>
      </c>
      <c r="K183">
        <v>23.51</v>
      </c>
      <c r="L183">
        <v>102.06</v>
      </c>
      <c r="M183">
        <v>78.581900000000005</v>
      </c>
      <c r="N183">
        <v>193.57</v>
      </c>
      <c r="O183">
        <v>9949.3700000000008</v>
      </c>
      <c r="P183">
        <v>9.0685000000000002</v>
      </c>
      <c r="Q183">
        <v>436.13</v>
      </c>
      <c r="R183">
        <v>76.2333</v>
      </c>
      <c r="S183">
        <v>40.96</v>
      </c>
      <c r="T183">
        <v>32.647500000000001</v>
      </c>
      <c r="U183">
        <v>17.652000000000001</v>
      </c>
      <c r="V183">
        <v>65.475399999999993</v>
      </c>
      <c r="W183">
        <v>114.05</v>
      </c>
    </row>
    <row r="184" spans="1:23">
      <c r="A184" s="5">
        <v>43999</v>
      </c>
      <c r="B184">
        <v>132.04900000000001</v>
      </c>
      <c r="C184">
        <v>129.86000000000001</v>
      </c>
      <c r="D184">
        <v>87.897499999999994</v>
      </c>
      <c r="E184">
        <v>180.86</v>
      </c>
      <c r="F184">
        <v>91.54</v>
      </c>
      <c r="G184">
        <v>46.17</v>
      </c>
      <c r="H184">
        <v>52.48</v>
      </c>
      <c r="I184">
        <v>46.63</v>
      </c>
      <c r="J184">
        <v>17.09</v>
      </c>
      <c r="K184">
        <v>23.49</v>
      </c>
      <c r="L184">
        <v>99.48</v>
      </c>
      <c r="M184">
        <v>78.730599999999995</v>
      </c>
      <c r="N184">
        <v>194.24</v>
      </c>
      <c r="O184">
        <v>9982.48</v>
      </c>
      <c r="P184">
        <v>9.2360000000000007</v>
      </c>
      <c r="Q184">
        <v>447.77</v>
      </c>
      <c r="R184">
        <v>76.413300000000007</v>
      </c>
      <c r="S184">
        <v>40.71</v>
      </c>
      <c r="T184">
        <v>32.803899999999999</v>
      </c>
      <c r="U184">
        <v>17.774999999999999</v>
      </c>
      <c r="V184">
        <v>66.119399999999999</v>
      </c>
      <c r="W184">
        <v>117.74</v>
      </c>
    </row>
    <row r="185" spans="1:23">
      <c r="A185" s="5">
        <v>44000</v>
      </c>
      <c r="B185">
        <v>132.69900000000001</v>
      </c>
      <c r="C185">
        <v>129.16999999999999</v>
      </c>
      <c r="D185">
        <v>87.932500000000005</v>
      </c>
      <c r="E185">
        <v>180.73</v>
      </c>
      <c r="F185">
        <v>91.94</v>
      </c>
      <c r="G185">
        <v>45.83</v>
      </c>
      <c r="H185">
        <v>52.93</v>
      </c>
      <c r="I185">
        <v>46.92</v>
      </c>
      <c r="J185">
        <v>16.579999999999998</v>
      </c>
      <c r="K185">
        <v>23.54</v>
      </c>
      <c r="L185">
        <v>98.94</v>
      </c>
      <c r="M185">
        <v>77.378100000000003</v>
      </c>
      <c r="N185">
        <v>196.32</v>
      </c>
      <c r="O185">
        <v>10012.049999999999</v>
      </c>
      <c r="P185">
        <v>9.218</v>
      </c>
      <c r="Q185">
        <v>449.87</v>
      </c>
      <c r="R185">
        <v>76.776700000000005</v>
      </c>
      <c r="S185">
        <v>41.51</v>
      </c>
      <c r="T185">
        <v>32.491100000000003</v>
      </c>
      <c r="U185">
        <v>17.670000000000002</v>
      </c>
      <c r="V185">
        <v>66.930700000000002</v>
      </c>
      <c r="W185">
        <v>115.65</v>
      </c>
    </row>
    <row r="186" spans="1:23">
      <c r="A186" s="5">
        <v>44001</v>
      </c>
      <c r="B186">
        <v>133.75049999999999</v>
      </c>
      <c r="C186">
        <v>126.36</v>
      </c>
      <c r="D186">
        <v>87.43</v>
      </c>
      <c r="E186">
        <v>179.72</v>
      </c>
      <c r="F186">
        <v>90.63</v>
      </c>
      <c r="G186">
        <v>45.32</v>
      </c>
      <c r="H186">
        <v>52.3</v>
      </c>
      <c r="I186">
        <v>45.98</v>
      </c>
      <c r="J186">
        <v>16.989999999999998</v>
      </c>
      <c r="K186">
        <v>24.44</v>
      </c>
      <c r="L186">
        <v>97.81</v>
      </c>
      <c r="M186">
        <v>82.306299999999993</v>
      </c>
      <c r="N186">
        <v>195.15</v>
      </c>
      <c r="O186">
        <v>10008.64</v>
      </c>
      <c r="P186">
        <v>9.2613000000000003</v>
      </c>
      <c r="Q186">
        <v>453.72</v>
      </c>
      <c r="R186">
        <v>76.91</v>
      </c>
      <c r="S186">
        <v>42.19</v>
      </c>
      <c r="T186">
        <v>32.667099999999998</v>
      </c>
      <c r="U186">
        <v>18.021999999999998</v>
      </c>
      <c r="V186">
        <v>66.726699999999994</v>
      </c>
      <c r="W186">
        <v>118.36</v>
      </c>
    </row>
    <row r="187" spans="1:23">
      <c r="A187" s="5">
        <v>44004</v>
      </c>
      <c r="B187">
        <v>135.691</v>
      </c>
      <c r="C187">
        <v>126.83</v>
      </c>
      <c r="D187">
        <v>89.717500000000001</v>
      </c>
      <c r="E187">
        <v>180.17</v>
      </c>
      <c r="F187">
        <v>91.59</v>
      </c>
      <c r="G187">
        <v>45.16</v>
      </c>
      <c r="H187">
        <v>52.42</v>
      </c>
      <c r="I187">
        <v>46.42</v>
      </c>
      <c r="J187">
        <v>16.82</v>
      </c>
      <c r="K187">
        <v>25.64</v>
      </c>
      <c r="L187">
        <v>96.75</v>
      </c>
      <c r="M187">
        <v>82.794899999999998</v>
      </c>
      <c r="N187">
        <v>200.57</v>
      </c>
      <c r="O187">
        <v>10130.33</v>
      </c>
      <c r="P187">
        <v>9.5266999999999999</v>
      </c>
      <c r="Q187">
        <v>468.04</v>
      </c>
      <c r="R187">
        <v>77.6267</v>
      </c>
      <c r="S187">
        <v>43.08</v>
      </c>
      <c r="T187">
        <v>32.364100000000001</v>
      </c>
      <c r="U187">
        <v>18.074000000000002</v>
      </c>
      <c r="V187">
        <v>66.287999999999997</v>
      </c>
      <c r="W187">
        <v>118.87</v>
      </c>
    </row>
    <row r="188" spans="1:23">
      <c r="A188" s="5">
        <v>44005</v>
      </c>
      <c r="B188">
        <v>138.22049999999999</v>
      </c>
      <c r="C188">
        <v>125.22</v>
      </c>
      <c r="D188">
        <v>91.632499999999993</v>
      </c>
      <c r="E188">
        <v>181.01</v>
      </c>
      <c r="F188">
        <v>91.44</v>
      </c>
      <c r="G188">
        <v>45.47</v>
      </c>
      <c r="H188">
        <v>52.46</v>
      </c>
      <c r="I188">
        <v>46.7</v>
      </c>
      <c r="J188">
        <v>16.8</v>
      </c>
      <c r="K188">
        <v>25.62</v>
      </c>
      <c r="L188">
        <v>97.93</v>
      </c>
      <c r="M188">
        <v>81.796499999999995</v>
      </c>
      <c r="N188">
        <v>201.91</v>
      </c>
      <c r="O188">
        <v>10209.82</v>
      </c>
      <c r="P188">
        <v>9.4499999999999993</v>
      </c>
      <c r="Q188">
        <v>466.26</v>
      </c>
      <c r="R188">
        <v>76.436700000000002</v>
      </c>
      <c r="S188">
        <v>42.63</v>
      </c>
      <c r="T188">
        <v>32.031700000000001</v>
      </c>
      <c r="U188">
        <v>18.239000000000001</v>
      </c>
      <c r="V188">
        <v>66.785399999999996</v>
      </c>
      <c r="W188">
        <v>120.8</v>
      </c>
    </row>
    <row r="189" spans="1:23">
      <c r="A189" s="5">
        <v>44006</v>
      </c>
      <c r="B189">
        <v>136.72</v>
      </c>
      <c r="C189">
        <v>124.4</v>
      </c>
      <c r="D189">
        <v>90.015000000000001</v>
      </c>
      <c r="E189">
        <v>177.53</v>
      </c>
      <c r="F189">
        <v>87.64</v>
      </c>
      <c r="G189">
        <v>44.75</v>
      </c>
      <c r="H189">
        <v>48.95</v>
      </c>
      <c r="I189">
        <v>44.5</v>
      </c>
      <c r="J189">
        <v>16.36</v>
      </c>
      <c r="K189">
        <v>24.73</v>
      </c>
      <c r="L189">
        <v>94.66</v>
      </c>
      <c r="M189">
        <v>77.894999999999996</v>
      </c>
      <c r="N189">
        <v>197.84</v>
      </c>
      <c r="O189">
        <v>10002.700000000001</v>
      </c>
      <c r="P189">
        <v>9.2355</v>
      </c>
      <c r="Q189">
        <v>457.85</v>
      </c>
      <c r="R189">
        <v>74.466700000000003</v>
      </c>
      <c r="S189">
        <v>40.31</v>
      </c>
      <c r="T189">
        <v>31.4648</v>
      </c>
      <c r="U189">
        <v>17.811</v>
      </c>
      <c r="V189">
        <v>64.056700000000006</v>
      </c>
      <c r="W189">
        <v>121.28</v>
      </c>
    </row>
    <row r="190" spans="1:23">
      <c r="A190" s="5">
        <v>44007</v>
      </c>
      <c r="B190">
        <v>137.72900000000001</v>
      </c>
      <c r="C190">
        <v>122.22</v>
      </c>
      <c r="D190">
        <v>91.21</v>
      </c>
      <c r="E190">
        <v>178.85</v>
      </c>
      <c r="F190">
        <v>89.21</v>
      </c>
      <c r="G190">
        <v>45.22</v>
      </c>
      <c r="H190">
        <v>50.73</v>
      </c>
      <c r="I190">
        <v>45.17</v>
      </c>
      <c r="J190">
        <v>16.600000000000001</v>
      </c>
      <c r="K190">
        <v>25.54</v>
      </c>
      <c r="L190">
        <v>97.96</v>
      </c>
      <c r="M190">
        <v>79.842200000000005</v>
      </c>
      <c r="N190">
        <v>200.34</v>
      </c>
      <c r="O190">
        <v>10101.83</v>
      </c>
      <c r="P190">
        <v>9.49</v>
      </c>
      <c r="Q190">
        <v>465.91</v>
      </c>
      <c r="R190">
        <v>75.633300000000006</v>
      </c>
      <c r="S190">
        <v>41.05</v>
      </c>
      <c r="T190">
        <v>31.591899999999999</v>
      </c>
      <c r="U190">
        <v>18.050999999999998</v>
      </c>
      <c r="V190">
        <v>65.731999999999999</v>
      </c>
      <c r="W190">
        <v>124.18</v>
      </c>
    </row>
    <row r="191" spans="1:23">
      <c r="A191" s="5">
        <v>44008</v>
      </c>
      <c r="B191">
        <v>134.64349999999999</v>
      </c>
      <c r="C191">
        <v>124.08</v>
      </c>
      <c r="D191">
        <v>88.407499999999999</v>
      </c>
      <c r="E191">
        <v>175.37</v>
      </c>
      <c r="F191">
        <v>86.46</v>
      </c>
      <c r="G191">
        <v>46.31</v>
      </c>
      <c r="H191">
        <v>48.76</v>
      </c>
      <c r="I191">
        <v>43.62</v>
      </c>
      <c r="J191">
        <v>16.41</v>
      </c>
      <c r="K191">
        <v>24.78</v>
      </c>
      <c r="L191">
        <v>92.59</v>
      </c>
      <c r="M191">
        <v>79.898899999999998</v>
      </c>
      <c r="N191">
        <v>196.33</v>
      </c>
      <c r="O191">
        <v>9849.36</v>
      </c>
      <c r="P191">
        <v>9.1549999999999994</v>
      </c>
      <c r="Q191">
        <v>443.4</v>
      </c>
      <c r="R191">
        <v>75.13</v>
      </c>
      <c r="S191">
        <v>41.02</v>
      </c>
      <c r="T191">
        <v>31.318200000000001</v>
      </c>
      <c r="U191">
        <v>18.167999999999999</v>
      </c>
      <c r="V191">
        <v>63.982700000000001</v>
      </c>
      <c r="W191">
        <v>119.76</v>
      </c>
    </row>
    <row r="192" spans="1:23">
      <c r="A192" s="5">
        <v>44011</v>
      </c>
      <c r="B192">
        <v>134.01900000000001</v>
      </c>
      <c r="C192">
        <v>125.37</v>
      </c>
      <c r="D192">
        <v>90.444999999999993</v>
      </c>
      <c r="E192">
        <v>177.19</v>
      </c>
      <c r="F192">
        <v>87.67</v>
      </c>
      <c r="G192">
        <v>46.15</v>
      </c>
      <c r="H192">
        <v>49.65</v>
      </c>
      <c r="I192">
        <v>44.32</v>
      </c>
      <c r="J192">
        <v>16.13</v>
      </c>
      <c r="K192">
        <v>25.82</v>
      </c>
      <c r="L192">
        <v>93</v>
      </c>
      <c r="M192">
        <v>80.026300000000006</v>
      </c>
      <c r="N192">
        <v>198.44</v>
      </c>
      <c r="O192">
        <v>9961.16</v>
      </c>
      <c r="P192">
        <v>9.1999999999999993</v>
      </c>
      <c r="Q192">
        <v>447.24</v>
      </c>
      <c r="R192">
        <v>75.696700000000007</v>
      </c>
      <c r="S192">
        <v>41.71</v>
      </c>
      <c r="T192">
        <v>31.904699999999998</v>
      </c>
      <c r="U192">
        <v>18.064</v>
      </c>
      <c r="V192">
        <v>67.290000000000006</v>
      </c>
      <c r="W192">
        <v>119.96</v>
      </c>
    </row>
    <row r="193" spans="1:23">
      <c r="A193" s="5">
        <v>44012</v>
      </c>
      <c r="B193">
        <v>137.941</v>
      </c>
      <c r="C193">
        <v>128.66</v>
      </c>
      <c r="D193">
        <v>91.2</v>
      </c>
      <c r="E193">
        <v>178.51</v>
      </c>
      <c r="F193">
        <v>89.23</v>
      </c>
      <c r="G193">
        <v>46.64</v>
      </c>
      <c r="H193">
        <v>50.66</v>
      </c>
      <c r="I193">
        <v>44.72</v>
      </c>
      <c r="J193">
        <v>16.23</v>
      </c>
      <c r="K193">
        <v>26.81</v>
      </c>
      <c r="L193">
        <v>94.06</v>
      </c>
      <c r="M193">
        <v>79.197900000000004</v>
      </c>
      <c r="N193">
        <v>203.51</v>
      </c>
      <c r="O193">
        <v>10156.85</v>
      </c>
      <c r="P193">
        <v>9.4977999999999998</v>
      </c>
      <c r="Q193">
        <v>455.04</v>
      </c>
      <c r="R193">
        <v>76.556700000000006</v>
      </c>
      <c r="S193">
        <v>41.15</v>
      </c>
      <c r="T193">
        <v>31.9633</v>
      </c>
      <c r="U193">
        <v>18.637</v>
      </c>
      <c r="V193">
        <v>71.987399999999994</v>
      </c>
      <c r="W193">
        <v>121</v>
      </c>
    </row>
    <row r="194" spans="1:23">
      <c r="A194" s="5">
        <v>44013</v>
      </c>
      <c r="B194">
        <v>143.935</v>
      </c>
      <c r="C194">
        <v>130.62</v>
      </c>
      <c r="D194">
        <v>91.027500000000003</v>
      </c>
      <c r="E194">
        <v>177.99</v>
      </c>
      <c r="F194">
        <v>87.62</v>
      </c>
      <c r="G194">
        <v>46.06</v>
      </c>
      <c r="H194">
        <v>49.86</v>
      </c>
      <c r="I194">
        <v>43.71</v>
      </c>
      <c r="J194">
        <v>16.02</v>
      </c>
      <c r="K194">
        <v>27.4</v>
      </c>
      <c r="L194">
        <v>93.26</v>
      </c>
      <c r="M194">
        <v>79.240399999999994</v>
      </c>
      <c r="N194">
        <v>204.7</v>
      </c>
      <c r="O194">
        <v>10279.25</v>
      </c>
      <c r="P194">
        <v>9.5299999999999994</v>
      </c>
      <c r="Q194">
        <v>485.64</v>
      </c>
      <c r="R194">
        <v>76.453299999999999</v>
      </c>
      <c r="S194">
        <v>42.03</v>
      </c>
      <c r="T194">
        <v>32.979900000000001</v>
      </c>
      <c r="U194">
        <v>18.218</v>
      </c>
      <c r="V194">
        <v>74.641999999999996</v>
      </c>
      <c r="W194">
        <v>121</v>
      </c>
    </row>
    <row r="195" spans="1:23">
      <c r="A195" s="5">
        <v>44014</v>
      </c>
      <c r="B195">
        <v>144.51499999999999</v>
      </c>
      <c r="C195">
        <v>131.06</v>
      </c>
      <c r="D195">
        <v>91.027500000000003</v>
      </c>
      <c r="E195">
        <v>178.83</v>
      </c>
      <c r="F195">
        <v>88.31</v>
      </c>
      <c r="G195">
        <v>45.63</v>
      </c>
      <c r="H195">
        <v>50.52</v>
      </c>
      <c r="I195">
        <v>44.08</v>
      </c>
      <c r="J195">
        <v>16.100000000000001</v>
      </c>
      <c r="K195">
        <v>28.51</v>
      </c>
      <c r="L195">
        <v>92.66</v>
      </c>
      <c r="M195">
        <v>79.049199999999999</v>
      </c>
      <c r="N195">
        <v>206.26</v>
      </c>
      <c r="O195">
        <v>10341.89</v>
      </c>
      <c r="P195">
        <v>9.6122999999999994</v>
      </c>
      <c r="Q195">
        <v>476.89</v>
      </c>
      <c r="R195">
        <v>76.843299999999999</v>
      </c>
      <c r="S195">
        <v>43.14</v>
      </c>
      <c r="T195">
        <v>33.732500000000002</v>
      </c>
      <c r="U195">
        <v>18.321999999999999</v>
      </c>
      <c r="V195">
        <v>80.577399999999997</v>
      </c>
      <c r="W195">
        <v>120.33</v>
      </c>
    </row>
    <row r="196" spans="1:23">
      <c r="A196" s="5">
        <v>44018</v>
      </c>
      <c r="B196">
        <v>152.852</v>
      </c>
      <c r="C196">
        <v>131.04</v>
      </c>
      <c r="D196">
        <v>93.462500000000006</v>
      </c>
      <c r="E196">
        <v>182.72</v>
      </c>
      <c r="F196">
        <v>88.57</v>
      </c>
      <c r="G196">
        <v>46.42</v>
      </c>
      <c r="H196">
        <v>50.41</v>
      </c>
      <c r="I196">
        <v>44.39</v>
      </c>
      <c r="J196">
        <v>15.94</v>
      </c>
      <c r="K196">
        <v>27.99</v>
      </c>
      <c r="L196">
        <v>95</v>
      </c>
      <c r="M196">
        <v>80.592799999999997</v>
      </c>
      <c r="N196">
        <v>210.7</v>
      </c>
      <c r="O196">
        <v>10604.06</v>
      </c>
      <c r="P196">
        <v>9.8391999999999999</v>
      </c>
      <c r="Q196">
        <v>493.81</v>
      </c>
      <c r="R196">
        <v>78.636700000000005</v>
      </c>
      <c r="S196">
        <v>43.1</v>
      </c>
      <c r="T196">
        <v>33.732500000000002</v>
      </c>
      <c r="U196">
        <v>18.582000000000001</v>
      </c>
      <c r="V196">
        <v>91.438699999999997</v>
      </c>
      <c r="W196">
        <v>119.04</v>
      </c>
    </row>
    <row r="197" spans="1:23">
      <c r="A197" s="5">
        <v>44019</v>
      </c>
      <c r="B197">
        <v>150.006</v>
      </c>
      <c r="C197">
        <v>130.31</v>
      </c>
      <c r="D197">
        <v>93.172499999999999</v>
      </c>
      <c r="E197">
        <v>181.15</v>
      </c>
      <c r="F197">
        <v>86.31</v>
      </c>
      <c r="G197">
        <v>45.63</v>
      </c>
      <c r="H197">
        <v>48.11</v>
      </c>
      <c r="I197">
        <v>43.24</v>
      </c>
      <c r="J197">
        <v>15.26</v>
      </c>
      <c r="K197">
        <v>27.79</v>
      </c>
      <c r="L197">
        <v>92.32</v>
      </c>
      <c r="M197">
        <v>77.7393</v>
      </c>
      <c r="N197">
        <v>208.25</v>
      </c>
      <c r="O197">
        <v>10524.01</v>
      </c>
      <c r="P197">
        <v>9.8718000000000004</v>
      </c>
      <c r="Q197">
        <v>493.16</v>
      </c>
      <c r="R197">
        <v>77.69</v>
      </c>
      <c r="S197">
        <v>43.08</v>
      </c>
      <c r="T197">
        <v>33.263300000000001</v>
      </c>
      <c r="U197">
        <v>18.699000000000002</v>
      </c>
      <c r="V197">
        <v>92.657399999999996</v>
      </c>
      <c r="W197">
        <v>118.6</v>
      </c>
    </row>
    <row r="198" spans="1:23">
      <c r="A198" s="5">
        <v>44020</v>
      </c>
      <c r="B198">
        <v>154.05549999999999</v>
      </c>
      <c r="C198">
        <v>131.76</v>
      </c>
      <c r="D198">
        <v>95.342500000000001</v>
      </c>
      <c r="E198">
        <v>181.2</v>
      </c>
      <c r="F198">
        <v>86.35</v>
      </c>
      <c r="G198">
        <v>45.81</v>
      </c>
      <c r="H198">
        <v>47.44</v>
      </c>
      <c r="I198">
        <v>43.14</v>
      </c>
      <c r="J198">
        <v>15.27</v>
      </c>
      <c r="K198">
        <v>28.51</v>
      </c>
      <c r="L198">
        <v>93.3</v>
      </c>
      <c r="M198">
        <v>79.282899999999998</v>
      </c>
      <c r="N198">
        <v>212.83</v>
      </c>
      <c r="O198">
        <v>10666.7</v>
      </c>
      <c r="P198">
        <v>10.215999999999999</v>
      </c>
      <c r="Q198">
        <v>502.78</v>
      </c>
      <c r="R198">
        <v>80.94</v>
      </c>
      <c r="S198">
        <v>43.29</v>
      </c>
      <c r="T198">
        <v>32.989699999999999</v>
      </c>
      <c r="U198">
        <v>19.161000000000001</v>
      </c>
      <c r="V198">
        <v>91.058700000000002</v>
      </c>
      <c r="W198">
        <v>117.78</v>
      </c>
    </row>
    <row r="199" spans="1:23">
      <c r="A199" s="5">
        <v>44021</v>
      </c>
      <c r="B199">
        <v>159.13149999999999</v>
      </c>
      <c r="C199">
        <v>130.69</v>
      </c>
      <c r="D199">
        <v>95.682500000000005</v>
      </c>
      <c r="E199">
        <v>178.8</v>
      </c>
      <c r="F199">
        <v>82.74</v>
      </c>
      <c r="G199">
        <v>46.7</v>
      </c>
      <c r="H199">
        <v>44.34</v>
      </c>
      <c r="I199">
        <v>41.36</v>
      </c>
      <c r="J199">
        <v>14.99</v>
      </c>
      <c r="K199">
        <v>27.995000000000001</v>
      </c>
      <c r="L199">
        <v>91.28</v>
      </c>
      <c r="M199">
        <v>79.452799999999996</v>
      </c>
      <c r="N199">
        <v>214.32</v>
      </c>
      <c r="O199">
        <v>10754.59</v>
      </c>
      <c r="P199">
        <v>10.509</v>
      </c>
      <c r="Q199">
        <v>507.76</v>
      </c>
      <c r="R199">
        <v>82.86</v>
      </c>
      <c r="S199">
        <v>42.35</v>
      </c>
      <c r="T199">
        <v>32.706200000000003</v>
      </c>
      <c r="U199">
        <v>18.962</v>
      </c>
      <c r="V199">
        <v>92.951999999999998</v>
      </c>
      <c r="W199">
        <v>116.92</v>
      </c>
    </row>
    <row r="200" spans="1:23">
      <c r="A200" s="5">
        <v>44022</v>
      </c>
      <c r="B200">
        <v>160</v>
      </c>
      <c r="C200">
        <v>133.38999999999999</v>
      </c>
      <c r="D200">
        <v>95.92</v>
      </c>
      <c r="E200">
        <v>182.9</v>
      </c>
      <c r="F200">
        <v>85.23</v>
      </c>
      <c r="G200">
        <v>46.66</v>
      </c>
      <c r="H200">
        <v>45.4</v>
      </c>
      <c r="I200">
        <v>42.65</v>
      </c>
      <c r="J200">
        <v>15.06</v>
      </c>
      <c r="K200">
        <v>27.9</v>
      </c>
      <c r="L200">
        <v>96.27</v>
      </c>
      <c r="M200">
        <v>81.470799999999997</v>
      </c>
      <c r="N200">
        <v>213.67</v>
      </c>
      <c r="O200">
        <v>10836.33</v>
      </c>
      <c r="P200">
        <v>10.4793</v>
      </c>
      <c r="Q200">
        <v>548.73</v>
      </c>
      <c r="R200">
        <v>82.986699999999999</v>
      </c>
      <c r="S200">
        <v>43.24</v>
      </c>
      <c r="T200">
        <v>33.067900000000002</v>
      </c>
      <c r="U200">
        <v>19.053000000000001</v>
      </c>
      <c r="V200">
        <v>102.97669999999999</v>
      </c>
      <c r="W200">
        <v>117.44</v>
      </c>
    </row>
    <row r="201" spans="1:23">
      <c r="A201" s="5">
        <v>44025</v>
      </c>
      <c r="B201">
        <v>155.19999999999999</v>
      </c>
      <c r="C201">
        <v>132.97</v>
      </c>
      <c r="D201">
        <v>95.477500000000006</v>
      </c>
      <c r="E201">
        <v>184.13</v>
      </c>
      <c r="F201">
        <v>85.4</v>
      </c>
      <c r="G201">
        <v>45.93</v>
      </c>
      <c r="H201">
        <v>44.95</v>
      </c>
      <c r="I201">
        <v>42.66</v>
      </c>
      <c r="J201">
        <v>15.2</v>
      </c>
      <c r="K201">
        <v>27.12</v>
      </c>
      <c r="L201">
        <v>97.65</v>
      </c>
      <c r="M201">
        <v>80.408699999999996</v>
      </c>
      <c r="N201">
        <v>207.07</v>
      </c>
      <c r="O201">
        <v>10602.21</v>
      </c>
      <c r="P201">
        <v>10.052300000000001</v>
      </c>
      <c r="Q201">
        <v>525.5</v>
      </c>
      <c r="R201">
        <v>80.353300000000004</v>
      </c>
      <c r="S201">
        <v>42.72</v>
      </c>
      <c r="T201">
        <v>34.416800000000002</v>
      </c>
      <c r="U201">
        <v>19.788</v>
      </c>
      <c r="V201">
        <v>99.804000000000002</v>
      </c>
      <c r="W201">
        <v>115.95</v>
      </c>
    </row>
    <row r="202" spans="1:23">
      <c r="A202" s="5">
        <v>44026</v>
      </c>
      <c r="B202">
        <v>154.19999999999999</v>
      </c>
      <c r="C202">
        <v>134.84</v>
      </c>
      <c r="D202">
        <v>97.057500000000005</v>
      </c>
      <c r="E202">
        <v>189.71</v>
      </c>
      <c r="F202">
        <v>88.35</v>
      </c>
      <c r="G202">
        <v>46.26</v>
      </c>
      <c r="H202">
        <v>47.28</v>
      </c>
      <c r="I202">
        <v>44.07</v>
      </c>
      <c r="J202">
        <v>15.34</v>
      </c>
      <c r="K202">
        <v>28.37</v>
      </c>
      <c r="L202">
        <v>98.21</v>
      </c>
      <c r="M202">
        <v>84.558000000000007</v>
      </c>
      <c r="N202">
        <v>208.35</v>
      </c>
      <c r="O202">
        <v>10689.52</v>
      </c>
      <c r="P202">
        <v>10.377000000000001</v>
      </c>
      <c r="Q202">
        <v>524.88</v>
      </c>
      <c r="R202">
        <v>81.776700000000005</v>
      </c>
      <c r="S202">
        <v>42.9</v>
      </c>
      <c r="T202">
        <v>34.436300000000003</v>
      </c>
      <c r="U202">
        <v>19.53</v>
      </c>
      <c r="V202">
        <v>101.12009999999999</v>
      </c>
      <c r="W202">
        <v>118.37</v>
      </c>
    </row>
    <row r="203" spans="1:23">
      <c r="A203" s="5">
        <v>44027</v>
      </c>
      <c r="B203">
        <v>150.4435</v>
      </c>
      <c r="C203">
        <v>134.06</v>
      </c>
      <c r="D203">
        <v>97.724999999999994</v>
      </c>
      <c r="E203">
        <v>190.56</v>
      </c>
      <c r="F203">
        <v>88.89</v>
      </c>
      <c r="G203">
        <v>46.4</v>
      </c>
      <c r="H203">
        <v>47.46</v>
      </c>
      <c r="I203">
        <v>44.63</v>
      </c>
      <c r="J203">
        <v>15.62</v>
      </c>
      <c r="K203">
        <v>29.035</v>
      </c>
      <c r="L203">
        <v>99.73</v>
      </c>
      <c r="M203">
        <v>84.097700000000003</v>
      </c>
      <c r="N203">
        <v>208.04</v>
      </c>
      <c r="O203">
        <v>10701.68</v>
      </c>
      <c r="P203">
        <v>10.2273</v>
      </c>
      <c r="Q203">
        <v>523.26</v>
      </c>
      <c r="R203">
        <v>80.166700000000006</v>
      </c>
      <c r="S203">
        <v>43.79</v>
      </c>
      <c r="T203">
        <v>34.915300000000002</v>
      </c>
      <c r="U203">
        <v>19.760999999999999</v>
      </c>
      <c r="V203">
        <v>103.06740000000001</v>
      </c>
      <c r="W203">
        <v>121.13</v>
      </c>
    </row>
    <row r="204" spans="1:23">
      <c r="A204" s="5">
        <v>44028</v>
      </c>
      <c r="B204">
        <v>149.995</v>
      </c>
      <c r="C204">
        <v>138.32</v>
      </c>
      <c r="D204">
        <v>96.522499999999994</v>
      </c>
      <c r="E204">
        <v>191.01</v>
      </c>
      <c r="F204">
        <v>88.36</v>
      </c>
      <c r="G204">
        <v>45.78</v>
      </c>
      <c r="H204">
        <v>47.82</v>
      </c>
      <c r="I204">
        <v>44.28</v>
      </c>
      <c r="J204">
        <v>15.61</v>
      </c>
      <c r="K204">
        <v>28.37</v>
      </c>
      <c r="L204">
        <v>100.01</v>
      </c>
      <c r="M204">
        <v>85.478499999999997</v>
      </c>
      <c r="N204">
        <v>203.92</v>
      </c>
      <c r="O204">
        <v>10626.46</v>
      </c>
      <c r="P204">
        <v>10.1348</v>
      </c>
      <c r="Q204">
        <v>527.39</v>
      </c>
      <c r="R204">
        <v>79.1267</v>
      </c>
      <c r="S204">
        <v>43.37</v>
      </c>
      <c r="T204">
        <v>34.798000000000002</v>
      </c>
      <c r="U204">
        <v>19.573</v>
      </c>
      <c r="V204">
        <v>100.0427</v>
      </c>
      <c r="W204">
        <v>115.96</v>
      </c>
    </row>
    <row r="205" spans="1:23">
      <c r="A205" s="5">
        <v>44029</v>
      </c>
      <c r="B205">
        <v>148.0985</v>
      </c>
      <c r="C205">
        <v>141.22</v>
      </c>
      <c r="D205">
        <v>96.327500000000001</v>
      </c>
      <c r="E205">
        <v>190.76</v>
      </c>
      <c r="F205">
        <v>87.19</v>
      </c>
      <c r="G205">
        <v>46.75</v>
      </c>
      <c r="H205">
        <v>47.16</v>
      </c>
      <c r="I205">
        <v>43.52</v>
      </c>
      <c r="J205">
        <v>15.52</v>
      </c>
      <c r="K205">
        <v>28.61</v>
      </c>
      <c r="L205">
        <v>98.16</v>
      </c>
      <c r="M205">
        <v>86.958399999999997</v>
      </c>
      <c r="N205">
        <v>202.88</v>
      </c>
      <c r="O205">
        <v>10645.22</v>
      </c>
      <c r="P205">
        <v>10.201499999999999</v>
      </c>
      <c r="Q205">
        <v>492.99</v>
      </c>
      <c r="R205">
        <v>79.936700000000002</v>
      </c>
      <c r="S205">
        <v>43.14</v>
      </c>
      <c r="T205">
        <v>35.433300000000003</v>
      </c>
      <c r="U205">
        <v>19.763999999999999</v>
      </c>
      <c r="V205">
        <v>100.0561</v>
      </c>
      <c r="W205">
        <v>117.2</v>
      </c>
    </row>
    <row r="206" spans="1:23">
      <c r="A206" s="5">
        <v>44032</v>
      </c>
      <c r="B206">
        <v>159.84200000000001</v>
      </c>
      <c r="C206">
        <v>139.71</v>
      </c>
      <c r="D206">
        <v>98.357500000000002</v>
      </c>
      <c r="E206">
        <v>190.48</v>
      </c>
      <c r="F206">
        <v>85.27</v>
      </c>
      <c r="G206">
        <v>46.97</v>
      </c>
      <c r="H206">
        <v>47.7</v>
      </c>
      <c r="I206">
        <v>42.5</v>
      </c>
      <c r="J206">
        <v>15.27</v>
      </c>
      <c r="K206">
        <v>28.92</v>
      </c>
      <c r="L206">
        <v>97.3</v>
      </c>
      <c r="M206">
        <v>88.863100000000003</v>
      </c>
      <c r="N206">
        <v>211.6</v>
      </c>
      <c r="O206">
        <v>10952.08</v>
      </c>
      <c r="P206">
        <v>10.5108</v>
      </c>
      <c r="Q206">
        <v>502.41</v>
      </c>
      <c r="R206">
        <v>83.866699999999994</v>
      </c>
      <c r="S206">
        <v>43.28</v>
      </c>
      <c r="T206">
        <v>35.677700000000002</v>
      </c>
      <c r="U206">
        <v>20.192</v>
      </c>
      <c r="V206">
        <v>109.5334</v>
      </c>
      <c r="W206">
        <v>115.34</v>
      </c>
    </row>
    <row r="207" spans="1:23">
      <c r="A207" s="5">
        <v>44033</v>
      </c>
      <c r="B207">
        <v>156.9145</v>
      </c>
      <c r="C207">
        <v>141.18</v>
      </c>
      <c r="D207">
        <v>97</v>
      </c>
      <c r="E207">
        <v>192.27</v>
      </c>
      <c r="F207">
        <v>91.39</v>
      </c>
      <c r="G207">
        <v>47.02</v>
      </c>
      <c r="H207">
        <v>50.42</v>
      </c>
      <c r="I207">
        <v>44.65</v>
      </c>
      <c r="J207">
        <v>15.51</v>
      </c>
      <c r="K207">
        <v>28.24</v>
      </c>
      <c r="L207">
        <v>99.41</v>
      </c>
      <c r="M207">
        <v>86.448499999999996</v>
      </c>
      <c r="N207">
        <v>208.75</v>
      </c>
      <c r="O207">
        <v>10833.07</v>
      </c>
      <c r="P207">
        <v>10.3285</v>
      </c>
      <c r="Q207">
        <v>490.1</v>
      </c>
      <c r="R207">
        <v>83.106700000000004</v>
      </c>
      <c r="S207">
        <v>44.32</v>
      </c>
      <c r="T207">
        <v>35.863399999999999</v>
      </c>
      <c r="U207">
        <v>21.556999999999999</v>
      </c>
      <c r="V207">
        <v>104.5574</v>
      </c>
      <c r="W207">
        <v>113.27</v>
      </c>
    </row>
    <row r="208" spans="1:23">
      <c r="A208" s="5">
        <v>44034</v>
      </c>
      <c r="B208">
        <v>154.99549999999999</v>
      </c>
      <c r="C208">
        <v>143.79</v>
      </c>
      <c r="D208">
        <v>97.272499999999994</v>
      </c>
      <c r="E208">
        <v>192.1</v>
      </c>
      <c r="F208">
        <v>91.04</v>
      </c>
      <c r="G208">
        <v>46.9</v>
      </c>
      <c r="H208">
        <v>50.19</v>
      </c>
      <c r="I208">
        <v>43.61</v>
      </c>
      <c r="J208">
        <v>15.66</v>
      </c>
      <c r="K208">
        <v>27.8</v>
      </c>
      <c r="L208">
        <v>98.69</v>
      </c>
      <c r="M208">
        <v>87.333600000000004</v>
      </c>
      <c r="N208">
        <v>211.75</v>
      </c>
      <c r="O208">
        <v>10870.75</v>
      </c>
      <c r="P208">
        <v>10.438800000000001</v>
      </c>
      <c r="Q208">
        <v>489.82</v>
      </c>
      <c r="R208">
        <v>83.453299999999999</v>
      </c>
      <c r="S208">
        <v>44.29</v>
      </c>
      <c r="T208">
        <v>37.691299999999998</v>
      </c>
      <c r="U208">
        <v>23.143999999999998</v>
      </c>
      <c r="V208">
        <v>106.1554</v>
      </c>
      <c r="W208">
        <v>113.53</v>
      </c>
    </row>
    <row r="209" spans="1:23">
      <c r="A209" s="5">
        <v>44035</v>
      </c>
      <c r="B209">
        <v>149.32749999999999</v>
      </c>
      <c r="C209">
        <v>144.88999999999999</v>
      </c>
      <c r="D209">
        <v>92.844999999999999</v>
      </c>
      <c r="E209">
        <v>193.25</v>
      </c>
      <c r="F209">
        <v>91.01</v>
      </c>
      <c r="G209">
        <v>47.41</v>
      </c>
      <c r="H209">
        <v>48.85</v>
      </c>
      <c r="I209">
        <v>43.7</v>
      </c>
      <c r="J209">
        <v>15.64</v>
      </c>
      <c r="K209">
        <v>27.22</v>
      </c>
      <c r="L209">
        <v>98.98</v>
      </c>
      <c r="M209">
        <v>86.4131</v>
      </c>
      <c r="N209">
        <v>202.54</v>
      </c>
      <c r="O209">
        <v>10580.59</v>
      </c>
      <c r="P209">
        <v>10.129799999999999</v>
      </c>
      <c r="Q209">
        <v>477.58</v>
      </c>
      <c r="R209">
        <v>82.833299999999994</v>
      </c>
      <c r="S209">
        <v>43.31</v>
      </c>
      <c r="T209">
        <v>37.544699999999999</v>
      </c>
      <c r="U209">
        <v>22.988</v>
      </c>
      <c r="V209">
        <v>100.87139999999999</v>
      </c>
      <c r="W209">
        <v>114.47</v>
      </c>
    </row>
    <row r="210" spans="1:23">
      <c r="A210" s="5">
        <v>44036</v>
      </c>
      <c r="B210">
        <v>150.44550000000001</v>
      </c>
      <c r="C210">
        <v>144.52000000000001</v>
      </c>
      <c r="D210">
        <v>92.614999999999995</v>
      </c>
      <c r="E210">
        <v>194.52</v>
      </c>
      <c r="F210">
        <v>90.13</v>
      </c>
      <c r="G210">
        <v>46.4</v>
      </c>
      <c r="H210">
        <v>49.04</v>
      </c>
      <c r="I210">
        <v>43.43</v>
      </c>
      <c r="J210">
        <v>15.36</v>
      </c>
      <c r="K210">
        <v>27.17</v>
      </c>
      <c r="L210">
        <v>98.28</v>
      </c>
      <c r="M210">
        <v>84.798699999999997</v>
      </c>
      <c r="N210">
        <v>201.3</v>
      </c>
      <c r="O210">
        <v>10483.129999999999</v>
      </c>
      <c r="P210">
        <v>10.1945</v>
      </c>
      <c r="Q210">
        <v>480.45</v>
      </c>
      <c r="R210">
        <v>81.256699999999995</v>
      </c>
      <c r="S210">
        <v>43.34</v>
      </c>
      <c r="T210">
        <v>36.811599999999999</v>
      </c>
      <c r="U210">
        <v>22.85</v>
      </c>
      <c r="V210">
        <v>94.466700000000003</v>
      </c>
      <c r="W210">
        <v>112.26</v>
      </c>
    </row>
    <row r="211" spans="1:23">
      <c r="A211" s="5">
        <v>44039</v>
      </c>
      <c r="B211">
        <v>152.76050000000001</v>
      </c>
      <c r="C211">
        <v>144.33000000000001</v>
      </c>
      <c r="D211">
        <v>94.81</v>
      </c>
      <c r="E211">
        <v>192.14</v>
      </c>
      <c r="F211">
        <v>91.04</v>
      </c>
      <c r="G211">
        <v>47.19</v>
      </c>
      <c r="H211">
        <v>48.56</v>
      </c>
      <c r="I211">
        <v>44.07</v>
      </c>
      <c r="J211">
        <v>15.31</v>
      </c>
      <c r="K211">
        <v>28.01</v>
      </c>
      <c r="L211">
        <v>96.9</v>
      </c>
      <c r="M211">
        <v>87.928399999999996</v>
      </c>
      <c r="N211">
        <v>203.85</v>
      </c>
      <c r="O211">
        <v>10674.38</v>
      </c>
      <c r="P211">
        <v>10.4215</v>
      </c>
      <c r="Q211">
        <v>495.65</v>
      </c>
      <c r="R211">
        <v>82.553299999999993</v>
      </c>
      <c r="S211">
        <v>43.41</v>
      </c>
      <c r="T211">
        <v>36.694299999999998</v>
      </c>
      <c r="U211">
        <v>24.501000000000001</v>
      </c>
      <c r="V211">
        <v>102.6401</v>
      </c>
      <c r="W211">
        <v>114.68</v>
      </c>
    </row>
    <row r="212" spans="1:23">
      <c r="A212" s="5">
        <v>44040</v>
      </c>
      <c r="B212">
        <v>150.01650000000001</v>
      </c>
      <c r="C212">
        <v>145.36000000000001</v>
      </c>
      <c r="D212">
        <v>93.252499999999998</v>
      </c>
      <c r="E212">
        <v>194.12</v>
      </c>
      <c r="F212">
        <v>89.11</v>
      </c>
      <c r="G212">
        <v>46.28</v>
      </c>
      <c r="H212">
        <v>47.27</v>
      </c>
      <c r="I212">
        <v>43.55</v>
      </c>
      <c r="J212">
        <v>15.27</v>
      </c>
      <c r="K212">
        <v>27.17</v>
      </c>
      <c r="L212">
        <v>97.32</v>
      </c>
      <c r="M212">
        <v>86.597200000000001</v>
      </c>
      <c r="N212">
        <v>202.02</v>
      </c>
      <c r="O212">
        <v>10532.5</v>
      </c>
      <c r="P212">
        <v>10.2155</v>
      </c>
      <c r="Q212">
        <v>488.51</v>
      </c>
      <c r="R212">
        <v>81.603300000000004</v>
      </c>
      <c r="S212">
        <v>43.22</v>
      </c>
      <c r="T212">
        <v>38.140900000000002</v>
      </c>
      <c r="U212">
        <v>24.3</v>
      </c>
      <c r="V212">
        <v>98.432699999999997</v>
      </c>
      <c r="W212">
        <v>113.16</v>
      </c>
    </row>
    <row r="213" spans="1:23">
      <c r="A213" s="5">
        <v>44041</v>
      </c>
      <c r="B213">
        <v>151.6765</v>
      </c>
      <c r="C213">
        <v>147.99</v>
      </c>
      <c r="D213">
        <v>95.04</v>
      </c>
      <c r="E213">
        <v>196.41</v>
      </c>
      <c r="F213">
        <v>90.07</v>
      </c>
      <c r="G213">
        <v>46.71</v>
      </c>
      <c r="H213">
        <v>48.5</v>
      </c>
      <c r="I213">
        <v>44.03</v>
      </c>
      <c r="J213">
        <v>15.28</v>
      </c>
      <c r="K213">
        <v>26.66</v>
      </c>
      <c r="L213">
        <v>99.68</v>
      </c>
      <c r="M213">
        <v>88.225800000000007</v>
      </c>
      <c r="N213">
        <v>204.06</v>
      </c>
      <c r="O213">
        <v>10662.98</v>
      </c>
      <c r="P213">
        <v>10.4655</v>
      </c>
      <c r="Q213">
        <v>484.48</v>
      </c>
      <c r="R213">
        <v>82.85</v>
      </c>
      <c r="S213">
        <v>43.75</v>
      </c>
      <c r="T213">
        <v>38.375500000000002</v>
      </c>
      <c r="U213">
        <v>24.321000000000002</v>
      </c>
      <c r="V213">
        <v>99.940700000000007</v>
      </c>
      <c r="W213">
        <v>112.73</v>
      </c>
    </row>
    <row r="214" spans="1:23">
      <c r="A214" s="5">
        <v>44042</v>
      </c>
      <c r="B214">
        <v>152.59399999999999</v>
      </c>
      <c r="C214">
        <v>146.63</v>
      </c>
      <c r="D214">
        <v>96.19</v>
      </c>
      <c r="E214">
        <v>194.3</v>
      </c>
      <c r="F214">
        <v>86.27</v>
      </c>
      <c r="G214">
        <v>46.44</v>
      </c>
      <c r="H214">
        <v>46.58</v>
      </c>
      <c r="I214">
        <v>41.87</v>
      </c>
      <c r="J214">
        <v>15.32</v>
      </c>
      <c r="K214">
        <v>27.5</v>
      </c>
      <c r="L214">
        <v>97.02</v>
      </c>
      <c r="M214">
        <v>89.726900000000001</v>
      </c>
      <c r="N214">
        <v>203.9</v>
      </c>
      <c r="O214">
        <v>10715.51</v>
      </c>
      <c r="P214">
        <v>10.614000000000001</v>
      </c>
      <c r="Q214">
        <v>485.8</v>
      </c>
      <c r="R214">
        <v>83.93</v>
      </c>
      <c r="S214">
        <v>42.94</v>
      </c>
      <c r="T214">
        <v>37.867199999999997</v>
      </c>
      <c r="U214">
        <v>23.361999999999998</v>
      </c>
      <c r="V214">
        <v>99.165999999999997</v>
      </c>
      <c r="W214">
        <v>113.5</v>
      </c>
    </row>
    <row r="215" spans="1:23">
      <c r="A215" s="5">
        <v>44043</v>
      </c>
      <c r="B215">
        <v>158.23400000000001</v>
      </c>
      <c r="C215">
        <v>147.27000000000001</v>
      </c>
      <c r="D215">
        <v>106.26</v>
      </c>
      <c r="E215">
        <v>195.78</v>
      </c>
      <c r="F215">
        <v>83.94</v>
      </c>
      <c r="G215">
        <v>47.1</v>
      </c>
      <c r="H215">
        <v>46.85</v>
      </c>
      <c r="I215">
        <v>42.08</v>
      </c>
      <c r="J215">
        <v>15.18</v>
      </c>
      <c r="K215">
        <v>27.19</v>
      </c>
      <c r="L215">
        <v>96.64</v>
      </c>
      <c r="M215">
        <v>82.971900000000005</v>
      </c>
      <c r="N215">
        <v>205.01</v>
      </c>
      <c r="O215">
        <v>10905.88</v>
      </c>
      <c r="P215">
        <v>10.614800000000001</v>
      </c>
      <c r="Q215">
        <v>488.88</v>
      </c>
      <c r="R215">
        <v>85.306700000000006</v>
      </c>
      <c r="S215">
        <v>43.3</v>
      </c>
      <c r="T215">
        <v>37.613100000000003</v>
      </c>
      <c r="U215">
        <v>24.216000000000001</v>
      </c>
      <c r="V215">
        <v>95.384</v>
      </c>
      <c r="W215">
        <v>111.47</v>
      </c>
    </row>
    <row r="216" spans="1:23">
      <c r="A216" s="5">
        <v>44046</v>
      </c>
      <c r="B216">
        <v>155.59450000000001</v>
      </c>
      <c r="C216">
        <v>147.06</v>
      </c>
      <c r="D216">
        <v>108.9375</v>
      </c>
      <c r="E216">
        <v>199.26</v>
      </c>
      <c r="F216">
        <v>84.81</v>
      </c>
      <c r="G216">
        <v>47.16</v>
      </c>
      <c r="H216">
        <v>46.37</v>
      </c>
      <c r="I216">
        <v>42.25</v>
      </c>
      <c r="J216">
        <v>15.39</v>
      </c>
      <c r="K216">
        <v>28.35</v>
      </c>
      <c r="L216">
        <v>96.1</v>
      </c>
      <c r="M216">
        <v>84.3172</v>
      </c>
      <c r="N216">
        <v>216.54</v>
      </c>
      <c r="O216">
        <v>11055.08</v>
      </c>
      <c r="P216">
        <v>11.010300000000001</v>
      </c>
      <c r="Q216">
        <v>498.62</v>
      </c>
      <c r="R216">
        <v>84.81</v>
      </c>
      <c r="S216">
        <v>44.15</v>
      </c>
      <c r="T216">
        <v>37.485999999999997</v>
      </c>
      <c r="U216">
        <v>24.417000000000002</v>
      </c>
      <c r="V216">
        <v>99</v>
      </c>
      <c r="W216">
        <v>116.41</v>
      </c>
    </row>
    <row r="217" spans="1:23">
      <c r="A217" s="5">
        <v>44047</v>
      </c>
      <c r="B217">
        <v>156.94149999999999</v>
      </c>
      <c r="C217">
        <v>147.5</v>
      </c>
      <c r="D217">
        <v>109.66500000000001</v>
      </c>
      <c r="E217">
        <v>200.24</v>
      </c>
      <c r="F217">
        <v>86.49</v>
      </c>
      <c r="G217">
        <v>47.67</v>
      </c>
      <c r="H217">
        <v>48.46</v>
      </c>
      <c r="I217">
        <v>43.47</v>
      </c>
      <c r="J217">
        <v>15.38</v>
      </c>
      <c r="K217">
        <v>28.61</v>
      </c>
      <c r="L217">
        <v>95.55</v>
      </c>
      <c r="M217">
        <v>83.503</v>
      </c>
      <c r="N217">
        <v>213.29</v>
      </c>
      <c r="O217">
        <v>11096.54</v>
      </c>
      <c r="P217">
        <v>11.2278</v>
      </c>
      <c r="Q217">
        <v>509.64</v>
      </c>
      <c r="R217">
        <v>84.97</v>
      </c>
      <c r="S217">
        <v>44.43</v>
      </c>
      <c r="T217">
        <v>37.525100000000002</v>
      </c>
      <c r="U217">
        <v>26.027999999999999</v>
      </c>
      <c r="V217">
        <v>99.133399999999995</v>
      </c>
      <c r="W217">
        <v>114.09</v>
      </c>
    </row>
    <row r="218" spans="1:23">
      <c r="A218" s="5">
        <v>44048</v>
      </c>
      <c r="B218">
        <v>160.25149999999999</v>
      </c>
      <c r="C218">
        <v>147.25</v>
      </c>
      <c r="D218">
        <v>110.0625</v>
      </c>
      <c r="E218">
        <v>203.62</v>
      </c>
      <c r="F218">
        <v>87.2</v>
      </c>
      <c r="G218">
        <v>47.33</v>
      </c>
      <c r="H218">
        <v>50.75</v>
      </c>
      <c r="I218">
        <v>43.85</v>
      </c>
      <c r="J218">
        <v>15.96</v>
      </c>
      <c r="K218">
        <v>29.02</v>
      </c>
      <c r="L218">
        <v>97.21</v>
      </c>
      <c r="M218">
        <v>82.462100000000007</v>
      </c>
      <c r="N218">
        <v>212.94</v>
      </c>
      <c r="O218">
        <v>11125.44</v>
      </c>
      <c r="P218">
        <v>11.286799999999999</v>
      </c>
      <c r="Q218">
        <v>502.11</v>
      </c>
      <c r="R218">
        <v>88.033299999999997</v>
      </c>
      <c r="S218">
        <v>45.17</v>
      </c>
      <c r="T218">
        <v>37.583799999999997</v>
      </c>
      <c r="U218">
        <v>26.89</v>
      </c>
      <c r="V218">
        <v>99.001400000000004</v>
      </c>
      <c r="W218">
        <v>113.07</v>
      </c>
    </row>
    <row r="219" spans="1:23">
      <c r="A219" s="5">
        <v>44049</v>
      </c>
      <c r="B219">
        <v>161.25</v>
      </c>
      <c r="C219">
        <v>146.97</v>
      </c>
      <c r="D219">
        <v>113.9025</v>
      </c>
      <c r="E219">
        <v>205.02</v>
      </c>
      <c r="F219">
        <v>87.47</v>
      </c>
      <c r="G219">
        <v>47.77</v>
      </c>
      <c r="H219">
        <v>50.89</v>
      </c>
      <c r="I219">
        <v>43.64</v>
      </c>
      <c r="J219">
        <v>15.8</v>
      </c>
      <c r="K219">
        <v>29.27</v>
      </c>
      <c r="L219">
        <v>97.24</v>
      </c>
      <c r="M219">
        <v>81.746899999999997</v>
      </c>
      <c r="N219">
        <v>216.35</v>
      </c>
      <c r="O219">
        <v>11267.08</v>
      </c>
      <c r="P219">
        <v>11.3355</v>
      </c>
      <c r="Q219">
        <v>509.08</v>
      </c>
      <c r="R219">
        <v>88.6267</v>
      </c>
      <c r="S219">
        <v>45.09</v>
      </c>
      <c r="T219">
        <v>37.407800000000002</v>
      </c>
      <c r="U219">
        <v>28.4</v>
      </c>
      <c r="V219">
        <v>99.305400000000006</v>
      </c>
      <c r="W219">
        <v>112.2</v>
      </c>
    </row>
    <row r="220" spans="1:23">
      <c r="A220" s="5">
        <v>44050</v>
      </c>
      <c r="B220">
        <v>158.37299999999999</v>
      </c>
      <c r="C220">
        <v>149.79</v>
      </c>
      <c r="D220">
        <v>111.1125</v>
      </c>
      <c r="E220">
        <v>209.48</v>
      </c>
      <c r="F220">
        <v>86.8</v>
      </c>
      <c r="G220">
        <v>47.43</v>
      </c>
      <c r="H220">
        <v>48.81</v>
      </c>
      <c r="I220">
        <v>43.44</v>
      </c>
      <c r="J220">
        <v>16.350000000000001</v>
      </c>
      <c r="K220">
        <v>28.97</v>
      </c>
      <c r="L220">
        <v>99.38</v>
      </c>
      <c r="M220">
        <v>83.311800000000005</v>
      </c>
      <c r="N220">
        <v>212.48</v>
      </c>
      <c r="O220">
        <v>11139.39</v>
      </c>
      <c r="P220">
        <v>11.1995</v>
      </c>
      <c r="Q220">
        <v>494.73</v>
      </c>
      <c r="R220">
        <v>87.083299999999994</v>
      </c>
      <c r="S220">
        <v>44.4</v>
      </c>
      <c r="T220">
        <v>37.583799999999997</v>
      </c>
      <c r="U220">
        <v>27.54</v>
      </c>
      <c r="V220">
        <v>96.847399999999993</v>
      </c>
      <c r="W220">
        <v>112.79</v>
      </c>
    </row>
    <row r="221" spans="1:23">
      <c r="A221" s="5">
        <v>44053</v>
      </c>
      <c r="B221">
        <v>157.40799999999999</v>
      </c>
      <c r="C221">
        <v>149.11000000000001</v>
      </c>
      <c r="D221">
        <v>112.72750000000001</v>
      </c>
      <c r="E221">
        <v>212.58</v>
      </c>
      <c r="F221">
        <v>89.73</v>
      </c>
      <c r="G221">
        <v>47.73</v>
      </c>
      <c r="H221">
        <v>50.46</v>
      </c>
      <c r="I221">
        <v>44.51</v>
      </c>
      <c r="J221">
        <v>16.29</v>
      </c>
      <c r="K221">
        <v>28.64</v>
      </c>
      <c r="L221">
        <v>100.64</v>
      </c>
      <c r="M221">
        <v>84.019900000000007</v>
      </c>
      <c r="N221">
        <v>208.25</v>
      </c>
      <c r="O221">
        <v>11085.17</v>
      </c>
      <c r="P221">
        <v>11.164999999999999</v>
      </c>
      <c r="Q221">
        <v>483.38</v>
      </c>
      <c r="R221">
        <v>86.076700000000002</v>
      </c>
      <c r="S221">
        <v>44.99</v>
      </c>
      <c r="T221">
        <v>37.525100000000002</v>
      </c>
      <c r="U221">
        <v>29.260999999999999</v>
      </c>
      <c r="V221">
        <v>94.571399999999997</v>
      </c>
      <c r="W221">
        <v>110.93</v>
      </c>
    </row>
    <row r="222" spans="1:23">
      <c r="A222" s="5">
        <v>44054</v>
      </c>
      <c r="B222">
        <v>154.0335</v>
      </c>
      <c r="C222">
        <v>142.41999999999999</v>
      </c>
      <c r="D222">
        <v>109.375</v>
      </c>
      <c r="E222">
        <v>212.66</v>
      </c>
      <c r="F222">
        <v>89.62</v>
      </c>
      <c r="G222">
        <v>47.19</v>
      </c>
      <c r="H222">
        <v>49.42</v>
      </c>
      <c r="I222">
        <v>44.97</v>
      </c>
      <c r="J222">
        <v>16.21</v>
      </c>
      <c r="K222">
        <v>28.2</v>
      </c>
      <c r="L222">
        <v>103.82</v>
      </c>
      <c r="M222">
        <v>79.2333</v>
      </c>
      <c r="N222">
        <v>203.38</v>
      </c>
      <c r="O222">
        <v>10876.08</v>
      </c>
      <c r="P222">
        <v>10.85</v>
      </c>
      <c r="Q222">
        <v>466.93</v>
      </c>
      <c r="R222">
        <v>85.076700000000002</v>
      </c>
      <c r="S222">
        <v>44.5</v>
      </c>
      <c r="T222">
        <v>36.938600000000001</v>
      </c>
      <c r="U222">
        <v>26.048999999999999</v>
      </c>
      <c r="V222">
        <v>91.626000000000005</v>
      </c>
      <c r="W222">
        <v>109.15</v>
      </c>
    </row>
    <row r="223" spans="1:23">
      <c r="A223" s="5">
        <v>44055</v>
      </c>
      <c r="B223">
        <v>158.11199999999999</v>
      </c>
      <c r="C223">
        <v>145.87</v>
      </c>
      <c r="D223">
        <v>113.01</v>
      </c>
      <c r="E223">
        <v>213.24</v>
      </c>
      <c r="F223">
        <v>90.72</v>
      </c>
      <c r="G223">
        <v>48.1</v>
      </c>
      <c r="H223">
        <v>49.09</v>
      </c>
      <c r="I223">
        <v>44.09</v>
      </c>
      <c r="J223">
        <v>16.28</v>
      </c>
      <c r="K223">
        <v>28.56</v>
      </c>
      <c r="L223">
        <v>102.94</v>
      </c>
      <c r="M223">
        <v>79.134200000000007</v>
      </c>
      <c r="N223">
        <v>209.19</v>
      </c>
      <c r="O223">
        <v>11157.72</v>
      </c>
      <c r="P223">
        <v>11.440300000000001</v>
      </c>
      <c r="Q223">
        <v>475.47</v>
      </c>
      <c r="R223">
        <v>86.606700000000004</v>
      </c>
      <c r="S223">
        <v>45.43</v>
      </c>
      <c r="T223">
        <v>37.466500000000003</v>
      </c>
      <c r="U223">
        <v>25.978999999999999</v>
      </c>
      <c r="V223">
        <v>103.6507</v>
      </c>
      <c r="W223">
        <v>110.52</v>
      </c>
    </row>
    <row r="224" spans="1:23">
      <c r="A224" s="5">
        <v>44056</v>
      </c>
      <c r="B224">
        <v>158.05099999999999</v>
      </c>
      <c r="C224">
        <v>146.51</v>
      </c>
      <c r="D224">
        <v>115.01</v>
      </c>
      <c r="E224">
        <v>211.98</v>
      </c>
      <c r="F224">
        <v>89.82</v>
      </c>
      <c r="G224">
        <v>42.72</v>
      </c>
      <c r="H224">
        <v>47.42</v>
      </c>
      <c r="I224">
        <v>43.01</v>
      </c>
      <c r="J224">
        <v>16.059999999999999</v>
      </c>
      <c r="K224">
        <v>29.63</v>
      </c>
      <c r="L224">
        <v>102.37</v>
      </c>
      <c r="M224">
        <v>80.153800000000004</v>
      </c>
      <c r="N224">
        <v>208.7</v>
      </c>
      <c r="O224">
        <v>11178.37</v>
      </c>
      <c r="P224">
        <v>11.443</v>
      </c>
      <c r="Q224">
        <v>481.33</v>
      </c>
      <c r="R224">
        <v>87.186700000000002</v>
      </c>
      <c r="S224">
        <v>44.96</v>
      </c>
      <c r="T224">
        <v>37.310099999999998</v>
      </c>
      <c r="U224">
        <v>27.718</v>
      </c>
      <c r="V224">
        <v>108.0667</v>
      </c>
      <c r="W224">
        <v>109.38</v>
      </c>
    </row>
    <row r="225" spans="1:23">
      <c r="A225" s="5">
        <v>44057</v>
      </c>
      <c r="B225">
        <v>157.40100000000001</v>
      </c>
      <c r="C225">
        <v>145.31</v>
      </c>
      <c r="D225">
        <v>114.9075</v>
      </c>
      <c r="E225">
        <v>210.96</v>
      </c>
      <c r="F225">
        <v>90.35</v>
      </c>
      <c r="G225">
        <v>42.5</v>
      </c>
      <c r="H225">
        <v>47.97</v>
      </c>
      <c r="I225">
        <v>43.2</v>
      </c>
      <c r="J225">
        <v>16.07</v>
      </c>
      <c r="K225">
        <v>27.89</v>
      </c>
      <c r="L225">
        <v>102.41</v>
      </c>
      <c r="M225">
        <v>80.1892</v>
      </c>
      <c r="N225">
        <v>208.9</v>
      </c>
      <c r="O225">
        <v>11164.45</v>
      </c>
      <c r="P225">
        <v>11.564</v>
      </c>
      <c r="Q225">
        <v>482.68</v>
      </c>
      <c r="R225">
        <v>86.37</v>
      </c>
      <c r="S225">
        <v>44.8</v>
      </c>
      <c r="T225">
        <v>37.202599999999997</v>
      </c>
      <c r="U225">
        <v>26.088999999999999</v>
      </c>
      <c r="V225">
        <v>110.0474</v>
      </c>
      <c r="W225">
        <v>109.47</v>
      </c>
    </row>
    <row r="226" spans="1:23">
      <c r="A226" s="5">
        <v>44060</v>
      </c>
      <c r="B226">
        <v>159.12049999999999</v>
      </c>
      <c r="C226">
        <v>146.56</v>
      </c>
      <c r="D226">
        <v>114.6075</v>
      </c>
      <c r="E226">
        <v>206.78</v>
      </c>
      <c r="F226">
        <v>90.77</v>
      </c>
      <c r="G226">
        <v>42.09</v>
      </c>
      <c r="H226">
        <v>46.54</v>
      </c>
      <c r="I226">
        <v>42.64</v>
      </c>
      <c r="J226">
        <v>15.85</v>
      </c>
      <c r="K226">
        <v>28.07</v>
      </c>
      <c r="L226">
        <v>99.71</v>
      </c>
      <c r="M226">
        <v>82.518699999999995</v>
      </c>
      <c r="N226">
        <v>210.28</v>
      </c>
      <c r="O226">
        <v>11288.57</v>
      </c>
      <c r="P226">
        <v>12.337</v>
      </c>
      <c r="Q226">
        <v>482.35</v>
      </c>
      <c r="R226">
        <v>87.486699999999999</v>
      </c>
      <c r="S226">
        <v>45.37</v>
      </c>
      <c r="T226">
        <v>37.485999999999997</v>
      </c>
      <c r="U226">
        <v>27.834</v>
      </c>
      <c r="V226">
        <v>122.37609999999999</v>
      </c>
      <c r="W226">
        <v>110.75</v>
      </c>
    </row>
    <row r="227" spans="1:23">
      <c r="A227" s="5">
        <v>44061</v>
      </c>
      <c r="B227">
        <v>165.62450000000001</v>
      </c>
      <c r="C227">
        <v>146</v>
      </c>
      <c r="D227">
        <v>115.5625</v>
      </c>
      <c r="E227">
        <v>208.33</v>
      </c>
      <c r="F227">
        <v>87.63</v>
      </c>
      <c r="G227">
        <v>41.98</v>
      </c>
      <c r="H227">
        <v>46.35</v>
      </c>
      <c r="I227">
        <v>42.43</v>
      </c>
      <c r="J227">
        <v>15.67</v>
      </c>
      <c r="K227">
        <v>28.19</v>
      </c>
      <c r="L227">
        <v>98.32</v>
      </c>
      <c r="M227">
        <v>82.016000000000005</v>
      </c>
      <c r="N227">
        <v>211.49</v>
      </c>
      <c r="O227">
        <v>11399.03</v>
      </c>
      <c r="P227">
        <v>12.2608</v>
      </c>
      <c r="Q227">
        <v>491.87</v>
      </c>
      <c r="R227">
        <v>88.586699999999993</v>
      </c>
      <c r="S227">
        <v>45.46</v>
      </c>
      <c r="T227">
        <v>37.495800000000003</v>
      </c>
      <c r="U227">
        <v>28.242999999999999</v>
      </c>
      <c r="V227">
        <v>125.8061</v>
      </c>
      <c r="W227">
        <v>110.93</v>
      </c>
    </row>
    <row r="228" spans="1:23">
      <c r="A228" s="5">
        <v>44062</v>
      </c>
      <c r="B228">
        <v>163.024</v>
      </c>
      <c r="C228">
        <v>143.91999999999999</v>
      </c>
      <c r="D228">
        <v>115.7075</v>
      </c>
      <c r="E228">
        <v>207.21</v>
      </c>
      <c r="F228">
        <v>86.39</v>
      </c>
      <c r="G228">
        <v>41.87</v>
      </c>
      <c r="H228">
        <v>45.61</v>
      </c>
      <c r="I228">
        <v>41.96</v>
      </c>
      <c r="J228">
        <v>15.64</v>
      </c>
      <c r="K228">
        <v>28.34</v>
      </c>
      <c r="L228">
        <v>98.55</v>
      </c>
      <c r="M228">
        <v>81.251300000000001</v>
      </c>
      <c r="N228">
        <v>209.7</v>
      </c>
      <c r="O228">
        <v>11318.64</v>
      </c>
      <c r="P228">
        <v>12.138500000000001</v>
      </c>
      <c r="Q228">
        <v>484.53</v>
      </c>
      <c r="R228">
        <v>89.826700000000002</v>
      </c>
      <c r="S228">
        <v>45.37</v>
      </c>
      <c r="T228">
        <v>37.398000000000003</v>
      </c>
      <c r="U228">
        <v>27.486000000000001</v>
      </c>
      <c r="V228">
        <v>125.2354</v>
      </c>
      <c r="W228">
        <v>107.12</v>
      </c>
    </row>
    <row r="229" spans="1:23">
      <c r="A229" s="5">
        <v>44063</v>
      </c>
      <c r="B229">
        <v>164.86850000000001</v>
      </c>
      <c r="C229">
        <v>144.28</v>
      </c>
      <c r="D229">
        <v>118.27500000000001</v>
      </c>
      <c r="E229">
        <v>206.12</v>
      </c>
      <c r="F229">
        <v>84.81</v>
      </c>
      <c r="G229">
        <v>42.31</v>
      </c>
      <c r="H229">
        <v>44.1</v>
      </c>
      <c r="I229">
        <v>41.32</v>
      </c>
      <c r="J229">
        <v>15.59</v>
      </c>
      <c r="K229">
        <v>28.5</v>
      </c>
      <c r="L229">
        <v>97.37</v>
      </c>
      <c r="M229">
        <v>81.428299999999993</v>
      </c>
      <c r="N229">
        <v>214.58</v>
      </c>
      <c r="O229">
        <v>11477.05</v>
      </c>
      <c r="P229">
        <v>12.141</v>
      </c>
      <c r="Q229">
        <v>497.9</v>
      </c>
      <c r="R229">
        <v>90.84</v>
      </c>
      <c r="S229">
        <v>44.9</v>
      </c>
      <c r="T229">
        <v>37.847700000000003</v>
      </c>
      <c r="U229">
        <v>27.300999999999998</v>
      </c>
      <c r="V229">
        <v>133.4554</v>
      </c>
      <c r="W229">
        <v>106.62</v>
      </c>
    </row>
    <row r="230" spans="1:23">
      <c r="A230" s="5">
        <v>44064</v>
      </c>
      <c r="B230">
        <v>164.23599999999999</v>
      </c>
      <c r="C230">
        <v>143.63999999999999</v>
      </c>
      <c r="D230">
        <v>124.37</v>
      </c>
      <c r="E230">
        <v>207.43</v>
      </c>
      <c r="F230">
        <v>85.08</v>
      </c>
      <c r="G230">
        <v>42.25</v>
      </c>
      <c r="H230">
        <v>43.39</v>
      </c>
      <c r="I230">
        <v>41.01</v>
      </c>
      <c r="J230">
        <v>15.51</v>
      </c>
      <c r="K230">
        <v>28.15</v>
      </c>
      <c r="L230">
        <v>97.32</v>
      </c>
      <c r="M230">
        <v>79.289900000000003</v>
      </c>
      <c r="N230">
        <v>213.02</v>
      </c>
      <c r="O230">
        <v>11555.16</v>
      </c>
      <c r="P230">
        <v>12.6835</v>
      </c>
      <c r="Q230">
        <v>492.31</v>
      </c>
      <c r="R230">
        <v>89.776700000000005</v>
      </c>
      <c r="S230">
        <v>44.35</v>
      </c>
      <c r="T230">
        <v>38.004100000000001</v>
      </c>
      <c r="U230">
        <v>26.876999999999999</v>
      </c>
      <c r="V230">
        <v>136.66540000000001</v>
      </c>
      <c r="W230">
        <v>107.25</v>
      </c>
    </row>
    <row r="231" spans="1:23">
      <c r="A231" s="5">
        <v>44067</v>
      </c>
      <c r="B231">
        <v>165.37299999999999</v>
      </c>
      <c r="C231">
        <v>143.88</v>
      </c>
      <c r="D231">
        <v>125.8575</v>
      </c>
      <c r="E231">
        <v>212.61</v>
      </c>
      <c r="F231">
        <v>87.2</v>
      </c>
      <c r="G231">
        <v>42.18</v>
      </c>
      <c r="H231">
        <v>44.33</v>
      </c>
      <c r="I231">
        <v>42.22</v>
      </c>
      <c r="J231">
        <v>15.86</v>
      </c>
      <c r="K231">
        <v>27.93</v>
      </c>
      <c r="L231">
        <v>100.06</v>
      </c>
      <c r="M231">
        <v>76.046999999999997</v>
      </c>
      <c r="N231">
        <v>213.69</v>
      </c>
      <c r="O231">
        <v>11626.17</v>
      </c>
      <c r="P231">
        <v>12.7203</v>
      </c>
      <c r="Q231">
        <v>488.81</v>
      </c>
      <c r="R231">
        <v>89.023300000000006</v>
      </c>
      <c r="S231">
        <v>45.13</v>
      </c>
      <c r="T231">
        <v>37.965000000000003</v>
      </c>
      <c r="U231">
        <v>26.768000000000001</v>
      </c>
      <c r="V231">
        <v>134.2801</v>
      </c>
      <c r="W231">
        <v>105.92</v>
      </c>
    </row>
    <row r="232" spans="1:23">
      <c r="A232" s="5">
        <v>44068</v>
      </c>
      <c r="B232">
        <v>167.3245</v>
      </c>
      <c r="C232">
        <v>143.53</v>
      </c>
      <c r="D232">
        <v>124.825</v>
      </c>
      <c r="E232">
        <v>213.35</v>
      </c>
      <c r="F232">
        <v>86.13</v>
      </c>
      <c r="G232">
        <v>41.96</v>
      </c>
      <c r="H232">
        <v>44.38</v>
      </c>
      <c r="I232">
        <v>40.880000000000003</v>
      </c>
      <c r="J232">
        <v>15.73</v>
      </c>
      <c r="K232">
        <v>28.28</v>
      </c>
      <c r="L232">
        <v>100.5</v>
      </c>
      <c r="M232">
        <v>76.754999999999995</v>
      </c>
      <c r="N232">
        <v>216.47</v>
      </c>
      <c r="O232">
        <v>11721.81</v>
      </c>
      <c r="P232">
        <v>12.75</v>
      </c>
      <c r="Q232">
        <v>490.58</v>
      </c>
      <c r="R232">
        <v>86.996700000000004</v>
      </c>
      <c r="S232">
        <v>45.86</v>
      </c>
      <c r="T232">
        <v>37.544699999999999</v>
      </c>
      <c r="U232">
        <v>26.425999999999998</v>
      </c>
      <c r="V232">
        <v>134.88939999999999</v>
      </c>
      <c r="W232">
        <v>105.05</v>
      </c>
    </row>
    <row r="233" spans="1:23">
      <c r="A233" s="5">
        <v>44069</v>
      </c>
      <c r="B233">
        <v>172.0925</v>
      </c>
      <c r="C233">
        <v>140.9</v>
      </c>
      <c r="D233">
        <v>126.52249999999999</v>
      </c>
      <c r="E233">
        <v>214.66</v>
      </c>
      <c r="F233">
        <v>84.78</v>
      </c>
      <c r="G233">
        <v>42.25</v>
      </c>
      <c r="H233">
        <v>43.26</v>
      </c>
      <c r="I233">
        <v>40.01</v>
      </c>
      <c r="J233">
        <v>15.59</v>
      </c>
      <c r="K233">
        <v>28.04</v>
      </c>
      <c r="L233">
        <v>99.09</v>
      </c>
      <c r="M233">
        <v>74.6096</v>
      </c>
      <c r="N233">
        <v>221.15</v>
      </c>
      <c r="O233">
        <v>11971.94</v>
      </c>
      <c r="P233">
        <v>12.773</v>
      </c>
      <c r="Q233">
        <v>547.53</v>
      </c>
      <c r="R233">
        <v>87.813299999999998</v>
      </c>
      <c r="S233">
        <v>45.64</v>
      </c>
      <c r="T233">
        <v>37.192799999999998</v>
      </c>
      <c r="U233">
        <v>27.603999999999999</v>
      </c>
      <c r="V233">
        <v>143.54470000000001</v>
      </c>
      <c r="W233">
        <v>105.04</v>
      </c>
    </row>
    <row r="234" spans="1:23">
      <c r="A234" s="5">
        <v>44070</v>
      </c>
      <c r="B234">
        <v>170</v>
      </c>
      <c r="C234">
        <v>141.37</v>
      </c>
      <c r="D234">
        <v>125.01</v>
      </c>
      <c r="E234">
        <v>216.87</v>
      </c>
      <c r="F234">
        <v>84.91</v>
      </c>
      <c r="G234">
        <v>42.29</v>
      </c>
      <c r="H234">
        <v>44.95</v>
      </c>
      <c r="I234">
        <v>39.74</v>
      </c>
      <c r="J234">
        <v>15.6</v>
      </c>
      <c r="K234">
        <v>27.8</v>
      </c>
      <c r="L234">
        <v>102.35</v>
      </c>
      <c r="M234">
        <v>73.200500000000005</v>
      </c>
      <c r="N234">
        <v>226.58</v>
      </c>
      <c r="O234">
        <v>11926.16</v>
      </c>
      <c r="P234">
        <v>12.628299999999999</v>
      </c>
      <c r="Q234">
        <v>526.27</v>
      </c>
      <c r="R234">
        <v>85.1233</v>
      </c>
      <c r="S234">
        <v>45.09</v>
      </c>
      <c r="T234">
        <v>37.007100000000001</v>
      </c>
      <c r="U234">
        <v>27.198</v>
      </c>
      <c r="V234">
        <v>149.2501</v>
      </c>
      <c r="W234">
        <v>105.67</v>
      </c>
    </row>
    <row r="235" spans="1:23">
      <c r="A235" s="5">
        <v>44071</v>
      </c>
      <c r="B235">
        <v>170.09</v>
      </c>
      <c r="C235">
        <v>140.79</v>
      </c>
      <c r="D235">
        <v>124.8075</v>
      </c>
      <c r="E235">
        <v>218.55</v>
      </c>
      <c r="F235">
        <v>85.63</v>
      </c>
      <c r="G235">
        <v>42.2</v>
      </c>
      <c r="H235">
        <v>46.21</v>
      </c>
      <c r="I235">
        <v>40.69</v>
      </c>
      <c r="J235">
        <v>15.83</v>
      </c>
      <c r="K235">
        <v>28.44</v>
      </c>
      <c r="L235">
        <v>102.77</v>
      </c>
      <c r="M235">
        <v>73.108500000000006</v>
      </c>
      <c r="N235">
        <v>228.91</v>
      </c>
      <c r="O235">
        <v>11995.85</v>
      </c>
      <c r="P235">
        <v>13.1478</v>
      </c>
      <c r="Q235">
        <v>523.89</v>
      </c>
      <c r="R235">
        <v>84.89</v>
      </c>
      <c r="S235">
        <v>45.81</v>
      </c>
      <c r="T235">
        <v>37.055900000000001</v>
      </c>
      <c r="U235">
        <v>27.79</v>
      </c>
      <c r="V235">
        <v>147.56010000000001</v>
      </c>
      <c r="W235">
        <v>106.04</v>
      </c>
    </row>
    <row r="236" spans="1:23">
      <c r="A236" s="5">
        <v>44074</v>
      </c>
      <c r="B236">
        <v>172.548</v>
      </c>
      <c r="C236">
        <v>141.34</v>
      </c>
      <c r="D236">
        <v>129.04</v>
      </c>
      <c r="E236">
        <v>218.04</v>
      </c>
      <c r="F236">
        <v>83.93</v>
      </c>
      <c r="G236">
        <v>42.22</v>
      </c>
      <c r="H236">
        <v>45.34</v>
      </c>
      <c r="I236">
        <v>39.94</v>
      </c>
      <c r="J236">
        <v>15.92</v>
      </c>
      <c r="K236">
        <v>28.995000000000001</v>
      </c>
      <c r="L236">
        <v>100.19</v>
      </c>
      <c r="M236">
        <v>72.223399999999998</v>
      </c>
      <c r="N236">
        <v>225.53</v>
      </c>
      <c r="O236">
        <v>12110.7</v>
      </c>
      <c r="P236">
        <v>13.374499999999999</v>
      </c>
      <c r="Q236">
        <v>529.55999999999995</v>
      </c>
      <c r="R236">
        <v>85.803299999999993</v>
      </c>
      <c r="S236">
        <v>45.28</v>
      </c>
      <c r="T236">
        <v>36.938600000000001</v>
      </c>
      <c r="U236">
        <v>28.594000000000001</v>
      </c>
      <c r="V236">
        <v>166.10669999999999</v>
      </c>
      <c r="W236">
        <v>106.96</v>
      </c>
    </row>
    <row r="237" spans="1:23">
      <c r="A237" s="5">
        <v>44075</v>
      </c>
      <c r="B237">
        <v>174.95599999999999</v>
      </c>
      <c r="C237">
        <v>140.16999999999999</v>
      </c>
      <c r="D237">
        <v>134.18</v>
      </c>
      <c r="E237">
        <v>218.55</v>
      </c>
      <c r="F237">
        <v>83.08</v>
      </c>
      <c r="G237">
        <v>42.03</v>
      </c>
      <c r="H237">
        <v>45.21</v>
      </c>
      <c r="I237">
        <v>39.43</v>
      </c>
      <c r="J237">
        <v>15.84</v>
      </c>
      <c r="K237">
        <v>28.77</v>
      </c>
      <c r="L237">
        <v>100.14</v>
      </c>
      <c r="M237">
        <v>72.074700000000007</v>
      </c>
      <c r="N237">
        <v>227.27</v>
      </c>
      <c r="O237">
        <v>12292.86</v>
      </c>
      <c r="P237">
        <v>13.821</v>
      </c>
      <c r="Q237">
        <v>556.54999999999995</v>
      </c>
      <c r="R237">
        <v>86.166700000000006</v>
      </c>
      <c r="S237">
        <v>45.58</v>
      </c>
      <c r="T237">
        <v>36.049100000000003</v>
      </c>
      <c r="U237">
        <v>28.645</v>
      </c>
      <c r="V237">
        <v>158.35</v>
      </c>
      <c r="W237">
        <v>105.51</v>
      </c>
    </row>
    <row r="238" spans="1:23">
      <c r="A238" s="5">
        <v>44076</v>
      </c>
      <c r="B238">
        <v>176.57249999999999</v>
      </c>
      <c r="C238">
        <v>144.15</v>
      </c>
      <c r="D238">
        <v>131.4</v>
      </c>
      <c r="E238">
        <v>221.68</v>
      </c>
      <c r="F238">
        <v>83.19</v>
      </c>
      <c r="G238">
        <v>42.42</v>
      </c>
      <c r="H238">
        <v>43.7</v>
      </c>
      <c r="I238">
        <v>39.19</v>
      </c>
      <c r="J238">
        <v>15.85</v>
      </c>
      <c r="K238">
        <v>28.51</v>
      </c>
      <c r="L238">
        <v>101.65</v>
      </c>
      <c r="M238">
        <v>73.087199999999996</v>
      </c>
      <c r="N238">
        <v>231.65</v>
      </c>
      <c r="O238">
        <v>12420.54</v>
      </c>
      <c r="P238">
        <v>14.346500000000001</v>
      </c>
      <c r="Q238">
        <v>552.84</v>
      </c>
      <c r="R238">
        <v>85.82</v>
      </c>
      <c r="S238">
        <v>44.43</v>
      </c>
      <c r="T238">
        <v>36.361899999999999</v>
      </c>
      <c r="U238">
        <v>27.395</v>
      </c>
      <c r="V238">
        <v>149.1233</v>
      </c>
      <c r="W238">
        <v>109.12</v>
      </c>
    </row>
    <row r="239" spans="1:23">
      <c r="A239" s="5">
        <v>44077</v>
      </c>
      <c r="B239">
        <v>168.4</v>
      </c>
      <c r="C239">
        <v>142.47999999999999</v>
      </c>
      <c r="D239">
        <v>120.88</v>
      </c>
      <c r="E239">
        <v>218.15</v>
      </c>
      <c r="F239">
        <v>82.28</v>
      </c>
      <c r="G239">
        <v>40.950000000000003</v>
      </c>
      <c r="H239">
        <v>43.13</v>
      </c>
      <c r="I239">
        <v>39.11</v>
      </c>
      <c r="J239">
        <v>15.67</v>
      </c>
      <c r="K239">
        <v>27.535</v>
      </c>
      <c r="L239">
        <v>101.33</v>
      </c>
      <c r="M239">
        <v>69.908000000000001</v>
      </c>
      <c r="N239">
        <v>217.3</v>
      </c>
      <c r="O239">
        <v>11771.37</v>
      </c>
      <c r="P239">
        <v>13.015499999999999</v>
      </c>
      <c r="Q239">
        <v>525.75</v>
      </c>
      <c r="R239">
        <v>80.736699999999999</v>
      </c>
      <c r="S239">
        <v>44.07</v>
      </c>
      <c r="T239">
        <v>35.58</v>
      </c>
      <c r="U239">
        <v>26.875</v>
      </c>
      <c r="V239">
        <v>135.66669999999999</v>
      </c>
      <c r="W239">
        <v>104.56</v>
      </c>
    </row>
    <row r="240" spans="1:23">
      <c r="A240" s="5">
        <v>44078</v>
      </c>
      <c r="B240">
        <v>164.73099999999999</v>
      </c>
      <c r="C240">
        <v>143.16999999999999</v>
      </c>
      <c r="D240">
        <v>120.96</v>
      </c>
      <c r="E240">
        <v>218.32</v>
      </c>
      <c r="F240">
        <v>81.93</v>
      </c>
      <c r="G240">
        <v>40.82</v>
      </c>
      <c r="H240">
        <v>43.14</v>
      </c>
      <c r="I240">
        <v>39.08</v>
      </c>
      <c r="J240">
        <v>15.49</v>
      </c>
      <c r="K240">
        <v>27.7</v>
      </c>
      <c r="L240">
        <v>103.52</v>
      </c>
      <c r="M240">
        <v>70.148700000000005</v>
      </c>
      <c r="N240">
        <v>214.25</v>
      </c>
      <c r="O240">
        <v>11622.13</v>
      </c>
      <c r="P240">
        <v>12.6225</v>
      </c>
      <c r="Q240">
        <v>516.04999999999995</v>
      </c>
      <c r="R240">
        <v>78.55</v>
      </c>
      <c r="S240">
        <v>42.66</v>
      </c>
      <c r="T240">
        <v>35.540900000000001</v>
      </c>
      <c r="U240">
        <v>26.712</v>
      </c>
      <c r="V240">
        <v>139.44</v>
      </c>
      <c r="W240">
        <v>105.37</v>
      </c>
    </row>
    <row r="241" spans="1:23">
      <c r="A241" s="5">
        <v>44082</v>
      </c>
      <c r="B241">
        <v>157.49199999999999</v>
      </c>
      <c r="C241">
        <v>140.77000000000001</v>
      </c>
      <c r="D241">
        <v>112.82</v>
      </c>
      <c r="E241">
        <v>217.8</v>
      </c>
      <c r="F241">
        <v>78.97</v>
      </c>
      <c r="G241">
        <v>40</v>
      </c>
      <c r="H241">
        <v>40.83</v>
      </c>
      <c r="I241">
        <v>38.18</v>
      </c>
      <c r="J241">
        <v>15.75</v>
      </c>
      <c r="K241">
        <v>27.75</v>
      </c>
      <c r="L241">
        <v>99.92</v>
      </c>
      <c r="M241">
        <v>70.17</v>
      </c>
      <c r="N241">
        <v>202.66</v>
      </c>
      <c r="O241">
        <v>11068.26</v>
      </c>
      <c r="P241">
        <v>11.913</v>
      </c>
      <c r="Q241">
        <v>507.02</v>
      </c>
      <c r="R241">
        <v>77.976699999999994</v>
      </c>
      <c r="S241">
        <v>39.78</v>
      </c>
      <c r="T241">
        <v>35.1205</v>
      </c>
      <c r="U241">
        <v>26.991</v>
      </c>
      <c r="V241">
        <v>110.07</v>
      </c>
      <c r="W241">
        <v>102.71</v>
      </c>
    </row>
    <row r="242" spans="1:23">
      <c r="A242" s="5">
        <v>44083</v>
      </c>
      <c r="B242">
        <v>163.43049999999999</v>
      </c>
      <c r="C242">
        <v>143.19999999999999</v>
      </c>
      <c r="D242">
        <v>117.32</v>
      </c>
      <c r="E242">
        <v>219.63</v>
      </c>
      <c r="F242">
        <v>80.03</v>
      </c>
      <c r="G242">
        <v>40.130000000000003</v>
      </c>
      <c r="H242">
        <v>41.86</v>
      </c>
      <c r="I242">
        <v>37.950000000000003</v>
      </c>
      <c r="J242">
        <v>15.69</v>
      </c>
      <c r="K242">
        <v>28.04</v>
      </c>
      <c r="L242">
        <v>100.87</v>
      </c>
      <c r="M242">
        <v>71.543599999999998</v>
      </c>
      <c r="N242">
        <v>211.29</v>
      </c>
      <c r="O242">
        <v>11395.85</v>
      </c>
      <c r="P242">
        <v>12.715</v>
      </c>
      <c r="Q242">
        <v>500.19</v>
      </c>
      <c r="R242">
        <v>79.466700000000003</v>
      </c>
      <c r="S242">
        <v>40.79</v>
      </c>
      <c r="T242">
        <v>35.364899999999999</v>
      </c>
      <c r="U242">
        <v>27.082999999999998</v>
      </c>
      <c r="V242">
        <v>122.0933</v>
      </c>
      <c r="W242">
        <v>103.9</v>
      </c>
    </row>
    <row r="243" spans="1:23">
      <c r="A243" s="5">
        <v>44084</v>
      </c>
      <c r="B243">
        <v>158.75550000000001</v>
      </c>
      <c r="C243">
        <v>140.77000000000001</v>
      </c>
      <c r="D243">
        <v>113.49</v>
      </c>
      <c r="E243">
        <v>217.8</v>
      </c>
      <c r="F243">
        <v>78.150000000000006</v>
      </c>
      <c r="G243">
        <v>39.57</v>
      </c>
      <c r="H243">
        <v>38</v>
      </c>
      <c r="I243">
        <v>37</v>
      </c>
      <c r="J243">
        <v>15.73</v>
      </c>
      <c r="K243">
        <v>26.95</v>
      </c>
      <c r="L243">
        <v>99.83</v>
      </c>
      <c r="M243">
        <v>70.821399999999997</v>
      </c>
      <c r="N243">
        <v>205.37</v>
      </c>
      <c r="O243">
        <v>11154.12</v>
      </c>
      <c r="P243">
        <v>12.3118</v>
      </c>
      <c r="Q243">
        <v>480.67</v>
      </c>
      <c r="R243">
        <v>78.986699999999999</v>
      </c>
      <c r="S243">
        <v>40.06</v>
      </c>
      <c r="T243">
        <v>34.846800000000002</v>
      </c>
      <c r="U243">
        <v>27.291</v>
      </c>
      <c r="V243">
        <v>123.78</v>
      </c>
      <c r="W243">
        <v>102.44</v>
      </c>
    </row>
    <row r="244" spans="1:23">
      <c r="A244" s="5">
        <v>44085</v>
      </c>
      <c r="B244">
        <v>155.81100000000001</v>
      </c>
      <c r="C244">
        <v>141.1</v>
      </c>
      <c r="D244">
        <v>112</v>
      </c>
      <c r="E244">
        <v>217.93</v>
      </c>
      <c r="F244">
        <v>77.69</v>
      </c>
      <c r="G244">
        <v>39.880000000000003</v>
      </c>
      <c r="H244">
        <v>39.049999999999997</v>
      </c>
      <c r="I244">
        <v>36.9</v>
      </c>
      <c r="J244">
        <v>15.93</v>
      </c>
      <c r="K244">
        <v>27.05</v>
      </c>
      <c r="L244">
        <v>101.07</v>
      </c>
      <c r="M244">
        <v>72.060500000000005</v>
      </c>
      <c r="N244">
        <v>204.03</v>
      </c>
      <c r="O244">
        <v>11087.4</v>
      </c>
      <c r="P244">
        <v>12.1645</v>
      </c>
      <c r="Q244">
        <v>482.03</v>
      </c>
      <c r="R244">
        <v>80.98</v>
      </c>
      <c r="S244">
        <v>39.83</v>
      </c>
      <c r="T244">
        <v>35.257399999999997</v>
      </c>
      <c r="U244">
        <v>26.856999999999999</v>
      </c>
      <c r="V244">
        <v>124.24</v>
      </c>
      <c r="W244">
        <v>102.52</v>
      </c>
    </row>
    <row r="245" spans="1:23">
      <c r="A245" s="5">
        <v>44088</v>
      </c>
      <c r="B245">
        <v>155.14850000000001</v>
      </c>
      <c r="C245">
        <v>142.88</v>
      </c>
      <c r="D245">
        <v>115.355</v>
      </c>
      <c r="E245">
        <v>219.94</v>
      </c>
      <c r="F245">
        <v>77.290000000000006</v>
      </c>
      <c r="G245">
        <v>40.369999999999997</v>
      </c>
      <c r="H245">
        <v>39.17</v>
      </c>
      <c r="I245">
        <v>36.659999999999997</v>
      </c>
      <c r="J245">
        <v>15.83</v>
      </c>
      <c r="K245">
        <v>27.69</v>
      </c>
      <c r="L245">
        <v>102.47</v>
      </c>
      <c r="M245">
        <v>69.589299999999994</v>
      </c>
      <c r="N245">
        <v>205.41</v>
      </c>
      <c r="O245">
        <v>11277.76</v>
      </c>
      <c r="P245">
        <v>12.872299999999999</v>
      </c>
      <c r="Q245">
        <v>476.26</v>
      </c>
      <c r="R245">
        <v>81.91</v>
      </c>
      <c r="S245">
        <v>39.61</v>
      </c>
      <c r="T245">
        <v>36.176200000000001</v>
      </c>
      <c r="U245">
        <v>27.355</v>
      </c>
      <c r="V245">
        <v>139.8733</v>
      </c>
      <c r="W245">
        <v>104.84</v>
      </c>
    </row>
    <row r="246" spans="1:23">
      <c r="A246" s="5">
        <v>44089</v>
      </c>
      <c r="B246">
        <v>157.8065</v>
      </c>
      <c r="C246">
        <v>143.59</v>
      </c>
      <c r="D246">
        <v>115.54</v>
      </c>
      <c r="E246">
        <v>218.94</v>
      </c>
      <c r="F246">
        <v>76.349999999999994</v>
      </c>
      <c r="G246">
        <v>40.6</v>
      </c>
      <c r="H246">
        <v>38.590000000000003</v>
      </c>
      <c r="I246">
        <v>36.270000000000003</v>
      </c>
      <c r="J246">
        <v>15.85</v>
      </c>
      <c r="K246">
        <v>27.53</v>
      </c>
      <c r="L246">
        <v>99.28</v>
      </c>
      <c r="M246">
        <v>67.9679</v>
      </c>
      <c r="N246">
        <v>208.78</v>
      </c>
      <c r="O246">
        <v>11438.87</v>
      </c>
      <c r="P246">
        <v>12.991</v>
      </c>
      <c r="Q246">
        <v>495.99</v>
      </c>
      <c r="R246">
        <v>82.693299999999994</v>
      </c>
      <c r="S246">
        <v>40.53</v>
      </c>
      <c r="T246">
        <v>36.127299999999998</v>
      </c>
      <c r="U246">
        <v>27.463999999999999</v>
      </c>
      <c r="V246">
        <v>149.91999999999999</v>
      </c>
      <c r="W246">
        <v>105.75</v>
      </c>
    </row>
    <row r="247" spans="1:23">
      <c r="A247" s="5">
        <v>44090</v>
      </c>
      <c r="B247">
        <v>153.905</v>
      </c>
      <c r="C247">
        <v>142.77000000000001</v>
      </c>
      <c r="D247">
        <v>112.13</v>
      </c>
      <c r="E247">
        <v>219.59</v>
      </c>
      <c r="F247">
        <v>78.56</v>
      </c>
      <c r="G247">
        <v>40.42</v>
      </c>
      <c r="H247">
        <v>40.86</v>
      </c>
      <c r="I247">
        <v>37.81</v>
      </c>
      <c r="J247">
        <v>15.87</v>
      </c>
      <c r="K247">
        <v>27.96</v>
      </c>
      <c r="L247">
        <v>99.7</v>
      </c>
      <c r="M247">
        <v>67.401399999999995</v>
      </c>
      <c r="N247">
        <v>205.05</v>
      </c>
      <c r="O247">
        <v>11247.6</v>
      </c>
      <c r="P247">
        <v>12.5145</v>
      </c>
      <c r="Q247">
        <v>483.86</v>
      </c>
      <c r="R247">
        <v>82.29</v>
      </c>
      <c r="S247">
        <v>42.22</v>
      </c>
      <c r="T247">
        <v>35.9514</v>
      </c>
      <c r="U247">
        <v>27.475999999999999</v>
      </c>
      <c r="V247">
        <v>147.2533</v>
      </c>
      <c r="W247">
        <v>106.08</v>
      </c>
    </row>
    <row r="248" spans="1:23">
      <c r="A248" s="5">
        <v>44091</v>
      </c>
      <c r="B248">
        <v>150.4365</v>
      </c>
      <c r="C248">
        <v>141.02000000000001</v>
      </c>
      <c r="D248">
        <v>110.34</v>
      </c>
      <c r="E248">
        <v>218.05</v>
      </c>
      <c r="F248">
        <v>78.790000000000006</v>
      </c>
      <c r="G248">
        <v>40.369999999999997</v>
      </c>
      <c r="H248">
        <v>41.19</v>
      </c>
      <c r="I248">
        <v>37.799999999999997</v>
      </c>
      <c r="J248">
        <v>15.86</v>
      </c>
      <c r="K248">
        <v>28.03</v>
      </c>
      <c r="L248">
        <v>98.56</v>
      </c>
      <c r="M248">
        <v>66.665000000000006</v>
      </c>
      <c r="N248">
        <v>202.91</v>
      </c>
      <c r="O248">
        <v>11080.95</v>
      </c>
      <c r="P248">
        <v>12.4635</v>
      </c>
      <c r="Q248">
        <v>470.2</v>
      </c>
      <c r="R248">
        <v>80.476699999999994</v>
      </c>
      <c r="S248">
        <v>43.3</v>
      </c>
      <c r="T248">
        <v>35.990499999999997</v>
      </c>
      <c r="U248">
        <v>27.1</v>
      </c>
      <c r="V248">
        <v>141.14330000000001</v>
      </c>
      <c r="W248">
        <v>106.67</v>
      </c>
    </row>
    <row r="249" spans="1:23">
      <c r="A249" s="5">
        <v>44092</v>
      </c>
      <c r="B249">
        <v>147.74549999999999</v>
      </c>
      <c r="C249">
        <v>138.28</v>
      </c>
      <c r="D249">
        <v>106.84</v>
      </c>
      <c r="E249">
        <v>218.21</v>
      </c>
      <c r="F249">
        <v>78.209999999999994</v>
      </c>
      <c r="G249">
        <v>39.81</v>
      </c>
      <c r="H249">
        <v>40.71</v>
      </c>
      <c r="I249">
        <v>37.19</v>
      </c>
      <c r="J249">
        <v>15.6</v>
      </c>
      <c r="K249">
        <v>27.74</v>
      </c>
      <c r="L249">
        <v>98.35</v>
      </c>
      <c r="M249">
        <v>65.199299999999994</v>
      </c>
      <c r="N249">
        <v>200.39</v>
      </c>
      <c r="O249">
        <v>10936.98</v>
      </c>
      <c r="P249">
        <v>12.189299999999999</v>
      </c>
      <c r="Q249">
        <v>469.96</v>
      </c>
      <c r="R249">
        <v>80.533299999999997</v>
      </c>
      <c r="S249">
        <v>43.15</v>
      </c>
      <c r="T249">
        <v>35.8048</v>
      </c>
      <c r="U249">
        <v>27.129000000000001</v>
      </c>
      <c r="V249">
        <v>147.38329999999999</v>
      </c>
      <c r="W249">
        <v>105.69</v>
      </c>
    </row>
    <row r="250" spans="1:23">
      <c r="A250" s="5">
        <v>44095</v>
      </c>
      <c r="B250">
        <v>148.02350000000001</v>
      </c>
      <c r="C250">
        <v>139.72</v>
      </c>
      <c r="D250">
        <v>110.08</v>
      </c>
      <c r="E250">
        <v>213.02</v>
      </c>
      <c r="F250">
        <v>76.3</v>
      </c>
      <c r="G250">
        <v>39.04</v>
      </c>
      <c r="H250">
        <v>38.81</v>
      </c>
      <c r="I250">
        <v>36.43</v>
      </c>
      <c r="J250">
        <v>15.82</v>
      </c>
      <c r="K250">
        <v>26.59</v>
      </c>
      <c r="L250">
        <v>95.31</v>
      </c>
      <c r="M250">
        <v>63.705300000000001</v>
      </c>
      <c r="N250">
        <v>202.54</v>
      </c>
      <c r="O250">
        <v>10980.22</v>
      </c>
      <c r="P250">
        <v>12.517300000000001</v>
      </c>
      <c r="Q250">
        <v>487.35</v>
      </c>
      <c r="R250">
        <v>80.87</v>
      </c>
      <c r="S250">
        <v>41.44</v>
      </c>
      <c r="T250">
        <v>35.208500000000001</v>
      </c>
      <c r="U250">
        <v>24.387</v>
      </c>
      <c r="V250">
        <v>149.79669999999999</v>
      </c>
      <c r="W250">
        <v>101.01</v>
      </c>
    </row>
    <row r="251" spans="1:23">
      <c r="A251" s="5">
        <v>44096</v>
      </c>
      <c r="B251">
        <v>156.4495</v>
      </c>
      <c r="C251">
        <v>140.16999999999999</v>
      </c>
      <c r="D251">
        <v>111.81</v>
      </c>
      <c r="E251">
        <v>214.16</v>
      </c>
      <c r="F251">
        <v>75.53</v>
      </c>
      <c r="G251">
        <v>39.32</v>
      </c>
      <c r="H251">
        <v>38.450000000000003</v>
      </c>
      <c r="I251">
        <v>35.53</v>
      </c>
      <c r="J251">
        <v>15.71</v>
      </c>
      <c r="K251">
        <v>26.61</v>
      </c>
      <c r="L251">
        <v>94.27</v>
      </c>
      <c r="M251">
        <v>63.414999999999999</v>
      </c>
      <c r="N251">
        <v>207.42</v>
      </c>
      <c r="O251">
        <v>11186.37</v>
      </c>
      <c r="P251">
        <v>12.6378</v>
      </c>
      <c r="Q251">
        <v>491.17</v>
      </c>
      <c r="R251">
        <v>82.166700000000006</v>
      </c>
      <c r="S251">
        <v>41.72</v>
      </c>
      <c r="T251">
        <v>35.433300000000003</v>
      </c>
      <c r="U251">
        <v>24.523</v>
      </c>
      <c r="V251">
        <v>141.41</v>
      </c>
      <c r="W251">
        <v>102.29</v>
      </c>
    </row>
    <row r="252" spans="1:23">
      <c r="A252" s="5">
        <v>44097</v>
      </c>
      <c r="B252">
        <v>149.99299999999999</v>
      </c>
      <c r="C252">
        <v>138.05000000000001</v>
      </c>
      <c r="D252">
        <v>107.12</v>
      </c>
      <c r="E252">
        <v>209.61</v>
      </c>
      <c r="F252">
        <v>71.95</v>
      </c>
      <c r="G252">
        <v>38.28</v>
      </c>
      <c r="H252">
        <v>36.380000000000003</v>
      </c>
      <c r="I252">
        <v>34.39</v>
      </c>
      <c r="J252">
        <v>15.42</v>
      </c>
      <c r="K252">
        <v>25.88</v>
      </c>
      <c r="L252">
        <v>92.74</v>
      </c>
      <c r="M252">
        <v>65.978200000000001</v>
      </c>
      <c r="N252">
        <v>200.59</v>
      </c>
      <c r="O252">
        <v>10833.33</v>
      </c>
      <c r="P252">
        <v>12.123799999999999</v>
      </c>
      <c r="Q252">
        <v>470.61</v>
      </c>
      <c r="R252">
        <v>79.709999999999994</v>
      </c>
      <c r="S252">
        <v>41.77</v>
      </c>
      <c r="T252">
        <v>35.189</v>
      </c>
      <c r="U252">
        <v>23.105</v>
      </c>
      <c r="V252">
        <v>126.7867</v>
      </c>
      <c r="W252">
        <v>100.55</v>
      </c>
    </row>
    <row r="253" spans="1:23">
      <c r="A253" s="5">
        <v>44098</v>
      </c>
      <c r="B253">
        <v>150.98949999999999</v>
      </c>
      <c r="C253">
        <v>140.66</v>
      </c>
      <c r="D253">
        <v>108.22</v>
      </c>
      <c r="E253">
        <v>208.72</v>
      </c>
      <c r="F253">
        <v>71.8</v>
      </c>
      <c r="G253">
        <v>37.85</v>
      </c>
      <c r="H253">
        <v>36.65</v>
      </c>
      <c r="I253">
        <v>34.32</v>
      </c>
      <c r="J253">
        <v>15.35</v>
      </c>
      <c r="K253">
        <v>25.74</v>
      </c>
      <c r="L253">
        <v>92.66</v>
      </c>
      <c r="M253">
        <v>66.785399999999996</v>
      </c>
      <c r="N253">
        <v>203.19</v>
      </c>
      <c r="O253">
        <v>10896.47</v>
      </c>
      <c r="P253">
        <v>12.348000000000001</v>
      </c>
      <c r="Q253">
        <v>473.08</v>
      </c>
      <c r="R253">
        <v>79.33</v>
      </c>
      <c r="S253">
        <v>41.94</v>
      </c>
      <c r="T253">
        <v>34.9544</v>
      </c>
      <c r="U253">
        <v>23.196000000000002</v>
      </c>
      <c r="V253">
        <v>129.26329999999999</v>
      </c>
      <c r="W253">
        <v>99.9</v>
      </c>
    </row>
    <row r="254" spans="1:23">
      <c r="A254" s="5">
        <v>44099</v>
      </c>
      <c r="B254">
        <v>154.75649999999999</v>
      </c>
      <c r="C254">
        <v>144.22999999999999</v>
      </c>
      <c r="D254">
        <v>112.28</v>
      </c>
      <c r="E254">
        <v>210.45</v>
      </c>
      <c r="F254">
        <v>71.83</v>
      </c>
      <c r="G254">
        <v>38.450000000000003</v>
      </c>
      <c r="H254">
        <v>37.450000000000003</v>
      </c>
      <c r="I254">
        <v>34.64</v>
      </c>
      <c r="J254">
        <v>15.72</v>
      </c>
      <c r="K254">
        <v>26.06</v>
      </c>
      <c r="L254">
        <v>93.47</v>
      </c>
      <c r="M254">
        <v>68.810500000000005</v>
      </c>
      <c r="N254">
        <v>207.82</v>
      </c>
      <c r="O254">
        <v>11151.13</v>
      </c>
      <c r="P254">
        <v>12.873799999999999</v>
      </c>
      <c r="Q254">
        <v>482.88</v>
      </c>
      <c r="R254">
        <v>80.713300000000004</v>
      </c>
      <c r="S254">
        <v>41.92</v>
      </c>
      <c r="T254">
        <v>35.2378</v>
      </c>
      <c r="U254">
        <v>23.093</v>
      </c>
      <c r="V254">
        <v>135.78</v>
      </c>
      <c r="W254">
        <v>100.45</v>
      </c>
    </row>
    <row r="255" spans="1:23">
      <c r="A255" s="5">
        <v>44102</v>
      </c>
      <c r="B255">
        <v>158.70249999999999</v>
      </c>
      <c r="C255">
        <v>144.55000000000001</v>
      </c>
      <c r="D255">
        <v>114.96</v>
      </c>
      <c r="E255">
        <v>213.54</v>
      </c>
      <c r="F255">
        <v>73.930000000000007</v>
      </c>
      <c r="G255">
        <v>39.130000000000003</v>
      </c>
      <c r="H255">
        <v>37.44</v>
      </c>
      <c r="I255">
        <v>35.31</v>
      </c>
      <c r="J255">
        <v>16.04</v>
      </c>
      <c r="K255">
        <v>25.93</v>
      </c>
      <c r="L255">
        <v>96.16</v>
      </c>
      <c r="M255">
        <v>67.797899999999998</v>
      </c>
      <c r="N255">
        <v>209.44</v>
      </c>
      <c r="O255">
        <v>11364.45</v>
      </c>
      <c r="P255">
        <v>13.035</v>
      </c>
      <c r="Q255">
        <v>490.65</v>
      </c>
      <c r="R255">
        <v>81.98</v>
      </c>
      <c r="S255">
        <v>42.43</v>
      </c>
      <c r="T255">
        <v>35.5702</v>
      </c>
      <c r="U255">
        <v>23.603999999999999</v>
      </c>
      <c r="V255">
        <v>140.4</v>
      </c>
      <c r="W255">
        <v>101.51</v>
      </c>
    </row>
    <row r="256" spans="1:23">
      <c r="A256" s="5">
        <v>44103</v>
      </c>
      <c r="B256">
        <v>157.244</v>
      </c>
      <c r="C256">
        <v>143.69999999999999</v>
      </c>
      <c r="D256">
        <v>114.09</v>
      </c>
      <c r="E256">
        <v>210.44</v>
      </c>
      <c r="F256">
        <v>71.900000000000006</v>
      </c>
      <c r="G256">
        <v>39.06</v>
      </c>
      <c r="H256">
        <v>36.19</v>
      </c>
      <c r="I256">
        <v>34.28</v>
      </c>
      <c r="J256">
        <v>15.33</v>
      </c>
      <c r="K256">
        <v>26.51</v>
      </c>
      <c r="L256">
        <v>95.35</v>
      </c>
      <c r="M256">
        <v>67.833299999999994</v>
      </c>
      <c r="N256">
        <v>207.26</v>
      </c>
      <c r="O256">
        <v>11322.95</v>
      </c>
      <c r="P256">
        <v>13.2258</v>
      </c>
      <c r="Q256">
        <v>493.48</v>
      </c>
      <c r="R256">
        <v>82.163300000000007</v>
      </c>
      <c r="S256">
        <v>41.03</v>
      </c>
      <c r="T256">
        <v>35.3551</v>
      </c>
      <c r="U256">
        <v>24.445</v>
      </c>
      <c r="V256">
        <v>139.69</v>
      </c>
      <c r="W256">
        <v>101.04</v>
      </c>
    </row>
    <row r="257" spans="1:23">
      <c r="A257" s="5">
        <v>44104</v>
      </c>
      <c r="B257">
        <v>157.4365</v>
      </c>
      <c r="C257">
        <v>144.88</v>
      </c>
      <c r="D257">
        <v>115.81</v>
      </c>
      <c r="E257">
        <v>212.94</v>
      </c>
      <c r="F257">
        <v>72</v>
      </c>
      <c r="G257">
        <v>39.39</v>
      </c>
      <c r="H257">
        <v>35.94</v>
      </c>
      <c r="I257">
        <v>34.33</v>
      </c>
      <c r="J257">
        <v>15.04</v>
      </c>
      <c r="K257">
        <v>26.28</v>
      </c>
      <c r="L257">
        <v>96.27</v>
      </c>
      <c r="M257">
        <v>67.493499999999997</v>
      </c>
      <c r="N257">
        <v>210.33</v>
      </c>
      <c r="O257">
        <v>11418.06</v>
      </c>
      <c r="P257">
        <v>13.5305</v>
      </c>
      <c r="Q257">
        <v>500.03</v>
      </c>
      <c r="R257">
        <v>81.583299999999994</v>
      </c>
      <c r="S257">
        <v>40.950000000000003</v>
      </c>
      <c r="T257">
        <v>35.873199999999997</v>
      </c>
      <c r="U257">
        <v>23.494</v>
      </c>
      <c r="V257">
        <v>143.0033</v>
      </c>
      <c r="W257">
        <v>101</v>
      </c>
    </row>
    <row r="258" spans="1:23">
      <c r="A258" s="5">
        <v>44105</v>
      </c>
      <c r="B258">
        <v>161.06299999999999</v>
      </c>
      <c r="C258">
        <v>148.57</v>
      </c>
      <c r="D258">
        <v>116.79</v>
      </c>
      <c r="E258">
        <v>212.02</v>
      </c>
      <c r="F258">
        <v>70.42</v>
      </c>
      <c r="G258">
        <v>38.799999999999997</v>
      </c>
      <c r="H258">
        <v>34.86</v>
      </c>
      <c r="I258">
        <v>33.130000000000003</v>
      </c>
      <c r="J258">
        <v>15.37</v>
      </c>
      <c r="K258">
        <v>26.55</v>
      </c>
      <c r="L258">
        <v>96.97</v>
      </c>
      <c r="M258">
        <v>69.532700000000006</v>
      </c>
      <c r="N258">
        <v>212.46</v>
      </c>
      <c r="O258">
        <v>11583.2</v>
      </c>
      <c r="P258">
        <v>13.6145</v>
      </c>
      <c r="Q258">
        <v>527.51</v>
      </c>
      <c r="R258">
        <v>83.51</v>
      </c>
      <c r="S258">
        <v>40.93</v>
      </c>
      <c r="T258">
        <v>35.550600000000003</v>
      </c>
      <c r="U258">
        <v>24.254000000000001</v>
      </c>
      <c r="V258">
        <v>149.38669999999999</v>
      </c>
      <c r="W258">
        <v>103.17</v>
      </c>
    </row>
    <row r="259" spans="1:23">
      <c r="A259" s="5">
        <v>44106</v>
      </c>
      <c r="B259">
        <v>156.25</v>
      </c>
      <c r="C259">
        <v>148.96</v>
      </c>
      <c r="D259">
        <v>113.02</v>
      </c>
      <c r="E259">
        <v>211.18</v>
      </c>
      <c r="F259">
        <v>71.19</v>
      </c>
      <c r="G259">
        <v>38.270000000000003</v>
      </c>
      <c r="H259">
        <v>34.81</v>
      </c>
      <c r="I259">
        <v>32.979999999999997</v>
      </c>
      <c r="J259">
        <v>15.29</v>
      </c>
      <c r="K259">
        <v>25.81</v>
      </c>
      <c r="L259">
        <v>97.89</v>
      </c>
      <c r="M259">
        <v>68.789199999999994</v>
      </c>
      <c r="N259">
        <v>206.19</v>
      </c>
      <c r="O259">
        <v>11255.69</v>
      </c>
      <c r="P259">
        <v>13.0623</v>
      </c>
      <c r="Q259">
        <v>503.06</v>
      </c>
      <c r="R259">
        <v>81.72</v>
      </c>
      <c r="S259">
        <v>39.270000000000003</v>
      </c>
      <c r="T259">
        <v>35.560400000000001</v>
      </c>
      <c r="U259">
        <v>24.029</v>
      </c>
      <c r="V259">
        <v>138.36330000000001</v>
      </c>
      <c r="W259">
        <v>101.87</v>
      </c>
    </row>
    <row r="260" spans="1:23">
      <c r="A260" s="5">
        <v>44109</v>
      </c>
      <c r="B260">
        <v>159.96</v>
      </c>
      <c r="C260">
        <v>151.88999999999999</v>
      </c>
      <c r="D260">
        <v>116.5</v>
      </c>
      <c r="E260">
        <v>212.36</v>
      </c>
      <c r="F260">
        <v>72.7</v>
      </c>
      <c r="G260">
        <v>38.57</v>
      </c>
      <c r="H260">
        <v>36.46</v>
      </c>
      <c r="I260">
        <v>33.74</v>
      </c>
      <c r="J260">
        <v>15.3</v>
      </c>
      <c r="K260">
        <v>26.64</v>
      </c>
      <c r="L260">
        <v>99.04</v>
      </c>
      <c r="M260">
        <v>70.991299999999995</v>
      </c>
      <c r="N260">
        <v>210.38</v>
      </c>
      <c r="O260">
        <v>11509.06</v>
      </c>
      <c r="P260">
        <v>13.6425</v>
      </c>
      <c r="Q260">
        <v>520.65</v>
      </c>
      <c r="R260">
        <v>82.89</v>
      </c>
      <c r="S260">
        <v>41.29</v>
      </c>
      <c r="T260">
        <v>35.9221</v>
      </c>
      <c r="U260">
        <v>24.56</v>
      </c>
      <c r="V260">
        <v>141.89330000000001</v>
      </c>
      <c r="W260">
        <v>105.69</v>
      </c>
    </row>
    <row r="261" spans="1:23">
      <c r="A261" s="5">
        <v>44110</v>
      </c>
      <c r="B261">
        <v>154.99799999999999</v>
      </c>
      <c r="C261">
        <v>152.49</v>
      </c>
      <c r="D261">
        <v>113.16</v>
      </c>
      <c r="E261">
        <v>210.26</v>
      </c>
      <c r="F261">
        <v>72.3</v>
      </c>
      <c r="G261">
        <v>38.57</v>
      </c>
      <c r="H261">
        <v>35.99</v>
      </c>
      <c r="I261">
        <v>33.39</v>
      </c>
      <c r="J261">
        <v>15.17</v>
      </c>
      <c r="K261">
        <v>26.5</v>
      </c>
      <c r="L261">
        <v>98.02</v>
      </c>
      <c r="M261">
        <v>71.671099999999996</v>
      </c>
      <c r="N261">
        <v>205.91</v>
      </c>
      <c r="O261">
        <v>11291.27</v>
      </c>
      <c r="P261">
        <v>13.736499999999999</v>
      </c>
      <c r="Q261">
        <v>505.87</v>
      </c>
      <c r="R261">
        <v>82.413300000000007</v>
      </c>
      <c r="S261">
        <v>42.65</v>
      </c>
      <c r="T261">
        <v>35.3551</v>
      </c>
      <c r="U261">
        <v>23.920999999999999</v>
      </c>
      <c r="V261">
        <v>137.9933</v>
      </c>
      <c r="W261">
        <v>103.07</v>
      </c>
    </row>
    <row r="262" spans="1:23">
      <c r="A262" s="5">
        <v>44111</v>
      </c>
      <c r="B262">
        <v>159.78450000000001</v>
      </c>
      <c r="C262">
        <v>154.51</v>
      </c>
      <c r="D262">
        <v>115.08</v>
      </c>
      <c r="E262">
        <v>213.29</v>
      </c>
      <c r="F262">
        <v>73.78</v>
      </c>
      <c r="G262">
        <v>39.4</v>
      </c>
      <c r="H262">
        <v>36.71</v>
      </c>
      <c r="I262">
        <v>33.5</v>
      </c>
      <c r="J262">
        <v>15.25</v>
      </c>
      <c r="K262">
        <v>27.56</v>
      </c>
      <c r="L262">
        <v>99.73</v>
      </c>
      <c r="M262">
        <v>73.717399999999998</v>
      </c>
      <c r="N262">
        <v>209.83</v>
      </c>
      <c r="O262">
        <v>11503.19</v>
      </c>
      <c r="P262">
        <v>13.964</v>
      </c>
      <c r="Q262">
        <v>534.66</v>
      </c>
      <c r="R262">
        <v>83.653300000000002</v>
      </c>
      <c r="S262">
        <v>41.99</v>
      </c>
      <c r="T262">
        <v>35.648400000000002</v>
      </c>
      <c r="U262">
        <v>23.896000000000001</v>
      </c>
      <c r="V262">
        <v>141.76669999999999</v>
      </c>
      <c r="W262">
        <v>103.87</v>
      </c>
    </row>
    <row r="263" spans="1:23">
      <c r="A263" s="5">
        <v>44112</v>
      </c>
      <c r="B263">
        <v>159.5275</v>
      </c>
      <c r="C263">
        <v>155.85</v>
      </c>
      <c r="D263">
        <v>114.97</v>
      </c>
      <c r="E263">
        <v>215.15</v>
      </c>
      <c r="F263">
        <v>75.22</v>
      </c>
      <c r="G263">
        <v>39.79</v>
      </c>
      <c r="H263">
        <v>37.67</v>
      </c>
      <c r="I263">
        <v>35.26</v>
      </c>
      <c r="J263">
        <v>15.4</v>
      </c>
      <c r="K263">
        <v>27.86</v>
      </c>
      <c r="L263">
        <v>101.78</v>
      </c>
      <c r="M263">
        <v>73.6678</v>
      </c>
      <c r="N263">
        <v>210.58</v>
      </c>
      <c r="O263">
        <v>11550.94</v>
      </c>
      <c r="P263">
        <v>13.838699999999999</v>
      </c>
      <c r="Q263">
        <v>531.79</v>
      </c>
      <c r="R263">
        <v>83.17</v>
      </c>
      <c r="S263">
        <v>43.34</v>
      </c>
      <c r="T263">
        <v>36.058900000000001</v>
      </c>
      <c r="U263">
        <v>23.876000000000001</v>
      </c>
      <c r="V263">
        <v>141.97329999999999</v>
      </c>
      <c r="W263">
        <v>104.89</v>
      </c>
    </row>
    <row r="264" spans="1:23">
      <c r="A264" s="5">
        <v>44113</v>
      </c>
      <c r="B264">
        <v>164.33250000000001</v>
      </c>
      <c r="C264">
        <v>155.75</v>
      </c>
      <c r="D264">
        <v>116.97</v>
      </c>
      <c r="E264">
        <v>215.68</v>
      </c>
      <c r="F264">
        <v>74</v>
      </c>
      <c r="G264">
        <v>39.85</v>
      </c>
      <c r="H264">
        <v>37.56</v>
      </c>
      <c r="I264">
        <v>34.74</v>
      </c>
      <c r="J264">
        <v>15.26</v>
      </c>
      <c r="K264">
        <v>28.55</v>
      </c>
      <c r="L264">
        <v>101.2</v>
      </c>
      <c r="M264">
        <v>71.947199999999995</v>
      </c>
      <c r="N264">
        <v>215.81</v>
      </c>
      <c r="O264">
        <v>11725.85</v>
      </c>
      <c r="P264">
        <v>13.7628</v>
      </c>
      <c r="Q264">
        <v>539.44000000000005</v>
      </c>
      <c r="R264">
        <v>84.173299999999998</v>
      </c>
      <c r="S264">
        <v>42.85</v>
      </c>
      <c r="T264">
        <v>35.961199999999998</v>
      </c>
      <c r="U264">
        <v>25.108000000000001</v>
      </c>
      <c r="V264">
        <v>144.66669999999999</v>
      </c>
      <c r="W264">
        <v>104.01</v>
      </c>
    </row>
    <row r="265" spans="1:23">
      <c r="A265" s="5">
        <v>44116</v>
      </c>
      <c r="B265">
        <v>172.1465</v>
      </c>
      <c r="C265">
        <v>158.32</v>
      </c>
      <c r="D265">
        <v>124.4</v>
      </c>
      <c r="E265">
        <v>216.41</v>
      </c>
      <c r="F265">
        <v>74.510000000000005</v>
      </c>
      <c r="G265">
        <v>40.36</v>
      </c>
      <c r="H265">
        <v>38.21</v>
      </c>
      <c r="I265">
        <v>34.630000000000003</v>
      </c>
      <c r="J265">
        <v>15.11</v>
      </c>
      <c r="K265">
        <v>28.504999999999999</v>
      </c>
      <c r="L265">
        <v>102.44</v>
      </c>
      <c r="M265">
        <v>72.329599999999999</v>
      </c>
      <c r="N265">
        <v>221.4</v>
      </c>
      <c r="O265">
        <v>12088.11</v>
      </c>
      <c r="P265">
        <v>14.226000000000001</v>
      </c>
      <c r="Q265">
        <v>539.80999999999995</v>
      </c>
      <c r="R265">
        <v>84.366699999999994</v>
      </c>
      <c r="S265">
        <v>41.72</v>
      </c>
      <c r="T265">
        <v>35.990499999999997</v>
      </c>
      <c r="U265">
        <v>25.271000000000001</v>
      </c>
      <c r="V265">
        <v>147.4333</v>
      </c>
      <c r="W265">
        <v>104.25</v>
      </c>
    </row>
    <row r="266" spans="1:23">
      <c r="A266" s="5">
        <v>44117</v>
      </c>
      <c r="B266">
        <v>172.1815</v>
      </c>
      <c r="C266">
        <v>156.08000000000001</v>
      </c>
      <c r="D266">
        <v>121.1</v>
      </c>
      <c r="E266">
        <v>212.31</v>
      </c>
      <c r="F266">
        <v>73.400000000000006</v>
      </c>
      <c r="G266">
        <v>39.81</v>
      </c>
      <c r="H266">
        <v>38.64</v>
      </c>
      <c r="I266">
        <v>34.22</v>
      </c>
      <c r="J266">
        <v>15.11</v>
      </c>
      <c r="K266">
        <v>28.27</v>
      </c>
      <c r="L266">
        <v>100.78</v>
      </c>
      <c r="M266">
        <v>72.542000000000002</v>
      </c>
      <c r="N266">
        <v>222.86</v>
      </c>
      <c r="O266">
        <v>12083.17</v>
      </c>
      <c r="P266">
        <v>14.248200000000001</v>
      </c>
      <c r="Q266">
        <v>554.09</v>
      </c>
      <c r="R266">
        <v>84.85</v>
      </c>
      <c r="S266">
        <v>42.45</v>
      </c>
      <c r="T266">
        <v>36.0687</v>
      </c>
      <c r="U266">
        <v>24.129000000000001</v>
      </c>
      <c r="V266">
        <v>148.88329999999999</v>
      </c>
      <c r="W266">
        <v>108.32</v>
      </c>
    </row>
    <row r="267" spans="1:23">
      <c r="A267" s="5">
        <v>44118</v>
      </c>
      <c r="B267">
        <v>168.18549999999999</v>
      </c>
      <c r="C267">
        <v>155.76</v>
      </c>
      <c r="D267">
        <v>121.19</v>
      </c>
      <c r="E267">
        <v>210.91</v>
      </c>
      <c r="F267">
        <v>72.95</v>
      </c>
      <c r="G267">
        <v>39.89</v>
      </c>
      <c r="H267">
        <v>37.619999999999997</v>
      </c>
      <c r="I267">
        <v>34.15</v>
      </c>
      <c r="J267">
        <v>15.17</v>
      </c>
      <c r="K267">
        <v>28.59</v>
      </c>
      <c r="L267">
        <v>100.22</v>
      </c>
      <c r="M267">
        <v>70.814300000000003</v>
      </c>
      <c r="N267">
        <v>220.86</v>
      </c>
      <c r="O267">
        <v>11985.36</v>
      </c>
      <c r="P267">
        <v>14.0953</v>
      </c>
      <c r="Q267">
        <v>541.45000000000005</v>
      </c>
      <c r="R267">
        <v>85.366699999999994</v>
      </c>
      <c r="S267">
        <v>43.32</v>
      </c>
      <c r="T267">
        <v>36.029600000000002</v>
      </c>
      <c r="U267">
        <v>24.395</v>
      </c>
      <c r="V267">
        <v>153.76669999999999</v>
      </c>
      <c r="W267">
        <v>109.96</v>
      </c>
    </row>
    <row r="268" spans="1:23">
      <c r="A268" s="5">
        <v>44119</v>
      </c>
      <c r="B268">
        <v>166.9325</v>
      </c>
      <c r="C268">
        <v>155.86000000000001</v>
      </c>
      <c r="D268">
        <v>120.71</v>
      </c>
      <c r="E268">
        <v>211.65</v>
      </c>
      <c r="F268">
        <v>73.510000000000005</v>
      </c>
      <c r="G268">
        <v>39.97</v>
      </c>
      <c r="H268">
        <v>38.08</v>
      </c>
      <c r="I268">
        <v>34.450000000000003</v>
      </c>
      <c r="J268">
        <v>15.17</v>
      </c>
      <c r="K268">
        <v>28.62</v>
      </c>
      <c r="L268">
        <v>101.72</v>
      </c>
      <c r="M268">
        <v>67.882900000000006</v>
      </c>
      <c r="N268">
        <v>219.66</v>
      </c>
      <c r="O268">
        <v>11898.57</v>
      </c>
      <c r="P268">
        <v>13.97</v>
      </c>
      <c r="Q268">
        <v>541.94000000000005</v>
      </c>
      <c r="R268">
        <v>83.94</v>
      </c>
      <c r="S268">
        <v>43.16</v>
      </c>
      <c r="T268">
        <v>35.726599999999998</v>
      </c>
      <c r="U268">
        <v>24.224</v>
      </c>
      <c r="V268">
        <v>149.6267</v>
      </c>
      <c r="W268">
        <v>113.03</v>
      </c>
    </row>
    <row r="269" spans="1:23">
      <c r="A269" s="5">
        <v>44120</v>
      </c>
      <c r="B269">
        <v>163.63550000000001</v>
      </c>
      <c r="C269">
        <v>155.72</v>
      </c>
      <c r="D269">
        <v>119.02</v>
      </c>
      <c r="E269">
        <v>211.91</v>
      </c>
      <c r="F269">
        <v>72.89</v>
      </c>
      <c r="G269">
        <v>40.159999999999997</v>
      </c>
      <c r="H269">
        <v>37.42</v>
      </c>
      <c r="I269">
        <v>34.1</v>
      </c>
      <c r="J269">
        <v>15.05</v>
      </c>
      <c r="K269">
        <v>28.754999999999999</v>
      </c>
      <c r="L269">
        <v>101.51</v>
      </c>
      <c r="M269">
        <v>68.902500000000003</v>
      </c>
      <c r="N269">
        <v>219.66</v>
      </c>
      <c r="O269">
        <v>11852.17</v>
      </c>
      <c r="P269">
        <v>13.811500000000001</v>
      </c>
      <c r="Q269">
        <v>530.79</v>
      </c>
      <c r="R269">
        <v>82.12</v>
      </c>
      <c r="S269">
        <v>42.93</v>
      </c>
      <c r="T269">
        <v>37.094999999999999</v>
      </c>
      <c r="U269">
        <v>24.405000000000001</v>
      </c>
      <c r="V269">
        <v>146.55670000000001</v>
      </c>
      <c r="W269">
        <v>115</v>
      </c>
    </row>
    <row r="270" spans="1:23">
      <c r="A270" s="5">
        <v>44123</v>
      </c>
      <c r="B270">
        <v>160.3605</v>
      </c>
      <c r="C270">
        <v>154.52000000000001</v>
      </c>
      <c r="D270">
        <v>115.98</v>
      </c>
      <c r="E270">
        <v>208.99</v>
      </c>
      <c r="F270">
        <v>71.28</v>
      </c>
      <c r="G270">
        <v>39.299999999999997</v>
      </c>
      <c r="H270">
        <v>36.19</v>
      </c>
      <c r="I270">
        <v>33.42</v>
      </c>
      <c r="J270">
        <v>15.13</v>
      </c>
      <c r="K270">
        <v>29.46</v>
      </c>
      <c r="L270">
        <v>99.8</v>
      </c>
      <c r="M270">
        <v>65.836600000000004</v>
      </c>
      <c r="N270">
        <v>214.22</v>
      </c>
      <c r="O270">
        <v>11634.35</v>
      </c>
      <c r="P270">
        <v>13.4978</v>
      </c>
      <c r="Q270">
        <v>530.72</v>
      </c>
      <c r="R270">
        <v>80.78</v>
      </c>
      <c r="S270">
        <v>42.62</v>
      </c>
      <c r="T270">
        <v>36.948399999999999</v>
      </c>
      <c r="U270">
        <v>24.698</v>
      </c>
      <c r="V270">
        <v>143.61000000000001</v>
      </c>
      <c r="W270">
        <v>116.47</v>
      </c>
    </row>
    <row r="271" spans="1:23">
      <c r="A271" s="5">
        <v>44124</v>
      </c>
      <c r="B271">
        <v>160.85050000000001</v>
      </c>
      <c r="C271">
        <v>153.15</v>
      </c>
      <c r="D271">
        <v>117.51</v>
      </c>
      <c r="E271">
        <v>210.06</v>
      </c>
      <c r="F271">
        <v>71.680000000000007</v>
      </c>
      <c r="G271">
        <v>39.200000000000003</v>
      </c>
      <c r="H271">
        <v>36.28</v>
      </c>
      <c r="I271">
        <v>33.700000000000003</v>
      </c>
      <c r="J271">
        <v>15.14</v>
      </c>
      <c r="K271">
        <v>30.22</v>
      </c>
      <c r="L271">
        <v>100.37</v>
      </c>
      <c r="M271">
        <v>62.8202</v>
      </c>
      <c r="N271">
        <v>214.65</v>
      </c>
      <c r="O271">
        <v>11677.84</v>
      </c>
      <c r="P271">
        <v>13.6455</v>
      </c>
      <c r="Q271">
        <v>525.41999999999996</v>
      </c>
      <c r="R271">
        <v>79.760000000000005</v>
      </c>
      <c r="S271">
        <v>43.16</v>
      </c>
      <c r="T271">
        <v>36.645400000000002</v>
      </c>
      <c r="U271">
        <v>24.98</v>
      </c>
      <c r="V271">
        <v>140.64670000000001</v>
      </c>
      <c r="W271">
        <v>119.17</v>
      </c>
    </row>
    <row r="272" spans="1:23">
      <c r="A272" s="5">
        <v>44125</v>
      </c>
      <c r="B272">
        <v>159.24700000000001</v>
      </c>
      <c r="C272">
        <v>152.25</v>
      </c>
      <c r="D272">
        <v>116.87</v>
      </c>
      <c r="E272">
        <v>210.18</v>
      </c>
      <c r="F272">
        <v>70.87</v>
      </c>
      <c r="G272">
        <v>39.06</v>
      </c>
      <c r="H272">
        <v>35.119999999999997</v>
      </c>
      <c r="I272">
        <v>33.159999999999997</v>
      </c>
      <c r="J272">
        <v>15.17</v>
      </c>
      <c r="K272">
        <v>30.06</v>
      </c>
      <c r="L272">
        <v>99.37</v>
      </c>
      <c r="M272">
        <v>57.035200000000003</v>
      </c>
      <c r="N272">
        <v>214.8</v>
      </c>
      <c r="O272">
        <v>11665.37</v>
      </c>
      <c r="P272">
        <v>13.524800000000001</v>
      </c>
      <c r="Q272">
        <v>489.05</v>
      </c>
      <c r="R272">
        <v>78.616699999999994</v>
      </c>
      <c r="S272">
        <v>41.73</v>
      </c>
      <c r="T272">
        <v>36.244599999999998</v>
      </c>
      <c r="U272">
        <v>25.241</v>
      </c>
      <c r="V272">
        <v>140.88</v>
      </c>
      <c r="W272">
        <v>118.85</v>
      </c>
    </row>
    <row r="273" spans="1:23">
      <c r="A273" s="5">
        <v>44126</v>
      </c>
      <c r="B273">
        <v>158.82</v>
      </c>
      <c r="C273">
        <v>153.61000000000001</v>
      </c>
      <c r="D273">
        <v>115.75</v>
      </c>
      <c r="E273">
        <v>211.61</v>
      </c>
      <c r="F273">
        <v>73.400000000000006</v>
      </c>
      <c r="G273">
        <v>38.82</v>
      </c>
      <c r="H273">
        <v>36.93</v>
      </c>
      <c r="I273">
        <v>34.86</v>
      </c>
      <c r="J273">
        <v>14.95</v>
      </c>
      <c r="K273">
        <v>31.09</v>
      </c>
      <c r="L273">
        <v>102.88</v>
      </c>
      <c r="M273">
        <v>60.002000000000002</v>
      </c>
      <c r="N273">
        <v>214.89</v>
      </c>
      <c r="O273">
        <v>11662.91</v>
      </c>
      <c r="P273">
        <v>13.361000000000001</v>
      </c>
      <c r="Q273">
        <v>485.23</v>
      </c>
      <c r="R273">
        <v>79.2</v>
      </c>
      <c r="S273">
        <v>42.46</v>
      </c>
      <c r="T273">
        <v>36.5867</v>
      </c>
      <c r="U273">
        <v>24.709</v>
      </c>
      <c r="V273">
        <v>141.93</v>
      </c>
      <c r="W273">
        <v>122.1</v>
      </c>
    </row>
    <row r="274" spans="1:23">
      <c r="A274" s="5">
        <v>44127</v>
      </c>
      <c r="B274">
        <v>160.22</v>
      </c>
      <c r="C274">
        <v>154.08000000000001</v>
      </c>
      <c r="D274">
        <v>115.04</v>
      </c>
      <c r="E274">
        <v>212.71</v>
      </c>
      <c r="F274">
        <v>72.569999999999993</v>
      </c>
      <c r="G274">
        <v>38.82</v>
      </c>
      <c r="H274">
        <v>37.51</v>
      </c>
      <c r="I274">
        <v>34.159999999999997</v>
      </c>
      <c r="J274">
        <v>15.23</v>
      </c>
      <c r="K274">
        <v>31.1</v>
      </c>
      <c r="L274">
        <v>103.81</v>
      </c>
      <c r="M274">
        <v>60.200299999999999</v>
      </c>
      <c r="N274">
        <v>216.23</v>
      </c>
      <c r="O274">
        <v>11692.57</v>
      </c>
      <c r="P274">
        <v>13.590299999999999</v>
      </c>
      <c r="Q274">
        <v>488.28</v>
      </c>
      <c r="R274">
        <v>78.846699999999998</v>
      </c>
      <c r="S274">
        <v>41.77</v>
      </c>
      <c r="T274">
        <v>37.319899999999997</v>
      </c>
      <c r="U274">
        <v>24.675000000000001</v>
      </c>
      <c r="V274">
        <v>140.21</v>
      </c>
      <c r="W274">
        <v>122.78</v>
      </c>
    </row>
    <row r="275" spans="1:23">
      <c r="A275" s="5">
        <v>44130</v>
      </c>
      <c r="B275">
        <v>160.352</v>
      </c>
      <c r="C275">
        <v>154.01</v>
      </c>
      <c r="D275">
        <v>115.05</v>
      </c>
      <c r="E275">
        <v>208.49</v>
      </c>
      <c r="F275">
        <v>70.94</v>
      </c>
      <c r="G275">
        <v>37.67</v>
      </c>
      <c r="H275">
        <v>34.93</v>
      </c>
      <c r="I275">
        <v>33.35</v>
      </c>
      <c r="J275">
        <v>15.17</v>
      </c>
      <c r="K275">
        <v>30.83</v>
      </c>
      <c r="L275">
        <v>101.24</v>
      </c>
      <c r="M275">
        <v>60.143700000000003</v>
      </c>
      <c r="N275">
        <v>210.08</v>
      </c>
      <c r="O275">
        <v>11504.52</v>
      </c>
      <c r="P275">
        <v>13.1412</v>
      </c>
      <c r="Q275">
        <v>488.24</v>
      </c>
      <c r="R275">
        <v>77.206699999999998</v>
      </c>
      <c r="S275">
        <v>40.46</v>
      </c>
      <c r="T275">
        <v>37.0657</v>
      </c>
      <c r="U275">
        <v>24.42</v>
      </c>
      <c r="V275">
        <v>140.0933</v>
      </c>
      <c r="W275">
        <v>123.57</v>
      </c>
    </row>
    <row r="276" spans="1:23">
      <c r="A276" s="5">
        <v>44131</v>
      </c>
      <c r="B276">
        <v>164.31649999999999</v>
      </c>
      <c r="C276">
        <v>154.62</v>
      </c>
      <c r="D276">
        <v>116.6</v>
      </c>
      <c r="E276">
        <v>206.88</v>
      </c>
      <c r="F276">
        <v>69.510000000000005</v>
      </c>
      <c r="G276">
        <v>36.869999999999997</v>
      </c>
      <c r="H276">
        <v>34.58</v>
      </c>
      <c r="I276">
        <v>32.82</v>
      </c>
      <c r="J276">
        <v>15.21</v>
      </c>
      <c r="K276">
        <v>29.79</v>
      </c>
      <c r="L276">
        <v>99.33</v>
      </c>
      <c r="M276">
        <v>61.021700000000003</v>
      </c>
      <c r="N276">
        <v>213.25</v>
      </c>
      <c r="O276">
        <v>11598.95</v>
      </c>
      <c r="P276">
        <v>13.396800000000001</v>
      </c>
      <c r="Q276">
        <v>488.93</v>
      </c>
      <c r="R276">
        <v>77.180000000000007</v>
      </c>
      <c r="S276">
        <v>41.2</v>
      </c>
      <c r="T276">
        <v>36.5867</v>
      </c>
      <c r="U276">
        <v>24.57</v>
      </c>
      <c r="V276">
        <v>141.56</v>
      </c>
      <c r="W276">
        <v>123.4</v>
      </c>
    </row>
    <row r="277" spans="1:23">
      <c r="A277" s="5">
        <v>44132</v>
      </c>
      <c r="B277">
        <v>158.13900000000001</v>
      </c>
      <c r="C277">
        <v>153</v>
      </c>
      <c r="D277">
        <v>111.2</v>
      </c>
      <c r="E277">
        <v>200.7</v>
      </c>
      <c r="F277">
        <v>66.88</v>
      </c>
      <c r="G277">
        <v>35.71</v>
      </c>
      <c r="H277">
        <v>32.51</v>
      </c>
      <c r="I277">
        <v>31.57</v>
      </c>
      <c r="J277">
        <v>15.89</v>
      </c>
      <c r="K277">
        <v>28.93</v>
      </c>
      <c r="L277">
        <v>96.54</v>
      </c>
      <c r="M277">
        <v>59.775500000000001</v>
      </c>
      <c r="N277">
        <v>202.68</v>
      </c>
      <c r="O277">
        <v>11142.76</v>
      </c>
      <c r="P277">
        <v>12.627000000000001</v>
      </c>
      <c r="Q277">
        <v>486.24</v>
      </c>
      <c r="R277">
        <v>75.31</v>
      </c>
      <c r="S277">
        <v>39.119999999999997</v>
      </c>
      <c r="T277">
        <v>34.651400000000002</v>
      </c>
      <c r="U277">
        <v>23.359000000000002</v>
      </c>
      <c r="V277">
        <v>135.34</v>
      </c>
      <c r="W277">
        <v>132.03</v>
      </c>
    </row>
    <row r="278" spans="1:23">
      <c r="A278" s="5">
        <v>44133</v>
      </c>
      <c r="B278">
        <v>160.5505</v>
      </c>
      <c r="C278">
        <v>152.16</v>
      </c>
      <c r="D278">
        <v>115.32</v>
      </c>
      <c r="E278">
        <v>201.51</v>
      </c>
      <c r="F278">
        <v>68.8</v>
      </c>
      <c r="G278">
        <v>35.69</v>
      </c>
      <c r="H278">
        <v>33.97</v>
      </c>
      <c r="I278">
        <v>32.97</v>
      </c>
      <c r="J278">
        <v>15.47</v>
      </c>
      <c r="K278">
        <v>28.89</v>
      </c>
      <c r="L278">
        <v>97.17</v>
      </c>
      <c r="M278">
        <v>58.819600000000001</v>
      </c>
      <c r="N278">
        <v>204.72</v>
      </c>
      <c r="O278">
        <v>11350.74</v>
      </c>
      <c r="P278">
        <v>13.023999999999999</v>
      </c>
      <c r="Q278">
        <v>504.21</v>
      </c>
      <c r="R278">
        <v>76.256699999999995</v>
      </c>
      <c r="S278">
        <v>37.65</v>
      </c>
      <c r="T278">
        <v>34.485199999999999</v>
      </c>
      <c r="U278">
        <v>23.36</v>
      </c>
      <c r="V278">
        <v>136.94329999999999</v>
      </c>
      <c r="W278">
        <v>130.25</v>
      </c>
    </row>
    <row r="279" spans="1:23">
      <c r="A279" s="5">
        <v>44134</v>
      </c>
      <c r="B279">
        <v>151.8075</v>
      </c>
      <c r="C279">
        <v>150.51</v>
      </c>
      <c r="D279">
        <v>108.86</v>
      </c>
      <c r="E279">
        <v>201.9</v>
      </c>
      <c r="F279">
        <v>69.5</v>
      </c>
      <c r="G279">
        <v>35.9</v>
      </c>
      <c r="H279">
        <v>34.24</v>
      </c>
      <c r="I279">
        <v>32.619999999999997</v>
      </c>
      <c r="J279">
        <v>15.3</v>
      </c>
      <c r="K279">
        <v>28</v>
      </c>
      <c r="L279">
        <v>98.04</v>
      </c>
      <c r="M279">
        <v>58.380600000000001</v>
      </c>
      <c r="N279">
        <v>202.47</v>
      </c>
      <c r="O279">
        <v>11052.95</v>
      </c>
      <c r="P279">
        <v>12.534000000000001</v>
      </c>
      <c r="Q279">
        <v>475.74</v>
      </c>
      <c r="R279">
        <v>73.73</v>
      </c>
      <c r="S279">
        <v>37.46</v>
      </c>
      <c r="T279">
        <v>34.680700000000002</v>
      </c>
      <c r="U279">
        <v>23.646000000000001</v>
      </c>
      <c r="V279">
        <v>129.3467</v>
      </c>
      <c r="W279">
        <v>134.22999999999999</v>
      </c>
    </row>
    <row r="280" spans="1:23">
      <c r="A280" s="5">
        <v>44137</v>
      </c>
      <c r="B280">
        <v>150.22399999999999</v>
      </c>
      <c r="C280">
        <v>154.30000000000001</v>
      </c>
      <c r="D280">
        <v>108.77</v>
      </c>
      <c r="E280">
        <v>204.31</v>
      </c>
      <c r="F280">
        <v>72.150000000000006</v>
      </c>
      <c r="G280">
        <v>35.9</v>
      </c>
      <c r="H280">
        <v>35.15</v>
      </c>
      <c r="I280">
        <v>33.99</v>
      </c>
      <c r="J280">
        <v>15.63</v>
      </c>
      <c r="K280">
        <v>28.4</v>
      </c>
      <c r="L280">
        <v>100.25</v>
      </c>
      <c r="M280">
        <v>58.699199999999998</v>
      </c>
      <c r="N280">
        <v>202.33</v>
      </c>
      <c r="O280">
        <v>11084.76</v>
      </c>
      <c r="P280">
        <v>12.5808</v>
      </c>
      <c r="Q280">
        <v>484.12</v>
      </c>
      <c r="R280">
        <v>73.95</v>
      </c>
      <c r="S280">
        <v>38.97</v>
      </c>
      <c r="T280">
        <v>35.413800000000002</v>
      </c>
      <c r="U280">
        <v>24.033000000000001</v>
      </c>
      <c r="V280">
        <v>133.5033</v>
      </c>
      <c r="W280">
        <v>133.97999999999999</v>
      </c>
    </row>
    <row r="281" spans="1:23">
      <c r="A281" s="5">
        <v>44138</v>
      </c>
      <c r="B281">
        <v>152.4205</v>
      </c>
      <c r="C281">
        <v>157.1</v>
      </c>
      <c r="D281">
        <v>110.44</v>
      </c>
      <c r="E281">
        <v>206.63</v>
      </c>
      <c r="F281">
        <v>71.739999999999995</v>
      </c>
      <c r="G281">
        <v>36.68</v>
      </c>
      <c r="H281">
        <v>35.020000000000003</v>
      </c>
      <c r="I281">
        <v>33.409999999999997</v>
      </c>
      <c r="J281">
        <v>15.88</v>
      </c>
      <c r="K281">
        <v>31.62</v>
      </c>
      <c r="L281">
        <v>103.41</v>
      </c>
      <c r="M281">
        <v>61.113700000000001</v>
      </c>
      <c r="N281">
        <v>206.43</v>
      </c>
      <c r="O281">
        <v>11279.91</v>
      </c>
      <c r="P281">
        <v>13.019500000000001</v>
      </c>
      <c r="Q281">
        <v>487.22</v>
      </c>
      <c r="R281">
        <v>75.973299999999995</v>
      </c>
      <c r="S281">
        <v>39.71</v>
      </c>
      <c r="T281">
        <v>35.374699999999997</v>
      </c>
      <c r="U281">
        <v>24.334</v>
      </c>
      <c r="V281">
        <v>141.30000000000001</v>
      </c>
      <c r="W281">
        <v>136.5</v>
      </c>
    </row>
    <row r="282" spans="1:23">
      <c r="A282" s="5">
        <v>44139</v>
      </c>
      <c r="B282">
        <v>162.05799999999999</v>
      </c>
      <c r="C282">
        <v>155.41</v>
      </c>
      <c r="D282">
        <v>114.95</v>
      </c>
      <c r="E282">
        <v>206.17</v>
      </c>
      <c r="F282">
        <v>71.77</v>
      </c>
      <c r="G282">
        <v>36.57</v>
      </c>
      <c r="H282">
        <v>36.04</v>
      </c>
      <c r="I282">
        <v>33.229999999999997</v>
      </c>
      <c r="J282">
        <v>15.98</v>
      </c>
      <c r="K282">
        <v>32.92</v>
      </c>
      <c r="L282">
        <v>100.25</v>
      </c>
      <c r="M282">
        <v>61.991700000000002</v>
      </c>
      <c r="N282">
        <v>216.39</v>
      </c>
      <c r="O282">
        <v>11777.02</v>
      </c>
      <c r="P282">
        <v>13.7943</v>
      </c>
      <c r="Q282">
        <v>496.95</v>
      </c>
      <c r="R282">
        <v>78.393299999999996</v>
      </c>
      <c r="S282">
        <v>41.23</v>
      </c>
      <c r="T282">
        <v>36.488999999999997</v>
      </c>
      <c r="U282">
        <v>23.893000000000001</v>
      </c>
      <c r="V282">
        <v>140.32669999999999</v>
      </c>
      <c r="W282">
        <v>139.47</v>
      </c>
    </row>
    <row r="283" spans="1:23">
      <c r="A283" s="5">
        <v>44140</v>
      </c>
      <c r="B283">
        <v>166.1</v>
      </c>
      <c r="C283">
        <v>158.21</v>
      </c>
      <c r="D283">
        <v>119.03</v>
      </c>
      <c r="E283">
        <v>207.45</v>
      </c>
      <c r="F283">
        <v>72.14</v>
      </c>
      <c r="G283">
        <v>37.229999999999997</v>
      </c>
      <c r="H283">
        <v>35.6</v>
      </c>
      <c r="I283">
        <v>33.17</v>
      </c>
      <c r="J283">
        <v>16.29</v>
      </c>
      <c r="K283">
        <v>32.92</v>
      </c>
      <c r="L283">
        <v>104.35</v>
      </c>
      <c r="M283">
        <v>62.345799999999997</v>
      </c>
      <c r="N283">
        <v>223.29</v>
      </c>
      <c r="O283">
        <v>12078.07</v>
      </c>
      <c r="P283">
        <v>14.16</v>
      </c>
      <c r="Q283">
        <v>513.76</v>
      </c>
      <c r="R283">
        <v>81.406700000000001</v>
      </c>
      <c r="S283">
        <v>40.93</v>
      </c>
      <c r="T283">
        <v>35.5702</v>
      </c>
      <c r="U283">
        <v>25.190999999999999</v>
      </c>
      <c r="V283">
        <v>146.03</v>
      </c>
      <c r="W283">
        <v>137.71</v>
      </c>
    </row>
    <row r="284" spans="1:23">
      <c r="A284" s="5">
        <v>44141</v>
      </c>
      <c r="B284">
        <v>165.5685</v>
      </c>
      <c r="C284">
        <v>161.13</v>
      </c>
      <c r="D284">
        <v>118.69</v>
      </c>
      <c r="E284">
        <v>208.85</v>
      </c>
      <c r="F284">
        <v>71.150000000000006</v>
      </c>
      <c r="G284">
        <v>37.53</v>
      </c>
      <c r="H284">
        <v>34.58</v>
      </c>
      <c r="I284">
        <v>32.78</v>
      </c>
      <c r="J284">
        <v>16.13</v>
      </c>
      <c r="K284">
        <v>37.69</v>
      </c>
      <c r="L284">
        <v>102.96</v>
      </c>
      <c r="M284">
        <v>61.177399999999999</v>
      </c>
      <c r="N284">
        <v>223.72</v>
      </c>
      <c r="O284">
        <v>12091.35</v>
      </c>
      <c r="P284">
        <v>14.561999999999999</v>
      </c>
      <c r="Q284">
        <v>514.73</v>
      </c>
      <c r="R284">
        <v>83.343299999999999</v>
      </c>
      <c r="S284">
        <v>39.450000000000003</v>
      </c>
      <c r="T284">
        <v>35.58</v>
      </c>
      <c r="U284">
        <v>25.661999999999999</v>
      </c>
      <c r="V284">
        <v>143.3167</v>
      </c>
      <c r="W284">
        <v>135.88</v>
      </c>
    </row>
    <row r="285" spans="1:23">
      <c r="A285" s="5">
        <v>44144</v>
      </c>
      <c r="B285">
        <v>157.18700000000001</v>
      </c>
      <c r="C285">
        <v>162.33000000000001</v>
      </c>
      <c r="D285">
        <v>116.32</v>
      </c>
      <c r="E285">
        <v>221.5</v>
      </c>
      <c r="F285">
        <v>79.400000000000006</v>
      </c>
      <c r="G285">
        <v>38.200000000000003</v>
      </c>
      <c r="H285">
        <v>40.31</v>
      </c>
      <c r="I285">
        <v>36.93</v>
      </c>
      <c r="J285">
        <v>16.46</v>
      </c>
      <c r="K285">
        <v>37.369999999999997</v>
      </c>
      <c r="L285">
        <v>116.9</v>
      </c>
      <c r="M285">
        <v>57.899099999999997</v>
      </c>
      <c r="N285">
        <v>218.39</v>
      </c>
      <c r="O285">
        <v>11830.39</v>
      </c>
      <c r="P285">
        <v>13.630800000000001</v>
      </c>
      <c r="Q285">
        <v>470.5</v>
      </c>
      <c r="R285">
        <v>84.043300000000002</v>
      </c>
      <c r="S285">
        <v>42.4</v>
      </c>
      <c r="T285">
        <v>38.316899999999997</v>
      </c>
      <c r="U285">
        <v>23.701000000000001</v>
      </c>
      <c r="V285">
        <v>140.41999999999999</v>
      </c>
      <c r="W285">
        <v>136.26</v>
      </c>
    </row>
    <row r="286" spans="1:23">
      <c r="A286" s="5">
        <v>44145</v>
      </c>
      <c r="B286">
        <v>151.751</v>
      </c>
      <c r="C286">
        <v>163.51</v>
      </c>
      <c r="D286">
        <v>115.97</v>
      </c>
      <c r="E286">
        <v>228.48</v>
      </c>
      <c r="F286">
        <v>83.07</v>
      </c>
      <c r="G286">
        <v>38.72</v>
      </c>
      <c r="H286">
        <v>42.19</v>
      </c>
      <c r="I286">
        <v>36.86</v>
      </c>
      <c r="J286">
        <v>17.04</v>
      </c>
      <c r="K286">
        <v>38.299999999999997</v>
      </c>
      <c r="L286">
        <v>116.52</v>
      </c>
      <c r="M286">
        <v>58.231900000000003</v>
      </c>
      <c r="N286">
        <v>211.01</v>
      </c>
      <c r="O286">
        <v>11624.29</v>
      </c>
      <c r="P286">
        <v>12.77</v>
      </c>
      <c r="Q286">
        <v>480.24</v>
      </c>
      <c r="R286">
        <v>80.906700000000001</v>
      </c>
      <c r="S286">
        <v>43.61</v>
      </c>
      <c r="T286">
        <v>37.808599999999998</v>
      </c>
      <c r="U286">
        <v>24.462</v>
      </c>
      <c r="V286">
        <v>136.7867</v>
      </c>
      <c r="W286">
        <v>139.28</v>
      </c>
    </row>
    <row r="287" spans="1:23">
      <c r="A287" s="5">
        <v>44146</v>
      </c>
      <c r="B287">
        <v>156.86949999999999</v>
      </c>
      <c r="C287">
        <v>164.37</v>
      </c>
      <c r="D287">
        <v>119.49</v>
      </c>
      <c r="E287">
        <v>227.37</v>
      </c>
      <c r="F287">
        <v>82.46</v>
      </c>
      <c r="G287">
        <v>39.33</v>
      </c>
      <c r="H287">
        <v>41.91</v>
      </c>
      <c r="I287">
        <v>36.479999999999997</v>
      </c>
      <c r="J287">
        <v>17.3</v>
      </c>
      <c r="K287">
        <v>37.75</v>
      </c>
      <c r="L287">
        <v>114.78</v>
      </c>
      <c r="M287">
        <v>59.230200000000004</v>
      </c>
      <c r="N287">
        <v>216.55</v>
      </c>
      <c r="O287">
        <v>11892.93</v>
      </c>
      <c r="P287">
        <v>13.417999999999999</v>
      </c>
      <c r="Q287">
        <v>490.76</v>
      </c>
      <c r="R287">
        <v>84.2667</v>
      </c>
      <c r="S287">
        <v>43.8</v>
      </c>
      <c r="T287">
        <v>37.632599999999996</v>
      </c>
      <c r="U287">
        <v>24.266999999999999</v>
      </c>
      <c r="V287">
        <v>139.04329999999999</v>
      </c>
      <c r="W287">
        <v>140.15</v>
      </c>
    </row>
    <row r="288" spans="1:23">
      <c r="A288" s="5">
        <v>44147</v>
      </c>
      <c r="B288">
        <v>155.51400000000001</v>
      </c>
      <c r="C288">
        <v>161.41</v>
      </c>
      <c r="D288">
        <v>119.21</v>
      </c>
      <c r="E288">
        <v>224.72</v>
      </c>
      <c r="F288">
        <v>80.67</v>
      </c>
      <c r="G288">
        <v>38.67</v>
      </c>
      <c r="H288">
        <v>40.49</v>
      </c>
      <c r="I288">
        <v>35.229999999999997</v>
      </c>
      <c r="J288">
        <v>16.71</v>
      </c>
      <c r="K288">
        <v>38.729999999999997</v>
      </c>
      <c r="L288">
        <v>113.37</v>
      </c>
      <c r="M288">
        <v>60.087000000000003</v>
      </c>
      <c r="N288">
        <v>215.44</v>
      </c>
      <c r="O288">
        <v>11827.14</v>
      </c>
      <c r="P288">
        <v>13.456799999999999</v>
      </c>
      <c r="Q288">
        <v>486.77</v>
      </c>
      <c r="R288">
        <v>83.986699999999999</v>
      </c>
      <c r="S288">
        <v>43.53</v>
      </c>
      <c r="T288">
        <v>36.704000000000001</v>
      </c>
      <c r="U288">
        <v>24.306000000000001</v>
      </c>
      <c r="V288">
        <v>137.2533</v>
      </c>
      <c r="W288">
        <v>139.97</v>
      </c>
    </row>
    <row r="289" spans="1:23">
      <c r="A289" s="5">
        <v>44148</v>
      </c>
      <c r="B289">
        <v>156.44049999999999</v>
      </c>
      <c r="C289">
        <v>161.31</v>
      </c>
      <c r="D289">
        <v>119.26</v>
      </c>
      <c r="E289">
        <v>227.42</v>
      </c>
      <c r="F289">
        <v>83.03</v>
      </c>
      <c r="G289">
        <v>41.4</v>
      </c>
      <c r="H289">
        <v>42.67</v>
      </c>
      <c r="I289">
        <v>36.08</v>
      </c>
      <c r="J289">
        <v>17.079999999999998</v>
      </c>
      <c r="K289">
        <v>38.85</v>
      </c>
      <c r="L289">
        <v>114.08</v>
      </c>
      <c r="M289">
        <v>59.2727</v>
      </c>
      <c r="N289">
        <v>216.51</v>
      </c>
      <c r="O289">
        <v>11937.84</v>
      </c>
      <c r="P289">
        <v>13.297000000000001</v>
      </c>
      <c r="Q289">
        <v>482.84</v>
      </c>
      <c r="R289">
        <v>86.2333</v>
      </c>
      <c r="S289">
        <v>42.78</v>
      </c>
      <c r="T289">
        <v>37.749899999999997</v>
      </c>
      <c r="U289">
        <v>24.774999999999999</v>
      </c>
      <c r="V289">
        <v>136.16669999999999</v>
      </c>
      <c r="W289">
        <v>141.47999999999999</v>
      </c>
    </row>
    <row r="290" spans="1:23">
      <c r="A290" s="5">
        <v>44151</v>
      </c>
      <c r="B290">
        <v>156.553</v>
      </c>
      <c r="C290">
        <v>165.55</v>
      </c>
      <c r="D290">
        <v>120.3</v>
      </c>
      <c r="E290">
        <v>233.1</v>
      </c>
      <c r="F290">
        <v>88.96</v>
      </c>
      <c r="G290">
        <v>42.54</v>
      </c>
      <c r="H290">
        <v>45.35</v>
      </c>
      <c r="I290">
        <v>38.159999999999997</v>
      </c>
      <c r="J290">
        <v>17.399999999999999</v>
      </c>
      <c r="K290">
        <v>38.840000000000003</v>
      </c>
      <c r="L290">
        <v>117.3</v>
      </c>
      <c r="M290">
        <v>58.061900000000001</v>
      </c>
      <c r="N290">
        <v>217.23</v>
      </c>
      <c r="O290">
        <v>12013.38</v>
      </c>
      <c r="P290">
        <v>13.5153</v>
      </c>
      <c r="Q290">
        <v>479.1</v>
      </c>
      <c r="R290">
        <v>92.833299999999994</v>
      </c>
      <c r="S290">
        <v>43.82</v>
      </c>
      <c r="T290">
        <v>36.488999999999997</v>
      </c>
      <c r="U290">
        <v>24.802</v>
      </c>
      <c r="V290">
        <v>136.03</v>
      </c>
      <c r="W290">
        <v>142.93</v>
      </c>
    </row>
    <row r="291" spans="1:23">
      <c r="A291" s="5">
        <v>44152</v>
      </c>
      <c r="B291">
        <v>156.78299999999999</v>
      </c>
      <c r="C291">
        <v>159.29</v>
      </c>
      <c r="D291">
        <v>119.39</v>
      </c>
      <c r="E291">
        <v>233.16</v>
      </c>
      <c r="F291">
        <v>87.04</v>
      </c>
      <c r="G291">
        <v>41.88</v>
      </c>
      <c r="H291">
        <v>45.67</v>
      </c>
      <c r="I291">
        <v>38.67</v>
      </c>
      <c r="J291">
        <v>17.420000000000002</v>
      </c>
      <c r="K291">
        <v>40.78</v>
      </c>
      <c r="L291">
        <v>116.11</v>
      </c>
      <c r="M291">
        <v>58.897500000000001</v>
      </c>
      <c r="N291">
        <v>214.46</v>
      </c>
      <c r="O291">
        <v>11977.49</v>
      </c>
      <c r="P291">
        <v>13.4223</v>
      </c>
      <c r="Q291">
        <v>480.63</v>
      </c>
      <c r="R291">
        <v>97.903300000000002</v>
      </c>
      <c r="S291">
        <v>43.75</v>
      </c>
      <c r="T291">
        <v>36.04</v>
      </c>
      <c r="U291">
        <v>24.651</v>
      </c>
      <c r="V291">
        <v>147.20330000000001</v>
      </c>
      <c r="W291">
        <v>141.11000000000001</v>
      </c>
    </row>
    <row r="292" spans="1:23">
      <c r="A292" s="5">
        <v>44153</v>
      </c>
      <c r="B292">
        <v>155.273</v>
      </c>
      <c r="C292">
        <v>156.19</v>
      </c>
      <c r="D292">
        <v>118.03</v>
      </c>
      <c r="E292">
        <v>230.07</v>
      </c>
      <c r="F292">
        <v>84.28</v>
      </c>
      <c r="G292">
        <v>41.32</v>
      </c>
      <c r="H292">
        <v>44.93</v>
      </c>
      <c r="I292">
        <v>37.21</v>
      </c>
      <c r="J292">
        <v>17.21</v>
      </c>
      <c r="K292">
        <v>39.01</v>
      </c>
      <c r="L292">
        <v>115.25</v>
      </c>
      <c r="M292">
        <v>57.6937</v>
      </c>
      <c r="N292">
        <v>211.08</v>
      </c>
      <c r="O292">
        <v>11894.71</v>
      </c>
      <c r="P292">
        <v>13.428800000000001</v>
      </c>
      <c r="Q292">
        <v>481.79</v>
      </c>
      <c r="R292">
        <v>93.713300000000004</v>
      </c>
      <c r="S292">
        <v>44.34</v>
      </c>
      <c r="T292">
        <v>36.32</v>
      </c>
      <c r="U292">
        <v>24.558</v>
      </c>
      <c r="V292">
        <v>162.2133</v>
      </c>
      <c r="W292">
        <v>137.47999999999999</v>
      </c>
    </row>
    <row r="293" spans="1:23">
      <c r="A293" s="5">
        <v>44154</v>
      </c>
      <c r="B293">
        <v>155.851</v>
      </c>
      <c r="C293">
        <v>156.65</v>
      </c>
      <c r="D293">
        <v>118.64</v>
      </c>
      <c r="E293">
        <v>229.53</v>
      </c>
      <c r="F293">
        <v>85.73</v>
      </c>
      <c r="G293">
        <v>41.17</v>
      </c>
      <c r="H293">
        <v>45.46</v>
      </c>
      <c r="I293">
        <v>37.4</v>
      </c>
      <c r="J293">
        <v>17.53</v>
      </c>
      <c r="K293">
        <v>38.57</v>
      </c>
      <c r="L293">
        <v>115.56</v>
      </c>
      <c r="M293">
        <v>57.736199999999997</v>
      </c>
      <c r="N293">
        <v>212.42</v>
      </c>
      <c r="O293">
        <v>11985.43</v>
      </c>
      <c r="P293">
        <v>13.440300000000001</v>
      </c>
      <c r="Q293">
        <v>484.67</v>
      </c>
      <c r="R293">
        <v>95.84</v>
      </c>
      <c r="S293">
        <v>44.2</v>
      </c>
      <c r="T293">
        <v>36.19</v>
      </c>
      <c r="U293">
        <v>24.164000000000001</v>
      </c>
      <c r="V293">
        <v>166.42330000000001</v>
      </c>
      <c r="W293">
        <v>136.66999999999999</v>
      </c>
    </row>
    <row r="294" spans="1:23">
      <c r="A294" s="5">
        <v>44155</v>
      </c>
      <c r="B294">
        <v>154.97</v>
      </c>
      <c r="C294">
        <v>157.71</v>
      </c>
      <c r="D294">
        <v>117.34</v>
      </c>
      <c r="E294">
        <v>227.01</v>
      </c>
      <c r="F294">
        <v>85.79</v>
      </c>
      <c r="G294">
        <v>40.97</v>
      </c>
      <c r="H294">
        <v>45.39</v>
      </c>
      <c r="I294">
        <v>36.94</v>
      </c>
      <c r="J294">
        <v>17.52</v>
      </c>
      <c r="K294">
        <v>39.450000000000003</v>
      </c>
      <c r="L294">
        <v>114.57</v>
      </c>
      <c r="M294">
        <v>58.925800000000002</v>
      </c>
      <c r="N294">
        <v>210.39</v>
      </c>
      <c r="O294">
        <v>11906.44</v>
      </c>
      <c r="P294">
        <v>13.0878</v>
      </c>
      <c r="Q294">
        <v>488.24</v>
      </c>
      <c r="R294">
        <v>97.336699999999993</v>
      </c>
      <c r="S294">
        <v>44.96</v>
      </c>
      <c r="T294">
        <v>36.700000000000003</v>
      </c>
      <c r="U294">
        <v>24.491</v>
      </c>
      <c r="V294">
        <v>163.20330000000001</v>
      </c>
      <c r="W294">
        <v>136.02000000000001</v>
      </c>
    </row>
    <row r="295" spans="1:23">
      <c r="A295" s="5">
        <v>44158</v>
      </c>
      <c r="B295">
        <v>154.9195</v>
      </c>
      <c r="C295">
        <v>155.22</v>
      </c>
      <c r="D295">
        <v>113.85</v>
      </c>
      <c r="E295">
        <v>229.54</v>
      </c>
      <c r="F295">
        <v>91.03</v>
      </c>
      <c r="G295">
        <v>41.64</v>
      </c>
      <c r="H295">
        <v>50.38</v>
      </c>
      <c r="I295">
        <v>39.36</v>
      </c>
      <c r="J295">
        <v>17.77</v>
      </c>
      <c r="K295">
        <v>40.020000000000003</v>
      </c>
      <c r="L295">
        <v>117.87</v>
      </c>
      <c r="M295">
        <v>61.071199999999997</v>
      </c>
      <c r="N295">
        <v>210.11</v>
      </c>
      <c r="O295">
        <v>11905.94</v>
      </c>
      <c r="P295">
        <v>13.14</v>
      </c>
      <c r="Q295">
        <v>476.62</v>
      </c>
      <c r="R295">
        <v>98.68</v>
      </c>
      <c r="S295">
        <v>46.06</v>
      </c>
      <c r="T295">
        <v>36.520000000000003</v>
      </c>
      <c r="U295">
        <v>23.757000000000001</v>
      </c>
      <c r="V295">
        <v>173.95</v>
      </c>
      <c r="W295">
        <v>137.77000000000001</v>
      </c>
    </row>
    <row r="296" spans="1:23">
      <c r="A296" s="5">
        <v>44159</v>
      </c>
      <c r="B296">
        <v>155.90299999999999</v>
      </c>
      <c r="C296">
        <v>153.19999999999999</v>
      </c>
      <c r="D296">
        <v>115.17</v>
      </c>
      <c r="E296">
        <v>233.92</v>
      </c>
      <c r="F296">
        <v>95.62</v>
      </c>
      <c r="G296">
        <v>42.61</v>
      </c>
      <c r="H296">
        <v>54.42</v>
      </c>
      <c r="I296">
        <v>41.98</v>
      </c>
      <c r="J296">
        <v>18.12</v>
      </c>
      <c r="K296">
        <v>40.69</v>
      </c>
      <c r="L296">
        <v>123.32</v>
      </c>
      <c r="M296">
        <v>61.255299999999998</v>
      </c>
      <c r="N296">
        <v>213.86</v>
      </c>
      <c r="O296">
        <v>12079.81</v>
      </c>
      <c r="P296">
        <v>12.957700000000001</v>
      </c>
      <c r="Q296">
        <v>482.88</v>
      </c>
      <c r="R296">
        <v>99.056700000000006</v>
      </c>
      <c r="S296">
        <v>47.86</v>
      </c>
      <c r="T296">
        <v>36.6</v>
      </c>
      <c r="U296">
        <v>23.41</v>
      </c>
      <c r="V296">
        <v>185.1266</v>
      </c>
      <c r="W296">
        <v>135.43</v>
      </c>
    </row>
    <row r="297" spans="1:23">
      <c r="A297" s="5">
        <v>44160</v>
      </c>
      <c r="B297">
        <v>159.2535</v>
      </c>
      <c r="C297">
        <v>153.13</v>
      </c>
      <c r="D297">
        <v>116.03</v>
      </c>
      <c r="E297">
        <v>233.13</v>
      </c>
      <c r="F297">
        <v>92.14</v>
      </c>
      <c r="G297">
        <v>42.5</v>
      </c>
      <c r="H297">
        <v>53</v>
      </c>
      <c r="I297">
        <v>40.81</v>
      </c>
      <c r="J297">
        <v>18.309999999999999</v>
      </c>
      <c r="K297">
        <v>41.14</v>
      </c>
      <c r="L297">
        <v>122.03</v>
      </c>
      <c r="M297">
        <v>61.892600000000002</v>
      </c>
      <c r="N297">
        <v>213.87</v>
      </c>
      <c r="O297">
        <v>12152.22</v>
      </c>
      <c r="P297">
        <v>13.2348</v>
      </c>
      <c r="Q297">
        <v>485</v>
      </c>
      <c r="R297">
        <v>99.096699999999998</v>
      </c>
      <c r="S297">
        <v>48.61</v>
      </c>
      <c r="T297">
        <v>36.53</v>
      </c>
      <c r="U297">
        <v>23.446000000000002</v>
      </c>
      <c r="V297">
        <v>191.33330000000001</v>
      </c>
      <c r="W297">
        <v>135.07</v>
      </c>
    </row>
    <row r="298" spans="1:23">
      <c r="A298" s="5">
        <v>44162</v>
      </c>
      <c r="B298">
        <v>159.767</v>
      </c>
      <c r="C298">
        <v>153.72999999999999</v>
      </c>
      <c r="D298">
        <v>116.59</v>
      </c>
      <c r="E298">
        <v>231.55</v>
      </c>
      <c r="F298">
        <v>91.31</v>
      </c>
      <c r="G298">
        <v>42.7</v>
      </c>
      <c r="H298">
        <v>51.43</v>
      </c>
      <c r="I298">
        <v>40.19</v>
      </c>
      <c r="J298">
        <v>18.440000000000001</v>
      </c>
      <c r="K298">
        <v>40.229999999999997</v>
      </c>
      <c r="L298">
        <v>121.22</v>
      </c>
      <c r="M298">
        <v>60.837600000000002</v>
      </c>
      <c r="N298">
        <v>215.23</v>
      </c>
      <c r="O298">
        <v>12258.21</v>
      </c>
      <c r="P298">
        <v>13.2613</v>
      </c>
      <c r="Q298">
        <v>491.36</v>
      </c>
      <c r="R298">
        <v>98.436700000000002</v>
      </c>
      <c r="S298">
        <v>48.18</v>
      </c>
      <c r="T298">
        <v>37.229999999999997</v>
      </c>
      <c r="U298">
        <v>22.638999999999999</v>
      </c>
      <c r="V298">
        <v>195.2533</v>
      </c>
      <c r="W298">
        <v>135.54</v>
      </c>
    </row>
    <row r="299" spans="1:23">
      <c r="A299" s="5">
        <v>44165</v>
      </c>
      <c r="B299">
        <v>158.40199999999999</v>
      </c>
      <c r="C299">
        <v>153.38</v>
      </c>
      <c r="D299">
        <v>119.05</v>
      </c>
      <c r="E299">
        <v>228.91</v>
      </c>
      <c r="F299">
        <v>87.18</v>
      </c>
      <c r="G299">
        <v>43.02</v>
      </c>
      <c r="H299">
        <v>46.88</v>
      </c>
      <c r="I299">
        <v>38.130000000000003</v>
      </c>
      <c r="J299">
        <v>18.27</v>
      </c>
      <c r="K299">
        <v>39.1</v>
      </c>
      <c r="L299">
        <v>117.88</v>
      </c>
      <c r="M299">
        <v>59.740099999999998</v>
      </c>
      <c r="N299">
        <v>214.07</v>
      </c>
      <c r="O299">
        <v>12268.32</v>
      </c>
      <c r="P299">
        <v>13.4015</v>
      </c>
      <c r="Q299">
        <v>490.7</v>
      </c>
      <c r="R299">
        <v>97.973299999999995</v>
      </c>
      <c r="S299">
        <v>47.59</v>
      </c>
      <c r="T299">
        <v>38.31</v>
      </c>
      <c r="U299">
        <v>22.593</v>
      </c>
      <c r="V299">
        <v>189.2</v>
      </c>
      <c r="W299">
        <v>132.63999999999999</v>
      </c>
    </row>
    <row r="300" spans="1:23">
      <c r="A300" s="5">
        <v>44166</v>
      </c>
      <c r="B300">
        <v>161.00399999999999</v>
      </c>
      <c r="C300">
        <v>154.30000000000001</v>
      </c>
      <c r="D300">
        <v>122.72</v>
      </c>
      <c r="E300">
        <v>229.68</v>
      </c>
      <c r="F300">
        <v>87.45</v>
      </c>
      <c r="G300">
        <v>43.54</v>
      </c>
      <c r="H300">
        <v>46.53</v>
      </c>
      <c r="I300">
        <v>38.5</v>
      </c>
      <c r="J300">
        <v>18.61</v>
      </c>
      <c r="K300">
        <v>40.61</v>
      </c>
      <c r="L300">
        <v>119.74</v>
      </c>
      <c r="M300">
        <v>59.393099999999997</v>
      </c>
      <c r="N300">
        <v>216.21</v>
      </c>
      <c r="O300">
        <v>12455.33</v>
      </c>
      <c r="P300">
        <v>13.39</v>
      </c>
      <c r="Q300">
        <v>504.58</v>
      </c>
      <c r="R300">
        <v>98.276700000000005</v>
      </c>
      <c r="S300">
        <v>47.42</v>
      </c>
      <c r="T300">
        <v>39.409999999999997</v>
      </c>
      <c r="U300">
        <v>24.09</v>
      </c>
      <c r="V300">
        <v>194.92</v>
      </c>
      <c r="W300">
        <v>132.49</v>
      </c>
    </row>
    <row r="301" spans="1:23">
      <c r="A301" s="5">
        <v>44167</v>
      </c>
      <c r="B301">
        <v>160.1765</v>
      </c>
      <c r="C301">
        <v>154.83000000000001</v>
      </c>
      <c r="D301">
        <v>123.08</v>
      </c>
      <c r="E301">
        <v>230.42</v>
      </c>
      <c r="F301">
        <v>89.87</v>
      </c>
      <c r="G301">
        <v>43.89</v>
      </c>
      <c r="H301">
        <v>47.82</v>
      </c>
      <c r="I301">
        <v>39.94</v>
      </c>
      <c r="J301">
        <v>18.84</v>
      </c>
      <c r="K301">
        <v>40.659999999999997</v>
      </c>
      <c r="L301">
        <v>122.04</v>
      </c>
      <c r="M301">
        <v>59.081600000000002</v>
      </c>
      <c r="N301">
        <v>215.37</v>
      </c>
      <c r="O301">
        <v>12456.41</v>
      </c>
      <c r="P301">
        <v>13.544499999999999</v>
      </c>
      <c r="Q301">
        <v>503.38</v>
      </c>
      <c r="R301">
        <v>97.743300000000005</v>
      </c>
      <c r="S301">
        <v>48.25</v>
      </c>
      <c r="T301">
        <v>40.799999999999997</v>
      </c>
      <c r="U301">
        <v>24.08</v>
      </c>
      <c r="V301">
        <v>189.60659999999999</v>
      </c>
      <c r="W301">
        <v>131.28</v>
      </c>
    </row>
    <row r="302" spans="1:23">
      <c r="A302" s="5">
        <v>44168</v>
      </c>
      <c r="B302">
        <v>159.3365</v>
      </c>
      <c r="C302">
        <v>152.47999999999999</v>
      </c>
      <c r="D302">
        <v>122.94</v>
      </c>
      <c r="E302">
        <v>231.02</v>
      </c>
      <c r="F302">
        <v>89.8</v>
      </c>
      <c r="G302">
        <v>44.11</v>
      </c>
      <c r="H302">
        <v>48.17</v>
      </c>
      <c r="I302">
        <v>40.21</v>
      </c>
      <c r="J302">
        <v>19.29</v>
      </c>
      <c r="K302">
        <v>39.229999999999997</v>
      </c>
      <c r="L302">
        <v>121.24</v>
      </c>
      <c r="M302">
        <v>60.455199999999998</v>
      </c>
      <c r="N302">
        <v>214.24</v>
      </c>
      <c r="O302">
        <v>12467.13</v>
      </c>
      <c r="P302">
        <v>13.396000000000001</v>
      </c>
      <c r="Q302">
        <v>497.52</v>
      </c>
      <c r="R302">
        <v>98.8767</v>
      </c>
      <c r="S302">
        <v>48.71</v>
      </c>
      <c r="T302">
        <v>40.090000000000003</v>
      </c>
      <c r="U302">
        <v>24.137</v>
      </c>
      <c r="V302">
        <v>197.79329999999999</v>
      </c>
      <c r="W302">
        <v>129.94</v>
      </c>
    </row>
    <row r="303" spans="1:23">
      <c r="A303" s="5">
        <v>44169</v>
      </c>
      <c r="B303">
        <v>158.12899999999999</v>
      </c>
      <c r="C303">
        <v>148.9</v>
      </c>
      <c r="D303">
        <v>122.25</v>
      </c>
      <c r="E303">
        <v>231.35</v>
      </c>
      <c r="F303">
        <v>93.28</v>
      </c>
      <c r="G303">
        <v>44.38</v>
      </c>
      <c r="H303">
        <v>53</v>
      </c>
      <c r="I303">
        <v>41.68</v>
      </c>
      <c r="J303">
        <v>19.57</v>
      </c>
      <c r="K303">
        <v>40.119999999999997</v>
      </c>
      <c r="L303">
        <v>122.34</v>
      </c>
      <c r="M303">
        <v>61.290700000000001</v>
      </c>
      <c r="N303">
        <v>214.36</v>
      </c>
      <c r="O303">
        <v>12528.48</v>
      </c>
      <c r="P303">
        <v>13.558299999999999</v>
      </c>
      <c r="Q303">
        <v>498.31</v>
      </c>
      <c r="R303">
        <v>101.43</v>
      </c>
      <c r="S303">
        <v>49.25</v>
      </c>
      <c r="T303">
        <v>40.340000000000003</v>
      </c>
      <c r="U303">
        <v>24.253</v>
      </c>
      <c r="V303">
        <v>199.68</v>
      </c>
      <c r="W303">
        <v>133.47</v>
      </c>
    </row>
    <row r="304" spans="1:23">
      <c r="A304" s="5">
        <v>44172</v>
      </c>
      <c r="B304">
        <v>157.9</v>
      </c>
      <c r="C304">
        <v>150.32</v>
      </c>
      <c r="D304">
        <v>123.75</v>
      </c>
      <c r="E304">
        <v>229.24</v>
      </c>
      <c r="F304">
        <v>90.76</v>
      </c>
      <c r="G304">
        <v>44.35</v>
      </c>
      <c r="H304">
        <v>51.57</v>
      </c>
      <c r="I304">
        <v>40.9</v>
      </c>
      <c r="J304">
        <v>19.27</v>
      </c>
      <c r="K304">
        <v>40.44</v>
      </c>
      <c r="L304">
        <v>121.88</v>
      </c>
      <c r="M304">
        <v>61.354500000000002</v>
      </c>
      <c r="N304">
        <v>214.29</v>
      </c>
      <c r="O304">
        <v>12596.47</v>
      </c>
      <c r="P304">
        <v>13.6068</v>
      </c>
      <c r="Q304">
        <v>515.78</v>
      </c>
      <c r="R304">
        <v>100.9633</v>
      </c>
      <c r="S304">
        <v>48.79</v>
      </c>
      <c r="T304">
        <v>41.25</v>
      </c>
      <c r="U304">
        <v>24.794</v>
      </c>
      <c r="V304">
        <v>213.92</v>
      </c>
      <c r="W304">
        <v>129.97999999999999</v>
      </c>
    </row>
    <row r="305" spans="1:23">
      <c r="A305" s="5">
        <v>44173</v>
      </c>
      <c r="B305">
        <v>158.86449999999999</v>
      </c>
      <c r="C305">
        <v>149.35</v>
      </c>
      <c r="D305">
        <v>124.38</v>
      </c>
      <c r="E305">
        <v>228.19</v>
      </c>
      <c r="F305">
        <v>91.54</v>
      </c>
      <c r="G305">
        <v>44.37</v>
      </c>
      <c r="H305">
        <v>52.15</v>
      </c>
      <c r="I305">
        <v>42.24</v>
      </c>
      <c r="J305">
        <v>19.399999999999999</v>
      </c>
      <c r="K305">
        <v>42.575000000000003</v>
      </c>
      <c r="L305">
        <v>122</v>
      </c>
      <c r="M305">
        <v>61.970500000000001</v>
      </c>
      <c r="N305">
        <v>216.01</v>
      </c>
      <c r="O305">
        <v>12635.72</v>
      </c>
      <c r="P305">
        <v>13.35</v>
      </c>
      <c r="Q305">
        <v>512.66</v>
      </c>
      <c r="R305">
        <v>103.4067</v>
      </c>
      <c r="S305">
        <v>48.84</v>
      </c>
      <c r="T305">
        <v>42.56</v>
      </c>
      <c r="U305">
        <v>24.736000000000001</v>
      </c>
      <c r="V305">
        <v>216.6266</v>
      </c>
      <c r="W305">
        <v>135.08000000000001</v>
      </c>
    </row>
    <row r="306" spans="1:23">
      <c r="A306" s="5">
        <v>44174</v>
      </c>
      <c r="B306">
        <v>155.21</v>
      </c>
      <c r="C306">
        <v>148.47</v>
      </c>
      <c r="D306">
        <v>121.78</v>
      </c>
      <c r="E306">
        <v>227.51</v>
      </c>
      <c r="F306">
        <v>90.44</v>
      </c>
      <c r="G306">
        <v>44.69</v>
      </c>
      <c r="H306">
        <v>52.96</v>
      </c>
      <c r="I306">
        <v>42.8</v>
      </c>
      <c r="J306">
        <v>19.350000000000001</v>
      </c>
      <c r="K306">
        <v>39.51</v>
      </c>
      <c r="L306">
        <v>121.05</v>
      </c>
      <c r="M306">
        <v>63.903500000000001</v>
      </c>
      <c r="N306">
        <v>211.8</v>
      </c>
      <c r="O306">
        <v>12364.64</v>
      </c>
      <c r="P306">
        <v>12.9308</v>
      </c>
      <c r="Q306">
        <v>493.6</v>
      </c>
      <c r="R306">
        <v>100.7167</v>
      </c>
      <c r="S306">
        <v>48.86</v>
      </c>
      <c r="T306">
        <v>41.85</v>
      </c>
      <c r="U306">
        <v>23.99</v>
      </c>
      <c r="V306">
        <v>201.4933</v>
      </c>
      <c r="W306">
        <v>134.65</v>
      </c>
    </row>
    <row r="307" spans="1:23">
      <c r="A307" s="5">
        <v>44175</v>
      </c>
      <c r="B307">
        <v>155.0745</v>
      </c>
      <c r="C307">
        <v>148.07</v>
      </c>
      <c r="D307">
        <v>123.24</v>
      </c>
      <c r="E307">
        <v>227.35</v>
      </c>
      <c r="F307">
        <v>93.35</v>
      </c>
      <c r="G307">
        <v>44.32</v>
      </c>
      <c r="H307">
        <v>54.68</v>
      </c>
      <c r="I307">
        <v>44.01</v>
      </c>
      <c r="J307">
        <v>18.96</v>
      </c>
      <c r="K307">
        <v>40.75</v>
      </c>
      <c r="L307">
        <v>120.27</v>
      </c>
      <c r="M307">
        <v>65.227599999999995</v>
      </c>
      <c r="N307">
        <v>210.52</v>
      </c>
      <c r="O307">
        <v>12401.74</v>
      </c>
      <c r="P307">
        <v>12.972300000000001</v>
      </c>
      <c r="Q307">
        <v>501.09</v>
      </c>
      <c r="R307">
        <v>102.6233</v>
      </c>
      <c r="S307">
        <v>50.25</v>
      </c>
      <c r="T307">
        <v>41.73</v>
      </c>
      <c r="U307">
        <v>24.094000000000001</v>
      </c>
      <c r="V307">
        <v>209.02330000000001</v>
      </c>
      <c r="W307">
        <v>137.21</v>
      </c>
    </row>
    <row r="308" spans="1:23">
      <c r="A308" s="5">
        <v>44176</v>
      </c>
      <c r="B308">
        <v>155.821</v>
      </c>
      <c r="C308">
        <v>148.28</v>
      </c>
      <c r="D308">
        <v>122.41</v>
      </c>
      <c r="E308">
        <v>226.39</v>
      </c>
      <c r="F308">
        <v>92.45</v>
      </c>
      <c r="G308">
        <v>44.32</v>
      </c>
      <c r="H308">
        <v>53.6</v>
      </c>
      <c r="I308">
        <v>43.8</v>
      </c>
      <c r="J308">
        <v>19.21</v>
      </c>
      <c r="K308">
        <v>41.05</v>
      </c>
      <c r="L308">
        <v>119.56</v>
      </c>
      <c r="M308">
        <v>65.737399999999994</v>
      </c>
      <c r="N308">
        <v>213.26</v>
      </c>
      <c r="O308">
        <v>12375.41</v>
      </c>
      <c r="P308">
        <v>13.013199999999999</v>
      </c>
      <c r="Q308">
        <v>503.22</v>
      </c>
      <c r="R308">
        <v>103.31</v>
      </c>
      <c r="S308">
        <v>49.97</v>
      </c>
      <c r="T308">
        <v>41.12</v>
      </c>
      <c r="U308">
        <v>24.091999999999999</v>
      </c>
      <c r="V308">
        <v>203.33</v>
      </c>
      <c r="W308">
        <v>138.69999999999999</v>
      </c>
    </row>
    <row r="309" spans="1:23">
      <c r="A309" s="5">
        <v>44179</v>
      </c>
      <c r="B309">
        <v>157.8485</v>
      </c>
      <c r="C309">
        <v>148.55000000000001</v>
      </c>
      <c r="D309">
        <v>121.78</v>
      </c>
      <c r="E309">
        <v>222.85</v>
      </c>
      <c r="F309">
        <v>89.44</v>
      </c>
      <c r="G309">
        <v>44.24</v>
      </c>
      <c r="H309">
        <v>52.08</v>
      </c>
      <c r="I309">
        <v>42.22</v>
      </c>
      <c r="J309">
        <v>19.25</v>
      </c>
      <c r="K309">
        <v>41.85</v>
      </c>
      <c r="L309">
        <v>118.3</v>
      </c>
      <c r="M309">
        <v>72.074700000000007</v>
      </c>
      <c r="N309">
        <v>214.2</v>
      </c>
      <c r="O309">
        <v>12462.21</v>
      </c>
      <c r="P309">
        <v>13.3088</v>
      </c>
      <c r="Q309">
        <v>522.41999999999996</v>
      </c>
      <c r="R309">
        <v>104.76</v>
      </c>
      <c r="S309">
        <v>50.29</v>
      </c>
      <c r="T309">
        <v>39.21</v>
      </c>
      <c r="U309">
        <v>24.047000000000001</v>
      </c>
      <c r="V309">
        <v>213.2766</v>
      </c>
      <c r="W309">
        <v>143.13999999999999</v>
      </c>
    </row>
    <row r="310" spans="1:23">
      <c r="A310" s="5">
        <v>44180</v>
      </c>
      <c r="B310">
        <v>158.256</v>
      </c>
      <c r="C310">
        <v>152.99</v>
      </c>
      <c r="D310">
        <v>127.88</v>
      </c>
      <c r="E310">
        <v>224.38</v>
      </c>
      <c r="F310">
        <v>89.37</v>
      </c>
      <c r="G310">
        <v>44.72</v>
      </c>
      <c r="H310">
        <v>53.16</v>
      </c>
      <c r="I310">
        <v>43.04</v>
      </c>
      <c r="J310">
        <v>19.2</v>
      </c>
      <c r="K310">
        <v>42.2</v>
      </c>
      <c r="L310">
        <v>120.32</v>
      </c>
      <c r="M310">
        <v>68.852999999999994</v>
      </c>
      <c r="N310">
        <v>214.13</v>
      </c>
      <c r="O310">
        <v>12595.92</v>
      </c>
      <c r="P310">
        <v>13.3605</v>
      </c>
      <c r="Q310">
        <v>519.78</v>
      </c>
      <c r="R310">
        <v>105.8167</v>
      </c>
      <c r="S310">
        <v>50.76</v>
      </c>
      <c r="T310">
        <v>38.71</v>
      </c>
      <c r="U310">
        <v>24.643999999999998</v>
      </c>
      <c r="V310">
        <v>211.08330000000001</v>
      </c>
      <c r="W310">
        <v>148.21</v>
      </c>
    </row>
    <row r="311" spans="1:23">
      <c r="A311" s="5">
        <v>44181</v>
      </c>
      <c r="B311">
        <v>162.048</v>
      </c>
      <c r="C311">
        <v>150.37</v>
      </c>
      <c r="D311">
        <v>127.81</v>
      </c>
      <c r="E311">
        <v>221.91</v>
      </c>
      <c r="F311">
        <v>88.69</v>
      </c>
      <c r="G311">
        <v>44.72</v>
      </c>
      <c r="H311">
        <v>52.7</v>
      </c>
      <c r="I311">
        <v>43.7</v>
      </c>
      <c r="J311">
        <v>19.170000000000002</v>
      </c>
      <c r="K311">
        <v>41.11</v>
      </c>
      <c r="L311">
        <v>120.67</v>
      </c>
      <c r="M311">
        <v>67.812100000000001</v>
      </c>
      <c r="N311">
        <v>219.28</v>
      </c>
      <c r="O311">
        <v>12668.16</v>
      </c>
      <c r="P311">
        <v>13.2425</v>
      </c>
      <c r="Q311">
        <v>524.83000000000004</v>
      </c>
      <c r="R311">
        <v>107.77670000000001</v>
      </c>
      <c r="S311">
        <v>51.08</v>
      </c>
      <c r="T311">
        <v>37.840000000000003</v>
      </c>
      <c r="U311">
        <v>25.052</v>
      </c>
      <c r="V311">
        <v>207.59</v>
      </c>
      <c r="W311">
        <v>146.25</v>
      </c>
    </row>
    <row r="312" spans="1:23">
      <c r="A312" s="5">
        <v>44182</v>
      </c>
      <c r="B312">
        <v>161.804</v>
      </c>
      <c r="C312">
        <v>151.86000000000001</v>
      </c>
      <c r="D312">
        <v>128.69999999999999</v>
      </c>
      <c r="E312">
        <v>224.68</v>
      </c>
      <c r="F312">
        <v>88.41</v>
      </c>
      <c r="G312">
        <v>44.82</v>
      </c>
      <c r="H312">
        <v>52.15</v>
      </c>
      <c r="I312">
        <v>43.48</v>
      </c>
      <c r="J312">
        <v>18.93</v>
      </c>
      <c r="K312">
        <v>42.53</v>
      </c>
      <c r="L312">
        <v>119.67</v>
      </c>
      <c r="M312">
        <v>71.288700000000006</v>
      </c>
      <c r="N312">
        <v>219.42</v>
      </c>
      <c r="O312">
        <v>12752.06</v>
      </c>
      <c r="P312">
        <v>13.3413</v>
      </c>
      <c r="Q312">
        <v>532.9</v>
      </c>
      <c r="R312">
        <v>110.4667</v>
      </c>
      <c r="S312">
        <v>51.5</v>
      </c>
      <c r="T312">
        <v>38.03</v>
      </c>
      <c r="U312">
        <v>26.181000000000001</v>
      </c>
      <c r="V312">
        <v>218.63329999999999</v>
      </c>
      <c r="W312">
        <v>148.44</v>
      </c>
    </row>
    <row r="313" spans="1:23">
      <c r="A313" s="5">
        <v>44183</v>
      </c>
      <c r="B313">
        <v>160.08250000000001</v>
      </c>
      <c r="C313">
        <v>150.24</v>
      </c>
      <c r="D313">
        <v>126.655</v>
      </c>
      <c r="E313">
        <v>223.43</v>
      </c>
      <c r="F313">
        <v>87.19</v>
      </c>
      <c r="G313">
        <v>45.44</v>
      </c>
      <c r="H313">
        <v>51.77</v>
      </c>
      <c r="I313">
        <v>42.73</v>
      </c>
      <c r="J313">
        <v>19.25</v>
      </c>
      <c r="K313">
        <v>42.91</v>
      </c>
      <c r="L313">
        <v>119.08</v>
      </c>
      <c r="M313">
        <v>70.17</v>
      </c>
      <c r="N313">
        <v>218.59</v>
      </c>
      <c r="O313">
        <v>12738.18</v>
      </c>
      <c r="P313">
        <v>13.272</v>
      </c>
      <c r="Q313">
        <v>534.45000000000005</v>
      </c>
      <c r="R313">
        <v>118.51</v>
      </c>
      <c r="S313">
        <v>52.26</v>
      </c>
      <c r="T313">
        <v>37.68</v>
      </c>
      <c r="U313">
        <v>26.033000000000001</v>
      </c>
      <c r="V313">
        <v>231.66659999999999</v>
      </c>
      <c r="W313">
        <v>146.85</v>
      </c>
    </row>
    <row r="314" spans="1:23">
      <c r="A314" s="5">
        <v>44186</v>
      </c>
      <c r="B314">
        <v>160.309</v>
      </c>
      <c r="C314">
        <v>149.11000000000001</v>
      </c>
      <c r="D314">
        <v>128.22999999999999</v>
      </c>
      <c r="E314">
        <v>223.49</v>
      </c>
      <c r="F314">
        <v>86.09</v>
      </c>
      <c r="G314">
        <v>44.88</v>
      </c>
      <c r="H314">
        <v>50.08</v>
      </c>
      <c r="I314">
        <v>41.95</v>
      </c>
      <c r="J314">
        <v>19.04</v>
      </c>
      <c r="K314">
        <v>43.62</v>
      </c>
      <c r="L314">
        <v>123.55</v>
      </c>
      <c r="M314">
        <v>70.410700000000006</v>
      </c>
      <c r="N314">
        <v>222.59</v>
      </c>
      <c r="O314">
        <v>12690.26</v>
      </c>
      <c r="P314">
        <v>13.3323</v>
      </c>
      <c r="Q314">
        <v>528.91</v>
      </c>
      <c r="R314">
        <v>118.6733</v>
      </c>
      <c r="S314">
        <v>50.91</v>
      </c>
      <c r="T314">
        <v>37.380000000000003</v>
      </c>
      <c r="U314">
        <v>26.379000000000001</v>
      </c>
      <c r="V314">
        <v>216.62</v>
      </c>
      <c r="W314">
        <v>146.13</v>
      </c>
    </row>
    <row r="315" spans="1:23">
      <c r="A315" s="5">
        <v>44187</v>
      </c>
      <c r="B315">
        <v>160.32599999999999</v>
      </c>
      <c r="C315">
        <v>148.06</v>
      </c>
      <c r="D315">
        <v>131.88</v>
      </c>
      <c r="E315">
        <v>221.88</v>
      </c>
      <c r="F315">
        <v>84.36</v>
      </c>
      <c r="G315">
        <v>44.69</v>
      </c>
      <c r="H315">
        <v>48.85</v>
      </c>
      <c r="I315">
        <v>41.24</v>
      </c>
      <c r="J315">
        <v>19.07</v>
      </c>
      <c r="K315">
        <v>43.21</v>
      </c>
      <c r="L315">
        <v>121.67</v>
      </c>
      <c r="M315">
        <v>73.058899999999994</v>
      </c>
      <c r="N315">
        <v>223.94</v>
      </c>
      <c r="O315">
        <v>12717.56</v>
      </c>
      <c r="P315">
        <v>13.2783</v>
      </c>
      <c r="Q315">
        <v>527.33000000000004</v>
      </c>
      <c r="R315">
        <v>124.02</v>
      </c>
      <c r="S315">
        <v>50.08</v>
      </c>
      <c r="T315">
        <v>36.74</v>
      </c>
      <c r="U315">
        <v>25.535</v>
      </c>
      <c r="V315">
        <v>213.44659999999999</v>
      </c>
      <c r="W315">
        <v>146.35</v>
      </c>
    </row>
    <row r="316" spans="1:23">
      <c r="A316" s="5">
        <v>44188</v>
      </c>
      <c r="B316">
        <v>159.26349999999999</v>
      </c>
      <c r="C316">
        <v>147.41</v>
      </c>
      <c r="D316">
        <v>130.96</v>
      </c>
      <c r="E316">
        <v>224.24</v>
      </c>
      <c r="F316">
        <v>85.69</v>
      </c>
      <c r="G316">
        <v>44.375</v>
      </c>
      <c r="H316">
        <v>50.08</v>
      </c>
      <c r="I316">
        <v>41.77</v>
      </c>
      <c r="J316">
        <v>19.100000000000001</v>
      </c>
      <c r="K316">
        <v>42.65</v>
      </c>
      <c r="L316">
        <v>125.07</v>
      </c>
      <c r="M316">
        <v>74.822000000000003</v>
      </c>
      <c r="N316">
        <v>221.02</v>
      </c>
      <c r="O316">
        <v>12653.14</v>
      </c>
      <c r="P316">
        <v>13.0093</v>
      </c>
      <c r="Q316">
        <v>514.48</v>
      </c>
      <c r="R316">
        <v>121.6067</v>
      </c>
      <c r="S316">
        <v>51.2</v>
      </c>
      <c r="T316">
        <v>37.44</v>
      </c>
      <c r="U316">
        <v>25.920999999999999</v>
      </c>
      <c r="V316">
        <v>215.32660000000001</v>
      </c>
      <c r="W316">
        <v>149.36000000000001</v>
      </c>
    </row>
    <row r="317" spans="1:23">
      <c r="A317" s="5">
        <v>44189</v>
      </c>
      <c r="B317">
        <v>158.6345</v>
      </c>
      <c r="C317">
        <v>149.13999999999999</v>
      </c>
      <c r="D317">
        <v>131.97</v>
      </c>
      <c r="E317">
        <v>226.53</v>
      </c>
      <c r="F317">
        <v>85.33</v>
      </c>
      <c r="G317">
        <v>44.54</v>
      </c>
      <c r="H317">
        <v>49.6</v>
      </c>
      <c r="I317">
        <v>41.6</v>
      </c>
      <c r="J317">
        <v>19.29</v>
      </c>
      <c r="K317">
        <v>42.91</v>
      </c>
      <c r="L317">
        <v>124.52</v>
      </c>
      <c r="M317">
        <v>75.091099999999997</v>
      </c>
      <c r="N317">
        <v>222.75</v>
      </c>
      <c r="O317">
        <v>12711.01</v>
      </c>
      <c r="P317">
        <v>12.9938</v>
      </c>
      <c r="Q317">
        <v>513.97</v>
      </c>
      <c r="R317">
        <v>122.38</v>
      </c>
      <c r="S317">
        <v>51.29</v>
      </c>
      <c r="T317">
        <v>37.270000000000003</v>
      </c>
      <c r="U317">
        <v>25.908000000000001</v>
      </c>
      <c r="V317">
        <v>220.59</v>
      </c>
      <c r="W317">
        <v>149.83000000000001</v>
      </c>
    </row>
    <row r="318" spans="1:23">
      <c r="A318" s="5">
        <v>44193</v>
      </c>
      <c r="B318">
        <v>164.19800000000001</v>
      </c>
      <c r="C318">
        <v>149.65</v>
      </c>
      <c r="D318">
        <v>136.69</v>
      </c>
      <c r="E318">
        <v>228.41</v>
      </c>
      <c r="F318">
        <v>84.9</v>
      </c>
      <c r="G318">
        <v>44.92</v>
      </c>
      <c r="H318">
        <v>48.94</v>
      </c>
      <c r="I318">
        <v>41.74</v>
      </c>
      <c r="J318">
        <v>19.170000000000002</v>
      </c>
      <c r="K318">
        <v>42.1</v>
      </c>
      <c r="L318">
        <v>125.34</v>
      </c>
      <c r="M318">
        <v>73.3917</v>
      </c>
      <c r="N318">
        <v>224.96</v>
      </c>
      <c r="O318">
        <v>12838.86</v>
      </c>
      <c r="P318">
        <v>12.9</v>
      </c>
      <c r="Q318">
        <v>519.12</v>
      </c>
      <c r="R318">
        <v>120.4933</v>
      </c>
      <c r="S318">
        <v>50.86</v>
      </c>
      <c r="T318">
        <v>36.82</v>
      </c>
      <c r="U318">
        <v>26.539000000000001</v>
      </c>
      <c r="V318">
        <v>221.23</v>
      </c>
      <c r="W318">
        <v>150</v>
      </c>
    </row>
    <row r="319" spans="1:23">
      <c r="A319" s="5">
        <v>44194</v>
      </c>
      <c r="B319">
        <v>166.1</v>
      </c>
      <c r="C319">
        <v>150.72999999999999</v>
      </c>
      <c r="D319">
        <v>134.87</v>
      </c>
      <c r="E319">
        <v>229.57</v>
      </c>
      <c r="F319">
        <v>84.61</v>
      </c>
      <c r="G319">
        <v>44.64</v>
      </c>
      <c r="H319">
        <v>48.67</v>
      </c>
      <c r="I319">
        <v>41.27</v>
      </c>
      <c r="J319">
        <v>19.39</v>
      </c>
      <c r="K319">
        <v>42.19</v>
      </c>
      <c r="L319">
        <v>125.01</v>
      </c>
      <c r="M319">
        <v>69.971699999999998</v>
      </c>
      <c r="N319">
        <v>224.15</v>
      </c>
      <c r="O319">
        <v>12843.49</v>
      </c>
      <c r="P319">
        <v>12.943300000000001</v>
      </c>
      <c r="Q319">
        <v>530.87</v>
      </c>
      <c r="R319">
        <v>118.7333</v>
      </c>
      <c r="S319">
        <v>51.09</v>
      </c>
      <c r="T319">
        <v>37.049999999999997</v>
      </c>
      <c r="U319">
        <v>26.216999999999999</v>
      </c>
      <c r="V319">
        <v>221.9966</v>
      </c>
      <c r="W319">
        <v>149.54</v>
      </c>
    </row>
    <row r="320" spans="1:23">
      <c r="A320" s="5">
        <v>44195</v>
      </c>
      <c r="B320">
        <v>164.29249999999999</v>
      </c>
      <c r="C320">
        <v>150.63</v>
      </c>
      <c r="D320">
        <v>133.72</v>
      </c>
      <c r="E320">
        <v>229.65</v>
      </c>
      <c r="F320">
        <v>85.33</v>
      </c>
      <c r="G320">
        <v>44.48</v>
      </c>
      <c r="H320">
        <v>50.56</v>
      </c>
      <c r="I320">
        <v>41.6</v>
      </c>
      <c r="J320">
        <v>19.02</v>
      </c>
      <c r="K320">
        <v>42.59</v>
      </c>
      <c r="L320">
        <v>125.36</v>
      </c>
      <c r="M320">
        <v>72.669499999999999</v>
      </c>
      <c r="N320">
        <v>221.68</v>
      </c>
      <c r="O320">
        <v>12845.36</v>
      </c>
      <c r="P320">
        <v>13.145799999999999</v>
      </c>
      <c r="Q320">
        <v>524.59</v>
      </c>
      <c r="R320">
        <v>118.5967</v>
      </c>
      <c r="S320">
        <v>51.34</v>
      </c>
      <c r="T320">
        <v>36.74</v>
      </c>
      <c r="U320">
        <v>26.573</v>
      </c>
      <c r="V320">
        <v>231.5933</v>
      </c>
      <c r="W320">
        <v>148.68</v>
      </c>
    </row>
    <row r="321" spans="1:23">
      <c r="A321" s="5">
        <v>44196</v>
      </c>
      <c r="B321">
        <v>162.84649999999999</v>
      </c>
      <c r="C321">
        <v>153.47</v>
      </c>
      <c r="D321">
        <v>132.69</v>
      </c>
      <c r="E321">
        <v>231.87</v>
      </c>
      <c r="F321">
        <v>84.45</v>
      </c>
      <c r="G321">
        <v>44.75</v>
      </c>
      <c r="H321">
        <v>49.87</v>
      </c>
      <c r="I321">
        <v>41.22</v>
      </c>
      <c r="J321">
        <v>19.12</v>
      </c>
      <c r="K321">
        <v>42.71</v>
      </c>
      <c r="L321">
        <v>127.07</v>
      </c>
      <c r="M321">
        <v>70.4178</v>
      </c>
      <c r="N321">
        <v>222.42</v>
      </c>
      <c r="O321">
        <v>12888.28</v>
      </c>
      <c r="P321">
        <v>13.055</v>
      </c>
      <c r="Q321">
        <v>540.73</v>
      </c>
      <c r="R321">
        <v>118.4633</v>
      </c>
      <c r="S321">
        <v>51.8</v>
      </c>
      <c r="T321">
        <v>36.81</v>
      </c>
      <c r="U321">
        <v>26.411999999999999</v>
      </c>
      <c r="V321">
        <v>235.22329999999999</v>
      </c>
      <c r="W321">
        <v>151.79</v>
      </c>
    </row>
    <row r="322" spans="1:23">
      <c r="A322" s="5">
        <v>44200</v>
      </c>
      <c r="B322">
        <v>159.33150000000001</v>
      </c>
      <c r="C322">
        <v>150.24</v>
      </c>
      <c r="D322">
        <v>129.41</v>
      </c>
      <c r="E322">
        <v>228.45</v>
      </c>
      <c r="F322">
        <v>84.71</v>
      </c>
      <c r="G322">
        <v>43.96</v>
      </c>
      <c r="H322">
        <v>49.86</v>
      </c>
      <c r="I322">
        <v>41.5</v>
      </c>
      <c r="J322">
        <v>18.739999999999998</v>
      </c>
      <c r="K322">
        <v>42.41</v>
      </c>
      <c r="L322">
        <v>125.87</v>
      </c>
      <c r="M322">
        <v>71.564899999999994</v>
      </c>
      <c r="N322">
        <v>217.69</v>
      </c>
      <c r="O322">
        <v>12694.66</v>
      </c>
      <c r="P322">
        <v>13.1135</v>
      </c>
      <c r="Q322">
        <v>522.86</v>
      </c>
      <c r="R322">
        <v>117.22</v>
      </c>
      <c r="S322">
        <v>51.09</v>
      </c>
      <c r="T322">
        <v>36.81</v>
      </c>
      <c r="U322">
        <v>27.364000000000001</v>
      </c>
      <c r="V322">
        <v>243.25659999999999</v>
      </c>
      <c r="W322">
        <v>153.94</v>
      </c>
    </row>
    <row r="323" spans="1:23">
      <c r="A323" s="5">
        <v>44201</v>
      </c>
      <c r="B323">
        <v>160.9255</v>
      </c>
      <c r="C323">
        <v>151.09</v>
      </c>
      <c r="D323">
        <v>131.01</v>
      </c>
      <c r="E323">
        <v>227.47</v>
      </c>
      <c r="F323">
        <v>87</v>
      </c>
      <c r="G323">
        <v>43.98</v>
      </c>
      <c r="H323">
        <v>53.92</v>
      </c>
      <c r="I323">
        <v>43.5</v>
      </c>
      <c r="J323">
        <v>18.7</v>
      </c>
      <c r="K323">
        <v>41.91</v>
      </c>
      <c r="L323">
        <v>125.65</v>
      </c>
      <c r="M323">
        <v>70.467399999999998</v>
      </c>
      <c r="N323">
        <v>217.9</v>
      </c>
      <c r="O323">
        <v>12802.38</v>
      </c>
      <c r="P323">
        <v>13.4048</v>
      </c>
      <c r="Q323">
        <v>520.79999999999995</v>
      </c>
      <c r="R323">
        <v>116.7167</v>
      </c>
      <c r="S323">
        <v>53.6</v>
      </c>
      <c r="T323">
        <v>37.19</v>
      </c>
      <c r="U323">
        <v>27.64</v>
      </c>
      <c r="V323">
        <v>245.03659999999999</v>
      </c>
      <c r="W323">
        <v>156.77000000000001</v>
      </c>
    </row>
    <row r="324" spans="1:23">
      <c r="A324" s="5">
        <v>44202</v>
      </c>
      <c r="B324">
        <v>156.91900000000001</v>
      </c>
      <c r="C324">
        <v>152.36000000000001</v>
      </c>
      <c r="D324">
        <v>126.6</v>
      </c>
      <c r="E324">
        <v>230.27</v>
      </c>
      <c r="F324">
        <v>89.8</v>
      </c>
      <c r="G324">
        <v>44.4</v>
      </c>
      <c r="H324">
        <v>55.06</v>
      </c>
      <c r="I324">
        <v>44.61</v>
      </c>
      <c r="J324">
        <v>18.59</v>
      </c>
      <c r="K324">
        <v>43.5</v>
      </c>
      <c r="L324">
        <v>131.55000000000001</v>
      </c>
      <c r="M324">
        <v>72.775700000000001</v>
      </c>
      <c r="N324">
        <v>212.25</v>
      </c>
      <c r="O324">
        <v>12623.35</v>
      </c>
      <c r="P324">
        <v>12.6145</v>
      </c>
      <c r="Q324">
        <v>500.49</v>
      </c>
      <c r="R324">
        <v>115.0933</v>
      </c>
      <c r="S324">
        <v>54.3</v>
      </c>
      <c r="T324">
        <v>36.869999999999997</v>
      </c>
      <c r="U324">
        <v>27.042000000000002</v>
      </c>
      <c r="V324">
        <v>251.9933</v>
      </c>
      <c r="W324">
        <v>163.51</v>
      </c>
    </row>
    <row r="325" spans="1:23">
      <c r="A325" s="5">
        <v>44203</v>
      </c>
      <c r="B325">
        <v>158.108</v>
      </c>
      <c r="C325">
        <v>152.13</v>
      </c>
      <c r="D325">
        <v>130.91999999999999</v>
      </c>
      <c r="E325">
        <v>232.88</v>
      </c>
      <c r="F325">
        <v>90.22</v>
      </c>
      <c r="G325">
        <v>44.96</v>
      </c>
      <c r="H325">
        <v>58.62</v>
      </c>
      <c r="I325">
        <v>44.96</v>
      </c>
      <c r="J325">
        <v>18.77</v>
      </c>
      <c r="K325">
        <v>44.86</v>
      </c>
      <c r="L325">
        <v>135.87</v>
      </c>
      <c r="M325">
        <v>75.919499999999999</v>
      </c>
      <c r="N325">
        <v>218.29</v>
      </c>
      <c r="O325">
        <v>12939.57</v>
      </c>
      <c r="P325">
        <v>13.343999999999999</v>
      </c>
      <c r="Q325">
        <v>508.89</v>
      </c>
      <c r="R325">
        <v>121.0367</v>
      </c>
      <c r="S325">
        <v>54.38</v>
      </c>
      <c r="T325">
        <v>37.06</v>
      </c>
      <c r="U325">
        <v>27.260999999999999</v>
      </c>
      <c r="V325">
        <v>272.01330000000002</v>
      </c>
      <c r="W325">
        <v>167.05</v>
      </c>
    </row>
    <row r="326" spans="1:23">
      <c r="A326" s="5">
        <v>44204</v>
      </c>
      <c r="B326">
        <v>159.13499999999999</v>
      </c>
      <c r="C326">
        <v>156.97999999999999</v>
      </c>
      <c r="D326">
        <v>132.05000000000001</v>
      </c>
      <c r="E326">
        <v>234.03</v>
      </c>
      <c r="F326">
        <v>91.08</v>
      </c>
      <c r="G326">
        <v>45.06</v>
      </c>
      <c r="H326">
        <v>58.87</v>
      </c>
      <c r="I326">
        <v>45.46</v>
      </c>
      <c r="J326">
        <v>19.440000000000001</v>
      </c>
      <c r="K326">
        <v>43.57</v>
      </c>
      <c r="L326">
        <v>136.02000000000001</v>
      </c>
      <c r="M326">
        <v>75.282200000000003</v>
      </c>
      <c r="N326">
        <v>219.62</v>
      </c>
      <c r="O326">
        <v>13105.2</v>
      </c>
      <c r="P326">
        <v>13.2768</v>
      </c>
      <c r="Q326">
        <v>510.4</v>
      </c>
      <c r="R326">
        <v>122.1833</v>
      </c>
      <c r="S326">
        <v>55.99</v>
      </c>
      <c r="T326">
        <v>37.130000000000003</v>
      </c>
      <c r="U326">
        <v>24.637</v>
      </c>
      <c r="V326">
        <v>293.33999999999997</v>
      </c>
      <c r="W326">
        <v>165.08</v>
      </c>
    </row>
    <row r="327" spans="1:23">
      <c r="A327" s="5">
        <v>44207</v>
      </c>
      <c r="B327">
        <v>155.7105</v>
      </c>
      <c r="C327">
        <v>156.63999999999999</v>
      </c>
      <c r="D327">
        <v>128.97999999999999</v>
      </c>
      <c r="E327">
        <v>233.43</v>
      </c>
      <c r="F327">
        <v>91.6</v>
      </c>
      <c r="G327">
        <v>45.36</v>
      </c>
      <c r="H327">
        <v>59.61</v>
      </c>
      <c r="I327">
        <v>46.84</v>
      </c>
      <c r="J327">
        <v>18.62</v>
      </c>
      <c r="K327">
        <v>42.75</v>
      </c>
      <c r="L327">
        <v>138.05000000000001</v>
      </c>
      <c r="M327">
        <v>77.526799999999994</v>
      </c>
      <c r="N327">
        <v>217.49</v>
      </c>
      <c r="O327">
        <v>12902.49</v>
      </c>
      <c r="P327">
        <v>13.621499999999999</v>
      </c>
      <c r="Q327">
        <v>499.1</v>
      </c>
      <c r="R327">
        <v>121.6</v>
      </c>
      <c r="S327">
        <v>55.66</v>
      </c>
      <c r="T327">
        <v>37.770000000000003</v>
      </c>
      <c r="U327">
        <v>24.984999999999999</v>
      </c>
      <c r="V327">
        <v>270.39659999999998</v>
      </c>
      <c r="W327">
        <v>168.03</v>
      </c>
    </row>
    <row r="328" spans="1:23">
      <c r="A328" s="5">
        <v>44208</v>
      </c>
      <c r="B328">
        <v>156.04150000000001</v>
      </c>
      <c r="C328">
        <v>156.22999999999999</v>
      </c>
      <c r="D328">
        <v>128.80000000000001</v>
      </c>
      <c r="E328">
        <v>233.03</v>
      </c>
      <c r="F328">
        <v>93.34</v>
      </c>
      <c r="G328">
        <v>45.79</v>
      </c>
      <c r="H328">
        <v>62.44</v>
      </c>
      <c r="I328">
        <v>47.88</v>
      </c>
      <c r="J328">
        <v>18.09</v>
      </c>
      <c r="K328">
        <v>43.33</v>
      </c>
      <c r="L328">
        <v>140.22</v>
      </c>
      <c r="M328">
        <v>78.171199999999999</v>
      </c>
      <c r="N328">
        <v>214.93</v>
      </c>
      <c r="O328">
        <v>12892.09</v>
      </c>
      <c r="P328">
        <v>13.4848</v>
      </c>
      <c r="Q328">
        <v>494.25</v>
      </c>
      <c r="R328">
        <v>123.4933</v>
      </c>
      <c r="S328">
        <v>56.58</v>
      </c>
      <c r="T328">
        <v>37.18</v>
      </c>
      <c r="U328">
        <v>25.434999999999999</v>
      </c>
      <c r="V328">
        <v>283.14659999999998</v>
      </c>
      <c r="W328">
        <v>164.21</v>
      </c>
    </row>
    <row r="329" spans="1:23">
      <c r="A329" s="5">
        <v>44209</v>
      </c>
      <c r="B329">
        <v>158.2945</v>
      </c>
      <c r="C329">
        <v>159.69</v>
      </c>
      <c r="D329">
        <v>130.88999999999999</v>
      </c>
      <c r="E329">
        <v>234.51</v>
      </c>
      <c r="F329">
        <v>93.25</v>
      </c>
      <c r="G329">
        <v>45.36</v>
      </c>
      <c r="H329">
        <v>60.47</v>
      </c>
      <c r="I329">
        <v>48.42</v>
      </c>
      <c r="J329">
        <v>18.489999999999998</v>
      </c>
      <c r="K329">
        <v>45.13</v>
      </c>
      <c r="L329">
        <v>140.35</v>
      </c>
      <c r="M329">
        <v>78.7376</v>
      </c>
      <c r="N329">
        <v>216.34</v>
      </c>
      <c r="O329">
        <v>12973.63</v>
      </c>
      <c r="P329">
        <v>13.5318</v>
      </c>
      <c r="Q329">
        <v>507.79</v>
      </c>
      <c r="R329">
        <v>121.9333</v>
      </c>
      <c r="S329">
        <v>56.06</v>
      </c>
      <c r="T329">
        <v>36.86</v>
      </c>
      <c r="U329">
        <v>25.571999999999999</v>
      </c>
      <c r="V329">
        <v>284.80329999999998</v>
      </c>
      <c r="W329">
        <v>162.11000000000001</v>
      </c>
    </row>
    <row r="330" spans="1:23">
      <c r="A330" s="5">
        <v>44210</v>
      </c>
      <c r="B330">
        <v>156.37350000000001</v>
      </c>
      <c r="C330">
        <v>158</v>
      </c>
      <c r="D330">
        <v>128.91</v>
      </c>
      <c r="E330">
        <v>235.02</v>
      </c>
      <c r="F330">
        <v>95.49</v>
      </c>
      <c r="G330">
        <v>45.15</v>
      </c>
      <c r="H330">
        <v>62.24</v>
      </c>
      <c r="I330">
        <v>50.31</v>
      </c>
      <c r="J330">
        <v>18.510000000000002</v>
      </c>
      <c r="K330">
        <v>47.05</v>
      </c>
      <c r="L330">
        <v>141.16999999999999</v>
      </c>
      <c r="M330">
        <v>86.583100000000002</v>
      </c>
      <c r="N330">
        <v>213.02</v>
      </c>
      <c r="O330">
        <v>12898.69</v>
      </c>
      <c r="P330">
        <v>13.2003</v>
      </c>
      <c r="Q330">
        <v>500.86</v>
      </c>
      <c r="R330">
        <v>121.05329999999999</v>
      </c>
      <c r="S330">
        <v>56.42</v>
      </c>
      <c r="T330">
        <v>36.75</v>
      </c>
      <c r="U330">
        <v>25.802</v>
      </c>
      <c r="V330">
        <v>281.66660000000002</v>
      </c>
      <c r="W330">
        <v>167.26</v>
      </c>
    </row>
    <row r="331" spans="1:23">
      <c r="A331" s="5">
        <v>44211</v>
      </c>
      <c r="B331">
        <v>155.21250000000001</v>
      </c>
      <c r="C331">
        <v>159.72</v>
      </c>
      <c r="D331">
        <v>127.14</v>
      </c>
      <c r="E331">
        <v>233.49</v>
      </c>
      <c r="F331">
        <v>92.09</v>
      </c>
      <c r="G331">
        <v>45.43</v>
      </c>
      <c r="H331">
        <v>59.19</v>
      </c>
      <c r="I331">
        <v>47.89</v>
      </c>
      <c r="J331">
        <v>18.309999999999999</v>
      </c>
      <c r="K331">
        <v>47.43</v>
      </c>
      <c r="L331">
        <v>138.63999999999999</v>
      </c>
      <c r="M331">
        <v>87.333600000000004</v>
      </c>
      <c r="N331">
        <v>212.65</v>
      </c>
      <c r="O331">
        <v>12803.93</v>
      </c>
      <c r="P331">
        <v>12.859500000000001</v>
      </c>
      <c r="Q331">
        <v>497.98</v>
      </c>
      <c r="R331">
        <v>121.6233</v>
      </c>
      <c r="S331">
        <v>55.1</v>
      </c>
      <c r="T331">
        <v>36.700000000000003</v>
      </c>
      <c r="U331">
        <v>24.866</v>
      </c>
      <c r="V331">
        <v>275.38659999999999</v>
      </c>
      <c r="W331">
        <v>172.82</v>
      </c>
    </row>
    <row r="332" spans="1:23">
      <c r="A332" s="5">
        <v>44215</v>
      </c>
      <c r="B332">
        <v>156.03800000000001</v>
      </c>
      <c r="C332">
        <v>159.27000000000001</v>
      </c>
      <c r="D332">
        <v>127.83</v>
      </c>
      <c r="E332">
        <v>234.55</v>
      </c>
      <c r="F332">
        <v>94.51</v>
      </c>
      <c r="G332">
        <v>45.19</v>
      </c>
      <c r="H332">
        <v>60.48</v>
      </c>
      <c r="I332">
        <v>48.84</v>
      </c>
      <c r="J332">
        <v>18.27</v>
      </c>
      <c r="K332">
        <v>48.27</v>
      </c>
      <c r="L332">
        <v>138.04</v>
      </c>
      <c r="M332">
        <v>92.545000000000002</v>
      </c>
      <c r="N332">
        <v>216.44</v>
      </c>
      <c r="O332">
        <v>12996.54</v>
      </c>
      <c r="P332">
        <v>13.0253</v>
      </c>
      <c r="Q332">
        <v>501.77</v>
      </c>
      <c r="R332">
        <v>121.35</v>
      </c>
      <c r="S332">
        <v>55.9</v>
      </c>
      <c r="T332">
        <v>36.729999999999997</v>
      </c>
      <c r="U332">
        <v>25.32</v>
      </c>
      <c r="V332">
        <v>281.51659999999998</v>
      </c>
      <c r="W332">
        <v>171.61</v>
      </c>
    </row>
    <row r="333" spans="1:23">
      <c r="A333" s="5">
        <v>44216</v>
      </c>
      <c r="B333">
        <v>163.16900000000001</v>
      </c>
      <c r="C333">
        <v>163.4</v>
      </c>
      <c r="D333">
        <v>132.03</v>
      </c>
      <c r="E333">
        <v>234.76</v>
      </c>
      <c r="F333">
        <v>95.38</v>
      </c>
      <c r="G333">
        <v>45.34</v>
      </c>
      <c r="H333">
        <v>60.2</v>
      </c>
      <c r="I333">
        <v>49.53</v>
      </c>
      <c r="J333">
        <v>18.32</v>
      </c>
      <c r="K333">
        <v>47.67</v>
      </c>
      <c r="L333">
        <v>135.97</v>
      </c>
      <c r="M333">
        <v>95.625200000000007</v>
      </c>
      <c r="N333">
        <v>224.34</v>
      </c>
      <c r="O333">
        <v>13296.45</v>
      </c>
      <c r="P333">
        <v>13.3658</v>
      </c>
      <c r="Q333">
        <v>586.34</v>
      </c>
      <c r="R333">
        <v>123.5167</v>
      </c>
      <c r="S333">
        <v>56.08</v>
      </c>
      <c r="T333">
        <v>36.5</v>
      </c>
      <c r="U333">
        <v>25.765999999999998</v>
      </c>
      <c r="V333">
        <v>283.48329999999999</v>
      </c>
      <c r="W333">
        <v>171.17</v>
      </c>
    </row>
    <row r="334" spans="1:23">
      <c r="A334" s="5">
        <v>44217</v>
      </c>
      <c r="B334">
        <v>165.34950000000001</v>
      </c>
      <c r="C334">
        <v>160.9</v>
      </c>
      <c r="D334">
        <v>136.87</v>
      </c>
      <c r="E334">
        <v>234.16</v>
      </c>
      <c r="F334">
        <v>92.01</v>
      </c>
      <c r="G334">
        <v>45.11</v>
      </c>
      <c r="H334">
        <v>55.03</v>
      </c>
      <c r="I334">
        <v>48.11</v>
      </c>
      <c r="J334">
        <v>18.37</v>
      </c>
      <c r="K334">
        <v>47.5</v>
      </c>
      <c r="L334">
        <v>134.83000000000001</v>
      </c>
      <c r="M334">
        <v>95.511899999999997</v>
      </c>
      <c r="N334">
        <v>224.97</v>
      </c>
      <c r="O334">
        <v>13404.99</v>
      </c>
      <c r="P334">
        <v>13.8675</v>
      </c>
      <c r="Q334">
        <v>579.84</v>
      </c>
      <c r="R334">
        <v>121.8733</v>
      </c>
      <c r="S334">
        <v>56.1</v>
      </c>
      <c r="T334">
        <v>36.479999999999997</v>
      </c>
      <c r="U334">
        <v>25.853999999999999</v>
      </c>
      <c r="V334">
        <v>281.66329999999999</v>
      </c>
      <c r="W334">
        <v>167.14</v>
      </c>
    </row>
    <row r="335" spans="1:23">
      <c r="A335" s="5">
        <v>44218</v>
      </c>
      <c r="B335">
        <v>164.61150000000001</v>
      </c>
      <c r="C335">
        <v>160.91</v>
      </c>
      <c r="D335">
        <v>139.07</v>
      </c>
      <c r="E335">
        <v>232.92</v>
      </c>
      <c r="F335">
        <v>91.73</v>
      </c>
      <c r="G335">
        <v>44.77</v>
      </c>
      <c r="H335">
        <v>54.86</v>
      </c>
      <c r="I335">
        <v>47.43</v>
      </c>
      <c r="J335">
        <v>18.14</v>
      </c>
      <c r="K335">
        <v>49.5</v>
      </c>
      <c r="L335">
        <v>133.79</v>
      </c>
      <c r="M335">
        <v>100.9853</v>
      </c>
      <c r="N335">
        <v>225.95</v>
      </c>
      <c r="O335">
        <v>13366.4</v>
      </c>
      <c r="P335">
        <v>13.7125</v>
      </c>
      <c r="Q335">
        <v>565.16999999999996</v>
      </c>
      <c r="R335">
        <v>121.54</v>
      </c>
      <c r="S335">
        <v>55.41</v>
      </c>
      <c r="T335">
        <v>36.549999999999997</v>
      </c>
      <c r="U335">
        <v>25.556000000000001</v>
      </c>
      <c r="V335">
        <v>282.2133</v>
      </c>
      <c r="W335">
        <v>167.71</v>
      </c>
    </row>
    <row r="336" spans="1:23">
      <c r="A336" s="5">
        <v>44221</v>
      </c>
      <c r="B336">
        <v>164.7</v>
      </c>
      <c r="C336">
        <v>161.21</v>
      </c>
      <c r="D336">
        <v>142.91999999999999</v>
      </c>
      <c r="E336">
        <v>233.01</v>
      </c>
      <c r="F336">
        <v>90.9</v>
      </c>
      <c r="G336">
        <v>45.03</v>
      </c>
      <c r="H336">
        <v>55.2</v>
      </c>
      <c r="I336">
        <v>46.9</v>
      </c>
      <c r="J336">
        <v>17.940000000000001</v>
      </c>
      <c r="K336">
        <v>48.8</v>
      </c>
      <c r="L336">
        <v>132.12</v>
      </c>
      <c r="M336">
        <v>110.46639999999999</v>
      </c>
      <c r="N336">
        <v>229.53</v>
      </c>
      <c r="O336">
        <v>13483.29</v>
      </c>
      <c r="P336">
        <v>13.6533</v>
      </c>
      <c r="Q336">
        <v>556.78</v>
      </c>
      <c r="R336">
        <v>120.26</v>
      </c>
      <c r="S336">
        <v>55.88</v>
      </c>
      <c r="T336">
        <v>37.28</v>
      </c>
      <c r="U336">
        <v>25.484000000000002</v>
      </c>
      <c r="V336">
        <v>293.60000000000002</v>
      </c>
      <c r="W336">
        <v>169.35</v>
      </c>
    </row>
    <row r="337" spans="1:23">
      <c r="A337" s="5">
        <v>44222</v>
      </c>
      <c r="B337">
        <v>166.3065</v>
      </c>
      <c r="C337">
        <v>159.31</v>
      </c>
      <c r="D337">
        <v>143.16</v>
      </c>
      <c r="E337">
        <v>231.57</v>
      </c>
      <c r="F337">
        <v>89.36</v>
      </c>
      <c r="G337">
        <v>45.26</v>
      </c>
      <c r="H337">
        <v>53.49</v>
      </c>
      <c r="I337">
        <v>45.87</v>
      </c>
      <c r="J337">
        <v>18.059999999999999</v>
      </c>
      <c r="K337">
        <v>48.65</v>
      </c>
      <c r="L337">
        <v>131.58000000000001</v>
      </c>
      <c r="M337">
        <v>111.0682</v>
      </c>
      <c r="N337">
        <v>232.33</v>
      </c>
      <c r="O337">
        <v>13490.19</v>
      </c>
      <c r="P337">
        <v>13.4353</v>
      </c>
      <c r="Q337">
        <v>561.92999999999995</v>
      </c>
      <c r="R337">
        <v>118.08669999999999</v>
      </c>
      <c r="S337">
        <v>55.91</v>
      </c>
      <c r="T337">
        <v>37.31</v>
      </c>
      <c r="U337">
        <v>25.538</v>
      </c>
      <c r="V337">
        <v>294.36329999999998</v>
      </c>
      <c r="W337">
        <v>164.85</v>
      </c>
    </row>
    <row r="338" spans="1:23">
      <c r="A338" s="5">
        <v>44223</v>
      </c>
      <c r="B338">
        <v>161.62899999999999</v>
      </c>
      <c r="C338">
        <v>156.72</v>
      </c>
      <c r="D338">
        <v>142.06</v>
      </c>
      <c r="E338">
        <v>227.36</v>
      </c>
      <c r="F338">
        <v>88.2</v>
      </c>
      <c r="G338">
        <v>45.7</v>
      </c>
      <c r="H338">
        <v>55.01</v>
      </c>
      <c r="I338">
        <v>45.35</v>
      </c>
      <c r="J338">
        <v>17.97</v>
      </c>
      <c r="K338">
        <v>47.04</v>
      </c>
      <c r="L338">
        <v>127.86</v>
      </c>
      <c r="M338">
        <v>115.3733</v>
      </c>
      <c r="N338">
        <v>232.9</v>
      </c>
      <c r="O338">
        <v>13112.65</v>
      </c>
      <c r="P338">
        <v>12.9178</v>
      </c>
      <c r="Q338">
        <v>523.28</v>
      </c>
      <c r="R338">
        <v>111.72329999999999</v>
      </c>
      <c r="S338">
        <v>55.81</v>
      </c>
      <c r="T338">
        <v>36.24</v>
      </c>
      <c r="U338">
        <v>25.388999999999999</v>
      </c>
      <c r="V338">
        <v>288.05329999999998</v>
      </c>
      <c r="W338">
        <v>155.79</v>
      </c>
    </row>
    <row r="339" spans="1:23">
      <c r="A339" s="5">
        <v>44224</v>
      </c>
      <c r="B339">
        <v>161.881</v>
      </c>
      <c r="C339">
        <v>159.79</v>
      </c>
      <c r="D339">
        <v>137.09</v>
      </c>
      <c r="E339">
        <v>230.95</v>
      </c>
      <c r="F339">
        <v>89.02</v>
      </c>
      <c r="G339">
        <v>45.34</v>
      </c>
      <c r="H339">
        <v>53.72</v>
      </c>
      <c r="I339">
        <v>46.06</v>
      </c>
      <c r="J339">
        <v>17.79</v>
      </c>
      <c r="K339">
        <v>47.91</v>
      </c>
      <c r="L339">
        <v>130.11000000000001</v>
      </c>
      <c r="M339">
        <v>135.65960000000001</v>
      </c>
      <c r="N339">
        <v>238.93</v>
      </c>
      <c r="O339">
        <v>13201.53</v>
      </c>
      <c r="P339">
        <v>13.051</v>
      </c>
      <c r="Q339">
        <v>538.6</v>
      </c>
      <c r="R339">
        <v>117.7067</v>
      </c>
      <c r="S339">
        <v>55.53</v>
      </c>
      <c r="T339">
        <v>35.86</v>
      </c>
      <c r="U339">
        <v>25.922000000000001</v>
      </c>
      <c r="V339">
        <v>278.47660000000002</v>
      </c>
      <c r="W339">
        <v>164.39</v>
      </c>
    </row>
    <row r="340" spans="1:23">
      <c r="A340" s="5">
        <v>44225</v>
      </c>
      <c r="B340">
        <v>160.31</v>
      </c>
      <c r="C340">
        <v>159.02000000000001</v>
      </c>
      <c r="D340">
        <v>131.96</v>
      </c>
      <c r="E340">
        <v>227.87</v>
      </c>
      <c r="F340">
        <v>85.2</v>
      </c>
      <c r="G340">
        <v>44.58</v>
      </c>
      <c r="H340">
        <v>50.96</v>
      </c>
      <c r="I340">
        <v>44.84</v>
      </c>
      <c r="J340">
        <v>17.54</v>
      </c>
      <c r="K340">
        <v>47.59</v>
      </c>
      <c r="L340">
        <v>128.66999999999999</v>
      </c>
      <c r="M340">
        <v>131.24119999999999</v>
      </c>
      <c r="N340">
        <v>231.96</v>
      </c>
      <c r="O340">
        <v>12925.38</v>
      </c>
      <c r="P340">
        <v>12.989800000000001</v>
      </c>
      <c r="Q340">
        <v>532.39</v>
      </c>
      <c r="R340">
        <v>116.91670000000001</v>
      </c>
      <c r="S340">
        <v>55.88</v>
      </c>
      <c r="T340">
        <v>35.9</v>
      </c>
      <c r="U340">
        <v>26.914000000000001</v>
      </c>
      <c r="V340">
        <v>264.51</v>
      </c>
      <c r="W340">
        <v>163.82</v>
      </c>
    </row>
    <row r="341" spans="1:23">
      <c r="A341" s="5">
        <v>44228</v>
      </c>
      <c r="B341">
        <v>167.14400000000001</v>
      </c>
      <c r="C341">
        <v>161.52000000000001</v>
      </c>
      <c r="D341">
        <v>134.13999999999999</v>
      </c>
      <c r="E341">
        <v>229.32</v>
      </c>
      <c r="F341">
        <v>86.41</v>
      </c>
      <c r="G341">
        <v>45.4</v>
      </c>
      <c r="H341">
        <v>51.33</v>
      </c>
      <c r="I341">
        <v>44.92</v>
      </c>
      <c r="J341">
        <v>17.690000000000001</v>
      </c>
      <c r="K341">
        <v>47.66</v>
      </c>
      <c r="L341">
        <v>129.62</v>
      </c>
      <c r="M341">
        <v>127.4743</v>
      </c>
      <c r="N341">
        <v>239.65</v>
      </c>
      <c r="O341">
        <v>13248.9</v>
      </c>
      <c r="P341">
        <v>13.237</v>
      </c>
      <c r="Q341">
        <v>539.04</v>
      </c>
      <c r="R341">
        <v>120.4533</v>
      </c>
      <c r="S341">
        <v>56.35</v>
      </c>
      <c r="T341">
        <v>35.799999999999997</v>
      </c>
      <c r="U341">
        <v>29.417999999999999</v>
      </c>
      <c r="V341">
        <v>279.9366</v>
      </c>
      <c r="W341">
        <v>168.22</v>
      </c>
    </row>
    <row r="342" spans="1:23">
      <c r="A342" s="5">
        <v>44229</v>
      </c>
      <c r="B342">
        <v>169</v>
      </c>
      <c r="C342">
        <v>163.32</v>
      </c>
      <c r="D342">
        <v>134.99</v>
      </c>
      <c r="E342">
        <v>232.24</v>
      </c>
      <c r="F342">
        <v>87.06</v>
      </c>
      <c r="G342">
        <v>45.83</v>
      </c>
      <c r="H342">
        <v>51.26</v>
      </c>
      <c r="I342">
        <v>45.63</v>
      </c>
      <c r="J342">
        <v>18.16</v>
      </c>
      <c r="K342">
        <v>49.44</v>
      </c>
      <c r="L342">
        <v>133.61000000000001</v>
      </c>
      <c r="M342">
        <v>125.3854</v>
      </c>
      <c r="N342">
        <v>239.51</v>
      </c>
      <c r="O342">
        <v>13456.12</v>
      </c>
      <c r="P342">
        <v>13.556800000000001</v>
      </c>
      <c r="Q342">
        <v>548.16</v>
      </c>
      <c r="R342">
        <v>129.12</v>
      </c>
      <c r="S342">
        <v>57.46</v>
      </c>
      <c r="T342">
        <v>34.99</v>
      </c>
      <c r="U342">
        <v>26.402000000000001</v>
      </c>
      <c r="V342">
        <v>290.93</v>
      </c>
      <c r="W342">
        <v>169.81</v>
      </c>
    </row>
    <row r="343" spans="1:23">
      <c r="A343" s="5">
        <v>44230</v>
      </c>
      <c r="B343">
        <v>165.62649999999999</v>
      </c>
      <c r="C343">
        <v>164.11</v>
      </c>
      <c r="D343">
        <v>133.94</v>
      </c>
      <c r="E343">
        <v>232.68</v>
      </c>
      <c r="F343">
        <v>88.96</v>
      </c>
      <c r="G343">
        <v>45.77</v>
      </c>
      <c r="H343">
        <v>55.88</v>
      </c>
      <c r="I343">
        <v>47.42</v>
      </c>
      <c r="J343">
        <v>18.309999999999999</v>
      </c>
      <c r="K343">
        <v>47.67</v>
      </c>
      <c r="L343">
        <v>135.13999999999999</v>
      </c>
      <c r="M343">
        <v>125.6828</v>
      </c>
      <c r="N343">
        <v>243</v>
      </c>
      <c r="O343">
        <v>13402.37</v>
      </c>
      <c r="P343">
        <v>13.5305</v>
      </c>
      <c r="Q343">
        <v>539.45000000000005</v>
      </c>
      <c r="R343">
        <v>125.86</v>
      </c>
      <c r="S343">
        <v>58.46</v>
      </c>
      <c r="T343">
        <v>34.840000000000003</v>
      </c>
      <c r="U343">
        <v>26.888999999999999</v>
      </c>
      <c r="V343">
        <v>284.89659999999998</v>
      </c>
      <c r="W343">
        <v>169.92</v>
      </c>
    </row>
    <row r="344" spans="1:23">
      <c r="A344" s="5">
        <v>44231</v>
      </c>
      <c r="B344">
        <v>166.55</v>
      </c>
      <c r="C344">
        <v>164.02</v>
      </c>
      <c r="D344">
        <v>137.38999999999999</v>
      </c>
      <c r="E344">
        <v>235.77</v>
      </c>
      <c r="F344">
        <v>89</v>
      </c>
      <c r="G344">
        <v>47.25</v>
      </c>
      <c r="H344">
        <v>57.47</v>
      </c>
      <c r="I344">
        <v>48.33</v>
      </c>
      <c r="J344">
        <v>18.350000000000001</v>
      </c>
      <c r="K344">
        <v>48.23</v>
      </c>
      <c r="L344">
        <v>138.25</v>
      </c>
      <c r="M344">
        <v>127.538</v>
      </c>
      <c r="N344">
        <v>242.01</v>
      </c>
      <c r="O344">
        <v>13560.89</v>
      </c>
      <c r="P344">
        <v>13.664300000000001</v>
      </c>
      <c r="Q344">
        <v>552.16</v>
      </c>
      <c r="R344">
        <v>127.4967</v>
      </c>
      <c r="S344">
        <v>58.84</v>
      </c>
      <c r="T344">
        <v>34.89</v>
      </c>
      <c r="U344">
        <v>26.234000000000002</v>
      </c>
      <c r="V344">
        <v>283.33</v>
      </c>
      <c r="W344">
        <v>167.83</v>
      </c>
    </row>
    <row r="345" spans="1:23">
      <c r="A345" s="5">
        <v>44232</v>
      </c>
      <c r="B345">
        <v>167.60749999999999</v>
      </c>
      <c r="C345">
        <v>165.01</v>
      </c>
      <c r="D345">
        <v>136.76</v>
      </c>
      <c r="E345">
        <v>235.16</v>
      </c>
      <c r="F345">
        <v>89.26</v>
      </c>
      <c r="G345">
        <v>48.08</v>
      </c>
      <c r="H345">
        <v>56.61</v>
      </c>
      <c r="I345">
        <v>49.95</v>
      </c>
      <c r="J345">
        <v>18.75</v>
      </c>
      <c r="K345">
        <v>48.92</v>
      </c>
      <c r="L345">
        <v>137.97999999999999</v>
      </c>
      <c r="M345">
        <v>143.75989999999999</v>
      </c>
      <c r="N345">
        <v>242.2</v>
      </c>
      <c r="O345">
        <v>13603.96</v>
      </c>
      <c r="P345">
        <v>13.590999999999999</v>
      </c>
      <c r="Q345">
        <v>550.79</v>
      </c>
      <c r="R345">
        <v>126.61669999999999</v>
      </c>
      <c r="S345">
        <v>59.34</v>
      </c>
      <c r="T345">
        <v>34.92</v>
      </c>
      <c r="U345">
        <v>27.018999999999998</v>
      </c>
      <c r="V345">
        <v>284.07659999999998</v>
      </c>
      <c r="W345">
        <v>169.72</v>
      </c>
    </row>
    <row r="346" spans="1:23">
      <c r="A346" s="5">
        <v>44235</v>
      </c>
      <c r="B346">
        <v>166.14699999999999</v>
      </c>
      <c r="C346">
        <v>162.22</v>
      </c>
      <c r="D346">
        <v>136.91</v>
      </c>
      <c r="E346">
        <v>237.42</v>
      </c>
      <c r="F346">
        <v>91.48</v>
      </c>
      <c r="G346">
        <v>48.94</v>
      </c>
      <c r="H346">
        <v>59.41</v>
      </c>
      <c r="I346">
        <v>52.1</v>
      </c>
      <c r="J346">
        <v>18.38</v>
      </c>
      <c r="K346">
        <v>50.4</v>
      </c>
      <c r="L346">
        <v>140.13999999999999</v>
      </c>
      <c r="M346">
        <v>147.4419</v>
      </c>
      <c r="N346">
        <v>242.47</v>
      </c>
      <c r="O346">
        <v>13695.02</v>
      </c>
      <c r="P346">
        <v>14.438700000000001</v>
      </c>
      <c r="Q346">
        <v>547.91999999999996</v>
      </c>
      <c r="R346">
        <v>128.4667</v>
      </c>
      <c r="S346">
        <v>60.56</v>
      </c>
      <c r="T346">
        <v>34.82</v>
      </c>
      <c r="U346">
        <v>27.576000000000001</v>
      </c>
      <c r="V346">
        <v>287.8066</v>
      </c>
      <c r="W346">
        <v>169.3</v>
      </c>
    </row>
    <row r="347" spans="1:23">
      <c r="A347" s="5">
        <v>44236</v>
      </c>
      <c r="B347">
        <v>165.25</v>
      </c>
      <c r="C347">
        <v>163.44</v>
      </c>
      <c r="D347">
        <v>136.01</v>
      </c>
      <c r="E347">
        <v>239.91</v>
      </c>
      <c r="F347">
        <v>90.96</v>
      </c>
      <c r="G347">
        <v>48.5</v>
      </c>
      <c r="H347">
        <v>58.22</v>
      </c>
      <c r="I347">
        <v>50.63</v>
      </c>
      <c r="J347">
        <v>18.16</v>
      </c>
      <c r="K347">
        <v>50.14</v>
      </c>
      <c r="L347">
        <v>139.58000000000001</v>
      </c>
      <c r="M347">
        <v>152.82320000000001</v>
      </c>
      <c r="N347">
        <v>243.77</v>
      </c>
      <c r="O347">
        <v>13687.08</v>
      </c>
      <c r="P347">
        <v>14.263199999999999</v>
      </c>
      <c r="Q347">
        <v>559.07000000000005</v>
      </c>
      <c r="R347">
        <v>130.32329999999999</v>
      </c>
      <c r="S347">
        <v>61.09</v>
      </c>
      <c r="T347">
        <v>34.97</v>
      </c>
      <c r="U347">
        <v>27.402000000000001</v>
      </c>
      <c r="V347">
        <v>283.1533</v>
      </c>
      <c r="W347">
        <v>166.28</v>
      </c>
    </row>
    <row r="348" spans="1:23">
      <c r="A348" s="5">
        <v>44237</v>
      </c>
      <c r="B348">
        <v>164.32900000000001</v>
      </c>
      <c r="C348">
        <v>164.81</v>
      </c>
      <c r="D348">
        <v>135.38999999999999</v>
      </c>
      <c r="E348">
        <v>239.92</v>
      </c>
      <c r="F348">
        <v>92.52</v>
      </c>
      <c r="G348">
        <v>47.24</v>
      </c>
      <c r="H348">
        <v>60.21</v>
      </c>
      <c r="I348">
        <v>51.12</v>
      </c>
      <c r="J348">
        <v>18.25</v>
      </c>
      <c r="K348">
        <v>50.6</v>
      </c>
      <c r="L348">
        <v>139.66</v>
      </c>
      <c r="M348">
        <v>149.30410000000001</v>
      </c>
      <c r="N348">
        <v>242.82</v>
      </c>
      <c r="O348">
        <v>13655.27</v>
      </c>
      <c r="P348">
        <v>14.7643</v>
      </c>
      <c r="Q348">
        <v>563.59</v>
      </c>
      <c r="R348">
        <v>130.73670000000001</v>
      </c>
      <c r="S348">
        <v>61.47</v>
      </c>
      <c r="T348">
        <v>34.74</v>
      </c>
      <c r="U348">
        <v>27.077999999999999</v>
      </c>
      <c r="V348">
        <v>268.27330000000001</v>
      </c>
      <c r="W348">
        <v>168.55</v>
      </c>
    </row>
    <row r="349" spans="1:23">
      <c r="A349" s="5">
        <v>44238</v>
      </c>
      <c r="B349">
        <v>163.10650000000001</v>
      </c>
      <c r="C349">
        <v>164.83</v>
      </c>
      <c r="D349">
        <v>135.13</v>
      </c>
      <c r="E349">
        <v>239.76</v>
      </c>
      <c r="F349">
        <v>92.02</v>
      </c>
      <c r="G349">
        <v>47.58</v>
      </c>
      <c r="H349">
        <v>59.64</v>
      </c>
      <c r="I349">
        <v>49.84</v>
      </c>
      <c r="J349">
        <v>18.16</v>
      </c>
      <c r="K349">
        <v>49.74</v>
      </c>
      <c r="L349">
        <v>139.27000000000001</v>
      </c>
      <c r="M349">
        <v>127.4813</v>
      </c>
      <c r="N349">
        <v>244.49</v>
      </c>
      <c r="O349">
        <v>13734.35</v>
      </c>
      <c r="P349">
        <v>15.2508</v>
      </c>
      <c r="Q349">
        <v>557.59</v>
      </c>
      <c r="R349">
        <v>130.37</v>
      </c>
      <c r="S349">
        <v>61.14</v>
      </c>
      <c r="T349">
        <v>34.43</v>
      </c>
      <c r="U349">
        <v>27.047000000000001</v>
      </c>
      <c r="V349">
        <v>270.55329999999998</v>
      </c>
      <c r="W349">
        <v>169.53</v>
      </c>
    </row>
    <row r="350" spans="1:23">
      <c r="A350" s="5">
        <v>44239</v>
      </c>
      <c r="B350">
        <v>163.88550000000001</v>
      </c>
      <c r="C350">
        <v>161.69</v>
      </c>
      <c r="D350">
        <v>135.37</v>
      </c>
      <c r="E350">
        <v>242.46</v>
      </c>
      <c r="F350">
        <v>92.55</v>
      </c>
      <c r="G350">
        <v>47.29</v>
      </c>
      <c r="H350">
        <v>61.02</v>
      </c>
      <c r="I350">
        <v>50.52</v>
      </c>
      <c r="J350">
        <v>18.059999999999999</v>
      </c>
      <c r="K350">
        <v>49.84</v>
      </c>
      <c r="L350">
        <v>141.25</v>
      </c>
      <c r="M350">
        <v>122.11409999999999</v>
      </c>
      <c r="N350">
        <v>244.99</v>
      </c>
      <c r="O350">
        <v>13807.7</v>
      </c>
      <c r="P350">
        <v>14.9613</v>
      </c>
      <c r="Q350">
        <v>556.52</v>
      </c>
      <c r="R350">
        <v>131.70670000000001</v>
      </c>
      <c r="S350">
        <v>62.43</v>
      </c>
      <c r="T350">
        <v>34.72</v>
      </c>
      <c r="U350">
        <v>27.327999999999999</v>
      </c>
      <c r="V350">
        <v>272.04000000000002</v>
      </c>
      <c r="W350">
        <v>167.64</v>
      </c>
    </row>
    <row r="351" spans="1:23">
      <c r="A351" s="5">
        <v>44243</v>
      </c>
      <c r="B351">
        <v>163.44749999999999</v>
      </c>
      <c r="C351">
        <v>161.57</v>
      </c>
      <c r="D351">
        <v>133.19</v>
      </c>
      <c r="E351">
        <v>245.28</v>
      </c>
      <c r="F351">
        <v>93.13</v>
      </c>
      <c r="G351">
        <v>46.51</v>
      </c>
      <c r="H351">
        <v>63.1</v>
      </c>
      <c r="I351">
        <v>52.04</v>
      </c>
      <c r="J351">
        <v>17.98</v>
      </c>
      <c r="K351">
        <v>49.09</v>
      </c>
      <c r="L351">
        <v>144.65</v>
      </c>
      <c r="M351">
        <v>114.035</v>
      </c>
      <c r="N351">
        <v>243.7</v>
      </c>
      <c r="O351">
        <v>13773.77</v>
      </c>
      <c r="P351">
        <v>15.330299999999999</v>
      </c>
      <c r="Q351">
        <v>557.28</v>
      </c>
      <c r="R351">
        <v>131.08000000000001</v>
      </c>
      <c r="S351">
        <v>63.35</v>
      </c>
      <c r="T351">
        <v>34.69</v>
      </c>
      <c r="U351">
        <v>27.324999999999999</v>
      </c>
      <c r="V351">
        <v>265.40660000000003</v>
      </c>
      <c r="W351">
        <v>169.69</v>
      </c>
    </row>
    <row r="352" spans="1:23">
      <c r="A352" s="5">
        <v>44244</v>
      </c>
      <c r="B352">
        <v>165.43199999999999</v>
      </c>
      <c r="C352">
        <v>160.78</v>
      </c>
      <c r="D352">
        <v>130.84</v>
      </c>
      <c r="E352">
        <v>245.25</v>
      </c>
      <c r="F352">
        <v>95.92</v>
      </c>
      <c r="G352">
        <v>46.25</v>
      </c>
      <c r="H352">
        <v>63.54</v>
      </c>
      <c r="I352">
        <v>52.85</v>
      </c>
      <c r="J352">
        <v>18.010000000000002</v>
      </c>
      <c r="K352">
        <v>49.25</v>
      </c>
      <c r="L352">
        <v>145.1</v>
      </c>
      <c r="M352">
        <v>105.3824</v>
      </c>
      <c r="N352">
        <v>244.2</v>
      </c>
      <c r="O352">
        <v>13699.71</v>
      </c>
      <c r="P352">
        <v>14.906000000000001</v>
      </c>
      <c r="Q352">
        <v>551.34</v>
      </c>
      <c r="R352">
        <v>131.80670000000001</v>
      </c>
      <c r="S352">
        <v>64.34</v>
      </c>
      <c r="T352">
        <v>34.89</v>
      </c>
      <c r="U352">
        <v>27.315000000000001</v>
      </c>
      <c r="V352">
        <v>266.05</v>
      </c>
      <c r="W352">
        <v>172.75</v>
      </c>
    </row>
    <row r="353" spans="1:23">
      <c r="A353" s="5">
        <v>44245</v>
      </c>
      <c r="B353">
        <v>166.41149999999999</v>
      </c>
      <c r="C353">
        <v>160.15</v>
      </c>
      <c r="D353">
        <v>129.71</v>
      </c>
      <c r="E353">
        <v>243.5</v>
      </c>
      <c r="F353">
        <v>95</v>
      </c>
      <c r="G353">
        <v>46.34</v>
      </c>
      <c r="H353">
        <v>60.57</v>
      </c>
      <c r="I353">
        <v>52.02</v>
      </c>
      <c r="J353">
        <v>18.03</v>
      </c>
      <c r="K353">
        <v>48.09</v>
      </c>
      <c r="L353">
        <v>145.59</v>
      </c>
      <c r="M353">
        <v>102.5926</v>
      </c>
      <c r="N353">
        <v>243.79</v>
      </c>
      <c r="O353">
        <v>13637.51</v>
      </c>
      <c r="P353">
        <v>14.829000000000001</v>
      </c>
      <c r="Q353">
        <v>548.22</v>
      </c>
      <c r="R353">
        <v>130.17670000000001</v>
      </c>
      <c r="S353">
        <v>63.93</v>
      </c>
      <c r="T353">
        <v>34.56</v>
      </c>
      <c r="U353">
        <v>27.117999999999999</v>
      </c>
      <c r="V353">
        <v>262.45999999999998</v>
      </c>
      <c r="W353">
        <v>169.33</v>
      </c>
    </row>
    <row r="354" spans="1:23">
      <c r="A354" s="5">
        <v>44246</v>
      </c>
      <c r="B354">
        <v>162.495</v>
      </c>
      <c r="C354">
        <v>156.66</v>
      </c>
      <c r="D354">
        <v>129.87</v>
      </c>
      <c r="E354">
        <v>241.85</v>
      </c>
      <c r="F354">
        <v>95.8</v>
      </c>
      <c r="G354">
        <v>45.68</v>
      </c>
      <c r="H354">
        <v>62.51</v>
      </c>
      <c r="I354">
        <v>52.37</v>
      </c>
      <c r="J354">
        <v>17.97</v>
      </c>
      <c r="K354">
        <v>49.68</v>
      </c>
      <c r="L354">
        <v>148.02000000000001</v>
      </c>
      <c r="M354">
        <v>101.1623</v>
      </c>
      <c r="N354">
        <v>240.97</v>
      </c>
      <c r="O354">
        <v>13580.78</v>
      </c>
      <c r="P354">
        <v>14.926500000000001</v>
      </c>
      <c r="Q354">
        <v>540.22</v>
      </c>
      <c r="R354">
        <v>132.30000000000001</v>
      </c>
      <c r="S354">
        <v>62.91</v>
      </c>
      <c r="T354">
        <v>34.44</v>
      </c>
      <c r="U354">
        <v>27.292999999999999</v>
      </c>
      <c r="V354">
        <v>260.43329999999997</v>
      </c>
      <c r="W354">
        <v>174.85</v>
      </c>
    </row>
    <row r="355" spans="1:23">
      <c r="A355" s="5">
        <v>44249</v>
      </c>
      <c r="B355">
        <v>159.03700000000001</v>
      </c>
      <c r="C355">
        <v>151.81</v>
      </c>
      <c r="D355">
        <v>126</v>
      </c>
      <c r="E355">
        <v>244.97</v>
      </c>
      <c r="F355">
        <v>98.39</v>
      </c>
      <c r="G355">
        <v>45.43</v>
      </c>
      <c r="H355">
        <v>66.099999999999994</v>
      </c>
      <c r="I355">
        <v>54.3</v>
      </c>
      <c r="J355">
        <v>18.059999999999999</v>
      </c>
      <c r="K355">
        <v>48.69</v>
      </c>
      <c r="L355">
        <v>149.41</v>
      </c>
      <c r="M355">
        <v>99.087599999999995</v>
      </c>
      <c r="N355">
        <v>234.51</v>
      </c>
      <c r="O355">
        <v>13223.74</v>
      </c>
      <c r="P355">
        <v>14.3558</v>
      </c>
      <c r="Q355">
        <v>533.78</v>
      </c>
      <c r="R355">
        <v>128.11670000000001</v>
      </c>
      <c r="S355">
        <v>65.239999999999995</v>
      </c>
      <c r="T355">
        <v>34.26</v>
      </c>
      <c r="U355">
        <v>28.131</v>
      </c>
      <c r="V355">
        <v>238.16659999999999</v>
      </c>
      <c r="W355">
        <v>174.31</v>
      </c>
    </row>
    <row r="356" spans="1:23">
      <c r="A356" s="5">
        <v>44250</v>
      </c>
      <c r="B356">
        <v>159.72499999999999</v>
      </c>
      <c r="C356">
        <v>153.15</v>
      </c>
      <c r="D356">
        <v>125.86</v>
      </c>
      <c r="E356">
        <v>245.53</v>
      </c>
      <c r="F356">
        <v>99.63</v>
      </c>
      <c r="G356">
        <v>45.51</v>
      </c>
      <c r="H356">
        <v>67.849999999999994</v>
      </c>
      <c r="I356">
        <v>55.05</v>
      </c>
      <c r="J356">
        <v>17.899999999999999</v>
      </c>
      <c r="K356">
        <v>47.21</v>
      </c>
      <c r="L356">
        <v>150.61000000000001</v>
      </c>
      <c r="M356">
        <v>99.965599999999995</v>
      </c>
      <c r="N356">
        <v>233.27</v>
      </c>
      <c r="O356">
        <v>13194.71</v>
      </c>
      <c r="P356">
        <v>14.141999999999999</v>
      </c>
      <c r="Q356">
        <v>546.15</v>
      </c>
      <c r="R356">
        <v>125.9533</v>
      </c>
      <c r="S356">
        <v>65.37</v>
      </c>
      <c r="T356">
        <v>33.909999999999997</v>
      </c>
      <c r="U356">
        <v>27.742000000000001</v>
      </c>
      <c r="V356">
        <v>232.94659999999999</v>
      </c>
      <c r="W356">
        <v>172.38</v>
      </c>
    </row>
    <row r="357" spans="1:23">
      <c r="A357" s="5">
        <v>44251</v>
      </c>
      <c r="B357">
        <v>157.97649999999999</v>
      </c>
      <c r="C357">
        <v>149.94</v>
      </c>
      <c r="D357">
        <v>125.35</v>
      </c>
      <c r="E357">
        <v>248.45</v>
      </c>
      <c r="F357">
        <v>103.31</v>
      </c>
      <c r="G357">
        <v>45.74</v>
      </c>
      <c r="H357">
        <v>72.37</v>
      </c>
      <c r="I357">
        <v>56.7</v>
      </c>
      <c r="J357">
        <v>18.13</v>
      </c>
      <c r="K357">
        <v>51.45</v>
      </c>
      <c r="L357">
        <v>153.26</v>
      </c>
      <c r="M357">
        <v>103.6193</v>
      </c>
      <c r="N357">
        <v>234.55</v>
      </c>
      <c r="O357">
        <v>13302.19</v>
      </c>
      <c r="P357">
        <v>14.499000000000001</v>
      </c>
      <c r="Q357">
        <v>553.41</v>
      </c>
      <c r="R357">
        <v>123.2033</v>
      </c>
      <c r="S357">
        <v>67.040000000000006</v>
      </c>
      <c r="T357">
        <v>33.75</v>
      </c>
      <c r="U357">
        <v>27.928000000000001</v>
      </c>
      <c r="V357">
        <v>247.34</v>
      </c>
      <c r="W357">
        <v>173.7</v>
      </c>
    </row>
    <row r="358" spans="1:23">
      <c r="A358" s="5">
        <v>44252</v>
      </c>
      <c r="B358">
        <v>152.858</v>
      </c>
      <c r="C358">
        <v>145.63999999999999</v>
      </c>
      <c r="D358">
        <v>120.99</v>
      </c>
      <c r="E358">
        <v>243.69</v>
      </c>
      <c r="F358">
        <v>102.35</v>
      </c>
      <c r="G358">
        <v>45.52</v>
      </c>
      <c r="H358">
        <v>70.59</v>
      </c>
      <c r="I358">
        <v>55.76</v>
      </c>
      <c r="J358">
        <v>17.98</v>
      </c>
      <c r="K358">
        <v>47.31</v>
      </c>
      <c r="L358">
        <v>151.18</v>
      </c>
      <c r="M358">
        <v>106.3595</v>
      </c>
      <c r="N358">
        <v>228.99</v>
      </c>
      <c r="O358">
        <v>12828.31</v>
      </c>
      <c r="P358">
        <v>13.307499999999999</v>
      </c>
      <c r="Q358">
        <v>546.70000000000005</v>
      </c>
      <c r="R358">
        <v>120.0133</v>
      </c>
      <c r="S358">
        <v>66.88</v>
      </c>
      <c r="T358">
        <v>33.82</v>
      </c>
      <c r="U358">
        <v>27.684999999999999</v>
      </c>
      <c r="V358">
        <v>227.4066</v>
      </c>
      <c r="W358">
        <v>168.8</v>
      </c>
    </row>
    <row r="359" spans="1:23">
      <c r="A359" s="5">
        <v>44253</v>
      </c>
      <c r="B359">
        <v>154.6465</v>
      </c>
      <c r="C359">
        <v>141.88</v>
      </c>
      <c r="D359">
        <v>121.26</v>
      </c>
      <c r="E359">
        <v>240.51</v>
      </c>
      <c r="F359">
        <v>100</v>
      </c>
      <c r="G359">
        <v>44.87</v>
      </c>
      <c r="H359">
        <v>64.56</v>
      </c>
      <c r="I359">
        <v>54.37</v>
      </c>
      <c r="J359">
        <v>18.22</v>
      </c>
      <c r="K359">
        <v>45.25</v>
      </c>
      <c r="L359">
        <v>147.16999999999999</v>
      </c>
      <c r="M359">
        <v>104.95050000000001</v>
      </c>
      <c r="N359">
        <v>232.38</v>
      </c>
      <c r="O359">
        <v>12909.44</v>
      </c>
      <c r="P359">
        <v>13.714499999999999</v>
      </c>
      <c r="Q359">
        <v>538.85</v>
      </c>
      <c r="R359">
        <v>119.4367</v>
      </c>
      <c r="S359">
        <v>66.13</v>
      </c>
      <c r="T359">
        <v>33.49</v>
      </c>
      <c r="U359">
        <v>26.44</v>
      </c>
      <c r="V359">
        <v>225.16659999999999</v>
      </c>
      <c r="W359">
        <v>167.18</v>
      </c>
    </row>
    <row r="360" spans="1:23">
      <c r="A360" s="5">
        <v>44256</v>
      </c>
      <c r="B360">
        <v>157.30699999999999</v>
      </c>
      <c r="C360">
        <v>144.01</v>
      </c>
      <c r="D360">
        <v>127.79</v>
      </c>
      <c r="E360">
        <v>249.21</v>
      </c>
      <c r="F360">
        <v>102.05</v>
      </c>
      <c r="G360">
        <v>45.92</v>
      </c>
      <c r="H360">
        <v>64.98</v>
      </c>
      <c r="I360">
        <v>56.4</v>
      </c>
      <c r="J360">
        <v>18.97</v>
      </c>
      <c r="K360">
        <v>46.47</v>
      </c>
      <c r="L360">
        <v>150.5</v>
      </c>
      <c r="M360">
        <v>110.8275</v>
      </c>
      <c r="N360">
        <v>236.94</v>
      </c>
      <c r="O360">
        <v>13282.95</v>
      </c>
      <c r="P360">
        <v>13.841699999999999</v>
      </c>
      <c r="Q360">
        <v>550.64</v>
      </c>
      <c r="R360">
        <v>122.4633</v>
      </c>
      <c r="S360">
        <v>63.69</v>
      </c>
      <c r="T360">
        <v>33.69</v>
      </c>
      <c r="U360">
        <v>26.678000000000001</v>
      </c>
      <c r="V360">
        <v>239.47659999999999</v>
      </c>
      <c r="W360">
        <v>171.27</v>
      </c>
    </row>
    <row r="361" spans="1:23">
      <c r="A361" s="5">
        <v>44257</v>
      </c>
      <c r="B361">
        <v>154.72649999999999</v>
      </c>
      <c r="C361">
        <v>139.63999999999999</v>
      </c>
      <c r="D361">
        <v>125.12</v>
      </c>
      <c r="E361">
        <v>249.22</v>
      </c>
      <c r="F361">
        <v>102.44</v>
      </c>
      <c r="G361">
        <v>45.515000000000001</v>
      </c>
      <c r="H361">
        <v>64.47</v>
      </c>
      <c r="I361">
        <v>56.07</v>
      </c>
      <c r="J361">
        <v>19.37</v>
      </c>
      <c r="K361">
        <v>45.01</v>
      </c>
      <c r="L361">
        <v>150.01</v>
      </c>
      <c r="M361">
        <v>108.2359</v>
      </c>
      <c r="N361">
        <v>233.87</v>
      </c>
      <c r="O361">
        <v>13059.95</v>
      </c>
      <c r="P361">
        <v>13.4063</v>
      </c>
      <c r="Q361">
        <v>547.82000000000005</v>
      </c>
      <c r="R361">
        <v>118.22</v>
      </c>
      <c r="S361">
        <v>62.7</v>
      </c>
      <c r="T361">
        <v>33.51</v>
      </c>
      <c r="U361">
        <v>26.879000000000001</v>
      </c>
      <c r="V361">
        <v>228.8133</v>
      </c>
      <c r="W361">
        <v>166.59</v>
      </c>
    </row>
    <row r="362" spans="1:23">
      <c r="A362" s="5">
        <v>44258</v>
      </c>
      <c r="B362">
        <v>150.25</v>
      </c>
      <c r="C362">
        <v>132.13</v>
      </c>
      <c r="D362">
        <v>122.06</v>
      </c>
      <c r="E362">
        <v>251.55</v>
      </c>
      <c r="F362">
        <v>103.59</v>
      </c>
      <c r="G362">
        <v>45.13</v>
      </c>
      <c r="H362">
        <v>66.989999999999995</v>
      </c>
      <c r="I362">
        <v>56.52</v>
      </c>
      <c r="J362">
        <v>19</v>
      </c>
      <c r="K362">
        <v>41.93</v>
      </c>
      <c r="L362">
        <v>152.91</v>
      </c>
      <c r="M362">
        <v>104.646</v>
      </c>
      <c r="N362">
        <v>227.56</v>
      </c>
      <c r="O362">
        <v>12683.33</v>
      </c>
      <c r="P362">
        <v>12.8048</v>
      </c>
      <c r="Q362">
        <v>520.70000000000005</v>
      </c>
      <c r="R362">
        <v>114.58669999999999</v>
      </c>
      <c r="S362">
        <v>64.069999999999993</v>
      </c>
      <c r="T362">
        <v>34.39</v>
      </c>
      <c r="U362">
        <v>26.387</v>
      </c>
      <c r="V362">
        <v>217.73330000000001</v>
      </c>
      <c r="W362">
        <v>163.21</v>
      </c>
    </row>
    <row r="363" spans="1:23">
      <c r="A363" s="5">
        <v>44259</v>
      </c>
      <c r="B363">
        <v>148.8785</v>
      </c>
      <c r="C363">
        <v>134.97</v>
      </c>
      <c r="D363">
        <v>120.13</v>
      </c>
      <c r="E363">
        <v>245.48</v>
      </c>
      <c r="F363">
        <v>104.5</v>
      </c>
      <c r="G363">
        <v>44.56</v>
      </c>
      <c r="H363">
        <v>71.430000000000007</v>
      </c>
      <c r="I363">
        <v>58.71</v>
      </c>
      <c r="J363">
        <v>18.97</v>
      </c>
      <c r="K363">
        <v>40.409999999999997</v>
      </c>
      <c r="L363">
        <v>150.56</v>
      </c>
      <c r="M363">
        <v>100.3409</v>
      </c>
      <c r="N363">
        <v>226.73</v>
      </c>
      <c r="O363">
        <v>12464</v>
      </c>
      <c r="P363">
        <v>12.3703</v>
      </c>
      <c r="Q363">
        <v>511.29</v>
      </c>
      <c r="R363">
        <v>111.88</v>
      </c>
      <c r="S363">
        <v>66.739999999999995</v>
      </c>
      <c r="T363">
        <v>34.200000000000003</v>
      </c>
      <c r="U363">
        <v>25.460999999999999</v>
      </c>
      <c r="V363">
        <v>207.14660000000001</v>
      </c>
      <c r="W363">
        <v>160.34</v>
      </c>
    </row>
    <row r="364" spans="1:23">
      <c r="A364" s="5">
        <v>44260</v>
      </c>
      <c r="B364">
        <v>150.023</v>
      </c>
      <c r="C364">
        <v>136.01</v>
      </c>
      <c r="D364">
        <v>121.42</v>
      </c>
      <c r="E364">
        <v>253.15</v>
      </c>
      <c r="F364">
        <v>109</v>
      </c>
      <c r="G364">
        <v>46.25</v>
      </c>
      <c r="H364">
        <v>74.58</v>
      </c>
      <c r="I364">
        <v>60.93</v>
      </c>
      <c r="J364">
        <v>18.73</v>
      </c>
      <c r="K364">
        <v>40.909999999999997</v>
      </c>
      <c r="L364">
        <v>150.91</v>
      </c>
      <c r="M364">
        <v>102.2456</v>
      </c>
      <c r="N364">
        <v>231.6</v>
      </c>
      <c r="O364">
        <v>12668.51</v>
      </c>
      <c r="P364">
        <v>12.461499999999999</v>
      </c>
      <c r="Q364">
        <v>516.39</v>
      </c>
      <c r="R364">
        <v>111.5767</v>
      </c>
      <c r="S364">
        <v>69.36</v>
      </c>
      <c r="T364">
        <v>34.39</v>
      </c>
      <c r="U364">
        <v>25.286999999999999</v>
      </c>
      <c r="V364">
        <v>199.31659999999999</v>
      </c>
      <c r="W364">
        <v>164.34</v>
      </c>
    </row>
    <row r="365" spans="1:23">
      <c r="A365" s="5">
        <v>44263</v>
      </c>
      <c r="B365">
        <v>147.5975</v>
      </c>
      <c r="C365">
        <v>133.87</v>
      </c>
      <c r="D365">
        <v>116.36</v>
      </c>
      <c r="E365">
        <v>257.61</v>
      </c>
      <c r="F365">
        <v>109.75</v>
      </c>
      <c r="G365">
        <v>47.51</v>
      </c>
      <c r="H365">
        <v>74.59</v>
      </c>
      <c r="I365">
        <v>60.87</v>
      </c>
      <c r="J365">
        <v>18.899999999999999</v>
      </c>
      <c r="K365">
        <v>39.51</v>
      </c>
      <c r="L365">
        <v>152.91</v>
      </c>
      <c r="M365">
        <v>98.662800000000004</v>
      </c>
      <c r="N365">
        <v>227.39</v>
      </c>
      <c r="O365">
        <v>12299.08</v>
      </c>
      <c r="P365">
        <v>11.593299999999999</v>
      </c>
      <c r="Q365">
        <v>493.33</v>
      </c>
      <c r="R365">
        <v>110.4933</v>
      </c>
      <c r="S365">
        <v>68.239999999999995</v>
      </c>
      <c r="T365">
        <v>34.35</v>
      </c>
      <c r="U365">
        <v>25.268999999999998</v>
      </c>
      <c r="V365">
        <v>187.66659999999999</v>
      </c>
      <c r="W365">
        <v>160.09</v>
      </c>
    </row>
    <row r="366" spans="1:23">
      <c r="A366" s="5">
        <v>44264</v>
      </c>
      <c r="B366">
        <v>153.14250000000001</v>
      </c>
      <c r="C366">
        <v>136.83000000000001</v>
      </c>
      <c r="D366">
        <v>121.08499999999999</v>
      </c>
      <c r="E366">
        <v>259.02</v>
      </c>
      <c r="F366">
        <v>109.5</v>
      </c>
      <c r="G366">
        <v>47.89</v>
      </c>
      <c r="H366">
        <v>73.61</v>
      </c>
      <c r="I366">
        <v>59.93</v>
      </c>
      <c r="J366">
        <v>18.78</v>
      </c>
      <c r="K366">
        <v>41.86</v>
      </c>
      <c r="L366">
        <v>151.83000000000001</v>
      </c>
      <c r="M366">
        <v>107.8323</v>
      </c>
      <c r="N366">
        <v>233.78</v>
      </c>
      <c r="O366">
        <v>12794.49</v>
      </c>
      <c r="P366">
        <v>12.520300000000001</v>
      </c>
      <c r="Q366">
        <v>506.44</v>
      </c>
      <c r="R366">
        <v>114.14</v>
      </c>
      <c r="S366">
        <v>67.52</v>
      </c>
      <c r="T366">
        <v>34.450000000000003</v>
      </c>
      <c r="U366">
        <v>26.183</v>
      </c>
      <c r="V366">
        <v>224.5266</v>
      </c>
      <c r="W366">
        <v>159.01</v>
      </c>
    </row>
    <row r="367" spans="1:23">
      <c r="A367" s="5">
        <v>44265</v>
      </c>
      <c r="B367">
        <v>152.88200000000001</v>
      </c>
      <c r="C367">
        <v>136.38</v>
      </c>
      <c r="D367">
        <v>119.98</v>
      </c>
      <c r="E367">
        <v>263.99</v>
      </c>
      <c r="F367">
        <v>111.37</v>
      </c>
      <c r="G367">
        <v>48.29</v>
      </c>
      <c r="H367">
        <v>75.11</v>
      </c>
      <c r="I367">
        <v>61.77</v>
      </c>
      <c r="J367">
        <v>19.12</v>
      </c>
      <c r="K367">
        <v>42.82</v>
      </c>
      <c r="L367">
        <v>155.13</v>
      </c>
      <c r="M367">
        <v>104.0583</v>
      </c>
      <c r="N367">
        <v>232.42</v>
      </c>
      <c r="O367">
        <v>12752.07</v>
      </c>
      <c r="P367">
        <v>12.468299999999999</v>
      </c>
      <c r="Q367">
        <v>504.54</v>
      </c>
      <c r="R367">
        <v>111.5633</v>
      </c>
      <c r="S367">
        <v>67.900000000000006</v>
      </c>
      <c r="T367">
        <v>34.93</v>
      </c>
      <c r="U367">
        <v>26.13</v>
      </c>
      <c r="V367">
        <v>222.6866</v>
      </c>
      <c r="W367">
        <v>159.68</v>
      </c>
    </row>
    <row r="368" spans="1:23">
      <c r="A368" s="5">
        <v>44266</v>
      </c>
      <c r="B368">
        <v>155.67949999999999</v>
      </c>
      <c r="C368">
        <v>137.04</v>
      </c>
      <c r="D368">
        <v>121.96</v>
      </c>
      <c r="E368">
        <v>260.91000000000003</v>
      </c>
      <c r="F368">
        <v>111.19</v>
      </c>
      <c r="G368">
        <v>48.8</v>
      </c>
      <c r="H368">
        <v>75.31</v>
      </c>
      <c r="I368">
        <v>61.31</v>
      </c>
      <c r="J368">
        <v>19.3</v>
      </c>
      <c r="K368">
        <v>44.04</v>
      </c>
      <c r="L368">
        <v>154.32</v>
      </c>
      <c r="M368">
        <v>110.9833</v>
      </c>
      <c r="N368">
        <v>237.13</v>
      </c>
      <c r="O368">
        <v>13052.9</v>
      </c>
      <c r="P368">
        <v>12.993499999999999</v>
      </c>
      <c r="Q368">
        <v>523.05999999999995</v>
      </c>
      <c r="R368">
        <v>114.79</v>
      </c>
      <c r="S368">
        <v>69.63</v>
      </c>
      <c r="T368">
        <v>34.71</v>
      </c>
      <c r="U368">
        <v>26.193000000000001</v>
      </c>
      <c r="V368">
        <v>233.2</v>
      </c>
      <c r="W368">
        <v>158.82</v>
      </c>
    </row>
    <row r="369" spans="1:23">
      <c r="A369" s="5">
        <v>44267</v>
      </c>
      <c r="B369">
        <v>154.47450000000001</v>
      </c>
      <c r="C369">
        <v>139.13</v>
      </c>
      <c r="D369">
        <v>121.03</v>
      </c>
      <c r="E369">
        <v>260.02</v>
      </c>
      <c r="F369">
        <v>111.56</v>
      </c>
      <c r="G369">
        <v>48.82</v>
      </c>
      <c r="H369">
        <v>75</v>
      </c>
      <c r="I369">
        <v>61.97</v>
      </c>
      <c r="J369">
        <v>19.41</v>
      </c>
      <c r="K369">
        <v>44.37</v>
      </c>
      <c r="L369">
        <v>156.15</v>
      </c>
      <c r="M369">
        <v>116.67619999999999</v>
      </c>
      <c r="N369">
        <v>235.75</v>
      </c>
      <c r="O369">
        <v>12937.29</v>
      </c>
      <c r="P369">
        <v>12.856</v>
      </c>
      <c r="Q369">
        <v>518.02</v>
      </c>
      <c r="R369">
        <v>114.1767</v>
      </c>
      <c r="S369">
        <v>69.22</v>
      </c>
      <c r="T369">
        <v>34.94</v>
      </c>
      <c r="U369">
        <v>25.911000000000001</v>
      </c>
      <c r="V369">
        <v>231.2433</v>
      </c>
      <c r="W369">
        <v>159.5</v>
      </c>
    </row>
    <row r="370" spans="1:23">
      <c r="A370" s="5">
        <v>44270</v>
      </c>
      <c r="B370">
        <v>154.084</v>
      </c>
      <c r="C370">
        <v>140.31</v>
      </c>
      <c r="D370">
        <v>123.99</v>
      </c>
      <c r="E370">
        <v>254.61</v>
      </c>
      <c r="F370">
        <v>110.25</v>
      </c>
      <c r="G370">
        <v>49.41</v>
      </c>
      <c r="H370">
        <v>74.36</v>
      </c>
      <c r="I370">
        <v>60.39</v>
      </c>
      <c r="J370">
        <v>19.899999999999999</v>
      </c>
      <c r="K370">
        <v>43.57</v>
      </c>
      <c r="L370">
        <v>155.37</v>
      </c>
      <c r="M370">
        <v>115.5857</v>
      </c>
      <c r="N370">
        <v>234.81</v>
      </c>
      <c r="O370">
        <v>13082.54</v>
      </c>
      <c r="P370">
        <v>13.1913</v>
      </c>
      <c r="Q370">
        <v>520.25</v>
      </c>
      <c r="R370">
        <v>114.7633</v>
      </c>
      <c r="S370">
        <v>68.88</v>
      </c>
      <c r="T370">
        <v>35.409999999999997</v>
      </c>
      <c r="U370">
        <v>26.288</v>
      </c>
      <c r="V370">
        <v>235.98</v>
      </c>
      <c r="W370">
        <v>164.1</v>
      </c>
    </row>
    <row r="371" spans="1:23">
      <c r="A371" s="5">
        <v>44271</v>
      </c>
      <c r="B371">
        <v>154.59299999999999</v>
      </c>
      <c r="C371">
        <v>141.16</v>
      </c>
      <c r="D371">
        <v>125.57</v>
      </c>
      <c r="E371">
        <v>251.5</v>
      </c>
      <c r="F371">
        <v>107.64</v>
      </c>
      <c r="G371">
        <v>49.67</v>
      </c>
      <c r="H371">
        <v>70.650000000000006</v>
      </c>
      <c r="I371">
        <v>59.11</v>
      </c>
      <c r="J371">
        <v>19.84</v>
      </c>
      <c r="K371">
        <v>44.35</v>
      </c>
      <c r="L371">
        <v>153.51</v>
      </c>
      <c r="M371">
        <v>115.0759</v>
      </c>
      <c r="N371">
        <v>237.71</v>
      </c>
      <c r="O371">
        <v>13152.28</v>
      </c>
      <c r="P371">
        <v>13.2913</v>
      </c>
      <c r="Q371">
        <v>524.03</v>
      </c>
      <c r="R371">
        <v>113.33329999999999</v>
      </c>
      <c r="S371">
        <v>68.39</v>
      </c>
      <c r="T371">
        <v>35.83</v>
      </c>
      <c r="U371">
        <v>26.003</v>
      </c>
      <c r="V371">
        <v>225.6266</v>
      </c>
      <c r="W371">
        <v>166.57</v>
      </c>
    </row>
    <row r="372" spans="1:23">
      <c r="A372" s="5">
        <v>44272</v>
      </c>
      <c r="B372">
        <v>156.78649999999999</v>
      </c>
      <c r="C372">
        <v>139.38</v>
      </c>
      <c r="D372">
        <v>124.76</v>
      </c>
      <c r="E372">
        <v>252</v>
      </c>
      <c r="F372">
        <v>108.03</v>
      </c>
      <c r="G372">
        <v>49.42</v>
      </c>
      <c r="H372">
        <v>73.19</v>
      </c>
      <c r="I372">
        <v>59.37</v>
      </c>
      <c r="J372">
        <v>20.100000000000001</v>
      </c>
      <c r="K372">
        <v>44.41</v>
      </c>
      <c r="L372">
        <v>155.09</v>
      </c>
      <c r="M372">
        <v>117.5258</v>
      </c>
      <c r="N372">
        <v>237.04</v>
      </c>
      <c r="O372">
        <v>13202.38</v>
      </c>
      <c r="P372">
        <v>13.3413</v>
      </c>
      <c r="Q372">
        <v>524.44000000000005</v>
      </c>
      <c r="R372">
        <v>112.30670000000001</v>
      </c>
      <c r="S372">
        <v>68</v>
      </c>
      <c r="T372">
        <v>35.79</v>
      </c>
      <c r="U372">
        <v>26.058</v>
      </c>
      <c r="V372">
        <v>233.9366</v>
      </c>
      <c r="W372">
        <v>171.17</v>
      </c>
    </row>
    <row r="373" spans="1:23">
      <c r="A373" s="5">
        <v>44273</v>
      </c>
      <c r="B373">
        <v>151.39949999999999</v>
      </c>
      <c r="C373">
        <v>139</v>
      </c>
      <c r="D373">
        <v>120.53</v>
      </c>
      <c r="E373">
        <v>252.46</v>
      </c>
      <c r="F373">
        <v>104.12</v>
      </c>
      <c r="G373">
        <v>48.8</v>
      </c>
      <c r="H373">
        <v>68.900000000000006</v>
      </c>
      <c r="I373">
        <v>56.81</v>
      </c>
      <c r="J373">
        <v>19.829999999999998</v>
      </c>
      <c r="K373">
        <v>42.81</v>
      </c>
      <c r="L373">
        <v>157.65</v>
      </c>
      <c r="M373">
        <v>109.68040000000001</v>
      </c>
      <c r="N373">
        <v>230.72</v>
      </c>
      <c r="O373">
        <v>12789.14</v>
      </c>
      <c r="P373">
        <v>12.7225</v>
      </c>
      <c r="Q373">
        <v>504.79</v>
      </c>
      <c r="R373">
        <v>105.85</v>
      </c>
      <c r="S373">
        <v>63.28</v>
      </c>
      <c r="T373">
        <v>35.770000000000003</v>
      </c>
      <c r="U373">
        <v>26.350999999999999</v>
      </c>
      <c r="V373">
        <v>217.72</v>
      </c>
      <c r="W373">
        <v>170.35</v>
      </c>
    </row>
    <row r="374" spans="1:23">
      <c r="A374" s="5">
        <v>44274</v>
      </c>
      <c r="B374">
        <v>153.74799999999999</v>
      </c>
      <c r="C374">
        <v>138.36000000000001</v>
      </c>
      <c r="D374">
        <v>119.99</v>
      </c>
      <c r="E374">
        <v>250.99</v>
      </c>
      <c r="F374">
        <v>103.38</v>
      </c>
      <c r="G374">
        <v>48.98</v>
      </c>
      <c r="H374">
        <v>70.08</v>
      </c>
      <c r="I374">
        <v>56.49</v>
      </c>
      <c r="J374">
        <v>20.11</v>
      </c>
      <c r="K374">
        <v>44.13</v>
      </c>
      <c r="L374">
        <v>155.13999999999999</v>
      </c>
      <c r="M374">
        <v>113.25620000000001</v>
      </c>
      <c r="N374">
        <v>230.35</v>
      </c>
      <c r="O374">
        <v>12866.99</v>
      </c>
      <c r="P374">
        <v>12.845800000000001</v>
      </c>
      <c r="Q374">
        <v>512.17999999999995</v>
      </c>
      <c r="R374">
        <v>105.61669999999999</v>
      </c>
      <c r="S374">
        <v>64.53</v>
      </c>
      <c r="T374">
        <v>35.53</v>
      </c>
      <c r="U374">
        <v>26.321000000000002</v>
      </c>
      <c r="V374">
        <v>218.29</v>
      </c>
      <c r="W374">
        <v>170.11</v>
      </c>
    </row>
    <row r="375" spans="1:23">
      <c r="A375" s="5">
        <v>44277</v>
      </c>
      <c r="B375">
        <v>155.54349999999999</v>
      </c>
      <c r="C375">
        <v>140.05000000000001</v>
      </c>
      <c r="D375">
        <v>123.39</v>
      </c>
      <c r="E375">
        <v>250.36</v>
      </c>
      <c r="F375">
        <v>102.54</v>
      </c>
      <c r="G375">
        <v>50.3</v>
      </c>
      <c r="H375">
        <v>68.23</v>
      </c>
      <c r="I375">
        <v>55.91</v>
      </c>
      <c r="J375">
        <v>20.260000000000002</v>
      </c>
      <c r="K375">
        <v>44.15</v>
      </c>
      <c r="L375">
        <v>150.97</v>
      </c>
      <c r="M375">
        <v>116.5133</v>
      </c>
      <c r="N375">
        <v>235.99</v>
      </c>
      <c r="O375">
        <v>13086.51</v>
      </c>
      <c r="P375">
        <v>13.186299999999999</v>
      </c>
      <c r="Q375">
        <v>523.11</v>
      </c>
      <c r="R375">
        <v>107.8133</v>
      </c>
      <c r="S375">
        <v>64.62</v>
      </c>
      <c r="T375">
        <v>36</v>
      </c>
      <c r="U375">
        <v>25.768999999999998</v>
      </c>
      <c r="V375">
        <v>223.33330000000001</v>
      </c>
      <c r="W375">
        <v>168.36</v>
      </c>
    </row>
    <row r="376" spans="1:23">
      <c r="A376" s="5">
        <v>44278</v>
      </c>
      <c r="B376">
        <v>156.875</v>
      </c>
      <c r="C376">
        <v>144.15</v>
      </c>
      <c r="D376">
        <v>122.54</v>
      </c>
      <c r="E376">
        <v>248.31</v>
      </c>
      <c r="F376">
        <v>101.97</v>
      </c>
      <c r="G376">
        <v>50.01</v>
      </c>
      <c r="H376">
        <v>69.650000000000006</v>
      </c>
      <c r="I376">
        <v>55.22</v>
      </c>
      <c r="J376">
        <v>19.96</v>
      </c>
      <c r="K376">
        <v>43.09</v>
      </c>
      <c r="L376">
        <v>149.46</v>
      </c>
      <c r="M376">
        <v>106.19670000000001</v>
      </c>
      <c r="N376">
        <v>237.58</v>
      </c>
      <c r="O376">
        <v>13017.79</v>
      </c>
      <c r="P376">
        <v>13.0708</v>
      </c>
      <c r="Q376">
        <v>535.09</v>
      </c>
      <c r="R376">
        <v>107.86669999999999</v>
      </c>
      <c r="S376">
        <v>60.79</v>
      </c>
      <c r="T376">
        <v>35.36</v>
      </c>
      <c r="U376">
        <v>25.227</v>
      </c>
      <c r="V376">
        <v>220.72</v>
      </c>
      <c r="W376">
        <v>164.93</v>
      </c>
    </row>
    <row r="377" spans="1:23">
      <c r="A377" s="5">
        <v>44279</v>
      </c>
      <c r="B377">
        <v>154.3535</v>
      </c>
      <c r="C377">
        <v>144.91</v>
      </c>
      <c r="D377">
        <v>120.09</v>
      </c>
      <c r="E377">
        <v>249.63</v>
      </c>
      <c r="F377">
        <v>104.7</v>
      </c>
      <c r="G377">
        <v>49.65</v>
      </c>
      <c r="H377">
        <v>72.540000000000006</v>
      </c>
      <c r="I377">
        <v>56.34</v>
      </c>
      <c r="J377">
        <v>19.71</v>
      </c>
      <c r="K377">
        <v>41.51</v>
      </c>
      <c r="L377">
        <v>150.62</v>
      </c>
      <c r="M377">
        <v>101.31100000000001</v>
      </c>
      <c r="N377">
        <v>235.46</v>
      </c>
      <c r="O377">
        <v>12798.88</v>
      </c>
      <c r="P377">
        <v>12.643000000000001</v>
      </c>
      <c r="Q377">
        <v>520.80999999999995</v>
      </c>
      <c r="R377">
        <v>107</v>
      </c>
      <c r="S377">
        <v>64.41</v>
      </c>
      <c r="T377">
        <v>35.61</v>
      </c>
      <c r="U377">
        <v>25.231000000000002</v>
      </c>
      <c r="V377">
        <v>210.09</v>
      </c>
      <c r="W377">
        <v>164.18</v>
      </c>
    </row>
    <row r="378" spans="1:23">
      <c r="A378" s="5">
        <v>44280</v>
      </c>
      <c r="B378">
        <v>152.31299999999999</v>
      </c>
      <c r="C378">
        <v>145.21</v>
      </c>
      <c r="D378">
        <v>120.59</v>
      </c>
      <c r="E378">
        <v>250.75</v>
      </c>
      <c r="F378">
        <v>105.07</v>
      </c>
      <c r="G378">
        <v>50.51</v>
      </c>
      <c r="H378">
        <v>73.040000000000006</v>
      </c>
      <c r="I378">
        <v>56.18</v>
      </c>
      <c r="J378">
        <v>19.920000000000002</v>
      </c>
      <c r="K378">
        <v>41.3</v>
      </c>
      <c r="L378">
        <v>152.55000000000001</v>
      </c>
      <c r="M378">
        <v>108.8378</v>
      </c>
      <c r="N378">
        <v>232.34</v>
      </c>
      <c r="O378">
        <v>12780.51</v>
      </c>
      <c r="P378">
        <v>12.535299999999999</v>
      </c>
      <c r="Q378">
        <v>502.86</v>
      </c>
      <c r="R378">
        <v>107.8267</v>
      </c>
      <c r="S378">
        <v>61.95</v>
      </c>
      <c r="T378">
        <v>35.67</v>
      </c>
      <c r="U378">
        <v>25.047000000000001</v>
      </c>
      <c r="V378">
        <v>213.4633</v>
      </c>
      <c r="W378">
        <v>168.35</v>
      </c>
    </row>
    <row r="379" spans="1:23">
      <c r="A379" s="5">
        <v>44281</v>
      </c>
      <c r="B379">
        <v>152.60149999999999</v>
      </c>
      <c r="C379">
        <v>146.32</v>
      </c>
      <c r="D379">
        <v>121.21</v>
      </c>
      <c r="E379">
        <v>256.77</v>
      </c>
      <c r="F379">
        <v>107.48</v>
      </c>
      <c r="G379">
        <v>52.57</v>
      </c>
      <c r="H379">
        <v>74.88</v>
      </c>
      <c r="I379">
        <v>57.71</v>
      </c>
      <c r="J379">
        <v>20.05</v>
      </c>
      <c r="K379">
        <v>41.41</v>
      </c>
      <c r="L379">
        <v>155.09</v>
      </c>
      <c r="M379">
        <v>108.67489999999999</v>
      </c>
      <c r="N379">
        <v>236.48</v>
      </c>
      <c r="O379">
        <v>12979.12</v>
      </c>
      <c r="P379">
        <v>12.8393</v>
      </c>
      <c r="Q379">
        <v>508.05</v>
      </c>
      <c r="R379">
        <v>106.57</v>
      </c>
      <c r="S379">
        <v>64.569999999999993</v>
      </c>
      <c r="T379">
        <v>36.25</v>
      </c>
      <c r="U379">
        <v>25.114000000000001</v>
      </c>
      <c r="V379">
        <v>206.23660000000001</v>
      </c>
      <c r="W379">
        <v>171.21</v>
      </c>
    </row>
    <row r="380" spans="1:23">
      <c r="A380" s="5">
        <v>44284</v>
      </c>
      <c r="B380">
        <v>153.78649999999999</v>
      </c>
      <c r="C380">
        <v>147.91</v>
      </c>
      <c r="D380">
        <v>121.39</v>
      </c>
      <c r="E380">
        <v>258.82</v>
      </c>
      <c r="F380">
        <v>106.92</v>
      </c>
      <c r="G380">
        <v>52.52</v>
      </c>
      <c r="H380">
        <v>73.64</v>
      </c>
      <c r="I380">
        <v>57.4</v>
      </c>
      <c r="J380">
        <v>19.850000000000001</v>
      </c>
      <c r="K380">
        <v>40.450000000000003</v>
      </c>
      <c r="L380">
        <v>152.68</v>
      </c>
      <c r="M380">
        <v>105.4532</v>
      </c>
      <c r="N380">
        <v>235.24</v>
      </c>
      <c r="O380">
        <v>12965.74</v>
      </c>
      <c r="P380">
        <v>12.9483</v>
      </c>
      <c r="Q380">
        <v>513.95000000000005</v>
      </c>
      <c r="R380">
        <v>106.7433</v>
      </c>
      <c r="S380">
        <v>64.98</v>
      </c>
      <c r="T380">
        <v>36.619999999999997</v>
      </c>
      <c r="U380">
        <v>24.771000000000001</v>
      </c>
      <c r="V380">
        <v>203.76329999999999</v>
      </c>
      <c r="W380">
        <v>169.49</v>
      </c>
    </row>
    <row r="381" spans="1:23">
      <c r="A381" s="5">
        <v>44285</v>
      </c>
      <c r="B381">
        <v>152.7645</v>
      </c>
      <c r="C381">
        <v>146.85</v>
      </c>
      <c r="D381">
        <v>119.9</v>
      </c>
      <c r="E381">
        <v>258.19</v>
      </c>
      <c r="F381">
        <v>105.93</v>
      </c>
      <c r="G381">
        <v>51.77</v>
      </c>
      <c r="H381">
        <v>73.260000000000005</v>
      </c>
      <c r="I381">
        <v>56.69</v>
      </c>
      <c r="J381">
        <v>19.52</v>
      </c>
      <c r="K381">
        <v>41.09</v>
      </c>
      <c r="L381">
        <v>154.47999999999999</v>
      </c>
      <c r="M381">
        <v>105.58069999999999</v>
      </c>
      <c r="N381">
        <v>231.85</v>
      </c>
      <c r="O381">
        <v>12896.53</v>
      </c>
      <c r="P381">
        <v>12.8718</v>
      </c>
      <c r="Q381">
        <v>513.39</v>
      </c>
      <c r="R381">
        <v>106.0033</v>
      </c>
      <c r="S381">
        <v>64.14</v>
      </c>
      <c r="T381">
        <v>36.11</v>
      </c>
      <c r="U381">
        <v>24.137</v>
      </c>
      <c r="V381">
        <v>211.8733</v>
      </c>
      <c r="W381">
        <v>165.47</v>
      </c>
    </row>
    <row r="382" spans="1:23">
      <c r="A382" s="5">
        <v>44286</v>
      </c>
      <c r="B382">
        <v>154.70400000000001</v>
      </c>
      <c r="C382">
        <v>149.91999999999999</v>
      </c>
      <c r="D382">
        <v>122.15</v>
      </c>
      <c r="E382">
        <v>255.47</v>
      </c>
      <c r="F382">
        <v>104.79</v>
      </c>
      <c r="G382">
        <v>51.71</v>
      </c>
      <c r="H382">
        <v>72.53</v>
      </c>
      <c r="I382">
        <v>55.83</v>
      </c>
      <c r="J382">
        <v>19.329999999999998</v>
      </c>
      <c r="K382">
        <v>41.69</v>
      </c>
      <c r="L382">
        <v>152.22999999999999</v>
      </c>
      <c r="M382">
        <v>107.9456</v>
      </c>
      <c r="N382">
        <v>235.77</v>
      </c>
      <c r="O382">
        <v>13091.44</v>
      </c>
      <c r="P382">
        <v>13.3483</v>
      </c>
      <c r="Q382">
        <v>521.66</v>
      </c>
      <c r="R382">
        <v>107.3533</v>
      </c>
      <c r="S382">
        <v>63.54</v>
      </c>
      <c r="T382">
        <v>36.229999999999997</v>
      </c>
      <c r="U382">
        <v>24.532</v>
      </c>
      <c r="V382">
        <v>222.64330000000001</v>
      </c>
      <c r="W382">
        <v>167.27</v>
      </c>
    </row>
    <row r="383" spans="1:23">
      <c r="A383" s="5">
        <v>44287</v>
      </c>
      <c r="B383">
        <v>158.05000000000001</v>
      </c>
      <c r="C383">
        <v>150.59</v>
      </c>
      <c r="D383">
        <v>123</v>
      </c>
      <c r="E383">
        <v>258.2</v>
      </c>
      <c r="F383">
        <v>105.75</v>
      </c>
      <c r="G383">
        <v>51.98</v>
      </c>
      <c r="H383">
        <v>75.34</v>
      </c>
      <c r="I383">
        <v>57.39</v>
      </c>
      <c r="J383">
        <v>19.72</v>
      </c>
      <c r="K383">
        <v>42.43</v>
      </c>
      <c r="L383">
        <v>153.71</v>
      </c>
      <c r="M383">
        <v>109.468</v>
      </c>
      <c r="N383">
        <v>242.35</v>
      </c>
      <c r="O383">
        <v>13329.51</v>
      </c>
      <c r="P383">
        <v>13.8118</v>
      </c>
      <c r="Q383">
        <v>539.41999999999996</v>
      </c>
      <c r="R383">
        <v>109.35</v>
      </c>
      <c r="S383">
        <v>64.86</v>
      </c>
      <c r="T383">
        <v>36.299999999999997</v>
      </c>
      <c r="U383">
        <v>24.948</v>
      </c>
      <c r="V383">
        <v>220.58330000000001</v>
      </c>
      <c r="W383">
        <v>192.34</v>
      </c>
    </row>
    <row r="384" spans="1:23">
      <c r="A384" s="5">
        <v>44291</v>
      </c>
      <c r="B384">
        <v>161.3365</v>
      </c>
      <c r="C384">
        <v>152.03</v>
      </c>
      <c r="D384">
        <v>125.9</v>
      </c>
      <c r="E384">
        <v>262.66000000000003</v>
      </c>
      <c r="F384">
        <v>104.51</v>
      </c>
      <c r="G384">
        <v>52.41</v>
      </c>
      <c r="H384">
        <v>71.790000000000006</v>
      </c>
      <c r="I384">
        <v>56.5</v>
      </c>
      <c r="J384">
        <v>19.78</v>
      </c>
      <c r="K384">
        <v>42.93</v>
      </c>
      <c r="L384">
        <v>153.62</v>
      </c>
      <c r="M384">
        <v>108.7033</v>
      </c>
      <c r="N384">
        <v>249.07</v>
      </c>
      <c r="O384">
        <v>13598.16</v>
      </c>
      <c r="P384">
        <v>13.987500000000001</v>
      </c>
      <c r="Q384">
        <v>540.66999999999996</v>
      </c>
      <c r="R384">
        <v>110.3433</v>
      </c>
      <c r="S384">
        <v>62.15</v>
      </c>
      <c r="T384">
        <v>36.28</v>
      </c>
      <c r="U384">
        <v>24.78</v>
      </c>
      <c r="V384">
        <v>230.35</v>
      </c>
      <c r="W384">
        <v>192.75</v>
      </c>
    </row>
    <row r="385" spans="1:23">
      <c r="A385" s="5">
        <v>44292</v>
      </c>
      <c r="B385">
        <v>161.191</v>
      </c>
      <c r="C385">
        <v>152.80000000000001</v>
      </c>
      <c r="D385">
        <v>126.21</v>
      </c>
      <c r="E385">
        <v>263.06</v>
      </c>
      <c r="F385">
        <v>103.58</v>
      </c>
      <c r="G385">
        <v>52.024999999999999</v>
      </c>
      <c r="H385">
        <v>72.3</v>
      </c>
      <c r="I385">
        <v>56.34</v>
      </c>
      <c r="J385">
        <v>19.98</v>
      </c>
      <c r="K385">
        <v>42.56</v>
      </c>
      <c r="L385">
        <v>152.54</v>
      </c>
      <c r="M385">
        <v>109.1493</v>
      </c>
      <c r="N385">
        <v>247.86</v>
      </c>
      <c r="O385">
        <v>13578.46</v>
      </c>
      <c r="P385">
        <v>13.861499999999999</v>
      </c>
      <c r="Q385">
        <v>544.53</v>
      </c>
      <c r="R385">
        <v>112.46</v>
      </c>
      <c r="S385">
        <v>62.74</v>
      </c>
      <c r="T385">
        <v>36.049999999999997</v>
      </c>
      <c r="U385">
        <v>25.227</v>
      </c>
      <c r="V385">
        <v>230.54</v>
      </c>
      <c r="W385">
        <v>191.65</v>
      </c>
    </row>
    <row r="386" spans="1:23">
      <c r="A386" s="5">
        <v>44293</v>
      </c>
      <c r="B386">
        <v>163.96950000000001</v>
      </c>
      <c r="C386">
        <v>152.93</v>
      </c>
      <c r="D386">
        <v>127.9</v>
      </c>
      <c r="E386">
        <v>263.62</v>
      </c>
      <c r="F386">
        <v>104.19</v>
      </c>
      <c r="G386">
        <v>51.77</v>
      </c>
      <c r="H386">
        <v>73.3</v>
      </c>
      <c r="I386">
        <v>56.59</v>
      </c>
      <c r="J386">
        <v>20.149999999999999</v>
      </c>
      <c r="K386">
        <v>42.35</v>
      </c>
      <c r="L386">
        <v>154.93</v>
      </c>
      <c r="M386">
        <v>108.6112</v>
      </c>
      <c r="N386">
        <v>249.9</v>
      </c>
      <c r="O386">
        <v>13616.7</v>
      </c>
      <c r="P386">
        <v>14.1435</v>
      </c>
      <c r="Q386">
        <v>546.99</v>
      </c>
      <c r="R386">
        <v>112.8567</v>
      </c>
      <c r="S386">
        <v>63.16</v>
      </c>
      <c r="T386">
        <v>35.909999999999997</v>
      </c>
      <c r="U386">
        <v>25.247</v>
      </c>
      <c r="V386">
        <v>223.6566</v>
      </c>
      <c r="W386">
        <v>191.1</v>
      </c>
    </row>
    <row r="387" spans="1:23">
      <c r="A387" s="5">
        <v>44294</v>
      </c>
      <c r="B387">
        <v>164.965</v>
      </c>
      <c r="C387">
        <v>151.69</v>
      </c>
      <c r="D387">
        <v>130.36000000000001</v>
      </c>
      <c r="E387">
        <v>263.51</v>
      </c>
      <c r="F387">
        <v>103.02</v>
      </c>
      <c r="G387">
        <v>51.91</v>
      </c>
      <c r="H387">
        <v>72.19</v>
      </c>
      <c r="I387">
        <v>56</v>
      </c>
      <c r="J387">
        <v>20.28</v>
      </c>
      <c r="K387">
        <v>42.2</v>
      </c>
      <c r="L387">
        <v>155.12</v>
      </c>
      <c r="M387">
        <v>110.20440000000001</v>
      </c>
      <c r="N387">
        <v>253.25</v>
      </c>
      <c r="O387">
        <v>13758.5</v>
      </c>
      <c r="P387">
        <v>14.317</v>
      </c>
      <c r="Q387">
        <v>554.58000000000004</v>
      </c>
      <c r="R387">
        <v>114.41670000000001</v>
      </c>
      <c r="S387">
        <v>63.2</v>
      </c>
      <c r="T387">
        <v>35.96</v>
      </c>
      <c r="U387">
        <v>25.585000000000001</v>
      </c>
      <c r="V387">
        <v>227.9333</v>
      </c>
      <c r="W387">
        <v>200.73</v>
      </c>
    </row>
    <row r="388" spans="1:23">
      <c r="A388" s="5">
        <v>44295</v>
      </c>
      <c r="B388">
        <v>168.61</v>
      </c>
      <c r="C388">
        <v>151.68</v>
      </c>
      <c r="D388">
        <v>132.995</v>
      </c>
      <c r="E388">
        <v>266.01</v>
      </c>
      <c r="F388">
        <v>102.92</v>
      </c>
      <c r="G388">
        <v>52.09</v>
      </c>
      <c r="H388">
        <v>71.77</v>
      </c>
      <c r="I388">
        <v>55.87</v>
      </c>
      <c r="J388">
        <v>20.52</v>
      </c>
      <c r="K388">
        <v>42.77</v>
      </c>
      <c r="L388">
        <v>156.28</v>
      </c>
      <c r="M388">
        <v>108.64660000000001</v>
      </c>
      <c r="N388">
        <v>255.85</v>
      </c>
      <c r="O388">
        <v>13845.05</v>
      </c>
      <c r="P388">
        <v>14.4</v>
      </c>
      <c r="Q388">
        <v>555.30999999999995</v>
      </c>
      <c r="R388">
        <v>116.5033</v>
      </c>
      <c r="S388">
        <v>62.95</v>
      </c>
      <c r="T388">
        <v>36.6</v>
      </c>
      <c r="U388">
        <v>25.324999999999999</v>
      </c>
      <c r="V388">
        <v>225.67330000000001</v>
      </c>
      <c r="W388">
        <v>203.36</v>
      </c>
    </row>
    <row r="389" spans="1:23">
      <c r="A389" s="5">
        <v>44298</v>
      </c>
      <c r="B389">
        <v>168.96950000000001</v>
      </c>
      <c r="C389">
        <v>152.25</v>
      </c>
      <c r="D389">
        <v>131.24</v>
      </c>
      <c r="E389">
        <v>267.93</v>
      </c>
      <c r="F389">
        <v>101.78</v>
      </c>
      <c r="G389">
        <v>51.57</v>
      </c>
      <c r="H389">
        <v>70.099999999999994</v>
      </c>
      <c r="I389">
        <v>55.5</v>
      </c>
      <c r="J389">
        <v>20.329999999999998</v>
      </c>
      <c r="K389">
        <v>42.95</v>
      </c>
      <c r="L389">
        <v>155.94999999999999</v>
      </c>
      <c r="M389">
        <v>102.5997</v>
      </c>
      <c r="N389">
        <v>255.91</v>
      </c>
      <c r="O389">
        <v>13819.35</v>
      </c>
      <c r="P389">
        <v>15.209</v>
      </c>
      <c r="Q389">
        <v>552.78</v>
      </c>
      <c r="R389">
        <v>118.4533</v>
      </c>
      <c r="S389">
        <v>63.28</v>
      </c>
      <c r="T389">
        <v>36.97</v>
      </c>
      <c r="U389">
        <v>24.867000000000001</v>
      </c>
      <c r="V389">
        <v>233.9933</v>
      </c>
      <c r="W389">
        <v>198.59</v>
      </c>
    </row>
    <row r="390" spans="1:23">
      <c r="A390" s="5">
        <v>44299</v>
      </c>
      <c r="B390">
        <v>170</v>
      </c>
      <c r="C390">
        <v>155.41</v>
      </c>
      <c r="D390">
        <v>134.43</v>
      </c>
      <c r="E390">
        <v>267.10000000000002</v>
      </c>
      <c r="F390">
        <v>102.24</v>
      </c>
      <c r="G390">
        <v>51.66</v>
      </c>
      <c r="H390">
        <v>70.400000000000006</v>
      </c>
      <c r="I390">
        <v>55.71</v>
      </c>
      <c r="J390">
        <v>19.39</v>
      </c>
      <c r="K390">
        <v>44.48</v>
      </c>
      <c r="L390">
        <v>154.09</v>
      </c>
      <c r="M390">
        <v>104.0866</v>
      </c>
      <c r="N390">
        <v>258.49</v>
      </c>
      <c r="O390">
        <v>13986.49</v>
      </c>
      <c r="P390">
        <v>15.679500000000001</v>
      </c>
      <c r="Q390">
        <v>553.73</v>
      </c>
      <c r="R390">
        <v>119.9667</v>
      </c>
      <c r="S390">
        <v>63.67</v>
      </c>
      <c r="T390">
        <v>37.159999999999997</v>
      </c>
      <c r="U390">
        <v>25.425999999999998</v>
      </c>
      <c r="V390">
        <v>254.10659999999999</v>
      </c>
      <c r="W390">
        <v>199.3</v>
      </c>
    </row>
    <row r="391" spans="1:23">
      <c r="A391" s="5">
        <v>44300</v>
      </c>
      <c r="B391">
        <v>166.65</v>
      </c>
      <c r="C391">
        <v>157.13</v>
      </c>
      <c r="D391">
        <v>132.03</v>
      </c>
      <c r="E391">
        <v>267.52999999999997</v>
      </c>
      <c r="F391">
        <v>104.27</v>
      </c>
      <c r="G391">
        <v>51.37</v>
      </c>
      <c r="H391">
        <v>74.12</v>
      </c>
      <c r="I391">
        <v>57.32</v>
      </c>
      <c r="J391">
        <v>19.39</v>
      </c>
      <c r="K391">
        <v>45.95</v>
      </c>
      <c r="L391">
        <v>151.21</v>
      </c>
      <c r="M391">
        <v>106.9402</v>
      </c>
      <c r="N391">
        <v>255.59</v>
      </c>
      <c r="O391">
        <v>13803.91</v>
      </c>
      <c r="P391">
        <v>15.276999999999999</v>
      </c>
      <c r="Q391">
        <v>540.02</v>
      </c>
      <c r="R391">
        <v>120.3267</v>
      </c>
      <c r="S391">
        <v>66.58</v>
      </c>
      <c r="T391">
        <v>37.17</v>
      </c>
      <c r="U391">
        <v>25.524000000000001</v>
      </c>
      <c r="V391">
        <v>244.07660000000001</v>
      </c>
      <c r="W391">
        <v>202.78</v>
      </c>
    </row>
    <row r="392" spans="1:23">
      <c r="A392" s="5">
        <v>44301</v>
      </c>
      <c r="B392">
        <v>168.9545</v>
      </c>
      <c r="C392">
        <v>159.16</v>
      </c>
      <c r="D392">
        <v>134.5</v>
      </c>
      <c r="E392">
        <v>269.14</v>
      </c>
      <c r="F392">
        <v>103.42</v>
      </c>
      <c r="G392">
        <v>51.64</v>
      </c>
      <c r="H392">
        <v>72.83</v>
      </c>
      <c r="I392">
        <v>56.98</v>
      </c>
      <c r="J392">
        <v>19.399999999999999</v>
      </c>
      <c r="K392">
        <v>46.2</v>
      </c>
      <c r="L392">
        <v>152.16999999999999</v>
      </c>
      <c r="M392">
        <v>105.4178</v>
      </c>
      <c r="N392">
        <v>259.5</v>
      </c>
      <c r="O392">
        <v>14026.19</v>
      </c>
      <c r="P392">
        <v>16.1373</v>
      </c>
      <c r="Q392">
        <v>549.22</v>
      </c>
      <c r="R392">
        <v>123.46</v>
      </c>
      <c r="S392">
        <v>66.94</v>
      </c>
      <c r="T392">
        <v>37.6</v>
      </c>
      <c r="U392">
        <v>25.963999999999999</v>
      </c>
      <c r="V392">
        <v>246.2833</v>
      </c>
      <c r="W392">
        <v>201.67</v>
      </c>
    </row>
    <row r="393" spans="1:23">
      <c r="A393" s="5">
        <v>44302</v>
      </c>
      <c r="B393">
        <v>169.97200000000001</v>
      </c>
      <c r="C393">
        <v>160.12</v>
      </c>
      <c r="D393">
        <v>134.16</v>
      </c>
      <c r="E393">
        <v>272.11</v>
      </c>
      <c r="F393">
        <v>102.96</v>
      </c>
      <c r="G393">
        <v>52.8</v>
      </c>
      <c r="H393">
        <v>70.510000000000005</v>
      </c>
      <c r="I393">
        <v>56.66</v>
      </c>
      <c r="J393">
        <v>19.350000000000001</v>
      </c>
      <c r="K393">
        <v>46.41</v>
      </c>
      <c r="L393">
        <v>153.30000000000001</v>
      </c>
      <c r="M393">
        <v>106.3737</v>
      </c>
      <c r="N393">
        <v>260.74</v>
      </c>
      <c r="O393">
        <v>14041.91</v>
      </c>
      <c r="P393">
        <v>15.9125</v>
      </c>
      <c r="Q393">
        <v>546.54</v>
      </c>
      <c r="R393">
        <v>122.2167</v>
      </c>
      <c r="S393">
        <v>66.77</v>
      </c>
      <c r="T393">
        <v>38.57</v>
      </c>
      <c r="U393">
        <v>26.105</v>
      </c>
      <c r="V393">
        <v>246.5933</v>
      </c>
      <c r="W393">
        <v>203.73</v>
      </c>
    </row>
    <row r="394" spans="1:23">
      <c r="A394" s="5">
        <v>44305</v>
      </c>
      <c r="B394">
        <v>168.60050000000001</v>
      </c>
      <c r="C394">
        <v>158.72</v>
      </c>
      <c r="D394">
        <v>134.84</v>
      </c>
      <c r="E394">
        <v>270.27999999999997</v>
      </c>
      <c r="F394">
        <v>103.26</v>
      </c>
      <c r="G394">
        <v>52.85</v>
      </c>
      <c r="H394">
        <v>71.290000000000006</v>
      </c>
      <c r="I394">
        <v>56.48</v>
      </c>
      <c r="J394">
        <v>19.329999999999998</v>
      </c>
      <c r="K394">
        <v>47.56</v>
      </c>
      <c r="L394">
        <v>152.65</v>
      </c>
      <c r="M394">
        <v>103.37860000000001</v>
      </c>
      <c r="N394">
        <v>258.74</v>
      </c>
      <c r="O394">
        <v>13907.67</v>
      </c>
      <c r="P394">
        <v>15.361800000000001</v>
      </c>
      <c r="Q394">
        <v>554.44000000000005</v>
      </c>
      <c r="R394">
        <v>122.32</v>
      </c>
      <c r="S394">
        <v>67.05</v>
      </c>
      <c r="T394">
        <v>38.93</v>
      </c>
      <c r="U394">
        <v>25.837</v>
      </c>
      <c r="V394">
        <v>238.21</v>
      </c>
      <c r="W394">
        <v>203.84</v>
      </c>
    </row>
    <row r="395" spans="1:23">
      <c r="A395" s="5">
        <v>44306</v>
      </c>
      <c r="B395">
        <v>166.7345</v>
      </c>
      <c r="C395">
        <v>161.31</v>
      </c>
      <c r="D395">
        <v>133.11000000000001</v>
      </c>
      <c r="E395">
        <v>267.89</v>
      </c>
      <c r="F395">
        <v>101.33</v>
      </c>
      <c r="G395">
        <v>51.79</v>
      </c>
      <c r="H395">
        <v>68.569999999999993</v>
      </c>
      <c r="I395">
        <v>55.29</v>
      </c>
      <c r="J395">
        <v>19.28</v>
      </c>
      <c r="K395">
        <v>46.83</v>
      </c>
      <c r="L395">
        <v>149.27000000000001</v>
      </c>
      <c r="M395">
        <v>103.91670000000001</v>
      </c>
      <c r="N395">
        <v>258.26</v>
      </c>
      <c r="O395">
        <v>13809.3</v>
      </c>
      <c r="P395">
        <v>15.1713</v>
      </c>
      <c r="Q395">
        <v>549.57000000000005</v>
      </c>
      <c r="R395">
        <v>120</v>
      </c>
      <c r="S395">
        <v>66.569999999999993</v>
      </c>
      <c r="T395">
        <v>39.03</v>
      </c>
      <c r="U395">
        <v>25.84</v>
      </c>
      <c r="V395">
        <v>239.66329999999999</v>
      </c>
      <c r="W395">
        <v>207.58</v>
      </c>
    </row>
    <row r="396" spans="1:23">
      <c r="A396" s="5">
        <v>44307</v>
      </c>
      <c r="B396">
        <v>168.101</v>
      </c>
      <c r="C396">
        <v>161</v>
      </c>
      <c r="D396">
        <v>133.5</v>
      </c>
      <c r="E396">
        <v>272.20999999999998</v>
      </c>
      <c r="F396">
        <v>102.73</v>
      </c>
      <c r="G396">
        <v>51.93</v>
      </c>
      <c r="H396">
        <v>68.959999999999994</v>
      </c>
      <c r="I396">
        <v>56</v>
      </c>
      <c r="J396">
        <v>19.7</v>
      </c>
      <c r="K396">
        <v>48.84</v>
      </c>
      <c r="L396">
        <v>150.54</v>
      </c>
      <c r="M396">
        <v>107.6978</v>
      </c>
      <c r="N396">
        <v>260.58</v>
      </c>
      <c r="O396">
        <v>13935.15</v>
      </c>
      <c r="P396">
        <v>15.3605</v>
      </c>
      <c r="Q396">
        <v>508.9</v>
      </c>
      <c r="R396">
        <v>118.87</v>
      </c>
      <c r="S396">
        <v>65.319999999999993</v>
      </c>
      <c r="T396">
        <v>39.53</v>
      </c>
      <c r="U396">
        <v>26.606000000000002</v>
      </c>
      <c r="V396">
        <v>248.04</v>
      </c>
      <c r="W396">
        <v>211.93</v>
      </c>
    </row>
    <row r="397" spans="1:23">
      <c r="A397" s="5">
        <v>44308</v>
      </c>
      <c r="B397">
        <v>165.452</v>
      </c>
      <c r="C397">
        <v>161.43</v>
      </c>
      <c r="D397">
        <v>131.94</v>
      </c>
      <c r="E397">
        <v>269.51</v>
      </c>
      <c r="F397">
        <v>100.95</v>
      </c>
      <c r="G397">
        <v>51.5</v>
      </c>
      <c r="H397">
        <v>68.349999999999994</v>
      </c>
      <c r="I397">
        <v>55.27</v>
      </c>
      <c r="J397">
        <v>19.48</v>
      </c>
      <c r="K397">
        <v>49.3</v>
      </c>
      <c r="L397">
        <v>147.37</v>
      </c>
      <c r="M397">
        <v>104.7805</v>
      </c>
      <c r="N397">
        <v>257.17</v>
      </c>
      <c r="O397">
        <v>13762.36</v>
      </c>
      <c r="P397">
        <v>14.850300000000001</v>
      </c>
      <c r="Q397">
        <v>508.78</v>
      </c>
      <c r="R397">
        <v>117.6033</v>
      </c>
      <c r="S397">
        <v>65.400000000000006</v>
      </c>
      <c r="T397">
        <v>38.64</v>
      </c>
      <c r="U397">
        <v>26.219000000000001</v>
      </c>
      <c r="V397">
        <v>239.89660000000001</v>
      </c>
      <c r="W397">
        <v>209.33</v>
      </c>
    </row>
    <row r="398" spans="1:23">
      <c r="A398" s="5">
        <v>44309</v>
      </c>
      <c r="B398">
        <v>167.04400000000001</v>
      </c>
      <c r="C398">
        <v>159.36000000000001</v>
      </c>
      <c r="D398">
        <v>134.32</v>
      </c>
      <c r="E398">
        <v>271.98</v>
      </c>
      <c r="F398">
        <v>101.55</v>
      </c>
      <c r="G398">
        <v>51.91</v>
      </c>
      <c r="H398">
        <v>69.06</v>
      </c>
      <c r="I398">
        <v>55.57</v>
      </c>
      <c r="J398">
        <v>19.38</v>
      </c>
      <c r="K398">
        <v>50.46</v>
      </c>
      <c r="L398">
        <v>150.19</v>
      </c>
      <c r="M398">
        <v>103.5343</v>
      </c>
      <c r="N398">
        <v>261.14999999999998</v>
      </c>
      <c r="O398">
        <v>13941.44</v>
      </c>
      <c r="P398">
        <v>15.2653</v>
      </c>
      <c r="Q398">
        <v>505.55</v>
      </c>
      <c r="R398">
        <v>119.47329999999999</v>
      </c>
      <c r="S398">
        <v>66.11</v>
      </c>
      <c r="T398">
        <v>38.659999999999997</v>
      </c>
      <c r="U398">
        <v>26.114000000000001</v>
      </c>
      <c r="V398">
        <v>243.13329999999999</v>
      </c>
      <c r="W398">
        <v>207.5</v>
      </c>
    </row>
    <row r="399" spans="1:23">
      <c r="A399" s="5">
        <v>44312</v>
      </c>
      <c r="B399">
        <v>170.45</v>
      </c>
      <c r="C399">
        <v>157.71</v>
      </c>
      <c r="D399">
        <v>134.72</v>
      </c>
      <c r="E399">
        <v>270.86</v>
      </c>
      <c r="F399">
        <v>101.52</v>
      </c>
      <c r="G399">
        <v>51.64</v>
      </c>
      <c r="H399">
        <v>69.83</v>
      </c>
      <c r="I399">
        <v>55.68</v>
      </c>
      <c r="J399">
        <v>19.53</v>
      </c>
      <c r="K399">
        <v>50.48</v>
      </c>
      <c r="L399">
        <v>150.56</v>
      </c>
      <c r="M399">
        <v>106.926</v>
      </c>
      <c r="N399">
        <v>261.55</v>
      </c>
      <c r="O399">
        <v>14026.16</v>
      </c>
      <c r="P399">
        <v>15.478</v>
      </c>
      <c r="Q399">
        <v>510.3</v>
      </c>
      <c r="R399">
        <v>120.49</v>
      </c>
      <c r="S399">
        <v>65.650000000000006</v>
      </c>
      <c r="T399">
        <v>38.68</v>
      </c>
      <c r="U399">
        <v>26.247</v>
      </c>
      <c r="V399">
        <v>246.06659999999999</v>
      </c>
      <c r="W399">
        <v>208.11</v>
      </c>
    </row>
    <row r="400" spans="1:23">
      <c r="A400" s="5">
        <v>44313</v>
      </c>
      <c r="B400">
        <v>170.8715</v>
      </c>
      <c r="C400">
        <v>155.1</v>
      </c>
      <c r="D400">
        <v>134.38999999999999</v>
      </c>
      <c r="E400">
        <v>273.64999999999998</v>
      </c>
      <c r="F400">
        <v>102.7</v>
      </c>
      <c r="G400">
        <v>51.37</v>
      </c>
      <c r="H400">
        <v>71.680000000000007</v>
      </c>
      <c r="I400">
        <v>56.41</v>
      </c>
      <c r="J400">
        <v>19.72</v>
      </c>
      <c r="K400">
        <v>51.11</v>
      </c>
      <c r="L400">
        <v>151.25</v>
      </c>
      <c r="M400">
        <v>106.9756</v>
      </c>
      <c r="N400">
        <v>261.97000000000003</v>
      </c>
      <c r="O400">
        <v>13960.28</v>
      </c>
      <c r="P400">
        <v>15.3818</v>
      </c>
      <c r="Q400">
        <v>505.55</v>
      </c>
      <c r="R400">
        <v>119.4933</v>
      </c>
      <c r="S400">
        <v>66.42</v>
      </c>
      <c r="T400">
        <v>38.450000000000003</v>
      </c>
      <c r="U400">
        <v>26.45</v>
      </c>
      <c r="V400">
        <v>234.91329999999999</v>
      </c>
      <c r="W400">
        <v>204.33</v>
      </c>
    </row>
    <row r="401" spans="1:23">
      <c r="A401" s="5">
        <v>44314</v>
      </c>
      <c r="B401">
        <v>172.92500000000001</v>
      </c>
      <c r="C401">
        <v>154.34</v>
      </c>
      <c r="D401">
        <v>133.58000000000001</v>
      </c>
      <c r="E401">
        <v>272.95</v>
      </c>
      <c r="F401">
        <v>105.22</v>
      </c>
      <c r="G401">
        <v>51.11</v>
      </c>
      <c r="H401">
        <v>74.98</v>
      </c>
      <c r="I401">
        <v>58.11</v>
      </c>
      <c r="J401">
        <v>19.75</v>
      </c>
      <c r="K401">
        <v>51.02</v>
      </c>
      <c r="L401">
        <v>152.22999999999999</v>
      </c>
      <c r="M401">
        <v>103.86709999999999</v>
      </c>
      <c r="N401">
        <v>254.56</v>
      </c>
      <c r="O401">
        <v>13901.62</v>
      </c>
      <c r="P401">
        <v>15.2768</v>
      </c>
      <c r="Q401">
        <v>506.52</v>
      </c>
      <c r="R401">
        <v>120.05329999999999</v>
      </c>
      <c r="S401">
        <v>67.27</v>
      </c>
      <c r="T401">
        <v>38.81</v>
      </c>
      <c r="U401">
        <v>26.117999999999999</v>
      </c>
      <c r="V401">
        <v>231.4666</v>
      </c>
      <c r="W401">
        <v>205.62</v>
      </c>
    </row>
    <row r="402" spans="1:23">
      <c r="A402" s="5">
        <v>44315</v>
      </c>
      <c r="B402">
        <v>173.56549999999999</v>
      </c>
      <c r="C402">
        <v>154.44</v>
      </c>
      <c r="D402">
        <v>133.47999999999999</v>
      </c>
      <c r="E402">
        <v>277.60000000000002</v>
      </c>
      <c r="F402">
        <v>106.9</v>
      </c>
      <c r="G402">
        <v>51.46</v>
      </c>
      <c r="H402">
        <v>75.930000000000007</v>
      </c>
      <c r="I402">
        <v>58.94</v>
      </c>
      <c r="J402">
        <v>19.79</v>
      </c>
      <c r="K402">
        <v>51.31</v>
      </c>
      <c r="L402">
        <v>155.19</v>
      </c>
      <c r="M402">
        <v>103.2157</v>
      </c>
      <c r="N402">
        <v>252.51</v>
      </c>
      <c r="O402">
        <v>13970.2</v>
      </c>
      <c r="P402">
        <v>15.3248</v>
      </c>
      <c r="Q402">
        <v>509</v>
      </c>
      <c r="R402">
        <v>118.38330000000001</v>
      </c>
      <c r="S402">
        <v>68.56</v>
      </c>
      <c r="T402">
        <v>38.6</v>
      </c>
      <c r="U402">
        <v>26.085000000000001</v>
      </c>
      <c r="V402">
        <v>225.66659999999999</v>
      </c>
      <c r="W402">
        <v>204.24</v>
      </c>
    </row>
    <row r="403" spans="1:23">
      <c r="A403" s="5">
        <v>44316</v>
      </c>
      <c r="B403">
        <v>173.37100000000001</v>
      </c>
      <c r="C403">
        <v>155.99</v>
      </c>
      <c r="D403">
        <v>131.46</v>
      </c>
      <c r="E403">
        <v>274.95</v>
      </c>
      <c r="F403">
        <v>103.07</v>
      </c>
      <c r="G403">
        <v>50.91</v>
      </c>
      <c r="H403">
        <v>73.64</v>
      </c>
      <c r="I403">
        <v>57.24</v>
      </c>
      <c r="J403">
        <v>19.579999999999998</v>
      </c>
      <c r="K403">
        <v>49.95</v>
      </c>
      <c r="L403">
        <v>153.81</v>
      </c>
      <c r="M403">
        <v>103.30070000000001</v>
      </c>
      <c r="N403">
        <v>252.18</v>
      </c>
      <c r="O403">
        <v>13860.76</v>
      </c>
      <c r="P403">
        <v>15.009499999999999</v>
      </c>
      <c r="Q403">
        <v>513.47</v>
      </c>
      <c r="R403">
        <v>117.7967</v>
      </c>
      <c r="S403">
        <v>67.25</v>
      </c>
      <c r="T403">
        <v>38.65</v>
      </c>
      <c r="U403">
        <v>25.873000000000001</v>
      </c>
      <c r="V403">
        <v>236.48</v>
      </c>
      <c r="W403">
        <v>201.56</v>
      </c>
    </row>
    <row r="404" spans="1:23">
      <c r="A404" s="5">
        <v>44319</v>
      </c>
      <c r="B404">
        <v>169.3245</v>
      </c>
      <c r="C404">
        <v>155.5</v>
      </c>
      <c r="D404">
        <v>132.54</v>
      </c>
      <c r="E404">
        <v>279.18</v>
      </c>
      <c r="F404">
        <v>105.53</v>
      </c>
      <c r="G404">
        <v>51.17</v>
      </c>
      <c r="H404">
        <v>75.97</v>
      </c>
      <c r="I404">
        <v>58.82</v>
      </c>
      <c r="J404">
        <v>19.45</v>
      </c>
      <c r="K404">
        <v>49.28</v>
      </c>
      <c r="L404">
        <v>153.36000000000001</v>
      </c>
      <c r="M404">
        <v>102.83329999999999</v>
      </c>
      <c r="N404">
        <v>251.86</v>
      </c>
      <c r="O404">
        <v>13799.72</v>
      </c>
      <c r="P404">
        <v>14.8368</v>
      </c>
      <c r="Q404">
        <v>509.11</v>
      </c>
      <c r="R404">
        <v>116.36</v>
      </c>
      <c r="S404">
        <v>67.56</v>
      </c>
      <c r="T404">
        <v>39.83</v>
      </c>
      <c r="U404">
        <v>26.96</v>
      </c>
      <c r="V404">
        <v>228.3</v>
      </c>
      <c r="W404">
        <v>201.79</v>
      </c>
    </row>
    <row r="405" spans="1:23">
      <c r="A405" s="5">
        <v>44320</v>
      </c>
      <c r="B405">
        <v>165.59350000000001</v>
      </c>
      <c r="C405">
        <v>155.29</v>
      </c>
      <c r="D405">
        <v>127.85</v>
      </c>
      <c r="E405">
        <v>280.26</v>
      </c>
      <c r="F405">
        <v>106.11</v>
      </c>
      <c r="G405">
        <v>50.71</v>
      </c>
      <c r="H405">
        <v>75.010000000000005</v>
      </c>
      <c r="I405">
        <v>59.19</v>
      </c>
      <c r="J405">
        <v>19.399999999999999</v>
      </c>
      <c r="K405">
        <v>48.47</v>
      </c>
      <c r="L405">
        <v>155.47999999999999</v>
      </c>
      <c r="M405">
        <v>93.479699999999994</v>
      </c>
      <c r="N405">
        <v>247.79</v>
      </c>
      <c r="O405">
        <v>13544.67</v>
      </c>
      <c r="P405">
        <v>14.3513</v>
      </c>
      <c r="Q405">
        <v>503.18</v>
      </c>
      <c r="R405">
        <v>115.2</v>
      </c>
      <c r="S405">
        <v>68.88</v>
      </c>
      <c r="T405">
        <v>39.950000000000003</v>
      </c>
      <c r="U405">
        <v>26.558</v>
      </c>
      <c r="V405">
        <v>224.5333</v>
      </c>
      <c r="W405">
        <v>195.37</v>
      </c>
    </row>
    <row r="406" spans="1:23">
      <c r="A406" s="5">
        <v>44321</v>
      </c>
      <c r="B406">
        <v>163.52699999999999</v>
      </c>
      <c r="C406">
        <v>153.06</v>
      </c>
      <c r="D406">
        <v>128.1</v>
      </c>
      <c r="E406">
        <v>282.76</v>
      </c>
      <c r="F406">
        <v>108.96</v>
      </c>
      <c r="G406">
        <v>51.13</v>
      </c>
      <c r="H406">
        <v>76.709999999999994</v>
      </c>
      <c r="I406">
        <v>60.97</v>
      </c>
      <c r="J406">
        <v>19.63</v>
      </c>
      <c r="K406">
        <v>47.81</v>
      </c>
      <c r="L406">
        <v>157.52000000000001</v>
      </c>
      <c r="M406">
        <v>92.191000000000003</v>
      </c>
      <c r="N406">
        <v>246.47</v>
      </c>
      <c r="O406">
        <v>13503.37</v>
      </c>
      <c r="P406">
        <v>14.458500000000001</v>
      </c>
      <c r="Q406">
        <v>496.08</v>
      </c>
      <c r="R406">
        <v>113.72669999999999</v>
      </c>
      <c r="S406">
        <v>68.959999999999994</v>
      </c>
      <c r="T406">
        <v>39.97</v>
      </c>
      <c r="U406">
        <v>26.521999999999998</v>
      </c>
      <c r="V406">
        <v>223.64660000000001</v>
      </c>
      <c r="W406">
        <v>198.14</v>
      </c>
    </row>
    <row r="407" spans="1:23">
      <c r="A407" s="5">
        <v>44322</v>
      </c>
      <c r="B407">
        <v>165.3185</v>
      </c>
      <c r="C407">
        <v>153.19999999999999</v>
      </c>
      <c r="D407">
        <v>129.74</v>
      </c>
      <c r="E407">
        <v>289.70999999999998</v>
      </c>
      <c r="F407">
        <v>109.02</v>
      </c>
      <c r="G407">
        <v>52.44</v>
      </c>
      <c r="H407">
        <v>76.98</v>
      </c>
      <c r="I407">
        <v>61.55</v>
      </c>
      <c r="J407">
        <v>19.600000000000001</v>
      </c>
      <c r="K407">
        <v>47.69</v>
      </c>
      <c r="L407">
        <v>160.69</v>
      </c>
      <c r="M407">
        <v>89.557000000000002</v>
      </c>
      <c r="N407">
        <v>249.73</v>
      </c>
      <c r="O407">
        <v>13613.73</v>
      </c>
      <c r="P407">
        <v>14.523</v>
      </c>
      <c r="Q407">
        <v>499.55</v>
      </c>
      <c r="R407">
        <v>112.48</v>
      </c>
      <c r="S407">
        <v>68.09</v>
      </c>
      <c r="T407">
        <v>39.19</v>
      </c>
      <c r="U407">
        <v>27.477</v>
      </c>
      <c r="V407">
        <v>221.18</v>
      </c>
      <c r="W407">
        <v>192.07</v>
      </c>
    </row>
    <row r="408" spans="1:23">
      <c r="A408" s="5">
        <v>44323</v>
      </c>
      <c r="B408">
        <v>164.5805</v>
      </c>
      <c r="C408">
        <v>152.77000000000001</v>
      </c>
      <c r="D408">
        <v>130.21</v>
      </c>
      <c r="E408">
        <v>290.93</v>
      </c>
      <c r="F408">
        <v>110.02</v>
      </c>
      <c r="G408">
        <v>53.43</v>
      </c>
      <c r="H408">
        <v>83.1</v>
      </c>
      <c r="I408">
        <v>62.43</v>
      </c>
      <c r="J408">
        <v>19.68</v>
      </c>
      <c r="K408">
        <v>47.57</v>
      </c>
      <c r="L408">
        <v>161.24</v>
      </c>
      <c r="M408">
        <v>92.488399999999999</v>
      </c>
      <c r="N408">
        <v>252.46</v>
      </c>
      <c r="O408">
        <v>13719.63</v>
      </c>
      <c r="P408">
        <v>14.8123</v>
      </c>
      <c r="Q408">
        <v>503.84</v>
      </c>
      <c r="R408">
        <v>114.1133</v>
      </c>
      <c r="S408">
        <v>68.28</v>
      </c>
      <c r="T408">
        <v>39.58</v>
      </c>
      <c r="U408">
        <v>27.565000000000001</v>
      </c>
      <c r="V408">
        <v>224.1233</v>
      </c>
      <c r="W408">
        <v>195.42</v>
      </c>
    </row>
    <row r="409" spans="1:23">
      <c r="A409" s="5">
        <v>44326</v>
      </c>
      <c r="B409">
        <v>159.52449999999999</v>
      </c>
      <c r="C409">
        <v>156</v>
      </c>
      <c r="D409">
        <v>126.85</v>
      </c>
      <c r="E409">
        <v>292.33</v>
      </c>
      <c r="F409">
        <v>109.57</v>
      </c>
      <c r="G409">
        <v>53.16</v>
      </c>
      <c r="H409">
        <v>84.55</v>
      </c>
      <c r="I409">
        <v>62.58</v>
      </c>
      <c r="J409">
        <v>19.7</v>
      </c>
      <c r="K409">
        <v>46.1</v>
      </c>
      <c r="L409">
        <v>161.22</v>
      </c>
      <c r="M409">
        <v>89.684399999999997</v>
      </c>
      <c r="N409">
        <v>247.18</v>
      </c>
      <c r="O409">
        <v>13359.08</v>
      </c>
      <c r="P409">
        <v>14.2658</v>
      </c>
      <c r="Q409">
        <v>486.69</v>
      </c>
      <c r="R409">
        <v>113.78</v>
      </c>
      <c r="S409">
        <v>68.319999999999993</v>
      </c>
      <c r="T409">
        <v>39.86</v>
      </c>
      <c r="U409">
        <v>27.492000000000001</v>
      </c>
      <c r="V409">
        <v>209.68</v>
      </c>
      <c r="W409">
        <v>189.88</v>
      </c>
    </row>
    <row r="410" spans="1:23">
      <c r="A410" s="5">
        <v>44327</v>
      </c>
      <c r="B410">
        <v>161.19550000000001</v>
      </c>
      <c r="C410">
        <v>153.69999999999999</v>
      </c>
      <c r="D410">
        <v>125.91</v>
      </c>
      <c r="E410">
        <v>285.63</v>
      </c>
      <c r="F410">
        <v>106.7</v>
      </c>
      <c r="G410">
        <v>52.83</v>
      </c>
      <c r="H410">
        <v>82.14</v>
      </c>
      <c r="I410">
        <v>60.59</v>
      </c>
      <c r="J410">
        <v>19.68</v>
      </c>
      <c r="K410">
        <v>42.68</v>
      </c>
      <c r="L410">
        <v>158.54</v>
      </c>
      <c r="M410">
        <v>92.424700000000001</v>
      </c>
      <c r="N410">
        <v>246.23</v>
      </c>
      <c r="O410">
        <v>13351.27</v>
      </c>
      <c r="P410">
        <v>14.3063</v>
      </c>
      <c r="Q410">
        <v>495.08</v>
      </c>
      <c r="R410">
        <v>114.47669999999999</v>
      </c>
      <c r="S410">
        <v>68.55</v>
      </c>
      <c r="T410">
        <v>39.35</v>
      </c>
      <c r="U410">
        <v>27.667000000000002</v>
      </c>
      <c r="V410">
        <v>205.73330000000001</v>
      </c>
      <c r="W410">
        <v>194.3</v>
      </c>
    </row>
    <row r="411" spans="1:23">
      <c r="A411" s="5">
        <v>44328</v>
      </c>
      <c r="B411">
        <v>157.59700000000001</v>
      </c>
      <c r="C411">
        <v>149.59</v>
      </c>
      <c r="D411">
        <v>122.77</v>
      </c>
      <c r="E411">
        <v>282.91000000000003</v>
      </c>
      <c r="F411">
        <v>107.37</v>
      </c>
      <c r="G411">
        <v>51.6</v>
      </c>
      <c r="H411">
        <v>81.36</v>
      </c>
      <c r="I411">
        <v>60.04</v>
      </c>
      <c r="J411">
        <v>18.899999999999999</v>
      </c>
      <c r="K411">
        <v>42.48</v>
      </c>
      <c r="L411">
        <v>157.44999999999999</v>
      </c>
      <c r="M411">
        <v>88.756900000000002</v>
      </c>
      <c r="N411">
        <v>239</v>
      </c>
      <c r="O411">
        <v>13001.63</v>
      </c>
      <c r="P411">
        <v>13.7585</v>
      </c>
      <c r="Q411">
        <v>484.98</v>
      </c>
      <c r="R411">
        <v>111.69670000000001</v>
      </c>
      <c r="S411">
        <v>69.319999999999993</v>
      </c>
      <c r="T411">
        <v>39.69</v>
      </c>
      <c r="U411">
        <v>27.244</v>
      </c>
      <c r="V411">
        <v>196.63</v>
      </c>
      <c r="W411">
        <v>195.49</v>
      </c>
    </row>
    <row r="412" spans="1:23">
      <c r="A412" s="5">
        <v>44329</v>
      </c>
      <c r="B412">
        <v>158.0735</v>
      </c>
      <c r="C412">
        <v>152</v>
      </c>
      <c r="D412">
        <v>124.97</v>
      </c>
      <c r="E412">
        <v>286.89999999999998</v>
      </c>
      <c r="F412">
        <v>106.68</v>
      </c>
      <c r="G412">
        <v>52.49</v>
      </c>
      <c r="H412">
        <v>79.58</v>
      </c>
      <c r="I412">
        <v>59.3</v>
      </c>
      <c r="J412">
        <v>19.399999999999999</v>
      </c>
      <c r="K412">
        <v>41.77</v>
      </c>
      <c r="L412">
        <v>161.5</v>
      </c>
      <c r="M412">
        <v>87.715999999999994</v>
      </c>
      <c r="N412">
        <v>243.03</v>
      </c>
      <c r="O412">
        <v>13109.15</v>
      </c>
      <c r="P412">
        <v>13.6653</v>
      </c>
      <c r="Q412">
        <v>486.66</v>
      </c>
      <c r="R412">
        <v>107.96</v>
      </c>
      <c r="S412">
        <v>67.05</v>
      </c>
      <c r="T412">
        <v>40.1</v>
      </c>
      <c r="U412">
        <v>27.059000000000001</v>
      </c>
      <c r="V412">
        <v>190.5633</v>
      </c>
      <c r="W412">
        <v>193.77</v>
      </c>
    </row>
    <row r="413" spans="1:23">
      <c r="A413" s="5">
        <v>44330</v>
      </c>
      <c r="B413">
        <v>161.14500000000001</v>
      </c>
      <c r="C413">
        <v>152.83000000000001</v>
      </c>
      <c r="D413">
        <v>127.45</v>
      </c>
      <c r="E413">
        <v>290.68</v>
      </c>
      <c r="F413">
        <v>109.47</v>
      </c>
      <c r="G413">
        <v>52.9</v>
      </c>
      <c r="H413">
        <v>82.6</v>
      </c>
      <c r="I413">
        <v>60.77</v>
      </c>
      <c r="J413">
        <v>19.3</v>
      </c>
      <c r="K413">
        <v>43.03</v>
      </c>
      <c r="L413">
        <v>164.01</v>
      </c>
      <c r="M413">
        <v>91.709500000000006</v>
      </c>
      <c r="N413">
        <v>248.15</v>
      </c>
      <c r="O413">
        <v>13312.91</v>
      </c>
      <c r="P413">
        <v>14.243</v>
      </c>
      <c r="Q413">
        <v>493.37</v>
      </c>
      <c r="R413">
        <v>112.27330000000001</v>
      </c>
      <c r="S413">
        <v>68.709999999999994</v>
      </c>
      <c r="T413">
        <v>40.020000000000003</v>
      </c>
      <c r="U413">
        <v>27.364999999999998</v>
      </c>
      <c r="V413">
        <v>196.58</v>
      </c>
      <c r="W413">
        <v>197.87</v>
      </c>
    </row>
    <row r="414" spans="1:23">
      <c r="A414" s="5">
        <v>44333</v>
      </c>
      <c r="B414">
        <v>163.51949999999999</v>
      </c>
      <c r="C414">
        <v>150.85</v>
      </c>
      <c r="D414">
        <v>126.27</v>
      </c>
      <c r="E414">
        <v>289.22000000000003</v>
      </c>
      <c r="F414">
        <v>110.81</v>
      </c>
      <c r="G414">
        <v>52.94</v>
      </c>
      <c r="H414">
        <v>85.1</v>
      </c>
      <c r="I414">
        <v>62.19</v>
      </c>
      <c r="J414">
        <v>19.54</v>
      </c>
      <c r="K414">
        <v>42.42</v>
      </c>
      <c r="L414">
        <v>164.67</v>
      </c>
      <c r="M414">
        <v>88.629400000000004</v>
      </c>
      <c r="N414">
        <v>245.18</v>
      </c>
      <c r="O414">
        <v>13312.91</v>
      </c>
      <c r="P414">
        <v>14.1655</v>
      </c>
      <c r="Q414">
        <v>488.94</v>
      </c>
      <c r="R414">
        <v>111.9333</v>
      </c>
      <c r="S414">
        <v>69.459999999999994</v>
      </c>
      <c r="T414">
        <v>40.11</v>
      </c>
      <c r="U414">
        <v>28.274000000000001</v>
      </c>
      <c r="V414">
        <v>192.2766</v>
      </c>
      <c r="W414">
        <v>198.29</v>
      </c>
    </row>
    <row r="415" spans="1:23">
      <c r="A415" s="5">
        <v>44334</v>
      </c>
      <c r="B415">
        <v>161.614</v>
      </c>
      <c r="C415">
        <v>151.09</v>
      </c>
      <c r="D415">
        <v>124.85</v>
      </c>
      <c r="E415">
        <v>287.58999999999997</v>
      </c>
      <c r="F415">
        <v>106.18</v>
      </c>
      <c r="G415">
        <v>52.93</v>
      </c>
      <c r="H415">
        <v>82.97</v>
      </c>
      <c r="I415">
        <v>60.43</v>
      </c>
      <c r="J415">
        <v>19.510000000000002</v>
      </c>
      <c r="K415">
        <v>42.36</v>
      </c>
      <c r="L415">
        <v>162.35</v>
      </c>
      <c r="M415">
        <v>86.760099999999994</v>
      </c>
      <c r="N415">
        <v>243.08</v>
      </c>
      <c r="O415">
        <v>13217.68</v>
      </c>
      <c r="P415">
        <v>14.0158</v>
      </c>
      <c r="Q415">
        <v>486.28</v>
      </c>
      <c r="R415">
        <v>113.3633</v>
      </c>
      <c r="S415">
        <v>68.709999999999994</v>
      </c>
      <c r="T415">
        <v>40.049999999999997</v>
      </c>
      <c r="U415">
        <v>28.332999999999998</v>
      </c>
      <c r="V415">
        <v>192.6233</v>
      </c>
      <c r="W415">
        <v>195.62</v>
      </c>
    </row>
    <row r="416" spans="1:23">
      <c r="A416" s="5">
        <v>44335</v>
      </c>
      <c r="B416">
        <v>161.59</v>
      </c>
      <c r="C416">
        <v>152.07</v>
      </c>
      <c r="D416">
        <v>124.69</v>
      </c>
      <c r="E416">
        <v>286.22000000000003</v>
      </c>
      <c r="F416">
        <v>103.2</v>
      </c>
      <c r="G416">
        <v>52.47</v>
      </c>
      <c r="H416">
        <v>80.540000000000006</v>
      </c>
      <c r="I416">
        <v>58.98</v>
      </c>
      <c r="J416">
        <v>19.579999999999998</v>
      </c>
      <c r="K416">
        <v>42.07</v>
      </c>
      <c r="L416">
        <v>161.11000000000001</v>
      </c>
      <c r="M416">
        <v>84.961600000000004</v>
      </c>
      <c r="N416">
        <v>243.12</v>
      </c>
      <c r="O416">
        <v>13237.91</v>
      </c>
      <c r="P416">
        <v>14.065799999999999</v>
      </c>
      <c r="Q416">
        <v>487.7</v>
      </c>
      <c r="R416">
        <v>111.86</v>
      </c>
      <c r="S416">
        <v>66.66</v>
      </c>
      <c r="T416">
        <v>39.83</v>
      </c>
      <c r="U416">
        <v>28.024999999999999</v>
      </c>
      <c r="V416">
        <v>187.82</v>
      </c>
      <c r="W416">
        <v>189.82</v>
      </c>
    </row>
    <row r="417" spans="1:23">
      <c r="A417" s="5">
        <v>44336</v>
      </c>
      <c r="B417">
        <v>162.38399999999999</v>
      </c>
      <c r="C417">
        <v>154.41999999999999</v>
      </c>
      <c r="D417">
        <v>127.31</v>
      </c>
      <c r="E417">
        <v>286.73</v>
      </c>
      <c r="F417">
        <v>103.56</v>
      </c>
      <c r="G417">
        <v>52.85</v>
      </c>
      <c r="H417">
        <v>80.52</v>
      </c>
      <c r="I417">
        <v>58.84</v>
      </c>
      <c r="J417">
        <v>19.510000000000002</v>
      </c>
      <c r="K417">
        <v>42.69</v>
      </c>
      <c r="L417">
        <v>160.83000000000001</v>
      </c>
      <c r="M417">
        <v>87.482299999999995</v>
      </c>
      <c r="N417">
        <v>246.48</v>
      </c>
      <c r="O417">
        <v>13494.09</v>
      </c>
      <c r="P417">
        <v>14.612500000000001</v>
      </c>
      <c r="Q417">
        <v>501.67</v>
      </c>
      <c r="R417">
        <v>114.19670000000001</v>
      </c>
      <c r="S417">
        <v>65.11</v>
      </c>
      <c r="T417">
        <v>40.119999999999997</v>
      </c>
      <c r="U417">
        <v>28.067</v>
      </c>
      <c r="V417">
        <v>195.5933</v>
      </c>
      <c r="W417">
        <v>191.09</v>
      </c>
    </row>
    <row r="418" spans="1:23">
      <c r="A418" s="5">
        <v>44337</v>
      </c>
      <c r="B418">
        <v>160.154</v>
      </c>
      <c r="C418">
        <v>155.12</v>
      </c>
      <c r="D418">
        <v>125.43</v>
      </c>
      <c r="E418">
        <v>287.74</v>
      </c>
      <c r="F418">
        <v>104.12</v>
      </c>
      <c r="G418">
        <v>52.43</v>
      </c>
      <c r="H418">
        <v>80.069999999999993</v>
      </c>
      <c r="I418">
        <v>58.92</v>
      </c>
      <c r="J418">
        <v>19.260000000000002</v>
      </c>
      <c r="K418">
        <v>42.21</v>
      </c>
      <c r="L418">
        <v>162.66</v>
      </c>
      <c r="M418">
        <v>86.731800000000007</v>
      </c>
      <c r="N418">
        <v>245.17</v>
      </c>
      <c r="O418">
        <v>13411.74</v>
      </c>
      <c r="P418">
        <v>14.9918</v>
      </c>
      <c r="Q418">
        <v>497.89</v>
      </c>
      <c r="R418">
        <v>120.8167</v>
      </c>
      <c r="S418">
        <v>66.44</v>
      </c>
      <c r="T418">
        <v>39.950000000000003</v>
      </c>
      <c r="U418">
        <v>27.486000000000001</v>
      </c>
      <c r="V418">
        <v>193.6266</v>
      </c>
      <c r="W418">
        <v>188.72</v>
      </c>
    </row>
    <row r="419" spans="1:23">
      <c r="A419" s="5">
        <v>44340</v>
      </c>
      <c r="B419">
        <v>162.24950000000001</v>
      </c>
      <c r="C419">
        <v>154.84</v>
      </c>
      <c r="D419">
        <v>127.1</v>
      </c>
      <c r="E419">
        <v>289.73</v>
      </c>
      <c r="F419">
        <v>105.6</v>
      </c>
      <c r="G419">
        <v>53.39</v>
      </c>
      <c r="H419">
        <v>80.14</v>
      </c>
      <c r="I419">
        <v>59.61</v>
      </c>
      <c r="J419">
        <v>19.32</v>
      </c>
      <c r="K419">
        <v>41.94</v>
      </c>
      <c r="L419">
        <v>163.54</v>
      </c>
      <c r="M419">
        <v>86.108699999999999</v>
      </c>
      <c r="N419">
        <v>250.78</v>
      </c>
      <c r="O419">
        <v>13641.75</v>
      </c>
      <c r="P419">
        <v>15.612</v>
      </c>
      <c r="Q419">
        <v>502.9</v>
      </c>
      <c r="R419">
        <v>121.5067</v>
      </c>
      <c r="S419">
        <v>68.459999999999994</v>
      </c>
      <c r="T419">
        <v>39.81</v>
      </c>
      <c r="U419">
        <v>27.905000000000001</v>
      </c>
      <c r="V419">
        <v>202.14660000000001</v>
      </c>
      <c r="W419">
        <v>188.61</v>
      </c>
    </row>
    <row r="420" spans="1:23">
      <c r="A420" s="5">
        <v>44341</v>
      </c>
      <c r="B420">
        <v>162.95249999999999</v>
      </c>
      <c r="C420">
        <v>154.91999999999999</v>
      </c>
      <c r="D420">
        <v>126.9</v>
      </c>
      <c r="E420">
        <v>287.2</v>
      </c>
      <c r="F420">
        <v>103.87</v>
      </c>
      <c r="G420">
        <v>53.31</v>
      </c>
      <c r="H420">
        <v>78.680000000000007</v>
      </c>
      <c r="I420">
        <v>58.26</v>
      </c>
      <c r="J420">
        <v>19.21</v>
      </c>
      <c r="K420">
        <v>42.23</v>
      </c>
      <c r="L420">
        <v>161.85</v>
      </c>
      <c r="M420">
        <v>84.6571</v>
      </c>
      <c r="N420">
        <v>251.72</v>
      </c>
      <c r="O420">
        <v>13657.73</v>
      </c>
      <c r="P420">
        <v>15.6478</v>
      </c>
      <c r="Q420">
        <v>501.34</v>
      </c>
      <c r="R420">
        <v>121.69329999999999</v>
      </c>
      <c r="S420">
        <v>68.650000000000006</v>
      </c>
      <c r="T420">
        <v>39.33</v>
      </c>
      <c r="U420">
        <v>28.056000000000001</v>
      </c>
      <c r="V420">
        <v>201.5633</v>
      </c>
      <c r="W420">
        <v>185.27</v>
      </c>
    </row>
    <row r="421" spans="1:23">
      <c r="A421" s="5">
        <v>44342</v>
      </c>
      <c r="B421">
        <v>163.25800000000001</v>
      </c>
      <c r="C421">
        <v>154.97</v>
      </c>
      <c r="D421">
        <v>126.85</v>
      </c>
      <c r="E421">
        <v>287.33</v>
      </c>
      <c r="F421">
        <v>104.12</v>
      </c>
      <c r="G421">
        <v>52.91</v>
      </c>
      <c r="H421">
        <v>79.599999999999994</v>
      </c>
      <c r="I421">
        <v>58.94</v>
      </c>
      <c r="J421">
        <v>19.32</v>
      </c>
      <c r="K421">
        <v>42</v>
      </c>
      <c r="L421">
        <v>161.83000000000001</v>
      </c>
      <c r="M421">
        <v>81.357500000000002</v>
      </c>
      <c r="N421">
        <v>251.49</v>
      </c>
      <c r="O421">
        <v>13702.74</v>
      </c>
      <c r="P421">
        <v>15.7</v>
      </c>
      <c r="Q421">
        <v>502.36</v>
      </c>
      <c r="R421">
        <v>122.59</v>
      </c>
      <c r="S421">
        <v>68.87</v>
      </c>
      <c r="T421">
        <v>38.92</v>
      </c>
      <c r="U421">
        <v>27.876999999999999</v>
      </c>
      <c r="V421">
        <v>206.3766</v>
      </c>
      <c r="W421">
        <v>184.57</v>
      </c>
    </row>
    <row r="422" spans="1:23">
      <c r="A422" s="5">
        <v>44343</v>
      </c>
      <c r="B422">
        <v>161.50550000000001</v>
      </c>
      <c r="C422">
        <v>153.41999999999999</v>
      </c>
      <c r="D422">
        <v>125.28</v>
      </c>
      <c r="E422">
        <v>289.3</v>
      </c>
      <c r="F422">
        <v>103.01</v>
      </c>
      <c r="G422">
        <v>52.92</v>
      </c>
      <c r="H422">
        <v>80.33</v>
      </c>
      <c r="I422">
        <v>58.56</v>
      </c>
      <c r="J422">
        <v>19.399999999999999</v>
      </c>
      <c r="K422">
        <v>41.75</v>
      </c>
      <c r="L422">
        <v>164.35</v>
      </c>
      <c r="M422">
        <v>83.191400000000002</v>
      </c>
      <c r="N422">
        <v>249.31</v>
      </c>
      <c r="O422">
        <v>13657.85</v>
      </c>
      <c r="P422">
        <v>15.488</v>
      </c>
      <c r="Q422">
        <v>503.86</v>
      </c>
      <c r="R422">
        <v>122.42</v>
      </c>
      <c r="S422">
        <v>69.459999999999994</v>
      </c>
      <c r="T422">
        <v>38.65</v>
      </c>
      <c r="U422">
        <v>27.94</v>
      </c>
      <c r="V422">
        <v>210.2833</v>
      </c>
      <c r="W422">
        <v>185.74</v>
      </c>
    </row>
    <row r="423" spans="1:23">
      <c r="A423" s="5">
        <v>44344</v>
      </c>
      <c r="B423">
        <v>161.15350000000001</v>
      </c>
      <c r="C423">
        <v>155.02000000000001</v>
      </c>
      <c r="D423">
        <v>124.61</v>
      </c>
      <c r="E423">
        <v>289.44</v>
      </c>
      <c r="F423">
        <v>103.79</v>
      </c>
      <c r="G423">
        <v>52.9</v>
      </c>
      <c r="H423">
        <v>80.34</v>
      </c>
      <c r="I423">
        <v>58.37</v>
      </c>
      <c r="J423">
        <v>19.45</v>
      </c>
      <c r="K423">
        <v>41.41</v>
      </c>
      <c r="L423">
        <v>164.24</v>
      </c>
      <c r="M423">
        <v>83.340100000000007</v>
      </c>
      <c r="N423">
        <v>249.68</v>
      </c>
      <c r="O423">
        <v>13686.51</v>
      </c>
      <c r="P423">
        <v>16.244499999999999</v>
      </c>
      <c r="Q423">
        <v>502.81</v>
      </c>
      <c r="R423">
        <v>121.08329999999999</v>
      </c>
      <c r="S423">
        <v>69.63</v>
      </c>
      <c r="T423">
        <v>38.729999999999997</v>
      </c>
      <c r="U423">
        <v>28.013999999999999</v>
      </c>
      <c r="V423">
        <v>208.4066</v>
      </c>
      <c r="W423">
        <v>185.9</v>
      </c>
    </row>
    <row r="424" spans="1:23">
      <c r="A424" s="5">
        <v>44348</v>
      </c>
      <c r="B424">
        <v>160.9325</v>
      </c>
      <c r="C424">
        <v>154.26</v>
      </c>
      <c r="D424">
        <v>124.28</v>
      </c>
      <c r="E424">
        <v>289.83999999999997</v>
      </c>
      <c r="F424">
        <v>106.65</v>
      </c>
      <c r="G424">
        <v>52.62</v>
      </c>
      <c r="H424">
        <v>84.59</v>
      </c>
      <c r="I424">
        <v>60.46</v>
      </c>
      <c r="J424">
        <v>19.739999999999998</v>
      </c>
      <c r="K424">
        <v>41.38</v>
      </c>
      <c r="L424">
        <v>166.05</v>
      </c>
      <c r="M424">
        <v>80.415800000000004</v>
      </c>
      <c r="N424">
        <v>247.4</v>
      </c>
      <c r="O424">
        <v>13654.59</v>
      </c>
      <c r="P424">
        <v>16.264500000000002</v>
      </c>
      <c r="Q424">
        <v>499.08</v>
      </c>
      <c r="R424">
        <v>120.11669999999999</v>
      </c>
      <c r="S424">
        <v>70.25</v>
      </c>
      <c r="T424">
        <v>38.5</v>
      </c>
      <c r="U424">
        <v>28.102</v>
      </c>
      <c r="V424">
        <v>207.9666</v>
      </c>
      <c r="W424">
        <v>177.82</v>
      </c>
    </row>
    <row r="425" spans="1:23">
      <c r="A425" s="5">
        <v>44349</v>
      </c>
      <c r="B425">
        <v>161.6995</v>
      </c>
      <c r="C425">
        <v>155.43</v>
      </c>
      <c r="D425">
        <v>125.06</v>
      </c>
      <c r="E425">
        <v>290.02</v>
      </c>
      <c r="F425">
        <v>108.08</v>
      </c>
      <c r="G425">
        <v>52.96</v>
      </c>
      <c r="H425">
        <v>85.27</v>
      </c>
      <c r="I425">
        <v>60.94</v>
      </c>
      <c r="J425">
        <v>19.93</v>
      </c>
      <c r="K425">
        <v>39.200000000000003</v>
      </c>
      <c r="L425">
        <v>166.06</v>
      </c>
      <c r="M425">
        <v>80.260000000000005</v>
      </c>
      <c r="N425">
        <v>247.3</v>
      </c>
      <c r="O425">
        <v>13675.79</v>
      </c>
      <c r="P425">
        <v>16.778300000000002</v>
      </c>
      <c r="Q425">
        <v>499.24</v>
      </c>
      <c r="R425">
        <v>119.22329999999999</v>
      </c>
      <c r="S425">
        <v>71.349999999999994</v>
      </c>
      <c r="T425">
        <v>38.79</v>
      </c>
      <c r="U425">
        <v>28.204000000000001</v>
      </c>
      <c r="V425">
        <v>201.70660000000001</v>
      </c>
      <c r="W425">
        <v>171.66</v>
      </c>
    </row>
    <row r="426" spans="1:23">
      <c r="A426" s="5">
        <v>44350</v>
      </c>
      <c r="B426">
        <v>159.35050000000001</v>
      </c>
      <c r="C426">
        <v>156.04</v>
      </c>
      <c r="D426">
        <v>123.54</v>
      </c>
      <c r="E426">
        <v>291.97000000000003</v>
      </c>
      <c r="F426">
        <v>107.59</v>
      </c>
      <c r="G426">
        <v>53.33</v>
      </c>
      <c r="H426">
        <v>86.81</v>
      </c>
      <c r="I426">
        <v>61.18</v>
      </c>
      <c r="J426">
        <v>19.899999999999999</v>
      </c>
      <c r="K426">
        <v>38.840000000000003</v>
      </c>
      <c r="L426">
        <v>166.17</v>
      </c>
      <c r="M426">
        <v>80.0334</v>
      </c>
      <c r="N426">
        <v>245.71</v>
      </c>
      <c r="O426">
        <v>13529.68</v>
      </c>
      <c r="P426">
        <v>16.969799999999999</v>
      </c>
      <c r="Q426">
        <v>489.43</v>
      </c>
      <c r="R426">
        <v>117.0433</v>
      </c>
      <c r="S426">
        <v>71.31</v>
      </c>
      <c r="T426">
        <v>38.97</v>
      </c>
      <c r="U426">
        <v>27.477</v>
      </c>
      <c r="V426">
        <v>190.94659999999999</v>
      </c>
      <c r="W426">
        <v>175.24</v>
      </c>
    </row>
    <row r="427" spans="1:23">
      <c r="A427" s="5">
        <v>44351</v>
      </c>
      <c r="B427">
        <v>160.31100000000001</v>
      </c>
      <c r="C427">
        <v>156.43</v>
      </c>
      <c r="D427">
        <v>125.89</v>
      </c>
      <c r="E427">
        <v>292.52</v>
      </c>
      <c r="F427">
        <v>108.45</v>
      </c>
      <c r="G427">
        <v>54.07</v>
      </c>
      <c r="H427">
        <v>87.46</v>
      </c>
      <c r="I427">
        <v>61.45</v>
      </c>
      <c r="J427">
        <v>20.079999999999998</v>
      </c>
      <c r="K427">
        <v>39.47</v>
      </c>
      <c r="L427">
        <v>166.44</v>
      </c>
      <c r="M427">
        <v>81.704499999999996</v>
      </c>
      <c r="N427">
        <v>250.79</v>
      </c>
      <c r="O427">
        <v>13770.77</v>
      </c>
      <c r="P427">
        <v>17.578299999999999</v>
      </c>
      <c r="Q427">
        <v>494.74</v>
      </c>
      <c r="R427">
        <v>119.11669999999999</v>
      </c>
      <c r="S427">
        <v>71.89</v>
      </c>
      <c r="T427">
        <v>39.15</v>
      </c>
      <c r="U427">
        <v>27.896000000000001</v>
      </c>
      <c r="V427">
        <v>199.6833</v>
      </c>
      <c r="W427">
        <v>175.95</v>
      </c>
    </row>
    <row r="428" spans="1:23">
      <c r="A428" s="5">
        <v>44354</v>
      </c>
      <c r="B428">
        <v>159.90049999999999</v>
      </c>
      <c r="C428">
        <v>157.47</v>
      </c>
      <c r="D428">
        <v>125.9</v>
      </c>
      <c r="E428">
        <v>289.45999999999998</v>
      </c>
      <c r="F428">
        <v>107.75</v>
      </c>
      <c r="G428">
        <v>53.92</v>
      </c>
      <c r="H428">
        <v>87.03</v>
      </c>
      <c r="I428">
        <v>61.05</v>
      </c>
      <c r="J428">
        <v>20.149999999999999</v>
      </c>
      <c r="K428">
        <v>40.26</v>
      </c>
      <c r="L428">
        <v>165.66</v>
      </c>
      <c r="M428">
        <v>84.628799999999998</v>
      </c>
      <c r="N428">
        <v>253.81</v>
      </c>
      <c r="O428">
        <v>13802.89</v>
      </c>
      <c r="P428">
        <v>17.619</v>
      </c>
      <c r="Q428">
        <v>494.66</v>
      </c>
      <c r="R428">
        <v>118.79</v>
      </c>
      <c r="S428">
        <v>71.489999999999995</v>
      </c>
      <c r="T428">
        <v>38.99</v>
      </c>
      <c r="U428">
        <v>28.018000000000001</v>
      </c>
      <c r="V428">
        <v>201.71</v>
      </c>
      <c r="W428">
        <v>175.89</v>
      </c>
    </row>
    <row r="429" spans="1:23">
      <c r="A429" s="5">
        <v>44355</v>
      </c>
      <c r="B429">
        <v>163.2055</v>
      </c>
      <c r="C429">
        <v>156.81</v>
      </c>
      <c r="D429">
        <v>126.74</v>
      </c>
      <c r="E429">
        <v>289.19</v>
      </c>
      <c r="F429">
        <v>108.73</v>
      </c>
      <c r="G429">
        <v>54.13</v>
      </c>
      <c r="H429">
        <v>87.39</v>
      </c>
      <c r="I429">
        <v>62.13</v>
      </c>
      <c r="J429">
        <v>20.29</v>
      </c>
      <c r="K429">
        <v>39.46</v>
      </c>
      <c r="L429">
        <v>165</v>
      </c>
      <c r="M429">
        <v>83.927800000000005</v>
      </c>
      <c r="N429">
        <v>252.57</v>
      </c>
      <c r="O429">
        <v>13810.86</v>
      </c>
      <c r="P429">
        <v>17.457000000000001</v>
      </c>
      <c r="Q429">
        <v>492.39</v>
      </c>
      <c r="R429">
        <v>117.78</v>
      </c>
      <c r="S429">
        <v>72.22</v>
      </c>
      <c r="T429">
        <v>38.85</v>
      </c>
      <c r="U429">
        <v>27.731000000000002</v>
      </c>
      <c r="V429">
        <v>201.19659999999999</v>
      </c>
      <c r="W429">
        <v>170.47</v>
      </c>
    </row>
    <row r="430" spans="1:23">
      <c r="A430" s="5">
        <v>44356</v>
      </c>
      <c r="B430">
        <v>164.0575</v>
      </c>
      <c r="C430">
        <v>157.6</v>
      </c>
      <c r="D430">
        <v>127.13</v>
      </c>
      <c r="E430">
        <v>288.58</v>
      </c>
      <c r="F430">
        <v>107.78</v>
      </c>
      <c r="G430">
        <v>54.02</v>
      </c>
      <c r="H430">
        <v>85.81</v>
      </c>
      <c r="I430">
        <v>62.65</v>
      </c>
      <c r="J430">
        <v>20.2</v>
      </c>
      <c r="K430">
        <v>39.380000000000003</v>
      </c>
      <c r="L430">
        <v>162.94</v>
      </c>
      <c r="M430">
        <v>84.5792</v>
      </c>
      <c r="N430">
        <v>253.59</v>
      </c>
      <c r="O430">
        <v>13814.94</v>
      </c>
      <c r="P430">
        <v>17.3583</v>
      </c>
      <c r="Q430">
        <v>485.81</v>
      </c>
      <c r="R430">
        <v>117.4633</v>
      </c>
      <c r="S430">
        <v>72.03</v>
      </c>
      <c r="T430">
        <v>39.81</v>
      </c>
      <c r="U430">
        <v>28.001999999999999</v>
      </c>
      <c r="V430">
        <v>199.5933</v>
      </c>
      <c r="W430">
        <v>174.75</v>
      </c>
    </row>
    <row r="431" spans="1:23">
      <c r="A431" s="5">
        <v>44357</v>
      </c>
      <c r="B431">
        <v>167.48249999999999</v>
      </c>
      <c r="C431">
        <v>159.72999999999999</v>
      </c>
      <c r="D431">
        <v>126.11</v>
      </c>
      <c r="E431">
        <v>284.91000000000003</v>
      </c>
      <c r="F431">
        <v>108.41</v>
      </c>
      <c r="G431">
        <v>55.03</v>
      </c>
      <c r="H431">
        <v>86.17</v>
      </c>
      <c r="I431">
        <v>62.75</v>
      </c>
      <c r="J431">
        <v>20.079999999999998</v>
      </c>
      <c r="K431">
        <v>41.72</v>
      </c>
      <c r="L431">
        <v>160.4</v>
      </c>
      <c r="M431">
        <v>85.556399999999996</v>
      </c>
      <c r="N431">
        <v>257.24</v>
      </c>
      <c r="O431">
        <v>13960.35</v>
      </c>
      <c r="P431">
        <v>17.425000000000001</v>
      </c>
      <c r="Q431">
        <v>487.27</v>
      </c>
      <c r="R431">
        <v>120.8167</v>
      </c>
      <c r="S431">
        <v>72.52</v>
      </c>
      <c r="T431">
        <v>40.68</v>
      </c>
      <c r="U431">
        <v>28.030999999999999</v>
      </c>
      <c r="V431">
        <v>203.3733</v>
      </c>
      <c r="W431">
        <v>180.49</v>
      </c>
    </row>
    <row r="432" spans="1:23">
      <c r="A432" s="5">
        <v>44358</v>
      </c>
      <c r="B432">
        <v>167.3415</v>
      </c>
      <c r="C432">
        <v>160.36000000000001</v>
      </c>
      <c r="D432">
        <v>127.35</v>
      </c>
      <c r="E432">
        <v>286.82</v>
      </c>
      <c r="F432">
        <v>107.91</v>
      </c>
      <c r="G432">
        <v>54.77</v>
      </c>
      <c r="H432">
        <v>85.44</v>
      </c>
      <c r="I432">
        <v>62.17</v>
      </c>
      <c r="J432">
        <v>20.3</v>
      </c>
      <c r="K432">
        <v>42.79</v>
      </c>
      <c r="L432">
        <v>160.29</v>
      </c>
      <c r="M432">
        <v>87.539000000000001</v>
      </c>
      <c r="N432">
        <v>257.89</v>
      </c>
      <c r="O432">
        <v>13998.3</v>
      </c>
      <c r="P432">
        <v>17.825299999999999</v>
      </c>
      <c r="Q432">
        <v>488.77</v>
      </c>
      <c r="R432">
        <v>121.94670000000001</v>
      </c>
      <c r="S432">
        <v>72.69</v>
      </c>
      <c r="T432">
        <v>40.15</v>
      </c>
      <c r="U432">
        <v>28.146000000000001</v>
      </c>
      <c r="V432">
        <v>203.29660000000001</v>
      </c>
      <c r="W432">
        <v>179.12</v>
      </c>
    </row>
    <row r="433" spans="1:23">
      <c r="A433" s="5">
        <v>44361</v>
      </c>
      <c r="B433">
        <v>169.1935</v>
      </c>
      <c r="C433">
        <v>160.47999999999999</v>
      </c>
      <c r="D433">
        <v>130.47999999999999</v>
      </c>
      <c r="E433">
        <v>283.52999999999997</v>
      </c>
      <c r="F433">
        <v>107.97</v>
      </c>
      <c r="G433">
        <v>54.17</v>
      </c>
      <c r="H433">
        <v>84.86</v>
      </c>
      <c r="I433">
        <v>62.07</v>
      </c>
      <c r="J433">
        <v>20.36</v>
      </c>
      <c r="K433">
        <v>43.36</v>
      </c>
      <c r="L433">
        <v>157.57</v>
      </c>
      <c r="M433">
        <v>87.135400000000004</v>
      </c>
      <c r="N433">
        <v>259.89</v>
      </c>
      <c r="O433">
        <v>14128.2</v>
      </c>
      <c r="P433">
        <v>18.018799999999999</v>
      </c>
      <c r="Q433">
        <v>499.89</v>
      </c>
      <c r="R433">
        <v>122.5167</v>
      </c>
      <c r="S433">
        <v>72.86</v>
      </c>
      <c r="T433">
        <v>39.630000000000003</v>
      </c>
      <c r="U433">
        <v>28.039000000000001</v>
      </c>
      <c r="V433">
        <v>205.89660000000001</v>
      </c>
      <c r="W433">
        <v>179.65</v>
      </c>
    </row>
    <row r="434" spans="1:23">
      <c r="A434" s="5">
        <v>44362</v>
      </c>
      <c r="B434">
        <v>169.15649999999999</v>
      </c>
      <c r="C434">
        <v>161.79</v>
      </c>
      <c r="D434">
        <v>129.63999999999999</v>
      </c>
      <c r="E434">
        <v>283.94</v>
      </c>
      <c r="F434">
        <v>110.3</v>
      </c>
      <c r="G434">
        <v>53.79</v>
      </c>
      <c r="H434">
        <v>85.6</v>
      </c>
      <c r="I434">
        <v>64.33</v>
      </c>
      <c r="J434">
        <v>20.23</v>
      </c>
      <c r="K434">
        <v>42.95</v>
      </c>
      <c r="L434">
        <v>155.18</v>
      </c>
      <c r="M434">
        <v>87.673500000000004</v>
      </c>
      <c r="N434">
        <v>258.36</v>
      </c>
      <c r="O434">
        <v>14030.41</v>
      </c>
      <c r="P434">
        <v>17.788499999999999</v>
      </c>
      <c r="Q434">
        <v>491.9</v>
      </c>
      <c r="R434">
        <v>120.28</v>
      </c>
      <c r="S434">
        <v>73.989999999999995</v>
      </c>
      <c r="T434">
        <v>39.590000000000003</v>
      </c>
      <c r="U434">
        <v>27.693000000000001</v>
      </c>
      <c r="V434">
        <v>199.78659999999999</v>
      </c>
      <c r="W434">
        <v>178.45</v>
      </c>
    </row>
    <row r="435" spans="1:23">
      <c r="A435" s="5">
        <v>44363</v>
      </c>
      <c r="B435">
        <v>170.76249999999999</v>
      </c>
      <c r="C435">
        <v>158.47</v>
      </c>
      <c r="D435">
        <v>130.15</v>
      </c>
      <c r="E435">
        <v>283.11</v>
      </c>
      <c r="F435">
        <v>109.67</v>
      </c>
      <c r="G435">
        <v>53.47</v>
      </c>
      <c r="H435">
        <v>84.71</v>
      </c>
      <c r="I435">
        <v>64.099999999999994</v>
      </c>
      <c r="J435">
        <v>20.260000000000002</v>
      </c>
      <c r="K435">
        <v>43.1</v>
      </c>
      <c r="L435">
        <v>156.27000000000001</v>
      </c>
      <c r="M435">
        <v>88.650700000000001</v>
      </c>
      <c r="N435">
        <v>257.38</v>
      </c>
      <c r="O435">
        <v>13983.01</v>
      </c>
      <c r="P435">
        <v>17.810300000000002</v>
      </c>
      <c r="Q435">
        <v>492.41</v>
      </c>
      <c r="R435">
        <v>121.16670000000001</v>
      </c>
      <c r="S435">
        <v>74.39</v>
      </c>
      <c r="T435">
        <v>39.299999999999997</v>
      </c>
      <c r="U435">
        <v>27.812000000000001</v>
      </c>
      <c r="V435">
        <v>201.6233</v>
      </c>
      <c r="W435">
        <v>183.44</v>
      </c>
    </row>
    <row r="436" spans="1:23">
      <c r="A436" s="5">
        <v>44364</v>
      </c>
      <c r="B436">
        <v>174.46199999999999</v>
      </c>
      <c r="C436">
        <v>162.19999999999999</v>
      </c>
      <c r="D436">
        <v>131.79</v>
      </c>
      <c r="E436">
        <v>278.69</v>
      </c>
      <c r="F436">
        <v>107.07</v>
      </c>
      <c r="G436">
        <v>53.13</v>
      </c>
      <c r="H436">
        <v>81.430000000000007</v>
      </c>
      <c r="I436">
        <v>61.99</v>
      </c>
      <c r="J436">
        <v>20.05</v>
      </c>
      <c r="K436">
        <v>42.94</v>
      </c>
      <c r="L436">
        <v>151.76</v>
      </c>
      <c r="M436">
        <v>90.491600000000005</v>
      </c>
      <c r="N436">
        <v>260.89999999999998</v>
      </c>
      <c r="O436">
        <v>14163.81</v>
      </c>
      <c r="P436">
        <v>18.657299999999999</v>
      </c>
      <c r="Q436">
        <v>498.34</v>
      </c>
      <c r="R436">
        <v>124.02330000000001</v>
      </c>
      <c r="S436">
        <v>73.08</v>
      </c>
      <c r="T436">
        <v>39.479999999999997</v>
      </c>
      <c r="U436">
        <v>25.856000000000002</v>
      </c>
      <c r="V436">
        <v>205.5333</v>
      </c>
      <c r="W436">
        <v>182.41</v>
      </c>
    </row>
    <row r="437" spans="1:23">
      <c r="A437" s="5">
        <v>44365</v>
      </c>
      <c r="B437">
        <v>174.345</v>
      </c>
      <c r="C437">
        <v>157.54</v>
      </c>
      <c r="D437">
        <v>130.46</v>
      </c>
      <c r="E437">
        <v>274.04000000000002</v>
      </c>
      <c r="F437">
        <v>103.03</v>
      </c>
      <c r="G437">
        <v>52.07</v>
      </c>
      <c r="H437">
        <v>79.31</v>
      </c>
      <c r="I437">
        <v>60.4</v>
      </c>
      <c r="J437">
        <v>19.87</v>
      </c>
      <c r="K437">
        <v>41.41</v>
      </c>
      <c r="L437">
        <v>147.91999999999999</v>
      </c>
      <c r="M437">
        <v>89.649000000000001</v>
      </c>
      <c r="N437">
        <v>259.43</v>
      </c>
      <c r="O437">
        <v>14049.58</v>
      </c>
      <c r="P437">
        <v>18.6387</v>
      </c>
      <c r="Q437">
        <v>500.77</v>
      </c>
      <c r="R437">
        <v>123.9033</v>
      </c>
      <c r="S437">
        <v>73.510000000000005</v>
      </c>
      <c r="T437">
        <v>38.81</v>
      </c>
      <c r="U437">
        <v>25.969000000000001</v>
      </c>
      <c r="V437">
        <v>207.77</v>
      </c>
      <c r="W437">
        <v>178.49</v>
      </c>
    </row>
    <row r="438" spans="1:23">
      <c r="A438" s="5">
        <v>44368</v>
      </c>
      <c r="B438">
        <v>172.69800000000001</v>
      </c>
      <c r="C438">
        <v>161.30000000000001</v>
      </c>
      <c r="D438">
        <v>132.30000000000001</v>
      </c>
      <c r="E438">
        <v>277.10000000000002</v>
      </c>
      <c r="F438">
        <v>106.05</v>
      </c>
      <c r="G438">
        <v>53.18</v>
      </c>
      <c r="H438">
        <v>84.99</v>
      </c>
      <c r="I438">
        <v>62.59</v>
      </c>
      <c r="J438">
        <v>20.21</v>
      </c>
      <c r="K438">
        <v>42.17</v>
      </c>
      <c r="L438">
        <v>150.43</v>
      </c>
      <c r="M438">
        <v>91.327200000000005</v>
      </c>
      <c r="N438">
        <v>262.63</v>
      </c>
      <c r="O438">
        <v>14137.23</v>
      </c>
      <c r="P438">
        <v>18.427299999999999</v>
      </c>
      <c r="Q438">
        <v>497</v>
      </c>
      <c r="R438">
        <v>123.6467</v>
      </c>
      <c r="S438">
        <v>74.900000000000006</v>
      </c>
      <c r="T438">
        <v>39.42</v>
      </c>
      <c r="U438">
        <v>26.065000000000001</v>
      </c>
      <c r="V438">
        <v>206.94329999999999</v>
      </c>
      <c r="W438">
        <v>180.2</v>
      </c>
    </row>
    <row r="439" spans="1:23">
      <c r="A439" s="5">
        <v>44369</v>
      </c>
      <c r="B439">
        <v>175.27199999999999</v>
      </c>
      <c r="C439">
        <v>159.69999999999999</v>
      </c>
      <c r="D439">
        <v>133.97999999999999</v>
      </c>
      <c r="E439">
        <v>276.92</v>
      </c>
      <c r="F439">
        <v>106.4</v>
      </c>
      <c r="G439">
        <v>53.26</v>
      </c>
      <c r="H439">
        <v>84.95</v>
      </c>
      <c r="I439">
        <v>63.79</v>
      </c>
      <c r="J439">
        <v>20.25</v>
      </c>
      <c r="K439">
        <v>43.05</v>
      </c>
      <c r="L439">
        <v>150.21</v>
      </c>
      <c r="M439">
        <v>91.773300000000006</v>
      </c>
      <c r="N439">
        <v>265.51</v>
      </c>
      <c r="O439">
        <v>14270.42</v>
      </c>
      <c r="P439">
        <v>18.886800000000001</v>
      </c>
      <c r="Q439">
        <v>508.82</v>
      </c>
      <c r="R439">
        <v>121.8</v>
      </c>
      <c r="S439">
        <v>74.81</v>
      </c>
      <c r="T439">
        <v>39.61</v>
      </c>
      <c r="U439">
        <v>25.898</v>
      </c>
      <c r="V439">
        <v>207.9033</v>
      </c>
      <c r="W439">
        <v>180.86</v>
      </c>
    </row>
    <row r="440" spans="1:23">
      <c r="A440" s="5">
        <v>44370</v>
      </c>
      <c r="B440">
        <v>175.191</v>
      </c>
      <c r="C440">
        <v>156.37</v>
      </c>
      <c r="D440">
        <v>133.69999999999999</v>
      </c>
      <c r="E440">
        <v>274.66000000000003</v>
      </c>
      <c r="F440">
        <v>106.27</v>
      </c>
      <c r="G440">
        <v>52.76</v>
      </c>
      <c r="H440">
        <v>85.7</v>
      </c>
      <c r="I440">
        <v>64.260000000000005</v>
      </c>
      <c r="J440">
        <v>20.36</v>
      </c>
      <c r="K440">
        <v>43.13</v>
      </c>
      <c r="L440">
        <v>151.12</v>
      </c>
      <c r="M440">
        <v>90.767799999999994</v>
      </c>
      <c r="N440">
        <v>265.27499999999998</v>
      </c>
      <c r="O440">
        <v>14274.24</v>
      </c>
      <c r="P440">
        <v>19.057300000000001</v>
      </c>
      <c r="Q440">
        <v>512.74</v>
      </c>
      <c r="R440">
        <v>122.7967</v>
      </c>
      <c r="S440">
        <v>75.19</v>
      </c>
      <c r="T440">
        <v>39.049999999999997</v>
      </c>
      <c r="U440">
        <v>26.152000000000001</v>
      </c>
      <c r="V440">
        <v>218.85659999999999</v>
      </c>
      <c r="W440">
        <v>174.64</v>
      </c>
    </row>
    <row r="441" spans="1:23">
      <c r="A441" s="5">
        <v>44371</v>
      </c>
      <c r="B441">
        <v>172.45400000000001</v>
      </c>
      <c r="C441">
        <v>154.76</v>
      </c>
      <c r="D441">
        <v>133.41</v>
      </c>
      <c r="E441">
        <v>275.49</v>
      </c>
      <c r="F441">
        <v>107.14</v>
      </c>
      <c r="G441">
        <v>52.78</v>
      </c>
      <c r="H441">
        <v>86.09</v>
      </c>
      <c r="I441">
        <v>64.52</v>
      </c>
      <c r="J441">
        <v>20.51</v>
      </c>
      <c r="K441">
        <v>45.55</v>
      </c>
      <c r="L441">
        <v>152.51</v>
      </c>
      <c r="M441">
        <v>95.695999999999998</v>
      </c>
      <c r="N441">
        <v>266.69</v>
      </c>
      <c r="O441">
        <v>14365.96</v>
      </c>
      <c r="P441">
        <v>19.205500000000001</v>
      </c>
      <c r="Q441">
        <v>518.05999999999995</v>
      </c>
      <c r="R441">
        <v>124.2</v>
      </c>
      <c r="S441">
        <v>75.56</v>
      </c>
      <c r="T441">
        <v>39.19</v>
      </c>
      <c r="U441">
        <v>26.088999999999999</v>
      </c>
      <c r="V441">
        <v>226.60659999999999</v>
      </c>
      <c r="W441">
        <v>175.75</v>
      </c>
    </row>
    <row r="442" spans="1:23">
      <c r="A442" s="5">
        <v>44372</v>
      </c>
      <c r="B442">
        <v>170.07300000000001</v>
      </c>
      <c r="C442">
        <v>155.22999999999999</v>
      </c>
      <c r="D442">
        <v>133.11000000000001</v>
      </c>
      <c r="E442">
        <v>278.38</v>
      </c>
      <c r="F442">
        <v>107.3</v>
      </c>
      <c r="G442">
        <v>53.06</v>
      </c>
      <c r="H442">
        <v>87.65</v>
      </c>
      <c r="I442">
        <v>64.66</v>
      </c>
      <c r="J442">
        <v>20.350000000000001</v>
      </c>
      <c r="K442">
        <v>45.14</v>
      </c>
      <c r="L442">
        <v>154.05000000000001</v>
      </c>
      <c r="M442">
        <v>98.683999999999997</v>
      </c>
      <c r="N442">
        <v>265.02</v>
      </c>
      <c r="O442">
        <v>14345.18</v>
      </c>
      <c r="P442">
        <v>19.030999999999999</v>
      </c>
      <c r="Q442">
        <v>527.07000000000005</v>
      </c>
      <c r="R442">
        <v>125.19</v>
      </c>
      <c r="S442">
        <v>76.180000000000007</v>
      </c>
      <c r="T442">
        <v>38.979999999999997</v>
      </c>
      <c r="U442">
        <v>26.126000000000001</v>
      </c>
      <c r="V442">
        <v>223.95660000000001</v>
      </c>
      <c r="W442">
        <v>180</v>
      </c>
    </row>
    <row r="443" spans="1:23">
      <c r="A443" s="5">
        <v>44375</v>
      </c>
      <c r="B443">
        <v>172.19450000000001</v>
      </c>
      <c r="C443">
        <v>157.33000000000001</v>
      </c>
      <c r="D443">
        <v>134.78</v>
      </c>
      <c r="E443">
        <v>276.61</v>
      </c>
      <c r="F443">
        <v>103.99</v>
      </c>
      <c r="G443">
        <v>52.96</v>
      </c>
      <c r="H443">
        <v>82.97</v>
      </c>
      <c r="I443">
        <v>63.01</v>
      </c>
      <c r="J443">
        <v>20.149999999999999</v>
      </c>
      <c r="K443">
        <v>45.96</v>
      </c>
      <c r="L443">
        <v>154.33000000000001</v>
      </c>
      <c r="M443">
        <v>97.374099999999999</v>
      </c>
      <c r="N443">
        <v>268.72000000000003</v>
      </c>
      <c r="O443">
        <v>14524.98</v>
      </c>
      <c r="P443">
        <v>19.984999999999999</v>
      </c>
      <c r="Q443">
        <v>533.03</v>
      </c>
      <c r="R443">
        <v>126.1567</v>
      </c>
      <c r="S443">
        <v>74.680000000000007</v>
      </c>
      <c r="T443">
        <v>39.119999999999997</v>
      </c>
      <c r="U443">
        <v>26.254000000000001</v>
      </c>
      <c r="V443">
        <v>229.57329999999999</v>
      </c>
      <c r="W443">
        <v>177.18</v>
      </c>
    </row>
    <row r="444" spans="1:23">
      <c r="A444" s="5">
        <v>44376</v>
      </c>
      <c r="B444">
        <v>172.40700000000001</v>
      </c>
      <c r="C444">
        <v>155.47999999999999</v>
      </c>
      <c r="D444">
        <v>136.33000000000001</v>
      </c>
      <c r="E444">
        <v>276.20999999999998</v>
      </c>
      <c r="F444">
        <v>103.76</v>
      </c>
      <c r="G444">
        <v>52.91</v>
      </c>
      <c r="H444">
        <v>82.31</v>
      </c>
      <c r="I444">
        <v>62.62</v>
      </c>
      <c r="J444">
        <v>19.579999999999998</v>
      </c>
      <c r="K444">
        <v>45.76</v>
      </c>
      <c r="L444">
        <v>154.13999999999999</v>
      </c>
      <c r="M444">
        <v>95.625200000000007</v>
      </c>
      <c r="N444">
        <v>271.39999999999998</v>
      </c>
      <c r="O444">
        <v>14572.75</v>
      </c>
      <c r="P444">
        <v>20.026800000000001</v>
      </c>
      <c r="Q444">
        <v>533.5</v>
      </c>
      <c r="R444">
        <v>125.22329999999999</v>
      </c>
      <c r="S444">
        <v>74.760000000000005</v>
      </c>
      <c r="T444">
        <v>39.1</v>
      </c>
      <c r="U444">
        <v>25.901</v>
      </c>
      <c r="V444">
        <v>226.92</v>
      </c>
      <c r="W444">
        <v>177</v>
      </c>
    </row>
    <row r="445" spans="1:23">
      <c r="A445" s="5">
        <v>44377</v>
      </c>
      <c r="B445">
        <v>172.00800000000001</v>
      </c>
      <c r="C445">
        <v>154.13</v>
      </c>
      <c r="D445">
        <v>136.96</v>
      </c>
      <c r="E445">
        <v>277.92</v>
      </c>
      <c r="F445">
        <v>104.74</v>
      </c>
      <c r="G445">
        <v>53</v>
      </c>
      <c r="H445">
        <v>83.44</v>
      </c>
      <c r="I445">
        <v>63.08</v>
      </c>
      <c r="J445">
        <v>19.600000000000001</v>
      </c>
      <c r="K445">
        <v>45.41</v>
      </c>
      <c r="L445">
        <v>155.54</v>
      </c>
      <c r="M445">
        <v>92.891999999999996</v>
      </c>
      <c r="N445">
        <v>270.89999999999998</v>
      </c>
      <c r="O445">
        <v>14554.8</v>
      </c>
      <c r="P445">
        <v>20.002500000000001</v>
      </c>
      <c r="Q445">
        <v>528.21</v>
      </c>
      <c r="R445">
        <v>123.6833</v>
      </c>
      <c r="S445">
        <v>75.13</v>
      </c>
      <c r="T445">
        <v>39.159999999999997</v>
      </c>
      <c r="U445">
        <v>26.193999999999999</v>
      </c>
      <c r="V445">
        <v>226.56659999999999</v>
      </c>
      <c r="W445">
        <v>179.41</v>
      </c>
    </row>
    <row r="446" spans="1:23">
      <c r="A446" s="5">
        <v>44378</v>
      </c>
      <c r="B446">
        <v>171.64850000000001</v>
      </c>
      <c r="C446">
        <v>155.57</v>
      </c>
      <c r="D446">
        <v>137.27000000000001</v>
      </c>
      <c r="E446">
        <v>280.17</v>
      </c>
      <c r="F446">
        <v>106.21</v>
      </c>
      <c r="G446">
        <v>53.44</v>
      </c>
      <c r="H446">
        <v>85.99</v>
      </c>
      <c r="I446">
        <v>63.26</v>
      </c>
      <c r="J446">
        <v>19.47</v>
      </c>
      <c r="K446">
        <v>46.36</v>
      </c>
      <c r="L446">
        <v>157.08000000000001</v>
      </c>
      <c r="M446">
        <v>96.2483</v>
      </c>
      <c r="N446">
        <v>271.60000000000002</v>
      </c>
      <c r="O446">
        <v>14560.05</v>
      </c>
      <c r="P446">
        <v>20.212</v>
      </c>
      <c r="Q446">
        <v>533.54</v>
      </c>
      <c r="R446">
        <v>123.5633</v>
      </c>
      <c r="S446">
        <v>75.84</v>
      </c>
      <c r="T446">
        <v>39.56</v>
      </c>
      <c r="U446">
        <v>26.1</v>
      </c>
      <c r="V446">
        <v>225.97329999999999</v>
      </c>
      <c r="W446">
        <v>184.67</v>
      </c>
    </row>
    <row r="447" spans="1:23">
      <c r="A447" s="5">
        <v>44379</v>
      </c>
      <c r="B447">
        <v>175.54900000000001</v>
      </c>
      <c r="C447">
        <v>156.88</v>
      </c>
      <c r="D447">
        <v>139.96</v>
      </c>
      <c r="E447">
        <v>279.12</v>
      </c>
      <c r="F447">
        <v>106.07</v>
      </c>
      <c r="G447">
        <v>53.54</v>
      </c>
      <c r="H447">
        <v>85.77</v>
      </c>
      <c r="I447">
        <v>63.17</v>
      </c>
      <c r="J447">
        <v>19.88</v>
      </c>
      <c r="K447">
        <v>46.42</v>
      </c>
      <c r="L447">
        <v>156.03</v>
      </c>
      <c r="M447">
        <v>94.3506</v>
      </c>
      <c r="N447">
        <v>277.64999999999998</v>
      </c>
      <c r="O447">
        <v>14727.63</v>
      </c>
      <c r="P447">
        <v>20.486999999999998</v>
      </c>
      <c r="Q447">
        <v>533.98</v>
      </c>
      <c r="R447">
        <v>124.27330000000001</v>
      </c>
      <c r="S447">
        <v>76.17</v>
      </c>
      <c r="T447">
        <v>39.729999999999997</v>
      </c>
      <c r="U447">
        <v>26.501000000000001</v>
      </c>
      <c r="V447">
        <v>226.3</v>
      </c>
      <c r="W447">
        <v>184.33</v>
      </c>
    </row>
    <row r="448" spans="1:23">
      <c r="A448" s="5">
        <v>44383</v>
      </c>
      <c r="B448">
        <v>183.78700000000001</v>
      </c>
      <c r="C448">
        <v>159.88</v>
      </c>
      <c r="D448">
        <v>142.02000000000001</v>
      </c>
      <c r="E448">
        <v>277.32</v>
      </c>
      <c r="F448">
        <v>103.99</v>
      </c>
      <c r="G448">
        <v>52.98</v>
      </c>
      <c r="H448">
        <v>83.72</v>
      </c>
      <c r="I448">
        <v>61.37</v>
      </c>
      <c r="J448">
        <v>19.7</v>
      </c>
      <c r="K448">
        <v>46.19</v>
      </c>
      <c r="L448">
        <v>153.41</v>
      </c>
      <c r="M448">
        <v>91.235100000000003</v>
      </c>
      <c r="N448">
        <v>277.66000000000003</v>
      </c>
      <c r="O448">
        <v>14786.36</v>
      </c>
      <c r="P448">
        <v>20.698499999999999</v>
      </c>
      <c r="Q448">
        <v>541.64</v>
      </c>
      <c r="R448">
        <v>130.63329999999999</v>
      </c>
      <c r="S448">
        <v>74.53</v>
      </c>
      <c r="T448">
        <v>39.29</v>
      </c>
      <c r="U448">
        <v>26.173999999999999</v>
      </c>
      <c r="V448">
        <v>219.86</v>
      </c>
      <c r="W448">
        <v>185.27</v>
      </c>
    </row>
    <row r="449" spans="1:23">
      <c r="A449" s="5">
        <v>44384</v>
      </c>
      <c r="B449">
        <v>184.82900000000001</v>
      </c>
      <c r="C449">
        <v>163.38</v>
      </c>
      <c r="D449">
        <v>144.57</v>
      </c>
      <c r="E449">
        <v>279.24</v>
      </c>
      <c r="F449">
        <v>102.93</v>
      </c>
      <c r="G449">
        <v>53.26</v>
      </c>
      <c r="H449">
        <v>81.09</v>
      </c>
      <c r="I449">
        <v>60.41</v>
      </c>
      <c r="J449">
        <v>19.52</v>
      </c>
      <c r="K449">
        <v>45.62</v>
      </c>
      <c r="L449">
        <v>153.59</v>
      </c>
      <c r="M449">
        <v>91.305899999999994</v>
      </c>
      <c r="N449">
        <v>279.93</v>
      </c>
      <c r="O449">
        <v>14810.54</v>
      </c>
      <c r="P449">
        <v>20.3718</v>
      </c>
      <c r="Q449">
        <v>535.96</v>
      </c>
      <c r="R449">
        <v>128.9967</v>
      </c>
      <c r="S449">
        <v>73.430000000000007</v>
      </c>
      <c r="T449">
        <v>39.35</v>
      </c>
      <c r="U449">
        <v>26.129000000000001</v>
      </c>
      <c r="V449">
        <v>214.88329999999999</v>
      </c>
      <c r="W449">
        <v>186.98</v>
      </c>
    </row>
    <row r="450" spans="1:23">
      <c r="A450" s="5">
        <v>44385</v>
      </c>
      <c r="B450">
        <v>186.57050000000001</v>
      </c>
      <c r="C450">
        <v>161.58000000000001</v>
      </c>
      <c r="D450">
        <v>143.24</v>
      </c>
      <c r="E450">
        <v>274.10000000000002</v>
      </c>
      <c r="F450">
        <v>102.6</v>
      </c>
      <c r="G450">
        <v>53.26</v>
      </c>
      <c r="H450">
        <v>79.89</v>
      </c>
      <c r="I450">
        <v>60.14</v>
      </c>
      <c r="J450">
        <v>19.510000000000002</v>
      </c>
      <c r="K450">
        <v>44.86</v>
      </c>
      <c r="L450">
        <v>150.94</v>
      </c>
      <c r="M450">
        <v>90.576599999999999</v>
      </c>
      <c r="N450">
        <v>277.42</v>
      </c>
      <c r="O450">
        <v>14722.14</v>
      </c>
      <c r="P450">
        <v>19.902799999999999</v>
      </c>
      <c r="Q450">
        <v>530.76</v>
      </c>
      <c r="R450">
        <v>128.83670000000001</v>
      </c>
      <c r="S450">
        <v>74.12</v>
      </c>
      <c r="T450">
        <v>39.25</v>
      </c>
      <c r="U450">
        <v>25.986999999999998</v>
      </c>
      <c r="V450">
        <v>217.60329999999999</v>
      </c>
      <c r="W450">
        <v>183.98</v>
      </c>
    </row>
    <row r="451" spans="1:23">
      <c r="A451" s="5">
        <v>44386</v>
      </c>
      <c r="B451">
        <v>185.96700000000001</v>
      </c>
      <c r="C451">
        <v>162.28</v>
      </c>
      <c r="D451">
        <v>145.11000000000001</v>
      </c>
      <c r="E451">
        <v>280.49</v>
      </c>
      <c r="F451">
        <v>104.07</v>
      </c>
      <c r="G451">
        <v>53.74</v>
      </c>
      <c r="H451">
        <v>82.59</v>
      </c>
      <c r="I451">
        <v>61.23</v>
      </c>
      <c r="J451">
        <v>19.54</v>
      </c>
      <c r="K451">
        <v>45.5</v>
      </c>
      <c r="L451">
        <v>155.77000000000001</v>
      </c>
      <c r="M451">
        <v>91.624600000000001</v>
      </c>
      <c r="N451">
        <v>277.94</v>
      </c>
      <c r="O451">
        <v>14826.09</v>
      </c>
      <c r="P451">
        <v>20.0503</v>
      </c>
      <c r="Q451">
        <v>535.98</v>
      </c>
      <c r="R451">
        <v>130.08000000000001</v>
      </c>
      <c r="S451">
        <v>75.55</v>
      </c>
      <c r="T451">
        <v>39.61</v>
      </c>
      <c r="U451">
        <v>26.234000000000002</v>
      </c>
      <c r="V451">
        <v>218.98330000000001</v>
      </c>
      <c r="W451">
        <v>187.65</v>
      </c>
    </row>
    <row r="452" spans="1:23">
      <c r="A452" s="5">
        <v>44389</v>
      </c>
      <c r="B452">
        <v>185.92750000000001</v>
      </c>
      <c r="C452">
        <v>162.97999999999999</v>
      </c>
      <c r="D452">
        <v>144.5</v>
      </c>
      <c r="E452">
        <v>280.11</v>
      </c>
      <c r="F452">
        <v>104.28</v>
      </c>
      <c r="G452">
        <v>53.23</v>
      </c>
      <c r="H452">
        <v>83.3</v>
      </c>
      <c r="I452">
        <v>61.17</v>
      </c>
      <c r="J452">
        <v>19.5</v>
      </c>
      <c r="K452">
        <v>45.49</v>
      </c>
      <c r="L452">
        <v>158</v>
      </c>
      <c r="M452">
        <v>89.471999999999994</v>
      </c>
      <c r="N452">
        <v>277.32</v>
      </c>
      <c r="O452">
        <v>14877.89</v>
      </c>
      <c r="P452">
        <v>20.512499999999999</v>
      </c>
      <c r="Q452">
        <v>537.30999999999995</v>
      </c>
      <c r="R452">
        <v>129.51</v>
      </c>
      <c r="S452">
        <v>75.16</v>
      </c>
      <c r="T452">
        <v>39.76</v>
      </c>
      <c r="U452">
        <v>26.239000000000001</v>
      </c>
      <c r="V452">
        <v>228.56659999999999</v>
      </c>
      <c r="W452">
        <v>185.78</v>
      </c>
    </row>
    <row r="453" spans="1:23">
      <c r="A453" s="5">
        <v>44390</v>
      </c>
      <c r="B453">
        <v>183.86799999999999</v>
      </c>
      <c r="C453">
        <v>162.25</v>
      </c>
      <c r="D453">
        <v>145.63999999999999</v>
      </c>
      <c r="E453">
        <v>279.20999999999998</v>
      </c>
      <c r="F453">
        <v>103.93</v>
      </c>
      <c r="G453">
        <v>53.32</v>
      </c>
      <c r="H453">
        <v>82.73</v>
      </c>
      <c r="I453">
        <v>60.88</v>
      </c>
      <c r="J453">
        <v>19.239999999999998</v>
      </c>
      <c r="K453">
        <v>44.9</v>
      </c>
      <c r="L453">
        <v>155.65</v>
      </c>
      <c r="M453">
        <v>86.370699999999999</v>
      </c>
      <c r="N453">
        <v>280.98</v>
      </c>
      <c r="O453">
        <v>14874.54</v>
      </c>
      <c r="P453">
        <v>20.25</v>
      </c>
      <c r="Q453">
        <v>540.67999999999995</v>
      </c>
      <c r="R453">
        <v>129.33330000000001</v>
      </c>
      <c r="S453">
        <v>76.489999999999995</v>
      </c>
      <c r="T453">
        <v>39.65</v>
      </c>
      <c r="U453">
        <v>26.14</v>
      </c>
      <c r="V453">
        <v>222.8466</v>
      </c>
      <c r="W453">
        <v>183.55</v>
      </c>
    </row>
    <row r="454" spans="1:23">
      <c r="A454" s="5">
        <v>44391</v>
      </c>
      <c r="B454">
        <v>184.084</v>
      </c>
      <c r="C454">
        <v>163.24</v>
      </c>
      <c r="D454">
        <v>149.15</v>
      </c>
      <c r="E454">
        <v>278.31</v>
      </c>
      <c r="F454">
        <v>101.97</v>
      </c>
      <c r="G454">
        <v>54.09</v>
      </c>
      <c r="H454">
        <v>79.66</v>
      </c>
      <c r="I454">
        <v>59.53</v>
      </c>
      <c r="J454">
        <v>19.18</v>
      </c>
      <c r="K454">
        <v>44.47</v>
      </c>
      <c r="L454">
        <v>155.12</v>
      </c>
      <c r="M454">
        <v>83.665800000000004</v>
      </c>
      <c r="N454">
        <v>282.51</v>
      </c>
      <c r="O454">
        <v>14900.44</v>
      </c>
      <c r="P454">
        <v>19.8415</v>
      </c>
      <c r="Q454">
        <v>547.95000000000005</v>
      </c>
      <c r="R454">
        <v>128.76669999999999</v>
      </c>
      <c r="S454">
        <v>74.760000000000005</v>
      </c>
      <c r="T454">
        <v>39.950000000000003</v>
      </c>
      <c r="U454">
        <v>26.271000000000001</v>
      </c>
      <c r="V454">
        <v>217.79329999999999</v>
      </c>
      <c r="W454">
        <v>183.59</v>
      </c>
    </row>
    <row r="455" spans="1:23">
      <c r="A455" s="5">
        <v>44392</v>
      </c>
      <c r="B455">
        <v>181.56</v>
      </c>
      <c r="C455">
        <v>166.11</v>
      </c>
      <c r="D455">
        <v>148.47999999999999</v>
      </c>
      <c r="E455">
        <v>279.72000000000003</v>
      </c>
      <c r="F455">
        <v>101.3</v>
      </c>
      <c r="G455">
        <v>53.65</v>
      </c>
      <c r="H455">
        <v>76.19</v>
      </c>
      <c r="I455">
        <v>58.95</v>
      </c>
      <c r="J455">
        <v>19.22</v>
      </c>
      <c r="K455">
        <v>42.9</v>
      </c>
      <c r="L455">
        <v>155.46</v>
      </c>
      <c r="M455">
        <v>82.008899999999997</v>
      </c>
      <c r="N455">
        <v>281.02999999999997</v>
      </c>
      <c r="O455">
        <v>14794.69</v>
      </c>
      <c r="P455">
        <v>18.966200000000001</v>
      </c>
      <c r="Q455">
        <v>542.95000000000005</v>
      </c>
      <c r="R455">
        <v>129.28</v>
      </c>
      <c r="S455">
        <v>73.47</v>
      </c>
      <c r="T455">
        <v>40.090000000000003</v>
      </c>
      <c r="U455">
        <v>26.393999999999998</v>
      </c>
      <c r="V455">
        <v>216.86660000000001</v>
      </c>
      <c r="W455">
        <v>184.19</v>
      </c>
    </row>
    <row r="456" spans="1:23">
      <c r="A456" s="5">
        <v>44393</v>
      </c>
      <c r="B456">
        <v>178.6815</v>
      </c>
      <c r="C456">
        <v>168.31</v>
      </c>
      <c r="D456">
        <v>146.38999999999999</v>
      </c>
      <c r="E456">
        <v>277.89999999999998</v>
      </c>
      <c r="F456">
        <v>98.62</v>
      </c>
      <c r="G456">
        <v>53.7</v>
      </c>
      <c r="H456">
        <v>73.91</v>
      </c>
      <c r="I456">
        <v>57.32</v>
      </c>
      <c r="J456">
        <v>19.13</v>
      </c>
      <c r="K456">
        <v>42.05</v>
      </c>
      <c r="L456">
        <v>151.91</v>
      </c>
      <c r="M456">
        <v>80.139600000000002</v>
      </c>
      <c r="N456">
        <v>280.75</v>
      </c>
      <c r="O456">
        <v>14681.38</v>
      </c>
      <c r="P456">
        <v>18.161000000000001</v>
      </c>
      <c r="Q456">
        <v>530.30999999999995</v>
      </c>
      <c r="R456">
        <v>129.4333</v>
      </c>
      <c r="S456">
        <v>73.59</v>
      </c>
      <c r="T456">
        <v>40.35</v>
      </c>
      <c r="U456">
        <v>25.795000000000002</v>
      </c>
      <c r="V456">
        <v>214.74</v>
      </c>
      <c r="W456">
        <v>184.99</v>
      </c>
    </row>
    <row r="457" spans="1:23">
      <c r="A457" s="5">
        <v>44396</v>
      </c>
      <c r="B457">
        <v>177.4795</v>
      </c>
      <c r="C457">
        <v>167.36</v>
      </c>
      <c r="D457">
        <v>142.44999999999999</v>
      </c>
      <c r="E457">
        <v>272.66000000000003</v>
      </c>
      <c r="F457">
        <v>95.96</v>
      </c>
      <c r="G457">
        <v>53.06</v>
      </c>
      <c r="H457">
        <v>70.34</v>
      </c>
      <c r="I457">
        <v>55.35</v>
      </c>
      <c r="J457">
        <v>18.97</v>
      </c>
      <c r="K457">
        <v>41.39</v>
      </c>
      <c r="L457">
        <v>146.97</v>
      </c>
      <c r="M457">
        <v>85.931700000000006</v>
      </c>
      <c r="N457">
        <v>277.01</v>
      </c>
      <c r="O457">
        <v>14549.09</v>
      </c>
      <c r="P457">
        <v>18.779800000000002</v>
      </c>
      <c r="Q457">
        <v>532.28</v>
      </c>
      <c r="R457">
        <v>129.8133</v>
      </c>
      <c r="S457">
        <v>68.62</v>
      </c>
      <c r="T457">
        <v>40.15</v>
      </c>
      <c r="U457">
        <v>25.143999999999998</v>
      </c>
      <c r="V457">
        <v>215.4066</v>
      </c>
      <c r="W457">
        <v>183.32</v>
      </c>
    </row>
    <row r="458" spans="1:23">
      <c r="A458" s="5">
        <v>44397</v>
      </c>
      <c r="B458">
        <v>178.65950000000001</v>
      </c>
      <c r="C458">
        <v>166.7</v>
      </c>
      <c r="D458">
        <v>146.15</v>
      </c>
      <c r="E458">
        <v>276.89</v>
      </c>
      <c r="F458">
        <v>96.53</v>
      </c>
      <c r="G458">
        <v>53.58</v>
      </c>
      <c r="H458">
        <v>71.5</v>
      </c>
      <c r="I458">
        <v>55.96</v>
      </c>
      <c r="J458">
        <v>19.14</v>
      </c>
      <c r="K458">
        <v>42.07</v>
      </c>
      <c r="L458">
        <v>149.71</v>
      </c>
      <c r="M458">
        <v>86.689300000000003</v>
      </c>
      <c r="N458">
        <v>279.32</v>
      </c>
      <c r="O458">
        <v>14728.21</v>
      </c>
      <c r="P458">
        <v>18.611999999999998</v>
      </c>
      <c r="Q458">
        <v>531.04999999999995</v>
      </c>
      <c r="R458">
        <v>133.66329999999999</v>
      </c>
      <c r="S458">
        <v>69.349999999999994</v>
      </c>
      <c r="T458">
        <v>41.05</v>
      </c>
      <c r="U458">
        <v>24.995000000000001</v>
      </c>
      <c r="V458">
        <v>220.16659999999999</v>
      </c>
      <c r="W458">
        <v>184.45</v>
      </c>
    </row>
    <row r="459" spans="1:23">
      <c r="A459" s="5">
        <v>44398</v>
      </c>
      <c r="B459">
        <v>179.26</v>
      </c>
      <c r="C459">
        <v>163.49</v>
      </c>
      <c r="D459">
        <v>145.4</v>
      </c>
      <c r="E459">
        <v>279.88</v>
      </c>
      <c r="F459">
        <v>99.82</v>
      </c>
      <c r="G459">
        <v>53.88</v>
      </c>
      <c r="H459">
        <v>74.19</v>
      </c>
      <c r="I459">
        <v>57.76</v>
      </c>
      <c r="J459">
        <v>19.149999999999999</v>
      </c>
      <c r="K459">
        <v>42.09</v>
      </c>
      <c r="L459">
        <v>152.86000000000001</v>
      </c>
      <c r="M459">
        <v>87.907200000000003</v>
      </c>
      <c r="N459">
        <v>281.39999999999998</v>
      </c>
      <c r="O459">
        <v>14842.63</v>
      </c>
      <c r="P459">
        <v>19.41</v>
      </c>
      <c r="Q459">
        <v>513.63</v>
      </c>
      <c r="R459">
        <v>130.60669999999999</v>
      </c>
      <c r="S459">
        <v>72.23</v>
      </c>
      <c r="T459">
        <v>41.02</v>
      </c>
      <c r="U459">
        <v>25.254999999999999</v>
      </c>
      <c r="V459">
        <v>218.43</v>
      </c>
      <c r="W459">
        <v>182.78</v>
      </c>
    </row>
    <row r="460" spans="1:23">
      <c r="A460" s="5">
        <v>44399</v>
      </c>
      <c r="B460">
        <v>181.9015</v>
      </c>
      <c r="C460">
        <v>164.42</v>
      </c>
      <c r="D460">
        <v>146.80000000000001</v>
      </c>
      <c r="E460">
        <v>277.7</v>
      </c>
      <c r="F460">
        <v>98.82</v>
      </c>
      <c r="G460">
        <v>54.54</v>
      </c>
      <c r="H460">
        <v>73.7</v>
      </c>
      <c r="I460">
        <v>57.11</v>
      </c>
      <c r="J460">
        <v>19.02</v>
      </c>
      <c r="K460">
        <v>42.47</v>
      </c>
      <c r="L460">
        <v>150.93</v>
      </c>
      <c r="M460">
        <v>86.575999999999993</v>
      </c>
      <c r="N460">
        <v>286.14</v>
      </c>
      <c r="O460">
        <v>14940.17</v>
      </c>
      <c r="P460">
        <v>19.594000000000001</v>
      </c>
      <c r="Q460">
        <v>511.77</v>
      </c>
      <c r="R460">
        <v>132.7867</v>
      </c>
      <c r="S460">
        <v>73.790000000000006</v>
      </c>
      <c r="T460">
        <v>41.47</v>
      </c>
      <c r="U460">
        <v>25.381</v>
      </c>
      <c r="V460">
        <v>216.42</v>
      </c>
      <c r="W460">
        <v>185.79</v>
      </c>
    </row>
    <row r="461" spans="1:23">
      <c r="A461" s="5">
        <v>44400</v>
      </c>
      <c r="B461">
        <v>182.83199999999999</v>
      </c>
      <c r="C461">
        <v>167.27</v>
      </c>
      <c r="D461">
        <v>148.56</v>
      </c>
      <c r="E461">
        <v>278.49</v>
      </c>
      <c r="F461">
        <v>98.86</v>
      </c>
      <c r="G461">
        <v>55.23</v>
      </c>
      <c r="H461">
        <v>72.510000000000005</v>
      </c>
      <c r="I461">
        <v>57.04</v>
      </c>
      <c r="J461">
        <v>18.97</v>
      </c>
      <c r="K461">
        <v>42.89</v>
      </c>
      <c r="L461">
        <v>150.63999999999999</v>
      </c>
      <c r="M461">
        <v>86.384799999999998</v>
      </c>
      <c r="N461">
        <v>289.67</v>
      </c>
      <c r="O461">
        <v>15111.79</v>
      </c>
      <c r="P461">
        <v>19.558</v>
      </c>
      <c r="Q461">
        <v>515.41</v>
      </c>
      <c r="R461">
        <v>133.8733</v>
      </c>
      <c r="S461">
        <v>74.099999999999994</v>
      </c>
      <c r="T461">
        <v>41.68</v>
      </c>
      <c r="U461">
        <v>25.233000000000001</v>
      </c>
      <c r="V461">
        <v>214.46</v>
      </c>
      <c r="W461">
        <v>184.57</v>
      </c>
    </row>
    <row r="462" spans="1:23">
      <c r="A462" s="5">
        <v>44403</v>
      </c>
      <c r="B462">
        <v>184.99100000000001</v>
      </c>
      <c r="C462">
        <v>166.18</v>
      </c>
      <c r="D462">
        <v>148.99</v>
      </c>
      <c r="E462">
        <v>278.8</v>
      </c>
      <c r="F462">
        <v>100.95</v>
      </c>
      <c r="G462">
        <v>55.47</v>
      </c>
      <c r="H462">
        <v>74.17</v>
      </c>
      <c r="I462">
        <v>58.48</v>
      </c>
      <c r="J462">
        <v>19</v>
      </c>
      <c r="K462">
        <v>42.17</v>
      </c>
      <c r="L462">
        <v>151.65</v>
      </c>
      <c r="M462">
        <v>86.122799999999998</v>
      </c>
      <c r="N462">
        <v>289.05</v>
      </c>
      <c r="O462">
        <v>15125.95</v>
      </c>
      <c r="P462">
        <v>19.294</v>
      </c>
      <c r="Q462">
        <v>516.49</v>
      </c>
      <c r="R462">
        <v>132.9967</v>
      </c>
      <c r="S462">
        <v>74.5</v>
      </c>
      <c r="T462">
        <v>41.81</v>
      </c>
      <c r="U462">
        <v>25.318000000000001</v>
      </c>
      <c r="V462">
        <v>219.20660000000001</v>
      </c>
      <c r="W462">
        <v>183.27</v>
      </c>
    </row>
    <row r="463" spans="1:23">
      <c r="A463" s="5">
        <v>44404</v>
      </c>
      <c r="B463">
        <v>181.31950000000001</v>
      </c>
      <c r="C463">
        <v>170.2</v>
      </c>
      <c r="D463">
        <v>146.77000000000001</v>
      </c>
      <c r="E463">
        <v>280.77999999999997</v>
      </c>
      <c r="F463">
        <v>100.61</v>
      </c>
      <c r="G463">
        <v>55.28</v>
      </c>
      <c r="H463">
        <v>72.73</v>
      </c>
      <c r="I463">
        <v>57.83</v>
      </c>
      <c r="J463">
        <v>19.100000000000001</v>
      </c>
      <c r="K463">
        <v>41.14</v>
      </c>
      <c r="L463">
        <v>151.44999999999999</v>
      </c>
      <c r="M463">
        <v>85.266099999999994</v>
      </c>
      <c r="N463">
        <v>286.54000000000002</v>
      </c>
      <c r="O463">
        <v>14956.97</v>
      </c>
      <c r="P463">
        <v>19.207999999999998</v>
      </c>
      <c r="Q463">
        <v>518.91</v>
      </c>
      <c r="R463">
        <v>132.5033</v>
      </c>
      <c r="S463">
        <v>74.48</v>
      </c>
      <c r="T463">
        <v>42.1</v>
      </c>
      <c r="U463">
        <v>24.649000000000001</v>
      </c>
      <c r="V463">
        <v>214.92660000000001</v>
      </c>
      <c r="W463">
        <v>186.34</v>
      </c>
    </row>
    <row r="464" spans="1:23">
      <c r="A464" s="5">
        <v>44405</v>
      </c>
      <c r="B464">
        <v>181.51599999999999</v>
      </c>
      <c r="C464">
        <v>170.35</v>
      </c>
      <c r="D464">
        <v>144.97999999999999</v>
      </c>
      <c r="E464">
        <v>278.10000000000002</v>
      </c>
      <c r="F464">
        <v>101.18</v>
      </c>
      <c r="G464">
        <v>54.77</v>
      </c>
      <c r="H464">
        <v>73.3</v>
      </c>
      <c r="I464">
        <v>58.22</v>
      </c>
      <c r="J464">
        <v>19.22</v>
      </c>
      <c r="K464">
        <v>41.61</v>
      </c>
      <c r="L464">
        <v>151.69999999999999</v>
      </c>
      <c r="M464">
        <v>87.411500000000004</v>
      </c>
      <c r="N464">
        <v>286.22000000000003</v>
      </c>
      <c r="O464">
        <v>15018.1</v>
      </c>
      <c r="P464">
        <v>19.503</v>
      </c>
      <c r="Q464">
        <v>519.29999999999995</v>
      </c>
      <c r="R464">
        <v>133.1533</v>
      </c>
      <c r="S464">
        <v>74.739999999999995</v>
      </c>
      <c r="T464">
        <v>43.45</v>
      </c>
      <c r="U464">
        <v>24.876999999999999</v>
      </c>
      <c r="V464">
        <v>215.66</v>
      </c>
      <c r="W464">
        <v>185.46</v>
      </c>
    </row>
    <row r="465" spans="1:23">
      <c r="A465" s="5">
        <v>44406</v>
      </c>
      <c r="B465">
        <v>179.99600000000001</v>
      </c>
      <c r="C465">
        <v>170.73</v>
      </c>
      <c r="D465">
        <v>145.63999999999999</v>
      </c>
      <c r="E465">
        <v>279.76</v>
      </c>
      <c r="F465">
        <v>102.57</v>
      </c>
      <c r="G465">
        <v>55.07</v>
      </c>
      <c r="H465">
        <v>73.709999999999994</v>
      </c>
      <c r="I465">
        <v>58.93</v>
      </c>
      <c r="J465">
        <v>19.170000000000002</v>
      </c>
      <c r="K465">
        <v>41.07</v>
      </c>
      <c r="L465">
        <v>153</v>
      </c>
      <c r="M465">
        <v>84.232299999999995</v>
      </c>
      <c r="N465">
        <v>286.5</v>
      </c>
      <c r="O465">
        <v>15048.36</v>
      </c>
      <c r="P465">
        <v>19.661999999999999</v>
      </c>
      <c r="Q465">
        <v>514.25</v>
      </c>
      <c r="R465">
        <v>133</v>
      </c>
      <c r="S465">
        <v>76.05</v>
      </c>
      <c r="T465">
        <v>42.79</v>
      </c>
      <c r="U465">
        <v>25.782</v>
      </c>
      <c r="V465">
        <v>225.7833</v>
      </c>
      <c r="W465">
        <v>184.22</v>
      </c>
    </row>
    <row r="466" spans="1:23">
      <c r="A466" s="5">
        <v>44407</v>
      </c>
      <c r="B466">
        <v>166.37950000000001</v>
      </c>
      <c r="C466">
        <v>170.11</v>
      </c>
      <c r="D466">
        <v>145.86000000000001</v>
      </c>
      <c r="E466">
        <v>278.29000000000002</v>
      </c>
      <c r="F466">
        <v>101.81</v>
      </c>
      <c r="G466">
        <v>55.37</v>
      </c>
      <c r="H466">
        <v>72.86</v>
      </c>
      <c r="I466">
        <v>57.57</v>
      </c>
      <c r="J466">
        <v>19.079999999999998</v>
      </c>
      <c r="K466">
        <v>41.33</v>
      </c>
      <c r="L466">
        <v>151.78</v>
      </c>
      <c r="M466">
        <v>80.3733</v>
      </c>
      <c r="N466">
        <v>284.91000000000003</v>
      </c>
      <c r="O466">
        <v>14959.9</v>
      </c>
      <c r="P466">
        <v>19.498999999999999</v>
      </c>
      <c r="Q466">
        <v>517.57000000000005</v>
      </c>
      <c r="R466">
        <v>133.01669999999999</v>
      </c>
      <c r="S466">
        <v>76.33</v>
      </c>
      <c r="T466">
        <v>42.81</v>
      </c>
      <c r="U466">
        <v>25.547000000000001</v>
      </c>
      <c r="V466">
        <v>229.06659999999999</v>
      </c>
      <c r="W466">
        <v>181.93</v>
      </c>
    </row>
    <row r="467" spans="1:23">
      <c r="A467" s="5">
        <v>44410</v>
      </c>
      <c r="B467">
        <v>166.57400000000001</v>
      </c>
      <c r="C467">
        <v>172.25</v>
      </c>
      <c r="D467">
        <v>145.52000000000001</v>
      </c>
      <c r="E467">
        <v>278.14</v>
      </c>
      <c r="F467">
        <v>101.63</v>
      </c>
      <c r="G467">
        <v>55.45</v>
      </c>
      <c r="H467">
        <v>71.62</v>
      </c>
      <c r="I467">
        <v>57.58</v>
      </c>
      <c r="J467">
        <v>19.239999999999998</v>
      </c>
      <c r="K467">
        <v>40.549999999999997</v>
      </c>
      <c r="L467">
        <v>151.16999999999999</v>
      </c>
      <c r="M467">
        <v>78.560599999999994</v>
      </c>
      <c r="N467">
        <v>284.82</v>
      </c>
      <c r="O467">
        <v>14963.62</v>
      </c>
      <c r="P467">
        <v>19.75</v>
      </c>
      <c r="Q467">
        <v>515.15</v>
      </c>
      <c r="R467">
        <v>133.44</v>
      </c>
      <c r="S467">
        <v>72.89</v>
      </c>
      <c r="T467">
        <v>43.96</v>
      </c>
      <c r="U467">
        <v>25.574999999999999</v>
      </c>
      <c r="V467">
        <v>236.5566</v>
      </c>
      <c r="W467">
        <v>179.86</v>
      </c>
    </row>
    <row r="468" spans="1:23">
      <c r="A468" s="5">
        <v>44411</v>
      </c>
      <c r="B468">
        <v>168.31200000000001</v>
      </c>
      <c r="C468">
        <v>175.3</v>
      </c>
      <c r="D468">
        <v>147.36000000000001</v>
      </c>
      <c r="E468">
        <v>281.8</v>
      </c>
      <c r="F468">
        <v>102.6</v>
      </c>
      <c r="G468">
        <v>56.25</v>
      </c>
      <c r="H468">
        <v>73.680000000000007</v>
      </c>
      <c r="I468">
        <v>58.2</v>
      </c>
      <c r="J468">
        <v>19.27</v>
      </c>
      <c r="K468">
        <v>40.299999999999997</v>
      </c>
      <c r="L468">
        <v>152.88999999999999</v>
      </c>
      <c r="M468">
        <v>78.631399999999999</v>
      </c>
      <c r="N468">
        <v>287.12</v>
      </c>
      <c r="O468">
        <v>15061.42</v>
      </c>
      <c r="P468">
        <v>19.815000000000001</v>
      </c>
      <c r="Q468">
        <v>510.82</v>
      </c>
      <c r="R468">
        <v>132.77670000000001</v>
      </c>
      <c r="S468">
        <v>72.41</v>
      </c>
      <c r="T468">
        <v>45.68</v>
      </c>
      <c r="U468">
        <v>25.582000000000001</v>
      </c>
      <c r="V468">
        <v>236.58</v>
      </c>
      <c r="W468">
        <v>180.66</v>
      </c>
    </row>
    <row r="469" spans="1:23">
      <c r="A469" s="5">
        <v>44412</v>
      </c>
      <c r="B469">
        <v>167.73599999999999</v>
      </c>
      <c r="C469">
        <v>176.47</v>
      </c>
      <c r="D469">
        <v>146.94999999999999</v>
      </c>
      <c r="E469">
        <v>278.77999999999997</v>
      </c>
      <c r="F469">
        <v>100.3</v>
      </c>
      <c r="G469">
        <v>55.69</v>
      </c>
      <c r="H469">
        <v>70.739999999999995</v>
      </c>
      <c r="I469">
        <v>56.84</v>
      </c>
      <c r="J469">
        <v>19.190000000000001</v>
      </c>
      <c r="K469">
        <v>40.14</v>
      </c>
      <c r="L469">
        <v>151.24</v>
      </c>
      <c r="M469">
        <v>77.222399999999993</v>
      </c>
      <c r="N469">
        <v>286.51</v>
      </c>
      <c r="O469">
        <v>15083.39</v>
      </c>
      <c r="P469">
        <v>20.274000000000001</v>
      </c>
      <c r="Q469">
        <v>517.35</v>
      </c>
      <c r="R469">
        <v>134.44329999999999</v>
      </c>
      <c r="S469">
        <v>70.38</v>
      </c>
      <c r="T469">
        <v>45.19</v>
      </c>
      <c r="U469">
        <v>25.460999999999999</v>
      </c>
      <c r="V469">
        <v>236.97329999999999</v>
      </c>
      <c r="W469">
        <v>206.09</v>
      </c>
    </row>
    <row r="470" spans="1:23">
      <c r="A470" s="5">
        <v>44413</v>
      </c>
      <c r="B470">
        <v>168.79949999999999</v>
      </c>
      <c r="C470">
        <v>179.67</v>
      </c>
      <c r="D470">
        <v>147.06</v>
      </c>
      <c r="E470">
        <v>280.20999999999998</v>
      </c>
      <c r="F470">
        <v>101.23</v>
      </c>
      <c r="G470">
        <v>55.76</v>
      </c>
      <c r="H470">
        <v>70.739999999999995</v>
      </c>
      <c r="I470">
        <v>57.2</v>
      </c>
      <c r="J470">
        <v>19.36</v>
      </c>
      <c r="K470">
        <v>40.42</v>
      </c>
      <c r="L470">
        <v>153.15</v>
      </c>
      <c r="M470">
        <v>77.158600000000007</v>
      </c>
      <c r="N470">
        <v>289.52</v>
      </c>
      <c r="O470">
        <v>15181.64</v>
      </c>
      <c r="P470">
        <v>20.637</v>
      </c>
      <c r="Q470">
        <v>524.89</v>
      </c>
      <c r="R470">
        <v>134.54669999999999</v>
      </c>
      <c r="S470">
        <v>71.290000000000006</v>
      </c>
      <c r="T470">
        <v>45.06</v>
      </c>
      <c r="U470">
        <v>25.292000000000002</v>
      </c>
      <c r="V470">
        <v>238.21</v>
      </c>
      <c r="W470">
        <v>205.42</v>
      </c>
    </row>
    <row r="471" spans="1:23">
      <c r="A471" s="5">
        <v>44414</v>
      </c>
      <c r="B471">
        <v>167.24700000000001</v>
      </c>
      <c r="C471">
        <v>177.45</v>
      </c>
      <c r="D471">
        <v>146.13999999999999</v>
      </c>
      <c r="E471">
        <v>285.63</v>
      </c>
      <c r="F471">
        <v>101.95</v>
      </c>
      <c r="G471">
        <v>55.59</v>
      </c>
      <c r="H471">
        <v>70.930000000000007</v>
      </c>
      <c r="I471">
        <v>57.86</v>
      </c>
      <c r="J471">
        <v>19.52</v>
      </c>
      <c r="K471">
        <v>40.5</v>
      </c>
      <c r="L471">
        <v>157.5</v>
      </c>
      <c r="M471">
        <v>77.909199999999998</v>
      </c>
      <c r="N471">
        <v>289.45999999999998</v>
      </c>
      <c r="O471">
        <v>15109.36</v>
      </c>
      <c r="P471">
        <v>20.366</v>
      </c>
      <c r="Q471">
        <v>520.54999999999995</v>
      </c>
      <c r="R471">
        <v>128.7867</v>
      </c>
      <c r="S471">
        <v>70.7</v>
      </c>
      <c r="T471">
        <v>45.07</v>
      </c>
      <c r="U471">
        <v>24.326000000000001</v>
      </c>
      <c r="V471">
        <v>233.0333</v>
      </c>
      <c r="W471">
        <v>213.33</v>
      </c>
    </row>
    <row r="472" spans="1:23">
      <c r="A472" s="5">
        <v>44417</v>
      </c>
      <c r="B472">
        <v>167.09350000000001</v>
      </c>
      <c r="C472">
        <v>177.12</v>
      </c>
      <c r="D472">
        <v>146.09</v>
      </c>
      <c r="E472">
        <v>287.23</v>
      </c>
      <c r="F472">
        <v>100.25</v>
      </c>
      <c r="G472">
        <v>55.47</v>
      </c>
      <c r="H472">
        <v>69.38</v>
      </c>
      <c r="I472">
        <v>57.2</v>
      </c>
      <c r="J472">
        <v>19.45</v>
      </c>
      <c r="K472">
        <v>40.44</v>
      </c>
      <c r="L472">
        <v>157.33000000000001</v>
      </c>
      <c r="M472">
        <v>77.838399999999993</v>
      </c>
      <c r="N472">
        <v>288.33</v>
      </c>
      <c r="O472">
        <v>15133.11</v>
      </c>
      <c r="P472">
        <v>20.295000000000002</v>
      </c>
      <c r="Q472">
        <v>519.97</v>
      </c>
      <c r="R472">
        <v>129.4933</v>
      </c>
      <c r="S472">
        <v>69.040000000000006</v>
      </c>
      <c r="T472">
        <v>45.98</v>
      </c>
      <c r="U472">
        <v>23.268999999999998</v>
      </c>
      <c r="V472">
        <v>237.92</v>
      </c>
      <c r="W472">
        <v>207.72</v>
      </c>
    </row>
    <row r="473" spans="1:23">
      <c r="A473" s="5">
        <v>44418</v>
      </c>
      <c r="B473">
        <v>166.03399999999999</v>
      </c>
      <c r="C473">
        <v>176.01</v>
      </c>
      <c r="D473">
        <v>145.6</v>
      </c>
      <c r="E473">
        <v>288.94</v>
      </c>
      <c r="F473">
        <v>102.08</v>
      </c>
      <c r="G473">
        <v>55.61</v>
      </c>
      <c r="H473">
        <v>68.73</v>
      </c>
      <c r="I473">
        <v>58.18</v>
      </c>
      <c r="J473">
        <v>19.38</v>
      </c>
      <c r="K473">
        <v>41.24</v>
      </c>
      <c r="L473">
        <v>159.26</v>
      </c>
      <c r="M473">
        <v>77.9375</v>
      </c>
      <c r="N473">
        <v>286.44</v>
      </c>
      <c r="O473">
        <v>15053.58</v>
      </c>
      <c r="P473">
        <v>19.936</v>
      </c>
      <c r="Q473">
        <v>515.84</v>
      </c>
      <c r="R473">
        <v>125.66670000000001</v>
      </c>
      <c r="S473">
        <v>70.63</v>
      </c>
      <c r="T473">
        <v>48.19</v>
      </c>
      <c r="U473">
        <v>23.391999999999999</v>
      </c>
      <c r="V473">
        <v>236.66329999999999</v>
      </c>
      <c r="W473">
        <v>204.34</v>
      </c>
    </row>
    <row r="474" spans="1:23">
      <c r="A474" s="5">
        <v>44419</v>
      </c>
      <c r="B474">
        <v>164.60550000000001</v>
      </c>
      <c r="C474">
        <v>175.56</v>
      </c>
      <c r="D474">
        <v>145.86000000000001</v>
      </c>
      <c r="E474">
        <v>291.27999999999997</v>
      </c>
      <c r="F474">
        <v>102.85</v>
      </c>
      <c r="G474">
        <v>55.86</v>
      </c>
      <c r="H474">
        <v>69.459999999999994</v>
      </c>
      <c r="I474">
        <v>58.35</v>
      </c>
      <c r="J474">
        <v>19.399999999999999</v>
      </c>
      <c r="K474">
        <v>40.75</v>
      </c>
      <c r="L474">
        <v>161.16</v>
      </c>
      <c r="M474">
        <v>77.604699999999994</v>
      </c>
      <c r="N474">
        <v>286.95</v>
      </c>
      <c r="O474">
        <v>15027.76</v>
      </c>
      <c r="P474">
        <v>19.699000000000002</v>
      </c>
      <c r="Q474">
        <v>512.4</v>
      </c>
      <c r="R474">
        <v>121.8267</v>
      </c>
      <c r="S474">
        <v>71.44</v>
      </c>
      <c r="T474">
        <v>46.31</v>
      </c>
      <c r="U474">
        <v>23.488</v>
      </c>
      <c r="V474">
        <v>235.94</v>
      </c>
      <c r="W474">
        <v>202.21</v>
      </c>
    </row>
    <row r="475" spans="1:23">
      <c r="A475" s="5">
        <v>44420</v>
      </c>
      <c r="B475">
        <v>165.17500000000001</v>
      </c>
      <c r="C475">
        <v>177.45</v>
      </c>
      <c r="D475">
        <v>148.88999999999999</v>
      </c>
      <c r="E475">
        <v>290.24</v>
      </c>
      <c r="F475">
        <v>102.64</v>
      </c>
      <c r="G475">
        <v>56.39</v>
      </c>
      <c r="H475">
        <v>69.790000000000006</v>
      </c>
      <c r="I475">
        <v>57.35</v>
      </c>
      <c r="J475">
        <v>19.399999999999999</v>
      </c>
      <c r="K475">
        <v>41.59</v>
      </c>
      <c r="L475">
        <v>161.79</v>
      </c>
      <c r="M475">
        <v>77.215299999999999</v>
      </c>
      <c r="N475">
        <v>289.81</v>
      </c>
      <c r="O475">
        <v>15088.98</v>
      </c>
      <c r="P475">
        <v>19.905000000000001</v>
      </c>
      <c r="Q475">
        <v>510.72</v>
      </c>
      <c r="R475">
        <v>123</v>
      </c>
      <c r="S475">
        <v>71.31</v>
      </c>
      <c r="T475">
        <v>47.24</v>
      </c>
      <c r="U475">
        <v>23.116</v>
      </c>
      <c r="V475">
        <v>240.75</v>
      </c>
      <c r="W475">
        <v>203.05</v>
      </c>
    </row>
    <row r="476" spans="1:23">
      <c r="A476" s="5">
        <v>44421</v>
      </c>
      <c r="B476">
        <v>164.6985</v>
      </c>
      <c r="C476">
        <v>178.92</v>
      </c>
      <c r="D476">
        <v>149.1</v>
      </c>
      <c r="E476">
        <v>287.89</v>
      </c>
      <c r="F476">
        <v>101.96</v>
      </c>
      <c r="G476">
        <v>56.47</v>
      </c>
      <c r="H476">
        <v>68</v>
      </c>
      <c r="I476">
        <v>56.77</v>
      </c>
      <c r="J476">
        <v>19.28</v>
      </c>
      <c r="K476">
        <v>41.47</v>
      </c>
      <c r="L476">
        <v>159.97999999999999</v>
      </c>
      <c r="M476">
        <v>75.636300000000006</v>
      </c>
      <c r="N476">
        <v>292.85000000000002</v>
      </c>
      <c r="O476">
        <v>15136.68</v>
      </c>
      <c r="P476">
        <v>20.187999999999999</v>
      </c>
      <c r="Q476">
        <v>515.91999999999996</v>
      </c>
      <c r="R476">
        <v>124.68</v>
      </c>
      <c r="S476">
        <v>70.59</v>
      </c>
      <c r="T476">
        <v>48.48</v>
      </c>
      <c r="U476">
        <v>23.779</v>
      </c>
      <c r="V476">
        <v>239.0566</v>
      </c>
      <c r="W476">
        <v>202.62</v>
      </c>
    </row>
    <row r="477" spans="1:23">
      <c r="A477" s="5">
        <v>44424</v>
      </c>
      <c r="B477">
        <v>164.9495</v>
      </c>
      <c r="C477">
        <v>181.5</v>
      </c>
      <c r="D477">
        <v>151.12</v>
      </c>
      <c r="E477">
        <v>289.45</v>
      </c>
      <c r="F477">
        <v>100.92</v>
      </c>
      <c r="G477">
        <v>56.28</v>
      </c>
      <c r="H477">
        <v>65.92</v>
      </c>
      <c r="I477">
        <v>55.94</v>
      </c>
      <c r="J477">
        <v>19.22</v>
      </c>
      <c r="K477">
        <v>41.27</v>
      </c>
      <c r="L477">
        <v>158.93</v>
      </c>
      <c r="M477">
        <v>75.940799999999996</v>
      </c>
      <c r="N477">
        <v>294.60000000000002</v>
      </c>
      <c r="O477">
        <v>15140.77</v>
      </c>
      <c r="P477">
        <v>19.95</v>
      </c>
      <c r="Q477">
        <v>517.91999999999996</v>
      </c>
      <c r="R477">
        <v>123.44</v>
      </c>
      <c r="S477">
        <v>69.510000000000005</v>
      </c>
      <c r="T477">
        <v>48.91</v>
      </c>
      <c r="U477">
        <v>23.791</v>
      </c>
      <c r="V477">
        <v>228.72329999999999</v>
      </c>
      <c r="W477">
        <v>199.47</v>
      </c>
    </row>
    <row r="478" spans="1:23">
      <c r="A478" s="5">
        <v>44425</v>
      </c>
      <c r="B478">
        <v>162.09800000000001</v>
      </c>
      <c r="C478">
        <v>181.39</v>
      </c>
      <c r="D478">
        <v>150.19</v>
      </c>
      <c r="E478">
        <v>289.10000000000002</v>
      </c>
      <c r="F478">
        <v>100.73</v>
      </c>
      <c r="G478">
        <v>56.01</v>
      </c>
      <c r="H478">
        <v>65.97</v>
      </c>
      <c r="I478">
        <v>55.56</v>
      </c>
      <c r="J478">
        <v>19.16</v>
      </c>
      <c r="K478">
        <v>40.72</v>
      </c>
      <c r="L478">
        <v>157.01</v>
      </c>
      <c r="M478">
        <v>75.954899999999995</v>
      </c>
      <c r="N478">
        <v>293.08</v>
      </c>
      <c r="O478">
        <v>15002.83</v>
      </c>
      <c r="P478">
        <v>19.457999999999998</v>
      </c>
      <c r="Q478">
        <v>518.91</v>
      </c>
      <c r="R478">
        <v>121.9233</v>
      </c>
      <c r="S478">
        <v>69.03</v>
      </c>
      <c r="T478">
        <v>50.42</v>
      </c>
      <c r="U478">
        <v>23.707000000000001</v>
      </c>
      <c r="V478">
        <v>221.9033</v>
      </c>
      <c r="W478">
        <v>203.74</v>
      </c>
    </row>
    <row r="479" spans="1:23">
      <c r="A479" s="5">
        <v>44426</v>
      </c>
      <c r="B479">
        <v>160.06100000000001</v>
      </c>
      <c r="C479">
        <v>179.88</v>
      </c>
      <c r="D479">
        <v>146.36000000000001</v>
      </c>
      <c r="E479">
        <v>286.36</v>
      </c>
      <c r="F479">
        <v>96.7</v>
      </c>
      <c r="G479">
        <v>55.15</v>
      </c>
      <c r="H479">
        <v>65.36</v>
      </c>
      <c r="I479">
        <v>54.39</v>
      </c>
      <c r="J479">
        <v>18.96</v>
      </c>
      <c r="K479">
        <v>39.520000000000003</v>
      </c>
      <c r="L479">
        <v>155.58000000000001</v>
      </c>
      <c r="M479">
        <v>74.56</v>
      </c>
      <c r="N479">
        <v>290.73</v>
      </c>
      <c r="O479">
        <v>14857.92</v>
      </c>
      <c r="P479">
        <v>19.04</v>
      </c>
      <c r="Q479">
        <v>521.87</v>
      </c>
      <c r="R479">
        <v>120.7867</v>
      </c>
      <c r="S479">
        <v>68.23</v>
      </c>
      <c r="T479">
        <v>49.31</v>
      </c>
      <c r="U479">
        <v>23.47</v>
      </c>
      <c r="V479">
        <v>229.66329999999999</v>
      </c>
      <c r="W479">
        <v>203.37</v>
      </c>
    </row>
    <row r="480" spans="1:23">
      <c r="A480" s="5">
        <v>44427</v>
      </c>
      <c r="B480">
        <v>159.38749999999999</v>
      </c>
      <c r="C480">
        <v>181.77</v>
      </c>
      <c r="D480">
        <v>146.69999999999999</v>
      </c>
      <c r="E480">
        <v>285.13</v>
      </c>
      <c r="F480">
        <v>94.29</v>
      </c>
      <c r="G480">
        <v>57.27</v>
      </c>
      <c r="H480">
        <v>64.260000000000005</v>
      </c>
      <c r="I480">
        <v>52.73</v>
      </c>
      <c r="J480">
        <v>18.600000000000001</v>
      </c>
      <c r="K480">
        <v>38.47</v>
      </c>
      <c r="L480">
        <v>154.28</v>
      </c>
      <c r="M480">
        <v>72.456999999999994</v>
      </c>
      <c r="N480">
        <v>296.77</v>
      </c>
      <c r="O480">
        <v>14933.94</v>
      </c>
      <c r="P480">
        <v>19.797999999999998</v>
      </c>
      <c r="Q480">
        <v>543.71</v>
      </c>
      <c r="R480">
        <v>120.9667</v>
      </c>
      <c r="S480">
        <v>66.45</v>
      </c>
      <c r="T480">
        <v>48.8</v>
      </c>
      <c r="U480">
        <v>23.279</v>
      </c>
      <c r="V480">
        <v>224.49</v>
      </c>
      <c r="W480">
        <v>201.05</v>
      </c>
    </row>
    <row r="481" spans="1:23">
      <c r="A481" s="5">
        <v>44428</v>
      </c>
      <c r="B481">
        <v>159.9975</v>
      </c>
      <c r="C481">
        <v>184.1</v>
      </c>
      <c r="D481">
        <v>148.19</v>
      </c>
      <c r="E481">
        <v>285.27</v>
      </c>
      <c r="F481">
        <v>94.3</v>
      </c>
      <c r="G481">
        <v>58.22</v>
      </c>
      <c r="H481">
        <v>64.47</v>
      </c>
      <c r="I481">
        <v>52.74</v>
      </c>
      <c r="J481">
        <v>18.86</v>
      </c>
      <c r="K481">
        <v>39.549999999999997</v>
      </c>
      <c r="L481">
        <v>154.72</v>
      </c>
      <c r="M481">
        <v>73.710300000000004</v>
      </c>
      <c r="N481">
        <v>304.36</v>
      </c>
      <c r="O481">
        <v>15092.57</v>
      </c>
      <c r="P481">
        <v>20.815999999999999</v>
      </c>
      <c r="Q481">
        <v>546.88</v>
      </c>
      <c r="R481">
        <v>122.4867</v>
      </c>
      <c r="S481">
        <v>65.180000000000007</v>
      </c>
      <c r="T481">
        <v>48.72</v>
      </c>
      <c r="U481">
        <v>23.16</v>
      </c>
      <c r="V481">
        <v>226.7533</v>
      </c>
      <c r="W481">
        <v>204.22</v>
      </c>
    </row>
    <row r="482" spans="1:23">
      <c r="A482" s="5">
        <v>44431</v>
      </c>
      <c r="B482">
        <v>163.29349999999999</v>
      </c>
      <c r="C482">
        <v>182.2</v>
      </c>
      <c r="D482">
        <v>149.71</v>
      </c>
      <c r="E482">
        <v>285.62</v>
      </c>
      <c r="F482">
        <v>96.73</v>
      </c>
      <c r="G482">
        <v>58.54</v>
      </c>
      <c r="H482">
        <v>67.64</v>
      </c>
      <c r="I482">
        <v>54.91</v>
      </c>
      <c r="J482">
        <v>18.97</v>
      </c>
      <c r="K482">
        <v>40.700000000000003</v>
      </c>
      <c r="L482">
        <v>156.69999999999999</v>
      </c>
      <c r="M482">
        <v>82.235500000000002</v>
      </c>
      <c r="N482">
        <v>304.64999999999998</v>
      </c>
      <c r="O482">
        <v>15312.82</v>
      </c>
      <c r="P482">
        <v>21.957999999999998</v>
      </c>
      <c r="Q482">
        <v>553.33000000000004</v>
      </c>
      <c r="R482">
        <v>124.19</v>
      </c>
      <c r="S482">
        <v>68.75</v>
      </c>
      <c r="T482">
        <v>49.93</v>
      </c>
      <c r="U482">
        <v>23.702999999999999</v>
      </c>
      <c r="V482">
        <v>235.4333</v>
      </c>
      <c r="W482">
        <v>206.92</v>
      </c>
    </row>
    <row r="483" spans="1:23">
      <c r="A483" s="5">
        <v>44432</v>
      </c>
      <c r="B483">
        <v>165.28899999999999</v>
      </c>
      <c r="C483">
        <v>180.6</v>
      </c>
      <c r="D483">
        <v>149.62</v>
      </c>
      <c r="E483">
        <v>286.02</v>
      </c>
      <c r="F483">
        <v>97.84</v>
      </c>
      <c r="G483">
        <v>59.32</v>
      </c>
      <c r="H483">
        <v>68.45</v>
      </c>
      <c r="I483">
        <v>55.36</v>
      </c>
      <c r="J483">
        <v>19.149999999999999</v>
      </c>
      <c r="K483">
        <v>40.450000000000003</v>
      </c>
      <c r="L483">
        <v>157.66999999999999</v>
      </c>
      <c r="M483">
        <v>81.838999999999999</v>
      </c>
      <c r="N483">
        <v>302.62</v>
      </c>
      <c r="O483">
        <v>15357.68</v>
      </c>
      <c r="P483">
        <v>21.792999999999999</v>
      </c>
      <c r="Q483">
        <v>553.41</v>
      </c>
      <c r="R483">
        <v>147.29</v>
      </c>
      <c r="S483">
        <v>71.05</v>
      </c>
      <c r="T483">
        <v>48.38</v>
      </c>
      <c r="U483">
        <v>23.937000000000001</v>
      </c>
      <c r="V483">
        <v>236.16329999999999</v>
      </c>
      <c r="W483">
        <v>205.55</v>
      </c>
    </row>
    <row r="484" spans="1:23">
      <c r="A484" s="5">
        <v>44433</v>
      </c>
      <c r="B484">
        <v>164.959</v>
      </c>
      <c r="C484">
        <v>180.88</v>
      </c>
      <c r="D484">
        <v>148.36000000000001</v>
      </c>
      <c r="E484">
        <v>287.3</v>
      </c>
      <c r="F484">
        <v>98.51</v>
      </c>
      <c r="G484">
        <v>59.35</v>
      </c>
      <c r="H484">
        <v>68.73</v>
      </c>
      <c r="I484">
        <v>55.46</v>
      </c>
      <c r="J484">
        <v>19.21</v>
      </c>
      <c r="K484">
        <v>41.02</v>
      </c>
      <c r="L484">
        <v>160.91999999999999</v>
      </c>
      <c r="M484">
        <v>80.231700000000004</v>
      </c>
      <c r="N484">
        <v>302.01</v>
      </c>
      <c r="O484">
        <v>15368.92</v>
      </c>
      <c r="P484">
        <v>22.213000000000001</v>
      </c>
      <c r="Q484">
        <v>547.58000000000004</v>
      </c>
      <c r="R484">
        <v>149.01669999999999</v>
      </c>
      <c r="S484">
        <v>72.25</v>
      </c>
      <c r="T484">
        <v>47.51</v>
      </c>
      <c r="U484">
        <v>23.821999999999999</v>
      </c>
      <c r="V484">
        <v>237.06659999999999</v>
      </c>
      <c r="W484">
        <v>205.46</v>
      </c>
    </row>
    <row r="485" spans="1:23">
      <c r="A485" s="5">
        <v>44434</v>
      </c>
      <c r="B485">
        <v>165.8</v>
      </c>
      <c r="C485">
        <v>181.22</v>
      </c>
      <c r="D485">
        <v>147.54</v>
      </c>
      <c r="E485">
        <v>285.27</v>
      </c>
      <c r="F485">
        <v>97.22</v>
      </c>
      <c r="G485">
        <v>59.2</v>
      </c>
      <c r="H485">
        <v>67.430000000000007</v>
      </c>
      <c r="I485">
        <v>54.71</v>
      </c>
      <c r="J485">
        <v>19.07</v>
      </c>
      <c r="K485">
        <v>40.29</v>
      </c>
      <c r="L485">
        <v>161.75</v>
      </c>
      <c r="M485">
        <v>78.702200000000005</v>
      </c>
      <c r="N485">
        <v>299.08999999999997</v>
      </c>
      <c r="O485">
        <v>15278.52</v>
      </c>
      <c r="P485">
        <v>22.068000000000001</v>
      </c>
      <c r="Q485">
        <v>550.12</v>
      </c>
      <c r="R485">
        <v>152.47999999999999</v>
      </c>
      <c r="S485">
        <v>71.069999999999993</v>
      </c>
      <c r="T485">
        <v>47.38</v>
      </c>
      <c r="U485">
        <v>23.596</v>
      </c>
      <c r="V485">
        <v>233.72</v>
      </c>
      <c r="W485">
        <v>205.75</v>
      </c>
    </row>
    <row r="486" spans="1:23">
      <c r="A486" s="5">
        <v>44435</v>
      </c>
      <c r="B486">
        <v>167.48150000000001</v>
      </c>
      <c r="C486">
        <v>180.31</v>
      </c>
      <c r="D486">
        <v>148.6</v>
      </c>
      <c r="E486">
        <v>286.60000000000002</v>
      </c>
      <c r="F486">
        <v>98.64</v>
      </c>
      <c r="G486">
        <v>59.02</v>
      </c>
      <c r="H486">
        <v>69.63</v>
      </c>
      <c r="I486">
        <v>55.77</v>
      </c>
      <c r="J486">
        <v>19.2</v>
      </c>
      <c r="K486">
        <v>42.01</v>
      </c>
      <c r="L486">
        <v>163.05000000000001</v>
      </c>
      <c r="M486">
        <v>80.953900000000004</v>
      </c>
      <c r="N486">
        <v>299.72000000000003</v>
      </c>
      <c r="O486">
        <v>15432.95</v>
      </c>
      <c r="P486">
        <v>22.635999999999999</v>
      </c>
      <c r="Q486">
        <v>558.91999999999996</v>
      </c>
      <c r="R486">
        <v>153.76</v>
      </c>
      <c r="S486">
        <v>72.7</v>
      </c>
      <c r="T486">
        <v>46.6</v>
      </c>
      <c r="U486">
        <v>24.11</v>
      </c>
      <c r="V486">
        <v>237.3066</v>
      </c>
      <c r="W486">
        <v>211.08</v>
      </c>
    </row>
    <row r="487" spans="1:23">
      <c r="A487" s="5">
        <v>44438</v>
      </c>
      <c r="B487">
        <v>171.07849999999999</v>
      </c>
      <c r="C487">
        <v>182.58</v>
      </c>
      <c r="D487">
        <v>153.12</v>
      </c>
      <c r="E487">
        <v>285.66000000000003</v>
      </c>
      <c r="F487">
        <v>98.39</v>
      </c>
      <c r="G487">
        <v>59.13</v>
      </c>
      <c r="H487">
        <v>67.39</v>
      </c>
      <c r="I487">
        <v>55.16</v>
      </c>
      <c r="J487">
        <v>19.13</v>
      </c>
      <c r="K487">
        <v>41.96</v>
      </c>
      <c r="L487">
        <v>160.44</v>
      </c>
      <c r="M487">
        <v>85.775899999999993</v>
      </c>
      <c r="N487">
        <v>303.58999999999997</v>
      </c>
      <c r="O487">
        <v>15605.09</v>
      </c>
      <c r="P487">
        <v>22.687999999999999</v>
      </c>
      <c r="Q487">
        <v>566.17999999999995</v>
      </c>
      <c r="R487">
        <v>152.9367</v>
      </c>
      <c r="S487">
        <v>73.41</v>
      </c>
      <c r="T487">
        <v>46.76</v>
      </c>
      <c r="U487">
        <v>24.006</v>
      </c>
      <c r="V487">
        <v>243.63659999999999</v>
      </c>
      <c r="W487">
        <v>211.41</v>
      </c>
    </row>
    <row r="488" spans="1:23">
      <c r="A488" s="5">
        <v>44439</v>
      </c>
      <c r="B488">
        <v>173.5395</v>
      </c>
      <c r="C488">
        <v>182.25</v>
      </c>
      <c r="D488">
        <v>151.83000000000001</v>
      </c>
      <c r="E488">
        <v>285.77</v>
      </c>
      <c r="F488">
        <v>96.77</v>
      </c>
      <c r="G488">
        <v>59.02</v>
      </c>
      <c r="H488">
        <v>67.52</v>
      </c>
      <c r="I488">
        <v>54.52</v>
      </c>
      <c r="J488">
        <v>19.059999999999999</v>
      </c>
      <c r="K488">
        <v>41.99</v>
      </c>
      <c r="L488">
        <v>159.94999999999999</v>
      </c>
      <c r="M488">
        <v>93.677999999999997</v>
      </c>
      <c r="N488">
        <v>301.88</v>
      </c>
      <c r="O488">
        <v>15582.51</v>
      </c>
      <c r="P488">
        <v>22.385000000000002</v>
      </c>
      <c r="Q488">
        <v>569.19000000000005</v>
      </c>
      <c r="R488">
        <v>153.68</v>
      </c>
      <c r="S488">
        <v>72.989999999999995</v>
      </c>
      <c r="T488">
        <v>46.07</v>
      </c>
      <c r="U488">
        <v>23.925000000000001</v>
      </c>
      <c r="V488">
        <v>245.24</v>
      </c>
      <c r="W488">
        <v>214.88</v>
      </c>
    </row>
    <row r="489" spans="1:23">
      <c r="A489" s="5">
        <v>44440</v>
      </c>
      <c r="B489">
        <v>173.95</v>
      </c>
      <c r="C489">
        <v>184.43</v>
      </c>
      <c r="D489">
        <v>152.51</v>
      </c>
      <c r="E489">
        <v>285.26</v>
      </c>
      <c r="F489">
        <v>95.71</v>
      </c>
      <c r="G489">
        <v>59.04</v>
      </c>
      <c r="H489">
        <v>66.36</v>
      </c>
      <c r="I489">
        <v>53.77</v>
      </c>
      <c r="J489">
        <v>19.13</v>
      </c>
      <c r="K489">
        <v>42.01</v>
      </c>
      <c r="L489">
        <v>159.72</v>
      </c>
      <c r="M489">
        <v>98.945999999999998</v>
      </c>
      <c r="N489">
        <v>301.83</v>
      </c>
      <c r="O489">
        <v>15611.57</v>
      </c>
      <c r="P489">
        <v>22.440999999999999</v>
      </c>
      <c r="Q489">
        <v>582.07000000000005</v>
      </c>
      <c r="R489">
        <v>153.4333</v>
      </c>
      <c r="S489">
        <v>71.59</v>
      </c>
      <c r="T489">
        <v>46.04</v>
      </c>
      <c r="U489">
        <v>24.221</v>
      </c>
      <c r="V489">
        <v>244.69659999999999</v>
      </c>
      <c r="W489">
        <v>212.76</v>
      </c>
    </row>
    <row r="490" spans="1:23">
      <c r="A490" s="5">
        <v>44441</v>
      </c>
      <c r="B490">
        <v>173.15600000000001</v>
      </c>
      <c r="C490">
        <v>186.85</v>
      </c>
      <c r="D490">
        <v>153.65</v>
      </c>
      <c r="E490">
        <v>285.05</v>
      </c>
      <c r="F490">
        <v>97.71</v>
      </c>
      <c r="G490">
        <v>59.53</v>
      </c>
      <c r="H490">
        <v>68.36</v>
      </c>
      <c r="I490">
        <v>55.08</v>
      </c>
      <c r="J490">
        <v>19.23</v>
      </c>
      <c r="K490">
        <v>42.81</v>
      </c>
      <c r="L490">
        <v>160.46</v>
      </c>
      <c r="M490">
        <v>99.009699999999995</v>
      </c>
      <c r="N490">
        <v>301.14999999999998</v>
      </c>
      <c r="O490">
        <v>15604.25</v>
      </c>
      <c r="P490">
        <v>22.396000000000001</v>
      </c>
      <c r="Q490">
        <v>588.54999999999995</v>
      </c>
      <c r="R490">
        <v>154.1833</v>
      </c>
      <c r="S490">
        <v>73.03</v>
      </c>
      <c r="T490">
        <v>46.84</v>
      </c>
      <c r="U490">
        <v>23.917999999999999</v>
      </c>
      <c r="V490">
        <v>244.13</v>
      </c>
      <c r="W490">
        <v>212.31</v>
      </c>
    </row>
    <row r="491" spans="1:23">
      <c r="A491" s="5">
        <v>44442</v>
      </c>
      <c r="B491">
        <v>173.9025</v>
      </c>
      <c r="C491">
        <v>185.15</v>
      </c>
      <c r="D491">
        <v>154.30000000000001</v>
      </c>
      <c r="E491">
        <v>281.89</v>
      </c>
      <c r="F491">
        <v>97.49</v>
      </c>
      <c r="G491">
        <v>59.42</v>
      </c>
      <c r="H491">
        <v>67.989999999999995</v>
      </c>
      <c r="I491">
        <v>54.87</v>
      </c>
      <c r="J491">
        <v>19.2</v>
      </c>
      <c r="K491">
        <v>42.22</v>
      </c>
      <c r="L491">
        <v>159.49</v>
      </c>
      <c r="M491">
        <v>97.855599999999995</v>
      </c>
      <c r="N491">
        <v>301.14</v>
      </c>
      <c r="O491">
        <v>15652.86</v>
      </c>
      <c r="P491">
        <v>22.843</v>
      </c>
      <c r="Q491">
        <v>590.53</v>
      </c>
      <c r="R491">
        <v>156.07329999999999</v>
      </c>
      <c r="S491">
        <v>72.61</v>
      </c>
      <c r="T491">
        <v>46.84</v>
      </c>
      <c r="U491">
        <v>24.802</v>
      </c>
      <c r="V491">
        <v>244.52330000000001</v>
      </c>
      <c r="W491">
        <v>210.8</v>
      </c>
    </row>
    <row r="492" spans="1:23">
      <c r="A492" s="5">
        <v>44446</v>
      </c>
      <c r="B492">
        <v>175.46449999999999</v>
      </c>
      <c r="C492">
        <v>184</v>
      </c>
      <c r="D492">
        <v>156.69</v>
      </c>
      <c r="E492">
        <v>278.89999999999998</v>
      </c>
      <c r="F492">
        <v>97.06</v>
      </c>
      <c r="G492">
        <v>58.88</v>
      </c>
      <c r="H492">
        <v>67.67</v>
      </c>
      <c r="I492">
        <v>54.55</v>
      </c>
      <c r="J492">
        <v>19.07</v>
      </c>
      <c r="K492">
        <v>42.95</v>
      </c>
      <c r="L492">
        <v>159.21</v>
      </c>
      <c r="M492">
        <v>93.338099999999997</v>
      </c>
      <c r="N492">
        <v>300.18</v>
      </c>
      <c r="O492">
        <v>15675.76</v>
      </c>
      <c r="P492">
        <v>22.661999999999999</v>
      </c>
      <c r="Q492">
        <v>606.71</v>
      </c>
      <c r="R492">
        <v>154.2133</v>
      </c>
      <c r="S492">
        <v>71.69</v>
      </c>
      <c r="T492">
        <v>46.75</v>
      </c>
      <c r="U492">
        <v>24.373000000000001</v>
      </c>
      <c r="V492">
        <v>250.97329999999999</v>
      </c>
      <c r="W492">
        <v>207.98</v>
      </c>
    </row>
    <row r="493" spans="1:23">
      <c r="A493" s="5">
        <v>44447</v>
      </c>
      <c r="B493">
        <v>176.27500000000001</v>
      </c>
      <c r="C493">
        <v>188.75</v>
      </c>
      <c r="D493">
        <v>155.11000000000001</v>
      </c>
      <c r="E493">
        <v>279.33999999999997</v>
      </c>
      <c r="F493">
        <v>96.39</v>
      </c>
      <c r="G493">
        <v>58.68</v>
      </c>
      <c r="H493">
        <v>67.180000000000007</v>
      </c>
      <c r="I493">
        <v>54.05</v>
      </c>
      <c r="J493">
        <v>19.010000000000002</v>
      </c>
      <c r="K493">
        <v>42.05</v>
      </c>
      <c r="L493">
        <v>158.5</v>
      </c>
      <c r="M493">
        <v>96.715599999999995</v>
      </c>
      <c r="N493">
        <v>300.20999999999998</v>
      </c>
      <c r="O493">
        <v>15620.85</v>
      </c>
      <c r="P493">
        <v>22.338999999999999</v>
      </c>
      <c r="Q493">
        <v>606.04999999999995</v>
      </c>
      <c r="R493">
        <v>155.2433</v>
      </c>
      <c r="S493">
        <v>72.599999999999994</v>
      </c>
      <c r="T493">
        <v>46.51</v>
      </c>
      <c r="U493">
        <v>24.056000000000001</v>
      </c>
      <c r="V493">
        <v>251.29</v>
      </c>
      <c r="W493">
        <v>210.52</v>
      </c>
    </row>
    <row r="494" spans="1:23">
      <c r="A494" s="5">
        <v>44448</v>
      </c>
      <c r="B494">
        <v>174.208</v>
      </c>
      <c r="C494">
        <v>187.54</v>
      </c>
      <c r="D494">
        <v>154.07</v>
      </c>
      <c r="E494">
        <v>278.61</v>
      </c>
      <c r="F494">
        <v>96</v>
      </c>
      <c r="G494">
        <v>58.6</v>
      </c>
      <c r="H494">
        <v>67.349999999999994</v>
      </c>
      <c r="I494">
        <v>54.09</v>
      </c>
      <c r="J494">
        <v>19.14</v>
      </c>
      <c r="K494">
        <v>41.29</v>
      </c>
      <c r="L494">
        <v>159.19</v>
      </c>
      <c r="M494">
        <v>96.283699999999996</v>
      </c>
      <c r="N494">
        <v>297.25</v>
      </c>
      <c r="O494">
        <v>15561.05</v>
      </c>
      <c r="P494">
        <v>22.177</v>
      </c>
      <c r="Q494">
        <v>597.54</v>
      </c>
      <c r="R494">
        <v>155.5</v>
      </c>
      <c r="S494">
        <v>71.45</v>
      </c>
      <c r="T494">
        <v>46.03</v>
      </c>
      <c r="U494">
        <v>24.177</v>
      </c>
      <c r="V494">
        <v>251.62</v>
      </c>
      <c r="W494">
        <v>210.89</v>
      </c>
    </row>
    <row r="495" spans="1:23">
      <c r="A495" s="5">
        <v>44449</v>
      </c>
      <c r="B495">
        <v>173.45750000000001</v>
      </c>
      <c r="C495">
        <v>184.79</v>
      </c>
      <c r="D495">
        <v>148.97</v>
      </c>
      <c r="E495">
        <v>277.60000000000002</v>
      </c>
      <c r="F495">
        <v>96.07</v>
      </c>
      <c r="G495">
        <v>57.89</v>
      </c>
      <c r="H495">
        <v>67.14</v>
      </c>
      <c r="I495">
        <v>53.98</v>
      </c>
      <c r="J495">
        <v>19.100000000000001</v>
      </c>
      <c r="K495">
        <v>41.24</v>
      </c>
      <c r="L495">
        <v>157.36000000000001</v>
      </c>
      <c r="M495">
        <v>96.885499999999993</v>
      </c>
      <c r="N495">
        <v>295.70999999999998</v>
      </c>
      <c r="O495">
        <v>15440.75</v>
      </c>
      <c r="P495">
        <v>22.478000000000002</v>
      </c>
      <c r="Q495">
        <v>598.72</v>
      </c>
      <c r="R495">
        <v>156.63329999999999</v>
      </c>
      <c r="S495">
        <v>72.92</v>
      </c>
      <c r="T495">
        <v>45.59</v>
      </c>
      <c r="U495">
        <v>23.9</v>
      </c>
      <c r="V495">
        <v>245.42330000000001</v>
      </c>
      <c r="W495">
        <v>210.26</v>
      </c>
    </row>
    <row r="496" spans="1:23">
      <c r="A496" s="5">
        <v>44452</v>
      </c>
      <c r="B496">
        <v>172.85849999999999</v>
      </c>
      <c r="C496">
        <v>183.14</v>
      </c>
      <c r="D496">
        <v>149.55000000000001</v>
      </c>
      <c r="E496">
        <v>279.92</v>
      </c>
      <c r="F496">
        <v>97.97</v>
      </c>
      <c r="G496">
        <v>58.1</v>
      </c>
      <c r="H496">
        <v>70.09</v>
      </c>
      <c r="I496">
        <v>55.37</v>
      </c>
      <c r="J496">
        <v>19.14</v>
      </c>
      <c r="K496">
        <v>40.98</v>
      </c>
      <c r="L496">
        <v>159.86000000000001</v>
      </c>
      <c r="M496">
        <v>94.322299999999998</v>
      </c>
      <c r="N496">
        <v>296.99</v>
      </c>
      <c r="O496">
        <v>15434.5</v>
      </c>
      <c r="P496">
        <v>22.152000000000001</v>
      </c>
      <c r="Q496">
        <v>589.29</v>
      </c>
      <c r="R496">
        <v>158.70670000000001</v>
      </c>
      <c r="S496">
        <v>73.510000000000005</v>
      </c>
      <c r="T496">
        <v>44.58</v>
      </c>
      <c r="U496">
        <v>23.795999999999999</v>
      </c>
      <c r="V496">
        <v>247.66659999999999</v>
      </c>
      <c r="W496">
        <v>209.62</v>
      </c>
    </row>
    <row r="497" spans="1:23">
      <c r="A497" s="5">
        <v>44453</v>
      </c>
      <c r="B497">
        <v>172.5</v>
      </c>
      <c r="C497">
        <v>184.88</v>
      </c>
      <c r="D497">
        <v>148.12</v>
      </c>
      <c r="E497">
        <v>277.2</v>
      </c>
      <c r="F497">
        <v>96.2</v>
      </c>
      <c r="G497">
        <v>57.87</v>
      </c>
      <c r="H497">
        <v>69.52</v>
      </c>
      <c r="I497">
        <v>54.58</v>
      </c>
      <c r="J497">
        <v>19</v>
      </c>
      <c r="K497">
        <v>41.4</v>
      </c>
      <c r="L497">
        <v>157.07</v>
      </c>
      <c r="M497">
        <v>93.493899999999996</v>
      </c>
      <c r="N497">
        <v>299.79000000000002</v>
      </c>
      <c r="O497">
        <v>15382.9</v>
      </c>
      <c r="P497">
        <v>22.242000000000001</v>
      </c>
      <c r="Q497">
        <v>577.76</v>
      </c>
      <c r="R497">
        <v>161.61000000000001</v>
      </c>
      <c r="S497">
        <v>73.599999999999994</v>
      </c>
      <c r="T497">
        <v>44.71</v>
      </c>
      <c r="U497">
        <v>23.885000000000002</v>
      </c>
      <c r="V497">
        <v>248.16329999999999</v>
      </c>
      <c r="W497">
        <v>208.47</v>
      </c>
    </row>
    <row r="498" spans="1:23">
      <c r="A498" s="5">
        <v>44454</v>
      </c>
      <c r="B498">
        <v>173.7895</v>
      </c>
      <c r="C498">
        <v>183.65</v>
      </c>
      <c r="D498">
        <v>149.03</v>
      </c>
      <c r="E498">
        <v>278.18</v>
      </c>
      <c r="F498">
        <v>98.24</v>
      </c>
      <c r="G498">
        <v>57.56</v>
      </c>
      <c r="H498">
        <v>75.31</v>
      </c>
      <c r="I498">
        <v>56.42</v>
      </c>
      <c r="J498">
        <v>18.98</v>
      </c>
      <c r="K498">
        <v>41.25</v>
      </c>
      <c r="L498">
        <v>158.16</v>
      </c>
      <c r="M498">
        <v>96.198700000000002</v>
      </c>
      <c r="N498">
        <v>304.82</v>
      </c>
      <c r="O498">
        <v>15503.53</v>
      </c>
      <c r="P498">
        <v>22.341000000000001</v>
      </c>
      <c r="Q498">
        <v>582.87</v>
      </c>
      <c r="R498">
        <v>159.97999999999999</v>
      </c>
      <c r="S498">
        <v>75.459999999999994</v>
      </c>
      <c r="T498">
        <v>44.77</v>
      </c>
      <c r="U498">
        <v>23.800999999999998</v>
      </c>
      <c r="V498">
        <v>251.94329999999999</v>
      </c>
      <c r="W498">
        <v>204.27</v>
      </c>
    </row>
    <row r="499" spans="1:23">
      <c r="A499" s="5">
        <v>44455</v>
      </c>
      <c r="B499">
        <v>174.41200000000001</v>
      </c>
      <c r="C499">
        <v>181.7</v>
      </c>
      <c r="D499">
        <v>148.79</v>
      </c>
      <c r="E499">
        <v>277.51</v>
      </c>
      <c r="F499">
        <v>97.32</v>
      </c>
      <c r="G499">
        <v>57.33</v>
      </c>
      <c r="H499">
        <v>73.97</v>
      </c>
      <c r="I499">
        <v>55.82</v>
      </c>
      <c r="J499">
        <v>18.86</v>
      </c>
      <c r="K499">
        <v>42.05</v>
      </c>
      <c r="L499">
        <v>158.09</v>
      </c>
      <c r="M499">
        <v>95.582700000000003</v>
      </c>
      <c r="N499">
        <v>305.22000000000003</v>
      </c>
      <c r="O499">
        <v>15515.91</v>
      </c>
      <c r="P499">
        <v>22.242000000000001</v>
      </c>
      <c r="Q499">
        <v>586.5</v>
      </c>
      <c r="R499">
        <v>161.6267</v>
      </c>
      <c r="S499">
        <v>75.67</v>
      </c>
      <c r="T499">
        <v>44.47</v>
      </c>
      <c r="U499">
        <v>22.794</v>
      </c>
      <c r="V499">
        <v>252.33</v>
      </c>
      <c r="W499">
        <v>205.14</v>
      </c>
    </row>
    <row r="500" spans="1:23">
      <c r="A500" s="5">
        <v>44456</v>
      </c>
      <c r="B500">
        <v>173.126</v>
      </c>
      <c r="C500">
        <v>178.04</v>
      </c>
      <c r="D500">
        <v>146.06</v>
      </c>
      <c r="E500">
        <v>276.76</v>
      </c>
      <c r="F500">
        <v>96.76</v>
      </c>
      <c r="G500">
        <v>56.85</v>
      </c>
      <c r="H500">
        <v>74.25</v>
      </c>
      <c r="I500">
        <v>55.16</v>
      </c>
      <c r="J500">
        <v>18.739999999999998</v>
      </c>
      <c r="K500">
        <v>42.04</v>
      </c>
      <c r="L500">
        <v>157.68</v>
      </c>
      <c r="M500">
        <v>102.47929999999999</v>
      </c>
      <c r="N500">
        <v>299.87</v>
      </c>
      <c r="O500">
        <v>15333.47</v>
      </c>
      <c r="P500">
        <v>21.9</v>
      </c>
      <c r="Q500">
        <v>589.35</v>
      </c>
      <c r="R500">
        <v>158.79</v>
      </c>
      <c r="S500">
        <v>75.34</v>
      </c>
      <c r="T500">
        <v>43.89</v>
      </c>
      <c r="U500">
        <v>22.337</v>
      </c>
      <c r="V500">
        <v>253.16329999999999</v>
      </c>
      <c r="W500">
        <v>200.08</v>
      </c>
    </row>
    <row r="501" spans="1:23">
      <c r="A501" s="5">
        <v>44459</v>
      </c>
      <c r="B501">
        <v>167.78649999999999</v>
      </c>
      <c r="C501">
        <v>179.25</v>
      </c>
      <c r="D501">
        <v>142.94</v>
      </c>
      <c r="E501">
        <v>274.2</v>
      </c>
      <c r="F501">
        <v>94.78</v>
      </c>
      <c r="G501">
        <v>55.89</v>
      </c>
      <c r="H501">
        <v>71.53</v>
      </c>
      <c r="I501">
        <v>53.69</v>
      </c>
      <c r="J501">
        <v>18.579999999999998</v>
      </c>
      <c r="K501">
        <v>41.23</v>
      </c>
      <c r="L501">
        <v>152.96</v>
      </c>
      <c r="M501">
        <v>96.7864</v>
      </c>
      <c r="N501">
        <v>294.3</v>
      </c>
      <c r="O501">
        <v>15012.19</v>
      </c>
      <c r="P501">
        <v>21.113</v>
      </c>
      <c r="Q501">
        <v>575.42999999999995</v>
      </c>
      <c r="R501">
        <v>158.13</v>
      </c>
      <c r="S501">
        <v>73.92</v>
      </c>
      <c r="T501">
        <v>44.2</v>
      </c>
      <c r="U501">
        <v>22.204000000000001</v>
      </c>
      <c r="V501">
        <v>243.39</v>
      </c>
      <c r="W501">
        <v>198.51</v>
      </c>
    </row>
    <row r="502" spans="1:23">
      <c r="A502" s="5">
        <v>44460</v>
      </c>
      <c r="B502">
        <v>167.1815</v>
      </c>
      <c r="C502">
        <v>178.46</v>
      </c>
      <c r="D502">
        <v>143.43</v>
      </c>
      <c r="E502">
        <v>273.18</v>
      </c>
      <c r="F502">
        <v>94.85</v>
      </c>
      <c r="G502">
        <v>55.26</v>
      </c>
      <c r="H502">
        <v>72.209999999999994</v>
      </c>
      <c r="I502">
        <v>53.64</v>
      </c>
      <c r="J502">
        <v>18.760000000000002</v>
      </c>
      <c r="K502">
        <v>41.17</v>
      </c>
      <c r="L502">
        <v>152.97999999999999</v>
      </c>
      <c r="M502">
        <v>99.484200000000001</v>
      </c>
      <c r="N502">
        <v>294.8</v>
      </c>
      <c r="O502">
        <v>15027.77</v>
      </c>
      <c r="P502">
        <v>21.245999999999999</v>
      </c>
      <c r="Q502">
        <v>573.14</v>
      </c>
      <c r="R502">
        <v>157.67670000000001</v>
      </c>
      <c r="S502">
        <v>74.36</v>
      </c>
      <c r="T502">
        <v>43.92</v>
      </c>
      <c r="U502">
        <v>22.611000000000001</v>
      </c>
      <c r="V502">
        <v>246.46</v>
      </c>
      <c r="W502">
        <v>198.83</v>
      </c>
    </row>
    <row r="503" spans="1:23">
      <c r="A503" s="5">
        <v>44461</v>
      </c>
      <c r="B503">
        <v>169.0025</v>
      </c>
      <c r="C503">
        <v>177.72</v>
      </c>
      <c r="D503">
        <v>145.85</v>
      </c>
      <c r="E503">
        <v>274.07</v>
      </c>
      <c r="F503">
        <v>97.64</v>
      </c>
      <c r="G503">
        <v>55.52</v>
      </c>
      <c r="H503">
        <v>74.599999999999994</v>
      </c>
      <c r="I503">
        <v>55.21</v>
      </c>
      <c r="J503">
        <v>18.8</v>
      </c>
      <c r="K503">
        <v>41.43</v>
      </c>
      <c r="L503">
        <v>155.91</v>
      </c>
      <c r="M503">
        <v>100.63120000000001</v>
      </c>
      <c r="N503">
        <v>298.58</v>
      </c>
      <c r="O503">
        <v>15176.51</v>
      </c>
      <c r="P503">
        <v>21.940999999999999</v>
      </c>
      <c r="Q503">
        <v>590.65</v>
      </c>
      <c r="R503">
        <v>158.6567</v>
      </c>
      <c r="S503">
        <v>76.19</v>
      </c>
      <c r="T503">
        <v>43.95</v>
      </c>
      <c r="U503">
        <v>22.907</v>
      </c>
      <c r="V503">
        <v>250.64660000000001</v>
      </c>
      <c r="W503">
        <v>201.92</v>
      </c>
    </row>
    <row r="504" spans="1:23">
      <c r="A504" s="5">
        <v>44462</v>
      </c>
      <c r="B504">
        <v>170.8</v>
      </c>
      <c r="C504">
        <v>177.83</v>
      </c>
      <c r="D504">
        <v>146.83000000000001</v>
      </c>
      <c r="E504">
        <v>278.12</v>
      </c>
      <c r="F504">
        <v>100.06</v>
      </c>
      <c r="G504">
        <v>56.69</v>
      </c>
      <c r="H504">
        <v>76.87</v>
      </c>
      <c r="I504">
        <v>57.08</v>
      </c>
      <c r="J504">
        <v>18.829999999999998</v>
      </c>
      <c r="K504">
        <v>41.97</v>
      </c>
      <c r="L504">
        <v>161.18</v>
      </c>
      <c r="M504">
        <v>101.20480000000001</v>
      </c>
      <c r="N504">
        <v>299.56</v>
      </c>
      <c r="O504">
        <v>15316.58</v>
      </c>
      <c r="P504">
        <v>22.481999999999999</v>
      </c>
      <c r="Q504">
        <v>593.26</v>
      </c>
      <c r="R504">
        <v>161.05000000000001</v>
      </c>
      <c r="S504">
        <v>77.25</v>
      </c>
      <c r="T504">
        <v>44.19</v>
      </c>
      <c r="U504">
        <v>22.678999999999998</v>
      </c>
      <c r="V504">
        <v>251.2133</v>
      </c>
      <c r="W504">
        <v>200.47</v>
      </c>
    </row>
    <row r="505" spans="1:23">
      <c r="A505" s="5">
        <v>44463</v>
      </c>
      <c r="B505">
        <v>171.27600000000001</v>
      </c>
      <c r="C505">
        <v>176.79</v>
      </c>
      <c r="D505">
        <v>146.91999999999999</v>
      </c>
      <c r="E505">
        <v>277.87</v>
      </c>
      <c r="F505">
        <v>100.6</v>
      </c>
      <c r="G505">
        <v>56.73</v>
      </c>
      <c r="H505">
        <v>78.099999999999994</v>
      </c>
      <c r="I505">
        <v>57.59</v>
      </c>
      <c r="J505">
        <v>18.87</v>
      </c>
      <c r="K505">
        <v>40.29</v>
      </c>
      <c r="L505">
        <v>163.04</v>
      </c>
      <c r="M505">
        <v>98.549499999999995</v>
      </c>
      <c r="N505">
        <v>299.35000000000002</v>
      </c>
      <c r="O505">
        <v>15329.68</v>
      </c>
      <c r="P505">
        <v>22.081</v>
      </c>
      <c r="Q505">
        <v>592.39</v>
      </c>
      <c r="R505">
        <v>163.49</v>
      </c>
      <c r="S505">
        <v>78.09</v>
      </c>
      <c r="T505">
        <v>43.94</v>
      </c>
      <c r="U505">
        <v>22.425000000000001</v>
      </c>
      <c r="V505">
        <v>258.13</v>
      </c>
      <c r="W505">
        <v>195.1</v>
      </c>
    </row>
    <row r="506" spans="1:23">
      <c r="A506" s="5">
        <v>44466</v>
      </c>
      <c r="B506">
        <v>170.29</v>
      </c>
      <c r="C506">
        <v>170.71</v>
      </c>
      <c r="D506">
        <v>145.37</v>
      </c>
      <c r="E506">
        <v>279.72000000000003</v>
      </c>
      <c r="F506">
        <v>102.97</v>
      </c>
      <c r="G506">
        <v>56.22</v>
      </c>
      <c r="H506">
        <v>81.81</v>
      </c>
      <c r="I506">
        <v>59.3</v>
      </c>
      <c r="J506">
        <v>19.079999999999998</v>
      </c>
      <c r="K506">
        <v>40.15</v>
      </c>
      <c r="L506">
        <v>166.98</v>
      </c>
      <c r="M506">
        <v>99.491200000000006</v>
      </c>
      <c r="N506">
        <v>294.17</v>
      </c>
      <c r="O506">
        <v>15204.82</v>
      </c>
      <c r="P506">
        <v>21.66</v>
      </c>
      <c r="Q506">
        <v>592.64</v>
      </c>
      <c r="R506">
        <v>162.01329999999999</v>
      </c>
      <c r="S506">
        <v>79.53</v>
      </c>
      <c r="T506">
        <v>43.57</v>
      </c>
      <c r="U506">
        <v>22.693999999999999</v>
      </c>
      <c r="V506">
        <v>263.78660000000002</v>
      </c>
      <c r="W506">
        <v>195.28</v>
      </c>
    </row>
    <row r="507" spans="1:23">
      <c r="A507" s="5">
        <v>44467</v>
      </c>
      <c r="B507">
        <v>165.798</v>
      </c>
      <c r="C507">
        <v>168.19</v>
      </c>
      <c r="D507">
        <v>141.91</v>
      </c>
      <c r="E507">
        <v>276.79000000000002</v>
      </c>
      <c r="F507">
        <v>103.36</v>
      </c>
      <c r="G507">
        <v>55.52</v>
      </c>
      <c r="H507">
        <v>81.73</v>
      </c>
      <c r="I507">
        <v>59.92</v>
      </c>
      <c r="J507">
        <v>18.97</v>
      </c>
      <c r="K507">
        <v>38.53</v>
      </c>
      <c r="L507">
        <v>166.08</v>
      </c>
      <c r="M507">
        <v>97.749399999999994</v>
      </c>
      <c r="N507">
        <v>283.52</v>
      </c>
      <c r="O507">
        <v>14770.3</v>
      </c>
      <c r="P507">
        <v>20.699000000000002</v>
      </c>
      <c r="Q507">
        <v>583.85</v>
      </c>
      <c r="R507">
        <v>158.7833</v>
      </c>
      <c r="S507">
        <v>79.09</v>
      </c>
      <c r="T507">
        <v>43.04</v>
      </c>
      <c r="U507">
        <v>22.466999999999999</v>
      </c>
      <c r="V507">
        <v>259.1866</v>
      </c>
      <c r="W507">
        <v>187.66</v>
      </c>
    </row>
    <row r="508" spans="1:23">
      <c r="A508" s="5">
        <v>44468</v>
      </c>
      <c r="B508">
        <v>165.05600000000001</v>
      </c>
      <c r="C508">
        <v>170.3</v>
      </c>
      <c r="D508">
        <v>142.83000000000001</v>
      </c>
      <c r="E508">
        <v>277.29000000000002</v>
      </c>
      <c r="F508">
        <v>103.33</v>
      </c>
      <c r="G508">
        <v>55.48</v>
      </c>
      <c r="H508">
        <v>82.57</v>
      </c>
      <c r="I508">
        <v>59.88</v>
      </c>
      <c r="J508">
        <v>18.48</v>
      </c>
      <c r="K508">
        <v>39.65</v>
      </c>
      <c r="L508">
        <v>165.95</v>
      </c>
      <c r="M508">
        <v>99.130099999999999</v>
      </c>
      <c r="N508">
        <v>284</v>
      </c>
      <c r="O508">
        <v>14752.89</v>
      </c>
      <c r="P508">
        <v>20.516999999999999</v>
      </c>
      <c r="Q508">
        <v>599.05999999999995</v>
      </c>
      <c r="R508">
        <v>157.69</v>
      </c>
      <c r="S508">
        <v>78.64</v>
      </c>
      <c r="T508">
        <v>43.53</v>
      </c>
      <c r="U508">
        <v>21.484999999999999</v>
      </c>
      <c r="V508">
        <v>260.4366</v>
      </c>
      <c r="W508">
        <v>185.5</v>
      </c>
    </row>
    <row r="509" spans="1:23">
      <c r="A509" s="5">
        <v>44469</v>
      </c>
      <c r="B509">
        <v>164.25200000000001</v>
      </c>
      <c r="C509">
        <v>169.04</v>
      </c>
      <c r="D509">
        <v>141.5</v>
      </c>
      <c r="E509">
        <v>272.94</v>
      </c>
      <c r="F509">
        <v>101.45</v>
      </c>
      <c r="G509">
        <v>54.43</v>
      </c>
      <c r="H509">
        <v>80.27</v>
      </c>
      <c r="I509">
        <v>58.82</v>
      </c>
      <c r="J509">
        <v>18.350000000000001</v>
      </c>
      <c r="K509">
        <v>40.68</v>
      </c>
      <c r="L509">
        <v>163.69</v>
      </c>
      <c r="M509">
        <v>98.648600000000002</v>
      </c>
      <c r="N509">
        <v>281.92</v>
      </c>
      <c r="O509">
        <v>14689.62</v>
      </c>
      <c r="P509">
        <v>20.716000000000001</v>
      </c>
      <c r="Q509">
        <v>610.34</v>
      </c>
      <c r="R509">
        <v>159.66669999999999</v>
      </c>
      <c r="S509">
        <v>78.52</v>
      </c>
      <c r="T509">
        <v>43.01</v>
      </c>
      <c r="U509">
        <v>22.047000000000001</v>
      </c>
      <c r="V509">
        <v>258.49329999999998</v>
      </c>
      <c r="W509">
        <v>184.58</v>
      </c>
    </row>
    <row r="510" spans="1:23">
      <c r="A510" s="5">
        <v>44470</v>
      </c>
      <c r="B510">
        <v>164.16300000000001</v>
      </c>
      <c r="C510">
        <v>168.34</v>
      </c>
      <c r="D510">
        <v>142.65</v>
      </c>
      <c r="E510">
        <v>275.70999999999998</v>
      </c>
      <c r="F510">
        <v>104.33</v>
      </c>
      <c r="G510">
        <v>55.14</v>
      </c>
      <c r="H510">
        <v>83.91</v>
      </c>
      <c r="I510">
        <v>60.93</v>
      </c>
      <c r="J510">
        <v>18.5</v>
      </c>
      <c r="K510">
        <v>40.75</v>
      </c>
      <c r="L510">
        <v>167.13</v>
      </c>
      <c r="M510">
        <v>95.462299999999999</v>
      </c>
      <c r="N510">
        <v>289.10000000000002</v>
      </c>
      <c r="O510">
        <v>14791.87</v>
      </c>
      <c r="P510">
        <v>20.742000000000001</v>
      </c>
      <c r="Q510">
        <v>613.15</v>
      </c>
      <c r="R510">
        <v>162.16999999999999</v>
      </c>
      <c r="S510">
        <v>79.28</v>
      </c>
      <c r="T510">
        <v>42.93</v>
      </c>
      <c r="U510">
        <v>22.536000000000001</v>
      </c>
      <c r="V510">
        <v>258.40660000000003</v>
      </c>
      <c r="W510">
        <v>185.9</v>
      </c>
    </row>
    <row r="511" spans="1:23">
      <c r="A511" s="5">
        <v>44473</v>
      </c>
      <c r="B511">
        <v>159.489</v>
      </c>
      <c r="C511">
        <v>170.91</v>
      </c>
      <c r="D511">
        <v>139.13999999999999</v>
      </c>
      <c r="E511">
        <v>273.64</v>
      </c>
      <c r="F511">
        <v>104.72</v>
      </c>
      <c r="G511">
        <v>54.23</v>
      </c>
      <c r="H511">
        <v>86.4</v>
      </c>
      <c r="I511">
        <v>61.72</v>
      </c>
      <c r="J511">
        <v>18.52</v>
      </c>
      <c r="K511">
        <v>40</v>
      </c>
      <c r="L511">
        <v>166.95</v>
      </c>
      <c r="M511">
        <v>90.413799999999995</v>
      </c>
      <c r="N511">
        <v>283.11</v>
      </c>
      <c r="O511">
        <v>14472.12</v>
      </c>
      <c r="P511">
        <v>19.731999999999999</v>
      </c>
      <c r="Q511">
        <v>603.35</v>
      </c>
      <c r="R511">
        <v>156.51329999999999</v>
      </c>
      <c r="S511">
        <v>81.260000000000005</v>
      </c>
      <c r="T511">
        <v>42.42</v>
      </c>
      <c r="U511">
        <v>22.643999999999998</v>
      </c>
      <c r="V511">
        <v>260.51</v>
      </c>
      <c r="W511">
        <v>185.37</v>
      </c>
    </row>
    <row r="512" spans="1:23">
      <c r="A512" s="5">
        <v>44474</v>
      </c>
      <c r="B512">
        <v>161.05000000000001</v>
      </c>
      <c r="C512">
        <v>171.6</v>
      </c>
      <c r="D512">
        <v>141.11000000000001</v>
      </c>
      <c r="E512">
        <v>278.05</v>
      </c>
      <c r="F512">
        <v>105.86</v>
      </c>
      <c r="G512">
        <v>54.69</v>
      </c>
      <c r="H512">
        <v>87.1</v>
      </c>
      <c r="I512">
        <v>61.62</v>
      </c>
      <c r="J512">
        <v>18.5</v>
      </c>
      <c r="K512">
        <v>39.79</v>
      </c>
      <c r="L512">
        <v>168.66</v>
      </c>
      <c r="M512">
        <v>91.256399999999999</v>
      </c>
      <c r="N512">
        <v>288.76</v>
      </c>
      <c r="O512">
        <v>14674.15</v>
      </c>
      <c r="P512">
        <v>20.451000000000001</v>
      </c>
      <c r="Q512">
        <v>634.80999999999995</v>
      </c>
      <c r="R512">
        <v>158.53</v>
      </c>
      <c r="S512">
        <v>82.56</v>
      </c>
      <c r="T512">
        <v>42.32</v>
      </c>
      <c r="U512">
        <v>22.608000000000001</v>
      </c>
      <c r="V512">
        <v>260.19659999999999</v>
      </c>
      <c r="W512">
        <v>188.75</v>
      </c>
    </row>
    <row r="513" spans="1:23">
      <c r="A513" s="5">
        <v>44475</v>
      </c>
      <c r="B513">
        <v>163.10050000000001</v>
      </c>
      <c r="C513">
        <v>174.18</v>
      </c>
      <c r="D513">
        <v>142</v>
      </c>
      <c r="E513">
        <v>280.22000000000003</v>
      </c>
      <c r="F513">
        <v>104.93</v>
      </c>
      <c r="G513">
        <v>53.94</v>
      </c>
      <c r="H513">
        <v>86.57</v>
      </c>
      <c r="I513">
        <v>60.49</v>
      </c>
      <c r="J513">
        <v>18.57</v>
      </c>
      <c r="K513">
        <v>38.979999999999997</v>
      </c>
      <c r="L513">
        <v>169.02</v>
      </c>
      <c r="M513">
        <v>90.505799999999994</v>
      </c>
      <c r="N513">
        <v>293.11</v>
      </c>
      <c r="O513">
        <v>14766.75</v>
      </c>
      <c r="P513">
        <v>20.7</v>
      </c>
      <c r="Q513">
        <v>639.1</v>
      </c>
      <c r="R513">
        <v>162.04329999999999</v>
      </c>
      <c r="S513">
        <v>81.08</v>
      </c>
      <c r="T513">
        <v>42.02</v>
      </c>
      <c r="U513">
        <v>22.532</v>
      </c>
      <c r="V513">
        <v>260.91660000000002</v>
      </c>
      <c r="W513">
        <v>191.77</v>
      </c>
    </row>
    <row r="514" spans="1:23">
      <c r="A514" s="5">
        <v>44476</v>
      </c>
      <c r="B514">
        <v>165.1215</v>
      </c>
      <c r="C514">
        <v>172.47</v>
      </c>
      <c r="D514">
        <v>143.29</v>
      </c>
      <c r="E514">
        <v>282.95</v>
      </c>
      <c r="F514">
        <v>105.68</v>
      </c>
      <c r="G514">
        <v>55.02</v>
      </c>
      <c r="H514">
        <v>85.79</v>
      </c>
      <c r="I514">
        <v>60.66</v>
      </c>
      <c r="J514">
        <v>18.489999999999998</v>
      </c>
      <c r="K514">
        <v>38.590000000000003</v>
      </c>
      <c r="L514">
        <v>170.09</v>
      </c>
      <c r="M514">
        <v>91.865300000000005</v>
      </c>
      <c r="N514">
        <v>294.85000000000002</v>
      </c>
      <c r="O514">
        <v>14897.13</v>
      </c>
      <c r="P514">
        <v>21.074999999999999</v>
      </c>
      <c r="Q514">
        <v>631.85</v>
      </c>
      <c r="R514">
        <v>164.56</v>
      </c>
      <c r="S514">
        <v>81.95</v>
      </c>
      <c r="T514">
        <v>42.74</v>
      </c>
      <c r="U514">
        <v>22.658000000000001</v>
      </c>
      <c r="V514">
        <v>264.53660000000002</v>
      </c>
      <c r="W514">
        <v>195.94</v>
      </c>
    </row>
    <row r="515" spans="1:23">
      <c r="A515" s="5">
        <v>44477</v>
      </c>
      <c r="B515">
        <v>164.43100000000001</v>
      </c>
      <c r="C515">
        <v>170.83</v>
      </c>
      <c r="D515">
        <v>142.9</v>
      </c>
      <c r="E515">
        <v>284.14</v>
      </c>
      <c r="F515">
        <v>108.05</v>
      </c>
      <c r="G515">
        <v>55.08</v>
      </c>
      <c r="H515">
        <v>90.53</v>
      </c>
      <c r="I515">
        <v>62.18</v>
      </c>
      <c r="J515">
        <v>18.690000000000001</v>
      </c>
      <c r="K515">
        <v>37.46</v>
      </c>
      <c r="L515">
        <v>170.22</v>
      </c>
      <c r="M515">
        <v>90.463300000000004</v>
      </c>
      <c r="N515">
        <v>294.85000000000002</v>
      </c>
      <c r="O515">
        <v>14820.75</v>
      </c>
      <c r="P515">
        <v>20.831</v>
      </c>
      <c r="Q515">
        <v>632.66</v>
      </c>
      <c r="R515">
        <v>164.26329999999999</v>
      </c>
      <c r="S515">
        <v>82.39</v>
      </c>
      <c r="T515">
        <v>42.45</v>
      </c>
      <c r="U515">
        <v>22.704999999999998</v>
      </c>
      <c r="V515">
        <v>261.83</v>
      </c>
      <c r="W515">
        <v>195.38</v>
      </c>
    </row>
    <row r="516" spans="1:23">
      <c r="A516" s="5">
        <v>44480</v>
      </c>
      <c r="B516">
        <v>162.315</v>
      </c>
      <c r="C516">
        <v>168.86</v>
      </c>
      <c r="D516">
        <v>142.81</v>
      </c>
      <c r="E516">
        <v>280.93</v>
      </c>
      <c r="F516">
        <v>107.13</v>
      </c>
      <c r="G516">
        <v>54.93</v>
      </c>
      <c r="H516">
        <v>90.16</v>
      </c>
      <c r="I516">
        <v>61.56</v>
      </c>
      <c r="J516">
        <v>18.82</v>
      </c>
      <c r="K516">
        <v>37.22</v>
      </c>
      <c r="L516">
        <v>166.64</v>
      </c>
      <c r="M516">
        <v>90.796099999999996</v>
      </c>
      <c r="N516">
        <v>294.23</v>
      </c>
      <c r="O516">
        <v>14713.73</v>
      </c>
      <c r="P516">
        <v>20.695</v>
      </c>
      <c r="Q516">
        <v>627.04</v>
      </c>
      <c r="R516">
        <v>166.60329999999999</v>
      </c>
      <c r="S516">
        <v>83.65</v>
      </c>
      <c r="T516">
        <v>42.06</v>
      </c>
      <c r="U516">
        <v>22.664999999999999</v>
      </c>
      <c r="V516">
        <v>263.98</v>
      </c>
      <c r="W516">
        <v>193.04</v>
      </c>
    </row>
    <row r="517" spans="1:23">
      <c r="A517" s="5">
        <v>44481</v>
      </c>
      <c r="B517">
        <v>162.3665</v>
      </c>
      <c r="C517">
        <v>169.54</v>
      </c>
      <c r="D517">
        <v>141.51</v>
      </c>
      <c r="E517">
        <v>278.62</v>
      </c>
      <c r="F517">
        <v>107.15</v>
      </c>
      <c r="G517">
        <v>54.28</v>
      </c>
      <c r="H517">
        <v>90.12</v>
      </c>
      <c r="I517">
        <v>61.24</v>
      </c>
      <c r="J517">
        <v>18.87</v>
      </c>
      <c r="K517">
        <v>36.57</v>
      </c>
      <c r="L517">
        <v>165.36</v>
      </c>
      <c r="M517">
        <v>90.725300000000004</v>
      </c>
      <c r="N517">
        <v>292.88</v>
      </c>
      <c r="O517">
        <v>14662.11</v>
      </c>
      <c r="P517">
        <v>20.670999999999999</v>
      </c>
      <c r="Q517">
        <v>624.94000000000005</v>
      </c>
      <c r="R517">
        <v>168.41329999999999</v>
      </c>
      <c r="S517">
        <v>83.42</v>
      </c>
      <c r="T517">
        <v>41.85</v>
      </c>
      <c r="U517">
        <v>22.513999999999999</v>
      </c>
      <c r="V517">
        <v>268.57330000000002</v>
      </c>
      <c r="W517">
        <v>189.93</v>
      </c>
    </row>
    <row r="518" spans="1:23">
      <c r="A518" s="5">
        <v>44482</v>
      </c>
      <c r="B518">
        <v>164.214</v>
      </c>
      <c r="C518">
        <v>169.4</v>
      </c>
      <c r="D518">
        <v>140.91</v>
      </c>
      <c r="E518">
        <v>277.89999999999998</v>
      </c>
      <c r="F518">
        <v>107.79</v>
      </c>
      <c r="G518">
        <v>54.62</v>
      </c>
      <c r="H518">
        <v>90.41</v>
      </c>
      <c r="I518">
        <v>61.07</v>
      </c>
      <c r="J518">
        <v>18.95</v>
      </c>
      <c r="K518">
        <v>36.9</v>
      </c>
      <c r="L518">
        <v>161</v>
      </c>
      <c r="M518">
        <v>91.143100000000004</v>
      </c>
      <c r="N518">
        <v>296.31</v>
      </c>
      <c r="O518">
        <v>14774.6</v>
      </c>
      <c r="P518">
        <v>20.939</v>
      </c>
      <c r="Q518">
        <v>629.76</v>
      </c>
      <c r="R518">
        <v>168.16329999999999</v>
      </c>
      <c r="S518">
        <v>83.18</v>
      </c>
      <c r="T518">
        <v>41.42</v>
      </c>
      <c r="U518">
        <v>23.17</v>
      </c>
      <c r="V518">
        <v>270.36</v>
      </c>
      <c r="W518">
        <v>186.09</v>
      </c>
    </row>
    <row r="519" spans="1:23">
      <c r="A519" s="5">
        <v>44483</v>
      </c>
      <c r="B519">
        <v>164.99299999999999</v>
      </c>
      <c r="C519">
        <v>171.18</v>
      </c>
      <c r="D519">
        <v>143.76</v>
      </c>
      <c r="E519">
        <v>281.64</v>
      </c>
      <c r="F519">
        <v>108.81</v>
      </c>
      <c r="G519">
        <v>55.65</v>
      </c>
      <c r="H519">
        <v>90.57</v>
      </c>
      <c r="I519">
        <v>62</v>
      </c>
      <c r="J519">
        <v>18.97</v>
      </c>
      <c r="K519">
        <v>38.42</v>
      </c>
      <c r="L519">
        <v>163.47</v>
      </c>
      <c r="M519">
        <v>91.879499999999993</v>
      </c>
      <c r="N519">
        <v>302.75</v>
      </c>
      <c r="O519">
        <v>15052.42</v>
      </c>
      <c r="P519">
        <v>21.745999999999999</v>
      </c>
      <c r="Q519">
        <v>633.79999999999995</v>
      </c>
      <c r="R519">
        <v>167.66</v>
      </c>
      <c r="S519">
        <v>84</v>
      </c>
      <c r="T519">
        <v>41.67</v>
      </c>
      <c r="U519">
        <v>23.477</v>
      </c>
      <c r="V519">
        <v>272.77330000000001</v>
      </c>
      <c r="W519">
        <v>187.6</v>
      </c>
    </row>
    <row r="520" spans="1:23">
      <c r="A520" s="5">
        <v>44484</v>
      </c>
      <c r="B520">
        <v>170.45099999999999</v>
      </c>
      <c r="C520">
        <v>171.42</v>
      </c>
      <c r="D520">
        <v>144.84</v>
      </c>
      <c r="E520">
        <v>284.20999999999998</v>
      </c>
      <c r="F520">
        <v>109.61</v>
      </c>
      <c r="G520">
        <v>55.25</v>
      </c>
      <c r="H520">
        <v>89.62</v>
      </c>
      <c r="I520">
        <v>62.59</v>
      </c>
      <c r="J520">
        <v>18.989999999999998</v>
      </c>
      <c r="K520">
        <v>37.76</v>
      </c>
      <c r="L520">
        <v>166.61</v>
      </c>
      <c r="M520">
        <v>92.233500000000006</v>
      </c>
      <c r="N520">
        <v>304.20999999999998</v>
      </c>
      <c r="O520">
        <v>15146.92</v>
      </c>
      <c r="P520">
        <v>21.861999999999998</v>
      </c>
      <c r="Q520">
        <v>628.29</v>
      </c>
      <c r="R520">
        <v>169.2833</v>
      </c>
      <c r="S520">
        <v>84.86</v>
      </c>
      <c r="T520">
        <v>41.49</v>
      </c>
      <c r="U520">
        <v>23.349</v>
      </c>
      <c r="V520">
        <v>281.01</v>
      </c>
      <c r="W520">
        <v>187.07</v>
      </c>
    </row>
    <row r="521" spans="1:23">
      <c r="A521" s="5">
        <v>44487</v>
      </c>
      <c r="B521">
        <v>172.33699999999999</v>
      </c>
      <c r="C521">
        <v>170.39</v>
      </c>
      <c r="D521">
        <v>146.55000000000001</v>
      </c>
      <c r="E521">
        <v>282.58999999999997</v>
      </c>
      <c r="F521">
        <v>109.56</v>
      </c>
      <c r="G521">
        <v>55.19</v>
      </c>
      <c r="H521">
        <v>89.31</v>
      </c>
      <c r="I521">
        <v>62.56</v>
      </c>
      <c r="J521">
        <v>18.96</v>
      </c>
      <c r="K521">
        <v>37.11</v>
      </c>
      <c r="L521">
        <v>166.55</v>
      </c>
      <c r="M521">
        <v>91.036900000000003</v>
      </c>
      <c r="N521">
        <v>307.29000000000002</v>
      </c>
      <c r="O521">
        <v>15300.89</v>
      </c>
      <c r="P521">
        <v>22.222000000000001</v>
      </c>
      <c r="Q521">
        <v>637.97</v>
      </c>
      <c r="R521">
        <v>171.72329999999999</v>
      </c>
      <c r="S521">
        <v>84.33</v>
      </c>
      <c r="T521">
        <v>41.32</v>
      </c>
      <c r="U521">
        <v>23.263999999999999</v>
      </c>
      <c r="V521">
        <v>290.03660000000002</v>
      </c>
      <c r="W521">
        <v>184.32</v>
      </c>
    </row>
    <row r="522" spans="1:23">
      <c r="A522" s="5">
        <v>44488</v>
      </c>
      <c r="B522">
        <v>172.20750000000001</v>
      </c>
      <c r="C522">
        <v>172.65</v>
      </c>
      <c r="D522">
        <v>148.76</v>
      </c>
      <c r="E522">
        <v>284.83</v>
      </c>
      <c r="F522">
        <v>111.7</v>
      </c>
      <c r="G522">
        <v>55.74</v>
      </c>
      <c r="H522">
        <v>90.16</v>
      </c>
      <c r="I522">
        <v>63.5</v>
      </c>
      <c r="J522">
        <v>19.04</v>
      </c>
      <c r="K522">
        <v>38.76</v>
      </c>
      <c r="L522">
        <v>168.57</v>
      </c>
      <c r="M522">
        <v>92.488399999999999</v>
      </c>
      <c r="N522">
        <v>308.23</v>
      </c>
      <c r="O522">
        <v>15410.72</v>
      </c>
      <c r="P522">
        <v>22.29</v>
      </c>
      <c r="Q522">
        <v>639</v>
      </c>
      <c r="R522">
        <v>170.83</v>
      </c>
      <c r="S522">
        <v>85.08</v>
      </c>
      <c r="T522">
        <v>42.09</v>
      </c>
      <c r="U522">
        <v>23.882999999999999</v>
      </c>
      <c r="V522">
        <v>288.08999999999997</v>
      </c>
      <c r="W522">
        <v>186.36</v>
      </c>
    </row>
    <row r="523" spans="1:23">
      <c r="A523" s="5">
        <v>44489</v>
      </c>
      <c r="B523">
        <v>170.75299999999999</v>
      </c>
      <c r="C523">
        <v>173.97</v>
      </c>
      <c r="D523">
        <v>149.26</v>
      </c>
      <c r="E523">
        <v>287.49</v>
      </c>
      <c r="F523">
        <v>113.16</v>
      </c>
      <c r="G523">
        <v>56.2</v>
      </c>
      <c r="H523">
        <v>93.1</v>
      </c>
      <c r="I523">
        <v>63.85</v>
      </c>
      <c r="J523">
        <v>19.059999999999999</v>
      </c>
      <c r="K523">
        <v>38.17</v>
      </c>
      <c r="L523">
        <v>170.84</v>
      </c>
      <c r="M523">
        <v>93.040700000000001</v>
      </c>
      <c r="N523">
        <v>307.41000000000003</v>
      </c>
      <c r="O523">
        <v>15388.71</v>
      </c>
      <c r="P523">
        <v>22.103000000000002</v>
      </c>
      <c r="Q523">
        <v>625.14</v>
      </c>
      <c r="R523">
        <v>170.64</v>
      </c>
      <c r="S523">
        <v>85.82</v>
      </c>
      <c r="T523">
        <v>42.8</v>
      </c>
      <c r="U523">
        <v>24.445</v>
      </c>
      <c r="V523">
        <v>288.60000000000002</v>
      </c>
      <c r="W523">
        <v>192.27</v>
      </c>
    </row>
    <row r="524" spans="1:23">
      <c r="A524" s="5">
        <v>44490</v>
      </c>
      <c r="B524">
        <v>171.75049999999999</v>
      </c>
      <c r="C524">
        <v>173.55</v>
      </c>
      <c r="D524">
        <v>149.47999999999999</v>
      </c>
      <c r="E524">
        <v>286.82</v>
      </c>
      <c r="F524">
        <v>111.74</v>
      </c>
      <c r="G524">
        <v>55.69</v>
      </c>
      <c r="H524">
        <v>90.9</v>
      </c>
      <c r="I524">
        <v>62.69</v>
      </c>
      <c r="J524">
        <v>19.13</v>
      </c>
      <c r="K524">
        <v>38.83</v>
      </c>
      <c r="L524">
        <v>169.5</v>
      </c>
      <c r="M524">
        <v>93.727500000000006</v>
      </c>
      <c r="N524">
        <v>310.76</v>
      </c>
      <c r="O524">
        <v>15489.59</v>
      </c>
      <c r="P524">
        <v>22.692</v>
      </c>
      <c r="Q524">
        <v>653.16</v>
      </c>
      <c r="R524">
        <v>169.33330000000001</v>
      </c>
      <c r="S524">
        <v>84.61</v>
      </c>
      <c r="T524">
        <v>42.86</v>
      </c>
      <c r="U524">
        <v>24.17</v>
      </c>
      <c r="V524">
        <v>298</v>
      </c>
      <c r="W524">
        <v>190.66</v>
      </c>
    </row>
    <row r="525" spans="1:23">
      <c r="A525" s="5">
        <v>44491</v>
      </c>
      <c r="B525">
        <v>166.7775</v>
      </c>
      <c r="C525">
        <v>175.81</v>
      </c>
      <c r="D525">
        <v>148.69</v>
      </c>
      <c r="E525">
        <v>289.24</v>
      </c>
      <c r="F525">
        <v>112.8</v>
      </c>
      <c r="G525">
        <v>55.11</v>
      </c>
      <c r="H525">
        <v>92</v>
      </c>
      <c r="I525">
        <v>63.12</v>
      </c>
      <c r="J525">
        <v>19.170000000000002</v>
      </c>
      <c r="K525">
        <v>38.869999999999997</v>
      </c>
      <c r="L525">
        <v>171.78</v>
      </c>
      <c r="M525">
        <v>96.503200000000007</v>
      </c>
      <c r="N525">
        <v>309.16000000000003</v>
      </c>
      <c r="O525">
        <v>15355.07</v>
      </c>
      <c r="P525">
        <v>22.725999999999999</v>
      </c>
      <c r="Q525">
        <v>664.78</v>
      </c>
      <c r="R525">
        <v>168.04329999999999</v>
      </c>
      <c r="S525">
        <v>85.53</v>
      </c>
      <c r="T525">
        <v>43.16</v>
      </c>
      <c r="U525">
        <v>24.449000000000002</v>
      </c>
      <c r="V525">
        <v>303.22660000000002</v>
      </c>
      <c r="W525">
        <v>191.01</v>
      </c>
    </row>
    <row r="526" spans="1:23">
      <c r="A526" s="5">
        <v>44494</v>
      </c>
      <c r="B526">
        <v>166.01849999999999</v>
      </c>
      <c r="C526">
        <v>174.85</v>
      </c>
      <c r="D526">
        <v>148.63999999999999</v>
      </c>
      <c r="E526">
        <v>290.26</v>
      </c>
      <c r="F526">
        <v>113.85</v>
      </c>
      <c r="G526">
        <v>55.14</v>
      </c>
      <c r="H526">
        <v>94.04</v>
      </c>
      <c r="I526">
        <v>64.349999999999994</v>
      </c>
      <c r="J526">
        <v>19.059999999999999</v>
      </c>
      <c r="K526">
        <v>38.44</v>
      </c>
      <c r="L526">
        <v>170.94</v>
      </c>
      <c r="M526">
        <v>96.970500000000001</v>
      </c>
      <c r="N526">
        <v>308.13</v>
      </c>
      <c r="O526">
        <v>15514.19</v>
      </c>
      <c r="P526">
        <v>23.166</v>
      </c>
      <c r="Q526">
        <v>671.66</v>
      </c>
      <c r="R526">
        <v>165.92330000000001</v>
      </c>
      <c r="S526">
        <v>85.99</v>
      </c>
      <c r="T526">
        <v>43.15</v>
      </c>
      <c r="U526">
        <v>24.591999999999999</v>
      </c>
      <c r="V526">
        <v>341.62</v>
      </c>
      <c r="W526">
        <v>191.34</v>
      </c>
    </row>
    <row r="527" spans="1:23">
      <c r="A527" s="5">
        <v>44495</v>
      </c>
      <c r="B527">
        <v>168.80350000000001</v>
      </c>
      <c r="C527">
        <v>174.95</v>
      </c>
      <c r="D527">
        <v>149.32</v>
      </c>
      <c r="E527">
        <v>290.85000000000002</v>
      </c>
      <c r="F527">
        <v>114.1</v>
      </c>
      <c r="G527">
        <v>55.81</v>
      </c>
      <c r="H527">
        <v>95</v>
      </c>
      <c r="I527">
        <v>65.84</v>
      </c>
      <c r="J527">
        <v>19.02</v>
      </c>
      <c r="K527">
        <v>38.479999999999997</v>
      </c>
      <c r="L527">
        <v>171.4</v>
      </c>
      <c r="M527">
        <v>99.271699999999996</v>
      </c>
      <c r="N527">
        <v>310.11</v>
      </c>
      <c r="O527">
        <v>15559.49</v>
      </c>
      <c r="P527">
        <v>24.716999999999999</v>
      </c>
      <c r="Q527">
        <v>668.52</v>
      </c>
      <c r="R527">
        <v>162.1833</v>
      </c>
      <c r="S527">
        <v>86.4</v>
      </c>
      <c r="T527">
        <v>43.56</v>
      </c>
      <c r="U527">
        <v>24.088000000000001</v>
      </c>
      <c r="V527">
        <v>339.47660000000002</v>
      </c>
      <c r="W527">
        <v>190.45</v>
      </c>
    </row>
    <row r="528" spans="1:23">
      <c r="A528" s="5">
        <v>44496</v>
      </c>
      <c r="B528">
        <v>169.62450000000001</v>
      </c>
      <c r="C528">
        <v>173.22</v>
      </c>
      <c r="D528">
        <v>148.85</v>
      </c>
      <c r="E528">
        <v>287.77999999999997</v>
      </c>
      <c r="F528">
        <v>112.07</v>
      </c>
      <c r="G528">
        <v>56.18</v>
      </c>
      <c r="H528">
        <v>93.04</v>
      </c>
      <c r="I528">
        <v>64.13</v>
      </c>
      <c r="J528">
        <v>18.97</v>
      </c>
      <c r="K528">
        <v>37.42</v>
      </c>
      <c r="L528">
        <v>167.83</v>
      </c>
      <c r="M528">
        <v>98.570700000000002</v>
      </c>
      <c r="N528">
        <v>323.17</v>
      </c>
      <c r="O528">
        <v>15598.39</v>
      </c>
      <c r="P528">
        <v>24.451000000000001</v>
      </c>
      <c r="Q528">
        <v>662.92</v>
      </c>
      <c r="R528">
        <v>164.2867</v>
      </c>
      <c r="S528">
        <v>84.58</v>
      </c>
      <c r="T528">
        <v>42.97</v>
      </c>
      <c r="U528">
        <v>24.190999999999999</v>
      </c>
      <c r="V528">
        <v>345.95330000000001</v>
      </c>
      <c r="W528">
        <v>186.14</v>
      </c>
    </row>
    <row r="529" spans="1:23">
      <c r="A529" s="5">
        <v>44497</v>
      </c>
      <c r="B529">
        <v>172.32849999999999</v>
      </c>
      <c r="C529">
        <v>175.31</v>
      </c>
      <c r="D529">
        <v>152.57</v>
      </c>
      <c r="E529">
        <v>289.72000000000003</v>
      </c>
      <c r="F529">
        <v>113.12</v>
      </c>
      <c r="G529">
        <v>56.24</v>
      </c>
      <c r="H529">
        <v>93.81</v>
      </c>
      <c r="I529">
        <v>64.31</v>
      </c>
      <c r="J529">
        <v>18.920000000000002</v>
      </c>
      <c r="K529">
        <v>38.19</v>
      </c>
      <c r="L529">
        <v>170.36</v>
      </c>
      <c r="M529">
        <v>103.8034</v>
      </c>
      <c r="N529">
        <v>324.35000000000002</v>
      </c>
      <c r="O529">
        <v>15778.16</v>
      </c>
      <c r="P529">
        <v>24.940999999999999</v>
      </c>
      <c r="Q529">
        <v>674.05</v>
      </c>
      <c r="R529">
        <v>166.13</v>
      </c>
      <c r="S529">
        <v>84.32</v>
      </c>
      <c r="T529">
        <v>43.18</v>
      </c>
      <c r="U529">
        <v>24.12</v>
      </c>
      <c r="V529">
        <v>359.01330000000002</v>
      </c>
      <c r="W529">
        <v>192.17</v>
      </c>
    </row>
    <row r="530" spans="1:23">
      <c r="A530" s="5">
        <v>44498</v>
      </c>
      <c r="B530">
        <v>168.6215</v>
      </c>
      <c r="C530">
        <v>174.18</v>
      </c>
      <c r="D530">
        <v>149.80000000000001</v>
      </c>
      <c r="E530">
        <v>287.01</v>
      </c>
      <c r="F530">
        <v>114.49</v>
      </c>
      <c r="G530">
        <v>55.97</v>
      </c>
      <c r="H530">
        <v>92.46</v>
      </c>
      <c r="I530">
        <v>64.47</v>
      </c>
      <c r="J530">
        <v>18.97</v>
      </c>
      <c r="K530">
        <v>38.07</v>
      </c>
      <c r="L530">
        <v>169.89</v>
      </c>
      <c r="M530">
        <v>103.3361</v>
      </c>
      <c r="N530">
        <v>331.62</v>
      </c>
      <c r="O530">
        <v>15850.47</v>
      </c>
      <c r="P530">
        <v>25.567</v>
      </c>
      <c r="Q530">
        <v>690.31</v>
      </c>
      <c r="R530">
        <v>169.69659999999999</v>
      </c>
      <c r="S530">
        <v>84.38</v>
      </c>
      <c r="T530">
        <v>43.74</v>
      </c>
      <c r="U530">
        <v>23.949000000000002</v>
      </c>
      <c r="V530">
        <v>371.33330000000001</v>
      </c>
      <c r="W530">
        <v>190.76</v>
      </c>
    </row>
    <row r="531" spans="1:23">
      <c r="A531" s="5">
        <v>44501</v>
      </c>
      <c r="B531">
        <v>165.90549999999999</v>
      </c>
      <c r="C531">
        <v>173.69</v>
      </c>
      <c r="D531">
        <v>148.96</v>
      </c>
      <c r="E531">
        <v>286.24</v>
      </c>
      <c r="F531">
        <v>114.53</v>
      </c>
      <c r="G531">
        <v>56.1</v>
      </c>
      <c r="H531">
        <v>93.46</v>
      </c>
      <c r="I531">
        <v>65.63</v>
      </c>
      <c r="J531">
        <v>18.98</v>
      </c>
      <c r="K531">
        <v>39.03</v>
      </c>
      <c r="L531">
        <v>169.8</v>
      </c>
      <c r="M531">
        <v>107.2659</v>
      </c>
      <c r="N531">
        <v>329.37</v>
      </c>
      <c r="O531">
        <v>15905.28</v>
      </c>
      <c r="P531">
        <v>25.827000000000002</v>
      </c>
      <c r="Q531">
        <v>681.17</v>
      </c>
      <c r="R531">
        <v>169.4366</v>
      </c>
      <c r="S531">
        <v>84.71</v>
      </c>
      <c r="T531">
        <v>43.64</v>
      </c>
      <c r="U531">
        <v>24.073</v>
      </c>
      <c r="V531">
        <v>402.86329999999998</v>
      </c>
      <c r="W531">
        <v>193.76</v>
      </c>
    </row>
    <row r="532" spans="1:23">
      <c r="A532" s="5">
        <v>44502</v>
      </c>
      <c r="B532">
        <v>165.63749999999999</v>
      </c>
      <c r="C532">
        <v>176.8</v>
      </c>
      <c r="D532">
        <v>150.02000000000001</v>
      </c>
      <c r="E532">
        <v>287.93</v>
      </c>
      <c r="F532">
        <v>113.83</v>
      </c>
      <c r="G532">
        <v>57.62</v>
      </c>
      <c r="H532">
        <v>92.82</v>
      </c>
      <c r="I532">
        <v>64.819999999999993</v>
      </c>
      <c r="J532">
        <v>18.690000000000001</v>
      </c>
      <c r="K532">
        <v>39.49</v>
      </c>
      <c r="L532">
        <v>170.47</v>
      </c>
      <c r="M532">
        <v>111.8259</v>
      </c>
      <c r="N532">
        <v>333.13</v>
      </c>
      <c r="O532">
        <v>15972.49</v>
      </c>
      <c r="P532">
        <v>26.401</v>
      </c>
      <c r="Q532">
        <v>677.72</v>
      </c>
      <c r="R532">
        <v>169.48660000000001</v>
      </c>
      <c r="S532">
        <v>84.72</v>
      </c>
      <c r="T532">
        <v>45.45</v>
      </c>
      <c r="U532">
        <v>23.507000000000001</v>
      </c>
      <c r="V532">
        <v>390.66660000000002</v>
      </c>
      <c r="W532">
        <v>192.2</v>
      </c>
    </row>
    <row r="533" spans="1:23">
      <c r="A533" s="5">
        <v>44503</v>
      </c>
      <c r="B533">
        <v>169.2</v>
      </c>
      <c r="C533">
        <v>168.01</v>
      </c>
      <c r="D533">
        <v>151.49</v>
      </c>
      <c r="E533">
        <v>288.72000000000003</v>
      </c>
      <c r="F533">
        <v>113.01</v>
      </c>
      <c r="G533">
        <v>57.65</v>
      </c>
      <c r="H533">
        <v>90.95</v>
      </c>
      <c r="I533">
        <v>63.93</v>
      </c>
      <c r="J533">
        <v>18.77</v>
      </c>
      <c r="K533">
        <v>40.049999999999997</v>
      </c>
      <c r="L533">
        <v>170.53</v>
      </c>
      <c r="M533">
        <v>113.2632</v>
      </c>
      <c r="N533">
        <v>334</v>
      </c>
      <c r="O533">
        <v>16144.5</v>
      </c>
      <c r="P533">
        <v>26.597999999999999</v>
      </c>
      <c r="Q533">
        <v>688.29</v>
      </c>
      <c r="R533">
        <v>166.32</v>
      </c>
      <c r="S533">
        <v>81.99</v>
      </c>
      <c r="T533">
        <v>44.82</v>
      </c>
      <c r="U533">
        <v>23.231000000000002</v>
      </c>
      <c r="V533">
        <v>404.62</v>
      </c>
      <c r="W533">
        <v>203.21</v>
      </c>
    </row>
    <row r="534" spans="1:23">
      <c r="A534" s="5">
        <v>44504</v>
      </c>
      <c r="B534">
        <v>173.85</v>
      </c>
      <c r="C534">
        <v>168.77</v>
      </c>
      <c r="D534">
        <v>150.96</v>
      </c>
      <c r="E534">
        <v>287.69</v>
      </c>
      <c r="F534">
        <v>113.51</v>
      </c>
      <c r="G534">
        <v>57.12</v>
      </c>
      <c r="H534">
        <v>90.9</v>
      </c>
      <c r="I534">
        <v>64.41</v>
      </c>
      <c r="J534">
        <v>18.690000000000001</v>
      </c>
      <c r="K534">
        <v>40.24</v>
      </c>
      <c r="L534">
        <v>168.29</v>
      </c>
      <c r="M534">
        <v>111.5214</v>
      </c>
      <c r="N534">
        <v>336.44</v>
      </c>
      <c r="O534">
        <v>16346.24</v>
      </c>
      <c r="P534">
        <v>29.800999999999998</v>
      </c>
      <c r="Q534">
        <v>668.4</v>
      </c>
      <c r="R534">
        <v>164.61</v>
      </c>
      <c r="S534">
        <v>80.540000000000006</v>
      </c>
      <c r="T534">
        <v>43.85</v>
      </c>
      <c r="U534">
        <v>23.911000000000001</v>
      </c>
      <c r="V534">
        <v>409.97</v>
      </c>
      <c r="W534">
        <v>201.44</v>
      </c>
    </row>
    <row r="535" spans="1:23">
      <c r="A535" s="5">
        <v>44505</v>
      </c>
      <c r="B535">
        <v>175.9495</v>
      </c>
      <c r="C535">
        <v>169.66</v>
      </c>
      <c r="D535">
        <v>151.28</v>
      </c>
      <c r="E535">
        <v>287.88</v>
      </c>
      <c r="F535">
        <v>114.74</v>
      </c>
      <c r="G535">
        <v>57.07</v>
      </c>
      <c r="H535">
        <v>95.12</v>
      </c>
      <c r="I535">
        <v>65.02</v>
      </c>
      <c r="J535">
        <v>18.8</v>
      </c>
      <c r="K535">
        <v>40.71</v>
      </c>
      <c r="L535">
        <v>168.05</v>
      </c>
      <c r="M535">
        <v>108.4838</v>
      </c>
      <c r="N535">
        <v>336.06</v>
      </c>
      <c r="O535">
        <v>16359.38</v>
      </c>
      <c r="P535">
        <v>29.751999999999999</v>
      </c>
      <c r="Q535">
        <v>645.72</v>
      </c>
      <c r="R535">
        <v>164.5933</v>
      </c>
      <c r="S535">
        <v>82.74</v>
      </c>
      <c r="T535">
        <v>48.61</v>
      </c>
      <c r="U535">
        <v>24.157</v>
      </c>
      <c r="V535">
        <v>407.36329999999998</v>
      </c>
      <c r="W535">
        <v>202.3</v>
      </c>
    </row>
    <row r="536" spans="1:23">
      <c r="A536" s="5">
        <v>44508</v>
      </c>
      <c r="B536">
        <v>174.44900000000001</v>
      </c>
      <c r="C536">
        <v>169.01</v>
      </c>
      <c r="D536">
        <v>150.44</v>
      </c>
      <c r="E536">
        <v>288.8</v>
      </c>
      <c r="F536">
        <v>115.15</v>
      </c>
      <c r="G536">
        <v>57</v>
      </c>
      <c r="H536">
        <v>96.99</v>
      </c>
      <c r="I536">
        <v>65.72</v>
      </c>
      <c r="J536">
        <v>19.100000000000001</v>
      </c>
      <c r="K536">
        <v>39.43</v>
      </c>
      <c r="L536">
        <v>169.06</v>
      </c>
      <c r="M536">
        <v>108.9157</v>
      </c>
      <c r="N536">
        <v>336.99</v>
      </c>
      <c r="O536">
        <v>16336.03</v>
      </c>
      <c r="P536">
        <v>30.803999999999998</v>
      </c>
      <c r="Q536">
        <v>651.45000000000005</v>
      </c>
      <c r="R536">
        <v>172.4333</v>
      </c>
      <c r="S536">
        <v>83.43</v>
      </c>
      <c r="T536">
        <v>48.33</v>
      </c>
      <c r="U536">
        <v>24.542000000000002</v>
      </c>
      <c r="V536">
        <v>387.64659999999998</v>
      </c>
      <c r="W536">
        <v>202.09</v>
      </c>
    </row>
    <row r="537" spans="1:23">
      <c r="A537" s="5">
        <v>44509</v>
      </c>
      <c r="B537">
        <v>178.8115</v>
      </c>
      <c r="C537">
        <v>169.52</v>
      </c>
      <c r="D537">
        <v>150.81</v>
      </c>
      <c r="E537">
        <v>286.35000000000002</v>
      </c>
      <c r="F537">
        <v>116</v>
      </c>
      <c r="G537">
        <v>57.44</v>
      </c>
      <c r="H537">
        <v>97.11</v>
      </c>
      <c r="I537">
        <v>66.36</v>
      </c>
      <c r="J537">
        <v>19.03</v>
      </c>
      <c r="K537">
        <v>38.61</v>
      </c>
      <c r="L537">
        <v>167.78</v>
      </c>
      <c r="M537">
        <v>107.542</v>
      </c>
      <c r="N537">
        <v>335.95</v>
      </c>
      <c r="O537">
        <v>16219.94</v>
      </c>
      <c r="P537">
        <v>30.657</v>
      </c>
      <c r="Q537">
        <v>655.99</v>
      </c>
      <c r="R537">
        <v>170.77330000000001</v>
      </c>
      <c r="S537">
        <v>84.78</v>
      </c>
      <c r="T537">
        <v>47.3</v>
      </c>
      <c r="U537">
        <v>24.318000000000001</v>
      </c>
      <c r="V537">
        <v>341.16660000000002</v>
      </c>
      <c r="W537">
        <v>198.93</v>
      </c>
    </row>
    <row r="538" spans="1:23">
      <c r="A538" s="5">
        <v>44510</v>
      </c>
      <c r="B538">
        <v>174.10249999999999</v>
      </c>
      <c r="C538">
        <v>172</v>
      </c>
      <c r="D538">
        <v>147.91999999999999</v>
      </c>
      <c r="E538">
        <v>285.32</v>
      </c>
      <c r="F538">
        <v>114.15</v>
      </c>
      <c r="G538">
        <v>57.77</v>
      </c>
      <c r="H538">
        <v>94.29</v>
      </c>
      <c r="I538">
        <v>64.19</v>
      </c>
      <c r="J538">
        <v>18.989999999999998</v>
      </c>
      <c r="K538">
        <v>38.18</v>
      </c>
      <c r="L538">
        <v>167.62</v>
      </c>
      <c r="M538">
        <v>117.43380000000001</v>
      </c>
      <c r="N538">
        <v>330.8</v>
      </c>
      <c r="O538">
        <v>15985.57</v>
      </c>
      <c r="P538">
        <v>29.459</v>
      </c>
      <c r="Q538">
        <v>646.91</v>
      </c>
      <c r="R538">
        <v>166.39670000000001</v>
      </c>
      <c r="S538">
        <v>82.64</v>
      </c>
      <c r="T538">
        <v>49.02</v>
      </c>
      <c r="U538">
        <v>24.771999999999998</v>
      </c>
      <c r="V538">
        <v>355.98329999999999</v>
      </c>
      <c r="W538">
        <v>202.5</v>
      </c>
    </row>
    <row r="539" spans="1:23">
      <c r="A539" s="5">
        <v>44511</v>
      </c>
      <c r="B539">
        <v>173.625</v>
      </c>
      <c r="C539">
        <v>170.65</v>
      </c>
      <c r="D539">
        <v>147.87</v>
      </c>
      <c r="E539">
        <v>284.64999999999998</v>
      </c>
      <c r="F539">
        <v>114.16</v>
      </c>
      <c r="G539">
        <v>56.76</v>
      </c>
      <c r="H539">
        <v>94.92</v>
      </c>
      <c r="I539">
        <v>64.31</v>
      </c>
      <c r="J539">
        <v>19.11</v>
      </c>
      <c r="K539">
        <v>38.57</v>
      </c>
      <c r="L539">
        <v>167.61</v>
      </c>
      <c r="M539">
        <v>114.8068</v>
      </c>
      <c r="N539">
        <v>332.43</v>
      </c>
      <c r="O539">
        <v>16032.47</v>
      </c>
      <c r="P539">
        <v>30.39</v>
      </c>
      <c r="Q539">
        <v>657.58</v>
      </c>
      <c r="R539">
        <v>169.29329999999999</v>
      </c>
      <c r="S539">
        <v>82.87</v>
      </c>
      <c r="T539">
        <v>50.18</v>
      </c>
      <c r="U539">
        <v>25.300999999999998</v>
      </c>
      <c r="V539">
        <v>354.50330000000002</v>
      </c>
      <c r="W539">
        <v>200.9</v>
      </c>
    </row>
    <row r="540" spans="1:23">
      <c r="A540" s="5">
        <v>44512</v>
      </c>
      <c r="B540">
        <v>176.25749999999999</v>
      </c>
      <c r="C540">
        <v>170.74</v>
      </c>
      <c r="D540">
        <v>149.99</v>
      </c>
      <c r="E540">
        <v>285.99</v>
      </c>
      <c r="F540">
        <v>114.23</v>
      </c>
      <c r="G540">
        <v>56.82</v>
      </c>
      <c r="H540">
        <v>94.84</v>
      </c>
      <c r="I540">
        <v>63.82</v>
      </c>
      <c r="J540">
        <v>19.010000000000002</v>
      </c>
      <c r="K540">
        <v>38.96</v>
      </c>
      <c r="L540">
        <v>166.86</v>
      </c>
      <c r="M540">
        <v>114.2899</v>
      </c>
      <c r="N540">
        <v>336.72</v>
      </c>
      <c r="O540">
        <v>16199.89</v>
      </c>
      <c r="P540">
        <v>30.39</v>
      </c>
      <c r="Q540">
        <v>682.61</v>
      </c>
      <c r="R540">
        <v>171.72659999999999</v>
      </c>
      <c r="S540">
        <v>82.17</v>
      </c>
      <c r="T540">
        <v>49.73</v>
      </c>
      <c r="U540">
        <v>25.346</v>
      </c>
      <c r="V540">
        <v>344.47329999999999</v>
      </c>
      <c r="W540">
        <v>203.33</v>
      </c>
    </row>
    <row r="541" spans="1:23">
      <c r="A541" s="5">
        <v>44515</v>
      </c>
      <c r="B541">
        <v>177.28399999999999</v>
      </c>
      <c r="C541">
        <v>172.68</v>
      </c>
      <c r="D541">
        <v>150</v>
      </c>
      <c r="E541">
        <v>284.67</v>
      </c>
      <c r="F541">
        <v>116.82</v>
      </c>
      <c r="G541">
        <v>57.27</v>
      </c>
      <c r="H541">
        <v>93.2</v>
      </c>
      <c r="I541">
        <v>64.37</v>
      </c>
      <c r="J541">
        <v>18.920000000000002</v>
      </c>
      <c r="K541">
        <v>38.19</v>
      </c>
      <c r="L541">
        <v>166.56</v>
      </c>
      <c r="M541">
        <v>116.2017</v>
      </c>
      <c r="N541">
        <v>336.07</v>
      </c>
      <c r="O541">
        <v>16189.12</v>
      </c>
      <c r="P541">
        <v>30.024999999999999</v>
      </c>
      <c r="Q541">
        <v>679.33</v>
      </c>
      <c r="R541">
        <v>172.6866</v>
      </c>
      <c r="S541">
        <v>82.05</v>
      </c>
      <c r="T541">
        <v>49.65</v>
      </c>
      <c r="U541">
        <v>25.105</v>
      </c>
      <c r="V541">
        <v>337.79660000000001</v>
      </c>
      <c r="W541">
        <v>205.03</v>
      </c>
    </row>
    <row r="542" spans="1:23">
      <c r="A542" s="5">
        <v>44516</v>
      </c>
      <c r="B542">
        <v>177.035</v>
      </c>
      <c r="C542">
        <v>170.74</v>
      </c>
      <c r="D542">
        <v>151</v>
      </c>
      <c r="E542">
        <v>283.36</v>
      </c>
      <c r="F542">
        <v>117.28</v>
      </c>
      <c r="G542">
        <v>57</v>
      </c>
      <c r="H542">
        <v>91.9</v>
      </c>
      <c r="I542">
        <v>65.02</v>
      </c>
      <c r="J542">
        <v>18.96</v>
      </c>
      <c r="K542">
        <v>38.24</v>
      </c>
      <c r="L542">
        <v>165.36</v>
      </c>
      <c r="M542">
        <v>114.33240000000001</v>
      </c>
      <c r="N542">
        <v>339.51</v>
      </c>
      <c r="O542">
        <v>16309.77</v>
      </c>
      <c r="P542">
        <v>30.202999999999999</v>
      </c>
      <c r="Q542">
        <v>687.4</v>
      </c>
      <c r="R542">
        <v>175.04660000000001</v>
      </c>
      <c r="S542">
        <v>82.43</v>
      </c>
      <c r="T542">
        <v>49.6</v>
      </c>
      <c r="U542">
        <v>24.998999999999999</v>
      </c>
      <c r="V542">
        <v>351.57659999999998</v>
      </c>
      <c r="W542">
        <v>203.24</v>
      </c>
    </row>
    <row r="543" spans="1:23">
      <c r="A543" s="5">
        <v>44517</v>
      </c>
      <c r="B543">
        <v>177.45</v>
      </c>
      <c r="C543">
        <v>170.75</v>
      </c>
      <c r="D543">
        <v>153.49</v>
      </c>
      <c r="E543">
        <v>281.58999999999997</v>
      </c>
      <c r="F543">
        <v>115.42</v>
      </c>
      <c r="G543">
        <v>56.76</v>
      </c>
      <c r="H543">
        <v>90.08</v>
      </c>
      <c r="I543">
        <v>64.31</v>
      </c>
      <c r="J543">
        <v>18.88</v>
      </c>
      <c r="K543">
        <v>36.82</v>
      </c>
      <c r="L543">
        <v>164.47</v>
      </c>
      <c r="M543">
        <v>114.7077</v>
      </c>
      <c r="N543">
        <v>339.12</v>
      </c>
      <c r="O543">
        <v>16308.07</v>
      </c>
      <c r="P543">
        <v>29.260999999999999</v>
      </c>
      <c r="Q543">
        <v>691.69</v>
      </c>
      <c r="R543">
        <v>171.2533</v>
      </c>
      <c r="S543">
        <v>80.28</v>
      </c>
      <c r="T543">
        <v>50.87</v>
      </c>
      <c r="U543">
        <v>25.222999999999999</v>
      </c>
      <c r="V543">
        <v>363.00330000000002</v>
      </c>
      <c r="W543">
        <v>199.41</v>
      </c>
    </row>
    <row r="544" spans="1:23">
      <c r="A544" s="5">
        <v>44518</v>
      </c>
      <c r="B544">
        <v>184.803</v>
      </c>
      <c r="C544">
        <v>171.49</v>
      </c>
      <c r="D544">
        <v>157.87</v>
      </c>
      <c r="E544">
        <v>280.63</v>
      </c>
      <c r="F544">
        <v>114.45</v>
      </c>
      <c r="G544">
        <v>53.63</v>
      </c>
      <c r="H544">
        <v>89.62</v>
      </c>
      <c r="I544">
        <v>63.61</v>
      </c>
      <c r="J544">
        <v>18.829999999999998</v>
      </c>
      <c r="K544">
        <v>35.4</v>
      </c>
      <c r="L544">
        <v>163.05000000000001</v>
      </c>
      <c r="M544">
        <v>113.8085</v>
      </c>
      <c r="N544">
        <v>341.27</v>
      </c>
      <c r="O544">
        <v>16482.97</v>
      </c>
      <c r="P544">
        <v>31.675000000000001</v>
      </c>
      <c r="Q544">
        <v>682.02</v>
      </c>
      <c r="R544">
        <v>173.33</v>
      </c>
      <c r="S544">
        <v>81.239999999999995</v>
      </c>
      <c r="T544">
        <v>51.41</v>
      </c>
      <c r="U544">
        <v>24.96</v>
      </c>
      <c r="V544">
        <v>365.46</v>
      </c>
      <c r="W544">
        <v>202.61</v>
      </c>
    </row>
    <row r="545" spans="1:23">
      <c r="A545" s="5">
        <v>44519</v>
      </c>
      <c r="B545">
        <v>183.82849999999999</v>
      </c>
      <c r="C545">
        <v>173.38</v>
      </c>
      <c r="D545">
        <v>160.55000000000001</v>
      </c>
      <c r="E545">
        <v>279.99</v>
      </c>
      <c r="F545">
        <v>111.91</v>
      </c>
      <c r="G545">
        <v>53.25</v>
      </c>
      <c r="H545">
        <v>85.68</v>
      </c>
      <c r="I545">
        <v>60.67</v>
      </c>
      <c r="J545">
        <v>18.71</v>
      </c>
      <c r="K545">
        <v>35.53</v>
      </c>
      <c r="L545">
        <v>160.91999999999999</v>
      </c>
      <c r="M545">
        <v>114.6511</v>
      </c>
      <c r="N545">
        <v>343.11</v>
      </c>
      <c r="O545">
        <v>16573.34</v>
      </c>
      <c r="P545">
        <v>32.984999999999999</v>
      </c>
      <c r="Q545">
        <v>678.8</v>
      </c>
      <c r="R545">
        <v>176.78</v>
      </c>
      <c r="S545">
        <v>78.89</v>
      </c>
      <c r="T545">
        <v>50.8</v>
      </c>
      <c r="U545">
        <v>24.844000000000001</v>
      </c>
      <c r="V545">
        <v>379.02</v>
      </c>
      <c r="W545">
        <v>201.13</v>
      </c>
    </row>
    <row r="546" spans="1:23">
      <c r="A546" s="5">
        <v>44522</v>
      </c>
      <c r="B546">
        <v>178.6285</v>
      </c>
      <c r="C546">
        <v>174.57</v>
      </c>
      <c r="D546">
        <v>161.02000000000001</v>
      </c>
      <c r="E546">
        <v>284.97000000000003</v>
      </c>
      <c r="F546">
        <v>113.91</v>
      </c>
      <c r="G546">
        <v>54.6</v>
      </c>
      <c r="H546">
        <v>86.71</v>
      </c>
      <c r="I546">
        <v>61.51</v>
      </c>
      <c r="J546">
        <v>18.78</v>
      </c>
      <c r="K546">
        <v>35.49</v>
      </c>
      <c r="L546">
        <v>164.35</v>
      </c>
      <c r="M546">
        <v>117.2426</v>
      </c>
      <c r="N546">
        <v>339.83</v>
      </c>
      <c r="O546">
        <v>16380.98</v>
      </c>
      <c r="P546">
        <v>31.956</v>
      </c>
      <c r="Q546">
        <v>659.2</v>
      </c>
      <c r="R546">
        <v>179.98660000000001</v>
      </c>
      <c r="S546">
        <v>79.7</v>
      </c>
      <c r="T546">
        <v>51.2</v>
      </c>
      <c r="U546">
        <v>24.361999999999998</v>
      </c>
      <c r="V546">
        <v>385.62329999999997</v>
      </c>
      <c r="W546">
        <v>198.91</v>
      </c>
    </row>
    <row r="547" spans="1:23">
      <c r="A547" s="5">
        <v>44523</v>
      </c>
      <c r="B547">
        <v>179.00200000000001</v>
      </c>
      <c r="C547">
        <v>173.08</v>
      </c>
      <c r="D547">
        <v>161.41</v>
      </c>
      <c r="E547">
        <v>288.56</v>
      </c>
      <c r="F547">
        <v>116.3</v>
      </c>
      <c r="G547">
        <v>55.3</v>
      </c>
      <c r="H547">
        <v>91.76</v>
      </c>
      <c r="I547">
        <v>63.13</v>
      </c>
      <c r="J547">
        <v>18.899999999999999</v>
      </c>
      <c r="K547">
        <v>35.01</v>
      </c>
      <c r="L547">
        <v>168.28</v>
      </c>
      <c r="M547">
        <v>113.6314</v>
      </c>
      <c r="N547">
        <v>337.68</v>
      </c>
      <c r="O547">
        <v>16306.72</v>
      </c>
      <c r="P547">
        <v>31.745999999999999</v>
      </c>
      <c r="Q547">
        <v>654.05999999999995</v>
      </c>
      <c r="R547">
        <v>177.67330000000001</v>
      </c>
      <c r="S547">
        <v>82.31</v>
      </c>
      <c r="T547">
        <v>51.08</v>
      </c>
      <c r="U547">
        <v>23.492000000000001</v>
      </c>
      <c r="V547">
        <v>369.67660000000001</v>
      </c>
      <c r="W547">
        <v>201.58</v>
      </c>
    </row>
    <row r="548" spans="1:23">
      <c r="A548" s="5">
        <v>44524</v>
      </c>
      <c r="B548">
        <v>179.0205</v>
      </c>
      <c r="C548">
        <v>173.41</v>
      </c>
      <c r="D548">
        <v>161.94</v>
      </c>
      <c r="E548">
        <v>287.27999999999997</v>
      </c>
      <c r="F548">
        <v>117.19</v>
      </c>
      <c r="G548">
        <v>55.54</v>
      </c>
      <c r="H548">
        <v>93.05</v>
      </c>
      <c r="I548">
        <v>63.48</v>
      </c>
      <c r="J548">
        <v>18.98</v>
      </c>
      <c r="K548">
        <v>35.270000000000003</v>
      </c>
      <c r="L548">
        <v>166.96</v>
      </c>
      <c r="M548">
        <v>114.2616</v>
      </c>
      <c r="N548">
        <v>337.91</v>
      </c>
      <c r="O548">
        <v>16367.81</v>
      </c>
      <c r="P548">
        <v>32.673999999999999</v>
      </c>
      <c r="Q548">
        <v>658.29</v>
      </c>
      <c r="R548">
        <v>183.24</v>
      </c>
      <c r="S548">
        <v>82.25</v>
      </c>
      <c r="T548">
        <v>50.89</v>
      </c>
      <c r="U548">
        <v>23.536000000000001</v>
      </c>
      <c r="V548">
        <v>372</v>
      </c>
      <c r="W548">
        <v>200.18</v>
      </c>
    </row>
    <row r="549" spans="1:23">
      <c r="A549" s="5">
        <v>44526</v>
      </c>
      <c r="B549">
        <v>175.22800000000001</v>
      </c>
      <c r="C549">
        <v>170.31</v>
      </c>
      <c r="D549">
        <v>156.81</v>
      </c>
      <c r="E549">
        <v>283.08999999999997</v>
      </c>
      <c r="F549">
        <v>114.51</v>
      </c>
      <c r="G549">
        <v>54.67</v>
      </c>
      <c r="H549">
        <v>87.42</v>
      </c>
      <c r="I549">
        <v>61.25</v>
      </c>
      <c r="J549">
        <v>18.91</v>
      </c>
      <c r="K549">
        <v>33.85</v>
      </c>
      <c r="L549">
        <v>161.93</v>
      </c>
      <c r="M549">
        <v>111.0611</v>
      </c>
      <c r="N549">
        <v>329.68</v>
      </c>
      <c r="O549">
        <v>16025.58</v>
      </c>
      <c r="P549">
        <v>31.503</v>
      </c>
      <c r="Q549">
        <v>665.64</v>
      </c>
      <c r="R549">
        <v>177.7466</v>
      </c>
      <c r="S549">
        <v>72.72</v>
      </c>
      <c r="T549">
        <v>54</v>
      </c>
      <c r="U549">
        <v>23.135000000000002</v>
      </c>
      <c r="V549">
        <v>360.64</v>
      </c>
      <c r="W549">
        <v>193.64</v>
      </c>
    </row>
    <row r="550" spans="1:23">
      <c r="A550" s="5">
        <v>44529</v>
      </c>
      <c r="B550">
        <v>178.07849999999999</v>
      </c>
      <c r="C550">
        <v>173.32</v>
      </c>
      <c r="D550">
        <v>160.24</v>
      </c>
      <c r="E550">
        <v>282.12</v>
      </c>
      <c r="F550">
        <v>114.85</v>
      </c>
      <c r="G550">
        <v>55.76</v>
      </c>
      <c r="H550">
        <v>88.39</v>
      </c>
      <c r="I550">
        <v>61.59</v>
      </c>
      <c r="J550">
        <v>19.02</v>
      </c>
      <c r="K550">
        <v>33.28</v>
      </c>
      <c r="L550">
        <v>161.22999999999999</v>
      </c>
      <c r="M550">
        <v>109.9211</v>
      </c>
      <c r="N550">
        <v>336.63</v>
      </c>
      <c r="O550">
        <v>16399.240000000002</v>
      </c>
      <c r="P550">
        <v>33.375999999999998</v>
      </c>
      <c r="Q550">
        <v>663.84</v>
      </c>
      <c r="R550">
        <v>183.72659999999999</v>
      </c>
      <c r="S550">
        <v>73.44</v>
      </c>
      <c r="T550">
        <v>52.4</v>
      </c>
      <c r="U550">
        <v>22.852</v>
      </c>
      <c r="V550">
        <v>378.9966</v>
      </c>
      <c r="W550">
        <v>194</v>
      </c>
    </row>
    <row r="551" spans="1:23">
      <c r="A551" s="5">
        <v>44530</v>
      </c>
      <c r="B551">
        <v>175.3535</v>
      </c>
      <c r="C551">
        <v>168.57</v>
      </c>
      <c r="D551">
        <v>165.3</v>
      </c>
      <c r="E551">
        <v>276.69</v>
      </c>
      <c r="F551">
        <v>112.87</v>
      </c>
      <c r="G551">
        <v>54.84</v>
      </c>
      <c r="H551">
        <v>87</v>
      </c>
      <c r="I551">
        <v>59.84</v>
      </c>
      <c r="J551">
        <v>18.829999999999998</v>
      </c>
      <c r="K551">
        <v>32.880000000000003</v>
      </c>
      <c r="L551">
        <v>158.83000000000001</v>
      </c>
      <c r="M551">
        <v>114.6511</v>
      </c>
      <c r="N551">
        <v>330.59</v>
      </c>
      <c r="O551">
        <v>16135.92</v>
      </c>
      <c r="P551">
        <v>32.676000000000002</v>
      </c>
      <c r="Q551">
        <v>641.9</v>
      </c>
      <c r="R551">
        <v>182.3133</v>
      </c>
      <c r="S551">
        <v>70.569999999999993</v>
      </c>
      <c r="T551">
        <v>53.73</v>
      </c>
      <c r="U551">
        <v>22.815000000000001</v>
      </c>
      <c r="V551">
        <v>381.58659999999998</v>
      </c>
      <c r="W551">
        <v>189.5</v>
      </c>
    </row>
    <row r="552" spans="1:23">
      <c r="A552" s="5">
        <v>44531</v>
      </c>
      <c r="B552">
        <v>172.18600000000001</v>
      </c>
      <c r="C552">
        <v>167.8</v>
      </c>
      <c r="D552">
        <v>164.77</v>
      </c>
      <c r="E552">
        <v>275</v>
      </c>
      <c r="F552">
        <v>112.1</v>
      </c>
      <c r="G552">
        <v>55.03</v>
      </c>
      <c r="H552">
        <v>85.35</v>
      </c>
      <c r="I552">
        <v>59.79</v>
      </c>
      <c r="J552">
        <v>18.79</v>
      </c>
      <c r="K552">
        <v>32.17</v>
      </c>
      <c r="L552">
        <v>157.88999999999999</v>
      </c>
      <c r="M552">
        <v>109.19889999999999</v>
      </c>
      <c r="N552">
        <v>330.08</v>
      </c>
      <c r="O552">
        <v>15877.72</v>
      </c>
      <c r="P552">
        <v>31.434999999999999</v>
      </c>
      <c r="Q552">
        <v>617.77</v>
      </c>
      <c r="R552">
        <v>176.05330000000001</v>
      </c>
      <c r="S552">
        <v>68.87</v>
      </c>
      <c r="T552">
        <v>54.68</v>
      </c>
      <c r="U552">
        <v>22.338999999999999</v>
      </c>
      <c r="V552">
        <v>365</v>
      </c>
      <c r="W552">
        <v>189.14</v>
      </c>
    </row>
    <row r="553" spans="1:23">
      <c r="A553" s="5">
        <v>44532</v>
      </c>
      <c r="B553">
        <v>171.86799999999999</v>
      </c>
      <c r="C553">
        <v>170.37</v>
      </c>
      <c r="D553">
        <v>163.76</v>
      </c>
      <c r="E553">
        <v>279.08999999999997</v>
      </c>
      <c r="F553">
        <v>115.14</v>
      </c>
      <c r="G553">
        <v>56.15</v>
      </c>
      <c r="H553">
        <v>86.56</v>
      </c>
      <c r="I553">
        <v>61.28</v>
      </c>
      <c r="J553">
        <v>19.02</v>
      </c>
      <c r="K553">
        <v>33.18</v>
      </c>
      <c r="L553">
        <v>161.21</v>
      </c>
      <c r="M553">
        <v>111.11069999999999</v>
      </c>
      <c r="N553">
        <v>329.49</v>
      </c>
      <c r="O553">
        <v>15990.76</v>
      </c>
      <c r="P553">
        <v>32.125999999999998</v>
      </c>
      <c r="Q553">
        <v>616.47</v>
      </c>
      <c r="R553">
        <v>178.4333</v>
      </c>
      <c r="S553">
        <v>69.67</v>
      </c>
      <c r="T553">
        <v>53.04</v>
      </c>
      <c r="U553">
        <v>22.315999999999999</v>
      </c>
      <c r="V553">
        <v>361.5333</v>
      </c>
      <c r="W553">
        <v>189.29</v>
      </c>
    </row>
    <row r="554" spans="1:23">
      <c r="A554" s="5">
        <v>44533</v>
      </c>
      <c r="B554">
        <v>169.48949999999999</v>
      </c>
      <c r="C554">
        <v>171.63</v>
      </c>
      <c r="D554">
        <v>161.84</v>
      </c>
      <c r="E554">
        <v>277.43</v>
      </c>
      <c r="F554">
        <v>114.41</v>
      </c>
      <c r="G554">
        <v>56.23</v>
      </c>
      <c r="H554">
        <v>85.99</v>
      </c>
      <c r="I554">
        <v>60.89</v>
      </c>
      <c r="J554">
        <v>18.920000000000002</v>
      </c>
      <c r="K554">
        <v>32.4</v>
      </c>
      <c r="L554">
        <v>158.29</v>
      </c>
      <c r="M554">
        <v>106.72069999999999</v>
      </c>
      <c r="N554">
        <v>323.01</v>
      </c>
      <c r="O554">
        <v>15712.04</v>
      </c>
      <c r="P554">
        <v>30.693000000000001</v>
      </c>
      <c r="Q554">
        <v>602.13</v>
      </c>
      <c r="R554">
        <v>173.62</v>
      </c>
      <c r="S554">
        <v>69.88</v>
      </c>
      <c r="T554">
        <v>54.27</v>
      </c>
      <c r="U554">
        <v>22.481000000000002</v>
      </c>
      <c r="V554">
        <v>338.32330000000002</v>
      </c>
      <c r="W554">
        <v>185.99</v>
      </c>
    </row>
    <row r="555" spans="1:23">
      <c r="A555" s="5">
        <v>44536</v>
      </c>
      <c r="B555">
        <v>171.36850000000001</v>
      </c>
      <c r="C555">
        <v>173.92</v>
      </c>
      <c r="D555">
        <v>165.32</v>
      </c>
      <c r="E555">
        <v>281.38</v>
      </c>
      <c r="F555">
        <v>116.2</v>
      </c>
      <c r="G555">
        <v>56.96</v>
      </c>
      <c r="H555">
        <v>87.57</v>
      </c>
      <c r="I555">
        <v>61.58</v>
      </c>
      <c r="J555">
        <v>19.100000000000001</v>
      </c>
      <c r="K555">
        <v>32.83</v>
      </c>
      <c r="L555">
        <v>160.16</v>
      </c>
      <c r="M555">
        <v>105.9772</v>
      </c>
      <c r="N555">
        <v>326.19</v>
      </c>
      <c r="O555">
        <v>15846.16</v>
      </c>
      <c r="P555">
        <v>30.036999999999999</v>
      </c>
      <c r="Q555">
        <v>612.69000000000005</v>
      </c>
      <c r="R555">
        <v>167.07329999999999</v>
      </c>
      <c r="S555">
        <v>73.08</v>
      </c>
      <c r="T555">
        <v>51.48</v>
      </c>
      <c r="U555">
        <v>22.263000000000002</v>
      </c>
      <c r="V555">
        <v>336.33659999999998</v>
      </c>
      <c r="W555">
        <v>188.72</v>
      </c>
    </row>
    <row r="556" spans="1:23">
      <c r="A556" s="5">
        <v>44537</v>
      </c>
      <c r="B556">
        <v>176.1645</v>
      </c>
      <c r="C556">
        <v>176.52</v>
      </c>
      <c r="D556">
        <v>171.18</v>
      </c>
      <c r="E556">
        <v>284.97000000000003</v>
      </c>
      <c r="F556">
        <v>117.92</v>
      </c>
      <c r="G556">
        <v>58.08</v>
      </c>
      <c r="H556">
        <v>90.56</v>
      </c>
      <c r="I556">
        <v>62.27</v>
      </c>
      <c r="J556">
        <v>19.100000000000001</v>
      </c>
      <c r="K556">
        <v>32.35</v>
      </c>
      <c r="L556">
        <v>162.57</v>
      </c>
      <c r="M556">
        <v>109.2556</v>
      </c>
      <c r="N556">
        <v>334.92</v>
      </c>
      <c r="O556">
        <v>16325.66</v>
      </c>
      <c r="P556">
        <v>32.427</v>
      </c>
      <c r="Q556">
        <v>625.58000000000004</v>
      </c>
      <c r="R556">
        <v>174.47659999999999</v>
      </c>
      <c r="S556">
        <v>75.44</v>
      </c>
      <c r="T556">
        <v>51.72</v>
      </c>
      <c r="U556">
        <v>22.523</v>
      </c>
      <c r="V556">
        <v>350.58330000000001</v>
      </c>
      <c r="W556">
        <v>190.41</v>
      </c>
    </row>
    <row r="557" spans="1:23">
      <c r="A557" s="5">
        <v>44538</v>
      </c>
      <c r="B557">
        <v>176.15799999999999</v>
      </c>
      <c r="C557">
        <v>176.76</v>
      </c>
      <c r="D557">
        <v>175.08</v>
      </c>
      <c r="E557">
        <v>283.72000000000003</v>
      </c>
      <c r="F557">
        <v>118.45</v>
      </c>
      <c r="G557">
        <v>57.02</v>
      </c>
      <c r="H557">
        <v>90.08</v>
      </c>
      <c r="I557">
        <v>62.45</v>
      </c>
      <c r="J557">
        <v>19.2</v>
      </c>
      <c r="K557">
        <v>33.24</v>
      </c>
      <c r="L557">
        <v>160.71</v>
      </c>
      <c r="M557">
        <v>109.9778</v>
      </c>
      <c r="N557">
        <v>334.97</v>
      </c>
      <c r="O557">
        <v>16394.34</v>
      </c>
      <c r="P557">
        <v>31.826000000000001</v>
      </c>
      <c r="Q557">
        <v>628.08000000000004</v>
      </c>
      <c r="R557">
        <v>176.8766</v>
      </c>
      <c r="S557">
        <v>75.819999999999993</v>
      </c>
      <c r="T557">
        <v>51.4</v>
      </c>
      <c r="U557">
        <v>22.431999999999999</v>
      </c>
      <c r="V557">
        <v>356.32</v>
      </c>
      <c r="W557">
        <v>193.94</v>
      </c>
    </row>
    <row r="558" spans="1:23">
      <c r="A558" s="5">
        <v>44539</v>
      </c>
      <c r="B558">
        <v>174.17099999999999</v>
      </c>
      <c r="C558">
        <v>175.82</v>
      </c>
      <c r="D558">
        <v>174.56</v>
      </c>
      <c r="E558">
        <v>284.52</v>
      </c>
      <c r="F558">
        <v>118.14</v>
      </c>
      <c r="G558">
        <v>57.55</v>
      </c>
      <c r="H558">
        <v>88.88</v>
      </c>
      <c r="I558">
        <v>62.61</v>
      </c>
      <c r="J558">
        <v>19.11</v>
      </c>
      <c r="K558">
        <v>31.82</v>
      </c>
      <c r="L558">
        <v>160.46</v>
      </c>
      <c r="M558">
        <v>101.4455</v>
      </c>
      <c r="N558">
        <v>333.1</v>
      </c>
      <c r="O558">
        <v>16149.57</v>
      </c>
      <c r="P558">
        <v>30.49</v>
      </c>
      <c r="Q558">
        <v>611</v>
      </c>
      <c r="R558">
        <v>175.8433</v>
      </c>
      <c r="S558">
        <v>74.42</v>
      </c>
      <c r="T558">
        <v>52.08</v>
      </c>
      <c r="U558">
        <v>22.013000000000002</v>
      </c>
      <c r="V558">
        <v>334.6</v>
      </c>
      <c r="W558">
        <v>187.04</v>
      </c>
    </row>
    <row r="559" spans="1:23">
      <c r="A559" s="5">
        <v>44540</v>
      </c>
      <c r="B559">
        <v>172.21199999999999</v>
      </c>
      <c r="C559">
        <v>176.14</v>
      </c>
      <c r="D559">
        <v>179.45</v>
      </c>
      <c r="E559">
        <v>288.23</v>
      </c>
      <c r="F559">
        <v>118.34</v>
      </c>
      <c r="G559">
        <v>59.25</v>
      </c>
      <c r="H559">
        <v>89.68</v>
      </c>
      <c r="I559">
        <v>63.01</v>
      </c>
      <c r="J559">
        <v>19.21</v>
      </c>
      <c r="K559">
        <v>34.5</v>
      </c>
      <c r="L559">
        <v>159.82</v>
      </c>
      <c r="M559">
        <v>101.9341</v>
      </c>
      <c r="N559">
        <v>342.54</v>
      </c>
      <c r="O559">
        <v>16331.98</v>
      </c>
      <c r="P559">
        <v>30.198</v>
      </c>
      <c r="Q559">
        <v>611.66</v>
      </c>
      <c r="R559">
        <v>177.2833</v>
      </c>
      <c r="S559">
        <v>75.150000000000006</v>
      </c>
      <c r="T559">
        <v>52.78</v>
      </c>
      <c r="U559">
        <v>22.195</v>
      </c>
      <c r="V559">
        <v>339.01</v>
      </c>
      <c r="W559">
        <v>188.57</v>
      </c>
    </row>
    <row r="560" spans="1:23">
      <c r="A560" s="5">
        <v>44543</v>
      </c>
      <c r="B560">
        <v>169.5675</v>
      </c>
      <c r="C560">
        <v>180.9</v>
      </c>
      <c r="D560">
        <v>175.74</v>
      </c>
      <c r="E560">
        <v>290.01</v>
      </c>
      <c r="F560">
        <v>115.88</v>
      </c>
      <c r="G560">
        <v>58.61</v>
      </c>
      <c r="H560">
        <v>88.03</v>
      </c>
      <c r="I560">
        <v>61.63</v>
      </c>
      <c r="J560">
        <v>19.07</v>
      </c>
      <c r="K560">
        <v>34.659999999999997</v>
      </c>
      <c r="L560">
        <v>157.91999999999999</v>
      </c>
      <c r="M560">
        <v>101.2473</v>
      </c>
      <c r="N560">
        <v>339.4</v>
      </c>
      <c r="O560">
        <v>16082.55</v>
      </c>
      <c r="P560">
        <v>28.161000000000001</v>
      </c>
      <c r="Q560">
        <v>604.55999999999995</v>
      </c>
      <c r="R560">
        <v>178.3066</v>
      </c>
      <c r="S560">
        <v>74.39</v>
      </c>
      <c r="T560">
        <v>55.2</v>
      </c>
      <c r="U560">
        <v>22.327999999999999</v>
      </c>
      <c r="V560">
        <v>322.13659999999999</v>
      </c>
      <c r="W560">
        <v>191.21</v>
      </c>
    </row>
    <row r="561" spans="1:23">
      <c r="A561" s="5">
        <v>44544</v>
      </c>
      <c r="B561">
        <v>169.0915</v>
      </c>
      <c r="C561">
        <v>179.3</v>
      </c>
      <c r="D561">
        <v>174.33</v>
      </c>
      <c r="E561">
        <v>295.02999999999997</v>
      </c>
      <c r="F561">
        <v>116.22</v>
      </c>
      <c r="G561">
        <v>57.77</v>
      </c>
      <c r="H561">
        <v>85.3</v>
      </c>
      <c r="I561">
        <v>61.54</v>
      </c>
      <c r="J561">
        <v>19.02</v>
      </c>
      <c r="K561">
        <v>34.64</v>
      </c>
      <c r="L561">
        <v>159.13</v>
      </c>
      <c r="M561">
        <v>101.3818</v>
      </c>
      <c r="N561">
        <v>328.34</v>
      </c>
      <c r="O561">
        <v>15914.9</v>
      </c>
      <c r="P561">
        <v>28.337</v>
      </c>
      <c r="Q561">
        <v>597.99</v>
      </c>
      <c r="R561">
        <v>170.83330000000001</v>
      </c>
      <c r="S561">
        <v>73.7</v>
      </c>
      <c r="T561">
        <v>55.54</v>
      </c>
      <c r="U561">
        <v>21.923999999999999</v>
      </c>
      <c r="V561">
        <v>319.50330000000002</v>
      </c>
      <c r="W561">
        <v>193.93</v>
      </c>
    </row>
    <row r="562" spans="1:23">
      <c r="A562" s="5">
        <v>44545</v>
      </c>
      <c r="B562">
        <v>173.315</v>
      </c>
      <c r="C562">
        <v>182.27</v>
      </c>
      <c r="D562">
        <v>179.3</v>
      </c>
      <c r="E562">
        <v>294.58</v>
      </c>
      <c r="F562">
        <v>115.56</v>
      </c>
      <c r="G562">
        <v>59.93</v>
      </c>
      <c r="H562">
        <v>84.81</v>
      </c>
      <c r="I562">
        <v>61.27</v>
      </c>
      <c r="J562">
        <v>19.05</v>
      </c>
      <c r="K562">
        <v>36.93</v>
      </c>
      <c r="L562">
        <v>157.94</v>
      </c>
      <c r="M562">
        <v>104.44070000000001</v>
      </c>
      <c r="N562">
        <v>334.65</v>
      </c>
      <c r="O562">
        <v>16289.59</v>
      </c>
      <c r="P562">
        <v>30.459</v>
      </c>
      <c r="Q562">
        <v>605.04</v>
      </c>
      <c r="R562">
        <v>180.0966</v>
      </c>
      <c r="S562">
        <v>73.88</v>
      </c>
      <c r="T562">
        <v>58.8</v>
      </c>
      <c r="U562">
        <v>21.545000000000002</v>
      </c>
      <c r="V562">
        <v>325.33</v>
      </c>
      <c r="W562">
        <v>195.62</v>
      </c>
    </row>
    <row r="563" spans="1:23">
      <c r="A563" s="5">
        <v>44546</v>
      </c>
      <c r="B563">
        <v>168.87100000000001</v>
      </c>
      <c r="C563">
        <v>182.93</v>
      </c>
      <c r="D563">
        <v>172.26</v>
      </c>
      <c r="E563">
        <v>300.17</v>
      </c>
      <c r="F563">
        <v>116.64</v>
      </c>
      <c r="G563">
        <v>60.31</v>
      </c>
      <c r="H563">
        <v>86.19</v>
      </c>
      <c r="I563">
        <v>61.37</v>
      </c>
      <c r="J563">
        <v>19.16</v>
      </c>
      <c r="K563">
        <v>35.64</v>
      </c>
      <c r="L563">
        <v>160.41</v>
      </c>
      <c r="M563">
        <v>98.974299999999999</v>
      </c>
      <c r="N563">
        <v>324.89999999999998</v>
      </c>
      <c r="O563">
        <v>15863.94</v>
      </c>
      <c r="P563">
        <v>28.387</v>
      </c>
      <c r="Q563">
        <v>591.05999999999995</v>
      </c>
      <c r="R563">
        <v>174.57</v>
      </c>
      <c r="S563">
        <v>75.02</v>
      </c>
      <c r="T563">
        <v>61.25</v>
      </c>
      <c r="U563">
        <v>22.484999999999999</v>
      </c>
      <c r="V563">
        <v>308.97329999999999</v>
      </c>
      <c r="W563">
        <v>195.86</v>
      </c>
    </row>
    <row r="564" spans="1:23">
      <c r="A564" s="5">
        <v>44547</v>
      </c>
      <c r="B564">
        <v>170.01750000000001</v>
      </c>
      <c r="C564">
        <v>183.11</v>
      </c>
      <c r="D564">
        <v>171.14</v>
      </c>
      <c r="E564">
        <v>293.66000000000003</v>
      </c>
      <c r="F564">
        <v>113.6</v>
      </c>
      <c r="G564">
        <v>60.46</v>
      </c>
      <c r="H564">
        <v>84</v>
      </c>
      <c r="I564">
        <v>60.03</v>
      </c>
      <c r="J564">
        <v>19.05</v>
      </c>
      <c r="K564">
        <v>38.53</v>
      </c>
      <c r="L564">
        <v>156.76</v>
      </c>
      <c r="M564">
        <v>103.3998</v>
      </c>
      <c r="N564">
        <v>323.8</v>
      </c>
      <c r="O564">
        <v>15801.46</v>
      </c>
      <c r="P564">
        <v>27.800999999999998</v>
      </c>
      <c r="Q564">
        <v>586.73</v>
      </c>
      <c r="R564">
        <v>176.7133</v>
      </c>
      <c r="S564">
        <v>73.52</v>
      </c>
      <c r="T564">
        <v>59.48</v>
      </c>
      <c r="U564">
        <v>22.533000000000001</v>
      </c>
      <c r="V564">
        <v>310.85660000000001</v>
      </c>
      <c r="W564">
        <v>196.06</v>
      </c>
    </row>
    <row r="565" spans="1:23">
      <c r="A565" s="5">
        <v>44550</v>
      </c>
      <c r="B565">
        <v>167.07900000000001</v>
      </c>
      <c r="C565">
        <v>182.62</v>
      </c>
      <c r="D565">
        <v>169.75</v>
      </c>
      <c r="E565">
        <v>289.61</v>
      </c>
      <c r="F565">
        <v>113.65</v>
      </c>
      <c r="G565">
        <v>60.36</v>
      </c>
      <c r="H565">
        <v>83.58</v>
      </c>
      <c r="I565">
        <v>59.16</v>
      </c>
      <c r="J565">
        <v>18.989999999999998</v>
      </c>
      <c r="K565">
        <v>38.17</v>
      </c>
      <c r="L565">
        <v>153.94</v>
      </c>
      <c r="M565">
        <v>108.4838</v>
      </c>
      <c r="N565">
        <v>319.91000000000003</v>
      </c>
      <c r="O565">
        <v>15627.64</v>
      </c>
      <c r="P565">
        <v>27.719000000000001</v>
      </c>
      <c r="Q565">
        <v>593.74</v>
      </c>
      <c r="R565">
        <v>176.53</v>
      </c>
      <c r="S565">
        <v>71.52</v>
      </c>
      <c r="T565">
        <v>61.02</v>
      </c>
      <c r="U565">
        <v>22.291</v>
      </c>
      <c r="V565">
        <v>299.98</v>
      </c>
      <c r="W565">
        <v>202.22</v>
      </c>
    </row>
    <row r="566" spans="1:23">
      <c r="A566" s="5">
        <v>44551</v>
      </c>
      <c r="B566">
        <v>170.417</v>
      </c>
      <c r="C566">
        <v>181.27</v>
      </c>
      <c r="D566">
        <v>172.99</v>
      </c>
      <c r="E566">
        <v>293.24</v>
      </c>
      <c r="F566">
        <v>115.47</v>
      </c>
      <c r="G566">
        <v>61.03</v>
      </c>
      <c r="H566">
        <v>86.35</v>
      </c>
      <c r="I566">
        <v>60.5</v>
      </c>
      <c r="J566">
        <v>19.14</v>
      </c>
      <c r="K566">
        <v>39.18</v>
      </c>
      <c r="L566">
        <v>156.09</v>
      </c>
      <c r="M566">
        <v>106.9331</v>
      </c>
      <c r="N566">
        <v>327.29000000000002</v>
      </c>
      <c r="O566">
        <v>15986.28</v>
      </c>
      <c r="P566">
        <v>29.074999999999999</v>
      </c>
      <c r="Q566">
        <v>604.91999999999996</v>
      </c>
      <c r="R566">
        <v>179.21</v>
      </c>
      <c r="S566">
        <v>73.98</v>
      </c>
      <c r="T566">
        <v>58.95</v>
      </c>
      <c r="U566">
        <v>22.529</v>
      </c>
      <c r="V566">
        <v>312.8433</v>
      </c>
      <c r="W566">
        <v>205.12</v>
      </c>
    </row>
    <row r="567" spans="1:23">
      <c r="A567" s="5">
        <v>44552</v>
      </c>
      <c r="B567">
        <v>171.03700000000001</v>
      </c>
      <c r="C567">
        <v>183.37</v>
      </c>
      <c r="D567">
        <v>175.64</v>
      </c>
      <c r="E567">
        <v>294.41000000000003</v>
      </c>
      <c r="F567">
        <v>116.13</v>
      </c>
      <c r="G567">
        <v>61.53</v>
      </c>
      <c r="H567">
        <v>87.22</v>
      </c>
      <c r="I567">
        <v>60.99</v>
      </c>
      <c r="J567">
        <v>19.23</v>
      </c>
      <c r="K567">
        <v>39.53</v>
      </c>
      <c r="L567">
        <v>156.69999999999999</v>
      </c>
      <c r="M567">
        <v>110.7921</v>
      </c>
      <c r="N567">
        <v>333.2</v>
      </c>
      <c r="O567">
        <v>16180.14</v>
      </c>
      <c r="P567">
        <v>29.4</v>
      </c>
      <c r="Q567">
        <v>614.24</v>
      </c>
      <c r="R567">
        <v>184.92</v>
      </c>
      <c r="S567">
        <v>75.290000000000006</v>
      </c>
      <c r="T567">
        <v>59.55</v>
      </c>
      <c r="U567">
        <v>22.818999999999999</v>
      </c>
      <c r="V567">
        <v>336.29</v>
      </c>
      <c r="W567">
        <v>209.77</v>
      </c>
    </row>
    <row r="568" spans="1:23">
      <c r="A568" s="5">
        <v>44553</v>
      </c>
      <c r="B568">
        <v>171.0685</v>
      </c>
      <c r="C568">
        <v>182.08</v>
      </c>
      <c r="D568">
        <v>176.28</v>
      </c>
      <c r="E568">
        <v>294.49</v>
      </c>
      <c r="F568">
        <v>116.41</v>
      </c>
      <c r="G568">
        <v>62.28</v>
      </c>
      <c r="H568">
        <v>87.18</v>
      </c>
      <c r="I568">
        <v>61.02</v>
      </c>
      <c r="J568">
        <v>19.41</v>
      </c>
      <c r="K568">
        <v>40.24</v>
      </c>
      <c r="L568">
        <v>157.26</v>
      </c>
      <c r="M568">
        <v>114.1271</v>
      </c>
      <c r="N568">
        <v>334.69</v>
      </c>
      <c r="O568">
        <v>16308.21</v>
      </c>
      <c r="P568">
        <v>29.64</v>
      </c>
      <c r="Q568">
        <v>614.09</v>
      </c>
      <c r="R568">
        <v>187.26</v>
      </c>
      <c r="S568">
        <v>76.849999999999994</v>
      </c>
      <c r="T568">
        <v>58.71</v>
      </c>
      <c r="U568">
        <v>22.94</v>
      </c>
      <c r="V568">
        <v>355.66660000000002</v>
      </c>
      <c r="W568">
        <v>214.04</v>
      </c>
    </row>
    <row r="569" spans="1:23">
      <c r="A569" s="5">
        <v>44557</v>
      </c>
      <c r="B569">
        <v>169.6695</v>
      </c>
      <c r="C569">
        <v>183.58</v>
      </c>
      <c r="D569">
        <v>180.33</v>
      </c>
      <c r="E569">
        <v>296.67</v>
      </c>
      <c r="F569">
        <v>118.79</v>
      </c>
      <c r="G569">
        <v>63.42</v>
      </c>
      <c r="H569">
        <v>90.78</v>
      </c>
      <c r="I569">
        <v>61.89</v>
      </c>
      <c r="J569">
        <v>19.489999999999998</v>
      </c>
      <c r="K569">
        <v>40.369999999999997</v>
      </c>
      <c r="L569">
        <v>158.16</v>
      </c>
      <c r="M569">
        <v>113.3057</v>
      </c>
      <c r="N569">
        <v>342.45</v>
      </c>
      <c r="O569">
        <v>16567.5</v>
      </c>
      <c r="P569">
        <v>30.945</v>
      </c>
      <c r="Q569">
        <v>613.12</v>
      </c>
      <c r="R569">
        <v>189.44659999999999</v>
      </c>
      <c r="S569">
        <v>78.599999999999994</v>
      </c>
      <c r="T569">
        <v>59.2</v>
      </c>
      <c r="U569">
        <v>22.989000000000001</v>
      </c>
      <c r="V569">
        <v>364.64659999999998</v>
      </c>
      <c r="W569">
        <v>214.69</v>
      </c>
    </row>
    <row r="570" spans="1:23">
      <c r="A570" s="5">
        <v>44558</v>
      </c>
      <c r="B570">
        <v>170.661</v>
      </c>
      <c r="C570">
        <v>186.14</v>
      </c>
      <c r="D570">
        <v>179.29</v>
      </c>
      <c r="E570">
        <v>298.29000000000002</v>
      </c>
      <c r="F570">
        <v>118.56</v>
      </c>
      <c r="G570">
        <v>63.53</v>
      </c>
      <c r="H570">
        <v>90.22</v>
      </c>
      <c r="I570">
        <v>61.69</v>
      </c>
      <c r="J570">
        <v>19.510000000000002</v>
      </c>
      <c r="K570">
        <v>39.97</v>
      </c>
      <c r="L570">
        <v>158.63999999999999</v>
      </c>
      <c r="M570">
        <v>111.663</v>
      </c>
      <c r="N570">
        <v>341.25</v>
      </c>
      <c r="O570">
        <v>16488.66</v>
      </c>
      <c r="P570">
        <v>30.321999999999999</v>
      </c>
      <c r="Q570">
        <v>610.71</v>
      </c>
      <c r="R570">
        <v>188.23660000000001</v>
      </c>
      <c r="S570">
        <v>78.94</v>
      </c>
      <c r="T570">
        <v>58.01</v>
      </c>
      <c r="U570">
        <v>23.120999999999999</v>
      </c>
      <c r="V570">
        <v>362.82330000000002</v>
      </c>
      <c r="W570">
        <v>213.81</v>
      </c>
    </row>
    <row r="571" spans="1:23">
      <c r="A571" s="5">
        <v>44559</v>
      </c>
      <c r="B571">
        <v>169.20099999999999</v>
      </c>
      <c r="C571">
        <v>187.39</v>
      </c>
      <c r="D571">
        <v>179.38</v>
      </c>
      <c r="E571">
        <v>299.45999999999998</v>
      </c>
      <c r="F571">
        <v>117.95</v>
      </c>
      <c r="G571">
        <v>63.96</v>
      </c>
      <c r="H571">
        <v>89.85</v>
      </c>
      <c r="I571">
        <v>61.15</v>
      </c>
      <c r="J571">
        <v>19.46</v>
      </c>
      <c r="K571">
        <v>40.29</v>
      </c>
      <c r="L571">
        <v>158.56</v>
      </c>
      <c r="M571">
        <v>115.3167</v>
      </c>
      <c r="N571">
        <v>341.95</v>
      </c>
      <c r="O571">
        <v>16491.009999999998</v>
      </c>
      <c r="P571">
        <v>30.001000000000001</v>
      </c>
      <c r="Q571">
        <v>610.54</v>
      </c>
      <c r="R571">
        <v>187.86660000000001</v>
      </c>
      <c r="S571">
        <v>79.23</v>
      </c>
      <c r="T571">
        <v>57.58</v>
      </c>
      <c r="U571">
        <v>22.858000000000001</v>
      </c>
      <c r="V571">
        <v>362.06330000000003</v>
      </c>
      <c r="W571">
        <v>215.02</v>
      </c>
    </row>
    <row r="572" spans="1:23">
      <c r="A572" s="5">
        <v>44560</v>
      </c>
      <c r="B572">
        <v>168.64449999999999</v>
      </c>
      <c r="C572">
        <v>188.03</v>
      </c>
      <c r="D572">
        <v>178.2</v>
      </c>
      <c r="E572">
        <v>299.98</v>
      </c>
      <c r="F572">
        <v>117.43</v>
      </c>
      <c r="G572">
        <v>63.62</v>
      </c>
      <c r="H572">
        <v>89.18</v>
      </c>
      <c r="I572">
        <v>60.79</v>
      </c>
      <c r="J572">
        <v>19.09</v>
      </c>
      <c r="K572">
        <v>40.32</v>
      </c>
      <c r="L572">
        <v>158.47999999999999</v>
      </c>
      <c r="M572">
        <v>110.57259999999999</v>
      </c>
      <c r="N572">
        <v>339.32</v>
      </c>
      <c r="O572">
        <v>16429.099999999999</v>
      </c>
      <c r="P572">
        <v>29.585999999999999</v>
      </c>
      <c r="Q572">
        <v>612.09</v>
      </c>
      <c r="R572">
        <v>187.14</v>
      </c>
      <c r="S572">
        <v>79.319999999999993</v>
      </c>
      <c r="T572">
        <v>58.4</v>
      </c>
      <c r="U572">
        <v>23.06</v>
      </c>
      <c r="V572">
        <v>356.78</v>
      </c>
      <c r="W572">
        <v>215.18</v>
      </c>
    </row>
    <row r="573" spans="1:23">
      <c r="A573" s="5">
        <v>44561</v>
      </c>
      <c r="B573">
        <v>166.71700000000001</v>
      </c>
      <c r="C573">
        <v>188.86</v>
      </c>
      <c r="D573">
        <v>177.57</v>
      </c>
      <c r="E573">
        <v>299</v>
      </c>
      <c r="F573">
        <v>117.35</v>
      </c>
      <c r="G573">
        <v>63.37</v>
      </c>
      <c r="H573">
        <v>88.83</v>
      </c>
      <c r="I573">
        <v>61.19</v>
      </c>
      <c r="J573">
        <v>19.16</v>
      </c>
      <c r="K573">
        <v>40.21</v>
      </c>
      <c r="L573">
        <v>158.35</v>
      </c>
      <c r="M573">
        <v>109.36879999999999</v>
      </c>
      <c r="N573">
        <v>336.32</v>
      </c>
      <c r="O573">
        <v>16320.08</v>
      </c>
      <c r="P573">
        <v>29.411000000000001</v>
      </c>
      <c r="Q573">
        <v>602.44000000000005</v>
      </c>
      <c r="R573">
        <v>185.5866</v>
      </c>
      <c r="S573">
        <v>77.78</v>
      </c>
      <c r="T573">
        <v>59.05</v>
      </c>
      <c r="U573">
        <v>23.352</v>
      </c>
      <c r="V573">
        <v>352.26</v>
      </c>
      <c r="W573">
        <v>216.08</v>
      </c>
    </row>
    <row r="574" spans="1:23">
      <c r="A574" s="5">
        <v>44564</v>
      </c>
      <c r="B574">
        <v>170.40450000000001</v>
      </c>
      <c r="C574">
        <v>184.14</v>
      </c>
      <c r="D574">
        <v>182.01</v>
      </c>
      <c r="E574">
        <v>300.79000000000002</v>
      </c>
      <c r="F574">
        <v>119.26</v>
      </c>
      <c r="G574">
        <v>63.16</v>
      </c>
      <c r="H574">
        <v>91.16</v>
      </c>
      <c r="I574">
        <v>63.54</v>
      </c>
      <c r="J574">
        <v>19.21</v>
      </c>
      <c r="K574">
        <v>41.06</v>
      </c>
      <c r="L574">
        <v>161.69999999999999</v>
      </c>
      <c r="M574">
        <v>107.3154</v>
      </c>
      <c r="N574">
        <v>334.75</v>
      </c>
      <c r="O574">
        <v>16501.77</v>
      </c>
      <c r="P574">
        <v>30.120999999999999</v>
      </c>
      <c r="Q574">
        <v>597.37</v>
      </c>
      <c r="R574">
        <v>181.4033</v>
      </c>
      <c r="S574">
        <v>78.98</v>
      </c>
      <c r="T574">
        <v>56.65</v>
      </c>
      <c r="U574">
        <v>22.81</v>
      </c>
      <c r="V574">
        <v>399.92660000000001</v>
      </c>
      <c r="W574">
        <v>210.63</v>
      </c>
    </row>
    <row r="575" spans="1:23">
      <c r="A575" s="5">
        <v>44565</v>
      </c>
      <c r="B575">
        <v>167.52199999999999</v>
      </c>
      <c r="C575">
        <v>179.42</v>
      </c>
      <c r="D575">
        <v>179.7</v>
      </c>
      <c r="E575">
        <v>308.52999999999997</v>
      </c>
      <c r="F575">
        <v>121.43</v>
      </c>
      <c r="G575">
        <v>61.25</v>
      </c>
      <c r="H575">
        <v>95.35</v>
      </c>
      <c r="I575">
        <v>65.930000000000007</v>
      </c>
      <c r="J575">
        <v>19.36</v>
      </c>
      <c r="K575">
        <v>40.049999999999997</v>
      </c>
      <c r="L575">
        <v>167.83</v>
      </c>
      <c r="M575">
        <v>105.93470000000001</v>
      </c>
      <c r="N575">
        <v>329.01</v>
      </c>
      <c r="O575">
        <v>16279.73</v>
      </c>
      <c r="P575">
        <v>29.29</v>
      </c>
      <c r="Q575">
        <v>591.15</v>
      </c>
      <c r="R575">
        <v>174.66659999999999</v>
      </c>
      <c r="S575">
        <v>80</v>
      </c>
      <c r="T575">
        <v>54.53</v>
      </c>
      <c r="U575">
        <v>23.056000000000001</v>
      </c>
      <c r="V575">
        <v>383.19659999999999</v>
      </c>
      <c r="W575">
        <v>199.08</v>
      </c>
    </row>
    <row r="576" spans="1:23">
      <c r="A576" s="5">
        <v>44566</v>
      </c>
      <c r="B576">
        <v>164.357</v>
      </c>
      <c r="C576">
        <v>178.1</v>
      </c>
      <c r="D576">
        <v>174.92</v>
      </c>
      <c r="E576">
        <v>309.92</v>
      </c>
      <c r="F576">
        <v>122.22</v>
      </c>
      <c r="G576">
        <v>60.28</v>
      </c>
      <c r="H576">
        <v>93.6</v>
      </c>
      <c r="I576">
        <v>66.75</v>
      </c>
      <c r="J576">
        <v>19.21</v>
      </c>
      <c r="K576">
        <v>38.25</v>
      </c>
      <c r="L576">
        <v>163.78</v>
      </c>
      <c r="M576">
        <v>99.739099999999993</v>
      </c>
      <c r="N576">
        <v>316.38</v>
      </c>
      <c r="O576">
        <v>15771.78</v>
      </c>
      <c r="P576">
        <v>27.603999999999999</v>
      </c>
      <c r="Q576">
        <v>567.52</v>
      </c>
      <c r="R576">
        <v>168.28659999999999</v>
      </c>
      <c r="S576">
        <v>80.8</v>
      </c>
      <c r="T576">
        <v>55.63</v>
      </c>
      <c r="U576">
        <v>23.17</v>
      </c>
      <c r="V576">
        <v>362.70659999999998</v>
      </c>
      <c r="W576">
        <v>192.89</v>
      </c>
    </row>
    <row r="577" spans="1:23">
      <c r="A577" s="5">
        <v>44567</v>
      </c>
      <c r="B577">
        <v>163.25399999999999</v>
      </c>
      <c r="C577">
        <v>175.3</v>
      </c>
      <c r="D577">
        <v>172</v>
      </c>
      <c r="E577">
        <v>313.22000000000003</v>
      </c>
      <c r="F577">
        <v>123.26</v>
      </c>
      <c r="G577">
        <v>60.92</v>
      </c>
      <c r="H577">
        <v>95.52</v>
      </c>
      <c r="I577">
        <v>68.319999999999993</v>
      </c>
      <c r="J577">
        <v>19.149999999999999</v>
      </c>
      <c r="K577">
        <v>38.590000000000003</v>
      </c>
      <c r="L577">
        <v>165.52</v>
      </c>
      <c r="M577">
        <v>102.3164</v>
      </c>
      <c r="N577">
        <v>313.88</v>
      </c>
      <c r="O577">
        <v>15765.36</v>
      </c>
      <c r="P577">
        <v>28.178000000000001</v>
      </c>
      <c r="Q577">
        <v>553.29</v>
      </c>
      <c r="R577">
        <v>177.63659999999999</v>
      </c>
      <c r="S577">
        <v>81.99</v>
      </c>
      <c r="T577">
        <v>54.84</v>
      </c>
      <c r="U577">
        <v>22.19</v>
      </c>
      <c r="V577">
        <v>354.9</v>
      </c>
      <c r="W577">
        <v>196.07</v>
      </c>
    </row>
    <row r="578" spans="1:23">
      <c r="A578" s="5">
        <v>44568</v>
      </c>
      <c r="B578">
        <v>162.554</v>
      </c>
      <c r="C578">
        <v>173.5</v>
      </c>
      <c r="D578">
        <v>172.17</v>
      </c>
      <c r="E578">
        <v>319.77999999999997</v>
      </c>
      <c r="F578">
        <v>125.03</v>
      </c>
      <c r="G578">
        <v>61.13</v>
      </c>
      <c r="H578">
        <v>98.16</v>
      </c>
      <c r="I578">
        <v>68.88</v>
      </c>
      <c r="J578">
        <v>19.34</v>
      </c>
      <c r="K578">
        <v>37.29</v>
      </c>
      <c r="L578">
        <v>167.16</v>
      </c>
      <c r="M578">
        <v>102.4085</v>
      </c>
      <c r="N578">
        <v>314.04000000000002</v>
      </c>
      <c r="O578">
        <v>15592.19</v>
      </c>
      <c r="P578">
        <v>27.247</v>
      </c>
      <c r="Q578">
        <v>541.05999999999995</v>
      </c>
      <c r="R578">
        <v>175.16329999999999</v>
      </c>
      <c r="S578">
        <v>81.75</v>
      </c>
      <c r="T578">
        <v>55.72</v>
      </c>
      <c r="U578">
        <v>22.408999999999999</v>
      </c>
      <c r="V578">
        <v>342.32</v>
      </c>
      <c r="W578">
        <v>198.94</v>
      </c>
    </row>
    <row r="579" spans="1:23">
      <c r="A579" s="5">
        <v>44571</v>
      </c>
      <c r="B579">
        <v>161.48599999999999</v>
      </c>
      <c r="C579">
        <v>170.03</v>
      </c>
      <c r="D579">
        <v>172.19</v>
      </c>
      <c r="E579">
        <v>318.93</v>
      </c>
      <c r="F579">
        <v>125.11</v>
      </c>
      <c r="G579">
        <v>61.82</v>
      </c>
      <c r="H579">
        <v>98.06</v>
      </c>
      <c r="I579">
        <v>68.47</v>
      </c>
      <c r="J579">
        <v>19.41</v>
      </c>
      <c r="K579">
        <v>35.99</v>
      </c>
      <c r="L579">
        <v>167.32</v>
      </c>
      <c r="M579">
        <v>103.9804</v>
      </c>
      <c r="N579">
        <v>314.27</v>
      </c>
      <c r="O579">
        <v>15614.43</v>
      </c>
      <c r="P579">
        <v>27.4</v>
      </c>
      <c r="Q579">
        <v>539.85</v>
      </c>
      <c r="R579">
        <v>174.20330000000001</v>
      </c>
      <c r="S579">
        <v>80.87</v>
      </c>
      <c r="T579">
        <v>56.24</v>
      </c>
      <c r="U579">
        <v>22.462</v>
      </c>
      <c r="V579">
        <v>352.70659999999998</v>
      </c>
      <c r="W579">
        <v>199.24</v>
      </c>
    </row>
    <row r="580" spans="1:23">
      <c r="A580" s="5">
        <v>44572</v>
      </c>
      <c r="B580">
        <v>165.36199999999999</v>
      </c>
      <c r="C580">
        <v>168.31</v>
      </c>
      <c r="D580">
        <v>175.08</v>
      </c>
      <c r="E580">
        <v>319.8</v>
      </c>
      <c r="F580">
        <v>127.97</v>
      </c>
      <c r="G580">
        <v>62.37</v>
      </c>
      <c r="H580">
        <v>102.2</v>
      </c>
      <c r="I580">
        <v>71.349999999999994</v>
      </c>
      <c r="J580">
        <v>19.59</v>
      </c>
      <c r="K580">
        <v>36.590000000000003</v>
      </c>
      <c r="L580">
        <v>167.49</v>
      </c>
      <c r="M580">
        <v>99.349599999999995</v>
      </c>
      <c r="N580">
        <v>314.98</v>
      </c>
      <c r="O580">
        <v>15844.12</v>
      </c>
      <c r="P580">
        <v>27.817</v>
      </c>
      <c r="Q580">
        <v>540.84</v>
      </c>
      <c r="R580">
        <v>175.35</v>
      </c>
      <c r="S580">
        <v>83.72</v>
      </c>
      <c r="T580">
        <v>56.69</v>
      </c>
      <c r="U580">
        <v>22.812000000000001</v>
      </c>
      <c r="V580">
        <v>354.8</v>
      </c>
      <c r="W580">
        <v>206.25</v>
      </c>
    </row>
    <row r="581" spans="1:23">
      <c r="A581" s="5">
        <v>44573</v>
      </c>
      <c r="B581">
        <v>165.20699999999999</v>
      </c>
      <c r="C581">
        <v>169.18</v>
      </c>
      <c r="D581">
        <v>175.53</v>
      </c>
      <c r="E581">
        <v>320.39</v>
      </c>
      <c r="F581">
        <v>127.33</v>
      </c>
      <c r="G581">
        <v>62.12</v>
      </c>
      <c r="H581">
        <v>102.77</v>
      </c>
      <c r="I581">
        <v>71.14</v>
      </c>
      <c r="J581">
        <v>19.940000000000001</v>
      </c>
      <c r="K581">
        <v>35.479999999999997</v>
      </c>
      <c r="L581">
        <v>168.44</v>
      </c>
      <c r="M581">
        <v>89.712800000000001</v>
      </c>
      <c r="N581">
        <v>318.27</v>
      </c>
      <c r="O581">
        <v>15905.1</v>
      </c>
      <c r="P581">
        <v>27.998999999999999</v>
      </c>
      <c r="Q581">
        <v>537.22</v>
      </c>
      <c r="R581">
        <v>177.34</v>
      </c>
      <c r="S581">
        <v>84.67</v>
      </c>
      <c r="T581">
        <v>56.65</v>
      </c>
      <c r="U581">
        <v>23.207000000000001</v>
      </c>
      <c r="V581">
        <v>368.74</v>
      </c>
      <c r="W581">
        <v>206.19</v>
      </c>
    </row>
    <row r="582" spans="1:23">
      <c r="A582" s="5">
        <v>44574</v>
      </c>
      <c r="B582">
        <v>161.214</v>
      </c>
      <c r="C582">
        <v>168.09</v>
      </c>
      <c r="D582">
        <v>172.19</v>
      </c>
      <c r="E582">
        <v>321.26</v>
      </c>
      <c r="F582">
        <v>126.8</v>
      </c>
      <c r="G582">
        <v>61.5</v>
      </c>
      <c r="H582">
        <v>102</v>
      </c>
      <c r="I582">
        <v>70.63</v>
      </c>
      <c r="J582">
        <v>19.73</v>
      </c>
      <c r="K582">
        <v>35.51</v>
      </c>
      <c r="L582">
        <v>168.23</v>
      </c>
      <c r="M582">
        <v>88.742699999999999</v>
      </c>
      <c r="N582">
        <v>304.8</v>
      </c>
      <c r="O582">
        <v>15495.62</v>
      </c>
      <c r="P582">
        <v>26.574999999999999</v>
      </c>
      <c r="Q582">
        <v>519.20000000000005</v>
      </c>
      <c r="R582">
        <v>166.2</v>
      </c>
      <c r="S582">
        <v>84.47</v>
      </c>
      <c r="T582">
        <v>55.54</v>
      </c>
      <c r="U582">
        <v>23.161999999999999</v>
      </c>
      <c r="V582">
        <v>343.85329999999999</v>
      </c>
      <c r="W582">
        <v>208</v>
      </c>
    </row>
    <row r="583" spans="1:23">
      <c r="A583" s="5">
        <v>44575</v>
      </c>
      <c r="B583">
        <v>162.13800000000001</v>
      </c>
      <c r="C583">
        <v>163.57</v>
      </c>
      <c r="D583">
        <v>173.07</v>
      </c>
      <c r="E583">
        <v>324.13</v>
      </c>
      <c r="F583">
        <v>128.96</v>
      </c>
      <c r="G583">
        <v>61.36</v>
      </c>
      <c r="H583">
        <v>105.63</v>
      </c>
      <c r="I583">
        <v>71.87</v>
      </c>
      <c r="J583">
        <v>19.760000000000002</v>
      </c>
      <c r="K583">
        <v>35.56</v>
      </c>
      <c r="L583">
        <v>157.88999999999999</v>
      </c>
      <c r="M583">
        <v>88.445300000000003</v>
      </c>
      <c r="N583">
        <v>310.2</v>
      </c>
      <c r="O583">
        <v>15611.59</v>
      </c>
      <c r="P583">
        <v>26.942</v>
      </c>
      <c r="Q583">
        <v>525.69000000000005</v>
      </c>
      <c r="R583">
        <v>166.37</v>
      </c>
      <c r="S583">
        <v>86.06</v>
      </c>
      <c r="T583">
        <v>54.95</v>
      </c>
      <c r="U583">
        <v>22.917999999999999</v>
      </c>
      <c r="V583">
        <v>349.87</v>
      </c>
      <c r="W583">
        <v>213.96</v>
      </c>
    </row>
    <row r="584" spans="1:23">
      <c r="A584" s="5">
        <v>44579</v>
      </c>
      <c r="B584">
        <v>158.91749999999999</v>
      </c>
      <c r="C584">
        <v>162.01</v>
      </c>
      <c r="D584">
        <v>169.8</v>
      </c>
      <c r="E584">
        <v>320.29000000000002</v>
      </c>
      <c r="F584">
        <v>129.38</v>
      </c>
      <c r="G584">
        <v>59.73</v>
      </c>
      <c r="H584">
        <v>105.67</v>
      </c>
      <c r="I584">
        <v>73.08</v>
      </c>
      <c r="J584">
        <v>19.89</v>
      </c>
      <c r="K584">
        <v>34.130000000000003</v>
      </c>
      <c r="L584">
        <v>151.27000000000001</v>
      </c>
      <c r="M584">
        <v>82.702799999999996</v>
      </c>
      <c r="N584">
        <v>302.64999999999998</v>
      </c>
      <c r="O584">
        <v>15210.76</v>
      </c>
      <c r="P584">
        <v>25.902999999999999</v>
      </c>
      <c r="Q584">
        <v>510.8</v>
      </c>
      <c r="R584">
        <v>167.45660000000001</v>
      </c>
      <c r="S584">
        <v>87.51</v>
      </c>
      <c r="T584">
        <v>54.11</v>
      </c>
      <c r="U584">
        <v>23.492000000000001</v>
      </c>
      <c r="V584">
        <v>343.50330000000002</v>
      </c>
      <c r="W584">
        <v>212.03</v>
      </c>
    </row>
    <row r="585" spans="1:23">
      <c r="A585" s="5">
        <v>44580</v>
      </c>
      <c r="B585">
        <v>156.29900000000001</v>
      </c>
      <c r="C585">
        <v>161.02000000000001</v>
      </c>
      <c r="D585">
        <v>166.23</v>
      </c>
      <c r="E585">
        <v>314.75</v>
      </c>
      <c r="F585">
        <v>128.91</v>
      </c>
      <c r="G585">
        <v>58.9</v>
      </c>
      <c r="H585">
        <v>105.13</v>
      </c>
      <c r="I585">
        <v>73.11</v>
      </c>
      <c r="J585">
        <v>19.86</v>
      </c>
      <c r="K585">
        <v>33.75</v>
      </c>
      <c r="L585">
        <v>148.93</v>
      </c>
      <c r="M585">
        <v>82.115099999999998</v>
      </c>
      <c r="N585">
        <v>303.33</v>
      </c>
      <c r="O585">
        <v>15047.84</v>
      </c>
      <c r="P585">
        <v>25.067</v>
      </c>
      <c r="Q585">
        <v>515.86</v>
      </c>
      <c r="R585">
        <v>173.20330000000001</v>
      </c>
      <c r="S585">
        <v>88.44</v>
      </c>
      <c r="T585">
        <v>53.54</v>
      </c>
      <c r="U585">
        <v>24.231000000000002</v>
      </c>
      <c r="V585">
        <v>331.88330000000002</v>
      </c>
      <c r="W585">
        <v>205.07</v>
      </c>
    </row>
    <row r="586" spans="1:23">
      <c r="A586" s="5">
        <v>44581</v>
      </c>
      <c r="B586">
        <v>151.66749999999999</v>
      </c>
      <c r="C586">
        <v>162.69999999999999</v>
      </c>
      <c r="D586">
        <v>164.51</v>
      </c>
      <c r="E586">
        <v>311.01</v>
      </c>
      <c r="F586">
        <v>128.44999999999999</v>
      </c>
      <c r="G586">
        <v>58.08</v>
      </c>
      <c r="H586">
        <v>103.5</v>
      </c>
      <c r="I586">
        <v>73.27</v>
      </c>
      <c r="J586">
        <v>19.71</v>
      </c>
      <c r="K586">
        <v>33.56</v>
      </c>
      <c r="L586">
        <v>147.66</v>
      </c>
      <c r="M586">
        <v>80.493700000000004</v>
      </c>
      <c r="N586">
        <v>301.60000000000002</v>
      </c>
      <c r="O586">
        <v>14846.46</v>
      </c>
      <c r="P586">
        <v>24.15</v>
      </c>
      <c r="Q586">
        <v>508.25</v>
      </c>
      <c r="R586">
        <v>173.22329999999999</v>
      </c>
      <c r="S586">
        <v>88.38</v>
      </c>
      <c r="T586">
        <v>54.05</v>
      </c>
      <c r="U586">
        <v>24.716000000000001</v>
      </c>
      <c r="V586">
        <v>332.09</v>
      </c>
      <c r="W586">
        <v>199.97</v>
      </c>
    </row>
    <row r="587" spans="1:23">
      <c r="A587" s="5">
        <v>44582</v>
      </c>
      <c r="B587">
        <v>142.643</v>
      </c>
      <c r="C587">
        <v>161.38999999999999</v>
      </c>
      <c r="D587">
        <v>162.41</v>
      </c>
      <c r="E587">
        <v>305.22000000000003</v>
      </c>
      <c r="F587">
        <v>126.91</v>
      </c>
      <c r="G587">
        <v>56.68</v>
      </c>
      <c r="H587">
        <v>100.63</v>
      </c>
      <c r="I587">
        <v>72.17</v>
      </c>
      <c r="J587">
        <v>19.39</v>
      </c>
      <c r="K587">
        <v>33.89</v>
      </c>
      <c r="L587">
        <v>145.08000000000001</v>
      </c>
      <c r="M587">
        <v>80.847700000000003</v>
      </c>
      <c r="N587">
        <v>296.02999999999997</v>
      </c>
      <c r="O587">
        <v>14438.4</v>
      </c>
      <c r="P587">
        <v>23.373999999999999</v>
      </c>
      <c r="Q587">
        <v>397.5</v>
      </c>
      <c r="R587">
        <v>161.21</v>
      </c>
      <c r="S587">
        <v>87.89</v>
      </c>
      <c r="T587">
        <v>52.79</v>
      </c>
      <c r="U587">
        <v>24.32</v>
      </c>
      <c r="V587">
        <v>314.63330000000002</v>
      </c>
      <c r="W587">
        <v>200.06</v>
      </c>
    </row>
    <row r="588" spans="1:23">
      <c r="A588" s="5">
        <v>44585</v>
      </c>
      <c r="B588">
        <v>144.54400000000001</v>
      </c>
      <c r="C588">
        <v>159.79</v>
      </c>
      <c r="D588">
        <v>161.62</v>
      </c>
      <c r="E588">
        <v>303.73</v>
      </c>
      <c r="F588">
        <v>127.18</v>
      </c>
      <c r="G588">
        <v>56.9</v>
      </c>
      <c r="H588">
        <v>102.31</v>
      </c>
      <c r="I588">
        <v>72.790000000000006</v>
      </c>
      <c r="J588">
        <v>19.38</v>
      </c>
      <c r="K588">
        <v>34.700000000000003</v>
      </c>
      <c r="L588">
        <v>144.94999999999999</v>
      </c>
      <c r="M588">
        <v>83.332999999999998</v>
      </c>
      <c r="N588">
        <v>296.37</v>
      </c>
      <c r="O588">
        <v>14509.58</v>
      </c>
      <c r="P588">
        <v>23.372</v>
      </c>
      <c r="Q588">
        <v>387.15</v>
      </c>
      <c r="R588">
        <v>168.07</v>
      </c>
      <c r="S588">
        <v>86.27</v>
      </c>
      <c r="T588">
        <v>51.54</v>
      </c>
      <c r="U588">
        <v>23.8</v>
      </c>
      <c r="V588">
        <v>310</v>
      </c>
      <c r="W588">
        <v>202.15</v>
      </c>
    </row>
    <row r="589" spans="1:23">
      <c r="A589" s="5">
        <v>44586</v>
      </c>
      <c r="B589">
        <v>139.98599999999999</v>
      </c>
      <c r="C589">
        <v>157</v>
      </c>
      <c r="D589">
        <v>159.78</v>
      </c>
      <c r="E589">
        <v>307.19</v>
      </c>
      <c r="F589">
        <v>132.59</v>
      </c>
      <c r="G589">
        <v>56.11</v>
      </c>
      <c r="H589">
        <v>106.94</v>
      </c>
      <c r="I589">
        <v>74.930000000000007</v>
      </c>
      <c r="J589">
        <v>19.47</v>
      </c>
      <c r="K589">
        <v>33.53</v>
      </c>
      <c r="L589">
        <v>146.53</v>
      </c>
      <c r="M589">
        <v>82.8232</v>
      </c>
      <c r="N589">
        <v>288.49</v>
      </c>
      <c r="O589">
        <v>14149.12</v>
      </c>
      <c r="P589">
        <v>22.324000000000002</v>
      </c>
      <c r="Q589">
        <v>366.42</v>
      </c>
      <c r="R589">
        <v>158.49</v>
      </c>
      <c r="S589">
        <v>88.2</v>
      </c>
      <c r="T589">
        <v>52.54</v>
      </c>
      <c r="U589">
        <v>23.896000000000001</v>
      </c>
      <c r="V589">
        <v>306.13330000000002</v>
      </c>
      <c r="W589">
        <v>199.72</v>
      </c>
    </row>
    <row r="590" spans="1:23">
      <c r="A590" s="5">
        <v>44587</v>
      </c>
      <c r="B590">
        <v>138.8725</v>
      </c>
      <c r="C590">
        <v>155.55000000000001</v>
      </c>
      <c r="D590">
        <v>159.69</v>
      </c>
      <c r="E590">
        <v>309.26</v>
      </c>
      <c r="F590">
        <v>132.69</v>
      </c>
      <c r="G590">
        <v>55.33</v>
      </c>
      <c r="H590">
        <v>107.53</v>
      </c>
      <c r="I590">
        <v>74.17</v>
      </c>
      <c r="J590">
        <v>19.54</v>
      </c>
      <c r="K590">
        <v>32.35</v>
      </c>
      <c r="L590">
        <v>147.91999999999999</v>
      </c>
      <c r="M590">
        <v>80.493700000000004</v>
      </c>
      <c r="N590">
        <v>296.70999999999998</v>
      </c>
      <c r="O590">
        <v>14172.76</v>
      </c>
      <c r="P590">
        <v>22.771999999999998</v>
      </c>
      <c r="Q590">
        <v>359.7</v>
      </c>
      <c r="R590">
        <v>158.7467</v>
      </c>
      <c r="S590">
        <v>89.96</v>
      </c>
      <c r="T590">
        <v>53.01</v>
      </c>
      <c r="U590">
        <v>23.806999999999999</v>
      </c>
      <c r="V590">
        <v>312.47000000000003</v>
      </c>
      <c r="W590">
        <v>198.57</v>
      </c>
    </row>
    <row r="591" spans="1:23">
      <c r="A591" s="5">
        <v>44588</v>
      </c>
      <c r="B591">
        <v>139.63749999999999</v>
      </c>
      <c r="C591">
        <v>156.15</v>
      </c>
      <c r="D591">
        <v>159.22</v>
      </c>
      <c r="E591">
        <v>307.67</v>
      </c>
      <c r="F591">
        <v>135.37</v>
      </c>
      <c r="G591">
        <v>54.62</v>
      </c>
      <c r="H591">
        <v>109.75</v>
      </c>
      <c r="I591">
        <v>75.12</v>
      </c>
      <c r="J591">
        <v>19.62</v>
      </c>
      <c r="K591">
        <v>31.97</v>
      </c>
      <c r="L591">
        <v>145.31</v>
      </c>
      <c r="M591">
        <v>80.090100000000007</v>
      </c>
      <c r="N591">
        <v>299.83999999999997</v>
      </c>
      <c r="O591">
        <v>14003.11</v>
      </c>
      <c r="P591">
        <v>21.943999999999999</v>
      </c>
      <c r="Q591">
        <v>386.7</v>
      </c>
      <c r="R591">
        <v>161.74</v>
      </c>
      <c r="S591">
        <v>89.34</v>
      </c>
      <c r="T591">
        <v>53.37</v>
      </c>
      <c r="U591">
        <v>22.675999999999998</v>
      </c>
      <c r="V591">
        <v>276.36660000000001</v>
      </c>
      <c r="W591">
        <v>195.17</v>
      </c>
    </row>
    <row r="592" spans="1:23">
      <c r="A592" s="5">
        <v>44589</v>
      </c>
      <c r="B592">
        <v>143.97800000000001</v>
      </c>
      <c r="C592">
        <v>157.84</v>
      </c>
      <c r="D592">
        <v>170.33</v>
      </c>
      <c r="E592">
        <v>312.89999999999998</v>
      </c>
      <c r="F592">
        <v>130.61000000000001</v>
      </c>
      <c r="G592">
        <v>55.61</v>
      </c>
      <c r="H592">
        <v>109.7</v>
      </c>
      <c r="I592">
        <v>75.28</v>
      </c>
      <c r="J592">
        <v>19.809999999999999</v>
      </c>
      <c r="K592">
        <v>32.56</v>
      </c>
      <c r="L592">
        <v>146.61000000000001</v>
      </c>
      <c r="M592">
        <v>82.667400000000001</v>
      </c>
      <c r="N592">
        <v>308.26</v>
      </c>
      <c r="O592">
        <v>14454.61</v>
      </c>
      <c r="P592">
        <v>22.84</v>
      </c>
      <c r="Q592">
        <v>384.36</v>
      </c>
      <c r="R592">
        <v>165.39</v>
      </c>
      <c r="S592">
        <v>90.03</v>
      </c>
      <c r="T592">
        <v>54.33</v>
      </c>
      <c r="U592">
        <v>22.300999999999998</v>
      </c>
      <c r="V592">
        <v>282.11660000000001</v>
      </c>
      <c r="W592">
        <v>200.9</v>
      </c>
    </row>
    <row r="593" spans="1:23">
      <c r="A593" s="5">
        <v>44592</v>
      </c>
      <c r="B593">
        <v>149.5735</v>
      </c>
      <c r="C593">
        <v>160.80000000000001</v>
      </c>
      <c r="D593">
        <v>174.78</v>
      </c>
      <c r="E593">
        <v>313.02</v>
      </c>
      <c r="F593">
        <v>131.33000000000001</v>
      </c>
      <c r="G593">
        <v>55.67</v>
      </c>
      <c r="H593">
        <v>111.48</v>
      </c>
      <c r="I593">
        <v>75.959999999999994</v>
      </c>
      <c r="J593">
        <v>20.03</v>
      </c>
      <c r="K593">
        <v>34.61</v>
      </c>
      <c r="L593">
        <v>148.6</v>
      </c>
      <c r="M593">
        <v>88.247100000000003</v>
      </c>
      <c r="N593">
        <v>310.98</v>
      </c>
      <c r="O593">
        <v>14930.05</v>
      </c>
      <c r="P593">
        <v>24.486000000000001</v>
      </c>
      <c r="Q593">
        <v>427.14</v>
      </c>
      <c r="R593">
        <v>172.4666</v>
      </c>
      <c r="S593">
        <v>91.21</v>
      </c>
      <c r="T593">
        <v>52.69</v>
      </c>
      <c r="U593">
        <v>22.393000000000001</v>
      </c>
      <c r="V593">
        <v>312.24</v>
      </c>
      <c r="W593">
        <v>201.87</v>
      </c>
    </row>
    <row r="594" spans="1:23">
      <c r="A594" s="5">
        <v>44593</v>
      </c>
      <c r="B594">
        <v>151.1935</v>
      </c>
      <c r="C594">
        <v>158.71</v>
      </c>
      <c r="D594">
        <v>174.61</v>
      </c>
      <c r="E594">
        <v>313.95999999999998</v>
      </c>
      <c r="F594">
        <v>134.79</v>
      </c>
      <c r="G594">
        <v>55.37</v>
      </c>
      <c r="H594">
        <v>113.18</v>
      </c>
      <c r="I594">
        <v>80.83</v>
      </c>
      <c r="J594">
        <v>20.350000000000001</v>
      </c>
      <c r="K594">
        <v>35.14</v>
      </c>
      <c r="L594">
        <v>151.15</v>
      </c>
      <c r="M594">
        <v>86.767200000000003</v>
      </c>
      <c r="N594">
        <v>308.76</v>
      </c>
      <c r="O594">
        <v>15019.68</v>
      </c>
      <c r="P594">
        <v>24.638000000000002</v>
      </c>
      <c r="Q594">
        <v>457.13</v>
      </c>
      <c r="R594">
        <v>170.95330000000001</v>
      </c>
      <c r="S594">
        <v>89.16</v>
      </c>
      <c r="T594">
        <v>53.07</v>
      </c>
      <c r="U594">
        <v>22.594999999999999</v>
      </c>
      <c r="V594">
        <v>310.41660000000002</v>
      </c>
      <c r="W594">
        <v>202.97</v>
      </c>
    </row>
    <row r="595" spans="1:23">
      <c r="A595" s="5">
        <v>44594</v>
      </c>
      <c r="B595">
        <v>150.61250000000001</v>
      </c>
      <c r="C595">
        <v>160.82</v>
      </c>
      <c r="D595">
        <v>175.84</v>
      </c>
      <c r="E595">
        <v>319.60000000000002</v>
      </c>
      <c r="F595">
        <v>135.41</v>
      </c>
      <c r="G595">
        <v>56.17</v>
      </c>
      <c r="H595">
        <v>112.92</v>
      </c>
      <c r="I595">
        <v>80.62</v>
      </c>
      <c r="J595">
        <v>20.59</v>
      </c>
      <c r="K595">
        <v>35.01</v>
      </c>
      <c r="L595">
        <v>149.94</v>
      </c>
      <c r="M595">
        <v>85.570499999999996</v>
      </c>
      <c r="N595">
        <v>313.45999999999998</v>
      </c>
      <c r="O595">
        <v>15139.74</v>
      </c>
      <c r="P595">
        <v>25.242000000000001</v>
      </c>
      <c r="Q595">
        <v>429.48</v>
      </c>
      <c r="R595">
        <v>169.8</v>
      </c>
      <c r="S595">
        <v>89.47</v>
      </c>
      <c r="T595">
        <v>53.86</v>
      </c>
      <c r="U595">
        <v>22.707000000000001</v>
      </c>
      <c r="V595">
        <v>301.88659999999999</v>
      </c>
      <c r="W595">
        <v>202.12</v>
      </c>
    </row>
    <row r="596" spans="1:23">
      <c r="A596" s="5">
        <v>44595</v>
      </c>
      <c r="B596">
        <v>138.84549999999999</v>
      </c>
      <c r="C596">
        <v>157.51</v>
      </c>
      <c r="D596">
        <v>172.9</v>
      </c>
      <c r="E596">
        <v>315.23</v>
      </c>
      <c r="F596">
        <v>134.19999999999999</v>
      </c>
      <c r="G596">
        <v>55.2</v>
      </c>
      <c r="H596">
        <v>111.78</v>
      </c>
      <c r="I596">
        <v>79.680000000000007</v>
      </c>
      <c r="J596">
        <v>20.32</v>
      </c>
      <c r="K596">
        <v>34.299999999999997</v>
      </c>
      <c r="L596">
        <v>148.69999999999999</v>
      </c>
      <c r="M596">
        <v>84.565100000000001</v>
      </c>
      <c r="N596">
        <v>301.25</v>
      </c>
      <c r="O596">
        <v>14501.11</v>
      </c>
      <c r="P596">
        <v>23.948</v>
      </c>
      <c r="Q596">
        <v>405.6</v>
      </c>
      <c r="R596">
        <v>164.13669999999999</v>
      </c>
      <c r="S596">
        <v>91.11</v>
      </c>
      <c r="T596">
        <v>53.38</v>
      </c>
      <c r="U596">
        <v>22.375</v>
      </c>
      <c r="V596">
        <v>297.04660000000001</v>
      </c>
      <c r="W596">
        <v>198.71</v>
      </c>
    </row>
    <row r="597" spans="1:23">
      <c r="A597" s="5">
        <v>44596</v>
      </c>
      <c r="B597">
        <v>157.6395</v>
      </c>
      <c r="C597">
        <v>155.5</v>
      </c>
      <c r="D597">
        <v>172.39</v>
      </c>
      <c r="E597">
        <v>314.99</v>
      </c>
      <c r="F597">
        <v>135.88</v>
      </c>
      <c r="G597">
        <v>55.15</v>
      </c>
      <c r="H597">
        <v>113.7</v>
      </c>
      <c r="I597">
        <v>81.41</v>
      </c>
      <c r="J597">
        <v>20.309999999999999</v>
      </c>
      <c r="K597">
        <v>33.700000000000003</v>
      </c>
      <c r="L597">
        <v>152.56</v>
      </c>
      <c r="M597">
        <v>84.210999999999999</v>
      </c>
      <c r="N597">
        <v>305.94</v>
      </c>
      <c r="O597">
        <v>14694.35</v>
      </c>
      <c r="P597">
        <v>24.318999999999999</v>
      </c>
      <c r="Q597">
        <v>410.17</v>
      </c>
      <c r="R597">
        <v>171.83330000000001</v>
      </c>
      <c r="S597">
        <v>93.27</v>
      </c>
      <c r="T597">
        <v>53</v>
      </c>
      <c r="U597">
        <v>22.475000000000001</v>
      </c>
      <c r="V597">
        <v>307.77330000000001</v>
      </c>
      <c r="W597">
        <v>201.59</v>
      </c>
    </row>
    <row r="598" spans="1:23">
      <c r="A598" s="5">
        <v>44599</v>
      </c>
      <c r="B598">
        <v>157.93549999999999</v>
      </c>
      <c r="C598">
        <v>155.41999999999999</v>
      </c>
      <c r="D598">
        <v>171.66</v>
      </c>
      <c r="E598">
        <v>316.51</v>
      </c>
      <c r="F598">
        <v>138.55000000000001</v>
      </c>
      <c r="G598">
        <v>55.17</v>
      </c>
      <c r="H598">
        <v>114.69</v>
      </c>
      <c r="I598">
        <v>82.39</v>
      </c>
      <c r="J598">
        <v>20.38</v>
      </c>
      <c r="K598">
        <v>34.270000000000003</v>
      </c>
      <c r="L598">
        <v>153.07</v>
      </c>
      <c r="M598">
        <v>87.829300000000003</v>
      </c>
      <c r="N598">
        <v>300.95</v>
      </c>
      <c r="O598">
        <v>14571.25</v>
      </c>
      <c r="P598">
        <v>24.728000000000002</v>
      </c>
      <c r="Q598">
        <v>402.1</v>
      </c>
      <c r="R598">
        <v>170.32660000000001</v>
      </c>
      <c r="S598">
        <v>92.69</v>
      </c>
      <c r="T598">
        <v>53.21</v>
      </c>
      <c r="U598">
        <v>23.076000000000001</v>
      </c>
      <c r="V598">
        <v>302.44659999999999</v>
      </c>
      <c r="W598">
        <v>199.81</v>
      </c>
    </row>
    <row r="599" spans="1:23">
      <c r="A599" s="5">
        <v>44600</v>
      </c>
      <c r="B599">
        <v>161.4135</v>
      </c>
      <c r="C599">
        <v>155.66</v>
      </c>
      <c r="D599">
        <v>174.83</v>
      </c>
      <c r="E599">
        <v>321.44</v>
      </c>
      <c r="F599">
        <v>136.44</v>
      </c>
      <c r="G599">
        <v>55.34</v>
      </c>
      <c r="H599">
        <v>111.53</v>
      </c>
      <c r="I599">
        <v>80.260000000000005</v>
      </c>
      <c r="J599">
        <v>20.41</v>
      </c>
      <c r="K599">
        <v>34.520000000000003</v>
      </c>
      <c r="L599">
        <v>155.94999999999999</v>
      </c>
      <c r="M599">
        <v>87.347800000000007</v>
      </c>
      <c r="N599">
        <v>304.56</v>
      </c>
      <c r="O599">
        <v>14747.03</v>
      </c>
      <c r="P599">
        <v>25.108000000000001</v>
      </c>
      <c r="Q599">
        <v>403.53</v>
      </c>
      <c r="R599">
        <v>171.08330000000001</v>
      </c>
      <c r="S599">
        <v>90.78</v>
      </c>
      <c r="T599">
        <v>51.7</v>
      </c>
      <c r="U599">
        <v>23.2</v>
      </c>
      <c r="V599">
        <v>307.33330000000001</v>
      </c>
      <c r="W599">
        <v>199.64</v>
      </c>
    </row>
    <row r="600" spans="1:23">
      <c r="A600" s="5">
        <v>44601</v>
      </c>
      <c r="B600">
        <v>161.18950000000001</v>
      </c>
      <c r="C600">
        <v>155.72999999999999</v>
      </c>
      <c r="D600">
        <v>176.28</v>
      </c>
      <c r="E600">
        <v>322.38</v>
      </c>
      <c r="F600">
        <v>137.79</v>
      </c>
      <c r="G600">
        <v>56.29</v>
      </c>
      <c r="H600">
        <v>113.31</v>
      </c>
      <c r="I600">
        <v>79</v>
      </c>
      <c r="J600">
        <v>20.41</v>
      </c>
      <c r="K600">
        <v>35.4</v>
      </c>
      <c r="L600">
        <v>156.6</v>
      </c>
      <c r="M600">
        <v>88.608199999999997</v>
      </c>
      <c r="N600">
        <v>311.20999999999998</v>
      </c>
      <c r="O600">
        <v>15056.96</v>
      </c>
      <c r="P600">
        <v>26.704999999999998</v>
      </c>
      <c r="Q600">
        <v>412.89</v>
      </c>
      <c r="R600">
        <v>178.16329999999999</v>
      </c>
      <c r="S600">
        <v>91.55</v>
      </c>
      <c r="T600">
        <v>51.47</v>
      </c>
      <c r="U600">
        <v>23.341000000000001</v>
      </c>
      <c r="V600">
        <v>310.66660000000002</v>
      </c>
      <c r="W600">
        <v>204.94</v>
      </c>
    </row>
    <row r="601" spans="1:23">
      <c r="A601" s="5">
        <v>44602</v>
      </c>
      <c r="B601">
        <v>159.0035</v>
      </c>
      <c r="C601">
        <v>150.41</v>
      </c>
      <c r="D601">
        <v>172.12</v>
      </c>
      <c r="E601">
        <v>319.85000000000002</v>
      </c>
      <c r="F601">
        <v>136.04</v>
      </c>
      <c r="G601">
        <v>54.87</v>
      </c>
      <c r="H601">
        <v>112.66</v>
      </c>
      <c r="I601">
        <v>78.239999999999995</v>
      </c>
      <c r="J601">
        <v>20.3</v>
      </c>
      <c r="K601">
        <v>34.94</v>
      </c>
      <c r="L601">
        <v>155.94999999999999</v>
      </c>
      <c r="M601">
        <v>84.543800000000005</v>
      </c>
      <c r="N601">
        <v>302.38</v>
      </c>
      <c r="O601">
        <v>14705.64</v>
      </c>
      <c r="P601">
        <v>25.824000000000002</v>
      </c>
      <c r="Q601">
        <v>406.27</v>
      </c>
      <c r="R601">
        <v>175.91659999999999</v>
      </c>
      <c r="S601">
        <v>91.41</v>
      </c>
      <c r="T601">
        <v>50.6</v>
      </c>
      <c r="U601">
        <v>23.521999999999998</v>
      </c>
      <c r="V601">
        <v>301.51659999999998</v>
      </c>
      <c r="W601">
        <v>203.75</v>
      </c>
    </row>
    <row r="602" spans="1:23">
      <c r="A602" s="5">
        <v>44603</v>
      </c>
      <c r="B602">
        <v>153.29349999999999</v>
      </c>
      <c r="C602">
        <v>149.46</v>
      </c>
      <c r="D602">
        <v>168.64</v>
      </c>
      <c r="E602">
        <v>319.14</v>
      </c>
      <c r="F602">
        <v>138.81</v>
      </c>
      <c r="G602">
        <v>53.9</v>
      </c>
      <c r="H602">
        <v>116.75</v>
      </c>
      <c r="I602">
        <v>80.209999999999994</v>
      </c>
      <c r="J602">
        <v>20.190000000000001</v>
      </c>
      <c r="K602">
        <v>34.200000000000003</v>
      </c>
      <c r="L602">
        <v>153.91999999999999</v>
      </c>
      <c r="M602">
        <v>85.358099999999993</v>
      </c>
      <c r="N602">
        <v>295.04000000000002</v>
      </c>
      <c r="O602">
        <v>14253.84</v>
      </c>
      <c r="P602">
        <v>23.949000000000002</v>
      </c>
      <c r="Q602">
        <v>391.31</v>
      </c>
      <c r="R602">
        <v>170.05</v>
      </c>
      <c r="S602">
        <v>94.44</v>
      </c>
      <c r="T602">
        <v>50.78</v>
      </c>
      <c r="U602">
        <v>23.369</v>
      </c>
      <c r="V602">
        <v>286.66660000000002</v>
      </c>
      <c r="W602">
        <v>203.57</v>
      </c>
    </row>
    <row r="603" spans="1:23">
      <c r="A603" s="5">
        <v>44606</v>
      </c>
      <c r="B603">
        <v>155.167</v>
      </c>
      <c r="C603">
        <v>148.03</v>
      </c>
      <c r="D603">
        <v>168.88</v>
      </c>
      <c r="E603">
        <v>314.27999999999997</v>
      </c>
      <c r="F603">
        <v>136.66999999999999</v>
      </c>
      <c r="G603">
        <v>53.18</v>
      </c>
      <c r="H603">
        <v>113.41</v>
      </c>
      <c r="I603">
        <v>78.98</v>
      </c>
      <c r="J603">
        <v>20.010000000000002</v>
      </c>
      <c r="K603">
        <v>33.64</v>
      </c>
      <c r="L603">
        <v>152.49</v>
      </c>
      <c r="M603">
        <v>85.096100000000007</v>
      </c>
      <c r="N603">
        <v>295</v>
      </c>
      <c r="O603">
        <v>14268.59</v>
      </c>
      <c r="P603">
        <v>24.266999999999999</v>
      </c>
      <c r="Q603">
        <v>396.57</v>
      </c>
      <c r="R603">
        <v>173.67330000000001</v>
      </c>
      <c r="S603">
        <v>96.48</v>
      </c>
      <c r="T603">
        <v>49.8</v>
      </c>
      <c r="U603">
        <v>23.896999999999998</v>
      </c>
      <c r="V603">
        <v>291.92</v>
      </c>
      <c r="W603">
        <v>202.84</v>
      </c>
    </row>
    <row r="604" spans="1:23">
      <c r="A604" s="5">
        <v>44607</v>
      </c>
      <c r="B604">
        <v>156.51050000000001</v>
      </c>
      <c r="C604">
        <v>146.77000000000001</v>
      </c>
      <c r="D604">
        <v>172.79</v>
      </c>
      <c r="E604">
        <v>316.2</v>
      </c>
      <c r="F604">
        <v>134.26</v>
      </c>
      <c r="G604">
        <v>54.27</v>
      </c>
      <c r="H604">
        <v>110.9</v>
      </c>
      <c r="I604">
        <v>77.989999999999995</v>
      </c>
      <c r="J604">
        <v>20.059999999999999</v>
      </c>
      <c r="K604">
        <v>34.43</v>
      </c>
      <c r="L604">
        <v>154.72</v>
      </c>
      <c r="M604">
        <v>87.574399999999997</v>
      </c>
      <c r="N604">
        <v>300.47000000000003</v>
      </c>
      <c r="O604">
        <v>14620.82</v>
      </c>
      <c r="P604">
        <v>26.495000000000001</v>
      </c>
      <c r="Q604">
        <v>407.46</v>
      </c>
      <c r="R604">
        <v>175.4666</v>
      </c>
      <c r="S604">
        <v>93.28</v>
      </c>
      <c r="T604">
        <v>49.79</v>
      </c>
      <c r="U604">
        <v>23.39</v>
      </c>
      <c r="V604">
        <v>307.47660000000002</v>
      </c>
      <c r="W604">
        <v>204.29</v>
      </c>
    </row>
    <row r="605" spans="1:23">
      <c r="A605" s="5">
        <v>44608</v>
      </c>
      <c r="B605">
        <v>158.10050000000001</v>
      </c>
      <c r="C605">
        <v>146.29</v>
      </c>
      <c r="D605">
        <v>172.55</v>
      </c>
      <c r="E605">
        <v>315.64999999999998</v>
      </c>
      <c r="F605">
        <v>134.30000000000001</v>
      </c>
      <c r="G605">
        <v>54.25</v>
      </c>
      <c r="H605">
        <v>111.77</v>
      </c>
      <c r="I605">
        <v>78.349999999999994</v>
      </c>
      <c r="J605">
        <v>20.23</v>
      </c>
      <c r="K605">
        <v>34.36</v>
      </c>
      <c r="L605">
        <v>155</v>
      </c>
      <c r="M605">
        <v>86.767200000000003</v>
      </c>
      <c r="N605">
        <v>299.5</v>
      </c>
      <c r="O605">
        <v>14603.64</v>
      </c>
      <c r="P605">
        <v>26.510999999999999</v>
      </c>
      <c r="Q605">
        <v>398.08</v>
      </c>
      <c r="R605">
        <v>175.47</v>
      </c>
      <c r="S605">
        <v>94.81</v>
      </c>
      <c r="T605">
        <v>49.68</v>
      </c>
      <c r="U605">
        <v>23.654</v>
      </c>
      <c r="V605">
        <v>307.79660000000001</v>
      </c>
      <c r="W605">
        <v>204.56</v>
      </c>
    </row>
    <row r="606" spans="1:23">
      <c r="A606" s="5">
        <v>44609</v>
      </c>
      <c r="B606">
        <v>154.6525</v>
      </c>
      <c r="C606">
        <v>148.06</v>
      </c>
      <c r="D606">
        <v>168.88</v>
      </c>
      <c r="E606">
        <v>313.55</v>
      </c>
      <c r="F606">
        <v>133.61000000000001</v>
      </c>
      <c r="G606">
        <v>55.77</v>
      </c>
      <c r="H606">
        <v>112.6</v>
      </c>
      <c r="I606">
        <v>78.23</v>
      </c>
      <c r="J606">
        <v>20.170000000000002</v>
      </c>
      <c r="K606">
        <v>33.020000000000003</v>
      </c>
      <c r="L606">
        <v>151.43</v>
      </c>
      <c r="M606">
        <v>79.452799999999996</v>
      </c>
      <c r="N606">
        <v>290.73</v>
      </c>
      <c r="O606">
        <v>14171.74</v>
      </c>
      <c r="P606">
        <v>24.507000000000001</v>
      </c>
      <c r="Q606">
        <v>386.67</v>
      </c>
      <c r="R606">
        <v>166.38</v>
      </c>
      <c r="S606">
        <v>92.97</v>
      </c>
      <c r="T606">
        <v>48.9</v>
      </c>
      <c r="U606">
        <v>23.922000000000001</v>
      </c>
      <c r="V606">
        <v>292.11660000000001</v>
      </c>
      <c r="W606">
        <v>199.91</v>
      </c>
    </row>
    <row r="607" spans="1:23">
      <c r="A607" s="5">
        <v>44610</v>
      </c>
      <c r="B607">
        <v>152.60149999999999</v>
      </c>
      <c r="C607">
        <v>148.26</v>
      </c>
      <c r="D607">
        <v>167.3</v>
      </c>
      <c r="E607">
        <v>314.8</v>
      </c>
      <c r="F607">
        <v>133.41999999999999</v>
      </c>
      <c r="G607">
        <v>57.21</v>
      </c>
      <c r="H607">
        <v>111.62</v>
      </c>
      <c r="I607">
        <v>77.36</v>
      </c>
      <c r="J607">
        <v>20.34</v>
      </c>
      <c r="K607">
        <v>32.72</v>
      </c>
      <c r="L607">
        <v>152.13999999999999</v>
      </c>
      <c r="M607">
        <v>72.619900000000001</v>
      </c>
      <c r="N607">
        <v>287.93</v>
      </c>
      <c r="O607">
        <v>14009.54</v>
      </c>
      <c r="P607">
        <v>23.641999999999999</v>
      </c>
      <c r="Q607">
        <v>391.29</v>
      </c>
      <c r="R607">
        <v>160.72329999999999</v>
      </c>
      <c r="S607">
        <v>93.54</v>
      </c>
      <c r="T607">
        <v>48.53</v>
      </c>
      <c r="U607">
        <v>24.038</v>
      </c>
      <c r="V607">
        <v>285.66000000000003</v>
      </c>
      <c r="W607">
        <v>196.5</v>
      </c>
    </row>
    <row r="608" spans="1:23">
      <c r="A608" s="5">
        <v>44614</v>
      </c>
      <c r="B608">
        <v>150.19749999999999</v>
      </c>
      <c r="C608">
        <v>147.83000000000001</v>
      </c>
      <c r="D608">
        <v>164.32</v>
      </c>
      <c r="E608">
        <v>314.16000000000003</v>
      </c>
      <c r="F608">
        <v>132.4</v>
      </c>
      <c r="G608">
        <v>56.3</v>
      </c>
      <c r="H608">
        <v>109.53</v>
      </c>
      <c r="I608">
        <v>76.459999999999994</v>
      </c>
      <c r="J608">
        <v>20.21</v>
      </c>
      <c r="K608">
        <v>32.79</v>
      </c>
      <c r="L608">
        <v>151.87</v>
      </c>
      <c r="M608">
        <v>69.681399999999996</v>
      </c>
      <c r="N608">
        <v>287.72000000000003</v>
      </c>
      <c r="O608">
        <v>13870.53</v>
      </c>
      <c r="P608">
        <v>23.39</v>
      </c>
      <c r="Q608">
        <v>377.38</v>
      </c>
      <c r="R608">
        <v>158.5033</v>
      </c>
      <c r="S608">
        <v>96.84</v>
      </c>
      <c r="T608">
        <v>47.53</v>
      </c>
      <c r="U608">
        <v>24.356000000000002</v>
      </c>
      <c r="V608">
        <v>273.8433</v>
      </c>
      <c r="W608">
        <v>193.68</v>
      </c>
    </row>
    <row r="609" spans="1:23">
      <c r="A609" s="5">
        <v>44615</v>
      </c>
      <c r="B609">
        <v>144.827</v>
      </c>
      <c r="C609">
        <v>146.72999999999999</v>
      </c>
      <c r="D609">
        <v>160.07</v>
      </c>
      <c r="E609">
        <v>309.99</v>
      </c>
      <c r="F609">
        <v>135.55000000000001</v>
      </c>
      <c r="G609">
        <v>54.44</v>
      </c>
      <c r="H609">
        <v>110.33</v>
      </c>
      <c r="I609">
        <v>76.77</v>
      </c>
      <c r="J609">
        <v>20.23</v>
      </c>
      <c r="K609">
        <v>33.74</v>
      </c>
      <c r="L609">
        <v>148.69</v>
      </c>
      <c r="M609">
        <v>67.259799999999998</v>
      </c>
      <c r="N609">
        <v>280.27</v>
      </c>
      <c r="O609">
        <v>13509.43</v>
      </c>
      <c r="P609">
        <v>22.387</v>
      </c>
      <c r="Q609">
        <v>367.46</v>
      </c>
      <c r="R609">
        <v>159.20330000000001</v>
      </c>
      <c r="S609">
        <v>97.13</v>
      </c>
      <c r="T609">
        <v>46.87</v>
      </c>
      <c r="U609">
        <v>24.597999999999999</v>
      </c>
      <c r="V609">
        <v>254.68</v>
      </c>
      <c r="W609">
        <v>193.11</v>
      </c>
    </row>
    <row r="610" spans="1:23">
      <c r="A610" s="5">
        <v>44616</v>
      </c>
      <c r="B610">
        <v>151.358</v>
      </c>
      <c r="C610">
        <v>148.6</v>
      </c>
      <c r="D610">
        <v>162.74</v>
      </c>
      <c r="E610">
        <v>308.27999999999997</v>
      </c>
      <c r="F610">
        <v>134.85</v>
      </c>
      <c r="G610">
        <v>54.73</v>
      </c>
      <c r="H610">
        <v>110.1</v>
      </c>
      <c r="I610">
        <v>75.8</v>
      </c>
      <c r="J610">
        <v>20.07</v>
      </c>
      <c r="K610">
        <v>35.28</v>
      </c>
      <c r="L610">
        <v>144.55000000000001</v>
      </c>
      <c r="M610">
        <v>73.306700000000006</v>
      </c>
      <c r="N610">
        <v>294.58999999999997</v>
      </c>
      <c r="O610">
        <v>13974.67</v>
      </c>
      <c r="P610">
        <v>23.748000000000001</v>
      </c>
      <c r="Q610">
        <v>390.03</v>
      </c>
      <c r="R610">
        <v>179.98</v>
      </c>
      <c r="S610">
        <v>99.08</v>
      </c>
      <c r="T610">
        <v>45.96</v>
      </c>
      <c r="U610">
        <v>24.71</v>
      </c>
      <c r="V610">
        <v>266.92329999999998</v>
      </c>
      <c r="W610">
        <v>167.71</v>
      </c>
    </row>
    <row r="611" spans="1:23">
      <c r="A611" s="5">
        <v>44617</v>
      </c>
      <c r="B611">
        <v>153.7885</v>
      </c>
      <c r="C611">
        <v>152.69</v>
      </c>
      <c r="D611">
        <v>164.85</v>
      </c>
      <c r="E611">
        <v>319.24</v>
      </c>
      <c r="F611">
        <v>140.38</v>
      </c>
      <c r="G611">
        <v>56.04</v>
      </c>
      <c r="H611">
        <v>107.28</v>
      </c>
      <c r="I611">
        <v>77.84</v>
      </c>
      <c r="J611">
        <v>19.78</v>
      </c>
      <c r="K611">
        <v>35.53</v>
      </c>
      <c r="L611">
        <v>147.97</v>
      </c>
      <c r="M611">
        <v>71.550700000000006</v>
      </c>
      <c r="N611">
        <v>297.31</v>
      </c>
      <c r="O611">
        <v>14189.16</v>
      </c>
      <c r="P611">
        <v>24.157</v>
      </c>
      <c r="Q611">
        <v>390.8</v>
      </c>
      <c r="R611">
        <v>189.91659999999999</v>
      </c>
      <c r="S611">
        <v>97.93</v>
      </c>
      <c r="T611">
        <v>47.72</v>
      </c>
      <c r="U611">
        <v>24.016999999999999</v>
      </c>
      <c r="V611">
        <v>269.95659999999998</v>
      </c>
      <c r="W611">
        <v>168</v>
      </c>
    </row>
    <row r="612" spans="1:23">
      <c r="A612" s="5">
        <v>44620</v>
      </c>
      <c r="B612">
        <v>153.56299999999999</v>
      </c>
      <c r="C612">
        <v>151.09</v>
      </c>
      <c r="D612">
        <v>165.12</v>
      </c>
      <c r="E612">
        <v>321.45</v>
      </c>
      <c r="F612">
        <v>144</v>
      </c>
      <c r="G612">
        <v>55.77</v>
      </c>
      <c r="H612">
        <v>114.92</v>
      </c>
      <c r="I612">
        <v>78.42</v>
      </c>
      <c r="J612">
        <v>19.760000000000002</v>
      </c>
      <c r="K612">
        <v>35.47</v>
      </c>
      <c r="L612">
        <v>141.80000000000001</v>
      </c>
      <c r="M612">
        <v>71.671099999999996</v>
      </c>
      <c r="N612">
        <v>298.79000000000002</v>
      </c>
      <c r="O612">
        <v>14237.81</v>
      </c>
      <c r="P612">
        <v>24.385000000000002</v>
      </c>
      <c r="Q612">
        <v>394.52</v>
      </c>
      <c r="R612">
        <v>198.08330000000001</v>
      </c>
      <c r="S612">
        <v>100.99</v>
      </c>
      <c r="T612">
        <v>46.94</v>
      </c>
      <c r="U612">
        <v>24.366</v>
      </c>
      <c r="V612">
        <v>290.14330000000001</v>
      </c>
      <c r="W612">
        <v>166.2</v>
      </c>
    </row>
    <row r="613" spans="1:23">
      <c r="A613" s="5">
        <v>44621</v>
      </c>
      <c r="B613">
        <v>151.142</v>
      </c>
      <c r="C613">
        <v>151.02000000000001</v>
      </c>
      <c r="D613">
        <v>163.19999999999999</v>
      </c>
      <c r="E613">
        <v>316.83999999999997</v>
      </c>
      <c r="F613">
        <v>149.72</v>
      </c>
      <c r="G613">
        <v>54.62</v>
      </c>
      <c r="H613">
        <v>116.41</v>
      </c>
      <c r="I613">
        <v>79.17</v>
      </c>
      <c r="J613">
        <v>19.47</v>
      </c>
      <c r="K613">
        <v>35.630000000000003</v>
      </c>
      <c r="L613">
        <v>136.44999999999999</v>
      </c>
      <c r="M613">
        <v>69.249499999999998</v>
      </c>
      <c r="N613">
        <v>294.95</v>
      </c>
      <c r="O613">
        <v>14005.99</v>
      </c>
      <c r="P613">
        <v>23.477</v>
      </c>
      <c r="Q613">
        <v>386.24</v>
      </c>
      <c r="R613">
        <v>192.25</v>
      </c>
      <c r="S613">
        <v>104.97</v>
      </c>
      <c r="T613">
        <v>45.75</v>
      </c>
      <c r="U613">
        <v>25.541</v>
      </c>
      <c r="V613">
        <v>288.12329999999997</v>
      </c>
      <c r="W613">
        <v>166.16</v>
      </c>
    </row>
    <row r="614" spans="1:23">
      <c r="A614" s="5">
        <v>44622</v>
      </c>
      <c r="B614">
        <v>152.05250000000001</v>
      </c>
      <c r="C614">
        <v>152.1</v>
      </c>
      <c r="D614">
        <v>166.56</v>
      </c>
      <c r="E614">
        <v>323.64</v>
      </c>
      <c r="F614">
        <v>154.13999999999999</v>
      </c>
      <c r="G614">
        <v>56.15</v>
      </c>
      <c r="H614">
        <v>116.74</v>
      </c>
      <c r="I614">
        <v>80.53</v>
      </c>
      <c r="J614">
        <v>19.739999999999998</v>
      </c>
      <c r="K614">
        <v>36</v>
      </c>
      <c r="L614">
        <v>139.28</v>
      </c>
      <c r="M614">
        <v>72.478300000000004</v>
      </c>
      <c r="N614">
        <v>300.19</v>
      </c>
      <c r="O614">
        <v>14243.69</v>
      </c>
      <c r="P614">
        <v>24.22</v>
      </c>
      <c r="Q614">
        <v>380.03</v>
      </c>
      <c r="R614">
        <v>194.02</v>
      </c>
      <c r="S614">
        <v>112.93</v>
      </c>
      <c r="T614">
        <v>47.7</v>
      </c>
      <c r="U614">
        <v>25.19</v>
      </c>
      <c r="V614">
        <v>293.29660000000001</v>
      </c>
      <c r="W614">
        <v>175.35</v>
      </c>
    </row>
    <row r="615" spans="1:23">
      <c r="A615" s="5">
        <v>44623</v>
      </c>
      <c r="B615">
        <v>147.89850000000001</v>
      </c>
      <c r="C615">
        <v>154.94</v>
      </c>
      <c r="D615">
        <v>166.23</v>
      </c>
      <c r="E615">
        <v>327.74</v>
      </c>
      <c r="F615">
        <v>156.22</v>
      </c>
      <c r="G615">
        <v>56.07</v>
      </c>
      <c r="H615">
        <v>116.29</v>
      </c>
      <c r="I615">
        <v>81.040000000000006</v>
      </c>
      <c r="J615">
        <v>19.71</v>
      </c>
      <c r="K615">
        <v>35.619999999999997</v>
      </c>
      <c r="L615">
        <v>138.29</v>
      </c>
      <c r="M615">
        <v>71.486999999999995</v>
      </c>
      <c r="N615">
        <v>295.92</v>
      </c>
      <c r="O615">
        <v>14035.21</v>
      </c>
      <c r="P615">
        <v>23.713999999999999</v>
      </c>
      <c r="Q615">
        <v>368.07</v>
      </c>
      <c r="R615">
        <v>191.13659999999999</v>
      </c>
      <c r="S615">
        <v>110.46</v>
      </c>
      <c r="T615">
        <v>47.83</v>
      </c>
      <c r="U615">
        <v>25.212</v>
      </c>
      <c r="V615">
        <v>279.76330000000002</v>
      </c>
      <c r="W615">
        <v>174.96</v>
      </c>
    </row>
    <row r="616" spans="1:23">
      <c r="A616" s="5">
        <v>44624</v>
      </c>
      <c r="B616">
        <v>145.64099999999999</v>
      </c>
      <c r="C616">
        <v>161.04</v>
      </c>
      <c r="D616">
        <v>163.16999999999999</v>
      </c>
      <c r="E616">
        <v>325.33999999999997</v>
      </c>
      <c r="F616">
        <v>158.65</v>
      </c>
      <c r="G616">
        <v>56.51</v>
      </c>
      <c r="H616">
        <v>118.75</v>
      </c>
      <c r="I616">
        <v>84.09</v>
      </c>
      <c r="J616">
        <v>19.3</v>
      </c>
      <c r="K616">
        <v>35.11</v>
      </c>
      <c r="L616">
        <v>134.4</v>
      </c>
      <c r="M616">
        <v>68.626400000000004</v>
      </c>
      <c r="N616">
        <v>289.86</v>
      </c>
      <c r="O616">
        <v>13837.83</v>
      </c>
      <c r="P616">
        <v>22.936</v>
      </c>
      <c r="Q616">
        <v>361.73</v>
      </c>
      <c r="R616">
        <v>185.8366</v>
      </c>
      <c r="S616">
        <v>118.11</v>
      </c>
      <c r="T616">
        <v>48.65</v>
      </c>
      <c r="U616">
        <v>25.789000000000001</v>
      </c>
      <c r="V616">
        <v>279.43</v>
      </c>
      <c r="W616">
        <v>174.52</v>
      </c>
    </row>
    <row r="617" spans="1:23">
      <c r="A617" s="5">
        <v>44627</v>
      </c>
      <c r="B617">
        <v>137.453</v>
      </c>
      <c r="C617">
        <v>159.22</v>
      </c>
      <c r="D617">
        <v>159.30000000000001</v>
      </c>
      <c r="E617">
        <v>322.72000000000003</v>
      </c>
      <c r="F617">
        <v>162.04</v>
      </c>
      <c r="G617">
        <v>55.59</v>
      </c>
      <c r="H617">
        <v>120.15</v>
      </c>
      <c r="I617">
        <v>87.12</v>
      </c>
      <c r="J617">
        <v>19.09</v>
      </c>
      <c r="K617">
        <v>34.75</v>
      </c>
      <c r="L617">
        <v>129.21</v>
      </c>
      <c r="M617">
        <v>69.327399999999997</v>
      </c>
      <c r="N617">
        <v>278.91000000000003</v>
      </c>
      <c r="O617">
        <v>13319.38</v>
      </c>
      <c r="P617">
        <v>21.352</v>
      </c>
      <c r="Q617">
        <v>350.26</v>
      </c>
      <c r="R617">
        <v>177.8366</v>
      </c>
      <c r="S617">
        <v>123.21</v>
      </c>
      <c r="T617">
        <v>47.98</v>
      </c>
      <c r="U617">
        <v>25.72</v>
      </c>
      <c r="V617">
        <v>268.19330000000002</v>
      </c>
      <c r="W617">
        <v>172.85</v>
      </c>
    </row>
    <row r="618" spans="1:23">
      <c r="A618" s="5">
        <v>44628</v>
      </c>
      <c r="B618">
        <v>136.0145</v>
      </c>
      <c r="C618">
        <v>154.25</v>
      </c>
      <c r="D618">
        <v>157.44</v>
      </c>
      <c r="E618">
        <v>318.52</v>
      </c>
      <c r="F618">
        <v>170.53</v>
      </c>
      <c r="G618">
        <v>54.4</v>
      </c>
      <c r="H618">
        <v>117.81</v>
      </c>
      <c r="I618">
        <v>87.78</v>
      </c>
      <c r="J618">
        <v>19.11</v>
      </c>
      <c r="K618">
        <v>34.270000000000003</v>
      </c>
      <c r="L618">
        <v>128.30000000000001</v>
      </c>
      <c r="M618">
        <v>70.495699999999999</v>
      </c>
      <c r="N618">
        <v>275.85000000000002</v>
      </c>
      <c r="O618">
        <v>13267.6</v>
      </c>
      <c r="P618">
        <v>21.513999999999999</v>
      </c>
      <c r="Q618">
        <v>341.76</v>
      </c>
      <c r="R618">
        <v>175.05</v>
      </c>
      <c r="S618">
        <v>127.98</v>
      </c>
      <c r="T618">
        <v>47.44</v>
      </c>
      <c r="U618">
        <v>26.895</v>
      </c>
      <c r="V618">
        <v>274.8</v>
      </c>
      <c r="W618">
        <v>172.48</v>
      </c>
    </row>
    <row r="619" spans="1:23">
      <c r="A619" s="5">
        <v>44629</v>
      </c>
      <c r="B619">
        <v>139.279</v>
      </c>
      <c r="C619">
        <v>153.79</v>
      </c>
      <c r="D619">
        <v>162.94999999999999</v>
      </c>
      <c r="E619">
        <v>325.39999999999998</v>
      </c>
      <c r="F619">
        <v>166.27</v>
      </c>
      <c r="G619">
        <v>55.92</v>
      </c>
      <c r="H619">
        <v>113.77</v>
      </c>
      <c r="I619">
        <v>82.79</v>
      </c>
      <c r="J619">
        <v>19.23</v>
      </c>
      <c r="K619">
        <v>35.72</v>
      </c>
      <c r="L619">
        <v>133.44</v>
      </c>
      <c r="M619">
        <v>74.637900000000002</v>
      </c>
      <c r="N619">
        <v>288.5</v>
      </c>
      <c r="O619">
        <v>13742.2</v>
      </c>
      <c r="P619">
        <v>23.013999999999999</v>
      </c>
      <c r="Q619">
        <v>358.79</v>
      </c>
      <c r="R619">
        <v>184.97</v>
      </c>
      <c r="S619">
        <v>111.14</v>
      </c>
      <c r="T619">
        <v>48.75</v>
      </c>
      <c r="U619">
        <v>25.815999999999999</v>
      </c>
      <c r="V619">
        <v>286.32330000000002</v>
      </c>
      <c r="W619">
        <v>169.92</v>
      </c>
    </row>
    <row r="620" spans="1:23">
      <c r="A620" s="5">
        <v>44630</v>
      </c>
      <c r="B620">
        <v>146.8175</v>
      </c>
      <c r="C620">
        <v>153.13</v>
      </c>
      <c r="D620">
        <v>158.52000000000001</v>
      </c>
      <c r="E620">
        <v>325.3</v>
      </c>
      <c r="F620">
        <v>170.82</v>
      </c>
      <c r="G620">
        <v>54.71</v>
      </c>
      <c r="H620">
        <v>119.88</v>
      </c>
      <c r="I620">
        <v>85.36</v>
      </c>
      <c r="J620">
        <v>19.29</v>
      </c>
      <c r="K620">
        <v>35.869999999999997</v>
      </c>
      <c r="L620">
        <v>131.86000000000001</v>
      </c>
      <c r="M620">
        <v>76.549700000000001</v>
      </c>
      <c r="N620">
        <v>285.58999999999997</v>
      </c>
      <c r="O620">
        <v>13591</v>
      </c>
      <c r="P620">
        <v>22.658000000000001</v>
      </c>
      <c r="Q620">
        <v>356.77</v>
      </c>
      <c r="R620">
        <v>183.95</v>
      </c>
      <c r="S620">
        <v>109.33</v>
      </c>
      <c r="T620">
        <v>49.2</v>
      </c>
      <c r="U620">
        <v>26.256</v>
      </c>
      <c r="V620">
        <v>279.43329999999997</v>
      </c>
      <c r="W620">
        <v>167.78</v>
      </c>
    </row>
    <row r="621" spans="1:23">
      <c r="A621" s="5">
        <v>44631</v>
      </c>
      <c r="B621">
        <v>145.52449999999999</v>
      </c>
      <c r="C621">
        <v>152.08000000000001</v>
      </c>
      <c r="D621">
        <v>154.72999999999999</v>
      </c>
      <c r="E621">
        <v>326.60000000000002</v>
      </c>
      <c r="F621">
        <v>170.9</v>
      </c>
      <c r="G621">
        <v>54.69</v>
      </c>
      <c r="H621">
        <v>116.68</v>
      </c>
      <c r="I621">
        <v>84.92</v>
      </c>
      <c r="J621">
        <v>19.32</v>
      </c>
      <c r="K621">
        <v>34.72</v>
      </c>
      <c r="L621">
        <v>128.88999999999999</v>
      </c>
      <c r="M621">
        <v>72.966899999999995</v>
      </c>
      <c r="N621">
        <v>280.07</v>
      </c>
      <c r="O621">
        <v>13301.83</v>
      </c>
      <c r="P621">
        <v>22.1</v>
      </c>
      <c r="Q621">
        <v>340.32</v>
      </c>
      <c r="R621">
        <v>182.01</v>
      </c>
      <c r="S621">
        <v>112.67</v>
      </c>
      <c r="T621">
        <v>50.27</v>
      </c>
      <c r="U621">
        <v>26.16</v>
      </c>
      <c r="V621">
        <v>265.11660000000001</v>
      </c>
      <c r="W621">
        <v>173</v>
      </c>
    </row>
    <row r="622" spans="1:23">
      <c r="A622" s="5">
        <v>44634</v>
      </c>
      <c r="B622">
        <v>141.85300000000001</v>
      </c>
      <c r="C622">
        <v>152.62</v>
      </c>
      <c r="D622">
        <v>150.62</v>
      </c>
      <c r="E622">
        <v>329.98</v>
      </c>
      <c r="F622">
        <v>166.72</v>
      </c>
      <c r="G622">
        <v>54.3</v>
      </c>
      <c r="H622">
        <v>115.84</v>
      </c>
      <c r="I622">
        <v>81.88</v>
      </c>
      <c r="J622">
        <v>19.059999999999999</v>
      </c>
      <c r="K622">
        <v>34.57</v>
      </c>
      <c r="L622">
        <v>130.16999999999999</v>
      </c>
      <c r="M622">
        <v>71.756</v>
      </c>
      <c r="N622">
        <v>276.44</v>
      </c>
      <c r="O622">
        <v>13046.64</v>
      </c>
      <c r="P622">
        <v>21.33</v>
      </c>
      <c r="Q622">
        <v>331.01</v>
      </c>
      <c r="R622">
        <v>175.10329999999999</v>
      </c>
      <c r="S622">
        <v>106.9</v>
      </c>
      <c r="T622">
        <v>52.25</v>
      </c>
      <c r="U622">
        <v>25.297999999999998</v>
      </c>
      <c r="V622">
        <v>255.45660000000001</v>
      </c>
      <c r="W622">
        <v>175</v>
      </c>
    </row>
    <row r="623" spans="1:23">
      <c r="A623" s="5">
        <v>44635</v>
      </c>
      <c r="B623">
        <v>147.3665</v>
      </c>
      <c r="C623">
        <v>155.94999999999999</v>
      </c>
      <c r="D623">
        <v>155.09</v>
      </c>
      <c r="E623">
        <v>332.55</v>
      </c>
      <c r="F623">
        <v>158.28</v>
      </c>
      <c r="G623">
        <v>55.6</v>
      </c>
      <c r="H623">
        <v>113.82</v>
      </c>
      <c r="I623">
        <v>77.22</v>
      </c>
      <c r="J623">
        <v>19.149999999999999</v>
      </c>
      <c r="K623">
        <v>35.36</v>
      </c>
      <c r="L623">
        <v>132.47999999999999</v>
      </c>
      <c r="M623">
        <v>74.014799999999994</v>
      </c>
      <c r="N623">
        <v>287.14999999999998</v>
      </c>
      <c r="O623">
        <v>13458.56</v>
      </c>
      <c r="P623">
        <v>22.972999999999999</v>
      </c>
      <c r="Q623">
        <v>343.75</v>
      </c>
      <c r="R623">
        <v>180.02</v>
      </c>
      <c r="S623">
        <v>99.91</v>
      </c>
      <c r="T623">
        <v>52.21</v>
      </c>
      <c r="U623">
        <v>25.158000000000001</v>
      </c>
      <c r="V623">
        <v>267.29660000000001</v>
      </c>
      <c r="W623">
        <v>178.82</v>
      </c>
    </row>
    <row r="624" spans="1:23">
      <c r="A624" s="5">
        <v>44636</v>
      </c>
      <c r="B624">
        <v>153.10400000000001</v>
      </c>
      <c r="C624">
        <v>156.15</v>
      </c>
      <c r="D624">
        <v>159.59</v>
      </c>
      <c r="E624">
        <v>336.11</v>
      </c>
      <c r="F624">
        <v>157.71</v>
      </c>
      <c r="G624">
        <v>55.81</v>
      </c>
      <c r="H624">
        <v>113</v>
      </c>
      <c r="I624">
        <v>76.930000000000007</v>
      </c>
      <c r="J624">
        <v>19.21</v>
      </c>
      <c r="K624">
        <v>36.07</v>
      </c>
      <c r="L624">
        <v>138.4</v>
      </c>
      <c r="M624">
        <v>76.825800000000001</v>
      </c>
      <c r="N624">
        <v>294.39</v>
      </c>
      <c r="O624">
        <v>13956.78</v>
      </c>
      <c r="P624">
        <v>24.495999999999999</v>
      </c>
      <c r="Q624">
        <v>357.53</v>
      </c>
      <c r="R624">
        <v>184.64</v>
      </c>
      <c r="S624">
        <v>98.02</v>
      </c>
      <c r="T624">
        <v>52.92</v>
      </c>
      <c r="U624">
        <v>24.71</v>
      </c>
      <c r="V624">
        <v>280.07659999999998</v>
      </c>
      <c r="W624">
        <v>182.55</v>
      </c>
    </row>
    <row r="625" spans="1:23">
      <c r="A625" s="5">
        <v>44637</v>
      </c>
      <c r="B625">
        <v>157.239</v>
      </c>
      <c r="C625">
        <v>157.43</v>
      </c>
      <c r="D625">
        <v>160.62</v>
      </c>
      <c r="E625">
        <v>344.97</v>
      </c>
      <c r="F625">
        <v>160.44</v>
      </c>
      <c r="G625">
        <v>56.17</v>
      </c>
      <c r="H625">
        <v>117.87</v>
      </c>
      <c r="I625">
        <v>78.98</v>
      </c>
      <c r="J625">
        <v>19.59</v>
      </c>
      <c r="K625">
        <v>36.78</v>
      </c>
      <c r="L625">
        <v>140.15</v>
      </c>
      <c r="M625">
        <v>77.448899999999995</v>
      </c>
      <c r="N625">
        <v>295.22000000000003</v>
      </c>
      <c r="O625">
        <v>14118.6</v>
      </c>
      <c r="P625">
        <v>24.765999999999998</v>
      </c>
      <c r="Q625">
        <v>371.4</v>
      </c>
      <c r="R625">
        <v>188.05330000000001</v>
      </c>
      <c r="S625">
        <v>106.64</v>
      </c>
      <c r="T625">
        <v>54.24</v>
      </c>
      <c r="U625">
        <v>25.616</v>
      </c>
      <c r="V625">
        <v>290.5333</v>
      </c>
      <c r="W625">
        <v>184.49</v>
      </c>
    </row>
    <row r="626" spans="1:23">
      <c r="A626" s="5">
        <v>44638</v>
      </c>
      <c r="B626">
        <v>161.25049999999999</v>
      </c>
      <c r="C626">
        <v>158.72</v>
      </c>
      <c r="D626">
        <v>163.98</v>
      </c>
      <c r="E626">
        <v>342.41</v>
      </c>
      <c r="F626">
        <v>161.72999999999999</v>
      </c>
      <c r="G626">
        <v>55.97</v>
      </c>
      <c r="H626">
        <v>115.8</v>
      </c>
      <c r="I626">
        <v>78.67</v>
      </c>
      <c r="J626">
        <v>19.559999999999999</v>
      </c>
      <c r="K626">
        <v>37.31</v>
      </c>
      <c r="L626">
        <v>140.1</v>
      </c>
      <c r="M626">
        <v>79.261600000000001</v>
      </c>
      <c r="N626">
        <v>300.43</v>
      </c>
      <c r="O626">
        <v>14420.08</v>
      </c>
      <c r="P626">
        <v>26.452999999999999</v>
      </c>
      <c r="Q626">
        <v>380.6</v>
      </c>
      <c r="R626">
        <v>192.34</v>
      </c>
      <c r="S626">
        <v>107.93</v>
      </c>
      <c r="T626">
        <v>54.51</v>
      </c>
      <c r="U626">
        <v>25.087</v>
      </c>
      <c r="V626">
        <v>301.79660000000001</v>
      </c>
      <c r="W626">
        <v>181.2</v>
      </c>
    </row>
    <row r="627" spans="1:23">
      <c r="A627" s="5">
        <v>44641</v>
      </c>
      <c r="B627">
        <v>161.4915</v>
      </c>
      <c r="C627">
        <v>157.01</v>
      </c>
      <c r="D627">
        <v>165.38</v>
      </c>
      <c r="E627">
        <v>349.66</v>
      </c>
      <c r="F627">
        <v>164.64</v>
      </c>
      <c r="G627">
        <v>56</v>
      </c>
      <c r="H627">
        <v>122.46</v>
      </c>
      <c r="I627">
        <v>82.2</v>
      </c>
      <c r="J627">
        <v>19.600000000000001</v>
      </c>
      <c r="K627">
        <v>37.200000000000003</v>
      </c>
      <c r="L627">
        <v>139.65</v>
      </c>
      <c r="M627">
        <v>79.849299999999999</v>
      </c>
      <c r="N627">
        <v>299.16000000000003</v>
      </c>
      <c r="O627">
        <v>14376.09</v>
      </c>
      <c r="P627">
        <v>26.734000000000002</v>
      </c>
      <c r="Q627">
        <v>374.59</v>
      </c>
      <c r="R627">
        <v>192.4</v>
      </c>
      <c r="S627">
        <v>115.62</v>
      </c>
      <c r="T627">
        <v>54.19</v>
      </c>
      <c r="U627">
        <v>25.312999999999999</v>
      </c>
      <c r="V627">
        <v>307.05329999999998</v>
      </c>
      <c r="W627">
        <v>182.17</v>
      </c>
    </row>
    <row r="628" spans="1:23">
      <c r="A628" s="5">
        <v>44642</v>
      </c>
      <c r="B628">
        <v>164.88900000000001</v>
      </c>
      <c r="C628">
        <v>156.58000000000001</v>
      </c>
      <c r="D628">
        <v>168.82</v>
      </c>
      <c r="E628">
        <v>349.93</v>
      </c>
      <c r="F628">
        <v>164.09</v>
      </c>
      <c r="G628">
        <v>56.17</v>
      </c>
      <c r="H628">
        <v>120.83</v>
      </c>
      <c r="I628">
        <v>81.84</v>
      </c>
      <c r="J628">
        <v>19.91</v>
      </c>
      <c r="K628">
        <v>37.630000000000003</v>
      </c>
      <c r="L628">
        <v>142.62</v>
      </c>
      <c r="M628">
        <v>80.330799999999996</v>
      </c>
      <c r="N628">
        <v>304.06</v>
      </c>
      <c r="O628">
        <v>14654.33</v>
      </c>
      <c r="P628">
        <v>26.524000000000001</v>
      </c>
      <c r="Q628">
        <v>382.92</v>
      </c>
      <c r="R628">
        <v>199.14</v>
      </c>
      <c r="S628">
        <v>115.48</v>
      </c>
      <c r="T628">
        <v>53.04</v>
      </c>
      <c r="U628">
        <v>24.904</v>
      </c>
      <c r="V628">
        <v>331.32659999999998</v>
      </c>
      <c r="W628">
        <v>179.33</v>
      </c>
    </row>
    <row r="629" spans="1:23">
      <c r="A629" s="5">
        <v>44643</v>
      </c>
      <c r="B629">
        <v>163.40799999999999</v>
      </c>
      <c r="C629">
        <v>155.6</v>
      </c>
      <c r="D629">
        <v>170.21</v>
      </c>
      <c r="E629">
        <v>348.16</v>
      </c>
      <c r="F629">
        <v>165.86</v>
      </c>
      <c r="G629">
        <v>54.48</v>
      </c>
      <c r="H629">
        <v>123.55</v>
      </c>
      <c r="I629">
        <v>83.13</v>
      </c>
      <c r="J629">
        <v>19.84</v>
      </c>
      <c r="K629">
        <v>37.58</v>
      </c>
      <c r="L629">
        <v>139.78</v>
      </c>
      <c r="M629">
        <v>77.767600000000002</v>
      </c>
      <c r="N629">
        <v>299.49</v>
      </c>
      <c r="O629">
        <v>14447.55</v>
      </c>
      <c r="P629">
        <v>25.634</v>
      </c>
      <c r="Q629">
        <v>374.49</v>
      </c>
      <c r="R629">
        <v>201.3466</v>
      </c>
      <c r="S629">
        <v>121.6</v>
      </c>
      <c r="T629">
        <v>52.19</v>
      </c>
      <c r="U629">
        <v>25.189</v>
      </c>
      <c r="V629">
        <v>333.03660000000002</v>
      </c>
      <c r="W629">
        <v>177.78</v>
      </c>
    </row>
    <row r="630" spans="1:23">
      <c r="A630" s="5">
        <v>44644</v>
      </c>
      <c r="B630">
        <v>163.64949999999999</v>
      </c>
      <c r="C630">
        <v>158.15</v>
      </c>
      <c r="D630">
        <v>174.07</v>
      </c>
      <c r="E630">
        <v>352.37</v>
      </c>
      <c r="F630">
        <v>166.3</v>
      </c>
      <c r="G630">
        <v>54.5</v>
      </c>
      <c r="H630">
        <v>121.01</v>
      </c>
      <c r="I630">
        <v>83.38</v>
      </c>
      <c r="J630">
        <v>19.91</v>
      </c>
      <c r="K630">
        <v>38.72</v>
      </c>
      <c r="L630">
        <v>140.69</v>
      </c>
      <c r="M630">
        <v>81.633700000000005</v>
      </c>
      <c r="N630">
        <v>304.10000000000002</v>
      </c>
      <c r="O630">
        <v>14765.69</v>
      </c>
      <c r="P630">
        <v>28.15</v>
      </c>
      <c r="Q630">
        <v>375.71</v>
      </c>
      <c r="R630">
        <v>207.38659999999999</v>
      </c>
      <c r="S630">
        <v>119.03</v>
      </c>
      <c r="T630">
        <v>52.59</v>
      </c>
      <c r="U630">
        <v>25.92</v>
      </c>
      <c r="V630">
        <v>337.97329999999999</v>
      </c>
      <c r="W630">
        <v>178.87</v>
      </c>
    </row>
    <row r="631" spans="1:23">
      <c r="A631" s="5">
        <v>44645</v>
      </c>
      <c r="B631">
        <v>164.77350000000001</v>
      </c>
      <c r="C631">
        <v>159.55000000000001</v>
      </c>
      <c r="D631">
        <v>174.72</v>
      </c>
      <c r="E631">
        <v>358.76</v>
      </c>
      <c r="F631">
        <v>169.31</v>
      </c>
      <c r="G631">
        <v>54.97</v>
      </c>
      <c r="H631">
        <v>124.51</v>
      </c>
      <c r="I631">
        <v>85.2</v>
      </c>
      <c r="J631">
        <v>20.170000000000002</v>
      </c>
      <c r="K631">
        <v>38.08</v>
      </c>
      <c r="L631">
        <v>141.91999999999999</v>
      </c>
      <c r="M631">
        <v>80.982200000000006</v>
      </c>
      <c r="N631">
        <v>303.68</v>
      </c>
      <c r="O631">
        <v>14754.31</v>
      </c>
      <c r="P631">
        <v>27.692</v>
      </c>
      <c r="Q631">
        <v>373.85</v>
      </c>
      <c r="R631">
        <v>207.4666</v>
      </c>
      <c r="S631">
        <v>120.65</v>
      </c>
      <c r="T631">
        <v>52.78</v>
      </c>
      <c r="U631">
        <v>25.614999999999998</v>
      </c>
      <c r="V631">
        <v>336.88</v>
      </c>
      <c r="W631">
        <v>174.84</v>
      </c>
    </row>
    <row r="632" spans="1:23">
      <c r="A632" s="5">
        <v>44648</v>
      </c>
      <c r="B632">
        <v>168.9905</v>
      </c>
      <c r="C632">
        <v>161.41999999999999</v>
      </c>
      <c r="D632">
        <v>175.6</v>
      </c>
      <c r="E632">
        <v>359.57</v>
      </c>
      <c r="F632">
        <v>166.35</v>
      </c>
      <c r="G632">
        <v>55.14</v>
      </c>
      <c r="H632">
        <v>120.86</v>
      </c>
      <c r="I632">
        <v>82.81</v>
      </c>
      <c r="J632">
        <v>20.059999999999999</v>
      </c>
      <c r="K632">
        <v>39.17</v>
      </c>
      <c r="L632">
        <v>140.87</v>
      </c>
      <c r="M632">
        <v>81.166300000000007</v>
      </c>
      <c r="N632">
        <v>310.7</v>
      </c>
      <c r="O632">
        <v>14987.4</v>
      </c>
      <c r="P632">
        <v>28.219000000000001</v>
      </c>
      <c r="Q632">
        <v>378.51</v>
      </c>
      <c r="R632">
        <v>208.41659999999999</v>
      </c>
      <c r="S632">
        <v>112.48</v>
      </c>
      <c r="T632">
        <v>53.28</v>
      </c>
      <c r="U632">
        <v>25.196000000000002</v>
      </c>
      <c r="V632">
        <v>363.94659999999999</v>
      </c>
      <c r="W632">
        <v>175.23</v>
      </c>
    </row>
    <row r="633" spans="1:23">
      <c r="A633" s="5">
        <v>44649</v>
      </c>
      <c r="B633">
        <v>169.315</v>
      </c>
      <c r="C633">
        <v>164.44</v>
      </c>
      <c r="D633">
        <v>178.96</v>
      </c>
      <c r="E633">
        <v>355.12</v>
      </c>
      <c r="F633">
        <v>164.32</v>
      </c>
      <c r="G633">
        <v>55.67</v>
      </c>
      <c r="H633">
        <v>120.63</v>
      </c>
      <c r="I633">
        <v>82.37</v>
      </c>
      <c r="J633">
        <v>20.059999999999999</v>
      </c>
      <c r="K633">
        <v>40.32</v>
      </c>
      <c r="L633">
        <v>141.18</v>
      </c>
      <c r="M633">
        <v>85.5351</v>
      </c>
      <c r="N633">
        <v>315.41000000000003</v>
      </c>
      <c r="O633">
        <v>15239.32</v>
      </c>
      <c r="P633">
        <v>28.655999999999999</v>
      </c>
      <c r="Q633">
        <v>391.82</v>
      </c>
      <c r="R633">
        <v>205.5033</v>
      </c>
      <c r="S633">
        <v>110.23</v>
      </c>
      <c r="T633">
        <v>52.74</v>
      </c>
      <c r="U633">
        <v>24.736000000000001</v>
      </c>
      <c r="V633">
        <v>366.52330000000001</v>
      </c>
      <c r="W633">
        <v>178.46</v>
      </c>
    </row>
    <row r="634" spans="1:23">
      <c r="A634" s="5">
        <v>44650</v>
      </c>
      <c r="B634">
        <v>166.30099999999999</v>
      </c>
      <c r="C634">
        <v>165.85</v>
      </c>
      <c r="D634">
        <v>177.77</v>
      </c>
      <c r="E634">
        <v>357.61</v>
      </c>
      <c r="F634">
        <v>165.48</v>
      </c>
      <c r="G634">
        <v>56.05</v>
      </c>
      <c r="H634">
        <v>121.09</v>
      </c>
      <c r="I634">
        <v>83.78</v>
      </c>
      <c r="J634">
        <v>19.670000000000002</v>
      </c>
      <c r="K634">
        <v>40.22</v>
      </c>
      <c r="L634">
        <v>140.54</v>
      </c>
      <c r="M634">
        <v>82.256799999999998</v>
      </c>
      <c r="N634">
        <v>313.86</v>
      </c>
      <c r="O634">
        <v>15071.55</v>
      </c>
      <c r="P634">
        <v>27.69</v>
      </c>
      <c r="Q634">
        <v>381.47</v>
      </c>
      <c r="R634">
        <v>205.25</v>
      </c>
      <c r="S634">
        <v>113.45</v>
      </c>
      <c r="T634">
        <v>52.44</v>
      </c>
      <c r="U634">
        <v>25.113</v>
      </c>
      <c r="V634">
        <v>364.66329999999999</v>
      </c>
      <c r="W634">
        <v>175.63</v>
      </c>
    </row>
    <row r="635" spans="1:23">
      <c r="A635" s="5">
        <v>44651</v>
      </c>
      <c r="B635">
        <v>162.9975</v>
      </c>
      <c r="C635">
        <v>165.53</v>
      </c>
      <c r="D635">
        <v>174.61</v>
      </c>
      <c r="E635">
        <v>352.91</v>
      </c>
      <c r="F635">
        <v>162.83000000000001</v>
      </c>
      <c r="G635">
        <v>55.76</v>
      </c>
      <c r="H635">
        <v>119.23</v>
      </c>
      <c r="I635">
        <v>82.59</v>
      </c>
      <c r="J635">
        <v>19.61</v>
      </c>
      <c r="K635">
        <v>39.880000000000003</v>
      </c>
      <c r="L635">
        <v>136.32</v>
      </c>
      <c r="M635">
        <v>79.6511</v>
      </c>
      <c r="N635">
        <v>308.31</v>
      </c>
      <c r="O635">
        <v>14838.49</v>
      </c>
      <c r="P635">
        <v>27.286000000000001</v>
      </c>
      <c r="Q635">
        <v>374.59</v>
      </c>
      <c r="R635">
        <v>207.5033</v>
      </c>
      <c r="S635">
        <v>107.91</v>
      </c>
      <c r="T635">
        <v>51.77</v>
      </c>
      <c r="U635">
        <v>25.132999999999999</v>
      </c>
      <c r="V635">
        <v>359.2</v>
      </c>
      <c r="W635">
        <v>179.41</v>
      </c>
    </row>
    <row r="636" spans="1:23">
      <c r="A636" s="5">
        <v>44652</v>
      </c>
      <c r="B636">
        <v>163.56</v>
      </c>
      <c r="C636">
        <v>168.84</v>
      </c>
      <c r="D636">
        <v>174.31</v>
      </c>
      <c r="E636">
        <v>351.88</v>
      </c>
      <c r="F636">
        <v>164.22</v>
      </c>
      <c r="G636">
        <v>55.66</v>
      </c>
      <c r="H636">
        <v>120.33</v>
      </c>
      <c r="I636">
        <v>83.12</v>
      </c>
      <c r="J636">
        <v>19.88</v>
      </c>
      <c r="K636">
        <v>41.61</v>
      </c>
      <c r="L636">
        <v>135.31</v>
      </c>
      <c r="M636">
        <v>82.886899999999997</v>
      </c>
      <c r="N636">
        <v>309.42</v>
      </c>
      <c r="O636">
        <v>14861.21</v>
      </c>
      <c r="P636">
        <v>26.712</v>
      </c>
      <c r="Q636">
        <v>373.47</v>
      </c>
      <c r="R636">
        <v>203.70330000000001</v>
      </c>
      <c r="S636">
        <v>104.39</v>
      </c>
      <c r="T636">
        <v>51.57</v>
      </c>
      <c r="U636">
        <v>24.654</v>
      </c>
      <c r="V636">
        <v>361.53</v>
      </c>
      <c r="W636">
        <v>184.65</v>
      </c>
    </row>
    <row r="637" spans="1:23">
      <c r="A637" s="5">
        <v>44655</v>
      </c>
      <c r="B637">
        <v>168.34649999999999</v>
      </c>
      <c r="C637">
        <v>166.25</v>
      </c>
      <c r="D637">
        <v>178.44</v>
      </c>
      <c r="E637">
        <v>345.43</v>
      </c>
      <c r="F637">
        <v>164.37</v>
      </c>
      <c r="G637">
        <v>55.87</v>
      </c>
      <c r="H637">
        <v>120.83</v>
      </c>
      <c r="I637">
        <v>83.16</v>
      </c>
      <c r="J637">
        <v>19.79</v>
      </c>
      <c r="K637">
        <v>41.83</v>
      </c>
      <c r="L637">
        <v>135.91</v>
      </c>
      <c r="M637">
        <v>82.313400000000001</v>
      </c>
      <c r="N637">
        <v>314.97000000000003</v>
      </c>
      <c r="O637">
        <v>15159.58</v>
      </c>
      <c r="P637">
        <v>27.36</v>
      </c>
      <c r="Q637">
        <v>391.5</v>
      </c>
      <c r="R637">
        <v>209.36660000000001</v>
      </c>
      <c r="S637">
        <v>107.53</v>
      </c>
      <c r="T637">
        <v>50.94</v>
      </c>
      <c r="U637">
        <v>24.59</v>
      </c>
      <c r="V637">
        <v>381.81659999999999</v>
      </c>
      <c r="W637">
        <v>184.03</v>
      </c>
    </row>
    <row r="638" spans="1:23">
      <c r="A638" s="5">
        <v>44656</v>
      </c>
      <c r="B638">
        <v>164.05500000000001</v>
      </c>
      <c r="C638">
        <v>167.64</v>
      </c>
      <c r="D638">
        <v>175.06</v>
      </c>
      <c r="E638">
        <v>344.8</v>
      </c>
      <c r="F638">
        <v>163.36000000000001</v>
      </c>
      <c r="G638">
        <v>54.92</v>
      </c>
      <c r="H638">
        <v>117.83</v>
      </c>
      <c r="I638">
        <v>82.73</v>
      </c>
      <c r="J638">
        <v>19.75</v>
      </c>
      <c r="K638">
        <v>41.46</v>
      </c>
      <c r="L638">
        <v>133.34</v>
      </c>
      <c r="M638">
        <v>79.268699999999995</v>
      </c>
      <c r="N638">
        <v>310.88</v>
      </c>
      <c r="O638">
        <v>14820.64</v>
      </c>
      <c r="P638">
        <v>25.931000000000001</v>
      </c>
      <c r="Q638">
        <v>380.15</v>
      </c>
      <c r="R638">
        <v>207.04660000000001</v>
      </c>
      <c r="S638">
        <v>106.64</v>
      </c>
      <c r="T638">
        <v>51.24</v>
      </c>
      <c r="U638">
        <v>24.533999999999999</v>
      </c>
      <c r="V638">
        <v>363.75330000000002</v>
      </c>
      <c r="W638">
        <v>184.71</v>
      </c>
    </row>
    <row r="639" spans="1:23">
      <c r="A639" s="5">
        <v>44657</v>
      </c>
      <c r="B639">
        <v>158.756</v>
      </c>
      <c r="C639">
        <v>168.99</v>
      </c>
      <c r="D639">
        <v>171.83</v>
      </c>
      <c r="E639">
        <v>344.71</v>
      </c>
      <c r="F639">
        <v>164.81</v>
      </c>
      <c r="G639">
        <v>54.37</v>
      </c>
      <c r="H639">
        <v>118.45</v>
      </c>
      <c r="I639">
        <v>83.65</v>
      </c>
      <c r="J639">
        <v>19.61</v>
      </c>
      <c r="K639">
        <v>42.31</v>
      </c>
      <c r="L639">
        <v>131.49</v>
      </c>
      <c r="M639">
        <v>80.713200000000001</v>
      </c>
      <c r="N639">
        <v>299.5</v>
      </c>
      <c r="O639">
        <v>14498.88</v>
      </c>
      <c r="P639">
        <v>24.407</v>
      </c>
      <c r="Q639">
        <v>368.35</v>
      </c>
      <c r="R639">
        <v>202.26660000000001</v>
      </c>
      <c r="S639">
        <v>101.07</v>
      </c>
      <c r="T639">
        <v>52.87</v>
      </c>
      <c r="U639">
        <v>24.457999999999998</v>
      </c>
      <c r="V639">
        <v>348.58659999999998</v>
      </c>
      <c r="W639">
        <v>185.48</v>
      </c>
    </row>
    <row r="640" spans="1:23">
      <c r="A640" s="5">
        <v>44658</v>
      </c>
      <c r="B640">
        <v>157.78450000000001</v>
      </c>
      <c r="C640">
        <v>171.14</v>
      </c>
      <c r="D640">
        <v>172.14</v>
      </c>
      <c r="E640">
        <v>346.51</v>
      </c>
      <c r="F640">
        <v>167.1</v>
      </c>
      <c r="G640">
        <v>54.63</v>
      </c>
      <c r="H640">
        <v>120.62</v>
      </c>
      <c r="I640">
        <v>85.05</v>
      </c>
      <c r="J640">
        <v>19.809999999999999</v>
      </c>
      <c r="K640">
        <v>41.87</v>
      </c>
      <c r="L640">
        <v>131.09</v>
      </c>
      <c r="M640">
        <v>79.049199999999999</v>
      </c>
      <c r="N640">
        <v>301.37</v>
      </c>
      <c r="O640">
        <v>14531.81</v>
      </c>
      <c r="P640">
        <v>24.207999999999998</v>
      </c>
      <c r="Q640">
        <v>362.15</v>
      </c>
      <c r="R640">
        <v>205.49</v>
      </c>
      <c r="S640">
        <v>100.58</v>
      </c>
      <c r="T640">
        <v>55.16</v>
      </c>
      <c r="U640">
        <v>24.734999999999999</v>
      </c>
      <c r="V640">
        <v>352.42</v>
      </c>
      <c r="W640">
        <v>190.11</v>
      </c>
    </row>
    <row r="641" spans="1:23">
      <c r="A641" s="5">
        <v>44659</v>
      </c>
      <c r="B641">
        <v>154.4605</v>
      </c>
      <c r="C641">
        <v>169.87</v>
      </c>
      <c r="D641">
        <v>170.09</v>
      </c>
      <c r="E641">
        <v>353.1</v>
      </c>
      <c r="F641">
        <v>169.93</v>
      </c>
      <c r="G641">
        <v>54.28</v>
      </c>
      <c r="H641">
        <v>126.88</v>
      </c>
      <c r="I641">
        <v>86.84</v>
      </c>
      <c r="J641">
        <v>20.03</v>
      </c>
      <c r="K641">
        <v>41.93</v>
      </c>
      <c r="L641">
        <v>133.49</v>
      </c>
      <c r="M641">
        <v>76.457599999999999</v>
      </c>
      <c r="N641">
        <v>296.97000000000003</v>
      </c>
      <c r="O641">
        <v>14327.26</v>
      </c>
      <c r="P641">
        <v>23.119</v>
      </c>
      <c r="Q641">
        <v>355.88</v>
      </c>
      <c r="R641">
        <v>202.7433</v>
      </c>
      <c r="S641">
        <v>102.78</v>
      </c>
      <c r="T641">
        <v>55.17</v>
      </c>
      <c r="U641">
        <v>24.823</v>
      </c>
      <c r="V641">
        <v>341.83</v>
      </c>
      <c r="W641">
        <v>189.27</v>
      </c>
    </row>
    <row r="642" spans="1:23">
      <c r="A642" s="5">
        <v>44662</v>
      </c>
      <c r="B642">
        <v>151.12200000000001</v>
      </c>
      <c r="C642">
        <v>169.22</v>
      </c>
      <c r="D642">
        <v>165.75</v>
      </c>
      <c r="E642">
        <v>352.02</v>
      </c>
      <c r="F642">
        <v>165.56</v>
      </c>
      <c r="G642">
        <v>52.88</v>
      </c>
      <c r="H642">
        <v>121.34</v>
      </c>
      <c r="I642">
        <v>83.85</v>
      </c>
      <c r="J642">
        <v>19.850000000000001</v>
      </c>
      <c r="K642">
        <v>41.38</v>
      </c>
      <c r="L642">
        <v>133</v>
      </c>
      <c r="M642">
        <v>74.970699999999994</v>
      </c>
      <c r="N642">
        <v>285.26</v>
      </c>
      <c r="O642">
        <v>13990.21</v>
      </c>
      <c r="P642">
        <v>21.917000000000002</v>
      </c>
      <c r="Q642">
        <v>348</v>
      </c>
      <c r="R642">
        <v>203.63329999999999</v>
      </c>
      <c r="S642">
        <v>98.48</v>
      </c>
      <c r="T642">
        <v>53.93</v>
      </c>
      <c r="U642">
        <v>24.986999999999998</v>
      </c>
      <c r="V642">
        <v>325.31</v>
      </c>
      <c r="W642">
        <v>185.54</v>
      </c>
    </row>
    <row r="643" spans="1:23">
      <c r="A643" s="5">
        <v>44663</v>
      </c>
      <c r="B643">
        <v>150.78749999999999</v>
      </c>
      <c r="C643">
        <v>168.55</v>
      </c>
      <c r="D643">
        <v>167.66</v>
      </c>
      <c r="E643">
        <v>349.74</v>
      </c>
      <c r="F643">
        <v>169.01</v>
      </c>
      <c r="G643">
        <v>51.82</v>
      </c>
      <c r="H643">
        <v>124.57</v>
      </c>
      <c r="I643">
        <v>85.6</v>
      </c>
      <c r="J643">
        <v>19.82</v>
      </c>
      <c r="K643">
        <v>41.62</v>
      </c>
      <c r="L643">
        <v>131.54</v>
      </c>
      <c r="M643">
        <v>74.503399999999999</v>
      </c>
      <c r="N643">
        <v>282.06</v>
      </c>
      <c r="O643">
        <v>13940.24</v>
      </c>
      <c r="P643">
        <v>21.504000000000001</v>
      </c>
      <c r="Q643">
        <v>344.1</v>
      </c>
      <c r="R643">
        <v>203.9633</v>
      </c>
      <c r="S643">
        <v>104.64</v>
      </c>
      <c r="T643">
        <v>53.11</v>
      </c>
      <c r="U643">
        <v>25.734999999999999</v>
      </c>
      <c r="V643">
        <v>328.98329999999999</v>
      </c>
      <c r="W643">
        <v>186.66</v>
      </c>
    </row>
    <row r="644" spans="1:23">
      <c r="A644" s="5">
        <v>44664</v>
      </c>
      <c r="B644">
        <v>155.541</v>
      </c>
      <c r="C644">
        <v>167.15</v>
      </c>
      <c r="D644">
        <v>170.4</v>
      </c>
      <c r="E644">
        <v>346.22</v>
      </c>
      <c r="F644">
        <v>171.67</v>
      </c>
      <c r="G644">
        <v>52.15</v>
      </c>
      <c r="H644">
        <v>123.56</v>
      </c>
      <c r="I644">
        <v>86.81</v>
      </c>
      <c r="J644">
        <v>20.16</v>
      </c>
      <c r="K644">
        <v>41.46</v>
      </c>
      <c r="L644">
        <v>127.3</v>
      </c>
      <c r="M644">
        <v>77.781700000000001</v>
      </c>
      <c r="N644">
        <v>287.62</v>
      </c>
      <c r="O644">
        <v>14217.29</v>
      </c>
      <c r="P644">
        <v>22.202999999999999</v>
      </c>
      <c r="Q644">
        <v>350.43</v>
      </c>
      <c r="R644">
        <v>209.67</v>
      </c>
      <c r="S644">
        <v>108.78</v>
      </c>
      <c r="T644">
        <v>53.1</v>
      </c>
      <c r="U644">
        <v>26.03</v>
      </c>
      <c r="V644">
        <v>340.79</v>
      </c>
      <c r="W644">
        <v>190.19</v>
      </c>
    </row>
    <row r="645" spans="1:23">
      <c r="A645" s="5">
        <v>44665</v>
      </c>
      <c r="B645">
        <v>151.70650000000001</v>
      </c>
      <c r="C645">
        <v>166.16</v>
      </c>
      <c r="D645">
        <v>165.29</v>
      </c>
      <c r="E645">
        <v>344.33</v>
      </c>
      <c r="F645">
        <v>171.59</v>
      </c>
      <c r="G645">
        <v>51.17</v>
      </c>
      <c r="H645">
        <v>122.94</v>
      </c>
      <c r="I645">
        <v>87.83</v>
      </c>
      <c r="J645">
        <v>20.09</v>
      </c>
      <c r="K645">
        <v>42.27</v>
      </c>
      <c r="L645">
        <v>126.12</v>
      </c>
      <c r="M645">
        <v>74.531700000000001</v>
      </c>
      <c r="N645">
        <v>279.83</v>
      </c>
      <c r="O645">
        <v>13893.21</v>
      </c>
      <c r="P645">
        <v>21.257999999999999</v>
      </c>
      <c r="Q645">
        <v>341.13</v>
      </c>
      <c r="R645">
        <v>208.92660000000001</v>
      </c>
      <c r="S645">
        <v>111.7</v>
      </c>
      <c r="T645">
        <v>53.12</v>
      </c>
      <c r="U645">
        <v>25.7</v>
      </c>
      <c r="V645">
        <v>328.33330000000001</v>
      </c>
      <c r="W645">
        <v>191.91</v>
      </c>
    </row>
    <row r="646" spans="1:23">
      <c r="A646" s="5">
        <v>44669</v>
      </c>
      <c r="B646">
        <v>152.785</v>
      </c>
      <c r="C646">
        <v>162.44</v>
      </c>
      <c r="D646">
        <v>165.07</v>
      </c>
      <c r="E646">
        <v>346.65</v>
      </c>
      <c r="F646">
        <v>173.89</v>
      </c>
      <c r="G646">
        <v>51.11</v>
      </c>
      <c r="H646">
        <v>123.32</v>
      </c>
      <c r="I646">
        <v>88.55</v>
      </c>
      <c r="J646">
        <v>20.12</v>
      </c>
      <c r="K646">
        <v>41.74</v>
      </c>
      <c r="L646">
        <v>128.46</v>
      </c>
      <c r="M646">
        <v>71.302899999999994</v>
      </c>
      <c r="N646">
        <v>280.52</v>
      </c>
      <c r="O646">
        <v>13910.76</v>
      </c>
      <c r="P646">
        <v>21.783000000000001</v>
      </c>
      <c r="Q646">
        <v>337.86</v>
      </c>
      <c r="R646">
        <v>205.93</v>
      </c>
      <c r="S646">
        <v>113.16</v>
      </c>
      <c r="T646">
        <v>51.84</v>
      </c>
      <c r="U646">
        <v>26.236000000000001</v>
      </c>
      <c r="V646">
        <v>334.76330000000002</v>
      </c>
      <c r="W646">
        <v>188.81</v>
      </c>
    </row>
    <row r="647" spans="1:23">
      <c r="A647" s="5">
        <v>44670</v>
      </c>
      <c r="B647">
        <v>158.1155</v>
      </c>
      <c r="C647">
        <v>164.38</v>
      </c>
      <c r="D647">
        <v>167.4</v>
      </c>
      <c r="E647">
        <v>348.5</v>
      </c>
      <c r="F647">
        <v>171.83</v>
      </c>
      <c r="G647">
        <v>51.83</v>
      </c>
      <c r="H647">
        <v>121.76</v>
      </c>
      <c r="I647">
        <v>87.76</v>
      </c>
      <c r="J647">
        <v>20.22</v>
      </c>
      <c r="K647">
        <v>42.51</v>
      </c>
      <c r="L647">
        <v>131.12</v>
      </c>
      <c r="M647">
        <v>73.058899999999994</v>
      </c>
      <c r="N647">
        <v>285.3</v>
      </c>
      <c r="O647">
        <v>14210.26</v>
      </c>
      <c r="P647">
        <v>22.198</v>
      </c>
      <c r="Q647">
        <v>348.61</v>
      </c>
      <c r="R647">
        <v>209.52</v>
      </c>
      <c r="S647">
        <v>107.25</v>
      </c>
      <c r="T647">
        <v>50.18</v>
      </c>
      <c r="U647">
        <v>25.478000000000002</v>
      </c>
      <c r="V647">
        <v>342.71660000000003</v>
      </c>
      <c r="W647">
        <v>184.24</v>
      </c>
    </row>
    <row r="648" spans="1:23">
      <c r="A648" s="5">
        <v>44671</v>
      </c>
      <c r="B648">
        <v>153.99799999999999</v>
      </c>
      <c r="C648">
        <v>167.56</v>
      </c>
      <c r="D648">
        <v>167.23</v>
      </c>
      <c r="E648">
        <v>348.82</v>
      </c>
      <c r="F648">
        <v>172.53</v>
      </c>
      <c r="G648">
        <v>53.02</v>
      </c>
      <c r="H648">
        <v>122.69</v>
      </c>
      <c r="I648">
        <v>87.96</v>
      </c>
      <c r="J648">
        <v>20.329999999999998</v>
      </c>
      <c r="K648">
        <v>43.31</v>
      </c>
      <c r="L648">
        <v>131.58000000000001</v>
      </c>
      <c r="M648">
        <v>72.768600000000006</v>
      </c>
      <c r="N648">
        <v>286.36</v>
      </c>
      <c r="O648">
        <v>13998.53</v>
      </c>
      <c r="P648">
        <v>21.481999999999999</v>
      </c>
      <c r="Q648">
        <v>226.19</v>
      </c>
      <c r="R648">
        <v>208.72329999999999</v>
      </c>
      <c r="S648">
        <v>106.8</v>
      </c>
      <c r="T648">
        <v>49.75</v>
      </c>
      <c r="U648">
        <v>25.355</v>
      </c>
      <c r="V648">
        <v>325.73329999999999</v>
      </c>
      <c r="W648">
        <v>187.26</v>
      </c>
    </row>
    <row r="649" spans="1:23">
      <c r="A649" s="5">
        <v>44672</v>
      </c>
      <c r="B649">
        <v>148.29599999999999</v>
      </c>
      <c r="C649">
        <v>165.31</v>
      </c>
      <c r="D649">
        <v>166.42</v>
      </c>
      <c r="E649">
        <v>343.6</v>
      </c>
      <c r="F649">
        <v>164.58</v>
      </c>
      <c r="G649">
        <v>52.78</v>
      </c>
      <c r="H649">
        <v>119.49</v>
      </c>
      <c r="I649">
        <v>87.03</v>
      </c>
      <c r="J649">
        <v>20.22</v>
      </c>
      <c r="K649">
        <v>43.57</v>
      </c>
      <c r="L649">
        <v>130.56</v>
      </c>
      <c r="M649">
        <v>69.143299999999996</v>
      </c>
      <c r="N649">
        <v>280.81</v>
      </c>
      <c r="O649">
        <v>13720.45</v>
      </c>
      <c r="P649">
        <v>20.183</v>
      </c>
      <c r="Q649">
        <v>218.22</v>
      </c>
      <c r="R649">
        <v>197.33330000000001</v>
      </c>
      <c r="S649">
        <v>108.33</v>
      </c>
      <c r="T649">
        <v>49.11</v>
      </c>
      <c r="U649">
        <v>24.702000000000002</v>
      </c>
      <c r="V649">
        <v>336.26</v>
      </c>
      <c r="W649">
        <v>190.22</v>
      </c>
    </row>
    <row r="650" spans="1:23">
      <c r="A650" s="5">
        <v>44673</v>
      </c>
      <c r="B650">
        <v>144.35</v>
      </c>
      <c r="C650">
        <v>164.2</v>
      </c>
      <c r="D650">
        <v>161.79</v>
      </c>
      <c r="E650">
        <v>335.56</v>
      </c>
      <c r="F650">
        <v>160.94999999999999</v>
      </c>
      <c r="G650">
        <v>51.36</v>
      </c>
      <c r="H650">
        <v>116.12</v>
      </c>
      <c r="I650">
        <v>85.13</v>
      </c>
      <c r="J650">
        <v>19.420000000000002</v>
      </c>
      <c r="K650">
        <v>43.53</v>
      </c>
      <c r="L650">
        <v>126.81</v>
      </c>
      <c r="M650">
        <v>68.874200000000002</v>
      </c>
      <c r="N650">
        <v>274.02999999999997</v>
      </c>
      <c r="O650">
        <v>13356.87</v>
      </c>
      <c r="P650">
        <v>19.515000000000001</v>
      </c>
      <c r="Q650">
        <v>215.52</v>
      </c>
      <c r="R650">
        <v>190.5266</v>
      </c>
      <c r="S650">
        <v>106.65</v>
      </c>
      <c r="T650">
        <v>48.13</v>
      </c>
      <c r="U650">
        <v>24.318000000000001</v>
      </c>
      <c r="V650">
        <v>335.01659999999998</v>
      </c>
      <c r="W650">
        <v>187.63</v>
      </c>
    </row>
    <row r="651" spans="1:23">
      <c r="A651" s="5">
        <v>44676</v>
      </c>
      <c r="B651">
        <v>146.07400000000001</v>
      </c>
      <c r="C651">
        <v>160.81</v>
      </c>
      <c r="D651">
        <v>162.88</v>
      </c>
      <c r="E651">
        <v>336.95</v>
      </c>
      <c r="F651">
        <v>157.49</v>
      </c>
      <c r="G651">
        <v>51.94</v>
      </c>
      <c r="H651">
        <v>111.77</v>
      </c>
      <c r="I651">
        <v>82.26</v>
      </c>
      <c r="J651">
        <v>19.440000000000001</v>
      </c>
      <c r="K651">
        <v>44.61</v>
      </c>
      <c r="L651">
        <v>126.77</v>
      </c>
      <c r="M651">
        <v>70.290300000000002</v>
      </c>
      <c r="N651">
        <v>280.72000000000003</v>
      </c>
      <c r="O651">
        <v>13533.22</v>
      </c>
      <c r="P651">
        <v>19.902000000000001</v>
      </c>
      <c r="Q651">
        <v>209.91</v>
      </c>
      <c r="R651">
        <v>199.91</v>
      </c>
      <c r="S651">
        <v>102.32</v>
      </c>
      <c r="T651">
        <v>48.95</v>
      </c>
      <c r="U651">
        <v>23.73</v>
      </c>
      <c r="V651">
        <v>332.67329999999998</v>
      </c>
      <c r="W651">
        <v>186.24</v>
      </c>
    </row>
    <row r="652" spans="1:23">
      <c r="A652" s="5">
        <v>44677</v>
      </c>
      <c r="B652">
        <v>139.39099999999999</v>
      </c>
      <c r="C652">
        <v>158.26</v>
      </c>
      <c r="D652">
        <v>156.80000000000001</v>
      </c>
      <c r="E652">
        <v>330.65</v>
      </c>
      <c r="F652">
        <v>156.53</v>
      </c>
      <c r="G652">
        <v>50.9</v>
      </c>
      <c r="H652">
        <v>111.59</v>
      </c>
      <c r="I652">
        <v>82.29</v>
      </c>
      <c r="J652">
        <v>19</v>
      </c>
      <c r="K652">
        <v>42.98</v>
      </c>
      <c r="L652">
        <v>123.02</v>
      </c>
      <c r="M652">
        <v>66.650800000000004</v>
      </c>
      <c r="N652">
        <v>270.22000000000003</v>
      </c>
      <c r="O652">
        <v>13009.71</v>
      </c>
      <c r="P652">
        <v>18.788</v>
      </c>
      <c r="Q652">
        <v>198.4</v>
      </c>
      <c r="R652">
        <v>193.5966</v>
      </c>
      <c r="S652">
        <v>104.99</v>
      </c>
      <c r="T652">
        <v>49.03</v>
      </c>
      <c r="U652">
        <v>23.59</v>
      </c>
      <c r="V652">
        <v>292.14</v>
      </c>
      <c r="W652">
        <v>174.81</v>
      </c>
    </row>
    <row r="653" spans="1:23">
      <c r="A653" s="5">
        <v>44678</v>
      </c>
      <c r="B653">
        <v>138.167</v>
      </c>
      <c r="C653">
        <v>156.24</v>
      </c>
      <c r="D653">
        <v>156.57</v>
      </c>
      <c r="E653">
        <v>329.58</v>
      </c>
      <c r="F653">
        <v>156.24</v>
      </c>
      <c r="G653">
        <v>49.31</v>
      </c>
      <c r="H653">
        <v>112.81</v>
      </c>
      <c r="I653">
        <v>84.64</v>
      </c>
      <c r="J653">
        <v>19.14</v>
      </c>
      <c r="K653">
        <v>41.99</v>
      </c>
      <c r="L653">
        <v>121.42</v>
      </c>
      <c r="M653">
        <v>65.652500000000003</v>
      </c>
      <c r="N653">
        <v>283.22000000000003</v>
      </c>
      <c r="O653">
        <v>13003.36</v>
      </c>
      <c r="P653">
        <v>18.414999999999999</v>
      </c>
      <c r="Q653">
        <v>188.54</v>
      </c>
      <c r="R653">
        <v>192.94</v>
      </c>
      <c r="S653">
        <v>105.32</v>
      </c>
      <c r="T653">
        <v>49.74</v>
      </c>
      <c r="U653">
        <v>23.504999999999999</v>
      </c>
      <c r="V653">
        <v>293.83659999999998</v>
      </c>
      <c r="W653">
        <v>177.3</v>
      </c>
    </row>
    <row r="654" spans="1:23">
      <c r="A654" s="5">
        <v>44679</v>
      </c>
      <c r="B654">
        <v>144.59649999999999</v>
      </c>
      <c r="C654">
        <v>160.68</v>
      </c>
      <c r="D654">
        <v>163.63999999999999</v>
      </c>
      <c r="E654">
        <v>331.27</v>
      </c>
      <c r="F654">
        <v>161.79</v>
      </c>
      <c r="G654">
        <v>50.63</v>
      </c>
      <c r="H654">
        <v>117.77</v>
      </c>
      <c r="I654">
        <v>87.2</v>
      </c>
      <c r="J654">
        <v>19.329999999999998</v>
      </c>
      <c r="K654">
        <v>41.5</v>
      </c>
      <c r="L654">
        <v>123.34</v>
      </c>
      <c r="M654">
        <v>66.134</v>
      </c>
      <c r="N654">
        <v>289.63</v>
      </c>
      <c r="O654">
        <v>13456.06</v>
      </c>
      <c r="P654">
        <v>19.782</v>
      </c>
      <c r="Q654">
        <v>199.52</v>
      </c>
      <c r="R654">
        <v>196.2466</v>
      </c>
      <c r="S654">
        <v>107.59</v>
      </c>
      <c r="T654">
        <v>50.51</v>
      </c>
      <c r="U654">
        <v>23.181000000000001</v>
      </c>
      <c r="V654">
        <v>292.50330000000002</v>
      </c>
      <c r="W654">
        <v>179.34</v>
      </c>
    </row>
    <row r="655" spans="1:23">
      <c r="A655" s="5">
        <v>44680</v>
      </c>
      <c r="B655">
        <v>124.28149999999999</v>
      </c>
      <c r="C655">
        <v>154.08000000000001</v>
      </c>
      <c r="D655">
        <v>157.65</v>
      </c>
      <c r="E655">
        <v>322.83</v>
      </c>
      <c r="F655">
        <v>156.66999999999999</v>
      </c>
      <c r="G655">
        <v>48.98</v>
      </c>
      <c r="H655">
        <v>116.76</v>
      </c>
      <c r="I655">
        <v>85.25</v>
      </c>
      <c r="J655">
        <v>18.77</v>
      </c>
      <c r="K655">
        <v>39.9</v>
      </c>
      <c r="L655">
        <v>119.36</v>
      </c>
      <c r="M655">
        <v>65.751599999999996</v>
      </c>
      <c r="N655">
        <v>277.52</v>
      </c>
      <c r="O655">
        <v>12854.8</v>
      </c>
      <c r="P655">
        <v>18.547000000000001</v>
      </c>
      <c r="Q655">
        <v>190.36</v>
      </c>
      <c r="R655">
        <v>187.0933</v>
      </c>
      <c r="S655">
        <v>109.34</v>
      </c>
      <c r="T655">
        <v>49.07</v>
      </c>
      <c r="U655">
        <v>23.085000000000001</v>
      </c>
      <c r="V655">
        <v>290.25330000000002</v>
      </c>
      <c r="W655">
        <v>177.56</v>
      </c>
    </row>
    <row r="656" spans="1:23">
      <c r="A656" s="5">
        <v>44683</v>
      </c>
      <c r="B656">
        <v>124.5</v>
      </c>
      <c r="C656">
        <v>148.83000000000001</v>
      </c>
      <c r="D656">
        <v>157.96</v>
      </c>
      <c r="E656">
        <v>318.19</v>
      </c>
      <c r="F656">
        <v>159.75</v>
      </c>
      <c r="G656">
        <v>49.86</v>
      </c>
      <c r="H656">
        <v>116.31</v>
      </c>
      <c r="I656">
        <v>86.41</v>
      </c>
      <c r="J656">
        <v>18.47</v>
      </c>
      <c r="K656">
        <v>40.85</v>
      </c>
      <c r="L656">
        <v>120.45</v>
      </c>
      <c r="M656">
        <v>68.024500000000003</v>
      </c>
      <c r="N656">
        <v>284.47000000000003</v>
      </c>
      <c r="O656">
        <v>13075.85</v>
      </c>
      <c r="P656">
        <v>19.533000000000001</v>
      </c>
      <c r="Q656">
        <v>199.46</v>
      </c>
      <c r="R656">
        <v>190.65</v>
      </c>
      <c r="S656">
        <v>107.58</v>
      </c>
      <c r="T656">
        <v>48.34</v>
      </c>
      <c r="U656">
        <v>22.584</v>
      </c>
      <c r="V656">
        <v>300.98</v>
      </c>
      <c r="W656">
        <v>179.82</v>
      </c>
    </row>
    <row r="657" spans="1:23">
      <c r="A657" s="5">
        <v>44684</v>
      </c>
      <c r="B657">
        <v>124.2535</v>
      </c>
      <c r="C657">
        <v>149.62</v>
      </c>
      <c r="D657">
        <v>159.47999999999999</v>
      </c>
      <c r="E657">
        <v>318.99</v>
      </c>
      <c r="F657">
        <v>162.49</v>
      </c>
      <c r="G657">
        <v>49.92</v>
      </c>
      <c r="H657">
        <v>120.76</v>
      </c>
      <c r="I657">
        <v>88.19</v>
      </c>
      <c r="J657">
        <v>18.88</v>
      </c>
      <c r="K657">
        <v>40.94</v>
      </c>
      <c r="L657">
        <v>123.03</v>
      </c>
      <c r="M657">
        <v>66.141000000000005</v>
      </c>
      <c r="N657">
        <v>281.77999999999997</v>
      </c>
      <c r="O657">
        <v>13089.9</v>
      </c>
      <c r="P657">
        <v>19.602</v>
      </c>
      <c r="Q657">
        <v>199.87</v>
      </c>
      <c r="R657">
        <v>185.98</v>
      </c>
      <c r="S657">
        <v>104.97</v>
      </c>
      <c r="T657">
        <v>49.29</v>
      </c>
      <c r="U657">
        <v>22.664999999999999</v>
      </c>
      <c r="V657">
        <v>303.08330000000001</v>
      </c>
      <c r="W657">
        <v>179.68</v>
      </c>
    </row>
    <row r="658" spans="1:23">
      <c r="A658" s="5">
        <v>44685</v>
      </c>
      <c r="B658">
        <v>125.9285</v>
      </c>
      <c r="C658">
        <v>152.5</v>
      </c>
      <c r="D658">
        <v>166.02</v>
      </c>
      <c r="E658">
        <v>326.8</v>
      </c>
      <c r="F658">
        <v>167.59</v>
      </c>
      <c r="G658">
        <v>51.58</v>
      </c>
      <c r="H658">
        <v>124.77</v>
      </c>
      <c r="I658">
        <v>91.7</v>
      </c>
      <c r="J658">
        <v>19.18</v>
      </c>
      <c r="K658">
        <v>41.41</v>
      </c>
      <c r="L658">
        <v>127.1</v>
      </c>
      <c r="M658">
        <v>67.974900000000005</v>
      </c>
      <c r="N658">
        <v>289.98</v>
      </c>
      <c r="O658">
        <v>13535.71</v>
      </c>
      <c r="P658">
        <v>20.334</v>
      </c>
      <c r="Q658">
        <v>204.01</v>
      </c>
      <c r="R658">
        <v>184.42330000000001</v>
      </c>
      <c r="S658">
        <v>110.14</v>
      </c>
      <c r="T658">
        <v>49.66</v>
      </c>
      <c r="U658">
        <v>22.402000000000001</v>
      </c>
      <c r="V658">
        <v>317.54000000000002</v>
      </c>
      <c r="W658">
        <v>186.36</v>
      </c>
    </row>
    <row r="659" spans="1:23">
      <c r="A659" s="5">
        <v>44686</v>
      </c>
      <c r="B659">
        <v>116.407</v>
      </c>
      <c r="C659">
        <v>148.36000000000001</v>
      </c>
      <c r="D659">
        <v>156.77000000000001</v>
      </c>
      <c r="E659">
        <v>318.68</v>
      </c>
      <c r="F659">
        <v>166.26</v>
      </c>
      <c r="G659">
        <v>49.61</v>
      </c>
      <c r="H659">
        <v>123.42</v>
      </c>
      <c r="I659">
        <v>90.31</v>
      </c>
      <c r="J659">
        <v>18.78</v>
      </c>
      <c r="K659">
        <v>40.29</v>
      </c>
      <c r="L659">
        <v>123.92</v>
      </c>
      <c r="M659">
        <v>64.207999999999998</v>
      </c>
      <c r="N659">
        <v>277.35000000000002</v>
      </c>
      <c r="O659">
        <v>12850.55</v>
      </c>
      <c r="P659">
        <v>18.844000000000001</v>
      </c>
      <c r="Q659">
        <v>188.32</v>
      </c>
      <c r="R659">
        <v>176.54660000000001</v>
      </c>
      <c r="S659">
        <v>110.9</v>
      </c>
      <c r="T659">
        <v>48.45</v>
      </c>
      <c r="U659">
        <v>22.443000000000001</v>
      </c>
      <c r="V659">
        <v>291.0933</v>
      </c>
      <c r="W659">
        <v>186.99</v>
      </c>
    </row>
    <row r="660" spans="1:23">
      <c r="A660" s="5">
        <v>44687</v>
      </c>
      <c r="B660">
        <v>114.77249999999999</v>
      </c>
      <c r="C660">
        <v>149.01</v>
      </c>
      <c r="D660">
        <v>157.28</v>
      </c>
      <c r="E660">
        <v>318.88</v>
      </c>
      <c r="F660">
        <v>170.69</v>
      </c>
      <c r="G660">
        <v>49.33</v>
      </c>
      <c r="H660">
        <v>132.22</v>
      </c>
      <c r="I660">
        <v>91.69</v>
      </c>
      <c r="J660">
        <v>18.940000000000001</v>
      </c>
      <c r="K660">
        <v>39.24</v>
      </c>
      <c r="L660">
        <v>123.72</v>
      </c>
      <c r="M660">
        <v>62.650199999999998</v>
      </c>
      <c r="N660">
        <v>274.73</v>
      </c>
      <c r="O660">
        <v>12693.53</v>
      </c>
      <c r="P660">
        <v>18.675000000000001</v>
      </c>
      <c r="Q660">
        <v>180.97</v>
      </c>
      <c r="R660">
        <v>168.29</v>
      </c>
      <c r="S660">
        <v>112.39</v>
      </c>
      <c r="T660">
        <v>49.04</v>
      </c>
      <c r="U660">
        <v>22.367000000000001</v>
      </c>
      <c r="V660">
        <v>288.55</v>
      </c>
      <c r="W660">
        <v>184.09</v>
      </c>
    </row>
    <row r="661" spans="1:23">
      <c r="A661" s="5">
        <v>44690</v>
      </c>
      <c r="B661">
        <v>108.789</v>
      </c>
      <c r="C661">
        <v>145.79</v>
      </c>
      <c r="D661">
        <v>152.06</v>
      </c>
      <c r="E661">
        <v>312.95999999999998</v>
      </c>
      <c r="F661">
        <v>159.25</v>
      </c>
      <c r="G661">
        <v>48.96</v>
      </c>
      <c r="H661">
        <v>117.94</v>
      </c>
      <c r="I661">
        <v>84.46</v>
      </c>
      <c r="J661">
        <v>18.13</v>
      </c>
      <c r="K661">
        <v>37.35</v>
      </c>
      <c r="L661">
        <v>121.86</v>
      </c>
      <c r="M661">
        <v>57.523800000000001</v>
      </c>
      <c r="N661">
        <v>264.58</v>
      </c>
      <c r="O661">
        <v>12187.72</v>
      </c>
      <c r="P661">
        <v>16.95</v>
      </c>
      <c r="Q661">
        <v>173.1</v>
      </c>
      <c r="R661">
        <v>153.16999999999999</v>
      </c>
      <c r="S661">
        <v>105.94</v>
      </c>
      <c r="T661">
        <v>48.64</v>
      </c>
      <c r="U661">
        <v>21.82</v>
      </c>
      <c r="V661">
        <v>262.37</v>
      </c>
      <c r="W661">
        <v>178.58</v>
      </c>
    </row>
    <row r="662" spans="1:23">
      <c r="A662" s="5">
        <v>44691</v>
      </c>
      <c r="B662">
        <v>108.85899999999999</v>
      </c>
      <c r="C662">
        <v>143.55000000000001</v>
      </c>
      <c r="D662">
        <v>154.51</v>
      </c>
      <c r="E662">
        <v>312.52999999999997</v>
      </c>
      <c r="F662">
        <v>160.78</v>
      </c>
      <c r="G662">
        <v>49.55</v>
      </c>
      <c r="H662">
        <v>119.56</v>
      </c>
      <c r="I662">
        <v>85.02</v>
      </c>
      <c r="J662">
        <v>18.489999999999998</v>
      </c>
      <c r="K662">
        <v>38.200000000000003</v>
      </c>
      <c r="L662">
        <v>118.89</v>
      </c>
      <c r="M662">
        <v>59.357700000000001</v>
      </c>
      <c r="N662">
        <v>269.5</v>
      </c>
      <c r="O662">
        <v>12345.86</v>
      </c>
      <c r="P662">
        <v>17.594999999999999</v>
      </c>
      <c r="Q662">
        <v>177.66</v>
      </c>
      <c r="R662">
        <v>161.3467</v>
      </c>
      <c r="S662">
        <v>102.46</v>
      </c>
      <c r="T662">
        <v>49.49</v>
      </c>
      <c r="U662">
        <v>21.423999999999999</v>
      </c>
      <c r="V662">
        <v>266.68</v>
      </c>
      <c r="W662">
        <v>179.11</v>
      </c>
    </row>
    <row r="663" spans="1:23">
      <c r="A663" s="5">
        <v>44692</v>
      </c>
      <c r="B663">
        <v>105.372</v>
      </c>
      <c r="C663">
        <v>144.04</v>
      </c>
      <c r="D663">
        <v>146.5</v>
      </c>
      <c r="E663">
        <v>311.54000000000002</v>
      </c>
      <c r="F663">
        <v>163.16</v>
      </c>
      <c r="G663">
        <v>48.65</v>
      </c>
      <c r="H663">
        <v>121.29</v>
      </c>
      <c r="I663">
        <v>86.79</v>
      </c>
      <c r="J663">
        <v>18.22</v>
      </c>
      <c r="K663">
        <v>38.58</v>
      </c>
      <c r="L663">
        <v>118.14</v>
      </c>
      <c r="M663">
        <v>55.711100000000002</v>
      </c>
      <c r="N663">
        <v>260.55</v>
      </c>
      <c r="O663">
        <v>11967.56</v>
      </c>
      <c r="P663">
        <v>16.63</v>
      </c>
      <c r="Q663">
        <v>166.37</v>
      </c>
      <c r="R663">
        <v>155.55670000000001</v>
      </c>
      <c r="S663">
        <v>107.51</v>
      </c>
      <c r="T663">
        <v>49.45</v>
      </c>
      <c r="U663">
        <v>21.574999999999999</v>
      </c>
      <c r="V663">
        <v>244.66659999999999</v>
      </c>
      <c r="W663">
        <v>179.49</v>
      </c>
    </row>
    <row r="664" spans="1:23">
      <c r="A664" s="5">
        <v>44693</v>
      </c>
      <c r="B664">
        <v>106.93049999999999</v>
      </c>
      <c r="C664">
        <v>145.82</v>
      </c>
      <c r="D664">
        <v>142.56</v>
      </c>
      <c r="E664">
        <v>308.06</v>
      </c>
      <c r="F664">
        <v>164.71</v>
      </c>
      <c r="G664">
        <v>48.29</v>
      </c>
      <c r="H664">
        <v>120.51</v>
      </c>
      <c r="I664">
        <v>86.3</v>
      </c>
      <c r="J664">
        <v>17.760000000000002</v>
      </c>
      <c r="K664">
        <v>39.04</v>
      </c>
      <c r="L664">
        <v>118.04</v>
      </c>
      <c r="M664">
        <v>56.943199999999997</v>
      </c>
      <c r="N664">
        <v>255.35</v>
      </c>
      <c r="O664">
        <v>11945.5</v>
      </c>
      <c r="P664">
        <v>16.175000000000001</v>
      </c>
      <c r="Q664">
        <v>174.31</v>
      </c>
      <c r="R664">
        <v>159.5033</v>
      </c>
      <c r="S664">
        <v>107.45</v>
      </c>
      <c r="T664">
        <v>50.39</v>
      </c>
      <c r="U664">
        <v>20.773</v>
      </c>
      <c r="V664">
        <v>242.66659999999999</v>
      </c>
      <c r="W664">
        <v>181.37</v>
      </c>
    </row>
    <row r="665" spans="1:23">
      <c r="A665" s="5">
        <v>44694</v>
      </c>
      <c r="B665">
        <v>113.05500000000001</v>
      </c>
      <c r="C665">
        <v>146.47999999999999</v>
      </c>
      <c r="D665">
        <v>147.11000000000001</v>
      </c>
      <c r="E665">
        <v>310.36</v>
      </c>
      <c r="F665">
        <v>167.87</v>
      </c>
      <c r="G665">
        <v>49.56</v>
      </c>
      <c r="H665">
        <v>124.28</v>
      </c>
      <c r="I665">
        <v>88.86</v>
      </c>
      <c r="J665">
        <v>17.95</v>
      </c>
      <c r="K665">
        <v>40.42</v>
      </c>
      <c r="L665">
        <v>119.09</v>
      </c>
      <c r="M665">
        <v>60.865900000000003</v>
      </c>
      <c r="N665">
        <v>261.12</v>
      </c>
      <c r="O665">
        <v>12387.4</v>
      </c>
      <c r="P665">
        <v>17.706</v>
      </c>
      <c r="Q665">
        <v>187.64</v>
      </c>
      <c r="R665">
        <v>163.66999999999999</v>
      </c>
      <c r="S665">
        <v>111.55</v>
      </c>
      <c r="T665">
        <v>49.92</v>
      </c>
      <c r="U665">
        <v>21.001000000000001</v>
      </c>
      <c r="V665">
        <v>256.52999999999997</v>
      </c>
      <c r="W665">
        <v>183.44</v>
      </c>
    </row>
    <row r="666" spans="1:23">
      <c r="A666" s="5">
        <v>44697</v>
      </c>
      <c r="B666">
        <v>110.8105</v>
      </c>
      <c r="C666">
        <v>145.97</v>
      </c>
      <c r="D666">
        <v>145.54</v>
      </c>
      <c r="E666">
        <v>309.29000000000002</v>
      </c>
      <c r="F666">
        <v>173.01</v>
      </c>
      <c r="G666">
        <v>49</v>
      </c>
      <c r="H666">
        <v>126.36</v>
      </c>
      <c r="I666">
        <v>90.95</v>
      </c>
      <c r="J666">
        <v>18.25</v>
      </c>
      <c r="K666">
        <v>41.69</v>
      </c>
      <c r="L666">
        <v>118.26</v>
      </c>
      <c r="M666">
        <v>61.411099999999998</v>
      </c>
      <c r="N666">
        <v>261.5</v>
      </c>
      <c r="O666">
        <v>12243.58</v>
      </c>
      <c r="P666">
        <v>17.263999999999999</v>
      </c>
      <c r="Q666">
        <v>186.51</v>
      </c>
      <c r="R666">
        <v>156.06</v>
      </c>
      <c r="S666">
        <v>114.24</v>
      </c>
      <c r="T666">
        <v>50.67</v>
      </c>
      <c r="U666">
        <v>21.550999999999998</v>
      </c>
      <c r="V666">
        <v>241.45660000000001</v>
      </c>
      <c r="W666">
        <v>185.13</v>
      </c>
    </row>
    <row r="667" spans="1:23">
      <c r="A667" s="5">
        <v>44698</v>
      </c>
      <c r="B667">
        <v>115.3685</v>
      </c>
      <c r="C667">
        <v>146.41</v>
      </c>
      <c r="D667">
        <v>149.24</v>
      </c>
      <c r="E667">
        <v>314.60000000000002</v>
      </c>
      <c r="F667">
        <v>174.03</v>
      </c>
      <c r="G667">
        <v>50.6</v>
      </c>
      <c r="H667">
        <v>127.42</v>
      </c>
      <c r="I667">
        <v>92.11</v>
      </c>
      <c r="J667">
        <v>18.53</v>
      </c>
      <c r="K667">
        <v>44.46</v>
      </c>
      <c r="L667">
        <v>122.18</v>
      </c>
      <c r="M667">
        <v>64.427499999999995</v>
      </c>
      <c r="N667">
        <v>266.82</v>
      </c>
      <c r="O667">
        <v>12564.1</v>
      </c>
      <c r="P667">
        <v>18.177</v>
      </c>
      <c r="Q667">
        <v>190.56</v>
      </c>
      <c r="R667">
        <v>157.7567</v>
      </c>
      <c r="S667">
        <v>111.93</v>
      </c>
      <c r="T667">
        <v>51.34</v>
      </c>
      <c r="U667">
        <v>21.75</v>
      </c>
      <c r="V667">
        <v>253.87</v>
      </c>
      <c r="W667">
        <v>190.99</v>
      </c>
    </row>
    <row r="668" spans="1:23">
      <c r="A668" s="5">
        <v>44699</v>
      </c>
      <c r="B668">
        <v>107.1125</v>
      </c>
      <c r="C668">
        <v>144.28</v>
      </c>
      <c r="D668">
        <v>140.82</v>
      </c>
      <c r="E668">
        <v>306.64</v>
      </c>
      <c r="F668">
        <v>168.06</v>
      </c>
      <c r="G668">
        <v>48.36</v>
      </c>
      <c r="H668">
        <v>122.58</v>
      </c>
      <c r="I668">
        <v>90.65</v>
      </c>
      <c r="J668">
        <v>18.02</v>
      </c>
      <c r="K668">
        <v>43</v>
      </c>
      <c r="L668">
        <v>120.09</v>
      </c>
      <c r="M668">
        <v>58.748800000000003</v>
      </c>
      <c r="N668">
        <v>254.08</v>
      </c>
      <c r="O668">
        <v>11928.31</v>
      </c>
      <c r="P668">
        <v>16.937999999999999</v>
      </c>
      <c r="Q668">
        <v>177.19</v>
      </c>
      <c r="R668">
        <v>146.19999999999999</v>
      </c>
      <c r="S668">
        <v>109.11</v>
      </c>
      <c r="T668">
        <v>50.4</v>
      </c>
      <c r="U668">
        <v>21.544</v>
      </c>
      <c r="V668">
        <v>236.60329999999999</v>
      </c>
      <c r="W668">
        <v>185.38</v>
      </c>
    </row>
    <row r="669" spans="1:23">
      <c r="A669" s="5">
        <v>44700</v>
      </c>
      <c r="B669">
        <v>107.319</v>
      </c>
      <c r="C669">
        <v>145.05000000000001</v>
      </c>
      <c r="D669">
        <v>137.35</v>
      </c>
      <c r="E669">
        <v>304.14999999999998</v>
      </c>
      <c r="F669">
        <v>166.86</v>
      </c>
      <c r="G669">
        <v>41.72</v>
      </c>
      <c r="H669">
        <v>121.7</v>
      </c>
      <c r="I669">
        <v>91.14</v>
      </c>
      <c r="J669">
        <v>17.87</v>
      </c>
      <c r="K669">
        <v>43.84</v>
      </c>
      <c r="L669">
        <v>118.31</v>
      </c>
      <c r="M669">
        <v>58.585900000000002</v>
      </c>
      <c r="N669">
        <v>253.14</v>
      </c>
      <c r="O669">
        <v>11875.63</v>
      </c>
      <c r="P669">
        <v>17.123999999999999</v>
      </c>
      <c r="Q669">
        <v>183.48</v>
      </c>
      <c r="R669">
        <v>145.45670000000001</v>
      </c>
      <c r="S669">
        <v>112.04</v>
      </c>
      <c r="T669">
        <v>50.65</v>
      </c>
      <c r="U669">
        <v>21.908000000000001</v>
      </c>
      <c r="V669">
        <v>236.47329999999999</v>
      </c>
      <c r="W669">
        <v>186.31</v>
      </c>
    </row>
    <row r="670" spans="1:23">
      <c r="A670" s="5">
        <v>44701</v>
      </c>
      <c r="B670">
        <v>107.59099999999999</v>
      </c>
      <c r="C670">
        <v>145.57</v>
      </c>
      <c r="D670">
        <v>137.59</v>
      </c>
      <c r="E670">
        <v>304.05</v>
      </c>
      <c r="F670">
        <v>167.82</v>
      </c>
      <c r="G670">
        <v>42.94</v>
      </c>
      <c r="H670">
        <v>122.05</v>
      </c>
      <c r="I670">
        <v>91.86</v>
      </c>
      <c r="J670">
        <v>17.32</v>
      </c>
      <c r="K670">
        <v>44.32</v>
      </c>
      <c r="L670">
        <v>117.34</v>
      </c>
      <c r="M670">
        <v>58.685000000000002</v>
      </c>
      <c r="N670">
        <v>252.56</v>
      </c>
      <c r="O670">
        <v>11835.62</v>
      </c>
      <c r="P670">
        <v>16.693999999999999</v>
      </c>
      <c r="Q670">
        <v>186.35</v>
      </c>
      <c r="R670">
        <v>159.56</v>
      </c>
      <c r="S670">
        <v>112.55</v>
      </c>
      <c r="T670">
        <v>52.47</v>
      </c>
      <c r="U670">
        <v>21.673999999999999</v>
      </c>
      <c r="V670">
        <v>221.3</v>
      </c>
      <c r="W670">
        <v>188.33</v>
      </c>
    </row>
    <row r="671" spans="1:23">
      <c r="A671" s="5">
        <v>44704</v>
      </c>
      <c r="B671">
        <v>107.557</v>
      </c>
      <c r="C671">
        <v>148.36000000000001</v>
      </c>
      <c r="D671">
        <v>143.11000000000001</v>
      </c>
      <c r="E671">
        <v>310.2</v>
      </c>
      <c r="F671">
        <v>171.72</v>
      </c>
      <c r="G671">
        <v>43.35</v>
      </c>
      <c r="H671">
        <v>128.07</v>
      </c>
      <c r="I671">
        <v>93.89</v>
      </c>
      <c r="J671">
        <v>17.71</v>
      </c>
      <c r="K671">
        <v>44.33</v>
      </c>
      <c r="L671">
        <v>124.6</v>
      </c>
      <c r="M671">
        <v>59.131100000000004</v>
      </c>
      <c r="N671">
        <v>260.64999999999998</v>
      </c>
      <c r="O671">
        <v>12034.28</v>
      </c>
      <c r="P671">
        <v>16.898</v>
      </c>
      <c r="Q671">
        <v>187.44</v>
      </c>
      <c r="R671">
        <v>166.75659999999999</v>
      </c>
      <c r="S671">
        <v>113.42</v>
      </c>
      <c r="T671">
        <v>52.88</v>
      </c>
      <c r="U671">
        <v>21.722999999999999</v>
      </c>
      <c r="V671">
        <v>224.9666</v>
      </c>
      <c r="W671">
        <v>210.14</v>
      </c>
    </row>
    <row r="672" spans="1:23">
      <c r="A672" s="5">
        <v>44705</v>
      </c>
      <c r="B672">
        <v>104.1</v>
      </c>
      <c r="C672">
        <v>148.47</v>
      </c>
      <c r="D672">
        <v>140.36000000000001</v>
      </c>
      <c r="E672">
        <v>309.17</v>
      </c>
      <c r="F672">
        <v>172.64</v>
      </c>
      <c r="G672">
        <v>43.77</v>
      </c>
      <c r="H672">
        <v>129.25</v>
      </c>
      <c r="I672">
        <v>94.4</v>
      </c>
      <c r="J672">
        <v>17.53</v>
      </c>
      <c r="K672">
        <v>44.82</v>
      </c>
      <c r="L672">
        <v>126.36</v>
      </c>
      <c r="M672">
        <v>57.750399999999999</v>
      </c>
      <c r="N672">
        <v>259.62</v>
      </c>
      <c r="O672">
        <v>11769.84</v>
      </c>
      <c r="P672">
        <v>16.154</v>
      </c>
      <c r="Q672">
        <v>180.34</v>
      </c>
      <c r="R672">
        <v>159.04669999999999</v>
      </c>
      <c r="S672">
        <v>113.56</v>
      </c>
      <c r="T672">
        <v>53.41</v>
      </c>
      <c r="U672">
        <v>22.062999999999999</v>
      </c>
      <c r="V672">
        <v>209.38659999999999</v>
      </c>
      <c r="W672">
        <v>218.95</v>
      </c>
    </row>
    <row r="673" spans="1:23">
      <c r="A673" s="5">
        <v>44706</v>
      </c>
      <c r="B673">
        <v>106.77500000000001</v>
      </c>
      <c r="C673">
        <v>146.88999999999999</v>
      </c>
      <c r="D673">
        <v>140.52000000000001</v>
      </c>
      <c r="E673">
        <v>308.64</v>
      </c>
      <c r="F673">
        <v>175.41</v>
      </c>
      <c r="G673">
        <v>44</v>
      </c>
      <c r="H673">
        <v>133.07</v>
      </c>
      <c r="I673">
        <v>96.3</v>
      </c>
      <c r="J673">
        <v>17.71</v>
      </c>
      <c r="K673">
        <v>46.29</v>
      </c>
      <c r="L673">
        <v>127.24</v>
      </c>
      <c r="M673">
        <v>58.904499999999999</v>
      </c>
      <c r="N673">
        <v>262.52</v>
      </c>
      <c r="O673">
        <v>11943.93</v>
      </c>
      <c r="P673">
        <v>16.975000000000001</v>
      </c>
      <c r="Q673">
        <v>187.83</v>
      </c>
      <c r="R673">
        <v>168.5033</v>
      </c>
      <c r="S673">
        <v>114.03</v>
      </c>
      <c r="T673">
        <v>53.71</v>
      </c>
      <c r="U673">
        <v>21.87</v>
      </c>
      <c r="V673">
        <v>219.6</v>
      </c>
      <c r="W673">
        <v>228.39</v>
      </c>
    </row>
    <row r="674" spans="1:23">
      <c r="A674" s="5">
        <v>44707</v>
      </c>
      <c r="B674">
        <v>111.0775</v>
      </c>
      <c r="C674">
        <v>148.82</v>
      </c>
      <c r="D674">
        <v>143.78</v>
      </c>
      <c r="E674">
        <v>312.5</v>
      </c>
      <c r="F674">
        <v>176.59</v>
      </c>
      <c r="G674">
        <v>44.99</v>
      </c>
      <c r="H674">
        <v>133.72</v>
      </c>
      <c r="I674">
        <v>96.64</v>
      </c>
      <c r="J674">
        <v>17.989999999999998</v>
      </c>
      <c r="K674">
        <v>46.6</v>
      </c>
      <c r="L674">
        <v>129.44</v>
      </c>
      <c r="M674">
        <v>61.297800000000002</v>
      </c>
      <c r="N674">
        <v>265.89999999999998</v>
      </c>
      <c r="O674">
        <v>12276.79</v>
      </c>
      <c r="P674">
        <v>17.850999999999999</v>
      </c>
      <c r="Q674">
        <v>191.4</v>
      </c>
      <c r="R674">
        <v>167.36330000000001</v>
      </c>
      <c r="S674">
        <v>117.4</v>
      </c>
      <c r="T674">
        <v>53.99</v>
      </c>
      <c r="U674">
        <v>21.965</v>
      </c>
      <c r="V674">
        <v>235.91</v>
      </c>
      <c r="W674">
        <v>224.78</v>
      </c>
    </row>
    <row r="675" spans="1:23">
      <c r="A675" s="5">
        <v>44708</v>
      </c>
      <c r="B675">
        <v>115.1465</v>
      </c>
      <c r="C675">
        <v>151.76</v>
      </c>
      <c r="D675">
        <v>149.63999999999999</v>
      </c>
      <c r="E675">
        <v>319.11</v>
      </c>
      <c r="F675">
        <v>178.28</v>
      </c>
      <c r="G675">
        <v>45.62</v>
      </c>
      <c r="H675">
        <v>136.85</v>
      </c>
      <c r="I675">
        <v>97.59</v>
      </c>
      <c r="J675">
        <v>18.25</v>
      </c>
      <c r="K675">
        <v>48.3</v>
      </c>
      <c r="L675">
        <v>131.27000000000001</v>
      </c>
      <c r="M675">
        <v>64.115899999999996</v>
      </c>
      <c r="N675">
        <v>273.24</v>
      </c>
      <c r="O675">
        <v>12681.42</v>
      </c>
      <c r="P675">
        <v>18.811</v>
      </c>
      <c r="Q675">
        <v>195.19</v>
      </c>
      <c r="R675">
        <v>168.9333</v>
      </c>
      <c r="S675">
        <v>119.43</v>
      </c>
      <c r="T675">
        <v>53.91</v>
      </c>
      <c r="U675">
        <v>22.096</v>
      </c>
      <c r="V675">
        <v>253.21</v>
      </c>
      <c r="W675">
        <v>235.83</v>
      </c>
    </row>
    <row r="676" spans="1:23">
      <c r="A676" s="5">
        <v>44712</v>
      </c>
      <c r="B676">
        <v>120.20950000000001</v>
      </c>
      <c r="C676">
        <v>151.25</v>
      </c>
      <c r="D676">
        <v>148.84</v>
      </c>
      <c r="E676">
        <v>315.98</v>
      </c>
      <c r="F676">
        <v>174.66</v>
      </c>
      <c r="G676">
        <v>45.05</v>
      </c>
      <c r="H676">
        <v>136.96</v>
      </c>
      <c r="I676">
        <v>96</v>
      </c>
      <c r="J676">
        <v>18.09</v>
      </c>
      <c r="K676">
        <v>45.98</v>
      </c>
      <c r="L676">
        <v>132.22999999999999</v>
      </c>
      <c r="M676">
        <v>62.954700000000003</v>
      </c>
      <c r="N676">
        <v>271.87</v>
      </c>
      <c r="O676">
        <v>12642.1</v>
      </c>
      <c r="P676">
        <v>18.672000000000001</v>
      </c>
      <c r="Q676">
        <v>197.44</v>
      </c>
      <c r="R676">
        <v>167.5933</v>
      </c>
      <c r="S676">
        <v>122.84</v>
      </c>
      <c r="T676">
        <v>53.04</v>
      </c>
      <c r="U676">
        <v>21.687999999999999</v>
      </c>
      <c r="V676">
        <v>252.7533</v>
      </c>
      <c r="W676">
        <v>230.34</v>
      </c>
    </row>
    <row r="677" spans="1:23">
      <c r="A677" s="5">
        <v>44713</v>
      </c>
      <c r="B677">
        <v>121.684</v>
      </c>
      <c r="C677">
        <v>151.91999999999999</v>
      </c>
      <c r="D677">
        <v>148.71</v>
      </c>
      <c r="E677">
        <v>312.20999999999998</v>
      </c>
      <c r="F677">
        <v>176.32</v>
      </c>
      <c r="G677">
        <v>45.23</v>
      </c>
      <c r="H677">
        <v>139.93</v>
      </c>
      <c r="I677">
        <v>97.84</v>
      </c>
      <c r="J677">
        <v>18.28</v>
      </c>
      <c r="K677">
        <v>45.4</v>
      </c>
      <c r="L677">
        <v>129.91</v>
      </c>
      <c r="M677">
        <v>60.872999999999998</v>
      </c>
      <c r="N677">
        <v>272.42</v>
      </c>
      <c r="O677">
        <v>12548.36</v>
      </c>
      <c r="P677">
        <v>18.32</v>
      </c>
      <c r="Q677">
        <v>192.91</v>
      </c>
      <c r="R677">
        <v>167.2433</v>
      </c>
      <c r="S677">
        <v>116.29</v>
      </c>
      <c r="T677">
        <v>52.37</v>
      </c>
      <c r="U677">
        <v>21.914999999999999</v>
      </c>
      <c r="V677">
        <v>246.79</v>
      </c>
      <c r="W677">
        <v>231.29</v>
      </c>
    </row>
    <row r="678" spans="1:23">
      <c r="A678" s="5">
        <v>44714</v>
      </c>
      <c r="B678">
        <v>125.511</v>
      </c>
      <c r="C678">
        <v>155.06</v>
      </c>
      <c r="D678">
        <v>151.21</v>
      </c>
      <c r="E678">
        <v>314.95</v>
      </c>
      <c r="F678">
        <v>176</v>
      </c>
      <c r="G678">
        <v>45.79</v>
      </c>
      <c r="H678">
        <v>139.44</v>
      </c>
      <c r="I678">
        <v>97.67</v>
      </c>
      <c r="J678">
        <v>18.34</v>
      </c>
      <c r="K678">
        <v>45.67</v>
      </c>
      <c r="L678">
        <v>132</v>
      </c>
      <c r="M678">
        <v>61.035800000000002</v>
      </c>
      <c r="N678">
        <v>274.58</v>
      </c>
      <c r="O678">
        <v>12892.89</v>
      </c>
      <c r="P678">
        <v>19.591999999999999</v>
      </c>
      <c r="Q678">
        <v>205.09</v>
      </c>
      <c r="R678">
        <v>172.44659999999999</v>
      </c>
      <c r="S678">
        <v>117.61</v>
      </c>
      <c r="T678">
        <v>52.68</v>
      </c>
      <c r="U678">
        <v>22.274999999999999</v>
      </c>
      <c r="V678">
        <v>258.33330000000001</v>
      </c>
      <c r="W678">
        <v>228.23</v>
      </c>
    </row>
    <row r="679" spans="1:23">
      <c r="A679" s="5">
        <v>44715</v>
      </c>
      <c r="B679">
        <v>122.35</v>
      </c>
      <c r="C679">
        <v>155.15</v>
      </c>
      <c r="D679">
        <v>145.38</v>
      </c>
      <c r="E679">
        <v>310.94</v>
      </c>
      <c r="F679">
        <v>177.6</v>
      </c>
      <c r="G679">
        <v>45.25</v>
      </c>
      <c r="H679">
        <v>142.47999999999999</v>
      </c>
      <c r="I679">
        <v>99.09</v>
      </c>
      <c r="J679">
        <v>18.2</v>
      </c>
      <c r="K679">
        <v>45.62</v>
      </c>
      <c r="L679">
        <v>130.16</v>
      </c>
      <c r="M679">
        <v>60.1295</v>
      </c>
      <c r="N679">
        <v>270.02</v>
      </c>
      <c r="O679">
        <v>12548.03</v>
      </c>
      <c r="P679">
        <v>18.72</v>
      </c>
      <c r="Q679">
        <v>198.98</v>
      </c>
      <c r="R679">
        <v>170.86</v>
      </c>
      <c r="S679">
        <v>119.72</v>
      </c>
      <c r="T679">
        <v>53.2</v>
      </c>
      <c r="U679">
        <v>21.908000000000001</v>
      </c>
      <c r="V679">
        <v>234.51660000000001</v>
      </c>
      <c r="W679">
        <v>228.64</v>
      </c>
    </row>
    <row r="680" spans="1:23">
      <c r="A680" s="5">
        <v>44718</v>
      </c>
      <c r="B680">
        <v>124.79</v>
      </c>
      <c r="C680">
        <v>155.1</v>
      </c>
      <c r="D680">
        <v>146.13999999999999</v>
      </c>
      <c r="E680">
        <v>312.14999999999998</v>
      </c>
      <c r="F680">
        <v>176.83</v>
      </c>
      <c r="G680">
        <v>45.33</v>
      </c>
      <c r="H680">
        <v>141.11000000000001</v>
      </c>
      <c r="I680">
        <v>98.84</v>
      </c>
      <c r="J680">
        <v>18.34</v>
      </c>
      <c r="K680">
        <v>44.45</v>
      </c>
      <c r="L680">
        <v>129.72999999999999</v>
      </c>
      <c r="M680">
        <v>58.642499999999998</v>
      </c>
      <c r="N680">
        <v>268.75</v>
      </c>
      <c r="O680">
        <v>12599.63</v>
      </c>
      <c r="P680">
        <v>18.786000000000001</v>
      </c>
      <c r="Q680">
        <v>197.14</v>
      </c>
      <c r="R680">
        <v>171.34</v>
      </c>
      <c r="S680">
        <v>119.51</v>
      </c>
      <c r="T680">
        <v>53.26</v>
      </c>
      <c r="U680">
        <v>22.091999999999999</v>
      </c>
      <c r="V680">
        <v>238.28</v>
      </c>
      <c r="W680">
        <v>225.84</v>
      </c>
    </row>
    <row r="681" spans="1:23">
      <c r="A681" s="5">
        <v>44719</v>
      </c>
      <c r="B681">
        <v>123</v>
      </c>
      <c r="C681">
        <v>156.85</v>
      </c>
      <c r="D681">
        <v>148.71</v>
      </c>
      <c r="E681">
        <v>313.64999999999998</v>
      </c>
      <c r="F681">
        <v>180.2</v>
      </c>
      <c r="G681">
        <v>45.57</v>
      </c>
      <c r="H681">
        <v>145.93</v>
      </c>
      <c r="I681">
        <v>103.37</v>
      </c>
      <c r="J681">
        <v>18.28</v>
      </c>
      <c r="K681">
        <v>46.01</v>
      </c>
      <c r="L681">
        <v>130.07</v>
      </c>
      <c r="M681">
        <v>60.865900000000003</v>
      </c>
      <c r="N681">
        <v>272.5</v>
      </c>
      <c r="O681">
        <v>12711.68</v>
      </c>
      <c r="P681">
        <v>18.925999999999998</v>
      </c>
      <c r="Q681">
        <v>198.61</v>
      </c>
      <c r="R681">
        <v>175.66659999999999</v>
      </c>
      <c r="S681">
        <v>120.57</v>
      </c>
      <c r="T681">
        <v>53.96</v>
      </c>
      <c r="U681">
        <v>22.178000000000001</v>
      </c>
      <c r="V681">
        <v>238.88659999999999</v>
      </c>
      <c r="W681">
        <v>228.62</v>
      </c>
    </row>
    <row r="682" spans="1:23">
      <c r="A682" s="5">
        <v>44720</v>
      </c>
      <c r="B682">
        <v>121.18</v>
      </c>
      <c r="C682">
        <v>153.6</v>
      </c>
      <c r="D682">
        <v>147.96</v>
      </c>
      <c r="E682">
        <v>308.74</v>
      </c>
      <c r="F682">
        <v>181.13</v>
      </c>
      <c r="G682">
        <v>44.92</v>
      </c>
      <c r="H682">
        <v>145.74</v>
      </c>
      <c r="I682">
        <v>104.59</v>
      </c>
      <c r="J682">
        <v>18.149999999999999</v>
      </c>
      <c r="K682">
        <v>46.2</v>
      </c>
      <c r="L682">
        <v>128</v>
      </c>
      <c r="M682">
        <v>59.676299999999998</v>
      </c>
      <c r="N682">
        <v>270.41000000000003</v>
      </c>
      <c r="O682">
        <v>12615.13</v>
      </c>
      <c r="P682">
        <v>18.648</v>
      </c>
      <c r="Q682">
        <v>202.83</v>
      </c>
      <c r="R682">
        <v>174.96</v>
      </c>
      <c r="S682">
        <v>123.58</v>
      </c>
      <c r="T682">
        <v>53.47</v>
      </c>
      <c r="U682">
        <v>22.094000000000001</v>
      </c>
      <c r="V682">
        <v>241.86660000000001</v>
      </c>
      <c r="W682">
        <v>228.73</v>
      </c>
    </row>
    <row r="683" spans="1:23">
      <c r="A683" s="5">
        <v>44721</v>
      </c>
      <c r="B683">
        <v>116.15</v>
      </c>
      <c r="C683">
        <v>150.56</v>
      </c>
      <c r="D683">
        <v>142.63999999999999</v>
      </c>
      <c r="E683">
        <v>300.8</v>
      </c>
      <c r="F683">
        <v>177.52</v>
      </c>
      <c r="G683">
        <v>44.26</v>
      </c>
      <c r="H683">
        <v>142.49</v>
      </c>
      <c r="I683">
        <v>102.33</v>
      </c>
      <c r="J683">
        <v>17.95</v>
      </c>
      <c r="K683">
        <v>44.98</v>
      </c>
      <c r="L683">
        <v>125.31</v>
      </c>
      <c r="M683">
        <v>57.545000000000002</v>
      </c>
      <c r="N683">
        <v>264.79000000000002</v>
      </c>
      <c r="O683">
        <v>12269.78</v>
      </c>
      <c r="P683">
        <v>18.047999999999998</v>
      </c>
      <c r="Q683">
        <v>192.77</v>
      </c>
      <c r="R683">
        <v>172.05</v>
      </c>
      <c r="S683">
        <v>123.07</v>
      </c>
      <c r="T683">
        <v>51.78</v>
      </c>
      <c r="U683">
        <v>21.817</v>
      </c>
      <c r="V683">
        <v>239.70660000000001</v>
      </c>
      <c r="W683">
        <v>221.16</v>
      </c>
    </row>
    <row r="684" spans="1:23">
      <c r="A684" s="5">
        <v>44722</v>
      </c>
      <c r="B684">
        <v>109.65</v>
      </c>
      <c r="C684">
        <v>148.27000000000001</v>
      </c>
      <c r="D684">
        <v>137.13</v>
      </c>
      <c r="E684">
        <v>291.70999999999998</v>
      </c>
      <c r="F684">
        <v>175.4</v>
      </c>
      <c r="G684">
        <v>43.49</v>
      </c>
      <c r="H684">
        <v>144</v>
      </c>
      <c r="I684">
        <v>100.46</v>
      </c>
      <c r="J684">
        <v>17.89</v>
      </c>
      <c r="K684">
        <v>43.79</v>
      </c>
      <c r="L684">
        <v>119.55</v>
      </c>
      <c r="M684">
        <v>56.143099999999997</v>
      </c>
      <c r="N684">
        <v>252.99</v>
      </c>
      <c r="O684">
        <v>11832.82</v>
      </c>
      <c r="P684">
        <v>16.974</v>
      </c>
      <c r="Q684">
        <v>182.94</v>
      </c>
      <c r="R684">
        <v>165.07329999999999</v>
      </c>
      <c r="S684">
        <v>122.01</v>
      </c>
      <c r="T684">
        <v>49.97</v>
      </c>
      <c r="U684">
        <v>21.931000000000001</v>
      </c>
      <c r="V684">
        <v>232.23</v>
      </c>
      <c r="W684">
        <v>220.65</v>
      </c>
    </row>
    <row r="685" spans="1:23">
      <c r="A685" s="5">
        <v>44725</v>
      </c>
      <c r="B685">
        <v>103.67</v>
      </c>
      <c r="C685">
        <v>140.66</v>
      </c>
      <c r="D685">
        <v>131.88</v>
      </c>
      <c r="E685">
        <v>281.56</v>
      </c>
      <c r="F685">
        <v>167.33</v>
      </c>
      <c r="G685">
        <v>43.24</v>
      </c>
      <c r="H685">
        <v>132.72999999999999</v>
      </c>
      <c r="I685">
        <v>95.85</v>
      </c>
      <c r="J685">
        <v>17.059999999999999</v>
      </c>
      <c r="K685">
        <v>43.1</v>
      </c>
      <c r="L685">
        <v>115.99</v>
      </c>
      <c r="M685">
        <v>52.765500000000003</v>
      </c>
      <c r="N685">
        <v>242.26</v>
      </c>
      <c r="O685">
        <v>11288.32</v>
      </c>
      <c r="P685">
        <v>15.647</v>
      </c>
      <c r="Q685">
        <v>169.69</v>
      </c>
      <c r="R685">
        <v>159.2433</v>
      </c>
      <c r="S685">
        <v>122.27</v>
      </c>
      <c r="T685">
        <v>47.91</v>
      </c>
      <c r="U685">
        <v>21.254999999999999</v>
      </c>
      <c r="V685">
        <v>215.73660000000001</v>
      </c>
      <c r="W685">
        <v>216.46</v>
      </c>
    </row>
    <row r="686" spans="1:23">
      <c r="A686" s="5">
        <v>44726</v>
      </c>
      <c r="B686">
        <v>102.31</v>
      </c>
      <c r="C686">
        <v>133.47</v>
      </c>
      <c r="D686">
        <v>132.76</v>
      </c>
      <c r="E686">
        <v>277.64</v>
      </c>
      <c r="F686">
        <v>167.55</v>
      </c>
      <c r="G686">
        <v>42.91</v>
      </c>
      <c r="H686">
        <v>131.26</v>
      </c>
      <c r="I686">
        <v>96.1</v>
      </c>
      <c r="J686">
        <v>17.170000000000002</v>
      </c>
      <c r="K686">
        <v>43.59</v>
      </c>
      <c r="L686">
        <v>114.06</v>
      </c>
      <c r="M686">
        <v>52.956699999999998</v>
      </c>
      <c r="N686">
        <v>244.49</v>
      </c>
      <c r="O686">
        <v>11311.69</v>
      </c>
      <c r="P686">
        <v>15.836</v>
      </c>
      <c r="Q686">
        <v>167.54</v>
      </c>
      <c r="R686">
        <v>160.54329999999999</v>
      </c>
      <c r="S686">
        <v>121.17</v>
      </c>
      <c r="T686">
        <v>47.92</v>
      </c>
      <c r="U686">
        <v>20.954000000000001</v>
      </c>
      <c r="V686">
        <v>220.89</v>
      </c>
      <c r="W686">
        <v>218.24</v>
      </c>
    </row>
    <row r="687" spans="1:23">
      <c r="A687" s="5">
        <v>44727</v>
      </c>
      <c r="B687">
        <v>107.67</v>
      </c>
      <c r="C687">
        <v>135.02000000000001</v>
      </c>
      <c r="D687">
        <v>135.43</v>
      </c>
      <c r="E687">
        <v>278.93</v>
      </c>
      <c r="F687">
        <v>164.26</v>
      </c>
      <c r="G687">
        <v>43.8</v>
      </c>
      <c r="H687">
        <v>127.46</v>
      </c>
      <c r="I687">
        <v>94.89</v>
      </c>
      <c r="J687">
        <v>17.23</v>
      </c>
      <c r="K687">
        <v>44.63</v>
      </c>
      <c r="L687">
        <v>115.41</v>
      </c>
      <c r="M687">
        <v>55.994399999999999</v>
      </c>
      <c r="N687">
        <v>251.76</v>
      </c>
      <c r="O687">
        <v>11593.77</v>
      </c>
      <c r="P687">
        <v>16.527000000000001</v>
      </c>
      <c r="Q687">
        <v>180.11</v>
      </c>
      <c r="R687">
        <v>162.34</v>
      </c>
      <c r="S687">
        <v>118.51</v>
      </c>
      <c r="T687">
        <v>48.51</v>
      </c>
      <c r="U687">
        <v>21.501999999999999</v>
      </c>
      <c r="V687">
        <v>233</v>
      </c>
      <c r="W687">
        <v>220.09</v>
      </c>
    </row>
    <row r="688" spans="1:23">
      <c r="A688" s="5">
        <v>44728</v>
      </c>
      <c r="B688">
        <v>103.66</v>
      </c>
      <c r="C688">
        <v>130.88</v>
      </c>
      <c r="D688">
        <v>130.06</v>
      </c>
      <c r="E688">
        <v>268.56</v>
      </c>
      <c r="F688">
        <v>155.47999999999999</v>
      </c>
      <c r="G688">
        <v>43.32</v>
      </c>
      <c r="H688">
        <v>119.56</v>
      </c>
      <c r="I688">
        <v>91.39</v>
      </c>
      <c r="J688">
        <v>16.53</v>
      </c>
      <c r="K688">
        <v>43.11</v>
      </c>
      <c r="L688">
        <v>113.43</v>
      </c>
      <c r="M688">
        <v>53.728499999999997</v>
      </c>
      <c r="N688">
        <v>244.97</v>
      </c>
      <c r="O688">
        <v>11127.57</v>
      </c>
      <c r="P688">
        <v>15.601000000000001</v>
      </c>
      <c r="Q688">
        <v>173.35</v>
      </c>
      <c r="R688">
        <v>155.4367</v>
      </c>
      <c r="S688">
        <v>119.81</v>
      </c>
      <c r="T688">
        <v>47.48</v>
      </c>
      <c r="U688">
        <v>21.975000000000001</v>
      </c>
      <c r="V688">
        <v>213.1</v>
      </c>
      <c r="W688">
        <v>217.67</v>
      </c>
    </row>
    <row r="689" spans="1:23">
      <c r="A689" s="5">
        <v>44729</v>
      </c>
      <c r="B689">
        <v>106.22</v>
      </c>
      <c r="C689">
        <v>131.84</v>
      </c>
      <c r="D689">
        <v>131.56</v>
      </c>
      <c r="E689">
        <v>268.08</v>
      </c>
      <c r="F689">
        <v>148.38</v>
      </c>
      <c r="G689">
        <v>43.39</v>
      </c>
      <c r="H689">
        <v>111.67</v>
      </c>
      <c r="I689">
        <v>86.12</v>
      </c>
      <c r="J689">
        <v>16.739999999999998</v>
      </c>
      <c r="K689">
        <v>44.14</v>
      </c>
      <c r="L689">
        <v>113.03</v>
      </c>
      <c r="M689">
        <v>54.967700000000001</v>
      </c>
      <c r="N689">
        <v>247.65</v>
      </c>
      <c r="O689">
        <v>11265.99</v>
      </c>
      <c r="P689">
        <v>15.88</v>
      </c>
      <c r="Q689">
        <v>175.51</v>
      </c>
      <c r="R689">
        <v>158.45330000000001</v>
      </c>
      <c r="S689">
        <v>113.12</v>
      </c>
      <c r="T689">
        <v>46.53</v>
      </c>
      <c r="U689">
        <v>21.681000000000001</v>
      </c>
      <c r="V689">
        <v>216.76</v>
      </c>
      <c r="W689">
        <v>219.38</v>
      </c>
    </row>
    <row r="690" spans="1:23">
      <c r="A690" s="5">
        <v>44733</v>
      </c>
      <c r="B690">
        <v>108.68</v>
      </c>
      <c r="C690">
        <v>134.44</v>
      </c>
      <c r="D690">
        <v>135.87</v>
      </c>
      <c r="E690">
        <v>271.77</v>
      </c>
      <c r="F690">
        <v>154.59</v>
      </c>
      <c r="G690">
        <v>44.14</v>
      </c>
      <c r="H690">
        <v>117.65</v>
      </c>
      <c r="I690">
        <v>91.48</v>
      </c>
      <c r="J690">
        <v>17</v>
      </c>
      <c r="K690">
        <v>45.76</v>
      </c>
      <c r="L690">
        <v>115.83</v>
      </c>
      <c r="M690">
        <v>56.929000000000002</v>
      </c>
      <c r="N690">
        <v>253.74</v>
      </c>
      <c r="O690">
        <v>11546.76</v>
      </c>
      <c r="P690">
        <v>16.565999999999999</v>
      </c>
      <c r="Q690">
        <v>170.91</v>
      </c>
      <c r="R690">
        <v>166.45330000000001</v>
      </c>
      <c r="S690">
        <v>114.65</v>
      </c>
      <c r="T690">
        <v>48.11</v>
      </c>
      <c r="U690">
        <v>21.850999999999999</v>
      </c>
      <c r="V690">
        <v>237.03659999999999</v>
      </c>
      <c r="W690">
        <v>228.84</v>
      </c>
    </row>
    <row r="691" spans="1:23">
      <c r="A691" s="5">
        <v>44734</v>
      </c>
      <c r="B691">
        <v>108.95</v>
      </c>
      <c r="C691">
        <v>137.01</v>
      </c>
      <c r="D691">
        <v>135.35</v>
      </c>
      <c r="E691">
        <v>269.79000000000002</v>
      </c>
      <c r="F691">
        <v>147.87</v>
      </c>
      <c r="G691">
        <v>43.57</v>
      </c>
      <c r="H691">
        <v>110.77</v>
      </c>
      <c r="I691">
        <v>87.86</v>
      </c>
      <c r="J691">
        <v>17.059999999999999</v>
      </c>
      <c r="K691">
        <v>45.9</v>
      </c>
      <c r="L691">
        <v>115.18</v>
      </c>
      <c r="M691">
        <v>56.985700000000001</v>
      </c>
      <c r="N691">
        <v>253.13</v>
      </c>
      <c r="O691">
        <v>11527.71</v>
      </c>
      <c r="P691">
        <v>16.36</v>
      </c>
      <c r="Q691">
        <v>178.89</v>
      </c>
      <c r="R691">
        <v>164.77330000000001</v>
      </c>
      <c r="S691">
        <v>111.74</v>
      </c>
      <c r="T691">
        <v>49.07</v>
      </c>
      <c r="U691">
        <v>21.497</v>
      </c>
      <c r="V691">
        <v>236.0866</v>
      </c>
      <c r="W691">
        <v>232.31</v>
      </c>
    </row>
    <row r="692" spans="1:23">
      <c r="A692" s="5">
        <v>44735</v>
      </c>
      <c r="B692">
        <v>112.44</v>
      </c>
      <c r="C692">
        <v>144.58000000000001</v>
      </c>
      <c r="D692">
        <v>138.27000000000001</v>
      </c>
      <c r="E692">
        <v>267.52</v>
      </c>
      <c r="F692">
        <v>142.43</v>
      </c>
      <c r="G692">
        <v>42.93</v>
      </c>
      <c r="H692">
        <v>107.17</v>
      </c>
      <c r="I692">
        <v>85.21</v>
      </c>
      <c r="J692">
        <v>16.98</v>
      </c>
      <c r="K692">
        <v>46.8</v>
      </c>
      <c r="L692">
        <v>113.92</v>
      </c>
      <c r="M692">
        <v>62.175800000000002</v>
      </c>
      <c r="N692">
        <v>258.86</v>
      </c>
      <c r="O692">
        <v>11697.68</v>
      </c>
      <c r="P692">
        <v>16.225000000000001</v>
      </c>
      <c r="Q692">
        <v>181.71</v>
      </c>
      <c r="R692">
        <v>167.69</v>
      </c>
      <c r="S692">
        <v>110.05</v>
      </c>
      <c r="T692">
        <v>50.09</v>
      </c>
      <c r="U692">
        <v>21.091000000000001</v>
      </c>
      <c r="V692">
        <v>235.07</v>
      </c>
      <c r="W692">
        <v>240.86</v>
      </c>
    </row>
    <row r="693" spans="1:23">
      <c r="A693" s="5">
        <v>44736</v>
      </c>
      <c r="B693">
        <v>116.46</v>
      </c>
      <c r="C693">
        <v>148.34</v>
      </c>
      <c r="D693">
        <v>141.66</v>
      </c>
      <c r="E693">
        <v>278.27999999999997</v>
      </c>
      <c r="F693">
        <v>144.77000000000001</v>
      </c>
      <c r="G693">
        <v>44.1</v>
      </c>
      <c r="H693">
        <v>110.59</v>
      </c>
      <c r="I693">
        <v>86.9</v>
      </c>
      <c r="J693">
        <v>17.41</v>
      </c>
      <c r="K693">
        <v>46.9</v>
      </c>
      <c r="L693">
        <v>117.32</v>
      </c>
      <c r="M693">
        <v>63.230899999999998</v>
      </c>
      <c r="N693">
        <v>267.7</v>
      </c>
      <c r="O693">
        <v>12105.85</v>
      </c>
      <c r="P693">
        <v>17.126000000000001</v>
      </c>
      <c r="Q693">
        <v>190.85</v>
      </c>
      <c r="R693">
        <v>170.23660000000001</v>
      </c>
      <c r="S693">
        <v>113.12</v>
      </c>
      <c r="T693">
        <v>51.59</v>
      </c>
      <c r="U693">
        <v>21.158999999999999</v>
      </c>
      <c r="V693">
        <v>245.70660000000001</v>
      </c>
      <c r="W693">
        <v>238.95</v>
      </c>
    </row>
    <row r="694" spans="1:23">
      <c r="A694" s="5">
        <v>44739</v>
      </c>
      <c r="B694">
        <v>113.22</v>
      </c>
      <c r="C694">
        <v>148.94999999999999</v>
      </c>
      <c r="D694">
        <v>141.66</v>
      </c>
      <c r="E694">
        <v>278.39999999999998</v>
      </c>
      <c r="F694">
        <v>147.57</v>
      </c>
      <c r="G694">
        <v>43.77</v>
      </c>
      <c r="H694">
        <v>113.76</v>
      </c>
      <c r="I694">
        <v>89.03</v>
      </c>
      <c r="J694">
        <v>17.66</v>
      </c>
      <c r="K694">
        <v>47.04</v>
      </c>
      <c r="L694">
        <v>116.38</v>
      </c>
      <c r="M694">
        <v>63.662799999999997</v>
      </c>
      <c r="N694">
        <v>264.89</v>
      </c>
      <c r="O694">
        <v>12008.24</v>
      </c>
      <c r="P694">
        <v>16.869</v>
      </c>
      <c r="Q694">
        <v>189.14</v>
      </c>
      <c r="R694">
        <v>167.29329999999999</v>
      </c>
      <c r="S694">
        <v>115.09</v>
      </c>
      <c r="T694">
        <v>51.88</v>
      </c>
      <c r="U694">
        <v>21.187000000000001</v>
      </c>
      <c r="V694">
        <v>244.92</v>
      </c>
      <c r="W694">
        <v>241.14</v>
      </c>
    </row>
    <row r="695" spans="1:23">
      <c r="A695" s="5">
        <v>44740</v>
      </c>
      <c r="B695">
        <v>107.4</v>
      </c>
      <c r="C695">
        <v>145.1</v>
      </c>
      <c r="D695">
        <v>137.44</v>
      </c>
      <c r="E695">
        <v>273.86</v>
      </c>
      <c r="F695">
        <v>149.94</v>
      </c>
      <c r="G695">
        <v>43.06</v>
      </c>
      <c r="H695">
        <v>118.31</v>
      </c>
      <c r="I695">
        <v>91.5</v>
      </c>
      <c r="J695">
        <v>17.53</v>
      </c>
      <c r="K695">
        <v>45.78</v>
      </c>
      <c r="L695">
        <v>115.82</v>
      </c>
      <c r="M695">
        <v>61.750999999999998</v>
      </c>
      <c r="N695">
        <v>256.48</v>
      </c>
      <c r="O695">
        <v>11637.77</v>
      </c>
      <c r="P695">
        <v>15.981999999999999</v>
      </c>
      <c r="Q695">
        <v>179.6</v>
      </c>
      <c r="R695">
        <v>163.97</v>
      </c>
      <c r="S695">
        <v>117.98</v>
      </c>
      <c r="T695">
        <v>50.66</v>
      </c>
      <c r="U695">
        <v>20.872</v>
      </c>
      <c r="V695">
        <v>232.66329999999999</v>
      </c>
      <c r="W695">
        <v>234.02</v>
      </c>
    </row>
    <row r="696" spans="1:23">
      <c r="A696" s="5">
        <v>44741</v>
      </c>
      <c r="B696">
        <v>108.92</v>
      </c>
      <c r="C696">
        <v>145.82</v>
      </c>
      <c r="D696">
        <v>139.22999999999999</v>
      </c>
      <c r="E696">
        <v>273.49</v>
      </c>
      <c r="F696">
        <v>146.97999999999999</v>
      </c>
      <c r="G696">
        <v>42.88</v>
      </c>
      <c r="H696">
        <v>113.22</v>
      </c>
      <c r="I696">
        <v>88.12</v>
      </c>
      <c r="J696">
        <v>16.87</v>
      </c>
      <c r="K696">
        <v>45.28</v>
      </c>
      <c r="L696">
        <v>115.3</v>
      </c>
      <c r="M696">
        <v>62.650199999999998</v>
      </c>
      <c r="N696">
        <v>260.26</v>
      </c>
      <c r="O696">
        <v>11658.26</v>
      </c>
      <c r="P696">
        <v>15.542</v>
      </c>
      <c r="Q696">
        <v>178.36</v>
      </c>
      <c r="R696">
        <v>163.9333</v>
      </c>
      <c r="S696">
        <v>116.26</v>
      </c>
      <c r="T696">
        <v>50.94</v>
      </c>
      <c r="U696">
        <v>20.738</v>
      </c>
      <c r="V696">
        <v>228.49</v>
      </c>
      <c r="W696">
        <v>238.29</v>
      </c>
    </row>
    <row r="697" spans="1:23">
      <c r="A697" s="5">
        <v>44742</v>
      </c>
      <c r="B697">
        <v>106.21</v>
      </c>
      <c r="C697">
        <v>148.77000000000001</v>
      </c>
      <c r="D697">
        <v>136.72</v>
      </c>
      <c r="E697">
        <v>273.02</v>
      </c>
      <c r="F697">
        <v>144.78</v>
      </c>
      <c r="G697">
        <v>42.64</v>
      </c>
      <c r="H697">
        <v>110.44</v>
      </c>
      <c r="I697">
        <v>85.64</v>
      </c>
      <c r="J697">
        <v>16.8</v>
      </c>
      <c r="K697">
        <v>44</v>
      </c>
      <c r="L697">
        <v>112.61</v>
      </c>
      <c r="M697">
        <v>63.174199999999999</v>
      </c>
      <c r="N697">
        <v>256.83</v>
      </c>
      <c r="O697">
        <v>11503.72</v>
      </c>
      <c r="P697">
        <v>15.159000000000001</v>
      </c>
      <c r="Q697">
        <v>174.87</v>
      </c>
      <c r="R697">
        <v>164.64670000000001</v>
      </c>
      <c r="S697">
        <v>114.81</v>
      </c>
      <c r="T697">
        <v>52.43</v>
      </c>
      <c r="U697">
        <v>20.352</v>
      </c>
      <c r="V697">
        <v>224.47329999999999</v>
      </c>
      <c r="W697">
        <v>235.64</v>
      </c>
    </row>
    <row r="698" spans="1:23">
      <c r="A698" s="5">
        <v>44743</v>
      </c>
      <c r="B698">
        <v>109.56</v>
      </c>
      <c r="C698">
        <v>153.43</v>
      </c>
      <c r="D698">
        <v>138.93</v>
      </c>
      <c r="E698">
        <v>277.5</v>
      </c>
      <c r="F698">
        <v>146.51</v>
      </c>
      <c r="G698">
        <v>42.6</v>
      </c>
      <c r="H698">
        <v>111.62</v>
      </c>
      <c r="I698">
        <v>87.55</v>
      </c>
      <c r="J698">
        <v>16.899999999999999</v>
      </c>
      <c r="K698">
        <v>44.48</v>
      </c>
      <c r="L698">
        <v>114.05</v>
      </c>
      <c r="M698">
        <v>64.137200000000007</v>
      </c>
      <c r="N698">
        <v>259.58</v>
      </c>
      <c r="O698">
        <v>11585.68</v>
      </c>
      <c r="P698">
        <v>14.523</v>
      </c>
      <c r="Q698">
        <v>179.95</v>
      </c>
      <c r="R698">
        <v>169.41659999999999</v>
      </c>
      <c r="S698">
        <v>111.63</v>
      </c>
      <c r="T698">
        <v>52.31</v>
      </c>
      <c r="U698">
        <v>19.667000000000002</v>
      </c>
      <c r="V698">
        <v>227.26329999999999</v>
      </c>
      <c r="W698">
        <v>238</v>
      </c>
    </row>
    <row r="699" spans="1:23">
      <c r="A699" s="5">
        <v>44747</v>
      </c>
      <c r="B699">
        <v>113.5</v>
      </c>
      <c r="C699">
        <v>149.65</v>
      </c>
      <c r="D699">
        <v>141.56</v>
      </c>
      <c r="E699">
        <v>275.69</v>
      </c>
      <c r="F699">
        <v>142.66</v>
      </c>
      <c r="G699">
        <v>41.96</v>
      </c>
      <c r="H699">
        <v>104.82</v>
      </c>
      <c r="I699">
        <v>84.81</v>
      </c>
      <c r="J699">
        <v>16.93</v>
      </c>
      <c r="K699">
        <v>46.33</v>
      </c>
      <c r="L699">
        <v>112.62</v>
      </c>
      <c r="M699">
        <v>67.571299999999994</v>
      </c>
      <c r="N699">
        <v>262.85000000000002</v>
      </c>
      <c r="O699">
        <v>11779.9</v>
      </c>
      <c r="P699">
        <v>14.964</v>
      </c>
      <c r="Q699">
        <v>185.88</v>
      </c>
      <c r="R699">
        <v>173.7133</v>
      </c>
      <c r="S699">
        <v>102.77</v>
      </c>
      <c r="T699">
        <v>51.64</v>
      </c>
      <c r="U699">
        <v>19.120999999999999</v>
      </c>
      <c r="V699">
        <v>233.06659999999999</v>
      </c>
      <c r="W699">
        <v>237.15</v>
      </c>
    </row>
    <row r="700" spans="1:23">
      <c r="A700" s="5">
        <v>44748</v>
      </c>
      <c r="B700">
        <v>114.33</v>
      </c>
      <c r="C700">
        <v>152.24</v>
      </c>
      <c r="D700">
        <v>142.91999999999999</v>
      </c>
      <c r="E700">
        <v>275.64999999999998</v>
      </c>
      <c r="F700">
        <v>140.78</v>
      </c>
      <c r="G700">
        <v>42.69</v>
      </c>
      <c r="H700">
        <v>100.91</v>
      </c>
      <c r="I700">
        <v>83.28</v>
      </c>
      <c r="J700">
        <v>16.64</v>
      </c>
      <c r="K700">
        <v>46.75</v>
      </c>
      <c r="L700">
        <v>111.89</v>
      </c>
      <c r="M700">
        <v>67.854600000000005</v>
      </c>
      <c r="N700">
        <v>266.20999999999998</v>
      </c>
      <c r="O700">
        <v>11852.59</v>
      </c>
      <c r="P700">
        <v>15.13</v>
      </c>
      <c r="Q700">
        <v>184.06</v>
      </c>
      <c r="R700">
        <v>171.6533</v>
      </c>
      <c r="S700">
        <v>100.69</v>
      </c>
      <c r="T700">
        <v>52.75</v>
      </c>
      <c r="U700">
        <v>19.158999999999999</v>
      </c>
      <c r="V700">
        <v>231.73330000000001</v>
      </c>
      <c r="W700">
        <v>241.9</v>
      </c>
    </row>
    <row r="701" spans="1:23">
      <c r="A701" s="5">
        <v>44749</v>
      </c>
      <c r="B701">
        <v>116.33</v>
      </c>
      <c r="C701">
        <v>153.22999999999999</v>
      </c>
      <c r="D701">
        <v>146.35</v>
      </c>
      <c r="E701">
        <v>279.27999999999997</v>
      </c>
      <c r="F701">
        <v>143.52000000000001</v>
      </c>
      <c r="G701">
        <v>43.22</v>
      </c>
      <c r="H701">
        <v>105.07</v>
      </c>
      <c r="I701">
        <v>85.94</v>
      </c>
      <c r="J701">
        <v>16.86</v>
      </c>
      <c r="K701">
        <v>50.17</v>
      </c>
      <c r="L701">
        <v>114.72</v>
      </c>
      <c r="M701">
        <v>68.081199999999995</v>
      </c>
      <c r="N701">
        <v>268.39999999999998</v>
      </c>
      <c r="O701">
        <v>12109.05</v>
      </c>
      <c r="P701">
        <v>15.858000000000001</v>
      </c>
      <c r="Q701">
        <v>189.27</v>
      </c>
      <c r="R701">
        <v>172.41659999999999</v>
      </c>
      <c r="S701">
        <v>104.65</v>
      </c>
      <c r="T701">
        <v>53.42</v>
      </c>
      <c r="U701">
        <v>19.187999999999999</v>
      </c>
      <c r="V701">
        <v>244.54329999999999</v>
      </c>
      <c r="W701">
        <v>240.2</v>
      </c>
    </row>
    <row r="702" spans="1:23">
      <c r="A702" s="5">
        <v>44750</v>
      </c>
      <c r="B702">
        <v>115.54</v>
      </c>
      <c r="C702">
        <v>150.86000000000001</v>
      </c>
      <c r="D702">
        <v>147.04</v>
      </c>
      <c r="E702">
        <v>280.83</v>
      </c>
      <c r="F702">
        <v>142.77000000000001</v>
      </c>
      <c r="G702">
        <v>43.39</v>
      </c>
      <c r="H702">
        <v>105.52</v>
      </c>
      <c r="I702">
        <v>86.08</v>
      </c>
      <c r="J702">
        <v>16.87</v>
      </c>
      <c r="K702">
        <v>51.78</v>
      </c>
      <c r="L702">
        <v>114.36</v>
      </c>
      <c r="M702">
        <v>67.266900000000007</v>
      </c>
      <c r="N702">
        <v>267.66000000000003</v>
      </c>
      <c r="O702">
        <v>12125.69</v>
      </c>
      <c r="P702">
        <v>15.837999999999999</v>
      </c>
      <c r="Q702">
        <v>186.97499999999999</v>
      </c>
      <c r="R702">
        <v>174.74</v>
      </c>
      <c r="S702">
        <v>107.02</v>
      </c>
      <c r="T702">
        <v>53.17</v>
      </c>
      <c r="U702">
        <v>19.236000000000001</v>
      </c>
      <c r="V702">
        <v>250.76329999999999</v>
      </c>
      <c r="W702">
        <v>244.17</v>
      </c>
    </row>
    <row r="703" spans="1:23">
      <c r="A703" s="5">
        <v>44753</v>
      </c>
      <c r="B703">
        <v>111.75</v>
      </c>
      <c r="C703">
        <v>150.16999999999999</v>
      </c>
      <c r="D703">
        <v>144.87</v>
      </c>
      <c r="E703">
        <v>278.51</v>
      </c>
      <c r="F703">
        <v>141.51</v>
      </c>
      <c r="G703">
        <v>43.25</v>
      </c>
      <c r="H703">
        <v>103.7</v>
      </c>
      <c r="I703">
        <v>85.64</v>
      </c>
      <c r="J703">
        <v>16.53</v>
      </c>
      <c r="K703">
        <v>50</v>
      </c>
      <c r="L703">
        <v>112.86</v>
      </c>
      <c r="M703">
        <v>65.751599999999996</v>
      </c>
      <c r="N703">
        <v>264.51</v>
      </c>
      <c r="O703">
        <v>11860.28</v>
      </c>
      <c r="P703">
        <v>15.151999999999999</v>
      </c>
      <c r="Q703">
        <v>177.34</v>
      </c>
      <c r="R703">
        <v>171.97</v>
      </c>
      <c r="S703">
        <v>107.1</v>
      </c>
      <c r="T703">
        <v>52.89</v>
      </c>
      <c r="U703">
        <v>19.132000000000001</v>
      </c>
      <c r="V703">
        <v>234.3433</v>
      </c>
      <c r="W703">
        <v>241.79</v>
      </c>
    </row>
    <row r="704" spans="1:23">
      <c r="A704" s="5">
        <v>44754</v>
      </c>
      <c r="B704">
        <v>109.22</v>
      </c>
      <c r="C704">
        <v>148.03</v>
      </c>
      <c r="D704">
        <v>145.86000000000001</v>
      </c>
      <c r="E704">
        <v>277.27999999999997</v>
      </c>
      <c r="F704">
        <v>138.91999999999999</v>
      </c>
      <c r="G704">
        <v>42.86</v>
      </c>
      <c r="H704">
        <v>99.49</v>
      </c>
      <c r="I704">
        <v>84.5</v>
      </c>
      <c r="J704">
        <v>16.559999999999999</v>
      </c>
      <c r="K704">
        <v>49.45</v>
      </c>
      <c r="L704">
        <v>112.97</v>
      </c>
      <c r="M704">
        <v>67.302300000000002</v>
      </c>
      <c r="N704">
        <v>253.67</v>
      </c>
      <c r="O704">
        <v>11744.99</v>
      </c>
      <c r="P704">
        <v>15.082000000000001</v>
      </c>
      <c r="Q704">
        <v>174.45</v>
      </c>
      <c r="R704">
        <v>164.19329999999999</v>
      </c>
      <c r="S704">
        <v>99.49</v>
      </c>
      <c r="T704">
        <v>52.04</v>
      </c>
      <c r="U704">
        <v>18.957999999999998</v>
      </c>
      <c r="V704">
        <v>233.07</v>
      </c>
      <c r="W704">
        <v>239.72</v>
      </c>
    </row>
    <row r="705" spans="1:23">
      <c r="A705" s="5">
        <v>44755</v>
      </c>
      <c r="B705">
        <v>110.4</v>
      </c>
      <c r="C705">
        <v>148.02000000000001</v>
      </c>
      <c r="D705">
        <v>145.49</v>
      </c>
      <c r="E705">
        <v>277.47000000000003</v>
      </c>
      <c r="F705">
        <v>137.99</v>
      </c>
      <c r="G705">
        <v>42.7</v>
      </c>
      <c r="H705">
        <v>99.39</v>
      </c>
      <c r="I705">
        <v>84.84</v>
      </c>
      <c r="J705">
        <v>16.25</v>
      </c>
      <c r="K705">
        <v>48.39</v>
      </c>
      <c r="L705">
        <v>111.91</v>
      </c>
      <c r="M705">
        <v>66.643799999999999</v>
      </c>
      <c r="N705">
        <v>252.72</v>
      </c>
      <c r="O705">
        <v>11728.53</v>
      </c>
      <c r="P705">
        <v>15.164</v>
      </c>
      <c r="Q705">
        <v>176.56</v>
      </c>
      <c r="R705">
        <v>164.47</v>
      </c>
      <c r="S705">
        <v>99.57</v>
      </c>
      <c r="T705">
        <v>51.79</v>
      </c>
      <c r="U705">
        <v>19.193999999999999</v>
      </c>
      <c r="V705">
        <v>237.04</v>
      </c>
      <c r="W705">
        <v>236.83</v>
      </c>
    </row>
    <row r="706" spans="1:23">
      <c r="A706" s="5">
        <v>44756</v>
      </c>
      <c r="B706">
        <v>110.63</v>
      </c>
      <c r="C706">
        <v>146.54</v>
      </c>
      <c r="D706">
        <v>148.47</v>
      </c>
      <c r="E706">
        <v>274.41000000000003</v>
      </c>
      <c r="F706">
        <v>135.94</v>
      </c>
      <c r="G706">
        <v>42.33</v>
      </c>
      <c r="H706">
        <v>95.12</v>
      </c>
      <c r="I706">
        <v>83.14</v>
      </c>
      <c r="J706">
        <v>15.99</v>
      </c>
      <c r="K706">
        <v>47.16</v>
      </c>
      <c r="L706">
        <v>108</v>
      </c>
      <c r="M706">
        <v>65.907399999999996</v>
      </c>
      <c r="N706">
        <v>254.08</v>
      </c>
      <c r="O706">
        <v>11768.4</v>
      </c>
      <c r="P706">
        <v>15.372</v>
      </c>
      <c r="Q706">
        <v>174.78</v>
      </c>
      <c r="R706">
        <v>163.33330000000001</v>
      </c>
      <c r="S706">
        <v>99.1</v>
      </c>
      <c r="T706">
        <v>51.39</v>
      </c>
      <c r="U706">
        <v>18.225000000000001</v>
      </c>
      <c r="V706">
        <v>238.3133</v>
      </c>
      <c r="W706">
        <v>237.13</v>
      </c>
    </row>
    <row r="707" spans="1:23">
      <c r="A707" s="5">
        <v>44757</v>
      </c>
      <c r="B707">
        <v>113.55</v>
      </c>
      <c r="C707">
        <v>148.57</v>
      </c>
      <c r="D707">
        <v>150.16999999999999</v>
      </c>
      <c r="E707">
        <v>278.48</v>
      </c>
      <c r="F707">
        <v>137.65</v>
      </c>
      <c r="G707">
        <v>43.07</v>
      </c>
      <c r="H707">
        <v>97.28</v>
      </c>
      <c r="I707">
        <v>84.54</v>
      </c>
      <c r="J707">
        <v>16.22</v>
      </c>
      <c r="K707">
        <v>49.16</v>
      </c>
      <c r="L707">
        <v>112.95</v>
      </c>
      <c r="M707">
        <v>66.934100000000001</v>
      </c>
      <c r="N707">
        <v>256.72000000000003</v>
      </c>
      <c r="O707">
        <v>11983.62</v>
      </c>
      <c r="P707">
        <v>15.762</v>
      </c>
      <c r="Q707">
        <v>189.11</v>
      </c>
      <c r="R707">
        <v>169.6533</v>
      </c>
      <c r="S707">
        <v>101.16</v>
      </c>
      <c r="T707">
        <v>51.75</v>
      </c>
      <c r="U707">
        <v>18.594000000000001</v>
      </c>
      <c r="V707">
        <v>240.06659999999999</v>
      </c>
      <c r="W707">
        <v>240.08</v>
      </c>
    </row>
    <row r="708" spans="1:23">
      <c r="A708" s="5">
        <v>44760</v>
      </c>
      <c r="B708">
        <v>113.76</v>
      </c>
      <c r="C708">
        <v>145.07</v>
      </c>
      <c r="D708">
        <v>147.07</v>
      </c>
      <c r="E708">
        <v>276.26</v>
      </c>
      <c r="F708">
        <v>139.58000000000001</v>
      </c>
      <c r="G708">
        <v>42.6</v>
      </c>
      <c r="H708">
        <v>99.53</v>
      </c>
      <c r="I708">
        <v>86.1</v>
      </c>
      <c r="J708">
        <v>16.32</v>
      </c>
      <c r="K708">
        <v>48.2</v>
      </c>
      <c r="L708">
        <v>111.79</v>
      </c>
      <c r="M708">
        <v>64.427499999999995</v>
      </c>
      <c r="N708">
        <v>254.25</v>
      </c>
      <c r="O708">
        <v>11877.5</v>
      </c>
      <c r="P708">
        <v>16.100999999999999</v>
      </c>
      <c r="Q708">
        <v>190.92</v>
      </c>
      <c r="R708">
        <v>168.61330000000001</v>
      </c>
      <c r="S708">
        <v>106.27</v>
      </c>
      <c r="T708">
        <v>50.75</v>
      </c>
      <c r="U708">
        <v>18.84</v>
      </c>
      <c r="V708">
        <v>240.54660000000001</v>
      </c>
      <c r="W708">
        <v>234.11</v>
      </c>
    </row>
    <row r="709" spans="1:23">
      <c r="A709" s="5">
        <v>44761</v>
      </c>
      <c r="B709">
        <v>118.21</v>
      </c>
      <c r="C709">
        <v>146.77000000000001</v>
      </c>
      <c r="D709">
        <v>151</v>
      </c>
      <c r="E709">
        <v>283.55</v>
      </c>
      <c r="F709">
        <v>144.61000000000001</v>
      </c>
      <c r="G709">
        <v>44.03</v>
      </c>
      <c r="H709">
        <v>103.62</v>
      </c>
      <c r="I709">
        <v>88.27</v>
      </c>
      <c r="J709">
        <v>16.66</v>
      </c>
      <c r="K709">
        <v>50.06</v>
      </c>
      <c r="L709">
        <v>114.56</v>
      </c>
      <c r="M709">
        <v>66.049000000000007</v>
      </c>
      <c r="N709">
        <v>259.52999999999997</v>
      </c>
      <c r="O709">
        <v>12249.42</v>
      </c>
      <c r="P709">
        <v>16.992000000000001</v>
      </c>
      <c r="Q709">
        <v>201.63</v>
      </c>
      <c r="R709">
        <v>171.2</v>
      </c>
      <c r="S709">
        <v>107.35</v>
      </c>
      <c r="T709">
        <v>51.37</v>
      </c>
      <c r="U709">
        <v>18.713000000000001</v>
      </c>
      <c r="V709">
        <v>245.53</v>
      </c>
      <c r="W709">
        <v>231.43</v>
      </c>
    </row>
    <row r="710" spans="1:23">
      <c r="A710" s="5">
        <v>44762</v>
      </c>
      <c r="B710">
        <v>122.77</v>
      </c>
      <c r="C710">
        <v>144.71</v>
      </c>
      <c r="D710">
        <v>153.04</v>
      </c>
      <c r="E710">
        <v>286.04000000000002</v>
      </c>
      <c r="F710">
        <v>146.52000000000001</v>
      </c>
      <c r="G710">
        <v>44.13</v>
      </c>
      <c r="H710">
        <v>105.57</v>
      </c>
      <c r="I710">
        <v>89.24</v>
      </c>
      <c r="J710">
        <v>16.66</v>
      </c>
      <c r="K710">
        <v>50.53</v>
      </c>
      <c r="L710">
        <v>114.54</v>
      </c>
      <c r="M710">
        <v>67.075699999999998</v>
      </c>
      <c r="N710">
        <v>262.27</v>
      </c>
      <c r="O710">
        <v>12439.68</v>
      </c>
      <c r="P710">
        <v>17.806999999999999</v>
      </c>
      <c r="Q710">
        <v>216.44</v>
      </c>
      <c r="R710">
        <v>168.06659999999999</v>
      </c>
      <c r="S710">
        <v>106.92</v>
      </c>
      <c r="T710">
        <v>50.82</v>
      </c>
      <c r="U710">
        <v>18.667999999999999</v>
      </c>
      <c r="V710">
        <v>247.5</v>
      </c>
      <c r="W710">
        <v>226.13</v>
      </c>
    </row>
    <row r="711" spans="1:23">
      <c r="A711" s="5">
        <v>44763</v>
      </c>
      <c r="B711">
        <v>124.63</v>
      </c>
      <c r="C711">
        <v>145.94999999999999</v>
      </c>
      <c r="D711">
        <v>155.35</v>
      </c>
      <c r="E711">
        <v>286.85000000000002</v>
      </c>
      <c r="F711">
        <v>145.4</v>
      </c>
      <c r="G711">
        <v>44.58</v>
      </c>
      <c r="H711">
        <v>103.56</v>
      </c>
      <c r="I711">
        <v>87.75</v>
      </c>
      <c r="J711">
        <v>16.7</v>
      </c>
      <c r="K711">
        <v>50.19</v>
      </c>
      <c r="L711">
        <v>115.32</v>
      </c>
      <c r="M711">
        <v>67.366</v>
      </c>
      <c r="N711">
        <v>264.83999999999997</v>
      </c>
      <c r="O711">
        <v>12619.41</v>
      </c>
      <c r="P711">
        <v>18.05</v>
      </c>
      <c r="Q711">
        <v>223.88</v>
      </c>
      <c r="R711">
        <v>171.44659999999999</v>
      </c>
      <c r="S711">
        <v>103.86</v>
      </c>
      <c r="T711">
        <v>51.12</v>
      </c>
      <c r="U711">
        <v>18.719000000000001</v>
      </c>
      <c r="V711">
        <v>271.70659999999998</v>
      </c>
      <c r="W711">
        <v>226.2</v>
      </c>
    </row>
    <row r="712" spans="1:23">
      <c r="A712" s="5">
        <v>44764</v>
      </c>
      <c r="B712">
        <v>122.42</v>
      </c>
      <c r="C712">
        <v>148.22</v>
      </c>
      <c r="D712">
        <v>154.09</v>
      </c>
      <c r="E712">
        <v>285.93</v>
      </c>
      <c r="F712">
        <v>144.19</v>
      </c>
      <c r="G712">
        <v>44.46</v>
      </c>
      <c r="H712">
        <v>101</v>
      </c>
      <c r="I712">
        <v>87.08</v>
      </c>
      <c r="J712">
        <v>16.670000000000002</v>
      </c>
      <c r="K712">
        <v>49.5</v>
      </c>
      <c r="L712">
        <v>114.76</v>
      </c>
      <c r="M712">
        <v>64.625799999999998</v>
      </c>
      <c r="N712">
        <v>260.36</v>
      </c>
      <c r="O712">
        <v>12396.47</v>
      </c>
      <c r="P712">
        <v>17.318999999999999</v>
      </c>
      <c r="Q712">
        <v>220.44</v>
      </c>
      <c r="R712">
        <v>170.39</v>
      </c>
      <c r="S712">
        <v>103.2</v>
      </c>
      <c r="T712">
        <v>51.23</v>
      </c>
      <c r="U712">
        <v>18.617000000000001</v>
      </c>
      <c r="V712">
        <v>272.24329999999998</v>
      </c>
      <c r="W712">
        <v>225.45</v>
      </c>
    </row>
    <row r="713" spans="1:23">
      <c r="A713" s="5">
        <v>44767</v>
      </c>
      <c r="B713">
        <v>121.14</v>
      </c>
      <c r="C713">
        <v>149.83000000000001</v>
      </c>
      <c r="D713">
        <v>152.94999999999999</v>
      </c>
      <c r="E713">
        <v>287.99</v>
      </c>
      <c r="F713">
        <v>148.47999999999999</v>
      </c>
      <c r="G713">
        <v>44.34</v>
      </c>
      <c r="H713">
        <v>105.48</v>
      </c>
      <c r="I713">
        <v>89.98</v>
      </c>
      <c r="J713">
        <v>16.62</v>
      </c>
      <c r="K713">
        <v>50.47</v>
      </c>
      <c r="L713">
        <v>115.22</v>
      </c>
      <c r="M713">
        <v>65.5321</v>
      </c>
      <c r="N713">
        <v>258.83</v>
      </c>
      <c r="O713">
        <v>12328.41</v>
      </c>
      <c r="P713">
        <v>17.024000000000001</v>
      </c>
      <c r="Q713">
        <v>218.51</v>
      </c>
      <c r="R713">
        <v>168.42330000000001</v>
      </c>
      <c r="S713">
        <v>105.15</v>
      </c>
      <c r="T713">
        <v>51.77</v>
      </c>
      <c r="U713">
        <v>18.327999999999999</v>
      </c>
      <c r="V713">
        <v>268.43329999999997</v>
      </c>
      <c r="W713">
        <v>227.98</v>
      </c>
    </row>
    <row r="714" spans="1:23">
      <c r="A714" s="5">
        <v>44768</v>
      </c>
      <c r="B714">
        <v>114.81</v>
      </c>
      <c r="C714">
        <v>150.56</v>
      </c>
      <c r="D714">
        <v>151.6</v>
      </c>
      <c r="E714">
        <v>285.31</v>
      </c>
      <c r="F714">
        <v>147.32</v>
      </c>
      <c r="G714">
        <v>43.83</v>
      </c>
      <c r="H714">
        <v>103.75</v>
      </c>
      <c r="I714">
        <v>89.63</v>
      </c>
      <c r="J714">
        <v>16.760000000000002</v>
      </c>
      <c r="K714">
        <v>50.92</v>
      </c>
      <c r="L714">
        <v>113.42</v>
      </c>
      <c r="M714">
        <v>65.489599999999996</v>
      </c>
      <c r="N714">
        <v>251.9</v>
      </c>
      <c r="O714">
        <v>12086.9</v>
      </c>
      <c r="P714">
        <v>16.533000000000001</v>
      </c>
      <c r="Q714">
        <v>213.91</v>
      </c>
      <c r="R714">
        <v>155.07329999999999</v>
      </c>
      <c r="S714">
        <v>104.4</v>
      </c>
      <c r="T714">
        <v>52.3</v>
      </c>
      <c r="U714">
        <v>18.535</v>
      </c>
      <c r="V714">
        <v>258.86</v>
      </c>
      <c r="W714">
        <v>231.44</v>
      </c>
    </row>
    <row r="715" spans="1:23">
      <c r="A715" s="5">
        <v>44769</v>
      </c>
      <c r="B715">
        <v>120.97</v>
      </c>
      <c r="C715">
        <v>151.27000000000001</v>
      </c>
      <c r="D715">
        <v>156.79</v>
      </c>
      <c r="E715">
        <v>290.3</v>
      </c>
      <c r="F715">
        <v>149.26</v>
      </c>
      <c r="G715">
        <v>44.64</v>
      </c>
      <c r="H715">
        <v>108.19</v>
      </c>
      <c r="I715">
        <v>91.57</v>
      </c>
      <c r="J715">
        <v>17.260000000000002</v>
      </c>
      <c r="K715">
        <v>51.7</v>
      </c>
      <c r="L715">
        <v>115.24</v>
      </c>
      <c r="M715">
        <v>67.797899999999998</v>
      </c>
      <c r="N715">
        <v>268.74</v>
      </c>
      <c r="O715">
        <v>12601.47</v>
      </c>
      <c r="P715">
        <v>17.79</v>
      </c>
      <c r="Q715">
        <v>226.75</v>
      </c>
      <c r="R715">
        <v>159.36000000000001</v>
      </c>
      <c r="S715">
        <v>106.62</v>
      </c>
      <c r="T715">
        <v>51.95</v>
      </c>
      <c r="U715">
        <v>18.600000000000001</v>
      </c>
      <c r="V715">
        <v>274.82</v>
      </c>
      <c r="W715">
        <v>231</v>
      </c>
    </row>
    <row r="716" spans="1:23">
      <c r="A716" s="5">
        <v>44770</v>
      </c>
      <c r="B716">
        <v>122.28</v>
      </c>
      <c r="C716">
        <v>155.51</v>
      </c>
      <c r="D716">
        <v>157.35</v>
      </c>
      <c r="E716">
        <v>293.89999999999998</v>
      </c>
      <c r="F716">
        <v>150.38999999999999</v>
      </c>
      <c r="G716">
        <v>45.62</v>
      </c>
      <c r="H716">
        <v>107.39</v>
      </c>
      <c r="I716">
        <v>92.64</v>
      </c>
      <c r="J716">
        <v>17.52</v>
      </c>
      <c r="K716">
        <v>50.52</v>
      </c>
      <c r="L716">
        <v>114.81</v>
      </c>
      <c r="M716">
        <v>66.530500000000004</v>
      </c>
      <c r="N716">
        <v>276.41000000000003</v>
      </c>
      <c r="O716">
        <v>12717.87</v>
      </c>
      <c r="P716">
        <v>17.984000000000002</v>
      </c>
      <c r="Q716">
        <v>226.02</v>
      </c>
      <c r="R716">
        <v>164.07</v>
      </c>
      <c r="S716">
        <v>107.14</v>
      </c>
      <c r="T716">
        <v>50.72</v>
      </c>
      <c r="U716">
        <v>19.867999999999999</v>
      </c>
      <c r="V716">
        <v>280.89999999999998</v>
      </c>
      <c r="W716">
        <v>229.99</v>
      </c>
    </row>
    <row r="717" spans="1:23">
      <c r="A717" s="5">
        <v>44771</v>
      </c>
      <c r="B717">
        <v>134.94999999999999</v>
      </c>
      <c r="C717">
        <v>155.44</v>
      </c>
      <c r="D717">
        <v>162.51</v>
      </c>
      <c r="E717">
        <v>300.60000000000002</v>
      </c>
      <c r="F717">
        <v>163.78</v>
      </c>
      <c r="G717">
        <v>45.37</v>
      </c>
      <c r="H717">
        <v>111.22</v>
      </c>
      <c r="I717">
        <v>96.93</v>
      </c>
      <c r="J717">
        <v>17.600000000000001</v>
      </c>
      <c r="K717">
        <v>48.9</v>
      </c>
      <c r="L717">
        <v>115.36</v>
      </c>
      <c r="M717">
        <v>65.163899999999998</v>
      </c>
      <c r="N717">
        <v>280.74</v>
      </c>
      <c r="O717">
        <v>12947.97</v>
      </c>
      <c r="P717">
        <v>18.163</v>
      </c>
      <c r="Q717">
        <v>224.9</v>
      </c>
      <c r="R717">
        <v>166.36670000000001</v>
      </c>
      <c r="S717">
        <v>103.97</v>
      </c>
      <c r="T717">
        <v>50.51</v>
      </c>
      <c r="U717">
        <v>20.196999999999999</v>
      </c>
      <c r="V717">
        <v>297.14999999999998</v>
      </c>
      <c r="W717">
        <v>231.07</v>
      </c>
    </row>
    <row r="718" spans="1:23">
      <c r="A718" s="5">
        <v>44774</v>
      </c>
      <c r="B718">
        <v>135.38999999999999</v>
      </c>
      <c r="C718">
        <v>156.63</v>
      </c>
      <c r="D718">
        <v>161.51</v>
      </c>
      <c r="E718">
        <v>295.86</v>
      </c>
      <c r="F718">
        <v>160.51</v>
      </c>
      <c r="G718">
        <v>45.28</v>
      </c>
      <c r="H718">
        <v>107.58</v>
      </c>
      <c r="I718">
        <v>94.48</v>
      </c>
      <c r="J718">
        <v>17.579999999999998</v>
      </c>
      <c r="K718">
        <v>48.53</v>
      </c>
      <c r="L718">
        <v>114.21</v>
      </c>
      <c r="M718">
        <v>63.514099999999999</v>
      </c>
      <c r="N718">
        <v>278.01</v>
      </c>
      <c r="O718">
        <v>12940.78</v>
      </c>
      <c r="P718">
        <v>18.440999999999999</v>
      </c>
      <c r="Q718">
        <v>226.21</v>
      </c>
      <c r="R718">
        <v>169.22</v>
      </c>
      <c r="S718">
        <v>100.03</v>
      </c>
      <c r="T718">
        <v>50.61</v>
      </c>
      <c r="U718">
        <v>20.361999999999998</v>
      </c>
      <c r="V718">
        <v>297.27659999999997</v>
      </c>
      <c r="W718">
        <v>225.3</v>
      </c>
    </row>
    <row r="719" spans="1:23">
      <c r="A719" s="5">
        <v>44775</v>
      </c>
      <c r="B719">
        <v>134.16</v>
      </c>
      <c r="C719">
        <v>155.47999999999999</v>
      </c>
      <c r="D719">
        <v>160.01</v>
      </c>
      <c r="E719">
        <v>292.17</v>
      </c>
      <c r="F719">
        <v>159.13999999999999</v>
      </c>
      <c r="G719">
        <v>44.92</v>
      </c>
      <c r="H719">
        <v>107.19</v>
      </c>
      <c r="I719">
        <v>94.07</v>
      </c>
      <c r="J719">
        <v>17.46</v>
      </c>
      <c r="K719">
        <v>47.93</v>
      </c>
      <c r="L719">
        <v>112.43</v>
      </c>
      <c r="M719">
        <v>65.319699999999997</v>
      </c>
      <c r="N719">
        <v>274.82</v>
      </c>
      <c r="O719">
        <v>12901.6</v>
      </c>
      <c r="P719">
        <v>18.526</v>
      </c>
      <c r="Q719">
        <v>221.42</v>
      </c>
      <c r="R719">
        <v>170.23</v>
      </c>
      <c r="S719">
        <v>100.54</v>
      </c>
      <c r="T719">
        <v>49.69</v>
      </c>
      <c r="U719">
        <v>20.138999999999999</v>
      </c>
      <c r="V719">
        <v>300.58659999999998</v>
      </c>
      <c r="W719">
        <v>224.75</v>
      </c>
    </row>
    <row r="720" spans="1:23">
      <c r="A720" s="5">
        <v>44776</v>
      </c>
      <c r="B720">
        <v>139.52000000000001</v>
      </c>
      <c r="C720">
        <v>157.65</v>
      </c>
      <c r="D720">
        <v>166.13</v>
      </c>
      <c r="E720">
        <v>294.95999999999998</v>
      </c>
      <c r="F720">
        <v>155.36000000000001</v>
      </c>
      <c r="G720">
        <v>45.71</v>
      </c>
      <c r="H720">
        <v>103.61</v>
      </c>
      <c r="I720">
        <v>91.02</v>
      </c>
      <c r="J720">
        <v>17.52</v>
      </c>
      <c r="K720">
        <v>47.48</v>
      </c>
      <c r="L720">
        <v>113.61</v>
      </c>
      <c r="M720">
        <v>67.082800000000006</v>
      </c>
      <c r="N720">
        <v>282.47000000000003</v>
      </c>
      <c r="O720">
        <v>13253.26</v>
      </c>
      <c r="P720">
        <v>18.893000000000001</v>
      </c>
      <c r="Q720">
        <v>226.73</v>
      </c>
      <c r="R720">
        <v>176.35659999999999</v>
      </c>
      <c r="S720">
        <v>96.78</v>
      </c>
      <c r="T720">
        <v>49.86</v>
      </c>
      <c r="U720">
        <v>19.893999999999998</v>
      </c>
      <c r="V720">
        <v>307.39659999999998</v>
      </c>
      <c r="W720">
        <v>228.52</v>
      </c>
    </row>
    <row r="721" spans="1:23">
      <c r="A721" s="5">
        <v>44777</v>
      </c>
      <c r="B721">
        <v>142.57</v>
      </c>
      <c r="C721">
        <v>158.63999999999999</v>
      </c>
      <c r="D721">
        <v>165.81</v>
      </c>
      <c r="E721">
        <v>292.91000000000003</v>
      </c>
      <c r="F721">
        <v>151.13999999999999</v>
      </c>
      <c r="G721">
        <v>45.38</v>
      </c>
      <c r="H721">
        <v>99.82</v>
      </c>
      <c r="I721">
        <v>87.19</v>
      </c>
      <c r="J721">
        <v>17.420000000000002</v>
      </c>
      <c r="K721">
        <v>45.39</v>
      </c>
      <c r="L721">
        <v>112.36</v>
      </c>
      <c r="M721">
        <v>69.058300000000003</v>
      </c>
      <c r="N721">
        <v>283.64999999999998</v>
      </c>
      <c r="O721">
        <v>13311.04</v>
      </c>
      <c r="P721">
        <v>19.215</v>
      </c>
      <c r="Q721">
        <v>229.91</v>
      </c>
      <c r="R721">
        <v>167.23330000000001</v>
      </c>
      <c r="S721">
        <v>94.12</v>
      </c>
      <c r="T721">
        <v>49.86</v>
      </c>
      <c r="U721">
        <v>20.122</v>
      </c>
      <c r="V721">
        <v>308.63330000000002</v>
      </c>
      <c r="W721">
        <v>221.35</v>
      </c>
    </row>
    <row r="722" spans="1:23">
      <c r="A722" s="5">
        <v>44778</v>
      </c>
      <c r="B722">
        <v>140.80000000000001</v>
      </c>
      <c r="C722">
        <v>155.63999999999999</v>
      </c>
      <c r="D722">
        <v>165.35</v>
      </c>
      <c r="E722">
        <v>292.07</v>
      </c>
      <c r="F722">
        <v>153.63999999999999</v>
      </c>
      <c r="G722">
        <v>45.01</v>
      </c>
      <c r="H722">
        <v>107.01</v>
      </c>
      <c r="I722">
        <v>88.45</v>
      </c>
      <c r="J722">
        <v>17.61</v>
      </c>
      <c r="K722">
        <v>45.13</v>
      </c>
      <c r="L722">
        <v>115.76</v>
      </c>
      <c r="M722">
        <v>68.775099999999995</v>
      </c>
      <c r="N722">
        <v>282.91000000000003</v>
      </c>
      <c r="O722">
        <v>13207.69</v>
      </c>
      <c r="P722">
        <v>18.989000000000001</v>
      </c>
      <c r="Q722">
        <v>226.78</v>
      </c>
      <c r="R722">
        <v>167.1233</v>
      </c>
      <c r="S722">
        <v>94.92</v>
      </c>
      <c r="T722">
        <v>49.27</v>
      </c>
      <c r="U722">
        <v>19.841999999999999</v>
      </c>
      <c r="V722">
        <v>288.17</v>
      </c>
      <c r="W722">
        <v>221.65</v>
      </c>
    </row>
    <row r="723" spans="1:23">
      <c r="A723" s="5">
        <v>44781</v>
      </c>
      <c r="B723">
        <v>139.41</v>
      </c>
      <c r="C723">
        <v>155.15</v>
      </c>
      <c r="D723">
        <v>164.87</v>
      </c>
      <c r="E723">
        <v>292.33999999999997</v>
      </c>
      <c r="F723">
        <v>153.41</v>
      </c>
      <c r="G723">
        <v>45.02</v>
      </c>
      <c r="H723">
        <v>107.19</v>
      </c>
      <c r="I723">
        <v>88.95</v>
      </c>
      <c r="J723">
        <v>18</v>
      </c>
      <c r="K723">
        <v>45.04</v>
      </c>
      <c r="L723">
        <v>114.35</v>
      </c>
      <c r="M723">
        <v>70.276200000000003</v>
      </c>
      <c r="N723">
        <v>280.32</v>
      </c>
      <c r="O723">
        <v>13159.16</v>
      </c>
      <c r="P723">
        <v>17.792999999999999</v>
      </c>
      <c r="Q723">
        <v>233.49</v>
      </c>
      <c r="R723">
        <v>167.02330000000001</v>
      </c>
      <c r="S723">
        <v>96.65</v>
      </c>
      <c r="T723">
        <v>49.57</v>
      </c>
      <c r="U723">
        <v>20.614000000000001</v>
      </c>
      <c r="V723">
        <v>290.42329999999998</v>
      </c>
      <c r="W723">
        <v>218.73</v>
      </c>
    </row>
    <row r="724" spans="1:23">
      <c r="A724" s="5">
        <v>44782</v>
      </c>
      <c r="B724">
        <v>137.83000000000001</v>
      </c>
      <c r="C724">
        <v>155.37</v>
      </c>
      <c r="D724">
        <v>164.92</v>
      </c>
      <c r="E724">
        <v>292.77</v>
      </c>
      <c r="F724">
        <v>155.41</v>
      </c>
      <c r="G724">
        <v>44.92</v>
      </c>
      <c r="H724">
        <v>108.24</v>
      </c>
      <c r="I724">
        <v>90.59</v>
      </c>
      <c r="J724">
        <v>17.739999999999998</v>
      </c>
      <c r="K724">
        <v>43.33</v>
      </c>
      <c r="L724">
        <v>115.38</v>
      </c>
      <c r="M724">
        <v>72.7119</v>
      </c>
      <c r="N724">
        <v>282.3</v>
      </c>
      <c r="O724">
        <v>13008.17</v>
      </c>
      <c r="P724">
        <v>17.085999999999999</v>
      </c>
      <c r="Q724">
        <v>229.94</v>
      </c>
      <c r="R724">
        <v>166.79</v>
      </c>
      <c r="S724">
        <v>96.31</v>
      </c>
      <c r="T724">
        <v>49.78</v>
      </c>
      <c r="U724">
        <v>20.481999999999999</v>
      </c>
      <c r="V724">
        <v>283.33330000000001</v>
      </c>
      <c r="W724">
        <v>219.17</v>
      </c>
    </row>
    <row r="725" spans="1:23">
      <c r="A725" s="5">
        <v>44783</v>
      </c>
      <c r="B725">
        <v>142.69</v>
      </c>
      <c r="C725">
        <v>156.77000000000001</v>
      </c>
      <c r="D725">
        <v>169.24</v>
      </c>
      <c r="E725">
        <v>295.11</v>
      </c>
      <c r="F725">
        <v>155.82</v>
      </c>
      <c r="G725">
        <v>46.02</v>
      </c>
      <c r="H725">
        <v>108.99</v>
      </c>
      <c r="I725">
        <v>91.45</v>
      </c>
      <c r="J725">
        <v>17.78</v>
      </c>
      <c r="K725">
        <v>44.1</v>
      </c>
      <c r="L725">
        <v>118.39</v>
      </c>
      <c r="M725">
        <v>75.119399999999999</v>
      </c>
      <c r="N725">
        <v>289.16000000000003</v>
      </c>
      <c r="O725">
        <v>13378.32</v>
      </c>
      <c r="P725">
        <v>18.097000000000001</v>
      </c>
      <c r="Q725">
        <v>244.11</v>
      </c>
      <c r="R725">
        <v>173.94659999999999</v>
      </c>
      <c r="S725">
        <v>97.4</v>
      </c>
      <c r="T725">
        <v>49.95</v>
      </c>
      <c r="U725">
        <v>20.742000000000001</v>
      </c>
      <c r="V725">
        <v>294.35660000000001</v>
      </c>
      <c r="W725">
        <v>221.49</v>
      </c>
    </row>
    <row r="726" spans="1:23">
      <c r="A726" s="5">
        <v>44784</v>
      </c>
      <c r="B726">
        <v>140.63999999999999</v>
      </c>
      <c r="C726">
        <v>155.19999999999999</v>
      </c>
      <c r="D726">
        <v>168.49</v>
      </c>
      <c r="E726">
        <v>296.47000000000003</v>
      </c>
      <c r="F726">
        <v>159.62</v>
      </c>
      <c r="G726">
        <v>45.9</v>
      </c>
      <c r="H726">
        <v>113.54</v>
      </c>
      <c r="I726">
        <v>93.19</v>
      </c>
      <c r="J726">
        <v>17.84</v>
      </c>
      <c r="K726">
        <v>43.36</v>
      </c>
      <c r="L726">
        <v>120.14</v>
      </c>
      <c r="M726">
        <v>72.202100000000002</v>
      </c>
      <c r="N726">
        <v>287.02</v>
      </c>
      <c r="O726">
        <v>13291.99</v>
      </c>
      <c r="P726">
        <v>17.942</v>
      </c>
      <c r="Q726">
        <v>242.7</v>
      </c>
      <c r="R726">
        <v>172.17</v>
      </c>
      <c r="S726">
        <v>99.6</v>
      </c>
      <c r="T726">
        <v>48.29</v>
      </c>
      <c r="U726">
        <v>20.349</v>
      </c>
      <c r="V726">
        <v>286.63</v>
      </c>
      <c r="W726">
        <v>220.41</v>
      </c>
    </row>
    <row r="727" spans="1:23">
      <c r="A727" s="5">
        <v>44785</v>
      </c>
      <c r="B727">
        <v>143.55000000000001</v>
      </c>
      <c r="C727">
        <v>158.33000000000001</v>
      </c>
      <c r="D727">
        <v>172.1</v>
      </c>
      <c r="E727">
        <v>301.55</v>
      </c>
      <c r="F727">
        <v>159.85</v>
      </c>
      <c r="G727">
        <v>46.61</v>
      </c>
      <c r="H727">
        <v>114.49</v>
      </c>
      <c r="I727">
        <v>94</v>
      </c>
      <c r="J727">
        <v>18.05</v>
      </c>
      <c r="K727">
        <v>43.14</v>
      </c>
      <c r="L727">
        <v>122.13</v>
      </c>
      <c r="M727">
        <v>75.310599999999994</v>
      </c>
      <c r="N727">
        <v>291.91000000000003</v>
      </c>
      <c r="O727">
        <v>13565.87</v>
      </c>
      <c r="P727">
        <v>18.709</v>
      </c>
      <c r="Q727">
        <v>249.3</v>
      </c>
      <c r="R727">
        <v>175.6266</v>
      </c>
      <c r="S727">
        <v>98.15</v>
      </c>
      <c r="T727">
        <v>50.11</v>
      </c>
      <c r="U727">
        <v>20.698</v>
      </c>
      <c r="V727">
        <v>300.02999999999997</v>
      </c>
      <c r="W727">
        <v>217.1</v>
      </c>
    </row>
    <row r="728" spans="1:23">
      <c r="A728" s="5">
        <v>44788</v>
      </c>
      <c r="B728">
        <v>143.18</v>
      </c>
      <c r="C728">
        <v>159.24</v>
      </c>
      <c r="D728">
        <v>173.19</v>
      </c>
      <c r="E728">
        <v>302.82</v>
      </c>
      <c r="F728">
        <v>156.81</v>
      </c>
      <c r="G728">
        <v>46.59</v>
      </c>
      <c r="H728">
        <v>112.28</v>
      </c>
      <c r="I728">
        <v>92.32</v>
      </c>
      <c r="J728">
        <v>17.920000000000002</v>
      </c>
      <c r="K728">
        <v>43.09</v>
      </c>
      <c r="L728">
        <v>122.46</v>
      </c>
      <c r="M728">
        <v>75.983199999999997</v>
      </c>
      <c r="N728">
        <v>293.47000000000003</v>
      </c>
      <c r="O728">
        <v>13667.18</v>
      </c>
      <c r="P728">
        <v>19.032</v>
      </c>
      <c r="Q728">
        <v>249.11</v>
      </c>
      <c r="R728">
        <v>175.92330000000001</v>
      </c>
      <c r="S728">
        <v>95.1</v>
      </c>
      <c r="T728">
        <v>49.75</v>
      </c>
      <c r="U728">
        <v>20.411999999999999</v>
      </c>
      <c r="V728">
        <v>309.32</v>
      </c>
      <c r="W728">
        <v>218.36</v>
      </c>
    </row>
    <row r="729" spans="1:23">
      <c r="A729" s="5">
        <v>44789</v>
      </c>
      <c r="B729">
        <v>144.78</v>
      </c>
      <c r="C729">
        <v>159.5</v>
      </c>
      <c r="D729">
        <v>173.03</v>
      </c>
      <c r="E729">
        <v>306.64999999999998</v>
      </c>
      <c r="F729">
        <v>156.41</v>
      </c>
      <c r="G729">
        <v>46.77</v>
      </c>
      <c r="H729">
        <v>112.41</v>
      </c>
      <c r="I729">
        <v>91.46</v>
      </c>
      <c r="J729">
        <v>18.03</v>
      </c>
      <c r="K729">
        <v>44.48</v>
      </c>
      <c r="L729">
        <v>123.63</v>
      </c>
      <c r="M729">
        <v>76.160300000000007</v>
      </c>
      <c r="N729">
        <v>292.70999999999998</v>
      </c>
      <c r="O729">
        <v>13635.21</v>
      </c>
      <c r="P729">
        <v>18.879000000000001</v>
      </c>
      <c r="Q729">
        <v>245.69</v>
      </c>
      <c r="R729">
        <v>174.85</v>
      </c>
      <c r="S729">
        <v>92.34</v>
      </c>
      <c r="T729">
        <v>49.86</v>
      </c>
      <c r="U729">
        <v>20.204000000000001</v>
      </c>
      <c r="V729">
        <v>306.56330000000003</v>
      </c>
      <c r="W729">
        <v>221.66</v>
      </c>
    </row>
    <row r="730" spans="1:23">
      <c r="A730" s="5">
        <v>44790</v>
      </c>
      <c r="B730">
        <v>142.1</v>
      </c>
      <c r="C730">
        <v>158.94</v>
      </c>
      <c r="D730">
        <v>174.55</v>
      </c>
      <c r="E730">
        <v>304.26</v>
      </c>
      <c r="F730">
        <v>157.69999999999999</v>
      </c>
      <c r="G730">
        <v>46.66</v>
      </c>
      <c r="H730">
        <v>113.69</v>
      </c>
      <c r="I730">
        <v>92.2</v>
      </c>
      <c r="J730">
        <v>17.53</v>
      </c>
      <c r="K730">
        <v>43.41</v>
      </c>
      <c r="L730">
        <v>122.59</v>
      </c>
      <c r="M730">
        <v>75.084000000000003</v>
      </c>
      <c r="N730">
        <v>291.32</v>
      </c>
      <c r="O730">
        <v>13470.86</v>
      </c>
      <c r="P730">
        <v>18.335000000000001</v>
      </c>
      <c r="Q730">
        <v>241.15</v>
      </c>
      <c r="R730">
        <v>171.5033</v>
      </c>
      <c r="S730">
        <v>93.65</v>
      </c>
      <c r="T730">
        <v>49.27</v>
      </c>
      <c r="U730">
        <v>19.844999999999999</v>
      </c>
      <c r="V730">
        <v>303.9966</v>
      </c>
      <c r="W730">
        <v>221.63</v>
      </c>
    </row>
    <row r="731" spans="1:23">
      <c r="A731" s="5">
        <v>44791</v>
      </c>
      <c r="B731">
        <v>142.30000000000001</v>
      </c>
      <c r="C731">
        <v>158.75</v>
      </c>
      <c r="D731">
        <v>174.15</v>
      </c>
      <c r="E731">
        <v>304.27</v>
      </c>
      <c r="F731">
        <v>159.02000000000001</v>
      </c>
      <c r="G731">
        <v>49.37</v>
      </c>
      <c r="H731">
        <v>118.99</v>
      </c>
      <c r="I731">
        <v>94.38</v>
      </c>
      <c r="J731">
        <v>17.84</v>
      </c>
      <c r="K731">
        <v>43.11</v>
      </c>
      <c r="L731">
        <v>121.64</v>
      </c>
      <c r="M731">
        <v>73.738600000000005</v>
      </c>
      <c r="N731">
        <v>290.17</v>
      </c>
      <c r="O731">
        <v>13505.99</v>
      </c>
      <c r="P731">
        <v>18.773</v>
      </c>
      <c r="Q731">
        <v>245.17</v>
      </c>
      <c r="R731">
        <v>172.61660000000001</v>
      </c>
      <c r="S731">
        <v>96.59</v>
      </c>
      <c r="T731">
        <v>48.58</v>
      </c>
      <c r="U731">
        <v>19.568999999999999</v>
      </c>
      <c r="V731">
        <v>302.87</v>
      </c>
      <c r="W731">
        <v>223.44</v>
      </c>
    </row>
    <row r="732" spans="1:23">
      <c r="A732" s="5">
        <v>44792</v>
      </c>
      <c r="B732">
        <v>138.22999999999999</v>
      </c>
      <c r="C732">
        <v>157.81</v>
      </c>
      <c r="D732">
        <v>171.52</v>
      </c>
      <c r="E732">
        <v>297.27999999999997</v>
      </c>
      <c r="F732">
        <v>157.69</v>
      </c>
      <c r="G732">
        <v>48.7</v>
      </c>
      <c r="H732">
        <v>118.75</v>
      </c>
      <c r="I732">
        <v>94.08</v>
      </c>
      <c r="J732">
        <v>17.47</v>
      </c>
      <c r="K732">
        <v>42.26</v>
      </c>
      <c r="L732">
        <v>118.63</v>
      </c>
      <c r="M732">
        <v>72.718999999999994</v>
      </c>
      <c r="N732">
        <v>286.14999999999998</v>
      </c>
      <c r="O732">
        <v>13242.9</v>
      </c>
      <c r="P732">
        <v>17.849</v>
      </c>
      <c r="Q732">
        <v>241.16</v>
      </c>
      <c r="R732">
        <v>171.17</v>
      </c>
      <c r="S732">
        <v>96.72</v>
      </c>
      <c r="T732">
        <v>49.15</v>
      </c>
      <c r="U732">
        <v>19.175999999999998</v>
      </c>
      <c r="V732">
        <v>296.66660000000002</v>
      </c>
      <c r="W732">
        <v>224.44</v>
      </c>
    </row>
    <row r="733" spans="1:23">
      <c r="A733" s="5">
        <v>44795</v>
      </c>
      <c r="B733">
        <v>133.22</v>
      </c>
      <c r="C733">
        <v>155.18</v>
      </c>
      <c r="D733">
        <v>167.57</v>
      </c>
      <c r="E733">
        <v>288.69</v>
      </c>
      <c r="F733">
        <v>156.9</v>
      </c>
      <c r="G733">
        <v>47.71</v>
      </c>
      <c r="H733">
        <v>118.9</v>
      </c>
      <c r="I733">
        <v>94.01</v>
      </c>
      <c r="J733">
        <v>17.14</v>
      </c>
      <c r="K733">
        <v>41.9</v>
      </c>
      <c r="L733">
        <v>116.67</v>
      </c>
      <c r="M733">
        <v>71.451599999999999</v>
      </c>
      <c r="N733">
        <v>277.75</v>
      </c>
      <c r="O733">
        <v>12890.54</v>
      </c>
      <c r="P733">
        <v>17.033999999999999</v>
      </c>
      <c r="Q733">
        <v>226.54</v>
      </c>
      <c r="R733">
        <v>169.35</v>
      </c>
      <c r="S733">
        <v>96.48</v>
      </c>
      <c r="T733">
        <v>48.9</v>
      </c>
      <c r="U733">
        <v>18.98</v>
      </c>
      <c r="V733">
        <v>289.91329999999999</v>
      </c>
      <c r="W733">
        <v>220.31</v>
      </c>
    </row>
    <row r="734" spans="1:23">
      <c r="A734" s="5">
        <v>44796</v>
      </c>
      <c r="B734">
        <v>133.62</v>
      </c>
      <c r="C734">
        <v>152.80000000000001</v>
      </c>
      <c r="D734">
        <v>167.23</v>
      </c>
      <c r="E734">
        <v>289.64999999999998</v>
      </c>
      <c r="F734">
        <v>161.99</v>
      </c>
      <c r="G734">
        <v>47.41</v>
      </c>
      <c r="H734">
        <v>121.78</v>
      </c>
      <c r="I734">
        <v>98</v>
      </c>
      <c r="J734">
        <v>17.420000000000002</v>
      </c>
      <c r="K734">
        <v>42.44</v>
      </c>
      <c r="L734">
        <v>115.52</v>
      </c>
      <c r="M734">
        <v>71.933099999999996</v>
      </c>
      <c r="N734">
        <v>276.44</v>
      </c>
      <c r="O734">
        <v>12881.79</v>
      </c>
      <c r="P734">
        <v>17.181000000000001</v>
      </c>
      <c r="Q734">
        <v>224.55</v>
      </c>
      <c r="R734">
        <v>189.8366</v>
      </c>
      <c r="S734">
        <v>100.22</v>
      </c>
      <c r="T734">
        <v>48.01</v>
      </c>
      <c r="U734">
        <v>19.120999999999999</v>
      </c>
      <c r="V734">
        <v>296.45330000000001</v>
      </c>
      <c r="W734">
        <v>226.51</v>
      </c>
    </row>
    <row r="735" spans="1:23">
      <c r="A735" s="5">
        <v>44797</v>
      </c>
      <c r="B735">
        <v>133.80000000000001</v>
      </c>
      <c r="C735">
        <v>154.53</v>
      </c>
      <c r="D735">
        <v>167.53</v>
      </c>
      <c r="E735">
        <v>293.52</v>
      </c>
      <c r="F735">
        <v>163.19</v>
      </c>
      <c r="G735">
        <v>47.07</v>
      </c>
      <c r="H735">
        <v>123.9</v>
      </c>
      <c r="I735">
        <v>98.58</v>
      </c>
      <c r="J735">
        <v>17.5</v>
      </c>
      <c r="K735">
        <v>42.39</v>
      </c>
      <c r="L735">
        <v>115.8</v>
      </c>
      <c r="M735">
        <v>73.172200000000004</v>
      </c>
      <c r="N735">
        <v>275.79000000000002</v>
      </c>
      <c r="O735">
        <v>12917.86</v>
      </c>
      <c r="P735">
        <v>17.222000000000001</v>
      </c>
      <c r="Q735">
        <v>229.61</v>
      </c>
      <c r="R735">
        <v>188.27</v>
      </c>
      <c r="S735">
        <v>101.22</v>
      </c>
      <c r="T735">
        <v>47.43</v>
      </c>
      <c r="U735">
        <v>18.974</v>
      </c>
      <c r="V735">
        <v>297.09660000000002</v>
      </c>
      <c r="W735">
        <v>222.49</v>
      </c>
    </row>
    <row r="736" spans="1:23">
      <c r="A736" s="5">
        <v>44798</v>
      </c>
      <c r="B736">
        <v>137.28</v>
      </c>
      <c r="C736">
        <v>155.32</v>
      </c>
      <c r="D736">
        <v>170.03</v>
      </c>
      <c r="E736">
        <v>298.13</v>
      </c>
      <c r="F736">
        <v>164.62</v>
      </c>
      <c r="G736">
        <v>47.27</v>
      </c>
      <c r="H736">
        <v>125.22</v>
      </c>
      <c r="I736">
        <v>99.09</v>
      </c>
      <c r="J736">
        <v>17.54</v>
      </c>
      <c r="K736">
        <v>42.31</v>
      </c>
      <c r="L736">
        <v>118.55</v>
      </c>
      <c r="M736">
        <v>74.198899999999995</v>
      </c>
      <c r="N736">
        <v>278.85000000000002</v>
      </c>
      <c r="O736">
        <v>13143.58</v>
      </c>
      <c r="P736">
        <v>17.913</v>
      </c>
      <c r="Q736">
        <v>233.98</v>
      </c>
      <c r="R736">
        <v>191.86</v>
      </c>
      <c r="S736">
        <v>99.34</v>
      </c>
      <c r="T736">
        <v>47.9</v>
      </c>
      <c r="U736">
        <v>19.161000000000001</v>
      </c>
      <c r="V736">
        <v>296.07</v>
      </c>
      <c r="W736">
        <v>220.78</v>
      </c>
    </row>
    <row r="737" spans="1:23">
      <c r="A737" s="5">
        <v>44799</v>
      </c>
      <c r="B737">
        <v>130.75</v>
      </c>
      <c r="C737">
        <v>151.09</v>
      </c>
      <c r="D737">
        <v>163.62</v>
      </c>
      <c r="E737">
        <v>289.95999999999998</v>
      </c>
      <c r="F737">
        <v>163.41</v>
      </c>
      <c r="G737">
        <v>45.89</v>
      </c>
      <c r="H737">
        <v>124.57</v>
      </c>
      <c r="I737">
        <v>97.87</v>
      </c>
      <c r="J737">
        <v>17.309999999999999</v>
      </c>
      <c r="K737">
        <v>40.29</v>
      </c>
      <c r="L737">
        <v>114.67</v>
      </c>
      <c r="M737">
        <v>69.908000000000001</v>
      </c>
      <c r="N737">
        <v>268.08999999999997</v>
      </c>
      <c r="O737">
        <v>12605.17</v>
      </c>
      <c r="P737">
        <v>16.260000000000002</v>
      </c>
      <c r="Q737">
        <v>223.28</v>
      </c>
      <c r="R737">
        <v>186.89660000000001</v>
      </c>
      <c r="S737">
        <v>100.99</v>
      </c>
      <c r="T737">
        <v>46.82</v>
      </c>
      <c r="U737">
        <v>18.824999999999999</v>
      </c>
      <c r="V737">
        <v>288.08999999999997</v>
      </c>
      <c r="W737">
        <v>215.3</v>
      </c>
    </row>
    <row r="738" spans="1:23">
      <c r="A738" s="5">
        <v>44802</v>
      </c>
      <c r="B738">
        <v>129.79</v>
      </c>
      <c r="C738">
        <v>151.63999999999999</v>
      </c>
      <c r="D738">
        <v>161.38</v>
      </c>
      <c r="E738">
        <v>287.45</v>
      </c>
      <c r="F738">
        <v>164.63</v>
      </c>
      <c r="G738">
        <v>45.71</v>
      </c>
      <c r="H738">
        <v>126.57</v>
      </c>
      <c r="I738">
        <v>100.12</v>
      </c>
      <c r="J738">
        <v>17.29</v>
      </c>
      <c r="K738">
        <v>40.53</v>
      </c>
      <c r="L738">
        <v>114.39</v>
      </c>
      <c r="M738">
        <v>68.357299999999995</v>
      </c>
      <c r="N738">
        <v>265.23</v>
      </c>
      <c r="O738">
        <v>12484.32</v>
      </c>
      <c r="P738">
        <v>15.801</v>
      </c>
      <c r="Q738">
        <v>224.57</v>
      </c>
      <c r="R738">
        <v>186.33</v>
      </c>
      <c r="S738">
        <v>105.09</v>
      </c>
      <c r="T738">
        <v>46.23</v>
      </c>
      <c r="U738">
        <v>18.670000000000002</v>
      </c>
      <c r="V738">
        <v>284.82</v>
      </c>
      <c r="W738">
        <v>217.49</v>
      </c>
    </row>
    <row r="739" spans="1:23">
      <c r="A739" s="5">
        <v>44803</v>
      </c>
      <c r="B739">
        <v>128.72999999999999</v>
      </c>
      <c r="C739">
        <v>150.49</v>
      </c>
      <c r="D739">
        <v>158.91</v>
      </c>
      <c r="E739">
        <v>285.42</v>
      </c>
      <c r="F739">
        <v>160.62</v>
      </c>
      <c r="G739">
        <v>45.24</v>
      </c>
      <c r="H739">
        <v>121.86</v>
      </c>
      <c r="I739">
        <v>96.31</v>
      </c>
      <c r="J739">
        <v>16.95</v>
      </c>
      <c r="K739">
        <v>40.729999999999997</v>
      </c>
      <c r="L739">
        <v>114.41</v>
      </c>
      <c r="M739">
        <v>65.886099999999999</v>
      </c>
      <c r="N739">
        <v>262.97000000000003</v>
      </c>
      <c r="O739">
        <v>12342.7</v>
      </c>
      <c r="P739">
        <v>15.468</v>
      </c>
      <c r="Q739">
        <v>220.65</v>
      </c>
      <c r="R739">
        <v>186.56</v>
      </c>
      <c r="S739">
        <v>99.31</v>
      </c>
      <c r="T739">
        <v>45.85</v>
      </c>
      <c r="U739">
        <v>18.286999999999999</v>
      </c>
      <c r="V739">
        <v>277.7</v>
      </c>
      <c r="W739">
        <v>218.97</v>
      </c>
    </row>
    <row r="740" spans="1:23">
      <c r="A740" s="5">
        <v>44804</v>
      </c>
      <c r="B740">
        <v>126.77</v>
      </c>
      <c r="C740">
        <v>148.44999999999999</v>
      </c>
      <c r="D740">
        <v>157.22</v>
      </c>
      <c r="E740">
        <v>280.8</v>
      </c>
      <c r="F740">
        <v>158.06</v>
      </c>
      <c r="G740">
        <v>44.72</v>
      </c>
      <c r="H740">
        <v>121.3</v>
      </c>
      <c r="I740">
        <v>95.59</v>
      </c>
      <c r="J740">
        <v>17.02</v>
      </c>
      <c r="K740">
        <v>40.729999999999997</v>
      </c>
      <c r="L740">
        <v>113.73</v>
      </c>
      <c r="M740">
        <v>65.418800000000005</v>
      </c>
      <c r="N740">
        <v>261.47000000000003</v>
      </c>
      <c r="O740">
        <v>12272.03</v>
      </c>
      <c r="P740">
        <v>15.093999999999999</v>
      </c>
      <c r="Q740">
        <v>223.56</v>
      </c>
      <c r="R740">
        <v>185.60329999999999</v>
      </c>
      <c r="S740">
        <v>96.49</v>
      </c>
      <c r="T740">
        <v>45.23</v>
      </c>
      <c r="U740">
        <v>17.882000000000001</v>
      </c>
      <c r="V740">
        <v>275.61</v>
      </c>
      <c r="W740">
        <v>226.62</v>
      </c>
    </row>
    <row r="741" spans="1:23">
      <c r="A741" s="5">
        <v>44805</v>
      </c>
      <c r="B741">
        <v>127.82</v>
      </c>
      <c r="C741">
        <v>151.47999999999999</v>
      </c>
      <c r="D741">
        <v>157.96</v>
      </c>
      <c r="E741">
        <v>282.43</v>
      </c>
      <c r="F741">
        <v>155.54</v>
      </c>
      <c r="G741">
        <v>45.29</v>
      </c>
      <c r="H741">
        <v>118.71</v>
      </c>
      <c r="I741">
        <v>93.87</v>
      </c>
      <c r="J741">
        <v>16.77</v>
      </c>
      <c r="K741">
        <v>40.58</v>
      </c>
      <c r="L741">
        <v>114.51</v>
      </c>
      <c r="M741">
        <v>66.608400000000003</v>
      </c>
      <c r="N741">
        <v>260.39999999999998</v>
      </c>
      <c r="O741">
        <v>12274.62</v>
      </c>
      <c r="P741">
        <v>13.936999999999999</v>
      </c>
      <c r="Q741">
        <v>230.04</v>
      </c>
      <c r="R741">
        <v>181.7166</v>
      </c>
      <c r="S741">
        <v>92.36</v>
      </c>
      <c r="T741">
        <v>46.63</v>
      </c>
      <c r="U741">
        <v>17.666</v>
      </c>
      <c r="V741">
        <v>277.16000000000003</v>
      </c>
      <c r="W741">
        <v>226.07</v>
      </c>
    </row>
    <row r="742" spans="1:23">
      <c r="A742" s="5">
        <v>44806</v>
      </c>
      <c r="B742">
        <v>127.51</v>
      </c>
      <c r="C742">
        <v>148.12</v>
      </c>
      <c r="D742">
        <v>155.81</v>
      </c>
      <c r="E742">
        <v>277.67</v>
      </c>
      <c r="F742">
        <v>157.85</v>
      </c>
      <c r="G742">
        <v>44.59</v>
      </c>
      <c r="H742">
        <v>121.52</v>
      </c>
      <c r="I742">
        <v>95.59</v>
      </c>
      <c r="J742">
        <v>16.84</v>
      </c>
      <c r="K742">
        <v>38.92</v>
      </c>
      <c r="L742">
        <v>113.71</v>
      </c>
      <c r="M742">
        <v>66.480900000000005</v>
      </c>
      <c r="N742">
        <v>256.06</v>
      </c>
      <c r="O742">
        <v>12098.44</v>
      </c>
      <c r="P742">
        <v>13.647</v>
      </c>
      <c r="Q742">
        <v>226.11</v>
      </c>
      <c r="R742">
        <v>179.73330000000001</v>
      </c>
      <c r="S742">
        <v>93.02</v>
      </c>
      <c r="T742">
        <v>45.7</v>
      </c>
      <c r="U742">
        <v>17.881</v>
      </c>
      <c r="V742">
        <v>270.20999999999998</v>
      </c>
      <c r="W742">
        <v>222.91</v>
      </c>
    </row>
    <row r="743" spans="1:23">
      <c r="A743" s="5">
        <v>44810</v>
      </c>
      <c r="B743">
        <v>126.11</v>
      </c>
      <c r="C743">
        <v>148.41999999999999</v>
      </c>
      <c r="D743">
        <v>154.53</v>
      </c>
      <c r="E743">
        <v>276.58999999999997</v>
      </c>
      <c r="F743">
        <v>157.12</v>
      </c>
      <c r="G743">
        <v>44.47</v>
      </c>
      <c r="H743">
        <v>120.31</v>
      </c>
      <c r="I743">
        <v>94.95</v>
      </c>
      <c r="J743">
        <v>16.739999999999998</v>
      </c>
      <c r="K743">
        <v>38.53</v>
      </c>
      <c r="L743">
        <v>113.74</v>
      </c>
      <c r="M743">
        <v>63.974299999999999</v>
      </c>
      <c r="N743">
        <v>253.25</v>
      </c>
      <c r="O743">
        <v>12011.31</v>
      </c>
      <c r="P743">
        <v>13.465</v>
      </c>
      <c r="Q743">
        <v>218.39</v>
      </c>
      <c r="R743">
        <v>176.8466</v>
      </c>
      <c r="S743">
        <v>92.83</v>
      </c>
      <c r="T743">
        <v>45.76</v>
      </c>
      <c r="U743">
        <v>17.908000000000001</v>
      </c>
      <c r="V743">
        <v>274.42</v>
      </c>
      <c r="W743">
        <v>222.35</v>
      </c>
    </row>
    <row r="744" spans="1:23">
      <c r="A744" s="5">
        <v>44811</v>
      </c>
      <c r="B744">
        <v>129.47999999999999</v>
      </c>
      <c r="C744">
        <v>153.34</v>
      </c>
      <c r="D744">
        <v>155.96</v>
      </c>
      <c r="E744">
        <v>281.04000000000002</v>
      </c>
      <c r="F744">
        <v>155.11000000000001</v>
      </c>
      <c r="G744">
        <v>45.02</v>
      </c>
      <c r="H744">
        <v>117.18</v>
      </c>
      <c r="I744">
        <v>94.14</v>
      </c>
      <c r="J744">
        <v>16.87</v>
      </c>
      <c r="K744">
        <v>39.409999999999997</v>
      </c>
      <c r="L744">
        <v>115.9</v>
      </c>
      <c r="M744">
        <v>66.367599999999996</v>
      </c>
      <c r="N744">
        <v>258.08999999999997</v>
      </c>
      <c r="O744">
        <v>12259.39</v>
      </c>
      <c r="P744">
        <v>13.714</v>
      </c>
      <c r="Q744">
        <v>228.96</v>
      </c>
      <c r="R744">
        <v>180</v>
      </c>
      <c r="S744">
        <v>88</v>
      </c>
      <c r="T744">
        <v>46.13</v>
      </c>
      <c r="U744">
        <v>18.260000000000002</v>
      </c>
      <c r="V744">
        <v>283.7</v>
      </c>
      <c r="W744">
        <v>222.08</v>
      </c>
    </row>
    <row r="745" spans="1:23">
      <c r="A745" s="5">
        <v>44812</v>
      </c>
      <c r="B745">
        <v>129.82</v>
      </c>
      <c r="C745">
        <v>154.52000000000001</v>
      </c>
      <c r="D745">
        <v>154.46</v>
      </c>
      <c r="E745">
        <v>283.33999999999997</v>
      </c>
      <c r="F745">
        <v>155.94999999999999</v>
      </c>
      <c r="G745">
        <v>45.37</v>
      </c>
      <c r="H745">
        <v>118.31</v>
      </c>
      <c r="I745">
        <v>94.91</v>
      </c>
      <c r="J745">
        <v>17.09</v>
      </c>
      <c r="K745">
        <v>39.67</v>
      </c>
      <c r="L745">
        <v>118.6</v>
      </c>
      <c r="M745">
        <v>67.812100000000001</v>
      </c>
      <c r="N745">
        <v>258.52</v>
      </c>
      <c r="O745">
        <v>12321.19</v>
      </c>
      <c r="P745">
        <v>13.99</v>
      </c>
      <c r="Q745">
        <v>227.44</v>
      </c>
      <c r="R745">
        <v>182.41659999999999</v>
      </c>
      <c r="S745">
        <v>89.15</v>
      </c>
      <c r="T745">
        <v>47.08</v>
      </c>
      <c r="U745">
        <v>18.442</v>
      </c>
      <c r="V745">
        <v>289.26</v>
      </c>
      <c r="W745">
        <v>223.71</v>
      </c>
    </row>
    <row r="746" spans="1:23">
      <c r="A746" s="5">
        <v>44813</v>
      </c>
      <c r="B746">
        <v>133.27000000000001</v>
      </c>
      <c r="C746">
        <v>154.9</v>
      </c>
      <c r="D746">
        <v>157.37</v>
      </c>
      <c r="E746">
        <v>285.77</v>
      </c>
      <c r="F746">
        <v>159.97</v>
      </c>
      <c r="G746">
        <v>45.77</v>
      </c>
      <c r="H746">
        <v>123.36</v>
      </c>
      <c r="I746">
        <v>96.5</v>
      </c>
      <c r="J746">
        <v>17.09</v>
      </c>
      <c r="K746">
        <v>41.4</v>
      </c>
      <c r="L746">
        <v>119.17</v>
      </c>
      <c r="M746">
        <v>68.045699999999997</v>
      </c>
      <c r="N746">
        <v>264.45999999999998</v>
      </c>
      <c r="O746">
        <v>12588.29</v>
      </c>
      <c r="P746">
        <v>14.387</v>
      </c>
      <c r="Q746">
        <v>233.57</v>
      </c>
      <c r="R746">
        <v>188.25659999999999</v>
      </c>
      <c r="S746">
        <v>92.84</v>
      </c>
      <c r="T746">
        <v>47.84</v>
      </c>
      <c r="U746">
        <v>18.766999999999999</v>
      </c>
      <c r="V746">
        <v>299.68</v>
      </c>
      <c r="W746">
        <v>223.48</v>
      </c>
    </row>
    <row r="747" spans="1:23">
      <c r="A747" s="5">
        <v>44816</v>
      </c>
      <c r="B747">
        <v>136.44999999999999</v>
      </c>
      <c r="C747">
        <v>156.87</v>
      </c>
      <c r="D747">
        <v>163.43</v>
      </c>
      <c r="E747">
        <v>288.51</v>
      </c>
      <c r="F747">
        <v>162.5</v>
      </c>
      <c r="G747">
        <v>46.4</v>
      </c>
      <c r="H747">
        <v>126.41</v>
      </c>
      <c r="I747">
        <v>97.61</v>
      </c>
      <c r="J747">
        <v>17.190000000000001</v>
      </c>
      <c r="K747">
        <v>42</v>
      </c>
      <c r="L747">
        <v>120.58</v>
      </c>
      <c r="M747">
        <v>67.188999999999993</v>
      </c>
      <c r="N747">
        <v>266.64999999999998</v>
      </c>
      <c r="O747">
        <v>12739.72</v>
      </c>
      <c r="P747">
        <v>14.505000000000001</v>
      </c>
      <c r="Q747">
        <v>236.53</v>
      </c>
      <c r="R747">
        <v>189.36</v>
      </c>
      <c r="S747">
        <v>94</v>
      </c>
      <c r="T747">
        <v>47.76</v>
      </c>
      <c r="U747">
        <v>19.86</v>
      </c>
      <c r="V747">
        <v>304.42</v>
      </c>
      <c r="W747">
        <v>221.94</v>
      </c>
    </row>
    <row r="748" spans="1:23">
      <c r="A748" s="5">
        <v>44817</v>
      </c>
      <c r="B748">
        <v>126.82</v>
      </c>
      <c r="C748">
        <v>152.13999999999999</v>
      </c>
      <c r="D748">
        <v>153.84</v>
      </c>
      <c r="E748">
        <v>278.29000000000002</v>
      </c>
      <c r="F748">
        <v>159.41</v>
      </c>
      <c r="G748">
        <v>44.11</v>
      </c>
      <c r="H748">
        <v>122.91</v>
      </c>
      <c r="I748">
        <v>95.33</v>
      </c>
      <c r="J748">
        <v>16.79</v>
      </c>
      <c r="K748">
        <v>41.3</v>
      </c>
      <c r="L748">
        <v>116.39</v>
      </c>
      <c r="M748">
        <v>64.434600000000003</v>
      </c>
      <c r="N748">
        <v>251.99</v>
      </c>
      <c r="O748">
        <v>12033.62</v>
      </c>
      <c r="P748">
        <v>13.131</v>
      </c>
      <c r="Q748">
        <v>218.13</v>
      </c>
      <c r="R748">
        <v>182.96</v>
      </c>
      <c r="S748">
        <v>93.17</v>
      </c>
      <c r="T748">
        <v>46.19</v>
      </c>
      <c r="U748">
        <v>19.491</v>
      </c>
      <c r="V748">
        <v>292.13</v>
      </c>
      <c r="W748">
        <v>216.57</v>
      </c>
    </row>
    <row r="749" spans="1:23">
      <c r="A749" s="5">
        <v>44818</v>
      </c>
      <c r="B749">
        <v>128.55000000000001</v>
      </c>
      <c r="C749">
        <v>153.47999999999999</v>
      </c>
      <c r="D749">
        <v>155.31</v>
      </c>
      <c r="E749">
        <v>278.42</v>
      </c>
      <c r="F749">
        <v>163.27000000000001</v>
      </c>
      <c r="G749">
        <v>43.96</v>
      </c>
      <c r="H749">
        <v>126.73</v>
      </c>
      <c r="I749">
        <v>97.67</v>
      </c>
      <c r="J749">
        <v>16.91</v>
      </c>
      <c r="K749">
        <v>42.51</v>
      </c>
      <c r="L749">
        <v>116.12</v>
      </c>
      <c r="M749">
        <v>63.379600000000003</v>
      </c>
      <c r="N749">
        <v>252.22</v>
      </c>
      <c r="O749">
        <v>12134.4</v>
      </c>
      <c r="P749">
        <v>13.128</v>
      </c>
      <c r="Q749">
        <v>224.12</v>
      </c>
      <c r="R749">
        <v>182.06</v>
      </c>
      <c r="S749">
        <v>94.1</v>
      </c>
      <c r="T749">
        <v>46.15</v>
      </c>
      <c r="U749">
        <v>19.568999999999999</v>
      </c>
      <c r="V749">
        <v>302.61</v>
      </c>
      <c r="W749">
        <v>219.18</v>
      </c>
    </row>
    <row r="750" spans="1:23">
      <c r="A750" s="5">
        <v>44819</v>
      </c>
      <c r="B750">
        <v>126.28</v>
      </c>
      <c r="C750">
        <v>147.86000000000001</v>
      </c>
      <c r="D750">
        <v>152.37</v>
      </c>
      <c r="E750">
        <v>276.7</v>
      </c>
      <c r="F750">
        <v>160.62</v>
      </c>
      <c r="G750">
        <v>43.29</v>
      </c>
      <c r="H750">
        <v>122.56</v>
      </c>
      <c r="I750">
        <v>94.83</v>
      </c>
      <c r="J750">
        <v>17.03</v>
      </c>
      <c r="K750">
        <v>42.33</v>
      </c>
      <c r="L750">
        <v>117.87</v>
      </c>
      <c r="M750">
        <v>63.818600000000004</v>
      </c>
      <c r="N750">
        <v>245.38</v>
      </c>
      <c r="O750">
        <v>11927.49</v>
      </c>
      <c r="P750">
        <v>12.929</v>
      </c>
      <c r="Q750">
        <v>235.38</v>
      </c>
      <c r="R750">
        <v>179.62</v>
      </c>
      <c r="S750">
        <v>90.84</v>
      </c>
      <c r="T750">
        <v>45.94</v>
      </c>
      <c r="U750">
        <v>19.268999999999998</v>
      </c>
      <c r="V750">
        <v>303.75</v>
      </c>
      <c r="W750">
        <v>220.64</v>
      </c>
    </row>
    <row r="751" spans="1:23">
      <c r="A751" s="5">
        <v>44820</v>
      </c>
      <c r="B751">
        <v>123.53</v>
      </c>
      <c r="C751">
        <v>148.4</v>
      </c>
      <c r="D751">
        <v>150.69999999999999</v>
      </c>
      <c r="E751">
        <v>274.81</v>
      </c>
      <c r="F751">
        <v>156.44999999999999</v>
      </c>
      <c r="G751">
        <v>43.3</v>
      </c>
      <c r="H751">
        <v>121.45</v>
      </c>
      <c r="I751">
        <v>93.21</v>
      </c>
      <c r="J751">
        <v>16.89</v>
      </c>
      <c r="K751">
        <v>41.97</v>
      </c>
      <c r="L751">
        <v>117.08</v>
      </c>
      <c r="M751">
        <v>62.2042</v>
      </c>
      <c r="N751">
        <v>244.74</v>
      </c>
      <c r="O751">
        <v>11861.38</v>
      </c>
      <c r="P751">
        <v>13.198</v>
      </c>
      <c r="Q751">
        <v>240.13</v>
      </c>
      <c r="R751">
        <v>174.09</v>
      </c>
      <c r="S751">
        <v>91.35</v>
      </c>
      <c r="T751">
        <v>46.03</v>
      </c>
      <c r="U751">
        <v>19.381</v>
      </c>
      <c r="V751">
        <v>303.35000000000002</v>
      </c>
      <c r="W751">
        <v>218.11</v>
      </c>
    </row>
    <row r="752" spans="1:23">
      <c r="A752" s="5">
        <v>44823</v>
      </c>
      <c r="B752">
        <v>124.66</v>
      </c>
      <c r="C752">
        <v>148.55000000000001</v>
      </c>
      <c r="D752">
        <v>154.47999999999999</v>
      </c>
      <c r="E752">
        <v>278.95</v>
      </c>
      <c r="F752">
        <v>156.9</v>
      </c>
      <c r="G752">
        <v>43.3</v>
      </c>
      <c r="H752">
        <v>120.43</v>
      </c>
      <c r="I752">
        <v>93.2</v>
      </c>
      <c r="J752">
        <v>16.79</v>
      </c>
      <c r="K752">
        <v>40.909999999999997</v>
      </c>
      <c r="L752">
        <v>118.16</v>
      </c>
      <c r="M752">
        <v>61.326099999999997</v>
      </c>
      <c r="N752">
        <v>244.52</v>
      </c>
      <c r="O752">
        <v>11953.27</v>
      </c>
      <c r="P752">
        <v>13.382</v>
      </c>
      <c r="Q752">
        <v>243.63</v>
      </c>
      <c r="R752">
        <v>175.35</v>
      </c>
      <c r="S752">
        <v>92</v>
      </c>
      <c r="T752">
        <v>45.44</v>
      </c>
      <c r="U752">
        <v>19.358000000000001</v>
      </c>
      <c r="V752">
        <v>309.07</v>
      </c>
      <c r="W752">
        <v>216.89</v>
      </c>
    </row>
    <row r="753" spans="1:23">
      <c r="A753" s="5">
        <v>44824</v>
      </c>
      <c r="B753">
        <v>122.19</v>
      </c>
      <c r="C753">
        <v>145.44</v>
      </c>
      <c r="D753">
        <v>156.9</v>
      </c>
      <c r="E753">
        <v>277.13</v>
      </c>
      <c r="F753">
        <v>156.28</v>
      </c>
      <c r="G753">
        <v>42.58</v>
      </c>
      <c r="H753">
        <v>119.63</v>
      </c>
      <c r="I753">
        <v>92.44</v>
      </c>
      <c r="J753">
        <v>16.559999999999999</v>
      </c>
      <c r="K753">
        <v>40.28</v>
      </c>
      <c r="L753">
        <v>115.83</v>
      </c>
      <c r="M753">
        <v>60.377299999999998</v>
      </c>
      <c r="N753">
        <v>242.45</v>
      </c>
      <c r="O753">
        <v>11851.54</v>
      </c>
      <c r="P753">
        <v>13.176</v>
      </c>
      <c r="Q753">
        <v>242.85</v>
      </c>
      <c r="R753">
        <v>175.02</v>
      </c>
      <c r="S753">
        <v>90.62</v>
      </c>
      <c r="T753">
        <v>44.77</v>
      </c>
      <c r="U753">
        <v>19.183</v>
      </c>
      <c r="V753">
        <v>308.73</v>
      </c>
      <c r="W753">
        <v>207.18</v>
      </c>
    </row>
    <row r="754" spans="1:23">
      <c r="A754" s="5">
        <v>44825</v>
      </c>
      <c r="B754">
        <v>118.54</v>
      </c>
      <c r="C754">
        <v>144.32</v>
      </c>
      <c r="D754">
        <v>153.72</v>
      </c>
      <c r="E754">
        <v>270.74</v>
      </c>
      <c r="F754">
        <v>155.01</v>
      </c>
      <c r="G754">
        <v>41.59</v>
      </c>
      <c r="H754">
        <v>118.24</v>
      </c>
      <c r="I754">
        <v>90.95</v>
      </c>
      <c r="J754">
        <v>16.5</v>
      </c>
      <c r="K754">
        <v>39.21</v>
      </c>
      <c r="L754">
        <v>112.49</v>
      </c>
      <c r="M754">
        <v>58.904499999999999</v>
      </c>
      <c r="N754">
        <v>238.95</v>
      </c>
      <c r="O754">
        <v>11637.79</v>
      </c>
      <c r="P754">
        <v>13.260999999999999</v>
      </c>
      <c r="Q754">
        <v>236.87</v>
      </c>
      <c r="R754">
        <v>171.12</v>
      </c>
      <c r="S754">
        <v>89.83</v>
      </c>
      <c r="T754">
        <v>43.92</v>
      </c>
      <c r="U754">
        <v>19.48</v>
      </c>
      <c r="V754">
        <v>300.8</v>
      </c>
      <c r="W754">
        <v>205.57</v>
      </c>
    </row>
    <row r="755" spans="1:23">
      <c r="A755" s="5">
        <v>44826</v>
      </c>
      <c r="B755">
        <v>117.31</v>
      </c>
      <c r="C755">
        <v>142.79</v>
      </c>
      <c r="D755">
        <v>152.74</v>
      </c>
      <c r="E755">
        <v>268.51</v>
      </c>
      <c r="F755">
        <v>154.88999999999999</v>
      </c>
      <c r="G755">
        <v>41.15</v>
      </c>
      <c r="H755">
        <v>118.35</v>
      </c>
      <c r="I755">
        <v>90.57</v>
      </c>
      <c r="J755">
        <v>16.309999999999999</v>
      </c>
      <c r="K755">
        <v>38.74</v>
      </c>
      <c r="L755">
        <v>111.21</v>
      </c>
      <c r="M755">
        <v>57.707900000000002</v>
      </c>
      <c r="N755">
        <v>240.98</v>
      </c>
      <c r="O755">
        <v>11501.65</v>
      </c>
      <c r="P755">
        <v>12.561</v>
      </c>
      <c r="Q755">
        <v>237.05</v>
      </c>
      <c r="R755">
        <v>166.18</v>
      </c>
      <c r="S755">
        <v>90.46</v>
      </c>
      <c r="T755">
        <v>44.57</v>
      </c>
      <c r="U755">
        <v>19.617000000000001</v>
      </c>
      <c r="V755">
        <v>288.58999999999997</v>
      </c>
      <c r="W755">
        <v>207.98</v>
      </c>
    </row>
    <row r="756" spans="1:23">
      <c r="A756" s="5">
        <v>44827</v>
      </c>
      <c r="B756">
        <v>113.78</v>
      </c>
      <c r="C756">
        <v>140.91</v>
      </c>
      <c r="D756">
        <v>150.43</v>
      </c>
      <c r="E756">
        <v>267.77</v>
      </c>
      <c r="F756">
        <v>144.77000000000001</v>
      </c>
      <c r="G756">
        <v>40.659999999999997</v>
      </c>
      <c r="H756">
        <v>109.12</v>
      </c>
      <c r="I756">
        <v>85.75</v>
      </c>
      <c r="J756">
        <v>16.3</v>
      </c>
      <c r="K756">
        <v>38.82</v>
      </c>
      <c r="L756">
        <v>109.14</v>
      </c>
      <c r="M756">
        <v>57.438800000000001</v>
      </c>
      <c r="N756">
        <v>237.92</v>
      </c>
      <c r="O756">
        <v>11311.24</v>
      </c>
      <c r="P756">
        <v>12.516</v>
      </c>
      <c r="Q756">
        <v>226.41</v>
      </c>
      <c r="R756">
        <v>161.57</v>
      </c>
      <c r="S756">
        <v>86.15</v>
      </c>
      <c r="T756">
        <v>44.08</v>
      </c>
      <c r="U756">
        <v>18.91</v>
      </c>
      <c r="V756">
        <v>275.33</v>
      </c>
      <c r="W756">
        <v>207.62</v>
      </c>
    </row>
    <row r="757" spans="1:23">
      <c r="A757" s="5">
        <v>44830</v>
      </c>
      <c r="B757">
        <v>115.15</v>
      </c>
      <c r="C757">
        <v>137.33000000000001</v>
      </c>
      <c r="D757">
        <v>150.77000000000001</v>
      </c>
      <c r="E757">
        <v>264.32</v>
      </c>
      <c r="F757">
        <v>140.96</v>
      </c>
      <c r="G757">
        <v>40.58</v>
      </c>
      <c r="H757">
        <v>105.18</v>
      </c>
      <c r="I757">
        <v>83.98</v>
      </c>
      <c r="J757">
        <v>15.28</v>
      </c>
      <c r="K757">
        <v>38.58</v>
      </c>
      <c r="L757">
        <v>106.79</v>
      </c>
      <c r="M757">
        <v>54.613599999999998</v>
      </c>
      <c r="N757">
        <v>237.45</v>
      </c>
      <c r="O757">
        <v>11254.11</v>
      </c>
      <c r="P757">
        <v>12.228</v>
      </c>
      <c r="Q757">
        <v>224.07</v>
      </c>
      <c r="R757">
        <v>163.16999999999999</v>
      </c>
      <c r="S757">
        <v>84.06</v>
      </c>
      <c r="T757">
        <v>43.83</v>
      </c>
      <c r="U757">
        <v>18.48</v>
      </c>
      <c r="V757">
        <v>276.01</v>
      </c>
      <c r="W757">
        <v>203.3</v>
      </c>
    </row>
    <row r="758" spans="1:23">
      <c r="A758" s="5">
        <v>44831</v>
      </c>
      <c r="B758">
        <v>114.41</v>
      </c>
      <c r="C758">
        <v>134.71</v>
      </c>
      <c r="D758">
        <v>151.76</v>
      </c>
      <c r="E758">
        <v>265.47000000000003</v>
      </c>
      <c r="F758">
        <v>141.02000000000001</v>
      </c>
      <c r="G758">
        <v>40.520000000000003</v>
      </c>
      <c r="H758">
        <v>105.45</v>
      </c>
      <c r="I758">
        <v>85.74</v>
      </c>
      <c r="J758">
        <v>15.52</v>
      </c>
      <c r="K758">
        <v>38.64</v>
      </c>
      <c r="L758">
        <v>105.85</v>
      </c>
      <c r="M758">
        <v>56.787399999999998</v>
      </c>
      <c r="N758">
        <v>236.41</v>
      </c>
      <c r="O758">
        <v>11271.75</v>
      </c>
      <c r="P758">
        <v>12.413</v>
      </c>
      <c r="Q758">
        <v>224.36</v>
      </c>
      <c r="R758">
        <v>163.66</v>
      </c>
      <c r="S758">
        <v>86.27</v>
      </c>
      <c r="T758">
        <v>44.09</v>
      </c>
      <c r="U758">
        <v>18.337</v>
      </c>
      <c r="V758">
        <v>282.94</v>
      </c>
      <c r="W758">
        <v>205.89</v>
      </c>
    </row>
    <row r="759" spans="1:23">
      <c r="A759" s="5">
        <v>44832</v>
      </c>
      <c r="B759">
        <v>118.01</v>
      </c>
      <c r="C759">
        <v>137.41999999999999</v>
      </c>
      <c r="D759">
        <v>149.84</v>
      </c>
      <c r="E759">
        <v>271.77999999999997</v>
      </c>
      <c r="F759">
        <v>145.78</v>
      </c>
      <c r="G759">
        <v>41.34</v>
      </c>
      <c r="H759">
        <v>111.73</v>
      </c>
      <c r="I759">
        <v>88.86</v>
      </c>
      <c r="J759">
        <v>15.79</v>
      </c>
      <c r="K759">
        <v>40.25</v>
      </c>
      <c r="L759">
        <v>107.99</v>
      </c>
      <c r="M759">
        <v>60.320700000000002</v>
      </c>
      <c r="N759">
        <v>241.07</v>
      </c>
      <c r="O759">
        <v>11493.83</v>
      </c>
      <c r="P759">
        <v>12.736000000000001</v>
      </c>
      <c r="Q759">
        <v>245.2</v>
      </c>
      <c r="R759">
        <v>166.8</v>
      </c>
      <c r="S759">
        <v>89.32</v>
      </c>
      <c r="T759">
        <v>44.43</v>
      </c>
      <c r="U759">
        <v>18.88</v>
      </c>
      <c r="V759">
        <v>287.81</v>
      </c>
      <c r="W759">
        <v>211.08</v>
      </c>
    </row>
    <row r="760" spans="1:23">
      <c r="A760" s="5">
        <v>44833</v>
      </c>
      <c r="B760">
        <v>114.8</v>
      </c>
      <c r="C760">
        <v>133.19999999999999</v>
      </c>
      <c r="D760">
        <v>142.47999999999999</v>
      </c>
      <c r="E760">
        <v>269.58</v>
      </c>
      <c r="F760">
        <v>144.77000000000001</v>
      </c>
      <c r="G760">
        <v>40.57</v>
      </c>
      <c r="H760">
        <v>112.97</v>
      </c>
      <c r="I760">
        <v>88.68</v>
      </c>
      <c r="J760">
        <v>14.6</v>
      </c>
      <c r="K760">
        <v>39.520000000000003</v>
      </c>
      <c r="L760">
        <v>106.16</v>
      </c>
      <c r="M760">
        <v>60.589700000000001</v>
      </c>
      <c r="N760">
        <v>237.5</v>
      </c>
      <c r="O760">
        <v>11164.78</v>
      </c>
      <c r="P760">
        <v>12.22</v>
      </c>
      <c r="Q760">
        <v>239.71</v>
      </c>
      <c r="R760">
        <v>165.58</v>
      </c>
      <c r="S760">
        <v>88.49</v>
      </c>
      <c r="T760">
        <v>44.16</v>
      </c>
      <c r="U760">
        <v>18.712</v>
      </c>
      <c r="V760">
        <v>268.20999999999998</v>
      </c>
      <c r="W760">
        <v>207.94</v>
      </c>
    </row>
    <row r="761" spans="1:23">
      <c r="A761" s="5">
        <v>44834</v>
      </c>
      <c r="B761">
        <v>113</v>
      </c>
      <c r="C761">
        <v>130.16</v>
      </c>
      <c r="D761">
        <v>138.19999999999999</v>
      </c>
      <c r="E761">
        <v>267.02</v>
      </c>
      <c r="F761">
        <v>143.66999999999999</v>
      </c>
      <c r="G761">
        <v>40</v>
      </c>
      <c r="H761">
        <v>111.73</v>
      </c>
      <c r="I761">
        <v>87.31</v>
      </c>
      <c r="J761">
        <v>14.45</v>
      </c>
      <c r="K761">
        <v>39.54</v>
      </c>
      <c r="L761">
        <v>104.5</v>
      </c>
      <c r="M761">
        <v>60.972099999999998</v>
      </c>
      <c r="N761">
        <v>232.9</v>
      </c>
      <c r="O761">
        <v>10971.22</v>
      </c>
      <c r="P761">
        <v>12.138999999999999</v>
      </c>
      <c r="Q761">
        <v>235.44</v>
      </c>
      <c r="R761">
        <v>163.79</v>
      </c>
      <c r="S761">
        <v>87.96</v>
      </c>
      <c r="T761">
        <v>43.76</v>
      </c>
      <c r="U761">
        <v>19.039000000000001</v>
      </c>
      <c r="V761">
        <v>265.25</v>
      </c>
      <c r="W761">
        <v>209.38</v>
      </c>
    </row>
    <row r="762" spans="1:23">
      <c r="A762" s="5">
        <v>44837</v>
      </c>
      <c r="B762">
        <v>115.88</v>
      </c>
      <c r="C762">
        <v>134.35</v>
      </c>
      <c r="D762">
        <v>142.44999999999999</v>
      </c>
      <c r="E762">
        <v>272.8</v>
      </c>
      <c r="F762">
        <v>151.72999999999999</v>
      </c>
      <c r="G762">
        <v>41.29</v>
      </c>
      <c r="H762">
        <v>119.93</v>
      </c>
      <c r="I762">
        <v>91.92</v>
      </c>
      <c r="J762">
        <v>14.47</v>
      </c>
      <c r="K762">
        <v>40.06</v>
      </c>
      <c r="L762">
        <v>107.73</v>
      </c>
      <c r="M762">
        <v>61.6235</v>
      </c>
      <c r="N762">
        <v>240.74</v>
      </c>
      <c r="O762">
        <v>11229.73</v>
      </c>
      <c r="P762">
        <v>12.512</v>
      </c>
      <c r="Q762">
        <v>239.04</v>
      </c>
      <c r="R762">
        <v>169.69</v>
      </c>
      <c r="S762">
        <v>88.86</v>
      </c>
      <c r="T762">
        <v>44.14</v>
      </c>
      <c r="U762">
        <v>20.588999999999999</v>
      </c>
      <c r="V762">
        <v>242.4</v>
      </c>
      <c r="W762">
        <v>213.93</v>
      </c>
    </row>
    <row r="763" spans="1:23">
      <c r="A763" s="5">
        <v>44838</v>
      </c>
      <c r="B763">
        <v>121.09</v>
      </c>
      <c r="C763">
        <v>136.52000000000001</v>
      </c>
      <c r="D763">
        <v>146.1</v>
      </c>
      <c r="E763">
        <v>280.49</v>
      </c>
      <c r="F763">
        <v>157.63</v>
      </c>
      <c r="G763">
        <v>41.82</v>
      </c>
      <c r="H763">
        <v>125.17</v>
      </c>
      <c r="I763">
        <v>95.27</v>
      </c>
      <c r="J763">
        <v>15.3</v>
      </c>
      <c r="K763">
        <v>41.55</v>
      </c>
      <c r="L763">
        <v>112.77</v>
      </c>
      <c r="M763">
        <v>66.459699999999998</v>
      </c>
      <c r="N763">
        <v>248.88</v>
      </c>
      <c r="O763">
        <v>11582.54</v>
      </c>
      <c r="P763">
        <v>13.167</v>
      </c>
      <c r="Q763">
        <v>240.74</v>
      </c>
      <c r="R763">
        <v>173.84</v>
      </c>
      <c r="S763">
        <v>91.8</v>
      </c>
      <c r="T763">
        <v>44.46</v>
      </c>
      <c r="U763">
        <v>21.099</v>
      </c>
      <c r="V763">
        <v>249.44</v>
      </c>
      <c r="W763">
        <v>215.62</v>
      </c>
    </row>
    <row r="764" spans="1:23">
      <c r="A764" s="5">
        <v>44839</v>
      </c>
      <c r="B764">
        <v>120.95</v>
      </c>
      <c r="C764">
        <v>133.4</v>
      </c>
      <c r="D764">
        <v>146.4</v>
      </c>
      <c r="E764">
        <v>279.36</v>
      </c>
      <c r="F764">
        <v>158.53</v>
      </c>
      <c r="G764">
        <v>41.99</v>
      </c>
      <c r="H764">
        <v>126.08</v>
      </c>
      <c r="I764">
        <v>99.12</v>
      </c>
      <c r="J764">
        <v>15.04</v>
      </c>
      <c r="K764">
        <v>41.66</v>
      </c>
      <c r="L764">
        <v>110.39</v>
      </c>
      <c r="M764">
        <v>67.012</v>
      </c>
      <c r="N764">
        <v>249.2</v>
      </c>
      <c r="O764">
        <v>11573.18</v>
      </c>
      <c r="P764">
        <v>13.209</v>
      </c>
      <c r="Q764">
        <v>236.73</v>
      </c>
      <c r="R764">
        <v>175.65</v>
      </c>
      <c r="S764">
        <v>93.37</v>
      </c>
      <c r="T764">
        <v>44.12</v>
      </c>
      <c r="U764">
        <v>20.544</v>
      </c>
      <c r="V764">
        <v>240.81</v>
      </c>
      <c r="W764">
        <v>212.05</v>
      </c>
    </row>
    <row r="765" spans="1:23">
      <c r="A765" s="5">
        <v>44840</v>
      </c>
      <c r="B765">
        <v>120.3</v>
      </c>
      <c r="C765">
        <v>131.24</v>
      </c>
      <c r="D765">
        <v>145.43</v>
      </c>
      <c r="E765">
        <v>276.31</v>
      </c>
      <c r="F765">
        <v>161.41999999999999</v>
      </c>
      <c r="G765">
        <v>41.52</v>
      </c>
      <c r="H765">
        <v>127.53</v>
      </c>
      <c r="I765">
        <v>102.06</v>
      </c>
      <c r="J765">
        <v>14.8</v>
      </c>
      <c r="K765">
        <v>41.82</v>
      </c>
      <c r="L765">
        <v>108.14</v>
      </c>
      <c r="M765">
        <v>68.498900000000006</v>
      </c>
      <c r="N765">
        <v>246.79</v>
      </c>
      <c r="O765">
        <v>11485.5</v>
      </c>
      <c r="P765">
        <v>13.13</v>
      </c>
      <c r="Q765">
        <v>240.02</v>
      </c>
      <c r="R765">
        <v>174.75</v>
      </c>
      <c r="S765">
        <v>94.42</v>
      </c>
      <c r="T765">
        <v>43.09</v>
      </c>
      <c r="U765">
        <v>20.66</v>
      </c>
      <c r="V765">
        <v>238.13</v>
      </c>
      <c r="W765">
        <v>209.8</v>
      </c>
    </row>
    <row r="766" spans="1:23">
      <c r="A766" s="5">
        <v>44841</v>
      </c>
      <c r="B766">
        <v>114.56</v>
      </c>
      <c r="C766">
        <v>127.45</v>
      </c>
      <c r="D766">
        <v>140.09</v>
      </c>
      <c r="E766">
        <v>269.04000000000002</v>
      </c>
      <c r="F766">
        <v>160.03</v>
      </c>
      <c r="G766">
        <v>40.270000000000003</v>
      </c>
      <c r="H766">
        <v>127.45</v>
      </c>
      <c r="I766">
        <v>101.03</v>
      </c>
      <c r="J766">
        <v>14.65</v>
      </c>
      <c r="K766">
        <v>41.5</v>
      </c>
      <c r="L766">
        <v>105.98</v>
      </c>
      <c r="M766">
        <v>66.643799999999999</v>
      </c>
      <c r="N766">
        <v>234.24</v>
      </c>
      <c r="O766">
        <v>11039.47</v>
      </c>
      <c r="P766">
        <v>12.076000000000001</v>
      </c>
      <c r="Q766">
        <v>224.75</v>
      </c>
      <c r="R766">
        <v>169.91</v>
      </c>
      <c r="S766">
        <v>97.92</v>
      </c>
      <c r="T766">
        <v>42.32</v>
      </c>
      <c r="U766">
        <v>20.254999999999999</v>
      </c>
      <c r="V766">
        <v>223.07</v>
      </c>
      <c r="W766">
        <v>206.77</v>
      </c>
    </row>
    <row r="767" spans="1:23">
      <c r="A767" s="5">
        <v>44844</v>
      </c>
      <c r="B767">
        <v>113.67</v>
      </c>
      <c r="C767">
        <v>127.44</v>
      </c>
      <c r="D767">
        <v>140.41999999999999</v>
      </c>
      <c r="E767">
        <v>266.93</v>
      </c>
      <c r="F767">
        <v>157.13999999999999</v>
      </c>
      <c r="G767">
        <v>39.89</v>
      </c>
      <c r="H767">
        <v>123.7</v>
      </c>
      <c r="I767">
        <v>98.84</v>
      </c>
      <c r="J767">
        <v>14.39</v>
      </c>
      <c r="K767">
        <v>41.26</v>
      </c>
      <c r="L767">
        <v>104.99</v>
      </c>
      <c r="M767">
        <v>65.468400000000003</v>
      </c>
      <c r="N767">
        <v>229.25</v>
      </c>
      <c r="O767">
        <v>10926.97</v>
      </c>
      <c r="P767">
        <v>11.67</v>
      </c>
      <c r="Q767">
        <v>229.98</v>
      </c>
      <c r="R767">
        <v>163.13999999999999</v>
      </c>
      <c r="S767">
        <v>96.19</v>
      </c>
      <c r="T767">
        <v>41.75</v>
      </c>
      <c r="U767">
        <v>19.614999999999998</v>
      </c>
      <c r="V767">
        <v>222.96</v>
      </c>
      <c r="W767">
        <v>205.95</v>
      </c>
    </row>
    <row r="768" spans="1:23">
      <c r="A768" s="5">
        <v>44845</v>
      </c>
      <c r="B768">
        <v>112.21</v>
      </c>
      <c r="C768">
        <v>127.72</v>
      </c>
      <c r="D768">
        <v>138.97999999999999</v>
      </c>
      <c r="E768">
        <v>267.31</v>
      </c>
      <c r="F768">
        <v>157.16999999999999</v>
      </c>
      <c r="G768">
        <v>39.58</v>
      </c>
      <c r="H768">
        <v>122.7</v>
      </c>
      <c r="I768">
        <v>98</v>
      </c>
      <c r="J768">
        <v>14.39</v>
      </c>
      <c r="K768">
        <v>42.2</v>
      </c>
      <c r="L768">
        <v>101.96</v>
      </c>
      <c r="M768">
        <v>65.645399999999995</v>
      </c>
      <c r="N768">
        <v>225.41</v>
      </c>
      <c r="O768">
        <v>10791.35</v>
      </c>
      <c r="P768">
        <v>11.586</v>
      </c>
      <c r="Q768">
        <v>214.29</v>
      </c>
      <c r="R768">
        <v>157.37</v>
      </c>
      <c r="S768">
        <v>94.29</v>
      </c>
      <c r="T768">
        <v>41.92</v>
      </c>
      <c r="U768">
        <v>19.486999999999998</v>
      </c>
      <c r="V768">
        <v>216.5</v>
      </c>
      <c r="W768">
        <v>211.48</v>
      </c>
    </row>
    <row r="769" spans="1:23">
      <c r="A769" s="5">
        <v>44846</v>
      </c>
      <c r="B769">
        <v>112.9</v>
      </c>
      <c r="C769">
        <v>126.01</v>
      </c>
      <c r="D769">
        <v>138.34</v>
      </c>
      <c r="E769">
        <v>264</v>
      </c>
      <c r="F769">
        <v>157.63999999999999</v>
      </c>
      <c r="G769">
        <v>39.270000000000003</v>
      </c>
      <c r="H769">
        <v>123.46</v>
      </c>
      <c r="I769">
        <v>98.43</v>
      </c>
      <c r="J769">
        <v>14.57</v>
      </c>
      <c r="K769">
        <v>42.6</v>
      </c>
      <c r="L769">
        <v>103.61</v>
      </c>
      <c r="M769">
        <v>64.611599999999996</v>
      </c>
      <c r="N769">
        <v>225.75</v>
      </c>
      <c r="O769">
        <v>10785.62</v>
      </c>
      <c r="P769">
        <v>11.5</v>
      </c>
      <c r="Q769">
        <v>220.87</v>
      </c>
      <c r="R769">
        <v>155.31</v>
      </c>
      <c r="S769">
        <v>92.45</v>
      </c>
      <c r="T769">
        <v>42.03</v>
      </c>
      <c r="U769">
        <v>18.937999999999999</v>
      </c>
      <c r="V769">
        <v>217.24</v>
      </c>
      <c r="W769">
        <v>211.25</v>
      </c>
    </row>
    <row r="770" spans="1:23">
      <c r="A770" s="5">
        <v>44847</v>
      </c>
      <c r="B770">
        <v>112.53</v>
      </c>
      <c r="C770">
        <v>128.97999999999999</v>
      </c>
      <c r="D770">
        <v>142.99</v>
      </c>
      <c r="E770">
        <v>275.77999999999997</v>
      </c>
      <c r="F770">
        <v>165.28</v>
      </c>
      <c r="G770">
        <v>40.61</v>
      </c>
      <c r="H770">
        <v>127.34</v>
      </c>
      <c r="I770">
        <v>101.87</v>
      </c>
      <c r="J770">
        <v>14.92</v>
      </c>
      <c r="K770">
        <v>43.22</v>
      </c>
      <c r="L770">
        <v>109.37</v>
      </c>
      <c r="M770">
        <v>65.843599999999995</v>
      </c>
      <c r="N770">
        <v>234.24</v>
      </c>
      <c r="O770">
        <v>11033.58</v>
      </c>
      <c r="P770">
        <v>11.96</v>
      </c>
      <c r="Q770">
        <v>232.51</v>
      </c>
      <c r="R770">
        <v>157.88999999999999</v>
      </c>
      <c r="S770">
        <v>94.57</v>
      </c>
      <c r="T770">
        <v>42.98</v>
      </c>
      <c r="U770">
        <v>18.917999999999999</v>
      </c>
      <c r="V770">
        <v>221.72</v>
      </c>
      <c r="W770">
        <v>213.76</v>
      </c>
    </row>
    <row r="771" spans="1:23">
      <c r="A771" s="5">
        <v>44848</v>
      </c>
      <c r="B771">
        <v>106.9</v>
      </c>
      <c r="C771">
        <v>128.44</v>
      </c>
      <c r="D771">
        <v>138.38</v>
      </c>
      <c r="E771">
        <v>272.67</v>
      </c>
      <c r="F771">
        <v>160.13999999999999</v>
      </c>
      <c r="G771">
        <v>40.200000000000003</v>
      </c>
      <c r="H771">
        <v>120.57</v>
      </c>
      <c r="I771">
        <v>99.19</v>
      </c>
      <c r="J771">
        <v>14.72</v>
      </c>
      <c r="K771">
        <v>44.17</v>
      </c>
      <c r="L771">
        <v>111.19</v>
      </c>
      <c r="M771">
        <v>63.365400000000001</v>
      </c>
      <c r="N771">
        <v>228.56</v>
      </c>
      <c r="O771">
        <v>10692.06</v>
      </c>
      <c r="P771">
        <v>11.227</v>
      </c>
      <c r="Q771">
        <v>230</v>
      </c>
      <c r="R771">
        <v>154.83000000000001</v>
      </c>
      <c r="S771">
        <v>91.63</v>
      </c>
      <c r="T771">
        <v>42.86</v>
      </c>
      <c r="U771">
        <v>18.071000000000002</v>
      </c>
      <c r="V771">
        <v>204.99</v>
      </c>
      <c r="W771">
        <v>216.44</v>
      </c>
    </row>
    <row r="772" spans="1:23">
      <c r="A772" s="5">
        <v>44851</v>
      </c>
      <c r="B772">
        <v>113.79</v>
      </c>
      <c r="C772">
        <v>131.41999999999999</v>
      </c>
      <c r="D772">
        <v>142.41</v>
      </c>
      <c r="E772">
        <v>277.02</v>
      </c>
      <c r="F772">
        <v>161.31</v>
      </c>
      <c r="G772">
        <v>41.3</v>
      </c>
      <c r="H772">
        <v>120.9</v>
      </c>
      <c r="I772">
        <v>100.62</v>
      </c>
      <c r="J772">
        <v>14.88</v>
      </c>
      <c r="K772">
        <v>44.69</v>
      </c>
      <c r="L772">
        <v>115.86</v>
      </c>
      <c r="M772">
        <v>66.834900000000005</v>
      </c>
      <c r="N772">
        <v>237.53</v>
      </c>
      <c r="O772">
        <v>11062.53</v>
      </c>
      <c r="P772">
        <v>11.888</v>
      </c>
      <c r="Q772">
        <v>245.1</v>
      </c>
      <c r="R772">
        <v>158.54</v>
      </c>
      <c r="S772">
        <v>91.62</v>
      </c>
      <c r="T772">
        <v>43.65</v>
      </c>
      <c r="U772">
        <v>18.719000000000001</v>
      </c>
      <c r="V772">
        <v>219.35</v>
      </c>
      <c r="W772">
        <v>221.98</v>
      </c>
    </row>
    <row r="773" spans="1:23">
      <c r="A773" s="5">
        <v>44852</v>
      </c>
      <c r="B773">
        <v>116.36</v>
      </c>
      <c r="C773">
        <v>134.77000000000001</v>
      </c>
      <c r="D773">
        <v>143.75</v>
      </c>
      <c r="E773">
        <v>281.67</v>
      </c>
      <c r="F773">
        <v>162.72</v>
      </c>
      <c r="G773">
        <v>41.79</v>
      </c>
      <c r="H773">
        <v>123.99</v>
      </c>
      <c r="I773">
        <v>100.8</v>
      </c>
      <c r="J773">
        <v>14.99</v>
      </c>
      <c r="K773">
        <v>46.01</v>
      </c>
      <c r="L773">
        <v>118.84</v>
      </c>
      <c r="M773">
        <v>65.857799999999997</v>
      </c>
      <c r="N773">
        <v>238.5</v>
      </c>
      <c r="O773">
        <v>11147.74</v>
      </c>
      <c r="P773">
        <v>11.967000000000001</v>
      </c>
      <c r="Q773">
        <v>240.86</v>
      </c>
      <c r="R773">
        <v>163.37</v>
      </c>
      <c r="S773">
        <v>90.03</v>
      </c>
      <c r="T773">
        <v>44.09</v>
      </c>
      <c r="U773">
        <v>18.600000000000001</v>
      </c>
      <c r="V773">
        <v>220.19</v>
      </c>
      <c r="W773">
        <v>219.38</v>
      </c>
    </row>
    <row r="774" spans="1:23">
      <c r="A774" s="5">
        <v>44853</v>
      </c>
      <c r="B774">
        <v>115.07</v>
      </c>
      <c r="C774">
        <v>134</v>
      </c>
      <c r="D774">
        <v>143.86000000000001</v>
      </c>
      <c r="E774">
        <v>278.33999999999997</v>
      </c>
      <c r="F774">
        <v>168</v>
      </c>
      <c r="G774">
        <v>41.88</v>
      </c>
      <c r="H774">
        <v>130.07</v>
      </c>
      <c r="I774">
        <v>103.79</v>
      </c>
      <c r="J774">
        <v>14.81</v>
      </c>
      <c r="K774">
        <v>43.95</v>
      </c>
      <c r="L774">
        <v>116.51</v>
      </c>
      <c r="M774">
        <v>63.429099999999998</v>
      </c>
      <c r="N774">
        <v>236.48</v>
      </c>
      <c r="O774">
        <v>11103.38</v>
      </c>
      <c r="P774">
        <v>12.051</v>
      </c>
      <c r="Q774">
        <v>272.38</v>
      </c>
      <c r="R774">
        <v>160.11000000000001</v>
      </c>
      <c r="S774">
        <v>92.41</v>
      </c>
      <c r="T774">
        <v>43.11</v>
      </c>
      <c r="U774">
        <v>18.359000000000002</v>
      </c>
      <c r="V774">
        <v>222.04</v>
      </c>
      <c r="W774">
        <v>216.59</v>
      </c>
    </row>
    <row r="775" spans="1:23">
      <c r="A775" s="5">
        <v>44854</v>
      </c>
      <c r="B775">
        <v>115.25</v>
      </c>
      <c r="C775">
        <v>129.93</v>
      </c>
      <c r="D775">
        <v>143.38999999999999</v>
      </c>
      <c r="E775">
        <v>273.52999999999997</v>
      </c>
      <c r="F775">
        <v>168.96</v>
      </c>
      <c r="G775">
        <v>41.71</v>
      </c>
      <c r="H775">
        <v>131.59</v>
      </c>
      <c r="I775">
        <v>103.93</v>
      </c>
      <c r="J775">
        <v>14.72</v>
      </c>
      <c r="K775">
        <v>43.9</v>
      </c>
      <c r="L775">
        <v>116.13</v>
      </c>
      <c r="M775">
        <v>60.752600000000001</v>
      </c>
      <c r="N775">
        <v>236.15</v>
      </c>
      <c r="O775">
        <v>11046.71</v>
      </c>
      <c r="P775">
        <v>12.194000000000001</v>
      </c>
      <c r="Q775">
        <v>268.16000000000003</v>
      </c>
      <c r="R775">
        <v>158.57</v>
      </c>
      <c r="S775">
        <v>92.38</v>
      </c>
      <c r="T775">
        <v>42.91</v>
      </c>
      <c r="U775">
        <v>18.689</v>
      </c>
      <c r="V775">
        <v>207.28</v>
      </c>
      <c r="W775">
        <v>215.85</v>
      </c>
    </row>
    <row r="776" spans="1:23">
      <c r="A776" s="5">
        <v>44855</v>
      </c>
      <c r="B776">
        <v>119.32</v>
      </c>
      <c r="C776">
        <v>132.76</v>
      </c>
      <c r="D776">
        <v>147.27000000000001</v>
      </c>
      <c r="E776">
        <v>282.51</v>
      </c>
      <c r="F776">
        <v>173.19</v>
      </c>
      <c r="G776">
        <v>42.8</v>
      </c>
      <c r="H776">
        <v>135</v>
      </c>
      <c r="I776">
        <v>105.86</v>
      </c>
      <c r="J776">
        <v>14.69</v>
      </c>
      <c r="K776">
        <v>46.06</v>
      </c>
      <c r="L776">
        <v>122.23</v>
      </c>
      <c r="M776">
        <v>61.573999999999998</v>
      </c>
      <c r="N776">
        <v>242.12</v>
      </c>
      <c r="O776">
        <v>11310.33</v>
      </c>
      <c r="P776">
        <v>12.465999999999999</v>
      </c>
      <c r="Q776">
        <v>289.57</v>
      </c>
      <c r="R776">
        <v>162.03</v>
      </c>
      <c r="S776">
        <v>93.5</v>
      </c>
      <c r="T776">
        <v>44.95</v>
      </c>
      <c r="U776">
        <v>19.065999999999999</v>
      </c>
      <c r="V776">
        <v>214.44</v>
      </c>
      <c r="W776">
        <v>219.3</v>
      </c>
    </row>
    <row r="777" spans="1:23">
      <c r="A777" s="5">
        <v>44858</v>
      </c>
      <c r="B777">
        <v>119.82</v>
      </c>
      <c r="C777">
        <v>135.96</v>
      </c>
      <c r="D777">
        <v>149.44999999999999</v>
      </c>
      <c r="E777">
        <v>287.48</v>
      </c>
      <c r="F777">
        <v>173.13</v>
      </c>
      <c r="G777">
        <v>43.54</v>
      </c>
      <c r="H777">
        <v>134.66</v>
      </c>
      <c r="I777">
        <v>106.6</v>
      </c>
      <c r="J777">
        <v>14.75</v>
      </c>
      <c r="K777">
        <v>46.56</v>
      </c>
      <c r="L777">
        <v>122.38</v>
      </c>
      <c r="M777">
        <v>61.453600000000002</v>
      </c>
      <c r="N777">
        <v>247.25</v>
      </c>
      <c r="O777">
        <v>11430.26</v>
      </c>
      <c r="P777">
        <v>12.599</v>
      </c>
      <c r="Q777">
        <v>282.45</v>
      </c>
      <c r="R777">
        <v>161.34</v>
      </c>
      <c r="S777">
        <v>93.26</v>
      </c>
      <c r="T777">
        <v>45.54</v>
      </c>
      <c r="U777">
        <v>19.189</v>
      </c>
      <c r="V777">
        <v>211.25</v>
      </c>
      <c r="W777">
        <v>222.09</v>
      </c>
    </row>
    <row r="778" spans="1:23">
      <c r="A778" s="5">
        <v>44859</v>
      </c>
      <c r="B778">
        <v>120.6</v>
      </c>
      <c r="C778">
        <v>139.55000000000001</v>
      </c>
      <c r="D778">
        <v>152.34</v>
      </c>
      <c r="E778">
        <v>289.24</v>
      </c>
      <c r="F778">
        <v>174.93</v>
      </c>
      <c r="G778">
        <v>44.36</v>
      </c>
      <c r="H778">
        <v>132</v>
      </c>
      <c r="I778">
        <v>105.88</v>
      </c>
      <c r="J778">
        <v>15.24</v>
      </c>
      <c r="K778">
        <v>46.92</v>
      </c>
      <c r="L778">
        <v>122.7</v>
      </c>
      <c r="M778">
        <v>61.807600000000001</v>
      </c>
      <c r="N778">
        <v>250.66</v>
      </c>
      <c r="O778">
        <v>11669.99</v>
      </c>
      <c r="P778">
        <v>13.260999999999999</v>
      </c>
      <c r="Q778">
        <v>291.02</v>
      </c>
      <c r="R778">
        <v>166.19</v>
      </c>
      <c r="S778">
        <v>93.52</v>
      </c>
      <c r="T778">
        <v>45.59</v>
      </c>
      <c r="U778">
        <v>19.349</v>
      </c>
      <c r="V778">
        <v>222.41499999999999</v>
      </c>
      <c r="W778">
        <v>226.76</v>
      </c>
    </row>
    <row r="779" spans="1:23">
      <c r="A779" s="5">
        <v>44860</v>
      </c>
      <c r="B779">
        <v>115.66</v>
      </c>
      <c r="C779">
        <v>139.22</v>
      </c>
      <c r="D779">
        <v>149.35</v>
      </c>
      <c r="E779">
        <v>288.52</v>
      </c>
      <c r="F779">
        <v>177.09</v>
      </c>
      <c r="G779">
        <v>44.38</v>
      </c>
      <c r="H779">
        <v>134.30000000000001</v>
      </c>
      <c r="I779">
        <v>107.14</v>
      </c>
      <c r="J779">
        <v>15.28</v>
      </c>
      <c r="K779">
        <v>46.91</v>
      </c>
      <c r="L779">
        <v>124.11</v>
      </c>
      <c r="M779">
        <v>61.6023</v>
      </c>
      <c r="N779">
        <v>231.32</v>
      </c>
      <c r="O779">
        <v>11405.9</v>
      </c>
      <c r="P779">
        <v>12.896000000000001</v>
      </c>
      <c r="Q779">
        <v>298.62</v>
      </c>
      <c r="R779">
        <v>166.73</v>
      </c>
      <c r="S779">
        <v>95.69</v>
      </c>
      <c r="T779">
        <v>46.06</v>
      </c>
      <c r="U779">
        <v>19.486000000000001</v>
      </c>
      <c r="V779">
        <v>224.64</v>
      </c>
      <c r="W779">
        <v>227.7</v>
      </c>
    </row>
    <row r="780" spans="1:23">
      <c r="A780" s="5">
        <v>44861</v>
      </c>
      <c r="B780">
        <v>110.96</v>
      </c>
      <c r="C780">
        <v>142.02000000000001</v>
      </c>
      <c r="D780">
        <v>144.80000000000001</v>
      </c>
      <c r="E780">
        <v>289.88</v>
      </c>
      <c r="F780">
        <v>177.9</v>
      </c>
      <c r="G780">
        <v>44.42</v>
      </c>
      <c r="H780">
        <v>134.37</v>
      </c>
      <c r="I780">
        <v>107.55</v>
      </c>
      <c r="J780">
        <v>15.32</v>
      </c>
      <c r="K780">
        <v>47</v>
      </c>
      <c r="L780">
        <v>124.6</v>
      </c>
      <c r="M780">
        <v>60.844700000000003</v>
      </c>
      <c r="N780">
        <v>226.75</v>
      </c>
      <c r="O780">
        <v>11191.63</v>
      </c>
      <c r="P780">
        <v>13.176</v>
      </c>
      <c r="Q780">
        <v>296.94</v>
      </c>
      <c r="R780">
        <v>168.14</v>
      </c>
      <c r="S780">
        <v>96.96</v>
      </c>
      <c r="T780">
        <v>45.74</v>
      </c>
      <c r="U780">
        <v>19.494</v>
      </c>
      <c r="V780">
        <v>225.09</v>
      </c>
      <c r="W780">
        <v>225.81</v>
      </c>
    </row>
    <row r="781" spans="1:23">
      <c r="A781" s="5">
        <v>44862</v>
      </c>
      <c r="B781">
        <v>103.41</v>
      </c>
      <c r="C781">
        <v>145.94</v>
      </c>
      <c r="D781">
        <v>155.74</v>
      </c>
      <c r="E781">
        <v>299.63</v>
      </c>
      <c r="F781">
        <v>179.98</v>
      </c>
      <c r="G781">
        <v>45.64</v>
      </c>
      <c r="H781">
        <v>133.69</v>
      </c>
      <c r="I781">
        <v>110.7</v>
      </c>
      <c r="J781">
        <v>15.51</v>
      </c>
      <c r="K781">
        <v>48.24</v>
      </c>
      <c r="L781">
        <v>126.08</v>
      </c>
      <c r="M781">
        <v>62.352800000000002</v>
      </c>
      <c r="N781">
        <v>235.87</v>
      </c>
      <c r="O781">
        <v>11546.21</v>
      </c>
      <c r="P781">
        <v>13.834</v>
      </c>
      <c r="Q781">
        <v>295.72000000000003</v>
      </c>
      <c r="R781">
        <v>171.08</v>
      </c>
      <c r="S781">
        <v>95.77</v>
      </c>
      <c r="T781">
        <v>47.43</v>
      </c>
      <c r="U781">
        <v>19.146999999999998</v>
      </c>
      <c r="V781">
        <v>228.52</v>
      </c>
      <c r="W781">
        <v>232.15</v>
      </c>
    </row>
    <row r="782" spans="1:23">
      <c r="A782" s="5">
        <v>44865</v>
      </c>
      <c r="B782">
        <v>102.44</v>
      </c>
      <c r="C782">
        <v>145.34</v>
      </c>
      <c r="D782">
        <v>153.34</v>
      </c>
      <c r="E782">
        <v>295.08999999999997</v>
      </c>
      <c r="F782">
        <v>180.9</v>
      </c>
      <c r="G782">
        <v>45.43</v>
      </c>
      <c r="H782">
        <v>136.52000000000001</v>
      </c>
      <c r="I782">
        <v>110.81</v>
      </c>
      <c r="J782">
        <v>15.46</v>
      </c>
      <c r="K782">
        <v>47.81</v>
      </c>
      <c r="L782">
        <v>125.88</v>
      </c>
      <c r="M782">
        <v>62.0625</v>
      </c>
      <c r="N782">
        <v>232.13</v>
      </c>
      <c r="O782">
        <v>11405.57</v>
      </c>
      <c r="P782">
        <v>13.497</v>
      </c>
      <c r="Q782">
        <v>291.88</v>
      </c>
      <c r="R782">
        <v>171.59</v>
      </c>
      <c r="S782">
        <v>94.83</v>
      </c>
      <c r="T782">
        <v>46.55</v>
      </c>
      <c r="U782">
        <v>19.119</v>
      </c>
      <c r="V782">
        <v>227.54</v>
      </c>
      <c r="W782">
        <v>230.53</v>
      </c>
    </row>
    <row r="783" spans="1:23">
      <c r="A783" s="5">
        <v>44866</v>
      </c>
      <c r="B783">
        <v>96.79</v>
      </c>
      <c r="C783">
        <v>141.84</v>
      </c>
      <c r="D783">
        <v>150.65</v>
      </c>
      <c r="E783">
        <v>294.13</v>
      </c>
      <c r="F783">
        <v>182.22</v>
      </c>
      <c r="G783">
        <v>45.46</v>
      </c>
      <c r="H783">
        <v>136.31</v>
      </c>
      <c r="I783">
        <v>111.91</v>
      </c>
      <c r="J783">
        <v>15.47</v>
      </c>
      <c r="K783">
        <v>48.28</v>
      </c>
      <c r="L783">
        <v>128.15</v>
      </c>
      <c r="M783">
        <v>59.91</v>
      </c>
      <c r="N783">
        <v>228.17</v>
      </c>
      <c r="O783">
        <v>11288.95</v>
      </c>
      <c r="P783">
        <v>13.542999999999999</v>
      </c>
      <c r="Q783">
        <v>286.75</v>
      </c>
      <c r="R783">
        <v>170.77</v>
      </c>
      <c r="S783">
        <v>94.65</v>
      </c>
      <c r="T783">
        <v>48.01</v>
      </c>
      <c r="U783">
        <v>19.667000000000002</v>
      </c>
      <c r="V783">
        <v>227.82</v>
      </c>
      <c r="W783">
        <v>228.39</v>
      </c>
    </row>
    <row r="784" spans="1:23">
      <c r="A784" s="5">
        <v>44867</v>
      </c>
      <c r="B784">
        <v>92.12</v>
      </c>
      <c r="C784">
        <v>138.16</v>
      </c>
      <c r="D784">
        <v>145.03</v>
      </c>
      <c r="E784">
        <v>289.45999999999998</v>
      </c>
      <c r="F784">
        <v>178.5</v>
      </c>
      <c r="G784">
        <v>44.57</v>
      </c>
      <c r="H784">
        <v>135.59</v>
      </c>
      <c r="I784">
        <v>109.61</v>
      </c>
      <c r="J784">
        <v>15.33</v>
      </c>
      <c r="K784">
        <v>47.38</v>
      </c>
      <c r="L784">
        <v>126.97</v>
      </c>
      <c r="M784">
        <v>68</v>
      </c>
      <c r="N784">
        <v>220.1</v>
      </c>
      <c r="O784">
        <v>10906.34</v>
      </c>
      <c r="P784">
        <v>13.218999999999999</v>
      </c>
      <c r="Q784">
        <v>273</v>
      </c>
      <c r="R784">
        <v>161.78</v>
      </c>
      <c r="S784">
        <v>96.16</v>
      </c>
      <c r="T784">
        <v>47.07</v>
      </c>
      <c r="U784">
        <v>19.594000000000001</v>
      </c>
      <c r="V784">
        <v>214.98</v>
      </c>
      <c r="W784">
        <v>253.65</v>
      </c>
    </row>
    <row r="785" spans="1:23">
      <c r="A785" s="5">
        <v>44868</v>
      </c>
      <c r="B785">
        <v>89.3</v>
      </c>
      <c r="C785">
        <v>137.84</v>
      </c>
      <c r="D785">
        <v>138.88</v>
      </c>
      <c r="E785">
        <v>283.85000000000002</v>
      </c>
      <c r="F785">
        <v>181.13</v>
      </c>
      <c r="G785">
        <v>43.85</v>
      </c>
      <c r="H785">
        <v>138.38</v>
      </c>
      <c r="I785">
        <v>111.1</v>
      </c>
      <c r="J785">
        <v>15.4</v>
      </c>
      <c r="K785">
        <v>47.04</v>
      </c>
      <c r="L785">
        <v>127.2</v>
      </c>
      <c r="M785">
        <v>62.81</v>
      </c>
      <c r="N785">
        <v>214.25</v>
      </c>
      <c r="O785">
        <v>10690.6</v>
      </c>
      <c r="P785">
        <v>13.420999999999999</v>
      </c>
      <c r="Q785">
        <v>269.06</v>
      </c>
      <c r="R785">
        <v>149.69999999999999</v>
      </c>
      <c r="S785">
        <v>94.67</v>
      </c>
      <c r="T785">
        <v>46.57</v>
      </c>
      <c r="U785">
        <v>19.43</v>
      </c>
      <c r="V785">
        <v>215.31</v>
      </c>
      <c r="W785">
        <v>265.42</v>
      </c>
    </row>
    <row r="786" spans="1:23">
      <c r="A786" s="5">
        <v>44869</v>
      </c>
      <c r="B786">
        <v>90.98</v>
      </c>
      <c r="C786">
        <v>139.04</v>
      </c>
      <c r="D786">
        <v>138.38</v>
      </c>
      <c r="E786">
        <v>287.47000000000003</v>
      </c>
      <c r="F786">
        <v>183.42</v>
      </c>
      <c r="G786">
        <v>44.52</v>
      </c>
      <c r="H786">
        <v>142.22999999999999</v>
      </c>
      <c r="I786">
        <v>112.31</v>
      </c>
      <c r="J786">
        <v>15.65</v>
      </c>
      <c r="K786">
        <v>46.59</v>
      </c>
      <c r="L786">
        <v>130.68</v>
      </c>
      <c r="M786">
        <v>62</v>
      </c>
      <c r="N786">
        <v>221.39</v>
      </c>
      <c r="O786">
        <v>10857.03</v>
      </c>
      <c r="P786">
        <v>14.156000000000001</v>
      </c>
      <c r="Q786">
        <v>260.79000000000002</v>
      </c>
      <c r="R786">
        <v>142.21</v>
      </c>
      <c r="S786">
        <v>98.57</v>
      </c>
      <c r="T786">
        <v>47.22</v>
      </c>
      <c r="U786">
        <v>20.783999999999999</v>
      </c>
      <c r="V786">
        <v>207.47</v>
      </c>
      <c r="W786">
        <v>264.69</v>
      </c>
    </row>
    <row r="787" spans="1:23">
      <c r="A787" s="5">
        <v>44872</v>
      </c>
      <c r="B787">
        <v>90.53</v>
      </c>
      <c r="C787">
        <v>138.04</v>
      </c>
      <c r="D787">
        <v>138.91999999999999</v>
      </c>
      <c r="E787">
        <v>290.19</v>
      </c>
      <c r="F787">
        <v>185.61</v>
      </c>
      <c r="G787">
        <v>44.55</v>
      </c>
      <c r="H787">
        <v>145.94</v>
      </c>
      <c r="I787">
        <v>113.64</v>
      </c>
      <c r="J787">
        <v>16.07</v>
      </c>
      <c r="K787">
        <v>46.28</v>
      </c>
      <c r="L787">
        <v>131.37</v>
      </c>
      <c r="M787">
        <v>62.84</v>
      </c>
      <c r="N787">
        <v>227.87</v>
      </c>
      <c r="O787">
        <v>10977</v>
      </c>
      <c r="P787">
        <v>14.301</v>
      </c>
      <c r="Q787">
        <v>258.60000000000002</v>
      </c>
      <c r="R787">
        <v>144.44999999999999</v>
      </c>
      <c r="S787">
        <v>97.92</v>
      </c>
      <c r="T787">
        <v>47.09</v>
      </c>
      <c r="U787">
        <v>20.919</v>
      </c>
      <c r="V787">
        <v>197.08</v>
      </c>
      <c r="W787">
        <v>266.8</v>
      </c>
    </row>
    <row r="788" spans="1:23">
      <c r="A788" s="5">
        <v>44873</v>
      </c>
      <c r="B788">
        <v>89.98</v>
      </c>
      <c r="C788">
        <v>139.79</v>
      </c>
      <c r="D788">
        <v>139.5</v>
      </c>
      <c r="E788">
        <v>292.61</v>
      </c>
      <c r="F788">
        <v>185.34</v>
      </c>
      <c r="G788">
        <v>44.61</v>
      </c>
      <c r="H788">
        <v>148.26</v>
      </c>
      <c r="I788">
        <v>114</v>
      </c>
      <c r="J788">
        <v>15.66</v>
      </c>
      <c r="K788">
        <v>45.83</v>
      </c>
      <c r="L788">
        <v>131.44999999999999</v>
      </c>
      <c r="M788">
        <v>69.95</v>
      </c>
      <c r="N788">
        <v>228.87</v>
      </c>
      <c r="O788">
        <v>11059.5</v>
      </c>
      <c r="P788">
        <v>14.602</v>
      </c>
      <c r="Q788">
        <v>263.45999999999998</v>
      </c>
      <c r="R788">
        <v>154.16999999999999</v>
      </c>
      <c r="S788">
        <v>95.36</v>
      </c>
      <c r="T788">
        <v>47.35</v>
      </c>
      <c r="U788">
        <v>21.501999999999999</v>
      </c>
      <c r="V788">
        <v>191.3</v>
      </c>
      <c r="W788">
        <v>262.83999999999997</v>
      </c>
    </row>
    <row r="789" spans="1:23">
      <c r="A789" s="5">
        <v>44874</v>
      </c>
      <c r="B789">
        <v>86.14</v>
      </c>
      <c r="C789">
        <v>139.46</v>
      </c>
      <c r="D789">
        <v>134.87</v>
      </c>
      <c r="E789">
        <v>288.64999999999998</v>
      </c>
      <c r="F789">
        <v>177.93</v>
      </c>
      <c r="G789">
        <v>43.91</v>
      </c>
      <c r="H789">
        <v>139.62</v>
      </c>
      <c r="I789">
        <v>108.9</v>
      </c>
      <c r="J789">
        <v>15.64</v>
      </c>
      <c r="K789">
        <v>49.71</v>
      </c>
      <c r="L789">
        <v>129.74</v>
      </c>
      <c r="M789">
        <v>75.25</v>
      </c>
      <c r="N789">
        <v>224.51</v>
      </c>
      <c r="O789">
        <v>10797.55</v>
      </c>
      <c r="P789">
        <v>13.776</v>
      </c>
      <c r="Q789">
        <v>254.66</v>
      </c>
      <c r="R789">
        <v>151.57</v>
      </c>
      <c r="S789">
        <v>92.65</v>
      </c>
      <c r="T789">
        <v>46.72</v>
      </c>
      <c r="U789">
        <v>21.327000000000002</v>
      </c>
      <c r="V789">
        <v>177.59</v>
      </c>
      <c r="W789">
        <v>264.41000000000003</v>
      </c>
    </row>
    <row r="790" spans="1:23">
      <c r="A790" s="5">
        <v>44875</v>
      </c>
      <c r="B790">
        <v>96.63</v>
      </c>
      <c r="C790">
        <v>147.51</v>
      </c>
      <c r="D790">
        <v>146.87</v>
      </c>
      <c r="E790">
        <v>303.2</v>
      </c>
      <c r="F790">
        <v>181.3</v>
      </c>
      <c r="G790">
        <v>45.66</v>
      </c>
      <c r="H790">
        <v>142.31</v>
      </c>
      <c r="I790">
        <v>110.5</v>
      </c>
      <c r="J790">
        <v>15.83</v>
      </c>
      <c r="K790">
        <v>53.33</v>
      </c>
      <c r="L790">
        <v>135.08000000000001</v>
      </c>
      <c r="M790">
        <v>82.04</v>
      </c>
      <c r="N790">
        <v>242.98</v>
      </c>
      <c r="O790">
        <v>11605.96</v>
      </c>
      <c r="P790">
        <v>15.75</v>
      </c>
      <c r="Q790">
        <v>274.97000000000003</v>
      </c>
      <c r="R790">
        <v>163.46</v>
      </c>
      <c r="S790">
        <v>93.67</v>
      </c>
      <c r="T790">
        <v>47.38</v>
      </c>
      <c r="U790">
        <v>21.702000000000002</v>
      </c>
      <c r="V790">
        <v>190.72</v>
      </c>
      <c r="W790">
        <v>263.38</v>
      </c>
    </row>
    <row r="791" spans="1:23">
      <c r="A791" s="5">
        <v>44876</v>
      </c>
      <c r="B791">
        <v>100.79</v>
      </c>
      <c r="C791">
        <v>145.94</v>
      </c>
      <c r="D791">
        <v>149.69999999999999</v>
      </c>
      <c r="E791">
        <v>309.72000000000003</v>
      </c>
      <c r="F791">
        <v>186.46</v>
      </c>
      <c r="G791">
        <v>44.79</v>
      </c>
      <c r="H791">
        <v>147.11000000000001</v>
      </c>
      <c r="I791">
        <v>113.95</v>
      </c>
      <c r="J791">
        <v>15.91</v>
      </c>
      <c r="K791">
        <v>53.97</v>
      </c>
      <c r="L791">
        <v>135.30000000000001</v>
      </c>
      <c r="M791">
        <v>81.42</v>
      </c>
      <c r="N791">
        <v>247.11</v>
      </c>
      <c r="O791">
        <v>11817.01</v>
      </c>
      <c r="P791">
        <v>16.327000000000002</v>
      </c>
      <c r="Q791">
        <v>290.13</v>
      </c>
      <c r="R791">
        <v>165.32</v>
      </c>
      <c r="S791">
        <v>95.99</v>
      </c>
      <c r="T791">
        <v>47.6</v>
      </c>
      <c r="U791">
        <v>21.667000000000002</v>
      </c>
      <c r="V791">
        <v>195.97</v>
      </c>
      <c r="W791">
        <v>255.45</v>
      </c>
    </row>
    <row r="792" spans="1:23">
      <c r="A792" s="5">
        <v>44879</v>
      </c>
      <c r="B792">
        <v>98.49</v>
      </c>
      <c r="C792">
        <v>144.75</v>
      </c>
      <c r="D792">
        <v>148.28</v>
      </c>
      <c r="E792">
        <v>308.91000000000003</v>
      </c>
      <c r="F792">
        <v>186.55</v>
      </c>
      <c r="G792">
        <v>44.74</v>
      </c>
      <c r="H792">
        <v>146.18</v>
      </c>
      <c r="I792">
        <v>113.37</v>
      </c>
      <c r="J792">
        <v>15.81</v>
      </c>
      <c r="K792">
        <v>53.91</v>
      </c>
      <c r="L792">
        <v>133.91</v>
      </c>
      <c r="M792">
        <v>79.83</v>
      </c>
      <c r="N792">
        <v>241.55</v>
      </c>
      <c r="O792">
        <v>11700.94</v>
      </c>
      <c r="P792">
        <v>16.295000000000002</v>
      </c>
      <c r="Q792">
        <v>299.27</v>
      </c>
      <c r="R792">
        <v>161.72999999999999</v>
      </c>
      <c r="S792">
        <v>93.14</v>
      </c>
      <c r="T792">
        <v>49.24</v>
      </c>
      <c r="U792">
        <v>22.113</v>
      </c>
      <c r="V792">
        <v>190.95</v>
      </c>
      <c r="W792">
        <v>254.64</v>
      </c>
    </row>
    <row r="793" spans="1:23">
      <c r="A793" s="5">
        <v>44880</v>
      </c>
      <c r="B793">
        <v>98.94</v>
      </c>
      <c r="C793">
        <v>146.02000000000001</v>
      </c>
      <c r="D793">
        <v>150.04</v>
      </c>
      <c r="E793">
        <v>309.98</v>
      </c>
      <c r="F793">
        <v>188.05</v>
      </c>
      <c r="G793">
        <v>44.9</v>
      </c>
      <c r="H793">
        <v>147.30000000000001</v>
      </c>
      <c r="I793">
        <v>114.13</v>
      </c>
      <c r="J793">
        <v>15.9</v>
      </c>
      <c r="K793">
        <v>54.02</v>
      </c>
      <c r="L793">
        <v>132.94</v>
      </c>
      <c r="M793">
        <v>79.06</v>
      </c>
      <c r="N793">
        <v>241.97</v>
      </c>
      <c r="O793">
        <v>11871.15</v>
      </c>
      <c r="P793">
        <v>16.666</v>
      </c>
      <c r="Q793">
        <v>310.2</v>
      </c>
      <c r="R793">
        <v>162.38</v>
      </c>
      <c r="S793">
        <v>93.86</v>
      </c>
      <c r="T793">
        <v>48.57</v>
      </c>
      <c r="U793">
        <v>21.518000000000001</v>
      </c>
      <c r="V793">
        <v>194.42</v>
      </c>
      <c r="W793">
        <v>259.12</v>
      </c>
    </row>
    <row r="794" spans="1:23">
      <c r="A794" s="5">
        <v>44881</v>
      </c>
      <c r="B794">
        <v>97.12</v>
      </c>
      <c r="C794">
        <v>147.05000000000001</v>
      </c>
      <c r="D794">
        <v>148.79</v>
      </c>
      <c r="E794">
        <v>308.76</v>
      </c>
      <c r="F794">
        <v>184.99</v>
      </c>
      <c r="G794">
        <v>44.39</v>
      </c>
      <c r="H794">
        <v>143.44999999999999</v>
      </c>
      <c r="I794">
        <v>112.91</v>
      </c>
      <c r="J794">
        <v>15.78</v>
      </c>
      <c r="K794">
        <v>53.27</v>
      </c>
      <c r="L794">
        <v>133.12</v>
      </c>
      <c r="M794">
        <v>79.67</v>
      </c>
      <c r="N794">
        <v>241.73</v>
      </c>
      <c r="O794">
        <v>11699.09</v>
      </c>
      <c r="P794">
        <v>15.91</v>
      </c>
      <c r="Q794">
        <v>306.02</v>
      </c>
      <c r="R794">
        <v>159.09</v>
      </c>
      <c r="S794">
        <v>92.86</v>
      </c>
      <c r="T794">
        <v>48.05</v>
      </c>
      <c r="U794">
        <v>21.524000000000001</v>
      </c>
      <c r="V794">
        <v>186.92</v>
      </c>
      <c r="W794">
        <v>261.05</v>
      </c>
    </row>
    <row r="795" spans="1:23">
      <c r="A795" s="5">
        <v>44882</v>
      </c>
      <c r="B795">
        <v>94.85</v>
      </c>
      <c r="C795">
        <v>142.85</v>
      </c>
      <c r="D795">
        <v>150.72</v>
      </c>
      <c r="E795">
        <v>307.44</v>
      </c>
      <c r="F795">
        <v>184.09</v>
      </c>
      <c r="G795">
        <v>46.59</v>
      </c>
      <c r="H795">
        <v>144.49</v>
      </c>
      <c r="I795">
        <v>113.06</v>
      </c>
      <c r="J795">
        <v>15.86</v>
      </c>
      <c r="K795">
        <v>52.76</v>
      </c>
      <c r="L795">
        <v>132.54</v>
      </c>
      <c r="M795">
        <v>78.349999999999994</v>
      </c>
      <c r="N795">
        <v>241.68</v>
      </c>
      <c r="O795">
        <v>11676.86</v>
      </c>
      <c r="P795">
        <v>15.677</v>
      </c>
      <c r="Q795">
        <v>295.27999999999997</v>
      </c>
      <c r="R795">
        <v>156.56</v>
      </c>
      <c r="S795">
        <v>89.78</v>
      </c>
      <c r="T795">
        <v>48.33</v>
      </c>
      <c r="U795">
        <v>21.164000000000001</v>
      </c>
      <c r="V795">
        <v>183.17</v>
      </c>
      <c r="W795">
        <v>264.75</v>
      </c>
    </row>
    <row r="796" spans="1:23">
      <c r="A796" s="5">
        <v>44883</v>
      </c>
      <c r="B796">
        <v>94.14</v>
      </c>
      <c r="C796">
        <v>146.71</v>
      </c>
      <c r="D796">
        <v>151.29</v>
      </c>
      <c r="E796">
        <v>310.76</v>
      </c>
      <c r="F796">
        <v>182.99</v>
      </c>
      <c r="G796">
        <v>47.79</v>
      </c>
      <c r="H796">
        <v>141.02000000000001</v>
      </c>
      <c r="I796">
        <v>112.08</v>
      </c>
      <c r="J796">
        <v>15.77</v>
      </c>
      <c r="K796">
        <v>52.94</v>
      </c>
      <c r="L796">
        <v>133.84</v>
      </c>
      <c r="M796">
        <v>77.349999999999994</v>
      </c>
      <c r="N796">
        <v>241.22</v>
      </c>
      <c r="O796">
        <v>11677.02</v>
      </c>
      <c r="P796">
        <v>15.409000000000001</v>
      </c>
      <c r="Q796">
        <v>287.98</v>
      </c>
      <c r="R796">
        <v>167.48</v>
      </c>
      <c r="S796">
        <v>87.62</v>
      </c>
      <c r="T796">
        <v>48.23</v>
      </c>
      <c r="U796">
        <v>21.196000000000002</v>
      </c>
      <c r="V796">
        <v>180.19</v>
      </c>
      <c r="W796">
        <v>264.62</v>
      </c>
    </row>
    <row r="797" spans="1:23">
      <c r="A797" s="5">
        <v>44886</v>
      </c>
      <c r="B797">
        <v>92.46</v>
      </c>
      <c r="C797">
        <v>147.72</v>
      </c>
      <c r="D797">
        <v>148.01</v>
      </c>
      <c r="E797">
        <v>311.2</v>
      </c>
      <c r="F797">
        <v>181.24</v>
      </c>
      <c r="G797">
        <v>47.62</v>
      </c>
      <c r="H797">
        <v>139.86000000000001</v>
      </c>
      <c r="I797">
        <v>110.97</v>
      </c>
      <c r="J797">
        <v>15.75</v>
      </c>
      <c r="K797">
        <v>53.29</v>
      </c>
      <c r="L797">
        <v>133.05000000000001</v>
      </c>
      <c r="M797">
        <v>78.5</v>
      </c>
      <c r="N797">
        <v>242.05</v>
      </c>
      <c r="O797">
        <v>11553.45</v>
      </c>
      <c r="P797">
        <v>15.317</v>
      </c>
      <c r="Q797">
        <v>285.05</v>
      </c>
      <c r="R797">
        <v>170.62</v>
      </c>
      <c r="S797">
        <v>87.45</v>
      </c>
      <c r="T797">
        <v>48.18</v>
      </c>
      <c r="U797">
        <v>21.062000000000001</v>
      </c>
      <c r="V797">
        <v>167.87</v>
      </c>
      <c r="W797">
        <v>265.58999999999997</v>
      </c>
    </row>
    <row r="798" spans="1:23">
      <c r="A798" s="5">
        <v>44887</v>
      </c>
      <c r="B798">
        <v>93.2</v>
      </c>
      <c r="C798">
        <v>148.22</v>
      </c>
      <c r="D798">
        <v>150.18</v>
      </c>
      <c r="E798">
        <v>315.76</v>
      </c>
      <c r="F798">
        <v>185.89</v>
      </c>
      <c r="G798">
        <v>48.38</v>
      </c>
      <c r="H798">
        <v>144.32</v>
      </c>
      <c r="I798">
        <v>114.18</v>
      </c>
      <c r="J798">
        <v>15.86</v>
      </c>
      <c r="K798">
        <v>53.63</v>
      </c>
      <c r="L798">
        <v>135.04</v>
      </c>
      <c r="M798">
        <v>74.87</v>
      </c>
      <c r="N798">
        <v>245.03</v>
      </c>
      <c r="O798">
        <v>11724.84</v>
      </c>
      <c r="P798">
        <v>16.038</v>
      </c>
      <c r="Q798">
        <v>286.69</v>
      </c>
      <c r="R798">
        <v>171.67</v>
      </c>
      <c r="S798">
        <v>88.36</v>
      </c>
      <c r="T798">
        <v>49.08</v>
      </c>
      <c r="U798">
        <v>21.228999999999999</v>
      </c>
      <c r="V798">
        <v>169.91</v>
      </c>
      <c r="W798">
        <v>270.93</v>
      </c>
    </row>
    <row r="799" spans="1:23">
      <c r="A799" s="5">
        <v>44888</v>
      </c>
      <c r="B799">
        <v>94.13</v>
      </c>
      <c r="C799">
        <v>151.26</v>
      </c>
      <c r="D799">
        <v>151.07</v>
      </c>
      <c r="E799">
        <v>316.18</v>
      </c>
      <c r="F799">
        <v>184.24</v>
      </c>
      <c r="G799">
        <v>48.57</v>
      </c>
      <c r="H799">
        <v>142.65</v>
      </c>
      <c r="I799">
        <v>113.61</v>
      </c>
      <c r="J799">
        <v>15.57</v>
      </c>
      <c r="K799">
        <v>54.35</v>
      </c>
      <c r="L799">
        <v>136.47999999999999</v>
      </c>
      <c r="M799">
        <v>73.14</v>
      </c>
      <c r="N799">
        <v>247.58</v>
      </c>
      <c r="O799">
        <v>11838.72</v>
      </c>
      <c r="P799">
        <v>16.518999999999998</v>
      </c>
      <c r="Q799">
        <v>291.5</v>
      </c>
      <c r="R799">
        <v>173.1</v>
      </c>
      <c r="S799">
        <v>85.41</v>
      </c>
      <c r="T799">
        <v>48.85</v>
      </c>
      <c r="U799">
        <v>21.526</v>
      </c>
      <c r="V799">
        <v>183.2</v>
      </c>
      <c r="W799">
        <v>266.86</v>
      </c>
    </row>
    <row r="800" spans="1:23">
      <c r="A800" s="5">
        <v>44890</v>
      </c>
      <c r="B800">
        <v>93.41</v>
      </c>
      <c r="C800">
        <v>152.9</v>
      </c>
      <c r="D800">
        <v>148.11000000000001</v>
      </c>
      <c r="E800">
        <v>317.43</v>
      </c>
      <c r="F800">
        <v>183.7</v>
      </c>
      <c r="G800">
        <v>48.4</v>
      </c>
      <c r="H800">
        <v>142.63999999999999</v>
      </c>
      <c r="I800">
        <v>113.21</v>
      </c>
      <c r="J800">
        <v>15.77</v>
      </c>
      <c r="K800">
        <v>54.67</v>
      </c>
      <c r="L800">
        <v>136.74</v>
      </c>
      <c r="M800">
        <v>73.61</v>
      </c>
      <c r="N800">
        <v>247.49</v>
      </c>
      <c r="O800">
        <v>11756.03</v>
      </c>
      <c r="P800">
        <v>16.27</v>
      </c>
      <c r="Q800">
        <v>285.54000000000002</v>
      </c>
      <c r="R800">
        <v>172.77</v>
      </c>
      <c r="S800">
        <v>83.63</v>
      </c>
      <c r="T800">
        <v>49.21</v>
      </c>
      <c r="U800">
        <v>21.609000000000002</v>
      </c>
      <c r="V800">
        <v>182.86</v>
      </c>
      <c r="W800">
        <v>268.07</v>
      </c>
    </row>
    <row r="801" spans="1:23">
      <c r="A801" s="5">
        <v>44893</v>
      </c>
      <c r="B801">
        <v>93.95</v>
      </c>
      <c r="C801">
        <v>149.75</v>
      </c>
      <c r="D801">
        <v>144.22</v>
      </c>
      <c r="E801">
        <v>313.27</v>
      </c>
      <c r="F801">
        <v>178.36</v>
      </c>
      <c r="G801">
        <v>48.08</v>
      </c>
      <c r="H801">
        <v>136.65</v>
      </c>
      <c r="I801">
        <v>109.81</v>
      </c>
      <c r="J801">
        <v>15.31</v>
      </c>
      <c r="K801">
        <v>56.47</v>
      </c>
      <c r="L801">
        <v>134.35</v>
      </c>
      <c r="M801">
        <v>71.650000000000006</v>
      </c>
      <c r="N801">
        <v>241.76</v>
      </c>
      <c r="O801">
        <v>11587.75</v>
      </c>
      <c r="P801">
        <v>15.827</v>
      </c>
      <c r="Q801">
        <v>281.17</v>
      </c>
      <c r="R801">
        <v>171.39</v>
      </c>
      <c r="S801">
        <v>83.19</v>
      </c>
      <c r="T801">
        <v>49.57</v>
      </c>
      <c r="U801">
        <v>21.125</v>
      </c>
      <c r="V801">
        <v>182.92</v>
      </c>
      <c r="W801">
        <v>270.69</v>
      </c>
    </row>
    <row r="802" spans="1:23">
      <c r="A802" s="5">
        <v>44894</v>
      </c>
      <c r="B802">
        <v>92.42</v>
      </c>
      <c r="C802">
        <v>147.13999999999999</v>
      </c>
      <c r="D802">
        <v>141.16999999999999</v>
      </c>
      <c r="E802">
        <v>315.13</v>
      </c>
      <c r="F802">
        <v>181.03</v>
      </c>
      <c r="G802">
        <v>48.28</v>
      </c>
      <c r="H802">
        <v>141.29</v>
      </c>
      <c r="I802">
        <v>110.54</v>
      </c>
      <c r="J802">
        <v>15.3</v>
      </c>
      <c r="K802">
        <v>57.05</v>
      </c>
      <c r="L802">
        <v>136.56</v>
      </c>
      <c r="M802">
        <v>71.47</v>
      </c>
      <c r="N802">
        <v>240.33</v>
      </c>
      <c r="O802">
        <v>11503.45</v>
      </c>
      <c r="P802">
        <v>15.638999999999999</v>
      </c>
      <c r="Q802">
        <v>280.95999999999998</v>
      </c>
      <c r="R802">
        <v>170.51</v>
      </c>
      <c r="S802">
        <v>83.03</v>
      </c>
      <c r="T802">
        <v>49.49</v>
      </c>
      <c r="U802">
        <v>21.436</v>
      </c>
      <c r="V802">
        <v>180.83</v>
      </c>
      <c r="W802">
        <v>271.02999999999997</v>
      </c>
    </row>
    <row r="803" spans="1:23">
      <c r="A803" s="5">
        <v>44895</v>
      </c>
      <c r="B803">
        <v>96.54</v>
      </c>
      <c r="C803">
        <v>151.76</v>
      </c>
      <c r="D803">
        <v>148.03</v>
      </c>
      <c r="E803">
        <v>318.60000000000002</v>
      </c>
      <c r="F803">
        <v>183.31</v>
      </c>
      <c r="G803">
        <v>49.72</v>
      </c>
      <c r="H803">
        <v>141.93</v>
      </c>
      <c r="I803">
        <v>111.34</v>
      </c>
      <c r="J803">
        <v>15.49</v>
      </c>
      <c r="K803">
        <v>57.26</v>
      </c>
      <c r="L803">
        <v>138.18</v>
      </c>
      <c r="M803">
        <v>72.900000000000006</v>
      </c>
      <c r="N803">
        <v>255.14</v>
      </c>
      <c r="O803">
        <v>12030.06</v>
      </c>
      <c r="P803">
        <v>16.922999999999998</v>
      </c>
      <c r="Q803">
        <v>305.52999999999997</v>
      </c>
      <c r="R803">
        <v>169.9</v>
      </c>
      <c r="S803">
        <v>85.43</v>
      </c>
      <c r="T803">
        <v>50.13</v>
      </c>
      <c r="U803">
        <v>21.780999999999999</v>
      </c>
      <c r="V803">
        <v>194.7</v>
      </c>
      <c r="W803">
        <v>279.89</v>
      </c>
    </row>
    <row r="804" spans="1:23">
      <c r="A804" s="5">
        <v>44896</v>
      </c>
      <c r="B804">
        <v>95.5</v>
      </c>
      <c r="C804">
        <v>154.01</v>
      </c>
      <c r="D804">
        <v>148.31</v>
      </c>
      <c r="E804">
        <v>315.83999999999997</v>
      </c>
      <c r="F804">
        <v>182.49</v>
      </c>
      <c r="G804">
        <v>49.97</v>
      </c>
      <c r="H804">
        <v>140.54</v>
      </c>
      <c r="I804">
        <v>110.8</v>
      </c>
      <c r="J804">
        <v>15.43</v>
      </c>
      <c r="K804">
        <v>57.4</v>
      </c>
      <c r="L804">
        <v>136.24</v>
      </c>
      <c r="M804">
        <v>69.989999999999995</v>
      </c>
      <c r="N804">
        <v>254.69</v>
      </c>
      <c r="O804">
        <v>12041.89</v>
      </c>
      <c r="P804">
        <v>17.135000000000002</v>
      </c>
      <c r="Q804">
        <v>316.95</v>
      </c>
      <c r="R804">
        <v>178.4</v>
      </c>
      <c r="S804">
        <v>86.88</v>
      </c>
      <c r="T804">
        <v>51.08</v>
      </c>
      <c r="U804">
        <v>22.841000000000001</v>
      </c>
      <c r="V804">
        <v>194.7</v>
      </c>
      <c r="W804">
        <v>275.61</v>
      </c>
    </row>
    <row r="805" spans="1:23">
      <c r="A805" s="5">
        <v>44897</v>
      </c>
      <c r="B805">
        <v>94.13</v>
      </c>
      <c r="C805">
        <v>153.74</v>
      </c>
      <c r="D805">
        <v>147.81</v>
      </c>
      <c r="E805">
        <v>316.14999999999998</v>
      </c>
      <c r="F805">
        <v>181.03</v>
      </c>
      <c r="G805">
        <v>49.7</v>
      </c>
      <c r="H805">
        <v>138.97</v>
      </c>
      <c r="I805">
        <v>109.86</v>
      </c>
      <c r="J805">
        <v>15.3</v>
      </c>
      <c r="K805">
        <v>59.44</v>
      </c>
      <c r="L805">
        <v>135.16</v>
      </c>
      <c r="M805">
        <v>72.66</v>
      </c>
      <c r="N805">
        <v>255.02</v>
      </c>
      <c r="O805">
        <v>11994.26</v>
      </c>
      <c r="P805">
        <v>16.876000000000001</v>
      </c>
      <c r="Q805">
        <v>320.41000000000003</v>
      </c>
      <c r="R805">
        <v>172.69</v>
      </c>
      <c r="S805">
        <v>85.57</v>
      </c>
      <c r="T805">
        <v>50.91</v>
      </c>
      <c r="U805">
        <v>23.25</v>
      </c>
      <c r="V805">
        <v>194.86</v>
      </c>
      <c r="W805">
        <v>278.55</v>
      </c>
    </row>
    <row r="806" spans="1:23">
      <c r="A806" s="5">
        <v>44900</v>
      </c>
      <c r="B806">
        <v>91.01</v>
      </c>
      <c r="C806">
        <v>153.18</v>
      </c>
      <c r="D806">
        <v>146.63</v>
      </c>
      <c r="E806">
        <v>310.57</v>
      </c>
      <c r="F806">
        <v>176.56</v>
      </c>
      <c r="G806">
        <v>49.33</v>
      </c>
      <c r="H806">
        <v>134.13999999999999</v>
      </c>
      <c r="I806">
        <v>106.85</v>
      </c>
      <c r="J806">
        <v>14.98</v>
      </c>
      <c r="K806">
        <v>55.94</v>
      </c>
      <c r="L806">
        <v>131.37</v>
      </c>
      <c r="M806">
        <v>69.7</v>
      </c>
      <c r="N806">
        <v>250.2</v>
      </c>
      <c r="O806">
        <v>11786.8</v>
      </c>
      <c r="P806">
        <v>16.61</v>
      </c>
      <c r="Q806">
        <v>312.58999999999997</v>
      </c>
      <c r="R806">
        <v>169.99</v>
      </c>
      <c r="S806">
        <v>82.68</v>
      </c>
      <c r="T806">
        <v>50.73</v>
      </c>
      <c r="U806">
        <v>22.417000000000002</v>
      </c>
      <c r="V806">
        <v>182.45</v>
      </c>
      <c r="W806">
        <v>273.72000000000003</v>
      </c>
    </row>
    <row r="807" spans="1:23">
      <c r="A807" s="5">
        <v>44901</v>
      </c>
      <c r="B807">
        <v>88.25</v>
      </c>
      <c r="C807">
        <v>154.68</v>
      </c>
      <c r="D807">
        <v>142.91</v>
      </c>
      <c r="E807">
        <v>307.77999999999997</v>
      </c>
      <c r="F807">
        <v>172.01</v>
      </c>
      <c r="G807">
        <v>48.59</v>
      </c>
      <c r="H807">
        <v>127.79</v>
      </c>
      <c r="I807">
        <v>103.88</v>
      </c>
      <c r="J807">
        <v>14.67</v>
      </c>
      <c r="K807">
        <v>56.38</v>
      </c>
      <c r="L807">
        <v>131.59</v>
      </c>
      <c r="M807">
        <v>67.83</v>
      </c>
      <c r="N807">
        <v>245.12</v>
      </c>
      <c r="O807">
        <v>11549.69</v>
      </c>
      <c r="P807">
        <v>15.987</v>
      </c>
      <c r="Q807">
        <v>305.56</v>
      </c>
      <c r="R807">
        <v>166.69</v>
      </c>
      <c r="S807">
        <v>79.349999999999994</v>
      </c>
      <c r="T807">
        <v>49.71</v>
      </c>
      <c r="U807">
        <v>22.335000000000001</v>
      </c>
      <c r="V807">
        <v>179.82</v>
      </c>
      <c r="W807">
        <v>276.60000000000002</v>
      </c>
    </row>
    <row r="808" spans="1:23">
      <c r="A808" s="5">
        <v>44902</v>
      </c>
      <c r="B808">
        <v>88.46</v>
      </c>
      <c r="C808">
        <v>153.79</v>
      </c>
      <c r="D808">
        <v>140.94</v>
      </c>
      <c r="E808">
        <v>305.82</v>
      </c>
      <c r="F808">
        <v>172.52</v>
      </c>
      <c r="G808">
        <v>48.18</v>
      </c>
      <c r="H808">
        <v>126.16</v>
      </c>
      <c r="I808">
        <v>103.65</v>
      </c>
      <c r="J808">
        <v>14.5</v>
      </c>
      <c r="K808">
        <v>57.74</v>
      </c>
      <c r="L808">
        <v>131.5</v>
      </c>
      <c r="M808">
        <v>65.72</v>
      </c>
      <c r="N808">
        <v>244.37</v>
      </c>
      <c r="O808">
        <v>11497.39</v>
      </c>
      <c r="P808">
        <v>16.12</v>
      </c>
      <c r="Q808">
        <v>308.42</v>
      </c>
      <c r="R808">
        <v>164.69</v>
      </c>
      <c r="S808">
        <v>77.17</v>
      </c>
      <c r="T808">
        <v>50.24</v>
      </c>
      <c r="U808">
        <v>22.922000000000001</v>
      </c>
      <c r="V808">
        <v>174.04</v>
      </c>
      <c r="W808">
        <v>277.08</v>
      </c>
    </row>
    <row r="809" spans="1:23">
      <c r="A809" s="5">
        <v>44903</v>
      </c>
      <c r="B809">
        <v>90.35</v>
      </c>
      <c r="C809">
        <v>155.41</v>
      </c>
      <c r="D809">
        <v>142.65</v>
      </c>
      <c r="E809">
        <v>305.99</v>
      </c>
      <c r="F809">
        <v>173.54</v>
      </c>
      <c r="G809">
        <v>48.99</v>
      </c>
      <c r="H809">
        <v>124.57</v>
      </c>
      <c r="I809">
        <v>104.42</v>
      </c>
      <c r="J809">
        <v>14.53</v>
      </c>
      <c r="K809">
        <v>57.85</v>
      </c>
      <c r="L809">
        <v>132.88</v>
      </c>
      <c r="M809">
        <v>64.31</v>
      </c>
      <c r="N809">
        <v>247.4</v>
      </c>
      <c r="O809">
        <v>11637.5</v>
      </c>
      <c r="P809">
        <v>17.169</v>
      </c>
      <c r="Q809">
        <v>310.26</v>
      </c>
      <c r="R809">
        <v>160.78</v>
      </c>
      <c r="S809">
        <v>76.150000000000006</v>
      </c>
      <c r="T809">
        <v>51.78</v>
      </c>
      <c r="U809">
        <v>23.245999999999999</v>
      </c>
      <c r="V809">
        <v>173.44</v>
      </c>
      <c r="W809">
        <v>279.88</v>
      </c>
    </row>
    <row r="810" spans="1:23">
      <c r="A810" s="5">
        <v>44904</v>
      </c>
      <c r="B810">
        <v>89.09</v>
      </c>
      <c r="C810">
        <v>156.13999999999999</v>
      </c>
      <c r="D810">
        <v>142.16</v>
      </c>
      <c r="E810">
        <v>306.39</v>
      </c>
      <c r="F810">
        <v>168</v>
      </c>
      <c r="G810">
        <v>48.46</v>
      </c>
      <c r="H810">
        <v>121.67</v>
      </c>
      <c r="I810">
        <v>103.54</v>
      </c>
      <c r="J810">
        <v>14.61</v>
      </c>
      <c r="K810">
        <v>56.93</v>
      </c>
      <c r="L810">
        <v>132.16</v>
      </c>
      <c r="M810">
        <v>63.42</v>
      </c>
      <c r="N810">
        <v>245.42</v>
      </c>
      <c r="O810">
        <v>11563.33</v>
      </c>
      <c r="P810">
        <v>17.001000000000001</v>
      </c>
      <c r="Q810">
        <v>320.01</v>
      </c>
      <c r="R810">
        <v>158.9</v>
      </c>
      <c r="S810">
        <v>76.099999999999994</v>
      </c>
      <c r="T810">
        <v>51.72</v>
      </c>
      <c r="U810">
        <v>23.716999999999999</v>
      </c>
      <c r="V810">
        <v>179.05</v>
      </c>
      <c r="W810">
        <v>280.43</v>
      </c>
    </row>
    <row r="811" spans="1:23">
      <c r="A811" s="5">
        <v>44907</v>
      </c>
      <c r="B811">
        <v>90.55</v>
      </c>
      <c r="C811">
        <v>156.99</v>
      </c>
      <c r="D811">
        <v>144.49</v>
      </c>
      <c r="E811">
        <v>311.45</v>
      </c>
      <c r="F811">
        <v>169.75</v>
      </c>
      <c r="G811">
        <v>49.3</v>
      </c>
      <c r="H811">
        <v>124.06</v>
      </c>
      <c r="I811">
        <v>106.09</v>
      </c>
      <c r="J811">
        <v>14.58</v>
      </c>
      <c r="K811">
        <v>58.05</v>
      </c>
      <c r="L811">
        <v>134.21</v>
      </c>
      <c r="M811">
        <v>64.8</v>
      </c>
      <c r="N811">
        <v>252.51</v>
      </c>
      <c r="O811">
        <v>11706.44</v>
      </c>
      <c r="P811">
        <v>17.535</v>
      </c>
      <c r="Q811">
        <v>315.18</v>
      </c>
      <c r="R811">
        <v>161.78</v>
      </c>
      <c r="S811">
        <v>77.989999999999995</v>
      </c>
      <c r="T811">
        <v>52.16</v>
      </c>
      <c r="U811">
        <v>23.402999999999999</v>
      </c>
      <c r="V811">
        <v>167.82</v>
      </c>
      <c r="W811">
        <v>280.01</v>
      </c>
    </row>
    <row r="812" spans="1:23">
      <c r="A812" s="5">
        <v>44908</v>
      </c>
      <c r="B812">
        <v>92.49</v>
      </c>
      <c r="C812">
        <v>159.19</v>
      </c>
      <c r="D812">
        <v>145.47</v>
      </c>
      <c r="E812">
        <v>312.33</v>
      </c>
      <c r="F812">
        <v>173.53</v>
      </c>
      <c r="G812">
        <v>49.64</v>
      </c>
      <c r="H812">
        <v>127.46</v>
      </c>
      <c r="I812">
        <v>107.25</v>
      </c>
      <c r="J812">
        <v>14.59</v>
      </c>
      <c r="K812">
        <v>58.94</v>
      </c>
      <c r="L812">
        <v>134.08000000000001</v>
      </c>
      <c r="M812">
        <v>63.62</v>
      </c>
      <c r="N812">
        <v>256.92</v>
      </c>
      <c r="O812">
        <v>11834.21</v>
      </c>
      <c r="P812">
        <v>18.071999999999999</v>
      </c>
      <c r="Q812">
        <v>320.33999999999997</v>
      </c>
      <c r="R812">
        <v>160.75</v>
      </c>
      <c r="S812">
        <v>80.680000000000007</v>
      </c>
      <c r="T812">
        <v>53.07</v>
      </c>
      <c r="U812">
        <v>23.99</v>
      </c>
      <c r="V812">
        <v>160.94999999999999</v>
      </c>
      <c r="W812">
        <v>276.43</v>
      </c>
    </row>
    <row r="813" spans="1:23">
      <c r="A813" s="5">
        <v>44909</v>
      </c>
      <c r="B813">
        <v>91.58</v>
      </c>
      <c r="C813">
        <v>158.35</v>
      </c>
      <c r="D813">
        <v>143.21</v>
      </c>
      <c r="E813">
        <v>309.29000000000002</v>
      </c>
      <c r="F813">
        <v>172.33</v>
      </c>
      <c r="G813">
        <v>49.3</v>
      </c>
      <c r="H813">
        <v>125.93</v>
      </c>
      <c r="I813">
        <v>106.46</v>
      </c>
      <c r="J813">
        <v>14.59</v>
      </c>
      <c r="K813">
        <v>58.52</v>
      </c>
      <c r="L813">
        <v>133.41</v>
      </c>
      <c r="M813">
        <v>64.09</v>
      </c>
      <c r="N813">
        <v>257.22000000000003</v>
      </c>
      <c r="O813">
        <v>11740.92</v>
      </c>
      <c r="P813">
        <v>17.673999999999999</v>
      </c>
      <c r="Q813">
        <v>317.83</v>
      </c>
      <c r="R813">
        <v>160.22999999999999</v>
      </c>
      <c r="S813">
        <v>82.7</v>
      </c>
      <c r="T813">
        <v>54.48</v>
      </c>
      <c r="U813">
        <v>24.135999999999999</v>
      </c>
      <c r="V813">
        <v>156.80000000000001</v>
      </c>
      <c r="W813">
        <v>276.70999999999998</v>
      </c>
    </row>
    <row r="814" spans="1:23">
      <c r="A814" s="5">
        <v>44910</v>
      </c>
      <c r="B814">
        <v>88.45</v>
      </c>
      <c r="C814">
        <v>156.41999999999999</v>
      </c>
      <c r="D814">
        <v>136.5</v>
      </c>
      <c r="E814">
        <v>301.91000000000003</v>
      </c>
      <c r="F814">
        <v>171.04</v>
      </c>
      <c r="G814">
        <v>48.15</v>
      </c>
      <c r="H814">
        <v>126.63</v>
      </c>
      <c r="I814">
        <v>105.44</v>
      </c>
      <c r="J814">
        <v>14.47</v>
      </c>
      <c r="K814">
        <v>57.03</v>
      </c>
      <c r="L814">
        <v>130.1</v>
      </c>
      <c r="M814">
        <v>62.15</v>
      </c>
      <c r="N814">
        <v>249.01</v>
      </c>
      <c r="O814">
        <v>11345.22</v>
      </c>
      <c r="P814">
        <v>16.952000000000002</v>
      </c>
      <c r="Q814">
        <v>290.41000000000003</v>
      </c>
      <c r="R814">
        <v>152.59</v>
      </c>
      <c r="S814">
        <v>81.209999999999994</v>
      </c>
      <c r="T814">
        <v>53.61</v>
      </c>
      <c r="U814">
        <v>23.305</v>
      </c>
      <c r="V814">
        <v>157.66999999999999</v>
      </c>
      <c r="W814">
        <v>275.85000000000002</v>
      </c>
    </row>
    <row r="815" spans="1:23">
      <c r="A815" s="5">
        <v>44911</v>
      </c>
      <c r="B815">
        <v>87.86</v>
      </c>
      <c r="C815">
        <v>152.4</v>
      </c>
      <c r="D815">
        <v>134.51</v>
      </c>
      <c r="E815">
        <v>300</v>
      </c>
      <c r="F815">
        <v>168.72</v>
      </c>
      <c r="G815">
        <v>47.81</v>
      </c>
      <c r="H815">
        <v>125.77</v>
      </c>
      <c r="I815">
        <v>104.7</v>
      </c>
      <c r="J815">
        <v>14.14</v>
      </c>
      <c r="K815">
        <v>56.86</v>
      </c>
      <c r="L815">
        <v>129.29</v>
      </c>
      <c r="M815">
        <v>62.65</v>
      </c>
      <c r="N815">
        <v>244.69</v>
      </c>
      <c r="O815">
        <v>11243.72</v>
      </c>
      <c r="P815">
        <v>16.571000000000002</v>
      </c>
      <c r="Q815">
        <v>290.70999999999998</v>
      </c>
      <c r="R815">
        <v>151</v>
      </c>
      <c r="S815">
        <v>79.040000000000006</v>
      </c>
      <c r="T815">
        <v>51.4</v>
      </c>
      <c r="U815">
        <v>23.327999999999999</v>
      </c>
      <c r="V815">
        <v>150.22999999999999</v>
      </c>
      <c r="W815">
        <v>278.95999999999998</v>
      </c>
    </row>
    <row r="816" spans="1:23">
      <c r="A816" s="5">
        <v>44914</v>
      </c>
      <c r="B816">
        <v>84.92</v>
      </c>
      <c r="C816">
        <v>151.47999999999999</v>
      </c>
      <c r="D816">
        <v>132.37</v>
      </c>
      <c r="E816">
        <v>300.02999999999997</v>
      </c>
      <c r="F816">
        <v>169.88</v>
      </c>
      <c r="G816">
        <v>47.4</v>
      </c>
      <c r="H816">
        <v>125.53</v>
      </c>
      <c r="I816">
        <v>105.17</v>
      </c>
      <c r="J816">
        <v>13.97</v>
      </c>
      <c r="K816">
        <v>56.2</v>
      </c>
      <c r="L816">
        <v>130.06</v>
      </c>
      <c r="M816">
        <v>65.08</v>
      </c>
      <c r="N816">
        <v>240.45</v>
      </c>
      <c r="O816">
        <v>11084.59</v>
      </c>
      <c r="P816">
        <v>16.254000000000001</v>
      </c>
      <c r="Q816">
        <v>288.3</v>
      </c>
      <c r="R816">
        <v>150.52000000000001</v>
      </c>
      <c r="S816">
        <v>79.8</v>
      </c>
      <c r="T816">
        <v>51.36</v>
      </c>
      <c r="U816">
        <v>23.199000000000002</v>
      </c>
      <c r="V816">
        <v>149.87</v>
      </c>
      <c r="W816">
        <v>271.64999999999998</v>
      </c>
    </row>
    <row r="817" spans="1:23">
      <c r="A817" s="5">
        <v>44915</v>
      </c>
      <c r="B817">
        <v>85.19</v>
      </c>
      <c r="C817">
        <v>150.26</v>
      </c>
      <c r="D817">
        <v>132.30000000000001</v>
      </c>
      <c r="E817">
        <v>302</v>
      </c>
      <c r="F817">
        <v>172.67</v>
      </c>
      <c r="G817">
        <v>47.37</v>
      </c>
      <c r="H817">
        <v>126.49</v>
      </c>
      <c r="I817">
        <v>106.69</v>
      </c>
      <c r="J817">
        <v>14.15</v>
      </c>
      <c r="K817">
        <v>56.69</v>
      </c>
      <c r="L817">
        <v>130.69</v>
      </c>
      <c r="M817">
        <v>63.03</v>
      </c>
      <c r="N817">
        <v>241.8</v>
      </c>
      <c r="O817">
        <v>11072.42</v>
      </c>
      <c r="P817">
        <v>16.085000000000001</v>
      </c>
      <c r="Q817">
        <v>288.19</v>
      </c>
      <c r="R817">
        <v>149.28</v>
      </c>
      <c r="S817">
        <v>79.989999999999995</v>
      </c>
      <c r="T817">
        <v>51.32</v>
      </c>
      <c r="U817">
        <v>24.271000000000001</v>
      </c>
      <c r="V817">
        <v>137.80000000000001</v>
      </c>
      <c r="W817">
        <v>274.05</v>
      </c>
    </row>
    <row r="818" spans="1:23">
      <c r="A818" s="5">
        <v>44916</v>
      </c>
      <c r="B818">
        <v>86.77</v>
      </c>
      <c r="C818">
        <v>152.53</v>
      </c>
      <c r="D818">
        <v>135.44999999999999</v>
      </c>
      <c r="E818">
        <v>307.82</v>
      </c>
      <c r="F818">
        <v>174.7</v>
      </c>
      <c r="G818">
        <v>47.66</v>
      </c>
      <c r="H818">
        <v>130.01</v>
      </c>
      <c r="I818">
        <v>108.06</v>
      </c>
      <c r="J818">
        <v>14.24</v>
      </c>
      <c r="K818">
        <v>58.35</v>
      </c>
      <c r="L818">
        <v>132.16</v>
      </c>
      <c r="M818">
        <v>65.27</v>
      </c>
      <c r="N818">
        <v>244.43</v>
      </c>
      <c r="O818">
        <v>11235.88</v>
      </c>
      <c r="P818">
        <v>16.501000000000001</v>
      </c>
      <c r="Q818">
        <v>297.95999999999998</v>
      </c>
      <c r="R818">
        <v>147.41999999999999</v>
      </c>
      <c r="S818">
        <v>82.2</v>
      </c>
      <c r="T818">
        <v>51.66</v>
      </c>
      <c r="U818">
        <v>24.193999999999999</v>
      </c>
      <c r="V818">
        <v>137.57</v>
      </c>
      <c r="W818">
        <v>273.75</v>
      </c>
    </row>
    <row r="819" spans="1:23">
      <c r="A819" s="5">
        <v>44917</v>
      </c>
      <c r="B819">
        <v>83.79</v>
      </c>
      <c r="C819">
        <v>151.93</v>
      </c>
      <c r="D819">
        <v>132.22999999999999</v>
      </c>
      <c r="E819">
        <v>302.69</v>
      </c>
      <c r="F819">
        <v>172.08</v>
      </c>
      <c r="G819">
        <v>47.32</v>
      </c>
      <c r="H819">
        <v>126.3</v>
      </c>
      <c r="I819">
        <v>105.88</v>
      </c>
      <c r="J819">
        <v>14.27</v>
      </c>
      <c r="K819">
        <v>57.83</v>
      </c>
      <c r="L819">
        <v>130.66</v>
      </c>
      <c r="M819">
        <v>67.03</v>
      </c>
      <c r="N819">
        <v>238.19</v>
      </c>
      <c r="O819">
        <v>10956.14</v>
      </c>
      <c r="P819">
        <v>15.339</v>
      </c>
      <c r="Q819">
        <v>297.75</v>
      </c>
      <c r="R819">
        <v>143.15</v>
      </c>
      <c r="S819">
        <v>80.98</v>
      </c>
      <c r="T819">
        <v>51.64</v>
      </c>
      <c r="U819">
        <v>23.622</v>
      </c>
      <c r="V819">
        <v>125.35</v>
      </c>
      <c r="W819">
        <v>277.25</v>
      </c>
    </row>
    <row r="820" spans="1:23">
      <c r="A820" s="5">
        <v>44918</v>
      </c>
      <c r="B820">
        <v>85.25</v>
      </c>
      <c r="C820">
        <v>153.02000000000001</v>
      </c>
      <c r="D820">
        <v>131.86000000000001</v>
      </c>
      <c r="E820">
        <v>306.49</v>
      </c>
      <c r="F820">
        <v>177.4</v>
      </c>
      <c r="G820">
        <v>47.48</v>
      </c>
      <c r="H820">
        <v>130.61000000000001</v>
      </c>
      <c r="I820">
        <v>108.68</v>
      </c>
      <c r="J820">
        <v>14.57</v>
      </c>
      <c r="K820">
        <v>57.49</v>
      </c>
      <c r="L820">
        <v>131.28</v>
      </c>
      <c r="M820">
        <v>67.319999999999993</v>
      </c>
      <c r="N820">
        <v>238.73</v>
      </c>
      <c r="O820">
        <v>10985.45</v>
      </c>
      <c r="P820">
        <v>15.206</v>
      </c>
      <c r="Q820">
        <v>294.96499999999997</v>
      </c>
      <c r="R820">
        <v>141.27000000000001</v>
      </c>
      <c r="S820">
        <v>83.92</v>
      </c>
      <c r="T820">
        <v>51.83</v>
      </c>
      <c r="U820">
        <v>23.92</v>
      </c>
      <c r="V820">
        <v>123.15</v>
      </c>
      <c r="W820">
        <v>278.82</v>
      </c>
    </row>
    <row r="821" spans="1:23">
      <c r="A821" s="5">
        <v>44922</v>
      </c>
      <c r="B821">
        <v>83.04</v>
      </c>
      <c r="C821">
        <v>154.28</v>
      </c>
      <c r="D821">
        <v>130.03</v>
      </c>
      <c r="E821">
        <v>305.55</v>
      </c>
      <c r="F821">
        <v>179.63</v>
      </c>
      <c r="G821">
        <v>47.53</v>
      </c>
      <c r="H821">
        <v>132.08000000000001</v>
      </c>
      <c r="I821">
        <v>110.19</v>
      </c>
      <c r="J821">
        <v>14.68</v>
      </c>
      <c r="K821">
        <v>57.12</v>
      </c>
      <c r="L821">
        <v>131.74</v>
      </c>
      <c r="M821">
        <v>65.45</v>
      </c>
      <c r="N821">
        <v>236.96</v>
      </c>
      <c r="O821">
        <v>10822.51</v>
      </c>
      <c r="P821">
        <v>14.121</v>
      </c>
      <c r="Q821">
        <v>284.17</v>
      </c>
      <c r="R821">
        <v>139.21</v>
      </c>
      <c r="S821">
        <v>84.33</v>
      </c>
      <c r="T821">
        <v>51.13</v>
      </c>
      <c r="U821">
        <v>24.216999999999999</v>
      </c>
      <c r="V821">
        <v>109.1</v>
      </c>
      <c r="W821">
        <v>273.75</v>
      </c>
    </row>
    <row r="822" spans="1:23">
      <c r="A822" s="5">
        <v>44923</v>
      </c>
      <c r="B822">
        <v>81.819999999999993</v>
      </c>
      <c r="C822">
        <v>153.12</v>
      </c>
      <c r="D822">
        <v>126.04</v>
      </c>
      <c r="E822">
        <v>303.43</v>
      </c>
      <c r="F822">
        <v>176.98</v>
      </c>
      <c r="G822">
        <v>47.07</v>
      </c>
      <c r="H822">
        <v>127.4</v>
      </c>
      <c r="I822">
        <v>108.38</v>
      </c>
      <c r="J822">
        <v>14.49</v>
      </c>
      <c r="K822">
        <v>56.74</v>
      </c>
      <c r="L822">
        <v>132.46</v>
      </c>
      <c r="M822">
        <v>66.290000000000006</v>
      </c>
      <c r="N822">
        <v>234.53</v>
      </c>
      <c r="O822">
        <v>10679.34</v>
      </c>
      <c r="P822">
        <v>14.036</v>
      </c>
      <c r="Q822">
        <v>276.88</v>
      </c>
      <c r="R822">
        <v>137.33000000000001</v>
      </c>
      <c r="S822">
        <v>83.26</v>
      </c>
      <c r="T822">
        <v>50.8</v>
      </c>
      <c r="U822">
        <v>23.84</v>
      </c>
      <c r="V822">
        <v>112.71</v>
      </c>
      <c r="W822">
        <v>273.36</v>
      </c>
    </row>
    <row r="823" spans="1:23">
      <c r="A823" s="5">
        <v>44924</v>
      </c>
      <c r="B823">
        <v>84.18</v>
      </c>
      <c r="C823">
        <v>154.78</v>
      </c>
      <c r="D823">
        <v>129.61000000000001</v>
      </c>
      <c r="E823">
        <v>309.06</v>
      </c>
      <c r="F823">
        <v>178.32</v>
      </c>
      <c r="G823">
        <v>47.5</v>
      </c>
      <c r="H823">
        <v>128.63</v>
      </c>
      <c r="I823">
        <v>109.2</v>
      </c>
      <c r="J823">
        <v>13.93</v>
      </c>
      <c r="K823">
        <v>56.98</v>
      </c>
      <c r="L823">
        <v>133.22</v>
      </c>
      <c r="M823">
        <v>67.59</v>
      </c>
      <c r="N823">
        <v>241.01</v>
      </c>
      <c r="O823">
        <v>10951.05</v>
      </c>
      <c r="P823">
        <v>14.603</v>
      </c>
      <c r="Q823">
        <v>291.12</v>
      </c>
      <c r="R823">
        <v>140.19999999999999</v>
      </c>
      <c r="S823">
        <v>82.26</v>
      </c>
      <c r="T823">
        <v>51.33</v>
      </c>
      <c r="U823">
        <v>24.25</v>
      </c>
      <c r="V823">
        <v>121.82</v>
      </c>
      <c r="W823">
        <v>275.99</v>
      </c>
    </row>
    <row r="824" spans="1:23">
      <c r="A824" s="5">
        <v>44925</v>
      </c>
      <c r="B824">
        <v>84</v>
      </c>
      <c r="C824">
        <v>152.41999999999999</v>
      </c>
      <c r="D824">
        <v>129.93</v>
      </c>
      <c r="E824">
        <v>308.89999999999998</v>
      </c>
      <c r="F824">
        <v>179.49</v>
      </c>
      <c r="G824">
        <v>47.64</v>
      </c>
      <c r="H824">
        <v>129.52000000000001</v>
      </c>
      <c r="I824">
        <v>110.3</v>
      </c>
      <c r="J824">
        <v>13.72</v>
      </c>
      <c r="K824">
        <v>56.9</v>
      </c>
      <c r="L824">
        <v>134.1</v>
      </c>
      <c r="M824">
        <v>66.8</v>
      </c>
      <c r="N824">
        <v>239.82</v>
      </c>
      <c r="O824">
        <v>10939.76</v>
      </c>
      <c r="P824">
        <v>14.614000000000001</v>
      </c>
      <c r="Q824">
        <v>294.88</v>
      </c>
      <c r="R824">
        <v>139.54</v>
      </c>
      <c r="S824">
        <v>85.91</v>
      </c>
      <c r="T824">
        <v>51.24</v>
      </c>
      <c r="U824">
        <v>24.04</v>
      </c>
      <c r="V824">
        <v>123.18</v>
      </c>
      <c r="W824">
        <v>278.08999999999997</v>
      </c>
    </row>
    <row r="825" spans="1:23">
      <c r="A825" s="5">
        <v>44929</v>
      </c>
      <c r="B825">
        <v>85.82</v>
      </c>
      <c r="C825">
        <v>154.1</v>
      </c>
      <c r="D825">
        <v>125.07</v>
      </c>
      <c r="E825">
        <v>309.91000000000003</v>
      </c>
      <c r="F825">
        <v>173.99</v>
      </c>
      <c r="G825">
        <v>47.94</v>
      </c>
      <c r="H825">
        <v>124.45</v>
      </c>
      <c r="I825">
        <v>106.51</v>
      </c>
      <c r="J825">
        <v>13.97</v>
      </c>
      <c r="K825">
        <v>55.13</v>
      </c>
      <c r="L825">
        <v>135.12</v>
      </c>
      <c r="M825">
        <v>66.03</v>
      </c>
      <c r="N825">
        <v>239.58</v>
      </c>
      <c r="O825">
        <v>10862.64</v>
      </c>
      <c r="P825">
        <v>14.315</v>
      </c>
      <c r="Q825">
        <v>294.95</v>
      </c>
      <c r="R825">
        <v>138.44999999999999</v>
      </c>
      <c r="S825">
        <v>82.1</v>
      </c>
      <c r="T825">
        <v>51.26</v>
      </c>
      <c r="U825">
        <v>24.236000000000001</v>
      </c>
      <c r="V825">
        <v>108.1</v>
      </c>
      <c r="W825">
        <v>273.32</v>
      </c>
    </row>
    <row r="826" spans="1:23">
      <c r="A826" s="5">
        <v>44930</v>
      </c>
      <c r="B826">
        <v>85.14</v>
      </c>
      <c r="C826">
        <v>157.16999999999999</v>
      </c>
      <c r="D826">
        <v>126.36</v>
      </c>
      <c r="E826">
        <v>314.55</v>
      </c>
      <c r="F826">
        <v>172.14</v>
      </c>
      <c r="G826">
        <v>47.55</v>
      </c>
      <c r="H826">
        <v>124.36</v>
      </c>
      <c r="I826">
        <v>106.82</v>
      </c>
      <c r="J826">
        <v>14.26</v>
      </c>
      <c r="K826">
        <v>53.9</v>
      </c>
      <c r="L826">
        <v>136.38</v>
      </c>
      <c r="M826">
        <v>65.67</v>
      </c>
      <c r="N826">
        <v>229.1</v>
      </c>
      <c r="O826">
        <v>10914.8</v>
      </c>
      <c r="P826">
        <v>14.749000000000001</v>
      </c>
      <c r="Q826">
        <v>309.41000000000003</v>
      </c>
      <c r="R826">
        <v>138.54</v>
      </c>
      <c r="S826">
        <v>77.84</v>
      </c>
      <c r="T826">
        <v>50.13</v>
      </c>
      <c r="U826">
        <v>23.963999999999999</v>
      </c>
      <c r="V826">
        <v>113.64</v>
      </c>
      <c r="W826">
        <v>272.83</v>
      </c>
    </row>
    <row r="827" spans="1:23">
      <c r="A827" s="5">
        <v>44931</v>
      </c>
      <c r="B827">
        <v>83.12</v>
      </c>
      <c r="C827">
        <v>154.66999999999999</v>
      </c>
      <c r="D827">
        <v>125.02</v>
      </c>
      <c r="E827">
        <v>312.89999999999998</v>
      </c>
      <c r="F827">
        <v>175.24</v>
      </c>
      <c r="G827">
        <v>46.88</v>
      </c>
      <c r="H827">
        <v>124.38</v>
      </c>
      <c r="I827">
        <v>109.21</v>
      </c>
      <c r="J827">
        <v>14.3</v>
      </c>
      <c r="K827">
        <v>54.23</v>
      </c>
      <c r="L827">
        <v>135.35</v>
      </c>
      <c r="M827">
        <v>66.19</v>
      </c>
      <c r="N827">
        <v>222.31</v>
      </c>
      <c r="O827">
        <v>10741.22</v>
      </c>
      <c r="P827">
        <v>14.265000000000001</v>
      </c>
      <c r="Q827">
        <v>309.7</v>
      </c>
      <c r="R827">
        <v>135.11000000000001</v>
      </c>
      <c r="S827">
        <v>78.69</v>
      </c>
      <c r="T827">
        <v>49.66</v>
      </c>
      <c r="U827">
        <v>23.423999999999999</v>
      </c>
      <c r="V827">
        <v>110.34</v>
      </c>
      <c r="W827">
        <v>274.12</v>
      </c>
    </row>
    <row r="828" spans="1:23">
      <c r="A828" s="5">
        <v>44932</v>
      </c>
      <c r="B828">
        <v>86.08</v>
      </c>
      <c r="C828">
        <v>158.26</v>
      </c>
      <c r="D828">
        <v>129.62</v>
      </c>
      <c r="E828">
        <v>318.69</v>
      </c>
      <c r="F828">
        <v>176.56</v>
      </c>
      <c r="G828">
        <v>48.32</v>
      </c>
      <c r="H828">
        <v>127.47</v>
      </c>
      <c r="I828">
        <v>110.53</v>
      </c>
      <c r="J828">
        <v>14.24</v>
      </c>
      <c r="K828">
        <v>55.48</v>
      </c>
      <c r="L828">
        <v>137.94</v>
      </c>
      <c r="M828">
        <v>66.69</v>
      </c>
      <c r="N828">
        <v>224.93</v>
      </c>
      <c r="O828">
        <v>11040.35</v>
      </c>
      <c r="P828">
        <v>14.859</v>
      </c>
      <c r="Q828">
        <v>315.55</v>
      </c>
      <c r="R828">
        <v>134.85</v>
      </c>
      <c r="S828">
        <v>78.569999999999993</v>
      </c>
      <c r="T828">
        <v>50.92</v>
      </c>
      <c r="U828">
        <v>23.981999999999999</v>
      </c>
      <c r="V828">
        <v>113.06</v>
      </c>
      <c r="W828">
        <v>276.17</v>
      </c>
    </row>
    <row r="829" spans="1:23">
      <c r="A829" s="5">
        <v>44935</v>
      </c>
      <c r="B829">
        <v>87.36</v>
      </c>
      <c r="C829">
        <v>158.44</v>
      </c>
      <c r="D829">
        <v>130.15</v>
      </c>
      <c r="E829">
        <v>315.52999999999997</v>
      </c>
      <c r="F829">
        <v>175.18</v>
      </c>
      <c r="G829">
        <v>48.58</v>
      </c>
      <c r="H829">
        <v>127.75</v>
      </c>
      <c r="I829">
        <v>108.47</v>
      </c>
      <c r="J829">
        <v>14.36</v>
      </c>
      <c r="K829">
        <v>55.04</v>
      </c>
      <c r="L829">
        <v>137.37</v>
      </c>
      <c r="M829">
        <v>67.03</v>
      </c>
      <c r="N829">
        <v>227.12</v>
      </c>
      <c r="O829">
        <v>11108.44</v>
      </c>
      <c r="P829">
        <v>15.628</v>
      </c>
      <c r="Q829">
        <v>315.17</v>
      </c>
      <c r="R829">
        <v>135.08000000000001</v>
      </c>
      <c r="S829">
        <v>79.650000000000006</v>
      </c>
      <c r="T829">
        <v>48.39</v>
      </c>
      <c r="U829">
        <v>23.870999999999999</v>
      </c>
      <c r="V829">
        <v>119.77</v>
      </c>
      <c r="W829">
        <v>264.97000000000003</v>
      </c>
    </row>
    <row r="830" spans="1:23">
      <c r="A830" s="5">
        <v>44936</v>
      </c>
      <c r="B830">
        <v>89.87</v>
      </c>
      <c r="C830">
        <v>160.77000000000001</v>
      </c>
      <c r="D830">
        <v>130.72999999999999</v>
      </c>
      <c r="E830">
        <v>316.35000000000002</v>
      </c>
      <c r="F830">
        <v>176.04</v>
      </c>
      <c r="G830">
        <v>48.81</v>
      </c>
      <c r="H830">
        <v>127.61</v>
      </c>
      <c r="I830">
        <v>110.09</v>
      </c>
      <c r="J830">
        <v>14.38</v>
      </c>
      <c r="K830">
        <v>55.7</v>
      </c>
      <c r="L830">
        <v>138.6</v>
      </c>
      <c r="M830">
        <v>67.86</v>
      </c>
      <c r="N830">
        <v>228.85</v>
      </c>
      <c r="O830">
        <v>11205.78</v>
      </c>
      <c r="P830">
        <v>15.909000000000001</v>
      </c>
      <c r="Q830">
        <v>327.54000000000002</v>
      </c>
      <c r="R830">
        <v>134.19</v>
      </c>
      <c r="S830">
        <v>80.099999999999994</v>
      </c>
      <c r="T830">
        <v>47.62</v>
      </c>
      <c r="U830">
        <v>23.664999999999999</v>
      </c>
      <c r="V830">
        <v>118.85</v>
      </c>
      <c r="W830">
        <v>263.41000000000003</v>
      </c>
    </row>
    <row r="831" spans="1:23">
      <c r="A831" s="5">
        <v>44937</v>
      </c>
      <c r="B831">
        <v>95.09</v>
      </c>
      <c r="C831">
        <v>161.41999999999999</v>
      </c>
      <c r="D831">
        <v>133.49</v>
      </c>
      <c r="E831">
        <v>320.37</v>
      </c>
      <c r="F831">
        <v>175.2</v>
      </c>
      <c r="G831">
        <v>49.21</v>
      </c>
      <c r="H831">
        <v>126.85</v>
      </c>
      <c r="I831">
        <v>111.37</v>
      </c>
      <c r="J831">
        <v>14.6</v>
      </c>
      <c r="K831">
        <v>50.56</v>
      </c>
      <c r="L831">
        <v>139.63</v>
      </c>
      <c r="M831">
        <v>68.86</v>
      </c>
      <c r="N831">
        <v>235.77</v>
      </c>
      <c r="O831">
        <v>11402.52</v>
      </c>
      <c r="P831">
        <v>16.001000000000001</v>
      </c>
      <c r="Q831">
        <v>327.26</v>
      </c>
      <c r="R831">
        <v>136.71</v>
      </c>
      <c r="S831">
        <v>82.67</v>
      </c>
      <c r="T831">
        <v>47.45</v>
      </c>
      <c r="U831">
        <v>23.481000000000002</v>
      </c>
      <c r="V831">
        <v>123.22</v>
      </c>
      <c r="W831">
        <v>263.79000000000002</v>
      </c>
    </row>
    <row r="832" spans="1:23">
      <c r="A832" s="5">
        <v>44938</v>
      </c>
      <c r="B832">
        <v>95.27</v>
      </c>
      <c r="C832">
        <v>159.41999999999999</v>
      </c>
      <c r="D832">
        <v>133.41</v>
      </c>
      <c r="E832">
        <v>318.93</v>
      </c>
      <c r="F832">
        <v>177.08</v>
      </c>
      <c r="G832">
        <v>49</v>
      </c>
      <c r="H832">
        <v>130.44999999999999</v>
      </c>
      <c r="I832">
        <v>113.22</v>
      </c>
      <c r="J832">
        <v>14.92</v>
      </c>
      <c r="K832">
        <v>50.68</v>
      </c>
      <c r="L832">
        <v>139.49</v>
      </c>
      <c r="M832">
        <v>70.709999999999994</v>
      </c>
      <c r="N832">
        <v>238.51</v>
      </c>
      <c r="O832">
        <v>11459.61</v>
      </c>
      <c r="P832">
        <v>16.510999999999999</v>
      </c>
      <c r="Q832">
        <v>330.13</v>
      </c>
      <c r="R832">
        <v>136.6</v>
      </c>
      <c r="S832">
        <v>84.03</v>
      </c>
      <c r="T832">
        <v>47.71</v>
      </c>
      <c r="U832">
        <v>24.004000000000001</v>
      </c>
      <c r="V832">
        <v>123.56</v>
      </c>
      <c r="W832">
        <v>261.56</v>
      </c>
    </row>
    <row r="833" spans="1:23">
      <c r="A833" s="5">
        <v>44939</v>
      </c>
      <c r="B833">
        <v>98.12</v>
      </c>
      <c r="C833">
        <v>158.87</v>
      </c>
      <c r="D833">
        <v>134.76</v>
      </c>
      <c r="E833">
        <v>317.64</v>
      </c>
      <c r="F833">
        <v>177.56</v>
      </c>
      <c r="G833">
        <v>48.88</v>
      </c>
      <c r="H833">
        <v>129.46</v>
      </c>
      <c r="I833">
        <v>113.15</v>
      </c>
      <c r="J833">
        <v>14.86</v>
      </c>
      <c r="K833">
        <v>50.34</v>
      </c>
      <c r="L833">
        <v>143.01</v>
      </c>
      <c r="M833">
        <v>71.28</v>
      </c>
      <c r="N833">
        <v>239.23</v>
      </c>
      <c r="O833">
        <v>11541.48</v>
      </c>
      <c r="P833">
        <v>16.899000000000001</v>
      </c>
      <c r="Q833">
        <v>332.82</v>
      </c>
      <c r="R833">
        <v>138.86000000000001</v>
      </c>
      <c r="S833">
        <v>85.28</v>
      </c>
      <c r="T833">
        <v>47.85</v>
      </c>
      <c r="U833">
        <v>24.372</v>
      </c>
      <c r="V833">
        <v>122.4</v>
      </c>
      <c r="W833">
        <v>261.04000000000002</v>
      </c>
    </row>
    <row r="834" spans="1:23">
      <c r="A834" s="5">
        <v>44943</v>
      </c>
      <c r="B834">
        <v>96.05</v>
      </c>
      <c r="C834">
        <v>157.24</v>
      </c>
      <c r="D834">
        <v>135.94</v>
      </c>
      <c r="E834">
        <v>314.86</v>
      </c>
      <c r="F834">
        <v>180.49</v>
      </c>
      <c r="G834">
        <v>48.08</v>
      </c>
      <c r="H834">
        <v>130.06</v>
      </c>
      <c r="I834">
        <v>112.93</v>
      </c>
      <c r="J834">
        <v>15</v>
      </c>
      <c r="K834">
        <v>51.02</v>
      </c>
      <c r="L834">
        <v>140.80000000000001</v>
      </c>
      <c r="M834">
        <v>70.95</v>
      </c>
      <c r="N834">
        <v>240.35</v>
      </c>
      <c r="O834">
        <v>11557.19</v>
      </c>
      <c r="P834">
        <v>17.702000000000002</v>
      </c>
      <c r="Q834">
        <v>326.22000000000003</v>
      </c>
      <c r="R834">
        <v>142</v>
      </c>
      <c r="S834">
        <v>85.92</v>
      </c>
      <c r="T834">
        <v>46.08</v>
      </c>
      <c r="U834">
        <v>24.068000000000001</v>
      </c>
      <c r="V834">
        <v>131.49</v>
      </c>
      <c r="W834">
        <v>261.10000000000002</v>
      </c>
    </row>
    <row r="835" spans="1:23">
      <c r="A835" s="5">
        <v>44944</v>
      </c>
      <c r="B835">
        <v>95.46</v>
      </c>
      <c r="C835">
        <v>152.69</v>
      </c>
      <c r="D835">
        <v>135.21</v>
      </c>
      <c r="E835">
        <v>308.3</v>
      </c>
      <c r="F835">
        <v>177.23</v>
      </c>
      <c r="G835">
        <v>46.9</v>
      </c>
      <c r="H835">
        <v>128.79</v>
      </c>
      <c r="I835">
        <v>110.61</v>
      </c>
      <c r="J835">
        <v>14.84</v>
      </c>
      <c r="K835">
        <v>52.67</v>
      </c>
      <c r="L835">
        <v>136.57</v>
      </c>
      <c r="M835">
        <v>70.86</v>
      </c>
      <c r="N835">
        <v>235.81</v>
      </c>
      <c r="O835">
        <v>11410.29</v>
      </c>
      <c r="P835">
        <v>17.376999999999999</v>
      </c>
      <c r="Q835">
        <v>326.33</v>
      </c>
      <c r="R835">
        <v>141.67500000000001</v>
      </c>
      <c r="S835">
        <v>84.98</v>
      </c>
      <c r="T835">
        <v>45</v>
      </c>
      <c r="U835">
        <v>23.646999999999998</v>
      </c>
      <c r="V835">
        <v>128.78</v>
      </c>
      <c r="W835">
        <v>259.56</v>
      </c>
    </row>
    <row r="836" spans="1:23">
      <c r="A836" s="5">
        <v>44945</v>
      </c>
      <c r="B836">
        <v>93.68</v>
      </c>
      <c r="C836">
        <v>150.19</v>
      </c>
      <c r="D836">
        <v>135.27000000000001</v>
      </c>
      <c r="E836">
        <v>305.23</v>
      </c>
      <c r="F836">
        <v>179</v>
      </c>
      <c r="G836">
        <v>46.46</v>
      </c>
      <c r="H836">
        <v>131.29</v>
      </c>
      <c r="I836">
        <v>111.32</v>
      </c>
      <c r="J836">
        <v>14.6</v>
      </c>
      <c r="K836">
        <v>51.32</v>
      </c>
      <c r="L836">
        <v>134.75</v>
      </c>
      <c r="M836">
        <v>70.89</v>
      </c>
      <c r="N836">
        <v>231.93</v>
      </c>
      <c r="O836">
        <v>11295.67</v>
      </c>
      <c r="P836">
        <v>16.765000000000001</v>
      </c>
      <c r="Q836">
        <v>315.77999999999997</v>
      </c>
      <c r="R836">
        <v>140.71</v>
      </c>
      <c r="S836">
        <v>86.16</v>
      </c>
      <c r="T836">
        <v>44.96</v>
      </c>
      <c r="U836">
        <v>23.87</v>
      </c>
      <c r="V836">
        <v>127.17</v>
      </c>
      <c r="W836">
        <v>260.02</v>
      </c>
    </row>
    <row r="837" spans="1:23">
      <c r="A837" s="5">
        <v>44946</v>
      </c>
      <c r="B837">
        <v>97.25</v>
      </c>
      <c r="C837">
        <v>151.54</v>
      </c>
      <c r="D837">
        <v>137.87</v>
      </c>
      <c r="E837">
        <v>309.87</v>
      </c>
      <c r="F837">
        <v>180.9</v>
      </c>
      <c r="G837">
        <v>46.78</v>
      </c>
      <c r="H837">
        <v>132.75</v>
      </c>
      <c r="I837">
        <v>113.35</v>
      </c>
      <c r="J837">
        <v>14.91</v>
      </c>
      <c r="K837">
        <v>51.46</v>
      </c>
      <c r="L837">
        <v>135.08000000000001</v>
      </c>
      <c r="M837">
        <v>70.42</v>
      </c>
      <c r="N837">
        <v>240.22</v>
      </c>
      <c r="O837">
        <v>11619.03</v>
      </c>
      <c r="P837">
        <v>17.838999999999999</v>
      </c>
      <c r="Q837">
        <v>342.5</v>
      </c>
      <c r="R837">
        <v>146.1</v>
      </c>
      <c r="S837">
        <v>87.63</v>
      </c>
      <c r="T837">
        <v>45.11</v>
      </c>
      <c r="U837">
        <v>23.934999999999999</v>
      </c>
      <c r="V837">
        <v>133.41999999999999</v>
      </c>
      <c r="W837">
        <v>261.7</v>
      </c>
    </row>
    <row r="838" spans="1:23">
      <c r="A838" s="5">
        <v>44949</v>
      </c>
      <c r="B838">
        <v>97.52</v>
      </c>
      <c r="C838">
        <v>150.97</v>
      </c>
      <c r="D838">
        <v>141.11000000000001</v>
      </c>
      <c r="E838">
        <v>310.42</v>
      </c>
      <c r="F838">
        <v>180.66</v>
      </c>
      <c r="G838">
        <v>47.5</v>
      </c>
      <c r="H838">
        <v>134.18</v>
      </c>
      <c r="I838">
        <v>112.76</v>
      </c>
      <c r="J838">
        <v>15.38</v>
      </c>
      <c r="K838">
        <v>51.42</v>
      </c>
      <c r="L838">
        <v>137.27000000000001</v>
      </c>
      <c r="M838">
        <v>71.099999999999994</v>
      </c>
      <c r="N838">
        <v>242.58</v>
      </c>
      <c r="O838">
        <v>11872.54</v>
      </c>
      <c r="P838">
        <v>19.193000000000001</v>
      </c>
      <c r="Q838">
        <v>357.42</v>
      </c>
      <c r="R838">
        <v>149.34</v>
      </c>
      <c r="S838">
        <v>88.19</v>
      </c>
      <c r="T838">
        <v>44.98</v>
      </c>
      <c r="U838">
        <v>23.553999999999998</v>
      </c>
      <c r="V838">
        <v>143.75</v>
      </c>
      <c r="W838">
        <v>258.83999999999997</v>
      </c>
    </row>
    <row r="839" spans="1:23">
      <c r="A839" s="5">
        <v>44950</v>
      </c>
      <c r="B839">
        <v>96.32</v>
      </c>
      <c r="C839">
        <v>154.54</v>
      </c>
      <c r="D839">
        <v>142.53</v>
      </c>
      <c r="E839">
        <v>311.3</v>
      </c>
      <c r="F839">
        <v>180.83</v>
      </c>
      <c r="G839">
        <v>47.81</v>
      </c>
      <c r="H839">
        <v>132.76</v>
      </c>
      <c r="I839">
        <v>113.81</v>
      </c>
      <c r="J839">
        <v>15.29</v>
      </c>
      <c r="K839">
        <v>51.23</v>
      </c>
      <c r="L839">
        <v>138.44999999999999</v>
      </c>
      <c r="M839">
        <v>72.680000000000007</v>
      </c>
      <c r="N839">
        <v>242.04</v>
      </c>
      <c r="O839">
        <v>11846.64</v>
      </c>
      <c r="P839">
        <v>19.265000000000001</v>
      </c>
      <c r="Q839">
        <v>363.83</v>
      </c>
      <c r="R839">
        <v>151.13999999999999</v>
      </c>
      <c r="S839">
        <v>86.13</v>
      </c>
      <c r="T839">
        <v>44.71</v>
      </c>
      <c r="U839">
        <v>23.748999999999999</v>
      </c>
      <c r="V839">
        <v>143.88999999999999</v>
      </c>
      <c r="W839">
        <v>260.42</v>
      </c>
    </row>
    <row r="840" spans="1:23">
      <c r="A840" s="5">
        <v>44951</v>
      </c>
      <c r="B840">
        <v>97.18</v>
      </c>
      <c r="C840">
        <v>155.51</v>
      </c>
      <c r="D840">
        <v>141.86000000000001</v>
      </c>
      <c r="E840">
        <v>311.89999999999998</v>
      </c>
      <c r="F840">
        <v>179.08</v>
      </c>
      <c r="G840">
        <v>47.98</v>
      </c>
      <c r="H840">
        <v>132.5</v>
      </c>
      <c r="I840">
        <v>113.21</v>
      </c>
      <c r="J840">
        <v>15.42</v>
      </c>
      <c r="K840">
        <v>52.49</v>
      </c>
      <c r="L840">
        <v>139.12</v>
      </c>
      <c r="M840">
        <v>76.61</v>
      </c>
      <c r="N840">
        <v>240.61</v>
      </c>
      <c r="O840">
        <v>11814.69</v>
      </c>
      <c r="P840">
        <v>19.323</v>
      </c>
      <c r="Q840">
        <v>367.96</v>
      </c>
      <c r="R840">
        <v>151.78</v>
      </c>
      <c r="S840">
        <v>86.12</v>
      </c>
      <c r="T840">
        <v>45.07</v>
      </c>
      <c r="U840">
        <v>23.940999999999999</v>
      </c>
      <c r="V840">
        <v>144.43</v>
      </c>
      <c r="W840">
        <v>265.92</v>
      </c>
    </row>
    <row r="841" spans="1:23">
      <c r="A841" s="5">
        <v>44952</v>
      </c>
      <c r="B841">
        <v>99.22</v>
      </c>
      <c r="C841">
        <v>156.19999999999999</v>
      </c>
      <c r="D841">
        <v>143.96</v>
      </c>
      <c r="E841">
        <v>310.95</v>
      </c>
      <c r="F841">
        <v>187.79</v>
      </c>
      <c r="G841">
        <v>48.34</v>
      </c>
      <c r="H841">
        <v>135.93</v>
      </c>
      <c r="I841">
        <v>117.76</v>
      </c>
      <c r="J841">
        <v>15.5</v>
      </c>
      <c r="K841">
        <v>53.28</v>
      </c>
      <c r="L841">
        <v>139.97999999999999</v>
      </c>
      <c r="M841">
        <v>69.72</v>
      </c>
      <c r="N841">
        <v>248</v>
      </c>
      <c r="O841">
        <v>12051.48</v>
      </c>
      <c r="P841">
        <v>19.802</v>
      </c>
      <c r="Q841">
        <v>364.87</v>
      </c>
      <c r="R841">
        <v>159.11000000000001</v>
      </c>
      <c r="S841">
        <v>87.47</v>
      </c>
      <c r="T841">
        <v>44.25</v>
      </c>
      <c r="U841">
        <v>24.02</v>
      </c>
      <c r="V841">
        <v>160.27000000000001</v>
      </c>
      <c r="W841">
        <v>264.23</v>
      </c>
    </row>
    <row r="842" spans="1:23">
      <c r="A842" s="5">
        <v>44953</v>
      </c>
      <c r="B842">
        <v>102.24</v>
      </c>
      <c r="C842">
        <v>157.02000000000001</v>
      </c>
      <c r="D842">
        <v>145.93</v>
      </c>
      <c r="E842">
        <v>309.17</v>
      </c>
      <c r="F842">
        <v>179.45</v>
      </c>
      <c r="G842">
        <v>48.51</v>
      </c>
      <c r="H842">
        <v>134.66</v>
      </c>
      <c r="I842">
        <v>115.61</v>
      </c>
      <c r="J842">
        <v>15.72</v>
      </c>
      <c r="K842">
        <v>50.71</v>
      </c>
      <c r="L842">
        <v>140.32</v>
      </c>
      <c r="M842">
        <v>70.290000000000006</v>
      </c>
      <c r="N842">
        <v>248.16</v>
      </c>
      <c r="O842">
        <v>12166.6</v>
      </c>
      <c r="P842">
        <v>20.364999999999998</v>
      </c>
      <c r="Q842">
        <v>360.77</v>
      </c>
      <c r="R842">
        <v>159.78</v>
      </c>
      <c r="S842">
        <v>86.66</v>
      </c>
      <c r="T842">
        <v>43.79</v>
      </c>
      <c r="U842">
        <v>23.622</v>
      </c>
      <c r="V842">
        <v>177.9</v>
      </c>
      <c r="W842">
        <v>259.68</v>
      </c>
    </row>
    <row r="843" spans="1:23">
      <c r="A843" s="5">
        <v>44956</v>
      </c>
      <c r="B843">
        <v>100.55</v>
      </c>
      <c r="C843">
        <v>155</v>
      </c>
      <c r="D843">
        <v>143</v>
      </c>
      <c r="E843">
        <v>307.33</v>
      </c>
      <c r="F843">
        <v>174.2</v>
      </c>
      <c r="G843">
        <v>48.22</v>
      </c>
      <c r="H843">
        <v>132.1</v>
      </c>
      <c r="I843">
        <v>113.56</v>
      </c>
      <c r="J843">
        <v>15.44</v>
      </c>
      <c r="K843">
        <v>51.12</v>
      </c>
      <c r="L843">
        <v>139.13</v>
      </c>
      <c r="M843">
        <v>68.16</v>
      </c>
      <c r="N843">
        <v>242.71</v>
      </c>
      <c r="O843">
        <v>11912.39</v>
      </c>
      <c r="P843">
        <v>19.161999999999999</v>
      </c>
      <c r="Q843">
        <v>353.11</v>
      </c>
      <c r="R843">
        <v>157.63</v>
      </c>
      <c r="S843">
        <v>84.9</v>
      </c>
      <c r="T843">
        <v>43.55</v>
      </c>
      <c r="U843">
        <v>23.733000000000001</v>
      </c>
      <c r="V843">
        <v>166.66</v>
      </c>
      <c r="W843">
        <v>258.70999999999998</v>
      </c>
    </row>
    <row r="844" spans="1:23">
      <c r="A844" s="5">
        <v>44957</v>
      </c>
      <c r="B844">
        <v>103.13</v>
      </c>
      <c r="C844">
        <v>156.49</v>
      </c>
      <c r="D844">
        <v>144.29</v>
      </c>
      <c r="E844">
        <v>311.52</v>
      </c>
      <c r="F844">
        <v>174.02</v>
      </c>
      <c r="G844">
        <v>48.67</v>
      </c>
      <c r="H844">
        <v>132.25</v>
      </c>
      <c r="I844">
        <v>116.01</v>
      </c>
      <c r="J844">
        <v>15.61</v>
      </c>
      <c r="K844">
        <v>51.77</v>
      </c>
      <c r="L844">
        <v>139.96</v>
      </c>
      <c r="M844">
        <v>69.7</v>
      </c>
      <c r="N844">
        <v>247.81</v>
      </c>
      <c r="O844">
        <v>12101.93</v>
      </c>
      <c r="P844">
        <v>19.536999999999999</v>
      </c>
      <c r="Q844">
        <v>353.86</v>
      </c>
      <c r="R844">
        <v>158.63999999999999</v>
      </c>
      <c r="S844">
        <v>84.49</v>
      </c>
      <c r="T844">
        <v>44.16</v>
      </c>
      <c r="U844">
        <v>23.835999999999999</v>
      </c>
      <c r="V844">
        <v>173.22</v>
      </c>
      <c r="W844">
        <v>263.17</v>
      </c>
    </row>
    <row r="845" spans="1:23">
      <c r="A845" s="5">
        <v>44958</v>
      </c>
      <c r="B845">
        <v>105.15</v>
      </c>
      <c r="C845">
        <v>158.62</v>
      </c>
      <c r="D845">
        <v>145.43</v>
      </c>
      <c r="E845">
        <v>310.57</v>
      </c>
      <c r="F845">
        <v>171.36</v>
      </c>
      <c r="G845">
        <v>48.57</v>
      </c>
      <c r="H845">
        <v>127.29</v>
      </c>
      <c r="I845">
        <v>114.74</v>
      </c>
      <c r="J845">
        <v>15.96</v>
      </c>
      <c r="K845">
        <v>52.17</v>
      </c>
      <c r="L845">
        <v>139.59</v>
      </c>
      <c r="M845">
        <v>70.650000000000006</v>
      </c>
      <c r="N845">
        <v>252.75</v>
      </c>
      <c r="O845">
        <v>12363.1</v>
      </c>
      <c r="P845">
        <v>20.943000000000001</v>
      </c>
      <c r="Q845">
        <v>361.99</v>
      </c>
      <c r="R845">
        <v>159.72</v>
      </c>
      <c r="S845">
        <v>82.84</v>
      </c>
      <c r="T845">
        <v>43.97</v>
      </c>
      <c r="U845">
        <v>23.609000000000002</v>
      </c>
      <c r="V845">
        <v>181.41</v>
      </c>
      <c r="W845">
        <v>259.99</v>
      </c>
    </row>
    <row r="846" spans="1:23">
      <c r="A846" s="5">
        <v>44959</v>
      </c>
      <c r="B846">
        <v>112.91</v>
      </c>
      <c r="C846">
        <v>160.6</v>
      </c>
      <c r="D846">
        <v>150.82</v>
      </c>
      <c r="E846">
        <v>311.86</v>
      </c>
      <c r="F846">
        <v>169.01</v>
      </c>
      <c r="G846">
        <v>49.32</v>
      </c>
      <c r="H846">
        <v>124.75</v>
      </c>
      <c r="I846">
        <v>111.15</v>
      </c>
      <c r="J846">
        <v>15.86</v>
      </c>
      <c r="K846">
        <v>52.87</v>
      </c>
      <c r="L846">
        <v>138.94</v>
      </c>
      <c r="M846">
        <v>70.05</v>
      </c>
      <c r="N846">
        <v>264.60000000000002</v>
      </c>
      <c r="O846">
        <v>12803.14</v>
      </c>
      <c r="P846">
        <v>21.709</v>
      </c>
      <c r="Q846">
        <v>366.89</v>
      </c>
      <c r="R846">
        <v>162.55000000000001</v>
      </c>
      <c r="S846">
        <v>82.17</v>
      </c>
      <c r="T846">
        <v>44.34</v>
      </c>
      <c r="U846">
        <v>23.614999999999998</v>
      </c>
      <c r="V846">
        <v>188.27</v>
      </c>
      <c r="W846">
        <v>259.48</v>
      </c>
    </row>
    <row r="847" spans="1:23">
      <c r="A847" s="5">
        <v>44960</v>
      </c>
      <c r="B847">
        <v>103.39</v>
      </c>
      <c r="C847">
        <v>156.61000000000001</v>
      </c>
      <c r="D847">
        <v>154.5</v>
      </c>
      <c r="E847">
        <v>308.51</v>
      </c>
      <c r="F847">
        <v>169.45</v>
      </c>
      <c r="G847">
        <v>48.63</v>
      </c>
      <c r="H847">
        <v>124.62</v>
      </c>
      <c r="I847">
        <v>111.92</v>
      </c>
      <c r="J847">
        <v>15.85</v>
      </c>
      <c r="K847">
        <v>52.65</v>
      </c>
      <c r="L847">
        <v>141.09</v>
      </c>
      <c r="M847">
        <v>71.45</v>
      </c>
      <c r="N847">
        <v>258.35000000000002</v>
      </c>
      <c r="O847">
        <v>12573.36</v>
      </c>
      <c r="P847">
        <v>21.1</v>
      </c>
      <c r="Q847">
        <v>365.9</v>
      </c>
      <c r="R847">
        <v>159.72</v>
      </c>
      <c r="S847">
        <v>79.94</v>
      </c>
      <c r="T847">
        <v>44.06</v>
      </c>
      <c r="U847">
        <v>22.405000000000001</v>
      </c>
      <c r="V847">
        <v>189.98</v>
      </c>
      <c r="W847">
        <v>252.8</v>
      </c>
    </row>
    <row r="848" spans="1:23">
      <c r="A848" s="5">
        <v>44963</v>
      </c>
      <c r="B848">
        <v>102.18</v>
      </c>
      <c r="C848">
        <v>156.41</v>
      </c>
      <c r="D848">
        <v>151.72999999999999</v>
      </c>
      <c r="E848">
        <v>308.43</v>
      </c>
      <c r="F848">
        <v>169.64</v>
      </c>
      <c r="G848">
        <v>47.57</v>
      </c>
      <c r="H848">
        <v>123.83</v>
      </c>
      <c r="I848">
        <v>111.73</v>
      </c>
      <c r="J848">
        <v>15.88</v>
      </c>
      <c r="K848">
        <v>51.84</v>
      </c>
      <c r="L848">
        <v>141.91999999999999</v>
      </c>
      <c r="M848">
        <v>71.680000000000007</v>
      </c>
      <c r="N848">
        <v>256.77</v>
      </c>
      <c r="O848">
        <v>12464.51</v>
      </c>
      <c r="P848">
        <v>21.088999999999999</v>
      </c>
      <c r="Q848">
        <v>361.48</v>
      </c>
      <c r="R848">
        <v>156.22999999999999</v>
      </c>
      <c r="S848">
        <v>80.989999999999995</v>
      </c>
      <c r="T848">
        <v>43.76</v>
      </c>
      <c r="U848">
        <v>22.236999999999998</v>
      </c>
      <c r="V848">
        <v>194.76</v>
      </c>
      <c r="W848">
        <v>255.24</v>
      </c>
    </row>
    <row r="849" spans="1:23">
      <c r="A849" s="5">
        <v>44964</v>
      </c>
      <c r="B849">
        <v>102.11</v>
      </c>
      <c r="C849">
        <v>155.47</v>
      </c>
      <c r="D849">
        <v>154.65</v>
      </c>
      <c r="E849">
        <v>312.97000000000003</v>
      </c>
      <c r="F849">
        <v>174.09</v>
      </c>
      <c r="G849">
        <v>47.84</v>
      </c>
      <c r="H849">
        <v>127.78</v>
      </c>
      <c r="I849">
        <v>114.92</v>
      </c>
      <c r="J849">
        <v>15.75</v>
      </c>
      <c r="K849">
        <v>51.67</v>
      </c>
      <c r="L849">
        <v>143.65</v>
      </c>
      <c r="M849">
        <v>72.650000000000006</v>
      </c>
      <c r="N849">
        <v>267.56</v>
      </c>
      <c r="O849">
        <v>12728.27</v>
      </c>
      <c r="P849">
        <v>22.172999999999998</v>
      </c>
      <c r="Q849">
        <v>362.95</v>
      </c>
      <c r="R849">
        <v>159.69999999999999</v>
      </c>
      <c r="S849">
        <v>83.69</v>
      </c>
      <c r="T849">
        <v>43.59</v>
      </c>
      <c r="U849">
        <v>22.177</v>
      </c>
      <c r="V849">
        <v>196.81</v>
      </c>
      <c r="W849">
        <v>255.65</v>
      </c>
    </row>
    <row r="850" spans="1:23">
      <c r="A850" s="5">
        <v>44965</v>
      </c>
      <c r="B850">
        <v>100.05</v>
      </c>
      <c r="C850">
        <v>150.69</v>
      </c>
      <c r="D850">
        <v>151.91999999999999</v>
      </c>
      <c r="E850">
        <v>308.48</v>
      </c>
      <c r="F850">
        <v>170</v>
      </c>
      <c r="G850">
        <v>46.96</v>
      </c>
      <c r="H850">
        <v>128.63999999999999</v>
      </c>
      <c r="I850">
        <v>113.92</v>
      </c>
      <c r="J850">
        <v>15.41</v>
      </c>
      <c r="K850">
        <v>50.32</v>
      </c>
      <c r="L850">
        <v>142.63999999999999</v>
      </c>
      <c r="M850">
        <v>70.75</v>
      </c>
      <c r="N850">
        <v>266.73</v>
      </c>
      <c r="O850">
        <v>12495.38</v>
      </c>
      <c r="P850">
        <v>22.204999999999998</v>
      </c>
      <c r="Q850">
        <v>366.83</v>
      </c>
      <c r="R850">
        <v>166.14</v>
      </c>
      <c r="S850">
        <v>85.09</v>
      </c>
      <c r="T850">
        <v>43.98</v>
      </c>
      <c r="U850">
        <v>22.42</v>
      </c>
      <c r="V850">
        <v>201.29</v>
      </c>
      <c r="W850">
        <v>252.77</v>
      </c>
    </row>
    <row r="851" spans="1:23">
      <c r="A851" s="5">
        <v>44966</v>
      </c>
      <c r="B851">
        <v>98.24</v>
      </c>
      <c r="C851">
        <v>149.06</v>
      </c>
      <c r="D851">
        <v>150.87</v>
      </c>
      <c r="E851">
        <v>307.20999999999998</v>
      </c>
      <c r="F851">
        <v>168.44</v>
      </c>
      <c r="G851">
        <v>46.73</v>
      </c>
      <c r="H851">
        <v>127.16</v>
      </c>
      <c r="I851">
        <v>114.35</v>
      </c>
      <c r="J851">
        <v>15.17</v>
      </c>
      <c r="K851">
        <v>49.38</v>
      </c>
      <c r="L851">
        <v>140.41999999999999</v>
      </c>
      <c r="M851">
        <v>69.91</v>
      </c>
      <c r="N851">
        <v>263.62</v>
      </c>
      <c r="O851">
        <v>12381.17</v>
      </c>
      <c r="P851">
        <v>22.337</v>
      </c>
      <c r="Q851">
        <v>362.5</v>
      </c>
      <c r="R851">
        <v>166.13</v>
      </c>
      <c r="S851">
        <v>84.5</v>
      </c>
      <c r="T851">
        <v>43.34</v>
      </c>
      <c r="U851">
        <v>22.143000000000001</v>
      </c>
      <c r="V851">
        <v>207.32</v>
      </c>
      <c r="W851">
        <v>253.24</v>
      </c>
    </row>
    <row r="852" spans="1:23">
      <c r="A852" s="5">
        <v>44967</v>
      </c>
      <c r="B852">
        <v>97.61</v>
      </c>
      <c r="C852">
        <v>150.44999999999999</v>
      </c>
      <c r="D852">
        <v>151.01</v>
      </c>
      <c r="E852">
        <v>309.89</v>
      </c>
      <c r="F852">
        <v>171.97</v>
      </c>
      <c r="G852">
        <v>47.26</v>
      </c>
      <c r="H852">
        <v>134.13999999999999</v>
      </c>
      <c r="I852">
        <v>119.17</v>
      </c>
      <c r="J852">
        <v>15.48</v>
      </c>
      <c r="K852">
        <v>48.92</v>
      </c>
      <c r="L852">
        <v>141.04</v>
      </c>
      <c r="M852">
        <v>70.09</v>
      </c>
      <c r="N852">
        <v>263.10000000000002</v>
      </c>
      <c r="O852">
        <v>12304.92</v>
      </c>
      <c r="P852">
        <v>21.265000000000001</v>
      </c>
      <c r="Q852">
        <v>347.36</v>
      </c>
      <c r="R852">
        <v>165.25</v>
      </c>
      <c r="S852">
        <v>86.39</v>
      </c>
      <c r="T852">
        <v>43.88</v>
      </c>
      <c r="U852">
        <v>22.074999999999999</v>
      </c>
      <c r="V852">
        <v>196.89</v>
      </c>
      <c r="W852">
        <v>255.11</v>
      </c>
    </row>
    <row r="853" spans="1:23">
      <c r="A853" s="5">
        <v>44970</v>
      </c>
      <c r="B853">
        <v>99.54</v>
      </c>
      <c r="C853">
        <v>151.71</v>
      </c>
      <c r="D853">
        <v>153.85</v>
      </c>
      <c r="E853">
        <v>313.74</v>
      </c>
      <c r="F853">
        <v>171.01</v>
      </c>
      <c r="G853">
        <v>47.86</v>
      </c>
      <c r="H853">
        <v>133.28</v>
      </c>
      <c r="I853">
        <v>117.8</v>
      </c>
      <c r="J853">
        <v>15.54</v>
      </c>
      <c r="K853">
        <v>49.1</v>
      </c>
      <c r="L853">
        <v>142.57</v>
      </c>
      <c r="M853">
        <v>71.290000000000006</v>
      </c>
      <c r="N853">
        <v>271.32</v>
      </c>
      <c r="O853">
        <v>12502.31</v>
      </c>
      <c r="P853">
        <v>21.788</v>
      </c>
      <c r="Q853">
        <v>358.57</v>
      </c>
      <c r="R853">
        <v>166.31</v>
      </c>
      <c r="S853">
        <v>86.61</v>
      </c>
      <c r="T853">
        <v>43.99</v>
      </c>
      <c r="U853">
        <v>21.852</v>
      </c>
      <c r="V853">
        <v>194.64</v>
      </c>
      <c r="W853">
        <v>256</v>
      </c>
    </row>
    <row r="854" spans="1:23">
      <c r="A854" s="5">
        <v>44971</v>
      </c>
      <c r="B854">
        <v>99.7</v>
      </c>
      <c r="C854">
        <v>149.31</v>
      </c>
      <c r="D854">
        <v>153.19999999999999</v>
      </c>
      <c r="E854">
        <v>310.79000000000002</v>
      </c>
      <c r="F854">
        <v>172.32</v>
      </c>
      <c r="G854">
        <v>47.7</v>
      </c>
      <c r="H854">
        <v>133.13</v>
      </c>
      <c r="I854">
        <v>116.42</v>
      </c>
      <c r="J854">
        <v>15.55</v>
      </c>
      <c r="K854">
        <v>48.81</v>
      </c>
      <c r="L854">
        <v>143.19999999999999</v>
      </c>
      <c r="M854">
        <v>71.25</v>
      </c>
      <c r="N854">
        <v>272.17</v>
      </c>
      <c r="O854">
        <v>12590.89</v>
      </c>
      <c r="P854">
        <v>22.971</v>
      </c>
      <c r="Q854">
        <v>359.96</v>
      </c>
      <c r="R854">
        <v>170.14</v>
      </c>
      <c r="S854">
        <v>85.58</v>
      </c>
      <c r="T854">
        <v>43.72</v>
      </c>
      <c r="U854">
        <v>21.873000000000001</v>
      </c>
      <c r="V854">
        <v>209.25</v>
      </c>
      <c r="W854">
        <v>253.14</v>
      </c>
    </row>
    <row r="855" spans="1:23">
      <c r="A855" s="5">
        <v>44972</v>
      </c>
      <c r="B855">
        <v>101.16</v>
      </c>
      <c r="C855">
        <v>149.25</v>
      </c>
      <c r="D855">
        <v>155.33000000000001</v>
      </c>
      <c r="E855">
        <v>309.63</v>
      </c>
      <c r="F855">
        <v>169.01</v>
      </c>
      <c r="G855">
        <v>48.45</v>
      </c>
      <c r="H855">
        <v>128.53</v>
      </c>
      <c r="I855">
        <v>116.07</v>
      </c>
      <c r="J855">
        <v>15.61</v>
      </c>
      <c r="K855">
        <v>49.2</v>
      </c>
      <c r="L855">
        <v>143.80000000000001</v>
      </c>
      <c r="M855">
        <v>72.98</v>
      </c>
      <c r="N855">
        <v>269.32</v>
      </c>
      <c r="O855">
        <v>12687.89</v>
      </c>
      <c r="P855">
        <v>22.763999999999999</v>
      </c>
      <c r="Q855">
        <v>361.42</v>
      </c>
      <c r="R855">
        <v>177.26</v>
      </c>
      <c r="S855">
        <v>85.38</v>
      </c>
      <c r="T855">
        <v>43.32</v>
      </c>
      <c r="U855">
        <v>21.571999999999999</v>
      </c>
      <c r="V855">
        <v>214.24</v>
      </c>
      <c r="W855">
        <v>253.36</v>
      </c>
    </row>
    <row r="856" spans="1:23">
      <c r="A856" s="5">
        <v>44973</v>
      </c>
      <c r="B856">
        <v>98.15</v>
      </c>
      <c r="C856">
        <v>147.46</v>
      </c>
      <c r="D856">
        <v>153.71</v>
      </c>
      <c r="E856">
        <v>308.18</v>
      </c>
      <c r="F856">
        <v>166.57</v>
      </c>
      <c r="G856">
        <v>50.99</v>
      </c>
      <c r="H856">
        <v>125.14</v>
      </c>
      <c r="I856">
        <v>115.73</v>
      </c>
      <c r="J856">
        <v>15.6</v>
      </c>
      <c r="K856">
        <v>49.26</v>
      </c>
      <c r="L856">
        <v>141.82</v>
      </c>
      <c r="M856">
        <v>71.48</v>
      </c>
      <c r="N856">
        <v>262.14999999999998</v>
      </c>
      <c r="O856">
        <v>12442.48</v>
      </c>
      <c r="P856">
        <v>22.001999999999999</v>
      </c>
      <c r="Q856">
        <v>350.71</v>
      </c>
      <c r="R856">
        <v>172.02</v>
      </c>
      <c r="S856">
        <v>85.14</v>
      </c>
      <c r="T856">
        <v>42.95</v>
      </c>
      <c r="U856">
        <v>21.71</v>
      </c>
      <c r="V856">
        <v>202.04</v>
      </c>
      <c r="W856">
        <v>251.45</v>
      </c>
    </row>
    <row r="857" spans="1:23">
      <c r="A857" s="5">
        <v>44974</v>
      </c>
      <c r="B857">
        <v>97.2</v>
      </c>
      <c r="C857">
        <v>149.61000000000001</v>
      </c>
      <c r="D857">
        <v>152.55000000000001</v>
      </c>
      <c r="E857">
        <v>308.24</v>
      </c>
      <c r="F857">
        <v>162.85</v>
      </c>
      <c r="G857">
        <v>50.77</v>
      </c>
      <c r="H857">
        <v>118.42</v>
      </c>
      <c r="I857">
        <v>111.28</v>
      </c>
      <c r="J857">
        <v>15.67</v>
      </c>
      <c r="K857">
        <v>50.03</v>
      </c>
      <c r="L857">
        <v>142.24</v>
      </c>
      <c r="M857">
        <v>73.67</v>
      </c>
      <c r="N857">
        <v>258.06</v>
      </c>
      <c r="O857">
        <v>12358.18</v>
      </c>
      <c r="P857">
        <v>21.388000000000002</v>
      </c>
      <c r="Q857">
        <v>347.96</v>
      </c>
      <c r="R857">
        <v>169.28</v>
      </c>
      <c r="S857">
        <v>83</v>
      </c>
      <c r="T857">
        <v>43.21</v>
      </c>
      <c r="U857">
        <v>21.715</v>
      </c>
      <c r="V857">
        <v>208.31</v>
      </c>
      <c r="W857">
        <v>255.76</v>
      </c>
    </row>
    <row r="858" spans="1:23">
      <c r="A858" s="5">
        <v>44978</v>
      </c>
      <c r="B858">
        <v>94.58</v>
      </c>
      <c r="C858">
        <v>147.66</v>
      </c>
      <c r="D858">
        <v>148.47999999999999</v>
      </c>
      <c r="E858">
        <v>302.72000000000003</v>
      </c>
      <c r="F858">
        <v>161</v>
      </c>
      <c r="G858">
        <v>49.69</v>
      </c>
      <c r="H858">
        <v>119.23</v>
      </c>
      <c r="I858">
        <v>111.17</v>
      </c>
      <c r="J858">
        <v>15.39</v>
      </c>
      <c r="K858">
        <v>49.66</v>
      </c>
      <c r="L858">
        <v>139.63</v>
      </c>
      <c r="M858">
        <v>70.88</v>
      </c>
      <c r="N858">
        <v>252.67</v>
      </c>
      <c r="O858">
        <v>12060.3</v>
      </c>
      <c r="P858">
        <v>20.655000000000001</v>
      </c>
      <c r="Q858">
        <v>337.5</v>
      </c>
      <c r="R858">
        <v>166.89</v>
      </c>
      <c r="S858">
        <v>83.05</v>
      </c>
      <c r="T858">
        <v>42.7</v>
      </c>
      <c r="U858">
        <v>22.027000000000001</v>
      </c>
      <c r="V858">
        <v>197.37</v>
      </c>
      <c r="W858">
        <v>255.25</v>
      </c>
    </row>
    <row r="859" spans="1:23">
      <c r="A859" s="5">
        <v>44979</v>
      </c>
      <c r="B859">
        <v>95.79</v>
      </c>
      <c r="C859">
        <v>146.68</v>
      </c>
      <c r="D859">
        <v>148.91</v>
      </c>
      <c r="E859">
        <v>303.16000000000003</v>
      </c>
      <c r="F859">
        <v>160.35</v>
      </c>
      <c r="G859">
        <v>49.31</v>
      </c>
      <c r="H859">
        <v>117.57</v>
      </c>
      <c r="I859">
        <v>109.73</v>
      </c>
      <c r="J859">
        <v>15.55</v>
      </c>
      <c r="K859">
        <v>50.08</v>
      </c>
      <c r="L859">
        <v>138.56</v>
      </c>
      <c r="M859">
        <v>72.12</v>
      </c>
      <c r="N859">
        <v>251.51</v>
      </c>
      <c r="O859">
        <v>12066.27</v>
      </c>
      <c r="P859">
        <v>20.754000000000001</v>
      </c>
      <c r="Q859">
        <v>334.88</v>
      </c>
      <c r="R859">
        <v>187.75</v>
      </c>
      <c r="S859">
        <v>80.599999999999994</v>
      </c>
      <c r="T859">
        <v>42.38</v>
      </c>
      <c r="U859">
        <v>21.815999999999999</v>
      </c>
      <c r="V859">
        <v>200.86</v>
      </c>
      <c r="W859">
        <v>243.75</v>
      </c>
    </row>
    <row r="860" spans="1:23">
      <c r="A860" s="5">
        <v>44980</v>
      </c>
      <c r="B860">
        <v>95.82</v>
      </c>
      <c r="C860">
        <v>143.86000000000001</v>
      </c>
      <c r="D860">
        <v>149.4</v>
      </c>
      <c r="E860">
        <v>303.07</v>
      </c>
      <c r="F860">
        <v>161.93</v>
      </c>
      <c r="G860">
        <v>49.21</v>
      </c>
      <c r="H860">
        <v>119.53</v>
      </c>
      <c r="I860">
        <v>110.74</v>
      </c>
      <c r="J860">
        <v>15.76</v>
      </c>
      <c r="K860">
        <v>50.35</v>
      </c>
      <c r="L860">
        <v>139.66999999999999</v>
      </c>
      <c r="M860">
        <v>75.09</v>
      </c>
      <c r="N860">
        <v>254.77</v>
      </c>
      <c r="O860">
        <v>12180.14</v>
      </c>
      <c r="P860">
        <v>23.664000000000001</v>
      </c>
      <c r="Q860">
        <v>323.64999999999998</v>
      </c>
      <c r="R860">
        <v>188.74</v>
      </c>
      <c r="S860">
        <v>82.21</v>
      </c>
      <c r="T860">
        <v>42.3</v>
      </c>
      <c r="U860">
        <v>21.437999999999999</v>
      </c>
      <c r="V860">
        <v>202.07</v>
      </c>
      <c r="W860">
        <v>248.36</v>
      </c>
    </row>
    <row r="861" spans="1:23">
      <c r="A861" s="5">
        <v>44981</v>
      </c>
      <c r="B861">
        <v>93.5</v>
      </c>
      <c r="C861">
        <v>141.56</v>
      </c>
      <c r="D861">
        <v>146.71</v>
      </c>
      <c r="E861">
        <v>304.02</v>
      </c>
      <c r="F861">
        <v>162.41</v>
      </c>
      <c r="G861">
        <v>48.48</v>
      </c>
      <c r="H861">
        <v>114.26</v>
      </c>
      <c r="I861">
        <v>110.75</v>
      </c>
      <c r="J861">
        <v>15.88</v>
      </c>
      <c r="K861">
        <v>49.54</v>
      </c>
      <c r="L861">
        <v>140.93</v>
      </c>
      <c r="M861">
        <v>75.22</v>
      </c>
      <c r="N861">
        <v>249.22</v>
      </c>
      <c r="O861">
        <v>11969.65</v>
      </c>
      <c r="P861">
        <v>23.286000000000001</v>
      </c>
      <c r="Q861">
        <v>317.14999999999998</v>
      </c>
      <c r="R861">
        <v>186.63</v>
      </c>
      <c r="S861">
        <v>83.16</v>
      </c>
      <c r="T861">
        <v>41.75</v>
      </c>
      <c r="U861">
        <v>20.936</v>
      </c>
      <c r="V861">
        <v>196.88</v>
      </c>
      <c r="W861">
        <v>249.76</v>
      </c>
    </row>
    <row r="862" spans="1:23">
      <c r="A862" s="5">
        <v>44984</v>
      </c>
      <c r="B862">
        <v>93.76</v>
      </c>
      <c r="C862">
        <v>139.78</v>
      </c>
      <c r="D862">
        <v>147.91999999999999</v>
      </c>
      <c r="E862">
        <v>304.66000000000003</v>
      </c>
      <c r="F862">
        <v>162.82</v>
      </c>
      <c r="G862">
        <v>48.73</v>
      </c>
      <c r="H862">
        <v>114.75</v>
      </c>
      <c r="I862">
        <v>110.55</v>
      </c>
      <c r="J862">
        <v>16.399999999999999</v>
      </c>
      <c r="K862">
        <v>48.55</v>
      </c>
      <c r="L862">
        <v>142.16</v>
      </c>
      <c r="M862">
        <v>73.040000000000006</v>
      </c>
      <c r="N862">
        <v>250.16</v>
      </c>
      <c r="O862">
        <v>12057.79</v>
      </c>
      <c r="P862">
        <v>23.501000000000001</v>
      </c>
      <c r="Q862">
        <v>323.02999999999997</v>
      </c>
      <c r="R862">
        <v>188.51</v>
      </c>
      <c r="S862">
        <v>82.45</v>
      </c>
      <c r="T862">
        <v>40.78</v>
      </c>
      <c r="U862">
        <v>20.792999999999999</v>
      </c>
      <c r="V862">
        <v>207.63</v>
      </c>
      <c r="W862">
        <v>246.93</v>
      </c>
    </row>
    <row r="863" spans="1:23">
      <c r="A863" s="5">
        <v>44985</v>
      </c>
      <c r="B863">
        <v>94.23</v>
      </c>
      <c r="C863">
        <v>140.38</v>
      </c>
      <c r="D863">
        <v>147.41</v>
      </c>
      <c r="E863">
        <v>305.18</v>
      </c>
      <c r="F863">
        <v>160.77000000000001</v>
      </c>
      <c r="G863">
        <v>48.42</v>
      </c>
      <c r="H863">
        <v>113.02</v>
      </c>
      <c r="I863">
        <v>109.91</v>
      </c>
      <c r="J863">
        <v>15.97</v>
      </c>
      <c r="K863">
        <v>47.99</v>
      </c>
      <c r="L863">
        <v>143.35</v>
      </c>
      <c r="M863">
        <v>72.14</v>
      </c>
      <c r="N863">
        <v>249.42</v>
      </c>
      <c r="O863">
        <v>12042.12</v>
      </c>
      <c r="P863">
        <v>23.216000000000001</v>
      </c>
      <c r="Q863">
        <v>322.13</v>
      </c>
      <c r="R863">
        <v>188.37</v>
      </c>
      <c r="S863">
        <v>83.89</v>
      </c>
      <c r="T863">
        <v>40.57</v>
      </c>
      <c r="U863">
        <v>21.071000000000002</v>
      </c>
      <c r="V863">
        <v>205.71</v>
      </c>
      <c r="W863">
        <v>246.04</v>
      </c>
    </row>
    <row r="864" spans="1:23">
      <c r="A864" s="5">
        <v>44986</v>
      </c>
      <c r="B864">
        <v>92.17</v>
      </c>
      <c r="C864">
        <v>138.13999999999999</v>
      </c>
      <c r="D864">
        <v>145.31</v>
      </c>
      <c r="E864">
        <v>304.62</v>
      </c>
      <c r="F864">
        <v>162.05000000000001</v>
      </c>
      <c r="G864">
        <v>48.34</v>
      </c>
      <c r="H864">
        <v>118.01</v>
      </c>
      <c r="I864">
        <v>110.89</v>
      </c>
      <c r="J864">
        <v>15.93</v>
      </c>
      <c r="K864">
        <v>47.62</v>
      </c>
      <c r="L864">
        <v>142.55000000000001</v>
      </c>
      <c r="M864">
        <v>73.92</v>
      </c>
      <c r="N864">
        <v>246.27</v>
      </c>
      <c r="O864">
        <v>11938.57</v>
      </c>
      <c r="P864">
        <v>22.698</v>
      </c>
      <c r="Q864">
        <v>313.48</v>
      </c>
      <c r="R864">
        <v>186.94</v>
      </c>
      <c r="S864">
        <v>84.31</v>
      </c>
      <c r="T864">
        <v>40.18</v>
      </c>
      <c r="U864">
        <v>21.094999999999999</v>
      </c>
      <c r="V864">
        <v>202.77</v>
      </c>
      <c r="W864">
        <v>244.89</v>
      </c>
    </row>
    <row r="865" spans="1:23">
      <c r="A865" s="5">
        <v>44987</v>
      </c>
      <c r="B865">
        <v>92.13</v>
      </c>
      <c r="C865">
        <v>138.56</v>
      </c>
      <c r="D865">
        <v>145.91</v>
      </c>
      <c r="E865">
        <v>307.75</v>
      </c>
      <c r="F865">
        <v>162.56</v>
      </c>
      <c r="G865">
        <v>48.53</v>
      </c>
      <c r="H865">
        <v>120.8</v>
      </c>
      <c r="I865">
        <v>111.4</v>
      </c>
      <c r="J865">
        <v>16.02</v>
      </c>
      <c r="K865">
        <v>46.03</v>
      </c>
      <c r="L865">
        <v>141.07</v>
      </c>
      <c r="M865">
        <v>75.010000000000005</v>
      </c>
      <c r="N865">
        <v>251.11</v>
      </c>
      <c r="O865">
        <v>12044.87</v>
      </c>
      <c r="P865">
        <v>23.314</v>
      </c>
      <c r="Q865">
        <v>311.88</v>
      </c>
      <c r="R865">
        <v>189.85</v>
      </c>
      <c r="S865">
        <v>84.75</v>
      </c>
      <c r="T865">
        <v>40.619999999999997</v>
      </c>
      <c r="U865">
        <v>20.901</v>
      </c>
      <c r="V865">
        <v>190.9</v>
      </c>
      <c r="W865">
        <v>244.76</v>
      </c>
    </row>
    <row r="866" spans="1:23">
      <c r="A866" s="5">
        <v>44988</v>
      </c>
      <c r="B866">
        <v>94.9</v>
      </c>
      <c r="C866">
        <v>139.69999999999999</v>
      </c>
      <c r="D866">
        <v>151.03</v>
      </c>
      <c r="E866">
        <v>312.45</v>
      </c>
      <c r="F866">
        <v>164.96</v>
      </c>
      <c r="G866">
        <v>49.28</v>
      </c>
      <c r="H866">
        <v>121.77</v>
      </c>
      <c r="I866">
        <v>112.81</v>
      </c>
      <c r="J866">
        <v>16.14</v>
      </c>
      <c r="K866">
        <v>46.37</v>
      </c>
      <c r="L866">
        <v>143.66</v>
      </c>
      <c r="M866">
        <v>77.08</v>
      </c>
      <c r="N866">
        <v>255.29</v>
      </c>
      <c r="O866">
        <v>12290.81</v>
      </c>
      <c r="P866">
        <v>23.89</v>
      </c>
      <c r="Q866">
        <v>315.18</v>
      </c>
      <c r="R866">
        <v>191.59</v>
      </c>
      <c r="S866">
        <v>85.83</v>
      </c>
      <c r="T866">
        <v>41.15</v>
      </c>
      <c r="U866">
        <v>21.238</v>
      </c>
      <c r="V866">
        <v>197.79</v>
      </c>
      <c r="W866">
        <v>248.69</v>
      </c>
    </row>
    <row r="867" spans="1:23">
      <c r="A867" s="5">
        <v>44991</v>
      </c>
      <c r="B867">
        <v>93.75</v>
      </c>
      <c r="C867">
        <v>139.91999999999999</v>
      </c>
      <c r="D867">
        <v>153.83000000000001</v>
      </c>
      <c r="E867">
        <v>316.97000000000003</v>
      </c>
      <c r="F867">
        <v>166.17</v>
      </c>
      <c r="G867">
        <v>49.42</v>
      </c>
      <c r="H867">
        <v>120.91</v>
      </c>
      <c r="I867">
        <v>113.81</v>
      </c>
      <c r="J867">
        <v>16.05</v>
      </c>
      <c r="K867">
        <v>45.48</v>
      </c>
      <c r="L867">
        <v>142.82</v>
      </c>
      <c r="M867">
        <v>71.52</v>
      </c>
      <c r="N867">
        <v>256.87</v>
      </c>
      <c r="O867">
        <v>12302.48</v>
      </c>
      <c r="P867">
        <v>23.553999999999998</v>
      </c>
      <c r="Q867">
        <v>312.02999999999997</v>
      </c>
      <c r="R867">
        <v>187.91</v>
      </c>
      <c r="S867">
        <v>86.18</v>
      </c>
      <c r="T867">
        <v>41.11</v>
      </c>
      <c r="U867">
        <v>21.135000000000002</v>
      </c>
      <c r="V867">
        <v>193.81</v>
      </c>
      <c r="W867">
        <v>248.02</v>
      </c>
    </row>
    <row r="868" spans="1:23">
      <c r="A868" s="5">
        <v>44992</v>
      </c>
      <c r="B868">
        <v>93.55</v>
      </c>
      <c r="C868">
        <v>137.13</v>
      </c>
      <c r="D868">
        <v>151.6</v>
      </c>
      <c r="E868">
        <v>311.12</v>
      </c>
      <c r="F868">
        <v>164.03</v>
      </c>
      <c r="G868">
        <v>48.91</v>
      </c>
      <c r="H868">
        <v>118.26</v>
      </c>
      <c r="I868">
        <v>111.61</v>
      </c>
      <c r="J868">
        <v>15.09</v>
      </c>
      <c r="K868">
        <v>43.4</v>
      </c>
      <c r="L868">
        <v>138.62</v>
      </c>
      <c r="M868">
        <v>72.569999999999993</v>
      </c>
      <c r="N868">
        <v>254.15</v>
      </c>
      <c r="O868">
        <v>12152.17</v>
      </c>
      <c r="P868">
        <v>23.288</v>
      </c>
      <c r="Q868">
        <v>308.47000000000003</v>
      </c>
      <c r="R868">
        <v>187.2</v>
      </c>
      <c r="S868">
        <v>83.29</v>
      </c>
      <c r="T868">
        <v>40.340000000000003</v>
      </c>
      <c r="U868">
        <v>20.199000000000002</v>
      </c>
      <c r="V868">
        <v>187.71</v>
      </c>
      <c r="W868">
        <v>236.77</v>
      </c>
    </row>
    <row r="869" spans="1:23">
      <c r="A869" s="5">
        <v>44993</v>
      </c>
      <c r="B869">
        <v>93.92</v>
      </c>
      <c r="C869">
        <v>138.24</v>
      </c>
      <c r="D869">
        <v>152.87</v>
      </c>
      <c r="E869">
        <v>311.37</v>
      </c>
      <c r="F869">
        <v>162.99</v>
      </c>
      <c r="G869">
        <v>49.11</v>
      </c>
      <c r="H869">
        <v>117.83</v>
      </c>
      <c r="I869">
        <v>109.98</v>
      </c>
      <c r="J869">
        <v>15.15</v>
      </c>
      <c r="K869">
        <v>42.51</v>
      </c>
      <c r="L869">
        <v>137.80000000000001</v>
      </c>
      <c r="M869">
        <v>73.53</v>
      </c>
      <c r="N869">
        <v>253.7</v>
      </c>
      <c r="O869">
        <v>12215.33</v>
      </c>
      <c r="P869">
        <v>24.181000000000001</v>
      </c>
      <c r="Q869">
        <v>311.79000000000002</v>
      </c>
      <c r="R869">
        <v>188.38</v>
      </c>
      <c r="S869">
        <v>82.66</v>
      </c>
      <c r="T869">
        <v>40.119999999999997</v>
      </c>
      <c r="U869">
        <v>20.151</v>
      </c>
      <c r="V869">
        <v>182</v>
      </c>
      <c r="W869">
        <v>222.64</v>
      </c>
    </row>
    <row r="870" spans="1:23">
      <c r="A870" s="5">
        <v>44994</v>
      </c>
      <c r="B870">
        <v>92.25</v>
      </c>
      <c r="C870">
        <v>135.87</v>
      </c>
      <c r="D870">
        <v>150.59</v>
      </c>
      <c r="E870">
        <v>304.82</v>
      </c>
      <c r="F870">
        <v>160.51</v>
      </c>
      <c r="G870">
        <v>48.81</v>
      </c>
      <c r="H870">
        <v>115</v>
      </c>
      <c r="I870">
        <v>109.13</v>
      </c>
      <c r="J870">
        <v>14.62</v>
      </c>
      <c r="K870">
        <v>42.74</v>
      </c>
      <c r="L870">
        <v>130.34</v>
      </c>
      <c r="M870">
        <v>72.08</v>
      </c>
      <c r="N870">
        <v>252.32</v>
      </c>
      <c r="O870">
        <v>11995.88</v>
      </c>
      <c r="P870">
        <v>23.436</v>
      </c>
      <c r="Q870">
        <v>297.77999999999997</v>
      </c>
      <c r="R870">
        <v>184.42</v>
      </c>
      <c r="S870">
        <v>81.59</v>
      </c>
      <c r="T870">
        <v>39.46</v>
      </c>
      <c r="U870">
        <v>20.164999999999999</v>
      </c>
      <c r="V870">
        <v>172.92</v>
      </c>
      <c r="W870">
        <v>225.26</v>
      </c>
    </row>
    <row r="871" spans="1:23">
      <c r="A871" s="5">
        <v>44995</v>
      </c>
      <c r="B871">
        <v>90.73</v>
      </c>
      <c r="C871">
        <v>133.65</v>
      </c>
      <c r="D871">
        <v>148.5</v>
      </c>
      <c r="E871">
        <v>303.63</v>
      </c>
      <c r="F871">
        <v>159.66999999999999</v>
      </c>
      <c r="G871">
        <v>48.56</v>
      </c>
      <c r="H871">
        <v>112.18</v>
      </c>
      <c r="I871">
        <v>107.78</v>
      </c>
      <c r="J871">
        <v>13.95</v>
      </c>
      <c r="K871">
        <v>41.63</v>
      </c>
      <c r="L871">
        <v>133.65</v>
      </c>
      <c r="M871">
        <v>68.400000000000006</v>
      </c>
      <c r="N871">
        <v>248.59</v>
      </c>
      <c r="O871">
        <v>11830.28</v>
      </c>
      <c r="P871">
        <v>22.965</v>
      </c>
      <c r="Q871">
        <v>292.76</v>
      </c>
      <c r="R871">
        <v>185.71</v>
      </c>
      <c r="S871">
        <v>82.78</v>
      </c>
      <c r="T871">
        <v>39.39</v>
      </c>
      <c r="U871">
        <v>20.506</v>
      </c>
      <c r="V871">
        <v>173.44</v>
      </c>
      <c r="W871">
        <v>228.77</v>
      </c>
    </row>
    <row r="872" spans="1:23">
      <c r="A872" s="5">
        <v>44998</v>
      </c>
      <c r="B872">
        <v>92.43</v>
      </c>
      <c r="C872">
        <v>136.37</v>
      </c>
      <c r="D872">
        <v>150.47</v>
      </c>
      <c r="E872">
        <v>302.88</v>
      </c>
      <c r="F872">
        <v>158.71</v>
      </c>
      <c r="G872">
        <v>48.41</v>
      </c>
      <c r="H872">
        <v>109.1</v>
      </c>
      <c r="I872">
        <v>106.54</v>
      </c>
      <c r="J872">
        <v>13.67</v>
      </c>
      <c r="K872">
        <v>42.91</v>
      </c>
      <c r="L872">
        <v>131.25</v>
      </c>
      <c r="M872">
        <v>67.34</v>
      </c>
      <c r="N872">
        <v>253.92</v>
      </c>
      <c r="O872">
        <v>11923.17</v>
      </c>
      <c r="P872">
        <v>22.966000000000001</v>
      </c>
      <c r="Q872">
        <v>293.51</v>
      </c>
      <c r="R872">
        <v>185.9</v>
      </c>
      <c r="S872">
        <v>80.77</v>
      </c>
      <c r="T872">
        <v>39.86</v>
      </c>
      <c r="U872">
        <v>21.922999999999998</v>
      </c>
      <c r="V872">
        <v>174.48</v>
      </c>
      <c r="W872">
        <v>224.72</v>
      </c>
    </row>
    <row r="873" spans="1:23">
      <c r="A873" s="5">
        <v>44999</v>
      </c>
      <c r="B873">
        <v>94.88</v>
      </c>
      <c r="C873">
        <v>137.66999999999999</v>
      </c>
      <c r="D873">
        <v>152.59</v>
      </c>
      <c r="E873">
        <v>305.33</v>
      </c>
      <c r="F873">
        <v>160.76</v>
      </c>
      <c r="G873">
        <v>49.05</v>
      </c>
      <c r="H873">
        <v>109.2</v>
      </c>
      <c r="I873">
        <v>106.94</v>
      </c>
      <c r="J873">
        <v>13.86</v>
      </c>
      <c r="K873">
        <v>42</v>
      </c>
      <c r="L873">
        <v>134.62</v>
      </c>
      <c r="M873">
        <v>70.64</v>
      </c>
      <c r="N873">
        <v>260.79000000000002</v>
      </c>
      <c r="O873">
        <v>12199.79</v>
      </c>
      <c r="P873">
        <v>24.062999999999999</v>
      </c>
      <c r="Q873">
        <v>294.94</v>
      </c>
      <c r="R873">
        <v>184.48</v>
      </c>
      <c r="S873">
        <v>77.45</v>
      </c>
      <c r="T873">
        <v>39.9</v>
      </c>
      <c r="U873">
        <v>22.04</v>
      </c>
      <c r="V873">
        <v>183.26</v>
      </c>
      <c r="W873">
        <v>220.66</v>
      </c>
    </row>
    <row r="874" spans="1:23">
      <c r="A874" s="5">
        <v>45000</v>
      </c>
      <c r="B874">
        <v>96.2</v>
      </c>
      <c r="C874">
        <v>140.63</v>
      </c>
      <c r="D874">
        <v>152.99</v>
      </c>
      <c r="E874">
        <v>297.88</v>
      </c>
      <c r="F874">
        <v>153.80000000000001</v>
      </c>
      <c r="G874">
        <v>49.06</v>
      </c>
      <c r="H874">
        <v>101.48</v>
      </c>
      <c r="I874">
        <v>101.62</v>
      </c>
      <c r="J874">
        <v>13.72</v>
      </c>
      <c r="K874">
        <v>40.049999999999997</v>
      </c>
      <c r="L874">
        <v>128.26</v>
      </c>
      <c r="M874">
        <v>71.61</v>
      </c>
      <c r="N874">
        <v>265.44</v>
      </c>
      <c r="O874">
        <v>12251.32</v>
      </c>
      <c r="P874">
        <v>24.228000000000002</v>
      </c>
      <c r="Q874">
        <v>303.79000000000002</v>
      </c>
      <c r="R874">
        <v>183.8</v>
      </c>
      <c r="S874">
        <v>73.69</v>
      </c>
      <c r="T874">
        <v>40.28</v>
      </c>
      <c r="U874">
        <v>21.882000000000001</v>
      </c>
      <c r="V874">
        <v>180.45</v>
      </c>
      <c r="W874">
        <v>217.5</v>
      </c>
    </row>
    <row r="875" spans="1:23">
      <c r="A875" s="5">
        <v>45001</v>
      </c>
      <c r="B875">
        <v>100.04</v>
      </c>
      <c r="C875">
        <v>142.65</v>
      </c>
      <c r="D875">
        <v>155.85</v>
      </c>
      <c r="E875">
        <v>302.01</v>
      </c>
      <c r="F875">
        <v>154.29</v>
      </c>
      <c r="G875">
        <v>50.12</v>
      </c>
      <c r="H875">
        <v>104.48</v>
      </c>
      <c r="I875">
        <v>101.03</v>
      </c>
      <c r="J875">
        <v>13.83</v>
      </c>
      <c r="K875">
        <v>36.07</v>
      </c>
      <c r="L875">
        <v>130.75</v>
      </c>
      <c r="M875">
        <v>73.77</v>
      </c>
      <c r="N875">
        <v>276.2</v>
      </c>
      <c r="O875">
        <v>12581.39</v>
      </c>
      <c r="P875">
        <v>25.541</v>
      </c>
      <c r="Q875">
        <v>310.06</v>
      </c>
      <c r="R875">
        <v>189.77</v>
      </c>
      <c r="S875">
        <v>74.7</v>
      </c>
      <c r="T875">
        <v>40.369999999999997</v>
      </c>
      <c r="U875">
        <v>21.692</v>
      </c>
      <c r="V875">
        <v>184.13</v>
      </c>
      <c r="W875">
        <v>220.05</v>
      </c>
    </row>
    <row r="876" spans="1:23">
      <c r="A876" s="5">
        <v>45002</v>
      </c>
      <c r="B876">
        <v>98.95</v>
      </c>
      <c r="C876">
        <v>141.81</v>
      </c>
      <c r="D876">
        <v>155</v>
      </c>
      <c r="E876">
        <v>293.51</v>
      </c>
      <c r="F876">
        <v>152.34</v>
      </c>
      <c r="G876">
        <v>50.19</v>
      </c>
      <c r="H876">
        <v>102.75</v>
      </c>
      <c r="I876">
        <v>99.84</v>
      </c>
      <c r="J876">
        <v>13.55</v>
      </c>
      <c r="K876">
        <v>33.08</v>
      </c>
      <c r="L876">
        <v>125.81</v>
      </c>
      <c r="M876">
        <v>72.16</v>
      </c>
      <c r="N876">
        <v>279.43</v>
      </c>
      <c r="O876">
        <v>12519.88</v>
      </c>
      <c r="P876">
        <v>25.725000000000001</v>
      </c>
      <c r="Q876">
        <v>303.5</v>
      </c>
      <c r="R876">
        <v>189.12</v>
      </c>
      <c r="S876">
        <v>72.97</v>
      </c>
      <c r="T876">
        <v>40.1</v>
      </c>
      <c r="U876">
        <v>22.462</v>
      </c>
      <c r="V876">
        <v>180.13</v>
      </c>
      <c r="W876">
        <v>219.73</v>
      </c>
    </row>
    <row r="877" spans="1:23">
      <c r="A877" s="5">
        <v>45005</v>
      </c>
      <c r="B877">
        <v>97.71</v>
      </c>
      <c r="C877">
        <v>142.56</v>
      </c>
      <c r="D877">
        <v>157.4</v>
      </c>
      <c r="E877">
        <v>301.06</v>
      </c>
      <c r="F877">
        <v>154.58000000000001</v>
      </c>
      <c r="G877">
        <v>50.94</v>
      </c>
      <c r="H877">
        <v>105.45</v>
      </c>
      <c r="I877">
        <v>102.45</v>
      </c>
      <c r="J877">
        <v>13.61</v>
      </c>
      <c r="K877">
        <v>34.82</v>
      </c>
      <c r="L877">
        <v>127.14</v>
      </c>
      <c r="M877">
        <v>71.680000000000007</v>
      </c>
      <c r="N877">
        <v>272.23</v>
      </c>
      <c r="O877">
        <v>12562.61</v>
      </c>
      <c r="P877">
        <v>25.9</v>
      </c>
      <c r="Q877">
        <v>305.13</v>
      </c>
      <c r="R877">
        <v>189.43</v>
      </c>
      <c r="S877">
        <v>73.790000000000006</v>
      </c>
      <c r="T877">
        <v>40.81</v>
      </c>
      <c r="U877">
        <v>22.646000000000001</v>
      </c>
      <c r="V877">
        <v>183.25</v>
      </c>
      <c r="W877">
        <v>225.11</v>
      </c>
    </row>
    <row r="878" spans="1:23">
      <c r="A878" s="5">
        <v>45006</v>
      </c>
      <c r="B878">
        <v>100.61</v>
      </c>
      <c r="C878">
        <v>138.86000000000001</v>
      </c>
      <c r="D878">
        <v>159.28</v>
      </c>
      <c r="E878">
        <v>303.85000000000002</v>
      </c>
      <c r="F878">
        <v>159.31</v>
      </c>
      <c r="G878">
        <v>50.67</v>
      </c>
      <c r="H878">
        <v>108.62</v>
      </c>
      <c r="I878">
        <v>107.04</v>
      </c>
      <c r="J878">
        <v>13.99</v>
      </c>
      <c r="K878">
        <v>34.590000000000003</v>
      </c>
      <c r="L878">
        <v>130.55000000000001</v>
      </c>
      <c r="M878">
        <v>71.180000000000007</v>
      </c>
      <c r="N878">
        <v>273.77999999999997</v>
      </c>
      <c r="O878">
        <v>12741.44</v>
      </c>
      <c r="P878">
        <v>26.199000000000002</v>
      </c>
      <c r="Q878">
        <v>305.79000000000002</v>
      </c>
      <c r="R878">
        <v>194.49</v>
      </c>
      <c r="S878">
        <v>75.319999999999993</v>
      </c>
      <c r="T878">
        <v>40.659999999999997</v>
      </c>
      <c r="U878">
        <v>22.425000000000001</v>
      </c>
      <c r="V878">
        <v>197.58</v>
      </c>
      <c r="W878">
        <v>222.33</v>
      </c>
    </row>
    <row r="879" spans="1:23">
      <c r="A879" s="5">
        <v>45007</v>
      </c>
      <c r="B879">
        <v>98.7</v>
      </c>
      <c r="C879">
        <v>136.38</v>
      </c>
      <c r="D879">
        <v>157.83000000000001</v>
      </c>
      <c r="E879">
        <v>299.73</v>
      </c>
      <c r="F879">
        <v>156.07</v>
      </c>
      <c r="G879">
        <v>49.46</v>
      </c>
      <c r="H879">
        <v>105.73</v>
      </c>
      <c r="I879">
        <v>104.59</v>
      </c>
      <c r="J879">
        <v>13.77</v>
      </c>
      <c r="K879">
        <v>32.86</v>
      </c>
      <c r="L879">
        <v>127.18</v>
      </c>
      <c r="M879">
        <v>67.63</v>
      </c>
      <c r="N879">
        <v>272.29000000000002</v>
      </c>
      <c r="O879">
        <v>12567.15</v>
      </c>
      <c r="P879">
        <v>26.468</v>
      </c>
      <c r="Q879">
        <v>293.89999999999998</v>
      </c>
      <c r="R879">
        <v>190.89</v>
      </c>
      <c r="S879">
        <v>76.69</v>
      </c>
      <c r="T879">
        <v>40.01</v>
      </c>
      <c r="U879">
        <v>22.786000000000001</v>
      </c>
      <c r="V879">
        <v>191.15</v>
      </c>
      <c r="W879">
        <v>212.99</v>
      </c>
    </row>
    <row r="880" spans="1:23">
      <c r="A880" s="5">
        <v>45008</v>
      </c>
      <c r="B880">
        <v>98.71</v>
      </c>
      <c r="C880">
        <v>136.72</v>
      </c>
      <c r="D880">
        <v>158.93</v>
      </c>
      <c r="E880">
        <v>298.37</v>
      </c>
      <c r="F880">
        <v>154.52000000000001</v>
      </c>
      <c r="G880">
        <v>49.73</v>
      </c>
      <c r="H880">
        <v>104.78</v>
      </c>
      <c r="I880">
        <v>103.41</v>
      </c>
      <c r="J880">
        <v>13.73</v>
      </c>
      <c r="K880">
        <v>33.68</v>
      </c>
      <c r="L880">
        <v>126.84</v>
      </c>
      <c r="M880">
        <v>68.760000000000005</v>
      </c>
      <c r="N880">
        <v>277.66000000000003</v>
      </c>
      <c r="O880">
        <v>12729.23</v>
      </c>
      <c r="P880">
        <v>27.190999999999999</v>
      </c>
      <c r="Q880">
        <v>320.37</v>
      </c>
      <c r="R880">
        <v>193.89</v>
      </c>
      <c r="S880">
        <v>75.91</v>
      </c>
      <c r="T880">
        <v>40.18</v>
      </c>
      <c r="U880">
        <v>23.256</v>
      </c>
      <c r="V880">
        <v>192.22</v>
      </c>
      <c r="W880">
        <v>216.02</v>
      </c>
    </row>
    <row r="881" spans="1:23">
      <c r="A881" s="5">
        <v>45009</v>
      </c>
      <c r="B881">
        <v>98.13</v>
      </c>
      <c r="C881">
        <v>141.84</v>
      </c>
      <c r="D881">
        <v>160.25</v>
      </c>
      <c r="E881">
        <v>298.92</v>
      </c>
      <c r="F881">
        <v>156.06</v>
      </c>
      <c r="G881">
        <v>50.51</v>
      </c>
      <c r="H881">
        <v>105.49</v>
      </c>
      <c r="I881">
        <v>103.53</v>
      </c>
      <c r="J881">
        <v>13.7</v>
      </c>
      <c r="K881">
        <v>34.49</v>
      </c>
      <c r="L881">
        <v>124.91</v>
      </c>
      <c r="M881">
        <v>69.38</v>
      </c>
      <c r="N881">
        <v>280.57</v>
      </c>
      <c r="O881">
        <v>12767.05</v>
      </c>
      <c r="P881">
        <v>26.779</v>
      </c>
      <c r="Q881">
        <v>328.39</v>
      </c>
      <c r="R881">
        <v>191.55</v>
      </c>
      <c r="S881">
        <v>74.989999999999995</v>
      </c>
      <c r="T881">
        <v>40.39</v>
      </c>
      <c r="U881">
        <v>23.338999999999999</v>
      </c>
      <c r="V881">
        <v>190.41</v>
      </c>
      <c r="W881">
        <v>219.94</v>
      </c>
    </row>
    <row r="882" spans="1:23">
      <c r="A882" s="5">
        <v>45012</v>
      </c>
      <c r="B882">
        <v>98.04</v>
      </c>
      <c r="C882">
        <v>141.68</v>
      </c>
      <c r="D882">
        <v>158.28</v>
      </c>
      <c r="E882">
        <v>302.14</v>
      </c>
      <c r="F882">
        <v>157.65</v>
      </c>
      <c r="G882">
        <v>50.54</v>
      </c>
      <c r="H882">
        <v>108.38</v>
      </c>
      <c r="I882">
        <v>105.8</v>
      </c>
      <c r="J882">
        <v>13.93</v>
      </c>
      <c r="K882">
        <v>35.700000000000003</v>
      </c>
      <c r="L882">
        <v>128.49</v>
      </c>
      <c r="M882">
        <v>70.31</v>
      </c>
      <c r="N882">
        <v>276.38</v>
      </c>
      <c r="O882">
        <v>12673.07</v>
      </c>
      <c r="P882">
        <v>26.530999999999999</v>
      </c>
      <c r="Q882">
        <v>327.66000000000003</v>
      </c>
      <c r="R882">
        <v>192.53</v>
      </c>
      <c r="S882">
        <v>78.12</v>
      </c>
      <c r="T882">
        <v>40.22</v>
      </c>
      <c r="U882">
        <v>23.145</v>
      </c>
      <c r="V882">
        <v>191.81</v>
      </c>
      <c r="W882">
        <v>218.01</v>
      </c>
    </row>
    <row r="883" spans="1:23">
      <c r="A883" s="5">
        <v>45013</v>
      </c>
      <c r="B883">
        <v>97.24</v>
      </c>
      <c r="C883">
        <v>141.22</v>
      </c>
      <c r="D883">
        <v>157.65</v>
      </c>
      <c r="E883">
        <v>302.32</v>
      </c>
      <c r="F883">
        <v>159.49</v>
      </c>
      <c r="G883">
        <v>50.39</v>
      </c>
      <c r="H883">
        <v>110.41</v>
      </c>
      <c r="I883">
        <v>107.12</v>
      </c>
      <c r="J883">
        <v>14.04</v>
      </c>
      <c r="K883">
        <v>36.51</v>
      </c>
      <c r="L883">
        <v>128.88</v>
      </c>
      <c r="M883">
        <v>73.63</v>
      </c>
      <c r="N883">
        <v>275.23</v>
      </c>
      <c r="O883">
        <v>12610.57</v>
      </c>
      <c r="P883">
        <v>26.41</v>
      </c>
      <c r="Q883">
        <v>323.52</v>
      </c>
      <c r="R883">
        <v>190.76</v>
      </c>
      <c r="S883">
        <v>78.650000000000006</v>
      </c>
      <c r="T883">
        <v>39.99</v>
      </c>
      <c r="U883">
        <v>23.42</v>
      </c>
      <c r="V883">
        <v>189.19</v>
      </c>
      <c r="W883">
        <v>218.92</v>
      </c>
    </row>
    <row r="884" spans="1:23">
      <c r="A884" s="5">
        <v>45014</v>
      </c>
      <c r="B884">
        <v>100.25</v>
      </c>
      <c r="C884">
        <v>144.13999999999999</v>
      </c>
      <c r="D884">
        <v>160.77000000000001</v>
      </c>
      <c r="E884">
        <v>305.3</v>
      </c>
      <c r="F884">
        <v>160.86000000000001</v>
      </c>
      <c r="G884">
        <v>51.17</v>
      </c>
      <c r="H884">
        <v>112.68</v>
      </c>
      <c r="I884">
        <v>108.96</v>
      </c>
      <c r="J884">
        <v>14.1</v>
      </c>
      <c r="K884">
        <v>38.19</v>
      </c>
      <c r="L884">
        <v>129.13999999999999</v>
      </c>
      <c r="M884">
        <v>72.11</v>
      </c>
      <c r="N884">
        <v>280.51</v>
      </c>
      <c r="O884">
        <v>12846.03</v>
      </c>
      <c r="P884">
        <v>26.984000000000002</v>
      </c>
      <c r="Q884">
        <v>332.03</v>
      </c>
      <c r="R884">
        <v>192.19</v>
      </c>
      <c r="S884">
        <v>78.28</v>
      </c>
      <c r="T884">
        <v>40.25</v>
      </c>
      <c r="U884">
        <v>23.466000000000001</v>
      </c>
      <c r="V884">
        <v>193.88</v>
      </c>
      <c r="W884">
        <v>217.23</v>
      </c>
    </row>
    <row r="885" spans="1:23">
      <c r="A885" s="5">
        <v>45015</v>
      </c>
      <c r="B885">
        <v>102</v>
      </c>
      <c r="C885">
        <v>145.88999999999999</v>
      </c>
      <c r="D885">
        <v>162.36000000000001</v>
      </c>
      <c r="E885">
        <v>305.08</v>
      </c>
      <c r="F885">
        <v>162.38999999999999</v>
      </c>
      <c r="G885">
        <v>51.43</v>
      </c>
      <c r="H885">
        <v>113.54</v>
      </c>
      <c r="I885">
        <v>109.49</v>
      </c>
      <c r="J885">
        <v>13.64</v>
      </c>
      <c r="K885">
        <v>37.31</v>
      </c>
      <c r="L885">
        <v>128.75</v>
      </c>
      <c r="M885">
        <v>71.400000000000006</v>
      </c>
      <c r="N885">
        <v>284.05</v>
      </c>
      <c r="O885">
        <v>12963.14</v>
      </c>
      <c r="P885">
        <v>27.382999999999999</v>
      </c>
      <c r="Q885">
        <v>338.43</v>
      </c>
      <c r="R885">
        <v>193.57</v>
      </c>
      <c r="S885">
        <v>79.27</v>
      </c>
      <c r="T885">
        <v>40.380000000000003</v>
      </c>
      <c r="U885">
        <v>23.989000000000001</v>
      </c>
      <c r="V885">
        <v>195.28</v>
      </c>
      <c r="W885">
        <v>219</v>
      </c>
    </row>
    <row r="886" spans="1:23">
      <c r="A886" s="5">
        <v>45016</v>
      </c>
      <c r="B886">
        <v>103.29</v>
      </c>
      <c r="C886">
        <v>146.49</v>
      </c>
      <c r="D886">
        <v>164.9</v>
      </c>
      <c r="E886">
        <v>308.77</v>
      </c>
      <c r="F886">
        <v>163.16</v>
      </c>
      <c r="G886">
        <v>52.274999999999999</v>
      </c>
      <c r="H886">
        <v>114.63</v>
      </c>
      <c r="I886">
        <v>109.66</v>
      </c>
      <c r="J886">
        <v>13.65</v>
      </c>
      <c r="K886">
        <v>38.19</v>
      </c>
      <c r="L886">
        <v>130.31</v>
      </c>
      <c r="M886">
        <v>73.56</v>
      </c>
      <c r="N886">
        <v>288.3</v>
      </c>
      <c r="O886">
        <v>13181.35</v>
      </c>
      <c r="P886">
        <v>27.777000000000001</v>
      </c>
      <c r="Q886">
        <v>345.48</v>
      </c>
      <c r="R886">
        <v>199.74</v>
      </c>
      <c r="S886">
        <v>79.77</v>
      </c>
      <c r="T886">
        <v>40.799999999999997</v>
      </c>
      <c r="U886">
        <v>24.155999999999999</v>
      </c>
      <c r="V886">
        <v>207.46</v>
      </c>
      <c r="W886">
        <v>223.96</v>
      </c>
    </row>
    <row r="887" spans="1:23">
      <c r="A887" s="5">
        <v>45019</v>
      </c>
      <c r="B887">
        <v>102.41</v>
      </c>
      <c r="C887">
        <v>145.44</v>
      </c>
      <c r="D887">
        <v>166.17</v>
      </c>
      <c r="E887">
        <v>310.31</v>
      </c>
      <c r="F887">
        <v>169.95</v>
      </c>
      <c r="G887">
        <v>52.31</v>
      </c>
      <c r="H887">
        <v>121.41</v>
      </c>
      <c r="I887">
        <v>116.13</v>
      </c>
      <c r="J887">
        <v>13.69</v>
      </c>
      <c r="K887">
        <v>38.74</v>
      </c>
      <c r="L887">
        <v>130.16</v>
      </c>
      <c r="M887">
        <v>71.58</v>
      </c>
      <c r="N887">
        <v>287.23</v>
      </c>
      <c r="O887">
        <v>13148.35</v>
      </c>
      <c r="P887">
        <v>27.965</v>
      </c>
      <c r="Q887">
        <v>348.28</v>
      </c>
      <c r="R887">
        <v>196.33</v>
      </c>
      <c r="S887">
        <v>84.93</v>
      </c>
      <c r="T887">
        <v>41.35</v>
      </c>
      <c r="U887">
        <v>24.021000000000001</v>
      </c>
      <c r="V887">
        <v>194.77</v>
      </c>
      <c r="W887">
        <v>225.32</v>
      </c>
    </row>
    <row r="888" spans="1:23">
      <c r="A888" s="5">
        <v>45020</v>
      </c>
      <c r="B888">
        <v>103.95</v>
      </c>
      <c r="C888">
        <v>147.13</v>
      </c>
      <c r="D888">
        <v>165.63</v>
      </c>
      <c r="E888">
        <v>309.07</v>
      </c>
      <c r="F888">
        <v>169.04</v>
      </c>
      <c r="G888">
        <v>51.82</v>
      </c>
      <c r="H888">
        <v>119.62</v>
      </c>
      <c r="I888">
        <v>115.02</v>
      </c>
      <c r="J888">
        <v>13.55</v>
      </c>
      <c r="K888">
        <v>37.47</v>
      </c>
      <c r="L888">
        <v>128.41999999999999</v>
      </c>
      <c r="M888">
        <v>71.11</v>
      </c>
      <c r="N888">
        <v>287.18</v>
      </c>
      <c r="O888">
        <v>13100.07</v>
      </c>
      <c r="P888">
        <v>27.452999999999999</v>
      </c>
      <c r="Q888">
        <v>346.75</v>
      </c>
      <c r="R888">
        <v>196.56</v>
      </c>
      <c r="S888">
        <v>84.94</v>
      </c>
      <c r="T888">
        <v>40.9</v>
      </c>
      <c r="U888">
        <v>25.100999999999999</v>
      </c>
      <c r="V888">
        <v>192.58</v>
      </c>
      <c r="W888">
        <v>227.18</v>
      </c>
    </row>
    <row r="889" spans="1:23">
      <c r="A889" s="5">
        <v>45021</v>
      </c>
      <c r="B889">
        <v>101.1</v>
      </c>
      <c r="C889">
        <v>150.21</v>
      </c>
      <c r="D889">
        <v>163.76</v>
      </c>
      <c r="E889">
        <v>310.39</v>
      </c>
      <c r="F889">
        <v>169.88</v>
      </c>
      <c r="G889">
        <v>51.82</v>
      </c>
      <c r="H889">
        <v>120.37</v>
      </c>
      <c r="I889">
        <v>116.99</v>
      </c>
      <c r="J889">
        <v>13.46</v>
      </c>
      <c r="K889">
        <v>37.43</v>
      </c>
      <c r="L889">
        <v>127.61</v>
      </c>
      <c r="M889">
        <v>71.12</v>
      </c>
      <c r="N889">
        <v>284.33999999999997</v>
      </c>
      <c r="O889">
        <v>12967.2</v>
      </c>
      <c r="P889">
        <v>26.881</v>
      </c>
      <c r="Q889">
        <v>342.35</v>
      </c>
      <c r="R889">
        <v>194.18</v>
      </c>
      <c r="S889">
        <v>84.99</v>
      </c>
      <c r="T889">
        <v>41.55</v>
      </c>
      <c r="U889">
        <v>25.036999999999999</v>
      </c>
      <c r="V889">
        <v>185.52</v>
      </c>
      <c r="W889">
        <v>232.99</v>
      </c>
    </row>
    <row r="890" spans="1:23">
      <c r="A890" s="5">
        <v>45022</v>
      </c>
      <c r="B890">
        <v>102.06</v>
      </c>
      <c r="C890">
        <v>151.88</v>
      </c>
      <c r="D890">
        <v>164.66</v>
      </c>
      <c r="E890">
        <v>312.51</v>
      </c>
      <c r="F890">
        <v>167.65</v>
      </c>
      <c r="G890">
        <v>51.27</v>
      </c>
      <c r="H890">
        <v>119.37</v>
      </c>
      <c r="I890">
        <v>115.05</v>
      </c>
      <c r="J890">
        <v>13.5</v>
      </c>
      <c r="K890">
        <v>38.33</v>
      </c>
      <c r="L890">
        <v>127.47</v>
      </c>
      <c r="M890">
        <v>73.02</v>
      </c>
      <c r="N890">
        <v>291.60000000000002</v>
      </c>
      <c r="O890">
        <v>13062.6</v>
      </c>
      <c r="P890">
        <v>27.036999999999999</v>
      </c>
      <c r="Q890">
        <v>339.33</v>
      </c>
      <c r="R890">
        <v>191.93</v>
      </c>
      <c r="S890">
        <v>85.12</v>
      </c>
      <c r="T890">
        <v>41.5</v>
      </c>
      <c r="U890">
        <v>25.093</v>
      </c>
      <c r="V890">
        <v>185.06</v>
      </c>
      <c r="W890">
        <v>227.19</v>
      </c>
    </row>
    <row r="891" spans="1:23">
      <c r="A891" s="5">
        <v>45026</v>
      </c>
      <c r="B891">
        <v>102.17</v>
      </c>
      <c r="C891">
        <v>151.88999999999999</v>
      </c>
      <c r="D891">
        <v>162.03</v>
      </c>
      <c r="E891">
        <v>312.62</v>
      </c>
      <c r="F891">
        <v>168.29</v>
      </c>
      <c r="G891">
        <v>51.33</v>
      </c>
      <c r="H891">
        <v>120.37</v>
      </c>
      <c r="I891">
        <v>114.54</v>
      </c>
      <c r="J891">
        <v>13.5</v>
      </c>
      <c r="K891">
        <v>37</v>
      </c>
      <c r="L891">
        <v>127.89</v>
      </c>
      <c r="M891">
        <v>72.87</v>
      </c>
      <c r="N891">
        <v>289.39</v>
      </c>
      <c r="O891">
        <v>13051.23</v>
      </c>
      <c r="P891">
        <v>27.579000000000001</v>
      </c>
      <c r="Q891">
        <v>338.99</v>
      </c>
      <c r="R891">
        <v>192.62</v>
      </c>
      <c r="S891">
        <v>84.18</v>
      </c>
      <c r="T891">
        <v>41.73</v>
      </c>
      <c r="U891">
        <v>24.911999999999999</v>
      </c>
      <c r="V891">
        <v>184.51</v>
      </c>
      <c r="W891">
        <v>223.07</v>
      </c>
    </row>
    <row r="892" spans="1:23">
      <c r="A892" s="5">
        <v>45027</v>
      </c>
      <c r="B892">
        <v>99.92</v>
      </c>
      <c r="C892">
        <v>152.06</v>
      </c>
      <c r="D892">
        <v>160.80000000000001</v>
      </c>
      <c r="E892">
        <v>313.7</v>
      </c>
      <c r="F892">
        <v>169.22</v>
      </c>
      <c r="G892">
        <v>50.62</v>
      </c>
      <c r="H892">
        <v>121.68</v>
      </c>
      <c r="I892">
        <v>115.35</v>
      </c>
      <c r="J892">
        <v>13.56</v>
      </c>
      <c r="K892">
        <v>36.74</v>
      </c>
      <c r="L892">
        <v>128.52000000000001</v>
      </c>
      <c r="M892">
        <v>74.989999999999995</v>
      </c>
      <c r="N892">
        <v>282.83</v>
      </c>
      <c r="O892">
        <v>12964.15</v>
      </c>
      <c r="P892">
        <v>27.169</v>
      </c>
      <c r="Q892">
        <v>338.21</v>
      </c>
      <c r="R892">
        <v>192.81</v>
      </c>
      <c r="S892">
        <v>85.61</v>
      </c>
      <c r="T892">
        <v>41.79</v>
      </c>
      <c r="U892">
        <v>25.186</v>
      </c>
      <c r="V892">
        <v>186.79</v>
      </c>
      <c r="W892">
        <v>226.3</v>
      </c>
    </row>
    <row r="893" spans="1:23">
      <c r="A893" s="5">
        <v>45028</v>
      </c>
      <c r="B893">
        <v>97.83</v>
      </c>
      <c r="C893">
        <v>150.82</v>
      </c>
      <c r="D893">
        <v>160.1</v>
      </c>
      <c r="E893">
        <v>314.55</v>
      </c>
      <c r="F893">
        <v>169.82</v>
      </c>
      <c r="G893">
        <v>50.11</v>
      </c>
      <c r="H893">
        <v>122.31</v>
      </c>
      <c r="I893">
        <v>115.23</v>
      </c>
      <c r="J893">
        <v>13.62</v>
      </c>
      <c r="K893">
        <v>36.340000000000003</v>
      </c>
      <c r="L893">
        <v>128.5</v>
      </c>
      <c r="M893">
        <v>72</v>
      </c>
      <c r="N893">
        <v>283.49</v>
      </c>
      <c r="O893">
        <v>12848.35</v>
      </c>
      <c r="P893">
        <v>26.495000000000001</v>
      </c>
      <c r="Q893">
        <v>331.03</v>
      </c>
      <c r="R893">
        <v>195.28</v>
      </c>
      <c r="S893">
        <v>87.33</v>
      </c>
      <c r="T893">
        <v>41.37</v>
      </c>
      <c r="U893">
        <v>25.457999999999998</v>
      </c>
      <c r="V893">
        <v>180.54</v>
      </c>
      <c r="W893">
        <v>225.8</v>
      </c>
    </row>
    <row r="894" spans="1:23">
      <c r="A894" s="5">
        <v>45029</v>
      </c>
      <c r="B894">
        <v>102.4</v>
      </c>
      <c r="C894">
        <v>152</v>
      </c>
      <c r="D894">
        <v>165.56</v>
      </c>
      <c r="E894">
        <v>318.05</v>
      </c>
      <c r="F894">
        <v>172.09</v>
      </c>
      <c r="G894">
        <v>50.8</v>
      </c>
      <c r="H894">
        <v>121.29</v>
      </c>
      <c r="I894">
        <v>115.77</v>
      </c>
      <c r="J894">
        <v>13.81</v>
      </c>
      <c r="K894">
        <v>36.5</v>
      </c>
      <c r="L894">
        <v>128.99</v>
      </c>
      <c r="M894">
        <v>75.510000000000005</v>
      </c>
      <c r="N894">
        <v>289.83999999999997</v>
      </c>
      <c r="O894">
        <v>13109.39</v>
      </c>
      <c r="P894">
        <v>26.463000000000001</v>
      </c>
      <c r="Q894">
        <v>346.19</v>
      </c>
      <c r="R894">
        <v>197.87</v>
      </c>
      <c r="S894">
        <v>86.09</v>
      </c>
      <c r="T894">
        <v>41.47</v>
      </c>
      <c r="U894">
        <v>25.925000000000001</v>
      </c>
      <c r="V894">
        <v>185.9</v>
      </c>
      <c r="W894">
        <v>231.72</v>
      </c>
    </row>
    <row r="895" spans="1:23">
      <c r="A895" s="5">
        <v>45030</v>
      </c>
      <c r="B895">
        <v>102.51</v>
      </c>
      <c r="C895">
        <v>149.69999999999999</v>
      </c>
      <c r="D895">
        <v>165.21</v>
      </c>
      <c r="E895">
        <v>319.74</v>
      </c>
      <c r="F895">
        <v>172.44</v>
      </c>
      <c r="G895">
        <v>50.54</v>
      </c>
      <c r="H895">
        <v>121.61</v>
      </c>
      <c r="I895">
        <v>116.05</v>
      </c>
      <c r="J895">
        <v>13.75</v>
      </c>
      <c r="K895">
        <v>35.65</v>
      </c>
      <c r="L895">
        <v>138.72999999999999</v>
      </c>
      <c r="M895">
        <v>74.34</v>
      </c>
      <c r="N895">
        <v>286.14</v>
      </c>
      <c r="O895">
        <v>13079.52</v>
      </c>
      <c r="P895">
        <v>26.757999999999999</v>
      </c>
      <c r="Q895">
        <v>338.63</v>
      </c>
      <c r="R895">
        <v>199.44</v>
      </c>
      <c r="S895">
        <v>86.31</v>
      </c>
      <c r="T895">
        <v>41.19</v>
      </c>
      <c r="U895">
        <v>25.46</v>
      </c>
      <c r="V895">
        <v>185</v>
      </c>
      <c r="W895">
        <v>228.72</v>
      </c>
    </row>
    <row r="896" spans="1:23">
      <c r="A896" s="5">
        <v>45033</v>
      </c>
      <c r="B896">
        <v>102.74</v>
      </c>
      <c r="C896">
        <v>149.84</v>
      </c>
      <c r="D896">
        <v>165.23</v>
      </c>
      <c r="E896">
        <v>323.79000000000002</v>
      </c>
      <c r="F896">
        <v>170.92</v>
      </c>
      <c r="G896">
        <v>50.28</v>
      </c>
      <c r="H896">
        <v>120.78</v>
      </c>
      <c r="I896">
        <v>114.7</v>
      </c>
      <c r="J896">
        <v>13.87</v>
      </c>
      <c r="K896">
        <v>36</v>
      </c>
      <c r="L896">
        <v>139.83000000000001</v>
      </c>
      <c r="M896">
        <v>75.72</v>
      </c>
      <c r="N896">
        <v>288.8</v>
      </c>
      <c r="O896">
        <v>13087.71</v>
      </c>
      <c r="P896">
        <v>27.001999999999999</v>
      </c>
      <c r="Q896">
        <v>332.72</v>
      </c>
      <c r="R896">
        <v>201.16</v>
      </c>
      <c r="S896">
        <v>84.76</v>
      </c>
      <c r="T896">
        <v>41.18</v>
      </c>
      <c r="U896">
        <v>25.088000000000001</v>
      </c>
      <c r="V896">
        <v>187.04</v>
      </c>
      <c r="W896">
        <v>230.35</v>
      </c>
    </row>
    <row r="897" spans="1:23">
      <c r="A897" s="5">
        <v>45034</v>
      </c>
      <c r="B897">
        <v>102.3</v>
      </c>
      <c r="C897">
        <v>148.1</v>
      </c>
      <c r="D897">
        <v>166.47</v>
      </c>
      <c r="E897">
        <v>324.63</v>
      </c>
      <c r="F897">
        <v>170.52</v>
      </c>
      <c r="G897">
        <v>50.31</v>
      </c>
      <c r="H897">
        <v>119</v>
      </c>
      <c r="I897">
        <v>116.94</v>
      </c>
      <c r="J897">
        <v>13.69</v>
      </c>
      <c r="K897">
        <v>35.71</v>
      </c>
      <c r="L897">
        <v>141.4</v>
      </c>
      <c r="M897">
        <v>76.209999999999994</v>
      </c>
      <c r="N897">
        <v>288.37</v>
      </c>
      <c r="O897">
        <v>13091.79</v>
      </c>
      <c r="P897">
        <v>27.667000000000002</v>
      </c>
      <c r="Q897">
        <v>333.7</v>
      </c>
      <c r="R897">
        <v>200</v>
      </c>
      <c r="S897">
        <v>84.77</v>
      </c>
      <c r="T897">
        <v>40.549999999999997</v>
      </c>
      <c r="U897">
        <v>25.263000000000002</v>
      </c>
      <c r="V897">
        <v>184.31</v>
      </c>
      <c r="W897">
        <v>227.98</v>
      </c>
    </row>
    <row r="898" spans="1:23">
      <c r="A898" s="5">
        <v>45035</v>
      </c>
      <c r="B898">
        <v>104.3</v>
      </c>
      <c r="C898">
        <v>149.01</v>
      </c>
      <c r="D898">
        <v>167.63</v>
      </c>
      <c r="E898">
        <v>323.08999999999997</v>
      </c>
      <c r="F898">
        <v>170.68</v>
      </c>
      <c r="G898">
        <v>48.04</v>
      </c>
      <c r="H898">
        <v>118.8</v>
      </c>
      <c r="I898">
        <v>116.57</v>
      </c>
      <c r="J898">
        <v>13.86</v>
      </c>
      <c r="K898">
        <v>35.17</v>
      </c>
      <c r="L898">
        <v>141.22</v>
      </c>
      <c r="M898">
        <v>77.88</v>
      </c>
      <c r="N898">
        <v>288.45</v>
      </c>
      <c r="O898">
        <v>13088.71</v>
      </c>
      <c r="P898">
        <v>27.931000000000001</v>
      </c>
      <c r="Q898">
        <v>323.12</v>
      </c>
      <c r="R898">
        <v>195.32</v>
      </c>
      <c r="S898">
        <v>83.12</v>
      </c>
      <c r="T898">
        <v>40.24</v>
      </c>
      <c r="U898">
        <v>25.370999999999999</v>
      </c>
      <c r="V898">
        <v>180.59</v>
      </c>
      <c r="W898">
        <v>226.68</v>
      </c>
    </row>
    <row r="899" spans="1:23">
      <c r="A899" s="5">
        <v>45036</v>
      </c>
      <c r="B899">
        <v>103.81</v>
      </c>
      <c r="C899">
        <v>149.62</v>
      </c>
      <c r="D899">
        <v>166.65</v>
      </c>
      <c r="E899">
        <v>323.82</v>
      </c>
      <c r="F899">
        <v>169.85</v>
      </c>
      <c r="G899">
        <v>46.58</v>
      </c>
      <c r="H899">
        <v>118.26</v>
      </c>
      <c r="I899">
        <v>115.64</v>
      </c>
      <c r="J899">
        <v>13.74</v>
      </c>
      <c r="K899">
        <v>33.9</v>
      </c>
      <c r="L899">
        <v>140.81</v>
      </c>
      <c r="M899">
        <v>76.77</v>
      </c>
      <c r="N899">
        <v>286.11</v>
      </c>
      <c r="O899">
        <v>12985.98</v>
      </c>
      <c r="P899">
        <v>27.103999999999999</v>
      </c>
      <c r="Q899">
        <v>325.35000000000002</v>
      </c>
      <c r="R899">
        <v>192.27</v>
      </c>
      <c r="S899">
        <v>81.099999999999994</v>
      </c>
      <c r="T899">
        <v>39.85</v>
      </c>
      <c r="U899">
        <v>25.594999999999999</v>
      </c>
      <c r="V899">
        <v>162.99</v>
      </c>
      <c r="W899">
        <v>225.17</v>
      </c>
    </row>
    <row r="900" spans="1:23">
      <c r="A900" s="5">
        <v>45037</v>
      </c>
      <c r="B900">
        <v>106.96</v>
      </c>
      <c r="C900">
        <v>150.93</v>
      </c>
      <c r="D900">
        <v>165.02</v>
      </c>
      <c r="E900">
        <v>324.33</v>
      </c>
      <c r="F900">
        <v>169.12</v>
      </c>
      <c r="G900">
        <v>47.03</v>
      </c>
      <c r="H900">
        <v>117.31</v>
      </c>
      <c r="I900">
        <v>116.01</v>
      </c>
      <c r="J900">
        <v>13.81</v>
      </c>
      <c r="K900">
        <v>34.270000000000003</v>
      </c>
      <c r="L900">
        <v>140.54</v>
      </c>
      <c r="M900">
        <v>77.040000000000006</v>
      </c>
      <c r="N900">
        <v>285.76</v>
      </c>
      <c r="O900">
        <v>13000.77</v>
      </c>
      <c r="P900">
        <v>27.119</v>
      </c>
      <c r="Q900">
        <v>327.98</v>
      </c>
      <c r="R900">
        <v>193.25</v>
      </c>
      <c r="S900">
        <v>81.66</v>
      </c>
      <c r="T900">
        <v>40.21</v>
      </c>
      <c r="U900">
        <v>25.28</v>
      </c>
      <c r="V900">
        <v>165.08</v>
      </c>
      <c r="W900">
        <v>230.76</v>
      </c>
    </row>
    <row r="901" spans="1:23">
      <c r="A901" s="5">
        <v>45040</v>
      </c>
      <c r="B901">
        <v>106.21</v>
      </c>
      <c r="C901">
        <v>151.51</v>
      </c>
      <c r="D901">
        <v>165.33</v>
      </c>
      <c r="E901">
        <v>326.05</v>
      </c>
      <c r="F901">
        <v>171.48</v>
      </c>
      <c r="G901">
        <v>47.39</v>
      </c>
      <c r="H901">
        <v>119.18</v>
      </c>
      <c r="I901">
        <v>118.2</v>
      </c>
      <c r="J901">
        <v>13.83</v>
      </c>
      <c r="K901">
        <v>33.54</v>
      </c>
      <c r="L901">
        <v>140.72999999999999</v>
      </c>
      <c r="M901">
        <v>77.27</v>
      </c>
      <c r="N901">
        <v>281.77</v>
      </c>
      <c r="O901">
        <v>12969.76</v>
      </c>
      <c r="P901">
        <v>27.042000000000002</v>
      </c>
      <c r="Q901">
        <v>329.02</v>
      </c>
      <c r="R901">
        <v>191.95</v>
      </c>
      <c r="S901">
        <v>82.73</v>
      </c>
      <c r="T901">
        <v>39.909999999999997</v>
      </c>
      <c r="U901">
        <v>25.524000000000001</v>
      </c>
      <c r="V901">
        <v>162.55000000000001</v>
      </c>
      <c r="W901">
        <v>228.29</v>
      </c>
    </row>
    <row r="902" spans="1:23">
      <c r="A902" s="5">
        <v>45041</v>
      </c>
      <c r="B902">
        <v>102.57</v>
      </c>
      <c r="C902">
        <v>152.41999999999999</v>
      </c>
      <c r="D902">
        <v>163.77000000000001</v>
      </c>
      <c r="E902">
        <v>324.33999999999997</v>
      </c>
      <c r="F902">
        <v>168.99</v>
      </c>
      <c r="G902">
        <v>47.09</v>
      </c>
      <c r="H902">
        <v>116.67</v>
      </c>
      <c r="I902">
        <v>116.52</v>
      </c>
      <c r="J902">
        <v>13.68</v>
      </c>
      <c r="K902">
        <v>33.57</v>
      </c>
      <c r="L902">
        <v>137.66999999999999</v>
      </c>
      <c r="M902">
        <v>76.290000000000006</v>
      </c>
      <c r="N902">
        <v>275.42</v>
      </c>
      <c r="O902">
        <v>12725.11</v>
      </c>
      <c r="P902">
        <v>26.241</v>
      </c>
      <c r="Q902">
        <v>322.55</v>
      </c>
      <c r="R902">
        <v>182.57</v>
      </c>
      <c r="S902">
        <v>80.77</v>
      </c>
      <c r="T902">
        <v>39.33</v>
      </c>
      <c r="U902">
        <v>25.088000000000001</v>
      </c>
      <c r="V902">
        <v>160.66999999999999</v>
      </c>
      <c r="W902">
        <v>226.31</v>
      </c>
    </row>
    <row r="903" spans="1:23">
      <c r="A903" s="5">
        <v>45042</v>
      </c>
      <c r="B903">
        <v>104.98</v>
      </c>
      <c r="C903">
        <v>149.05000000000001</v>
      </c>
      <c r="D903">
        <v>163.76</v>
      </c>
      <c r="E903">
        <v>320.52999999999997</v>
      </c>
      <c r="F903">
        <v>165.98</v>
      </c>
      <c r="G903">
        <v>46.54</v>
      </c>
      <c r="H903">
        <v>115.66</v>
      </c>
      <c r="I903">
        <v>115.45</v>
      </c>
      <c r="J903">
        <v>13.5</v>
      </c>
      <c r="K903">
        <v>32.86</v>
      </c>
      <c r="L903">
        <v>135.22999999999999</v>
      </c>
      <c r="M903">
        <v>77.569999999999993</v>
      </c>
      <c r="N903">
        <v>295.37</v>
      </c>
      <c r="O903">
        <v>12806.48</v>
      </c>
      <c r="P903">
        <v>26.956</v>
      </c>
      <c r="Q903">
        <v>321.14999999999998</v>
      </c>
      <c r="R903">
        <v>183.79</v>
      </c>
      <c r="S903">
        <v>77.69</v>
      </c>
      <c r="T903">
        <v>38.630000000000003</v>
      </c>
      <c r="U903">
        <v>25.071000000000002</v>
      </c>
      <c r="V903">
        <v>153.75</v>
      </c>
      <c r="W903">
        <v>225.87</v>
      </c>
    </row>
    <row r="904" spans="1:23">
      <c r="A904" s="5">
        <v>45043</v>
      </c>
      <c r="B904">
        <v>109.82</v>
      </c>
      <c r="C904">
        <v>148.46</v>
      </c>
      <c r="D904">
        <v>168.41</v>
      </c>
      <c r="E904">
        <v>326.23</v>
      </c>
      <c r="F904">
        <v>166.95</v>
      </c>
      <c r="G904">
        <v>46.56</v>
      </c>
      <c r="H904">
        <v>115.84</v>
      </c>
      <c r="I904">
        <v>116.83</v>
      </c>
      <c r="J904">
        <v>13.79</v>
      </c>
      <c r="K904">
        <v>32.24</v>
      </c>
      <c r="L904">
        <v>137.05000000000001</v>
      </c>
      <c r="M904">
        <v>77.260000000000005</v>
      </c>
      <c r="N904">
        <v>304.83</v>
      </c>
      <c r="O904">
        <v>13160.03</v>
      </c>
      <c r="P904">
        <v>27.225999999999999</v>
      </c>
      <c r="Q904">
        <v>325.85000000000002</v>
      </c>
      <c r="R904">
        <v>185.12</v>
      </c>
      <c r="S904">
        <v>78.37</v>
      </c>
      <c r="T904">
        <v>38.74</v>
      </c>
      <c r="U904">
        <v>25.209</v>
      </c>
      <c r="V904">
        <v>160.19</v>
      </c>
      <c r="W904">
        <v>227.71</v>
      </c>
    </row>
    <row r="905" spans="1:23">
      <c r="A905" s="5">
        <v>45044</v>
      </c>
      <c r="B905">
        <v>105.45</v>
      </c>
      <c r="C905">
        <v>148.25</v>
      </c>
      <c r="D905">
        <v>169.68</v>
      </c>
      <c r="E905">
        <v>328.55</v>
      </c>
      <c r="F905">
        <v>168.58</v>
      </c>
      <c r="G905">
        <v>47.25</v>
      </c>
      <c r="H905">
        <v>119.47</v>
      </c>
      <c r="I905">
        <v>118.34</v>
      </c>
      <c r="J905">
        <v>13.9</v>
      </c>
      <c r="K905">
        <v>32.130000000000003</v>
      </c>
      <c r="L905">
        <v>138.24</v>
      </c>
      <c r="M905">
        <v>76.349999999999994</v>
      </c>
      <c r="N905">
        <v>307.26</v>
      </c>
      <c r="O905">
        <v>13245.99</v>
      </c>
      <c r="P905">
        <v>27.748999999999999</v>
      </c>
      <c r="Q905">
        <v>329.93</v>
      </c>
      <c r="R905">
        <v>182.46</v>
      </c>
      <c r="S905">
        <v>79.540000000000006</v>
      </c>
      <c r="T905">
        <v>38.89</v>
      </c>
      <c r="U905">
        <v>25.225999999999999</v>
      </c>
      <c r="V905">
        <v>164.31</v>
      </c>
      <c r="W905">
        <v>230.13</v>
      </c>
    </row>
    <row r="906" spans="1:23">
      <c r="A906" s="5">
        <v>45047</v>
      </c>
      <c r="B906">
        <v>102.05</v>
      </c>
      <c r="C906">
        <v>146.59</v>
      </c>
      <c r="D906">
        <v>169.59</v>
      </c>
      <c r="E906">
        <v>330.17</v>
      </c>
      <c r="F906">
        <v>167.24</v>
      </c>
      <c r="G906">
        <v>47.34</v>
      </c>
      <c r="H906">
        <v>118.64</v>
      </c>
      <c r="I906">
        <v>114.67</v>
      </c>
      <c r="J906">
        <v>13.8</v>
      </c>
      <c r="K906">
        <v>32.630000000000003</v>
      </c>
      <c r="L906">
        <v>141.19999999999999</v>
      </c>
      <c r="M906">
        <v>76.72</v>
      </c>
      <c r="N906">
        <v>305.56</v>
      </c>
      <c r="O906">
        <v>13231.47</v>
      </c>
      <c r="P906">
        <v>28.91</v>
      </c>
      <c r="Q906">
        <v>324.12</v>
      </c>
      <c r="R906">
        <v>183.3</v>
      </c>
      <c r="S906">
        <v>79.31</v>
      </c>
      <c r="T906">
        <v>39.21</v>
      </c>
      <c r="U906">
        <v>25.23</v>
      </c>
      <c r="V906">
        <v>161.83000000000001</v>
      </c>
      <c r="W906">
        <v>232.11</v>
      </c>
    </row>
    <row r="907" spans="1:23">
      <c r="A907" s="5">
        <v>45048</v>
      </c>
      <c r="B907">
        <v>103.63</v>
      </c>
      <c r="C907">
        <v>146.74</v>
      </c>
      <c r="D907">
        <v>168.54</v>
      </c>
      <c r="E907">
        <v>325.86</v>
      </c>
      <c r="F907">
        <v>160.04</v>
      </c>
      <c r="G907">
        <v>46.36</v>
      </c>
      <c r="H907">
        <v>111.61</v>
      </c>
      <c r="I907">
        <v>110.1</v>
      </c>
      <c r="J907">
        <v>13.6</v>
      </c>
      <c r="K907">
        <v>31.82</v>
      </c>
      <c r="L907">
        <v>138.91999999999999</v>
      </c>
      <c r="M907">
        <v>74.67</v>
      </c>
      <c r="N907">
        <v>305.41000000000003</v>
      </c>
      <c r="O907">
        <v>13113.66</v>
      </c>
      <c r="P907">
        <v>28.21</v>
      </c>
      <c r="Q907">
        <v>317.55</v>
      </c>
      <c r="R907">
        <v>176.89</v>
      </c>
      <c r="S907">
        <v>75.319999999999993</v>
      </c>
      <c r="T907">
        <v>39.06</v>
      </c>
      <c r="U907">
        <v>25.619</v>
      </c>
      <c r="V907">
        <v>160.31</v>
      </c>
      <c r="W907">
        <v>228.79</v>
      </c>
    </row>
    <row r="908" spans="1:23">
      <c r="A908" s="5">
        <v>45049</v>
      </c>
      <c r="B908">
        <v>103.65</v>
      </c>
      <c r="C908">
        <v>146.49</v>
      </c>
      <c r="D908">
        <v>167.45</v>
      </c>
      <c r="E908">
        <v>323.22000000000003</v>
      </c>
      <c r="F908">
        <v>156.83000000000001</v>
      </c>
      <c r="G908">
        <v>45.96</v>
      </c>
      <c r="H908">
        <v>111.02</v>
      </c>
      <c r="I908">
        <v>107.93</v>
      </c>
      <c r="J908">
        <v>13.58</v>
      </c>
      <c r="K908">
        <v>32.4</v>
      </c>
      <c r="L908">
        <v>135.97999999999999</v>
      </c>
      <c r="M908">
        <v>75.430000000000007</v>
      </c>
      <c r="N908">
        <v>304.39999999999998</v>
      </c>
      <c r="O908">
        <v>13030.21</v>
      </c>
      <c r="P908">
        <v>27.802</v>
      </c>
      <c r="Q908">
        <v>319.3</v>
      </c>
      <c r="R908">
        <v>177.66</v>
      </c>
      <c r="S908">
        <v>72.33</v>
      </c>
      <c r="T908">
        <v>38.450000000000003</v>
      </c>
      <c r="U908">
        <v>25.681000000000001</v>
      </c>
      <c r="V908">
        <v>160.61000000000001</v>
      </c>
      <c r="W908">
        <v>218.4</v>
      </c>
    </row>
    <row r="909" spans="1:23">
      <c r="A909" s="5">
        <v>45050</v>
      </c>
      <c r="B909">
        <v>104</v>
      </c>
      <c r="C909">
        <v>147.82</v>
      </c>
      <c r="D909">
        <v>165.79</v>
      </c>
      <c r="E909">
        <v>320</v>
      </c>
      <c r="F909">
        <v>156.22</v>
      </c>
      <c r="G909">
        <v>45.7</v>
      </c>
      <c r="H909">
        <v>111.31</v>
      </c>
      <c r="I909">
        <v>106.04</v>
      </c>
      <c r="J909">
        <v>13.31</v>
      </c>
      <c r="K909">
        <v>30.87</v>
      </c>
      <c r="L909">
        <v>134.12</v>
      </c>
      <c r="M909">
        <v>76.709999999999994</v>
      </c>
      <c r="N909">
        <v>305.41000000000003</v>
      </c>
      <c r="O909">
        <v>12982.48</v>
      </c>
      <c r="P909">
        <v>27.562000000000001</v>
      </c>
      <c r="Q909">
        <v>320.77999999999997</v>
      </c>
      <c r="R909">
        <v>179.01</v>
      </c>
      <c r="S909">
        <v>72.5</v>
      </c>
      <c r="T909">
        <v>38.229999999999997</v>
      </c>
      <c r="U909">
        <v>26.227</v>
      </c>
      <c r="V909">
        <v>161.19999999999999</v>
      </c>
      <c r="W909">
        <v>215.72</v>
      </c>
    </row>
    <row r="910" spans="1:23">
      <c r="A910" s="5">
        <v>45051</v>
      </c>
      <c r="B910">
        <v>105.655</v>
      </c>
      <c r="C910">
        <v>148.43</v>
      </c>
      <c r="D910">
        <v>173.57</v>
      </c>
      <c r="E910">
        <v>323.88</v>
      </c>
      <c r="F910">
        <v>160.21</v>
      </c>
      <c r="G910">
        <v>46.25</v>
      </c>
      <c r="H910">
        <v>114.17</v>
      </c>
      <c r="I910">
        <v>108.68</v>
      </c>
      <c r="J910">
        <v>13.01</v>
      </c>
      <c r="K910">
        <v>31</v>
      </c>
      <c r="L910">
        <v>136.74</v>
      </c>
      <c r="M910">
        <v>79.33</v>
      </c>
      <c r="N910">
        <v>310.64999999999998</v>
      </c>
      <c r="O910">
        <v>13259.13</v>
      </c>
      <c r="P910">
        <v>28.68</v>
      </c>
      <c r="Q910">
        <v>322.76</v>
      </c>
      <c r="R910">
        <v>183.93</v>
      </c>
      <c r="S910">
        <v>75.3</v>
      </c>
      <c r="T910">
        <v>38.49</v>
      </c>
      <c r="U910">
        <v>25.93</v>
      </c>
      <c r="V910">
        <v>170.06</v>
      </c>
      <c r="W910">
        <v>214.12</v>
      </c>
    </row>
    <row r="911" spans="1:23">
      <c r="A911" s="5">
        <v>45054</v>
      </c>
      <c r="B911">
        <v>105.83</v>
      </c>
      <c r="C911">
        <v>147.47</v>
      </c>
      <c r="D911">
        <v>173.5</v>
      </c>
      <c r="E911">
        <v>326.14</v>
      </c>
      <c r="F911">
        <v>159.58000000000001</v>
      </c>
      <c r="G911">
        <v>46.34</v>
      </c>
      <c r="H911">
        <v>114.36</v>
      </c>
      <c r="I911">
        <v>109.11</v>
      </c>
      <c r="J911">
        <v>13.07</v>
      </c>
      <c r="K911">
        <v>30.28</v>
      </c>
      <c r="L911">
        <v>137.07</v>
      </c>
      <c r="M911">
        <v>77.45</v>
      </c>
      <c r="N911">
        <v>308.64999999999998</v>
      </c>
      <c r="O911">
        <v>13291.64</v>
      </c>
      <c r="P911">
        <v>29.151</v>
      </c>
      <c r="Q911">
        <v>331.21</v>
      </c>
      <c r="R911">
        <v>191.52</v>
      </c>
      <c r="S911">
        <v>77.010000000000005</v>
      </c>
      <c r="T911">
        <v>38.67</v>
      </c>
      <c r="U911">
        <v>25.834</v>
      </c>
      <c r="V911">
        <v>171.79</v>
      </c>
      <c r="W911">
        <v>210.46</v>
      </c>
    </row>
    <row r="912" spans="1:23">
      <c r="A912" s="5">
        <v>45055</v>
      </c>
      <c r="B912">
        <v>106.62</v>
      </c>
      <c r="C912">
        <v>147.88</v>
      </c>
      <c r="D912">
        <v>171.77</v>
      </c>
      <c r="E912">
        <v>324.87</v>
      </c>
      <c r="F912">
        <v>159.12</v>
      </c>
      <c r="G912">
        <v>46.47</v>
      </c>
      <c r="H912">
        <v>113.77</v>
      </c>
      <c r="I912">
        <v>109.14</v>
      </c>
      <c r="J912">
        <v>13.09</v>
      </c>
      <c r="K912">
        <v>30.58</v>
      </c>
      <c r="L912">
        <v>136.41</v>
      </c>
      <c r="M912">
        <v>77.86</v>
      </c>
      <c r="N912">
        <v>307</v>
      </c>
      <c r="O912">
        <v>13201.11</v>
      </c>
      <c r="P912">
        <v>28.571000000000002</v>
      </c>
      <c r="Q912">
        <v>332.14</v>
      </c>
      <c r="R912">
        <v>195.84</v>
      </c>
      <c r="S912">
        <v>77.44</v>
      </c>
      <c r="T912">
        <v>38.479999999999997</v>
      </c>
      <c r="U912">
        <v>25.898</v>
      </c>
      <c r="V912">
        <v>169.15</v>
      </c>
      <c r="W912">
        <v>209.6</v>
      </c>
    </row>
    <row r="913" spans="1:23">
      <c r="A913" s="5">
        <v>45056</v>
      </c>
      <c r="B913">
        <v>110.19</v>
      </c>
      <c r="C913">
        <v>149.74</v>
      </c>
      <c r="D913">
        <v>173.55500000000001</v>
      </c>
      <c r="E913">
        <v>322.99</v>
      </c>
      <c r="F913">
        <v>157.09</v>
      </c>
      <c r="G913">
        <v>46.71</v>
      </c>
      <c r="H913">
        <v>112.16</v>
      </c>
      <c r="I913">
        <v>107.74</v>
      </c>
      <c r="J913">
        <v>13.08</v>
      </c>
      <c r="K913">
        <v>34.49</v>
      </c>
      <c r="L913">
        <v>136.47999999999999</v>
      </c>
      <c r="M913">
        <v>77.59</v>
      </c>
      <c r="N913">
        <v>312.31</v>
      </c>
      <c r="O913">
        <v>13347.83</v>
      </c>
      <c r="P913">
        <v>28.885000000000002</v>
      </c>
      <c r="Q913">
        <v>335.42</v>
      </c>
      <c r="R913">
        <v>199.4</v>
      </c>
      <c r="S913">
        <v>76.41</v>
      </c>
      <c r="T913">
        <v>38.299999999999997</v>
      </c>
      <c r="U913">
        <v>25.658000000000001</v>
      </c>
      <c r="V913">
        <v>168.54</v>
      </c>
      <c r="W913">
        <v>212.24</v>
      </c>
    </row>
    <row r="914" spans="1:23">
      <c r="A914" s="5">
        <v>45057</v>
      </c>
      <c r="B914">
        <v>112.18</v>
      </c>
      <c r="C914">
        <v>149.41999999999999</v>
      </c>
      <c r="D914">
        <v>173.75</v>
      </c>
      <c r="E914">
        <v>322.64</v>
      </c>
      <c r="F914">
        <v>156.22</v>
      </c>
      <c r="G914">
        <v>46.37</v>
      </c>
      <c r="H914">
        <v>110.53</v>
      </c>
      <c r="I914">
        <v>105.79</v>
      </c>
      <c r="J914">
        <v>13.16</v>
      </c>
      <c r="K914">
        <v>32.99</v>
      </c>
      <c r="L914">
        <v>136.05000000000001</v>
      </c>
      <c r="M914">
        <v>77.709999999999994</v>
      </c>
      <c r="N914">
        <v>310.11</v>
      </c>
      <c r="O914">
        <v>13389.78</v>
      </c>
      <c r="P914">
        <v>28.577999999999999</v>
      </c>
      <c r="Q914">
        <v>344.76</v>
      </c>
      <c r="R914">
        <v>197.18</v>
      </c>
      <c r="S914">
        <v>74.98</v>
      </c>
      <c r="T914">
        <v>37.58</v>
      </c>
      <c r="U914">
        <v>24.423999999999999</v>
      </c>
      <c r="V914">
        <v>172.08</v>
      </c>
      <c r="W914">
        <v>213.48</v>
      </c>
    </row>
    <row r="915" spans="1:23">
      <c r="A915" s="5">
        <v>45058</v>
      </c>
      <c r="B915">
        <v>110.26</v>
      </c>
      <c r="C915">
        <v>149.77000000000001</v>
      </c>
      <c r="D915">
        <v>172.57</v>
      </c>
      <c r="E915">
        <v>322.49</v>
      </c>
      <c r="F915">
        <v>156.62</v>
      </c>
      <c r="G915">
        <v>46.71</v>
      </c>
      <c r="H915">
        <v>110.42</v>
      </c>
      <c r="I915">
        <v>105.78</v>
      </c>
      <c r="J915">
        <v>13.08</v>
      </c>
      <c r="K915">
        <v>32.979999999999997</v>
      </c>
      <c r="L915">
        <v>134.1</v>
      </c>
      <c r="M915">
        <v>75.650000000000006</v>
      </c>
      <c r="N915">
        <v>308.97000000000003</v>
      </c>
      <c r="O915">
        <v>13340.18</v>
      </c>
      <c r="P915">
        <v>28.34</v>
      </c>
      <c r="Q915">
        <v>339.89</v>
      </c>
      <c r="R915">
        <v>199.3</v>
      </c>
      <c r="S915">
        <v>74.17</v>
      </c>
      <c r="T915">
        <v>37.35</v>
      </c>
      <c r="U915">
        <v>24.154</v>
      </c>
      <c r="V915">
        <v>167.98</v>
      </c>
      <c r="W915">
        <v>214.02</v>
      </c>
    </row>
    <row r="916" spans="1:23">
      <c r="A916" s="5">
        <v>45061</v>
      </c>
      <c r="B916">
        <v>111.2</v>
      </c>
      <c r="C916">
        <v>147.56</v>
      </c>
      <c r="D916">
        <v>172.07</v>
      </c>
      <c r="E916">
        <v>323.52999999999997</v>
      </c>
      <c r="F916">
        <v>157.19999999999999</v>
      </c>
      <c r="G916">
        <v>47.1</v>
      </c>
      <c r="H916">
        <v>111.34</v>
      </c>
      <c r="I916">
        <v>105.07</v>
      </c>
      <c r="J916">
        <v>13.11</v>
      </c>
      <c r="K916">
        <v>33.9</v>
      </c>
      <c r="L916">
        <v>135.22999999999999</v>
      </c>
      <c r="M916">
        <v>77.59</v>
      </c>
      <c r="N916">
        <v>309.45999999999998</v>
      </c>
      <c r="O916">
        <v>13413.51</v>
      </c>
      <c r="P916">
        <v>28.952999999999999</v>
      </c>
      <c r="Q916">
        <v>335.89</v>
      </c>
      <c r="R916">
        <v>193</v>
      </c>
      <c r="S916">
        <v>75.23</v>
      </c>
      <c r="T916">
        <v>37.159999999999997</v>
      </c>
      <c r="U916">
        <v>24.291</v>
      </c>
      <c r="V916">
        <v>166.35</v>
      </c>
      <c r="W916">
        <v>214.4</v>
      </c>
    </row>
    <row r="917" spans="1:23">
      <c r="A917" s="5">
        <v>45062</v>
      </c>
      <c r="B917">
        <v>113.4</v>
      </c>
      <c r="C917">
        <v>144.69999999999999</v>
      </c>
      <c r="D917">
        <v>172.07</v>
      </c>
      <c r="E917">
        <v>323.75</v>
      </c>
      <c r="F917">
        <v>153.51</v>
      </c>
      <c r="G917">
        <v>46.92</v>
      </c>
      <c r="H917">
        <v>107.63</v>
      </c>
      <c r="I917">
        <v>102.52</v>
      </c>
      <c r="J917">
        <v>12.79</v>
      </c>
      <c r="K917">
        <v>33.299999999999997</v>
      </c>
      <c r="L917">
        <v>134.32</v>
      </c>
      <c r="M917">
        <v>77.14</v>
      </c>
      <c r="N917">
        <v>311.74</v>
      </c>
      <c r="O917">
        <v>13426.01</v>
      </c>
      <c r="P917">
        <v>29.213000000000001</v>
      </c>
      <c r="Q917">
        <v>333.75</v>
      </c>
      <c r="R917">
        <v>191.43</v>
      </c>
      <c r="S917">
        <v>74.91</v>
      </c>
      <c r="T917">
        <v>37.01</v>
      </c>
      <c r="U917">
        <v>23.893000000000001</v>
      </c>
      <c r="V917">
        <v>166.52</v>
      </c>
      <c r="W917">
        <v>212.05</v>
      </c>
    </row>
    <row r="918" spans="1:23">
      <c r="A918" s="5">
        <v>45063</v>
      </c>
      <c r="B918">
        <v>115.5</v>
      </c>
      <c r="C918">
        <v>143.61000000000001</v>
      </c>
      <c r="D918">
        <v>172.69</v>
      </c>
      <c r="E918">
        <v>327.39</v>
      </c>
      <c r="F918">
        <v>155.71</v>
      </c>
      <c r="G918">
        <v>47.63</v>
      </c>
      <c r="H918">
        <v>110.8</v>
      </c>
      <c r="I918">
        <v>104.82</v>
      </c>
      <c r="J918">
        <v>13.01</v>
      </c>
      <c r="K918">
        <v>33.46</v>
      </c>
      <c r="L918">
        <v>138.44999999999999</v>
      </c>
      <c r="M918">
        <v>78.930000000000007</v>
      </c>
      <c r="N918">
        <v>314</v>
      </c>
      <c r="O918">
        <v>13589.26</v>
      </c>
      <c r="P918">
        <v>30.178000000000001</v>
      </c>
      <c r="Q918">
        <v>339.96</v>
      </c>
      <c r="R918">
        <v>191.52</v>
      </c>
      <c r="S918">
        <v>76.959999999999994</v>
      </c>
      <c r="T918">
        <v>36.75</v>
      </c>
      <c r="U918">
        <v>23.896999999999998</v>
      </c>
      <c r="V918">
        <v>173.86</v>
      </c>
      <c r="W918">
        <v>216.19</v>
      </c>
    </row>
    <row r="919" spans="1:23">
      <c r="A919" s="5">
        <v>45064</v>
      </c>
      <c r="B919">
        <v>118.15</v>
      </c>
      <c r="C919">
        <v>141.72999999999999</v>
      </c>
      <c r="D919">
        <v>175.05</v>
      </c>
      <c r="E919">
        <v>329.76</v>
      </c>
      <c r="F919">
        <v>154.01</v>
      </c>
      <c r="G919">
        <v>48.2</v>
      </c>
      <c r="H919">
        <v>112.02</v>
      </c>
      <c r="I919">
        <v>105.77</v>
      </c>
      <c r="J919">
        <v>13.11</v>
      </c>
      <c r="K919">
        <v>33.299999999999997</v>
      </c>
      <c r="L919">
        <v>139.5</v>
      </c>
      <c r="M919">
        <v>76.900000000000006</v>
      </c>
      <c r="N919">
        <v>318.52</v>
      </c>
      <c r="O919">
        <v>13834.62</v>
      </c>
      <c r="P919">
        <v>31.678000000000001</v>
      </c>
      <c r="Q919">
        <v>371.29</v>
      </c>
      <c r="R919">
        <v>189.72</v>
      </c>
      <c r="S919">
        <v>75.86</v>
      </c>
      <c r="T919">
        <v>36.479999999999997</v>
      </c>
      <c r="U919">
        <v>23.632999999999999</v>
      </c>
      <c r="V919">
        <v>176.89</v>
      </c>
      <c r="W919">
        <v>216.79</v>
      </c>
    </row>
    <row r="920" spans="1:23">
      <c r="A920" s="5">
        <v>45065</v>
      </c>
      <c r="B920">
        <v>116.25</v>
      </c>
      <c r="C920">
        <v>141.44999999999999</v>
      </c>
      <c r="D920">
        <v>175.16</v>
      </c>
      <c r="E920">
        <v>330.39</v>
      </c>
      <c r="F920">
        <v>155.22999999999999</v>
      </c>
      <c r="G920">
        <v>49.13</v>
      </c>
      <c r="H920">
        <v>114.59</v>
      </c>
      <c r="I920">
        <v>106.26</v>
      </c>
      <c r="J920">
        <v>13.15</v>
      </c>
      <c r="K920">
        <v>33.869999999999997</v>
      </c>
      <c r="L920">
        <v>139.18</v>
      </c>
      <c r="M920">
        <v>74.349999999999994</v>
      </c>
      <c r="N920">
        <v>318.33999999999997</v>
      </c>
      <c r="O920">
        <v>13803.49</v>
      </c>
      <c r="P920">
        <v>31.263999999999999</v>
      </c>
      <c r="Q920">
        <v>365.36</v>
      </c>
      <c r="R920">
        <v>188.66</v>
      </c>
      <c r="S920">
        <v>75.58</v>
      </c>
      <c r="T920">
        <v>36.770000000000003</v>
      </c>
      <c r="U920">
        <v>24.06</v>
      </c>
      <c r="V920">
        <v>180.14</v>
      </c>
      <c r="W920">
        <v>219.56</v>
      </c>
    </row>
    <row r="921" spans="1:23">
      <c r="A921" s="5">
        <v>45068</v>
      </c>
      <c r="B921">
        <v>115.01</v>
      </c>
      <c r="C921">
        <v>143.57</v>
      </c>
      <c r="D921">
        <v>174.2</v>
      </c>
      <c r="E921">
        <v>329.13</v>
      </c>
      <c r="F921">
        <v>152.44</v>
      </c>
      <c r="G921">
        <v>48.82</v>
      </c>
      <c r="H921">
        <v>113.55</v>
      </c>
      <c r="I921">
        <v>104.97</v>
      </c>
      <c r="J921">
        <v>13.09</v>
      </c>
      <c r="K921">
        <v>35</v>
      </c>
      <c r="L921">
        <v>138.03</v>
      </c>
      <c r="M921">
        <v>75.34</v>
      </c>
      <c r="N921">
        <v>321.18</v>
      </c>
      <c r="O921">
        <v>13849.74</v>
      </c>
      <c r="P921">
        <v>31.175999999999998</v>
      </c>
      <c r="Q921">
        <v>363.01</v>
      </c>
      <c r="R921">
        <v>192.11</v>
      </c>
      <c r="S921">
        <v>75.989999999999995</v>
      </c>
      <c r="T921">
        <v>38.75</v>
      </c>
      <c r="U921">
        <v>23.861000000000001</v>
      </c>
      <c r="V921">
        <v>188.87</v>
      </c>
      <c r="W921">
        <v>218.59</v>
      </c>
    </row>
    <row r="922" spans="1:23">
      <c r="A922" s="5">
        <v>45069</v>
      </c>
      <c r="B922">
        <v>114.99</v>
      </c>
      <c r="C922">
        <v>143.5</v>
      </c>
      <c r="D922">
        <v>171.56</v>
      </c>
      <c r="E922">
        <v>323.11</v>
      </c>
      <c r="F922">
        <v>156.85</v>
      </c>
      <c r="G922">
        <v>48.91</v>
      </c>
      <c r="H922">
        <v>113.46</v>
      </c>
      <c r="I922">
        <v>106.4</v>
      </c>
      <c r="J922">
        <v>13.26</v>
      </c>
      <c r="K922">
        <v>34.01</v>
      </c>
      <c r="L922">
        <v>136.59</v>
      </c>
      <c r="M922">
        <v>77.38</v>
      </c>
      <c r="N922">
        <v>315.26</v>
      </c>
      <c r="O922">
        <v>13672.54</v>
      </c>
      <c r="P922">
        <v>30.687999999999999</v>
      </c>
      <c r="Q922">
        <v>355.99</v>
      </c>
      <c r="R922">
        <v>189.74</v>
      </c>
      <c r="S922">
        <v>76.84</v>
      </c>
      <c r="T922">
        <v>39.64</v>
      </c>
      <c r="U922">
        <v>23.623999999999999</v>
      </c>
      <c r="V922">
        <v>185.77</v>
      </c>
      <c r="W922">
        <v>216.19</v>
      </c>
    </row>
    <row r="923" spans="1:23">
      <c r="A923" s="5">
        <v>45070</v>
      </c>
      <c r="B923">
        <v>116.75</v>
      </c>
      <c r="C923">
        <v>143.16999999999999</v>
      </c>
      <c r="D923">
        <v>171.84</v>
      </c>
      <c r="E923">
        <v>320.2</v>
      </c>
      <c r="F923">
        <v>157.27000000000001</v>
      </c>
      <c r="G923">
        <v>48.41</v>
      </c>
      <c r="H923">
        <v>113.29</v>
      </c>
      <c r="I923">
        <v>107.59</v>
      </c>
      <c r="J923">
        <v>13.12</v>
      </c>
      <c r="K923">
        <v>33.450000000000003</v>
      </c>
      <c r="L923">
        <v>135.34</v>
      </c>
      <c r="M923">
        <v>74.59</v>
      </c>
      <c r="N923">
        <v>313.85000000000002</v>
      </c>
      <c r="O923">
        <v>13604.48</v>
      </c>
      <c r="P923">
        <v>30.538</v>
      </c>
      <c r="Q923">
        <v>364.85</v>
      </c>
      <c r="R923">
        <v>204.31</v>
      </c>
      <c r="S923">
        <v>78.36</v>
      </c>
      <c r="T923">
        <v>38.630000000000003</v>
      </c>
      <c r="U923">
        <v>23.24</v>
      </c>
      <c r="V923">
        <v>182.9</v>
      </c>
      <c r="W923">
        <v>214.09</v>
      </c>
    </row>
    <row r="924" spans="1:23">
      <c r="A924" s="5">
        <v>45071</v>
      </c>
      <c r="B924">
        <v>115</v>
      </c>
      <c r="C924">
        <v>142.44999999999999</v>
      </c>
      <c r="D924">
        <v>172.99</v>
      </c>
      <c r="E924">
        <v>319.02</v>
      </c>
      <c r="F924">
        <v>154.56</v>
      </c>
      <c r="G924">
        <v>49.03</v>
      </c>
      <c r="H924">
        <v>110.4</v>
      </c>
      <c r="I924">
        <v>105.66</v>
      </c>
      <c r="J924">
        <v>13.01</v>
      </c>
      <c r="K924">
        <v>33.14</v>
      </c>
      <c r="L924">
        <v>135.66999999999999</v>
      </c>
      <c r="M924">
        <v>71.680000000000007</v>
      </c>
      <c r="N924">
        <v>325.92</v>
      </c>
      <c r="O924">
        <v>13938.53</v>
      </c>
      <c r="P924">
        <v>37.979999999999997</v>
      </c>
      <c r="Q924">
        <v>359</v>
      </c>
      <c r="R924">
        <v>207.98</v>
      </c>
      <c r="S924">
        <v>76.260000000000005</v>
      </c>
      <c r="T924">
        <v>37.83</v>
      </c>
      <c r="U924">
        <v>22.91</v>
      </c>
      <c r="V924">
        <v>184.47</v>
      </c>
      <c r="W924">
        <v>212.14</v>
      </c>
    </row>
    <row r="925" spans="1:23">
      <c r="A925" s="5">
        <v>45072</v>
      </c>
      <c r="B925">
        <v>120.11</v>
      </c>
      <c r="C925">
        <v>143.46</v>
      </c>
      <c r="D925">
        <v>175.43</v>
      </c>
      <c r="E925">
        <v>320.60000000000002</v>
      </c>
      <c r="F925">
        <v>154.08000000000001</v>
      </c>
      <c r="G925">
        <v>49.86</v>
      </c>
      <c r="H925">
        <v>110.12</v>
      </c>
      <c r="I925">
        <v>104.97</v>
      </c>
      <c r="J925">
        <v>13.12</v>
      </c>
      <c r="K925">
        <v>33.200000000000003</v>
      </c>
      <c r="L925">
        <v>136.94</v>
      </c>
      <c r="M925">
        <v>72.13</v>
      </c>
      <c r="N925">
        <v>332.89</v>
      </c>
      <c r="O925">
        <v>14298.41</v>
      </c>
      <c r="P925">
        <v>38.945999999999998</v>
      </c>
      <c r="Q925">
        <v>378.88</v>
      </c>
      <c r="R925">
        <v>211.7</v>
      </c>
      <c r="S925">
        <v>76.95</v>
      </c>
      <c r="T925">
        <v>37.6</v>
      </c>
      <c r="U925">
        <v>23.36</v>
      </c>
      <c r="V925">
        <v>193.17</v>
      </c>
      <c r="W925">
        <v>207.32</v>
      </c>
    </row>
    <row r="926" spans="1:23">
      <c r="A926" s="5">
        <v>45076</v>
      </c>
      <c r="B926">
        <v>121.66</v>
      </c>
      <c r="C926">
        <v>143.19999999999999</v>
      </c>
      <c r="D926">
        <v>177.3</v>
      </c>
      <c r="E926">
        <v>322.19</v>
      </c>
      <c r="F926">
        <v>153.12</v>
      </c>
      <c r="G926">
        <v>50.17</v>
      </c>
      <c r="H926">
        <v>108.81</v>
      </c>
      <c r="I926">
        <v>104.04</v>
      </c>
      <c r="J926">
        <v>13.13</v>
      </c>
      <c r="K926">
        <v>32.85</v>
      </c>
      <c r="L926">
        <v>137.46</v>
      </c>
      <c r="M926">
        <v>69.53</v>
      </c>
      <c r="N926">
        <v>331.21</v>
      </c>
      <c r="O926">
        <v>14354.99</v>
      </c>
      <c r="P926">
        <v>40.110999999999997</v>
      </c>
      <c r="Q926">
        <v>392.98</v>
      </c>
      <c r="R926">
        <v>212.48</v>
      </c>
      <c r="S926">
        <v>73.540000000000006</v>
      </c>
      <c r="T926">
        <v>37.01</v>
      </c>
      <c r="U926">
        <v>23.239000000000001</v>
      </c>
      <c r="V926">
        <v>201.16</v>
      </c>
      <c r="W926">
        <v>205.19</v>
      </c>
    </row>
    <row r="927" spans="1:23">
      <c r="A927" s="5">
        <v>45077</v>
      </c>
      <c r="B927">
        <v>120.58</v>
      </c>
      <c r="C927">
        <v>144.44999999999999</v>
      </c>
      <c r="D927">
        <v>177.25</v>
      </c>
      <c r="E927">
        <v>321.08</v>
      </c>
      <c r="F927">
        <v>150.62</v>
      </c>
      <c r="G927">
        <v>49.67</v>
      </c>
      <c r="H927">
        <v>107.29</v>
      </c>
      <c r="I927">
        <v>102.18</v>
      </c>
      <c r="J927">
        <v>13.16</v>
      </c>
      <c r="K927">
        <v>32.43</v>
      </c>
      <c r="L927">
        <v>135.71</v>
      </c>
      <c r="M927">
        <v>70.08</v>
      </c>
      <c r="N927">
        <v>328.39</v>
      </c>
      <c r="O927">
        <v>14254.09</v>
      </c>
      <c r="P927">
        <v>37.834000000000003</v>
      </c>
      <c r="Q927">
        <v>395.23</v>
      </c>
      <c r="R927">
        <v>213.39</v>
      </c>
      <c r="S927">
        <v>72.66</v>
      </c>
      <c r="T927">
        <v>38.020000000000003</v>
      </c>
      <c r="U927">
        <v>23.587</v>
      </c>
      <c r="V927">
        <v>203.93</v>
      </c>
      <c r="W927">
        <v>209.74</v>
      </c>
    </row>
    <row r="928" spans="1:23">
      <c r="A928" s="5">
        <v>45078</v>
      </c>
      <c r="B928">
        <v>122.77</v>
      </c>
      <c r="C928">
        <v>143.57</v>
      </c>
      <c r="D928">
        <v>180.09</v>
      </c>
      <c r="E928">
        <v>323.12</v>
      </c>
      <c r="F928">
        <v>152.16</v>
      </c>
      <c r="G928">
        <v>49.74</v>
      </c>
      <c r="H928">
        <v>108.15</v>
      </c>
      <c r="I928">
        <v>103.36</v>
      </c>
      <c r="J928">
        <v>13.26</v>
      </c>
      <c r="K928">
        <v>32.49</v>
      </c>
      <c r="L928">
        <v>137.58000000000001</v>
      </c>
      <c r="M928">
        <v>71.2</v>
      </c>
      <c r="N928">
        <v>332.58</v>
      </c>
      <c r="O928">
        <v>14441.51</v>
      </c>
      <c r="P928">
        <v>39.770000000000003</v>
      </c>
      <c r="Q928">
        <v>403.13</v>
      </c>
      <c r="R928">
        <v>216.79</v>
      </c>
      <c r="S928">
        <v>74.28</v>
      </c>
      <c r="T928">
        <v>38.020000000000003</v>
      </c>
      <c r="U928">
        <v>23.986999999999998</v>
      </c>
      <c r="V928">
        <v>207.52</v>
      </c>
      <c r="W928">
        <v>213.48</v>
      </c>
    </row>
    <row r="929" spans="1:23">
      <c r="A929" s="5">
        <v>45079</v>
      </c>
      <c r="B929">
        <v>124.25</v>
      </c>
      <c r="C929">
        <v>145.79</v>
      </c>
      <c r="D929">
        <v>180.95</v>
      </c>
      <c r="E929">
        <v>329.48</v>
      </c>
      <c r="F929">
        <v>156.26</v>
      </c>
      <c r="G929">
        <v>50.02</v>
      </c>
      <c r="H929">
        <v>111.92</v>
      </c>
      <c r="I929">
        <v>105.76</v>
      </c>
      <c r="J929">
        <v>13.32</v>
      </c>
      <c r="K929">
        <v>33.57</v>
      </c>
      <c r="L929">
        <v>140.47</v>
      </c>
      <c r="M929">
        <v>75.31</v>
      </c>
      <c r="N929">
        <v>335.4</v>
      </c>
      <c r="O929">
        <v>14546.64</v>
      </c>
      <c r="P929">
        <v>39.326999999999998</v>
      </c>
      <c r="Q929">
        <v>400.47</v>
      </c>
      <c r="R929">
        <v>217.24</v>
      </c>
      <c r="S929">
        <v>76.13</v>
      </c>
      <c r="T929">
        <v>38.36</v>
      </c>
      <c r="U929">
        <v>23.747</v>
      </c>
      <c r="V929">
        <v>213.97</v>
      </c>
      <c r="W929">
        <v>217.22</v>
      </c>
    </row>
    <row r="930" spans="1:23">
      <c r="A930" s="5">
        <v>45082</v>
      </c>
      <c r="B930">
        <v>125.3</v>
      </c>
      <c r="C930">
        <v>145.91</v>
      </c>
      <c r="D930">
        <v>179.58</v>
      </c>
      <c r="E930">
        <v>328.58</v>
      </c>
      <c r="F930">
        <v>155.51</v>
      </c>
      <c r="G930">
        <v>50.21</v>
      </c>
      <c r="H930">
        <v>111.65</v>
      </c>
      <c r="I930">
        <v>105.29</v>
      </c>
      <c r="J930">
        <v>13.47</v>
      </c>
      <c r="K930">
        <v>33.06</v>
      </c>
      <c r="L930">
        <v>139.09</v>
      </c>
      <c r="M930">
        <v>71</v>
      </c>
      <c r="N930">
        <v>335.94</v>
      </c>
      <c r="O930">
        <v>14556.5</v>
      </c>
      <c r="P930">
        <v>39.170999999999999</v>
      </c>
      <c r="Q930">
        <v>403.54</v>
      </c>
      <c r="R930">
        <v>226.79</v>
      </c>
      <c r="S930">
        <v>76.709999999999994</v>
      </c>
      <c r="T930">
        <v>38.65</v>
      </c>
      <c r="U930">
        <v>23.635000000000002</v>
      </c>
      <c r="V930">
        <v>217.61</v>
      </c>
      <c r="W930">
        <v>218.88</v>
      </c>
    </row>
    <row r="931" spans="1:23">
      <c r="A931" s="5">
        <v>45083</v>
      </c>
      <c r="B931">
        <v>126.61</v>
      </c>
      <c r="C931">
        <v>144.79</v>
      </c>
      <c r="D931">
        <v>179.21</v>
      </c>
      <c r="E931">
        <v>333.41</v>
      </c>
      <c r="F931">
        <v>155.79</v>
      </c>
      <c r="G931">
        <v>49.81</v>
      </c>
      <c r="H931">
        <v>112.81</v>
      </c>
      <c r="I931">
        <v>106.15</v>
      </c>
      <c r="J931">
        <v>13.53</v>
      </c>
      <c r="K931">
        <v>33.979999999999997</v>
      </c>
      <c r="L931">
        <v>139.34</v>
      </c>
      <c r="M931">
        <v>72.5</v>
      </c>
      <c r="N931">
        <v>333.68</v>
      </c>
      <c r="O931">
        <v>14558.09</v>
      </c>
      <c r="P931">
        <v>38.654000000000003</v>
      </c>
      <c r="Q931">
        <v>399.29</v>
      </c>
      <c r="R931">
        <v>224.72</v>
      </c>
      <c r="S931">
        <v>76.290000000000006</v>
      </c>
      <c r="T931">
        <v>38.369999999999997</v>
      </c>
      <c r="U931">
        <v>23.67</v>
      </c>
      <c r="V931">
        <v>221.31</v>
      </c>
      <c r="W931">
        <v>220.25</v>
      </c>
    </row>
    <row r="932" spans="1:23">
      <c r="A932" s="5">
        <v>45084</v>
      </c>
      <c r="B932">
        <v>121.23</v>
      </c>
      <c r="C932">
        <v>147.08000000000001</v>
      </c>
      <c r="D932">
        <v>177.82</v>
      </c>
      <c r="E932">
        <v>335.42</v>
      </c>
      <c r="F932">
        <v>159.83000000000001</v>
      </c>
      <c r="G932">
        <v>49.78</v>
      </c>
      <c r="H932">
        <v>116.25</v>
      </c>
      <c r="I932">
        <v>108.53</v>
      </c>
      <c r="J932">
        <v>13.75</v>
      </c>
      <c r="K932">
        <v>34.72</v>
      </c>
      <c r="L932">
        <v>140.69</v>
      </c>
      <c r="M932">
        <v>74.75</v>
      </c>
      <c r="N932">
        <v>323.38</v>
      </c>
      <c r="O932">
        <v>14303.29</v>
      </c>
      <c r="P932">
        <v>37.475000000000001</v>
      </c>
      <c r="Q932">
        <v>399.77</v>
      </c>
      <c r="R932">
        <v>216.25</v>
      </c>
      <c r="S932">
        <v>76.95</v>
      </c>
      <c r="T932">
        <v>38.89</v>
      </c>
      <c r="U932">
        <v>23.529</v>
      </c>
      <c r="V932">
        <v>224.57</v>
      </c>
      <c r="W932">
        <v>220.66</v>
      </c>
    </row>
    <row r="933" spans="1:23">
      <c r="A933" s="5">
        <v>45085</v>
      </c>
      <c r="B933">
        <v>124.25</v>
      </c>
      <c r="C933">
        <v>147.12</v>
      </c>
      <c r="D933">
        <v>180.57</v>
      </c>
      <c r="E933">
        <v>335.95</v>
      </c>
      <c r="F933">
        <v>159.24</v>
      </c>
      <c r="G933">
        <v>49.68</v>
      </c>
      <c r="H933">
        <v>116.15</v>
      </c>
      <c r="I933">
        <v>108.19</v>
      </c>
      <c r="J933">
        <v>13.78</v>
      </c>
      <c r="K933">
        <v>34.159999999999997</v>
      </c>
      <c r="L933">
        <v>140.72999999999999</v>
      </c>
      <c r="M933">
        <v>74.28</v>
      </c>
      <c r="N933">
        <v>325.26</v>
      </c>
      <c r="O933">
        <v>14484.54</v>
      </c>
      <c r="P933">
        <v>38.51</v>
      </c>
      <c r="Q933">
        <v>409.37</v>
      </c>
      <c r="R933">
        <v>222.82</v>
      </c>
      <c r="S933">
        <v>75.959999999999994</v>
      </c>
      <c r="T933">
        <v>39.090000000000003</v>
      </c>
      <c r="U933">
        <v>24.347999999999999</v>
      </c>
      <c r="V933">
        <v>234.86</v>
      </c>
      <c r="W933">
        <v>226.5</v>
      </c>
    </row>
    <row r="934" spans="1:23">
      <c r="A934" s="5">
        <v>45086</v>
      </c>
      <c r="B934">
        <v>123.43</v>
      </c>
      <c r="C934">
        <v>146.66</v>
      </c>
      <c r="D934">
        <v>180.96</v>
      </c>
      <c r="E934">
        <v>335.29</v>
      </c>
      <c r="F934">
        <v>158.86000000000001</v>
      </c>
      <c r="G934">
        <v>49.66</v>
      </c>
      <c r="H934">
        <v>116.25</v>
      </c>
      <c r="I934">
        <v>107.39</v>
      </c>
      <c r="J934">
        <v>13.84</v>
      </c>
      <c r="K934">
        <v>33.96</v>
      </c>
      <c r="L934">
        <v>141.01</v>
      </c>
      <c r="M934">
        <v>73.760000000000005</v>
      </c>
      <c r="N934">
        <v>326.79000000000002</v>
      </c>
      <c r="O934">
        <v>14528.36</v>
      </c>
      <c r="P934">
        <v>38.770000000000003</v>
      </c>
      <c r="Q934">
        <v>420.02</v>
      </c>
      <c r="R934">
        <v>220.1</v>
      </c>
      <c r="S934">
        <v>74.790000000000006</v>
      </c>
      <c r="T934">
        <v>38.97</v>
      </c>
      <c r="U934">
        <v>24.41</v>
      </c>
      <c r="V934">
        <v>244.4</v>
      </c>
      <c r="W934">
        <v>228.49</v>
      </c>
    </row>
    <row r="935" spans="1:23">
      <c r="A935" s="5">
        <v>45089</v>
      </c>
      <c r="B935">
        <v>126.57</v>
      </c>
      <c r="C935">
        <v>146.03</v>
      </c>
      <c r="D935">
        <v>183.79</v>
      </c>
      <c r="E935">
        <v>333.6</v>
      </c>
      <c r="F935">
        <v>157.33000000000001</v>
      </c>
      <c r="G935">
        <v>50.48</v>
      </c>
      <c r="H935">
        <v>113.92</v>
      </c>
      <c r="I935">
        <v>106.42</v>
      </c>
      <c r="J935">
        <v>14.04</v>
      </c>
      <c r="K935">
        <v>33.68</v>
      </c>
      <c r="L935">
        <v>141</v>
      </c>
      <c r="M935">
        <v>74.040000000000006</v>
      </c>
      <c r="N935">
        <v>331.85</v>
      </c>
      <c r="O935">
        <v>14784.3</v>
      </c>
      <c r="P935">
        <v>39.481999999999999</v>
      </c>
      <c r="Q935">
        <v>423.97</v>
      </c>
      <c r="R935">
        <v>229.14</v>
      </c>
      <c r="S935">
        <v>71.84</v>
      </c>
      <c r="T935">
        <v>39.9</v>
      </c>
      <c r="U935">
        <v>24.059000000000001</v>
      </c>
      <c r="V935">
        <v>249.83</v>
      </c>
      <c r="W935">
        <v>227.9</v>
      </c>
    </row>
    <row r="936" spans="1:23">
      <c r="A936" s="5">
        <v>45090</v>
      </c>
      <c r="B936">
        <v>126.66</v>
      </c>
      <c r="C936">
        <v>146.36000000000001</v>
      </c>
      <c r="D936">
        <v>183.31</v>
      </c>
      <c r="E936">
        <v>336.39</v>
      </c>
      <c r="F936">
        <v>158.51</v>
      </c>
      <c r="G936">
        <v>50.8</v>
      </c>
      <c r="H936">
        <v>112.72</v>
      </c>
      <c r="I936">
        <v>106.44</v>
      </c>
      <c r="J936">
        <v>14.09</v>
      </c>
      <c r="K936">
        <v>33.85</v>
      </c>
      <c r="L936">
        <v>142.02000000000001</v>
      </c>
      <c r="M936">
        <v>76.89</v>
      </c>
      <c r="N936">
        <v>334.29</v>
      </c>
      <c r="O936">
        <v>14900.85</v>
      </c>
      <c r="P936">
        <v>41.021999999999998</v>
      </c>
      <c r="Q936">
        <v>435.73</v>
      </c>
      <c r="R936">
        <v>233.63</v>
      </c>
      <c r="S936">
        <v>74.290000000000006</v>
      </c>
      <c r="T936">
        <v>40.28</v>
      </c>
      <c r="U936">
        <v>23.821999999999999</v>
      </c>
      <c r="V936">
        <v>258.70999999999998</v>
      </c>
      <c r="W936">
        <v>229.53</v>
      </c>
    </row>
    <row r="937" spans="1:23">
      <c r="A937" s="5">
        <v>45091</v>
      </c>
      <c r="B937">
        <v>126.42</v>
      </c>
      <c r="C937">
        <v>146.11000000000001</v>
      </c>
      <c r="D937">
        <v>183.95</v>
      </c>
      <c r="E937">
        <v>335.9</v>
      </c>
      <c r="F937">
        <v>157.09</v>
      </c>
      <c r="G937">
        <v>50.96</v>
      </c>
      <c r="H937">
        <v>110.67</v>
      </c>
      <c r="I937">
        <v>105.16</v>
      </c>
      <c r="J937">
        <v>14.09</v>
      </c>
      <c r="K937">
        <v>32.97</v>
      </c>
      <c r="L937">
        <v>141.49</v>
      </c>
      <c r="M937">
        <v>78</v>
      </c>
      <c r="N937">
        <v>337.34</v>
      </c>
      <c r="O937">
        <v>15005.69</v>
      </c>
      <c r="P937">
        <v>42.997</v>
      </c>
      <c r="Q937">
        <v>440.86</v>
      </c>
      <c r="R937">
        <v>238.56</v>
      </c>
      <c r="S937">
        <v>73.2</v>
      </c>
      <c r="T937">
        <v>39.36</v>
      </c>
      <c r="U937">
        <v>24.105</v>
      </c>
      <c r="V937">
        <v>256.79000000000002</v>
      </c>
      <c r="W937">
        <v>226.28</v>
      </c>
    </row>
    <row r="938" spans="1:23">
      <c r="A938" s="5">
        <v>45092</v>
      </c>
      <c r="B938">
        <v>127.11</v>
      </c>
      <c r="C938">
        <v>148.09</v>
      </c>
      <c r="D938">
        <v>186.01</v>
      </c>
      <c r="E938">
        <v>339.82</v>
      </c>
      <c r="F938">
        <v>158.28</v>
      </c>
      <c r="G938">
        <v>51.93</v>
      </c>
      <c r="H938">
        <v>111.7</v>
      </c>
      <c r="I938">
        <v>105.89</v>
      </c>
      <c r="J938">
        <v>14.16</v>
      </c>
      <c r="K938">
        <v>34.159999999999997</v>
      </c>
      <c r="L938">
        <v>143.09</v>
      </c>
      <c r="M938">
        <v>78.989999999999995</v>
      </c>
      <c r="N938">
        <v>348.1</v>
      </c>
      <c r="O938">
        <v>15185.48</v>
      </c>
      <c r="P938">
        <v>42.652999999999999</v>
      </c>
      <c r="Q938">
        <v>445.27</v>
      </c>
      <c r="R938">
        <v>243.8</v>
      </c>
      <c r="S938">
        <v>75.67</v>
      </c>
      <c r="T938">
        <v>39.75</v>
      </c>
      <c r="U938">
        <v>23.946999999999999</v>
      </c>
      <c r="V938">
        <v>255.9</v>
      </c>
      <c r="W938">
        <v>229.59</v>
      </c>
    </row>
    <row r="939" spans="1:23">
      <c r="A939" s="5">
        <v>45093</v>
      </c>
      <c r="B939">
        <v>125.49</v>
      </c>
      <c r="C939">
        <v>148.97999999999999</v>
      </c>
      <c r="D939">
        <v>184.92</v>
      </c>
      <c r="E939">
        <v>338.31</v>
      </c>
      <c r="F939">
        <v>157.26</v>
      </c>
      <c r="G939">
        <v>52.07</v>
      </c>
      <c r="H939">
        <v>113.41</v>
      </c>
      <c r="I939">
        <v>105.13</v>
      </c>
      <c r="J939">
        <v>14.07</v>
      </c>
      <c r="K939">
        <v>34.979999999999997</v>
      </c>
      <c r="L939">
        <v>143.26</v>
      </c>
      <c r="M939">
        <v>78.03</v>
      </c>
      <c r="N939">
        <v>342.33</v>
      </c>
      <c r="O939">
        <v>15083.92</v>
      </c>
      <c r="P939">
        <v>42.692</v>
      </c>
      <c r="Q939">
        <v>431.96</v>
      </c>
      <c r="R939">
        <v>246.53</v>
      </c>
      <c r="S939">
        <v>76.61</v>
      </c>
      <c r="T939">
        <v>40.06</v>
      </c>
      <c r="U939">
        <v>24.126000000000001</v>
      </c>
      <c r="V939">
        <v>260.54000000000002</v>
      </c>
      <c r="W939">
        <v>230.26</v>
      </c>
    </row>
    <row r="940" spans="1:23">
      <c r="A940" s="5">
        <v>45097</v>
      </c>
      <c r="B940">
        <v>125.78</v>
      </c>
      <c r="C940">
        <v>148.11000000000001</v>
      </c>
      <c r="D940">
        <v>185.01</v>
      </c>
      <c r="E940">
        <v>338.67</v>
      </c>
      <c r="F940">
        <v>153.68</v>
      </c>
      <c r="G940">
        <v>51.55</v>
      </c>
      <c r="H940">
        <v>110.33</v>
      </c>
      <c r="I940">
        <v>102.72</v>
      </c>
      <c r="J940">
        <v>14.04</v>
      </c>
      <c r="K940">
        <v>34.57</v>
      </c>
      <c r="L940">
        <v>142.53</v>
      </c>
      <c r="M940">
        <v>77.290000000000006</v>
      </c>
      <c r="N940">
        <v>338.05</v>
      </c>
      <c r="O940">
        <v>15070.15</v>
      </c>
      <c r="P940">
        <v>43.808</v>
      </c>
      <c r="Q940">
        <v>434.7</v>
      </c>
      <c r="R940">
        <v>241.6</v>
      </c>
      <c r="S940">
        <v>75.900000000000006</v>
      </c>
      <c r="T940">
        <v>39.340000000000003</v>
      </c>
      <c r="U940">
        <v>23.445</v>
      </c>
      <c r="V940">
        <v>274.45</v>
      </c>
      <c r="W940">
        <v>223.4</v>
      </c>
    </row>
    <row r="941" spans="1:23">
      <c r="A941" s="5">
        <v>45098</v>
      </c>
      <c r="B941">
        <v>124.83</v>
      </c>
      <c r="C941">
        <v>148.63999999999999</v>
      </c>
      <c r="D941">
        <v>183.96</v>
      </c>
      <c r="E941">
        <v>338.61</v>
      </c>
      <c r="F941">
        <v>154.88</v>
      </c>
      <c r="G941">
        <v>50.85</v>
      </c>
      <c r="H941">
        <v>110.87</v>
      </c>
      <c r="I941">
        <v>103.87</v>
      </c>
      <c r="J941">
        <v>14.1</v>
      </c>
      <c r="K941">
        <v>36.119999999999997</v>
      </c>
      <c r="L941">
        <v>142.32</v>
      </c>
      <c r="M941">
        <v>76.86</v>
      </c>
      <c r="N941">
        <v>333.56</v>
      </c>
      <c r="O941">
        <v>14867.45</v>
      </c>
      <c r="P941">
        <v>43.045000000000002</v>
      </c>
      <c r="Q941">
        <v>424.45</v>
      </c>
      <c r="R941">
        <v>238.92</v>
      </c>
      <c r="S941">
        <v>77.12</v>
      </c>
      <c r="T941">
        <v>38.9</v>
      </c>
      <c r="U941">
        <v>23.018999999999998</v>
      </c>
      <c r="V941">
        <v>259.45999999999998</v>
      </c>
      <c r="W941">
        <v>223.07</v>
      </c>
    </row>
    <row r="942" spans="1:23">
      <c r="A942" s="5">
        <v>45099</v>
      </c>
      <c r="B942">
        <v>130.15</v>
      </c>
      <c r="C942">
        <v>148.5</v>
      </c>
      <c r="D942">
        <v>187</v>
      </c>
      <c r="E942">
        <v>336.96</v>
      </c>
      <c r="F942">
        <v>152.63999999999999</v>
      </c>
      <c r="G942">
        <v>51.12</v>
      </c>
      <c r="H942">
        <v>108.25</v>
      </c>
      <c r="I942">
        <v>103.3</v>
      </c>
      <c r="J942">
        <v>14.05</v>
      </c>
      <c r="K942">
        <v>35.43</v>
      </c>
      <c r="L942">
        <v>139.58000000000001</v>
      </c>
      <c r="M942">
        <v>75.67</v>
      </c>
      <c r="N942">
        <v>339.71</v>
      </c>
      <c r="O942">
        <v>15042.32</v>
      </c>
      <c r="P942">
        <v>43.024999999999999</v>
      </c>
      <c r="Q942">
        <v>422.48</v>
      </c>
      <c r="R942">
        <v>249.15</v>
      </c>
      <c r="S942">
        <v>74.14</v>
      </c>
      <c r="T942">
        <v>38.729999999999997</v>
      </c>
      <c r="U942">
        <v>22.67</v>
      </c>
      <c r="V942">
        <v>264.61</v>
      </c>
      <c r="W942">
        <v>225.23</v>
      </c>
    </row>
    <row r="943" spans="1:23">
      <c r="A943" s="5">
        <v>45100</v>
      </c>
      <c r="B943">
        <v>129.33000000000001</v>
      </c>
      <c r="C943">
        <v>145.76</v>
      </c>
      <c r="D943">
        <v>186.68</v>
      </c>
      <c r="E943">
        <v>335.25</v>
      </c>
      <c r="F943">
        <v>151.35</v>
      </c>
      <c r="G943">
        <v>50.33</v>
      </c>
      <c r="H943">
        <v>106.82</v>
      </c>
      <c r="I943">
        <v>102.4</v>
      </c>
      <c r="J943">
        <v>13.88</v>
      </c>
      <c r="K943">
        <v>34.14</v>
      </c>
      <c r="L943">
        <v>138.85</v>
      </c>
      <c r="M943">
        <v>73.09</v>
      </c>
      <c r="N943">
        <v>335.02</v>
      </c>
      <c r="O943">
        <v>14891.48</v>
      </c>
      <c r="P943">
        <v>42.209000000000003</v>
      </c>
      <c r="Q943">
        <v>424.02</v>
      </c>
      <c r="R943">
        <v>243.94</v>
      </c>
      <c r="S943">
        <v>73.849999999999994</v>
      </c>
      <c r="T943">
        <v>38.299999999999997</v>
      </c>
      <c r="U943">
        <v>22.548999999999999</v>
      </c>
      <c r="V943">
        <v>256.60000000000002</v>
      </c>
      <c r="W943">
        <v>222.36</v>
      </c>
    </row>
    <row r="944" spans="1:23">
      <c r="A944" s="5">
        <v>45103</v>
      </c>
      <c r="B944">
        <v>127.33</v>
      </c>
      <c r="C944">
        <v>140.22999999999999</v>
      </c>
      <c r="D944">
        <v>185.27</v>
      </c>
      <c r="E944">
        <v>334.12</v>
      </c>
      <c r="F944">
        <v>154.01</v>
      </c>
      <c r="G944">
        <v>50.21</v>
      </c>
      <c r="H944">
        <v>110</v>
      </c>
      <c r="I944">
        <v>104.29</v>
      </c>
      <c r="J944">
        <v>14.07</v>
      </c>
      <c r="K944">
        <v>34.840000000000003</v>
      </c>
      <c r="L944">
        <v>139.19</v>
      </c>
      <c r="M944">
        <v>72.260000000000005</v>
      </c>
      <c r="N944">
        <v>328.6</v>
      </c>
      <c r="O944">
        <v>14689.02</v>
      </c>
      <c r="P944">
        <v>40.631999999999998</v>
      </c>
      <c r="Q944">
        <v>415.94</v>
      </c>
      <c r="R944">
        <v>243.8</v>
      </c>
      <c r="S944">
        <v>74.180000000000007</v>
      </c>
      <c r="T944">
        <v>36.89</v>
      </c>
      <c r="U944">
        <v>23.024000000000001</v>
      </c>
      <c r="V944">
        <v>241.05</v>
      </c>
      <c r="W944">
        <v>220.78</v>
      </c>
    </row>
    <row r="945" spans="1:23">
      <c r="A945" s="5">
        <v>45104</v>
      </c>
      <c r="B945">
        <v>129.18</v>
      </c>
      <c r="C945">
        <v>142.88</v>
      </c>
      <c r="D945">
        <v>188.06</v>
      </c>
      <c r="E945">
        <v>335.34</v>
      </c>
      <c r="F945">
        <v>153.53</v>
      </c>
      <c r="G945">
        <v>50.86</v>
      </c>
      <c r="H945">
        <v>108.98</v>
      </c>
      <c r="I945">
        <v>104.55</v>
      </c>
      <c r="J945">
        <v>14.31</v>
      </c>
      <c r="K945">
        <v>34.200000000000003</v>
      </c>
      <c r="L945">
        <v>139.19999999999999</v>
      </c>
      <c r="M945">
        <v>71.7</v>
      </c>
      <c r="N945">
        <v>334.57</v>
      </c>
      <c r="O945">
        <v>14945.91</v>
      </c>
      <c r="P945">
        <v>41.875999999999998</v>
      </c>
      <c r="Q945">
        <v>417.08</v>
      </c>
      <c r="R945">
        <v>251.59</v>
      </c>
      <c r="S945">
        <v>72.260000000000005</v>
      </c>
      <c r="T945">
        <v>36.42</v>
      </c>
      <c r="U945">
        <v>23.148</v>
      </c>
      <c r="V945">
        <v>250.21</v>
      </c>
      <c r="W945">
        <v>215.12</v>
      </c>
    </row>
    <row r="946" spans="1:23">
      <c r="A946" s="5">
        <v>45105</v>
      </c>
      <c r="B946">
        <v>129.04</v>
      </c>
      <c r="C946">
        <v>140.97999999999999</v>
      </c>
      <c r="D946">
        <v>189.25</v>
      </c>
      <c r="E946">
        <v>334.15</v>
      </c>
      <c r="F946">
        <v>154.91999999999999</v>
      </c>
      <c r="G946">
        <v>50.87</v>
      </c>
      <c r="H946">
        <v>111.19</v>
      </c>
      <c r="I946">
        <v>105.4</v>
      </c>
      <c r="J946">
        <v>14.33</v>
      </c>
      <c r="K946">
        <v>34.22</v>
      </c>
      <c r="L946">
        <v>138.59</v>
      </c>
      <c r="M946">
        <v>72.06</v>
      </c>
      <c r="N946">
        <v>335.85</v>
      </c>
      <c r="O946">
        <v>14964.57</v>
      </c>
      <c r="P946">
        <v>41.116999999999997</v>
      </c>
      <c r="Q946">
        <v>429.84</v>
      </c>
      <c r="R946">
        <v>253.41</v>
      </c>
      <c r="S946">
        <v>74.03</v>
      </c>
      <c r="T946">
        <v>36.29</v>
      </c>
      <c r="U946">
        <v>23.084</v>
      </c>
      <c r="V946">
        <v>256.24</v>
      </c>
      <c r="W946">
        <v>214.8</v>
      </c>
    </row>
    <row r="947" spans="1:23">
      <c r="A947" s="5">
        <v>45106</v>
      </c>
      <c r="B947">
        <v>127.9</v>
      </c>
      <c r="C947">
        <v>140.47</v>
      </c>
      <c r="D947">
        <v>189.59</v>
      </c>
      <c r="E947">
        <v>336.91</v>
      </c>
      <c r="F947">
        <v>156.24</v>
      </c>
      <c r="G947">
        <v>51.21</v>
      </c>
      <c r="H947">
        <v>113</v>
      </c>
      <c r="I947">
        <v>106.7</v>
      </c>
      <c r="J947">
        <v>13.88</v>
      </c>
      <c r="K947">
        <v>34.67</v>
      </c>
      <c r="L947">
        <v>143.43</v>
      </c>
      <c r="M947">
        <v>72.599999999999994</v>
      </c>
      <c r="N947">
        <v>335.05</v>
      </c>
      <c r="O947">
        <v>14939.95</v>
      </c>
      <c r="P947">
        <v>40.822000000000003</v>
      </c>
      <c r="Q947">
        <v>428.24</v>
      </c>
      <c r="R947">
        <v>253.33</v>
      </c>
      <c r="S947">
        <v>74.34</v>
      </c>
      <c r="T947">
        <v>36.119999999999997</v>
      </c>
      <c r="U947">
        <v>22.797999999999998</v>
      </c>
      <c r="V947">
        <v>257.5</v>
      </c>
      <c r="W947">
        <v>219.79</v>
      </c>
    </row>
    <row r="948" spans="1:23">
      <c r="A948" s="5">
        <v>45107</v>
      </c>
      <c r="B948">
        <v>130.36000000000001</v>
      </c>
      <c r="C948">
        <v>142.75</v>
      </c>
      <c r="D948">
        <v>193.97</v>
      </c>
      <c r="E948">
        <v>341</v>
      </c>
      <c r="F948">
        <v>157.35</v>
      </c>
      <c r="G948">
        <v>51.74</v>
      </c>
      <c r="H948">
        <v>114.44</v>
      </c>
      <c r="I948">
        <v>107.25</v>
      </c>
      <c r="J948">
        <v>13.86</v>
      </c>
      <c r="K948">
        <v>36.07</v>
      </c>
      <c r="L948">
        <v>145.44</v>
      </c>
      <c r="M948">
        <v>72.099999999999994</v>
      </c>
      <c r="N948">
        <v>340.54</v>
      </c>
      <c r="O948">
        <v>15179.21</v>
      </c>
      <c r="P948">
        <v>42.302</v>
      </c>
      <c r="Q948">
        <v>440.49</v>
      </c>
      <c r="R948">
        <v>255.51</v>
      </c>
      <c r="S948">
        <v>74.900000000000006</v>
      </c>
      <c r="T948">
        <v>36.68</v>
      </c>
      <c r="U948">
        <v>23.02</v>
      </c>
      <c r="V948">
        <v>261.77</v>
      </c>
      <c r="W948">
        <v>220.75</v>
      </c>
    </row>
    <row r="949" spans="1:23">
      <c r="A949" s="5">
        <v>45110</v>
      </c>
      <c r="B949">
        <v>130.22</v>
      </c>
      <c r="C949">
        <v>143.97</v>
      </c>
      <c r="D949">
        <v>192.46</v>
      </c>
      <c r="E949">
        <v>342</v>
      </c>
      <c r="F949">
        <v>157.21</v>
      </c>
      <c r="G949">
        <v>51.82</v>
      </c>
      <c r="H949">
        <v>114.7</v>
      </c>
      <c r="I949">
        <v>107.46</v>
      </c>
      <c r="J949">
        <v>13.88</v>
      </c>
      <c r="K949">
        <v>36.880000000000003</v>
      </c>
      <c r="L949">
        <v>146.61000000000001</v>
      </c>
      <c r="M949">
        <v>72.67</v>
      </c>
      <c r="N949">
        <v>337.99</v>
      </c>
      <c r="O949">
        <v>15208.69</v>
      </c>
      <c r="P949">
        <v>42.412999999999997</v>
      </c>
      <c r="Q949">
        <v>441.44</v>
      </c>
      <c r="R949">
        <v>254.64</v>
      </c>
      <c r="S949">
        <v>74.650000000000006</v>
      </c>
      <c r="T949">
        <v>36.65</v>
      </c>
      <c r="U949">
        <v>23.111999999999998</v>
      </c>
      <c r="V949">
        <v>279.82</v>
      </c>
      <c r="W949">
        <v>223.75</v>
      </c>
    </row>
    <row r="950" spans="1:23">
      <c r="A950" s="5">
        <v>45112</v>
      </c>
      <c r="B950">
        <v>130.38</v>
      </c>
      <c r="C950">
        <v>144.80000000000001</v>
      </c>
      <c r="D950">
        <v>191.33</v>
      </c>
      <c r="E950">
        <v>341.56</v>
      </c>
      <c r="F950">
        <v>156.31</v>
      </c>
      <c r="G950">
        <v>51.51</v>
      </c>
      <c r="H950">
        <v>114.29</v>
      </c>
      <c r="I950">
        <v>106.91</v>
      </c>
      <c r="J950">
        <v>13.76</v>
      </c>
      <c r="K950">
        <v>36.46</v>
      </c>
      <c r="L950">
        <v>144.63999999999999</v>
      </c>
      <c r="M950">
        <v>71.48</v>
      </c>
      <c r="N950">
        <v>338.15</v>
      </c>
      <c r="O950">
        <v>15203.78</v>
      </c>
      <c r="P950">
        <v>42.317</v>
      </c>
      <c r="Q950">
        <v>445.9</v>
      </c>
      <c r="R950">
        <v>257.88</v>
      </c>
      <c r="S950">
        <v>76.650000000000006</v>
      </c>
      <c r="T950">
        <v>36.46</v>
      </c>
      <c r="U950">
        <v>23.402000000000001</v>
      </c>
      <c r="V950">
        <v>282.48</v>
      </c>
      <c r="W950">
        <v>219.43</v>
      </c>
    </row>
    <row r="951" spans="1:23">
      <c r="A951" s="5">
        <v>45113</v>
      </c>
      <c r="B951">
        <v>128.36000000000001</v>
      </c>
      <c r="C951">
        <v>142.41999999999999</v>
      </c>
      <c r="D951">
        <v>191.81</v>
      </c>
      <c r="E951">
        <v>341.46</v>
      </c>
      <c r="F951">
        <v>152.88</v>
      </c>
      <c r="G951">
        <v>51.11</v>
      </c>
      <c r="H951">
        <v>112.25</v>
      </c>
      <c r="I951">
        <v>102.92</v>
      </c>
      <c r="J951">
        <v>13.64</v>
      </c>
      <c r="K951">
        <v>36.61</v>
      </c>
      <c r="L951">
        <v>143.21</v>
      </c>
      <c r="M951">
        <v>69.91</v>
      </c>
      <c r="N951">
        <v>341.27</v>
      </c>
      <c r="O951">
        <v>15089.45</v>
      </c>
      <c r="P951">
        <v>42.103000000000002</v>
      </c>
      <c r="Q951">
        <v>438.84</v>
      </c>
      <c r="R951">
        <v>253.4</v>
      </c>
      <c r="S951">
        <v>76.52</v>
      </c>
      <c r="T951">
        <v>35.630000000000003</v>
      </c>
      <c r="U951">
        <v>22.89</v>
      </c>
      <c r="V951">
        <v>276.54000000000002</v>
      </c>
      <c r="W951">
        <v>213</v>
      </c>
    </row>
    <row r="952" spans="1:23">
      <c r="A952" s="5">
        <v>45114</v>
      </c>
      <c r="B952">
        <v>129.78</v>
      </c>
      <c r="C952">
        <v>141.06</v>
      </c>
      <c r="D952">
        <v>190.68</v>
      </c>
      <c r="E952">
        <v>340.9</v>
      </c>
      <c r="F952">
        <v>154.22</v>
      </c>
      <c r="G952">
        <v>50.99</v>
      </c>
      <c r="H952">
        <v>116.2</v>
      </c>
      <c r="I952">
        <v>103.16</v>
      </c>
      <c r="J952">
        <v>13.8</v>
      </c>
      <c r="K952">
        <v>36.619999999999997</v>
      </c>
      <c r="L952">
        <v>144.34</v>
      </c>
      <c r="M952">
        <v>69.650000000000006</v>
      </c>
      <c r="N952">
        <v>337.22</v>
      </c>
      <c r="O952">
        <v>15036.85</v>
      </c>
      <c r="P952">
        <v>42.503</v>
      </c>
      <c r="Q952">
        <v>438.1</v>
      </c>
      <c r="R952">
        <v>247.59</v>
      </c>
      <c r="S952">
        <v>78.47</v>
      </c>
      <c r="T952">
        <v>35.53</v>
      </c>
      <c r="U952">
        <v>23.289000000000001</v>
      </c>
      <c r="V952">
        <v>274.43</v>
      </c>
      <c r="W952">
        <v>211.82</v>
      </c>
    </row>
    <row r="953" spans="1:23">
      <c r="A953" s="5">
        <v>45117</v>
      </c>
      <c r="B953">
        <v>127.13</v>
      </c>
      <c r="C953">
        <v>140.6</v>
      </c>
      <c r="D953">
        <v>188.61</v>
      </c>
      <c r="E953">
        <v>341.13</v>
      </c>
      <c r="F953">
        <v>155.25</v>
      </c>
      <c r="G953">
        <v>51.4</v>
      </c>
      <c r="H953">
        <v>115.77</v>
      </c>
      <c r="I953">
        <v>104.69</v>
      </c>
      <c r="J953">
        <v>13.76</v>
      </c>
      <c r="K953">
        <v>37.32</v>
      </c>
      <c r="L953">
        <v>145.15</v>
      </c>
      <c r="M953">
        <v>69.849999999999994</v>
      </c>
      <c r="N953">
        <v>331.83</v>
      </c>
      <c r="O953">
        <v>15045.64</v>
      </c>
      <c r="P953">
        <v>42.18</v>
      </c>
      <c r="Q953">
        <v>441.71</v>
      </c>
      <c r="R953">
        <v>247.47</v>
      </c>
      <c r="S953">
        <v>77.69</v>
      </c>
      <c r="T953">
        <v>35.68</v>
      </c>
      <c r="U953">
        <v>23.344999999999999</v>
      </c>
      <c r="V953">
        <v>269.61</v>
      </c>
      <c r="W953">
        <v>223.14</v>
      </c>
    </row>
    <row r="954" spans="1:23">
      <c r="A954" s="5">
        <v>45118</v>
      </c>
      <c r="B954">
        <v>128.78</v>
      </c>
      <c r="C954">
        <v>142.53</v>
      </c>
      <c r="D954">
        <v>188.08</v>
      </c>
      <c r="E954">
        <v>343.37</v>
      </c>
      <c r="F954">
        <v>158.12</v>
      </c>
      <c r="G954">
        <v>52.12</v>
      </c>
      <c r="H954">
        <v>119.6</v>
      </c>
      <c r="I954">
        <v>105.97</v>
      </c>
      <c r="J954">
        <v>13.87</v>
      </c>
      <c r="K954">
        <v>37.1</v>
      </c>
      <c r="L954">
        <v>147.41999999999999</v>
      </c>
      <c r="M954">
        <v>69.489999999999995</v>
      </c>
      <c r="N954">
        <v>332.47</v>
      </c>
      <c r="O954">
        <v>15119.06</v>
      </c>
      <c r="P954">
        <v>42.405000000000001</v>
      </c>
      <c r="Q954">
        <v>440.21</v>
      </c>
      <c r="R954">
        <v>250.23</v>
      </c>
      <c r="S954">
        <v>79.400000000000006</v>
      </c>
      <c r="T954">
        <v>36.020000000000003</v>
      </c>
      <c r="U954">
        <v>23.280999999999999</v>
      </c>
      <c r="V954">
        <v>269.79000000000002</v>
      </c>
      <c r="W954">
        <v>221.65</v>
      </c>
    </row>
    <row r="955" spans="1:23">
      <c r="A955" s="5">
        <v>45119</v>
      </c>
      <c r="B955">
        <v>130.80000000000001</v>
      </c>
      <c r="C955">
        <v>145.44</v>
      </c>
      <c r="D955">
        <v>189.77</v>
      </c>
      <c r="E955">
        <v>345.35</v>
      </c>
      <c r="F955">
        <v>159.63999999999999</v>
      </c>
      <c r="G955">
        <v>50.74</v>
      </c>
      <c r="H955">
        <v>121.71</v>
      </c>
      <c r="I955">
        <v>106.49</v>
      </c>
      <c r="J955">
        <v>13.98</v>
      </c>
      <c r="K955">
        <v>37.19</v>
      </c>
      <c r="L955">
        <v>148.15</v>
      </c>
      <c r="M955">
        <v>68.849999999999994</v>
      </c>
      <c r="N955">
        <v>337.2</v>
      </c>
      <c r="O955">
        <v>15307.23</v>
      </c>
      <c r="P955">
        <v>43.902000000000001</v>
      </c>
      <c r="Q955">
        <v>444.05</v>
      </c>
      <c r="R955">
        <v>232.64</v>
      </c>
      <c r="S955">
        <v>80.11</v>
      </c>
      <c r="T955">
        <v>35.99</v>
      </c>
      <c r="U955">
        <v>24.31</v>
      </c>
      <c r="V955">
        <v>271.99</v>
      </c>
      <c r="W955">
        <v>229.91</v>
      </c>
    </row>
    <row r="956" spans="1:23">
      <c r="A956" s="5">
        <v>45120</v>
      </c>
      <c r="B956">
        <v>134.30000000000001</v>
      </c>
      <c r="C956">
        <v>145.44999999999999</v>
      </c>
      <c r="D956">
        <v>190.54</v>
      </c>
      <c r="E956">
        <v>343.54</v>
      </c>
      <c r="F956">
        <v>157.51</v>
      </c>
      <c r="G956">
        <v>51.53</v>
      </c>
      <c r="H956">
        <v>122.57</v>
      </c>
      <c r="I956">
        <v>104.54</v>
      </c>
      <c r="J956">
        <v>14.07</v>
      </c>
      <c r="K956">
        <v>39.21</v>
      </c>
      <c r="L956">
        <v>148.87</v>
      </c>
      <c r="M956">
        <v>68.47</v>
      </c>
      <c r="N956">
        <v>342.66</v>
      </c>
      <c r="O956">
        <v>15571.98</v>
      </c>
      <c r="P956">
        <v>45.976999999999997</v>
      </c>
      <c r="Q956">
        <v>450.38</v>
      </c>
      <c r="R956">
        <v>239.01</v>
      </c>
      <c r="S956">
        <v>81.36</v>
      </c>
      <c r="T956">
        <v>36.06</v>
      </c>
      <c r="U956">
        <v>24.949000000000002</v>
      </c>
      <c r="V956">
        <v>277.89999999999998</v>
      </c>
      <c r="W956">
        <v>229.81</v>
      </c>
    </row>
    <row r="957" spans="1:23">
      <c r="A957" s="5">
        <v>45121</v>
      </c>
      <c r="B957">
        <v>134.68</v>
      </c>
      <c r="C957">
        <v>146.21</v>
      </c>
      <c r="D957">
        <v>190.69</v>
      </c>
      <c r="E957">
        <v>341.09</v>
      </c>
      <c r="F957">
        <v>153.58000000000001</v>
      </c>
      <c r="G957">
        <v>50.38</v>
      </c>
      <c r="H957">
        <v>118.93</v>
      </c>
      <c r="I957">
        <v>100.94</v>
      </c>
      <c r="J957">
        <v>14.12</v>
      </c>
      <c r="K957">
        <v>38.22</v>
      </c>
      <c r="L957">
        <v>149.77000000000001</v>
      </c>
      <c r="M957">
        <v>67.849999999999994</v>
      </c>
      <c r="N957">
        <v>345.24</v>
      </c>
      <c r="O957">
        <v>15565.6</v>
      </c>
      <c r="P957">
        <v>45.469000000000001</v>
      </c>
      <c r="Q957">
        <v>441.91</v>
      </c>
      <c r="R957">
        <v>241.26</v>
      </c>
      <c r="S957">
        <v>79.87</v>
      </c>
      <c r="T957">
        <v>36.32</v>
      </c>
      <c r="U957">
        <v>25.193999999999999</v>
      </c>
      <c r="V957">
        <v>281.38</v>
      </c>
      <c r="W957">
        <v>232</v>
      </c>
    </row>
    <row r="958" spans="1:23">
      <c r="A958" s="5">
        <v>45124</v>
      </c>
      <c r="B958">
        <v>133.56</v>
      </c>
      <c r="C958">
        <v>144.07</v>
      </c>
      <c r="D958">
        <v>193.99</v>
      </c>
      <c r="E958">
        <v>344.25</v>
      </c>
      <c r="F958">
        <v>153.44</v>
      </c>
      <c r="G958">
        <v>50.81</v>
      </c>
      <c r="H958">
        <v>118.68</v>
      </c>
      <c r="I958">
        <v>101.38</v>
      </c>
      <c r="J958">
        <v>14.2</v>
      </c>
      <c r="K958">
        <v>40.270000000000003</v>
      </c>
      <c r="L958">
        <v>153.38</v>
      </c>
      <c r="M958">
        <v>68.760000000000005</v>
      </c>
      <c r="N958">
        <v>345.73</v>
      </c>
      <c r="O958">
        <v>15713.28</v>
      </c>
      <c r="P958">
        <v>46.460999999999999</v>
      </c>
      <c r="Q958">
        <v>450.05</v>
      </c>
      <c r="R958">
        <v>250.05</v>
      </c>
      <c r="S958">
        <v>78.5</v>
      </c>
      <c r="T958">
        <v>35.86</v>
      </c>
      <c r="U958">
        <v>25.018000000000001</v>
      </c>
      <c r="V958">
        <v>290.38</v>
      </c>
      <c r="W958">
        <v>234.26</v>
      </c>
    </row>
    <row r="959" spans="1:23">
      <c r="A959" s="5">
        <v>45125</v>
      </c>
      <c r="B959">
        <v>132.83000000000001</v>
      </c>
      <c r="C959">
        <v>142.65</v>
      </c>
      <c r="D959">
        <v>193.73</v>
      </c>
      <c r="E959">
        <v>345.34</v>
      </c>
      <c r="F959">
        <v>153.75</v>
      </c>
      <c r="G959">
        <v>51.24</v>
      </c>
      <c r="H959">
        <v>122.77</v>
      </c>
      <c r="I959">
        <v>100.92</v>
      </c>
      <c r="J959">
        <v>14.35</v>
      </c>
      <c r="K959">
        <v>41.7</v>
      </c>
      <c r="L959">
        <v>153.66</v>
      </c>
      <c r="M959">
        <v>68.13</v>
      </c>
      <c r="N959">
        <v>359.49</v>
      </c>
      <c r="O959">
        <v>15841.35</v>
      </c>
      <c r="P959">
        <v>47.494</v>
      </c>
      <c r="Q959">
        <v>474.8</v>
      </c>
      <c r="R959">
        <v>248.34</v>
      </c>
      <c r="S959">
        <v>79.63</v>
      </c>
      <c r="T959">
        <v>36.24</v>
      </c>
      <c r="U959">
        <v>25.256</v>
      </c>
      <c r="V959">
        <v>293.33999999999997</v>
      </c>
      <c r="W959">
        <v>237.91</v>
      </c>
    </row>
    <row r="960" spans="1:23">
      <c r="A960" s="5">
        <v>45126</v>
      </c>
      <c r="B960">
        <v>135.36000000000001</v>
      </c>
      <c r="C960">
        <v>143.97999999999999</v>
      </c>
      <c r="D960">
        <v>195.1</v>
      </c>
      <c r="E960">
        <v>342.43</v>
      </c>
      <c r="F960">
        <v>154.69</v>
      </c>
      <c r="G960">
        <v>52.43</v>
      </c>
      <c r="H960">
        <v>122.44</v>
      </c>
      <c r="I960">
        <v>101.62</v>
      </c>
      <c r="J960">
        <v>14.39</v>
      </c>
      <c r="K960">
        <v>41.99</v>
      </c>
      <c r="L960">
        <v>154.25</v>
      </c>
      <c r="M960">
        <v>67.61</v>
      </c>
      <c r="N960">
        <v>355.08</v>
      </c>
      <c r="O960">
        <v>15826.35</v>
      </c>
      <c r="P960">
        <v>47.076999999999998</v>
      </c>
      <c r="Q960">
        <v>477.59</v>
      </c>
      <c r="R960">
        <v>246</v>
      </c>
      <c r="S960">
        <v>79.459999999999994</v>
      </c>
      <c r="T960">
        <v>36.44</v>
      </c>
      <c r="U960">
        <v>25.387</v>
      </c>
      <c r="V960">
        <v>291.26</v>
      </c>
      <c r="W960">
        <v>242.19</v>
      </c>
    </row>
    <row r="961" spans="1:23">
      <c r="A961" s="5">
        <v>45127</v>
      </c>
      <c r="B961">
        <v>129.96</v>
      </c>
      <c r="C961">
        <v>146.94</v>
      </c>
      <c r="D961">
        <v>193.13</v>
      </c>
      <c r="E961">
        <v>346.61</v>
      </c>
      <c r="F961">
        <v>156.4</v>
      </c>
      <c r="G961">
        <v>52.37</v>
      </c>
      <c r="H961">
        <v>123.49</v>
      </c>
      <c r="I961">
        <v>103.41</v>
      </c>
      <c r="J961">
        <v>14.27</v>
      </c>
      <c r="K961">
        <v>42.57</v>
      </c>
      <c r="L961">
        <v>156.15</v>
      </c>
      <c r="M961">
        <v>67.569999999999993</v>
      </c>
      <c r="N961">
        <v>346.87</v>
      </c>
      <c r="O961">
        <v>15466.09</v>
      </c>
      <c r="P961">
        <v>45.52</v>
      </c>
      <c r="Q961">
        <v>437.42</v>
      </c>
      <c r="R961">
        <v>242.05</v>
      </c>
      <c r="S961">
        <v>79.64</v>
      </c>
      <c r="T961">
        <v>36.770000000000003</v>
      </c>
      <c r="U961">
        <v>24.962</v>
      </c>
      <c r="V961">
        <v>262.89999999999998</v>
      </c>
      <c r="W961">
        <v>244.34</v>
      </c>
    </row>
    <row r="962" spans="1:23">
      <c r="A962" s="5">
        <v>45128</v>
      </c>
      <c r="B962">
        <v>130</v>
      </c>
      <c r="C962">
        <v>148.82</v>
      </c>
      <c r="D962">
        <v>191.94</v>
      </c>
      <c r="E962">
        <v>345.76</v>
      </c>
      <c r="F962">
        <v>158.69</v>
      </c>
      <c r="G962">
        <v>52.63</v>
      </c>
      <c r="H962">
        <v>124.61</v>
      </c>
      <c r="I962">
        <v>103.89</v>
      </c>
      <c r="J962">
        <v>14.26</v>
      </c>
      <c r="K962">
        <v>42.89</v>
      </c>
      <c r="L962">
        <v>154.94999999999999</v>
      </c>
      <c r="M962">
        <v>67.47</v>
      </c>
      <c r="N962">
        <v>343.77</v>
      </c>
      <c r="O962">
        <v>15425.67</v>
      </c>
      <c r="P962">
        <v>44.308999999999997</v>
      </c>
      <c r="Q962">
        <v>427.5</v>
      </c>
      <c r="R962">
        <v>243.82</v>
      </c>
      <c r="S962">
        <v>81.069999999999993</v>
      </c>
      <c r="T962">
        <v>37.4</v>
      </c>
      <c r="U962">
        <v>24.855</v>
      </c>
      <c r="V962">
        <v>260.02</v>
      </c>
      <c r="W962">
        <v>248.24</v>
      </c>
    </row>
    <row r="963" spans="1:23">
      <c r="A963" s="5">
        <v>45131</v>
      </c>
      <c r="B963">
        <v>128.80000000000001</v>
      </c>
      <c r="C963">
        <v>147.72</v>
      </c>
      <c r="D963">
        <v>192.75</v>
      </c>
      <c r="E963">
        <v>349.63</v>
      </c>
      <c r="F963">
        <v>161.82</v>
      </c>
      <c r="G963">
        <v>53.11</v>
      </c>
      <c r="H963">
        <v>126.15</v>
      </c>
      <c r="I963">
        <v>105.52</v>
      </c>
      <c r="J963">
        <v>14.45</v>
      </c>
      <c r="K963">
        <v>42.76</v>
      </c>
      <c r="L963">
        <v>158</v>
      </c>
      <c r="M963">
        <v>66.56</v>
      </c>
      <c r="N963">
        <v>345.11</v>
      </c>
      <c r="O963">
        <v>15448.02</v>
      </c>
      <c r="P963">
        <v>44.612000000000002</v>
      </c>
      <c r="Q963">
        <v>428.37</v>
      </c>
      <c r="R963">
        <v>243.33</v>
      </c>
      <c r="S963">
        <v>82.74</v>
      </c>
      <c r="T963">
        <v>37.51</v>
      </c>
      <c r="U963">
        <v>24.581</v>
      </c>
      <c r="V963">
        <v>269.06</v>
      </c>
      <c r="W963">
        <v>245.73</v>
      </c>
    </row>
    <row r="964" spans="1:23">
      <c r="A964" s="5">
        <v>45132</v>
      </c>
      <c r="B964">
        <v>129.13</v>
      </c>
      <c r="C964">
        <v>148.27000000000001</v>
      </c>
      <c r="D964">
        <v>193.62</v>
      </c>
      <c r="E964">
        <v>347.58</v>
      </c>
      <c r="F964">
        <v>162.56</v>
      </c>
      <c r="G964">
        <v>53.6</v>
      </c>
      <c r="H964">
        <v>128.5</v>
      </c>
      <c r="I964">
        <v>105.68</v>
      </c>
      <c r="J964">
        <v>14.39</v>
      </c>
      <c r="K964">
        <v>42.81</v>
      </c>
      <c r="L964">
        <v>156.82</v>
      </c>
      <c r="M964">
        <v>67.3</v>
      </c>
      <c r="N964">
        <v>350.98</v>
      </c>
      <c r="O964">
        <v>15561.42</v>
      </c>
      <c r="P964">
        <v>45.679000000000002</v>
      </c>
      <c r="Q964">
        <v>427.7</v>
      </c>
      <c r="R964">
        <v>242.91</v>
      </c>
      <c r="S964">
        <v>83.64</v>
      </c>
      <c r="T964">
        <v>37.06</v>
      </c>
      <c r="U964">
        <v>24.824000000000002</v>
      </c>
      <c r="V964">
        <v>265.27999999999997</v>
      </c>
      <c r="W964">
        <v>244.6</v>
      </c>
    </row>
    <row r="965" spans="1:23">
      <c r="A965" s="5">
        <v>45133</v>
      </c>
      <c r="B965">
        <v>128.15</v>
      </c>
      <c r="C965">
        <v>147.78</v>
      </c>
      <c r="D965">
        <v>194.5</v>
      </c>
      <c r="E965">
        <v>349.8</v>
      </c>
      <c r="F965">
        <v>161.34</v>
      </c>
      <c r="G965">
        <v>53.22</v>
      </c>
      <c r="H965">
        <v>129.32</v>
      </c>
      <c r="I965">
        <v>105.09</v>
      </c>
      <c r="J965">
        <v>14.57</v>
      </c>
      <c r="K965">
        <v>43.75</v>
      </c>
      <c r="L965">
        <v>157.76</v>
      </c>
      <c r="M965">
        <v>67.72</v>
      </c>
      <c r="N965">
        <v>337.77</v>
      </c>
      <c r="O965">
        <v>15499.26</v>
      </c>
      <c r="P965">
        <v>45.451999999999998</v>
      </c>
      <c r="Q965">
        <v>422.67</v>
      </c>
      <c r="R965">
        <v>245.01</v>
      </c>
      <c r="S965">
        <v>82.92</v>
      </c>
      <c r="T965">
        <v>37.21</v>
      </c>
      <c r="U965">
        <v>24.97</v>
      </c>
      <c r="V965">
        <v>264.35000000000002</v>
      </c>
      <c r="W965">
        <v>242.84</v>
      </c>
    </row>
    <row r="966" spans="1:23">
      <c r="A966" s="5">
        <v>45134</v>
      </c>
      <c r="B966">
        <v>128.25</v>
      </c>
      <c r="C966">
        <v>148.49</v>
      </c>
      <c r="D966">
        <v>193.22</v>
      </c>
      <c r="E966">
        <v>349.31</v>
      </c>
      <c r="F966">
        <v>159.66</v>
      </c>
      <c r="G966">
        <v>53</v>
      </c>
      <c r="H966">
        <v>128.76</v>
      </c>
      <c r="I966">
        <v>105.42</v>
      </c>
      <c r="J966">
        <v>14.4</v>
      </c>
      <c r="K966">
        <v>43.51</v>
      </c>
      <c r="L966">
        <v>156.02000000000001</v>
      </c>
      <c r="M966">
        <v>67.44</v>
      </c>
      <c r="N966">
        <v>330.72</v>
      </c>
      <c r="O966">
        <v>15464.93</v>
      </c>
      <c r="P966">
        <v>45.9</v>
      </c>
      <c r="Q966">
        <v>413.17</v>
      </c>
      <c r="R966">
        <v>245.28</v>
      </c>
      <c r="S966">
        <v>84.24</v>
      </c>
      <c r="T966">
        <v>36.200000000000003</v>
      </c>
      <c r="U966">
        <v>24.367000000000001</v>
      </c>
      <c r="V966">
        <v>255.71</v>
      </c>
      <c r="W966">
        <v>242.77</v>
      </c>
    </row>
    <row r="967" spans="1:23">
      <c r="A967" s="5">
        <v>45135</v>
      </c>
      <c r="B967">
        <v>132.21</v>
      </c>
      <c r="C967">
        <v>146.94</v>
      </c>
      <c r="D967">
        <v>195.83</v>
      </c>
      <c r="E967">
        <v>349.81</v>
      </c>
      <c r="F967">
        <v>158.87</v>
      </c>
      <c r="G967">
        <v>52.09</v>
      </c>
      <c r="H967">
        <v>130.69999999999999</v>
      </c>
      <c r="I967">
        <v>104.16</v>
      </c>
      <c r="J967">
        <v>14.55</v>
      </c>
      <c r="K967">
        <v>43.66</v>
      </c>
      <c r="L967">
        <v>156.91</v>
      </c>
      <c r="M967">
        <v>68.010000000000005</v>
      </c>
      <c r="N967">
        <v>338.37</v>
      </c>
      <c r="O967">
        <v>15750.93</v>
      </c>
      <c r="P967">
        <v>46.75</v>
      </c>
      <c r="Q967">
        <v>425.78</v>
      </c>
      <c r="R967">
        <v>248.44</v>
      </c>
      <c r="S967">
        <v>84.99</v>
      </c>
      <c r="T967">
        <v>36.07</v>
      </c>
      <c r="U967">
        <v>24.495000000000001</v>
      </c>
      <c r="V967">
        <v>266.44</v>
      </c>
      <c r="W967">
        <v>245.17</v>
      </c>
    </row>
    <row r="968" spans="1:23">
      <c r="A968" s="5">
        <v>45138</v>
      </c>
      <c r="B968">
        <v>133.68</v>
      </c>
      <c r="C968">
        <v>147.43</v>
      </c>
      <c r="D968">
        <v>196.45</v>
      </c>
      <c r="E968">
        <v>351.96</v>
      </c>
      <c r="F968">
        <v>163.66</v>
      </c>
      <c r="G968">
        <v>52.04</v>
      </c>
      <c r="H968">
        <v>132.53</v>
      </c>
      <c r="I968">
        <v>107.24</v>
      </c>
      <c r="J968">
        <v>14.29</v>
      </c>
      <c r="K968">
        <v>42.96</v>
      </c>
      <c r="L968">
        <v>157.96</v>
      </c>
      <c r="M968">
        <v>66.930000000000007</v>
      </c>
      <c r="N968">
        <v>335.92</v>
      </c>
      <c r="O968">
        <v>15757</v>
      </c>
      <c r="P968">
        <v>46.728999999999999</v>
      </c>
      <c r="Q968">
        <v>438.97</v>
      </c>
      <c r="R968">
        <v>249.96</v>
      </c>
      <c r="S968">
        <v>85.56</v>
      </c>
      <c r="T968">
        <v>36.06</v>
      </c>
      <c r="U968">
        <v>24.972000000000001</v>
      </c>
      <c r="V968">
        <v>267.43</v>
      </c>
      <c r="W968">
        <v>242.72</v>
      </c>
    </row>
    <row r="969" spans="1:23">
      <c r="A969" s="5">
        <v>45139</v>
      </c>
      <c r="B969">
        <v>131.69</v>
      </c>
      <c r="C969">
        <v>144.46</v>
      </c>
      <c r="D969">
        <v>195.60499999999999</v>
      </c>
      <c r="E969">
        <v>352.26</v>
      </c>
      <c r="F969">
        <v>162.30000000000001</v>
      </c>
      <c r="G969">
        <v>52.66</v>
      </c>
      <c r="H969">
        <v>131.75</v>
      </c>
      <c r="I969">
        <v>106.62</v>
      </c>
      <c r="J969">
        <v>14.16</v>
      </c>
      <c r="K969">
        <v>42.28</v>
      </c>
      <c r="L969">
        <v>157.18</v>
      </c>
      <c r="M969">
        <v>66.7</v>
      </c>
      <c r="N969">
        <v>336.34</v>
      </c>
      <c r="O969">
        <v>15718.01</v>
      </c>
      <c r="P969">
        <v>46.506999999999998</v>
      </c>
      <c r="Q969">
        <v>438.62</v>
      </c>
      <c r="R969">
        <v>253.17</v>
      </c>
      <c r="S969">
        <v>84.91</v>
      </c>
      <c r="T969">
        <v>35.61</v>
      </c>
      <c r="U969">
        <v>24.326000000000001</v>
      </c>
      <c r="V969">
        <v>261.07</v>
      </c>
      <c r="W969">
        <v>240.13</v>
      </c>
    </row>
    <row r="970" spans="1:23">
      <c r="A970" s="5">
        <v>45140</v>
      </c>
      <c r="B970">
        <v>128.21</v>
      </c>
      <c r="C970">
        <v>145.66999999999999</v>
      </c>
      <c r="D970">
        <v>192.58</v>
      </c>
      <c r="E970">
        <v>351.19</v>
      </c>
      <c r="F970">
        <v>159.72999999999999</v>
      </c>
      <c r="G970">
        <v>52.58</v>
      </c>
      <c r="H970">
        <v>130.04</v>
      </c>
      <c r="I970">
        <v>105.29</v>
      </c>
      <c r="J970">
        <v>14.02</v>
      </c>
      <c r="K970">
        <v>42.85</v>
      </c>
      <c r="L970">
        <v>155.4</v>
      </c>
      <c r="M970">
        <v>66.209999999999994</v>
      </c>
      <c r="N970">
        <v>327.5</v>
      </c>
      <c r="O970">
        <v>15370.74</v>
      </c>
      <c r="P970">
        <v>44.268999999999998</v>
      </c>
      <c r="Q970">
        <v>429.7</v>
      </c>
      <c r="R970">
        <v>236.17</v>
      </c>
      <c r="S970">
        <v>83.2</v>
      </c>
      <c r="T970">
        <v>35.35</v>
      </c>
      <c r="U970">
        <v>23.872</v>
      </c>
      <c r="V970">
        <v>254.11</v>
      </c>
      <c r="W970">
        <v>240.85</v>
      </c>
    </row>
    <row r="971" spans="1:23">
      <c r="A971" s="5">
        <v>45141</v>
      </c>
      <c r="B971">
        <v>128.91</v>
      </c>
      <c r="C971">
        <v>142.13</v>
      </c>
      <c r="D971">
        <v>191.17</v>
      </c>
      <c r="E971">
        <v>353.81</v>
      </c>
      <c r="F971">
        <v>159.66999999999999</v>
      </c>
      <c r="G971">
        <v>53.15</v>
      </c>
      <c r="H971">
        <v>131.69</v>
      </c>
      <c r="I971">
        <v>107.12</v>
      </c>
      <c r="J971">
        <v>14.05</v>
      </c>
      <c r="K971">
        <v>42.1</v>
      </c>
      <c r="L971">
        <v>156.35</v>
      </c>
      <c r="M971">
        <v>66.45</v>
      </c>
      <c r="N971">
        <v>326.66000000000003</v>
      </c>
      <c r="O971">
        <v>15353.54</v>
      </c>
      <c r="P971">
        <v>44.515000000000001</v>
      </c>
      <c r="Q971">
        <v>431</v>
      </c>
      <c r="R971">
        <v>237.45</v>
      </c>
      <c r="S971">
        <v>85.14</v>
      </c>
      <c r="T971">
        <v>35</v>
      </c>
      <c r="U971">
        <v>23.696999999999999</v>
      </c>
      <c r="V971">
        <v>259.32</v>
      </c>
      <c r="W971">
        <v>231.87</v>
      </c>
    </row>
    <row r="972" spans="1:23">
      <c r="A972" s="5">
        <v>45142</v>
      </c>
      <c r="B972">
        <v>139.57</v>
      </c>
      <c r="C972">
        <v>141.97</v>
      </c>
      <c r="D972">
        <v>181.99</v>
      </c>
      <c r="E972">
        <v>349.99</v>
      </c>
      <c r="F972">
        <v>159.31</v>
      </c>
      <c r="G972">
        <v>52.63</v>
      </c>
      <c r="H972">
        <v>129.80000000000001</v>
      </c>
      <c r="I972">
        <v>107.42</v>
      </c>
      <c r="J972">
        <v>14.58</v>
      </c>
      <c r="K972">
        <v>42.41</v>
      </c>
      <c r="L972">
        <v>156.02000000000001</v>
      </c>
      <c r="M972">
        <v>66.790000000000006</v>
      </c>
      <c r="N972">
        <v>327.78</v>
      </c>
      <c r="O972">
        <v>15274.92</v>
      </c>
      <c r="P972">
        <v>44.68</v>
      </c>
      <c r="Q972">
        <v>431.6</v>
      </c>
      <c r="R972">
        <v>218.32</v>
      </c>
      <c r="S972">
        <v>86.24</v>
      </c>
      <c r="T972">
        <v>35.020000000000003</v>
      </c>
      <c r="U972">
        <v>23.716000000000001</v>
      </c>
      <c r="V972">
        <v>253.86</v>
      </c>
      <c r="W972">
        <v>236.37</v>
      </c>
    </row>
    <row r="973" spans="1:23">
      <c r="A973" s="5">
        <v>45145</v>
      </c>
      <c r="B973">
        <v>142.22</v>
      </c>
      <c r="C973">
        <v>142.11000000000001</v>
      </c>
      <c r="D973">
        <v>178.85</v>
      </c>
      <c r="E973">
        <v>362.58</v>
      </c>
      <c r="F973">
        <v>159.88999999999999</v>
      </c>
      <c r="G973">
        <v>53.01</v>
      </c>
      <c r="H973">
        <v>127.63</v>
      </c>
      <c r="I973">
        <v>107.2</v>
      </c>
      <c r="J973">
        <v>14.59</v>
      </c>
      <c r="K973">
        <v>42.01</v>
      </c>
      <c r="L973">
        <v>156.76</v>
      </c>
      <c r="M973">
        <v>66.3</v>
      </c>
      <c r="N973">
        <v>330.11</v>
      </c>
      <c r="O973">
        <v>15407.85</v>
      </c>
      <c r="P973">
        <v>45.416499999999999</v>
      </c>
      <c r="Q973">
        <v>440.76</v>
      </c>
      <c r="R973">
        <v>215.24</v>
      </c>
      <c r="S973">
        <v>85.34</v>
      </c>
      <c r="T973">
        <v>35.68</v>
      </c>
      <c r="U973">
        <v>23.231999999999999</v>
      </c>
      <c r="V973">
        <v>251.45</v>
      </c>
      <c r="W973">
        <v>237.8</v>
      </c>
    </row>
    <row r="974" spans="1:23">
      <c r="A974" s="5">
        <v>45146</v>
      </c>
      <c r="B974">
        <v>139.94</v>
      </c>
      <c r="C974">
        <v>142.07</v>
      </c>
      <c r="D974">
        <v>179.8</v>
      </c>
      <c r="E974">
        <v>363.73</v>
      </c>
      <c r="F974">
        <v>159.65</v>
      </c>
      <c r="G974">
        <v>53.06</v>
      </c>
      <c r="H974">
        <v>128.4</v>
      </c>
      <c r="I974">
        <v>107.73</v>
      </c>
      <c r="J974">
        <v>14.47</v>
      </c>
      <c r="K974">
        <v>43.31</v>
      </c>
      <c r="L974">
        <v>155.88</v>
      </c>
      <c r="M974">
        <v>67.13</v>
      </c>
      <c r="N974">
        <v>326.05</v>
      </c>
      <c r="O974">
        <v>15273.05</v>
      </c>
      <c r="P974">
        <v>44.664000000000001</v>
      </c>
      <c r="Q974">
        <v>438.3</v>
      </c>
      <c r="R974">
        <v>211.48</v>
      </c>
      <c r="S974">
        <v>86.17</v>
      </c>
      <c r="T974">
        <v>35.64</v>
      </c>
      <c r="U974">
        <v>22.806999999999999</v>
      </c>
      <c r="V974">
        <v>249.7</v>
      </c>
      <c r="W974">
        <v>236.78</v>
      </c>
    </row>
    <row r="975" spans="1:23">
      <c r="A975" s="5">
        <v>45147</v>
      </c>
      <c r="B975">
        <v>137.85</v>
      </c>
      <c r="C975">
        <v>140.44999999999999</v>
      </c>
      <c r="D975">
        <v>178.19</v>
      </c>
      <c r="E975">
        <v>358.02</v>
      </c>
      <c r="F975">
        <v>159.86000000000001</v>
      </c>
      <c r="G975">
        <v>52.99</v>
      </c>
      <c r="H975">
        <v>130.81</v>
      </c>
      <c r="I975">
        <v>109.56</v>
      </c>
      <c r="J975">
        <v>14.49</v>
      </c>
      <c r="K975">
        <v>42.63</v>
      </c>
      <c r="L975">
        <v>153.79</v>
      </c>
      <c r="M975">
        <v>70.72</v>
      </c>
      <c r="N975">
        <v>322.23</v>
      </c>
      <c r="O975">
        <v>15101.71</v>
      </c>
      <c r="P975">
        <v>42.554000000000002</v>
      </c>
      <c r="Q975">
        <v>428.9</v>
      </c>
      <c r="R975">
        <v>213.47</v>
      </c>
      <c r="S975">
        <v>87.55</v>
      </c>
      <c r="T975">
        <v>35.840000000000003</v>
      </c>
      <c r="U975">
        <v>22.731000000000002</v>
      </c>
      <c r="V975">
        <v>242.19</v>
      </c>
      <c r="W975">
        <v>235.01</v>
      </c>
    </row>
    <row r="976" spans="1:23">
      <c r="A976" s="5">
        <v>45148</v>
      </c>
      <c r="B976">
        <v>138.56</v>
      </c>
      <c r="C976">
        <v>139.47999999999999</v>
      </c>
      <c r="D976">
        <v>177.97</v>
      </c>
      <c r="E976">
        <v>356.98</v>
      </c>
      <c r="F976">
        <v>160.83000000000001</v>
      </c>
      <c r="G976">
        <v>53.37</v>
      </c>
      <c r="H976">
        <v>131.05000000000001</v>
      </c>
      <c r="I976">
        <v>110.12</v>
      </c>
      <c r="J976">
        <v>14.5</v>
      </c>
      <c r="K976">
        <v>44.03</v>
      </c>
      <c r="L976">
        <v>153.56</v>
      </c>
      <c r="M976">
        <v>68.73</v>
      </c>
      <c r="N976">
        <v>322.93</v>
      </c>
      <c r="O976">
        <v>15128.84</v>
      </c>
      <c r="P976">
        <v>42.387999999999998</v>
      </c>
      <c r="Q976">
        <v>429.98</v>
      </c>
      <c r="R976">
        <v>214.06</v>
      </c>
      <c r="S976">
        <v>86.4</v>
      </c>
      <c r="T976">
        <v>35.72</v>
      </c>
      <c r="U976">
        <v>22.821000000000002</v>
      </c>
      <c r="V976">
        <v>245.34</v>
      </c>
      <c r="W976">
        <v>237.15</v>
      </c>
    </row>
    <row r="977" spans="1:23">
      <c r="A977" s="5">
        <v>45149</v>
      </c>
      <c r="B977">
        <v>138.41</v>
      </c>
      <c r="C977">
        <v>140.19999999999999</v>
      </c>
      <c r="D977">
        <v>177.79</v>
      </c>
      <c r="E977">
        <v>358.35</v>
      </c>
      <c r="F977">
        <v>164.15</v>
      </c>
      <c r="G977">
        <v>53.79</v>
      </c>
      <c r="H977">
        <v>132.33000000000001</v>
      </c>
      <c r="I977">
        <v>111.83</v>
      </c>
      <c r="J977">
        <v>14.41</v>
      </c>
      <c r="K977">
        <v>43.75</v>
      </c>
      <c r="L977">
        <v>154.44999999999999</v>
      </c>
      <c r="M977">
        <v>67.22</v>
      </c>
      <c r="N977">
        <v>321.01</v>
      </c>
      <c r="O977">
        <v>15028.07</v>
      </c>
      <c r="P977">
        <v>40.854999999999997</v>
      </c>
      <c r="Q977">
        <v>421.66</v>
      </c>
      <c r="R977">
        <v>217.96</v>
      </c>
      <c r="S977">
        <v>86.81</v>
      </c>
      <c r="T977">
        <v>36.04</v>
      </c>
      <c r="U977">
        <v>22.742999999999999</v>
      </c>
      <c r="V977">
        <v>242.65</v>
      </c>
      <c r="W977">
        <v>237.8</v>
      </c>
    </row>
    <row r="978" spans="1:23">
      <c r="A978" s="5">
        <v>45152</v>
      </c>
      <c r="B978">
        <v>140.57</v>
      </c>
      <c r="C978">
        <v>142.13999999999999</v>
      </c>
      <c r="D978">
        <v>179.46</v>
      </c>
      <c r="E978">
        <v>358.48</v>
      </c>
      <c r="F978">
        <v>164.03</v>
      </c>
      <c r="G978">
        <v>53.88</v>
      </c>
      <c r="H978">
        <v>131.47999999999999</v>
      </c>
      <c r="I978">
        <v>111.92</v>
      </c>
      <c r="J978">
        <v>14.56</v>
      </c>
      <c r="K978">
        <v>43.86</v>
      </c>
      <c r="L978">
        <v>154.77000000000001</v>
      </c>
      <c r="M978">
        <v>67.150000000000006</v>
      </c>
      <c r="N978">
        <v>324.04000000000002</v>
      </c>
      <c r="O978">
        <v>15205.59</v>
      </c>
      <c r="P978">
        <v>43.753</v>
      </c>
      <c r="Q978">
        <v>427.78</v>
      </c>
      <c r="R978">
        <v>219.34</v>
      </c>
      <c r="S978">
        <v>86.21</v>
      </c>
      <c r="T978">
        <v>36.07</v>
      </c>
      <c r="U978">
        <v>22.707999999999998</v>
      </c>
      <c r="V978">
        <v>239.76</v>
      </c>
      <c r="W978">
        <v>233.26</v>
      </c>
    </row>
    <row r="979" spans="1:23">
      <c r="A979" s="5">
        <v>45153</v>
      </c>
      <c r="B979">
        <v>137.66999999999999</v>
      </c>
      <c r="C979">
        <v>140.69</v>
      </c>
      <c r="D979">
        <v>177.45</v>
      </c>
      <c r="E979">
        <v>354.5</v>
      </c>
      <c r="F979">
        <v>159.24</v>
      </c>
      <c r="G979">
        <v>53.35</v>
      </c>
      <c r="H979">
        <v>129.13999999999999</v>
      </c>
      <c r="I979">
        <v>108.16</v>
      </c>
      <c r="J979">
        <v>14.39</v>
      </c>
      <c r="K979">
        <v>44.02</v>
      </c>
      <c r="L979">
        <v>150.83000000000001</v>
      </c>
      <c r="M979">
        <v>67.59</v>
      </c>
      <c r="N979">
        <v>321.86</v>
      </c>
      <c r="O979">
        <v>15037.65</v>
      </c>
      <c r="P979">
        <v>43.94</v>
      </c>
      <c r="Q979">
        <v>423.7</v>
      </c>
      <c r="R979">
        <v>215.66</v>
      </c>
      <c r="S979">
        <v>84.89</v>
      </c>
      <c r="T979">
        <v>35.39</v>
      </c>
      <c r="U979">
        <v>22.655999999999999</v>
      </c>
      <c r="V979">
        <v>232.96</v>
      </c>
      <c r="W979">
        <v>235.73</v>
      </c>
    </row>
    <row r="980" spans="1:23">
      <c r="A980" s="5">
        <v>45154</v>
      </c>
      <c r="B980">
        <v>135.07</v>
      </c>
      <c r="C980">
        <v>140.02000000000001</v>
      </c>
      <c r="D980">
        <v>176.57</v>
      </c>
      <c r="E980">
        <v>354.11</v>
      </c>
      <c r="F980">
        <v>158.63</v>
      </c>
      <c r="G980">
        <v>52.96</v>
      </c>
      <c r="H980">
        <v>128.6</v>
      </c>
      <c r="I980">
        <v>106.34</v>
      </c>
      <c r="J980">
        <v>14.39</v>
      </c>
      <c r="K980">
        <v>43.29</v>
      </c>
      <c r="L980">
        <v>150.19</v>
      </c>
      <c r="M980">
        <v>66.83</v>
      </c>
      <c r="N980">
        <v>320.39999999999998</v>
      </c>
      <c r="O980">
        <v>14876.47</v>
      </c>
      <c r="P980">
        <v>43.485999999999997</v>
      </c>
      <c r="Q980">
        <v>415.45</v>
      </c>
      <c r="R980">
        <v>213.97</v>
      </c>
      <c r="S980">
        <v>83.45</v>
      </c>
      <c r="T980">
        <v>35.479999999999997</v>
      </c>
      <c r="U980">
        <v>22.856000000000002</v>
      </c>
      <c r="V980">
        <v>225.6</v>
      </c>
      <c r="W980">
        <v>230.77</v>
      </c>
    </row>
    <row r="981" spans="1:23">
      <c r="A981" s="5">
        <v>45155</v>
      </c>
      <c r="B981">
        <v>133.97999999999999</v>
      </c>
      <c r="C981">
        <v>138.19999999999999</v>
      </c>
      <c r="D981">
        <v>174</v>
      </c>
      <c r="E981">
        <v>353.19</v>
      </c>
      <c r="F981">
        <v>159.75</v>
      </c>
      <c r="G981">
        <v>54.73</v>
      </c>
      <c r="H981">
        <v>129.72999999999999</v>
      </c>
      <c r="I981">
        <v>108.4</v>
      </c>
      <c r="J981">
        <v>14.17</v>
      </c>
      <c r="K981">
        <v>42.48</v>
      </c>
      <c r="L981">
        <v>148.63</v>
      </c>
      <c r="M981">
        <v>66.569999999999993</v>
      </c>
      <c r="N981">
        <v>316.88</v>
      </c>
      <c r="O981">
        <v>14715.81</v>
      </c>
      <c r="P981">
        <v>43.343499999999999</v>
      </c>
      <c r="Q981">
        <v>403</v>
      </c>
      <c r="R981">
        <v>207.57</v>
      </c>
      <c r="S981">
        <v>84.12</v>
      </c>
      <c r="T981">
        <v>36.51</v>
      </c>
      <c r="U981">
        <v>23.042000000000002</v>
      </c>
      <c r="V981">
        <v>219.22</v>
      </c>
      <c r="W981">
        <v>228.12</v>
      </c>
    </row>
    <row r="982" spans="1:23">
      <c r="A982" s="5">
        <v>45156</v>
      </c>
      <c r="B982">
        <v>133.22</v>
      </c>
      <c r="C982">
        <v>138.96</v>
      </c>
      <c r="D982">
        <v>174.49</v>
      </c>
      <c r="E982">
        <v>352.56</v>
      </c>
      <c r="F982">
        <v>160.9</v>
      </c>
      <c r="G982">
        <v>55.04</v>
      </c>
      <c r="H982">
        <v>130.63</v>
      </c>
      <c r="I982">
        <v>110.04</v>
      </c>
      <c r="J982">
        <v>14.27</v>
      </c>
      <c r="K982">
        <v>43.26</v>
      </c>
      <c r="L982">
        <v>148.97</v>
      </c>
      <c r="M982">
        <v>66.180000000000007</v>
      </c>
      <c r="N982">
        <v>316.48</v>
      </c>
      <c r="O982">
        <v>14694.84</v>
      </c>
      <c r="P982">
        <v>43.298999999999999</v>
      </c>
      <c r="Q982">
        <v>404.53</v>
      </c>
      <c r="R982">
        <v>209.69</v>
      </c>
      <c r="S982">
        <v>84.8</v>
      </c>
      <c r="T982">
        <v>36.659999999999997</v>
      </c>
      <c r="U982">
        <v>23.06</v>
      </c>
      <c r="V982">
        <v>215.49</v>
      </c>
      <c r="W982">
        <v>229.8</v>
      </c>
    </row>
    <row r="983" spans="1:23">
      <c r="A983" s="5">
        <v>45159</v>
      </c>
      <c r="B983">
        <v>134.68</v>
      </c>
      <c r="C983">
        <v>137.49</v>
      </c>
      <c r="D983">
        <v>175.84</v>
      </c>
      <c r="E983">
        <v>352.09</v>
      </c>
      <c r="F983">
        <v>160.36000000000001</v>
      </c>
      <c r="G983">
        <v>55.44</v>
      </c>
      <c r="H983">
        <v>130.37</v>
      </c>
      <c r="I983">
        <v>108.71</v>
      </c>
      <c r="J983">
        <v>14.34</v>
      </c>
      <c r="K983">
        <v>42.62</v>
      </c>
      <c r="L983">
        <v>149.47999999999999</v>
      </c>
      <c r="M983">
        <v>66.22</v>
      </c>
      <c r="N983">
        <v>321.88</v>
      </c>
      <c r="O983">
        <v>14936.69</v>
      </c>
      <c r="P983">
        <v>46.966999999999999</v>
      </c>
      <c r="Q983">
        <v>408.29</v>
      </c>
      <c r="R983">
        <v>240.81</v>
      </c>
      <c r="S983">
        <v>84.46</v>
      </c>
      <c r="T983">
        <v>37.01</v>
      </c>
      <c r="U983">
        <v>23.658999999999999</v>
      </c>
      <c r="V983">
        <v>231.28</v>
      </c>
      <c r="W983">
        <v>231.14</v>
      </c>
    </row>
    <row r="984" spans="1:23">
      <c r="A984" s="5">
        <v>45160</v>
      </c>
      <c r="B984">
        <v>134.25</v>
      </c>
      <c r="C984">
        <v>138.4</v>
      </c>
      <c r="D984">
        <v>177.23</v>
      </c>
      <c r="E984">
        <v>350.57</v>
      </c>
      <c r="F984">
        <v>159.04</v>
      </c>
      <c r="G984">
        <v>55.46</v>
      </c>
      <c r="H984">
        <v>129.24</v>
      </c>
      <c r="I984">
        <v>108.1</v>
      </c>
      <c r="J984">
        <v>14.05</v>
      </c>
      <c r="K984">
        <v>42.7</v>
      </c>
      <c r="L984">
        <v>146.38</v>
      </c>
      <c r="M984">
        <v>66.400000000000006</v>
      </c>
      <c r="N984">
        <v>322.45999999999998</v>
      </c>
      <c r="O984">
        <v>14908.96</v>
      </c>
      <c r="P984">
        <v>45.667999999999999</v>
      </c>
      <c r="Q984">
        <v>413.17</v>
      </c>
      <c r="R984">
        <v>234.56</v>
      </c>
      <c r="S984">
        <v>84.03</v>
      </c>
      <c r="T984">
        <v>36.840000000000003</v>
      </c>
      <c r="U984">
        <v>23.763000000000002</v>
      </c>
      <c r="V984">
        <v>233.19</v>
      </c>
      <c r="W984">
        <v>231.06</v>
      </c>
    </row>
    <row r="985" spans="1:23">
      <c r="A985" s="5">
        <v>45161</v>
      </c>
      <c r="B985">
        <v>135.52000000000001</v>
      </c>
      <c r="C985">
        <v>139.55000000000001</v>
      </c>
      <c r="D985">
        <v>181.12</v>
      </c>
      <c r="E985">
        <v>354.26</v>
      </c>
      <c r="F985">
        <v>159.25</v>
      </c>
      <c r="G985">
        <v>55.98</v>
      </c>
      <c r="H985">
        <v>128.88999999999999</v>
      </c>
      <c r="I985">
        <v>107.15</v>
      </c>
      <c r="J985">
        <v>14.16</v>
      </c>
      <c r="K985">
        <v>41.96</v>
      </c>
      <c r="L985">
        <v>147.37</v>
      </c>
      <c r="M985">
        <v>67.17</v>
      </c>
      <c r="N985">
        <v>327</v>
      </c>
      <c r="O985">
        <v>15148.06</v>
      </c>
      <c r="P985">
        <v>47.116</v>
      </c>
      <c r="Q985">
        <v>427.55</v>
      </c>
      <c r="R985">
        <v>235.66</v>
      </c>
      <c r="S985">
        <v>83.21</v>
      </c>
      <c r="T985">
        <v>36.659999999999997</v>
      </c>
      <c r="U985">
        <v>24.71</v>
      </c>
      <c r="V985">
        <v>236.86</v>
      </c>
      <c r="W985">
        <v>231.46</v>
      </c>
    </row>
    <row r="986" spans="1:23">
      <c r="A986" s="5">
        <v>45162</v>
      </c>
      <c r="B986">
        <v>131.84</v>
      </c>
      <c r="C986">
        <v>138.25</v>
      </c>
      <c r="D986">
        <v>176.38</v>
      </c>
      <c r="E986">
        <v>354.3</v>
      </c>
      <c r="F986">
        <v>157.94</v>
      </c>
      <c r="G986">
        <v>55.24</v>
      </c>
      <c r="H986">
        <v>125.68</v>
      </c>
      <c r="I986">
        <v>106.35</v>
      </c>
      <c r="J986">
        <v>14.19</v>
      </c>
      <c r="K986">
        <v>42.24</v>
      </c>
      <c r="L986">
        <v>147.22999999999999</v>
      </c>
      <c r="M986">
        <v>66.08</v>
      </c>
      <c r="N986">
        <v>319.97000000000003</v>
      </c>
      <c r="O986">
        <v>14816.44</v>
      </c>
      <c r="P986">
        <v>47.162999999999997</v>
      </c>
      <c r="Q986">
        <v>406.93</v>
      </c>
      <c r="R986">
        <v>227.45</v>
      </c>
      <c r="S986">
        <v>83.36</v>
      </c>
      <c r="T986">
        <v>36.159999999999997</v>
      </c>
      <c r="U986">
        <v>24.574999999999999</v>
      </c>
      <c r="V986">
        <v>230.04</v>
      </c>
      <c r="W986">
        <v>230.53</v>
      </c>
    </row>
    <row r="987" spans="1:23">
      <c r="A987" s="5">
        <v>45163</v>
      </c>
      <c r="B987">
        <v>133.26</v>
      </c>
      <c r="C987">
        <v>140.41999999999999</v>
      </c>
      <c r="D987">
        <v>178.61</v>
      </c>
      <c r="E987">
        <v>355.93</v>
      </c>
      <c r="F987">
        <v>159.12</v>
      </c>
      <c r="G987">
        <v>55.7</v>
      </c>
      <c r="H987">
        <v>127.08</v>
      </c>
      <c r="I987">
        <v>108.25</v>
      </c>
      <c r="J987">
        <v>14.26</v>
      </c>
      <c r="K987">
        <v>42.69</v>
      </c>
      <c r="L987">
        <v>147.05000000000001</v>
      </c>
      <c r="M987">
        <v>65.39</v>
      </c>
      <c r="N987">
        <v>322.98</v>
      </c>
      <c r="O987">
        <v>14941.83</v>
      </c>
      <c r="P987">
        <v>46.018000000000001</v>
      </c>
      <c r="Q987">
        <v>416.03</v>
      </c>
      <c r="R987">
        <v>230.76</v>
      </c>
      <c r="S987">
        <v>84.48</v>
      </c>
      <c r="T987">
        <v>36.380000000000003</v>
      </c>
      <c r="U987">
        <v>24.582999999999998</v>
      </c>
      <c r="V987">
        <v>238.59</v>
      </c>
      <c r="W987">
        <v>229.01</v>
      </c>
    </row>
    <row r="988" spans="1:23">
      <c r="A988" s="5">
        <v>45166</v>
      </c>
      <c r="B988">
        <v>133.13999999999999</v>
      </c>
      <c r="C988">
        <v>140.13</v>
      </c>
      <c r="D988">
        <v>180.19</v>
      </c>
      <c r="E988">
        <v>355.55</v>
      </c>
      <c r="F988">
        <v>160.21</v>
      </c>
      <c r="G988">
        <v>56.2</v>
      </c>
      <c r="H988">
        <v>127.42</v>
      </c>
      <c r="I988">
        <v>109.16</v>
      </c>
      <c r="J988">
        <v>14.38</v>
      </c>
      <c r="K988">
        <v>42.44</v>
      </c>
      <c r="L988">
        <v>147.56</v>
      </c>
      <c r="M988">
        <v>64.959999999999994</v>
      </c>
      <c r="N988">
        <v>323.7</v>
      </c>
      <c r="O988">
        <v>15052.46</v>
      </c>
      <c r="P988">
        <v>46.835000000000001</v>
      </c>
      <c r="Q988">
        <v>418.06</v>
      </c>
      <c r="R988">
        <v>232.42</v>
      </c>
      <c r="S988">
        <v>84.42</v>
      </c>
      <c r="T988">
        <v>36.21</v>
      </c>
      <c r="U988">
        <v>24.605</v>
      </c>
      <c r="V988">
        <v>238.82</v>
      </c>
      <c r="W988">
        <v>226.01</v>
      </c>
    </row>
    <row r="989" spans="1:23">
      <c r="A989" s="5">
        <v>45167</v>
      </c>
      <c r="B989">
        <v>134.91</v>
      </c>
      <c r="C989">
        <v>140.07</v>
      </c>
      <c r="D989">
        <v>184.12</v>
      </c>
      <c r="E989">
        <v>358.29</v>
      </c>
      <c r="F989">
        <v>159.96</v>
      </c>
      <c r="G989">
        <v>56.56</v>
      </c>
      <c r="H989">
        <v>127.85</v>
      </c>
      <c r="I989">
        <v>109.81</v>
      </c>
      <c r="J989">
        <v>14.39</v>
      </c>
      <c r="K989">
        <v>43.1</v>
      </c>
      <c r="L989">
        <v>148.76</v>
      </c>
      <c r="M989">
        <v>64.37</v>
      </c>
      <c r="N989">
        <v>328.41</v>
      </c>
      <c r="O989">
        <v>15376.55</v>
      </c>
      <c r="P989">
        <v>48.783999999999999</v>
      </c>
      <c r="Q989">
        <v>429.99</v>
      </c>
      <c r="R989">
        <v>233.92</v>
      </c>
      <c r="S989">
        <v>85.49</v>
      </c>
      <c r="T989">
        <v>36.15</v>
      </c>
      <c r="U989">
        <v>25.138999999999999</v>
      </c>
      <c r="V989">
        <v>257.18</v>
      </c>
      <c r="W989">
        <v>229.53</v>
      </c>
    </row>
    <row r="990" spans="1:23">
      <c r="A990" s="5">
        <v>45168</v>
      </c>
      <c r="B990">
        <v>135.07</v>
      </c>
      <c r="C990">
        <v>139.53</v>
      </c>
      <c r="D990">
        <v>187.65</v>
      </c>
      <c r="E990">
        <v>361.06</v>
      </c>
      <c r="F990">
        <v>160.18</v>
      </c>
      <c r="G990">
        <v>56.81</v>
      </c>
      <c r="H990">
        <v>127.77</v>
      </c>
      <c r="I990">
        <v>110.88</v>
      </c>
      <c r="J990">
        <v>14.44</v>
      </c>
      <c r="K990">
        <v>42.98</v>
      </c>
      <c r="L990">
        <v>148.16</v>
      </c>
      <c r="M990">
        <v>66.19</v>
      </c>
      <c r="N990">
        <v>328.79</v>
      </c>
      <c r="O990">
        <v>15462.43</v>
      </c>
      <c r="P990">
        <v>49.264000000000003</v>
      </c>
      <c r="Q990">
        <v>434.67</v>
      </c>
      <c r="R990">
        <v>237.9</v>
      </c>
      <c r="S990">
        <v>85.86</v>
      </c>
      <c r="T990">
        <v>35.9</v>
      </c>
      <c r="U990">
        <v>25.103999999999999</v>
      </c>
      <c r="V990">
        <v>256.89999999999998</v>
      </c>
      <c r="W990">
        <v>228.44</v>
      </c>
    </row>
    <row r="991" spans="1:23">
      <c r="A991" s="5">
        <v>45169</v>
      </c>
      <c r="B991">
        <v>138.01</v>
      </c>
      <c r="C991">
        <v>138.74</v>
      </c>
      <c r="D991">
        <v>187.87</v>
      </c>
      <c r="E991">
        <v>360.2</v>
      </c>
      <c r="F991">
        <v>161.1</v>
      </c>
      <c r="G991">
        <v>57.35</v>
      </c>
      <c r="H991">
        <v>128.62</v>
      </c>
      <c r="I991">
        <v>111.19</v>
      </c>
      <c r="J991">
        <v>14.42</v>
      </c>
      <c r="K991">
        <v>42.56</v>
      </c>
      <c r="L991">
        <v>146.33000000000001</v>
      </c>
      <c r="M991">
        <v>65.77</v>
      </c>
      <c r="N991">
        <v>327.76</v>
      </c>
      <c r="O991">
        <v>15501.07</v>
      </c>
      <c r="P991">
        <v>49.354999999999997</v>
      </c>
      <c r="Q991">
        <v>433.68</v>
      </c>
      <c r="R991">
        <v>243.3</v>
      </c>
      <c r="S991">
        <v>86.86</v>
      </c>
      <c r="T991">
        <v>35.380000000000003</v>
      </c>
      <c r="U991">
        <v>24.812000000000001</v>
      </c>
      <c r="V991">
        <v>258.08</v>
      </c>
      <c r="W991">
        <v>224.36</v>
      </c>
    </row>
    <row r="992" spans="1:23">
      <c r="A992" s="5">
        <v>45170</v>
      </c>
      <c r="B992">
        <v>138.12</v>
      </c>
      <c r="C992">
        <v>137.80000000000001</v>
      </c>
      <c r="D992">
        <v>189.46</v>
      </c>
      <c r="E992">
        <v>362.46</v>
      </c>
      <c r="F992">
        <v>164.3</v>
      </c>
      <c r="G992">
        <v>57.84</v>
      </c>
      <c r="H992">
        <v>130.97999999999999</v>
      </c>
      <c r="I992">
        <v>113.52</v>
      </c>
      <c r="J992">
        <v>14.48</v>
      </c>
      <c r="K992">
        <v>42.82</v>
      </c>
      <c r="L992">
        <v>146.82</v>
      </c>
      <c r="M992">
        <v>66.540000000000006</v>
      </c>
      <c r="N992">
        <v>328.66</v>
      </c>
      <c r="O992">
        <v>15490.86</v>
      </c>
      <c r="P992">
        <v>48.509</v>
      </c>
      <c r="Q992">
        <v>439.88</v>
      </c>
      <c r="R992">
        <v>242.72</v>
      </c>
      <c r="S992">
        <v>88.55</v>
      </c>
      <c r="T992">
        <v>35.78</v>
      </c>
      <c r="U992">
        <v>24.562000000000001</v>
      </c>
      <c r="V992">
        <v>245.01</v>
      </c>
      <c r="W992">
        <v>228.05</v>
      </c>
    </row>
    <row r="993" spans="1:23">
      <c r="A993" s="5">
        <v>45174</v>
      </c>
      <c r="B993">
        <v>137.27000000000001</v>
      </c>
      <c r="C993">
        <v>136.38</v>
      </c>
      <c r="D993">
        <v>189.7</v>
      </c>
      <c r="E993">
        <v>360.47</v>
      </c>
      <c r="F993">
        <v>166.46</v>
      </c>
      <c r="G993">
        <v>57.26</v>
      </c>
      <c r="H993">
        <v>133.38999999999999</v>
      </c>
      <c r="I993">
        <v>113.53</v>
      </c>
      <c r="J993">
        <v>14.28</v>
      </c>
      <c r="K993">
        <v>40.9</v>
      </c>
      <c r="L993">
        <v>145.19999999999999</v>
      </c>
      <c r="M993">
        <v>63.53</v>
      </c>
      <c r="N993">
        <v>333.55</v>
      </c>
      <c r="O993">
        <v>15508.24</v>
      </c>
      <c r="P993">
        <v>48.548000000000002</v>
      </c>
      <c r="Q993">
        <v>448.68</v>
      </c>
      <c r="R993">
        <v>245.07</v>
      </c>
      <c r="S993">
        <v>90.04</v>
      </c>
      <c r="T993">
        <v>35.380000000000003</v>
      </c>
      <c r="U993">
        <v>23.873000000000001</v>
      </c>
      <c r="V993">
        <v>256.49</v>
      </c>
      <c r="W993">
        <v>225.23</v>
      </c>
    </row>
    <row r="994" spans="1:23">
      <c r="A994" s="5">
        <v>45175</v>
      </c>
      <c r="B994">
        <v>135.36000000000001</v>
      </c>
      <c r="C994">
        <v>135.72999999999999</v>
      </c>
      <c r="D994">
        <v>182.91</v>
      </c>
      <c r="E994">
        <v>361.67</v>
      </c>
      <c r="F994">
        <v>166.63</v>
      </c>
      <c r="G994">
        <v>57.16</v>
      </c>
      <c r="H994">
        <v>133.12</v>
      </c>
      <c r="I994">
        <v>114.51</v>
      </c>
      <c r="J994">
        <v>14.25</v>
      </c>
      <c r="K994">
        <v>41.02</v>
      </c>
      <c r="L994">
        <v>144.96</v>
      </c>
      <c r="M994">
        <v>64.47</v>
      </c>
      <c r="N994">
        <v>332.88</v>
      </c>
      <c r="O994">
        <v>15371.44</v>
      </c>
      <c r="P994">
        <v>47.061</v>
      </c>
      <c r="Q994">
        <v>445.76</v>
      </c>
      <c r="R994">
        <v>245.21</v>
      </c>
      <c r="S994">
        <v>90.6</v>
      </c>
      <c r="T994">
        <v>34.369999999999997</v>
      </c>
      <c r="U994">
        <v>23.503</v>
      </c>
      <c r="V994">
        <v>251.92</v>
      </c>
      <c r="W994">
        <v>223.36</v>
      </c>
    </row>
    <row r="995" spans="1:23">
      <c r="A995" s="5">
        <v>45176</v>
      </c>
      <c r="B995">
        <v>137.85</v>
      </c>
      <c r="C995">
        <v>137.71</v>
      </c>
      <c r="D995">
        <v>177.56</v>
      </c>
      <c r="E995">
        <v>361.8</v>
      </c>
      <c r="F995">
        <v>166.64</v>
      </c>
      <c r="G995">
        <v>56.79</v>
      </c>
      <c r="H995">
        <v>131.55000000000001</v>
      </c>
      <c r="I995">
        <v>113.95</v>
      </c>
      <c r="J995">
        <v>14.32</v>
      </c>
      <c r="K995">
        <v>39.14</v>
      </c>
      <c r="L995">
        <v>143.72</v>
      </c>
      <c r="M995">
        <v>63.52</v>
      </c>
      <c r="N995">
        <v>329.91</v>
      </c>
      <c r="O995">
        <v>15258.52</v>
      </c>
      <c r="P995">
        <v>46.241</v>
      </c>
      <c r="Q995">
        <v>443.14</v>
      </c>
      <c r="R995">
        <v>245.44</v>
      </c>
      <c r="S995">
        <v>89.92</v>
      </c>
      <c r="T995">
        <v>34.28</v>
      </c>
      <c r="U995">
        <v>23.24</v>
      </c>
      <c r="V995">
        <v>251.49</v>
      </c>
      <c r="W995">
        <v>222.63</v>
      </c>
    </row>
    <row r="996" spans="1:23">
      <c r="A996" s="5">
        <v>45177</v>
      </c>
      <c r="B996">
        <v>138.22999999999999</v>
      </c>
      <c r="C996">
        <v>137.72999999999999</v>
      </c>
      <c r="D996">
        <v>178.18</v>
      </c>
      <c r="E996">
        <v>363.15</v>
      </c>
      <c r="F996">
        <v>167.21</v>
      </c>
      <c r="G996">
        <v>56.67</v>
      </c>
      <c r="H996">
        <v>132.72999999999999</v>
      </c>
      <c r="I996">
        <v>115.61</v>
      </c>
      <c r="J996">
        <v>14.44</v>
      </c>
      <c r="K996">
        <v>38.51</v>
      </c>
      <c r="L996">
        <v>143.83000000000001</v>
      </c>
      <c r="M996">
        <v>63.05</v>
      </c>
      <c r="N996">
        <v>334.27</v>
      </c>
      <c r="O996">
        <v>15280.23</v>
      </c>
      <c r="P996">
        <v>45.572000000000003</v>
      </c>
      <c r="Q996">
        <v>442.8</v>
      </c>
      <c r="R996">
        <v>248.74</v>
      </c>
      <c r="S996">
        <v>90.65</v>
      </c>
      <c r="T996">
        <v>34.25</v>
      </c>
      <c r="U996">
        <v>23.173999999999999</v>
      </c>
      <c r="V996">
        <v>248.5</v>
      </c>
      <c r="W996">
        <v>225.13</v>
      </c>
    </row>
    <row r="997" spans="1:23">
      <c r="A997" s="5">
        <v>45180</v>
      </c>
      <c r="B997">
        <v>143.1</v>
      </c>
      <c r="C997">
        <v>138.22</v>
      </c>
      <c r="D997">
        <v>179.36</v>
      </c>
      <c r="E997">
        <v>365.52</v>
      </c>
      <c r="F997">
        <v>163.76</v>
      </c>
      <c r="G997">
        <v>56.84</v>
      </c>
      <c r="H997">
        <v>130.16999999999999</v>
      </c>
      <c r="I997">
        <v>114.16</v>
      </c>
      <c r="J997">
        <v>14.51</v>
      </c>
      <c r="K997">
        <v>37.5</v>
      </c>
      <c r="L997">
        <v>144.46</v>
      </c>
      <c r="M997">
        <v>63.63</v>
      </c>
      <c r="N997">
        <v>337.94</v>
      </c>
      <c r="O997">
        <v>15461.87</v>
      </c>
      <c r="P997">
        <v>45.177999999999997</v>
      </c>
      <c r="Q997">
        <v>445.36</v>
      </c>
      <c r="R997">
        <v>253.14</v>
      </c>
      <c r="S997">
        <v>90.64</v>
      </c>
      <c r="T997">
        <v>33.94</v>
      </c>
      <c r="U997">
        <v>23.382999999999999</v>
      </c>
      <c r="V997">
        <v>273.58</v>
      </c>
      <c r="W997">
        <v>225.32</v>
      </c>
    </row>
    <row r="998" spans="1:23">
      <c r="A998" s="5">
        <v>45181</v>
      </c>
      <c r="B998">
        <v>141.22999999999999</v>
      </c>
      <c r="C998">
        <v>137.56</v>
      </c>
      <c r="D998">
        <v>176.3</v>
      </c>
      <c r="E998">
        <v>367.78</v>
      </c>
      <c r="F998">
        <v>166.81</v>
      </c>
      <c r="G998">
        <v>56.39</v>
      </c>
      <c r="H998">
        <v>134.09</v>
      </c>
      <c r="I998">
        <v>117.49</v>
      </c>
      <c r="J998">
        <v>14.46</v>
      </c>
      <c r="K998">
        <v>38.92</v>
      </c>
      <c r="L998">
        <v>146.34</v>
      </c>
      <c r="M998">
        <v>62.71</v>
      </c>
      <c r="N998">
        <v>331.77</v>
      </c>
      <c r="O998">
        <v>15289.74</v>
      </c>
      <c r="P998">
        <v>44.87</v>
      </c>
      <c r="Q998">
        <v>434.69</v>
      </c>
      <c r="R998">
        <v>245.73</v>
      </c>
      <c r="S998">
        <v>92.06</v>
      </c>
      <c r="T998">
        <v>34.15</v>
      </c>
      <c r="U998">
        <v>23.402000000000001</v>
      </c>
      <c r="V998">
        <v>267.48</v>
      </c>
      <c r="W998">
        <v>223.78</v>
      </c>
    </row>
    <row r="999" spans="1:23">
      <c r="A999" s="5">
        <v>45182</v>
      </c>
      <c r="B999">
        <v>144.85</v>
      </c>
      <c r="C999">
        <v>139.31</v>
      </c>
      <c r="D999">
        <v>174.21</v>
      </c>
      <c r="E999">
        <v>367.82</v>
      </c>
      <c r="F999">
        <v>166.2</v>
      </c>
      <c r="G999">
        <v>56.28</v>
      </c>
      <c r="H999">
        <v>132.91</v>
      </c>
      <c r="I999">
        <v>116.44</v>
      </c>
      <c r="J999">
        <v>14.58</v>
      </c>
      <c r="K999">
        <v>41.03</v>
      </c>
      <c r="L999">
        <v>146.41</v>
      </c>
      <c r="M999">
        <v>62.73</v>
      </c>
      <c r="N999">
        <v>336.06</v>
      </c>
      <c r="O999">
        <v>15348.53</v>
      </c>
      <c r="P999">
        <v>45.484999999999999</v>
      </c>
      <c r="Q999">
        <v>412.24</v>
      </c>
      <c r="R999">
        <v>246.29</v>
      </c>
      <c r="S999">
        <v>91.88</v>
      </c>
      <c r="T999">
        <v>34.08</v>
      </c>
      <c r="U999">
        <v>23.181000000000001</v>
      </c>
      <c r="V999">
        <v>271.3</v>
      </c>
      <c r="W999">
        <v>222.34</v>
      </c>
    </row>
    <row r="1000" spans="1:23">
      <c r="A1000" s="5">
        <v>45183</v>
      </c>
      <c r="B1000">
        <v>144.72</v>
      </c>
      <c r="C1000">
        <v>140.97999999999999</v>
      </c>
      <c r="D1000">
        <v>175.74</v>
      </c>
      <c r="E1000">
        <v>369.5</v>
      </c>
      <c r="F1000">
        <v>167.23</v>
      </c>
      <c r="G1000">
        <v>56.37</v>
      </c>
      <c r="H1000">
        <v>134.66</v>
      </c>
      <c r="I1000">
        <v>118.52</v>
      </c>
      <c r="J1000">
        <v>14.84</v>
      </c>
      <c r="K1000">
        <v>40.520000000000003</v>
      </c>
      <c r="L1000">
        <v>149.25</v>
      </c>
      <c r="M1000">
        <v>62.29</v>
      </c>
      <c r="N1000">
        <v>338.7</v>
      </c>
      <c r="O1000">
        <v>15473.89</v>
      </c>
      <c r="P1000">
        <v>45.581000000000003</v>
      </c>
      <c r="Q1000">
        <v>400.49</v>
      </c>
      <c r="R1000">
        <v>245.82</v>
      </c>
      <c r="S1000">
        <v>93.7</v>
      </c>
      <c r="T1000">
        <v>34.15</v>
      </c>
      <c r="U1000">
        <v>22.994</v>
      </c>
      <c r="V1000">
        <v>276.04000000000002</v>
      </c>
      <c r="W1000">
        <v>219.49</v>
      </c>
    </row>
    <row r="1001" spans="1:23">
      <c r="A1001" s="5">
        <v>45184</v>
      </c>
      <c r="B1001">
        <v>140.38999999999999</v>
      </c>
      <c r="C1001">
        <v>138.9</v>
      </c>
      <c r="D1001">
        <v>175.01</v>
      </c>
      <c r="E1001">
        <v>367.86</v>
      </c>
      <c r="F1001">
        <v>166.5</v>
      </c>
      <c r="G1001">
        <v>56.04</v>
      </c>
      <c r="H1001">
        <v>132.18</v>
      </c>
      <c r="I1001">
        <v>116.7</v>
      </c>
      <c r="J1001">
        <v>14.98</v>
      </c>
      <c r="K1001">
        <v>39.22</v>
      </c>
      <c r="L1001">
        <v>148.81</v>
      </c>
      <c r="M1001">
        <v>61.98</v>
      </c>
      <c r="N1001">
        <v>330.22</v>
      </c>
      <c r="O1001">
        <v>15202.4</v>
      </c>
      <c r="P1001">
        <v>43.9</v>
      </c>
      <c r="Q1001">
        <v>396.94</v>
      </c>
      <c r="R1001">
        <v>240.2</v>
      </c>
      <c r="S1001">
        <v>93.93</v>
      </c>
      <c r="T1001">
        <v>34.07</v>
      </c>
      <c r="U1001">
        <v>23.385999999999999</v>
      </c>
      <c r="V1001">
        <v>274.39</v>
      </c>
      <c r="W1001">
        <v>220.24</v>
      </c>
    </row>
    <row r="1002" spans="1:23">
      <c r="A1002" s="5">
        <v>45187</v>
      </c>
      <c r="B1002">
        <v>139.97999999999999</v>
      </c>
      <c r="C1002">
        <v>138.41999999999999</v>
      </c>
      <c r="D1002">
        <v>177.97</v>
      </c>
      <c r="E1002">
        <v>370.43</v>
      </c>
      <c r="F1002">
        <v>167.22</v>
      </c>
      <c r="G1002">
        <v>56.11</v>
      </c>
      <c r="H1002">
        <v>131.88</v>
      </c>
      <c r="I1002">
        <v>117.64</v>
      </c>
      <c r="J1002">
        <v>15.13</v>
      </c>
      <c r="K1002">
        <v>39.11</v>
      </c>
      <c r="L1002">
        <v>149.12</v>
      </c>
      <c r="M1002">
        <v>62.56</v>
      </c>
      <c r="N1002">
        <v>329.06</v>
      </c>
      <c r="O1002">
        <v>15225.37</v>
      </c>
      <c r="P1002">
        <v>43.966000000000001</v>
      </c>
      <c r="Q1002">
        <v>394.4</v>
      </c>
      <c r="R1002">
        <v>239.89</v>
      </c>
      <c r="S1002">
        <v>94.43</v>
      </c>
      <c r="T1002">
        <v>33.64</v>
      </c>
      <c r="U1002">
        <v>23.498000000000001</v>
      </c>
      <c r="V1002">
        <v>265.27999999999997</v>
      </c>
      <c r="W1002">
        <v>217.48</v>
      </c>
    </row>
    <row r="1003" spans="1:23">
      <c r="A1003" s="5">
        <v>45188</v>
      </c>
      <c r="B1003">
        <v>137.63</v>
      </c>
      <c r="C1003">
        <v>137.57</v>
      </c>
      <c r="D1003">
        <v>179.07</v>
      </c>
      <c r="E1003">
        <v>370.48</v>
      </c>
      <c r="F1003">
        <v>167.2</v>
      </c>
      <c r="G1003">
        <v>55.84</v>
      </c>
      <c r="H1003">
        <v>129</v>
      </c>
      <c r="I1003">
        <v>117.33</v>
      </c>
      <c r="J1003">
        <v>15.1</v>
      </c>
      <c r="K1003">
        <v>39.770000000000003</v>
      </c>
      <c r="L1003">
        <v>148.93</v>
      </c>
      <c r="M1003">
        <v>63.3</v>
      </c>
      <c r="N1003">
        <v>328.65</v>
      </c>
      <c r="O1003">
        <v>15191.23</v>
      </c>
      <c r="P1003">
        <v>43.52</v>
      </c>
      <c r="Q1003">
        <v>396.2</v>
      </c>
      <c r="R1003">
        <v>236.17</v>
      </c>
      <c r="S1003">
        <v>94.34</v>
      </c>
      <c r="T1003">
        <v>33.99</v>
      </c>
      <c r="U1003">
        <v>23.456</v>
      </c>
      <c r="V1003">
        <v>266.5</v>
      </c>
      <c r="W1003">
        <v>220.67</v>
      </c>
    </row>
    <row r="1004" spans="1:23">
      <c r="A1004" s="5">
        <v>45189</v>
      </c>
      <c r="B1004">
        <v>135.29</v>
      </c>
      <c r="C1004">
        <v>137.19999999999999</v>
      </c>
      <c r="D1004">
        <v>175.49</v>
      </c>
      <c r="E1004">
        <v>366.82</v>
      </c>
      <c r="F1004">
        <v>166.69</v>
      </c>
      <c r="G1004">
        <v>55.5</v>
      </c>
      <c r="H1004">
        <v>125.5</v>
      </c>
      <c r="I1004">
        <v>116.4</v>
      </c>
      <c r="J1004">
        <v>15.06</v>
      </c>
      <c r="K1004">
        <v>39.6</v>
      </c>
      <c r="L1004">
        <v>148.30000000000001</v>
      </c>
      <c r="M1004">
        <v>61.06</v>
      </c>
      <c r="N1004">
        <v>320.77</v>
      </c>
      <c r="O1004">
        <v>14969.92</v>
      </c>
      <c r="P1004">
        <v>42.238999999999997</v>
      </c>
      <c r="Q1004">
        <v>386.3</v>
      </c>
      <c r="R1004">
        <v>235.3</v>
      </c>
      <c r="S1004">
        <v>93.53</v>
      </c>
      <c r="T1004">
        <v>33.619999999999997</v>
      </c>
      <c r="U1004">
        <v>23.835999999999999</v>
      </c>
      <c r="V1004">
        <v>262.58999999999997</v>
      </c>
      <c r="W1004">
        <v>223.93</v>
      </c>
    </row>
    <row r="1005" spans="1:23">
      <c r="A1005" s="5">
        <v>45190</v>
      </c>
      <c r="B1005">
        <v>129.33000000000001</v>
      </c>
      <c r="C1005">
        <v>133.55000000000001</v>
      </c>
      <c r="D1005">
        <v>173.93</v>
      </c>
      <c r="E1005">
        <v>363.28</v>
      </c>
      <c r="F1005">
        <v>165.19</v>
      </c>
      <c r="G1005">
        <v>53.34</v>
      </c>
      <c r="H1005">
        <v>122.59</v>
      </c>
      <c r="I1005">
        <v>114.76</v>
      </c>
      <c r="J1005">
        <v>14.9</v>
      </c>
      <c r="K1005">
        <v>39.909999999999997</v>
      </c>
      <c r="L1005">
        <v>147.13999999999999</v>
      </c>
      <c r="M1005">
        <v>59.32</v>
      </c>
      <c r="N1005">
        <v>319.52999999999997</v>
      </c>
      <c r="O1005">
        <v>14694.24</v>
      </c>
      <c r="P1005">
        <v>41.017000000000003</v>
      </c>
      <c r="Q1005">
        <v>384.15</v>
      </c>
      <c r="R1005">
        <v>227.44</v>
      </c>
      <c r="S1005">
        <v>93.3</v>
      </c>
      <c r="T1005">
        <v>32.85</v>
      </c>
      <c r="U1005">
        <v>23.687000000000001</v>
      </c>
      <c r="V1005">
        <v>255.7</v>
      </c>
      <c r="W1005">
        <v>223.68</v>
      </c>
    </row>
    <row r="1006" spans="1:23">
      <c r="A1006" s="5">
        <v>45191</v>
      </c>
      <c r="B1006">
        <v>129.12</v>
      </c>
      <c r="C1006">
        <v>132.25</v>
      </c>
      <c r="D1006">
        <v>174.79</v>
      </c>
      <c r="E1006">
        <v>360.16</v>
      </c>
      <c r="F1006">
        <v>166.28</v>
      </c>
      <c r="G1006">
        <v>53.57</v>
      </c>
      <c r="H1006">
        <v>122.62</v>
      </c>
      <c r="I1006">
        <v>114.94</v>
      </c>
      <c r="J1006">
        <v>14.98</v>
      </c>
      <c r="K1006">
        <v>39.57</v>
      </c>
      <c r="L1006">
        <v>145.72999999999999</v>
      </c>
      <c r="M1006">
        <v>59.08</v>
      </c>
      <c r="N1006">
        <v>317.01</v>
      </c>
      <c r="O1006">
        <v>14701.1</v>
      </c>
      <c r="P1006">
        <v>41.61</v>
      </c>
      <c r="Q1006">
        <v>379.81</v>
      </c>
      <c r="R1006">
        <v>228.51</v>
      </c>
      <c r="S1006">
        <v>93.27</v>
      </c>
      <c r="T1006">
        <v>32.69</v>
      </c>
      <c r="U1006">
        <v>23.844000000000001</v>
      </c>
      <c r="V1006">
        <v>244.88</v>
      </c>
      <c r="W1006">
        <v>222.75</v>
      </c>
    </row>
    <row r="1007" spans="1:23">
      <c r="A1007" s="5">
        <v>45194</v>
      </c>
      <c r="B1007">
        <v>131.27000000000001</v>
      </c>
      <c r="C1007">
        <v>132.69999999999999</v>
      </c>
      <c r="D1007">
        <v>176.08</v>
      </c>
      <c r="E1007">
        <v>361.71</v>
      </c>
      <c r="F1007">
        <v>168.71</v>
      </c>
      <c r="G1007">
        <v>53.48</v>
      </c>
      <c r="H1007">
        <v>125.65</v>
      </c>
      <c r="I1007">
        <v>116.23</v>
      </c>
      <c r="J1007">
        <v>15.02</v>
      </c>
      <c r="K1007">
        <v>38.89</v>
      </c>
      <c r="L1007">
        <v>146.44999999999999</v>
      </c>
      <c r="M1007">
        <v>58.86</v>
      </c>
      <c r="N1007">
        <v>317.54000000000002</v>
      </c>
      <c r="O1007">
        <v>14768.9</v>
      </c>
      <c r="P1007">
        <v>42.222000000000001</v>
      </c>
      <c r="Q1007">
        <v>384.8</v>
      </c>
      <c r="R1007">
        <v>226.53</v>
      </c>
      <c r="S1007">
        <v>93.29</v>
      </c>
      <c r="T1007">
        <v>32.979999999999997</v>
      </c>
      <c r="U1007">
        <v>23.385000000000002</v>
      </c>
      <c r="V1007">
        <v>246.99</v>
      </c>
      <c r="W1007">
        <v>224.06</v>
      </c>
    </row>
    <row r="1008" spans="1:23">
      <c r="A1008" s="5">
        <v>45195</v>
      </c>
      <c r="B1008">
        <v>125.98</v>
      </c>
      <c r="C1008">
        <v>129.63999999999999</v>
      </c>
      <c r="D1008">
        <v>171.96</v>
      </c>
      <c r="E1008">
        <v>359.42</v>
      </c>
      <c r="F1008">
        <v>167.8</v>
      </c>
      <c r="G1008">
        <v>52.71</v>
      </c>
      <c r="H1008">
        <v>126.88</v>
      </c>
      <c r="I1008">
        <v>116.41</v>
      </c>
      <c r="J1008">
        <v>14.82</v>
      </c>
      <c r="K1008">
        <v>38.47</v>
      </c>
      <c r="L1008">
        <v>144.93</v>
      </c>
      <c r="M1008">
        <v>60.21</v>
      </c>
      <c r="N1008">
        <v>312.14</v>
      </c>
      <c r="O1008">
        <v>14545.83</v>
      </c>
      <c r="P1008">
        <v>41.911000000000001</v>
      </c>
      <c r="Q1008">
        <v>379.25</v>
      </c>
      <c r="R1008">
        <v>226.79</v>
      </c>
      <c r="S1008">
        <v>93.96</v>
      </c>
      <c r="T1008">
        <v>32.4</v>
      </c>
      <c r="U1008">
        <v>23.196000000000002</v>
      </c>
      <c r="V1008">
        <v>244.12</v>
      </c>
      <c r="W1008">
        <v>229.91</v>
      </c>
    </row>
    <row r="1009" spans="1:23">
      <c r="A1009" s="5">
        <v>45196</v>
      </c>
      <c r="B1009">
        <v>125.98</v>
      </c>
      <c r="C1009">
        <v>126.34</v>
      </c>
      <c r="D1009">
        <v>170.43</v>
      </c>
      <c r="E1009">
        <v>357.78</v>
      </c>
      <c r="F1009">
        <v>171.04</v>
      </c>
      <c r="G1009">
        <v>53.2</v>
      </c>
      <c r="H1009">
        <v>129.81</v>
      </c>
      <c r="I1009">
        <v>120.2</v>
      </c>
      <c r="J1009">
        <v>14.81</v>
      </c>
      <c r="K1009">
        <v>38.450000000000003</v>
      </c>
      <c r="L1009">
        <v>145.78</v>
      </c>
      <c r="M1009">
        <v>61.47</v>
      </c>
      <c r="N1009">
        <v>312.79000000000002</v>
      </c>
      <c r="O1009">
        <v>14580.16</v>
      </c>
      <c r="P1009">
        <v>42.468000000000004</v>
      </c>
      <c r="Q1009">
        <v>377.59</v>
      </c>
      <c r="R1009">
        <v>231.9</v>
      </c>
      <c r="S1009">
        <v>96.55</v>
      </c>
      <c r="T1009">
        <v>32.1</v>
      </c>
      <c r="U1009">
        <v>22.724</v>
      </c>
      <c r="V1009">
        <v>240.5</v>
      </c>
      <c r="W1009">
        <v>232.47</v>
      </c>
    </row>
    <row r="1010" spans="1:23">
      <c r="A1010" s="5">
        <v>45197</v>
      </c>
      <c r="B1010">
        <v>125.98</v>
      </c>
      <c r="C1010">
        <v>123.58</v>
      </c>
      <c r="D1010">
        <v>170.69</v>
      </c>
      <c r="E1010">
        <v>357.06</v>
      </c>
      <c r="F1010">
        <v>170.59</v>
      </c>
      <c r="G1010">
        <v>53.88</v>
      </c>
      <c r="H1010">
        <v>129.47</v>
      </c>
      <c r="I1010">
        <v>119.47</v>
      </c>
      <c r="J1010">
        <v>14.54</v>
      </c>
      <c r="K1010">
        <v>39.15</v>
      </c>
      <c r="L1010">
        <v>147.59</v>
      </c>
      <c r="M1010">
        <v>61.49</v>
      </c>
      <c r="N1010">
        <v>313.64</v>
      </c>
      <c r="O1010">
        <v>14702.77</v>
      </c>
      <c r="P1010">
        <v>43.088999999999999</v>
      </c>
      <c r="Q1010">
        <v>376.36</v>
      </c>
      <c r="R1010">
        <v>235.18</v>
      </c>
      <c r="S1010">
        <v>95.38</v>
      </c>
      <c r="T1010">
        <v>32.090000000000003</v>
      </c>
      <c r="U1010">
        <v>22.741</v>
      </c>
      <c r="V1010">
        <v>246.38</v>
      </c>
      <c r="W1010">
        <v>226.03</v>
      </c>
    </row>
    <row r="1011" spans="1:23">
      <c r="A1011" s="5">
        <v>45198</v>
      </c>
      <c r="B1011">
        <v>127.12</v>
      </c>
      <c r="C1011">
        <v>123.83</v>
      </c>
      <c r="D1011">
        <v>171.21</v>
      </c>
      <c r="E1011">
        <v>350.3</v>
      </c>
      <c r="F1011">
        <v>168.62</v>
      </c>
      <c r="G1011">
        <v>53.76</v>
      </c>
      <c r="H1011">
        <v>126.76</v>
      </c>
      <c r="I1011">
        <v>117.58</v>
      </c>
      <c r="J1011">
        <v>14.56</v>
      </c>
      <c r="K1011">
        <v>38.200000000000003</v>
      </c>
      <c r="L1011">
        <v>145.02000000000001</v>
      </c>
      <c r="M1011">
        <v>59.92</v>
      </c>
      <c r="N1011">
        <v>315.75</v>
      </c>
      <c r="O1011">
        <v>14715.24</v>
      </c>
      <c r="P1011">
        <v>43.499000000000002</v>
      </c>
      <c r="Q1011">
        <v>377.6</v>
      </c>
      <c r="R1011">
        <v>234.44</v>
      </c>
      <c r="S1011">
        <v>95.31</v>
      </c>
      <c r="T1011">
        <v>33.17</v>
      </c>
      <c r="U1011">
        <v>22.45</v>
      </c>
      <c r="V1011">
        <v>250.22</v>
      </c>
      <c r="W1011">
        <v>225.87</v>
      </c>
    </row>
    <row r="1012" spans="1:23">
      <c r="A1012" s="5">
        <v>45201</v>
      </c>
      <c r="B1012">
        <v>129.46</v>
      </c>
      <c r="C1012">
        <v>119.75</v>
      </c>
      <c r="D1012">
        <v>173.75</v>
      </c>
      <c r="E1012">
        <v>348.08</v>
      </c>
      <c r="F1012">
        <v>166.54</v>
      </c>
      <c r="G1012">
        <v>54.39</v>
      </c>
      <c r="H1012">
        <v>123.66</v>
      </c>
      <c r="I1012">
        <v>115.63</v>
      </c>
      <c r="J1012">
        <v>14.12</v>
      </c>
      <c r="K1012">
        <v>37.69</v>
      </c>
      <c r="L1012">
        <v>143.77000000000001</v>
      </c>
      <c r="M1012">
        <v>59.17</v>
      </c>
      <c r="N1012">
        <v>321.8</v>
      </c>
      <c r="O1012">
        <v>14837.57</v>
      </c>
      <c r="P1012">
        <v>44.781999999999996</v>
      </c>
      <c r="Q1012">
        <v>380.33</v>
      </c>
      <c r="R1012">
        <v>236.77</v>
      </c>
      <c r="S1012">
        <v>90.71</v>
      </c>
      <c r="T1012">
        <v>33.94</v>
      </c>
      <c r="U1012">
        <v>21.420999999999999</v>
      </c>
      <c r="V1012">
        <v>251.6</v>
      </c>
      <c r="W1012">
        <v>222.14</v>
      </c>
    </row>
    <row r="1013" spans="1:23">
      <c r="A1013" s="5">
        <v>45202</v>
      </c>
      <c r="B1013">
        <v>124.72</v>
      </c>
      <c r="C1013">
        <v>117</v>
      </c>
      <c r="D1013">
        <v>172.4</v>
      </c>
      <c r="E1013">
        <v>343.04</v>
      </c>
      <c r="F1013">
        <v>166.93</v>
      </c>
      <c r="G1013">
        <v>53.65</v>
      </c>
      <c r="H1013">
        <v>124.24</v>
      </c>
      <c r="I1013">
        <v>115.83</v>
      </c>
      <c r="J1013">
        <v>14.01</v>
      </c>
      <c r="K1013">
        <v>37.65</v>
      </c>
      <c r="L1013">
        <v>142.71</v>
      </c>
      <c r="M1013">
        <v>58.75</v>
      </c>
      <c r="N1013">
        <v>313.39</v>
      </c>
      <c r="O1013">
        <v>14565.62</v>
      </c>
      <c r="P1013">
        <v>43.517000000000003</v>
      </c>
      <c r="Q1013">
        <v>376.75</v>
      </c>
      <c r="R1013">
        <v>231.71</v>
      </c>
      <c r="S1013">
        <v>90.92</v>
      </c>
      <c r="T1013">
        <v>33.9</v>
      </c>
      <c r="U1013">
        <v>21.376999999999999</v>
      </c>
      <c r="V1013">
        <v>246.53</v>
      </c>
      <c r="W1013">
        <v>221.49</v>
      </c>
    </row>
    <row r="1014" spans="1:23">
      <c r="A1014" s="5">
        <v>45203</v>
      </c>
      <c r="B1014">
        <v>127</v>
      </c>
      <c r="C1014">
        <v>119.35</v>
      </c>
      <c r="D1014">
        <v>173.66</v>
      </c>
      <c r="E1014">
        <v>343.69</v>
      </c>
      <c r="F1014">
        <v>163.04</v>
      </c>
      <c r="G1014">
        <v>53.45</v>
      </c>
      <c r="H1014">
        <v>119.36</v>
      </c>
      <c r="I1014">
        <v>111.5</v>
      </c>
      <c r="J1014">
        <v>13.89</v>
      </c>
      <c r="K1014">
        <v>37.24</v>
      </c>
      <c r="L1014">
        <v>143.35</v>
      </c>
      <c r="M1014">
        <v>58.33</v>
      </c>
      <c r="N1014">
        <v>318.95499999999998</v>
      </c>
      <c r="O1014">
        <v>14776.25</v>
      </c>
      <c r="P1014">
        <v>44.040999999999997</v>
      </c>
      <c r="Q1014">
        <v>376.9</v>
      </c>
      <c r="R1014">
        <v>236.44</v>
      </c>
      <c r="S1014">
        <v>85.81</v>
      </c>
      <c r="T1014">
        <v>33.31</v>
      </c>
      <c r="U1014">
        <v>21.146000000000001</v>
      </c>
      <c r="V1014">
        <v>261.16000000000003</v>
      </c>
      <c r="W1014">
        <v>221.93</v>
      </c>
    </row>
    <row r="1015" spans="1:23">
      <c r="A1015" s="5">
        <v>45204</v>
      </c>
      <c r="B1015">
        <v>125.96</v>
      </c>
      <c r="C1015">
        <v>118.73</v>
      </c>
      <c r="D1015">
        <v>174.91</v>
      </c>
      <c r="E1015">
        <v>345.06</v>
      </c>
      <c r="F1015">
        <v>163.9</v>
      </c>
      <c r="G1015">
        <v>53.07</v>
      </c>
      <c r="H1015">
        <v>118.46</v>
      </c>
      <c r="I1015">
        <v>108.99</v>
      </c>
      <c r="J1015">
        <v>13.98</v>
      </c>
      <c r="K1015">
        <v>37.65</v>
      </c>
      <c r="L1015">
        <v>142.9</v>
      </c>
      <c r="M1015">
        <v>58.12</v>
      </c>
      <c r="N1015">
        <v>319.36</v>
      </c>
      <c r="O1015">
        <v>14723.22</v>
      </c>
      <c r="P1015">
        <v>44.688000000000002</v>
      </c>
      <c r="Q1015">
        <v>372.59</v>
      </c>
      <c r="R1015">
        <v>236.78</v>
      </c>
      <c r="S1015">
        <v>84.07</v>
      </c>
      <c r="T1015">
        <v>33.47</v>
      </c>
      <c r="U1015">
        <v>21.018999999999998</v>
      </c>
      <c r="V1015">
        <v>260.05</v>
      </c>
      <c r="W1015">
        <v>228.29</v>
      </c>
    </row>
    <row r="1016" spans="1:23">
      <c r="A1016" s="5">
        <v>45205</v>
      </c>
      <c r="B1016">
        <v>127.96</v>
      </c>
      <c r="C1016">
        <v>118.85</v>
      </c>
      <c r="D1016">
        <v>177.49</v>
      </c>
      <c r="E1016">
        <v>346.34</v>
      </c>
      <c r="F1016">
        <v>162.22999999999999</v>
      </c>
      <c r="G1016">
        <v>53.45</v>
      </c>
      <c r="H1016">
        <v>120.68</v>
      </c>
      <c r="I1016">
        <v>107.17</v>
      </c>
      <c r="J1016">
        <v>14.08</v>
      </c>
      <c r="K1016">
        <v>37.270000000000003</v>
      </c>
      <c r="L1016">
        <v>145.1</v>
      </c>
      <c r="M1016">
        <v>58.15</v>
      </c>
      <c r="N1016">
        <v>327.26</v>
      </c>
      <c r="O1016">
        <v>14973.24</v>
      </c>
      <c r="P1016">
        <v>45.762</v>
      </c>
      <c r="Q1016">
        <v>381.51</v>
      </c>
      <c r="R1016">
        <v>246.69</v>
      </c>
      <c r="S1016">
        <v>84.58</v>
      </c>
      <c r="T1016">
        <v>33.130000000000003</v>
      </c>
      <c r="U1016">
        <v>21.722999999999999</v>
      </c>
      <c r="V1016">
        <v>260.52999999999997</v>
      </c>
      <c r="W1016">
        <v>234.34</v>
      </c>
    </row>
    <row r="1017" spans="1:23">
      <c r="A1017" s="5">
        <v>45208</v>
      </c>
      <c r="B1017">
        <v>128.26</v>
      </c>
      <c r="C1017">
        <v>120.8</v>
      </c>
      <c r="D1017">
        <v>178.99</v>
      </c>
      <c r="E1017">
        <v>345.45</v>
      </c>
      <c r="F1017">
        <v>166.72</v>
      </c>
      <c r="G1017">
        <v>53.92</v>
      </c>
      <c r="H1017">
        <v>127.24</v>
      </c>
      <c r="I1017">
        <v>110.92</v>
      </c>
      <c r="J1017">
        <v>14.09</v>
      </c>
      <c r="K1017">
        <v>37.04</v>
      </c>
      <c r="L1017">
        <v>144.77000000000001</v>
      </c>
      <c r="M1017">
        <v>58.84</v>
      </c>
      <c r="N1017">
        <v>329.82</v>
      </c>
      <c r="O1017">
        <v>15047.15</v>
      </c>
      <c r="P1017">
        <v>45.273000000000003</v>
      </c>
      <c r="Q1017">
        <v>385.95</v>
      </c>
      <c r="R1017">
        <v>252.78</v>
      </c>
      <c r="S1017">
        <v>88.15</v>
      </c>
      <c r="T1017">
        <v>33.200000000000003</v>
      </c>
      <c r="U1017">
        <v>21.923999999999999</v>
      </c>
      <c r="V1017">
        <v>259.67</v>
      </c>
      <c r="W1017">
        <v>231.11</v>
      </c>
    </row>
    <row r="1018" spans="1:23">
      <c r="A1018" s="5">
        <v>45209</v>
      </c>
      <c r="B1018">
        <v>129.47999999999999</v>
      </c>
      <c r="C1018">
        <v>121.86</v>
      </c>
      <c r="D1018">
        <v>178.39</v>
      </c>
      <c r="E1018">
        <v>348.56</v>
      </c>
      <c r="F1018">
        <v>166.54</v>
      </c>
      <c r="G1018">
        <v>53.87</v>
      </c>
      <c r="H1018">
        <v>126.71</v>
      </c>
      <c r="I1018">
        <v>110.45</v>
      </c>
      <c r="J1018">
        <v>14.1</v>
      </c>
      <c r="K1018">
        <v>37.89</v>
      </c>
      <c r="L1018">
        <v>145.65</v>
      </c>
      <c r="M1018">
        <v>60.35</v>
      </c>
      <c r="N1018">
        <v>328.39</v>
      </c>
      <c r="O1018">
        <v>15131.52</v>
      </c>
      <c r="P1018">
        <v>45.798000000000002</v>
      </c>
      <c r="Q1018">
        <v>373.32</v>
      </c>
      <c r="R1018">
        <v>256.77999999999997</v>
      </c>
      <c r="S1018">
        <v>87.65</v>
      </c>
      <c r="T1018">
        <v>33.17</v>
      </c>
      <c r="U1018">
        <v>21.952999999999999</v>
      </c>
      <c r="V1018">
        <v>263.62</v>
      </c>
      <c r="W1018">
        <v>230.33</v>
      </c>
    </row>
    <row r="1019" spans="1:23">
      <c r="A1019" s="5">
        <v>45210</v>
      </c>
      <c r="B1019">
        <v>131.83000000000001</v>
      </c>
      <c r="C1019">
        <v>122.22</v>
      </c>
      <c r="D1019">
        <v>179.8</v>
      </c>
      <c r="E1019">
        <v>348.43</v>
      </c>
      <c r="F1019">
        <v>161.1</v>
      </c>
      <c r="G1019">
        <v>53.66</v>
      </c>
      <c r="H1019">
        <v>127.37</v>
      </c>
      <c r="I1019">
        <v>106.49</v>
      </c>
      <c r="J1019">
        <v>14.13</v>
      </c>
      <c r="K1019">
        <v>37.31</v>
      </c>
      <c r="L1019">
        <v>146.15</v>
      </c>
      <c r="M1019">
        <v>58.87</v>
      </c>
      <c r="N1019">
        <v>332.42</v>
      </c>
      <c r="O1019">
        <v>15241.12</v>
      </c>
      <c r="P1019">
        <v>46.805999999999997</v>
      </c>
      <c r="Q1019">
        <v>365.93</v>
      </c>
      <c r="R1019">
        <v>259.20999999999998</v>
      </c>
      <c r="S1019">
        <v>85.82</v>
      </c>
      <c r="T1019">
        <v>33.11</v>
      </c>
      <c r="U1019">
        <v>22.132999999999999</v>
      </c>
      <c r="V1019">
        <v>262.99</v>
      </c>
      <c r="W1019">
        <v>234.58</v>
      </c>
    </row>
    <row r="1020" spans="1:23">
      <c r="A1020" s="5">
        <v>45211</v>
      </c>
      <c r="B1020">
        <v>132.33000000000001</v>
      </c>
      <c r="C1020">
        <v>118.33</v>
      </c>
      <c r="D1020">
        <v>180.71</v>
      </c>
      <c r="E1020">
        <v>345.66</v>
      </c>
      <c r="F1020">
        <v>161.22999999999999</v>
      </c>
      <c r="G1020">
        <v>53.85</v>
      </c>
      <c r="H1020">
        <v>128.96</v>
      </c>
      <c r="I1020">
        <v>106.47</v>
      </c>
      <c r="J1020">
        <v>13.98</v>
      </c>
      <c r="K1020">
        <v>36.54</v>
      </c>
      <c r="L1020">
        <v>145.81</v>
      </c>
      <c r="M1020">
        <v>55.25</v>
      </c>
      <c r="N1020">
        <v>331.16</v>
      </c>
      <c r="O1020">
        <v>15184.1</v>
      </c>
      <c r="P1020">
        <v>46.945</v>
      </c>
      <c r="Q1020">
        <v>361.2</v>
      </c>
      <c r="R1020">
        <v>260.62</v>
      </c>
      <c r="S1020">
        <v>86</v>
      </c>
      <c r="T1020">
        <v>32.92</v>
      </c>
      <c r="U1020">
        <v>21.959</v>
      </c>
      <c r="V1020">
        <v>258.87</v>
      </c>
      <c r="W1020">
        <v>232.2</v>
      </c>
    </row>
    <row r="1021" spans="1:23">
      <c r="A1021" s="5">
        <v>45212</v>
      </c>
      <c r="B1021">
        <v>129.79</v>
      </c>
      <c r="C1021">
        <v>118.04</v>
      </c>
      <c r="D1021">
        <v>178.85</v>
      </c>
      <c r="E1021">
        <v>345.09</v>
      </c>
      <c r="F1021">
        <v>164.06</v>
      </c>
      <c r="G1021">
        <v>53.77</v>
      </c>
      <c r="H1021">
        <v>133.84</v>
      </c>
      <c r="I1021">
        <v>109.87</v>
      </c>
      <c r="J1021">
        <v>14</v>
      </c>
      <c r="K1021">
        <v>36.549999999999997</v>
      </c>
      <c r="L1021">
        <v>148</v>
      </c>
      <c r="M1021">
        <v>54.99</v>
      </c>
      <c r="N1021">
        <v>327.73</v>
      </c>
      <c r="O1021">
        <v>14995.12</v>
      </c>
      <c r="P1021">
        <v>45.460999999999999</v>
      </c>
      <c r="Q1021">
        <v>355.68</v>
      </c>
      <c r="R1021">
        <v>259.39999999999998</v>
      </c>
      <c r="S1021">
        <v>90.89</v>
      </c>
      <c r="T1021">
        <v>32.11</v>
      </c>
      <c r="U1021">
        <v>22.895</v>
      </c>
      <c r="V1021">
        <v>251.12</v>
      </c>
      <c r="W1021">
        <v>233.16</v>
      </c>
    </row>
    <row r="1022" spans="1:23">
      <c r="A1022" s="5">
        <v>45215</v>
      </c>
      <c r="B1022">
        <v>132.55000000000001</v>
      </c>
      <c r="C1022">
        <v>119.98</v>
      </c>
      <c r="D1022">
        <v>178.72</v>
      </c>
      <c r="E1022">
        <v>346.23</v>
      </c>
      <c r="F1022">
        <v>165.4</v>
      </c>
      <c r="G1022">
        <v>54.16</v>
      </c>
      <c r="H1022">
        <v>134.03</v>
      </c>
      <c r="I1022">
        <v>109.95</v>
      </c>
      <c r="J1022">
        <v>14.24</v>
      </c>
      <c r="K1022">
        <v>37.01</v>
      </c>
      <c r="L1022">
        <v>147.85</v>
      </c>
      <c r="M1022">
        <v>56.42</v>
      </c>
      <c r="N1022">
        <v>332.64</v>
      </c>
      <c r="O1022">
        <v>15172.73</v>
      </c>
      <c r="P1022">
        <v>46.094999999999999</v>
      </c>
      <c r="Q1022">
        <v>360.82</v>
      </c>
      <c r="R1022">
        <v>261.52</v>
      </c>
      <c r="S1022">
        <v>89.65</v>
      </c>
      <c r="T1022">
        <v>33.270000000000003</v>
      </c>
      <c r="U1022">
        <v>22.765000000000001</v>
      </c>
      <c r="V1022">
        <v>253.92</v>
      </c>
      <c r="W1022">
        <v>232.9</v>
      </c>
    </row>
    <row r="1023" spans="1:23">
      <c r="A1023" s="5">
        <v>45216</v>
      </c>
      <c r="B1023">
        <v>131.47</v>
      </c>
      <c r="C1023">
        <v>120.3</v>
      </c>
      <c r="D1023">
        <v>177.15</v>
      </c>
      <c r="E1023">
        <v>345.39</v>
      </c>
      <c r="F1023">
        <v>167.59</v>
      </c>
      <c r="G1023">
        <v>53.94</v>
      </c>
      <c r="H1023">
        <v>134.30000000000001</v>
      </c>
      <c r="I1023">
        <v>111.39</v>
      </c>
      <c r="J1023">
        <v>14.15</v>
      </c>
      <c r="K1023">
        <v>37.56</v>
      </c>
      <c r="L1023">
        <v>147.53</v>
      </c>
      <c r="M1023">
        <v>56.16</v>
      </c>
      <c r="N1023">
        <v>332.06</v>
      </c>
      <c r="O1023">
        <v>15122.01</v>
      </c>
      <c r="P1023">
        <v>43.938000000000002</v>
      </c>
      <c r="Q1023">
        <v>355.72</v>
      </c>
      <c r="R1023">
        <v>261.74</v>
      </c>
      <c r="S1023">
        <v>89.9</v>
      </c>
      <c r="T1023">
        <v>32.75</v>
      </c>
      <c r="U1023">
        <v>23.024000000000001</v>
      </c>
      <c r="V1023">
        <v>254.85</v>
      </c>
      <c r="W1023">
        <v>236.77</v>
      </c>
    </row>
    <row r="1024" spans="1:23">
      <c r="A1024" s="5">
        <v>45217</v>
      </c>
      <c r="B1024">
        <v>128.13</v>
      </c>
      <c r="C1024">
        <v>118.14</v>
      </c>
      <c r="D1024">
        <v>175.84</v>
      </c>
      <c r="E1024">
        <v>340.89</v>
      </c>
      <c r="F1024">
        <v>168.92</v>
      </c>
      <c r="G1024">
        <v>53.77</v>
      </c>
      <c r="H1024">
        <v>135.76</v>
      </c>
      <c r="I1024">
        <v>112.95</v>
      </c>
      <c r="J1024">
        <v>13.97</v>
      </c>
      <c r="K1024">
        <v>35.92</v>
      </c>
      <c r="L1024">
        <v>145.91</v>
      </c>
      <c r="M1024">
        <v>53.92</v>
      </c>
      <c r="N1024">
        <v>330.11</v>
      </c>
      <c r="O1024">
        <v>14909.26</v>
      </c>
      <c r="P1024">
        <v>42.195999999999998</v>
      </c>
      <c r="Q1024">
        <v>346.19</v>
      </c>
      <c r="R1024">
        <v>261.33999999999997</v>
      </c>
      <c r="S1024">
        <v>91.5</v>
      </c>
      <c r="T1024">
        <v>31.41</v>
      </c>
      <c r="U1024">
        <v>23.099</v>
      </c>
      <c r="V1024">
        <v>242.68</v>
      </c>
      <c r="W1024">
        <v>230.31</v>
      </c>
    </row>
    <row r="1025" spans="1:23">
      <c r="A1025" s="5">
        <v>45218</v>
      </c>
      <c r="B1025">
        <v>128.4</v>
      </c>
      <c r="C1025">
        <v>117.02</v>
      </c>
      <c r="D1025">
        <v>175.46</v>
      </c>
      <c r="E1025">
        <v>338.66</v>
      </c>
      <c r="F1025">
        <v>169.1</v>
      </c>
      <c r="G1025">
        <v>53.32</v>
      </c>
      <c r="H1025">
        <v>136.22999999999999</v>
      </c>
      <c r="I1025">
        <v>113.02</v>
      </c>
      <c r="J1025">
        <v>13.75</v>
      </c>
      <c r="K1025">
        <v>35.799999999999997</v>
      </c>
      <c r="L1025">
        <v>145.29</v>
      </c>
      <c r="M1025">
        <v>52.78</v>
      </c>
      <c r="N1025">
        <v>331.32</v>
      </c>
      <c r="O1025">
        <v>14783.13</v>
      </c>
      <c r="P1025">
        <v>42.100999999999999</v>
      </c>
      <c r="Q1025">
        <v>401.77</v>
      </c>
      <c r="R1025">
        <v>253.13</v>
      </c>
      <c r="S1025">
        <v>92.38</v>
      </c>
      <c r="T1025">
        <v>31.19</v>
      </c>
      <c r="U1025">
        <v>23.030999999999999</v>
      </c>
      <c r="V1025">
        <v>220.11</v>
      </c>
      <c r="W1025">
        <v>225.82</v>
      </c>
    </row>
    <row r="1026" spans="1:23">
      <c r="A1026" s="5">
        <v>45219</v>
      </c>
      <c r="B1026">
        <v>125.17</v>
      </c>
      <c r="C1026">
        <v>115.8</v>
      </c>
      <c r="D1026">
        <v>172.88</v>
      </c>
      <c r="E1026">
        <v>335.86</v>
      </c>
      <c r="F1026">
        <v>166.83</v>
      </c>
      <c r="G1026">
        <v>52.93</v>
      </c>
      <c r="H1026">
        <v>133.22999999999999</v>
      </c>
      <c r="I1026">
        <v>111.08</v>
      </c>
      <c r="J1026">
        <v>13.73</v>
      </c>
      <c r="K1026">
        <v>35.159999999999997</v>
      </c>
      <c r="L1026">
        <v>142.94999999999999</v>
      </c>
      <c r="M1026">
        <v>52.09</v>
      </c>
      <c r="N1026">
        <v>326.67</v>
      </c>
      <c r="O1026">
        <v>14560.88</v>
      </c>
      <c r="P1026">
        <v>41.387</v>
      </c>
      <c r="Q1026">
        <v>400.96</v>
      </c>
      <c r="R1026">
        <v>243.1</v>
      </c>
      <c r="S1026">
        <v>92.16</v>
      </c>
      <c r="T1026">
        <v>30.65</v>
      </c>
      <c r="U1026">
        <v>23.53</v>
      </c>
      <c r="V1026">
        <v>211.99</v>
      </c>
      <c r="W1026">
        <v>225.43</v>
      </c>
    </row>
    <row r="1027" spans="1:23">
      <c r="A1027" s="5">
        <v>45222</v>
      </c>
      <c r="B1027">
        <v>126.56</v>
      </c>
      <c r="C1027">
        <v>115.5</v>
      </c>
      <c r="D1027">
        <v>173</v>
      </c>
      <c r="E1027">
        <v>336.84</v>
      </c>
      <c r="F1027">
        <v>160.68</v>
      </c>
      <c r="G1027">
        <v>52.2</v>
      </c>
      <c r="H1027">
        <v>131.63999999999999</v>
      </c>
      <c r="I1027">
        <v>109.45</v>
      </c>
      <c r="J1027">
        <v>13.53</v>
      </c>
      <c r="K1027">
        <v>34.770000000000003</v>
      </c>
      <c r="L1027">
        <v>141</v>
      </c>
      <c r="M1027">
        <v>51.36</v>
      </c>
      <c r="N1027">
        <v>329.32</v>
      </c>
      <c r="O1027">
        <v>14604.85</v>
      </c>
      <c r="P1027">
        <v>42.975000000000001</v>
      </c>
      <c r="Q1027">
        <v>406.84</v>
      </c>
      <c r="R1027">
        <v>246.17</v>
      </c>
      <c r="S1027">
        <v>89.83</v>
      </c>
      <c r="T1027">
        <v>30.84</v>
      </c>
      <c r="U1027">
        <v>23.21</v>
      </c>
      <c r="V1027">
        <v>212.08</v>
      </c>
      <c r="W1027">
        <v>224.15</v>
      </c>
    </row>
    <row r="1028" spans="1:23">
      <c r="A1028" s="5">
        <v>45223</v>
      </c>
      <c r="B1028">
        <v>128.56</v>
      </c>
      <c r="C1028">
        <v>117.77</v>
      </c>
      <c r="D1028">
        <v>173.44</v>
      </c>
      <c r="E1028">
        <v>338.63</v>
      </c>
      <c r="F1028">
        <v>156.65</v>
      </c>
      <c r="G1028">
        <v>53.01</v>
      </c>
      <c r="H1028">
        <v>129.94</v>
      </c>
      <c r="I1028">
        <v>108.39</v>
      </c>
      <c r="J1028">
        <v>13.58</v>
      </c>
      <c r="K1028">
        <v>34.85</v>
      </c>
      <c r="L1028">
        <v>141.16999999999999</v>
      </c>
      <c r="M1028">
        <v>51.89</v>
      </c>
      <c r="N1028">
        <v>330.53</v>
      </c>
      <c r="O1028">
        <v>14745.85</v>
      </c>
      <c r="P1028">
        <v>43.662999999999997</v>
      </c>
      <c r="Q1028">
        <v>413.73</v>
      </c>
      <c r="R1028">
        <v>252.07</v>
      </c>
      <c r="S1028">
        <v>88.07</v>
      </c>
      <c r="T1028">
        <v>30.43</v>
      </c>
      <c r="U1028">
        <v>23.116</v>
      </c>
      <c r="V1028">
        <v>216.52</v>
      </c>
      <c r="W1028">
        <v>227.23</v>
      </c>
    </row>
    <row r="1029" spans="1:23">
      <c r="A1029" s="5">
        <v>45224</v>
      </c>
      <c r="B1029">
        <v>121.39</v>
      </c>
      <c r="C1029">
        <v>116.5</v>
      </c>
      <c r="D1029">
        <v>171.1</v>
      </c>
      <c r="E1029">
        <v>336.9</v>
      </c>
      <c r="F1029">
        <v>155.87</v>
      </c>
      <c r="G1029">
        <v>52.4</v>
      </c>
      <c r="H1029">
        <v>129.72999999999999</v>
      </c>
      <c r="I1029">
        <v>108.59</v>
      </c>
      <c r="J1029">
        <v>13.51</v>
      </c>
      <c r="K1029">
        <v>33.32</v>
      </c>
      <c r="L1029">
        <v>140.4</v>
      </c>
      <c r="M1029">
        <v>50.29</v>
      </c>
      <c r="N1029">
        <v>340.67</v>
      </c>
      <c r="O1029">
        <v>14381.64</v>
      </c>
      <c r="P1029">
        <v>41.779000000000003</v>
      </c>
      <c r="Q1029">
        <v>411.25</v>
      </c>
      <c r="R1029">
        <v>244.79</v>
      </c>
      <c r="S1029">
        <v>90.13</v>
      </c>
      <c r="T1029">
        <v>30.73</v>
      </c>
      <c r="U1029">
        <v>23.007000000000001</v>
      </c>
      <c r="V1029">
        <v>212.42</v>
      </c>
      <c r="W1029">
        <v>224.5</v>
      </c>
    </row>
    <row r="1030" spans="1:23">
      <c r="A1030" s="5">
        <v>45225</v>
      </c>
      <c r="B1030">
        <v>119.57</v>
      </c>
      <c r="C1030">
        <v>118.02</v>
      </c>
      <c r="D1030">
        <v>166.89</v>
      </c>
      <c r="E1030">
        <v>336.16</v>
      </c>
      <c r="F1030">
        <v>154.75</v>
      </c>
      <c r="G1030">
        <v>51.37</v>
      </c>
      <c r="H1030">
        <v>127.94</v>
      </c>
      <c r="I1030">
        <v>107.6</v>
      </c>
      <c r="J1030">
        <v>13.63</v>
      </c>
      <c r="K1030">
        <v>34.590000000000003</v>
      </c>
      <c r="L1030">
        <v>140.76</v>
      </c>
      <c r="M1030">
        <v>51.06</v>
      </c>
      <c r="N1030">
        <v>327.89</v>
      </c>
      <c r="O1030">
        <v>14109.57</v>
      </c>
      <c r="P1030">
        <v>40.326000000000001</v>
      </c>
      <c r="Q1030">
        <v>403.54</v>
      </c>
      <c r="R1030">
        <v>237.19</v>
      </c>
      <c r="S1030">
        <v>87.93</v>
      </c>
      <c r="T1030">
        <v>31.16</v>
      </c>
      <c r="U1030">
        <v>22.908000000000001</v>
      </c>
      <c r="V1030">
        <v>205.76</v>
      </c>
      <c r="W1030">
        <v>224.4</v>
      </c>
    </row>
    <row r="1031" spans="1:23">
      <c r="A1031" s="5">
        <v>45226</v>
      </c>
      <c r="B1031">
        <v>127.74</v>
      </c>
      <c r="C1031">
        <v>116.39</v>
      </c>
      <c r="D1031">
        <v>168.22</v>
      </c>
      <c r="E1031">
        <v>331.71</v>
      </c>
      <c r="F1031">
        <v>144.35</v>
      </c>
      <c r="G1031">
        <v>51.56</v>
      </c>
      <c r="H1031">
        <v>125.99</v>
      </c>
      <c r="I1031">
        <v>105.55</v>
      </c>
      <c r="J1031">
        <v>13.46</v>
      </c>
      <c r="K1031">
        <v>33.380000000000003</v>
      </c>
      <c r="L1031">
        <v>135.69</v>
      </c>
      <c r="M1031">
        <v>49.57</v>
      </c>
      <c r="N1031">
        <v>329.81</v>
      </c>
      <c r="O1031">
        <v>14180.42</v>
      </c>
      <c r="P1031">
        <v>40.5</v>
      </c>
      <c r="Q1031">
        <v>397.87</v>
      </c>
      <c r="R1031">
        <v>238.79</v>
      </c>
      <c r="S1031">
        <v>90.48</v>
      </c>
      <c r="T1031">
        <v>30.11</v>
      </c>
      <c r="U1031">
        <v>22.887</v>
      </c>
      <c r="V1031">
        <v>207.3</v>
      </c>
      <c r="W1031">
        <v>219.23</v>
      </c>
    </row>
    <row r="1032" spans="1:23">
      <c r="A1032" s="5">
        <v>45229</v>
      </c>
      <c r="B1032">
        <v>132.71</v>
      </c>
      <c r="C1032">
        <v>116.71</v>
      </c>
      <c r="D1032">
        <v>170.29</v>
      </c>
      <c r="E1032">
        <v>337.41</v>
      </c>
      <c r="F1032">
        <v>146.09</v>
      </c>
      <c r="G1032">
        <v>51.57</v>
      </c>
      <c r="H1032">
        <v>125.45</v>
      </c>
      <c r="I1032">
        <v>105.88</v>
      </c>
      <c r="J1032">
        <v>13.72</v>
      </c>
      <c r="K1032">
        <v>34</v>
      </c>
      <c r="L1032">
        <v>137.41999999999999</v>
      </c>
      <c r="M1032">
        <v>50.87</v>
      </c>
      <c r="N1032">
        <v>337.31</v>
      </c>
      <c r="O1032">
        <v>14335.51</v>
      </c>
      <c r="P1032">
        <v>41.161000000000001</v>
      </c>
      <c r="Q1032">
        <v>410.08</v>
      </c>
      <c r="R1032">
        <v>238.55</v>
      </c>
      <c r="S1032">
        <v>87.45</v>
      </c>
      <c r="T1032">
        <v>30.55</v>
      </c>
      <c r="U1032">
        <v>23.396000000000001</v>
      </c>
      <c r="V1032">
        <v>197.36</v>
      </c>
      <c r="W1032">
        <v>220.63</v>
      </c>
    </row>
    <row r="1033" spans="1:23">
      <c r="A1033" s="5">
        <v>45230</v>
      </c>
      <c r="B1033">
        <v>133.09</v>
      </c>
      <c r="C1033">
        <v>117.65</v>
      </c>
      <c r="D1033">
        <v>170.77</v>
      </c>
      <c r="E1033">
        <v>341.33</v>
      </c>
      <c r="F1033">
        <v>145.72999999999999</v>
      </c>
      <c r="G1033">
        <v>52.13</v>
      </c>
      <c r="H1033">
        <v>126.25</v>
      </c>
      <c r="I1033">
        <v>105.85</v>
      </c>
      <c r="J1033">
        <v>13.69</v>
      </c>
      <c r="K1033">
        <v>33.869999999999997</v>
      </c>
      <c r="L1033">
        <v>139.06</v>
      </c>
      <c r="M1033">
        <v>52.29</v>
      </c>
      <c r="N1033">
        <v>338.11</v>
      </c>
      <c r="O1033">
        <v>14409.78</v>
      </c>
      <c r="P1033">
        <v>40.78</v>
      </c>
      <c r="Q1033">
        <v>411.69</v>
      </c>
      <c r="R1033">
        <v>243.02</v>
      </c>
      <c r="S1033">
        <v>87.41</v>
      </c>
      <c r="T1033">
        <v>30.56</v>
      </c>
      <c r="U1033">
        <v>22.952000000000002</v>
      </c>
      <c r="V1033">
        <v>200.84</v>
      </c>
      <c r="W1033">
        <v>222.86</v>
      </c>
    </row>
    <row r="1034" spans="1:23">
      <c r="A1034" s="5">
        <v>45231</v>
      </c>
      <c r="B1034">
        <v>137</v>
      </c>
      <c r="C1034">
        <v>118.8</v>
      </c>
      <c r="D1034">
        <v>173.97</v>
      </c>
      <c r="E1034">
        <v>343.75</v>
      </c>
      <c r="F1034">
        <v>143.97999999999999</v>
      </c>
      <c r="G1034">
        <v>52.19</v>
      </c>
      <c r="H1034">
        <v>124.22</v>
      </c>
      <c r="I1034">
        <v>105.64</v>
      </c>
      <c r="J1034">
        <v>13.9</v>
      </c>
      <c r="K1034">
        <v>33.51</v>
      </c>
      <c r="L1034">
        <v>138.94</v>
      </c>
      <c r="M1034">
        <v>53.3</v>
      </c>
      <c r="N1034">
        <v>346.07</v>
      </c>
      <c r="O1034">
        <v>14664.91</v>
      </c>
      <c r="P1034">
        <v>42.325000000000003</v>
      </c>
      <c r="Q1034">
        <v>420.19</v>
      </c>
      <c r="R1034">
        <v>244.86</v>
      </c>
      <c r="S1034">
        <v>84.63</v>
      </c>
      <c r="T1034">
        <v>30.51</v>
      </c>
      <c r="U1034">
        <v>22.79</v>
      </c>
      <c r="V1034">
        <v>205.66</v>
      </c>
      <c r="W1034">
        <v>224.08</v>
      </c>
    </row>
    <row r="1035" spans="1:23">
      <c r="A1035" s="5">
        <v>45232</v>
      </c>
      <c r="B1035">
        <v>138.07</v>
      </c>
      <c r="C1035">
        <v>124.49</v>
      </c>
      <c r="D1035">
        <v>177.57</v>
      </c>
      <c r="E1035">
        <v>349.02</v>
      </c>
      <c r="F1035">
        <v>148.76</v>
      </c>
      <c r="G1035">
        <v>52.75</v>
      </c>
      <c r="H1035">
        <v>128.65</v>
      </c>
      <c r="I1035">
        <v>109.11</v>
      </c>
      <c r="J1035">
        <v>14.34</v>
      </c>
      <c r="K1035">
        <v>34.25</v>
      </c>
      <c r="L1035">
        <v>141.41999999999999</v>
      </c>
      <c r="M1035">
        <v>51.81</v>
      </c>
      <c r="N1035">
        <v>348.32</v>
      </c>
      <c r="O1035">
        <v>14919.55</v>
      </c>
      <c r="P1035">
        <v>43.506</v>
      </c>
      <c r="Q1035">
        <v>424.71</v>
      </c>
      <c r="R1035">
        <v>250.36</v>
      </c>
      <c r="S1035">
        <v>86.85</v>
      </c>
      <c r="T1035">
        <v>30.5</v>
      </c>
      <c r="U1035">
        <v>22.846</v>
      </c>
      <c r="V1035">
        <v>218.51</v>
      </c>
      <c r="W1035">
        <v>228.18</v>
      </c>
    </row>
    <row r="1036" spans="1:23">
      <c r="A1036" s="5">
        <v>45233</v>
      </c>
      <c r="B1036">
        <v>138.6</v>
      </c>
      <c r="C1036">
        <v>130.04</v>
      </c>
      <c r="D1036">
        <v>176.65</v>
      </c>
      <c r="E1036">
        <v>351.81</v>
      </c>
      <c r="F1036">
        <v>147.61000000000001</v>
      </c>
      <c r="G1036">
        <v>53.01</v>
      </c>
      <c r="H1036">
        <v>128.16</v>
      </c>
      <c r="I1036">
        <v>107.78</v>
      </c>
      <c r="J1036">
        <v>14.58</v>
      </c>
      <c r="K1036">
        <v>35.58</v>
      </c>
      <c r="L1036">
        <v>143</v>
      </c>
      <c r="M1036">
        <v>53.99</v>
      </c>
      <c r="N1036">
        <v>352.8</v>
      </c>
      <c r="O1036">
        <v>15099.49</v>
      </c>
      <c r="P1036">
        <v>45.005000000000003</v>
      </c>
      <c r="Q1036">
        <v>432.36</v>
      </c>
      <c r="R1036">
        <v>243.53</v>
      </c>
      <c r="S1036">
        <v>84.89</v>
      </c>
      <c r="T1036">
        <v>31.26</v>
      </c>
      <c r="U1036">
        <v>23.285</v>
      </c>
      <c r="V1036">
        <v>219.96</v>
      </c>
      <c r="W1036">
        <v>224.43</v>
      </c>
    </row>
    <row r="1037" spans="1:23">
      <c r="A1037" s="5">
        <v>45236</v>
      </c>
      <c r="B1037">
        <v>139.74</v>
      </c>
      <c r="C1037">
        <v>127.58</v>
      </c>
      <c r="D1037">
        <v>179.23</v>
      </c>
      <c r="E1037">
        <v>346.63</v>
      </c>
      <c r="F1037">
        <v>147</v>
      </c>
      <c r="G1037">
        <v>53.29</v>
      </c>
      <c r="H1037">
        <v>126.42</v>
      </c>
      <c r="I1037">
        <v>105.87</v>
      </c>
      <c r="J1037">
        <v>14.45</v>
      </c>
      <c r="K1037">
        <v>35.26</v>
      </c>
      <c r="L1037">
        <v>144.08000000000001</v>
      </c>
      <c r="M1037">
        <v>53.21</v>
      </c>
      <c r="N1037">
        <v>356.53</v>
      </c>
      <c r="O1037">
        <v>15154.93</v>
      </c>
      <c r="P1037">
        <v>45.750999999999998</v>
      </c>
      <c r="Q1037">
        <v>434.74</v>
      </c>
      <c r="R1037">
        <v>237</v>
      </c>
      <c r="S1037">
        <v>85.18</v>
      </c>
      <c r="T1037">
        <v>31.18</v>
      </c>
      <c r="U1037">
        <v>23.234000000000002</v>
      </c>
      <c r="V1037">
        <v>219.27</v>
      </c>
      <c r="W1037">
        <v>228.18</v>
      </c>
    </row>
    <row r="1038" spans="1:23">
      <c r="A1038" s="5">
        <v>45237</v>
      </c>
      <c r="B1038">
        <v>142.71</v>
      </c>
      <c r="C1038">
        <v>126.86</v>
      </c>
      <c r="D1038">
        <v>181.82</v>
      </c>
      <c r="E1038">
        <v>346.17</v>
      </c>
      <c r="F1038">
        <v>144.41</v>
      </c>
      <c r="G1038">
        <v>53.13</v>
      </c>
      <c r="H1038">
        <v>122.64</v>
      </c>
      <c r="I1038">
        <v>104.21</v>
      </c>
      <c r="J1038">
        <v>14.36</v>
      </c>
      <c r="K1038">
        <v>38.799999999999997</v>
      </c>
      <c r="L1038">
        <v>144.01</v>
      </c>
      <c r="M1038">
        <v>53.16</v>
      </c>
      <c r="N1038">
        <v>360.53</v>
      </c>
      <c r="O1038">
        <v>15296.02</v>
      </c>
      <c r="P1038">
        <v>45.954999999999998</v>
      </c>
      <c r="Q1038">
        <v>434.61</v>
      </c>
      <c r="R1038">
        <v>242.08</v>
      </c>
      <c r="S1038">
        <v>81.61</v>
      </c>
      <c r="T1038">
        <v>31.25</v>
      </c>
      <c r="U1038">
        <v>22.588999999999999</v>
      </c>
      <c r="V1038">
        <v>222.18</v>
      </c>
      <c r="W1038">
        <v>230.44</v>
      </c>
    </row>
    <row r="1039" spans="1:23">
      <c r="A1039" s="5">
        <v>45238</v>
      </c>
      <c r="B1039">
        <v>142.08000000000001</v>
      </c>
      <c r="C1039">
        <v>126.14</v>
      </c>
      <c r="D1039">
        <v>182.89</v>
      </c>
      <c r="E1039">
        <v>346.3</v>
      </c>
      <c r="F1039">
        <v>142.4</v>
      </c>
      <c r="G1039">
        <v>53</v>
      </c>
      <c r="H1039">
        <v>121.21</v>
      </c>
      <c r="I1039">
        <v>102.93</v>
      </c>
      <c r="J1039">
        <v>14.4</v>
      </c>
      <c r="K1039">
        <v>36.75</v>
      </c>
      <c r="L1039">
        <v>144.72</v>
      </c>
      <c r="M1039">
        <v>52.23</v>
      </c>
      <c r="N1039">
        <v>363.2</v>
      </c>
      <c r="O1039">
        <v>15313.24</v>
      </c>
      <c r="P1039">
        <v>46.573999999999998</v>
      </c>
      <c r="Q1039">
        <v>436.65</v>
      </c>
      <c r="R1039">
        <v>241.08</v>
      </c>
      <c r="S1039">
        <v>79.540000000000006</v>
      </c>
      <c r="T1039">
        <v>30.82</v>
      </c>
      <c r="U1039">
        <v>22.728000000000002</v>
      </c>
      <c r="V1039">
        <v>222.11</v>
      </c>
      <c r="W1039">
        <v>225.73</v>
      </c>
    </row>
    <row r="1040" spans="1:23">
      <c r="A1040" s="5">
        <v>45239</v>
      </c>
      <c r="B1040">
        <v>140.6</v>
      </c>
      <c r="C1040">
        <v>124.27</v>
      </c>
      <c r="D1040">
        <v>182.41</v>
      </c>
      <c r="E1040">
        <v>348.18</v>
      </c>
      <c r="F1040">
        <v>141.94</v>
      </c>
      <c r="G1040">
        <v>52</v>
      </c>
      <c r="H1040">
        <v>121.3</v>
      </c>
      <c r="I1040">
        <v>102.96</v>
      </c>
      <c r="J1040">
        <v>14.43</v>
      </c>
      <c r="K1040">
        <v>36.68</v>
      </c>
      <c r="L1040">
        <v>144.29</v>
      </c>
      <c r="M1040">
        <v>54.64</v>
      </c>
      <c r="N1040">
        <v>360.69</v>
      </c>
      <c r="O1040">
        <v>15187.9</v>
      </c>
      <c r="P1040">
        <v>46.95</v>
      </c>
      <c r="Q1040">
        <v>435.15</v>
      </c>
      <c r="R1040">
        <v>242.59</v>
      </c>
      <c r="S1040">
        <v>80.010000000000005</v>
      </c>
      <c r="T1040">
        <v>29.68</v>
      </c>
      <c r="U1040">
        <v>22.905000000000001</v>
      </c>
      <c r="V1040">
        <v>209.98</v>
      </c>
      <c r="W1040">
        <v>221.72</v>
      </c>
    </row>
    <row r="1041" spans="1:23">
      <c r="A1041" s="5">
        <v>45240</v>
      </c>
      <c r="B1041">
        <v>143.56</v>
      </c>
      <c r="C1041">
        <v>123.5</v>
      </c>
      <c r="D1041">
        <v>186.4</v>
      </c>
      <c r="E1041">
        <v>350.56</v>
      </c>
      <c r="F1041">
        <v>142.94999999999999</v>
      </c>
      <c r="G1041">
        <v>52.59</v>
      </c>
      <c r="H1041">
        <v>122.7</v>
      </c>
      <c r="I1041">
        <v>103.75</v>
      </c>
      <c r="J1041">
        <v>14.63</v>
      </c>
      <c r="K1041">
        <v>37.25</v>
      </c>
      <c r="L1041">
        <v>146.43</v>
      </c>
      <c r="M1041">
        <v>55.38</v>
      </c>
      <c r="N1041">
        <v>369.67</v>
      </c>
      <c r="O1041">
        <v>15529.12</v>
      </c>
      <c r="P1041">
        <v>48.335000000000001</v>
      </c>
      <c r="Q1041">
        <v>447.24</v>
      </c>
      <c r="R1041">
        <v>253.51</v>
      </c>
      <c r="S1041">
        <v>81.430000000000007</v>
      </c>
      <c r="T1041">
        <v>29.48</v>
      </c>
      <c r="U1041">
        <v>22.280999999999999</v>
      </c>
      <c r="V1041">
        <v>214.65</v>
      </c>
      <c r="W1041">
        <v>222.84</v>
      </c>
    </row>
    <row r="1042" spans="1:23">
      <c r="A1042" s="5">
        <v>45243</v>
      </c>
      <c r="B1042">
        <v>142.59</v>
      </c>
      <c r="C1042">
        <v>121.79</v>
      </c>
      <c r="D1042">
        <v>184.8</v>
      </c>
      <c r="E1042">
        <v>350.01</v>
      </c>
      <c r="F1042">
        <v>144</v>
      </c>
      <c r="G1042">
        <v>52.23</v>
      </c>
      <c r="H1042">
        <v>123.06</v>
      </c>
      <c r="I1042">
        <v>104.84</v>
      </c>
      <c r="J1042">
        <v>14.64</v>
      </c>
      <c r="K1042">
        <v>37.5</v>
      </c>
      <c r="L1042">
        <v>145.78</v>
      </c>
      <c r="M1042">
        <v>55.17</v>
      </c>
      <c r="N1042">
        <v>366.68</v>
      </c>
      <c r="O1042">
        <v>15482.79</v>
      </c>
      <c r="P1042">
        <v>48.62</v>
      </c>
      <c r="Q1042">
        <v>444.62</v>
      </c>
      <c r="R1042">
        <v>255.64</v>
      </c>
      <c r="S1042">
        <v>82.52</v>
      </c>
      <c r="T1042">
        <v>28.98</v>
      </c>
      <c r="U1042">
        <v>22.358000000000001</v>
      </c>
      <c r="V1042">
        <v>223.71</v>
      </c>
      <c r="W1042">
        <v>225.34</v>
      </c>
    </row>
    <row r="1043" spans="1:23">
      <c r="A1043" s="5">
        <v>45244</v>
      </c>
      <c r="B1043">
        <v>145.80000000000001</v>
      </c>
      <c r="C1043">
        <v>129.74</v>
      </c>
      <c r="D1043">
        <v>187.44</v>
      </c>
      <c r="E1043">
        <v>354.25</v>
      </c>
      <c r="F1043">
        <v>145.05000000000001</v>
      </c>
      <c r="G1043">
        <v>53.17</v>
      </c>
      <c r="H1043">
        <v>125.12</v>
      </c>
      <c r="I1043">
        <v>104.29</v>
      </c>
      <c r="J1043">
        <v>14.95</v>
      </c>
      <c r="K1043">
        <v>40.29</v>
      </c>
      <c r="L1043">
        <v>148.44</v>
      </c>
      <c r="M1043">
        <v>56.47</v>
      </c>
      <c r="N1043">
        <v>370.27</v>
      </c>
      <c r="O1043">
        <v>15812.47</v>
      </c>
      <c r="P1043">
        <v>49.655999999999999</v>
      </c>
      <c r="Q1043">
        <v>448.65</v>
      </c>
      <c r="R1043">
        <v>261.17</v>
      </c>
      <c r="S1043">
        <v>82.47</v>
      </c>
      <c r="T1043">
        <v>29.26</v>
      </c>
      <c r="U1043">
        <v>23.132000000000001</v>
      </c>
      <c r="V1043">
        <v>237.41</v>
      </c>
      <c r="W1043">
        <v>228.38</v>
      </c>
    </row>
    <row r="1044" spans="1:23">
      <c r="A1044" s="5">
        <v>45245</v>
      </c>
      <c r="B1044">
        <v>143.19999999999999</v>
      </c>
      <c r="C1044">
        <v>130.44999999999999</v>
      </c>
      <c r="D1044">
        <v>188.01</v>
      </c>
      <c r="E1044">
        <v>356.79</v>
      </c>
      <c r="F1044">
        <v>145.56</v>
      </c>
      <c r="G1044">
        <v>53.28</v>
      </c>
      <c r="H1044">
        <v>123.07</v>
      </c>
      <c r="I1044">
        <v>103.66</v>
      </c>
      <c r="J1044">
        <v>14.94</v>
      </c>
      <c r="K1044">
        <v>39.340000000000003</v>
      </c>
      <c r="L1044">
        <v>149.74</v>
      </c>
      <c r="M1044">
        <v>56.48</v>
      </c>
      <c r="N1044">
        <v>369.67</v>
      </c>
      <c r="O1044">
        <v>15817.18</v>
      </c>
      <c r="P1044">
        <v>48.887999999999998</v>
      </c>
      <c r="Q1044">
        <v>461.94</v>
      </c>
      <c r="R1044">
        <v>256.18</v>
      </c>
      <c r="S1044">
        <v>81.180000000000007</v>
      </c>
      <c r="T1044">
        <v>30.19</v>
      </c>
      <c r="U1044">
        <v>23.538</v>
      </c>
      <c r="V1044">
        <v>242.84</v>
      </c>
      <c r="W1044">
        <v>229.26</v>
      </c>
    </row>
    <row r="1045" spans="1:23">
      <c r="A1045" s="5">
        <v>45246</v>
      </c>
      <c r="B1045">
        <v>142.83000000000001</v>
      </c>
      <c r="C1045">
        <v>130.99</v>
      </c>
      <c r="D1045">
        <v>189.71</v>
      </c>
      <c r="E1045">
        <v>359.86</v>
      </c>
      <c r="F1045">
        <v>141.77000000000001</v>
      </c>
      <c r="G1045">
        <v>48.04</v>
      </c>
      <c r="H1045">
        <v>120.7</v>
      </c>
      <c r="I1045">
        <v>102.46</v>
      </c>
      <c r="J1045">
        <v>14.77</v>
      </c>
      <c r="K1045">
        <v>39.520000000000003</v>
      </c>
      <c r="L1045">
        <v>151.44999999999999</v>
      </c>
      <c r="M1045">
        <v>57.13</v>
      </c>
      <c r="N1045">
        <v>376.17</v>
      </c>
      <c r="O1045">
        <v>15833.17</v>
      </c>
      <c r="P1045">
        <v>49.48</v>
      </c>
      <c r="Q1045">
        <v>466.95</v>
      </c>
      <c r="R1045">
        <v>242.3</v>
      </c>
      <c r="S1045">
        <v>77.42</v>
      </c>
      <c r="T1045">
        <v>29.77</v>
      </c>
      <c r="U1045">
        <v>23.933</v>
      </c>
      <c r="V1045">
        <v>233.59</v>
      </c>
      <c r="W1045">
        <v>226.63</v>
      </c>
    </row>
    <row r="1046" spans="1:23">
      <c r="A1046" s="5">
        <v>45247</v>
      </c>
      <c r="B1046">
        <v>145.18</v>
      </c>
      <c r="C1046">
        <v>132.1</v>
      </c>
      <c r="D1046">
        <v>189.69</v>
      </c>
      <c r="E1046">
        <v>358.93</v>
      </c>
      <c r="F1046">
        <v>144.46</v>
      </c>
      <c r="G1046">
        <v>47.755000000000003</v>
      </c>
      <c r="H1046">
        <v>124</v>
      </c>
      <c r="I1046">
        <v>104.96</v>
      </c>
      <c r="J1046">
        <v>14.84</v>
      </c>
      <c r="K1046">
        <v>39.93</v>
      </c>
      <c r="L1046">
        <v>152.82</v>
      </c>
      <c r="M1046">
        <v>57.82</v>
      </c>
      <c r="N1046">
        <v>369.85</v>
      </c>
      <c r="O1046">
        <v>15837.99</v>
      </c>
      <c r="P1046">
        <v>49.298000000000002</v>
      </c>
      <c r="Q1046">
        <v>465.91</v>
      </c>
      <c r="R1046">
        <v>247.59</v>
      </c>
      <c r="S1046">
        <v>80.61</v>
      </c>
      <c r="T1046">
        <v>29.92</v>
      </c>
      <c r="U1046">
        <v>23.774999999999999</v>
      </c>
      <c r="V1046">
        <v>234.3</v>
      </c>
      <c r="W1046">
        <v>228.94</v>
      </c>
    </row>
    <row r="1047" spans="1:23">
      <c r="A1047" s="5">
        <v>45250</v>
      </c>
      <c r="B1047">
        <v>146.13</v>
      </c>
      <c r="C1047">
        <v>130.66999999999999</v>
      </c>
      <c r="D1047">
        <v>191.45</v>
      </c>
      <c r="E1047">
        <v>361.33</v>
      </c>
      <c r="F1047">
        <v>144.38</v>
      </c>
      <c r="G1047">
        <v>48.27</v>
      </c>
      <c r="H1047">
        <v>125.23</v>
      </c>
      <c r="I1047">
        <v>104.5</v>
      </c>
      <c r="J1047">
        <v>14.88</v>
      </c>
      <c r="K1047">
        <v>40.01</v>
      </c>
      <c r="L1047">
        <v>153.29</v>
      </c>
      <c r="M1047">
        <v>58.12</v>
      </c>
      <c r="N1047">
        <v>377.44</v>
      </c>
      <c r="O1047">
        <v>16027.06</v>
      </c>
      <c r="P1047">
        <v>50.408999999999999</v>
      </c>
      <c r="Q1047">
        <v>474.47</v>
      </c>
      <c r="R1047">
        <v>260.57</v>
      </c>
      <c r="S1047">
        <v>82.32</v>
      </c>
      <c r="T1047">
        <v>29.98</v>
      </c>
      <c r="U1047">
        <v>23.959</v>
      </c>
      <c r="V1047">
        <v>235.6</v>
      </c>
      <c r="W1047">
        <v>228.99</v>
      </c>
    </row>
    <row r="1048" spans="1:23">
      <c r="A1048" s="5">
        <v>45251</v>
      </c>
      <c r="B1048">
        <v>143.9</v>
      </c>
      <c r="C1048">
        <v>130.83000000000001</v>
      </c>
      <c r="D1048">
        <v>190.64</v>
      </c>
      <c r="E1048">
        <v>361</v>
      </c>
      <c r="F1048">
        <v>144.04</v>
      </c>
      <c r="G1048">
        <v>47.8</v>
      </c>
      <c r="H1048">
        <v>124.25</v>
      </c>
      <c r="I1048">
        <v>104.46</v>
      </c>
      <c r="J1048">
        <v>14.79</v>
      </c>
      <c r="K1048">
        <v>38.880000000000003</v>
      </c>
      <c r="L1048">
        <v>152.97</v>
      </c>
      <c r="M1048">
        <v>58.48</v>
      </c>
      <c r="N1048">
        <v>373.07</v>
      </c>
      <c r="O1048">
        <v>15933.62</v>
      </c>
      <c r="P1048">
        <v>49.944000000000003</v>
      </c>
      <c r="Q1048">
        <v>474.95</v>
      </c>
      <c r="R1048">
        <v>264.02999999999997</v>
      </c>
      <c r="S1048">
        <v>82.45</v>
      </c>
      <c r="T1048">
        <v>30.3</v>
      </c>
      <c r="U1048">
        <v>24.221</v>
      </c>
      <c r="V1048">
        <v>241.2</v>
      </c>
      <c r="W1048">
        <v>230.43</v>
      </c>
    </row>
    <row r="1049" spans="1:23">
      <c r="A1049" s="5">
        <v>45252</v>
      </c>
      <c r="B1049">
        <v>146.71</v>
      </c>
      <c r="C1049">
        <v>130.47</v>
      </c>
      <c r="D1049">
        <v>191.31</v>
      </c>
      <c r="E1049">
        <v>361.8</v>
      </c>
      <c r="F1049">
        <v>144.33000000000001</v>
      </c>
      <c r="G1049">
        <v>48.08</v>
      </c>
      <c r="H1049">
        <v>123.17</v>
      </c>
      <c r="I1049">
        <v>104.01</v>
      </c>
      <c r="J1049">
        <v>14.86</v>
      </c>
      <c r="K1049">
        <v>40.11</v>
      </c>
      <c r="L1049">
        <v>153.33000000000001</v>
      </c>
      <c r="M1049">
        <v>59.51</v>
      </c>
      <c r="N1049">
        <v>377.85</v>
      </c>
      <c r="O1049">
        <v>16001.39</v>
      </c>
      <c r="P1049">
        <v>48.716000000000001</v>
      </c>
      <c r="Q1049">
        <v>478</v>
      </c>
      <c r="R1049">
        <v>263.14</v>
      </c>
      <c r="S1049">
        <v>81.96</v>
      </c>
      <c r="T1049">
        <v>30.32</v>
      </c>
      <c r="U1049">
        <v>24.033000000000001</v>
      </c>
      <c r="V1049">
        <v>234.21</v>
      </c>
      <c r="W1049">
        <v>230.48</v>
      </c>
    </row>
    <row r="1050" spans="1:23">
      <c r="A1050" s="5">
        <v>45254</v>
      </c>
      <c r="B1050">
        <v>146.74</v>
      </c>
      <c r="C1050">
        <v>132.06</v>
      </c>
      <c r="D1050">
        <v>189.97</v>
      </c>
      <c r="E1050">
        <v>362.68</v>
      </c>
      <c r="F1050">
        <v>144.9</v>
      </c>
      <c r="G1050">
        <v>48.36</v>
      </c>
      <c r="H1050">
        <v>123.5</v>
      </c>
      <c r="I1050">
        <v>104.57</v>
      </c>
      <c r="J1050">
        <v>14.96</v>
      </c>
      <c r="K1050">
        <v>40.380000000000003</v>
      </c>
      <c r="L1050">
        <v>153.54</v>
      </c>
      <c r="M1050">
        <v>60.09</v>
      </c>
      <c r="N1050">
        <v>377.43</v>
      </c>
      <c r="O1050">
        <v>15982.01</v>
      </c>
      <c r="P1050">
        <v>47.776000000000003</v>
      </c>
      <c r="Q1050">
        <v>479.56</v>
      </c>
      <c r="R1050">
        <v>266.08</v>
      </c>
      <c r="S1050">
        <v>80.58</v>
      </c>
      <c r="T1050">
        <v>30.5</v>
      </c>
      <c r="U1050">
        <v>24.692</v>
      </c>
      <c r="V1050">
        <v>235.45</v>
      </c>
      <c r="W1050">
        <v>231.13</v>
      </c>
    </row>
    <row r="1051" spans="1:23">
      <c r="A1051" s="5">
        <v>45257</v>
      </c>
      <c r="B1051">
        <v>147.72999999999999</v>
      </c>
      <c r="C1051">
        <v>130.75</v>
      </c>
      <c r="D1051">
        <v>189.79</v>
      </c>
      <c r="E1051">
        <v>361.34</v>
      </c>
      <c r="F1051">
        <v>144.36000000000001</v>
      </c>
      <c r="G1051">
        <v>47.93</v>
      </c>
      <c r="H1051">
        <v>123</v>
      </c>
      <c r="I1051">
        <v>103.96</v>
      </c>
      <c r="J1051">
        <v>14.9</v>
      </c>
      <c r="K1051">
        <v>40.86</v>
      </c>
      <c r="L1051">
        <v>153.19</v>
      </c>
      <c r="M1051">
        <v>59.01</v>
      </c>
      <c r="N1051">
        <v>378.61</v>
      </c>
      <c r="O1051">
        <v>15961.98</v>
      </c>
      <c r="P1051">
        <v>48.241999999999997</v>
      </c>
      <c r="Q1051">
        <v>479.17</v>
      </c>
      <c r="R1051">
        <v>269.08999999999997</v>
      </c>
      <c r="S1051">
        <v>79.98</v>
      </c>
      <c r="T1051">
        <v>30.14</v>
      </c>
      <c r="U1051">
        <v>25.038</v>
      </c>
      <c r="V1051">
        <v>236.08</v>
      </c>
      <c r="W1051">
        <v>231.1</v>
      </c>
    </row>
    <row r="1052" spans="1:23">
      <c r="A1052" s="5">
        <v>45258</v>
      </c>
      <c r="B1052">
        <v>147.03</v>
      </c>
      <c r="C1052">
        <v>130.66</v>
      </c>
      <c r="D1052">
        <v>190.4</v>
      </c>
      <c r="E1052">
        <v>360.05</v>
      </c>
      <c r="F1052">
        <v>145.51</v>
      </c>
      <c r="G1052">
        <v>47.85</v>
      </c>
      <c r="H1052">
        <v>123.64</v>
      </c>
      <c r="I1052">
        <v>103.9</v>
      </c>
      <c r="J1052">
        <v>14.86</v>
      </c>
      <c r="K1052">
        <v>39.68</v>
      </c>
      <c r="L1052">
        <v>153.54</v>
      </c>
      <c r="M1052">
        <v>58.03</v>
      </c>
      <c r="N1052">
        <v>382.7</v>
      </c>
      <c r="O1052">
        <v>16010.43</v>
      </c>
      <c r="P1052">
        <v>47.820999999999998</v>
      </c>
      <c r="Q1052">
        <v>479</v>
      </c>
      <c r="R1052">
        <v>277.83</v>
      </c>
      <c r="S1052">
        <v>81.680000000000007</v>
      </c>
      <c r="T1052">
        <v>29.69</v>
      </c>
      <c r="U1052">
        <v>25.302</v>
      </c>
      <c r="V1052">
        <v>246.72</v>
      </c>
      <c r="W1052">
        <v>230.39</v>
      </c>
    </row>
    <row r="1053" spans="1:23">
      <c r="A1053" s="5">
        <v>45259</v>
      </c>
      <c r="B1053">
        <v>146.32</v>
      </c>
      <c r="C1053">
        <v>131.22</v>
      </c>
      <c r="D1053">
        <v>189.37</v>
      </c>
      <c r="E1053">
        <v>358.69</v>
      </c>
      <c r="F1053">
        <v>143.91</v>
      </c>
      <c r="G1053">
        <v>48.05</v>
      </c>
      <c r="H1053">
        <v>123.24</v>
      </c>
      <c r="I1053">
        <v>102.34</v>
      </c>
      <c r="J1053">
        <v>14.69</v>
      </c>
      <c r="K1053">
        <v>38.5</v>
      </c>
      <c r="L1053">
        <v>154.32</v>
      </c>
      <c r="M1053">
        <v>57.66</v>
      </c>
      <c r="N1053">
        <v>378.85</v>
      </c>
      <c r="O1053">
        <v>15987.6</v>
      </c>
      <c r="P1053">
        <v>48.14</v>
      </c>
      <c r="Q1053">
        <v>477.19</v>
      </c>
      <c r="R1053">
        <v>288.91000000000003</v>
      </c>
      <c r="S1053">
        <v>83.1</v>
      </c>
      <c r="T1053">
        <v>30.08</v>
      </c>
      <c r="U1053">
        <v>25.443000000000001</v>
      </c>
      <c r="V1053">
        <v>244.14</v>
      </c>
      <c r="W1053">
        <v>232.07</v>
      </c>
    </row>
    <row r="1054" spans="1:23">
      <c r="A1054" s="5">
        <v>45260</v>
      </c>
      <c r="B1054">
        <v>146.09</v>
      </c>
      <c r="C1054">
        <v>131.84</v>
      </c>
      <c r="D1054">
        <v>189.95</v>
      </c>
      <c r="E1054">
        <v>360</v>
      </c>
      <c r="F1054">
        <v>143.6</v>
      </c>
      <c r="G1054">
        <v>48.38</v>
      </c>
      <c r="H1054">
        <v>123.07</v>
      </c>
      <c r="I1054">
        <v>102.74</v>
      </c>
      <c r="J1054">
        <v>14.73</v>
      </c>
      <c r="K1054">
        <v>38.61</v>
      </c>
      <c r="L1054">
        <v>156.08000000000001</v>
      </c>
      <c r="M1054">
        <v>58.31</v>
      </c>
      <c r="N1054">
        <v>378.91</v>
      </c>
      <c r="O1054">
        <v>15947.87</v>
      </c>
      <c r="P1054">
        <v>46.77</v>
      </c>
      <c r="Q1054">
        <v>473.97</v>
      </c>
      <c r="R1054">
        <v>295.08999999999997</v>
      </c>
      <c r="S1054">
        <v>82.83</v>
      </c>
      <c r="T1054">
        <v>30.47</v>
      </c>
      <c r="U1054">
        <v>25.66</v>
      </c>
      <c r="V1054">
        <v>240.08</v>
      </c>
      <c r="W1054">
        <v>240</v>
      </c>
    </row>
    <row r="1055" spans="1:23">
      <c r="A1055" s="5">
        <v>45261</v>
      </c>
      <c r="B1055">
        <v>147.03</v>
      </c>
      <c r="C1055">
        <v>133.24</v>
      </c>
      <c r="D1055">
        <v>191.24</v>
      </c>
      <c r="E1055">
        <v>357.07</v>
      </c>
      <c r="F1055">
        <v>144.81</v>
      </c>
      <c r="G1055">
        <v>48.47</v>
      </c>
      <c r="H1055">
        <v>123.6</v>
      </c>
      <c r="I1055">
        <v>102.99</v>
      </c>
      <c r="J1055">
        <v>14.84</v>
      </c>
      <c r="K1055">
        <v>39.69</v>
      </c>
      <c r="L1055">
        <v>156.84</v>
      </c>
      <c r="M1055">
        <v>58.75</v>
      </c>
      <c r="N1055">
        <v>374.51</v>
      </c>
      <c r="O1055">
        <v>15997.58</v>
      </c>
      <c r="P1055">
        <v>46.765000000000001</v>
      </c>
      <c r="Q1055">
        <v>465.74</v>
      </c>
      <c r="R1055">
        <v>296.16000000000003</v>
      </c>
      <c r="S1055">
        <v>78.88</v>
      </c>
      <c r="T1055">
        <v>28.91</v>
      </c>
      <c r="U1055">
        <v>25.856999999999999</v>
      </c>
      <c r="V1055">
        <v>238.83</v>
      </c>
      <c r="W1055">
        <v>240.73</v>
      </c>
    </row>
    <row r="1056" spans="1:23">
      <c r="A1056" s="5">
        <v>45264</v>
      </c>
      <c r="B1056">
        <v>144.84</v>
      </c>
      <c r="C1056">
        <v>133.13999999999999</v>
      </c>
      <c r="D1056">
        <v>189.43</v>
      </c>
      <c r="E1056">
        <v>356.66</v>
      </c>
      <c r="F1056">
        <v>144.87</v>
      </c>
      <c r="G1056">
        <v>48.05</v>
      </c>
      <c r="H1056">
        <v>123</v>
      </c>
      <c r="I1056">
        <v>102.43</v>
      </c>
      <c r="J1056">
        <v>14.86</v>
      </c>
      <c r="K1056">
        <v>40.11</v>
      </c>
      <c r="L1056">
        <v>157.99</v>
      </c>
      <c r="M1056">
        <v>59.87</v>
      </c>
      <c r="N1056">
        <v>369.14</v>
      </c>
      <c r="O1056">
        <v>15839.67</v>
      </c>
      <c r="P1056">
        <v>45.51</v>
      </c>
      <c r="Q1056">
        <v>453.9</v>
      </c>
      <c r="R1056">
        <v>286.61</v>
      </c>
      <c r="S1056">
        <v>78.03</v>
      </c>
      <c r="T1056">
        <v>29.28</v>
      </c>
      <c r="U1056">
        <v>24.907</v>
      </c>
      <c r="V1056">
        <v>235.58</v>
      </c>
      <c r="W1056">
        <v>239.94</v>
      </c>
    </row>
    <row r="1057" spans="1:23">
      <c r="A1057" s="5">
        <v>45265</v>
      </c>
      <c r="B1057">
        <v>146.88</v>
      </c>
      <c r="C1057">
        <v>131.38</v>
      </c>
      <c r="D1057">
        <v>193.42</v>
      </c>
      <c r="E1057">
        <v>355.03</v>
      </c>
      <c r="F1057">
        <v>142.86000000000001</v>
      </c>
      <c r="G1057">
        <v>47.93</v>
      </c>
      <c r="H1057">
        <v>121.95</v>
      </c>
      <c r="I1057">
        <v>100.44</v>
      </c>
      <c r="J1057">
        <v>14.71</v>
      </c>
      <c r="K1057">
        <v>39.9</v>
      </c>
      <c r="L1057">
        <v>157.97</v>
      </c>
      <c r="M1057">
        <v>59.61</v>
      </c>
      <c r="N1057">
        <v>372.52</v>
      </c>
      <c r="O1057">
        <v>15877.71</v>
      </c>
      <c r="P1057">
        <v>46.566000000000003</v>
      </c>
      <c r="Q1057">
        <v>455.15</v>
      </c>
      <c r="R1057">
        <v>292.77999999999997</v>
      </c>
      <c r="S1057">
        <v>77.2</v>
      </c>
      <c r="T1057">
        <v>29.09</v>
      </c>
      <c r="U1057">
        <v>24.545999999999999</v>
      </c>
      <c r="V1057">
        <v>238.72</v>
      </c>
      <c r="W1057">
        <v>240.31</v>
      </c>
    </row>
    <row r="1058" spans="1:23">
      <c r="A1058" s="5">
        <v>45266</v>
      </c>
      <c r="B1058">
        <v>144.52000000000001</v>
      </c>
      <c r="C1058">
        <v>132.69999999999999</v>
      </c>
      <c r="D1058">
        <v>192.32</v>
      </c>
      <c r="E1058">
        <v>352.38</v>
      </c>
      <c r="F1058">
        <v>142.53</v>
      </c>
      <c r="G1058">
        <v>47.7</v>
      </c>
      <c r="H1058">
        <v>119.75</v>
      </c>
      <c r="I1058">
        <v>99.11</v>
      </c>
      <c r="J1058">
        <v>14.66</v>
      </c>
      <c r="K1058">
        <v>39.97</v>
      </c>
      <c r="L1058">
        <v>156.31</v>
      </c>
      <c r="M1058">
        <v>59.77</v>
      </c>
      <c r="N1058">
        <v>368.8</v>
      </c>
      <c r="O1058">
        <v>15788.05</v>
      </c>
      <c r="P1058">
        <v>45.503</v>
      </c>
      <c r="Q1058">
        <v>446.73</v>
      </c>
      <c r="R1058">
        <v>287.2</v>
      </c>
      <c r="S1058">
        <v>74.3</v>
      </c>
      <c r="T1058">
        <v>28.79</v>
      </c>
      <c r="U1058">
        <v>24.228000000000002</v>
      </c>
      <c r="V1058">
        <v>239.37</v>
      </c>
      <c r="W1058">
        <v>239.98</v>
      </c>
    </row>
    <row r="1059" spans="1:23">
      <c r="A1059" s="5">
        <v>45267</v>
      </c>
      <c r="B1059">
        <v>146.88</v>
      </c>
      <c r="C1059">
        <v>132.55000000000001</v>
      </c>
      <c r="D1059">
        <v>194.27</v>
      </c>
      <c r="E1059">
        <v>352.7</v>
      </c>
      <c r="F1059">
        <v>142.41999999999999</v>
      </c>
      <c r="G1059">
        <v>48.26</v>
      </c>
      <c r="H1059">
        <v>118.35</v>
      </c>
      <c r="I1059">
        <v>98.42</v>
      </c>
      <c r="J1059">
        <v>14.8</v>
      </c>
      <c r="K1059">
        <v>40.15</v>
      </c>
      <c r="L1059">
        <v>156.79</v>
      </c>
      <c r="M1059">
        <v>61.4</v>
      </c>
      <c r="N1059">
        <v>370.95</v>
      </c>
      <c r="O1059">
        <v>16022.49</v>
      </c>
      <c r="P1059">
        <v>46.595999999999997</v>
      </c>
      <c r="Q1059">
        <v>452</v>
      </c>
      <c r="R1059">
        <v>293.61</v>
      </c>
      <c r="S1059">
        <v>74.05</v>
      </c>
      <c r="T1059">
        <v>28.63</v>
      </c>
      <c r="U1059">
        <v>24.059000000000001</v>
      </c>
      <c r="V1059">
        <v>242.64</v>
      </c>
      <c r="W1059">
        <v>242.07</v>
      </c>
    </row>
    <row r="1060" spans="1:23">
      <c r="A1060" s="5">
        <v>45268</v>
      </c>
      <c r="B1060">
        <v>147.41999999999999</v>
      </c>
      <c r="C1060">
        <v>131.35</v>
      </c>
      <c r="D1060">
        <v>195.71</v>
      </c>
      <c r="E1060">
        <v>353.08</v>
      </c>
      <c r="F1060">
        <v>144.31</v>
      </c>
      <c r="G1060">
        <v>48.38</v>
      </c>
      <c r="H1060">
        <v>118.96</v>
      </c>
      <c r="I1060">
        <v>99.55</v>
      </c>
      <c r="J1060">
        <v>14.94</v>
      </c>
      <c r="K1060">
        <v>39.950000000000003</v>
      </c>
      <c r="L1060">
        <v>158.52000000000001</v>
      </c>
      <c r="M1060">
        <v>61.82</v>
      </c>
      <c r="N1060">
        <v>374.23</v>
      </c>
      <c r="O1060">
        <v>16084.69</v>
      </c>
      <c r="P1060">
        <v>47.506</v>
      </c>
      <c r="Q1060">
        <v>453.76</v>
      </c>
      <c r="R1060">
        <v>298.42</v>
      </c>
      <c r="S1060">
        <v>75.84</v>
      </c>
      <c r="T1060">
        <v>28.78</v>
      </c>
      <c r="U1060">
        <v>23.276</v>
      </c>
      <c r="V1060">
        <v>243.84</v>
      </c>
      <c r="W1060">
        <v>241.65</v>
      </c>
    </row>
    <row r="1061" spans="1:23">
      <c r="A1061" s="5">
        <v>45271</v>
      </c>
      <c r="B1061">
        <v>145.88999999999999</v>
      </c>
      <c r="C1061">
        <v>130.71</v>
      </c>
      <c r="D1061">
        <v>193.18</v>
      </c>
      <c r="E1061">
        <v>357.06</v>
      </c>
      <c r="F1061">
        <v>144.35</v>
      </c>
      <c r="G1061">
        <v>49.39</v>
      </c>
      <c r="H1061">
        <v>119.2</v>
      </c>
      <c r="I1061">
        <v>99.62</v>
      </c>
      <c r="J1061">
        <v>14.83</v>
      </c>
      <c r="K1061">
        <v>40.5</v>
      </c>
      <c r="L1061">
        <v>159.1</v>
      </c>
      <c r="M1061">
        <v>62.54</v>
      </c>
      <c r="N1061">
        <v>371.3</v>
      </c>
      <c r="O1061">
        <v>16221.73</v>
      </c>
      <c r="P1061">
        <v>46.627000000000002</v>
      </c>
      <c r="Q1061">
        <v>459.89</v>
      </c>
      <c r="R1061">
        <v>299.88</v>
      </c>
      <c r="S1061">
        <v>76.03</v>
      </c>
      <c r="T1061">
        <v>28.64</v>
      </c>
      <c r="U1061">
        <v>23.058</v>
      </c>
      <c r="V1061">
        <v>239.74</v>
      </c>
      <c r="W1061">
        <v>244.86</v>
      </c>
    </row>
    <row r="1062" spans="1:23">
      <c r="A1062" s="5">
        <v>45272</v>
      </c>
      <c r="B1062">
        <v>147.47999999999999</v>
      </c>
      <c r="C1062">
        <v>131.03</v>
      </c>
      <c r="D1062">
        <v>194.71</v>
      </c>
      <c r="E1062">
        <v>360.02</v>
      </c>
      <c r="F1062">
        <v>142.5</v>
      </c>
      <c r="G1062">
        <v>49.33</v>
      </c>
      <c r="H1062">
        <v>117.67</v>
      </c>
      <c r="I1062">
        <v>98.05</v>
      </c>
      <c r="J1062">
        <v>14.9</v>
      </c>
      <c r="K1062">
        <v>40.24</v>
      </c>
      <c r="L1062">
        <v>160.52000000000001</v>
      </c>
      <c r="M1062">
        <v>62.94</v>
      </c>
      <c r="N1062">
        <v>374.38</v>
      </c>
      <c r="O1062">
        <v>16354.25</v>
      </c>
      <c r="P1062">
        <v>47.656999999999996</v>
      </c>
      <c r="Q1062">
        <v>463</v>
      </c>
      <c r="R1062">
        <v>305.58</v>
      </c>
      <c r="S1062">
        <v>73.239999999999995</v>
      </c>
      <c r="T1062">
        <v>28.58</v>
      </c>
      <c r="U1062">
        <v>23.015999999999998</v>
      </c>
      <c r="V1062">
        <v>237.01</v>
      </c>
      <c r="W1062">
        <v>251.7</v>
      </c>
    </row>
    <row r="1063" spans="1:23">
      <c r="A1063" s="5">
        <v>45273</v>
      </c>
      <c r="B1063">
        <v>148.84</v>
      </c>
      <c r="C1063">
        <v>135.08000000000001</v>
      </c>
      <c r="D1063">
        <v>197.96</v>
      </c>
      <c r="E1063">
        <v>362.03</v>
      </c>
      <c r="F1063">
        <v>144.61000000000001</v>
      </c>
      <c r="G1063">
        <v>49.69</v>
      </c>
      <c r="H1063">
        <v>118.48</v>
      </c>
      <c r="I1063">
        <v>98.92</v>
      </c>
      <c r="J1063">
        <v>15.09</v>
      </c>
      <c r="K1063">
        <v>42.1</v>
      </c>
      <c r="L1063">
        <v>161.06</v>
      </c>
      <c r="M1063">
        <v>67.28</v>
      </c>
      <c r="N1063">
        <v>374.37</v>
      </c>
      <c r="O1063">
        <v>16562.37</v>
      </c>
      <c r="P1063">
        <v>48.088000000000001</v>
      </c>
      <c r="Q1063">
        <v>479.98</v>
      </c>
      <c r="R1063">
        <v>313.86</v>
      </c>
      <c r="S1063">
        <v>74.260000000000005</v>
      </c>
      <c r="T1063">
        <v>26.66</v>
      </c>
      <c r="U1063">
        <v>22.920999999999999</v>
      </c>
      <c r="V1063">
        <v>239.29</v>
      </c>
      <c r="W1063">
        <v>256.94</v>
      </c>
    </row>
    <row r="1064" spans="1:23">
      <c r="A1064" s="5">
        <v>45274</v>
      </c>
      <c r="B1064">
        <v>147.41999999999999</v>
      </c>
      <c r="C1064">
        <v>134.49</v>
      </c>
      <c r="D1064">
        <v>198.11</v>
      </c>
      <c r="E1064">
        <v>358.12</v>
      </c>
      <c r="F1064">
        <v>149.93</v>
      </c>
      <c r="G1064">
        <v>49.44</v>
      </c>
      <c r="H1064">
        <v>120.6</v>
      </c>
      <c r="I1064">
        <v>101.58</v>
      </c>
      <c r="J1064">
        <v>15.14</v>
      </c>
      <c r="K1064">
        <v>39.450000000000003</v>
      </c>
      <c r="L1064">
        <v>163.99</v>
      </c>
      <c r="M1064">
        <v>67.709999999999994</v>
      </c>
      <c r="N1064">
        <v>365.93</v>
      </c>
      <c r="O1064">
        <v>16537.830000000002</v>
      </c>
      <c r="P1064">
        <v>48.35</v>
      </c>
      <c r="Q1064">
        <v>469.83</v>
      </c>
      <c r="R1064">
        <v>300.44</v>
      </c>
      <c r="S1064">
        <v>76.61</v>
      </c>
      <c r="T1064">
        <v>26.13</v>
      </c>
      <c r="U1064">
        <v>24.385999999999999</v>
      </c>
      <c r="V1064">
        <v>251.05</v>
      </c>
      <c r="W1064">
        <v>254.09</v>
      </c>
    </row>
    <row r="1065" spans="1:23">
      <c r="A1065" s="5">
        <v>45275</v>
      </c>
      <c r="B1065">
        <v>149.97</v>
      </c>
      <c r="C1065">
        <v>131.75</v>
      </c>
      <c r="D1065">
        <v>197.57</v>
      </c>
      <c r="E1065">
        <v>356.5</v>
      </c>
      <c r="F1065">
        <v>149.35</v>
      </c>
      <c r="G1065">
        <v>49.87</v>
      </c>
      <c r="H1065">
        <v>120.11</v>
      </c>
      <c r="I1065">
        <v>100.9</v>
      </c>
      <c r="J1065">
        <v>15.03</v>
      </c>
      <c r="K1065">
        <v>39.020000000000003</v>
      </c>
      <c r="L1065">
        <v>165.23</v>
      </c>
      <c r="M1065">
        <v>67.349999999999994</v>
      </c>
      <c r="N1065">
        <v>370.73</v>
      </c>
      <c r="O1065">
        <v>16623.45</v>
      </c>
      <c r="P1065">
        <v>48.89</v>
      </c>
      <c r="Q1065">
        <v>472.06</v>
      </c>
      <c r="R1065">
        <v>307.3</v>
      </c>
      <c r="S1065">
        <v>76.55</v>
      </c>
      <c r="T1065">
        <v>26.63</v>
      </c>
      <c r="U1065">
        <v>24.154</v>
      </c>
      <c r="V1065">
        <v>253.5</v>
      </c>
      <c r="W1065">
        <v>246.45</v>
      </c>
    </row>
    <row r="1066" spans="1:23">
      <c r="A1066" s="5">
        <v>45278</v>
      </c>
      <c r="B1066">
        <v>154.07</v>
      </c>
      <c r="C1066">
        <v>130.87</v>
      </c>
      <c r="D1066">
        <v>195.89</v>
      </c>
      <c r="E1066">
        <v>359.65</v>
      </c>
      <c r="F1066">
        <v>149.68</v>
      </c>
      <c r="G1066">
        <v>50.24</v>
      </c>
      <c r="H1066">
        <v>121.62</v>
      </c>
      <c r="I1066">
        <v>101.65</v>
      </c>
      <c r="J1066">
        <v>15.22</v>
      </c>
      <c r="K1066">
        <v>38.799999999999997</v>
      </c>
      <c r="L1066">
        <v>166.23</v>
      </c>
      <c r="M1066">
        <v>69.2</v>
      </c>
      <c r="N1066">
        <v>372.65</v>
      </c>
      <c r="O1066">
        <v>16729.8</v>
      </c>
      <c r="P1066">
        <v>50.076999999999998</v>
      </c>
      <c r="Q1066">
        <v>486.12</v>
      </c>
      <c r="R1066">
        <v>307.58</v>
      </c>
      <c r="S1066">
        <v>77.95</v>
      </c>
      <c r="T1066">
        <v>27.06</v>
      </c>
      <c r="U1066">
        <v>24.106999999999999</v>
      </c>
      <c r="V1066">
        <v>252.08</v>
      </c>
      <c r="W1066">
        <v>246.4</v>
      </c>
    </row>
    <row r="1067" spans="1:23">
      <c r="A1067" s="5">
        <v>45279</v>
      </c>
      <c r="B1067">
        <v>153.79</v>
      </c>
      <c r="C1067">
        <v>132.62</v>
      </c>
      <c r="D1067">
        <v>196.94</v>
      </c>
      <c r="E1067">
        <v>361.8</v>
      </c>
      <c r="F1067">
        <v>151.63999999999999</v>
      </c>
      <c r="G1067">
        <v>50.18</v>
      </c>
      <c r="H1067">
        <v>122.53</v>
      </c>
      <c r="I1067">
        <v>102.99</v>
      </c>
      <c r="J1067">
        <v>15.27</v>
      </c>
      <c r="K1067">
        <v>39.380000000000003</v>
      </c>
      <c r="L1067">
        <v>168.45</v>
      </c>
      <c r="M1067">
        <v>70.23</v>
      </c>
      <c r="N1067">
        <v>373.26</v>
      </c>
      <c r="O1067">
        <v>16811.849999999999</v>
      </c>
      <c r="P1067">
        <v>49.603999999999999</v>
      </c>
      <c r="Q1067">
        <v>495.02</v>
      </c>
      <c r="R1067">
        <v>308.61</v>
      </c>
      <c r="S1067">
        <v>79.23</v>
      </c>
      <c r="T1067">
        <v>28.16</v>
      </c>
      <c r="U1067">
        <v>24.321000000000002</v>
      </c>
      <c r="V1067">
        <v>257.22000000000003</v>
      </c>
      <c r="W1067">
        <v>240.26</v>
      </c>
    </row>
    <row r="1068" spans="1:23">
      <c r="A1068" s="5">
        <v>45280</v>
      </c>
      <c r="B1068">
        <v>152.12</v>
      </c>
      <c r="C1068">
        <v>130.80000000000001</v>
      </c>
      <c r="D1068">
        <v>194.83</v>
      </c>
      <c r="E1068">
        <v>355.35</v>
      </c>
      <c r="F1068">
        <v>150.25</v>
      </c>
      <c r="G1068">
        <v>49.8</v>
      </c>
      <c r="H1068">
        <v>121.43</v>
      </c>
      <c r="I1068">
        <v>101.27</v>
      </c>
      <c r="J1068">
        <v>15.19</v>
      </c>
      <c r="K1068">
        <v>36.380000000000003</v>
      </c>
      <c r="L1068">
        <v>166.55</v>
      </c>
      <c r="M1068">
        <v>69.33</v>
      </c>
      <c r="N1068">
        <v>370.62</v>
      </c>
      <c r="O1068">
        <v>16554.16</v>
      </c>
      <c r="P1068">
        <v>48.110999999999997</v>
      </c>
      <c r="Q1068">
        <v>489.27</v>
      </c>
      <c r="R1068">
        <v>300.98</v>
      </c>
      <c r="S1068">
        <v>79.7</v>
      </c>
      <c r="T1068">
        <v>27.63</v>
      </c>
      <c r="U1068">
        <v>24.631</v>
      </c>
      <c r="V1068">
        <v>247.14</v>
      </c>
      <c r="W1068">
        <v>225.51</v>
      </c>
    </row>
    <row r="1069" spans="1:23">
      <c r="A1069" s="5">
        <v>45281</v>
      </c>
      <c r="B1069">
        <v>153.84</v>
      </c>
      <c r="C1069">
        <v>131.5</v>
      </c>
      <c r="D1069">
        <v>194.68</v>
      </c>
      <c r="E1069">
        <v>356.14</v>
      </c>
      <c r="F1069">
        <v>150.71</v>
      </c>
      <c r="G1069">
        <v>49.7</v>
      </c>
      <c r="H1069">
        <v>121.08</v>
      </c>
      <c r="I1069">
        <v>101.73</v>
      </c>
      <c r="J1069">
        <v>15.32</v>
      </c>
      <c r="K1069">
        <v>36.880000000000003</v>
      </c>
      <c r="L1069">
        <v>167.5</v>
      </c>
      <c r="M1069">
        <v>70.83</v>
      </c>
      <c r="N1069">
        <v>373.54</v>
      </c>
      <c r="O1069">
        <v>16757.41</v>
      </c>
      <c r="P1069">
        <v>48.99</v>
      </c>
      <c r="Q1069">
        <v>491.61</v>
      </c>
      <c r="R1069">
        <v>299.39999999999998</v>
      </c>
      <c r="S1069">
        <v>79.39</v>
      </c>
      <c r="T1069">
        <v>28.31</v>
      </c>
      <c r="U1069">
        <v>24.585000000000001</v>
      </c>
      <c r="V1069">
        <v>254.5</v>
      </c>
      <c r="W1069">
        <v>218.27</v>
      </c>
    </row>
    <row r="1070" spans="1:23">
      <c r="A1070" s="5">
        <v>45282</v>
      </c>
      <c r="B1070">
        <v>153.41999999999999</v>
      </c>
      <c r="C1070">
        <v>131.56</v>
      </c>
      <c r="D1070">
        <v>193.6</v>
      </c>
      <c r="E1070">
        <v>356.47</v>
      </c>
      <c r="F1070">
        <v>151.05000000000001</v>
      </c>
      <c r="G1070">
        <v>50.09</v>
      </c>
      <c r="H1070">
        <v>122.27</v>
      </c>
      <c r="I1070">
        <v>101.91</v>
      </c>
      <c r="J1070">
        <v>15.34</v>
      </c>
      <c r="K1070">
        <v>37.15</v>
      </c>
      <c r="L1070">
        <v>167.4</v>
      </c>
      <c r="M1070">
        <v>71.510000000000005</v>
      </c>
      <c r="N1070">
        <v>374.58</v>
      </c>
      <c r="O1070">
        <v>16777.400000000001</v>
      </c>
      <c r="P1070">
        <v>48.83</v>
      </c>
      <c r="Q1070">
        <v>486.76</v>
      </c>
      <c r="R1070">
        <v>298.20999999999998</v>
      </c>
      <c r="S1070">
        <v>79.069999999999993</v>
      </c>
      <c r="T1070">
        <v>28.4</v>
      </c>
      <c r="U1070">
        <v>24.565000000000001</v>
      </c>
      <c r="V1070">
        <v>252.54</v>
      </c>
      <c r="W1070">
        <v>218.93</v>
      </c>
    </row>
    <row r="1071" spans="1:23">
      <c r="A1071" s="5">
        <v>45286</v>
      </c>
      <c r="B1071">
        <v>153.41</v>
      </c>
      <c r="C1071">
        <v>132.27000000000001</v>
      </c>
      <c r="D1071">
        <v>193.05</v>
      </c>
      <c r="E1071">
        <v>356.83</v>
      </c>
      <c r="F1071">
        <v>152.41</v>
      </c>
      <c r="G1071">
        <v>50.28</v>
      </c>
      <c r="H1071">
        <v>124.3</v>
      </c>
      <c r="I1071">
        <v>102.14</v>
      </c>
      <c r="J1071">
        <v>15.38</v>
      </c>
      <c r="K1071">
        <v>37.369999999999997</v>
      </c>
      <c r="L1071">
        <v>168.39</v>
      </c>
      <c r="M1071">
        <v>72.63</v>
      </c>
      <c r="N1071">
        <v>374.66</v>
      </c>
      <c r="O1071">
        <v>16878.46</v>
      </c>
      <c r="P1071">
        <v>49.279000000000003</v>
      </c>
      <c r="Q1071">
        <v>491.19</v>
      </c>
      <c r="R1071">
        <v>300.82</v>
      </c>
      <c r="S1071">
        <v>81.069999999999993</v>
      </c>
      <c r="T1071">
        <v>28.41</v>
      </c>
      <c r="U1071">
        <v>24.396000000000001</v>
      </c>
      <c r="V1071">
        <v>256.61</v>
      </c>
      <c r="W1071">
        <v>216.27</v>
      </c>
    </row>
    <row r="1072" spans="1:23">
      <c r="A1072" s="5">
        <v>45287</v>
      </c>
      <c r="B1072">
        <v>153.34</v>
      </c>
      <c r="C1072">
        <v>132.22999999999999</v>
      </c>
      <c r="D1072">
        <v>193.15</v>
      </c>
      <c r="E1072">
        <v>356.95</v>
      </c>
      <c r="F1072">
        <v>151.91</v>
      </c>
      <c r="G1072">
        <v>50.44</v>
      </c>
      <c r="H1072">
        <v>124.27</v>
      </c>
      <c r="I1072">
        <v>101.66</v>
      </c>
      <c r="J1072">
        <v>15.44</v>
      </c>
      <c r="K1072">
        <v>36.9</v>
      </c>
      <c r="L1072">
        <v>169.4</v>
      </c>
      <c r="M1072">
        <v>72.28</v>
      </c>
      <c r="N1072">
        <v>374.07</v>
      </c>
      <c r="O1072">
        <v>16906.8</v>
      </c>
      <c r="P1072">
        <v>49.417000000000002</v>
      </c>
      <c r="Q1072">
        <v>491.79</v>
      </c>
      <c r="R1072">
        <v>297.5</v>
      </c>
      <c r="S1072">
        <v>79.650000000000006</v>
      </c>
      <c r="T1072">
        <v>28.61</v>
      </c>
      <c r="U1072">
        <v>24.640999999999998</v>
      </c>
      <c r="V1072">
        <v>261.44</v>
      </c>
      <c r="W1072">
        <v>214.88</v>
      </c>
    </row>
    <row r="1073" spans="1:23">
      <c r="A1073" s="5">
        <v>45288</v>
      </c>
      <c r="B1073">
        <v>153.38</v>
      </c>
      <c r="C1073">
        <v>132.97999999999999</v>
      </c>
      <c r="D1073">
        <v>193.58</v>
      </c>
      <c r="E1073">
        <v>357.57</v>
      </c>
      <c r="F1073">
        <v>149.77000000000001</v>
      </c>
      <c r="G1073">
        <v>50.48</v>
      </c>
      <c r="H1073">
        <v>121.33</v>
      </c>
      <c r="I1073">
        <v>100.19</v>
      </c>
      <c r="J1073">
        <v>14.82</v>
      </c>
      <c r="K1073">
        <v>37.15</v>
      </c>
      <c r="L1073">
        <v>170.3</v>
      </c>
      <c r="M1073">
        <v>71.84</v>
      </c>
      <c r="N1073">
        <v>375.28</v>
      </c>
      <c r="O1073">
        <v>16898.47</v>
      </c>
      <c r="P1073">
        <v>49.521999999999998</v>
      </c>
      <c r="Q1073">
        <v>490.51</v>
      </c>
      <c r="R1073">
        <v>295.58</v>
      </c>
      <c r="S1073">
        <v>78.39</v>
      </c>
      <c r="T1073">
        <v>28.79</v>
      </c>
      <c r="U1073">
        <v>24.372</v>
      </c>
      <c r="V1073">
        <v>253.18</v>
      </c>
      <c r="W1073">
        <v>219.24</v>
      </c>
    </row>
    <row r="1074" spans="1:23">
      <c r="A1074" s="5">
        <v>45289</v>
      </c>
      <c r="B1074">
        <v>151.94</v>
      </c>
      <c r="C1074">
        <v>131.99</v>
      </c>
      <c r="D1074">
        <v>192.53</v>
      </c>
      <c r="E1074">
        <v>356.66</v>
      </c>
      <c r="F1074">
        <v>149.16</v>
      </c>
      <c r="G1074">
        <v>50.52</v>
      </c>
      <c r="H1074">
        <v>120.95</v>
      </c>
      <c r="I1074">
        <v>99.98</v>
      </c>
      <c r="J1074">
        <v>14.65</v>
      </c>
      <c r="K1074">
        <v>36.96</v>
      </c>
      <c r="L1074">
        <v>170.1</v>
      </c>
      <c r="M1074">
        <v>71.42</v>
      </c>
      <c r="N1074">
        <v>376.04</v>
      </c>
      <c r="O1074">
        <v>16825.93</v>
      </c>
      <c r="P1074">
        <v>49.521999999999998</v>
      </c>
      <c r="Q1074">
        <v>486.88</v>
      </c>
      <c r="R1074">
        <v>294.88</v>
      </c>
      <c r="S1074">
        <v>77.040000000000006</v>
      </c>
      <c r="T1074">
        <v>28.79</v>
      </c>
      <c r="U1074">
        <v>24.085999999999999</v>
      </c>
      <c r="V1074">
        <v>248.48</v>
      </c>
      <c r="W1074">
        <v>219.89</v>
      </c>
    </row>
    <row r="1075" spans="1:23">
      <c r="A1075" s="5">
        <v>45293</v>
      </c>
      <c r="B1075">
        <v>149.93</v>
      </c>
      <c r="C1075">
        <v>133.51</v>
      </c>
      <c r="D1075">
        <v>185.64</v>
      </c>
      <c r="E1075">
        <v>362.46</v>
      </c>
      <c r="F1075">
        <v>149.47999999999999</v>
      </c>
      <c r="G1075">
        <v>50.51</v>
      </c>
      <c r="H1075">
        <v>121.6</v>
      </c>
      <c r="I1075">
        <v>102.36</v>
      </c>
      <c r="J1075">
        <v>14.6</v>
      </c>
      <c r="K1075">
        <v>37.39</v>
      </c>
      <c r="L1075">
        <v>172.08</v>
      </c>
      <c r="M1075">
        <v>72.31</v>
      </c>
      <c r="N1075">
        <v>370.87</v>
      </c>
      <c r="O1075">
        <v>16543.939999999999</v>
      </c>
      <c r="P1075">
        <v>48.167999999999999</v>
      </c>
      <c r="Q1075">
        <v>468.5</v>
      </c>
      <c r="R1075">
        <v>288.92</v>
      </c>
      <c r="S1075">
        <v>75.89</v>
      </c>
      <c r="T1075">
        <v>29.73</v>
      </c>
      <c r="U1075">
        <v>23.952999999999999</v>
      </c>
      <c r="V1075">
        <v>248.42</v>
      </c>
      <c r="W1075">
        <v>227.35</v>
      </c>
    </row>
    <row r="1076" spans="1:23">
      <c r="A1076" s="5">
        <v>45294</v>
      </c>
      <c r="B1076">
        <v>148.47</v>
      </c>
      <c r="C1076">
        <v>133.51</v>
      </c>
      <c r="D1076">
        <v>184.25</v>
      </c>
      <c r="E1076">
        <v>366.75</v>
      </c>
      <c r="F1076">
        <v>152.33000000000001</v>
      </c>
      <c r="G1076">
        <v>50.51</v>
      </c>
      <c r="H1076">
        <v>124.98</v>
      </c>
      <c r="I1076">
        <v>103.22</v>
      </c>
      <c r="J1076">
        <v>14.56</v>
      </c>
      <c r="K1076">
        <v>35.78</v>
      </c>
      <c r="L1076">
        <v>171.33</v>
      </c>
      <c r="M1076">
        <v>70.040000000000006</v>
      </c>
      <c r="N1076">
        <v>370.6</v>
      </c>
      <c r="O1076">
        <v>16368.49</v>
      </c>
      <c r="P1076">
        <v>47.569000000000003</v>
      </c>
      <c r="Q1076">
        <v>470.26</v>
      </c>
      <c r="R1076">
        <v>286.47000000000003</v>
      </c>
      <c r="S1076">
        <v>78.25</v>
      </c>
      <c r="T1076">
        <v>29.73</v>
      </c>
      <c r="U1076">
        <v>23.157</v>
      </c>
      <c r="V1076">
        <v>238.45</v>
      </c>
      <c r="W1076">
        <v>228.18</v>
      </c>
    </row>
    <row r="1077" spans="1:23">
      <c r="A1077" s="5">
        <v>45295</v>
      </c>
      <c r="B1077">
        <v>144.57</v>
      </c>
      <c r="C1077">
        <v>131.76</v>
      </c>
      <c r="D1077">
        <v>181.91</v>
      </c>
      <c r="E1077">
        <v>363.68</v>
      </c>
      <c r="F1077">
        <v>150.66</v>
      </c>
      <c r="G1077">
        <v>50.08</v>
      </c>
      <c r="H1077">
        <v>121.02</v>
      </c>
      <c r="I1077">
        <v>102.32</v>
      </c>
      <c r="J1077">
        <v>14.81</v>
      </c>
      <c r="K1077">
        <v>36.549999999999997</v>
      </c>
      <c r="L1077">
        <v>171.41</v>
      </c>
      <c r="M1077">
        <v>70.36</v>
      </c>
      <c r="N1077">
        <v>367.94</v>
      </c>
      <c r="O1077">
        <v>16282.01</v>
      </c>
      <c r="P1077">
        <v>47.997999999999998</v>
      </c>
      <c r="Q1077">
        <v>474.67</v>
      </c>
      <c r="R1077">
        <v>283.3</v>
      </c>
      <c r="S1077">
        <v>77.59</v>
      </c>
      <c r="T1077">
        <v>29.09</v>
      </c>
      <c r="U1077">
        <v>23.187000000000001</v>
      </c>
      <c r="V1077">
        <v>237.93</v>
      </c>
      <c r="W1077">
        <v>230.11</v>
      </c>
    </row>
    <row r="1078" spans="1:23">
      <c r="A1078" s="5">
        <v>45296</v>
      </c>
      <c r="B1078">
        <v>145.24</v>
      </c>
      <c r="C1078">
        <v>131.88999999999999</v>
      </c>
      <c r="D1078">
        <v>181.18</v>
      </c>
      <c r="E1078">
        <v>365.59</v>
      </c>
      <c r="F1078">
        <v>150.4</v>
      </c>
      <c r="G1078">
        <v>50.09</v>
      </c>
      <c r="H1078">
        <v>120.38</v>
      </c>
      <c r="I1078">
        <v>102.63</v>
      </c>
      <c r="J1078">
        <v>14.81</v>
      </c>
      <c r="K1078">
        <v>35.119999999999997</v>
      </c>
      <c r="L1078">
        <v>172.27</v>
      </c>
      <c r="M1078">
        <v>70.83</v>
      </c>
      <c r="N1078">
        <v>367.75</v>
      </c>
      <c r="O1078">
        <v>16305.98</v>
      </c>
      <c r="P1078">
        <v>49.097000000000001</v>
      </c>
      <c r="Q1078">
        <v>474.06</v>
      </c>
      <c r="R1078">
        <v>282.93</v>
      </c>
      <c r="S1078">
        <v>78.760000000000005</v>
      </c>
      <c r="T1078">
        <v>29.47</v>
      </c>
      <c r="U1078">
        <v>23.315000000000001</v>
      </c>
      <c r="V1078">
        <v>237.49</v>
      </c>
      <c r="W1078">
        <v>229.4</v>
      </c>
    </row>
    <row r="1079" spans="1:23">
      <c r="A1079" s="5">
        <v>45299</v>
      </c>
      <c r="B1079">
        <v>149.1</v>
      </c>
      <c r="C1079">
        <v>133.04</v>
      </c>
      <c r="D1079">
        <v>185.56</v>
      </c>
      <c r="E1079">
        <v>368.18</v>
      </c>
      <c r="F1079">
        <v>149.5</v>
      </c>
      <c r="G1079">
        <v>50.46</v>
      </c>
      <c r="H1079">
        <v>117.77</v>
      </c>
      <c r="I1079">
        <v>100.92</v>
      </c>
      <c r="J1079">
        <v>14.82</v>
      </c>
      <c r="K1079">
        <v>35.51</v>
      </c>
      <c r="L1079">
        <v>172.02</v>
      </c>
      <c r="M1079">
        <v>74.349999999999994</v>
      </c>
      <c r="N1079">
        <v>374.69</v>
      </c>
      <c r="O1079">
        <v>16649.87</v>
      </c>
      <c r="P1079">
        <v>52.253</v>
      </c>
      <c r="Q1079">
        <v>485.03</v>
      </c>
      <c r="R1079">
        <v>289.5</v>
      </c>
      <c r="S1079">
        <v>76.12</v>
      </c>
      <c r="T1079">
        <v>29.58</v>
      </c>
      <c r="U1079">
        <v>23.31</v>
      </c>
      <c r="V1079">
        <v>240.45</v>
      </c>
      <c r="W1079">
        <v>231.04</v>
      </c>
    </row>
    <row r="1080" spans="1:23">
      <c r="A1080" s="5">
        <v>45300</v>
      </c>
      <c r="B1080">
        <v>151.37</v>
      </c>
      <c r="C1080">
        <v>132.74</v>
      </c>
      <c r="D1080">
        <v>185.14</v>
      </c>
      <c r="E1080">
        <v>366.9</v>
      </c>
      <c r="F1080">
        <v>145.69999999999999</v>
      </c>
      <c r="G1080">
        <v>49.91</v>
      </c>
      <c r="H1080">
        <v>116.07</v>
      </c>
      <c r="I1080">
        <v>99.67</v>
      </c>
      <c r="J1080">
        <v>14.82</v>
      </c>
      <c r="K1080">
        <v>34.99</v>
      </c>
      <c r="L1080">
        <v>170.66</v>
      </c>
      <c r="M1080">
        <v>73.45</v>
      </c>
      <c r="N1080">
        <v>375.79</v>
      </c>
      <c r="O1080">
        <v>16678.7</v>
      </c>
      <c r="P1080">
        <v>53.14</v>
      </c>
      <c r="Q1080">
        <v>482.09</v>
      </c>
      <c r="R1080">
        <v>300.42</v>
      </c>
      <c r="S1080">
        <v>77.59</v>
      </c>
      <c r="T1080">
        <v>29.4</v>
      </c>
      <c r="U1080">
        <v>23.091000000000001</v>
      </c>
      <c r="V1080">
        <v>234.96</v>
      </c>
      <c r="W1080">
        <v>224.36</v>
      </c>
    </row>
    <row r="1081" spans="1:23">
      <c r="A1081" s="5">
        <v>45301</v>
      </c>
      <c r="B1081">
        <v>153.72999999999999</v>
      </c>
      <c r="C1081">
        <v>133.62</v>
      </c>
      <c r="D1081">
        <v>186.19</v>
      </c>
      <c r="E1081">
        <v>367.92</v>
      </c>
      <c r="F1081">
        <v>144.5</v>
      </c>
      <c r="G1081">
        <v>50.24</v>
      </c>
      <c r="H1081">
        <v>114.99</v>
      </c>
      <c r="I1081">
        <v>98.69</v>
      </c>
      <c r="J1081">
        <v>14.84</v>
      </c>
      <c r="K1081">
        <v>34.630000000000003</v>
      </c>
      <c r="L1081">
        <v>171.02</v>
      </c>
      <c r="M1081">
        <v>73.540000000000006</v>
      </c>
      <c r="N1081">
        <v>382.77</v>
      </c>
      <c r="O1081">
        <v>16793.05</v>
      </c>
      <c r="P1081">
        <v>54.35</v>
      </c>
      <c r="Q1081">
        <v>478.33</v>
      </c>
      <c r="R1081">
        <v>316.08999999999997</v>
      </c>
      <c r="S1081">
        <v>76.8</v>
      </c>
      <c r="T1081">
        <v>28.99</v>
      </c>
      <c r="U1081">
        <v>23.065999999999999</v>
      </c>
      <c r="V1081">
        <v>233.94</v>
      </c>
      <c r="W1081">
        <v>221.66</v>
      </c>
    </row>
    <row r="1082" spans="1:23">
      <c r="A1082" s="5">
        <v>45302</v>
      </c>
      <c r="B1082">
        <v>155.18</v>
      </c>
      <c r="C1082">
        <v>131.53</v>
      </c>
      <c r="D1082">
        <v>185.59</v>
      </c>
      <c r="E1082">
        <v>363.34</v>
      </c>
      <c r="F1082">
        <v>145.28</v>
      </c>
      <c r="G1082">
        <v>50.44</v>
      </c>
      <c r="H1082">
        <v>114.98</v>
      </c>
      <c r="I1082">
        <v>98.67</v>
      </c>
      <c r="J1082">
        <v>14.88</v>
      </c>
      <c r="K1082">
        <v>34.03</v>
      </c>
      <c r="L1082">
        <v>170.3</v>
      </c>
      <c r="M1082">
        <v>72.19</v>
      </c>
      <c r="N1082">
        <v>384.63</v>
      </c>
      <c r="O1082">
        <v>16820.900000000001</v>
      </c>
      <c r="P1082">
        <v>54.822000000000003</v>
      </c>
      <c r="Q1082">
        <v>492.23</v>
      </c>
      <c r="R1082">
        <v>323.49</v>
      </c>
      <c r="S1082">
        <v>77.41</v>
      </c>
      <c r="T1082">
        <v>28.4</v>
      </c>
      <c r="U1082">
        <v>22.704999999999998</v>
      </c>
      <c r="V1082">
        <v>227.22</v>
      </c>
      <c r="W1082">
        <v>220.3</v>
      </c>
    </row>
    <row r="1083" spans="1:23">
      <c r="A1083" s="5">
        <v>45303</v>
      </c>
      <c r="B1083">
        <v>154.62</v>
      </c>
      <c r="C1083">
        <v>132.21</v>
      </c>
      <c r="D1083">
        <v>185.92</v>
      </c>
      <c r="E1083">
        <v>363.62</v>
      </c>
      <c r="F1083">
        <v>147.27000000000001</v>
      </c>
      <c r="G1083">
        <v>50.34</v>
      </c>
      <c r="H1083">
        <v>116.05</v>
      </c>
      <c r="I1083">
        <v>99.95</v>
      </c>
      <c r="J1083">
        <v>14.91</v>
      </c>
      <c r="K1083">
        <v>34.43</v>
      </c>
      <c r="L1083">
        <v>169.05</v>
      </c>
      <c r="M1083">
        <v>72.599999999999994</v>
      </c>
      <c r="N1083">
        <v>388.47</v>
      </c>
      <c r="O1083">
        <v>16832.919999999998</v>
      </c>
      <c r="P1083">
        <v>54.71</v>
      </c>
      <c r="Q1083">
        <v>492.16</v>
      </c>
      <c r="R1083">
        <v>325.24</v>
      </c>
      <c r="S1083">
        <v>78.290000000000006</v>
      </c>
      <c r="T1083">
        <v>28.7</v>
      </c>
      <c r="U1083">
        <v>23.329000000000001</v>
      </c>
      <c r="V1083">
        <v>218.89</v>
      </c>
      <c r="W1083">
        <v>219.05</v>
      </c>
    </row>
    <row r="1084" spans="1:23">
      <c r="A1084" s="5">
        <v>45307</v>
      </c>
      <c r="B1084">
        <v>153.16</v>
      </c>
      <c r="C1084">
        <v>130.41</v>
      </c>
      <c r="D1084">
        <v>183.63</v>
      </c>
      <c r="E1084">
        <v>361.1</v>
      </c>
      <c r="F1084">
        <v>143.69</v>
      </c>
      <c r="G1084">
        <v>50.59</v>
      </c>
      <c r="H1084">
        <v>112.14</v>
      </c>
      <c r="I1084">
        <v>97.69</v>
      </c>
      <c r="J1084">
        <v>14.85</v>
      </c>
      <c r="K1084">
        <v>36.36</v>
      </c>
      <c r="L1084">
        <v>167.99</v>
      </c>
      <c r="M1084">
        <v>71.069999999999993</v>
      </c>
      <c r="N1084">
        <v>390.27</v>
      </c>
      <c r="O1084">
        <v>16830.71</v>
      </c>
      <c r="P1084">
        <v>56.381999999999998</v>
      </c>
      <c r="Q1084">
        <v>481.24</v>
      </c>
      <c r="R1084">
        <v>332.05</v>
      </c>
      <c r="S1084">
        <v>77.790000000000006</v>
      </c>
      <c r="T1084">
        <v>28.32</v>
      </c>
      <c r="U1084">
        <v>23.093</v>
      </c>
      <c r="V1084">
        <v>219.91</v>
      </c>
      <c r="W1084">
        <v>218.72</v>
      </c>
    </row>
    <row r="1085" spans="1:23">
      <c r="A1085" s="5">
        <v>45308</v>
      </c>
      <c r="B1085">
        <v>151.71</v>
      </c>
      <c r="C1085">
        <v>128.41999999999999</v>
      </c>
      <c r="D1085">
        <v>182.68</v>
      </c>
      <c r="E1085">
        <v>359.29</v>
      </c>
      <c r="F1085">
        <v>143.12</v>
      </c>
      <c r="G1085">
        <v>50.3</v>
      </c>
      <c r="H1085">
        <v>110.63</v>
      </c>
      <c r="I1085">
        <v>96.98</v>
      </c>
      <c r="J1085">
        <v>14.87</v>
      </c>
      <c r="K1085">
        <v>36.04</v>
      </c>
      <c r="L1085">
        <v>167.09</v>
      </c>
      <c r="M1085">
        <v>70.86</v>
      </c>
      <c r="N1085">
        <v>389.47</v>
      </c>
      <c r="O1085">
        <v>16736.28</v>
      </c>
      <c r="P1085">
        <v>56.052999999999997</v>
      </c>
      <c r="Q1085">
        <v>480.33</v>
      </c>
      <c r="R1085">
        <v>330.06</v>
      </c>
      <c r="S1085">
        <v>77.88</v>
      </c>
      <c r="T1085">
        <v>28.15</v>
      </c>
      <c r="U1085">
        <v>22.669</v>
      </c>
      <c r="V1085">
        <v>215.55</v>
      </c>
      <c r="W1085">
        <v>222.25</v>
      </c>
    </row>
    <row r="1086" spans="1:23">
      <c r="A1086" s="5">
        <v>45309</v>
      </c>
      <c r="B1086">
        <v>153.5</v>
      </c>
      <c r="C1086">
        <v>125.83</v>
      </c>
      <c r="D1086">
        <v>188.63</v>
      </c>
      <c r="E1086">
        <v>362.38</v>
      </c>
      <c r="F1086">
        <v>141.82</v>
      </c>
      <c r="G1086">
        <v>50.75</v>
      </c>
      <c r="H1086">
        <v>110.09</v>
      </c>
      <c r="I1086">
        <v>96.8</v>
      </c>
      <c r="J1086">
        <v>14.94</v>
      </c>
      <c r="K1086">
        <v>34.93</v>
      </c>
      <c r="L1086">
        <v>167.42</v>
      </c>
      <c r="M1086">
        <v>71.23</v>
      </c>
      <c r="N1086">
        <v>393.87</v>
      </c>
      <c r="O1086">
        <v>16982.29</v>
      </c>
      <c r="P1086">
        <v>57.106999999999999</v>
      </c>
      <c r="Q1086">
        <v>485.31</v>
      </c>
      <c r="R1086">
        <v>335.77</v>
      </c>
      <c r="S1086">
        <v>79.099999999999994</v>
      </c>
      <c r="T1086">
        <v>28.09</v>
      </c>
      <c r="U1086">
        <v>22.806999999999999</v>
      </c>
      <c r="V1086">
        <v>211.88</v>
      </c>
      <c r="W1086">
        <v>219.11</v>
      </c>
    </row>
    <row r="1087" spans="1:23">
      <c r="A1087" s="5">
        <v>45310</v>
      </c>
      <c r="B1087">
        <v>155.34</v>
      </c>
      <c r="C1087">
        <v>125.3</v>
      </c>
      <c r="D1087">
        <v>191.56</v>
      </c>
      <c r="E1087">
        <v>366.99</v>
      </c>
      <c r="F1087">
        <v>142.24</v>
      </c>
      <c r="G1087">
        <v>51.27</v>
      </c>
      <c r="H1087">
        <v>110.17</v>
      </c>
      <c r="I1087">
        <v>96.95</v>
      </c>
      <c r="J1087">
        <v>14.91</v>
      </c>
      <c r="K1087">
        <v>34.15</v>
      </c>
      <c r="L1087">
        <v>170.31</v>
      </c>
      <c r="M1087">
        <v>72.52</v>
      </c>
      <c r="N1087">
        <v>398.67</v>
      </c>
      <c r="O1087">
        <v>17314</v>
      </c>
      <c r="P1087">
        <v>59.491</v>
      </c>
      <c r="Q1087">
        <v>482.95</v>
      </c>
      <c r="R1087">
        <v>337.74</v>
      </c>
      <c r="S1087">
        <v>78.56</v>
      </c>
      <c r="T1087">
        <v>28.28</v>
      </c>
      <c r="U1087">
        <v>22.710999999999999</v>
      </c>
      <c r="V1087">
        <v>212.19</v>
      </c>
      <c r="W1087">
        <v>217.84</v>
      </c>
    </row>
    <row r="1088" spans="1:23">
      <c r="A1088" s="5">
        <v>45313</v>
      </c>
      <c r="B1088">
        <v>154.78</v>
      </c>
      <c r="C1088">
        <v>126.86</v>
      </c>
      <c r="D1088">
        <v>193.89</v>
      </c>
      <c r="E1088">
        <v>368.06</v>
      </c>
      <c r="F1088">
        <v>142.49</v>
      </c>
      <c r="G1088">
        <v>51.57</v>
      </c>
      <c r="H1088">
        <v>110.64</v>
      </c>
      <c r="I1088">
        <v>96.82</v>
      </c>
      <c r="J1088">
        <v>15.06</v>
      </c>
      <c r="K1088">
        <v>34.01</v>
      </c>
      <c r="L1088">
        <v>170.11</v>
      </c>
      <c r="M1088">
        <v>73.39</v>
      </c>
      <c r="N1088">
        <v>396.51</v>
      </c>
      <c r="O1088">
        <v>17330.38</v>
      </c>
      <c r="P1088">
        <v>59.654000000000003</v>
      </c>
      <c r="Q1088">
        <v>485.71</v>
      </c>
      <c r="R1088">
        <v>345.65</v>
      </c>
      <c r="S1088">
        <v>80.06</v>
      </c>
      <c r="T1088">
        <v>28.31</v>
      </c>
      <c r="U1088">
        <v>22.295999999999999</v>
      </c>
      <c r="V1088">
        <v>208.8</v>
      </c>
      <c r="W1088">
        <v>216.24</v>
      </c>
    </row>
    <row r="1089" spans="1:23">
      <c r="A1089" s="5">
        <v>45314</v>
      </c>
      <c r="B1089">
        <v>156.02000000000001</v>
      </c>
      <c r="C1089">
        <v>126.26</v>
      </c>
      <c r="D1089">
        <v>195.18</v>
      </c>
      <c r="E1089">
        <v>372.14</v>
      </c>
      <c r="F1089">
        <v>142.09</v>
      </c>
      <c r="G1089">
        <v>51.76</v>
      </c>
      <c r="H1089">
        <v>110.37</v>
      </c>
      <c r="I1089">
        <v>97.91</v>
      </c>
      <c r="J1089">
        <v>15.15</v>
      </c>
      <c r="K1089">
        <v>34.75</v>
      </c>
      <c r="L1089">
        <v>168.99</v>
      </c>
      <c r="M1089">
        <v>73.56</v>
      </c>
      <c r="N1089">
        <v>398.9</v>
      </c>
      <c r="O1089">
        <v>17404.21</v>
      </c>
      <c r="P1089">
        <v>59.872999999999998</v>
      </c>
      <c r="Q1089">
        <v>492.19</v>
      </c>
      <c r="R1089">
        <v>344.18</v>
      </c>
      <c r="S1089">
        <v>79.55</v>
      </c>
      <c r="T1089">
        <v>28.43</v>
      </c>
      <c r="U1089">
        <v>22.462</v>
      </c>
      <c r="V1089">
        <v>209.14</v>
      </c>
      <c r="W1089">
        <v>217.79</v>
      </c>
    </row>
    <row r="1090" spans="1:23">
      <c r="A1090" s="5">
        <v>45315</v>
      </c>
      <c r="B1090">
        <v>156.87</v>
      </c>
      <c r="C1090">
        <v>121.94</v>
      </c>
      <c r="D1090">
        <v>194.5</v>
      </c>
      <c r="E1090">
        <v>376.59</v>
      </c>
      <c r="F1090">
        <v>144.91999999999999</v>
      </c>
      <c r="G1090">
        <v>51.31</v>
      </c>
      <c r="H1090">
        <v>112.09</v>
      </c>
      <c r="I1090">
        <v>99.6</v>
      </c>
      <c r="J1090">
        <v>15.18</v>
      </c>
      <c r="K1090">
        <v>35.049999999999997</v>
      </c>
      <c r="L1090">
        <v>170.5</v>
      </c>
      <c r="M1090">
        <v>74.17</v>
      </c>
      <c r="N1090">
        <v>402.56</v>
      </c>
      <c r="O1090">
        <v>17499.3</v>
      </c>
      <c r="P1090">
        <v>61.362000000000002</v>
      </c>
      <c r="Q1090">
        <v>544.87</v>
      </c>
      <c r="R1090">
        <v>340.24</v>
      </c>
      <c r="S1090">
        <v>80.040000000000006</v>
      </c>
      <c r="T1090">
        <v>28.33</v>
      </c>
      <c r="U1090">
        <v>22.888999999999999</v>
      </c>
      <c r="V1090">
        <v>207.83</v>
      </c>
      <c r="W1090">
        <v>218.81</v>
      </c>
    </row>
    <row r="1091" spans="1:23">
      <c r="A1091" s="5">
        <v>45316</v>
      </c>
      <c r="B1091">
        <v>157.75</v>
      </c>
      <c r="C1091">
        <v>123.98</v>
      </c>
      <c r="D1091">
        <v>194.17</v>
      </c>
      <c r="E1091">
        <v>380.85</v>
      </c>
      <c r="F1091">
        <v>148.57</v>
      </c>
      <c r="G1091">
        <v>52.33</v>
      </c>
      <c r="H1091">
        <v>114.85</v>
      </c>
      <c r="I1091">
        <v>102.13</v>
      </c>
      <c r="J1091">
        <v>15.29</v>
      </c>
      <c r="K1091">
        <v>34.51</v>
      </c>
      <c r="L1091">
        <v>172.94</v>
      </c>
      <c r="M1091">
        <v>75.290000000000006</v>
      </c>
      <c r="N1091">
        <v>404.87</v>
      </c>
      <c r="O1091">
        <v>17516.990000000002</v>
      </c>
      <c r="P1091">
        <v>61.616999999999997</v>
      </c>
      <c r="Q1091">
        <v>562</v>
      </c>
      <c r="R1091">
        <v>340.19</v>
      </c>
      <c r="S1091">
        <v>82.43</v>
      </c>
      <c r="T1091">
        <v>27.47</v>
      </c>
      <c r="U1091">
        <v>22.927</v>
      </c>
      <c r="V1091">
        <v>182.63</v>
      </c>
      <c r="W1091">
        <v>219.32</v>
      </c>
    </row>
    <row r="1092" spans="1:23">
      <c r="A1092" s="5">
        <v>45317</v>
      </c>
      <c r="B1092">
        <v>159.12</v>
      </c>
      <c r="C1092">
        <v>123.16</v>
      </c>
      <c r="D1092">
        <v>192.42</v>
      </c>
      <c r="E1092">
        <v>385.4</v>
      </c>
      <c r="F1092">
        <v>149.13999999999999</v>
      </c>
      <c r="G1092">
        <v>52.14</v>
      </c>
      <c r="H1092">
        <v>115.54</v>
      </c>
      <c r="I1092">
        <v>103</v>
      </c>
      <c r="J1092">
        <v>15.34</v>
      </c>
      <c r="K1092">
        <v>34.21</v>
      </c>
      <c r="L1092">
        <v>172.28</v>
      </c>
      <c r="M1092">
        <v>76.45</v>
      </c>
      <c r="N1092">
        <v>403.93</v>
      </c>
      <c r="O1092">
        <v>17421.009999999998</v>
      </c>
      <c r="P1092">
        <v>61.030999999999999</v>
      </c>
      <c r="Q1092">
        <v>570.41999999999996</v>
      </c>
      <c r="R1092">
        <v>342.44</v>
      </c>
      <c r="S1092">
        <v>83.55</v>
      </c>
      <c r="T1092">
        <v>27.47</v>
      </c>
      <c r="U1092">
        <v>22.872</v>
      </c>
      <c r="V1092">
        <v>183.25</v>
      </c>
      <c r="W1092">
        <v>218.01</v>
      </c>
    </row>
    <row r="1093" spans="1:23">
      <c r="A1093" s="5">
        <v>45320</v>
      </c>
      <c r="B1093">
        <v>161.26</v>
      </c>
      <c r="C1093">
        <v>125.75</v>
      </c>
      <c r="D1093">
        <v>191.73</v>
      </c>
      <c r="E1093">
        <v>383.18</v>
      </c>
      <c r="F1093">
        <v>149.08000000000001</v>
      </c>
      <c r="G1093">
        <v>52.29</v>
      </c>
      <c r="H1093">
        <v>114.96</v>
      </c>
      <c r="I1093">
        <v>103.13</v>
      </c>
      <c r="J1093">
        <v>15.32</v>
      </c>
      <c r="K1093">
        <v>34.409999999999997</v>
      </c>
      <c r="L1093">
        <v>172.73</v>
      </c>
      <c r="M1093">
        <v>75.06</v>
      </c>
      <c r="N1093">
        <v>409.72</v>
      </c>
      <c r="O1093">
        <v>17596.27</v>
      </c>
      <c r="P1093">
        <v>62.465000000000003</v>
      </c>
      <c r="Q1093">
        <v>575.79</v>
      </c>
      <c r="R1093">
        <v>345.25</v>
      </c>
      <c r="S1093">
        <v>82.4</v>
      </c>
      <c r="T1093">
        <v>27.48</v>
      </c>
      <c r="U1093">
        <v>23.251000000000001</v>
      </c>
      <c r="V1093">
        <v>190.93</v>
      </c>
      <c r="W1093">
        <v>216.91</v>
      </c>
    </row>
    <row r="1094" spans="1:23">
      <c r="A1094" s="5">
        <v>45321</v>
      </c>
      <c r="B1094">
        <v>159</v>
      </c>
      <c r="C1094">
        <v>124.4</v>
      </c>
      <c r="D1094">
        <v>188.04</v>
      </c>
      <c r="E1094">
        <v>387.15</v>
      </c>
      <c r="F1094">
        <v>150.12</v>
      </c>
      <c r="G1094">
        <v>52.24</v>
      </c>
      <c r="H1094">
        <v>116.78</v>
      </c>
      <c r="I1094">
        <v>104.85</v>
      </c>
      <c r="J1094">
        <v>15.36</v>
      </c>
      <c r="K1094">
        <v>33.770000000000003</v>
      </c>
      <c r="L1094">
        <v>176.27</v>
      </c>
      <c r="M1094">
        <v>73.91</v>
      </c>
      <c r="N1094">
        <v>408.59</v>
      </c>
      <c r="O1094">
        <v>17476.71</v>
      </c>
      <c r="P1094">
        <v>62.774000000000001</v>
      </c>
      <c r="Q1094">
        <v>562.85</v>
      </c>
      <c r="R1094">
        <v>345.89</v>
      </c>
      <c r="S1094">
        <v>82.87</v>
      </c>
      <c r="T1094">
        <v>27.02</v>
      </c>
      <c r="U1094">
        <v>23.225000000000001</v>
      </c>
      <c r="V1094">
        <v>191.59</v>
      </c>
      <c r="W1094">
        <v>215.02</v>
      </c>
    </row>
    <row r="1095" spans="1:23">
      <c r="A1095" s="5">
        <v>45322</v>
      </c>
      <c r="B1095">
        <v>155.19999999999999</v>
      </c>
      <c r="C1095">
        <v>124.02</v>
      </c>
      <c r="D1095">
        <v>184.4</v>
      </c>
      <c r="E1095">
        <v>383.74</v>
      </c>
      <c r="F1095">
        <v>147.43</v>
      </c>
      <c r="G1095">
        <v>50.18</v>
      </c>
      <c r="H1095">
        <v>113.79</v>
      </c>
      <c r="I1095">
        <v>102.81</v>
      </c>
      <c r="J1095">
        <v>15.13</v>
      </c>
      <c r="K1095">
        <v>33.85</v>
      </c>
      <c r="L1095">
        <v>174.36</v>
      </c>
      <c r="M1095">
        <v>73.099999999999994</v>
      </c>
      <c r="N1095">
        <v>397.58</v>
      </c>
      <c r="O1095">
        <v>17137.240000000002</v>
      </c>
      <c r="P1095">
        <v>61.527000000000001</v>
      </c>
      <c r="Q1095">
        <v>564.11</v>
      </c>
      <c r="R1095">
        <v>338.51</v>
      </c>
      <c r="S1095">
        <v>81.709999999999994</v>
      </c>
      <c r="T1095">
        <v>27.08</v>
      </c>
      <c r="U1095">
        <v>23.169</v>
      </c>
      <c r="V1095">
        <v>187.29</v>
      </c>
      <c r="W1095">
        <v>214.78</v>
      </c>
    </row>
    <row r="1096" spans="1:23">
      <c r="A1096" s="5">
        <v>45323</v>
      </c>
      <c r="B1096">
        <v>159.28</v>
      </c>
      <c r="C1096">
        <v>125.24</v>
      </c>
      <c r="D1096">
        <v>186.86</v>
      </c>
      <c r="E1096">
        <v>386.44</v>
      </c>
      <c r="F1096">
        <v>147.88999999999999</v>
      </c>
      <c r="G1096">
        <v>50.18</v>
      </c>
      <c r="H1096">
        <v>112.6</v>
      </c>
      <c r="I1096">
        <v>102.39</v>
      </c>
      <c r="J1096">
        <v>15.06</v>
      </c>
      <c r="K1096">
        <v>34.26</v>
      </c>
      <c r="L1096">
        <v>173.73</v>
      </c>
      <c r="M1096">
        <v>74.17</v>
      </c>
      <c r="N1096">
        <v>403.78</v>
      </c>
      <c r="O1096">
        <v>17344.71</v>
      </c>
      <c r="P1096">
        <v>63.027000000000001</v>
      </c>
      <c r="Q1096">
        <v>567.51</v>
      </c>
      <c r="R1096">
        <v>339.97</v>
      </c>
      <c r="S1096">
        <v>78.7</v>
      </c>
      <c r="T1096">
        <v>27.29</v>
      </c>
      <c r="U1096">
        <v>23.236000000000001</v>
      </c>
      <c r="V1096">
        <v>188.86</v>
      </c>
      <c r="W1096">
        <v>215.97</v>
      </c>
    </row>
    <row r="1097" spans="1:23">
      <c r="A1097" s="5">
        <v>45324</v>
      </c>
      <c r="B1097">
        <v>171.81</v>
      </c>
      <c r="C1097">
        <v>123.36</v>
      </c>
      <c r="D1097">
        <v>185.85</v>
      </c>
      <c r="E1097">
        <v>390.75</v>
      </c>
      <c r="F1097">
        <v>152.24</v>
      </c>
      <c r="G1097">
        <v>50.18</v>
      </c>
      <c r="H1097">
        <v>110.85</v>
      </c>
      <c r="I1097">
        <v>101.97</v>
      </c>
      <c r="J1097">
        <v>15.1</v>
      </c>
      <c r="K1097">
        <v>33.68</v>
      </c>
      <c r="L1097">
        <v>174.73</v>
      </c>
      <c r="M1097">
        <v>74.540000000000006</v>
      </c>
      <c r="N1097">
        <v>411.22</v>
      </c>
      <c r="O1097">
        <v>17642.73</v>
      </c>
      <c r="P1097">
        <v>66.16</v>
      </c>
      <c r="Q1097">
        <v>564.64</v>
      </c>
      <c r="R1097">
        <v>345.06</v>
      </c>
      <c r="S1097">
        <v>77.33</v>
      </c>
      <c r="T1097">
        <v>26.93</v>
      </c>
      <c r="U1097">
        <v>22.795999999999999</v>
      </c>
      <c r="V1097">
        <v>187.91</v>
      </c>
      <c r="W1097">
        <v>213.41</v>
      </c>
    </row>
    <row r="1098" spans="1:23">
      <c r="A1098" s="5">
        <v>45327</v>
      </c>
      <c r="B1098">
        <v>170.31</v>
      </c>
      <c r="C1098">
        <v>121.52</v>
      </c>
      <c r="D1098">
        <v>187.68</v>
      </c>
      <c r="E1098">
        <v>390.76</v>
      </c>
      <c r="F1098">
        <v>152.33000000000001</v>
      </c>
      <c r="G1098">
        <v>49.51</v>
      </c>
      <c r="H1098">
        <v>109.65</v>
      </c>
      <c r="I1098">
        <v>101.55</v>
      </c>
      <c r="J1098">
        <v>15</v>
      </c>
      <c r="K1098">
        <v>33.68</v>
      </c>
      <c r="L1098">
        <v>174.5</v>
      </c>
      <c r="M1098">
        <v>74.72</v>
      </c>
      <c r="N1098">
        <v>405.65</v>
      </c>
      <c r="O1098">
        <v>17613.04</v>
      </c>
      <c r="P1098">
        <v>69.331999999999994</v>
      </c>
      <c r="Q1098">
        <v>562.05999999999995</v>
      </c>
      <c r="R1098">
        <v>344.48</v>
      </c>
      <c r="S1098">
        <v>77.989999999999995</v>
      </c>
      <c r="T1098">
        <v>26.57</v>
      </c>
      <c r="U1098">
        <v>22.422000000000001</v>
      </c>
      <c r="V1098">
        <v>181.06</v>
      </c>
      <c r="W1098">
        <v>212.76</v>
      </c>
    </row>
    <row r="1099" spans="1:23">
      <c r="A1099" s="5">
        <v>45328</v>
      </c>
      <c r="B1099">
        <v>169.15</v>
      </c>
      <c r="C1099">
        <v>122.52</v>
      </c>
      <c r="D1099">
        <v>189.3</v>
      </c>
      <c r="E1099">
        <v>393.74</v>
      </c>
      <c r="F1099">
        <v>152.35</v>
      </c>
      <c r="G1099">
        <v>49.98</v>
      </c>
      <c r="H1099">
        <v>111.88</v>
      </c>
      <c r="I1099">
        <v>102.25</v>
      </c>
      <c r="J1099">
        <v>14.89</v>
      </c>
      <c r="K1099">
        <v>35.020000000000003</v>
      </c>
      <c r="L1099">
        <v>175.1</v>
      </c>
      <c r="M1099">
        <v>75.31</v>
      </c>
      <c r="N1099">
        <v>405.49</v>
      </c>
      <c r="O1099">
        <v>17572.73</v>
      </c>
      <c r="P1099">
        <v>68.222999999999999</v>
      </c>
      <c r="Q1099">
        <v>555.88</v>
      </c>
      <c r="R1099">
        <v>341.49</v>
      </c>
      <c r="S1099">
        <v>78.59</v>
      </c>
      <c r="T1099">
        <v>27.5</v>
      </c>
      <c r="U1099">
        <v>22.478000000000002</v>
      </c>
      <c r="V1099">
        <v>185.1</v>
      </c>
      <c r="W1099">
        <v>214.95</v>
      </c>
    </row>
    <row r="1100" spans="1:23">
      <c r="A1100" s="5">
        <v>45329</v>
      </c>
      <c r="B1100">
        <v>170.53</v>
      </c>
      <c r="C1100">
        <v>121.95</v>
      </c>
      <c r="D1100">
        <v>189.41</v>
      </c>
      <c r="E1100">
        <v>397.66</v>
      </c>
      <c r="F1100">
        <v>152.13</v>
      </c>
      <c r="G1100">
        <v>49.77</v>
      </c>
      <c r="H1100">
        <v>112.52</v>
      </c>
      <c r="I1100">
        <v>102.22</v>
      </c>
      <c r="J1100">
        <v>14.89</v>
      </c>
      <c r="K1100">
        <v>35.31</v>
      </c>
      <c r="L1100">
        <v>175.43</v>
      </c>
      <c r="M1100">
        <v>74.510000000000005</v>
      </c>
      <c r="N1100">
        <v>414.05</v>
      </c>
      <c r="O1100">
        <v>17755.07</v>
      </c>
      <c r="P1100">
        <v>70.099000000000004</v>
      </c>
      <c r="Q1100">
        <v>559.29999999999995</v>
      </c>
      <c r="R1100">
        <v>364.5</v>
      </c>
      <c r="S1100">
        <v>79.209999999999994</v>
      </c>
      <c r="T1100">
        <v>27.56</v>
      </c>
      <c r="U1100">
        <v>22.36</v>
      </c>
      <c r="V1100">
        <v>187.58</v>
      </c>
      <c r="W1100">
        <v>210.76</v>
      </c>
    </row>
    <row r="1101" spans="1:23">
      <c r="A1101" s="5">
        <v>45330</v>
      </c>
      <c r="B1101">
        <v>169.84</v>
      </c>
      <c r="C1101">
        <v>121.83</v>
      </c>
      <c r="D1101">
        <v>188.32</v>
      </c>
      <c r="E1101">
        <v>397.49</v>
      </c>
      <c r="F1101">
        <v>154.06</v>
      </c>
      <c r="G1101">
        <v>49.95</v>
      </c>
      <c r="H1101">
        <v>113.06</v>
      </c>
      <c r="I1101">
        <v>103.97</v>
      </c>
      <c r="J1101">
        <v>14.86</v>
      </c>
      <c r="K1101">
        <v>35.24</v>
      </c>
      <c r="L1101">
        <v>174.8</v>
      </c>
      <c r="M1101">
        <v>75.41</v>
      </c>
      <c r="N1101">
        <v>414.11</v>
      </c>
      <c r="O1101">
        <v>17783.169999999998</v>
      </c>
      <c r="P1101">
        <v>69.641000000000005</v>
      </c>
      <c r="Q1101">
        <v>558.53</v>
      </c>
      <c r="R1101">
        <v>367.02</v>
      </c>
      <c r="S1101">
        <v>81.63</v>
      </c>
      <c r="T1101">
        <v>27.57</v>
      </c>
      <c r="U1101">
        <v>22.635999999999999</v>
      </c>
      <c r="V1101">
        <v>189.56</v>
      </c>
      <c r="W1101">
        <v>211.74</v>
      </c>
    </row>
    <row r="1102" spans="1:23">
      <c r="A1102" s="5">
        <v>45331</v>
      </c>
      <c r="B1102">
        <v>174.45</v>
      </c>
      <c r="C1102">
        <v>122.2</v>
      </c>
      <c r="D1102">
        <v>188.85</v>
      </c>
      <c r="E1102">
        <v>398.36</v>
      </c>
      <c r="F1102">
        <v>151.04</v>
      </c>
      <c r="G1102">
        <v>50.13</v>
      </c>
      <c r="H1102">
        <v>111.05</v>
      </c>
      <c r="I1102">
        <v>101.77</v>
      </c>
      <c r="J1102">
        <v>14.93</v>
      </c>
      <c r="K1102">
        <v>35.49</v>
      </c>
      <c r="L1102">
        <v>175.01</v>
      </c>
      <c r="M1102">
        <v>75.88</v>
      </c>
      <c r="N1102">
        <v>420.55</v>
      </c>
      <c r="O1102">
        <v>17962.41</v>
      </c>
      <c r="P1102">
        <v>72.132999999999996</v>
      </c>
      <c r="Q1102">
        <v>561.32000000000005</v>
      </c>
      <c r="R1102">
        <v>376.9</v>
      </c>
      <c r="S1102">
        <v>82.19</v>
      </c>
      <c r="T1102">
        <v>27.56</v>
      </c>
      <c r="U1102">
        <v>22.594000000000001</v>
      </c>
      <c r="V1102">
        <v>193.57</v>
      </c>
      <c r="W1102">
        <v>212.34</v>
      </c>
    </row>
    <row r="1103" spans="1:23">
      <c r="A1103" s="5">
        <v>45334</v>
      </c>
      <c r="B1103">
        <v>172.34</v>
      </c>
      <c r="C1103">
        <v>123.64</v>
      </c>
      <c r="D1103">
        <v>187.15</v>
      </c>
      <c r="E1103">
        <v>397.71</v>
      </c>
      <c r="F1103">
        <v>152.08000000000001</v>
      </c>
      <c r="G1103">
        <v>49.99</v>
      </c>
      <c r="H1103">
        <v>112.85</v>
      </c>
      <c r="I1103">
        <v>103.17</v>
      </c>
      <c r="J1103">
        <v>15.1</v>
      </c>
      <c r="K1103">
        <v>35.69</v>
      </c>
      <c r="L1103">
        <v>175.79</v>
      </c>
      <c r="M1103">
        <v>75.64</v>
      </c>
      <c r="N1103">
        <v>415.26</v>
      </c>
      <c r="O1103">
        <v>17882.66</v>
      </c>
      <c r="P1103">
        <v>72.248000000000005</v>
      </c>
      <c r="Q1103">
        <v>557.85</v>
      </c>
      <c r="R1103">
        <v>371.97</v>
      </c>
      <c r="S1103">
        <v>82</v>
      </c>
      <c r="T1103">
        <v>27.66</v>
      </c>
      <c r="U1103">
        <v>22.766999999999999</v>
      </c>
      <c r="V1103">
        <v>188.13</v>
      </c>
      <c r="W1103">
        <v>216.25</v>
      </c>
    </row>
    <row r="1104" spans="1:23">
      <c r="A1104" s="5">
        <v>45335</v>
      </c>
      <c r="B1104">
        <v>168.64</v>
      </c>
      <c r="C1104">
        <v>119.78</v>
      </c>
      <c r="D1104">
        <v>185.04</v>
      </c>
      <c r="E1104">
        <v>394.8</v>
      </c>
      <c r="F1104">
        <v>150.6</v>
      </c>
      <c r="G1104">
        <v>49.64</v>
      </c>
      <c r="H1104">
        <v>111.03</v>
      </c>
      <c r="I1104">
        <v>101.34</v>
      </c>
      <c r="J1104">
        <v>14.95</v>
      </c>
      <c r="K1104">
        <v>34.64</v>
      </c>
      <c r="L1104">
        <v>174.26</v>
      </c>
      <c r="M1104">
        <v>71</v>
      </c>
      <c r="N1104">
        <v>406.32</v>
      </c>
      <c r="O1104">
        <v>17600.419999999998</v>
      </c>
      <c r="P1104">
        <v>72.128</v>
      </c>
      <c r="Q1104">
        <v>554.52</v>
      </c>
      <c r="R1104">
        <v>368.26</v>
      </c>
      <c r="S1104">
        <v>82.77</v>
      </c>
      <c r="T1104">
        <v>26.97</v>
      </c>
      <c r="U1104">
        <v>22.154</v>
      </c>
      <c r="V1104">
        <v>184.02</v>
      </c>
      <c r="W1104">
        <v>213.75</v>
      </c>
    </row>
    <row r="1105" spans="1:23">
      <c r="A1105" s="5">
        <v>45336</v>
      </c>
      <c r="B1105">
        <v>170.98</v>
      </c>
      <c r="C1105">
        <v>120.48</v>
      </c>
      <c r="D1105">
        <v>184.15</v>
      </c>
      <c r="E1105">
        <v>398.68</v>
      </c>
      <c r="F1105">
        <v>151.01</v>
      </c>
      <c r="G1105">
        <v>50.28</v>
      </c>
      <c r="H1105">
        <v>111.01</v>
      </c>
      <c r="I1105">
        <v>100.84</v>
      </c>
      <c r="J1105">
        <v>15.15</v>
      </c>
      <c r="K1105">
        <v>35.06</v>
      </c>
      <c r="L1105">
        <v>176.03</v>
      </c>
      <c r="M1105">
        <v>73.62</v>
      </c>
      <c r="N1105">
        <v>409.49</v>
      </c>
      <c r="O1105">
        <v>17807.63</v>
      </c>
      <c r="P1105">
        <v>73.900000000000006</v>
      </c>
      <c r="Q1105">
        <v>579.33000000000004</v>
      </c>
      <c r="R1105">
        <v>368.33</v>
      </c>
      <c r="S1105">
        <v>81.599999999999994</v>
      </c>
      <c r="T1105">
        <v>27.11</v>
      </c>
      <c r="U1105">
        <v>22.387</v>
      </c>
      <c r="V1105">
        <v>188.71</v>
      </c>
      <c r="W1105">
        <v>214.43</v>
      </c>
    </row>
    <row r="1106" spans="1:23">
      <c r="A1106" s="5">
        <v>45337</v>
      </c>
      <c r="B1106">
        <v>169.8</v>
      </c>
      <c r="C1106">
        <v>124.26</v>
      </c>
      <c r="D1106">
        <v>183.86</v>
      </c>
      <c r="E1106">
        <v>403.45</v>
      </c>
      <c r="F1106">
        <v>154.46</v>
      </c>
      <c r="G1106">
        <v>49.06</v>
      </c>
      <c r="H1106">
        <v>114.25</v>
      </c>
      <c r="I1106">
        <v>103.73</v>
      </c>
      <c r="J1106">
        <v>15.38</v>
      </c>
      <c r="K1106">
        <v>35.909999999999997</v>
      </c>
      <c r="L1106">
        <v>179.87</v>
      </c>
      <c r="M1106">
        <v>74.650000000000006</v>
      </c>
      <c r="N1106">
        <v>406.56</v>
      </c>
      <c r="O1106">
        <v>17845.72</v>
      </c>
      <c r="P1106">
        <v>72.658000000000001</v>
      </c>
      <c r="Q1106">
        <v>593.46</v>
      </c>
      <c r="R1106">
        <v>366.88</v>
      </c>
      <c r="S1106">
        <v>82.86</v>
      </c>
      <c r="T1106">
        <v>27.51</v>
      </c>
      <c r="U1106">
        <v>22.951000000000001</v>
      </c>
      <c r="V1106">
        <v>200.45</v>
      </c>
      <c r="W1106">
        <v>214.54</v>
      </c>
    </row>
    <row r="1107" spans="1:23">
      <c r="A1107" s="5">
        <v>45338</v>
      </c>
      <c r="B1107">
        <v>169.51</v>
      </c>
      <c r="C1107">
        <v>122.82</v>
      </c>
      <c r="D1107">
        <v>182.31</v>
      </c>
      <c r="E1107">
        <v>405.99</v>
      </c>
      <c r="F1107">
        <v>154.63</v>
      </c>
      <c r="G1107">
        <v>48.44</v>
      </c>
      <c r="H1107">
        <v>113.56</v>
      </c>
      <c r="I1107">
        <v>103.73</v>
      </c>
      <c r="J1107">
        <v>15.34</v>
      </c>
      <c r="K1107">
        <v>36.1</v>
      </c>
      <c r="L1107">
        <v>179.03</v>
      </c>
      <c r="M1107">
        <v>73.66</v>
      </c>
      <c r="N1107">
        <v>404.06</v>
      </c>
      <c r="O1107">
        <v>17685.98</v>
      </c>
      <c r="P1107">
        <v>72.613</v>
      </c>
      <c r="Q1107">
        <v>583.95000000000005</v>
      </c>
      <c r="R1107">
        <v>366.41</v>
      </c>
      <c r="S1107">
        <v>83.47</v>
      </c>
      <c r="T1107">
        <v>27.62</v>
      </c>
      <c r="U1107">
        <v>23.475000000000001</v>
      </c>
      <c r="V1107">
        <v>199.95</v>
      </c>
      <c r="W1107">
        <v>214.73</v>
      </c>
    </row>
    <row r="1108" spans="1:23">
      <c r="A1108" s="5">
        <v>45342</v>
      </c>
      <c r="B1108">
        <v>167.08</v>
      </c>
      <c r="C1108">
        <v>121.16</v>
      </c>
      <c r="D1108">
        <v>181.56</v>
      </c>
      <c r="E1108">
        <v>407.15</v>
      </c>
      <c r="F1108">
        <v>154</v>
      </c>
      <c r="G1108">
        <v>48.28</v>
      </c>
      <c r="H1108">
        <v>113.13</v>
      </c>
      <c r="I1108">
        <v>102.75</v>
      </c>
      <c r="J1108">
        <v>15.32</v>
      </c>
      <c r="K1108">
        <v>36</v>
      </c>
      <c r="L1108">
        <v>179.73</v>
      </c>
      <c r="M1108">
        <v>72.37</v>
      </c>
      <c r="N1108">
        <v>402.79</v>
      </c>
      <c r="O1108">
        <v>17546.099999999999</v>
      </c>
      <c r="P1108">
        <v>69.451999999999998</v>
      </c>
      <c r="Q1108">
        <v>575.13</v>
      </c>
      <c r="R1108">
        <v>366.09</v>
      </c>
      <c r="S1108">
        <v>82.34</v>
      </c>
      <c r="T1108">
        <v>27.59</v>
      </c>
      <c r="U1108">
        <v>23.135999999999999</v>
      </c>
      <c r="V1108">
        <v>193.76</v>
      </c>
      <c r="W1108">
        <v>214.16</v>
      </c>
    </row>
    <row r="1109" spans="1:23">
      <c r="A1109" s="5">
        <v>45343</v>
      </c>
      <c r="B1109">
        <v>168.59</v>
      </c>
      <c r="C1109">
        <v>121.73</v>
      </c>
      <c r="D1109">
        <v>182.32</v>
      </c>
      <c r="E1109">
        <v>409.25</v>
      </c>
      <c r="F1109">
        <v>155.44</v>
      </c>
      <c r="G1109">
        <v>48.48</v>
      </c>
      <c r="H1109">
        <v>116.36</v>
      </c>
      <c r="I1109">
        <v>104.85</v>
      </c>
      <c r="J1109">
        <v>15.29</v>
      </c>
      <c r="K1109">
        <v>38.36</v>
      </c>
      <c r="L1109">
        <v>180.9</v>
      </c>
      <c r="M1109">
        <v>72.67</v>
      </c>
      <c r="N1109">
        <v>402.18</v>
      </c>
      <c r="O1109">
        <v>17478.91</v>
      </c>
      <c r="P1109">
        <v>67.471999999999994</v>
      </c>
      <c r="Q1109">
        <v>573.35</v>
      </c>
      <c r="R1109">
        <v>261.97000000000003</v>
      </c>
      <c r="S1109">
        <v>83.03</v>
      </c>
      <c r="T1109">
        <v>27.67</v>
      </c>
      <c r="U1109">
        <v>22.873999999999999</v>
      </c>
      <c r="V1109">
        <v>194.77</v>
      </c>
      <c r="W1109">
        <v>219.18</v>
      </c>
    </row>
    <row r="1110" spans="1:23">
      <c r="A1110" s="5">
        <v>45344</v>
      </c>
      <c r="B1110">
        <v>174.58</v>
      </c>
      <c r="C1110">
        <v>119.68</v>
      </c>
      <c r="D1110">
        <v>184.37</v>
      </c>
      <c r="E1110">
        <v>415.16</v>
      </c>
      <c r="F1110">
        <v>155.43</v>
      </c>
      <c r="G1110">
        <v>48.57</v>
      </c>
      <c r="H1110">
        <v>116.4</v>
      </c>
      <c r="I1110">
        <v>104.76</v>
      </c>
      <c r="J1110">
        <v>15.39</v>
      </c>
      <c r="K1110">
        <v>39.72</v>
      </c>
      <c r="L1110">
        <v>183.07</v>
      </c>
      <c r="M1110">
        <v>73.56</v>
      </c>
      <c r="N1110">
        <v>411.65</v>
      </c>
      <c r="O1110">
        <v>18004.7</v>
      </c>
      <c r="P1110">
        <v>78.537999999999997</v>
      </c>
      <c r="Q1110">
        <v>588.47</v>
      </c>
      <c r="R1110">
        <v>267.82</v>
      </c>
      <c r="S1110">
        <v>83.67</v>
      </c>
      <c r="T1110">
        <v>27.55</v>
      </c>
      <c r="U1110">
        <v>23.003</v>
      </c>
      <c r="V1110">
        <v>197.41</v>
      </c>
      <c r="W1110">
        <v>217.6</v>
      </c>
    </row>
    <row r="1111" spans="1:23">
      <c r="A1111" s="5">
        <v>45345</v>
      </c>
      <c r="B1111">
        <v>174.99</v>
      </c>
      <c r="C1111">
        <v>118.96</v>
      </c>
      <c r="D1111">
        <v>182.52</v>
      </c>
      <c r="E1111">
        <v>417.22</v>
      </c>
      <c r="F1111">
        <v>154.66</v>
      </c>
      <c r="G1111">
        <v>48.86</v>
      </c>
      <c r="H1111">
        <v>111.86</v>
      </c>
      <c r="I1111">
        <v>103.84</v>
      </c>
      <c r="J1111">
        <v>15.43</v>
      </c>
      <c r="K1111">
        <v>40.56</v>
      </c>
      <c r="L1111">
        <v>183.99</v>
      </c>
      <c r="M1111">
        <v>75.87</v>
      </c>
      <c r="N1111">
        <v>410.34</v>
      </c>
      <c r="O1111">
        <v>17937.61</v>
      </c>
      <c r="P1111">
        <v>78.816999999999993</v>
      </c>
      <c r="Q1111">
        <v>583.55999999999995</v>
      </c>
      <c r="R1111">
        <v>282.08999999999997</v>
      </c>
      <c r="S1111">
        <v>81.62</v>
      </c>
      <c r="T1111">
        <v>27.76</v>
      </c>
      <c r="U1111">
        <v>23.189</v>
      </c>
      <c r="V1111">
        <v>191.97</v>
      </c>
      <c r="W1111">
        <v>227.03</v>
      </c>
    </row>
    <row r="1112" spans="1:23">
      <c r="A1112" s="5">
        <v>45348</v>
      </c>
      <c r="B1112">
        <v>174.73</v>
      </c>
      <c r="C1112">
        <v>117.43</v>
      </c>
      <c r="D1112">
        <v>181.16</v>
      </c>
      <c r="E1112">
        <v>409.14</v>
      </c>
      <c r="F1112">
        <v>154.44999999999999</v>
      </c>
      <c r="G1112">
        <v>48.4</v>
      </c>
      <c r="H1112">
        <v>112.05</v>
      </c>
      <c r="I1112">
        <v>104.25</v>
      </c>
      <c r="J1112">
        <v>15.37</v>
      </c>
      <c r="K1112">
        <v>39.67</v>
      </c>
      <c r="L1112">
        <v>183.36</v>
      </c>
      <c r="M1112">
        <v>74.42</v>
      </c>
      <c r="N1112">
        <v>407.54</v>
      </c>
      <c r="O1112">
        <v>17933.330000000002</v>
      </c>
      <c r="P1112">
        <v>79.091999999999999</v>
      </c>
      <c r="Q1112">
        <v>587.65</v>
      </c>
      <c r="R1112">
        <v>302.77999999999997</v>
      </c>
      <c r="S1112">
        <v>82.53</v>
      </c>
      <c r="T1112">
        <v>27.18</v>
      </c>
      <c r="U1112">
        <v>22.734999999999999</v>
      </c>
      <c r="V1112">
        <v>199.4</v>
      </c>
      <c r="W1112">
        <v>223.58</v>
      </c>
    </row>
    <row r="1113" spans="1:23">
      <c r="A1113" s="5">
        <v>45349</v>
      </c>
      <c r="B1113">
        <v>173.54</v>
      </c>
      <c r="C1113">
        <v>118.03</v>
      </c>
      <c r="D1113">
        <v>182.63</v>
      </c>
      <c r="E1113">
        <v>408.91</v>
      </c>
      <c r="F1113">
        <v>152.16</v>
      </c>
      <c r="G1113">
        <v>48.31</v>
      </c>
      <c r="H1113">
        <v>113.94</v>
      </c>
      <c r="I1113">
        <v>104.03</v>
      </c>
      <c r="J1113">
        <v>15.57</v>
      </c>
      <c r="K1113">
        <v>39.840000000000003</v>
      </c>
      <c r="L1113">
        <v>183.45</v>
      </c>
      <c r="M1113">
        <v>89.2</v>
      </c>
      <c r="N1113">
        <v>407.48</v>
      </c>
      <c r="O1113">
        <v>17971.05</v>
      </c>
      <c r="P1113">
        <v>78.700999999999993</v>
      </c>
      <c r="Q1113">
        <v>601.66999999999996</v>
      </c>
      <c r="R1113">
        <v>314.75</v>
      </c>
      <c r="S1113">
        <v>83.65</v>
      </c>
      <c r="T1113">
        <v>26.89</v>
      </c>
      <c r="U1113">
        <v>22.757000000000001</v>
      </c>
      <c r="V1113">
        <v>199.73</v>
      </c>
      <c r="W1113">
        <v>226.75</v>
      </c>
    </row>
    <row r="1114" spans="1:23">
      <c r="A1114" s="5">
        <v>45350</v>
      </c>
      <c r="B1114">
        <v>173.16</v>
      </c>
      <c r="C1114">
        <v>117.91</v>
      </c>
      <c r="D1114">
        <v>181.42</v>
      </c>
      <c r="E1114">
        <v>412.14</v>
      </c>
      <c r="F1114">
        <v>152.34</v>
      </c>
      <c r="G1114">
        <v>48.06</v>
      </c>
      <c r="H1114">
        <v>114.17</v>
      </c>
      <c r="I1114">
        <v>104.32</v>
      </c>
      <c r="J1114">
        <v>15.52</v>
      </c>
      <c r="K1114">
        <v>39.69</v>
      </c>
      <c r="L1114">
        <v>184.38</v>
      </c>
      <c r="M1114">
        <v>84.35</v>
      </c>
      <c r="N1114">
        <v>407.72</v>
      </c>
      <c r="O1114">
        <v>17874.5</v>
      </c>
      <c r="P1114">
        <v>77.662999999999997</v>
      </c>
      <c r="Q1114">
        <v>596.48</v>
      </c>
      <c r="R1114">
        <v>316.14999999999998</v>
      </c>
      <c r="S1114">
        <v>83.68</v>
      </c>
      <c r="T1114">
        <v>27.04</v>
      </c>
      <c r="U1114">
        <v>22.635999999999999</v>
      </c>
      <c r="V1114">
        <v>202.04</v>
      </c>
      <c r="W1114">
        <v>227.28</v>
      </c>
    </row>
    <row r="1115" spans="1:23">
      <c r="A1115" s="5">
        <v>45351</v>
      </c>
      <c r="B1115">
        <v>176.76</v>
      </c>
      <c r="C1115">
        <v>118.54</v>
      </c>
      <c r="D1115">
        <v>180.75</v>
      </c>
      <c r="E1115">
        <v>409.4</v>
      </c>
      <c r="F1115">
        <v>152.01</v>
      </c>
      <c r="G1115">
        <v>48.37</v>
      </c>
      <c r="H1115">
        <v>114.46</v>
      </c>
      <c r="I1115">
        <v>104.52</v>
      </c>
      <c r="J1115">
        <v>15.02</v>
      </c>
      <c r="K1115">
        <v>39.81</v>
      </c>
      <c r="L1115">
        <v>186.06</v>
      </c>
      <c r="M1115">
        <v>79.349999999999994</v>
      </c>
      <c r="N1115">
        <v>413.64</v>
      </c>
      <c r="O1115">
        <v>18043.849999999999</v>
      </c>
      <c r="P1115">
        <v>79.111999999999995</v>
      </c>
      <c r="Q1115">
        <v>602.91999999999996</v>
      </c>
      <c r="R1115">
        <v>310.55</v>
      </c>
      <c r="S1115">
        <v>83.62</v>
      </c>
      <c r="T1115">
        <v>26.56</v>
      </c>
      <c r="U1115">
        <v>22.885000000000002</v>
      </c>
      <c r="V1115">
        <v>201.88</v>
      </c>
      <c r="W1115">
        <v>225.64</v>
      </c>
    </row>
    <row r="1116" spans="1:23">
      <c r="A1116" s="5">
        <v>45352</v>
      </c>
      <c r="B1116">
        <v>178.22</v>
      </c>
      <c r="C1116">
        <v>119.68</v>
      </c>
      <c r="D1116">
        <v>179.66</v>
      </c>
      <c r="E1116">
        <v>407.11</v>
      </c>
      <c r="F1116">
        <v>152.81</v>
      </c>
      <c r="G1116">
        <v>48.4</v>
      </c>
      <c r="H1116">
        <v>116.1</v>
      </c>
      <c r="I1116">
        <v>105.84</v>
      </c>
      <c r="J1116">
        <v>15.23</v>
      </c>
      <c r="K1116">
        <v>41.11</v>
      </c>
      <c r="L1116">
        <v>185.29</v>
      </c>
      <c r="M1116">
        <v>78.7</v>
      </c>
      <c r="N1116">
        <v>415.5</v>
      </c>
      <c r="O1116">
        <v>18302.91</v>
      </c>
      <c r="P1116">
        <v>82.278999999999996</v>
      </c>
      <c r="Q1116">
        <v>619.34</v>
      </c>
      <c r="R1116">
        <v>302.39999999999998</v>
      </c>
      <c r="S1116">
        <v>83.55</v>
      </c>
      <c r="T1116">
        <v>26.59</v>
      </c>
      <c r="U1116">
        <v>23.364000000000001</v>
      </c>
      <c r="V1116">
        <v>202.64</v>
      </c>
      <c r="W1116">
        <v>231.92</v>
      </c>
    </row>
    <row r="1117" spans="1:23">
      <c r="A1117" s="5">
        <v>45355</v>
      </c>
      <c r="B1117">
        <v>177.58</v>
      </c>
      <c r="C1117">
        <v>121.7</v>
      </c>
      <c r="D1117">
        <v>175.1</v>
      </c>
      <c r="E1117">
        <v>403.39</v>
      </c>
      <c r="F1117">
        <v>148.88</v>
      </c>
      <c r="G1117">
        <v>49.13</v>
      </c>
      <c r="H1117">
        <v>115.83</v>
      </c>
      <c r="I1117">
        <v>104.36</v>
      </c>
      <c r="J1117">
        <v>15.31</v>
      </c>
      <c r="K1117">
        <v>40.93</v>
      </c>
      <c r="L1117">
        <v>186.68</v>
      </c>
      <c r="M1117">
        <v>76.28</v>
      </c>
      <c r="N1117">
        <v>414.92</v>
      </c>
      <c r="O1117">
        <v>18226.48</v>
      </c>
      <c r="P1117">
        <v>85.236999999999995</v>
      </c>
      <c r="Q1117">
        <v>615.83000000000004</v>
      </c>
      <c r="R1117">
        <v>299.44</v>
      </c>
      <c r="S1117">
        <v>82.8</v>
      </c>
      <c r="T1117">
        <v>25.89</v>
      </c>
      <c r="U1117">
        <v>23.991</v>
      </c>
      <c r="V1117">
        <v>188.14</v>
      </c>
      <c r="W1117">
        <v>228.74</v>
      </c>
    </row>
    <row r="1118" spans="1:23">
      <c r="A1118" s="5">
        <v>45356</v>
      </c>
      <c r="B1118">
        <v>174.12</v>
      </c>
      <c r="C1118">
        <v>119.26</v>
      </c>
      <c r="D1118">
        <v>170.12</v>
      </c>
      <c r="E1118">
        <v>400.74</v>
      </c>
      <c r="F1118">
        <v>149.59</v>
      </c>
      <c r="G1118">
        <v>48.95</v>
      </c>
      <c r="H1118">
        <v>116.2</v>
      </c>
      <c r="I1118">
        <v>105.64</v>
      </c>
      <c r="J1118">
        <v>15.32</v>
      </c>
      <c r="K1118">
        <v>41.41</v>
      </c>
      <c r="L1118">
        <v>188.55</v>
      </c>
      <c r="M1118">
        <v>74</v>
      </c>
      <c r="N1118">
        <v>402.65</v>
      </c>
      <c r="O1118">
        <v>17897.87</v>
      </c>
      <c r="P1118">
        <v>85.963999999999999</v>
      </c>
      <c r="Q1118">
        <v>598.5</v>
      </c>
      <c r="R1118">
        <v>291.13</v>
      </c>
      <c r="S1118">
        <v>82.04</v>
      </c>
      <c r="T1118">
        <v>26.08</v>
      </c>
      <c r="U1118">
        <v>23.984000000000002</v>
      </c>
      <c r="V1118">
        <v>180.74</v>
      </c>
      <c r="W1118">
        <v>229.81</v>
      </c>
    </row>
    <row r="1119" spans="1:23">
      <c r="A1119" s="5">
        <v>45357</v>
      </c>
      <c r="B1119">
        <v>173.51</v>
      </c>
      <c r="C1119">
        <v>120.31</v>
      </c>
      <c r="D1119">
        <v>169.12</v>
      </c>
      <c r="E1119">
        <v>403.96</v>
      </c>
      <c r="F1119">
        <v>148.33000000000001</v>
      </c>
      <c r="G1119">
        <v>49.17</v>
      </c>
      <c r="H1119">
        <v>116.49</v>
      </c>
      <c r="I1119">
        <v>106.77</v>
      </c>
      <c r="J1119">
        <v>15.36</v>
      </c>
      <c r="K1119">
        <v>41.69</v>
      </c>
      <c r="L1119">
        <v>189.53</v>
      </c>
      <c r="M1119">
        <v>72.709999999999994</v>
      </c>
      <c r="N1119">
        <v>402.09</v>
      </c>
      <c r="O1119">
        <v>18017.57</v>
      </c>
      <c r="P1119">
        <v>88.7</v>
      </c>
      <c r="Q1119">
        <v>597.69000000000005</v>
      </c>
      <c r="R1119">
        <v>278.86</v>
      </c>
      <c r="S1119">
        <v>82.96</v>
      </c>
      <c r="T1119">
        <v>27.19</v>
      </c>
      <c r="U1119">
        <v>24.492999999999999</v>
      </c>
      <c r="V1119">
        <v>176.54</v>
      </c>
      <c r="W1119">
        <v>236.97</v>
      </c>
    </row>
    <row r="1120" spans="1:23">
      <c r="A1120" s="5">
        <v>45358</v>
      </c>
      <c r="B1120">
        <v>176.82</v>
      </c>
      <c r="C1120">
        <v>118.61</v>
      </c>
      <c r="D1120">
        <v>169</v>
      </c>
      <c r="E1120">
        <v>402.39</v>
      </c>
      <c r="F1120">
        <v>149.37</v>
      </c>
      <c r="G1120">
        <v>48.9</v>
      </c>
      <c r="H1120">
        <v>117.85</v>
      </c>
      <c r="I1120">
        <v>107.37</v>
      </c>
      <c r="J1120">
        <v>15.4</v>
      </c>
      <c r="K1120">
        <v>41.71</v>
      </c>
      <c r="L1120">
        <v>187.87</v>
      </c>
      <c r="M1120">
        <v>72.47</v>
      </c>
      <c r="N1120">
        <v>409.14</v>
      </c>
      <c r="O1120">
        <v>18297.990000000002</v>
      </c>
      <c r="P1120">
        <v>92.668999999999997</v>
      </c>
      <c r="Q1120">
        <v>608.51</v>
      </c>
      <c r="R1120">
        <v>286.48500000000001</v>
      </c>
      <c r="S1120">
        <v>83.24</v>
      </c>
      <c r="T1120">
        <v>26.79</v>
      </c>
      <c r="U1120">
        <v>24.577999999999999</v>
      </c>
      <c r="V1120">
        <v>178.65</v>
      </c>
      <c r="W1120">
        <v>239.96</v>
      </c>
    </row>
    <row r="1121" spans="1:23">
      <c r="A1121" s="5">
        <v>45359</v>
      </c>
      <c r="B1121">
        <v>175.35</v>
      </c>
      <c r="C1121">
        <v>118.44</v>
      </c>
      <c r="D1121">
        <v>170.73</v>
      </c>
      <c r="E1121">
        <v>403.15</v>
      </c>
      <c r="F1121">
        <v>149.88</v>
      </c>
      <c r="G1121">
        <v>49.5</v>
      </c>
      <c r="H1121">
        <v>118.72</v>
      </c>
      <c r="I1121">
        <v>108.38</v>
      </c>
      <c r="J1121">
        <v>15.51</v>
      </c>
      <c r="K1121">
        <v>41.73</v>
      </c>
      <c r="L1121">
        <v>188.22</v>
      </c>
      <c r="M1121">
        <v>73.77</v>
      </c>
      <c r="N1121">
        <v>406.22</v>
      </c>
      <c r="O1121">
        <v>18018.45</v>
      </c>
      <c r="P1121">
        <v>87.528000000000006</v>
      </c>
      <c r="Q1121">
        <v>604.82000000000005</v>
      </c>
      <c r="R1121">
        <v>280.2</v>
      </c>
      <c r="S1121">
        <v>82.08</v>
      </c>
      <c r="T1121">
        <v>27.22</v>
      </c>
      <c r="U1121">
        <v>24.548999999999999</v>
      </c>
      <c r="V1121">
        <v>175.34</v>
      </c>
      <c r="W1121">
        <v>243.05</v>
      </c>
    </row>
    <row r="1122" spans="1:23">
      <c r="A1122" s="5">
        <v>45362</v>
      </c>
      <c r="B1122">
        <v>171.96</v>
      </c>
      <c r="C1122">
        <v>120.33</v>
      </c>
      <c r="D1122">
        <v>172.75</v>
      </c>
      <c r="E1122">
        <v>404.76</v>
      </c>
      <c r="F1122">
        <v>152</v>
      </c>
      <c r="G1122">
        <v>50.22</v>
      </c>
      <c r="H1122">
        <v>120.82</v>
      </c>
      <c r="I1122">
        <v>109.02</v>
      </c>
      <c r="J1122">
        <v>15.4</v>
      </c>
      <c r="K1122">
        <v>41.2</v>
      </c>
      <c r="L1122">
        <v>188.29</v>
      </c>
      <c r="M1122">
        <v>72.25</v>
      </c>
      <c r="N1122">
        <v>404.52</v>
      </c>
      <c r="O1122">
        <v>17951.689999999999</v>
      </c>
      <c r="P1122">
        <v>85.774000000000001</v>
      </c>
      <c r="Q1122">
        <v>600.92999999999995</v>
      </c>
      <c r="R1122">
        <v>283.33</v>
      </c>
      <c r="S1122">
        <v>82.21</v>
      </c>
      <c r="T1122">
        <v>28.37</v>
      </c>
      <c r="U1122">
        <v>24.715</v>
      </c>
      <c r="V1122">
        <v>177.77</v>
      </c>
      <c r="W1122">
        <v>249.51</v>
      </c>
    </row>
    <row r="1123" spans="1:23">
      <c r="A1123" s="5">
        <v>45363</v>
      </c>
      <c r="B1123">
        <v>175.39</v>
      </c>
      <c r="C1123">
        <v>119.18</v>
      </c>
      <c r="D1123">
        <v>173.23</v>
      </c>
      <c r="E1123">
        <v>404.98</v>
      </c>
      <c r="F1123">
        <v>151.88999999999999</v>
      </c>
      <c r="G1123">
        <v>50.07</v>
      </c>
      <c r="H1123">
        <v>120.84</v>
      </c>
      <c r="I1123">
        <v>108.32</v>
      </c>
      <c r="J1123">
        <v>15.52</v>
      </c>
      <c r="K1123">
        <v>41.95</v>
      </c>
      <c r="L1123">
        <v>189.84</v>
      </c>
      <c r="M1123">
        <v>72.36</v>
      </c>
      <c r="N1123">
        <v>415.28</v>
      </c>
      <c r="O1123">
        <v>18219.11</v>
      </c>
      <c r="P1123">
        <v>91.912999999999997</v>
      </c>
      <c r="Q1123">
        <v>611.08000000000004</v>
      </c>
      <c r="R1123">
        <v>284.73</v>
      </c>
      <c r="S1123">
        <v>81.92</v>
      </c>
      <c r="T1123">
        <v>28.01</v>
      </c>
      <c r="U1123">
        <v>24.393999999999998</v>
      </c>
      <c r="V1123">
        <v>177.54</v>
      </c>
      <c r="W1123">
        <v>246.87</v>
      </c>
    </row>
    <row r="1124" spans="1:23">
      <c r="A1124" s="5">
        <v>45364</v>
      </c>
      <c r="B1124">
        <v>176.55500000000001</v>
      </c>
      <c r="C1124">
        <v>120.54</v>
      </c>
      <c r="D1124">
        <v>171.13</v>
      </c>
      <c r="E1124">
        <v>408.13</v>
      </c>
      <c r="F1124">
        <v>153.88999999999999</v>
      </c>
      <c r="G1124">
        <v>50.11</v>
      </c>
      <c r="H1124">
        <v>122.57</v>
      </c>
      <c r="I1124">
        <v>109.53</v>
      </c>
      <c r="J1124">
        <v>15.33</v>
      </c>
      <c r="K1124">
        <v>41.35</v>
      </c>
      <c r="L1124">
        <v>191.38</v>
      </c>
      <c r="M1124">
        <v>72.760000000000005</v>
      </c>
      <c r="N1124">
        <v>415.1</v>
      </c>
      <c r="O1124">
        <v>18068.47</v>
      </c>
      <c r="P1124">
        <v>90.888000000000005</v>
      </c>
      <c r="Q1124">
        <v>609.45000000000005</v>
      </c>
      <c r="R1124">
        <v>290.12</v>
      </c>
      <c r="S1124">
        <v>84.03</v>
      </c>
      <c r="T1124">
        <v>28.22</v>
      </c>
      <c r="U1124">
        <v>25.155999999999999</v>
      </c>
      <c r="V1124">
        <v>169.48</v>
      </c>
      <c r="W1124">
        <v>241.27</v>
      </c>
    </row>
    <row r="1125" spans="1:23">
      <c r="A1125" s="5">
        <v>45365</v>
      </c>
      <c r="B1125">
        <v>178.75</v>
      </c>
      <c r="C1125">
        <v>118.48</v>
      </c>
      <c r="D1125">
        <v>173</v>
      </c>
      <c r="E1125">
        <v>406.73</v>
      </c>
      <c r="F1125">
        <v>155.69999999999999</v>
      </c>
      <c r="G1125">
        <v>49.79</v>
      </c>
      <c r="H1125">
        <v>123.79</v>
      </c>
      <c r="I1125">
        <v>111.47</v>
      </c>
      <c r="J1125">
        <v>15</v>
      </c>
      <c r="K1125">
        <v>40.79</v>
      </c>
      <c r="L1125">
        <v>187.97</v>
      </c>
      <c r="M1125">
        <v>71.930000000000007</v>
      </c>
      <c r="N1125">
        <v>425.22</v>
      </c>
      <c r="O1125">
        <v>18014.810000000001</v>
      </c>
      <c r="P1125">
        <v>87.944000000000003</v>
      </c>
      <c r="Q1125">
        <v>613.01</v>
      </c>
      <c r="R1125">
        <v>287.58</v>
      </c>
      <c r="S1125">
        <v>85.42</v>
      </c>
      <c r="T1125">
        <v>28.13</v>
      </c>
      <c r="U1125">
        <v>25.06</v>
      </c>
      <c r="V1125">
        <v>162.5</v>
      </c>
      <c r="W1125">
        <v>238.11</v>
      </c>
    </row>
    <row r="1126" spans="1:23">
      <c r="A1126" s="5">
        <v>45366</v>
      </c>
      <c r="B1126">
        <v>174.42</v>
      </c>
      <c r="C1126">
        <v>117.14</v>
      </c>
      <c r="D1126">
        <v>172.62</v>
      </c>
      <c r="E1126">
        <v>408.13</v>
      </c>
      <c r="F1126">
        <v>155.55000000000001</v>
      </c>
      <c r="G1126">
        <v>48.93</v>
      </c>
      <c r="H1126">
        <v>122.79</v>
      </c>
      <c r="I1126">
        <v>111.27</v>
      </c>
      <c r="J1126">
        <v>15.15</v>
      </c>
      <c r="K1126">
        <v>40.86</v>
      </c>
      <c r="L1126">
        <v>190.3</v>
      </c>
      <c r="M1126">
        <v>71.09</v>
      </c>
      <c r="N1126">
        <v>416.42</v>
      </c>
      <c r="O1126">
        <v>17808.25</v>
      </c>
      <c r="P1126">
        <v>87.836500000000001</v>
      </c>
      <c r="Q1126">
        <v>605.88</v>
      </c>
      <c r="R1126">
        <v>282.16000000000003</v>
      </c>
      <c r="S1126">
        <v>85.34</v>
      </c>
      <c r="T1126">
        <v>27.94</v>
      </c>
      <c r="U1126">
        <v>25.381</v>
      </c>
      <c r="V1126">
        <v>163.57</v>
      </c>
      <c r="W1126">
        <v>235.78</v>
      </c>
    </row>
    <row r="1127" spans="1:23">
      <c r="A1127" s="5">
        <v>45369</v>
      </c>
      <c r="B1127">
        <v>174.48</v>
      </c>
      <c r="C1127">
        <v>117.23</v>
      </c>
      <c r="D1127">
        <v>173.72</v>
      </c>
      <c r="E1127">
        <v>408.41</v>
      </c>
      <c r="F1127">
        <v>155.41</v>
      </c>
      <c r="G1127">
        <v>49.27</v>
      </c>
      <c r="H1127">
        <v>123.57</v>
      </c>
      <c r="I1127">
        <v>112.3</v>
      </c>
      <c r="J1127">
        <v>15.07</v>
      </c>
      <c r="K1127">
        <v>40.369999999999997</v>
      </c>
      <c r="L1127">
        <v>192.66</v>
      </c>
      <c r="M1127">
        <v>72.14</v>
      </c>
      <c r="N1127">
        <v>417.32</v>
      </c>
      <c r="O1127">
        <v>17985.009999999998</v>
      </c>
      <c r="P1127">
        <v>88.454999999999998</v>
      </c>
      <c r="Q1127">
        <v>618.39</v>
      </c>
      <c r="R1127">
        <v>285.24</v>
      </c>
      <c r="S1127">
        <v>86.89</v>
      </c>
      <c r="T1127">
        <v>27.72</v>
      </c>
      <c r="U1127">
        <v>25.265000000000001</v>
      </c>
      <c r="V1127">
        <v>173.8</v>
      </c>
      <c r="W1127">
        <v>233.97</v>
      </c>
    </row>
    <row r="1128" spans="1:23">
      <c r="A1128" s="5">
        <v>45370</v>
      </c>
      <c r="B1128">
        <v>175.9</v>
      </c>
      <c r="C1128">
        <v>118</v>
      </c>
      <c r="D1128">
        <v>176.08</v>
      </c>
      <c r="E1128">
        <v>411.76</v>
      </c>
      <c r="F1128">
        <v>156.62</v>
      </c>
      <c r="G1128">
        <v>49.14</v>
      </c>
      <c r="H1128">
        <v>124.64</v>
      </c>
      <c r="I1128">
        <v>113.09</v>
      </c>
      <c r="J1128">
        <v>15.01</v>
      </c>
      <c r="K1128">
        <v>40.81</v>
      </c>
      <c r="L1128">
        <v>193.79</v>
      </c>
      <c r="M1128">
        <v>72.209999999999994</v>
      </c>
      <c r="N1128">
        <v>421.41</v>
      </c>
      <c r="O1128">
        <v>18032.2</v>
      </c>
      <c r="P1128">
        <v>89.397999999999996</v>
      </c>
      <c r="Q1128">
        <v>620.74</v>
      </c>
      <c r="R1128">
        <v>280.58</v>
      </c>
      <c r="S1128">
        <v>87.38</v>
      </c>
      <c r="T1128">
        <v>27.63</v>
      </c>
      <c r="U1128">
        <v>25.135000000000002</v>
      </c>
      <c r="V1128">
        <v>171.32</v>
      </c>
      <c r="W1128">
        <v>239.4</v>
      </c>
    </row>
    <row r="1129" spans="1:23">
      <c r="A1129" s="5">
        <v>45371</v>
      </c>
      <c r="B1129">
        <v>178.15</v>
      </c>
      <c r="C1129">
        <v>118.09</v>
      </c>
      <c r="D1129">
        <v>178.67</v>
      </c>
      <c r="E1129">
        <v>416.11</v>
      </c>
      <c r="F1129">
        <v>154.55000000000001</v>
      </c>
      <c r="G1129">
        <v>49.55</v>
      </c>
      <c r="H1129">
        <v>125.7</v>
      </c>
      <c r="I1129">
        <v>112.99</v>
      </c>
      <c r="J1129">
        <v>15.04</v>
      </c>
      <c r="K1129">
        <v>40.380000000000003</v>
      </c>
      <c r="L1129">
        <v>196.33</v>
      </c>
      <c r="M1129">
        <v>73.11</v>
      </c>
      <c r="N1129">
        <v>425.23</v>
      </c>
      <c r="O1129">
        <v>18240.11</v>
      </c>
      <c r="P1129">
        <v>90.372</v>
      </c>
      <c r="Q1129">
        <v>627.69000000000005</v>
      </c>
      <c r="R1129">
        <v>282.05</v>
      </c>
      <c r="S1129">
        <v>85.95</v>
      </c>
      <c r="T1129">
        <v>27.7</v>
      </c>
      <c r="U1129">
        <v>25.103999999999999</v>
      </c>
      <c r="V1129">
        <v>175.66</v>
      </c>
      <c r="W1129">
        <v>236.73</v>
      </c>
    </row>
    <row r="1130" spans="1:23">
      <c r="A1130" s="5">
        <v>45372</v>
      </c>
      <c r="B1130">
        <v>178.15</v>
      </c>
      <c r="C1130">
        <v>118.21</v>
      </c>
      <c r="D1130">
        <v>171.37</v>
      </c>
      <c r="E1130">
        <v>413.78</v>
      </c>
      <c r="F1130">
        <v>154.86000000000001</v>
      </c>
      <c r="G1130">
        <v>49.88</v>
      </c>
      <c r="H1130">
        <v>126.08</v>
      </c>
      <c r="I1130">
        <v>113.49</v>
      </c>
      <c r="J1130">
        <v>15.21</v>
      </c>
      <c r="K1130">
        <v>40.22</v>
      </c>
      <c r="L1130">
        <v>199.06</v>
      </c>
      <c r="M1130">
        <v>72.959999999999994</v>
      </c>
      <c r="N1130">
        <v>429.37</v>
      </c>
      <c r="O1130">
        <v>18320.38</v>
      </c>
      <c r="P1130">
        <v>91.435000000000002</v>
      </c>
      <c r="Q1130">
        <v>622.71</v>
      </c>
      <c r="R1130">
        <v>287.63</v>
      </c>
      <c r="S1130">
        <v>85.78</v>
      </c>
      <c r="T1130">
        <v>27.66</v>
      </c>
      <c r="U1130">
        <v>25.007000000000001</v>
      </c>
      <c r="V1130">
        <v>172.82</v>
      </c>
      <c r="W1130">
        <v>236.93</v>
      </c>
    </row>
    <row r="1131" spans="1:23">
      <c r="A1131" s="5">
        <v>45373</v>
      </c>
      <c r="B1131">
        <v>178.87</v>
      </c>
      <c r="C1131">
        <v>117.75</v>
      </c>
      <c r="D1131">
        <v>172.28</v>
      </c>
      <c r="E1131">
        <v>411.6</v>
      </c>
      <c r="F1131">
        <v>154.66</v>
      </c>
      <c r="G1131">
        <v>49.78</v>
      </c>
      <c r="H1131">
        <v>124.84</v>
      </c>
      <c r="I1131">
        <v>113.49</v>
      </c>
      <c r="J1131">
        <v>15.22</v>
      </c>
      <c r="K1131">
        <v>40.08</v>
      </c>
      <c r="L1131">
        <v>196.62</v>
      </c>
      <c r="M1131">
        <v>71</v>
      </c>
      <c r="N1131">
        <v>428.74</v>
      </c>
      <c r="O1131">
        <v>18339.439999999999</v>
      </c>
      <c r="P1131">
        <v>94.289000000000001</v>
      </c>
      <c r="Q1131">
        <v>628.01</v>
      </c>
      <c r="R1131">
        <v>286.77999999999997</v>
      </c>
      <c r="S1131">
        <v>85.43</v>
      </c>
      <c r="T1131">
        <v>27.36</v>
      </c>
      <c r="U1131">
        <v>24.843</v>
      </c>
      <c r="V1131">
        <v>170.83</v>
      </c>
      <c r="W1131">
        <v>237.9</v>
      </c>
    </row>
    <row r="1132" spans="1:23">
      <c r="A1132" s="5">
        <v>45376</v>
      </c>
      <c r="B1132">
        <v>179.71</v>
      </c>
      <c r="C1132">
        <v>117.14</v>
      </c>
      <c r="D1132">
        <v>170.85</v>
      </c>
      <c r="E1132">
        <v>409.92</v>
      </c>
      <c r="F1132">
        <v>156.47</v>
      </c>
      <c r="G1132">
        <v>49.68</v>
      </c>
      <c r="H1132">
        <v>127.25</v>
      </c>
      <c r="I1132">
        <v>114.65</v>
      </c>
      <c r="J1132">
        <v>15.34</v>
      </c>
      <c r="K1132">
        <v>40.42</v>
      </c>
      <c r="L1132">
        <v>194.82</v>
      </c>
      <c r="M1132">
        <v>69.25</v>
      </c>
      <c r="N1132">
        <v>422.86</v>
      </c>
      <c r="O1132">
        <v>18277.060000000001</v>
      </c>
      <c r="P1132">
        <v>95.001999999999995</v>
      </c>
      <c r="Q1132">
        <v>627.46</v>
      </c>
      <c r="R1132">
        <v>285.07</v>
      </c>
      <c r="S1132">
        <v>86.75</v>
      </c>
      <c r="T1132">
        <v>27.43</v>
      </c>
      <c r="U1132">
        <v>24.890999999999998</v>
      </c>
      <c r="V1132">
        <v>172.63</v>
      </c>
      <c r="W1132">
        <v>244.26</v>
      </c>
    </row>
    <row r="1133" spans="1:23">
      <c r="A1133" s="5">
        <v>45377</v>
      </c>
      <c r="B1133">
        <v>178.3</v>
      </c>
      <c r="C1133">
        <v>117.84</v>
      </c>
      <c r="D1133">
        <v>169.71</v>
      </c>
      <c r="E1133">
        <v>411.57</v>
      </c>
      <c r="F1133">
        <v>155.27000000000001</v>
      </c>
      <c r="G1133">
        <v>49.55</v>
      </c>
      <c r="H1133">
        <v>125.78</v>
      </c>
      <c r="I1133">
        <v>113.79</v>
      </c>
      <c r="J1133">
        <v>15.33</v>
      </c>
      <c r="K1133">
        <v>40.08</v>
      </c>
      <c r="L1133">
        <v>195.73</v>
      </c>
      <c r="M1133">
        <v>68.64</v>
      </c>
      <c r="N1133">
        <v>421.65</v>
      </c>
      <c r="O1133">
        <v>18210.54</v>
      </c>
      <c r="P1133">
        <v>92.561000000000007</v>
      </c>
      <c r="Q1133">
        <v>629.24</v>
      </c>
      <c r="R1133">
        <v>286.69</v>
      </c>
      <c r="S1133">
        <v>86.25</v>
      </c>
      <c r="T1133">
        <v>27.59</v>
      </c>
      <c r="U1133">
        <v>24.623000000000001</v>
      </c>
      <c r="V1133">
        <v>177.67</v>
      </c>
      <c r="W1133">
        <v>247.86</v>
      </c>
    </row>
    <row r="1134" spans="1:23">
      <c r="A1134" s="5">
        <v>45378</v>
      </c>
      <c r="B1134">
        <v>179.83</v>
      </c>
      <c r="C1134">
        <v>121.5</v>
      </c>
      <c r="D1134">
        <v>173.31</v>
      </c>
      <c r="E1134">
        <v>416.93</v>
      </c>
      <c r="F1134">
        <v>156.35</v>
      </c>
      <c r="G1134">
        <v>49.77</v>
      </c>
      <c r="H1134">
        <v>126.39</v>
      </c>
      <c r="I1134">
        <v>114.97</v>
      </c>
      <c r="J1134">
        <v>14.96</v>
      </c>
      <c r="K1134">
        <v>40.729999999999997</v>
      </c>
      <c r="L1134">
        <v>199.52</v>
      </c>
      <c r="M1134">
        <v>71.27</v>
      </c>
      <c r="N1134">
        <v>421.43</v>
      </c>
      <c r="O1134">
        <v>18280.84</v>
      </c>
      <c r="P1134">
        <v>90.25</v>
      </c>
      <c r="Q1134">
        <v>613.53</v>
      </c>
      <c r="R1134">
        <v>282.26</v>
      </c>
      <c r="S1134">
        <v>86.09</v>
      </c>
      <c r="T1134">
        <v>27.78</v>
      </c>
      <c r="U1134">
        <v>24.751999999999999</v>
      </c>
      <c r="V1134">
        <v>179.83</v>
      </c>
      <c r="W1134">
        <v>243.27</v>
      </c>
    </row>
    <row r="1135" spans="1:23">
      <c r="A1135" s="5">
        <v>45379</v>
      </c>
      <c r="B1135">
        <v>180.38</v>
      </c>
      <c r="C1135">
        <v>122.21</v>
      </c>
      <c r="D1135">
        <v>171.48</v>
      </c>
      <c r="E1135">
        <v>420.52</v>
      </c>
      <c r="F1135">
        <v>157.74</v>
      </c>
      <c r="G1135">
        <v>49.91</v>
      </c>
      <c r="H1135">
        <v>127.84</v>
      </c>
      <c r="I1135">
        <v>116.24</v>
      </c>
      <c r="J1135">
        <v>14.98</v>
      </c>
      <c r="K1135">
        <v>40.68</v>
      </c>
      <c r="L1135">
        <v>200.3</v>
      </c>
      <c r="M1135">
        <v>73.099999999999994</v>
      </c>
      <c r="N1135">
        <v>420.72</v>
      </c>
      <c r="O1135">
        <v>18254.689999999999</v>
      </c>
      <c r="P1135">
        <v>90.355999999999995</v>
      </c>
      <c r="Q1135">
        <v>607.33000000000004</v>
      </c>
      <c r="R1135">
        <v>284.13</v>
      </c>
      <c r="S1135">
        <v>87.48</v>
      </c>
      <c r="T1135">
        <v>27.75</v>
      </c>
      <c r="U1135">
        <v>24.916</v>
      </c>
      <c r="V1135">
        <v>175.79</v>
      </c>
      <c r="W1135">
        <v>229.72</v>
      </c>
    </row>
    <row r="1136" spans="1:23">
      <c r="A1136" s="5">
        <v>45383</v>
      </c>
      <c r="B1136">
        <v>180.97</v>
      </c>
      <c r="C1136">
        <v>120.3</v>
      </c>
      <c r="D1136">
        <v>170.03</v>
      </c>
      <c r="E1136">
        <v>420.2</v>
      </c>
      <c r="F1136">
        <v>159.08000000000001</v>
      </c>
      <c r="G1136">
        <v>50.04</v>
      </c>
      <c r="H1136">
        <v>129.76</v>
      </c>
      <c r="I1136">
        <v>116.99</v>
      </c>
      <c r="J1136">
        <v>15</v>
      </c>
      <c r="K1136">
        <v>41.32</v>
      </c>
      <c r="L1136">
        <v>198.94</v>
      </c>
      <c r="M1136">
        <v>73.599999999999994</v>
      </c>
      <c r="N1136">
        <v>424.57</v>
      </c>
      <c r="O1136">
        <v>18293.2</v>
      </c>
      <c r="P1136">
        <v>90.363</v>
      </c>
      <c r="Q1136">
        <v>614.30999999999995</v>
      </c>
      <c r="R1136">
        <v>279.42</v>
      </c>
      <c r="S1136">
        <v>87.42</v>
      </c>
      <c r="T1136">
        <v>27.72</v>
      </c>
      <c r="U1136">
        <v>25.073</v>
      </c>
      <c r="V1136">
        <v>175.22</v>
      </c>
      <c r="W1136">
        <v>228.26</v>
      </c>
    </row>
    <row r="1137" spans="1:23">
      <c r="A1137" s="5">
        <v>45384</v>
      </c>
      <c r="B1137">
        <v>180.69</v>
      </c>
      <c r="C1137">
        <v>119.56</v>
      </c>
      <c r="D1137">
        <v>168.84</v>
      </c>
      <c r="E1137">
        <v>418.92</v>
      </c>
      <c r="F1137">
        <v>159.78</v>
      </c>
      <c r="G1137">
        <v>49.36</v>
      </c>
      <c r="H1137">
        <v>132.24</v>
      </c>
      <c r="I1137">
        <v>119.28</v>
      </c>
      <c r="J1137">
        <v>14.98</v>
      </c>
      <c r="K1137">
        <v>40.43</v>
      </c>
      <c r="L1137">
        <v>198.86</v>
      </c>
      <c r="M1137">
        <v>73.209999999999994</v>
      </c>
      <c r="N1137">
        <v>421.44</v>
      </c>
      <c r="O1137">
        <v>18121.78</v>
      </c>
      <c r="P1137">
        <v>89.451999999999998</v>
      </c>
      <c r="Q1137">
        <v>614.21</v>
      </c>
      <c r="R1137">
        <v>273.39999999999998</v>
      </c>
      <c r="S1137">
        <v>88.92</v>
      </c>
      <c r="T1137">
        <v>27.55</v>
      </c>
      <c r="U1137">
        <v>25.922999999999998</v>
      </c>
      <c r="V1137">
        <v>166.63</v>
      </c>
      <c r="W1137">
        <v>228.58</v>
      </c>
    </row>
    <row r="1138" spans="1:23">
      <c r="A1138" s="5">
        <v>45385</v>
      </c>
      <c r="B1138">
        <v>182.41</v>
      </c>
      <c r="C1138">
        <v>118.93</v>
      </c>
      <c r="D1138">
        <v>169.65</v>
      </c>
      <c r="E1138">
        <v>420.24</v>
      </c>
      <c r="F1138">
        <v>160.44</v>
      </c>
      <c r="G1138">
        <v>48.74</v>
      </c>
      <c r="H1138">
        <v>133.78</v>
      </c>
      <c r="I1138">
        <v>119.3</v>
      </c>
      <c r="J1138">
        <v>14.96</v>
      </c>
      <c r="K1138">
        <v>40.229999999999997</v>
      </c>
      <c r="L1138">
        <v>198.3</v>
      </c>
      <c r="M1138">
        <v>74.73</v>
      </c>
      <c r="N1138">
        <v>420.45</v>
      </c>
      <c r="O1138">
        <v>18160.189999999999</v>
      </c>
      <c r="P1138">
        <v>88.963999999999999</v>
      </c>
      <c r="Q1138">
        <v>630.08000000000004</v>
      </c>
      <c r="R1138">
        <v>269.54000000000002</v>
      </c>
      <c r="S1138">
        <v>89.35</v>
      </c>
      <c r="T1138">
        <v>27.22</v>
      </c>
      <c r="U1138">
        <v>27.06</v>
      </c>
      <c r="V1138">
        <v>168.38</v>
      </c>
      <c r="W1138">
        <v>231.2</v>
      </c>
    </row>
    <row r="1139" spans="1:23">
      <c r="A1139" s="5">
        <v>45386</v>
      </c>
      <c r="B1139">
        <v>180</v>
      </c>
      <c r="C1139">
        <v>120.38</v>
      </c>
      <c r="D1139">
        <v>168.82</v>
      </c>
      <c r="E1139">
        <v>415.32</v>
      </c>
      <c r="F1139">
        <v>160.69</v>
      </c>
      <c r="G1139">
        <v>48.11</v>
      </c>
      <c r="H1139">
        <v>134.03</v>
      </c>
      <c r="I1139">
        <v>119.72</v>
      </c>
      <c r="J1139">
        <v>14.84</v>
      </c>
      <c r="K1139">
        <v>39.729999999999997</v>
      </c>
      <c r="L1139">
        <v>195.65</v>
      </c>
      <c r="M1139">
        <v>77.98</v>
      </c>
      <c r="N1139">
        <v>417.88</v>
      </c>
      <c r="O1139">
        <v>17878.78</v>
      </c>
      <c r="P1139">
        <v>85.905000000000001</v>
      </c>
      <c r="Q1139">
        <v>617.14</v>
      </c>
      <c r="R1139">
        <v>265.2</v>
      </c>
      <c r="S1139">
        <v>90.65</v>
      </c>
      <c r="T1139">
        <v>26.65</v>
      </c>
      <c r="U1139">
        <v>27.247</v>
      </c>
      <c r="V1139">
        <v>171.11</v>
      </c>
      <c r="W1139">
        <v>233.93</v>
      </c>
    </row>
    <row r="1140" spans="1:23">
      <c r="A1140" s="5">
        <v>45387</v>
      </c>
      <c r="B1140">
        <v>185.07</v>
      </c>
      <c r="C1140">
        <v>118.52</v>
      </c>
      <c r="D1140">
        <v>169.58</v>
      </c>
      <c r="E1140">
        <v>418.62</v>
      </c>
      <c r="F1140">
        <v>161.6</v>
      </c>
      <c r="G1140">
        <v>48.55</v>
      </c>
      <c r="H1140">
        <v>135.94</v>
      </c>
      <c r="I1140">
        <v>121.37</v>
      </c>
      <c r="J1140">
        <v>14.84</v>
      </c>
      <c r="K1140">
        <v>41.07</v>
      </c>
      <c r="L1140">
        <v>197.45</v>
      </c>
      <c r="M1140">
        <v>77.959999999999994</v>
      </c>
      <c r="N1140">
        <v>425.52</v>
      </c>
      <c r="O1140">
        <v>18108.46</v>
      </c>
      <c r="P1140">
        <v>88.007999999999996</v>
      </c>
      <c r="Q1140">
        <v>636.17999999999995</v>
      </c>
      <c r="R1140">
        <v>269.01</v>
      </c>
      <c r="S1140">
        <v>91.17</v>
      </c>
      <c r="T1140">
        <v>26.66</v>
      </c>
      <c r="U1140">
        <v>27.503</v>
      </c>
      <c r="V1140">
        <v>164.9</v>
      </c>
      <c r="W1140">
        <v>233.56</v>
      </c>
    </row>
    <row r="1141" spans="1:23">
      <c r="A1141" s="5">
        <v>45390</v>
      </c>
      <c r="B1141">
        <v>185.19</v>
      </c>
      <c r="C1141">
        <v>120.02</v>
      </c>
      <c r="D1141">
        <v>168.45</v>
      </c>
      <c r="E1141">
        <v>415.97</v>
      </c>
      <c r="F1141">
        <v>161.27000000000001</v>
      </c>
      <c r="G1141">
        <v>48.24</v>
      </c>
      <c r="H1141">
        <v>135.44999999999999</v>
      </c>
      <c r="I1141">
        <v>120.55</v>
      </c>
      <c r="J1141">
        <v>14.91</v>
      </c>
      <c r="K1141">
        <v>39.909999999999997</v>
      </c>
      <c r="L1141">
        <v>198.48</v>
      </c>
      <c r="M1141">
        <v>79.599999999999994</v>
      </c>
      <c r="N1141">
        <v>424.59</v>
      </c>
      <c r="O1141">
        <v>18100.189999999999</v>
      </c>
      <c r="P1141">
        <v>87.132999999999996</v>
      </c>
      <c r="Q1141">
        <v>628.41</v>
      </c>
      <c r="R1141">
        <v>268.58</v>
      </c>
      <c r="S1141">
        <v>90.38</v>
      </c>
      <c r="T1141">
        <v>26.58</v>
      </c>
      <c r="U1141">
        <v>27.806999999999999</v>
      </c>
      <c r="V1141">
        <v>172.98</v>
      </c>
      <c r="W1141">
        <v>236.96</v>
      </c>
    </row>
    <row r="1142" spans="1:23">
      <c r="A1142" s="5">
        <v>45391</v>
      </c>
      <c r="B1142">
        <v>185.67</v>
      </c>
      <c r="C1142">
        <v>121.85</v>
      </c>
      <c r="D1142">
        <v>169.67</v>
      </c>
      <c r="E1142">
        <v>414.69</v>
      </c>
      <c r="F1142">
        <v>162</v>
      </c>
      <c r="G1142">
        <v>50.01</v>
      </c>
      <c r="H1142">
        <v>137.06</v>
      </c>
      <c r="I1142">
        <v>121.18</v>
      </c>
      <c r="J1142">
        <v>15.04</v>
      </c>
      <c r="K1142">
        <v>40.130000000000003</v>
      </c>
      <c r="L1142">
        <v>197.15</v>
      </c>
      <c r="M1142">
        <v>81.5</v>
      </c>
      <c r="N1142">
        <v>426.28</v>
      </c>
      <c r="O1142">
        <v>18169.900000000001</v>
      </c>
      <c r="P1142">
        <v>85.353999999999999</v>
      </c>
      <c r="Q1142">
        <v>618.20000000000005</v>
      </c>
      <c r="R1142">
        <v>279.13</v>
      </c>
      <c r="S1142">
        <v>89.42</v>
      </c>
      <c r="T1142">
        <v>26.78</v>
      </c>
      <c r="U1142">
        <v>27.984000000000002</v>
      </c>
      <c r="V1142">
        <v>176.88</v>
      </c>
      <c r="W1142">
        <v>237.04</v>
      </c>
    </row>
    <row r="1143" spans="1:23">
      <c r="A1143" s="5">
        <v>45392</v>
      </c>
      <c r="B1143">
        <v>185.95</v>
      </c>
      <c r="C1143">
        <v>118.31</v>
      </c>
      <c r="D1143">
        <v>167.78</v>
      </c>
      <c r="E1143">
        <v>409.11</v>
      </c>
      <c r="F1143">
        <v>162.66999999999999</v>
      </c>
      <c r="G1143">
        <v>49.21</v>
      </c>
      <c r="H1143">
        <v>137.94999999999999</v>
      </c>
      <c r="I1143">
        <v>122.2</v>
      </c>
      <c r="J1143">
        <v>14.96</v>
      </c>
      <c r="K1143">
        <v>39.28</v>
      </c>
      <c r="L1143">
        <v>195.47</v>
      </c>
      <c r="M1143">
        <v>80.78</v>
      </c>
      <c r="N1143">
        <v>423.26</v>
      </c>
      <c r="O1143">
        <v>18011.650000000001</v>
      </c>
      <c r="P1143">
        <v>87.039000000000001</v>
      </c>
      <c r="Q1143">
        <v>618.58000000000004</v>
      </c>
      <c r="R1143">
        <v>281</v>
      </c>
      <c r="S1143">
        <v>90.48</v>
      </c>
      <c r="T1143">
        <v>26.32</v>
      </c>
      <c r="U1143">
        <v>28.052</v>
      </c>
      <c r="V1143">
        <v>171.76</v>
      </c>
      <c r="W1143">
        <v>237.79</v>
      </c>
    </row>
    <row r="1144" spans="1:23">
      <c r="A1144" s="5">
        <v>45393</v>
      </c>
      <c r="B1144">
        <v>189.05</v>
      </c>
      <c r="C1144">
        <v>117.82</v>
      </c>
      <c r="D1144">
        <v>175.04</v>
      </c>
      <c r="E1144">
        <v>407.61</v>
      </c>
      <c r="F1144">
        <v>161.88999999999999</v>
      </c>
      <c r="G1144">
        <v>49.53</v>
      </c>
      <c r="H1144">
        <v>137.27000000000001</v>
      </c>
      <c r="I1144">
        <v>121.79</v>
      </c>
      <c r="J1144">
        <v>15.07</v>
      </c>
      <c r="K1144">
        <v>39.32</v>
      </c>
      <c r="L1144">
        <v>195.43</v>
      </c>
      <c r="M1144">
        <v>81.430000000000007</v>
      </c>
      <c r="N1144">
        <v>427.93</v>
      </c>
      <c r="O1144">
        <v>18307.98</v>
      </c>
      <c r="P1144">
        <v>90.616</v>
      </c>
      <c r="Q1144">
        <v>628.78</v>
      </c>
      <c r="R1144">
        <v>283.86</v>
      </c>
      <c r="S1144">
        <v>89.74</v>
      </c>
      <c r="T1144">
        <v>26.34</v>
      </c>
      <c r="U1144">
        <v>28.25</v>
      </c>
      <c r="V1144">
        <v>174.6</v>
      </c>
      <c r="W1144">
        <v>237.24</v>
      </c>
    </row>
    <row r="1145" spans="1:23">
      <c r="A1145" s="5">
        <v>45394</v>
      </c>
      <c r="B1145">
        <v>186.13</v>
      </c>
      <c r="C1145">
        <v>116.57</v>
      </c>
      <c r="D1145">
        <v>176.55</v>
      </c>
      <c r="E1145">
        <v>403.26</v>
      </c>
      <c r="F1145">
        <v>158.96</v>
      </c>
      <c r="G1145">
        <v>48.49</v>
      </c>
      <c r="H1145">
        <v>135.29</v>
      </c>
      <c r="I1145">
        <v>120.37</v>
      </c>
      <c r="J1145">
        <v>14.88</v>
      </c>
      <c r="K1145">
        <v>38.61</v>
      </c>
      <c r="L1145">
        <v>182.79</v>
      </c>
      <c r="M1145">
        <v>81.36</v>
      </c>
      <c r="N1145">
        <v>421.9</v>
      </c>
      <c r="O1145">
        <v>18003.490000000002</v>
      </c>
      <c r="P1145">
        <v>88.186000000000007</v>
      </c>
      <c r="Q1145">
        <v>622.83000000000004</v>
      </c>
      <c r="R1145">
        <v>279.07</v>
      </c>
      <c r="S1145">
        <v>90.45</v>
      </c>
      <c r="T1145">
        <v>25.86</v>
      </c>
      <c r="U1145">
        <v>28.33</v>
      </c>
      <c r="V1145">
        <v>171.05</v>
      </c>
      <c r="W1145">
        <v>232.59</v>
      </c>
    </row>
    <row r="1146" spans="1:23">
      <c r="A1146" s="5">
        <v>45397</v>
      </c>
      <c r="B1146">
        <v>183.62</v>
      </c>
      <c r="C1146">
        <v>115.98</v>
      </c>
      <c r="D1146">
        <v>172.69</v>
      </c>
      <c r="E1146">
        <v>400.26</v>
      </c>
      <c r="F1146">
        <v>157.59</v>
      </c>
      <c r="G1146">
        <v>48.24</v>
      </c>
      <c r="H1146">
        <v>132.38999999999999</v>
      </c>
      <c r="I1146">
        <v>119.68</v>
      </c>
      <c r="J1146">
        <v>14.94</v>
      </c>
      <c r="K1146">
        <v>38.72</v>
      </c>
      <c r="L1146">
        <v>182.89</v>
      </c>
      <c r="M1146">
        <v>79.77</v>
      </c>
      <c r="N1146">
        <v>413.64</v>
      </c>
      <c r="O1146">
        <v>17706.830000000002</v>
      </c>
      <c r="P1146">
        <v>86.001000000000005</v>
      </c>
      <c r="Q1146">
        <v>607.15</v>
      </c>
      <c r="R1146">
        <v>272.14999999999998</v>
      </c>
      <c r="S1146">
        <v>90.1</v>
      </c>
      <c r="T1146">
        <v>25.91</v>
      </c>
      <c r="U1146">
        <v>28.716999999999999</v>
      </c>
      <c r="V1146">
        <v>161.47999999999999</v>
      </c>
      <c r="W1146">
        <v>235.08</v>
      </c>
    </row>
    <row r="1147" spans="1:23">
      <c r="A1147" s="5">
        <v>45398</v>
      </c>
      <c r="B1147">
        <v>183.32</v>
      </c>
      <c r="C1147">
        <v>113.82</v>
      </c>
      <c r="D1147">
        <v>169.38</v>
      </c>
      <c r="E1147">
        <v>396.92</v>
      </c>
      <c r="F1147">
        <v>156.28</v>
      </c>
      <c r="G1147">
        <v>47.92</v>
      </c>
      <c r="H1147">
        <v>132.96</v>
      </c>
      <c r="I1147">
        <v>118.69</v>
      </c>
      <c r="J1147">
        <v>14.96</v>
      </c>
      <c r="K1147">
        <v>38.380000000000003</v>
      </c>
      <c r="L1147">
        <v>180.8</v>
      </c>
      <c r="M1147">
        <v>79.92</v>
      </c>
      <c r="N1147">
        <v>414.58</v>
      </c>
      <c r="O1147">
        <v>17713.66</v>
      </c>
      <c r="P1147">
        <v>87.415000000000006</v>
      </c>
      <c r="Q1147">
        <v>617.52</v>
      </c>
      <c r="R1147">
        <v>275.02</v>
      </c>
      <c r="S1147">
        <v>90.02</v>
      </c>
      <c r="T1147">
        <v>25.69</v>
      </c>
      <c r="U1147">
        <v>28.376000000000001</v>
      </c>
      <c r="V1147">
        <v>157.11000000000001</v>
      </c>
      <c r="W1147">
        <v>231.78</v>
      </c>
    </row>
    <row r="1148" spans="1:23">
      <c r="A1148" s="5">
        <v>45399</v>
      </c>
      <c r="B1148">
        <v>181.28</v>
      </c>
      <c r="C1148">
        <v>115.4</v>
      </c>
      <c r="D1148">
        <v>168</v>
      </c>
      <c r="E1148">
        <v>397.74</v>
      </c>
      <c r="F1148">
        <v>156.4</v>
      </c>
      <c r="G1148">
        <v>47.79</v>
      </c>
      <c r="H1148">
        <v>132.4</v>
      </c>
      <c r="I1148">
        <v>118.63</v>
      </c>
      <c r="J1148">
        <v>15.13</v>
      </c>
      <c r="K1148">
        <v>38.020000000000003</v>
      </c>
      <c r="L1148">
        <v>180.08</v>
      </c>
      <c r="M1148">
        <v>78.87</v>
      </c>
      <c r="N1148">
        <v>411.84</v>
      </c>
      <c r="O1148">
        <v>17493.62</v>
      </c>
      <c r="P1148">
        <v>84.034999999999997</v>
      </c>
      <c r="Q1148">
        <v>613.69000000000005</v>
      </c>
      <c r="R1148">
        <v>277.33</v>
      </c>
      <c r="S1148">
        <v>87.29</v>
      </c>
      <c r="T1148">
        <v>25.42</v>
      </c>
      <c r="U1148">
        <v>28.4</v>
      </c>
      <c r="V1148">
        <v>155.44999999999999</v>
      </c>
      <c r="W1148">
        <v>235.31</v>
      </c>
    </row>
    <row r="1149" spans="1:23">
      <c r="A1149" s="5">
        <v>45400</v>
      </c>
      <c r="B1149">
        <v>179.22</v>
      </c>
      <c r="C1149">
        <v>117.35</v>
      </c>
      <c r="D1149">
        <v>167.04</v>
      </c>
      <c r="E1149">
        <v>399.89</v>
      </c>
      <c r="F1149">
        <v>157.57</v>
      </c>
      <c r="G1149">
        <v>48.11</v>
      </c>
      <c r="H1149">
        <v>131.76</v>
      </c>
      <c r="I1149">
        <v>118.52</v>
      </c>
      <c r="J1149">
        <v>15.26</v>
      </c>
      <c r="K1149">
        <v>37.81</v>
      </c>
      <c r="L1149">
        <v>181.25</v>
      </c>
      <c r="M1149">
        <v>72.52</v>
      </c>
      <c r="N1149">
        <v>404.27</v>
      </c>
      <c r="O1149">
        <v>17394.310000000001</v>
      </c>
      <c r="P1149">
        <v>84.671000000000006</v>
      </c>
      <c r="Q1149">
        <v>610.55999999999995</v>
      </c>
      <c r="R1149">
        <v>281.14</v>
      </c>
      <c r="S1149">
        <v>87.11</v>
      </c>
      <c r="T1149">
        <v>25.39</v>
      </c>
      <c r="U1149">
        <v>28.38</v>
      </c>
      <c r="V1149">
        <v>149.93</v>
      </c>
      <c r="W1149">
        <v>236.93</v>
      </c>
    </row>
    <row r="1150" spans="1:23">
      <c r="A1150" s="5">
        <v>45401</v>
      </c>
      <c r="B1150">
        <v>174.63</v>
      </c>
      <c r="C1150">
        <v>118.52</v>
      </c>
      <c r="D1150">
        <v>165</v>
      </c>
      <c r="E1150">
        <v>405.08</v>
      </c>
      <c r="F1150">
        <v>160</v>
      </c>
      <c r="G1150">
        <v>48.32</v>
      </c>
      <c r="H1150">
        <v>133.16999999999999</v>
      </c>
      <c r="I1150">
        <v>119.88</v>
      </c>
      <c r="J1150">
        <v>15.33</v>
      </c>
      <c r="K1150">
        <v>38.64</v>
      </c>
      <c r="L1150">
        <v>185.8</v>
      </c>
      <c r="M1150">
        <v>72.47</v>
      </c>
      <c r="N1150">
        <v>399.12</v>
      </c>
      <c r="O1150">
        <v>17037.650000000001</v>
      </c>
      <c r="P1150">
        <v>76.2</v>
      </c>
      <c r="Q1150">
        <v>555.04</v>
      </c>
      <c r="R1150">
        <v>277.70999999999998</v>
      </c>
      <c r="S1150">
        <v>87.29</v>
      </c>
      <c r="T1150">
        <v>26</v>
      </c>
      <c r="U1150">
        <v>29.128</v>
      </c>
      <c r="V1150">
        <v>147.05000000000001</v>
      </c>
      <c r="W1150">
        <v>237.93</v>
      </c>
    </row>
    <row r="1151" spans="1:23">
      <c r="A1151" s="5">
        <v>45404</v>
      </c>
      <c r="B1151">
        <v>177.23</v>
      </c>
      <c r="C1151">
        <v>119.26</v>
      </c>
      <c r="D1151">
        <v>165.84</v>
      </c>
      <c r="E1151">
        <v>408.78</v>
      </c>
      <c r="F1151">
        <v>161.91999999999999</v>
      </c>
      <c r="G1151">
        <v>48.14</v>
      </c>
      <c r="H1151">
        <v>133.9</v>
      </c>
      <c r="I1151">
        <v>120.56</v>
      </c>
      <c r="J1151">
        <v>15.5</v>
      </c>
      <c r="K1151">
        <v>38.71</v>
      </c>
      <c r="L1151">
        <v>189.41</v>
      </c>
      <c r="M1151">
        <v>68.53</v>
      </c>
      <c r="N1151">
        <v>400.96</v>
      </c>
      <c r="O1151">
        <v>17210.89</v>
      </c>
      <c r="P1151">
        <v>79.518000000000001</v>
      </c>
      <c r="Q1151">
        <v>554.6</v>
      </c>
      <c r="R1151">
        <v>281.68</v>
      </c>
      <c r="S1151">
        <v>87</v>
      </c>
      <c r="T1151">
        <v>26.26</v>
      </c>
      <c r="U1151">
        <v>27.521000000000001</v>
      </c>
      <c r="V1151">
        <v>142.05000000000001</v>
      </c>
      <c r="W1151">
        <v>234.06</v>
      </c>
    </row>
    <row r="1152" spans="1:23">
      <c r="A1152" s="5">
        <v>45405</v>
      </c>
      <c r="B1152">
        <v>179.54</v>
      </c>
      <c r="C1152">
        <v>119.87</v>
      </c>
      <c r="D1152">
        <v>166.9</v>
      </c>
      <c r="E1152">
        <v>408.74</v>
      </c>
      <c r="F1152">
        <v>162.85</v>
      </c>
      <c r="G1152">
        <v>48.32</v>
      </c>
      <c r="H1152">
        <v>134.80000000000001</v>
      </c>
      <c r="I1152">
        <v>121.03</v>
      </c>
      <c r="J1152">
        <v>15.51</v>
      </c>
      <c r="K1152">
        <v>38.97</v>
      </c>
      <c r="L1152">
        <v>192.14</v>
      </c>
      <c r="M1152">
        <v>69.89</v>
      </c>
      <c r="N1152">
        <v>407.57</v>
      </c>
      <c r="O1152">
        <v>17471.47</v>
      </c>
      <c r="P1152">
        <v>82.423000000000002</v>
      </c>
      <c r="Q1152">
        <v>577.75</v>
      </c>
      <c r="R1152">
        <v>293.49</v>
      </c>
      <c r="S1152">
        <v>88.42</v>
      </c>
      <c r="T1152">
        <v>26.32</v>
      </c>
      <c r="U1152">
        <v>27.638000000000002</v>
      </c>
      <c r="V1152">
        <v>144.68</v>
      </c>
      <c r="W1152">
        <v>234.47</v>
      </c>
    </row>
    <row r="1153" spans="1:23">
      <c r="A1153" s="5">
        <v>45406</v>
      </c>
      <c r="B1153">
        <v>176.59</v>
      </c>
      <c r="C1153">
        <v>121.36</v>
      </c>
      <c r="D1153">
        <v>169.02</v>
      </c>
      <c r="E1153">
        <v>405.95</v>
      </c>
      <c r="F1153">
        <v>163.57</v>
      </c>
      <c r="G1153">
        <v>48.35</v>
      </c>
      <c r="H1153">
        <v>135.6</v>
      </c>
      <c r="I1153">
        <v>121.05</v>
      </c>
      <c r="J1153">
        <v>15.53</v>
      </c>
      <c r="K1153">
        <v>39.119999999999997</v>
      </c>
      <c r="L1153">
        <v>193.08</v>
      </c>
      <c r="M1153">
        <v>71</v>
      </c>
      <c r="N1153">
        <v>409.06</v>
      </c>
      <c r="O1153">
        <v>17526.8</v>
      </c>
      <c r="P1153">
        <v>79.677000000000007</v>
      </c>
      <c r="Q1153">
        <v>555.12</v>
      </c>
      <c r="R1153">
        <v>293.82</v>
      </c>
      <c r="S1153">
        <v>88.02</v>
      </c>
      <c r="T1153">
        <v>26.27</v>
      </c>
      <c r="U1153">
        <v>27.622</v>
      </c>
      <c r="V1153">
        <v>162.13</v>
      </c>
      <c r="W1153">
        <v>237</v>
      </c>
    </row>
    <row r="1154" spans="1:23">
      <c r="A1154" s="5">
        <v>45407</v>
      </c>
      <c r="B1154">
        <v>173.67</v>
      </c>
      <c r="C1154">
        <v>121.55</v>
      </c>
      <c r="D1154">
        <v>169.89</v>
      </c>
      <c r="E1154">
        <v>404.91</v>
      </c>
      <c r="F1154">
        <v>165.28</v>
      </c>
      <c r="G1154">
        <v>48.1</v>
      </c>
      <c r="H1154">
        <v>135.36000000000001</v>
      </c>
      <c r="I1154">
        <v>121.33</v>
      </c>
      <c r="J1154">
        <v>15.48</v>
      </c>
      <c r="K1154">
        <v>38.46</v>
      </c>
      <c r="L1154">
        <v>193.37</v>
      </c>
      <c r="M1154">
        <v>70.37</v>
      </c>
      <c r="N1154">
        <v>399.04</v>
      </c>
      <c r="O1154">
        <v>17430.5</v>
      </c>
      <c r="P1154">
        <v>82.632000000000005</v>
      </c>
      <c r="Q1154">
        <v>564.79999999999995</v>
      </c>
      <c r="R1154">
        <v>288.79000000000002</v>
      </c>
      <c r="S1154">
        <v>89.01</v>
      </c>
      <c r="T1154">
        <v>25.26</v>
      </c>
      <c r="U1154">
        <v>27.632999999999999</v>
      </c>
      <c r="V1154">
        <v>170.18</v>
      </c>
      <c r="W1154">
        <v>235.95</v>
      </c>
    </row>
    <row r="1155" spans="1:23">
      <c r="A1155" s="5">
        <v>45408</v>
      </c>
      <c r="B1155">
        <v>179.62</v>
      </c>
      <c r="C1155">
        <v>120.78</v>
      </c>
      <c r="D1155">
        <v>169.3</v>
      </c>
      <c r="E1155">
        <v>402.1</v>
      </c>
      <c r="F1155">
        <v>165.89</v>
      </c>
      <c r="G1155">
        <v>47.86</v>
      </c>
      <c r="H1155">
        <v>135.69999999999999</v>
      </c>
      <c r="I1155">
        <v>117.96</v>
      </c>
      <c r="J1155">
        <v>15.69</v>
      </c>
      <c r="K1155">
        <v>38.57</v>
      </c>
      <c r="L1155">
        <v>193.49</v>
      </c>
      <c r="M1155">
        <v>70.569999999999993</v>
      </c>
      <c r="N1155">
        <v>406.32</v>
      </c>
      <c r="O1155">
        <v>17718.3</v>
      </c>
      <c r="P1155">
        <v>87.734999999999999</v>
      </c>
      <c r="Q1155">
        <v>561.23</v>
      </c>
      <c r="R1155">
        <v>291.42</v>
      </c>
      <c r="S1155">
        <v>89.5</v>
      </c>
      <c r="T1155">
        <v>25.4</v>
      </c>
      <c r="U1155">
        <v>27.535</v>
      </c>
      <c r="V1155">
        <v>168.29</v>
      </c>
      <c r="W1155">
        <v>233.85</v>
      </c>
    </row>
    <row r="1156" spans="1:23">
      <c r="A1156" s="5">
        <v>45411</v>
      </c>
      <c r="B1156">
        <v>180.96</v>
      </c>
      <c r="C1156">
        <v>122.28</v>
      </c>
      <c r="D1156">
        <v>173.5</v>
      </c>
      <c r="E1156">
        <v>400.96</v>
      </c>
      <c r="F1156">
        <v>166.33</v>
      </c>
      <c r="G1156">
        <v>47.78</v>
      </c>
      <c r="H1156">
        <v>136.25</v>
      </c>
      <c r="I1156">
        <v>119.64</v>
      </c>
      <c r="J1156">
        <v>15.77</v>
      </c>
      <c r="K1156">
        <v>38.770000000000003</v>
      </c>
      <c r="L1156">
        <v>193.28</v>
      </c>
      <c r="M1156">
        <v>70.459999999999994</v>
      </c>
      <c r="N1156">
        <v>402.25</v>
      </c>
      <c r="O1156">
        <v>17782.72</v>
      </c>
      <c r="P1156">
        <v>87.757000000000005</v>
      </c>
      <c r="Q1156">
        <v>559.49</v>
      </c>
      <c r="R1156">
        <v>293.41000000000003</v>
      </c>
      <c r="S1156">
        <v>88.4</v>
      </c>
      <c r="T1156">
        <v>25.64</v>
      </c>
      <c r="U1156">
        <v>27.66</v>
      </c>
      <c r="V1156">
        <v>194.05</v>
      </c>
      <c r="W1156">
        <v>238.26</v>
      </c>
    </row>
    <row r="1157" spans="1:23">
      <c r="A1157" s="5">
        <v>45412</v>
      </c>
      <c r="B1157">
        <v>175</v>
      </c>
      <c r="C1157">
        <v>122.32</v>
      </c>
      <c r="D1157">
        <v>170.33</v>
      </c>
      <c r="E1157">
        <v>396.73</v>
      </c>
      <c r="F1157">
        <v>161.27000000000001</v>
      </c>
      <c r="G1157">
        <v>46.98</v>
      </c>
      <c r="H1157">
        <v>132.13</v>
      </c>
      <c r="I1157">
        <v>118.27</v>
      </c>
      <c r="J1157">
        <v>15.54</v>
      </c>
      <c r="K1157">
        <v>38.1</v>
      </c>
      <c r="L1157">
        <v>191.74</v>
      </c>
      <c r="M1157">
        <v>69.89</v>
      </c>
      <c r="N1157">
        <v>389.33</v>
      </c>
      <c r="O1157">
        <v>17440.689999999999</v>
      </c>
      <c r="P1157">
        <v>86.402000000000001</v>
      </c>
      <c r="Q1157">
        <v>550.64</v>
      </c>
      <c r="R1157">
        <v>290.89</v>
      </c>
      <c r="S1157">
        <v>87.86</v>
      </c>
      <c r="T1157">
        <v>25.62</v>
      </c>
      <c r="U1157">
        <v>26.654</v>
      </c>
      <c r="V1157">
        <v>183.28</v>
      </c>
      <c r="W1157">
        <v>234.33</v>
      </c>
    </row>
    <row r="1158" spans="1:23">
      <c r="A1158" s="5">
        <v>45413</v>
      </c>
      <c r="B1158">
        <v>179</v>
      </c>
      <c r="C1158">
        <v>125.12</v>
      </c>
      <c r="D1158">
        <v>169.3</v>
      </c>
      <c r="E1158">
        <v>398.58</v>
      </c>
      <c r="F1158">
        <v>159.63</v>
      </c>
      <c r="G1158">
        <v>46.84</v>
      </c>
      <c r="H1158">
        <v>129.94999999999999</v>
      </c>
      <c r="I1158">
        <v>116.03</v>
      </c>
      <c r="J1158">
        <v>15.64</v>
      </c>
      <c r="K1158">
        <v>39.299999999999997</v>
      </c>
      <c r="L1158">
        <v>191.86</v>
      </c>
      <c r="M1158">
        <v>71.42</v>
      </c>
      <c r="N1158">
        <v>394.94</v>
      </c>
      <c r="O1158">
        <v>17318.55</v>
      </c>
      <c r="P1158">
        <v>83.040999999999997</v>
      </c>
      <c r="Q1158">
        <v>551.71</v>
      </c>
      <c r="R1158">
        <v>287.33999999999997</v>
      </c>
      <c r="S1158">
        <v>83.44</v>
      </c>
      <c r="T1158">
        <v>27.18</v>
      </c>
      <c r="U1158">
        <v>26.748000000000001</v>
      </c>
      <c r="V1158">
        <v>179.99</v>
      </c>
      <c r="W1158">
        <v>255.14</v>
      </c>
    </row>
    <row r="1159" spans="1:23">
      <c r="A1159" s="5">
        <v>45414</v>
      </c>
      <c r="B1159">
        <v>184.72</v>
      </c>
      <c r="C1159">
        <v>125.95</v>
      </c>
      <c r="D1159">
        <v>173.03</v>
      </c>
      <c r="E1159">
        <v>400.6</v>
      </c>
      <c r="F1159">
        <v>160.72999999999999</v>
      </c>
      <c r="G1159">
        <v>46.79</v>
      </c>
      <c r="H1159">
        <v>131.80000000000001</v>
      </c>
      <c r="I1159">
        <v>116.24</v>
      </c>
      <c r="J1159">
        <v>15.43</v>
      </c>
      <c r="K1159">
        <v>39.82</v>
      </c>
      <c r="L1159">
        <v>191.66</v>
      </c>
      <c r="M1159">
        <v>72.319999999999993</v>
      </c>
      <c r="N1159">
        <v>397.84</v>
      </c>
      <c r="O1159">
        <v>17541.54</v>
      </c>
      <c r="P1159">
        <v>85.816999999999993</v>
      </c>
      <c r="Q1159">
        <v>565.15</v>
      </c>
      <c r="R1159">
        <v>295.32</v>
      </c>
      <c r="S1159">
        <v>83.67</v>
      </c>
      <c r="T1159">
        <v>27.7</v>
      </c>
      <c r="U1159">
        <v>26.829000000000001</v>
      </c>
      <c r="V1159">
        <v>180.01</v>
      </c>
      <c r="W1159">
        <v>258.13</v>
      </c>
    </row>
    <row r="1160" spans="1:23">
      <c r="A1160" s="5">
        <v>45415</v>
      </c>
      <c r="B1160">
        <v>186.21</v>
      </c>
      <c r="C1160">
        <v>128.75</v>
      </c>
      <c r="D1160">
        <v>183.38</v>
      </c>
      <c r="E1160">
        <v>400.87</v>
      </c>
      <c r="F1160">
        <v>160.25</v>
      </c>
      <c r="G1160">
        <v>47.12</v>
      </c>
      <c r="H1160">
        <v>130.02000000000001</v>
      </c>
      <c r="I1160">
        <v>116</v>
      </c>
      <c r="J1160">
        <v>15.58</v>
      </c>
      <c r="K1160">
        <v>39.909999999999997</v>
      </c>
      <c r="L1160">
        <v>190.51</v>
      </c>
      <c r="M1160">
        <v>73.900000000000006</v>
      </c>
      <c r="N1160">
        <v>406.66</v>
      </c>
      <c r="O1160">
        <v>17890.8</v>
      </c>
      <c r="P1160">
        <v>88.789000000000001</v>
      </c>
      <c r="Q1160">
        <v>579.34</v>
      </c>
      <c r="R1160">
        <v>296.20999999999998</v>
      </c>
      <c r="S1160">
        <v>82.96</v>
      </c>
      <c r="T1160">
        <v>27.81</v>
      </c>
      <c r="U1160">
        <v>26.69</v>
      </c>
      <c r="V1160">
        <v>181.19</v>
      </c>
      <c r="W1160">
        <v>262.39999999999998</v>
      </c>
    </row>
    <row r="1161" spans="1:23">
      <c r="A1161" s="5">
        <v>45418</v>
      </c>
      <c r="B1161">
        <v>188.7</v>
      </c>
      <c r="C1161">
        <v>130.25</v>
      </c>
      <c r="D1161">
        <v>181.71</v>
      </c>
      <c r="E1161">
        <v>404.92</v>
      </c>
      <c r="F1161">
        <v>162.30000000000001</v>
      </c>
      <c r="G1161">
        <v>47.11</v>
      </c>
      <c r="H1161">
        <v>130.47999999999999</v>
      </c>
      <c r="I1161">
        <v>116.75</v>
      </c>
      <c r="J1161">
        <v>15.69</v>
      </c>
      <c r="K1161">
        <v>40.86</v>
      </c>
      <c r="L1161">
        <v>192</v>
      </c>
      <c r="M1161">
        <v>72.83</v>
      </c>
      <c r="N1161">
        <v>413.54</v>
      </c>
      <c r="O1161">
        <v>18093.57</v>
      </c>
      <c r="P1161">
        <v>92.14</v>
      </c>
      <c r="Q1161">
        <v>596.97</v>
      </c>
      <c r="R1161">
        <v>300.57</v>
      </c>
      <c r="S1161">
        <v>83.33</v>
      </c>
      <c r="T1161">
        <v>28.16</v>
      </c>
      <c r="U1161">
        <v>27.614000000000001</v>
      </c>
      <c r="V1161">
        <v>184.76</v>
      </c>
      <c r="W1161">
        <v>260.51</v>
      </c>
    </row>
    <row r="1162" spans="1:23">
      <c r="A1162" s="5">
        <v>45419</v>
      </c>
      <c r="B1162">
        <v>188.76</v>
      </c>
      <c r="C1162">
        <v>131.82</v>
      </c>
      <c r="D1162">
        <v>182.4</v>
      </c>
      <c r="E1162">
        <v>406.14</v>
      </c>
      <c r="F1162">
        <v>162.66999999999999</v>
      </c>
      <c r="G1162">
        <v>47.28</v>
      </c>
      <c r="H1162">
        <v>130.26</v>
      </c>
      <c r="I1162">
        <v>116.17</v>
      </c>
      <c r="J1162">
        <v>15.69</v>
      </c>
      <c r="K1162">
        <v>41.21</v>
      </c>
      <c r="L1162">
        <v>191.75</v>
      </c>
      <c r="M1162">
        <v>73.22</v>
      </c>
      <c r="N1162">
        <v>409.34</v>
      </c>
      <c r="O1162">
        <v>18091.45</v>
      </c>
      <c r="P1162">
        <v>90.554000000000002</v>
      </c>
      <c r="Q1162">
        <v>606</v>
      </c>
      <c r="R1162">
        <v>305.52</v>
      </c>
      <c r="S1162">
        <v>83.16</v>
      </c>
      <c r="T1162">
        <v>27.77</v>
      </c>
      <c r="U1162">
        <v>27.544</v>
      </c>
      <c r="V1162">
        <v>177.81</v>
      </c>
      <c r="W1162">
        <v>266.22000000000003</v>
      </c>
    </row>
    <row r="1163" spans="1:23">
      <c r="A1163" s="5">
        <v>45420</v>
      </c>
      <c r="B1163">
        <v>188</v>
      </c>
      <c r="C1163">
        <v>132.87</v>
      </c>
      <c r="D1163">
        <v>182.74</v>
      </c>
      <c r="E1163">
        <v>406.37</v>
      </c>
      <c r="F1163">
        <v>162.54</v>
      </c>
      <c r="G1163">
        <v>48</v>
      </c>
      <c r="H1163">
        <v>129.83000000000001</v>
      </c>
      <c r="I1163">
        <v>116.15</v>
      </c>
      <c r="J1163">
        <v>15.61</v>
      </c>
      <c r="K1163">
        <v>42.01</v>
      </c>
      <c r="L1163">
        <v>195.65</v>
      </c>
      <c r="M1163">
        <v>80.36</v>
      </c>
      <c r="N1163">
        <v>410.54</v>
      </c>
      <c r="O1163">
        <v>18085.009999999998</v>
      </c>
      <c r="P1163">
        <v>90.412000000000006</v>
      </c>
      <c r="Q1163">
        <v>609.47</v>
      </c>
      <c r="R1163">
        <v>303.01</v>
      </c>
      <c r="S1163">
        <v>83.58</v>
      </c>
      <c r="T1163">
        <v>28.27</v>
      </c>
      <c r="U1163">
        <v>27.600999999999999</v>
      </c>
      <c r="V1163">
        <v>174.72</v>
      </c>
      <c r="W1163">
        <v>261.08999999999997</v>
      </c>
    </row>
    <row r="1164" spans="1:23">
      <c r="A1164" s="5">
        <v>45421</v>
      </c>
      <c r="B1164">
        <v>189.5</v>
      </c>
      <c r="C1164">
        <v>134.38</v>
      </c>
      <c r="D1164">
        <v>184.57</v>
      </c>
      <c r="E1164">
        <v>408.82</v>
      </c>
      <c r="F1164">
        <v>165.45</v>
      </c>
      <c r="G1164">
        <v>47.79</v>
      </c>
      <c r="H1164">
        <v>130.56</v>
      </c>
      <c r="I1164">
        <v>118.44</v>
      </c>
      <c r="J1164">
        <v>15.63</v>
      </c>
      <c r="K1164">
        <v>43.84</v>
      </c>
      <c r="L1164">
        <v>197.5</v>
      </c>
      <c r="M1164">
        <v>86.12</v>
      </c>
      <c r="N1164">
        <v>412.32</v>
      </c>
      <c r="O1164">
        <v>18113.46</v>
      </c>
      <c r="P1164">
        <v>88.747</v>
      </c>
      <c r="Q1164">
        <v>612.09</v>
      </c>
      <c r="R1164">
        <v>295.67</v>
      </c>
      <c r="S1164">
        <v>83.88</v>
      </c>
      <c r="T1164">
        <v>28.18</v>
      </c>
      <c r="U1164">
        <v>28.364999999999998</v>
      </c>
      <c r="V1164">
        <v>171.97</v>
      </c>
      <c r="W1164">
        <v>266.05</v>
      </c>
    </row>
    <row r="1165" spans="1:23">
      <c r="A1165" s="5">
        <v>45422</v>
      </c>
      <c r="B1165">
        <v>187.48</v>
      </c>
      <c r="C1165">
        <v>135.5</v>
      </c>
      <c r="D1165">
        <v>183.05</v>
      </c>
      <c r="E1165">
        <v>412.05</v>
      </c>
      <c r="F1165">
        <v>165.82</v>
      </c>
      <c r="G1165">
        <v>48.06</v>
      </c>
      <c r="H1165">
        <v>130.1</v>
      </c>
      <c r="I1165">
        <v>117.96</v>
      </c>
      <c r="J1165">
        <v>15.91</v>
      </c>
      <c r="K1165">
        <v>43.15</v>
      </c>
      <c r="L1165">
        <v>198.77</v>
      </c>
      <c r="M1165">
        <v>87.28</v>
      </c>
      <c r="N1165">
        <v>414.74</v>
      </c>
      <c r="O1165">
        <v>18161.18</v>
      </c>
      <c r="P1165">
        <v>89.878</v>
      </c>
      <c r="Q1165">
        <v>610.87</v>
      </c>
      <c r="R1165">
        <v>297.47000000000003</v>
      </c>
      <c r="S1165">
        <v>82.79</v>
      </c>
      <c r="T1165">
        <v>28.01</v>
      </c>
      <c r="U1165">
        <v>28.506</v>
      </c>
      <c r="V1165">
        <v>168.47</v>
      </c>
      <c r="W1165">
        <v>264.27</v>
      </c>
    </row>
    <row r="1166" spans="1:23">
      <c r="A1166" s="5">
        <v>45425</v>
      </c>
      <c r="B1166">
        <v>186.57</v>
      </c>
      <c r="C1166">
        <v>133.78</v>
      </c>
      <c r="D1166">
        <v>186.28</v>
      </c>
      <c r="E1166">
        <v>411.22</v>
      </c>
      <c r="F1166">
        <v>164.53</v>
      </c>
      <c r="G1166">
        <v>48.68</v>
      </c>
      <c r="H1166">
        <v>129.4</v>
      </c>
      <c r="I1166">
        <v>117.91</v>
      </c>
      <c r="J1166">
        <v>15.77</v>
      </c>
      <c r="K1166">
        <v>43.61</v>
      </c>
      <c r="L1166">
        <v>198.73</v>
      </c>
      <c r="M1166">
        <v>84.07</v>
      </c>
      <c r="N1166">
        <v>413.72</v>
      </c>
      <c r="O1166">
        <v>18198.61</v>
      </c>
      <c r="P1166">
        <v>90.399000000000001</v>
      </c>
      <c r="Q1166">
        <v>616.59</v>
      </c>
      <c r="R1166">
        <v>302.25</v>
      </c>
      <c r="S1166">
        <v>83.36</v>
      </c>
      <c r="T1166">
        <v>28.44</v>
      </c>
      <c r="U1166">
        <v>28.443000000000001</v>
      </c>
      <c r="V1166">
        <v>171.89</v>
      </c>
      <c r="W1166">
        <v>264.33999999999997</v>
      </c>
    </row>
    <row r="1167" spans="1:23">
      <c r="A1167" s="5">
        <v>45426</v>
      </c>
      <c r="B1167">
        <v>187.07</v>
      </c>
      <c r="C1167">
        <v>133.13</v>
      </c>
      <c r="D1167">
        <v>187.43</v>
      </c>
      <c r="E1167">
        <v>410.24</v>
      </c>
      <c r="F1167">
        <v>163.61000000000001</v>
      </c>
      <c r="G1167">
        <v>48.95</v>
      </c>
      <c r="H1167">
        <v>129.43</v>
      </c>
      <c r="I1167">
        <v>117.67</v>
      </c>
      <c r="J1167">
        <v>15.68</v>
      </c>
      <c r="K1167">
        <v>43.82</v>
      </c>
      <c r="L1167">
        <v>201.51</v>
      </c>
      <c r="M1167">
        <v>85.29</v>
      </c>
      <c r="N1167">
        <v>416.56</v>
      </c>
      <c r="O1167">
        <v>18322.77</v>
      </c>
      <c r="P1167">
        <v>91.355999999999995</v>
      </c>
      <c r="Q1167">
        <v>613.66</v>
      </c>
      <c r="R1167">
        <v>301.54000000000002</v>
      </c>
      <c r="S1167">
        <v>82.38</v>
      </c>
      <c r="T1167">
        <v>28.38</v>
      </c>
      <c r="U1167">
        <v>28.702000000000002</v>
      </c>
      <c r="V1167">
        <v>177.55</v>
      </c>
      <c r="W1167">
        <v>269.77999999999997</v>
      </c>
    </row>
    <row r="1168" spans="1:23">
      <c r="A1168" s="5">
        <v>45427</v>
      </c>
      <c r="B1168">
        <v>185.99</v>
      </c>
      <c r="C1168">
        <v>133.75</v>
      </c>
      <c r="D1168">
        <v>189.72</v>
      </c>
      <c r="E1168">
        <v>412.76</v>
      </c>
      <c r="F1168">
        <v>163.05000000000001</v>
      </c>
      <c r="G1168">
        <v>49.67</v>
      </c>
      <c r="H1168">
        <v>129.09</v>
      </c>
      <c r="I1168">
        <v>118.58</v>
      </c>
      <c r="J1168">
        <v>15.64</v>
      </c>
      <c r="K1168">
        <v>45.82</v>
      </c>
      <c r="L1168">
        <v>202.11</v>
      </c>
      <c r="M1168">
        <v>85.77</v>
      </c>
      <c r="N1168">
        <v>423.08</v>
      </c>
      <c r="O1168">
        <v>18596.650000000001</v>
      </c>
      <c r="P1168">
        <v>94.63</v>
      </c>
      <c r="Q1168">
        <v>613.52</v>
      </c>
      <c r="R1168">
        <v>312.32</v>
      </c>
      <c r="S1168">
        <v>82.75</v>
      </c>
      <c r="T1168">
        <v>28.82</v>
      </c>
      <c r="U1168">
        <v>29.728999999999999</v>
      </c>
      <c r="V1168">
        <v>173.99</v>
      </c>
      <c r="W1168">
        <v>272.69</v>
      </c>
    </row>
    <row r="1169" spans="1:23">
      <c r="A1169" s="5">
        <v>45428</v>
      </c>
      <c r="B1169">
        <v>183.63</v>
      </c>
      <c r="C1169">
        <v>134.27000000000001</v>
      </c>
      <c r="D1169">
        <v>189.84</v>
      </c>
      <c r="E1169">
        <v>413.12</v>
      </c>
      <c r="F1169">
        <v>161.09</v>
      </c>
      <c r="G1169">
        <v>48.34</v>
      </c>
      <c r="H1169">
        <v>127.92</v>
      </c>
      <c r="I1169">
        <v>117.87</v>
      </c>
      <c r="J1169">
        <v>15.45</v>
      </c>
      <c r="K1169">
        <v>45.39</v>
      </c>
      <c r="L1169">
        <v>202.47</v>
      </c>
      <c r="M1169">
        <v>85.02</v>
      </c>
      <c r="N1169">
        <v>420.99</v>
      </c>
      <c r="O1169">
        <v>18557.96</v>
      </c>
      <c r="P1169">
        <v>94.358999999999995</v>
      </c>
      <c r="Q1169">
        <v>610.52</v>
      </c>
      <c r="R1169">
        <v>316.77999999999997</v>
      </c>
      <c r="S1169">
        <v>83.27</v>
      </c>
      <c r="T1169">
        <v>28.92</v>
      </c>
      <c r="U1169">
        <v>29.876000000000001</v>
      </c>
      <c r="V1169">
        <v>174.84</v>
      </c>
      <c r="W1169">
        <v>272.22000000000003</v>
      </c>
    </row>
    <row r="1170" spans="1:23">
      <c r="A1170" s="5">
        <v>45429</v>
      </c>
      <c r="B1170">
        <v>184.7</v>
      </c>
      <c r="C1170">
        <v>133.76</v>
      </c>
      <c r="D1170">
        <v>189.87</v>
      </c>
      <c r="E1170">
        <v>416.94</v>
      </c>
      <c r="F1170">
        <v>162.66999999999999</v>
      </c>
      <c r="G1170">
        <v>48.17</v>
      </c>
      <c r="H1170">
        <v>129.94</v>
      </c>
      <c r="I1170">
        <v>119.64</v>
      </c>
      <c r="J1170">
        <v>15.36</v>
      </c>
      <c r="K1170">
        <v>44.71</v>
      </c>
      <c r="L1170">
        <v>204.79</v>
      </c>
      <c r="M1170">
        <v>86.06</v>
      </c>
      <c r="N1170">
        <v>420.21</v>
      </c>
      <c r="O1170">
        <v>18546.23</v>
      </c>
      <c r="P1170">
        <v>92.478999999999999</v>
      </c>
      <c r="Q1170">
        <v>621.1</v>
      </c>
      <c r="R1170">
        <v>317.85000000000002</v>
      </c>
      <c r="S1170">
        <v>83.98</v>
      </c>
      <c r="T1170">
        <v>28.64</v>
      </c>
      <c r="U1170">
        <v>31.259</v>
      </c>
      <c r="V1170">
        <v>177.46</v>
      </c>
      <c r="W1170">
        <v>274.26</v>
      </c>
    </row>
    <row r="1171" spans="1:23">
      <c r="A1171" s="5">
        <v>45432</v>
      </c>
      <c r="B1171">
        <v>183.54</v>
      </c>
      <c r="C1171">
        <v>133.57</v>
      </c>
      <c r="D1171">
        <v>191.04</v>
      </c>
      <c r="E1171">
        <v>413</v>
      </c>
      <c r="F1171">
        <v>161.13999999999999</v>
      </c>
      <c r="G1171">
        <v>47.13</v>
      </c>
      <c r="H1171">
        <v>129.86000000000001</v>
      </c>
      <c r="I1171">
        <v>118.67</v>
      </c>
      <c r="J1171">
        <v>15.18</v>
      </c>
      <c r="K1171">
        <v>44.97</v>
      </c>
      <c r="L1171">
        <v>195.58</v>
      </c>
      <c r="M1171">
        <v>86.63</v>
      </c>
      <c r="N1171">
        <v>425.34</v>
      </c>
      <c r="O1171">
        <v>18674.189999999999</v>
      </c>
      <c r="P1171">
        <v>94.78</v>
      </c>
      <c r="Q1171">
        <v>640.82000000000005</v>
      </c>
      <c r="R1171">
        <v>323.77</v>
      </c>
      <c r="S1171">
        <v>83.71</v>
      </c>
      <c r="T1171">
        <v>28.53</v>
      </c>
      <c r="U1171">
        <v>32.426000000000002</v>
      </c>
      <c r="V1171">
        <v>174.95</v>
      </c>
      <c r="W1171">
        <v>274.67</v>
      </c>
    </row>
    <row r="1172" spans="1:23">
      <c r="A1172" s="5">
        <v>45433</v>
      </c>
      <c r="B1172">
        <v>183.15</v>
      </c>
      <c r="C1172">
        <v>134.36000000000001</v>
      </c>
      <c r="D1172">
        <v>192.35</v>
      </c>
      <c r="E1172">
        <v>414.37</v>
      </c>
      <c r="F1172">
        <v>159.97</v>
      </c>
      <c r="G1172">
        <v>46.94</v>
      </c>
      <c r="H1172">
        <v>128.9</v>
      </c>
      <c r="I1172">
        <v>117.85</v>
      </c>
      <c r="J1172">
        <v>15.23</v>
      </c>
      <c r="K1172">
        <v>45.54</v>
      </c>
      <c r="L1172">
        <v>199.52</v>
      </c>
      <c r="M1172">
        <v>87</v>
      </c>
      <c r="N1172">
        <v>429.04</v>
      </c>
      <c r="O1172">
        <v>18713.8</v>
      </c>
      <c r="P1172">
        <v>95.385999999999996</v>
      </c>
      <c r="Q1172">
        <v>650.61</v>
      </c>
      <c r="R1172">
        <v>311.66000000000003</v>
      </c>
      <c r="S1172">
        <v>82.88</v>
      </c>
      <c r="T1172">
        <v>28.56</v>
      </c>
      <c r="U1172">
        <v>32.078000000000003</v>
      </c>
      <c r="V1172">
        <v>186.6</v>
      </c>
      <c r="W1172">
        <v>275.19</v>
      </c>
    </row>
    <row r="1173" spans="1:23">
      <c r="A1173" s="5">
        <v>45434</v>
      </c>
      <c r="B1173">
        <v>183.13</v>
      </c>
      <c r="C1173">
        <v>133.75</v>
      </c>
      <c r="D1173">
        <v>190.9</v>
      </c>
      <c r="E1173">
        <v>413.99</v>
      </c>
      <c r="F1173">
        <v>157.57</v>
      </c>
      <c r="G1173">
        <v>47.43</v>
      </c>
      <c r="H1173">
        <v>126.05</v>
      </c>
      <c r="I1173">
        <v>115.48</v>
      </c>
      <c r="J1173">
        <v>15.27</v>
      </c>
      <c r="K1173">
        <v>45.48</v>
      </c>
      <c r="L1173">
        <v>198.31</v>
      </c>
      <c r="M1173">
        <v>87.28</v>
      </c>
      <c r="N1173">
        <v>430.52</v>
      </c>
      <c r="O1173">
        <v>18705.2</v>
      </c>
      <c r="P1173">
        <v>94.95</v>
      </c>
      <c r="Q1173">
        <v>640.47</v>
      </c>
      <c r="R1173">
        <v>308.58</v>
      </c>
      <c r="S1173">
        <v>81.900000000000006</v>
      </c>
      <c r="T1173">
        <v>29.6</v>
      </c>
      <c r="U1173">
        <v>31.495999999999999</v>
      </c>
      <c r="V1173">
        <v>180.11</v>
      </c>
      <c r="W1173">
        <v>276.44</v>
      </c>
    </row>
    <row r="1174" spans="1:23">
      <c r="A1174" s="5">
        <v>45435</v>
      </c>
      <c r="B1174">
        <v>181.05</v>
      </c>
      <c r="C1174">
        <v>128.6</v>
      </c>
      <c r="D1174">
        <v>186.88</v>
      </c>
      <c r="E1174">
        <v>405.88</v>
      </c>
      <c r="F1174">
        <v>156.94</v>
      </c>
      <c r="G1174">
        <v>46.6</v>
      </c>
      <c r="H1174">
        <v>124.03</v>
      </c>
      <c r="I1174">
        <v>113.51</v>
      </c>
      <c r="J1174">
        <v>15.18</v>
      </c>
      <c r="K1174">
        <v>43.92</v>
      </c>
      <c r="L1174">
        <v>196.92</v>
      </c>
      <c r="M1174">
        <v>84.91</v>
      </c>
      <c r="N1174">
        <v>427</v>
      </c>
      <c r="O1174">
        <v>18623.39</v>
      </c>
      <c r="P1174">
        <v>103.79900000000001</v>
      </c>
      <c r="Q1174">
        <v>635.66999999999996</v>
      </c>
      <c r="R1174">
        <v>311.44</v>
      </c>
      <c r="S1174">
        <v>81.36</v>
      </c>
      <c r="T1174">
        <v>28.69</v>
      </c>
      <c r="U1174">
        <v>30.454999999999998</v>
      </c>
      <c r="V1174">
        <v>173.74</v>
      </c>
      <c r="W1174">
        <v>276.5</v>
      </c>
    </row>
    <row r="1175" spans="1:23">
      <c r="A1175" s="5">
        <v>45436</v>
      </c>
      <c r="B1175">
        <v>180.75</v>
      </c>
      <c r="C1175">
        <v>128.22999999999999</v>
      </c>
      <c r="D1175">
        <v>189.98</v>
      </c>
      <c r="E1175">
        <v>407.41</v>
      </c>
      <c r="F1175">
        <v>157.75</v>
      </c>
      <c r="G1175">
        <v>46.42</v>
      </c>
      <c r="H1175">
        <v>123.27</v>
      </c>
      <c r="I1175">
        <v>113.42</v>
      </c>
      <c r="J1175">
        <v>15.19</v>
      </c>
      <c r="K1175">
        <v>43.82</v>
      </c>
      <c r="L1175">
        <v>200.71</v>
      </c>
      <c r="M1175">
        <v>86.4</v>
      </c>
      <c r="N1175">
        <v>430.16</v>
      </c>
      <c r="O1175">
        <v>18808.349999999999</v>
      </c>
      <c r="P1175">
        <v>106.46899999999999</v>
      </c>
      <c r="Q1175">
        <v>646.75</v>
      </c>
      <c r="R1175">
        <v>321.60000000000002</v>
      </c>
      <c r="S1175">
        <v>82.12</v>
      </c>
      <c r="T1175">
        <v>28.88</v>
      </c>
      <c r="U1175">
        <v>30.498999999999999</v>
      </c>
      <c r="V1175">
        <v>179.24</v>
      </c>
      <c r="W1175">
        <v>272.88</v>
      </c>
    </row>
    <row r="1176" spans="1:23">
      <c r="A1176" s="5">
        <v>45440</v>
      </c>
      <c r="B1176">
        <v>182.15</v>
      </c>
      <c r="C1176">
        <v>126.24</v>
      </c>
      <c r="D1176">
        <v>189.99</v>
      </c>
      <c r="E1176">
        <v>403.9</v>
      </c>
      <c r="F1176">
        <v>159.04</v>
      </c>
      <c r="G1176">
        <v>46.28</v>
      </c>
      <c r="H1176">
        <v>125.85</v>
      </c>
      <c r="I1176">
        <v>114.86</v>
      </c>
      <c r="J1176">
        <v>15.18</v>
      </c>
      <c r="K1176">
        <v>43.08</v>
      </c>
      <c r="L1176">
        <v>199.5</v>
      </c>
      <c r="M1176">
        <v>85.98</v>
      </c>
      <c r="N1176">
        <v>430.32</v>
      </c>
      <c r="O1176">
        <v>18869.439999999999</v>
      </c>
      <c r="P1176">
        <v>113.901</v>
      </c>
      <c r="Q1176">
        <v>649</v>
      </c>
      <c r="R1176">
        <v>308.01</v>
      </c>
      <c r="S1176">
        <v>84.22</v>
      </c>
      <c r="T1176">
        <v>28.3</v>
      </c>
      <c r="U1176">
        <v>32.137</v>
      </c>
      <c r="V1176">
        <v>176.75</v>
      </c>
      <c r="W1176">
        <v>269.14999999999998</v>
      </c>
    </row>
    <row r="1177" spans="1:23">
      <c r="A1177" s="5">
        <v>45441</v>
      </c>
      <c r="B1177">
        <v>182.02</v>
      </c>
      <c r="C1177">
        <v>124.11</v>
      </c>
      <c r="D1177">
        <v>190.29</v>
      </c>
      <c r="E1177">
        <v>404.09</v>
      </c>
      <c r="F1177">
        <v>156.9</v>
      </c>
      <c r="G1177">
        <v>46.08</v>
      </c>
      <c r="H1177">
        <v>121.92</v>
      </c>
      <c r="I1177">
        <v>113.63</v>
      </c>
      <c r="J1177">
        <v>15.16</v>
      </c>
      <c r="K1177">
        <v>42.76</v>
      </c>
      <c r="L1177">
        <v>198.11</v>
      </c>
      <c r="M1177">
        <v>84.95</v>
      </c>
      <c r="N1177">
        <v>429.17</v>
      </c>
      <c r="O1177">
        <v>18736.75</v>
      </c>
      <c r="P1177">
        <v>114.825</v>
      </c>
      <c r="Q1177">
        <v>654.62</v>
      </c>
      <c r="R1177">
        <v>306.89999999999998</v>
      </c>
      <c r="S1177">
        <v>83.6</v>
      </c>
      <c r="T1177">
        <v>27.82</v>
      </c>
      <c r="U1177">
        <v>32.372999999999998</v>
      </c>
      <c r="V1177">
        <v>176.19</v>
      </c>
      <c r="W1177">
        <v>267.72000000000003</v>
      </c>
    </row>
    <row r="1178" spans="1:23">
      <c r="A1178" s="5">
        <v>45442</v>
      </c>
      <c r="B1178">
        <v>179.32</v>
      </c>
      <c r="C1178">
        <v>126.28</v>
      </c>
      <c r="D1178">
        <v>191.29</v>
      </c>
      <c r="E1178">
        <v>408.61</v>
      </c>
      <c r="F1178">
        <v>158.26</v>
      </c>
      <c r="G1178">
        <v>46.12</v>
      </c>
      <c r="H1178">
        <v>122.25</v>
      </c>
      <c r="I1178">
        <v>113.99</v>
      </c>
      <c r="J1178">
        <v>15.27</v>
      </c>
      <c r="K1178">
        <v>43.35</v>
      </c>
      <c r="L1178">
        <v>199.33</v>
      </c>
      <c r="M1178">
        <v>83.96</v>
      </c>
      <c r="N1178">
        <v>414.67</v>
      </c>
      <c r="O1178">
        <v>18538.66</v>
      </c>
      <c r="P1178">
        <v>110.5</v>
      </c>
      <c r="Q1178">
        <v>647.66</v>
      </c>
      <c r="R1178">
        <v>293.18</v>
      </c>
      <c r="S1178">
        <v>81.86</v>
      </c>
      <c r="T1178">
        <v>28.2</v>
      </c>
      <c r="U1178">
        <v>31.533999999999999</v>
      </c>
      <c r="V1178">
        <v>178.79</v>
      </c>
      <c r="W1178">
        <v>270.45</v>
      </c>
    </row>
    <row r="1179" spans="1:23">
      <c r="A1179" s="5">
        <v>45443</v>
      </c>
      <c r="B1179">
        <v>176.44</v>
      </c>
      <c r="C1179">
        <v>130.77000000000001</v>
      </c>
      <c r="D1179">
        <v>192.25</v>
      </c>
      <c r="E1179">
        <v>414.4</v>
      </c>
      <c r="F1179">
        <v>162.30000000000001</v>
      </c>
      <c r="G1179">
        <v>46.5</v>
      </c>
      <c r="H1179">
        <v>124.55</v>
      </c>
      <c r="I1179">
        <v>117.26</v>
      </c>
      <c r="J1179">
        <v>15.38</v>
      </c>
      <c r="K1179">
        <v>44.29</v>
      </c>
      <c r="L1179">
        <v>202.63</v>
      </c>
      <c r="M1179">
        <v>85.05</v>
      </c>
      <c r="N1179">
        <v>415.13</v>
      </c>
      <c r="O1179">
        <v>18536.650000000001</v>
      </c>
      <c r="P1179">
        <v>109.633</v>
      </c>
      <c r="Q1179">
        <v>641.62</v>
      </c>
      <c r="R1179">
        <v>294.91000000000003</v>
      </c>
      <c r="S1179">
        <v>81.62</v>
      </c>
      <c r="T1179">
        <v>28.66</v>
      </c>
      <c r="U1179">
        <v>30.44</v>
      </c>
      <c r="V1179">
        <v>178.08</v>
      </c>
      <c r="W1179">
        <v>275.13</v>
      </c>
    </row>
    <row r="1180" spans="1:23">
      <c r="A1180" s="5">
        <v>45446</v>
      </c>
      <c r="B1180">
        <v>178.34</v>
      </c>
      <c r="C1180">
        <v>130.77000000000001</v>
      </c>
      <c r="D1180">
        <v>194.03</v>
      </c>
      <c r="E1180">
        <v>414.79</v>
      </c>
      <c r="F1180">
        <v>157.46</v>
      </c>
      <c r="G1180">
        <v>46.65</v>
      </c>
      <c r="H1180">
        <v>119.64</v>
      </c>
      <c r="I1180">
        <v>114.45</v>
      </c>
      <c r="J1180">
        <v>15.37</v>
      </c>
      <c r="K1180">
        <v>45.05</v>
      </c>
      <c r="L1180">
        <v>201.82</v>
      </c>
      <c r="M1180">
        <v>87.91</v>
      </c>
      <c r="N1180">
        <v>413.52</v>
      </c>
      <c r="O1180">
        <v>18600.97</v>
      </c>
      <c r="P1180">
        <v>115</v>
      </c>
      <c r="Q1180">
        <v>633.79</v>
      </c>
      <c r="R1180">
        <v>294.48</v>
      </c>
      <c r="S1180">
        <v>78.36</v>
      </c>
      <c r="T1180">
        <v>29.31</v>
      </c>
      <c r="U1180">
        <v>30.783999999999999</v>
      </c>
      <c r="V1180">
        <v>176.29</v>
      </c>
      <c r="W1180">
        <v>276.26</v>
      </c>
    </row>
    <row r="1181" spans="1:23">
      <c r="A1181" s="5">
        <v>45447</v>
      </c>
      <c r="B1181">
        <v>179.34</v>
      </c>
      <c r="C1181">
        <v>132.82</v>
      </c>
      <c r="D1181">
        <v>194.35</v>
      </c>
      <c r="E1181">
        <v>409.53</v>
      </c>
      <c r="F1181">
        <v>156.13</v>
      </c>
      <c r="G1181">
        <v>47.42</v>
      </c>
      <c r="H1181">
        <v>119.8</v>
      </c>
      <c r="I1181">
        <v>112.67</v>
      </c>
      <c r="J1181">
        <v>15.29</v>
      </c>
      <c r="K1181">
        <v>44.3</v>
      </c>
      <c r="L1181">
        <v>199.16</v>
      </c>
      <c r="M1181">
        <v>80.83</v>
      </c>
      <c r="N1181">
        <v>416.07</v>
      </c>
      <c r="O1181">
        <v>18654.84</v>
      </c>
      <c r="P1181">
        <v>116.437</v>
      </c>
      <c r="Q1181">
        <v>631.62</v>
      </c>
      <c r="R1181">
        <v>290.08999999999997</v>
      </c>
      <c r="S1181">
        <v>77.52</v>
      </c>
      <c r="T1181">
        <v>29.49</v>
      </c>
      <c r="U1181">
        <v>29.617000000000001</v>
      </c>
      <c r="V1181">
        <v>174.77</v>
      </c>
      <c r="W1181">
        <v>273.19</v>
      </c>
    </row>
    <row r="1182" spans="1:23">
      <c r="A1182" s="5">
        <v>45448</v>
      </c>
      <c r="B1182">
        <v>181.28</v>
      </c>
      <c r="C1182">
        <v>131.68</v>
      </c>
      <c r="D1182">
        <v>195.87</v>
      </c>
      <c r="E1182">
        <v>409.85</v>
      </c>
      <c r="F1182">
        <v>154.97999999999999</v>
      </c>
      <c r="G1182">
        <v>46.02</v>
      </c>
      <c r="H1182">
        <v>120.31</v>
      </c>
      <c r="I1182">
        <v>113.12</v>
      </c>
      <c r="J1182">
        <v>15.26</v>
      </c>
      <c r="K1182">
        <v>45.65</v>
      </c>
      <c r="L1182">
        <v>197.26</v>
      </c>
      <c r="M1182">
        <v>83.6</v>
      </c>
      <c r="N1182">
        <v>424.01</v>
      </c>
      <c r="O1182">
        <v>19035.05</v>
      </c>
      <c r="P1182">
        <v>122.44</v>
      </c>
      <c r="Q1182">
        <v>650.27</v>
      </c>
      <c r="R1182">
        <v>295.41000000000003</v>
      </c>
      <c r="S1182">
        <v>78.41</v>
      </c>
      <c r="T1182">
        <v>29.55</v>
      </c>
      <c r="U1182">
        <v>30.073</v>
      </c>
      <c r="V1182">
        <v>175</v>
      </c>
      <c r="W1182">
        <v>276.73</v>
      </c>
    </row>
    <row r="1183" spans="1:23">
      <c r="A1183" s="5">
        <v>45449</v>
      </c>
      <c r="B1183">
        <v>185</v>
      </c>
      <c r="C1183">
        <v>130.62</v>
      </c>
      <c r="D1183">
        <v>194.48</v>
      </c>
      <c r="E1183">
        <v>411.08</v>
      </c>
      <c r="F1183">
        <v>155.93</v>
      </c>
      <c r="G1183">
        <v>46.23</v>
      </c>
      <c r="H1183">
        <v>121.21</v>
      </c>
      <c r="I1183">
        <v>113.97</v>
      </c>
      <c r="J1183">
        <v>15.27</v>
      </c>
      <c r="K1183">
        <v>51.44</v>
      </c>
      <c r="L1183">
        <v>196.91</v>
      </c>
      <c r="M1183">
        <v>82.37</v>
      </c>
      <c r="N1183">
        <v>424.52</v>
      </c>
      <c r="O1183">
        <v>19021.189999999999</v>
      </c>
      <c r="P1183">
        <v>120.998</v>
      </c>
      <c r="Q1183">
        <v>648.52</v>
      </c>
      <c r="R1183">
        <v>295.93</v>
      </c>
      <c r="S1183">
        <v>79.87</v>
      </c>
      <c r="T1183">
        <v>28.8</v>
      </c>
      <c r="U1183">
        <v>31.367000000000001</v>
      </c>
      <c r="V1183">
        <v>177.94</v>
      </c>
      <c r="W1183">
        <v>276.39999999999998</v>
      </c>
    </row>
    <row r="1184" spans="1:23">
      <c r="A1184" s="5">
        <v>45450</v>
      </c>
      <c r="B1184">
        <v>184.3</v>
      </c>
      <c r="C1184">
        <v>128.25</v>
      </c>
      <c r="D1184">
        <v>196.89</v>
      </c>
      <c r="E1184">
        <v>413.72</v>
      </c>
      <c r="F1184">
        <v>156.08000000000001</v>
      </c>
      <c r="G1184">
        <v>45.84</v>
      </c>
      <c r="H1184">
        <v>120.19</v>
      </c>
      <c r="I1184">
        <v>112.75</v>
      </c>
      <c r="J1184">
        <v>15.28</v>
      </c>
      <c r="K1184">
        <v>50.85</v>
      </c>
      <c r="L1184">
        <v>199.95</v>
      </c>
      <c r="M1184">
        <v>81.36</v>
      </c>
      <c r="N1184">
        <v>423.85</v>
      </c>
      <c r="O1184">
        <v>19000.95</v>
      </c>
      <c r="P1184">
        <v>120.88800000000001</v>
      </c>
      <c r="Q1184">
        <v>641.47</v>
      </c>
      <c r="R1184">
        <v>301.89999999999998</v>
      </c>
      <c r="S1184">
        <v>79.62</v>
      </c>
      <c r="T1184">
        <v>28.58</v>
      </c>
      <c r="U1184">
        <v>29.44</v>
      </c>
      <c r="V1184">
        <v>177.48</v>
      </c>
      <c r="W1184">
        <v>275</v>
      </c>
    </row>
    <row r="1185" spans="1:23">
      <c r="A1185" s="5">
        <v>45453</v>
      </c>
      <c r="B1185">
        <v>187.06</v>
      </c>
      <c r="C1185">
        <v>128.56</v>
      </c>
      <c r="D1185">
        <v>193.12</v>
      </c>
      <c r="E1185">
        <v>410.81</v>
      </c>
      <c r="F1185">
        <v>156.74</v>
      </c>
      <c r="G1185">
        <v>45.85</v>
      </c>
      <c r="H1185">
        <v>121.59</v>
      </c>
      <c r="I1185">
        <v>113.08</v>
      </c>
      <c r="J1185">
        <v>15.28</v>
      </c>
      <c r="K1185">
        <v>51.16</v>
      </c>
      <c r="L1185">
        <v>199.61</v>
      </c>
      <c r="M1185">
        <v>79.53</v>
      </c>
      <c r="N1185">
        <v>427.87</v>
      </c>
      <c r="O1185">
        <v>19074.669999999998</v>
      </c>
      <c r="P1185">
        <v>121.79</v>
      </c>
      <c r="Q1185">
        <v>644.5</v>
      </c>
      <c r="R1185">
        <v>309.05</v>
      </c>
      <c r="S1185">
        <v>81.63</v>
      </c>
      <c r="T1185">
        <v>28.07</v>
      </c>
      <c r="U1185">
        <v>29.873999999999999</v>
      </c>
      <c r="V1185">
        <v>173.79</v>
      </c>
      <c r="W1185">
        <v>275.25</v>
      </c>
    </row>
    <row r="1186" spans="1:23">
      <c r="A1186" s="5">
        <v>45454</v>
      </c>
      <c r="B1186">
        <v>187.23</v>
      </c>
      <c r="C1186">
        <v>127.92</v>
      </c>
      <c r="D1186">
        <v>207.15</v>
      </c>
      <c r="E1186">
        <v>408.5</v>
      </c>
      <c r="F1186">
        <v>156.49</v>
      </c>
      <c r="G1186">
        <v>45.77</v>
      </c>
      <c r="H1186">
        <v>122.03</v>
      </c>
      <c r="I1186">
        <v>112.17</v>
      </c>
      <c r="J1186">
        <v>15.28</v>
      </c>
      <c r="K1186">
        <v>49.92</v>
      </c>
      <c r="L1186">
        <v>194.36</v>
      </c>
      <c r="M1186">
        <v>80.099999999999994</v>
      </c>
      <c r="N1186">
        <v>432.68</v>
      </c>
      <c r="O1186">
        <v>19210.18</v>
      </c>
      <c r="P1186">
        <v>120.91</v>
      </c>
      <c r="Q1186">
        <v>648.54999999999995</v>
      </c>
      <c r="R1186">
        <v>312.95</v>
      </c>
      <c r="S1186">
        <v>81.92</v>
      </c>
      <c r="T1186">
        <v>28.03</v>
      </c>
      <c r="U1186">
        <v>29.231000000000002</v>
      </c>
      <c r="V1186">
        <v>170.66</v>
      </c>
      <c r="W1186">
        <v>275.76</v>
      </c>
    </row>
    <row r="1187" spans="1:23">
      <c r="A1187" s="5">
        <v>45455</v>
      </c>
      <c r="B1187">
        <v>186.89</v>
      </c>
      <c r="C1187">
        <v>128.13</v>
      </c>
      <c r="D1187">
        <v>213.07</v>
      </c>
      <c r="E1187">
        <v>408.77</v>
      </c>
      <c r="F1187">
        <v>154.22</v>
      </c>
      <c r="G1187">
        <v>45.62</v>
      </c>
      <c r="H1187">
        <v>120.93</v>
      </c>
      <c r="I1187">
        <v>110.93</v>
      </c>
      <c r="J1187">
        <v>15.29</v>
      </c>
      <c r="K1187">
        <v>49.66</v>
      </c>
      <c r="L1187">
        <v>191.53</v>
      </c>
      <c r="M1187">
        <v>80.150000000000006</v>
      </c>
      <c r="N1187">
        <v>441.06</v>
      </c>
      <c r="O1187">
        <v>19465.18</v>
      </c>
      <c r="P1187">
        <v>125.2</v>
      </c>
      <c r="Q1187">
        <v>650.05999999999995</v>
      </c>
      <c r="R1187">
        <v>319.79000000000002</v>
      </c>
      <c r="S1187">
        <v>82.6</v>
      </c>
      <c r="T1187">
        <v>27.66</v>
      </c>
      <c r="U1187">
        <v>30.266999999999999</v>
      </c>
      <c r="V1187">
        <v>177.29</v>
      </c>
      <c r="W1187">
        <v>281.86</v>
      </c>
    </row>
    <row r="1188" spans="1:23">
      <c r="A1188" s="5">
        <v>45456</v>
      </c>
      <c r="B1188">
        <v>183.83</v>
      </c>
      <c r="C1188">
        <v>129.22</v>
      </c>
      <c r="D1188">
        <v>214.24</v>
      </c>
      <c r="E1188">
        <v>405.92</v>
      </c>
      <c r="F1188">
        <v>152.84</v>
      </c>
      <c r="G1188">
        <v>45.52</v>
      </c>
      <c r="H1188">
        <v>119.1</v>
      </c>
      <c r="I1188">
        <v>110.04</v>
      </c>
      <c r="J1188">
        <v>15.21</v>
      </c>
      <c r="K1188">
        <v>49.62</v>
      </c>
      <c r="L1188">
        <v>193.66</v>
      </c>
      <c r="M1188">
        <v>81.34</v>
      </c>
      <c r="N1188">
        <v>441.58</v>
      </c>
      <c r="O1188">
        <v>19576.919999999998</v>
      </c>
      <c r="P1188">
        <v>129.61000000000001</v>
      </c>
      <c r="Q1188">
        <v>653.26</v>
      </c>
      <c r="R1188">
        <v>319.66000000000003</v>
      </c>
      <c r="S1188">
        <v>82.75</v>
      </c>
      <c r="T1188">
        <v>27.65</v>
      </c>
      <c r="U1188">
        <v>29.065999999999999</v>
      </c>
      <c r="V1188">
        <v>182.47</v>
      </c>
      <c r="W1188">
        <v>287.58999999999997</v>
      </c>
    </row>
    <row r="1189" spans="1:23">
      <c r="A1189" s="5">
        <v>45457</v>
      </c>
      <c r="B1189">
        <v>183.66</v>
      </c>
      <c r="C1189">
        <v>129.30000000000001</v>
      </c>
      <c r="D1189">
        <v>212.49</v>
      </c>
      <c r="E1189">
        <v>405.54</v>
      </c>
      <c r="F1189">
        <v>152.57</v>
      </c>
      <c r="G1189">
        <v>45.68</v>
      </c>
      <c r="H1189">
        <v>118.24</v>
      </c>
      <c r="I1189">
        <v>109.11</v>
      </c>
      <c r="J1189">
        <v>15.26</v>
      </c>
      <c r="K1189">
        <v>49.5</v>
      </c>
      <c r="L1189">
        <v>193.78</v>
      </c>
      <c r="M1189">
        <v>80.06</v>
      </c>
      <c r="N1189">
        <v>442.57</v>
      </c>
      <c r="O1189">
        <v>19659.8</v>
      </c>
      <c r="P1189">
        <v>131.88</v>
      </c>
      <c r="Q1189">
        <v>669.38</v>
      </c>
      <c r="R1189">
        <v>317.31</v>
      </c>
      <c r="S1189">
        <v>82.62</v>
      </c>
      <c r="T1189">
        <v>27.53</v>
      </c>
      <c r="U1189">
        <v>29.472000000000001</v>
      </c>
      <c r="V1189">
        <v>178.01</v>
      </c>
      <c r="W1189">
        <v>288.06</v>
      </c>
    </row>
    <row r="1190" spans="1:23">
      <c r="A1190" s="5">
        <v>45460</v>
      </c>
      <c r="B1190">
        <v>184.06</v>
      </c>
      <c r="C1190">
        <v>128.72</v>
      </c>
      <c r="D1190">
        <v>216.67</v>
      </c>
      <c r="E1190">
        <v>407.32</v>
      </c>
      <c r="F1190">
        <v>153.19</v>
      </c>
      <c r="G1190">
        <v>45.69</v>
      </c>
      <c r="H1190">
        <v>119.08</v>
      </c>
      <c r="I1190">
        <v>108.36</v>
      </c>
      <c r="J1190">
        <v>15.44</v>
      </c>
      <c r="K1190">
        <v>49.66</v>
      </c>
      <c r="L1190">
        <v>194.98</v>
      </c>
      <c r="M1190">
        <v>80.64</v>
      </c>
      <c r="N1190">
        <v>448.37</v>
      </c>
      <c r="O1190">
        <v>19902.75</v>
      </c>
      <c r="P1190">
        <v>130.97999999999999</v>
      </c>
      <c r="Q1190">
        <v>675.83</v>
      </c>
      <c r="R1190">
        <v>319.58999999999997</v>
      </c>
      <c r="S1190">
        <v>84.25</v>
      </c>
      <c r="T1190">
        <v>26.98</v>
      </c>
      <c r="U1190">
        <v>29.390999999999998</v>
      </c>
      <c r="V1190">
        <v>187.44</v>
      </c>
      <c r="W1190">
        <v>297.06</v>
      </c>
    </row>
    <row r="1191" spans="1:23">
      <c r="A1191" s="5">
        <v>45461</v>
      </c>
      <c r="B1191">
        <v>182.81</v>
      </c>
      <c r="C1191">
        <v>130.47</v>
      </c>
      <c r="D1191">
        <v>214.29</v>
      </c>
      <c r="E1191">
        <v>407.95</v>
      </c>
      <c r="F1191">
        <v>153.33000000000001</v>
      </c>
      <c r="G1191">
        <v>45.97</v>
      </c>
      <c r="H1191">
        <v>119.5</v>
      </c>
      <c r="I1191">
        <v>109.38</v>
      </c>
      <c r="J1191">
        <v>15.53</v>
      </c>
      <c r="K1191">
        <v>50.27</v>
      </c>
      <c r="L1191">
        <v>197</v>
      </c>
      <c r="M1191">
        <v>80.540000000000006</v>
      </c>
      <c r="N1191">
        <v>446.34</v>
      </c>
      <c r="O1191">
        <v>19908.86</v>
      </c>
      <c r="P1191">
        <v>135.58000000000001</v>
      </c>
      <c r="Q1191">
        <v>685.67</v>
      </c>
      <c r="R1191">
        <v>317.02</v>
      </c>
      <c r="S1191">
        <v>85.33</v>
      </c>
      <c r="T1191">
        <v>27.41</v>
      </c>
      <c r="U1191">
        <v>29.564</v>
      </c>
      <c r="V1191">
        <v>184.86</v>
      </c>
      <c r="W1191">
        <v>306.04000000000002</v>
      </c>
    </row>
    <row r="1192" spans="1:23">
      <c r="A1192" s="5">
        <v>45463</v>
      </c>
      <c r="B1192">
        <v>186.1</v>
      </c>
      <c r="C1192">
        <v>130.26</v>
      </c>
      <c r="D1192">
        <v>209.68</v>
      </c>
      <c r="E1192">
        <v>409.15</v>
      </c>
      <c r="F1192">
        <v>156.63999999999999</v>
      </c>
      <c r="G1192">
        <v>46.72</v>
      </c>
      <c r="H1192">
        <v>121.99</v>
      </c>
      <c r="I1192">
        <v>111.74</v>
      </c>
      <c r="J1192">
        <v>15.61</v>
      </c>
      <c r="K1192">
        <v>50.86</v>
      </c>
      <c r="L1192">
        <v>198.67</v>
      </c>
      <c r="M1192">
        <v>79.81</v>
      </c>
      <c r="N1192">
        <v>445.7</v>
      </c>
      <c r="O1192">
        <v>19752.3</v>
      </c>
      <c r="P1192">
        <v>130.78</v>
      </c>
      <c r="Q1192">
        <v>679.03</v>
      </c>
      <c r="R1192">
        <v>311.04000000000002</v>
      </c>
      <c r="S1192">
        <v>85.71</v>
      </c>
      <c r="T1192">
        <v>27.74</v>
      </c>
      <c r="U1192">
        <v>31.148</v>
      </c>
      <c r="V1192">
        <v>181.57</v>
      </c>
      <c r="W1192">
        <v>308.98</v>
      </c>
    </row>
    <row r="1193" spans="1:23">
      <c r="A1193" s="5">
        <v>45464</v>
      </c>
      <c r="B1193">
        <v>189.08</v>
      </c>
      <c r="C1193">
        <v>130.54</v>
      </c>
      <c r="D1193">
        <v>207.49</v>
      </c>
      <c r="E1193">
        <v>409.62</v>
      </c>
      <c r="F1193">
        <v>155.28</v>
      </c>
      <c r="G1193">
        <v>47.29</v>
      </c>
      <c r="H1193">
        <v>122.05</v>
      </c>
      <c r="I1193">
        <v>110.76</v>
      </c>
      <c r="J1193">
        <v>15.63</v>
      </c>
      <c r="K1193">
        <v>51.55</v>
      </c>
      <c r="L1193">
        <v>196.3</v>
      </c>
      <c r="M1193">
        <v>79.39</v>
      </c>
      <c r="N1193">
        <v>449.78</v>
      </c>
      <c r="O1193">
        <v>19700.43</v>
      </c>
      <c r="P1193">
        <v>126.57</v>
      </c>
      <c r="Q1193">
        <v>686.12</v>
      </c>
      <c r="R1193">
        <v>320.33</v>
      </c>
      <c r="S1193">
        <v>85.24</v>
      </c>
      <c r="T1193">
        <v>27.74</v>
      </c>
      <c r="U1193">
        <v>29.942</v>
      </c>
      <c r="V1193">
        <v>183.01</v>
      </c>
      <c r="W1193">
        <v>316.04000000000002</v>
      </c>
    </row>
    <row r="1194" spans="1:23">
      <c r="A1194" s="5">
        <v>45467</v>
      </c>
      <c r="B1194">
        <v>185.57</v>
      </c>
      <c r="C1194">
        <v>132.18</v>
      </c>
      <c r="D1194">
        <v>208.14</v>
      </c>
      <c r="E1194">
        <v>413.98</v>
      </c>
      <c r="F1194">
        <v>159.31</v>
      </c>
      <c r="G1194">
        <v>47.28</v>
      </c>
      <c r="H1194">
        <v>125.3</v>
      </c>
      <c r="I1194">
        <v>114.05</v>
      </c>
      <c r="J1194">
        <v>15.73</v>
      </c>
      <c r="K1194">
        <v>52.06</v>
      </c>
      <c r="L1194">
        <v>198.88</v>
      </c>
      <c r="M1194">
        <v>79.959999999999994</v>
      </c>
      <c r="N1194">
        <v>447.67</v>
      </c>
      <c r="O1194">
        <v>19474.62</v>
      </c>
      <c r="P1194">
        <v>118.11</v>
      </c>
      <c r="Q1194">
        <v>669.02</v>
      </c>
      <c r="R1194">
        <v>316.68</v>
      </c>
      <c r="S1194">
        <v>86.01</v>
      </c>
      <c r="T1194">
        <v>28.36</v>
      </c>
      <c r="U1194">
        <v>29.849</v>
      </c>
      <c r="V1194">
        <v>182.58</v>
      </c>
      <c r="W1194">
        <v>318.94</v>
      </c>
    </row>
    <row r="1195" spans="1:23">
      <c r="A1195" s="5">
        <v>45468</v>
      </c>
      <c r="B1195">
        <v>186.34</v>
      </c>
      <c r="C1195">
        <v>129.37</v>
      </c>
      <c r="D1195">
        <v>209.07</v>
      </c>
      <c r="E1195">
        <v>410.97</v>
      </c>
      <c r="F1195">
        <v>158.46</v>
      </c>
      <c r="G1195">
        <v>47.38</v>
      </c>
      <c r="H1195">
        <v>125.55</v>
      </c>
      <c r="I1195">
        <v>114.37</v>
      </c>
      <c r="J1195">
        <v>15.64</v>
      </c>
      <c r="K1195">
        <v>52.4</v>
      </c>
      <c r="L1195">
        <v>198.07</v>
      </c>
      <c r="M1195">
        <v>78.900000000000006</v>
      </c>
      <c r="N1195">
        <v>450.95</v>
      </c>
      <c r="O1195">
        <v>19701.13</v>
      </c>
      <c r="P1195">
        <v>126.09</v>
      </c>
      <c r="Q1195">
        <v>672.41</v>
      </c>
      <c r="R1195">
        <v>322.68</v>
      </c>
      <c r="S1195">
        <v>85.01</v>
      </c>
      <c r="T1195">
        <v>27.99</v>
      </c>
      <c r="U1195">
        <v>29.193000000000001</v>
      </c>
      <c r="V1195">
        <v>187.35</v>
      </c>
      <c r="W1195">
        <v>319.04000000000002</v>
      </c>
    </row>
    <row r="1196" spans="1:23">
      <c r="A1196" s="5">
        <v>45469</v>
      </c>
      <c r="B1196">
        <v>193.61</v>
      </c>
      <c r="C1196">
        <v>129.58000000000001</v>
      </c>
      <c r="D1196">
        <v>213.25</v>
      </c>
      <c r="E1196">
        <v>410.26</v>
      </c>
      <c r="F1196">
        <v>155.94999999999999</v>
      </c>
      <c r="G1196">
        <v>46.86</v>
      </c>
      <c r="H1196">
        <v>124.58</v>
      </c>
      <c r="I1196">
        <v>114.41</v>
      </c>
      <c r="J1196">
        <v>15.68</v>
      </c>
      <c r="K1196">
        <v>52</v>
      </c>
      <c r="L1196">
        <v>197.43</v>
      </c>
      <c r="M1196">
        <v>77.819999999999993</v>
      </c>
      <c r="N1196">
        <v>452.16</v>
      </c>
      <c r="O1196">
        <v>19751.05</v>
      </c>
      <c r="P1196">
        <v>126.4</v>
      </c>
      <c r="Q1196">
        <v>677.69</v>
      </c>
      <c r="R1196">
        <v>325.26</v>
      </c>
      <c r="S1196">
        <v>85.25</v>
      </c>
      <c r="T1196">
        <v>27.42</v>
      </c>
      <c r="U1196">
        <v>29.256</v>
      </c>
      <c r="V1196">
        <v>196.37</v>
      </c>
      <c r="W1196">
        <v>318.95</v>
      </c>
    </row>
    <row r="1197" spans="1:23">
      <c r="A1197" s="5">
        <v>45470</v>
      </c>
      <c r="B1197">
        <v>197.85</v>
      </c>
      <c r="C1197">
        <v>129.27000000000001</v>
      </c>
      <c r="D1197">
        <v>214.1</v>
      </c>
      <c r="E1197">
        <v>407.95</v>
      </c>
      <c r="F1197">
        <v>156.32</v>
      </c>
      <c r="G1197">
        <v>47.45</v>
      </c>
      <c r="H1197">
        <v>124.55</v>
      </c>
      <c r="I1197">
        <v>114.9</v>
      </c>
      <c r="J1197">
        <v>15.65</v>
      </c>
      <c r="K1197">
        <v>51.63</v>
      </c>
      <c r="L1197">
        <v>199.17</v>
      </c>
      <c r="M1197">
        <v>82.33</v>
      </c>
      <c r="N1197">
        <v>452.85</v>
      </c>
      <c r="O1197">
        <v>19789.03</v>
      </c>
      <c r="P1197">
        <v>123.99</v>
      </c>
      <c r="Q1197">
        <v>684.34</v>
      </c>
      <c r="R1197">
        <v>340.82</v>
      </c>
      <c r="S1197">
        <v>86.39</v>
      </c>
      <c r="T1197">
        <v>27.8</v>
      </c>
      <c r="U1197">
        <v>29.285</v>
      </c>
      <c r="V1197">
        <v>197.42</v>
      </c>
      <c r="W1197">
        <v>316.93</v>
      </c>
    </row>
    <row r="1198" spans="1:23">
      <c r="A1198" s="5">
        <v>45471</v>
      </c>
      <c r="B1198">
        <v>193.25</v>
      </c>
      <c r="C1198">
        <v>129.16</v>
      </c>
      <c r="D1198">
        <v>210.62</v>
      </c>
      <c r="E1198">
        <v>406.8</v>
      </c>
      <c r="F1198">
        <v>156.41999999999999</v>
      </c>
      <c r="G1198">
        <v>47.51</v>
      </c>
      <c r="H1198">
        <v>125.87</v>
      </c>
      <c r="I1198">
        <v>115.12</v>
      </c>
      <c r="J1198">
        <v>15.03</v>
      </c>
      <c r="K1198">
        <v>52.36</v>
      </c>
      <c r="L1198">
        <v>202.26</v>
      </c>
      <c r="M1198">
        <v>84.26</v>
      </c>
      <c r="N1198">
        <v>446.95</v>
      </c>
      <c r="O1198">
        <v>19682.87</v>
      </c>
      <c r="P1198">
        <v>123.54</v>
      </c>
      <c r="Q1198">
        <v>674.88</v>
      </c>
      <c r="R1198">
        <v>339.01</v>
      </c>
      <c r="S1198">
        <v>86.41</v>
      </c>
      <c r="T1198">
        <v>27.98</v>
      </c>
      <c r="U1198">
        <v>29.56</v>
      </c>
      <c r="V1198">
        <v>197.88</v>
      </c>
      <c r="W1198">
        <v>318.55</v>
      </c>
    </row>
    <row r="1199" spans="1:23">
      <c r="A1199" s="5">
        <v>45474</v>
      </c>
      <c r="B1199">
        <v>197.2</v>
      </c>
      <c r="C1199">
        <v>127.76</v>
      </c>
      <c r="D1199">
        <v>216.75</v>
      </c>
      <c r="E1199">
        <v>405.19</v>
      </c>
      <c r="F1199">
        <v>156.52000000000001</v>
      </c>
      <c r="G1199">
        <v>47.52</v>
      </c>
      <c r="H1199">
        <v>126.54</v>
      </c>
      <c r="I1199">
        <v>114.96</v>
      </c>
      <c r="J1199">
        <v>15.16</v>
      </c>
      <c r="K1199">
        <v>52.02</v>
      </c>
      <c r="L1199">
        <v>205.45</v>
      </c>
      <c r="M1199">
        <v>84.85</v>
      </c>
      <c r="N1199">
        <v>456.73</v>
      </c>
      <c r="O1199">
        <v>19812.22</v>
      </c>
      <c r="P1199">
        <v>124.3</v>
      </c>
      <c r="Q1199">
        <v>673.61</v>
      </c>
      <c r="R1199">
        <v>340.9</v>
      </c>
      <c r="S1199">
        <v>86.6</v>
      </c>
      <c r="T1199">
        <v>28.22</v>
      </c>
      <c r="U1199">
        <v>29.613</v>
      </c>
      <c r="V1199">
        <v>209.86</v>
      </c>
      <c r="W1199">
        <v>319.01</v>
      </c>
    </row>
    <row r="1200" spans="1:23">
      <c r="A1200" s="5">
        <v>45475</v>
      </c>
      <c r="B1200">
        <v>200</v>
      </c>
      <c r="C1200">
        <v>128.46</v>
      </c>
      <c r="D1200">
        <v>220.27</v>
      </c>
      <c r="E1200">
        <v>407.1</v>
      </c>
      <c r="F1200">
        <v>156.75</v>
      </c>
      <c r="G1200">
        <v>47.28</v>
      </c>
      <c r="H1200">
        <v>126.65</v>
      </c>
      <c r="I1200">
        <v>114.18</v>
      </c>
      <c r="J1200">
        <v>15.43</v>
      </c>
      <c r="K1200">
        <v>51.3</v>
      </c>
      <c r="L1200">
        <v>208.83</v>
      </c>
      <c r="M1200">
        <v>84.79</v>
      </c>
      <c r="N1200">
        <v>459.28</v>
      </c>
      <c r="O1200">
        <v>20011.89</v>
      </c>
      <c r="P1200">
        <v>122.67</v>
      </c>
      <c r="Q1200">
        <v>679.58</v>
      </c>
      <c r="R1200">
        <v>340.44</v>
      </c>
      <c r="S1200">
        <v>86.24</v>
      </c>
      <c r="T1200">
        <v>27.83</v>
      </c>
      <c r="U1200">
        <v>29.658000000000001</v>
      </c>
      <c r="V1200">
        <v>231.26</v>
      </c>
      <c r="W1200">
        <v>317.05</v>
      </c>
    </row>
    <row r="1201" spans="1:23">
      <c r="A1201" s="5">
        <v>45476</v>
      </c>
      <c r="B1201">
        <v>197.59</v>
      </c>
      <c r="C1201">
        <v>127.96</v>
      </c>
      <c r="D1201">
        <v>221.55</v>
      </c>
      <c r="E1201">
        <v>405.77</v>
      </c>
      <c r="F1201">
        <v>156.71</v>
      </c>
      <c r="G1201">
        <v>47.09</v>
      </c>
      <c r="H1201">
        <v>126.77</v>
      </c>
      <c r="I1201">
        <v>114.76</v>
      </c>
      <c r="J1201">
        <v>15.45</v>
      </c>
      <c r="K1201">
        <v>52.01</v>
      </c>
      <c r="L1201">
        <v>208.69</v>
      </c>
      <c r="M1201">
        <v>82.7</v>
      </c>
      <c r="N1201">
        <v>460.77</v>
      </c>
      <c r="O1201">
        <v>20186.63</v>
      </c>
      <c r="P1201">
        <v>128.28</v>
      </c>
      <c r="Q1201">
        <v>682.51</v>
      </c>
      <c r="R1201">
        <v>341.2</v>
      </c>
      <c r="S1201">
        <v>87.34</v>
      </c>
      <c r="T1201">
        <v>27.7</v>
      </c>
      <c r="U1201">
        <v>30.841999999999999</v>
      </c>
      <c r="V1201">
        <v>246.39</v>
      </c>
      <c r="W1201">
        <v>311.04000000000002</v>
      </c>
    </row>
    <row r="1202" spans="1:23">
      <c r="A1202" s="5">
        <v>45478</v>
      </c>
      <c r="B1202">
        <v>200</v>
      </c>
      <c r="C1202">
        <v>130.01</v>
      </c>
      <c r="D1202">
        <v>226.34</v>
      </c>
      <c r="E1202">
        <v>411.17</v>
      </c>
      <c r="F1202">
        <v>154.31</v>
      </c>
      <c r="G1202">
        <v>46.65</v>
      </c>
      <c r="H1202">
        <v>124.94</v>
      </c>
      <c r="I1202">
        <v>113.37</v>
      </c>
      <c r="J1202">
        <v>15.45</v>
      </c>
      <c r="K1202">
        <v>51.56</v>
      </c>
      <c r="L1202">
        <v>204.79</v>
      </c>
      <c r="M1202">
        <v>84.37</v>
      </c>
      <c r="N1202">
        <v>467.56</v>
      </c>
      <c r="O1202">
        <v>20391.97</v>
      </c>
      <c r="P1202">
        <v>125.83</v>
      </c>
      <c r="Q1202">
        <v>690.65</v>
      </c>
      <c r="R1202">
        <v>342.09</v>
      </c>
      <c r="S1202">
        <v>86.54</v>
      </c>
      <c r="T1202">
        <v>28.05</v>
      </c>
      <c r="U1202">
        <v>31.689</v>
      </c>
      <c r="V1202">
        <v>251.52</v>
      </c>
      <c r="W1202">
        <v>314.56</v>
      </c>
    </row>
    <row r="1203" spans="1:23">
      <c r="A1203" s="5">
        <v>45481</v>
      </c>
      <c r="B1203">
        <v>199.29</v>
      </c>
      <c r="C1203">
        <v>129.91999999999999</v>
      </c>
      <c r="D1203">
        <v>227.82</v>
      </c>
      <c r="E1203">
        <v>409.08</v>
      </c>
      <c r="F1203">
        <v>154.33000000000001</v>
      </c>
      <c r="G1203">
        <v>46.06</v>
      </c>
      <c r="H1203">
        <v>125.63</v>
      </c>
      <c r="I1203">
        <v>112.18</v>
      </c>
      <c r="J1203">
        <v>15.59</v>
      </c>
      <c r="K1203">
        <v>52.55</v>
      </c>
      <c r="L1203">
        <v>205.17</v>
      </c>
      <c r="M1203">
        <v>86.88</v>
      </c>
      <c r="N1203">
        <v>466.24</v>
      </c>
      <c r="O1203">
        <v>20439.54</v>
      </c>
      <c r="P1203">
        <v>128.19999999999999</v>
      </c>
      <c r="Q1203">
        <v>685.74</v>
      </c>
      <c r="R1203">
        <v>337.64</v>
      </c>
      <c r="S1203">
        <v>85.75</v>
      </c>
      <c r="T1203">
        <v>27.93</v>
      </c>
      <c r="U1203">
        <v>30.913</v>
      </c>
      <c r="V1203">
        <v>252.94</v>
      </c>
      <c r="W1203">
        <v>316.89</v>
      </c>
    </row>
    <row r="1204" spans="1:23">
      <c r="A1204" s="5">
        <v>45482</v>
      </c>
      <c r="B1204">
        <v>199.34</v>
      </c>
      <c r="C1204">
        <v>130.72</v>
      </c>
      <c r="D1204">
        <v>228.68</v>
      </c>
      <c r="E1204">
        <v>410.52</v>
      </c>
      <c r="F1204">
        <v>152.97999999999999</v>
      </c>
      <c r="G1204">
        <v>45.8</v>
      </c>
      <c r="H1204">
        <v>125.67</v>
      </c>
      <c r="I1204">
        <v>110.94</v>
      </c>
      <c r="J1204">
        <v>15.51</v>
      </c>
      <c r="K1204">
        <v>52.88</v>
      </c>
      <c r="L1204">
        <v>207.63</v>
      </c>
      <c r="M1204">
        <v>91.71</v>
      </c>
      <c r="N1204">
        <v>459.54</v>
      </c>
      <c r="O1204">
        <v>20453.02</v>
      </c>
      <c r="P1204">
        <v>131.38</v>
      </c>
      <c r="Q1204">
        <v>685.74</v>
      </c>
      <c r="R1204">
        <v>336.18</v>
      </c>
      <c r="S1204">
        <v>84.66</v>
      </c>
      <c r="T1204">
        <v>27.72</v>
      </c>
      <c r="U1204">
        <v>31.056000000000001</v>
      </c>
      <c r="V1204">
        <v>262.33</v>
      </c>
      <c r="W1204">
        <v>322.64999999999998</v>
      </c>
    </row>
    <row r="1205" spans="1:23">
      <c r="A1205" s="5">
        <v>45483</v>
      </c>
      <c r="B1205">
        <v>199.79</v>
      </c>
      <c r="C1205">
        <v>132.22999999999999</v>
      </c>
      <c r="D1205">
        <v>232.98</v>
      </c>
      <c r="E1205">
        <v>413.79</v>
      </c>
      <c r="F1205">
        <v>155.13</v>
      </c>
      <c r="G1205">
        <v>46.27</v>
      </c>
      <c r="H1205">
        <v>126.22</v>
      </c>
      <c r="I1205">
        <v>111.92</v>
      </c>
      <c r="J1205">
        <v>15.58</v>
      </c>
      <c r="K1205">
        <v>52.96</v>
      </c>
      <c r="L1205">
        <v>207.8</v>
      </c>
      <c r="M1205">
        <v>96.3</v>
      </c>
      <c r="N1205">
        <v>466.25</v>
      </c>
      <c r="O1205">
        <v>20675.38</v>
      </c>
      <c r="P1205">
        <v>134.91</v>
      </c>
      <c r="Q1205">
        <v>677.65</v>
      </c>
      <c r="R1205">
        <v>337.06</v>
      </c>
      <c r="S1205">
        <v>85.08</v>
      </c>
      <c r="T1205">
        <v>28.35</v>
      </c>
      <c r="U1205">
        <v>31.013999999999999</v>
      </c>
      <c r="V1205">
        <v>263.26</v>
      </c>
      <c r="W1205">
        <v>329.25</v>
      </c>
    </row>
    <row r="1206" spans="1:23">
      <c r="A1206" s="5">
        <v>45484</v>
      </c>
      <c r="B1206">
        <v>195.05</v>
      </c>
      <c r="C1206">
        <v>136.22</v>
      </c>
      <c r="D1206">
        <v>227.57</v>
      </c>
      <c r="E1206">
        <v>418.78</v>
      </c>
      <c r="F1206">
        <v>155.26</v>
      </c>
      <c r="G1206">
        <v>46.76</v>
      </c>
      <c r="H1206">
        <v>128.16999999999999</v>
      </c>
      <c r="I1206">
        <v>113.25</v>
      </c>
      <c r="J1206">
        <v>15.53</v>
      </c>
      <c r="K1206">
        <v>52.82</v>
      </c>
      <c r="L1206">
        <v>207.45</v>
      </c>
      <c r="M1206">
        <v>98</v>
      </c>
      <c r="N1206">
        <v>454.7</v>
      </c>
      <c r="O1206">
        <v>20211.36</v>
      </c>
      <c r="P1206">
        <v>127.4</v>
      </c>
      <c r="Q1206">
        <v>652.75</v>
      </c>
      <c r="R1206">
        <v>331.04</v>
      </c>
      <c r="S1206">
        <v>85.4</v>
      </c>
      <c r="T1206">
        <v>28.66</v>
      </c>
      <c r="U1206">
        <v>31.670999999999999</v>
      </c>
      <c r="V1206">
        <v>241.03</v>
      </c>
      <c r="W1206">
        <v>323.88</v>
      </c>
    </row>
    <row r="1207" spans="1:23">
      <c r="A1207" s="5">
        <v>45485</v>
      </c>
      <c r="B1207">
        <v>194.49</v>
      </c>
      <c r="C1207">
        <v>139.08000000000001</v>
      </c>
      <c r="D1207">
        <v>230.54</v>
      </c>
      <c r="E1207">
        <v>424.44</v>
      </c>
      <c r="F1207">
        <v>155.59</v>
      </c>
      <c r="G1207">
        <v>47.38</v>
      </c>
      <c r="H1207">
        <v>128.94999999999999</v>
      </c>
      <c r="I1207">
        <v>113.27</v>
      </c>
      <c r="J1207">
        <v>15.5</v>
      </c>
      <c r="K1207">
        <v>53.18</v>
      </c>
      <c r="L1207">
        <v>204.94</v>
      </c>
      <c r="M1207">
        <v>99.41</v>
      </c>
      <c r="N1207">
        <v>453.55</v>
      </c>
      <c r="O1207">
        <v>20331.490000000002</v>
      </c>
      <c r="P1207">
        <v>129.24</v>
      </c>
      <c r="Q1207">
        <v>647.6</v>
      </c>
      <c r="R1207">
        <v>336.5</v>
      </c>
      <c r="S1207">
        <v>85.03</v>
      </c>
      <c r="T1207">
        <v>28.92</v>
      </c>
      <c r="U1207">
        <v>31.161999999999999</v>
      </c>
      <c r="V1207">
        <v>248.23</v>
      </c>
      <c r="W1207">
        <v>321.38</v>
      </c>
    </row>
    <row r="1208" spans="1:23">
      <c r="A1208" s="5">
        <v>45488</v>
      </c>
      <c r="B1208">
        <v>192.72</v>
      </c>
      <c r="C1208">
        <v>136.33000000000001</v>
      </c>
      <c r="D1208">
        <v>234.4</v>
      </c>
      <c r="E1208">
        <v>434.42</v>
      </c>
      <c r="F1208">
        <v>158.04</v>
      </c>
      <c r="G1208">
        <v>47.4</v>
      </c>
      <c r="H1208">
        <v>132.65</v>
      </c>
      <c r="I1208">
        <v>115.21</v>
      </c>
      <c r="J1208">
        <v>15.53</v>
      </c>
      <c r="K1208">
        <v>52.55</v>
      </c>
      <c r="L1208">
        <v>210.05</v>
      </c>
      <c r="M1208">
        <v>96.67</v>
      </c>
      <c r="N1208">
        <v>453.96</v>
      </c>
      <c r="O1208">
        <v>20386.88</v>
      </c>
      <c r="P1208">
        <v>128.44</v>
      </c>
      <c r="Q1208">
        <v>656.45</v>
      </c>
      <c r="R1208">
        <v>340.91</v>
      </c>
      <c r="S1208">
        <v>84.85</v>
      </c>
      <c r="T1208">
        <v>29.1</v>
      </c>
      <c r="U1208">
        <v>30.936</v>
      </c>
      <c r="V1208">
        <v>252.64</v>
      </c>
      <c r="W1208">
        <v>327.26</v>
      </c>
    </row>
    <row r="1209" spans="1:23">
      <c r="A1209" s="5">
        <v>45489</v>
      </c>
      <c r="B1209">
        <v>193.02</v>
      </c>
      <c r="C1209">
        <v>139.08000000000001</v>
      </c>
      <c r="D1209">
        <v>234.82</v>
      </c>
      <c r="E1209">
        <v>438.9</v>
      </c>
      <c r="F1209">
        <v>157.77000000000001</v>
      </c>
      <c r="G1209">
        <v>47.42</v>
      </c>
      <c r="H1209">
        <v>131.52000000000001</v>
      </c>
      <c r="I1209">
        <v>116.04</v>
      </c>
      <c r="J1209">
        <v>15.4</v>
      </c>
      <c r="K1209">
        <v>55.1</v>
      </c>
      <c r="L1209">
        <v>213.62</v>
      </c>
      <c r="M1209">
        <v>98.95</v>
      </c>
      <c r="N1209">
        <v>449.52</v>
      </c>
      <c r="O1209">
        <v>20398.62</v>
      </c>
      <c r="P1209">
        <v>126.36</v>
      </c>
      <c r="Q1209">
        <v>656.32</v>
      </c>
      <c r="R1209">
        <v>338.5</v>
      </c>
      <c r="S1209">
        <v>83.73</v>
      </c>
      <c r="T1209">
        <v>29.5</v>
      </c>
      <c r="U1209">
        <v>31.457999999999998</v>
      </c>
      <c r="V1209">
        <v>256.56</v>
      </c>
      <c r="W1209">
        <v>328.19</v>
      </c>
    </row>
    <row r="1210" spans="1:23">
      <c r="A1210" s="5">
        <v>45490</v>
      </c>
      <c r="B1210">
        <v>187.93</v>
      </c>
      <c r="C1210">
        <v>142.53</v>
      </c>
      <c r="D1210">
        <v>228.88</v>
      </c>
      <c r="E1210">
        <v>445.61</v>
      </c>
      <c r="F1210">
        <v>161.22999999999999</v>
      </c>
      <c r="G1210">
        <v>48.52</v>
      </c>
      <c r="H1210">
        <v>132.38</v>
      </c>
      <c r="I1210">
        <v>117.64</v>
      </c>
      <c r="J1210">
        <v>15.34</v>
      </c>
      <c r="K1210">
        <v>54.75</v>
      </c>
      <c r="L1210">
        <v>216.87</v>
      </c>
      <c r="M1210">
        <v>101.07</v>
      </c>
      <c r="N1210">
        <v>443.52</v>
      </c>
      <c r="O1210">
        <v>19799.14</v>
      </c>
      <c r="P1210">
        <v>117.99</v>
      </c>
      <c r="Q1210">
        <v>647.46</v>
      </c>
      <c r="R1210">
        <v>332.14</v>
      </c>
      <c r="S1210">
        <v>85.08</v>
      </c>
      <c r="T1210">
        <v>30.03</v>
      </c>
      <c r="U1210">
        <v>30.376999999999999</v>
      </c>
      <c r="V1210">
        <v>248.5</v>
      </c>
      <c r="W1210">
        <v>331.44</v>
      </c>
    </row>
    <row r="1211" spans="1:23">
      <c r="A1211" s="5">
        <v>45491</v>
      </c>
      <c r="B1211">
        <v>183.75</v>
      </c>
      <c r="C1211">
        <v>141.35</v>
      </c>
      <c r="D1211">
        <v>224.18</v>
      </c>
      <c r="E1211">
        <v>441.82</v>
      </c>
      <c r="F1211">
        <v>161.97</v>
      </c>
      <c r="G1211">
        <v>48.04</v>
      </c>
      <c r="H1211">
        <v>132.22999999999999</v>
      </c>
      <c r="I1211">
        <v>118.8</v>
      </c>
      <c r="J1211">
        <v>15.17</v>
      </c>
      <c r="K1211">
        <v>54.3</v>
      </c>
      <c r="L1211">
        <v>209.98</v>
      </c>
      <c r="M1211">
        <v>98.96</v>
      </c>
      <c r="N1211">
        <v>440.37</v>
      </c>
      <c r="O1211">
        <v>19705.09</v>
      </c>
      <c r="P1211">
        <v>121.09</v>
      </c>
      <c r="Q1211">
        <v>643.04</v>
      </c>
      <c r="R1211">
        <v>323.88</v>
      </c>
      <c r="S1211">
        <v>85.11</v>
      </c>
      <c r="T1211">
        <v>29.71</v>
      </c>
      <c r="U1211">
        <v>30.224</v>
      </c>
      <c r="V1211">
        <v>249.23</v>
      </c>
      <c r="W1211">
        <v>328.67</v>
      </c>
    </row>
    <row r="1212" spans="1:23">
      <c r="A1212" s="5">
        <v>45492</v>
      </c>
      <c r="B1212">
        <v>183.13</v>
      </c>
      <c r="C1212">
        <v>141.16</v>
      </c>
      <c r="D1212">
        <v>224.31</v>
      </c>
      <c r="E1212">
        <v>434.47</v>
      </c>
      <c r="F1212">
        <v>159.15</v>
      </c>
      <c r="G1212">
        <v>47.32</v>
      </c>
      <c r="H1212">
        <v>129.25</v>
      </c>
      <c r="I1212">
        <v>116.07</v>
      </c>
      <c r="J1212">
        <v>15.12</v>
      </c>
      <c r="K1212">
        <v>54.04</v>
      </c>
      <c r="L1212">
        <v>209.78</v>
      </c>
      <c r="M1212">
        <v>99.76</v>
      </c>
      <c r="N1212">
        <v>437.11</v>
      </c>
      <c r="O1212">
        <v>19522.62</v>
      </c>
      <c r="P1212">
        <v>117.93</v>
      </c>
      <c r="Q1212">
        <v>633.34</v>
      </c>
      <c r="R1212">
        <v>330.89</v>
      </c>
      <c r="S1212">
        <v>82.63</v>
      </c>
      <c r="T1212">
        <v>29.97</v>
      </c>
      <c r="U1212">
        <v>29.298999999999999</v>
      </c>
      <c r="V1212">
        <v>239.2</v>
      </c>
      <c r="W1212">
        <v>329.16</v>
      </c>
    </row>
    <row r="1213" spans="1:23">
      <c r="A1213" s="5">
        <v>45495</v>
      </c>
      <c r="B1213">
        <v>182.55</v>
      </c>
      <c r="C1213">
        <v>141.80000000000001</v>
      </c>
      <c r="D1213">
        <v>223.96</v>
      </c>
      <c r="E1213">
        <v>435.98</v>
      </c>
      <c r="F1213">
        <v>156.99</v>
      </c>
      <c r="G1213">
        <v>46.82</v>
      </c>
      <c r="H1213">
        <v>126.92</v>
      </c>
      <c r="I1213">
        <v>115.27</v>
      </c>
      <c r="J1213">
        <v>15.27</v>
      </c>
      <c r="K1213">
        <v>54.34</v>
      </c>
      <c r="L1213">
        <v>210.28</v>
      </c>
      <c r="M1213">
        <v>101.45</v>
      </c>
      <c r="N1213">
        <v>442.94</v>
      </c>
      <c r="O1213">
        <v>19822.87</v>
      </c>
      <c r="P1213">
        <v>123.54</v>
      </c>
      <c r="Q1213">
        <v>647.5</v>
      </c>
      <c r="R1213">
        <v>333.7</v>
      </c>
      <c r="S1213">
        <v>82.4</v>
      </c>
      <c r="T1213">
        <v>29.6</v>
      </c>
      <c r="U1213">
        <v>29.321000000000002</v>
      </c>
      <c r="V1213">
        <v>251.51</v>
      </c>
      <c r="W1213">
        <v>332.63</v>
      </c>
    </row>
    <row r="1214" spans="1:23">
      <c r="A1214" s="5">
        <v>45496</v>
      </c>
      <c r="B1214">
        <v>186.41</v>
      </c>
      <c r="C1214">
        <v>140.49</v>
      </c>
      <c r="D1214">
        <v>225.01</v>
      </c>
      <c r="E1214">
        <v>434.01</v>
      </c>
      <c r="F1214">
        <v>154.09</v>
      </c>
      <c r="G1214">
        <v>46.36</v>
      </c>
      <c r="H1214">
        <v>124.9</v>
      </c>
      <c r="I1214">
        <v>113.41</v>
      </c>
      <c r="J1214">
        <v>15.17</v>
      </c>
      <c r="K1214">
        <v>55.4</v>
      </c>
      <c r="L1214">
        <v>210.33</v>
      </c>
      <c r="M1214">
        <v>102.37</v>
      </c>
      <c r="N1214">
        <v>444.85</v>
      </c>
      <c r="O1214">
        <v>19754.34</v>
      </c>
      <c r="P1214">
        <v>122.59</v>
      </c>
      <c r="Q1214">
        <v>642.76</v>
      </c>
      <c r="R1214">
        <v>335.56</v>
      </c>
      <c r="S1214">
        <v>81.010000000000005</v>
      </c>
      <c r="T1214">
        <v>29.5</v>
      </c>
      <c r="U1214">
        <v>29.331</v>
      </c>
      <c r="V1214">
        <v>246.38</v>
      </c>
      <c r="W1214">
        <v>336.74</v>
      </c>
    </row>
    <row r="1215" spans="1:23">
      <c r="A1215" s="5">
        <v>45497</v>
      </c>
      <c r="B1215">
        <v>180.83</v>
      </c>
      <c r="C1215">
        <v>142.4</v>
      </c>
      <c r="D1215">
        <v>218.54</v>
      </c>
      <c r="E1215">
        <v>432.8</v>
      </c>
      <c r="F1215">
        <v>155.07</v>
      </c>
      <c r="G1215">
        <v>46.85</v>
      </c>
      <c r="H1215">
        <v>125.1</v>
      </c>
      <c r="I1215">
        <v>115.01</v>
      </c>
      <c r="J1215">
        <v>15.07</v>
      </c>
      <c r="K1215">
        <v>55.15</v>
      </c>
      <c r="L1215">
        <v>208.59</v>
      </c>
      <c r="M1215">
        <v>102.95</v>
      </c>
      <c r="N1215">
        <v>428.9</v>
      </c>
      <c r="O1215">
        <v>19032.39</v>
      </c>
      <c r="P1215">
        <v>114.25</v>
      </c>
      <c r="Q1215">
        <v>635.99</v>
      </c>
      <c r="R1215">
        <v>324.24</v>
      </c>
      <c r="S1215">
        <v>81.709999999999994</v>
      </c>
      <c r="T1215">
        <v>29.98</v>
      </c>
      <c r="U1215">
        <v>29.315999999999999</v>
      </c>
      <c r="V1215">
        <v>215.99</v>
      </c>
      <c r="W1215">
        <v>331.59</v>
      </c>
    </row>
    <row r="1216" spans="1:23">
      <c r="A1216" s="5">
        <v>45498</v>
      </c>
      <c r="B1216">
        <v>179.85</v>
      </c>
      <c r="C1216">
        <v>140.1</v>
      </c>
      <c r="D1216">
        <v>217.49</v>
      </c>
      <c r="E1216">
        <v>433.29</v>
      </c>
      <c r="F1216">
        <v>157.54</v>
      </c>
      <c r="G1216">
        <v>47.24</v>
      </c>
      <c r="H1216">
        <v>127.04</v>
      </c>
      <c r="I1216">
        <v>117.43</v>
      </c>
      <c r="J1216">
        <v>15.05</v>
      </c>
      <c r="K1216">
        <v>55.97</v>
      </c>
      <c r="L1216">
        <v>208.67</v>
      </c>
      <c r="M1216">
        <v>106.01</v>
      </c>
      <c r="N1216">
        <v>418.4</v>
      </c>
      <c r="O1216">
        <v>18830.580000000002</v>
      </c>
      <c r="P1216">
        <v>112.28</v>
      </c>
      <c r="Q1216">
        <v>634.09</v>
      </c>
      <c r="R1216">
        <v>320.13</v>
      </c>
      <c r="S1216">
        <v>82.37</v>
      </c>
      <c r="T1216">
        <v>30.18</v>
      </c>
      <c r="U1216">
        <v>27.975000000000001</v>
      </c>
      <c r="V1216">
        <v>220.25</v>
      </c>
      <c r="W1216">
        <v>336.37</v>
      </c>
    </row>
    <row r="1217" spans="1:23">
      <c r="A1217" s="5">
        <v>45499</v>
      </c>
      <c r="B1217">
        <v>182.5</v>
      </c>
      <c r="C1217">
        <v>141.71</v>
      </c>
      <c r="D1217">
        <v>217.96</v>
      </c>
      <c r="E1217">
        <v>437.66</v>
      </c>
      <c r="F1217">
        <v>157.84</v>
      </c>
      <c r="G1217">
        <v>47.88</v>
      </c>
      <c r="H1217">
        <v>127.15</v>
      </c>
      <c r="I1217">
        <v>117.33</v>
      </c>
      <c r="J1217">
        <v>15.12</v>
      </c>
      <c r="K1217">
        <v>56.23</v>
      </c>
      <c r="L1217">
        <v>212.24</v>
      </c>
      <c r="M1217">
        <v>107.14</v>
      </c>
      <c r="N1217">
        <v>425.27</v>
      </c>
      <c r="O1217">
        <v>19023.66</v>
      </c>
      <c r="P1217">
        <v>113.06</v>
      </c>
      <c r="Q1217">
        <v>631.37</v>
      </c>
      <c r="R1217">
        <v>326.81</v>
      </c>
      <c r="S1217">
        <v>81.13</v>
      </c>
      <c r="T1217">
        <v>30.77</v>
      </c>
      <c r="U1217">
        <v>28.02</v>
      </c>
      <c r="V1217">
        <v>219.8</v>
      </c>
      <c r="W1217">
        <v>338.22</v>
      </c>
    </row>
    <row r="1218" spans="1:23">
      <c r="A1218" s="5">
        <v>45502</v>
      </c>
      <c r="B1218">
        <v>183.2</v>
      </c>
      <c r="C1218">
        <v>141.36000000000001</v>
      </c>
      <c r="D1218">
        <v>218.24</v>
      </c>
      <c r="E1218">
        <v>438.31</v>
      </c>
      <c r="F1218">
        <v>156.6</v>
      </c>
      <c r="G1218">
        <v>47.99</v>
      </c>
      <c r="H1218">
        <v>125.18</v>
      </c>
      <c r="I1218">
        <v>116.1</v>
      </c>
      <c r="J1218">
        <v>15.08</v>
      </c>
      <c r="K1218">
        <v>55.47</v>
      </c>
      <c r="L1218">
        <v>210.85</v>
      </c>
      <c r="M1218">
        <v>108.75</v>
      </c>
      <c r="N1218">
        <v>426.73</v>
      </c>
      <c r="O1218">
        <v>19059.490000000002</v>
      </c>
      <c r="P1218">
        <v>111.59</v>
      </c>
      <c r="Q1218">
        <v>626.96</v>
      </c>
      <c r="R1218">
        <v>322.06</v>
      </c>
      <c r="S1218">
        <v>79.78</v>
      </c>
      <c r="T1218">
        <v>30.72</v>
      </c>
      <c r="U1218">
        <v>27.866</v>
      </c>
      <c r="V1218">
        <v>232.1</v>
      </c>
      <c r="W1218">
        <v>335.27</v>
      </c>
    </row>
    <row r="1219" spans="1:23">
      <c r="A1219" s="5">
        <v>45503</v>
      </c>
      <c r="B1219">
        <v>181.71</v>
      </c>
      <c r="C1219">
        <v>143.66999999999999</v>
      </c>
      <c r="D1219">
        <v>218.8</v>
      </c>
      <c r="E1219">
        <v>441.26</v>
      </c>
      <c r="F1219">
        <v>159.57</v>
      </c>
      <c r="G1219">
        <v>48.14</v>
      </c>
      <c r="H1219">
        <v>126.15</v>
      </c>
      <c r="I1219">
        <v>118.17</v>
      </c>
      <c r="J1219">
        <v>15.04</v>
      </c>
      <c r="K1219">
        <v>55.69</v>
      </c>
      <c r="L1219">
        <v>215.19</v>
      </c>
      <c r="M1219">
        <v>110.11</v>
      </c>
      <c r="N1219">
        <v>422.92</v>
      </c>
      <c r="O1219">
        <v>18796.27</v>
      </c>
      <c r="P1219">
        <v>103.73</v>
      </c>
      <c r="Q1219">
        <v>622.58000000000004</v>
      </c>
      <c r="R1219">
        <v>317.51</v>
      </c>
      <c r="S1219">
        <v>78.63</v>
      </c>
      <c r="T1219">
        <v>31.39</v>
      </c>
      <c r="U1219">
        <v>28.524999999999999</v>
      </c>
      <c r="V1219">
        <v>222.62</v>
      </c>
      <c r="W1219">
        <v>337.54</v>
      </c>
    </row>
    <row r="1220" spans="1:23">
      <c r="A1220" s="5">
        <v>45504</v>
      </c>
      <c r="B1220">
        <v>186.98</v>
      </c>
      <c r="C1220">
        <v>142.36000000000001</v>
      </c>
      <c r="D1220">
        <v>222.08</v>
      </c>
      <c r="E1220">
        <v>438.5</v>
      </c>
      <c r="F1220">
        <v>160.47</v>
      </c>
      <c r="G1220">
        <v>48.45</v>
      </c>
      <c r="H1220">
        <v>126.8</v>
      </c>
      <c r="I1220">
        <v>118.59</v>
      </c>
      <c r="J1220">
        <v>14.99</v>
      </c>
      <c r="K1220">
        <v>55.26</v>
      </c>
      <c r="L1220">
        <v>212.8</v>
      </c>
      <c r="M1220">
        <v>108.99</v>
      </c>
      <c r="N1220">
        <v>418.35</v>
      </c>
      <c r="O1220">
        <v>19362.43</v>
      </c>
      <c r="P1220">
        <v>117.02</v>
      </c>
      <c r="Q1220">
        <v>628.35</v>
      </c>
      <c r="R1220">
        <v>324.73</v>
      </c>
      <c r="S1220">
        <v>80.72</v>
      </c>
      <c r="T1220">
        <v>30.54</v>
      </c>
      <c r="U1220">
        <v>28.937999999999999</v>
      </c>
      <c r="V1220">
        <v>232.07</v>
      </c>
      <c r="W1220">
        <v>313.29000000000002</v>
      </c>
    </row>
    <row r="1221" spans="1:23">
      <c r="A1221" s="5">
        <v>45505</v>
      </c>
      <c r="B1221">
        <v>184.07</v>
      </c>
      <c r="C1221">
        <v>144.5</v>
      </c>
      <c r="D1221">
        <v>218.36</v>
      </c>
      <c r="E1221">
        <v>431.81</v>
      </c>
      <c r="F1221">
        <v>152.62</v>
      </c>
      <c r="G1221">
        <v>47.39</v>
      </c>
      <c r="H1221">
        <v>123.11</v>
      </c>
      <c r="I1221">
        <v>116.95</v>
      </c>
      <c r="J1221">
        <v>14.9</v>
      </c>
      <c r="K1221">
        <v>55.05</v>
      </c>
      <c r="L1221">
        <v>207.96</v>
      </c>
      <c r="M1221">
        <v>104.3</v>
      </c>
      <c r="N1221">
        <v>417.11</v>
      </c>
      <c r="O1221">
        <v>18890.39</v>
      </c>
      <c r="P1221">
        <v>109.21</v>
      </c>
      <c r="Q1221">
        <v>624.85</v>
      </c>
      <c r="R1221">
        <v>315.62</v>
      </c>
      <c r="S1221">
        <v>80.099999999999994</v>
      </c>
      <c r="T1221">
        <v>30.65</v>
      </c>
      <c r="U1221">
        <v>28.477</v>
      </c>
      <c r="V1221">
        <v>216.86</v>
      </c>
      <c r="W1221">
        <v>327.79</v>
      </c>
    </row>
    <row r="1222" spans="1:23">
      <c r="A1222" s="5">
        <v>45506</v>
      </c>
      <c r="B1222">
        <v>167.9</v>
      </c>
      <c r="C1222">
        <v>147.35</v>
      </c>
      <c r="D1222">
        <v>219.86</v>
      </c>
      <c r="E1222">
        <v>428.36</v>
      </c>
      <c r="F1222">
        <v>148.55000000000001</v>
      </c>
      <c r="G1222">
        <v>46.66</v>
      </c>
      <c r="H1222">
        <v>122.92</v>
      </c>
      <c r="I1222">
        <v>116.88</v>
      </c>
      <c r="J1222">
        <v>14.58</v>
      </c>
      <c r="K1222">
        <v>54.09</v>
      </c>
      <c r="L1222">
        <v>199.14</v>
      </c>
      <c r="M1222">
        <v>100.19</v>
      </c>
      <c r="N1222">
        <v>408.49</v>
      </c>
      <c r="O1222">
        <v>18440.84</v>
      </c>
      <c r="P1222">
        <v>107.27</v>
      </c>
      <c r="Q1222">
        <v>613.64</v>
      </c>
      <c r="R1222">
        <v>305.60000000000002</v>
      </c>
      <c r="S1222">
        <v>76.81</v>
      </c>
      <c r="T1222">
        <v>30.43</v>
      </c>
      <c r="U1222">
        <v>28.391999999999999</v>
      </c>
      <c r="V1222">
        <v>207.67</v>
      </c>
      <c r="W1222">
        <v>327.68</v>
      </c>
    </row>
    <row r="1223" spans="1:23">
      <c r="A1223" s="5">
        <v>45509</v>
      </c>
      <c r="B1223">
        <v>161.02000000000001</v>
      </c>
      <c r="C1223">
        <v>142.72</v>
      </c>
      <c r="D1223">
        <v>209.27</v>
      </c>
      <c r="E1223">
        <v>413.72</v>
      </c>
      <c r="F1223">
        <v>144.66</v>
      </c>
      <c r="G1223">
        <v>44.74</v>
      </c>
      <c r="H1223">
        <v>123.12</v>
      </c>
      <c r="I1223">
        <v>114.77</v>
      </c>
      <c r="J1223">
        <v>14.12</v>
      </c>
      <c r="K1223">
        <v>52.11</v>
      </c>
      <c r="L1223">
        <v>194.9</v>
      </c>
      <c r="M1223">
        <v>98.13</v>
      </c>
      <c r="N1223">
        <v>395.15</v>
      </c>
      <c r="O1223">
        <v>17895.150000000001</v>
      </c>
      <c r="P1223">
        <v>100.45</v>
      </c>
      <c r="Q1223">
        <v>598.54999999999995</v>
      </c>
      <c r="R1223">
        <v>294.18</v>
      </c>
      <c r="S1223">
        <v>76.3</v>
      </c>
      <c r="T1223">
        <v>29.74</v>
      </c>
      <c r="U1223">
        <v>27.207000000000001</v>
      </c>
      <c r="V1223">
        <v>198.88</v>
      </c>
      <c r="W1223">
        <v>325.72000000000003</v>
      </c>
    </row>
    <row r="1224" spans="1:23">
      <c r="A1224" s="5">
        <v>45510</v>
      </c>
      <c r="B1224">
        <v>161.93</v>
      </c>
      <c r="C1224">
        <v>143.6</v>
      </c>
      <c r="D1224">
        <v>207.23</v>
      </c>
      <c r="E1224">
        <v>422.14</v>
      </c>
      <c r="F1224">
        <v>143.22999999999999</v>
      </c>
      <c r="G1224">
        <v>45.16</v>
      </c>
      <c r="H1224">
        <v>122.27</v>
      </c>
      <c r="I1224">
        <v>114.16</v>
      </c>
      <c r="J1224">
        <v>14.39</v>
      </c>
      <c r="K1224">
        <v>51.94</v>
      </c>
      <c r="L1224">
        <v>200.34</v>
      </c>
      <c r="M1224">
        <v>99.04</v>
      </c>
      <c r="N1224">
        <v>399.61</v>
      </c>
      <c r="O1224">
        <v>18077.919999999998</v>
      </c>
      <c r="P1224">
        <v>104.25</v>
      </c>
      <c r="Q1224">
        <v>609.57000000000005</v>
      </c>
      <c r="R1224">
        <v>301.93</v>
      </c>
      <c r="S1224">
        <v>76.48</v>
      </c>
      <c r="T1224">
        <v>29.32</v>
      </c>
      <c r="U1224">
        <v>27.216000000000001</v>
      </c>
      <c r="V1224">
        <v>200.64</v>
      </c>
      <c r="W1224">
        <v>321.95999999999998</v>
      </c>
    </row>
    <row r="1225" spans="1:23">
      <c r="A1225" s="5">
        <v>45511</v>
      </c>
      <c r="B1225">
        <v>162.77000000000001</v>
      </c>
      <c r="C1225">
        <v>143.79</v>
      </c>
      <c r="D1225">
        <v>209.82</v>
      </c>
      <c r="E1225">
        <v>427.02</v>
      </c>
      <c r="F1225">
        <v>142.41</v>
      </c>
      <c r="G1225">
        <v>45.12</v>
      </c>
      <c r="H1225">
        <v>123.12</v>
      </c>
      <c r="I1225">
        <v>115.68</v>
      </c>
      <c r="J1225">
        <v>14.29</v>
      </c>
      <c r="K1225">
        <v>54.12</v>
      </c>
      <c r="L1225">
        <v>200.4</v>
      </c>
      <c r="M1225">
        <v>93.32</v>
      </c>
      <c r="N1225">
        <v>398.43</v>
      </c>
      <c r="O1225">
        <v>17867.37</v>
      </c>
      <c r="P1225">
        <v>98.91</v>
      </c>
      <c r="Q1225">
        <v>611.48</v>
      </c>
      <c r="R1225">
        <v>304.20999999999998</v>
      </c>
      <c r="S1225">
        <v>78.33</v>
      </c>
      <c r="T1225">
        <v>28.85</v>
      </c>
      <c r="U1225">
        <v>26.943999999999999</v>
      </c>
      <c r="V1225">
        <v>191.76</v>
      </c>
      <c r="W1225">
        <v>322.23</v>
      </c>
    </row>
    <row r="1226" spans="1:23">
      <c r="A1226" s="5">
        <v>45512</v>
      </c>
      <c r="B1226">
        <v>165.8</v>
      </c>
      <c r="C1226">
        <v>144.71</v>
      </c>
      <c r="D1226">
        <v>213.31</v>
      </c>
      <c r="E1226">
        <v>431.54</v>
      </c>
      <c r="F1226">
        <v>144.49</v>
      </c>
      <c r="G1226">
        <v>45.83</v>
      </c>
      <c r="H1226">
        <v>126.79</v>
      </c>
      <c r="I1226">
        <v>117.89</v>
      </c>
      <c r="J1226">
        <v>14.39</v>
      </c>
      <c r="K1226">
        <v>54.46</v>
      </c>
      <c r="L1226">
        <v>204.06</v>
      </c>
      <c r="M1226">
        <v>96.92</v>
      </c>
      <c r="N1226">
        <v>402.69</v>
      </c>
      <c r="O1226">
        <v>18413.82</v>
      </c>
      <c r="P1226">
        <v>104.97</v>
      </c>
      <c r="Q1226">
        <v>630.35</v>
      </c>
      <c r="R1226">
        <v>317.37</v>
      </c>
      <c r="S1226">
        <v>79.16</v>
      </c>
      <c r="T1226">
        <v>28.76</v>
      </c>
      <c r="U1226">
        <v>27.606000000000002</v>
      </c>
      <c r="V1226">
        <v>198.84</v>
      </c>
      <c r="W1226">
        <v>331.04</v>
      </c>
    </row>
    <row r="1227" spans="1:23">
      <c r="A1227" s="5">
        <v>45513</v>
      </c>
      <c r="B1227">
        <v>166.94</v>
      </c>
      <c r="C1227">
        <v>142.28</v>
      </c>
      <c r="D1227">
        <v>216.24</v>
      </c>
      <c r="E1227">
        <v>431.67</v>
      </c>
      <c r="F1227">
        <v>144.99</v>
      </c>
      <c r="G1227">
        <v>45.47</v>
      </c>
      <c r="H1227">
        <v>126.53</v>
      </c>
      <c r="I1227">
        <v>118.85</v>
      </c>
      <c r="J1227">
        <v>13.7</v>
      </c>
      <c r="K1227">
        <v>55.2</v>
      </c>
      <c r="L1227">
        <v>205.8</v>
      </c>
      <c r="M1227">
        <v>100.155</v>
      </c>
      <c r="N1227">
        <v>406.02</v>
      </c>
      <c r="O1227">
        <v>18513.099999999999</v>
      </c>
      <c r="P1227">
        <v>104.75</v>
      </c>
      <c r="Q1227">
        <v>633.94000000000005</v>
      </c>
      <c r="R1227">
        <v>331.48</v>
      </c>
      <c r="S1227">
        <v>79.66</v>
      </c>
      <c r="T1227">
        <v>28.55</v>
      </c>
      <c r="U1227">
        <v>27.588000000000001</v>
      </c>
      <c r="V1227">
        <v>200</v>
      </c>
      <c r="W1227">
        <v>330.26</v>
      </c>
    </row>
    <row r="1228" spans="1:23">
      <c r="A1228" s="5">
        <v>45516</v>
      </c>
      <c r="B1228">
        <v>166.8</v>
      </c>
      <c r="C1228">
        <v>142.56</v>
      </c>
      <c r="D1228">
        <v>217.53</v>
      </c>
      <c r="E1228">
        <v>430.39</v>
      </c>
      <c r="F1228">
        <v>145.02000000000001</v>
      </c>
      <c r="G1228">
        <v>44.86</v>
      </c>
      <c r="H1228">
        <v>128.77000000000001</v>
      </c>
      <c r="I1228">
        <v>119</v>
      </c>
      <c r="J1228">
        <v>13.68</v>
      </c>
      <c r="K1228">
        <v>56.07</v>
      </c>
      <c r="L1228">
        <v>206.19</v>
      </c>
      <c r="M1228">
        <v>99.6</v>
      </c>
      <c r="N1228">
        <v>406.81</v>
      </c>
      <c r="O1228">
        <v>18542.03</v>
      </c>
      <c r="P1228">
        <v>109.02</v>
      </c>
      <c r="Q1228">
        <v>633.14</v>
      </c>
      <c r="R1228">
        <v>331.1</v>
      </c>
      <c r="S1228">
        <v>82.3</v>
      </c>
      <c r="T1228">
        <v>28.45</v>
      </c>
      <c r="U1228">
        <v>28.007999999999999</v>
      </c>
      <c r="V1228">
        <v>197.49</v>
      </c>
      <c r="W1228">
        <v>333.78</v>
      </c>
    </row>
    <row r="1229" spans="1:23">
      <c r="A1229" s="5">
        <v>45517</v>
      </c>
      <c r="B1229">
        <v>170.23</v>
      </c>
      <c r="C1229">
        <v>141.38999999999999</v>
      </c>
      <c r="D1229">
        <v>221.27</v>
      </c>
      <c r="E1229">
        <v>432.41</v>
      </c>
      <c r="F1229">
        <v>144.15</v>
      </c>
      <c r="G1229">
        <v>45.37</v>
      </c>
      <c r="H1229">
        <v>126.36</v>
      </c>
      <c r="I1229">
        <v>117.86</v>
      </c>
      <c r="J1229">
        <v>13.62</v>
      </c>
      <c r="K1229">
        <v>55.99</v>
      </c>
      <c r="L1229">
        <v>207.94</v>
      </c>
      <c r="M1229">
        <v>103.02</v>
      </c>
      <c r="N1229">
        <v>414.01</v>
      </c>
      <c r="O1229">
        <v>19006.43</v>
      </c>
      <c r="P1229">
        <v>116.14</v>
      </c>
      <c r="Q1229">
        <v>648.02</v>
      </c>
      <c r="R1229">
        <v>333.23</v>
      </c>
      <c r="S1229">
        <v>80.69</v>
      </c>
      <c r="T1229">
        <v>28.85</v>
      </c>
      <c r="U1229">
        <v>27.786000000000001</v>
      </c>
      <c r="V1229">
        <v>207.83</v>
      </c>
      <c r="W1229">
        <v>323.58999999999997</v>
      </c>
    </row>
    <row r="1230" spans="1:23">
      <c r="A1230" s="5">
        <v>45518</v>
      </c>
      <c r="B1230">
        <v>170.1</v>
      </c>
      <c r="C1230">
        <v>141.66999999999999</v>
      </c>
      <c r="D1230">
        <v>221.72</v>
      </c>
      <c r="E1230">
        <v>438.47</v>
      </c>
      <c r="F1230">
        <v>144.66999999999999</v>
      </c>
      <c r="G1230">
        <v>45.44</v>
      </c>
      <c r="H1230">
        <v>126.54</v>
      </c>
      <c r="I1230">
        <v>118.95</v>
      </c>
      <c r="J1230">
        <v>13.73</v>
      </c>
      <c r="K1230">
        <v>57.41</v>
      </c>
      <c r="L1230">
        <v>210.24</v>
      </c>
      <c r="M1230">
        <v>101.02</v>
      </c>
      <c r="N1230">
        <v>416.86</v>
      </c>
      <c r="O1230">
        <v>19022.68</v>
      </c>
      <c r="P1230">
        <v>118.08</v>
      </c>
      <c r="Q1230">
        <v>661.68</v>
      </c>
      <c r="R1230">
        <v>339.91</v>
      </c>
      <c r="S1230">
        <v>79.760000000000005</v>
      </c>
      <c r="T1230">
        <v>28.88</v>
      </c>
      <c r="U1230">
        <v>27.338999999999999</v>
      </c>
      <c r="V1230">
        <v>201.38</v>
      </c>
      <c r="W1230">
        <v>323.87</v>
      </c>
    </row>
    <row r="1231" spans="1:23">
      <c r="A1231" s="5">
        <v>45519</v>
      </c>
      <c r="B1231">
        <v>177.59</v>
      </c>
      <c r="C1231">
        <v>142.03</v>
      </c>
      <c r="D1231">
        <v>224.72</v>
      </c>
      <c r="E1231">
        <v>440.84</v>
      </c>
      <c r="F1231">
        <v>146.80000000000001</v>
      </c>
      <c r="G1231">
        <v>48.53</v>
      </c>
      <c r="H1231">
        <v>128.12</v>
      </c>
      <c r="I1231">
        <v>118.73</v>
      </c>
      <c r="J1231">
        <v>13.85</v>
      </c>
      <c r="K1231">
        <v>59.1</v>
      </c>
      <c r="L1231">
        <v>211.55</v>
      </c>
      <c r="M1231">
        <v>103.13</v>
      </c>
      <c r="N1231">
        <v>421.03</v>
      </c>
      <c r="O1231">
        <v>19490.150000000001</v>
      </c>
      <c r="P1231">
        <v>122.86</v>
      </c>
      <c r="Q1231">
        <v>663.22</v>
      </c>
      <c r="R1231">
        <v>343.27</v>
      </c>
      <c r="S1231">
        <v>81.040000000000006</v>
      </c>
      <c r="T1231">
        <v>28.71</v>
      </c>
      <c r="U1231">
        <v>28.827999999999999</v>
      </c>
      <c r="V1231">
        <v>214.14</v>
      </c>
      <c r="W1231">
        <v>323.08</v>
      </c>
    </row>
    <row r="1232" spans="1:23">
      <c r="A1232" s="5">
        <v>45520</v>
      </c>
      <c r="B1232">
        <v>177.06</v>
      </c>
      <c r="C1232">
        <v>140.97999999999999</v>
      </c>
      <c r="D1232">
        <v>226.05</v>
      </c>
      <c r="E1232">
        <v>444.51</v>
      </c>
      <c r="F1232">
        <v>147.27000000000001</v>
      </c>
      <c r="G1232">
        <v>49.46</v>
      </c>
      <c r="H1232">
        <v>128.06</v>
      </c>
      <c r="I1232">
        <v>118.17</v>
      </c>
      <c r="J1232">
        <v>13.84</v>
      </c>
      <c r="K1232">
        <v>59.42</v>
      </c>
      <c r="L1232">
        <v>213.97</v>
      </c>
      <c r="M1232">
        <v>102.21</v>
      </c>
      <c r="N1232">
        <v>418.47</v>
      </c>
      <c r="O1232">
        <v>19508.52</v>
      </c>
      <c r="P1232">
        <v>124.58</v>
      </c>
      <c r="Q1232">
        <v>674.07</v>
      </c>
      <c r="R1232">
        <v>334.11</v>
      </c>
      <c r="S1232">
        <v>79.680000000000007</v>
      </c>
      <c r="T1232">
        <v>28.3</v>
      </c>
      <c r="U1232">
        <v>29.263999999999999</v>
      </c>
      <c r="V1232">
        <v>216.12</v>
      </c>
      <c r="W1232">
        <v>320.99</v>
      </c>
    </row>
    <row r="1233" spans="1:23">
      <c r="A1233" s="5">
        <v>45523</v>
      </c>
      <c r="B1233">
        <v>178.22</v>
      </c>
      <c r="C1233">
        <v>141.57</v>
      </c>
      <c r="D1233">
        <v>225.89</v>
      </c>
      <c r="E1233">
        <v>448.77</v>
      </c>
      <c r="F1233">
        <v>146.83000000000001</v>
      </c>
      <c r="G1233">
        <v>49.98</v>
      </c>
      <c r="H1233">
        <v>128.24</v>
      </c>
      <c r="I1233">
        <v>118.53</v>
      </c>
      <c r="J1233">
        <v>13.98</v>
      </c>
      <c r="K1233">
        <v>61.74</v>
      </c>
      <c r="L1233">
        <v>215.45</v>
      </c>
      <c r="M1233">
        <v>103.59</v>
      </c>
      <c r="N1233">
        <v>421.53</v>
      </c>
      <c r="O1233">
        <v>19766.490000000002</v>
      </c>
      <c r="P1233">
        <v>130</v>
      </c>
      <c r="Q1233">
        <v>688.53</v>
      </c>
      <c r="R1233">
        <v>343.36</v>
      </c>
      <c r="S1233">
        <v>77.66</v>
      </c>
      <c r="T1233">
        <v>28.8</v>
      </c>
      <c r="U1233">
        <v>29.731999999999999</v>
      </c>
      <c r="V1233">
        <v>222.72</v>
      </c>
      <c r="W1233">
        <v>348.58</v>
      </c>
    </row>
    <row r="1234" spans="1:23">
      <c r="A1234" s="5">
        <v>45524</v>
      </c>
      <c r="B1234">
        <v>178.88</v>
      </c>
      <c r="C1234">
        <v>141.27000000000001</v>
      </c>
      <c r="D1234">
        <v>226.51</v>
      </c>
      <c r="E1234">
        <v>448.36</v>
      </c>
      <c r="F1234">
        <v>144.69</v>
      </c>
      <c r="G1234">
        <v>50.24</v>
      </c>
      <c r="H1234">
        <v>125.25</v>
      </c>
      <c r="I1234">
        <v>114.58</v>
      </c>
      <c r="J1234">
        <v>13.94</v>
      </c>
      <c r="K1234">
        <v>60.93</v>
      </c>
      <c r="L1234">
        <v>214.52</v>
      </c>
      <c r="M1234">
        <v>104.34</v>
      </c>
      <c r="N1234">
        <v>424.8</v>
      </c>
      <c r="O1234">
        <v>19719.82</v>
      </c>
      <c r="P1234">
        <v>127.25</v>
      </c>
      <c r="Q1234">
        <v>698.54</v>
      </c>
      <c r="R1234">
        <v>368.01</v>
      </c>
      <c r="S1234">
        <v>77.2</v>
      </c>
      <c r="T1234">
        <v>28.9</v>
      </c>
      <c r="U1234">
        <v>29.952999999999999</v>
      </c>
      <c r="V1234">
        <v>221.1</v>
      </c>
      <c r="W1234">
        <v>346.88</v>
      </c>
    </row>
    <row r="1235" spans="1:23">
      <c r="A1235" s="5">
        <v>45525</v>
      </c>
      <c r="B1235">
        <v>180.11</v>
      </c>
      <c r="C1235">
        <v>140.77000000000001</v>
      </c>
      <c r="D1235">
        <v>226.4</v>
      </c>
      <c r="E1235">
        <v>446.6</v>
      </c>
      <c r="F1235">
        <v>145.32</v>
      </c>
      <c r="G1235">
        <v>50.45</v>
      </c>
      <c r="H1235">
        <v>124.98</v>
      </c>
      <c r="I1235">
        <v>113.85</v>
      </c>
      <c r="J1235">
        <v>14.11</v>
      </c>
      <c r="K1235">
        <v>62.17</v>
      </c>
      <c r="L1235">
        <v>214.6</v>
      </c>
      <c r="M1235">
        <v>106.08</v>
      </c>
      <c r="N1235">
        <v>424.14</v>
      </c>
      <c r="O1235">
        <v>19824.84</v>
      </c>
      <c r="P1235">
        <v>128.5</v>
      </c>
      <c r="Q1235">
        <v>697.12</v>
      </c>
      <c r="R1235">
        <v>359.75</v>
      </c>
      <c r="S1235">
        <v>76.05</v>
      </c>
      <c r="T1235">
        <v>29.03</v>
      </c>
      <c r="U1235">
        <v>29.971</v>
      </c>
      <c r="V1235">
        <v>223.27</v>
      </c>
      <c r="W1235">
        <v>351.61</v>
      </c>
    </row>
    <row r="1236" spans="1:23">
      <c r="A1236" s="5">
        <v>45526</v>
      </c>
      <c r="B1236">
        <v>176.13</v>
      </c>
      <c r="C1236">
        <v>140.02000000000001</v>
      </c>
      <c r="D1236">
        <v>224.53</v>
      </c>
      <c r="E1236">
        <v>449.03</v>
      </c>
      <c r="F1236">
        <v>145.72999999999999</v>
      </c>
      <c r="G1236">
        <v>50.22</v>
      </c>
      <c r="H1236">
        <v>125.22</v>
      </c>
      <c r="I1236">
        <v>114.73</v>
      </c>
      <c r="J1236">
        <v>14.12</v>
      </c>
      <c r="K1236">
        <v>61.64</v>
      </c>
      <c r="L1236">
        <v>216.63</v>
      </c>
      <c r="M1236">
        <v>103.62</v>
      </c>
      <c r="N1236">
        <v>415.55</v>
      </c>
      <c r="O1236">
        <v>19491.84</v>
      </c>
      <c r="P1236">
        <v>123.74</v>
      </c>
      <c r="Q1236">
        <v>688.96</v>
      </c>
      <c r="R1236">
        <v>349.48</v>
      </c>
      <c r="S1236">
        <v>77.22</v>
      </c>
      <c r="T1236">
        <v>28.78</v>
      </c>
      <c r="U1236">
        <v>29.471</v>
      </c>
      <c r="V1236">
        <v>210.66</v>
      </c>
      <c r="W1236">
        <v>346.87</v>
      </c>
    </row>
    <row r="1237" spans="1:23">
      <c r="A1237" s="5">
        <v>45527</v>
      </c>
      <c r="B1237">
        <v>177.04</v>
      </c>
      <c r="C1237">
        <v>140.41999999999999</v>
      </c>
      <c r="D1237">
        <v>226.84</v>
      </c>
      <c r="E1237">
        <v>453.38</v>
      </c>
      <c r="F1237">
        <v>147.62</v>
      </c>
      <c r="G1237">
        <v>50.74</v>
      </c>
      <c r="H1237">
        <v>126.9</v>
      </c>
      <c r="I1237">
        <v>116.32</v>
      </c>
      <c r="J1237">
        <v>14.18</v>
      </c>
      <c r="K1237">
        <v>62.72</v>
      </c>
      <c r="L1237">
        <v>218.31</v>
      </c>
      <c r="M1237">
        <v>103.82</v>
      </c>
      <c r="N1237">
        <v>416.79</v>
      </c>
      <c r="O1237">
        <v>19720.87</v>
      </c>
      <c r="P1237">
        <v>129.37</v>
      </c>
      <c r="Q1237">
        <v>686.73</v>
      </c>
      <c r="R1237">
        <v>350.75</v>
      </c>
      <c r="S1237">
        <v>79.02</v>
      </c>
      <c r="T1237">
        <v>28.9</v>
      </c>
      <c r="U1237">
        <v>30.256</v>
      </c>
      <c r="V1237">
        <v>220.32</v>
      </c>
      <c r="W1237">
        <v>348.03</v>
      </c>
    </row>
    <row r="1238" spans="1:23">
      <c r="A1238" s="5">
        <v>45530</v>
      </c>
      <c r="B1238">
        <v>175.5</v>
      </c>
      <c r="C1238">
        <v>141.06</v>
      </c>
      <c r="D1238">
        <v>227.18</v>
      </c>
      <c r="E1238">
        <v>454.49</v>
      </c>
      <c r="F1238">
        <v>148.5</v>
      </c>
      <c r="G1238">
        <v>50.79</v>
      </c>
      <c r="H1238">
        <v>130.06</v>
      </c>
      <c r="I1238">
        <v>118.81</v>
      </c>
      <c r="J1238">
        <v>14.17</v>
      </c>
      <c r="K1238">
        <v>62.16</v>
      </c>
      <c r="L1238">
        <v>219.17</v>
      </c>
      <c r="M1238">
        <v>105.2</v>
      </c>
      <c r="N1238">
        <v>413.49</v>
      </c>
      <c r="O1238">
        <v>19516.439999999999</v>
      </c>
      <c r="P1238">
        <v>126.46</v>
      </c>
      <c r="Q1238">
        <v>688.44</v>
      </c>
      <c r="R1238">
        <v>347.12</v>
      </c>
      <c r="S1238">
        <v>81.430000000000007</v>
      </c>
      <c r="T1238">
        <v>28.92</v>
      </c>
      <c r="U1238">
        <v>30.452999999999999</v>
      </c>
      <c r="V1238">
        <v>213.21</v>
      </c>
      <c r="W1238">
        <v>346.67</v>
      </c>
    </row>
    <row r="1239" spans="1:23">
      <c r="A1239" s="5">
        <v>45531</v>
      </c>
      <c r="B1239">
        <v>173.12</v>
      </c>
      <c r="C1239">
        <v>140.16999999999999</v>
      </c>
      <c r="D1239">
        <v>228.03</v>
      </c>
      <c r="E1239">
        <v>460.63</v>
      </c>
      <c r="F1239">
        <v>146.94999999999999</v>
      </c>
      <c r="G1239">
        <v>50.71</v>
      </c>
      <c r="H1239">
        <v>128.56</v>
      </c>
      <c r="I1239">
        <v>117.68</v>
      </c>
      <c r="J1239">
        <v>14.13</v>
      </c>
      <c r="K1239">
        <v>63.2</v>
      </c>
      <c r="L1239">
        <v>220.18</v>
      </c>
      <c r="M1239">
        <v>106.33</v>
      </c>
      <c r="N1239">
        <v>413.84</v>
      </c>
      <c r="O1239">
        <v>19581.52</v>
      </c>
      <c r="P1239">
        <v>128.30000000000001</v>
      </c>
      <c r="Q1239">
        <v>695.72</v>
      </c>
      <c r="R1239">
        <v>350.19</v>
      </c>
      <c r="S1239">
        <v>79.55</v>
      </c>
      <c r="T1239">
        <v>28.82</v>
      </c>
      <c r="U1239">
        <v>30.425999999999998</v>
      </c>
      <c r="V1239">
        <v>209.21</v>
      </c>
      <c r="W1239">
        <v>349.23</v>
      </c>
    </row>
    <row r="1240" spans="1:23">
      <c r="A1240" s="5">
        <v>45532</v>
      </c>
      <c r="B1240">
        <v>170.8</v>
      </c>
      <c r="C1240">
        <v>141.77000000000001</v>
      </c>
      <c r="D1240">
        <v>226.49</v>
      </c>
      <c r="E1240">
        <v>464.59</v>
      </c>
      <c r="F1240">
        <v>146</v>
      </c>
      <c r="G1240">
        <v>49.85</v>
      </c>
      <c r="H1240">
        <v>128.72</v>
      </c>
      <c r="I1240">
        <v>116.52</v>
      </c>
      <c r="J1240">
        <v>14.03</v>
      </c>
      <c r="K1240">
        <v>64.42</v>
      </c>
      <c r="L1240">
        <v>221.29</v>
      </c>
      <c r="M1240">
        <v>106.54</v>
      </c>
      <c r="N1240">
        <v>410.6</v>
      </c>
      <c r="O1240">
        <v>19350.78</v>
      </c>
      <c r="P1240">
        <v>125.61</v>
      </c>
      <c r="Q1240">
        <v>683.84</v>
      </c>
      <c r="R1240">
        <v>350.44</v>
      </c>
      <c r="S1240">
        <v>78.650000000000006</v>
      </c>
      <c r="T1240">
        <v>28.75</v>
      </c>
      <c r="U1240">
        <v>29.628</v>
      </c>
      <c r="V1240">
        <v>205.75</v>
      </c>
      <c r="W1240">
        <v>359.84</v>
      </c>
    </row>
    <row r="1241" spans="1:23">
      <c r="A1241" s="5">
        <v>45533</v>
      </c>
      <c r="B1241">
        <v>172.12</v>
      </c>
      <c r="C1241">
        <v>141.82</v>
      </c>
      <c r="D1241">
        <v>229.79</v>
      </c>
      <c r="E1241">
        <v>468.37</v>
      </c>
      <c r="F1241">
        <v>147.41999999999999</v>
      </c>
      <c r="G1241">
        <v>50.39</v>
      </c>
      <c r="H1241">
        <v>129.97999999999999</v>
      </c>
      <c r="I1241">
        <v>118.13</v>
      </c>
      <c r="J1241">
        <v>14.07</v>
      </c>
      <c r="K1241">
        <v>63.74</v>
      </c>
      <c r="L1241">
        <v>222.21</v>
      </c>
      <c r="M1241">
        <v>105.86</v>
      </c>
      <c r="N1241">
        <v>413.12</v>
      </c>
      <c r="O1241">
        <v>19325.45</v>
      </c>
      <c r="P1241">
        <v>117.59</v>
      </c>
      <c r="Q1241">
        <v>692.48</v>
      </c>
      <c r="R1241">
        <v>358.21</v>
      </c>
      <c r="S1241">
        <v>79.94</v>
      </c>
      <c r="T1241">
        <v>28.72</v>
      </c>
      <c r="U1241">
        <v>29.989000000000001</v>
      </c>
      <c r="V1241">
        <v>206.28</v>
      </c>
      <c r="W1241">
        <v>360.22</v>
      </c>
    </row>
    <row r="1242" spans="1:23">
      <c r="A1242" s="5">
        <v>45534</v>
      </c>
      <c r="B1242">
        <v>178.5</v>
      </c>
      <c r="C1242">
        <v>143.12</v>
      </c>
      <c r="D1242">
        <v>229</v>
      </c>
      <c r="E1242">
        <v>475.92</v>
      </c>
      <c r="F1242">
        <v>147.94999999999999</v>
      </c>
      <c r="G1242">
        <v>50.54</v>
      </c>
      <c r="H1242">
        <v>128.82</v>
      </c>
      <c r="I1242">
        <v>117.94</v>
      </c>
      <c r="J1242">
        <v>14.13</v>
      </c>
      <c r="K1242">
        <v>63.85</v>
      </c>
      <c r="L1242">
        <v>224.8</v>
      </c>
      <c r="M1242">
        <v>105.8</v>
      </c>
      <c r="N1242">
        <v>417.14</v>
      </c>
      <c r="O1242">
        <v>19574.64</v>
      </c>
      <c r="P1242">
        <v>119.37</v>
      </c>
      <c r="Q1242">
        <v>701.35</v>
      </c>
      <c r="R1242">
        <v>362.72</v>
      </c>
      <c r="S1242">
        <v>78.8</v>
      </c>
      <c r="T1242">
        <v>29.01</v>
      </c>
      <c r="U1242">
        <v>29.143000000000001</v>
      </c>
      <c r="V1242">
        <v>214.11</v>
      </c>
      <c r="W1242">
        <v>363.55</v>
      </c>
    </row>
    <row r="1243" spans="1:23">
      <c r="A1243" s="5">
        <v>45538</v>
      </c>
      <c r="B1243">
        <v>176.25</v>
      </c>
      <c r="C1243">
        <v>143.47999999999999</v>
      </c>
      <c r="D1243">
        <v>222.77</v>
      </c>
      <c r="E1243">
        <v>476.83</v>
      </c>
      <c r="F1243">
        <v>144.66</v>
      </c>
      <c r="G1243">
        <v>50.06</v>
      </c>
      <c r="H1243">
        <v>123.63</v>
      </c>
      <c r="I1243">
        <v>115.47</v>
      </c>
      <c r="J1243">
        <v>14.19</v>
      </c>
      <c r="K1243">
        <v>61.22</v>
      </c>
      <c r="L1243">
        <v>220.3</v>
      </c>
      <c r="M1243">
        <v>100.95</v>
      </c>
      <c r="N1243">
        <v>409.44</v>
      </c>
      <c r="O1243">
        <v>18958.73</v>
      </c>
      <c r="P1243">
        <v>108</v>
      </c>
      <c r="Q1243">
        <v>675.32</v>
      </c>
      <c r="R1243">
        <v>355.07</v>
      </c>
      <c r="S1243">
        <v>73.75</v>
      </c>
      <c r="T1243">
        <v>28.3</v>
      </c>
      <c r="U1243">
        <v>28.344000000000001</v>
      </c>
      <c r="V1243">
        <v>210.6</v>
      </c>
      <c r="W1243">
        <v>352.4</v>
      </c>
    </row>
    <row r="1244" spans="1:23">
      <c r="A1244" s="5">
        <v>45539</v>
      </c>
      <c r="B1244">
        <v>173.33</v>
      </c>
      <c r="C1244">
        <v>144.15</v>
      </c>
      <c r="D1244">
        <v>220.85</v>
      </c>
      <c r="E1244">
        <v>478.57</v>
      </c>
      <c r="F1244">
        <v>142.07</v>
      </c>
      <c r="G1244">
        <v>49.7</v>
      </c>
      <c r="H1244">
        <v>122.78</v>
      </c>
      <c r="I1244">
        <v>114.06</v>
      </c>
      <c r="J1244">
        <v>14.16</v>
      </c>
      <c r="K1244">
        <v>62.13</v>
      </c>
      <c r="L1244">
        <v>219.33</v>
      </c>
      <c r="M1244">
        <v>102.56</v>
      </c>
      <c r="N1244">
        <v>408.9</v>
      </c>
      <c r="O1244">
        <v>18921.400000000001</v>
      </c>
      <c r="P1244">
        <v>106.21</v>
      </c>
      <c r="Q1244">
        <v>679.68</v>
      </c>
      <c r="R1244">
        <v>346.15</v>
      </c>
      <c r="S1244">
        <v>72.7</v>
      </c>
      <c r="T1244">
        <v>28.39</v>
      </c>
      <c r="U1244">
        <v>28.556999999999999</v>
      </c>
      <c r="V1244">
        <v>219.41</v>
      </c>
      <c r="W1244">
        <v>353.37</v>
      </c>
    </row>
    <row r="1245" spans="1:23">
      <c r="A1245" s="5">
        <v>45540</v>
      </c>
      <c r="B1245">
        <v>177.89</v>
      </c>
      <c r="C1245">
        <v>144.51</v>
      </c>
      <c r="D1245">
        <v>222.38</v>
      </c>
      <c r="E1245">
        <v>464.92</v>
      </c>
      <c r="F1245">
        <v>140.93</v>
      </c>
      <c r="G1245">
        <v>49.13</v>
      </c>
      <c r="H1245">
        <v>121.55</v>
      </c>
      <c r="I1245">
        <v>113.17</v>
      </c>
      <c r="J1245">
        <v>14.09</v>
      </c>
      <c r="K1245">
        <v>61.05</v>
      </c>
      <c r="L1245">
        <v>217.63</v>
      </c>
      <c r="M1245">
        <v>103.15</v>
      </c>
      <c r="N1245">
        <v>408.39</v>
      </c>
      <c r="O1245">
        <v>18930.330000000002</v>
      </c>
      <c r="P1245">
        <v>107.21</v>
      </c>
      <c r="Q1245">
        <v>683.62</v>
      </c>
      <c r="R1245">
        <v>343.74</v>
      </c>
      <c r="S1245">
        <v>72.69</v>
      </c>
      <c r="T1245">
        <v>28.51</v>
      </c>
      <c r="U1245">
        <v>29.099</v>
      </c>
      <c r="V1245">
        <v>230.17</v>
      </c>
      <c r="W1245">
        <v>350.01</v>
      </c>
    </row>
    <row r="1246" spans="1:23">
      <c r="A1246" s="5">
        <v>45541</v>
      </c>
      <c r="B1246">
        <v>171.39</v>
      </c>
      <c r="C1246">
        <v>143.94</v>
      </c>
      <c r="D1246">
        <v>220.82</v>
      </c>
      <c r="E1246">
        <v>459.42</v>
      </c>
      <c r="F1246">
        <v>138.56</v>
      </c>
      <c r="G1246">
        <v>48.5</v>
      </c>
      <c r="H1246">
        <v>120.35</v>
      </c>
      <c r="I1246">
        <v>112.64</v>
      </c>
      <c r="J1246">
        <v>13.85</v>
      </c>
      <c r="K1246">
        <v>59.21</v>
      </c>
      <c r="L1246">
        <v>212.46</v>
      </c>
      <c r="M1246">
        <v>101.14</v>
      </c>
      <c r="N1246">
        <v>401.7</v>
      </c>
      <c r="O1246">
        <v>18421.310000000001</v>
      </c>
      <c r="P1246">
        <v>102.83</v>
      </c>
      <c r="Q1246">
        <v>665.77</v>
      </c>
      <c r="R1246">
        <v>335.82</v>
      </c>
      <c r="S1246">
        <v>71.06</v>
      </c>
      <c r="T1246">
        <v>28.56</v>
      </c>
      <c r="U1246">
        <v>28.183</v>
      </c>
      <c r="V1246">
        <v>210.73</v>
      </c>
      <c r="W1246">
        <v>345.63</v>
      </c>
    </row>
    <row r="1247" spans="1:23">
      <c r="A1247" s="5">
        <v>45544</v>
      </c>
      <c r="B1247">
        <v>175.4</v>
      </c>
      <c r="C1247">
        <v>146.01</v>
      </c>
      <c r="D1247">
        <v>220.91</v>
      </c>
      <c r="E1247">
        <v>459.61</v>
      </c>
      <c r="F1247">
        <v>140.30000000000001</v>
      </c>
      <c r="G1247">
        <v>48.7</v>
      </c>
      <c r="H1247">
        <v>120.5</v>
      </c>
      <c r="I1247">
        <v>115.01</v>
      </c>
      <c r="J1247">
        <v>13.87</v>
      </c>
      <c r="K1247">
        <v>59.24</v>
      </c>
      <c r="L1247">
        <v>216.81</v>
      </c>
      <c r="M1247">
        <v>102.78</v>
      </c>
      <c r="N1247">
        <v>405.72</v>
      </c>
      <c r="O1247">
        <v>18660.78</v>
      </c>
      <c r="P1247">
        <v>106.47</v>
      </c>
      <c r="Q1247">
        <v>675.42</v>
      </c>
      <c r="R1247">
        <v>344.05</v>
      </c>
      <c r="S1247">
        <v>71.84</v>
      </c>
      <c r="T1247">
        <v>29.41</v>
      </c>
      <c r="U1247">
        <v>28.651</v>
      </c>
      <c r="V1247">
        <v>216.27</v>
      </c>
      <c r="W1247">
        <v>348.71</v>
      </c>
    </row>
    <row r="1248" spans="1:23">
      <c r="A1248" s="5">
        <v>45545</v>
      </c>
      <c r="B1248">
        <v>179.55</v>
      </c>
      <c r="C1248">
        <v>148.19999999999999</v>
      </c>
      <c r="D1248">
        <v>220.11</v>
      </c>
      <c r="E1248">
        <v>458.92</v>
      </c>
      <c r="F1248">
        <v>138.22999999999999</v>
      </c>
      <c r="G1248">
        <v>48.79</v>
      </c>
      <c r="H1248">
        <v>118.97</v>
      </c>
      <c r="I1248">
        <v>110.82</v>
      </c>
      <c r="J1248">
        <v>13.84</v>
      </c>
      <c r="K1248">
        <v>59.26</v>
      </c>
      <c r="L1248">
        <v>205.56</v>
      </c>
      <c r="M1248">
        <v>102.23</v>
      </c>
      <c r="N1248">
        <v>414.2</v>
      </c>
      <c r="O1248">
        <v>18829.14</v>
      </c>
      <c r="P1248">
        <v>108.1</v>
      </c>
      <c r="Q1248">
        <v>673.62</v>
      </c>
      <c r="R1248">
        <v>347.58</v>
      </c>
      <c r="S1248">
        <v>69.19</v>
      </c>
      <c r="T1248">
        <v>29.74</v>
      </c>
      <c r="U1248">
        <v>28.614000000000001</v>
      </c>
      <c r="V1248">
        <v>226.17</v>
      </c>
      <c r="W1248">
        <v>342.46</v>
      </c>
    </row>
    <row r="1249" spans="1:23">
      <c r="A1249" s="5">
        <v>45546</v>
      </c>
      <c r="B1249">
        <v>184.52</v>
      </c>
      <c r="C1249">
        <v>147.04</v>
      </c>
      <c r="D1249">
        <v>222.66</v>
      </c>
      <c r="E1249">
        <v>453.1</v>
      </c>
      <c r="F1249">
        <v>137.88</v>
      </c>
      <c r="G1249">
        <v>49.11</v>
      </c>
      <c r="H1249">
        <v>117.9</v>
      </c>
      <c r="I1249">
        <v>109.72</v>
      </c>
      <c r="J1249">
        <v>13.85</v>
      </c>
      <c r="K1249">
        <v>59.39</v>
      </c>
      <c r="L1249">
        <v>207.23</v>
      </c>
      <c r="M1249">
        <v>103.09</v>
      </c>
      <c r="N1249">
        <v>423.04</v>
      </c>
      <c r="O1249">
        <v>19237.3</v>
      </c>
      <c r="P1249">
        <v>116.91</v>
      </c>
      <c r="Q1249">
        <v>681.47</v>
      </c>
      <c r="R1249">
        <v>341.77</v>
      </c>
      <c r="S1249">
        <v>70.61</v>
      </c>
      <c r="T1249">
        <v>29.66</v>
      </c>
      <c r="U1249">
        <v>28.928000000000001</v>
      </c>
      <c r="V1249">
        <v>228.13</v>
      </c>
      <c r="W1249">
        <v>346.19</v>
      </c>
    </row>
    <row r="1250" spans="1:23">
      <c r="A1250" s="5">
        <v>45547</v>
      </c>
      <c r="B1250">
        <v>187</v>
      </c>
      <c r="C1250">
        <v>147.13</v>
      </c>
      <c r="D1250">
        <v>222.77</v>
      </c>
      <c r="E1250">
        <v>450.87</v>
      </c>
      <c r="F1250">
        <v>139.21</v>
      </c>
      <c r="G1250">
        <v>49.61</v>
      </c>
      <c r="H1250">
        <v>118.22</v>
      </c>
      <c r="I1250">
        <v>111.23</v>
      </c>
      <c r="J1250">
        <v>14.09</v>
      </c>
      <c r="K1250">
        <v>60.54</v>
      </c>
      <c r="L1250">
        <v>206.6</v>
      </c>
      <c r="M1250">
        <v>102.1</v>
      </c>
      <c r="N1250">
        <v>427</v>
      </c>
      <c r="O1250">
        <v>19423.07</v>
      </c>
      <c r="P1250">
        <v>119.14</v>
      </c>
      <c r="Q1250">
        <v>686.8</v>
      </c>
      <c r="R1250">
        <v>345.16</v>
      </c>
      <c r="S1250">
        <v>71.97</v>
      </c>
      <c r="T1250">
        <v>29.16</v>
      </c>
      <c r="U1250">
        <v>30.106999999999999</v>
      </c>
      <c r="V1250">
        <v>229.81</v>
      </c>
      <c r="W1250">
        <v>341.11</v>
      </c>
    </row>
    <row r="1251" spans="1:23">
      <c r="A1251" s="5">
        <v>45548</v>
      </c>
      <c r="B1251">
        <v>186.49</v>
      </c>
      <c r="C1251">
        <v>148.13</v>
      </c>
      <c r="D1251">
        <v>222.5</v>
      </c>
      <c r="E1251">
        <v>447.61</v>
      </c>
      <c r="F1251">
        <v>140.61000000000001</v>
      </c>
      <c r="G1251">
        <v>49.8</v>
      </c>
      <c r="H1251">
        <v>119.37</v>
      </c>
      <c r="I1251">
        <v>111.15</v>
      </c>
      <c r="J1251">
        <v>14.28</v>
      </c>
      <c r="K1251">
        <v>62.3</v>
      </c>
      <c r="L1251">
        <v>204.32</v>
      </c>
      <c r="M1251">
        <v>104.77</v>
      </c>
      <c r="N1251">
        <v>430.59</v>
      </c>
      <c r="O1251">
        <v>19514.580000000002</v>
      </c>
      <c r="P1251">
        <v>119.1</v>
      </c>
      <c r="Q1251">
        <v>697.06</v>
      </c>
      <c r="R1251">
        <v>346.9</v>
      </c>
      <c r="S1251">
        <v>71.61</v>
      </c>
      <c r="T1251">
        <v>29.27</v>
      </c>
      <c r="U1251">
        <v>31.074000000000002</v>
      </c>
      <c r="V1251">
        <v>230.29</v>
      </c>
      <c r="W1251">
        <v>339.12</v>
      </c>
    </row>
    <row r="1252" spans="1:23">
      <c r="A1252" s="5">
        <v>45551</v>
      </c>
      <c r="B1252">
        <v>184.89</v>
      </c>
      <c r="C1252">
        <v>149.09</v>
      </c>
      <c r="D1252">
        <v>216.32</v>
      </c>
      <c r="E1252">
        <v>451.78</v>
      </c>
      <c r="F1252">
        <v>142.09</v>
      </c>
      <c r="G1252">
        <v>51.03</v>
      </c>
      <c r="H1252">
        <v>121.67</v>
      </c>
      <c r="I1252">
        <v>112.71</v>
      </c>
      <c r="J1252">
        <v>14.39</v>
      </c>
      <c r="K1252">
        <v>62.91</v>
      </c>
      <c r="L1252">
        <v>207.86</v>
      </c>
      <c r="M1252">
        <v>105</v>
      </c>
      <c r="N1252">
        <v>431.34</v>
      </c>
      <c r="O1252">
        <v>19423.060000000001</v>
      </c>
      <c r="P1252">
        <v>116.78</v>
      </c>
      <c r="Q1252">
        <v>696.5</v>
      </c>
      <c r="R1252">
        <v>346.11</v>
      </c>
      <c r="S1252">
        <v>72.75</v>
      </c>
      <c r="T1252">
        <v>30.07</v>
      </c>
      <c r="U1252">
        <v>31.135000000000002</v>
      </c>
      <c r="V1252">
        <v>226.78</v>
      </c>
      <c r="W1252">
        <v>344.98</v>
      </c>
    </row>
    <row r="1253" spans="1:23">
      <c r="A1253" s="5">
        <v>45552</v>
      </c>
      <c r="B1253">
        <v>186.88</v>
      </c>
      <c r="C1253">
        <v>149.9</v>
      </c>
      <c r="D1253">
        <v>216.79</v>
      </c>
      <c r="E1253">
        <v>456.68</v>
      </c>
      <c r="F1253">
        <v>143.41</v>
      </c>
      <c r="G1253">
        <v>50.61</v>
      </c>
      <c r="H1253">
        <v>123.19</v>
      </c>
      <c r="I1253">
        <v>114.18</v>
      </c>
      <c r="J1253">
        <v>14.26</v>
      </c>
      <c r="K1253">
        <v>61.93</v>
      </c>
      <c r="L1253">
        <v>209.25</v>
      </c>
      <c r="M1253">
        <v>104.26</v>
      </c>
      <c r="N1253">
        <v>435.15</v>
      </c>
      <c r="O1253">
        <v>19432.400000000001</v>
      </c>
      <c r="P1253">
        <v>115.59</v>
      </c>
      <c r="Q1253">
        <v>706.91</v>
      </c>
      <c r="R1253">
        <v>337.93</v>
      </c>
      <c r="S1253">
        <v>73.7</v>
      </c>
      <c r="T1253">
        <v>29.83</v>
      </c>
      <c r="U1253">
        <v>30.978999999999999</v>
      </c>
      <c r="V1253">
        <v>227.87</v>
      </c>
      <c r="W1253">
        <v>345.02</v>
      </c>
    </row>
    <row r="1254" spans="1:23">
      <c r="A1254" s="5">
        <v>45553</v>
      </c>
      <c r="B1254">
        <v>186.43</v>
      </c>
      <c r="C1254">
        <v>148.94</v>
      </c>
      <c r="D1254">
        <v>220.69</v>
      </c>
      <c r="E1254">
        <v>456.6</v>
      </c>
      <c r="F1254">
        <v>143.96</v>
      </c>
      <c r="G1254">
        <v>50.57</v>
      </c>
      <c r="H1254">
        <v>124.38</v>
      </c>
      <c r="I1254">
        <v>114.58</v>
      </c>
      <c r="J1254">
        <v>14.3</v>
      </c>
      <c r="K1254">
        <v>62.31</v>
      </c>
      <c r="L1254">
        <v>207.53</v>
      </c>
      <c r="M1254">
        <v>103.68</v>
      </c>
      <c r="N1254">
        <v>430.81</v>
      </c>
      <c r="O1254">
        <v>19344.490000000002</v>
      </c>
      <c r="P1254">
        <v>113.37</v>
      </c>
      <c r="Q1254">
        <v>690.47</v>
      </c>
      <c r="R1254">
        <v>329.75</v>
      </c>
      <c r="S1254">
        <v>73.650000000000006</v>
      </c>
      <c r="T1254">
        <v>29.75</v>
      </c>
      <c r="U1254">
        <v>30.687000000000001</v>
      </c>
      <c r="V1254">
        <v>227.2</v>
      </c>
      <c r="W1254">
        <v>342.59</v>
      </c>
    </row>
    <row r="1255" spans="1:23">
      <c r="A1255" s="5">
        <v>45554</v>
      </c>
      <c r="B1255">
        <v>189.87</v>
      </c>
      <c r="C1255">
        <v>149.08000000000001</v>
      </c>
      <c r="D1255">
        <v>228.87</v>
      </c>
      <c r="E1255">
        <v>459.71</v>
      </c>
      <c r="F1255">
        <v>144.99</v>
      </c>
      <c r="G1255">
        <v>51.44</v>
      </c>
      <c r="H1255">
        <v>125.2</v>
      </c>
      <c r="I1255">
        <v>116</v>
      </c>
      <c r="J1255">
        <v>14.38</v>
      </c>
      <c r="K1255">
        <v>59.5</v>
      </c>
      <c r="L1255">
        <v>210.48</v>
      </c>
      <c r="M1255">
        <v>105.01</v>
      </c>
      <c r="N1255">
        <v>438.69</v>
      </c>
      <c r="O1255">
        <v>19839.830000000002</v>
      </c>
      <c r="P1255">
        <v>117.87</v>
      </c>
      <c r="Q1255">
        <v>704.32</v>
      </c>
      <c r="R1255">
        <v>333.6</v>
      </c>
      <c r="S1255">
        <v>74.88</v>
      </c>
      <c r="T1255">
        <v>29.66</v>
      </c>
      <c r="U1255">
        <v>31.422999999999998</v>
      </c>
      <c r="V1255">
        <v>243.92</v>
      </c>
      <c r="W1255">
        <v>351.33</v>
      </c>
    </row>
    <row r="1256" spans="1:23">
      <c r="A1256" s="5">
        <v>45555</v>
      </c>
      <c r="B1256">
        <v>191.6</v>
      </c>
      <c r="C1256">
        <v>147.22999999999999</v>
      </c>
      <c r="D1256">
        <v>228.2</v>
      </c>
      <c r="E1256">
        <v>455.31</v>
      </c>
      <c r="F1256">
        <v>145.68</v>
      </c>
      <c r="G1256">
        <v>51.97</v>
      </c>
      <c r="H1256">
        <v>126.03</v>
      </c>
      <c r="I1256">
        <v>115.27</v>
      </c>
      <c r="J1256">
        <v>14.35</v>
      </c>
      <c r="K1256">
        <v>59.24</v>
      </c>
      <c r="L1256">
        <v>211.09</v>
      </c>
      <c r="M1256">
        <v>102.8</v>
      </c>
      <c r="N1256">
        <v>435.27</v>
      </c>
      <c r="O1256">
        <v>19791.490000000002</v>
      </c>
      <c r="P1256">
        <v>116</v>
      </c>
      <c r="Q1256">
        <v>701.03</v>
      </c>
      <c r="R1256">
        <v>340.12</v>
      </c>
      <c r="S1256">
        <v>74.489999999999995</v>
      </c>
      <c r="T1256">
        <v>29.42</v>
      </c>
      <c r="U1256">
        <v>31.504999999999999</v>
      </c>
      <c r="V1256">
        <v>238.25</v>
      </c>
      <c r="W1256">
        <v>353</v>
      </c>
    </row>
    <row r="1257" spans="1:23">
      <c r="A1257" s="5">
        <v>45558</v>
      </c>
      <c r="B1257">
        <v>193.88</v>
      </c>
      <c r="C1257">
        <v>147.54</v>
      </c>
      <c r="D1257">
        <v>226.47</v>
      </c>
      <c r="E1257">
        <v>454.98</v>
      </c>
      <c r="F1257">
        <v>147.54</v>
      </c>
      <c r="G1257">
        <v>52.19</v>
      </c>
      <c r="H1257">
        <v>127.73</v>
      </c>
      <c r="I1257">
        <v>117.36</v>
      </c>
      <c r="J1257">
        <v>14.44</v>
      </c>
      <c r="K1257">
        <v>58.53</v>
      </c>
      <c r="L1257">
        <v>211.44</v>
      </c>
      <c r="M1257">
        <v>99.66</v>
      </c>
      <c r="N1257">
        <v>433.51</v>
      </c>
      <c r="O1257">
        <v>19852.2</v>
      </c>
      <c r="P1257">
        <v>116.26</v>
      </c>
      <c r="Q1257">
        <v>705.37</v>
      </c>
      <c r="R1257">
        <v>344.17</v>
      </c>
      <c r="S1257">
        <v>73.900000000000006</v>
      </c>
      <c r="T1257">
        <v>29.31</v>
      </c>
      <c r="U1257">
        <v>31.085000000000001</v>
      </c>
      <c r="V1257">
        <v>250</v>
      </c>
      <c r="W1257">
        <v>355.59</v>
      </c>
    </row>
    <row r="1258" spans="1:23">
      <c r="A1258" s="5">
        <v>45559</v>
      </c>
      <c r="B1258">
        <v>193.96</v>
      </c>
      <c r="C1258">
        <v>145.04</v>
      </c>
      <c r="D1258">
        <v>227.37</v>
      </c>
      <c r="E1258">
        <v>454.56</v>
      </c>
      <c r="F1258">
        <v>147.44999999999999</v>
      </c>
      <c r="G1258">
        <v>52.52</v>
      </c>
      <c r="H1258">
        <v>127.9</v>
      </c>
      <c r="I1258">
        <v>117.05</v>
      </c>
      <c r="J1258">
        <v>14.38</v>
      </c>
      <c r="K1258">
        <v>56.2</v>
      </c>
      <c r="L1258">
        <v>211.59</v>
      </c>
      <c r="M1258">
        <v>99.54</v>
      </c>
      <c r="N1258">
        <v>429.17</v>
      </c>
      <c r="O1258">
        <v>19944.84</v>
      </c>
      <c r="P1258">
        <v>120.87</v>
      </c>
      <c r="Q1258">
        <v>722.26</v>
      </c>
      <c r="R1258">
        <v>343.52</v>
      </c>
      <c r="S1258">
        <v>75.17</v>
      </c>
      <c r="T1258">
        <v>29.5</v>
      </c>
      <c r="U1258">
        <v>32.43</v>
      </c>
      <c r="V1258">
        <v>254.27</v>
      </c>
      <c r="W1258">
        <v>357.87</v>
      </c>
    </row>
    <row r="1259" spans="1:23">
      <c r="A1259" s="5">
        <v>45560</v>
      </c>
      <c r="B1259">
        <v>192.53</v>
      </c>
      <c r="C1259">
        <v>144.12</v>
      </c>
      <c r="D1259">
        <v>226.37</v>
      </c>
      <c r="E1259">
        <v>452.36</v>
      </c>
      <c r="F1259">
        <v>143.97</v>
      </c>
      <c r="G1259">
        <v>52.65</v>
      </c>
      <c r="H1259">
        <v>124.56</v>
      </c>
      <c r="I1259">
        <v>114.77</v>
      </c>
      <c r="J1259">
        <v>14.22</v>
      </c>
      <c r="K1259">
        <v>55.87</v>
      </c>
      <c r="L1259">
        <v>210.19</v>
      </c>
      <c r="M1259">
        <v>98.78</v>
      </c>
      <c r="N1259">
        <v>432.11</v>
      </c>
      <c r="O1259">
        <v>19972.61</v>
      </c>
      <c r="P1259">
        <v>123.51</v>
      </c>
      <c r="Q1259">
        <v>721.56</v>
      </c>
      <c r="R1259">
        <v>340.51</v>
      </c>
      <c r="S1259">
        <v>73.459999999999994</v>
      </c>
      <c r="T1259">
        <v>28.93</v>
      </c>
      <c r="U1259">
        <v>32.018000000000001</v>
      </c>
      <c r="V1259">
        <v>257.02</v>
      </c>
      <c r="W1259">
        <v>359.51</v>
      </c>
    </row>
    <row r="1260" spans="1:23">
      <c r="A1260" s="5">
        <v>45561</v>
      </c>
      <c r="B1260">
        <v>191.16</v>
      </c>
      <c r="C1260">
        <v>143.18</v>
      </c>
      <c r="D1260">
        <v>227.52</v>
      </c>
      <c r="E1260">
        <v>454.18</v>
      </c>
      <c r="F1260">
        <v>141.99</v>
      </c>
      <c r="G1260">
        <v>52.85</v>
      </c>
      <c r="H1260">
        <v>120.37</v>
      </c>
      <c r="I1260">
        <v>112.8</v>
      </c>
      <c r="J1260">
        <v>14.34</v>
      </c>
      <c r="K1260">
        <v>56.95</v>
      </c>
      <c r="L1260">
        <v>209.78</v>
      </c>
      <c r="M1260">
        <v>99.38</v>
      </c>
      <c r="N1260">
        <v>431.31</v>
      </c>
      <c r="O1260">
        <v>20115.54</v>
      </c>
      <c r="P1260">
        <v>124.04</v>
      </c>
      <c r="Q1260">
        <v>711.43</v>
      </c>
      <c r="R1260">
        <v>338.73</v>
      </c>
      <c r="S1260">
        <v>71.599999999999994</v>
      </c>
      <c r="T1260">
        <v>28.97</v>
      </c>
      <c r="U1260">
        <v>32.341000000000001</v>
      </c>
      <c r="V1260">
        <v>254.22</v>
      </c>
      <c r="W1260">
        <v>357.72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2B78B-7830-BF4F-BDD9-60E597739319}">
  <dimension ref="A1:AU1286"/>
  <sheetViews>
    <sheetView zoomScale="75" workbookViewId="0">
      <selection activeCell="K40" sqref="K40"/>
    </sheetView>
  </sheetViews>
  <sheetFormatPr baseColWidth="10" defaultRowHeight="16"/>
  <cols>
    <col min="1" max="1" width="15" bestFit="1" customWidth="1"/>
    <col min="25" max="25" width="15" bestFit="1" customWidth="1"/>
  </cols>
  <sheetData>
    <row r="1" spans="1:47" ht="17" thickBot="1"/>
    <row r="2" spans="1:47">
      <c r="A2" s="14"/>
      <c r="B2" s="14" t="s">
        <v>3</v>
      </c>
      <c r="C2" s="14" t="s">
        <v>4</v>
      </c>
      <c r="D2" s="14" t="s">
        <v>5</v>
      </c>
      <c r="E2" s="14" t="s">
        <v>6</v>
      </c>
      <c r="F2" s="14" t="s">
        <v>7</v>
      </c>
      <c r="G2" s="14" t="s">
        <v>8</v>
      </c>
      <c r="H2" s="14" t="s">
        <v>9</v>
      </c>
      <c r="I2" s="14" t="s">
        <v>10</v>
      </c>
      <c r="J2" s="14" t="s">
        <v>11</v>
      </c>
      <c r="K2" s="14" t="s">
        <v>27</v>
      </c>
      <c r="L2" s="14" t="s">
        <v>12</v>
      </c>
      <c r="M2" s="14" t="s">
        <v>28</v>
      </c>
      <c r="N2" s="14" t="s">
        <v>13</v>
      </c>
      <c r="O2" s="14" t="s">
        <v>30</v>
      </c>
      <c r="P2" s="14" t="s">
        <v>14</v>
      </c>
      <c r="Q2" s="14" t="s">
        <v>15</v>
      </c>
      <c r="R2" s="14" t="s">
        <v>16</v>
      </c>
      <c r="S2" s="14" t="s">
        <v>31</v>
      </c>
      <c r="T2" s="14" t="s">
        <v>17</v>
      </c>
      <c r="U2" s="14" t="s">
        <v>32</v>
      </c>
      <c r="V2" s="14" t="s">
        <v>18</v>
      </c>
      <c r="W2" s="14" t="s">
        <v>29</v>
      </c>
      <c r="Y2" s="14"/>
      <c r="Z2" s="14" t="s">
        <v>3</v>
      </c>
      <c r="AA2" s="14" t="s">
        <v>4</v>
      </c>
      <c r="AB2" s="14" t="s">
        <v>5</v>
      </c>
      <c r="AC2" s="14" t="s">
        <v>6</v>
      </c>
      <c r="AD2" s="14" t="s">
        <v>7</v>
      </c>
      <c r="AE2" s="14" t="s">
        <v>8</v>
      </c>
      <c r="AF2" s="14" t="s">
        <v>9</v>
      </c>
      <c r="AG2" s="14" t="s">
        <v>10</v>
      </c>
      <c r="AH2" s="14" t="s">
        <v>11</v>
      </c>
      <c r="AI2" s="14" t="s">
        <v>27</v>
      </c>
      <c r="AJ2" s="14" t="s">
        <v>12</v>
      </c>
      <c r="AK2" s="14" t="s">
        <v>28</v>
      </c>
      <c r="AL2" s="14" t="s">
        <v>13</v>
      </c>
      <c r="AM2" s="14" t="s">
        <v>30</v>
      </c>
      <c r="AN2" s="14" t="s">
        <v>14</v>
      </c>
      <c r="AO2" s="14" t="s">
        <v>15</v>
      </c>
      <c r="AP2" s="14" t="s">
        <v>16</v>
      </c>
      <c r="AQ2" s="14" t="s">
        <v>31</v>
      </c>
      <c r="AR2" s="14" t="s">
        <v>17</v>
      </c>
      <c r="AS2" s="14" t="s">
        <v>32</v>
      </c>
      <c r="AT2" s="14" t="s">
        <v>18</v>
      </c>
      <c r="AU2" s="14" t="s">
        <v>29</v>
      </c>
    </row>
    <row r="3" spans="1:47">
      <c r="A3" t="s">
        <v>3</v>
      </c>
      <c r="B3">
        <f>VARP('Cambios Daily'!$B$29:$B$1286)</f>
        <v>5.0070315897602009E-4</v>
      </c>
      <c r="Y3" t="s">
        <v>3</v>
      </c>
      <c r="Z3">
        <f>VARP('Cambios Daily'!$Z$29:$Z$1286)</f>
        <v>5.0056615097562992E-4</v>
      </c>
    </row>
    <row r="4" spans="1:47">
      <c r="A4" t="s">
        <v>4</v>
      </c>
      <c r="B4">
        <v>1.1367059874142577E-4</v>
      </c>
      <c r="C4">
        <f>VARP('Cambios Daily'!$C$29:$C$1286)</f>
        <v>3.0286306543061807E-4</v>
      </c>
      <c r="Y4" t="s">
        <v>4</v>
      </c>
      <c r="Z4">
        <v>1.1349469327585821E-4</v>
      </c>
      <c r="AA4">
        <f>VARP('Cambios Daily'!$AA$29:$AA$1286)</f>
        <v>3.0257275174298712E-4</v>
      </c>
    </row>
    <row r="5" spans="1:47">
      <c r="A5" t="s">
        <v>5</v>
      </c>
      <c r="B5">
        <v>2.6615010471215945E-4</v>
      </c>
      <c r="C5">
        <v>1.468805995049242E-4</v>
      </c>
      <c r="D5">
        <f>VARP('Cambios Daily'!$D$29:$D$1286)</f>
        <v>3.9894018087597649E-4</v>
      </c>
      <c r="Y5" t="s">
        <v>5</v>
      </c>
      <c r="Z5">
        <v>2.6698614223922792E-4</v>
      </c>
      <c r="AA5">
        <v>1.4669656858337394E-4</v>
      </c>
      <c r="AB5">
        <f>VARP('Cambios Daily'!$AB$29:$AB$1286)</f>
        <v>3.9829431550591978E-4</v>
      </c>
    </row>
    <row r="6" spans="1:47">
      <c r="A6" t="s">
        <v>6</v>
      </c>
      <c r="B6">
        <v>1.0778693800924625E-4</v>
      </c>
      <c r="C6">
        <v>1.1744199026227644E-4</v>
      </c>
      <c r="D6">
        <v>1.4883044685046057E-4</v>
      </c>
      <c r="E6">
        <f>VARP('Cambios Daily'!$E$29:$E$1286)</f>
        <v>1.8409067654249871E-4</v>
      </c>
      <c r="Y6" t="s">
        <v>6</v>
      </c>
      <c r="Z6">
        <v>1.0865742467225138E-4</v>
      </c>
      <c r="AA6">
        <v>1.1708971546421414E-4</v>
      </c>
      <c r="AB6">
        <v>1.4912471598067375E-4</v>
      </c>
      <c r="AC6">
        <f>VARP('Cambios Daily'!$AC$29:$AC$1286)</f>
        <v>1.8419257663402171E-4</v>
      </c>
    </row>
    <row r="7" spans="1:47">
      <c r="A7" t="s">
        <v>7</v>
      </c>
      <c r="B7">
        <v>8.3682337434662246E-5</v>
      </c>
      <c r="C7">
        <v>1.0598171406200821E-4</v>
      </c>
      <c r="D7">
        <v>1.5243317264730113E-4</v>
      </c>
      <c r="E7">
        <v>1.9589770719007728E-4</v>
      </c>
      <c r="F7">
        <f>VARP('Cambios Daily'!$F$29:$F$1286)</f>
        <v>5.0282923596750714E-4</v>
      </c>
      <c r="Y7" t="s">
        <v>7</v>
      </c>
      <c r="Z7">
        <v>8.522518063575898E-5</v>
      </c>
      <c r="AA7">
        <v>1.0623331286436148E-4</v>
      </c>
      <c r="AB7">
        <v>1.5481579103689599E-4</v>
      </c>
      <c r="AC7">
        <v>1.9810940310501914E-4</v>
      </c>
      <c r="AD7">
        <f>VARP('Cambios Daily'!$AD$29:$AD$1286)</f>
        <v>5.1110521006381029E-4</v>
      </c>
    </row>
    <row r="8" spans="1:47">
      <c r="A8" t="s">
        <v>8</v>
      </c>
      <c r="B8">
        <v>1.5058129211796263E-4</v>
      </c>
      <c r="C8">
        <v>1.2552376557583309E-4</v>
      </c>
      <c r="D8">
        <v>1.8746280745296549E-4</v>
      </c>
      <c r="E8">
        <v>1.3961747967754473E-4</v>
      </c>
      <c r="F8">
        <v>1.6548809017155388E-4</v>
      </c>
      <c r="G8">
        <f>VARP('Cambios Daily'!$G$29:$G$1286)</f>
        <v>3.0130741402262576E-4</v>
      </c>
      <c r="Y8" t="s">
        <v>8</v>
      </c>
      <c r="Z8">
        <v>1.517690883546962E-4</v>
      </c>
      <c r="AA8">
        <v>1.248328966424211E-4</v>
      </c>
      <c r="AB8">
        <v>1.8780110267113879E-4</v>
      </c>
      <c r="AC8">
        <v>1.3951315653872132E-4</v>
      </c>
      <c r="AD8">
        <v>1.637541697766009E-4</v>
      </c>
      <c r="AE8">
        <f>VARP('Cambios Daily'!$AE$29:$AE$1286)</f>
        <v>3.0508029176262545E-4</v>
      </c>
    </row>
    <row r="9" spans="1:47">
      <c r="A9" t="s">
        <v>9</v>
      </c>
      <c r="B9">
        <v>9.5583254167173239E-5</v>
      </c>
      <c r="C9">
        <v>5.4300657492749947E-5</v>
      </c>
      <c r="D9">
        <v>1.5174043173369839E-4</v>
      </c>
      <c r="E9">
        <v>2.0520443539543074E-4</v>
      </c>
      <c r="F9">
        <v>5.077195518600916E-4</v>
      </c>
      <c r="G9">
        <v>1.8236418369189965E-4</v>
      </c>
      <c r="H9">
        <f>VARP('Cambios Daily'!$H$29:$H$1286)</f>
        <v>8.8524388665098405E-4</v>
      </c>
      <c r="Y9" t="s">
        <v>9</v>
      </c>
      <c r="Z9">
        <v>1.0234577262147004E-4</v>
      </c>
      <c r="AA9">
        <v>5.7048908038539712E-5</v>
      </c>
      <c r="AB9">
        <v>1.5998108848858827E-4</v>
      </c>
      <c r="AC9">
        <v>2.0937056677735198E-4</v>
      </c>
      <c r="AD9">
        <v>5.1625503064304374E-4</v>
      </c>
      <c r="AE9">
        <v>1.8599521626146704E-4</v>
      </c>
      <c r="AF9">
        <f>VARP('Cambios Daily'!$AF$29:$AF$1286)</f>
        <v>9.1652820849717667E-4</v>
      </c>
    </row>
    <row r="10" spans="1:47">
      <c r="A10" t="s">
        <v>10</v>
      </c>
      <c r="B10">
        <v>6.9071833185912506E-5</v>
      </c>
      <c r="C10">
        <v>8.726329690851414E-5</v>
      </c>
      <c r="D10">
        <v>1.2552196258870508E-4</v>
      </c>
      <c r="E10">
        <v>1.7528405135904218E-4</v>
      </c>
      <c r="F10">
        <v>4.143333457383079E-4</v>
      </c>
      <c r="G10">
        <v>1.4408072535919718E-4</v>
      </c>
      <c r="H10">
        <v>5.2254490085528198E-4</v>
      </c>
      <c r="I10">
        <f>VARP('Cambios Daily'!$I$29:$I$1286)</f>
        <v>4.7315082277887924E-4</v>
      </c>
      <c r="Y10" t="s">
        <v>10</v>
      </c>
      <c r="Z10">
        <v>7.1513027605415584E-5</v>
      </c>
      <c r="AA10">
        <v>8.7585464185979729E-5</v>
      </c>
      <c r="AB10">
        <v>1.2818365820607566E-4</v>
      </c>
      <c r="AC10">
        <v>1.7658877171573069E-4</v>
      </c>
      <c r="AD10">
        <v>4.1685826729185221E-4</v>
      </c>
      <c r="AE10">
        <v>1.4524356325226073E-4</v>
      </c>
      <c r="AF10">
        <v>5.2879075207162298E-4</v>
      </c>
      <c r="AG10">
        <f>VARP('Cambios Daily'!$AG$29:$AG$1286)</f>
        <v>4.7344460565531497E-4</v>
      </c>
    </row>
    <row r="11" spans="1:47">
      <c r="A11" t="s">
        <v>11</v>
      </c>
      <c r="B11">
        <v>1.1769545568985256E-4</v>
      </c>
      <c r="C11">
        <v>6.3754128539378983E-5</v>
      </c>
      <c r="D11">
        <v>1.420840546548595E-4</v>
      </c>
      <c r="E11">
        <v>1.4687233116050626E-4</v>
      </c>
      <c r="F11">
        <v>2.4708108304834588E-4</v>
      </c>
      <c r="G11">
        <v>1.3311497912933264E-4</v>
      </c>
      <c r="H11">
        <v>2.5366093619174962E-4</v>
      </c>
      <c r="I11">
        <v>2.0243819049136117E-4</v>
      </c>
      <c r="J11">
        <f>VARP('Cambios Daily'!$J$29:$J$1286)</f>
        <v>6.4374311837312229E-4</v>
      </c>
      <c r="Y11" t="s">
        <v>11</v>
      </c>
      <c r="Z11">
        <v>1.180344685118055E-4</v>
      </c>
      <c r="AA11">
        <v>7.9054215119715395E-5</v>
      </c>
      <c r="AB11">
        <v>1.4818152993581913E-4</v>
      </c>
      <c r="AC11">
        <v>1.5150095142078053E-4</v>
      </c>
      <c r="AD11">
        <v>2.5447810921506536E-4</v>
      </c>
      <c r="AE11">
        <v>1.3447319511570969E-4</v>
      </c>
      <c r="AF11">
        <v>2.5112292904975049E-4</v>
      </c>
      <c r="AG11">
        <v>2.0596180035812158E-4</v>
      </c>
      <c r="AH11">
        <f>VARP('Cambios Daily'!$AH$29:$AH$1286)</f>
        <v>5.8193053057113882E-4</v>
      </c>
    </row>
    <row r="12" spans="1:47">
      <c r="A12" t="s">
        <v>27</v>
      </c>
      <c r="B12">
        <v>1.3866002572808419E-4</v>
      </c>
      <c r="C12">
        <v>1.090329702132099E-4</v>
      </c>
      <c r="D12">
        <v>1.5974045490924286E-4</v>
      </c>
      <c r="E12">
        <v>1.1080776871332693E-4</v>
      </c>
      <c r="F12">
        <v>1.3767129614132345E-4</v>
      </c>
      <c r="G12">
        <v>1.1430813094874068E-4</v>
      </c>
      <c r="H12">
        <v>1.5170280085127587E-4</v>
      </c>
      <c r="I12">
        <v>1.1756870611289696E-4</v>
      </c>
      <c r="J12">
        <v>1.442053929825595E-4</v>
      </c>
      <c r="K12">
        <f>VARP('Cambios Daily'!$K$29:$K$1286)</f>
        <v>6.4573539257983185E-4</v>
      </c>
      <c r="Y12" t="s">
        <v>27</v>
      </c>
      <c r="Z12">
        <v>1.3944036232366996E-4</v>
      </c>
      <c r="AA12">
        <v>1.0982893181374108E-4</v>
      </c>
      <c r="AB12">
        <v>1.6182847956694183E-4</v>
      </c>
      <c r="AC12">
        <v>1.1299882780032578E-4</v>
      </c>
      <c r="AD12">
        <v>1.4360860809604678E-4</v>
      </c>
      <c r="AE12">
        <v>1.1507548079785645E-4</v>
      </c>
      <c r="AF12">
        <v>1.5795816741563234E-4</v>
      </c>
      <c r="AG12">
        <v>1.2068162862678098E-4</v>
      </c>
      <c r="AH12">
        <v>1.437221669852033E-4</v>
      </c>
      <c r="AI12">
        <f>VARP('Cambios Daily'!$AI$29:$AI$1286)</f>
        <v>6.3954572285964285E-4</v>
      </c>
    </row>
    <row r="13" spans="1:47">
      <c r="A13" t="s">
        <v>12</v>
      </c>
      <c r="B13">
        <v>1.1971825252518037E-4</v>
      </c>
      <c r="C13">
        <v>1.2957267882638765E-4</v>
      </c>
      <c r="D13">
        <v>1.7076318654158477E-4</v>
      </c>
      <c r="E13">
        <v>2.1274656647277373E-4</v>
      </c>
      <c r="F13">
        <v>2.8963501949989481E-4</v>
      </c>
      <c r="G13">
        <v>1.7689419778978193E-4</v>
      </c>
      <c r="H13">
        <v>3.1540241919616476E-4</v>
      </c>
      <c r="I13">
        <v>2.5438249059316976E-4</v>
      </c>
      <c r="J13">
        <v>2.0345497657072668E-4</v>
      </c>
      <c r="K13">
        <v>1.4397047274505948E-4</v>
      </c>
      <c r="L13">
        <f>VARP('Cambios Daily'!$L$29:$L$1286)</f>
        <v>4.0761927855818147E-4</v>
      </c>
      <c r="Y13" t="s">
        <v>12</v>
      </c>
      <c r="Z13">
        <v>1.2111359361705386E-4</v>
      </c>
      <c r="AA13">
        <v>1.2870957243293524E-4</v>
      </c>
      <c r="AB13">
        <v>1.7178842576411765E-4</v>
      </c>
      <c r="AC13">
        <v>2.1262344610223461E-4</v>
      </c>
      <c r="AD13">
        <v>2.9361223565246695E-4</v>
      </c>
      <c r="AE13">
        <v>1.7615815213410221E-4</v>
      </c>
      <c r="AF13">
        <v>3.2358629851066205E-4</v>
      </c>
      <c r="AG13">
        <v>2.5586877989286754E-4</v>
      </c>
      <c r="AH13">
        <v>2.0935441905464236E-4</v>
      </c>
      <c r="AI13">
        <v>1.4767954781968055E-4</v>
      </c>
      <c r="AJ13">
        <f>VARP('Cambios Daily'!$AJ$29:$AJ$1286)</f>
        <v>4.0669462438791494E-4</v>
      </c>
    </row>
    <row r="14" spans="1:47">
      <c r="A14" t="s">
        <v>28</v>
      </c>
      <c r="B14">
        <v>2.1393411042936375E-4</v>
      </c>
      <c r="C14">
        <v>1.6834578421595078E-4</v>
      </c>
      <c r="D14">
        <v>2.2155838323625762E-4</v>
      </c>
      <c r="E14">
        <v>1.4045523867522747E-4</v>
      </c>
      <c r="F14">
        <v>1.6630620754364781E-4</v>
      </c>
      <c r="G14">
        <v>1.6501988598565501E-4</v>
      </c>
      <c r="H14">
        <v>1.8769741006649017E-4</v>
      </c>
      <c r="I14">
        <v>1.4723353909155436E-4</v>
      </c>
      <c r="J14">
        <v>1.8415138963032862E-4</v>
      </c>
      <c r="K14">
        <v>2.8767058846585928E-4</v>
      </c>
      <c r="L14">
        <v>1.8989302121839334E-4</v>
      </c>
      <c r="M14">
        <f>VARP('Cambios Daily'!$M$29:$M$1286)</f>
        <v>1.0519857100528326E-3</v>
      </c>
      <c r="Y14" t="s">
        <v>28</v>
      </c>
      <c r="Z14">
        <v>2.1582656027899355E-4</v>
      </c>
      <c r="AA14">
        <v>1.6554963141997972E-4</v>
      </c>
      <c r="AB14">
        <v>2.2774512113040476E-4</v>
      </c>
      <c r="AC14">
        <v>1.4381193903169069E-4</v>
      </c>
      <c r="AD14">
        <v>1.7654736421435558E-4</v>
      </c>
      <c r="AE14">
        <v>1.6895460638760638E-4</v>
      </c>
      <c r="AF14">
        <v>2.0189159689201275E-4</v>
      </c>
      <c r="AG14">
        <v>1.5118254019732408E-4</v>
      </c>
      <c r="AH14">
        <v>1.9113679180070671E-4</v>
      </c>
      <c r="AI14">
        <v>2.9142022266804462E-4</v>
      </c>
      <c r="AJ14">
        <v>1.9702324156090472E-4</v>
      </c>
      <c r="AK14">
        <f>VARP('Cambios Daily'!$AK$29:$AK$1286)</f>
        <v>1.0456591029355934E-3</v>
      </c>
    </row>
    <row r="15" spans="1:47">
      <c r="A15" t="s">
        <v>13</v>
      </c>
      <c r="B15">
        <v>2.8904479882875815E-4</v>
      </c>
      <c r="C15">
        <v>1.4341534191203764E-4</v>
      </c>
      <c r="D15">
        <v>2.8500605000847824E-4</v>
      </c>
      <c r="E15">
        <v>1.4113530656952353E-4</v>
      </c>
      <c r="F15">
        <v>1.4457684748149255E-4</v>
      </c>
      <c r="G15">
        <v>1.8494460337047686E-4</v>
      </c>
      <c r="H15">
        <v>1.4322487429815366E-4</v>
      </c>
      <c r="I15">
        <v>1.0442766011250866E-4</v>
      </c>
      <c r="J15">
        <v>1.4269323095705529E-4</v>
      </c>
      <c r="K15">
        <v>1.5658293053095063E-4</v>
      </c>
      <c r="L15">
        <v>1.6478732808430078E-4</v>
      </c>
      <c r="M15">
        <v>2.325883982671337E-4</v>
      </c>
      <c r="N15">
        <f>VARP('Cambios Daily'!$N$29:$N$1286)</f>
        <v>3.6409368213719207E-4</v>
      </c>
      <c r="Y15" t="s">
        <v>13</v>
      </c>
      <c r="Z15">
        <v>2.8987663436175811E-4</v>
      </c>
      <c r="AA15">
        <v>1.4247334108067841E-4</v>
      </c>
      <c r="AB15">
        <v>2.8598452437182068E-4</v>
      </c>
      <c r="AC15">
        <v>1.4155725744334594E-4</v>
      </c>
      <c r="AD15">
        <v>1.4759055250450749E-4</v>
      </c>
      <c r="AE15">
        <v>1.8507394019075157E-4</v>
      </c>
      <c r="AF15">
        <v>1.506013211700572E-4</v>
      </c>
      <c r="AG15">
        <v>1.0726575777394137E-4</v>
      </c>
      <c r="AH15">
        <v>1.4691305883635206E-4</v>
      </c>
      <c r="AI15">
        <v>1.5837115426618604E-4</v>
      </c>
      <c r="AJ15">
        <v>1.6581917749633484E-4</v>
      </c>
      <c r="AK15">
        <v>2.3718456286980644E-4</v>
      </c>
      <c r="AL15">
        <f>VARP('Cambios Daily'!$AL$29:$AL$1286)</f>
        <v>3.6452104352815962E-4</v>
      </c>
    </row>
    <row r="16" spans="1:47">
      <c r="A16" t="s">
        <v>30</v>
      </c>
      <c r="B16">
        <v>2.7966859467176334E-4</v>
      </c>
      <c r="C16">
        <v>1.3307946223537598E-4</v>
      </c>
      <c r="D16">
        <v>2.7492879579893464E-4</v>
      </c>
      <c r="E16">
        <v>1.3574819503113549E-4</v>
      </c>
      <c r="F16">
        <v>1.4646927506107408E-4</v>
      </c>
      <c r="G16">
        <v>1.7581271356050736E-4</v>
      </c>
      <c r="H16">
        <v>1.4907469346500912E-4</v>
      </c>
      <c r="I16">
        <v>1.1554285279688691E-4</v>
      </c>
      <c r="J16">
        <v>1.4859865871489391E-4</v>
      </c>
      <c r="K16">
        <v>1.6988716801584307E-4</v>
      </c>
      <c r="L16">
        <v>1.695671818991563E-4</v>
      </c>
      <c r="M16">
        <v>2.3540858112408279E-4</v>
      </c>
      <c r="N16">
        <v>2.755540130402501E-4</v>
      </c>
      <c r="O16">
        <f>VARP('Cambios Daily'!$O$29:$O$1286)</f>
        <v>2.6557116928934462E-4</v>
      </c>
      <c r="Y16" t="s">
        <v>30</v>
      </c>
      <c r="Z16">
        <v>2.8099509868245422E-4</v>
      </c>
      <c r="AA16">
        <v>1.3274304986536287E-4</v>
      </c>
      <c r="AB16">
        <v>2.7616806994513988E-4</v>
      </c>
      <c r="AC16">
        <v>1.3661945563584997E-4</v>
      </c>
      <c r="AD16">
        <v>1.4942699992852459E-4</v>
      </c>
      <c r="AE16">
        <v>1.7640165012200782E-4</v>
      </c>
      <c r="AF16">
        <v>1.5635193937516977E-4</v>
      </c>
      <c r="AG16">
        <v>1.1816864355172867E-4</v>
      </c>
      <c r="AH16">
        <v>1.5254324921762266E-4</v>
      </c>
      <c r="AI16">
        <v>1.7173848297890356E-4</v>
      </c>
      <c r="AJ16">
        <v>1.7118378329705365E-4</v>
      </c>
      <c r="AK16">
        <v>2.3985032715977302E-4</v>
      </c>
      <c r="AL16">
        <v>2.7684498896396383E-4</v>
      </c>
      <c r="AM16">
        <f>VARP('Cambios Daily'!$AM$29:$AM$1286)</f>
        <v>2.6713802595835449E-4</v>
      </c>
    </row>
    <row r="17" spans="1:47">
      <c r="A17" t="s">
        <v>14</v>
      </c>
      <c r="B17">
        <v>4.4202193522006113E-4</v>
      </c>
      <c r="C17">
        <v>1.5491768307019323E-4</v>
      </c>
      <c r="D17">
        <v>4.1159018796881405E-4</v>
      </c>
      <c r="E17">
        <v>1.7766118528870877E-4</v>
      </c>
      <c r="F17">
        <v>1.9386750777605844E-4</v>
      </c>
      <c r="G17">
        <v>2.4707447283168061E-4</v>
      </c>
      <c r="H17">
        <v>1.9615783632998121E-4</v>
      </c>
      <c r="I17">
        <v>1.3656130029943638E-4</v>
      </c>
      <c r="J17">
        <v>2.2193899287369805E-4</v>
      </c>
      <c r="K17">
        <v>2.6090318992679802E-4</v>
      </c>
      <c r="L17">
        <v>2.2776828098523713E-4</v>
      </c>
      <c r="M17">
        <v>3.5859997578354313E-4</v>
      </c>
      <c r="N17">
        <v>4.4222907044914368E-4</v>
      </c>
      <c r="O17">
        <v>4.4524540136579399E-4</v>
      </c>
      <c r="P17">
        <f>VARP('Cambios Daily'!$P$29:$P$1286)</f>
        <v>1.1409068652014776E-3</v>
      </c>
      <c r="Y17" t="s">
        <v>14</v>
      </c>
      <c r="Z17">
        <v>4.4431892263927815E-4</v>
      </c>
      <c r="AA17">
        <v>1.5434059800302423E-4</v>
      </c>
      <c r="AB17">
        <v>4.1412329577493619E-4</v>
      </c>
      <c r="AC17">
        <v>1.7919036371206388E-4</v>
      </c>
      <c r="AD17">
        <v>1.9801710158444061E-4</v>
      </c>
      <c r="AE17">
        <v>2.4711092936695024E-4</v>
      </c>
      <c r="AF17">
        <v>2.0589081726441085E-4</v>
      </c>
      <c r="AG17">
        <v>1.407503015853263E-4</v>
      </c>
      <c r="AH17">
        <v>2.2493601672028942E-4</v>
      </c>
      <c r="AI17">
        <v>2.6471717353051426E-4</v>
      </c>
      <c r="AJ17">
        <v>2.3090228098103933E-4</v>
      </c>
      <c r="AK17">
        <v>3.6593153813819178E-4</v>
      </c>
      <c r="AL17">
        <v>4.4358298486659305E-4</v>
      </c>
      <c r="AM17">
        <v>4.4695188404999782E-4</v>
      </c>
      <c r="AN17">
        <f>VARP('Cambios Daily'!$AN$29:$AN$1286)</f>
        <v>1.1253818466216313E-3</v>
      </c>
    </row>
    <row r="18" spans="1:47">
      <c r="A18" t="s">
        <v>15</v>
      </c>
      <c r="B18">
        <v>3.4614297898359972E-4</v>
      </c>
      <c r="C18">
        <v>1.0248962280479477E-4</v>
      </c>
      <c r="D18">
        <v>2.6165319608551239E-4</v>
      </c>
      <c r="E18">
        <v>9.8413042276732958E-5</v>
      </c>
      <c r="F18">
        <v>7.8599466470321812E-5</v>
      </c>
      <c r="G18">
        <v>1.2840204210186798E-4</v>
      </c>
      <c r="H18">
        <v>8.8968653308743156E-5</v>
      </c>
      <c r="I18">
        <v>5.9702448566013806E-5</v>
      </c>
      <c r="J18">
        <v>1.1382066032018042E-4</v>
      </c>
      <c r="K18">
        <v>1.7243536668543603E-4</v>
      </c>
      <c r="L18">
        <v>1.1270638023979263E-4</v>
      </c>
      <c r="M18">
        <v>2.5693491491354185E-4</v>
      </c>
      <c r="N18">
        <v>2.6653319696861167E-4</v>
      </c>
      <c r="O18">
        <v>2.7594676858212503E-4</v>
      </c>
      <c r="P18">
        <v>4.5980358502044675E-4</v>
      </c>
      <c r="Q18">
        <f>VARP('Cambios Daily'!$Q$29:$Q$1286)</f>
        <v>8.1967610490092874E-4</v>
      </c>
      <c r="Y18" t="s">
        <v>15</v>
      </c>
      <c r="Z18">
        <v>3.5043662380424234E-4</v>
      </c>
      <c r="AA18">
        <v>1.0094439221551378E-4</v>
      </c>
      <c r="AB18">
        <v>2.6442712237668877E-4</v>
      </c>
      <c r="AC18">
        <v>1.0016070708271496E-4</v>
      </c>
      <c r="AD18">
        <v>8.2066488392402919E-5</v>
      </c>
      <c r="AE18">
        <v>1.2853854662913124E-4</v>
      </c>
      <c r="AF18">
        <v>9.7015642400080862E-5</v>
      </c>
      <c r="AG18">
        <v>6.2442098866245292E-5</v>
      </c>
      <c r="AH18">
        <v>1.136354492752874E-4</v>
      </c>
      <c r="AI18">
        <v>1.7257266058963669E-4</v>
      </c>
      <c r="AJ18">
        <v>1.1546081202499984E-4</v>
      </c>
      <c r="AK18">
        <v>2.6054087272768886E-4</v>
      </c>
      <c r="AL18">
        <v>2.6810984646491535E-4</v>
      </c>
      <c r="AM18">
        <v>2.7941131752959753E-4</v>
      </c>
      <c r="AN18">
        <v>4.6743372373032687E-4</v>
      </c>
      <c r="AO18">
        <f>VARP('Cambios Daily'!$AO$29:$AO$1286)</f>
        <v>8.7002858586423734E-4</v>
      </c>
    </row>
    <row r="19" spans="1:47">
      <c r="A19" t="s">
        <v>16</v>
      </c>
      <c r="B19">
        <v>2.6243172100295399E-4</v>
      </c>
      <c r="C19">
        <v>9.62957775083509E-5</v>
      </c>
      <c r="D19">
        <v>2.3103363420547176E-4</v>
      </c>
      <c r="E19">
        <v>1.1292585274533671E-4</v>
      </c>
      <c r="F19">
        <v>1.4435685390746893E-4</v>
      </c>
      <c r="G19">
        <v>1.6497880932356162E-4</v>
      </c>
      <c r="H19">
        <v>1.6375318406793612E-4</v>
      </c>
      <c r="I19">
        <v>1.0663464945266483E-4</v>
      </c>
      <c r="J19">
        <v>1.5177015435281879E-4</v>
      </c>
      <c r="K19">
        <v>1.6356107456702812E-4</v>
      </c>
      <c r="L19">
        <v>1.4439545681853617E-4</v>
      </c>
      <c r="M19">
        <v>2.3191563326641824E-4</v>
      </c>
      <c r="N19">
        <v>2.4755221433044017E-4</v>
      </c>
      <c r="O19">
        <v>2.4216218402399101E-4</v>
      </c>
      <c r="P19">
        <v>4.1708841149339576E-4</v>
      </c>
      <c r="Q19">
        <v>2.6414826240787887E-4</v>
      </c>
      <c r="R19">
        <f>VARP('Cambios Daily'!$R$29:$R$1286)</f>
        <v>6.9535196672877134E-4</v>
      </c>
      <c r="Y19" t="s">
        <v>16</v>
      </c>
      <c r="Z19">
        <v>2.6404421525639301E-4</v>
      </c>
      <c r="AA19">
        <v>9.6631927615173425E-5</v>
      </c>
      <c r="AB19">
        <v>2.3354272724328292E-4</v>
      </c>
      <c r="AC19">
        <v>1.1440550057778395E-4</v>
      </c>
      <c r="AD19">
        <v>1.4800722979752185E-4</v>
      </c>
      <c r="AE19">
        <v>1.6617748220693702E-4</v>
      </c>
      <c r="AF19">
        <v>1.7286263525826209E-4</v>
      </c>
      <c r="AG19">
        <v>1.0943039051888718E-4</v>
      </c>
      <c r="AH19">
        <v>1.5179039755935207E-4</v>
      </c>
      <c r="AI19">
        <v>1.6349427666227816E-4</v>
      </c>
      <c r="AJ19">
        <v>1.4691110409197655E-4</v>
      </c>
      <c r="AK19">
        <v>2.3516426233312956E-4</v>
      </c>
      <c r="AL19">
        <v>2.4971575901616396E-4</v>
      </c>
      <c r="AM19">
        <v>2.4472536029792658E-4</v>
      </c>
      <c r="AN19">
        <v>4.2104822598927025E-4</v>
      </c>
      <c r="AO19">
        <v>2.7004404689212163E-4</v>
      </c>
      <c r="AP19">
        <f>VARP('Cambios Daily'!$AP$29:$AP$1286)</f>
        <v>7.167651310687874E-4</v>
      </c>
    </row>
    <row r="20" spans="1:47">
      <c r="A20" t="s">
        <v>31</v>
      </c>
      <c r="B20">
        <v>5.2841518614178713E-5</v>
      </c>
      <c r="C20">
        <v>4.1138519101019014E-6</v>
      </c>
      <c r="D20">
        <v>8.8259004575328394E-5</v>
      </c>
      <c r="E20">
        <v>1.0159049369052613E-4</v>
      </c>
      <c r="F20">
        <v>3.124484850871638E-4</v>
      </c>
      <c r="G20">
        <v>7.5586509744234308E-5</v>
      </c>
      <c r="H20">
        <v>4.7006366856853035E-4</v>
      </c>
      <c r="I20">
        <v>3.2130513322972074E-4</v>
      </c>
      <c r="J20">
        <v>2.0606262097850366E-4</v>
      </c>
      <c r="K20">
        <v>7.7456610091943828E-5</v>
      </c>
      <c r="L20">
        <v>1.4974656967285628E-4</v>
      </c>
      <c r="M20">
        <v>1.0131817821076156E-4</v>
      </c>
      <c r="N20">
        <v>8.1246424209170206E-5</v>
      </c>
      <c r="O20">
        <v>8.4668835625651678E-5</v>
      </c>
      <c r="P20">
        <v>1.2152529185452616E-4</v>
      </c>
      <c r="Q20">
        <v>5.1822852809073542E-5</v>
      </c>
      <c r="R20">
        <v>1.064956503451373E-4</v>
      </c>
      <c r="S20">
        <f>VARP('Cambios Daily'!$S$29:$S$1286)</f>
        <v>7.7272712275776561E-4</v>
      </c>
      <c r="Y20" t="s">
        <v>31</v>
      </c>
      <c r="Z20">
        <v>5.541382948244026E-5</v>
      </c>
      <c r="AA20">
        <v>7.9936982339775057E-6</v>
      </c>
      <c r="AB20">
        <v>9.4610939888886301E-5</v>
      </c>
      <c r="AC20">
        <v>1.0658390096929147E-4</v>
      </c>
      <c r="AD20">
        <v>3.2547400010133742E-4</v>
      </c>
      <c r="AE20">
        <v>7.9765031494763807E-5</v>
      </c>
      <c r="AF20">
        <v>4.924674404801438E-4</v>
      </c>
      <c r="AG20">
        <v>3.2833697219755421E-4</v>
      </c>
      <c r="AH20">
        <v>2.0570608074418621E-4</v>
      </c>
      <c r="AI20">
        <v>8.1349465230283141E-5</v>
      </c>
      <c r="AJ20">
        <v>1.6013835196802145E-4</v>
      </c>
      <c r="AK20">
        <v>1.0995841932011371E-4</v>
      </c>
      <c r="AL20">
        <v>8.7923254647898056E-5</v>
      </c>
      <c r="AM20">
        <v>9.041875027840207E-5</v>
      </c>
      <c r="AN20">
        <v>1.3107803865909851E-4</v>
      </c>
      <c r="AO20">
        <v>5.4670715164449549E-5</v>
      </c>
      <c r="AP20">
        <v>1.1319048985564763E-4</v>
      </c>
      <c r="AQ20">
        <f>VARP('Cambios Daily'!$AQ$29:$AQ$1286)</f>
        <v>7.9605312421170648E-4</v>
      </c>
    </row>
    <row r="21" spans="1:47">
      <c r="A21" t="s">
        <v>17</v>
      </c>
      <c r="B21">
        <v>6.3286928293530671E-5</v>
      </c>
      <c r="C21">
        <v>1.2817122119638958E-4</v>
      </c>
      <c r="D21">
        <v>9.7786811165941954E-5</v>
      </c>
      <c r="E21">
        <v>1.0029045140710786E-4</v>
      </c>
      <c r="F21">
        <v>1.0807828445457111E-4</v>
      </c>
      <c r="G21">
        <v>1.186066775500916E-4</v>
      </c>
      <c r="H21">
        <v>9.5995403751667548E-5</v>
      </c>
      <c r="I21">
        <v>9.1265302011435745E-5</v>
      </c>
      <c r="J21">
        <v>4.6299372609734427E-5</v>
      </c>
      <c r="K21">
        <v>8.5071261554541018E-5</v>
      </c>
      <c r="L21">
        <v>1.2127696269375674E-4</v>
      </c>
      <c r="M21">
        <v>1.2137239513654186E-4</v>
      </c>
      <c r="N21">
        <v>1.0347208149300879E-4</v>
      </c>
      <c r="O21">
        <v>8.873097991912646E-5</v>
      </c>
      <c r="P21">
        <v>8.6650784294627241E-5</v>
      </c>
      <c r="Q21">
        <v>5.5920551525737169E-5</v>
      </c>
      <c r="R21">
        <v>5.3654641214434507E-5</v>
      </c>
      <c r="S21">
        <v>2.9256910715641127E-5</v>
      </c>
      <c r="T21">
        <f>VARP('Cambios Daily'!$T$29:$T$1286)</f>
        <v>2.9499841468784725E-4</v>
      </c>
      <c r="Y21" t="s">
        <v>17</v>
      </c>
      <c r="Z21">
        <v>6.4203818224222665E-5</v>
      </c>
      <c r="AA21">
        <v>1.277792370068776E-4</v>
      </c>
      <c r="AB21">
        <v>9.8301726794024344E-5</v>
      </c>
      <c r="AC21">
        <v>1.0031728254299324E-4</v>
      </c>
      <c r="AD21">
        <v>1.0787254642266784E-4</v>
      </c>
      <c r="AE21">
        <v>1.1874238289285984E-4</v>
      </c>
      <c r="AF21">
        <v>9.8397349106061848E-5</v>
      </c>
      <c r="AG21">
        <v>9.1652481929236477E-5</v>
      </c>
      <c r="AH21">
        <v>5.3923753251613412E-5</v>
      </c>
      <c r="AI21">
        <v>8.6180056652961461E-5</v>
      </c>
      <c r="AJ21">
        <v>1.2063614756270984E-4</v>
      </c>
      <c r="AK21">
        <v>1.2363044346800665E-4</v>
      </c>
      <c r="AL21">
        <v>1.0388931386897194E-4</v>
      </c>
      <c r="AM21">
        <v>8.9413097002937359E-5</v>
      </c>
      <c r="AN21">
        <v>8.8666986841815128E-5</v>
      </c>
      <c r="AO21">
        <v>5.8158891057577612E-5</v>
      </c>
      <c r="AP21">
        <v>5.5598999854802047E-5</v>
      </c>
      <c r="AQ21">
        <v>3.081604561405949E-5</v>
      </c>
      <c r="AR21">
        <f>VARP('Cambios Daily'!$AR$29:$AR$1286)</f>
        <v>2.9372848176844452E-4</v>
      </c>
    </row>
    <row r="22" spans="1:47">
      <c r="A22" t="s">
        <v>32</v>
      </c>
      <c r="B22">
        <v>7.1940367374143157E-5</v>
      </c>
      <c r="C22">
        <v>5.1785005198367656E-5</v>
      </c>
      <c r="D22">
        <v>5.9669236855735452E-5</v>
      </c>
      <c r="E22">
        <v>3.6072161552541177E-5</v>
      </c>
      <c r="F22">
        <v>9.3167650454137639E-5</v>
      </c>
      <c r="G22">
        <v>3.1979866273000639E-5</v>
      </c>
      <c r="H22">
        <v>9.6892025979182693E-5</v>
      </c>
      <c r="I22">
        <v>7.0762829604470906E-5</v>
      </c>
      <c r="J22">
        <v>7.8610292920640822E-5</v>
      </c>
      <c r="K22">
        <v>8.1380824709938656E-5</v>
      </c>
      <c r="L22">
        <v>3.3763131926385447E-5</v>
      </c>
      <c r="M22">
        <v>6.3222513221832259E-5</v>
      </c>
      <c r="N22">
        <v>5.9176752604444298E-5</v>
      </c>
      <c r="O22">
        <v>6.4984276662465967E-5</v>
      </c>
      <c r="P22">
        <v>1.0886142998533347E-4</v>
      </c>
      <c r="Q22">
        <v>7.4661353345353027E-5</v>
      </c>
      <c r="R22">
        <v>5.9187258772316957E-5</v>
      </c>
      <c r="S22">
        <v>1.095284771671953E-4</v>
      </c>
      <c r="T22">
        <v>2.4525105762545738E-5</v>
      </c>
      <c r="U22">
        <f>VARP('Cambios Daily'!$U$29:$U$1286)</f>
        <v>4.4738200595872643E-4</v>
      </c>
      <c r="Y22" t="s">
        <v>32</v>
      </c>
      <c r="Z22">
        <v>7.2492030956312244E-5</v>
      </c>
      <c r="AA22">
        <v>5.2367027422423248E-5</v>
      </c>
      <c r="AB22">
        <v>6.1075526488572554E-5</v>
      </c>
      <c r="AC22">
        <v>3.7428173284354403E-5</v>
      </c>
      <c r="AD22">
        <v>9.5436528814731912E-5</v>
      </c>
      <c r="AE22">
        <v>3.2417942434064502E-5</v>
      </c>
      <c r="AF22">
        <v>1.0005279616469039E-4</v>
      </c>
      <c r="AG22">
        <v>7.2218326641043835E-5</v>
      </c>
      <c r="AH22">
        <v>7.9016822621375712E-5</v>
      </c>
      <c r="AI22">
        <v>8.2862309479842842E-5</v>
      </c>
      <c r="AJ22">
        <v>3.6795748944295412E-5</v>
      </c>
      <c r="AK22">
        <v>6.8966680666694791E-5</v>
      </c>
      <c r="AL22">
        <v>6.1295719088637528E-5</v>
      </c>
      <c r="AM22">
        <v>6.6345117164491788E-5</v>
      </c>
      <c r="AN22">
        <v>1.1139828735200926E-4</v>
      </c>
      <c r="AO22">
        <v>7.6332019352375957E-5</v>
      </c>
      <c r="AP22">
        <v>6.0698754547731006E-5</v>
      </c>
      <c r="AQ22">
        <v>1.1339632893866227E-4</v>
      </c>
      <c r="AR22">
        <v>2.543488884673405E-5</v>
      </c>
      <c r="AS22">
        <f>VARP('Cambios Daily'!$AS$29:$AS$1286)</f>
        <v>4.5009411164911276E-4</v>
      </c>
    </row>
    <row r="23" spans="1:47">
      <c r="A23" t="s">
        <v>18</v>
      </c>
      <c r="B23">
        <v>4.0088758809631465E-4</v>
      </c>
      <c r="C23">
        <v>1.2391619217033846E-4</v>
      </c>
      <c r="D23">
        <v>4.0602028284373362E-4</v>
      </c>
      <c r="E23">
        <v>1.503705821293755E-4</v>
      </c>
      <c r="F23">
        <v>1.9960976979661508E-4</v>
      </c>
      <c r="G23">
        <v>1.7962965746769641E-4</v>
      </c>
      <c r="H23">
        <v>2.2087870914895853E-4</v>
      </c>
      <c r="I23">
        <v>1.3223001857590183E-4</v>
      </c>
      <c r="J23">
        <v>3.2687213538304074E-4</v>
      </c>
      <c r="K23">
        <v>2.6750100077129201E-4</v>
      </c>
      <c r="L23">
        <v>2.2096041356105679E-4</v>
      </c>
      <c r="M23">
        <v>3.593121400010235E-4</v>
      </c>
      <c r="N23">
        <v>3.5670769079098062E-4</v>
      </c>
      <c r="O23">
        <v>4.0197880894523669E-4</v>
      </c>
      <c r="P23">
        <v>6.6827165980242343E-4</v>
      </c>
      <c r="Q23">
        <v>4.301562999798726E-4</v>
      </c>
      <c r="R23">
        <v>4.0693997618715567E-4</v>
      </c>
      <c r="S23">
        <v>1.6023025704609559E-4</v>
      </c>
      <c r="T23">
        <v>5.7062875308421268E-5</v>
      </c>
      <c r="U23">
        <v>1.491913639765267E-4</v>
      </c>
      <c r="V23">
        <f>VARP('Cambios Daily'!$V$29:$V$1286)</f>
        <v>1.7177211820601601E-3</v>
      </c>
      <c r="Y23" t="s">
        <v>18</v>
      </c>
      <c r="Z23">
        <v>4.0377646830359242E-4</v>
      </c>
      <c r="AA23">
        <v>1.2689753056533871E-4</v>
      </c>
      <c r="AB23">
        <v>4.1270190136042474E-4</v>
      </c>
      <c r="AC23">
        <v>1.5513556568514444E-4</v>
      </c>
      <c r="AD23">
        <v>2.1122280980014844E-4</v>
      </c>
      <c r="AE23">
        <v>1.8251587084233939E-4</v>
      </c>
      <c r="AF23">
        <v>2.3577510548806246E-4</v>
      </c>
      <c r="AG23">
        <v>1.3881998904727069E-4</v>
      </c>
      <c r="AH23">
        <v>3.1726957517284003E-4</v>
      </c>
      <c r="AI23">
        <v>2.7203227605901149E-4</v>
      </c>
      <c r="AJ23">
        <v>2.2936932752779416E-4</v>
      </c>
      <c r="AK23">
        <v>3.7001111406372435E-4</v>
      </c>
      <c r="AL23">
        <v>3.6362192894489389E-4</v>
      </c>
      <c r="AM23">
        <v>4.0784385492344765E-4</v>
      </c>
      <c r="AN23">
        <v>6.7736280953501241E-4</v>
      </c>
      <c r="AO23">
        <v>4.3905757585878017E-4</v>
      </c>
      <c r="AP23">
        <v>4.1142168816765858E-4</v>
      </c>
      <c r="AQ23">
        <v>1.7442973214364932E-4</v>
      </c>
      <c r="AR23">
        <v>6.1244675068651707E-5</v>
      </c>
      <c r="AS23">
        <v>1.5044400900348799E-4</v>
      </c>
      <c r="AT23">
        <f>VARP('Cambios Daily'!$AT$29:$AT$1286)</f>
        <v>1.7130695434622212E-3</v>
      </c>
    </row>
    <row r="24" spans="1:47" ht="17" thickBot="1">
      <c r="A24" s="13" t="s">
        <v>29</v>
      </c>
      <c r="B24" s="13">
        <v>6.673856570677809E-5</v>
      </c>
      <c r="C24" s="13">
        <v>8.0145681056218514E-5</v>
      </c>
      <c r="D24" s="13">
        <v>9.7515525296394968E-5</v>
      </c>
      <c r="E24" s="13">
        <v>8.81658826755235E-5</v>
      </c>
      <c r="F24" s="13">
        <v>1.2216341623822011E-4</v>
      </c>
      <c r="G24" s="13">
        <v>9.7996339010174996E-5</v>
      </c>
      <c r="H24" s="13">
        <v>1.5209438684982612E-4</v>
      </c>
      <c r="I24" s="13">
        <v>1.1124388354123524E-4</v>
      </c>
      <c r="J24" s="13">
        <v>1.2666118443010845E-4</v>
      </c>
      <c r="K24" s="13">
        <v>1.7910394024004978E-4</v>
      </c>
      <c r="L24" s="13">
        <v>1.29902972647155E-4</v>
      </c>
      <c r="M24" s="13">
        <v>1.9002982578896375E-4</v>
      </c>
      <c r="N24" s="13">
        <v>1.0947991513790017E-4</v>
      </c>
      <c r="O24" s="13">
        <v>1.0050933085153672E-4</v>
      </c>
      <c r="P24" s="13">
        <v>1.2810915486547947E-4</v>
      </c>
      <c r="Q24" s="13">
        <v>7.5392023938689951E-5</v>
      </c>
      <c r="R24" s="13">
        <v>8.0675717688180799E-5</v>
      </c>
      <c r="S24" s="13">
        <v>7.4299858448485204E-5</v>
      </c>
      <c r="T24" s="13">
        <v>9.0296624710387252E-5</v>
      </c>
      <c r="U24" s="13">
        <v>3.6188135208455136E-5</v>
      </c>
      <c r="V24" s="13">
        <v>1.3604284320917456E-4</v>
      </c>
      <c r="W24" s="13">
        <f>VARP('Cambios Daily'!$W$29:$W$1286)</f>
        <v>4.244684616058486E-4</v>
      </c>
      <c r="Y24" s="13" t="s">
        <v>29</v>
      </c>
      <c r="Z24" s="13">
        <v>6.7984823354003376E-5</v>
      </c>
      <c r="AA24" s="13">
        <v>8.0835214693058695E-5</v>
      </c>
      <c r="AB24" s="13">
        <v>9.9651223189961533E-5</v>
      </c>
      <c r="AC24" s="13">
        <v>8.9760910348988569E-5</v>
      </c>
      <c r="AD24" s="13">
        <v>1.2549306246788523E-4</v>
      </c>
      <c r="AE24" s="13">
        <v>9.9660778462564055E-5</v>
      </c>
      <c r="AF24" s="13">
        <v>1.5764549596393476E-4</v>
      </c>
      <c r="AG24" s="13">
        <v>1.1348366411064627E-4</v>
      </c>
      <c r="AH24" s="13">
        <v>1.2602039432028017E-4</v>
      </c>
      <c r="AI24" s="13">
        <v>1.809886294717308E-4</v>
      </c>
      <c r="AJ24" s="13">
        <v>1.3225773085861933E-4</v>
      </c>
      <c r="AK24" s="13">
        <v>1.9300799529244748E-4</v>
      </c>
      <c r="AL24" s="13">
        <v>1.1150568216220053E-4</v>
      </c>
      <c r="AM24" s="13">
        <v>1.0268177167756573E-4</v>
      </c>
      <c r="AN24" s="13">
        <v>1.3244682018050409E-4</v>
      </c>
      <c r="AO24" s="13">
        <v>7.661319197738037E-5</v>
      </c>
      <c r="AP24" s="13">
        <v>8.2431987401153771E-5</v>
      </c>
      <c r="AQ24" s="13">
        <v>7.9634994719599337E-5</v>
      </c>
      <c r="AR24" s="13">
        <v>9.1543373444842989E-5</v>
      </c>
      <c r="AS24" s="13">
        <v>3.8404451394202202E-5</v>
      </c>
      <c r="AT24" s="13">
        <v>1.4285441890176602E-4</v>
      </c>
      <c r="AU24" s="13">
        <f>VARP('Cambios Daily'!$AU$29:$AU$1286)</f>
        <v>4.208811115543825E-4</v>
      </c>
    </row>
    <row r="27" spans="1:47" ht="23">
      <c r="A27" s="76" t="s">
        <v>33</v>
      </c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Y27" s="76" t="s">
        <v>34</v>
      </c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</row>
    <row r="28" spans="1:47">
      <c r="A28" s="11" t="s">
        <v>1</v>
      </c>
      <c r="B28" s="11" t="s">
        <v>3</v>
      </c>
      <c r="C28" s="11" t="s">
        <v>4</v>
      </c>
      <c r="D28" s="11" t="s">
        <v>5</v>
      </c>
      <c r="E28" s="11" t="s">
        <v>6</v>
      </c>
      <c r="F28" s="11" t="s">
        <v>7</v>
      </c>
      <c r="G28" s="11" t="s">
        <v>8</v>
      </c>
      <c r="H28" s="11" t="s">
        <v>9</v>
      </c>
      <c r="I28" s="11" t="s">
        <v>10</v>
      </c>
      <c r="J28" s="11" t="s">
        <v>11</v>
      </c>
      <c r="K28" s="11" t="s">
        <v>27</v>
      </c>
      <c r="L28" s="11" t="s">
        <v>12</v>
      </c>
      <c r="M28" s="11" t="s">
        <v>28</v>
      </c>
      <c r="N28" s="11" t="s">
        <v>13</v>
      </c>
      <c r="O28" s="11" t="s">
        <v>30</v>
      </c>
      <c r="P28" s="11" t="s">
        <v>14</v>
      </c>
      <c r="Q28" s="11" t="s">
        <v>15</v>
      </c>
      <c r="R28" s="11" t="s">
        <v>16</v>
      </c>
      <c r="S28" s="11" t="s">
        <v>31</v>
      </c>
      <c r="T28" s="11" t="s">
        <v>17</v>
      </c>
      <c r="U28" s="11" t="s">
        <v>32</v>
      </c>
      <c r="V28" s="11" t="s">
        <v>18</v>
      </c>
      <c r="W28" s="11" t="s">
        <v>29</v>
      </c>
      <c r="Y28" s="11" t="s">
        <v>1</v>
      </c>
      <c r="Z28" s="11" t="s">
        <v>3</v>
      </c>
      <c r="AA28" s="11" t="s">
        <v>4</v>
      </c>
      <c r="AB28" s="11" t="s">
        <v>5</v>
      </c>
      <c r="AC28" s="11" t="s">
        <v>6</v>
      </c>
      <c r="AD28" s="11" t="s">
        <v>7</v>
      </c>
      <c r="AE28" s="11" t="s">
        <v>8</v>
      </c>
      <c r="AF28" s="11" t="s">
        <v>9</v>
      </c>
      <c r="AG28" s="11" t="s">
        <v>10</v>
      </c>
      <c r="AH28" s="11" t="s">
        <v>11</v>
      </c>
      <c r="AI28" s="11" t="s">
        <v>27</v>
      </c>
      <c r="AJ28" s="11" t="s">
        <v>12</v>
      </c>
      <c r="AK28" s="11" t="s">
        <v>28</v>
      </c>
      <c r="AL28" s="11" t="s">
        <v>13</v>
      </c>
      <c r="AM28" s="11" t="s">
        <v>30</v>
      </c>
      <c r="AN28" s="11" t="s">
        <v>14</v>
      </c>
      <c r="AO28" s="11" t="s">
        <v>15</v>
      </c>
      <c r="AP28" s="11" t="s">
        <v>16</v>
      </c>
      <c r="AQ28" s="11" t="s">
        <v>31</v>
      </c>
      <c r="AR28" s="11" t="s">
        <v>17</v>
      </c>
      <c r="AS28" s="11" t="s">
        <v>32</v>
      </c>
      <c r="AT28" s="11" t="s">
        <v>18</v>
      </c>
      <c r="AU28" s="11" t="s">
        <v>29</v>
      </c>
    </row>
    <row r="29" spans="1:47">
      <c r="A29" s="12">
        <v>43735</v>
      </c>
      <c r="Y29" s="12">
        <v>43735</v>
      </c>
    </row>
    <row r="30" spans="1:47">
      <c r="A30" s="12">
        <v>43738</v>
      </c>
      <c r="B30">
        <v>6.0621866759398291E-3</v>
      </c>
      <c r="C30">
        <v>-8.048937540239276E-5</v>
      </c>
      <c r="D30">
        <v>2.3535325838588861E-2</v>
      </c>
      <c r="E30">
        <v>2.747650036153404E-3</v>
      </c>
      <c r="F30">
        <v>0</v>
      </c>
      <c r="G30">
        <v>1.167076167076142E-2</v>
      </c>
      <c r="H30">
        <v>-1.013603627634041E-2</v>
      </c>
      <c r="I30">
        <v>-1.2171236709569209E-2</v>
      </c>
      <c r="J30">
        <v>-3.966286564204391E-3</v>
      </c>
      <c r="K30">
        <v>2.0394736842105351E-2</v>
      </c>
      <c r="L30">
        <v>-2.5484199796121931E-4</v>
      </c>
      <c r="M30">
        <v>5.961709185057007E-3</v>
      </c>
      <c r="N30">
        <v>9.4387569883105371E-3</v>
      </c>
      <c r="O30">
        <v>8.8354218793529338E-3</v>
      </c>
      <c r="P30">
        <v>1.346064275733583E-2</v>
      </c>
      <c r="Q30">
        <v>1.7257108103998942E-2</v>
      </c>
      <c r="R30">
        <v>7.0642257587816282E-3</v>
      </c>
      <c r="S30">
        <v>-1.8252301728315271E-2</v>
      </c>
      <c r="T30">
        <v>-8.0075697661282641E-3</v>
      </c>
      <c r="U30">
        <v>-3.1563354603463933E-2</v>
      </c>
      <c r="V30">
        <v>-5.2038161318299636E-3</v>
      </c>
      <c r="W30">
        <v>-1.348342404750125E-2</v>
      </c>
      <c r="Y30" s="12">
        <v>43738</v>
      </c>
      <c r="Z30">
        <v>6.0438855482831061E-3</v>
      </c>
      <c r="AA30">
        <v>-8.0492614845997454E-5</v>
      </c>
      <c r="AB30">
        <v>2.3262640265735539E-2</v>
      </c>
      <c r="AC30">
        <v>2.743882146110271E-3</v>
      </c>
      <c r="AD30">
        <v>0</v>
      </c>
      <c r="AE30">
        <v>1.160318361515447E-2</v>
      </c>
      <c r="AF30">
        <v>-1.018775567531449E-2</v>
      </c>
      <c r="AG30">
        <v>-1.2245912762971919E-2</v>
      </c>
      <c r="AH30">
        <v>-3.9741731392774864E-3</v>
      </c>
      <c r="AI30">
        <v>2.018954933621684E-2</v>
      </c>
      <c r="AJ30">
        <v>-2.5487447570109368E-4</v>
      </c>
      <c r="AK30">
        <v>5.9440085128532154E-3</v>
      </c>
      <c r="AL30">
        <v>9.3944902522116545E-3</v>
      </c>
      <c r="AM30">
        <v>8.7966179380863166E-3</v>
      </c>
      <c r="AN30">
        <v>1.337085315869537E-2</v>
      </c>
      <c r="AO30">
        <v>1.7109895443692631E-2</v>
      </c>
      <c r="AP30">
        <v>7.0393910062679669E-3</v>
      </c>
      <c r="AQ30">
        <v>-1.8420930042493719E-2</v>
      </c>
      <c r="AR30">
        <v>-8.0398025390083557E-3</v>
      </c>
      <c r="AS30">
        <v>-3.2072213456439867E-2</v>
      </c>
      <c r="AT30">
        <v>-5.2174031396882902E-3</v>
      </c>
      <c r="AU30">
        <v>-1.357515087046632E-2</v>
      </c>
    </row>
    <row r="31" spans="1:47">
      <c r="A31" s="12">
        <v>43739</v>
      </c>
      <c r="B31">
        <v>-1.4977735020826891E-4</v>
      </c>
      <c r="C31">
        <v>-2.978346615149396E-3</v>
      </c>
      <c r="D31">
        <v>2.7682278876635098E-3</v>
      </c>
      <c r="E31">
        <v>-6.2974713969811136E-3</v>
      </c>
      <c r="F31">
        <v>-2.1838111298482229E-2</v>
      </c>
      <c r="G31">
        <v>-3.3798826148552792E-2</v>
      </c>
      <c r="H31">
        <v>-3.5569927243330628E-2</v>
      </c>
      <c r="I31">
        <v>-2.3509417929471699E-2</v>
      </c>
      <c r="J31">
        <v>-9.9552015928322524E-3</v>
      </c>
      <c r="K31">
        <v>-3.223726627981871E-3</v>
      </c>
      <c r="L31">
        <v>-1.818336307247859E-2</v>
      </c>
      <c r="M31">
        <v>-2.1499258670715001E-2</v>
      </c>
      <c r="N31">
        <v>-1.409767676041151E-2</v>
      </c>
      <c r="O31">
        <v>-8.427694868668012E-3</v>
      </c>
      <c r="P31">
        <v>-4.1362194953820103E-4</v>
      </c>
      <c r="Q31">
        <v>7.3238173529630579E-3</v>
      </c>
      <c r="R31">
        <v>5.7400803316882687E-3</v>
      </c>
      <c r="S31">
        <v>-3.1095755182625862E-2</v>
      </c>
      <c r="T31">
        <v>-1.3914949958001801E-2</v>
      </c>
      <c r="U31">
        <v>1.7884456994940571E-2</v>
      </c>
      <c r="V31">
        <v>1.5861252958027091E-2</v>
      </c>
      <c r="W31">
        <v>-1.7429467084639549E-2</v>
      </c>
      <c r="Y31" s="12">
        <v>43739</v>
      </c>
      <c r="Z31">
        <v>-1.497885679557102E-4</v>
      </c>
      <c r="AA31">
        <v>-2.9827907156707882E-3</v>
      </c>
      <c r="AB31">
        <v>2.7644034012519968E-3</v>
      </c>
      <c r="AC31">
        <v>-6.3173841138425141E-3</v>
      </c>
      <c r="AD31">
        <v>-2.208009227630961E-2</v>
      </c>
      <c r="AE31">
        <v>-3.4383211946974468E-2</v>
      </c>
      <c r="AF31">
        <v>-3.6217950294571782E-2</v>
      </c>
      <c r="AG31">
        <v>-2.3790173288944609E-2</v>
      </c>
      <c r="AH31">
        <v>-1.0005085960962209E-2</v>
      </c>
      <c r="AI31">
        <v>-3.2289340291714748E-3</v>
      </c>
      <c r="AJ31">
        <v>-1.8350712169181198E-2</v>
      </c>
      <c r="AK31">
        <v>-2.1733734528219549E-2</v>
      </c>
      <c r="AL31">
        <v>-1.4197992938162219E-2</v>
      </c>
      <c r="AM31">
        <v>-8.4634086874053674E-3</v>
      </c>
      <c r="AN31">
        <v>-4.137075146920014E-4</v>
      </c>
      <c r="AO31">
        <v>7.2971284332807368E-3</v>
      </c>
      <c r="AP31">
        <v>5.7236688428083391E-3</v>
      </c>
      <c r="AQ31">
        <v>-3.158949053216762E-2</v>
      </c>
      <c r="AR31">
        <v>-1.401267045039334E-2</v>
      </c>
      <c r="AS31">
        <v>1.7726411681748041E-2</v>
      </c>
      <c r="AT31">
        <v>1.5736777781658572E-2</v>
      </c>
      <c r="AU31">
        <v>-1.7583148588614001E-2</v>
      </c>
    </row>
    <row r="32" spans="1:47">
      <c r="A32" s="12">
        <v>43740</v>
      </c>
      <c r="B32">
        <v>-1.2917350848385301E-2</v>
      </c>
      <c r="C32">
        <v>-5.7322783788147369E-3</v>
      </c>
      <c r="D32">
        <v>-2.5067901509417179E-2</v>
      </c>
      <c r="E32">
        <v>-1.7464080112234551E-2</v>
      </c>
      <c r="F32">
        <v>-3.2066201189552612E-2</v>
      </c>
      <c r="G32">
        <v>-2.471721826560536E-2</v>
      </c>
      <c r="H32">
        <v>-2.4867281363509349E-2</v>
      </c>
      <c r="I32">
        <v>-2.6105873821609778E-2</v>
      </c>
      <c r="J32">
        <v>-2.9663147310206139E-2</v>
      </c>
      <c r="K32">
        <v>-3.2341526520052182E-3</v>
      </c>
      <c r="L32">
        <v>-1.9904803115534331E-2</v>
      </c>
      <c r="M32">
        <v>-4.7226032462278633E-3</v>
      </c>
      <c r="N32">
        <v>-1.7655212665061541E-2</v>
      </c>
      <c r="O32">
        <v>-1.7353926399050531E-2</v>
      </c>
      <c r="P32">
        <v>-5.5172413793103106E-3</v>
      </c>
      <c r="Q32">
        <v>-5.7496846947103766E-3</v>
      </c>
      <c r="R32">
        <v>2.000488780726339E-3</v>
      </c>
      <c r="S32">
        <v>-2.0376974019358118E-2</v>
      </c>
      <c r="T32">
        <v>-2.060245208161271E-2</v>
      </c>
      <c r="U32">
        <v>1.676106808461442E-2</v>
      </c>
      <c r="V32">
        <v>-6.3754007613698871E-3</v>
      </c>
      <c r="W32">
        <v>1.352730985196526E-2</v>
      </c>
      <c r="Y32" s="12">
        <v>43740</v>
      </c>
      <c r="Z32">
        <v>-1.3001505312200359E-2</v>
      </c>
      <c r="AA32">
        <v>-5.7487709433678936E-3</v>
      </c>
      <c r="AB32">
        <v>-2.5387452983207721E-2</v>
      </c>
      <c r="AC32">
        <v>-1.761837622480562E-2</v>
      </c>
      <c r="AD32">
        <v>-3.2591583702868097E-2</v>
      </c>
      <c r="AE32">
        <v>-2.5027817487501651E-2</v>
      </c>
      <c r="AF32">
        <v>-2.518169556955295E-2</v>
      </c>
      <c r="AG32">
        <v>-2.645268127006415E-2</v>
      </c>
      <c r="AH32">
        <v>-3.0111996955040968E-2</v>
      </c>
      <c r="AI32">
        <v>-3.2393938272515638E-3</v>
      </c>
      <c r="AJ32">
        <v>-2.0105572357246259E-2</v>
      </c>
      <c r="AK32">
        <v>-4.7337899711434187E-3</v>
      </c>
      <c r="AL32">
        <v>-1.7812924985681801E-2</v>
      </c>
      <c r="AM32">
        <v>-1.750627086900209E-2</v>
      </c>
      <c r="AN32">
        <v>-5.5325175697256666E-3</v>
      </c>
      <c r="AO32">
        <v>-5.7662777656072219E-3</v>
      </c>
      <c r="AP32">
        <v>1.9984904676701859E-3</v>
      </c>
      <c r="AQ32">
        <v>-2.058744868768133E-2</v>
      </c>
      <c r="AR32">
        <v>-2.0817643374000001E-2</v>
      </c>
      <c r="AS32">
        <v>1.662215149427743E-2</v>
      </c>
      <c r="AT32">
        <v>-6.395810421556989E-3</v>
      </c>
      <c r="AU32">
        <v>1.343663262676538E-2</v>
      </c>
    </row>
    <row r="33" spans="1:47">
      <c r="A33" s="12">
        <v>43741</v>
      </c>
      <c r="B33">
        <v>6.5315223291677604E-3</v>
      </c>
      <c r="C33">
        <v>4.7097036134795536E-3</v>
      </c>
      <c r="D33">
        <v>8.494702228717399E-3</v>
      </c>
      <c r="E33">
        <v>9.2565238798620886E-3</v>
      </c>
      <c r="F33">
        <v>7.6587407605308577E-3</v>
      </c>
      <c r="G33">
        <v>1.073883161512024E-2</v>
      </c>
      <c r="H33">
        <v>1.489971346704877E-2</v>
      </c>
      <c r="I33">
        <v>1.2360387192851711E-2</v>
      </c>
      <c r="J33">
        <v>-2.5906735751295429E-3</v>
      </c>
      <c r="K33">
        <v>2.368591823491251E-2</v>
      </c>
      <c r="L33">
        <v>-9.3598233995585423E-3</v>
      </c>
      <c r="M33">
        <v>5.034054239115382E-2</v>
      </c>
      <c r="N33">
        <v>1.210545859636092E-2</v>
      </c>
      <c r="O33">
        <v>1.160143508162736E-2</v>
      </c>
      <c r="P33">
        <v>4.7803975959315848E-2</v>
      </c>
      <c r="Q33">
        <v>4.4771107711816249E-4</v>
      </c>
      <c r="R33">
        <v>1.484883890755073E-2</v>
      </c>
      <c r="S33">
        <v>3.466805338880885E-4</v>
      </c>
      <c r="T33">
        <v>2.161370115837169E-2</v>
      </c>
      <c r="U33">
        <v>4.7748976807640009E-3</v>
      </c>
      <c r="V33">
        <v>-4.1545589714165887E-2</v>
      </c>
      <c r="W33">
        <v>-1.3976328380760459E-2</v>
      </c>
      <c r="Y33" s="12">
        <v>43741</v>
      </c>
      <c r="Z33">
        <v>6.5102843645327476E-3</v>
      </c>
      <c r="AA33">
        <v>4.6986476593375154E-3</v>
      </c>
      <c r="AB33">
        <v>8.4588252785671274E-3</v>
      </c>
      <c r="AC33">
        <v>9.2139448170778376E-3</v>
      </c>
      <c r="AD33">
        <v>7.6295614950991804E-3</v>
      </c>
      <c r="AE33">
        <v>1.0681579876034001E-2</v>
      </c>
      <c r="AF33">
        <v>1.478980314630606E-2</v>
      </c>
      <c r="AG33">
        <v>1.228462129872325E-2</v>
      </c>
      <c r="AH33">
        <v>-2.5940351770466471E-3</v>
      </c>
      <c r="AI33">
        <v>2.3409759095252579E-2</v>
      </c>
      <c r="AJ33">
        <v>-9.4039018062701315E-3</v>
      </c>
      <c r="AK33">
        <v>4.911443767390878E-2</v>
      </c>
      <c r="AL33">
        <v>1.203277353515788E-2</v>
      </c>
      <c r="AM33">
        <v>1.153465443823753E-2</v>
      </c>
      <c r="AN33">
        <v>4.6696522563248112E-2</v>
      </c>
      <c r="AO33">
        <v>4.476108844176811E-4</v>
      </c>
      <c r="AP33">
        <v>1.4739674218317249E-2</v>
      </c>
      <c r="AQ33">
        <v>3.4662045407706632E-4</v>
      </c>
      <c r="AR33">
        <v>2.1383437116866098E-2</v>
      </c>
      <c r="AS33">
        <v>4.763534016033486E-3</v>
      </c>
      <c r="AT33">
        <v>-4.2433281231342213E-2</v>
      </c>
      <c r="AU33">
        <v>-1.4074916940259041E-2</v>
      </c>
    </row>
    <row r="34" spans="1:47">
      <c r="A34" s="12">
        <v>43742</v>
      </c>
      <c r="B34">
        <v>8.8319550921469592E-3</v>
      </c>
      <c r="C34">
        <v>1.6568334276246599E-2</v>
      </c>
      <c r="D34">
        <v>2.8031881170183851E-2</v>
      </c>
      <c r="E34">
        <v>1.5123426675773381E-2</v>
      </c>
      <c r="F34">
        <v>6.1864781263807336E-3</v>
      </c>
      <c r="G34">
        <v>9.7747556311091888E-3</v>
      </c>
      <c r="H34">
        <v>1.1293054771315261E-3</v>
      </c>
      <c r="I34">
        <v>1.45631067961165E-2</v>
      </c>
      <c r="J34">
        <v>8.31168831168827E-3</v>
      </c>
      <c r="K34">
        <v>-4.1204437400950136E-3</v>
      </c>
      <c r="L34">
        <v>2.1659684463855911E-2</v>
      </c>
      <c r="M34">
        <v>2.259490484202153E-3</v>
      </c>
      <c r="N34">
        <v>1.3501614323451649E-2</v>
      </c>
      <c r="O34">
        <v>1.51484802425641E-2</v>
      </c>
      <c r="P34">
        <v>3.6180727144370368E-3</v>
      </c>
      <c r="Q34">
        <v>1.730374790229372E-2</v>
      </c>
      <c r="R34">
        <v>1.0121361354043181E-2</v>
      </c>
      <c r="S34">
        <v>1.1436492808871931E-2</v>
      </c>
      <c r="T34">
        <v>1.3537692560762199E-2</v>
      </c>
      <c r="U34">
        <v>-7.6940484272459697E-3</v>
      </c>
      <c r="V34">
        <v>-6.8617921765270484E-3</v>
      </c>
      <c r="W34">
        <v>1.123738986080958E-2</v>
      </c>
      <c r="Y34" s="12">
        <v>43742</v>
      </c>
      <c r="Z34">
        <v>8.7931815072399382E-3</v>
      </c>
      <c r="AA34">
        <v>1.6432576889472861E-2</v>
      </c>
      <c r="AB34">
        <v>2.7646179363548962E-2</v>
      </c>
      <c r="AC34">
        <v>1.501020773697935E-2</v>
      </c>
      <c r="AD34">
        <v>6.1674204302020683E-3</v>
      </c>
      <c r="AE34">
        <v>9.7272917551730308E-3</v>
      </c>
      <c r="AF34">
        <v>1.128668291374311E-3</v>
      </c>
      <c r="AG34">
        <v>1.4458083175229919E-2</v>
      </c>
      <c r="AH34">
        <v>8.2773364471256158E-3</v>
      </c>
      <c r="AI34">
        <v>-4.1289561597469921E-3</v>
      </c>
      <c r="AJ34">
        <v>2.1428446566718041E-2</v>
      </c>
      <c r="AK34">
        <v>2.2569416741973118E-3</v>
      </c>
      <c r="AL34">
        <v>1.3411279729025701E-2</v>
      </c>
      <c r="AM34">
        <v>1.5034887748269089E-2</v>
      </c>
      <c r="AN34">
        <v>3.611543234037405E-3</v>
      </c>
      <c r="AO34">
        <v>1.715574297699719E-2</v>
      </c>
      <c r="AP34">
        <v>1.0070483391041191E-2</v>
      </c>
      <c r="AQ34">
        <v>1.1371590492824589E-2</v>
      </c>
      <c r="AR34">
        <v>1.3446876707527139E-2</v>
      </c>
      <c r="AS34">
        <v>-7.7238003244565331E-3</v>
      </c>
      <c r="AT34">
        <v>-6.8854425237339766E-3</v>
      </c>
      <c r="AU34">
        <v>1.1174719459474781E-2</v>
      </c>
    </row>
    <row r="35" spans="1:47">
      <c r="A35" s="12">
        <v>43745</v>
      </c>
      <c r="B35">
        <v>-4.0180496076798189E-3</v>
      </c>
      <c r="C35">
        <v>-9.6199713785976027E-3</v>
      </c>
      <c r="D35">
        <v>2.202546143341699E-4</v>
      </c>
      <c r="E35">
        <v>-4.0369088811995626E-3</v>
      </c>
      <c r="F35">
        <v>-5.1822573561702834E-3</v>
      </c>
      <c r="G35">
        <v>5.2609427609426884E-3</v>
      </c>
      <c r="H35">
        <v>-1.635645798082341E-2</v>
      </c>
      <c r="I35">
        <v>-1.377410468319562E-2</v>
      </c>
      <c r="J35">
        <v>-1.5455950540959049E-3</v>
      </c>
      <c r="K35">
        <v>-8.9115213239975288E-3</v>
      </c>
      <c r="L35">
        <v>-2.1811202233467109E-3</v>
      </c>
      <c r="M35">
        <v>1.7246342314015669E-2</v>
      </c>
      <c r="N35">
        <v>-7.2400810889081679E-3</v>
      </c>
      <c r="O35">
        <v>-3.7360880050554268E-3</v>
      </c>
      <c r="P35">
        <v>1.299129517277753E-2</v>
      </c>
      <c r="Q35">
        <v>6.1219252905164723E-3</v>
      </c>
      <c r="R35">
        <v>1.0638267559481379E-2</v>
      </c>
      <c r="S35">
        <v>-3.4264176803144858E-4</v>
      </c>
      <c r="T35">
        <v>-2.7818510556513192E-3</v>
      </c>
      <c r="U35">
        <v>0</v>
      </c>
      <c r="V35">
        <v>2.7176625379973899E-2</v>
      </c>
      <c r="W35">
        <v>9.5971713600202513E-3</v>
      </c>
      <c r="Y35" s="12">
        <v>43745</v>
      </c>
      <c r="Z35">
        <v>-4.0261436578100602E-3</v>
      </c>
      <c r="AA35">
        <v>-9.6665422173560396E-3</v>
      </c>
      <c r="AB35">
        <v>2.202303618476849E-4</v>
      </c>
      <c r="AC35">
        <v>-4.0450791938085847E-3</v>
      </c>
      <c r="AD35">
        <v>-5.1957318240895712E-3</v>
      </c>
      <c r="AE35">
        <v>5.247152347480917E-3</v>
      </c>
      <c r="AF35">
        <v>-1.6491701605282901E-2</v>
      </c>
      <c r="AG35">
        <v>-1.3869847864150501E-2</v>
      </c>
      <c r="AH35">
        <v>-1.546790718298793E-3</v>
      </c>
      <c r="AI35">
        <v>-8.9514664216229032E-3</v>
      </c>
      <c r="AJ35">
        <v>-2.1835023304660412E-3</v>
      </c>
      <c r="AK35">
        <v>1.709931223236295E-2</v>
      </c>
      <c r="AL35">
        <v>-7.2664176723218994E-3</v>
      </c>
      <c r="AM35">
        <v>-3.743084613913596E-3</v>
      </c>
      <c r="AN35">
        <v>1.290763211291999E-2</v>
      </c>
      <c r="AO35">
        <v>6.1032624355559246E-3</v>
      </c>
      <c r="AP35">
        <v>1.058207933676017E-2</v>
      </c>
      <c r="AQ35">
        <v>-3.4270048313459601E-4</v>
      </c>
      <c r="AR35">
        <v>-2.7857275942703738E-3</v>
      </c>
      <c r="AS35">
        <v>0</v>
      </c>
      <c r="AT35">
        <v>2.6813898028732321E-2</v>
      </c>
      <c r="AU35">
        <v>9.5514110576421681E-3</v>
      </c>
    </row>
    <row r="36" spans="1:47">
      <c r="A36" s="12">
        <v>43746</v>
      </c>
      <c r="B36">
        <v>-1.566954855540037E-2</v>
      </c>
      <c r="C36">
        <v>-5.5390543469534537E-3</v>
      </c>
      <c r="D36">
        <v>-1.171496520743409E-2</v>
      </c>
      <c r="E36">
        <v>-1.519976838448178E-2</v>
      </c>
      <c r="F36">
        <v>-1.3685325799046581E-2</v>
      </c>
      <c r="G36">
        <v>-2.8888423696880942E-2</v>
      </c>
      <c r="H36">
        <v>-1.4764908256880699E-2</v>
      </c>
      <c r="I36">
        <v>-1.9406057042046339E-2</v>
      </c>
      <c r="J36">
        <v>4.6439628482972672E-3</v>
      </c>
      <c r="K36">
        <v>-3.8535645472062008E-3</v>
      </c>
      <c r="L36">
        <v>-2.2296056658214661E-2</v>
      </c>
      <c r="M36">
        <v>-3.5834296986599568E-2</v>
      </c>
      <c r="N36">
        <v>-1.0574679113185661E-2</v>
      </c>
      <c r="O36">
        <v>-1.564504416106904E-2</v>
      </c>
      <c r="P36">
        <v>-3.8539157606926611E-2</v>
      </c>
      <c r="Q36">
        <v>-1.3626757997522221E-2</v>
      </c>
      <c r="R36">
        <v>-2.758374719996837E-2</v>
      </c>
      <c r="S36">
        <v>-1.885175664095962E-3</v>
      </c>
      <c r="T36">
        <v>-1.11641559212855E-2</v>
      </c>
      <c r="U36">
        <v>4.3899657924744151E-3</v>
      </c>
      <c r="V36">
        <v>9.7993437657748483E-3</v>
      </c>
      <c r="W36">
        <v>-1.5509693558474201E-2</v>
      </c>
      <c r="Y36" s="12">
        <v>43746</v>
      </c>
      <c r="Z36">
        <v>-1.5793613667535501E-2</v>
      </c>
      <c r="AA36">
        <v>-5.5544517929992029E-3</v>
      </c>
      <c r="AB36">
        <v>-1.1784126087846271E-2</v>
      </c>
      <c r="AC36">
        <v>-1.531646892150847E-2</v>
      </c>
      <c r="AD36">
        <v>-1.3779833102902079E-2</v>
      </c>
      <c r="AE36">
        <v>-2.9313908638218221E-2</v>
      </c>
      <c r="AF36">
        <v>-1.4874994467210309E-2</v>
      </c>
      <c r="AG36">
        <v>-1.9596826657471249E-2</v>
      </c>
      <c r="AH36">
        <v>4.6332129214881994E-3</v>
      </c>
      <c r="AI36">
        <v>-3.8610086574595429E-3</v>
      </c>
      <c r="AJ36">
        <v>-2.2548371194626209E-2</v>
      </c>
      <c r="AK36">
        <v>-3.6492108050433569E-2</v>
      </c>
      <c r="AL36">
        <v>-1.063098835225258E-2</v>
      </c>
      <c r="AM36">
        <v>-1.5768719497809919E-2</v>
      </c>
      <c r="AN36">
        <v>-3.9301440322835238E-2</v>
      </c>
      <c r="AO36">
        <v>-1.372045442362849E-2</v>
      </c>
      <c r="AP36">
        <v>-2.7971322570395401E-2</v>
      </c>
      <c r="AQ36">
        <v>-1.88695484413445E-3</v>
      </c>
      <c r="AR36">
        <v>-1.12269428561229E-2</v>
      </c>
      <c r="AS36">
        <v>4.3803580009662904E-3</v>
      </c>
      <c r="AT36">
        <v>9.7516415769242776E-3</v>
      </c>
      <c r="AU36">
        <v>-1.5631227125604611E-2</v>
      </c>
    </row>
    <row r="37" spans="1:47">
      <c r="A37" s="12">
        <v>43747</v>
      </c>
      <c r="B37">
        <v>9.6627988109130314E-3</v>
      </c>
      <c r="C37">
        <v>7.9916047788182176E-3</v>
      </c>
      <c r="D37">
        <v>1.1720142602495541E-2</v>
      </c>
      <c r="E37">
        <v>1.273947768141492E-2</v>
      </c>
      <c r="F37">
        <v>1.280100259600747E-2</v>
      </c>
      <c r="G37">
        <v>9.700366458288423E-3</v>
      </c>
      <c r="H37">
        <v>-2.0369562054416419E-3</v>
      </c>
      <c r="I37">
        <v>1.1094452773613209E-2</v>
      </c>
      <c r="J37">
        <v>4.6224961479197626E-3</v>
      </c>
      <c r="K37">
        <v>3.546099290780091E-3</v>
      </c>
      <c r="L37">
        <v>7.2437846539081807E-3</v>
      </c>
      <c r="M37">
        <v>1.148847906760175E-2</v>
      </c>
      <c r="N37">
        <v>1.8943023512935971E-2</v>
      </c>
      <c r="O37">
        <v>1.134362667290878E-2</v>
      </c>
      <c r="P37">
        <v>1.9658293271943569E-2</v>
      </c>
      <c r="Q37">
        <v>-1.1783392434988381E-2</v>
      </c>
      <c r="R37">
        <v>1.1935343577848419E-2</v>
      </c>
      <c r="S37">
        <v>1.373626373626369E-3</v>
      </c>
      <c r="T37">
        <v>7.3371872094434298E-3</v>
      </c>
      <c r="U37">
        <v>1.0955327240733229E-2</v>
      </c>
      <c r="V37">
        <v>1.86649003642998E-2</v>
      </c>
      <c r="W37">
        <v>1.270486596366416E-2</v>
      </c>
      <c r="Y37" s="12">
        <v>43747</v>
      </c>
      <c r="Z37">
        <v>9.6164125452023186E-3</v>
      </c>
      <c r="AA37">
        <v>7.9598410220517099E-3</v>
      </c>
      <c r="AB37">
        <v>1.1651993690992639E-2</v>
      </c>
      <c r="AC37">
        <v>1.265901319866526E-2</v>
      </c>
      <c r="AD37">
        <v>1.2719762332252599E-2</v>
      </c>
      <c r="AE37">
        <v>9.6536199658642848E-3</v>
      </c>
      <c r="AF37">
        <v>-2.0390336222838919E-3</v>
      </c>
      <c r="AG37">
        <v>1.1033360772021999E-2</v>
      </c>
      <c r="AH37">
        <v>4.6118452225628456E-3</v>
      </c>
      <c r="AI37">
        <v>3.5398267051239868E-3</v>
      </c>
      <c r="AJ37">
        <v>7.2176744611060096E-3</v>
      </c>
      <c r="AK37">
        <v>1.1422987612800859E-2</v>
      </c>
      <c r="AL37">
        <v>1.8765838558528449E-2</v>
      </c>
      <c r="AM37">
        <v>1.1279770195468509E-2</v>
      </c>
      <c r="AN37">
        <v>1.946756457280055E-2</v>
      </c>
      <c r="AO37">
        <v>-1.1853366837375839E-2</v>
      </c>
      <c r="AP37">
        <v>1.186467907902803E-2</v>
      </c>
      <c r="AQ37">
        <v>1.3726838119721739E-3</v>
      </c>
      <c r="AR37">
        <v>7.310400995215763E-3</v>
      </c>
      <c r="AS37">
        <v>1.089575235656693E-2</v>
      </c>
      <c r="AT37">
        <v>1.849284869909153E-2</v>
      </c>
      <c r="AU37">
        <v>1.2624836285473119E-2</v>
      </c>
    </row>
    <row r="38" spans="1:47">
      <c r="A38" s="12">
        <v>43748</v>
      </c>
      <c r="B38">
        <v>-1.0046515949569961E-3</v>
      </c>
      <c r="C38">
        <v>1.4414991591253921E-3</v>
      </c>
      <c r="D38">
        <v>1.3478394925780851E-2</v>
      </c>
      <c r="E38">
        <v>8.2248778363736008E-4</v>
      </c>
      <c r="F38">
        <v>1.2815980201520191E-2</v>
      </c>
      <c r="G38">
        <v>-1.4730999146029161E-2</v>
      </c>
      <c r="H38">
        <v>4.6654031199881976E-3</v>
      </c>
      <c r="I38">
        <v>1.201067615658369E-2</v>
      </c>
      <c r="J38">
        <v>-3.5787321063395221E-3</v>
      </c>
      <c r="K38">
        <v>4.8185030517187144E-3</v>
      </c>
      <c r="L38">
        <v>1.402823404066411E-2</v>
      </c>
      <c r="M38">
        <v>1.5409038406812179E-2</v>
      </c>
      <c r="N38">
        <v>6.2210648148146594E-3</v>
      </c>
      <c r="O38">
        <v>6.4793973887364853E-3</v>
      </c>
      <c r="P38">
        <v>1.283810704325106E-2</v>
      </c>
      <c r="Q38">
        <v>4.8405786266960897E-2</v>
      </c>
      <c r="R38">
        <v>-5.243305115946173E-4</v>
      </c>
      <c r="S38">
        <v>1.337448559670773E-2</v>
      </c>
      <c r="T38">
        <v>2.803424879392447E-3</v>
      </c>
      <c r="U38">
        <v>-1.167883211678822E-2</v>
      </c>
      <c r="V38">
        <v>8.5879033247460157E-4</v>
      </c>
      <c r="W38">
        <v>1.3047296449629989E-2</v>
      </c>
      <c r="Y38" s="12">
        <v>43748</v>
      </c>
      <c r="Z38">
        <v>-1.0051565956321091E-3</v>
      </c>
      <c r="AA38">
        <v>1.4404611965742121E-3</v>
      </c>
      <c r="AB38">
        <v>1.3388369391907559E-2</v>
      </c>
      <c r="AC38">
        <v>8.2214972591310978E-4</v>
      </c>
      <c r="AD38">
        <v>1.2734550523347149E-2</v>
      </c>
      <c r="AE38">
        <v>-1.484057778065555E-2</v>
      </c>
      <c r="AF38">
        <v>4.6545538578864247E-3</v>
      </c>
      <c r="AG38">
        <v>1.193912037146916E-2</v>
      </c>
      <c r="AH38">
        <v>-3.5851510872018872E-3</v>
      </c>
      <c r="AI38">
        <v>4.8069312235936449E-3</v>
      </c>
      <c r="AJ38">
        <v>1.393074900291052E-2</v>
      </c>
      <c r="AK38">
        <v>1.529152481792617E-2</v>
      </c>
      <c r="AL38">
        <v>6.2017938736515787E-3</v>
      </c>
      <c r="AM38">
        <v>6.4584963290756636E-3</v>
      </c>
      <c r="AN38">
        <v>1.275639713760481E-2</v>
      </c>
      <c r="AO38">
        <v>4.7270711592441728E-2</v>
      </c>
      <c r="AP38">
        <v>-5.2446802090629779E-4</v>
      </c>
      <c r="AQ38">
        <v>1.3285836711649721E-2</v>
      </c>
      <c r="AR38">
        <v>2.799502612675323E-3</v>
      </c>
      <c r="AS38">
        <v>-1.174756534995019E-2</v>
      </c>
      <c r="AT38">
        <v>8.5842178304638918E-4</v>
      </c>
      <c r="AU38">
        <v>1.2962913662934171E-2</v>
      </c>
    </row>
    <row r="39" spans="1:47">
      <c r="A39" s="12">
        <v>43749</v>
      </c>
      <c r="B39">
        <v>6.7780451792169849E-3</v>
      </c>
      <c r="C39">
        <v>-1.087564974010391E-2</v>
      </c>
      <c r="D39">
        <v>2.65982876265809E-2</v>
      </c>
      <c r="E39">
        <v>5.8977085951852359E-3</v>
      </c>
      <c r="F39">
        <v>1.3613753381621411E-2</v>
      </c>
      <c r="G39">
        <v>8.884073672806192E-3</v>
      </c>
      <c r="H39">
        <v>4.9339718473371263E-3</v>
      </c>
      <c r="I39">
        <v>1.0695970695970841E-2</v>
      </c>
      <c r="J39">
        <v>5.6439199589535249E-3</v>
      </c>
      <c r="K39">
        <v>2.621483375959088E-2</v>
      </c>
      <c r="L39">
        <v>1.6898695385693111E-2</v>
      </c>
      <c r="M39">
        <v>2.6654833506892569E-2</v>
      </c>
      <c r="N39">
        <v>4.1696621135873801E-3</v>
      </c>
      <c r="O39">
        <v>1.3372763023941969E-2</v>
      </c>
      <c r="P39">
        <v>1.617203549106172E-2</v>
      </c>
      <c r="Q39">
        <v>8.7350256702793949E-3</v>
      </c>
      <c r="R39">
        <v>5.3506902290061387E-3</v>
      </c>
      <c r="S39">
        <v>2.385786802030454E-2</v>
      </c>
      <c r="T39">
        <v>8.9413069515231758E-3</v>
      </c>
      <c r="U39">
        <v>-7.9536416316328129E-3</v>
      </c>
      <c r="V39">
        <v>1.287080166707533E-2</v>
      </c>
      <c r="W39">
        <v>1.411764705882357E-2</v>
      </c>
      <c r="Y39" s="12">
        <v>43749</v>
      </c>
      <c r="Z39">
        <v>6.7551775049218502E-3</v>
      </c>
      <c r="AA39">
        <v>-1.093522193670968E-2</v>
      </c>
      <c r="AB39">
        <v>2.6250703138175201E-2</v>
      </c>
      <c r="AC39">
        <v>5.8803851907386177E-3</v>
      </c>
      <c r="AD39">
        <v>1.3521918778061279E-2</v>
      </c>
      <c r="AE39">
        <v>8.8448424743213429E-3</v>
      </c>
      <c r="AF39">
        <v>4.9218396983313267E-3</v>
      </c>
      <c r="AG39">
        <v>1.063917344362587E-2</v>
      </c>
      <c r="AH39">
        <v>5.6280527170023166E-3</v>
      </c>
      <c r="AI39">
        <v>2.5877114458859939E-2</v>
      </c>
      <c r="AJ39">
        <v>1.6757500881388221E-2</v>
      </c>
      <c r="AK39">
        <v>2.6305782445976041E-2</v>
      </c>
      <c r="AL39">
        <v>4.160993161894882E-3</v>
      </c>
      <c r="AM39">
        <v>1.3284136871902131E-2</v>
      </c>
      <c r="AN39">
        <v>1.604266109294528E-2</v>
      </c>
      <c r="AO39">
        <v>8.6970960509786446E-3</v>
      </c>
      <c r="AP39">
        <v>5.3364261452153849E-3</v>
      </c>
      <c r="AQ39">
        <v>2.3577716222177549E-2</v>
      </c>
      <c r="AR39">
        <v>8.9015701567877244E-3</v>
      </c>
      <c r="AS39">
        <v>-7.9854405630041224E-3</v>
      </c>
      <c r="AT39">
        <v>1.2788676823680661E-2</v>
      </c>
      <c r="AU39">
        <v>1.4018921179331E-2</v>
      </c>
    </row>
    <row r="40" spans="1:47">
      <c r="A40" s="12">
        <v>43752</v>
      </c>
      <c r="B40">
        <v>2.6040463762759809E-3</v>
      </c>
      <c r="C40">
        <v>-1.5846066779852789E-2</v>
      </c>
      <c r="D40">
        <v>-1.439397146606902E-3</v>
      </c>
      <c r="E40">
        <v>-8.169934640523957E-4</v>
      </c>
      <c r="F40">
        <v>2.5828669823502182E-4</v>
      </c>
      <c r="G40">
        <v>-1.0953608247422751E-2</v>
      </c>
      <c r="H40">
        <v>-1.5306859205776241E-2</v>
      </c>
      <c r="I40">
        <v>2.899391127863193E-3</v>
      </c>
      <c r="J40">
        <v>0</v>
      </c>
      <c r="K40">
        <v>-2.1806853582554631E-2</v>
      </c>
      <c r="L40">
        <v>2.669192354055383E-3</v>
      </c>
      <c r="M40">
        <v>-7.864311521477263E-3</v>
      </c>
      <c r="N40">
        <v>-9.3069873997708719E-4</v>
      </c>
      <c r="O40">
        <v>-1.9633165771482111E-4</v>
      </c>
      <c r="P40">
        <v>2.903350681749739E-3</v>
      </c>
      <c r="Q40">
        <v>9.1895521860529961E-3</v>
      </c>
      <c r="R40">
        <v>1.487453664100369E-2</v>
      </c>
      <c r="S40">
        <v>-1.9170385060320538E-2</v>
      </c>
      <c r="T40">
        <v>5.261144872721113E-3</v>
      </c>
      <c r="U40">
        <v>1.4202267781468381E-2</v>
      </c>
      <c r="V40">
        <v>3.659082657630397E-2</v>
      </c>
      <c r="W40">
        <v>-7.8153620710709193E-3</v>
      </c>
      <c r="Y40" s="12">
        <v>43752</v>
      </c>
      <c r="Z40">
        <v>2.6006617221020572E-3</v>
      </c>
      <c r="AA40">
        <v>-1.597295796541329E-2</v>
      </c>
      <c r="AB40">
        <v>-1.4404340738325709E-3</v>
      </c>
      <c r="AC40">
        <v>-8.1732738509914427E-4</v>
      </c>
      <c r="AD40">
        <v>2.5825334796827578E-4</v>
      </c>
      <c r="AE40">
        <v>-1.10140407218666E-2</v>
      </c>
      <c r="AF40">
        <v>-1.5425218534886421E-2</v>
      </c>
      <c r="AG40">
        <v>2.895196000327855E-3</v>
      </c>
      <c r="AH40">
        <v>0</v>
      </c>
      <c r="AI40">
        <v>-2.2048137221762611E-2</v>
      </c>
      <c r="AJ40">
        <v>2.6656363864461228E-3</v>
      </c>
      <c r="AK40">
        <v>-7.8953983107240347E-3</v>
      </c>
      <c r="AL40">
        <v>-9.3113210896089444E-4</v>
      </c>
      <c r="AM40">
        <v>-1.9635093329771101E-4</v>
      </c>
      <c r="AN40">
        <v>2.899144099314876E-3</v>
      </c>
      <c r="AO40">
        <v>9.1475851608771603E-3</v>
      </c>
      <c r="AP40">
        <v>1.47649956328153E-2</v>
      </c>
      <c r="AQ40">
        <v>-1.9356519578552979E-2</v>
      </c>
      <c r="AR40">
        <v>5.2473534015053096E-3</v>
      </c>
      <c r="AS40">
        <v>1.4102360406126309E-2</v>
      </c>
      <c r="AT40">
        <v>3.5937277203445472E-2</v>
      </c>
      <c r="AU40">
        <v>-7.8460620722499829E-3</v>
      </c>
    </row>
    <row r="41" spans="1:47">
      <c r="A41" s="12">
        <v>43753</v>
      </c>
      <c r="B41">
        <v>1.782392610125361E-2</v>
      </c>
      <c r="C41">
        <v>-7.6398587036885512E-3</v>
      </c>
      <c r="D41">
        <v>-2.331792936787314E-3</v>
      </c>
      <c r="E41">
        <v>7.0703669857150597E-3</v>
      </c>
      <c r="F41">
        <v>1.1189533482527381E-3</v>
      </c>
      <c r="G41">
        <v>6.7318132464713187E-3</v>
      </c>
      <c r="H41">
        <v>1.554480129051194E-2</v>
      </c>
      <c r="I41">
        <v>3.4692107545533091E-3</v>
      </c>
      <c r="J41">
        <v>1.071428571428568E-2</v>
      </c>
      <c r="K41">
        <v>1.210191082802559E-2</v>
      </c>
      <c r="L41">
        <v>3.0141691713181599E-2</v>
      </c>
      <c r="M41">
        <v>2.9605232100973211E-2</v>
      </c>
      <c r="N41">
        <v>1.4510927982801739E-2</v>
      </c>
      <c r="O41">
        <v>1.28176192534617E-2</v>
      </c>
      <c r="P41">
        <v>5.2752342761563709E-2</v>
      </c>
      <c r="Q41">
        <v>-4.4828914649948093E-3</v>
      </c>
      <c r="R41">
        <v>-4.5417956177924426E-3</v>
      </c>
      <c r="S41">
        <v>-1.0278011794439769E-2</v>
      </c>
      <c r="T41">
        <v>5.5098049162678464E-3</v>
      </c>
      <c r="U41">
        <v>-2.269904009034451E-2</v>
      </c>
      <c r="V41">
        <v>3.6192333062863291E-3</v>
      </c>
      <c r="W41">
        <v>8.8615384615384762E-3</v>
      </c>
      <c r="Y41" s="12">
        <v>43753</v>
      </c>
      <c r="Z41">
        <v>1.766694256111424E-2</v>
      </c>
      <c r="AA41">
        <v>-7.6691919207904557E-3</v>
      </c>
      <c r="AB41">
        <v>-2.334515799528931E-3</v>
      </c>
      <c r="AC41">
        <v>7.045489135911907E-3</v>
      </c>
      <c r="AD41">
        <v>1.1183277865610341E-3</v>
      </c>
      <c r="AE41">
        <v>6.7092557702351993E-3</v>
      </c>
      <c r="AF41">
        <v>1.542521853488649E-2</v>
      </c>
      <c r="AG41">
        <v>3.4632069246175179E-3</v>
      </c>
      <c r="AH41">
        <v>1.065729447398798E-2</v>
      </c>
      <c r="AI41">
        <v>1.202926819436234E-2</v>
      </c>
      <c r="AJ41">
        <v>2.969635755045831E-2</v>
      </c>
      <c r="AK41">
        <v>2.9175458970020059E-2</v>
      </c>
      <c r="AL41">
        <v>1.4406652017537391E-2</v>
      </c>
      <c r="AM41">
        <v>1.2736168833728599E-2</v>
      </c>
      <c r="AN41">
        <v>5.1408013430555011E-2</v>
      </c>
      <c r="AO41">
        <v>-4.4929697541348564E-3</v>
      </c>
      <c r="AP41">
        <v>-4.5521409075214977E-3</v>
      </c>
      <c r="AQ41">
        <v>-1.0331195285203029E-2</v>
      </c>
      <c r="AR41">
        <v>5.4946814672309427E-3</v>
      </c>
      <c r="AS41">
        <v>-2.2960629432103891E-2</v>
      </c>
      <c r="AT41">
        <v>3.6126996412502539E-3</v>
      </c>
      <c r="AU41">
        <v>8.8225054550924269E-3</v>
      </c>
    </row>
    <row r="42" spans="1:47">
      <c r="A42" s="12">
        <v>43754</v>
      </c>
      <c r="B42">
        <v>5.6863832339395506E-3</v>
      </c>
      <c r="C42">
        <v>6.8708609271523891E-3</v>
      </c>
      <c r="D42">
        <v>-4.0370559238482873E-3</v>
      </c>
      <c r="E42">
        <v>-4.2984048142136189E-4</v>
      </c>
      <c r="F42">
        <v>-1.031725561000774E-2</v>
      </c>
      <c r="G42">
        <v>9.2752372735116495E-3</v>
      </c>
      <c r="H42">
        <v>-1.5451263537906049E-2</v>
      </c>
      <c r="I42">
        <v>-1.7142033995966591E-2</v>
      </c>
      <c r="J42">
        <v>8.581524482584646E-3</v>
      </c>
      <c r="K42">
        <v>-9.4398993077406956E-3</v>
      </c>
      <c r="L42">
        <v>-2.3341113704566929E-3</v>
      </c>
      <c r="M42">
        <v>-1.2337350155166569E-2</v>
      </c>
      <c r="N42">
        <v>-8.2288539643298186E-3</v>
      </c>
      <c r="O42">
        <v>-2.850362275505725E-3</v>
      </c>
      <c r="P42">
        <v>-1.099953150143607E-2</v>
      </c>
      <c r="Q42">
        <v>7.1416007036058096E-3</v>
      </c>
      <c r="R42">
        <v>1.693480101608857E-3</v>
      </c>
      <c r="S42">
        <v>1.15764385427306E-2</v>
      </c>
      <c r="T42">
        <v>-4.3836906527047192E-3</v>
      </c>
      <c r="U42">
        <v>6.8754333256297873E-3</v>
      </c>
      <c r="V42">
        <v>7.2123633867864356E-3</v>
      </c>
      <c r="W42">
        <v>-2.5619128949615488E-3</v>
      </c>
      <c r="Y42" s="12">
        <v>43754</v>
      </c>
      <c r="Z42">
        <v>5.6702767862413933E-3</v>
      </c>
      <c r="AA42">
        <v>6.847364129630531E-3</v>
      </c>
      <c r="AB42">
        <v>-4.0452268324719948E-3</v>
      </c>
      <c r="AC42">
        <v>-4.2993288932248268E-4</v>
      </c>
      <c r="AD42">
        <v>-1.037084742397674E-2</v>
      </c>
      <c r="AE42">
        <v>9.2324864065739618E-3</v>
      </c>
      <c r="AF42">
        <v>-1.5571878357690749E-2</v>
      </c>
      <c r="AG42">
        <v>-1.7290659606307959E-2</v>
      </c>
      <c r="AH42">
        <v>8.5449125099479901E-3</v>
      </c>
      <c r="AI42">
        <v>-9.4847375593674222E-3</v>
      </c>
      <c r="AJ42">
        <v>-2.3368396546410999E-3</v>
      </c>
      <c r="AK42">
        <v>-1.241408706622058E-2</v>
      </c>
      <c r="AL42">
        <v>-8.2628978733177826E-3</v>
      </c>
      <c r="AM42">
        <v>-2.854432293914353E-3</v>
      </c>
      <c r="AN42">
        <v>-1.1060473650170171E-2</v>
      </c>
      <c r="AO42">
        <v>7.1162202397511594E-3</v>
      </c>
      <c r="AP42">
        <v>1.692047781024523E-3</v>
      </c>
      <c r="AQ42">
        <v>1.15099442639875E-2</v>
      </c>
      <c r="AR42">
        <v>-4.393327197306421E-3</v>
      </c>
      <c r="AS42">
        <v>6.8519053158668068E-3</v>
      </c>
      <c r="AT42">
        <v>7.186478679401003E-3</v>
      </c>
      <c r="AU42">
        <v>-2.5652002095449531E-3</v>
      </c>
    </row>
    <row r="43" spans="1:47">
      <c r="A43" s="12">
        <v>43755</v>
      </c>
      <c r="B43">
        <v>5.6542311089606834E-3</v>
      </c>
      <c r="C43">
        <v>6.4951081147743839E-3</v>
      </c>
      <c r="D43">
        <v>3.882749498655969E-3</v>
      </c>
      <c r="E43">
        <v>-3.2012996320893721E-3</v>
      </c>
      <c r="F43">
        <v>2.084962210059826E-3</v>
      </c>
      <c r="G43">
        <v>5.1293011327206983E-3</v>
      </c>
      <c r="H43">
        <v>-2.0680551481373041E-2</v>
      </c>
      <c r="I43">
        <v>-1.319067858713274E-3</v>
      </c>
      <c r="J43">
        <v>6.0060060060060927E-3</v>
      </c>
      <c r="K43">
        <v>3.8119440914867742E-3</v>
      </c>
      <c r="L43">
        <v>5.5982620320853549E-3</v>
      </c>
      <c r="M43">
        <v>1.5966470147422699E-2</v>
      </c>
      <c r="N43">
        <v>-5.1278398974431427E-3</v>
      </c>
      <c r="O43">
        <v>2.7688659770386259E-3</v>
      </c>
      <c r="P43">
        <v>4.119209935535828E-4</v>
      </c>
      <c r="Q43">
        <v>2.4696101718597371E-2</v>
      </c>
      <c r="R43">
        <v>6.2454212454210456E-3</v>
      </c>
      <c r="S43">
        <v>8.2463816896667375E-3</v>
      </c>
      <c r="T43">
        <v>3.3022440057093321E-3</v>
      </c>
      <c r="U43">
        <v>1.0615711252653931E-2</v>
      </c>
      <c r="V43">
        <v>8.5466630478092664E-3</v>
      </c>
      <c r="W43">
        <v>-1.1007827788650499E-3</v>
      </c>
      <c r="Y43" s="12">
        <v>43755</v>
      </c>
      <c r="Z43">
        <v>5.6383059457459257E-3</v>
      </c>
      <c r="AA43">
        <v>6.4741057925788168E-3</v>
      </c>
      <c r="AB43">
        <v>3.875231081956448E-3</v>
      </c>
      <c r="AC43">
        <v>-3.2064347540613218E-3</v>
      </c>
      <c r="AD43">
        <v>2.0827916927918522E-3</v>
      </c>
      <c r="AE43">
        <v>5.1161910788317241E-3</v>
      </c>
      <c r="AF43">
        <v>-2.0897388839979811E-2</v>
      </c>
      <c r="AG43">
        <v>-1.31993859451185E-3</v>
      </c>
      <c r="AH43">
        <v>5.9880418446226933E-3</v>
      </c>
      <c r="AI43">
        <v>3.804697043664066E-3</v>
      </c>
      <c r="AJ43">
        <v>5.5826500029136387E-3</v>
      </c>
      <c r="AK43">
        <v>1.584034678831513E-2</v>
      </c>
      <c r="AL43">
        <v>-5.1410323870912777E-3</v>
      </c>
      <c r="AM43">
        <v>2.765039728924089E-3</v>
      </c>
      <c r="AN43">
        <v>4.1183617739202339E-4</v>
      </c>
      <c r="AO43">
        <v>2.4396082501472339E-2</v>
      </c>
      <c r="AP43">
        <v>6.2259994251738391E-3</v>
      </c>
      <c r="AQ43">
        <v>8.2125660613719155E-3</v>
      </c>
      <c r="AR43">
        <v>3.2968035717761252E-3</v>
      </c>
      <c r="AS43">
        <v>1.055976021500225E-2</v>
      </c>
      <c r="AT43">
        <v>8.5103470966099992E-3</v>
      </c>
      <c r="AU43">
        <v>-1.1013890852100681E-3</v>
      </c>
    </row>
    <row r="44" spans="1:47">
      <c r="A44" s="12">
        <v>43756</v>
      </c>
      <c r="B44">
        <v>-1.676662116499195E-2</v>
      </c>
      <c r="C44">
        <v>-8.168599901980933E-5</v>
      </c>
      <c r="D44">
        <v>4.802788167290073E-3</v>
      </c>
      <c r="E44">
        <v>6.7107659860021762E-4</v>
      </c>
      <c r="F44">
        <v>-5.2882531426095003E-3</v>
      </c>
      <c r="G44">
        <v>-6.8041675526260281E-3</v>
      </c>
      <c r="H44">
        <v>-3.4895911337426977E-2</v>
      </c>
      <c r="I44">
        <v>-7.7781039037276836E-3</v>
      </c>
      <c r="J44">
        <v>3.4825870646766339E-3</v>
      </c>
      <c r="K44">
        <v>-3.4493670886075911E-2</v>
      </c>
      <c r="L44">
        <v>1.7449106771916249E-3</v>
      </c>
      <c r="M44">
        <v>-2.0799145684098911E-2</v>
      </c>
      <c r="N44">
        <v>-1.6321855537261069E-2</v>
      </c>
      <c r="O44">
        <v>-9.2733192817050503E-3</v>
      </c>
      <c r="P44">
        <v>-1.9558190764416561E-2</v>
      </c>
      <c r="Q44">
        <v>-6.1530594852565179E-2</v>
      </c>
      <c r="R44">
        <v>-7.7467717117521984E-3</v>
      </c>
      <c r="S44">
        <v>-8.1789350692704765E-3</v>
      </c>
      <c r="T44">
        <v>0</v>
      </c>
      <c r="U44">
        <v>-6.2457415398591287E-3</v>
      </c>
      <c r="V44">
        <v>-1.9164371560920102E-2</v>
      </c>
      <c r="W44">
        <v>5.7548671482796632E-3</v>
      </c>
      <c r="Y44" s="12">
        <v>43756</v>
      </c>
      <c r="Z44">
        <v>-1.6908772125319289E-2</v>
      </c>
      <c r="AA44">
        <v>-8.1689335502724462E-5</v>
      </c>
      <c r="AB44">
        <v>4.7912915759668736E-3</v>
      </c>
      <c r="AC44">
        <v>6.7085152738734341E-4</v>
      </c>
      <c r="AD44">
        <v>-5.302285446037721E-3</v>
      </c>
      <c r="AE44">
        <v>-6.8274214429400043E-3</v>
      </c>
      <c r="AF44">
        <v>-3.55193195610038E-2</v>
      </c>
      <c r="AG44">
        <v>-7.8085111302340473E-3</v>
      </c>
      <c r="AH44">
        <v>3.4765369010903548E-3</v>
      </c>
      <c r="AI44">
        <v>-3.5102621864288107E-2</v>
      </c>
      <c r="AJ44">
        <v>1.7433900891591621E-3</v>
      </c>
      <c r="AK44">
        <v>-2.101849476132173E-2</v>
      </c>
      <c r="AL44">
        <v>-1.6456524395776509E-2</v>
      </c>
      <c r="AM44">
        <v>-9.3165841875374605E-3</v>
      </c>
      <c r="AN44">
        <v>-1.97519831583206E-2</v>
      </c>
      <c r="AO44">
        <v>-6.3505023223307241E-2</v>
      </c>
      <c r="AP44">
        <v>-7.776933821359684E-3</v>
      </c>
      <c r="AQ44">
        <v>-8.21256606137186E-3</v>
      </c>
      <c r="AR44">
        <v>0</v>
      </c>
      <c r="AS44">
        <v>-6.2653277798679708E-3</v>
      </c>
      <c r="AT44">
        <v>-1.9350388563670849E-2</v>
      </c>
      <c r="AU44">
        <v>5.7383711582282074E-3</v>
      </c>
    </row>
    <row r="45" spans="1:47">
      <c r="A45" s="12">
        <v>43759</v>
      </c>
      <c r="B45">
        <v>1.6016978566266941E-2</v>
      </c>
      <c r="C45">
        <v>-8.9861939384039413E-4</v>
      </c>
      <c r="D45">
        <v>1.7342751998646429E-2</v>
      </c>
      <c r="E45">
        <v>1.3077217857827341E-2</v>
      </c>
      <c r="F45">
        <v>1.629771657660806E-2</v>
      </c>
      <c r="G45">
        <v>1.4557910511667769E-2</v>
      </c>
      <c r="H45">
        <v>4.9968963376784581E-2</v>
      </c>
      <c r="I45">
        <v>1.6713503919538519E-2</v>
      </c>
      <c r="J45">
        <v>9.4199305899849151E-3</v>
      </c>
      <c r="K45">
        <v>5.5719436250409871E-3</v>
      </c>
      <c r="L45">
        <v>2.4800928998009342E-2</v>
      </c>
      <c r="M45">
        <v>2.492197301286159E-2</v>
      </c>
      <c r="N45">
        <v>7.4230405356234819E-3</v>
      </c>
      <c r="O45">
        <v>9.1300872213093687E-3</v>
      </c>
      <c r="P45">
        <v>2.8956596602482069E-2</v>
      </c>
      <c r="Q45">
        <v>9.9891027969487567E-3</v>
      </c>
      <c r="R45">
        <v>-1.5987018484550091E-3</v>
      </c>
      <c r="S45">
        <v>-7.7415011780545004E-3</v>
      </c>
      <c r="T45">
        <v>0</v>
      </c>
      <c r="U45">
        <v>5.7136327276883234E-3</v>
      </c>
      <c r="V45">
        <v>-1.342673671920613E-2</v>
      </c>
      <c r="W45">
        <v>2.300949598246893E-2</v>
      </c>
      <c r="Y45" s="12">
        <v>43759</v>
      </c>
      <c r="Z45">
        <v>1.5890060203930419E-2</v>
      </c>
      <c r="AA45">
        <v>-8.9902339429444886E-4</v>
      </c>
      <c r="AB45">
        <v>1.7194082901263529E-2</v>
      </c>
      <c r="AC45">
        <v>1.299244926944625E-2</v>
      </c>
      <c r="AD45">
        <v>1.6166334358516551E-2</v>
      </c>
      <c r="AE45">
        <v>1.4452961465480311E-2</v>
      </c>
      <c r="AF45">
        <v>4.8760605043788763E-2</v>
      </c>
      <c r="AG45">
        <v>1.657537031910129E-2</v>
      </c>
      <c r="AH45">
        <v>9.3758397162013798E-3</v>
      </c>
      <c r="AI45">
        <v>5.5564777704771792E-3</v>
      </c>
      <c r="AJ45">
        <v>2.4498378116379109E-2</v>
      </c>
      <c r="AK45">
        <v>2.461648580291001E-2</v>
      </c>
      <c r="AL45">
        <v>7.3956253559607672E-3</v>
      </c>
      <c r="AM45">
        <v>9.0886599405108816E-3</v>
      </c>
      <c r="AN45">
        <v>2.8545275789789059E-2</v>
      </c>
      <c r="AO45">
        <v>9.9395414850113328E-3</v>
      </c>
      <c r="AP45">
        <v>-1.5999811359030771E-3</v>
      </c>
      <c r="AQ45">
        <v>-7.7716221533803906E-3</v>
      </c>
      <c r="AR45">
        <v>0</v>
      </c>
      <c r="AS45">
        <v>5.6973718379806776E-3</v>
      </c>
      <c r="AT45">
        <v>-1.3517690407000821E-2</v>
      </c>
      <c r="AU45">
        <v>2.27487694117143E-2</v>
      </c>
    </row>
    <row r="46" spans="1:47">
      <c r="A46" s="12">
        <v>43760</v>
      </c>
      <c r="B46">
        <v>-1.11611392986346E-2</v>
      </c>
      <c r="C46">
        <v>7.3589533932949536E-4</v>
      </c>
      <c r="D46">
        <v>-2.2868072013636498E-3</v>
      </c>
      <c r="E46">
        <v>-4.1136696770532888E-3</v>
      </c>
      <c r="F46">
        <v>1.020495669325094E-2</v>
      </c>
      <c r="G46">
        <v>3.3762397130194799E-3</v>
      </c>
      <c r="H46">
        <v>2.8229382205143368E-2</v>
      </c>
      <c r="I46">
        <v>5.0916496945010437E-3</v>
      </c>
      <c r="J46">
        <v>6.8762278978389269E-3</v>
      </c>
      <c r="K46">
        <v>1.3037809647979961E-3</v>
      </c>
      <c r="L46">
        <v>1.003642250101189E-2</v>
      </c>
      <c r="M46">
        <v>2.1000215933835831E-2</v>
      </c>
      <c r="N46">
        <v>-1.4881167377013621E-2</v>
      </c>
      <c r="O46">
        <v>-8.2754746968954906E-3</v>
      </c>
      <c r="P46">
        <v>-2.0203257009917541E-3</v>
      </c>
      <c r="Q46">
        <v>-4.0855961158065113E-2</v>
      </c>
      <c r="R46">
        <v>5.3705161490009701E-3</v>
      </c>
      <c r="S46">
        <v>1.255088195386711E-2</v>
      </c>
      <c r="T46">
        <v>-8.2214228392807343E-4</v>
      </c>
      <c r="U46">
        <v>-5.7947960459039383E-3</v>
      </c>
      <c r="V46">
        <v>8.2071005917159212E-3</v>
      </c>
      <c r="W46">
        <v>2.7371176960608872E-3</v>
      </c>
      <c r="Y46" s="12">
        <v>43760</v>
      </c>
      <c r="Z46">
        <v>-1.122389217984777E-2</v>
      </c>
      <c r="AA46">
        <v>7.3562470112039724E-4</v>
      </c>
      <c r="AB46">
        <v>-2.289425938077481E-3</v>
      </c>
      <c r="AC46">
        <v>-4.1221540922074451E-3</v>
      </c>
      <c r="AD46">
        <v>1.015323768524478E-2</v>
      </c>
      <c r="AE46">
        <v>3.370553011902238E-3</v>
      </c>
      <c r="AF46">
        <v>2.783827658298757E-2</v>
      </c>
      <c r="AG46">
        <v>5.0787310790157206E-3</v>
      </c>
      <c r="AH46">
        <v>6.8526944620405277E-3</v>
      </c>
      <c r="AI46">
        <v>1.3029317804160621E-3</v>
      </c>
      <c r="AJ46">
        <v>9.9863920851440292E-3</v>
      </c>
      <c r="AK46">
        <v>2.0782750674999611E-2</v>
      </c>
      <c r="AL46">
        <v>-1.4993002829901019E-2</v>
      </c>
      <c r="AM46">
        <v>-8.3099065290440557E-3</v>
      </c>
      <c r="AN46">
        <v>-2.022369311931181E-3</v>
      </c>
      <c r="AO46">
        <v>-4.1714018461657107E-2</v>
      </c>
      <c r="AP46">
        <v>5.3561463530021093E-3</v>
      </c>
      <c r="AQ46">
        <v>1.247277251747532E-2</v>
      </c>
      <c r="AR46">
        <v>-8.2248042824344776E-4</v>
      </c>
      <c r="AS46">
        <v>-5.8116510221516808E-3</v>
      </c>
      <c r="AT46">
        <v>8.1736054820171732E-3</v>
      </c>
      <c r="AU46">
        <v>2.733378610743584E-3</v>
      </c>
    </row>
    <row r="47" spans="1:47">
      <c r="A47" s="12">
        <v>43761</v>
      </c>
      <c r="B47">
        <v>-2.0161632865726138E-3</v>
      </c>
      <c r="C47">
        <v>-3.676770978021104E-3</v>
      </c>
      <c r="D47">
        <v>1.3418903150525191E-2</v>
      </c>
      <c r="E47">
        <v>1.6142816446680359E-3</v>
      </c>
      <c r="F47">
        <v>1.5280135823430021E-3</v>
      </c>
      <c r="G47">
        <v>-1.0515247108307091E-2</v>
      </c>
      <c r="H47">
        <v>3.406640793445459E-2</v>
      </c>
      <c r="I47">
        <v>9.5527572731219923E-3</v>
      </c>
      <c r="J47">
        <v>6.8292682926829329E-3</v>
      </c>
      <c r="K47">
        <v>-1.236979166666663E-2</v>
      </c>
      <c r="L47">
        <v>2.644442663674917E-3</v>
      </c>
      <c r="M47">
        <v>-6.3141962395113493E-3</v>
      </c>
      <c r="N47">
        <v>6.3797022805602843E-3</v>
      </c>
      <c r="O47">
        <v>1.885805283302622E-3</v>
      </c>
      <c r="P47">
        <v>-2.658323620227776E-3</v>
      </c>
      <c r="Q47">
        <v>1.717349731898454E-2</v>
      </c>
      <c r="R47">
        <v>1.775876586909431E-2</v>
      </c>
      <c r="S47">
        <v>2.4623115577889321E-2</v>
      </c>
      <c r="T47">
        <v>9.3318318529149735E-3</v>
      </c>
      <c r="U47">
        <v>4.5714285714284486E-3</v>
      </c>
      <c r="V47">
        <v>-3.5213954116216639E-3</v>
      </c>
      <c r="W47">
        <v>-9.4944220270587465E-4</v>
      </c>
      <c r="Y47" s="12">
        <v>43761</v>
      </c>
      <c r="Z47">
        <v>-2.0181984797529558E-3</v>
      </c>
      <c r="AA47">
        <v>-3.6835469145770731E-3</v>
      </c>
      <c r="AB47">
        <v>1.332966708337993E-2</v>
      </c>
      <c r="AC47">
        <v>1.6129800925800441E-3</v>
      </c>
      <c r="AD47">
        <v>1.5268473574429301E-3</v>
      </c>
      <c r="AE47">
        <v>-1.057092296001072E-2</v>
      </c>
      <c r="AF47">
        <v>3.349899833192798E-2</v>
      </c>
      <c r="AG47">
        <v>9.5074182007714673E-3</v>
      </c>
      <c r="AH47">
        <v>6.8060544689994961E-3</v>
      </c>
      <c r="AI47">
        <v>-1.244693435908519E-2</v>
      </c>
      <c r="AJ47">
        <v>2.640952277237936E-3</v>
      </c>
      <c r="AK47">
        <v>-6.3342150897099632E-3</v>
      </c>
      <c r="AL47">
        <v>6.359438120506467E-3</v>
      </c>
      <c r="AM47">
        <v>1.884029384834653E-3</v>
      </c>
      <c r="AN47">
        <v>-2.6618632368185708E-3</v>
      </c>
      <c r="AO47">
        <v>1.7027699683524061E-2</v>
      </c>
      <c r="AP47">
        <v>1.760292135240718E-2</v>
      </c>
      <c r="AQ47">
        <v>2.432485285591697E-2</v>
      </c>
      <c r="AR47">
        <v>9.2885593097989001E-3</v>
      </c>
      <c r="AS47">
        <v>4.5610113275624461E-3</v>
      </c>
      <c r="AT47">
        <v>-3.527610118360067E-3</v>
      </c>
      <c r="AU47">
        <v>-9.4989320844586739E-4</v>
      </c>
    </row>
    <row r="48" spans="1:47">
      <c r="A48" s="12">
        <v>43762</v>
      </c>
      <c r="B48">
        <v>1.0560842597479249E-2</v>
      </c>
      <c r="C48">
        <v>3.0342791536821512E-3</v>
      </c>
      <c r="D48">
        <v>1.644872111193463E-3</v>
      </c>
      <c r="E48">
        <v>-3.3181645809633449E-3</v>
      </c>
      <c r="F48">
        <v>-3.3904051534159318E-3</v>
      </c>
      <c r="G48">
        <v>-1.3602550478214679E-2</v>
      </c>
      <c r="H48">
        <v>4.170141784820558E-4</v>
      </c>
      <c r="I48">
        <v>-9.4623655913977922E-3</v>
      </c>
      <c r="J48">
        <v>-9.6899224806201723E-4</v>
      </c>
      <c r="K48">
        <v>-1.5820698747528009E-2</v>
      </c>
      <c r="L48">
        <v>-7.1930946291565157E-4</v>
      </c>
      <c r="M48">
        <v>-4.9939610894145234E-3</v>
      </c>
      <c r="N48">
        <v>1.967356455843761E-2</v>
      </c>
      <c r="O48">
        <v>9.7915322575534702E-3</v>
      </c>
      <c r="P48">
        <v>9.0623910770302185E-3</v>
      </c>
      <c r="Q48">
        <v>8.4786375198153685E-4</v>
      </c>
      <c r="R48">
        <v>2.0120165745856289E-2</v>
      </c>
      <c r="S48">
        <v>8.1739414745789496E-3</v>
      </c>
      <c r="T48">
        <v>-1.0333429786097531E-2</v>
      </c>
      <c r="U48">
        <v>1.2741751990898781E-2</v>
      </c>
      <c r="V48">
        <v>0.176691972883672</v>
      </c>
      <c r="W48">
        <v>-1.0453789498693361E-2</v>
      </c>
      <c r="Y48" s="12">
        <v>43762</v>
      </c>
      <c r="Z48">
        <v>1.050546643736701E-2</v>
      </c>
      <c r="AA48">
        <v>3.029685019601696E-3</v>
      </c>
      <c r="AB48">
        <v>1.643520790692368E-3</v>
      </c>
      <c r="AC48">
        <v>-3.323681897346538E-3</v>
      </c>
      <c r="AD48">
        <v>-3.3961656008204338E-3</v>
      </c>
      <c r="AE48">
        <v>-1.369591277830421E-2</v>
      </c>
      <c r="AF48">
        <v>4.1692725223500701E-4</v>
      </c>
      <c r="AG48">
        <v>-9.5074182007714308E-3</v>
      </c>
      <c r="AH48">
        <v>-9.6946202454811954E-4</v>
      </c>
      <c r="AI48">
        <v>-1.5947181809341852E-2</v>
      </c>
      <c r="AJ48">
        <v>-7.1956829009270612E-4</v>
      </c>
      <c r="AK48">
        <v>-5.0064725850923206E-3</v>
      </c>
      <c r="AL48">
        <v>1.9482541327501539E-2</v>
      </c>
      <c r="AM48">
        <v>9.7439058435991217E-3</v>
      </c>
      <c r="AN48">
        <v>9.0215740257307241E-3</v>
      </c>
      <c r="AO48">
        <v>8.475045185502377E-4</v>
      </c>
      <c r="AP48">
        <v>1.9920429911940169E-2</v>
      </c>
      <c r="AQ48">
        <v>8.1407157489278553E-3</v>
      </c>
      <c r="AR48">
        <v>-1.038719034634099E-2</v>
      </c>
      <c r="AS48">
        <v>1.2661258896576979E-2</v>
      </c>
      <c r="AT48">
        <v>0.1627070887458345</v>
      </c>
      <c r="AU48">
        <v>-1.050881416962765E-2</v>
      </c>
    </row>
    <row r="49" spans="1:47">
      <c r="A49" s="12">
        <v>43763</v>
      </c>
      <c r="B49">
        <v>-1.0922180168240869E-2</v>
      </c>
      <c r="C49">
        <v>-9.8111356389501969E-3</v>
      </c>
      <c r="D49">
        <v>1.231628212496916E-2</v>
      </c>
      <c r="E49">
        <v>7.324265195472357E-3</v>
      </c>
      <c r="F49">
        <v>9.2702840619152127E-3</v>
      </c>
      <c r="G49">
        <v>1.0558069381598759E-2</v>
      </c>
      <c r="H49">
        <v>7.0862859524802868E-3</v>
      </c>
      <c r="I49">
        <v>2.3158199449992982E-3</v>
      </c>
      <c r="J49">
        <v>-5.3346265761395886E-3</v>
      </c>
      <c r="K49">
        <v>1.2056262558606919E-2</v>
      </c>
      <c r="L49">
        <v>7.998080460689394E-3</v>
      </c>
      <c r="M49">
        <v>1.5785126416312471E-2</v>
      </c>
      <c r="N49">
        <v>5.6452765470915711E-3</v>
      </c>
      <c r="O49">
        <v>7.845135764781519E-3</v>
      </c>
      <c r="P49">
        <v>3.9012496190185868E-2</v>
      </c>
      <c r="Q49">
        <v>1.9594843462246821E-2</v>
      </c>
      <c r="R49">
        <v>1.389988992197044E-2</v>
      </c>
      <c r="S49">
        <v>5.6753688989783502E-3</v>
      </c>
      <c r="T49">
        <v>1.04413244794801E-2</v>
      </c>
      <c r="U49">
        <v>3.2015277465740071E-3</v>
      </c>
      <c r="V49">
        <v>9.493110162322882E-2</v>
      </c>
      <c r="W49">
        <v>9.2436974789915638E-3</v>
      </c>
      <c r="Y49" s="12">
        <v>43763</v>
      </c>
      <c r="Z49">
        <v>-1.0982265084118E-2</v>
      </c>
      <c r="AA49">
        <v>-9.859581966312576E-3</v>
      </c>
      <c r="AB49">
        <v>1.2241053781442199E-2</v>
      </c>
      <c r="AC49">
        <v>7.2975730196213279E-3</v>
      </c>
      <c r="AD49">
        <v>9.2275787029387525E-3</v>
      </c>
      <c r="AE49">
        <v>1.05027221991492E-2</v>
      </c>
      <c r="AF49">
        <v>7.0612962150110791E-3</v>
      </c>
      <c r="AG49">
        <v>2.3131425667443821E-3</v>
      </c>
      <c r="AH49">
        <v>-5.3489065045245424E-3</v>
      </c>
      <c r="AI49">
        <v>1.198416473354927E-2</v>
      </c>
      <c r="AJ49">
        <v>7.9662653424920505E-3</v>
      </c>
      <c r="AK49">
        <v>1.566183704145584E-2</v>
      </c>
      <c r="AL49">
        <v>5.6294016907256408E-3</v>
      </c>
      <c r="AM49">
        <v>7.8145226921010873E-3</v>
      </c>
      <c r="AN49">
        <v>3.8270739176801419E-2</v>
      </c>
      <c r="AO49">
        <v>1.9405336094565781E-2</v>
      </c>
      <c r="AP49">
        <v>1.3804172407469621E-2</v>
      </c>
      <c r="AQ49">
        <v>5.6593246689013556E-3</v>
      </c>
      <c r="AR49">
        <v>1.038719034634099E-2</v>
      </c>
      <c r="AS49">
        <v>3.1964137687388199E-3</v>
      </c>
      <c r="AT49">
        <v>9.06914403968333E-2</v>
      </c>
      <c r="AU49">
        <v>9.2012359744084397E-3</v>
      </c>
    </row>
    <row r="50" spans="1:47">
      <c r="A50" s="12">
        <v>43766</v>
      </c>
      <c r="B50">
        <v>8.9421062492547332E-3</v>
      </c>
      <c r="C50">
        <v>-1.2798282553050931E-2</v>
      </c>
      <c r="D50">
        <v>1.001703301159873E-2</v>
      </c>
      <c r="E50">
        <v>5.0047214353163838E-3</v>
      </c>
      <c r="F50">
        <v>-1.6010786213870309E-3</v>
      </c>
      <c r="G50">
        <v>5.7569296375266088E-3</v>
      </c>
      <c r="H50">
        <v>-1.9729580573951581E-2</v>
      </c>
      <c r="I50">
        <v>-8.8086642599277676E-3</v>
      </c>
      <c r="J50">
        <v>9.7513408093612419E-3</v>
      </c>
      <c r="K50">
        <v>2.250165453342157E-2</v>
      </c>
      <c r="L50">
        <v>3.8086169959534728E-3</v>
      </c>
      <c r="M50">
        <v>2.0299455662015738E-2</v>
      </c>
      <c r="N50">
        <v>2.4586086832942611E-2</v>
      </c>
      <c r="O50">
        <v>1.014419831565205E-2</v>
      </c>
      <c r="P50">
        <v>1.1010071379681239E-2</v>
      </c>
      <c r="Q50">
        <v>1.8206776966982249E-2</v>
      </c>
      <c r="R50">
        <v>1.468952356533415E-2</v>
      </c>
      <c r="S50">
        <v>-7.2557239600129497E-3</v>
      </c>
      <c r="T50">
        <v>1.3869721993456039E-2</v>
      </c>
      <c r="U50">
        <v>8.3981859918269564E-4</v>
      </c>
      <c r="V50">
        <v>-1.279982445954952E-3</v>
      </c>
      <c r="W50">
        <v>2.902343285357456E-2</v>
      </c>
      <c r="Y50" s="12">
        <v>43766</v>
      </c>
      <c r="Z50">
        <v>8.9023623707742503E-3</v>
      </c>
      <c r="AA50">
        <v>-1.288088611722202E-2</v>
      </c>
      <c r="AB50">
        <v>9.9671950788857641E-3</v>
      </c>
      <c r="AC50">
        <v>4.9922394455922036E-3</v>
      </c>
      <c r="AD50">
        <v>-1.6023617175043581E-3</v>
      </c>
      <c r="AE50">
        <v>5.7404218439365802E-3</v>
      </c>
      <c r="AF50">
        <v>-1.9926807191614389E-2</v>
      </c>
      <c r="AG50">
        <v>-8.8476898877410098E-3</v>
      </c>
      <c r="AH50">
        <v>9.7041033232035043E-3</v>
      </c>
      <c r="AI50">
        <v>2.2252227059106261E-2</v>
      </c>
      <c r="AJ50">
        <v>3.8013825771779281E-3</v>
      </c>
      <c r="AK50">
        <v>2.00961681912037E-2</v>
      </c>
      <c r="AL50">
        <v>2.4288713310079309E-2</v>
      </c>
      <c r="AM50">
        <v>1.009309127197104E-2</v>
      </c>
      <c r="AN50">
        <v>1.09499017885985E-2</v>
      </c>
      <c r="AO50">
        <v>1.804301829480923E-2</v>
      </c>
      <c r="AP50">
        <v>1.458267758746796E-2</v>
      </c>
      <c r="AQ50">
        <v>-7.2821747491841728E-3</v>
      </c>
      <c r="AR50">
        <v>1.377441761842518E-2</v>
      </c>
      <c r="AS50">
        <v>8.3946614885868338E-4</v>
      </c>
      <c r="AT50">
        <v>-1.2808023231795751E-3</v>
      </c>
      <c r="AU50">
        <v>2.8610229045077609E-2</v>
      </c>
    </row>
    <row r="51" spans="1:47">
      <c r="A51" s="12">
        <v>43767</v>
      </c>
      <c r="B51">
        <v>-8.0862988723074958E-3</v>
      </c>
      <c r="C51">
        <v>2.5092004014726221E-4</v>
      </c>
      <c r="D51">
        <v>-2.3127885966673482E-2</v>
      </c>
      <c r="E51">
        <v>7.0468852767069379E-4</v>
      </c>
      <c r="F51">
        <v>-2.9540850776502699E-3</v>
      </c>
      <c r="G51">
        <v>1.483994064023664E-3</v>
      </c>
      <c r="H51">
        <v>1.0696692470091531E-2</v>
      </c>
      <c r="I51">
        <v>-2.9137529137529539E-3</v>
      </c>
      <c r="J51">
        <v>4.3457267020763357E-3</v>
      </c>
      <c r="K51">
        <v>-7.4433656957927363E-3</v>
      </c>
      <c r="L51">
        <v>-6.3236107817565834E-4</v>
      </c>
      <c r="M51">
        <v>-9.3311069639524513E-3</v>
      </c>
      <c r="N51">
        <v>-9.4319994451763645E-3</v>
      </c>
      <c r="O51">
        <v>-7.7872728146995973E-3</v>
      </c>
      <c r="P51">
        <v>-1.872412859298234E-2</v>
      </c>
      <c r="Q51">
        <v>-2.3061094160222728E-3</v>
      </c>
      <c r="R51">
        <v>-1.4740081044124279E-2</v>
      </c>
      <c r="S51">
        <v>3.2483352281964528E-4</v>
      </c>
      <c r="T51">
        <v>2.4947791032406741E-2</v>
      </c>
      <c r="U51">
        <v>-2.517341687178432E-3</v>
      </c>
      <c r="V51">
        <v>-3.5061540785360279E-2</v>
      </c>
      <c r="W51">
        <v>5.548491503872377E-3</v>
      </c>
      <c r="Y51" s="12">
        <v>43767</v>
      </c>
      <c r="Z51">
        <v>-8.1191703124891788E-3</v>
      </c>
      <c r="AA51">
        <v>2.5088856497904537E-4</v>
      </c>
      <c r="AB51">
        <v>-2.33995320952625E-2</v>
      </c>
      <c r="AC51">
        <v>7.0444035129469762E-4</v>
      </c>
      <c r="AD51">
        <v>-2.9584569991148138E-3</v>
      </c>
      <c r="AE51">
        <v>1.482894032991171E-3</v>
      </c>
      <c r="AF51">
        <v>1.0639887579116559E-2</v>
      </c>
      <c r="AG51">
        <v>-2.9180061557141528E-3</v>
      </c>
      <c r="AH51">
        <v>4.3363112997795413E-3</v>
      </c>
      <c r="AI51">
        <v>-7.4712057775394667E-3</v>
      </c>
      <c r="AJ51">
        <v>-6.3256110277187881E-4</v>
      </c>
      <c r="AK51">
        <v>-9.3749144705251135E-3</v>
      </c>
      <c r="AL51">
        <v>-9.4767624440183426E-3</v>
      </c>
      <c r="AM51">
        <v>-7.8177519597019546E-3</v>
      </c>
      <c r="AN51">
        <v>-1.8901644467976E-2</v>
      </c>
      <c r="AO51">
        <v>-2.308772581496732E-3</v>
      </c>
      <c r="AP51">
        <v>-1.484979550692578E-2</v>
      </c>
      <c r="AQ51">
        <v>3.2478077583322198E-4</v>
      </c>
      <c r="AR51">
        <v>2.4641675714971129E-2</v>
      </c>
      <c r="AS51">
        <v>-2.520515519295568E-3</v>
      </c>
      <c r="AT51">
        <v>-3.5690952511295039E-2</v>
      </c>
      <c r="AU51">
        <v>5.533155327166449E-3</v>
      </c>
    </row>
    <row r="52" spans="1:47">
      <c r="A52" s="12">
        <v>43768</v>
      </c>
      <c r="B52">
        <v>9.803087291726964E-3</v>
      </c>
      <c r="C52">
        <v>1.153942637344252E-2</v>
      </c>
      <c r="D52">
        <v>-1.2330963048212679E-4</v>
      </c>
      <c r="E52">
        <v>1.126707666306848E-3</v>
      </c>
      <c r="F52">
        <v>-1.4983492762211109E-2</v>
      </c>
      <c r="G52">
        <v>6.7739204064352077E-3</v>
      </c>
      <c r="H52">
        <v>-3.0497145244394949E-2</v>
      </c>
      <c r="I52">
        <v>-1.052016364699004E-2</v>
      </c>
      <c r="J52">
        <v>9.6153846153845812E-3</v>
      </c>
      <c r="K52">
        <v>3.2605151613953609E-3</v>
      </c>
      <c r="L52">
        <v>-5.5366606027050791E-3</v>
      </c>
      <c r="M52">
        <v>-1.6173565563997742E-2</v>
      </c>
      <c r="N52">
        <v>1.2462367849891409E-2</v>
      </c>
      <c r="O52">
        <v>4.4237285818842231E-3</v>
      </c>
      <c r="P52">
        <v>3.9424403705878852E-4</v>
      </c>
      <c r="Q52">
        <v>3.6414067778528507E-2</v>
      </c>
      <c r="R52">
        <v>1.064206360125719E-2</v>
      </c>
      <c r="S52">
        <v>-1.5911673973047599E-2</v>
      </c>
      <c r="T52">
        <v>7.0657470575006256E-3</v>
      </c>
      <c r="U52">
        <v>-8.9731366720868788E-4</v>
      </c>
      <c r="V52">
        <v>-3.8232936298995268E-3</v>
      </c>
      <c r="W52">
        <v>4.5982296815725958E-2</v>
      </c>
      <c r="Y52" s="12">
        <v>43768</v>
      </c>
      <c r="Z52">
        <v>9.7553487678986514E-3</v>
      </c>
      <c r="AA52">
        <v>1.147335499104069E-2</v>
      </c>
      <c r="AB52">
        <v>-1.2331723373965471E-4</v>
      </c>
      <c r="AC52">
        <v>1.1260734075955871E-3</v>
      </c>
      <c r="AD52">
        <v>-1.509687933342767E-2</v>
      </c>
      <c r="AE52">
        <v>6.7510804934195097E-3</v>
      </c>
      <c r="AF52">
        <v>-3.0971859738933339E-2</v>
      </c>
      <c r="AG52">
        <v>-1.057589175905814E-2</v>
      </c>
      <c r="AH52">
        <v>9.5694510161506725E-3</v>
      </c>
      <c r="AI52">
        <v>3.255211207790154E-3</v>
      </c>
      <c r="AJ52">
        <v>-5.5520447187165176E-3</v>
      </c>
      <c r="AK52">
        <v>-1.630578525632595E-2</v>
      </c>
      <c r="AL52">
        <v>1.238535175216364E-2</v>
      </c>
      <c r="AM52">
        <v>4.4139726557324722E-3</v>
      </c>
      <c r="AN52">
        <v>3.941663432979408E-4</v>
      </c>
      <c r="AO52">
        <v>3.5766743309690402E-2</v>
      </c>
      <c r="AP52">
        <v>1.0585835413260089E-2</v>
      </c>
      <c r="AQ52">
        <v>-1.6039623735758259E-2</v>
      </c>
      <c r="AR52">
        <v>7.0409016324336372E-3</v>
      </c>
      <c r="AS52">
        <v>-8.9771649411011817E-4</v>
      </c>
      <c r="AT52">
        <v>-3.8306210996647701E-3</v>
      </c>
      <c r="AU52">
        <v>4.4956440849150063E-2</v>
      </c>
    </row>
    <row r="53" spans="1:47">
      <c r="A53" s="12">
        <v>43769</v>
      </c>
      <c r="B53">
        <v>-1.870797026949589E-3</v>
      </c>
      <c r="C53">
        <v>1.9012978424402641E-2</v>
      </c>
      <c r="D53">
        <v>2.2609553564087781E-2</v>
      </c>
      <c r="E53">
        <v>-3.1418522860491289E-3</v>
      </c>
      <c r="F53">
        <v>-1.8906840838776029E-3</v>
      </c>
      <c r="G53">
        <v>-1.051303616484534E-3</v>
      </c>
      <c r="H53">
        <v>-4.4527434645217356E-3</v>
      </c>
      <c r="I53">
        <v>-2.215002953337319E-3</v>
      </c>
      <c r="J53">
        <v>-8.0952380952381553E-3</v>
      </c>
      <c r="K53">
        <v>-4.224894377640509E-3</v>
      </c>
      <c r="L53">
        <v>-6.4423765211166772E-3</v>
      </c>
      <c r="M53">
        <v>-1.7162750173171041E-2</v>
      </c>
      <c r="N53">
        <v>-8.5747873591038859E-3</v>
      </c>
      <c r="O53">
        <v>8.9074625979401745E-5</v>
      </c>
      <c r="P53">
        <v>-9.7536945812808362E-3</v>
      </c>
      <c r="Q53">
        <v>-1.386172585349099E-2</v>
      </c>
      <c r="R53">
        <v>1.806767116045549E-3</v>
      </c>
      <c r="S53">
        <v>-6.2695924764890609E-3</v>
      </c>
      <c r="T53">
        <v>-2.858046797525327E-3</v>
      </c>
      <c r="U53">
        <v>1.414538310412561E-2</v>
      </c>
      <c r="V53">
        <v>-2.8570476222200552E-4</v>
      </c>
      <c r="W53">
        <v>-1.2638751511155011E-2</v>
      </c>
      <c r="Y53" s="12">
        <v>43769</v>
      </c>
      <c r="Z53">
        <v>-1.872549153297138E-3</v>
      </c>
      <c r="AA53">
        <v>1.883449059167111E-2</v>
      </c>
      <c r="AB53">
        <v>2.2357746045398159E-2</v>
      </c>
      <c r="AC53">
        <v>-3.1467982663527612E-3</v>
      </c>
      <c r="AD53">
        <v>-1.8924736830970531E-3</v>
      </c>
      <c r="AE53">
        <v>-1.0518566237512181E-3</v>
      </c>
      <c r="AF53">
        <v>-4.4626864533995631E-3</v>
      </c>
      <c r="AG53">
        <v>-2.217459700851391E-3</v>
      </c>
      <c r="AH53">
        <v>-8.1281824505424309E-3</v>
      </c>
      <c r="AI53">
        <v>-4.2338444615598594E-3</v>
      </c>
      <c r="AJ53">
        <v>-6.4632181902120047E-3</v>
      </c>
      <c r="AK53">
        <v>-1.7311737316665469E-2</v>
      </c>
      <c r="AL53">
        <v>-8.6117623685243432E-3</v>
      </c>
      <c r="AM53">
        <v>8.9070659070470602E-5</v>
      </c>
      <c r="AN53">
        <v>-9.8015734451935982E-3</v>
      </c>
      <c r="AO53">
        <v>-1.3958696740752081E-2</v>
      </c>
      <c r="AP53">
        <v>1.805136875687481E-3</v>
      </c>
      <c r="AQ53">
        <v>-6.2893289075639904E-3</v>
      </c>
      <c r="AR53">
        <v>-2.862138811912625E-3</v>
      </c>
      <c r="AS53">
        <v>1.404627073399062E-2</v>
      </c>
      <c r="AT53">
        <v>-2.8574558360301082E-4</v>
      </c>
      <c r="AU53">
        <v>-1.271929993841163E-2</v>
      </c>
    </row>
    <row r="54" spans="1:47">
      <c r="A54" s="12">
        <v>43770</v>
      </c>
      <c r="B54">
        <v>8.3189805590264676E-3</v>
      </c>
      <c r="C54">
        <v>-3.9750141964792762E-3</v>
      </c>
      <c r="D54">
        <v>2.8380768612317201E-2</v>
      </c>
      <c r="E54">
        <v>1.528836202841277E-2</v>
      </c>
      <c r="F54">
        <v>6.027208541414808E-4</v>
      </c>
      <c r="G54">
        <v>-1.010313618185643E-2</v>
      </c>
      <c r="H54">
        <v>2.6547395758187878E-2</v>
      </c>
      <c r="I54">
        <v>3.004291845493556E-2</v>
      </c>
      <c r="J54">
        <v>2.4003840614499339E-3</v>
      </c>
      <c r="K54">
        <v>1.5013054830287141E-2</v>
      </c>
      <c r="L54">
        <v>2.305475504322763E-2</v>
      </c>
      <c r="M54">
        <v>3.4281130711412588E-2</v>
      </c>
      <c r="N54">
        <v>2.4412359628931402E-3</v>
      </c>
      <c r="O54">
        <v>9.567247208315921E-3</v>
      </c>
      <c r="P54">
        <v>7.8201174012535457E-3</v>
      </c>
      <c r="Q54">
        <v>-2.087610034445686E-3</v>
      </c>
      <c r="R54">
        <v>2.7177964212162339E-2</v>
      </c>
      <c r="S54">
        <v>2.4240411754939521E-2</v>
      </c>
      <c r="T54">
        <v>5.1992235826125999E-4</v>
      </c>
      <c r="U54">
        <v>-3.487020534676422E-3</v>
      </c>
      <c r="V54">
        <v>-5.1155767884276671E-3</v>
      </c>
      <c r="W54">
        <v>1.335707925200325E-3</v>
      </c>
      <c r="Y54" s="12">
        <v>43770</v>
      </c>
      <c r="Z54">
        <v>8.2845685570511422E-3</v>
      </c>
      <c r="AA54">
        <v>-3.9829355640777931E-3</v>
      </c>
      <c r="AB54">
        <v>2.7985495935558671E-2</v>
      </c>
      <c r="AC54">
        <v>1.5172672665443381E-2</v>
      </c>
      <c r="AD54">
        <v>6.0253929087845254E-4</v>
      </c>
      <c r="AE54">
        <v>-1.0154519241873321E-2</v>
      </c>
      <c r="AF54">
        <v>2.6201128605968071E-2</v>
      </c>
      <c r="AG54">
        <v>2.9600469776290678E-2</v>
      </c>
      <c r="AH54">
        <v>2.3975077415574462E-3</v>
      </c>
      <c r="AI54">
        <v>1.4901474312797839E-2</v>
      </c>
      <c r="AJ54">
        <v>2.279300952855657E-2</v>
      </c>
      <c r="AK54">
        <v>3.3706625699879839E-2</v>
      </c>
      <c r="AL54">
        <v>2.438260987141368E-3</v>
      </c>
      <c r="AM54">
        <v>9.5217709239003717E-3</v>
      </c>
      <c r="AN54">
        <v>7.7896987651221786E-3</v>
      </c>
      <c r="AO54">
        <v>-2.0897921297118741E-3</v>
      </c>
      <c r="AP54">
        <v>2.6815201437788601E-2</v>
      </c>
      <c r="AQ54">
        <v>2.3951276165917679E-2</v>
      </c>
      <c r="AR54">
        <v>5.1978724546203163E-4</v>
      </c>
      <c r="AS54">
        <v>-3.4931143611037991E-3</v>
      </c>
      <c r="AT54">
        <v>-5.1287061466672298E-3</v>
      </c>
      <c r="AU54">
        <v>1.334816660927161E-3</v>
      </c>
    </row>
    <row r="55" spans="1:47">
      <c r="A55" s="12">
        <v>43773</v>
      </c>
      <c r="B55">
        <v>7.3795382485597472E-3</v>
      </c>
      <c r="C55">
        <v>-2.223489167616877E-2</v>
      </c>
      <c r="D55">
        <v>6.5671175044954566E-3</v>
      </c>
      <c r="E55">
        <v>9.9615438076263718E-3</v>
      </c>
      <c r="F55">
        <v>4.6123397297995077E-2</v>
      </c>
      <c r="G55">
        <v>9.5683606208802896E-3</v>
      </c>
      <c r="H55">
        <v>3.5699226985242298E-2</v>
      </c>
      <c r="I55">
        <v>2.9741379310344929E-2</v>
      </c>
      <c r="J55">
        <v>-1.4367816091952481E-3</v>
      </c>
      <c r="K55">
        <v>-6.7524115755627223E-3</v>
      </c>
      <c r="L55">
        <v>7.9812206572769107E-3</v>
      </c>
      <c r="M55">
        <v>-1.9638207224561222E-2</v>
      </c>
      <c r="N55">
        <v>5.7751182855554362E-3</v>
      </c>
      <c r="O55">
        <v>6.0640814981185454E-3</v>
      </c>
      <c r="P55">
        <v>3.9034117832885913E-2</v>
      </c>
      <c r="Q55">
        <v>2.1094104110735309E-2</v>
      </c>
      <c r="R55">
        <v>1.9266164633229279E-3</v>
      </c>
      <c r="S55">
        <v>7.1324363754254883E-3</v>
      </c>
      <c r="T55">
        <v>-9.3777231772866898E-3</v>
      </c>
      <c r="U55">
        <v>3.443679182403736E-3</v>
      </c>
      <c r="V55">
        <v>1.3280797422357221E-2</v>
      </c>
      <c r="W55">
        <v>2.0008892841263388E-3</v>
      </c>
      <c r="Y55" s="12">
        <v>43773</v>
      </c>
      <c r="Z55">
        <v>7.3524426763984388E-3</v>
      </c>
      <c r="AA55">
        <v>-2.2485813332088069E-2</v>
      </c>
      <c r="AB55">
        <v>6.5456479325438476E-3</v>
      </c>
      <c r="AC55">
        <v>9.9122546902865021E-3</v>
      </c>
      <c r="AD55">
        <v>4.5091329332920323E-2</v>
      </c>
      <c r="AE55">
        <v>9.5228737845106763E-3</v>
      </c>
      <c r="AF55">
        <v>3.5076780243046432E-2</v>
      </c>
      <c r="AG55">
        <v>2.9307682665453989E-2</v>
      </c>
      <c r="AH55">
        <v>-1.43781476962736E-3</v>
      </c>
      <c r="AI55">
        <v>-6.7753122546981336E-3</v>
      </c>
      <c r="AJ55">
        <v>7.9495391753101486E-3</v>
      </c>
      <c r="AK55">
        <v>-1.983359914485491E-2</v>
      </c>
      <c r="AL55">
        <v>5.7585062170372753E-3</v>
      </c>
      <c r="AM55">
        <v>6.0457689511377753E-3</v>
      </c>
      <c r="AN55">
        <v>3.829154876072019E-2</v>
      </c>
      <c r="AO55">
        <v>2.0874703506016331E-2</v>
      </c>
      <c r="AP55">
        <v>1.9247629181564749E-3</v>
      </c>
      <c r="AQ55">
        <v>7.107120854055184E-3</v>
      </c>
      <c r="AR55">
        <v>-9.4219708689505539E-3</v>
      </c>
      <c r="AS55">
        <v>3.4377632969653459E-3</v>
      </c>
      <c r="AT55">
        <v>1.3193380757050781E-2</v>
      </c>
      <c r="AU55">
        <v>1.9988901713873428E-3</v>
      </c>
    </row>
    <row r="56" spans="1:47">
      <c r="A56" s="12">
        <v>43774</v>
      </c>
      <c r="B56">
        <v>-1.63465694369036E-3</v>
      </c>
      <c r="C56">
        <v>3.3319450229085668E-4</v>
      </c>
      <c r="D56">
        <v>-1.436893203883516E-3</v>
      </c>
      <c r="E56">
        <v>1.3303972841545161E-2</v>
      </c>
      <c r="F56">
        <v>3.0435140248417092E-3</v>
      </c>
      <c r="G56">
        <v>5.8972198820557153E-3</v>
      </c>
      <c r="H56">
        <v>4.3425159451757622E-3</v>
      </c>
      <c r="I56">
        <v>1.9813031952002239E-2</v>
      </c>
      <c r="J56">
        <v>-3.3573141486811231E-3</v>
      </c>
      <c r="K56">
        <v>0.1045645840077694</v>
      </c>
      <c r="L56">
        <v>2.173575531749794E-3</v>
      </c>
      <c r="M56">
        <v>1.2689192233645841E-2</v>
      </c>
      <c r="N56">
        <v>-6.2262193012796452E-4</v>
      </c>
      <c r="O56">
        <v>-5.8460586603192872E-5</v>
      </c>
      <c r="P56">
        <v>-4.2185273159144332E-3</v>
      </c>
      <c r="Q56">
        <v>-1.6492522024175501E-2</v>
      </c>
      <c r="R56">
        <v>-2.1369959247089509E-3</v>
      </c>
      <c r="S56">
        <v>1.3359085787864039E-2</v>
      </c>
      <c r="T56">
        <v>-1.4462031786340869E-2</v>
      </c>
      <c r="U56">
        <v>-2.7565592826303439E-2</v>
      </c>
      <c r="V56">
        <v>-7.8904969123116953E-4</v>
      </c>
      <c r="W56">
        <v>1.5864211226980229E-2</v>
      </c>
      <c r="Y56" s="12">
        <v>43774</v>
      </c>
      <c r="Z56">
        <v>-1.6359944531302601E-3</v>
      </c>
      <c r="AA56">
        <v>3.3313900532985758E-4</v>
      </c>
      <c r="AB56">
        <v>-1.4379265248897701E-3</v>
      </c>
      <c r="AC56">
        <v>1.321625216073348E-2</v>
      </c>
      <c r="AD56">
        <v>3.0388919119675121E-3</v>
      </c>
      <c r="AE56">
        <v>5.8798993428794714E-3</v>
      </c>
      <c r="AF56">
        <v>4.3331144304671141E-3</v>
      </c>
      <c r="AG56">
        <v>1.9619308486472489E-2</v>
      </c>
      <c r="AH56">
        <v>-3.3629625737291889E-3</v>
      </c>
      <c r="AI56">
        <v>9.9451215692987899E-2</v>
      </c>
      <c r="AJ56">
        <v>2.17121673385222E-3</v>
      </c>
      <c r="AK56">
        <v>1.260935907010834E-2</v>
      </c>
      <c r="AL56">
        <v>-6.2281583965429594E-4</v>
      </c>
      <c r="AM56">
        <v>-5.8462295489887872E-5</v>
      </c>
      <c r="AN56">
        <v>-4.2274504059799647E-3</v>
      </c>
      <c r="AO56">
        <v>-1.663003774946915E-2</v>
      </c>
      <c r="AP56">
        <v>-2.1392825587659699E-3</v>
      </c>
      <c r="AQ56">
        <v>1.3270640033545189E-2</v>
      </c>
      <c r="AR56">
        <v>-1.4567626278474259E-2</v>
      </c>
      <c r="AS56">
        <v>-2.7952653400531539E-2</v>
      </c>
      <c r="AT56">
        <v>-7.8936115478971298E-4</v>
      </c>
      <c r="AU56">
        <v>1.5739689857138531E-2</v>
      </c>
    </row>
    <row r="57" spans="1:47">
      <c r="A57" s="12">
        <v>43775</v>
      </c>
      <c r="B57">
        <v>-3.2968679754232788E-3</v>
      </c>
      <c r="C57">
        <v>1.2490632025980551E-2</v>
      </c>
      <c r="D57">
        <v>4.2779916773616478E-4</v>
      </c>
      <c r="E57">
        <v>5.0706265845708032E-3</v>
      </c>
      <c r="F57">
        <v>-1.672953911759878E-2</v>
      </c>
      <c r="G57">
        <v>1.0678391959799031E-2</v>
      </c>
      <c r="H57">
        <v>-3.4995270909336629E-2</v>
      </c>
      <c r="I57">
        <v>-2.1890819537556561E-2</v>
      </c>
      <c r="J57">
        <v>-6.2560153994226653E-3</v>
      </c>
      <c r="K57">
        <v>-2.344665885111286E-3</v>
      </c>
      <c r="L57">
        <v>1.549186676994774E-3</v>
      </c>
      <c r="M57">
        <v>-8.5652276683069406E-2</v>
      </c>
      <c r="N57">
        <v>-2.7689325764918E-3</v>
      </c>
      <c r="O57">
        <v>-1.723470130983729E-3</v>
      </c>
      <c r="P57">
        <v>-9.4460240825907649E-3</v>
      </c>
      <c r="Q57">
        <v>1.944241919244583E-3</v>
      </c>
      <c r="R57">
        <v>-3.5547276464543702E-3</v>
      </c>
      <c r="S57">
        <v>-1.9377382465057161E-2</v>
      </c>
      <c r="T57">
        <v>3.4693030822481319E-3</v>
      </c>
      <c r="U57">
        <v>1.707650273223837E-3</v>
      </c>
      <c r="V57">
        <v>2.95063362965764E-2</v>
      </c>
      <c r="W57">
        <v>-1.408758326962967E-2</v>
      </c>
      <c r="Y57" s="12">
        <v>43775</v>
      </c>
      <c r="Z57">
        <v>-3.302314619185323E-3</v>
      </c>
      <c r="AA57">
        <v>1.241326763573497E-2</v>
      </c>
      <c r="AB57">
        <v>4.2770768776131512E-4</v>
      </c>
      <c r="AC57">
        <v>5.0578142503804506E-3</v>
      </c>
      <c r="AD57">
        <v>-1.6871058446201442E-2</v>
      </c>
      <c r="AE57">
        <v>1.062178058805492E-2</v>
      </c>
      <c r="AF57">
        <v>-3.5622277043072692E-2</v>
      </c>
      <c r="AG57">
        <v>-2.2133978713540021E-2</v>
      </c>
      <c r="AH57">
        <v>-6.2756662640397164E-3</v>
      </c>
      <c r="AI57">
        <v>-2.347418918304897E-3</v>
      </c>
      <c r="AJ57">
        <v>1.5479879252151751E-3</v>
      </c>
      <c r="AK57">
        <v>-8.9544338611627777E-2</v>
      </c>
      <c r="AL57">
        <v>-2.772773161483937E-3</v>
      </c>
      <c r="AM57">
        <v>-1.724957014274809E-3</v>
      </c>
      <c r="AN57">
        <v>-9.4909207215814525E-3</v>
      </c>
      <c r="AO57">
        <v>1.942354327152098E-3</v>
      </c>
      <c r="AP57">
        <v>-3.56106070342402E-3</v>
      </c>
      <c r="AQ57">
        <v>-1.9567585035134529E-2</v>
      </c>
      <c r="AR57">
        <v>3.4632989331112381E-3</v>
      </c>
      <c r="AS57">
        <v>1.7061938962486521E-3</v>
      </c>
      <c r="AT57">
        <v>2.9079402198749701E-2</v>
      </c>
      <c r="AU57">
        <v>-1.41877551703057E-2</v>
      </c>
    </row>
    <row r="58" spans="1:47">
      <c r="A58" s="12">
        <v>43776</v>
      </c>
      <c r="B58">
        <v>-4.2154618909994168E-3</v>
      </c>
      <c r="C58">
        <v>-2.829180031252565E-2</v>
      </c>
      <c r="D58">
        <v>8.5134504742652162E-3</v>
      </c>
      <c r="E58">
        <v>3.3333333333334099E-3</v>
      </c>
      <c r="F58">
        <v>1.6597164303586261E-2</v>
      </c>
      <c r="G58">
        <v>3.1075201988812751E-3</v>
      </c>
      <c r="H58">
        <v>4.6485578269392258E-2</v>
      </c>
      <c r="I58">
        <v>2.1261714925164599E-2</v>
      </c>
      <c r="J58">
        <v>-4.842615012106477E-3</v>
      </c>
      <c r="K58">
        <v>-1.615746180963562E-2</v>
      </c>
      <c r="L58">
        <v>5.4137664346480818E-3</v>
      </c>
      <c r="M58">
        <v>-5.1882377824810089E-3</v>
      </c>
      <c r="N58">
        <v>1.3883104262111261E-3</v>
      </c>
      <c r="O58">
        <v>2.8818830580170651E-3</v>
      </c>
      <c r="P58">
        <v>3.4098790167218511E-3</v>
      </c>
      <c r="Q58">
        <v>3.3958210610209871E-3</v>
      </c>
      <c r="R58">
        <v>5.0281512003744746E-3</v>
      </c>
      <c r="S58">
        <v>8.9083252348558517E-3</v>
      </c>
      <c r="T58">
        <v>-1.8611255430096341E-2</v>
      </c>
      <c r="U58">
        <v>-3.5685873394703971E-2</v>
      </c>
      <c r="V58">
        <v>2.7434319309204591E-2</v>
      </c>
      <c r="W58">
        <v>3.8768276473193359E-3</v>
      </c>
      <c r="Y58" s="12">
        <v>43776</v>
      </c>
      <c r="Z58">
        <v>-4.2243719994411854E-3</v>
      </c>
      <c r="AA58">
        <v>-2.869972567540998E-2</v>
      </c>
      <c r="AB58">
        <v>8.4774154320310414E-3</v>
      </c>
      <c r="AC58">
        <v>3.3277900926747461E-3</v>
      </c>
      <c r="AD58">
        <v>1.646093663427645E-2</v>
      </c>
      <c r="AE58">
        <v>3.1027018375108799E-3</v>
      </c>
      <c r="AF58">
        <v>4.5437481891035393E-2</v>
      </c>
      <c r="AG58">
        <v>2.1038838289234169E-2</v>
      </c>
      <c r="AH58">
        <v>-4.8543784647980884E-3</v>
      </c>
      <c r="AI58">
        <v>-1.628941689906006E-2</v>
      </c>
      <c r="AJ58">
        <v>5.3991646777706006E-3</v>
      </c>
      <c r="AK58">
        <v>-5.2017434220238924E-3</v>
      </c>
      <c r="AL58">
        <v>1.3873476143095431E-3</v>
      </c>
      <c r="AM58">
        <v>2.87773839408544E-3</v>
      </c>
      <c r="AN58">
        <v>3.4040785614279788E-3</v>
      </c>
      <c r="AO58">
        <v>3.3900682806115058E-3</v>
      </c>
      <c r="AP58">
        <v>5.0155522633855056E-3</v>
      </c>
      <c r="AQ58">
        <v>8.8688801920409222E-3</v>
      </c>
      <c r="AR58">
        <v>-1.878662414092511E-2</v>
      </c>
      <c r="AS58">
        <v>-3.6338179977234063E-2</v>
      </c>
      <c r="AT58">
        <v>2.706474253167632E-2</v>
      </c>
      <c r="AU58">
        <v>3.869332117355251E-3</v>
      </c>
    </row>
    <row r="59" spans="1:47">
      <c r="A59" s="12">
        <v>43777</v>
      </c>
      <c r="B59">
        <v>-1.297394027513721E-3</v>
      </c>
      <c r="C59">
        <v>-1.5658061785865481E-2</v>
      </c>
      <c r="D59">
        <v>2.736769070654788E-3</v>
      </c>
      <c r="E59">
        <v>-6.4200413037622814E-3</v>
      </c>
      <c r="F59">
        <v>-7.8759537287718118E-3</v>
      </c>
      <c r="G59">
        <v>8.4675753820735444E-3</v>
      </c>
      <c r="H59">
        <v>-5.3518865400037363E-4</v>
      </c>
      <c r="I59">
        <v>-3.0680728667305979E-2</v>
      </c>
      <c r="J59">
        <v>-1.2652068126520749E-2</v>
      </c>
      <c r="K59">
        <v>7.4649148999701431E-3</v>
      </c>
      <c r="L59">
        <v>2.9230769230768061E-3</v>
      </c>
      <c r="M59">
        <v>7.0550322811952171E-2</v>
      </c>
      <c r="N59">
        <v>1.1784278386247181E-2</v>
      </c>
      <c r="O59">
        <v>4.4089468529682208E-3</v>
      </c>
      <c r="P59">
        <v>-2.6879139867524988E-3</v>
      </c>
      <c r="Q59">
        <v>6.9067928307491311E-3</v>
      </c>
      <c r="R59">
        <v>1.3128373013073119E-2</v>
      </c>
      <c r="S59">
        <v>3.53186707336639E-3</v>
      </c>
      <c r="T59">
        <v>3.791731917901275E-3</v>
      </c>
      <c r="U59">
        <v>-1.101944608131988E-2</v>
      </c>
      <c r="V59">
        <v>4.7699302168597857E-3</v>
      </c>
      <c r="W59">
        <v>1.081319651329582E-2</v>
      </c>
      <c r="Y59" s="12">
        <v>43777</v>
      </c>
      <c r="Z59">
        <v>-1.2982363717921499E-3</v>
      </c>
      <c r="AA59">
        <v>-1.5781944108298161E-2</v>
      </c>
      <c r="AB59">
        <v>2.7330309369011079E-3</v>
      </c>
      <c r="AC59">
        <v>-6.4407384006335807E-3</v>
      </c>
      <c r="AD59">
        <v>-7.9071328705609314E-3</v>
      </c>
      <c r="AE59">
        <v>8.4319265636564802E-3</v>
      </c>
      <c r="AF59">
        <v>-5.3533191856605276E-4</v>
      </c>
      <c r="AG59">
        <v>-3.1161235980301169E-2</v>
      </c>
      <c r="AH59">
        <v>-1.273278710452031E-2</v>
      </c>
      <c r="AI59">
        <v>7.4371903117090264E-3</v>
      </c>
      <c r="AJ59">
        <v>2.9188130408107338E-3</v>
      </c>
      <c r="AK59">
        <v>6.8172836641420417E-2</v>
      </c>
      <c r="AL59">
        <v>1.171538449272045E-2</v>
      </c>
      <c r="AM59">
        <v>4.3992559208873771E-3</v>
      </c>
      <c r="AN59">
        <v>-2.691532913917211E-3</v>
      </c>
      <c r="AO59">
        <v>6.8830501980835226E-3</v>
      </c>
      <c r="AP59">
        <v>1.304294281806455E-2</v>
      </c>
      <c r="AQ59">
        <v>3.5256446776667058E-3</v>
      </c>
      <c r="AR59">
        <v>3.7845614224478732E-3</v>
      </c>
      <c r="AS59">
        <v>-1.108060992009267E-2</v>
      </c>
      <c r="AT59">
        <v>4.7585901463220327E-3</v>
      </c>
      <c r="AU59">
        <v>1.075515196042698E-2</v>
      </c>
    </row>
    <row r="60" spans="1:47">
      <c r="A60" s="12">
        <v>43780</v>
      </c>
      <c r="B60">
        <v>-7.9680605639796953E-3</v>
      </c>
      <c r="C60">
        <v>-6.1049011177987111E-3</v>
      </c>
      <c r="D60">
        <v>7.9188129468747981E-3</v>
      </c>
      <c r="E60">
        <v>-2.0785323754010099E-3</v>
      </c>
      <c r="F60">
        <v>-9.9230960059537576E-4</v>
      </c>
      <c r="G60">
        <v>-1.494982592668437E-2</v>
      </c>
      <c r="H60">
        <v>-1.178045515394921E-2</v>
      </c>
      <c r="I60">
        <v>-6.0760209128161158E-3</v>
      </c>
      <c r="J60">
        <v>-5.9142434696893842E-3</v>
      </c>
      <c r="K60">
        <v>-1.6004742145820931E-2</v>
      </c>
      <c r="L60">
        <v>-3.5281484890321568E-3</v>
      </c>
      <c r="M60">
        <v>9.1902339485683271E-4</v>
      </c>
      <c r="N60">
        <v>1.0276788161140971E-3</v>
      </c>
      <c r="O60">
        <v>-1.6933365149002231E-3</v>
      </c>
      <c r="P60">
        <v>1.9251131003947819E-3</v>
      </c>
      <c r="Q60">
        <v>8.9515382240972219E-3</v>
      </c>
      <c r="R60">
        <v>-3.8834238452606358E-3</v>
      </c>
      <c r="S60">
        <v>-5.2791553351463349E-3</v>
      </c>
      <c r="T60">
        <v>-3.2389625379328768E-3</v>
      </c>
      <c r="U60">
        <v>1.132097956265232E-3</v>
      </c>
      <c r="V60">
        <v>2.3580708311087491E-2</v>
      </c>
      <c r="W60">
        <v>-7.0952952734417707E-3</v>
      </c>
      <c r="Y60" s="12">
        <v>43780</v>
      </c>
      <c r="Z60">
        <v>-7.999975203459686E-3</v>
      </c>
      <c r="AA60">
        <v>-6.1236122184427453E-3</v>
      </c>
      <c r="AB60">
        <v>7.8876236940047841E-3</v>
      </c>
      <c r="AC60">
        <v>-2.0806955217851E-3</v>
      </c>
      <c r="AD60">
        <v>-9.9280226571160754E-4</v>
      </c>
      <c r="AE60">
        <v>-1.506270096185335E-2</v>
      </c>
      <c r="AF60">
        <v>-1.185039453691919E-2</v>
      </c>
      <c r="AG60">
        <v>-6.0945550418569066E-3</v>
      </c>
      <c r="AH60">
        <v>-5.931801871602852E-3</v>
      </c>
      <c r="AI60">
        <v>-1.6134201195379321E-2</v>
      </c>
      <c r="AJ60">
        <v>-3.5343870830255469E-3</v>
      </c>
      <c r="AK60">
        <v>9.1860135141542292E-4</v>
      </c>
      <c r="AL60">
        <v>1.027151115746267E-3</v>
      </c>
      <c r="AM60">
        <v>-1.694771829719418E-3</v>
      </c>
      <c r="AN60">
        <v>1.9232624449368591E-3</v>
      </c>
      <c r="AO60">
        <v>8.9117107077080534E-3</v>
      </c>
      <c r="AP60">
        <v>-3.8909839146245881E-3</v>
      </c>
      <c r="AQ60">
        <v>-5.2931393131131904E-3</v>
      </c>
      <c r="AR60">
        <v>-3.244219331200688E-3</v>
      </c>
      <c r="AS60">
        <v>1.1314576166131839E-3</v>
      </c>
      <c r="AT60">
        <v>2.3306978223866879E-2</v>
      </c>
      <c r="AU60">
        <v>-7.1205865848366929E-3</v>
      </c>
    </row>
    <row r="61" spans="1:47">
      <c r="A61" s="12">
        <v>43781</v>
      </c>
      <c r="B61">
        <v>3.584229390681148E-3</v>
      </c>
      <c r="C61">
        <v>-1.8167661562419331E-3</v>
      </c>
      <c r="D61">
        <v>-9.1533180778036183E-4</v>
      </c>
      <c r="E61">
        <v>1.8111840615797631E-4</v>
      </c>
      <c r="F61">
        <v>1.2416190712689621E-3</v>
      </c>
      <c r="G61">
        <v>5.6133056133056414E-3</v>
      </c>
      <c r="H61">
        <v>-7.1796261175831599E-3</v>
      </c>
      <c r="I61">
        <v>-1.379016206994599E-2</v>
      </c>
      <c r="J61">
        <v>1.0411502231036041E-2</v>
      </c>
      <c r="K61">
        <v>1.02409638554215E-2</v>
      </c>
      <c r="L61">
        <v>-5.8497536945811826E-3</v>
      </c>
      <c r="M61">
        <v>-3.9489502536017573E-3</v>
      </c>
      <c r="N61">
        <v>6.5703921702824353E-3</v>
      </c>
      <c r="O61">
        <v>2.6547244510073402E-3</v>
      </c>
      <c r="P61">
        <v>6.8786626957439978E-3</v>
      </c>
      <c r="Q61">
        <v>-7.3764361955266367E-3</v>
      </c>
      <c r="R61">
        <v>2.1778314478200219E-2</v>
      </c>
      <c r="S61">
        <v>-1.9298809906721499E-3</v>
      </c>
      <c r="T61">
        <v>1.0831625020775171E-3</v>
      </c>
      <c r="U61">
        <v>-7.4395905249374783E-3</v>
      </c>
      <c r="V61">
        <v>1.402677562375043E-2</v>
      </c>
      <c r="W61">
        <v>-1.5281442392260369E-2</v>
      </c>
      <c r="Y61" s="12">
        <v>43781</v>
      </c>
      <c r="Z61">
        <v>3.577821347884124E-3</v>
      </c>
      <c r="AA61">
        <v>-1.81841847743259E-3</v>
      </c>
      <c r="AB61">
        <v>-9.1575097974667193E-4</v>
      </c>
      <c r="AC61">
        <v>1.8110200619964471E-4</v>
      </c>
      <c r="AD61">
        <v>1.2408488997504049E-3</v>
      </c>
      <c r="AE61">
        <v>5.5976097231763651E-3</v>
      </c>
      <c r="AF61">
        <v>-7.2055236640935693E-3</v>
      </c>
      <c r="AG61">
        <v>-1.3886129648626479E-2</v>
      </c>
      <c r="AH61">
        <v>1.03576758284582E-2</v>
      </c>
      <c r="AI61">
        <v>1.018888047261975E-2</v>
      </c>
      <c r="AJ61">
        <v>-5.8669305232932571E-3</v>
      </c>
      <c r="AK61">
        <v>-3.9567679455593452E-3</v>
      </c>
      <c r="AL61">
        <v>6.5489012282290609E-3</v>
      </c>
      <c r="AM61">
        <v>2.6512068941062072E-3</v>
      </c>
      <c r="AN61">
        <v>6.8551126291336983E-3</v>
      </c>
      <c r="AO61">
        <v>-7.403776633973333E-3</v>
      </c>
      <c r="AP61">
        <v>2.1544554825974262E-2</v>
      </c>
      <c r="AQ61">
        <v>-1.931745610373519E-3</v>
      </c>
      <c r="AR61">
        <v>1.0825763048342919E-3</v>
      </c>
      <c r="AS61">
        <v>-7.4674023032132624E-3</v>
      </c>
      <c r="AT61">
        <v>1.3929310760942989E-2</v>
      </c>
      <c r="AU61">
        <v>-1.5399406955176701E-2</v>
      </c>
    </row>
    <row r="62" spans="1:47">
      <c r="A62" s="12">
        <v>43782</v>
      </c>
      <c r="B62">
        <v>-1.399887514060749E-2</v>
      </c>
      <c r="C62">
        <v>1.343387068816093E-2</v>
      </c>
      <c r="D62">
        <v>9.5816155138190862E-3</v>
      </c>
      <c r="E62">
        <v>-5.0703970301959611E-3</v>
      </c>
      <c r="F62">
        <v>1.091269841269837E-2</v>
      </c>
      <c r="G62">
        <v>1.8606574322928E-3</v>
      </c>
      <c r="H62">
        <v>-9.2782098512758093E-3</v>
      </c>
      <c r="I62">
        <v>-8.2168084186248214E-3</v>
      </c>
      <c r="J62">
        <v>-3.434739941118758E-3</v>
      </c>
      <c r="K62">
        <v>5.366726296958868E-2</v>
      </c>
      <c r="L62">
        <v>-5.2647878600186049E-3</v>
      </c>
      <c r="M62">
        <v>1.4013483567390629E-2</v>
      </c>
      <c r="N62">
        <v>1.6318759774258671E-3</v>
      </c>
      <c r="O62">
        <v>-4.8161920861988777E-4</v>
      </c>
      <c r="P62">
        <v>-4.9806308799115184E-3</v>
      </c>
      <c r="Q62">
        <v>-3.0478408273689191E-2</v>
      </c>
      <c r="R62">
        <v>8.6261698636407314E-3</v>
      </c>
      <c r="S62">
        <v>4.9951659684175356E-3</v>
      </c>
      <c r="T62">
        <v>-1.000910421699586E-2</v>
      </c>
      <c r="U62">
        <v>1.415122623973142E-2</v>
      </c>
      <c r="V62">
        <v>-1.0917882265192641E-2</v>
      </c>
      <c r="W62">
        <v>-1.205760857429938E-2</v>
      </c>
      <c r="Y62" s="12">
        <v>43782</v>
      </c>
      <c r="Z62">
        <v>-1.4097783549125499E-2</v>
      </c>
      <c r="AA62">
        <v>1.334443632348381E-2</v>
      </c>
      <c r="AB62">
        <v>9.5360029656964742E-3</v>
      </c>
      <c r="AC62">
        <v>-5.0832951106156102E-3</v>
      </c>
      <c r="AD62">
        <v>1.085358459141085E-2</v>
      </c>
      <c r="AE62">
        <v>1.8589285534878969E-3</v>
      </c>
      <c r="AF62">
        <v>-9.3215205456034667E-3</v>
      </c>
      <c r="AG62">
        <v>-8.2507524579120053E-3</v>
      </c>
      <c r="AH62">
        <v>-3.4406522022854529E-3</v>
      </c>
      <c r="AI62">
        <v>5.2276710496487667E-2</v>
      </c>
      <c r="AJ62">
        <v>-5.2786956916229463E-3</v>
      </c>
      <c r="AK62">
        <v>1.3916202484320021E-2</v>
      </c>
      <c r="AL62">
        <v>1.630545914624768E-3</v>
      </c>
      <c r="AM62">
        <v>-4.8173522440272541E-4</v>
      </c>
      <c r="AN62">
        <v>-4.993075560662974E-3</v>
      </c>
      <c r="AO62">
        <v>-3.0952533555872231E-2</v>
      </c>
      <c r="AP62">
        <v>8.5891770457104753E-3</v>
      </c>
      <c r="AQ62">
        <v>4.9827315177969813E-3</v>
      </c>
      <c r="AR62">
        <v>-1.0059532074570251E-2</v>
      </c>
      <c r="AS62">
        <v>1.40520323524629E-2</v>
      </c>
      <c r="AT62">
        <v>-1.0977919729663461E-2</v>
      </c>
      <c r="AU62">
        <v>-1.2130891207845079E-2</v>
      </c>
    </row>
    <row r="63" spans="1:47">
      <c r="A63" s="12">
        <v>43783</v>
      </c>
      <c r="B63">
        <v>8.4991814546730993E-4</v>
      </c>
      <c r="C63">
        <v>7.8679551868638953E-3</v>
      </c>
      <c r="D63">
        <v>-6.9194993761109158E-3</v>
      </c>
      <c r="E63">
        <v>-1.8655867497838761E-3</v>
      </c>
      <c r="F63">
        <v>-2.616944717042879E-3</v>
      </c>
      <c r="G63">
        <v>-7.3256293850598508E-2</v>
      </c>
      <c r="H63">
        <v>-3.580773998071995E-3</v>
      </c>
      <c r="I63">
        <v>-4.3604651162790784E-3</v>
      </c>
      <c r="J63">
        <v>3.4465780403742929E-3</v>
      </c>
      <c r="K63">
        <v>4.6406338426711713E-2</v>
      </c>
      <c r="L63">
        <v>9.3399750934008985E-4</v>
      </c>
      <c r="M63">
        <v>-4.7005106515204509E-2</v>
      </c>
      <c r="N63">
        <v>5.0913040526781028E-3</v>
      </c>
      <c r="O63">
        <v>-2.397149571236046E-4</v>
      </c>
      <c r="P63">
        <v>5.8494112231981532E-3</v>
      </c>
      <c r="Q63">
        <v>2.2994595740171601E-2</v>
      </c>
      <c r="R63">
        <v>9.3738398331455475E-3</v>
      </c>
      <c r="S63">
        <v>-1.4430014430013569E-3</v>
      </c>
      <c r="T63">
        <v>-1.364065810584902E-3</v>
      </c>
      <c r="U63">
        <v>6.7995033406254013E-3</v>
      </c>
      <c r="V63">
        <v>9.3611857501949558E-3</v>
      </c>
      <c r="W63">
        <v>1.1752740422646729E-2</v>
      </c>
      <c r="Y63" s="12">
        <v>43783</v>
      </c>
      <c r="Z63">
        <v>8.4955716955914908E-4</v>
      </c>
      <c r="AA63">
        <v>7.8371642299129764E-3</v>
      </c>
      <c r="AB63">
        <v>-6.9435501222121056E-3</v>
      </c>
      <c r="AC63">
        <v>-1.867329124115239E-3</v>
      </c>
      <c r="AD63">
        <v>-2.6203749025797501E-3</v>
      </c>
      <c r="AE63">
        <v>-7.6078228288733077E-2</v>
      </c>
      <c r="AF63">
        <v>-3.587200314662618E-3</v>
      </c>
      <c r="AG63">
        <v>-4.369999671118379E-3</v>
      </c>
      <c r="AH63">
        <v>3.440652202285531E-3</v>
      </c>
      <c r="AI63">
        <v>4.5361759067428231E-2</v>
      </c>
      <c r="AJ63">
        <v>9.3356160506758454E-4</v>
      </c>
      <c r="AK63">
        <v>-4.8145733700322997E-2</v>
      </c>
      <c r="AL63">
        <v>5.0783871881053969E-3</v>
      </c>
      <c r="AM63">
        <v>-2.3974369334636559E-4</v>
      </c>
      <c r="AN63">
        <v>5.8323698397826562E-3</v>
      </c>
      <c r="AO63">
        <v>2.2734204199105119E-2</v>
      </c>
      <c r="AP63">
        <v>9.3301780369128458E-3</v>
      </c>
      <c r="AQ63">
        <v>-1.4440435722335801E-3</v>
      </c>
      <c r="AR63">
        <v>-1.364996995247141E-3</v>
      </c>
      <c r="AS63">
        <v>6.7764909740008067E-3</v>
      </c>
      <c r="AT63">
        <v>9.3176413911516213E-3</v>
      </c>
      <c r="AU63">
        <v>1.168421336680592E-2</v>
      </c>
    </row>
    <row r="64" spans="1:47">
      <c r="A64" s="12">
        <v>43784</v>
      </c>
      <c r="B64">
        <v>-8.6116493787757875E-3</v>
      </c>
      <c r="C64">
        <v>3.3092914722103739E-3</v>
      </c>
      <c r="D64">
        <v>1.1879378617118521E-2</v>
      </c>
      <c r="E64">
        <v>1.732312180889872E-3</v>
      </c>
      <c r="F64">
        <v>-1.0823220728107491E-2</v>
      </c>
      <c r="G64">
        <v>4.0080160320643543E-3</v>
      </c>
      <c r="H64">
        <v>1.561852107809281E-2</v>
      </c>
      <c r="I64">
        <v>1.007299270072992E-2</v>
      </c>
      <c r="J64">
        <v>9.8135426889101041E-4</v>
      </c>
      <c r="K64">
        <v>2.2714981070849131E-2</v>
      </c>
      <c r="L64">
        <v>7.2317262830483564E-3</v>
      </c>
      <c r="M64">
        <v>2.833464250250262E-2</v>
      </c>
      <c r="N64">
        <v>1.2900175604484639E-2</v>
      </c>
      <c r="O64">
        <v>6.9860968317343453E-3</v>
      </c>
      <c r="P64">
        <v>-2.6674547638568469E-2</v>
      </c>
      <c r="Q64">
        <v>1.8679649195497468E-2</v>
      </c>
      <c r="R64">
        <v>6.0681821236683309E-3</v>
      </c>
      <c r="S64">
        <v>1.6377649325626239E-2</v>
      </c>
      <c r="T64">
        <v>1.9971113959906809E-2</v>
      </c>
      <c r="U64">
        <v>-5.5790462767206783E-3</v>
      </c>
      <c r="V64">
        <v>8.0721339630744904E-3</v>
      </c>
      <c r="W64">
        <v>1.0052496369931999E-2</v>
      </c>
      <c r="Y64" s="12">
        <v>43784</v>
      </c>
      <c r="Z64">
        <v>-8.6489438971956555E-3</v>
      </c>
      <c r="AA64">
        <v>3.3038278177514599E-3</v>
      </c>
      <c r="AB64">
        <v>1.180937267164754E-2</v>
      </c>
      <c r="AC64">
        <v>1.730813458730646E-3</v>
      </c>
      <c r="AD64">
        <v>-1.0882217860408E-2</v>
      </c>
      <c r="AE64">
        <v>4.0000053333463584E-3</v>
      </c>
      <c r="AF64">
        <v>1.5497807269432231E-2</v>
      </c>
      <c r="AG64">
        <v>1.0022598242540089E-2</v>
      </c>
      <c r="AH64">
        <v>9.8087305559189236E-4</v>
      </c>
      <c r="AI64">
        <v>2.2460837271332669E-2</v>
      </c>
      <c r="AJ64">
        <v>7.2057027386457449E-3</v>
      </c>
      <c r="AK64">
        <v>2.794064178648871E-2</v>
      </c>
      <c r="AL64">
        <v>1.281767707863637E-2</v>
      </c>
      <c r="AM64">
        <v>6.9618071185069286E-3</v>
      </c>
      <c r="AN64">
        <v>-2.70367693096395E-2</v>
      </c>
      <c r="AO64">
        <v>1.85073271840401E-2</v>
      </c>
      <c r="AP64">
        <v>6.0498448517372818E-3</v>
      </c>
      <c r="AQ64">
        <v>1.624498218433296E-2</v>
      </c>
      <c r="AR64">
        <v>1.9774307248020741E-2</v>
      </c>
      <c r="AS64">
        <v>-5.5946672827023921E-3</v>
      </c>
      <c r="AT64">
        <v>8.0397285600809932E-3</v>
      </c>
      <c r="AU64">
        <v>1.000230610632428E-2</v>
      </c>
    </row>
    <row r="65" spans="1:47">
      <c r="A65" s="12">
        <v>43787</v>
      </c>
      <c r="B65">
        <v>7.496450108939845E-3</v>
      </c>
      <c r="C65">
        <v>3.72124492557524E-3</v>
      </c>
      <c r="D65">
        <v>5.0421432871765592E-3</v>
      </c>
      <c r="E65">
        <v>-1.7748247929372241E-3</v>
      </c>
      <c r="F65">
        <v>-1.7324270557029231E-2</v>
      </c>
      <c r="G65">
        <v>1.330671989354437E-3</v>
      </c>
      <c r="H65">
        <v>-3.0212302667392499E-2</v>
      </c>
      <c r="I65">
        <v>-9.6834802717156165E-3</v>
      </c>
      <c r="J65">
        <v>-9.8039215686274161E-4</v>
      </c>
      <c r="K65">
        <v>-1.3220518244314581E-3</v>
      </c>
      <c r="L65">
        <v>8.4150389871071596E-3</v>
      </c>
      <c r="M65">
        <v>-3.9706196420218783E-2</v>
      </c>
      <c r="N65">
        <v>2.4671600986865272E-3</v>
      </c>
      <c r="O65">
        <v>1.5585315169706071E-3</v>
      </c>
      <c r="P65">
        <v>3.9609779031499759E-2</v>
      </c>
      <c r="Q65">
        <v>2.5556723045114142E-2</v>
      </c>
      <c r="R65">
        <v>6.4372495697366796E-3</v>
      </c>
      <c r="S65">
        <v>-1.358609794628751E-2</v>
      </c>
      <c r="T65">
        <v>-1.6081185287636359E-3</v>
      </c>
      <c r="U65">
        <v>3.9567708025749493E-3</v>
      </c>
      <c r="V65">
        <v>-6.1887724678423286E-3</v>
      </c>
      <c r="W65">
        <v>2.5434037376974579E-3</v>
      </c>
      <c r="Y65" s="12">
        <v>43787</v>
      </c>
      <c r="Z65">
        <v>7.4684913674214629E-3</v>
      </c>
      <c r="AA65">
        <v>3.7143382227295511E-3</v>
      </c>
      <c r="AB65">
        <v>5.0294742509306009E-3</v>
      </c>
      <c r="AC65">
        <v>-1.776401660512028E-3</v>
      </c>
      <c r="AD65">
        <v>-1.7476091748231511E-2</v>
      </c>
      <c r="AE65">
        <v>1.329787430001426E-3</v>
      </c>
      <c r="AF65">
        <v>-3.0678100169234921E-2</v>
      </c>
      <c r="AG65">
        <v>-9.7306700548005932E-3</v>
      </c>
      <c r="AH65">
        <v>-9.8087305559194809E-4</v>
      </c>
      <c r="AI65">
        <v>-1.3229265059458871E-3</v>
      </c>
      <c r="AJ65">
        <v>8.3798299323463842E-3</v>
      </c>
      <c r="AK65">
        <v>-4.0515995946988841E-2</v>
      </c>
      <c r="AL65">
        <v>2.4641216557342639E-3</v>
      </c>
      <c r="AM65">
        <v>1.5573182671543759E-3</v>
      </c>
      <c r="AN65">
        <v>3.8845430273757843E-2</v>
      </c>
      <c r="AO65">
        <v>2.523560957507948E-2</v>
      </c>
      <c r="AP65">
        <v>6.416618967616459E-3</v>
      </c>
      <c r="AQ65">
        <v>-1.367923350289918E-2</v>
      </c>
      <c r="AR65">
        <v>-1.609412939261375E-3</v>
      </c>
      <c r="AS65">
        <v>3.9489633730126674E-3</v>
      </c>
      <c r="AT65">
        <v>-6.2080023005980801E-3</v>
      </c>
      <c r="AU65">
        <v>2.5401747603142192E-3</v>
      </c>
    </row>
    <row r="66" spans="1:47">
      <c r="A66" s="12">
        <v>43788</v>
      </c>
      <c r="B66">
        <v>1.4835694681414319E-4</v>
      </c>
      <c r="C66">
        <v>3.79170879676427E-3</v>
      </c>
      <c r="D66">
        <v>-3.0325720703856529E-3</v>
      </c>
      <c r="E66">
        <v>-1.458855710052442E-3</v>
      </c>
      <c r="F66">
        <v>-1.7714044706874651E-2</v>
      </c>
      <c r="G66">
        <v>7.0874861572536307E-3</v>
      </c>
      <c r="H66">
        <v>-1.206848161661522E-2</v>
      </c>
      <c r="I66">
        <v>-1.021599532983075E-2</v>
      </c>
      <c r="J66">
        <v>2.9440628066732528E-3</v>
      </c>
      <c r="K66">
        <v>1.403230076780493E-2</v>
      </c>
      <c r="L66">
        <v>-3.0623181748579142E-4</v>
      </c>
      <c r="M66">
        <v>2.5118497638234589E-3</v>
      </c>
      <c r="N66">
        <v>3.325794864972309E-4</v>
      </c>
      <c r="O66">
        <v>1.2319174687338561E-3</v>
      </c>
      <c r="P66">
        <v>-2.0199736197475171E-2</v>
      </c>
      <c r="Q66">
        <v>9.9150609776277321E-5</v>
      </c>
      <c r="R66">
        <v>-1.6484981891863319E-3</v>
      </c>
      <c r="S66">
        <v>-2.4503523382447209E-2</v>
      </c>
      <c r="T66">
        <v>1.1821942470761069E-2</v>
      </c>
      <c r="U66">
        <v>6.0588235294118942E-3</v>
      </c>
      <c r="V66">
        <v>2.722788189965164E-2</v>
      </c>
      <c r="W66">
        <v>2.0516214427531491E-2</v>
      </c>
      <c r="Y66" s="12">
        <v>43788</v>
      </c>
      <c r="Z66">
        <v>1.4834594301062291E-4</v>
      </c>
      <c r="AA66">
        <v>3.784538388648593E-3</v>
      </c>
      <c r="AB66">
        <v>-3.037179634604965E-3</v>
      </c>
      <c r="AC66">
        <v>-1.4599208761189239E-3</v>
      </c>
      <c r="AD66">
        <v>-1.7872816181064399E-2</v>
      </c>
      <c r="AE66">
        <v>7.0624879739247968E-3</v>
      </c>
      <c r="AF66">
        <v>-1.214189701369328E-2</v>
      </c>
      <c r="AG66">
        <v>-1.026853675842665E-2</v>
      </c>
      <c r="AH66">
        <v>2.9397375409249741E-3</v>
      </c>
      <c r="AI66">
        <v>1.393475946223461E-2</v>
      </c>
      <c r="AJ66">
        <v>-3.0627871602360569E-4</v>
      </c>
      <c r="AK66">
        <v>2.5087003420192619E-3</v>
      </c>
      <c r="AL66">
        <v>3.3252419419886131E-4</v>
      </c>
      <c r="AM66">
        <v>1.2311592810282069E-3</v>
      </c>
      <c r="AN66">
        <v>-2.0406540536501861E-2</v>
      </c>
      <c r="AO66">
        <v>9.9145694679455033E-5</v>
      </c>
      <c r="AP66">
        <v>-1.64985845746495E-3</v>
      </c>
      <c r="AQ66">
        <v>-2.4808730798838129E-2</v>
      </c>
      <c r="AR66">
        <v>1.175260920979242E-2</v>
      </c>
      <c r="AS66">
        <v>6.0405426613385528E-3</v>
      </c>
      <c r="AT66">
        <v>2.686379717907662E-2</v>
      </c>
      <c r="AU66">
        <v>2.0308591850535278E-2</v>
      </c>
    </row>
    <row r="67" spans="1:47">
      <c r="A67" s="12">
        <v>43789</v>
      </c>
      <c r="B67">
        <v>-4.1419679482425087E-3</v>
      </c>
      <c r="C67">
        <v>1.20876353563335E-2</v>
      </c>
      <c r="D67">
        <v>-1.1641443538998869E-2</v>
      </c>
      <c r="E67">
        <v>-7.0766561658220928E-3</v>
      </c>
      <c r="F67">
        <v>7.6427651352510839E-3</v>
      </c>
      <c r="G67">
        <v>-8.5770837915108977E-3</v>
      </c>
      <c r="H67">
        <v>2.3579545454545329E-2</v>
      </c>
      <c r="I67">
        <v>3.0964317310528951E-3</v>
      </c>
      <c r="J67">
        <v>-4.8923679060666192E-3</v>
      </c>
      <c r="K67">
        <v>-3.1331592689294312E-3</v>
      </c>
      <c r="L67">
        <v>-7.2752335732885198E-3</v>
      </c>
      <c r="M67">
        <v>1.435829317321002E-2</v>
      </c>
      <c r="N67">
        <v>-5.1200212780103671E-3</v>
      </c>
      <c r="O67">
        <v>-6.5945214744673741E-3</v>
      </c>
      <c r="P67">
        <v>1.5327512596638339E-2</v>
      </c>
      <c r="Q67">
        <v>8.4600132187706567E-3</v>
      </c>
      <c r="R67">
        <v>-1.2498987630352729E-3</v>
      </c>
      <c r="S67">
        <v>2.4462321457888739E-2</v>
      </c>
      <c r="T67">
        <v>-1.6198698236425502E-2</v>
      </c>
      <c r="U67">
        <v>-1.754078231889222E-4</v>
      </c>
      <c r="V67">
        <v>-2.0306241655540739E-2</v>
      </c>
      <c r="W67">
        <v>2.496757457846965E-2</v>
      </c>
      <c r="Y67" s="12">
        <v>43789</v>
      </c>
      <c r="Z67">
        <v>-4.1505696577043994E-3</v>
      </c>
      <c r="AA67">
        <v>1.201516331794973E-2</v>
      </c>
      <c r="AB67">
        <v>-1.1709735672908089E-2</v>
      </c>
      <c r="AC67">
        <v>-7.10181445838422E-3</v>
      </c>
      <c r="AD67">
        <v>7.6137071673637296E-3</v>
      </c>
      <c r="AE67">
        <v>-8.6140786653436524E-3</v>
      </c>
      <c r="AF67">
        <v>2.3305842155950329E-2</v>
      </c>
      <c r="AG67">
        <v>3.0916476594769612E-3</v>
      </c>
      <c r="AH67">
        <v>-4.9043747150898757E-3</v>
      </c>
      <c r="AI67">
        <v>-3.1380778889986772E-3</v>
      </c>
      <c r="AJ67">
        <v>-7.3018271465360449E-3</v>
      </c>
      <c r="AK67">
        <v>1.425618908154519E-2</v>
      </c>
      <c r="AL67">
        <v>-5.1331734992627314E-3</v>
      </c>
      <c r="AM67">
        <v>-6.6163614000628252E-3</v>
      </c>
      <c r="AN67">
        <v>1.521123295517582E-2</v>
      </c>
      <c r="AO67">
        <v>8.4244278677730374E-3</v>
      </c>
      <c r="AP67">
        <v>-1.2506805379884529E-3</v>
      </c>
      <c r="AQ67">
        <v>2.4167910526988769E-2</v>
      </c>
      <c r="AR67">
        <v>-1.633133142236819E-2</v>
      </c>
      <c r="AS67">
        <v>-1.7542320894035389E-4</v>
      </c>
      <c r="AT67">
        <v>-2.0515247638403351E-2</v>
      </c>
      <c r="AU67">
        <v>2.4660977532397751E-2</v>
      </c>
    </row>
    <row r="68" spans="1:47">
      <c r="A68" s="12">
        <v>43790</v>
      </c>
      <c r="B68">
        <v>-6.1986903691142459E-3</v>
      </c>
      <c r="C68">
        <v>-1.0201542672306441E-2</v>
      </c>
      <c r="D68">
        <v>-4.4834530187317636E-3</v>
      </c>
      <c r="E68">
        <v>-3.9084053706087696E-3</v>
      </c>
      <c r="F68">
        <v>1.218680756775181E-2</v>
      </c>
      <c r="G68">
        <v>-5.3238686779057964E-3</v>
      </c>
      <c r="H68">
        <v>1.7485428809325351E-2</v>
      </c>
      <c r="I68">
        <v>2.4107011612523929E-2</v>
      </c>
      <c r="J68">
        <v>0</v>
      </c>
      <c r="K68">
        <v>-6.2860136196962726E-3</v>
      </c>
      <c r="L68">
        <v>2.3142791020598348E-3</v>
      </c>
      <c r="M68">
        <v>3.6576382935046503E-2</v>
      </c>
      <c r="N68">
        <v>-9.3570378291685241E-4</v>
      </c>
      <c r="O68">
        <v>-2.1886223027010039E-3</v>
      </c>
      <c r="P68">
        <v>-4.7352969031156933E-3</v>
      </c>
      <c r="Q68">
        <v>2.139861056494952E-2</v>
      </c>
      <c r="R68">
        <v>-4.5580362924259044E-3</v>
      </c>
      <c r="S68">
        <v>2.5160256410256428E-2</v>
      </c>
      <c r="T68">
        <v>1.8624724909085399E-2</v>
      </c>
      <c r="U68">
        <v>6.4912280701752154E-3</v>
      </c>
      <c r="V68">
        <v>7.4101519081140044E-3</v>
      </c>
      <c r="W68">
        <v>-1.5079616155225019E-2</v>
      </c>
      <c r="Y68" s="12">
        <v>43790</v>
      </c>
      <c r="Z68">
        <v>-6.2179820135316232E-3</v>
      </c>
      <c r="AA68">
        <v>-1.0253935035283501E-2</v>
      </c>
      <c r="AB68">
        <v>-4.4935338367513402E-3</v>
      </c>
      <c r="AC68">
        <v>-3.9160631465199273E-3</v>
      </c>
      <c r="AD68">
        <v>1.211314628843509E-2</v>
      </c>
      <c r="AE68">
        <v>-5.3380909676162408E-3</v>
      </c>
      <c r="AF68">
        <v>1.733431765155689E-2</v>
      </c>
      <c r="AG68">
        <v>2.382102468505817E-2</v>
      </c>
      <c r="AH68">
        <v>0</v>
      </c>
      <c r="AI68">
        <v>-6.3058537907335066E-3</v>
      </c>
      <c r="AJ68">
        <v>2.3116052826936281E-3</v>
      </c>
      <c r="AK68">
        <v>3.592334331408871E-2</v>
      </c>
      <c r="AL68">
        <v>-9.3614182697584125E-4</v>
      </c>
      <c r="AM68">
        <v>-2.1910208367887751E-3</v>
      </c>
      <c r="AN68">
        <v>-4.7465439409177376E-3</v>
      </c>
      <c r="AO68">
        <v>2.1172874906366809E-2</v>
      </c>
      <c r="AP68">
        <v>-4.5684558136068233E-3</v>
      </c>
      <c r="AQ68">
        <v>2.48489480866643E-2</v>
      </c>
      <c r="AR68">
        <v>1.8453408597182391E-2</v>
      </c>
      <c r="AS68">
        <v>6.4702507792293194E-3</v>
      </c>
      <c r="AT68">
        <v>7.382831614465948E-3</v>
      </c>
      <c r="AU68">
        <v>-1.519446966083899E-2</v>
      </c>
    </row>
    <row r="69" spans="1:47">
      <c r="A69" s="12">
        <v>43791</v>
      </c>
      <c r="B69">
        <v>6.3468821878007731E-3</v>
      </c>
      <c r="C69">
        <v>-2.513826043237799E-3</v>
      </c>
      <c r="D69">
        <v>-8.7782909049283209E-4</v>
      </c>
      <c r="E69">
        <v>6.1395005308590989E-3</v>
      </c>
      <c r="F69">
        <v>-1.1787488423002921E-3</v>
      </c>
      <c r="G69">
        <v>2.23015165031093E-4</v>
      </c>
      <c r="H69">
        <v>-4.5008183306055596E-3</v>
      </c>
      <c r="I69">
        <v>-4.3060140663125912E-3</v>
      </c>
      <c r="J69">
        <v>-4.91642084562538E-4</v>
      </c>
      <c r="K69">
        <v>1.0542962572483111E-2</v>
      </c>
      <c r="L69">
        <v>6.6189486646655027E-3</v>
      </c>
      <c r="M69">
        <v>6.8730924256190651E-3</v>
      </c>
      <c r="N69">
        <v>7.3588439925087457E-4</v>
      </c>
      <c r="O69">
        <v>7.7792107549079503E-4</v>
      </c>
      <c r="P69">
        <v>3.368541250356794E-3</v>
      </c>
      <c r="Q69">
        <v>-3.8820623054958152E-3</v>
      </c>
      <c r="R69">
        <v>5.2646489160057541E-4</v>
      </c>
      <c r="S69">
        <v>-9.0667500390807509E-3</v>
      </c>
      <c r="T69">
        <v>1.5633047617498619E-2</v>
      </c>
      <c r="U69">
        <v>-3.7185520887804691E-3</v>
      </c>
      <c r="V69">
        <v>-6.1406957426031417E-2</v>
      </c>
      <c r="W69">
        <v>-4.1755888650963913E-3</v>
      </c>
      <c r="Y69" s="12">
        <v>43791</v>
      </c>
      <c r="Z69">
        <v>6.3268255510539814E-3</v>
      </c>
      <c r="AA69">
        <v>-2.5169910091540882E-3</v>
      </c>
      <c r="AB69">
        <v>-8.782146080777689E-4</v>
      </c>
      <c r="AC69">
        <v>6.1207305836976601E-3</v>
      </c>
      <c r="AD69">
        <v>-1.17944411313707E-3</v>
      </c>
      <c r="AE69">
        <v>2.2299030084583431E-4</v>
      </c>
      <c r="AF69">
        <v>-4.5109775079633253E-3</v>
      </c>
      <c r="AG69">
        <v>-4.3153116448175852E-3</v>
      </c>
      <c r="AH69">
        <v>-4.9176298015872694E-4</v>
      </c>
      <c r="AI69">
        <v>1.048777311063053E-2</v>
      </c>
      <c r="AJ69">
        <v>6.597139606415928E-3</v>
      </c>
      <c r="AK69">
        <v>6.8495803979529866E-3</v>
      </c>
      <c r="AL69">
        <v>7.3561376908654942E-4</v>
      </c>
      <c r="AM69">
        <v>7.7761865172200101E-4</v>
      </c>
      <c r="AN69">
        <v>3.362880424201247E-3</v>
      </c>
      <c r="AO69">
        <v>-3.8896170677445072E-3</v>
      </c>
      <c r="AP69">
        <v>5.263263575795978E-4</v>
      </c>
      <c r="AQ69">
        <v>-9.108103165971165E-3</v>
      </c>
      <c r="AR69">
        <v>1.5512110312570691E-2</v>
      </c>
      <c r="AS69">
        <v>-3.7254830911294559E-3</v>
      </c>
      <c r="AT69">
        <v>-6.3373288206326164E-2</v>
      </c>
      <c r="AU69">
        <v>-4.1843309804213708E-3</v>
      </c>
    </row>
    <row r="70" spans="1:47">
      <c r="A70" s="12">
        <v>43794</v>
      </c>
      <c r="B70">
        <v>1.6107966913365249E-2</v>
      </c>
      <c r="C70">
        <v>2.2681451612902581E-3</v>
      </c>
      <c r="D70">
        <v>1.7533807013522921E-2</v>
      </c>
      <c r="E70">
        <v>5.046797577537232E-3</v>
      </c>
      <c r="F70">
        <v>-2.1073927337098559E-3</v>
      </c>
      <c r="G70">
        <v>1.337792642140467E-2</v>
      </c>
      <c r="H70">
        <v>7.2612686669406568E-3</v>
      </c>
      <c r="I70">
        <v>-6.6311085483639074E-3</v>
      </c>
      <c r="J70">
        <v>1.082144613871128E-2</v>
      </c>
      <c r="K70">
        <v>1.6171100678142869E-2</v>
      </c>
      <c r="L70">
        <v>5.3520911384663528E-3</v>
      </c>
      <c r="M70">
        <v>2.139125426796662E-2</v>
      </c>
      <c r="N70">
        <v>1.096329968580778E-2</v>
      </c>
      <c r="O70">
        <v>1.2074395101577149E-2</v>
      </c>
      <c r="P70">
        <v>4.8954895489549122E-2</v>
      </c>
      <c r="Q70">
        <v>1.6329554238598391E-2</v>
      </c>
      <c r="R70">
        <v>1.381334305504911E-2</v>
      </c>
      <c r="S70">
        <v>4.1015933112478198E-3</v>
      </c>
      <c r="T70">
        <v>9.1308235356917233E-3</v>
      </c>
      <c r="U70">
        <v>-6.8233510235025108E-3</v>
      </c>
      <c r="V70">
        <v>9.9087047971642139E-3</v>
      </c>
      <c r="W70">
        <v>2.505106977744331E-2</v>
      </c>
      <c r="Y70" s="12">
        <v>43794</v>
      </c>
      <c r="Z70">
        <v>1.597961015740303E-2</v>
      </c>
      <c r="AA70">
        <v>2.2655768029271502E-3</v>
      </c>
      <c r="AB70">
        <v>1.7381863348771991E-2</v>
      </c>
      <c r="AC70">
        <v>5.0341051807029696E-3</v>
      </c>
      <c r="AD70">
        <v>-2.1096164104329432E-3</v>
      </c>
      <c r="AE70">
        <v>1.3289232118682709E-2</v>
      </c>
      <c r="AF70">
        <v>7.2350325838906543E-3</v>
      </c>
      <c r="AG70">
        <v>-6.6531920280934126E-3</v>
      </c>
      <c r="AH70">
        <v>1.076331330198836E-2</v>
      </c>
      <c r="AI70">
        <v>1.6041741156835852E-2</v>
      </c>
      <c r="AJ70">
        <v>5.3378195977665981E-3</v>
      </c>
      <c r="AK70">
        <v>2.11656727001002E-2</v>
      </c>
      <c r="AL70">
        <v>1.090363837627952E-2</v>
      </c>
      <c r="AM70">
        <v>1.200208110955207E-2</v>
      </c>
      <c r="AN70">
        <v>4.7794330862995081E-2</v>
      </c>
      <c r="AO70">
        <v>1.6197660969597759E-2</v>
      </c>
      <c r="AP70">
        <v>1.371880839685276E-2</v>
      </c>
      <c r="AQ70">
        <v>4.0932047073404922E-3</v>
      </c>
      <c r="AR70">
        <v>9.0893895928352477E-3</v>
      </c>
      <c r="AS70">
        <v>-6.846736522117227E-3</v>
      </c>
      <c r="AT70">
        <v>9.8599354776928126E-3</v>
      </c>
      <c r="AU70">
        <v>2.474243552230404E-2</v>
      </c>
    </row>
    <row r="71" spans="1:47">
      <c r="A71" s="12">
        <v>43795</v>
      </c>
      <c r="B71">
        <v>1.3022595048031381E-2</v>
      </c>
      <c r="C71">
        <v>1.4416226636493111E-2</v>
      </c>
      <c r="D71">
        <v>-7.8086871644703626E-3</v>
      </c>
      <c r="E71">
        <v>-7.3039349949788335E-4</v>
      </c>
      <c r="F71">
        <v>-4.9839499915524943E-3</v>
      </c>
      <c r="G71">
        <v>-3.0803080308030579E-3</v>
      </c>
      <c r="H71">
        <v>-2.1898803046789931E-2</v>
      </c>
      <c r="I71">
        <v>-2.4669859236685632E-3</v>
      </c>
      <c r="J71">
        <v>6.8126520681266456E-3</v>
      </c>
      <c r="K71">
        <v>2.5667351129363691E-3</v>
      </c>
      <c r="L71">
        <v>1.3689253935658121E-3</v>
      </c>
      <c r="M71">
        <v>3.029471585645815E-3</v>
      </c>
      <c r="N71">
        <v>5.2899556966210506E-3</v>
      </c>
      <c r="O71">
        <v>1.650754366077978E-3</v>
      </c>
      <c r="P71">
        <v>-1.904055837838825E-2</v>
      </c>
      <c r="Q71">
        <v>-9.6973538266519332E-3</v>
      </c>
      <c r="R71">
        <v>-0.11950610535955521</v>
      </c>
      <c r="S71">
        <v>9.7407698350353566E-3</v>
      </c>
      <c r="T71">
        <v>-1.0082362213887809E-2</v>
      </c>
      <c r="U71">
        <v>9.2777451556076418E-3</v>
      </c>
      <c r="V71">
        <v>-2.2062463485663989E-2</v>
      </c>
      <c r="W71">
        <v>-1.8879798615481391E-2</v>
      </c>
      <c r="Y71" s="12">
        <v>43795</v>
      </c>
      <c r="Z71">
        <v>1.293853009975751E-2</v>
      </c>
      <c r="AA71">
        <v>1.431330086280343E-2</v>
      </c>
      <c r="AB71">
        <v>-7.8393346105530091E-3</v>
      </c>
      <c r="AC71">
        <v>-7.3066036678327037E-4</v>
      </c>
      <c r="AD71">
        <v>-4.9964112918857214E-3</v>
      </c>
      <c r="AE71">
        <v>-3.085061944440989E-3</v>
      </c>
      <c r="AF71">
        <v>-2.214214093302886E-2</v>
      </c>
      <c r="AG71">
        <v>-2.4700339474287591E-3</v>
      </c>
      <c r="AH71">
        <v>6.7895508152081736E-3</v>
      </c>
      <c r="AI71">
        <v>2.5634466741985482E-3</v>
      </c>
      <c r="AJ71">
        <v>1.367989269424589E-3</v>
      </c>
      <c r="AK71">
        <v>3.0248919834535951E-3</v>
      </c>
      <c r="AL71">
        <v>5.2760130300954526E-3</v>
      </c>
      <c r="AM71">
        <v>1.649393368665171E-3</v>
      </c>
      <c r="AN71">
        <v>-1.9224164184187209E-2</v>
      </c>
      <c r="AO71">
        <v>-9.7446793658033243E-3</v>
      </c>
      <c r="AP71">
        <v>-0.12727228503874671</v>
      </c>
      <c r="AQ71">
        <v>9.6936343797792996E-3</v>
      </c>
      <c r="AR71">
        <v>-1.0133533469769369E-2</v>
      </c>
      <c r="AS71">
        <v>9.2349712381516545E-3</v>
      </c>
      <c r="AT71">
        <v>-2.2309479581753711E-2</v>
      </c>
      <c r="AU71">
        <v>-1.906029747893942E-2</v>
      </c>
    </row>
    <row r="72" spans="1:47">
      <c r="A72" s="12">
        <v>43796</v>
      </c>
      <c r="B72">
        <v>1.20037396908077E-2</v>
      </c>
      <c r="C72">
        <v>1.9829794265884271E-3</v>
      </c>
      <c r="D72">
        <v>1.3432214612735921E-2</v>
      </c>
      <c r="E72">
        <v>7.3092736409319237E-3</v>
      </c>
      <c r="F72">
        <v>2.377111809151788E-3</v>
      </c>
      <c r="G72">
        <v>-1.544912822776467E-3</v>
      </c>
      <c r="H72">
        <v>6.1187595605618483E-3</v>
      </c>
      <c r="I72">
        <v>-5.8190282222858603E-4</v>
      </c>
      <c r="J72">
        <v>8.6998550024166565E-3</v>
      </c>
      <c r="K72">
        <v>-5.1203277009729256E-3</v>
      </c>
      <c r="L72">
        <v>2.9619503303714989E-3</v>
      </c>
      <c r="M72">
        <v>2.8433937523135722E-3</v>
      </c>
      <c r="N72">
        <v>1.907518252976415E-3</v>
      </c>
      <c r="O72">
        <v>7.030975166204545E-3</v>
      </c>
      <c r="P72">
        <v>5.7142857142857828E-3</v>
      </c>
      <c r="Q72">
        <v>1.100835226727259E-2</v>
      </c>
      <c r="R72">
        <v>8.6214055355060548E-3</v>
      </c>
      <c r="S72">
        <v>-3.267465380426215E-3</v>
      </c>
      <c r="T72">
        <v>8.8785221522200697E-3</v>
      </c>
      <c r="U72">
        <v>-1.605771468466366E-2</v>
      </c>
      <c r="V72">
        <v>7.2053994892373741E-3</v>
      </c>
      <c r="W72">
        <v>3.5279025016035082E-3</v>
      </c>
      <c r="Y72" s="12">
        <v>43796</v>
      </c>
      <c r="Z72">
        <v>1.1932266205093949E-2</v>
      </c>
      <c r="AA72">
        <v>1.9810159181879779E-3</v>
      </c>
      <c r="AB72">
        <v>1.3342802199318399E-2</v>
      </c>
      <c r="AC72">
        <v>7.2826903580834193E-3</v>
      </c>
      <c r="AD72">
        <v>2.374290948325153E-3</v>
      </c>
      <c r="AE72">
        <v>-1.546107431127163E-3</v>
      </c>
      <c r="AF72">
        <v>6.100115963090221E-3</v>
      </c>
      <c r="AG72">
        <v>-5.8207219338406754E-4</v>
      </c>
      <c r="AH72">
        <v>8.6622293316577486E-3</v>
      </c>
      <c r="AI72">
        <v>-5.1334814992389111E-3</v>
      </c>
      <c r="AJ72">
        <v>2.957572398173092E-3</v>
      </c>
      <c r="AK72">
        <v>2.8393589548339928E-3</v>
      </c>
      <c r="AL72">
        <v>1.9057012503106031E-3</v>
      </c>
      <c r="AM72">
        <v>7.0063731106244703E-3</v>
      </c>
      <c r="AN72">
        <v>5.6980211146377959E-3</v>
      </c>
      <c r="AO72">
        <v>1.094820139617027E-2</v>
      </c>
      <c r="AP72">
        <v>8.5844534528379032E-3</v>
      </c>
      <c r="AQ72">
        <v>-3.2728152021826232E-3</v>
      </c>
      <c r="AR72">
        <v>8.8393398244083921E-3</v>
      </c>
      <c r="AS72">
        <v>-1.6188036784866799E-2</v>
      </c>
      <c r="AT72">
        <v>7.1795646244542802E-3</v>
      </c>
      <c r="AU72">
        <v>3.5216940511602251E-3</v>
      </c>
    </row>
    <row r="73" spans="1:47">
      <c r="A73" s="12">
        <v>43798</v>
      </c>
      <c r="B73">
        <v>-9.7387421570406252E-3</v>
      </c>
      <c r="C73">
        <v>-1.9790550012368509E-3</v>
      </c>
      <c r="D73">
        <v>-2.2028076463559421E-3</v>
      </c>
      <c r="E73">
        <v>-9.0702947845799908E-4</v>
      </c>
      <c r="F73">
        <v>-7.9613788430591415E-3</v>
      </c>
      <c r="G73">
        <v>1.547303271441258E-3</v>
      </c>
      <c r="H73">
        <v>-2.0041465100207208E-2</v>
      </c>
      <c r="I73">
        <v>-8.2969432314411451E-3</v>
      </c>
      <c r="J73">
        <v>2.874940105414447E-3</v>
      </c>
      <c r="K73">
        <v>-2.058672156459052E-3</v>
      </c>
      <c r="L73">
        <v>-2.2716946842344932E-3</v>
      </c>
      <c r="M73">
        <v>1.1524009604593211E-3</v>
      </c>
      <c r="N73">
        <v>-6.1712184873949916E-3</v>
      </c>
      <c r="O73">
        <v>-4.8586629973081941E-3</v>
      </c>
      <c r="P73">
        <v>-6.8731671554252971E-3</v>
      </c>
      <c r="Q73">
        <v>-4.0198778210363004E-3</v>
      </c>
      <c r="R73">
        <v>2.2270211904440451E-2</v>
      </c>
      <c r="S73">
        <v>-2.5444895410552611E-2</v>
      </c>
      <c r="T73">
        <v>-2.846950584882824E-3</v>
      </c>
      <c r="U73">
        <v>1.1471144749290559E-2</v>
      </c>
      <c r="V73">
        <v>-4.0749796251018378E-3</v>
      </c>
      <c r="W73">
        <v>-1.7151379567486909E-2</v>
      </c>
      <c r="Y73" s="12">
        <v>43798</v>
      </c>
      <c r="Z73">
        <v>-9.7864738570699657E-3</v>
      </c>
      <c r="AA73">
        <v>-1.9810159181879419E-3</v>
      </c>
      <c r="AB73">
        <v>-2.2052373959558012E-3</v>
      </c>
      <c r="AC73">
        <v>-9.0744107860319322E-4</v>
      </c>
      <c r="AD73">
        <v>-7.993239837235027E-3</v>
      </c>
      <c r="AE73">
        <v>1.5461074311271801E-3</v>
      </c>
      <c r="AF73">
        <v>-2.0245019539410939E-2</v>
      </c>
      <c r="AG73">
        <v>-8.3315544427269624E-3</v>
      </c>
      <c r="AH73">
        <v>2.8708153687989602E-3</v>
      </c>
      <c r="AI73">
        <v>-2.060794134788249E-3</v>
      </c>
      <c r="AJ73">
        <v>-2.2742788970404708E-3</v>
      </c>
      <c r="AK73">
        <v>1.151737456172216E-3</v>
      </c>
      <c r="AL73">
        <v>-6.1903391620338382E-3</v>
      </c>
      <c r="AM73">
        <v>-4.8705046724118019E-3</v>
      </c>
      <c r="AN73">
        <v>-6.8968961602482127E-3</v>
      </c>
      <c r="AO73">
        <v>-4.0279792483382676E-3</v>
      </c>
      <c r="AP73">
        <v>2.202585204508313E-2</v>
      </c>
      <c r="AQ73">
        <v>-2.577421510735935E-2</v>
      </c>
      <c r="AR73">
        <v>-2.851010856792591E-3</v>
      </c>
      <c r="AS73">
        <v>1.140585003070824E-2</v>
      </c>
      <c r="AT73">
        <v>-4.0833049793707679E-3</v>
      </c>
      <c r="AU73">
        <v>-1.7300168219225961E-2</v>
      </c>
    </row>
    <row r="74" spans="1:47">
      <c r="A74" s="12">
        <v>43801</v>
      </c>
      <c r="B74">
        <v>-1.0661928031985851E-2</v>
      </c>
      <c r="C74">
        <v>-6.0315624225398823E-3</v>
      </c>
      <c r="D74">
        <v>-1.156220767072025E-2</v>
      </c>
      <c r="E74">
        <v>1.361779391737539E-4</v>
      </c>
      <c r="F74">
        <v>-2.8173823956287869E-3</v>
      </c>
      <c r="G74">
        <v>-1.346281174133745E-2</v>
      </c>
      <c r="H74">
        <v>-1.551480959097296E-3</v>
      </c>
      <c r="I74">
        <v>4.2565683252606679E-3</v>
      </c>
      <c r="J74">
        <v>-1.2900143334925949E-2</v>
      </c>
      <c r="K74">
        <v>-3.0943785456420961E-2</v>
      </c>
      <c r="L74">
        <v>-2.2009714632664772E-3</v>
      </c>
      <c r="M74">
        <v>-1.4071604080377781E-2</v>
      </c>
      <c r="N74">
        <v>-1.208878319460949E-2</v>
      </c>
      <c r="O74">
        <v>-1.12355539477943E-2</v>
      </c>
      <c r="P74">
        <v>-3.454830672695397E-2</v>
      </c>
      <c r="Q74">
        <v>-1.484141613169776E-2</v>
      </c>
      <c r="R74">
        <v>-1.1047002904673749E-2</v>
      </c>
      <c r="S74">
        <v>-2.418708954028503E-2</v>
      </c>
      <c r="T74">
        <v>-5.970434662516455E-3</v>
      </c>
      <c r="U74">
        <v>-8.1842628317549959E-3</v>
      </c>
      <c r="V74">
        <v>1.4943626113838929E-2</v>
      </c>
      <c r="W74">
        <v>-4.7691307175374842E-3</v>
      </c>
      <c r="Y74" s="12">
        <v>43801</v>
      </c>
      <c r="Z74">
        <v>-1.071917364936468E-2</v>
      </c>
      <c r="AA74">
        <v>-6.049825769879261E-3</v>
      </c>
      <c r="AB74">
        <v>-1.1629569733336681E-2</v>
      </c>
      <c r="AC74">
        <v>1.3616866779988989E-4</v>
      </c>
      <c r="AD74">
        <v>-2.8213586876565978E-3</v>
      </c>
      <c r="AE74">
        <v>-1.3554257059523679E-2</v>
      </c>
      <c r="AF74">
        <v>-1.552685751983912E-3</v>
      </c>
      <c r="AG74">
        <v>4.2475347638819636E-3</v>
      </c>
      <c r="AH74">
        <v>-1.298407276641588E-2</v>
      </c>
      <c r="AI74">
        <v>-3.1432655829186619E-2</v>
      </c>
      <c r="AJ74">
        <v>-2.2033971608719249E-3</v>
      </c>
      <c r="AK74">
        <v>-1.417154778769172E-2</v>
      </c>
      <c r="AL74">
        <v>-1.216244680506424E-2</v>
      </c>
      <c r="AM74">
        <v>-1.129914958758033E-2</v>
      </c>
      <c r="AN74">
        <v>-3.515921122589951E-2</v>
      </c>
      <c r="AO74">
        <v>-1.495265191790403E-2</v>
      </c>
      <c r="AP74">
        <v>-1.1108474176039509E-2</v>
      </c>
      <c r="AQ74">
        <v>-2.4484401046691601E-2</v>
      </c>
      <c r="AR74">
        <v>-5.9883289676158158E-3</v>
      </c>
      <c r="AS74">
        <v>-8.2179377730469943E-3</v>
      </c>
      <c r="AT74">
        <v>1.483307017676179E-2</v>
      </c>
      <c r="AU74">
        <v>-4.7805393085985672E-3</v>
      </c>
    </row>
    <row r="75" spans="1:47">
      <c r="A75" s="12">
        <v>43802</v>
      </c>
      <c r="B75">
        <v>-6.5334530758868192E-3</v>
      </c>
      <c r="C75">
        <v>7.3981712385702281E-3</v>
      </c>
      <c r="D75">
        <v>-1.7830102967898331E-2</v>
      </c>
      <c r="E75">
        <v>-1.021195479508008E-2</v>
      </c>
      <c r="F75">
        <v>-7.7910958904109373E-3</v>
      </c>
      <c r="G75">
        <v>-9.3959731543624692E-3</v>
      </c>
      <c r="H75">
        <v>-2.8393840937985689E-2</v>
      </c>
      <c r="I75">
        <v>-7.8924291142941083E-3</v>
      </c>
      <c r="J75">
        <v>3.8722168441431841E-3</v>
      </c>
      <c r="K75">
        <v>-5.3219797764767476E-3</v>
      </c>
      <c r="L75">
        <v>-1.285464364493805E-2</v>
      </c>
      <c r="M75">
        <v>-3.5899769668498172E-3</v>
      </c>
      <c r="N75">
        <v>-1.6048144433300491E-3</v>
      </c>
      <c r="O75">
        <v>-6.5613544407083779E-3</v>
      </c>
      <c r="P75">
        <v>-7.6080515359472356E-3</v>
      </c>
      <c r="Q75">
        <v>-1.235523726571819E-2</v>
      </c>
      <c r="R75">
        <v>1.0235864107455811E-2</v>
      </c>
      <c r="S75">
        <v>-1.6414970453053619E-3</v>
      </c>
      <c r="T75">
        <v>-6.2681351095721372E-3</v>
      </c>
      <c r="U75">
        <v>9.3716845455615871E-3</v>
      </c>
      <c r="V75">
        <v>3.9686983475701876E-3</v>
      </c>
      <c r="W75">
        <v>-2.8316270964931282E-2</v>
      </c>
      <c r="Y75" s="12">
        <v>43802</v>
      </c>
      <c r="Z75">
        <v>-6.5548895006978256E-3</v>
      </c>
      <c r="AA75">
        <v>7.3709389997628216E-3</v>
      </c>
      <c r="AB75">
        <v>-1.7990974358069331E-2</v>
      </c>
      <c r="AC75">
        <v>-1.026445452787492E-2</v>
      </c>
      <c r="AD75">
        <v>-7.8216050478270328E-3</v>
      </c>
      <c r="AE75">
        <v>-9.4403937790870727E-3</v>
      </c>
      <c r="AF75">
        <v>-2.8804742781977831E-2</v>
      </c>
      <c r="AG75">
        <v>-7.9237391834330959E-3</v>
      </c>
      <c r="AH75">
        <v>3.8647391098886939E-3</v>
      </c>
      <c r="AI75">
        <v>-5.3361919579023786E-3</v>
      </c>
      <c r="AJ75">
        <v>-1.2937979515490529E-2</v>
      </c>
      <c r="AK75">
        <v>-3.5964363982682189E-3</v>
      </c>
      <c r="AL75">
        <v>-1.6061035373845819E-3</v>
      </c>
      <c r="AM75">
        <v>-6.5829747509945653E-3</v>
      </c>
      <c r="AN75">
        <v>-7.6371403936419157E-3</v>
      </c>
      <c r="AO75">
        <v>-1.2432197776926369E-2</v>
      </c>
      <c r="AP75">
        <v>1.0183832408821021E-2</v>
      </c>
      <c r="AQ75">
        <v>-1.6428457777425179E-3</v>
      </c>
      <c r="AR75">
        <v>-6.287862346978511E-3</v>
      </c>
      <c r="AS75">
        <v>9.3280427627458612E-3</v>
      </c>
      <c r="AT75">
        <v>3.9608438388752049E-3</v>
      </c>
      <c r="AU75">
        <v>-2.8724909120957171E-2</v>
      </c>
    </row>
    <row r="76" spans="1:47">
      <c r="A76" s="12">
        <v>43803</v>
      </c>
      <c r="B76">
        <v>-5.2374064950621024E-3</v>
      </c>
      <c r="C76">
        <v>1.072695766977461E-2</v>
      </c>
      <c r="D76">
        <v>8.8263634611678299E-3</v>
      </c>
      <c r="E76">
        <v>1.467351430667563E-3</v>
      </c>
      <c r="F76">
        <v>9.0603158167226194E-3</v>
      </c>
      <c r="G76">
        <v>-8.807588075880779E-3</v>
      </c>
      <c r="H76">
        <v>4.7542890375108948E-2</v>
      </c>
      <c r="I76">
        <v>1.1343547436652999E-2</v>
      </c>
      <c r="J76">
        <v>4.3394406943104702E-3</v>
      </c>
      <c r="K76">
        <v>4.1733547351524791E-2</v>
      </c>
      <c r="L76">
        <v>1.972568962860222E-2</v>
      </c>
      <c r="M76">
        <v>-3.0898272459991879E-2</v>
      </c>
      <c r="N76">
        <v>3.6166365280287942E-3</v>
      </c>
      <c r="O76">
        <v>5.0625458827293626E-3</v>
      </c>
      <c r="P76">
        <v>8.4753924684581872E-3</v>
      </c>
      <c r="Q76">
        <v>-6.0099294486544164E-3</v>
      </c>
      <c r="R76">
        <v>-6.1226377692613632E-3</v>
      </c>
      <c r="S76">
        <v>3.5843472541926991E-2</v>
      </c>
      <c r="T76">
        <v>2.3660493428836471E-3</v>
      </c>
      <c r="U76">
        <v>-1.220437956204379E-2</v>
      </c>
      <c r="V76">
        <v>-9.4274381728705059E-3</v>
      </c>
      <c r="W76">
        <v>2.3761488455503299E-2</v>
      </c>
      <c r="Y76" s="12">
        <v>43803</v>
      </c>
      <c r="Z76">
        <v>-5.2511697854565357E-3</v>
      </c>
      <c r="AA76">
        <v>1.066983201919793E-2</v>
      </c>
      <c r="AB76">
        <v>8.7876388135858883E-3</v>
      </c>
      <c r="AC76">
        <v>1.466275922527411E-3</v>
      </c>
      <c r="AD76">
        <v>9.0195174012246814E-3</v>
      </c>
      <c r="AE76">
        <v>-8.8466041402935174E-3</v>
      </c>
      <c r="AF76">
        <v>4.6447317441410847E-2</v>
      </c>
      <c r="AG76">
        <v>1.1279691847954571E-2</v>
      </c>
      <c r="AH76">
        <v>4.3300524714993136E-3</v>
      </c>
      <c r="AI76">
        <v>4.0886197916636773E-2</v>
      </c>
      <c r="AJ76">
        <v>1.9533659390890992E-2</v>
      </c>
      <c r="AK76">
        <v>-3.1385690620160861E-2</v>
      </c>
      <c r="AL76">
        <v>3.6101122240995722E-3</v>
      </c>
      <c r="AM76">
        <v>5.0497742837233512E-3</v>
      </c>
      <c r="AN76">
        <v>8.4396779840082547E-3</v>
      </c>
      <c r="AO76">
        <v>-6.0280617604214562E-3</v>
      </c>
      <c r="AP76">
        <v>-6.1414579747454479E-3</v>
      </c>
      <c r="AQ76">
        <v>3.5216044142314093E-2</v>
      </c>
      <c r="AR76">
        <v>2.363254655514561E-3</v>
      </c>
      <c r="AS76">
        <v>-1.227946453804683E-2</v>
      </c>
      <c r="AT76">
        <v>-9.4721577507497524E-3</v>
      </c>
      <c r="AU76">
        <v>2.3483578056734251E-2</v>
      </c>
    </row>
    <row r="77" spans="1:47">
      <c r="A77" s="12">
        <v>43804</v>
      </c>
      <c r="B77">
        <v>-1.147845446955442E-2</v>
      </c>
      <c r="C77">
        <v>7.265899257082209E-3</v>
      </c>
      <c r="D77">
        <v>1.4671047604492889E-2</v>
      </c>
      <c r="E77">
        <v>5.494505494505475E-3</v>
      </c>
      <c r="F77">
        <v>-5.2163502650931504E-3</v>
      </c>
      <c r="G77">
        <v>-8.4301663249031211E-3</v>
      </c>
      <c r="H77">
        <v>-2.0263705759888891E-2</v>
      </c>
      <c r="I77">
        <v>-3.4959941733432309E-3</v>
      </c>
      <c r="J77">
        <v>-2.4003840614497118E-3</v>
      </c>
      <c r="K77">
        <v>-2.1058038007190531E-2</v>
      </c>
      <c r="L77">
        <v>5.4405319631252169E-3</v>
      </c>
      <c r="M77">
        <v>-2.472615471864581E-2</v>
      </c>
      <c r="N77">
        <v>5.3386720053394399E-4</v>
      </c>
      <c r="O77">
        <v>1.430718625738514E-3</v>
      </c>
      <c r="P77">
        <v>-3.2470633177347219E-3</v>
      </c>
      <c r="Q77">
        <v>-4.797581493165004E-3</v>
      </c>
      <c r="R77">
        <v>1.440430174439267E-2</v>
      </c>
      <c r="S77">
        <v>6.1904761904763017E-3</v>
      </c>
      <c r="T77">
        <v>-2.8862041587089942E-3</v>
      </c>
      <c r="U77">
        <v>8.4535351146843851E-3</v>
      </c>
      <c r="V77">
        <v>-7.9857670480137921E-3</v>
      </c>
      <c r="W77">
        <v>-1.2152397635209139E-2</v>
      </c>
      <c r="Y77" s="12">
        <v>43804</v>
      </c>
      <c r="Z77">
        <v>-1.15448404224075E-2</v>
      </c>
      <c r="AA77">
        <v>7.2396297818984948E-3</v>
      </c>
      <c r="AB77">
        <v>1.456446893484678E-2</v>
      </c>
      <c r="AC77">
        <v>5.4794657646255714E-3</v>
      </c>
      <c r="AD77">
        <v>-5.2300029188493543E-3</v>
      </c>
      <c r="AE77">
        <v>-8.4659011524553986E-3</v>
      </c>
      <c r="AF77">
        <v>-2.0471831038150212E-2</v>
      </c>
      <c r="AG77">
        <v>-3.502119441073607E-3</v>
      </c>
      <c r="AH77">
        <v>-2.4032696017991708E-3</v>
      </c>
      <c r="AI77">
        <v>-2.1282921158052241E-2</v>
      </c>
      <c r="AJ77">
        <v>5.4257857298279696E-3</v>
      </c>
      <c r="AK77">
        <v>-2.503698046479412E-2</v>
      </c>
      <c r="AL77">
        <v>5.3372474413965025E-4</v>
      </c>
      <c r="AM77">
        <v>1.4296961230051101E-3</v>
      </c>
      <c r="AN77">
        <v>-3.2523464674103718E-3</v>
      </c>
      <c r="AO77">
        <v>-4.8091268285159576E-3</v>
      </c>
      <c r="AP77">
        <v>1.4301545370453301E-2</v>
      </c>
      <c r="AQ77">
        <v>6.1713939045424451E-3</v>
      </c>
      <c r="AR77">
        <v>-2.8903772775146822E-3</v>
      </c>
      <c r="AS77">
        <v>8.4180040881403923E-3</v>
      </c>
      <c r="AT77">
        <v>-8.0178240663349443E-3</v>
      </c>
      <c r="AU77">
        <v>-1.2226841750443619E-2</v>
      </c>
    </row>
    <row r="78" spans="1:47">
      <c r="A78" s="12">
        <v>43805</v>
      </c>
      <c r="B78">
        <v>6.3890421033276912E-3</v>
      </c>
      <c r="C78">
        <v>-5.7545793483546603E-3</v>
      </c>
      <c r="D78">
        <v>1.931621357029889E-2</v>
      </c>
      <c r="E78">
        <v>1.370673952641166E-2</v>
      </c>
      <c r="F78">
        <v>1.444167454654877E-2</v>
      </c>
      <c r="G78">
        <v>7.3529411764705621E-3</v>
      </c>
      <c r="H78">
        <v>4.7740473154837648E-2</v>
      </c>
      <c r="I78">
        <v>1.607952053793316E-2</v>
      </c>
      <c r="J78">
        <v>5.2935514918190929E-3</v>
      </c>
      <c r="K78">
        <v>5.2465897166842357E-3</v>
      </c>
      <c r="L78">
        <v>1.488050503532223E-2</v>
      </c>
      <c r="M78">
        <v>2.9356219940800399E-2</v>
      </c>
      <c r="N78">
        <v>1.2138998199159531E-2</v>
      </c>
      <c r="O78">
        <v>1.0708439651437199E-2</v>
      </c>
      <c r="P78">
        <v>1.642234358532146E-2</v>
      </c>
      <c r="Q78">
        <v>1.482533183649215E-2</v>
      </c>
      <c r="R78">
        <v>-1.0836282605846129E-2</v>
      </c>
      <c r="S78">
        <v>1.5775358889414729E-2</v>
      </c>
      <c r="T78">
        <v>6.8382598215919188E-3</v>
      </c>
      <c r="U78">
        <v>-3.3882408113019458E-2</v>
      </c>
      <c r="V78">
        <v>1.670851362334114E-2</v>
      </c>
      <c r="W78">
        <v>1.5294248032805101E-2</v>
      </c>
      <c r="Y78" s="12">
        <v>43805</v>
      </c>
      <c r="Z78">
        <v>6.3687186926472414E-3</v>
      </c>
      <c r="AA78">
        <v>-5.7712007368319372E-3</v>
      </c>
      <c r="AB78">
        <v>1.9132023639153509E-2</v>
      </c>
      <c r="AC78">
        <v>1.361365182686214E-2</v>
      </c>
      <c r="AD78">
        <v>1.4338386808982461E-2</v>
      </c>
      <c r="AE78">
        <v>7.3260400920728812E-3</v>
      </c>
      <c r="AF78">
        <v>4.663591511154315E-2</v>
      </c>
      <c r="AG78">
        <v>1.5951614339488E-2</v>
      </c>
      <c r="AH78">
        <v>5.2795898973931202E-3</v>
      </c>
      <c r="AI78">
        <v>5.2328743166585121E-3</v>
      </c>
      <c r="AJ78">
        <v>1.4770876533905349E-2</v>
      </c>
      <c r="AK78">
        <v>2.8933577645685458E-2</v>
      </c>
      <c r="AL78">
        <v>1.206591143279578E-2</v>
      </c>
      <c r="AM78">
        <v>1.065151036680927E-2</v>
      </c>
      <c r="AN78">
        <v>1.6288955285334819E-2</v>
      </c>
      <c r="AO78">
        <v>1.471651082450905E-2</v>
      </c>
      <c r="AP78">
        <v>-1.089542274375426E-2</v>
      </c>
      <c r="AQ78">
        <v>1.56522212540171E-2</v>
      </c>
      <c r="AR78">
        <v>6.814984968978771E-3</v>
      </c>
      <c r="AS78">
        <v>-3.4469721446339453E-2</v>
      </c>
      <c r="AT78">
        <v>1.657046204511356E-2</v>
      </c>
      <c r="AU78">
        <v>1.5178470020708009E-2</v>
      </c>
    </row>
    <row r="79" spans="1:47">
      <c r="A79" s="12">
        <v>43808</v>
      </c>
      <c r="B79">
        <v>-1.1931947933317979E-3</v>
      </c>
      <c r="C79">
        <v>-1.5488709545936621E-3</v>
      </c>
      <c r="D79">
        <v>-1.4000221639392629E-2</v>
      </c>
      <c r="E79">
        <v>-5.5253582498541176E-3</v>
      </c>
      <c r="F79">
        <v>-6.0164392848064407E-3</v>
      </c>
      <c r="G79">
        <v>1.3686131386860809E-3</v>
      </c>
      <c r="H79">
        <v>7.4364521362899616E-3</v>
      </c>
      <c r="I79">
        <v>2.1579628830383779E-3</v>
      </c>
      <c r="J79">
        <v>1.96266156055529E-2</v>
      </c>
      <c r="K79">
        <v>-6.7849686847598623E-3</v>
      </c>
      <c r="L79">
        <v>-4.6652843601895366E-3</v>
      </c>
      <c r="M79">
        <v>-2.046244497971805E-2</v>
      </c>
      <c r="N79">
        <v>-2.570016474464532E-3</v>
      </c>
      <c r="O79">
        <v>-4.1239102242727199E-3</v>
      </c>
      <c r="P79">
        <v>0</v>
      </c>
      <c r="Q79">
        <v>-1.578005531153415E-2</v>
      </c>
      <c r="R79">
        <v>-2.340210406913124E-3</v>
      </c>
      <c r="S79">
        <v>-2.1742506600403999E-3</v>
      </c>
      <c r="T79">
        <v>7.8284892885949198E-4</v>
      </c>
      <c r="U79">
        <v>9.7688247072384993E-3</v>
      </c>
      <c r="V79">
        <v>1.0833887829515779E-2</v>
      </c>
      <c r="W79">
        <v>-6.1128697740421289E-3</v>
      </c>
      <c r="Y79" s="12">
        <v>43808</v>
      </c>
      <c r="Z79">
        <v>-1.193907217002409E-3</v>
      </c>
      <c r="AA79">
        <v>-1.5500716952323509E-3</v>
      </c>
      <c r="AB79">
        <v>-1.4099149165929159E-2</v>
      </c>
      <c r="AC79">
        <v>-5.540679504759909E-3</v>
      </c>
      <c r="AD79">
        <v>-6.0346109782276301E-3</v>
      </c>
      <c r="AE79">
        <v>1.367677441365521E-3</v>
      </c>
      <c r="AF79">
        <v>7.4089380467121137E-3</v>
      </c>
      <c r="AG79">
        <v>2.1556378254605668E-3</v>
      </c>
      <c r="AH79">
        <v>1.9436497146905009E-2</v>
      </c>
      <c r="AI79">
        <v>-6.8080912346563088E-3</v>
      </c>
      <c r="AJ79">
        <v>-4.6762007645900173E-3</v>
      </c>
      <c r="AK79">
        <v>-2.0674701321531781E-2</v>
      </c>
      <c r="AL79">
        <v>-2.5733246360394482E-3</v>
      </c>
      <c r="AM79">
        <v>-4.1324369925334926E-3</v>
      </c>
      <c r="AN79">
        <v>0</v>
      </c>
      <c r="AO79">
        <v>-1.590588588212237E-2</v>
      </c>
      <c r="AP79">
        <v>-2.3429529789199539E-3</v>
      </c>
      <c r="AQ79">
        <v>-2.176617774762976E-3</v>
      </c>
      <c r="AR79">
        <v>7.8254266246657227E-4</v>
      </c>
      <c r="AS79">
        <v>9.7214182261950496E-3</v>
      </c>
      <c r="AT79">
        <v>1.0775621721327309E-2</v>
      </c>
      <c r="AU79">
        <v>-6.1316298535003186E-3</v>
      </c>
    </row>
    <row r="80" spans="1:47">
      <c r="A80" s="12">
        <v>43809</v>
      </c>
      <c r="B80">
        <v>-5.8873627472835199E-3</v>
      </c>
      <c r="C80">
        <v>-1.0613977792293121E-3</v>
      </c>
      <c r="D80">
        <v>5.8444477746140136E-3</v>
      </c>
      <c r="E80">
        <v>-5.4205438612342505E-4</v>
      </c>
      <c r="F80">
        <v>5.0298380221653893E-3</v>
      </c>
      <c r="G80">
        <v>4.5558086560364419E-3</v>
      </c>
      <c r="H80">
        <v>4.4289357133271423E-3</v>
      </c>
      <c r="I80">
        <v>-8.6132644272178815E-3</v>
      </c>
      <c r="J80">
        <v>2.206572769953041E-2</v>
      </c>
      <c r="K80">
        <v>9.4587493431423919E-3</v>
      </c>
      <c r="L80">
        <v>6.6959303623237432E-4</v>
      </c>
      <c r="M80">
        <v>5.3880144712776801E-3</v>
      </c>
      <c r="N80">
        <v>-1.5195560253701279E-3</v>
      </c>
      <c r="O80">
        <v>-1.0104343791627059E-3</v>
      </c>
      <c r="P80">
        <v>8.5404019456281066E-3</v>
      </c>
      <c r="Q80">
        <v>-3.1008264462809909E-2</v>
      </c>
      <c r="R80">
        <v>-2.5236861225156342E-3</v>
      </c>
      <c r="S80">
        <v>1.40077821011686E-3</v>
      </c>
      <c r="T80">
        <v>4.1754879634352537E-3</v>
      </c>
      <c r="U80">
        <v>-2.764090854464607E-3</v>
      </c>
      <c r="V80">
        <v>2.7421770420537731E-2</v>
      </c>
      <c r="W80">
        <v>2.1746293245469509E-2</v>
      </c>
      <c r="Y80" s="12">
        <v>43809</v>
      </c>
      <c r="Z80">
        <v>-5.9047615898165304E-3</v>
      </c>
      <c r="AA80">
        <v>-1.0619614607476949E-3</v>
      </c>
      <c r="AB80">
        <v>5.8274352434354547E-3</v>
      </c>
      <c r="AC80">
        <v>-5.4220135071311618E-4</v>
      </c>
      <c r="AD80">
        <v>5.017230644606306E-3</v>
      </c>
      <c r="AE80">
        <v>4.5454623716746382E-3</v>
      </c>
      <c r="AF80">
        <v>4.4191568402528018E-3</v>
      </c>
      <c r="AG80">
        <v>-8.6505729760088194E-3</v>
      </c>
      <c r="AH80">
        <v>2.1825802531076539E-2</v>
      </c>
      <c r="AI80">
        <v>9.4142954724071425E-3</v>
      </c>
      <c r="AJ80">
        <v>6.6936895883681847E-4</v>
      </c>
      <c r="AK80">
        <v>5.3735510507922054E-3</v>
      </c>
      <c r="AL80">
        <v>-1.520711721539006E-3</v>
      </c>
      <c r="AM80">
        <v>-1.01094521211778E-3</v>
      </c>
      <c r="AN80">
        <v>8.5041390332201323E-3</v>
      </c>
      <c r="AO80">
        <v>-3.14991959851307E-2</v>
      </c>
      <c r="AP80">
        <v>-2.526875986278264E-3</v>
      </c>
      <c r="AQ80">
        <v>1.3997980355512369E-3</v>
      </c>
      <c r="AR80">
        <v>4.1667948039559258E-3</v>
      </c>
      <c r="AS80">
        <v>-2.767918007616681E-3</v>
      </c>
      <c r="AT80">
        <v>2.7052528646013249E-2</v>
      </c>
      <c r="AU80">
        <v>2.1513215606850291E-2</v>
      </c>
    </row>
    <row r="81" spans="1:47">
      <c r="A81" s="12">
        <v>43810</v>
      </c>
      <c r="B81">
        <v>5.4679998390074758E-3</v>
      </c>
      <c r="C81">
        <v>-1.185124642419277E-2</v>
      </c>
      <c r="D81">
        <v>8.5294994040523431E-3</v>
      </c>
      <c r="E81">
        <v>5.9206363554189512E-3</v>
      </c>
      <c r="F81">
        <v>-1.4080922894223359E-2</v>
      </c>
      <c r="G81">
        <v>4.0816326530612734E-3</v>
      </c>
      <c r="H81">
        <v>-2.2715125601282531E-3</v>
      </c>
      <c r="I81">
        <v>-1.448016217781789E-3</v>
      </c>
      <c r="J81">
        <v>8.2682590721174787E-3</v>
      </c>
      <c r="K81">
        <v>-2.4466423737636741E-2</v>
      </c>
      <c r="L81">
        <v>-2.3791821561337518E-3</v>
      </c>
      <c r="M81">
        <v>-2.012067358379821E-2</v>
      </c>
      <c r="N81">
        <v>3.7715873751074098E-3</v>
      </c>
      <c r="O81">
        <v>5.7838547620443492E-3</v>
      </c>
      <c r="P81">
        <v>1.5702402093653811E-2</v>
      </c>
      <c r="Q81">
        <v>1.982123362445409E-2</v>
      </c>
      <c r="R81">
        <v>7.457052040901857E-3</v>
      </c>
      <c r="S81">
        <v>-9.6363071184334403E-3</v>
      </c>
      <c r="T81">
        <v>-6.7582836830786253E-3</v>
      </c>
      <c r="U81">
        <v>1.5244637261990769E-2</v>
      </c>
      <c r="V81">
        <v>1.106381148950808E-2</v>
      </c>
      <c r="W81">
        <v>-5.8045791680103598E-3</v>
      </c>
      <c r="Y81" s="12">
        <v>43810</v>
      </c>
      <c r="Z81">
        <v>5.453104601322689E-3</v>
      </c>
      <c r="AA81">
        <v>-1.192203226793356E-2</v>
      </c>
      <c r="AB81">
        <v>8.4933287568201184E-3</v>
      </c>
      <c r="AC81">
        <v>5.903178262779394E-3</v>
      </c>
      <c r="AD81">
        <v>-1.418099964841942E-2</v>
      </c>
      <c r="AE81">
        <v>4.0733253876358688E-3</v>
      </c>
      <c r="AF81">
        <v>-2.2740963582785182E-3</v>
      </c>
      <c r="AG81">
        <v>-1.4490656064087689E-3</v>
      </c>
      <c r="AH81">
        <v>8.2342642747241721E-3</v>
      </c>
      <c r="AI81">
        <v>-2.4770699970189249E-2</v>
      </c>
      <c r="AJ81">
        <v>-2.382016907151729E-3</v>
      </c>
      <c r="AK81">
        <v>-2.0325851209415449E-2</v>
      </c>
      <c r="AL81">
        <v>3.7644927724571611E-3</v>
      </c>
      <c r="AM81">
        <v>5.7671924913210784E-3</v>
      </c>
      <c r="AN81">
        <v>1.5580394924245251E-2</v>
      </c>
      <c r="AO81">
        <v>1.9627350783653231E-2</v>
      </c>
      <c r="AP81">
        <v>7.4293856828476284E-3</v>
      </c>
      <c r="AQ81">
        <v>-9.6830367690326317E-3</v>
      </c>
      <c r="AR81">
        <v>-6.7812243001361882E-3</v>
      </c>
      <c r="AS81">
        <v>1.512960538562666E-2</v>
      </c>
      <c r="AT81">
        <v>1.100305524683242E-2</v>
      </c>
      <c r="AU81">
        <v>-5.8214912142986264E-3</v>
      </c>
    </row>
    <row r="82" spans="1:47">
      <c r="A82" s="12">
        <v>43811</v>
      </c>
      <c r="B82">
        <v>6.6391417722675428E-3</v>
      </c>
      <c r="C82">
        <v>-2.043010752688168E-2</v>
      </c>
      <c r="D82">
        <v>2.5482882150902331E-3</v>
      </c>
      <c r="E82">
        <v>1.505144448937412E-2</v>
      </c>
      <c r="F82">
        <v>2.219736728899591E-2</v>
      </c>
      <c r="G82">
        <v>3.139114724480585E-2</v>
      </c>
      <c r="H82">
        <v>2.7320208919244578E-2</v>
      </c>
      <c r="I82">
        <v>2.001160092807441E-2</v>
      </c>
      <c r="J82">
        <v>9.5671981776765946E-3</v>
      </c>
      <c r="K82">
        <v>-1.067235859124827E-3</v>
      </c>
      <c r="L82">
        <v>2.861827396035177E-2</v>
      </c>
      <c r="M82">
        <v>2.5138457327228188E-2</v>
      </c>
      <c r="N82">
        <v>1.015161502966389E-2</v>
      </c>
      <c r="O82">
        <v>7.6500039868563352E-3</v>
      </c>
      <c r="P82">
        <v>3.0974509984356139E-2</v>
      </c>
      <c r="Q82">
        <v>-1.6391797410765241E-3</v>
      </c>
      <c r="R82">
        <v>-3.5290992073411243E-4</v>
      </c>
      <c r="S82">
        <v>7.532956685499137E-3</v>
      </c>
      <c r="T82">
        <v>8.3728375300129443E-3</v>
      </c>
      <c r="U82">
        <v>5.9350703305836028E-3</v>
      </c>
      <c r="V82">
        <v>1.9793053293242439E-2</v>
      </c>
      <c r="W82">
        <v>1.373121418531742E-2</v>
      </c>
      <c r="Y82" s="12">
        <v>43811</v>
      </c>
      <c r="Z82">
        <v>6.6171997345223386E-3</v>
      </c>
      <c r="AA82">
        <v>-2.064168888734326E-2</v>
      </c>
      <c r="AB82">
        <v>2.5450468341574129E-3</v>
      </c>
      <c r="AC82">
        <v>1.493929543533303E-2</v>
      </c>
      <c r="AD82">
        <v>2.1954591814579399E-2</v>
      </c>
      <c r="AE82">
        <v>3.0908519356471539E-2</v>
      </c>
      <c r="AF82">
        <v>2.6953672923594518E-2</v>
      </c>
      <c r="AG82">
        <v>1.98140006903989E-2</v>
      </c>
      <c r="AH82">
        <v>9.5217223579027593E-3</v>
      </c>
      <c r="AI82">
        <v>-1.067805760830101E-3</v>
      </c>
      <c r="AJ82">
        <v>2.8216420057713781E-2</v>
      </c>
      <c r="AK82">
        <v>2.4827683787093699E-2</v>
      </c>
      <c r="AL82">
        <v>1.010043347796174E-2</v>
      </c>
      <c r="AM82">
        <v>7.6208910879495577E-3</v>
      </c>
      <c r="AN82">
        <v>3.050448114466639E-2</v>
      </c>
      <c r="AO82">
        <v>-1.640524666105145E-3</v>
      </c>
      <c r="AP82">
        <v>-3.5297220809517147E-4</v>
      </c>
      <c r="AQ82">
        <v>7.5047256540677924E-3</v>
      </c>
      <c r="AR82">
        <v>8.3379797629837497E-3</v>
      </c>
      <c r="AS82">
        <v>5.917527179669339E-3</v>
      </c>
      <c r="AT82">
        <v>1.9599717783243101E-2</v>
      </c>
      <c r="AU82">
        <v>1.363779526253389E-2</v>
      </c>
    </row>
    <row r="83" spans="1:47">
      <c r="A83" s="12">
        <v>43812</v>
      </c>
      <c r="B83">
        <v>3.465259354780148E-4</v>
      </c>
      <c r="C83">
        <v>6.5017309803259149E-3</v>
      </c>
      <c r="D83">
        <v>1.3593162896927691E-2</v>
      </c>
      <c r="E83">
        <v>-2.434490084985752E-3</v>
      </c>
      <c r="F83">
        <v>-7.154279942765851E-3</v>
      </c>
      <c r="G83">
        <v>-8.1015984234728E-3</v>
      </c>
      <c r="H83">
        <v>-1.5904054230217679E-2</v>
      </c>
      <c r="I83">
        <v>-1.5780494739835119E-2</v>
      </c>
      <c r="J83">
        <v>6.3176895306860104E-3</v>
      </c>
      <c r="K83">
        <v>1.388888888888906E-2</v>
      </c>
      <c r="L83">
        <v>-8.7668453847269401E-3</v>
      </c>
      <c r="M83">
        <v>-7.4870721106563556E-3</v>
      </c>
      <c r="N83">
        <v>8.4181675802661449E-3</v>
      </c>
      <c r="O83">
        <v>2.4589902549814191E-3</v>
      </c>
      <c r="P83">
        <v>-3.5702809811133379E-4</v>
      </c>
      <c r="Q83">
        <v>2.010454362686431E-4</v>
      </c>
      <c r="R83">
        <v>4.4030146767171102E-4</v>
      </c>
      <c r="S83">
        <v>1.5887850467289692E-2</v>
      </c>
      <c r="T83">
        <v>-5.4470597291865763E-3</v>
      </c>
      <c r="U83">
        <v>-2.183019647176931E-3</v>
      </c>
      <c r="V83">
        <v>-3.5865163666086719E-3</v>
      </c>
      <c r="W83">
        <v>-4.4048634812286817E-2</v>
      </c>
      <c r="Y83" s="12">
        <v>43812</v>
      </c>
      <c r="Z83">
        <v>3.464659092327355E-4</v>
      </c>
      <c r="AA83">
        <v>6.4806858978456814E-3</v>
      </c>
      <c r="AB83">
        <v>1.3501604635948719E-2</v>
      </c>
      <c r="AC83">
        <v>-2.437458274302928E-3</v>
      </c>
      <c r="AD83">
        <v>-7.1799945231206296E-3</v>
      </c>
      <c r="AE83">
        <v>-8.1345947079193223E-3</v>
      </c>
      <c r="AF83">
        <v>-1.603188081967144E-2</v>
      </c>
      <c r="AG83">
        <v>-1.5906332355902379E-2</v>
      </c>
      <c r="AH83">
        <v>6.2978165869901036E-3</v>
      </c>
      <c r="AI83">
        <v>1.379332213233599E-2</v>
      </c>
      <c r="AJ83">
        <v>-8.8055002604331516E-3</v>
      </c>
      <c r="AK83">
        <v>-7.5152409244210556E-3</v>
      </c>
      <c r="AL83">
        <v>8.3829324131552089E-3</v>
      </c>
      <c r="AM83">
        <v>2.455971885525808E-3</v>
      </c>
      <c r="AN83">
        <v>-3.5709184781683001E-4</v>
      </c>
      <c r="AO83">
        <v>2.0102522934321561E-4</v>
      </c>
      <c r="AP83">
        <v>4.402045634241722E-4</v>
      </c>
      <c r="AQ83">
        <v>1.576295966525755E-2</v>
      </c>
      <c r="AR83">
        <v>-5.4619490523360884E-3</v>
      </c>
      <c r="AS83">
        <v>-2.1854059080356459E-3</v>
      </c>
      <c r="AT83">
        <v>-3.592963335822325E-3</v>
      </c>
      <c r="AU83">
        <v>-4.5048240459432308E-2</v>
      </c>
    </row>
    <row r="84" spans="1:47">
      <c r="A84" s="12">
        <v>43815</v>
      </c>
      <c r="B84">
        <v>4.6963553556622628E-3</v>
      </c>
      <c r="C84">
        <v>1.4261744966443061E-2</v>
      </c>
      <c r="D84">
        <v>1.7117935671452141E-2</v>
      </c>
      <c r="E84">
        <v>6.5669787460620466E-3</v>
      </c>
      <c r="F84">
        <v>1.1868429976263251E-2</v>
      </c>
      <c r="G84">
        <v>1.501103752759381E-2</v>
      </c>
      <c r="H84">
        <v>3.2057226122665261E-2</v>
      </c>
      <c r="I84">
        <v>1.1122345803842301E-2</v>
      </c>
      <c r="J84">
        <v>-2.914798206278035E-2</v>
      </c>
      <c r="K84">
        <v>5.2687038988408208E-3</v>
      </c>
      <c r="L84">
        <v>3.8739858197500698E-3</v>
      </c>
      <c r="M84">
        <v>3.9608971285494121E-3</v>
      </c>
      <c r="N84">
        <v>6.4712353588300964E-3</v>
      </c>
      <c r="O84">
        <v>9.7340743262905871E-3</v>
      </c>
      <c r="P84">
        <v>5.1787563841565456E-3</v>
      </c>
      <c r="Q84">
        <v>1.9128978224455469E-2</v>
      </c>
      <c r="R84">
        <v>1.189480236785845E-2</v>
      </c>
      <c r="S84">
        <v>1.839926402944059E-3</v>
      </c>
      <c r="T84">
        <v>2.113087691671223E-2</v>
      </c>
      <c r="U84">
        <v>1.1885052034058759E-2</v>
      </c>
      <c r="V84">
        <v>6.447994575749072E-2</v>
      </c>
      <c r="W84">
        <v>1.472721187102533E-2</v>
      </c>
      <c r="Y84" s="12">
        <v>43815</v>
      </c>
      <c r="Z84">
        <v>4.6853618849088891E-3</v>
      </c>
      <c r="AA84">
        <v>1.416100298949771E-2</v>
      </c>
      <c r="AB84">
        <v>1.697307462179971E-2</v>
      </c>
      <c r="AC84">
        <v>6.5455100793986769E-3</v>
      </c>
      <c r="AD84">
        <v>1.179855250837534E-2</v>
      </c>
      <c r="AE84">
        <v>1.489948684604714E-2</v>
      </c>
      <c r="AF84">
        <v>3.15541171912333E-2</v>
      </c>
      <c r="AG84">
        <v>1.1060947359424979E-2</v>
      </c>
      <c r="AH84">
        <v>-2.958122401757431E-2</v>
      </c>
      <c r="AI84">
        <v>5.2548728383585968E-3</v>
      </c>
      <c r="AJ84">
        <v>3.866501260507671E-3</v>
      </c>
      <c r="AK84">
        <v>3.9530734279620023E-3</v>
      </c>
      <c r="AL84">
        <v>6.450386810865281E-3</v>
      </c>
      <c r="AM84">
        <v>9.6870034393007377E-3</v>
      </c>
      <c r="AN84">
        <v>5.1653927434829744E-3</v>
      </c>
      <c r="AO84">
        <v>1.8948319562022919E-2</v>
      </c>
      <c r="AP84">
        <v>1.182461523268538E-2</v>
      </c>
      <c r="AQ84">
        <v>1.8382358117512039E-3</v>
      </c>
      <c r="AR84">
        <v>2.0910715998589399E-2</v>
      </c>
      <c r="AS84">
        <v>1.181497946743299E-2</v>
      </c>
      <c r="AT84">
        <v>6.2486366054625118E-2</v>
      </c>
      <c r="AU84">
        <v>1.4619819594860939E-2</v>
      </c>
    </row>
    <row r="85" spans="1:47">
      <c r="A85" s="12">
        <v>43816</v>
      </c>
      <c r="B85">
        <v>1.21240553693458E-2</v>
      </c>
      <c r="C85">
        <v>0</v>
      </c>
      <c r="D85">
        <v>1.9652683484598921E-3</v>
      </c>
      <c r="E85">
        <v>8.816398501212408E-4</v>
      </c>
      <c r="F85">
        <v>-6.3672922252011599E-3</v>
      </c>
      <c r="G85">
        <v>1.0004349717268379E-2</v>
      </c>
      <c r="H85">
        <v>1.155179052753175E-2</v>
      </c>
      <c r="I85">
        <v>-4.5714285714284486E-3</v>
      </c>
      <c r="J85">
        <v>-1.9399538106235511E-2</v>
      </c>
      <c r="K85">
        <v>-7.599580712788212E-3</v>
      </c>
      <c r="L85">
        <v>6.1162079510703737E-3</v>
      </c>
      <c r="M85">
        <v>1.5310142820377459E-2</v>
      </c>
      <c r="N85">
        <v>-5.4008872886259773E-3</v>
      </c>
      <c r="O85">
        <v>6.2658030670936782E-4</v>
      </c>
      <c r="P85">
        <v>1.3946134167140521E-2</v>
      </c>
      <c r="Q85">
        <v>3.7046776897537992E-2</v>
      </c>
      <c r="R85">
        <v>4.2670574544201312E-3</v>
      </c>
      <c r="S85">
        <v>1.163146617692057E-2</v>
      </c>
      <c r="T85">
        <v>-6.13201875676328E-3</v>
      </c>
      <c r="U85">
        <v>-2.395839420323731E-3</v>
      </c>
      <c r="V85">
        <v>-6.5779902725954242E-3</v>
      </c>
      <c r="W85">
        <v>-1.6712479384277001E-2</v>
      </c>
      <c r="Y85" s="12">
        <v>43816</v>
      </c>
      <c r="Z85">
        <v>1.2051147709486541E-2</v>
      </c>
      <c r="AA85">
        <v>0</v>
      </c>
      <c r="AB85">
        <v>1.9633397350343859E-3</v>
      </c>
      <c r="AC85">
        <v>8.8125143398724306E-4</v>
      </c>
      <c r="AD85">
        <v>-6.3876498918257309E-3</v>
      </c>
      <c r="AE85">
        <v>9.95463749465526E-3</v>
      </c>
      <c r="AF85">
        <v>1.14855780227914E-2</v>
      </c>
      <c r="AG85">
        <v>-4.5819095051115094E-3</v>
      </c>
      <c r="AH85">
        <v>-1.959017873333407E-2</v>
      </c>
      <c r="AI85">
        <v>-7.6286046663822703E-3</v>
      </c>
      <c r="AJ85">
        <v>6.0975798681185377E-3</v>
      </c>
      <c r="AK85">
        <v>1.5194125248919161E-2</v>
      </c>
      <c r="AL85">
        <v>-5.4155248078951767E-3</v>
      </c>
      <c r="AM85">
        <v>6.2638408722955269E-4</v>
      </c>
      <c r="AN85">
        <v>1.384978163482589E-2</v>
      </c>
      <c r="AO85">
        <v>3.6377036135110417E-2</v>
      </c>
      <c r="AP85">
        <v>4.257979380041744E-3</v>
      </c>
      <c r="AQ85">
        <v>1.1564340684716351E-2</v>
      </c>
      <c r="AR85">
        <v>-6.1508967970098647E-3</v>
      </c>
      <c r="AS85">
        <v>-2.3987140359171539E-3</v>
      </c>
      <c r="AT85">
        <v>-6.5997205976075822E-3</v>
      </c>
      <c r="AU85">
        <v>-1.685370860604142E-2</v>
      </c>
    </row>
    <row r="86" spans="1:47">
      <c r="A86" s="12">
        <v>43817</v>
      </c>
      <c r="B86">
        <v>-3.702545430176674E-3</v>
      </c>
      <c r="C86">
        <v>2.7295285359800752E-3</v>
      </c>
      <c r="D86">
        <v>-2.3893584394280021E-3</v>
      </c>
      <c r="E86">
        <v>-8.9848051090068992E-3</v>
      </c>
      <c r="F86">
        <v>-4.2158516020229802E-4</v>
      </c>
      <c r="G86">
        <v>4.3066322136089408E-3</v>
      </c>
      <c r="H86">
        <v>2.2585966247938179E-2</v>
      </c>
      <c r="I86">
        <v>2.7267508610790969E-3</v>
      </c>
      <c r="J86">
        <v>1.884126236457728E-3</v>
      </c>
      <c r="K86">
        <v>-2.086083971481378E-2</v>
      </c>
      <c r="L86">
        <v>-1.0131712259372481E-3</v>
      </c>
      <c r="M86">
        <v>-2.5896479411514628E-3</v>
      </c>
      <c r="N86">
        <v>-2.068653435904011E-3</v>
      </c>
      <c r="O86">
        <v>5.7371409914064309E-4</v>
      </c>
      <c r="P86">
        <v>5.3440330804408456E-3</v>
      </c>
      <c r="Q86">
        <v>1.686319259541014E-2</v>
      </c>
      <c r="R86">
        <v>-5.4194303550527678E-3</v>
      </c>
      <c r="S86">
        <v>1.059001512859314E-3</v>
      </c>
      <c r="T86">
        <v>-2.5510472443435178E-4</v>
      </c>
      <c r="U86">
        <v>-1.3472352389878319E-3</v>
      </c>
      <c r="V86">
        <v>3.7362463389535527E-2</v>
      </c>
      <c r="W86">
        <v>3.130940400313031E-3</v>
      </c>
      <c r="Y86" s="12">
        <v>43817</v>
      </c>
      <c r="Z86">
        <v>-3.7094168178348741E-3</v>
      </c>
      <c r="AA86">
        <v>2.7258101377449361E-3</v>
      </c>
      <c r="AB86">
        <v>-2.3922175114439001E-3</v>
      </c>
      <c r="AC86">
        <v>-9.0254118827206888E-3</v>
      </c>
      <c r="AD86">
        <v>-4.216740522105283E-4</v>
      </c>
      <c r="AE86">
        <v>4.2973852125461733E-3</v>
      </c>
      <c r="AF86">
        <v>2.2334679970861859E-2</v>
      </c>
      <c r="AG86">
        <v>2.7230400201118409E-3</v>
      </c>
      <c r="AH86">
        <v>1.88235349698098E-3</v>
      </c>
      <c r="AI86">
        <v>-2.1081501216049001E-2</v>
      </c>
      <c r="AJ86">
        <v>-1.0136848308462309E-3</v>
      </c>
      <c r="AK86">
        <v>-2.5930068796129061E-3</v>
      </c>
      <c r="AL86">
        <v>-2.0707960548235599E-3</v>
      </c>
      <c r="AM86">
        <v>5.7354958812538533E-4</v>
      </c>
      <c r="AN86">
        <v>5.3298044054871782E-3</v>
      </c>
      <c r="AO86">
        <v>1.6722587462569251E-2</v>
      </c>
      <c r="AP86">
        <v>-5.4341687409614568E-3</v>
      </c>
      <c r="AQ86">
        <v>1.0584411663275191E-3</v>
      </c>
      <c r="AR86">
        <v>-2.5513726917956271E-4</v>
      </c>
      <c r="AS86">
        <v>-1.348143576303436E-3</v>
      </c>
      <c r="AT86">
        <v>3.6681398927469418E-2</v>
      </c>
      <c r="AU86">
        <v>3.1260492131023388E-3</v>
      </c>
    </row>
    <row r="87" spans="1:47">
      <c r="A87" s="12">
        <v>43818</v>
      </c>
      <c r="B87">
        <v>4.6243616979535504E-3</v>
      </c>
      <c r="C87">
        <v>3.5469768209188679E-3</v>
      </c>
      <c r="D87">
        <v>1.000929434474829E-3</v>
      </c>
      <c r="E87">
        <v>8.8884938447186812E-4</v>
      </c>
      <c r="F87">
        <v>-3.5428089413749309E-3</v>
      </c>
      <c r="G87">
        <v>2.6586620926243532E-2</v>
      </c>
      <c r="H87">
        <v>8.1896016875542266E-3</v>
      </c>
      <c r="I87">
        <v>-6.8699012451696184E-3</v>
      </c>
      <c r="J87">
        <v>8.4626234132580969E-3</v>
      </c>
      <c r="K87">
        <v>-1.0248112189859659E-2</v>
      </c>
      <c r="L87">
        <v>-4.9985511445957984E-3</v>
      </c>
      <c r="M87">
        <v>1.187230881888679E-2</v>
      </c>
      <c r="N87">
        <v>8.680443091274137E-3</v>
      </c>
      <c r="O87">
        <v>7.0705846430678676E-3</v>
      </c>
      <c r="P87">
        <v>2.591585625152493E-2</v>
      </c>
      <c r="Q87">
        <v>3.5598503740648317E-2</v>
      </c>
      <c r="R87">
        <v>-1.39395056836833E-3</v>
      </c>
      <c r="S87">
        <v>5.5916578509900283E-3</v>
      </c>
      <c r="T87">
        <v>2.057142255859068E-3</v>
      </c>
      <c r="U87">
        <v>5.2789019883858757E-4</v>
      </c>
      <c r="V87">
        <v>2.769935139259827E-2</v>
      </c>
      <c r="W87">
        <v>-2.786757329171774E-3</v>
      </c>
      <c r="Y87" s="12">
        <v>43818</v>
      </c>
      <c r="Z87">
        <v>4.6137021870532981E-3</v>
      </c>
      <c r="AA87">
        <v>3.5407011340672389E-3</v>
      </c>
      <c r="AB87">
        <v>1.0004288386213319E-3</v>
      </c>
      <c r="AC87">
        <v>8.8845459178123686E-4</v>
      </c>
      <c r="AD87">
        <v>-3.5490995509859079E-3</v>
      </c>
      <c r="AE87">
        <v>2.6239338647535429E-2</v>
      </c>
      <c r="AF87">
        <v>8.1562488734268548E-3</v>
      </c>
      <c r="AG87">
        <v>-6.8936076529018319E-3</v>
      </c>
      <c r="AH87">
        <v>8.427016161880142E-3</v>
      </c>
      <c r="AI87">
        <v>-1.030098563712971E-2</v>
      </c>
      <c r="AJ87">
        <v>-5.0110856885198212E-3</v>
      </c>
      <c r="AK87">
        <v>1.180238584784337E-2</v>
      </c>
      <c r="AL87">
        <v>8.6429846595833144E-3</v>
      </c>
      <c r="AM87">
        <v>7.0457052651283179E-3</v>
      </c>
      <c r="AN87">
        <v>2.558573193469945E-2</v>
      </c>
      <c r="AO87">
        <v>3.4979524070571331E-2</v>
      </c>
      <c r="AP87">
        <v>-1.394923021267759E-3</v>
      </c>
      <c r="AQ87">
        <v>5.5760825663627098E-3</v>
      </c>
      <c r="AR87">
        <v>2.0550292360872568E-3</v>
      </c>
      <c r="AS87">
        <v>5.2775091382354646E-4</v>
      </c>
      <c r="AT87">
        <v>2.7322664523458409E-2</v>
      </c>
      <c r="AU87">
        <v>-2.7906475664901168E-3</v>
      </c>
    </row>
    <row r="88" spans="1:47">
      <c r="A88" s="12">
        <v>43819</v>
      </c>
      <c r="B88">
        <v>-3.224942531300901E-3</v>
      </c>
      <c r="C88">
        <v>8.7128061811605484E-3</v>
      </c>
      <c r="D88">
        <v>-2.071280622812588E-3</v>
      </c>
      <c r="E88">
        <v>4.8843301807202089E-3</v>
      </c>
      <c r="F88">
        <v>1.312113772962009E-2</v>
      </c>
      <c r="G88">
        <v>-8.9807852965747559E-3</v>
      </c>
      <c r="H88">
        <v>1.735384615384605E-2</v>
      </c>
      <c r="I88">
        <v>7.9262141518949836E-3</v>
      </c>
      <c r="J88">
        <v>1.2121212121212199E-2</v>
      </c>
      <c r="K88">
        <v>-9.2643051771118534E-3</v>
      </c>
      <c r="L88">
        <v>-8.0087368037851103E-4</v>
      </c>
      <c r="M88">
        <v>-2.9517008528861969E-2</v>
      </c>
      <c r="N88">
        <v>1.091773168068833E-2</v>
      </c>
      <c r="O88">
        <v>4.3049128081569243E-3</v>
      </c>
      <c r="P88">
        <v>1.6614286927715941E-2</v>
      </c>
      <c r="Q88">
        <v>1.4087050749503231E-2</v>
      </c>
      <c r="R88">
        <v>3.9716263764180137E-3</v>
      </c>
      <c r="S88">
        <v>-6.0114217012324778E-3</v>
      </c>
      <c r="T88">
        <v>6.6706744968116896E-3</v>
      </c>
      <c r="U88">
        <v>4.1036463829289271E-3</v>
      </c>
      <c r="V88">
        <v>3.8350163350162609E-3</v>
      </c>
      <c r="W88">
        <v>1.0395707578806149E-2</v>
      </c>
      <c r="Y88" s="12">
        <v>43819</v>
      </c>
      <c r="Z88">
        <v>-3.230153865651448E-3</v>
      </c>
      <c r="AA88">
        <v>8.6750687263867088E-3</v>
      </c>
      <c r="AB88">
        <v>-2.0734286912026429E-3</v>
      </c>
      <c r="AC88">
        <v>4.8724405396343238E-3</v>
      </c>
      <c r="AD88">
        <v>1.3035801265738729E-2</v>
      </c>
      <c r="AE88">
        <v>-9.0213556338355119E-3</v>
      </c>
      <c r="AF88">
        <v>1.7204987873739339E-2</v>
      </c>
      <c r="AG88">
        <v>7.8949667237721774E-3</v>
      </c>
      <c r="AH88">
        <v>1.2048338516174571E-2</v>
      </c>
      <c r="AI88">
        <v>-9.307485751246642E-3</v>
      </c>
      <c r="AJ88">
        <v>-8.0119455103381957E-4</v>
      </c>
      <c r="AK88">
        <v>-2.99614020587037E-2</v>
      </c>
      <c r="AL88">
        <v>1.0858563513396639E-2</v>
      </c>
      <c r="AM88">
        <v>4.2956731787223328E-3</v>
      </c>
      <c r="AN88">
        <v>1.6477779569249802E-2</v>
      </c>
      <c r="AO88">
        <v>1.398875034957626E-2</v>
      </c>
      <c r="AP88">
        <v>3.9637602889427441E-3</v>
      </c>
      <c r="AQ88">
        <v>-6.0295630366840811E-3</v>
      </c>
      <c r="AR88">
        <v>6.648523998966805E-3</v>
      </c>
      <c r="AS88">
        <v>4.0952493904640374E-3</v>
      </c>
      <c r="AT88">
        <v>3.8276814069363842E-3</v>
      </c>
      <c r="AU88">
        <v>1.0342043805617479E-2</v>
      </c>
    </row>
    <row r="89" spans="1:47">
      <c r="A89" s="12">
        <v>43822</v>
      </c>
      <c r="B89">
        <v>3.6383991043940078E-3</v>
      </c>
      <c r="C89">
        <v>-1.0837679269882661E-2</v>
      </c>
      <c r="D89">
        <v>1.631835098768963E-2</v>
      </c>
      <c r="E89">
        <v>-3.667535681145417E-3</v>
      </c>
      <c r="F89">
        <v>5.4311497326202662E-3</v>
      </c>
      <c r="G89">
        <v>1.369863013698636E-2</v>
      </c>
      <c r="H89">
        <v>8.7103798693441981E-3</v>
      </c>
      <c r="I89">
        <v>5.00428939090658E-3</v>
      </c>
      <c r="J89">
        <v>1.842468908337169E-3</v>
      </c>
      <c r="K89">
        <v>1.650165016501659E-2</v>
      </c>
      <c r="L89">
        <v>-2.9146021568071673E-4</v>
      </c>
      <c r="M89">
        <v>-2.8280392083612771E-4</v>
      </c>
      <c r="N89">
        <v>0</v>
      </c>
      <c r="O89">
        <v>2.0187843737793369E-3</v>
      </c>
      <c r="P89">
        <v>-2.3060341226208698E-3</v>
      </c>
      <c r="Q89">
        <v>-1.1279311368358471E-2</v>
      </c>
      <c r="R89">
        <v>5.7388809182208336E-3</v>
      </c>
      <c r="S89">
        <v>3.779860901118814E-3</v>
      </c>
      <c r="T89">
        <v>2.294881891816924E-3</v>
      </c>
      <c r="U89">
        <v>2.1660439047174181E-2</v>
      </c>
      <c r="V89">
        <v>3.3606639225127737E-2</v>
      </c>
      <c r="W89">
        <v>5.6422170594092602E-3</v>
      </c>
      <c r="Y89" s="12">
        <v>43822</v>
      </c>
      <c r="Z89">
        <v>3.631796141668333E-3</v>
      </c>
      <c r="AA89">
        <v>-1.089683470923378E-2</v>
      </c>
      <c r="AB89">
        <v>1.6186637662629479E-2</v>
      </c>
      <c r="AC89">
        <v>-3.6742775792808491E-3</v>
      </c>
      <c r="AD89">
        <v>5.4164542239040258E-3</v>
      </c>
      <c r="AE89">
        <v>1.360565205577868E-2</v>
      </c>
      <c r="AF89">
        <v>8.6726633690644289E-3</v>
      </c>
      <c r="AG89">
        <v>4.9918095525842846E-3</v>
      </c>
      <c r="AH89">
        <v>1.840773644492622E-3</v>
      </c>
      <c r="AI89">
        <v>1.6366977464205412E-2</v>
      </c>
      <c r="AJ89">
        <v>-2.9150269846427368E-4</v>
      </c>
      <c r="AK89">
        <v>-2.8284391740591682E-4</v>
      </c>
      <c r="AL89">
        <v>0</v>
      </c>
      <c r="AM89">
        <v>2.0167493669717949E-3</v>
      </c>
      <c r="AN89">
        <v>-2.3086971140620078E-3</v>
      </c>
      <c r="AO89">
        <v>-1.1343405212873119E-2</v>
      </c>
      <c r="AP89">
        <v>5.7224762740660942E-3</v>
      </c>
      <c r="AQ89">
        <v>3.7727351774212328E-3</v>
      </c>
      <c r="AR89">
        <v>2.2922526720990529E-3</v>
      </c>
      <c r="AS89">
        <v>2.1429185152228549E-2</v>
      </c>
      <c r="AT89">
        <v>3.3054277424494308E-2</v>
      </c>
      <c r="AU89">
        <v>5.6263593731136251E-3</v>
      </c>
    </row>
    <row r="90" spans="1:47">
      <c r="A90" s="12">
        <v>43823</v>
      </c>
      <c r="B90">
        <v>-2.113775794757466E-3</v>
      </c>
      <c r="C90">
        <v>1.894719499135E-3</v>
      </c>
      <c r="D90">
        <v>9.5070422535203924E-4</v>
      </c>
      <c r="E90">
        <v>-4.4349831470613672E-5</v>
      </c>
      <c r="F90">
        <v>8.3104795146615729E-5</v>
      </c>
      <c r="G90">
        <v>-6.6528066528066532E-3</v>
      </c>
      <c r="H90">
        <v>5.1571120172704274E-3</v>
      </c>
      <c r="I90">
        <v>-3.8412291933420661E-3</v>
      </c>
      <c r="J90">
        <v>-2.2988505747126848E-3</v>
      </c>
      <c r="K90">
        <v>-4.3290043290044036E-3</v>
      </c>
      <c r="L90">
        <v>2.7696793002918159E-3</v>
      </c>
      <c r="M90">
        <v>2.191950084331418E-2</v>
      </c>
      <c r="N90">
        <v>-1.905850962454769E-4</v>
      </c>
      <c r="O90">
        <v>4.0248343780646678E-4</v>
      </c>
      <c r="P90">
        <v>-8.3745079976560444E-4</v>
      </c>
      <c r="Q90">
        <v>3.0021014710279742E-4</v>
      </c>
      <c r="R90">
        <v>1.9880689923486021E-3</v>
      </c>
      <c r="S90">
        <v>1.2200632625395389E-2</v>
      </c>
      <c r="T90">
        <v>-7.6494372199742422E-4</v>
      </c>
      <c r="U90">
        <v>1.4743699639979679E-2</v>
      </c>
      <c r="V90">
        <v>1.4383855732073901E-2</v>
      </c>
      <c r="W90">
        <v>5.5005500550056041E-3</v>
      </c>
      <c r="Y90" s="12">
        <v>43823</v>
      </c>
      <c r="Z90">
        <v>-2.116012971962684E-3</v>
      </c>
      <c r="AA90">
        <v>1.892926782251374E-3</v>
      </c>
      <c r="AB90">
        <v>9.5025259231361358E-4</v>
      </c>
      <c r="AC90">
        <v>-4.4350814953467713E-5</v>
      </c>
      <c r="AD90">
        <v>8.3101342134434136E-5</v>
      </c>
      <c r="AE90">
        <v>-6.6750352140520219E-3</v>
      </c>
      <c r="AF90">
        <v>5.1438596581640838E-3</v>
      </c>
      <c r="AG90">
        <v>-3.8486256612945608E-3</v>
      </c>
      <c r="AH90">
        <v>-2.3014969882792741E-3</v>
      </c>
      <c r="AI90">
        <v>-4.3384015985982417E-3</v>
      </c>
      <c r="AJ90">
        <v>2.765850806083494E-3</v>
      </c>
      <c r="AK90">
        <v>2.1682722381157898E-2</v>
      </c>
      <c r="AL90">
        <v>-1.9060325989278269E-4</v>
      </c>
      <c r="AM90">
        <v>4.0240246307420968E-4</v>
      </c>
      <c r="AN90">
        <v>-8.3780165758440218E-4</v>
      </c>
      <c r="AO90">
        <v>3.0016509305348188E-4</v>
      </c>
      <c r="AP90">
        <v>1.9860953985169991E-3</v>
      </c>
      <c r="AQ90">
        <v>1.212680479803588E-2</v>
      </c>
      <c r="AR90">
        <v>-7.6523644073142724E-4</v>
      </c>
      <c r="AS90">
        <v>1.463606793708767E-2</v>
      </c>
      <c r="AT90">
        <v>1.428138948355687E-2</v>
      </c>
      <c r="AU90">
        <v>5.4854772766712778E-3</v>
      </c>
    </row>
    <row r="91" spans="1:47">
      <c r="A91" s="12">
        <v>43825</v>
      </c>
      <c r="B91">
        <v>4.4466552277262039E-2</v>
      </c>
      <c r="C91">
        <v>2.137806281861554E-3</v>
      </c>
      <c r="D91">
        <v>1.9840292679494938E-2</v>
      </c>
      <c r="E91">
        <v>4.3464762496119302E-3</v>
      </c>
      <c r="F91">
        <v>2.1605451221538008E-3</v>
      </c>
      <c r="G91">
        <v>1.4650481372959769E-3</v>
      </c>
      <c r="H91">
        <v>-1.909080062045043E-3</v>
      </c>
      <c r="I91">
        <v>1.5709797200800239E-3</v>
      </c>
      <c r="J91">
        <v>6.9124423963133896E-3</v>
      </c>
      <c r="K91">
        <v>-5.9782608695652106E-3</v>
      </c>
      <c r="L91">
        <v>1.061200755923819E-2</v>
      </c>
      <c r="M91">
        <v>-9.6154473912027916E-3</v>
      </c>
      <c r="N91">
        <v>8.1967213114753079E-3</v>
      </c>
      <c r="O91">
        <v>9.0579814265401293E-3</v>
      </c>
      <c r="P91">
        <v>2.3971167546728012E-3</v>
      </c>
      <c r="Q91">
        <v>-1.7106842737094621E-3</v>
      </c>
      <c r="R91">
        <v>7.5508035509743721E-3</v>
      </c>
      <c r="S91">
        <v>1.071428571428568E-2</v>
      </c>
      <c r="T91">
        <v>2.2913802441362212E-3</v>
      </c>
      <c r="U91">
        <v>1.3121585853466121E-2</v>
      </c>
      <c r="V91">
        <v>1.3379188712521859E-2</v>
      </c>
      <c r="W91">
        <v>-2.122538293216647E-2</v>
      </c>
      <c r="Y91" s="12">
        <v>43825</v>
      </c>
      <c r="Z91">
        <v>4.3506278789693771E-2</v>
      </c>
      <c r="AA91">
        <v>2.135524425544644E-3</v>
      </c>
      <c r="AB91">
        <v>1.964603923249204E-2</v>
      </c>
      <c r="AC91">
        <v>4.3370576038021221E-3</v>
      </c>
      <c r="AD91">
        <v>2.1582145008792811E-3</v>
      </c>
      <c r="AE91">
        <v>1.463976001299831E-3</v>
      </c>
      <c r="AF91">
        <v>-1.910904677981782E-3</v>
      </c>
      <c r="AG91">
        <v>1.569747022299508E-3</v>
      </c>
      <c r="AH91">
        <v>6.8886609951853157E-3</v>
      </c>
      <c r="AI91">
        <v>-5.9962022121656001E-3</v>
      </c>
      <c r="AJ91">
        <v>1.0556095419213761E-2</v>
      </c>
      <c r="AK91">
        <v>-9.6619742970310406E-3</v>
      </c>
      <c r="AL91">
        <v>8.1633106391608354E-3</v>
      </c>
      <c r="AM91">
        <v>9.0172039687706172E-3</v>
      </c>
      <c r="AN91">
        <v>2.3942482534786689E-3</v>
      </c>
      <c r="AO91">
        <v>-1.712149164934254E-3</v>
      </c>
      <c r="AP91">
        <v>7.5224389281538361E-3</v>
      </c>
      <c r="AQ91">
        <v>1.065729447398798E-2</v>
      </c>
      <c r="AR91">
        <v>2.28875903578432E-3</v>
      </c>
      <c r="AS91">
        <v>1.3036243585743941E-2</v>
      </c>
      <c r="AT91">
        <v>1.329047774511496E-2</v>
      </c>
      <c r="AU91">
        <v>-2.145388045540245E-2</v>
      </c>
    </row>
    <row r="92" spans="1:47">
      <c r="A92" s="12">
        <v>43826</v>
      </c>
      <c r="B92">
        <v>5.5116466980953405E-4</v>
      </c>
      <c r="C92">
        <v>8.8611749261569006E-3</v>
      </c>
      <c r="D92">
        <v>-3.794280983754339E-4</v>
      </c>
      <c r="E92">
        <v>-1.3689556193420269E-3</v>
      </c>
      <c r="F92">
        <v>-2.48756218905466E-3</v>
      </c>
      <c r="G92">
        <v>-1.6718913270636899E-3</v>
      </c>
      <c r="H92">
        <v>-6.0968320382547292E-3</v>
      </c>
      <c r="I92">
        <v>-3.4222158847853068E-3</v>
      </c>
      <c r="J92">
        <v>4.5766590388995892E-4</v>
      </c>
      <c r="K92">
        <v>-1.694915254237284E-2</v>
      </c>
      <c r="L92">
        <v>7.1921749136927282E-4</v>
      </c>
      <c r="M92">
        <v>-2.4272004661912709E-3</v>
      </c>
      <c r="N92">
        <v>1.827692695531846E-3</v>
      </c>
      <c r="O92">
        <v>-8.350126618904552E-4</v>
      </c>
      <c r="P92">
        <v>-9.6993210475266878E-3</v>
      </c>
      <c r="Q92">
        <v>-1.064245558127652E-2</v>
      </c>
      <c r="R92">
        <v>-1.1561183711062959E-3</v>
      </c>
      <c r="S92">
        <v>3.5335689045936651E-3</v>
      </c>
      <c r="T92">
        <v>-1.522362623659679E-3</v>
      </c>
      <c r="U92">
        <v>-2.6125625347414032E-3</v>
      </c>
      <c r="V92">
        <v>-1.2983260991391581E-3</v>
      </c>
      <c r="W92">
        <v>-7.0422535211267512E-3</v>
      </c>
      <c r="Y92" s="12">
        <v>43826</v>
      </c>
      <c r="Z92">
        <v>5.5101283435124264E-4</v>
      </c>
      <c r="AA92">
        <v>8.8221451128321516E-3</v>
      </c>
      <c r="AB92">
        <v>-3.7950009942974369E-4</v>
      </c>
      <c r="AC92">
        <v>-1.369893495123822E-3</v>
      </c>
      <c r="AD92">
        <v>-2.4906613124518078E-3</v>
      </c>
      <c r="AE92">
        <v>-1.6732904970927409E-3</v>
      </c>
      <c r="AF92">
        <v>-6.1154936083416926E-3</v>
      </c>
      <c r="AG92">
        <v>-3.4280850597813322E-3</v>
      </c>
      <c r="AH92">
        <v>4.5756120679314342E-4</v>
      </c>
      <c r="AI92">
        <v>-1.7094433359300071E-2</v>
      </c>
      <c r="AJ92">
        <v>7.1895897841326069E-4</v>
      </c>
      <c r="AK92">
        <v>-2.4301508923936228E-3</v>
      </c>
      <c r="AL92">
        <v>1.8260244975634059E-3</v>
      </c>
      <c r="AM92">
        <v>-8.353614791546198E-4</v>
      </c>
      <c r="AN92">
        <v>-9.7466658522943842E-3</v>
      </c>
      <c r="AO92">
        <v>-1.069949154106193E-2</v>
      </c>
      <c r="AP92">
        <v>-1.156787191490351E-3</v>
      </c>
      <c r="AQ92">
        <v>3.527340517968441E-3</v>
      </c>
      <c r="AR92">
        <v>-1.5235225950528391E-3</v>
      </c>
      <c r="AS92">
        <v>-2.6159812319119569E-3</v>
      </c>
      <c r="AT92">
        <v>-1.299169654688186E-3</v>
      </c>
      <c r="AU92">
        <v>-7.067167223092443E-3</v>
      </c>
    </row>
    <row r="93" spans="1:47">
      <c r="A93" s="12">
        <v>43829</v>
      </c>
      <c r="B93">
        <v>-1.225264734196174E-2</v>
      </c>
      <c r="C93">
        <v>7.3194534808074252E-4</v>
      </c>
      <c r="D93">
        <v>5.9351276742580783E-3</v>
      </c>
      <c r="E93">
        <v>-1.68037498894491E-3</v>
      </c>
      <c r="F93">
        <v>-3.7406483790524141E-3</v>
      </c>
      <c r="G93">
        <v>-3.7680552648104988E-3</v>
      </c>
      <c r="H93">
        <v>-9.020928554245855E-3</v>
      </c>
      <c r="I93">
        <v>-5.8663614250965557E-3</v>
      </c>
      <c r="J93">
        <v>-1.5096065873741901E-2</v>
      </c>
      <c r="K93">
        <v>-8.3426028921024242E-3</v>
      </c>
      <c r="L93">
        <v>-3.665373005605765E-3</v>
      </c>
      <c r="M93">
        <v>-2.685800228904911E-2</v>
      </c>
      <c r="N93">
        <v>-8.6185203824862278E-3</v>
      </c>
      <c r="O93">
        <v>-6.9832561469755916E-3</v>
      </c>
      <c r="P93">
        <v>-1.921712992671154E-2</v>
      </c>
      <c r="Q93">
        <v>-1.7563584429791109E-2</v>
      </c>
      <c r="R93">
        <v>-7.8887092687832672E-3</v>
      </c>
      <c r="S93">
        <v>4.107981220657253E-3</v>
      </c>
      <c r="T93">
        <v>-1.042821237335489E-2</v>
      </c>
      <c r="U93">
        <v>3.232458340299837E-3</v>
      </c>
      <c r="V93">
        <v>-3.6431757981318917E-2</v>
      </c>
      <c r="W93">
        <v>-2.1614319486659931E-2</v>
      </c>
      <c r="Y93" s="12">
        <v>43829</v>
      </c>
      <c r="Z93">
        <v>-1.232832986832301E-2</v>
      </c>
      <c r="AA93">
        <v>7.3167760672451494E-4</v>
      </c>
      <c r="AB93">
        <v>5.9175841850114654E-3</v>
      </c>
      <c r="AC93">
        <v>-1.681788402595199E-3</v>
      </c>
      <c r="AD93">
        <v>-3.747662100239873E-3</v>
      </c>
      <c r="AE93">
        <v>-3.7751722688513351E-3</v>
      </c>
      <c r="AF93">
        <v>-9.0618634969927333E-3</v>
      </c>
      <c r="AG93">
        <v>-5.8836361161334443E-3</v>
      </c>
      <c r="AH93">
        <v>-1.521117137212075E-2</v>
      </c>
      <c r="AI93">
        <v>-8.3775971684252638E-3</v>
      </c>
      <c r="AJ93">
        <v>-3.6721069452104811E-3</v>
      </c>
      <c r="AK93">
        <v>-2.722526940607526E-2</v>
      </c>
      <c r="AL93">
        <v>-8.6558746095816118E-3</v>
      </c>
      <c r="AM93">
        <v>-7.0077531928964612E-3</v>
      </c>
      <c r="AN93">
        <v>-1.9404179212407259E-2</v>
      </c>
      <c r="AO93">
        <v>-1.7719654309841279E-2</v>
      </c>
      <c r="AP93">
        <v>-7.9199897527802553E-3</v>
      </c>
      <c r="AQ93">
        <v>4.0995665029324134E-3</v>
      </c>
      <c r="AR93">
        <v>-1.0482967175801021E-2</v>
      </c>
      <c r="AS93">
        <v>3.2272451780378658E-3</v>
      </c>
      <c r="AT93">
        <v>-3.7111966423928507E-2</v>
      </c>
      <c r="AU93">
        <v>-2.185133033224089E-2</v>
      </c>
    </row>
    <row r="94" spans="1:47">
      <c r="A94" s="12">
        <v>43830</v>
      </c>
      <c r="B94">
        <v>5.1437822501609887E-4</v>
      </c>
      <c r="C94">
        <v>-1.6253555465258751E-3</v>
      </c>
      <c r="D94">
        <v>7.3065312843030314E-3</v>
      </c>
      <c r="E94">
        <v>3.2778171509568739E-3</v>
      </c>
      <c r="F94">
        <v>5.5068836045057967E-3</v>
      </c>
      <c r="G94">
        <v>7.7747425929817196E-3</v>
      </c>
      <c r="H94">
        <v>1.6628231581502732E-2</v>
      </c>
      <c r="I94">
        <v>4.3177892918824226E-3</v>
      </c>
      <c r="J94">
        <v>-1.1611704598235019E-2</v>
      </c>
      <c r="K94">
        <v>-5.6085249579359564E-3</v>
      </c>
      <c r="L94">
        <v>5.5543533145785418E-3</v>
      </c>
      <c r="M94">
        <v>2.8859578120499219E-3</v>
      </c>
      <c r="N94">
        <v>6.9801383336498546E-4</v>
      </c>
      <c r="O94">
        <v>2.6797615999578639E-3</v>
      </c>
      <c r="P94">
        <v>1.28271349862259E-2</v>
      </c>
      <c r="Q94">
        <v>8.0418174507435047E-4</v>
      </c>
      <c r="R94">
        <v>-7.7777331278283679E-4</v>
      </c>
      <c r="S94">
        <v>-3.5651665692577383E-2</v>
      </c>
      <c r="T94">
        <v>6.9386381443679026E-3</v>
      </c>
      <c r="U94">
        <v>-9.6105771901562331E-3</v>
      </c>
      <c r="V94">
        <v>8.7533050960875158E-3</v>
      </c>
      <c r="W94">
        <v>1.346220227821893E-2</v>
      </c>
      <c r="Y94" s="12">
        <v>43830</v>
      </c>
      <c r="Z94">
        <v>5.1424597788499984E-4</v>
      </c>
      <c r="AA94">
        <v>-1.6266778698768209E-3</v>
      </c>
      <c r="AB94">
        <v>7.2799678969350549E-3</v>
      </c>
      <c r="AC94">
        <v>3.2724568185849429E-3</v>
      </c>
      <c r="AD94">
        <v>5.4917761589073208E-3</v>
      </c>
      <c r="AE94">
        <v>7.7446750262944062E-3</v>
      </c>
      <c r="AF94">
        <v>1.6491496234782878E-2</v>
      </c>
      <c r="AG94">
        <v>4.3084943857237398E-3</v>
      </c>
      <c r="AH94">
        <v>-1.1679646902828021E-2</v>
      </c>
      <c r="AI94">
        <v>-5.6243117889324106E-3</v>
      </c>
      <c r="AJ94">
        <v>5.5389847761389711E-3</v>
      </c>
      <c r="AK94">
        <v>2.881801430644143E-3</v>
      </c>
      <c r="AL94">
        <v>6.97770335012758E-4</v>
      </c>
      <c r="AM94">
        <v>2.6761774405422078E-3</v>
      </c>
      <c r="AN94">
        <v>1.274556409688553E-2</v>
      </c>
      <c r="AO94">
        <v>8.0385856418730187E-4</v>
      </c>
      <c r="AP94">
        <v>-7.78075935370565E-4</v>
      </c>
      <c r="AQ94">
        <v>-3.6302706997567123E-2</v>
      </c>
      <c r="AR94">
        <v>6.9146765713211222E-3</v>
      </c>
      <c r="AS94">
        <v>-9.6570568242582699E-3</v>
      </c>
      <c r="AT94">
        <v>8.7152170240022437E-3</v>
      </c>
      <c r="AU94">
        <v>1.337239196505588E-2</v>
      </c>
    </row>
    <row r="95" spans="1:47">
      <c r="A95" s="12">
        <v>43832</v>
      </c>
      <c r="B95">
        <v>2.715061910122096E-2</v>
      </c>
      <c r="C95">
        <v>-2.1571021571021531E-2</v>
      </c>
      <c r="D95">
        <v>2.2816277881832159E-2</v>
      </c>
      <c r="E95">
        <v>8.3443708609269862E-3</v>
      </c>
      <c r="F95">
        <v>7.6342212264541853E-3</v>
      </c>
      <c r="G95">
        <v>9.5913261050875054E-3</v>
      </c>
      <c r="H95">
        <v>4.5367717287487794E-3</v>
      </c>
      <c r="I95">
        <v>1.6050444253367772E-2</v>
      </c>
      <c r="J95">
        <v>3.2894736842106198E-3</v>
      </c>
      <c r="K95">
        <v>2.0868584320361091E-2</v>
      </c>
      <c r="L95">
        <v>1.212338593974183E-2</v>
      </c>
      <c r="M95">
        <v>4.3144482557360142E-3</v>
      </c>
      <c r="N95">
        <v>1.8516169942929709E-2</v>
      </c>
      <c r="O95">
        <v>1.5933686550090531E-2</v>
      </c>
      <c r="P95">
        <v>1.958351041223971E-2</v>
      </c>
      <c r="Q95">
        <v>1.928485335476093E-2</v>
      </c>
      <c r="R95">
        <v>1.798962940092097E-2</v>
      </c>
      <c r="S95">
        <v>3.787878787878896E-3</v>
      </c>
      <c r="T95">
        <v>-1.0209597021199059E-3</v>
      </c>
      <c r="U95">
        <v>1.2227956024231551E-2</v>
      </c>
      <c r="V95">
        <v>2.851692621025714E-2</v>
      </c>
      <c r="W95">
        <v>-4.7683923705722497E-3</v>
      </c>
      <c r="Y95" s="12">
        <v>43832</v>
      </c>
      <c r="Z95">
        <v>2.6788579493115191E-2</v>
      </c>
      <c r="AA95">
        <v>-2.1807076866080879E-2</v>
      </c>
      <c r="AB95">
        <v>2.2559879327641991E-2</v>
      </c>
      <c r="AC95">
        <v>8.3097490631420402E-3</v>
      </c>
      <c r="AD95">
        <v>7.605228026427005E-3</v>
      </c>
      <c r="AE95">
        <v>9.5456213505988683E-3</v>
      </c>
      <c r="AF95">
        <v>4.5265116000933834E-3</v>
      </c>
      <c r="AG95">
        <v>1.5922997779453801E-2</v>
      </c>
      <c r="AH95">
        <v>3.2840752011900191E-3</v>
      </c>
      <c r="AI95">
        <v>2.0653818185663659E-2</v>
      </c>
      <c r="AJ95">
        <v>1.205048629864287E-2</v>
      </c>
      <c r="AK95">
        <v>4.3051677079138772E-3</v>
      </c>
      <c r="AL95">
        <v>1.8346832791323531E-2</v>
      </c>
      <c r="AM95">
        <v>1.5808077882555231E-2</v>
      </c>
      <c r="AN95">
        <v>1.9394220784337331E-2</v>
      </c>
      <c r="AO95">
        <v>1.9101257231689851E-2</v>
      </c>
      <c r="AP95">
        <v>1.7829730847483041E-2</v>
      </c>
      <c r="AQ95">
        <v>3.7807228399061518E-3</v>
      </c>
      <c r="AR95">
        <v>-1.021481236483846E-3</v>
      </c>
      <c r="AS95">
        <v>1.215379848799956E-2</v>
      </c>
      <c r="AT95">
        <v>2.8117887156066661E-2</v>
      </c>
      <c r="AU95">
        <v>-4.779797423761451E-3</v>
      </c>
    </row>
    <row r="96" spans="1:47">
      <c r="A96" s="12">
        <v>43833</v>
      </c>
      <c r="B96">
        <v>-1.213902982597548E-2</v>
      </c>
      <c r="C96">
        <v>6.4891846921797391E-3</v>
      </c>
      <c r="D96">
        <v>-9.7219910104877627E-3</v>
      </c>
      <c r="E96">
        <v>-9.6764306668417621E-3</v>
      </c>
      <c r="F96">
        <v>-3.45878283784895E-3</v>
      </c>
      <c r="G96">
        <v>-1.631557207765388E-2</v>
      </c>
      <c r="H96">
        <v>1.010221060137861E-2</v>
      </c>
      <c r="I96">
        <v>-8.0394922425952586E-3</v>
      </c>
      <c r="J96">
        <v>-3.7470725995316641E-3</v>
      </c>
      <c r="K96">
        <v>-2.0441988950276269E-2</v>
      </c>
      <c r="L96">
        <v>-1.9491104968459849E-2</v>
      </c>
      <c r="M96">
        <v>-3.4084151907609488E-2</v>
      </c>
      <c r="N96">
        <v>-1.2451749470800629E-2</v>
      </c>
      <c r="O96">
        <v>-8.8275538703954659E-3</v>
      </c>
      <c r="P96">
        <v>-1.6006135685346031E-2</v>
      </c>
      <c r="Q96">
        <v>-1.185531063339507E-2</v>
      </c>
      <c r="R96">
        <v>6.0316044348158737E-3</v>
      </c>
      <c r="S96">
        <v>3.5471698113207488E-2</v>
      </c>
      <c r="T96">
        <v>-5.3635560481153366E-3</v>
      </c>
      <c r="U96">
        <v>1.2191067272526719E-3</v>
      </c>
      <c r="V96">
        <v>2.9633245014642151E-2</v>
      </c>
      <c r="W96">
        <v>-1.368925393566056E-2</v>
      </c>
      <c r="Y96" s="12">
        <v>43833</v>
      </c>
      <c r="Z96">
        <v>-1.2213309583382469E-2</v>
      </c>
      <c r="AA96">
        <v>6.4682205776610173E-3</v>
      </c>
      <c r="AB96">
        <v>-9.7695581141369284E-3</v>
      </c>
      <c r="AC96">
        <v>-9.7235515430499544E-3</v>
      </c>
      <c r="AD96">
        <v>-3.4647782557664301E-3</v>
      </c>
      <c r="AE96">
        <v>-1.645013669714343E-2</v>
      </c>
      <c r="AF96">
        <v>1.005152434816001E-2</v>
      </c>
      <c r="AG96">
        <v>-8.0719832181549798E-3</v>
      </c>
      <c r="AH96">
        <v>-3.754110462487787E-3</v>
      </c>
      <c r="AI96">
        <v>-2.0653818185663569E-2</v>
      </c>
      <c r="AJ96">
        <v>-1.9683561452627649E-2</v>
      </c>
      <c r="AK96">
        <v>-3.4678562340237681E-2</v>
      </c>
      <c r="AL96">
        <v>-1.2529922105142571E-2</v>
      </c>
      <c r="AM96">
        <v>-8.8667475507603101E-3</v>
      </c>
      <c r="AN96">
        <v>-1.6135617401911578E-2</v>
      </c>
      <c r="AO96">
        <v>-1.192614522921147E-2</v>
      </c>
      <c r="AP96">
        <v>6.0134871232579703E-3</v>
      </c>
      <c r="AQ96">
        <v>3.4857069865507899E-2</v>
      </c>
      <c r="AR96">
        <v>-5.3779915550936407E-3</v>
      </c>
      <c r="AS96">
        <v>1.218364220048873E-3</v>
      </c>
      <c r="AT96">
        <v>2.9202666031253599E-2</v>
      </c>
      <c r="AU96">
        <v>-1.378381575117745E-2</v>
      </c>
    </row>
    <row r="97" spans="1:47">
      <c r="A97" s="12">
        <v>43836</v>
      </c>
      <c r="B97">
        <v>1.4885571502477379E-2</v>
      </c>
      <c r="C97">
        <v>-1.9011406844107179E-3</v>
      </c>
      <c r="D97">
        <v>7.9682614396665574E-3</v>
      </c>
      <c r="E97">
        <v>3.581218498541094E-3</v>
      </c>
      <c r="F97">
        <v>-3.388149739691038E-3</v>
      </c>
      <c r="G97">
        <v>3.5691790888094932E-3</v>
      </c>
      <c r="H97">
        <v>4.0593010942463932E-2</v>
      </c>
      <c r="I97">
        <v>7.6780890089578344E-3</v>
      </c>
      <c r="J97">
        <v>-1.081335213916312E-2</v>
      </c>
      <c r="K97">
        <v>1.8048505358150061E-2</v>
      </c>
      <c r="L97">
        <v>-7.9514240277589465E-4</v>
      </c>
      <c r="M97">
        <v>1.6793302780597761E-3</v>
      </c>
      <c r="N97">
        <v>2.5847938469296672E-3</v>
      </c>
      <c r="O97">
        <v>6.2111236197819331E-3</v>
      </c>
      <c r="P97">
        <v>4.2021790331598918E-3</v>
      </c>
      <c r="Q97">
        <v>3.046946916231974E-2</v>
      </c>
      <c r="R97">
        <v>1.4483813065833351E-2</v>
      </c>
      <c r="S97">
        <v>4.5189504373177591E-3</v>
      </c>
      <c r="T97">
        <v>-1.285049798964488E-3</v>
      </c>
      <c r="U97">
        <v>6.1434580473764822E-3</v>
      </c>
      <c r="V97">
        <v>1.9255773007381238E-2</v>
      </c>
      <c r="W97">
        <v>1.272264631043241E-3</v>
      </c>
      <c r="Y97" s="12">
        <v>43836</v>
      </c>
      <c r="Z97">
        <v>1.4775868702425379E-2</v>
      </c>
      <c r="AA97">
        <v>-1.902950146086187E-3</v>
      </c>
      <c r="AB97">
        <v>7.9366824864639061E-3</v>
      </c>
      <c r="AC97">
        <v>3.5748212044298582E-3</v>
      </c>
      <c r="AD97">
        <v>-3.3939025168761672E-3</v>
      </c>
      <c r="AE97">
        <v>3.5628246846411888E-3</v>
      </c>
      <c r="AF97">
        <v>3.9790753478710771E-2</v>
      </c>
      <c r="AG97">
        <v>7.648762502237806E-3</v>
      </c>
      <c r="AH97">
        <v>-1.0872241342636689E-2</v>
      </c>
      <c r="AI97">
        <v>1.7887564692773431E-2</v>
      </c>
      <c r="AJ97">
        <v>-7.9545869617288309E-4</v>
      </c>
      <c r="AK97">
        <v>1.6779217796372579E-3</v>
      </c>
      <c r="AL97">
        <v>2.5814590126507489E-3</v>
      </c>
      <c r="AM97">
        <v>6.191914092270683E-3</v>
      </c>
      <c r="AN97">
        <v>4.1933745356117994E-3</v>
      </c>
      <c r="AO97">
        <v>3.0014493701641169E-2</v>
      </c>
      <c r="AP97">
        <v>1.4379924578159221E-2</v>
      </c>
      <c r="AQ97">
        <v>4.5087706372770094E-3</v>
      </c>
      <c r="AR97">
        <v>-1.285876183496782E-3</v>
      </c>
      <c r="AS97">
        <v>6.1246639435668746E-3</v>
      </c>
      <c r="AT97">
        <v>1.9072726677031679E-2</v>
      </c>
      <c r="AU97">
        <v>1.2714559881966661E-3</v>
      </c>
    </row>
    <row r="98" spans="1:47">
      <c r="A98" s="12">
        <v>43837</v>
      </c>
      <c r="B98">
        <v>2.091566467669947E-3</v>
      </c>
      <c r="C98">
        <v>-6.2111801242236142E-3</v>
      </c>
      <c r="D98">
        <v>-4.7031354236157794E-3</v>
      </c>
      <c r="E98">
        <v>-4.7138640468744608E-3</v>
      </c>
      <c r="F98">
        <v>-1.276948590381421E-2</v>
      </c>
      <c r="G98">
        <v>-6.4853556485354744E-3</v>
      </c>
      <c r="H98">
        <v>9.6110357304388661E-3</v>
      </c>
      <c r="I98">
        <v>-8.1839988711724931E-3</v>
      </c>
      <c r="J98">
        <v>-3.3269961977185898E-3</v>
      </c>
      <c r="K98">
        <v>-1.274238227146818E-2</v>
      </c>
      <c r="L98">
        <v>-1.7000651088765029E-2</v>
      </c>
      <c r="M98">
        <v>-2.3287251240314499E-2</v>
      </c>
      <c r="N98">
        <v>-9.1177765201533312E-3</v>
      </c>
      <c r="O98">
        <v>-2.3393742682387139E-4</v>
      </c>
      <c r="P98">
        <v>1.211507635197839E-2</v>
      </c>
      <c r="Q98">
        <v>-1.5126701009439251E-2</v>
      </c>
      <c r="R98">
        <v>5.7437751836448836E-3</v>
      </c>
      <c r="S98">
        <v>-9.2874764185169045E-3</v>
      </c>
      <c r="T98">
        <v>-3.344376001536586E-3</v>
      </c>
      <c r="U98">
        <v>1.177182463281823E-2</v>
      </c>
      <c r="V98">
        <v>3.8800506266879919E-2</v>
      </c>
      <c r="W98">
        <v>3.9274575488044139E-3</v>
      </c>
      <c r="Y98" s="12">
        <v>43837</v>
      </c>
      <c r="Z98">
        <v>2.0893821877064908E-3</v>
      </c>
      <c r="AA98">
        <v>-6.2305497506360864E-3</v>
      </c>
      <c r="AB98">
        <v>-4.714229964776516E-3</v>
      </c>
      <c r="AC98">
        <v>-4.725009342733559E-3</v>
      </c>
      <c r="AD98">
        <v>-1.285171656784097E-2</v>
      </c>
      <c r="AE98">
        <v>-6.5064769363797287E-3</v>
      </c>
      <c r="AF98">
        <v>9.56514353987966E-3</v>
      </c>
      <c r="AG98">
        <v>-8.2176716343505766E-3</v>
      </c>
      <c r="AH98">
        <v>-3.33254295568049E-3</v>
      </c>
      <c r="AI98">
        <v>-1.2824262736226709E-2</v>
      </c>
      <c r="AJ98">
        <v>-1.7146821183882659E-2</v>
      </c>
      <c r="AK98">
        <v>-2.356268372182321E-2</v>
      </c>
      <c r="AL98">
        <v>-9.1595978502822788E-3</v>
      </c>
      <c r="AM98">
        <v>-2.3396479445199751E-4</v>
      </c>
      <c r="AN98">
        <v>1.20422762108313E-2</v>
      </c>
      <c r="AO98">
        <v>-1.52422765500919E-2</v>
      </c>
      <c r="AP98">
        <v>5.727342600314757E-3</v>
      </c>
      <c r="AQ98">
        <v>-9.330873938927637E-3</v>
      </c>
      <c r="AR98">
        <v>-3.349980927097789E-3</v>
      </c>
      <c r="AS98">
        <v>1.1703075712736009E-2</v>
      </c>
      <c r="AT98">
        <v>3.806668816374989E-2</v>
      </c>
      <c r="AU98">
        <v>3.9197652216862973E-3</v>
      </c>
    </row>
    <row r="99" spans="1:47">
      <c r="A99" s="12">
        <v>43838</v>
      </c>
      <c r="B99">
        <v>-7.80864877337617E-3</v>
      </c>
      <c r="C99">
        <v>4.0833333333332167E-3</v>
      </c>
      <c r="D99">
        <v>1.6086329970843579E-2</v>
      </c>
      <c r="E99">
        <v>3.0984419263457852E-4</v>
      </c>
      <c r="F99">
        <v>-1.1422812027549131E-2</v>
      </c>
      <c r="G99">
        <v>6.317119393557391E-4</v>
      </c>
      <c r="H99">
        <v>-2.1838951730317021E-2</v>
      </c>
      <c r="I99">
        <v>-1.508038127756439E-2</v>
      </c>
      <c r="J99">
        <v>-2.8612303290413981E-3</v>
      </c>
      <c r="K99">
        <v>3.5353535353535248E-2</v>
      </c>
      <c r="L99">
        <v>7.8010008831321809E-3</v>
      </c>
      <c r="M99">
        <v>-1.5760861810658389E-2</v>
      </c>
      <c r="N99">
        <v>1.592841731184147E-2</v>
      </c>
      <c r="O99">
        <v>7.4515766211304957E-3</v>
      </c>
      <c r="P99">
        <v>1.8671957054499091E-3</v>
      </c>
      <c r="Q99">
        <v>2.5729402872259891E-2</v>
      </c>
      <c r="R99">
        <v>-1.270567260980271E-2</v>
      </c>
      <c r="S99">
        <v>-4.1453054050095139E-2</v>
      </c>
      <c r="T99">
        <v>7.9995775800616453E-3</v>
      </c>
      <c r="U99">
        <v>-1.2287283205567269E-2</v>
      </c>
      <c r="V99">
        <v>4.9202608192333352E-2</v>
      </c>
      <c r="W99">
        <v>2.8765389483373931E-3</v>
      </c>
      <c r="Y99" s="12">
        <v>43838</v>
      </c>
      <c r="Z99">
        <v>-7.8392959173161775E-3</v>
      </c>
      <c r="AA99">
        <v>4.0750191531389512E-3</v>
      </c>
      <c r="AB99">
        <v>1.595831599025016E-2</v>
      </c>
      <c r="AC99">
        <v>3.0979620083578798E-4</v>
      </c>
      <c r="AD99">
        <v>-1.148855345901301E-2</v>
      </c>
      <c r="AE99">
        <v>6.3151249335910149E-4</v>
      </c>
      <c r="AF99">
        <v>-2.2080951471710238E-2</v>
      </c>
      <c r="AG99">
        <v>-1.5195246497879939E-2</v>
      </c>
      <c r="AH99">
        <v>-2.8653314732862822E-3</v>
      </c>
      <c r="AI99">
        <v>3.4742948443872837E-2</v>
      </c>
      <c r="AJ99">
        <v>7.7707304005336904E-3</v>
      </c>
      <c r="AK99">
        <v>-1.5886384840883241E-2</v>
      </c>
      <c r="AL99">
        <v>1.5802891272460911E-2</v>
      </c>
      <c r="AM99">
        <v>7.423950776575961E-3</v>
      </c>
      <c r="AN99">
        <v>1.865454662457129E-3</v>
      </c>
      <c r="AO99">
        <v>2.5403972072511601E-2</v>
      </c>
      <c r="AP99">
        <v>-1.278707995989059E-2</v>
      </c>
      <c r="AQ99">
        <v>-4.233673913569725E-2</v>
      </c>
      <c r="AR99">
        <v>7.9677505816899037E-3</v>
      </c>
      <c r="AS99">
        <v>-1.236339599205253E-2</v>
      </c>
      <c r="AT99">
        <v>4.8030454894199097E-2</v>
      </c>
      <c r="AU99">
        <v>2.8724096270504361E-3</v>
      </c>
    </row>
    <row r="100" spans="1:47">
      <c r="A100" s="12">
        <v>43839</v>
      </c>
      <c r="B100">
        <v>4.7992304317721057E-3</v>
      </c>
      <c r="C100">
        <v>1.3611088057100099E-2</v>
      </c>
      <c r="D100">
        <v>2.1240806095187859E-2</v>
      </c>
      <c r="E100">
        <v>1.177043232001407E-2</v>
      </c>
      <c r="F100">
        <v>-1.614273576890368E-3</v>
      </c>
      <c r="G100">
        <v>-4.2087542087542174E-3</v>
      </c>
      <c r="H100">
        <v>1.041905198076476E-2</v>
      </c>
      <c r="I100">
        <v>7.6556406182290981E-3</v>
      </c>
      <c r="J100">
        <v>9.5648015303682055E-3</v>
      </c>
      <c r="K100">
        <v>4.3360433604336057E-2</v>
      </c>
      <c r="L100">
        <v>3.6512341171315299E-3</v>
      </c>
      <c r="M100">
        <v>-1.7758667679514839E-2</v>
      </c>
      <c r="N100">
        <v>1.2492972702854649E-2</v>
      </c>
      <c r="O100">
        <v>8.6688501487257597E-3</v>
      </c>
      <c r="P100">
        <v>1.0982610866128621E-2</v>
      </c>
      <c r="Q100">
        <v>-1.061133054294627E-2</v>
      </c>
      <c r="R100">
        <v>6.2874654346587464E-3</v>
      </c>
      <c r="S100">
        <v>-1.0696821515890911E-3</v>
      </c>
      <c r="T100">
        <v>-4.3504452592980636E-3</v>
      </c>
      <c r="U100">
        <v>-1.2715363020862069E-2</v>
      </c>
      <c r="V100">
        <v>-2.1944997302594031E-2</v>
      </c>
      <c r="W100">
        <v>4.7039926571821322E-3</v>
      </c>
      <c r="Y100" s="12">
        <v>43839</v>
      </c>
      <c r="Z100">
        <v>4.787750839557332E-3</v>
      </c>
      <c r="AA100">
        <v>1.3519289247812019E-2</v>
      </c>
      <c r="AB100">
        <v>2.1018364551980692E-2</v>
      </c>
      <c r="AC100">
        <v>1.170169959835108E-2</v>
      </c>
      <c r="AD100">
        <v>-1.615577920381374E-3</v>
      </c>
      <c r="AE100">
        <v>-4.2176359442034688E-3</v>
      </c>
      <c r="AF100">
        <v>1.0365147755991179E-2</v>
      </c>
      <c r="AG100">
        <v>7.626484910790144E-3</v>
      </c>
      <c r="AH100">
        <v>9.5193484196869956E-3</v>
      </c>
      <c r="AI100">
        <v>4.244669024725705E-2</v>
      </c>
      <c r="AJ100">
        <v>3.6445845430283278E-3</v>
      </c>
      <c r="AK100">
        <v>-1.7918244893538091E-2</v>
      </c>
      <c r="AL100">
        <v>1.2415579434081029E-2</v>
      </c>
      <c r="AM100">
        <v>8.6314914168540043E-3</v>
      </c>
      <c r="AN100">
        <v>1.0922739955822909E-2</v>
      </c>
      <c r="AO100">
        <v>-1.066803218754347E-2</v>
      </c>
      <c r="AP100">
        <v>6.2677817876108316E-3</v>
      </c>
      <c r="AQ100">
        <v>-1.070254669853265E-3</v>
      </c>
      <c r="AR100">
        <v>-4.3599359821911337E-3</v>
      </c>
      <c r="AS100">
        <v>-1.279689512680394E-2</v>
      </c>
      <c r="AT100">
        <v>-2.21893705518302E-2</v>
      </c>
      <c r="AU100">
        <v>4.6929634577138899E-3</v>
      </c>
    </row>
    <row r="101" spans="1:47">
      <c r="A101" s="12">
        <v>43840</v>
      </c>
      <c r="B101">
        <v>-9.4105888850897212E-3</v>
      </c>
      <c r="C101">
        <v>3.5208384508311759E-3</v>
      </c>
      <c r="D101">
        <v>2.2607628459774261E-3</v>
      </c>
      <c r="E101">
        <v>-8.8781981193964965E-3</v>
      </c>
      <c r="F101">
        <v>-9.105608033358914E-3</v>
      </c>
      <c r="G101">
        <v>-4.0152155536770104E-3</v>
      </c>
      <c r="H101">
        <v>-2.243626062322945E-2</v>
      </c>
      <c r="I101">
        <v>-8.8876146788990917E-3</v>
      </c>
      <c r="J101">
        <v>-4.7370914258644259E-3</v>
      </c>
      <c r="K101">
        <v>-1.3506493506493579E-2</v>
      </c>
      <c r="L101">
        <v>-9.967986030267828E-3</v>
      </c>
      <c r="M101">
        <v>-2.863388010402124E-2</v>
      </c>
      <c r="N101">
        <v>-4.6270590412733634E-3</v>
      </c>
      <c r="O101">
        <v>-2.5573911273322199E-3</v>
      </c>
      <c r="P101">
        <v>5.3493539626368047E-3</v>
      </c>
      <c r="Q101">
        <v>-1.9692546028719619E-2</v>
      </c>
      <c r="R101">
        <v>-9.1635811070025497E-3</v>
      </c>
      <c r="S101">
        <v>-5.966039467645734E-3</v>
      </c>
      <c r="T101">
        <v>1.542593630224731E-2</v>
      </c>
      <c r="U101">
        <v>5.4081177520071133E-3</v>
      </c>
      <c r="V101">
        <v>-6.6252613799615556E-3</v>
      </c>
      <c r="W101">
        <v>-2.1696928171748179E-2</v>
      </c>
      <c r="Y101" s="12">
        <v>43840</v>
      </c>
      <c r="Z101">
        <v>-9.4551482502532626E-3</v>
      </c>
      <c r="AA101">
        <v>3.514654809284107E-3</v>
      </c>
      <c r="AB101">
        <v>2.2582111667585961E-3</v>
      </c>
      <c r="AC101">
        <v>-8.9178441516437421E-3</v>
      </c>
      <c r="AD101">
        <v>-9.1473174684272036E-3</v>
      </c>
      <c r="AE101">
        <v>-4.0232981745464648E-3</v>
      </c>
      <c r="AF101">
        <v>-2.269178272491873E-2</v>
      </c>
      <c r="AG101">
        <v>-8.9273451072457224E-3</v>
      </c>
      <c r="AH101">
        <v>-4.7483470033200994E-3</v>
      </c>
      <c r="AI101">
        <v>-1.3598535909598791E-2</v>
      </c>
      <c r="AJ101">
        <v>-1.0017999033178239E-2</v>
      </c>
      <c r="AK101">
        <v>-2.9051827282211149E-2</v>
      </c>
      <c r="AL101">
        <v>-4.637797015255787E-3</v>
      </c>
      <c r="AM101">
        <v>-2.5606668380621831E-3</v>
      </c>
      <c r="AN101">
        <v>5.3350969898565892E-3</v>
      </c>
      <c r="AO101">
        <v>-1.9889027977905128E-2</v>
      </c>
      <c r="AP101">
        <v>-9.2058249845262501E-3</v>
      </c>
      <c r="AQ101">
        <v>-5.9839073836839797E-3</v>
      </c>
      <c r="AR101">
        <v>1.530816614589812E-2</v>
      </c>
      <c r="AS101">
        <v>5.3935463953305651E-3</v>
      </c>
      <c r="AT101">
        <v>-6.6473058449806411E-3</v>
      </c>
      <c r="AU101">
        <v>-2.1935767558180351E-2</v>
      </c>
    </row>
    <row r="102" spans="1:47">
      <c r="A102" s="12">
        <v>43843</v>
      </c>
      <c r="B102">
        <v>4.3225217188129772E-3</v>
      </c>
      <c r="C102">
        <v>9.6279373368146626E-3</v>
      </c>
      <c r="D102">
        <v>2.136435407469461E-2</v>
      </c>
      <c r="E102">
        <v>8.0751919512840331E-3</v>
      </c>
      <c r="F102">
        <v>1.8893850910339789E-3</v>
      </c>
      <c r="G102">
        <v>1.7823042647994839E-2</v>
      </c>
      <c r="H102">
        <v>-8.6936362582589188E-3</v>
      </c>
      <c r="I102">
        <v>9.5458490020248199E-3</v>
      </c>
      <c r="J102">
        <v>9.043312708234108E-3</v>
      </c>
      <c r="K102">
        <v>-1.1585044760400121E-2</v>
      </c>
      <c r="L102">
        <v>8.3045491291247053E-3</v>
      </c>
      <c r="M102">
        <v>-2.9800061687783711E-2</v>
      </c>
      <c r="N102">
        <v>1.2024296516672811E-2</v>
      </c>
      <c r="O102">
        <v>1.1599662749926409E-2</v>
      </c>
      <c r="P102">
        <v>3.135232481990835E-2</v>
      </c>
      <c r="Q102">
        <v>2.9995441422276281E-2</v>
      </c>
      <c r="R102">
        <v>1.2822550132425279E-2</v>
      </c>
      <c r="S102">
        <v>-1.200369344413665E-2</v>
      </c>
      <c r="T102">
        <v>-2.0258909904844469E-3</v>
      </c>
      <c r="U102">
        <v>-2.0517939333445372E-3</v>
      </c>
      <c r="V102">
        <v>9.7688907571988226E-2</v>
      </c>
      <c r="W102">
        <v>6.1865297070153868E-3</v>
      </c>
      <c r="Y102" s="12">
        <v>43843</v>
      </c>
      <c r="Z102">
        <v>4.313206455778912E-3</v>
      </c>
      <c r="AA102">
        <v>9.5818841105616108E-3</v>
      </c>
      <c r="AB102">
        <v>2.1139335537530481E-2</v>
      </c>
      <c r="AC102">
        <v>8.0427620568599631E-3</v>
      </c>
      <c r="AD102">
        <v>1.887602448069049E-3</v>
      </c>
      <c r="AE102">
        <v>1.7666074578333E-2</v>
      </c>
      <c r="AF102">
        <v>-8.7316463716975903E-3</v>
      </c>
      <c r="AG102">
        <v>9.500575274848256E-3</v>
      </c>
      <c r="AH102">
        <v>9.0026668210576553E-3</v>
      </c>
      <c r="AI102">
        <v>-1.165267422577697E-2</v>
      </c>
      <c r="AJ102">
        <v>8.2702560890177655E-3</v>
      </c>
      <c r="AK102">
        <v>-3.0253106753566419E-2</v>
      </c>
      <c r="AL102">
        <v>1.195257899276099E-2</v>
      </c>
      <c r="AM102">
        <v>1.153290243078473E-2</v>
      </c>
      <c r="AN102">
        <v>3.0870877812161399E-2</v>
      </c>
      <c r="AO102">
        <v>2.9554376428135239E-2</v>
      </c>
      <c r="AP102">
        <v>1.274103729856072E-2</v>
      </c>
      <c r="AQ102">
        <v>-1.2076319545038751E-2</v>
      </c>
      <c r="AR102">
        <v>-2.0279458834322321E-3</v>
      </c>
      <c r="AS102">
        <v>-2.0539017462089409E-3</v>
      </c>
      <c r="AT102">
        <v>9.3206976505651851E-2</v>
      </c>
      <c r="AU102">
        <v>6.1674716936949208E-3</v>
      </c>
    </row>
    <row r="103" spans="1:47">
      <c r="A103" s="12">
        <v>43844</v>
      </c>
      <c r="B103">
        <v>-1.155818749008619E-2</v>
      </c>
      <c r="C103">
        <v>6.707612736382762E-3</v>
      </c>
      <c r="D103">
        <v>-1.3503281171125651E-2</v>
      </c>
      <c r="E103">
        <v>-5.6029765813088162E-3</v>
      </c>
      <c r="F103">
        <v>-3.0858906223212301E-3</v>
      </c>
      <c r="G103">
        <v>-3.7523452157598451E-3</v>
      </c>
      <c r="H103">
        <v>9.4714686623011968E-3</v>
      </c>
      <c r="I103">
        <v>-8.5959885386818202E-3</v>
      </c>
      <c r="J103">
        <v>1.886792452830077E-3</v>
      </c>
      <c r="K103">
        <v>5.913692061800746E-2</v>
      </c>
      <c r="L103">
        <v>1.16618075801751E-2</v>
      </c>
      <c r="M103">
        <v>6.2094778713941423E-3</v>
      </c>
      <c r="N103">
        <v>-7.0431161195493308E-3</v>
      </c>
      <c r="O103">
        <v>-4.1044467596037526E-3</v>
      </c>
      <c r="P103">
        <v>-1.8652273989999139E-2</v>
      </c>
      <c r="Q103">
        <v>-6.786262244777852E-4</v>
      </c>
      <c r="R103">
        <v>-3.8191084928157482E-3</v>
      </c>
      <c r="S103">
        <v>4.5171339563860879E-3</v>
      </c>
      <c r="T103">
        <v>1.6748827296538819E-2</v>
      </c>
      <c r="U103">
        <v>-1.411424761058E-2</v>
      </c>
      <c r="V103">
        <v>2.4883754826282582E-2</v>
      </c>
      <c r="W103">
        <v>6.4849187935034802E-2</v>
      </c>
      <c r="Y103" s="12">
        <v>43844</v>
      </c>
      <c r="Z103">
        <v>-1.162550253508725E-2</v>
      </c>
      <c r="AA103">
        <v>6.6852167951585986E-3</v>
      </c>
      <c r="AB103">
        <v>-1.359527959811108E-2</v>
      </c>
      <c r="AC103">
        <v>-5.6187321341511732E-3</v>
      </c>
      <c r="AD103">
        <v>-3.0906618008727689E-3</v>
      </c>
      <c r="AE103">
        <v>-3.7594029239057009E-3</v>
      </c>
      <c r="AF103">
        <v>9.4268955306414867E-3</v>
      </c>
      <c r="AG103">
        <v>-8.6331471447027783E-3</v>
      </c>
      <c r="AH103">
        <v>1.8850146957712041E-3</v>
      </c>
      <c r="AI103">
        <v>5.7454350630010531E-2</v>
      </c>
      <c r="AJ103">
        <v>1.1594332780919449E-2</v>
      </c>
      <c r="AK103">
        <v>6.1902785013941324E-3</v>
      </c>
      <c r="AL103">
        <v>-7.0680359396116657E-3</v>
      </c>
      <c r="AM103">
        <v>-4.1128931208875312E-3</v>
      </c>
      <c r="AN103">
        <v>-1.8828421458622732E-2</v>
      </c>
      <c r="AO103">
        <v>-6.7885659548382656E-4</v>
      </c>
      <c r="AP103">
        <v>-3.8264199089867068E-3</v>
      </c>
      <c r="AQ103">
        <v>4.5069623263703194E-3</v>
      </c>
      <c r="AR103">
        <v>1.6610112420257131E-2</v>
      </c>
      <c r="AS103">
        <v>-1.421480088053056E-2</v>
      </c>
      <c r="AT103">
        <v>2.457919623340166E-2</v>
      </c>
      <c r="AU103">
        <v>6.2833181561352189E-2</v>
      </c>
    </row>
    <row r="104" spans="1:47">
      <c r="A104" s="12">
        <v>43845</v>
      </c>
      <c r="B104">
        <v>-3.9691030469016786E-3</v>
      </c>
      <c r="C104">
        <v>1.8543790639800939E-2</v>
      </c>
      <c r="D104">
        <v>-4.2855315338365951E-3</v>
      </c>
      <c r="E104">
        <v>5.1943478452260994E-3</v>
      </c>
      <c r="F104">
        <v>-1.4617368873602881E-3</v>
      </c>
      <c r="G104">
        <v>4.6034735300271024E-3</v>
      </c>
      <c r="H104">
        <v>4.7492181165296188E-3</v>
      </c>
      <c r="I104">
        <v>-1.5895953757225629E-3</v>
      </c>
      <c r="J104">
        <v>-3.2956685499057059E-3</v>
      </c>
      <c r="K104">
        <v>1.7605633802816989E-2</v>
      </c>
      <c r="L104">
        <v>-1.498559077809802E-2</v>
      </c>
      <c r="M104">
        <v>5.5096847495350598E-3</v>
      </c>
      <c r="N104">
        <v>6.4762844630852356E-3</v>
      </c>
      <c r="O104">
        <v>2.4907510112459619E-4</v>
      </c>
      <c r="P104">
        <v>-6.9071497897120748E-3</v>
      </c>
      <c r="Q104">
        <v>1.121969943015833E-3</v>
      </c>
      <c r="R104">
        <v>2.916249999999954E-3</v>
      </c>
      <c r="S104">
        <v>-7.5980772212745906E-3</v>
      </c>
      <c r="T104">
        <v>1.4974225948686909E-2</v>
      </c>
      <c r="U104">
        <v>1.386540412580306E-2</v>
      </c>
      <c r="V104">
        <v>-3.6102884996124129E-2</v>
      </c>
      <c r="W104">
        <v>7.0813814140973097E-3</v>
      </c>
      <c r="Y104" s="12">
        <v>43845</v>
      </c>
      <c r="Z104">
        <v>-3.9770008414339326E-3</v>
      </c>
      <c r="AA104">
        <v>1.8373950988536562E-2</v>
      </c>
      <c r="AB104">
        <v>-4.2947407444264944E-3</v>
      </c>
      <c r="AC104">
        <v>5.180903755878697E-3</v>
      </c>
      <c r="AD104">
        <v>-1.462806266952326E-3</v>
      </c>
      <c r="AE104">
        <v>4.5929099527820356E-3</v>
      </c>
      <c r="AF104">
        <v>4.7379761597889066E-3</v>
      </c>
      <c r="AG104">
        <v>-1.5908601229203811E-3</v>
      </c>
      <c r="AH104">
        <v>-3.301111226964163E-3</v>
      </c>
      <c r="AI104">
        <v>1.7452449951226211E-2</v>
      </c>
      <c r="AJ104">
        <v>-1.509900926536872E-2</v>
      </c>
      <c r="AK104">
        <v>5.4945619589582446E-3</v>
      </c>
      <c r="AL104">
        <v>6.4554034386764183E-3</v>
      </c>
      <c r="AM104">
        <v>2.4904408707137482E-4</v>
      </c>
      <c r="AN104">
        <v>-6.9311145647681267E-3</v>
      </c>
      <c r="AO104">
        <v>1.1213410051282961E-3</v>
      </c>
      <c r="AP104">
        <v>2.912005992025474E-3</v>
      </c>
      <c r="AQ104">
        <v>-7.6270896626141303E-3</v>
      </c>
      <c r="AR104">
        <v>1.486321901733602E-2</v>
      </c>
      <c r="AS104">
        <v>1.3770158810065681E-2</v>
      </c>
      <c r="AT104">
        <v>-3.6770717241744202E-2</v>
      </c>
      <c r="AU104">
        <v>7.0564261751802854E-3</v>
      </c>
    </row>
    <row r="105" spans="1:47">
      <c r="A105" s="12">
        <v>43846</v>
      </c>
      <c r="B105">
        <v>8.5498544591358083E-3</v>
      </c>
      <c r="C105">
        <v>1.331967213114749E-2</v>
      </c>
      <c r="D105">
        <v>1.252649836191955E-2</v>
      </c>
      <c r="E105">
        <v>6.0433544996716382E-3</v>
      </c>
      <c r="F105">
        <v>6.5443899078618806E-3</v>
      </c>
      <c r="G105">
        <v>2.1662153717975311E-2</v>
      </c>
      <c r="H105">
        <v>3.22803781415737E-3</v>
      </c>
      <c r="I105">
        <v>-3.9079461571864824E-3</v>
      </c>
      <c r="J105">
        <v>2.3618327822387819E-3</v>
      </c>
      <c r="K105">
        <v>-4.9431537320810959E-3</v>
      </c>
      <c r="L105">
        <v>3.876535985956719E-3</v>
      </c>
      <c r="M105">
        <v>1.4138334016980281E-2</v>
      </c>
      <c r="N105">
        <v>1.8323323936756841E-2</v>
      </c>
      <c r="O105">
        <v>9.886372565620416E-3</v>
      </c>
      <c r="P105">
        <v>1.368234163503979E-2</v>
      </c>
      <c r="Q105">
        <v>-1.3271595835667731E-3</v>
      </c>
      <c r="R105">
        <v>1.0636481361230301E-2</v>
      </c>
      <c r="S105">
        <v>9.6875000000000711E-3</v>
      </c>
      <c r="T105">
        <v>-1.4765884016119111E-3</v>
      </c>
      <c r="U105">
        <v>-2.724038247720717E-3</v>
      </c>
      <c r="V105">
        <v>-9.662478628275073E-3</v>
      </c>
      <c r="W105">
        <v>1.8282128948507111E-2</v>
      </c>
      <c r="Y105" s="12">
        <v>43846</v>
      </c>
      <c r="Z105">
        <v>8.5135114581552651E-3</v>
      </c>
      <c r="AA105">
        <v>1.323174520961957E-2</v>
      </c>
      <c r="AB105">
        <v>1.244869087774564E-2</v>
      </c>
      <c r="AC105">
        <v>6.0251666730716819E-3</v>
      </c>
      <c r="AD105">
        <v>6.5230683620125006E-3</v>
      </c>
      <c r="AE105">
        <v>2.1430863468522989E-2</v>
      </c>
      <c r="AF105">
        <v>3.222838885313991E-3</v>
      </c>
      <c r="AG105">
        <v>-3.9156021313694013E-3</v>
      </c>
      <c r="AH105">
        <v>2.359048039063053E-3</v>
      </c>
      <c r="AI105">
        <v>-4.9554115279540093E-3</v>
      </c>
      <c r="AJ105">
        <v>3.8690415823045819E-3</v>
      </c>
      <c r="AK105">
        <v>1.403931994393511E-2</v>
      </c>
      <c r="AL105">
        <v>1.815747471246797E-2</v>
      </c>
      <c r="AM105">
        <v>9.8378221140204281E-3</v>
      </c>
      <c r="AN105">
        <v>1.3589583539625361E-2</v>
      </c>
      <c r="AO105">
        <v>-1.3280410398219581E-3</v>
      </c>
      <c r="AP105">
        <v>1.0580311938981081E-2</v>
      </c>
      <c r="AQ105">
        <v>9.6408770366804113E-3</v>
      </c>
      <c r="AR105">
        <v>-1.477679632597426E-3</v>
      </c>
      <c r="AS105">
        <v>-2.7277551915074489E-3</v>
      </c>
      <c r="AT105">
        <v>-9.7094632786493499E-3</v>
      </c>
      <c r="AU105">
        <v>1.8117020152948859E-2</v>
      </c>
    </row>
    <row r="106" spans="1:47">
      <c r="A106" s="12">
        <v>43847</v>
      </c>
      <c r="B106">
        <v>-7.0396285291329797E-3</v>
      </c>
      <c r="C106">
        <v>1.4544606051178469E-2</v>
      </c>
      <c r="D106">
        <v>1.10709300850147E-2</v>
      </c>
      <c r="E106">
        <v>2.0458799460236769E-3</v>
      </c>
      <c r="F106">
        <v>-1.120711780306272E-2</v>
      </c>
      <c r="G106">
        <v>-6.1162079510690415E-4</v>
      </c>
      <c r="H106">
        <v>-1.965065502183394E-2</v>
      </c>
      <c r="I106">
        <v>-3.777971519906886E-3</v>
      </c>
      <c r="J106">
        <v>2.3562676720074731E-3</v>
      </c>
      <c r="K106">
        <v>-7.9483358171882346E-3</v>
      </c>
      <c r="L106">
        <v>6.9216757741346058E-3</v>
      </c>
      <c r="M106">
        <v>-2.3126504359877061E-2</v>
      </c>
      <c r="N106">
        <v>5.59667810074016E-3</v>
      </c>
      <c r="O106">
        <v>5.3402739726027271E-3</v>
      </c>
      <c r="P106">
        <v>1.397972136969239E-3</v>
      </c>
      <c r="Q106">
        <v>3.1008209792688919E-3</v>
      </c>
      <c r="R106">
        <v>-4.8922942973385064E-3</v>
      </c>
      <c r="S106">
        <v>3.559269575982515E-3</v>
      </c>
      <c r="T106">
        <v>-2.461260961680312E-3</v>
      </c>
      <c r="U106">
        <v>4.1250905847596284E-3</v>
      </c>
      <c r="V106">
        <v>-5.8219188086244822E-3</v>
      </c>
      <c r="W106">
        <v>-1.0623605651758241E-2</v>
      </c>
      <c r="Y106" s="12">
        <v>43847</v>
      </c>
      <c r="Z106">
        <v>-7.0645236176285044E-3</v>
      </c>
      <c r="AA106">
        <v>1.443984782496102E-2</v>
      </c>
      <c r="AB106">
        <v>1.101009592059197E-2</v>
      </c>
      <c r="AC106">
        <v>2.0437899837027801E-3</v>
      </c>
      <c r="AD106">
        <v>-1.1270390730047019E-2</v>
      </c>
      <c r="AE106">
        <v>-6.1180791140544386E-4</v>
      </c>
      <c r="AF106">
        <v>-1.9846296371930541E-2</v>
      </c>
      <c r="AG106">
        <v>-3.785126079809856E-3</v>
      </c>
      <c r="AH106">
        <v>2.3534960263086788E-3</v>
      </c>
      <c r="AI106">
        <v>-7.9800922239762258E-3</v>
      </c>
      <c r="AJ106">
        <v>6.897830943929326E-3</v>
      </c>
      <c r="AK106">
        <v>-2.3398117779304919E-2</v>
      </c>
      <c r="AL106">
        <v>5.5810748882257604E-3</v>
      </c>
      <c r="AM106">
        <v>5.3260652726706166E-3</v>
      </c>
      <c r="AN106">
        <v>1.3969958836653959E-3</v>
      </c>
      <c r="AO106">
        <v>3.0960233490658828E-3</v>
      </c>
      <c r="AP106">
        <v>-4.9043007444730131E-3</v>
      </c>
      <c r="AQ106">
        <v>3.5529503661005401E-3</v>
      </c>
      <c r="AR106">
        <v>-2.464294843580159E-3</v>
      </c>
      <c r="AS106">
        <v>4.1166057244679958E-3</v>
      </c>
      <c r="AT106">
        <v>-5.8389322439612286E-3</v>
      </c>
      <c r="AU106">
        <v>-1.068043902556245E-2</v>
      </c>
    </row>
    <row r="107" spans="1:47">
      <c r="A107" s="12">
        <v>43851</v>
      </c>
      <c r="B107">
        <v>1.4629542236904051E-2</v>
      </c>
      <c r="C107">
        <v>2.1312480834100089E-2</v>
      </c>
      <c r="D107">
        <v>-6.7768958052271122E-3</v>
      </c>
      <c r="E107">
        <v>-6.820156385751508E-3</v>
      </c>
      <c r="F107">
        <v>-1.96400761377401E-2</v>
      </c>
      <c r="G107">
        <v>-4.4879640962873779E-3</v>
      </c>
      <c r="H107">
        <v>-1.4886883132106401E-2</v>
      </c>
      <c r="I107">
        <v>-1.429404900816811E-2</v>
      </c>
      <c r="J107">
        <v>-2.8208744710859208E-3</v>
      </c>
      <c r="K107">
        <v>-1.8277416124186211E-2</v>
      </c>
      <c r="L107">
        <v>-9.8408104196815449E-3</v>
      </c>
      <c r="M107">
        <v>-6.9700184523465714E-3</v>
      </c>
      <c r="N107">
        <v>-3.5906642728904541E-3</v>
      </c>
      <c r="O107">
        <v>-7.7394909159089753E-4</v>
      </c>
      <c r="P107">
        <v>-5.3754813863928774E-3</v>
      </c>
      <c r="Q107">
        <v>-4.5926929078222711E-3</v>
      </c>
      <c r="R107">
        <v>4.7924154170282396E-3</v>
      </c>
      <c r="S107">
        <v>-4.0092521202774734E-3</v>
      </c>
      <c r="T107">
        <v>-4.1972452736797061E-3</v>
      </c>
      <c r="U107">
        <v>-1.4545050796646921E-2</v>
      </c>
      <c r="V107">
        <v>7.1888203940834394E-2</v>
      </c>
      <c r="W107">
        <v>-1.34220981423816E-2</v>
      </c>
      <c r="Y107" s="12">
        <v>43851</v>
      </c>
      <c r="Z107">
        <v>1.452356285340926E-2</v>
      </c>
      <c r="AA107">
        <v>2.1088546063915109E-2</v>
      </c>
      <c r="AB107">
        <v>-6.7999632397407039E-3</v>
      </c>
      <c r="AC107">
        <v>-6.8435199416464788E-3</v>
      </c>
      <c r="AD107">
        <v>-1.983550549715675E-2</v>
      </c>
      <c r="AE107">
        <v>-4.4980652408651723E-3</v>
      </c>
      <c r="AF107">
        <v>-1.499880494380368E-2</v>
      </c>
      <c r="AG107">
        <v>-1.439719300338054E-2</v>
      </c>
      <c r="AH107">
        <v>-2.8248606355546269E-3</v>
      </c>
      <c r="AI107">
        <v>-1.8446511683428809E-2</v>
      </c>
      <c r="AJ107">
        <v>-9.8895512241655159E-3</v>
      </c>
      <c r="AK107">
        <v>-6.9944224948218269E-3</v>
      </c>
      <c r="AL107">
        <v>-3.5971261808494799E-3</v>
      </c>
      <c r="AM107">
        <v>-7.7424874480995173E-4</v>
      </c>
      <c r="AN107">
        <v>-5.3899812723827234E-3</v>
      </c>
      <c r="AO107">
        <v>-4.6032717244928797E-3</v>
      </c>
      <c r="AP107">
        <v>4.7809683524207332E-3</v>
      </c>
      <c r="AQ107">
        <v>-4.017310718071444E-3</v>
      </c>
      <c r="AR107">
        <v>-4.2060784329118611E-3</v>
      </c>
      <c r="AS107">
        <v>-1.46518670787547E-2</v>
      </c>
      <c r="AT107">
        <v>6.9421769841679887E-2</v>
      </c>
      <c r="AU107">
        <v>-1.3512988712668929E-2</v>
      </c>
    </row>
    <row r="108" spans="1:47">
      <c r="A108" s="12">
        <v>43852</v>
      </c>
      <c r="B108">
        <v>-2.3995771670188848E-3</v>
      </c>
      <c r="C108">
        <v>6.2302957513886703E-3</v>
      </c>
      <c r="D108">
        <v>3.56951069273781E-3</v>
      </c>
      <c r="E108">
        <v>3.9802300660456416E-3</v>
      </c>
      <c r="F108">
        <v>-3.6183920218868511E-3</v>
      </c>
      <c r="G108">
        <v>5.3278688524591722E-3</v>
      </c>
      <c r="H108">
        <v>-1.130414088529275E-2</v>
      </c>
      <c r="I108">
        <v>-5.770938147380944E-3</v>
      </c>
      <c r="J108">
        <v>-1.414427157001463E-3</v>
      </c>
      <c r="K108">
        <v>-2.8054067839836661E-3</v>
      </c>
      <c r="L108">
        <v>-1.169248757673214E-3</v>
      </c>
      <c r="M108">
        <v>1.6042393708914471E-2</v>
      </c>
      <c r="N108">
        <v>-4.8048048048048297E-3</v>
      </c>
      <c r="O108">
        <v>2.3934641193110728E-3</v>
      </c>
      <c r="P108">
        <v>8.5181898846493631E-3</v>
      </c>
      <c r="Q108">
        <v>-3.5816746029398772E-2</v>
      </c>
      <c r="R108">
        <v>2.0548443634238471E-3</v>
      </c>
      <c r="S108">
        <v>-2.1365536460752451E-2</v>
      </c>
      <c r="T108">
        <v>-3.7178680841566392E-3</v>
      </c>
      <c r="U108">
        <v>4.3377837868288083E-3</v>
      </c>
      <c r="V108">
        <v>4.086348684210539E-2</v>
      </c>
      <c r="W108">
        <v>6.0949063996518227E-3</v>
      </c>
      <c r="Y108" s="12">
        <v>43852</v>
      </c>
      <c r="Z108">
        <v>-2.402460766178535E-3</v>
      </c>
      <c r="AA108">
        <v>6.2109676969349199E-3</v>
      </c>
      <c r="AB108">
        <v>3.5631551091703999E-3</v>
      </c>
      <c r="AC108">
        <v>3.9723299063865857E-3</v>
      </c>
      <c r="AD108">
        <v>-3.6249542368588399E-3</v>
      </c>
      <c r="AE108">
        <v>5.3137259712419064E-3</v>
      </c>
      <c r="AF108">
        <v>-1.136851829990972E-2</v>
      </c>
      <c r="AG108">
        <v>-5.7876543540853519E-3</v>
      </c>
      <c r="AH108">
        <v>-1.415428403330728E-3</v>
      </c>
      <c r="AI108">
        <v>-2.809349312920172E-3</v>
      </c>
      <c r="AJ108">
        <v>-1.169932862312865E-3</v>
      </c>
      <c r="AK108">
        <v>1.5915074377232261E-2</v>
      </c>
      <c r="AL108">
        <v>-4.8163849879813148E-3</v>
      </c>
      <c r="AM108">
        <v>2.390604346332877E-3</v>
      </c>
      <c r="AN108">
        <v>8.4821148232446693E-3</v>
      </c>
      <c r="AO108">
        <v>-3.6473904957951053E-2</v>
      </c>
      <c r="AP108">
        <v>2.0527360584099972E-3</v>
      </c>
      <c r="AQ108">
        <v>-2.1597083560174011E-2</v>
      </c>
      <c r="AR108">
        <v>-3.72479653374102E-3</v>
      </c>
      <c r="AS108">
        <v>4.328402721642575E-3</v>
      </c>
      <c r="AT108">
        <v>4.0050644474704918E-2</v>
      </c>
      <c r="AU108">
        <v>6.0764075852825783E-3</v>
      </c>
    </row>
    <row r="109" spans="1:47">
      <c r="A109" s="12">
        <v>43853</v>
      </c>
      <c r="B109">
        <v>-1.525860150678793E-3</v>
      </c>
      <c r="C109">
        <v>9.2502797463631659E-3</v>
      </c>
      <c r="D109">
        <v>4.8158640226629856E-3</v>
      </c>
      <c r="E109">
        <v>-6.9704626644595535E-4</v>
      </c>
      <c r="F109">
        <v>1.771479185119551E-3</v>
      </c>
      <c r="G109">
        <v>-1.2229922543823819E-3</v>
      </c>
      <c r="H109">
        <v>-1.516427969671452E-2</v>
      </c>
      <c r="I109">
        <v>-6.2509301979462029E-3</v>
      </c>
      <c r="J109">
        <v>3.3050047214353562E-3</v>
      </c>
      <c r="K109">
        <v>5.8823529411764497E-3</v>
      </c>
      <c r="L109">
        <v>-1.02429031314033E-3</v>
      </c>
      <c r="M109">
        <v>-1.3816235702937E-2</v>
      </c>
      <c r="N109">
        <v>6.1557030778516264E-3</v>
      </c>
      <c r="O109">
        <v>3.0918848090617508E-3</v>
      </c>
      <c r="P109">
        <v>1.12296642298404E-2</v>
      </c>
      <c r="Q109">
        <v>7.2392638036809842E-2</v>
      </c>
      <c r="R109">
        <v>4.8003958480269393E-3</v>
      </c>
      <c r="S109">
        <v>-1.8509729473184629E-2</v>
      </c>
      <c r="T109">
        <v>1.2938912449153239E-2</v>
      </c>
      <c r="U109">
        <v>5.6091541395630877E-5</v>
      </c>
      <c r="V109">
        <v>4.6351528942052411E-3</v>
      </c>
      <c r="W109">
        <v>-1.6983989614885231E-2</v>
      </c>
      <c r="Y109" s="12">
        <v>43853</v>
      </c>
      <c r="Z109">
        <v>-1.527025460829575E-3</v>
      </c>
      <c r="AA109">
        <v>9.2077579333004582E-3</v>
      </c>
      <c r="AB109">
        <v>4.804304846279475E-3</v>
      </c>
      <c r="AC109">
        <v>-6.9728931614589215E-4</v>
      </c>
      <c r="AD109">
        <v>1.769911966458414E-3</v>
      </c>
      <c r="AE109">
        <v>-1.2237407197166271E-3</v>
      </c>
      <c r="AF109">
        <v>-1.528043313759974E-2</v>
      </c>
      <c r="AG109">
        <v>-6.2705490622812412E-3</v>
      </c>
      <c r="AH109">
        <v>3.2995551971654749E-3</v>
      </c>
      <c r="AI109">
        <v>5.8651194523980576E-3</v>
      </c>
      <c r="AJ109">
        <v>-1.0248152569569851E-3</v>
      </c>
      <c r="AK109">
        <v>-1.391256821845665E-2</v>
      </c>
      <c r="AL109">
        <v>6.136834132484956E-3</v>
      </c>
      <c r="AM109">
        <v>3.087114762984977E-3</v>
      </c>
      <c r="AN109">
        <v>1.116707965050623E-2</v>
      </c>
      <c r="AO109">
        <v>6.9892262414672779E-2</v>
      </c>
      <c r="AP109">
        <v>4.7889106887527566E-3</v>
      </c>
      <c r="AQ109">
        <v>-1.868317817586929E-2</v>
      </c>
      <c r="AR109">
        <v>1.2855919844216071E-2</v>
      </c>
      <c r="AS109">
        <v>5.608996832394655E-5</v>
      </c>
      <c r="AT109">
        <v>4.6244436529251027E-3</v>
      </c>
      <c r="AU109">
        <v>-1.712987169892425E-2</v>
      </c>
    </row>
    <row r="110" spans="1:47">
      <c r="A110" s="12">
        <v>43854</v>
      </c>
      <c r="B110">
        <v>-1.2172473442358609E-2</v>
      </c>
      <c r="C110">
        <v>3.6218493606328121E-3</v>
      </c>
      <c r="D110">
        <v>-2.8819346552643181E-3</v>
      </c>
      <c r="E110">
        <v>-1.0986136541982661E-2</v>
      </c>
      <c r="F110">
        <v>-1.1052166224580049E-2</v>
      </c>
      <c r="G110">
        <v>-3.0612244897958441E-3</v>
      </c>
      <c r="H110">
        <v>-2.4196504949285162E-2</v>
      </c>
      <c r="I110">
        <v>-6.7395536917778109E-3</v>
      </c>
      <c r="J110">
        <v>-1.4117647058824461E-3</v>
      </c>
      <c r="K110">
        <v>-3.0256801423849459E-2</v>
      </c>
      <c r="L110">
        <v>-2.4827889263219442E-2</v>
      </c>
      <c r="M110">
        <v>-1.5565919226179231E-2</v>
      </c>
      <c r="N110">
        <v>-1.007677543186181E-2</v>
      </c>
      <c r="O110">
        <v>-8.1924882119740472E-3</v>
      </c>
      <c r="P110">
        <v>-9.4123230245987122E-3</v>
      </c>
      <c r="Q110">
        <v>1.018306636155608E-2</v>
      </c>
      <c r="R110">
        <v>-8.1657852861516389E-3</v>
      </c>
      <c r="S110">
        <v>-2.176015473887816E-2</v>
      </c>
      <c r="T110">
        <v>-2.1863196700919071E-2</v>
      </c>
      <c r="U110">
        <v>1.278815413091028E-2</v>
      </c>
      <c r="V110">
        <v>-1.2897576985689611E-2</v>
      </c>
      <c r="W110">
        <v>-1.6947287333553551E-2</v>
      </c>
      <c r="Y110" s="12">
        <v>43854</v>
      </c>
      <c r="Z110">
        <v>-1.2247164734578269E-2</v>
      </c>
      <c r="AA110">
        <v>3.6153062582322151E-3</v>
      </c>
      <c r="AB110">
        <v>-2.8860954249098959E-3</v>
      </c>
      <c r="AC110">
        <v>-1.104692980547986E-2</v>
      </c>
      <c r="AD110">
        <v>-1.111369518593619E-2</v>
      </c>
      <c r="AE110">
        <v>-3.0659196218347888E-3</v>
      </c>
      <c r="AF110">
        <v>-2.4494049878268961E-2</v>
      </c>
      <c r="AG110">
        <v>-6.7623670427379703E-3</v>
      </c>
      <c r="AH110">
        <v>-1.4127621845888519E-3</v>
      </c>
      <c r="AI110">
        <v>-3.0723986271445139E-2</v>
      </c>
      <c r="AJ110">
        <v>-2.514129973019287E-2</v>
      </c>
      <c r="AK110">
        <v>-1.5688340205299689E-2</v>
      </c>
      <c r="AL110">
        <v>-1.012788980200572E-2</v>
      </c>
      <c r="AM110">
        <v>-8.2262310618289522E-3</v>
      </c>
      <c r="AN110">
        <v>-9.4568988656014985E-3</v>
      </c>
      <c r="AO110">
        <v>1.013156825200134E-2</v>
      </c>
      <c r="AP110">
        <v>-8.1993079280117259E-3</v>
      </c>
      <c r="AQ110">
        <v>-2.2000398460574298E-2</v>
      </c>
      <c r="AR110">
        <v>-2.2105738055802071E-2</v>
      </c>
      <c r="AS110">
        <v>1.2707076181110151E-2</v>
      </c>
      <c r="AT110">
        <v>-1.2981472881629239E-2</v>
      </c>
      <c r="AU110">
        <v>-1.7092535993508039E-2</v>
      </c>
    </row>
    <row r="111" spans="1:47">
      <c r="A111" s="12">
        <v>43857</v>
      </c>
      <c r="B111">
        <v>-1.788745407275294E-2</v>
      </c>
      <c r="C111">
        <v>-3.9033731035498231E-3</v>
      </c>
      <c r="D111">
        <v>-2.940529672332004E-2</v>
      </c>
      <c r="E111">
        <v>-1.9439301772018139E-2</v>
      </c>
      <c r="F111">
        <v>-1.305319624497092E-2</v>
      </c>
      <c r="G111">
        <v>-2.8249744114636651E-2</v>
      </c>
      <c r="H111">
        <v>-4.020037570444579E-2</v>
      </c>
      <c r="I111">
        <v>-2.382388419782866E-2</v>
      </c>
      <c r="J111">
        <v>-4.241281809613584E-3</v>
      </c>
      <c r="K111">
        <v>5.2438384897746104E-3</v>
      </c>
      <c r="L111">
        <v>-8.4115659031168688E-3</v>
      </c>
      <c r="M111">
        <v>-2.2587956811558559E-2</v>
      </c>
      <c r="N111">
        <v>-1.6723218613669322E-2</v>
      </c>
      <c r="O111">
        <v>-2.070673535000378E-2</v>
      </c>
      <c r="P111">
        <v>-4.1041200894282981E-2</v>
      </c>
      <c r="Q111">
        <v>-2.9108619322686709E-2</v>
      </c>
      <c r="R111">
        <v>-2.0791263568849971E-2</v>
      </c>
      <c r="S111">
        <v>-2.2573735376503531E-2</v>
      </c>
      <c r="T111">
        <v>8.5373905849770448E-3</v>
      </c>
      <c r="U111">
        <v>-5.5380184969644468E-5</v>
      </c>
      <c r="V111">
        <v>-1.2038337843615739E-2</v>
      </c>
      <c r="W111">
        <v>8.0600022388894743E-3</v>
      </c>
      <c r="Y111" s="12">
        <v>43857</v>
      </c>
      <c r="Z111">
        <v>-1.804936830755095E-2</v>
      </c>
      <c r="AA111">
        <v>-3.9110111469100681E-3</v>
      </c>
      <c r="AB111">
        <v>-2.9846299189851482E-2</v>
      </c>
      <c r="AC111">
        <v>-1.963072987884585E-2</v>
      </c>
      <c r="AD111">
        <v>-1.313913790587827E-2</v>
      </c>
      <c r="AE111">
        <v>-2.8656445925565089E-2</v>
      </c>
      <c r="AF111">
        <v>-4.103074099841629E-2</v>
      </c>
      <c r="AG111">
        <v>-2.4112262328941189E-2</v>
      </c>
      <c r="AH111">
        <v>-4.2503015578717572E-3</v>
      </c>
      <c r="AI111">
        <v>5.2301374452255241E-3</v>
      </c>
      <c r="AJ111">
        <v>-8.4471427688315899E-3</v>
      </c>
      <c r="AK111">
        <v>-2.2846972564083402E-2</v>
      </c>
      <c r="AL111">
        <v>-1.686463042474981E-2</v>
      </c>
      <c r="AM111">
        <v>-2.0924125997822451E-2</v>
      </c>
      <c r="AN111">
        <v>-4.1907167372267087E-2</v>
      </c>
      <c r="AO111">
        <v>-2.954068030811494E-2</v>
      </c>
      <c r="AP111">
        <v>-2.1010445254940401E-2</v>
      </c>
      <c r="AQ111">
        <v>-2.2832422578032439E-2</v>
      </c>
      <c r="AR111">
        <v>8.5011531685576826E-3</v>
      </c>
      <c r="AS111">
        <v>-5.538171850870682E-5</v>
      </c>
      <c r="AT111">
        <v>-1.2111385472584991E-2</v>
      </c>
      <c r="AU111">
        <v>8.0276939082173353E-3</v>
      </c>
    </row>
    <row r="112" spans="1:47">
      <c r="A112" s="12">
        <v>43858</v>
      </c>
      <c r="B112">
        <v>1.362438058566773E-2</v>
      </c>
      <c r="C112">
        <v>4.0665434380777743E-3</v>
      </c>
      <c r="D112">
        <v>2.8289367211522979E-2</v>
      </c>
      <c r="E112">
        <v>7.1027197122950358E-3</v>
      </c>
      <c r="F112">
        <v>6.6129178367606567E-3</v>
      </c>
      <c r="G112">
        <v>6.3197809142616626E-3</v>
      </c>
      <c r="H112">
        <v>5.3496868475990667E-3</v>
      </c>
      <c r="I112">
        <v>-1.390176088971073E-3</v>
      </c>
      <c r="J112">
        <v>5.6791292001894256E-3</v>
      </c>
      <c r="K112">
        <v>1.304121022430871E-2</v>
      </c>
      <c r="L112">
        <v>1.8177686889343288E-2</v>
      </c>
      <c r="M112">
        <v>1.7101144645753848E-2</v>
      </c>
      <c r="N112">
        <v>1.959576041409905E-2</v>
      </c>
      <c r="O112">
        <v>1.549901811625776E-2</v>
      </c>
      <c r="P112">
        <v>3.2356369691923348E-2</v>
      </c>
      <c r="Q112">
        <v>1.6448903406439449E-2</v>
      </c>
      <c r="R112">
        <v>5.3403427960239114E-3</v>
      </c>
      <c r="S112">
        <v>3.2029669588671261E-3</v>
      </c>
      <c r="T112">
        <v>-5.0296521225213553E-2</v>
      </c>
      <c r="U112">
        <v>-3.3119184758529152E-2</v>
      </c>
      <c r="V112">
        <v>1.591337960399342E-2</v>
      </c>
      <c r="W112">
        <v>3.4980566352026621E-2</v>
      </c>
      <c r="Y112" s="12">
        <v>43858</v>
      </c>
      <c r="Z112">
        <v>1.3532403194142799E-2</v>
      </c>
      <c r="AA112">
        <v>4.0582973980049898E-3</v>
      </c>
      <c r="AB112">
        <v>2.7896613037652649E-2</v>
      </c>
      <c r="AC112">
        <v>7.0776142067873176E-3</v>
      </c>
      <c r="AD112">
        <v>6.5911484158280853E-3</v>
      </c>
      <c r="AE112">
        <v>6.2998948386438318E-3</v>
      </c>
      <c r="AF112">
        <v>5.3354281035195546E-3</v>
      </c>
      <c r="AG112">
        <v>-1.3911432802316099E-3</v>
      </c>
      <c r="AH112">
        <v>5.6630637424606254E-3</v>
      </c>
      <c r="AI112">
        <v>1.2956905805625619E-2</v>
      </c>
      <c r="AJ112">
        <v>1.8014447975051581E-2</v>
      </c>
      <c r="AK112">
        <v>1.6956566050170291E-2</v>
      </c>
      <c r="AL112">
        <v>1.9406235423790309E-2</v>
      </c>
      <c r="AM112">
        <v>1.538013514099367E-2</v>
      </c>
      <c r="AN112">
        <v>3.1843926919243537E-2</v>
      </c>
      <c r="AO112">
        <v>1.6315085637819068E-2</v>
      </c>
      <c r="AP112">
        <v>5.3261337305058496E-3</v>
      </c>
      <c r="AQ112">
        <v>3.1978483870293171E-3</v>
      </c>
      <c r="AR112">
        <v>-5.1605470714998117E-2</v>
      </c>
      <c r="AS112">
        <v>-3.3680043202076702E-2</v>
      </c>
      <c r="AT112">
        <v>1.5788089226483559E-2</v>
      </c>
      <c r="AU112">
        <v>3.4382650069580377E-2</v>
      </c>
    </row>
    <row r="113" spans="1:47">
      <c r="A113" s="12">
        <v>43859</v>
      </c>
      <c r="B113">
        <v>2.563064886011102E-3</v>
      </c>
      <c r="C113">
        <v>1.7673048600881369E-3</v>
      </c>
      <c r="D113">
        <v>2.093235544083849E-2</v>
      </c>
      <c r="E113">
        <v>2.0979333125028532E-3</v>
      </c>
      <c r="F113">
        <v>-6.7494600431965424E-3</v>
      </c>
      <c r="G113">
        <v>-1.507222105924233E-2</v>
      </c>
      <c r="H113">
        <v>-2.478909798831919E-2</v>
      </c>
      <c r="I113">
        <v>-8.3526682134571484E-3</v>
      </c>
      <c r="J113">
        <v>-7.058823529411673E-3</v>
      </c>
      <c r="K113">
        <v>4.1194644696189719E-3</v>
      </c>
      <c r="L113">
        <v>-1.487763148106946E-3</v>
      </c>
      <c r="M113">
        <v>1.47694726792833E-2</v>
      </c>
      <c r="N113">
        <v>1.5592892542003909E-2</v>
      </c>
      <c r="O113">
        <v>1.1747972979663231E-3</v>
      </c>
      <c r="P113">
        <v>-9.8075589179423828E-3</v>
      </c>
      <c r="Q113">
        <v>-1.5379318260071001E-2</v>
      </c>
      <c r="R113">
        <v>-6.5665747045103862E-3</v>
      </c>
      <c r="S113">
        <v>5.0411695513359334E-3</v>
      </c>
      <c r="T113">
        <v>-1.4683161305551249E-2</v>
      </c>
      <c r="U113">
        <v>1.6611295681063789E-3</v>
      </c>
      <c r="V113">
        <v>2.4853545857213218E-2</v>
      </c>
      <c r="W113">
        <v>3.4549356223176009E-2</v>
      </c>
      <c r="Y113" s="12">
        <v>43859</v>
      </c>
      <c r="Z113">
        <v>2.559785836954721E-3</v>
      </c>
      <c r="AA113">
        <v>1.7657450143987259E-3</v>
      </c>
      <c r="AB113">
        <v>2.0716283746587141E-2</v>
      </c>
      <c r="AC113">
        <v>2.095735723471073E-3</v>
      </c>
      <c r="AD113">
        <v>-6.7723406612956397E-3</v>
      </c>
      <c r="AE113">
        <v>-1.518696137048197E-2</v>
      </c>
      <c r="AF113">
        <v>-2.5101521620301829E-2</v>
      </c>
      <c r="AG113">
        <v>-8.3877472187006141E-3</v>
      </c>
      <c r="AH113">
        <v>-7.0838548884049318E-3</v>
      </c>
      <c r="AI113">
        <v>4.1110027065222876E-3</v>
      </c>
      <c r="AJ113">
        <v>-1.48887096661675E-3</v>
      </c>
      <c r="AK113">
        <v>1.466146618495965E-2</v>
      </c>
      <c r="AL113">
        <v>1.547257253914428E-2</v>
      </c>
      <c r="AM113">
        <v>1.1741077636098979E-3</v>
      </c>
      <c r="AN113">
        <v>-9.8559698124329291E-3</v>
      </c>
      <c r="AO113">
        <v>-1.5498806658321431E-2</v>
      </c>
      <c r="AP113">
        <v>-6.5882295068277119E-3</v>
      </c>
      <c r="AQ113">
        <v>5.0285053997049757E-3</v>
      </c>
      <c r="AR113">
        <v>-1.479202588352199E-2</v>
      </c>
      <c r="AS113">
        <v>1.659751418364471E-3</v>
      </c>
      <c r="AT113">
        <v>2.4549720291229489E-2</v>
      </c>
      <c r="AU113">
        <v>3.3965927285930758E-2</v>
      </c>
    </row>
    <row r="114" spans="1:47">
      <c r="A114" s="12">
        <v>43860</v>
      </c>
      <c r="B114">
        <v>6.824542518837573E-3</v>
      </c>
      <c r="C114">
        <v>5.3660688032932669E-3</v>
      </c>
      <c r="D114">
        <v>-1.449096626996216E-3</v>
      </c>
      <c r="E114">
        <v>1.5055679287305109E-2</v>
      </c>
      <c r="F114">
        <v>9.3322460813627384E-3</v>
      </c>
      <c r="G114">
        <v>4.038257173220039E-3</v>
      </c>
      <c r="H114">
        <v>9.0497737556560764E-3</v>
      </c>
      <c r="I114">
        <v>1.060676961472473E-2</v>
      </c>
      <c r="J114">
        <v>1.421800947867258E-3</v>
      </c>
      <c r="K114">
        <v>-3.589743589743621E-3</v>
      </c>
      <c r="L114">
        <v>1.236683304775377E-2</v>
      </c>
      <c r="M114">
        <v>5.4865997312041337E-3</v>
      </c>
      <c r="N114">
        <v>2.8207569626279572E-2</v>
      </c>
      <c r="O114">
        <v>3.788340744110164E-3</v>
      </c>
      <c r="P114">
        <v>1.1077624826911769E-3</v>
      </c>
      <c r="Q114">
        <v>1.334654388623369E-2</v>
      </c>
      <c r="R114">
        <v>1.894338831546438E-3</v>
      </c>
      <c r="S114">
        <v>-2.541381039959878E-2</v>
      </c>
      <c r="T114">
        <v>-1.3570755769953259E-2</v>
      </c>
      <c r="U114">
        <v>2.8878595528106791E-2</v>
      </c>
      <c r="V114">
        <v>0.1029620966263647</v>
      </c>
      <c r="W114">
        <v>-7.2599045841115206E-4</v>
      </c>
      <c r="Y114" s="12">
        <v>43860</v>
      </c>
      <c r="Z114">
        <v>6.801360738806158E-3</v>
      </c>
      <c r="AA114">
        <v>5.3517227544651429E-3</v>
      </c>
      <c r="AB114">
        <v>-1.4501475829272309E-3</v>
      </c>
      <c r="AC114">
        <v>1.494346742988583E-2</v>
      </c>
      <c r="AD114">
        <v>9.2889697083910119E-3</v>
      </c>
      <c r="AE114">
        <v>4.0301252977729754E-3</v>
      </c>
      <c r="AF114">
        <v>9.0090699423659108E-3</v>
      </c>
      <c r="AG114">
        <v>1.055091246269998E-2</v>
      </c>
      <c r="AH114">
        <v>1.420791145944479E-3</v>
      </c>
      <c r="AI114">
        <v>-3.5962021803524311E-3</v>
      </c>
      <c r="AJ114">
        <v>1.229098843286127E-2</v>
      </c>
      <c r="AK114">
        <v>5.4716031713064796E-3</v>
      </c>
      <c r="AL114">
        <v>2.781706262955691E-2</v>
      </c>
      <c r="AM114">
        <v>3.7811830528004611E-3</v>
      </c>
      <c r="AN114">
        <v>1.1071493665817231E-3</v>
      </c>
      <c r="AO114">
        <v>1.3258263394879091E-2</v>
      </c>
      <c r="AP114">
        <v>1.892546834484936E-3</v>
      </c>
      <c r="AQ114">
        <v>-2.574231899900729E-2</v>
      </c>
      <c r="AR114">
        <v>-1.3663680136314039E-2</v>
      </c>
      <c r="AS114">
        <v>2.8469466925492331E-2</v>
      </c>
      <c r="AT114">
        <v>9.7999375788224929E-2</v>
      </c>
      <c r="AU114">
        <v>-7.2625411710085599E-4</v>
      </c>
    </row>
    <row r="115" spans="1:47">
      <c r="A115" s="12">
        <v>43861</v>
      </c>
      <c r="B115">
        <v>7.3791348600508844E-2</v>
      </c>
      <c r="C115">
        <v>-4.1675806097829504E-3</v>
      </c>
      <c r="D115">
        <v>-4.4338777904714848E-2</v>
      </c>
      <c r="E115">
        <v>-1.5139547130068379E-2</v>
      </c>
      <c r="F115">
        <v>-3.8240574506283709E-2</v>
      </c>
      <c r="G115">
        <v>-2.6883996613039859E-2</v>
      </c>
      <c r="H115">
        <v>-3.8380374571353133E-2</v>
      </c>
      <c r="I115">
        <v>-4.1210063281370668E-2</v>
      </c>
      <c r="J115">
        <v>-4.2593469001419582E-3</v>
      </c>
      <c r="K115">
        <v>-2.3160061760164611E-2</v>
      </c>
      <c r="L115">
        <v>-2.5976893075281279E-2</v>
      </c>
      <c r="M115">
        <v>-2.227009686753045E-2</v>
      </c>
      <c r="N115">
        <v>-1.475865262183129E-2</v>
      </c>
      <c r="O115">
        <v>-1.582515058411205E-2</v>
      </c>
      <c r="P115">
        <v>-3.8159243649618313E-2</v>
      </c>
      <c r="Q115">
        <v>-7.6206361074366846E-3</v>
      </c>
      <c r="R115">
        <v>-1.3528997281091139E-2</v>
      </c>
      <c r="S115">
        <v>-2.2302281694973609E-3</v>
      </c>
      <c r="T115">
        <v>4.5839784296355379E-3</v>
      </c>
      <c r="U115">
        <v>-1.1116051578479169E-3</v>
      </c>
      <c r="V115">
        <v>1.5231491993342731E-2</v>
      </c>
      <c r="W115">
        <v>1.370005189413614E-2</v>
      </c>
      <c r="Y115" s="12">
        <v>43861</v>
      </c>
      <c r="Z115">
        <v>7.1195702166750516E-2</v>
      </c>
      <c r="AA115">
        <v>-4.1762891780478444E-3</v>
      </c>
      <c r="AB115">
        <v>-4.5351798927906729E-2</v>
      </c>
      <c r="AC115">
        <v>-1.52553200597715E-2</v>
      </c>
      <c r="AD115">
        <v>-3.8990937040369419E-2</v>
      </c>
      <c r="AE115">
        <v>-2.7251981511025002E-2</v>
      </c>
      <c r="AF115">
        <v>-3.9136306269849763E-2</v>
      </c>
      <c r="AG115">
        <v>-4.2083272181379652E-2</v>
      </c>
      <c r="AH115">
        <v>-4.2684437584562E-3</v>
      </c>
      <c r="AI115">
        <v>-2.3432470207566829E-2</v>
      </c>
      <c r="AJ115">
        <v>-2.632025187899446E-2</v>
      </c>
      <c r="AK115">
        <v>-2.2521819756199862E-2</v>
      </c>
      <c r="AL115">
        <v>-1.4868645104259059E-2</v>
      </c>
      <c r="AM115">
        <v>-1.595170521950413E-2</v>
      </c>
      <c r="AN115">
        <v>-3.8906375957997417E-2</v>
      </c>
      <c r="AO115">
        <v>-7.6498215236151974E-3</v>
      </c>
      <c r="AP115">
        <v>-1.362134805294294E-2</v>
      </c>
      <c r="AQ115">
        <v>-2.232718832194505E-3</v>
      </c>
      <c r="AR115">
        <v>4.5735039980283757E-3</v>
      </c>
      <c r="AS115">
        <v>-1.1122234491010279E-3</v>
      </c>
      <c r="AT115">
        <v>1.511665741893173E-2</v>
      </c>
      <c r="AU115">
        <v>1.3607054599010449E-2</v>
      </c>
    </row>
    <row r="116" spans="1:47">
      <c r="A116" s="12">
        <v>43864</v>
      </c>
      <c r="B116">
        <v>-2.2501891751962599E-3</v>
      </c>
      <c r="C116">
        <v>2.3494860499266861E-3</v>
      </c>
      <c r="D116">
        <v>-2.7462763723303811E-3</v>
      </c>
      <c r="E116">
        <v>-4.2775030076193099E-3</v>
      </c>
      <c r="F116">
        <v>-8.0268807168191181E-3</v>
      </c>
      <c r="G116">
        <v>1.218185773330438E-2</v>
      </c>
      <c r="H116">
        <v>-2.112193114799055E-2</v>
      </c>
      <c r="I116">
        <v>-2.237604636188029E-2</v>
      </c>
      <c r="J116">
        <v>5.2281368821291974E-3</v>
      </c>
      <c r="K116">
        <v>1.2118018967334001E-2</v>
      </c>
      <c r="L116">
        <v>7.6307041402234876E-3</v>
      </c>
      <c r="M116">
        <v>1.936123057523997E-2</v>
      </c>
      <c r="N116">
        <v>2.437878164835805E-2</v>
      </c>
      <c r="O116">
        <v>1.498302287379971E-2</v>
      </c>
      <c r="P116">
        <v>1.6495229072206911E-2</v>
      </c>
      <c r="Q116">
        <v>3.7410530586224011E-2</v>
      </c>
      <c r="R116">
        <v>5.069000766675158E-3</v>
      </c>
      <c r="S116">
        <v>-6.3789546079779824E-2</v>
      </c>
      <c r="T116">
        <v>7.2498008296475458E-3</v>
      </c>
      <c r="U116">
        <v>-1.6803917204540331E-2</v>
      </c>
      <c r="V116">
        <v>0.19894677137468461</v>
      </c>
      <c r="W116">
        <v>-2.1603358247158751E-2</v>
      </c>
      <c r="Y116" s="12">
        <v>43864</v>
      </c>
      <c r="Z116">
        <v>-2.2527246551120659E-3</v>
      </c>
      <c r="AA116">
        <v>2.3467303230944071E-3</v>
      </c>
      <c r="AB116">
        <v>-2.7500543077087188E-3</v>
      </c>
      <c r="AC116">
        <v>-4.2866776961286244E-3</v>
      </c>
      <c r="AD116">
        <v>-8.0592695612015236E-3</v>
      </c>
      <c r="AE116">
        <v>1.210825603842057E-2</v>
      </c>
      <c r="AF116">
        <v>-2.134819083536281E-2</v>
      </c>
      <c r="AG116">
        <v>-2.2630188371002401E-2</v>
      </c>
      <c r="AH116">
        <v>5.2145176227777852E-3</v>
      </c>
      <c r="AI116">
        <v>1.2045183598683441E-2</v>
      </c>
      <c r="AJ116">
        <v>7.6017375808916012E-3</v>
      </c>
      <c r="AK116">
        <v>1.9176186589087232E-2</v>
      </c>
      <c r="AL116">
        <v>2.408636217318981E-2</v>
      </c>
      <c r="AM116">
        <v>1.487188612115602E-2</v>
      </c>
      <c r="AN116">
        <v>1.6360660589963959E-2</v>
      </c>
      <c r="AO116">
        <v>3.6727733824671822E-2</v>
      </c>
      <c r="AP116">
        <v>5.0561966335009824E-3</v>
      </c>
      <c r="AQ116">
        <v>-6.591498384629435E-2</v>
      </c>
      <c r="AR116">
        <v>7.2236473525391079E-3</v>
      </c>
      <c r="AS116">
        <v>-1.6946704876308422E-2</v>
      </c>
      <c r="AT116">
        <v>0.18144348087701109</v>
      </c>
      <c r="AU116">
        <v>-2.184012700177683E-2</v>
      </c>
    </row>
    <row r="117" spans="1:47">
      <c r="A117" s="12">
        <v>43865</v>
      </c>
      <c r="B117">
        <v>2.2687356551242429E-2</v>
      </c>
      <c r="C117">
        <v>-1.230588924699683E-2</v>
      </c>
      <c r="D117">
        <v>3.3013672001555028E-2</v>
      </c>
      <c r="E117">
        <v>7.2045464715622121E-3</v>
      </c>
      <c r="F117">
        <v>5.3631915694392074E-3</v>
      </c>
      <c r="G117">
        <v>2.3425746830002089E-2</v>
      </c>
      <c r="H117">
        <v>3.1525851197982353E-2</v>
      </c>
      <c r="I117">
        <v>-1.251440803556725E-2</v>
      </c>
      <c r="J117">
        <v>5.2009456264776599E-3</v>
      </c>
      <c r="K117">
        <v>4.6850598646537289E-3</v>
      </c>
      <c r="L117">
        <v>1.4396041088700519E-2</v>
      </c>
      <c r="M117">
        <v>8.0435976244721541E-3</v>
      </c>
      <c r="N117">
        <v>3.2916618878311883E-2</v>
      </c>
      <c r="O117">
        <v>2.2772820759503039E-2</v>
      </c>
      <c r="P117">
        <v>2.8294193032970979E-2</v>
      </c>
      <c r="Q117">
        <v>3.0754189944134151E-2</v>
      </c>
      <c r="R117">
        <v>1.7882774131129379E-2</v>
      </c>
      <c r="S117">
        <v>-8.9990817263544409E-3</v>
      </c>
      <c r="T117">
        <v>4.8002312838708594E-3</v>
      </c>
      <c r="U117">
        <v>-6.1686474250142176E-3</v>
      </c>
      <c r="V117">
        <v>0.13725769230769219</v>
      </c>
      <c r="W117">
        <v>1.14064462118042E-2</v>
      </c>
      <c r="Y117" s="12">
        <v>43865</v>
      </c>
      <c r="Z117">
        <v>2.243382594050522E-2</v>
      </c>
      <c r="AA117">
        <v>-1.238223367264637E-2</v>
      </c>
      <c r="AB117">
        <v>3.2480425288595127E-2</v>
      </c>
      <c r="AC117">
        <v>7.1787177087836414E-3</v>
      </c>
      <c r="AD117">
        <v>5.3488608735438609E-3</v>
      </c>
      <c r="AE117">
        <v>2.3155575202159519E-2</v>
      </c>
      <c r="AF117">
        <v>3.103911496789907E-2</v>
      </c>
      <c r="AG117">
        <v>-1.259337272906557E-2</v>
      </c>
      <c r="AH117">
        <v>5.1874674215150124E-3</v>
      </c>
      <c r="AI117">
        <v>4.6741191303744899E-3</v>
      </c>
      <c r="AJ117">
        <v>1.4293401980965639E-2</v>
      </c>
      <c r="AK117">
        <v>8.0114203254324085E-3</v>
      </c>
      <c r="AL117">
        <v>3.2386469433702061E-2</v>
      </c>
      <c r="AM117">
        <v>2.2517390714103209E-2</v>
      </c>
      <c r="AN117">
        <v>2.7901306084452501E-2</v>
      </c>
      <c r="AO117">
        <v>3.0290757543623949E-2</v>
      </c>
      <c r="AP117">
        <v>1.772475838486276E-2</v>
      </c>
      <c r="AQ117">
        <v>-9.0398180394143327E-3</v>
      </c>
      <c r="AR117">
        <v>4.7887469107822907E-3</v>
      </c>
      <c r="AS117">
        <v>-6.1877521378875247E-3</v>
      </c>
      <c r="AT117">
        <v>0.12861983139998531</v>
      </c>
      <c r="AU117">
        <v>1.134188319673122E-2</v>
      </c>
    </row>
    <row r="118" spans="1:47">
      <c r="A118" s="12">
        <v>43866</v>
      </c>
      <c r="B118">
        <v>-4.7812574707148947E-3</v>
      </c>
      <c r="C118">
        <v>1.705725304063987E-3</v>
      </c>
      <c r="D118">
        <v>8.1543045319114604E-3</v>
      </c>
      <c r="E118">
        <v>1.586102719033233E-2</v>
      </c>
      <c r="F118">
        <v>3.2101076275152129E-2</v>
      </c>
      <c r="G118">
        <v>1.7429651406972061E-2</v>
      </c>
      <c r="H118">
        <v>4.659060038033136E-2</v>
      </c>
      <c r="I118">
        <v>4.6023011505752942E-2</v>
      </c>
      <c r="J118">
        <v>5.1740357478833321E-3</v>
      </c>
      <c r="K118">
        <v>3.4455958549222787E-2</v>
      </c>
      <c r="L118">
        <v>1.7000517407051548E-2</v>
      </c>
      <c r="M118">
        <v>2.1721913181216079E-2</v>
      </c>
      <c r="N118">
        <v>-1.2214079502553821E-3</v>
      </c>
      <c r="O118">
        <v>3.5804355232342822E-3</v>
      </c>
      <c r="P118">
        <v>1.4680413706035679E-2</v>
      </c>
      <c r="Q118">
        <v>1.788569415463126E-3</v>
      </c>
      <c r="R118">
        <v>6.1201574254370339E-3</v>
      </c>
      <c r="S118">
        <v>2.4462564862861361E-2</v>
      </c>
      <c r="T118">
        <v>1.273584521550775E-2</v>
      </c>
      <c r="U118">
        <v>2.33471897955706E-3</v>
      </c>
      <c r="V118">
        <v>-0.17175932658520671</v>
      </c>
      <c r="W118">
        <v>4.9870667356440627E-2</v>
      </c>
      <c r="Y118" s="12">
        <v>43866</v>
      </c>
      <c r="Z118">
        <v>-4.7927242472230848E-3</v>
      </c>
      <c r="AA118">
        <v>1.704272206812696E-3</v>
      </c>
      <c r="AB118">
        <v>8.1212378264149867E-3</v>
      </c>
      <c r="AC118">
        <v>1.573655553898597E-2</v>
      </c>
      <c r="AD118">
        <v>3.159660439043941E-2</v>
      </c>
      <c r="AE118">
        <v>1.7279497278058709E-2</v>
      </c>
      <c r="AF118">
        <v>4.5537833815249618E-2</v>
      </c>
      <c r="AG118">
        <v>4.4995364928233583E-2</v>
      </c>
      <c r="AH118">
        <v>5.1606964172543649E-3</v>
      </c>
      <c r="AI118">
        <v>3.3875644604344772E-2</v>
      </c>
      <c r="AJ118">
        <v>1.6857625824456261E-2</v>
      </c>
      <c r="AK118">
        <v>2.1489354149962531E-2</v>
      </c>
      <c r="AL118">
        <v>-1.2221544768834739E-3</v>
      </c>
      <c r="AM118">
        <v>3.5740410228184329E-3</v>
      </c>
      <c r="AN118">
        <v>1.4573699570073279E-2</v>
      </c>
      <c r="AO118">
        <v>1.7869718298310401E-3</v>
      </c>
      <c r="AP118">
        <v>6.1015053258178633E-3</v>
      </c>
      <c r="AQ118">
        <v>2.41681481198593E-2</v>
      </c>
      <c r="AR118">
        <v>1.265542641993128E-2</v>
      </c>
      <c r="AS118">
        <v>2.3319977579024992E-3</v>
      </c>
      <c r="AT118">
        <v>-0.18845149845739109</v>
      </c>
      <c r="AU118">
        <v>4.8666982636651493E-2</v>
      </c>
    </row>
    <row r="119" spans="1:47">
      <c r="A119" s="12">
        <v>43867</v>
      </c>
      <c r="B119">
        <v>5.0787550187021413E-3</v>
      </c>
      <c r="C119">
        <v>-5.1824979640180402E-4</v>
      </c>
      <c r="D119">
        <v>1.169699797791246E-2</v>
      </c>
      <c r="E119">
        <v>4.1985567461184647E-3</v>
      </c>
      <c r="F119">
        <v>-7.1635836053681734E-3</v>
      </c>
      <c r="G119">
        <v>4.9535603715169518E-3</v>
      </c>
      <c r="H119">
        <v>-1.531473069435418E-2</v>
      </c>
      <c r="I119">
        <v>-1.355013550135498E-2</v>
      </c>
      <c r="J119">
        <v>3.2756200280767982E-3</v>
      </c>
      <c r="K119">
        <v>-6.2609566741798073E-3</v>
      </c>
      <c r="L119">
        <v>1.4535940111937151E-4</v>
      </c>
      <c r="M119">
        <v>3.14504911362623E-3</v>
      </c>
      <c r="N119">
        <v>2.0733740967203929E-2</v>
      </c>
      <c r="O119">
        <v>8.3736501172140265E-3</v>
      </c>
      <c r="P119">
        <v>1.3893762960599741E-2</v>
      </c>
      <c r="Q119">
        <v>-7.357913815024264E-3</v>
      </c>
      <c r="R119">
        <v>1.8248786828100268E-2</v>
      </c>
      <c r="S119">
        <v>-6.331403762662835E-3</v>
      </c>
      <c r="T119">
        <v>2.355930431706232E-3</v>
      </c>
      <c r="U119">
        <v>1.227133280309056E-2</v>
      </c>
      <c r="V119">
        <v>1.940996325030642E-2</v>
      </c>
      <c r="W119">
        <v>-2.9565388784869029E-4</v>
      </c>
      <c r="Y119" s="12">
        <v>43867</v>
      </c>
      <c r="Z119">
        <v>5.0659016434923994E-3</v>
      </c>
      <c r="AA119">
        <v>-5.1838413424325029E-4</v>
      </c>
      <c r="AB119">
        <v>1.162911692068175E-2</v>
      </c>
      <c r="AC119">
        <v>4.1897673998675224E-3</v>
      </c>
      <c r="AD119">
        <v>-7.1893652702624796E-3</v>
      </c>
      <c r="AE119">
        <v>4.9413318578342223E-3</v>
      </c>
      <c r="AF119">
        <v>-1.5433212416141149E-2</v>
      </c>
      <c r="AG119">
        <v>-1.3642776403786489E-2</v>
      </c>
      <c r="AH119">
        <v>3.270266871545041E-3</v>
      </c>
      <c r="AI119">
        <v>-6.2806386584579044E-3</v>
      </c>
      <c r="AJ119">
        <v>1.453488374652965E-4</v>
      </c>
      <c r="AK119">
        <v>3.1401137918414292E-3</v>
      </c>
      <c r="AL119">
        <v>2.0521722574600668E-2</v>
      </c>
      <c r="AM119">
        <v>8.3387856026924684E-3</v>
      </c>
      <c r="AN119">
        <v>1.3798129424386E-2</v>
      </c>
      <c r="AO119">
        <v>-7.3851167830833444E-3</v>
      </c>
      <c r="AP119">
        <v>1.80842761173425E-2</v>
      </c>
      <c r="AQ119">
        <v>-6.3515321048854493E-3</v>
      </c>
      <c r="AR119">
        <v>2.3531595787113042E-3</v>
      </c>
      <c r="AS119">
        <v>1.2196650346832051E-2</v>
      </c>
      <c r="AT119">
        <v>1.9223992517700812E-2</v>
      </c>
      <c r="AU119">
        <v>-2.9569760207579009E-4</v>
      </c>
    </row>
    <row r="120" spans="1:47">
      <c r="A120" s="12">
        <v>43868</v>
      </c>
      <c r="B120">
        <v>1.4169141998702671E-2</v>
      </c>
      <c r="C120">
        <v>-4.0740740740741188E-3</v>
      </c>
      <c r="D120">
        <v>-1.592816949048315E-2</v>
      </c>
      <c r="E120">
        <v>-9.7121205522407994E-3</v>
      </c>
      <c r="F120">
        <v>-5.0232897981550284E-3</v>
      </c>
      <c r="G120">
        <v>-1.4787430683918631E-2</v>
      </c>
      <c r="H120">
        <v>-2.0034269144589611E-2</v>
      </c>
      <c r="I120">
        <v>-6.6257272139625964E-3</v>
      </c>
      <c r="J120">
        <v>0</v>
      </c>
      <c r="K120">
        <v>-7.3084677419354982E-3</v>
      </c>
      <c r="L120">
        <v>-3.1974420463630748E-3</v>
      </c>
      <c r="M120">
        <v>3.0168365593860939E-2</v>
      </c>
      <c r="N120">
        <v>1.4158906496759549E-3</v>
      </c>
      <c r="O120">
        <v>-4.7449057370800851E-3</v>
      </c>
      <c r="P120">
        <v>-1.0430924623589971E-2</v>
      </c>
      <c r="Q120">
        <v>-4.9053004496524277E-4</v>
      </c>
      <c r="R120">
        <v>-1.015565089432013E-3</v>
      </c>
      <c r="S120">
        <v>-8.3742945567085725E-3</v>
      </c>
      <c r="T120">
        <v>-5.4869244344618604E-3</v>
      </c>
      <c r="U120">
        <v>-8.5868223145135758E-3</v>
      </c>
      <c r="V120">
        <v>-1.1876460774633559E-3</v>
      </c>
      <c r="W120">
        <v>-9.0694006309148811E-3</v>
      </c>
      <c r="Y120" s="12">
        <v>43868</v>
      </c>
      <c r="Z120">
        <v>1.406969796313492E-2</v>
      </c>
      <c r="AA120">
        <v>-4.0823957235558176E-3</v>
      </c>
      <c r="AB120">
        <v>-1.605638610886204E-2</v>
      </c>
      <c r="AC120">
        <v>-9.7595908029712974E-3</v>
      </c>
      <c r="AD120">
        <v>-5.0359489298050682E-3</v>
      </c>
      <c r="AE120">
        <v>-1.489785468063695E-2</v>
      </c>
      <c r="AF120">
        <v>-2.0237676443819581E-2</v>
      </c>
      <c r="AG120">
        <v>-6.6477747859473822E-3</v>
      </c>
      <c r="AH120">
        <v>0</v>
      </c>
      <c r="AI120">
        <v>-7.3353054338575483E-3</v>
      </c>
      <c r="AJ120">
        <v>-3.202564786874855E-3</v>
      </c>
      <c r="AK120">
        <v>2.972225062474218E-2</v>
      </c>
      <c r="AL120">
        <v>1.4148892216736149E-3</v>
      </c>
      <c r="AM120">
        <v>-4.7561985386536778E-3</v>
      </c>
      <c r="AN120">
        <v>-1.048570801177261E-2</v>
      </c>
      <c r="AO120">
        <v>-4.906503941859646E-4</v>
      </c>
      <c r="AP120">
        <v>-1.01608112506555E-3</v>
      </c>
      <c r="AQ120">
        <v>-8.4095559589459704E-3</v>
      </c>
      <c r="AR120">
        <v>-5.5020328956708279E-3</v>
      </c>
      <c r="AS120">
        <v>-8.62390148734366E-3</v>
      </c>
      <c r="AT120">
        <v>-1.188351887956732E-3</v>
      </c>
      <c r="AU120">
        <v>-9.1107780135244194E-3</v>
      </c>
    </row>
    <row r="121" spans="1:47">
      <c r="A121" s="12">
        <v>43871</v>
      </c>
      <c r="B121">
        <v>2.6273517756146392E-2</v>
      </c>
      <c r="C121">
        <v>5.6526589810339534E-3</v>
      </c>
      <c r="D121">
        <v>4.7495547292442097E-3</v>
      </c>
      <c r="E121">
        <v>-1.1874395285424999E-3</v>
      </c>
      <c r="F121">
        <v>7.8024600697632618E-3</v>
      </c>
      <c r="G121">
        <v>1.8761726078799109E-2</v>
      </c>
      <c r="H121">
        <v>-8.7424344317416081E-3</v>
      </c>
      <c r="I121">
        <v>-2.4564828371563371E-2</v>
      </c>
      <c r="J121">
        <v>1.4458955223880521E-2</v>
      </c>
      <c r="K121">
        <v>1.4470677837014501E-2</v>
      </c>
      <c r="L121">
        <v>4.1554275716266798E-3</v>
      </c>
      <c r="M121">
        <v>1.1232174093509959E-2</v>
      </c>
      <c r="N121">
        <v>2.615694164989946E-2</v>
      </c>
      <c r="O121">
        <v>1.231132527044698E-2</v>
      </c>
      <c r="P121">
        <v>4.523196286050446E-2</v>
      </c>
      <c r="Q121">
        <v>1.172396869973014E-2</v>
      </c>
      <c r="R121">
        <v>6.9160361239930523E-3</v>
      </c>
      <c r="S121">
        <v>-2.2030475491095939E-2</v>
      </c>
      <c r="T121">
        <v>-6.3076724527327821E-3</v>
      </c>
      <c r="U121">
        <v>6.7930936880837836E-3</v>
      </c>
      <c r="V121">
        <v>3.1025798353364831E-2</v>
      </c>
      <c r="W121">
        <v>-4.9741345005969162E-3</v>
      </c>
      <c r="Y121" s="12">
        <v>43871</v>
      </c>
      <c r="Z121">
        <v>2.593429772767426E-2</v>
      </c>
      <c r="AA121">
        <v>5.6367426557930329E-3</v>
      </c>
      <c r="AB121">
        <v>4.7383111813566131E-3</v>
      </c>
      <c r="AC121">
        <v>-1.188145093458558E-3</v>
      </c>
      <c r="AD121">
        <v>7.772178291112714E-3</v>
      </c>
      <c r="AE121">
        <v>1.8587895768090761E-2</v>
      </c>
      <c r="AF121">
        <v>-8.7808737108730044E-3</v>
      </c>
      <c r="AG121">
        <v>-2.487157768452113E-2</v>
      </c>
      <c r="AH121">
        <v>1.435542133209179E-2</v>
      </c>
      <c r="AI121">
        <v>1.4366976797538291E-2</v>
      </c>
      <c r="AJ121">
        <v>4.1468176262367878E-3</v>
      </c>
      <c r="AK121">
        <v>1.116956163916185E-2</v>
      </c>
      <c r="AL121">
        <v>2.5820699621742792E-2</v>
      </c>
      <c r="AM121">
        <v>1.223615722218944E-2</v>
      </c>
      <c r="AN121">
        <v>4.423883481337551E-2</v>
      </c>
      <c r="AO121">
        <v>1.165577545814226E-2</v>
      </c>
      <c r="AP121">
        <v>6.8922300455965084E-3</v>
      </c>
      <c r="AQ121">
        <v>-2.2276770466675241E-2</v>
      </c>
      <c r="AR121">
        <v>-6.3276498702624718E-3</v>
      </c>
      <c r="AS121">
        <v>6.7701245893099843E-3</v>
      </c>
      <c r="AT121">
        <v>3.0554227372939859E-2</v>
      </c>
      <c r="AU121">
        <v>-4.9865466846338146E-3</v>
      </c>
    </row>
    <row r="122" spans="1:47">
      <c r="A122" s="12">
        <v>43872</v>
      </c>
      <c r="B122">
        <v>7.9150479635974325E-3</v>
      </c>
      <c r="C122">
        <v>9.6146734708968395E-4</v>
      </c>
      <c r="D122">
        <v>-6.0332763178354556E-3</v>
      </c>
      <c r="E122">
        <v>9.686935846064948E-4</v>
      </c>
      <c r="F122">
        <v>1.2933782676017641E-2</v>
      </c>
      <c r="G122">
        <v>5.3202373644363199E-3</v>
      </c>
      <c r="H122">
        <v>1.4789687924016359E-2</v>
      </c>
      <c r="I122">
        <v>9.5063375583721577E-3</v>
      </c>
      <c r="J122">
        <v>1.1954022988505789E-2</v>
      </c>
      <c r="K122">
        <v>-7.5075075075076159E-3</v>
      </c>
      <c r="L122">
        <v>1.887614345869038E-3</v>
      </c>
      <c r="M122">
        <v>-1.640091650455822E-2</v>
      </c>
      <c r="N122">
        <v>-2.2575516693163711E-2</v>
      </c>
      <c r="O122">
        <v>1.071784331774239E-4</v>
      </c>
      <c r="P122">
        <v>1.870921619031685E-2</v>
      </c>
      <c r="Q122">
        <v>7.0606624087099501E-3</v>
      </c>
      <c r="R122">
        <v>-2.7876523967143019E-3</v>
      </c>
      <c r="S122">
        <v>1.3891496151680061E-2</v>
      </c>
      <c r="T122">
        <v>7.4056636957429136E-3</v>
      </c>
      <c r="U122">
        <v>-1.192015743604158E-2</v>
      </c>
      <c r="V122">
        <v>4.0199382714849463E-3</v>
      </c>
      <c r="W122">
        <v>1.129774045190968E-2</v>
      </c>
      <c r="Y122" s="12">
        <v>43872</v>
      </c>
      <c r="Z122">
        <v>7.8838882837109336E-3</v>
      </c>
      <c r="AA122">
        <v>9.6100543341282561E-4</v>
      </c>
      <c r="AB122">
        <v>-6.0515500668573263E-3</v>
      </c>
      <c r="AC122">
        <v>9.6822470375288491E-4</v>
      </c>
      <c r="AD122">
        <v>1.285085558410934E-2</v>
      </c>
      <c r="AE122">
        <v>5.3061348984934798E-3</v>
      </c>
      <c r="AF122">
        <v>1.4681387008285361E-2</v>
      </c>
      <c r="AG122">
        <v>9.4614366691988232E-3</v>
      </c>
      <c r="AH122">
        <v>1.188313800367724E-2</v>
      </c>
      <c r="AI122">
        <v>-7.5358306887029604E-3</v>
      </c>
      <c r="AJ122">
        <v>1.8858350406525161E-3</v>
      </c>
      <c r="AK122">
        <v>-1.6536900426379751E-2</v>
      </c>
      <c r="AL122">
        <v>-2.2834245035999689E-2</v>
      </c>
      <c r="AM122">
        <v>1.071726899795157E-4</v>
      </c>
      <c r="AN122">
        <v>1.853635158416693E-2</v>
      </c>
      <c r="AO122">
        <v>7.0358526456701549E-3</v>
      </c>
      <c r="AP122">
        <v>-2.791545135742029E-3</v>
      </c>
      <c r="AQ122">
        <v>1.3795893675891921E-2</v>
      </c>
      <c r="AR122">
        <v>7.3783764058693727E-3</v>
      </c>
      <c r="AS122">
        <v>-1.1991772187709381E-2</v>
      </c>
      <c r="AT122">
        <v>4.0118799084937623E-3</v>
      </c>
      <c r="AU122">
        <v>1.1234397622996901E-2</v>
      </c>
    </row>
    <row r="123" spans="1:47">
      <c r="A123" s="12">
        <v>43873</v>
      </c>
      <c r="B123">
        <v>4.2774781476659918E-3</v>
      </c>
      <c r="C123">
        <v>2.659967489286208E-3</v>
      </c>
      <c r="D123">
        <v>2.374769250023467E-2</v>
      </c>
      <c r="E123">
        <v>4.8387806272809358E-4</v>
      </c>
      <c r="F123">
        <v>7.4633576117257849E-3</v>
      </c>
      <c r="G123">
        <v>1.6283329940972809E-2</v>
      </c>
      <c r="H123">
        <v>7.8887551811737122E-3</v>
      </c>
      <c r="I123">
        <v>1.222534280522058E-2</v>
      </c>
      <c r="J123">
        <v>-1.3175829168559861E-2</v>
      </c>
      <c r="K123">
        <v>8.5728693898134978E-3</v>
      </c>
      <c r="L123">
        <v>0</v>
      </c>
      <c r="M123">
        <v>3.6946565340574282E-3</v>
      </c>
      <c r="N123">
        <v>1.463890696161485E-3</v>
      </c>
      <c r="O123">
        <v>1.001695759340859E-2</v>
      </c>
      <c r="P123">
        <v>1.735027548415036E-2</v>
      </c>
      <c r="Q123">
        <v>1.6912414033021909E-2</v>
      </c>
      <c r="R123">
        <v>-8.5492004419234213E-3</v>
      </c>
      <c r="S123">
        <v>3.2956859840770347E-2</v>
      </c>
      <c r="T123">
        <v>-9.1883572957598414E-3</v>
      </c>
      <c r="U123">
        <v>-4.3248164798270761E-3</v>
      </c>
      <c r="V123">
        <v>-9.1563455198409027E-3</v>
      </c>
      <c r="W123">
        <v>3.272367770637663E-2</v>
      </c>
      <c r="Y123" s="12">
        <v>43873</v>
      </c>
      <c r="Z123">
        <v>4.2683557426876741E-3</v>
      </c>
      <c r="AA123">
        <v>2.656436036743971E-3</v>
      </c>
      <c r="AB123">
        <v>2.3470102214577199E-2</v>
      </c>
      <c r="AC123">
        <v>4.8376103148934301E-4</v>
      </c>
      <c r="AD123">
        <v>7.4356445611574017E-3</v>
      </c>
      <c r="AE123">
        <v>1.6152178331960931E-2</v>
      </c>
      <c r="AF123">
        <v>7.8578016354129265E-3</v>
      </c>
      <c r="AG123">
        <v>1.215121683396736E-2</v>
      </c>
      <c r="AH123">
        <v>-1.3263400472635731E-2</v>
      </c>
      <c r="AI123">
        <v>8.5363310222864672E-3</v>
      </c>
      <c r="AJ123">
        <v>0</v>
      </c>
      <c r="AK123">
        <v>3.6878480554452982E-3</v>
      </c>
      <c r="AL123">
        <v>1.4628202527237821E-3</v>
      </c>
      <c r="AM123">
        <v>9.9671204086668585E-3</v>
      </c>
      <c r="AN123">
        <v>1.720147810575123E-2</v>
      </c>
      <c r="AO123">
        <v>1.6770991462952529E-2</v>
      </c>
      <c r="AP123">
        <v>-8.5859544843959659E-3</v>
      </c>
      <c r="AQ123">
        <v>3.2425427252637327E-2</v>
      </c>
      <c r="AR123">
        <v>-9.2308306242649355E-3</v>
      </c>
      <c r="AS123">
        <v>-4.3341955502264459E-3</v>
      </c>
      <c r="AT123">
        <v>-9.1985225069377632E-3</v>
      </c>
      <c r="AU123">
        <v>3.2199659394398172E-2</v>
      </c>
    </row>
    <row r="124" spans="1:47">
      <c r="A124" s="12">
        <v>43874</v>
      </c>
      <c r="B124">
        <v>-4.6898148148147856E-3</v>
      </c>
      <c r="C124">
        <v>9.2114959469418167E-3</v>
      </c>
      <c r="D124">
        <v>-7.1210268948654898E-3</v>
      </c>
      <c r="E124">
        <v>-4.2648610622582073E-3</v>
      </c>
      <c r="F124">
        <v>-3.3916458407712291E-3</v>
      </c>
      <c r="G124">
        <v>-5.227318245543755E-2</v>
      </c>
      <c r="H124">
        <v>3.9798355001328112E-3</v>
      </c>
      <c r="I124">
        <v>-5.5492084217398929E-3</v>
      </c>
      <c r="J124">
        <v>1.335174953959495E-2</v>
      </c>
      <c r="K124">
        <v>1.3500000000000069E-2</v>
      </c>
      <c r="L124">
        <v>-8.6956521739134374E-4</v>
      </c>
      <c r="M124">
        <v>5.9930388092324094E-3</v>
      </c>
      <c r="N124">
        <v>-5.4138920469926077E-3</v>
      </c>
      <c r="O124">
        <v>-1.820413597969472E-3</v>
      </c>
      <c r="P124">
        <v>-6.4577676671314643E-3</v>
      </c>
      <c r="Q124">
        <v>3.6577984789873952E-3</v>
      </c>
      <c r="R124">
        <v>3.6372195313907341E-3</v>
      </c>
      <c r="S124">
        <v>9.8583975622872355E-3</v>
      </c>
      <c r="T124">
        <v>-2.14639276981714E-2</v>
      </c>
      <c r="U124">
        <v>6.9726238783791583E-3</v>
      </c>
      <c r="V124">
        <v>4.7843026858797273E-2</v>
      </c>
      <c r="W124">
        <v>-4.4993298870380496E-3</v>
      </c>
      <c r="Y124" s="12">
        <v>43874</v>
      </c>
      <c r="Z124">
        <v>-4.7008465008700788E-3</v>
      </c>
      <c r="AA124">
        <v>9.1693288682637413E-3</v>
      </c>
      <c r="AB124">
        <v>-7.146502420194204E-3</v>
      </c>
      <c r="AC124">
        <v>-4.2739815231012026E-3</v>
      </c>
      <c r="AD124">
        <v>-3.3974105096934611E-3</v>
      </c>
      <c r="AE124">
        <v>-5.3688985402331822E-2</v>
      </c>
      <c r="AF124">
        <v>3.9719369046336151E-3</v>
      </c>
      <c r="AG124">
        <v>-5.5646624771602433E-3</v>
      </c>
      <c r="AH124">
        <v>1.326340047263571E-2</v>
      </c>
      <c r="AI124">
        <v>1.3409686909917741E-2</v>
      </c>
      <c r="AJ124">
        <v>-8.6994350854010746E-4</v>
      </c>
      <c r="AK124">
        <v>5.975151980875215E-3</v>
      </c>
      <c r="AL124">
        <v>-5.4286002703827496E-3</v>
      </c>
      <c r="AM124">
        <v>-1.822072564445786E-3</v>
      </c>
      <c r="AN124">
        <v>-6.4787092547099259E-3</v>
      </c>
      <c r="AO124">
        <v>3.6511250026678671E-3</v>
      </c>
      <c r="AP124">
        <v>3.630620844173238E-3</v>
      </c>
      <c r="AQ124">
        <v>9.8101205907896501E-3</v>
      </c>
      <c r="AR124">
        <v>-2.1697627928383149E-2</v>
      </c>
      <c r="AS124">
        <v>6.9484275460093966E-3</v>
      </c>
      <c r="AT124">
        <v>4.6733791148494977E-2</v>
      </c>
      <c r="AU124">
        <v>-4.5094823360112236E-3</v>
      </c>
    </row>
    <row r="125" spans="1:47">
      <c r="A125" s="12">
        <v>43875</v>
      </c>
      <c r="B125">
        <v>-6.9771660612036879E-3</v>
      </c>
      <c r="C125">
        <v>1.7305585980284869E-2</v>
      </c>
      <c r="D125">
        <v>2.4625234709252369E-4</v>
      </c>
      <c r="E125">
        <v>1.4571466419393E-3</v>
      </c>
      <c r="F125">
        <v>-1.415009851334403E-2</v>
      </c>
      <c r="G125">
        <v>-7.3964497041419941E-3</v>
      </c>
      <c r="H125">
        <v>-1.004228329809731E-2</v>
      </c>
      <c r="I125">
        <v>-4.5954373871656129E-3</v>
      </c>
      <c r="J125">
        <v>1.771921853702851E-2</v>
      </c>
      <c r="K125">
        <v>4.094721262950185E-2</v>
      </c>
      <c r="L125">
        <v>-3.0461270670146812E-3</v>
      </c>
      <c r="M125">
        <v>1.6199644567251651E-2</v>
      </c>
      <c r="N125">
        <v>8.9271133852266704E-3</v>
      </c>
      <c r="O125">
        <v>2.905468074241524E-3</v>
      </c>
      <c r="P125">
        <v>7.0211980205332702E-2</v>
      </c>
      <c r="Q125">
        <v>-2.6219192448873052E-3</v>
      </c>
      <c r="R125">
        <v>6.6776597044093666E-3</v>
      </c>
      <c r="S125">
        <v>1.7394391196308149E-2</v>
      </c>
      <c r="T125">
        <v>-1.1371821153526531E-2</v>
      </c>
      <c r="U125">
        <v>5.4486633747659052E-3</v>
      </c>
      <c r="V125">
        <v>-4.9365671641791184E-3</v>
      </c>
      <c r="W125">
        <v>1.9232618521012319E-3</v>
      </c>
      <c r="Y125" s="12">
        <v>43875</v>
      </c>
      <c r="Z125">
        <v>-7.0016202982250524E-3</v>
      </c>
      <c r="AA125">
        <v>1.715754978871336E-2</v>
      </c>
      <c r="AB125">
        <v>2.4622203195997898E-4</v>
      </c>
      <c r="AC125">
        <v>1.4560860339538071E-3</v>
      </c>
      <c r="AD125">
        <v>-1.4251165697180809E-2</v>
      </c>
      <c r="AE125">
        <v>-7.4239390712822796E-3</v>
      </c>
      <c r="AF125">
        <v>-1.009304716773513E-2</v>
      </c>
      <c r="AG125">
        <v>-4.6060288703438836E-3</v>
      </c>
      <c r="AH125">
        <v>1.7564063322623759E-2</v>
      </c>
      <c r="AI125">
        <v>4.0131080018112261E-2</v>
      </c>
      <c r="AJ125">
        <v>-3.0507759552053548E-3</v>
      </c>
      <c r="AK125">
        <v>1.6069830410902739E-2</v>
      </c>
      <c r="AL125">
        <v>8.8875022758955011E-3</v>
      </c>
      <c r="AM125">
        <v>2.901255359841788E-3</v>
      </c>
      <c r="AN125">
        <v>6.785674119358881E-2</v>
      </c>
      <c r="AO125">
        <v>-2.6253624950834989E-3</v>
      </c>
      <c r="AP125">
        <v>6.6554628952114787E-3</v>
      </c>
      <c r="AQ125">
        <v>1.7244840511744571E-2</v>
      </c>
      <c r="AR125">
        <v>-1.1436974725827651E-2</v>
      </c>
      <c r="AS125">
        <v>5.4338731089432248E-3</v>
      </c>
      <c r="AT125">
        <v>-4.9487922618009434E-3</v>
      </c>
      <c r="AU125">
        <v>1.9214147519510121E-3</v>
      </c>
    </row>
    <row r="126" spans="1:47">
      <c r="A126" s="12">
        <v>43879</v>
      </c>
      <c r="B126">
        <v>9.7429820082721719E-3</v>
      </c>
      <c r="C126">
        <v>-4.3066322136087193E-4</v>
      </c>
      <c r="D126">
        <v>-1.8310509309124479E-2</v>
      </c>
      <c r="E126">
        <v>-1.322751322750948E-4</v>
      </c>
      <c r="F126">
        <v>1.453488372092915E-3</v>
      </c>
      <c r="G126">
        <v>-8.0902703853522606E-3</v>
      </c>
      <c r="H126">
        <v>-5.2055525894287857E-3</v>
      </c>
      <c r="I126">
        <v>-1.2695795548227419E-2</v>
      </c>
      <c r="J126">
        <v>-3.5714285714284482E-3</v>
      </c>
      <c r="K126">
        <v>9.4786729857809782E-4</v>
      </c>
      <c r="L126">
        <v>-1.324021533537045E-2</v>
      </c>
      <c r="M126">
        <v>8.4333271843348712E-3</v>
      </c>
      <c r="N126">
        <v>1.0142972754248801E-2</v>
      </c>
      <c r="O126">
        <v>6.4632912076367788E-4</v>
      </c>
      <c r="P126">
        <v>2.3396090989399321E-2</v>
      </c>
      <c r="Q126">
        <v>1.940063091482647E-2</v>
      </c>
      <c r="R126">
        <v>7.9668319648809049E-3</v>
      </c>
      <c r="S126">
        <v>7.5017445917655579E-3</v>
      </c>
      <c r="T126">
        <v>-5.2035026269701126E-3</v>
      </c>
      <c r="U126">
        <v>2.3482924075642231E-2</v>
      </c>
      <c r="V126">
        <v>7.295904783689644E-2</v>
      </c>
      <c r="W126">
        <v>1.7180151646031261E-2</v>
      </c>
      <c r="Y126" s="12">
        <v>43879</v>
      </c>
      <c r="Z126">
        <v>9.6958252102178188E-3</v>
      </c>
      <c r="AA126">
        <v>-4.3075598339974342E-4</v>
      </c>
      <c r="AB126">
        <v>-1.848022155551331E-2</v>
      </c>
      <c r="AC126">
        <v>-1.3228388140194039E-4</v>
      </c>
      <c r="AD126">
        <v>1.452433080314801E-3</v>
      </c>
      <c r="AE126">
        <v>-8.1231742101982446E-3</v>
      </c>
      <c r="AF126">
        <v>-5.2191486822853687E-3</v>
      </c>
      <c r="AG126">
        <v>-1.277707583863141E-2</v>
      </c>
      <c r="AH126">
        <v>-3.5778213478838551E-3</v>
      </c>
      <c r="AI126">
        <v>9.4741835603981102E-4</v>
      </c>
      <c r="AJ126">
        <v>-1.332864843602146E-2</v>
      </c>
      <c r="AK126">
        <v>8.3979653534667423E-3</v>
      </c>
      <c r="AL126">
        <v>1.009187801732012E-2</v>
      </c>
      <c r="AM126">
        <v>6.4612034005336256E-4</v>
      </c>
      <c r="AN126">
        <v>2.3126597750329669E-2</v>
      </c>
      <c r="AO126">
        <v>1.921483783162382E-2</v>
      </c>
      <c r="AP126">
        <v>7.9352643110570387E-3</v>
      </c>
      <c r="AQ126">
        <v>7.4737464419318512E-3</v>
      </c>
      <c r="AR126">
        <v>-5.2170879949224244E-3</v>
      </c>
      <c r="AS126">
        <v>2.321144212623651E-2</v>
      </c>
      <c r="AT126">
        <v>7.0420296878184505E-2</v>
      </c>
      <c r="AU126">
        <v>1.703424164052365E-2</v>
      </c>
    </row>
    <row r="127" spans="1:47">
      <c r="A127" s="12">
        <v>43880</v>
      </c>
      <c r="B127">
        <v>6.7496416427375028E-3</v>
      </c>
      <c r="C127">
        <v>-4.0212552060893136E-3</v>
      </c>
      <c r="D127">
        <v>1.448275862068971E-2</v>
      </c>
      <c r="E127">
        <v>1.089209331040264E-2</v>
      </c>
      <c r="F127">
        <v>4.5355587808417752E-3</v>
      </c>
      <c r="G127">
        <v>-6.4391500321958617E-3</v>
      </c>
      <c r="H127">
        <v>3.6897893465718479E-2</v>
      </c>
      <c r="I127">
        <v>7.6820307281229017E-3</v>
      </c>
      <c r="J127">
        <v>1.344086021505486E-3</v>
      </c>
      <c r="K127">
        <v>2.1306818181816571E-3</v>
      </c>
      <c r="L127">
        <v>1.363904452963749E-2</v>
      </c>
      <c r="M127">
        <v>3.4064802344925933E-2</v>
      </c>
      <c r="N127">
        <v>2.6705122042414148E-4</v>
      </c>
      <c r="O127">
        <v>9.2348750752870856E-3</v>
      </c>
      <c r="P127">
        <v>6.1125123072980569E-2</v>
      </c>
      <c r="Q127">
        <v>-4.1002630357418468E-3</v>
      </c>
      <c r="R127">
        <v>-2.046385541443541E-3</v>
      </c>
      <c r="S127">
        <v>2.372294372294359E-2</v>
      </c>
      <c r="T127">
        <v>-2.478747556461935E-3</v>
      </c>
      <c r="U127">
        <v>9.927748055815977E-3</v>
      </c>
      <c r="V127">
        <v>6.8756367220196069E-2</v>
      </c>
      <c r="W127">
        <v>8.8695980373654226E-3</v>
      </c>
      <c r="Y127" s="12">
        <v>43880</v>
      </c>
      <c r="Z127">
        <v>6.7269647947939886E-3</v>
      </c>
      <c r="AA127">
        <v>-4.0293621936147517E-3</v>
      </c>
      <c r="AB127">
        <v>1.4378885186817481E-2</v>
      </c>
      <c r="AC127">
        <v>1.083320171134171E-2</v>
      </c>
      <c r="AD127">
        <v>4.5253041294726556E-3</v>
      </c>
      <c r="AE127">
        <v>-6.4599707855263434E-3</v>
      </c>
      <c r="AF127">
        <v>3.6233461010660079E-2</v>
      </c>
      <c r="AG127">
        <v>7.6526741794874162E-3</v>
      </c>
      <c r="AH127">
        <v>1.3431835464677599E-3</v>
      </c>
      <c r="AI127">
        <v>2.1284151348261332E-3</v>
      </c>
      <c r="AJ127">
        <v>1.354686993170473E-2</v>
      </c>
      <c r="AK127">
        <v>3.3497445635928151E-2</v>
      </c>
      <c r="AL127">
        <v>2.6701556859407851E-4</v>
      </c>
      <c r="AM127">
        <v>9.1924943371926721E-3</v>
      </c>
      <c r="AN127">
        <v>5.9329782059477851E-2</v>
      </c>
      <c r="AO127">
        <v>-4.1086921632063006E-3</v>
      </c>
      <c r="AP127">
        <v>-2.048482249272377E-3</v>
      </c>
      <c r="AQ127">
        <v>2.3445927238043281E-2</v>
      </c>
      <c r="AR127">
        <v>-2.4818247372743159E-3</v>
      </c>
      <c r="AS127">
        <v>9.8787917159049998E-3</v>
      </c>
      <c r="AT127">
        <v>6.6495698884018295E-2</v>
      </c>
      <c r="AU127">
        <v>8.8304942061021123E-3</v>
      </c>
    </row>
    <row r="128" spans="1:47">
      <c r="A128" s="12">
        <v>43881</v>
      </c>
      <c r="B128">
        <v>-7.8886011556431601E-3</v>
      </c>
      <c r="C128">
        <v>-1.0093727469358219E-2</v>
      </c>
      <c r="D128">
        <v>-1.025894567702856E-2</v>
      </c>
      <c r="E128">
        <v>-4.6675972779620656E-3</v>
      </c>
      <c r="F128">
        <v>-8.3980494852807785E-3</v>
      </c>
      <c r="G128">
        <v>1.2097645279758099E-2</v>
      </c>
      <c r="H128">
        <v>-1.6692546583851001E-2</v>
      </c>
      <c r="I128">
        <v>-7.9549221080543742E-3</v>
      </c>
      <c r="J128">
        <v>4.4742729306486151E-3</v>
      </c>
      <c r="K128">
        <v>1.53555398062839E-2</v>
      </c>
      <c r="L128">
        <v>0</v>
      </c>
      <c r="M128">
        <v>-3.9559000717359632E-4</v>
      </c>
      <c r="N128">
        <v>-1.5271251601879589E-2</v>
      </c>
      <c r="O128">
        <v>-9.3530739098626192E-3</v>
      </c>
      <c r="P128">
        <v>-1.9065776930409891E-2</v>
      </c>
      <c r="Q128">
        <v>-4.9198581009346487E-4</v>
      </c>
      <c r="R128">
        <v>1.7297260784552291E-3</v>
      </c>
      <c r="S128">
        <v>3.2138024357239998E-3</v>
      </c>
      <c r="T128">
        <v>-1.0490260858761371E-2</v>
      </c>
      <c r="U128">
        <v>4.368958549505475E-4</v>
      </c>
      <c r="V128">
        <v>-1.963166310777709E-2</v>
      </c>
      <c r="W128">
        <v>4.6763935652824884E-3</v>
      </c>
      <c r="Y128" s="12">
        <v>43881</v>
      </c>
      <c r="Z128">
        <v>-7.9198807799913899E-3</v>
      </c>
      <c r="AA128">
        <v>-1.0145014546860429E-2</v>
      </c>
      <c r="AB128">
        <v>-1.0311931356549489E-2</v>
      </c>
      <c r="AC128">
        <v>-4.678524526057915E-3</v>
      </c>
      <c r="AD128">
        <v>-8.4335117851991777E-3</v>
      </c>
      <c r="AE128">
        <v>1.202505364125208E-2</v>
      </c>
      <c r="AF128">
        <v>-1.6833437222569081E-2</v>
      </c>
      <c r="AG128">
        <v>-7.9867313063621756E-3</v>
      </c>
      <c r="AH128">
        <v>4.4642931286853066E-3</v>
      </c>
      <c r="AI128">
        <v>1.523883668153202E-2</v>
      </c>
      <c r="AJ128">
        <v>0</v>
      </c>
      <c r="AK128">
        <v>-3.956682735420935E-4</v>
      </c>
      <c r="AL128">
        <v>-1.5389058071660191E-2</v>
      </c>
      <c r="AM128">
        <v>-9.3970885688682594E-3</v>
      </c>
      <c r="AN128">
        <v>-1.9249872562247548E-2</v>
      </c>
      <c r="AO128">
        <v>-4.9210687482184557E-4</v>
      </c>
      <c r="AP128">
        <v>1.7282318251531099E-3</v>
      </c>
      <c r="AQ128">
        <v>3.208649210688949E-3</v>
      </c>
      <c r="AR128">
        <v>-1.0545671500597729E-2</v>
      </c>
      <c r="AS128">
        <v>4.3680044374533951E-4</v>
      </c>
      <c r="AT128">
        <v>-1.9826923961273921E-2</v>
      </c>
      <c r="AU128">
        <v>4.6654932065950724E-3</v>
      </c>
    </row>
    <row r="129" spans="1:47">
      <c r="A129" s="12">
        <v>43882</v>
      </c>
      <c r="B129">
        <v>-2.6533834935674069E-2</v>
      </c>
      <c r="C129">
        <v>3.423160961398386E-3</v>
      </c>
      <c r="D129">
        <v>-2.2635029659693991E-2</v>
      </c>
      <c r="E129">
        <v>5.083928649691094E-3</v>
      </c>
      <c r="F129">
        <v>-7.2853109917129233E-3</v>
      </c>
      <c r="G129">
        <v>-1.1846318036286E-2</v>
      </c>
      <c r="H129">
        <v>-2.3424134754572948E-2</v>
      </c>
      <c r="I129">
        <v>-1.219512195121941E-2</v>
      </c>
      <c r="J129">
        <v>-4.6770601336302953E-2</v>
      </c>
      <c r="K129">
        <v>1.5821312238250451E-2</v>
      </c>
      <c r="L129">
        <v>-1.221907047785298E-2</v>
      </c>
      <c r="M129">
        <v>-6.1173500029958472E-3</v>
      </c>
      <c r="N129">
        <v>-3.1612623359722258E-2</v>
      </c>
      <c r="O129">
        <v>-1.8814208393791661E-2</v>
      </c>
      <c r="P129">
        <v>-4.7385811467444139E-2</v>
      </c>
      <c r="Q129">
        <v>-1.5362694300518179E-2</v>
      </c>
      <c r="R129">
        <v>-2.4645169525098539E-2</v>
      </c>
      <c r="S129">
        <v>-1.365705614567525E-2</v>
      </c>
      <c r="T129">
        <v>-3.6241913344727821E-3</v>
      </c>
      <c r="U129">
        <v>1.102680277307733E-2</v>
      </c>
      <c r="V129">
        <v>1.7678245917742701E-3</v>
      </c>
      <c r="W129">
        <v>-4.282256563023723E-3</v>
      </c>
      <c r="Y129" s="12">
        <v>43882</v>
      </c>
      <c r="Z129">
        <v>-2.6892210742733919E-2</v>
      </c>
      <c r="AA129">
        <v>3.417315282582295E-3</v>
      </c>
      <c r="AB129">
        <v>-2.289513442379297E-2</v>
      </c>
      <c r="AC129">
        <v>5.0710491184017652E-3</v>
      </c>
      <c r="AD129">
        <v>-7.3119784693546821E-3</v>
      </c>
      <c r="AE129">
        <v>-1.1917044784420759E-2</v>
      </c>
      <c r="AF129">
        <v>-2.370284069965134E-2</v>
      </c>
      <c r="AG129">
        <v>-1.227009259181425E-2</v>
      </c>
      <c r="AH129">
        <v>-4.7899692160457558E-2</v>
      </c>
      <c r="AI129">
        <v>1.5697459907433538E-2</v>
      </c>
      <c r="AJ129">
        <v>-1.2294337073165511E-2</v>
      </c>
      <c r="AK129">
        <v>-6.1361376481134586E-3</v>
      </c>
      <c r="AL129">
        <v>-3.2123089277586628E-2</v>
      </c>
      <c r="AM129">
        <v>-1.8993447332276831E-2</v>
      </c>
      <c r="AN129">
        <v>-4.8545296192858543E-2</v>
      </c>
      <c r="AO129">
        <v>-1.5481923182759309E-2</v>
      </c>
      <c r="AP129">
        <v>-2.4953945498067408E-2</v>
      </c>
      <c r="AQ129">
        <v>-1.3751171612824411E-2</v>
      </c>
      <c r="AR129">
        <v>-3.6307746267743518E-3</v>
      </c>
      <c r="AS129">
        <v>1.09664508373427E-2</v>
      </c>
      <c r="AT129">
        <v>1.766263829046389E-3</v>
      </c>
      <c r="AU129">
        <v>-4.2914516836256291E-3</v>
      </c>
    </row>
    <row r="130" spans="1:47">
      <c r="A130" s="12">
        <v>43885</v>
      </c>
      <c r="B130">
        <v>-4.1355553753154917E-2</v>
      </c>
      <c r="C130">
        <v>-9.0005080931988557E-3</v>
      </c>
      <c r="D130">
        <v>-4.7500399297236928E-2</v>
      </c>
      <c r="E130">
        <v>-3.3314437709850542E-2</v>
      </c>
      <c r="F130">
        <v>-3.9445922392441157E-2</v>
      </c>
      <c r="G130">
        <v>-4.9573388054865553E-2</v>
      </c>
      <c r="H130">
        <v>-5.7943673359385439E-2</v>
      </c>
      <c r="I130">
        <v>-4.6845932690681602E-2</v>
      </c>
      <c r="J130">
        <v>-2.4766355140186769E-2</v>
      </c>
      <c r="K130">
        <v>-1.8323408153916532E-2</v>
      </c>
      <c r="L130">
        <v>-2.687578234297916E-2</v>
      </c>
      <c r="M130">
        <v>-6.4522370418974573E-3</v>
      </c>
      <c r="N130">
        <v>-4.311551598633756E-2</v>
      </c>
      <c r="O130">
        <v>-3.8855937899941788E-2</v>
      </c>
      <c r="P130">
        <v>-7.0703773225604616E-2</v>
      </c>
      <c r="Q130">
        <v>-2.9915541873865359E-2</v>
      </c>
      <c r="R130">
        <v>-2.3333333333333321E-2</v>
      </c>
      <c r="S130">
        <v>-3.7606837606837702E-2</v>
      </c>
      <c r="T130">
        <v>-2.939685467402553E-2</v>
      </c>
      <c r="U130">
        <v>2.3702823821607929E-2</v>
      </c>
      <c r="V130">
        <v>-7.4595408104656924E-2</v>
      </c>
      <c r="W130">
        <v>7.8440538519072511E-2</v>
      </c>
      <c r="Y130" s="12">
        <v>43885</v>
      </c>
      <c r="Z130">
        <v>-4.2235027540891312E-2</v>
      </c>
      <c r="AA130">
        <v>-9.0412573598474544E-3</v>
      </c>
      <c r="AB130">
        <v>-4.8665591191066462E-2</v>
      </c>
      <c r="AC130">
        <v>-3.3882004670018971E-2</v>
      </c>
      <c r="AD130">
        <v>-4.0244996840896573E-2</v>
      </c>
      <c r="AE130">
        <v>-5.0844329981749273E-2</v>
      </c>
      <c r="AF130">
        <v>-5.9690211458148297E-2</v>
      </c>
      <c r="AG130">
        <v>-4.7978722802259108E-2</v>
      </c>
      <c r="AH130">
        <v>-2.5078200938696268E-2</v>
      </c>
      <c r="AI130">
        <v>-1.8493361076366781E-2</v>
      </c>
      <c r="AJ130">
        <v>-2.7243540343308979E-2</v>
      </c>
      <c r="AK130">
        <v>-6.4731426973349427E-3</v>
      </c>
      <c r="AL130">
        <v>-4.4072601174591088E-2</v>
      </c>
      <c r="AM130">
        <v>-3.9630972714166927E-2</v>
      </c>
      <c r="AN130">
        <v>-7.3327724715050058E-2</v>
      </c>
      <c r="AO130">
        <v>-3.0372141041972781E-2</v>
      </c>
      <c r="AP130">
        <v>-2.360986563913374E-2</v>
      </c>
      <c r="AQ130">
        <v>-3.8332219092166213E-2</v>
      </c>
      <c r="AR130">
        <v>-2.983760141666918E-2</v>
      </c>
      <c r="AS130">
        <v>2.3426273386211151E-2</v>
      </c>
      <c r="AT130">
        <v>-7.752424045612516E-2</v>
      </c>
      <c r="AU130">
        <v>7.5516051826074904E-2</v>
      </c>
    </row>
    <row r="131" spans="1:47">
      <c r="A131" s="12">
        <v>43886</v>
      </c>
      <c r="B131">
        <v>-1.8190505103792939E-2</v>
      </c>
      <c r="C131">
        <v>-2.5195927634952039E-2</v>
      </c>
      <c r="D131">
        <v>-3.387215775705954E-2</v>
      </c>
      <c r="E131">
        <v>-1.641932428165449E-2</v>
      </c>
      <c r="F131">
        <v>-3.8200744914525853E-2</v>
      </c>
      <c r="G131">
        <v>-2.8636363636363571E-2</v>
      </c>
      <c r="H131">
        <v>-4.1767987412387408E-2</v>
      </c>
      <c r="I131">
        <v>-3.8325053229240513E-2</v>
      </c>
      <c r="J131">
        <v>-2.7311931001437469E-2</v>
      </c>
      <c r="K131">
        <v>-2.939804013065794E-2</v>
      </c>
      <c r="L131">
        <v>-4.4642857142857102E-2</v>
      </c>
      <c r="M131">
        <v>-6.4955499203402933E-3</v>
      </c>
      <c r="N131">
        <v>-1.6501843291005899E-2</v>
      </c>
      <c r="O131">
        <v>-2.695704560648382E-2</v>
      </c>
      <c r="P131">
        <v>-4.1086065573770369E-2</v>
      </c>
      <c r="Q131">
        <v>-2.3352318958502871E-2</v>
      </c>
      <c r="R131">
        <v>-0.1701011250158008</v>
      </c>
      <c r="S131">
        <v>-2.397868561278849E-2</v>
      </c>
      <c r="T131">
        <v>-2.1343271690730688E-2</v>
      </c>
      <c r="U131">
        <v>-3.6497890295358659E-2</v>
      </c>
      <c r="V131">
        <v>-4.0632533371712347E-2</v>
      </c>
      <c r="W131">
        <v>-2.1586475942782849E-2</v>
      </c>
      <c r="Y131" s="12">
        <v>43886</v>
      </c>
      <c r="Z131">
        <v>-1.835798649823869E-2</v>
      </c>
      <c r="AA131">
        <v>-2.5518779598195519E-2</v>
      </c>
      <c r="AB131">
        <v>-3.4459111659633307E-2</v>
      </c>
      <c r="AC131">
        <v>-1.65556153170862E-2</v>
      </c>
      <c r="AD131">
        <v>-3.8949524639317473E-2</v>
      </c>
      <c r="AE131">
        <v>-2.9054384027259531E-2</v>
      </c>
      <c r="AF131">
        <v>-4.2665346003717651E-2</v>
      </c>
      <c r="AG131">
        <v>-3.9078778584878862E-2</v>
      </c>
      <c r="AH131">
        <v>-2.769183504136773E-2</v>
      </c>
      <c r="AI131">
        <v>-2.9838822778213349E-2</v>
      </c>
      <c r="AJ131">
        <v>-4.5670036833188321E-2</v>
      </c>
      <c r="AK131">
        <v>-6.5167378058736151E-3</v>
      </c>
      <c r="AL131">
        <v>-1.663951537034232E-2</v>
      </c>
      <c r="AM131">
        <v>-2.7327051425726698E-2</v>
      </c>
      <c r="AN131">
        <v>-4.1953953249881562E-2</v>
      </c>
      <c r="AO131">
        <v>-2.3629305034735811E-2</v>
      </c>
      <c r="AP131">
        <v>-0.1864514229827032</v>
      </c>
      <c r="AQ131">
        <v>-2.427085429601418E-2</v>
      </c>
      <c r="AR131">
        <v>-2.1574332964743499E-2</v>
      </c>
      <c r="AS131">
        <v>-3.7180601504123223E-2</v>
      </c>
      <c r="AT131">
        <v>-4.1481100611828428E-2</v>
      </c>
      <c r="AU131">
        <v>-2.1822872078768669E-2</v>
      </c>
    </row>
    <row r="132" spans="1:47">
      <c r="A132" s="12">
        <v>43887</v>
      </c>
      <c r="B132">
        <v>3.472327828299759E-3</v>
      </c>
      <c r="C132">
        <v>-3.756856262679964E-4</v>
      </c>
      <c r="D132">
        <v>1.586364898639259E-2</v>
      </c>
      <c r="E132">
        <v>-9.1263471680808061E-3</v>
      </c>
      <c r="F132">
        <v>-2.6511766458147009E-2</v>
      </c>
      <c r="G132">
        <v>-1.357042583060375E-2</v>
      </c>
      <c r="H132">
        <v>-5.6575608299746172E-2</v>
      </c>
      <c r="I132">
        <v>-2.195571955719566E-2</v>
      </c>
      <c r="J132">
        <v>9.8522167487684609E-3</v>
      </c>
      <c r="K132">
        <v>1.778846153846159E-2</v>
      </c>
      <c r="L132">
        <v>3.009662600982121E-3</v>
      </c>
      <c r="M132">
        <v>3.2083586634774397E-2</v>
      </c>
      <c r="N132">
        <v>1.249479383590169E-2</v>
      </c>
      <c r="O132">
        <v>4.4018757491619542E-3</v>
      </c>
      <c r="P132">
        <v>2.1369804466289111E-2</v>
      </c>
      <c r="Q132">
        <v>5.3181149157155223E-2</v>
      </c>
      <c r="R132">
        <v>-3.7469555985761627E-2</v>
      </c>
      <c r="S132">
        <v>-2.7661510464058289E-2</v>
      </c>
      <c r="T132">
        <v>2.3283160865475331E-2</v>
      </c>
      <c r="U132">
        <v>-1.9378147580468519E-2</v>
      </c>
      <c r="V132">
        <v>-2.6391686075075801E-2</v>
      </c>
      <c r="W132">
        <v>-6.2466772993088782E-2</v>
      </c>
      <c r="Y132" s="12">
        <v>43887</v>
      </c>
      <c r="Z132">
        <v>3.466313217139277E-3</v>
      </c>
      <c r="AA132">
        <v>-3.7575621379258778E-4</v>
      </c>
      <c r="AB132">
        <v>1.573913639661003E-2</v>
      </c>
      <c r="AC132">
        <v>-9.1682473999366784E-3</v>
      </c>
      <c r="AD132">
        <v>-2.686954100014128E-2</v>
      </c>
      <c r="AE132">
        <v>-1.3663345657894781E-2</v>
      </c>
      <c r="AF132">
        <v>-5.8239053367364402E-2</v>
      </c>
      <c r="AG132">
        <v>-2.22003334458859E-2</v>
      </c>
      <c r="AH132">
        <v>9.8040000966208348E-3</v>
      </c>
      <c r="AI132">
        <v>1.7632098439501549E-2</v>
      </c>
      <c r="AJ132">
        <v>3.0051426332771639E-3</v>
      </c>
      <c r="AK132">
        <v>3.157965858060717E-2</v>
      </c>
      <c r="AL132">
        <v>1.241737809487012E-2</v>
      </c>
      <c r="AM132">
        <v>4.3922158315701197E-3</v>
      </c>
      <c r="AN132">
        <v>2.1144671906506079E-2</v>
      </c>
      <c r="AO132">
        <v>5.1815249844395388E-2</v>
      </c>
      <c r="AP132">
        <v>-3.8189583175756998E-2</v>
      </c>
      <c r="AQ132">
        <v>-2.805129487995045E-2</v>
      </c>
      <c r="AR132">
        <v>2.3016243258841811E-2</v>
      </c>
      <c r="AS132">
        <v>-1.9568365269748911E-2</v>
      </c>
      <c r="AT132">
        <v>-2.6746197981142378E-2</v>
      </c>
      <c r="AU132">
        <v>-6.4503079624923701E-2</v>
      </c>
    </row>
    <row r="133" spans="1:47">
      <c r="A133" s="12">
        <v>43888</v>
      </c>
      <c r="B133">
        <v>-4.8136230229491983E-2</v>
      </c>
      <c r="C133">
        <v>-3.9536981358989753E-2</v>
      </c>
      <c r="D133">
        <v>-6.5368187254399412E-2</v>
      </c>
      <c r="E133">
        <v>-3.88318059798205E-2</v>
      </c>
      <c r="F133">
        <v>-3.9881680946552527E-2</v>
      </c>
      <c r="G133">
        <v>-5.0284629981024558E-2</v>
      </c>
      <c r="H133">
        <v>-5.0632911392405111E-2</v>
      </c>
      <c r="I133">
        <v>-6.0177325033012652E-2</v>
      </c>
      <c r="J133">
        <v>-2.439024390243905E-2</v>
      </c>
      <c r="K133">
        <v>-4.2512990080302397E-2</v>
      </c>
      <c r="L133">
        <v>-4.1614024005053651E-2</v>
      </c>
      <c r="M133">
        <v>7.2114325978773763E-3</v>
      </c>
      <c r="N133">
        <v>-7.0458952811893849E-2</v>
      </c>
      <c r="O133">
        <v>-4.925645949405888E-2</v>
      </c>
      <c r="P133">
        <v>-5.6237203532945701E-2</v>
      </c>
      <c r="Q133">
        <v>-1.9855500474633581E-2</v>
      </c>
      <c r="R133">
        <v>-1.0654610536243499E-2</v>
      </c>
      <c r="S133">
        <v>-2.3395096387797128E-2</v>
      </c>
      <c r="T133">
        <v>-1.7856195746336009E-2</v>
      </c>
      <c r="U133">
        <v>-9.9921848833315341E-3</v>
      </c>
      <c r="V133">
        <v>-0.12814522342064719</v>
      </c>
      <c r="W133">
        <v>-4.744353085719677E-2</v>
      </c>
      <c r="Y133" s="12">
        <v>43888</v>
      </c>
      <c r="Z133">
        <v>-4.9333353410966528E-2</v>
      </c>
      <c r="AA133">
        <v>-4.0339799710475001E-2</v>
      </c>
      <c r="AB133">
        <v>-6.7602610406184024E-2</v>
      </c>
      <c r="AC133">
        <v>-3.9605865533951297E-2</v>
      </c>
      <c r="AD133">
        <v>-4.0698753100783067E-2</v>
      </c>
      <c r="AE133">
        <v>-5.1592949786086938E-2</v>
      </c>
      <c r="AF133">
        <v>-5.1959738930711097E-2</v>
      </c>
      <c r="AG133">
        <v>-6.2064065165680367E-2</v>
      </c>
      <c r="AH133">
        <v>-2.4692612590371522E-2</v>
      </c>
      <c r="AI133">
        <v>-4.3443124682865222E-2</v>
      </c>
      <c r="AJ133">
        <v>-4.2504684454486553E-2</v>
      </c>
      <c r="AK133">
        <v>7.1855545551815459E-3</v>
      </c>
      <c r="AL133">
        <v>-7.3064312292073968E-2</v>
      </c>
      <c r="AM133">
        <v>-5.051092630051239E-2</v>
      </c>
      <c r="AN133">
        <v>-5.7880419340438652E-2</v>
      </c>
      <c r="AO133">
        <v>-2.0055269691708531E-2</v>
      </c>
      <c r="AP133">
        <v>-1.071177732156894E-2</v>
      </c>
      <c r="AQ133">
        <v>-2.3673106261097619E-2</v>
      </c>
      <c r="AR133">
        <v>-1.801754117213995E-2</v>
      </c>
      <c r="AS133">
        <v>-1.004244182741847E-2</v>
      </c>
      <c r="AT133">
        <v>-0.13713240956259459</v>
      </c>
      <c r="AU133">
        <v>-4.8605888549283667E-2</v>
      </c>
    </row>
    <row r="134" spans="1:47">
      <c r="A134" s="12">
        <v>43889</v>
      </c>
      <c r="B134">
        <v>-2.9188558085235789E-4</v>
      </c>
      <c r="C134">
        <v>-3.2242917514478053E-2</v>
      </c>
      <c r="D134">
        <v>-5.8496636443394756E-4</v>
      </c>
      <c r="E134">
        <v>-6.4043915827995956E-3</v>
      </c>
      <c r="F134">
        <v>-8.3926484648888522E-3</v>
      </c>
      <c r="G134">
        <v>-2.7472527472527371E-3</v>
      </c>
      <c r="H134">
        <v>5.4333333333333338E-2</v>
      </c>
      <c r="I134">
        <v>3.2517061421115878E-2</v>
      </c>
      <c r="J134">
        <v>-3.2499999999999973E-2</v>
      </c>
      <c r="K134">
        <v>-3.4533793783917077E-2</v>
      </c>
      <c r="L134">
        <v>-4.3338551536623582E-2</v>
      </c>
      <c r="M134">
        <v>-9.4427379950373425E-2</v>
      </c>
      <c r="N134">
        <v>2.4212921987609048E-2</v>
      </c>
      <c r="O134">
        <v>2.9822192879418452E-3</v>
      </c>
      <c r="P134">
        <v>6.9168646080760121E-2</v>
      </c>
      <c r="Q134">
        <v>-7.2099217131634807E-3</v>
      </c>
      <c r="R134">
        <v>-1.5674984005118461E-2</v>
      </c>
      <c r="S134">
        <v>-3.1812955155231859E-2</v>
      </c>
      <c r="T134">
        <v>-1.9941917328197171E-2</v>
      </c>
      <c r="U134">
        <v>-7.6007893994925246E-2</v>
      </c>
      <c r="V134">
        <v>-1.6215010150949841E-2</v>
      </c>
      <c r="W134">
        <v>2.1529913681912701E-2</v>
      </c>
      <c r="Y134" s="12">
        <v>43889</v>
      </c>
      <c r="Z134">
        <v>-2.9192818773960511E-4</v>
      </c>
      <c r="AA134">
        <v>-3.2774171043774593E-2</v>
      </c>
      <c r="AB134">
        <v>-5.8513752400935826E-4</v>
      </c>
      <c r="AC134">
        <v>-6.4249876826577741E-3</v>
      </c>
      <c r="AD134">
        <v>-8.4280650374591801E-3</v>
      </c>
      <c r="AE134">
        <v>-2.7510333718898708E-3</v>
      </c>
      <c r="AF134">
        <v>5.2908655655402113E-2</v>
      </c>
      <c r="AG134">
        <v>3.1999570095329451E-2</v>
      </c>
      <c r="AH134">
        <v>-3.3039854078200162E-2</v>
      </c>
      <c r="AI134">
        <v>-3.5144179055923763E-2</v>
      </c>
      <c r="AJ134">
        <v>-4.4305713479355371E-2</v>
      </c>
      <c r="AK134">
        <v>-9.9187806034416751E-2</v>
      </c>
      <c r="AL134">
        <v>2.3924436631055649E-2</v>
      </c>
      <c r="AM134">
        <v>2.9777812931942251E-3</v>
      </c>
      <c r="AN134">
        <v>6.6881380199414878E-2</v>
      </c>
      <c r="AO134">
        <v>-7.2360388092466118E-3</v>
      </c>
      <c r="AP134">
        <v>-1.5799135659380199E-2</v>
      </c>
      <c r="AQ134">
        <v>-3.2329982226291992E-2</v>
      </c>
      <c r="AR134">
        <v>-2.014344104134802E-2</v>
      </c>
      <c r="AS134">
        <v>-7.9051750661498082E-2</v>
      </c>
      <c r="AT134">
        <v>-1.6347912056817859E-2</v>
      </c>
      <c r="AU134">
        <v>2.1301418921084499E-2</v>
      </c>
    </row>
    <row r="135" spans="1:47">
      <c r="A135" s="12">
        <v>43892</v>
      </c>
      <c r="B135">
        <v>3.7266091572661031E-2</v>
      </c>
      <c r="C135">
        <v>5.8062429241468649E-2</v>
      </c>
      <c r="D135">
        <v>9.3100673105062981E-2</v>
      </c>
      <c r="E135">
        <v>5.471551807696029E-2</v>
      </c>
      <c r="F135">
        <v>3.4818941504178191E-2</v>
      </c>
      <c r="G135">
        <v>3.1054345103932009E-2</v>
      </c>
      <c r="H135">
        <v>-6.3231109705974564E-3</v>
      </c>
      <c r="I135">
        <v>4.7433903576983072E-2</v>
      </c>
      <c r="J135">
        <v>4.134366925064592E-2</v>
      </c>
      <c r="K135">
        <v>5.0076647930505917E-2</v>
      </c>
      <c r="L135">
        <v>4.6593747308586668E-2</v>
      </c>
      <c r="M135">
        <v>9.8183947033297247E-2</v>
      </c>
      <c r="N135">
        <v>6.6539102524535432E-2</v>
      </c>
      <c r="O135">
        <v>4.91796691732167E-2</v>
      </c>
      <c r="P135">
        <v>2.3549275748689261E-2</v>
      </c>
      <c r="Q135">
        <v>3.2571877625125367E-2</v>
      </c>
      <c r="R135">
        <v>2.529574260643486E-2</v>
      </c>
      <c r="S135">
        <v>2.731591448931114E-2</v>
      </c>
      <c r="T135">
        <v>4.3686155183655817E-2</v>
      </c>
      <c r="U135">
        <v>1.7819002868127098E-2</v>
      </c>
      <c r="V135">
        <v>0.1132201730413831</v>
      </c>
      <c r="W135">
        <v>8.4498834498833997E-3</v>
      </c>
      <c r="Y135" s="12">
        <v>43892</v>
      </c>
      <c r="Z135">
        <v>3.6588493798295041E-2</v>
      </c>
      <c r="AA135">
        <v>5.6439338539760603E-2</v>
      </c>
      <c r="AB135">
        <v>8.9018312093753493E-2</v>
      </c>
      <c r="AC135">
        <v>5.3271079453745852E-2</v>
      </c>
      <c r="AD135">
        <v>3.4226475669534913E-2</v>
      </c>
      <c r="AE135">
        <v>3.0581914706683491E-2</v>
      </c>
      <c r="AF135">
        <v>-6.3431865080811637E-3</v>
      </c>
      <c r="AG135">
        <v>4.6343271612799462E-2</v>
      </c>
      <c r="AH135">
        <v>4.0511868916901103E-2</v>
      </c>
      <c r="AI135">
        <v>4.8863159534258793E-2</v>
      </c>
      <c r="AJ135">
        <v>4.5540840648602629E-2</v>
      </c>
      <c r="AK135">
        <v>9.3657858230117241E-2</v>
      </c>
      <c r="AL135">
        <v>6.4418922602703474E-2</v>
      </c>
      <c r="AM135">
        <v>4.8008591366885699E-2</v>
      </c>
      <c r="AN135">
        <v>2.327626931662068E-2</v>
      </c>
      <c r="AO135">
        <v>3.2052658563323157E-2</v>
      </c>
      <c r="AP135">
        <v>2.4981100345908658E-2</v>
      </c>
      <c r="AQ135">
        <v>2.694949268955258E-2</v>
      </c>
      <c r="AR135">
        <v>4.2758826625730023E-2</v>
      </c>
      <c r="AS135">
        <v>1.7662105530949022E-2</v>
      </c>
      <c r="AT135">
        <v>0.10725687217391119</v>
      </c>
      <c r="AU135">
        <v>8.4143830274913036E-3</v>
      </c>
    </row>
    <row r="136" spans="1:47">
      <c r="A136" s="12">
        <v>43893</v>
      </c>
      <c r="B136">
        <v>-2.30098006602012E-2</v>
      </c>
      <c r="C136">
        <v>4.4328951391010563E-3</v>
      </c>
      <c r="D136">
        <v>-3.1759311937351493E-2</v>
      </c>
      <c r="E136">
        <v>-4.0527500804117038E-2</v>
      </c>
      <c r="F136">
        <v>-2.2776684957034891E-2</v>
      </c>
      <c r="G136">
        <v>-2.7447170269613849E-2</v>
      </c>
      <c r="H136">
        <v>-6.8405981546293404E-3</v>
      </c>
      <c r="I136">
        <v>-4.7884187082405487E-2</v>
      </c>
      <c r="J136">
        <v>-1.935483870967725E-2</v>
      </c>
      <c r="K136">
        <v>-2.7250608272506142E-2</v>
      </c>
      <c r="L136">
        <v>-3.7524687294272607E-2</v>
      </c>
      <c r="M136">
        <v>-3.9899536703725813E-3</v>
      </c>
      <c r="N136">
        <v>-4.7919439782394768E-2</v>
      </c>
      <c r="O136">
        <v>-3.1931813317894409E-2</v>
      </c>
      <c r="P136">
        <v>-3.8143196156740222E-2</v>
      </c>
      <c r="Q136">
        <v>-3.2226741897388833E-2</v>
      </c>
      <c r="R136">
        <v>-3.8301527655170593E-2</v>
      </c>
      <c r="S136">
        <v>-7.7071290944119575E-4</v>
      </c>
      <c r="T136">
        <v>-1.6627461562377269E-2</v>
      </c>
      <c r="U136">
        <v>2.6980034774267251E-2</v>
      </c>
      <c r="V136">
        <v>2.541619011310114E-3</v>
      </c>
      <c r="W136">
        <v>-3.4864682654338841E-2</v>
      </c>
      <c r="Y136" s="12">
        <v>43893</v>
      </c>
      <c r="Z136">
        <v>-2.327865837165586E-2</v>
      </c>
      <c r="AA136">
        <v>4.4230987995385121E-3</v>
      </c>
      <c r="AB136">
        <v>-3.2274577919709828E-2</v>
      </c>
      <c r="AC136">
        <v>-4.137162554400526E-2</v>
      </c>
      <c r="AD136">
        <v>-2.304008085435149E-2</v>
      </c>
      <c r="AE136">
        <v>-2.7830881334793538E-2</v>
      </c>
      <c r="AF136">
        <v>-6.864102295768797E-3</v>
      </c>
      <c r="AG136">
        <v>-4.9068599365439537E-2</v>
      </c>
      <c r="AH136">
        <v>-1.9544596072970061E-2</v>
      </c>
      <c r="AI136">
        <v>-2.7628792429934979E-2</v>
      </c>
      <c r="AJ136">
        <v>-3.8246862286049108E-2</v>
      </c>
      <c r="AK136">
        <v>-3.9979347720762474E-3</v>
      </c>
      <c r="AL136">
        <v>-4.9105625693701332E-2</v>
      </c>
      <c r="AM136">
        <v>-3.2452753399096618E-2</v>
      </c>
      <c r="AN136">
        <v>-3.8889691949855462E-2</v>
      </c>
      <c r="AO136">
        <v>-3.275745664074986E-2</v>
      </c>
      <c r="AP136">
        <v>-3.9054315759472942E-2</v>
      </c>
      <c r="AQ136">
        <v>-7.7101006132459051E-4</v>
      </c>
      <c r="AR136">
        <v>-1.676724951357007E-2</v>
      </c>
      <c r="AS136">
        <v>2.6622490420811998E-2</v>
      </c>
      <c r="AT136">
        <v>2.5383945601061531E-3</v>
      </c>
      <c r="AU136">
        <v>-3.5486962245125098E-2</v>
      </c>
    </row>
    <row r="137" spans="1:47">
      <c r="A137" s="12">
        <v>43894</v>
      </c>
      <c r="B137">
        <v>3.5013279273333087E-2</v>
      </c>
      <c r="C137">
        <v>6.7645716024958169E-2</v>
      </c>
      <c r="D137">
        <v>4.6384626019632343E-2</v>
      </c>
      <c r="E137">
        <v>4.3340836166850361E-2</v>
      </c>
      <c r="F137">
        <v>4.3860578451107017E-2</v>
      </c>
      <c r="G137">
        <v>3.3716283716283657E-2</v>
      </c>
      <c r="H137">
        <v>2.642960115329163E-2</v>
      </c>
      <c r="I137">
        <v>2.1832358674463981E-2</v>
      </c>
      <c r="J137">
        <v>2.024291497975694E-2</v>
      </c>
      <c r="K137">
        <v>1.800900450225118E-2</v>
      </c>
      <c r="L137">
        <v>2.4709302325581332E-2</v>
      </c>
      <c r="M137">
        <v>5.3721493563463119E-2</v>
      </c>
      <c r="N137">
        <v>3.6715093307397861E-2</v>
      </c>
      <c r="O137">
        <v>4.1281099867473303E-2</v>
      </c>
      <c r="P137">
        <v>7.0044530027680851E-2</v>
      </c>
      <c r="Q137">
        <v>4.0729994305393813E-2</v>
      </c>
      <c r="R137">
        <v>2.1148648648648519E-2</v>
      </c>
      <c r="S137">
        <v>-1.4076359429232471E-2</v>
      </c>
      <c r="T137">
        <v>6.1224733277060787E-2</v>
      </c>
      <c r="U137">
        <v>6.8305213380814864E-3</v>
      </c>
      <c r="V137">
        <v>5.3520372952495787E-3</v>
      </c>
      <c r="W137">
        <v>3.0336293783055579E-2</v>
      </c>
      <c r="Y137" s="12">
        <v>43894</v>
      </c>
      <c r="Z137">
        <v>3.4414256850806638E-2</v>
      </c>
      <c r="AA137">
        <v>6.5455958936182737E-2</v>
      </c>
      <c r="AB137">
        <v>4.5341009353339227E-2</v>
      </c>
      <c r="AC137">
        <v>4.2427907072329067E-2</v>
      </c>
      <c r="AD137">
        <v>4.2925934997530071E-2</v>
      </c>
      <c r="AE137">
        <v>3.3160351313621141E-2</v>
      </c>
      <c r="AF137">
        <v>2.6086373686450979E-2</v>
      </c>
      <c r="AG137">
        <v>2.159744571853647E-2</v>
      </c>
      <c r="AH137">
        <v>2.0040750883445969E-2</v>
      </c>
      <c r="AI137">
        <v>1.7848763376295349E-2</v>
      </c>
      <c r="AJ137">
        <v>2.4408964878924931E-2</v>
      </c>
      <c r="AK137">
        <v>5.2328177596440907E-2</v>
      </c>
      <c r="AL137">
        <v>3.6057150233325848E-2</v>
      </c>
      <c r="AM137">
        <v>4.0451781872783282E-2</v>
      </c>
      <c r="AN137">
        <v>6.7700264456157663E-2</v>
      </c>
      <c r="AO137">
        <v>3.9922384525676848E-2</v>
      </c>
      <c r="AP137">
        <v>2.09281198179141E-2</v>
      </c>
      <c r="AQ137">
        <v>-1.417637101861037E-2</v>
      </c>
      <c r="AR137">
        <v>5.9423649904927857E-2</v>
      </c>
      <c r="AS137">
        <v>6.8072990142846578E-3</v>
      </c>
      <c r="AT137">
        <v>5.3377660411880719E-3</v>
      </c>
      <c r="AU137">
        <v>2.9885247770904639E-2</v>
      </c>
    </row>
    <row r="138" spans="1:47">
      <c r="A138" s="12">
        <v>43895</v>
      </c>
      <c r="B138">
        <v>-2.6216830395327521E-2</v>
      </c>
      <c r="C138">
        <v>-6.7707219727745072E-3</v>
      </c>
      <c r="D138">
        <v>-3.2437074717579388E-2</v>
      </c>
      <c r="E138">
        <v>-4.0851923253465539E-2</v>
      </c>
      <c r="F138">
        <v>-1.359991880645495E-2</v>
      </c>
      <c r="G138">
        <v>-4.3971973906740791E-2</v>
      </c>
      <c r="H138">
        <v>-3.4488139825218478E-2</v>
      </c>
      <c r="I138">
        <v>-4.4067149942769952E-2</v>
      </c>
      <c r="J138">
        <v>4.9603174603185529E-4</v>
      </c>
      <c r="K138">
        <v>-1.572481572481577E-2</v>
      </c>
      <c r="L138">
        <v>-4.9061326658322857E-2</v>
      </c>
      <c r="M138">
        <v>-1.15870804903464E-2</v>
      </c>
      <c r="N138">
        <v>-2.5095279976546481E-2</v>
      </c>
      <c r="O138">
        <v>-3.1021489996960749E-2</v>
      </c>
      <c r="P138">
        <v>-3.9435946462715088E-2</v>
      </c>
      <c r="Q138">
        <v>-2.8687563511295311E-2</v>
      </c>
      <c r="R138">
        <v>-2.603637959889149E-2</v>
      </c>
      <c r="S138">
        <v>-2.229610796010173E-2</v>
      </c>
      <c r="T138">
        <v>-2.5826306913996681E-2</v>
      </c>
      <c r="U138">
        <v>5.5665081758089494E-3</v>
      </c>
      <c r="V138">
        <v>-3.3302179251381459E-2</v>
      </c>
      <c r="W138">
        <v>-1.9661016949152569E-2</v>
      </c>
      <c r="Y138" s="12">
        <v>43895</v>
      </c>
      <c r="Z138">
        <v>-2.6566618598468612E-2</v>
      </c>
      <c r="AA138">
        <v>-6.793747301711805E-3</v>
      </c>
      <c r="AB138">
        <v>-3.2974817141550067E-2</v>
      </c>
      <c r="AC138">
        <v>-4.1709808566233193E-2</v>
      </c>
      <c r="AD138">
        <v>-1.3693244819004019E-2</v>
      </c>
      <c r="AE138">
        <v>-4.496805036330815E-2</v>
      </c>
      <c r="AF138">
        <v>-3.5096893217206347E-2</v>
      </c>
      <c r="AG138">
        <v>-4.506760892362701E-2</v>
      </c>
      <c r="AH138">
        <v>4.9590876295264657E-4</v>
      </c>
      <c r="AI138">
        <v>-1.5849762210877149E-2</v>
      </c>
      <c r="AJ138">
        <v>-5.0305705012749419E-2</v>
      </c>
      <c r="AK138">
        <v>-1.16547338182911E-2</v>
      </c>
      <c r="AL138">
        <v>-2.5415535812366691E-2</v>
      </c>
      <c r="AM138">
        <v>-3.1512844836738697E-2</v>
      </c>
      <c r="AN138">
        <v>-4.02346112955577E-2</v>
      </c>
      <c r="AO138">
        <v>-2.9107094693395879E-2</v>
      </c>
      <c r="AP138">
        <v>-2.6381326754705101E-2</v>
      </c>
      <c r="AQ138">
        <v>-2.254842366642891E-2</v>
      </c>
      <c r="AR138">
        <v>-2.6165661581357521E-2</v>
      </c>
      <c r="AS138">
        <v>5.5510724248360732E-3</v>
      </c>
      <c r="AT138">
        <v>-3.3869323834363932E-2</v>
      </c>
      <c r="AU138">
        <v>-1.985686605521023E-2</v>
      </c>
    </row>
    <row r="139" spans="1:47">
      <c r="A139" s="12">
        <v>43896</v>
      </c>
      <c r="B139">
        <v>-1.192289101521282E-2</v>
      </c>
      <c r="C139">
        <v>1.1768082663604851E-2</v>
      </c>
      <c r="D139">
        <v>-1.328007647139162E-2</v>
      </c>
      <c r="E139">
        <v>-1.4261102603369101E-2</v>
      </c>
      <c r="F139">
        <v>-1.9240662619611101E-2</v>
      </c>
      <c r="G139">
        <v>2.7798837503159039E-3</v>
      </c>
      <c r="H139">
        <v>-0.10619039922417969</v>
      </c>
      <c r="I139">
        <v>-4.8293753741768142E-2</v>
      </c>
      <c r="J139">
        <v>-2.8755577590480971E-2</v>
      </c>
      <c r="K139">
        <v>-2.695956065901162E-2</v>
      </c>
      <c r="L139">
        <v>-5.1680266736860547E-2</v>
      </c>
      <c r="M139">
        <v>8.628944778726888E-3</v>
      </c>
      <c r="N139">
        <v>-2.8267276117158961E-2</v>
      </c>
      <c r="O139">
        <v>-1.629676440266337E-2</v>
      </c>
      <c r="P139">
        <v>-2.653572003571281E-2</v>
      </c>
      <c r="Q139">
        <v>-1.0220505391919991E-2</v>
      </c>
      <c r="R139">
        <v>-2.695443247721618E-2</v>
      </c>
      <c r="S139">
        <v>-9.4418883776755336E-2</v>
      </c>
      <c r="T139">
        <v>-1.240872332384135E-2</v>
      </c>
      <c r="U139">
        <v>-4.5554146003919938E-3</v>
      </c>
      <c r="V139">
        <v>-2.906669813488694E-2</v>
      </c>
      <c r="W139">
        <v>-2.924323256273453E-2</v>
      </c>
      <c r="Y139" s="12">
        <v>43896</v>
      </c>
      <c r="Z139">
        <v>-1.199453874850214E-2</v>
      </c>
      <c r="AA139">
        <v>1.169937727397541E-2</v>
      </c>
      <c r="AB139">
        <v>-1.3369045239556961E-2</v>
      </c>
      <c r="AC139">
        <v>-1.4363769390410589E-2</v>
      </c>
      <c r="AD139">
        <v>-1.9428173284837889E-2</v>
      </c>
      <c r="AE139">
        <v>2.77602701933913E-3</v>
      </c>
      <c r="AF139">
        <v>-0.1122625010146083</v>
      </c>
      <c r="AG139">
        <v>-4.9498856661500328E-2</v>
      </c>
      <c r="AH139">
        <v>-2.9177120009671081E-2</v>
      </c>
      <c r="AI139">
        <v>-2.7329636158257582E-2</v>
      </c>
      <c r="AJ139">
        <v>-5.3063562215700452E-2</v>
      </c>
      <c r="AK139">
        <v>8.5919282248409848E-3</v>
      </c>
      <c r="AL139">
        <v>-2.8674487763549049E-2</v>
      </c>
      <c r="AM139">
        <v>-1.6431017257350421E-2</v>
      </c>
      <c r="AN139">
        <v>-2.6894147226950441E-2</v>
      </c>
      <c r="AO139">
        <v>-1.027309338122848E-2</v>
      </c>
      <c r="AP139">
        <v>-2.7324365906298151E-2</v>
      </c>
      <c r="AQ139">
        <v>-9.9178423977611757E-2</v>
      </c>
      <c r="AR139">
        <v>-1.248635440131866E-2</v>
      </c>
      <c r="AS139">
        <v>-4.5658221205567718E-3</v>
      </c>
      <c r="AT139">
        <v>-2.9497503199302631E-2</v>
      </c>
      <c r="AU139">
        <v>-2.9679339045429649E-2</v>
      </c>
    </row>
    <row r="140" spans="1:47">
      <c r="A140" s="12">
        <v>43899</v>
      </c>
      <c r="B140">
        <v>-5.2853889084683033E-2</v>
      </c>
      <c r="C140">
        <v>-2.7021276595744711E-2</v>
      </c>
      <c r="D140">
        <v>-7.9092135764453397E-2</v>
      </c>
      <c r="E140">
        <v>-6.2384697543450773E-2</v>
      </c>
      <c r="F140">
        <v>-0.15369282417121269</v>
      </c>
      <c r="G140">
        <v>-4.3346774193548383E-2</v>
      </c>
      <c r="H140">
        <v>-0.32007233273056063</v>
      </c>
      <c r="I140">
        <v>-0.12224785070245341</v>
      </c>
      <c r="J140">
        <v>-8.5758039816232756E-2</v>
      </c>
      <c r="K140">
        <v>-5.0282195997947483E-2</v>
      </c>
      <c r="L140">
        <v>-0.13545521835677279</v>
      </c>
      <c r="M140">
        <v>-0.12031667743443469</v>
      </c>
      <c r="N140">
        <v>-6.7772482515318422E-2</v>
      </c>
      <c r="O140">
        <v>-6.8263398645306061E-2</v>
      </c>
      <c r="P140">
        <v>-7.7431965118027302E-2</v>
      </c>
      <c r="Q140">
        <v>-6.0926362576903308E-2</v>
      </c>
      <c r="R140">
        <v>-9.8710392638015954E-2</v>
      </c>
      <c r="S140">
        <v>-0.24099845372211179</v>
      </c>
      <c r="T140">
        <v>-3.5979083287078988E-2</v>
      </c>
      <c r="U140">
        <v>-1.2106818050165219E-2</v>
      </c>
      <c r="V140">
        <v>-0.13572444438758419</v>
      </c>
      <c r="W140">
        <v>-7.0934256055363298E-2</v>
      </c>
      <c r="Y140" s="12">
        <v>43899</v>
      </c>
      <c r="Z140">
        <v>-5.43019095079047E-2</v>
      </c>
      <c r="AA140">
        <v>-2.7393064040094801E-2</v>
      </c>
      <c r="AB140">
        <v>-8.2395286563244879E-2</v>
      </c>
      <c r="AC140">
        <v>-6.4415539413147621E-2</v>
      </c>
      <c r="AD140">
        <v>-0.1668728932816583</v>
      </c>
      <c r="AE140">
        <v>-4.4314308674944923E-2</v>
      </c>
      <c r="AF140">
        <v>-0.38576885813244027</v>
      </c>
      <c r="AG140">
        <v>-0.13039101529227931</v>
      </c>
      <c r="AH140">
        <v>-8.9660015883828964E-2</v>
      </c>
      <c r="AI140">
        <v>-5.1590386934063107E-2</v>
      </c>
      <c r="AJ140">
        <v>-0.14555217457202649</v>
      </c>
      <c r="AK140">
        <v>-0.12819329699624091</v>
      </c>
      <c r="AL140">
        <v>-7.0178376615533458E-2</v>
      </c>
      <c r="AM140">
        <v>-7.0705120812352112E-2</v>
      </c>
      <c r="AN140">
        <v>-8.0594155237328977E-2</v>
      </c>
      <c r="AO140">
        <v>-6.2861381737789615E-2</v>
      </c>
      <c r="AP140">
        <v>-0.1039286442063409</v>
      </c>
      <c r="AQ140">
        <v>-0.27575146433181258</v>
      </c>
      <c r="AR140">
        <v>-3.6642286772005761E-2</v>
      </c>
      <c r="AS140">
        <v>-1.2180702514554109E-2</v>
      </c>
      <c r="AT140">
        <v>-0.1458636309185144</v>
      </c>
      <c r="AU140">
        <v>-7.3575774163512755E-2</v>
      </c>
    </row>
    <row r="141" spans="1:47">
      <c r="A141" s="12">
        <v>43900</v>
      </c>
      <c r="B141">
        <v>5.0655055786649861E-2</v>
      </c>
      <c r="C141">
        <v>3.7903637291347709E-3</v>
      </c>
      <c r="D141">
        <v>7.2021640305067969E-2</v>
      </c>
      <c r="E141">
        <v>4.9707450939781461E-2</v>
      </c>
      <c r="F141">
        <v>5.342754431635055E-2</v>
      </c>
      <c r="G141">
        <v>5.5848261327713367E-2</v>
      </c>
      <c r="H141">
        <v>0.1063829787234043</v>
      </c>
      <c r="I141">
        <v>3.7028189202102268E-2</v>
      </c>
      <c r="J141">
        <v>1.6192071468453358E-2</v>
      </c>
      <c r="K141">
        <v>4.9702863317125701E-2</v>
      </c>
      <c r="L141">
        <v>7.769691780821919E-2</v>
      </c>
      <c r="M141">
        <v>3.7100672182855288E-2</v>
      </c>
      <c r="N141">
        <v>6.8384012747310985E-2</v>
      </c>
      <c r="O141">
        <v>5.3376748703766852E-2</v>
      </c>
      <c r="P141">
        <v>6.3722294654497968E-2</v>
      </c>
      <c r="Q141">
        <v>5.0910560189327159E-2</v>
      </c>
      <c r="R141">
        <v>5.4728520765511712E-2</v>
      </c>
      <c r="S141">
        <v>8.3236321303841621E-2</v>
      </c>
      <c r="T141">
        <v>2.4585295490220819E-2</v>
      </c>
      <c r="U141">
        <v>-8.6783159376099261E-3</v>
      </c>
      <c r="V141">
        <v>6.1396280598222663E-2</v>
      </c>
      <c r="W141">
        <v>0.1007777412641033</v>
      </c>
      <c r="Y141" s="12">
        <v>43900</v>
      </c>
      <c r="Z141">
        <v>4.9413832301977642E-2</v>
      </c>
      <c r="AA141">
        <v>3.7831984009610098E-3</v>
      </c>
      <c r="AB141">
        <v>6.9546249296600998E-2</v>
      </c>
      <c r="AC141">
        <v>4.8511507195594397E-2</v>
      </c>
      <c r="AD141">
        <v>5.2049175737782498E-2</v>
      </c>
      <c r="AE141">
        <v>5.4344483034882228E-2</v>
      </c>
      <c r="AF141">
        <v>0.1010961168713688</v>
      </c>
      <c r="AG141">
        <v>3.6359112293648542E-2</v>
      </c>
      <c r="AH141">
        <v>1.606237801012924E-2</v>
      </c>
      <c r="AI141">
        <v>4.8507136803942412E-2</v>
      </c>
      <c r="AJ141">
        <v>7.4826280644599688E-2</v>
      </c>
      <c r="AK141">
        <v>3.6429004750315019E-2</v>
      </c>
      <c r="AL141">
        <v>6.6147238408381687E-2</v>
      </c>
      <c r="AM141">
        <v>5.2000955205138033E-2</v>
      </c>
      <c r="AN141">
        <v>6.1774355588125239E-2</v>
      </c>
      <c r="AO141">
        <v>4.9656988548914552E-2</v>
      </c>
      <c r="AP141">
        <v>5.3283407525325052E-2</v>
      </c>
      <c r="AQ141">
        <v>7.9953154098050025E-2</v>
      </c>
      <c r="AR141">
        <v>2.4287940956211191E-2</v>
      </c>
      <c r="AS141">
        <v>-8.7161918131218995E-3</v>
      </c>
      <c r="AT141">
        <v>5.9585287164159707E-2</v>
      </c>
      <c r="AU141">
        <v>9.6016967483877863E-2</v>
      </c>
    </row>
    <row r="142" spans="1:47">
      <c r="A142" s="12">
        <v>43901</v>
      </c>
      <c r="B142">
        <v>-3.7508853907876949E-2</v>
      </c>
      <c r="C142">
        <v>-5.8383559654346273E-2</v>
      </c>
      <c r="D142">
        <v>-3.4730496951005718E-2</v>
      </c>
      <c r="E142">
        <v>-3.9905292753909187E-2</v>
      </c>
      <c r="F142">
        <v>-2.294657566486236E-2</v>
      </c>
      <c r="G142">
        <v>-7.5598802395209663E-2</v>
      </c>
      <c r="H142">
        <v>-6.5865384615384714E-2</v>
      </c>
      <c r="I142">
        <v>-3.294171849804195E-2</v>
      </c>
      <c r="J142">
        <v>-5.3846153846153877E-2</v>
      </c>
      <c r="K142">
        <v>-6.2274832732887357E-2</v>
      </c>
      <c r="L142">
        <v>-4.7070506454816363E-2</v>
      </c>
      <c r="M142">
        <v>-6.4105498149723439E-2</v>
      </c>
      <c r="N142">
        <v>-4.5302013422818699E-2</v>
      </c>
      <c r="O142">
        <v>-4.3733658852378232E-2</v>
      </c>
      <c r="P142">
        <v>-5.5952198559828359E-2</v>
      </c>
      <c r="Q142">
        <v>-3.902452420838709E-2</v>
      </c>
      <c r="R142">
        <v>-5.935335245318718E-2</v>
      </c>
      <c r="S142">
        <v>-3.8420204191294993E-2</v>
      </c>
      <c r="T142">
        <v>-6.9963059031608266E-2</v>
      </c>
      <c r="U142">
        <v>-7.6895776647343261E-3</v>
      </c>
      <c r="V142">
        <v>-1.7200502068709041E-2</v>
      </c>
      <c r="W142">
        <v>-6.4683053040103466E-2</v>
      </c>
      <c r="Y142" s="12">
        <v>43901</v>
      </c>
      <c r="Z142">
        <v>-3.8230411727834278E-2</v>
      </c>
      <c r="AA142">
        <v>-6.0157263178241827E-2</v>
      </c>
      <c r="AB142">
        <v>-3.5347938862949943E-2</v>
      </c>
      <c r="AC142">
        <v>-4.0723346004835341E-2</v>
      </c>
      <c r="AD142">
        <v>-2.32139464127263E-2</v>
      </c>
      <c r="AE142">
        <v>-7.8609105034513557E-2</v>
      </c>
      <c r="AF142">
        <v>-6.8134723317923682E-2</v>
      </c>
      <c r="AG142">
        <v>-3.3496514919015279E-2</v>
      </c>
      <c r="AH142">
        <v>-5.5350095083164963E-2</v>
      </c>
      <c r="AI142">
        <v>-6.4298371557536538E-2</v>
      </c>
      <c r="AJ142">
        <v>-4.8214361753022857E-2</v>
      </c>
      <c r="AK142">
        <v>-6.6252520555408298E-2</v>
      </c>
      <c r="AL142">
        <v>-4.6360232939018739E-2</v>
      </c>
      <c r="AM142">
        <v>-4.4718805205576341E-2</v>
      </c>
      <c r="AN142">
        <v>-5.7578476999826093E-2</v>
      </c>
      <c r="AO142">
        <v>-3.9806389805096161E-2</v>
      </c>
      <c r="AP142">
        <v>-6.1187717306458458E-2</v>
      </c>
      <c r="AQ142">
        <v>-3.9177726436170263E-2</v>
      </c>
      <c r="AR142">
        <v>-7.2530972152323223E-2</v>
      </c>
      <c r="AS142">
        <v>-7.7192949071170124E-3</v>
      </c>
      <c r="AT142">
        <v>-1.7350149190665801E-2</v>
      </c>
      <c r="AU142">
        <v>-6.6869826428657242E-2</v>
      </c>
    </row>
    <row r="143" spans="1:47">
      <c r="A143" s="12">
        <v>43902</v>
      </c>
      <c r="B143">
        <v>-7.922080775018403E-2</v>
      </c>
      <c r="C143">
        <v>-9.022904295519385E-2</v>
      </c>
      <c r="D143">
        <v>-9.8754674508949702E-2</v>
      </c>
      <c r="E143">
        <v>-9.5920674064940314E-2</v>
      </c>
      <c r="F143">
        <v>-8.1536793929904761E-2</v>
      </c>
      <c r="G143">
        <v>-0.1039136302294196</v>
      </c>
      <c r="H143">
        <v>-0.16366443643849721</v>
      </c>
      <c r="I143">
        <v>-0.1143401619818961</v>
      </c>
      <c r="J143">
        <v>-0.18350754936120781</v>
      </c>
      <c r="K143">
        <v>-9.71459934138309E-2</v>
      </c>
      <c r="L143">
        <v>-8.2430179241350543E-2</v>
      </c>
      <c r="M143">
        <v>-0.10530387267137591</v>
      </c>
      <c r="N143">
        <v>-9.4838247738071924E-2</v>
      </c>
      <c r="O143">
        <v>-9.2737805578732346E-2</v>
      </c>
      <c r="P143">
        <v>-0.1223668408581908</v>
      </c>
      <c r="Q143">
        <v>-9.907978966620945E-2</v>
      </c>
      <c r="R143">
        <v>-0.1077889925728432</v>
      </c>
      <c r="S143">
        <v>-7.1807767532830358E-2</v>
      </c>
      <c r="T143">
        <v>-6.6830549654637306E-2</v>
      </c>
      <c r="U143">
        <v>-4.5958512160228948E-2</v>
      </c>
      <c r="V143">
        <v>-0.1161723664916513</v>
      </c>
      <c r="W143">
        <v>-8.3519523353548175E-2</v>
      </c>
      <c r="Y143" s="12">
        <v>43902</v>
      </c>
      <c r="Z143">
        <v>-8.2535019299582346E-2</v>
      </c>
      <c r="AA143">
        <v>-9.4562406707041677E-2</v>
      </c>
      <c r="AB143">
        <v>-0.10397777709151899</v>
      </c>
      <c r="AC143">
        <v>-0.10083817251159689</v>
      </c>
      <c r="AD143">
        <v>-8.5053433844521464E-2</v>
      </c>
      <c r="AE143">
        <v>-0.1097184758196529</v>
      </c>
      <c r="AF143">
        <v>-0.1787253546136022</v>
      </c>
      <c r="AG143">
        <v>-0.1214223320991889</v>
      </c>
      <c r="AH143">
        <v>-0.2027376126170658</v>
      </c>
      <c r="AI143">
        <v>-0.1021944146204313</v>
      </c>
      <c r="AJ143">
        <v>-8.6026603029278656E-2</v>
      </c>
      <c r="AK143">
        <v>-0.1112711408959582</v>
      </c>
      <c r="AL143">
        <v>-9.964161947169678E-2</v>
      </c>
      <c r="AM143">
        <v>-9.7323791897703238E-2</v>
      </c>
      <c r="AN143">
        <v>-0.1305265868449722</v>
      </c>
      <c r="AO143">
        <v>-0.1043385820834288</v>
      </c>
      <c r="AP143">
        <v>-0.11405261896533669</v>
      </c>
      <c r="AQ143">
        <v>-7.4516420592785571E-2</v>
      </c>
      <c r="AR143">
        <v>-6.9168475820172728E-2</v>
      </c>
      <c r="AS143">
        <v>-4.7048120177792488E-2</v>
      </c>
      <c r="AT143">
        <v>-0.1234932200755479</v>
      </c>
      <c r="AU143">
        <v>-8.7214514006245455E-2</v>
      </c>
    </row>
    <row r="144" spans="1:47">
      <c r="A144" s="12">
        <v>43903</v>
      </c>
      <c r="B144">
        <v>6.4648308193318682E-2</v>
      </c>
      <c r="C144">
        <v>8.7479867762990438E-2</v>
      </c>
      <c r="D144">
        <v>0.1198082423558797</v>
      </c>
      <c r="E144">
        <v>0.1160993351139399</v>
      </c>
      <c r="F144">
        <v>9.3889325990033967E-2</v>
      </c>
      <c r="G144">
        <v>0.13373493975903619</v>
      </c>
      <c r="H144">
        <v>7.0769230769230695E-2</v>
      </c>
      <c r="I144">
        <v>2.52824098977944E-2</v>
      </c>
      <c r="J144">
        <v>3.4850640113798008E-2</v>
      </c>
      <c r="K144">
        <v>4.9240121580547358E-2</v>
      </c>
      <c r="L144">
        <v>0.18012492901760371</v>
      </c>
      <c r="M144">
        <v>-8.885229444849374E-3</v>
      </c>
      <c r="N144">
        <v>0.1421688479792895</v>
      </c>
      <c r="O144">
        <v>0.1007220887570299</v>
      </c>
      <c r="P144">
        <v>0.11339176744702111</v>
      </c>
      <c r="Q144">
        <v>6.6756542426645638E-2</v>
      </c>
      <c r="R144">
        <v>7.8405549626467286E-2</v>
      </c>
      <c r="S144">
        <v>1.8964479229379941E-2</v>
      </c>
      <c r="T144">
        <v>8.9606968446378721E-2</v>
      </c>
      <c r="U144">
        <v>-9.4033114651671301E-2</v>
      </c>
      <c r="V144">
        <v>-2.4848809205244789E-2</v>
      </c>
      <c r="W144">
        <v>6.6983979568144836E-2</v>
      </c>
      <c r="Y144" s="12">
        <v>43903</v>
      </c>
      <c r="Z144">
        <v>6.2644517575902864E-2</v>
      </c>
      <c r="AA144">
        <v>8.3862971407497613E-2</v>
      </c>
      <c r="AB144">
        <v>0.11315745846627411</v>
      </c>
      <c r="AC144">
        <v>0.1098398699566954</v>
      </c>
      <c r="AD144">
        <v>8.9739534339381394E-2</v>
      </c>
      <c r="AE144">
        <v>0.12551743879473601</v>
      </c>
      <c r="AF144">
        <v>6.8377297444736779E-2</v>
      </c>
      <c r="AG144">
        <v>2.496809649270329E-2</v>
      </c>
      <c r="AH144">
        <v>3.4257107234982681E-2</v>
      </c>
      <c r="AI144">
        <v>4.806620844390122E-2</v>
      </c>
      <c r="AJ144">
        <v>0.16562030492234031</v>
      </c>
      <c r="AK144">
        <v>-8.9249384869523347E-3</v>
      </c>
      <c r="AL144">
        <v>0.13292895317619191</v>
      </c>
      <c r="AM144">
        <v>9.5966408763566963E-2</v>
      </c>
      <c r="AN144">
        <v>0.1074110026740288</v>
      </c>
      <c r="AO144">
        <v>6.4622776113001323E-2</v>
      </c>
      <c r="AP144">
        <v>7.5483607329640406E-2</v>
      </c>
      <c r="AQ144">
        <v>1.878689517313523E-2</v>
      </c>
      <c r="AR144">
        <v>8.5817051809674527E-2</v>
      </c>
      <c r="AS144">
        <v>-9.8752523995297603E-2</v>
      </c>
      <c r="AT144">
        <v>-2.516275252420885E-2</v>
      </c>
      <c r="AU144">
        <v>6.4835957744053554E-2</v>
      </c>
    </row>
    <row r="145" spans="1:47">
      <c r="A145" s="12">
        <v>43906</v>
      </c>
      <c r="B145">
        <v>-5.3697478991596707E-2</v>
      </c>
      <c r="C145">
        <v>-7.3895081456076039E-2</v>
      </c>
      <c r="D145">
        <v>-0.12864697629240571</v>
      </c>
      <c r="E145">
        <v>-9.4857433808553937E-2</v>
      </c>
      <c r="F145">
        <v>-0.1644689522896188</v>
      </c>
      <c r="G145">
        <v>-0.1044102019128587</v>
      </c>
      <c r="H145">
        <v>-0.1063218390804597</v>
      </c>
      <c r="I145">
        <v>-9.5225603357817268E-2</v>
      </c>
      <c r="J145">
        <v>-0.15257731958762891</v>
      </c>
      <c r="K145">
        <v>-0.1100811123986096</v>
      </c>
      <c r="L145">
        <v>-0.14964873448176311</v>
      </c>
      <c r="M145">
        <v>-0.2217859354160632</v>
      </c>
      <c r="N145">
        <v>-0.14739029150664251</v>
      </c>
      <c r="O145">
        <v>-0.1219322448550766</v>
      </c>
      <c r="P145">
        <v>-0.18452084371366881</v>
      </c>
      <c r="Q145">
        <v>-0.1113754293105756</v>
      </c>
      <c r="R145">
        <v>-9.5005670650966878E-2</v>
      </c>
      <c r="S145">
        <v>-0.11225997045790249</v>
      </c>
      <c r="T145">
        <v>-7.7346269207552609E-2</v>
      </c>
      <c r="U145">
        <v>-0.11613793103448269</v>
      </c>
      <c r="V145">
        <v>-0.18578045848952021</v>
      </c>
      <c r="W145">
        <v>-0.1357850070721357</v>
      </c>
      <c r="Y145" s="12">
        <v>43906</v>
      </c>
      <c r="Z145">
        <v>-5.519297140259527E-2</v>
      </c>
      <c r="AA145">
        <v>-7.6767747791052776E-2</v>
      </c>
      <c r="AB145">
        <v>-0.1377080757402383</v>
      </c>
      <c r="AC145">
        <v>-9.9662815985771411E-2</v>
      </c>
      <c r="AD145">
        <v>-0.179687771002321</v>
      </c>
      <c r="AE145">
        <v>-0.1102727854712095</v>
      </c>
      <c r="AF145">
        <v>-0.1124095675952401</v>
      </c>
      <c r="AG145">
        <v>-0.10006965183725169</v>
      </c>
      <c r="AH145">
        <v>-0.16555567644124861</v>
      </c>
      <c r="AI145">
        <v>-0.1166249579357559</v>
      </c>
      <c r="AJ145">
        <v>-0.16210576131263901</v>
      </c>
      <c r="AK145">
        <v>-0.25075364536969191</v>
      </c>
      <c r="AL145">
        <v>-0.15945338778956461</v>
      </c>
      <c r="AM145">
        <v>-0.13003151845552829</v>
      </c>
      <c r="AN145">
        <v>-0.2039794166758816</v>
      </c>
      <c r="AO145">
        <v>-0.11808043785042981</v>
      </c>
      <c r="AP145">
        <v>-9.9826601214512423E-2</v>
      </c>
      <c r="AQ145">
        <v>-0.11907633837706739</v>
      </c>
      <c r="AR145">
        <v>-8.0501271105859848E-2</v>
      </c>
      <c r="AS145">
        <v>-0.1234542591005252</v>
      </c>
      <c r="AT145">
        <v>-0.20552524232866401</v>
      </c>
      <c r="AU145">
        <v>-0.1459337067249773</v>
      </c>
    </row>
    <row r="146" spans="1:47">
      <c r="A146" s="12">
        <v>43907</v>
      </c>
      <c r="B146">
        <v>7.0266110173756058E-2</v>
      </c>
      <c r="C146">
        <v>0.16572679067418569</v>
      </c>
      <c r="D146">
        <v>4.3970108583460732E-2</v>
      </c>
      <c r="E146">
        <v>5.5296169207402768E-2</v>
      </c>
      <c r="F146">
        <v>1.4203730272596801E-2</v>
      </c>
      <c r="G146">
        <v>5.3099970335211973E-2</v>
      </c>
      <c r="H146">
        <v>-6.7524115755627223E-3</v>
      </c>
      <c r="I146">
        <v>6.7265874166425155E-2</v>
      </c>
      <c r="J146">
        <v>-0.12327656123276549</v>
      </c>
      <c r="K146">
        <v>-2.213541666666663E-2</v>
      </c>
      <c r="L146">
        <v>6.1113626075147247E-2</v>
      </c>
      <c r="M146">
        <v>0.24791121115209311</v>
      </c>
      <c r="N146">
        <v>8.2336434795451163E-2</v>
      </c>
      <c r="O146">
        <v>6.4607613832869504E-2</v>
      </c>
      <c r="P146">
        <v>0.1062729124236252</v>
      </c>
      <c r="Q146">
        <v>6.99705528041763E-2</v>
      </c>
      <c r="R146">
        <v>3.2005563902867802E-2</v>
      </c>
      <c r="S146">
        <v>-4.3926788685524132E-2</v>
      </c>
      <c r="T146">
        <v>6.5606557265907695E-2</v>
      </c>
      <c r="U146">
        <v>-2.7075530586766591E-2</v>
      </c>
      <c r="V146">
        <v>-3.3409388870726857E-2</v>
      </c>
      <c r="W146">
        <v>1.4226362835200851E-2</v>
      </c>
      <c r="Y146" s="12">
        <v>43907</v>
      </c>
      <c r="Z146">
        <v>6.7907318649791881E-2</v>
      </c>
      <c r="AA146">
        <v>0.1533447471571972</v>
      </c>
      <c r="AB146">
        <v>4.3030857425516572E-2</v>
      </c>
      <c r="AC146">
        <v>5.3821456637530192E-2</v>
      </c>
      <c r="AD146">
        <v>1.4103802416384439E-2</v>
      </c>
      <c r="AE146">
        <v>5.1738167235400617E-2</v>
      </c>
      <c r="AF146">
        <v>-6.7753122546981336E-3</v>
      </c>
      <c r="AG146">
        <v>6.5100120442180318E-2</v>
      </c>
      <c r="AH146">
        <v>-0.13156368552513589</v>
      </c>
      <c r="AI146">
        <v>-2.2384081383537389E-2</v>
      </c>
      <c r="AJ146">
        <v>5.9318947276786181E-2</v>
      </c>
      <c r="AK146">
        <v>0.22147112250613499</v>
      </c>
      <c r="AL146">
        <v>7.9122069981709925E-2</v>
      </c>
      <c r="AM146">
        <v>6.260629355592183E-2</v>
      </c>
      <c r="AN146">
        <v>0.1009966289208834</v>
      </c>
      <c r="AO146">
        <v>6.7631127351351725E-2</v>
      </c>
      <c r="AP146">
        <v>3.1504058423585432E-2</v>
      </c>
      <c r="AQ146">
        <v>-4.4920787990018397E-2</v>
      </c>
      <c r="AR146">
        <v>6.3544174375433221E-2</v>
      </c>
      <c r="AS146">
        <v>-2.744882631155434E-2</v>
      </c>
      <c r="AT146">
        <v>-3.398023291309997E-2</v>
      </c>
      <c r="AU146">
        <v>1.41261177652662E-2</v>
      </c>
    </row>
    <row r="147" spans="1:47">
      <c r="A147" s="12">
        <v>43908</v>
      </c>
      <c r="B147">
        <v>1.2257721922294129E-2</v>
      </c>
      <c r="C147">
        <v>-6.0794223826714733E-2</v>
      </c>
      <c r="D147">
        <v>-2.4479949379103139E-2</v>
      </c>
      <c r="E147">
        <v>-8.0810234541577763E-2</v>
      </c>
      <c r="F147">
        <v>-0.22124770123072571</v>
      </c>
      <c r="G147">
        <v>4.5633802816901443E-2</v>
      </c>
      <c r="H147">
        <v>-3.6581417934606668E-2</v>
      </c>
      <c r="I147">
        <v>-0.1002444987775062</v>
      </c>
      <c r="J147">
        <v>-0.22479185938945409</v>
      </c>
      <c r="K147">
        <v>-7.4567243675099815E-2</v>
      </c>
      <c r="L147">
        <v>-0.10526877133105809</v>
      </c>
      <c r="M147">
        <v>-4.666180903804662E-2</v>
      </c>
      <c r="N147">
        <v>-4.209592686088548E-2</v>
      </c>
      <c r="O147">
        <v>-3.9974845964985017E-2</v>
      </c>
      <c r="P147">
        <v>-6.6515703818255445E-2</v>
      </c>
      <c r="Q147">
        <v>-1.338545738858476E-2</v>
      </c>
      <c r="R147">
        <v>-6.343736688516044E-2</v>
      </c>
      <c r="S147">
        <v>-0.13400626522798481</v>
      </c>
      <c r="T147">
        <v>6.2190835202238226E-3</v>
      </c>
      <c r="U147">
        <v>-5.5898628598925248E-2</v>
      </c>
      <c r="V147">
        <v>-0.1603451882845188</v>
      </c>
      <c r="W147">
        <v>-1.452333664349559E-2</v>
      </c>
      <c r="Y147" s="12">
        <v>43908</v>
      </c>
      <c r="Z147">
        <v>1.218320437453062E-2</v>
      </c>
      <c r="AA147">
        <v>-6.2720679827892659E-2</v>
      </c>
      <c r="AB147">
        <v>-2.478456493143916E-2</v>
      </c>
      <c r="AC147">
        <v>-8.426268669319037E-2</v>
      </c>
      <c r="AD147">
        <v>-0.25006225701417373</v>
      </c>
      <c r="AE147">
        <v>4.4623211436629742E-2</v>
      </c>
      <c r="AF147">
        <v>-3.7267296965599231E-2</v>
      </c>
      <c r="AG147">
        <v>-0.10563221787387091</v>
      </c>
      <c r="AH147">
        <v>-0.25462371715712512</v>
      </c>
      <c r="AI147">
        <v>-7.7493806199342555E-2</v>
      </c>
      <c r="AJ147">
        <v>-0.1112319089704993</v>
      </c>
      <c r="AK147">
        <v>-4.7785568434693643E-2</v>
      </c>
      <c r="AL147">
        <v>-4.3007638447498421E-2</v>
      </c>
      <c r="AM147">
        <v>-4.0795792743717398E-2</v>
      </c>
      <c r="AN147">
        <v>-6.8831138657398622E-2</v>
      </c>
      <c r="AO147">
        <v>-1.347585016198802E-2</v>
      </c>
      <c r="AP147">
        <v>-6.553887933987132E-2</v>
      </c>
      <c r="AQ147">
        <v>-0.1438776051202196</v>
      </c>
      <c r="AR147">
        <v>6.1998248266789506E-3</v>
      </c>
      <c r="AS147">
        <v>-5.7521733643222682E-2</v>
      </c>
      <c r="AT147">
        <v>-0.17476441003706589</v>
      </c>
      <c r="AU147">
        <v>-1.462983267328489E-2</v>
      </c>
    </row>
    <row r="148" spans="1:47">
      <c r="A148" s="12">
        <v>43909</v>
      </c>
      <c r="B148">
        <v>2.7830601092896149E-2</v>
      </c>
      <c r="C148">
        <v>-0.1150061500615006</v>
      </c>
      <c r="D148">
        <v>-7.6620586208293604E-3</v>
      </c>
      <c r="E148">
        <v>1.29900255161215E-2</v>
      </c>
      <c r="F148">
        <v>4.2506811989100779E-2</v>
      </c>
      <c r="G148">
        <v>1.5894396551724199E-2</v>
      </c>
      <c r="H148">
        <v>0.11626344086021501</v>
      </c>
      <c r="I148">
        <v>3.9553140096618478E-2</v>
      </c>
      <c r="J148">
        <v>0.55011933174224326</v>
      </c>
      <c r="K148">
        <v>7.1942446043165464E-2</v>
      </c>
      <c r="L148">
        <v>1.6807724401001201E-2</v>
      </c>
      <c r="M148">
        <v>7.4544412306862373E-2</v>
      </c>
      <c r="N148">
        <v>1.6452991452991391E-2</v>
      </c>
      <c r="O148">
        <v>1.5796119400488969E-2</v>
      </c>
      <c r="P148">
        <v>5.0054235282516617E-2</v>
      </c>
      <c r="Q148">
        <v>5.2493105525089463E-2</v>
      </c>
      <c r="R148">
        <v>4.9254072449896207E-2</v>
      </c>
      <c r="S148">
        <v>0.14429260450160769</v>
      </c>
      <c r="T148">
        <v>-5.9950681293667651E-2</v>
      </c>
      <c r="U148">
        <v>3.075093442065913E-2</v>
      </c>
      <c r="V148">
        <v>0.18387711626864009</v>
      </c>
      <c r="W148">
        <v>5.3281269681320083E-2</v>
      </c>
      <c r="Y148" s="12">
        <v>43909</v>
      </c>
      <c r="Z148">
        <v>2.7450368525355869E-2</v>
      </c>
      <c r="AA148">
        <v>-0.1221745832203881</v>
      </c>
      <c r="AB148">
        <v>-7.6915629981200691E-3</v>
      </c>
      <c r="AC148">
        <v>1.290637873842628E-2</v>
      </c>
      <c r="AD148">
        <v>4.1628208951582188E-2</v>
      </c>
      <c r="AE148">
        <v>1.5769403352265982E-2</v>
      </c>
      <c r="AF148">
        <v>0.1099868942202577</v>
      </c>
      <c r="AG148">
        <v>3.8790947833373557E-2</v>
      </c>
      <c r="AH148">
        <v>0.43833191618851641</v>
      </c>
      <c r="AI148">
        <v>6.9472372814767383E-2</v>
      </c>
      <c r="AJ148">
        <v>1.6668037639430099E-2</v>
      </c>
      <c r="AK148">
        <v>7.1896769244719175E-2</v>
      </c>
      <c r="AL148">
        <v>1.6319107520588998E-2</v>
      </c>
      <c r="AM148">
        <v>1.5672659137987051E-2</v>
      </c>
      <c r="AN148">
        <v>4.884181548549564E-2</v>
      </c>
      <c r="AO148">
        <v>5.116173598295809E-2</v>
      </c>
      <c r="AP148">
        <v>4.8079504520096003E-2</v>
      </c>
      <c r="AQ148">
        <v>0.13478663341896749</v>
      </c>
      <c r="AR148">
        <v>-6.1822938385552903E-2</v>
      </c>
      <c r="AS148">
        <v>3.0287599148879699E-2</v>
      </c>
      <c r="AT148">
        <v>0.1687947441403071</v>
      </c>
      <c r="AU148">
        <v>5.1910310191396941E-2</v>
      </c>
    </row>
    <row r="149" spans="1:47">
      <c r="A149" s="12">
        <v>43910</v>
      </c>
      <c r="B149">
        <v>-1.8522752042872351E-2</v>
      </c>
      <c r="C149">
        <v>-0.12534746351633089</v>
      </c>
      <c r="D149">
        <v>-6.3485578887163996E-2</v>
      </c>
      <c r="E149">
        <v>-2.644836272040307E-2</v>
      </c>
      <c r="F149">
        <v>3.4849276877504831E-2</v>
      </c>
      <c r="G149">
        <v>-5.5953328029700322E-2</v>
      </c>
      <c r="H149">
        <v>5.027092113184839E-2</v>
      </c>
      <c r="I149">
        <v>-4.9085100203311027E-2</v>
      </c>
      <c r="J149">
        <v>-0.19245573518090839</v>
      </c>
      <c r="K149">
        <v>4.4966442953020103E-2</v>
      </c>
      <c r="L149">
        <v>-2.1101992966002351E-2</v>
      </c>
      <c r="M149">
        <v>-0.1004813383332549</v>
      </c>
      <c r="N149">
        <v>-3.7558685446009488E-2</v>
      </c>
      <c r="O149">
        <v>-4.0368963795119013E-2</v>
      </c>
      <c r="P149">
        <v>-3.390117010686855E-2</v>
      </c>
      <c r="Q149">
        <v>2.4094208354668019E-3</v>
      </c>
      <c r="R149">
        <v>3.1772697864999033E-2</v>
      </c>
      <c r="S149">
        <v>-5.2335792061819382E-2</v>
      </c>
      <c r="T149">
        <v>-4.6353250579289518E-2</v>
      </c>
      <c r="U149">
        <v>1.7718806658974851E-2</v>
      </c>
      <c r="V149">
        <v>-2.5605679550189109E-4</v>
      </c>
      <c r="W149">
        <v>-5.7402535278642253E-3</v>
      </c>
      <c r="Y149" s="12">
        <v>43910</v>
      </c>
      <c r="Z149">
        <v>-1.8696446423627121E-2</v>
      </c>
      <c r="AA149">
        <v>-0.13392857265158889</v>
      </c>
      <c r="AB149">
        <v>-6.5590358270655694E-2</v>
      </c>
      <c r="AC149">
        <v>-2.6804412659713811E-2</v>
      </c>
      <c r="AD149">
        <v>3.4255789907497683E-2</v>
      </c>
      <c r="AE149">
        <v>-5.757967341228095E-2</v>
      </c>
      <c r="AF149">
        <v>4.9048151013534033E-2</v>
      </c>
      <c r="AG149">
        <v>-5.0330705407443513E-2</v>
      </c>
      <c r="AH149">
        <v>-0.2137574082743024</v>
      </c>
      <c r="AI149">
        <v>4.3984772894493478E-2</v>
      </c>
      <c r="AJ149">
        <v>-2.132782264082364E-2</v>
      </c>
      <c r="AK149">
        <v>-0.1058954790955363</v>
      </c>
      <c r="AL149">
        <v>-3.8282186571017042E-2</v>
      </c>
      <c r="AM149">
        <v>-4.1206405683341961E-2</v>
      </c>
      <c r="AN149">
        <v>-3.4489141624781373E-2</v>
      </c>
      <c r="AO149">
        <v>2.406522835153713E-3</v>
      </c>
      <c r="AP149">
        <v>3.127838879311113E-2</v>
      </c>
      <c r="AQ149">
        <v>-5.3755050510336279E-2</v>
      </c>
      <c r="AR149">
        <v>-4.7461959731849933E-2</v>
      </c>
      <c r="AS149">
        <v>1.756365861557932E-2</v>
      </c>
      <c r="AT149">
        <v>-2.5608958364035559E-4</v>
      </c>
      <c r="AU149">
        <v>-5.7567921039276496E-3</v>
      </c>
    </row>
    <row r="150" spans="1:47">
      <c r="A150" s="12">
        <v>43913</v>
      </c>
      <c r="B150">
        <v>3.0735229593356731E-2</v>
      </c>
      <c r="C150">
        <v>-3.595193167146693E-2</v>
      </c>
      <c r="D150">
        <v>-2.124411097539702E-2</v>
      </c>
      <c r="E150">
        <v>-4.6630600964365547E-2</v>
      </c>
      <c r="F150">
        <v>-8.7051692204074826E-2</v>
      </c>
      <c r="G150">
        <v>-2.8089887640449399E-2</v>
      </c>
      <c r="H150">
        <v>-1.0031527658354911E-2</v>
      </c>
      <c r="I150">
        <v>-3.9401343921808267E-2</v>
      </c>
      <c r="J150">
        <v>-9.4375595805529122E-2</v>
      </c>
      <c r="K150">
        <v>8.0282594733461776E-2</v>
      </c>
      <c r="L150">
        <v>-5.3532934131736543E-2</v>
      </c>
      <c r="M150">
        <v>-3.1974603273045799E-2</v>
      </c>
      <c r="N150">
        <v>-9.9745176556244042E-3</v>
      </c>
      <c r="O150">
        <v>1.805758697451809E-3</v>
      </c>
      <c r="P150">
        <v>3.3729927291107797E-2</v>
      </c>
      <c r="Q150">
        <v>8.2444491181684398E-2</v>
      </c>
      <c r="R150">
        <v>1.8324404880098118E-2</v>
      </c>
      <c r="S150">
        <v>1.853224610822934E-3</v>
      </c>
      <c r="T150">
        <v>-1.7921880069402429E-2</v>
      </c>
      <c r="U150">
        <v>7.3852133776014073E-2</v>
      </c>
      <c r="V150">
        <v>1.581292540874335E-2</v>
      </c>
      <c r="W150">
        <v>9.7426028385856345E-3</v>
      </c>
      <c r="Y150" s="12">
        <v>43913</v>
      </c>
      <c r="Z150">
        <v>3.027236273587159E-2</v>
      </c>
      <c r="AA150">
        <v>-3.6614122203388652E-2</v>
      </c>
      <c r="AB150">
        <v>-2.147301481185088E-2</v>
      </c>
      <c r="AC150">
        <v>-4.7752833395668708E-2</v>
      </c>
      <c r="AD150">
        <v>-9.1076017957249442E-2</v>
      </c>
      <c r="AE150">
        <v>-2.8491955794306158E-2</v>
      </c>
      <c r="AF150">
        <v>-1.008218248015029E-2</v>
      </c>
      <c r="AG150">
        <v>-4.0198588796539397E-2</v>
      </c>
      <c r="AH150">
        <v>-9.9130623801710713E-2</v>
      </c>
      <c r="AI150">
        <v>7.722266869889502E-2</v>
      </c>
      <c r="AJ150">
        <v>-5.5019104639925862E-2</v>
      </c>
      <c r="AK150">
        <v>-3.2496955761549602E-2</v>
      </c>
      <c r="AL150">
        <v>-1.002459644296938E-2</v>
      </c>
      <c r="AM150">
        <v>1.8041302752787221E-3</v>
      </c>
      <c r="AN150">
        <v>3.317354979467637E-2</v>
      </c>
      <c r="AO150">
        <v>7.9221901225625946E-2</v>
      </c>
      <c r="AP150">
        <v>1.8158536205161072E-2</v>
      </c>
      <c r="AQ150">
        <v>1.851509508746517E-3</v>
      </c>
      <c r="AR150">
        <v>-1.808442192760059E-2</v>
      </c>
      <c r="AS150">
        <v>7.1252308559776406E-2</v>
      </c>
      <c r="AT150">
        <v>1.5689203667848931E-2</v>
      </c>
      <c r="AU150">
        <v>9.6954496990585594E-3</v>
      </c>
    </row>
    <row r="151" spans="1:47">
      <c r="A151" s="12">
        <v>43914</v>
      </c>
      <c r="B151">
        <v>1.958661572499909E-2</v>
      </c>
      <c r="C151">
        <v>7.087668692695992E-2</v>
      </c>
      <c r="D151">
        <v>0.1003253554396755</v>
      </c>
      <c r="E151">
        <v>9.9117991735027333E-2</v>
      </c>
      <c r="F151">
        <v>0.2274068609369235</v>
      </c>
      <c r="G151">
        <v>0.1156069364161849</v>
      </c>
      <c r="H151">
        <v>0.15228720324261719</v>
      </c>
      <c r="I151">
        <v>0.12686804451510339</v>
      </c>
      <c r="J151">
        <v>0.18421052631578941</v>
      </c>
      <c r="K151">
        <v>-1.2485136741973929E-2</v>
      </c>
      <c r="L151">
        <v>0.1189421738580287</v>
      </c>
      <c r="M151">
        <v>5.1602285604455789E-2</v>
      </c>
      <c r="N151">
        <v>9.0895719958817622E-2</v>
      </c>
      <c r="O151">
        <v>7.8051412032676293E-2</v>
      </c>
      <c r="P151">
        <v>0.1715532319034094</v>
      </c>
      <c r="Q151">
        <v>-8.1883032170316783E-3</v>
      </c>
      <c r="R151">
        <v>9.9616174055829232E-2</v>
      </c>
      <c r="S151">
        <v>4.4395116537179202E-3</v>
      </c>
      <c r="T151">
        <v>4.2469531244389243E-2</v>
      </c>
      <c r="U151">
        <v>7.2996003318000158E-2</v>
      </c>
      <c r="V151">
        <v>0.16281728474373719</v>
      </c>
      <c r="W151">
        <v>4.871947587849923E-2</v>
      </c>
      <c r="Y151" s="12">
        <v>43914</v>
      </c>
      <c r="Z151">
        <v>1.939726644758983E-2</v>
      </c>
      <c r="AA151">
        <v>6.8477646579886989E-2</v>
      </c>
      <c r="AB151">
        <v>9.5605913743164753E-2</v>
      </c>
      <c r="AC151">
        <v>9.4508032474731052E-2</v>
      </c>
      <c r="AD151">
        <v>0.2049037007706011</v>
      </c>
      <c r="AE151">
        <v>0.1093985944071066</v>
      </c>
      <c r="AF151">
        <v>0.14174883957185949</v>
      </c>
      <c r="AG151">
        <v>0.11944214259043071</v>
      </c>
      <c r="AH151">
        <v>0.16907633004393391</v>
      </c>
      <c r="AI151">
        <v>-1.256373091959859E-2</v>
      </c>
      <c r="AJ151">
        <v>0.1123837513707599</v>
      </c>
      <c r="AK151">
        <v>5.031498732544528E-2</v>
      </c>
      <c r="AL151">
        <v>8.6999120210098577E-2</v>
      </c>
      <c r="AM151">
        <v>7.5155163402151046E-2</v>
      </c>
      <c r="AN151">
        <v>0.15833041703147621</v>
      </c>
      <c r="AO151">
        <v>-8.2220115070633058E-3</v>
      </c>
      <c r="AP151">
        <v>9.496118623663459E-2</v>
      </c>
      <c r="AQ151">
        <v>4.429686091588037E-3</v>
      </c>
      <c r="AR151">
        <v>4.1592447639626301E-2</v>
      </c>
      <c r="AS151">
        <v>7.0454738868092434E-2</v>
      </c>
      <c r="AT151">
        <v>0.15084575435280029</v>
      </c>
      <c r="AU151">
        <v>4.7569873134711213E-2</v>
      </c>
    </row>
    <row r="152" spans="1:47">
      <c r="A152" s="12">
        <v>43915</v>
      </c>
      <c r="B152">
        <v>-2.7967630534508459E-2</v>
      </c>
      <c r="C152">
        <v>6.2530062530062436E-2</v>
      </c>
      <c r="D152">
        <v>-5.50874918988975E-3</v>
      </c>
      <c r="E152">
        <v>1.273849607182953E-2</v>
      </c>
      <c r="F152">
        <v>4.0871525169045908E-2</v>
      </c>
      <c r="G152">
        <v>-2.4093264248704619E-2</v>
      </c>
      <c r="H152">
        <v>-2.763819095477404E-3</v>
      </c>
      <c r="I152">
        <v>5.2200902934537392E-2</v>
      </c>
      <c r="J152">
        <v>0.10400000000000011</v>
      </c>
      <c r="K152">
        <v>2.046959662853709E-2</v>
      </c>
      <c r="L152">
        <v>3.7317652380413957E-2</v>
      </c>
      <c r="M152">
        <v>-5.7563284391373148E-2</v>
      </c>
      <c r="N152">
        <v>-9.5726034784954228E-3</v>
      </c>
      <c r="O152">
        <v>-1.114667810458814E-2</v>
      </c>
      <c r="P152">
        <v>-1.42868609037643E-2</v>
      </c>
      <c r="Q152">
        <v>-4.1783275495354322E-2</v>
      </c>
      <c r="R152">
        <v>3.2915650146621463E-2</v>
      </c>
      <c r="S152">
        <v>8.8397790055250169E-3</v>
      </c>
      <c r="T152">
        <v>1.684412126389478E-3</v>
      </c>
      <c r="U152">
        <v>4.5259680933305242E-2</v>
      </c>
      <c r="V152">
        <v>6.7820724929975373E-2</v>
      </c>
      <c r="W152">
        <v>2.8396183552930498E-2</v>
      </c>
      <c r="Y152" s="12">
        <v>43915</v>
      </c>
      <c r="Z152">
        <v>-2.8366173156964599E-2</v>
      </c>
      <c r="AA152">
        <v>6.0652915562104157E-2</v>
      </c>
      <c r="AB152">
        <v>-5.5239783033699009E-3</v>
      </c>
      <c r="AC152">
        <v>1.265804393649789E-2</v>
      </c>
      <c r="AD152">
        <v>4.0058367193393118E-2</v>
      </c>
      <c r="AE152">
        <v>-2.438825476683543E-2</v>
      </c>
      <c r="AF152">
        <v>-2.7676454954180308E-3</v>
      </c>
      <c r="AG152">
        <v>5.0884068453849372E-2</v>
      </c>
      <c r="AH152">
        <v>9.8939947854903648E-2</v>
      </c>
      <c r="AI152">
        <v>2.026291020125582E-2</v>
      </c>
      <c r="AJ152">
        <v>3.663820093392052E-2</v>
      </c>
      <c r="AK152">
        <v>-5.9286507157150177E-2</v>
      </c>
      <c r="AL152">
        <v>-9.6187153569455269E-3</v>
      </c>
      <c r="AM152">
        <v>-1.1209267867556929E-2</v>
      </c>
      <c r="AN152">
        <v>-1.438990068847908E-2</v>
      </c>
      <c r="AO152">
        <v>-4.2681300600020011E-2</v>
      </c>
      <c r="AP152">
        <v>3.2385531572768293E-2</v>
      </c>
      <c r="AQ152">
        <v>8.800936895042499E-3</v>
      </c>
      <c r="AR152">
        <v>1.682995095303452E-3</v>
      </c>
      <c r="AS152">
        <v>4.4265353046906541E-2</v>
      </c>
      <c r="AT152">
        <v>6.5619865895386237E-2</v>
      </c>
      <c r="AU152">
        <v>2.8000485349551629E-2</v>
      </c>
    </row>
    <row r="153" spans="1:47">
      <c r="A153" s="12">
        <v>43916</v>
      </c>
      <c r="B153">
        <v>3.6933143851016093E-2</v>
      </c>
      <c r="C153">
        <v>8.0307831598008139E-2</v>
      </c>
      <c r="D153">
        <v>5.2623004235907489E-2</v>
      </c>
      <c r="E153">
        <v>1.9005928963262701E-2</v>
      </c>
      <c r="F153">
        <v>0.1026418362927675</v>
      </c>
      <c r="G153">
        <v>7.7249800902574828E-2</v>
      </c>
      <c r="H153">
        <v>-4.0312421264800946E-3</v>
      </c>
      <c r="I153">
        <v>4.1029766693483571E-2</v>
      </c>
      <c r="J153">
        <v>5.2334943639291483E-2</v>
      </c>
      <c r="K153">
        <v>5.663716814159292E-2</v>
      </c>
      <c r="L153">
        <v>6.9660961517497011E-2</v>
      </c>
      <c r="M153">
        <v>4.3055434907770078E-2</v>
      </c>
      <c r="N153">
        <v>6.2551048189491087E-2</v>
      </c>
      <c r="O153">
        <v>5.7233165810308913E-2</v>
      </c>
      <c r="P153">
        <v>4.7308851070759772E-2</v>
      </c>
      <c r="Q153">
        <v>6.0165308566255023E-2</v>
      </c>
      <c r="R153">
        <v>1.198662009118712E-2</v>
      </c>
      <c r="S153">
        <v>-3.8335158817086601E-2</v>
      </c>
      <c r="T153">
        <v>6.722535918403838E-2</v>
      </c>
      <c r="U153">
        <v>-1.32454783836482E-2</v>
      </c>
      <c r="V153">
        <v>-2.0564673157162709E-2</v>
      </c>
      <c r="W153">
        <v>1.6346366246962511E-2</v>
      </c>
      <c r="Y153" s="12">
        <v>43916</v>
      </c>
      <c r="Z153">
        <v>3.6267456437159833E-2</v>
      </c>
      <c r="AA153">
        <v>7.7246029780421582E-2</v>
      </c>
      <c r="AB153">
        <v>5.1285148378483997E-2</v>
      </c>
      <c r="AC153">
        <v>1.8827572637068801E-2</v>
      </c>
      <c r="AD153">
        <v>9.7708969762856507E-2</v>
      </c>
      <c r="AE153">
        <v>7.4411312693718826E-2</v>
      </c>
      <c r="AF153">
        <v>-4.0393894863797377E-3</v>
      </c>
      <c r="AG153">
        <v>4.0210383550134822E-2</v>
      </c>
      <c r="AH153">
        <v>5.1011451130797893E-2</v>
      </c>
      <c r="AI153">
        <v>5.5091382246161141E-2</v>
      </c>
      <c r="AJ153">
        <v>6.7341739868724368E-2</v>
      </c>
      <c r="AK153">
        <v>4.2154324086376538E-2</v>
      </c>
      <c r="AL153">
        <v>6.0672666017108891E-2</v>
      </c>
      <c r="AM153">
        <v>5.5655274623982107E-2</v>
      </c>
      <c r="AN153">
        <v>4.6223875084424423E-2</v>
      </c>
      <c r="AO153">
        <v>5.8424847442407307E-2</v>
      </c>
      <c r="AP153">
        <v>1.191534952410458E-2</v>
      </c>
      <c r="AQ153">
        <v>-3.9089286959851893E-2</v>
      </c>
      <c r="AR153">
        <v>6.5062158250761018E-2</v>
      </c>
      <c r="AS153">
        <v>-1.3333982117425241E-2</v>
      </c>
      <c r="AT153">
        <v>-2.0779070482007569E-2</v>
      </c>
      <c r="AU153">
        <v>1.6214202719509851E-2</v>
      </c>
    </row>
    <row r="154" spans="1:47">
      <c r="A154" s="12">
        <v>43917</v>
      </c>
      <c r="B154">
        <v>-2.8325381362216181E-2</v>
      </c>
      <c r="C154">
        <v>1.215219577606441E-2</v>
      </c>
      <c r="D154">
        <v>-4.1402259712118861E-2</v>
      </c>
      <c r="E154">
        <v>-2.3056008700380711E-2</v>
      </c>
      <c r="F154">
        <v>-9.9502487562188935E-2</v>
      </c>
      <c r="G154">
        <v>-4.3371118777722928E-2</v>
      </c>
      <c r="H154">
        <v>-8.9299266379964659E-2</v>
      </c>
      <c r="I154">
        <v>-4.8171045852653187E-2</v>
      </c>
      <c r="J154">
        <v>1.989288446824777E-2</v>
      </c>
      <c r="K154">
        <v>-2.2892238972641029E-2</v>
      </c>
      <c r="L154">
        <v>-7.1239298817774244E-2</v>
      </c>
      <c r="M154">
        <v>-8.4065106153863978E-2</v>
      </c>
      <c r="N154">
        <v>-4.1060790468259722E-2</v>
      </c>
      <c r="O154">
        <v>-3.9097748169271702E-2</v>
      </c>
      <c r="P154">
        <v>-1.754004042917123E-2</v>
      </c>
      <c r="Q154">
        <v>-1.6171244386897769E-2</v>
      </c>
      <c r="R154">
        <v>-3.2499999999999973E-2</v>
      </c>
      <c r="S154">
        <v>-5.3530751708428248E-2</v>
      </c>
      <c r="T154">
        <v>-2.677003483197837E-2</v>
      </c>
      <c r="U154">
        <v>-1.2128645407468049E-2</v>
      </c>
      <c r="V154">
        <v>-2.612842119014969E-2</v>
      </c>
      <c r="W154">
        <v>-7.6070419474028039E-3</v>
      </c>
      <c r="Y154" s="12">
        <v>43917</v>
      </c>
      <c r="Z154">
        <v>-2.873428505236569E-2</v>
      </c>
      <c r="AA154">
        <v>1.207895064073616E-2</v>
      </c>
      <c r="AB154">
        <v>-4.2283749563910837E-2</v>
      </c>
      <c r="AC154">
        <v>-2.3325955809214909E-2</v>
      </c>
      <c r="AD154">
        <v>-0.1048078767932499</v>
      </c>
      <c r="AE154">
        <v>-4.4339756656804397E-2</v>
      </c>
      <c r="AF154">
        <v>-9.3540938852484226E-2</v>
      </c>
      <c r="AG154">
        <v>-4.9369930346653337E-2</v>
      </c>
      <c r="AH154">
        <v>1.9697606554486598E-2</v>
      </c>
      <c r="AI154">
        <v>-2.315833514315209E-2</v>
      </c>
      <c r="AJ154">
        <v>-7.3904160882253198E-2</v>
      </c>
      <c r="AK154">
        <v>-8.7809993421254853E-2</v>
      </c>
      <c r="AL154">
        <v>-4.1927595542992753E-2</v>
      </c>
      <c r="AM154">
        <v>-3.9882590241645907E-2</v>
      </c>
      <c r="AN154">
        <v>-1.7695689686649061E-2</v>
      </c>
      <c r="AO154">
        <v>-1.6303425923134131E-2</v>
      </c>
      <c r="AP154">
        <v>-3.3039854078200162E-2</v>
      </c>
      <c r="AQ154">
        <v>-5.5016798779668467E-2</v>
      </c>
      <c r="AR154">
        <v>-2.7134878197397429E-2</v>
      </c>
      <c r="AS154">
        <v>-1.220279761434967E-2</v>
      </c>
      <c r="AT154">
        <v>-2.6475833303682129E-2</v>
      </c>
      <c r="AU154">
        <v>-7.6361230657278258E-3</v>
      </c>
    </row>
    <row r="155" spans="1:47">
      <c r="A155" s="12">
        <v>43920</v>
      </c>
      <c r="B155">
        <v>3.3603494552918438E-2</v>
      </c>
      <c r="C155">
        <v>4.926720211973179E-2</v>
      </c>
      <c r="D155">
        <v>2.8537983369661731E-2</v>
      </c>
      <c r="E155">
        <v>1.959256373149287E-2</v>
      </c>
      <c r="F155">
        <v>4.6088979354463433E-2</v>
      </c>
      <c r="G155">
        <v>3.863987635239563E-2</v>
      </c>
      <c r="H155">
        <v>-2.8333333333333429E-2</v>
      </c>
      <c r="I155">
        <v>1.488497970230029E-2</v>
      </c>
      <c r="J155">
        <v>-6.1515378844711137E-2</v>
      </c>
      <c r="K155">
        <v>3.8857142857142923E-2</v>
      </c>
      <c r="L155">
        <v>2.600680346757378E-2</v>
      </c>
      <c r="M155">
        <v>6.6178072024714485E-2</v>
      </c>
      <c r="N155">
        <v>7.0340681362725421E-2</v>
      </c>
      <c r="O155">
        <v>3.9618521500664812E-2</v>
      </c>
      <c r="P155">
        <v>5.0884745655408237E-2</v>
      </c>
      <c r="Q155">
        <v>3.8754480286738342E-2</v>
      </c>
      <c r="R155">
        <v>2.4178663713547491E-2</v>
      </c>
      <c r="S155">
        <v>-8.7043722422783687E-2</v>
      </c>
      <c r="T155">
        <v>5.7280682295994811E-2</v>
      </c>
      <c r="U155">
        <v>-2.524486136018755E-2</v>
      </c>
      <c r="V155">
        <v>-2.3776125888360419E-2</v>
      </c>
      <c r="W155">
        <v>6.2965396408234842E-2</v>
      </c>
      <c r="Y155" s="12">
        <v>43920</v>
      </c>
      <c r="Z155">
        <v>3.3051234993385907E-2</v>
      </c>
      <c r="AA155">
        <v>4.8092017778831903E-2</v>
      </c>
      <c r="AB155">
        <v>2.8138360269649831E-2</v>
      </c>
      <c r="AC155">
        <v>1.9403100173780961E-2</v>
      </c>
      <c r="AD155">
        <v>4.5058428329256613E-2</v>
      </c>
      <c r="AE155">
        <v>3.7912046022248937E-2</v>
      </c>
      <c r="AF155">
        <v>-2.874246886565409E-2</v>
      </c>
      <c r="AG155">
        <v>1.4775285582154241E-2</v>
      </c>
      <c r="AH155">
        <v>-6.3488809711797489E-2</v>
      </c>
      <c r="AI155">
        <v>3.8121207819864472E-2</v>
      </c>
      <c r="AJ155">
        <v>2.5674377786605841E-2</v>
      </c>
      <c r="AK155">
        <v>6.4080358720367922E-2</v>
      </c>
      <c r="AL155">
        <v>6.7976991594205935E-2</v>
      </c>
      <c r="AM155">
        <v>3.8853839614052837E-2</v>
      </c>
      <c r="AN155">
        <v>4.9632424278694298E-2</v>
      </c>
      <c r="AO155">
        <v>3.8022380330313951E-2</v>
      </c>
      <c r="AP155">
        <v>2.389098768086087E-2</v>
      </c>
      <c r="AQ155">
        <v>-9.106728827733622E-2</v>
      </c>
      <c r="AR155">
        <v>5.570021780157014E-2</v>
      </c>
      <c r="AS155">
        <v>-2.556897938178718E-2</v>
      </c>
      <c r="AT155">
        <v>-2.4063339659688491E-2</v>
      </c>
      <c r="AU155">
        <v>6.1062546062540211E-2</v>
      </c>
    </row>
    <row r="156" spans="1:47">
      <c r="A156" s="12">
        <v>43921</v>
      </c>
      <c r="B156">
        <v>-7.2456019756104162E-3</v>
      </c>
      <c r="C156">
        <v>-5.6502525252525193E-2</v>
      </c>
      <c r="D156">
        <v>-2.0407362348416891E-3</v>
      </c>
      <c r="E156">
        <v>-1.910688939840588E-3</v>
      </c>
      <c r="F156">
        <v>7.0882557331479754E-3</v>
      </c>
      <c r="G156">
        <v>-2.5049603174603141E-2</v>
      </c>
      <c r="H156">
        <v>2.687249857061191E-2</v>
      </c>
      <c r="I156">
        <v>1.253333333333329E-2</v>
      </c>
      <c r="J156">
        <v>-1.438848920863312E-2</v>
      </c>
      <c r="K156">
        <v>-1.0451045104510561E-2</v>
      </c>
      <c r="L156">
        <v>-3.7112299465240639E-2</v>
      </c>
      <c r="M156">
        <v>2.1205113661154629E-2</v>
      </c>
      <c r="N156">
        <v>-1.5727391874180711E-2</v>
      </c>
      <c r="O156">
        <v>-9.5715431974354725E-3</v>
      </c>
      <c r="P156">
        <v>-7.4852779493049804E-3</v>
      </c>
      <c r="Q156">
        <v>1.2238516282079059E-2</v>
      </c>
      <c r="R156">
        <v>-1.507839250315368E-2</v>
      </c>
      <c r="S156">
        <v>0.15773286467486811</v>
      </c>
      <c r="T156">
        <v>-9.1751737959555602E-4</v>
      </c>
      <c r="U156">
        <v>-2.4058873478629561E-3</v>
      </c>
      <c r="V156">
        <v>4.3554371269648673E-2</v>
      </c>
      <c r="W156">
        <v>-2.3127639847532629E-2</v>
      </c>
      <c r="Y156" s="12">
        <v>43921</v>
      </c>
      <c r="Z156">
        <v>-7.2719788376634648E-3</v>
      </c>
      <c r="AA156">
        <v>-5.8161590650378549E-2</v>
      </c>
      <c r="AB156">
        <v>-2.042821374327881E-3</v>
      </c>
      <c r="AC156">
        <v>-1.91251663442796E-3</v>
      </c>
      <c r="AD156">
        <v>7.0632521335543064E-3</v>
      </c>
      <c r="AE156">
        <v>-2.536868432934419E-2</v>
      </c>
      <c r="AF156">
        <v>2.651777384354297E-2</v>
      </c>
      <c r="AG156">
        <v>1.245544126734578E-2</v>
      </c>
      <c r="AH156">
        <v>-1.4493007302566859E-2</v>
      </c>
      <c r="AI156">
        <v>-1.0506040786891151E-2</v>
      </c>
      <c r="AJ156">
        <v>-3.7818488174255871E-2</v>
      </c>
      <c r="AK156">
        <v>2.0983413874764111E-2</v>
      </c>
      <c r="AL156">
        <v>-1.5852379520322101E-2</v>
      </c>
      <c r="AM156">
        <v>-9.617644828710803E-3</v>
      </c>
      <c r="AN156">
        <v>-7.5134332303555054E-3</v>
      </c>
      <c r="AO156">
        <v>1.216423112098417E-2</v>
      </c>
      <c r="AP156">
        <v>-1.5193227274823549E-2</v>
      </c>
      <c r="AQ156">
        <v>0.1464636657292411</v>
      </c>
      <c r="AR156">
        <v>-9.1793855631083093E-4</v>
      </c>
      <c r="AS156">
        <v>-2.4087861452148779E-3</v>
      </c>
      <c r="AT156">
        <v>4.2632550892279991E-2</v>
      </c>
      <c r="AU156">
        <v>-2.3399280149172221E-2</v>
      </c>
    </row>
    <row r="157" spans="1:47">
      <c r="A157" s="12">
        <v>43922</v>
      </c>
      <c r="B157">
        <v>-2.1551812567958462E-2</v>
      </c>
      <c r="C157">
        <v>-5.654064904650391E-2</v>
      </c>
      <c r="D157">
        <v>-5.2617090723190103E-2</v>
      </c>
      <c r="E157">
        <v>-3.7630585790078393E-2</v>
      </c>
      <c r="F157">
        <v>-5.3822798785536752E-2</v>
      </c>
      <c r="G157">
        <v>-2.4930043245993461E-2</v>
      </c>
      <c r="H157">
        <v>-3.674832962138086E-2</v>
      </c>
      <c r="I157">
        <v>-1.158809586515663E-2</v>
      </c>
      <c r="J157">
        <v>-7.5425790754257926E-2</v>
      </c>
      <c r="K157">
        <v>-9.2829349638688052E-2</v>
      </c>
      <c r="L157">
        <v>-6.2979006997667453E-2</v>
      </c>
      <c r="M157">
        <v>-6.1055330057679942E-2</v>
      </c>
      <c r="N157">
        <v>-3.550821127385706E-2</v>
      </c>
      <c r="O157">
        <v>-4.1877519677481323E-2</v>
      </c>
      <c r="P157">
        <v>-7.7875569044005943E-2</v>
      </c>
      <c r="Q157">
        <v>-3.0412782956058652E-2</v>
      </c>
      <c r="R157">
        <v>-6.0929532160003408E-4</v>
      </c>
      <c r="S157">
        <v>-6.1100569259962212E-2</v>
      </c>
      <c r="T157">
        <v>-2.726870962585437E-2</v>
      </c>
      <c r="U157">
        <v>-8.0862533692722671E-3</v>
      </c>
      <c r="V157">
        <v>-8.0994120240228562E-2</v>
      </c>
      <c r="W157">
        <v>-9.754811494858906E-3</v>
      </c>
      <c r="Y157" s="12">
        <v>43922</v>
      </c>
      <c r="Z157">
        <v>-2.1787444562736749E-2</v>
      </c>
      <c r="AA157">
        <v>-5.8201998351778653E-2</v>
      </c>
      <c r="AB157">
        <v>-5.4051928261692847E-2</v>
      </c>
      <c r="AC157">
        <v>-3.835689557281953E-2</v>
      </c>
      <c r="AD157">
        <v>-5.5325411177406719E-2</v>
      </c>
      <c r="AE157">
        <v>-2.5246060041305311E-2</v>
      </c>
      <c r="AF157">
        <v>-3.7440561370320292E-2</v>
      </c>
      <c r="AG157">
        <v>-1.165576109678142E-2</v>
      </c>
      <c r="AH157">
        <v>-7.842196177580317E-2</v>
      </c>
      <c r="AI157">
        <v>-9.742469842648066E-2</v>
      </c>
      <c r="AJ157">
        <v>-6.5049592509811599E-2</v>
      </c>
      <c r="AK157">
        <v>-6.29987259590611E-2</v>
      </c>
      <c r="AL157">
        <v>-3.6153960175814778E-2</v>
      </c>
      <c r="AM157">
        <v>-4.2779659159888309E-2</v>
      </c>
      <c r="AN157">
        <v>-8.1075106878586031E-2</v>
      </c>
      <c r="AO157">
        <v>-3.0884847495802999E-2</v>
      </c>
      <c r="AP157">
        <v>-6.094810174273929E-4</v>
      </c>
      <c r="AQ157">
        <v>-6.304690802302966E-2</v>
      </c>
      <c r="AR157">
        <v>-2.7647401047861939E-2</v>
      </c>
      <c r="AS157">
        <v>-8.1191244385042417E-3</v>
      </c>
      <c r="AT157">
        <v>-8.4462758649342093E-2</v>
      </c>
      <c r="AU157">
        <v>-9.8027013607453646E-3</v>
      </c>
    </row>
    <row r="158" spans="1:47">
      <c r="A158" s="12">
        <v>43923</v>
      </c>
      <c r="B158">
        <v>5.8342506683439774E-3</v>
      </c>
      <c r="C158">
        <v>4.2907801418439639E-2</v>
      </c>
      <c r="D158">
        <v>1.6686729484039819E-2</v>
      </c>
      <c r="E158">
        <v>2.1483375959079339E-2</v>
      </c>
      <c r="F158">
        <v>0.1102683780630105</v>
      </c>
      <c r="G158">
        <v>3.835116097051916E-2</v>
      </c>
      <c r="H158">
        <v>0.1069364161849711</v>
      </c>
      <c r="I158">
        <v>7.6472155608846126E-2</v>
      </c>
      <c r="J158">
        <v>1.052631578947372E-2</v>
      </c>
      <c r="K158">
        <v>3.3700980392156847E-2</v>
      </c>
      <c r="L158">
        <v>3.7339971550497841E-2</v>
      </c>
      <c r="M158">
        <v>5.3748717609292777E-2</v>
      </c>
      <c r="N158">
        <v>2.07086976530142E-2</v>
      </c>
      <c r="O158">
        <v>1.99524731208649E-2</v>
      </c>
      <c r="P158">
        <v>5.101369141653489E-2</v>
      </c>
      <c r="Q158">
        <v>1.647989452867504E-2</v>
      </c>
      <c r="R158">
        <v>1.025265470523617E-2</v>
      </c>
      <c r="S158">
        <v>0.21018593371059019</v>
      </c>
      <c r="T158">
        <v>3.5276641952395098E-2</v>
      </c>
      <c r="U158">
        <v>4.7911899313501038E-2</v>
      </c>
      <c r="V158">
        <v>-5.6254672314976377E-2</v>
      </c>
      <c r="W158">
        <v>-3.940362087326954E-3</v>
      </c>
      <c r="Y158" s="12">
        <v>43923</v>
      </c>
      <c r="Z158">
        <v>5.8172973359475267E-3</v>
      </c>
      <c r="AA158">
        <v>4.2012774621835683E-2</v>
      </c>
      <c r="AB158">
        <v>1.6549035675227041E-2</v>
      </c>
      <c r="AC158">
        <v>2.125586099634913E-2</v>
      </c>
      <c r="AD158">
        <v>0.10460176813842439</v>
      </c>
      <c r="AE158">
        <v>3.7634032897928292E-2</v>
      </c>
      <c r="AF158">
        <v>0.1015962141229217</v>
      </c>
      <c r="AG158">
        <v>7.3689171820174801E-2</v>
      </c>
      <c r="AH158">
        <v>1.047129986729544E-2</v>
      </c>
      <c r="AI158">
        <v>3.3145547021915973E-2</v>
      </c>
      <c r="AJ158">
        <v>3.6659716937165868E-2</v>
      </c>
      <c r="AK158">
        <v>5.2354013355055053E-2</v>
      </c>
      <c r="AL158">
        <v>2.0497187653882639E-2</v>
      </c>
      <c r="AM158">
        <v>1.975603123105572E-2</v>
      </c>
      <c r="AN158">
        <v>4.9755118847579403E-2</v>
      </c>
      <c r="AO158">
        <v>1.6345574774742581E-2</v>
      </c>
      <c r="AP158">
        <v>1.020045274358107E-2</v>
      </c>
      <c r="AQ158">
        <v>0.1907740120271405</v>
      </c>
      <c r="AR158">
        <v>3.466867791307672E-2</v>
      </c>
      <c r="AS158">
        <v>4.679951682459238E-2</v>
      </c>
      <c r="AT158">
        <v>-5.7898929228483803E-2</v>
      </c>
      <c r="AU158">
        <v>-3.9481457677576206E-3</v>
      </c>
    </row>
    <row r="159" spans="1:47">
      <c r="A159" s="12">
        <v>43924</v>
      </c>
      <c r="B159">
        <v>-6.3788871343475329E-3</v>
      </c>
      <c r="C159">
        <v>-3.6722203332199999E-2</v>
      </c>
      <c r="D159">
        <v>-1.4371453068223629E-2</v>
      </c>
      <c r="E159">
        <v>-7.7338229566571437E-3</v>
      </c>
      <c r="F159">
        <v>-1.326852338413043E-2</v>
      </c>
      <c r="G159">
        <v>-1.8592964824120432E-2</v>
      </c>
      <c r="H159">
        <v>4.1514360313316123E-2</v>
      </c>
      <c r="I159">
        <v>-2.9455445544554371E-2</v>
      </c>
      <c r="J159">
        <v>-7.8125E-3</v>
      </c>
      <c r="K159">
        <v>-3.6751630112626048E-2</v>
      </c>
      <c r="L159">
        <v>-3.9538338475602841E-2</v>
      </c>
      <c r="M159">
        <v>1.7789493932767849E-2</v>
      </c>
      <c r="N159">
        <v>-9.210356820816501E-3</v>
      </c>
      <c r="O159">
        <v>-1.4085226424434881E-2</v>
      </c>
      <c r="P159">
        <v>-4.5249577253084428E-2</v>
      </c>
      <c r="Q159">
        <v>-2.2481625594466089E-2</v>
      </c>
      <c r="R159">
        <v>-1.7397607828923519E-2</v>
      </c>
      <c r="S159">
        <v>0.13927855711422829</v>
      </c>
      <c r="T159">
        <v>2.3423956177344829E-2</v>
      </c>
      <c r="U159">
        <v>-1.4876484236385989E-2</v>
      </c>
      <c r="V159">
        <v>5.6198428939204133E-2</v>
      </c>
      <c r="W159">
        <v>-8.4464877579386588E-3</v>
      </c>
      <c r="Y159" s="12">
        <v>43924</v>
      </c>
      <c r="Z159">
        <v>-6.3993191703306451E-3</v>
      </c>
      <c r="AA159">
        <v>-3.7413438723478541E-2</v>
      </c>
      <c r="AB159">
        <v>-1.4475722608758859E-2</v>
      </c>
      <c r="AC159">
        <v>-7.7638840572097842E-3</v>
      </c>
      <c r="AD159">
        <v>-1.335733673002844E-2</v>
      </c>
      <c r="AE159">
        <v>-1.8767986841858968E-2</v>
      </c>
      <c r="AF159">
        <v>4.0675769730715142E-2</v>
      </c>
      <c r="AG159">
        <v>-2.9897968662864031E-2</v>
      </c>
      <c r="AH159">
        <v>-7.8431774610258926E-3</v>
      </c>
      <c r="AI159">
        <v>-3.7443987782130539E-2</v>
      </c>
      <c r="AJ159">
        <v>-4.0341212693115178E-2</v>
      </c>
      <c r="AK159">
        <v>1.7633112789557259E-2</v>
      </c>
      <c r="AL159">
        <v>-9.2530344098743656E-3</v>
      </c>
      <c r="AM159">
        <v>-1.41853646512923E-2</v>
      </c>
      <c r="AN159">
        <v>-4.6305310093770452E-2</v>
      </c>
      <c r="AO159">
        <v>-2.2738189953469368E-2</v>
      </c>
      <c r="AP159">
        <v>-1.7550724718620559E-2</v>
      </c>
      <c r="AQ159">
        <v>0.13039521743907201</v>
      </c>
      <c r="AR159">
        <v>2.3153825535191169E-2</v>
      </c>
      <c r="AS159">
        <v>-1.498824895723001E-2</v>
      </c>
      <c r="AT159">
        <v>5.4676073824340567E-2</v>
      </c>
      <c r="AU159">
        <v>-8.4823614831448721E-3</v>
      </c>
    </row>
    <row r="160" spans="1:47">
      <c r="A160" s="12">
        <v>43927</v>
      </c>
      <c r="B160">
        <v>4.7729191908066237E-2</v>
      </c>
      <c r="C160">
        <v>7.2361454288739857E-2</v>
      </c>
      <c r="D160">
        <v>8.7237479806139051E-2</v>
      </c>
      <c r="E160">
        <v>3.8690142424582241E-2</v>
      </c>
      <c r="F160">
        <v>7.0296897883104892E-2</v>
      </c>
      <c r="G160">
        <v>6.0675883256528403E-2</v>
      </c>
      <c r="H160">
        <v>-1.153171220857363E-2</v>
      </c>
      <c r="I160">
        <v>3.2134659525631097E-2</v>
      </c>
      <c r="J160">
        <v>0.1014873140857393</v>
      </c>
      <c r="K160">
        <v>6.2153846153846233E-2</v>
      </c>
      <c r="L160">
        <v>6.4366448542534149E-2</v>
      </c>
      <c r="M160">
        <v>5.7490439152898309E-2</v>
      </c>
      <c r="N160">
        <v>7.4367808619905107E-2</v>
      </c>
      <c r="O160">
        <v>7.3531072208030901E-2</v>
      </c>
      <c r="P160">
        <v>0.10039686444291381</v>
      </c>
      <c r="Q160">
        <v>5.0309597523219729E-2</v>
      </c>
      <c r="R160">
        <v>5.3362227960162427E-2</v>
      </c>
      <c r="S160">
        <v>-3.10759308120786E-2</v>
      </c>
      <c r="T160">
        <v>2.764726097177506E-2</v>
      </c>
      <c r="U160">
        <v>4.6758104738154671E-2</v>
      </c>
      <c r="V160">
        <v>7.5476473952132084E-2</v>
      </c>
      <c r="W160">
        <v>3.2564157860685887E-2</v>
      </c>
      <c r="Y160" s="12">
        <v>43927</v>
      </c>
      <c r="Z160">
        <v>4.6625147838735913E-2</v>
      </c>
      <c r="AA160">
        <v>6.9863183325201625E-2</v>
      </c>
      <c r="AB160">
        <v>8.3640056960131812E-2</v>
      </c>
      <c r="AC160">
        <v>3.7960440905817808E-2</v>
      </c>
      <c r="AD160">
        <v>6.7936084641949154E-2</v>
      </c>
      <c r="AE160">
        <v>5.8906330640777549E-2</v>
      </c>
      <c r="AF160">
        <v>-1.15987180277795E-2</v>
      </c>
      <c r="AG160">
        <v>3.1629142583533817E-2</v>
      </c>
      <c r="AH160">
        <v>9.6661370249536527E-2</v>
      </c>
      <c r="AI160">
        <v>6.0298776879535457E-2</v>
      </c>
      <c r="AJ160">
        <v>6.2379738150077392E-2</v>
      </c>
      <c r="AK160">
        <v>5.5898590907258898E-2</v>
      </c>
      <c r="AL160">
        <v>7.1732403585075155E-2</v>
      </c>
      <c r="AM160">
        <v>7.0953282685418423E-2</v>
      </c>
      <c r="AN160">
        <v>9.5670900593951724E-2</v>
      </c>
      <c r="AO160">
        <v>4.9084975492321901E-2</v>
      </c>
      <c r="AP160">
        <v>5.1987170162220528E-2</v>
      </c>
      <c r="AQ160">
        <v>-3.1569030132859097E-2</v>
      </c>
      <c r="AR160">
        <v>2.7271976799528051E-2</v>
      </c>
      <c r="AS160">
        <v>4.5697868651081067E-2</v>
      </c>
      <c r="AT160">
        <v>7.2763794964901818E-2</v>
      </c>
      <c r="AU160">
        <v>3.2045182286403039E-2</v>
      </c>
    </row>
    <row r="161" spans="1:47">
      <c r="A161" s="12">
        <v>43928</v>
      </c>
      <c r="B161">
        <v>7.0134512087065559E-3</v>
      </c>
      <c r="C161">
        <v>-2.674456879525999E-2</v>
      </c>
      <c r="D161">
        <v>-1.1582276069646119E-2</v>
      </c>
      <c r="E161">
        <v>5.3984020729869193E-5</v>
      </c>
      <c r="F161">
        <v>6.5928598084339374E-3</v>
      </c>
      <c r="G161">
        <v>-1.906830798937964E-2</v>
      </c>
      <c r="H161">
        <v>4.8186659903626687E-2</v>
      </c>
      <c r="I161">
        <v>1.902643933778125E-2</v>
      </c>
      <c r="J161">
        <v>4.8451151707704421E-2</v>
      </c>
      <c r="K161">
        <v>-3.4183082271147192E-2</v>
      </c>
      <c r="L161">
        <v>1.319025262687235E-2</v>
      </c>
      <c r="M161">
        <v>1.020186712040716E-2</v>
      </c>
      <c r="N161">
        <v>-1.077025473467663E-2</v>
      </c>
      <c r="O161">
        <v>-4.0028904952694733E-3</v>
      </c>
      <c r="P161">
        <v>-3.4918032786885322E-2</v>
      </c>
      <c r="Q161">
        <v>-2.0212653963575081E-2</v>
      </c>
      <c r="R161">
        <v>8.5794377141574785E-3</v>
      </c>
      <c r="S161">
        <v>-3.57034795763993E-2</v>
      </c>
      <c r="T161">
        <v>-2.7770543810222811E-2</v>
      </c>
      <c r="U161">
        <v>2.441929720071467E-2</v>
      </c>
      <c r="V161">
        <v>5.6584146908414727E-2</v>
      </c>
      <c r="W161">
        <v>-7.309941520467822E-3</v>
      </c>
      <c r="Y161" s="12">
        <v>43928</v>
      </c>
      <c r="Z161">
        <v>6.9889713519850419E-3</v>
      </c>
      <c r="AA161">
        <v>-2.710871202449186E-2</v>
      </c>
      <c r="AB161">
        <v>-1.164987308758943E-2</v>
      </c>
      <c r="AC161">
        <v>5.3982563645061403E-5</v>
      </c>
      <c r="AD161">
        <v>6.5712219596753066E-3</v>
      </c>
      <c r="AE161">
        <v>-1.925245281908395E-2</v>
      </c>
      <c r="AF161">
        <v>4.7061680634105187E-2</v>
      </c>
      <c r="AG161">
        <v>1.8847700260985149E-2</v>
      </c>
      <c r="AH161">
        <v>4.731398153606927E-2</v>
      </c>
      <c r="AI161">
        <v>-3.4780988892579287E-2</v>
      </c>
      <c r="AJ161">
        <v>1.3104018715048821E-2</v>
      </c>
      <c r="AK161">
        <v>1.015017931817992E-2</v>
      </c>
      <c r="AL161">
        <v>-1.0828673765413769E-2</v>
      </c>
      <c r="AM161">
        <v>-4.0109235054341394E-3</v>
      </c>
      <c r="AN161">
        <v>-3.5542241133141327E-2</v>
      </c>
      <c r="AO161">
        <v>-2.0419724704471929E-2</v>
      </c>
      <c r="AP161">
        <v>8.5428434946673293E-3</v>
      </c>
      <c r="AQ161">
        <v>-3.635643786845015E-2</v>
      </c>
      <c r="AR161">
        <v>-2.8163436342035591E-2</v>
      </c>
      <c r="AS161">
        <v>2.4125912729957871E-2</v>
      </c>
      <c r="AT161">
        <v>5.5041201763112148E-2</v>
      </c>
      <c r="AU161">
        <v>-7.3367900638543204E-3</v>
      </c>
    </row>
    <row r="162" spans="1:47">
      <c r="A162" s="12">
        <v>43929</v>
      </c>
      <c r="B162">
        <v>1.560946510240613E-2</v>
      </c>
      <c r="C162">
        <v>5.9863025281136302E-2</v>
      </c>
      <c r="D162">
        <v>2.559457271711052E-2</v>
      </c>
      <c r="E162">
        <v>3.109311740890686E-2</v>
      </c>
      <c r="F162">
        <v>6.2530894710825624E-2</v>
      </c>
      <c r="G162">
        <v>2.7066929133858331E-2</v>
      </c>
      <c r="H162">
        <v>9.5814178562787289E-2</v>
      </c>
      <c r="I162">
        <v>6.3288069835111482E-2</v>
      </c>
      <c r="J162">
        <v>3.1060606060606011E-2</v>
      </c>
      <c r="K162">
        <v>6.1187762447510563E-2</v>
      </c>
      <c r="L162">
        <v>4.0379523389232119E-2</v>
      </c>
      <c r="M162">
        <v>6.1102134765536942E-2</v>
      </c>
      <c r="N162">
        <v>1.003119456847501E-2</v>
      </c>
      <c r="O162">
        <v>2.239073908198352E-2</v>
      </c>
      <c r="P162">
        <v>3.0591287428386241E-2</v>
      </c>
      <c r="Q162">
        <v>-3.115934243042795E-3</v>
      </c>
      <c r="R162">
        <v>1.9386042119114769E-2</v>
      </c>
      <c r="S162">
        <v>3.0436146846564149E-2</v>
      </c>
      <c r="T162">
        <v>2.9455632396629738E-2</v>
      </c>
      <c r="U162">
        <v>-1.7764857881137019E-2</v>
      </c>
      <c r="V162">
        <v>6.2150403977625501E-3</v>
      </c>
      <c r="W162">
        <v>1.609509783294771E-2</v>
      </c>
      <c r="Y162" s="12">
        <v>43929</v>
      </c>
      <c r="Z162">
        <v>1.548889051981244E-2</v>
      </c>
      <c r="AA162">
        <v>5.8139678341276813E-2</v>
      </c>
      <c r="AB162">
        <v>2.5272515357777109E-2</v>
      </c>
      <c r="AC162">
        <v>3.061951852084736E-2</v>
      </c>
      <c r="AD162">
        <v>6.0653698768590877E-2</v>
      </c>
      <c r="AE162">
        <v>2.6707098378828301E-2</v>
      </c>
      <c r="AF162">
        <v>9.1497629044481485E-2</v>
      </c>
      <c r="AG162">
        <v>6.1366059669432822E-2</v>
      </c>
      <c r="AH162">
        <v>3.058798707104949E-2</v>
      </c>
      <c r="AI162">
        <v>5.9388811408991327E-2</v>
      </c>
      <c r="AJ162">
        <v>3.958557291966093E-2</v>
      </c>
      <c r="AK162">
        <v>5.9308117737375099E-2</v>
      </c>
      <c r="AL162">
        <v>9.9812160875757169E-3</v>
      </c>
      <c r="AM162">
        <v>2.2143746581704989E-2</v>
      </c>
      <c r="AN162">
        <v>3.0132702993452502E-2</v>
      </c>
      <c r="AO162">
        <v>-3.1207988740214192E-3</v>
      </c>
      <c r="AP162">
        <v>1.9200526578852829E-2</v>
      </c>
      <c r="AQ162">
        <v>2.9982156154982412E-2</v>
      </c>
      <c r="AR162">
        <v>2.9030150293442209E-2</v>
      </c>
      <c r="AS162">
        <v>-1.7924547032253161E-2</v>
      </c>
      <c r="AT162">
        <v>6.1958066852518846E-3</v>
      </c>
      <c r="AU162">
        <v>1.5966945005341258E-2</v>
      </c>
    </row>
    <row r="163" spans="1:47">
      <c r="A163" s="12">
        <v>43930</v>
      </c>
      <c r="B163">
        <v>-1.174743024963121E-4</v>
      </c>
      <c r="C163">
        <v>5.1057040287195932E-2</v>
      </c>
      <c r="D163">
        <v>7.2161461269590887E-3</v>
      </c>
      <c r="E163">
        <v>1.4815978221035531E-2</v>
      </c>
      <c r="F163">
        <v>-1.9423121656199079E-2</v>
      </c>
      <c r="G163">
        <v>-1.2937230474365119E-2</v>
      </c>
      <c r="H163">
        <v>-1.0377566791786251E-2</v>
      </c>
      <c r="I163">
        <v>-1.6419612314709231E-2</v>
      </c>
      <c r="J163">
        <v>-2.8655400440852241E-2</v>
      </c>
      <c r="K163">
        <v>1.6393442622950841E-2</v>
      </c>
      <c r="L163">
        <v>8.9713679745493158E-2</v>
      </c>
      <c r="M163">
        <v>4.1078923594393142E-2</v>
      </c>
      <c r="N163">
        <v>6.0558347968253663E-5</v>
      </c>
      <c r="O163">
        <v>1.0924061369164131E-3</v>
      </c>
      <c r="P163">
        <v>-1.498396715514394E-2</v>
      </c>
      <c r="Q163">
        <v>-1.077818495365368E-3</v>
      </c>
      <c r="R163">
        <v>9.7632833787466566E-3</v>
      </c>
      <c r="S163">
        <v>-4.1412911084043991E-2</v>
      </c>
      <c r="T163">
        <v>2.283230585000218E-2</v>
      </c>
      <c r="U163">
        <v>5.1956593225912513E-2</v>
      </c>
      <c r="V163">
        <v>4.4018212925055027E-2</v>
      </c>
      <c r="W163">
        <v>-7.4541878041205489E-3</v>
      </c>
      <c r="Y163" s="12">
        <v>43930</v>
      </c>
      <c r="Z163">
        <v>-1.174812031426233E-4</v>
      </c>
      <c r="AA163">
        <v>4.9796362817169378E-2</v>
      </c>
      <c r="AB163">
        <v>7.1902343253867421E-3</v>
      </c>
      <c r="AC163">
        <v>1.470729381122662E-2</v>
      </c>
      <c r="AD163">
        <v>-1.9614229133551171E-2</v>
      </c>
      <c r="AE163">
        <v>-1.302164529357399E-2</v>
      </c>
      <c r="AF163">
        <v>-1.0431789195341551E-2</v>
      </c>
      <c r="AG163">
        <v>-1.6555908158440279E-2</v>
      </c>
      <c r="AH163">
        <v>-2.9073982239834401E-2</v>
      </c>
      <c r="AI163">
        <v>1.6260520871780329E-2</v>
      </c>
      <c r="AJ163">
        <v>8.5914982602271067E-2</v>
      </c>
      <c r="AK163">
        <v>4.0257601931334597E-2</v>
      </c>
      <c r="AL163">
        <v>6.055651438552479E-5</v>
      </c>
      <c r="AM163">
        <v>1.091809895518095E-3</v>
      </c>
      <c r="AN163">
        <v>-1.5097360942663229E-2</v>
      </c>
      <c r="AO163">
        <v>-1.078399759422147E-3</v>
      </c>
      <c r="AP163">
        <v>9.7159304912195366E-3</v>
      </c>
      <c r="AQ163">
        <v>-4.2294861035025152E-2</v>
      </c>
      <c r="AR163">
        <v>2.2575549632207311E-2</v>
      </c>
      <c r="AS163">
        <v>5.0651852272153339E-2</v>
      </c>
      <c r="AT163">
        <v>4.3076934638791448E-2</v>
      </c>
      <c r="AU163">
        <v>-7.4821091022993554E-3</v>
      </c>
    </row>
    <row r="164" spans="1:47">
      <c r="A164" s="12">
        <v>43934</v>
      </c>
      <c r="B164">
        <v>6.1735103487438492E-2</v>
      </c>
      <c r="C164">
        <v>-3.423149905123346E-2</v>
      </c>
      <c r="D164">
        <v>1.962759804470315E-2</v>
      </c>
      <c r="E164">
        <v>-2.6155592241023481E-2</v>
      </c>
      <c r="F164">
        <v>7.1165935238999278E-3</v>
      </c>
      <c r="G164">
        <v>4.8543689320368339E-4</v>
      </c>
      <c r="H164">
        <v>-3.4136546184738943E-2</v>
      </c>
      <c r="I164">
        <v>-8.5787155112452274E-3</v>
      </c>
      <c r="J164">
        <v>6.5052950075642935E-2</v>
      </c>
      <c r="K164">
        <v>2.224694104560498E-3</v>
      </c>
      <c r="L164">
        <v>-4.4472557415336733E-2</v>
      </c>
      <c r="M164">
        <v>4.1541649507448757E-2</v>
      </c>
      <c r="N164">
        <v>2.2405231924427231E-3</v>
      </c>
      <c r="O164">
        <v>1.143529246115493E-2</v>
      </c>
      <c r="P164">
        <v>2.62405305911344E-2</v>
      </c>
      <c r="Q164">
        <v>7.0133793698748281E-2</v>
      </c>
      <c r="R164">
        <v>2.8559719226286969E-2</v>
      </c>
      <c r="S164">
        <v>8.2592121982210109E-3</v>
      </c>
      <c r="T164">
        <v>-7.0650744232164664E-3</v>
      </c>
      <c r="U164">
        <v>-3.2260081275398589E-2</v>
      </c>
      <c r="V164">
        <v>0.1360392670157069</v>
      </c>
      <c r="W164">
        <v>2.4825284239073708E-2</v>
      </c>
      <c r="Y164" s="12">
        <v>43934</v>
      </c>
      <c r="Z164">
        <v>5.9904459962067468E-2</v>
      </c>
      <c r="AA164">
        <v>-3.4831120540528407E-2</v>
      </c>
      <c r="AB164">
        <v>1.9437460674790529E-2</v>
      </c>
      <c r="AC164">
        <v>-2.6503733727627841E-2</v>
      </c>
      <c r="AD164">
        <v>7.0913900766878214E-3</v>
      </c>
      <c r="AE164">
        <v>4.8531910683206712E-4</v>
      </c>
      <c r="AF164">
        <v>-3.4732806918891718E-2</v>
      </c>
      <c r="AG164">
        <v>-8.6157245029074465E-3</v>
      </c>
      <c r="AH164">
        <v>6.3024516306356082E-2</v>
      </c>
      <c r="AI164">
        <v>2.2222231367175168E-3</v>
      </c>
      <c r="AJ164">
        <v>-4.5491795060484022E-2</v>
      </c>
      <c r="AK164">
        <v>4.0701970844852782E-2</v>
      </c>
      <c r="AL164">
        <v>2.2380169631665472E-3</v>
      </c>
      <c r="AM164">
        <v>1.137040371694909E-2</v>
      </c>
      <c r="AN164">
        <v>2.5902154546933169E-2</v>
      </c>
      <c r="AO164">
        <v>6.7783681496812256E-2</v>
      </c>
      <c r="AP164">
        <v>2.81594928163428E-2</v>
      </c>
      <c r="AQ164">
        <v>8.225291549060456E-3</v>
      </c>
      <c r="AR164">
        <v>-7.0901502396590911E-3</v>
      </c>
      <c r="AS164">
        <v>-3.2791906809740909E-2</v>
      </c>
      <c r="AT164">
        <v>0.1275478857365212</v>
      </c>
      <c r="AU164">
        <v>2.4522143660465359E-2</v>
      </c>
    </row>
    <row r="165" spans="1:47">
      <c r="A165" s="12">
        <v>43935</v>
      </c>
      <c r="B165">
        <v>5.276941448772865E-2</v>
      </c>
      <c r="C165">
        <v>5.0062873310279921E-2</v>
      </c>
      <c r="D165">
        <v>5.0503202195791408E-2</v>
      </c>
      <c r="E165">
        <v>2.2090374529851079E-2</v>
      </c>
      <c r="F165">
        <v>-3.5331527499705691E-3</v>
      </c>
      <c r="G165">
        <v>3.7845705967976873E-2</v>
      </c>
      <c r="H165">
        <v>-2.4486024486024549E-2</v>
      </c>
      <c r="I165">
        <v>-7.7174929840972961E-3</v>
      </c>
      <c r="J165">
        <v>7.1022727272729291E-4</v>
      </c>
      <c r="K165">
        <v>2.7192008879023399E-2</v>
      </c>
      <c r="L165">
        <v>-2.7395865159384861E-2</v>
      </c>
      <c r="M165">
        <v>1.2331015351400019E-2</v>
      </c>
      <c r="N165">
        <v>4.948341489940189E-2</v>
      </c>
      <c r="O165">
        <v>4.3133471103142577E-2</v>
      </c>
      <c r="P165">
        <v>5.2236040496272063E-2</v>
      </c>
      <c r="Q165">
        <v>4.2422867513611573E-2</v>
      </c>
      <c r="R165">
        <v>2.716329953907981E-2</v>
      </c>
      <c r="S165">
        <v>-6.7422810333963357E-2</v>
      </c>
      <c r="T165">
        <v>3.6997464212202617E-2</v>
      </c>
      <c r="U165">
        <v>5.5688351960721187E-2</v>
      </c>
      <c r="V165">
        <v>9.0543751022543084E-2</v>
      </c>
      <c r="W165">
        <v>7.7353689567429829E-3</v>
      </c>
      <c r="Y165" s="12">
        <v>43935</v>
      </c>
      <c r="Z165">
        <v>5.1424229578506488E-2</v>
      </c>
      <c r="AA165">
        <v>4.8850041719859433E-2</v>
      </c>
      <c r="AB165">
        <v>4.9269289556997879E-2</v>
      </c>
      <c r="AC165">
        <v>2.184991696176506E-2</v>
      </c>
      <c r="AD165">
        <v>-3.5394090748625609E-3</v>
      </c>
      <c r="AE165">
        <v>3.7147128191946752E-2</v>
      </c>
      <c r="AF165">
        <v>-2.4790792508037049E-2</v>
      </c>
      <c r="AG165">
        <v>-7.7474269426109988E-3</v>
      </c>
      <c r="AH165">
        <v>7.0997518069252719E-4</v>
      </c>
      <c r="AI165">
        <v>2.6828874405214372E-2</v>
      </c>
      <c r="AJ165">
        <v>-2.7778129694514261E-2</v>
      </c>
      <c r="AK165">
        <v>1.2255607651095931E-2</v>
      </c>
      <c r="AL165">
        <v>4.8298057294610182E-2</v>
      </c>
      <c r="AM165">
        <v>4.2229136290759417E-2</v>
      </c>
      <c r="AN165">
        <v>5.0917462242955409E-2</v>
      </c>
      <c r="AO165">
        <v>4.1547683957036972E-2</v>
      </c>
      <c r="AP165">
        <v>2.6800924673414991E-2</v>
      </c>
      <c r="AQ165">
        <v>-6.9803353768248227E-2</v>
      </c>
      <c r="AR165">
        <v>3.6329483933120493E-2</v>
      </c>
      <c r="AS165">
        <v>5.4193020477906868E-2</v>
      </c>
      <c r="AT165">
        <v>8.667642600380876E-2</v>
      </c>
      <c r="AU165">
        <v>7.7056043850526491E-3</v>
      </c>
    </row>
    <row r="166" spans="1:47">
      <c r="A166" s="12">
        <v>43936</v>
      </c>
      <c r="B166">
        <v>1.066867543752092E-2</v>
      </c>
      <c r="C166">
        <v>-3.293166679140791E-2</v>
      </c>
      <c r="D166">
        <v>-9.127329733495948E-3</v>
      </c>
      <c r="E166">
        <v>-2.26495283507826E-2</v>
      </c>
      <c r="F166">
        <v>-2.5056139936177831E-2</v>
      </c>
      <c r="G166">
        <v>-2.9453015427769898E-2</v>
      </c>
      <c r="H166">
        <v>-5.541084537058949E-2</v>
      </c>
      <c r="I166">
        <v>-4.5958048550553958E-2</v>
      </c>
      <c r="J166">
        <v>-7.6650106458481249E-2</v>
      </c>
      <c r="K166">
        <v>-4.0518638573743937E-2</v>
      </c>
      <c r="L166">
        <v>-4.9319371727748577E-2</v>
      </c>
      <c r="M166">
        <v>-3.006997884360529E-2</v>
      </c>
      <c r="N166">
        <v>-1.0477835348301601E-2</v>
      </c>
      <c r="O166">
        <v>-1.152762949600572E-2</v>
      </c>
      <c r="P166">
        <v>-1.094566610787895E-2</v>
      </c>
      <c r="Q166">
        <v>3.191875226695684E-2</v>
      </c>
      <c r="R166">
        <v>-8.4063259758027087E-3</v>
      </c>
      <c r="S166">
        <v>-6.4527027027027062E-2</v>
      </c>
      <c r="T166">
        <v>-1.2900382098368751E-2</v>
      </c>
      <c r="U166">
        <v>-4.2041490728841668E-2</v>
      </c>
      <c r="V166">
        <v>2.8090267506233339E-2</v>
      </c>
      <c r="W166">
        <v>-1.6159983840016271E-2</v>
      </c>
      <c r="Y166" s="12">
        <v>43936</v>
      </c>
      <c r="Z166">
        <v>1.061216668014677E-2</v>
      </c>
      <c r="AA166">
        <v>-3.3486120866673838E-2</v>
      </c>
      <c r="AB166">
        <v>-9.1692390156684084E-3</v>
      </c>
      <c r="AC166">
        <v>-2.2909969003576221E-2</v>
      </c>
      <c r="AD166">
        <v>-2.5375389063769269E-2</v>
      </c>
      <c r="AE166">
        <v>-2.9895464796626289E-2</v>
      </c>
      <c r="AF166">
        <v>-5.7005203028536802E-2</v>
      </c>
      <c r="AG166">
        <v>-4.7047634235023499E-2</v>
      </c>
      <c r="AH166">
        <v>-7.9747033386175004E-2</v>
      </c>
      <c r="AI166">
        <v>-4.1362389021382152E-2</v>
      </c>
      <c r="AJ166">
        <v>-5.0577100103018642E-2</v>
      </c>
      <c r="AK166">
        <v>-3.053135322488729E-2</v>
      </c>
      <c r="AL166">
        <v>-1.0533114340264819E-2</v>
      </c>
      <c r="AM166">
        <v>-1.159458769382053E-2</v>
      </c>
      <c r="AN166">
        <v>-1.1006010656015169E-2</v>
      </c>
      <c r="AO166">
        <v>3.1419935536634559E-2</v>
      </c>
      <c r="AP166">
        <v>-8.4418584055926168E-3</v>
      </c>
      <c r="AQ166">
        <v>-6.6703024147144241E-2</v>
      </c>
      <c r="AR166">
        <v>-1.2984314650223341E-2</v>
      </c>
      <c r="AS166">
        <v>-4.2950811687000837E-2</v>
      </c>
      <c r="AT166">
        <v>2.7702972036204879E-2</v>
      </c>
      <c r="AU166">
        <v>-1.629198035155912E-2</v>
      </c>
    </row>
    <row r="167" spans="1:47">
      <c r="A167" s="12">
        <v>43937</v>
      </c>
      <c r="B167">
        <v>4.3554565624349888E-2</v>
      </c>
      <c r="C167">
        <v>1.5710858292701909E-2</v>
      </c>
      <c r="D167">
        <v>7.9457159933902233E-3</v>
      </c>
      <c r="E167">
        <v>-3.2348729914619678E-3</v>
      </c>
      <c r="F167">
        <v>-3.0306703842890029E-2</v>
      </c>
      <c r="G167">
        <v>-4.8169556840083061E-4</v>
      </c>
      <c r="H167">
        <v>-8.4482326397593344E-2</v>
      </c>
      <c r="I167">
        <v>-3.2855731225296392E-2</v>
      </c>
      <c r="J167">
        <v>3.8431975403535823E-2</v>
      </c>
      <c r="K167">
        <v>4.6734234234234062E-2</v>
      </c>
      <c r="L167">
        <v>-3.8109924000440658E-2</v>
      </c>
      <c r="M167">
        <v>2.4896371649456568E-3</v>
      </c>
      <c r="N167">
        <v>3.0020944845240871E-2</v>
      </c>
      <c r="O167">
        <v>1.9305257473265721E-2</v>
      </c>
      <c r="P167">
        <v>4.9351944167497441E-2</v>
      </c>
      <c r="Q167">
        <v>2.9103690685412961E-2</v>
      </c>
      <c r="R167">
        <v>2.1142462493983109E-2</v>
      </c>
      <c r="S167">
        <v>4.6948356807512406E-3</v>
      </c>
      <c r="T167">
        <v>-2.5000284417342482E-3</v>
      </c>
      <c r="U167">
        <v>7.1547208381244074E-3</v>
      </c>
      <c r="V167">
        <v>2.1072686690480461E-2</v>
      </c>
      <c r="W167">
        <v>-1.4372241043013601E-3</v>
      </c>
      <c r="Y167" s="12">
        <v>43937</v>
      </c>
      <c r="Z167">
        <v>4.2632737135266913E-2</v>
      </c>
      <c r="AA167">
        <v>1.5588720358772091E-2</v>
      </c>
      <c r="AB167">
        <v>7.9143150178817567E-3</v>
      </c>
      <c r="AC167">
        <v>-3.2401165042162221E-3</v>
      </c>
      <c r="AD167">
        <v>-3.07754470119098E-2</v>
      </c>
      <c r="AE167">
        <v>-4.8181162098064441E-4</v>
      </c>
      <c r="AF167">
        <v>-8.8265610190547503E-2</v>
      </c>
      <c r="AG167">
        <v>-3.3407602542397941E-2</v>
      </c>
      <c r="AH167">
        <v>3.771185944769366E-2</v>
      </c>
      <c r="AI167">
        <v>4.5675064169328483E-2</v>
      </c>
      <c r="AJ167">
        <v>-3.8855100958024358E-2</v>
      </c>
      <c r="AK167">
        <v>2.4865431525872132E-3</v>
      </c>
      <c r="AL167">
        <v>2.9579136835999869E-2</v>
      </c>
      <c r="AM167">
        <v>1.9121275104235291E-2</v>
      </c>
      <c r="AN167">
        <v>4.8172777594600889E-2</v>
      </c>
      <c r="AO167">
        <v>2.868822017688008E-2</v>
      </c>
      <c r="AP167">
        <v>2.0922061764160959E-2</v>
      </c>
      <c r="AQ167">
        <v>4.6838493124264366E-3</v>
      </c>
      <c r="AR167">
        <v>-2.5031587311357272E-3</v>
      </c>
      <c r="AS167">
        <v>7.1292472550700771E-3</v>
      </c>
      <c r="AT167">
        <v>2.0853728314027011E-2</v>
      </c>
      <c r="AU167">
        <v>-1.438257901515261E-3</v>
      </c>
    </row>
    <row r="168" spans="1:47">
      <c r="A168" s="12">
        <v>43938</v>
      </c>
      <c r="B168">
        <v>-1.378213513053372E-2</v>
      </c>
      <c r="C168">
        <v>3.96220664431568E-3</v>
      </c>
      <c r="D168">
        <v>-1.3568663015800951E-2</v>
      </c>
      <c r="E168">
        <v>1.7237710151095879E-2</v>
      </c>
      <c r="F168">
        <v>8.9761220152519083E-2</v>
      </c>
      <c r="G168">
        <v>2.361445783132532E-2</v>
      </c>
      <c r="H168">
        <v>0.14567360350492889</v>
      </c>
      <c r="I168">
        <v>0.10395913154533851</v>
      </c>
      <c r="J168">
        <v>4.8852701702442707E-2</v>
      </c>
      <c r="K168">
        <v>2.3668639053254559E-2</v>
      </c>
      <c r="L168">
        <v>8.9888927058284773E-2</v>
      </c>
      <c r="M168">
        <v>6.0721891378364923E-2</v>
      </c>
      <c r="N168">
        <v>8.8115680072300417E-3</v>
      </c>
      <c r="O168">
        <v>8.5158081396876639E-3</v>
      </c>
      <c r="P168">
        <v>-8.0760095011875865E-3</v>
      </c>
      <c r="Q168">
        <v>-3.6910535783409748E-2</v>
      </c>
      <c r="R168">
        <v>1.6501655368122311E-2</v>
      </c>
      <c r="S168">
        <v>9.3457943925232545E-3</v>
      </c>
      <c r="T168">
        <v>2.8706906137997201E-2</v>
      </c>
      <c r="U168">
        <v>-3.3553215780794073E-2</v>
      </c>
      <c r="V168">
        <v>1.1648386596807111E-2</v>
      </c>
      <c r="W168">
        <v>7.5562866248586547E-2</v>
      </c>
      <c r="Y168" s="12">
        <v>43938</v>
      </c>
      <c r="Z168">
        <v>-1.387799050172552E-2</v>
      </c>
      <c r="AA168">
        <v>3.9543777764839234E-3</v>
      </c>
      <c r="AB168">
        <v>-1.3661558593441489E-2</v>
      </c>
      <c r="AC168">
        <v>1.7090826382685841E-2</v>
      </c>
      <c r="AD168">
        <v>8.5958608162754177E-2</v>
      </c>
      <c r="AE168">
        <v>2.33399496970308E-2</v>
      </c>
      <c r="AF168">
        <v>0.13599276402989979</v>
      </c>
      <c r="AG168">
        <v>9.8902928641927887E-2</v>
      </c>
      <c r="AH168">
        <v>4.7696901730481647E-2</v>
      </c>
      <c r="AI168">
        <v>2.3392879574705591E-2</v>
      </c>
      <c r="AJ168">
        <v>8.6075789267322955E-2</v>
      </c>
      <c r="AK168">
        <v>5.8949705930781013E-2</v>
      </c>
      <c r="AL168">
        <v>8.7729726996044911E-3</v>
      </c>
      <c r="AM168">
        <v>8.4797531922914636E-3</v>
      </c>
      <c r="AN168">
        <v>-8.1087971139523918E-3</v>
      </c>
      <c r="AO168">
        <v>-3.7608969924235479E-2</v>
      </c>
      <c r="AP168">
        <v>1.6366982582845122E-2</v>
      </c>
      <c r="AQ168">
        <v>9.3023926623134103E-3</v>
      </c>
      <c r="AR168">
        <v>2.830258259396003E-2</v>
      </c>
      <c r="AS168">
        <v>-3.4129042150498792E-2</v>
      </c>
      <c r="AT168">
        <v>1.1581066418295659E-2</v>
      </c>
      <c r="AU168">
        <v>7.2844121061116165E-2</v>
      </c>
    </row>
    <row r="169" spans="1:47">
      <c r="A169" s="12">
        <v>43941</v>
      </c>
      <c r="B169">
        <v>7.8357894736842404E-3</v>
      </c>
      <c r="C169">
        <v>-4.0224650880388513E-2</v>
      </c>
      <c r="D169">
        <v>-2.075671852899574E-2</v>
      </c>
      <c r="E169">
        <v>-1.2813807531380729E-2</v>
      </c>
      <c r="F169">
        <v>-4.1298611907766507E-2</v>
      </c>
      <c r="G169">
        <v>1.4124293785311439E-3</v>
      </c>
      <c r="H169">
        <v>-1.6013384321223789E-2</v>
      </c>
      <c r="I169">
        <v>-4.7200370198981927E-2</v>
      </c>
      <c r="J169">
        <v>3.5285815102328311E-3</v>
      </c>
      <c r="K169">
        <v>4.0462427745664657E-2</v>
      </c>
      <c r="L169">
        <v>-3.645723891573871E-2</v>
      </c>
      <c r="M169">
        <v>3.5646769234468412E-2</v>
      </c>
      <c r="N169">
        <v>-1.9820828667413189E-2</v>
      </c>
      <c r="O169">
        <v>-1.19899325325703E-2</v>
      </c>
      <c r="P169">
        <v>-1.8021346469622279E-2</v>
      </c>
      <c r="Q169">
        <v>3.4353130319652037E-2</v>
      </c>
      <c r="R169">
        <v>4.4450165718781243E-3</v>
      </c>
      <c r="S169">
        <v>-8.9387464387464366E-2</v>
      </c>
      <c r="T169">
        <v>-2.2487076790886459E-2</v>
      </c>
      <c r="U169">
        <v>3.3668044890726501E-2</v>
      </c>
      <c r="V169">
        <v>-9.9881813153360754E-3</v>
      </c>
      <c r="W169">
        <v>1.7396291340087799E-2</v>
      </c>
      <c r="Y169" s="12">
        <v>43941</v>
      </c>
      <c r="Z169">
        <v>7.8052491101761696E-3</v>
      </c>
      <c r="AA169">
        <v>-4.1056033238917662E-2</v>
      </c>
      <c r="AB169">
        <v>-2.0975167352247831E-2</v>
      </c>
      <c r="AC169">
        <v>-1.28966124881668E-2</v>
      </c>
      <c r="AD169">
        <v>-4.2175631010139963E-2</v>
      </c>
      <c r="AE169">
        <v>1.411432838407808E-3</v>
      </c>
      <c r="AF169">
        <v>-1.6142983974854221E-2</v>
      </c>
      <c r="AG169">
        <v>-4.8350649479096508E-2</v>
      </c>
      <c r="AH169">
        <v>3.5223706725056952E-3</v>
      </c>
      <c r="AI169">
        <v>3.9665256392431347E-2</v>
      </c>
      <c r="AJ169">
        <v>-3.7138411122111678E-2</v>
      </c>
      <c r="AK169">
        <v>3.5026129361078032E-2</v>
      </c>
      <c r="AL169">
        <v>-2.0019896138106709E-2</v>
      </c>
      <c r="AM169">
        <v>-1.2062391541822291E-2</v>
      </c>
      <c r="AN169">
        <v>-1.8185708613045651E-2</v>
      </c>
      <c r="AO169">
        <v>3.377623646638879E-2</v>
      </c>
      <c r="AP169">
        <v>4.4351666635998894E-3</v>
      </c>
      <c r="AQ169">
        <v>-9.3637789854515097E-2</v>
      </c>
      <c r="AR169">
        <v>-2.274376653572361E-2</v>
      </c>
      <c r="AS169">
        <v>3.3113684784424398E-2</v>
      </c>
      <c r="AT169">
        <v>-1.003839785944248E-2</v>
      </c>
      <c r="AU169">
        <v>1.7246708167023291E-2</v>
      </c>
    </row>
    <row r="170" spans="1:47">
      <c r="A170" s="12">
        <v>43942</v>
      </c>
      <c r="B170">
        <v>-2.7360346923684161E-2</v>
      </c>
      <c r="C170">
        <v>-8.1448679424322989E-3</v>
      </c>
      <c r="D170">
        <v>-3.091033835265233E-2</v>
      </c>
      <c r="E170">
        <v>-2.7920529801324531E-2</v>
      </c>
      <c r="F170">
        <v>-2.3094411870288271E-2</v>
      </c>
      <c r="G170">
        <v>-4.6779501645510153E-2</v>
      </c>
      <c r="H170">
        <v>-1.6273985912071961E-2</v>
      </c>
      <c r="I170">
        <v>-5.3423992229236772E-3</v>
      </c>
      <c r="J170">
        <v>-4.2897327707454358E-2</v>
      </c>
      <c r="K170">
        <v>-8.0808080808081328E-3</v>
      </c>
      <c r="L170">
        <v>-2.900447061389155E-2</v>
      </c>
      <c r="M170">
        <v>-9.9671052154268747E-3</v>
      </c>
      <c r="N170">
        <v>-4.1357248943219571E-2</v>
      </c>
      <c r="O170">
        <v>-3.7072094113225103E-2</v>
      </c>
      <c r="P170">
        <v>-6.1103911486420581E-2</v>
      </c>
      <c r="Q170">
        <v>-8.3659055064115861E-3</v>
      </c>
      <c r="R170">
        <v>-4.0042740255669451E-2</v>
      </c>
      <c r="S170">
        <v>-0.24403597966366841</v>
      </c>
      <c r="T170">
        <v>-1.2751224934216539E-2</v>
      </c>
      <c r="U170">
        <v>-4.8190476190476228E-2</v>
      </c>
      <c r="V170">
        <v>-7.9907712219689953E-2</v>
      </c>
      <c r="W170">
        <v>-2.2923712889891031E-2</v>
      </c>
      <c r="Y170" s="12">
        <v>43942</v>
      </c>
      <c r="Z170">
        <v>-2.7741611664306151E-2</v>
      </c>
      <c r="AA170">
        <v>-8.1782185938837192E-3</v>
      </c>
      <c r="AB170">
        <v>-3.1398141292192448E-2</v>
      </c>
      <c r="AC170">
        <v>-2.831771840016287E-2</v>
      </c>
      <c r="AD170">
        <v>-2.3365266071700631E-2</v>
      </c>
      <c r="AE170">
        <v>-4.7909029210669238E-2</v>
      </c>
      <c r="AF170">
        <v>-1.6407861669319929E-2</v>
      </c>
      <c r="AG170">
        <v>-5.3567208683909734E-3</v>
      </c>
      <c r="AH170">
        <v>-4.3844607711720177E-2</v>
      </c>
      <c r="AI170">
        <v>-8.1136347741697749E-3</v>
      </c>
      <c r="AJ170">
        <v>-2.9433414835182109E-2</v>
      </c>
      <c r="AK170">
        <v>-1.0017109350383441E-2</v>
      </c>
      <c r="AL170">
        <v>-4.2236795862368691E-2</v>
      </c>
      <c r="AM170">
        <v>-3.777673407081282E-2</v>
      </c>
      <c r="AN170">
        <v>-6.3050467757222339E-2</v>
      </c>
      <c r="AO170">
        <v>-8.4010960987730334E-3</v>
      </c>
      <c r="AP170">
        <v>-4.0866516611004378E-2</v>
      </c>
      <c r="AQ170">
        <v>-0.27976149608285578</v>
      </c>
      <c r="AR170">
        <v>-1.2833219569975841E-2</v>
      </c>
      <c r="AS170">
        <v>-4.9390344241464462E-2</v>
      </c>
      <c r="AT170">
        <v>-8.3281301165359173E-2</v>
      </c>
      <c r="AU170">
        <v>-2.3190546968115781E-2</v>
      </c>
    </row>
    <row r="171" spans="1:47">
      <c r="A171" s="12">
        <v>43943</v>
      </c>
      <c r="B171">
        <v>1.519251584969838E-2</v>
      </c>
      <c r="C171">
        <v>1.9612532886869039E-2</v>
      </c>
      <c r="D171">
        <v>2.8803517531766021E-2</v>
      </c>
      <c r="E171">
        <v>1.6895574449531381E-2</v>
      </c>
      <c r="F171">
        <v>3.4296913277805041E-2</v>
      </c>
      <c r="G171">
        <v>2.9839704069050569E-2</v>
      </c>
      <c r="H171">
        <v>6.543209876543199E-2</v>
      </c>
      <c r="I171">
        <v>2.8564453125E-2</v>
      </c>
      <c r="J171">
        <v>-7.3475385745769284E-4</v>
      </c>
      <c r="K171">
        <v>7.8920570264765733E-2</v>
      </c>
      <c r="L171">
        <v>3.2565974171814278E-3</v>
      </c>
      <c r="M171">
        <v>5.6045891970957218E-3</v>
      </c>
      <c r="N171">
        <v>3.3964962459778418E-2</v>
      </c>
      <c r="O171">
        <v>3.113530881827908E-2</v>
      </c>
      <c r="P171">
        <v>6.172637953041038E-2</v>
      </c>
      <c r="Q171">
        <v>-2.860567503399947E-2</v>
      </c>
      <c r="R171">
        <v>2.868425285507481E-2</v>
      </c>
      <c r="S171">
        <v>5.3802379720641717E-2</v>
      </c>
      <c r="T171">
        <v>1.7686508221440359E-2</v>
      </c>
      <c r="U171">
        <v>3.415382562871061E-2</v>
      </c>
      <c r="V171">
        <v>6.609671176503995E-2</v>
      </c>
      <c r="W171">
        <v>3.9134615384615268E-2</v>
      </c>
      <c r="Y171" s="12">
        <v>43943</v>
      </c>
      <c r="Z171">
        <v>1.50782652964011E-2</v>
      </c>
      <c r="AA171">
        <v>1.9422685408645189E-2</v>
      </c>
      <c r="AB171">
        <v>2.839649355813148E-2</v>
      </c>
      <c r="AC171">
        <v>1.6754431803843828E-2</v>
      </c>
      <c r="AD171">
        <v>3.3721885038475861E-2</v>
      </c>
      <c r="AE171">
        <v>2.9403163012961361E-2</v>
      </c>
      <c r="AF171">
        <v>6.3380443416943391E-2</v>
      </c>
      <c r="AG171">
        <v>2.8164095259672822E-2</v>
      </c>
      <c r="AH171">
        <v>-7.3502392136832041E-4</v>
      </c>
      <c r="AI171">
        <v>7.5961069353887828E-2</v>
      </c>
      <c r="AJ171">
        <v>3.2513061883020292E-3</v>
      </c>
      <c r="AK171">
        <v>5.5889419241949966E-3</v>
      </c>
      <c r="AL171">
        <v>3.3400890076695673E-2</v>
      </c>
      <c r="AM171">
        <v>3.066043679046437E-2</v>
      </c>
      <c r="AN171">
        <v>5.9896243230002463E-2</v>
      </c>
      <c r="AO171">
        <v>-2.9022791206149021E-2</v>
      </c>
      <c r="AP171">
        <v>2.8280561226925089E-2</v>
      </c>
      <c r="AQ171">
        <v>5.2404937018475137E-2</v>
      </c>
      <c r="AR171">
        <v>1.7531922000467739E-2</v>
      </c>
      <c r="AS171">
        <v>3.3583532554047522E-2</v>
      </c>
      <c r="AT171">
        <v>6.4004045610695059E-2</v>
      </c>
      <c r="AU171">
        <v>3.8388266173701481E-2</v>
      </c>
    </row>
    <row r="172" spans="1:47">
      <c r="A172" s="12">
        <v>43944</v>
      </c>
      <c r="B172">
        <v>1.521478830035239E-2</v>
      </c>
      <c r="C172">
        <v>-2.5099695050433971E-2</v>
      </c>
      <c r="D172">
        <v>-3.8754074610649609E-3</v>
      </c>
      <c r="E172">
        <v>-5.0916496945011547E-3</v>
      </c>
      <c r="F172">
        <v>2.794883941260062E-2</v>
      </c>
      <c r="G172">
        <v>-3.352490421455911E-3</v>
      </c>
      <c r="H172">
        <v>2.4797219003476201E-2</v>
      </c>
      <c r="I172">
        <v>3.1331592689294967E-2</v>
      </c>
      <c r="J172">
        <v>9.5588235294117307E-3</v>
      </c>
      <c r="K172">
        <v>4.2472864558753987E-2</v>
      </c>
      <c r="L172">
        <v>5.5965972688598598E-4</v>
      </c>
      <c r="M172">
        <v>-4.1485333512115918E-2</v>
      </c>
      <c r="N172">
        <v>-1.210235131396975E-2</v>
      </c>
      <c r="O172">
        <v>-2.6694734801139259E-3</v>
      </c>
      <c r="P172">
        <v>-7.4646686330150924E-3</v>
      </c>
      <c r="Q172">
        <v>1.2529068387831631E-2</v>
      </c>
      <c r="R172">
        <v>1.199312623429982E-3</v>
      </c>
      <c r="S172">
        <v>4.7128129602356239E-2</v>
      </c>
      <c r="T172">
        <v>1.213829928344223E-2</v>
      </c>
      <c r="U172">
        <v>1.483583822486034E-3</v>
      </c>
      <c r="V172">
        <v>-3.6170744600204092E-2</v>
      </c>
      <c r="W172">
        <v>1.7766262607569191E-2</v>
      </c>
      <c r="Y172" s="12">
        <v>43944</v>
      </c>
      <c r="Z172">
        <v>1.510020419566468E-2</v>
      </c>
      <c r="AA172">
        <v>-2.542006454609232E-2</v>
      </c>
      <c r="AB172">
        <v>-3.8829363104271749E-3</v>
      </c>
      <c r="AC172">
        <v>-5.104656311683285E-3</v>
      </c>
      <c r="AD172">
        <v>2.756539868618459E-2</v>
      </c>
      <c r="AE172">
        <v>-3.3581226088948862E-3</v>
      </c>
      <c r="AF172">
        <v>2.4494757899863238E-2</v>
      </c>
      <c r="AG172">
        <v>3.0850775720475811E-2</v>
      </c>
      <c r="AH172">
        <v>9.5134270378733239E-3</v>
      </c>
      <c r="AI172">
        <v>4.1595645151817968E-2</v>
      </c>
      <c r="AJ172">
        <v>5.5950317578854316E-4</v>
      </c>
      <c r="AK172">
        <v>-4.2370415113364743E-2</v>
      </c>
      <c r="AL172">
        <v>-1.2176181047882409E-2</v>
      </c>
      <c r="AM172">
        <v>-2.6730428781351319E-3</v>
      </c>
      <c r="AN172">
        <v>-7.4926686997532207E-3</v>
      </c>
      <c r="AO172">
        <v>1.2451229105292861E-2</v>
      </c>
      <c r="AP172">
        <v>1.1985940225396499E-3</v>
      </c>
      <c r="AQ172">
        <v>4.6051302244544588E-2</v>
      </c>
      <c r="AR172">
        <v>1.206522089922296E-2</v>
      </c>
      <c r="AS172">
        <v>1.4824843992635381E-3</v>
      </c>
      <c r="AT172">
        <v>-3.6841121013928717E-2</v>
      </c>
      <c r="AU172">
        <v>1.761028725395105E-2</v>
      </c>
    </row>
    <row r="173" spans="1:47">
      <c r="A173" s="12">
        <v>43945</v>
      </c>
      <c r="B173">
        <v>4.4885286211422404E-3</v>
      </c>
      <c r="C173">
        <v>2.646775745909435E-3</v>
      </c>
      <c r="D173">
        <v>2.8869577864233161E-2</v>
      </c>
      <c r="E173">
        <v>4.7944836502720189E-3</v>
      </c>
      <c r="F173">
        <v>2.419354838709697E-3</v>
      </c>
      <c r="G173">
        <v>2.1624219125420559E-2</v>
      </c>
      <c r="H173">
        <v>-1.944821347806425E-2</v>
      </c>
      <c r="I173">
        <v>6.4441887226696082E-3</v>
      </c>
      <c r="J173">
        <v>8.3029861616897183E-2</v>
      </c>
      <c r="K173">
        <v>6.0208239022182093E-2</v>
      </c>
      <c r="L173">
        <v>1.4766752433158061E-2</v>
      </c>
      <c r="M173">
        <v>5.1140562419981217E-2</v>
      </c>
      <c r="N173">
        <v>1.8259246295648349E-2</v>
      </c>
      <c r="O173">
        <v>1.679106636579308E-2</v>
      </c>
      <c r="P173">
        <v>1.9632973254651191E-2</v>
      </c>
      <c r="Q173">
        <v>-4.0074994141082732E-3</v>
      </c>
      <c r="R173">
        <v>7.0794939871934304E-3</v>
      </c>
      <c r="S173">
        <v>5.1570557899673908E-3</v>
      </c>
      <c r="T173">
        <v>1.8807475030253821E-2</v>
      </c>
      <c r="U173">
        <v>-1.7519000386448599E-2</v>
      </c>
      <c r="V173">
        <v>2.7664640108838959E-2</v>
      </c>
      <c r="W173">
        <v>1.1091917447040521E-2</v>
      </c>
      <c r="Y173" s="12">
        <v>43945</v>
      </c>
      <c r="Z173">
        <v>4.478485218735808E-3</v>
      </c>
      <c r="AA173">
        <v>2.643279203335353E-3</v>
      </c>
      <c r="AB173">
        <v>2.8460702331272021E-2</v>
      </c>
      <c r="AC173">
        <v>4.7830267189882501E-3</v>
      </c>
      <c r="AD173">
        <v>2.4164329116285839E-3</v>
      </c>
      <c r="AE173">
        <v>2.1393732508258899E-2</v>
      </c>
      <c r="AF173">
        <v>-1.9639818297909489E-2</v>
      </c>
      <c r="AG173">
        <v>6.4235137134280576E-3</v>
      </c>
      <c r="AH173">
        <v>7.9762540692183914E-2</v>
      </c>
      <c r="AI173">
        <v>5.8465340737545578E-2</v>
      </c>
      <c r="AJ173">
        <v>1.4658785527091531E-2</v>
      </c>
      <c r="AK173">
        <v>4.987582455066359E-2</v>
      </c>
      <c r="AL173">
        <v>1.809454808030856E-2</v>
      </c>
      <c r="AM173">
        <v>1.6651654825588821E-2</v>
      </c>
      <c r="AN173">
        <v>1.944273239928096E-2</v>
      </c>
      <c r="AO173">
        <v>-4.0155509581231109E-3</v>
      </c>
      <c r="AP173">
        <v>7.05455201812865E-3</v>
      </c>
      <c r="AQ173">
        <v>5.1438037193422461E-3</v>
      </c>
      <c r="AR173">
        <v>1.863280118915572E-2</v>
      </c>
      <c r="AS173">
        <v>-1.7674274241441829E-2</v>
      </c>
      <c r="AT173">
        <v>2.7288888234775589E-2</v>
      </c>
      <c r="AU173">
        <v>1.1030853261725201E-2</v>
      </c>
    </row>
    <row r="174" spans="1:47">
      <c r="A174" s="12">
        <v>43948</v>
      </c>
      <c r="B174">
        <v>-1.4197874052991E-2</v>
      </c>
      <c r="C174">
        <v>5.9195264378848478E-3</v>
      </c>
      <c r="D174">
        <v>7.0678870551654782E-4</v>
      </c>
      <c r="E174">
        <v>5.0396740295945994E-3</v>
      </c>
      <c r="F174">
        <v>3.1030915986667958E-2</v>
      </c>
      <c r="G174">
        <v>1.2699905926622851E-2</v>
      </c>
      <c r="H174">
        <v>2.7214022140221509E-2</v>
      </c>
      <c r="I174">
        <v>4.8021952892751676E-3</v>
      </c>
      <c r="J174">
        <v>5.9852051109616777E-2</v>
      </c>
      <c r="K174">
        <v>-4.2698548249360258E-3</v>
      </c>
      <c r="L174">
        <v>4.3104398633006413E-2</v>
      </c>
      <c r="M174">
        <v>-1.2906286932709791E-2</v>
      </c>
      <c r="N174">
        <v>-2.864508736751592E-3</v>
      </c>
      <c r="O174">
        <v>5.8111214804361646E-3</v>
      </c>
      <c r="P174">
        <v>2.587123775847067E-2</v>
      </c>
      <c r="Q174">
        <v>-8.4943175133532778E-3</v>
      </c>
      <c r="R174">
        <v>1.7731722787140299E-2</v>
      </c>
      <c r="S174">
        <v>-6.7630597014925464E-2</v>
      </c>
      <c r="T174">
        <v>2.5414706373382279E-2</v>
      </c>
      <c r="U174">
        <v>5.7034220532319324E-3</v>
      </c>
      <c r="V174">
        <v>0.10149472316800209</v>
      </c>
      <c r="W174">
        <v>3.327038935347693E-3</v>
      </c>
      <c r="Y174" s="12">
        <v>43948</v>
      </c>
      <c r="Z174">
        <v>-1.4299628142877691E-2</v>
      </c>
      <c r="AA174">
        <v>5.9020748773766863E-3</v>
      </c>
      <c r="AB174">
        <v>7.0653904800923651E-4</v>
      </c>
      <c r="AC174">
        <v>5.0270173782195606E-3</v>
      </c>
      <c r="AD174">
        <v>3.0559190993258888E-2</v>
      </c>
      <c r="AE174">
        <v>1.261993846246987E-2</v>
      </c>
      <c r="AF174">
        <v>2.6850304697830899E-2</v>
      </c>
      <c r="AG174">
        <v>4.7907015316349917E-3</v>
      </c>
      <c r="AH174">
        <v>5.8129323957669447E-2</v>
      </c>
      <c r="AI174">
        <v>-4.2789966872797281E-3</v>
      </c>
      <c r="AJ174">
        <v>4.2201265576149373E-2</v>
      </c>
      <c r="AK174">
        <v>-1.299029667260021E-2</v>
      </c>
      <c r="AL174">
        <v>-2.868619293597077E-3</v>
      </c>
      <c r="AM174">
        <v>5.7943020424141298E-3</v>
      </c>
      <c r="AN174">
        <v>2.554223961213679E-2</v>
      </c>
      <c r="AO174">
        <v>-8.5305998368471053E-3</v>
      </c>
      <c r="AP174">
        <v>1.757634978933055E-2</v>
      </c>
      <c r="AQ174">
        <v>-7.0026187690292646E-2</v>
      </c>
      <c r="AR174">
        <v>2.5097122349054011E-2</v>
      </c>
      <c r="AS174">
        <v>5.6872191205895144E-3</v>
      </c>
      <c r="AT174">
        <v>9.6668096661406938E-2</v>
      </c>
      <c r="AU174">
        <v>3.3215165866318451E-3</v>
      </c>
    </row>
    <row r="175" spans="1:47">
      <c r="A175" s="12">
        <v>43949</v>
      </c>
      <c r="B175">
        <v>-2.6060606060606121E-2</v>
      </c>
      <c r="C175">
        <v>6.123260437375766E-3</v>
      </c>
      <c r="D175">
        <v>-1.6209344210191819E-2</v>
      </c>
      <c r="E175">
        <v>-1.8137202603222271E-3</v>
      </c>
      <c r="F175">
        <v>2.2294058633374192E-3</v>
      </c>
      <c r="G175">
        <v>-1.323734324198789E-2</v>
      </c>
      <c r="H175">
        <v>9.8787606645711623E-3</v>
      </c>
      <c r="I175">
        <v>2.3441055985434781E-2</v>
      </c>
      <c r="J175">
        <v>-3.2360406091370593E-2</v>
      </c>
      <c r="K175">
        <v>-3.4305317324185851E-3</v>
      </c>
      <c r="L175">
        <v>7.0809554005495379E-3</v>
      </c>
      <c r="M175">
        <v>-3.3100858919441027E-2</v>
      </c>
      <c r="N175">
        <v>-2.436081585751226E-2</v>
      </c>
      <c r="O175">
        <v>-1.8111128964001692E-2</v>
      </c>
      <c r="P175">
        <v>-1.92540729769759E-2</v>
      </c>
      <c r="Q175">
        <v>-4.1648868005126023E-2</v>
      </c>
      <c r="R175">
        <v>-1.6913847565091619E-2</v>
      </c>
      <c r="S175">
        <v>2.3511755877939189E-2</v>
      </c>
      <c r="T175">
        <v>-1.095912348364547E-2</v>
      </c>
      <c r="U175">
        <v>-8.4740238576364035E-4</v>
      </c>
      <c r="V175">
        <v>-3.7094835680751108E-2</v>
      </c>
      <c r="W175">
        <v>-1.6490410467825841E-2</v>
      </c>
      <c r="Y175" s="12">
        <v>43949</v>
      </c>
      <c r="Z175">
        <v>-2.6406201157113771E-2</v>
      </c>
      <c r="AA175">
        <v>6.1045894575995239E-3</v>
      </c>
      <c r="AB175">
        <v>-1.634215274507746E-2</v>
      </c>
      <c r="AC175">
        <v>-1.8153670424161919E-3</v>
      </c>
      <c r="AD175">
        <v>2.2269244254893628E-3</v>
      </c>
      <c r="AE175">
        <v>-1.3325737809496731E-2</v>
      </c>
      <c r="AF175">
        <v>9.8302847019480482E-3</v>
      </c>
      <c r="AG175">
        <v>2.317053382615197E-2</v>
      </c>
      <c r="AH175">
        <v>-3.2895581376312467E-2</v>
      </c>
      <c r="AI175">
        <v>-3.4364294985812101E-3</v>
      </c>
      <c r="AJ175">
        <v>7.0560031570948154E-3</v>
      </c>
      <c r="AK175">
        <v>-3.366108981595977E-2</v>
      </c>
      <c r="AL175">
        <v>-2.466244929923821E-2</v>
      </c>
      <c r="AM175">
        <v>-1.8277142982542419E-2</v>
      </c>
      <c r="AN175">
        <v>-1.9441846821797872E-2</v>
      </c>
      <c r="AO175">
        <v>-4.2541042074872727E-2</v>
      </c>
      <c r="AP175">
        <v>-1.7058520320394909E-2</v>
      </c>
      <c r="AQ175">
        <v>2.3239612011171942E-2</v>
      </c>
      <c r="AR175">
        <v>-1.101961705442908E-2</v>
      </c>
      <c r="AS175">
        <v>-8.4776163413162703E-4</v>
      </c>
      <c r="AT175">
        <v>-3.7800351452691762E-2</v>
      </c>
      <c r="AU175">
        <v>-1.662789078655303E-2</v>
      </c>
    </row>
    <row r="176" spans="1:47">
      <c r="A176" s="12">
        <v>43950</v>
      </c>
      <c r="B176">
        <v>2.5336202724192791E-2</v>
      </c>
      <c r="C176">
        <v>-6.3231109705974564E-3</v>
      </c>
      <c r="D176">
        <v>3.2845143226362339E-2</v>
      </c>
      <c r="E176">
        <v>1.330696879008131E-2</v>
      </c>
      <c r="F176">
        <v>5.238571905238576E-2</v>
      </c>
      <c r="G176">
        <v>2.0004706989880109E-2</v>
      </c>
      <c r="H176">
        <v>6.0915962650066817E-2</v>
      </c>
      <c r="I176">
        <v>5.5370246831220937E-2</v>
      </c>
      <c r="J176">
        <v>5.0491803278688518E-2</v>
      </c>
      <c r="K176">
        <v>-2.15146299483604E-4</v>
      </c>
      <c r="L176">
        <v>2.6970301185853529E-2</v>
      </c>
      <c r="M176">
        <v>8.5211478943044927E-2</v>
      </c>
      <c r="N176">
        <v>4.4873682350862858E-2</v>
      </c>
      <c r="O176">
        <v>3.516640545773031E-2</v>
      </c>
      <c r="P176">
        <v>2.4368478857770489E-2</v>
      </c>
      <c r="Q176">
        <v>1.995889359383907E-2</v>
      </c>
      <c r="R176">
        <v>2.1440960247501861E-2</v>
      </c>
      <c r="S176">
        <v>0.1016617790811338</v>
      </c>
      <c r="T176">
        <v>5.5402783362434871E-3</v>
      </c>
      <c r="U176">
        <v>-1.096033402922747E-2</v>
      </c>
      <c r="V176">
        <v>4.0813500615313192E-2</v>
      </c>
      <c r="W176">
        <v>-1.6129032258064498E-2</v>
      </c>
      <c r="Y176" s="12">
        <v>43950</v>
      </c>
      <c r="Z176">
        <v>2.502056146700873E-2</v>
      </c>
      <c r="AA176">
        <v>-6.3431865080811637E-3</v>
      </c>
      <c r="AB176">
        <v>3.2317269148084193E-2</v>
      </c>
      <c r="AC176">
        <v>1.321920877018881E-2</v>
      </c>
      <c r="AD176">
        <v>5.1059700206320523E-2</v>
      </c>
      <c r="AE176">
        <v>1.9807241981492921E-2</v>
      </c>
      <c r="AF176">
        <v>5.9132650698545862E-2</v>
      </c>
      <c r="AG176">
        <v>5.3891650225001593E-2</v>
      </c>
      <c r="AH176">
        <v>4.9258438586792533E-2</v>
      </c>
      <c r="AI176">
        <v>-2.1516944676878939E-4</v>
      </c>
      <c r="AJ176">
        <v>2.6613012500880471E-2</v>
      </c>
      <c r="AK176">
        <v>8.1774879467894718E-2</v>
      </c>
      <c r="AL176">
        <v>4.3895999977278423E-2</v>
      </c>
      <c r="AM176">
        <v>3.456219201392885E-2</v>
      </c>
      <c r="AN176">
        <v>2.407630452402415E-2</v>
      </c>
      <c r="AO176">
        <v>1.976232608589985E-2</v>
      </c>
      <c r="AP176">
        <v>2.1214336490686488E-2</v>
      </c>
      <c r="AQ176">
        <v>9.6819748088149735E-2</v>
      </c>
      <c r="AR176">
        <v>5.5249874454179086E-3</v>
      </c>
      <c r="AS176">
        <v>-1.102084101427904E-2</v>
      </c>
      <c r="AT176">
        <v>4.0002619514922039E-2</v>
      </c>
      <c r="AU176">
        <v>-1.6260520871780291E-2</v>
      </c>
    </row>
    <row r="177" spans="1:47">
      <c r="A177" s="12">
        <v>43951</v>
      </c>
      <c r="B177">
        <v>4.2689582797729157E-2</v>
      </c>
      <c r="C177">
        <v>-3.2055361119949111E-2</v>
      </c>
      <c r="D177">
        <v>2.1096166545024889E-2</v>
      </c>
      <c r="E177">
        <v>-1.186646273930703E-2</v>
      </c>
      <c r="F177">
        <v>-2.7689706193193889E-2</v>
      </c>
      <c r="G177">
        <v>-2.2150438394093249E-2</v>
      </c>
      <c r="H177">
        <v>-4.4006705783738997E-3</v>
      </c>
      <c r="I177">
        <v>-2.0859671302149271E-2</v>
      </c>
      <c r="J177">
        <v>6.242197253434334E-4</v>
      </c>
      <c r="K177">
        <v>-2.4962341295459382E-2</v>
      </c>
      <c r="L177">
        <v>-2.1459227467811148E-2</v>
      </c>
      <c r="M177">
        <v>-2.5217771433918571E-2</v>
      </c>
      <c r="N177">
        <v>1.0032125345206481E-2</v>
      </c>
      <c r="O177">
        <v>1.9760073741255102E-3</v>
      </c>
      <c r="P177">
        <v>-2.0706292300475711E-2</v>
      </c>
      <c r="Q177">
        <v>1.932554808322617E-2</v>
      </c>
      <c r="R177">
        <v>-6.0197268588771946E-3</v>
      </c>
      <c r="S177">
        <v>0.1211180124223603</v>
      </c>
      <c r="T177">
        <v>6.2960935235580884E-3</v>
      </c>
      <c r="U177">
        <v>-1.2335092348284889E-2</v>
      </c>
      <c r="V177">
        <v>-2.3272634604646351E-2</v>
      </c>
      <c r="W177">
        <v>1.4726312864684621E-2</v>
      </c>
      <c r="Y177" s="12">
        <v>43951</v>
      </c>
      <c r="Z177">
        <v>4.1803512160002651E-2</v>
      </c>
      <c r="AA177">
        <v>-3.2580384580658192E-2</v>
      </c>
      <c r="AB177">
        <v>2.0876723331807501E-2</v>
      </c>
      <c r="AC177">
        <v>-1.193743119670513E-2</v>
      </c>
      <c r="AD177">
        <v>-2.808029315396177E-2</v>
      </c>
      <c r="AE177">
        <v>-2.239944326806002E-2</v>
      </c>
      <c r="AF177">
        <v>-4.41038203088546E-3</v>
      </c>
      <c r="AG177">
        <v>-2.108030791073065E-2</v>
      </c>
      <c r="AH177">
        <v>6.2402498124853548E-4</v>
      </c>
      <c r="AI177">
        <v>-2.5279184417840061E-2</v>
      </c>
      <c r="AJ177">
        <v>-2.1692824611259789E-2</v>
      </c>
      <c r="AK177">
        <v>-2.554118824864305E-2</v>
      </c>
      <c r="AL177">
        <v>9.9821376198091782E-3</v>
      </c>
      <c r="AM177">
        <v>1.9740576395915932E-3</v>
      </c>
      <c r="AN177">
        <v>-2.0923673580304801E-2</v>
      </c>
      <c r="AO177">
        <v>1.914118121956114E-2</v>
      </c>
      <c r="AP177">
        <v>-6.0379184569802789E-3</v>
      </c>
      <c r="AQ177">
        <v>0.11432641278847271</v>
      </c>
      <c r="AR177">
        <v>6.2763559298977352E-3</v>
      </c>
      <c r="AS177">
        <v>-1.2411801058643651E-2</v>
      </c>
      <c r="AT177">
        <v>-2.3547718701331911E-2</v>
      </c>
      <c r="AU177">
        <v>1.461893363582837E-2</v>
      </c>
    </row>
    <row r="178" spans="1:47">
      <c r="A178" s="12">
        <v>43952</v>
      </c>
      <c r="B178">
        <v>-7.5974130962004782E-2</v>
      </c>
      <c r="C178">
        <v>-2.0461829238228261E-2</v>
      </c>
      <c r="D178">
        <v>-1.6099387338325499E-2</v>
      </c>
      <c r="E178">
        <v>-2.5032023911187199E-2</v>
      </c>
      <c r="F178">
        <v>-2.7826086956521778E-2</v>
      </c>
      <c r="G178">
        <v>-3.4450212364322767E-2</v>
      </c>
      <c r="H178">
        <v>-6.1881709113870698E-2</v>
      </c>
      <c r="I178">
        <v>-7.1659134925758483E-2</v>
      </c>
      <c r="J178">
        <v>-4.5539613225202717E-2</v>
      </c>
      <c r="K178">
        <v>2.2732288677996149E-2</v>
      </c>
      <c r="L178">
        <v>-2.6211361737677571E-2</v>
      </c>
      <c r="M178">
        <v>-5.6508588761037808E-2</v>
      </c>
      <c r="N178">
        <v>-2.589141230958103E-2</v>
      </c>
      <c r="O178">
        <v>-3.1368222467393458E-2</v>
      </c>
      <c r="P178">
        <v>-3.2503079239085908E-2</v>
      </c>
      <c r="Q178">
        <v>-1.0908657853995529E-2</v>
      </c>
      <c r="R178">
        <v>-9.3125079194483762E-3</v>
      </c>
      <c r="S178">
        <v>4.6299960427384379E-2</v>
      </c>
      <c r="T178">
        <v>-1.8770102251452151E-2</v>
      </c>
      <c r="U178">
        <v>-7.3465571361784887E-3</v>
      </c>
      <c r="V178">
        <v>-0.1030342213201242</v>
      </c>
      <c r="W178">
        <v>-4.0160642570280514E-3</v>
      </c>
      <c r="Y178" s="12">
        <v>43952</v>
      </c>
      <c r="Z178">
        <v>-7.9015210937988703E-2</v>
      </c>
      <c r="AA178">
        <v>-2.0674072717459271E-2</v>
      </c>
      <c r="AB178">
        <v>-1.6230390423677001E-2</v>
      </c>
      <c r="AC178">
        <v>-2.5350653560814989E-2</v>
      </c>
      <c r="AD178">
        <v>-2.822056764225132E-2</v>
      </c>
      <c r="AE178">
        <v>-3.505761175672726E-2</v>
      </c>
      <c r="AF178">
        <v>-6.3879228240365432E-2</v>
      </c>
      <c r="AG178">
        <v>-7.4356302135876559E-2</v>
      </c>
      <c r="AH178">
        <v>-4.6609138223071778E-2</v>
      </c>
      <c r="AI178">
        <v>2.2477760325183439E-2</v>
      </c>
      <c r="AJ178">
        <v>-2.6561002725792829E-2</v>
      </c>
      <c r="AK178">
        <v>-5.8168017300326169E-2</v>
      </c>
      <c r="AL178">
        <v>-2.6232495218609139E-2</v>
      </c>
      <c r="AM178">
        <v>-3.1870741856964348E-2</v>
      </c>
      <c r="AN178">
        <v>-3.3043036759322693E-2</v>
      </c>
      <c r="AO178">
        <v>-1.0968593539231479E-2</v>
      </c>
      <c r="AP178">
        <v>-9.3561404179171807E-3</v>
      </c>
      <c r="AQ178">
        <v>4.5260093583382802E-2</v>
      </c>
      <c r="AR178">
        <v>-1.894849646627407E-2</v>
      </c>
      <c r="AS178">
        <v>-7.3736759888240223E-3</v>
      </c>
      <c r="AT178">
        <v>-0.10873756850965879</v>
      </c>
      <c r="AU178">
        <v>-4.0241502997253797E-3</v>
      </c>
    </row>
    <row r="179" spans="1:47">
      <c r="A179" s="12">
        <v>43955</v>
      </c>
      <c r="B179">
        <v>1.3101258070724819E-2</v>
      </c>
      <c r="C179">
        <v>1.895973154362407E-2</v>
      </c>
      <c r="D179">
        <v>1.414882208461621E-2</v>
      </c>
      <c r="E179">
        <v>-2.5838944544807622E-2</v>
      </c>
      <c r="F179">
        <v>2.2361359570661991E-2</v>
      </c>
      <c r="G179">
        <v>1.050830889540566E-2</v>
      </c>
      <c r="H179">
        <v>4.868745793134388E-2</v>
      </c>
      <c r="I179">
        <v>4.0333796940194677E-2</v>
      </c>
      <c r="J179">
        <v>-4.9673202614379131E-2</v>
      </c>
      <c r="K179">
        <v>2.9348295209322469E-2</v>
      </c>
      <c r="L179">
        <v>-1.190348525469165E-2</v>
      </c>
      <c r="M179">
        <v>2.9893380024813569E-2</v>
      </c>
      <c r="N179">
        <v>2.4460101964827841E-2</v>
      </c>
      <c r="O179">
        <v>1.3297500166319139E-2</v>
      </c>
      <c r="P179">
        <v>3.0072848150505701E-2</v>
      </c>
      <c r="Q179">
        <v>3.1015965516411059E-2</v>
      </c>
      <c r="R179">
        <v>-1.458702208086193E-2</v>
      </c>
      <c r="S179">
        <v>2.8744326777609519E-2</v>
      </c>
      <c r="T179">
        <v>-5.3000652315726704E-4</v>
      </c>
      <c r="U179">
        <v>-4.5078382560721497E-3</v>
      </c>
      <c r="V179">
        <v>8.5366818736939853E-2</v>
      </c>
      <c r="W179">
        <v>2.556818181818166E-2</v>
      </c>
      <c r="Y179" s="12">
        <v>43955</v>
      </c>
      <c r="Z179">
        <v>1.3016178879827769E-2</v>
      </c>
      <c r="AA179">
        <v>1.8782235838179812E-2</v>
      </c>
      <c r="AB179">
        <v>1.4049661741549389E-2</v>
      </c>
      <c r="AC179">
        <v>-2.617863433239076E-2</v>
      </c>
      <c r="AD179">
        <v>2.2115010079766271E-2</v>
      </c>
      <c r="AE179">
        <v>1.0453480386274579E-2</v>
      </c>
      <c r="AF179">
        <v>4.7539342152247373E-2</v>
      </c>
      <c r="AG179">
        <v>3.9541620253430519E-2</v>
      </c>
      <c r="AH179">
        <v>-5.0949356293016522E-2</v>
      </c>
      <c r="AI179">
        <v>2.8925878890065461E-2</v>
      </c>
      <c r="AJ179">
        <v>-1.1974899016153961E-2</v>
      </c>
      <c r="AK179">
        <v>2.9455282344528801E-2</v>
      </c>
      <c r="AL179">
        <v>2.416574402909161E-2</v>
      </c>
      <c r="AM179">
        <v>1.320986444680723E-2</v>
      </c>
      <c r="AN179">
        <v>2.962952610026762E-2</v>
      </c>
      <c r="AO179">
        <v>3.054469038186031E-2</v>
      </c>
      <c r="AP179">
        <v>-1.469445875488253E-2</v>
      </c>
      <c r="AQ179">
        <v>2.8338958318465939E-2</v>
      </c>
      <c r="AR179">
        <v>-5.3014702626179625E-4</v>
      </c>
      <c r="AS179">
        <v>-4.5180291965503617E-3</v>
      </c>
      <c r="AT179">
        <v>8.1918011640851732E-2</v>
      </c>
      <c r="AU179">
        <v>2.524678273478367E-2</v>
      </c>
    </row>
    <row r="180" spans="1:47">
      <c r="A180" s="12">
        <v>43956</v>
      </c>
      <c r="B180">
        <v>7.8152323628355447E-4</v>
      </c>
      <c r="C180">
        <v>1.6219331467149711E-2</v>
      </c>
      <c r="D180">
        <v>1.500886887706354E-2</v>
      </c>
      <c r="E180">
        <v>-1.0789547625737471E-2</v>
      </c>
      <c r="F180">
        <v>1.585739282589671E-2</v>
      </c>
      <c r="G180">
        <v>2.660217654171682E-3</v>
      </c>
      <c r="H180">
        <v>-1.4762516046213149E-2</v>
      </c>
      <c r="I180">
        <v>-1.114081996435035E-3</v>
      </c>
      <c r="J180">
        <v>1.10041265474552E-2</v>
      </c>
      <c r="K180">
        <v>8.3857442348000966E-4</v>
      </c>
      <c r="L180">
        <v>-1.519426958975445E-3</v>
      </c>
      <c r="M180">
        <v>4.2806461886899523E-2</v>
      </c>
      <c r="N180">
        <v>1.073585327667193E-2</v>
      </c>
      <c r="O180">
        <v>1.0924699828279261E-2</v>
      </c>
      <c r="P180">
        <v>8.4316337320278212E-3</v>
      </c>
      <c r="Q180">
        <v>-8.1046362256217419E-3</v>
      </c>
      <c r="R180">
        <v>3.320421538562579E-2</v>
      </c>
      <c r="S180">
        <v>0.13860294117647071</v>
      </c>
      <c r="T180">
        <v>2.365626487184724E-2</v>
      </c>
      <c r="U180">
        <v>2.1221951878886092E-2</v>
      </c>
      <c r="V180">
        <v>9.2224017656563628E-3</v>
      </c>
      <c r="W180">
        <v>-3.1275131802340761E-3</v>
      </c>
      <c r="Y180" s="12">
        <v>43956</v>
      </c>
      <c r="Z180">
        <v>7.8121800601847248E-4</v>
      </c>
      <c r="AA180">
        <v>1.608920328640806E-2</v>
      </c>
      <c r="AB180">
        <v>1.4897350265491041E-2</v>
      </c>
      <c r="AC180">
        <v>-1.0848176898320671E-2</v>
      </c>
      <c r="AD180">
        <v>1.5732977912874181E-2</v>
      </c>
      <c r="AE180">
        <v>2.6566855379331852E-3</v>
      </c>
      <c r="AF180">
        <v>-1.4872566409396101E-2</v>
      </c>
      <c r="AG180">
        <v>-1.114703047092846E-3</v>
      </c>
      <c r="AH180">
        <v>1.094402167931721E-2</v>
      </c>
      <c r="AI180">
        <v>8.3822301638842938E-4</v>
      </c>
      <c r="AJ180">
        <v>-1.5205824587305849E-3</v>
      </c>
      <c r="AK180">
        <v>4.1915599727457523E-2</v>
      </c>
      <c r="AL180">
        <v>1.067863317729909E-2</v>
      </c>
      <c r="AM180">
        <v>1.08654563824772E-2</v>
      </c>
      <c r="AN180">
        <v>8.3962860617542417E-3</v>
      </c>
      <c r="AO180">
        <v>-8.1376573268286088E-3</v>
      </c>
      <c r="AP180">
        <v>3.266486216311261E-2</v>
      </c>
      <c r="AQ180">
        <v>0.12980202068315991</v>
      </c>
      <c r="AR180">
        <v>2.338079142847756E-2</v>
      </c>
      <c r="AS180">
        <v>2.0999902314440551E-2</v>
      </c>
      <c r="AT180">
        <v>9.1801350866165064E-3</v>
      </c>
      <c r="AU180">
        <v>-3.1324140706475529E-3</v>
      </c>
    </row>
    <row r="181" spans="1:47">
      <c r="A181" s="12">
        <v>43957</v>
      </c>
      <c r="B181">
        <v>1.443610320131161E-2</v>
      </c>
      <c r="C181">
        <v>-4.5774933160495863E-2</v>
      </c>
      <c r="D181">
        <v>1.0317246941793151E-2</v>
      </c>
      <c r="E181">
        <v>-2.073510197125494E-2</v>
      </c>
      <c r="F181">
        <v>-3.057379696415119E-2</v>
      </c>
      <c r="G181">
        <v>-7.4770863482875871E-3</v>
      </c>
      <c r="H181">
        <v>-4.560260586319087E-3</v>
      </c>
      <c r="I181">
        <v>-1.873745259870618E-2</v>
      </c>
      <c r="J181">
        <v>4.8299319727891137E-2</v>
      </c>
      <c r="K181">
        <v>-8.3787180561374353E-3</v>
      </c>
      <c r="L181">
        <v>-1.8804347826086979E-2</v>
      </c>
      <c r="M181">
        <v>1.6119385257549631E-2</v>
      </c>
      <c r="N181">
        <v>9.8473113520689548E-3</v>
      </c>
      <c r="O181">
        <v>6.073486499257541E-3</v>
      </c>
      <c r="P181">
        <v>1.379451215360517E-2</v>
      </c>
      <c r="Q181">
        <v>2.25581614392012E-2</v>
      </c>
      <c r="R181">
        <v>1.52368699863783E-2</v>
      </c>
      <c r="S181">
        <v>-4.0361640297061678E-2</v>
      </c>
      <c r="T181">
        <v>0</v>
      </c>
      <c r="U181">
        <v>-6.2872270019853627E-3</v>
      </c>
      <c r="V181">
        <v>1.870582262662546E-2</v>
      </c>
      <c r="W181">
        <v>1.254930082466821E-2</v>
      </c>
      <c r="Y181" s="12">
        <v>43957</v>
      </c>
      <c r="Z181">
        <v>1.433289476278996E-2</v>
      </c>
      <c r="AA181">
        <v>-4.6855716239412641E-2</v>
      </c>
      <c r="AB181">
        <v>1.0264387415206459E-2</v>
      </c>
      <c r="AC181">
        <v>-2.0953092838627781E-2</v>
      </c>
      <c r="AD181">
        <v>-3.1050925777464409E-2</v>
      </c>
      <c r="AE181">
        <v>-7.505179884554793E-3</v>
      </c>
      <c r="AF181">
        <v>-4.5706902948315954E-3</v>
      </c>
      <c r="AG181">
        <v>-1.89152228067197E-2</v>
      </c>
      <c r="AH181">
        <v>4.7169155547333752E-2</v>
      </c>
      <c r="AI181">
        <v>-8.414016824846186E-3</v>
      </c>
      <c r="AJ181">
        <v>-1.8983397738976789E-2</v>
      </c>
      <c r="AK181">
        <v>1.5990847427851451E-2</v>
      </c>
      <c r="AL181">
        <v>9.7991425456522216E-3</v>
      </c>
      <c r="AM181">
        <v>6.0551172196544496E-3</v>
      </c>
      <c r="AN181">
        <v>1.3700233896466889E-2</v>
      </c>
      <c r="AO181">
        <v>2.2307488920253471E-2</v>
      </c>
      <c r="AP181">
        <v>1.512195471204527E-2</v>
      </c>
      <c r="AQ181">
        <v>-4.1198774135553021E-2</v>
      </c>
      <c r="AR181">
        <v>0</v>
      </c>
      <c r="AS181">
        <v>-6.3070748493545244E-3</v>
      </c>
      <c r="AT181">
        <v>1.8533020339794291E-2</v>
      </c>
      <c r="AU181">
        <v>1.247121098564361E-2</v>
      </c>
    </row>
    <row r="182" spans="1:47">
      <c r="A182" s="12">
        <v>43958</v>
      </c>
      <c r="B182">
        <v>6.9537184318195777E-3</v>
      </c>
      <c r="C182">
        <v>1.1037527593819039E-2</v>
      </c>
      <c r="D182">
        <v>1.0344942287862089E-2</v>
      </c>
      <c r="E182">
        <v>6.3812507251421744E-3</v>
      </c>
      <c r="F182">
        <v>2.876179900055531E-2</v>
      </c>
      <c r="G182">
        <v>5.346294046172595E-3</v>
      </c>
      <c r="H182">
        <v>5.3883071553228579E-2</v>
      </c>
      <c r="I182">
        <v>5.6831097976812739E-3</v>
      </c>
      <c r="J182">
        <v>-5.1914341336793957E-3</v>
      </c>
      <c r="K182">
        <v>-1.309674693705121E-2</v>
      </c>
      <c r="L182">
        <v>1.041320482995456E-2</v>
      </c>
      <c r="M182">
        <v>1.6059881189441461E-2</v>
      </c>
      <c r="N182">
        <v>5.806946422701964E-3</v>
      </c>
      <c r="O182">
        <v>1.3024131706003139E-2</v>
      </c>
      <c r="P182">
        <v>2.377498388136701E-2</v>
      </c>
      <c r="Q182">
        <v>5.227283194399579E-3</v>
      </c>
      <c r="R182">
        <v>5.9135288408642683E-2</v>
      </c>
      <c r="S182">
        <v>-8.7483176312247446E-3</v>
      </c>
      <c r="T182">
        <v>-4.0249824665802507E-2</v>
      </c>
      <c r="U182">
        <v>3.829503829503822E-2</v>
      </c>
      <c r="V182">
        <v>-3.2450356513071821E-3</v>
      </c>
      <c r="W182">
        <v>-8.6756373937676434E-3</v>
      </c>
      <c r="Y182" s="12">
        <v>43958</v>
      </c>
      <c r="Z182">
        <v>6.9296528310032381E-3</v>
      </c>
      <c r="AA182">
        <v>1.097705863115099E-2</v>
      </c>
      <c r="AB182">
        <v>1.029179956377667E-2</v>
      </c>
      <c r="AC182">
        <v>6.3609767479123466E-3</v>
      </c>
      <c r="AD182">
        <v>2.8355942202720089E-2</v>
      </c>
      <c r="AE182">
        <v>5.3320533502413722E-3</v>
      </c>
      <c r="AF182">
        <v>5.2481506159831139E-2</v>
      </c>
      <c r="AG182">
        <v>5.6670218534509527E-3</v>
      </c>
      <c r="AH182">
        <v>-5.2049564483015913E-3</v>
      </c>
      <c r="AI182">
        <v>-1.318326556586635E-2</v>
      </c>
      <c r="AJ182">
        <v>1.0359360882003491E-2</v>
      </c>
      <c r="AK182">
        <v>1.5932285598088059E-2</v>
      </c>
      <c r="AL182">
        <v>5.7901510976589368E-3</v>
      </c>
      <c r="AM182">
        <v>1.2940047002552959E-2</v>
      </c>
      <c r="AN182">
        <v>2.3496760167086111E-2</v>
      </c>
      <c r="AO182">
        <v>5.2136683746710193E-3</v>
      </c>
      <c r="AP182">
        <v>5.7452809553884598E-2</v>
      </c>
      <c r="AQ182">
        <v>-8.7868088150741836E-3</v>
      </c>
      <c r="AR182">
        <v>-4.108226241388277E-2</v>
      </c>
      <c r="AS182">
        <v>3.7579981634391482E-2</v>
      </c>
      <c r="AT182">
        <v>-3.2503121976425E-3</v>
      </c>
      <c r="AU182">
        <v>-8.7134898241846559E-3</v>
      </c>
    </row>
    <row r="183" spans="1:47">
      <c r="A183" s="12">
        <v>43959</v>
      </c>
      <c r="B183">
        <v>5.0684023128810818E-3</v>
      </c>
      <c r="C183">
        <v>-8.8176016123614476E-3</v>
      </c>
      <c r="D183">
        <v>2.103772963718975E-2</v>
      </c>
      <c r="E183">
        <v>1.931058335254798E-2</v>
      </c>
      <c r="F183">
        <v>3.0548359240069049E-2</v>
      </c>
      <c r="G183">
        <v>3.9158810732415013E-2</v>
      </c>
      <c r="H183">
        <v>6.4996895052784165E-2</v>
      </c>
      <c r="I183">
        <v>4.3851717902350762E-2</v>
      </c>
      <c r="J183">
        <v>1.761252446183947E-2</v>
      </c>
      <c r="K183">
        <v>1.0702054794520469E-2</v>
      </c>
      <c r="L183">
        <v>1.633592807806172E-2</v>
      </c>
      <c r="M183">
        <v>-7.7516831835044986E-4</v>
      </c>
      <c r="N183">
        <v>5.8823529411764497E-3</v>
      </c>
      <c r="O183">
        <v>1.3015992300492E-2</v>
      </c>
      <c r="P183">
        <v>2.502033640347423E-2</v>
      </c>
      <c r="Q183">
        <v>-2.244977435685858E-3</v>
      </c>
      <c r="R183">
        <v>3.8948078143892229E-3</v>
      </c>
      <c r="S183">
        <v>5.1255940257976862E-2</v>
      </c>
      <c r="T183">
        <v>7.0362302192525927E-3</v>
      </c>
      <c r="U183">
        <v>9.6215522771008199E-3</v>
      </c>
      <c r="V183">
        <v>5.0483917181223248E-2</v>
      </c>
      <c r="W183">
        <v>1.294874084657982E-2</v>
      </c>
      <c r="Y183" s="12">
        <v>43959</v>
      </c>
      <c r="Z183">
        <v>5.0556011977927967E-3</v>
      </c>
      <c r="AA183">
        <v>-8.8567067065979978E-3</v>
      </c>
      <c r="AB183">
        <v>2.0819492111112E-2</v>
      </c>
      <c r="AC183">
        <v>1.912650009972058E-2</v>
      </c>
      <c r="AD183">
        <v>3.0091048185256659E-2</v>
      </c>
      <c r="AE183">
        <v>3.8411550034870241E-2</v>
      </c>
      <c r="AF183">
        <v>6.2971883713743376E-2</v>
      </c>
      <c r="AG183">
        <v>4.2917446712269887E-2</v>
      </c>
      <c r="AH183">
        <v>1.745922137176855E-2</v>
      </c>
      <c r="AI183">
        <v>1.064519313739516E-2</v>
      </c>
      <c r="AJ183">
        <v>1.6203932379742519E-2</v>
      </c>
      <c r="AK183">
        <v>-7.7546891666423548E-4</v>
      </c>
      <c r="AL183">
        <v>5.8651194523980576E-3</v>
      </c>
      <c r="AM183">
        <v>1.2932012210532071E-2</v>
      </c>
      <c r="AN183">
        <v>2.4712452787186891E-2</v>
      </c>
      <c r="AO183">
        <v>-2.2475011753958461E-3</v>
      </c>
      <c r="AP183">
        <v>3.8872426872156849E-3</v>
      </c>
      <c r="AQ183">
        <v>4.9985582950627161E-2</v>
      </c>
      <c r="AR183">
        <v>7.0115914598771747E-3</v>
      </c>
      <c r="AS183">
        <v>9.5755599195721311E-3</v>
      </c>
      <c r="AT183">
        <v>4.9250931505783919E-2</v>
      </c>
      <c r="AU183">
        <v>1.2865622650204019E-2</v>
      </c>
    </row>
    <row r="184" spans="1:47">
      <c r="A184" s="12">
        <v>43962</v>
      </c>
      <c r="B184">
        <v>1.235076336038254E-2</v>
      </c>
      <c r="C184">
        <v>1.2369736507667589E-2</v>
      </c>
      <c r="D184">
        <v>1.573533679424766E-2</v>
      </c>
      <c r="E184">
        <v>-1.238477633885671E-2</v>
      </c>
      <c r="F184">
        <v>-2.1996438671833981E-2</v>
      </c>
      <c r="G184">
        <v>7.6762037683182349E-3</v>
      </c>
      <c r="H184">
        <v>-3.1292517006802689E-2</v>
      </c>
      <c r="I184">
        <v>-9.5279341706365761E-3</v>
      </c>
      <c r="J184">
        <v>-1.9871794871794909E-2</v>
      </c>
      <c r="K184">
        <v>5.1249470563320632E-2</v>
      </c>
      <c r="L184">
        <v>-2.9449838187702301E-2</v>
      </c>
      <c r="M184">
        <v>3.4937047524801201E-2</v>
      </c>
      <c r="N184">
        <v>1.1154429283084299E-2</v>
      </c>
      <c r="O184">
        <v>8.5213684946883195E-3</v>
      </c>
      <c r="P184">
        <v>3.2383999999999968E-2</v>
      </c>
      <c r="Q184">
        <v>1.141085983239565E-2</v>
      </c>
      <c r="R184">
        <v>2.0096747055524441E-2</v>
      </c>
      <c r="S184">
        <v>-4.3267678398450138E-2</v>
      </c>
      <c r="T184">
        <v>2.3643884941522361E-2</v>
      </c>
      <c r="U184">
        <v>-3.8119440914866631E-3</v>
      </c>
      <c r="V184">
        <v>-9.9216519001245063E-3</v>
      </c>
      <c r="W184">
        <v>1.965970201886624E-2</v>
      </c>
      <c r="Y184" s="12">
        <v>43962</v>
      </c>
      <c r="Z184">
        <v>1.2275114922994931E-2</v>
      </c>
      <c r="AA184">
        <v>1.2293856420684949E-2</v>
      </c>
      <c r="AB184">
        <v>1.56128199402487E-2</v>
      </c>
      <c r="AC184">
        <v>-1.246210682519765E-2</v>
      </c>
      <c r="AD184">
        <v>-2.2241967514107189E-2</v>
      </c>
      <c r="AE184">
        <v>7.6468916245997099E-3</v>
      </c>
      <c r="AF184">
        <v>-3.1792587800860868E-2</v>
      </c>
      <c r="AG184">
        <v>-9.5736153317141533E-3</v>
      </c>
      <c r="AH184">
        <v>-2.0071894314520469E-2</v>
      </c>
      <c r="AI184">
        <v>4.9979428679039602E-2</v>
      </c>
      <c r="AJ184">
        <v>-2.9892191142782101E-2</v>
      </c>
      <c r="AK184">
        <v>3.4340601219964267E-2</v>
      </c>
      <c r="AL184">
        <v>1.1092677416991711E-2</v>
      </c>
      <c r="AM184">
        <v>8.4852665810034641E-3</v>
      </c>
      <c r="AN184">
        <v>3.1870690873185503E-2</v>
      </c>
      <c r="AO184">
        <v>1.134624703184205E-2</v>
      </c>
      <c r="AP184">
        <v>1.9897472852633449E-2</v>
      </c>
      <c r="AQ184">
        <v>-4.423163239963758E-2</v>
      </c>
      <c r="AR184">
        <v>2.336869751999408E-2</v>
      </c>
      <c r="AS184">
        <v>-3.8192280669953841E-3</v>
      </c>
      <c r="AT184">
        <v>-9.9711994900423227E-3</v>
      </c>
      <c r="AU184">
        <v>1.9468946159120998E-2</v>
      </c>
    </row>
    <row r="185" spans="1:47">
      <c r="A185" s="12">
        <v>43963</v>
      </c>
      <c r="B185">
        <v>-2.160647571606478E-2</v>
      </c>
      <c r="C185">
        <v>-2.0252740815130951E-2</v>
      </c>
      <c r="D185">
        <v>-1.1428208628297409E-2</v>
      </c>
      <c r="E185">
        <v>-1.0478699038021009E-2</v>
      </c>
      <c r="F185">
        <v>-2.4311877476705709E-2</v>
      </c>
      <c r="G185">
        <v>-2.3084025854108741E-3</v>
      </c>
      <c r="H185">
        <v>-2.4077046548957042E-3</v>
      </c>
      <c r="I185">
        <v>-3.541757761259301E-2</v>
      </c>
      <c r="J185">
        <v>-2.2890778286461692E-2</v>
      </c>
      <c r="K185">
        <v>-4.7139403706688232E-2</v>
      </c>
      <c r="L185">
        <v>-3.2677559186395477E-2</v>
      </c>
      <c r="M185">
        <v>-3.638383870489259E-2</v>
      </c>
      <c r="N185">
        <v>-2.2651815358252229E-2</v>
      </c>
      <c r="O185">
        <v>-2.0052866354372308E-2</v>
      </c>
      <c r="P185">
        <v>-3.2608021821337818E-2</v>
      </c>
      <c r="Q185">
        <v>-1.9749387087986899E-2</v>
      </c>
      <c r="R185">
        <v>-1.8738668898867768E-2</v>
      </c>
      <c r="S185">
        <v>1.1812352345595739E-2</v>
      </c>
      <c r="T185">
        <v>-1.942446236342588E-2</v>
      </c>
      <c r="U185">
        <v>1.8494897959182579E-3</v>
      </c>
      <c r="V185">
        <v>-2.3166808416225089E-3</v>
      </c>
      <c r="W185">
        <v>-1.2190904374891899E-2</v>
      </c>
      <c r="Y185" s="12">
        <v>43963</v>
      </c>
      <c r="Z185">
        <v>-2.1843313310620911E-2</v>
      </c>
      <c r="AA185">
        <v>-2.0460639370081461E-2</v>
      </c>
      <c r="AB185">
        <v>-1.1494012431305611E-2</v>
      </c>
      <c r="AC185">
        <v>-1.0533987175788059E-2</v>
      </c>
      <c r="AD185">
        <v>-2.4612290229922021E-2</v>
      </c>
      <c r="AE185">
        <v>-2.3110710540499239E-3</v>
      </c>
      <c r="AF185">
        <v>-2.4106078366873782E-3</v>
      </c>
      <c r="AG185">
        <v>-3.6059994209333458E-2</v>
      </c>
      <c r="AH185">
        <v>-2.3156840236299631E-2</v>
      </c>
      <c r="AI185">
        <v>-4.8286664838519261E-2</v>
      </c>
      <c r="AJ185">
        <v>-3.3223394627605082E-2</v>
      </c>
      <c r="AK185">
        <v>-3.7062236593867807E-2</v>
      </c>
      <c r="AL185">
        <v>-2.2912309013850711E-2</v>
      </c>
      <c r="AM185">
        <v>-2.0256654032180878E-2</v>
      </c>
      <c r="AN185">
        <v>-3.3151510772907997E-2</v>
      </c>
      <c r="AO185">
        <v>-1.994701254897532E-2</v>
      </c>
      <c r="AP185">
        <v>-1.8916462333203841E-2</v>
      </c>
      <c r="AQ185">
        <v>1.1743131088977839E-2</v>
      </c>
      <c r="AR185">
        <v>-1.9615596398242958E-2</v>
      </c>
      <c r="AS185">
        <v>1.847781595540803E-3</v>
      </c>
      <c r="AT185">
        <v>-2.3193684984478928E-3</v>
      </c>
      <c r="AU185">
        <v>-1.226582295575809E-2</v>
      </c>
    </row>
    <row r="186" spans="1:47">
      <c r="A186" s="12">
        <v>43964</v>
      </c>
      <c r="B186">
        <v>4.654320201955997E-3</v>
      </c>
      <c r="C186">
        <v>-4.7834628854530603E-3</v>
      </c>
      <c r="D186">
        <v>-1.2074114511415931E-2</v>
      </c>
      <c r="E186">
        <v>-1.2962212834905401E-2</v>
      </c>
      <c r="F186">
        <v>-2.6344676180021901E-2</v>
      </c>
      <c r="G186">
        <v>-2.9384544192503359E-2</v>
      </c>
      <c r="H186">
        <v>-3.057119871279157E-2</v>
      </c>
      <c r="I186">
        <v>-4.963735267452396E-2</v>
      </c>
      <c r="J186">
        <v>6.6934404283802706E-3</v>
      </c>
      <c r="K186">
        <v>2.0718816067653471E-2</v>
      </c>
      <c r="L186">
        <v>-3.4470872113064432E-2</v>
      </c>
      <c r="M186">
        <v>-4.3110711021625343E-2</v>
      </c>
      <c r="N186">
        <v>-1.512245904334009E-2</v>
      </c>
      <c r="O186">
        <v>-1.2331480556820649E-2</v>
      </c>
      <c r="P186">
        <v>-2.883691124639487E-3</v>
      </c>
      <c r="Q186">
        <v>1.4936779213561289E-2</v>
      </c>
      <c r="R186">
        <v>7.3301582854743419E-3</v>
      </c>
      <c r="S186">
        <v>-2.635090060040024E-2</v>
      </c>
      <c r="T186">
        <v>-8.2972098920268689E-3</v>
      </c>
      <c r="U186">
        <v>-2.4189954802978919E-3</v>
      </c>
      <c r="V186">
        <v>-2.279436701154736E-2</v>
      </c>
      <c r="W186">
        <v>-1.0240700218818399E-2</v>
      </c>
      <c r="Y186" s="12">
        <v>43964</v>
      </c>
      <c r="Z186">
        <v>4.6435223451772468E-3</v>
      </c>
      <c r="AA186">
        <v>-4.7949402597312254E-3</v>
      </c>
      <c r="AB186">
        <v>-1.2147598735679589E-2</v>
      </c>
      <c r="AC186">
        <v>-1.304695541311875E-2</v>
      </c>
      <c r="AD186">
        <v>-2.6697914950378768E-2</v>
      </c>
      <c r="AE186">
        <v>-2.9824918165524621E-2</v>
      </c>
      <c r="AF186">
        <v>-3.1048245585955678E-2</v>
      </c>
      <c r="AG186">
        <v>-5.0911633202630369E-2</v>
      </c>
      <c r="AH186">
        <v>6.6711388170226007E-3</v>
      </c>
      <c r="AI186">
        <v>2.0507100731443659E-2</v>
      </c>
      <c r="AJ186">
        <v>-3.5079008861295467E-2</v>
      </c>
      <c r="AK186">
        <v>-4.4067579719307241E-2</v>
      </c>
      <c r="AL186">
        <v>-1.523796944077316E-2</v>
      </c>
      <c r="AM186">
        <v>-1.2408144165670839E-2</v>
      </c>
      <c r="AN186">
        <v>-2.8878569724971569E-3</v>
      </c>
      <c r="AO186">
        <v>1.482632406476456E-2</v>
      </c>
      <c r="AP186">
        <v>7.3034232437921009E-3</v>
      </c>
      <c r="AQ186">
        <v>-2.6704307808428231E-2</v>
      </c>
      <c r="AR186">
        <v>-8.3318233343268773E-3</v>
      </c>
      <c r="AS186">
        <v>-2.421925976723709E-3</v>
      </c>
      <c r="AT186">
        <v>-2.3058175198001851E-2</v>
      </c>
      <c r="AU186">
        <v>-1.0293496948924509E-2</v>
      </c>
    </row>
    <row r="187" spans="1:47">
      <c r="A187" s="12">
        <v>43965</v>
      </c>
      <c r="B187">
        <v>8.8389810466569241E-3</v>
      </c>
      <c r="C187">
        <v>-2.0599090206849802E-3</v>
      </c>
      <c r="D187">
        <v>6.1433447098977467E-3</v>
      </c>
      <c r="E187">
        <v>2.1105704402886172E-3</v>
      </c>
      <c r="F187">
        <v>1.521984216459971E-2</v>
      </c>
      <c r="G187">
        <v>4.5292014302741317E-2</v>
      </c>
      <c r="H187">
        <v>-1.3278008298755251E-2</v>
      </c>
      <c r="I187">
        <v>8.8242308609587372E-3</v>
      </c>
      <c r="J187">
        <v>1.26329787234043E-2</v>
      </c>
      <c r="K187">
        <v>-1.49130074565037E-2</v>
      </c>
      <c r="L187">
        <v>4.1532785909794027E-2</v>
      </c>
      <c r="M187">
        <v>-4.3017779609822449E-2</v>
      </c>
      <c r="N187">
        <v>4.33936022253123E-3</v>
      </c>
      <c r="O187">
        <v>1.0483240148976501E-2</v>
      </c>
      <c r="P187">
        <v>3.2197943444730148E-2</v>
      </c>
      <c r="Q187">
        <v>8.3966504666073138E-3</v>
      </c>
      <c r="R187">
        <v>1.7753322403505131E-2</v>
      </c>
      <c r="S187">
        <v>6.6461116820828892E-2</v>
      </c>
      <c r="T187">
        <v>2.3481788084041891E-2</v>
      </c>
      <c r="U187">
        <v>3.0948886478208149E-2</v>
      </c>
      <c r="V187">
        <v>1.5639845479009429E-2</v>
      </c>
      <c r="W187">
        <v>3.09515387336412E-3</v>
      </c>
      <c r="Y187" s="12">
        <v>43965</v>
      </c>
      <c r="Z187">
        <v>8.8001459278341503E-3</v>
      </c>
      <c r="AA187">
        <v>-2.062033551333004E-3</v>
      </c>
      <c r="AB187">
        <v>6.1245512981143672E-3</v>
      </c>
      <c r="AC187">
        <v>2.1083463153952859E-3</v>
      </c>
      <c r="AD187">
        <v>1.510518230643121E-2</v>
      </c>
      <c r="AE187">
        <v>4.4296285904976827E-2</v>
      </c>
      <c r="AF187">
        <v>-1.33669492339736E-2</v>
      </c>
      <c r="AG187">
        <v>8.7855248695609955E-3</v>
      </c>
      <c r="AH187">
        <v>1.255384838537672E-2</v>
      </c>
      <c r="AI187">
        <v>-1.5025324406749641E-2</v>
      </c>
      <c r="AJ187">
        <v>4.0693460733544143E-2</v>
      </c>
      <c r="AK187">
        <v>-4.3970466186427928E-2</v>
      </c>
      <c r="AL187">
        <v>4.3299723474105817E-3</v>
      </c>
      <c r="AM187">
        <v>1.0428672022833081E-2</v>
      </c>
      <c r="AN187">
        <v>3.169045433051472E-2</v>
      </c>
      <c r="AO187">
        <v>8.3615946944245578E-3</v>
      </c>
      <c r="AP187">
        <v>1.7597572854974469E-2</v>
      </c>
      <c r="AQ187">
        <v>6.4345799587493271E-2</v>
      </c>
      <c r="AR187">
        <v>2.3210332198357841E-2</v>
      </c>
      <c r="AS187">
        <v>3.0479627160087459E-2</v>
      </c>
      <c r="AT187">
        <v>1.5518803516161349E-2</v>
      </c>
      <c r="AU187">
        <v>3.0903737455617161E-3</v>
      </c>
    </row>
    <row r="188" spans="1:47">
      <c r="A188" s="12">
        <v>43966</v>
      </c>
      <c r="B188">
        <v>8.7615379785253023E-3</v>
      </c>
      <c r="C188">
        <v>1.281499956996646E-2</v>
      </c>
      <c r="D188">
        <v>-5.9119984493120059E-3</v>
      </c>
      <c r="E188">
        <v>-9.8285848007957366E-3</v>
      </c>
      <c r="F188">
        <v>-9.8833981121598802E-3</v>
      </c>
      <c r="G188">
        <v>9.57810718358032E-3</v>
      </c>
      <c r="H188">
        <v>2.523128679562614E-3</v>
      </c>
      <c r="I188">
        <v>-7.0921985815601829E-3</v>
      </c>
      <c r="J188">
        <v>9.1923834537097626E-3</v>
      </c>
      <c r="K188">
        <v>1.9764507989907368E-2</v>
      </c>
      <c r="L188">
        <v>-1.8510054844606879E-2</v>
      </c>
      <c r="M188">
        <v>4.941497472594758E-2</v>
      </c>
      <c r="N188">
        <v>1.45682158090068E-2</v>
      </c>
      <c r="O188">
        <v>6.4006210394713658E-3</v>
      </c>
      <c r="P188">
        <v>5.73189714214557E-2</v>
      </c>
      <c r="Q188">
        <v>2.769544066070817E-2</v>
      </c>
      <c r="R188">
        <v>1.484765678371369E-2</v>
      </c>
      <c r="S188">
        <v>4.4008994539029837E-2</v>
      </c>
      <c r="T188">
        <v>-4.2195345022486563E-3</v>
      </c>
      <c r="U188">
        <v>5.5087893042832459E-2</v>
      </c>
      <c r="V188">
        <v>-5.1796830945152186E-3</v>
      </c>
      <c r="W188">
        <v>2.5830908930617898E-2</v>
      </c>
      <c r="Y188" s="12">
        <v>43966</v>
      </c>
      <c r="Z188">
        <v>8.7233784335364467E-3</v>
      </c>
      <c r="AA188">
        <v>1.27335823000493E-2</v>
      </c>
      <c r="AB188">
        <v>-5.9295434971843647E-3</v>
      </c>
      <c r="AC188">
        <v>-9.8772041757924246E-3</v>
      </c>
      <c r="AD188">
        <v>-9.9325631042969462E-3</v>
      </c>
      <c r="AE188">
        <v>9.5325279258575441E-3</v>
      </c>
      <c r="AF188">
        <v>2.5199509345131951E-3</v>
      </c>
      <c r="AG188">
        <v>-7.1174677688638794E-3</v>
      </c>
      <c r="AH188">
        <v>9.1503906434340296E-3</v>
      </c>
      <c r="AI188">
        <v>1.9571726120856309E-2</v>
      </c>
      <c r="AJ188">
        <v>-1.868350968346132E-2</v>
      </c>
      <c r="AK188">
        <v>4.8232841966591583E-2</v>
      </c>
      <c r="AL188">
        <v>1.446311884032798E-2</v>
      </c>
      <c r="AM188">
        <v>6.3802240539433857E-3</v>
      </c>
      <c r="AN188">
        <v>5.5736431867336927E-2</v>
      </c>
      <c r="AO188">
        <v>2.73188591894124E-2</v>
      </c>
      <c r="AP188">
        <v>1.4738509390137719E-2</v>
      </c>
      <c r="AQ188">
        <v>4.3068104882174968E-2</v>
      </c>
      <c r="AR188">
        <v>-4.2284618596685631E-3</v>
      </c>
      <c r="AS188">
        <v>5.3624074398939521E-2</v>
      </c>
      <c r="AT188">
        <v>-5.1931441558021561E-3</v>
      </c>
      <c r="AU188">
        <v>2.5502927056049611E-2</v>
      </c>
    </row>
    <row r="189" spans="1:47">
      <c r="A189" s="12">
        <v>43969</v>
      </c>
      <c r="B189">
        <v>6.8387985625244507E-3</v>
      </c>
      <c r="C189">
        <v>4.0336277173913082E-2</v>
      </c>
      <c r="D189">
        <v>2.3561145234149091E-2</v>
      </c>
      <c r="E189">
        <v>3.6691285081240872E-2</v>
      </c>
      <c r="F189">
        <v>3.8021534320322958E-2</v>
      </c>
      <c r="G189">
        <v>1.7845041789021909E-2</v>
      </c>
      <c r="H189">
        <v>9.9832214765100735E-2</v>
      </c>
      <c r="I189">
        <v>7.9523809523809552E-2</v>
      </c>
      <c r="J189">
        <v>1.561483409238784E-2</v>
      </c>
      <c r="K189">
        <v>-8.2474226804123418E-3</v>
      </c>
      <c r="L189">
        <v>5.2968568102444769E-2</v>
      </c>
      <c r="M189">
        <v>5.1747587672567041E-2</v>
      </c>
      <c r="N189">
        <v>9.5544878794495691E-3</v>
      </c>
      <c r="O189">
        <v>1.9588883644500399E-2</v>
      </c>
      <c r="P189">
        <v>3.055071371366647E-2</v>
      </c>
      <c r="Q189">
        <v>-3.5447720117132149E-3</v>
      </c>
      <c r="R189">
        <v>1.48539178504159E-2</v>
      </c>
      <c r="S189">
        <v>7.1076923076923038E-2</v>
      </c>
      <c r="T189">
        <v>8.2093130999503217E-3</v>
      </c>
      <c r="U189">
        <v>2.4756541124017369E-2</v>
      </c>
      <c r="V189">
        <v>1.8093772288749529E-2</v>
      </c>
      <c r="W189">
        <v>2.4922653832932351E-2</v>
      </c>
      <c r="Y189" s="12">
        <v>43969</v>
      </c>
      <c r="Z189">
        <v>6.8155200507390651E-3</v>
      </c>
      <c r="AA189">
        <v>3.9544004325513117E-2</v>
      </c>
      <c r="AB189">
        <v>2.3287865648052831E-2</v>
      </c>
      <c r="AC189">
        <v>3.6034184907853532E-2</v>
      </c>
      <c r="AD189">
        <v>3.7316530501838349E-2</v>
      </c>
      <c r="AE189">
        <v>1.7687688260048719E-2</v>
      </c>
      <c r="AF189">
        <v>9.5157636138404833E-2</v>
      </c>
      <c r="AG189">
        <v>7.6520026796014662E-2</v>
      </c>
      <c r="AH189">
        <v>1.549417697683628E-2</v>
      </c>
      <c r="AI189">
        <v>-8.2816208317219864E-3</v>
      </c>
      <c r="AJ189">
        <v>5.1613382851094507E-2</v>
      </c>
      <c r="AK189">
        <v>5.0453149853884743E-2</v>
      </c>
      <c r="AL189">
        <v>9.5091324299999853E-3</v>
      </c>
      <c r="AM189">
        <v>1.939949079708992E-2</v>
      </c>
      <c r="AN189">
        <v>3.0093332863007791E-2</v>
      </c>
      <c r="AO189">
        <v>-3.551069602774961E-3</v>
      </c>
      <c r="AP189">
        <v>1.4744678835715799E-2</v>
      </c>
      <c r="AQ189">
        <v>6.8664612487655693E-2</v>
      </c>
      <c r="AR189">
        <v>8.1757999773797163E-3</v>
      </c>
      <c r="AS189">
        <v>2.4455063523208649E-2</v>
      </c>
      <c r="AT189">
        <v>1.793202811863898E-2</v>
      </c>
      <c r="AU189">
        <v>2.4617150067959032E-2</v>
      </c>
    </row>
    <row r="190" spans="1:47">
      <c r="A190" s="12">
        <v>43970</v>
      </c>
      <c r="B190">
        <v>9.5084615828475716E-3</v>
      </c>
      <c r="C190">
        <v>-1.9100481593339321E-2</v>
      </c>
      <c r="D190">
        <v>-5.778511557023136E-3</v>
      </c>
      <c r="E190">
        <v>-1.692693491394048E-2</v>
      </c>
      <c r="F190">
        <v>-3.1658562938951862E-2</v>
      </c>
      <c r="G190">
        <v>-1.0097647581003181E-2</v>
      </c>
      <c r="H190">
        <v>-3.3943554538520271E-2</v>
      </c>
      <c r="I190">
        <v>-3.0877812086458008E-2</v>
      </c>
      <c r="J190">
        <v>2.5624599615632349E-3</v>
      </c>
      <c r="K190">
        <v>-2.3284823284823401E-2</v>
      </c>
      <c r="L190">
        <v>-1.9679380873410701E-2</v>
      </c>
      <c r="M190">
        <v>-3.2640562194385707E-2</v>
      </c>
      <c r="N190">
        <v>-6.9222865177653858E-3</v>
      </c>
      <c r="O190">
        <v>-3.5780379835681502E-3</v>
      </c>
      <c r="P190">
        <v>6.3198555461589923E-3</v>
      </c>
      <c r="Q190">
        <v>-3.4027133324494589E-3</v>
      </c>
      <c r="R190">
        <v>4.4667020429822726E-3</v>
      </c>
      <c r="S190">
        <v>-4.5963803504741607E-3</v>
      </c>
      <c r="T190">
        <v>-1.0243924723814409E-2</v>
      </c>
      <c r="U190">
        <v>2.4788184108083259E-2</v>
      </c>
      <c r="V190">
        <v>-6.9060875336454108E-3</v>
      </c>
      <c r="W190">
        <v>-6.8757336910951761E-3</v>
      </c>
      <c r="Y190" s="12">
        <v>43970</v>
      </c>
      <c r="Z190">
        <v>9.4635406899086453E-3</v>
      </c>
      <c r="AA190">
        <v>-1.9285252382870811E-2</v>
      </c>
      <c r="AB190">
        <v>-5.7952717521052343E-3</v>
      </c>
      <c r="AC190">
        <v>-1.7071832923700309E-2</v>
      </c>
      <c r="AD190">
        <v>-3.2170529661509489E-2</v>
      </c>
      <c r="AE190">
        <v>-1.014897463835166E-2</v>
      </c>
      <c r="AF190">
        <v>-3.4533014321969993E-2</v>
      </c>
      <c r="AG190">
        <v>-3.1364578122918929E-2</v>
      </c>
      <c r="AH190">
        <v>2.5591824588216609E-3</v>
      </c>
      <c r="AI190">
        <v>-2.3560197880948881E-2</v>
      </c>
      <c r="AJ190">
        <v>-1.9875598449388469E-2</v>
      </c>
      <c r="AK190">
        <v>-3.3185148554777152E-2</v>
      </c>
      <c r="AL190">
        <v>-6.9463566878066067E-3</v>
      </c>
      <c r="AM190">
        <v>-3.5844544716719202E-3</v>
      </c>
      <c r="AN190">
        <v>6.2999690018432216E-3</v>
      </c>
      <c r="AO190">
        <v>-3.4085157277920341E-3</v>
      </c>
      <c r="AP190">
        <v>4.4567559359447624E-3</v>
      </c>
      <c r="AQ190">
        <v>-4.6069761874354548E-3</v>
      </c>
      <c r="AR190">
        <v>-1.0296754822075319E-2</v>
      </c>
      <c r="AS190">
        <v>2.448594158473991E-2</v>
      </c>
      <c r="AT190">
        <v>-6.9300449210804079E-3</v>
      </c>
      <c r="AU190">
        <v>-6.8994804615694046E-3</v>
      </c>
    </row>
    <row r="191" spans="1:47">
      <c r="A191" s="12">
        <v>43971</v>
      </c>
      <c r="B191">
        <v>1.984624366663534E-2</v>
      </c>
      <c r="C191">
        <v>3.57826412582174E-3</v>
      </c>
      <c r="D191">
        <v>1.9448170147537969E-2</v>
      </c>
      <c r="E191">
        <v>2.0464954490115431E-2</v>
      </c>
      <c r="F191">
        <v>3.7714795804507872E-2</v>
      </c>
      <c r="G191">
        <v>1.8719874453536619E-2</v>
      </c>
      <c r="H191">
        <v>3.9281484405842892E-2</v>
      </c>
      <c r="I191">
        <v>3.2544378698224907E-2</v>
      </c>
      <c r="J191">
        <v>2.044728434504783E-2</v>
      </c>
      <c r="K191">
        <v>2.1711366538952781E-2</v>
      </c>
      <c r="L191">
        <v>2.9998872222848801E-2</v>
      </c>
      <c r="M191">
        <v>2.7769187517570959E-2</v>
      </c>
      <c r="N191">
        <v>1.1054838534008571E-2</v>
      </c>
      <c r="O191">
        <v>2.0054761285104972E-2</v>
      </c>
      <c r="P191">
        <v>1.8681505877008679E-2</v>
      </c>
      <c r="Q191">
        <v>-7.4716211422490852E-3</v>
      </c>
      <c r="R191">
        <v>3.2268971046017558E-2</v>
      </c>
      <c r="S191">
        <v>3.1746031746031862E-2</v>
      </c>
      <c r="T191">
        <v>-1.3276823119591219E-3</v>
      </c>
      <c r="U191">
        <v>5.6421428970447876E-3</v>
      </c>
      <c r="V191">
        <v>9.343313395485886E-3</v>
      </c>
      <c r="W191">
        <v>1.4690982776089269E-2</v>
      </c>
      <c r="Y191" s="12">
        <v>43971</v>
      </c>
      <c r="Z191">
        <v>1.965187443023873E-2</v>
      </c>
      <c r="AA191">
        <v>3.5718773698766668E-3</v>
      </c>
      <c r="AB191">
        <v>1.9261471238373101E-2</v>
      </c>
      <c r="AC191">
        <v>2.0258361169128242E-2</v>
      </c>
      <c r="AD191">
        <v>3.7020983795258922E-2</v>
      </c>
      <c r="AE191">
        <v>1.8546814047149141E-2</v>
      </c>
      <c r="AF191">
        <v>3.8529594006455357E-2</v>
      </c>
      <c r="AG191">
        <v>3.2026026719408428E-2</v>
      </c>
      <c r="AH191">
        <v>2.0241045240758759E-2</v>
      </c>
      <c r="AI191">
        <v>2.1479031677124231E-2</v>
      </c>
      <c r="AJ191">
        <v>2.9557707311671962E-2</v>
      </c>
      <c r="AK191">
        <v>2.739061606217337E-2</v>
      </c>
      <c r="AL191">
        <v>1.09941804406983E-2</v>
      </c>
      <c r="AM191">
        <v>1.985631338947226E-2</v>
      </c>
      <c r="AN191">
        <v>1.8509149817701871E-2</v>
      </c>
      <c r="AO191">
        <v>-7.499673522014803E-3</v>
      </c>
      <c r="AP191">
        <v>3.1759263959593192E-2</v>
      </c>
      <c r="AQ191">
        <v>3.125254350410453E-2</v>
      </c>
      <c r="AR191">
        <v>-1.3285644630172211E-3</v>
      </c>
      <c r="AS191">
        <v>5.626285626838908E-3</v>
      </c>
      <c r="AT191">
        <v>9.2999346344498843E-3</v>
      </c>
      <c r="AU191">
        <v>1.4584115672391471E-2</v>
      </c>
    </row>
    <row r="192" spans="1:47">
      <c r="A192" s="12">
        <v>43972</v>
      </c>
      <c r="B192">
        <v>-2.0496889436895979E-2</v>
      </c>
      <c r="C192">
        <v>1.6583747927034759E-4</v>
      </c>
      <c r="D192">
        <v>-7.4554396516618437E-3</v>
      </c>
      <c r="E192">
        <v>-6.1356664015453921E-3</v>
      </c>
      <c r="F192">
        <v>-1.032258064516123E-2</v>
      </c>
      <c r="G192">
        <v>-1.7605633802816881E-2</v>
      </c>
      <c r="H192">
        <v>-6.2678062678062094E-3</v>
      </c>
      <c r="I192">
        <v>-1.7853206964954741E-2</v>
      </c>
      <c r="J192">
        <v>1.4402003757044479E-2</v>
      </c>
      <c r="K192">
        <v>1.8333333333333309E-2</v>
      </c>
      <c r="L192">
        <v>-1.2701193474214389E-2</v>
      </c>
      <c r="M192">
        <v>2.63418837319036E-2</v>
      </c>
      <c r="N192">
        <v>-1.2011203274803321E-2</v>
      </c>
      <c r="O192">
        <v>-1.1284109047740579E-2</v>
      </c>
      <c r="P192">
        <v>-2.1716833890746971E-2</v>
      </c>
      <c r="Q192">
        <v>-2.550986217526308E-2</v>
      </c>
      <c r="R192">
        <v>-2.1238485158648901E-2</v>
      </c>
      <c r="S192">
        <v>8.671328671328693E-3</v>
      </c>
      <c r="T192">
        <v>-9.8308420920989459E-3</v>
      </c>
      <c r="U192">
        <v>-3.5440506610376572E-2</v>
      </c>
      <c r="V192">
        <v>1.476346635228176E-2</v>
      </c>
      <c r="W192">
        <v>-2.4796139124646399E-2</v>
      </c>
      <c r="Y192" s="12">
        <v>43972</v>
      </c>
      <c r="Z192">
        <v>-2.0709865938363482E-2</v>
      </c>
      <c r="AA192">
        <v>1.6582372975568451E-4</v>
      </c>
      <c r="AB192">
        <v>-7.4833703522239024E-3</v>
      </c>
      <c r="AC192">
        <v>-6.1545669539569354E-3</v>
      </c>
      <c r="AD192">
        <v>-1.0376227986090751E-2</v>
      </c>
      <c r="AE192">
        <v>-1.7762456339840391E-2</v>
      </c>
      <c r="AF192">
        <v>-6.287531431041187E-3</v>
      </c>
      <c r="AG192">
        <v>-1.801449805684387E-2</v>
      </c>
      <c r="AH192">
        <v>1.4299280011417351E-2</v>
      </c>
      <c r="AI192">
        <v>1.8167303955448931E-2</v>
      </c>
      <c r="AJ192">
        <v>-1.2782543191772249E-2</v>
      </c>
      <c r="AK192">
        <v>2.600091125472169E-2</v>
      </c>
      <c r="AL192">
        <v>-1.208392064552704E-2</v>
      </c>
      <c r="AM192">
        <v>-1.134825763588547E-2</v>
      </c>
      <c r="AN192">
        <v>-2.1956114955717459E-2</v>
      </c>
      <c r="AO192">
        <v>-2.584088032715081E-2</v>
      </c>
      <c r="AP192">
        <v>-2.1467266902037121E-2</v>
      </c>
      <c r="AQ192">
        <v>8.633948635154572E-3</v>
      </c>
      <c r="AR192">
        <v>-9.879483875894381E-3</v>
      </c>
      <c r="AS192">
        <v>-3.6083765397546333E-2</v>
      </c>
      <c r="AT192">
        <v>1.465554725958915E-2</v>
      </c>
      <c r="AU192">
        <v>-2.5108741762869681E-2</v>
      </c>
    </row>
    <row r="193" spans="1:47">
      <c r="A193" s="12">
        <v>43973</v>
      </c>
      <c r="B193">
        <v>-4.0298519662899102E-3</v>
      </c>
      <c r="C193">
        <v>7.4614491792401871E-4</v>
      </c>
      <c r="D193">
        <v>6.4383777812844212E-3</v>
      </c>
      <c r="E193">
        <v>-5.7162455699089072E-5</v>
      </c>
      <c r="F193">
        <v>-1.9122120817036129E-2</v>
      </c>
      <c r="G193">
        <v>5.8243727598565886E-3</v>
      </c>
      <c r="H193">
        <v>-7.6452599388376896E-4</v>
      </c>
      <c r="I193">
        <v>8.9766606822250239E-4</v>
      </c>
      <c r="J193">
        <v>-1.296296296296295E-2</v>
      </c>
      <c r="K193">
        <v>6.5466448445172798E-3</v>
      </c>
      <c r="L193">
        <v>-7.7631141177775254E-3</v>
      </c>
      <c r="M193">
        <v>2.5099444973781141E-2</v>
      </c>
      <c r="N193">
        <v>4.3613367497119532E-4</v>
      </c>
      <c r="O193">
        <v>3.8387756864743938E-3</v>
      </c>
      <c r="P193">
        <v>2.8614732427751029E-2</v>
      </c>
      <c r="Q193">
        <v>-1.588538681948426E-2</v>
      </c>
      <c r="R193">
        <v>3.6732026143790897E-2</v>
      </c>
      <c r="S193">
        <v>-2.5790349417637248E-2</v>
      </c>
      <c r="T193">
        <v>6.4414095319682563E-3</v>
      </c>
      <c r="U193">
        <v>1.7277125086385681E-2</v>
      </c>
      <c r="V193">
        <v>-1.295370595250611E-2</v>
      </c>
      <c r="W193">
        <v>3.1569965870306138E-3</v>
      </c>
      <c r="Y193" s="12">
        <v>43973</v>
      </c>
      <c r="Z193">
        <v>-4.0379937004085299E-3</v>
      </c>
      <c r="AA193">
        <v>7.4586669019494881E-4</v>
      </c>
      <c r="AB193">
        <v>6.4177399624085968E-3</v>
      </c>
      <c r="AC193">
        <v>-5.7164089534522832E-5</v>
      </c>
      <c r="AD193">
        <v>-1.930731321783024E-2</v>
      </c>
      <c r="AE193">
        <v>5.8074766751530687E-3</v>
      </c>
      <c r="AF193">
        <v>-7.6481839292203986E-4</v>
      </c>
      <c r="AG193">
        <v>8.972634069896832E-4</v>
      </c>
      <c r="AH193">
        <v>-1.304771539247552E-2</v>
      </c>
      <c r="AI193">
        <v>6.525308634922641E-3</v>
      </c>
      <c r="AJ193">
        <v>-7.7934039523107051E-3</v>
      </c>
      <c r="AK193">
        <v>2.4789627370901238E-2</v>
      </c>
      <c r="AL193">
        <v>4.3603859632363552E-4</v>
      </c>
      <c r="AM193">
        <v>3.8314263892866799E-3</v>
      </c>
      <c r="AN193">
        <v>2.8212977051899919E-2</v>
      </c>
      <c r="AO193">
        <v>-1.601291190331329E-2</v>
      </c>
      <c r="AP193">
        <v>3.6073483262738147E-2</v>
      </c>
      <c r="AQ193">
        <v>-2.6128751497435519E-2</v>
      </c>
      <c r="AR193">
        <v>6.4207523138693707E-3</v>
      </c>
      <c r="AS193">
        <v>1.7129572657337739E-2</v>
      </c>
      <c r="AT193">
        <v>-1.3038336851751179E-2</v>
      </c>
      <c r="AU193">
        <v>3.15202373673744E-3</v>
      </c>
    </row>
    <row r="194" spans="1:47">
      <c r="A194" s="12">
        <v>43977</v>
      </c>
      <c r="B194">
        <v>-6.1636190538720834E-3</v>
      </c>
      <c r="C194">
        <v>2.4852953359300051E-4</v>
      </c>
      <c r="D194">
        <v>-6.7734955627331006E-3</v>
      </c>
      <c r="E194">
        <v>3.0926656376836451E-2</v>
      </c>
      <c r="F194">
        <v>3.3451484271156413E-2</v>
      </c>
      <c r="G194">
        <v>-1.3363028953228271E-3</v>
      </c>
      <c r="H194">
        <v>-1.606732976281566E-2</v>
      </c>
      <c r="I194">
        <v>2.9372197309416981E-2</v>
      </c>
      <c r="J194">
        <v>4.7529706066291373E-2</v>
      </c>
      <c r="K194">
        <v>-1.178861788617902E-2</v>
      </c>
      <c r="L194">
        <v>7.0973510673968843E-2</v>
      </c>
      <c r="M194">
        <v>-2.5497562560935941E-2</v>
      </c>
      <c r="N194">
        <v>-1.057163097378888E-2</v>
      </c>
      <c r="O194">
        <v>-2.5504594757377319E-3</v>
      </c>
      <c r="P194">
        <v>-3.4177902352015788E-2</v>
      </c>
      <c r="Q194">
        <v>-3.3890804062237989E-2</v>
      </c>
      <c r="R194">
        <v>-2.8411297440423589E-2</v>
      </c>
      <c r="S194">
        <v>2.960432678622249E-2</v>
      </c>
      <c r="T194">
        <v>-2.6735633689078941E-4</v>
      </c>
      <c r="U194">
        <v>-3.906250000000111E-3</v>
      </c>
      <c r="V194">
        <v>2.436708918868824E-3</v>
      </c>
      <c r="W194">
        <v>7.4849026112104866E-3</v>
      </c>
      <c r="Y194" s="12">
        <v>43977</v>
      </c>
      <c r="Z194">
        <v>-6.1826925687680544E-3</v>
      </c>
      <c r="AA194">
        <v>2.4849865524448149E-4</v>
      </c>
      <c r="AB194">
        <v>-6.7965398027914452E-3</v>
      </c>
      <c r="AC194">
        <v>3.0458064169586321E-2</v>
      </c>
      <c r="AD194">
        <v>3.29041559039632E-2</v>
      </c>
      <c r="AE194">
        <v>-1.337196544249335E-3</v>
      </c>
      <c r="AF194">
        <v>-1.619780882665731E-2</v>
      </c>
      <c r="AG194">
        <v>2.8949099235112241E-2</v>
      </c>
      <c r="AH194">
        <v>4.6434731425212518E-2</v>
      </c>
      <c r="AI194">
        <v>-1.1858654610285291E-2</v>
      </c>
      <c r="AJ194">
        <v>6.8568057895471365E-2</v>
      </c>
      <c r="AK194">
        <v>-2.582825881747098E-2</v>
      </c>
      <c r="AL194">
        <v>-1.0627907640007589E-2</v>
      </c>
      <c r="AM194">
        <v>-2.5537174382195779E-3</v>
      </c>
      <c r="AN194">
        <v>-3.4775625655359313E-2</v>
      </c>
      <c r="AO194">
        <v>-3.4478411885030702E-2</v>
      </c>
      <c r="AP194">
        <v>-2.8822709587863479E-2</v>
      </c>
      <c r="AQ194">
        <v>2.917457968627081E-2</v>
      </c>
      <c r="AR194">
        <v>-2.6739208296766272E-4</v>
      </c>
      <c r="AS194">
        <v>-3.9138993211364414E-3</v>
      </c>
      <c r="AT194">
        <v>2.4337449575886662E-3</v>
      </c>
      <c r="AU194">
        <v>7.4570297251448274E-3</v>
      </c>
    </row>
    <row r="195" spans="1:47">
      <c r="A195" s="12">
        <v>43978</v>
      </c>
      <c r="B195">
        <v>-4.7360293328269076E-3</v>
      </c>
      <c r="C195">
        <v>-1.6564518800727961E-3</v>
      </c>
      <c r="D195">
        <v>4.3570233321756913E-3</v>
      </c>
      <c r="E195">
        <v>3.0109792613951521E-2</v>
      </c>
      <c r="F195">
        <v>6.4308681672027301E-3</v>
      </c>
      <c r="G195">
        <v>2.497769848349685E-2</v>
      </c>
      <c r="H195">
        <v>2.5077760497667079E-2</v>
      </c>
      <c r="I195">
        <v>7.1879764757134526E-3</v>
      </c>
      <c r="J195">
        <v>1.8507462686567111E-2</v>
      </c>
      <c r="K195">
        <v>-1.398601398601396E-2</v>
      </c>
      <c r="L195">
        <v>5.7921102066374568E-2</v>
      </c>
      <c r="M195">
        <v>-1.039037612921467E-2</v>
      </c>
      <c r="N195">
        <v>1.321804262818693E-3</v>
      </c>
      <c r="O195">
        <v>5.5452727268854307E-3</v>
      </c>
      <c r="P195">
        <v>-2.2092729817155821E-2</v>
      </c>
      <c r="Q195">
        <v>1.234419075632287E-2</v>
      </c>
      <c r="R195">
        <v>2.6811425872117489E-3</v>
      </c>
      <c r="S195">
        <v>-3.9535526679568722E-2</v>
      </c>
      <c r="T195">
        <v>-2.1339649724113618E-3</v>
      </c>
      <c r="U195">
        <v>9.2071611253199404E-3</v>
      </c>
      <c r="V195">
        <v>1.65960206186333E-3</v>
      </c>
      <c r="W195">
        <v>-1.3845504432249861E-2</v>
      </c>
      <c r="Y195" s="12">
        <v>43978</v>
      </c>
      <c r="Z195">
        <v>-4.7472798556733179E-3</v>
      </c>
      <c r="AA195">
        <v>-1.6578253133819631E-3</v>
      </c>
      <c r="AB195">
        <v>4.3475589869739579E-3</v>
      </c>
      <c r="AC195">
        <v>2.966539133155224E-2</v>
      </c>
      <c r="AD195">
        <v>6.4102783609192391E-3</v>
      </c>
      <c r="AE195">
        <v>2.4670854776595742E-2</v>
      </c>
      <c r="AF195">
        <v>2.4768473613014361E-2</v>
      </c>
      <c r="AG195">
        <v>7.1622661029914509E-3</v>
      </c>
      <c r="AH195">
        <v>1.8338283792457569E-2</v>
      </c>
      <c r="AI195">
        <v>-1.4084739881738971E-2</v>
      </c>
      <c r="AJ195">
        <v>5.6305757939332318E-2</v>
      </c>
      <c r="AK195">
        <v>-1.044473294024785E-2</v>
      </c>
      <c r="AL195">
        <v>1.3209314486057951E-3</v>
      </c>
      <c r="AM195">
        <v>5.5299543058672952E-3</v>
      </c>
      <c r="AN195">
        <v>-2.2340429206581421E-2</v>
      </c>
      <c r="AO195">
        <v>1.226862248417462E-2</v>
      </c>
      <c r="AP195">
        <v>2.6775547360215418E-3</v>
      </c>
      <c r="AQ195">
        <v>-4.0338285151047718E-2</v>
      </c>
      <c r="AR195">
        <v>-2.136245120077446E-3</v>
      </c>
      <c r="AS195">
        <v>9.1650336031494448E-3</v>
      </c>
      <c r="AT195">
        <v>1.6582264441364989E-3</v>
      </c>
      <c r="AU195">
        <v>-1.3942247437189661E-2</v>
      </c>
    </row>
    <row r="196" spans="1:47">
      <c r="A196" s="12">
        <v>43979</v>
      </c>
      <c r="B196">
        <v>-3.8541480839199278E-3</v>
      </c>
      <c r="C196">
        <v>2.6381284221005389E-2</v>
      </c>
      <c r="D196">
        <v>4.4009933670730028E-4</v>
      </c>
      <c r="E196">
        <v>-3.6066103245949721E-3</v>
      </c>
      <c r="F196">
        <v>-3.2268370607028807E-2</v>
      </c>
      <c r="G196">
        <v>-7.9416884247172082E-3</v>
      </c>
      <c r="H196">
        <v>-2.067134458562481E-2</v>
      </c>
      <c r="I196">
        <v>-2.595155709342567E-2</v>
      </c>
      <c r="J196">
        <v>-1.2895662368112459E-2</v>
      </c>
      <c r="K196">
        <v>-2.1276595744680771E-2</v>
      </c>
      <c r="L196">
        <v>-1.4895925816316489E-2</v>
      </c>
      <c r="M196">
        <v>-3.7987617392804762E-2</v>
      </c>
      <c r="N196">
        <v>-2.2551014795665352E-3</v>
      </c>
      <c r="O196">
        <v>-2.6837392303578071E-3</v>
      </c>
      <c r="P196">
        <v>-4.4808332942335438E-3</v>
      </c>
      <c r="Q196">
        <v>-1.5361166019671749E-2</v>
      </c>
      <c r="R196">
        <v>-1.0354204389406039E-2</v>
      </c>
      <c r="S196">
        <v>1.5831894070236E-2</v>
      </c>
      <c r="T196">
        <v>2.0584020652387961E-2</v>
      </c>
      <c r="U196">
        <v>1.1826322013853471E-2</v>
      </c>
      <c r="V196">
        <v>-1.7579825170988661E-2</v>
      </c>
      <c r="W196">
        <v>-1.5495248694461059E-2</v>
      </c>
      <c r="Y196" s="12">
        <v>43979</v>
      </c>
      <c r="Z196">
        <v>-3.8615944517402579E-3</v>
      </c>
      <c r="AA196">
        <v>2.6039299761970731E-2</v>
      </c>
      <c r="AB196">
        <v>4.4000252139874243E-4</v>
      </c>
      <c r="AC196">
        <v>-3.613129823860996E-3</v>
      </c>
      <c r="AD196">
        <v>-3.2800472506961657E-2</v>
      </c>
      <c r="AE196">
        <v>-7.973391594926155E-3</v>
      </c>
      <c r="AF196">
        <v>-2.0887987563936589E-2</v>
      </c>
      <c r="AG196">
        <v>-2.6294240532687151E-2</v>
      </c>
      <c r="AH196">
        <v>-1.2979533249352309E-2</v>
      </c>
      <c r="AI196">
        <v>-2.1506205220963501E-2</v>
      </c>
      <c r="AJ196">
        <v>-1.500798432184507E-2</v>
      </c>
      <c r="AK196">
        <v>-3.8727956666219428E-2</v>
      </c>
      <c r="AL196">
        <v>-2.2576480501451668E-3</v>
      </c>
      <c r="AM196">
        <v>-2.6873469146543082E-3</v>
      </c>
      <c r="AN196">
        <v>-4.4909023174066962E-3</v>
      </c>
      <c r="AO196">
        <v>-1.5480371058285111E-2</v>
      </c>
      <c r="AP196">
        <v>-1.040818208434858E-2</v>
      </c>
      <c r="AQ196">
        <v>1.5707876874219779E-2</v>
      </c>
      <c r="AR196">
        <v>2.0375032707986619E-2</v>
      </c>
      <c r="AS196">
        <v>1.175693757373715E-2</v>
      </c>
      <c r="AT196">
        <v>-1.773618553280918E-2</v>
      </c>
      <c r="AU196">
        <v>-1.5616554804354669E-2</v>
      </c>
    </row>
    <row r="197" spans="1:47">
      <c r="A197" s="12">
        <v>43980</v>
      </c>
      <c r="B197">
        <v>1.718795552038643E-2</v>
      </c>
      <c r="C197">
        <v>2.6511477529906239E-2</v>
      </c>
      <c r="D197">
        <v>-9.7407698350349126E-4</v>
      </c>
      <c r="E197">
        <v>2.5931928687197292E-3</v>
      </c>
      <c r="F197">
        <v>9.1339275888631111E-3</v>
      </c>
      <c r="G197">
        <v>4.8799210439741232E-2</v>
      </c>
      <c r="H197">
        <v>-1.2974438419829591E-2</v>
      </c>
      <c r="I197">
        <v>9.5470692717585237E-3</v>
      </c>
      <c r="J197">
        <v>-2.3752969121139111E-3</v>
      </c>
      <c r="K197">
        <v>3.4526854219948833E-2</v>
      </c>
      <c r="L197">
        <v>-2.5535750050070031E-2</v>
      </c>
      <c r="M197">
        <v>7.7389142820309953E-3</v>
      </c>
      <c r="N197">
        <v>1.0198456449834531E-2</v>
      </c>
      <c r="O197">
        <v>1.4740817121903669E-2</v>
      </c>
      <c r="P197">
        <v>4.5775892541534142E-2</v>
      </c>
      <c r="Q197">
        <v>1.5213815789473671E-2</v>
      </c>
      <c r="R197">
        <v>2.5633212273077351E-2</v>
      </c>
      <c r="S197">
        <v>1.13346557098315E-3</v>
      </c>
      <c r="T197">
        <v>2.5991495154076277E-4</v>
      </c>
      <c r="U197">
        <v>2.63260421884568E-2</v>
      </c>
      <c r="V197">
        <v>3.6224397671660968E-2</v>
      </c>
      <c r="W197">
        <v>2.565217391304353E-2</v>
      </c>
      <c r="Y197" s="12">
        <v>43980</v>
      </c>
      <c r="Z197">
        <v>1.7041913678172808E-2</v>
      </c>
      <c r="AA197">
        <v>2.6166138641722399E-2</v>
      </c>
      <c r="AB197">
        <v>-9.7455170479014295E-4</v>
      </c>
      <c r="AC197">
        <v>2.5898363455815459E-3</v>
      </c>
      <c r="AD197">
        <v>9.0924655551634405E-3</v>
      </c>
      <c r="AE197">
        <v>4.7645900644549863E-2</v>
      </c>
      <c r="AF197">
        <v>-1.3059341626491409E-2</v>
      </c>
      <c r="AG197">
        <v>9.5017840054843362E-3</v>
      </c>
      <c r="AH197">
        <v>-2.3781224049673239E-3</v>
      </c>
      <c r="AI197">
        <v>3.3944176513180588E-2</v>
      </c>
      <c r="AJ197">
        <v>-2.586744623856552E-2</v>
      </c>
      <c r="AK197">
        <v>7.7091224902624258E-3</v>
      </c>
      <c r="AL197">
        <v>1.014680308572455E-2</v>
      </c>
      <c r="AM197">
        <v>1.463322729646962E-2</v>
      </c>
      <c r="AN197">
        <v>4.4759090815181597E-2</v>
      </c>
      <c r="AO197">
        <v>1.509924625912187E-2</v>
      </c>
      <c r="AP197">
        <v>2.5310189921522931E-2</v>
      </c>
      <c r="AQ197">
        <v>1.1328236838750189E-3</v>
      </c>
      <c r="AR197">
        <v>2.5988117950152421E-4</v>
      </c>
      <c r="AS197">
        <v>2.598547617801291E-2</v>
      </c>
      <c r="AT197">
        <v>3.5583720452053907E-2</v>
      </c>
      <c r="AU197">
        <v>2.5328677490434021E-2</v>
      </c>
    </row>
    <row r="198" spans="1:47">
      <c r="A198" s="12">
        <v>43983</v>
      </c>
      <c r="B198">
        <v>1.1738598164897199E-2</v>
      </c>
      <c r="C198">
        <v>6.0629921259842678E-3</v>
      </c>
      <c r="D198">
        <v>1.229791784613465E-2</v>
      </c>
      <c r="E198">
        <v>-9.3760103459424871E-3</v>
      </c>
      <c r="F198">
        <v>1.188658669574694E-2</v>
      </c>
      <c r="G198">
        <v>-3.1785863655374391E-2</v>
      </c>
      <c r="H198">
        <v>1.648028251912903E-2</v>
      </c>
      <c r="I198">
        <v>1.7813943259291861E-2</v>
      </c>
      <c r="J198">
        <v>3.5714285714285592E-3</v>
      </c>
      <c r="K198">
        <v>-3.296250515039123E-3</v>
      </c>
      <c r="L198">
        <v>1.325660261021477E-2</v>
      </c>
      <c r="M198">
        <v>6.5963189092157481E-3</v>
      </c>
      <c r="N198">
        <v>-2.2919508867665921E-3</v>
      </c>
      <c r="O198">
        <v>4.5387378185592908E-3</v>
      </c>
      <c r="P198">
        <v>-7.7967438454171756E-3</v>
      </c>
      <c r="Q198">
        <v>1.4747575822552589E-2</v>
      </c>
      <c r="R198">
        <v>1.2922180015378039E-2</v>
      </c>
      <c r="S198">
        <v>8.4630625530710546E-2</v>
      </c>
      <c r="T198">
        <v>-7.1484827054134059E-2</v>
      </c>
      <c r="U198">
        <v>2.098698481561834E-2</v>
      </c>
      <c r="V198">
        <v>7.5569415826697073E-2</v>
      </c>
      <c r="W198">
        <v>1.9754133107248831E-2</v>
      </c>
      <c r="Y198" s="12">
        <v>43983</v>
      </c>
      <c r="Z198">
        <v>1.1670235290912949E-2</v>
      </c>
      <c r="AA198">
        <v>6.0446861446405544E-3</v>
      </c>
      <c r="AB198">
        <v>1.222291276589932E-2</v>
      </c>
      <c r="AC198">
        <v>-9.420241824587736E-3</v>
      </c>
      <c r="AD198">
        <v>1.181649610266871E-2</v>
      </c>
      <c r="AE198">
        <v>-3.2302000937990363E-2</v>
      </c>
      <c r="AF198">
        <v>1.6345956474746709E-2</v>
      </c>
      <c r="AG198">
        <v>1.7657134488556651E-2</v>
      </c>
      <c r="AH198">
        <v>3.565066164496145E-3</v>
      </c>
      <c r="AI198">
        <v>-3.3016951165741062E-3</v>
      </c>
      <c r="AJ198">
        <v>1.31695027746921E-2</v>
      </c>
      <c r="AK198">
        <v>6.5746583985538606E-3</v>
      </c>
      <c r="AL198">
        <v>-2.2945814263472409E-3</v>
      </c>
      <c r="AM198">
        <v>4.5284688085717806E-3</v>
      </c>
      <c r="AN198">
        <v>-7.8272973683230947E-3</v>
      </c>
      <c r="AO198">
        <v>1.4639887793442601E-2</v>
      </c>
      <c r="AP198">
        <v>1.283940100801568E-2</v>
      </c>
      <c r="AQ198">
        <v>8.1239491731606037E-2</v>
      </c>
      <c r="AR198">
        <v>-7.416855697031996E-2</v>
      </c>
      <c r="AS198">
        <v>2.076979161412712E-2</v>
      </c>
      <c r="AT198">
        <v>7.2850210484965303E-2</v>
      </c>
      <c r="AU198">
        <v>1.9561552266644279E-2</v>
      </c>
    </row>
    <row r="199" spans="1:47">
      <c r="A199" s="12">
        <v>43984</v>
      </c>
      <c r="B199">
        <v>5.5442242942249642E-4</v>
      </c>
      <c r="C199">
        <v>1.8157626985990442E-2</v>
      </c>
      <c r="D199">
        <v>4.6294857853035332E-3</v>
      </c>
      <c r="E199">
        <v>1.142297650130542E-2</v>
      </c>
      <c r="F199">
        <v>2.04763444336673E-2</v>
      </c>
      <c r="G199">
        <v>1.27429805615551E-2</v>
      </c>
      <c r="H199">
        <v>5.7903879559930482E-2</v>
      </c>
      <c r="I199">
        <v>2.2255834053586779E-2</v>
      </c>
      <c r="J199">
        <v>-2.4911032028469671E-2</v>
      </c>
      <c r="K199">
        <v>3.3071517155849328E-3</v>
      </c>
      <c r="L199">
        <v>3.3468559837730449E-3</v>
      </c>
      <c r="M199">
        <v>8.3431754043537198E-2</v>
      </c>
      <c r="N199">
        <v>1.137668872723285E-2</v>
      </c>
      <c r="O199">
        <v>6.0861203743349801E-3</v>
      </c>
      <c r="P199">
        <v>2.1575463020793162E-3</v>
      </c>
      <c r="Q199">
        <v>3.2635236664162459E-3</v>
      </c>
      <c r="R199">
        <v>6.5032912998650438E-3</v>
      </c>
      <c r="S199">
        <v>3.2620041753653517E-2</v>
      </c>
      <c r="T199">
        <v>1.9742593281805831E-2</v>
      </c>
      <c r="U199">
        <v>-3.0116322303075371E-2</v>
      </c>
      <c r="V199">
        <v>-1.841719361185434E-2</v>
      </c>
      <c r="W199">
        <v>2.311273694712335E-2</v>
      </c>
      <c r="Y199" s="12">
        <v>43984</v>
      </c>
      <c r="Z199">
        <v>5.5426879409066617E-4</v>
      </c>
      <c r="AA199">
        <v>1.7994746010235849E-2</v>
      </c>
      <c r="AB199">
        <v>4.6188026748352814E-3</v>
      </c>
      <c r="AC199">
        <v>1.1358226927266251E-2</v>
      </c>
      <c r="AD199">
        <v>2.0269522630320679E-2</v>
      </c>
      <c r="AE199">
        <v>1.266247200930656E-2</v>
      </c>
      <c r="AF199">
        <v>5.6289478231328093E-2</v>
      </c>
      <c r="AG199">
        <v>2.20117873175808E-2</v>
      </c>
      <c r="AH199">
        <v>-2.5226562945675459E-2</v>
      </c>
      <c r="AI199">
        <v>3.301695116574107E-3</v>
      </c>
      <c r="AJ199">
        <v>3.3412677265416959E-3</v>
      </c>
      <c r="AK199">
        <v>8.0133553433277466E-2</v>
      </c>
      <c r="AL199">
        <v>1.131246087848118E-2</v>
      </c>
      <c r="AM199">
        <v>6.0676747474315181E-3</v>
      </c>
      <c r="AN199">
        <v>2.1552221414455979E-3</v>
      </c>
      <c r="AO199">
        <v>3.2582099309179809E-3</v>
      </c>
      <c r="AP199">
        <v>6.4822361369378427E-3</v>
      </c>
      <c r="AQ199">
        <v>3.2099302294673199E-2</v>
      </c>
      <c r="AR199">
        <v>1.955023592051456E-2</v>
      </c>
      <c r="AS199">
        <v>-3.057913457575236E-2</v>
      </c>
      <c r="AT199">
        <v>-1.8588901643337711E-2</v>
      </c>
      <c r="AU199">
        <v>2.2849683192015899E-2</v>
      </c>
    </row>
    <row r="200" spans="1:47">
      <c r="A200" s="12">
        <v>43985</v>
      </c>
      <c r="B200">
        <v>2.4227373291645371E-3</v>
      </c>
      <c r="C200">
        <v>1.737258820816345E-2</v>
      </c>
      <c r="D200">
        <v>5.5050411331725169E-3</v>
      </c>
      <c r="E200">
        <v>2.6245025276971031E-2</v>
      </c>
      <c r="F200">
        <v>2.6296335410286309E-2</v>
      </c>
      <c r="G200">
        <v>1.06632544252494E-3</v>
      </c>
      <c r="H200">
        <v>1.0217113665389471E-2</v>
      </c>
      <c r="I200">
        <v>4.0794757979285563E-2</v>
      </c>
      <c r="J200">
        <v>2.250608272506072E-2</v>
      </c>
      <c r="K200">
        <v>-2.7606098063452711E-2</v>
      </c>
      <c r="L200">
        <v>5.3977559890831861E-2</v>
      </c>
      <c r="M200">
        <v>6.5631645782653347E-2</v>
      </c>
      <c r="N200">
        <v>2.4336163539020461E-3</v>
      </c>
      <c r="O200">
        <v>4.9061281039959326E-3</v>
      </c>
      <c r="P200">
        <v>-6.3227312385980561E-3</v>
      </c>
      <c r="Q200">
        <v>-1.249678219559569E-2</v>
      </c>
      <c r="R200">
        <v>-2.6890697444633349E-2</v>
      </c>
      <c r="S200">
        <v>5.559767500631807E-3</v>
      </c>
      <c r="T200">
        <v>0</v>
      </c>
      <c r="U200">
        <v>-1.6538882803943219E-2</v>
      </c>
      <c r="V200">
        <v>1.587525756882258E-3</v>
      </c>
      <c r="W200">
        <v>2.1452949780594869E-2</v>
      </c>
      <c r="Y200" s="12">
        <v>43985</v>
      </c>
      <c r="Z200">
        <v>2.4198072326966189E-3</v>
      </c>
      <c r="AA200">
        <v>1.722341005964248E-2</v>
      </c>
      <c r="AB200">
        <v>5.4899437766020576E-3</v>
      </c>
      <c r="AC200">
        <v>2.5906534295987962E-2</v>
      </c>
      <c r="AD200">
        <v>2.5956530982348309E-2</v>
      </c>
      <c r="AE200">
        <v>1.0657573213824041E-3</v>
      </c>
      <c r="AF200">
        <v>1.0165271776850711E-2</v>
      </c>
      <c r="AG200">
        <v>3.9984611673196051E-2</v>
      </c>
      <c r="AH200">
        <v>2.2256557792490271E-2</v>
      </c>
      <c r="AI200">
        <v>-2.7994307706945509E-2</v>
      </c>
      <c r="AJ200">
        <v>5.2571159466370511E-2</v>
      </c>
      <c r="AK200">
        <v>6.3567717981878449E-2</v>
      </c>
      <c r="AL200">
        <v>2.4306599052261301E-3</v>
      </c>
      <c r="AM200">
        <v>4.8941322768865569E-3</v>
      </c>
      <c r="AN200">
        <v>-6.3428043597882578E-3</v>
      </c>
      <c r="AO200">
        <v>-1.2575523676063511E-2</v>
      </c>
      <c r="AP200">
        <v>-2.7258867488278559E-2</v>
      </c>
      <c r="AQ200">
        <v>5.5443690415043628E-3</v>
      </c>
      <c r="AR200">
        <v>0</v>
      </c>
      <c r="AS200">
        <v>-1.667717706820571E-2</v>
      </c>
      <c r="AT200">
        <v>1.5862669699295839E-3</v>
      </c>
      <c r="AU200">
        <v>2.1226074283857529E-2</v>
      </c>
    </row>
    <row r="201" spans="1:47">
      <c r="A201" s="12">
        <v>43986</v>
      </c>
      <c r="B201">
        <v>-7.1820529373789466E-3</v>
      </c>
      <c r="C201">
        <v>-1.2466943709860231E-2</v>
      </c>
      <c r="D201">
        <v>-8.612204724409489E-3</v>
      </c>
      <c r="E201">
        <v>6.4458652132901584E-3</v>
      </c>
      <c r="F201">
        <v>-9.2611648487344045E-3</v>
      </c>
      <c r="G201">
        <v>-1.704303365999138E-3</v>
      </c>
      <c r="H201">
        <v>-3.9732707242188248E-3</v>
      </c>
      <c r="I201">
        <v>-2.8432168968318679E-3</v>
      </c>
      <c r="J201">
        <v>-1.011302795954783E-2</v>
      </c>
      <c r="K201">
        <v>-1.440677966101689E-2</v>
      </c>
      <c r="L201">
        <v>2.0811355135705419E-2</v>
      </c>
      <c r="M201">
        <v>1.575718854427266E-2</v>
      </c>
      <c r="N201">
        <v>-1.316357358653442E-2</v>
      </c>
      <c r="O201">
        <v>-7.7313134165027941E-3</v>
      </c>
      <c r="P201">
        <v>-3.420947602486013E-4</v>
      </c>
      <c r="Q201">
        <v>-1.810555252743096E-2</v>
      </c>
      <c r="R201">
        <v>-2.8790552585815751E-2</v>
      </c>
      <c r="S201">
        <v>5.0263885398342811E-3</v>
      </c>
      <c r="T201">
        <v>-4.1504693680081139E-3</v>
      </c>
      <c r="U201">
        <v>5.7356053012584951E-3</v>
      </c>
      <c r="V201">
        <v>-2.1041723294373479E-2</v>
      </c>
      <c r="W201">
        <v>-2.6093874303898201E-2</v>
      </c>
      <c r="Y201" s="12">
        <v>43986</v>
      </c>
      <c r="Z201">
        <v>-7.2079680365356082E-3</v>
      </c>
      <c r="AA201">
        <v>-1.2545308042934029E-2</v>
      </c>
      <c r="AB201">
        <v>-8.6495040669705946E-3</v>
      </c>
      <c r="AC201">
        <v>6.4251794682140904E-3</v>
      </c>
      <c r="AD201">
        <v>-9.3043160628858302E-3</v>
      </c>
      <c r="AE201">
        <v>-1.705757343227847E-3</v>
      </c>
      <c r="AF201">
        <v>-3.9811851353642666E-3</v>
      </c>
      <c r="AG201">
        <v>-2.8472665157778911E-3</v>
      </c>
      <c r="AH201">
        <v>-1.0164512027461639E-2</v>
      </c>
      <c r="AI201">
        <v>-1.4511564941045959E-2</v>
      </c>
      <c r="AJ201">
        <v>2.0597757307986721E-2</v>
      </c>
      <c r="AK201">
        <v>1.5634332940915249E-2</v>
      </c>
      <c r="AL201">
        <v>-1.3250981334266431E-2</v>
      </c>
      <c r="AM201">
        <v>-7.7613549606437874E-3</v>
      </c>
      <c r="AN201">
        <v>-3.421532880095036E-4</v>
      </c>
      <c r="AO201">
        <v>-1.8271463703654379E-2</v>
      </c>
      <c r="AP201">
        <v>-2.9213131156068849E-2</v>
      </c>
      <c r="AQ201">
        <v>5.0137984198898736E-3</v>
      </c>
      <c r="AR201">
        <v>-4.1591064729728034E-3</v>
      </c>
      <c r="AS201">
        <v>5.719219342909589E-3</v>
      </c>
      <c r="AT201">
        <v>-2.1266255638027309E-2</v>
      </c>
      <c r="AU201">
        <v>-2.6440360173277989E-2</v>
      </c>
    </row>
    <row r="202" spans="1:47">
      <c r="A202" s="12">
        <v>43987</v>
      </c>
      <c r="B202">
        <v>9.1034706982038305E-3</v>
      </c>
      <c r="C202">
        <v>6.5799540933435541E-3</v>
      </c>
      <c r="D202">
        <v>2.8481012658227781E-2</v>
      </c>
      <c r="E202">
        <v>4.4832074980473813E-2</v>
      </c>
      <c r="F202">
        <v>4.705027004570006E-2</v>
      </c>
      <c r="G202">
        <v>2.0699957319675551E-2</v>
      </c>
      <c r="H202">
        <v>7.5430643699002875E-2</v>
      </c>
      <c r="I202">
        <v>8.1059063136456055E-2</v>
      </c>
      <c r="J202">
        <v>3.5456730769230838E-2</v>
      </c>
      <c r="K202">
        <v>1.4617368873602651E-2</v>
      </c>
      <c r="L202">
        <v>4.5001878992859901E-2</v>
      </c>
      <c r="M202">
        <v>1.7513978555417701E-2</v>
      </c>
      <c r="N202">
        <v>2.33982068663896E-2</v>
      </c>
      <c r="O202">
        <v>2.0221897761707019E-2</v>
      </c>
      <c r="P202">
        <v>1.7509838590087149E-2</v>
      </c>
      <c r="Q202">
        <v>1.27193300026549E-2</v>
      </c>
      <c r="R202">
        <v>2.0733610099082481E-2</v>
      </c>
      <c r="S202">
        <v>5.7764441110277343E-2</v>
      </c>
      <c r="T202">
        <v>-5.5399773287079235E-4</v>
      </c>
      <c r="U202">
        <v>-3.2224129339460728E-2</v>
      </c>
      <c r="V202">
        <v>2.4617616537151891E-2</v>
      </c>
      <c r="W202">
        <v>9.9656918804116312E-3</v>
      </c>
      <c r="Y202" s="12">
        <v>43987</v>
      </c>
      <c r="Z202">
        <v>9.0622838820981801E-3</v>
      </c>
      <c r="AA202">
        <v>6.5584006906799766E-3</v>
      </c>
      <c r="AB202">
        <v>2.8082968742825301E-2</v>
      </c>
      <c r="AC202">
        <v>4.3856178705552883E-2</v>
      </c>
      <c r="AD202">
        <v>4.5976944150978978E-2</v>
      </c>
      <c r="AE202">
        <v>2.048862461255585E-2</v>
      </c>
      <c r="AF202">
        <v>7.2721180151123901E-2</v>
      </c>
      <c r="AG202">
        <v>7.7941174663531718E-2</v>
      </c>
      <c r="AH202">
        <v>3.4842615146775793E-2</v>
      </c>
      <c r="AI202">
        <v>1.4511564941045919E-2</v>
      </c>
      <c r="AJ202">
        <v>4.4018683494449547E-2</v>
      </c>
      <c r="AK202">
        <v>1.73623763782483E-2</v>
      </c>
      <c r="AL202">
        <v>2.312866525363716E-2</v>
      </c>
      <c r="AM202">
        <v>2.002015046150345E-2</v>
      </c>
      <c r="AN202">
        <v>1.7358307663871909E-2</v>
      </c>
      <c r="AO202">
        <v>1.2639118764195149E-2</v>
      </c>
      <c r="AP202">
        <v>2.052159436474086E-2</v>
      </c>
      <c r="AQ202">
        <v>5.6157663193505077E-2</v>
      </c>
      <c r="AR202">
        <v>-5.5415124631482359E-4</v>
      </c>
      <c r="AS202">
        <v>-3.2754757088577009E-2</v>
      </c>
      <c r="AT202">
        <v>2.431948595035896E-2</v>
      </c>
      <c r="AU202">
        <v>9.9163618409917123E-3</v>
      </c>
    </row>
    <row r="203" spans="1:47">
      <c r="A203" s="12">
        <v>43990</v>
      </c>
      <c r="B203">
        <v>1.6536447845348249E-2</v>
      </c>
      <c r="C203">
        <v>7.1450288841592444E-3</v>
      </c>
      <c r="D203">
        <v>5.9125188536952589E-3</v>
      </c>
      <c r="E203">
        <v>4.4851988438154864E-3</v>
      </c>
      <c r="F203">
        <v>2.4104751512746599E-2</v>
      </c>
      <c r="G203">
        <v>6.2722140915745239E-3</v>
      </c>
      <c r="H203">
        <v>4.7209576799865038E-2</v>
      </c>
      <c r="I203">
        <v>3.1273549359457593E-2</v>
      </c>
      <c r="J203">
        <v>4.9912942542077683E-2</v>
      </c>
      <c r="K203">
        <v>1.398305084745766E-2</v>
      </c>
      <c r="L203">
        <v>1.9958644250651861E-2</v>
      </c>
      <c r="M203">
        <v>9.508617256739571E-3</v>
      </c>
      <c r="N203">
        <v>6.1965811965813966E-3</v>
      </c>
      <c r="O203">
        <v>7.8508691124843377E-3</v>
      </c>
      <c r="P203">
        <v>-1.2892376681614359E-2</v>
      </c>
      <c r="Q203">
        <v>-2.6215443279320461E-4</v>
      </c>
      <c r="R203">
        <v>2.7658498638662099E-2</v>
      </c>
      <c r="S203">
        <v>-3.546099290780147E-2</v>
      </c>
      <c r="T203">
        <v>1.6671783326511092E-2</v>
      </c>
      <c r="U203">
        <v>2.3685565535785939E-2</v>
      </c>
      <c r="V203">
        <v>7.2556059887541657E-2</v>
      </c>
      <c r="W203">
        <v>1.7631834357813011E-2</v>
      </c>
      <c r="Y203" s="12">
        <v>43990</v>
      </c>
      <c r="Z203">
        <v>1.640120966120075E-2</v>
      </c>
      <c r="AA203">
        <v>7.1196241054206034E-3</v>
      </c>
      <c r="AB203">
        <v>5.8951085063955527E-3</v>
      </c>
      <c r="AC203">
        <v>4.4751703149307097E-3</v>
      </c>
      <c r="AD203">
        <v>2.381881778456281E-2</v>
      </c>
      <c r="AE203">
        <v>6.2526256228126733E-3</v>
      </c>
      <c r="AF203">
        <v>4.6129080720576303E-2</v>
      </c>
      <c r="AG203">
        <v>3.0794494148526419E-2</v>
      </c>
      <c r="AH203">
        <v>4.8707248867365417E-2</v>
      </c>
      <c r="AI203">
        <v>1.38861898887176E-2</v>
      </c>
      <c r="AJ203">
        <v>1.9762081621912869E-2</v>
      </c>
      <c r="AK203">
        <v>9.4636948975115737E-3</v>
      </c>
      <c r="AL203">
        <v>6.1774613318623566E-3</v>
      </c>
      <c r="AM203">
        <v>7.8202113948508678E-3</v>
      </c>
      <c r="AN203">
        <v>-1.297620464374856E-2</v>
      </c>
      <c r="AO203">
        <v>-2.6218880127321868E-4</v>
      </c>
      <c r="AP203">
        <v>2.7282912074568861E-2</v>
      </c>
      <c r="AQ203">
        <v>-3.6105004642116321E-2</v>
      </c>
      <c r="AR203">
        <v>1.6534334718721011E-2</v>
      </c>
      <c r="AS203">
        <v>2.3409414556775449E-2</v>
      </c>
      <c r="AT203">
        <v>7.0044640745405035E-2</v>
      </c>
      <c r="AU203">
        <v>1.747819687796803E-2</v>
      </c>
    </row>
    <row r="204" spans="1:47">
      <c r="A204" s="12">
        <v>43991</v>
      </c>
      <c r="B204">
        <v>3.0427168926253859E-2</v>
      </c>
      <c r="C204">
        <v>-1.35849056603774E-2</v>
      </c>
      <c r="D204">
        <v>3.1578000359863363E-2</v>
      </c>
      <c r="E204">
        <v>-2.723754713236759E-2</v>
      </c>
      <c r="F204">
        <v>-1.6563347539713221E-2</v>
      </c>
      <c r="G204">
        <v>-1.66216496987337E-3</v>
      </c>
      <c r="H204">
        <v>-4.2505232651746883E-2</v>
      </c>
      <c r="I204">
        <v>-2.2287175739861161E-2</v>
      </c>
      <c r="J204">
        <v>-1.6030956329463719E-2</v>
      </c>
      <c r="K204">
        <v>-1.6715419974926431E-3</v>
      </c>
      <c r="L204">
        <v>-2.5650066108417802E-2</v>
      </c>
      <c r="M204">
        <v>3.9779281748315576E-3</v>
      </c>
      <c r="N204">
        <v>7.6449352304097662E-3</v>
      </c>
      <c r="O204">
        <v>6.6302951466037374E-3</v>
      </c>
      <c r="P204">
        <v>2.7370812038614471E-2</v>
      </c>
      <c r="Q204">
        <v>3.4708813082552581E-2</v>
      </c>
      <c r="R204">
        <v>-1.7788812729220171E-2</v>
      </c>
      <c r="S204">
        <v>9.3137254901960453E-3</v>
      </c>
      <c r="T204">
        <v>-1.03870468074162E-2</v>
      </c>
      <c r="U204">
        <v>-5.5328899569664358E-3</v>
      </c>
      <c r="V204">
        <v>-9.7366093986862579E-3</v>
      </c>
      <c r="W204">
        <v>-1.025274201239856E-2</v>
      </c>
      <c r="Y204" s="12">
        <v>43991</v>
      </c>
      <c r="Z204">
        <v>2.9973443378893249E-2</v>
      </c>
      <c r="AA204">
        <v>-1.3678024796100681E-2</v>
      </c>
      <c r="AB204">
        <v>3.1089669051109901E-2</v>
      </c>
      <c r="AC204">
        <v>-2.7615365485066941E-2</v>
      </c>
      <c r="AD204">
        <v>-1.6702053537281721E-2</v>
      </c>
      <c r="AE204">
        <v>-1.663547898716612E-3</v>
      </c>
      <c r="AF204">
        <v>-4.3435022852709282E-2</v>
      </c>
      <c r="AG204">
        <v>-2.2539287792560009E-2</v>
      </c>
      <c r="AH204">
        <v>-1.6160842109164231E-2</v>
      </c>
      <c r="AI204">
        <v>-1.672940582563745E-3</v>
      </c>
      <c r="AJ204">
        <v>-2.5984764820733839E-2</v>
      </c>
      <c r="AK204">
        <v>3.9700371382782084E-3</v>
      </c>
      <c r="AL204">
        <v>7.6158608004735732E-3</v>
      </c>
      <c r="AM204">
        <v>6.6084114168718207E-3</v>
      </c>
      <c r="AN204">
        <v>2.700292910748199E-2</v>
      </c>
      <c r="AO204">
        <v>3.412004711694798E-2</v>
      </c>
      <c r="AP204">
        <v>-1.794893542884711E-2</v>
      </c>
      <c r="AQ204">
        <v>9.270620189527342E-3</v>
      </c>
      <c r="AR204">
        <v>-1.0441368667995639E-2</v>
      </c>
      <c r="AS204">
        <v>-5.5482530871492006E-3</v>
      </c>
      <c r="AT204">
        <v>-9.7843201263844697E-3</v>
      </c>
      <c r="AU204">
        <v>-1.0305663408826399E-2</v>
      </c>
    </row>
    <row r="205" spans="1:47">
      <c r="A205" s="12">
        <v>43992</v>
      </c>
      <c r="B205">
        <v>1.7913305598917351E-2</v>
      </c>
      <c r="C205">
        <v>2.7543993879113331E-3</v>
      </c>
      <c r="D205">
        <v>2.5727492078257971E-2</v>
      </c>
      <c r="E205">
        <v>-2.3257000051002171E-2</v>
      </c>
      <c r="F205">
        <v>-3.8904757214616392E-2</v>
      </c>
      <c r="G205">
        <v>-1.311134235171685E-2</v>
      </c>
      <c r="H205">
        <v>-6.4570371615940703E-2</v>
      </c>
      <c r="I205">
        <v>-5.3624813153961171E-2</v>
      </c>
      <c r="J205">
        <v>-3.8764044943820242E-2</v>
      </c>
      <c r="K205">
        <v>-2.5533696107157829E-2</v>
      </c>
      <c r="L205">
        <v>-4.0528315541885303E-2</v>
      </c>
      <c r="M205">
        <v>-4.9090209255868711E-2</v>
      </c>
      <c r="N205">
        <v>3.7091675447839867E-2</v>
      </c>
      <c r="O205">
        <v>1.2750861076915591E-2</v>
      </c>
      <c r="P205">
        <v>3.5463188149458258E-2</v>
      </c>
      <c r="Q205">
        <v>9.9066927773305835E-4</v>
      </c>
      <c r="R205">
        <v>-3.7673419110044741E-3</v>
      </c>
      <c r="S205">
        <v>1.335599805730925E-2</v>
      </c>
      <c r="T205">
        <v>-8.0069615925772997E-3</v>
      </c>
      <c r="U205">
        <v>1.12397437338263E-4</v>
      </c>
      <c r="V205">
        <v>8.9701394004917612E-2</v>
      </c>
      <c r="W205">
        <v>-1.3410423191198889E-2</v>
      </c>
      <c r="Y205" s="12">
        <v>43992</v>
      </c>
      <c r="Z205">
        <v>1.7754753007697782E-2</v>
      </c>
      <c r="AA205">
        <v>2.7506129811746311E-3</v>
      </c>
      <c r="AB205">
        <v>2.5402109207143461E-2</v>
      </c>
      <c r="AC205">
        <v>-2.3531711748862229E-2</v>
      </c>
      <c r="AD205">
        <v>-3.9681766925440218E-2</v>
      </c>
      <c r="AE205">
        <v>-1.319805477904196E-2</v>
      </c>
      <c r="AF205">
        <v>-6.6749359631300353E-2</v>
      </c>
      <c r="AG205">
        <v>-5.5116185125280659E-2</v>
      </c>
      <c r="AH205">
        <v>-3.953536939393737E-2</v>
      </c>
      <c r="AI205">
        <v>-2.5865338474481119E-2</v>
      </c>
      <c r="AJ205">
        <v>-4.1372474696132963E-2</v>
      </c>
      <c r="AK205">
        <v>-5.0336078197672919E-2</v>
      </c>
      <c r="AL205">
        <v>3.6420329821950002E-2</v>
      </c>
      <c r="AM205">
        <v>1.2670253336702899E-2</v>
      </c>
      <c r="AN205">
        <v>3.4848851390068873E-2</v>
      </c>
      <c r="AO205">
        <v>9.9017888877293066E-4</v>
      </c>
      <c r="AP205">
        <v>-3.774456217178433E-3</v>
      </c>
      <c r="AQ205">
        <v>1.326759300381772E-2</v>
      </c>
      <c r="AR205">
        <v>-8.0391894563415951E-3</v>
      </c>
      <c r="AS205">
        <v>1.123911212195755E-4</v>
      </c>
      <c r="AT205">
        <v>8.5903708255567993E-2</v>
      </c>
      <c r="AU205">
        <v>-1.350115499727572E-2</v>
      </c>
    </row>
    <row r="206" spans="1:47">
      <c r="A206" s="12">
        <v>43993</v>
      </c>
      <c r="B206">
        <v>-3.3802338098925411E-2</v>
      </c>
      <c r="C206">
        <v>-2.7163131390202992E-2</v>
      </c>
      <c r="D206">
        <v>-4.8010429656501492E-2</v>
      </c>
      <c r="E206">
        <v>-7.0440185891076035E-2</v>
      </c>
      <c r="F206">
        <v>-8.4136093461774863E-2</v>
      </c>
      <c r="G206">
        <v>-7.9080556727119333E-2</v>
      </c>
      <c r="H206">
        <v>-8.053208700341552E-2</v>
      </c>
      <c r="I206">
        <v>-8.8252714708785818E-2</v>
      </c>
      <c r="J206">
        <v>-8.1239041496200981E-2</v>
      </c>
      <c r="K206">
        <v>-1.1168384879725161E-2</v>
      </c>
      <c r="L206">
        <v>-8.3443333961908395E-2</v>
      </c>
      <c r="M206">
        <v>-5.9617969349625377E-2</v>
      </c>
      <c r="N206">
        <v>-5.3698435277382613E-2</v>
      </c>
      <c r="O206">
        <v>-5.0105703637512877E-2</v>
      </c>
      <c r="P206">
        <v>-6.0906606311653788E-2</v>
      </c>
      <c r="Q206">
        <v>-2.0530289081200581E-2</v>
      </c>
      <c r="R206">
        <v>-4.6244198040227058E-2</v>
      </c>
      <c r="S206">
        <v>-7.620416966211363E-2</v>
      </c>
      <c r="T206">
        <v>-7.2940519726124142E-2</v>
      </c>
      <c r="U206">
        <v>5.2258934592042117E-3</v>
      </c>
      <c r="V206">
        <v>-5.09345637117391E-2</v>
      </c>
      <c r="W206">
        <v>-5.3394107113788107E-2</v>
      </c>
      <c r="Y206" s="12">
        <v>43993</v>
      </c>
      <c r="Z206">
        <v>-3.4386846756008352E-2</v>
      </c>
      <c r="AA206">
        <v>-2.7538869012870001E-2</v>
      </c>
      <c r="AB206">
        <v>-4.9201199772319078E-2</v>
      </c>
      <c r="AC206">
        <v>-7.3044123047682624E-2</v>
      </c>
      <c r="AD206">
        <v>-8.7887498994390426E-2</v>
      </c>
      <c r="AE206">
        <v>-8.2382713139789801E-2</v>
      </c>
      <c r="AF206">
        <v>-8.3960131689566467E-2</v>
      </c>
      <c r="AG206">
        <v>-9.2392426768343125E-2</v>
      </c>
      <c r="AH206">
        <v>-8.4729300903041552E-2</v>
      </c>
      <c r="AI206">
        <v>-1.123121956950056E-2</v>
      </c>
      <c r="AJ206">
        <v>-8.7131384876006357E-2</v>
      </c>
      <c r="AK206">
        <v>-6.1469070697027062E-2</v>
      </c>
      <c r="AL206">
        <v>-5.5193981952866303E-2</v>
      </c>
      <c r="AM206">
        <v>-5.1404567565036592E-2</v>
      </c>
      <c r="AN206">
        <v>-6.2840343922810446E-2</v>
      </c>
      <c r="AO206">
        <v>-2.0743965078424621E-2</v>
      </c>
      <c r="AP206">
        <v>-4.7347613088974408E-2</v>
      </c>
      <c r="AQ206">
        <v>-7.9264194594122789E-2</v>
      </c>
      <c r="AR206">
        <v>-7.5737551209482057E-2</v>
      </c>
      <c r="AS206">
        <v>5.212285865283081E-3</v>
      </c>
      <c r="AT206">
        <v>-5.2277529863932942E-2</v>
      </c>
      <c r="AU206">
        <v>-5.4872436211162667E-2</v>
      </c>
    </row>
    <row r="207" spans="1:47">
      <c r="A207" s="12">
        <v>43994</v>
      </c>
      <c r="B207">
        <v>-5.0587186664372563E-3</v>
      </c>
      <c r="C207">
        <v>-1.6470588235293351E-3</v>
      </c>
      <c r="D207">
        <v>8.6335218815125625E-3</v>
      </c>
      <c r="E207">
        <v>1.791933490619035E-2</v>
      </c>
      <c r="F207">
        <v>3.3792100257356912E-2</v>
      </c>
      <c r="G207">
        <v>3.2058621479276413E-2</v>
      </c>
      <c r="H207">
        <v>2.7761485826002019E-2</v>
      </c>
      <c r="I207">
        <v>2.1437851883932438E-2</v>
      </c>
      <c r="J207">
        <v>5.9796437659032968E-2</v>
      </c>
      <c r="K207">
        <v>-8.6880973066898459E-3</v>
      </c>
      <c r="L207">
        <v>2.7363439975311321E-2</v>
      </c>
      <c r="M207">
        <v>-1.2752325920022071E-2</v>
      </c>
      <c r="N207">
        <v>7.8917700112739464E-3</v>
      </c>
      <c r="O207">
        <v>7.8521308904018206E-3</v>
      </c>
      <c r="P207">
        <v>1.5483782954196499E-2</v>
      </c>
      <c r="Q207">
        <v>-1.7600338377667061E-2</v>
      </c>
      <c r="R207">
        <v>-3.1497851251727221E-4</v>
      </c>
      <c r="S207">
        <v>4.6692607003890876E-3</v>
      </c>
      <c r="T207">
        <v>1.351467597343148E-2</v>
      </c>
      <c r="U207">
        <v>-2.275141148191628E-2</v>
      </c>
      <c r="V207">
        <v>-3.8608609843345243E-2</v>
      </c>
      <c r="W207">
        <v>-7.5666380051589988E-3</v>
      </c>
      <c r="Y207" s="12">
        <v>43994</v>
      </c>
      <c r="Z207">
        <v>-5.0715573000360793E-3</v>
      </c>
      <c r="AA207">
        <v>-1.6484167161375819E-3</v>
      </c>
      <c r="AB207">
        <v>8.5964661596524723E-3</v>
      </c>
      <c r="AC207">
        <v>1.7760676193280981E-2</v>
      </c>
      <c r="AD207">
        <v>3.3233692289353023E-2</v>
      </c>
      <c r="AE207">
        <v>3.1555469205087332E-2</v>
      </c>
      <c r="AF207">
        <v>2.738312243372126E-2</v>
      </c>
      <c r="AG207">
        <v>2.1211293369820999E-2</v>
      </c>
      <c r="AH207">
        <v>5.8076849737636049E-2</v>
      </c>
      <c r="AI207">
        <v>-8.7260588598070156E-3</v>
      </c>
      <c r="AJ207">
        <v>2.6995753422065789E-2</v>
      </c>
      <c r="AK207">
        <v>-1.283433477664638E-2</v>
      </c>
      <c r="AL207">
        <v>7.860792863934641E-3</v>
      </c>
      <c r="AM207">
        <v>7.8214633430966976E-3</v>
      </c>
      <c r="AN207">
        <v>1.53651323925179E-2</v>
      </c>
      <c r="AO207">
        <v>-1.775706602912603E-2</v>
      </c>
      <c r="AP207">
        <v>-3.1502812866790041E-4</v>
      </c>
      <c r="AQ207">
        <v>4.6583935173223102E-3</v>
      </c>
      <c r="AR207">
        <v>1.342416729193532E-2</v>
      </c>
      <c r="AS207">
        <v>-2.3014218650782368E-2</v>
      </c>
      <c r="AT207">
        <v>-3.9373679089052593E-2</v>
      </c>
      <c r="AU207">
        <v>-7.595410241798304E-3</v>
      </c>
    </row>
    <row r="208" spans="1:47">
      <c r="A208" s="12">
        <v>43997</v>
      </c>
      <c r="B208">
        <v>1.086828394275874E-2</v>
      </c>
      <c r="C208">
        <v>1.5162227983344991E-2</v>
      </c>
      <c r="D208">
        <v>1.2367178276269101E-2</v>
      </c>
      <c r="E208">
        <v>1.876276143700784E-3</v>
      </c>
      <c r="F208">
        <v>-1.2555471371360479E-2</v>
      </c>
      <c r="G208">
        <v>6.2125582427334791E-3</v>
      </c>
      <c r="H208">
        <v>-6.8480121742437996E-3</v>
      </c>
      <c r="I208">
        <v>-6.3599745601017332E-4</v>
      </c>
      <c r="J208">
        <v>9.6038415366146435E-3</v>
      </c>
      <c r="K208">
        <v>1.4460999123575791E-2</v>
      </c>
      <c r="L208">
        <v>1.3817963352358079E-2</v>
      </c>
      <c r="M208">
        <v>2.1344697851816141E-2</v>
      </c>
      <c r="N208">
        <v>6.3918184723552596E-3</v>
      </c>
      <c r="O208">
        <v>1.1705576602092149E-2</v>
      </c>
      <c r="P208">
        <v>2.7013713965855061E-2</v>
      </c>
      <c r="Q208">
        <v>1.777214342095812E-2</v>
      </c>
      <c r="R208">
        <v>2.005814739688971E-2</v>
      </c>
      <c r="S208">
        <v>2.5561580170410551E-2</v>
      </c>
      <c r="T208">
        <v>-1.155815299926932E-2</v>
      </c>
      <c r="U208">
        <v>-4.7477405331196598E-3</v>
      </c>
      <c r="V208">
        <v>5.946882217090077E-2</v>
      </c>
      <c r="W208">
        <v>-1.4642176399237591E-2</v>
      </c>
      <c r="Y208" s="12">
        <v>43997</v>
      </c>
      <c r="Z208">
        <v>1.080964860592637E-2</v>
      </c>
      <c r="AA208">
        <v>1.50484302476761E-2</v>
      </c>
      <c r="AB208">
        <v>1.2291329444088809E-2</v>
      </c>
      <c r="AC208">
        <v>1.8745181362785129E-3</v>
      </c>
      <c r="AD208">
        <v>-1.263495732527075E-2</v>
      </c>
      <c r="AE208">
        <v>6.1933398585886567E-3</v>
      </c>
      <c r="AF208">
        <v>-6.8715674088956182E-3</v>
      </c>
      <c r="AG208">
        <v>-6.361997881852464E-4</v>
      </c>
      <c r="AH208">
        <v>9.5580178061053615E-3</v>
      </c>
      <c r="AI208">
        <v>1.435743609831348E-2</v>
      </c>
      <c r="AJ208">
        <v>1.3723365731605271E-2</v>
      </c>
      <c r="AK208">
        <v>2.112009028783568E-2</v>
      </c>
      <c r="AL208">
        <v>6.3714774321423839E-3</v>
      </c>
      <c r="AM208">
        <v>1.163759632491649E-2</v>
      </c>
      <c r="AN208">
        <v>2.6655284280687658E-2</v>
      </c>
      <c r="AO208">
        <v>1.761606539438949E-2</v>
      </c>
      <c r="AP208">
        <v>1.9859632923180739E-2</v>
      </c>
      <c r="AQ208">
        <v>2.5240345650311032E-2</v>
      </c>
      <c r="AR208">
        <v>-1.16254676409581E-2</v>
      </c>
      <c r="AS208">
        <v>-4.7590468537169351E-3</v>
      </c>
      <c r="AT208">
        <v>5.7767671366290248E-2</v>
      </c>
      <c r="AU208">
        <v>-1.4750431086467231E-2</v>
      </c>
    </row>
    <row r="209" spans="1:47">
      <c r="A209" s="12">
        <v>43998</v>
      </c>
      <c r="B209">
        <v>1.655472114681977E-2</v>
      </c>
      <c r="C209">
        <v>3.4050456585668081E-3</v>
      </c>
      <c r="D209">
        <v>2.6502230385725412E-2</v>
      </c>
      <c r="E209">
        <v>4.1310933627098922E-3</v>
      </c>
      <c r="F209">
        <v>3.0691658445686661E-2</v>
      </c>
      <c r="G209">
        <v>2.4917309812568789E-2</v>
      </c>
      <c r="H209">
        <v>4.5776671135797642E-2</v>
      </c>
      <c r="I209">
        <v>2.2486211285532409E-2</v>
      </c>
      <c r="J209">
        <v>5.1724137931034482E-2</v>
      </c>
      <c r="K209">
        <v>1.555075593952493E-2</v>
      </c>
      <c r="L209">
        <v>8.0000000000000071E-3</v>
      </c>
      <c r="M209">
        <v>-4.5741864383161968E-3</v>
      </c>
      <c r="N209">
        <v>2.4505133904943351E-2</v>
      </c>
      <c r="O209">
        <v>1.7641601777252491E-2</v>
      </c>
      <c r="P209">
        <v>-1.14783404913994E-2</v>
      </c>
      <c r="Q209">
        <v>2.4982373678025919E-2</v>
      </c>
      <c r="R209">
        <v>1.06053957602279E-2</v>
      </c>
      <c r="S209">
        <v>3.1218529707955689E-2</v>
      </c>
      <c r="T209">
        <v>1.19907753830284E-3</v>
      </c>
      <c r="U209">
        <v>1.4541065578481451E-2</v>
      </c>
      <c r="V209">
        <v>-8.8495307296398984E-3</v>
      </c>
      <c r="W209">
        <v>2.81368152642214E-3</v>
      </c>
      <c r="Y209" s="12">
        <v>43998</v>
      </c>
      <c r="Z209">
        <v>1.6419185541230841E-2</v>
      </c>
      <c r="AA209">
        <v>3.399261616830226E-3</v>
      </c>
      <c r="AB209">
        <v>2.615713028084762E-2</v>
      </c>
      <c r="AC209">
        <v>4.1225838242724584E-3</v>
      </c>
      <c r="AD209">
        <v>3.0230089931602509E-2</v>
      </c>
      <c r="AE209">
        <v>2.4611935982510061E-2</v>
      </c>
      <c r="AF209">
        <v>4.4759835328398258E-2</v>
      </c>
      <c r="AG209">
        <v>2.2237123548569521E-2</v>
      </c>
      <c r="AH209">
        <v>5.0430853626891897E-2</v>
      </c>
      <c r="AI209">
        <v>1.543108201973515E-2</v>
      </c>
      <c r="AJ209">
        <v>7.9681696491768813E-3</v>
      </c>
      <c r="AK209">
        <v>-4.5846800411271449E-3</v>
      </c>
      <c r="AL209">
        <v>2.4209699816466059E-2</v>
      </c>
      <c r="AM209">
        <v>1.7487795017722751E-2</v>
      </c>
      <c r="AN209">
        <v>-1.15447251207745E-2</v>
      </c>
      <c r="AO209">
        <v>2.467541603082948E-2</v>
      </c>
      <c r="AP209">
        <v>1.054955302649593E-2</v>
      </c>
      <c r="AQ209">
        <v>3.07411415542805E-2</v>
      </c>
      <c r="AR209">
        <v>1.1983592189877719E-3</v>
      </c>
      <c r="AS209">
        <v>1.4436358102721571E-2</v>
      </c>
      <c r="AT209">
        <v>-8.8889203855437894E-3</v>
      </c>
      <c r="AU209">
        <v>2.8097305340437878E-3</v>
      </c>
    </row>
    <row r="210" spans="1:47">
      <c r="A210" s="12">
        <v>43999</v>
      </c>
      <c r="B210">
        <v>9.8307249347104886E-3</v>
      </c>
      <c r="C210">
        <v>1.5424957581366969E-3</v>
      </c>
      <c r="D210">
        <v>-1.3917291524653259E-3</v>
      </c>
      <c r="E210">
        <v>-7.8990674712012821E-3</v>
      </c>
      <c r="F210">
        <v>-2.648091034776134E-2</v>
      </c>
      <c r="G210">
        <v>-6.6695352839930564E-3</v>
      </c>
      <c r="H210">
        <v>-3.8827838827838912E-2</v>
      </c>
      <c r="I210">
        <v>-3.2572614107883813E-2</v>
      </c>
      <c r="J210">
        <v>-3.3917467495760412E-2</v>
      </c>
      <c r="K210">
        <v>-8.5070182900903735E-4</v>
      </c>
      <c r="L210">
        <v>-2.52792475014697E-2</v>
      </c>
      <c r="M210">
        <v>1.8922932634612981E-3</v>
      </c>
      <c r="N210">
        <v>3.4612801570492731E-3</v>
      </c>
      <c r="O210">
        <v>3.3278488989754158E-3</v>
      </c>
      <c r="P210">
        <v>1.847052985609543E-2</v>
      </c>
      <c r="Q210">
        <v>2.668928989062902E-2</v>
      </c>
      <c r="R210">
        <v>2.3611728732719768E-3</v>
      </c>
      <c r="S210">
        <v>-6.103515625E-3</v>
      </c>
      <c r="T210">
        <v>4.7905658932536621E-3</v>
      </c>
      <c r="U210">
        <v>6.9680489462948803E-3</v>
      </c>
      <c r="V210">
        <v>9.835755108025479E-3</v>
      </c>
      <c r="W210">
        <v>3.2354230600613709E-2</v>
      </c>
      <c r="Y210" s="12">
        <v>43999</v>
      </c>
      <c r="Z210">
        <v>9.7827177323296655E-3</v>
      </c>
      <c r="AA210">
        <v>1.541307333491118E-3</v>
      </c>
      <c r="AB210">
        <v>-1.392698506972575E-3</v>
      </c>
      <c r="AC210">
        <v>-7.9304303722832342E-3</v>
      </c>
      <c r="AD210">
        <v>-2.6837845063489501E-2</v>
      </c>
      <c r="AE210">
        <v>-6.6918760247581793E-3</v>
      </c>
      <c r="AF210">
        <v>-3.960173811502584E-2</v>
      </c>
      <c r="AG210">
        <v>-3.3114910236325117E-2</v>
      </c>
      <c r="AH210">
        <v>-3.4506011044194478E-2</v>
      </c>
      <c r="AI210">
        <v>-8.5106388115682285E-4</v>
      </c>
      <c r="AJ210">
        <v>-2.5604256700621459E-2</v>
      </c>
      <c r="AK210">
        <v>1.890505131987897E-3</v>
      </c>
      <c r="AL210">
        <v>3.4553037136792319E-3</v>
      </c>
      <c r="AM210">
        <v>3.3223238640891039E-3</v>
      </c>
      <c r="AN210">
        <v>1.8302021416908159E-2</v>
      </c>
      <c r="AO210">
        <v>2.6339343682348509E-2</v>
      </c>
      <c r="AP210">
        <v>2.3583896848016978E-3</v>
      </c>
      <c r="AQ210">
        <v>-6.1222182163648796E-3</v>
      </c>
      <c r="AR210">
        <v>4.7791276483624499E-3</v>
      </c>
      <c r="AS210">
        <v>6.9438842820036418E-3</v>
      </c>
      <c r="AT210">
        <v>9.7876989243875692E-3</v>
      </c>
      <c r="AU210">
        <v>3.184185486971821E-2</v>
      </c>
    </row>
    <row r="211" spans="1:47">
      <c r="A211" s="12">
        <v>44000</v>
      </c>
      <c r="B211">
        <v>4.9224151640678837E-3</v>
      </c>
      <c r="C211">
        <v>-5.3134144463270472E-3</v>
      </c>
      <c r="D211">
        <v>3.9819107483163307E-4</v>
      </c>
      <c r="E211">
        <v>-7.1878801282776461E-4</v>
      </c>
      <c r="F211">
        <v>4.369674459252737E-3</v>
      </c>
      <c r="G211">
        <v>-7.3640892354343013E-3</v>
      </c>
      <c r="H211">
        <v>8.5746951219511924E-3</v>
      </c>
      <c r="I211">
        <v>6.2191722067337363E-3</v>
      </c>
      <c r="J211">
        <v>-2.984201287302524E-2</v>
      </c>
      <c r="K211">
        <v>2.1285653469562682E-3</v>
      </c>
      <c r="L211">
        <v>-5.4282267792521433E-3</v>
      </c>
      <c r="M211">
        <v>-1.7178835167012459E-2</v>
      </c>
      <c r="N211">
        <v>1.0708401976935679E-2</v>
      </c>
      <c r="O211">
        <v>2.9621897564533479E-3</v>
      </c>
      <c r="P211">
        <v>-1.9488956258121299E-3</v>
      </c>
      <c r="Q211">
        <v>4.6899077651474386E-3</v>
      </c>
      <c r="R211">
        <v>4.7557166095431036E-3</v>
      </c>
      <c r="S211">
        <v>1.965119135347582E-2</v>
      </c>
      <c r="T211">
        <v>-9.535451577403764E-3</v>
      </c>
      <c r="U211">
        <v>-5.9071729957803631E-3</v>
      </c>
      <c r="V211">
        <v>1.2270226287594889E-2</v>
      </c>
      <c r="W211">
        <v>-1.7750976728384441E-2</v>
      </c>
      <c r="Y211" s="12">
        <v>44000</v>
      </c>
      <c r="Z211">
        <v>4.9103396893316236E-3</v>
      </c>
      <c r="AA211">
        <v>-5.3275808364167754E-3</v>
      </c>
      <c r="AB211">
        <v>3.981118178045245E-4</v>
      </c>
      <c r="AC211">
        <v>-7.1904646478699176E-4</v>
      </c>
      <c r="AD211">
        <v>4.3601551525858581E-3</v>
      </c>
      <c r="AE211">
        <v>-7.391337997864897E-3</v>
      </c>
      <c r="AF211">
        <v>8.5381412340625566E-3</v>
      </c>
      <c r="AG211">
        <v>6.1999129650450969E-3</v>
      </c>
      <c r="AH211">
        <v>-3.0296347420350679E-2</v>
      </c>
      <c r="AI211">
        <v>2.12630316130935E-3</v>
      </c>
      <c r="AJ211">
        <v>-5.4430131356414139E-3</v>
      </c>
      <c r="AK211">
        <v>-1.732810332789288E-2</v>
      </c>
      <c r="AL211">
        <v>1.065147309146779E-2</v>
      </c>
      <c r="AM211">
        <v>2.957811117152603E-3</v>
      </c>
      <c r="AN211">
        <v>-1.950797193932482E-3</v>
      </c>
      <c r="AO211">
        <v>4.6789444124366404E-3</v>
      </c>
      <c r="AP211">
        <v>4.74444391500683E-3</v>
      </c>
      <c r="AQ211">
        <v>1.9460599550059941E-2</v>
      </c>
      <c r="AR211">
        <v>-9.5812050816467265E-3</v>
      </c>
      <c r="AS211">
        <v>-5.9246893576993158E-3</v>
      </c>
      <c r="AT211">
        <v>1.219555724455346E-2</v>
      </c>
      <c r="AU211">
        <v>-1.791041492266697E-2</v>
      </c>
    </row>
    <row r="212" spans="1:47">
      <c r="A212" s="12">
        <v>44001</v>
      </c>
      <c r="B212">
        <v>7.923948183482743E-3</v>
      </c>
      <c r="C212">
        <v>-2.175427730897261E-2</v>
      </c>
      <c r="D212">
        <v>-5.7146106388422657E-3</v>
      </c>
      <c r="E212">
        <v>-5.5884468544237231E-3</v>
      </c>
      <c r="F212">
        <v>-1.424842288448991E-2</v>
      </c>
      <c r="G212">
        <v>-1.112808204233029E-2</v>
      </c>
      <c r="H212">
        <v>-1.190251275269227E-2</v>
      </c>
      <c r="I212">
        <v>-2.0034100596760581E-2</v>
      </c>
      <c r="J212">
        <v>2.4728588661037328E-2</v>
      </c>
      <c r="K212">
        <v>3.8232795242141071E-2</v>
      </c>
      <c r="L212">
        <v>-1.142106327066905E-2</v>
      </c>
      <c r="M212">
        <v>6.3689855398362027E-2</v>
      </c>
      <c r="N212">
        <v>-5.9596577017114738E-3</v>
      </c>
      <c r="O212">
        <v>-3.4058958954463758E-4</v>
      </c>
      <c r="P212">
        <v>4.6973313083098489E-3</v>
      </c>
      <c r="Q212">
        <v>8.5580278747194871E-3</v>
      </c>
      <c r="R212">
        <v>1.736203822253257E-3</v>
      </c>
      <c r="S212">
        <v>1.6381594796434529E-2</v>
      </c>
      <c r="T212">
        <v>5.4168680038531036E-3</v>
      </c>
      <c r="U212">
        <v>1.9920769666100568E-2</v>
      </c>
      <c r="V212">
        <v>-3.0479286784690358E-3</v>
      </c>
      <c r="W212">
        <v>2.3432771292693388E-2</v>
      </c>
      <c r="Y212" s="12">
        <v>44001</v>
      </c>
      <c r="Z212">
        <v>7.8927185721440665E-3</v>
      </c>
      <c r="AA212">
        <v>-2.1994390310039649E-2</v>
      </c>
      <c r="AB212">
        <v>-5.7310015009774829E-3</v>
      </c>
      <c r="AC212">
        <v>-5.6041206455880533E-3</v>
      </c>
      <c r="AD212">
        <v>-1.435090631139165E-2</v>
      </c>
      <c r="AE212">
        <v>-1.119046236122706E-2</v>
      </c>
      <c r="AF212">
        <v>-1.1973914799019009E-2</v>
      </c>
      <c r="AG212">
        <v>-2.023750445023937E-2</v>
      </c>
      <c r="AH212">
        <v>2.4427785976691679E-2</v>
      </c>
      <c r="AI212">
        <v>3.7520032471263953E-2</v>
      </c>
      <c r="AJ212">
        <v>-1.1486784497160949E-2</v>
      </c>
      <c r="AK212">
        <v>6.1743859140939251E-2</v>
      </c>
      <c r="AL212">
        <v>-5.9774873359773164E-3</v>
      </c>
      <c r="AM212">
        <v>-3.4064760335186382E-4</v>
      </c>
      <c r="AN212">
        <v>4.6863332750889846E-3</v>
      </c>
      <c r="AO212">
        <v>8.5216155517987505E-3</v>
      </c>
      <c r="AP212">
        <v>1.734698362668296E-3</v>
      </c>
      <c r="AQ212">
        <v>1.624886407129985E-2</v>
      </c>
      <c r="AR212">
        <v>5.4022495414601688E-3</v>
      </c>
      <c r="AS212">
        <v>1.9724947481240391E-2</v>
      </c>
      <c r="AT212">
        <v>-3.0525830729979941E-3</v>
      </c>
      <c r="AU212">
        <v>2.3162438854560631E-2</v>
      </c>
    </row>
    <row r="213" spans="1:47">
      <c r="A213" s="12">
        <v>44004</v>
      </c>
      <c r="B213">
        <v>1.4508356978104819E-2</v>
      </c>
      <c r="C213">
        <v>3.719531497309303E-3</v>
      </c>
      <c r="D213">
        <v>2.6163788173395819E-2</v>
      </c>
      <c r="E213">
        <v>2.5038949476963168E-3</v>
      </c>
      <c r="F213">
        <v>1.0592519033432829E-2</v>
      </c>
      <c r="G213">
        <v>-3.530450132391949E-3</v>
      </c>
      <c r="H213">
        <v>2.294455066921719E-3</v>
      </c>
      <c r="I213">
        <v>9.5693779904306719E-3</v>
      </c>
      <c r="J213">
        <v>-1.000588581518524E-2</v>
      </c>
      <c r="K213">
        <v>4.9099836333878821E-2</v>
      </c>
      <c r="L213">
        <v>-1.083733769553219E-2</v>
      </c>
      <c r="M213">
        <v>5.9363621010786183E-3</v>
      </c>
      <c r="N213">
        <v>2.7773507558288339E-2</v>
      </c>
      <c r="O213">
        <v>1.2158495060268001E-2</v>
      </c>
      <c r="P213">
        <v>2.8656884022761449E-2</v>
      </c>
      <c r="Q213">
        <v>3.1561315348673118E-2</v>
      </c>
      <c r="R213">
        <v>9.3186841763099881E-3</v>
      </c>
      <c r="S213">
        <v>2.1095046219483219E-2</v>
      </c>
      <c r="T213">
        <v>-9.2753871632313967E-3</v>
      </c>
      <c r="U213">
        <v>2.8853623349240909E-3</v>
      </c>
      <c r="V213">
        <v>-6.5745795910782112E-3</v>
      </c>
      <c r="W213">
        <v>4.3088881378845478E-3</v>
      </c>
      <c r="Y213" s="12">
        <v>44004</v>
      </c>
      <c r="Z213">
        <v>1.440411778366788E-2</v>
      </c>
      <c r="AA213">
        <v>3.7126311454537858E-3</v>
      </c>
      <c r="AB213">
        <v>2.5827371603755051E-2</v>
      </c>
      <c r="AC213">
        <v>2.5007654256494869E-3</v>
      </c>
      <c r="AD213">
        <v>1.0536811348206049E-2</v>
      </c>
      <c r="AE213">
        <v>-3.5366968783443671E-3</v>
      </c>
      <c r="AF213">
        <v>2.2918268243831779E-3</v>
      </c>
      <c r="AG213">
        <v>9.523881511255541E-3</v>
      </c>
      <c r="AH213">
        <v>-1.00562811390385E-2</v>
      </c>
      <c r="AI213">
        <v>4.7932497749074647E-2</v>
      </c>
      <c r="AJ213">
        <v>-1.0896489392510389E-2</v>
      </c>
      <c r="AK213">
        <v>5.918811327825322E-3</v>
      </c>
      <c r="AL213">
        <v>2.739481937133131E-2</v>
      </c>
      <c r="AM213">
        <v>1.2085174274521359E-2</v>
      </c>
      <c r="AN213">
        <v>2.8253955204399821E-2</v>
      </c>
      <c r="AO213">
        <v>3.107349465991532E-2</v>
      </c>
      <c r="AP213">
        <v>9.2755331059059826E-3</v>
      </c>
      <c r="AQ213">
        <v>2.0875626151940441E-2</v>
      </c>
      <c r="AR213">
        <v>-9.3186714268585318E-3</v>
      </c>
      <c r="AS213">
        <v>2.8812076669185878E-3</v>
      </c>
      <c r="AT213">
        <v>-6.5962873379969214E-3</v>
      </c>
      <c r="AU213">
        <v>4.2996314605241968E-3</v>
      </c>
    </row>
    <row r="214" spans="1:47">
      <c r="A214" s="12">
        <v>44005</v>
      </c>
      <c r="B214">
        <v>1.8641619562093089E-2</v>
      </c>
      <c r="C214">
        <v>-1.2694157533706511E-2</v>
      </c>
      <c r="D214">
        <v>2.134477666007184E-2</v>
      </c>
      <c r="E214">
        <v>4.6622634178832278E-3</v>
      </c>
      <c r="F214">
        <v>-1.6377333770062339E-3</v>
      </c>
      <c r="G214">
        <v>6.8644818423384546E-3</v>
      </c>
      <c r="H214">
        <v>7.630675314764801E-4</v>
      </c>
      <c r="I214">
        <v>6.0318828091339149E-3</v>
      </c>
      <c r="J214">
        <v>-1.1890606420926759E-3</v>
      </c>
      <c r="K214">
        <v>-7.800312012480326E-4</v>
      </c>
      <c r="L214">
        <v>1.2196382428940611E-2</v>
      </c>
      <c r="M214">
        <v>-1.205871376135492E-2</v>
      </c>
      <c r="N214">
        <v>6.6809592660916914E-3</v>
      </c>
      <c r="O214">
        <v>7.8467335220075984E-3</v>
      </c>
      <c r="P214">
        <v>-8.0510565043510063E-3</v>
      </c>
      <c r="Q214">
        <v>-3.8030937526707391E-3</v>
      </c>
      <c r="R214">
        <v>-1.532977699683225E-2</v>
      </c>
      <c r="S214">
        <v>-1.044568245125344E-2</v>
      </c>
      <c r="T214">
        <v>-1.02706393812898E-2</v>
      </c>
      <c r="U214">
        <v>9.129135775146624E-3</v>
      </c>
      <c r="V214">
        <v>7.5036205648080223E-3</v>
      </c>
      <c r="W214">
        <v>1.6236224446874781E-2</v>
      </c>
      <c r="Y214" s="12">
        <v>44005</v>
      </c>
      <c r="Z214">
        <v>1.8469994207653918E-2</v>
      </c>
      <c r="AA214">
        <v>-1.2775416762173791E-2</v>
      </c>
      <c r="AB214">
        <v>2.112016744910437E-2</v>
      </c>
      <c r="AC214">
        <v>4.6514287308528799E-3</v>
      </c>
      <c r="AD214">
        <v>-1.639075928340963E-3</v>
      </c>
      <c r="AE214">
        <v>6.8410285554580249E-3</v>
      </c>
      <c r="AF214">
        <v>7.6277654346727536E-4</v>
      </c>
      <c r="AG214">
        <v>6.0137638285605666E-3</v>
      </c>
      <c r="AH214">
        <v>-1.1897681355886841E-3</v>
      </c>
      <c r="AI214">
        <v>-7.8033558388108666E-4</v>
      </c>
      <c r="AJ214">
        <v>1.2122605822811969E-2</v>
      </c>
      <c r="AK214">
        <v>-1.2132009884078939E-2</v>
      </c>
      <c r="AL214">
        <v>6.6587405643273902E-3</v>
      </c>
      <c r="AM214">
        <v>7.8161080110185511E-3</v>
      </c>
      <c r="AN214">
        <v>-8.0836412721539408E-3</v>
      </c>
      <c r="AO214">
        <v>-3.810343901551366E-3</v>
      </c>
      <c r="AP214">
        <v>-1.544849284929516E-2</v>
      </c>
      <c r="AQ214">
        <v>-1.050062151106881E-2</v>
      </c>
      <c r="AR214">
        <v>-1.0323746339156061E-2</v>
      </c>
      <c r="AS214">
        <v>9.0877171020965659E-3</v>
      </c>
      <c r="AT214">
        <v>7.4756084449566617E-3</v>
      </c>
      <c r="AU214">
        <v>1.610582650818165E-2</v>
      </c>
    </row>
    <row r="215" spans="1:47">
      <c r="A215" s="12">
        <v>44006</v>
      </c>
      <c r="B215">
        <v>-1.0855842657203411E-2</v>
      </c>
      <c r="C215">
        <v>-6.5484746845551056E-3</v>
      </c>
      <c r="D215">
        <v>-1.7652033939922981E-2</v>
      </c>
      <c r="E215">
        <v>-1.9225457157063142E-2</v>
      </c>
      <c r="F215">
        <v>-4.1557305336832877E-2</v>
      </c>
      <c r="G215">
        <v>-1.5834616230481661E-2</v>
      </c>
      <c r="H215">
        <v>-6.6908120472741084E-2</v>
      </c>
      <c r="I215">
        <v>-4.7109207708779473E-2</v>
      </c>
      <c r="J215">
        <v>-2.6190476190476319E-2</v>
      </c>
      <c r="K215">
        <v>-3.4738485558157728E-2</v>
      </c>
      <c r="L215">
        <v>-3.3391197794342957E-2</v>
      </c>
      <c r="M215">
        <v>-4.7697639874566773E-2</v>
      </c>
      <c r="N215">
        <v>-2.0157495914021051E-2</v>
      </c>
      <c r="O215">
        <v>-2.0286351767220049E-2</v>
      </c>
      <c r="P215">
        <v>-2.2698412698412659E-2</v>
      </c>
      <c r="Q215">
        <v>-1.8037146656371909E-2</v>
      </c>
      <c r="R215">
        <v>-2.57729598478218E-2</v>
      </c>
      <c r="S215">
        <v>-5.4421768707482943E-2</v>
      </c>
      <c r="T215">
        <v>-1.7698092826793469E-2</v>
      </c>
      <c r="U215">
        <v>-2.346619880475909E-2</v>
      </c>
      <c r="V215">
        <v>-4.0857732378633549E-2</v>
      </c>
      <c r="W215">
        <v>3.9735099337747659E-3</v>
      </c>
      <c r="Y215" s="12">
        <v>44006</v>
      </c>
      <c r="Z215">
        <v>-1.09151972708718E-2</v>
      </c>
      <c r="AA215">
        <v>-6.570010012085235E-3</v>
      </c>
      <c r="AB215">
        <v>-1.7809689136073191E-2</v>
      </c>
      <c r="AC215">
        <v>-1.941266963975526E-2</v>
      </c>
      <c r="AD215">
        <v>-4.2445504759289432E-2</v>
      </c>
      <c r="AE215">
        <v>-1.5961323116054839E-2</v>
      </c>
      <c r="AF215">
        <v>-6.9251605462208168E-2</v>
      </c>
      <c r="AG215">
        <v>-4.8254975502657123E-2</v>
      </c>
      <c r="AH215">
        <v>-2.6539555234612381E-2</v>
      </c>
      <c r="AI215">
        <v>-3.5356214935263391E-2</v>
      </c>
      <c r="AJ215">
        <v>-3.3961413254601253E-2</v>
      </c>
      <c r="AK215">
        <v>-4.8872689442843807E-2</v>
      </c>
      <c r="AL215">
        <v>-2.0363430349121969E-2</v>
      </c>
      <c r="AM215">
        <v>-2.049494569583173E-2</v>
      </c>
      <c r="AN215">
        <v>-2.2959987468413889E-2</v>
      </c>
      <c r="AO215">
        <v>-1.820179889546461E-2</v>
      </c>
      <c r="AP215">
        <v>-2.6110901731108901E-2</v>
      </c>
      <c r="AQ215">
        <v>-5.595865364804449E-2</v>
      </c>
      <c r="AR215">
        <v>-1.7856576764761059E-2</v>
      </c>
      <c r="AS215">
        <v>-2.3745914625212621E-2</v>
      </c>
      <c r="AT215">
        <v>-4.1715865131325212E-2</v>
      </c>
      <c r="AU215">
        <v>3.9656363933468853E-3</v>
      </c>
    </row>
    <row r="216" spans="1:47">
      <c r="A216" s="12">
        <v>44007</v>
      </c>
      <c r="B216">
        <v>7.3800468110007964E-3</v>
      </c>
      <c r="C216">
        <v>-1.7524115755627071E-2</v>
      </c>
      <c r="D216">
        <v>1.3275565183580531E-2</v>
      </c>
      <c r="E216">
        <v>7.4353630372330226E-3</v>
      </c>
      <c r="F216">
        <v>1.7914194431766228E-2</v>
      </c>
      <c r="G216">
        <v>1.0502793296089269E-2</v>
      </c>
      <c r="H216">
        <v>3.6363636363636147E-2</v>
      </c>
      <c r="I216">
        <v>1.5056179775280841E-2</v>
      </c>
      <c r="J216">
        <v>1.466992665036693E-2</v>
      </c>
      <c r="K216">
        <v>3.2753740396279873E-2</v>
      </c>
      <c r="L216">
        <v>3.4861609972533181E-2</v>
      </c>
      <c r="M216">
        <v>2.4997753385968439E-2</v>
      </c>
      <c r="N216">
        <v>1.263647391831779E-2</v>
      </c>
      <c r="O216">
        <v>9.9103242124625179E-3</v>
      </c>
      <c r="P216">
        <v>2.7556710519192281E-2</v>
      </c>
      <c r="Q216">
        <v>1.7604018783444308E-2</v>
      </c>
      <c r="R216">
        <v>1.5666062817339951E-2</v>
      </c>
      <c r="S216">
        <v>1.8357727611014511E-2</v>
      </c>
      <c r="T216">
        <v>4.0394345427270384E-3</v>
      </c>
      <c r="U216">
        <v>1.347481893212055E-2</v>
      </c>
      <c r="V216">
        <v>2.6153392229071981E-2</v>
      </c>
      <c r="W216">
        <v>2.3911609498680871E-2</v>
      </c>
      <c r="Y216" s="12">
        <v>44007</v>
      </c>
      <c r="Z216">
        <v>7.352947513248274E-3</v>
      </c>
      <c r="AA216">
        <v>-1.767948083830968E-2</v>
      </c>
      <c r="AB216">
        <v>1.318821708248121E-2</v>
      </c>
      <c r="AC216">
        <v>7.4078569863203431E-3</v>
      </c>
      <c r="AD216">
        <v>1.7755626198426241E-2</v>
      </c>
      <c r="AE216">
        <v>1.0448022128959299E-2</v>
      </c>
      <c r="AF216">
        <v>3.5718082602079031E-2</v>
      </c>
      <c r="AG216">
        <v>1.4943960494318211E-2</v>
      </c>
      <c r="AH216">
        <v>1.456336418789673E-2</v>
      </c>
      <c r="AI216">
        <v>3.2228769071068447E-2</v>
      </c>
      <c r="AJ216">
        <v>3.4267707605864971E-2</v>
      </c>
      <c r="AK216">
        <v>2.4690420769402081E-2</v>
      </c>
      <c r="AL216">
        <v>1.2557299970457351E-2</v>
      </c>
      <c r="AM216">
        <v>9.8615390028354566E-3</v>
      </c>
      <c r="AN216">
        <v>2.7183858584599069E-2</v>
      </c>
      <c r="AO216">
        <v>1.745086287210575E-2</v>
      </c>
      <c r="AP216">
        <v>1.554461680033967E-2</v>
      </c>
      <c r="AQ216">
        <v>1.819125876936268E-2</v>
      </c>
      <c r="AR216">
        <v>4.0312979311943366E-3</v>
      </c>
      <c r="AS216">
        <v>1.3384840949676281E-2</v>
      </c>
      <c r="AT216">
        <v>2.5817240670366001E-2</v>
      </c>
      <c r="AU216">
        <v>2.363020404268534E-2</v>
      </c>
    </row>
    <row r="217" spans="1:47">
      <c r="A217" s="12">
        <v>44008</v>
      </c>
      <c r="B217">
        <v>-2.2402689339209751E-2</v>
      </c>
      <c r="C217">
        <v>1.5218458517427541E-2</v>
      </c>
      <c r="D217">
        <v>-3.0725797609911121E-2</v>
      </c>
      <c r="E217">
        <v>-1.945764607212741E-2</v>
      </c>
      <c r="F217">
        <v>-3.082614056720101E-2</v>
      </c>
      <c r="G217">
        <v>2.410437859354286E-2</v>
      </c>
      <c r="H217">
        <v>-3.8833037650305553E-2</v>
      </c>
      <c r="I217">
        <v>-3.4314810715076471E-2</v>
      </c>
      <c r="J217">
        <v>-1.14457831325302E-2</v>
      </c>
      <c r="K217">
        <v>-2.9757243539545789E-2</v>
      </c>
      <c r="L217">
        <v>-5.4818293180890043E-2</v>
      </c>
      <c r="M217">
        <v>7.1015077239855451E-4</v>
      </c>
      <c r="N217">
        <v>-2.0015972846161519E-2</v>
      </c>
      <c r="O217">
        <v>-2.4992501358664598E-2</v>
      </c>
      <c r="P217">
        <v>-3.5300316122234048E-2</v>
      </c>
      <c r="Q217">
        <v>-4.8314052070142388E-2</v>
      </c>
      <c r="R217">
        <v>-6.6544762690509129E-3</v>
      </c>
      <c r="S217">
        <v>-7.3081607795355552E-4</v>
      </c>
      <c r="T217">
        <v>-8.6636131413431183E-3</v>
      </c>
      <c r="U217">
        <v>6.4816353664618456E-3</v>
      </c>
      <c r="V217">
        <v>-2.66126087750258E-2</v>
      </c>
      <c r="W217">
        <v>-3.5593493316154023E-2</v>
      </c>
      <c r="Y217" s="12">
        <v>44008</v>
      </c>
      <c r="Z217">
        <v>-2.2657441529320171E-2</v>
      </c>
      <c r="AA217">
        <v>1.510381940151388E-2</v>
      </c>
      <c r="AB217">
        <v>-3.1207732518357401E-2</v>
      </c>
      <c r="AC217">
        <v>-1.9649438023825419E-2</v>
      </c>
      <c r="AD217">
        <v>-3.1311261686206397E-2</v>
      </c>
      <c r="AE217">
        <v>2.3818453642836981E-2</v>
      </c>
      <c r="AF217">
        <v>-3.9607146965527848E-2</v>
      </c>
      <c r="AG217">
        <v>-3.4917388893029887E-2</v>
      </c>
      <c r="AH217">
        <v>-1.15117902604981E-2</v>
      </c>
      <c r="AI217">
        <v>-3.0208974403396819E-2</v>
      </c>
      <c r="AJ217">
        <v>-5.6378087624011142E-2</v>
      </c>
      <c r="AK217">
        <v>7.0989873465492547E-4</v>
      </c>
      <c r="AL217">
        <v>-2.0219006272960499E-2</v>
      </c>
      <c r="AM217">
        <v>-2.5310117099674651E-2</v>
      </c>
      <c r="AN217">
        <v>-3.5938434495362589E-2</v>
      </c>
      <c r="AO217">
        <v>-4.9520185243635953E-2</v>
      </c>
      <c r="AP217">
        <v>-6.6767160137347382E-3</v>
      </c>
      <c r="AQ217">
        <v>-7.3108325420251613E-4</v>
      </c>
      <c r="AR217">
        <v>-8.7013604143217557E-3</v>
      </c>
      <c r="AS217">
        <v>6.4607198969331087E-3</v>
      </c>
      <c r="AT217">
        <v>-2.6973135000380559E-2</v>
      </c>
      <c r="AU217">
        <v>-3.6242385825373882E-2</v>
      </c>
    </row>
    <row r="218" spans="1:47">
      <c r="A218" s="12">
        <v>44011</v>
      </c>
      <c r="B218">
        <v>-4.6381741413434874E-3</v>
      </c>
      <c r="C218">
        <v>1.0396518375241909E-2</v>
      </c>
      <c r="D218">
        <v>2.3046687215451112E-2</v>
      </c>
      <c r="E218">
        <v>1.0378057820607861E-2</v>
      </c>
      <c r="F218">
        <v>1.3994910941475871E-2</v>
      </c>
      <c r="G218">
        <v>-3.4549773267114059E-3</v>
      </c>
      <c r="H218">
        <v>1.8252666119770389E-2</v>
      </c>
      <c r="I218">
        <v>1.6047684548372351E-2</v>
      </c>
      <c r="J218">
        <v>-1.7062766605728249E-2</v>
      </c>
      <c r="K218">
        <v>4.1969330104923319E-2</v>
      </c>
      <c r="L218">
        <v>4.4281239874717224E-3</v>
      </c>
      <c r="M218">
        <v>1.59451506841779E-3</v>
      </c>
      <c r="N218">
        <v>1.0747211327866379E-2</v>
      </c>
      <c r="O218">
        <v>1.135099133344708E-2</v>
      </c>
      <c r="P218">
        <v>4.9153468050244786E-3</v>
      </c>
      <c r="Q218">
        <v>8.6603518267931445E-3</v>
      </c>
      <c r="R218">
        <v>7.5429255956342978E-3</v>
      </c>
      <c r="S218">
        <v>1.6821062896148261E-2</v>
      </c>
      <c r="T218">
        <v>1.8727129911680681E-2</v>
      </c>
      <c r="U218">
        <v>-5.7243505063847566E-3</v>
      </c>
      <c r="V218">
        <v>5.1690535097768768E-2</v>
      </c>
      <c r="W218">
        <v>1.670006680026592E-3</v>
      </c>
      <c r="Y218" s="12">
        <v>44011</v>
      </c>
      <c r="Z218">
        <v>-4.6489638469759259E-3</v>
      </c>
      <c r="AA218">
        <v>1.0342846259650471E-2</v>
      </c>
      <c r="AB218">
        <v>2.2785123479888661E-2</v>
      </c>
      <c r="AC218">
        <v>1.032457548877673E-2</v>
      </c>
      <c r="AD218">
        <v>1.3897886361008541E-2</v>
      </c>
      <c r="AE218">
        <v>-3.4609595437995419E-3</v>
      </c>
      <c r="AF218">
        <v>1.8088085878110911E-2</v>
      </c>
      <c r="AG218">
        <v>1.5920281665545419E-2</v>
      </c>
      <c r="AH218">
        <v>-1.721001296488207E-2</v>
      </c>
      <c r="AI218">
        <v>4.1112509217500037E-2</v>
      </c>
      <c r="AJ218">
        <v>4.4183486933002834E-3</v>
      </c>
      <c r="AK218">
        <v>1.593245178992083E-3</v>
      </c>
      <c r="AL218">
        <v>1.0689870522190521E-2</v>
      </c>
      <c r="AM218">
        <v>1.1287052224572431E-2</v>
      </c>
      <c r="AN218">
        <v>4.9033059285204942E-3</v>
      </c>
      <c r="AO218">
        <v>8.623066096956445E-3</v>
      </c>
      <c r="AP218">
        <v>7.5146199813463828E-3</v>
      </c>
      <c r="AQ218">
        <v>1.6681155564619372E-2</v>
      </c>
      <c r="AR218">
        <v>1.85539361545007E-2</v>
      </c>
      <c r="AS218">
        <v>-5.7407973959510443E-3</v>
      </c>
      <c r="AT218">
        <v>5.0398902881563908E-2</v>
      </c>
      <c r="AU218">
        <v>1.668613769435295E-3</v>
      </c>
    </row>
    <row r="219" spans="1:47">
      <c r="A219" s="12">
        <v>44012</v>
      </c>
      <c r="B219">
        <v>2.9264507271357099E-2</v>
      </c>
      <c r="C219">
        <v>2.6242322724734809E-2</v>
      </c>
      <c r="D219">
        <v>8.3476145723921924E-3</v>
      </c>
      <c r="E219">
        <v>7.4496303403126518E-3</v>
      </c>
      <c r="F219">
        <v>1.7794000228128271E-2</v>
      </c>
      <c r="G219">
        <v>1.061755146262189E-2</v>
      </c>
      <c r="H219">
        <v>2.0342396777442099E-2</v>
      </c>
      <c r="I219">
        <v>9.0252707581226499E-3</v>
      </c>
      <c r="J219">
        <v>6.1996280223186604E-3</v>
      </c>
      <c r="K219">
        <v>3.8342370255615821E-2</v>
      </c>
      <c r="L219">
        <v>1.1397849462365659E-2</v>
      </c>
      <c r="M219">
        <v>-1.035159691251508E-2</v>
      </c>
      <c r="N219">
        <v>2.5549284418463939E-2</v>
      </c>
      <c r="O219">
        <v>1.9645302354344359E-2</v>
      </c>
      <c r="P219">
        <v>3.2369565217391427E-2</v>
      </c>
      <c r="Q219">
        <v>1.744030050979339E-2</v>
      </c>
      <c r="R219">
        <v>1.136112934909983E-2</v>
      </c>
      <c r="S219">
        <v>-1.3426036921601599E-2</v>
      </c>
      <c r="T219">
        <v>1.8367199816955451E-3</v>
      </c>
      <c r="U219">
        <v>3.1720549158547502E-2</v>
      </c>
      <c r="V219">
        <v>6.9808292465447952E-2</v>
      </c>
      <c r="W219">
        <v>8.6695565188397161E-3</v>
      </c>
      <c r="Y219" s="12">
        <v>44012</v>
      </c>
      <c r="Z219">
        <v>2.884447656136073E-2</v>
      </c>
      <c r="AA219">
        <v>2.5903900854920611E-2</v>
      </c>
      <c r="AB219">
        <v>8.3129659266875273E-3</v>
      </c>
      <c r="AC219">
        <v>7.4220188894828171E-3</v>
      </c>
      <c r="AD219">
        <v>1.7637540311565909E-2</v>
      </c>
      <c r="AE219">
        <v>1.056158109337578E-2</v>
      </c>
      <c r="AF219">
        <v>2.0138254082347561E-2</v>
      </c>
      <c r="AG219">
        <v>8.9847864078152571E-3</v>
      </c>
      <c r="AH219">
        <v>6.1804893893823501E-3</v>
      </c>
      <c r="AI219">
        <v>3.7625566829371501E-2</v>
      </c>
      <c r="AJ219">
        <v>1.133338336364605E-2</v>
      </c>
      <c r="AK219">
        <v>-1.040554733010873E-2</v>
      </c>
      <c r="AL219">
        <v>2.5228356291608842E-2</v>
      </c>
      <c r="AM219">
        <v>1.9454824029776701E-2</v>
      </c>
      <c r="AN219">
        <v>3.1856708785587301E-2</v>
      </c>
      <c r="AO219">
        <v>1.7289963895654001E-2</v>
      </c>
      <c r="AP219">
        <v>1.129707640502715E-2</v>
      </c>
      <c r="AQ219">
        <v>-1.3516981085775129E-2</v>
      </c>
      <c r="AR219">
        <v>1.835035274125233E-3</v>
      </c>
      <c r="AS219">
        <v>3.12278446912219E-2</v>
      </c>
      <c r="AT219">
        <v>6.7479466501541879E-2</v>
      </c>
      <c r="AU219">
        <v>8.6321917159328503E-3</v>
      </c>
    </row>
    <row r="220" spans="1:47">
      <c r="A220" s="12">
        <v>44013</v>
      </c>
      <c r="B220">
        <v>4.3453360494704267E-2</v>
      </c>
      <c r="C220">
        <v>1.523394994559313E-2</v>
      </c>
      <c r="D220">
        <v>-1.891447368421062E-3</v>
      </c>
      <c r="E220">
        <v>-2.9130020727129451E-3</v>
      </c>
      <c r="F220">
        <v>-1.8043258993612029E-2</v>
      </c>
      <c r="G220">
        <v>-1.2435677530017061E-2</v>
      </c>
      <c r="H220">
        <v>-1.5791551519936831E-2</v>
      </c>
      <c r="I220">
        <v>-2.2584973166368431E-2</v>
      </c>
      <c r="J220">
        <v>-1.293900184842889E-2</v>
      </c>
      <c r="K220">
        <v>2.200671391271913E-2</v>
      </c>
      <c r="L220">
        <v>-8.5052094407824796E-3</v>
      </c>
      <c r="M220">
        <v>5.3663039045215299E-4</v>
      </c>
      <c r="N220">
        <v>5.8473785071986306E-3</v>
      </c>
      <c r="O220">
        <v>1.2050980372851679E-2</v>
      </c>
      <c r="P220">
        <v>3.390258796774015E-3</v>
      </c>
      <c r="Q220">
        <v>6.7246835443038E-2</v>
      </c>
      <c r="R220">
        <v>-1.350632929580375E-3</v>
      </c>
      <c r="S220">
        <v>2.1385176184690161E-2</v>
      </c>
      <c r="T220">
        <v>3.1805226619278981E-2</v>
      </c>
      <c r="U220">
        <v>-2.248215914578533E-2</v>
      </c>
      <c r="V220">
        <v>3.6875897726546647E-2</v>
      </c>
      <c r="W220">
        <v>0</v>
      </c>
      <c r="Y220" s="12">
        <v>44013</v>
      </c>
      <c r="Z220">
        <v>4.2535751274831633E-2</v>
      </c>
      <c r="AA220">
        <v>1.5119078491656871E-2</v>
      </c>
      <c r="AB220">
        <v>-1.893238413796527E-3</v>
      </c>
      <c r="AC220">
        <v>-2.91725312079917E-3</v>
      </c>
      <c r="AD220">
        <v>-1.8208023526307682E-2</v>
      </c>
      <c r="AE220">
        <v>-1.251364764969771E-2</v>
      </c>
      <c r="AF220">
        <v>-1.5917566478117331E-2</v>
      </c>
      <c r="AG220">
        <v>-2.2843919971620469E-2</v>
      </c>
      <c r="AH220">
        <v>-1.302343988628674E-2</v>
      </c>
      <c r="AI220">
        <v>2.1768061146156609E-2</v>
      </c>
      <c r="AJ220">
        <v>-8.5415851367271218E-3</v>
      </c>
      <c r="AK220">
        <v>5.3648645585499186E-4</v>
      </c>
      <c r="AL220">
        <v>5.8303489427867471E-3</v>
      </c>
      <c r="AM220">
        <v>1.197894545895432E-2</v>
      </c>
      <c r="AN220">
        <v>3.3845248255289589E-3</v>
      </c>
      <c r="AO220">
        <v>6.5082281500953174E-2</v>
      </c>
      <c r="AP220">
        <v>-1.351545856347499E-3</v>
      </c>
      <c r="AQ220">
        <v>2.115972189394651E-2</v>
      </c>
      <c r="AR220">
        <v>3.1309915350840482E-2</v>
      </c>
      <c r="AS220">
        <v>-2.2738735775909971E-2</v>
      </c>
      <c r="AT220">
        <v>3.621224776236262E-2</v>
      </c>
      <c r="AU220">
        <v>0</v>
      </c>
    </row>
    <row r="221" spans="1:47">
      <c r="A221" s="12">
        <v>44014</v>
      </c>
      <c r="B221">
        <v>4.0295966929515536E-3</v>
      </c>
      <c r="C221">
        <v>3.3685499923441502E-3</v>
      </c>
      <c r="D221">
        <v>0</v>
      </c>
      <c r="E221">
        <v>4.7193662565312433E-3</v>
      </c>
      <c r="F221">
        <v>7.8749144031042828E-3</v>
      </c>
      <c r="G221">
        <v>-9.3356491532783359E-3</v>
      </c>
      <c r="H221">
        <v>1.323706377858014E-2</v>
      </c>
      <c r="I221">
        <v>8.4648821779913508E-3</v>
      </c>
      <c r="J221">
        <v>4.993757802746579E-3</v>
      </c>
      <c r="K221">
        <v>4.0510948905109638E-2</v>
      </c>
      <c r="L221">
        <v>-6.4336264207592864E-3</v>
      </c>
      <c r="M221">
        <v>-2.412910586014116E-3</v>
      </c>
      <c r="N221">
        <v>7.6209086468002063E-3</v>
      </c>
      <c r="O221">
        <v>6.0938298027579663E-3</v>
      </c>
      <c r="P221">
        <v>8.6358866736622186E-3</v>
      </c>
      <c r="Q221">
        <v>-1.8017461494110879E-2</v>
      </c>
      <c r="R221">
        <v>5.1011532530316206E-3</v>
      </c>
      <c r="S221">
        <v>2.6409707351891409E-2</v>
      </c>
      <c r="T221">
        <v>2.281996003626463E-2</v>
      </c>
      <c r="U221">
        <v>5.7086398067844879E-3</v>
      </c>
      <c r="V221">
        <v>7.9518233702205121E-2</v>
      </c>
      <c r="W221">
        <v>-5.5371900826446394E-3</v>
      </c>
      <c r="Y221" s="12">
        <v>44014</v>
      </c>
      <c r="Z221">
        <v>4.0214996128870133E-3</v>
      </c>
      <c r="AA221">
        <v>3.3628891368396828E-3</v>
      </c>
      <c r="AB221">
        <v>0</v>
      </c>
      <c r="AC221">
        <v>4.7082649612832737E-3</v>
      </c>
      <c r="AD221">
        <v>7.8440690949584183E-3</v>
      </c>
      <c r="AE221">
        <v>-9.3794994532279633E-3</v>
      </c>
      <c r="AF221">
        <v>1.315021938687865E-2</v>
      </c>
      <c r="AG221">
        <v>8.4292559694359361E-3</v>
      </c>
      <c r="AH221">
        <v>4.9813303502041616E-3</v>
      </c>
      <c r="AI221">
        <v>3.9711889530556231E-2</v>
      </c>
      <c r="AJ221">
        <v>-6.454411391672606E-3</v>
      </c>
      <c r="AK221">
        <v>-2.4158263460186112E-3</v>
      </c>
      <c r="AL221">
        <v>7.5920162206791044E-3</v>
      </c>
      <c r="AM221">
        <v>6.0753375098224717E-3</v>
      </c>
      <c r="AN221">
        <v>8.5988107073263018E-3</v>
      </c>
      <c r="AO221">
        <v>-1.8181752347996051E-2</v>
      </c>
      <c r="AP221">
        <v>5.0881864491839077E-3</v>
      </c>
      <c r="AQ221">
        <v>2.6066991943984898E-2</v>
      </c>
      <c r="AR221">
        <v>2.2563479336640879E-2</v>
      </c>
      <c r="AS221">
        <v>5.6924072703988006E-3</v>
      </c>
      <c r="AT221">
        <v>7.6514861707523737E-2</v>
      </c>
      <c r="AU221">
        <v>-5.5525771466699058E-3</v>
      </c>
    </row>
    <row r="222" spans="1:47">
      <c r="A222" s="12">
        <v>44018</v>
      </c>
      <c r="B222">
        <v>5.7689513199322029E-2</v>
      </c>
      <c r="C222">
        <v>-1.526018617428182E-4</v>
      </c>
      <c r="D222">
        <v>2.6750157919310121E-2</v>
      </c>
      <c r="E222">
        <v>2.1752502376558569E-2</v>
      </c>
      <c r="F222">
        <v>2.944173932736938E-3</v>
      </c>
      <c r="G222">
        <v>1.7313171159325069E-2</v>
      </c>
      <c r="H222">
        <v>-2.1773555027713169E-3</v>
      </c>
      <c r="I222">
        <v>7.0326678765881834E-3</v>
      </c>
      <c r="J222">
        <v>-9.9378881987578493E-3</v>
      </c>
      <c r="K222">
        <v>-1.8239214310768252E-2</v>
      </c>
      <c r="L222">
        <v>2.5253615368012069E-2</v>
      </c>
      <c r="M222">
        <v>1.9527079337931189E-2</v>
      </c>
      <c r="N222">
        <v>2.1526229031319621E-2</v>
      </c>
      <c r="O222">
        <v>2.5350298639803759E-2</v>
      </c>
      <c r="P222">
        <v>2.3605172539350679E-2</v>
      </c>
      <c r="Q222">
        <v>3.547988005619751E-2</v>
      </c>
      <c r="R222">
        <v>2.3338404259057199E-2</v>
      </c>
      <c r="S222">
        <v>-9.2721372276305392E-4</v>
      </c>
      <c r="T222">
        <v>0</v>
      </c>
      <c r="U222">
        <v>1.419059054688354E-2</v>
      </c>
      <c r="V222">
        <v>0.13479337878859329</v>
      </c>
      <c r="W222">
        <v>-1.0720518573921639E-2</v>
      </c>
      <c r="Y222" s="12">
        <v>44018</v>
      </c>
      <c r="Z222">
        <v>5.6086824581457757E-2</v>
      </c>
      <c r="AA222">
        <v>-1.5261350659162069E-4</v>
      </c>
      <c r="AB222">
        <v>2.639862765954477E-2</v>
      </c>
      <c r="AC222">
        <v>2.1519292567700361E-2</v>
      </c>
      <c r="AD222">
        <v>2.9398483407807679E-3</v>
      </c>
      <c r="AE222">
        <v>1.716500590697987E-2</v>
      </c>
      <c r="AF222">
        <v>-2.1797293877510219E-3</v>
      </c>
      <c r="AG222">
        <v>7.0080540012849874E-3</v>
      </c>
      <c r="AH222">
        <v>-9.987598628348417E-3</v>
      </c>
      <c r="AI222">
        <v>-1.8407599397218571E-2</v>
      </c>
      <c r="AJ222">
        <v>2.4940011612038501E-2</v>
      </c>
      <c r="AK222">
        <v>1.9338872070435699E-2</v>
      </c>
      <c r="AL222">
        <v>2.1297811922220342E-2</v>
      </c>
      <c r="AM222">
        <v>2.503430897605198E-2</v>
      </c>
      <c r="AN222">
        <v>2.3330878572626799E-2</v>
      </c>
      <c r="AO222">
        <v>3.4864971492060942E-2</v>
      </c>
      <c r="AP222">
        <v>2.3070228220728919E-2</v>
      </c>
      <c r="AQ222">
        <v>-9.2764385130817458E-4</v>
      </c>
      <c r="AR222">
        <v>0</v>
      </c>
      <c r="AS222">
        <v>1.409084662610384E-2</v>
      </c>
      <c r="AT222">
        <v>0.1264505892409597</v>
      </c>
      <c r="AU222">
        <v>-1.0778397365289389E-2</v>
      </c>
    </row>
    <row r="223" spans="1:47">
      <c r="A223" s="12">
        <v>44019</v>
      </c>
      <c r="B223">
        <v>-1.8619318033130109E-2</v>
      </c>
      <c r="C223">
        <v>-5.57081807081794E-3</v>
      </c>
      <c r="D223">
        <v>-3.102848736124209E-3</v>
      </c>
      <c r="E223">
        <v>-8.5923817863396978E-3</v>
      </c>
      <c r="F223">
        <v>-2.551654058936426E-2</v>
      </c>
      <c r="G223">
        <v>-1.7018526497199479E-2</v>
      </c>
      <c r="H223">
        <v>-4.562586788335643E-2</v>
      </c>
      <c r="I223">
        <v>-2.5906735751295321E-2</v>
      </c>
      <c r="J223">
        <v>-4.2659974905897118E-2</v>
      </c>
      <c r="K223">
        <v>-7.1454090746695398E-3</v>
      </c>
      <c r="L223">
        <v>-2.8210526315789571E-2</v>
      </c>
      <c r="M223">
        <v>-3.5406388660029098E-2</v>
      </c>
      <c r="N223">
        <v>-1.1627906976744099E-2</v>
      </c>
      <c r="O223">
        <v>-7.5489953847864832E-3</v>
      </c>
      <c r="P223">
        <v>3.313277502235978E-3</v>
      </c>
      <c r="Q223">
        <v>-1.3162957412770071E-3</v>
      </c>
      <c r="R223">
        <v>-1.203890804166508E-2</v>
      </c>
      <c r="S223">
        <v>-4.6403712296994032E-4</v>
      </c>
      <c r="T223">
        <v>-1.390943452160387E-2</v>
      </c>
      <c r="U223">
        <v>6.2964158863416664E-3</v>
      </c>
      <c r="V223">
        <v>1.33280547514345E-2</v>
      </c>
      <c r="W223">
        <v>-3.6962365591398649E-3</v>
      </c>
      <c r="Y223" s="12">
        <v>44019</v>
      </c>
      <c r="Z223">
        <v>-1.879483967854741E-2</v>
      </c>
      <c r="AA223">
        <v>-5.5863929479445492E-3</v>
      </c>
      <c r="AB223">
        <v>-3.1076725522293752E-3</v>
      </c>
      <c r="AC223">
        <v>-8.6295091265591005E-3</v>
      </c>
      <c r="AD223">
        <v>-2.5847733589925301E-2</v>
      </c>
      <c r="AE223">
        <v>-1.7165005906979801E-2</v>
      </c>
      <c r="AF223">
        <v>-4.6699512383177093E-2</v>
      </c>
      <c r="AG223">
        <v>-2.6248226074936331E-2</v>
      </c>
      <c r="AH223">
        <v>-4.3596647505758042E-2</v>
      </c>
      <c r="AI223">
        <v>-7.171059772949814E-3</v>
      </c>
      <c r="AJ223">
        <v>-2.8616088840751511E-2</v>
      </c>
      <c r="AK223">
        <v>-3.6048394487619713E-2</v>
      </c>
      <c r="AL223">
        <v>-1.1696039763191189E-2</v>
      </c>
      <c r="AM223">
        <v>-7.5776332663031404E-3</v>
      </c>
      <c r="AN223">
        <v>3.307800692458682E-3</v>
      </c>
      <c r="AO223">
        <v>-1.317162819487351E-3</v>
      </c>
      <c r="AP223">
        <v>-1.2111962618678531E-2</v>
      </c>
      <c r="AQ223">
        <v>-4.6414482151439118E-4</v>
      </c>
      <c r="AR223">
        <v>-1.4007077199615321E-2</v>
      </c>
      <c r="AS223">
        <v>6.276676275702533E-3</v>
      </c>
      <c r="AT223">
        <v>1.3240017609579239E-2</v>
      </c>
      <c r="AU223">
        <v>-3.7030845211567381E-3</v>
      </c>
    </row>
    <row r="224" spans="1:47">
      <c r="A224" s="12">
        <v>44020</v>
      </c>
      <c r="B224">
        <v>2.6995586843192809E-2</v>
      </c>
      <c r="C224">
        <v>1.112731179495041E-2</v>
      </c>
      <c r="D224">
        <v>2.329013389143797E-2</v>
      </c>
      <c r="E224">
        <v>2.7601435274626768E-4</v>
      </c>
      <c r="F224">
        <v>4.6344571892009689E-4</v>
      </c>
      <c r="G224">
        <v>3.9447731755424256E-3</v>
      </c>
      <c r="H224">
        <v>-1.392641862398669E-2</v>
      </c>
      <c r="I224">
        <v>-2.3126734505087838E-3</v>
      </c>
      <c r="J224">
        <v>6.5530799475754797E-4</v>
      </c>
      <c r="K224">
        <v>2.590860021590502E-2</v>
      </c>
      <c r="L224">
        <v>1.061525129982677E-2</v>
      </c>
      <c r="M224">
        <v>1.985610881497513E-2</v>
      </c>
      <c r="N224">
        <v>2.199279711884761E-2</v>
      </c>
      <c r="O224">
        <v>1.3558519993804641E-2</v>
      </c>
      <c r="P224">
        <v>3.4866994874288348E-2</v>
      </c>
      <c r="Q224">
        <v>1.9506853759428951E-2</v>
      </c>
      <c r="R224">
        <v>4.1832925730467263E-2</v>
      </c>
      <c r="S224">
        <v>4.8746518105848846E-3</v>
      </c>
      <c r="T224">
        <v>-8.2252813160450522E-3</v>
      </c>
      <c r="U224">
        <v>2.4707203593774981E-2</v>
      </c>
      <c r="V224">
        <v>-1.7253883661747401E-2</v>
      </c>
      <c r="W224">
        <v>-6.9139966273186193E-3</v>
      </c>
      <c r="Y224" s="12">
        <v>44020</v>
      </c>
      <c r="Z224">
        <v>2.6637633803004251E-2</v>
      </c>
      <c r="AA224">
        <v>1.106585871257018E-2</v>
      </c>
      <c r="AB224">
        <v>2.3023057601607382E-2</v>
      </c>
      <c r="AC224">
        <v>2.7597626779264151E-4</v>
      </c>
      <c r="AD224">
        <v>4.6333836112129833E-4</v>
      </c>
      <c r="AE224">
        <v>3.9370129593395992E-3</v>
      </c>
      <c r="AF224">
        <v>-1.4024301021892321E-2</v>
      </c>
      <c r="AG224">
        <v>-2.3153518099972032E-3</v>
      </c>
      <c r="AH224">
        <v>6.550933742301313E-4</v>
      </c>
      <c r="AI224">
        <v>2.5578659170168289E-2</v>
      </c>
      <c r="AJ224">
        <v>1.0559305093508791E-2</v>
      </c>
      <c r="AK224">
        <v>1.9661547555661029E-2</v>
      </c>
      <c r="AL224">
        <v>2.1754443927760391E-2</v>
      </c>
      <c r="AM224">
        <v>1.3467425740093211E-2</v>
      </c>
      <c r="AN224">
        <v>3.4272911091715791E-2</v>
      </c>
      <c r="AO224">
        <v>1.9319033677190161E-2</v>
      </c>
      <c r="AP224">
        <v>4.0981590485390122E-2</v>
      </c>
      <c r="AQ224">
        <v>4.8628091657013069E-3</v>
      </c>
      <c r="AR224">
        <v>-8.2592955887945806E-3</v>
      </c>
      <c r="AS224">
        <v>2.440691675273849E-2</v>
      </c>
      <c r="AT224">
        <v>-1.7404466518805058E-2</v>
      </c>
      <c r="AU224">
        <v>-6.9380090472002803E-3</v>
      </c>
    </row>
    <row r="225" spans="1:47">
      <c r="A225" s="12">
        <v>44021</v>
      </c>
      <c r="B225">
        <v>3.2949164424509243E-2</v>
      </c>
      <c r="C225">
        <v>-8.120825743776483E-3</v>
      </c>
      <c r="D225">
        <v>3.5660906730996529E-3</v>
      </c>
      <c r="E225">
        <v>-1.3245033112582631E-2</v>
      </c>
      <c r="F225">
        <v>-4.1806601042269853E-2</v>
      </c>
      <c r="G225">
        <v>1.9428072473259169E-2</v>
      </c>
      <c r="H225">
        <v>-6.5345699831365844E-2</v>
      </c>
      <c r="I225">
        <v>-4.1261010662957842E-2</v>
      </c>
      <c r="J225">
        <v>-1.8336607727570401E-2</v>
      </c>
      <c r="K225">
        <v>-1.8063837250087759E-2</v>
      </c>
      <c r="L225">
        <v>-2.1650589496248651E-2</v>
      </c>
      <c r="M225">
        <v>2.1429589482726552E-3</v>
      </c>
      <c r="N225">
        <v>7.0008927312878999E-3</v>
      </c>
      <c r="O225">
        <v>8.2396617510569481E-3</v>
      </c>
      <c r="P225">
        <v>2.8680501174628059E-2</v>
      </c>
      <c r="Q225">
        <v>9.9049285970007617E-3</v>
      </c>
      <c r="R225">
        <v>2.3721275018532269E-2</v>
      </c>
      <c r="S225">
        <v>-2.1714021714021699E-2</v>
      </c>
      <c r="T225">
        <v>-8.593591333052375E-3</v>
      </c>
      <c r="U225">
        <v>-1.038567924429845E-2</v>
      </c>
      <c r="V225">
        <v>2.0792082469879292E-2</v>
      </c>
      <c r="W225">
        <v>-7.3017490236033664E-3</v>
      </c>
      <c r="Y225" s="12">
        <v>44021</v>
      </c>
      <c r="Z225">
        <v>3.2417977333647062E-2</v>
      </c>
      <c r="AA225">
        <v>-8.1539792604402514E-3</v>
      </c>
      <c r="AB225">
        <v>3.5597472481012911E-3</v>
      </c>
      <c r="AC225">
        <v>-1.3333530869465029E-2</v>
      </c>
      <c r="AD225">
        <v>-4.2705643559422177E-2</v>
      </c>
      <c r="AE225">
        <v>1.9241756776200929E-2</v>
      </c>
      <c r="AF225">
        <v>-6.7578550501304513E-2</v>
      </c>
      <c r="AG225">
        <v>-4.2136410760836657E-2</v>
      </c>
      <c r="AH225">
        <v>-1.8506807116034731E-2</v>
      </c>
      <c r="AI225">
        <v>-1.8228980123724078E-2</v>
      </c>
      <c r="AJ225">
        <v>-2.188840229947793E-2</v>
      </c>
      <c r="AK225">
        <v>2.1406660868333221E-3</v>
      </c>
      <c r="AL225">
        <v>6.9765002616409182E-3</v>
      </c>
      <c r="AM225">
        <v>8.2059010624926289E-3</v>
      </c>
      <c r="AN225">
        <v>2.8276914153221311E-2</v>
      </c>
      <c r="AO225">
        <v>9.8561963206725573E-3</v>
      </c>
      <c r="AP225">
        <v>2.3444297201536259E-2</v>
      </c>
      <c r="AQ225">
        <v>-2.1953240355825781E-2</v>
      </c>
      <c r="AR225">
        <v>-8.6307291569767582E-3</v>
      </c>
      <c r="AS225">
        <v>-1.0439986751794561E-2</v>
      </c>
      <c r="AT225">
        <v>2.0578877377171841E-2</v>
      </c>
      <c r="AU225">
        <v>-7.328537273379546E-3</v>
      </c>
    </row>
    <row r="226" spans="1:47">
      <c r="A226" s="12">
        <v>44022</v>
      </c>
      <c r="B226">
        <v>5.4577503511248349E-3</v>
      </c>
      <c r="C226">
        <v>2.0659576096105251E-2</v>
      </c>
      <c r="D226">
        <v>2.4821675855040142E-3</v>
      </c>
      <c r="E226">
        <v>2.293064876957485E-2</v>
      </c>
      <c r="F226">
        <v>3.0094271211022591E-2</v>
      </c>
      <c r="G226">
        <v>-8.5653104925065282E-4</v>
      </c>
      <c r="H226">
        <v>2.390617952187624E-2</v>
      </c>
      <c r="I226">
        <v>3.1189555125725299E-2</v>
      </c>
      <c r="J226">
        <v>4.6697798532355783E-3</v>
      </c>
      <c r="K226">
        <v>-3.3934631184140418E-3</v>
      </c>
      <c r="L226">
        <v>5.4666958808063049E-2</v>
      </c>
      <c r="M226">
        <v>2.539872729469583E-2</v>
      </c>
      <c r="N226">
        <v>-3.0328480776409261E-3</v>
      </c>
      <c r="O226">
        <v>7.6004757038621307E-3</v>
      </c>
      <c r="P226">
        <v>-2.8261490151298969E-3</v>
      </c>
      <c r="Q226">
        <v>8.0687726484953481E-2</v>
      </c>
      <c r="R226">
        <v>1.529085203958447E-3</v>
      </c>
      <c r="S226">
        <v>2.1015348288075501E-2</v>
      </c>
      <c r="T226">
        <v>1.105906525368283E-2</v>
      </c>
      <c r="U226">
        <v>4.7990718278663191E-3</v>
      </c>
      <c r="V226">
        <v>0.1078481366726913</v>
      </c>
      <c r="W226">
        <v>4.4474854601437297E-3</v>
      </c>
      <c r="Y226" s="12">
        <v>44022</v>
      </c>
      <c r="Z226">
        <v>5.442910800898421E-3</v>
      </c>
      <c r="AA226">
        <v>2.044906154400809E-2</v>
      </c>
      <c r="AB226">
        <v>2.479092095745435E-3</v>
      </c>
      <c r="AC226">
        <v>2.2671692657406151E-2</v>
      </c>
      <c r="AD226">
        <v>2.965032350094092E-2</v>
      </c>
      <c r="AE226">
        <v>-8.5689808156783488E-4</v>
      </c>
      <c r="AF226">
        <v>2.3624900859136721E-2</v>
      </c>
      <c r="AG226">
        <v>3.0713043737514399E-2</v>
      </c>
      <c r="AH226">
        <v>4.6589102572412704E-3</v>
      </c>
      <c r="AI226">
        <v>-3.3992339735367041E-3</v>
      </c>
      <c r="AJ226">
        <v>5.3225038236054942E-2</v>
      </c>
      <c r="AK226">
        <v>2.5081539187344178E-2</v>
      </c>
      <c r="AL226">
        <v>-3.0374564814564741E-3</v>
      </c>
      <c r="AM226">
        <v>7.5717376119888149E-3</v>
      </c>
      <c r="AN226">
        <v>-2.8301501145045461E-3</v>
      </c>
      <c r="AO226">
        <v>7.7597622257729412E-2</v>
      </c>
      <c r="AP226">
        <v>1.527917343531788E-3</v>
      </c>
      <c r="AQ226">
        <v>2.0797571672944069E-2</v>
      </c>
      <c r="AR226">
        <v>1.099836093682797E-2</v>
      </c>
      <c r="AS226">
        <v>4.7875929931801642E-3</v>
      </c>
      <c r="AT226">
        <v>0.10241951816668809</v>
      </c>
      <c r="AU226">
        <v>4.4376246231603031E-3</v>
      </c>
    </row>
    <row r="227" spans="1:47">
      <c r="A227" s="12">
        <v>44025</v>
      </c>
      <c r="B227">
        <v>-3.000000000000003E-2</v>
      </c>
      <c r="C227">
        <v>-3.1486618187269722E-3</v>
      </c>
      <c r="D227">
        <v>-4.6132193494577978E-3</v>
      </c>
      <c r="E227">
        <v>6.724986331328564E-3</v>
      </c>
      <c r="F227">
        <v>1.9946028393758031E-3</v>
      </c>
      <c r="G227">
        <v>-1.5645092156022281E-2</v>
      </c>
      <c r="H227">
        <v>-9.9118942731276638E-3</v>
      </c>
      <c r="I227">
        <v>2.3446658851100641E-4</v>
      </c>
      <c r="J227">
        <v>9.2961487383798058E-3</v>
      </c>
      <c r="K227">
        <v>-2.7956989247311711E-2</v>
      </c>
      <c r="L227">
        <v>1.4334683702087901E-2</v>
      </c>
      <c r="M227">
        <v>-1.303657261251889E-2</v>
      </c>
      <c r="N227">
        <v>-3.088875368558985E-2</v>
      </c>
      <c r="O227">
        <v>-2.160510061985943E-2</v>
      </c>
      <c r="P227">
        <v>-4.0746996459687157E-2</v>
      </c>
      <c r="Q227">
        <v>-4.233411696098266E-2</v>
      </c>
      <c r="R227">
        <v>-3.1732795737148163E-2</v>
      </c>
      <c r="S227">
        <v>-1.202590194264574E-2</v>
      </c>
      <c r="T227">
        <v>4.0791825304902878E-2</v>
      </c>
      <c r="U227">
        <v>3.8576602109903879E-2</v>
      </c>
      <c r="V227">
        <v>-3.080988223549597E-2</v>
      </c>
      <c r="W227">
        <v>-1.2687329700272421E-2</v>
      </c>
      <c r="Y227" s="12">
        <v>44025</v>
      </c>
      <c r="Z227">
        <v>-3.045920748470857E-2</v>
      </c>
      <c r="AA227">
        <v>-3.153629284338124E-3</v>
      </c>
      <c r="AB227">
        <v>-4.6238930853484649E-3</v>
      </c>
      <c r="AC227">
        <v>6.7024744823086712E-3</v>
      </c>
      <c r="AD227">
        <v>1.992616260317917E-3</v>
      </c>
      <c r="AE227">
        <v>-1.5768768255581819E-2</v>
      </c>
      <c r="AF227">
        <v>-9.9613441296729308E-3</v>
      </c>
      <c r="AG227">
        <v>2.344391055162545E-4</v>
      </c>
      <c r="AH227">
        <v>9.2532054804831763E-3</v>
      </c>
      <c r="AI227">
        <v>-2.8355225755125009E-2</v>
      </c>
      <c r="AJ227">
        <v>1.4232913532812769E-2</v>
      </c>
      <c r="AK227">
        <v>-1.312229455384519E-2</v>
      </c>
      <c r="AL227">
        <v>-3.1375868402963358E-2</v>
      </c>
      <c r="AM227">
        <v>-2.1841907848294258E-2</v>
      </c>
      <c r="AN227">
        <v>-4.1600418725952937E-2</v>
      </c>
      <c r="AO227">
        <v>-4.3256326938938328E-2</v>
      </c>
      <c r="AP227">
        <v>-3.2247192335266753E-2</v>
      </c>
      <c r="AQ227">
        <v>-1.209879811906818E-2</v>
      </c>
      <c r="AR227">
        <v>3.9981793943291162E-2</v>
      </c>
      <c r="AS227">
        <v>3.7851123876514597E-2</v>
      </c>
      <c r="AT227">
        <v>-3.1294486372698008E-2</v>
      </c>
      <c r="AU227">
        <v>-1.276850116466473E-2</v>
      </c>
    </row>
    <row r="228" spans="1:47">
      <c r="A228" s="12">
        <v>44026</v>
      </c>
      <c r="B228">
        <v>-6.4432989690721421E-3</v>
      </c>
      <c r="C228">
        <v>1.406332255395948E-2</v>
      </c>
      <c r="D228">
        <v>1.6548401455840359E-2</v>
      </c>
      <c r="E228">
        <v>3.0304676044099251E-2</v>
      </c>
      <c r="F228">
        <v>3.4543325526931852E-2</v>
      </c>
      <c r="G228">
        <v>7.1848465055519561E-3</v>
      </c>
      <c r="H228">
        <v>5.1835372636262367E-2</v>
      </c>
      <c r="I228">
        <v>3.3052039381153309E-2</v>
      </c>
      <c r="J228">
        <v>9.2105263157895578E-3</v>
      </c>
      <c r="K228">
        <v>4.6091445427728583E-2</v>
      </c>
      <c r="L228">
        <v>5.734767025089571E-3</v>
      </c>
      <c r="M228">
        <v>5.1602625089076433E-2</v>
      </c>
      <c r="N228">
        <v>6.1814845221421777E-3</v>
      </c>
      <c r="O228">
        <v>8.2350755172744261E-3</v>
      </c>
      <c r="P228">
        <v>3.2301065427812643E-2</v>
      </c>
      <c r="Q228">
        <v>-1.1798287345385901E-3</v>
      </c>
      <c r="R228">
        <v>1.771426935794795E-2</v>
      </c>
      <c r="S228">
        <v>4.2134831460673983E-3</v>
      </c>
      <c r="T228">
        <v>5.6658376141882627E-4</v>
      </c>
      <c r="U228">
        <v>-1.3038204972710689E-2</v>
      </c>
      <c r="V228">
        <v>1.318684621858845E-2</v>
      </c>
      <c r="W228">
        <v>2.0871065114273391E-2</v>
      </c>
      <c r="Y228" s="12">
        <v>44026</v>
      </c>
      <c r="Z228">
        <v>-6.4641466198892376E-3</v>
      </c>
      <c r="AA228">
        <v>1.396535149724543E-2</v>
      </c>
      <c r="AB228">
        <v>1.6412968747887519E-2</v>
      </c>
      <c r="AC228">
        <v>2.9854560485325279E-2</v>
      </c>
      <c r="AD228">
        <v>3.3960097971180991E-2</v>
      </c>
      <c r="AE228">
        <v>7.159158465591074E-3</v>
      </c>
      <c r="AF228">
        <v>5.0536612180213339E-2</v>
      </c>
      <c r="AG228">
        <v>3.2517565810691117E-2</v>
      </c>
      <c r="AH228">
        <v>9.1683680868795067E-3</v>
      </c>
      <c r="AI228">
        <v>4.5060785748565133E-2</v>
      </c>
      <c r="AJ228">
        <v>5.7183858469949016E-3</v>
      </c>
      <c r="AK228">
        <v>5.0315310151451353E-2</v>
      </c>
      <c r="AL228">
        <v>6.1624575165289694E-3</v>
      </c>
      <c r="AM228">
        <v>8.2013522985554792E-3</v>
      </c>
      <c r="AN228">
        <v>3.1790354580139513E-2</v>
      </c>
      <c r="AO228">
        <v>-1.1805252803837811E-3</v>
      </c>
      <c r="AP228">
        <v>1.7559200300461649E-2</v>
      </c>
      <c r="AQ228">
        <v>4.2046312820318704E-3</v>
      </c>
      <c r="AR228">
        <v>5.6642331344142628E-4</v>
      </c>
      <c r="AS228">
        <v>-1.312394847687455E-2</v>
      </c>
      <c r="AT228">
        <v>1.310065664755819E-2</v>
      </c>
      <c r="AU228">
        <v>2.065624826426157E-2</v>
      </c>
    </row>
    <row r="229" spans="1:47">
      <c r="A229" s="12">
        <v>44027</v>
      </c>
      <c r="B229">
        <v>-2.4361219195849441E-2</v>
      </c>
      <c r="C229">
        <v>-5.7846336398694742E-3</v>
      </c>
      <c r="D229">
        <v>6.8773665095431813E-3</v>
      </c>
      <c r="E229">
        <v>4.4805229033788594E-3</v>
      </c>
      <c r="F229">
        <v>6.1120543293717846E-3</v>
      </c>
      <c r="G229">
        <v>3.0263726761781129E-3</v>
      </c>
      <c r="H229">
        <v>3.8071065989848658E-3</v>
      </c>
      <c r="I229">
        <v>1.270705695484464E-2</v>
      </c>
      <c r="J229">
        <v>1.8252933507170829E-2</v>
      </c>
      <c r="K229">
        <v>2.344025378921399E-2</v>
      </c>
      <c r="L229">
        <v>1.547703899806541E-2</v>
      </c>
      <c r="M229">
        <v>-5.4436008420256643E-3</v>
      </c>
      <c r="N229">
        <v>-1.4878809695224591E-3</v>
      </c>
      <c r="O229">
        <v>1.1375627717615799E-3</v>
      </c>
      <c r="P229">
        <v>-1.442613472101772E-2</v>
      </c>
      <c r="Q229">
        <v>-3.086419753086433E-3</v>
      </c>
      <c r="R229">
        <v>-1.9687759471829991E-2</v>
      </c>
      <c r="S229">
        <v>2.074592074592085E-2</v>
      </c>
      <c r="T229">
        <v>1.390974059350158E-2</v>
      </c>
      <c r="U229">
        <v>1.1827956989247211E-2</v>
      </c>
      <c r="V229">
        <v>1.9257298993968771E-2</v>
      </c>
      <c r="W229">
        <v>2.3316718763199962E-2</v>
      </c>
      <c r="Y229" s="12">
        <v>44027</v>
      </c>
      <c r="Z229">
        <v>-2.4662862708649289E-2</v>
      </c>
      <c r="AA229">
        <v>-5.8014294360483479E-3</v>
      </c>
      <c r="AB229">
        <v>6.853825297220578E-3</v>
      </c>
      <c r="AC229">
        <v>4.4705152425359761E-3</v>
      </c>
      <c r="AD229">
        <v>6.09345148787813E-3</v>
      </c>
      <c r="AE229">
        <v>3.021802428916448E-3</v>
      </c>
      <c r="AF229">
        <v>3.7998779097748419E-3</v>
      </c>
      <c r="AG229">
        <v>1.262699978728299E-2</v>
      </c>
      <c r="AH229">
        <v>1.8088348472429811E-2</v>
      </c>
      <c r="AI229">
        <v>2.3169750003253251E-2</v>
      </c>
      <c r="AJ229">
        <v>1.535849124409374E-2</v>
      </c>
      <c r="AK229">
        <v>-5.458471227269006E-3</v>
      </c>
      <c r="AL229">
        <v>-1.4889889635907639E-3</v>
      </c>
      <c r="AM229">
        <v>1.1369162375008161E-3</v>
      </c>
      <c r="AN229">
        <v>-1.453120311392605E-2</v>
      </c>
      <c r="AO229">
        <v>-3.0911925696728579E-3</v>
      </c>
      <c r="AP229">
        <v>-1.988414527994686E-2</v>
      </c>
      <c r="AQ229">
        <v>2.0533654879335811E-2</v>
      </c>
      <c r="AR229">
        <v>1.381388798568069E-2</v>
      </c>
      <c r="AS229">
        <v>1.1758553438077919E-2</v>
      </c>
      <c r="AT229">
        <v>1.9074223833570429E-2</v>
      </c>
      <c r="AU229">
        <v>2.3049037062908419E-2</v>
      </c>
    </row>
    <row r="230" spans="1:47">
      <c r="A230" s="12">
        <v>44028</v>
      </c>
      <c r="B230">
        <v>-2.9811856278270099E-3</v>
      </c>
      <c r="C230">
        <v>3.1776816350887582E-2</v>
      </c>
      <c r="D230">
        <v>-1.2304937324123849E-2</v>
      </c>
      <c r="E230">
        <v>2.3614609571787071E-3</v>
      </c>
      <c r="F230">
        <v>-5.9624254696816203E-3</v>
      </c>
      <c r="G230">
        <v>-1.3362068965517169E-2</v>
      </c>
      <c r="H230">
        <v>7.5853350189634128E-3</v>
      </c>
      <c r="I230">
        <v>-7.8422585704682746E-3</v>
      </c>
      <c r="J230">
        <v>-6.4020486555693701E-4</v>
      </c>
      <c r="K230">
        <v>-2.2903392457379049E-2</v>
      </c>
      <c r="L230">
        <v>2.8075804672615941E-3</v>
      </c>
      <c r="M230">
        <v>1.641899837926597E-2</v>
      </c>
      <c r="N230">
        <v>-1.980388386848686E-2</v>
      </c>
      <c r="O230">
        <v>-7.0288029543026376E-3</v>
      </c>
      <c r="P230">
        <v>-9.0444203259901768E-3</v>
      </c>
      <c r="Q230">
        <v>7.8928257462829166E-3</v>
      </c>
      <c r="R230">
        <v>-1.2972967578807729E-2</v>
      </c>
      <c r="S230">
        <v>-9.5912308746289865E-3</v>
      </c>
      <c r="T230">
        <v>-3.3595587034910279E-3</v>
      </c>
      <c r="U230">
        <v>-9.5136885785132019E-3</v>
      </c>
      <c r="V230">
        <v>-2.934681577297971E-2</v>
      </c>
      <c r="W230">
        <v>-4.2681416659786968E-2</v>
      </c>
      <c r="Y230" s="12">
        <v>44028</v>
      </c>
      <c r="Z230">
        <v>-2.985638213225146E-3</v>
      </c>
      <c r="AA230">
        <v>3.1282380445223357E-2</v>
      </c>
      <c r="AB230">
        <v>-1.2381269890029981E-2</v>
      </c>
      <c r="AC230">
        <v>2.3586770900535449E-3</v>
      </c>
      <c r="AD230">
        <v>-5.9802717016671312E-3</v>
      </c>
      <c r="AE230">
        <v>-1.345214470778887E-2</v>
      </c>
      <c r="AF230">
        <v>7.55671102256124E-3</v>
      </c>
      <c r="AG230">
        <v>-7.8731708007423896E-3</v>
      </c>
      <c r="AH230">
        <v>-6.4040988419916981E-4</v>
      </c>
      <c r="AI230">
        <v>-2.316975000325323E-2</v>
      </c>
      <c r="AJ230">
        <v>2.8036465746480838E-3</v>
      </c>
      <c r="AK230">
        <v>1.62856641223833E-2</v>
      </c>
      <c r="AL230">
        <v>-2.000260883701175E-2</v>
      </c>
      <c r="AM230">
        <v>-7.0536213539230787E-3</v>
      </c>
      <c r="AN230">
        <v>-9.0855693964098996E-3</v>
      </c>
      <c r="AO230">
        <v>7.8618403320135141E-3</v>
      </c>
      <c r="AP230">
        <v>-1.305785145239338E-2</v>
      </c>
      <c r="AQ230">
        <v>-9.637522966032196E-3</v>
      </c>
      <c r="AR230">
        <v>-3.3652146921355872E-3</v>
      </c>
      <c r="AS230">
        <v>-9.5592328062787738E-3</v>
      </c>
      <c r="AT230">
        <v>-2.9786048306144688E-2</v>
      </c>
      <c r="AU230">
        <v>-4.3619044975256052E-2</v>
      </c>
    </row>
    <row r="231" spans="1:47">
      <c r="A231" s="12">
        <v>44029</v>
      </c>
      <c r="B231">
        <v>-1.264375479182644E-2</v>
      </c>
      <c r="C231">
        <v>2.0965876229034119E-2</v>
      </c>
      <c r="D231">
        <v>-2.0202543448417649E-3</v>
      </c>
      <c r="E231">
        <v>-1.308831998324655E-3</v>
      </c>
      <c r="F231">
        <v>-1.324128564961524E-2</v>
      </c>
      <c r="G231">
        <v>2.118829183049353E-2</v>
      </c>
      <c r="H231">
        <v>-1.380175658720206E-2</v>
      </c>
      <c r="I231">
        <v>-1.7163504968382929E-2</v>
      </c>
      <c r="J231">
        <v>-5.7655349135169454E-3</v>
      </c>
      <c r="K231">
        <v>8.4596404652801382E-3</v>
      </c>
      <c r="L231">
        <v>-1.849815018498158E-2</v>
      </c>
      <c r="M231">
        <v>1.7313125522792291E-2</v>
      </c>
      <c r="N231">
        <v>-5.1000392310709408E-3</v>
      </c>
      <c r="O231">
        <v>1.7654044714796591E-3</v>
      </c>
      <c r="P231">
        <v>6.5812842878003597E-3</v>
      </c>
      <c r="Q231">
        <v>-6.5226871954341181E-2</v>
      </c>
      <c r="R231">
        <v>1.0236746888218519E-2</v>
      </c>
      <c r="S231">
        <v>-5.303204980401155E-3</v>
      </c>
      <c r="T231">
        <v>1.8256796367607461E-2</v>
      </c>
      <c r="U231">
        <v>9.7583405711949567E-3</v>
      </c>
      <c r="V231">
        <v>1.3394280642176071E-4</v>
      </c>
      <c r="W231">
        <v>1.069334253190757E-2</v>
      </c>
      <c r="Y231" s="12">
        <v>44029</v>
      </c>
      <c r="Z231">
        <v>-1.272436727658776E-2</v>
      </c>
      <c r="AA231">
        <v>2.0749116713165719E-2</v>
      </c>
      <c r="AB231">
        <v>-2.0222978113292392E-3</v>
      </c>
      <c r="AC231">
        <v>-1.3096892670200169E-3</v>
      </c>
      <c r="AD231">
        <v>-1.332973311219279E-2</v>
      </c>
      <c r="AE231">
        <v>2.0966941210275241E-2</v>
      </c>
      <c r="AF231">
        <v>-1.3897886361008549E-2</v>
      </c>
      <c r="AG231">
        <v>-1.7312505292748848E-2</v>
      </c>
      <c r="AH231">
        <v>-5.7822197722679734E-3</v>
      </c>
      <c r="AI231">
        <v>8.4240582412588253E-3</v>
      </c>
      <c r="AJ231">
        <v>-1.8671380585768751E-2</v>
      </c>
      <c r="AK231">
        <v>1.7164961047112629E-2</v>
      </c>
      <c r="AL231">
        <v>-5.1130888189988323E-3</v>
      </c>
      <c r="AM231">
        <v>1.763847976631759E-3</v>
      </c>
      <c r="AN231">
        <v>6.5597221888604963E-3</v>
      </c>
      <c r="AO231">
        <v>-6.7451422937654493E-2</v>
      </c>
      <c r="AP231">
        <v>1.0184706244732391E-2</v>
      </c>
      <c r="AQ231">
        <v>-5.3173168862645018E-3</v>
      </c>
      <c r="AR231">
        <v>1.8092142081053399E-2</v>
      </c>
      <c r="AS231">
        <v>9.7110354631167514E-3</v>
      </c>
      <c r="AT231">
        <v>1.339338368849923E-4</v>
      </c>
      <c r="AU231">
        <v>1.0636573089457511E-2</v>
      </c>
    </row>
    <row r="232" spans="1:47">
      <c r="A232" s="12">
        <v>44032</v>
      </c>
      <c r="B232">
        <v>7.9295198803499112E-2</v>
      </c>
      <c r="C232">
        <v>-1.0692536467922341E-2</v>
      </c>
      <c r="D232">
        <v>2.1073940463522959E-2</v>
      </c>
      <c r="E232">
        <v>-1.4678129586915829E-3</v>
      </c>
      <c r="F232">
        <v>-2.2020873953434991E-2</v>
      </c>
      <c r="G232">
        <v>4.7058823529411153E-3</v>
      </c>
      <c r="H232">
        <v>1.1450381679389389E-2</v>
      </c>
      <c r="I232">
        <v>-2.3437500000000111E-2</v>
      </c>
      <c r="J232">
        <v>-1.610824742268047E-2</v>
      </c>
      <c r="K232">
        <v>1.0835372247465889E-2</v>
      </c>
      <c r="L232">
        <v>-8.7612061939690289E-3</v>
      </c>
      <c r="M232">
        <v>2.1903576882739358E-2</v>
      </c>
      <c r="N232">
        <v>4.2981072555205113E-2</v>
      </c>
      <c r="O232">
        <v>2.8826083444024601E-2</v>
      </c>
      <c r="P232">
        <v>3.0319070724893479E-2</v>
      </c>
      <c r="Q232">
        <v>1.910789265502344E-2</v>
      </c>
      <c r="R232">
        <v>4.9163900936616052E-2</v>
      </c>
      <c r="S232">
        <v>3.2452480296707442E-3</v>
      </c>
      <c r="T232">
        <v>6.8974665074943431E-3</v>
      </c>
      <c r="U232">
        <v>2.1655535316737581E-2</v>
      </c>
      <c r="V232">
        <v>9.4719862157329748E-2</v>
      </c>
      <c r="W232">
        <v>-1.5870307167235479E-2</v>
      </c>
      <c r="Y232" s="12">
        <v>44032</v>
      </c>
      <c r="Z232">
        <v>7.6308234403708347E-2</v>
      </c>
      <c r="AA232">
        <v>-1.0750112425805199E-2</v>
      </c>
      <c r="AB232">
        <v>2.0854956211207192E-2</v>
      </c>
      <c r="AC232">
        <v>-1.4688912514162901E-3</v>
      </c>
      <c r="AD232">
        <v>-2.2266952685765409E-2</v>
      </c>
      <c r="AE232">
        <v>4.6948443042076644E-3</v>
      </c>
      <c r="AF232">
        <v>1.138532222512543E-2</v>
      </c>
      <c r="AG232">
        <v>-2.3716526617316151E-2</v>
      </c>
      <c r="AH232">
        <v>-1.6239395524531679E-2</v>
      </c>
      <c r="AI232">
        <v>1.0777090228545019E-2</v>
      </c>
      <c r="AJ232">
        <v>-8.7998112106966175E-3</v>
      </c>
      <c r="AK232">
        <v>2.1667139857652149E-2</v>
      </c>
      <c r="AL232">
        <v>4.208302873528328E-2</v>
      </c>
      <c r="AM232">
        <v>2.841842744968201E-2</v>
      </c>
      <c r="AN232">
        <v>2.986853167324062E-2</v>
      </c>
      <c r="AO232">
        <v>1.8927629553188292E-2</v>
      </c>
      <c r="AP232">
        <v>4.7993562144001918E-2</v>
      </c>
      <c r="AQ232">
        <v>3.2399935772156659E-3</v>
      </c>
      <c r="AR232">
        <v>6.8737878050663193E-3</v>
      </c>
      <c r="AS232">
        <v>2.142438537529915E-2</v>
      </c>
      <c r="AT232">
        <v>9.0498496891180072E-2</v>
      </c>
      <c r="AU232">
        <v>-1.599758895564566E-2</v>
      </c>
    </row>
    <row r="233" spans="1:47">
      <c r="A233" s="12">
        <v>44033</v>
      </c>
      <c r="B233">
        <v>-1.8314961024011311E-2</v>
      </c>
      <c r="C233">
        <v>1.0521795147090399E-2</v>
      </c>
      <c r="D233">
        <v>-1.380169280431087E-2</v>
      </c>
      <c r="E233">
        <v>9.3973120537589327E-3</v>
      </c>
      <c r="F233">
        <v>7.1772018294828266E-2</v>
      </c>
      <c r="G233">
        <v>1.064509261230695E-3</v>
      </c>
      <c r="H233">
        <v>5.7023060796645757E-2</v>
      </c>
      <c r="I233">
        <v>5.0588235294117601E-2</v>
      </c>
      <c r="J233">
        <v>1.5717092337917519E-2</v>
      </c>
      <c r="K233">
        <v>-2.3513139695712448E-2</v>
      </c>
      <c r="L233">
        <v>2.1685508735868501E-2</v>
      </c>
      <c r="M233">
        <v>-2.717213331517809E-2</v>
      </c>
      <c r="N233">
        <v>-1.346880907372394E-2</v>
      </c>
      <c r="O233">
        <v>-1.0866429025354059E-2</v>
      </c>
      <c r="P233">
        <v>-1.734406515203402E-2</v>
      </c>
      <c r="Q233">
        <v>-2.4501900837960999E-2</v>
      </c>
      <c r="R233">
        <v>-9.0619995779014362E-3</v>
      </c>
      <c r="S233">
        <v>2.4029574861367919E-2</v>
      </c>
      <c r="T233">
        <v>5.2049319322713386E-3</v>
      </c>
      <c r="U233">
        <v>6.7601030110934879E-2</v>
      </c>
      <c r="V233">
        <v>-4.5429065472266883E-2</v>
      </c>
      <c r="W233">
        <v>-1.7946939483266981E-2</v>
      </c>
      <c r="Y233" s="12">
        <v>44033</v>
      </c>
      <c r="Z233">
        <v>-1.8484756314235681E-2</v>
      </c>
      <c r="AA233">
        <v>1.0466826304930579E-2</v>
      </c>
      <c r="AB233">
        <v>-1.389782168548357E-2</v>
      </c>
      <c r="AC233">
        <v>9.353432005637834E-3</v>
      </c>
      <c r="AD233">
        <v>6.931337053015213E-2</v>
      </c>
      <c r="AE233">
        <v>1.063943073019844E-3</v>
      </c>
      <c r="AF233">
        <v>5.5456523865478287E-2</v>
      </c>
      <c r="AG233">
        <v>4.9350231392136873E-2</v>
      </c>
      <c r="AH233">
        <v>1.5594857957906419E-2</v>
      </c>
      <c r="AI233">
        <v>-2.3793984665522749E-2</v>
      </c>
      <c r="AJ233">
        <v>2.1453723032094429E-2</v>
      </c>
      <c r="AK233">
        <v>-2.754812232852287E-2</v>
      </c>
      <c r="AL233">
        <v>-1.356033625317939E-2</v>
      </c>
      <c r="AM233">
        <v>-1.092589988153078E-2</v>
      </c>
      <c r="AN233">
        <v>-1.7496235518736119E-2</v>
      </c>
      <c r="AO233">
        <v>-2.4807067498994691E-2</v>
      </c>
      <c r="AP233">
        <v>-9.1033092509492826E-3</v>
      </c>
      <c r="AQ233">
        <v>2.374540790080237E-2</v>
      </c>
      <c r="AR233">
        <v>5.1914330941567229E-3</v>
      </c>
      <c r="AS233">
        <v>6.5414103432493834E-2</v>
      </c>
      <c r="AT233">
        <v>-4.6493322676385007E-2</v>
      </c>
      <c r="AU233">
        <v>-1.8109938974644461E-2</v>
      </c>
    </row>
    <row r="234" spans="1:47">
      <c r="A234" s="12">
        <v>44034</v>
      </c>
      <c r="B234">
        <v>-1.222958999964951E-2</v>
      </c>
      <c r="C234">
        <v>1.848703782405425E-2</v>
      </c>
      <c r="D234">
        <v>2.8092783505153651E-3</v>
      </c>
      <c r="E234">
        <v>-8.8417329796652844E-4</v>
      </c>
      <c r="F234">
        <v>-3.8297406718458271E-3</v>
      </c>
      <c r="G234">
        <v>-2.55210548702689E-3</v>
      </c>
      <c r="H234">
        <v>-4.5616818722730157E-3</v>
      </c>
      <c r="I234">
        <v>-2.3292273236282132E-2</v>
      </c>
      <c r="J234">
        <v>9.6711798839459462E-3</v>
      </c>
      <c r="K234">
        <v>-1.558073654390923E-2</v>
      </c>
      <c r="L234">
        <v>-7.242732119505102E-3</v>
      </c>
      <c r="M234">
        <v>1.023846567609632E-2</v>
      </c>
      <c r="N234">
        <v>1.4371257485029879E-2</v>
      </c>
      <c r="O234">
        <v>3.4782383941025512E-3</v>
      </c>
      <c r="P234">
        <v>1.067918865275708E-2</v>
      </c>
      <c r="Q234">
        <v>-5.7131197714754833E-4</v>
      </c>
      <c r="R234">
        <v>4.1705422065849707E-3</v>
      </c>
      <c r="S234">
        <v>-6.768953068592154E-4</v>
      </c>
      <c r="T234">
        <v>5.0968396749889948E-2</v>
      </c>
      <c r="U234">
        <v>7.3618778123115458E-2</v>
      </c>
      <c r="V234">
        <v>1.528347108860784E-2</v>
      </c>
      <c r="W234">
        <v>2.2954003707955639E-3</v>
      </c>
      <c r="Y234" s="12">
        <v>44034</v>
      </c>
      <c r="Z234">
        <v>-1.230498678050157E-2</v>
      </c>
      <c r="AA234">
        <v>1.8318229872323351E-2</v>
      </c>
      <c r="AB234">
        <v>2.805339702870762E-3</v>
      </c>
      <c r="AC234">
        <v>-8.8456440973432916E-4</v>
      </c>
      <c r="AD234">
        <v>-3.837092906089374E-3</v>
      </c>
      <c r="AE234">
        <v>-2.5553676596898642E-3</v>
      </c>
      <c r="AF234">
        <v>-4.5721180929315791E-3</v>
      </c>
      <c r="AG234">
        <v>-2.3567825467832908E-2</v>
      </c>
      <c r="AH234">
        <v>9.6247133742096928E-3</v>
      </c>
      <c r="AI234">
        <v>-1.5703391928449831E-2</v>
      </c>
      <c r="AJ234">
        <v>-7.2690880401379736E-3</v>
      </c>
      <c r="AK234">
        <v>1.018640761465479E-2</v>
      </c>
      <c r="AL234">
        <v>1.426896980119885E-2</v>
      </c>
      <c r="AM234">
        <v>3.4722033131907538E-3</v>
      </c>
      <c r="AN234">
        <v>1.0622568863188121E-2</v>
      </c>
      <c r="AO234">
        <v>-5.7147523802005375E-4</v>
      </c>
      <c r="AP234">
        <v>4.1618696000558049E-3</v>
      </c>
      <c r="AQ234">
        <v>-6.771245039215529E-4</v>
      </c>
      <c r="AR234">
        <v>4.9712021747078942E-2</v>
      </c>
      <c r="AS234">
        <v>7.1034977882537348E-2</v>
      </c>
      <c r="AT234">
        <v>1.5167855362528831E-2</v>
      </c>
      <c r="AU234">
        <v>2.2927699638201869E-3</v>
      </c>
    </row>
    <row r="235" spans="1:47">
      <c r="A235" s="12">
        <v>44035</v>
      </c>
      <c r="B235">
        <v>-3.6568803610427469E-2</v>
      </c>
      <c r="C235">
        <v>7.6500452048124954E-3</v>
      </c>
      <c r="D235">
        <v>-4.5516461487059463E-2</v>
      </c>
      <c r="E235">
        <v>5.9864653826131597E-3</v>
      </c>
      <c r="F235">
        <v>-3.2952548330400511E-4</v>
      </c>
      <c r="G235">
        <v>1.087420042643927E-2</v>
      </c>
      <c r="H235">
        <v>-2.6698545526997349E-2</v>
      </c>
      <c r="I235">
        <v>2.0637468470534599E-3</v>
      </c>
      <c r="J235">
        <v>-1.2771392081736279E-3</v>
      </c>
      <c r="K235">
        <v>-2.0863309352518011E-2</v>
      </c>
      <c r="L235">
        <v>2.93849427500259E-3</v>
      </c>
      <c r="M235">
        <v>-1.054004415253695E-2</v>
      </c>
      <c r="N235">
        <v>-4.3494687131050758E-2</v>
      </c>
      <c r="O235">
        <v>-2.669181059264536E-2</v>
      </c>
      <c r="P235">
        <v>-2.9601103575123688E-2</v>
      </c>
      <c r="Q235">
        <v>-2.498877138540689E-2</v>
      </c>
      <c r="R235">
        <v>-7.429304772849088E-3</v>
      </c>
      <c r="S235">
        <v>-2.212689094603737E-2</v>
      </c>
      <c r="T235">
        <v>-3.889491739473061E-3</v>
      </c>
      <c r="U235">
        <v>-6.740407881092203E-3</v>
      </c>
      <c r="V235">
        <v>-4.9776082987770809E-2</v>
      </c>
      <c r="W235">
        <v>8.2797498458557772E-3</v>
      </c>
      <c r="Y235" s="12">
        <v>44035</v>
      </c>
      <c r="Z235">
        <v>-3.725420375582187E-2</v>
      </c>
      <c r="AA235">
        <v>7.6209319929812181E-3</v>
      </c>
      <c r="AB235">
        <v>-4.6584882153694669E-2</v>
      </c>
      <c r="AC235">
        <v>5.9686176930203146E-3</v>
      </c>
      <c r="AD235">
        <v>-3.2957978875642642E-4</v>
      </c>
      <c r="AE235">
        <v>1.0815501461793321E-2</v>
      </c>
      <c r="AF235">
        <v>-2.7061425178050491E-2</v>
      </c>
      <c r="AG235">
        <v>2.0616202468694178E-3</v>
      </c>
      <c r="AH235">
        <v>-1.2779554454919581E-3</v>
      </c>
      <c r="AI235">
        <v>-2.1084023473271391E-2</v>
      </c>
      <c r="AJ235">
        <v>2.9341853398242492E-3</v>
      </c>
      <c r="AK235">
        <v>-1.059598383626628E-2</v>
      </c>
      <c r="AL235">
        <v>-4.4468935628024821E-2</v>
      </c>
      <c r="AM235">
        <v>-2.7054505522254899E-2</v>
      </c>
      <c r="AN235">
        <v>-3.004805859029256E-2</v>
      </c>
      <c r="AO235">
        <v>-2.5306291522816771E-2</v>
      </c>
      <c r="AP235">
        <v>-7.4570395094772533E-3</v>
      </c>
      <c r="AQ235">
        <v>-2.2375362708571409E-2</v>
      </c>
      <c r="AR235">
        <v>-3.897075483462208E-3</v>
      </c>
      <c r="AS235">
        <v>-6.7632270283387889E-3</v>
      </c>
      <c r="AT235">
        <v>-5.105762004279471E-2</v>
      </c>
      <c r="AU235">
        <v>8.2456607539427244E-3</v>
      </c>
    </row>
    <row r="236" spans="1:47">
      <c r="A236" s="12">
        <v>44036</v>
      </c>
      <c r="B236">
        <v>7.4868995998729204E-3</v>
      </c>
      <c r="C236">
        <v>-2.5536613983020429E-3</v>
      </c>
      <c r="D236">
        <v>-2.4772470246109402E-3</v>
      </c>
      <c r="E236">
        <v>6.5717981888746557E-3</v>
      </c>
      <c r="F236">
        <v>-9.6692671135041319E-3</v>
      </c>
      <c r="G236">
        <v>-2.1303522463615221E-2</v>
      </c>
      <c r="H236">
        <v>3.8894575230297161E-3</v>
      </c>
      <c r="I236">
        <v>-6.1784897025172203E-3</v>
      </c>
      <c r="J236">
        <v>-1.7902813299232819E-2</v>
      </c>
      <c r="K236">
        <v>-1.836884643644288E-3</v>
      </c>
      <c r="L236">
        <v>-7.0721357850070943E-3</v>
      </c>
      <c r="M236">
        <v>-1.8682352559970639E-2</v>
      </c>
      <c r="N236">
        <v>-6.1222474572922847E-3</v>
      </c>
      <c r="O236">
        <v>-9.2112065584245562E-3</v>
      </c>
      <c r="P236">
        <v>6.387095500404838E-3</v>
      </c>
      <c r="Q236">
        <v>6.0094643829307071E-3</v>
      </c>
      <c r="R236">
        <v>-1.9033408061733589E-2</v>
      </c>
      <c r="S236">
        <v>6.9268067420913404E-4</v>
      </c>
      <c r="T236">
        <v>-1.9526058271873259E-2</v>
      </c>
      <c r="U236">
        <v>-6.003132068905459E-3</v>
      </c>
      <c r="V236">
        <v>-6.3493715760859826E-2</v>
      </c>
      <c r="W236">
        <v>-1.9306368480824568E-2</v>
      </c>
      <c r="Y236" s="12">
        <v>44036</v>
      </c>
      <c r="Z236">
        <v>7.4590118756247929E-3</v>
      </c>
      <c r="AA236">
        <v>-2.5569275531913101E-3</v>
      </c>
      <c r="AB236">
        <v>-2.480320477872599E-3</v>
      </c>
      <c r="AC236">
        <v>6.5502980680538416E-3</v>
      </c>
      <c r="AD236">
        <v>-9.7163180209460381E-3</v>
      </c>
      <c r="AE236">
        <v>-2.1533717681817329E-2</v>
      </c>
      <c r="AF236">
        <v>3.881913139164246E-3</v>
      </c>
      <c r="AG236">
        <v>-6.1976555548140183E-3</v>
      </c>
      <c r="AH236">
        <v>-1.8065007397638999E-2</v>
      </c>
      <c r="AI236">
        <v>-1.8385737850635489E-3</v>
      </c>
      <c r="AJ236">
        <v>-7.0972618707616586E-3</v>
      </c>
      <c r="AK236">
        <v>-1.8859072195504058E-2</v>
      </c>
      <c r="AL236">
        <v>-6.1410652583930381E-3</v>
      </c>
      <c r="AM236">
        <v>-9.253892046990668E-3</v>
      </c>
      <c r="AN236">
        <v>6.3667844458261593E-3</v>
      </c>
      <c r="AO236">
        <v>5.991479568611912E-3</v>
      </c>
      <c r="AP236">
        <v>-1.921687510546316E-2</v>
      </c>
      <c r="AQ236">
        <v>6.9244088167763466E-4</v>
      </c>
      <c r="AR236">
        <v>-1.971921021279208E-2</v>
      </c>
      <c r="AS236">
        <v>-6.0212233052813306E-3</v>
      </c>
      <c r="AT236">
        <v>-6.5599046774389408E-2</v>
      </c>
      <c r="AU236">
        <v>-1.949517041633159E-2</v>
      </c>
    </row>
    <row r="237" spans="1:47">
      <c r="A237" s="12">
        <v>44039</v>
      </c>
      <c r="B237">
        <v>1.538763206609706E-2</v>
      </c>
      <c r="C237">
        <v>-1.314696927760872E-3</v>
      </c>
      <c r="D237">
        <v>2.3700264535982282E-2</v>
      </c>
      <c r="E237">
        <v>-1.2235245733086649E-2</v>
      </c>
      <c r="F237">
        <v>1.009652723843346E-2</v>
      </c>
      <c r="G237">
        <v>1.7025862068965392E-2</v>
      </c>
      <c r="H237">
        <v>-9.7879282218595876E-3</v>
      </c>
      <c r="I237">
        <v>1.47363573566659E-2</v>
      </c>
      <c r="J237">
        <v>-3.2552083333332589E-3</v>
      </c>
      <c r="K237">
        <v>3.091645196908344E-2</v>
      </c>
      <c r="L237">
        <v>-1.404151404151399E-2</v>
      </c>
      <c r="M237">
        <v>3.6907405420130157E-2</v>
      </c>
      <c r="N237">
        <v>1.266766020864374E-2</v>
      </c>
      <c r="O237">
        <v>1.8243597093616119E-2</v>
      </c>
      <c r="P237">
        <v>2.2266908627200929E-2</v>
      </c>
      <c r="Q237">
        <v>3.1637006972629722E-2</v>
      </c>
      <c r="R237">
        <v>1.5956838020741548E-2</v>
      </c>
      <c r="S237">
        <v>1.6151361329024281E-3</v>
      </c>
      <c r="T237">
        <v>-3.1864955611817791E-3</v>
      </c>
      <c r="U237">
        <v>7.2253829321663021E-2</v>
      </c>
      <c r="V237">
        <v>8.6521493817398154E-2</v>
      </c>
      <c r="W237">
        <v>2.1557099590236991E-2</v>
      </c>
      <c r="Y237" s="12">
        <v>44039</v>
      </c>
      <c r="Z237">
        <v>1.527044310056159E-2</v>
      </c>
      <c r="AA237">
        <v>-1.315561899967455E-3</v>
      </c>
      <c r="AB237">
        <v>2.34237733551814E-2</v>
      </c>
      <c r="AC237">
        <v>-1.2310712553992669E-2</v>
      </c>
      <c r="AD237">
        <v>1.004589780970247E-2</v>
      </c>
      <c r="AE237">
        <v>1.6882546506086438E-2</v>
      </c>
      <c r="AF237">
        <v>-9.8361448767130179E-3</v>
      </c>
      <c r="AG237">
        <v>1.4628832307165119E-2</v>
      </c>
      <c r="AH237">
        <v>-3.2605180499336479E-3</v>
      </c>
      <c r="AI237">
        <v>3.0448165833760671E-2</v>
      </c>
      <c r="AJ237">
        <v>-1.414102875625777E-2</v>
      </c>
      <c r="AK237">
        <v>3.6242634441181122E-2</v>
      </c>
      <c r="AL237">
        <v>1.258809661951653E-2</v>
      </c>
      <c r="AM237">
        <v>1.807917937892586E-2</v>
      </c>
      <c r="AN237">
        <v>2.2022620724696379E-2</v>
      </c>
      <c r="AO237">
        <v>3.114686775562954E-2</v>
      </c>
      <c r="AP237">
        <v>1.5830865990843601E-2</v>
      </c>
      <c r="AQ237">
        <v>1.613833203288991E-3</v>
      </c>
      <c r="AR237">
        <v>-3.1915832489670302E-3</v>
      </c>
      <c r="AS237">
        <v>6.9762815704034614E-2</v>
      </c>
      <c r="AT237">
        <v>8.2981303139380819E-2</v>
      </c>
      <c r="AU237">
        <v>2.1328031501115879E-2</v>
      </c>
    </row>
    <row r="238" spans="1:47">
      <c r="A238" s="12">
        <v>44040</v>
      </c>
      <c r="B238">
        <v>-1.796275869743813E-2</v>
      </c>
      <c r="C238">
        <v>7.1364234739832444E-3</v>
      </c>
      <c r="D238">
        <v>-1.6427592026157619E-2</v>
      </c>
      <c r="E238">
        <v>1.0304985947746431E-2</v>
      </c>
      <c r="F238">
        <v>-2.1199472759226731E-2</v>
      </c>
      <c r="G238">
        <v>-1.9283746556473799E-2</v>
      </c>
      <c r="H238">
        <v>-2.6565074135090572E-2</v>
      </c>
      <c r="I238">
        <v>-1.179941002949858E-2</v>
      </c>
      <c r="J238">
        <v>-2.6126714565644078E-3</v>
      </c>
      <c r="K238">
        <v>-2.998928953945024E-2</v>
      </c>
      <c r="L238">
        <v>4.3343653250773606E-3</v>
      </c>
      <c r="M238">
        <v>-1.513959084891792E-2</v>
      </c>
      <c r="N238">
        <v>-8.9771891096394052E-3</v>
      </c>
      <c r="O238">
        <v>-1.3291638483921229E-2</v>
      </c>
      <c r="P238">
        <v>-1.976682819171904E-2</v>
      </c>
      <c r="Q238">
        <v>-1.4405326339150591E-2</v>
      </c>
      <c r="R238">
        <v>-1.1507716832640069E-2</v>
      </c>
      <c r="S238">
        <v>-4.3768716885509429E-3</v>
      </c>
      <c r="T238">
        <v>3.9423016653812759E-2</v>
      </c>
      <c r="U238">
        <v>-8.203746785845456E-3</v>
      </c>
      <c r="V238">
        <v>-4.0991776118690537E-2</v>
      </c>
      <c r="W238">
        <v>-1.3254272758981609E-2</v>
      </c>
      <c r="Y238" s="12">
        <v>44040</v>
      </c>
      <c r="Z238">
        <v>-1.812604741340295E-2</v>
      </c>
      <c r="AA238">
        <v>7.1110797084437283E-3</v>
      </c>
      <c r="AB238">
        <v>-1.656402111384063E-2</v>
      </c>
      <c r="AC238">
        <v>1.0252251555422981E-2</v>
      </c>
      <c r="AD238">
        <v>-2.142740875339235E-2</v>
      </c>
      <c r="AE238">
        <v>-1.94721034128203E-2</v>
      </c>
      <c r="AF238">
        <v>-2.6924301946097792E-2</v>
      </c>
      <c r="AG238">
        <v>-1.186957555538388E-2</v>
      </c>
      <c r="AH238">
        <v>-2.6160904390513909E-3</v>
      </c>
      <c r="AI238">
        <v>-3.044816583376083E-2</v>
      </c>
      <c r="AJ238">
        <v>4.3249990186012771E-3</v>
      </c>
      <c r="AK238">
        <v>-1.525536445068027E-2</v>
      </c>
      <c r="AL238">
        <v>-9.0177268642242549E-3</v>
      </c>
      <c r="AM238">
        <v>-1.3380762931674129E-2</v>
      </c>
      <c r="AN238">
        <v>-1.9964805201858789E-2</v>
      </c>
      <c r="AO238">
        <v>-1.4510090376525019E-2</v>
      </c>
      <c r="AP238">
        <v>-1.1574443010576601E-2</v>
      </c>
      <c r="AQ238">
        <v>-4.3864782327621863E-3</v>
      </c>
      <c r="AR238">
        <v>3.8665767520407367E-2</v>
      </c>
      <c r="AS238">
        <v>-8.23758269774553E-3</v>
      </c>
      <c r="AT238">
        <v>-4.1855628659650007E-2</v>
      </c>
      <c r="AU238">
        <v>-1.3342894581802749E-2</v>
      </c>
    </row>
    <row r="239" spans="1:47">
      <c r="A239" s="12">
        <v>44041</v>
      </c>
      <c r="B239">
        <v>1.1065449467225321E-2</v>
      </c>
      <c r="C239">
        <v>1.8093010456796899E-2</v>
      </c>
      <c r="D239">
        <v>1.9168386906517339E-2</v>
      </c>
      <c r="E239">
        <v>1.1796826705130711E-2</v>
      </c>
      <c r="F239">
        <v>1.077320166086859E-2</v>
      </c>
      <c r="G239">
        <v>9.2912705272256702E-3</v>
      </c>
      <c r="H239">
        <v>2.6020731965305629E-2</v>
      </c>
      <c r="I239">
        <v>1.102181400688873E-2</v>
      </c>
      <c r="J239">
        <v>6.5487884741322056E-4</v>
      </c>
      <c r="K239">
        <v>-1.87707029812294E-2</v>
      </c>
      <c r="L239">
        <v>2.424989724619819E-2</v>
      </c>
      <c r="M239">
        <v>1.880661268493666E-2</v>
      </c>
      <c r="N239">
        <v>1.009801009801015E-2</v>
      </c>
      <c r="O239">
        <v>1.2388321860906659E-2</v>
      </c>
      <c r="P239">
        <v>2.4472615143654289E-2</v>
      </c>
      <c r="Q239">
        <v>-8.2495752389919463E-3</v>
      </c>
      <c r="R239">
        <v>1.5277568431668611E-2</v>
      </c>
      <c r="S239">
        <v>1.2262841277186579E-2</v>
      </c>
      <c r="T239">
        <v>6.1508774045708758E-3</v>
      </c>
      <c r="U239">
        <v>8.6419753086430795E-4</v>
      </c>
      <c r="V239">
        <v>1.5320112117213069E-2</v>
      </c>
      <c r="W239">
        <v>-3.7999293036408139E-3</v>
      </c>
      <c r="Y239" s="12">
        <v>44041</v>
      </c>
      <c r="Z239">
        <v>1.10046752992681E-2</v>
      </c>
      <c r="AA239">
        <v>1.793127982584081E-2</v>
      </c>
      <c r="AB239">
        <v>1.8986987798307719E-2</v>
      </c>
      <c r="AC239">
        <v>1.1727786584094121E-2</v>
      </c>
      <c r="AD239">
        <v>1.071558417102301E-2</v>
      </c>
      <c r="AE239">
        <v>9.2483721885409133E-3</v>
      </c>
      <c r="AF239">
        <v>2.568795313829246E-2</v>
      </c>
      <c r="AG239">
        <v>1.0961516469150759E-2</v>
      </c>
      <c r="AH239">
        <v>6.5466450783335892E-4</v>
      </c>
      <c r="AI239">
        <v>-1.894910868769387E-2</v>
      </c>
      <c r="AJ239">
        <v>2.3960537123821232E-2</v>
      </c>
      <c r="AK239">
        <v>1.863195476261955E-2</v>
      </c>
      <c r="AL239">
        <v>1.004736584612102E-2</v>
      </c>
      <c r="AM239">
        <v>1.231221451849597E-2</v>
      </c>
      <c r="AN239">
        <v>2.417795836753437E-2</v>
      </c>
      <c r="AO239">
        <v>-8.2837912933520896E-3</v>
      </c>
      <c r="AP239">
        <v>1.516204154376213E-2</v>
      </c>
      <c r="AQ239">
        <v>1.218826172488361E-2</v>
      </c>
      <c r="AR239">
        <v>6.1320379713755459E-3</v>
      </c>
      <c r="AS239">
        <v>8.6382432717712449E-4</v>
      </c>
      <c r="AT239">
        <v>1.520394416776118E-2</v>
      </c>
      <c r="AU239">
        <v>-3.807167376926459E-3</v>
      </c>
    </row>
    <row r="240" spans="1:47">
      <c r="A240" s="12">
        <v>44042</v>
      </c>
      <c r="B240">
        <v>6.0490583577548218E-3</v>
      </c>
      <c r="C240">
        <v>-9.1898101223056861E-3</v>
      </c>
      <c r="D240">
        <v>1.210016835016825E-2</v>
      </c>
      <c r="E240">
        <v>-1.0742833867929289E-2</v>
      </c>
      <c r="F240">
        <v>-4.2189408238037067E-2</v>
      </c>
      <c r="G240">
        <v>-5.7803468208093012E-3</v>
      </c>
      <c r="H240">
        <v>-3.9587628865979441E-2</v>
      </c>
      <c r="I240">
        <v>-4.9057460822166783E-2</v>
      </c>
      <c r="J240">
        <v>2.6178010471205049E-3</v>
      </c>
      <c r="K240">
        <v>3.1507876969242288E-2</v>
      </c>
      <c r="L240">
        <v>-2.6685393258427111E-2</v>
      </c>
      <c r="M240">
        <v>1.7014297405067321E-2</v>
      </c>
      <c r="N240">
        <v>-7.8408311280997456E-4</v>
      </c>
      <c r="O240">
        <v>4.9263901836071877E-3</v>
      </c>
      <c r="P240">
        <v>1.418947971907691E-2</v>
      </c>
      <c r="Q240">
        <v>2.7245706737120119E-3</v>
      </c>
      <c r="R240">
        <v>1.3035606517803441E-2</v>
      </c>
      <c r="S240">
        <v>-1.851428571428582E-2</v>
      </c>
      <c r="T240">
        <v>-1.324543002697043E-2</v>
      </c>
      <c r="U240">
        <v>-3.9430944451297363E-2</v>
      </c>
      <c r="V240">
        <v>-7.7515966968413341E-3</v>
      </c>
      <c r="W240">
        <v>6.8304799077441034E-3</v>
      </c>
      <c r="Y240" s="12">
        <v>44042</v>
      </c>
      <c r="Z240">
        <v>6.0308362517120569E-3</v>
      </c>
      <c r="AA240">
        <v>-9.2322969247688545E-3</v>
      </c>
      <c r="AB240">
        <v>1.2027546550189311E-2</v>
      </c>
      <c r="AC240">
        <v>-1.080095473771525E-2</v>
      </c>
      <c r="AD240">
        <v>-4.3105232707164043E-2</v>
      </c>
      <c r="AE240">
        <v>-5.7971176843259579E-3</v>
      </c>
      <c r="AF240">
        <v>-4.0392533487242643E-2</v>
      </c>
      <c r="AG240">
        <v>-5.030163973661058E-2</v>
      </c>
      <c r="AH240">
        <v>2.614380574070894E-3</v>
      </c>
      <c r="AI240">
        <v>3.102168992196298E-2</v>
      </c>
      <c r="AJ240">
        <v>-2.704791222207269E-2</v>
      </c>
      <c r="AK240">
        <v>1.687117537966662E-2</v>
      </c>
      <c r="AL240">
        <v>-7.843906667496139E-4</v>
      </c>
      <c r="AM240">
        <v>4.9142952301949299E-3</v>
      </c>
      <c r="AN240">
        <v>1.408975134043928E-2</v>
      </c>
      <c r="AO240">
        <v>2.7208657590428488E-3</v>
      </c>
      <c r="AP240">
        <v>1.295137422216445E-2</v>
      </c>
      <c r="AQ240">
        <v>-1.868782035298857E-2</v>
      </c>
      <c r="AR240">
        <v>-1.333393311164364E-2</v>
      </c>
      <c r="AS240">
        <v>-4.0229403940175518E-2</v>
      </c>
      <c r="AT240">
        <v>-7.7817964881495083E-3</v>
      </c>
      <c r="AU240">
        <v>6.8072578650173708E-3</v>
      </c>
    </row>
    <row r="241" spans="1:47">
      <c r="A241" s="12">
        <v>44043</v>
      </c>
      <c r="B241">
        <v>3.6960824147738602E-2</v>
      </c>
      <c r="C241">
        <v>4.3647275455227508E-3</v>
      </c>
      <c r="D241">
        <v>0.1046886370724609</v>
      </c>
      <c r="E241">
        <v>7.6170869788985129E-3</v>
      </c>
      <c r="F241">
        <v>-2.7008229975657772E-2</v>
      </c>
      <c r="G241">
        <v>1.421188630490966E-2</v>
      </c>
      <c r="H241">
        <v>5.7964791756119896E-3</v>
      </c>
      <c r="I241">
        <v>5.0155242417004864E-3</v>
      </c>
      <c r="J241">
        <v>-9.1383812010443766E-3</v>
      </c>
      <c r="K241">
        <v>-1.127272727272721E-2</v>
      </c>
      <c r="L241">
        <v>-3.9167182024324454E-3</v>
      </c>
      <c r="M241">
        <v>-7.5284000673153662E-2</v>
      </c>
      <c r="N241">
        <v>5.4438450220695156E-3</v>
      </c>
      <c r="O241">
        <v>1.7765836623734991E-2</v>
      </c>
      <c r="P241">
        <v>7.5372149990649007E-5</v>
      </c>
      <c r="Q241">
        <v>6.3400576368874972E-3</v>
      </c>
      <c r="R241">
        <v>1.6402954843321771E-2</v>
      </c>
      <c r="S241">
        <v>8.3837913367490469E-3</v>
      </c>
      <c r="T241">
        <v>-6.71029281277713E-3</v>
      </c>
      <c r="U241">
        <v>3.6555089461518753E-2</v>
      </c>
      <c r="V241">
        <v>-3.8138071516447103E-2</v>
      </c>
      <c r="W241">
        <v>-1.7885462555066071E-2</v>
      </c>
      <c r="Y241" s="12">
        <v>44043</v>
      </c>
      <c r="Z241">
        <v>3.6294150469884053E-2</v>
      </c>
      <c r="AA241">
        <v>4.3552297490829766E-3</v>
      </c>
      <c r="AB241">
        <v>9.9563518858273095E-2</v>
      </c>
      <c r="AC241">
        <v>7.5882234498897564E-3</v>
      </c>
      <c r="AD241">
        <v>-2.737965518304256E-2</v>
      </c>
      <c r="AE241">
        <v>1.4111844192681409E-2</v>
      </c>
      <c r="AF241">
        <v>5.7797442282363966E-3</v>
      </c>
      <c r="AG241">
        <v>5.0029883984024446E-3</v>
      </c>
      <c r="AH241">
        <v>-9.1803923449613641E-3</v>
      </c>
      <c r="AI241">
        <v>-1.1336746028146201E-2</v>
      </c>
      <c r="AJ241">
        <v>-3.9244086305656178E-3</v>
      </c>
      <c r="AK241">
        <v>-7.8268616367143329E-2</v>
      </c>
      <c r="AL241">
        <v>5.4290808560741336E-3</v>
      </c>
      <c r="AM241">
        <v>1.7609868706059451E-2</v>
      </c>
      <c r="AN241">
        <v>7.5369309652872587E-5</v>
      </c>
      <c r="AO241">
        <v>6.3200440185878374E-3</v>
      </c>
      <c r="AP241">
        <v>1.6269879625448781E-2</v>
      </c>
      <c r="AQ241">
        <v>8.348842557809287E-3</v>
      </c>
      <c r="AR241">
        <v>-6.7329080542988303E-3</v>
      </c>
      <c r="AS241">
        <v>3.5902800985913183E-2</v>
      </c>
      <c r="AT241">
        <v>-3.8884364102070842E-2</v>
      </c>
      <c r="AU241">
        <v>-1.804734051992524E-2</v>
      </c>
    </row>
    <row r="242" spans="1:47">
      <c r="A242" s="12">
        <v>44046</v>
      </c>
      <c r="B242">
        <v>-1.6680991443052681E-2</v>
      </c>
      <c r="C242">
        <v>-1.425952332450686E-3</v>
      </c>
      <c r="D242">
        <v>2.5197628458498041E-2</v>
      </c>
      <c r="E242">
        <v>1.7775053631627239E-2</v>
      </c>
      <c r="F242">
        <v>1.0364546104360221E-2</v>
      </c>
      <c r="G242">
        <v>1.2738853503184711E-3</v>
      </c>
      <c r="H242">
        <v>-1.024546424759876E-2</v>
      </c>
      <c r="I242">
        <v>4.0399239543726928E-3</v>
      </c>
      <c r="J242">
        <v>1.3833992094861801E-2</v>
      </c>
      <c r="K242">
        <v>4.2662743655755841E-2</v>
      </c>
      <c r="L242">
        <v>-5.5877483443709242E-3</v>
      </c>
      <c r="M242">
        <v>1.6213923026952459E-2</v>
      </c>
      <c r="N242">
        <v>5.6241158967855309E-2</v>
      </c>
      <c r="O242">
        <v>1.368069335074296E-2</v>
      </c>
      <c r="P242">
        <v>3.7259298338169433E-2</v>
      </c>
      <c r="Q242">
        <v>1.9923089510718309E-2</v>
      </c>
      <c r="R242">
        <v>-5.8225203881993037E-3</v>
      </c>
      <c r="S242">
        <v>1.9630484988452771E-2</v>
      </c>
      <c r="T242">
        <v>-3.3791418415394241E-3</v>
      </c>
      <c r="U242">
        <v>8.3002973240833278E-3</v>
      </c>
      <c r="V242">
        <v>3.7909921999496721E-2</v>
      </c>
      <c r="W242">
        <v>4.4316856553332729E-2</v>
      </c>
      <c r="Y242" s="12">
        <v>44046</v>
      </c>
      <c r="Z242">
        <v>-1.682168599169542E-2</v>
      </c>
      <c r="AA242">
        <v>-1.426969969994693E-3</v>
      </c>
      <c r="AB242">
        <v>2.488540225744253E-2</v>
      </c>
      <c r="AC242">
        <v>1.761892478342585E-2</v>
      </c>
      <c r="AD242">
        <v>1.031120246816382E-2</v>
      </c>
      <c r="AE242">
        <v>1.273074646798113E-3</v>
      </c>
      <c r="AF242">
        <v>-1.0298310281061771E-2</v>
      </c>
      <c r="AG242">
        <v>4.0317853737285017E-3</v>
      </c>
      <c r="AH242">
        <v>1.3739175883304131E-2</v>
      </c>
      <c r="AI242">
        <v>4.177777152938178E-2</v>
      </c>
      <c r="AJ242">
        <v>-5.6034182102580729E-3</v>
      </c>
      <c r="AK242">
        <v>1.6083881153260211E-2</v>
      </c>
      <c r="AL242">
        <v>5.4716529446268529E-2</v>
      </c>
      <c r="AM242">
        <v>1.358795750199087E-2</v>
      </c>
      <c r="AN242">
        <v>3.6581944604417098E-2</v>
      </c>
      <c r="AO242">
        <v>1.9727222012800541E-2</v>
      </c>
      <c r="AP242">
        <v>-5.839537346576355E-3</v>
      </c>
      <c r="AQ242">
        <v>1.9440292041524969E-2</v>
      </c>
      <c r="AR242">
        <v>-3.3848640357057249E-3</v>
      </c>
      <c r="AS242">
        <v>8.2660392935966272E-3</v>
      </c>
      <c r="AT242">
        <v>3.7209000630759027E-2</v>
      </c>
      <c r="AU242">
        <v>4.3362945858617503E-2</v>
      </c>
    </row>
    <row r="243" spans="1:47">
      <c r="A243" s="12">
        <v>44047</v>
      </c>
      <c r="B243">
        <v>8.6571183428718612E-3</v>
      </c>
      <c r="C243">
        <v>2.9919760641914368E-3</v>
      </c>
      <c r="D243">
        <v>6.6781411359724263E-3</v>
      </c>
      <c r="E243">
        <v>4.9181973301215542E-3</v>
      </c>
      <c r="F243">
        <v>1.980898478952953E-2</v>
      </c>
      <c r="G243">
        <v>1.081424936386788E-2</v>
      </c>
      <c r="H243">
        <v>4.507224498598239E-2</v>
      </c>
      <c r="I243">
        <v>2.887573964497037E-2</v>
      </c>
      <c r="J243">
        <v>-6.4977257959708545E-4</v>
      </c>
      <c r="K243">
        <v>9.1710758377423485E-3</v>
      </c>
      <c r="L243">
        <v>-5.7232049947970598E-3</v>
      </c>
      <c r="M243">
        <v>-9.6563927644656156E-3</v>
      </c>
      <c r="N243">
        <v>-1.500877436039527E-2</v>
      </c>
      <c r="O243">
        <v>3.7503120737254481E-3</v>
      </c>
      <c r="P243">
        <v>1.975423012996913E-2</v>
      </c>
      <c r="Q243">
        <v>2.2100998756568121E-2</v>
      </c>
      <c r="R243">
        <v>1.8865699799550659E-3</v>
      </c>
      <c r="S243">
        <v>6.3420158550395733E-3</v>
      </c>
      <c r="T243">
        <v>1.043056074267801E-3</v>
      </c>
      <c r="U243">
        <v>6.597862145226685E-2</v>
      </c>
      <c r="V243">
        <v>1.3474747474746529E-3</v>
      </c>
      <c r="W243">
        <v>-1.9929559316209881E-2</v>
      </c>
      <c r="Y243" s="12">
        <v>44047</v>
      </c>
      <c r="Z243">
        <v>8.619860370570687E-3</v>
      </c>
      <c r="AA243">
        <v>2.9875090117982592E-3</v>
      </c>
      <c r="AB243">
        <v>6.6559411331492133E-3</v>
      </c>
      <c r="AC243">
        <v>4.9061425068086771E-3</v>
      </c>
      <c r="AD243">
        <v>1.9615339944811828E-2</v>
      </c>
      <c r="AE243">
        <v>1.0756193547564319E-2</v>
      </c>
      <c r="AF243">
        <v>4.408601698501028E-2</v>
      </c>
      <c r="AG243">
        <v>2.84666911975178E-2</v>
      </c>
      <c r="AH243">
        <v>-6.4998377328988604E-4</v>
      </c>
      <c r="AI243">
        <v>9.1292768882576605E-3</v>
      </c>
      <c r="AJ243">
        <v>-5.7396452899647369E-3</v>
      </c>
      <c r="AK243">
        <v>-9.7033180554515555E-3</v>
      </c>
      <c r="AL243">
        <v>-1.512254582982118E-2</v>
      </c>
      <c r="AM243">
        <v>3.7432971866071642E-3</v>
      </c>
      <c r="AN243">
        <v>1.956164740988767E-2</v>
      </c>
      <c r="AO243">
        <v>2.1860311513719421E-2</v>
      </c>
      <c r="AP243">
        <v>1.8847926418411719E-3</v>
      </c>
      <c r="AQ243">
        <v>6.3219898978480217E-3</v>
      </c>
      <c r="AR243">
        <v>1.0425124692549359E-3</v>
      </c>
      <c r="AS243">
        <v>6.3893270619723552E-2</v>
      </c>
      <c r="AT243">
        <v>1.346567718085149E-3</v>
      </c>
      <c r="AU243">
        <v>-2.0130831651871559E-2</v>
      </c>
    </row>
    <row r="244" spans="1:47">
      <c r="A244" s="12">
        <v>44048</v>
      </c>
      <c r="B244">
        <v>2.109066116992642E-2</v>
      </c>
      <c r="C244">
        <v>-1.694915254237261E-3</v>
      </c>
      <c r="D244">
        <v>3.6246751470385701E-3</v>
      </c>
      <c r="E244">
        <v>1.6879744306831809E-2</v>
      </c>
      <c r="F244">
        <v>8.2090415076887524E-3</v>
      </c>
      <c r="G244">
        <v>-7.1323683658486292E-3</v>
      </c>
      <c r="H244">
        <v>4.7255468427569003E-2</v>
      </c>
      <c r="I244">
        <v>8.7416609155739344E-3</v>
      </c>
      <c r="J244">
        <v>3.771131339401812E-2</v>
      </c>
      <c r="K244">
        <v>1.433065361761621E-2</v>
      </c>
      <c r="L244">
        <v>1.7373103087388712E-2</v>
      </c>
      <c r="M244">
        <v>-1.2465420404057291E-2</v>
      </c>
      <c r="N244">
        <v>-1.6409583196586031E-3</v>
      </c>
      <c r="O244">
        <v>2.6044154303954681E-3</v>
      </c>
      <c r="P244">
        <v>5.2548139439605457E-3</v>
      </c>
      <c r="Q244">
        <v>-1.4775135389686779E-2</v>
      </c>
      <c r="R244">
        <v>3.6051547605037149E-2</v>
      </c>
      <c r="S244">
        <v>1.6655413009228019E-2</v>
      </c>
      <c r="T244">
        <v>1.5642863043667801E-3</v>
      </c>
      <c r="U244">
        <v>3.3118180421085157E-2</v>
      </c>
      <c r="V244">
        <v>-1.3315391179964391E-3</v>
      </c>
      <c r="W244">
        <v>-8.9403102813568891E-3</v>
      </c>
      <c r="Y244" s="12">
        <v>44048</v>
      </c>
      <c r="Z244">
        <v>2.0871331684947609E-2</v>
      </c>
      <c r="AA244">
        <v>-1.6963532481784019E-3</v>
      </c>
      <c r="AB244">
        <v>3.6181218430358332E-3</v>
      </c>
      <c r="AC244">
        <v>1.6738864555530909E-2</v>
      </c>
      <c r="AD244">
        <v>8.1755305965134396E-3</v>
      </c>
      <c r="AE244">
        <v>-7.1579252985777744E-3</v>
      </c>
      <c r="AF244">
        <v>4.617290253351692E-2</v>
      </c>
      <c r="AG244">
        <v>8.7036738174913197E-3</v>
      </c>
      <c r="AH244">
        <v>3.7017627944164709E-2</v>
      </c>
      <c r="AI244">
        <v>1.422894039402289E-2</v>
      </c>
      <c r="AJ244">
        <v>1.7223916146695481E-2</v>
      </c>
      <c r="AK244">
        <v>-1.254376550760484E-2</v>
      </c>
      <c r="AL244">
        <v>-1.642306166470802E-3</v>
      </c>
      <c r="AM244">
        <v>2.6010298176158309E-3</v>
      </c>
      <c r="AN244">
        <v>5.2410555865261997E-3</v>
      </c>
      <c r="AO244">
        <v>-1.4885374919523679E-2</v>
      </c>
      <c r="AP244">
        <v>3.5416898975002407E-2</v>
      </c>
      <c r="AQ244">
        <v>1.6518232718695701E-2</v>
      </c>
      <c r="AR244">
        <v>1.5630640829825319E-3</v>
      </c>
      <c r="AS244">
        <v>3.2581588648035828E-2</v>
      </c>
      <c r="AT244">
        <v>-1.3324264039325641E-3</v>
      </c>
      <c r="AU244">
        <v>-8.9805146611242927E-3</v>
      </c>
    </row>
    <row r="245" spans="1:47">
      <c r="A245" s="12">
        <v>44049</v>
      </c>
      <c r="B245">
        <v>6.230830912659302E-3</v>
      </c>
      <c r="C245">
        <v>-1.9015280135823429E-3</v>
      </c>
      <c r="D245">
        <v>3.4889267461669433E-2</v>
      </c>
      <c r="E245">
        <v>6.8755524997545781E-3</v>
      </c>
      <c r="F245">
        <v>3.0963302752293749E-3</v>
      </c>
      <c r="G245">
        <v>9.296429326008937E-3</v>
      </c>
      <c r="H245">
        <v>2.7586206896552672E-3</v>
      </c>
      <c r="I245">
        <v>-4.78905359179016E-3</v>
      </c>
      <c r="J245">
        <v>-1.00250626566416E-2</v>
      </c>
      <c r="K245">
        <v>8.6147484493452886E-3</v>
      </c>
      <c r="L245">
        <v>3.086102252853884E-4</v>
      </c>
      <c r="M245">
        <v>-8.673075267304764E-3</v>
      </c>
      <c r="N245">
        <v>1.6013900629285201E-2</v>
      </c>
      <c r="O245">
        <v>1.273118186786326E-2</v>
      </c>
      <c r="P245">
        <v>4.3147747811602688E-3</v>
      </c>
      <c r="Q245">
        <v>1.388142040588702E-2</v>
      </c>
      <c r="R245">
        <v>6.7406311020943299E-3</v>
      </c>
      <c r="S245">
        <v>-1.7710870046491189E-3</v>
      </c>
      <c r="T245">
        <v>-4.6828686827834476E-3</v>
      </c>
      <c r="U245">
        <v>5.6154704351059737E-2</v>
      </c>
      <c r="V245">
        <v>3.070663647180671E-3</v>
      </c>
      <c r="W245">
        <v>-7.6943486335897537E-3</v>
      </c>
      <c r="Y245" s="12">
        <v>44049</v>
      </c>
      <c r="Z245">
        <v>6.2114995444956418E-3</v>
      </c>
      <c r="AA245">
        <v>-1.9033382131029601E-3</v>
      </c>
      <c r="AB245">
        <v>3.4294433033972713E-2</v>
      </c>
      <c r="AC245">
        <v>6.8520236762059242E-3</v>
      </c>
      <c r="AD245">
        <v>3.0915465168296131E-3</v>
      </c>
      <c r="AE245">
        <v>9.2534834837139229E-3</v>
      </c>
      <c r="AF245">
        <v>2.7548226788446841E-3</v>
      </c>
      <c r="AG245">
        <v>-4.8005578533219431E-3</v>
      </c>
      <c r="AH245">
        <v>-1.007565198874159E-2</v>
      </c>
      <c r="AI245">
        <v>8.5778532477527019E-3</v>
      </c>
      <c r="AJ245">
        <v>3.0856261494491982E-4</v>
      </c>
      <c r="AK245">
        <v>-8.7109052784511299E-3</v>
      </c>
      <c r="AL245">
        <v>1.588703078443365E-2</v>
      </c>
      <c r="AM245">
        <v>1.265082170646803E-2</v>
      </c>
      <c r="AN245">
        <v>4.3054928305602171E-3</v>
      </c>
      <c r="AO245">
        <v>1.3785955930189881E-2</v>
      </c>
      <c r="AP245">
        <v>6.7180146242714874E-3</v>
      </c>
      <c r="AQ245">
        <v>-1.772657233519995E-3</v>
      </c>
      <c r="AR245">
        <v>-4.6938676636223602E-3</v>
      </c>
      <c r="AS245">
        <v>5.4634674886386923E-2</v>
      </c>
      <c r="AT245">
        <v>3.0659587884621742E-3</v>
      </c>
      <c r="AU245">
        <v>-7.7241028585577536E-3</v>
      </c>
    </row>
    <row r="246" spans="1:47">
      <c r="A246" s="12">
        <v>44050</v>
      </c>
      <c r="B246">
        <v>-1.784186046511638E-2</v>
      </c>
      <c r="C246">
        <v>1.918758930393949E-2</v>
      </c>
      <c r="D246">
        <v>-2.4494633568183381E-2</v>
      </c>
      <c r="E246">
        <v>2.175397522192957E-2</v>
      </c>
      <c r="F246">
        <v>-7.659769063679045E-3</v>
      </c>
      <c r="G246">
        <v>-7.1174377224200169E-3</v>
      </c>
      <c r="H246">
        <v>-4.0872470033405328E-2</v>
      </c>
      <c r="I246">
        <v>-4.5829514207149646E-3</v>
      </c>
      <c r="J246">
        <v>3.4810126582278438E-2</v>
      </c>
      <c r="K246">
        <v>-1.024940211820979E-2</v>
      </c>
      <c r="L246">
        <v>2.2007404360345539E-2</v>
      </c>
      <c r="M246">
        <v>1.9143233566043531E-2</v>
      </c>
      <c r="N246">
        <v>-1.7887681996764489E-2</v>
      </c>
      <c r="O246">
        <v>-1.1333016185205101E-2</v>
      </c>
      <c r="P246">
        <v>-1.19977063208504E-2</v>
      </c>
      <c r="Q246">
        <v>-2.8188104030800631E-2</v>
      </c>
      <c r="R246">
        <v>-1.7414616588454779E-2</v>
      </c>
      <c r="S246">
        <v>-1.530272787757825E-2</v>
      </c>
      <c r="T246">
        <v>4.7049011168791566E-3</v>
      </c>
      <c r="U246">
        <v>-3.028169014084503E-2</v>
      </c>
      <c r="V246">
        <v>-2.4751926884137299E-2</v>
      </c>
      <c r="W246">
        <v>5.258467023173008E-3</v>
      </c>
      <c r="Y246" s="12">
        <v>44050</v>
      </c>
      <c r="Z246">
        <v>-1.8002945370038121E-2</v>
      </c>
      <c r="AA246">
        <v>1.9005828862034391E-2</v>
      </c>
      <c r="AB246">
        <v>-2.4799617722604431E-2</v>
      </c>
      <c r="AC246">
        <v>2.1520734056031471E-2</v>
      </c>
      <c r="AD246">
        <v>-7.6892557654591239E-3</v>
      </c>
      <c r="AE246">
        <v>-7.1428875123802247E-3</v>
      </c>
      <c r="AF246">
        <v>-4.1731230701685121E-2</v>
      </c>
      <c r="AG246">
        <v>-4.5934853391900949E-3</v>
      </c>
      <c r="AH246">
        <v>3.4217957310341253E-2</v>
      </c>
      <c r="AI246">
        <v>-1.030228892253547E-2</v>
      </c>
      <c r="AJ246">
        <v>2.176873672625191E-2</v>
      </c>
      <c r="AK246">
        <v>1.896230723403829E-2</v>
      </c>
      <c r="AL246">
        <v>-1.804960038282475E-2</v>
      </c>
      <c r="AM246">
        <v>-1.139772416874422E-2</v>
      </c>
      <c r="AN246">
        <v>-1.207025969936319E-2</v>
      </c>
      <c r="AO246">
        <v>-2.859301591505797E-2</v>
      </c>
      <c r="AP246">
        <v>-1.7568034779005641E-2</v>
      </c>
      <c r="AQ246">
        <v>-1.5421022994813819E-2</v>
      </c>
      <c r="AR246">
        <v>4.6938676636222431E-3</v>
      </c>
      <c r="AS246">
        <v>-3.0749651866651531E-2</v>
      </c>
      <c r="AT246">
        <v>-2.5063406382134411E-2</v>
      </c>
      <c r="AU246">
        <v>5.2446895632296099E-3</v>
      </c>
    </row>
    <row r="247" spans="1:47">
      <c r="A247" s="12">
        <v>44053</v>
      </c>
      <c r="B247">
        <v>-6.0932103325693756E-3</v>
      </c>
      <c r="C247">
        <v>-4.5396888977901062E-3</v>
      </c>
      <c r="D247">
        <v>1.45348183147711E-2</v>
      </c>
      <c r="E247">
        <v>1.4798548787473781E-2</v>
      </c>
      <c r="F247">
        <v>3.3755760368663568E-2</v>
      </c>
      <c r="G247">
        <v>6.3251106894370857E-3</v>
      </c>
      <c r="H247">
        <v>3.3804548248309807E-2</v>
      </c>
      <c r="I247">
        <v>2.463167587476978E-2</v>
      </c>
      <c r="J247">
        <v>-3.6697247706423131E-3</v>
      </c>
      <c r="K247">
        <v>-1.1391094235415841E-2</v>
      </c>
      <c r="L247">
        <v>1.2678607365667279E-2</v>
      </c>
      <c r="M247">
        <v>8.4993962439894322E-3</v>
      </c>
      <c r="N247">
        <v>-1.9907756024096331E-2</v>
      </c>
      <c r="O247">
        <v>-4.8674119498464119E-3</v>
      </c>
      <c r="P247">
        <v>-3.0804946649405358E-3</v>
      </c>
      <c r="Q247">
        <v>-2.2941806642006849E-2</v>
      </c>
      <c r="R247">
        <v>-1.1559047486716659E-2</v>
      </c>
      <c r="S247">
        <v>1.3288288288288321E-2</v>
      </c>
      <c r="T247">
        <v>-1.5618431345418851E-3</v>
      </c>
      <c r="U247">
        <v>6.2490922294843758E-2</v>
      </c>
      <c r="V247">
        <v>-2.3500889027480269E-2</v>
      </c>
      <c r="W247">
        <v>-1.649082365457932E-2</v>
      </c>
      <c r="Y247" s="12">
        <v>44053</v>
      </c>
      <c r="Z247">
        <v>-6.1118496929146102E-3</v>
      </c>
      <c r="AA247">
        <v>-4.5500245778114139E-3</v>
      </c>
      <c r="AB247">
        <v>1.443020035991859E-2</v>
      </c>
      <c r="AC247">
        <v>1.469011869414873E-2</v>
      </c>
      <c r="AD247">
        <v>3.3198539643661831E-2</v>
      </c>
      <c r="AE247">
        <v>6.3051911283148708E-3</v>
      </c>
      <c r="AF247">
        <v>3.3245733313855601E-2</v>
      </c>
      <c r="AG247">
        <v>2.4333207402082939E-2</v>
      </c>
      <c r="AH247">
        <v>-3.6764747293087478E-3</v>
      </c>
      <c r="AI247">
        <v>-1.145646968881406E-2</v>
      </c>
      <c r="AJ247">
        <v>1.2598906777956021E-2</v>
      </c>
      <c r="AK247">
        <v>8.4634797446120156E-3</v>
      </c>
      <c r="AL247">
        <v>-2.0108585241116909E-2</v>
      </c>
      <c r="AM247">
        <v>-4.8792963793503749E-3</v>
      </c>
      <c r="AN247">
        <v>-3.0852491552629349E-3</v>
      </c>
      <c r="AO247">
        <v>-2.3209065398957861E-2</v>
      </c>
      <c r="AP247">
        <v>-1.1626372588330351E-2</v>
      </c>
      <c r="AQ247">
        <v>1.3200773414901879E-2</v>
      </c>
      <c r="AR247">
        <v>-1.5630640829825699E-3</v>
      </c>
      <c r="AS247">
        <v>6.0616078057437052E-2</v>
      </c>
      <c r="AT247">
        <v>-2.3781439088224689E-2</v>
      </c>
      <c r="AU247">
        <v>-1.6628310901257218E-2</v>
      </c>
    </row>
    <row r="248" spans="1:47">
      <c r="A248" s="12">
        <v>44054</v>
      </c>
      <c r="B248">
        <v>-2.1437919292539021E-2</v>
      </c>
      <c r="C248">
        <v>-4.4866206156528921E-2</v>
      </c>
      <c r="D248">
        <v>-2.9739859395444771E-2</v>
      </c>
      <c r="E248">
        <v>3.7632891146865971E-4</v>
      </c>
      <c r="F248">
        <v>-1.225899921988183E-3</v>
      </c>
      <c r="G248">
        <v>-1.1313639220615899E-2</v>
      </c>
      <c r="H248">
        <v>-2.0610384462940941E-2</v>
      </c>
      <c r="I248">
        <v>1.0334756234554149E-2</v>
      </c>
      <c r="J248">
        <v>-4.9109883364025766E-3</v>
      </c>
      <c r="K248">
        <v>-1.5363128491620141E-2</v>
      </c>
      <c r="L248">
        <v>3.159777424483301E-2</v>
      </c>
      <c r="M248">
        <v>-5.696983690768509E-2</v>
      </c>
      <c r="N248">
        <v>-2.3385354141656659E-2</v>
      </c>
      <c r="O248">
        <v>-1.8862137432263171E-2</v>
      </c>
      <c r="P248">
        <v>-2.8213166144200549E-2</v>
      </c>
      <c r="Q248">
        <v>-3.4031196987877037E-2</v>
      </c>
      <c r="R248">
        <v>-1.1617545746990809E-2</v>
      </c>
      <c r="S248">
        <v>-1.089130917981773E-2</v>
      </c>
      <c r="T248">
        <v>-1.5629538628811109E-2</v>
      </c>
      <c r="U248">
        <v>-0.1097706845288952</v>
      </c>
      <c r="V248">
        <v>-3.114472240021815E-2</v>
      </c>
      <c r="W248">
        <v>-1.604615523302988E-2</v>
      </c>
      <c r="Y248" s="12">
        <v>44054</v>
      </c>
      <c r="Z248">
        <v>-2.16710493885241E-2</v>
      </c>
      <c r="AA248">
        <v>-4.5903850048837548E-2</v>
      </c>
      <c r="AB248">
        <v>-3.019105724993338E-2</v>
      </c>
      <c r="AC248">
        <v>3.7625811750450951E-4</v>
      </c>
      <c r="AD248">
        <v>-1.2266519519693729E-3</v>
      </c>
      <c r="AE248">
        <v>-1.137812527950898E-2</v>
      </c>
      <c r="AF248">
        <v>-2.082574265244767E-2</v>
      </c>
      <c r="AG248">
        <v>1.028171775485319E-2</v>
      </c>
      <c r="AH248">
        <v>-4.923086866368903E-3</v>
      </c>
      <c r="AI248">
        <v>-1.548236414837699E-2</v>
      </c>
      <c r="AJ248">
        <v>3.110883744695251E-2</v>
      </c>
      <c r="AK248">
        <v>-5.8657010548125839E-2</v>
      </c>
      <c r="AL248">
        <v>-2.3663130683960681E-2</v>
      </c>
      <c r="AM248">
        <v>-1.9042296601742739E-2</v>
      </c>
      <c r="AN248">
        <v>-2.8618805305652559E-2</v>
      </c>
      <c r="AO248">
        <v>-3.4623740309620649E-2</v>
      </c>
      <c r="AP248">
        <v>-1.1685556691564861E-2</v>
      </c>
      <c r="AQ248">
        <v>-1.0951053680886389E-2</v>
      </c>
      <c r="AR248">
        <v>-1.5752967649306619E-2</v>
      </c>
      <c r="AS248">
        <v>-0.1162761916113282</v>
      </c>
      <c r="AT248">
        <v>-3.1640030567746058E-2</v>
      </c>
      <c r="AU248">
        <v>-1.6176288754615391E-2</v>
      </c>
    </row>
    <row r="249" spans="1:47">
      <c r="A249" s="12">
        <v>44055</v>
      </c>
      <c r="B249">
        <v>2.6478006407697041E-2</v>
      </c>
      <c r="C249">
        <v>2.4224125825024641E-2</v>
      </c>
      <c r="D249">
        <v>3.3234285714285772E-2</v>
      </c>
      <c r="E249">
        <v>2.7273582243958479E-3</v>
      </c>
      <c r="F249">
        <v>1.2274045971881311E-2</v>
      </c>
      <c r="G249">
        <v>1.928374655647391E-2</v>
      </c>
      <c r="H249">
        <v>-6.6774585188182911E-3</v>
      </c>
      <c r="I249">
        <v>-1.9568601289748581E-2</v>
      </c>
      <c r="J249">
        <v>4.3183220234424002E-3</v>
      </c>
      <c r="K249">
        <v>1.276595744680842E-2</v>
      </c>
      <c r="L249">
        <v>-8.4762088229627386E-3</v>
      </c>
      <c r="M249">
        <v>-1.2507367483115539E-3</v>
      </c>
      <c r="N249">
        <v>2.85672140820139E-2</v>
      </c>
      <c r="O249">
        <v>2.5895359357415378E-2</v>
      </c>
      <c r="P249">
        <v>5.4405529953917231E-2</v>
      </c>
      <c r="Q249">
        <v>1.828967939519854E-2</v>
      </c>
      <c r="R249">
        <v>1.7983772290180559E-2</v>
      </c>
      <c r="S249">
        <v>2.089887640449439E-2</v>
      </c>
      <c r="T249">
        <v>1.4291283372948721E-2</v>
      </c>
      <c r="U249">
        <v>-2.6872432722945261E-3</v>
      </c>
      <c r="V249">
        <v>0.13123676685656899</v>
      </c>
      <c r="W249">
        <v>1.255153458543279E-2</v>
      </c>
      <c r="Y249" s="12">
        <v>44055</v>
      </c>
      <c r="Z249">
        <v>2.6133531438934429E-2</v>
      </c>
      <c r="AA249">
        <v>2.3935375544143229E-2</v>
      </c>
      <c r="AB249">
        <v>3.2693965694280937E-2</v>
      </c>
      <c r="AC249">
        <v>2.723645731620272E-3</v>
      </c>
      <c r="AD249">
        <v>1.2199330621444999E-2</v>
      </c>
      <c r="AE249">
        <v>1.910017137341943E-2</v>
      </c>
      <c r="AF249">
        <v>-6.6998524905028884E-3</v>
      </c>
      <c r="AG249">
        <v>-1.9762601412769622E-2</v>
      </c>
      <c r="AH249">
        <v>4.309024826809585E-3</v>
      </c>
      <c r="AI249">
        <v>1.268515952731564E-2</v>
      </c>
      <c r="AJ249">
        <v>-8.5123361744744164E-3</v>
      </c>
      <c r="AK249">
        <v>-1.251519572324262E-3</v>
      </c>
      <c r="AL249">
        <v>2.816677953803761E-2</v>
      </c>
      <c r="AM249">
        <v>2.5565752616958821E-2</v>
      </c>
      <c r="AN249">
        <v>5.2977129397570023E-2</v>
      </c>
      <c r="AO249">
        <v>1.8124435012233989E-2</v>
      </c>
      <c r="AP249">
        <v>1.7823977225421408E-2</v>
      </c>
      <c r="AQ249">
        <v>2.0683490599117411E-2</v>
      </c>
      <c r="AR249">
        <v>1.419012562626893E-2</v>
      </c>
      <c r="AS249">
        <v>-2.6908603920037149E-3</v>
      </c>
      <c r="AT249">
        <v>0.1233115181572312</v>
      </c>
      <c r="AU249">
        <v>1.2473417059262779E-2</v>
      </c>
    </row>
    <row r="250" spans="1:47">
      <c r="A250" s="12">
        <v>44056</v>
      </c>
      <c r="B250">
        <v>-3.8580246913588739E-4</v>
      </c>
      <c r="C250">
        <v>4.3874682936859699E-3</v>
      </c>
      <c r="D250">
        <v>1.7697548889478831E-2</v>
      </c>
      <c r="E250">
        <v>-5.9088351153631091E-3</v>
      </c>
      <c r="F250">
        <v>-9.9206349206349964E-3</v>
      </c>
      <c r="G250">
        <v>-0.1118503118503119</v>
      </c>
      <c r="H250">
        <v>-3.4019148502750118E-2</v>
      </c>
      <c r="I250">
        <v>-2.4495350419596381E-2</v>
      </c>
      <c r="J250">
        <v>-1.351351351351371E-2</v>
      </c>
      <c r="K250">
        <v>3.7464985994397848E-2</v>
      </c>
      <c r="L250">
        <v>-5.5372061394987071E-3</v>
      </c>
      <c r="M250">
        <v>1.2884441872161419E-2</v>
      </c>
      <c r="N250">
        <v>-2.3423681820354809E-3</v>
      </c>
      <c r="O250">
        <v>1.8507365304023531E-3</v>
      </c>
      <c r="P250">
        <v>2.360077969982832E-4</v>
      </c>
      <c r="Q250">
        <v>1.232464719120019E-2</v>
      </c>
      <c r="R250">
        <v>6.6969414606490307E-3</v>
      </c>
      <c r="S250">
        <v>-1.034558661677298E-2</v>
      </c>
      <c r="T250">
        <v>-4.1743957935757034E-3</v>
      </c>
      <c r="U250">
        <v>6.6938681242542097E-2</v>
      </c>
      <c r="V250">
        <v>4.2604632674936083E-2</v>
      </c>
      <c r="W250">
        <v>-1.0314875135722049E-2</v>
      </c>
      <c r="Y250" s="12">
        <v>44056</v>
      </c>
      <c r="Z250">
        <v>-3.8587691005542582E-4</v>
      </c>
      <c r="AA250">
        <v>4.3778714150996146E-3</v>
      </c>
      <c r="AB250">
        <v>1.754277073243065E-2</v>
      </c>
      <c r="AC250">
        <v>-5.9263613554515638E-3</v>
      </c>
      <c r="AD250">
        <v>-9.9701723198500278E-3</v>
      </c>
      <c r="AE250">
        <v>-0.1186149824597762</v>
      </c>
      <c r="AF250">
        <v>-3.4611267432701771E-2</v>
      </c>
      <c r="AG250">
        <v>-2.480035257420142E-2</v>
      </c>
      <c r="AH250">
        <v>-1.360565205577882E-2</v>
      </c>
      <c r="AI250">
        <v>3.6780224114090321E-2</v>
      </c>
      <c r="AJ250">
        <v>-5.5525932929290098E-3</v>
      </c>
      <c r="AK250">
        <v>1.2802143608604259E-2</v>
      </c>
      <c r="AL250">
        <v>-2.3451158178740021E-3</v>
      </c>
      <c r="AM250">
        <v>1.8490260276846091E-3</v>
      </c>
      <c r="AN250">
        <v>2.3597995153923869E-4</v>
      </c>
      <c r="AO250">
        <v>1.2249317040482309E-2</v>
      </c>
      <c r="AP250">
        <v>6.6746165651039033E-3</v>
      </c>
      <c r="AQ250">
        <v>-1.0399474185876219E-2</v>
      </c>
      <c r="AR250">
        <v>-4.1831329069531428E-3</v>
      </c>
      <c r="AS250">
        <v>6.4793502291996707E-2</v>
      </c>
      <c r="AT250">
        <v>4.1722036728660872E-2</v>
      </c>
      <c r="AU250">
        <v>-1.0368442136589121E-2</v>
      </c>
    </row>
    <row r="251" spans="1:47">
      <c r="A251" s="12">
        <v>44057</v>
      </c>
      <c r="B251">
        <v>-4.1125965669307476E-3</v>
      </c>
      <c r="C251">
        <v>-8.1905671967783533E-3</v>
      </c>
      <c r="D251">
        <v>-8.9122684983922174E-4</v>
      </c>
      <c r="E251">
        <v>-4.8117746957259122E-3</v>
      </c>
      <c r="F251">
        <v>5.9006902694278551E-3</v>
      </c>
      <c r="G251">
        <v>-5.1498127340823263E-3</v>
      </c>
      <c r="H251">
        <v>1.159848165331079E-2</v>
      </c>
      <c r="I251">
        <v>4.417577307602949E-3</v>
      </c>
      <c r="J251">
        <v>6.2266500622665255E-4</v>
      </c>
      <c r="K251">
        <v>-5.8724265946675569E-2</v>
      </c>
      <c r="L251">
        <v>3.9073947445533719E-4</v>
      </c>
      <c r="M251">
        <v>4.4165092609449452E-4</v>
      </c>
      <c r="N251">
        <v>9.5831336847163051E-4</v>
      </c>
      <c r="O251">
        <v>-1.245262055201257E-3</v>
      </c>
      <c r="P251">
        <v>1.057415013545393E-2</v>
      </c>
      <c r="Q251">
        <v>2.804728564602232E-3</v>
      </c>
      <c r="R251">
        <v>-9.3672544092160415E-3</v>
      </c>
      <c r="S251">
        <v>-3.558718861210064E-3</v>
      </c>
      <c r="T251">
        <v>-2.8812573539068742E-3</v>
      </c>
      <c r="U251">
        <v>-5.8770474060177547E-2</v>
      </c>
      <c r="V251">
        <v>1.8328495271901609E-2</v>
      </c>
      <c r="W251">
        <v>8.2281952825025151E-4</v>
      </c>
      <c r="Y251" s="12">
        <v>44057</v>
      </c>
      <c r="Z251">
        <v>-4.1210765500104031E-3</v>
      </c>
      <c r="AA251">
        <v>-8.2242941806171498E-3</v>
      </c>
      <c r="AB251">
        <v>-8.9162422860878841E-4</v>
      </c>
      <c r="AC251">
        <v>-4.8233885540775014E-3</v>
      </c>
      <c r="AD251">
        <v>5.8833493786456196E-3</v>
      </c>
      <c r="AE251">
        <v>-5.1631187215681832E-3</v>
      </c>
      <c r="AF251">
        <v>1.1531734876713081E-2</v>
      </c>
      <c r="AG251">
        <v>4.4078484544197464E-3</v>
      </c>
      <c r="AH251">
        <v>6.2247123080560627E-4</v>
      </c>
      <c r="AI251">
        <v>-6.0519159946076193E-2</v>
      </c>
      <c r="AJ251">
        <v>3.9066315566675008E-4</v>
      </c>
      <c r="AK251">
        <v>4.4155342703021291E-4</v>
      </c>
      <c r="AL251">
        <v>9.5785447936517771E-4</v>
      </c>
      <c r="AM251">
        <v>-1.2460380382627221E-3</v>
      </c>
      <c r="AN251">
        <v>1.0518634818521879E-2</v>
      </c>
      <c r="AO251">
        <v>2.8008026524737719E-3</v>
      </c>
      <c r="AP251">
        <v>-9.4114030541540585E-3</v>
      </c>
      <c r="AQ251">
        <v>-3.5650661644962569E-3</v>
      </c>
      <c r="AR251">
        <v>-2.8854161662032782E-3</v>
      </c>
      <c r="AS251">
        <v>-6.0568252094176142E-2</v>
      </c>
      <c r="AT251">
        <v>1.816255298367369E-2</v>
      </c>
      <c r="AU251">
        <v>8.2248119783940926E-4</v>
      </c>
    </row>
    <row r="252" spans="1:47">
      <c r="A252" s="12">
        <v>44060</v>
      </c>
      <c r="B252">
        <v>1.0924327037312279E-2</v>
      </c>
      <c r="C252">
        <v>8.6022985341682734E-3</v>
      </c>
      <c r="D252">
        <v>-2.6107956399712422E-3</v>
      </c>
      <c r="E252">
        <v>-1.9814182783466139E-2</v>
      </c>
      <c r="F252">
        <v>4.6485888212506321E-3</v>
      </c>
      <c r="G252">
        <v>-9.647058823529342E-3</v>
      </c>
      <c r="H252">
        <v>-2.981029810298097E-2</v>
      </c>
      <c r="I252">
        <v>-1.296296296296306E-2</v>
      </c>
      <c r="J252">
        <v>-1.369010578718111E-2</v>
      </c>
      <c r="K252">
        <v>6.4539261384009006E-3</v>
      </c>
      <c r="L252">
        <v>-2.6364612830778289E-2</v>
      </c>
      <c r="M252">
        <v>2.905004663969701E-2</v>
      </c>
      <c r="N252">
        <v>6.6060315940641434E-3</v>
      </c>
      <c r="O252">
        <v>1.11174307735713E-2</v>
      </c>
      <c r="P252">
        <v>6.6845382220684924E-2</v>
      </c>
      <c r="Q252">
        <v>-6.8368277119412735E-4</v>
      </c>
      <c r="R252">
        <v>1.292925784415888E-2</v>
      </c>
      <c r="S252">
        <v>1.272321428571432E-2</v>
      </c>
      <c r="T252">
        <v>7.617747146704712E-3</v>
      </c>
      <c r="U252">
        <v>6.688642722986704E-2</v>
      </c>
      <c r="V252">
        <v>0.11203081581209549</v>
      </c>
      <c r="W252">
        <v>1.169270119667498E-2</v>
      </c>
      <c r="Y252" s="12">
        <v>44060</v>
      </c>
      <c r="Z252">
        <v>1.086508762006019E-2</v>
      </c>
      <c r="AA252">
        <v>8.5655095932155867E-3</v>
      </c>
      <c r="AB252">
        <v>-2.614209710496362E-3</v>
      </c>
      <c r="AC252">
        <v>-2.001311588648428E-2</v>
      </c>
      <c r="AD252">
        <v>4.6378175002983156E-3</v>
      </c>
      <c r="AE252">
        <v>-9.6938931478918119E-3</v>
      </c>
      <c r="AF252">
        <v>-3.0263657639826819E-2</v>
      </c>
      <c r="AG252">
        <v>-1.304771539247563E-2</v>
      </c>
      <c r="AH252">
        <v>-1.3784679426131621E-2</v>
      </c>
      <c r="AI252">
        <v>6.4331887343935766E-3</v>
      </c>
      <c r="AJ252">
        <v>-2.671839124664474E-2</v>
      </c>
      <c r="AK252">
        <v>2.8636091859393149E-2</v>
      </c>
      <c r="AL252">
        <v>6.5843073887271956E-3</v>
      </c>
      <c r="AM252">
        <v>1.105608638267243E-2</v>
      </c>
      <c r="AN252">
        <v>6.4706052935227965E-2</v>
      </c>
      <c r="AO252">
        <v>-6.8391658883741136E-4</v>
      </c>
      <c r="AP252">
        <v>1.2846388518203839E-2</v>
      </c>
      <c r="AQ252">
        <v>1.264295425493309E-2</v>
      </c>
      <c r="AR252">
        <v>7.5888786269391198E-3</v>
      </c>
      <c r="AS252">
        <v>6.4744525445227005E-2</v>
      </c>
      <c r="AT252">
        <v>0.1061879075056555</v>
      </c>
      <c r="AU252">
        <v>1.1624869808779151E-2</v>
      </c>
    </row>
    <row r="253" spans="1:47">
      <c r="A253" s="12">
        <v>44061</v>
      </c>
      <c r="B253">
        <v>4.0874683023243603E-2</v>
      </c>
      <c r="C253">
        <v>-3.8209606986899791E-3</v>
      </c>
      <c r="D253">
        <v>8.3327879938048799E-3</v>
      </c>
      <c r="E253">
        <v>7.4958893510010949E-3</v>
      </c>
      <c r="F253">
        <v>-3.4592927178583199E-2</v>
      </c>
      <c r="G253">
        <v>-2.613447374673505E-3</v>
      </c>
      <c r="H253">
        <v>-4.0825096691018414E-3</v>
      </c>
      <c r="I253">
        <v>-4.9249530956848586E-3</v>
      </c>
      <c r="J253">
        <v>-1.135646687697156E-2</v>
      </c>
      <c r="K253">
        <v>4.2750267189171076E-3</v>
      </c>
      <c r="L253">
        <v>-1.394042723899314E-2</v>
      </c>
      <c r="M253">
        <v>-6.0919524907686604E-3</v>
      </c>
      <c r="N253">
        <v>5.7542324519688206E-3</v>
      </c>
      <c r="O253">
        <v>9.7851189300328656E-3</v>
      </c>
      <c r="P253">
        <v>-6.1765421091026784E-3</v>
      </c>
      <c r="Q253">
        <v>1.9736705711620232E-2</v>
      </c>
      <c r="R253">
        <v>1.2573339719065711E-2</v>
      </c>
      <c r="S253">
        <v>1.9836896627727359E-3</v>
      </c>
      <c r="T253">
        <v>2.6143093421548969E-4</v>
      </c>
      <c r="U253">
        <v>1.469425882014797E-2</v>
      </c>
      <c r="V253">
        <v>2.802834867265758E-2</v>
      </c>
      <c r="W253">
        <v>1.6252821670430519E-3</v>
      </c>
      <c r="Y253" s="12">
        <v>44061</v>
      </c>
      <c r="Z253">
        <v>4.0061401044671693E-2</v>
      </c>
      <c r="AA253">
        <v>-3.8282792174837211E-3</v>
      </c>
      <c r="AB253">
        <v>8.2982619819586424E-3</v>
      </c>
      <c r="AC253">
        <v>7.4679347817434251E-3</v>
      </c>
      <c r="AD253">
        <v>-3.5205429470776553E-2</v>
      </c>
      <c r="AE253">
        <v>-2.6168683899925201E-3</v>
      </c>
      <c r="AF253">
        <v>-4.0908658622815066E-3</v>
      </c>
      <c r="AG253">
        <v>-4.9371206433556697E-3</v>
      </c>
      <c r="AH253">
        <v>-1.142144395536011E-2</v>
      </c>
      <c r="AI253">
        <v>4.2659147522301722E-3</v>
      </c>
      <c r="AJ253">
        <v>-1.403850758292223E-2</v>
      </c>
      <c r="AK253">
        <v>-6.1105841406335903E-3</v>
      </c>
      <c r="AL253">
        <v>5.7377400934112812E-3</v>
      </c>
      <c r="AM253">
        <v>9.7375546833033677E-3</v>
      </c>
      <c r="AN253">
        <v>-6.1956958553247114E-3</v>
      </c>
      <c r="AO253">
        <v>1.9544462319195322E-2</v>
      </c>
      <c r="AP253">
        <v>1.249495166575588E-2</v>
      </c>
      <c r="AQ253">
        <v>1.981724748524595E-3</v>
      </c>
      <c r="AR253">
        <v>2.6139676710357088E-4</v>
      </c>
      <c r="AS253">
        <v>1.4587344279746591E-2</v>
      </c>
      <c r="AT253">
        <v>2.7642743182570401E-2</v>
      </c>
      <c r="AU253">
        <v>1.623962825323395E-3</v>
      </c>
    </row>
    <row r="254" spans="1:47">
      <c r="A254" s="12">
        <v>44062</v>
      </c>
      <c r="B254">
        <v>-1.5701179475258838E-2</v>
      </c>
      <c r="C254">
        <v>-1.4246575342465871E-2</v>
      </c>
      <c r="D254">
        <v>1.2547322877229929E-3</v>
      </c>
      <c r="E254">
        <v>-5.3760860173762692E-3</v>
      </c>
      <c r="F254">
        <v>-1.41504051124044E-2</v>
      </c>
      <c r="G254">
        <v>-2.6202953787517469E-3</v>
      </c>
      <c r="H254">
        <v>-1.5965480043150019E-2</v>
      </c>
      <c r="I254">
        <v>-1.107706811218478E-2</v>
      </c>
      <c r="J254">
        <v>-1.91448627951496E-3</v>
      </c>
      <c r="K254">
        <v>5.3210358283077852E-3</v>
      </c>
      <c r="L254">
        <v>2.3393002441010058E-3</v>
      </c>
      <c r="M254">
        <v>-9.3237904799063909E-3</v>
      </c>
      <c r="N254">
        <v>-8.4637571516384957E-3</v>
      </c>
      <c r="O254">
        <v>-7.0523544547212991E-3</v>
      </c>
      <c r="P254">
        <v>-9.9748792900952177E-3</v>
      </c>
      <c r="Q254">
        <v>-1.4922642161546819E-2</v>
      </c>
      <c r="R254">
        <v>1.3997586545158701E-2</v>
      </c>
      <c r="S254">
        <v>-1.9797624285086139E-3</v>
      </c>
      <c r="T254">
        <v>-2.6082921287183809E-3</v>
      </c>
      <c r="U254">
        <v>-2.680310165350697E-2</v>
      </c>
      <c r="V254">
        <v>-4.5363460118388321E-3</v>
      </c>
      <c r="W254">
        <v>-3.4345983953844812E-2</v>
      </c>
      <c r="Y254" s="12">
        <v>44062</v>
      </c>
      <c r="Z254">
        <v>-1.582574863607587E-2</v>
      </c>
      <c r="AA254">
        <v>-1.4349032066058901E-2</v>
      </c>
      <c r="AB254">
        <v>1.253945769010935E-3</v>
      </c>
      <c r="AC254">
        <v>-5.3905891712992026E-3</v>
      </c>
      <c r="AD254">
        <v>-1.4251476696966459E-2</v>
      </c>
      <c r="AE254">
        <v>-2.6237343614349301E-3</v>
      </c>
      <c r="AF254">
        <v>-1.6094301288255161E-2</v>
      </c>
      <c r="AG254">
        <v>-1.113887568613707E-2</v>
      </c>
      <c r="AH254">
        <v>-1.9163212507644009E-3</v>
      </c>
      <c r="AI254">
        <v>5.3069291365130718E-3</v>
      </c>
      <c r="AJ254">
        <v>2.3365683409499391E-3</v>
      </c>
      <c r="AK254">
        <v>-9.3675290998124043E-3</v>
      </c>
      <c r="AL254">
        <v>-8.4997781367844218E-3</v>
      </c>
      <c r="AM254">
        <v>-7.0773398462548581E-3</v>
      </c>
      <c r="AN254">
        <v>-1.0024961720978189E-2</v>
      </c>
      <c r="AO254">
        <v>-1.5035105017226449E-2</v>
      </c>
      <c r="AP254">
        <v>1.3900525033179321E-2</v>
      </c>
      <c r="AQ254">
        <v>-1.9817247485246501E-3</v>
      </c>
      <c r="AR254">
        <v>-2.6116996491282081E-3</v>
      </c>
      <c r="AS254">
        <v>-2.7168855144748101E-2</v>
      </c>
      <c r="AT254">
        <v>-4.5466664526294456E-3</v>
      </c>
      <c r="AU254">
        <v>-3.4949670367651217E-2</v>
      </c>
    </row>
    <row r="255" spans="1:47">
      <c r="A255" s="12">
        <v>44063</v>
      </c>
      <c r="B255">
        <v>1.1314285013249711E-2</v>
      </c>
      <c r="C255">
        <v>2.501389660922726E-3</v>
      </c>
      <c r="D255">
        <v>2.2189572845321189E-2</v>
      </c>
      <c r="E255">
        <v>-5.2603638820520882E-3</v>
      </c>
      <c r="F255">
        <v>-1.828915383724972E-2</v>
      </c>
      <c r="G255">
        <v>1.050871745880122E-2</v>
      </c>
      <c r="H255">
        <v>-3.3106774830081058E-2</v>
      </c>
      <c r="I255">
        <v>-1.525262154432794E-2</v>
      </c>
      <c r="J255">
        <v>-3.1969309462915869E-3</v>
      </c>
      <c r="K255">
        <v>5.6457304163726194E-3</v>
      </c>
      <c r="L255">
        <v>-1.1973617453069459E-2</v>
      </c>
      <c r="M255">
        <v>2.1784266836344379E-3</v>
      </c>
      <c r="N255">
        <v>2.3271340009537459E-2</v>
      </c>
      <c r="O255">
        <v>1.3995497692302241E-2</v>
      </c>
      <c r="P255">
        <v>2.059562548915039E-4</v>
      </c>
      <c r="Q255">
        <v>2.759375064495484E-2</v>
      </c>
      <c r="R255">
        <v>1.128061033078143E-2</v>
      </c>
      <c r="S255">
        <v>-1.0359268238924409E-2</v>
      </c>
      <c r="T255">
        <v>1.2024707203593721E-2</v>
      </c>
      <c r="U255">
        <v>-6.7306992650805197E-3</v>
      </c>
      <c r="V255">
        <v>6.5636393543678562E-2</v>
      </c>
      <c r="W255">
        <v>-4.6676624346527751E-3</v>
      </c>
      <c r="Y255" s="12">
        <v>44063</v>
      </c>
      <c r="Z255">
        <v>1.125075722249705E-2</v>
      </c>
      <c r="AA255">
        <v>2.4982663930605718E-3</v>
      </c>
      <c r="AB255">
        <v>2.194696660085714E-2</v>
      </c>
      <c r="AC255">
        <v>-5.274248308967772E-3</v>
      </c>
      <c r="AD255">
        <v>-1.8458467997184171E-2</v>
      </c>
      <c r="AE255">
        <v>1.045388470092432E-2</v>
      </c>
      <c r="AF255">
        <v>-3.3667208270808699E-2</v>
      </c>
      <c r="AG255">
        <v>-1.537013927665863E-2</v>
      </c>
      <c r="AH255">
        <v>-3.202052047479898E-3</v>
      </c>
      <c r="AI255">
        <v>5.6298530120704642E-3</v>
      </c>
      <c r="AJ255">
        <v>-1.2045878608064321E-2</v>
      </c>
      <c r="AK255">
        <v>2.1760573525452351E-3</v>
      </c>
      <c r="AL255">
        <v>2.3004691300725921E-2</v>
      </c>
      <c r="AM255">
        <v>1.38984650134754E-2</v>
      </c>
      <c r="AN255">
        <v>2.059350488136724E-4</v>
      </c>
      <c r="AO255">
        <v>2.721990472960549E-2</v>
      </c>
      <c r="AP255">
        <v>1.121745872802451E-2</v>
      </c>
      <c r="AQ255">
        <v>-1.041329892766393E-2</v>
      </c>
      <c r="AR255">
        <v>1.195298480005139E-2</v>
      </c>
      <c r="AS255">
        <v>-6.7534525759795141E-3</v>
      </c>
      <c r="AT255">
        <v>6.3572173321082739E-2</v>
      </c>
      <c r="AU255">
        <v>-4.6785899883021514E-3</v>
      </c>
    </row>
    <row r="256" spans="1:47">
      <c r="A256" s="12">
        <v>44064</v>
      </c>
      <c r="B256">
        <v>-3.8363908205631958E-3</v>
      </c>
      <c r="C256">
        <v>-4.4358192403660679E-3</v>
      </c>
      <c r="D256">
        <v>5.1532445571760732E-2</v>
      </c>
      <c r="E256">
        <v>6.3555210556958119E-3</v>
      </c>
      <c r="F256">
        <v>3.183586841174257E-3</v>
      </c>
      <c r="G256">
        <v>-1.4181044670291689E-3</v>
      </c>
      <c r="H256">
        <v>-1.6099773242630459E-2</v>
      </c>
      <c r="I256">
        <v>-7.5024201355275988E-3</v>
      </c>
      <c r="J256">
        <v>-5.1314945477870522E-3</v>
      </c>
      <c r="K256">
        <v>-1.2280701754386E-2</v>
      </c>
      <c r="L256">
        <v>-5.1350518640247422E-4</v>
      </c>
      <c r="M256">
        <v>-2.626114016871273E-2</v>
      </c>
      <c r="N256">
        <v>-7.2700158449063856E-3</v>
      </c>
      <c r="O256">
        <v>6.805755834469629E-3</v>
      </c>
      <c r="P256">
        <v>4.4683304505394927E-2</v>
      </c>
      <c r="Q256">
        <v>-1.1227154046997369E-2</v>
      </c>
      <c r="R256">
        <v>-1.1705195948921171E-2</v>
      </c>
      <c r="S256">
        <v>-1.224944320712684E-2</v>
      </c>
      <c r="T256">
        <v>4.1323515035258662E-3</v>
      </c>
      <c r="U256">
        <v>-1.553056664591035E-2</v>
      </c>
      <c r="V256">
        <v>2.4052979497270369E-2</v>
      </c>
      <c r="W256">
        <v>5.9088351153628871E-3</v>
      </c>
      <c r="Y256" s="12">
        <v>44064</v>
      </c>
      <c r="Z256">
        <v>-3.8437686433465778E-3</v>
      </c>
      <c r="AA256">
        <v>-4.4456866774562672E-3</v>
      </c>
      <c r="AB256">
        <v>5.0248572148437892E-2</v>
      </c>
      <c r="AC256">
        <v>6.3354098980306327E-3</v>
      </c>
      <c r="AD256">
        <v>3.1785299584276431E-3</v>
      </c>
      <c r="AE256">
        <v>-1.419110928793352E-3</v>
      </c>
      <c r="AF256">
        <v>-1.6230782642541051E-2</v>
      </c>
      <c r="AG256">
        <v>-7.5307048474699233E-3</v>
      </c>
      <c r="AH256">
        <v>-5.1447058812377064E-3</v>
      </c>
      <c r="AI256">
        <v>-1.235673268890549E-2</v>
      </c>
      <c r="AJ256">
        <v>-5.1363707534307461E-4</v>
      </c>
      <c r="AK256">
        <v>-2.6612122343969952E-2</v>
      </c>
      <c r="AL256">
        <v>-7.2965711935805647E-3</v>
      </c>
      <c r="AM256">
        <v>6.7827012218294293E-3</v>
      </c>
      <c r="AN256">
        <v>4.3713781595877743E-2</v>
      </c>
      <c r="AO256">
        <v>-1.1290654272896831E-2</v>
      </c>
      <c r="AP256">
        <v>-1.1774241075036751E-2</v>
      </c>
      <c r="AQ256">
        <v>-1.232508599262E-2</v>
      </c>
      <c r="AR256">
        <v>4.1238367881893086E-3</v>
      </c>
      <c r="AS256">
        <v>-1.565242927312957E-2</v>
      </c>
      <c r="AT256">
        <v>2.376826306926582E-2</v>
      </c>
      <c r="AU256">
        <v>5.8914464135113032E-3</v>
      </c>
    </row>
    <row r="257" spans="1:47">
      <c r="A257" s="12">
        <v>44067</v>
      </c>
      <c r="B257">
        <v>6.9229645144792684E-3</v>
      </c>
      <c r="C257">
        <v>1.6708437761070449E-3</v>
      </c>
      <c r="D257">
        <v>1.1960279810243611E-2</v>
      </c>
      <c r="E257">
        <v>2.4972279805235639E-2</v>
      </c>
      <c r="F257">
        <v>2.4917724494593289E-2</v>
      </c>
      <c r="G257">
        <v>-1.656804733727868E-3</v>
      </c>
      <c r="H257">
        <v>2.1663977875086449E-2</v>
      </c>
      <c r="I257">
        <v>2.950499878078516E-2</v>
      </c>
      <c r="J257">
        <v>2.2566086395873649E-2</v>
      </c>
      <c r="K257">
        <v>-7.8152753108348127E-3</v>
      </c>
      <c r="L257">
        <v>2.8154541718043768E-2</v>
      </c>
      <c r="M257">
        <v>-4.0899282254108098E-2</v>
      </c>
      <c r="N257">
        <v>3.1452445779738269E-3</v>
      </c>
      <c r="O257">
        <v>6.1453065124152939E-3</v>
      </c>
      <c r="P257">
        <v>2.9014073402451319E-3</v>
      </c>
      <c r="Q257">
        <v>-7.1093416749609117E-3</v>
      </c>
      <c r="R257">
        <v>-8.3919324279017049E-3</v>
      </c>
      <c r="S257">
        <v>1.758737316798209E-2</v>
      </c>
      <c r="T257">
        <v>-1.0288363623923711E-3</v>
      </c>
      <c r="U257">
        <v>-4.0555121479330944E-3</v>
      </c>
      <c r="V257">
        <v>-1.74535763990008E-2</v>
      </c>
      <c r="W257">
        <v>-1.240093240093243E-2</v>
      </c>
      <c r="Y257" s="12">
        <v>44067</v>
      </c>
      <c r="Z257">
        <v>6.8991108245307197E-3</v>
      </c>
      <c r="AA257">
        <v>1.6694494695412071E-3</v>
      </c>
      <c r="AB257">
        <v>1.18893208956398E-2</v>
      </c>
      <c r="AC257">
        <v>2.4665568132220411E-2</v>
      </c>
      <c r="AD257">
        <v>2.461234058289747E-2</v>
      </c>
      <c r="AE257">
        <v>-1.658178752554374E-3</v>
      </c>
      <c r="AF257">
        <v>2.143264894670285E-2</v>
      </c>
      <c r="AG257">
        <v>2.9078103016206659E-2</v>
      </c>
      <c r="AH257">
        <v>2.2315239018254489E-2</v>
      </c>
      <c r="AI257">
        <v>-7.8459746286139945E-3</v>
      </c>
      <c r="AJ257">
        <v>2.7765488144737321E-2</v>
      </c>
      <c r="AK257">
        <v>-4.175918589495943E-2</v>
      </c>
      <c r="AL257">
        <v>3.14030864335241E-3</v>
      </c>
      <c r="AM257">
        <v>6.1265011202895868E-3</v>
      </c>
      <c r="AN257">
        <v>2.8972063818009102E-3</v>
      </c>
      <c r="AO257">
        <v>-7.1347334619829769E-3</v>
      </c>
      <c r="AP257">
        <v>-8.4273429404239843E-3</v>
      </c>
      <c r="AQ257">
        <v>1.743450508332145E-2</v>
      </c>
      <c r="AR257">
        <v>-1.029365977812225E-3</v>
      </c>
      <c r="AS257">
        <v>-4.0637580390828036E-3</v>
      </c>
      <c r="AT257">
        <v>-1.7607685870512181E-2</v>
      </c>
      <c r="AU257">
        <v>-1.24784656194283E-2</v>
      </c>
    </row>
    <row r="258" spans="1:47">
      <c r="A258" s="12">
        <v>44068</v>
      </c>
      <c r="B258">
        <v>1.1800596227921289E-2</v>
      </c>
      <c r="C258">
        <v>-2.4325827078119922E-3</v>
      </c>
      <c r="D258">
        <v>-8.2037224638976669E-3</v>
      </c>
      <c r="E258">
        <v>3.4805512440618802E-3</v>
      </c>
      <c r="F258">
        <v>-1.2270642201834939E-2</v>
      </c>
      <c r="G258">
        <v>-5.2157420578472502E-3</v>
      </c>
      <c r="H258">
        <v>1.127904353710907E-3</v>
      </c>
      <c r="I258">
        <v>-3.1738512553292193E-2</v>
      </c>
      <c r="J258">
        <v>-8.1967213114753079E-3</v>
      </c>
      <c r="K258">
        <v>1.2531328320801951E-2</v>
      </c>
      <c r="L258">
        <v>4.3973615830501522E-3</v>
      </c>
      <c r="M258">
        <v>9.3100319539232146E-3</v>
      </c>
      <c r="N258">
        <v>1.3009499742617781E-2</v>
      </c>
      <c r="O258">
        <v>8.2262688400391859E-3</v>
      </c>
      <c r="P258">
        <v>2.3348505931464199E-3</v>
      </c>
      <c r="Q258">
        <v>3.6210388494506418E-3</v>
      </c>
      <c r="R258">
        <v>-2.2764826736371261E-2</v>
      </c>
      <c r="S258">
        <v>1.6175493020163859E-2</v>
      </c>
      <c r="T258">
        <v>-1.107072303437384E-2</v>
      </c>
      <c r="U258">
        <v>-1.27764494919308E-2</v>
      </c>
      <c r="V258">
        <v>4.5375301329086959E-3</v>
      </c>
      <c r="W258">
        <v>-8.2137462235649661E-3</v>
      </c>
      <c r="Y258" s="12">
        <v>44068</v>
      </c>
      <c r="Z258">
        <v>1.173151215000744E-2</v>
      </c>
      <c r="AA258">
        <v>-2.435546244134161E-3</v>
      </c>
      <c r="AB258">
        <v>-8.2375581746164991E-3</v>
      </c>
      <c r="AC258">
        <v>3.4745081437346308E-3</v>
      </c>
      <c r="AD258">
        <v>-1.2346548113851739E-2</v>
      </c>
      <c r="AE258">
        <v>-5.2293915225320401E-3</v>
      </c>
      <c r="AF258">
        <v>1.127268747485804E-3</v>
      </c>
      <c r="AG258">
        <v>-3.2253096524725459E-2</v>
      </c>
      <c r="AH258">
        <v>-8.2304991365153672E-3</v>
      </c>
      <c r="AI258">
        <v>1.2453461071286561E-2</v>
      </c>
      <c r="AJ258">
        <v>4.3877214390714396E-3</v>
      </c>
      <c r="AK258">
        <v>9.2669607297006015E-3</v>
      </c>
      <c r="AL258">
        <v>1.292560305339191E-2</v>
      </c>
      <c r="AM258">
        <v>8.1926175144645865E-3</v>
      </c>
      <c r="AN258">
        <v>2.3321290649182362E-3</v>
      </c>
      <c r="AO258">
        <v>3.614498671679605E-3</v>
      </c>
      <c r="AP258">
        <v>-2.3027946321195911E-2</v>
      </c>
      <c r="AQ258">
        <v>1.6046063590848449E-2</v>
      </c>
      <c r="AR258">
        <v>-1.113245955677962E-2</v>
      </c>
      <c r="AS258">
        <v>-1.285877025244316E-2</v>
      </c>
      <c r="AT258">
        <v>4.5272665788009554E-3</v>
      </c>
      <c r="AU258">
        <v>-8.2476648976886682E-3</v>
      </c>
    </row>
    <row r="259" spans="1:47">
      <c r="A259" s="12">
        <v>44069</v>
      </c>
      <c r="B259">
        <v>2.849552815039047E-2</v>
      </c>
      <c r="C259">
        <v>-1.832369539469092E-2</v>
      </c>
      <c r="D259">
        <v>1.3599038654115599E-2</v>
      </c>
      <c r="E259">
        <v>6.1401453011482587E-3</v>
      </c>
      <c r="F259">
        <v>-1.5673981191222541E-2</v>
      </c>
      <c r="G259">
        <v>6.9113441372736784E-3</v>
      </c>
      <c r="H259">
        <v>-2.523659305993697E-2</v>
      </c>
      <c r="I259">
        <v>-2.128180039138949E-2</v>
      </c>
      <c r="J259">
        <v>-8.9001907183725582E-3</v>
      </c>
      <c r="K259">
        <v>-8.4865629420085575E-3</v>
      </c>
      <c r="L259">
        <v>-1.4029850746268609E-2</v>
      </c>
      <c r="M259">
        <v>-2.79512735326688E-2</v>
      </c>
      <c r="N259">
        <v>2.161962396636952E-2</v>
      </c>
      <c r="O259">
        <v>2.1338854664936679E-2</v>
      </c>
      <c r="P259">
        <v>1.803921568627409E-3</v>
      </c>
      <c r="Q259">
        <v>0.11608708059847531</v>
      </c>
      <c r="R259">
        <v>9.3865629385940785E-3</v>
      </c>
      <c r="S259">
        <v>-4.7972088966419246E-3</v>
      </c>
      <c r="T259">
        <v>-9.3728275895132995E-3</v>
      </c>
      <c r="U259">
        <v>4.4577310224778621E-2</v>
      </c>
      <c r="V259">
        <v>6.4165901842546669E-2</v>
      </c>
      <c r="W259">
        <v>-9.5192765349749742E-5</v>
      </c>
      <c r="Y259" s="12">
        <v>44069</v>
      </c>
      <c r="Z259">
        <v>2.8097082167917869E-2</v>
      </c>
      <c r="AA259">
        <v>-1.8493653678654329E-2</v>
      </c>
      <c r="AB259">
        <v>1.350740157733734E-2</v>
      </c>
      <c r="AC259">
        <v>6.1213714193692776E-3</v>
      </c>
      <c r="AD259">
        <v>-1.5798116876591179E-2</v>
      </c>
      <c r="AE259">
        <v>6.8875702750865108E-3</v>
      </c>
      <c r="AF259">
        <v>-2.5560496979535219E-2</v>
      </c>
      <c r="AG259">
        <v>-2.15115230263054E-2</v>
      </c>
      <c r="AH259">
        <v>-8.9400340005013259E-3</v>
      </c>
      <c r="AI259">
        <v>-8.5227788619827369E-3</v>
      </c>
      <c r="AJ259">
        <v>-1.4129199428322419E-2</v>
      </c>
      <c r="AK259">
        <v>-2.8349345667746918E-2</v>
      </c>
      <c r="AL259">
        <v>2.1389234602571739E-2</v>
      </c>
      <c r="AM259">
        <v>2.111436919915087E-2</v>
      </c>
      <c r="AN259">
        <v>1.8022964562045829E-3</v>
      </c>
      <c r="AO259">
        <v>0.109828890125102</v>
      </c>
      <c r="AP259">
        <v>9.3427829061496614E-3</v>
      </c>
      <c r="AQ259">
        <v>-4.8087524358834616E-3</v>
      </c>
      <c r="AR259">
        <v>-9.4170289493196915E-3</v>
      </c>
      <c r="AS259">
        <v>4.3612315766330248E-2</v>
      </c>
      <c r="AT259">
        <v>6.2191301549107118E-2</v>
      </c>
      <c r="AU259">
        <v>-9.519729646859264E-5</v>
      </c>
    </row>
    <row r="260" spans="1:47">
      <c r="A260" s="12">
        <v>44070</v>
      </c>
      <c r="B260">
        <v>-1.215915859203631E-2</v>
      </c>
      <c r="C260">
        <v>3.335699077359866E-3</v>
      </c>
      <c r="D260">
        <v>-1.195439546325738E-2</v>
      </c>
      <c r="E260">
        <v>1.02953507872916E-2</v>
      </c>
      <c r="F260">
        <v>1.533380514272098E-3</v>
      </c>
      <c r="G260">
        <v>9.4674556213014682E-4</v>
      </c>
      <c r="H260">
        <v>3.9066111881645993E-2</v>
      </c>
      <c r="I260">
        <v>-6.7483129217694726E-3</v>
      </c>
      <c r="J260">
        <v>6.4143681847328438E-4</v>
      </c>
      <c r="K260">
        <v>-8.5592011412267688E-3</v>
      </c>
      <c r="L260">
        <v>3.2899384398021869E-2</v>
      </c>
      <c r="M260">
        <v>-1.8886309536574331E-2</v>
      </c>
      <c r="N260">
        <v>2.4553470495139122E-2</v>
      </c>
      <c r="O260">
        <v>-3.8239416502254819E-3</v>
      </c>
      <c r="P260">
        <v>-1.132858373130829E-2</v>
      </c>
      <c r="Q260">
        <v>-3.8828922616112371E-2</v>
      </c>
      <c r="R260">
        <v>-3.0633172879279139E-2</v>
      </c>
      <c r="S260">
        <v>-1.205083260297979E-2</v>
      </c>
      <c r="T260">
        <v>-4.9929018519713209E-3</v>
      </c>
      <c r="U260">
        <v>-1.470801333140115E-2</v>
      </c>
      <c r="V260">
        <v>3.9746504050654607E-2</v>
      </c>
      <c r="W260">
        <v>5.9977151561310116E-3</v>
      </c>
      <c r="Y260" s="12">
        <v>44070</v>
      </c>
      <c r="Z260">
        <v>-1.223368590327399E-2</v>
      </c>
      <c r="AA260">
        <v>3.3301479743066912E-3</v>
      </c>
      <c r="AB260">
        <v>-1.2026423861538561E-2</v>
      </c>
      <c r="AC260">
        <v>1.024271462693719E-2</v>
      </c>
      <c r="AD260">
        <v>1.5322060867808589E-3</v>
      </c>
      <c r="AE260">
        <v>9.4629768121432846E-4</v>
      </c>
      <c r="AF260">
        <v>3.8322340392716703E-2</v>
      </c>
      <c r="AG260">
        <v>-6.7711857454727849E-3</v>
      </c>
      <c r="AH260">
        <v>6.4123118580611499E-4</v>
      </c>
      <c r="AI260">
        <v>-8.5960414697979076E-3</v>
      </c>
      <c r="AJ260">
        <v>3.2369784036490427E-2</v>
      </c>
      <c r="AK260">
        <v>-1.9066933712387438E-2</v>
      </c>
      <c r="AL260">
        <v>2.4256879131006829E-2</v>
      </c>
      <c r="AM260">
        <v>-3.831271607283129E-3</v>
      </c>
      <c r="AN260">
        <v>-1.1393240916007489E-2</v>
      </c>
      <c r="AO260">
        <v>-3.9602865685016177E-2</v>
      </c>
      <c r="AP260">
        <v>-3.1112176168014569E-2</v>
      </c>
      <c r="AQ260">
        <v>-1.212403256088202E-2</v>
      </c>
      <c r="AR260">
        <v>-5.005408031875584E-3</v>
      </c>
      <c r="AS260">
        <v>-1.4817248571588089E-2</v>
      </c>
      <c r="AT260">
        <v>3.8976937337231572E-2</v>
      </c>
      <c r="AU260">
        <v>5.9798004583986762E-3</v>
      </c>
    </row>
    <row r="261" spans="1:47">
      <c r="A261" s="12">
        <v>44071</v>
      </c>
      <c r="B261">
        <v>5.2941176470588935E-4</v>
      </c>
      <c r="C261">
        <v>-4.1027092028012016E-3</v>
      </c>
      <c r="D261">
        <v>-1.619870410367152E-3</v>
      </c>
      <c r="E261">
        <v>7.7465762899433521E-3</v>
      </c>
      <c r="F261">
        <v>8.4795665999293224E-3</v>
      </c>
      <c r="G261">
        <v>-2.128162686214186E-3</v>
      </c>
      <c r="H261">
        <v>2.803114571746379E-2</v>
      </c>
      <c r="I261">
        <v>2.3905385002516159E-2</v>
      </c>
      <c r="J261">
        <v>1.4743589743589689E-2</v>
      </c>
      <c r="K261">
        <v>2.302158273381294E-2</v>
      </c>
      <c r="L261">
        <v>4.1035661944308632E-3</v>
      </c>
      <c r="M261">
        <v>-1.2568220162429979E-3</v>
      </c>
      <c r="N261">
        <v>1.0283343631388501E-2</v>
      </c>
      <c r="O261">
        <v>5.8434567371223878E-3</v>
      </c>
      <c r="P261">
        <v>4.1137762010722063E-2</v>
      </c>
      <c r="Q261">
        <v>-4.5223934482300221E-3</v>
      </c>
      <c r="R261">
        <v>-2.740730211352238E-3</v>
      </c>
      <c r="S261">
        <v>1.596806387225547E-2</v>
      </c>
      <c r="T261">
        <v>1.3186658776289659E-3</v>
      </c>
      <c r="U261">
        <v>2.176630634605492E-2</v>
      </c>
      <c r="V261">
        <v>-1.1323275495292769E-2</v>
      </c>
      <c r="W261">
        <v>3.5014668306994068E-3</v>
      </c>
      <c r="Y261" s="12">
        <v>44071</v>
      </c>
      <c r="Z261">
        <v>5.2927167573856904E-4</v>
      </c>
      <c r="AA261">
        <v>-4.1111484045052507E-3</v>
      </c>
      <c r="AB261">
        <v>-1.621183818999828E-3</v>
      </c>
      <c r="AC261">
        <v>7.716725629008137E-3</v>
      </c>
      <c r="AD261">
        <v>8.4438170268285959E-3</v>
      </c>
      <c r="AE261">
        <v>-2.1304304424310419E-3</v>
      </c>
      <c r="AF261">
        <v>2.7645463964545682E-2</v>
      </c>
      <c r="AG261">
        <v>2.36241248899276E-2</v>
      </c>
      <c r="AH261">
        <v>1.463595963742937E-2</v>
      </c>
      <c r="AI261">
        <v>2.276058423844874E-2</v>
      </c>
      <c r="AJ261">
        <v>4.0951695296831759E-3</v>
      </c>
      <c r="AK261">
        <v>-1.257612479417015E-3</v>
      </c>
      <c r="AL261">
        <v>1.02308297585711E-2</v>
      </c>
      <c r="AM261">
        <v>5.8264499638705641E-3</v>
      </c>
      <c r="AN261">
        <v>4.0314117102643481E-2</v>
      </c>
      <c r="AO261">
        <v>-4.5326504051592612E-3</v>
      </c>
      <c r="AP261">
        <v>-2.7444928889599181E-3</v>
      </c>
      <c r="AQ261">
        <v>1.584191546565792E-2</v>
      </c>
      <c r="AR261">
        <v>1.317797201359199E-3</v>
      </c>
      <c r="AS261">
        <v>2.1532802567645198E-2</v>
      </c>
      <c r="AT261">
        <v>-1.138787187056114E-2</v>
      </c>
      <c r="AU261">
        <v>3.4953509678854401E-3</v>
      </c>
    </row>
    <row r="262" spans="1:47">
      <c r="A262" s="12">
        <v>44074</v>
      </c>
      <c r="B262">
        <v>1.445117290846021E-2</v>
      </c>
      <c r="C262">
        <v>3.9065274522338536E-3</v>
      </c>
      <c r="D262">
        <v>3.391222482623224E-2</v>
      </c>
      <c r="E262">
        <v>-2.3335621139328739E-3</v>
      </c>
      <c r="F262">
        <v>-1.9852855307719078E-2</v>
      </c>
      <c r="G262">
        <v>4.7393364928893789E-4</v>
      </c>
      <c r="H262">
        <v>-1.8827093702661672E-2</v>
      </c>
      <c r="I262">
        <v>-1.8432047186040749E-2</v>
      </c>
      <c r="J262">
        <v>5.6854074542009858E-3</v>
      </c>
      <c r="K262">
        <v>1.9514767932489411E-2</v>
      </c>
      <c r="L262">
        <v>-2.5104602510460209E-2</v>
      </c>
      <c r="M262">
        <v>-1.2106663383874779E-2</v>
      </c>
      <c r="N262">
        <v>-1.4765628412913401E-2</v>
      </c>
      <c r="O262">
        <v>9.5741443916022018E-3</v>
      </c>
      <c r="P262">
        <v>1.7242428391061489E-2</v>
      </c>
      <c r="Q262">
        <v>1.0822882666208461E-2</v>
      </c>
      <c r="R262">
        <v>1.0758628813758889E-2</v>
      </c>
      <c r="S262">
        <v>-1.156952630430041E-2</v>
      </c>
      <c r="T262">
        <v>-3.165487817054724E-3</v>
      </c>
      <c r="U262">
        <v>2.8931270241093991E-2</v>
      </c>
      <c r="V262">
        <v>0.12568844830004841</v>
      </c>
      <c r="W262">
        <v>8.6759713315729403E-3</v>
      </c>
      <c r="Y262" s="12">
        <v>44074</v>
      </c>
      <c r="Z262">
        <v>1.434774990760389E-2</v>
      </c>
      <c r="AA262">
        <v>3.8989167882723099E-3</v>
      </c>
      <c r="AB262">
        <v>3.3349883533481332E-2</v>
      </c>
      <c r="AC262">
        <v>-2.3362891132435401E-3</v>
      </c>
      <c r="AD262">
        <v>-2.0052570943364309E-2</v>
      </c>
      <c r="AE262">
        <v>4.7382137820826839E-4</v>
      </c>
      <c r="AF262">
        <v>-1.9006579802791981E-2</v>
      </c>
      <c r="AG262">
        <v>-1.8604034025929379E-2</v>
      </c>
      <c r="AH262">
        <v>5.6693065233162764E-3</v>
      </c>
      <c r="AI262">
        <v>1.9326796393363741E-2</v>
      </c>
      <c r="AJ262">
        <v>-2.5425098365810059E-2</v>
      </c>
      <c r="AK262">
        <v>-1.2180545952811241E-2</v>
      </c>
      <c r="AL262">
        <v>-1.4875725415896501E-2</v>
      </c>
      <c r="AM262">
        <v>9.5286027221241128E-3</v>
      </c>
      <c r="AN262">
        <v>1.7095464658455899E-2</v>
      </c>
      <c r="AO262">
        <v>1.076473444959253E-2</v>
      </c>
      <c r="AP262">
        <v>1.0701166542875611E-2</v>
      </c>
      <c r="AQ262">
        <v>-1.1636974003723309E-2</v>
      </c>
      <c r="AR262">
        <v>-3.1705085718397911E-3</v>
      </c>
      <c r="AS262">
        <v>2.8520661852560109E-2</v>
      </c>
      <c r="AT262">
        <v>0.1183948025333494</v>
      </c>
      <c r="AU262">
        <v>8.6385513728628981E-3</v>
      </c>
    </row>
    <row r="263" spans="1:47">
      <c r="A263" s="12">
        <v>44075</v>
      </c>
      <c r="B263">
        <v>1.39555370099913E-2</v>
      </c>
      <c r="C263">
        <v>-8.2779114192728098E-3</v>
      </c>
      <c r="D263">
        <v>3.9832610043397443E-2</v>
      </c>
      <c r="E263">
        <v>2.3390203632362989E-3</v>
      </c>
      <c r="F263">
        <v>-1.0127487191707529E-2</v>
      </c>
      <c r="G263">
        <v>-4.5002368545712379E-3</v>
      </c>
      <c r="H263">
        <v>-2.867225408028307E-3</v>
      </c>
      <c r="I263">
        <v>-1.2769153730595839E-2</v>
      </c>
      <c r="J263">
        <v>-5.0251256281407253E-3</v>
      </c>
      <c r="K263">
        <v>-7.7599586135541632E-3</v>
      </c>
      <c r="L263">
        <v>-4.9905180157694407E-4</v>
      </c>
      <c r="M263">
        <v>-2.058889501186489E-3</v>
      </c>
      <c r="N263">
        <v>7.7151598456968173E-3</v>
      </c>
      <c r="O263">
        <v>1.504124451930933E-2</v>
      </c>
      <c r="P263">
        <v>3.3384425586003193E-2</v>
      </c>
      <c r="Q263">
        <v>5.096684039580035E-2</v>
      </c>
      <c r="R263">
        <v>4.2352683404951463E-3</v>
      </c>
      <c r="S263">
        <v>6.6254416961131213E-3</v>
      </c>
      <c r="T263">
        <v>-2.4080501155972271E-2</v>
      </c>
      <c r="U263">
        <v>1.783590963138959E-3</v>
      </c>
      <c r="V263">
        <v>-4.6697092892700853E-2</v>
      </c>
      <c r="W263">
        <v>-1.355646970830204E-2</v>
      </c>
      <c r="Y263" s="12">
        <v>44075</v>
      </c>
      <c r="Z263">
        <v>1.3859055105018741E-2</v>
      </c>
      <c r="AA263">
        <v>-8.312363587742044E-3</v>
      </c>
      <c r="AB263">
        <v>3.9059748317788613E-2</v>
      </c>
      <c r="AC263">
        <v>2.336289113243599E-3</v>
      </c>
      <c r="AD263">
        <v>-1.017911908682478E-2</v>
      </c>
      <c r="AE263">
        <v>-4.5103934031491691E-3</v>
      </c>
      <c r="AF263">
        <v>-2.871343772869228E-3</v>
      </c>
      <c r="AG263">
        <v>-1.285138009813329E-2</v>
      </c>
      <c r="AH263">
        <v>-5.0377940299571808E-3</v>
      </c>
      <c r="AI263">
        <v>-7.7902237649474706E-3</v>
      </c>
      <c r="AJ263">
        <v>-4.9917636937285201E-4</v>
      </c>
      <c r="AK263">
        <v>-2.0610119279039791E-3</v>
      </c>
      <c r="AL263">
        <v>7.6855501979038818E-3</v>
      </c>
      <c r="AM263">
        <v>1.492924666256506E-2</v>
      </c>
      <c r="AN263">
        <v>3.2839265716157827E-2</v>
      </c>
      <c r="AO263">
        <v>4.9710540869778733E-2</v>
      </c>
      <c r="AP263">
        <v>4.2263248347426162E-3</v>
      </c>
      <c r="AQ263">
        <v>6.6035899226107517E-3</v>
      </c>
      <c r="AR263">
        <v>-2.4375176663358481E-2</v>
      </c>
      <c r="AS263">
        <v>1.782002253568575E-3</v>
      </c>
      <c r="AT263">
        <v>-4.7822579967376953E-2</v>
      </c>
      <c r="AU263">
        <v>-1.364919763968683E-2</v>
      </c>
    </row>
    <row r="264" spans="1:47">
      <c r="A264" s="12">
        <v>44076</v>
      </c>
      <c r="B264">
        <v>9.2394659228605125E-3</v>
      </c>
      <c r="C264">
        <v>2.8394092887208618E-2</v>
      </c>
      <c r="D264">
        <v>-2.0718437919213021E-2</v>
      </c>
      <c r="E264">
        <v>1.432166552276359E-2</v>
      </c>
      <c r="F264">
        <v>1.324025036109733E-3</v>
      </c>
      <c r="G264">
        <v>9.2790863668807955E-3</v>
      </c>
      <c r="H264">
        <v>-3.3399690333996812E-2</v>
      </c>
      <c r="I264">
        <v>-6.0867359878266081E-3</v>
      </c>
      <c r="J264">
        <v>6.3131313131314926E-4</v>
      </c>
      <c r="K264">
        <v>-9.0371915189432217E-3</v>
      </c>
      <c r="L264">
        <v>1.5078889554623659E-2</v>
      </c>
      <c r="M264">
        <v>1.404792527752452E-2</v>
      </c>
      <c r="N264">
        <v>1.9272231266775242E-2</v>
      </c>
      <c r="O264">
        <v>1.038651705136151E-2</v>
      </c>
      <c r="P264">
        <v>3.8021850806743362E-2</v>
      </c>
      <c r="Q264">
        <v>-6.6660677387474498E-3</v>
      </c>
      <c r="R264">
        <v>-4.0235961224001082E-3</v>
      </c>
      <c r="S264">
        <v>-2.5230364194822271E-2</v>
      </c>
      <c r="T264">
        <v>8.6770543508714049E-3</v>
      </c>
      <c r="U264">
        <v>-4.363763309478097E-2</v>
      </c>
      <c r="V264">
        <v>-5.8267761288285369E-2</v>
      </c>
      <c r="W264">
        <v>3.4214766372855587E-2</v>
      </c>
      <c r="Y264" s="12">
        <v>44076</v>
      </c>
      <c r="Z264">
        <v>9.1970431664546437E-3</v>
      </c>
      <c r="AA264">
        <v>2.7998452409445061E-2</v>
      </c>
      <c r="AB264">
        <v>-2.0936076084231869E-2</v>
      </c>
      <c r="AC264">
        <v>1.4220079245399369E-2</v>
      </c>
      <c r="AD264">
        <v>1.323149287884764E-3</v>
      </c>
      <c r="AE264">
        <v>9.2363001195110584E-3</v>
      </c>
      <c r="AF264">
        <v>-3.3970199204969222E-2</v>
      </c>
      <c r="AG264">
        <v>-6.1053356779957983E-3</v>
      </c>
      <c r="AH264">
        <v>6.3111393700984221E-4</v>
      </c>
      <c r="AI264">
        <v>-9.0782746388757968E-3</v>
      </c>
      <c r="AJ264">
        <v>1.4966333172557069E-2</v>
      </c>
      <c r="AK264">
        <v>1.3950167639405559E-2</v>
      </c>
      <c r="AL264">
        <v>1.9088873876736419E-2</v>
      </c>
      <c r="AM264">
        <v>1.0332947795832079E-2</v>
      </c>
      <c r="AN264">
        <v>3.7316835395678892E-2</v>
      </c>
      <c r="AO264">
        <v>-6.6883852034087003E-3</v>
      </c>
      <c r="AP264">
        <v>-4.0317125641161728E-3</v>
      </c>
      <c r="AQ264">
        <v>-2.555410686972108E-2</v>
      </c>
      <c r="AR264">
        <v>8.6396250761609089E-3</v>
      </c>
      <c r="AS264">
        <v>-4.4618392870162109E-2</v>
      </c>
      <c r="AT264">
        <v>-6.003429246390253E-2</v>
      </c>
      <c r="AU264">
        <v>3.3642458941151129E-2</v>
      </c>
    </row>
    <row r="265" spans="1:47">
      <c r="A265" s="12">
        <v>44077</v>
      </c>
      <c r="B265">
        <v>-4.6284104263121351E-2</v>
      </c>
      <c r="C265">
        <v>-1.158515435310448E-2</v>
      </c>
      <c r="D265">
        <v>-8.0060882800608857E-2</v>
      </c>
      <c r="E265">
        <v>-1.5923854204258351E-2</v>
      </c>
      <c r="F265">
        <v>-1.093881476138958E-2</v>
      </c>
      <c r="G265">
        <v>-3.4653465346534573E-2</v>
      </c>
      <c r="H265">
        <v>-1.3043478260869599E-2</v>
      </c>
      <c r="I265">
        <v>-2.0413370757845768E-3</v>
      </c>
      <c r="J265">
        <v>-1.135646687697156E-2</v>
      </c>
      <c r="K265">
        <v>-3.4198526832690312E-2</v>
      </c>
      <c r="L265">
        <v>-3.14805705853427E-3</v>
      </c>
      <c r="M265">
        <v>-4.3498724810910772E-2</v>
      </c>
      <c r="N265">
        <v>-6.1946902654867242E-2</v>
      </c>
      <c r="O265">
        <v>-5.226584351405017E-2</v>
      </c>
      <c r="P265">
        <v>-9.277524134806403E-2</v>
      </c>
      <c r="Q265">
        <v>-4.9001519426959073E-2</v>
      </c>
      <c r="R265">
        <v>-5.9232113726404023E-2</v>
      </c>
      <c r="S265">
        <v>-8.102633355840605E-3</v>
      </c>
      <c r="T265">
        <v>-2.1503276781466352E-2</v>
      </c>
      <c r="U265">
        <v>-1.8981565979193319E-2</v>
      </c>
      <c r="V265">
        <v>-9.0238078154118107E-2</v>
      </c>
      <c r="W265">
        <v>-4.1788856304985411E-2</v>
      </c>
      <c r="Y265" s="12">
        <v>44077</v>
      </c>
      <c r="Z265">
        <v>-4.7389455096851441E-2</v>
      </c>
      <c r="AA265">
        <v>-1.165278510300505E-2</v>
      </c>
      <c r="AB265">
        <v>-8.3447788086026042E-2</v>
      </c>
      <c r="AC265">
        <v>-1.6052000985104321E-2</v>
      </c>
      <c r="AD265">
        <v>-1.0999083511039931E-2</v>
      </c>
      <c r="AE265">
        <v>-3.5268138837457878E-2</v>
      </c>
      <c r="AF265">
        <v>-1.3129291441792741E-2</v>
      </c>
      <c r="AG265">
        <v>-2.0434234441172781E-3</v>
      </c>
      <c r="AH265">
        <v>-1.142144395536011E-2</v>
      </c>
      <c r="AI265">
        <v>-3.4796980210135837E-2</v>
      </c>
      <c r="AJ265">
        <v>-3.1530226141295451E-3</v>
      </c>
      <c r="AK265">
        <v>-4.4473156920188918E-2</v>
      </c>
      <c r="AL265">
        <v>-6.3948724600273413E-2</v>
      </c>
      <c r="AM265">
        <v>-5.3681241701471753E-2</v>
      </c>
      <c r="AN265">
        <v>-9.7365055098051517E-2</v>
      </c>
      <c r="AO265">
        <v>-5.024281415301686E-2</v>
      </c>
      <c r="AP265">
        <v>-6.1058836908468993E-2</v>
      </c>
      <c r="AQ265">
        <v>-8.1356380939214337E-3</v>
      </c>
      <c r="AR265">
        <v>-2.1737840931854852E-2</v>
      </c>
      <c r="AS265">
        <v>-1.9164028542552211E-2</v>
      </c>
      <c r="AT265">
        <v>-9.4572338046045382E-2</v>
      </c>
      <c r="AU265">
        <v>-4.2687124779185542E-2</v>
      </c>
    </row>
    <row r="266" spans="1:47">
      <c r="A266" s="12">
        <v>44078</v>
      </c>
      <c r="B266">
        <v>-2.1787410926365821E-2</v>
      </c>
      <c r="C266">
        <v>4.8427849522740818E-3</v>
      </c>
      <c r="D266">
        <v>6.6181336863002649E-4</v>
      </c>
      <c r="E266">
        <v>7.792803117121494E-4</v>
      </c>
      <c r="F266">
        <v>-4.2537676227515364E-3</v>
      </c>
      <c r="G266">
        <v>-3.1746031746032739E-3</v>
      </c>
      <c r="H266">
        <v>2.3185717597962169E-4</v>
      </c>
      <c r="I266">
        <v>-7.6706724622865874E-4</v>
      </c>
      <c r="J266">
        <v>-1.1486917677089981E-2</v>
      </c>
      <c r="K266">
        <v>5.9923733430180537E-3</v>
      </c>
      <c r="L266">
        <v>2.1612553044507932E-2</v>
      </c>
      <c r="M266">
        <v>3.443096641300158E-3</v>
      </c>
      <c r="N266">
        <v>-1.403589507593195E-2</v>
      </c>
      <c r="O266">
        <v>-1.2678218423174291E-2</v>
      </c>
      <c r="P266">
        <v>-3.0194767776881348E-2</v>
      </c>
      <c r="Q266">
        <v>-1.844983357108898E-2</v>
      </c>
      <c r="R266">
        <v>-2.7084337110632521E-2</v>
      </c>
      <c r="S266">
        <v>-3.1994554118447982E-2</v>
      </c>
      <c r="T266">
        <v>-1.098931984260809E-3</v>
      </c>
      <c r="U266">
        <v>-6.0651162790698043E-3</v>
      </c>
      <c r="V266">
        <v>2.7813015279357419E-2</v>
      </c>
      <c r="W266">
        <v>7.7467482785003039E-3</v>
      </c>
      <c r="Y266" s="12">
        <v>44078</v>
      </c>
      <c r="Z266">
        <v>-2.2028261328090111E-2</v>
      </c>
      <c r="AA266">
        <v>4.8310963908300263E-3</v>
      </c>
      <c r="AB266">
        <v>6.6159446673871847E-4</v>
      </c>
      <c r="AC266">
        <v>7.7897683046444473E-4</v>
      </c>
      <c r="AD266">
        <v>-4.2628406310330439E-3</v>
      </c>
      <c r="AE266">
        <v>-3.1796529173797961E-3</v>
      </c>
      <c r="AF266">
        <v>2.3183030125857951E-4</v>
      </c>
      <c r="AG266">
        <v>-7.67361592840833E-4</v>
      </c>
      <c r="AH266">
        <v>-1.15534019391522E-2</v>
      </c>
      <c r="AI266">
        <v>5.9744904788480756E-3</v>
      </c>
      <c r="AJ266">
        <v>2.138231329236415E-2</v>
      </c>
      <c r="AK266">
        <v>3.4371827548933219E-3</v>
      </c>
      <c r="AL266">
        <v>-1.4135329784494839E-2</v>
      </c>
      <c r="AM266">
        <v>-1.275927284689733E-2</v>
      </c>
      <c r="AN266">
        <v>-3.0660019168583259E-2</v>
      </c>
      <c r="AO266">
        <v>-1.8622154570866922E-2</v>
      </c>
      <c r="AP266">
        <v>-2.7457877953279461E-2</v>
      </c>
      <c r="AQ266">
        <v>-3.2517565810691179E-2</v>
      </c>
      <c r="AR266">
        <v>-1.0995362527543729E-3</v>
      </c>
      <c r="AS266">
        <v>-6.0835838064735087E-3</v>
      </c>
      <c r="AT266">
        <v>2.7433258737064661E-2</v>
      </c>
      <c r="AU266">
        <v>7.7168962954696479E-3</v>
      </c>
    </row>
    <row r="267" spans="1:47">
      <c r="A267" s="12">
        <v>44082</v>
      </c>
      <c r="B267">
        <v>-4.3944369912159893E-2</v>
      </c>
      <c r="C267">
        <v>-1.676328839840735E-2</v>
      </c>
      <c r="D267">
        <v>-6.7294973544973602E-2</v>
      </c>
      <c r="E267">
        <v>-2.3818248442651901E-3</v>
      </c>
      <c r="F267">
        <v>-3.612840229464187E-2</v>
      </c>
      <c r="G267">
        <v>-2.008819206271439E-2</v>
      </c>
      <c r="H267">
        <v>-5.3546592489568938E-2</v>
      </c>
      <c r="I267">
        <v>-2.3029682702149449E-2</v>
      </c>
      <c r="J267">
        <v>1.6785022595222628E-2</v>
      </c>
      <c r="K267">
        <v>1.805054151624574E-3</v>
      </c>
      <c r="L267">
        <v>-3.4775888717156089E-2</v>
      </c>
      <c r="M267">
        <v>3.0364069469568378E-4</v>
      </c>
      <c r="N267">
        <v>-5.4095682613768958E-2</v>
      </c>
      <c r="O267">
        <v>-4.765649670069072E-2</v>
      </c>
      <c r="P267">
        <v>-5.6209150326797408E-2</v>
      </c>
      <c r="Q267">
        <v>-1.7498304427865489E-2</v>
      </c>
      <c r="R267">
        <v>-7.2985359643539249E-3</v>
      </c>
      <c r="S267">
        <v>-6.7510548523206704E-2</v>
      </c>
      <c r="T267">
        <v>-1.182862561161935E-2</v>
      </c>
      <c r="U267">
        <v>1.0444743935309919E-2</v>
      </c>
      <c r="V267">
        <v>-0.21062822719449231</v>
      </c>
      <c r="W267">
        <v>-2.5244376957388352E-2</v>
      </c>
      <c r="Y267" s="12">
        <v>44082</v>
      </c>
      <c r="Z267">
        <v>-4.4939177155283387E-2</v>
      </c>
      <c r="AA267">
        <v>-1.690538253236204E-2</v>
      </c>
      <c r="AB267">
        <v>-6.9666284119392893E-2</v>
      </c>
      <c r="AC267">
        <v>-2.3846659012228271E-3</v>
      </c>
      <c r="AD267">
        <v>-3.6797190644233833E-2</v>
      </c>
      <c r="AE267">
        <v>-2.0292703267762471E-2</v>
      </c>
      <c r="AF267">
        <v>-5.503353562952603E-2</v>
      </c>
      <c r="AG267">
        <v>-2.3299008876980439E-2</v>
      </c>
      <c r="AH267">
        <v>1.664571084286472E-2</v>
      </c>
      <c r="AI267">
        <v>1.8034269991507269E-3</v>
      </c>
      <c r="AJ267">
        <v>-3.5394964935268183E-2</v>
      </c>
      <c r="AK267">
        <v>3.0359460518947662E-4</v>
      </c>
      <c r="AL267">
        <v>-5.5613859457717678E-2</v>
      </c>
      <c r="AM267">
        <v>-4.882948647826911E-2</v>
      </c>
      <c r="AN267">
        <v>-5.7850694933709632E-2</v>
      </c>
      <c r="AO267">
        <v>-1.7653209467044999E-2</v>
      </c>
      <c r="AP267">
        <v>-7.3253005858499266E-3</v>
      </c>
      <c r="AQ267">
        <v>-6.9897439617378321E-2</v>
      </c>
      <c r="AR267">
        <v>-1.189914041731246E-2</v>
      </c>
      <c r="AS267">
        <v>1.039057446173797E-2</v>
      </c>
      <c r="AT267">
        <v>-0.23651787417646511</v>
      </c>
      <c r="AU267">
        <v>-2.5568482433723359E-2</v>
      </c>
    </row>
    <row r="268" spans="1:47">
      <c r="A268" s="12">
        <v>44083</v>
      </c>
      <c r="B268">
        <v>3.7706677164554447E-2</v>
      </c>
      <c r="C268">
        <v>1.7262200753001219E-2</v>
      </c>
      <c r="D268">
        <v>3.9886544938840578E-2</v>
      </c>
      <c r="E268">
        <v>8.4022038567492796E-3</v>
      </c>
      <c r="F268">
        <v>1.3422818791946289E-2</v>
      </c>
      <c r="G268">
        <v>3.2499999999999751E-3</v>
      </c>
      <c r="H268">
        <v>2.522654910604949E-2</v>
      </c>
      <c r="I268">
        <v>-6.0240963855421334E-3</v>
      </c>
      <c r="J268">
        <v>-3.8095238095238182E-3</v>
      </c>
      <c r="K268">
        <v>1.045045045045034E-2</v>
      </c>
      <c r="L268">
        <v>9.5076060848680033E-3</v>
      </c>
      <c r="M268">
        <v>1.957531708707427E-2</v>
      </c>
      <c r="N268">
        <v>4.2583637619658443E-2</v>
      </c>
      <c r="O268">
        <v>2.959724473404135E-2</v>
      </c>
      <c r="P268">
        <v>6.7321413581801437E-2</v>
      </c>
      <c r="Q268">
        <v>-1.347086899925054E-2</v>
      </c>
      <c r="R268">
        <v>1.9108272086405309E-2</v>
      </c>
      <c r="S268">
        <v>2.538964303670177E-2</v>
      </c>
      <c r="T268">
        <v>6.9588986489372839E-3</v>
      </c>
      <c r="U268">
        <v>3.4085435886035409E-3</v>
      </c>
      <c r="V268">
        <v>0.10923321522667399</v>
      </c>
      <c r="W268">
        <v>1.158601888813182E-2</v>
      </c>
      <c r="Y268" s="12">
        <v>44083</v>
      </c>
      <c r="Z268">
        <v>3.7013160189250008E-2</v>
      </c>
      <c r="AA268">
        <v>1.7114901686671131E-2</v>
      </c>
      <c r="AB268">
        <v>3.9111615797420202E-2</v>
      </c>
      <c r="AC268">
        <v>8.367101827800873E-3</v>
      </c>
      <c r="AD268">
        <v>1.333353086946517E-2</v>
      </c>
      <c r="AE268">
        <v>3.244730164889029E-3</v>
      </c>
      <c r="AF268">
        <v>2.491361168636929E-2</v>
      </c>
      <c r="AG268">
        <v>-6.0423144559625863E-3</v>
      </c>
      <c r="AH268">
        <v>-3.8167985267008541E-3</v>
      </c>
      <c r="AI268">
        <v>1.039622197394572E-2</v>
      </c>
      <c r="AJ268">
        <v>9.4626932494218975E-3</v>
      </c>
      <c r="AK268">
        <v>1.938618479905262E-2</v>
      </c>
      <c r="AL268">
        <v>4.1701899405257092E-2</v>
      </c>
      <c r="AM268">
        <v>2.9167701241460821E-2</v>
      </c>
      <c r="AN268">
        <v>6.5152158056858894E-2</v>
      </c>
      <c r="AO268">
        <v>-1.35624243044201E-2</v>
      </c>
      <c r="AP268">
        <v>1.892800187030404E-2</v>
      </c>
      <c r="AQ268">
        <v>2.5072679903640861E-2</v>
      </c>
      <c r="AR268">
        <v>6.9347972618725639E-3</v>
      </c>
      <c r="AS268">
        <v>3.4027476705977299E-3</v>
      </c>
      <c r="AT268">
        <v>0.1036689795209044</v>
      </c>
      <c r="AU268">
        <v>1.151941492746892E-2</v>
      </c>
    </row>
    <row r="269" spans="1:47">
      <c r="A269" s="12">
        <v>44084</v>
      </c>
      <c r="B269">
        <v>-2.8605431666671621E-2</v>
      </c>
      <c r="C269">
        <v>-1.69692737430166E-2</v>
      </c>
      <c r="D269">
        <v>-3.2645755199454451E-2</v>
      </c>
      <c r="E269">
        <v>-8.3321950553202351E-3</v>
      </c>
      <c r="F269">
        <v>-2.349119080344864E-2</v>
      </c>
      <c r="G269">
        <v>-1.395464739596319E-2</v>
      </c>
      <c r="H269">
        <v>-9.2212135690396546E-2</v>
      </c>
      <c r="I269">
        <v>-2.5032938076416381E-2</v>
      </c>
      <c r="J269">
        <v>2.5493945188017619E-3</v>
      </c>
      <c r="K269">
        <v>-3.8873038516405112E-2</v>
      </c>
      <c r="L269">
        <v>-1.031030038663627E-2</v>
      </c>
      <c r="M269">
        <v>-1.009454374675023E-2</v>
      </c>
      <c r="N269">
        <v>-2.801836338681429E-2</v>
      </c>
      <c r="O269">
        <v>-2.1212107916478321E-2</v>
      </c>
      <c r="P269">
        <v>-3.1710578057412508E-2</v>
      </c>
      <c r="Q269">
        <v>-3.9025170435234569E-2</v>
      </c>
      <c r="R269">
        <v>-6.0402659227073441E-3</v>
      </c>
      <c r="S269">
        <v>-1.7896543270409349E-2</v>
      </c>
      <c r="T269">
        <v>-1.465011918597248E-2</v>
      </c>
      <c r="U269">
        <v>7.680094524240344E-3</v>
      </c>
      <c r="V269">
        <v>1.3814844876827831E-2</v>
      </c>
      <c r="W269">
        <v>-1.4051973051010689E-2</v>
      </c>
      <c r="Y269" s="12">
        <v>44084</v>
      </c>
      <c r="Z269">
        <v>-2.9022540672157721E-2</v>
      </c>
      <c r="AA269">
        <v>-1.711490168667109E-2</v>
      </c>
      <c r="AB269">
        <v>-3.3190516796202683E-2</v>
      </c>
      <c r="AC269">
        <v>-8.3671018278008279E-3</v>
      </c>
      <c r="AD269">
        <v>-2.3771507511469111E-2</v>
      </c>
      <c r="AE269">
        <v>-1.405292888149251E-2</v>
      </c>
      <c r="AF269">
        <v>-9.6744557291467886E-2</v>
      </c>
      <c r="AG269">
        <v>-2.5351591197414529E-2</v>
      </c>
      <c r="AH269">
        <v>2.5461503252452089E-3</v>
      </c>
      <c r="AI269">
        <v>-3.9648764811383158E-2</v>
      </c>
      <c r="AJ269">
        <v>-1.0363819718410199E-2</v>
      </c>
      <c r="AK269">
        <v>-1.0145839147887021E-2</v>
      </c>
      <c r="AL269">
        <v>-2.8418367073426841E-2</v>
      </c>
      <c r="AM269">
        <v>-2.144031765408571E-2</v>
      </c>
      <c r="AN269">
        <v>-3.2224246783935102E-2</v>
      </c>
      <c r="AO269">
        <v>-3.9807062274978107E-2</v>
      </c>
      <c r="AP269">
        <v>-6.0585821226405096E-3</v>
      </c>
      <c r="AQ269">
        <v>-1.8058623091794821E-2</v>
      </c>
      <c r="AR269">
        <v>-1.4758491933560011E-2</v>
      </c>
      <c r="AS269">
        <v>7.650752734345327E-3</v>
      </c>
      <c r="AT269">
        <v>1.3720289755010689E-2</v>
      </c>
      <c r="AU269">
        <v>-1.4151636773857321E-2</v>
      </c>
    </row>
    <row r="270" spans="1:47">
      <c r="A270" s="12">
        <v>44085</v>
      </c>
      <c r="B270">
        <v>-1.8547388909360699E-2</v>
      </c>
      <c r="C270">
        <v>2.3442494849754691E-3</v>
      </c>
      <c r="D270">
        <v>-1.3128910036126481E-2</v>
      </c>
      <c r="E270">
        <v>5.9687786960505029E-4</v>
      </c>
      <c r="F270">
        <v>-5.8861164427383983E-3</v>
      </c>
      <c r="G270">
        <v>7.8342178417993846E-3</v>
      </c>
      <c r="H270">
        <v>2.7631578947368451E-2</v>
      </c>
      <c r="I270">
        <v>-2.7027027027027861E-3</v>
      </c>
      <c r="J270">
        <v>1.2714558169103499E-2</v>
      </c>
      <c r="K270">
        <v>3.710575139146632E-3</v>
      </c>
      <c r="L270">
        <v>1.242111589702488E-2</v>
      </c>
      <c r="M270">
        <v>1.7496124052899461E-2</v>
      </c>
      <c r="N270">
        <v>-6.5248088815309524E-3</v>
      </c>
      <c r="O270">
        <v>-5.9816462437198847E-3</v>
      </c>
      <c r="P270">
        <v>-1.1964131970954689E-2</v>
      </c>
      <c r="Q270">
        <v>2.8293839848543278E-3</v>
      </c>
      <c r="R270">
        <v>2.523589414420413E-2</v>
      </c>
      <c r="S270">
        <v>-5.7413879181229532E-3</v>
      </c>
      <c r="T270">
        <v>1.178300446525915E-2</v>
      </c>
      <c r="U270">
        <v>-1.5902678538712411E-2</v>
      </c>
      <c r="V270">
        <v>3.7162708030376019E-3</v>
      </c>
      <c r="W270">
        <v>7.8094494338154519E-4</v>
      </c>
      <c r="Y270" s="12">
        <v>44085</v>
      </c>
      <c r="Z270">
        <v>-1.8721548559983221E-2</v>
      </c>
      <c r="AA270">
        <v>2.3415060188943129E-3</v>
      </c>
      <c r="AB270">
        <v>-1.3215856017952979E-2</v>
      </c>
      <c r="AC270">
        <v>5.9669980885959401E-4</v>
      </c>
      <c r="AD270">
        <v>-5.9035079051562786E-3</v>
      </c>
      <c r="AE270">
        <v>7.8036896963046996E-3</v>
      </c>
      <c r="AF270">
        <v>2.7256716559309231E-2</v>
      </c>
      <c r="AG270">
        <v>-2.7063615977430248E-3</v>
      </c>
      <c r="AH270">
        <v>1.263440685177058E-2</v>
      </c>
      <c r="AI270">
        <v>3.7037079374844322E-3</v>
      </c>
      <c r="AJ270">
        <v>1.23446067382373E-2</v>
      </c>
      <c r="AK270">
        <v>1.7344829042737969E-2</v>
      </c>
      <c r="AL270">
        <v>-6.5461884963448382E-3</v>
      </c>
      <c r="AM270">
        <v>-5.9996079524892382E-3</v>
      </c>
      <c r="AN270">
        <v>-1.203627822010885E-2</v>
      </c>
      <c r="AO270">
        <v>2.825388812131774E-3</v>
      </c>
      <c r="AP270">
        <v>2.4922726740571301E-2</v>
      </c>
      <c r="AQ270">
        <v>-5.7579330441194752E-3</v>
      </c>
      <c r="AR270">
        <v>1.171412540833138E-2</v>
      </c>
      <c r="AS270">
        <v>-1.6030482896481509E-2</v>
      </c>
      <c r="AT270">
        <v>3.709382529216129E-3</v>
      </c>
      <c r="AU270">
        <v>7.8064016454592005E-4</v>
      </c>
    </row>
    <row r="271" spans="1:47">
      <c r="A271" s="12">
        <v>44088</v>
      </c>
      <c r="B271">
        <v>-4.2519462682352183E-3</v>
      </c>
      <c r="C271">
        <v>1.261516654854722E-2</v>
      </c>
      <c r="D271">
        <v>2.9955357142857238E-2</v>
      </c>
      <c r="E271">
        <v>9.2231450465745102E-3</v>
      </c>
      <c r="F271">
        <v>-5.1486677822112359E-3</v>
      </c>
      <c r="G271">
        <v>1.2286860581745E-2</v>
      </c>
      <c r="H271">
        <v>3.0729833546736529E-3</v>
      </c>
      <c r="I271">
        <v>-6.5040650406504863E-3</v>
      </c>
      <c r="J271">
        <v>-6.2774639045825031E-3</v>
      </c>
      <c r="K271">
        <v>2.3659889094269859E-2</v>
      </c>
      <c r="L271">
        <v>1.3851785890966809E-2</v>
      </c>
      <c r="M271">
        <v>-3.4293406235038737E-2</v>
      </c>
      <c r="N271">
        <v>6.763711218938262E-3</v>
      </c>
      <c r="O271">
        <v>1.7169038728646949E-2</v>
      </c>
      <c r="P271">
        <v>5.8185704303506107E-2</v>
      </c>
      <c r="Q271">
        <v>-1.197020932307113E-2</v>
      </c>
      <c r="R271">
        <v>1.148431711533693E-2</v>
      </c>
      <c r="S271">
        <v>-5.523474767762937E-3</v>
      </c>
      <c r="T271">
        <v>2.605977752188204E-2</v>
      </c>
      <c r="U271">
        <v>1.8542651822616159E-2</v>
      </c>
      <c r="V271">
        <v>0.1258314552479074</v>
      </c>
      <c r="W271">
        <v>2.262973078423736E-2</v>
      </c>
      <c r="Y271" s="12">
        <v>44088</v>
      </c>
      <c r="Z271">
        <v>-4.2610114974733614E-3</v>
      </c>
      <c r="AA271">
        <v>1.253625826942069E-2</v>
      </c>
      <c r="AB271">
        <v>2.9515458722477399E-2</v>
      </c>
      <c r="AC271">
        <v>9.1808715750685433E-3</v>
      </c>
      <c r="AD271">
        <v>-5.1619678435496684E-3</v>
      </c>
      <c r="AE271">
        <v>1.221198977121163E-2</v>
      </c>
      <c r="AF271">
        <v>3.0682713920451221E-3</v>
      </c>
      <c r="AG271">
        <v>-6.5253086349226271E-3</v>
      </c>
      <c r="AH271">
        <v>-6.2972500290363314E-3</v>
      </c>
      <c r="AI271">
        <v>2.3384331890379941E-2</v>
      </c>
      <c r="AJ271">
        <v>1.375672672505549E-2</v>
      </c>
      <c r="AK271">
        <v>-3.4895224068444371E-2</v>
      </c>
      <c r="AL271">
        <v>6.7409399454240971E-3</v>
      </c>
      <c r="AM271">
        <v>1.7023316360402611E-2</v>
      </c>
      <c r="AN271">
        <v>5.655584194994473E-2</v>
      </c>
      <c r="AO271">
        <v>-1.204242918183392E-2</v>
      </c>
      <c r="AP271">
        <v>1.1418872923495421E-2</v>
      </c>
      <c r="AQ271">
        <v>-5.5387855597275248E-3</v>
      </c>
      <c r="AR271">
        <v>2.5726007743265909E-2</v>
      </c>
      <c r="AS271">
        <v>1.837283290423632E-2</v>
      </c>
      <c r="AT271">
        <v>0.1185218340091324</v>
      </c>
      <c r="AU271">
        <v>2.2377476959335361E-2</v>
      </c>
    </row>
    <row r="272" spans="1:47">
      <c r="A272" s="12">
        <v>44089</v>
      </c>
      <c r="B272">
        <v>1.7131973560814199E-2</v>
      </c>
      <c r="C272">
        <v>4.9692049272116456E-3</v>
      </c>
      <c r="D272">
        <v>1.6037449612067429E-3</v>
      </c>
      <c r="E272">
        <v>-4.5466945530598926E-3</v>
      </c>
      <c r="F272">
        <v>-1.216198732048146E-2</v>
      </c>
      <c r="G272">
        <v>5.6972999752291642E-3</v>
      </c>
      <c r="H272">
        <v>-1.480725044677045E-2</v>
      </c>
      <c r="I272">
        <v>-1.0638297872340269E-2</v>
      </c>
      <c r="J272">
        <v>1.2634238787112559E-3</v>
      </c>
      <c r="K272">
        <v>-5.7782592993860238E-3</v>
      </c>
      <c r="L272">
        <v>-3.1131062750073161E-2</v>
      </c>
      <c r="M272">
        <v>-2.3299558983924221E-2</v>
      </c>
      <c r="N272">
        <v>1.6406211966311309E-2</v>
      </c>
      <c r="O272">
        <v>1.4285638282779621E-2</v>
      </c>
      <c r="P272">
        <v>9.2213512736651904E-3</v>
      </c>
      <c r="Q272">
        <v>4.1426951665056937E-2</v>
      </c>
      <c r="R272">
        <v>9.5629349285801801E-3</v>
      </c>
      <c r="S272">
        <v>2.322645796516043E-2</v>
      </c>
      <c r="T272">
        <v>-1.351717427480081E-3</v>
      </c>
      <c r="U272">
        <v>3.9846463169437296E-3</v>
      </c>
      <c r="V272">
        <v>7.1827146424657151E-2</v>
      </c>
      <c r="W272">
        <v>8.6798931705456273E-3</v>
      </c>
      <c r="Y272" s="12">
        <v>44089</v>
      </c>
      <c r="Z272">
        <v>1.698687616043915E-2</v>
      </c>
      <c r="AA272">
        <v>4.9568991780965851E-3</v>
      </c>
      <c r="AB272">
        <v>1.6024603355476619E-3</v>
      </c>
      <c r="AC272">
        <v>-4.5570622063770966E-3</v>
      </c>
      <c r="AD272">
        <v>-1.2236549454138341E-2</v>
      </c>
      <c r="AE272">
        <v>5.6811317428375439E-3</v>
      </c>
      <c r="AF272">
        <v>-1.491797212821251E-2</v>
      </c>
      <c r="AG272">
        <v>-1.069528911674781E-2</v>
      </c>
      <c r="AH272">
        <v>1.262626430368789E-3</v>
      </c>
      <c r="AI272">
        <v>-5.7950180283544983E-3</v>
      </c>
      <c r="AJ272">
        <v>-3.1625931915274727E-2</v>
      </c>
      <c r="AK272">
        <v>-2.3575284991922438E-2</v>
      </c>
      <c r="AL272">
        <v>1.627308417907115E-2</v>
      </c>
      <c r="AM272">
        <v>1.4184560059482831E-2</v>
      </c>
      <c r="AN272">
        <v>9.1790941936120904E-3</v>
      </c>
      <c r="AO272">
        <v>4.0591841635566388E-2</v>
      </c>
      <c r="AP272">
        <v>9.5174995007163716E-3</v>
      </c>
      <c r="AQ272">
        <v>2.2960829006392021E-2</v>
      </c>
      <c r="AR272">
        <v>-1.352631821576467E-3</v>
      </c>
      <c r="AS272">
        <v>3.9767286396015303E-3</v>
      </c>
      <c r="AT272">
        <v>6.9364805640548102E-2</v>
      </c>
      <c r="AU272">
        <v>8.6424394711817915E-3</v>
      </c>
    </row>
    <row r="273" spans="1:47">
      <c r="A273" s="12">
        <v>44090</v>
      </c>
      <c r="B273">
        <v>-2.4723316213210441E-2</v>
      </c>
      <c r="C273">
        <v>-5.7107040880283177E-3</v>
      </c>
      <c r="D273">
        <v>-2.951358836766493E-2</v>
      </c>
      <c r="E273">
        <v>2.9688499132183299E-3</v>
      </c>
      <c r="F273">
        <v>2.8945645055664881E-2</v>
      </c>
      <c r="G273">
        <v>-4.4334975369457741E-3</v>
      </c>
      <c r="H273">
        <v>5.8823529411764497E-2</v>
      </c>
      <c r="I273">
        <v>4.2459332781913377E-2</v>
      </c>
      <c r="J273">
        <v>1.261829652996926E-3</v>
      </c>
      <c r="K273">
        <v>1.561932437341085E-2</v>
      </c>
      <c r="L273">
        <v>4.2304593070106034E-3</v>
      </c>
      <c r="M273">
        <v>-8.3348168767903852E-3</v>
      </c>
      <c r="N273">
        <v>-1.7865695947887669E-2</v>
      </c>
      <c r="O273">
        <v>-1.672105723729711E-2</v>
      </c>
      <c r="P273">
        <v>-3.6679239473481617E-2</v>
      </c>
      <c r="Q273">
        <v>-2.4456138228593272E-2</v>
      </c>
      <c r="R273">
        <v>-4.8770577543765237E-3</v>
      </c>
      <c r="S273">
        <v>4.1697508018751377E-2</v>
      </c>
      <c r="T273">
        <v>-4.8688941603717284E-3</v>
      </c>
      <c r="U273">
        <v>4.3693562481794679E-4</v>
      </c>
      <c r="V273">
        <v>-1.7787486659551651E-2</v>
      </c>
      <c r="W273">
        <v>3.1205673758865071E-3</v>
      </c>
      <c r="Y273" s="12">
        <v>44090</v>
      </c>
      <c r="Z273">
        <v>-2.5034069998858412E-2</v>
      </c>
      <c r="AA273">
        <v>-5.7270725051566228E-3</v>
      </c>
      <c r="AB273">
        <v>-2.9957877880330192E-2</v>
      </c>
      <c r="AC273">
        <v>2.9644515814889068E-3</v>
      </c>
      <c r="AD273">
        <v>2.853463238156918E-2</v>
      </c>
      <c r="AE273">
        <v>-4.4433546322119669E-3</v>
      </c>
      <c r="AF273">
        <v>5.7158413839948408E-2</v>
      </c>
      <c r="AG273">
        <v>4.1582664608030451E-2</v>
      </c>
      <c r="AH273">
        <v>1.261034215028165E-3</v>
      </c>
      <c r="AI273">
        <v>1.5498598211093581E-2</v>
      </c>
      <c r="AJ273">
        <v>4.2215360714410038E-3</v>
      </c>
      <c r="AK273">
        <v>-8.3697456818444243E-3</v>
      </c>
      <c r="AL273">
        <v>-1.8027214142084039E-2</v>
      </c>
      <c r="AM273">
        <v>-1.6862432290879841E-2</v>
      </c>
      <c r="AN273">
        <v>-3.7368837985493897E-2</v>
      </c>
      <c r="AO273">
        <v>-2.476015655572187E-2</v>
      </c>
      <c r="AP273">
        <v>-4.8889894106052649E-3</v>
      </c>
      <c r="AQ273">
        <v>4.0851601779957218E-2</v>
      </c>
      <c r="AR273">
        <v>-4.8807858408020082E-3</v>
      </c>
      <c r="AS273">
        <v>4.3684019624424641E-4</v>
      </c>
      <c r="AT273">
        <v>-1.7947585343661199E-2</v>
      </c>
      <c r="AU273">
        <v>3.1157085111650092E-3</v>
      </c>
    </row>
    <row r="274" spans="1:47">
      <c r="A274" s="12">
        <v>44091</v>
      </c>
      <c r="B274">
        <v>-2.2536629739124851E-2</v>
      </c>
      <c r="C274">
        <v>-1.2257477061007219E-2</v>
      </c>
      <c r="D274">
        <v>-1.596361366271282E-2</v>
      </c>
      <c r="E274">
        <v>-7.013069811922179E-3</v>
      </c>
      <c r="F274">
        <v>2.9276985743380561E-3</v>
      </c>
      <c r="G274">
        <v>-1.237011380504804E-3</v>
      </c>
      <c r="H274">
        <v>8.0763582966225655E-3</v>
      </c>
      <c r="I274">
        <v>-2.6448029621806152E-4</v>
      </c>
      <c r="J274">
        <v>-6.30119722747291E-4</v>
      </c>
      <c r="K274">
        <v>2.5035765379113339E-3</v>
      </c>
      <c r="L274">
        <v>-1.1434302908726161E-2</v>
      </c>
      <c r="M274">
        <v>-1.092558908271923E-2</v>
      </c>
      <c r="N274">
        <v>-1.0436478907583591E-2</v>
      </c>
      <c r="O274">
        <v>-1.481649418542619E-2</v>
      </c>
      <c r="P274">
        <v>-4.0752726836869044E-3</v>
      </c>
      <c r="Q274">
        <v>-2.8231306576282481E-2</v>
      </c>
      <c r="R274">
        <v>-2.203548426297253E-2</v>
      </c>
      <c r="S274">
        <v>2.5580293699668299E-2</v>
      </c>
      <c r="T274">
        <v>1.087579343224343E-3</v>
      </c>
      <c r="U274">
        <v>-1.3684670257679389E-2</v>
      </c>
      <c r="V274">
        <v>-4.1493127828035048E-2</v>
      </c>
      <c r="W274">
        <v>5.5618401206636303E-3</v>
      </c>
      <c r="Y274" s="12">
        <v>44091</v>
      </c>
      <c r="Z274">
        <v>-2.2794460703642178E-2</v>
      </c>
      <c r="AA274">
        <v>-1.2333219510234261E-2</v>
      </c>
      <c r="AB274">
        <v>-1.609240462850451E-2</v>
      </c>
      <c r="AC274">
        <v>-7.0377769691245913E-3</v>
      </c>
      <c r="AD274">
        <v>2.923421211386246E-3</v>
      </c>
      <c r="AE274">
        <v>-1.2377771106256081E-3</v>
      </c>
      <c r="AF274">
        <v>8.0439190585133262E-3</v>
      </c>
      <c r="AG274">
        <v>-2.6451527729961241E-4</v>
      </c>
      <c r="AH274">
        <v>-6.3031833161574782E-4</v>
      </c>
      <c r="AI274">
        <v>2.5004478110874349E-3</v>
      </c>
      <c r="AJ274">
        <v>-1.150017718258298E-2</v>
      </c>
      <c r="AK274">
        <v>-1.0985711648467671E-2</v>
      </c>
      <c r="AL274">
        <v>-1.049132085853542E-2</v>
      </c>
      <c r="AM274">
        <v>-1.492735484243334E-2</v>
      </c>
      <c r="AN274">
        <v>-4.0835992370931743E-3</v>
      </c>
      <c r="AO274">
        <v>-2.8637472569672379E-2</v>
      </c>
      <c r="AP274">
        <v>-2.228189208302175E-2</v>
      </c>
      <c r="AQ274">
        <v>2.5258592588269509E-2</v>
      </c>
      <c r="AR274">
        <v>1.0869883572677051E-3</v>
      </c>
      <c r="AS274">
        <v>-1.3779168465979919E-2</v>
      </c>
      <c r="AT274">
        <v>-4.237854680699675E-2</v>
      </c>
      <c r="AU274">
        <v>5.5464301998390652E-3</v>
      </c>
    </row>
    <row r="275" spans="1:47">
      <c r="A275" s="12">
        <v>44092</v>
      </c>
      <c r="B275">
        <v>-1.7887946076916239E-2</v>
      </c>
      <c r="C275">
        <v>-1.9429868103815081E-2</v>
      </c>
      <c r="D275">
        <v>-3.1720137756026778E-2</v>
      </c>
      <c r="E275">
        <v>7.3377665673013404E-4</v>
      </c>
      <c r="F275">
        <v>-7.3613402716082854E-3</v>
      </c>
      <c r="G275">
        <v>-1.3871686896209989E-2</v>
      </c>
      <c r="H275">
        <v>-1.165331391114344E-2</v>
      </c>
      <c r="I275">
        <v>-1.6137566137566121E-2</v>
      </c>
      <c r="J275">
        <v>-1.6393442622950841E-2</v>
      </c>
      <c r="K275">
        <v>-1.0346057795219471E-2</v>
      </c>
      <c r="L275">
        <v>-2.1306818181818792E-3</v>
      </c>
      <c r="M275">
        <v>-2.1986049651241509E-2</v>
      </c>
      <c r="N275">
        <v>-1.241929919668827E-2</v>
      </c>
      <c r="O275">
        <v>-1.299256832672302E-2</v>
      </c>
      <c r="P275">
        <v>-2.200024070285234E-2</v>
      </c>
      <c r="Q275">
        <v>-5.104210974054002E-4</v>
      </c>
      <c r="R275">
        <v>7.0330915656335868E-4</v>
      </c>
      <c r="S275">
        <v>-3.4642032332563581E-3</v>
      </c>
      <c r="T275">
        <v>-5.1596949194925301E-3</v>
      </c>
      <c r="U275">
        <v>1.0701107011070741E-3</v>
      </c>
      <c r="V275">
        <v>4.4210387598986101E-2</v>
      </c>
      <c r="W275">
        <v>-9.1872128995968971E-3</v>
      </c>
      <c r="Y275" s="12">
        <v>44092</v>
      </c>
      <c r="Z275">
        <v>-1.8049869272830931E-2</v>
      </c>
      <c r="AA275">
        <v>-1.9621109237470759E-2</v>
      </c>
      <c r="AB275">
        <v>-3.2234119602524557E-2</v>
      </c>
      <c r="AC275">
        <v>7.3350757426206303E-4</v>
      </c>
      <c r="AD275">
        <v>-7.3885686440768863E-3</v>
      </c>
      <c r="AE275">
        <v>-1.396879785262355E-2</v>
      </c>
      <c r="AF275">
        <v>-1.172174593310186E-2</v>
      </c>
      <c r="AG275">
        <v>-1.6269194688563311E-2</v>
      </c>
      <c r="AH275">
        <v>-1.6529301951210579E-2</v>
      </c>
      <c r="AI275">
        <v>-1.039995029001144E-2</v>
      </c>
      <c r="AJ275">
        <v>-2.132954950141631E-3</v>
      </c>
      <c r="AK275">
        <v>-2.2231344888767129E-2</v>
      </c>
      <c r="AL275">
        <v>-1.2497063213480439E-2</v>
      </c>
      <c r="AM275">
        <v>-1.3077710019477639E-2</v>
      </c>
      <c r="AN275">
        <v>-2.2245855064785929E-2</v>
      </c>
      <c r="AO275">
        <v>-5.1055140659733223E-4</v>
      </c>
      <c r="AP275">
        <v>7.0306195057986953E-4</v>
      </c>
      <c r="AQ275">
        <v>-3.470217479007217E-3</v>
      </c>
      <c r="AR275">
        <v>-5.1730521111564608E-3</v>
      </c>
      <c r="AS275">
        <v>1.0695385407976301E-3</v>
      </c>
      <c r="AT275">
        <v>4.326098984656454E-2</v>
      </c>
      <c r="AU275">
        <v>-9.2296756161355121E-3</v>
      </c>
    </row>
    <row r="276" spans="1:47">
      <c r="A276" s="12">
        <v>44095</v>
      </c>
      <c r="B276">
        <v>1.881613991627562E-3</v>
      </c>
      <c r="C276">
        <v>1.041365345675449E-2</v>
      </c>
      <c r="D276">
        <v>3.0325720703856082E-2</v>
      </c>
      <c r="E276">
        <v>-2.378442784473667E-2</v>
      </c>
      <c r="F276">
        <v>-2.4421429484720591E-2</v>
      </c>
      <c r="G276">
        <v>-1.934187390102993E-2</v>
      </c>
      <c r="H276">
        <v>-4.6671579464504953E-2</v>
      </c>
      <c r="I276">
        <v>-2.0435600968002121E-2</v>
      </c>
      <c r="J276">
        <v>1.4102564102564051E-2</v>
      </c>
      <c r="K276">
        <v>-4.1456380677721623E-2</v>
      </c>
      <c r="L276">
        <v>-3.091001525165216E-2</v>
      </c>
      <c r="M276">
        <v>-2.291435644247708E-2</v>
      </c>
      <c r="N276">
        <v>1.072907829732017E-2</v>
      </c>
      <c r="O276">
        <v>3.9535593920807521E-3</v>
      </c>
      <c r="P276">
        <v>2.6908846283215659E-2</v>
      </c>
      <c r="Q276">
        <v>3.7003149204187791E-2</v>
      </c>
      <c r="R276">
        <v>4.1808792139401696E-3</v>
      </c>
      <c r="S276">
        <v>-3.9629200463499492E-2</v>
      </c>
      <c r="T276">
        <v>-1.6654191616766401E-2</v>
      </c>
      <c r="U276">
        <v>-0.10107265288068119</v>
      </c>
      <c r="V276">
        <v>1.6374989568017421E-2</v>
      </c>
      <c r="W276">
        <v>-4.4280442804428E-2</v>
      </c>
      <c r="Y276" s="12">
        <v>44095</v>
      </c>
      <c r="Z276">
        <v>1.8798459734918509E-3</v>
      </c>
      <c r="AA276">
        <v>1.035980488520752E-2</v>
      </c>
      <c r="AB276">
        <v>2.9874985943273272E-2</v>
      </c>
      <c r="AC276">
        <v>-2.407184384801778E-2</v>
      </c>
      <c r="AD276">
        <v>-2.47245783231087E-2</v>
      </c>
      <c r="AE276">
        <v>-1.953137546733413E-2</v>
      </c>
      <c r="AF276">
        <v>-4.7795817134072438E-2</v>
      </c>
      <c r="AG276">
        <v>-2.0647296916506221E-2</v>
      </c>
      <c r="AH276">
        <v>1.40040480840164E-2</v>
      </c>
      <c r="AI276">
        <v>-4.2340209631756998E-2</v>
      </c>
      <c r="AJ276">
        <v>-3.1397807885533487E-2</v>
      </c>
      <c r="AK276">
        <v>-2.3180971049900211E-2</v>
      </c>
      <c r="AL276">
        <v>1.067193013808633E-2</v>
      </c>
      <c r="AM276">
        <v>3.9457646141379237E-3</v>
      </c>
      <c r="AN276">
        <v>2.6553169736780211E-2</v>
      </c>
      <c r="AO276">
        <v>3.6334966083847349E-2</v>
      </c>
      <c r="AP276">
        <v>4.1721636225511092E-3</v>
      </c>
      <c r="AQ276">
        <v>-4.0435819578209409E-2</v>
      </c>
      <c r="AR276">
        <v>-1.6794431905430091E-2</v>
      </c>
      <c r="AS276">
        <v>-0.1065530629939079</v>
      </c>
      <c r="AT276">
        <v>1.6242365281953459E-2</v>
      </c>
      <c r="AU276">
        <v>-4.5290759180163107E-2</v>
      </c>
    </row>
    <row r="277" spans="1:47">
      <c r="A277" s="12">
        <v>44096</v>
      </c>
      <c r="B277">
        <v>5.6923393920559777E-2</v>
      </c>
      <c r="C277">
        <v>3.2207271686228718E-3</v>
      </c>
      <c r="D277">
        <v>1.571584302325579E-2</v>
      </c>
      <c r="E277">
        <v>5.3516101774480074E-3</v>
      </c>
      <c r="F277">
        <v>-1.0091743119265971E-2</v>
      </c>
      <c r="G277">
        <v>7.1721311475410046E-3</v>
      </c>
      <c r="H277">
        <v>-9.275959804174172E-3</v>
      </c>
      <c r="I277">
        <v>-2.4704913532802571E-2</v>
      </c>
      <c r="J277">
        <v>-6.9532237673830544E-3</v>
      </c>
      <c r="K277">
        <v>7.5216246709297607E-4</v>
      </c>
      <c r="L277">
        <v>-1.091176161997698E-2</v>
      </c>
      <c r="M277">
        <v>-4.5569206957662978E-3</v>
      </c>
      <c r="N277">
        <v>2.4094006122247439E-2</v>
      </c>
      <c r="O277">
        <v>1.877466935999483E-2</v>
      </c>
      <c r="P277">
        <v>9.6266766794756986E-3</v>
      </c>
      <c r="Q277">
        <v>7.8383092233507146E-3</v>
      </c>
      <c r="R277">
        <v>1.603437615926806E-2</v>
      </c>
      <c r="S277">
        <v>6.7567567567567988E-3</v>
      </c>
      <c r="T277">
        <v>6.3848218469972906E-3</v>
      </c>
      <c r="U277">
        <v>5.5767417066470149E-3</v>
      </c>
      <c r="V277">
        <v>-5.5987214671618157E-2</v>
      </c>
      <c r="W277">
        <v>1.2672012672012791E-2</v>
      </c>
      <c r="Y277" s="12">
        <v>44096</v>
      </c>
      <c r="Z277">
        <v>5.5362229257459789E-2</v>
      </c>
      <c r="AA277">
        <v>3.2155517363350399E-3</v>
      </c>
      <c r="AB277">
        <v>1.559362797424319E-2</v>
      </c>
      <c r="AC277">
        <v>5.337341197077297E-3</v>
      </c>
      <c r="AD277">
        <v>-1.014300996505464E-2</v>
      </c>
      <c r="AE277">
        <v>7.1465337340740872E-3</v>
      </c>
      <c r="AF277">
        <v>-9.3192494291619455E-3</v>
      </c>
      <c r="AG277">
        <v>-2.5015200987536651E-2</v>
      </c>
      <c r="AH277">
        <v>-6.9775100719780209E-3</v>
      </c>
      <c r="AI277">
        <v>7.5187973466945299E-4</v>
      </c>
      <c r="AJ277">
        <v>-1.0971731541475569E-2</v>
      </c>
      <c r="AK277">
        <v>-4.5673351093617207E-3</v>
      </c>
      <c r="AL277">
        <v>2.3808325257449199E-2</v>
      </c>
      <c r="AM277">
        <v>1.8600600602443531E-2</v>
      </c>
      <c r="AN277">
        <v>9.5806354742279717E-3</v>
      </c>
      <c r="AO277">
        <v>7.80774926599809E-3</v>
      </c>
      <c r="AP277">
        <v>1.590718338633533E-2</v>
      </c>
      <c r="AQ277">
        <v>6.7340321813441186E-3</v>
      </c>
      <c r="AR277">
        <v>6.3645252197430122E-3</v>
      </c>
      <c r="AS277">
        <v>5.5612492541979334E-3</v>
      </c>
      <c r="AT277">
        <v>-5.7615569148287013E-2</v>
      </c>
      <c r="AU277">
        <v>1.2592394627823319E-2</v>
      </c>
    </row>
    <row r="278" spans="1:47">
      <c r="A278" s="12">
        <v>44097</v>
      </c>
      <c r="B278">
        <v>-4.1268907858446391E-2</v>
      </c>
      <c r="C278">
        <v>-1.512449168866359E-2</v>
      </c>
      <c r="D278">
        <v>-4.1946158662015898E-2</v>
      </c>
      <c r="E278">
        <v>-2.1245797534553579E-2</v>
      </c>
      <c r="F278">
        <v>-4.7398384747782352E-2</v>
      </c>
      <c r="G278">
        <v>-2.6449643947100698E-2</v>
      </c>
      <c r="H278">
        <v>-5.3836150845253623E-2</v>
      </c>
      <c r="I278">
        <v>-3.208556149732622E-2</v>
      </c>
      <c r="J278">
        <v>-1.8459579885423349E-2</v>
      </c>
      <c r="K278">
        <v>-2.7433295753476191E-2</v>
      </c>
      <c r="L278">
        <v>-1.6229977723560048E-2</v>
      </c>
      <c r="M278">
        <v>4.0419459118505197E-2</v>
      </c>
      <c r="N278">
        <v>-3.2928357921126139E-2</v>
      </c>
      <c r="O278">
        <v>-3.1559835764416899E-2</v>
      </c>
      <c r="P278">
        <v>-4.0671635885992867E-2</v>
      </c>
      <c r="Q278">
        <v>-4.1859234073742257E-2</v>
      </c>
      <c r="R278">
        <v>-2.989897367181615E-2</v>
      </c>
      <c r="S278">
        <v>1.198465963566653E-3</v>
      </c>
      <c r="T278">
        <v>-6.8946443035224902E-3</v>
      </c>
      <c r="U278">
        <v>-5.7823267952534341E-2</v>
      </c>
      <c r="V278">
        <v>-0.10341064988331811</v>
      </c>
      <c r="W278">
        <v>-1.7010460455567641E-2</v>
      </c>
      <c r="Y278" s="12">
        <v>44097</v>
      </c>
      <c r="Z278">
        <v>-4.2144647859881777E-2</v>
      </c>
      <c r="AA278">
        <v>-1.5240033298802729E-2</v>
      </c>
      <c r="AB278">
        <v>-4.2851300776359652E-2</v>
      </c>
      <c r="AC278">
        <v>-2.1474737979628029E-2</v>
      </c>
      <c r="AD278">
        <v>-4.8558494991979791E-2</v>
      </c>
      <c r="AE278">
        <v>-2.6805728694212279E-2</v>
      </c>
      <c r="AF278">
        <v>-5.5339522861676829E-2</v>
      </c>
      <c r="AG278">
        <v>-3.2611585588760893E-2</v>
      </c>
      <c r="AH278">
        <v>-1.8632084132346408E-2</v>
      </c>
      <c r="AI278">
        <v>-2.7816615356898059E-2</v>
      </c>
      <c r="AJ278">
        <v>-1.6363126444744261E-2</v>
      </c>
      <c r="AK278">
        <v>3.9623957914668807E-2</v>
      </c>
      <c r="AL278">
        <v>-3.3482699324981879E-2</v>
      </c>
      <c r="AM278">
        <v>-3.2068579937746748E-2</v>
      </c>
      <c r="AN278">
        <v>-4.1521860083610682E-2</v>
      </c>
      <c r="AO278">
        <v>-4.2760574512958491E-2</v>
      </c>
      <c r="AP278">
        <v>-3.035506205423438E-2</v>
      </c>
      <c r="AQ278">
        <v>1.197748376512289E-3</v>
      </c>
      <c r="AR278">
        <v>-6.9185221798263221E-3</v>
      </c>
      <c r="AS278">
        <v>-5.9562408364513139E-2</v>
      </c>
      <c r="AT278">
        <v>-0.1091573254077627</v>
      </c>
      <c r="AU278">
        <v>-1.7156800250255112E-2</v>
      </c>
    </row>
    <row r="279" spans="1:47">
      <c r="A279" s="12">
        <v>44098</v>
      </c>
      <c r="B279">
        <v>6.6436433700238773E-3</v>
      </c>
      <c r="C279">
        <v>1.8906193408185331E-2</v>
      </c>
      <c r="D279">
        <v>1.026885735623595E-2</v>
      </c>
      <c r="E279">
        <v>-4.2459806306951453E-3</v>
      </c>
      <c r="F279">
        <v>-2.084781097984822E-3</v>
      </c>
      <c r="G279">
        <v>-1.1233019853709499E-2</v>
      </c>
      <c r="H279">
        <v>7.421660252886042E-3</v>
      </c>
      <c r="I279">
        <v>-2.0354754289038102E-3</v>
      </c>
      <c r="J279">
        <v>-4.5395590142671693E-3</v>
      </c>
      <c r="K279">
        <v>-5.4095826893354459E-3</v>
      </c>
      <c r="L279">
        <v>-8.6262669829628713E-4</v>
      </c>
      <c r="M279">
        <v>1.223434407122337E-2</v>
      </c>
      <c r="N279">
        <v>1.2961762799740709E-2</v>
      </c>
      <c r="O279">
        <v>5.8283094856337314E-3</v>
      </c>
      <c r="P279">
        <v>1.849255184018217E-2</v>
      </c>
      <c r="Q279">
        <v>5.2485072565393587E-3</v>
      </c>
      <c r="R279">
        <v>-4.7672813950569992E-3</v>
      </c>
      <c r="S279">
        <v>4.0699066315537102E-3</v>
      </c>
      <c r="T279">
        <v>-6.6668561198102161E-3</v>
      </c>
      <c r="U279">
        <v>3.9385414412465014E-3</v>
      </c>
      <c r="V279">
        <v>1.953359461205317E-2</v>
      </c>
      <c r="W279">
        <v>-6.4644455494777819E-3</v>
      </c>
      <c r="Y279" s="12">
        <v>44098</v>
      </c>
      <c r="Z279">
        <v>6.6216716326476929E-3</v>
      </c>
      <c r="AA279">
        <v>1.8729692503708661E-2</v>
      </c>
      <c r="AB279">
        <v>1.0216490831672091E-2</v>
      </c>
      <c r="AC279">
        <v>-4.2550204039960631E-3</v>
      </c>
      <c r="AD279">
        <v>-2.086957279198436E-3</v>
      </c>
      <c r="AE279">
        <v>-1.129658670129572E-2</v>
      </c>
      <c r="AF279">
        <v>7.394255242684146E-3</v>
      </c>
      <c r="AG279">
        <v>-2.0375498244133662E-3</v>
      </c>
      <c r="AH279">
        <v>-4.5498941019772544E-3</v>
      </c>
      <c r="AI279">
        <v>-5.424267464719263E-3</v>
      </c>
      <c r="AJ279">
        <v>-8.6299897481243229E-4</v>
      </c>
      <c r="AK279">
        <v>1.2160109345941E-2</v>
      </c>
      <c r="AL279">
        <v>1.287847805831571E-2</v>
      </c>
      <c r="AM279">
        <v>5.8113905970859081E-3</v>
      </c>
      <c r="AN279">
        <v>1.832364378629274E-2</v>
      </c>
      <c r="AO279">
        <v>5.2347818466574767E-3</v>
      </c>
      <c r="AP279">
        <v>-4.7786811259201804E-3</v>
      </c>
      <c r="AQ279">
        <v>4.0616469646898856E-3</v>
      </c>
      <c r="AR279">
        <v>-6.6891788754559539E-3</v>
      </c>
      <c r="AS279">
        <v>3.9308056919644683E-3</v>
      </c>
      <c r="AT279">
        <v>1.93452625366001E-2</v>
      </c>
      <c r="AU279">
        <v>-6.4854305641531282E-3</v>
      </c>
    </row>
    <row r="280" spans="1:47">
      <c r="A280" s="12">
        <v>44099</v>
      </c>
      <c r="B280">
        <v>2.4948754714731791E-2</v>
      </c>
      <c r="C280">
        <v>2.5380349779610342E-2</v>
      </c>
      <c r="D280">
        <v>3.7516170763260082E-2</v>
      </c>
      <c r="E280">
        <v>8.2886163280950775E-3</v>
      </c>
      <c r="F280">
        <v>4.1782729805017738E-4</v>
      </c>
      <c r="G280">
        <v>1.5852047556142779E-2</v>
      </c>
      <c r="H280">
        <v>2.1828103683492639E-2</v>
      </c>
      <c r="I280">
        <v>9.3240093240092303E-3</v>
      </c>
      <c r="J280">
        <v>2.4104234527687399E-2</v>
      </c>
      <c r="K280">
        <v>1.2432012432012529E-2</v>
      </c>
      <c r="L280">
        <v>8.741636088927196E-3</v>
      </c>
      <c r="M280">
        <v>3.0322495635273668E-2</v>
      </c>
      <c r="N280">
        <v>2.2786554456420079E-2</v>
      </c>
      <c r="O280">
        <v>2.337087148406769E-2</v>
      </c>
      <c r="P280">
        <v>4.2581794622610802E-2</v>
      </c>
      <c r="Q280">
        <v>2.0715312420732209E-2</v>
      </c>
      <c r="R280">
        <v>1.7437287280978261E-2</v>
      </c>
      <c r="S280">
        <v>-4.7687172150678858E-4</v>
      </c>
      <c r="T280">
        <v>8.1077060398691003E-3</v>
      </c>
      <c r="U280">
        <v>-4.4404207622004144E-3</v>
      </c>
      <c r="V280">
        <v>5.0414154674992988E-2</v>
      </c>
      <c r="W280">
        <v>5.505505505505548E-3</v>
      </c>
      <c r="Y280" s="12">
        <v>44099</v>
      </c>
      <c r="Z280">
        <v>2.4642615940298152E-2</v>
      </c>
      <c r="AA280">
        <v>2.5063616715546591E-2</v>
      </c>
      <c r="AB280">
        <v>3.6829559279092587E-2</v>
      </c>
      <c r="AC280">
        <v>8.2544543881066679E-3</v>
      </c>
      <c r="AD280">
        <v>4.1774003253177713E-4</v>
      </c>
      <c r="AE280">
        <v>1.572771606819531E-2</v>
      </c>
      <c r="AF280">
        <v>2.1593281630568121E-2</v>
      </c>
      <c r="AG280">
        <v>9.2808090744727831E-3</v>
      </c>
      <c r="AH280">
        <v>2.3818312967854419E-2</v>
      </c>
      <c r="AI280">
        <v>1.235536952871855E-2</v>
      </c>
      <c r="AJ280">
        <v>8.7036492059896775E-3</v>
      </c>
      <c r="AK280">
        <v>2.987185579368554E-2</v>
      </c>
      <c r="AL280">
        <v>2.253081852957867E-2</v>
      </c>
      <c r="AM280">
        <v>2.3101954490207448E-2</v>
      </c>
      <c r="AN280">
        <v>4.1700131682639828E-2</v>
      </c>
      <c r="AO280">
        <v>2.0503668196567942E-2</v>
      </c>
      <c r="AP280">
        <v>1.7287002313263779E-2</v>
      </c>
      <c r="AQ280">
        <v>-4.7698546098704018E-4</v>
      </c>
      <c r="AR280">
        <v>8.0750151710196772E-3</v>
      </c>
      <c r="AS280">
        <v>-4.4503087124365143E-3</v>
      </c>
      <c r="AT280">
        <v>4.9184519424978632E-2</v>
      </c>
      <c r="AU280">
        <v>5.4904056064356294E-3</v>
      </c>
    </row>
    <row r="281" spans="1:47">
      <c r="A281" s="12">
        <v>44102</v>
      </c>
      <c r="B281">
        <v>2.5498121242080399E-2</v>
      </c>
      <c r="C281">
        <v>2.2186784996187652E-3</v>
      </c>
      <c r="D281">
        <v>2.386889918061974E-2</v>
      </c>
      <c r="E281">
        <v>1.468282252316477E-2</v>
      </c>
      <c r="F281">
        <v>2.9235695391897739E-2</v>
      </c>
      <c r="G281">
        <v>1.7685305591677469E-2</v>
      </c>
      <c r="H281">
        <v>-2.6702269692935321E-4</v>
      </c>
      <c r="I281">
        <v>1.934180138568142E-2</v>
      </c>
      <c r="J281">
        <v>2.0356234096692068E-2</v>
      </c>
      <c r="K281">
        <v>-4.9884881043744667E-3</v>
      </c>
      <c r="L281">
        <v>2.877928747191616E-2</v>
      </c>
      <c r="M281">
        <v>-1.47157773886254E-2</v>
      </c>
      <c r="N281">
        <v>7.7952073910114716E-3</v>
      </c>
      <c r="O281">
        <v>1.912989983974733E-2</v>
      </c>
      <c r="P281">
        <v>1.252155540710587E-2</v>
      </c>
      <c r="Q281">
        <v>1.6090954274353919E-2</v>
      </c>
      <c r="R281">
        <v>1.569381997762442E-2</v>
      </c>
      <c r="S281">
        <v>1.2166030534351171E-2</v>
      </c>
      <c r="T281">
        <v>9.4330520066518986E-3</v>
      </c>
      <c r="U281">
        <v>2.2127917550772921E-2</v>
      </c>
      <c r="V281">
        <v>3.402562969509515E-2</v>
      </c>
      <c r="W281">
        <v>1.0552513688402151E-2</v>
      </c>
      <c r="Y281" s="12">
        <v>44102</v>
      </c>
      <c r="Z281">
        <v>2.5178466487742829E-2</v>
      </c>
      <c r="AA281">
        <v>2.2162208669363201E-3</v>
      </c>
      <c r="AB281">
        <v>2.358849027708761E-2</v>
      </c>
      <c r="AC281">
        <v>1.4576073533576799E-2</v>
      </c>
      <c r="AD281">
        <v>2.8816483482298649E-2</v>
      </c>
      <c r="AE281">
        <v>1.7530740270668081E-2</v>
      </c>
      <c r="AF281">
        <v>-2.6705835383730129E-4</v>
      </c>
      <c r="AG281">
        <v>1.9157126246060759E-2</v>
      </c>
      <c r="AH281">
        <v>2.0151815437307909E-2</v>
      </c>
      <c r="AI281">
        <v>-5.0009721461259883E-3</v>
      </c>
      <c r="AJ281">
        <v>2.8372941592405429E-2</v>
      </c>
      <c r="AK281">
        <v>-1.48251285583531E-2</v>
      </c>
      <c r="AL281">
        <v>7.7649817370891534E-3</v>
      </c>
      <c r="AM281">
        <v>1.89492238782526E-2</v>
      </c>
      <c r="AN281">
        <v>1.244380906291217E-2</v>
      </c>
      <c r="AO281">
        <v>1.5962867073018569E-2</v>
      </c>
      <c r="AP281">
        <v>1.5571945449016149E-2</v>
      </c>
      <c r="AQ281">
        <v>1.209261920144679E-2</v>
      </c>
      <c r="AR281">
        <v>9.3888385990128376E-3</v>
      </c>
      <c r="AS281">
        <v>2.1886647893164621E-2</v>
      </c>
      <c r="AT281">
        <v>3.3459562718209879E-2</v>
      </c>
      <c r="AU281">
        <v>1.049722453539626E-2</v>
      </c>
    </row>
    <row r="282" spans="1:47">
      <c r="A282" s="12">
        <v>44103</v>
      </c>
      <c r="B282">
        <v>-9.1901513838785753E-3</v>
      </c>
      <c r="C282">
        <v>-5.880318228986714E-3</v>
      </c>
      <c r="D282">
        <v>-7.5678496868475387E-3</v>
      </c>
      <c r="E282">
        <v>-1.451718647560174E-2</v>
      </c>
      <c r="F282">
        <v>-2.7458406600838651E-2</v>
      </c>
      <c r="G282">
        <v>-1.788908765652963E-3</v>
      </c>
      <c r="H282">
        <v>-3.3386752136752129E-2</v>
      </c>
      <c r="I282">
        <v>-2.9170206740300238E-2</v>
      </c>
      <c r="J282">
        <v>-4.4264339152119692E-2</v>
      </c>
      <c r="K282">
        <v>2.2367913613575041E-2</v>
      </c>
      <c r="L282">
        <v>-8.4234608985025439E-3</v>
      </c>
      <c r="M282">
        <v>5.2214006628514831E-4</v>
      </c>
      <c r="N282">
        <v>-1.040870893812074E-2</v>
      </c>
      <c r="O282">
        <v>-3.6517385355208098E-3</v>
      </c>
      <c r="P282">
        <v>1.4637514384349791E-2</v>
      </c>
      <c r="Q282">
        <v>5.7678589626006804E-3</v>
      </c>
      <c r="R282">
        <v>2.2359111978531581E-3</v>
      </c>
      <c r="S282">
        <v>-3.2995522036295077E-2</v>
      </c>
      <c r="T282">
        <v>-6.0471968108135599E-3</v>
      </c>
      <c r="U282">
        <v>3.5629554312828438E-2</v>
      </c>
      <c r="V282">
        <v>-5.056980056980076E-3</v>
      </c>
      <c r="W282">
        <v>-4.6300857058417799E-3</v>
      </c>
      <c r="Y282" s="12">
        <v>44103</v>
      </c>
      <c r="Z282">
        <v>-9.2326413516178561E-3</v>
      </c>
      <c r="AA282">
        <v>-5.8976753773760304E-3</v>
      </c>
      <c r="AB282">
        <v>-7.5966311624914452E-3</v>
      </c>
      <c r="AC282">
        <v>-1.462359188754981E-2</v>
      </c>
      <c r="AD282">
        <v>-2.7842434842007699E-2</v>
      </c>
      <c r="AE282">
        <v>-1.7905107737882331E-3</v>
      </c>
      <c r="AF282">
        <v>-3.3956814033740221E-2</v>
      </c>
      <c r="AG282">
        <v>-2.9604116210716049E-2</v>
      </c>
      <c r="AH282">
        <v>-4.5273909554645671E-2</v>
      </c>
      <c r="AI282">
        <v>2.2121420750361189E-2</v>
      </c>
      <c r="AJ282">
        <v>-8.4591387404694251E-3</v>
      </c>
      <c r="AK282">
        <v>5.2200379859255617E-4</v>
      </c>
      <c r="AL282">
        <v>-1.0463258405518471E-2</v>
      </c>
      <c r="AM282">
        <v>-3.6584224094881779E-3</v>
      </c>
      <c r="AN282">
        <v>1.453142002274513E-2</v>
      </c>
      <c r="AO282">
        <v>5.7512885507612918E-3</v>
      </c>
      <c r="AP282">
        <v>2.233415268169843E-3</v>
      </c>
      <c r="AQ282">
        <v>-3.3552152760138773E-2</v>
      </c>
      <c r="AR282">
        <v>-6.0655551538743441E-3</v>
      </c>
      <c r="AS282">
        <v>3.5009506835686648E-2</v>
      </c>
      <c r="AT282">
        <v>-5.0698098522512346E-3</v>
      </c>
      <c r="AU282">
        <v>-4.6408377541040354E-3</v>
      </c>
    </row>
    <row r="283" spans="1:47">
      <c r="A283" s="12">
        <v>44104</v>
      </c>
      <c r="B283">
        <v>1.2242120526060329E-3</v>
      </c>
      <c r="C283">
        <v>8.2115518441197022E-3</v>
      </c>
      <c r="D283">
        <v>1.507581733718988E-2</v>
      </c>
      <c r="E283">
        <v>1.1879870747006249E-2</v>
      </c>
      <c r="F283">
        <v>1.390820584144636E-3</v>
      </c>
      <c r="G283">
        <v>8.4485407066052787E-3</v>
      </c>
      <c r="H283">
        <v>-6.9079856313898347E-3</v>
      </c>
      <c r="I283">
        <v>1.458576429404834E-3</v>
      </c>
      <c r="J283">
        <v>-1.8917155903457331E-2</v>
      </c>
      <c r="K283">
        <v>-8.6759713315730513E-3</v>
      </c>
      <c r="L283">
        <v>9.64866282118515E-3</v>
      </c>
      <c r="M283">
        <v>-5.0093390709282648E-3</v>
      </c>
      <c r="N283">
        <v>1.4812313036765451E-2</v>
      </c>
      <c r="O283">
        <v>8.3997544809435443E-3</v>
      </c>
      <c r="P283">
        <v>2.3038303921123941E-2</v>
      </c>
      <c r="Q283">
        <v>1.327308097592605E-2</v>
      </c>
      <c r="R283">
        <v>-7.059112766892417E-3</v>
      </c>
      <c r="S283">
        <v>-1.9497928345112441E-3</v>
      </c>
      <c r="T283">
        <v>1.4654180019289861E-2</v>
      </c>
      <c r="U283">
        <v>-3.8903661280425439E-2</v>
      </c>
      <c r="V283">
        <v>2.3718949101582121E-2</v>
      </c>
      <c r="W283">
        <v>-3.9588281868574438E-4</v>
      </c>
      <c r="Y283" s="12">
        <v>44104</v>
      </c>
      <c r="Z283">
        <v>1.223463316043743E-3</v>
      </c>
      <c r="AA283">
        <v>8.1780204901787078E-3</v>
      </c>
      <c r="AB283">
        <v>1.4963306588008251E-2</v>
      </c>
      <c r="AC283">
        <v>1.18098590238536E-2</v>
      </c>
      <c r="AD283">
        <v>1.3898542890542979E-3</v>
      </c>
      <c r="AE283">
        <v>8.4130515342816913E-3</v>
      </c>
      <c r="AF283">
        <v>-6.9319562202380339E-3</v>
      </c>
      <c r="AG283">
        <v>1.457513740021581E-3</v>
      </c>
      <c r="AH283">
        <v>-1.909837436202905E-2</v>
      </c>
      <c r="AI283">
        <v>-8.7138266845244693E-3</v>
      </c>
      <c r="AJ283">
        <v>9.6024117434471631E-3</v>
      </c>
      <c r="AK283">
        <v>-5.021927868525994E-3</v>
      </c>
      <c r="AL283">
        <v>1.4703682130914639E-2</v>
      </c>
      <c r="AM283">
        <v>8.3646728577221694E-3</v>
      </c>
      <c r="AN283">
        <v>2.2776929006674169E-2</v>
      </c>
      <c r="AO283">
        <v>1.318576541899987E-2</v>
      </c>
      <c r="AP283">
        <v>-7.0841461821187232E-3</v>
      </c>
      <c r="AQ283">
        <v>-1.9516961550161971E-3</v>
      </c>
      <c r="AR283">
        <v>1.4547845098535281E-2</v>
      </c>
      <c r="AS283">
        <v>-3.9680626628914639E-2</v>
      </c>
      <c r="AT283">
        <v>2.3442025177256631E-2</v>
      </c>
      <c r="AU283">
        <v>-3.9596120097629373E-4</v>
      </c>
    </row>
    <row r="284" spans="1:47">
      <c r="A284" s="12">
        <v>44105</v>
      </c>
      <c r="B284">
        <v>2.3034683824907139E-2</v>
      </c>
      <c r="C284">
        <v>2.5469353948095019E-2</v>
      </c>
      <c r="D284">
        <v>8.4621362576633441E-3</v>
      </c>
      <c r="E284">
        <v>-4.3204658589273137E-3</v>
      </c>
      <c r="F284">
        <v>-2.194444444444443E-2</v>
      </c>
      <c r="G284">
        <v>-1.497842091901502E-2</v>
      </c>
      <c r="H284">
        <v>-3.0050083472454081E-2</v>
      </c>
      <c r="I284">
        <v>-3.495484998543541E-2</v>
      </c>
      <c r="J284">
        <v>2.1941489361702041E-2</v>
      </c>
      <c r="K284">
        <v>1.027397260273966E-2</v>
      </c>
      <c r="L284">
        <v>7.2712163706243338E-3</v>
      </c>
      <c r="M284">
        <v>3.021327979731403E-2</v>
      </c>
      <c r="N284">
        <v>1.0126943374696881E-2</v>
      </c>
      <c r="O284">
        <v>1.446305239243806E-2</v>
      </c>
      <c r="P284">
        <v>6.2081962972542204E-3</v>
      </c>
      <c r="Q284">
        <v>5.4956702597844131E-2</v>
      </c>
      <c r="R284">
        <v>2.36163528565283E-2</v>
      </c>
      <c r="S284">
        <v>-4.8840048840059769E-4</v>
      </c>
      <c r="T284">
        <v>-8.9927857007457979E-3</v>
      </c>
      <c r="U284">
        <v>3.2348684770579839E-2</v>
      </c>
      <c r="V284">
        <v>4.4638130728451568E-2</v>
      </c>
      <c r="W284">
        <v>2.1485148514851501E-2</v>
      </c>
      <c r="Y284" s="12">
        <v>44105</v>
      </c>
      <c r="Z284">
        <v>2.2773390426928011E-2</v>
      </c>
      <c r="AA284">
        <v>2.515041407410365E-2</v>
      </c>
      <c r="AB284">
        <v>8.4265330941876888E-3</v>
      </c>
      <c r="AC284">
        <v>-4.3298260415084019E-3</v>
      </c>
      <c r="AD284">
        <v>-2.218880528914885E-2</v>
      </c>
      <c r="AE284">
        <v>-1.50917303535868E-2</v>
      </c>
      <c r="AF284">
        <v>-3.0510841263538108E-2</v>
      </c>
      <c r="AG284">
        <v>-3.5580391157796119E-2</v>
      </c>
      <c r="AH284">
        <v>2.1704239028810642E-2</v>
      </c>
      <c r="AI284">
        <v>1.0221554071538011E-2</v>
      </c>
      <c r="AJ284">
        <v>7.2449085265797316E-3</v>
      </c>
      <c r="AK284">
        <v>2.9765848570356461E-2</v>
      </c>
      <c r="AL284">
        <v>1.007600946488138E-2</v>
      </c>
      <c r="AM284">
        <v>1.435946009606809E-2</v>
      </c>
      <c r="AN284">
        <v>6.1890048352398613E-3</v>
      </c>
      <c r="AO284">
        <v>5.3499725894241172E-2</v>
      </c>
      <c r="AP284">
        <v>2.334180100289537E-2</v>
      </c>
      <c r="AQ284">
        <v>-4.885197947669058E-4</v>
      </c>
      <c r="AR284">
        <v>-9.0334648610340892E-3</v>
      </c>
      <c r="AS284">
        <v>3.1836482832905938E-2</v>
      </c>
      <c r="AT284">
        <v>4.3670539061542342E-2</v>
      </c>
      <c r="AU284">
        <v>2.1257596271025098E-2</v>
      </c>
    </row>
    <row r="285" spans="1:47">
      <c r="A285" s="12">
        <v>44106</v>
      </c>
      <c r="B285">
        <v>-2.988271670091824E-2</v>
      </c>
      <c r="C285">
        <v>2.625025240627465E-3</v>
      </c>
      <c r="D285">
        <v>-3.2280160972686163E-2</v>
      </c>
      <c r="E285">
        <v>-3.9618903876993414E-3</v>
      </c>
      <c r="F285">
        <v>1.0934393638170951E-2</v>
      </c>
      <c r="G285">
        <v>-1.365979381443283E-2</v>
      </c>
      <c r="H285">
        <v>-1.434308663224249E-3</v>
      </c>
      <c r="I285">
        <v>-4.52761847268357E-3</v>
      </c>
      <c r="J285">
        <v>-5.2049446974625768E-3</v>
      </c>
      <c r="K285">
        <v>-2.7871939736346611E-2</v>
      </c>
      <c r="L285">
        <v>9.4874703516552028E-3</v>
      </c>
      <c r="M285">
        <v>-1.069281072071138E-2</v>
      </c>
      <c r="N285">
        <v>-2.9511437447048872E-2</v>
      </c>
      <c r="O285">
        <v>-2.8274570066993632E-2</v>
      </c>
      <c r="P285">
        <v>-4.0559697381468252E-2</v>
      </c>
      <c r="Q285">
        <v>-4.6349832230668582E-2</v>
      </c>
      <c r="R285">
        <v>-2.1434558735480839E-2</v>
      </c>
      <c r="S285">
        <v>-4.0557048619594298E-2</v>
      </c>
      <c r="T285">
        <v>2.7566342058915621E-4</v>
      </c>
      <c r="U285">
        <v>-9.276820318298018E-3</v>
      </c>
      <c r="V285">
        <v>-7.3791040300106969E-2</v>
      </c>
      <c r="W285">
        <v>-1.260056217892791E-2</v>
      </c>
      <c r="Y285" s="12">
        <v>44106</v>
      </c>
      <c r="Z285">
        <v>-3.0338304176198049E-2</v>
      </c>
      <c r="AA285">
        <v>2.621585879495539E-3</v>
      </c>
      <c r="AB285">
        <v>-3.2812656088776933E-2</v>
      </c>
      <c r="AC285">
        <v>-3.9697594665833646E-3</v>
      </c>
      <c r="AD285">
        <v>1.0875045388875409E-2</v>
      </c>
      <c r="AE285">
        <v>-1.3753947191616701E-2</v>
      </c>
      <c r="AF285">
        <v>-1.435338268527251E-3</v>
      </c>
      <c r="AG285">
        <v>-4.5378991803518521E-3</v>
      </c>
      <c r="AH285">
        <v>-5.2185376095335474E-3</v>
      </c>
      <c r="AI285">
        <v>-2.8267733957425441E-2</v>
      </c>
      <c r="AJ285">
        <v>9.4427469568841189E-3</v>
      </c>
      <c r="AK285">
        <v>-1.075038964278492E-2</v>
      </c>
      <c r="AL285">
        <v>-2.9955661550243848E-2</v>
      </c>
      <c r="AM285">
        <v>-2.8681993919336742E-2</v>
      </c>
      <c r="AN285">
        <v>-4.1405182647093822E-2</v>
      </c>
      <c r="AO285">
        <v>-4.7458375236336788E-2</v>
      </c>
      <c r="AP285">
        <v>-2.16676152157168E-2</v>
      </c>
      <c r="AQ285">
        <v>-4.140242191439325E-2</v>
      </c>
      <c r="AR285">
        <v>2.7562543240957141E-4</v>
      </c>
      <c r="AS285">
        <v>-9.3201180004922491E-3</v>
      </c>
      <c r="AT285">
        <v>-7.665541136977938E-2</v>
      </c>
      <c r="AU285">
        <v>-1.2680622510309471E-2</v>
      </c>
    </row>
    <row r="286" spans="1:47">
      <c r="A286" s="12">
        <v>44109</v>
      </c>
      <c r="B286">
        <v>2.3743999999999991E-2</v>
      </c>
      <c r="C286">
        <v>1.9669709989258651E-2</v>
      </c>
      <c r="D286">
        <v>3.0791010440629929E-2</v>
      </c>
      <c r="E286">
        <v>5.5876503456766544E-3</v>
      </c>
      <c r="F286">
        <v>2.1210844219693881E-2</v>
      </c>
      <c r="G286">
        <v>7.8390384112880795E-3</v>
      </c>
      <c r="H286">
        <v>4.7400172364263193E-2</v>
      </c>
      <c r="I286">
        <v>2.304426925409353E-2</v>
      </c>
      <c r="J286">
        <v>6.5402223675614657E-4</v>
      </c>
      <c r="K286">
        <v>3.2158078264238783E-2</v>
      </c>
      <c r="L286">
        <v>1.174788027377671E-2</v>
      </c>
      <c r="M286">
        <v>3.2012292627330963E-2</v>
      </c>
      <c r="N286">
        <v>2.0321063097143321E-2</v>
      </c>
      <c r="O286">
        <v>2.251039252147136E-2</v>
      </c>
      <c r="P286">
        <v>4.4417904963138133E-2</v>
      </c>
      <c r="Q286">
        <v>3.4966008030851148E-2</v>
      </c>
      <c r="R286">
        <v>1.431718061674014E-2</v>
      </c>
      <c r="S286">
        <v>5.143875732111014E-2</v>
      </c>
      <c r="T286">
        <v>1.0171426643119871E-2</v>
      </c>
      <c r="U286">
        <v>2.2098297890049471E-2</v>
      </c>
      <c r="V286">
        <v>2.55125455955445E-2</v>
      </c>
      <c r="W286">
        <v>3.7498772945911307E-2</v>
      </c>
      <c r="Y286" s="12">
        <v>44109</v>
      </c>
      <c r="Z286">
        <v>2.346649536210672E-2</v>
      </c>
      <c r="AA286">
        <v>1.9478761121170349E-2</v>
      </c>
      <c r="AB286">
        <v>3.0326478804057939E-2</v>
      </c>
      <c r="AC286">
        <v>5.572097337102397E-3</v>
      </c>
      <c r="AD286">
        <v>2.0989025423691899E-2</v>
      </c>
      <c r="AE286">
        <v>7.8084727825253964E-3</v>
      </c>
      <c r="AF286">
        <v>4.6311067427169492E-2</v>
      </c>
      <c r="AG286">
        <v>2.2782759986369531E-2</v>
      </c>
      <c r="AH286">
        <v>6.5380845741894265E-4</v>
      </c>
      <c r="AI286">
        <v>3.1651831941665987E-2</v>
      </c>
      <c r="AJ286">
        <v>1.167940966294705E-2</v>
      </c>
      <c r="AK286">
        <v>3.1510578449022122E-2</v>
      </c>
      <c r="AL286">
        <v>2.011734550950443E-2</v>
      </c>
      <c r="AM286">
        <v>2.226077271834815E-2</v>
      </c>
      <c r="AN286">
        <v>4.3459701475219457E-2</v>
      </c>
      <c r="AO286">
        <v>3.4368583695736837E-2</v>
      </c>
      <c r="AP286">
        <v>1.421565765401361E-2</v>
      </c>
      <c r="AQ286">
        <v>5.0159471308080503E-2</v>
      </c>
      <c r="AR286">
        <v>1.012004580039531E-2</v>
      </c>
      <c r="AS286">
        <v>2.1857669044833841E-2</v>
      </c>
      <c r="AT286">
        <v>2.5192532093248999E-2</v>
      </c>
      <c r="AU286">
        <v>3.681279041928083E-2</v>
      </c>
    </row>
    <row r="287" spans="1:47">
      <c r="A287" s="12">
        <v>44110</v>
      </c>
      <c r="B287">
        <v>-3.1020255063766041E-2</v>
      </c>
      <c r="C287">
        <v>3.9502271380604803E-3</v>
      </c>
      <c r="D287">
        <v>-2.8669527896995731E-2</v>
      </c>
      <c r="E287">
        <v>-9.8888679600679374E-3</v>
      </c>
      <c r="F287">
        <v>-5.5020632737277086E-3</v>
      </c>
      <c r="G287">
        <v>0</v>
      </c>
      <c r="H287">
        <v>-1.2890839275918831E-2</v>
      </c>
      <c r="I287">
        <v>-1.037344398340256E-2</v>
      </c>
      <c r="J287">
        <v>-8.4967320261438717E-3</v>
      </c>
      <c r="K287">
        <v>-5.2552552552552756E-3</v>
      </c>
      <c r="L287">
        <v>-1.029886914378042E-2</v>
      </c>
      <c r="M287">
        <v>9.5758212626053663E-3</v>
      </c>
      <c r="N287">
        <v>-2.1247266850461081E-2</v>
      </c>
      <c r="O287">
        <v>-1.8923352558766648E-2</v>
      </c>
      <c r="P287">
        <v>6.8902327286053389E-3</v>
      </c>
      <c r="Q287">
        <v>-2.8387592432536191E-2</v>
      </c>
      <c r="R287">
        <v>-5.7509952949691412E-3</v>
      </c>
      <c r="S287">
        <v>3.2937757326229063E-2</v>
      </c>
      <c r="T287">
        <v>-1.5784155157966832E-2</v>
      </c>
      <c r="U287">
        <v>-2.601791530944619E-2</v>
      </c>
      <c r="V287">
        <v>-2.7485441525427982E-2</v>
      </c>
      <c r="W287">
        <v>-2.478947866401748E-2</v>
      </c>
      <c r="Y287" s="12">
        <v>44110</v>
      </c>
      <c r="Z287">
        <v>-3.1511570368424877E-2</v>
      </c>
      <c r="AA287">
        <v>3.9424454769933764E-3</v>
      </c>
      <c r="AB287">
        <v>-2.9088526572388841E-2</v>
      </c>
      <c r="AC287">
        <v>-9.9380875677860248E-3</v>
      </c>
      <c r="AD287">
        <v>-5.5172553747547398E-3</v>
      </c>
      <c r="AE287">
        <v>0</v>
      </c>
      <c r="AF287">
        <v>-1.2974647159577661E-2</v>
      </c>
      <c r="AG287">
        <v>-1.042762316225916E-2</v>
      </c>
      <c r="AH287">
        <v>-8.5330350379489803E-3</v>
      </c>
      <c r="AI287">
        <v>-5.269112680011883E-3</v>
      </c>
      <c r="AJ287">
        <v>-1.035226945488466E-2</v>
      </c>
      <c r="AK287">
        <v>9.5302636893941917E-3</v>
      </c>
      <c r="AL287">
        <v>-2.1476239191072818E-2</v>
      </c>
      <c r="AM287">
        <v>-1.910469052066556E-2</v>
      </c>
      <c r="AN287">
        <v>6.8666035533283837E-3</v>
      </c>
      <c r="AO287">
        <v>-2.8798311693312019E-2</v>
      </c>
      <c r="AP287">
        <v>-5.7675959458505597E-3</v>
      </c>
      <c r="AQ287">
        <v>3.2406934039689202E-2</v>
      </c>
      <c r="AR287">
        <v>-1.5910051470306129E-2</v>
      </c>
      <c r="AS287">
        <v>-2.636236905029108E-2</v>
      </c>
      <c r="AT287">
        <v>-2.7870233447785761E-2</v>
      </c>
      <c r="AU287">
        <v>-2.510191197255467E-2</v>
      </c>
    </row>
    <row r="288" spans="1:47">
      <c r="A288" s="12">
        <v>44111</v>
      </c>
      <c r="B288">
        <v>3.0881043626369561E-2</v>
      </c>
      <c r="C288">
        <v>1.324677028001831E-2</v>
      </c>
      <c r="D288">
        <v>1.6967126193001111E-2</v>
      </c>
      <c r="E288">
        <v>1.441072957290968E-2</v>
      </c>
      <c r="F288">
        <v>2.0470262793914399E-2</v>
      </c>
      <c r="G288">
        <v>2.15193155302047E-2</v>
      </c>
      <c r="H288">
        <v>2.000555709919416E-2</v>
      </c>
      <c r="I288">
        <v>3.294399520814562E-3</v>
      </c>
      <c r="J288">
        <v>5.273566249176076E-3</v>
      </c>
      <c r="K288">
        <v>4.0000000000000042E-2</v>
      </c>
      <c r="L288">
        <v>1.7445419302183351E-2</v>
      </c>
      <c r="M288">
        <v>2.8551257061772532E-2</v>
      </c>
      <c r="N288">
        <v>1.9037443543295621E-2</v>
      </c>
      <c r="O288">
        <v>1.876848219907945E-2</v>
      </c>
      <c r="P288">
        <v>1.6561715138499581E-2</v>
      </c>
      <c r="Q288">
        <v>5.6911854824361903E-2</v>
      </c>
      <c r="R288">
        <v>1.50461151294754E-2</v>
      </c>
      <c r="S288">
        <v>-1.547479484173497E-2</v>
      </c>
      <c r="T288">
        <v>8.295832850140572E-3</v>
      </c>
      <c r="U288">
        <v>-1.045106809915874E-3</v>
      </c>
      <c r="V288">
        <v>2.7344805871009511E-2</v>
      </c>
      <c r="W288">
        <v>7.7617153390900917E-3</v>
      </c>
      <c r="Y288" s="12">
        <v>44111</v>
      </c>
      <c r="Z288">
        <v>3.0413818772235E-2</v>
      </c>
      <c r="AA288">
        <v>1.3159799035405919E-2</v>
      </c>
      <c r="AB288">
        <v>1.6824792249980781E-2</v>
      </c>
      <c r="AC288">
        <v>1.430788190524609E-2</v>
      </c>
      <c r="AD288">
        <v>2.0263563003810721E-2</v>
      </c>
      <c r="AE288">
        <v>2.1291044083751581E-2</v>
      </c>
      <c r="AF288">
        <v>1.9808075417803529E-2</v>
      </c>
      <c r="AG288">
        <v>3.2889848754575428E-3</v>
      </c>
      <c r="AH288">
        <v>5.2597096929798198E-3</v>
      </c>
      <c r="AI288">
        <v>3.9220713153281329E-2</v>
      </c>
      <c r="AJ288">
        <v>1.7294994932375261E-2</v>
      </c>
      <c r="AK288">
        <v>2.8151265584451048E-2</v>
      </c>
      <c r="AL288">
        <v>1.8858498946548351E-2</v>
      </c>
      <c r="AM288">
        <v>1.8594527444276879E-2</v>
      </c>
      <c r="AN288">
        <v>1.6426065611211099E-2</v>
      </c>
      <c r="AO288">
        <v>5.5351311570090489E-2</v>
      </c>
      <c r="AP288">
        <v>1.4934045086773691E-2</v>
      </c>
      <c r="AQ288">
        <v>-1.5595779241586141E-2</v>
      </c>
      <c r="AR288">
        <v>8.2616115612649411E-3</v>
      </c>
      <c r="AS288">
        <v>-1.045653314841801E-3</v>
      </c>
      <c r="AT288">
        <v>2.697761546565277E-2</v>
      </c>
      <c r="AU288">
        <v>7.7317481910188232E-3</v>
      </c>
    </row>
    <row r="289" spans="1:47">
      <c r="A289" s="12">
        <v>44112</v>
      </c>
      <c r="B289">
        <v>-1.6084163357522609E-3</v>
      </c>
      <c r="C289">
        <v>8.6725778266778519E-3</v>
      </c>
      <c r="D289">
        <v>-9.5585679527288026E-4</v>
      </c>
      <c r="E289">
        <v>8.7205213559005124E-3</v>
      </c>
      <c r="F289">
        <v>1.9517484413120071E-2</v>
      </c>
      <c r="G289">
        <v>9.8984771573604746E-3</v>
      </c>
      <c r="H289">
        <v>2.615091255788626E-2</v>
      </c>
      <c r="I289">
        <v>5.2537313432835742E-2</v>
      </c>
      <c r="J289">
        <v>9.8360655737705915E-3</v>
      </c>
      <c r="K289">
        <v>1.088534107402039E-2</v>
      </c>
      <c r="L289">
        <v>2.055549984959382E-2</v>
      </c>
      <c r="M289">
        <v>-6.7283979087706669E-4</v>
      </c>
      <c r="N289">
        <v>3.5743220702473271E-3</v>
      </c>
      <c r="O289">
        <v>4.1510224555101338E-3</v>
      </c>
      <c r="P289">
        <v>-8.9730736178745829E-3</v>
      </c>
      <c r="Q289">
        <v>-5.3678973553286102E-3</v>
      </c>
      <c r="R289">
        <v>-5.7774170295732397E-3</v>
      </c>
      <c r="S289">
        <v>3.2150512026672962E-2</v>
      </c>
      <c r="T289">
        <v>1.151524332087828E-2</v>
      </c>
      <c r="U289">
        <v>-8.3696016069634283E-4</v>
      </c>
      <c r="V289">
        <v>1.457323899053842E-3</v>
      </c>
      <c r="W289">
        <v>9.8199672667758087E-3</v>
      </c>
      <c r="Y289" s="12">
        <v>44112</v>
      </c>
      <c r="Z289">
        <v>-1.609711225974807E-3</v>
      </c>
      <c r="AA289">
        <v>8.6351870510192504E-3</v>
      </c>
      <c r="AB289">
        <v>-9.5631391769834763E-4</v>
      </c>
      <c r="AC289">
        <v>8.6827172316777564E-3</v>
      </c>
      <c r="AD289">
        <v>1.9329460873660741E-2</v>
      </c>
      <c r="AE289">
        <v>9.8498081349492062E-3</v>
      </c>
      <c r="AF289">
        <v>2.5814824195206899E-2</v>
      </c>
      <c r="AG289">
        <v>5.1203738138703353E-2</v>
      </c>
      <c r="AH289">
        <v>9.7880063661629439E-3</v>
      </c>
      <c r="AI289">
        <v>1.0826522206201891E-2</v>
      </c>
      <c r="AJ289">
        <v>2.0347086746909951E-2</v>
      </c>
      <c r="AK289">
        <v>-6.730662491549516E-4</v>
      </c>
      <c r="AL289">
        <v>3.5679493620096731E-3</v>
      </c>
      <c r="AM289">
        <v>4.1424307298878844E-3</v>
      </c>
      <c r="AN289">
        <v>-9.0135741008627347E-3</v>
      </c>
      <c r="AO289">
        <v>-5.3823562822399159E-3</v>
      </c>
      <c r="AP289">
        <v>-5.7941708637617986E-3</v>
      </c>
      <c r="AQ289">
        <v>3.1644501412111031E-2</v>
      </c>
      <c r="AR289">
        <v>1.144944752780931E-2</v>
      </c>
      <c r="AS289">
        <v>-8.3731060740523946E-4</v>
      </c>
      <c r="AT289">
        <v>1.4562630331388931E-3</v>
      </c>
      <c r="AU289">
        <v>9.772064733792522E-3</v>
      </c>
    </row>
    <row r="290" spans="1:47">
      <c r="A290" s="12">
        <v>44113</v>
      </c>
      <c r="B290">
        <v>3.0120198711820919E-2</v>
      </c>
      <c r="C290">
        <v>-6.4164260506893722E-4</v>
      </c>
      <c r="D290">
        <v>1.7395842393667978E-2</v>
      </c>
      <c r="E290">
        <v>2.4633976295607152E-3</v>
      </c>
      <c r="F290">
        <v>-1.6219090667375698E-2</v>
      </c>
      <c r="G290">
        <v>1.5079165619502619E-3</v>
      </c>
      <c r="H290">
        <v>-2.920095566763981E-3</v>
      </c>
      <c r="I290">
        <v>-1.4747589336358341E-2</v>
      </c>
      <c r="J290">
        <v>-9.0909090909091494E-3</v>
      </c>
      <c r="K290">
        <v>2.476669059583636E-2</v>
      </c>
      <c r="L290">
        <v>-5.6985655335035634E-3</v>
      </c>
      <c r="M290">
        <v>-2.3356201759792031E-2</v>
      </c>
      <c r="N290">
        <v>2.4836166777471691E-2</v>
      </c>
      <c r="O290">
        <v>1.514249056786721E-2</v>
      </c>
      <c r="P290">
        <v>-5.4846192200134203E-3</v>
      </c>
      <c r="Q290">
        <v>1.438537768668091E-2</v>
      </c>
      <c r="R290">
        <v>1.206324395815783E-2</v>
      </c>
      <c r="S290">
        <v>-1.130595293031844E-2</v>
      </c>
      <c r="T290">
        <v>-2.7094559179565709E-3</v>
      </c>
      <c r="U290">
        <v>5.1599932987099972E-2</v>
      </c>
      <c r="V290">
        <v>1.897117274867877E-2</v>
      </c>
      <c r="W290">
        <v>-8.3897416340927844E-3</v>
      </c>
      <c r="Y290" s="12">
        <v>44113</v>
      </c>
      <c r="Z290">
        <v>2.9675493211355271E-2</v>
      </c>
      <c r="AA290">
        <v>-6.4184854578352676E-4</v>
      </c>
      <c r="AB290">
        <v>1.7246266896966879E-2</v>
      </c>
      <c r="AC290">
        <v>2.4603684393335128E-3</v>
      </c>
      <c r="AD290">
        <v>-1.6352059838020579E-2</v>
      </c>
      <c r="AE290">
        <v>1.506780797386799E-3</v>
      </c>
      <c r="AF290">
        <v>-2.9243673638875188E-3</v>
      </c>
      <c r="AG290">
        <v>-1.4857416156765149E-2</v>
      </c>
      <c r="AH290">
        <v>-9.1324835632725868E-3</v>
      </c>
      <c r="AI290">
        <v>2.4464967750359619E-2</v>
      </c>
      <c r="AJ290">
        <v>-5.7148643073213707E-3</v>
      </c>
      <c r="AK290">
        <v>-2.3633280684381901E-2</v>
      </c>
      <c r="AL290">
        <v>2.4532762524758969E-2</v>
      </c>
      <c r="AM290">
        <v>1.5028987436655599E-2</v>
      </c>
      <c r="AN290">
        <v>-5.4997149655868346E-3</v>
      </c>
      <c r="AO290">
        <v>1.428288985588305E-2</v>
      </c>
      <c r="AP290">
        <v>1.1991062942403499E-2</v>
      </c>
      <c r="AQ290">
        <v>-1.1370351064424231E-2</v>
      </c>
      <c r="AR290">
        <v>-2.7131331373199852E-3</v>
      </c>
      <c r="AS290">
        <v>5.0312750148881827E-2</v>
      </c>
      <c r="AT290">
        <v>1.879346409428086E-2</v>
      </c>
      <c r="AU290">
        <v>-8.4251336084706953E-3</v>
      </c>
    </row>
    <row r="291" spans="1:47">
      <c r="A291" s="12">
        <v>44116</v>
      </c>
      <c r="B291">
        <v>4.7549936865805657E-2</v>
      </c>
      <c r="C291">
        <v>1.650080256821829E-2</v>
      </c>
      <c r="D291">
        <v>6.3520560827562633E-2</v>
      </c>
      <c r="E291">
        <v>3.3846439169138431E-3</v>
      </c>
      <c r="F291">
        <v>6.891891891891877E-3</v>
      </c>
      <c r="G291">
        <v>1.279799247176916E-2</v>
      </c>
      <c r="H291">
        <v>1.73056443024493E-2</v>
      </c>
      <c r="I291">
        <v>-3.1663788140472442E-3</v>
      </c>
      <c r="J291">
        <v>-9.8296199213631086E-3</v>
      </c>
      <c r="K291">
        <v>-1.5761821366024891E-3</v>
      </c>
      <c r="L291">
        <v>1.22529644268774E-2</v>
      </c>
      <c r="M291">
        <v>5.3150087842195326E-3</v>
      </c>
      <c r="N291">
        <v>2.5902414160604351E-2</v>
      </c>
      <c r="O291">
        <v>3.0894135606373881E-2</v>
      </c>
      <c r="P291">
        <v>3.3655942104804382E-2</v>
      </c>
      <c r="Q291">
        <v>6.8589648524386426E-4</v>
      </c>
      <c r="R291">
        <v>2.2976407007921922E-3</v>
      </c>
      <c r="S291">
        <v>-2.637106184364069E-2</v>
      </c>
      <c r="T291">
        <v>8.1476702668425993E-4</v>
      </c>
      <c r="U291">
        <v>6.4919547554564971E-3</v>
      </c>
      <c r="V291">
        <v>1.912395872719852E-2</v>
      </c>
      <c r="W291">
        <v>2.3074704355350311E-3</v>
      </c>
      <c r="Y291" s="12">
        <v>44116</v>
      </c>
      <c r="Z291">
        <v>4.6454044103451907E-2</v>
      </c>
      <c r="AA291">
        <v>1.6366143626747751E-2</v>
      </c>
      <c r="AB291">
        <v>6.1584688642463428E-2</v>
      </c>
      <c r="AC291">
        <v>3.3789289015889162E-3</v>
      </c>
      <c r="AD291">
        <v>6.8682513614663678E-3</v>
      </c>
      <c r="AE291">
        <v>1.2716790249184189E-2</v>
      </c>
      <c r="AF291">
        <v>1.715760711874631E-2</v>
      </c>
      <c r="AG291">
        <v>-3.171402398628319E-3</v>
      </c>
      <c r="AH291">
        <v>-9.8782495716628147E-3</v>
      </c>
      <c r="AI291">
        <v>-1.577425618474072E-3</v>
      </c>
      <c r="AJ291">
        <v>1.217850447795925E-2</v>
      </c>
      <c r="AK291">
        <v>5.3009339748283698E-3</v>
      </c>
      <c r="AL291">
        <v>2.557262932116432E-2</v>
      </c>
      <c r="AM291">
        <v>3.04265184886118E-2</v>
      </c>
      <c r="AN291">
        <v>3.3101976134983488E-2</v>
      </c>
      <c r="AO291">
        <v>6.8566136575524028E-4</v>
      </c>
      <c r="AP291">
        <v>2.2950051606414139E-3</v>
      </c>
      <c r="AQ291">
        <v>-2.672501491121718E-2</v>
      </c>
      <c r="AR291">
        <v>8.1443528421336234E-4</v>
      </c>
      <c r="AS291">
        <v>6.4709727775922304E-3</v>
      </c>
      <c r="AT291">
        <v>1.8943394268242191E-2</v>
      </c>
      <c r="AU291">
        <v>2.304812313869059E-3</v>
      </c>
    </row>
    <row r="292" spans="1:47">
      <c r="A292" s="12">
        <v>44117</v>
      </c>
      <c r="B292">
        <v>2.0331519955374411E-4</v>
      </c>
      <c r="C292">
        <v>-1.4148559878726539E-2</v>
      </c>
      <c r="D292">
        <v>-2.6527331189710731E-2</v>
      </c>
      <c r="E292">
        <v>-1.8945520077630399E-2</v>
      </c>
      <c r="F292">
        <v>-1.4897329217554709E-2</v>
      </c>
      <c r="G292">
        <v>-1.3627353815659051E-2</v>
      </c>
      <c r="H292">
        <v>1.1253598534415101E-2</v>
      </c>
      <c r="I292">
        <v>-1.183944556742722E-2</v>
      </c>
      <c r="J292">
        <v>0</v>
      </c>
      <c r="K292">
        <v>-8.2441676898789007E-3</v>
      </c>
      <c r="L292">
        <v>-1.6204607575165949E-2</v>
      </c>
      <c r="M292">
        <v>2.9365570941910502E-3</v>
      </c>
      <c r="N292">
        <v>6.5943992773260804E-3</v>
      </c>
      <c r="O292">
        <v>-4.0866603629519099E-4</v>
      </c>
      <c r="P292">
        <v>1.56052298608178E-3</v>
      </c>
      <c r="Q292">
        <v>2.6453752246160759E-2</v>
      </c>
      <c r="R292">
        <v>5.7285635209152197E-3</v>
      </c>
      <c r="S292">
        <v>1.7497603068072909E-2</v>
      </c>
      <c r="T292">
        <v>2.17279559883865E-3</v>
      </c>
      <c r="U292">
        <v>-4.5190138894384828E-2</v>
      </c>
      <c r="V292">
        <v>9.8349558749617483E-3</v>
      </c>
      <c r="W292">
        <v>3.904076738609108E-2</v>
      </c>
      <c r="Y292" s="12">
        <v>44117</v>
      </c>
      <c r="Z292">
        <v>2.0329453381961711E-4</v>
      </c>
      <c r="AA292">
        <v>-1.424960497945443E-2</v>
      </c>
      <c r="AB292">
        <v>-2.688552974603263E-2</v>
      </c>
      <c r="AC292">
        <v>-1.9127285869728158E-2</v>
      </c>
      <c r="AD292">
        <v>-1.500940894516626E-2</v>
      </c>
      <c r="AE292">
        <v>-1.3721058473182359E-2</v>
      </c>
      <c r="AF292">
        <v>1.119074788550869E-2</v>
      </c>
      <c r="AG292">
        <v>-1.1910089950283311E-2</v>
      </c>
      <c r="AH292">
        <v>0</v>
      </c>
      <c r="AI292">
        <v>-8.2783387780461445E-3</v>
      </c>
      <c r="AJ292">
        <v>-1.6337338078872461E-2</v>
      </c>
      <c r="AK292">
        <v>2.932253832864014E-3</v>
      </c>
      <c r="AL292">
        <v>6.5727513443713352E-3</v>
      </c>
      <c r="AM292">
        <v>-4.0874956301693301E-4</v>
      </c>
      <c r="AN292">
        <v>1.5593066353511609E-3</v>
      </c>
      <c r="AO292">
        <v>2.610990263448424E-2</v>
      </c>
      <c r="AP292">
        <v>5.7122176965939816E-3</v>
      </c>
      <c r="AQ292">
        <v>1.734628262478467E-2</v>
      </c>
      <c r="AR292">
        <v>2.1704384922045911E-3</v>
      </c>
      <c r="AS292">
        <v>-4.6243056642835803E-2</v>
      </c>
      <c r="AT292">
        <v>9.7869074755049523E-3</v>
      </c>
      <c r="AU292">
        <v>3.8297948485053988E-2</v>
      </c>
    </row>
    <row r="293" spans="1:47">
      <c r="A293" s="12">
        <v>44118</v>
      </c>
      <c r="B293">
        <v>-2.3208068230326728E-2</v>
      </c>
      <c r="C293">
        <v>-2.050230650948337E-3</v>
      </c>
      <c r="D293">
        <v>7.4318744838985928E-4</v>
      </c>
      <c r="E293">
        <v>-6.5941312232113969E-3</v>
      </c>
      <c r="F293">
        <v>-6.1307901907357021E-3</v>
      </c>
      <c r="G293">
        <v>2.0095453403667922E-3</v>
      </c>
      <c r="H293">
        <v>-2.639751552795044E-2</v>
      </c>
      <c r="I293">
        <v>-2.0455873758036258E-3</v>
      </c>
      <c r="J293">
        <v>3.970880211780381E-3</v>
      </c>
      <c r="K293">
        <v>1.131941987973106E-2</v>
      </c>
      <c r="L293">
        <v>-5.5566580670768362E-3</v>
      </c>
      <c r="M293">
        <v>-2.381654765515151E-2</v>
      </c>
      <c r="N293">
        <v>-8.9742439199497204E-3</v>
      </c>
      <c r="O293">
        <v>-8.0947301080759315E-3</v>
      </c>
      <c r="P293">
        <v>-1.073118007888718E-2</v>
      </c>
      <c r="Q293">
        <v>-2.2812178526954049E-2</v>
      </c>
      <c r="R293">
        <v>6.0895698291101308E-3</v>
      </c>
      <c r="S293">
        <v>2.0494699646643081E-2</v>
      </c>
      <c r="T293">
        <v>-1.0840423968703221E-3</v>
      </c>
      <c r="U293">
        <v>1.102407890919643E-2</v>
      </c>
      <c r="V293">
        <v>3.2800186454760238E-2</v>
      </c>
      <c r="W293">
        <v>1.5140324963072381E-2</v>
      </c>
      <c r="Y293" s="12">
        <v>44118</v>
      </c>
      <c r="Z293">
        <v>-2.3481616078811801E-2</v>
      </c>
      <c r="AA293">
        <v>-2.0523352509116311E-3</v>
      </c>
      <c r="AB293">
        <v>7.429114213495585E-4</v>
      </c>
      <c r="AC293">
        <v>-6.6159685582799273E-3</v>
      </c>
      <c r="AD293">
        <v>-6.1496606516752506E-3</v>
      </c>
      <c r="AE293">
        <v>2.007528905089474E-3</v>
      </c>
      <c r="AF293">
        <v>-2.675218547143306E-2</v>
      </c>
      <c r="AG293">
        <v>-2.047682447248352E-3</v>
      </c>
      <c r="AH293">
        <v>3.9630170757927819E-3</v>
      </c>
      <c r="AI293">
        <v>1.1255834628721361E-2</v>
      </c>
      <c r="AJ293">
        <v>-5.5721537208734788E-3</v>
      </c>
      <c r="AK293">
        <v>-2.4104746763881479E-2</v>
      </c>
      <c r="AL293">
        <v>-9.0147549999230799E-3</v>
      </c>
      <c r="AM293">
        <v>-8.1276703176727701E-3</v>
      </c>
      <c r="AN293">
        <v>-1.0789174463789721E-2</v>
      </c>
      <c r="AO293">
        <v>-2.3076402352177519E-2</v>
      </c>
      <c r="AP293">
        <v>6.0711033295299376E-3</v>
      </c>
      <c r="AQ293">
        <v>2.0287509375433509E-2</v>
      </c>
      <c r="AR293">
        <v>-1.0846303958116929E-3</v>
      </c>
      <c r="AS293">
        <v>1.096375667775892E-2</v>
      </c>
      <c r="AT293">
        <v>3.2273741083548413E-2</v>
      </c>
      <c r="AU293">
        <v>1.502685413308011E-2</v>
      </c>
    </row>
    <row r="294" spans="1:47">
      <c r="A294" s="12">
        <v>44119</v>
      </c>
      <c r="B294">
        <v>-7.45010717332939E-3</v>
      </c>
      <c r="C294">
        <v>6.4201335387781278E-4</v>
      </c>
      <c r="D294">
        <v>-3.9607228319168408E-3</v>
      </c>
      <c r="E294">
        <v>3.508605566355349E-3</v>
      </c>
      <c r="F294">
        <v>7.6764907470869836E-3</v>
      </c>
      <c r="G294">
        <v>2.0055151667084381E-3</v>
      </c>
      <c r="H294">
        <v>1.2227538543328141E-2</v>
      </c>
      <c r="I294">
        <v>8.7847730600294494E-3</v>
      </c>
      <c r="J294">
        <v>0</v>
      </c>
      <c r="K294">
        <v>1.0493179433368469E-3</v>
      </c>
      <c r="L294">
        <v>1.4967072440630559E-2</v>
      </c>
      <c r="M294">
        <v>-4.1395593827800233E-2</v>
      </c>
      <c r="N294">
        <v>-5.4333061668025984E-3</v>
      </c>
      <c r="O294">
        <v>-7.2413344280022329E-3</v>
      </c>
      <c r="P294">
        <v>-8.8894879853568254E-3</v>
      </c>
      <c r="Q294">
        <v>9.0497737556560764E-4</v>
      </c>
      <c r="R294">
        <v>-1.6712605735023089E-2</v>
      </c>
      <c r="S294">
        <v>-3.6934441366575088E-3</v>
      </c>
      <c r="T294">
        <v>-8.4097519817040167E-3</v>
      </c>
      <c r="U294">
        <v>-7.0096331215412366E-3</v>
      </c>
      <c r="V294">
        <v>-2.6923904850659989E-2</v>
      </c>
      <c r="W294">
        <v>2.7919243361222309E-2</v>
      </c>
      <c r="Y294" s="12">
        <v>44119</v>
      </c>
      <c r="Z294">
        <v>-7.4779978337284336E-3</v>
      </c>
      <c r="AA294">
        <v>6.4180735147068263E-4</v>
      </c>
      <c r="AB294">
        <v>-3.9685872673603352E-3</v>
      </c>
      <c r="AC294">
        <v>3.5024647694095619E-3</v>
      </c>
      <c r="AD294">
        <v>7.6471764172015514E-3</v>
      </c>
      <c r="AE294">
        <v>2.003506805916887E-3</v>
      </c>
      <c r="AF294">
        <v>1.215338605028036E-2</v>
      </c>
      <c r="AG294">
        <v>8.7464114428686714E-3</v>
      </c>
      <c r="AH294">
        <v>0</v>
      </c>
      <c r="AI294">
        <v>1.0487677940844301E-3</v>
      </c>
      <c r="AJ294">
        <v>1.485617102234024E-2</v>
      </c>
      <c r="AK294">
        <v>-4.2276795801282338E-2</v>
      </c>
      <c r="AL294">
        <v>-5.4481202587850219E-3</v>
      </c>
      <c r="AM294">
        <v>-7.2676801526671952E-3</v>
      </c>
      <c r="AN294">
        <v>-8.9292352140144943E-3</v>
      </c>
      <c r="AO294">
        <v>9.0456813042691462E-4</v>
      </c>
      <c r="AP294">
        <v>-1.6853837104320459E-2</v>
      </c>
      <c r="AQ294">
        <v>-3.7002817428560281E-3</v>
      </c>
      <c r="AR294">
        <v>-8.4453134617406955E-3</v>
      </c>
      <c r="AS294">
        <v>-7.0343160127621773E-3</v>
      </c>
      <c r="AT294">
        <v>-2.7292993123039799E-2</v>
      </c>
      <c r="AU294">
        <v>2.753660690559483E-2</v>
      </c>
    </row>
    <row r="295" spans="1:47">
      <c r="A295" s="12">
        <v>44120</v>
      </c>
      <c r="B295">
        <v>-1.975049795576056E-2</v>
      </c>
      <c r="C295">
        <v>-8.9824201206223364E-4</v>
      </c>
      <c r="D295">
        <v>-1.4000497059067141E-2</v>
      </c>
      <c r="E295">
        <v>1.2284431845026591E-3</v>
      </c>
      <c r="F295">
        <v>-8.4342266358319318E-3</v>
      </c>
      <c r="G295">
        <v>4.7535651738803697E-3</v>
      </c>
      <c r="H295">
        <v>-1.7331932773109179E-2</v>
      </c>
      <c r="I295">
        <v>-1.015965166908572E-2</v>
      </c>
      <c r="J295">
        <v>-7.9103493737640029E-3</v>
      </c>
      <c r="K295">
        <v>4.7169811320753041E-3</v>
      </c>
      <c r="L295">
        <v>-2.064490758946103E-3</v>
      </c>
      <c r="M295">
        <v>1.501998294121187E-2</v>
      </c>
      <c r="N295">
        <v>0</v>
      </c>
      <c r="O295">
        <v>-3.899628274658173E-3</v>
      </c>
      <c r="P295">
        <v>-1.1345740873299979E-2</v>
      </c>
      <c r="Q295">
        <v>-2.0574233309960669E-2</v>
      </c>
      <c r="R295">
        <v>-2.1682153919466152E-2</v>
      </c>
      <c r="S295">
        <v>-5.3290083410564293E-3</v>
      </c>
      <c r="T295">
        <v>3.8301993472650731E-2</v>
      </c>
      <c r="U295">
        <v>7.471928665786054E-3</v>
      </c>
      <c r="V295">
        <v>-2.0517728453544711E-2</v>
      </c>
      <c r="W295">
        <v>1.742900115013701E-2</v>
      </c>
      <c r="Y295" s="12">
        <v>44120</v>
      </c>
      <c r="Z295">
        <v>-1.9948145798359171E-2</v>
      </c>
      <c r="AA295">
        <v>-8.9864567316002414E-4</v>
      </c>
      <c r="AB295">
        <v>-1.409942849632966E-2</v>
      </c>
      <c r="AC295">
        <v>1.2276892655417909E-3</v>
      </c>
      <c r="AD295">
        <v>-8.4699959918747552E-3</v>
      </c>
      <c r="AE295">
        <v>4.7423026602415614E-3</v>
      </c>
      <c r="AF295">
        <v>-1.748388907722094E-2</v>
      </c>
      <c r="AG295">
        <v>-1.021161317019656E-2</v>
      </c>
      <c r="AH295">
        <v>-7.9418021655561395E-3</v>
      </c>
      <c r="AI295">
        <v>4.7058910374124926E-3</v>
      </c>
      <c r="AJ295">
        <v>-2.06662475757915E-3</v>
      </c>
      <c r="AK295">
        <v>1.49082999267616E-2</v>
      </c>
      <c r="AL295">
        <v>0</v>
      </c>
      <c r="AM295">
        <v>-3.9072516503399551E-3</v>
      </c>
      <c r="AN295">
        <v>-1.1410594801819629E-2</v>
      </c>
      <c r="AO295">
        <v>-2.0788831411794381E-2</v>
      </c>
      <c r="AP295">
        <v>-2.1920665754711851E-2</v>
      </c>
      <c r="AQ295">
        <v>-5.3432581534645744E-3</v>
      </c>
      <c r="AR295">
        <v>3.7586680264415639E-2</v>
      </c>
      <c r="AS295">
        <v>7.4441520840725977E-3</v>
      </c>
      <c r="AT295">
        <v>-2.0731141254493789E-2</v>
      </c>
      <c r="AU295">
        <v>1.727885816061021E-2</v>
      </c>
    </row>
    <row r="296" spans="1:47">
      <c r="A296" s="12">
        <v>44123</v>
      </c>
      <c r="B296">
        <v>-2.0013994518304431E-2</v>
      </c>
      <c r="C296">
        <v>-7.7061392242485649E-3</v>
      </c>
      <c r="D296">
        <v>-2.55419257267685E-2</v>
      </c>
      <c r="E296">
        <v>-1.3779434665659901E-2</v>
      </c>
      <c r="F296">
        <v>-2.2088077925641381E-2</v>
      </c>
      <c r="G296">
        <v>-2.1414342629482049E-2</v>
      </c>
      <c r="H296">
        <v>-3.2870122928915113E-2</v>
      </c>
      <c r="I296">
        <v>-1.9941348973607002E-2</v>
      </c>
      <c r="J296">
        <v>5.3156146179402794E-3</v>
      </c>
      <c r="K296">
        <v>2.4517475221700561E-2</v>
      </c>
      <c r="L296">
        <v>-1.684563097231806E-2</v>
      </c>
      <c r="M296">
        <v>-4.4496208410435001E-2</v>
      </c>
      <c r="N296">
        <v>-2.47655467540745E-2</v>
      </c>
      <c r="O296">
        <v>-1.8378069163705879E-2</v>
      </c>
      <c r="P296">
        <v>-2.271295659414263E-2</v>
      </c>
      <c r="Q296">
        <v>-1.3187889749233239E-4</v>
      </c>
      <c r="R296">
        <v>-1.631758402338046E-2</v>
      </c>
      <c r="S296">
        <v>-7.2210575355230464E-3</v>
      </c>
      <c r="T296">
        <v>-3.9520150963741063E-3</v>
      </c>
      <c r="U296">
        <v>1.2005736529399741E-2</v>
      </c>
      <c r="V296">
        <v>-2.010621145263225E-2</v>
      </c>
      <c r="W296">
        <v>1.2782608695652181E-2</v>
      </c>
      <c r="Y296" s="12">
        <v>44123</v>
      </c>
      <c r="Z296">
        <v>-2.0216987540200151E-2</v>
      </c>
      <c r="AA296">
        <v>-7.7359849441743364E-3</v>
      </c>
      <c r="AB296">
        <v>-2.587378376841136E-2</v>
      </c>
      <c r="AC296">
        <v>-1.38752523023146E-2</v>
      </c>
      <c r="AD296">
        <v>-2.2335672231567721E-2</v>
      </c>
      <c r="AE296">
        <v>-2.1646956508258181E-2</v>
      </c>
      <c r="AF296">
        <v>-3.342248327029259E-2</v>
      </c>
      <c r="AG296">
        <v>-2.014286112222341E-2</v>
      </c>
      <c r="AH296">
        <v>5.3015366053798946E-3</v>
      </c>
      <c r="AI296">
        <v>2.422174586876669E-2</v>
      </c>
      <c r="AJ296">
        <v>-1.698913247892149E-2</v>
      </c>
      <c r="AK296">
        <v>-4.5516547136406731E-2</v>
      </c>
      <c r="AL296">
        <v>-2.5077372023716259E-2</v>
      </c>
      <c r="AM296">
        <v>-1.8549043907247521E-2</v>
      </c>
      <c r="AN296">
        <v>-2.297486926553656E-2</v>
      </c>
      <c r="AO296">
        <v>-1.3188759427875779E-4</v>
      </c>
      <c r="AP296">
        <v>-1.6452182015466051E-2</v>
      </c>
      <c r="AQ296">
        <v>-7.2472555659982537E-3</v>
      </c>
      <c r="AR296">
        <v>-3.9598449439605717E-3</v>
      </c>
      <c r="AS296">
        <v>1.193423935651987E-2</v>
      </c>
      <c r="AT296">
        <v>-2.0311092224249469E-2</v>
      </c>
      <c r="AU296">
        <v>1.2701600751310429E-2</v>
      </c>
    </row>
    <row r="297" spans="1:47">
      <c r="A297" s="12">
        <v>44124</v>
      </c>
      <c r="B297">
        <v>3.055615316739591E-3</v>
      </c>
      <c r="C297">
        <v>-8.8661661920786949E-3</v>
      </c>
      <c r="D297">
        <v>1.319192964304183E-2</v>
      </c>
      <c r="E297">
        <v>5.1198621943633338E-3</v>
      </c>
      <c r="F297">
        <v>5.6116722783390296E-3</v>
      </c>
      <c r="G297">
        <v>-2.5445292620863702E-3</v>
      </c>
      <c r="H297">
        <v>2.4868748273003671E-3</v>
      </c>
      <c r="I297">
        <v>8.3782166367445399E-3</v>
      </c>
      <c r="J297">
        <v>6.6093853271653735E-4</v>
      </c>
      <c r="K297">
        <v>2.5797691785471869E-2</v>
      </c>
      <c r="L297">
        <v>5.7114228456913718E-3</v>
      </c>
      <c r="M297">
        <v>-4.5816460752833632E-2</v>
      </c>
      <c r="N297">
        <v>2.0072822332182221E-3</v>
      </c>
      <c r="O297">
        <v>3.7380687361132652E-3</v>
      </c>
      <c r="P297">
        <v>1.0942523966868791E-2</v>
      </c>
      <c r="Q297">
        <v>-9.9864335242690894E-3</v>
      </c>
      <c r="R297">
        <v>-1.262688784352561E-2</v>
      </c>
      <c r="S297">
        <v>1.267010793054912E-2</v>
      </c>
      <c r="T297">
        <v>-8.2006257375148994E-3</v>
      </c>
      <c r="U297">
        <v>1.141792857721269E-2</v>
      </c>
      <c r="V297">
        <v>-2.0634356938931901E-2</v>
      </c>
      <c r="W297">
        <v>2.318193526229928E-2</v>
      </c>
      <c r="Y297" s="12">
        <v>44124</v>
      </c>
      <c r="Z297">
        <v>3.050956412391277E-3</v>
      </c>
      <c r="AA297">
        <v>-8.9057045192963025E-3</v>
      </c>
      <c r="AB297">
        <v>1.310567389755503E-2</v>
      </c>
      <c r="AC297">
        <v>5.1068002644693777E-3</v>
      </c>
      <c r="AD297">
        <v>5.595985504121246E-3</v>
      </c>
      <c r="AE297">
        <v>-2.547772078798553E-3</v>
      </c>
      <c r="AF297">
        <v>2.4837876712847941E-3</v>
      </c>
      <c r="AG297">
        <v>8.3433141910684606E-3</v>
      </c>
      <c r="AH297">
        <v>6.6072020903824706E-4</v>
      </c>
      <c r="AI297">
        <v>2.5470545810109341E-2</v>
      </c>
      <c r="AJ297">
        <v>5.695174508290636E-3</v>
      </c>
      <c r="AK297">
        <v>-4.6899236890296188E-2</v>
      </c>
      <c r="AL297">
        <v>2.0052703340860448E-3</v>
      </c>
      <c r="AM297">
        <v>3.7310995193834099E-3</v>
      </c>
      <c r="AN297">
        <v>1.088308774657492E-2</v>
      </c>
      <c r="AO297">
        <v>-1.003663243655438E-2</v>
      </c>
      <c r="AP297">
        <v>-1.2707284481683911E-2</v>
      </c>
      <c r="AQ297">
        <v>1.259051371946291E-2</v>
      </c>
      <c r="AR297">
        <v>-8.2344358382875574E-3</v>
      </c>
      <c r="AS297">
        <v>1.135323600180092E-2</v>
      </c>
      <c r="AT297">
        <v>-2.085021990746656E-2</v>
      </c>
      <c r="AU297">
        <v>2.2917315988154292E-2</v>
      </c>
    </row>
    <row r="298" spans="1:47">
      <c r="A298" s="12">
        <v>44125</v>
      </c>
      <c r="B298">
        <v>-9.9688841501891501E-3</v>
      </c>
      <c r="C298">
        <v>-5.8765915768854704E-3</v>
      </c>
      <c r="D298">
        <v>-5.4463449919155424E-3</v>
      </c>
      <c r="E298">
        <v>5.7126535275631163E-4</v>
      </c>
      <c r="F298">
        <v>-1.13002232142857E-2</v>
      </c>
      <c r="G298">
        <v>-3.5714285714285592E-3</v>
      </c>
      <c r="H298">
        <v>-3.19735391400221E-2</v>
      </c>
      <c r="I298">
        <v>-1.6023738872403711E-2</v>
      </c>
      <c r="J298">
        <v>1.9815059445178469E-3</v>
      </c>
      <c r="K298">
        <v>-5.2945069490403229E-3</v>
      </c>
      <c r="L298">
        <v>-9.963136395337302E-3</v>
      </c>
      <c r="M298">
        <v>-9.2088213663757745E-2</v>
      </c>
      <c r="N298">
        <v>6.9881201956678574E-4</v>
      </c>
      <c r="O298">
        <v>-1.067834462537554E-3</v>
      </c>
      <c r="P298">
        <v>-8.8454069107031241E-3</v>
      </c>
      <c r="Q298">
        <v>-6.9220813825130234E-2</v>
      </c>
      <c r="R298">
        <v>-1.4334252758274929E-2</v>
      </c>
      <c r="S298">
        <v>-3.3132530120481903E-2</v>
      </c>
      <c r="T298">
        <v>-1.09372526974737E-2</v>
      </c>
      <c r="U298">
        <v>1.044835868694949E-2</v>
      </c>
      <c r="V298">
        <v>1.658766256158017E-3</v>
      </c>
      <c r="W298">
        <v>-2.6852395737182459E-3</v>
      </c>
      <c r="Y298" s="12">
        <v>44125</v>
      </c>
      <c r="Z298">
        <v>-1.001890619609421E-2</v>
      </c>
      <c r="AA298">
        <v>-5.893926688777913E-3</v>
      </c>
      <c r="AB298">
        <v>-5.4612304007839469E-3</v>
      </c>
      <c r="AC298">
        <v>5.7110224282109524E-4</v>
      </c>
      <c r="AD298">
        <v>-1.136455584451038E-2</v>
      </c>
      <c r="AE298">
        <v>-3.577821347883967E-3</v>
      </c>
      <c r="AF298">
        <v>-3.2495856480019993E-2</v>
      </c>
      <c r="AG298">
        <v>-1.6153507091221968E-2</v>
      </c>
      <c r="AH298">
        <v>1.9795453511381759E-3</v>
      </c>
      <c r="AI298">
        <v>-5.3085725197650306E-3</v>
      </c>
      <c r="AJ298">
        <v>-1.001310058243699E-2</v>
      </c>
      <c r="AK298">
        <v>-9.6608056712435303E-2</v>
      </c>
      <c r="AL298">
        <v>6.9856796414006529E-4</v>
      </c>
      <c r="AM298">
        <v>-1.068405003955934E-3</v>
      </c>
      <c r="AN298">
        <v>-8.884759755562981E-3</v>
      </c>
      <c r="AO298">
        <v>-7.1733209025686015E-2</v>
      </c>
      <c r="AP298">
        <v>-1.4437980593207901E-2</v>
      </c>
      <c r="AQ298">
        <v>-3.3693845786472637E-2</v>
      </c>
      <c r="AR298">
        <v>-1.099750417226324E-2</v>
      </c>
      <c r="AS298">
        <v>1.0394151842090129E-2</v>
      </c>
      <c r="AT298">
        <v>1.6573920228897009E-3</v>
      </c>
      <c r="AU298">
        <v>-2.6888512965119E-3</v>
      </c>
    </row>
    <row r="299" spans="1:47">
      <c r="A299" s="12">
        <v>44126</v>
      </c>
      <c r="B299">
        <v>-2.6813691937682682E-3</v>
      </c>
      <c r="C299">
        <v>8.93267651888352E-3</v>
      </c>
      <c r="D299">
        <v>-9.5832976811842663E-3</v>
      </c>
      <c r="E299">
        <v>6.8036920734608763E-3</v>
      </c>
      <c r="F299">
        <v>3.5699167489769978E-2</v>
      </c>
      <c r="G299">
        <v>-6.1443932411674451E-3</v>
      </c>
      <c r="H299">
        <v>5.1537585421412402E-2</v>
      </c>
      <c r="I299">
        <v>5.126658624849223E-2</v>
      </c>
      <c r="J299">
        <v>-1.4502307185234041E-2</v>
      </c>
      <c r="K299">
        <v>3.4264803725881698E-2</v>
      </c>
      <c r="L299">
        <v>3.532253195129309E-2</v>
      </c>
      <c r="M299">
        <v>5.2017000028052873E-2</v>
      </c>
      <c r="N299">
        <v>4.1899441340764731E-4</v>
      </c>
      <c r="O299">
        <v>-2.108805807274905E-4</v>
      </c>
      <c r="P299">
        <v>-1.211108482195666E-2</v>
      </c>
      <c r="Q299">
        <v>-7.8110622635721993E-3</v>
      </c>
      <c r="R299">
        <v>7.419543175941179E-3</v>
      </c>
      <c r="S299">
        <v>1.749341001677451E-2</v>
      </c>
      <c r="T299">
        <v>9.4386474123042685E-3</v>
      </c>
      <c r="U299">
        <v>-2.1076819460401741E-2</v>
      </c>
      <c r="V299">
        <v>7.4531516183986568E-3</v>
      </c>
      <c r="W299">
        <v>2.734539335296593E-2</v>
      </c>
      <c r="Y299" s="12">
        <v>44126</v>
      </c>
      <c r="Z299">
        <v>-2.6849705032122449E-3</v>
      </c>
      <c r="AA299">
        <v>8.8930161710478774E-3</v>
      </c>
      <c r="AB299">
        <v>-9.6295129787222315E-3</v>
      </c>
      <c r="AC299">
        <v>6.7806514092295751E-3</v>
      </c>
      <c r="AD299">
        <v>3.5076722798305239E-2</v>
      </c>
      <c r="AE299">
        <v>-6.163347707668688E-3</v>
      </c>
      <c r="AF299">
        <v>5.0253460097556019E-2</v>
      </c>
      <c r="AG299">
        <v>4.9995709824780701E-2</v>
      </c>
      <c r="AH299">
        <v>-1.4608493523745471E-2</v>
      </c>
      <c r="AI299">
        <v>3.3690839745834138E-2</v>
      </c>
      <c r="AJ299">
        <v>3.4713003246037211E-2</v>
      </c>
      <c r="AK299">
        <v>5.0709273907434932E-2</v>
      </c>
      <c r="AL299">
        <v>4.1890665975975039E-4</v>
      </c>
      <c r="AM299">
        <v>-2.1090281916364559E-4</v>
      </c>
      <c r="AN299">
        <v>-1.2185021585769149E-2</v>
      </c>
      <c r="AO299">
        <v>-7.8417284048886999E-3</v>
      </c>
      <c r="AP299">
        <v>7.3921537600052517E-3</v>
      </c>
      <c r="AQ299">
        <v>1.7342161671648811E-2</v>
      </c>
      <c r="AR299">
        <v>9.3943817007899298E-3</v>
      </c>
      <c r="AS299">
        <v>-2.1302106803481831E-2</v>
      </c>
      <c r="AT299">
        <v>7.4255141232157183E-3</v>
      </c>
      <c r="AU299">
        <v>2.6978187310456071E-2</v>
      </c>
    </row>
    <row r="300" spans="1:47">
      <c r="A300" s="12">
        <v>44127</v>
      </c>
      <c r="B300">
        <v>8.8150107039415282E-3</v>
      </c>
      <c r="C300">
        <v>3.0596966343336969E-3</v>
      </c>
      <c r="D300">
        <v>-6.1339092872569889E-3</v>
      </c>
      <c r="E300">
        <v>5.1982420490523928E-3</v>
      </c>
      <c r="F300">
        <v>-1.1307901907357089E-2</v>
      </c>
      <c r="G300">
        <v>0</v>
      </c>
      <c r="H300">
        <v>1.5705388572975879E-2</v>
      </c>
      <c r="I300">
        <v>-2.008032128514059E-2</v>
      </c>
      <c r="J300">
        <v>1.872909698996672E-2</v>
      </c>
      <c r="K300">
        <v>3.2164683177882131E-4</v>
      </c>
      <c r="L300">
        <v>9.0396578538103345E-3</v>
      </c>
      <c r="M300">
        <v>3.304889837005387E-3</v>
      </c>
      <c r="N300">
        <v>6.2357485224999731E-3</v>
      </c>
      <c r="O300">
        <v>2.543104593965007E-3</v>
      </c>
      <c r="P300">
        <v>1.7161889080158591E-2</v>
      </c>
      <c r="Q300">
        <v>6.2856789563712212E-3</v>
      </c>
      <c r="R300">
        <v>-4.4608585858586514E-3</v>
      </c>
      <c r="S300">
        <v>-1.625058878944885E-2</v>
      </c>
      <c r="T300">
        <v>2.00400692054763E-2</v>
      </c>
      <c r="U300">
        <v>-1.3760168359706611E-3</v>
      </c>
      <c r="V300">
        <v>-1.211865003875146E-2</v>
      </c>
      <c r="W300">
        <v>5.5692055692055931E-3</v>
      </c>
      <c r="Y300" s="12">
        <v>44127</v>
      </c>
      <c r="Z300">
        <v>8.7763853199058044E-3</v>
      </c>
      <c r="AA300">
        <v>3.0550252887612431E-3</v>
      </c>
      <c r="AB300">
        <v>-6.1527989936068662E-3</v>
      </c>
      <c r="AC300">
        <v>5.184777828879039E-3</v>
      </c>
      <c r="AD300">
        <v>-1.1372322330424459E-2</v>
      </c>
      <c r="AE300">
        <v>0</v>
      </c>
      <c r="AF300">
        <v>1.558333522932411E-2</v>
      </c>
      <c r="AG300">
        <v>-2.0284671171505779E-2</v>
      </c>
      <c r="AH300">
        <v>1.8555867070375171E-2</v>
      </c>
      <c r="AI300">
        <v>3.2159511452612099E-4</v>
      </c>
      <c r="AJ300">
        <v>8.9990447158448447E-3</v>
      </c>
      <c r="AK300">
        <v>3.2994406911717789E-3</v>
      </c>
      <c r="AL300">
        <v>6.2163866913341852E-3</v>
      </c>
      <c r="AM300">
        <v>2.5398763754503149E-3</v>
      </c>
      <c r="AN300">
        <v>1.7016287367832471E-2</v>
      </c>
      <c r="AO300">
        <v>6.2660064699857267E-3</v>
      </c>
      <c r="AP300">
        <v>-4.470837904130498E-3</v>
      </c>
      <c r="AQ300">
        <v>-1.6384077766026021E-2</v>
      </c>
      <c r="AR300">
        <v>1.9841910059382548E-2</v>
      </c>
      <c r="AS300">
        <v>-1.3769644164946841E-3</v>
      </c>
      <c r="AT300">
        <v>-1.2192679578126159E-2</v>
      </c>
      <c r="AU300">
        <v>5.5537548826913143E-3</v>
      </c>
    </row>
    <row r="301" spans="1:47">
      <c r="A301" s="12">
        <v>44130</v>
      </c>
      <c r="B301">
        <v>8.2386718262394965E-4</v>
      </c>
      <c r="C301">
        <v>-4.5430944963664732E-4</v>
      </c>
      <c r="D301">
        <v>8.6926286508859363E-5</v>
      </c>
      <c r="E301">
        <v>-1.9839217714258891E-2</v>
      </c>
      <c r="F301">
        <v>-2.2461072068347691E-2</v>
      </c>
      <c r="G301">
        <v>-2.9623905203503331E-2</v>
      </c>
      <c r="H301">
        <v>-6.8781658224473463E-2</v>
      </c>
      <c r="I301">
        <v>-2.3711943793910839E-2</v>
      </c>
      <c r="J301">
        <v>-3.939592908732803E-3</v>
      </c>
      <c r="K301">
        <v>-8.6816720257235636E-3</v>
      </c>
      <c r="L301">
        <v>-2.4756767170792889E-2</v>
      </c>
      <c r="M301">
        <v>-9.4019465019268278E-4</v>
      </c>
      <c r="N301">
        <v>-2.8441936826527181E-2</v>
      </c>
      <c r="O301">
        <v>-1.6082862877878749E-2</v>
      </c>
      <c r="P301">
        <v>-3.3045628131829319E-2</v>
      </c>
      <c r="Q301">
        <v>-8.1920209715646841E-5</v>
      </c>
      <c r="R301">
        <v>-2.0799855922949199E-2</v>
      </c>
      <c r="S301">
        <v>-3.1362221690208303E-2</v>
      </c>
      <c r="T301">
        <v>-6.8113794517133952E-3</v>
      </c>
      <c r="U301">
        <v>-1.033434650455922E-2</v>
      </c>
      <c r="V301">
        <v>-8.3232294415525043E-4</v>
      </c>
      <c r="W301">
        <v>6.4342726828472419E-3</v>
      </c>
      <c r="Y301" s="12">
        <v>44130</v>
      </c>
      <c r="Z301">
        <v>8.2352799034345471E-4</v>
      </c>
      <c r="AA301">
        <v>-4.5441267944136299E-4</v>
      </c>
      <c r="AB301">
        <v>8.692250863814551E-5</v>
      </c>
      <c r="AC301">
        <v>-2.003865721759427E-2</v>
      </c>
      <c r="AD301">
        <v>-2.2717163944569688E-2</v>
      </c>
      <c r="AE301">
        <v>-3.0071556036914481E-2</v>
      </c>
      <c r="AF301">
        <v>-7.1261505275055356E-2</v>
      </c>
      <c r="AG301">
        <v>-2.399759655873622E-2</v>
      </c>
      <c r="AH301">
        <v>-3.9473735466296024E-3</v>
      </c>
      <c r="AI301">
        <v>-8.719577287129552E-3</v>
      </c>
      <c r="AJ301">
        <v>-2.5068369528230831E-2</v>
      </c>
      <c r="AK301">
        <v>-9.406369104116661E-4</v>
      </c>
      <c r="AL301">
        <v>-2.8854245431317451E-2</v>
      </c>
      <c r="AM301">
        <v>-1.6213595717511801E-2</v>
      </c>
      <c r="AN301">
        <v>-3.3603969887012808E-2</v>
      </c>
      <c r="AO301">
        <v>-8.1923565359291373E-5</v>
      </c>
      <c r="AP301">
        <v>-2.101922008657521E-2</v>
      </c>
      <c r="AQ301">
        <v>-3.1864546769484581E-2</v>
      </c>
      <c r="AR301">
        <v>-6.8346827755350337E-3</v>
      </c>
      <c r="AS301">
        <v>-1.038811663698661E-2</v>
      </c>
      <c r="AT301">
        <v>-8.3266951721741947E-4</v>
      </c>
      <c r="AU301">
        <v>6.4136611167486509E-3</v>
      </c>
    </row>
    <row r="302" spans="1:47">
      <c r="A302" s="12">
        <v>44131</v>
      </c>
      <c r="B302">
        <v>2.4723732787866659E-2</v>
      </c>
      <c r="C302">
        <v>3.9607817674178758E-3</v>
      </c>
      <c r="D302">
        <v>1.347240330291166E-2</v>
      </c>
      <c r="E302">
        <v>-7.7221929109310139E-3</v>
      </c>
      <c r="F302">
        <v>-2.01578798985057E-2</v>
      </c>
      <c r="G302">
        <v>-2.123705866737469E-2</v>
      </c>
      <c r="H302">
        <v>-1.0020040080160331E-2</v>
      </c>
      <c r="I302">
        <v>-1.589205397301352E-2</v>
      </c>
      <c r="J302">
        <v>2.636783124588149E-3</v>
      </c>
      <c r="K302">
        <v>-3.3733376581251973E-2</v>
      </c>
      <c r="L302">
        <v>-1.8866060845515561E-2</v>
      </c>
      <c r="M302">
        <v>1.459837023661659E-2</v>
      </c>
      <c r="N302">
        <v>1.5089489718202559E-2</v>
      </c>
      <c r="O302">
        <v>8.2080782162141652E-3</v>
      </c>
      <c r="P302">
        <v>1.945027851337788E-2</v>
      </c>
      <c r="Q302">
        <v>1.413239390463783E-3</v>
      </c>
      <c r="R302">
        <v>-3.4582490897794299E-4</v>
      </c>
      <c r="S302">
        <v>1.828966880869998E-2</v>
      </c>
      <c r="T302">
        <v>-1.2922998891158111E-2</v>
      </c>
      <c r="U302">
        <v>6.142506142505999E-3</v>
      </c>
      <c r="V302">
        <v>1.0469451429868441E-2</v>
      </c>
      <c r="W302">
        <v>-1.375738447843222E-3</v>
      </c>
      <c r="Y302" s="12">
        <v>44131</v>
      </c>
      <c r="Z302">
        <v>2.4423047273458759E-2</v>
      </c>
      <c r="AA302">
        <v>3.9529585219547124E-3</v>
      </c>
      <c r="AB302">
        <v>1.3382457435017011E-2</v>
      </c>
      <c r="AC302">
        <v>-7.7521634344175942E-3</v>
      </c>
      <c r="AD302">
        <v>-2.0363822233081169E-2</v>
      </c>
      <c r="AE302">
        <v>-2.1465809457896681E-2</v>
      </c>
      <c r="AF302">
        <v>-1.007057856359617E-2</v>
      </c>
      <c r="AG302">
        <v>-1.601968669968791E-2</v>
      </c>
      <c r="AH302">
        <v>2.633312910760752E-3</v>
      </c>
      <c r="AI302">
        <v>-3.4315475172868017E-2</v>
      </c>
      <c r="AJ302">
        <v>-1.9046295449658669E-2</v>
      </c>
      <c r="AK302">
        <v>1.4492839837923131E-2</v>
      </c>
      <c r="AL302">
        <v>1.497677581730242E-2</v>
      </c>
      <c r="AM302">
        <v>8.1745751478960234E-3</v>
      </c>
      <c r="AN302">
        <v>1.9263539380453741E-2</v>
      </c>
      <c r="AO302">
        <v>1.4122417075423221E-3</v>
      </c>
      <c r="AP302">
        <v>-3.4588472020164932E-4</v>
      </c>
      <c r="AQ302">
        <v>1.8124424615881329E-2</v>
      </c>
      <c r="AR302">
        <v>-1.300722728384747E-2</v>
      </c>
      <c r="AS302">
        <v>6.1237178505289839E-3</v>
      </c>
      <c r="AT302">
        <v>1.041502626143972E-2</v>
      </c>
      <c r="AU302">
        <v>-1.376685644811519E-3</v>
      </c>
    </row>
    <row r="303" spans="1:47">
      <c r="A303" s="12">
        <v>44132</v>
      </c>
      <c r="B303">
        <v>-3.7595128912799258E-2</v>
      </c>
      <c r="C303">
        <v>-1.0477299185098991E-2</v>
      </c>
      <c r="D303">
        <v>-4.6312178387649998E-2</v>
      </c>
      <c r="E303">
        <v>-2.987238979118334E-2</v>
      </c>
      <c r="F303">
        <v>-3.7836282549273632E-2</v>
      </c>
      <c r="G303">
        <v>-3.1461893138052477E-2</v>
      </c>
      <c r="H303">
        <v>-5.9861191440138788E-2</v>
      </c>
      <c r="I303">
        <v>-3.8086532602071947E-2</v>
      </c>
      <c r="J303">
        <v>4.4707429322814018E-2</v>
      </c>
      <c r="K303">
        <v>-2.8868747901980459E-2</v>
      </c>
      <c r="L303">
        <v>-2.8088190878888471E-2</v>
      </c>
      <c r="M303">
        <v>-2.0422243234783699E-2</v>
      </c>
      <c r="N303">
        <v>-4.9566236811254383E-2</v>
      </c>
      <c r="O303">
        <v>-3.9330284206760102E-2</v>
      </c>
      <c r="P303">
        <v>-5.7461483339304897E-2</v>
      </c>
      <c r="Q303">
        <v>-5.501810075061897E-3</v>
      </c>
      <c r="R303">
        <v>-2.4229074889867919E-2</v>
      </c>
      <c r="S303">
        <v>-5.0485436893204061E-2</v>
      </c>
      <c r="T303">
        <v>-5.2896271049315713E-2</v>
      </c>
      <c r="U303">
        <v>-4.9287749287749261E-2</v>
      </c>
      <c r="V303">
        <v>-4.3938965809550701E-2</v>
      </c>
      <c r="W303">
        <v>6.9935170178281991E-2</v>
      </c>
      <c r="Y303" s="12">
        <v>44132</v>
      </c>
      <c r="Z303">
        <v>-3.8320052938798498E-2</v>
      </c>
      <c r="AA303">
        <v>-1.053257249989327E-2</v>
      </c>
      <c r="AB303">
        <v>-4.7418892099909918E-2</v>
      </c>
      <c r="AC303">
        <v>-3.0327659221254941E-2</v>
      </c>
      <c r="AD303">
        <v>-3.8570658335948492E-2</v>
      </c>
      <c r="AE303">
        <v>-3.1967450639695923E-2</v>
      </c>
      <c r="AF303">
        <v>-6.1727745939330447E-2</v>
      </c>
      <c r="AG303">
        <v>-3.8830783092044602E-2</v>
      </c>
      <c r="AH303">
        <v>4.3736874277423197E-2</v>
      </c>
      <c r="AI303">
        <v>-2.929364773714712E-2</v>
      </c>
      <c r="AJ303">
        <v>-2.8490209994917672E-2</v>
      </c>
      <c r="AK303">
        <v>-2.06336606082076E-2</v>
      </c>
      <c r="AL303">
        <v>-5.0836805764079472E-2</v>
      </c>
      <c r="AM303">
        <v>-4.0124617126447992E-2</v>
      </c>
      <c r="AN303">
        <v>-5.917849401148708E-2</v>
      </c>
      <c r="AO303">
        <v>-5.5170007752988444E-3</v>
      </c>
      <c r="AP303">
        <v>-2.4527427996212429E-2</v>
      </c>
      <c r="AQ303">
        <v>-5.1804411188864308E-2</v>
      </c>
      <c r="AR303">
        <v>-5.4346657527672523E-2</v>
      </c>
      <c r="AS303">
        <v>-5.0543837708537459E-2</v>
      </c>
      <c r="AT303">
        <v>-4.4933524673183158E-2</v>
      </c>
      <c r="AU303">
        <v>6.7598058019822271E-2</v>
      </c>
    </row>
    <row r="304" spans="1:47">
      <c r="A304" s="12">
        <v>44133</v>
      </c>
      <c r="B304">
        <v>1.524924275479167E-2</v>
      </c>
      <c r="C304">
        <v>-5.4901960784313752E-3</v>
      </c>
      <c r="D304">
        <v>3.705035971223003E-2</v>
      </c>
      <c r="E304">
        <v>4.0358744394619617E-3</v>
      </c>
      <c r="F304">
        <v>2.870813397129179E-2</v>
      </c>
      <c r="G304">
        <v>-5.6006720806500709E-4</v>
      </c>
      <c r="H304">
        <v>4.4909258689634017E-2</v>
      </c>
      <c r="I304">
        <v>4.4345898004434448E-2</v>
      </c>
      <c r="J304">
        <v>-2.6431718061673989E-2</v>
      </c>
      <c r="K304">
        <v>-1.382647770480472E-3</v>
      </c>
      <c r="L304">
        <v>6.525792417650722E-3</v>
      </c>
      <c r="M304">
        <v>-1.5991501534909799E-2</v>
      </c>
      <c r="N304">
        <v>1.00651272942569E-2</v>
      </c>
      <c r="O304">
        <v>1.8665034515685571E-2</v>
      </c>
      <c r="P304">
        <v>3.1440563871069749E-2</v>
      </c>
      <c r="Q304">
        <v>3.69570582428429E-2</v>
      </c>
      <c r="R304">
        <v>1.2570707741335729E-2</v>
      </c>
      <c r="S304">
        <v>-3.7576687116564367E-2</v>
      </c>
      <c r="T304">
        <v>-4.7963430049002831E-3</v>
      </c>
      <c r="U304">
        <v>4.2810051799957449E-5</v>
      </c>
      <c r="V304">
        <v>1.184646076547935E-2</v>
      </c>
      <c r="W304">
        <v>-1.348178444292969E-2</v>
      </c>
      <c r="Y304" s="12">
        <v>44133</v>
      </c>
      <c r="Z304">
        <v>1.51341417133115E-2</v>
      </c>
      <c r="AA304">
        <v>-5.5053225953552902E-3</v>
      </c>
      <c r="AB304">
        <v>3.6380490953719251E-2</v>
      </c>
      <c r="AC304">
        <v>4.0277521445904628E-3</v>
      </c>
      <c r="AD304">
        <v>2.8303776162851721E-2</v>
      </c>
      <c r="AE304">
        <v>-5.6022410428813673E-4</v>
      </c>
      <c r="AF304">
        <v>4.3930047856678638E-2</v>
      </c>
      <c r="AG304">
        <v>4.3390754513739263E-2</v>
      </c>
      <c r="AH304">
        <v>-2.678731596364984E-2</v>
      </c>
      <c r="AI304">
        <v>-1.383604509899849E-3</v>
      </c>
      <c r="AJ304">
        <v>6.5045916190007869E-3</v>
      </c>
      <c r="AK304">
        <v>-1.6120745315664861E-2</v>
      </c>
      <c r="AL304">
        <v>1.0014811243824299E-2</v>
      </c>
      <c r="AM304">
        <v>1.8492980392425511E-2</v>
      </c>
      <c r="AN304">
        <v>3.0956430803641039E-2</v>
      </c>
      <c r="AO304">
        <v>3.6290518788101772E-2</v>
      </c>
      <c r="AP304">
        <v>1.24923523664781E-2</v>
      </c>
      <c r="AQ304">
        <v>-3.8300890920713947E-2</v>
      </c>
      <c r="AR304">
        <v>-4.8078823706337558E-3</v>
      </c>
      <c r="AS304">
        <v>4.2809135475841723E-5</v>
      </c>
      <c r="AT304">
        <v>1.177684074365465E-2</v>
      </c>
      <c r="AU304">
        <v>-1.357348885763348E-2</v>
      </c>
    </row>
    <row r="305" spans="1:47">
      <c r="A305" s="12">
        <v>44134</v>
      </c>
      <c r="B305">
        <v>-5.4456385996929257E-2</v>
      </c>
      <c r="C305">
        <v>-1.084384858044163E-2</v>
      </c>
      <c r="D305">
        <v>-5.6018036767256252E-2</v>
      </c>
      <c r="E305">
        <v>1.935387821944357E-3</v>
      </c>
      <c r="F305">
        <v>1.017441860465129E-2</v>
      </c>
      <c r="G305">
        <v>5.8840011207621501E-3</v>
      </c>
      <c r="H305">
        <v>7.9481895790405321E-3</v>
      </c>
      <c r="I305">
        <v>-1.0615711252653931E-2</v>
      </c>
      <c r="J305">
        <v>-1.098901098901095E-2</v>
      </c>
      <c r="K305">
        <v>-3.080650744202151E-2</v>
      </c>
      <c r="L305">
        <v>8.9533806730472953E-3</v>
      </c>
      <c r="M305">
        <v>-7.4634985617039176E-3</v>
      </c>
      <c r="N305">
        <v>-1.0990621336459561E-2</v>
      </c>
      <c r="O305">
        <v>-2.6235293910352949E-2</v>
      </c>
      <c r="P305">
        <v>-3.7622850122850049E-2</v>
      </c>
      <c r="Q305">
        <v>-5.6464568334622427E-2</v>
      </c>
      <c r="R305">
        <v>-3.3134137721668948E-2</v>
      </c>
      <c r="S305">
        <v>-5.0464807436918502E-3</v>
      </c>
      <c r="T305">
        <v>5.6690986278171707E-3</v>
      </c>
      <c r="U305">
        <v>1.2243150684931651E-2</v>
      </c>
      <c r="V305">
        <v>-5.5472593401794779E-2</v>
      </c>
      <c r="W305">
        <v>3.0556621880998058E-2</v>
      </c>
      <c r="Y305" s="12">
        <v>44134</v>
      </c>
      <c r="Z305">
        <v>-5.5995263969622983E-2</v>
      </c>
      <c r="AA305">
        <v>-1.090307163280887E-2</v>
      </c>
      <c r="AB305">
        <v>-5.7648219764147378E-2</v>
      </c>
      <c r="AC305">
        <v>1.933517371909006E-3</v>
      </c>
      <c r="AD305">
        <v>1.01230076314486E-2</v>
      </c>
      <c r="AE305">
        <v>5.8667579921642416E-3</v>
      </c>
      <c r="AF305">
        <v>7.9167691010490031E-3</v>
      </c>
      <c r="AG305">
        <v>-1.067245989077187E-2</v>
      </c>
      <c r="AH305">
        <v>-1.1049836186584941E-2</v>
      </c>
      <c r="AI305">
        <v>-3.1291004302940011E-2</v>
      </c>
      <c r="AJ305">
        <v>8.9135368085642621E-3</v>
      </c>
      <c r="AK305">
        <v>-7.4914898292540904E-3</v>
      </c>
      <c r="AL305">
        <v>-1.1051464428108559E-2</v>
      </c>
      <c r="AM305">
        <v>-2.6585579380133E-2</v>
      </c>
      <c r="AN305">
        <v>-3.8348857457700669E-2</v>
      </c>
      <c r="AO305">
        <v>-5.812136144422228E-2</v>
      </c>
      <c r="AP305">
        <v>-3.3695508478179217E-2</v>
      </c>
      <c r="AQ305">
        <v>-5.0592572299600807E-3</v>
      </c>
      <c r="AR305">
        <v>5.6530897635806276E-3</v>
      </c>
      <c r="AS305">
        <v>1.216880948089547E-2</v>
      </c>
      <c r="AT305">
        <v>-5.7070575417403221E-2</v>
      </c>
      <c r="AU305">
        <v>3.0099065866068399E-2</v>
      </c>
    </row>
    <row r="306" spans="1:47">
      <c r="A306" s="12">
        <v>44137</v>
      </c>
      <c r="B306">
        <v>-1.0430973436753921E-2</v>
      </c>
      <c r="C306">
        <v>2.5181051092950879E-2</v>
      </c>
      <c r="D306">
        <v>-8.2674995406950558E-4</v>
      </c>
      <c r="E306">
        <v>1.1936602278355579E-2</v>
      </c>
      <c r="F306">
        <v>3.8129496402877772E-2</v>
      </c>
      <c r="G306">
        <v>0</v>
      </c>
      <c r="H306">
        <v>2.6577102803738262E-2</v>
      </c>
      <c r="I306">
        <v>4.1998773758430641E-2</v>
      </c>
      <c r="J306">
        <v>2.1568627450980319E-2</v>
      </c>
      <c r="K306">
        <v>1.428571428571423E-2</v>
      </c>
      <c r="L306">
        <v>2.2541819665442549E-2</v>
      </c>
      <c r="M306">
        <v>5.4572923197089276E-3</v>
      </c>
      <c r="N306">
        <v>-6.9146046327839272E-4</v>
      </c>
      <c r="O306">
        <v>2.877964706254899E-3</v>
      </c>
      <c r="P306">
        <v>3.7338439444709599E-3</v>
      </c>
      <c r="Q306">
        <v>1.7614663471644091E-2</v>
      </c>
      <c r="R306">
        <v>2.983860029838636E-3</v>
      </c>
      <c r="S306">
        <v>4.0309663641217242E-2</v>
      </c>
      <c r="T306">
        <v>2.1138558333597679E-2</v>
      </c>
      <c r="U306">
        <v>1.6366404465871561E-2</v>
      </c>
      <c r="V306">
        <v>3.2135338590006501E-2</v>
      </c>
      <c r="W306">
        <v>-1.8624748565894129E-3</v>
      </c>
      <c r="Y306" s="12">
        <v>44137</v>
      </c>
      <c r="Z306">
        <v>-1.0485757339471271E-2</v>
      </c>
      <c r="AA306">
        <v>2.4869232204844102E-2</v>
      </c>
      <c r="AB306">
        <v>-8.2709190029512389E-4</v>
      </c>
      <c r="AC306">
        <v>1.1865922932928701E-2</v>
      </c>
      <c r="AD306">
        <v>3.7420532649133503E-2</v>
      </c>
      <c r="AE306">
        <v>0</v>
      </c>
      <c r="AF306">
        <v>2.6230066983132499E-2</v>
      </c>
      <c r="AG306">
        <v>4.1140766515157037E-2</v>
      </c>
      <c r="AH306">
        <v>2.1339316034995389E-2</v>
      </c>
      <c r="AI306">
        <v>1.418463499195638E-2</v>
      </c>
      <c r="AJ306">
        <v>2.2291507526766619E-2</v>
      </c>
      <c r="AK306">
        <v>5.4424552556305329E-3</v>
      </c>
      <c r="AL306">
        <v>-6.9169963232151139E-4</v>
      </c>
      <c r="AM306">
        <v>2.8738312944727529E-3</v>
      </c>
      <c r="AN306">
        <v>3.7268904526307212E-3</v>
      </c>
      <c r="AO306">
        <v>1.7461323358040449E-2</v>
      </c>
      <c r="AP306">
        <v>2.979417155249629E-3</v>
      </c>
      <c r="AQ306">
        <v>3.9518422334675347E-2</v>
      </c>
      <c r="AR306">
        <v>2.0918238430990239E-2</v>
      </c>
      <c r="AS306">
        <v>1.6233918460167768E-2</v>
      </c>
      <c r="AT306">
        <v>3.1629800505584733E-2</v>
      </c>
      <c r="AU306">
        <v>-1.864211419423193E-3</v>
      </c>
    </row>
    <row r="307" spans="1:47">
      <c r="A307" s="12">
        <v>44138</v>
      </c>
      <c r="B307">
        <v>1.4621498562147339E-2</v>
      </c>
      <c r="C307">
        <v>1.8146467919637029E-2</v>
      </c>
      <c r="D307">
        <v>1.5353498207226309E-2</v>
      </c>
      <c r="E307">
        <v>1.135529342665564E-2</v>
      </c>
      <c r="F307">
        <v>-5.6826056826058116E-3</v>
      </c>
      <c r="G307">
        <v>2.1727019498607229E-2</v>
      </c>
      <c r="H307">
        <v>-3.6984352773825608E-3</v>
      </c>
      <c r="I307">
        <v>-1.706384230656088E-2</v>
      </c>
      <c r="J307">
        <v>1.599488163787588E-2</v>
      </c>
      <c r="K307">
        <v>0.113380281690141</v>
      </c>
      <c r="L307">
        <v>3.152119700748135E-2</v>
      </c>
      <c r="M307">
        <v>4.1133439638018958E-2</v>
      </c>
      <c r="N307">
        <v>2.0263925270597619E-2</v>
      </c>
      <c r="O307">
        <v>1.7605252617106659E-2</v>
      </c>
      <c r="P307">
        <v>3.4870596464453778E-2</v>
      </c>
      <c r="Q307">
        <v>6.4033710650253104E-3</v>
      </c>
      <c r="R307">
        <v>2.736037863421226E-2</v>
      </c>
      <c r="S307">
        <v>1.8988965871183039E-2</v>
      </c>
      <c r="T307">
        <v>-1.1040893662923601E-3</v>
      </c>
      <c r="U307">
        <v>1.2524445554029869E-2</v>
      </c>
      <c r="V307">
        <v>5.8400803575642042E-2</v>
      </c>
      <c r="W307">
        <v>1.8808777429467179E-2</v>
      </c>
      <c r="Y307" s="12">
        <v>44138</v>
      </c>
      <c r="Z307">
        <v>1.4515635125794461E-2</v>
      </c>
      <c r="AA307">
        <v>1.7983785892460281E-2</v>
      </c>
      <c r="AB307">
        <v>1.5236825956194831E-2</v>
      </c>
      <c r="AC307">
        <v>1.129130602379279E-2</v>
      </c>
      <c r="AD307">
        <v>-5.6988131157434917E-3</v>
      </c>
      <c r="AE307">
        <v>2.1494351894030889E-2</v>
      </c>
      <c r="AF307">
        <v>-3.7052913989680338E-3</v>
      </c>
      <c r="AG307">
        <v>-1.7211107339359599E-2</v>
      </c>
      <c r="AH307">
        <v>1.5868311385604419E-2</v>
      </c>
      <c r="AI307">
        <v>0.1074006866141658</v>
      </c>
      <c r="AJ307">
        <v>3.1034603010205181E-2</v>
      </c>
      <c r="AK307">
        <v>4.0309965508269339E-2</v>
      </c>
      <c r="AL307">
        <v>2.006134409139507E-2</v>
      </c>
      <c r="AM307">
        <v>1.7452075360354199E-2</v>
      </c>
      <c r="AN307">
        <v>3.4276391330158112E-2</v>
      </c>
      <c r="AO307">
        <v>6.3829565858389229E-3</v>
      </c>
      <c r="AP307">
        <v>2.6992773614199311E-2</v>
      </c>
      <c r="AQ307">
        <v>1.8810925792542309E-2</v>
      </c>
      <c r="AR307">
        <v>-1.1046993219617849E-3</v>
      </c>
      <c r="AS307">
        <v>1.244666346416788E-2</v>
      </c>
      <c r="AT307">
        <v>5.6759093054565973E-2</v>
      </c>
      <c r="AU307">
        <v>1.863407954489301E-2</v>
      </c>
    </row>
    <row r="308" spans="1:47">
      <c r="A308" s="12">
        <v>44139</v>
      </c>
      <c r="B308">
        <v>6.3229683671159664E-2</v>
      </c>
      <c r="C308">
        <v>-1.075747931253979E-2</v>
      </c>
      <c r="D308">
        <v>4.0836653386454147E-2</v>
      </c>
      <c r="E308">
        <v>-2.226201422833141E-3</v>
      </c>
      <c r="F308">
        <v>4.1817674937272292E-4</v>
      </c>
      <c r="G308">
        <v>-2.9989094874590672E-3</v>
      </c>
      <c r="H308">
        <v>2.9126213592233E-2</v>
      </c>
      <c r="I308">
        <v>-5.3876085004489482E-3</v>
      </c>
      <c r="J308">
        <v>6.297229219143663E-3</v>
      </c>
      <c r="K308">
        <v>4.1113219481340828E-2</v>
      </c>
      <c r="L308">
        <v>-3.055797311671982E-2</v>
      </c>
      <c r="M308">
        <v>1.4366664103138801E-2</v>
      </c>
      <c r="N308">
        <v>4.8248801046359542E-2</v>
      </c>
      <c r="O308">
        <v>4.4070387086421858E-2</v>
      </c>
      <c r="P308">
        <v>5.951073389915118E-2</v>
      </c>
      <c r="Q308">
        <v>1.9970444563031101E-2</v>
      </c>
      <c r="R308">
        <v>3.1853295828929477E-2</v>
      </c>
      <c r="S308">
        <v>3.8277511961722473E-2</v>
      </c>
      <c r="T308">
        <v>3.1499913780187461E-2</v>
      </c>
      <c r="U308">
        <v>-1.8122791156406581E-2</v>
      </c>
      <c r="V308">
        <v>-6.8881811748054966E-3</v>
      </c>
      <c r="W308">
        <v>2.1758241758241811E-2</v>
      </c>
      <c r="Y308" s="12">
        <v>44139</v>
      </c>
      <c r="Z308">
        <v>6.1311147206209567E-2</v>
      </c>
      <c r="AA308">
        <v>-1.081575933405492E-2</v>
      </c>
      <c r="AB308">
        <v>4.0024864147236841E-2</v>
      </c>
      <c r="AC308">
        <v>-2.2286830930365732E-3</v>
      </c>
      <c r="AD308">
        <v>4.1808933784399509E-4</v>
      </c>
      <c r="AE308">
        <v>-3.003415226974213E-3</v>
      </c>
      <c r="AF308">
        <v>2.871010588243136E-2</v>
      </c>
      <c r="AG308">
        <v>-5.4021740021622357E-3</v>
      </c>
      <c r="AH308">
        <v>6.2774845191390302E-3</v>
      </c>
      <c r="AI308">
        <v>4.0290544027543021E-2</v>
      </c>
      <c r="AJ308">
        <v>-3.1034603010205091E-2</v>
      </c>
      <c r="AK308">
        <v>1.4264441486484361E-2</v>
      </c>
      <c r="AL308">
        <v>4.7120963301192767E-2</v>
      </c>
      <c r="AM308">
        <v>4.3126907768645611E-2</v>
      </c>
      <c r="AN308">
        <v>5.7807229773671587E-2</v>
      </c>
      <c r="AO308">
        <v>1.9773650957772709E-2</v>
      </c>
      <c r="AP308">
        <v>3.1356501749836549E-2</v>
      </c>
      <c r="AQ308">
        <v>3.7563101575648523E-2</v>
      </c>
      <c r="AR308">
        <v>3.1013969942338491E-2</v>
      </c>
      <c r="AS308">
        <v>-1.8289020356863649E-2</v>
      </c>
      <c r="AT308">
        <v>-6.9120142019476463E-3</v>
      </c>
      <c r="AU308">
        <v>2.152490974558869E-2</v>
      </c>
    </row>
    <row r="309" spans="1:47">
      <c r="A309" s="12">
        <v>44140</v>
      </c>
      <c r="B309">
        <v>2.4941687543965859E-2</v>
      </c>
      <c r="C309">
        <v>1.801685863200575E-2</v>
      </c>
      <c r="D309">
        <v>3.5493692909960739E-2</v>
      </c>
      <c r="E309">
        <v>6.2084687393897386E-3</v>
      </c>
      <c r="F309">
        <v>5.1553573916678364E-3</v>
      </c>
      <c r="G309">
        <v>1.804757998359308E-2</v>
      </c>
      <c r="H309">
        <v>-1.2208657047724669E-2</v>
      </c>
      <c r="I309">
        <v>-1.805597351790422E-3</v>
      </c>
      <c r="J309">
        <v>1.9399249061326621E-2</v>
      </c>
      <c r="K309">
        <v>0</v>
      </c>
      <c r="L309">
        <v>4.0897755610972419E-2</v>
      </c>
      <c r="M309">
        <v>5.7120550009113202E-3</v>
      </c>
      <c r="N309">
        <v>3.1886870927491977E-2</v>
      </c>
      <c r="O309">
        <v>2.55624937378045E-2</v>
      </c>
      <c r="P309">
        <v>2.6510950175072431E-2</v>
      </c>
      <c r="Q309">
        <v>3.3826340678136717E-2</v>
      </c>
      <c r="R309">
        <v>3.8439509498898523E-2</v>
      </c>
      <c r="S309">
        <v>-7.2762551540139766E-3</v>
      </c>
      <c r="T309">
        <v>-2.5180191290525841E-2</v>
      </c>
      <c r="U309">
        <v>5.4325534675427889E-2</v>
      </c>
      <c r="V309">
        <v>4.0643013767159182E-2</v>
      </c>
      <c r="W309">
        <v>-1.2619201261920071E-2</v>
      </c>
      <c r="Y309" s="12">
        <v>44140</v>
      </c>
      <c r="Z309">
        <v>2.4635720771053721E-2</v>
      </c>
      <c r="AA309">
        <v>1.7856478533452069E-2</v>
      </c>
      <c r="AB309">
        <v>3.4878310970597737E-2</v>
      </c>
      <c r="AC309">
        <v>6.189275596400064E-3</v>
      </c>
      <c r="AD309">
        <v>5.1421140334124184E-3</v>
      </c>
      <c r="AE309">
        <v>1.788665572333565E-2</v>
      </c>
      <c r="AF309">
        <v>-1.228379488215231E-2</v>
      </c>
      <c r="AG309">
        <v>-1.807229407541732E-3</v>
      </c>
      <c r="AH309">
        <v>1.921348227582511E-2</v>
      </c>
      <c r="AI309">
        <v>0</v>
      </c>
      <c r="AJ309">
        <v>4.0083567336531047E-2</v>
      </c>
      <c r="AK309">
        <v>5.6958030733112903E-3</v>
      </c>
      <c r="AL309">
        <v>3.1389039856238032E-2</v>
      </c>
      <c r="AM309">
        <v>2.5241236447123939E-2</v>
      </c>
      <c r="AN309">
        <v>2.6165624906629509E-2</v>
      </c>
      <c r="AO309">
        <v>3.3266812927189332E-2</v>
      </c>
      <c r="AP309">
        <v>3.7719114682711809E-2</v>
      </c>
      <c r="AQ309">
        <v>-7.3028562144969184E-3</v>
      </c>
      <c r="AR309">
        <v>-2.5502636644080829E-2</v>
      </c>
      <c r="AS309">
        <v>5.2901258861142213E-2</v>
      </c>
      <c r="AT309">
        <v>3.9838804563845961E-2</v>
      </c>
      <c r="AU309">
        <v>-1.2699499631568479E-2</v>
      </c>
    </row>
    <row r="310" spans="1:47">
      <c r="A310" s="12">
        <v>44141</v>
      </c>
      <c r="B310">
        <v>-3.199879590608079E-3</v>
      </c>
      <c r="C310">
        <v>1.8456481891157232E-2</v>
      </c>
      <c r="D310">
        <v>-2.8564227505670781E-3</v>
      </c>
      <c r="E310">
        <v>6.748614123885277E-3</v>
      </c>
      <c r="F310">
        <v>-1.3723315774882059E-2</v>
      </c>
      <c r="G310">
        <v>8.058017727639033E-3</v>
      </c>
      <c r="H310">
        <v>-2.865168539325846E-2</v>
      </c>
      <c r="I310">
        <v>-1.175761230027139E-2</v>
      </c>
      <c r="J310">
        <v>-9.821976672805377E-3</v>
      </c>
      <c r="K310">
        <v>0.14489671931956249</v>
      </c>
      <c r="L310">
        <v>-1.3320555821753731E-2</v>
      </c>
      <c r="M310">
        <v>-1.8740636899358121E-2</v>
      </c>
      <c r="N310">
        <v>1.9257467866899971E-3</v>
      </c>
      <c r="O310">
        <v>1.0995134156368551E-3</v>
      </c>
      <c r="P310">
        <v>2.8389830508474431E-2</v>
      </c>
      <c r="Q310">
        <v>1.888041108689009E-3</v>
      </c>
      <c r="R310">
        <v>2.3789196712309831E-2</v>
      </c>
      <c r="S310">
        <v>-3.6159296359638327E-2</v>
      </c>
      <c r="T310">
        <v>2.7551152369120763E-4</v>
      </c>
      <c r="U310">
        <v>1.8697153745385279E-2</v>
      </c>
      <c r="V310">
        <v>-1.858042867903853E-2</v>
      </c>
      <c r="W310">
        <v>-1.328879529445948E-2</v>
      </c>
      <c r="Y310" s="12">
        <v>44141</v>
      </c>
      <c r="Z310">
        <v>-3.205010153016725E-3</v>
      </c>
      <c r="AA310">
        <v>1.8288228124505038E-2</v>
      </c>
      <c r="AB310">
        <v>-2.8605101113745621E-3</v>
      </c>
      <c r="AC310">
        <v>6.7259441643074376E-3</v>
      </c>
      <c r="AD310">
        <v>-1.3818350939531449E-2</v>
      </c>
      <c r="AE310">
        <v>8.0257252623039625E-3</v>
      </c>
      <c r="AF310">
        <v>-2.9070157602840371E-2</v>
      </c>
      <c r="AG310">
        <v>-1.182727964327749E-2</v>
      </c>
      <c r="AH310">
        <v>-9.870530476836243E-3</v>
      </c>
      <c r="AI310">
        <v>0.13531443147017491</v>
      </c>
      <c r="AJ310">
        <v>-1.341007023533855E-2</v>
      </c>
      <c r="AK310">
        <v>-1.8918467917650589E-2</v>
      </c>
      <c r="AL310">
        <v>1.9238949134582439E-3</v>
      </c>
      <c r="AM310">
        <v>1.098909393474375E-3</v>
      </c>
      <c r="AN310">
        <v>2.7994307706945491E-2</v>
      </c>
      <c r="AO310">
        <v>1.8862609993358741E-3</v>
      </c>
      <c r="AP310">
        <v>2.3510642839070471E-2</v>
      </c>
      <c r="AQ310">
        <v>-3.6829243212428302E-2</v>
      </c>
      <c r="AR310">
        <v>2.7547357736097168E-4</v>
      </c>
      <c r="AS310">
        <v>1.8524510603290752E-2</v>
      </c>
      <c r="AT310">
        <v>-1.8755213278426951E-2</v>
      </c>
      <c r="AU310">
        <v>-1.337788144665146E-2</v>
      </c>
    </row>
    <row r="311" spans="1:47">
      <c r="A311" s="12">
        <v>44144</v>
      </c>
      <c r="B311">
        <v>-5.0622551995095577E-2</v>
      </c>
      <c r="C311">
        <v>7.4474027183020208E-3</v>
      </c>
      <c r="D311">
        <v>-1.9967983823405588E-2</v>
      </c>
      <c r="E311">
        <v>6.0569786928417628E-2</v>
      </c>
      <c r="F311">
        <v>0.1159522136331694</v>
      </c>
      <c r="G311">
        <v>1.7852384758859641E-2</v>
      </c>
      <c r="H311">
        <v>0.16570271833429739</v>
      </c>
      <c r="I311">
        <v>0.12660158633313001</v>
      </c>
      <c r="J311">
        <v>2.0458772473651798E-2</v>
      </c>
      <c r="K311">
        <v>-8.4903157336163604E-3</v>
      </c>
      <c r="L311">
        <v>0.13539238539238549</v>
      </c>
      <c r="M311">
        <v>-5.3586782046965098E-2</v>
      </c>
      <c r="N311">
        <v>-2.3824423386375911E-2</v>
      </c>
      <c r="O311">
        <v>-2.1582370868430841E-2</v>
      </c>
      <c r="P311">
        <v>-6.394725999175932E-2</v>
      </c>
      <c r="Q311">
        <v>-8.5928545062459949E-2</v>
      </c>
      <c r="R311">
        <v>8.3989954801406697E-3</v>
      </c>
      <c r="S311">
        <v>7.4778200253485361E-2</v>
      </c>
      <c r="T311">
        <v>7.6922428330522763E-2</v>
      </c>
      <c r="U311">
        <v>-7.6416491310108303E-2</v>
      </c>
      <c r="V311">
        <v>-2.0211880401935112E-2</v>
      </c>
      <c r="W311">
        <v>2.7965852222548988E-3</v>
      </c>
      <c r="Y311" s="12">
        <v>44144</v>
      </c>
      <c r="Z311">
        <v>-5.1948827091746058E-2</v>
      </c>
      <c r="AA311">
        <v>7.4198077372759474E-3</v>
      </c>
      <c r="AB311">
        <v>-2.017003828320468E-2</v>
      </c>
      <c r="AC311">
        <v>5.8806298542006093E-2</v>
      </c>
      <c r="AD311">
        <v>0.1097080437172287</v>
      </c>
      <c r="AE311">
        <v>1.7694902465600099E-2</v>
      </c>
      <c r="AF311">
        <v>0.15332409687393009</v>
      </c>
      <c r="AG311">
        <v>0.1192056555487883</v>
      </c>
      <c r="AH311">
        <v>2.025230311180647E-2</v>
      </c>
      <c r="AI311">
        <v>-8.5265637816515517E-3</v>
      </c>
      <c r="AJ311">
        <v>0.1269783051901516</v>
      </c>
      <c r="AK311">
        <v>-5.5075999854803763E-2</v>
      </c>
      <c r="AL311">
        <v>-2.4112814676706559E-2</v>
      </c>
      <c r="AM311">
        <v>-2.1818676444060669E-2</v>
      </c>
      <c r="AN311">
        <v>-6.6083457929280096E-2</v>
      </c>
      <c r="AO311">
        <v>-8.984653231510524E-2</v>
      </c>
      <c r="AP311">
        <v>8.3639201789505371E-3</v>
      </c>
      <c r="AQ311">
        <v>7.2114314946028768E-2</v>
      </c>
      <c r="AR311">
        <v>7.4107369889025942E-2</v>
      </c>
      <c r="AS311">
        <v>-7.9494057129059742E-2</v>
      </c>
      <c r="AT311">
        <v>-2.0418935184850429E-2</v>
      </c>
      <c r="AU311">
        <v>2.7926820531389012E-3</v>
      </c>
    </row>
    <row r="312" spans="1:47">
      <c r="A312" s="12">
        <v>44145</v>
      </c>
      <c r="B312">
        <v>-3.4583012590099771E-2</v>
      </c>
      <c r="C312">
        <v>7.2691431035543097E-3</v>
      </c>
      <c r="D312">
        <v>-3.0089408528197752E-3</v>
      </c>
      <c r="E312">
        <v>3.1512415349887142E-2</v>
      </c>
      <c r="F312">
        <v>4.6221662468513669E-2</v>
      </c>
      <c r="G312">
        <v>1.3612565445026091E-2</v>
      </c>
      <c r="H312">
        <v>4.6638551227982987E-2</v>
      </c>
      <c r="I312">
        <v>-1.895477931221246E-3</v>
      </c>
      <c r="J312">
        <v>3.5236938031591558E-2</v>
      </c>
      <c r="K312">
        <v>2.4886272411024809E-2</v>
      </c>
      <c r="L312">
        <v>-3.2506415739949062E-3</v>
      </c>
      <c r="M312">
        <v>5.7479304514234109E-3</v>
      </c>
      <c r="N312">
        <v>-3.3792756078575008E-2</v>
      </c>
      <c r="O312">
        <v>-1.7421234633853921E-2</v>
      </c>
      <c r="P312">
        <v>-6.3151098981718001E-2</v>
      </c>
      <c r="Q312">
        <v>2.070138150903289E-2</v>
      </c>
      <c r="R312">
        <v>-3.7321237980897932E-2</v>
      </c>
      <c r="S312">
        <v>2.8537735849056611E-2</v>
      </c>
      <c r="T312">
        <v>-1.3265686942315219E-2</v>
      </c>
      <c r="U312">
        <v>3.2108349858655627E-2</v>
      </c>
      <c r="V312">
        <v>-2.587451929924511E-2</v>
      </c>
      <c r="W312">
        <v>2.2163510934977371E-2</v>
      </c>
      <c r="Y312" s="12">
        <v>44145</v>
      </c>
      <c r="Z312">
        <v>-3.5195159670759327E-2</v>
      </c>
      <c r="AA312">
        <v>7.2428502237412958E-3</v>
      </c>
      <c r="AB312">
        <v>-3.013476816597326E-3</v>
      </c>
      <c r="AC312">
        <v>3.1026089666029238E-2</v>
      </c>
      <c r="AD312">
        <v>4.5185257597889959E-2</v>
      </c>
      <c r="AE312">
        <v>1.352074679584668E-2</v>
      </c>
      <c r="AF312">
        <v>4.5583649007172759E-2</v>
      </c>
      <c r="AG312">
        <v>-1.897276622794626E-3</v>
      </c>
      <c r="AH312">
        <v>3.4630326152245747E-2</v>
      </c>
      <c r="AI312">
        <v>2.4581652689207711E-2</v>
      </c>
      <c r="AJ312">
        <v>-3.255936386788913E-3</v>
      </c>
      <c r="AK312">
        <v>5.7314741289379101E-3</v>
      </c>
      <c r="AL312">
        <v>-3.437692955871538E-2</v>
      </c>
      <c r="AM312">
        <v>-1.757477014042905E-2</v>
      </c>
      <c r="AN312">
        <v>-6.523326799879138E-2</v>
      </c>
      <c r="AO312">
        <v>2.0490019918153281E-2</v>
      </c>
      <c r="AP312">
        <v>-3.8035503292186613E-2</v>
      </c>
      <c r="AQ312">
        <v>2.8138119616763008E-2</v>
      </c>
      <c r="AR312">
        <v>-1.335446215086923E-2</v>
      </c>
      <c r="AS312">
        <v>3.1603651721404419E-2</v>
      </c>
      <c r="AT312">
        <v>-2.6215153349261489E-2</v>
      </c>
      <c r="AU312">
        <v>2.1921470114411621E-2</v>
      </c>
    </row>
    <row r="313" spans="1:47">
      <c r="A313" s="12">
        <v>44146</v>
      </c>
      <c r="B313">
        <v>3.3729596510072353E-2</v>
      </c>
      <c r="C313">
        <v>5.2596171487984122E-3</v>
      </c>
      <c r="D313">
        <v>3.0352677416573211E-2</v>
      </c>
      <c r="E313">
        <v>-4.8581932773108516E-3</v>
      </c>
      <c r="F313">
        <v>-7.3432045263031043E-3</v>
      </c>
      <c r="G313">
        <v>1.5754132231404979E-2</v>
      </c>
      <c r="H313">
        <v>-6.6366437544441714E-3</v>
      </c>
      <c r="I313">
        <v>-1.030927835051554E-2</v>
      </c>
      <c r="J313">
        <v>1.5258215962441479E-2</v>
      </c>
      <c r="K313">
        <v>-1.43603133159268E-2</v>
      </c>
      <c r="L313">
        <v>-1.493305870236861E-2</v>
      </c>
      <c r="M313">
        <v>1.7143524425615508E-2</v>
      </c>
      <c r="N313">
        <v>2.6254679872991901E-2</v>
      </c>
      <c r="O313">
        <v>2.3110228667729379E-2</v>
      </c>
      <c r="P313">
        <v>5.0743931088488507E-2</v>
      </c>
      <c r="Q313">
        <v>2.190571380976181E-2</v>
      </c>
      <c r="R313">
        <v>4.1529317102291907E-2</v>
      </c>
      <c r="S313">
        <v>4.3567988993349349E-3</v>
      </c>
      <c r="T313">
        <v>-4.6550255761916848E-3</v>
      </c>
      <c r="U313">
        <v>-7.9715477066470974E-3</v>
      </c>
      <c r="V313">
        <v>1.6497217931275451E-2</v>
      </c>
      <c r="W313">
        <v>6.2464101091326274E-3</v>
      </c>
      <c r="Y313" s="12">
        <v>44146</v>
      </c>
      <c r="Z313">
        <v>3.3173229806757243E-2</v>
      </c>
      <c r="AA313">
        <v>5.2458336719391598E-3</v>
      </c>
      <c r="AB313">
        <v>2.9901148893050639E-2</v>
      </c>
      <c r="AC313">
        <v>-4.8700326591720536E-3</v>
      </c>
      <c r="AD313">
        <v>-7.3702985722262056E-3</v>
      </c>
      <c r="AE313">
        <v>1.5631324035341919E-2</v>
      </c>
      <c r="AF313">
        <v>-6.6587641992671542E-3</v>
      </c>
      <c r="AG313">
        <v>-1.0362787035546659E-2</v>
      </c>
      <c r="AH313">
        <v>1.5142980102563749E-2</v>
      </c>
      <c r="AI313">
        <v>-1.44644204915665E-2</v>
      </c>
      <c r="AJ313">
        <v>-1.5045679411017259E-2</v>
      </c>
      <c r="AK313">
        <v>1.6998232404775639E-2</v>
      </c>
      <c r="AL313">
        <v>2.5915941942670408E-2</v>
      </c>
      <c r="AM313">
        <v>2.2847231573168768E-2</v>
      </c>
      <c r="AN313">
        <v>4.9498419096248261E-2</v>
      </c>
      <c r="AO313">
        <v>2.1669230979394449E-2</v>
      </c>
      <c r="AP313">
        <v>4.0690130244743918E-2</v>
      </c>
      <c r="AQ313">
        <v>4.3473355277252861E-3</v>
      </c>
      <c r="AR313">
        <v>-4.6658939492352936E-3</v>
      </c>
      <c r="AS313">
        <v>-8.0034903612461548E-3</v>
      </c>
      <c r="AT313">
        <v>1.6362617172804669E-2</v>
      </c>
      <c r="AU313">
        <v>6.2269821508636287E-3</v>
      </c>
    </row>
    <row r="314" spans="1:47">
      <c r="A314" s="12">
        <v>44147</v>
      </c>
      <c r="B314">
        <v>-8.6409403995039158E-3</v>
      </c>
      <c r="C314">
        <v>-1.8008152339234699E-2</v>
      </c>
      <c r="D314">
        <v>-2.3432923257176159E-3</v>
      </c>
      <c r="E314">
        <v>-1.1655011655011699E-2</v>
      </c>
      <c r="F314">
        <v>-2.1707494542808511E-2</v>
      </c>
      <c r="G314">
        <v>-1.6781083142639149E-2</v>
      </c>
      <c r="H314">
        <v>-3.3882128370317233E-2</v>
      </c>
      <c r="I314">
        <v>-3.4265350877192957E-2</v>
      </c>
      <c r="J314">
        <v>-3.4104046242774522E-2</v>
      </c>
      <c r="K314">
        <v>2.5960264900662281E-2</v>
      </c>
      <c r="L314">
        <v>-1.2284370099320371E-2</v>
      </c>
      <c r="M314">
        <v>1.4465593565444751E-2</v>
      </c>
      <c r="N314">
        <v>-5.125836989148036E-3</v>
      </c>
      <c r="O314">
        <v>-5.5318580030321307E-3</v>
      </c>
      <c r="P314">
        <v>2.8916380980772431E-3</v>
      </c>
      <c r="Q314">
        <v>-8.130246963892751E-3</v>
      </c>
      <c r="R314">
        <v>-3.3227834957343379E-3</v>
      </c>
      <c r="S314">
        <v>-6.164383561643727E-3</v>
      </c>
      <c r="T314">
        <v>-2.4675414401343351E-2</v>
      </c>
      <c r="U314">
        <v>1.60712078130798E-3</v>
      </c>
      <c r="V314">
        <v>-1.2873687549130319E-2</v>
      </c>
      <c r="W314">
        <v>-1.284338209061819E-3</v>
      </c>
      <c r="Y314" s="12">
        <v>44147</v>
      </c>
      <c r="Z314">
        <v>-8.6784897895057431E-3</v>
      </c>
      <c r="AA314">
        <v>-1.8172272433245821E-2</v>
      </c>
      <c r="AB314">
        <v>-2.3460421317523148E-3</v>
      </c>
      <c r="AC314">
        <v>-1.1723463696059261E-2</v>
      </c>
      <c r="AD314">
        <v>-2.1946568329870839E-2</v>
      </c>
      <c r="AE314">
        <v>-1.69234808245124E-2</v>
      </c>
      <c r="AF314">
        <v>-3.4469431892910268E-2</v>
      </c>
      <c r="AG314">
        <v>-3.4866172852984337E-2</v>
      </c>
      <c r="AH314">
        <v>-3.4699158896430868E-2</v>
      </c>
      <c r="AI314">
        <v>2.5629017831627139E-2</v>
      </c>
      <c r="AJ314">
        <v>-1.236044665070915E-2</v>
      </c>
      <c r="AK314">
        <v>1.436196503680294E-2</v>
      </c>
      <c r="AL314">
        <v>-5.1390191572922407E-3</v>
      </c>
      <c r="AM314">
        <v>-5.5472153922989072E-3</v>
      </c>
      <c r="AN314">
        <v>2.8874653547391362E-3</v>
      </c>
      <c r="AO314">
        <v>-8.1634776601487245E-3</v>
      </c>
      <c r="AP314">
        <v>-3.3283162001998502E-3</v>
      </c>
      <c r="AQ314">
        <v>-6.1834618181941664E-3</v>
      </c>
      <c r="AR314">
        <v>-2.498495507965013E-2</v>
      </c>
      <c r="AS314">
        <v>1.6058307446832861E-3</v>
      </c>
      <c r="AT314">
        <v>-1.2957271596204399E-2</v>
      </c>
      <c r="AU314">
        <v>-1.285163678242885E-3</v>
      </c>
    </row>
    <row r="315" spans="1:47">
      <c r="A315" s="12">
        <v>44148</v>
      </c>
      <c r="B315">
        <v>5.9576629756805666E-3</v>
      </c>
      <c r="C315">
        <v>-6.195403010965661E-4</v>
      </c>
      <c r="D315">
        <v>4.194279003439938E-4</v>
      </c>
      <c r="E315">
        <v>1.20149519401922E-2</v>
      </c>
      <c r="F315">
        <v>2.9254989463245229E-2</v>
      </c>
      <c r="G315">
        <v>7.0597362296353605E-2</v>
      </c>
      <c r="H315">
        <v>5.3840454433193408E-2</v>
      </c>
      <c r="I315">
        <v>2.412716434856654E-2</v>
      </c>
      <c r="J315">
        <v>2.2142429682824542E-2</v>
      </c>
      <c r="K315">
        <v>3.098373353989325E-3</v>
      </c>
      <c r="L315">
        <v>6.2626797212665952E-3</v>
      </c>
      <c r="M315">
        <v>-1.3552016243114201E-2</v>
      </c>
      <c r="N315">
        <v>4.9665800222800094E-3</v>
      </c>
      <c r="O315">
        <v>9.3598283270512894E-3</v>
      </c>
      <c r="P315">
        <v>-1.187503715593596E-2</v>
      </c>
      <c r="Q315">
        <v>-8.0736282022310091E-3</v>
      </c>
      <c r="R315">
        <v>2.674947342853096E-2</v>
      </c>
      <c r="S315">
        <v>-1.7229496898690581E-2</v>
      </c>
      <c r="T315">
        <v>2.8495531822144701E-2</v>
      </c>
      <c r="U315">
        <v>1.929564716530896E-2</v>
      </c>
      <c r="V315">
        <v>-7.916749542633994E-3</v>
      </c>
      <c r="W315">
        <v>1.0788026005572601E-2</v>
      </c>
      <c r="Y315" s="12">
        <v>44148</v>
      </c>
      <c r="Z315">
        <v>5.9399862747531867E-3</v>
      </c>
      <c r="AA315">
        <v>-6.197322954918466E-4</v>
      </c>
      <c r="AB315">
        <v>4.1933996504968499E-4</v>
      </c>
      <c r="AC315">
        <v>1.194334540058851E-2</v>
      </c>
      <c r="AD315">
        <v>2.8835229325056159E-2</v>
      </c>
      <c r="AE315">
        <v>6.8216775212062847E-2</v>
      </c>
      <c r="AF315">
        <v>5.2441067155838871E-2</v>
      </c>
      <c r="AG315">
        <v>2.384070284127662E-2</v>
      </c>
      <c r="AH315">
        <v>2.1900845753121349E-2</v>
      </c>
      <c r="AI315">
        <v>3.093583286995793E-3</v>
      </c>
      <c r="AJ315">
        <v>6.2431506364784622E-3</v>
      </c>
      <c r="AK315">
        <v>-1.364468298172805E-2</v>
      </c>
      <c r="AL315">
        <v>4.9542872489481086E-3</v>
      </c>
      <c r="AM315">
        <v>9.3162965563436412E-3</v>
      </c>
      <c r="AN315">
        <v>-1.194610862086653E-2</v>
      </c>
      <c r="AO315">
        <v>-8.1063964299070267E-3</v>
      </c>
      <c r="AP315">
        <v>2.639796100173902E-2</v>
      </c>
      <c r="AQ315">
        <v>-1.7379651909946621E-2</v>
      </c>
      <c r="AR315">
        <v>2.8097085737942361E-2</v>
      </c>
      <c r="AS315">
        <v>1.9111846767443159E-2</v>
      </c>
      <c r="AT315">
        <v>-7.9482533864820154E-3</v>
      </c>
      <c r="AU315">
        <v>1.0730250404725351E-2</v>
      </c>
    </row>
    <row r="316" spans="1:47">
      <c r="A316" s="12">
        <v>44151</v>
      </c>
      <c r="B316">
        <v>7.1912324493994539E-4</v>
      </c>
      <c r="C316">
        <v>2.6284793255222819E-2</v>
      </c>
      <c r="D316">
        <v>8.7204427301692533E-3</v>
      </c>
      <c r="E316">
        <v>2.497581567144502E-2</v>
      </c>
      <c r="F316">
        <v>7.1419968686017077E-2</v>
      </c>
      <c r="G316">
        <v>2.753623188405796E-2</v>
      </c>
      <c r="H316">
        <v>6.2807593156784636E-2</v>
      </c>
      <c r="I316">
        <v>5.7649667405764937E-2</v>
      </c>
      <c r="J316">
        <v>1.87353629976581E-2</v>
      </c>
      <c r="K316">
        <v>-2.5740025740017552E-4</v>
      </c>
      <c r="L316">
        <v>2.8225806451612989E-2</v>
      </c>
      <c r="M316">
        <v>-2.0427616761173328E-2</v>
      </c>
      <c r="N316">
        <v>3.325481502009175E-3</v>
      </c>
      <c r="O316">
        <v>6.3277778894672574E-3</v>
      </c>
      <c r="P316">
        <v>1.6417236970745149E-2</v>
      </c>
      <c r="Q316">
        <v>-7.7458371303121831E-3</v>
      </c>
      <c r="R316">
        <v>7.6536558382898523E-2</v>
      </c>
      <c r="S316">
        <v>2.4310425432445101E-2</v>
      </c>
      <c r="T316">
        <v>-3.3401412983875438E-2</v>
      </c>
      <c r="U316">
        <v>1.089808274470361E-3</v>
      </c>
      <c r="V316">
        <v>-1.003916522908987E-3</v>
      </c>
      <c r="W316">
        <v>1.0248798416737429E-2</v>
      </c>
      <c r="Y316" s="12">
        <v>44151</v>
      </c>
      <c r="Z316">
        <v>7.1886479971446278E-4</v>
      </c>
      <c r="AA316">
        <v>2.5945284503558829E-2</v>
      </c>
      <c r="AB316">
        <v>8.6826392856732305E-3</v>
      </c>
      <c r="AC316">
        <v>2.466901784513478E-2</v>
      </c>
      <c r="AD316">
        <v>6.8984842228332982E-2</v>
      </c>
      <c r="AE316">
        <v>2.716392894082242E-2</v>
      </c>
      <c r="AF316">
        <v>6.0914079361237022E-2</v>
      </c>
      <c r="AG316">
        <v>5.604915138566284E-2</v>
      </c>
      <c r="AH316">
        <v>1.8562017860059558E-2</v>
      </c>
      <c r="AI316">
        <v>-2.5743339053220342E-4</v>
      </c>
      <c r="AJ316">
        <v>2.7834798993444061E-2</v>
      </c>
      <c r="AK316">
        <v>-2.063914617695491E-2</v>
      </c>
      <c r="AL316">
        <v>3.319964316547558E-3</v>
      </c>
      <c r="AM316">
        <v>6.3078415605332706E-3</v>
      </c>
      <c r="AN316">
        <v>1.628393116574843E-2</v>
      </c>
      <c r="AO316">
        <v>-7.7759919438497504E-3</v>
      </c>
      <c r="AP316">
        <v>7.3748997657063498E-2</v>
      </c>
      <c r="AQ316">
        <v>2.4019630513060931E-2</v>
      </c>
      <c r="AR316">
        <v>-3.3971981380493517E-2</v>
      </c>
      <c r="AS316">
        <v>1.089214864529053E-3</v>
      </c>
      <c r="AT316">
        <v>-1.004420784620831E-3</v>
      </c>
      <c r="AU316">
        <v>1.019663558374405E-2</v>
      </c>
    </row>
    <row r="317" spans="1:47">
      <c r="A317" s="12">
        <v>44152</v>
      </c>
      <c r="B317">
        <v>1.4691510223374671E-3</v>
      </c>
      <c r="C317">
        <v>-3.7813349441256583E-2</v>
      </c>
      <c r="D317">
        <v>-7.5644222776392036E-3</v>
      </c>
      <c r="E317">
        <v>2.5740025740028649E-4</v>
      </c>
      <c r="F317">
        <v>-2.158273381294951E-2</v>
      </c>
      <c r="G317">
        <v>-1.551480959097307E-2</v>
      </c>
      <c r="H317">
        <v>7.0562293274532006E-3</v>
      </c>
      <c r="I317">
        <v>1.336477987421403E-2</v>
      </c>
      <c r="J317">
        <v>1.149425287356509E-3</v>
      </c>
      <c r="K317">
        <v>4.9948506694129653E-2</v>
      </c>
      <c r="L317">
        <v>-1.0144927536231861E-2</v>
      </c>
      <c r="M317">
        <v>1.439153730759757E-2</v>
      </c>
      <c r="N317">
        <v>-1.2751461584495581E-2</v>
      </c>
      <c r="O317">
        <v>-2.9875022683041319E-3</v>
      </c>
      <c r="P317">
        <v>-6.8810903198597284E-3</v>
      </c>
      <c r="Q317">
        <v>3.1934877896053759E-3</v>
      </c>
      <c r="R317">
        <v>5.4614023200726607E-2</v>
      </c>
      <c r="S317">
        <v>-1.597444089456834E-3</v>
      </c>
      <c r="T317">
        <v>-1.2305078242758061E-2</v>
      </c>
      <c r="U317">
        <v>-6.0882186920409032E-3</v>
      </c>
      <c r="V317">
        <v>8.2138498860545583E-2</v>
      </c>
      <c r="W317">
        <v>-1.273350591198485E-2</v>
      </c>
      <c r="Y317" s="12">
        <v>44152</v>
      </c>
      <c r="Z317">
        <v>1.468072875818442E-3</v>
      </c>
      <c r="AA317">
        <v>-3.8546823686708552E-2</v>
      </c>
      <c r="AB317">
        <v>-7.5931776233362398E-3</v>
      </c>
      <c r="AC317">
        <v>2.5736713563760991E-4</v>
      </c>
      <c r="AD317">
        <v>-2.181904739463961E-2</v>
      </c>
      <c r="AE317">
        <v>-1.5636423769754888E-2</v>
      </c>
      <c r="AF317">
        <v>7.0314506357620462E-3</v>
      </c>
      <c r="AG317">
        <v>1.3276259039120121E-2</v>
      </c>
      <c r="AH317">
        <v>1.1487652038735801E-3</v>
      </c>
      <c r="AI317">
        <v>4.8741121723184837E-2</v>
      </c>
      <c r="AJ317">
        <v>-1.0196738020514981E-2</v>
      </c>
      <c r="AK317">
        <v>1.42889621064801E-2</v>
      </c>
      <c r="AL317">
        <v>-1.283345927683938E-2</v>
      </c>
      <c r="AM317">
        <v>-2.9919737611564159E-3</v>
      </c>
      <c r="AN317">
        <v>-6.9048741906246576E-3</v>
      </c>
      <c r="AO317">
        <v>3.1883994376560392E-3</v>
      </c>
      <c r="AP317">
        <v>5.3174845200798793E-2</v>
      </c>
      <c r="AQ317">
        <v>-1.5987213636969931E-3</v>
      </c>
      <c r="AR317">
        <v>-1.2381412564271841E-2</v>
      </c>
      <c r="AS317">
        <v>-6.1068274634200606E-3</v>
      </c>
      <c r="AT317">
        <v>7.8939174876407878E-2</v>
      </c>
      <c r="AU317">
        <v>-1.281527185135449E-2</v>
      </c>
    </row>
    <row r="318" spans="1:47">
      <c r="A318" s="12">
        <v>44153</v>
      </c>
      <c r="B318">
        <v>-9.6311462339666587E-3</v>
      </c>
      <c r="C318">
        <v>-1.9461359784041621E-2</v>
      </c>
      <c r="D318">
        <v>-1.139123879721915E-2</v>
      </c>
      <c r="E318">
        <v>-1.325270200720541E-2</v>
      </c>
      <c r="F318">
        <v>-3.1709558823529438E-2</v>
      </c>
      <c r="G318">
        <v>-1.337153772683863E-2</v>
      </c>
      <c r="H318">
        <v>-1.6203196846945489E-2</v>
      </c>
      <c r="I318">
        <v>-3.7755365916731343E-2</v>
      </c>
      <c r="J318">
        <v>-1.205510907003449E-2</v>
      </c>
      <c r="K318">
        <v>-4.340362923001484E-2</v>
      </c>
      <c r="L318">
        <v>-7.406769442769745E-3</v>
      </c>
      <c r="M318">
        <v>-2.043889808565735E-2</v>
      </c>
      <c r="N318">
        <v>-1.576051478131113E-2</v>
      </c>
      <c r="O318">
        <v>-6.9112977760783512E-3</v>
      </c>
      <c r="P318">
        <v>4.84268716985925E-4</v>
      </c>
      <c r="Q318">
        <v>2.413498949295878E-3</v>
      </c>
      <c r="R318">
        <v>-4.2797331652763448E-2</v>
      </c>
      <c r="S318">
        <v>1.348571428571432E-2</v>
      </c>
      <c r="T318">
        <v>7.769145394006749E-3</v>
      </c>
      <c r="U318">
        <v>-3.772666423268789E-3</v>
      </c>
      <c r="V318">
        <v>0.1019678227322349</v>
      </c>
      <c r="W318">
        <v>-2.5724612004819129E-2</v>
      </c>
      <c r="Y318" s="12">
        <v>44153</v>
      </c>
      <c r="Z318">
        <v>-9.6778256823813538E-3</v>
      </c>
      <c r="AA318">
        <v>-1.965322543691576E-2</v>
      </c>
      <c r="AB318">
        <v>-1.145661591631923E-2</v>
      </c>
      <c r="AC318">
        <v>-1.334130273247152E-2</v>
      </c>
      <c r="AD318">
        <v>-3.2223194171644237E-2</v>
      </c>
      <c r="AE318">
        <v>-1.346174175089836E-2</v>
      </c>
      <c r="AF318">
        <v>-1.6335904114839029E-2</v>
      </c>
      <c r="AG318">
        <v>-3.8486563260674608E-2</v>
      </c>
      <c r="AH318">
        <v>-1.212836120090873E-2</v>
      </c>
      <c r="AI318">
        <v>-4.4373741627744108E-2</v>
      </c>
      <c r="AJ318">
        <v>-7.4343357621568344E-3</v>
      </c>
      <c r="AK318">
        <v>-2.0650662824053891E-2</v>
      </c>
      <c r="AL318">
        <v>-1.588603225453241E-2</v>
      </c>
      <c r="AM318">
        <v>-6.9352914098920774E-3</v>
      </c>
      <c r="AN318">
        <v>4.8415149673334011E-4</v>
      </c>
      <c r="AO318">
        <v>2.4105911384326071E-3</v>
      </c>
      <c r="AP318">
        <v>-4.374013529276069E-2</v>
      </c>
      <c r="AQ318">
        <v>1.3395591384542009E-2</v>
      </c>
      <c r="AR318">
        <v>7.7391209929554682E-3</v>
      </c>
      <c r="AS318">
        <v>-3.7798008788394949E-3</v>
      </c>
      <c r="AT318">
        <v>9.7097511331860856E-2</v>
      </c>
      <c r="AU318">
        <v>-2.6061276088036382E-2</v>
      </c>
    </row>
    <row r="319" spans="1:47">
      <c r="A319" s="12">
        <v>44154</v>
      </c>
      <c r="B319">
        <v>3.7224758972906891E-3</v>
      </c>
      <c r="C319">
        <v>2.9451309302772621E-3</v>
      </c>
      <c r="D319">
        <v>5.1681775819707454E-3</v>
      </c>
      <c r="E319">
        <v>-2.3471117485982522E-3</v>
      </c>
      <c r="F319">
        <v>1.720455624110118E-2</v>
      </c>
      <c r="G319">
        <v>-3.6302032913843041E-3</v>
      </c>
      <c r="H319">
        <v>1.1796127309147589E-2</v>
      </c>
      <c r="I319">
        <v>5.1061542596075871E-3</v>
      </c>
      <c r="J319">
        <v>1.8593840790238181E-2</v>
      </c>
      <c r="K319">
        <v>-1.127915918995126E-2</v>
      </c>
      <c r="L319">
        <v>2.6898047722343499E-3</v>
      </c>
      <c r="M319">
        <v>7.3664888887337021E-4</v>
      </c>
      <c r="N319">
        <v>6.3483039605836122E-3</v>
      </c>
      <c r="O319">
        <v>7.6269198660581239E-3</v>
      </c>
      <c r="P319">
        <v>8.5636840224001531E-4</v>
      </c>
      <c r="Q319">
        <v>5.977708130098236E-3</v>
      </c>
      <c r="R319">
        <v>2.269368382075965E-2</v>
      </c>
      <c r="S319">
        <v>-3.1574199368515909E-3</v>
      </c>
      <c r="T319">
        <v>-3.579295154185091E-3</v>
      </c>
      <c r="U319">
        <v>-1.6043651763172791E-2</v>
      </c>
      <c r="V319">
        <v>2.595348223604366E-2</v>
      </c>
      <c r="W319">
        <v>-5.8917660750654743E-3</v>
      </c>
      <c r="Y319" s="12">
        <v>44154</v>
      </c>
      <c r="Z319">
        <v>3.7155646299285969E-3</v>
      </c>
      <c r="AA319">
        <v>2.940802528569699E-3</v>
      </c>
      <c r="AB319">
        <v>5.1548683886990677E-3</v>
      </c>
      <c r="AC319">
        <v>-2.3498705330073778E-3</v>
      </c>
      <c r="AD319">
        <v>1.7058233754676369E-2</v>
      </c>
      <c r="AE319">
        <v>-3.6368084696244648E-3</v>
      </c>
      <c r="AF319">
        <v>1.1727095342328591E-2</v>
      </c>
      <c r="AG319">
        <v>5.0931620619550748E-3</v>
      </c>
      <c r="AH319">
        <v>1.8423088709695029E-2</v>
      </c>
      <c r="AI319">
        <v>-1.134325129842868E-2</v>
      </c>
      <c r="AJ319">
        <v>2.686193721276675E-3</v>
      </c>
      <c r="AK319">
        <v>7.3637769625495254E-4</v>
      </c>
      <c r="AL319">
        <v>6.3282383559263968E-3</v>
      </c>
      <c r="AM319">
        <v>7.5979819576697484E-3</v>
      </c>
      <c r="AN319">
        <v>8.5600192802953614E-4</v>
      </c>
      <c r="AO319">
        <v>5.9599125156317052E-3</v>
      </c>
      <c r="AP319">
        <v>2.244001282636399E-2</v>
      </c>
      <c r="AQ319">
        <v>-3.1624151045129552E-3</v>
      </c>
      <c r="AR319">
        <v>-3.585716157441546E-3</v>
      </c>
      <c r="AS319">
        <v>-1.6173744461826029E-2</v>
      </c>
      <c r="AT319">
        <v>2.5622406769511968E-2</v>
      </c>
      <c r="AU319">
        <v>-5.9091910049240718E-3</v>
      </c>
    </row>
    <row r="320" spans="1:47">
      <c r="A320" s="12">
        <v>44155</v>
      </c>
      <c r="B320">
        <v>-5.6528350796594129E-3</v>
      </c>
      <c r="C320">
        <v>6.7666773060963692E-3</v>
      </c>
      <c r="D320">
        <v>-1.095751854349292E-2</v>
      </c>
      <c r="E320">
        <v>-1.097895699908513E-2</v>
      </c>
      <c r="F320">
        <v>6.9987169019025686E-4</v>
      </c>
      <c r="G320">
        <v>-4.8579062424095598E-3</v>
      </c>
      <c r="H320">
        <v>-1.5398152221733909E-3</v>
      </c>
      <c r="I320">
        <v>-1.229946524064174E-2</v>
      </c>
      <c r="J320">
        <v>-5.7045065601835088E-4</v>
      </c>
      <c r="K320">
        <v>2.281565983925327E-2</v>
      </c>
      <c r="L320">
        <v>-8.5669781931464462E-3</v>
      </c>
      <c r="M320">
        <v>2.060405776618501E-2</v>
      </c>
      <c r="N320">
        <v>-9.5565389323039041E-3</v>
      </c>
      <c r="O320">
        <v>-6.5905019678058618E-3</v>
      </c>
      <c r="P320">
        <v>-2.6227093145242408E-2</v>
      </c>
      <c r="Q320">
        <v>7.3658365485793631E-3</v>
      </c>
      <c r="R320">
        <v>1.56166527545909E-2</v>
      </c>
      <c r="S320">
        <v>1.7194570135746549E-2</v>
      </c>
      <c r="T320">
        <v>1.409229068803541E-2</v>
      </c>
      <c r="U320">
        <v>1.3532527727197371E-2</v>
      </c>
      <c r="V320">
        <v>-1.9348252318034831E-2</v>
      </c>
      <c r="W320">
        <v>-4.7559815614252043E-3</v>
      </c>
      <c r="Y320" s="12">
        <v>44155</v>
      </c>
      <c r="Z320">
        <v>-5.6688728195680169E-3</v>
      </c>
      <c r="AA320">
        <v>6.7438861012656106E-3</v>
      </c>
      <c r="AB320">
        <v>-1.101799433196282E-2</v>
      </c>
      <c r="AC320">
        <v>-1.1039670537330329E-2</v>
      </c>
      <c r="AD320">
        <v>6.9962689420941763E-4</v>
      </c>
      <c r="AE320">
        <v>-4.8697442230336493E-3</v>
      </c>
      <c r="AF320">
        <v>-1.5410019560229569E-3</v>
      </c>
      <c r="AG320">
        <v>-1.237572964939237E-2</v>
      </c>
      <c r="AH320">
        <v>-5.7061342489784638E-4</v>
      </c>
      <c r="AI320">
        <v>2.2559275071746789E-2</v>
      </c>
      <c r="AJ320">
        <v>-8.6038856924999935E-3</v>
      </c>
      <c r="AK320">
        <v>2.0394665503229301E-2</v>
      </c>
      <c r="AL320">
        <v>-9.6024956764647687E-3</v>
      </c>
      <c r="AM320">
        <v>-6.6123152189045964E-3</v>
      </c>
      <c r="AN320">
        <v>-2.6577157704416869E-2</v>
      </c>
      <c r="AO320">
        <v>7.3388412554427256E-3</v>
      </c>
      <c r="AP320">
        <v>1.5495967675941561E-2</v>
      </c>
      <c r="AQ320">
        <v>1.7048416501783129E-2</v>
      </c>
      <c r="AR320">
        <v>1.399391748487356E-2</v>
      </c>
      <c r="AS320">
        <v>1.344178084699587E-2</v>
      </c>
      <c r="AT320">
        <v>-1.953787970931057E-2</v>
      </c>
      <c r="AU320">
        <v>-4.7673272292163187E-3</v>
      </c>
    </row>
    <row r="321" spans="1:47">
      <c r="A321" s="12">
        <v>44158</v>
      </c>
      <c r="B321">
        <v>-3.2586952313351508E-4</v>
      </c>
      <c r="C321">
        <v>-1.5788472512840102E-2</v>
      </c>
      <c r="D321">
        <v>-2.9742628259758042E-2</v>
      </c>
      <c r="E321">
        <v>1.1144883485308951E-2</v>
      </c>
      <c r="F321">
        <v>6.10793798811049E-2</v>
      </c>
      <c r="G321">
        <v>1.6353429338540341E-2</v>
      </c>
      <c r="H321">
        <v>0.1099361092751707</v>
      </c>
      <c r="I321">
        <v>6.5511640498105095E-2</v>
      </c>
      <c r="J321">
        <v>1.426940639269403E-2</v>
      </c>
      <c r="K321">
        <v>1.4448669201520881E-2</v>
      </c>
      <c r="L321">
        <v>2.8803351662739059E-2</v>
      </c>
      <c r="M321">
        <v>3.6408500181584147E-2</v>
      </c>
      <c r="N321">
        <v>-1.3308617329719219E-3</v>
      </c>
      <c r="O321">
        <v>-4.1994080514418108E-5</v>
      </c>
      <c r="P321">
        <v>3.9884472562234929E-3</v>
      </c>
      <c r="Q321">
        <v>-2.3799770604620681E-2</v>
      </c>
      <c r="R321">
        <v>1.380055004946756E-2</v>
      </c>
      <c r="S321">
        <v>2.4466192170818472E-2</v>
      </c>
      <c r="T321">
        <v>-4.9046321525885173E-3</v>
      </c>
      <c r="U321">
        <v>-2.9970193132170971E-2</v>
      </c>
      <c r="V321">
        <v>6.5848545954646509E-2</v>
      </c>
      <c r="W321">
        <v>1.286575503602405E-2</v>
      </c>
      <c r="Y321" s="12">
        <v>44158</v>
      </c>
      <c r="Z321">
        <v>-3.2592263014418632E-4</v>
      </c>
      <c r="AA321">
        <v>-1.5914438073473688E-2</v>
      </c>
      <c r="AB321">
        <v>-3.019391098796528E-2</v>
      </c>
      <c r="AC321">
        <v>1.1083236877982331E-2</v>
      </c>
      <c r="AD321">
        <v>5.9286672932323439E-2</v>
      </c>
      <c r="AE321">
        <v>1.622115218798837E-2</v>
      </c>
      <c r="AF321">
        <v>0.1043024544560899</v>
      </c>
      <c r="AG321">
        <v>6.3455097412958822E-2</v>
      </c>
      <c r="AH321">
        <v>1.4168556658314549E-2</v>
      </c>
      <c r="AI321">
        <v>1.434528186370407E-2</v>
      </c>
      <c r="AJ321">
        <v>2.8396332332943679E-2</v>
      </c>
      <c r="AK321">
        <v>3.5761371314006397E-2</v>
      </c>
      <c r="AL321">
        <v>-1.3317481159708241E-3</v>
      </c>
      <c r="AM321">
        <v>-4.1994962290503573E-5</v>
      </c>
      <c r="AN321">
        <v>3.9805144864258069E-3</v>
      </c>
      <c r="AO321">
        <v>-2.4087560541021551E-2</v>
      </c>
      <c r="AP321">
        <v>1.3706189618075191E-2</v>
      </c>
      <c r="AQ321">
        <v>2.4171688807103471E-2</v>
      </c>
      <c r="AR321">
        <v>-4.9166993337568304E-3</v>
      </c>
      <c r="AS321">
        <v>-3.0428479227105641E-2</v>
      </c>
      <c r="AT321">
        <v>6.3771238684142223E-2</v>
      </c>
      <c r="AU321">
        <v>1.278369430901498E-2</v>
      </c>
    </row>
    <row r="322" spans="1:47">
      <c r="A322" s="12">
        <v>44159</v>
      </c>
      <c r="B322">
        <v>6.348458392907208E-3</v>
      </c>
      <c r="C322">
        <v>-1.3013786883133699E-2</v>
      </c>
      <c r="D322">
        <v>1.159420289855073E-2</v>
      </c>
      <c r="E322">
        <v>1.9081641543957421E-2</v>
      </c>
      <c r="F322">
        <v>5.0422937493134201E-2</v>
      </c>
      <c r="G322">
        <v>2.329490874159457E-2</v>
      </c>
      <c r="H322">
        <v>8.0190551806272214E-2</v>
      </c>
      <c r="I322">
        <v>6.656504065040636E-2</v>
      </c>
      <c r="J322">
        <v>1.969611705120999E-2</v>
      </c>
      <c r="K322">
        <v>1.6741629185407229E-2</v>
      </c>
      <c r="L322">
        <v>4.6237380164588122E-2</v>
      </c>
      <c r="M322">
        <v>3.0145142063688901E-3</v>
      </c>
      <c r="N322">
        <v>1.7847794012660009E-2</v>
      </c>
      <c r="O322">
        <v>1.4603634824297719E-2</v>
      </c>
      <c r="P322">
        <v>-1.38736681887367E-2</v>
      </c>
      <c r="Q322">
        <v>1.313415299399945E-2</v>
      </c>
      <c r="R322">
        <v>3.817389541953764E-3</v>
      </c>
      <c r="S322">
        <v>3.9079461571862817E-2</v>
      </c>
      <c r="T322">
        <v>2.190580503833361E-3</v>
      </c>
      <c r="U322">
        <v>-1.460622132424128E-2</v>
      </c>
      <c r="V322">
        <v>6.4251796493245195E-2</v>
      </c>
      <c r="W322">
        <v>-1.698482978877847E-2</v>
      </c>
      <c r="Y322" s="12">
        <v>44159</v>
      </c>
      <c r="Z322">
        <v>6.3283918140393967E-3</v>
      </c>
      <c r="AA322">
        <v>-1.309920811950193E-2</v>
      </c>
      <c r="AB322">
        <v>1.1527505171067411E-2</v>
      </c>
      <c r="AC322">
        <v>1.890187030889132E-2</v>
      </c>
      <c r="AD322">
        <v>4.9192880680759957E-2</v>
      </c>
      <c r="AE322">
        <v>2.302772376505248E-2</v>
      </c>
      <c r="AF322">
        <v>7.7137462430635989E-2</v>
      </c>
      <c r="AG322">
        <v>6.4443242208434115E-2</v>
      </c>
      <c r="AH322">
        <v>1.9504658448273388E-2</v>
      </c>
      <c r="AI322">
        <v>1.6603032858011159E-2</v>
      </c>
      <c r="AJ322">
        <v>4.5200280779471531E-2</v>
      </c>
      <c r="AK322">
        <v>3.0099796690844791E-3</v>
      </c>
      <c r="AL322">
        <v>1.769039222755275E-2</v>
      </c>
      <c r="AM322">
        <v>1.449802866354819E-2</v>
      </c>
      <c r="AN322">
        <v>-1.397080701764878E-2</v>
      </c>
      <c r="AO322">
        <v>1.304864788426614E-2</v>
      </c>
      <c r="AP322">
        <v>3.810121800491212E-3</v>
      </c>
      <c r="AQ322">
        <v>3.8335188087688148E-2</v>
      </c>
      <c r="AR322">
        <v>2.1881846805526929E-3</v>
      </c>
      <c r="AS322">
        <v>-1.4713942393565721E-2</v>
      </c>
      <c r="AT322">
        <v>6.2272013761575873E-2</v>
      </c>
      <c r="AU322">
        <v>-1.713072638922777E-2</v>
      </c>
    </row>
    <row r="323" spans="1:47">
      <c r="A323" s="12">
        <v>44160</v>
      </c>
      <c r="B323">
        <v>2.149092705079458E-2</v>
      </c>
      <c r="C323">
        <v>-4.5691906005218552E-4</v>
      </c>
      <c r="D323">
        <v>7.4672223669358662E-3</v>
      </c>
      <c r="E323">
        <v>-3.3772229822160989E-3</v>
      </c>
      <c r="F323">
        <v>-3.6394059820121338E-2</v>
      </c>
      <c r="G323">
        <v>-2.5815536259093941E-3</v>
      </c>
      <c r="H323">
        <v>-2.609334803381114E-2</v>
      </c>
      <c r="I323">
        <v>-2.7870414483087021E-2</v>
      </c>
      <c r="J323">
        <v>1.048565121412781E-2</v>
      </c>
      <c r="K323">
        <v>1.1059228311624651E-2</v>
      </c>
      <c r="L323">
        <v>-1.0460590334090081E-2</v>
      </c>
      <c r="M323">
        <v>1.0403997694893309E-2</v>
      </c>
      <c r="N323">
        <v>4.6759562330356268E-5</v>
      </c>
      <c r="O323">
        <v>5.9942995792152676E-3</v>
      </c>
      <c r="P323">
        <v>2.13849680112983E-2</v>
      </c>
      <c r="Q323">
        <v>4.3903247183565419E-3</v>
      </c>
      <c r="R323">
        <v>4.0380913153770242E-4</v>
      </c>
      <c r="S323">
        <v>1.5670706226494021E-2</v>
      </c>
      <c r="T323">
        <v>-1.912568306010942E-3</v>
      </c>
      <c r="U323">
        <v>1.537804357112371E-3</v>
      </c>
      <c r="V323">
        <v>3.3526786534187947E-2</v>
      </c>
      <c r="W323">
        <v>-2.6581998080189568E-3</v>
      </c>
      <c r="Y323" s="12">
        <v>44160</v>
      </c>
      <c r="Z323">
        <v>2.1263253249598862E-2</v>
      </c>
      <c r="AA323">
        <v>-4.5702347937456883E-4</v>
      </c>
      <c r="AB323">
        <v>7.4394806786380616E-3</v>
      </c>
      <c r="AC323">
        <v>-3.3829386721531112E-3</v>
      </c>
      <c r="AD323">
        <v>-3.7072843690186423E-2</v>
      </c>
      <c r="AE323">
        <v>-2.5848915814495029E-3</v>
      </c>
      <c r="AF323">
        <v>-2.6439819802978441E-2</v>
      </c>
      <c r="AG323">
        <v>-2.826616497477245E-2</v>
      </c>
      <c r="AH323">
        <v>1.043105807158585E-2</v>
      </c>
      <c r="AI323">
        <v>1.099852221121269E-2</v>
      </c>
      <c r="AJ323">
        <v>-1.051568687420136E-2</v>
      </c>
      <c r="AK323">
        <v>1.0350248593123709E-2</v>
      </c>
      <c r="AL323">
        <v>4.6758469136099673E-5</v>
      </c>
      <c r="AM323">
        <v>5.9764052392420079E-3</v>
      </c>
      <c r="AN323">
        <v>2.115951807914879E-2</v>
      </c>
      <c r="AO323">
        <v>4.3807153579991341E-3</v>
      </c>
      <c r="AP323">
        <v>4.037276225723172E-4</v>
      </c>
      <c r="AQ323">
        <v>1.5549188577136939E-2</v>
      </c>
      <c r="AR323">
        <v>-1.9143996001294459E-3</v>
      </c>
      <c r="AS323">
        <v>1.53662314681716E-3</v>
      </c>
      <c r="AT323">
        <v>3.2977018075886773E-2</v>
      </c>
      <c r="AU323">
        <v>-2.6617390946072649E-3</v>
      </c>
    </row>
    <row r="324" spans="1:47">
      <c r="A324" s="12">
        <v>44162</v>
      </c>
      <c r="B324">
        <v>3.2244189295682619E-3</v>
      </c>
      <c r="C324">
        <v>3.9182394044274824E-3</v>
      </c>
      <c r="D324">
        <v>4.8263380160302738E-3</v>
      </c>
      <c r="E324">
        <v>-6.7773345343798974E-3</v>
      </c>
      <c r="F324">
        <v>-9.0080312567831777E-3</v>
      </c>
      <c r="G324">
        <v>4.7058823529413374E-3</v>
      </c>
      <c r="H324">
        <v>-2.9622641509433941E-2</v>
      </c>
      <c r="I324">
        <v>-1.519235481499648E-2</v>
      </c>
      <c r="J324">
        <v>7.0999453850355554E-3</v>
      </c>
      <c r="K324">
        <v>-2.2119591638308341E-2</v>
      </c>
      <c r="L324">
        <v>-6.6377120380234356E-3</v>
      </c>
      <c r="M324">
        <v>-1.7045656508209332E-2</v>
      </c>
      <c r="N324">
        <v>6.3590031327440677E-3</v>
      </c>
      <c r="O324">
        <v>8.7218631657426382E-3</v>
      </c>
      <c r="P324">
        <v>2.002296974642714E-3</v>
      </c>
      <c r="Q324">
        <v>1.3113402061855741E-2</v>
      </c>
      <c r="R324">
        <v>-6.6601612364488583E-3</v>
      </c>
      <c r="S324">
        <v>-8.8459164780909649E-3</v>
      </c>
      <c r="T324">
        <v>1.9162332329591969E-2</v>
      </c>
      <c r="U324">
        <v>-3.4419517188433058E-2</v>
      </c>
      <c r="V324">
        <v>2.0487808447353428E-2</v>
      </c>
      <c r="W324">
        <v>3.4796772044125568E-3</v>
      </c>
      <c r="Y324" s="12">
        <v>44162</v>
      </c>
      <c r="Z324">
        <v>3.2192316385268082E-3</v>
      </c>
      <c r="AA324">
        <v>3.9105830973916022E-3</v>
      </c>
      <c r="AB324">
        <v>4.8147285857458909E-3</v>
      </c>
      <c r="AC324">
        <v>-6.800404962499498E-3</v>
      </c>
      <c r="AD324">
        <v>-9.0488488795222085E-3</v>
      </c>
      <c r="AE324">
        <v>4.6948443042078847E-3</v>
      </c>
      <c r="AF324">
        <v>-3.007025376529698E-2</v>
      </c>
      <c r="AG324">
        <v>-1.530894095660473E-2</v>
      </c>
      <c r="AH324">
        <v>7.0748594420284808E-3</v>
      </c>
      <c r="AI324">
        <v>-2.2367898263114399E-2</v>
      </c>
      <c r="AJ324">
        <v>-6.6598396206091776E-3</v>
      </c>
      <c r="AK324">
        <v>-1.7192606005393029E-2</v>
      </c>
      <c r="AL324">
        <v>6.3388699784408574E-3</v>
      </c>
      <c r="AM324">
        <v>8.6840474405128851E-3</v>
      </c>
      <c r="AN324">
        <v>2.0002950499085231E-3</v>
      </c>
      <c r="AO324">
        <v>1.302816575502911E-2</v>
      </c>
      <c r="AP324">
        <v>-6.6824390814185144E-3</v>
      </c>
      <c r="AQ324">
        <v>-8.8852738706388552E-3</v>
      </c>
      <c r="AR324">
        <v>1.8981047077434251E-2</v>
      </c>
      <c r="AS324">
        <v>-3.5025821901467843E-2</v>
      </c>
      <c r="AT324">
        <v>2.0280756550005219E-2</v>
      </c>
      <c r="AU324">
        <v>3.4736371352941712E-3</v>
      </c>
    </row>
    <row r="325" spans="1:47">
      <c r="A325" s="12">
        <v>44165</v>
      </c>
      <c r="B325">
        <v>-8.5436917511125809E-3</v>
      </c>
      <c r="C325">
        <v>-2.2767189227866909E-3</v>
      </c>
      <c r="D325">
        <v>2.1099579723818481E-2</v>
      </c>
      <c r="E325">
        <v>-1.1401425178147351E-2</v>
      </c>
      <c r="F325">
        <v>-4.5230533347935593E-2</v>
      </c>
      <c r="G325">
        <v>7.494145199063329E-3</v>
      </c>
      <c r="H325">
        <v>-8.846976472875745E-2</v>
      </c>
      <c r="I325">
        <v>-5.1256531475491252E-2</v>
      </c>
      <c r="J325">
        <v>-9.2190889370933338E-3</v>
      </c>
      <c r="K325">
        <v>-2.808849117573942E-2</v>
      </c>
      <c r="L325">
        <v>-2.7553209041412341E-2</v>
      </c>
      <c r="M325">
        <v>-1.8039830631057189E-2</v>
      </c>
      <c r="N325">
        <v>-5.3895832365375984E-3</v>
      </c>
      <c r="O325">
        <v>8.2475336937459787E-4</v>
      </c>
      <c r="P325">
        <v>1.057211585591156E-2</v>
      </c>
      <c r="Q325">
        <v>-1.3432106805600921E-3</v>
      </c>
      <c r="R325">
        <v>-4.7075938140958007E-3</v>
      </c>
      <c r="S325">
        <v>-1.224574512245735E-2</v>
      </c>
      <c r="T325">
        <v>2.9008863819500519E-2</v>
      </c>
      <c r="U325">
        <v>-2.0318918680153342E-3</v>
      </c>
      <c r="V325">
        <v>-3.1002292918992921E-2</v>
      </c>
      <c r="W325">
        <v>-2.13958978899218E-2</v>
      </c>
      <c r="Y325" s="12">
        <v>44165</v>
      </c>
      <c r="Z325">
        <v>-8.5803983080232401E-3</v>
      </c>
      <c r="AA325">
        <v>-2.2793145877948542E-3</v>
      </c>
      <c r="AB325">
        <v>2.088006598767175E-2</v>
      </c>
      <c r="AC325">
        <v>-1.1466919722847449E-2</v>
      </c>
      <c r="AD325">
        <v>-4.6285363818002183E-2</v>
      </c>
      <c r="AE325">
        <v>7.466203605005218E-3</v>
      </c>
      <c r="AF325">
        <v>-9.2630514518067558E-2</v>
      </c>
      <c r="AG325">
        <v>-5.2616834591637192E-2</v>
      </c>
      <c r="AH325">
        <v>-9.2618477385324801E-3</v>
      </c>
      <c r="AI325">
        <v>-2.8490518970376681E-2</v>
      </c>
      <c r="AJ325">
        <v>-2.7939918653645032E-2</v>
      </c>
      <c r="AK325">
        <v>-1.8204532174370399E-2</v>
      </c>
      <c r="AL325">
        <v>-5.4041594369566162E-3</v>
      </c>
      <c r="AM325">
        <v>8.2441344720291475E-4</v>
      </c>
      <c r="AN325">
        <v>1.0516621822652551E-2</v>
      </c>
      <c r="AO325">
        <v>-1.3441135966545401E-3</v>
      </c>
      <c r="AP325">
        <v>-4.718709432786833E-3</v>
      </c>
      <c r="AQ325">
        <v>-1.232134205370611E-2</v>
      </c>
      <c r="AR325">
        <v>2.8596070827932189E-2</v>
      </c>
      <c r="AS325">
        <v>-2.0339589608443622E-3</v>
      </c>
      <c r="AT325">
        <v>-3.1493033367640963E-2</v>
      </c>
      <c r="AU325">
        <v>-2.162810832098206E-2</v>
      </c>
    </row>
    <row r="326" spans="1:47">
      <c r="A326" s="12">
        <v>44166</v>
      </c>
      <c r="B326">
        <v>1.6426560270703661E-2</v>
      </c>
      <c r="C326">
        <v>5.9981744686401486E-3</v>
      </c>
      <c r="D326">
        <v>3.082738345233094E-2</v>
      </c>
      <c r="E326">
        <v>3.3637674195099439E-3</v>
      </c>
      <c r="F326">
        <v>3.0970406056434201E-3</v>
      </c>
      <c r="G326">
        <v>1.2087401208739971E-2</v>
      </c>
      <c r="H326">
        <v>-7.4658703071672772E-3</v>
      </c>
      <c r="I326">
        <v>9.703645423550844E-3</v>
      </c>
      <c r="J326">
        <v>1.8609742747673689E-2</v>
      </c>
      <c r="K326">
        <v>3.8618925831201967E-2</v>
      </c>
      <c r="L326">
        <v>1.577875805904316E-2</v>
      </c>
      <c r="M326">
        <v>-5.8084937922768809E-3</v>
      </c>
      <c r="N326">
        <v>9.996730041575308E-3</v>
      </c>
      <c r="O326">
        <v>1.5243325899552801E-2</v>
      </c>
      <c r="P326">
        <v>-8.5811289780990396E-4</v>
      </c>
      <c r="Q326">
        <v>2.828612186672097E-2</v>
      </c>
      <c r="R326">
        <v>3.0967620770150361E-3</v>
      </c>
      <c r="S326">
        <v>-3.5721790292078111E-3</v>
      </c>
      <c r="T326">
        <v>2.8713129731140489E-2</v>
      </c>
      <c r="U326">
        <v>6.625946089496737E-2</v>
      </c>
      <c r="V326">
        <v>3.0232558139534849E-2</v>
      </c>
      <c r="W326">
        <v>-1.1308805790106739E-3</v>
      </c>
      <c r="Y326" s="12">
        <v>44166</v>
      </c>
      <c r="Z326">
        <v>1.6293103833093781E-2</v>
      </c>
      <c r="AA326">
        <v>5.9802570324021392E-3</v>
      </c>
      <c r="AB326">
        <v>3.0361764686074249E-2</v>
      </c>
      <c r="AC326">
        <v>3.3581226088950059E-3</v>
      </c>
      <c r="AD326">
        <v>3.0922546543644628E-3</v>
      </c>
      <c r="AE326">
        <v>1.201493196681724E-2</v>
      </c>
      <c r="AF326">
        <v>-7.493879412200072E-3</v>
      </c>
      <c r="AG326">
        <v>9.6568674242660021E-3</v>
      </c>
      <c r="AH326">
        <v>1.8438700264243948E-2</v>
      </c>
      <c r="AI326">
        <v>3.7891874706886257E-2</v>
      </c>
      <c r="AJ326">
        <v>1.5655567627712079E-2</v>
      </c>
      <c r="AK326">
        <v>-5.8254287017295604E-3</v>
      </c>
      <c r="AL326">
        <v>9.9470932653283953E-3</v>
      </c>
      <c r="AM326">
        <v>1.5128313713416081E-2</v>
      </c>
      <c r="AN326">
        <v>-8.5848128744427283E-4</v>
      </c>
      <c r="AO326">
        <v>2.789345697086177E-2</v>
      </c>
      <c r="AP326">
        <v>3.0919769856486978E-3</v>
      </c>
      <c r="AQ326">
        <v>-3.578574495759664E-3</v>
      </c>
      <c r="AR326">
        <v>2.8308632494354499E-2</v>
      </c>
      <c r="AS326">
        <v>6.4156692839455548E-2</v>
      </c>
      <c r="AT326">
        <v>2.9784561357527491E-2</v>
      </c>
      <c r="AU326">
        <v>-1.1315205069528809E-3</v>
      </c>
    </row>
    <row r="327" spans="1:47">
      <c r="A327" s="12">
        <v>44167</v>
      </c>
      <c r="B327">
        <v>-5.1396238602766653E-3</v>
      </c>
      <c r="C327">
        <v>3.4348671419313082E-3</v>
      </c>
      <c r="D327">
        <v>2.9335071707952132E-3</v>
      </c>
      <c r="E327">
        <v>3.2218739115290611E-3</v>
      </c>
      <c r="F327">
        <v>2.7672955974842761E-2</v>
      </c>
      <c r="G327">
        <v>8.0385852090032461E-3</v>
      </c>
      <c r="H327">
        <v>2.7724049000644731E-2</v>
      </c>
      <c r="I327">
        <v>3.7402597402597333E-2</v>
      </c>
      <c r="J327">
        <v>1.2358946802794261E-2</v>
      </c>
      <c r="K327">
        <v>1.231223836493323E-3</v>
      </c>
      <c r="L327">
        <v>1.9208284616669461E-2</v>
      </c>
      <c r="M327">
        <v>-5.2447169789082704E-3</v>
      </c>
      <c r="N327">
        <v>-3.8851116969612631E-3</v>
      </c>
      <c r="O327">
        <v>8.6709866378376077E-5</v>
      </c>
      <c r="P327">
        <v>1.1538461538461499E-2</v>
      </c>
      <c r="Q327">
        <v>-2.3782155456022469E-3</v>
      </c>
      <c r="R327">
        <v>-5.4275326705108817E-3</v>
      </c>
      <c r="S327">
        <v>1.750316322226908E-2</v>
      </c>
      <c r="T327">
        <v>3.5270235980715547E-2</v>
      </c>
      <c r="U327">
        <v>-4.1511000415117572E-4</v>
      </c>
      <c r="V327">
        <v>-2.7259388467063439E-2</v>
      </c>
      <c r="W327">
        <v>-9.1327647369613407E-3</v>
      </c>
      <c r="Y327" s="12">
        <v>44167</v>
      </c>
      <c r="Z327">
        <v>-5.1528771578019331E-3</v>
      </c>
      <c r="AA327">
        <v>3.4289814596303232E-3</v>
      </c>
      <c r="AB327">
        <v>2.9292128348949288E-3</v>
      </c>
      <c r="AC327">
        <v>3.2166947970989732E-3</v>
      </c>
      <c r="AD327">
        <v>2.7296980205670979E-2</v>
      </c>
      <c r="AE327">
        <v>8.0064478937412822E-3</v>
      </c>
      <c r="AF327">
        <v>2.734669617362152E-2</v>
      </c>
      <c r="AG327">
        <v>3.6720086693930537E-2</v>
      </c>
      <c r="AH327">
        <v>1.228319849405767E-2</v>
      </c>
      <c r="AI327">
        <v>1.230466501994001E-3</v>
      </c>
      <c r="AJ327">
        <v>1.9026134351262911E-2</v>
      </c>
      <c r="AK327">
        <v>-5.258518785867596E-3</v>
      </c>
      <c r="AL327">
        <v>-3.8926783479580019E-3</v>
      </c>
      <c r="AM327">
        <v>8.6706107295210564E-5</v>
      </c>
      <c r="AN327">
        <v>1.147240116223678E-2</v>
      </c>
      <c r="AO327">
        <v>-2.381047991862539E-3</v>
      </c>
      <c r="AP327">
        <v>-5.4423152388000384E-3</v>
      </c>
      <c r="AQ327">
        <v>1.7351747147735509E-2</v>
      </c>
      <c r="AR327">
        <v>3.4662490203203687E-2</v>
      </c>
      <c r="AS327">
        <v>-4.1519618615978339E-4</v>
      </c>
      <c r="AT327">
        <v>-2.763781863366015E-2</v>
      </c>
      <c r="AU327">
        <v>-9.1747240981963837E-3</v>
      </c>
    </row>
    <row r="328" spans="1:47">
      <c r="A328" s="12">
        <v>44168</v>
      </c>
      <c r="B328">
        <v>-5.2442149753553213E-3</v>
      </c>
      <c r="C328">
        <v>-1.517793709229487E-2</v>
      </c>
      <c r="D328">
        <v>-1.1374715632109791E-3</v>
      </c>
      <c r="E328">
        <v>2.6039406301536778E-3</v>
      </c>
      <c r="F328">
        <v>-7.7890285968629236E-4</v>
      </c>
      <c r="G328">
        <v>5.0125313283206907E-3</v>
      </c>
      <c r="H328">
        <v>7.3191133416981016E-3</v>
      </c>
      <c r="I328">
        <v>6.7601402103154573E-3</v>
      </c>
      <c r="J328">
        <v>2.388535031847128E-2</v>
      </c>
      <c r="K328">
        <v>-3.516969995081165E-2</v>
      </c>
      <c r="L328">
        <v>-6.555227794165952E-3</v>
      </c>
      <c r="M328">
        <v>2.324920110491235E-2</v>
      </c>
      <c r="N328">
        <v>-5.246784603240906E-3</v>
      </c>
      <c r="O328">
        <v>8.6060108811447655E-4</v>
      </c>
      <c r="P328">
        <v>-1.0963859869319579E-2</v>
      </c>
      <c r="Q328">
        <v>-1.164130477968928E-2</v>
      </c>
      <c r="R328">
        <v>1.159567970387743E-2</v>
      </c>
      <c r="S328">
        <v>9.5336787564765935E-3</v>
      </c>
      <c r="T328">
        <v>-1.7401960784313549E-2</v>
      </c>
      <c r="U328">
        <v>2.3671096345516669E-3</v>
      </c>
      <c r="V328">
        <v>4.3177294461268723E-2</v>
      </c>
      <c r="W328">
        <v>-1.0207190737355321E-2</v>
      </c>
      <c r="Y328" s="12">
        <v>44168</v>
      </c>
      <c r="Z328">
        <v>-5.2580141356939813E-3</v>
      </c>
      <c r="AA328">
        <v>-1.5294300922853591E-2</v>
      </c>
      <c r="AB328">
        <v>-1.13811897497775E-3</v>
      </c>
      <c r="AC328">
        <v>2.6005562506267901E-3</v>
      </c>
      <c r="AD328">
        <v>-7.7920636212821983E-4</v>
      </c>
      <c r="AE328">
        <v>5.0000104167056188E-3</v>
      </c>
      <c r="AF328">
        <v>7.2924586119508181E-3</v>
      </c>
      <c r="AG328">
        <v>6.7373929215134801E-3</v>
      </c>
      <c r="AH328">
        <v>2.360455776942065E-2</v>
      </c>
      <c r="AI328">
        <v>-3.580304797873942E-2</v>
      </c>
      <c r="AJ328">
        <v>-6.5768076588665963E-3</v>
      </c>
      <c r="AK328">
        <v>2.2983055647253399E-2</v>
      </c>
      <c r="AL328">
        <v>-5.2605973136389331E-3</v>
      </c>
      <c r="AM328">
        <v>8.6023098332454649E-4</v>
      </c>
      <c r="AN328">
        <v>-1.1024405933359739E-2</v>
      </c>
      <c r="AO328">
        <v>-1.170959527922308E-2</v>
      </c>
      <c r="AP328">
        <v>1.152896504919294E-2</v>
      </c>
      <c r="AQ328">
        <v>9.4885200334562693E-3</v>
      </c>
      <c r="AR328">
        <v>-1.7555154755700249E-2</v>
      </c>
      <c r="AS328">
        <v>2.3643124438424211E-3</v>
      </c>
      <c r="AT328">
        <v>4.2271146674692547E-2</v>
      </c>
      <c r="AU328">
        <v>-1.02596413294506E-2</v>
      </c>
    </row>
    <row r="329" spans="1:47">
      <c r="A329" s="12">
        <v>44169</v>
      </c>
      <c r="B329">
        <v>-7.5783012680711304E-3</v>
      </c>
      <c r="C329">
        <v>-2.3478488982161538E-2</v>
      </c>
      <c r="D329">
        <v>-5.6124938994631668E-3</v>
      </c>
      <c r="E329">
        <v>1.4284477534411979E-3</v>
      </c>
      <c r="F329">
        <v>3.8752783964365323E-2</v>
      </c>
      <c r="G329">
        <v>6.1210609839039698E-3</v>
      </c>
      <c r="H329">
        <v>0.1002698775171269</v>
      </c>
      <c r="I329">
        <v>3.6558070131808007E-2</v>
      </c>
      <c r="J329">
        <v>1.451529289787468E-2</v>
      </c>
      <c r="K329">
        <v>2.268671934743827E-2</v>
      </c>
      <c r="L329">
        <v>9.0729132299571802E-3</v>
      </c>
      <c r="M329">
        <v>1.3820151120168321E-2</v>
      </c>
      <c r="N329">
        <v>5.6011949215828416E-4</v>
      </c>
      <c r="O329">
        <v>4.9209401040977152E-3</v>
      </c>
      <c r="P329">
        <v>1.211555688265142E-2</v>
      </c>
      <c r="Q329">
        <v>1.5878758642868811E-3</v>
      </c>
      <c r="R329">
        <v>2.582307055150523E-2</v>
      </c>
      <c r="S329">
        <v>1.1086019297885439E-2</v>
      </c>
      <c r="T329">
        <v>6.23596906959345E-3</v>
      </c>
      <c r="U329">
        <v>4.805899656129542E-3</v>
      </c>
      <c r="V329">
        <v>9.5387457512465801E-3</v>
      </c>
      <c r="W329">
        <v>2.7166384485147081E-2</v>
      </c>
      <c r="Y329" s="12">
        <v>44169</v>
      </c>
      <c r="Z329">
        <v>-7.6071624983162127E-3</v>
      </c>
      <c r="AA329">
        <v>-2.3758500215928621E-2</v>
      </c>
      <c r="AB329">
        <v>-5.6283031238819952E-3</v>
      </c>
      <c r="AC329">
        <v>1.42742849247428E-3</v>
      </c>
      <c r="AD329">
        <v>3.8020747294028392E-2</v>
      </c>
      <c r="AE329">
        <v>6.1024033875995906E-3</v>
      </c>
      <c r="AF329">
        <v>9.5555492909992462E-2</v>
      </c>
      <c r="AG329">
        <v>3.5905676535928827E-2</v>
      </c>
      <c r="AH329">
        <v>1.441095449034728E-2</v>
      </c>
      <c r="AI329">
        <v>2.2433202872273669E-2</v>
      </c>
      <c r="AJ329">
        <v>9.0320016248164759E-3</v>
      </c>
      <c r="AK329">
        <v>1.3725523678622171E-2</v>
      </c>
      <c r="AL329">
        <v>5.599626837870875E-4</v>
      </c>
      <c r="AM329">
        <v>4.9088718535758658E-3</v>
      </c>
      <c r="AN329">
        <v>1.2042750989411511E-2</v>
      </c>
      <c r="AO329">
        <v>1.586616522349547E-3</v>
      </c>
      <c r="AP329">
        <v>2.549528602184882E-2</v>
      </c>
      <c r="AQ329">
        <v>1.1025019799646591E-2</v>
      </c>
      <c r="AR329">
        <v>6.216605871650161E-3</v>
      </c>
      <c r="AS329">
        <v>4.7943881876190064E-3</v>
      </c>
      <c r="AT329">
        <v>9.4935391647251576E-3</v>
      </c>
      <c r="AU329">
        <v>2.6803928033675289E-2</v>
      </c>
    </row>
    <row r="330" spans="1:47">
      <c r="A330" s="12">
        <v>44172</v>
      </c>
      <c r="B330">
        <v>-1.4481847099518941E-3</v>
      </c>
      <c r="C330">
        <v>9.5366017461382402E-3</v>
      </c>
      <c r="D330">
        <v>1.2269938650306679E-2</v>
      </c>
      <c r="E330">
        <v>-9.1203803760535607E-3</v>
      </c>
      <c r="F330">
        <v>-2.7015437392795879E-2</v>
      </c>
      <c r="G330">
        <v>-6.7598017124836929E-4</v>
      </c>
      <c r="H330">
        <v>-2.69811320754717E-2</v>
      </c>
      <c r="I330">
        <v>-1.8714011516314799E-2</v>
      </c>
      <c r="J330">
        <v>-1.53295861011753E-2</v>
      </c>
      <c r="K330">
        <v>7.9760717846459883E-3</v>
      </c>
      <c r="L330">
        <v>-3.760013078306423E-3</v>
      </c>
      <c r="M330">
        <v>1.040940958416225E-3</v>
      </c>
      <c r="N330">
        <v>-3.2655346146681641E-4</v>
      </c>
      <c r="O330">
        <v>5.4268354980013811E-3</v>
      </c>
      <c r="P330">
        <v>3.577144627276319E-3</v>
      </c>
      <c r="Q330">
        <v>3.5058497722301407E-2</v>
      </c>
      <c r="R330">
        <v>-4.6012027999605687E-3</v>
      </c>
      <c r="S330">
        <v>-9.3401015228427031E-3</v>
      </c>
      <c r="T330">
        <v>2.255825483391161E-2</v>
      </c>
      <c r="U330">
        <v>2.2306518781181731E-2</v>
      </c>
      <c r="V330">
        <v>7.1314102564102422E-2</v>
      </c>
      <c r="W330">
        <v>-2.6148198096950681E-2</v>
      </c>
      <c r="Y330" s="12">
        <v>44172</v>
      </c>
      <c r="Z330">
        <v>-1.4492343429263041E-3</v>
      </c>
      <c r="AA330">
        <v>9.491415415246467E-3</v>
      </c>
      <c r="AB330">
        <v>1.219527309381821E-2</v>
      </c>
      <c r="AC330">
        <v>-9.1622256694718473E-3</v>
      </c>
      <c r="AD330">
        <v>-2.738706269054127E-2</v>
      </c>
      <c r="AE330">
        <v>-6.7620874885942301E-4</v>
      </c>
      <c r="AF330">
        <v>-2.7351805489254259E-2</v>
      </c>
      <c r="AG330">
        <v>-1.8891334396355441E-2</v>
      </c>
      <c r="AH330">
        <v>-1.5448298981709871E-2</v>
      </c>
      <c r="AI330">
        <v>7.9444310585358117E-3</v>
      </c>
      <c r="AJ330">
        <v>-3.7670996969105782E-3</v>
      </c>
      <c r="AK330">
        <v>1.0403995550568191E-3</v>
      </c>
      <c r="AL330">
        <v>-3.2660679165883631E-4</v>
      </c>
      <c r="AM330">
        <v>5.4121632847620484E-3</v>
      </c>
      <c r="AN330">
        <v>3.5707618622876302E-3</v>
      </c>
      <c r="AO330">
        <v>3.4457944658618928E-2</v>
      </c>
      <c r="AP330">
        <v>-4.6118209168225614E-3</v>
      </c>
      <c r="AQ330">
        <v>-9.3839937903521312E-3</v>
      </c>
      <c r="AR330">
        <v>2.2307580254624142E-2</v>
      </c>
      <c r="AS330">
        <v>2.2061367343873529E-2</v>
      </c>
      <c r="AT330">
        <v>6.8886028172570071E-2</v>
      </c>
      <c r="AU330">
        <v>-2.6496141019857339E-2</v>
      </c>
    </row>
    <row r="331" spans="1:47">
      <c r="A331" s="12">
        <v>44173</v>
      </c>
      <c r="B331">
        <v>6.108296390120227E-3</v>
      </c>
      <c r="C331">
        <v>-6.4529004789781741E-3</v>
      </c>
      <c r="D331">
        <v>5.0909090909090349E-3</v>
      </c>
      <c r="E331">
        <v>-4.5803524690281039E-3</v>
      </c>
      <c r="F331">
        <v>8.5940943146760596E-3</v>
      </c>
      <c r="G331">
        <v>4.5095828635832719E-4</v>
      </c>
      <c r="H331">
        <v>1.1246848943184061E-2</v>
      </c>
      <c r="I331">
        <v>3.2762836185819211E-2</v>
      </c>
      <c r="J331">
        <v>6.7462376751425968E-3</v>
      </c>
      <c r="K331">
        <v>5.2794263105836008E-2</v>
      </c>
      <c r="L331">
        <v>9.8457499179516184E-4</v>
      </c>
      <c r="M331">
        <v>1.0040013364952751E-2</v>
      </c>
      <c r="N331">
        <v>8.0265061365438761E-3</v>
      </c>
      <c r="O331">
        <v>3.1159523263264428E-3</v>
      </c>
      <c r="P331">
        <v>-1.8872916482934991E-2</v>
      </c>
      <c r="Q331">
        <v>-6.0490906975843028E-3</v>
      </c>
      <c r="R331">
        <v>2.4200872990482569E-2</v>
      </c>
      <c r="S331">
        <v>1.024800163968109E-3</v>
      </c>
      <c r="T331">
        <v>3.1757575757575873E-2</v>
      </c>
      <c r="U331">
        <v>-2.339275631201065E-3</v>
      </c>
      <c r="V331">
        <v>1.265239341810021E-2</v>
      </c>
      <c r="W331">
        <v>3.9236805662409717E-2</v>
      </c>
      <c r="Y331" s="12">
        <v>44173</v>
      </c>
      <c r="Z331">
        <v>6.0897163708466184E-3</v>
      </c>
      <c r="AA331">
        <v>-6.4738104430910647E-3</v>
      </c>
      <c r="AB331">
        <v>5.0779942269434828E-3</v>
      </c>
      <c r="AC331">
        <v>-4.5908744252040907E-3</v>
      </c>
      <c r="AD331">
        <v>8.5573753138550399E-3</v>
      </c>
      <c r="AE331">
        <v>4.5085663522944068E-4</v>
      </c>
      <c r="AF331">
        <v>1.118407338391391E-2</v>
      </c>
      <c r="AG331">
        <v>3.2237576349250098E-2</v>
      </c>
      <c r="AH331">
        <v>6.7235836430073132E-3</v>
      </c>
      <c r="AI331">
        <v>5.1447832396481513E-2</v>
      </c>
      <c r="AJ331">
        <v>9.8409061574821692E-4</v>
      </c>
      <c r="AK331">
        <v>9.9899472614503413E-3</v>
      </c>
      <c r="AL331">
        <v>7.9944650738299934E-3</v>
      </c>
      <c r="AM331">
        <v>3.111107807793547E-3</v>
      </c>
      <c r="AN331">
        <v>-1.905328293739882E-2</v>
      </c>
      <c r="AO331">
        <v>-6.0674605648445464E-3</v>
      </c>
      <c r="AP331">
        <v>2.391267240924054E-2</v>
      </c>
      <c r="AQ331">
        <v>1.024275414758192E-3</v>
      </c>
      <c r="AR331">
        <v>3.1263732252699072E-2</v>
      </c>
      <c r="AS331">
        <v>-2.3420160109436138E-3</v>
      </c>
      <c r="AT331">
        <v>1.2573020690636569E-2</v>
      </c>
      <c r="AU331">
        <v>3.8486603051164241E-2</v>
      </c>
    </row>
    <row r="332" spans="1:47">
      <c r="A332" s="12">
        <v>44174</v>
      </c>
      <c r="B332">
        <v>-2.3003880665598549E-2</v>
      </c>
      <c r="C332">
        <v>-5.8921995313022668E-3</v>
      </c>
      <c r="D332">
        <v>-2.0903682264029499E-2</v>
      </c>
      <c r="E332">
        <v>-2.9799728296595611E-3</v>
      </c>
      <c r="F332">
        <v>-1.2016604762945301E-2</v>
      </c>
      <c r="G332">
        <v>7.2120802343926824E-3</v>
      </c>
      <c r="H332">
        <v>1.5532118887823691E-2</v>
      </c>
      <c r="I332">
        <v>1.325757575757569E-2</v>
      </c>
      <c r="J332">
        <v>-2.5773195876287458E-3</v>
      </c>
      <c r="K332">
        <v>-7.1990604815032389E-2</v>
      </c>
      <c r="L332">
        <v>-7.7868852459016544E-3</v>
      </c>
      <c r="M332">
        <v>3.1192260833783791E-2</v>
      </c>
      <c r="N332">
        <v>-1.9489838433405789E-2</v>
      </c>
      <c r="O332">
        <v>-2.1453466838454841E-2</v>
      </c>
      <c r="P332">
        <v>-3.1400749063670408E-2</v>
      </c>
      <c r="Q332">
        <v>-3.7178636913353769E-2</v>
      </c>
      <c r="R332">
        <v>-2.6013788274841021E-2</v>
      </c>
      <c r="S332">
        <v>4.0950040950038508E-4</v>
      </c>
      <c r="T332">
        <v>-1.6682330827067719E-2</v>
      </c>
      <c r="U332">
        <v>-3.0158473479948381E-2</v>
      </c>
      <c r="V332">
        <v>-6.9858918526164326E-2</v>
      </c>
      <c r="W332">
        <v>-3.1832987859047308E-3</v>
      </c>
      <c r="Y332" s="12">
        <v>44174</v>
      </c>
      <c r="Z332">
        <v>-2.3272598969349832E-2</v>
      </c>
      <c r="AA332">
        <v>-5.9096270302143768E-3</v>
      </c>
      <c r="AB332">
        <v>-2.112525749531511E-2</v>
      </c>
      <c r="AC332">
        <v>-2.9844217894101411E-3</v>
      </c>
      <c r="AD332">
        <v>-1.208938781572708E-2</v>
      </c>
      <c r="AE332">
        <v>7.1861975545420877E-3</v>
      </c>
      <c r="AF332">
        <v>1.541273018197142E-2</v>
      </c>
      <c r="AG332">
        <v>1.317046318974501E-2</v>
      </c>
      <c r="AH332">
        <v>-2.580646593491514E-3</v>
      </c>
      <c r="AI332">
        <v>-7.4713422125452719E-2</v>
      </c>
      <c r="AJ332">
        <v>-7.8173613491890771E-3</v>
      </c>
      <c r="AK332">
        <v>3.0715667604770749E-2</v>
      </c>
      <c r="AL332">
        <v>-1.9682269741514699E-2</v>
      </c>
      <c r="AM332">
        <v>-2.1686937669640399E-2</v>
      </c>
      <c r="AN332">
        <v>-3.1904322360065962E-2</v>
      </c>
      <c r="AO332">
        <v>-3.7887384820579607E-2</v>
      </c>
      <c r="AP332">
        <v>-2.6358131779476379E-2</v>
      </c>
      <c r="AQ332">
        <v>4.0941658709045471E-4</v>
      </c>
      <c r="AR332">
        <v>-1.682304809790466E-2</v>
      </c>
      <c r="AS332">
        <v>-3.0622595553408381E-2</v>
      </c>
      <c r="AT332">
        <v>-7.2419003830693426E-2</v>
      </c>
      <c r="AU332">
        <v>-3.188376259759115E-3</v>
      </c>
    </row>
    <row r="333" spans="1:47">
      <c r="A333" s="12">
        <v>44175</v>
      </c>
      <c r="B333">
        <v>-8.7301075961609964E-4</v>
      </c>
      <c r="C333">
        <v>-2.6941469657170152E-3</v>
      </c>
      <c r="D333">
        <v>1.1988832320578119E-2</v>
      </c>
      <c r="E333">
        <v>-7.0326579051471771E-4</v>
      </c>
      <c r="F333">
        <v>3.2176028306059257E-2</v>
      </c>
      <c r="G333">
        <v>-8.2792571044976171E-3</v>
      </c>
      <c r="H333">
        <v>3.2477341389728132E-2</v>
      </c>
      <c r="I333">
        <v>2.8271028037383239E-2</v>
      </c>
      <c r="J333">
        <v>-2.015503875968994E-2</v>
      </c>
      <c r="K333">
        <v>3.1384459630473323E-2</v>
      </c>
      <c r="L333">
        <v>-6.4436183395291113E-3</v>
      </c>
      <c r="M333">
        <v>2.0720304834633389E-2</v>
      </c>
      <c r="N333">
        <v>-6.0434372049102958E-3</v>
      </c>
      <c r="O333">
        <v>3.0004917247894451E-3</v>
      </c>
      <c r="P333">
        <v>3.209391530299754E-3</v>
      </c>
      <c r="Q333">
        <v>1.517423014586705E-2</v>
      </c>
      <c r="R333">
        <v>1.8930326351042082E-2</v>
      </c>
      <c r="S333">
        <v>2.8448628735161741E-2</v>
      </c>
      <c r="T333">
        <v>-2.867383512544897E-3</v>
      </c>
      <c r="U333">
        <v>4.3351396415174381E-3</v>
      </c>
      <c r="V333">
        <v>3.7370969655070363E-2</v>
      </c>
      <c r="W333">
        <v>1.9012253991830711E-2</v>
      </c>
      <c r="Y333" s="12">
        <v>44175</v>
      </c>
      <c r="Z333">
        <v>-8.7339205544236052E-4</v>
      </c>
      <c r="AA333">
        <v>-2.6977827112769121E-3</v>
      </c>
      <c r="AB333">
        <v>1.191753554803919E-2</v>
      </c>
      <c r="AC333">
        <v>-7.0351319790300736E-4</v>
      </c>
      <c r="AD333">
        <v>3.1669222577962508E-2</v>
      </c>
      <c r="AE333">
        <v>-8.3137205063317336E-3</v>
      </c>
      <c r="AF333">
        <v>3.1961100226996067E-2</v>
      </c>
      <c r="AG333">
        <v>2.787877823524899E-2</v>
      </c>
      <c r="AH333">
        <v>-2.0360922648915081E-2</v>
      </c>
      <c r="AI333">
        <v>3.090203526357237E-2</v>
      </c>
      <c r="AJ333">
        <v>-6.4644680615422072E-3</v>
      </c>
      <c r="AK333">
        <v>2.0508559277980429E-2</v>
      </c>
      <c r="AL333">
        <v>-6.0617726817278764E-3</v>
      </c>
      <c r="AM333">
        <v>2.9959992337056669E-3</v>
      </c>
      <c r="AN333">
        <v>3.2042524259652491E-3</v>
      </c>
      <c r="AO333">
        <v>1.506025307878781E-2</v>
      </c>
      <c r="AP333">
        <v>1.8753377370108761E-2</v>
      </c>
      <c r="AQ333">
        <v>2.805148110959077E-2</v>
      </c>
      <c r="AR333">
        <v>-2.8715023320231882E-3</v>
      </c>
      <c r="AS333">
        <v>4.3257699930579138E-3</v>
      </c>
      <c r="AT333">
        <v>3.6689598791027227E-2</v>
      </c>
      <c r="AU333">
        <v>1.8833779675475951E-2</v>
      </c>
    </row>
    <row r="334" spans="1:47">
      <c r="A334" s="12">
        <v>44176</v>
      </c>
      <c r="B334">
        <v>4.8138152952290616E-3</v>
      </c>
      <c r="C334">
        <v>1.418248125886423E-3</v>
      </c>
      <c r="D334">
        <v>-6.7348263550794929E-3</v>
      </c>
      <c r="E334">
        <v>-4.2225643281285086E-3</v>
      </c>
      <c r="F334">
        <v>-9.641135511515686E-3</v>
      </c>
      <c r="G334">
        <v>0</v>
      </c>
      <c r="H334">
        <v>-1.9751280175566929E-2</v>
      </c>
      <c r="I334">
        <v>-4.7716428084526594E-3</v>
      </c>
      <c r="J334">
        <v>1.3185654008438741E-2</v>
      </c>
      <c r="K334">
        <v>7.3619631901840066E-3</v>
      </c>
      <c r="L334">
        <v>-5.9033840525484216E-3</v>
      </c>
      <c r="M334">
        <v>7.8157099142079911E-3</v>
      </c>
      <c r="N334">
        <v>1.3015390461713849E-2</v>
      </c>
      <c r="O334">
        <v>-2.1230891794216111E-3</v>
      </c>
      <c r="P334">
        <v>3.1528718885625029E-3</v>
      </c>
      <c r="Q334">
        <v>4.2507334011854248E-3</v>
      </c>
      <c r="R334">
        <v>6.6914628549268329E-3</v>
      </c>
      <c r="S334">
        <v>-5.5721393034826594E-3</v>
      </c>
      <c r="T334">
        <v>-1.46177809729211E-2</v>
      </c>
      <c r="U334">
        <v>-8.3008217813707041E-5</v>
      </c>
      <c r="V334">
        <v>-2.7237633316477109E-2</v>
      </c>
      <c r="W334">
        <v>1.0859266817287329E-2</v>
      </c>
      <c r="Y334" s="12">
        <v>44176</v>
      </c>
      <c r="Z334">
        <v>4.8022659358722408E-3</v>
      </c>
      <c r="AA334">
        <v>1.4172433619040301E-3</v>
      </c>
      <c r="AB334">
        <v>-6.7576076410460467E-3</v>
      </c>
      <c r="AC334">
        <v>-4.2315045288051972E-3</v>
      </c>
      <c r="AD334">
        <v>-9.6879121545976506E-3</v>
      </c>
      <c r="AE334">
        <v>0</v>
      </c>
      <c r="AF334">
        <v>-1.994894377899251E-2</v>
      </c>
      <c r="AG334">
        <v>-4.7830634405996294E-3</v>
      </c>
      <c r="AH334">
        <v>1.309947995358946E-2</v>
      </c>
      <c r="AI334">
        <v>7.3349962115654707E-3</v>
      </c>
      <c r="AJ334">
        <v>-5.9208779067881582E-3</v>
      </c>
      <c r="AK334">
        <v>7.7853254681348634E-3</v>
      </c>
      <c r="AL334">
        <v>1.293141810445526E-2</v>
      </c>
      <c r="AM334">
        <v>-2.1253461282884638E-3</v>
      </c>
      <c r="AN334">
        <v>3.1479120104952211E-3</v>
      </c>
      <c r="AO334">
        <v>4.2417245544092439E-3</v>
      </c>
      <c r="AP334">
        <v>6.6691743903993421E-3</v>
      </c>
      <c r="AQ334">
        <v>-5.5877215830715619E-3</v>
      </c>
      <c r="AR334">
        <v>-1.472567345655151E-2</v>
      </c>
      <c r="AS334">
        <v>-8.3011663186483494E-5</v>
      </c>
      <c r="AT334">
        <v>-2.7615454082353032E-2</v>
      </c>
      <c r="AU334">
        <v>1.0800728387702029E-2</v>
      </c>
    </row>
    <row r="335" spans="1:47">
      <c r="A335" s="12">
        <v>44179</v>
      </c>
      <c r="B335">
        <v>1.3011724992138429E-2</v>
      </c>
      <c r="C335">
        <v>1.8208794173186771E-3</v>
      </c>
      <c r="D335">
        <v>-5.1466383465402776E-3</v>
      </c>
      <c r="E335">
        <v>-1.5636733071248691E-2</v>
      </c>
      <c r="F335">
        <v>-3.2558139534883727E-2</v>
      </c>
      <c r="G335">
        <v>-1.8050541516244629E-3</v>
      </c>
      <c r="H335">
        <v>-2.8358208955223899E-2</v>
      </c>
      <c r="I335">
        <v>-3.6073059360730568E-2</v>
      </c>
      <c r="J335">
        <v>2.0822488287350889E-3</v>
      </c>
      <c r="K335">
        <v>1.948842874543244E-2</v>
      </c>
      <c r="L335">
        <v>-1.053864168618268E-2</v>
      </c>
      <c r="M335">
        <v>9.6403265112402048E-2</v>
      </c>
      <c r="N335">
        <v>4.4077651692768782E-3</v>
      </c>
      <c r="O335">
        <v>7.0139090341247989E-3</v>
      </c>
      <c r="P335">
        <v>2.2715396674146241E-2</v>
      </c>
      <c r="Q335">
        <v>3.8154286395612143E-2</v>
      </c>
      <c r="R335">
        <v>1.403542735456398E-2</v>
      </c>
      <c r="S335">
        <v>6.4038423053831561E-3</v>
      </c>
      <c r="T335">
        <v>-4.6449416342412397E-2</v>
      </c>
      <c r="U335">
        <v>-1.8678399468702309E-3</v>
      </c>
      <c r="V335">
        <v>4.8918506860768263E-2</v>
      </c>
      <c r="W335">
        <v>3.201153568853643E-2</v>
      </c>
      <c r="Y335" s="12">
        <v>44179</v>
      </c>
      <c r="Z335">
        <v>1.2927799722897119E-2</v>
      </c>
      <c r="AA335">
        <v>1.8192236260852191E-3</v>
      </c>
      <c r="AB335">
        <v>-5.1599279069930414E-3</v>
      </c>
      <c r="AC335">
        <v>-1.576027634964957E-2</v>
      </c>
      <c r="AD335">
        <v>-3.3099948426344838E-2</v>
      </c>
      <c r="AE335">
        <v>-1.806685224948924E-3</v>
      </c>
      <c r="AF335">
        <v>-2.876807017644252E-2</v>
      </c>
      <c r="AG335">
        <v>-3.6739774962225878E-2</v>
      </c>
      <c r="AH335">
        <v>2.080083953328005E-3</v>
      </c>
      <c r="AI335">
        <v>1.9300961037047142E-2</v>
      </c>
      <c r="AJ335">
        <v>-1.059456643139603E-2</v>
      </c>
      <c r="AK335">
        <v>9.2035063472342138E-2</v>
      </c>
      <c r="AL335">
        <v>4.3980794236148577E-3</v>
      </c>
      <c r="AM335">
        <v>6.989425988726608E-3</v>
      </c>
      <c r="AN335">
        <v>2.2461243643802371E-2</v>
      </c>
      <c r="AO335">
        <v>3.7444411844203968E-2</v>
      </c>
      <c r="AP335">
        <v>1.393784277815715E-2</v>
      </c>
      <c r="AQ335">
        <v>6.3834248277596754E-3</v>
      </c>
      <c r="AR335">
        <v>-4.7562804842669337E-2</v>
      </c>
      <c r="AS335">
        <v>-1.869586535140889E-3</v>
      </c>
      <c r="AT335">
        <v>4.7759639895710082E-2</v>
      </c>
      <c r="AU335">
        <v>3.1509844989665553E-2</v>
      </c>
    </row>
    <row r="336" spans="1:47">
      <c r="A336" s="12">
        <v>44180</v>
      </c>
      <c r="B336">
        <v>2.581589308735976E-3</v>
      </c>
      <c r="C336">
        <v>2.9888926287445331E-2</v>
      </c>
      <c r="D336">
        <v>5.0090326818853732E-2</v>
      </c>
      <c r="E336">
        <v>6.865604666816294E-3</v>
      </c>
      <c r="F336">
        <v>-7.8264758497303966E-4</v>
      </c>
      <c r="G336">
        <v>1.0849909584086831E-2</v>
      </c>
      <c r="H336">
        <v>2.0737327188940169E-2</v>
      </c>
      <c r="I336">
        <v>1.942207484604452E-2</v>
      </c>
      <c r="J336">
        <v>-2.5974025974025978E-3</v>
      </c>
      <c r="K336">
        <v>8.3632019115891243E-3</v>
      </c>
      <c r="L336">
        <v>1.707523245984777E-2</v>
      </c>
      <c r="M336">
        <v>-4.4699457646025793E-2</v>
      </c>
      <c r="N336">
        <v>-3.2679738562091393E-4</v>
      </c>
      <c r="O336">
        <v>1.072923662817438E-2</v>
      </c>
      <c r="P336">
        <v>3.8846477518634792E-3</v>
      </c>
      <c r="Q336">
        <v>-5.0534053060755646E-3</v>
      </c>
      <c r="R336">
        <v>1.00868652157311E-2</v>
      </c>
      <c r="S336">
        <v>9.3457943925232545E-3</v>
      </c>
      <c r="T336">
        <v>-1.275184901810766E-2</v>
      </c>
      <c r="U336">
        <v>2.4826381669230901E-2</v>
      </c>
      <c r="V336">
        <v>-1.028382860566979E-2</v>
      </c>
      <c r="W336">
        <v>3.5419868660053311E-2</v>
      </c>
      <c r="Y336" s="12">
        <v>44180</v>
      </c>
      <c r="Z336">
        <v>2.5782627310647292E-3</v>
      </c>
      <c r="AA336">
        <v>2.9450957870670959E-2</v>
      </c>
      <c r="AB336">
        <v>4.8876186011212727E-2</v>
      </c>
      <c r="AC336">
        <v>6.8421437242538446E-3</v>
      </c>
      <c r="AD336">
        <v>-7.8295401348829543E-4</v>
      </c>
      <c r="AE336">
        <v>1.079147163276439E-2</v>
      </c>
      <c r="AF336">
        <v>2.0525235944730848E-2</v>
      </c>
      <c r="AG336">
        <v>1.9235873433354419E-2</v>
      </c>
      <c r="AH336">
        <v>-2.600781700057367E-3</v>
      </c>
      <c r="AI336">
        <v>8.3284241064819093E-3</v>
      </c>
      <c r="AJ336">
        <v>1.6931089217188521E-2</v>
      </c>
      <c r="AK336">
        <v>-4.5729283974759879E-2</v>
      </c>
      <c r="AL336">
        <v>-3.2685079552299942E-4</v>
      </c>
      <c r="AM336">
        <v>1.0672086788216619E-2</v>
      </c>
      <c r="AN336">
        <v>3.877121991441392E-3</v>
      </c>
      <c r="AO336">
        <v>-5.0662169384752941E-3</v>
      </c>
      <c r="AP336">
        <v>1.00363323190262E-2</v>
      </c>
      <c r="AQ336">
        <v>9.3023926623134103E-3</v>
      </c>
      <c r="AR336">
        <v>-1.283385171468357E-2</v>
      </c>
      <c r="AS336">
        <v>2.4523214505990432E-2</v>
      </c>
      <c r="AT336">
        <v>-1.0337072519813089E-2</v>
      </c>
      <c r="AU336">
        <v>3.4807014658372402E-2</v>
      </c>
    </row>
    <row r="337" spans="1:47">
      <c r="A337" s="12">
        <v>44181</v>
      </c>
      <c r="B337">
        <v>2.3961176827418829E-2</v>
      </c>
      <c r="C337">
        <v>-1.7125302307340329E-2</v>
      </c>
      <c r="D337">
        <v>-5.4738817641530879E-4</v>
      </c>
      <c r="E337">
        <v>-1.1008111239860899E-2</v>
      </c>
      <c r="F337">
        <v>-7.6088172764910977E-3</v>
      </c>
      <c r="G337">
        <v>0</v>
      </c>
      <c r="H337">
        <v>-8.6531226486078472E-3</v>
      </c>
      <c r="I337">
        <v>1.533457249070636E-2</v>
      </c>
      <c r="J337">
        <v>-1.562499999999911E-3</v>
      </c>
      <c r="K337">
        <v>-2.5829383886256E-2</v>
      </c>
      <c r="L337">
        <v>2.9089095744680988E-3</v>
      </c>
      <c r="M337">
        <v>-1.5117714551290301E-2</v>
      </c>
      <c r="N337">
        <v>2.4050810255452418E-2</v>
      </c>
      <c r="O337">
        <v>5.7351904426194977E-3</v>
      </c>
      <c r="P337">
        <v>-8.8320047902399335E-3</v>
      </c>
      <c r="Q337">
        <v>9.7156489283929393E-3</v>
      </c>
      <c r="R337">
        <v>1.8522596149757261E-2</v>
      </c>
      <c r="S337">
        <v>6.3041765169424826E-3</v>
      </c>
      <c r="T337">
        <v>-2.247481270989404E-2</v>
      </c>
      <c r="U337">
        <v>1.655575393604947E-2</v>
      </c>
      <c r="V337">
        <v>-1.6549390690784201E-2</v>
      </c>
      <c r="W337">
        <v>-1.322447878010935E-2</v>
      </c>
      <c r="Y337" s="12">
        <v>44181</v>
      </c>
      <c r="Z337">
        <v>2.367861264411664E-2</v>
      </c>
      <c r="AA337">
        <v>-1.7273636245058829E-2</v>
      </c>
      <c r="AB337">
        <v>-5.4753804801760603E-4</v>
      </c>
      <c r="AC337">
        <v>-1.106914884893259E-2</v>
      </c>
      <c r="AD337">
        <v>-7.6379120049397242E-3</v>
      </c>
      <c r="AE337">
        <v>0</v>
      </c>
      <c r="AF337">
        <v>-8.6907782977278091E-3</v>
      </c>
      <c r="AG337">
        <v>1.521818624801553E-2</v>
      </c>
      <c r="AH337">
        <v>-1.563721976182647E-3</v>
      </c>
      <c r="AI337">
        <v>-2.6168820132179148E-2</v>
      </c>
      <c r="AJ337">
        <v>2.9046868839797419E-3</v>
      </c>
      <c r="AK337">
        <v>-1.5233152110267991E-2</v>
      </c>
      <c r="AL337">
        <v>2.3766144776405079E-2</v>
      </c>
      <c r="AM337">
        <v>5.7188068500810827E-3</v>
      </c>
      <c r="AN337">
        <v>-8.8712381213521783E-3</v>
      </c>
      <c r="AO337">
        <v>9.6687555000864213E-3</v>
      </c>
      <c r="AP337">
        <v>1.8353142152671531E-2</v>
      </c>
      <c r="AQ337">
        <v>6.2843883181516388E-3</v>
      </c>
      <c r="AR337">
        <v>-2.273122040587917E-2</v>
      </c>
      <c r="AS337">
        <v>1.6420201510842281E-2</v>
      </c>
      <c r="AT337">
        <v>-1.668786172344415E-2</v>
      </c>
      <c r="AU337">
        <v>-1.33127008568578E-2</v>
      </c>
    </row>
    <row r="338" spans="1:47">
      <c r="A338" s="12">
        <v>44182</v>
      </c>
      <c r="B338">
        <v>-1.5057266982622111E-3</v>
      </c>
      <c r="C338">
        <v>9.908891401210429E-3</v>
      </c>
      <c r="D338">
        <v>6.9634613879976381E-3</v>
      </c>
      <c r="E338">
        <v>1.2482537965841979E-2</v>
      </c>
      <c r="F338">
        <v>-3.1570639305446009E-3</v>
      </c>
      <c r="G338">
        <v>2.2361359570661769E-3</v>
      </c>
      <c r="H338">
        <v>-1.043643263757121E-2</v>
      </c>
      <c r="I338">
        <v>-5.034324942791879E-3</v>
      </c>
      <c r="J338">
        <v>-1.2519561815336529E-2</v>
      </c>
      <c r="K338">
        <v>3.454147409389452E-2</v>
      </c>
      <c r="L338">
        <v>-8.2870638932626139E-3</v>
      </c>
      <c r="M338">
        <v>5.1268136512510283E-2</v>
      </c>
      <c r="N338">
        <v>6.3845311929955351E-4</v>
      </c>
      <c r="O338">
        <v>6.6229034050722113E-3</v>
      </c>
      <c r="P338">
        <v>7.4608268831415359E-3</v>
      </c>
      <c r="Q338">
        <v>1.5376407598650889E-2</v>
      </c>
      <c r="R338">
        <v>2.4959012476722719E-2</v>
      </c>
      <c r="S338">
        <v>8.2223962411902551E-3</v>
      </c>
      <c r="T338">
        <v>5.0211416490486549E-3</v>
      </c>
      <c r="U338">
        <v>4.5066262174676693E-2</v>
      </c>
      <c r="V338">
        <v>5.3197649212389793E-2</v>
      </c>
      <c r="W338">
        <v>1.497435897435895E-2</v>
      </c>
      <c r="Y338" s="12">
        <v>44182</v>
      </c>
      <c r="Z338">
        <v>-1.50686144392808E-3</v>
      </c>
      <c r="AA338">
        <v>9.8601202508590297E-3</v>
      </c>
      <c r="AB338">
        <v>6.9393284584577967E-3</v>
      </c>
      <c r="AC338">
        <v>1.2405273396345959E-2</v>
      </c>
      <c r="AD338">
        <v>-3.1620579706479511E-3</v>
      </c>
      <c r="AE338">
        <v>2.233639525937206E-3</v>
      </c>
      <c r="AF338">
        <v>-1.049127410053525E-2</v>
      </c>
      <c r="AG338">
        <v>-5.0470398485358914E-3</v>
      </c>
      <c r="AH338">
        <v>-1.2598591836321719E-2</v>
      </c>
      <c r="AI338">
        <v>3.395830835575521E-2</v>
      </c>
      <c r="AJ338">
        <v>-8.3215925000844695E-3</v>
      </c>
      <c r="AK338">
        <v>4.9997184486769652E-2</v>
      </c>
      <c r="AL338">
        <v>6.3824939481452528E-4</v>
      </c>
      <c r="AM338">
        <v>6.601068335001267E-3</v>
      </c>
      <c r="AN338">
        <v>7.4331325772289498E-3</v>
      </c>
      <c r="AO338">
        <v>1.525938867254628E-2</v>
      </c>
      <c r="AP338">
        <v>2.465262396324942E-2</v>
      </c>
      <c r="AQ338">
        <v>8.1887765053518854E-3</v>
      </c>
      <c r="AR338">
        <v>5.0085777564907903E-3</v>
      </c>
      <c r="AS338">
        <v>4.4080292186117552E-2</v>
      </c>
      <c r="AT338">
        <v>5.1830916594599749E-2</v>
      </c>
      <c r="AU338">
        <v>1.4863350080430941E-2</v>
      </c>
    </row>
    <row r="339" spans="1:47">
      <c r="A339" s="12">
        <v>44183</v>
      </c>
      <c r="B339">
        <v>-1.0639415589231319E-2</v>
      </c>
      <c r="C339">
        <v>-1.0667720268668581E-2</v>
      </c>
      <c r="D339">
        <v>-1.5889665889665779E-2</v>
      </c>
      <c r="E339">
        <v>-5.5634680434395456E-3</v>
      </c>
      <c r="F339">
        <v>-1.3799343965614771E-2</v>
      </c>
      <c r="G339">
        <v>1.383311021865241E-2</v>
      </c>
      <c r="H339">
        <v>-7.2866730584850714E-3</v>
      </c>
      <c r="I339">
        <v>-1.7249310027598889E-2</v>
      </c>
      <c r="J339">
        <v>1.6904384574749191E-2</v>
      </c>
      <c r="K339">
        <v>8.9348695038795611E-3</v>
      </c>
      <c r="L339">
        <v>-4.9302247848249658E-3</v>
      </c>
      <c r="M339">
        <v>-1.5692529110504231E-2</v>
      </c>
      <c r="N339">
        <v>-3.7826998450459781E-3</v>
      </c>
      <c r="O339">
        <v>-1.088451591350625E-3</v>
      </c>
      <c r="P339">
        <v>-5.1943963481819733E-3</v>
      </c>
      <c r="Q339">
        <v>2.9086132482643019E-3</v>
      </c>
      <c r="R339">
        <v>7.2811987684976653E-2</v>
      </c>
      <c r="S339">
        <v>1.4757281553398061E-2</v>
      </c>
      <c r="T339">
        <v>-9.2032605837497616E-3</v>
      </c>
      <c r="U339">
        <v>-5.6529544326038286E-3</v>
      </c>
      <c r="V339">
        <v>5.9612602471809988E-2</v>
      </c>
      <c r="W339">
        <v>-1.071139854486669E-2</v>
      </c>
      <c r="Y339" s="12">
        <v>44183</v>
      </c>
      <c r="Z339">
        <v>-1.069641885273819E-2</v>
      </c>
      <c r="AA339">
        <v>-1.0725028325134981E-2</v>
      </c>
      <c r="AB339">
        <v>-1.6017260054867231E-2</v>
      </c>
      <c r="AC339">
        <v>-5.5790017728369369E-3</v>
      </c>
      <c r="AD339">
        <v>-1.3895439977989411E-2</v>
      </c>
      <c r="AE339">
        <v>1.3738306040115E-2</v>
      </c>
      <c r="AF339">
        <v>-7.3133505329713994E-3</v>
      </c>
      <c r="AG339">
        <v>-1.7399812597075098E-2</v>
      </c>
      <c r="AH339">
        <v>1.676309551256186E-2</v>
      </c>
      <c r="AI339">
        <v>8.8951897378911158E-3</v>
      </c>
      <c r="AJ339">
        <v>-4.9424184378493441E-3</v>
      </c>
      <c r="AK339">
        <v>-1.5816960322442619E-2</v>
      </c>
      <c r="AL339">
        <v>-3.789872347433814E-3</v>
      </c>
      <c r="AM339">
        <v>-1.0890443849744639E-3</v>
      </c>
      <c r="AN339">
        <v>-5.207934125630153E-3</v>
      </c>
      <c r="AO339">
        <v>2.9043914172182592E-3</v>
      </c>
      <c r="AP339">
        <v>7.0283227125899142E-2</v>
      </c>
      <c r="AQ339">
        <v>1.4649452422775971E-2</v>
      </c>
      <c r="AR339">
        <v>-9.2458722320060711E-3</v>
      </c>
      <c r="AS339">
        <v>-5.6689928510376989E-3</v>
      </c>
      <c r="AT339">
        <v>5.7903371957553851E-2</v>
      </c>
      <c r="AU339">
        <v>-1.0769178547767841E-2</v>
      </c>
    </row>
    <row r="340" spans="1:47">
      <c r="A340" s="12">
        <v>44186</v>
      </c>
      <c r="B340">
        <v>1.414895444536324E-3</v>
      </c>
      <c r="C340">
        <v>-7.5212992545260482E-3</v>
      </c>
      <c r="D340">
        <v>1.2435355888042119E-2</v>
      </c>
      <c r="E340">
        <v>2.6854048247781931E-4</v>
      </c>
      <c r="F340">
        <v>-1.261612570248871E-2</v>
      </c>
      <c r="G340">
        <v>-1.2323943661971761E-2</v>
      </c>
      <c r="H340">
        <v>-3.2644388642070747E-2</v>
      </c>
      <c r="I340">
        <v>-1.8254153990170718E-2</v>
      </c>
      <c r="J340">
        <v>-1.0909090909090979E-2</v>
      </c>
      <c r="K340">
        <v>1.6546259613143821E-2</v>
      </c>
      <c r="L340">
        <v>3.7537789721195917E-2</v>
      </c>
      <c r="M340">
        <v>3.4302408436655001E-3</v>
      </c>
      <c r="N340">
        <v>1.8299098769385621E-2</v>
      </c>
      <c r="O340">
        <v>-3.7619188926518721E-3</v>
      </c>
      <c r="P340">
        <v>4.5433996383363873E-3</v>
      </c>
      <c r="Q340">
        <v>-1.036579661334092E-2</v>
      </c>
      <c r="R340">
        <v>1.377942789637876E-3</v>
      </c>
      <c r="S340">
        <v>-2.583237657864523E-2</v>
      </c>
      <c r="T340">
        <v>-7.9617834394903886E-3</v>
      </c>
      <c r="U340">
        <v>1.329082318595631E-2</v>
      </c>
      <c r="V340">
        <v>-6.4949371208452122E-2</v>
      </c>
      <c r="W340">
        <v>-4.9029622063330169E-3</v>
      </c>
      <c r="Y340" s="12">
        <v>44186</v>
      </c>
      <c r="Z340">
        <v>1.4138954231495051E-3</v>
      </c>
      <c r="AA340">
        <v>-7.5497268571366764E-3</v>
      </c>
      <c r="AB340">
        <v>1.2358671923810601E-2</v>
      </c>
      <c r="AC340">
        <v>2.6850443193632999E-4</v>
      </c>
      <c r="AD340">
        <v>-1.269638476986029E-2</v>
      </c>
      <c r="AE340">
        <v>-1.2400513198454959E-2</v>
      </c>
      <c r="AF340">
        <v>-3.3189104121966947E-2</v>
      </c>
      <c r="AG340">
        <v>-1.842281674271827E-2</v>
      </c>
      <c r="AH340">
        <v>-1.0969031370574049E-2</v>
      </c>
      <c r="AI340">
        <v>1.6410861770049689E-2</v>
      </c>
      <c r="AJ340">
        <v>3.6850396287043528E-2</v>
      </c>
      <c r="AK340">
        <v>3.4243709870605339E-3</v>
      </c>
      <c r="AL340">
        <v>1.8133685160607722E-2</v>
      </c>
      <c r="AM340">
        <v>-3.7690127060182109E-3</v>
      </c>
      <c r="AN340">
        <v>4.5331095544031141E-3</v>
      </c>
      <c r="AO340">
        <v>-1.0419895660942971E-2</v>
      </c>
      <c r="AP340">
        <v>1.376994297683906E-3</v>
      </c>
      <c r="AQ340">
        <v>-2.617189217822179E-2</v>
      </c>
      <c r="AR340">
        <v>-7.9936476807454752E-3</v>
      </c>
      <c r="AS340">
        <v>1.3203275066728489E-2</v>
      </c>
      <c r="AT340">
        <v>-6.7154602719265766E-2</v>
      </c>
      <c r="AU340">
        <v>-4.9150211580681214E-3</v>
      </c>
    </row>
    <row r="341" spans="1:47">
      <c r="A341" s="12">
        <v>44187</v>
      </c>
      <c r="B341">
        <v>1.060452002070722E-4</v>
      </c>
      <c r="C341">
        <v>-7.0417812353297249E-3</v>
      </c>
      <c r="D341">
        <v>2.8464477891289031E-2</v>
      </c>
      <c r="E341">
        <v>-7.2039017405700623E-3</v>
      </c>
      <c r="F341">
        <v>-2.0095249157858101E-2</v>
      </c>
      <c r="G341">
        <v>-4.2335115864529094E-3</v>
      </c>
      <c r="H341">
        <v>-2.456070287539935E-2</v>
      </c>
      <c r="I341">
        <v>-1.6924910607866491E-2</v>
      </c>
      <c r="J341">
        <v>1.575630252100835E-3</v>
      </c>
      <c r="K341">
        <v>-9.3993580926179376E-3</v>
      </c>
      <c r="L341">
        <v>-1.5216511533792E-2</v>
      </c>
      <c r="M341">
        <v>3.7610760864470683E-2</v>
      </c>
      <c r="N341">
        <v>6.0649624870838803E-3</v>
      </c>
      <c r="O341">
        <v>2.151256160236148E-3</v>
      </c>
      <c r="P341">
        <v>-4.0503138993271959E-3</v>
      </c>
      <c r="Q341">
        <v>-2.9872757179859599E-3</v>
      </c>
      <c r="R341">
        <v>4.505394220941028E-2</v>
      </c>
      <c r="S341">
        <v>-1.6303280298566088E-2</v>
      </c>
      <c r="T341">
        <v>-1.7121455323702569E-2</v>
      </c>
      <c r="U341">
        <v>-3.1995147655331957E-2</v>
      </c>
      <c r="V341">
        <v>-1.464961684055033E-2</v>
      </c>
      <c r="W341">
        <v>1.505508793540056E-3</v>
      </c>
      <c r="Y341" s="12">
        <v>44187</v>
      </c>
      <c r="Z341">
        <v>1.060395778123105E-4</v>
      </c>
      <c r="AA341">
        <v>-7.0666915878638712E-3</v>
      </c>
      <c r="AB341">
        <v>2.806689173250581E-2</v>
      </c>
      <c r="AC341">
        <v>-7.2299751362974894E-3</v>
      </c>
      <c r="AD341">
        <v>-2.0299905059289459E-2</v>
      </c>
      <c r="AE341">
        <v>-4.2424982690808868E-3</v>
      </c>
      <c r="AF341">
        <v>-2.4867348303051331E-2</v>
      </c>
      <c r="AG341">
        <v>-1.7069773764455991E-2</v>
      </c>
      <c r="AH341">
        <v>1.574390249108438E-3</v>
      </c>
      <c r="AI341">
        <v>-9.4438108296410698E-3</v>
      </c>
      <c r="AJ341">
        <v>-1.533347063526139E-2</v>
      </c>
      <c r="AK341">
        <v>3.692072488427503E-2</v>
      </c>
      <c r="AL341">
        <v>6.0466446295322288E-3</v>
      </c>
      <c r="AM341">
        <v>2.1489455219591579E-3</v>
      </c>
      <c r="AN341">
        <v>-4.0585386366929731E-3</v>
      </c>
      <c r="AO341">
        <v>-2.9917465320164118E-3</v>
      </c>
      <c r="AP341">
        <v>4.4068503423690682E-2</v>
      </c>
      <c r="AQ341">
        <v>-1.643764112240155E-2</v>
      </c>
      <c r="AR341">
        <v>-1.7269722240437241E-2</v>
      </c>
      <c r="AS341">
        <v>-3.2518178965367593E-2</v>
      </c>
      <c r="AT341">
        <v>-1.475798211942812E-2</v>
      </c>
      <c r="AU341">
        <v>1.504376651333929E-3</v>
      </c>
    </row>
    <row r="342" spans="1:47">
      <c r="A342" s="12">
        <v>44188</v>
      </c>
      <c r="B342">
        <v>-6.6271222384391981E-3</v>
      </c>
      <c r="C342">
        <v>-4.390112116709477E-3</v>
      </c>
      <c r="D342">
        <v>-6.9760388231724368E-3</v>
      </c>
      <c r="E342">
        <v>1.0636380025238919E-2</v>
      </c>
      <c r="F342">
        <v>1.5765765765765719E-2</v>
      </c>
      <c r="G342">
        <v>-7.0485567240993197E-3</v>
      </c>
      <c r="H342">
        <v>2.5179119754350051E-2</v>
      </c>
      <c r="I342">
        <v>1.2851600387972841E-2</v>
      </c>
      <c r="J342">
        <v>1.5731515469323829E-3</v>
      </c>
      <c r="K342">
        <v>-1.2959962971534461E-2</v>
      </c>
      <c r="L342">
        <v>2.794443987835948E-2</v>
      </c>
      <c r="M342">
        <v>2.413258343610436E-2</v>
      </c>
      <c r="N342">
        <v>-1.30392069304277E-2</v>
      </c>
      <c r="O342">
        <v>-5.0654370806978433E-3</v>
      </c>
      <c r="P342">
        <v>-2.0258617443497991E-2</v>
      </c>
      <c r="Q342">
        <v>-2.4368042781560021E-2</v>
      </c>
      <c r="R342">
        <v>-1.945895823254307E-2</v>
      </c>
      <c r="S342">
        <v>2.2364217252396349E-2</v>
      </c>
      <c r="T342">
        <v>1.9052803483941009E-2</v>
      </c>
      <c r="U342">
        <v>1.511650675543375E-2</v>
      </c>
      <c r="V342">
        <v>8.8078235961595031E-3</v>
      </c>
      <c r="W342">
        <v>2.0567133583874408E-2</v>
      </c>
      <c r="Y342" s="12">
        <v>44188</v>
      </c>
      <c r="Z342">
        <v>-6.649179116112112E-3</v>
      </c>
      <c r="AA342">
        <v>-4.3997769557655164E-3</v>
      </c>
      <c r="AB342">
        <v>-7.0004851406506958E-3</v>
      </c>
      <c r="AC342">
        <v>1.0580211669499099E-2</v>
      </c>
      <c r="AD342">
        <v>1.5642777070453539E-2</v>
      </c>
      <c r="AE342">
        <v>-7.0735151497802367E-3</v>
      </c>
      <c r="AF342">
        <v>2.4867348303051338E-2</v>
      </c>
      <c r="AG342">
        <v>1.276971936032479E-2</v>
      </c>
      <c r="AH342">
        <v>1.5719154402565191E-3</v>
      </c>
      <c r="AI342">
        <v>-1.304467600615376E-2</v>
      </c>
      <c r="AJ342">
        <v>2.75611187614575E-2</v>
      </c>
      <c r="AK342">
        <v>2.384599424784133E-2</v>
      </c>
      <c r="AL342">
        <v>-1.312496367141466E-2</v>
      </c>
      <c r="AM342">
        <v>-5.0783098964656669E-3</v>
      </c>
      <c r="AN342">
        <v>-2.0466637494532789E-2</v>
      </c>
      <c r="AO342">
        <v>-2.4669856700387752E-2</v>
      </c>
      <c r="AP342">
        <v>-1.9650776223331411E-2</v>
      </c>
      <c r="AQ342">
        <v>2.2117805253619189E-2</v>
      </c>
      <c r="AR342">
        <v>1.8873571822411509E-2</v>
      </c>
      <c r="AS342">
        <v>1.5003390887181729E-2</v>
      </c>
      <c r="AT342">
        <v>8.7692609875877191E-3</v>
      </c>
      <c r="AU342">
        <v>2.0358486095572451E-2</v>
      </c>
    </row>
    <row r="343" spans="1:47">
      <c r="A343" s="12">
        <v>44189</v>
      </c>
      <c r="B343">
        <v>-3.9494297186737359E-3</v>
      </c>
      <c r="C343">
        <v>1.1735974492910859E-2</v>
      </c>
      <c r="D343">
        <v>7.7122785583383369E-3</v>
      </c>
      <c r="E343">
        <v>1.0212272565108821E-2</v>
      </c>
      <c r="F343">
        <v>-4.2011903372621839E-3</v>
      </c>
      <c r="G343">
        <v>3.7183098591548891E-3</v>
      </c>
      <c r="H343">
        <v>-9.5846645367411165E-3</v>
      </c>
      <c r="I343">
        <v>-4.0699066315538213E-3</v>
      </c>
      <c r="J343">
        <v>9.9476439790575633E-3</v>
      </c>
      <c r="K343">
        <v>6.096131301289498E-3</v>
      </c>
      <c r="L343">
        <v>-4.3975373790676731E-3</v>
      </c>
      <c r="M343">
        <v>3.5965357782470342E-3</v>
      </c>
      <c r="N343">
        <v>7.8273459415436619E-3</v>
      </c>
      <c r="O343">
        <v>4.5735683000425187E-3</v>
      </c>
      <c r="P343">
        <v>-1.1914553434849711E-3</v>
      </c>
      <c r="Q343">
        <v>-9.9129217851035012E-4</v>
      </c>
      <c r="R343">
        <v>6.3590246261102656E-3</v>
      </c>
      <c r="S343">
        <v>1.757812499999956E-3</v>
      </c>
      <c r="T343">
        <v>-4.5405982905981626E-3</v>
      </c>
      <c r="U343">
        <v>-5.0152386096202761E-4</v>
      </c>
      <c r="V343">
        <v>2.4443798397411069E-2</v>
      </c>
      <c r="W343">
        <v>3.1467595072307559E-3</v>
      </c>
      <c r="Y343" s="12">
        <v>44189</v>
      </c>
      <c r="Z343">
        <v>-3.9572493116374194E-3</v>
      </c>
      <c r="AA343">
        <v>1.166764205646189E-2</v>
      </c>
      <c r="AB343">
        <v>7.682690965858531E-3</v>
      </c>
      <c r="AC343">
        <v>1.0160479626911049E-2</v>
      </c>
      <c r="AD343">
        <v>-4.2100401325339378E-3</v>
      </c>
      <c r="AE343">
        <v>3.7114140336416582E-3</v>
      </c>
      <c r="AF343">
        <v>-9.630893060961189E-3</v>
      </c>
      <c r="AG343">
        <v>-4.0782112418664444E-3</v>
      </c>
      <c r="AH343">
        <v>9.898491865053493E-3</v>
      </c>
      <c r="AI343">
        <v>6.0776250657451443E-3</v>
      </c>
      <c r="AJ343">
        <v>-4.4072349874077462E-3</v>
      </c>
      <c r="AK343">
        <v>3.5900837088827901E-3</v>
      </c>
      <c r="AL343">
        <v>7.7968711902824386E-3</v>
      </c>
      <c r="AM343">
        <v>4.5631413168040419E-3</v>
      </c>
      <c r="AN343">
        <v>-1.192165690690103E-3</v>
      </c>
      <c r="AO343">
        <v>-9.9178383354465278E-4</v>
      </c>
      <c r="AP343">
        <v>6.3388913359940782E-3</v>
      </c>
      <c r="AQ343">
        <v>1.756269355714936E-3</v>
      </c>
      <c r="AR343">
        <v>-4.5509381182241241E-3</v>
      </c>
      <c r="AS343">
        <v>-5.0164966611820157E-4</v>
      </c>
      <c r="AT343">
        <v>2.4149829600489819E-2</v>
      </c>
      <c r="AU343">
        <v>3.1418188215855342E-3</v>
      </c>
    </row>
    <row r="344" spans="1:47">
      <c r="A344" s="12">
        <v>44193</v>
      </c>
      <c r="B344">
        <v>3.5071185650032088E-2</v>
      </c>
      <c r="C344">
        <v>3.4196057395736719E-3</v>
      </c>
      <c r="D344">
        <v>3.5765704326740977E-2</v>
      </c>
      <c r="E344">
        <v>8.2991215291572384E-3</v>
      </c>
      <c r="F344">
        <v>-5.0392593460680812E-3</v>
      </c>
      <c r="G344">
        <v>8.5316569375841755E-3</v>
      </c>
      <c r="H344">
        <v>-1.330645161290334E-2</v>
      </c>
      <c r="I344">
        <v>3.365384615384714E-3</v>
      </c>
      <c r="J344">
        <v>-6.2208398133746226E-3</v>
      </c>
      <c r="K344">
        <v>-1.887671871358643E-2</v>
      </c>
      <c r="L344">
        <v>6.5852875040155467E-3</v>
      </c>
      <c r="M344">
        <v>-2.263117732993658E-2</v>
      </c>
      <c r="N344">
        <v>9.921436588103294E-3</v>
      </c>
      <c r="O344">
        <v>1.0058209379113061E-2</v>
      </c>
      <c r="P344">
        <v>-7.2188274407793962E-3</v>
      </c>
      <c r="Q344">
        <v>1.002004008016022E-2</v>
      </c>
      <c r="R344">
        <v>-1.54167347605817E-2</v>
      </c>
      <c r="S344">
        <v>-8.3837005264183473E-3</v>
      </c>
      <c r="T344">
        <v>-1.2074054199087801E-2</v>
      </c>
      <c r="U344">
        <v>2.435541145592102E-2</v>
      </c>
      <c r="V344">
        <v>2.9013101228523301E-3</v>
      </c>
      <c r="W344">
        <v>1.134619235133139E-3</v>
      </c>
      <c r="Y344" s="12">
        <v>44193</v>
      </c>
      <c r="Z344">
        <v>3.4470202758034391E-2</v>
      </c>
      <c r="AA344">
        <v>3.4137721830592941E-3</v>
      </c>
      <c r="AB344">
        <v>3.5140964135823592E-2</v>
      </c>
      <c r="AC344">
        <v>8.2648731770986281E-3</v>
      </c>
      <c r="AD344">
        <v>-5.0519992311917044E-3</v>
      </c>
      <c r="AE344">
        <v>8.4954680410208473E-3</v>
      </c>
      <c r="AF344">
        <v>-1.339577571635631E-2</v>
      </c>
      <c r="AG344">
        <v>3.35973438183719E-3</v>
      </c>
      <c r="AH344">
        <v>-6.2402698600844001E-3</v>
      </c>
      <c r="AI344">
        <v>-1.9057158315097449E-2</v>
      </c>
      <c r="AJ344">
        <v>6.5636992231221259E-3</v>
      </c>
      <c r="AK344">
        <v>-2.2891192884775029E-2</v>
      </c>
      <c r="AL344">
        <v>9.872542271381431E-3</v>
      </c>
      <c r="AM344">
        <v>1.0007962241074531E-2</v>
      </c>
      <c r="AN344">
        <v>-7.2450092530039738E-3</v>
      </c>
      <c r="AO344">
        <v>9.9701723198498508E-3</v>
      </c>
      <c r="AP344">
        <v>-1.55368083092653E-2</v>
      </c>
      <c r="AQ344">
        <v>-8.4190414072034449E-3</v>
      </c>
      <c r="AR344">
        <v>-1.214753768623531E-2</v>
      </c>
      <c r="AS344">
        <v>2.4063547898388611E-2</v>
      </c>
      <c r="AT344">
        <v>2.8971094456546418E-3</v>
      </c>
      <c r="AU344">
        <v>1.133976041202935E-3</v>
      </c>
    </row>
    <row r="345" spans="1:47">
      <c r="A345" s="12">
        <v>44194</v>
      </c>
      <c r="B345">
        <v>1.158357592662518E-2</v>
      </c>
      <c r="C345">
        <v>7.216839291680488E-3</v>
      </c>
      <c r="D345">
        <v>-1.331479991221007E-2</v>
      </c>
      <c r="E345">
        <v>5.0785867518934316E-3</v>
      </c>
      <c r="F345">
        <v>-3.4157832744405869E-3</v>
      </c>
      <c r="G345">
        <v>-6.2333036509349959E-3</v>
      </c>
      <c r="H345">
        <v>-5.5169595422965836E-3</v>
      </c>
      <c r="I345">
        <v>-1.1260182079539939E-2</v>
      </c>
      <c r="J345">
        <v>1.1476264997391629E-2</v>
      </c>
      <c r="K345">
        <v>2.1377672209024201E-3</v>
      </c>
      <c r="L345">
        <v>-2.6328386787937141E-3</v>
      </c>
      <c r="M345">
        <v>-4.6599274849880912E-2</v>
      </c>
      <c r="N345">
        <v>-3.6006401137980149E-3</v>
      </c>
      <c r="O345">
        <v>3.6062391832292212E-4</v>
      </c>
      <c r="P345">
        <v>3.3565891472868699E-3</v>
      </c>
      <c r="Q345">
        <v>2.2634458314070072E-2</v>
      </c>
      <c r="R345">
        <v>-1.460662128101731E-2</v>
      </c>
      <c r="S345">
        <v>4.5222178529296109E-3</v>
      </c>
      <c r="T345">
        <v>6.2466051059206773E-3</v>
      </c>
      <c r="U345">
        <v>-1.2133087154753469E-2</v>
      </c>
      <c r="V345">
        <v>3.4651719929486009E-3</v>
      </c>
      <c r="W345">
        <v>-3.066666666666773E-3</v>
      </c>
      <c r="Y345" s="12">
        <v>44194</v>
      </c>
      <c r="Z345">
        <v>1.151699994306731E-2</v>
      </c>
      <c r="AA345">
        <v>7.1909225237298162E-3</v>
      </c>
      <c r="AB345">
        <v>-1.3404236635795361E-2</v>
      </c>
      <c r="AC345">
        <v>5.0657342269372733E-3</v>
      </c>
      <c r="AD345">
        <v>-3.4216303808921808E-3</v>
      </c>
      <c r="AE345">
        <v>-6.2528117971869333E-3</v>
      </c>
      <c r="AF345">
        <v>-5.5322341691625629E-3</v>
      </c>
      <c r="AG345">
        <v>-1.132405788456417E-2</v>
      </c>
      <c r="AH345">
        <v>1.141091219700718E-2</v>
      </c>
      <c r="AI345">
        <v>2.135485447911378E-3</v>
      </c>
      <c r="AJ345">
        <v>-2.6363106940576718E-3</v>
      </c>
      <c r="AK345">
        <v>-4.7719975617911317E-2</v>
      </c>
      <c r="AL345">
        <v>-3.607138020851588E-3</v>
      </c>
      <c r="AM345">
        <v>3.6055890914646181E-4</v>
      </c>
      <c r="AN345">
        <v>3.3509683761693411E-3</v>
      </c>
      <c r="AO345">
        <v>2.2382099863171381E-2</v>
      </c>
      <c r="AP345">
        <v>-1.471434827887356E-2</v>
      </c>
      <c r="AQ345">
        <v>4.5120233487330264E-3</v>
      </c>
      <c r="AR345">
        <v>6.2271759371640787E-3</v>
      </c>
      <c r="AS345">
        <v>-1.2207293905542319E-2</v>
      </c>
      <c r="AT345">
        <v>3.459182117788325E-3</v>
      </c>
      <c r="AU345">
        <v>-3.0713785244863719E-3</v>
      </c>
    </row>
    <row r="346" spans="1:47">
      <c r="A346" s="12">
        <v>44195</v>
      </c>
      <c r="B346">
        <v>-1.0881998795906119E-2</v>
      </c>
      <c r="C346">
        <v>-6.6343793538115037E-4</v>
      </c>
      <c r="D346">
        <v>-8.5267294431675689E-3</v>
      </c>
      <c r="E346">
        <v>3.4847758853517869E-4</v>
      </c>
      <c r="F346">
        <v>8.5096324311546567E-3</v>
      </c>
      <c r="G346">
        <v>-3.584229390681037E-3</v>
      </c>
      <c r="H346">
        <v>3.8832956646805077E-2</v>
      </c>
      <c r="I346">
        <v>7.996123091834173E-3</v>
      </c>
      <c r="J346">
        <v>-1.908200103145952E-2</v>
      </c>
      <c r="K346">
        <v>9.4809196492060543E-3</v>
      </c>
      <c r="L346">
        <v>2.7997760179185871E-3</v>
      </c>
      <c r="M346">
        <v>3.8555587473221298E-2</v>
      </c>
      <c r="N346">
        <v>-1.101940664733436E-2</v>
      </c>
      <c r="O346">
        <v>1.4559905446276389E-4</v>
      </c>
      <c r="P346">
        <v>1.56451600441927E-2</v>
      </c>
      <c r="Q346">
        <v>-1.1829638141164439E-2</v>
      </c>
      <c r="R346">
        <v>-1.1504775829527249E-3</v>
      </c>
      <c r="S346">
        <v>4.8933255040124468E-3</v>
      </c>
      <c r="T346">
        <v>-8.3670715249661853E-3</v>
      </c>
      <c r="U346">
        <v>1.357897547392928E-2</v>
      </c>
      <c r="V346">
        <v>4.32290404447635E-2</v>
      </c>
      <c r="W346">
        <v>-5.7509696402299193E-3</v>
      </c>
      <c r="Y346" s="12">
        <v>44195</v>
      </c>
      <c r="Z346">
        <v>-1.0941640822441791E-2</v>
      </c>
      <c r="AA346">
        <v>-6.6365810771403942E-4</v>
      </c>
      <c r="AB346">
        <v>-8.563289976868442E-3</v>
      </c>
      <c r="AC346">
        <v>3.4841688432261871E-4</v>
      </c>
      <c r="AD346">
        <v>8.4736296120838904E-3</v>
      </c>
      <c r="AE346">
        <v>-3.5906681307285959E-3</v>
      </c>
      <c r="AF346">
        <v>3.8097925993239107E-2</v>
      </c>
      <c r="AG346">
        <v>7.964323502727062E-3</v>
      </c>
      <c r="AH346">
        <v>-1.926641213731619E-2</v>
      </c>
      <c r="AI346">
        <v>9.4362577988748968E-3</v>
      </c>
      <c r="AJ346">
        <v>2.795863945293629E-3</v>
      </c>
      <c r="AK346">
        <v>3.7830889596974102E-2</v>
      </c>
      <c r="AL346">
        <v>-1.1080570046725521E-2</v>
      </c>
      <c r="AM346">
        <v>1.4558845594917689E-4</v>
      </c>
      <c r="AN346">
        <v>1.552403622862546E-2</v>
      </c>
      <c r="AO346">
        <v>-1.1900165067580709E-2</v>
      </c>
      <c r="AP346">
        <v>-1.1511398903157439E-3</v>
      </c>
      <c r="AQ346">
        <v>4.8813921002876671E-3</v>
      </c>
      <c r="AR346">
        <v>-8.402271955116225E-3</v>
      </c>
      <c r="AS346">
        <v>1.3487607380629251E-2</v>
      </c>
      <c r="AT346">
        <v>4.2320749652443972E-2</v>
      </c>
      <c r="AU346">
        <v>-5.7675701427179742E-3</v>
      </c>
    </row>
    <row r="347" spans="1:47">
      <c r="A347" s="12">
        <v>44196</v>
      </c>
      <c r="B347">
        <v>-8.8013755953558759E-3</v>
      </c>
      <c r="C347">
        <v>1.885414592046741E-2</v>
      </c>
      <c r="D347">
        <v>-7.7026622793897603E-3</v>
      </c>
      <c r="E347">
        <v>9.6668843892879774E-3</v>
      </c>
      <c r="F347">
        <v>-1.0312902847767419E-2</v>
      </c>
      <c r="G347">
        <v>6.0701438848922429E-3</v>
      </c>
      <c r="H347">
        <v>-1.364715189873422E-2</v>
      </c>
      <c r="I347">
        <v>-9.1346153846154632E-3</v>
      </c>
      <c r="J347">
        <v>5.2576235541534899E-3</v>
      </c>
      <c r="K347">
        <v>2.8175628081708042E-3</v>
      </c>
      <c r="L347">
        <v>1.364071474154427E-2</v>
      </c>
      <c r="M347">
        <v>-3.0985489097902112E-2</v>
      </c>
      <c r="N347">
        <v>3.338145073980447E-3</v>
      </c>
      <c r="O347">
        <v>3.3412843236779728E-3</v>
      </c>
      <c r="P347">
        <v>-6.9071490514079903E-3</v>
      </c>
      <c r="Q347">
        <v>3.076688461465138E-2</v>
      </c>
      <c r="R347">
        <v>-1.124820505123636E-3</v>
      </c>
      <c r="S347">
        <v>8.9598753408646203E-3</v>
      </c>
      <c r="T347">
        <v>1.905280348394101E-3</v>
      </c>
      <c r="U347">
        <v>-6.0587814699131206E-3</v>
      </c>
      <c r="V347">
        <v>1.5674028566456721E-2</v>
      </c>
      <c r="W347">
        <v>2.091740651062679E-2</v>
      </c>
      <c r="Y347" s="12">
        <v>44196</v>
      </c>
      <c r="Z347">
        <v>-8.8403364762342316E-3</v>
      </c>
      <c r="AA347">
        <v>1.867860947227977E-2</v>
      </c>
      <c r="AB347">
        <v>-7.7324810035527686E-3</v>
      </c>
      <c r="AC347">
        <v>9.6204590150867977E-3</v>
      </c>
      <c r="AD347">
        <v>-1.036644929468431E-2</v>
      </c>
      <c r="AE347">
        <v>6.0517947785375956E-3</v>
      </c>
      <c r="AF347">
        <v>-1.374113028057085E-2</v>
      </c>
      <c r="AG347">
        <v>-9.176591804904705E-3</v>
      </c>
      <c r="AH347">
        <v>5.243850506010948E-3</v>
      </c>
      <c r="AI347">
        <v>2.8136009182528812E-3</v>
      </c>
      <c r="AJ347">
        <v>1.354851766867753E-2</v>
      </c>
      <c r="AK347">
        <v>-3.1475692072333E-2</v>
      </c>
      <c r="AL347">
        <v>3.332585835972862E-3</v>
      </c>
      <c r="AM347">
        <v>3.3357146363697152E-3</v>
      </c>
      <c r="AN347">
        <v>-6.931113821328997E-3</v>
      </c>
      <c r="AO347">
        <v>3.0303073372624251E-2</v>
      </c>
      <c r="AP347">
        <v>-1.125453590490804E-3</v>
      </c>
      <c r="AQ347">
        <v>8.9199738224428234E-3</v>
      </c>
      <c r="AR347">
        <v>1.903467603950148E-3</v>
      </c>
      <c r="AS347">
        <v>-6.0772103618211672E-3</v>
      </c>
      <c r="AT347">
        <v>1.555245965161858E-2</v>
      </c>
      <c r="AU347">
        <v>2.0701641209716379E-2</v>
      </c>
    </row>
    <row r="348" spans="1:47">
      <c r="A348" s="12">
        <v>44200</v>
      </c>
      <c r="B348">
        <v>-2.158474391528209E-2</v>
      </c>
      <c r="C348">
        <v>-2.1046458591255531E-2</v>
      </c>
      <c r="D348">
        <v>-2.471927048006628E-2</v>
      </c>
      <c r="E348">
        <v>-1.4749644197179499E-2</v>
      </c>
      <c r="F348">
        <v>3.0787448194196099E-3</v>
      </c>
      <c r="G348">
        <v>-1.7653631284916149E-2</v>
      </c>
      <c r="H348">
        <v>-2.0052135552428571E-4</v>
      </c>
      <c r="I348">
        <v>6.7928190198933702E-3</v>
      </c>
      <c r="J348">
        <v>-1.987447698744782E-2</v>
      </c>
      <c r="K348">
        <v>-7.0241161320534484E-3</v>
      </c>
      <c r="L348">
        <v>-9.4436137561972888E-3</v>
      </c>
      <c r="M348">
        <v>1.628991533390689E-2</v>
      </c>
      <c r="N348">
        <v>-2.126607319485652E-2</v>
      </c>
      <c r="O348">
        <v>-1.50229510842409E-2</v>
      </c>
      <c r="P348">
        <v>4.4810417464573593E-3</v>
      </c>
      <c r="Q348">
        <v>-3.3047916705194802E-2</v>
      </c>
      <c r="R348">
        <v>-1.049523354490378E-2</v>
      </c>
      <c r="S348">
        <v>-1.370656370656353E-2</v>
      </c>
      <c r="T348">
        <v>0</v>
      </c>
      <c r="U348">
        <v>3.6044222323186492E-2</v>
      </c>
      <c r="V348">
        <v>3.4151803839160388E-2</v>
      </c>
      <c r="W348">
        <v>1.4164305949008639E-2</v>
      </c>
      <c r="Y348" s="12">
        <v>44200</v>
      </c>
      <c r="Z348">
        <v>-2.18211018395752E-2</v>
      </c>
      <c r="AA348">
        <v>-2.1271092727050678E-2</v>
      </c>
      <c r="AB348">
        <v>-2.5029921714766319E-2</v>
      </c>
      <c r="AC348">
        <v>-1.485950177760886E-2</v>
      </c>
      <c r="AD348">
        <v>3.074015189650317E-3</v>
      </c>
      <c r="AE348">
        <v>-1.781131518544371E-2</v>
      </c>
      <c r="AF348">
        <v>-2.0054146261927591E-4</v>
      </c>
      <c r="AG348">
        <v>6.769851774339755E-3</v>
      </c>
      <c r="AH348">
        <v>-2.0074630812979222E-2</v>
      </c>
      <c r="AI348">
        <v>-7.0489013668758489E-3</v>
      </c>
      <c r="AJ348">
        <v>-9.4884874130293246E-3</v>
      </c>
      <c r="AK348">
        <v>1.6158658189894131E-2</v>
      </c>
      <c r="AL348">
        <v>-2.149545397785094E-2</v>
      </c>
      <c r="AM348">
        <v>-1.5136938674649179E-2</v>
      </c>
      <c r="AN348">
        <v>4.4710317711621388E-3</v>
      </c>
      <c r="AO348">
        <v>-3.3606336675085079E-2</v>
      </c>
      <c r="AP348">
        <v>-1.0550696917165781E-2</v>
      </c>
      <c r="AQ348">
        <v>-1.38013659227306E-2</v>
      </c>
      <c r="AR348">
        <v>0</v>
      </c>
      <c r="AS348">
        <v>3.5409828566426708E-2</v>
      </c>
      <c r="AT348">
        <v>3.3581577533936938E-2</v>
      </c>
      <c r="AU348">
        <v>1.406492946740368E-2</v>
      </c>
    </row>
    <row r="349" spans="1:47">
      <c r="A349" s="12">
        <v>44201</v>
      </c>
      <c r="B349">
        <v>1.000429921264789E-2</v>
      </c>
      <c r="C349">
        <v>5.6576144834930009E-3</v>
      </c>
      <c r="D349">
        <v>1.2363804960976671E-2</v>
      </c>
      <c r="E349">
        <v>-4.2897789450645476E-3</v>
      </c>
      <c r="F349">
        <v>2.703340809821753E-2</v>
      </c>
      <c r="G349">
        <v>4.5495905368508888E-4</v>
      </c>
      <c r="H349">
        <v>8.1427998395507517E-2</v>
      </c>
      <c r="I349">
        <v>4.8192771084337283E-2</v>
      </c>
      <c r="J349">
        <v>-2.1344717182496531E-3</v>
      </c>
      <c r="K349">
        <v>-1.1789672247111581E-2</v>
      </c>
      <c r="L349">
        <v>-1.747835067927195E-3</v>
      </c>
      <c r="M349">
        <v>-1.5335730225291999E-2</v>
      </c>
      <c r="N349">
        <v>9.6467453718585006E-4</v>
      </c>
      <c r="O349">
        <v>8.4854576648762947E-3</v>
      </c>
      <c r="P349">
        <v>2.221374918976626E-2</v>
      </c>
      <c r="Q349">
        <v>-3.9398691810428321E-3</v>
      </c>
      <c r="R349">
        <v>-4.293635898310888E-3</v>
      </c>
      <c r="S349">
        <v>4.912898806028565E-2</v>
      </c>
      <c r="T349">
        <v>1.0323281716924541E-2</v>
      </c>
      <c r="U349">
        <v>1.0086244701067001E-2</v>
      </c>
      <c r="V349">
        <v>7.3173759725326804E-3</v>
      </c>
      <c r="W349">
        <v>1.8383785890606848E-2</v>
      </c>
      <c r="Y349" s="12">
        <v>44201</v>
      </c>
      <c r="Z349">
        <v>9.9545874902946235E-3</v>
      </c>
      <c r="AA349">
        <v>5.6416702917967227E-3</v>
      </c>
      <c r="AB349">
        <v>1.2287997332000479E-2</v>
      </c>
      <c r="AC349">
        <v>-4.2990064455100544E-3</v>
      </c>
      <c r="AD349">
        <v>2.667446021112423E-2</v>
      </c>
      <c r="AE349">
        <v>4.5485559119443232E-4</v>
      </c>
      <c r="AF349">
        <v>7.8282388508639861E-2</v>
      </c>
      <c r="AG349">
        <v>4.7067510857985731E-2</v>
      </c>
      <c r="AH349">
        <v>-2.1367529497351091E-3</v>
      </c>
      <c r="AI349">
        <v>-1.185972154951926E-2</v>
      </c>
      <c r="AJ349">
        <v>-1.749364313812373E-3</v>
      </c>
      <c r="AK349">
        <v>-1.5454538778497749E-2</v>
      </c>
      <c r="AL349">
        <v>9.6420953772923174E-4</v>
      </c>
      <c r="AM349">
        <v>8.4496585410602423E-3</v>
      </c>
      <c r="AN349">
        <v>2.1970617848324429E-2</v>
      </c>
      <c r="AO349">
        <v>-3.9476509116833439E-3</v>
      </c>
      <c r="AP349">
        <v>-4.3028800230177373E-3</v>
      </c>
      <c r="AQ349">
        <v>4.7960284734049577E-2</v>
      </c>
      <c r="AR349">
        <v>1.0270360546048711E-2</v>
      </c>
      <c r="AS349">
        <v>1.0035718000717489E-2</v>
      </c>
      <c r="AT349">
        <v>7.2907338649062393E-3</v>
      </c>
      <c r="AU349">
        <v>1.8216846974268439E-2</v>
      </c>
    </row>
    <row r="350" spans="1:47">
      <c r="A350" s="12">
        <v>44202</v>
      </c>
      <c r="B350">
        <v>-2.4896613650415841E-2</v>
      </c>
      <c r="C350">
        <v>8.4055860745251287E-3</v>
      </c>
      <c r="D350">
        <v>-3.3661552553240208E-2</v>
      </c>
      <c r="E350">
        <v>1.230931551413383E-2</v>
      </c>
      <c r="F350">
        <v>3.2183908045976928E-2</v>
      </c>
      <c r="G350">
        <v>9.5497953615280018E-3</v>
      </c>
      <c r="H350">
        <v>2.1142433234421439E-2</v>
      </c>
      <c r="I350">
        <v>2.5517241379310329E-2</v>
      </c>
      <c r="J350">
        <v>-5.8823529411764497E-3</v>
      </c>
      <c r="K350">
        <v>3.7938439513242717E-2</v>
      </c>
      <c r="L350">
        <v>4.695582968563472E-2</v>
      </c>
      <c r="M350">
        <v>3.2756991176061678E-2</v>
      </c>
      <c r="N350">
        <v>-2.5929325378614029E-2</v>
      </c>
      <c r="O350">
        <v>-1.3984118577951791E-2</v>
      </c>
      <c r="P350">
        <v>-5.8956493196467008E-2</v>
      </c>
      <c r="Q350">
        <v>-3.8997695852534431E-2</v>
      </c>
      <c r="R350">
        <v>-1.3908892215081511E-2</v>
      </c>
      <c r="S350">
        <v>1.305970149253732E-2</v>
      </c>
      <c r="T350">
        <v>-8.6044635654746182E-3</v>
      </c>
      <c r="U350">
        <v>-2.1635311143270549E-2</v>
      </c>
      <c r="V350">
        <v>2.8390452691557041E-2</v>
      </c>
      <c r="W350">
        <v>4.2992919563692E-2</v>
      </c>
      <c r="Y350" s="12">
        <v>44202</v>
      </c>
      <c r="Z350">
        <v>-2.521177632422025E-2</v>
      </c>
      <c r="AA350">
        <v>8.3704558586537268E-3</v>
      </c>
      <c r="AB350">
        <v>-3.4241146455503482E-2</v>
      </c>
      <c r="AC350">
        <v>1.223417190575765E-2</v>
      </c>
      <c r="AD350">
        <v>3.1676856653570118E-2</v>
      </c>
      <c r="AE350">
        <v>9.50448431156398E-3</v>
      </c>
      <c r="AF350">
        <v>2.092203311040974E-2</v>
      </c>
      <c r="AG350">
        <v>2.5197111045534969E-2</v>
      </c>
      <c r="AH350">
        <v>-5.8997221271882708E-3</v>
      </c>
      <c r="AI350">
        <v>3.7236476157658321E-2</v>
      </c>
      <c r="AJ350">
        <v>4.588674349670057E-2</v>
      </c>
      <c r="AK350">
        <v>3.2231916747555538E-2</v>
      </c>
      <c r="AL350">
        <v>-2.627141675911748E-2</v>
      </c>
      <c r="AM350">
        <v>-1.408281759030367E-2</v>
      </c>
      <c r="AN350">
        <v>-6.0765905817795542E-2</v>
      </c>
      <c r="AO350">
        <v>-3.9778472358667348E-2</v>
      </c>
      <c r="AP350">
        <v>-1.400652724366582E-2</v>
      </c>
      <c r="AQ350">
        <v>1.2975158863133459E-2</v>
      </c>
      <c r="AR350">
        <v>-8.6416956909255594E-3</v>
      </c>
      <c r="AS350">
        <v>-2.187278596290285E-2</v>
      </c>
      <c r="AT350">
        <v>2.7994912713797889E-2</v>
      </c>
      <c r="AU350">
        <v>4.2094387466055351E-2</v>
      </c>
    </row>
    <row r="351" spans="1:47">
      <c r="A351" s="12">
        <v>44203</v>
      </c>
      <c r="B351">
        <v>7.5771576418406372E-3</v>
      </c>
      <c r="C351">
        <v>-1.50958256760314E-3</v>
      </c>
      <c r="D351">
        <v>3.4123222748815067E-2</v>
      </c>
      <c r="E351">
        <v>1.133452034568116E-2</v>
      </c>
      <c r="F351">
        <v>4.6770601336303397E-3</v>
      </c>
      <c r="G351">
        <v>1.2612612612612709E-2</v>
      </c>
      <c r="H351">
        <v>6.4656738103886502E-2</v>
      </c>
      <c r="I351">
        <v>7.8457744900246595E-3</v>
      </c>
      <c r="J351">
        <v>9.6826250672403802E-3</v>
      </c>
      <c r="K351">
        <v>3.1264367816091987E-2</v>
      </c>
      <c r="L351">
        <v>3.2839224629418462E-2</v>
      </c>
      <c r="M351">
        <v>4.3198485208661763E-2</v>
      </c>
      <c r="N351">
        <v>2.8457008244993979E-2</v>
      </c>
      <c r="O351">
        <v>2.5050402626877851E-2</v>
      </c>
      <c r="P351">
        <v>5.7830274683895462E-2</v>
      </c>
      <c r="Q351">
        <v>1.6783552118923462E-2</v>
      </c>
      <c r="R351">
        <v>5.1639843500881348E-2</v>
      </c>
      <c r="S351">
        <v>1.473296500920984E-3</v>
      </c>
      <c r="T351">
        <v>5.1532411174397552E-3</v>
      </c>
      <c r="U351">
        <v>8.0985134235631584E-3</v>
      </c>
      <c r="V351">
        <v>7.944655671400791E-2</v>
      </c>
      <c r="W351">
        <v>2.165005198458814E-2</v>
      </c>
      <c r="Y351" s="12">
        <v>44203</v>
      </c>
      <c r="Z351">
        <v>7.5485951736879086E-3</v>
      </c>
      <c r="AA351">
        <v>-1.5107231353660021E-3</v>
      </c>
      <c r="AB351">
        <v>3.3553939922903862E-2</v>
      </c>
      <c r="AC351">
        <v>1.127076596783981E-2</v>
      </c>
      <c r="AD351">
        <v>4.6661566720960007E-3</v>
      </c>
      <c r="AE351">
        <v>1.253373614725666E-2</v>
      </c>
      <c r="AF351">
        <v>6.2652435568284967E-2</v>
      </c>
      <c r="AG351">
        <v>7.8151564452622387E-3</v>
      </c>
      <c r="AH351">
        <v>9.6360488650647311E-3</v>
      </c>
      <c r="AI351">
        <v>3.0785590997423881E-2</v>
      </c>
      <c r="AJ351">
        <v>3.2311538749930438E-2</v>
      </c>
      <c r="AK351">
        <v>4.2291460126948142E-2</v>
      </c>
      <c r="AL351">
        <v>2.805962879481428E-2</v>
      </c>
      <c r="AM351">
        <v>2.474178467591967E-2</v>
      </c>
      <c r="AN351">
        <v>5.6219899663607673E-2</v>
      </c>
      <c r="AO351">
        <v>1.6644264640049179E-2</v>
      </c>
      <c r="AP351">
        <v>5.0350701612364338E-2</v>
      </c>
      <c r="AQ351">
        <v>1.472212264435074E-3</v>
      </c>
      <c r="AR351">
        <v>5.1400086111606791E-3</v>
      </c>
      <c r="AS351">
        <v>8.0658964447532233E-3</v>
      </c>
      <c r="AT351">
        <v>7.6448462303011236E-2</v>
      </c>
      <c r="AU351">
        <v>2.141901825627052E-2</v>
      </c>
    </row>
    <row r="352" spans="1:47">
      <c r="A352" s="12">
        <v>44204</v>
      </c>
      <c r="B352">
        <v>6.495559996964051E-3</v>
      </c>
      <c r="C352">
        <v>3.1880628409912459E-2</v>
      </c>
      <c r="D352">
        <v>8.6312251756799352E-3</v>
      </c>
      <c r="E352">
        <v>4.9381655788389711E-3</v>
      </c>
      <c r="F352">
        <v>9.5322544890268368E-3</v>
      </c>
      <c r="G352">
        <v>2.2241992882563451E-3</v>
      </c>
      <c r="H352">
        <v>4.2647560559536668E-3</v>
      </c>
      <c r="I352">
        <v>1.112099644128106E-2</v>
      </c>
      <c r="J352">
        <v>3.56952583910497E-2</v>
      </c>
      <c r="K352">
        <v>-2.8756130182790881E-2</v>
      </c>
      <c r="L352">
        <v>1.1039964672112661E-3</v>
      </c>
      <c r="M352">
        <v>-8.3944177714552204E-3</v>
      </c>
      <c r="N352">
        <v>6.092812313894358E-3</v>
      </c>
      <c r="O352">
        <v>1.280027079725232E-2</v>
      </c>
      <c r="P352">
        <v>-5.0359712230215736E-3</v>
      </c>
      <c r="Q352">
        <v>2.9672424296016691E-3</v>
      </c>
      <c r="R352">
        <v>9.4731597936825729E-3</v>
      </c>
      <c r="S352">
        <v>2.9606472968003009E-2</v>
      </c>
      <c r="T352">
        <v>1.8888289260658999E-3</v>
      </c>
      <c r="U352">
        <v>-9.6254722864164921E-2</v>
      </c>
      <c r="V352">
        <v>7.8403151610601185E-2</v>
      </c>
      <c r="W352">
        <v>-1.1792876384316029E-2</v>
      </c>
      <c r="Y352" s="12">
        <v>44204</v>
      </c>
      <c r="Z352">
        <v>6.4745547585842982E-3</v>
      </c>
      <c r="AA352">
        <v>3.1382990223630128E-2</v>
      </c>
      <c r="AB352">
        <v>8.594189110161592E-3</v>
      </c>
      <c r="AC352">
        <v>4.9260128309637548E-3</v>
      </c>
      <c r="AD352">
        <v>9.4871092152890128E-3</v>
      </c>
      <c r="AE352">
        <v>2.22172941866286E-3</v>
      </c>
      <c r="AF352">
        <v>4.2556877574236856E-3</v>
      </c>
      <c r="AG352">
        <v>1.105961283896143E-2</v>
      </c>
      <c r="AH352">
        <v>3.5072948433875713E-2</v>
      </c>
      <c r="AI352">
        <v>-2.9177688962711491E-2</v>
      </c>
      <c r="AJ352">
        <v>1.1033875112603951E-3</v>
      </c>
      <c r="AK352">
        <v>-8.4298493204640421E-3</v>
      </c>
      <c r="AL352">
        <v>6.0743261832960837E-3</v>
      </c>
      <c r="AM352">
        <v>1.2719039782593131E-2</v>
      </c>
      <c r="AN352">
        <v>-5.0486944599792234E-3</v>
      </c>
      <c r="AO352">
        <v>2.9628488548389428E-3</v>
      </c>
      <c r="AP352">
        <v>9.4285707934075296E-3</v>
      </c>
      <c r="AQ352">
        <v>2.9176664156477329E-2</v>
      </c>
      <c r="AR352">
        <v>1.887047331775051E-3</v>
      </c>
      <c r="AS352">
        <v>-0.10120773137528211</v>
      </c>
      <c r="AT352">
        <v>7.5481383659210366E-2</v>
      </c>
      <c r="AU352">
        <v>-1.186296391838443E-2</v>
      </c>
    </row>
    <row r="353" spans="1:47">
      <c r="A353" s="12">
        <v>44207</v>
      </c>
      <c r="B353">
        <v>-2.151946460552356E-2</v>
      </c>
      <c r="C353">
        <v>-2.165881003949544E-3</v>
      </c>
      <c r="D353">
        <v>-2.3248769405528339E-2</v>
      </c>
      <c r="E353">
        <v>-2.5637738751441712E-3</v>
      </c>
      <c r="F353">
        <v>5.7092665788318619E-3</v>
      </c>
      <c r="G353">
        <v>6.6577896138482204E-3</v>
      </c>
      <c r="H353">
        <v>1.2570069644980419E-2</v>
      </c>
      <c r="I353">
        <v>3.03563572371317E-2</v>
      </c>
      <c r="J353">
        <v>-4.2181069958847739E-2</v>
      </c>
      <c r="K353">
        <v>-1.8820289189809492E-2</v>
      </c>
      <c r="L353">
        <v>1.492427584178802E-2</v>
      </c>
      <c r="M353">
        <v>2.9815813034156591E-2</v>
      </c>
      <c r="N353">
        <v>-9.698570257717809E-3</v>
      </c>
      <c r="O353">
        <v>-1.5467905869425921E-2</v>
      </c>
      <c r="P353">
        <v>2.5962581344902261E-2</v>
      </c>
      <c r="Q353">
        <v>-2.2139498432601771E-2</v>
      </c>
      <c r="R353">
        <v>-4.7739748394420864E-3</v>
      </c>
      <c r="S353">
        <v>-5.893909626719207E-3</v>
      </c>
      <c r="T353">
        <v>1.72367357931591E-2</v>
      </c>
      <c r="U353">
        <v>1.4125096399723921E-2</v>
      </c>
      <c r="V353">
        <v>-7.8214358764573499E-2</v>
      </c>
      <c r="W353">
        <v>1.787012357644779E-2</v>
      </c>
      <c r="Y353" s="12">
        <v>44207</v>
      </c>
      <c r="Z353">
        <v>-2.1754384633613611E-2</v>
      </c>
      <c r="AA353">
        <v>-2.1682299164673788E-3</v>
      </c>
      <c r="AB353">
        <v>-2.352328516091003E-2</v>
      </c>
      <c r="AC353">
        <v>-2.5670659713829601E-3</v>
      </c>
      <c r="AD353">
        <v>5.6930304845457802E-3</v>
      </c>
      <c r="AE353">
        <v>6.6357244153982713E-3</v>
      </c>
      <c r="AF353">
        <v>1.2491722191665141E-2</v>
      </c>
      <c r="AG353">
        <v>2.9904720305119599E-2</v>
      </c>
      <c r="AH353">
        <v>-4.3096527183372008E-2</v>
      </c>
      <c r="AI353">
        <v>-1.8999644746581511E-2</v>
      </c>
      <c r="AJ353">
        <v>1.481400462867085E-2</v>
      </c>
      <c r="AK353">
        <v>2.937996395399577E-2</v>
      </c>
      <c r="AL353">
        <v>-9.7459077092977853E-3</v>
      </c>
      <c r="AM353">
        <v>-1.5588782012697399E-2</v>
      </c>
      <c r="AN353">
        <v>2.5631275659443831E-2</v>
      </c>
      <c r="AO353">
        <v>-2.2388255555016449E-2</v>
      </c>
      <c r="AP353">
        <v>-4.7854066553048779E-3</v>
      </c>
      <c r="AQ353">
        <v>-5.9113472630573493E-3</v>
      </c>
      <c r="AR353">
        <v>1.7089868535376709E-2</v>
      </c>
      <c r="AS353">
        <v>1.4026266790130699E-2</v>
      </c>
      <c r="AT353">
        <v>-8.1442575693350117E-2</v>
      </c>
      <c r="AU353">
        <v>1.7712330005469571E-2</v>
      </c>
    </row>
    <row r="354" spans="1:47">
      <c r="A354" s="12">
        <v>44208</v>
      </c>
      <c r="B354">
        <v>2.1257397542235879E-3</v>
      </c>
      <c r="C354">
        <v>-2.617466802860013E-3</v>
      </c>
      <c r="D354">
        <v>-1.395565203907378E-3</v>
      </c>
      <c r="E354">
        <v>-1.7135758043096421E-3</v>
      </c>
      <c r="F354">
        <v>1.8995633187772979E-2</v>
      </c>
      <c r="G354">
        <v>9.4797178130512361E-3</v>
      </c>
      <c r="H354">
        <v>4.7475255829558798E-2</v>
      </c>
      <c r="I354">
        <v>2.2203245089666979E-2</v>
      </c>
      <c r="J354">
        <v>-2.8464017185821811E-2</v>
      </c>
      <c r="K354">
        <v>1.356725146198823E-2</v>
      </c>
      <c r="L354">
        <v>1.5718942412169309E-2</v>
      </c>
      <c r="M354">
        <v>8.3119643787696873E-3</v>
      </c>
      <c r="N354">
        <v>-1.177065612212058E-2</v>
      </c>
      <c r="O354">
        <v>-8.0604596477107382E-4</v>
      </c>
      <c r="P354">
        <v>-1.003560547663618E-2</v>
      </c>
      <c r="Q354">
        <v>-9.7174914846724914E-3</v>
      </c>
      <c r="R354">
        <v>1.5569901315789499E-2</v>
      </c>
      <c r="S354">
        <v>1.6528925619834659E-2</v>
      </c>
      <c r="T354">
        <v>-1.5620863118877559E-2</v>
      </c>
      <c r="U354">
        <v>1.8010806483890199E-2</v>
      </c>
      <c r="V354">
        <v>4.7152959763547393E-2</v>
      </c>
      <c r="W354">
        <v>-2.2734035588882869E-2</v>
      </c>
      <c r="Y354" s="12">
        <v>44208</v>
      </c>
      <c r="Z354">
        <v>2.1234835662854151E-3</v>
      </c>
      <c r="AA354">
        <v>-2.6208983583884422E-3</v>
      </c>
      <c r="AB354">
        <v>-1.3965399119778769E-3</v>
      </c>
      <c r="AC354">
        <v>-1.7150456547015741E-3</v>
      </c>
      <c r="AD354">
        <v>1.8817468841585021E-2</v>
      </c>
      <c r="AE354">
        <v>9.4350672495075449E-3</v>
      </c>
      <c r="AF354">
        <v>4.6382750415396148E-2</v>
      </c>
      <c r="AG354">
        <v>2.1960341960255831E-2</v>
      </c>
      <c r="AH354">
        <v>-2.8876972441717361E-2</v>
      </c>
      <c r="AI354">
        <v>1.3476040369048739E-2</v>
      </c>
      <c r="AJ354">
        <v>1.559667940265796E-2</v>
      </c>
      <c r="AK354">
        <v>8.2776102385006701E-3</v>
      </c>
      <c r="AL354">
        <v>-1.184047874108494E-2</v>
      </c>
      <c r="AM354">
        <v>-8.0637099449073536E-4</v>
      </c>
      <c r="AN354">
        <v>-1.008630162817749E-2</v>
      </c>
      <c r="AO354">
        <v>-9.7650144248373483E-3</v>
      </c>
      <c r="AP354">
        <v>1.5449934052180149E-2</v>
      </c>
      <c r="AQ354">
        <v>1.6393809775676348E-2</v>
      </c>
      <c r="AR354">
        <v>-1.5744154431067681E-2</v>
      </c>
      <c r="AS354">
        <v>1.7850533478559871E-2</v>
      </c>
      <c r="AT354">
        <v>4.607501459272783E-2</v>
      </c>
      <c r="AU354">
        <v>-2.2996438386104549E-2</v>
      </c>
    </row>
    <row r="355" spans="1:47">
      <c r="A355" s="12">
        <v>44209</v>
      </c>
      <c r="B355">
        <v>1.4438466689951079E-2</v>
      </c>
      <c r="C355">
        <v>2.214683479485369E-2</v>
      </c>
      <c r="D355">
        <v>1.6226708074533969E-2</v>
      </c>
      <c r="E355">
        <v>6.3511135905247604E-3</v>
      </c>
      <c r="F355">
        <v>-9.64216841654153E-4</v>
      </c>
      <c r="G355">
        <v>-9.3906966586591034E-3</v>
      </c>
      <c r="H355">
        <v>-3.1550288276745657E-2</v>
      </c>
      <c r="I355">
        <v>1.127819548872178E-2</v>
      </c>
      <c r="J355">
        <v>2.2111663902708582E-2</v>
      </c>
      <c r="K355">
        <v>4.1541657050542469E-2</v>
      </c>
      <c r="L355">
        <v>9.2711453430327495E-4</v>
      </c>
      <c r="M355">
        <v>7.2456352211556219E-3</v>
      </c>
      <c r="N355">
        <v>6.5602754385147843E-3</v>
      </c>
      <c r="O355">
        <v>6.3248084678277916E-3</v>
      </c>
      <c r="P355">
        <v>3.4854057902231621E-3</v>
      </c>
      <c r="Q355">
        <v>2.739504299443607E-2</v>
      </c>
      <c r="R355">
        <v>-1.2632264260490239E-2</v>
      </c>
      <c r="S355">
        <v>-9.1905266878754555E-3</v>
      </c>
      <c r="T355">
        <v>-8.6067778375470416E-3</v>
      </c>
      <c r="U355">
        <v>5.3862787497542808E-3</v>
      </c>
      <c r="V355">
        <v>5.8510326452798633E-3</v>
      </c>
      <c r="W355">
        <v>-1.2788502527251611E-2</v>
      </c>
      <c r="Y355" s="12">
        <v>44209</v>
      </c>
      <c r="Z355">
        <v>1.4335224614693611E-2</v>
      </c>
      <c r="AA355">
        <v>2.1905155428963902E-2</v>
      </c>
      <c r="AB355">
        <v>1.6096462133374501E-2</v>
      </c>
      <c r="AC355">
        <v>6.3310302581018026E-3</v>
      </c>
      <c r="AD355">
        <v>-9.6468199774461339E-4</v>
      </c>
      <c r="AE355">
        <v>-9.4350672495074634E-3</v>
      </c>
      <c r="AF355">
        <v>-3.2058721362109771E-2</v>
      </c>
      <c r="AG355">
        <v>1.121507082014E-2</v>
      </c>
      <c r="AH355">
        <v>2.1870745991829619E-2</v>
      </c>
      <c r="AI355">
        <v>4.0701978087091903E-2</v>
      </c>
      <c r="AJ355">
        <v>9.2668502906994665E-4</v>
      </c>
      <c r="AK355">
        <v>7.2195117179604598E-3</v>
      </c>
      <c r="AL355">
        <v>6.538850482959005E-3</v>
      </c>
      <c r="AM355">
        <v>6.3048908062306201E-3</v>
      </c>
      <c r="AN355">
        <v>3.4793458403027029E-3</v>
      </c>
      <c r="AO355">
        <v>2.702651423350827E-2</v>
      </c>
      <c r="AP355">
        <v>-1.271272966905659E-2</v>
      </c>
      <c r="AQ355">
        <v>-9.2330201367787877E-3</v>
      </c>
      <c r="AR355">
        <v>-8.6440300516207064E-3</v>
      </c>
      <c r="AS355">
        <v>5.3718246297520603E-3</v>
      </c>
      <c r="AT355">
        <v>5.8339818313559071E-3</v>
      </c>
      <c r="AU355">
        <v>-1.2870979350264119E-2</v>
      </c>
    </row>
    <row r="356" spans="1:47">
      <c r="A356" s="12">
        <v>44210</v>
      </c>
      <c r="B356">
        <v>-1.21356079964875E-2</v>
      </c>
      <c r="C356">
        <v>-1.058300457135697E-2</v>
      </c>
      <c r="D356">
        <v>-1.512720605088236E-2</v>
      </c>
      <c r="E356">
        <v>2.1747473455291382E-3</v>
      </c>
      <c r="F356">
        <v>2.4021447721179531E-2</v>
      </c>
      <c r="G356">
        <v>-4.6296296296296502E-3</v>
      </c>
      <c r="H356">
        <v>2.9270712750124162E-2</v>
      </c>
      <c r="I356">
        <v>3.9033457249070702E-2</v>
      </c>
      <c r="J356">
        <v>1.081665765278794E-3</v>
      </c>
      <c r="K356">
        <v>4.2543762463992829E-2</v>
      </c>
      <c r="L356">
        <v>5.8425365158532028E-3</v>
      </c>
      <c r="M356">
        <v>9.9641086342484364E-2</v>
      </c>
      <c r="N356">
        <v>-1.5346214292317639E-2</v>
      </c>
      <c r="O356">
        <v>-5.7763324528292692E-3</v>
      </c>
      <c r="P356">
        <v>-2.4497849510042968E-2</v>
      </c>
      <c r="Q356">
        <v>-1.36473739144134E-2</v>
      </c>
      <c r="R356">
        <v>-7.2170604748662548E-3</v>
      </c>
      <c r="S356">
        <v>6.4216910453085418E-3</v>
      </c>
      <c r="T356">
        <v>-2.9842647856754829E-3</v>
      </c>
      <c r="U356">
        <v>8.9942124198341133E-3</v>
      </c>
      <c r="V356">
        <v>-1.101356620516669E-2</v>
      </c>
      <c r="W356">
        <v>3.1768552217629857E-2</v>
      </c>
      <c r="Y356" s="12">
        <v>44210</v>
      </c>
      <c r="Z356">
        <v>-1.220984571178018E-2</v>
      </c>
      <c r="AA356">
        <v>-1.063940282580887E-2</v>
      </c>
      <c r="AB356">
        <v>-1.524278934861443E-2</v>
      </c>
      <c r="AC356">
        <v>2.1723860054463518E-3</v>
      </c>
      <c r="AD356">
        <v>2.373747143818614E-2</v>
      </c>
      <c r="AE356">
        <v>-4.6403795565022254E-3</v>
      </c>
      <c r="AF356">
        <v>2.8850505585014761E-2</v>
      </c>
      <c r="AG356">
        <v>3.8290912993314809E-2</v>
      </c>
      <c r="AH356">
        <v>1.081081186372923E-3</v>
      </c>
      <c r="AI356">
        <v>4.1663652192478737E-2</v>
      </c>
      <c r="AJ356">
        <v>5.8255350882167383E-3</v>
      </c>
      <c r="AK356">
        <v>9.4983841418549667E-2</v>
      </c>
      <c r="AL356">
        <v>-1.546518618712385E-2</v>
      </c>
      <c r="AM356">
        <v>-5.7930799851487226E-3</v>
      </c>
      <c r="AN356">
        <v>-2.4802914421188829E-2</v>
      </c>
      <c r="AO356">
        <v>-1.374135536807842E-2</v>
      </c>
      <c r="AP356">
        <v>-7.2432294405039514E-3</v>
      </c>
      <c r="AQ356">
        <v>6.4011598372079523E-3</v>
      </c>
      <c r="AR356">
        <v>-2.988726582831495E-3</v>
      </c>
      <c r="AS356">
        <v>8.9540053984643684E-3</v>
      </c>
      <c r="AT356">
        <v>-1.107466454669692E-2</v>
      </c>
      <c r="AU356">
        <v>3.1274370799897748E-2</v>
      </c>
    </row>
    <row r="357" spans="1:47">
      <c r="A357" s="12">
        <v>44211</v>
      </c>
      <c r="B357">
        <v>-7.4245316501837522E-3</v>
      </c>
      <c r="C357">
        <v>1.0886075949367189E-2</v>
      </c>
      <c r="D357">
        <v>-1.373050965790079E-2</v>
      </c>
      <c r="E357">
        <v>-6.5100842481491386E-3</v>
      </c>
      <c r="F357">
        <v>-3.5605822599224957E-2</v>
      </c>
      <c r="G357">
        <v>6.2015503875969546E-3</v>
      </c>
      <c r="H357">
        <v>-4.9003856041131222E-2</v>
      </c>
      <c r="I357">
        <v>-4.8101769032001578E-2</v>
      </c>
      <c r="J357">
        <v>-1.080497028633187E-2</v>
      </c>
      <c r="K357">
        <v>8.0765143464400779E-3</v>
      </c>
      <c r="L357">
        <v>-1.792165474250906E-2</v>
      </c>
      <c r="M357">
        <v>8.667973311188959E-3</v>
      </c>
      <c r="N357">
        <v>-1.736926110224468E-3</v>
      </c>
      <c r="O357">
        <v>-7.3464824722511146E-3</v>
      </c>
      <c r="P357">
        <v>-2.581759505465786E-2</v>
      </c>
      <c r="Q357">
        <v>-5.7501098111248927E-3</v>
      </c>
      <c r="R357">
        <v>4.708669652128572E-3</v>
      </c>
      <c r="S357">
        <v>-2.3395958879829811E-2</v>
      </c>
      <c r="T357">
        <v>-1.3605442176869429E-3</v>
      </c>
      <c r="U357">
        <v>-3.6276257654445421E-2</v>
      </c>
      <c r="V357">
        <v>-2.22958632652932E-2</v>
      </c>
      <c r="W357">
        <v>3.3241659691498171E-2</v>
      </c>
      <c r="Y357" s="12">
        <v>44211</v>
      </c>
      <c r="Z357">
        <v>-7.4522306719690427E-3</v>
      </c>
      <c r="AA357">
        <v>1.082724916805387E-2</v>
      </c>
      <c r="AB357">
        <v>-1.382564494675066E-2</v>
      </c>
      <c r="AC357">
        <v>-6.53136726638849E-3</v>
      </c>
      <c r="AD357">
        <v>-3.6255170228835398E-2</v>
      </c>
      <c r="AE357">
        <v>6.1823999083175599E-3</v>
      </c>
      <c r="AF357">
        <v>-5.0245271167502617E-2</v>
      </c>
      <c r="AG357">
        <v>-4.9297150148709168E-2</v>
      </c>
      <c r="AH357">
        <v>-1.0863767898986959E-2</v>
      </c>
      <c r="AI357">
        <v>8.0440738581018193E-3</v>
      </c>
      <c r="AJ357">
        <v>-1.8084192488757651E-2</v>
      </c>
      <c r="AK357">
        <v>8.6306221147854512E-3</v>
      </c>
      <c r="AL357">
        <v>-1.7384363153771869E-3</v>
      </c>
      <c r="AM357">
        <v>-7.3736007723170906E-3</v>
      </c>
      <c r="AN357">
        <v>-2.6156718802008639E-2</v>
      </c>
      <c r="AO357">
        <v>-5.7667053405336321E-3</v>
      </c>
      <c r="AP357">
        <v>4.6976185442813966E-3</v>
      </c>
      <c r="AQ357">
        <v>-2.3673989414981389E-2</v>
      </c>
      <c r="AR357">
        <v>-1.3614705983209629E-3</v>
      </c>
      <c r="AS357">
        <v>-3.6950599772199062E-2</v>
      </c>
      <c r="AT357">
        <v>-2.254817339149404E-2</v>
      </c>
      <c r="AU357">
        <v>3.2701102459873427E-2</v>
      </c>
    </row>
    <row r="358" spans="1:47">
      <c r="A358" s="12">
        <v>44215</v>
      </c>
      <c r="B358">
        <v>5.3185149391963282E-3</v>
      </c>
      <c r="C358">
        <v>-2.8174305033807912E-3</v>
      </c>
      <c r="D358">
        <v>5.4270882491740391E-3</v>
      </c>
      <c r="E358">
        <v>4.5398089853956316E-3</v>
      </c>
      <c r="F358">
        <v>2.627864046041917E-2</v>
      </c>
      <c r="G358">
        <v>-5.2828527404799042E-3</v>
      </c>
      <c r="H358">
        <v>2.179422199695891E-2</v>
      </c>
      <c r="I358">
        <v>1.9837126748799339E-2</v>
      </c>
      <c r="J358">
        <v>-2.1845985800108552E-3</v>
      </c>
      <c r="K358">
        <v>1.7710309930423881E-2</v>
      </c>
      <c r="L358">
        <v>-4.3277553375649092E-3</v>
      </c>
      <c r="M358">
        <v>5.967233687836071E-2</v>
      </c>
      <c r="N358">
        <v>1.7822713378791381E-2</v>
      </c>
      <c r="O358">
        <v>1.504303756737202E-2</v>
      </c>
      <c r="P358">
        <v>1.289319180372472E-2</v>
      </c>
      <c r="Q358">
        <v>7.6107474195750147E-3</v>
      </c>
      <c r="R358">
        <v>-2.2471023233213701E-3</v>
      </c>
      <c r="S358">
        <v>1.451905626134287E-2</v>
      </c>
      <c r="T358">
        <v>8.1743869209782716E-4</v>
      </c>
      <c r="U358">
        <v>1.8257862141076279E-2</v>
      </c>
      <c r="V358">
        <v>2.2259616117850319E-2</v>
      </c>
      <c r="W358">
        <v>-7.0015044555027384E-3</v>
      </c>
      <c r="Y358" s="12">
        <v>44215</v>
      </c>
      <c r="Z358">
        <v>5.3044215870017772E-3</v>
      </c>
      <c r="AA358">
        <v>-2.82140693133064E-3</v>
      </c>
      <c r="AB358">
        <v>5.4124146716675548E-3</v>
      </c>
      <c r="AC358">
        <v>4.529535135060654E-3</v>
      </c>
      <c r="AD358">
        <v>2.593928927368909E-2</v>
      </c>
      <c r="AE358">
        <v>-5.2968563481236618E-3</v>
      </c>
      <c r="AF358">
        <v>2.1560123168643849E-2</v>
      </c>
      <c r="AG358">
        <v>1.9642934887985939E-2</v>
      </c>
      <c r="AH358">
        <v>-2.1869882965039281E-3</v>
      </c>
      <c r="AI358">
        <v>1.7555309782911289E-2</v>
      </c>
      <c r="AJ358">
        <v>-4.3371471775479698E-3</v>
      </c>
      <c r="AK358">
        <v>5.7959744185240088E-2</v>
      </c>
      <c r="AL358">
        <v>1.7665751074891909E-2</v>
      </c>
      <c r="AM358">
        <v>1.493101313903948E-2</v>
      </c>
      <c r="AN358">
        <v>1.2810782198958801E-2</v>
      </c>
      <c r="AO358">
        <v>7.5819317947078378E-3</v>
      </c>
      <c r="AP358">
        <v>-2.2496308463572688E-3</v>
      </c>
      <c r="AQ358">
        <v>1.4414664002184529E-2</v>
      </c>
      <c r="AR358">
        <v>8.1710477105108976E-4</v>
      </c>
      <c r="AS358">
        <v>1.8093188745229732E-2</v>
      </c>
      <c r="AT358">
        <v>2.201548703456091E-2</v>
      </c>
      <c r="AU358">
        <v>-7.0261299990414094E-3</v>
      </c>
    </row>
    <row r="359" spans="1:47">
      <c r="A359" s="12">
        <v>44216</v>
      </c>
      <c r="B359">
        <v>4.5700406311283137E-2</v>
      </c>
      <c r="C359">
        <v>2.593080931751102E-2</v>
      </c>
      <c r="D359">
        <v>3.2856137057028827E-2</v>
      </c>
      <c r="E359">
        <v>8.9533148582376931E-4</v>
      </c>
      <c r="F359">
        <v>9.2053750925826794E-3</v>
      </c>
      <c r="G359">
        <v>3.3193184332818149E-3</v>
      </c>
      <c r="H359">
        <v>-4.6296296296295392E-3</v>
      </c>
      <c r="I359">
        <v>1.412776412776418E-2</v>
      </c>
      <c r="J359">
        <v>2.7367268746578688E-3</v>
      </c>
      <c r="K359">
        <v>-1.243008079552521E-2</v>
      </c>
      <c r="L359">
        <v>-1.499565343378728E-2</v>
      </c>
      <c r="M359">
        <v>3.3283267599546251E-2</v>
      </c>
      <c r="N359">
        <v>3.6499722786915489E-2</v>
      </c>
      <c r="O359">
        <v>2.3076141803895389E-2</v>
      </c>
      <c r="P359">
        <v>2.61414324430147E-2</v>
      </c>
      <c r="Q359">
        <v>0.1685433565179266</v>
      </c>
      <c r="R359">
        <v>1.7854964977338291E-2</v>
      </c>
      <c r="S359">
        <v>3.2200357781753119E-3</v>
      </c>
      <c r="T359">
        <v>-6.2619112442144909E-3</v>
      </c>
      <c r="U359">
        <v>1.7614533965244709E-2</v>
      </c>
      <c r="V359">
        <v>6.9860889198007916E-3</v>
      </c>
      <c r="W359">
        <v>-2.563953149583464E-3</v>
      </c>
      <c r="Y359" s="12">
        <v>44216</v>
      </c>
      <c r="Z359">
        <v>4.4686906176679912E-2</v>
      </c>
      <c r="AA359">
        <v>2.5600307162212579E-2</v>
      </c>
      <c r="AB359">
        <v>3.2327913311179353E-2</v>
      </c>
      <c r="AC359">
        <v>8.9493091566656769E-4</v>
      </c>
      <c r="AD359">
        <v>9.163263863113438E-3</v>
      </c>
      <c r="AE359">
        <v>3.313821656194735E-3</v>
      </c>
      <c r="AF359">
        <v>-4.6403795565021144E-3</v>
      </c>
      <c r="AG359">
        <v>1.4028897357642451E-2</v>
      </c>
      <c r="AH359">
        <v>2.7329888560688209E-3</v>
      </c>
      <c r="AI359">
        <v>-1.250798045566727E-2</v>
      </c>
      <c r="AJ359">
        <v>-1.5109225062207989E-2</v>
      </c>
      <c r="AK359">
        <v>3.2741370939100768E-2</v>
      </c>
      <c r="AL359">
        <v>3.5849385442542778E-2</v>
      </c>
      <c r="AM359">
        <v>2.2813914115551951E-2</v>
      </c>
      <c r="AN359">
        <v>2.5805585633366799E-2</v>
      </c>
      <c r="AO359">
        <v>0.15575797873112501</v>
      </c>
      <c r="AP359">
        <v>1.7697437425724879E-2</v>
      </c>
      <c r="AQ359">
        <v>3.2148625652811741E-3</v>
      </c>
      <c r="AR359">
        <v>-6.2815992431300748E-3</v>
      </c>
      <c r="AS359">
        <v>1.746119609335739E-2</v>
      </c>
      <c r="AT359">
        <v>6.961799261463412E-3</v>
      </c>
      <c r="AU359">
        <v>-2.5672457066389181E-3</v>
      </c>
    </row>
    <row r="360" spans="1:47">
      <c r="A360" s="12">
        <v>44217</v>
      </c>
      <c r="B360">
        <v>1.3363445262273951E-2</v>
      </c>
      <c r="C360">
        <v>-1.5299877600979171E-2</v>
      </c>
      <c r="D360">
        <v>3.6658335226842358E-2</v>
      </c>
      <c r="E360">
        <v>-2.555801669790414E-3</v>
      </c>
      <c r="F360">
        <v>-3.5332354791360758E-2</v>
      </c>
      <c r="G360">
        <v>-5.0727834142039194E-3</v>
      </c>
      <c r="H360">
        <v>-8.5880398671096425E-2</v>
      </c>
      <c r="I360">
        <v>-2.8669493236422431E-2</v>
      </c>
      <c r="J360">
        <v>2.7292576419213339E-3</v>
      </c>
      <c r="K360">
        <v>-3.566184182924315E-3</v>
      </c>
      <c r="L360">
        <v>-8.3842023975876367E-3</v>
      </c>
      <c r="M360">
        <v>-1.1848341232229E-3</v>
      </c>
      <c r="N360">
        <v>2.808237496656929E-3</v>
      </c>
      <c r="O360">
        <v>8.163081123156779E-3</v>
      </c>
      <c r="P360">
        <v>3.7536099597480048E-2</v>
      </c>
      <c r="Q360">
        <v>-1.108571818398885E-2</v>
      </c>
      <c r="R360">
        <v>-1.330508344215797E-2</v>
      </c>
      <c r="S360">
        <v>3.566333808844302E-4</v>
      </c>
      <c r="T360">
        <v>-5.4794520547951642E-4</v>
      </c>
      <c r="U360">
        <v>3.4153535667158512E-3</v>
      </c>
      <c r="V360">
        <v>-6.4201312740468364E-3</v>
      </c>
      <c r="W360">
        <v>-2.35438452999942E-2</v>
      </c>
      <c r="Y360" s="12">
        <v>44217</v>
      </c>
      <c r="Z360">
        <v>1.327494202786669E-2</v>
      </c>
      <c r="AA360">
        <v>-1.5418128427564961E-2</v>
      </c>
      <c r="AB360">
        <v>3.6002400732065197E-2</v>
      </c>
      <c r="AC360">
        <v>-2.5590733065033321E-3</v>
      </c>
      <c r="AD360">
        <v>-3.5971646075808321E-2</v>
      </c>
      <c r="AE360">
        <v>-5.0856936590785006E-3</v>
      </c>
      <c r="AF360">
        <v>-8.9793861243108009E-2</v>
      </c>
      <c r="AG360">
        <v>-2.9088490888784051E-2</v>
      </c>
      <c r="AH360">
        <v>2.725539981050012E-3</v>
      </c>
      <c r="AI360">
        <v>-3.5725581761388218E-3</v>
      </c>
      <c r="AJ360">
        <v>-8.4195475216113647E-3</v>
      </c>
      <c r="AK360">
        <v>-1.185536594101809E-3</v>
      </c>
      <c r="AL360">
        <v>2.8043017643304248E-3</v>
      </c>
      <c r="AM360">
        <v>8.1299433916278991E-3</v>
      </c>
      <c r="AN360">
        <v>3.6848767310143409E-2</v>
      </c>
      <c r="AO360">
        <v>-1.114762268689546E-2</v>
      </c>
      <c r="AP360">
        <v>-1.339438909555694E-2</v>
      </c>
      <c r="AQ360">
        <v>3.5656980231596041E-4</v>
      </c>
      <c r="AR360">
        <v>-5.480953823152442E-4</v>
      </c>
      <c r="AS360">
        <v>3.4095344924229918E-3</v>
      </c>
      <c r="AT360">
        <v>-6.4408289522674394E-3</v>
      </c>
      <c r="AU360">
        <v>-2.382543013428285E-2</v>
      </c>
    </row>
    <row r="361" spans="1:47">
      <c r="A361" s="12">
        <v>44218</v>
      </c>
      <c r="B361">
        <v>-4.4632732484827242E-3</v>
      </c>
      <c r="C361">
        <v>6.2150403977501156E-5</v>
      </c>
      <c r="D361">
        <v>1.6073646525900379E-2</v>
      </c>
      <c r="E361">
        <v>-5.2955244277417268E-3</v>
      </c>
      <c r="F361">
        <v>-3.0431474839691659E-3</v>
      </c>
      <c r="G361">
        <v>-7.5371314564397496E-3</v>
      </c>
      <c r="H361">
        <v>-3.0892240596038789E-3</v>
      </c>
      <c r="I361">
        <v>-1.4134275618374549E-2</v>
      </c>
      <c r="J361">
        <v>-1.2520413718018489E-2</v>
      </c>
      <c r="K361">
        <v>4.2105263157894653E-2</v>
      </c>
      <c r="L361">
        <v>-7.7134168953498783E-3</v>
      </c>
      <c r="M361">
        <v>5.7305948264038342E-2</v>
      </c>
      <c r="N361">
        <v>4.3561363737387726E-3</v>
      </c>
      <c r="O361">
        <v>-2.878778723445552E-3</v>
      </c>
      <c r="P361">
        <v>-1.11772129078781E-2</v>
      </c>
      <c r="Q361">
        <v>-2.5300082781457119E-2</v>
      </c>
      <c r="R361">
        <v>-2.734807377825943E-3</v>
      </c>
      <c r="S361">
        <v>-1.2299465240641849E-2</v>
      </c>
      <c r="T361">
        <v>1.918859649122862E-3</v>
      </c>
      <c r="U361">
        <v>-1.152626286067915E-2</v>
      </c>
      <c r="V361">
        <v>1.952686061691411E-3</v>
      </c>
      <c r="W361">
        <v>3.4103147062343191E-3</v>
      </c>
      <c r="Y361" s="12">
        <v>44218</v>
      </c>
      <c r="Z361">
        <v>-4.4732633894298589E-3</v>
      </c>
      <c r="AA361">
        <v>6.214847272116236E-5</v>
      </c>
      <c r="AB361">
        <v>1.594583326734442E-2</v>
      </c>
      <c r="AC361">
        <v>-5.3095954147112231E-3</v>
      </c>
      <c r="AD361">
        <v>-3.047787272705695E-3</v>
      </c>
      <c r="AE361">
        <v>-7.5656791674303314E-3</v>
      </c>
      <c r="AF361">
        <v>-3.0940055622102852E-3</v>
      </c>
      <c r="AG361">
        <v>-1.423511582187198E-2</v>
      </c>
      <c r="AH361">
        <v>-1.2599454540043719E-2</v>
      </c>
      <c r="AI361">
        <v>4.1242958534049003E-2</v>
      </c>
      <c r="AJ361">
        <v>-7.7433191604554521E-3</v>
      </c>
      <c r="AK361">
        <v>5.5724114640488528E-2</v>
      </c>
      <c r="AL361">
        <v>4.3466758758810339E-3</v>
      </c>
      <c r="AM361">
        <v>-2.882930376623123E-3</v>
      </c>
      <c r="AN361">
        <v>-1.1240147345903879E-2</v>
      </c>
      <c r="AO361">
        <v>-2.5625632569167299E-2</v>
      </c>
      <c r="AP361">
        <v>-2.738553795569052E-3</v>
      </c>
      <c r="AQ361">
        <v>-1.237572964939249E-2</v>
      </c>
      <c r="AR361">
        <v>1.917020989656925E-3</v>
      </c>
      <c r="AS361">
        <v>-1.159320512165906E-2</v>
      </c>
      <c r="AT361">
        <v>1.9507820484874329E-3</v>
      </c>
      <c r="AU361">
        <v>3.4045127702463178E-3</v>
      </c>
    </row>
    <row r="362" spans="1:47">
      <c r="A362" s="12">
        <v>44221</v>
      </c>
      <c r="B362">
        <v>5.376295094812189E-4</v>
      </c>
      <c r="C362">
        <v>1.8643962463489321E-3</v>
      </c>
      <c r="D362">
        <v>2.7683900194146679E-2</v>
      </c>
      <c r="E362">
        <v>3.8639876352397629E-4</v>
      </c>
      <c r="F362">
        <v>-9.0482939060285705E-3</v>
      </c>
      <c r="G362">
        <v>5.807460352914795E-3</v>
      </c>
      <c r="H362">
        <v>6.1975938753191517E-3</v>
      </c>
      <c r="I362">
        <v>-1.1174362218005499E-2</v>
      </c>
      <c r="J362">
        <v>-1.1025358324145531E-2</v>
      </c>
      <c r="K362">
        <v>-1.4141414141414231E-2</v>
      </c>
      <c r="L362">
        <v>-1.248224829957389E-2</v>
      </c>
      <c r="M362">
        <v>9.3885941815293972E-2</v>
      </c>
      <c r="N362">
        <v>1.5844213321531301E-2</v>
      </c>
      <c r="O362">
        <v>8.7450622456308746E-3</v>
      </c>
      <c r="P362">
        <v>-4.3172288058341826E-3</v>
      </c>
      <c r="Q362">
        <v>-1.4845090857618089E-2</v>
      </c>
      <c r="R362">
        <v>-1.053151225933846E-2</v>
      </c>
      <c r="S362">
        <v>8.4822234253745243E-3</v>
      </c>
      <c r="T362">
        <v>1.997264021887846E-2</v>
      </c>
      <c r="U362">
        <v>-2.8173423070902981E-3</v>
      </c>
      <c r="V362">
        <v>4.0347850367080662E-2</v>
      </c>
      <c r="W362">
        <v>9.7787848071073658E-3</v>
      </c>
      <c r="Y362" s="12">
        <v>44221</v>
      </c>
      <c r="Z362">
        <v>5.3748503851540341E-4</v>
      </c>
      <c r="AA362">
        <v>1.862660416848363E-3</v>
      </c>
      <c r="AB362">
        <v>2.7307629664689421E-2</v>
      </c>
      <c r="AC362">
        <v>3.863241307464729E-4</v>
      </c>
      <c r="AD362">
        <v>-9.0894783381310542E-3</v>
      </c>
      <c r="AE362">
        <v>5.79066206060601E-3</v>
      </c>
      <c r="AF362">
        <v>6.1784677735926101E-3</v>
      </c>
      <c r="AG362">
        <v>-1.123726443725667E-2</v>
      </c>
      <c r="AH362">
        <v>-1.1086588056340481E-2</v>
      </c>
      <c r="AI362">
        <v>-1.424235671554322E-2</v>
      </c>
      <c r="AJ362">
        <v>-1.2560805962938969E-2</v>
      </c>
      <c r="AK362">
        <v>8.9736440626064673E-2</v>
      </c>
      <c r="AL362">
        <v>1.5720004054581481E-2</v>
      </c>
      <c r="AM362">
        <v>8.7070456662553253E-3</v>
      </c>
      <c r="AN362">
        <v>-4.3265749474363079E-3</v>
      </c>
      <c r="AO362">
        <v>-1.495638201053485E-2</v>
      </c>
      <c r="AP362">
        <v>-1.0587361095786519E-2</v>
      </c>
      <c r="AQ362">
        <v>8.446451509502826E-3</v>
      </c>
      <c r="AR362">
        <v>1.9775803621603132E-2</v>
      </c>
      <c r="AS362">
        <v>-2.8213184858550669E-3</v>
      </c>
      <c r="AT362">
        <v>3.9555128736964637E-2</v>
      </c>
      <c r="AU362">
        <v>9.7312819202441756E-3</v>
      </c>
    </row>
    <row r="363" spans="1:47">
      <c r="A363" s="12">
        <v>44222</v>
      </c>
      <c r="B363">
        <v>9.7540983606558829E-3</v>
      </c>
      <c r="C363">
        <v>-1.178586936294279E-2</v>
      </c>
      <c r="D363">
        <v>1.67926112510508E-3</v>
      </c>
      <c r="E363">
        <v>-6.1799922750096492E-3</v>
      </c>
      <c r="F363">
        <v>-1.694169416941704E-2</v>
      </c>
      <c r="G363">
        <v>5.1077059737951744E-3</v>
      </c>
      <c r="H363">
        <v>-3.0978260869565229E-2</v>
      </c>
      <c r="I363">
        <v>-2.1961620469083232E-2</v>
      </c>
      <c r="J363">
        <v>6.6889632107021146E-3</v>
      </c>
      <c r="K363">
        <v>-3.07377049180324E-3</v>
      </c>
      <c r="L363">
        <v>-4.087193460490357E-3</v>
      </c>
      <c r="M363">
        <v>5.4478103749195927E-3</v>
      </c>
      <c r="N363">
        <v>1.2198841110094619E-2</v>
      </c>
      <c r="O363">
        <v>5.117445371269902E-4</v>
      </c>
      <c r="P363">
        <v>-1.5966835856532802E-2</v>
      </c>
      <c r="Q363">
        <v>9.2496138510722581E-3</v>
      </c>
      <c r="R363">
        <v>-1.8071678030933121E-2</v>
      </c>
      <c r="S363">
        <v>5.3686471009295467E-4</v>
      </c>
      <c r="T363">
        <v>8.0472103004303186E-4</v>
      </c>
      <c r="U363">
        <v>2.1189766127764909E-3</v>
      </c>
      <c r="V363">
        <v>2.5997956403267519E-3</v>
      </c>
      <c r="W363">
        <v>-2.6572187776793599E-2</v>
      </c>
      <c r="Y363" s="12">
        <v>44222</v>
      </c>
      <c r="Z363">
        <v>9.7068342406263133E-3</v>
      </c>
      <c r="AA363">
        <v>-1.185587330310371E-2</v>
      </c>
      <c r="AB363">
        <v>1.6778527426161349E-3</v>
      </c>
      <c r="AC363">
        <v>-6.1991674697934604E-3</v>
      </c>
      <c r="AD363">
        <v>-1.7086846422487981E-2</v>
      </c>
      <c r="AE363">
        <v>5.0947058919109649E-3</v>
      </c>
      <c r="AF363">
        <v>-3.1468232739890911E-2</v>
      </c>
      <c r="AG363">
        <v>-2.2206366843153129E-2</v>
      </c>
      <c r="AH363">
        <v>6.6666913581890771E-3</v>
      </c>
      <c r="AI363">
        <v>-3.0785042270873859E-3</v>
      </c>
      <c r="AJ363">
        <v>-4.0955688647369703E-3</v>
      </c>
      <c r="AK363">
        <v>5.433024731259492E-3</v>
      </c>
      <c r="AL363">
        <v>1.2125034875326429E-2</v>
      </c>
      <c r="AM363">
        <v>5.1161364054651997E-4</v>
      </c>
      <c r="AN363">
        <v>-1.6095679099997859E-2</v>
      </c>
      <c r="AO363">
        <v>9.2070981410527393E-3</v>
      </c>
      <c r="AP363">
        <v>-1.8236965176569041E-2</v>
      </c>
      <c r="AQ363">
        <v>5.3672064979277121E-4</v>
      </c>
      <c r="AR363">
        <v>8.0439741567615538E-4</v>
      </c>
      <c r="AS363">
        <v>2.1167347482474838E-3</v>
      </c>
      <c r="AT363">
        <v>2.5964220175292178E-3</v>
      </c>
      <c r="AU363">
        <v>-2.6931609746040631E-2</v>
      </c>
    </row>
    <row r="364" spans="1:47">
      <c r="A364" s="12">
        <v>44223</v>
      </c>
      <c r="B364">
        <v>-2.8125779810169841E-2</v>
      </c>
      <c r="C364">
        <v>-1.62576109472099E-2</v>
      </c>
      <c r="D364">
        <v>-7.683710533668564E-3</v>
      </c>
      <c r="E364">
        <v>-1.8180247873213151E-2</v>
      </c>
      <c r="F364">
        <v>-1.2981199641897921E-2</v>
      </c>
      <c r="G364">
        <v>9.7216084843130268E-3</v>
      </c>
      <c r="H364">
        <v>2.8416526453542531E-2</v>
      </c>
      <c r="I364">
        <v>-1.1336385437104799E-2</v>
      </c>
      <c r="J364">
        <v>-4.983388704318914E-3</v>
      </c>
      <c r="K364">
        <v>-3.3093525179856087E-2</v>
      </c>
      <c r="L364">
        <v>-2.827177382580948E-2</v>
      </c>
      <c r="M364">
        <v>3.8760869447780788E-2</v>
      </c>
      <c r="N364">
        <v>2.4534067920629621E-3</v>
      </c>
      <c r="O364">
        <v>-2.79862626100893E-2</v>
      </c>
      <c r="P364">
        <v>-3.8517934098978079E-2</v>
      </c>
      <c r="Q364">
        <v>-6.8780808997561893E-2</v>
      </c>
      <c r="R364">
        <v>-5.3887525013401223E-2</v>
      </c>
      <c r="S364">
        <v>-1.7885888034340209E-3</v>
      </c>
      <c r="T364">
        <v>-2.8678638434735951E-2</v>
      </c>
      <c r="U364">
        <v>-5.8344427911347641E-3</v>
      </c>
      <c r="V364">
        <v>-2.1436096143778841E-2</v>
      </c>
      <c r="W364">
        <v>-5.4959053685168402E-2</v>
      </c>
      <c r="Y364" s="12">
        <v>44223</v>
      </c>
      <c r="Z364">
        <v>-2.8528885991883631E-2</v>
      </c>
      <c r="AA364">
        <v>-1.6391215948518209E-2</v>
      </c>
      <c r="AB364">
        <v>-7.7133823281610907E-3</v>
      </c>
      <c r="AC364">
        <v>-1.834753928108154E-2</v>
      </c>
      <c r="AD364">
        <v>-1.306619174819963E-2</v>
      </c>
      <c r="AE364">
        <v>9.6746576947678645E-3</v>
      </c>
      <c r="AF364">
        <v>2.80202663442078E-2</v>
      </c>
      <c r="AG364">
        <v>-1.1401132047934951E-2</v>
      </c>
      <c r="AH364">
        <v>-4.9958471933716662E-3</v>
      </c>
      <c r="AI364">
        <v>-3.3653505041642558E-2</v>
      </c>
      <c r="AJ364">
        <v>-2.8679116319271138E-2</v>
      </c>
      <c r="AK364">
        <v>3.8028531101756663E-2</v>
      </c>
      <c r="AL364">
        <v>2.450402103098711E-3</v>
      </c>
      <c r="AM364">
        <v>-2.8385341504377451E-2</v>
      </c>
      <c r="AN364">
        <v>-3.927936633628281E-2</v>
      </c>
      <c r="AO364">
        <v>-7.1260593322953203E-2</v>
      </c>
      <c r="AP364">
        <v>-5.5393821663077873E-2</v>
      </c>
      <c r="AQ364">
        <v>-1.7901902382116679E-3</v>
      </c>
      <c r="AR364">
        <v>-2.909790605828785E-2</v>
      </c>
      <c r="AS364">
        <v>-5.8515296464107611E-3</v>
      </c>
      <c r="AT364">
        <v>-2.166918630073664E-2</v>
      </c>
      <c r="AU364">
        <v>-5.6527022993402863E-2</v>
      </c>
    </row>
    <row r="365" spans="1:47">
      <c r="A365" s="12">
        <v>44224</v>
      </c>
      <c r="B365">
        <v>1.5591261469167781E-3</v>
      </c>
      <c r="C365">
        <v>1.9589076059213891E-2</v>
      </c>
      <c r="D365">
        <v>-3.498521751372663E-2</v>
      </c>
      <c r="E365">
        <v>1.5789936664320822E-2</v>
      </c>
      <c r="F365">
        <v>9.2970521541948514E-3</v>
      </c>
      <c r="G365">
        <v>-7.8774617067833841E-3</v>
      </c>
      <c r="H365">
        <v>-2.3450281766951409E-2</v>
      </c>
      <c r="I365">
        <v>1.5656008820286619E-2</v>
      </c>
      <c r="J365">
        <v>-1.001669449081799E-2</v>
      </c>
      <c r="K365">
        <v>1.8494897959183691E-2</v>
      </c>
      <c r="L365">
        <v>1.759737212576273E-2</v>
      </c>
      <c r="M365">
        <v>0.1758318432427608</v>
      </c>
      <c r="N365">
        <v>2.589094031773298E-2</v>
      </c>
      <c r="O365">
        <v>6.7781874754531124E-3</v>
      </c>
      <c r="P365">
        <v>1.031135332641786E-2</v>
      </c>
      <c r="Q365">
        <v>2.9276868980278259E-2</v>
      </c>
      <c r="R365">
        <v>5.3555525123228483E-2</v>
      </c>
      <c r="S365">
        <v>-5.0170220390610698E-3</v>
      </c>
      <c r="T365">
        <v>-1.0485651214128139E-2</v>
      </c>
      <c r="U365">
        <v>2.0993343573988851E-2</v>
      </c>
      <c r="V365">
        <v>-3.3246277685414327E-2</v>
      </c>
      <c r="W365">
        <v>5.5202516207715442E-2</v>
      </c>
      <c r="Y365" s="12">
        <v>44224</v>
      </c>
      <c r="Z365">
        <v>1.5579119716169129E-3</v>
      </c>
      <c r="AA365">
        <v>1.9399679515011838E-2</v>
      </c>
      <c r="AB365">
        <v>-3.5611859121855008E-2</v>
      </c>
      <c r="AC365">
        <v>1.5666572527823809E-2</v>
      </c>
      <c r="AD365">
        <v>9.2541005749624868E-3</v>
      </c>
      <c r="AE365">
        <v>-7.9086528207760933E-3</v>
      </c>
      <c r="AF365">
        <v>-2.3729615232329831E-2</v>
      </c>
      <c r="AG365">
        <v>1.553471783139349E-2</v>
      </c>
      <c r="AH365">
        <v>-1.0067199117723861E-2</v>
      </c>
      <c r="AI365">
        <v>1.832594730465929E-2</v>
      </c>
      <c r="AJ365">
        <v>1.7444331176803961E-2</v>
      </c>
      <c r="AK365">
        <v>0.16197584881249841</v>
      </c>
      <c r="AL365">
        <v>2.5561445112144001E-2</v>
      </c>
      <c r="AM365">
        <v>6.7553188431510192E-3</v>
      </c>
      <c r="AN365">
        <v>1.0258553967758949E-2</v>
      </c>
      <c r="AO365">
        <v>2.8856486724541251E-2</v>
      </c>
      <c r="AP365">
        <v>5.2170658258350988E-2</v>
      </c>
      <c r="AQ365">
        <v>-5.0296495468263444E-3</v>
      </c>
      <c r="AR365">
        <v>-1.0541012997791871E-2</v>
      </c>
      <c r="AS365">
        <v>2.077601964510482E-2</v>
      </c>
      <c r="AT365">
        <v>-3.3811498163807803E-2</v>
      </c>
      <c r="AU365">
        <v>5.3732706997081693E-2</v>
      </c>
    </row>
    <row r="366" spans="1:47">
      <c r="A366" s="12">
        <v>44225</v>
      </c>
      <c r="B366">
        <v>-9.7046595956288284E-3</v>
      </c>
      <c r="C366">
        <v>-4.8188247074283366E-3</v>
      </c>
      <c r="D366">
        <v>-3.7420672550878997E-2</v>
      </c>
      <c r="E366">
        <v>-1.3336219961030399E-2</v>
      </c>
      <c r="F366">
        <v>-4.2911705234778608E-2</v>
      </c>
      <c r="G366">
        <v>-1.676224084693434E-2</v>
      </c>
      <c r="H366">
        <v>-5.1377513030528621E-2</v>
      </c>
      <c r="I366">
        <v>-2.6487190620929191E-2</v>
      </c>
      <c r="J366">
        <v>-1.4052838673412E-2</v>
      </c>
      <c r="K366">
        <v>-6.6791901481944027E-3</v>
      </c>
      <c r="L366">
        <v>-1.1067558219967971E-2</v>
      </c>
      <c r="M366">
        <v>-3.2569755476206767E-2</v>
      </c>
      <c r="N366">
        <v>-2.9171723935880741E-2</v>
      </c>
      <c r="O366">
        <v>-2.091802995561887E-2</v>
      </c>
      <c r="P366">
        <v>-4.6892958393992554E-3</v>
      </c>
      <c r="Q366">
        <v>-1.152989231340518E-2</v>
      </c>
      <c r="R366">
        <v>-6.7115975556191199E-3</v>
      </c>
      <c r="S366">
        <v>6.3028993336935457E-3</v>
      </c>
      <c r="T366">
        <v>1.115448968209698E-3</v>
      </c>
      <c r="U366">
        <v>3.8268652110176722E-2</v>
      </c>
      <c r="V366">
        <v>-5.0153585615452127E-2</v>
      </c>
      <c r="W366">
        <v>-3.4673641949023448E-3</v>
      </c>
      <c r="Y366" s="12">
        <v>44225</v>
      </c>
      <c r="Z366">
        <v>-9.7520567023718138E-3</v>
      </c>
      <c r="AA366">
        <v>-4.8304726779595719E-3</v>
      </c>
      <c r="AB366">
        <v>-3.8138798087428261E-2</v>
      </c>
      <c r="AC366">
        <v>-1.342594597259983E-2</v>
      </c>
      <c r="AD366">
        <v>-4.3859629752438123E-2</v>
      </c>
      <c r="AE366">
        <v>-1.6904317121660201E-2</v>
      </c>
      <c r="AF366">
        <v>-5.2744360391128869E-2</v>
      </c>
      <c r="AG366">
        <v>-2.684429618857994E-2</v>
      </c>
      <c r="AH366">
        <v>-1.415251473370677E-2</v>
      </c>
      <c r="AI366">
        <v>-6.7015957620115366E-3</v>
      </c>
      <c r="AJ366">
        <v>-1.112925931848602E-2</v>
      </c>
      <c r="AK366">
        <v>-3.3111955360853047E-2</v>
      </c>
      <c r="AL366">
        <v>-2.9605678994199369E-2</v>
      </c>
      <c r="AM366">
        <v>-2.1139911617137581E-2</v>
      </c>
      <c r="AN366">
        <v>-4.7003250802235778E-3</v>
      </c>
      <c r="AO366">
        <v>-1.159687690296487E-2</v>
      </c>
      <c r="AP366">
        <v>-6.734221612356945E-3</v>
      </c>
      <c r="AQ366">
        <v>6.2831191352452857E-3</v>
      </c>
      <c r="AR366">
        <v>1.114827317246363E-3</v>
      </c>
      <c r="AS366">
        <v>3.7554568318166372E-2</v>
      </c>
      <c r="AT366">
        <v>-5.1454976526300107E-2</v>
      </c>
      <c r="AU366">
        <v>-3.4733894339630351E-3</v>
      </c>
    </row>
    <row r="367" spans="1:47">
      <c r="A367" s="12">
        <v>44228</v>
      </c>
      <c r="B367">
        <v>4.2629904559915222E-2</v>
      </c>
      <c r="C367">
        <v>1.5721292919129711E-2</v>
      </c>
      <c r="D367">
        <v>1.6520157623522099E-2</v>
      </c>
      <c r="E367">
        <v>6.3632773072366264E-3</v>
      </c>
      <c r="F367">
        <v>1.42018779342723E-2</v>
      </c>
      <c r="G367">
        <v>1.8393898609241791E-2</v>
      </c>
      <c r="H367">
        <v>7.260596546310838E-3</v>
      </c>
      <c r="I367">
        <v>1.784121320249632E-3</v>
      </c>
      <c r="J367">
        <v>8.5518814139111665E-3</v>
      </c>
      <c r="K367">
        <v>1.470897247320746E-3</v>
      </c>
      <c r="L367">
        <v>7.383228413771814E-3</v>
      </c>
      <c r="M367">
        <v>-2.870211488465502E-2</v>
      </c>
      <c r="N367">
        <v>3.3152267632350352E-2</v>
      </c>
      <c r="O367">
        <v>2.502982504189433E-2</v>
      </c>
      <c r="P367">
        <v>1.9030316094166059E-2</v>
      </c>
      <c r="Q367">
        <v>1.2490843178872609E-2</v>
      </c>
      <c r="R367">
        <v>3.024888660045999E-2</v>
      </c>
      <c r="S367">
        <v>8.4108804581244367E-3</v>
      </c>
      <c r="T367">
        <v>-2.7855153203343308E-3</v>
      </c>
      <c r="U367">
        <v>9.3037081073047423E-2</v>
      </c>
      <c r="V367">
        <v>5.8321424520812133E-2</v>
      </c>
      <c r="W367">
        <v>2.6858747405689169E-2</v>
      </c>
      <c r="Y367" s="12">
        <v>44228</v>
      </c>
      <c r="Z367">
        <v>4.1746275618367627E-2</v>
      </c>
      <c r="AA367">
        <v>1.5598993531244691E-2</v>
      </c>
      <c r="AB367">
        <v>1.6385184311210318E-2</v>
      </c>
      <c r="AC367">
        <v>6.3431171361675856E-3</v>
      </c>
      <c r="AD367">
        <v>1.410197601803787E-2</v>
      </c>
      <c r="AE367">
        <v>1.8226777089579479E-2</v>
      </c>
      <c r="AF367">
        <v>7.2343653083039002E-3</v>
      </c>
      <c r="AG367">
        <v>1.782531666283125E-3</v>
      </c>
      <c r="AH367">
        <v>8.515521227657032E-3</v>
      </c>
      <c r="AI367">
        <v>1.469816537576854E-3</v>
      </c>
      <c r="AJ367">
        <v>7.3561058026713E-3</v>
      </c>
      <c r="AK367">
        <v>-2.9122075951549559E-2</v>
      </c>
      <c r="AL367">
        <v>3.2614582597400403E-2</v>
      </c>
      <c r="AM367">
        <v>2.4721709768892621E-2</v>
      </c>
      <c r="AN367">
        <v>1.8851504626466609E-2</v>
      </c>
      <c r="AO367">
        <v>1.2413476183709009E-2</v>
      </c>
      <c r="AP367">
        <v>2.9800410528086321E-2</v>
      </c>
      <c r="AQ367">
        <v>8.375706097024125E-3</v>
      </c>
      <c r="AR367">
        <v>-2.789402087578636E-3</v>
      </c>
      <c r="AS367">
        <v>8.8960134577801483E-2</v>
      </c>
      <c r="AT367">
        <v>5.6684091191956429E-2</v>
      </c>
      <c r="AU367">
        <v>2.650438244683526E-2</v>
      </c>
    </row>
    <row r="368" spans="1:47">
      <c r="A368" s="12">
        <v>44229</v>
      </c>
      <c r="B368">
        <v>1.110419757813608E-2</v>
      </c>
      <c r="C368">
        <v>1.114413075780085E-2</v>
      </c>
      <c r="D368">
        <v>6.3366631877144197E-3</v>
      </c>
      <c r="E368">
        <v>1.273329844758431E-2</v>
      </c>
      <c r="F368">
        <v>7.5222775141765563E-3</v>
      </c>
      <c r="G368">
        <v>9.4713656387666045E-3</v>
      </c>
      <c r="H368">
        <v>-1.36372491720238E-3</v>
      </c>
      <c r="I368">
        <v>1.58058771148708E-2</v>
      </c>
      <c r="J368">
        <v>2.6568682871678909E-2</v>
      </c>
      <c r="K368">
        <v>3.7347880822492741E-2</v>
      </c>
      <c r="L368">
        <v>3.078228668415384E-2</v>
      </c>
      <c r="M368">
        <v>-1.6386832483096581E-2</v>
      </c>
      <c r="N368">
        <v>-5.8418527018577748E-4</v>
      </c>
      <c r="O368">
        <v>1.5640543743254302E-2</v>
      </c>
      <c r="P368">
        <v>2.415955276875437E-2</v>
      </c>
      <c r="Q368">
        <v>1.6918967052537811E-2</v>
      </c>
      <c r="R368">
        <v>7.1950706207301929E-2</v>
      </c>
      <c r="S368">
        <v>1.9698314108252069E-2</v>
      </c>
      <c r="T368">
        <v>-2.262569832402217E-2</v>
      </c>
      <c r="U368">
        <v>-0.1025222652797606</v>
      </c>
      <c r="V368">
        <v>3.9271034941483318E-2</v>
      </c>
      <c r="W368">
        <v>9.451908215432292E-3</v>
      </c>
      <c r="Y368" s="12">
        <v>44229</v>
      </c>
      <c r="Z368">
        <v>1.1042998603123549E-2</v>
      </c>
      <c r="AA368">
        <v>1.108249244679292E-2</v>
      </c>
      <c r="AB368">
        <v>6.3166709491445832E-3</v>
      </c>
      <c r="AC368">
        <v>1.265291167619262E-2</v>
      </c>
      <c r="AD368">
        <v>7.4941262708435189E-3</v>
      </c>
      <c r="AE368">
        <v>9.4267934737304725E-3</v>
      </c>
      <c r="AF368">
        <v>-1.3646556362867149E-3</v>
      </c>
      <c r="AG368">
        <v>1.5682265069068672E-2</v>
      </c>
      <c r="AH368">
        <v>2.6221865001453321E-2</v>
      </c>
      <c r="AI368">
        <v>3.6667341478839349E-2</v>
      </c>
      <c r="AJ368">
        <v>3.031801560123288E-2</v>
      </c>
      <c r="AK368">
        <v>-1.6522581664939931E-2</v>
      </c>
      <c r="AL368">
        <v>-5.8435597288530102E-4</v>
      </c>
      <c r="AM368">
        <v>1.551949102759362E-2</v>
      </c>
      <c r="AN368">
        <v>2.3872327730428959E-2</v>
      </c>
      <c r="AO368">
        <v>1.6777435477512311E-2</v>
      </c>
      <c r="AP368">
        <v>6.9480078575782409E-2</v>
      </c>
      <c r="AQ368">
        <v>1.9506813065358258E-2</v>
      </c>
      <c r="AR368">
        <v>-2.2885587027057779E-2</v>
      </c>
      <c r="AS368">
        <v>-0.10816696703858331</v>
      </c>
      <c r="AT368">
        <v>3.8519539447561722E-2</v>
      </c>
      <c r="AU368">
        <v>9.4075184239186295E-3</v>
      </c>
    </row>
    <row r="369" spans="1:47">
      <c r="A369" s="12">
        <v>44230</v>
      </c>
      <c r="B369">
        <v>-1.9961538461538472E-2</v>
      </c>
      <c r="C369">
        <v>4.8371295615969867E-3</v>
      </c>
      <c r="D369">
        <v>-7.7783539521446574E-3</v>
      </c>
      <c r="E369">
        <v>1.8945918015844661E-3</v>
      </c>
      <c r="F369">
        <v>2.182402940500805E-2</v>
      </c>
      <c r="G369">
        <v>-1.3091861226269821E-3</v>
      </c>
      <c r="H369">
        <v>9.0128755364806912E-2</v>
      </c>
      <c r="I369">
        <v>3.9228577690116229E-2</v>
      </c>
      <c r="J369">
        <v>8.2599118942729977E-3</v>
      </c>
      <c r="K369">
        <v>-3.5800970873786309E-2</v>
      </c>
      <c r="L369">
        <v>1.145123867973941E-2</v>
      </c>
      <c r="M369">
        <v>2.3718869980076111E-3</v>
      </c>
      <c r="N369">
        <v>1.457141664231143E-2</v>
      </c>
      <c r="O369">
        <v>-3.9944649720722314E-3</v>
      </c>
      <c r="P369">
        <v>-1.939985837365765E-3</v>
      </c>
      <c r="Q369">
        <v>-1.5889521307647311E-2</v>
      </c>
      <c r="R369">
        <v>-2.5247831474597301E-2</v>
      </c>
      <c r="S369">
        <v>1.740341106856946E-2</v>
      </c>
      <c r="T369">
        <v>-4.2869391254644063E-3</v>
      </c>
      <c r="U369">
        <v>1.844557230512844E-2</v>
      </c>
      <c r="V369">
        <v>-2.07383219331112E-2</v>
      </c>
      <c r="W369">
        <v>6.4778281608846022E-4</v>
      </c>
      <c r="Y369" s="12">
        <v>44230</v>
      </c>
      <c r="Z369">
        <v>-2.0163461619824029E-2</v>
      </c>
      <c r="AA369">
        <v>4.8254682401615871E-3</v>
      </c>
      <c r="AB369">
        <v>-7.8087631388315823E-3</v>
      </c>
      <c r="AC369">
        <v>1.8927993261861941E-3</v>
      </c>
      <c r="AD369">
        <v>2.158929437812078E-2</v>
      </c>
      <c r="AE369">
        <v>-1.310043855481853E-3</v>
      </c>
      <c r="AF369">
        <v>8.6295813452836059E-2</v>
      </c>
      <c r="AG369">
        <v>3.8478685697948323E-2</v>
      </c>
      <c r="AH369">
        <v>8.2259855132719786E-3</v>
      </c>
      <c r="AI369">
        <v>-3.6457543932700932E-2</v>
      </c>
      <c r="AJ369">
        <v>1.138616952322574E-2</v>
      </c>
      <c r="AK369">
        <v>2.3690785141029162E-3</v>
      </c>
      <c r="AL369">
        <v>1.4466273707793419E-2</v>
      </c>
      <c r="AM369">
        <v>-4.0024641560247234E-3</v>
      </c>
      <c r="AN369">
        <v>-1.9418700471782919E-3</v>
      </c>
      <c r="AO369">
        <v>-1.601711313840589E-2</v>
      </c>
      <c r="AP369">
        <v>-2.5572026422851179E-2</v>
      </c>
      <c r="AQ369">
        <v>1.7253706131956412E-2</v>
      </c>
      <c r="AR369">
        <v>-4.2961543952945999E-3</v>
      </c>
      <c r="AS369">
        <v>1.8277516184766539E-2</v>
      </c>
      <c r="AT369">
        <v>-2.0956380985845759E-2</v>
      </c>
      <c r="AU369">
        <v>6.4757309536415063E-4</v>
      </c>
    </row>
    <row r="370" spans="1:47">
      <c r="A370" s="12">
        <v>44231</v>
      </c>
      <c r="B370">
        <v>5.5757985588056336E-3</v>
      </c>
      <c r="C370">
        <v>-5.484126500517883E-4</v>
      </c>
      <c r="D370">
        <v>2.575780200089595E-2</v>
      </c>
      <c r="E370">
        <v>1.328004125838067E-2</v>
      </c>
      <c r="F370">
        <v>4.4964028776983689E-4</v>
      </c>
      <c r="G370">
        <v>3.2335590998470609E-2</v>
      </c>
      <c r="H370">
        <v>2.845382963493193E-2</v>
      </c>
      <c r="I370">
        <v>1.919021509911412E-2</v>
      </c>
      <c r="J370">
        <v>2.1845985800110772E-3</v>
      </c>
      <c r="K370">
        <v>1.174743024963276E-2</v>
      </c>
      <c r="L370">
        <v>2.3013171525825271E-2</v>
      </c>
      <c r="M370">
        <v>1.4760969679224131E-2</v>
      </c>
      <c r="N370">
        <v>-4.0740740740741188E-3</v>
      </c>
      <c r="O370">
        <v>1.182775882176057E-2</v>
      </c>
      <c r="P370">
        <v>9.8887698163410143E-3</v>
      </c>
      <c r="Q370">
        <v>2.356103438687529E-2</v>
      </c>
      <c r="R370">
        <v>1.3004131574765539E-2</v>
      </c>
      <c r="S370">
        <v>6.5001710571330751E-3</v>
      </c>
      <c r="T370">
        <v>1.4351320321468459E-3</v>
      </c>
      <c r="U370">
        <v>-2.4359403473539269E-2</v>
      </c>
      <c r="V370">
        <v>-5.4988371219593102E-3</v>
      </c>
      <c r="W370">
        <v>-1.2299905838041299E-2</v>
      </c>
      <c r="Y370" s="12">
        <v>44231</v>
      </c>
      <c r="Z370">
        <v>5.5603113364393357E-3</v>
      </c>
      <c r="AA370">
        <v>-5.4856308327132469E-4</v>
      </c>
      <c r="AB370">
        <v>2.5431658453952739E-2</v>
      </c>
      <c r="AC370">
        <v>1.3192634503632559E-2</v>
      </c>
      <c r="AD370">
        <v>4.4953922986764542E-4</v>
      </c>
      <c r="AE370">
        <v>3.1823799274201037E-2</v>
      </c>
      <c r="AF370">
        <v>2.8056538130889021E-2</v>
      </c>
      <c r="AG370">
        <v>1.9008405219733099E-2</v>
      </c>
      <c r="AH370">
        <v>2.1822158141600878E-3</v>
      </c>
      <c r="AI370">
        <v>1.1678964864146071E-2</v>
      </c>
      <c r="AJ370">
        <v>2.2752362278415841E-2</v>
      </c>
      <c r="AK370">
        <v>1.4653086906795849E-2</v>
      </c>
      <c r="AL370">
        <v>-4.0823957235558176E-3</v>
      </c>
      <c r="AM370">
        <v>1.175835758708894E-2</v>
      </c>
      <c r="AN370">
        <v>9.8401958938242259E-3</v>
      </c>
      <c r="AO370">
        <v>2.3287757352343948E-2</v>
      </c>
      <c r="AP370">
        <v>1.2920303811798199E-2</v>
      </c>
      <c r="AQ370">
        <v>6.4791360501368824E-3</v>
      </c>
      <c r="AR370">
        <v>1.4341032143805909E-3</v>
      </c>
      <c r="AS370">
        <v>-2.4661001650380279E-2</v>
      </c>
      <c r="AT370">
        <v>-5.5140113795522864E-3</v>
      </c>
      <c r="AU370">
        <v>-1.2376175733486009E-2</v>
      </c>
    </row>
    <row r="371" spans="1:47">
      <c r="A371" s="12">
        <v>44232</v>
      </c>
      <c r="B371">
        <v>6.3494446112277716E-3</v>
      </c>
      <c r="C371">
        <v>6.0358492866723354E-3</v>
      </c>
      <c r="D371">
        <v>-4.5854865710750481E-3</v>
      </c>
      <c r="E371">
        <v>-2.5872672519828832E-3</v>
      </c>
      <c r="F371">
        <v>2.9213483146068859E-3</v>
      </c>
      <c r="G371">
        <v>1.7566137566137559E-2</v>
      </c>
      <c r="H371">
        <v>-1.4964329215242709E-2</v>
      </c>
      <c r="I371">
        <v>3.3519553072625767E-2</v>
      </c>
      <c r="J371">
        <v>2.1798365122615682E-2</v>
      </c>
      <c r="K371">
        <v>1.430644826871252E-2</v>
      </c>
      <c r="L371">
        <v>-1.952983725135748E-3</v>
      </c>
      <c r="M371">
        <v>0.12719267982875679</v>
      </c>
      <c r="N371">
        <v>7.8509152514349978E-4</v>
      </c>
      <c r="O371">
        <v>3.1760452300697568E-3</v>
      </c>
      <c r="P371">
        <v>-5.3643435814495488E-3</v>
      </c>
      <c r="Q371">
        <v>-2.4811648797450352E-3</v>
      </c>
      <c r="R371">
        <v>-6.9021394279225046E-3</v>
      </c>
      <c r="S371">
        <v>8.4976206662135123E-3</v>
      </c>
      <c r="T371">
        <v>8.5984522785897965E-4</v>
      </c>
      <c r="U371">
        <v>2.992300068613241E-2</v>
      </c>
      <c r="V371">
        <v>2.635089824586156E-3</v>
      </c>
      <c r="W371">
        <v>1.126139545969118E-2</v>
      </c>
      <c r="Y371" s="12">
        <v>44232</v>
      </c>
      <c r="Z371">
        <v>6.3293718104105289E-3</v>
      </c>
      <c r="AA371">
        <v>6.0177065164484086E-3</v>
      </c>
      <c r="AB371">
        <v>-4.5960321647563196E-3</v>
      </c>
      <c r="AC371">
        <v>-2.590620012139081E-3</v>
      </c>
      <c r="AD371">
        <v>2.9170894689841552E-3</v>
      </c>
      <c r="AE371">
        <v>1.7413636287200371E-2</v>
      </c>
      <c r="AF371">
        <v>-1.5077424471081589E-2</v>
      </c>
      <c r="AG371">
        <v>3.2970019237569897E-2</v>
      </c>
      <c r="AH371">
        <v>2.1564177915840421E-2</v>
      </c>
      <c r="AI371">
        <v>1.42050767380912E-2</v>
      </c>
      <c r="AJ371">
        <v>-1.9548932844816731E-3</v>
      </c>
      <c r="AK371">
        <v>0.1197301874619747</v>
      </c>
      <c r="AL371">
        <v>7.8478350199910401E-4</v>
      </c>
      <c r="AM371">
        <v>3.1710122522457759E-3</v>
      </c>
      <c r="AN371">
        <v>-5.378783335498208E-3</v>
      </c>
      <c r="AO371">
        <v>-2.4842480703172651E-3</v>
      </c>
      <c r="AP371">
        <v>-6.92606936768571E-3</v>
      </c>
      <c r="AQ371">
        <v>8.4617191294390302E-3</v>
      </c>
      <c r="AR371">
        <v>8.594757727187018E-4</v>
      </c>
      <c r="AS371">
        <v>2.9484042831723931E-2</v>
      </c>
      <c r="AT371">
        <v>2.631624062455607E-3</v>
      </c>
      <c r="AU371">
        <v>1.1198458014036071E-2</v>
      </c>
    </row>
    <row r="372" spans="1:47">
      <c r="A372" s="12">
        <v>44235</v>
      </c>
      <c r="B372">
        <v>-8.7138105395044851E-3</v>
      </c>
      <c r="C372">
        <v>-1.6908066177807379E-2</v>
      </c>
      <c r="D372">
        <v>1.096811933313901E-3</v>
      </c>
      <c r="E372">
        <v>9.6104779724441869E-3</v>
      </c>
      <c r="F372">
        <v>2.4871162894913649E-2</v>
      </c>
      <c r="G372">
        <v>1.788685524126454E-2</v>
      </c>
      <c r="H372">
        <v>4.9461225931814123E-2</v>
      </c>
      <c r="I372">
        <v>4.3043043043043072E-2</v>
      </c>
      <c r="J372">
        <v>-1.973333333333338E-2</v>
      </c>
      <c r="K372">
        <v>3.025347506132459E-2</v>
      </c>
      <c r="L372">
        <v>1.5654442672851099E-2</v>
      </c>
      <c r="M372">
        <v>2.5612149145902489E-2</v>
      </c>
      <c r="N372">
        <v>1.1147811725846779E-3</v>
      </c>
      <c r="O372">
        <v>6.6936392050551694E-3</v>
      </c>
      <c r="P372">
        <v>6.237215804576568E-2</v>
      </c>
      <c r="Q372">
        <v>-5.2106973619709951E-3</v>
      </c>
      <c r="R372">
        <v>1.461102682347604E-2</v>
      </c>
      <c r="S372">
        <v>2.0559487698011521E-2</v>
      </c>
      <c r="T372">
        <v>-2.8636884306987298E-3</v>
      </c>
      <c r="U372">
        <v>2.0615122691439499E-2</v>
      </c>
      <c r="V372">
        <v>1.31302613450035E-2</v>
      </c>
      <c r="W372">
        <v>-2.474664152722017E-3</v>
      </c>
      <c r="Y372" s="12">
        <v>44235</v>
      </c>
      <c r="Z372">
        <v>-8.7519977860249336E-3</v>
      </c>
      <c r="AA372">
        <v>-1.7052639482514891E-2</v>
      </c>
      <c r="AB372">
        <v>1.0962108745641639E-3</v>
      </c>
      <c r="AC372">
        <v>9.5645910913336289E-3</v>
      </c>
      <c r="AD372">
        <v>2.4566909953456451E-2</v>
      </c>
      <c r="AE372">
        <v>1.772876778757345E-2</v>
      </c>
      <c r="AF372">
        <v>4.8276914319081488E-2</v>
      </c>
      <c r="AG372">
        <v>4.2142443664758743E-2</v>
      </c>
      <c r="AH372">
        <v>-1.993063548887888E-2</v>
      </c>
      <c r="AI372">
        <v>2.9804864258351299E-2</v>
      </c>
      <c r="AJ372">
        <v>1.553317582442516E-2</v>
      </c>
      <c r="AK372">
        <v>2.5289653005197092E-2</v>
      </c>
      <c r="AL372">
        <v>1.114160265460842E-3</v>
      </c>
      <c r="AM372">
        <v>6.6713362720245807E-3</v>
      </c>
      <c r="AN372">
        <v>6.0504292737902282E-2</v>
      </c>
      <c r="AO372">
        <v>-5.2243203897262792E-3</v>
      </c>
      <c r="AP372">
        <v>1.450531423990249E-2</v>
      </c>
      <c r="AQ372">
        <v>2.0350994266517649E-2</v>
      </c>
      <c r="AR372">
        <v>-2.8677966313584622E-3</v>
      </c>
      <c r="AS372">
        <v>2.040550698988642E-2</v>
      </c>
      <c r="AT372">
        <v>1.3044806678776459E-2</v>
      </c>
      <c r="AU372">
        <v>-2.4777311950343601E-3</v>
      </c>
    </row>
    <row r="373" spans="1:47">
      <c r="A373" s="12">
        <v>44236</v>
      </c>
      <c r="B373">
        <v>-5.3988335630494877E-3</v>
      </c>
      <c r="C373">
        <v>7.5206509678213962E-3</v>
      </c>
      <c r="D373">
        <v>-6.5736615294719192E-3</v>
      </c>
      <c r="E373">
        <v>1.048774323982826E-2</v>
      </c>
      <c r="F373">
        <v>-5.6843025797990174E-3</v>
      </c>
      <c r="G373">
        <v>-8.990600735594545E-3</v>
      </c>
      <c r="H373">
        <v>-2.0030297929641391E-2</v>
      </c>
      <c r="I373">
        <v>-2.821497120921301E-2</v>
      </c>
      <c r="J373">
        <v>-1.196953210010876E-2</v>
      </c>
      <c r="K373">
        <v>-5.1587301587301404E-3</v>
      </c>
      <c r="L373">
        <v>-3.9960039960038607E-3</v>
      </c>
      <c r="M373">
        <v>3.6497766238769318E-2</v>
      </c>
      <c r="N373">
        <v>5.3614880191363854E-3</v>
      </c>
      <c r="O373">
        <v>-5.797727933219976E-4</v>
      </c>
      <c r="P373">
        <v>-1.2154833883937011E-2</v>
      </c>
      <c r="Q373">
        <v>2.0349686085560089E-2</v>
      </c>
      <c r="R373">
        <v>1.445199417436571E-2</v>
      </c>
      <c r="S373">
        <v>8.7516512549536962E-3</v>
      </c>
      <c r="T373">
        <v>4.3078690407811759E-3</v>
      </c>
      <c r="U373">
        <v>-6.3098346388162918E-3</v>
      </c>
      <c r="V373">
        <v>-1.6168149027854128E-2</v>
      </c>
      <c r="W373">
        <v>-1.7838157117542889E-2</v>
      </c>
      <c r="Y373" s="12">
        <v>44236</v>
      </c>
      <c r="Z373">
        <v>-5.4134599322785606E-3</v>
      </c>
      <c r="AA373">
        <v>7.4925118671678751E-3</v>
      </c>
      <c r="AB373">
        <v>-6.5953632010026146E-3</v>
      </c>
      <c r="AC373">
        <v>1.043312838652042E-2</v>
      </c>
      <c r="AD373">
        <v>-5.700519712299945E-3</v>
      </c>
      <c r="AE373">
        <v>-9.0312600710880306E-3</v>
      </c>
      <c r="AF373">
        <v>-2.0233624050172819E-2</v>
      </c>
      <c r="AG373">
        <v>-2.862066277750339E-2</v>
      </c>
      <c r="AH373">
        <v>-1.2041743754393699E-2</v>
      </c>
      <c r="AI373">
        <v>-5.1720823471755814E-3</v>
      </c>
      <c r="AJ373">
        <v>-4.0040093533821189E-3</v>
      </c>
      <c r="AK373">
        <v>3.5847497791297159E-2</v>
      </c>
      <c r="AL373">
        <v>5.3471664095328343E-3</v>
      </c>
      <c r="AM373">
        <v>-5.7994092655712674E-4</v>
      </c>
      <c r="AN373">
        <v>-1.222930797268903E-2</v>
      </c>
      <c r="AO373">
        <v>2.0145398039223019E-2</v>
      </c>
      <c r="AP373">
        <v>1.4348559473993079E-2</v>
      </c>
      <c r="AQ373">
        <v>8.7135775324821731E-3</v>
      </c>
      <c r="AR373">
        <v>4.2986167352415056E-3</v>
      </c>
      <c r="AS373">
        <v>-6.3298257836472641E-3</v>
      </c>
      <c r="AT373">
        <v>-1.6300279690462421E-2</v>
      </c>
      <c r="AU373">
        <v>-1.7999174754653E-2</v>
      </c>
    </row>
    <row r="374" spans="1:47">
      <c r="A374" s="12">
        <v>44237</v>
      </c>
      <c r="B374">
        <v>-5.5733736762481056E-3</v>
      </c>
      <c r="C374">
        <v>8.3822809593734338E-3</v>
      </c>
      <c r="D374">
        <v>-4.558488346445122E-3</v>
      </c>
      <c r="E374">
        <v>4.168229752821162E-5</v>
      </c>
      <c r="F374">
        <v>1.715039577836408E-2</v>
      </c>
      <c r="G374">
        <v>-2.5979381443298921E-2</v>
      </c>
      <c r="H374">
        <v>3.4180693919615202E-2</v>
      </c>
      <c r="I374">
        <v>9.6780564882479325E-3</v>
      </c>
      <c r="J374">
        <v>4.9559471365638874E-3</v>
      </c>
      <c r="K374">
        <v>9.1743119266054496E-3</v>
      </c>
      <c r="L374">
        <v>5.7314801547492245E-4</v>
      </c>
      <c r="M374">
        <v>-2.3027262876317289E-2</v>
      </c>
      <c r="N374">
        <v>-3.8971161340608522E-3</v>
      </c>
      <c r="O374">
        <v>-2.3240895793696929E-3</v>
      </c>
      <c r="P374">
        <v>3.5132368612934117E-2</v>
      </c>
      <c r="Q374">
        <v>8.0848552059669121E-3</v>
      </c>
      <c r="R374">
        <v>3.1721112034457381E-3</v>
      </c>
      <c r="S374">
        <v>6.2203306596824159E-3</v>
      </c>
      <c r="T374">
        <v>-6.5770660566198957E-3</v>
      </c>
      <c r="U374">
        <v>-1.1823954455879139E-2</v>
      </c>
      <c r="V374">
        <v>-5.2551038607001943E-2</v>
      </c>
      <c r="W374">
        <v>1.3651671878758711E-2</v>
      </c>
      <c r="Y374" s="12">
        <v>44237</v>
      </c>
      <c r="Z374">
        <v>-5.5889628732448777E-3</v>
      </c>
      <c r="AA374">
        <v>8.347344736721992E-3</v>
      </c>
      <c r="AB374">
        <v>-4.5689099376425213E-3</v>
      </c>
      <c r="AC374">
        <v>4.1681428845387047E-5</v>
      </c>
      <c r="AD374">
        <v>1.7004987920957799E-2</v>
      </c>
      <c r="AE374">
        <v>-2.6322806614275909E-2</v>
      </c>
      <c r="AF374">
        <v>3.3609513158879251E-2</v>
      </c>
      <c r="AG374">
        <v>9.631524087461419E-3</v>
      </c>
      <c r="AH374">
        <v>4.9437068553532864E-3</v>
      </c>
      <c r="AI374">
        <v>9.1324835632724723E-3</v>
      </c>
      <c r="AJ374">
        <v>5.7298382888358492E-4</v>
      </c>
      <c r="AK374">
        <v>-2.32965320127477E-2</v>
      </c>
      <c r="AL374">
        <v>-3.9047296781563709E-3</v>
      </c>
      <c r="AM374">
        <v>-2.326794467303417E-3</v>
      </c>
      <c r="AN374">
        <v>3.4529310919445722E-2</v>
      </c>
      <c r="AO374">
        <v>8.0523478580433357E-3</v>
      </c>
      <c r="AP374">
        <v>3.167090673020945E-3</v>
      </c>
      <c r="AQ374">
        <v>6.2010642572424817E-3</v>
      </c>
      <c r="AR374">
        <v>-6.5987902623255339E-3</v>
      </c>
      <c r="AS374">
        <v>-1.189441335799778E-2</v>
      </c>
      <c r="AT374">
        <v>-5.3982210080109221E-2</v>
      </c>
      <c r="AU374">
        <v>1.355932729563303E-2</v>
      </c>
    </row>
    <row r="375" spans="1:47">
      <c r="A375" s="12">
        <v>44238</v>
      </c>
      <c r="B375">
        <v>-7.4393442423430489E-3</v>
      </c>
      <c r="C375">
        <v>1.213518597174001E-4</v>
      </c>
      <c r="D375">
        <v>-1.9203781667773701E-3</v>
      </c>
      <c r="E375">
        <v>-6.6688896298761069E-4</v>
      </c>
      <c r="F375">
        <v>-5.4042369217466302E-3</v>
      </c>
      <c r="G375">
        <v>7.1972904318373656E-3</v>
      </c>
      <c r="H375">
        <v>-9.4668659691081736E-3</v>
      </c>
      <c r="I375">
        <v>-2.503912363067284E-2</v>
      </c>
      <c r="J375">
        <v>-4.9315068493150926E-3</v>
      </c>
      <c r="K375">
        <v>-1.6996047430830049E-2</v>
      </c>
      <c r="L375">
        <v>-2.7924960618643802E-3</v>
      </c>
      <c r="M375">
        <v>-0.14616343422585179</v>
      </c>
      <c r="N375">
        <v>6.8775224446091521E-3</v>
      </c>
      <c r="O375">
        <v>5.7911707348152763E-3</v>
      </c>
      <c r="P375">
        <v>3.2951105030377237E-2</v>
      </c>
      <c r="Q375">
        <v>-1.0646037012722039E-2</v>
      </c>
      <c r="R375">
        <v>-2.8048742242997582E-3</v>
      </c>
      <c r="S375">
        <v>-5.3684724255733673E-3</v>
      </c>
      <c r="T375">
        <v>-8.9234312032240304E-3</v>
      </c>
      <c r="U375">
        <v>-1.1448408301941711E-3</v>
      </c>
      <c r="V375">
        <v>8.4987958175486433E-3</v>
      </c>
      <c r="W375">
        <v>5.8142984277662624E-3</v>
      </c>
      <c r="Y375" s="12">
        <v>44238</v>
      </c>
      <c r="Z375">
        <v>-7.4671541746746638E-3</v>
      </c>
      <c r="AA375">
        <v>1.213444971761044E-4</v>
      </c>
      <c r="AB375">
        <v>-1.922224457024732E-3</v>
      </c>
      <c r="AC375">
        <v>-6.6711143234582642E-4</v>
      </c>
      <c r="AD375">
        <v>-5.4188926359158736E-3</v>
      </c>
      <c r="AE375">
        <v>7.1715135456500026E-3</v>
      </c>
      <c r="AF375">
        <v>-9.5119615798188485E-3</v>
      </c>
      <c r="AG375">
        <v>-2.5357935590081579E-2</v>
      </c>
      <c r="AH375">
        <v>-4.9437068553532986E-3</v>
      </c>
      <c r="AI375">
        <v>-1.7142137918161271E-2</v>
      </c>
      <c r="AJ375">
        <v>-2.7964023528885031E-3</v>
      </c>
      <c r="AK375">
        <v>-0.15801547847981709</v>
      </c>
      <c r="AL375">
        <v>6.8539801671770222E-3</v>
      </c>
      <c r="AM375">
        <v>5.7744663664470158E-3</v>
      </c>
      <c r="AN375">
        <v>3.2419856036018803E-2</v>
      </c>
      <c r="AO375">
        <v>-1.0703111504287609E-2</v>
      </c>
      <c r="AP375">
        <v>-2.8088152551291228E-3</v>
      </c>
      <c r="AQ375">
        <v>-5.3829344562295479E-3</v>
      </c>
      <c r="AR375">
        <v>-8.9634834625265652E-3</v>
      </c>
      <c r="AS375">
        <v>-1.1454966610531579E-3</v>
      </c>
      <c r="AT375">
        <v>8.4628843782471354E-3</v>
      </c>
      <c r="AU375">
        <v>5.7974606297919373E-3</v>
      </c>
    </row>
    <row r="376" spans="1:47">
      <c r="A376" s="12">
        <v>44239</v>
      </c>
      <c r="B376">
        <v>4.7760205755136287E-3</v>
      </c>
      <c r="C376">
        <v>-1.904993023114732E-2</v>
      </c>
      <c r="D376">
        <v>1.776067490564692E-3</v>
      </c>
      <c r="E376">
        <v>1.1261261261261261E-2</v>
      </c>
      <c r="F376">
        <v>5.7596174744620754E-3</v>
      </c>
      <c r="G376">
        <v>-6.0949978982766106E-3</v>
      </c>
      <c r="H376">
        <v>2.313883299798802E-2</v>
      </c>
      <c r="I376">
        <v>1.3643659711075401E-2</v>
      </c>
      <c r="J376">
        <v>-5.5066079295155168E-3</v>
      </c>
      <c r="K376">
        <v>2.0104543626859872E-3</v>
      </c>
      <c r="L376">
        <v>1.4216988583327209E-2</v>
      </c>
      <c r="M376">
        <v>-4.2101861214154601E-2</v>
      </c>
      <c r="N376">
        <v>2.045073418135646E-3</v>
      </c>
      <c r="O376">
        <v>5.3406240557434259E-3</v>
      </c>
      <c r="P376">
        <v>-1.8982610748288661E-2</v>
      </c>
      <c r="Q376">
        <v>-1.9189727218925649E-3</v>
      </c>
      <c r="R376">
        <v>1.0253125719107191E-2</v>
      </c>
      <c r="S376">
        <v>2.1099116781158059E-2</v>
      </c>
      <c r="T376">
        <v>8.4228870171361159E-3</v>
      </c>
      <c r="U376">
        <v>1.0389322290827121E-2</v>
      </c>
      <c r="V376">
        <v>5.4950355438283527E-3</v>
      </c>
      <c r="W376">
        <v>-1.11484692974696E-2</v>
      </c>
      <c r="Y376" s="12">
        <v>44239</v>
      </c>
      <c r="Z376">
        <v>4.7646515739310502E-3</v>
      </c>
      <c r="AA376">
        <v>-1.9233717991541451E-2</v>
      </c>
      <c r="AB376">
        <v>1.774492147700194E-3</v>
      </c>
      <c r="AC376">
        <v>1.1198325310029541E-2</v>
      </c>
      <c r="AD376">
        <v>5.7430942921839756E-3</v>
      </c>
      <c r="AE376">
        <v>-6.1136482190272297E-3</v>
      </c>
      <c r="AF376">
        <v>2.287518939198601E-2</v>
      </c>
      <c r="AG376">
        <v>1.3551423003092609E-2</v>
      </c>
      <c r="AH376">
        <v>-5.5218251843079727E-3</v>
      </c>
      <c r="AI376">
        <v>2.008436103939117E-3</v>
      </c>
      <c r="AJ376">
        <v>1.41168749615496E-2</v>
      </c>
      <c r="AK376">
        <v>-4.3013833610268573E-2</v>
      </c>
      <c r="AL376">
        <v>2.0429851021811331E-3</v>
      </c>
      <c r="AM376">
        <v>5.3264134961416229E-3</v>
      </c>
      <c r="AN376">
        <v>-1.9165093527281799E-2</v>
      </c>
      <c r="AO376">
        <v>-1.92081630895265E-3</v>
      </c>
      <c r="AP376">
        <v>1.0200918977209881E-2</v>
      </c>
      <c r="AQ376">
        <v>2.0879612610964361E-2</v>
      </c>
      <c r="AR376">
        <v>8.3876124417169261E-3</v>
      </c>
      <c r="AS376">
        <v>1.0335724194293501E-2</v>
      </c>
      <c r="AT376">
        <v>5.4799929173651157E-3</v>
      </c>
      <c r="AU376">
        <v>-1.1211079252991019E-2</v>
      </c>
    </row>
    <row r="377" spans="1:47">
      <c r="A377" s="12">
        <v>44243</v>
      </c>
      <c r="B377">
        <v>-2.6725976367647508E-3</v>
      </c>
      <c r="C377">
        <v>-7.4216092522727539E-4</v>
      </c>
      <c r="D377">
        <v>-1.610401122848493E-2</v>
      </c>
      <c r="E377">
        <v>1.163078445929222E-2</v>
      </c>
      <c r="F377">
        <v>6.2668827660723458E-3</v>
      </c>
      <c r="G377">
        <v>-1.6493973355889199E-2</v>
      </c>
      <c r="H377">
        <v>3.4087184529662418E-2</v>
      </c>
      <c r="I377">
        <v>3.0087094220110799E-2</v>
      </c>
      <c r="J377">
        <v>-4.4296788482833804E-3</v>
      </c>
      <c r="K377">
        <v>-1.50481540930979E-2</v>
      </c>
      <c r="L377">
        <v>2.4070796460176961E-2</v>
      </c>
      <c r="M377">
        <v>-6.6160255040163207E-2</v>
      </c>
      <c r="N377">
        <v>-5.2655210416752141E-3</v>
      </c>
      <c r="O377">
        <v>-2.4573245363094238E-3</v>
      </c>
      <c r="P377">
        <v>2.4663632171001201E-2</v>
      </c>
      <c r="Q377">
        <v>1.3656292675914279E-3</v>
      </c>
      <c r="R377">
        <v>-4.758300071294741E-3</v>
      </c>
      <c r="S377">
        <v>1.473650488547174E-2</v>
      </c>
      <c r="T377">
        <v>-8.6405529953925697E-4</v>
      </c>
      <c r="U377">
        <v>-1.097775175643578E-4</v>
      </c>
      <c r="V377">
        <v>-2.4383914130274961E-2</v>
      </c>
      <c r="W377">
        <v>1.2228585063230881E-2</v>
      </c>
      <c r="Y377" s="12">
        <v>44243</v>
      </c>
      <c r="Z377">
        <v>-2.6761754018682382E-3</v>
      </c>
      <c r="AA377">
        <v>-7.424364629840817E-4</v>
      </c>
      <c r="AB377">
        <v>-1.6235089984755681E-2</v>
      </c>
      <c r="AC377">
        <v>1.1563666805066651E-2</v>
      </c>
      <c r="AD377">
        <v>6.2473275140598897E-3</v>
      </c>
      <c r="AE377">
        <v>-1.6631513419778771E-2</v>
      </c>
      <c r="AF377">
        <v>3.3519090258643899E-2</v>
      </c>
      <c r="AG377">
        <v>2.964335616201412E-2</v>
      </c>
      <c r="AH377">
        <v>-4.4395189453650284E-3</v>
      </c>
      <c r="AI377">
        <v>-1.516252640923656E-2</v>
      </c>
      <c r="AJ377">
        <v>2.3785661395593741E-2</v>
      </c>
      <c r="AK377">
        <v>-6.8450434746825037E-2</v>
      </c>
      <c r="AL377">
        <v>-5.2794327540269534E-3</v>
      </c>
      <c r="AM377">
        <v>-2.4603487135202232E-3</v>
      </c>
      <c r="AN377">
        <v>2.4364394997261191E-2</v>
      </c>
      <c r="AO377">
        <v>1.364697644015005E-3</v>
      </c>
      <c r="AP377">
        <v>-4.769656821283364E-3</v>
      </c>
      <c r="AQ377">
        <v>1.462897769349532E-2</v>
      </c>
      <c r="AR377">
        <v>-8.6442881049116559E-4</v>
      </c>
      <c r="AS377">
        <v>-1.097835435570555E-4</v>
      </c>
      <c r="AT377">
        <v>-2.4686124594950429E-2</v>
      </c>
      <c r="AU377">
        <v>1.215441992786411E-2</v>
      </c>
    </row>
    <row r="378" spans="1:47">
      <c r="A378" s="12">
        <v>44244</v>
      </c>
      <c r="B378">
        <v>1.2141513329968269E-2</v>
      </c>
      <c r="C378">
        <v>-4.8895215695983207E-3</v>
      </c>
      <c r="D378">
        <v>-1.764396726480966E-2</v>
      </c>
      <c r="E378">
        <v>-1.223091976516599E-4</v>
      </c>
      <c r="F378">
        <v>2.9958123053795749E-2</v>
      </c>
      <c r="G378">
        <v>-5.5901956568479294E-3</v>
      </c>
      <c r="H378">
        <v>6.9730586370839731E-3</v>
      </c>
      <c r="I378">
        <v>1.5564950038432061E-2</v>
      </c>
      <c r="J378">
        <v>1.6685205784205961E-3</v>
      </c>
      <c r="K378">
        <v>3.259319617029854E-3</v>
      </c>
      <c r="L378">
        <v>3.1109574835810339E-3</v>
      </c>
      <c r="M378">
        <v>-7.5876704520541849E-2</v>
      </c>
      <c r="N378">
        <v>2.051702913418163E-3</v>
      </c>
      <c r="O378">
        <v>-5.3768866475918387E-3</v>
      </c>
      <c r="P378">
        <v>-2.7677214405458339E-2</v>
      </c>
      <c r="Q378">
        <v>-1.065891472868208E-2</v>
      </c>
      <c r="R378">
        <v>5.5439426304546569E-3</v>
      </c>
      <c r="S378">
        <v>1.562746645619573E-2</v>
      </c>
      <c r="T378">
        <v>5.7653502450274452E-3</v>
      </c>
      <c r="U378">
        <v>-3.6596523330278957E-4</v>
      </c>
      <c r="V378">
        <v>2.4242049745559768E-3</v>
      </c>
      <c r="W378">
        <v>1.803288349342913E-2</v>
      </c>
      <c r="Y378" s="12">
        <v>44244</v>
      </c>
      <c r="Z378">
        <v>1.206839639552146E-2</v>
      </c>
      <c r="AA378">
        <v>-4.9015143889243676E-3</v>
      </c>
      <c r="AB378">
        <v>-1.780147754275601E-2</v>
      </c>
      <c r="AC378">
        <v>-1.2231667803152741E-4</v>
      </c>
      <c r="AD378">
        <v>2.951814418569234E-2</v>
      </c>
      <c r="AE378">
        <v>-5.6058792775713854E-3</v>
      </c>
      <c r="AF378">
        <v>6.948859294202598E-3</v>
      </c>
      <c r="AG378">
        <v>1.5445058671942199E-2</v>
      </c>
      <c r="AH378">
        <v>1.667130144390624E-3</v>
      </c>
      <c r="AI378">
        <v>3.254019548136674E-3</v>
      </c>
      <c r="AJ378">
        <v>3.1061284679980371E-3</v>
      </c>
      <c r="AK378">
        <v>-7.8909779576252684E-2</v>
      </c>
      <c r="AL378">
        <v>2.0496010454437901E-3</v>
      </c>
      <c r="AM378">
        <v>-5.3913941293607876E-3</v>
      </c>
      <c r="AN378">
        <v>-2.8067445704365191E-2</v>
      </c>
      <c r="AO378">
        <v>-1.0716127876842389E-2</v>
      </c>
      <c r="AP378">
        <v>5.5286315436341559E-3</v>
      </c>
      <c r="AQ378">
        <v>1.5506615043732221E-2</v>
      </c>
      <c r="AR378">
        <v>5.7487942170244659E-3</v>
      </c>
      <c r="AS378">
        <v>-3.6603221492124369E-4</v>
      </c>
      <c r="AT378">
        <v>2.4212713298907449E-3</v>
      </c>
      <c r="AU378">
        <v>1.7872219663044499E-2</v>
      </c>
    </row>
    <row r="379" spans="1:47">
      <c r="A379" s="12">
        <v>44245</v>
      </c>
      <c r="B379">
        <v>5.9208617437980227E-3</v>
      </c>
      <c r="C379">
        <v>-3.9183978106729356E-3</v>
      </c>
      <c r="D379">
        <v>-8.6365025985937205E-3</v>
      </c>
      <c r="E379">
        <v>-7.135575942915362E-3</v>
      </c>
      <c r="F379">
        <v>-9.5913261050876164E-3</v>
      </c>
      <c r="G379">
        <v>1.9459459459461039E-3</v>
      </c>
      <c r="H379">
        <v>-4.6742209631728038E-2</v>
      </c>
      <c r="I379">
        <v>-1.5704824976348179E-2</v>
      </c>
      <c r="J379">
        <v>1.110494169905607E-3</v>
      </c>
      <c r="K379">
        <v>-2.3553299492385719E-2</v>
      </c>
      <c r="L379">
        <v>3.376981392143374E-3</v>
      </c>
      <c r="M379">
        <v>-2.64731112595652E-2</v>
      </c>
      <c r="N379">
        <v>-1.6789516789517121E-3</v>
      </c>
      <c r="O379">
        <v>-4.5402420927157516E-3</v>
      </c>
      <c r="P379">
        <v>-5.1657050852005337E-3</v>
      </c>
      <c r="Q379">
        <v>-5.658940037000737E-3</v>
      </c>
      <c r="R379">
        <v>-1.236659441439625E-2</v>
      </c>
      <c r="S379">
        <v>-6.3723966428349543E-3</v>
      </c>
      <c r="T379">
        <v>-9.4582975064487762E-3</v>
      </c>
      <c r="U379">
        <v>-7.2121544938679172E-3</v>
      </c>
      <c r="V379">
        <v>-1.349370419094165E-2</v>
      </c>
      <c r="W379">
        <v>-1.9797395079594771E-2</v>
      </c>
      <c r="Y379" s="12">
        <v>44245</v>
      </c>
      <c r="Z379">
        <v>5.9034023245449797E-3</v>
      </c>
      <c r="AA379">
        <v>-3.926094844647586E-3</v>
      </c>
      <c r="AB379">
        <v>-8.674013317601462E-3</v>
      </c>
      <c r="AC379">
        <v>-7.1611559228279527E-3</v>
      </c>
      <c r="AD379">
        <v>-9.6376191187180146E-3</v>
      </c>
      <c r="AE379">
        <v>1.9440550457961051E-3</v>
      </c>
      <c r="AF379">
        <v>-4.7869907848514262E-2</v>
      </c>
      <c r="AG379">
        <v>-1.5829452295741179E-2</v>
      </c>
      <c r="AH379">
        <v>1.1098780273611909E-3</v>
      </c>
      <c r="AI379">
        <v>-2.3835112328526541E-2</v>
      </c>
      <c r="AJ379">
        <v>3.3712921950923729E-3</v>
      </c>
      <c r="AK379">
        <v>-2.6829833862641921E-2</v>
      </c>
      <c r="AL379">
        <v>-1.680362697898096E-3</v>
      </c>
      <c r="AM379">
        <v>-4.5505802956769944E-3</v>
      </c>
      <c r="AN379">
        <v>-5.1790934665700908E-3</v>
      </c>
      <c r="AO379">
        <v>-5.6750125022643344E-3</v>
      </c>
      <c r="AP379">
        <v>-1.2443697067365891E-2</v>
      </c>
      <c r="AQ379">
        <v>-6.3927870322448418E-3</v>
      </c>
      <c r="AR379">
        <v>-9.503311262827812E-3</v>
      </c>
      <c r="AS379">
        <v>-7.2382878075636066E-3</v>
      </c>
      <c r="AT379">
        <v>-1.3585571574237801E-2</v>
      </c>
      <c r="AU379">
        <v>-1.9995988970530069E-2</v>
      </c>
    </row>
    <row r="380" spans="1:47">
      <c r="A380" s="12">
        <v>44246</v>
      </c>
      <c r="B380">
        <v>-2.353503213419739E-2</v>
      </c>
      <c r="C380">
        <v>-2.1792069934436501E-2</v>
      </c>
      <c r="D380">
        <v>1.2335209313083519E-3</v>
      </c>
      <c r="E380">
        <v>-6.7761806981520012E-3</v>
      </c>
      <c r="F380">
        <v>8.4210526315788847E-3</v>
      </c>
      <c r="G380">
        <v>-1.424255502805361E-2</v>
      </c>
      <c r="H380">
        <v>3.2029057289086893E-2</v>
      </c>
      <c r="I380">
        <v>6.7281814686657171E-3</v>
      </c>
      <c r="J380">
        <v>-3.3277870216307241E-3</v>
      </c>
      <c r="K380">
        <v>3.3063006862133371E-2</v>
      </c>
      <c r="L380">
        <v>1.669070677931184E-2</v>
      </c>
      <c r="M380">
        <v>-1.394155133996022E-2</v>
      </c>
      <c r="N380">
        <v>-1.1567332540301071E-2</v>
      </c>
      <c r="O380">
        <v>-4.159850295251788E-3</v>
      </c>
      <c r="P380">
        <v>6.5749544810844718E-3</v>
      </c>
      <c r="Q380">
        <v>-1.4592681770092319E-2</v>
      </c>
      <c r="R380">
        <v>1.6310906636902048E-2</v>
      </c>
      <c r="S380">
        <v>-1.5954950727358089E-2</v>
      </c>
      <c r="T380">
        <v>-3.4722222222223209E-3</v>
      </c>
      <c r="U380">
        <v>6.4532782653587972E-3</v>
      </c>
      <c r="V380">
        <v>-7.7219385811171382E-3</v>
      </c>
      <c r="W380">
        <v>3.2599066910765861E-2</v>
      </c>
      <c r="Y380" s="12">
        <v>44246</v>
      </c>
      <c r="Z380">
        <v>-2.3816404510364871E-2</v>
      </c>
      <c r="AA380">
        <v>-2.20330241160747E-2</v>
      </c>
      <c r="AB380">
        <v>1.2327607694172179E-3</v>
      </c>
      <c r="AC380">
        <v>-6.7992432536523239E-3</v>
      </c>
      <c r="AD380">
        <v>8.3857933762739641E-3</v>
      </c>
      <c r="AE380">
        <v>-1.434495365647546E-2</v>
      </c>
      <c r="AF380">
        <v>3.1526822950865063E-2</v>
      </c>
      <c r="AG380">
        <v>6.70564827089065E-3</v>
      </c>
      <c r="AH380">
        <v>-3.3333364197583389E-3</v>
      </c>
      <c r="AI380">
        <v>3.2528182335651933E-2</v>
      </c>
      <c r="AJ380">
        <v>1.6552947684085891E-2</v>
      </c>
      <c r="AK380">
        <v>-1.403964757652796E-2</v>
      </c>
      <c r="AL380">
        <v>-1.163475456429558E-2</v>
      </c>
      <c r="AM380">
        <v>-4.1685265421094343E-3</v>
      </c>
      <c r="AN380">
        <v>6.5534337482576147E-3</v>
      </c>
      <c r="AO380">
        <v>-1.470020224072085E-2</v>
      </c>
      <c r="AP380">
        <v>1.6179312814027898E-2</v>
      </c>
      <c r="AQ380">
        <v>-1.6083601196697231E-2</v>
      </c>
      <c r="AR380">
        <v>-3.47826437632492E-3</v>
      </c>
      <c r="AS380">
        <v>6.4325450156561357E-3</v>
      </c>
      <c r="AT380">
        <v>-7.7519071253683899E-3</v>
      </c>
      <c r="AU380">
        <v>3.2078989832135557E-2</v>
      </c>
    </row>
    <row r="381" spans="1:47">
      <c r="A381" s="12">
        <v>44249</v>
      </c>
      <c r="B381">
        <v>-2.1280654789378128E-2</v>
      </c>
      <c r="C381">
        <v>-3.0958764202732029E-2</v>
      </c>
      <c r="D381">
        <v>-2.9799029799029819E-2</v>
      </c>
      <c r="E381">
        <v>1.290055819722968E-2</v>
      </c>
      <c r="F381">
        <v>2.7035490605427981E-2</v>
      </c>
      <c r="G381">
        <v>-5.4728546409806844E-3</v>
      </c>
      <c r="H381">
        <v>5.7430811070228627E-2</v>
      </c>
      <c r="I381">
        <v>3.6853160206224977E-2</v>
      </c>
      <c r="J381">
        <v>5.008347245408995E-3</v>
      </c>
      <c r="K381">
        <v>-1.992753623188415E-2</v>
      </c>
      <c r="L381">
        <v>9.3906228887987719E-3</v>
      </c>
      <c r="M381">
        <v>-2.0508628214265689E-2</v>
      </c>
      <c r="N381">
        <v>-2.680831638793213E-2</v>
      </c>
      <c r="O381">
        <v>-2.6290095266987671E-2</v>
      </c>
      <c r="P381">
        <v>-3.8234013331993499E-2</v>
      </c>
      <c r="Q381">
        <v>-1.192106919403213E-2</v>
      </c>
      <c r="R381">
        <v>-3.1619803476946373E-2</v>
      </c>
      <c r="S381">
        <v>3.7037037037036979E-2</v>
      </c>
      <c r="T381">
        <v>-5.2264808362368909E-3</v>
      </c>
      <c r="U381">
        <v>3.0703843476349361E-2</v>
      </c>
      <c r="V381">
        <v>-8.5498667029139441E-2</v>
      </c>
      <c r="W381">
        <v>-3.0883614526736598E-3</v>
      </c>
      <c r="Y381" s="12">
        <v>44249</v>
      </c>
      <c r="Z381">
        <v>-2.151035251436299E-2</v>
      </c>
      <c r="AA381">
        <v>-3.1448112994468723E-2</v>
      </c>
      <c r="AB381">
        <v>-3.0252043170520909E-2</v>
      </c>
      <c r="AC381">
        <v>1.2818054798654589E-2</v>
      </c>
      <c r="AD381">
        <v>2.6676487900859251E-2</v>
      </c>
      <c r="AE381">
        <v>-5.4878855764427942E-3</v>
      </c>
      <c r="AF381">
        <v>5.5842202913919489E-2</v>
      </c>
      <c r="AG381">
        <v>3.619031864849348E-2</v>
      </c>
      <c r="AH381">
        <v>4.9958471933716697E-3</v>
      </c>
      <c r="AI381">
        <v>-2.012876743061388E-2</v>
      </c>
      <c r="AJ381">
        <v>9.3468050936730811E-3</v>
      </c>
      <c r="AK381">
        <v>-2.0721850430893311E-2</v>
      </c>
      <c r="AL381">
        <v>-2.7174213514061921E-2</v>
      </c>
      <c r="AM381">
        <v>-2.6641858785620118E-2</v>
      </c>
      <c r="AN381">
        <v>-3.8984115010102752E-2</v>
      </c>
      <c r="AO381">
        <v>-1.1992694945539209E-2</v>
      </c>
      <c r="AP381">
        <v>-3.2130503814388707E-2</v>
      </c>
      <c r="AQ381">
        <v>3.6367644170874791E-2</v>
      </c>
      <c r="AR381">
        <v>-5.2401866635561588E-3</v>
      </c>
      <c r="AS381">
        <v>3.0241912049824331E-2</v>
      </c>
      <c r="AT381">
        <v>-8.9376353557024113E-2</v>
      </c>
      <c r="AU381">
        <v>-3.0931402826107068E-3</v>
      </c>
    </row>
    <row r="382" spans="1:47">
      <c r="A382" s="12">
        <v>44250</v>
      </c>
      <c r="B382">
        <v>4.3260373372233651E-3</v>
      </c>
      <c r="C382">
        <v>8.8268230024373118E-3</v>
      </c>
      <c r="D382">
        <v>-1.111111111111063E-3</v>
      </c>
      <c r="E382">
        <v>2.2859942033719438E-3</v>
      </c>
      <c r="F382">
        <v>1.260290679947151E-2</v>
      </c>
      <c r="G382">
        <v>1.7609509134932639E-3</v>
      </c>
      <c r="H382">
        <v>2.6475037821482639E-2</v>
      </c>
      <c r="I382">
        <v>1.3812154696132509E-2</v>
      </c>
      <c r="J382">
        <v>-8.8593576965669829E-3</v>
      </c>
      <c r="K382">
        <v>-3.0396385294721662E-2</v>
      </c>
      <c r="L382">
        <v>8.0315909243022787E-3</v>
      </c>
      <c r="M382">
        <v>8.8608463622088518E-3</v>
      </c>
      <c r="N382">
        <v>-5.2876209969723309E-3</v>
      </c>
      <c r="O382">
        <v>-2.195294220848298E-3</v>
      </c>
      <c r="P382">
        <v>-1.4892935259616441E-2</v>
      </c>
      <c r="Q382">
        <v>2.3174341489002881E-2</v>
      </c>
      <c r="R382">
        <v>-1.6886167064871449E-2</v>
      </c>
      <c r="S382">
        <v>1.9926425505825129E-3</v>
      </c>
      <c r="T382">
        <v>-1.021599532983075E-2</v>
      </c>
      <c r="U382">
        <v>-1.3828161103409011E-2</v>
      </c>
      <c r="V382">
        <v>-2.1917430907608341E-2</v>
      </c>
      <c r="W382">
        <v>-1.1072227640410831E-2</v>
      </c>
      <c r="Y382" s="12">
        <v>44250</v>
      </c>
      <c r="Z382">
        <v>4.3167069371294609E-3</v>
      </c>
      <c r="AA382">
        <v>8.788094334160548E-3</v>
      </c>
      <c r="AB382">
        <v>-1.1117288526904291E-3</v>
      </c>
      <c r="AC382">
        <v>2.283385293834574E-3</v>
      </c>
      <c r="AD382">
        <v>1.2524151179090811E-2</v>
      </c>
      <c r="AE382">
        <v>1.759402257238618E-3</v>
      </c>
      <c r="AF382">
        <v>2.6130639423237581E-2</v>
      </c>
      <c r="AG382">
        <v>1.3717636228799131E-2</v>
      </c>
      <c r="AH382">
        <v>-8.8988351421300325E-3</v>
      </c>
      <c r="AI382">
        <v>-3.0867935636414112E-2</v>
      </c>
      <c r="AJ382">
        <v>7.9995093607638148E-3</v>
      </c>
      <c r="AK382">
        <v>8.8218194347213091E-3</v>
      </c>
      <c r="AL382">
        <v>-5.3016499398840034E-3</v>
      </c>
      <c r="AM382">
        <v>-2.1977074116290578E-3</v>
      </c>
      <c r="AN382">
        <v>-1.5004948549037811E-2</v>
      </c>
      <c r="AO382">
        <v>2.2909894237227821E-2</v>
      </c>
      <c r="AP382">
        <v>-1.7030363977776689E-2</v>
      </c>
      <c r="AQ382">
        <v>1.9906598718251261E-3</v>
      </c>
      <c r="AR382">
        <v>-1.026853675842665E-2</v>
      </c>
      <c r="AS382">
        <v>-1.392466076449941E-2</v>
      </c>
      <c r="AT382">
        <v>-2.2161186036195862E-2</v>
      </c>
      <c r="AU382">
        <v>-1.1133981007520961E-2</v>
      </c>
    </row>
    <row r="383" spans="1:47">
      <c r="A383" s="12">
        <v>44251</v>
      </c>
      <c r="B383">
        <v>-1.0946940053216499E-2</v>
      </c>
      <c r="C383">
        <v>-2.0959843290891289E-2</v>
      </c>
      <c r="D383">
        <v>-4.0521214047354306E-3</v>
      </c>
      <c r="E383">
        <v>1.1892640410540389E-2</v>
      </c>
      <c r="F383">
        <v>3.6936665662953061E-2</v>
      </c>
      <c r="G383">
        <v>5.0538343221271376E-3</v>
      </c>
      <c r="H383">
        <v>6.661753868828324E-2</v>
      </c>
      <c r="I383">
        <v>2.997275204359684E-2</v>
      </c>
      <c r="J383">
        <v>1.2849162011173251E-2</v>
      </c>
      <c r="K383">
        <v>8.9811480618513073E-2</v>
      </c>
      <c r="L383">
        <v>1.7595113206294141E-2</v>
      </c>
      <c r="M383">
        <v>3.6549573053130217E-2</v>
      </c>
      <c r="N383">
        <v>5.4872036695674531E-3</v>
      </c>
      <c r="O383">
        <v>8.1456886888762181E-3</v>
      </c>
      <c r="P383">
        <v>2.5243954179041239E-2</v>
      </c>
      <c r="Q383">
        <v>1.3293051359516641E-2</v>
      </c>
      <c r="R383">
        <v>-2.1833489078888709E-2</v>
      </c>
      <c r="S383">
        <v>2.5546886951200779E-2</v>
      </c>
      <c r="T383">
        <v>-4.7183721616042007E-3</v>
      </c>
      <c r="U383">
        <v>6.7046355706148466E-3</v>
      </c>
      <c r="V383">
        <v>6.178840987591161E-2</v>
      </c>
      <c r="W383">
        <v>7.657500870170475E-3</v>
      </c>
      <c r="Y383" s="12">
        <v>44251</v>
      </c>
      <c r="Z383">
        <v>-1.1007298700680009E-2</v>
      </c>
      <c r="AA383">
        <v>-2.1182619203868241E-2</v>
      </c>
      <c r="AB383">
        <v>-4.0603534944851326E-3</v>
      </c>
      <c r="AC383">
        <v>1.1822478686848241E-2</v>
      </c>
      <c r="AD383">
        <v>3.6270852804589283E-2</v>
      </c>
      <c r="AE383">
        <v>5.041106566084641E-3</v>
      </c>
      <c r="AF383">
        <v>6.449246259715842E-2</v>
      </c>
      <c r="AG383">
        <v>2.9532347565017519E-2</v>
      </c>
      <c r="AH383">
        <v>1.276731192005044E-2</v>
      </c>
      <c r="AI383">
        <v>8.6004727721863281E-2</v>
      </c>
      <c r="AJ383">
        <v>1.744211131850076E-2</v>
      </c>
      <c r="AK383">
        <v>3.5897479104690017E-2</v>
      </c>
      <c r="AL383">
        <v>5.47220381400237E-3</v>
      </c>
      <c r="AM383">
        <v>8.1126916348122861E-3</v>
      </c>
      <c r="AN383">
        <v>2.4930588349007729E-2</v>
      </c>
      <c r="AO383">
        <v>1.3205474012045601E-2</v>
      </c>
      <c r="AP383">
        <v>-2.207536687377043E-2</v>
      </c>
      <c r="AQ383">
        <v>2.5226018549189318E-2</v>
      </c>
      <c r="AR383">
        <v>-4.7295388190083691E-3</v>
      </c>
      <c r="AS383">
        <v>6.6822594616364464E-3</v>
      </c>
      <c r="AT383">
        <v>5.9954665564358987E-2</v>
      </c>
      <c r="AU383">
        <v>7.6283310278059879E-3</v>
      </c>
    </row>
    <row r="384" spans="1:47">
      <c r="A384" s="12">
        <v>44252</v>
      </c>
      <c r="B384">
        <v>-3.2400388665402617E-2</v>
      </c>
      <c r="C384">
        <v>-2.8678137921835489E-2</v>
      </c>
      <c r="D384">
        <v>-3.4782608695652202E-2</v>
      </c>
      <c r="E384">
        <v>-1.9158784463674691E-2</v>
      </c>
      <c r="F384">
        <v>-9.292420869228657E-3</v>
      </c>
      <c r="G384">
        <v>-4.8097944905990397E-3</v>
      </c>
      <c r="H384">
        <v>-2.4595827000138178E-2</v>
      </c>
      <c r="I384">
        <v>-1.6578483245149989E-2</v>
      </c>
      <c r="J384">
        <v>-8.2735797021510349E-3</v>
      </c>
      <c r="K384">
        <v>-8.0466472303207026E-2</v>
      </c>
      <c r="L384">
        <v>-1.357170820827347E-2</v>
      </c>
      <c r="M384">
        <v>2.6444880442157089E-2</v>
      </c>
      <c r="N384">
        <v>-2.3704966958004729E-2</v>
      </c>
      <c r="O384">
        <v>-3.562420924674814E-2</v>
      </c>
      <c r="P384">
        <v>-8.217808124698267E-2</v>
      </c>
      <c r="Q384">
        <v>-1.2124826078314331E-2</v>
      </c>
      <c r="R384">
        <v>-2.5892163602760591E-2</v>
      </c>
      <c r="S384">
        <v>-2.3866348448688961E-3</v>
      </c>
      <c r="T384">
        <v>2.074074074074117E-3</v>
      </c>
      <c r="U384">
        <v>-8.7009452878832327E-3</v>
      </c>
      <c r="V384">
        <v>-8.0591089188970622E-2</v>
      </c>
      <c r="W384">
        <v>-2.8209556706965899E-2</v>
      </c>
      <c r="Y384" s="12">
        <v>44252</v>
      </c>
      <c r="Z384">
        <v>-3.2936901926174621E-2</v>
      </c>
      <c r="AA384">
        <v>-2.9097390767683411E-2</v>
      </c>
      <c r="AB384">
        <v>-3.5401927050915952E-2</v>
      </c>
      <c r="AC384">
        <v>-1.9344692317357311E-2</v>
      </c>
      <c r="AD384">
        <v>-9.3358647540556297E-3</v>
      </c>
      <c r="AE384">
        <v>-4.8213987765596024E-3</v>
      </c>
      <c r="AF384">
        <v>-2.4903357470655519E-2</v>
      </c>
      <c r="AG384">
        <v>-1.671744428143802E-2</v>
      </c>
      <c r="AH384">
        <v>-8.3079957232853746E-3</v>
      </c>
      <c r="AI384">
        <v>-8.3888772637001938E-2</v>
      </c>
      <c r="AJ384">
        <v>-1.366464567822756E-2</v>
      </c>
      <c r="AK384">
        <v>2.6101259437141269E-2</v>
      </c>
      <c r="AL384">
        <v>-2.399045029597837E-2</v>
      </c>
      <c r="AM384">
        <v>-3.6274235900561239E-2</v>
      </c>
      <c r="AN384">
        <v>-8.5751895466281439E-2</v>
      </c>
      <c r="AO384">
        <v>-1.2198931400644011E-2</v>
      </c>
      <c r="AP384">
        <v>-2.6233266481154999E-2</v>
      </c>
      <c r="AQ384">
        <v>-2.3894873973815791E-3</v>
      </c>
      <c r="AR384">
        <v>2.0719261518954528E-3</v>
      </c>
      <c r="AS384">
        <v>-8.7390195278045143E-3</v>
      </c>
      <c r="AT384">
        <v>-8.4024303671954251E-2</v>
      </c>
      <c r="AU384">
        <v>-2.8615091085202372E-2</v>
      </c>
    </row>
    <row r="385" spans="1:47">
      <c r="A385" s="12">
        <v>44253</v>
      </c>
      <c r="B385">
        <v>1.170040167999065E-2</v>
      </c>
      <c r="C385">
        <v>-2.5817083218895861E-2</v>
      </c>
      <c r="D385">
        <v>2.231589387552857E-3</v>
      </c>
      <c r="E385">
        <v>-1.3049365997784061E-2</v>
      </c>
      <c r="F385">
        <v>-2.2960429897410761E-2</v>
      </c>
      <c r="G385">
        <v>-1.4279437609841961E-2</v>
      </c>
      <c r="H385">
        <v>-8.5422864428389311E-2</v>
      </c>
      <c r="I385">
        <v>-2.4928263988522211E-2</v>
      </c>
      <c r="J385">
        <v>1.334816462736366E-2</v>
      </c>
      <c r="K385">
        <v>-4.3542591418304848E-2</v>
      </c>
      <c r="L385">
        <v>-2.6524672575737651E-2</v>
      </c>
      <c r="M385">
        <v>-1.324752372848681E-2</v>
      </c>
      <c r="N385">
        <v>1.4804139918773719E-2</v>
      </c>
      <c r="O385">
        <v>6.324293691063021E-3</v>
      </c>
      <c r="P385">
        <v>3.0584256997933549E-2</v>
      </c>
      <c r="Q385">
        <v>-1.435888055606371E-2</v>
      </c>
      <c r="R385">
        <v>-4.8044675048515284E-3</v>
      </c>
      <c r="S385">
        <v>-1.1214114832535871E-2</v>
      </c>
      <c r="T385">
        <v>-9.7575399172087351E-3</v>
      </c>
      <c r="U385">
        <v>-4.4970200469568233E-2</v>
      </c>
      <c r="V385">
        <v>-9.8501978394647249E-3</v>
      </c>
      <c r="W385">
        <v>-9.5971563981043229E-3</v>
      </c>
      <c r="Y385" s="12">
        <v>44253</v>
      </c>
      <c r="Z385">
        <v>1.163248126431367E-2</v>
      </c>
      <c r="AA385">
        <v>-2.6156193401811571E-2</v>
      </c>
      <c r="AB385">
        <v>2.2291030901983411E-3</v>
      </c>
      <c r="AC385">
        <v>-1.313525700800222E-2</v>
      </c>
      <c r="AD385">
        <v>-2.322812611920708E-2</v>
      </c>
      <c r="AE385">
        <v>-1.438236983018364E-2</v>
      </c>
      <c r="AF385">
        <v>-8.9293467445687474E-2</v>
      </c>
      <c r="AG385">
        <v>-2.524423529443913E-2</v>
      </c>
      <c r="AH385">
        <v>1.325986278833797E-2</v>
      </c>
      <c r="AI385">
        <v>-4.4519019497121642E-2</v>
      </c>
      <c r="AJ385">
        <v>-2.688279868800927E-2</v>
      </c>
      <c r="AK385">
        <v>-1.3336054919640589E-2</v>
      </c>
      <c r="AL385">
        <v>1.4695628276227101E-2</v>
      </c>
      <c r="AM385">
        <v>6.3043792647361607E-3</v>
      </c>
      <c r="AN385">
        <v>3.0125881225678539E-2</v>
      </c>
      <c r="AO385">
        <v>-1.446296685811293E-2</v>
      </c>
      <c r="AP385">
        <v>-4.8160460596004609E-3</v>
      </c>
      <c r="AQ385">
        <v>-1.127746708987516E-2</v>
      </c>
      <c r="AR385">
        <v>-9.8054566643210033E-3</v>
      </c>
      <c r="AS385">
        <v>-4.6012735291444833E-2</v>
      </c>
      <c r="AT385">
        <v>-9.8990319868367989E-3</v>
      </c>
      <c r="AU385">
        <v>-9.6435058908467333E-3</v>
      </c>
    </row>
    <row r="386" spans="1:47">
      <c r="A386" s="12">
        <v>44256</v>
      </c>
      <c r="B386">
        <v>1.72037517822905E-2</v>
      </c>
      <c r="C386">
        <v>1.50126867775584E-2</v>
      </c>
      <c r="D386">
        <v>5.3851228764637993E-2</v>
      </c>
      <c r="E386">
        <v>3.6173132094299731E-2</v>
      </c>
      <c r="F386">
        <v>2.0499999999999959E-2</v>
      </c>
      <c r="G386">
        <v>2.3400936037441641E-2</v>
      </c>
      <c r="H386">
        <v>6.5055762081784874E-3</v>
      </c>
      <c r="I386">
        <v>3.7336766599227467E-2</v>
      </c>
      <c r="J386">
        <v>4.1163556531284229E-2</v>
      </c>
      <c r="K386">
        <v>2.6961325966850861E-2</v>
      </c>
      <c r="L386">
        <v>2.262689406808471E-2</v>
      </c>
      <c r="M386">
        <v>5.5997827547272339E-2</v>
      </c>
      <c r="N386">
        <v>1.9623031241931429E-2</v>
      </c>
      <c r="O386">
        <v>2.8933090823459521E-2</v>
      </c>
      <c r="P386">
        <v>9.2748550803893881E-3</v>
      </c>
      <c r="Q386">
        <v>2.187992947944695E-2</v>
      </c>
      <c r="R386">
        <v>2.5340619759253169E-2</v>
      </c>
      <c r="S386">
        <v>-3.6897021019204557E-2</v>
      </c>
      <c r="T386">
        <v>5.9719319199760257E-3</v>
      </c>
      <c r="U386">
        <v>9.0015128593041727E-3</v>
      </c>
      <c r="V386">
        <v>6.3552942576740934E-2</v>
      </c>
      <c r="W386">
        <v>2.4464648881445061E-2</v>
      </c>
      <c r="Y386" s="12">
        <v>44256</v>
      </c>
      <c r="Z386">
        <v>1.7057442901820031E-2</v>
      </c>
      <c r="AA386">
        <v>1.490111170387008E-2</v>
      </c>
      <c r="AB386">
        <v>5.2451290977027297E-2</v>
      </c>
      <c r="AC386">
        <v>3.553424579612003E-2</v>
      </c>
      <c r="AD386">
        <v>2.0292703267762391E-2</v>
      </c>
      <c r="AE386">
        <v>2.313133202341915E-2</v>
      </c>
      <c r="AF386">
        <v>6.4845062792609348E-3</v>
      </c>
      <c r="AG386">
        <v>3.665662734618387E-2</v>
      </c>
      <c r="AH386">
        <v>4.0338892115110513E-2</v>
      </c>
      <c r="AI386">
        <v>2.660427295095185E-2</v>
      </c>
      <c r="AJ386">
        <v>2.23747030129091E-2</v>
      </c>
      <c r="AK386">
        <v>5.44861280350524E-2</v>
      </c>
      <c r="AL386">
        <v>1.943298177189734E-2</v>
      </c>
      <c r="AM386">
        <v>2.8522431242613191E-2</v>
      </c>
      <c r="AN386">
        <v>9.2321077257339762E-3</v>
      </c>
      <c r="AO386">
        <v>2.164399904726801E-2</v>
      </c>
      <c r="AP386">
        <v>2.5024869347228529E-2</v>
      </c>
      <c r="AQ386">
        <v>-3.7594937303296543E-2</v>
      </c>
      <c r="AR386">
        <v>5.954170612348199E-3</v>
      </c>
      <c r="AS386">
        <v>8.9612407353668599E-3</v>
      </c>
      <c r="AT386">
        <v>6.1615135873486687E-2</v>
      </c>
      <c r="AU386">
        <v>2.417018237326736E-2</v>
      </c>
    </row>
    <row r="387" spans="1:47">
      <c r="A387" s="12">
        <v>44257</v>
      </c>
      <c r="B387">
        <v>-1.6404228673867038E-2</v>
      </c>
      <c r="C387">
        <v>-3.034511492257486E-2</v>
      </c>
      <c r="D387">
        <v>-2.0893653650520431E-2</v>
      </c>
      <c r="E387">
        <v>4.0126800690210018E-5</v>
      </c>
      <c r="F387">
        <v>3.8216560509554132E-3</v>
      </c>
      <c r="G387">
        <v>-8.8196864111498297E-3</v>
      </c>
      <c r="H387">
        <v>-7.8485687903970813E-3</v>
      </c>
      <c r="I387">
        <v>-5.8510638297871731E-3</v>
      </c>
      <c r="J387">
        <v>2.108592514496577E-2</v>
      </c>
      <c r="K387">
        <v>-3.1418119216699007E-2</v>
      </c>
      <c r="L387">
        <v>-3.2558139534883961E-3</v>
      </c>
      <c r="M387">
        <v>-2.3384087884324781E-2</v>
      </c>
      <c r="N387">
        <v>-1.295686671731233E-2</v>
      </c>
      <c r="O387">
        <v>-1.6788439315061798E-2</v>
      </c>
      <c r="P387">
        <v>-3.1455673797293637E-2</v>
      </c>
      <c r="Q387">
        <v>-5.1213133807931346E-3</v>
      </c>
      <c r="R387">
        <v>-3.4649564400110133E-2</v>
      </c>
      <c r="S387">
        <v>-1.554404145077715E-2</v>
      </c>
      <c r="T387">
        <v>-5.3428317008014092E-3</v>
      </c>
      <c r="U387">
        <v>7.5342979233825602E-3</v>
      </c>
      <c r="V387">
        <v>-4.4527523774765432E-2</v>
      </c>
      <c r="W387">
        <v>-2.7325275880189182E-2</v>
      </c>
      <c r="Y387" s="12">
        <v>44257</v>
      </c>
      <c r="Z387">
        <v>-1.6540267829767079E-2</v>
      </c>
      <c r="AA387">
        <v>-3.0815059372456009E-2</v>
      </c>
      <c r="AB387">
        <v>-2.1115014823611011E-2</v>
      </c>
      <c r="AC387">
        <v>4.0125995631679409E-5</v>
      </c>
      <c r="AD387">
        <v>3.814372075470693E-3</v>
      </c>
      <c r="AE387">
        <v>-8.8588100540588702E-3</v>
      </c>
      <c r="AF387">
        <v>-7.879530918425498E-3</v>
      </c>
      <c r="AG387">
        <v>-5.8682483684319936E-3</v>
      </c>
      <c r="AH387">
        <v>2.0866693471981699E-2</v>
      </c>
      <c r="AI387">
        <v>-3.1922255792045703E-2</v>
      </c>
      <c r="AJ387">
        <v>-3.2611256481314879E-3</v>
      </c>
      <c r="AK387">
        <v>-2.3661834106527248E-2</v>
      </c>
      <c r="AL387">
        <v>-1.304153910263451E-2</v>
      </c>
      <c r="AM387">
        <v>-1.6930962576353299E-2</v>
      </c>
      <c r="AN387">
        <v>-3.1961029291122732E-2</v>
      </c>
      <c r="AO387">
        <v>-5.134472252528919E-3</v>
      </c>
      <c r="AP387">
        <v>-3.5264097865223963E-2</v>
      </c>
      <c r="AQ387">
        <v>-1.5666116744399348E-2</v>
      </c>
      <c r="AR387">
        <v>-5.3571556692424563E-3</v>
      </c>
      <c r="AS387">
        <v>7.5060568631183646E-3</v>
      </c>
      <c r="AT387">
        <v>-4.5549321341780871E-2</v>
      </c>
      <c r="AU387">
        <v>-2.7705554722651991E-2</v>
      </c>
    </row>
    <row r="388" spans="1:47">
      <c r="A388" s="12">
        <v>44258</v>
      </c>
      <c r="B388">
        <v>-2.8931695604825221E-2</v>
      </c>
      <c r="C388">
        <v>-5.3781151532512061E-2</v>
      </c>
      <c r="D388">
        <v>-2.4456521739130491E-2</v>
      </c>
      <c r="E388">
        <v>9.3491694085547916E-3</v>
      </c>
      <c r="F388">
        <v>1.12260835611091E-2</v>
      </c>
      <c r="G388">
        <v>-8.4587498626825797E-3</v>
      </c>
      <c r="H388">
        <v>3.9087947882736167E-2</v>
      </c>
      <c r="I388">
        <v>8.0256821829856051E-3</v>
      </c>
      <c r="J388">
        <v>-1.9101703665462159E-2</v>
      </c>
      <c r="K388">
        <v>-6.8429237947122856E-2</v>
      </c>
      <c r="L388">
        <v>1.933204453036463E-2</v>
      </c>
      <c r="M388">
        <v>-3.3167368682664462E-2</v>
      </c>
      <c r="N388">
        <v>-2.6980801299867459E-2</v>
      </c>
      <c r="O388">
        <v>-2.883778268676385E-2</v>
      </c>
      <c r="P388">
        <v>-4.4866965531130898E-2</v>
      </c>
      <c r="Q388">
        <v>-4.9505311963783723E-2</v>
      </c>
      <c r="R388">
        <v>-3.073337844696333E-2</v>
      </c>
      <c r="S388">
        <v>2.185007974481645E-2</v>
      </c>
      <c r="T388">
        <v>2.6260817666368341E-2</v>
      </c>
      <c r="U388">
        <v>-1.830425239034195E-2</v>
      </c>
      <c r="V388">
        <v>-4.8423758583963417E-2</v>
      </c>
      <c r="W388">
        <v>-2.0289333093222891E-2</v>
      </c>
      <c r="Y388" s="12">
        <v>44258</v>
      </c>
      <c r="Z388">
        <v>-2.935846878260185E-2</v>
      </c>
      <c r="AA388">
        <v>-5.5281395810709663E-2</v>
      </c>
      <c r="AB388">
        <v>-2.4760549680652111E-2</v>
      </c>
      <c r="AC388">
        <v>9.3057364226061343E-3</v>
      </c>
      <c r="AD388">
        <v>1.1163538738686319E-2</v>
      </c>
      <c r="AE388">
        <v>-8.4947281183422388E-3</v>
      </c>
      <c r="AF388">
        <v>3.8343355197647443E-2</v>
      </c>
      <c r="AG388">
        <v>7.9936476807455845E-3</v>
      </c>
      <c r="AH388">
        <v>-1.9286498252464149E-2</v>
      </c>
      <c r="AI388">
        <v>-7.0883126122170029E-2</v>
      </c>
      <c r="AJ388">
        <v>1.9147554479261079E-2</v>
      </c>
      <c r="AK388">
        <v>-3.372987884264797E-2</v>
      </c>
      <c r="AL388">
        <v>-2.7351465541531849E-2</v>
      </c>
      <c r="AM388">
        <v>-2.9261762529574829E-2</v>
      </c>
      <c r="AN388">
        <v>-4.5904645094420417E-2</v>
      </c>
      <c r="AO388">
        <v>-5.0772705668726312E-2</v>
      </c>
      <c r="AP388">
        <v>-3.1215553697007469E-2</v>
      </c>
      <c r="AQ388">
        <v>2.1614788012055051E-2</v>
      </c>
      <c r="AR388">
        <v>2.5921922694955898E-2</v>
      </c>
      <c r="AS388">
        <v>-1.8473847952757728E-2</v>
      </c>
      <c r="AT388">
        <v>-4.9635467851105008E-2</v>
      </c>
      <c r="AU388">
        <v>-2.049798875902107E-2</v>
      </c>
    </row>
    <row r="389" spans="1:47">
      <c r="A389" s="12">
        <v>44259</v>
      </c>
      <c r="B389">
        <v>-9.1281198003327901E-3</v>
      </c>
      <c r="C389">
        <v>2.149398319836537E-2</v>
      </c>
      <c r="D389">
        <v>-1.581189578895625E-2</v>
      </c>
      <c r="E389">
        <v>-2.413039157225216E-2</v>
      </c>
      <c r="F389">
        <v>8.78463172120858E-3</v>
      </c>
      <c r="G389">
        <v>-1.263017948149792E-2</v>
      </c>
      <c r="H389">
        <v>6.6278549037170009E-2</v>
      </c>
      <c r="I389">
        <v>3.8747346072186772E-2</v>
      </c>
      <c r="J389">
        <v>-1.5789473684211239E-3</v>
      </c>
      <c r="K389">
        <v>-3.625089434772244E-2</v>
      </c>
      <c r="L389">
        <v>-1.5368517428552719E-2</v>
      </c>
      <c r="M389">
        <v>-4.1139651778376529E-2</v>
      </c>
      <c r="N389">
        <v>-3.6473896994200232E-3</v>
      </c>
      <c r="O389">
        <v>-1.7292777212293609E-2</v>
      </c>
      <c r="P389">
        <v>-3.3932587779582628E-2</v>
      </c>
      <c r="Q389">
        <v>-1.807182638755522E-2</v>
      </c>
      <c r="R389">
        <v>-2.362141505078685E-2</v>
      </c>
      <c r="S389">
        <v>4.1673169970344981E-2</v>
      </c>
      <c r="T389">
        <v>-5.5248618784530254E-3</v>
      </c>
      <c r="U389">
        <v>-3.5093038238526608E-2</v>
      </c>
      <c r="V389">
        <v>-4.8622328325524933E-2</v>
      </c>
      <c r="W389">
        <v>-1.758470681943514E-2</v>
      </c>
      <c r="Y389" s="12">
        <v>44259</v>
      </c>
      <c r="Z389">
        <v>-9.1700363604489514E-3</v>
      </c>
      <c r="AA389">
        <v>2.126624509506523E-2</v>
      </c>
      <c r="AB389">
        <v>-1.593823738306516E-2</v>
      </c>
      <c r="AC389">
        <v>-2.442629941643143E-2</v>
      </c>
      <c r="AD389">
        <v>8.7462713348550047E-3</v>
      </c>
      <c r="AE389">
        <v>-1.2710618219881261E-2</v>
      </c>
      <c r="AF389">
        <v>6.4174594646705163E-2</v>
      </c>
      <c r="AG389">
        <v>3.8015512259767799E-2</v>
      </c>
      <c r="AH389">
        <v>-1.580195219517695E-3</v>
      </c>
      <c r="AI389">
        <v>-3.6924282092289033E-2</v>
      </c>
      <c r="AJ389">
        <v>-1.5487837182990511E-2</v>
      </c>
      <c r="AK389">
        <v>-4.2009836995017737E-2</v>
      </c>
      <c r="AL389">
        <v>-3.654057643895496E-3</v>
      </c>
      <c r="AM389">
        <v>-1.7444043699068799E-2</v>
      </c>
      <c r="AN389">
        <v>-3.4521662297208072E-2</v>
      </c>
      <c r="AO389">
        <v>-1.8237116263598498E-2</v>
      </c>
      <c r="AP389">
        <v>-2.3904873365457019E-2</v>
      </c>
      <c r="AQ389">
        <v>4.0828237672297797E-2</v>
      </c>
      <c r="AR389">
        <v>-5.5401803756153561E-3</v>
      </c>
      <c r="AS389">
        <v>-3.572359497356354E-2</v>
      </c>
      <c r="AT389">
        <v>-4.9844164174138637E-2</v>
      </c>
      <c r="AU389">
        <v>-1.7741154547798951E-2</v>
      </c>
    </row>
    <row r="390" spans="1:47">
      <c r="A390" s="12">
        <v>44260</v>
      </c>
      <c r="B390">
        <v>7.6874767007995004E-3</v>
      </c>
      <c r="C390">
        <v>7.7054160183744891E-3</v>
      </c>
      <c r="D390">
        <v>1.0738366769333259E-2</v>
      </c>
      <c r="E390">
        <v>3.124490793547352E-2</v>
      </c>
      <c r="F390">
        <v>4.3062200956937691E-2</v>
      </c>
      <c r="G390">
        <v>3.7926391382405722E-2</v>
      </c>
      <c r="H390">
        <v>4.4099118017639549E-2</v>
      </c>
      <c r="I390">
        <v>3.7812979049565598E-2</v>
      </c>
      <c r="J390">
        <v>-1.2651555086979349E-2</v>
      </c>
      <c r="K390">
        <v>1.237317495669399E-2</v>
      </c>
      <c r="L390">
        <v>2.3246546227417841E-3</v>
      </c>
      <c r="M390">
        <v>1.8982289375518709E-2</v>
      </c>
      <c r="N390">
        <v>2.147929255061087E-2</v>
      </c>
      <c r="O390">
        <v>1.6408055198973152E-2</v>
      </c>
      <c r="P390">
        <v>7.3724970291746414E-3</v>
      </c>
      <c r="Q390">
        <v>9.974769700170194E-3</v>
      </c>
      <c r="R390">
        <v>-2.710940293171205E-3</v>
      </c>
      <c r="S390">
        <v>3.9256817500749268E-2</v>
      </c>
      <c r="T390">
        <v>5.5555555555555358E-3</v>
      </c>
      <c r="U390">
        <v>-6.8339813832920537E-3</v>
      </c>
      <c r="V390">
        <v>-3.7799317005444477E-2</v>
      </c>
      <c r="W390">
        <v>2.4946987651241152E-2</v>
      </c>
      <c r="Y390" s="12">
        <v>44260</v>
      </c>
      <c r="Z390">
        <v>7.658078620366905E-3</v>
      </c>
      <c r="AA390">
        <v>7.6758809234714464E-3</v>
      </c>
      <c r="AB390">
        <v>1.0681119969004289E-2</v>
      </c>
      <c r="AC390">
        <v>3.0766720895022089E-2</v>
      </c>
      <c r="AD390">
        <v>4.2160810824277903E-2</v>
      </c>
      <c r="AE390">
        <v>3.7224868339405602E-2</v>
      </c>
      <c r="AF390">
        <v>4.3154425583793538E-2</v>
      </c>
      <c r="AG390">
        <v>3.711559418430839E-2</v>
      </c>
      <c r="AH390">
        <v>-1.2732267490925601E-2</v>
      </c>
      <c r="AI390">
        <v>1.229725285092499E-2</v>
      </c>
      <c r="AJ390">
        <v>2.3219567933896348E-3</v>
      </c>
      <c r="AK390">
        <v>1.8804373692607471E-2</v>
      </c>
      <c r="AL390">
        <v>2.1251863460288959E-2</v>
      </c>
      <c r="AM390">
        <v>1.6274897657746111E-2</v>
      </c>
      <c r="AN390">
        <v>7.3454530128945978E-3</v>
      </c>
      <c r="AO390">
        <v>9.9253500462693281E-3</v>
      </c>
      <c r="AP390">
        <v>-2.714621546418136E-3</v>
      </c>
      <c r="AQ390">
        <v>3.8505859149058561E-2</v>
      </c>
      <c r="AR390">
        <v>5.5401803756153509E-3</v>
      </c>
      <c r="AS390">
        <v>-6.8574399721946736E-3</v>
      </c>
      <c r="AT390">
        <v>-3.8532239891058168E-2</v>
      </c>
      <c r="AU390">
        <v>2.464089188823626E-2</v>
      </c>
    </row>
    <row r="391" spans="1:47">
      <c r="A391" s="12">
        <v>44263</v>
      </c>
      <c r="B391">
        <v>-1.616752098011642E-2</v>
      </c>
      <c r="C391">
        <v>-1.573413719579431E-2</v>
      </c>
      <c r="D391">
        <v>-4.1673529896227968E-2</v>
      </c>
      <c r="E391">
        <v>1.7618013035749499E-2</v>
      </c>
      <c r="F391">
        <v>6.8807339449541427E-3</v>
      </c>
      <c r="G391">
        <v>2.7243243243243231E-2</v>
      </c>
      <c r="H391">
        <v>1.340842048807023E-4</v>
      </c>
      <c r="I391">
        <v>-9.8473658296405198E-4</v>
      </c>
      <c r="J391">
        <v>9.0763481046447492E-3</v>
      </c>
      <c r="K391">
        <v>-3.4221461745294501E-2</v>
      </c>
      <c r="L391">
        <v>1.3252932211251791E-2</v>
      </c>
      <c r="M391">
        <v>-3.5041116683749651E-2</v>
      </c>
      <c r="N391">
        <v>-1.8177892918825541E-2</v>
      </c>
      <c r="O391">
        <v>-2.9161282581771641E-2</v>
      </c>
      <c r="P391">
        <v>-6.9670585403041385E-2</v>
      </c>
      <c r="Q391">
        <v>-4.465617072367789E-2</v>
      </c>
      <c r="R391">
        <v>-9.7099125534273467E-3</v>
      </c>
      <c r="S391">
        <v>-1.614763552479825E-2</v>
      </c>
      <c r="T391">
        <v>-1.163128816516368E-3</v>
      </c>
      <c r="U391">
        <v>-7.1182821212478764E-4</v>
      </c>
      <c r="V391">
        <v>-5.8449722702474387E-2</v>
      </c>
      <c r="W391">
        <v>-2.586101983692346E-2</v>
      </c>
      <c r="Y391" s="12">
        <v>44263</v>
      </c>
      <c r="Z391">
        <v>-1.6299641321683621E-2</v>
      </c>
      <c r="AA391">
        <v>-1.5859232646855549E-2</v>
      </c>
      <c r="AB391">
        <v>-4.2566776075287097E-2</v>
      </c>
      <c r="AC391">
        <v>1.7464614936584841E-2</v>
      </c>
      <c r="AD391">
        <v>6.8571697261370452E-3</v>
      </c>
      <c r="AE391">
        <v>2.6878751240395741E-2</v>
      </c>
      <c r="AF391">
        <v>1.3407521639716979E-4</v>
      </c>
      <c r="AG391">
        <v>-9.8522175456993658E-4</v>
      </c>
      <c r="AH391">
        <v>9.0354056095993465E-3</v>
      </c>
      <c r="AI391">
        <v>-3.4820727518007792E-2</v>
      </c>
      <c r="AJ391">
        <v>1.3165880389600969E-2</v>
      </c>
      <c r="AK391">
        <v>-3.5669786513331012E-2</v>
      </c>
      <c r="AL391">
        <v>-1.8345140723140269E-2</v>
      </c>
      <c r="AM391">
        <v>-2.9594923953150359E-2</v>
      </c>
      <c r="AN391">
        <v>-7.2216546308078597E-2</v>
      </c>
      <c r="AO391">
        <v>-4.5683972641056933E-2</v>
      </c>
      <c r="AP391">
        <v>-9.7573611519801602E-3</v>
      </c>
      <c r="AQ391">
        <v>-1.6279429288862831E-2</v>
      </c>
      <c r="AR391">
        <v>-1.163805775816431E-3</v>
      </c>
      <c r="AS391">
        <v>-7.1208168211844218E-4</v>
      </c>
      <c r="AT391">
        <v>-6.0227531038793393E-2</v>
      </c>
      <c r="AU391">
        <v>-2.6201295413038721E-2</v>
      </c>
    </row>
    <row r="392" spans="1:47">
      <c r="A392" s="12">
        <v>44264</v>
      </c>
      <c r="B392">
        <v>3.7568386998424907E-2</v>
      </c>
      <c r="C392">
        <v>2.2111003212071489E-2</v>
      </c>
      <c r="D392">
        <v>4.0606737710553453E-2</v>
      </c>
      <c r="E392">
        <v>5.473390008151835E-3</v>
      </c>
      <c r="F392">
        <v>-2.277904328018221E-3</v>
      </c>
      <c r="G392">
        <v>7.9983161439698414E-3</v>
      </c>
      <c r="H392">
        <v>-1.313849041426474E-2</v>
      </c>
      <c r="I392">
        <v>-1.544274683752256E-2</v>
      </c>
      <c r="J392">
        <v>-6.3492063492062156E-3</v>
      </c>
      <c r="K392">
        <v>5.9478613009364738E-2</v>
      </c>
      <c r="L392">
        <v>-7.0629782224836957E-3</v>
      </c>
      <c r="M392">
        <v>9.2937763777229065E-2</v>
      </c>
      <c r="N392">
        <v>2.810149962619302E-2</v>
      </c>
      <c r="O392">
        <v>4.0280248603960622E-2</v>
      </c>
      <c r="P392">
        <v>7.9959976883200001E-2</v>
      </c>
      <c r="Q392">
        <v>2.6574503881783059E-2</v>
      </c>
      <c r="R392">
        <v>3.3003811090808188E-2</v>
      </c>
      <c r="S392">
        <v>-1.055099648300117E-2</v>
      </c>
      <c r="T392">
        <v>2.9112081513829051E-3</v>
      </c>
      <c r="U392">
        <v>3.6170802168665313E-2</v>
      </c>
      <c r="V392">
        <v>0.19641214792616271</v>
      </c>
      <c r="W392">
        <v>-6.7462052595416164E-3</v>
      </c>
      <c r="Y392" s="12">
        <v>44264</v>
      </c>
      <c r="Z392">
        <v>3.6879886129611072E-2</v>
      </c>
      <c r="AA392">
        <v>2.1870099593912479E-2</v>
      </c>
      <c r="AB392">
        <v>3.9803944685464103E-2</v>
      </c>
      <c r="AC392">
        <v>5.45846544293805E-3</v>
      </c>
      <c r="AD392">
        <v>-2.2805026987252181E-3</v>
      </c>
      <c r="AE392">
        <v>7.9664991556881882E-3</v>
      </c>
      <c r="AF392">
        <v>-1.3225563896457409E-2</v>
      </c>
      <c r="AG392">
        <v>-1.556322803573915E-2</v>
      </c>
      <c r="AH392">
        <v>-6.3694482854797117E-3</v>
      </c>
      <c r="AI392">
        <v>5.7776912594554343E-2</v>
      </c>
      <c r="AJ392">
        <v>-7.0880391259636041E-3</v>
      </c>
      <c r="AK392">
        <v>8.886926683875071E-2</v>
      </c>
      <c r="AL392">
        <v>2.7713897203924479E-2</v>
      </c>
      <c r="AM392">
        <v>3.9490146664313337E-2</v>
      </c>
      <c r="AN392">
        <v>7.6923982007965838E-2</v>
      </c>
      <c r="AO392">
        <v>2.6227535341585201E-2</v>
      </c>
      <c r="AP392">
        <v>3.2470879473201403E-2</v>
      </c>
      <c r="AQ392">
        <v>-1.0607052895722001E-2</v>
      </c>
      <c r="AR392">
        <v>2.9069787913093112E-3</v>
      </c>
      <c r="AS392">
        <v>3.5531997206399081E-2</v>
      </c>
      <c r="AT392">
        <v>0.17932720145510839</v>
      </c>
      <c r="AU392">
        <v>-6.7690637656975987E-3</v>
      </c>
    </row>
    <row r="393" spans="1:47">
      <c r="A393" s="12">
        <v>44265</v>
      </c>
      <c r="B393">
        <v>-1.70103008635758E-3</v>
      </c>
      <c r="C393">
        <v>-3.2887524665644601E-3</v>
      </c>
      <c r="D393">
        <v>-9.1258207044637718E-3</v>
      </c>
      <c r="E393">
        <v>1.918770751293342E-2</v>
      </c>
      <c r="F393">
        <v>1.70776255707763E-2</v>
      </c>
      <c r="G393">
        <v>8.3524744205469847E-3</v>
      </c>
      <c r="H393">
        <v>2.037766607797864E-2</v>
      </c>
      <c r="I393">
        <v>3.070248623393956E-2</v>
      </c>
      <c r="J393">
        <v>1.8104366347177821E-2</v>
      </c>
      <c r="K393">
        <v>2.293358815097957E-2</v>
      </c>
      <c r="L393">
        <v>2.1734835012843231E-2</v>
      </c>
      <c r="M393">
        <v>-3.4998789787475608E-2</v>
      </c>
      <c r="N393">
        <v>-5.8174351954829451E-3</v>
      </c>
      <c r="O393">
        <v>-3.3154897147131819E-3</v>
      </c>
      <c r="P393">
        <v>-4.1532551136954643E-3</v>
      </c>
      <c r="Q393">
        <v>-3.751678382434176E-3</v>
      </c>
      <c r="R393">
        <v>-2.2574908007709889E-2</v>
      </c>
      <c r="S393">
        <v>5.6279620853081358E-3</v>
      </c>
      <c r="T393">
        <v>1.393323657474599E-2</v>
      </c>
      <c r="U393">
        <v>-2.024214184776385E-3</v>
      </c>
      <c r="V393">
        <v>-8.1950201000683398E-3</v>
      </c>
      <c r="W393">
        <v>4.213571473492328E-3</v>
      </c>
      <c r="Y393" s="12">
        <v>44265</v>
      </c>
      <c r="Z393">
        <v>-1.70247848077629E-3</v>
      </c>
      <c r="AA393">
        <v>-3.2941722992120281E-3</v>
      </c>
      <c r="AB393">
        <v>-9.1677160875179142E-3</v>
      </c>
      <c r="AC393">
        <v>1.900594484557688E-2</v>
      </c>
      <c r="AD393">
        <v>1.693344214845334E-2</v>
      </c>
      <c r="AE393">
        <v>8.3177855309324294E-3</v>
      </c>
      <c r="AF393">
        <v>2.0172819627305948E-2</v>
      </c>
      <c r="AG393">
        <v>3.0240595237713851E-2</v>
      </c>
      <c r="AH393">
        <v>1.7942433843138351E-2</v>
      </c>
      <c r="AI393">
        <v>2.267456614368317E-2</v>
      </c>
      <c r="AJ393">
        <v>2.1502001182143411E-2</v>
      </c>
      <c r="AK393">
        <v>-3.5625923537694629E-2</v>
      </c>
      <c r="AL393">
        <v>-5.834422384896603E-3</v>
      </c>
      <c r="AM393">
        <v>-3.3209981295023289E-3</v>
      </c>
      <c r="AN393">
        <v>-4.1619038329132659E-3</v>
      </c>
      <c r="AO393">
        <v>-3.758733579190765E-3</v>
      </c>
      <c r="AP393">
        <v>-2.2833622291967091E-2</v>
      </c>
      <c r="AQ393">
        <v>5.6121842769488468E-3</v>
      </c>
      <c r="AR393">
        <v>1.383706135907301E-2</v>
      </c>
      <c r="AS393">
        <v>-2.0262656752141699E-3</v>
      </c>
      <c r="AT393">
        <v>-8.2287838669810702E-3</v>
      </c>
      <c r="AU393">
        <v>4.2047192388483534E-3</v>
      </c>
    </row>
    <row r="394" spans="1:47">
      <c r="A394" s="12">
        <v>44266</v>
      </c>
      <c r="B394">
        <v>1.8298426237228549E-2</v>
      </c>
      <c r="C394">
        <v>4.8394192696876734E-3</v>
      </c>
      <c r="D394">
        <v>1.6502750458409651E-2</v>
      </c>
      <c r="E394">
        <v>-1.166710860259856E-2</v>
      </c>
      <c r="F394">
        <v>-1.6162341743737321E-3</v>
      </c>
      <c r="G394">
        <v>1.056119279353895E-2</v>
      </c>
      <c r="H394">
        <v>2.6627612834508869E-3</v>
      </c>
      <c r="I394">
        <v>-7.4469807349846207E-3</v>
      </c>
      <c r="J394">
        <v>9.4142259414224938E-3</v>
      </c>
      <c r="K394">
        <v>2.849135917795409E-2</v>
      </c>
      <c r="L394">
        <v>-5.2214271900986597E-3</v>
      </c>
      <c r="M394">
        <v>6.6549232497551847E-2</v>
      </c>
      <c r="N394">
        <v>2.0265037432234841E-2</v>
      </c>
      <c r="O394">
        <v>2.3590679787673711E-2</v>
      </c>
      <c r="P394">
        <v>4.2122823480346128E-2</v>
      </c>
      <c r="Q394">
        <v>3.6706703135529262E-2</v>
      </c>
      <c r="R394">
        <v>2.8922593720336339E-2</v>
      </c>
      <c r="S394">
        <v>2.5478645066273838E-2</v>
      </c>
      <c r="T394">
        <v>-6.2983109075293031E-3</v>
      </c>
      <c r="U394">
        <v>2.4110218140069861E-3</v>
      </c>
      <c r="V394">
        <v>4.7211641832063389E-2</v>
      </c>
      <c r="W394">
        <v>-5.3857715430862818E-3</v>
      </c>
      <c r="Y394" s="12">
        <v>44266</v>
      </c>
      <c r="Z394">
        <v>1.8133024713809748E-2</v>
      </c>
      <c r="AA394">
        <v>4.8277469233576646E-3</v>
      </c>
      <c r="AB394">
        <v>1.636805989510692E-2</v>
      </c>
      <c r="AC394">
        <v>-1.1735703371234441E-2</v>
      </c>
      <c r="AD394">
        <v>-1.617541689850985E-3</v>
      </c>
      <c r="AE394">
        <v>1.0505812973650891E-2</v>
      </c>
      <c r="AF394">
        <v>2.6592224153398911E-3</v>
      </c>
      <c r="AG394">
        <v>-7.4748479332112086E-3</v>
      </c>
      <c r="AH394">
        <v>9.370188287584541E-3</v>
      </c>
      <c r="AI394">
        <v>2.8093028692942341E-2</v>
      </c>
      <c r="AJ394">
        <v>-5.2351064787661957E-3</v>
      </c>
      <c r="AK394">
        <v>6.4428420543178017E-2</v>
      </c>
      <c r="AL394">
        <v>2.0062434163290701E-2</v>
      </c>
      <c r="AM394">
        <v>2.3316719935424848E-2</v>
      </c>
      <c r="AN394">
        <v>4.1259809206549272E-2</v>
      </c>
      <c r="AO394">
        <v>3.6049057165255437E-2</v>
      </c>
      <c r="AP394">
        <v>2.851222926081038E-2</v>
      </c>
      <c r="AQ394">
        <v>2.5159474389804828E-2</v>
      </c>
      <c r="AR394">
        <v>-6.3182289450456628E-3</v>
      </c>
      <c r="AS394">
        <v>2.408119964259269E-3</v>
      </c>
      <c r="AT394">
        <v>4.6131052656479148E-2</v>
      </c>
      <c r="AU394">
        <v>-5.4003270960890533E-3</v>
      </c>
    </row>
    <row r="395" spans="1:47">
      <c r="A395" s="12">
        <v>44267</v>
      </c>
      <c r="B395">
        <v>-7.7402612418461247E-3</v>
      </c>
      <c r="C395">
        <v>1.5251021599532949E-2</v>
      </c>
      <c r="D395">
        <v>-7.6254509675303117E-3</v>
      </c>
      <c r="E395">
        <v>-3.4111379402861348E-3</v>
      </c>
      <c r="F395">
        <v>3.3276373774620009E-3</v>
      </c>
      <c r="G395">
        <v>4.098360655737654E-4</v>
      </c>
      <c r="H395">
        <v>-4.1163192139158644E-3</v>
      </c>
      <c r="I395">
        <v>1.0764964932311161E-2</v>
      </c>
      <c r="J395">
        <v>5.6994818652849064E-3</v>
      </c>
      <c r="K395">
        <v>7.4931880108990434E-3</v>
      </c>
      <c r="L395">
        <v>1.1858475894245711E-2</v>
      </c>
      <c r="M395">
        <v>5.1295104759004229E-2</v>
      </c>
      <c r="N395">
        <v>-5.8195926285159461E-3</v>
      </c>
      <c r="O395">
        <v>-8.8570356012839246E-3</v>
      </c>
      <c r="P395">
        <v>-1.058221418401506E-2</v>
      </c>
      <c r="Q395">
        <v>-9.6356058578365156E-3</v>
      </c>
      <c r="R395">
        <v>-5.3427998954613809E-3</v>
      </c>
      <c r="S395">
        <v>-5.8882665517736577E-3</v>
      </c>
      <c r="T395">
        <v>6.6263324690289949E-3</v>
      </c>
      <c r="U395">
        <v>-1.076623525369369E-2</v>
      </c>
      <c r="V395">
        <v>-8.3906518010290476E-3</v>
      </c>
      <c r="W395">
        <v>4.2815766276287359E-3</v>
      </c>
      <c r="Y395" s="12">
        <v>44267</v>
      </c>
      <c r="Z395">
        <v>-7.7703725440949794E-3</v>
      </c>
      <c r="AA395">
        <v>1.5135893837920911E-2</v>
      </c>
      <c r="AB395">
        <v>-7.6546733695415673E-3</v>
      </c>
      <c r="AC395">
        <v>-3.4169691357610848E-3</v>
      </c>
      <c r="AD395">
        <v>3.3221130441303602E-3</v>
      </c>
      <c r="AE395">
        <v>4.0975210571251241E-4</v>
      </c>
      <c r="AF395">
        <v>-4.1248145769499601E-3</v>
      </c>
      <c r="AG395">
        <v>1.070743519941951E-2</v>
      </c>
      <c r="AH395">
        <v>5.6833012700789522E-3</v>
      </c>
      <c r="AI395">
        <v>7.4652535363387701E-3</v>
      </c>
      <c r="AJ395">
        <v>1.178871513161393E-2</v>
      </c>
      <c r="AK395">
        <v>5.0022837219554153E-2</v>
      </c>
      <c r="AL395">
        <v>-5.8365924444513141E-3</v>
      </c>
      <c r="AM395">
        <v>-8.8964922934324925E-3</v>
      </c>
      <c r="AN395">
        <v>-1.063860398464295E-2</v>
      </c>
      <c r="AO395">
        <v>-9.682328685372367E-3</v>
      </c>
      <c r="AP395">
        <v>-5.3571236930595734E-3</v>
      </c>
      <c r="AQ395">
        <v>-5.9056707472571659E-3</v>
      </c>
      <c r="AR395">
        <v>6.6044748322155056E-3</v>
      </c>
      <c r="AS395">
        <v>-1.082461053052204E-2</v>
      </c>
      <c r="AT395">
        <v>-8.4260514765002875E-3</v>
      </c>
      <c r="AU395">
        <v>4.2724367578343336E-3</v>
      </c>
    </row>
    <row r="396" spans="1:47">
      <c r="A396" s="12">
        <v>44270</v>
      </c>
      <c r="B396">
        <v>-2.5279253210076509E-3</v>
      </c>
      <c r="C396">
        <v>8.4812765039892213E-3</v>
      </c>
      <c r="D396">
        <v>2.4456746261257489E-2</v>
      </c>
      <c r="E396">
        <v>-2.080609183908921E-2</v>
      </c>
      <c r="F396">
        <v>-1.174256005736829E-2</v>
      </c>
      <c r="G396">
        <v>1.208521097910675E-2</v>
      </c>
      <c r="H396">
        <v>-8.5333333333333927E-3</v>
      </c>
      <c r="I396">
        <v>-2.5496207842504389E-2</v>
      </c>
      <c r="J396">
        <v>2.5244719216898529E-2</v>
      </c>
      <c r="K396">
        <v>-1.8030200585981478E-2</v>
      </c>
      <c r="L396">
        <v>-4.9951969260326754E-3</v>
      </c>
      <c r="M396">
        <v>-9.3463791244485783E-3</v>
      </c>
      <c r="N396">
        <v>-3.9872746553551996E-3</v>
      </c>
      <c r="O396">
        <v>1.1227235379279501E-2</v>
      </c>
      <c r="P396">
        <v>2.608120721841933E-2</v>
      </c>
      <c r="Q396">
        <v>4.3048530944751473E-3</v>
      </c>
      <c r="R396">
        <v>5.1376506765390406E-3</v>
      </c>
      <c r="S396">
        <v>-4.9118751805836691E-3</v>
      </c>
      <c r="T396">
        <v>1.3451631368059489E-2</v>
      </c>
      <c r="U396">
        <v>1.454980510208026E-2</v>
      </c>
      <c r="V396">
        <v>2.0483620498410019E-2</v>
      </c>
      <c r="W396">
        <v>2.8840125391849551E-2</v>
      </c>
      <c r="Y396" s="12">
        <v>44270</v>
      </c>
      <c r="Z396">
        <v>-2.531125919275368E-3</v>
      </c>
      <c r="AA396">
        <v>8.4455125521192779E-3</v>
      </c>
      <c r="AB396">
        <v>2.4162468441238191E-2</v>
      </c>
      <c r="AC396">
        <v>-2.102558848432735E-2</v>
      </c>
      <c r="AD396">
        <v>-1.181204843233289E-2</v>
      </c>
      <c r="AE396">
        <v>1.2012767892844471E-2</v>
      </c>
      <c r="AF396">
        <v>-8.5699506830672328E-3</v>
      </c>
      <c r="AG396">
        <v>-2.5826868654206261E-2</v>
      </c>
      <c r="AH396">
        <v>2.4931334549527839E-2</v>
      </c>
      <c r="AI396">
        <v>-1.8194725261467339E-2</v>
      </c>
      <c r="AJ396">
        <v>-5.0077146251778096E-3</v>
      </c>
      <c r="AK396">
        <v>-9.390330598277357E-3</v>
      </c>
      <c r="AL396">
        <v>-3.9952450287103793E-3</v>
      </c>
      <c r="AM396">
        <v>1.116467776934736E-2</v>
      </c>
      <c r="AN396">
        <v>2.574689295212575E-2</v>
      </c>
      <c r="AO396">
        <v>4.2956137209990948E-3</v>
      </c>
      <c r="AP396">
        <v>5.124497979376327E-3</v>
      </c>
      <c r="AQ396">
        <v>-4.9239780877228566E-3</v>
      </c>
      <c r="AR396">
        <v>1.3361961417901819E-2</v>
      </c>
      <c r="AS396">
        <v>1.444497232865413E-2</v>
      </c>
      <c r="AT396">
        <v>2.0276652671936159E-2</v>
      </c>
      <c r="AU396">
        <v>2.8432075871145969E-2</v>
      </c>
    </row>
    <row r="397" spans="1:47">
      <c r="A397" s="12">
        <v>44271</v>
      </c>
      <c r="B397">
        <v>3.303392954492335E-3</v>
      </c>
      <c r="C397">
        <v>6.0580143966930677E-3</v>
      </c>
      <c r="D397">
        <v>1.274296314218892E-2</v>
      </c>
      <c r="E397">
        <v>-1.221475982875775E-2</v>
      </c>
      <c r="F397">
        <v>-2.3673469387755049E-2</v>
      </c>
      <c r="G397">
        <v>5.2620926937867463E-3</v>
      </c>
      <c r="H397">
        <v>-4.9892415277030588E-2</v>
      </c>
      <c r="I397">
        <v>-2.119556217916874E-2</v>
      </c>
      <c r="J397">
        <v>-3.0150753768843912E-3</v>
      </c>
      <c r="K397">
        <v>1.7902226302501711E-2</v>
      </c>
      <c r="L397">
        <v>-1.197142305464383E-2</v>
      </c>
      <c r="M397">
        <v>-4.4105802015300677E-3</v>
      </c>
      <c r="N397">
        <v>1.2350410970571881E-2</v>
      </c>
      <c r="O397">
        <v>5.3307691014130576E-3</v>
      </c>
      <c r="P397">
        <v>7.580753981790922E-3</v>
      </c>
      <c r="Q397">
        <v>7.2657376261411333E-3</v>
      </c>
      <c r="R397">
        <v>-1.246042942299508E-2</v>
      </c>
      <c r="S397">
        <v>-7.1138211382113514E-3</v>
      </c>
      <c r="T397">
        <v>1.186105619881395E-2</v>
      </c>
      <c r="U397">
        <v>-1.0841448569689599E-2</v>
      </c>
      <c r="V397">
        <v>-4.3874057123485022E-2</v>
      </c>
      <c r="W397">
        <v>1.505179768433873E-2</v>
      </c>
      <c r="Y397" s="12">
        <v>44271</v>
      </c>
      <c r="Z397">
        <v>3.297948738282029E-3</v>
      </c>
      <c r="AA397">
        <v>6.0397384011648143E-3</v>
      </c>
      <c r="AB397">
        <v>1.266245480912186E-2</v>
      </c>
      <c r="AC397">
        <v>-1.2289973109901349E-2</v>
      </c>
      <c r="AD397">
        <v>-2.395818846825026E-2</v>
      </c>
      <c r="AE397">
        <v>5.2482962616005558E-3</v>
      </c>
      <c r="AF397">
        <v>-5.1180053722706738E-2</v>
      </c>
      <c r="AG397">
        <v>-2.1423413483531689E-2</v>
      </c>
      <c r="AH397">
        <v>-3.019629873719946E-3</v>
      </c>
      <c r="AI397">
        <v>1.7743868626237742E-2</v>
      </c>
      <c r="AJ397">
        <v>-1.2043657618799729E-2</v>
      </c>
      <c r="AK397">
        <v>-4.4203355053214028E-3</v>
      </c>
      <c r="AL397">
        <v>1.2274766832308629E-2</v>
      </c>
      <c r="AM397">
        <v>5.3166108457791761E-3</v>
      </c>
      <c r="AN397">
        <v>7.5521644621585988E-3</v>
      </c>
      <c r="AO397">
        <v>7.2394693168672019E-3</v>
      </c>
      <c r="AP397">
        <v>-1.253871153931531E-2</v>
      </c>
      <c r="AQ397">
        <v>-7.1392450094706524E-3</v>
      </c>
      <c r="AR397">
        <v>1.179126519305013E-2</v>
      </c>
      <c r="AS397">
        <v>-1.090064531433833E-2</v>
      </c>
      <c r="AT397">
        <v>-4.4865635197029352E-2</v>
      </c>
      <c r="AU397">
        <v>1.4939643392971109E-2</v>
      </c>
    </row>
    <row r="398" spans="1:47">
      <c r="A398" s="12">
        <v>44272</v>
      </c>
      <c r="B398">
        <v>1.418887012995418E-2</v>
      </c>
      <c r="C398">
        <v>-1.260980447718907E-2</v>
      </c>
      <c r="D398">
        <v>-6.4505853308910446E-3</v>
      </c>
      <c r="E398">
        <v>1.9880715705764551E-3</v>
      </c>
      <c r="F398">
        <v>3.623188405797118E-3</v>
      </c>
      <c r="G398">
        <v>-5.0332192470303738E-3</v>
      </c>
      <c r="H398">
        <v>3.5951875442321153E-2</v>
      </c>
      <c r="I398">
        <v>4.3985789206564263E-3</v>
      </c>
      <c r="J398">
        <v>1.3104838709677489E-2</v>
      </c>
      <c r="K398">
        <v>1.352874859075426E-3</v>
      </c>
      <c r="L398">
        <v>1.029248908865887E-2</v>
      </c>
      <c r="M398">
        <v>2.128942723889193E-2</v>
      </c>
      <c r="N398">
        <v>-2.8185604307771062E-3</v>
      </c>
      <c r="O398">
        <v>3.8092254726935781E-3</v>
      </c>
      <c r="P398">
        <v>3.761859261321332E-3</v>
      </c>
      <c r="Q398">
        <v>7.8239795431578329E-4</v>
      </c>
      <c r="R398">
        <v>-9.058237958305182E-3</v>
      </c>
      <c r="S398">
        <v>-5.7025880976750987E-3</v>
      </c>
      <c r="T398">
        <v>-1.1163829193413519E-3</v>
      </c>
      <c r="U398">
        <v>2.1151405607044982E-3</v>
      </c>
      <c r="V398">
        <v>3.6830763748600497E-2</v>
      </c>
      <c r="W398">
        <v>2.7616017290028161E-2</v>
      </c>
      <c r="Y398" s="12">
        <v>44272</v>
      </c>
      <c r="Z398">
        <v>1.4089150279870099E-2</v>
      </c>
      <c r="AA398">
        <v>-1.268998279669661E-2</v>
      </c>
      <c r="AB398">
        <v>-6.4714802612699032E-3</v>
      </c>
      <c r="AC398">
        <v>1.9860979716293239E-3</v>
      </c>
      <c r="AD398">
        <v>3.6166404701885148E-3</v>
      </c>
      <c r="AE398">
        <v>-5.0459285587950986E-3</v>
      </c>
      <c r="AF398">
        <v>3.532069048259915E-2</v>
      </c>
      <c r="AG398">
        <v>4.3889334463059534E-3</v>
      </c>
      <c r="AH398">
        <v>1.3019713208303399E-2</v>
      </c>
      <c r="AI398">
        <v>1.351960548422296E-3</v>
      </c>
      <c r="AJ398">
        <v>1.0239882086251499E-2</v>
      </c>
      <c r="AK398">
        <v>2.1065973290318819E-2</v>
      </c>
      <c r="AL398">
        <v>-2.822540051855458E-3</v>
      </c>
      <c r="AM398">
        <v>3.8019887450722678E-3</v>
      </c>
      <c r="AN398">
        <v>3.7548011642775281E-3</v>
      </c>
      <c r="AO398">
        <v>7.8209204059010741E-4</v>
      </c>
      <c r="AP398">
        <v>-9.0995132390342282E-3</v>
      </c>
      <c r="AQ398">
        <v>-5.7189099338979784E-3</v>
      </c>
      <c r="AR398">
        <v>-1.1170065389280251E-3</v>
      </c>
      <c r="AS398">
        <v>2.1129068001658432E-3</v>
      </c>
      <c r="AT398">
        <v>3.6168718001098159E-2</v>
      </c>
      <c r="AU398">
        <v>2.7241573218556438E-2</v>
      </c>
    </row>
    <row r="399" spans="1:47">
      <c r="A399" s="12">
        <v>44273</v>
      </c>
      <c r="B399">
        <v>-3.4358825536637383E-2</v>
      </c>
      <c r="C399">
        <v>-2.7263595924809092E-3</v>
      </c>
      <c r="D399">
        <v>-3.3905097787752532E-2</v>
      </c>
      <c r="E399">
        <v>1.8253968253969519E-3</v>
      </c>
      <c r="F399">
        <v>-3.6193649912061421E-2</v>
      </c>
      <c r="G399">
        <v>-1.2545528126264751E-2</v>
      </c>
      <c r="H399">
        <v>-5.861456483126104E-2</v>
      </c>
      <c r="I399">
        <v>-4.3119420582785839E-2</v>
      </c>
      <c r="J399">
        <v>-1.343283582089572E-2</v>
      </c>
      <c r="K399">
        <v>-3.6027921639270273E-2</v>
      </c>
      <c r="L399">
        <v>1.650654458701406E-2</v>
      </c>
      <c r="M399">
        <v>-6.6754704073488491E-2</v>
      </c>
      <c r="N399">
        <v>-2.6662166722915881E-2</v>
      </c>
      <c r="O399">
        <v>-3.1300417046017492E-2</v>
      </c>
      <c r="P399">
        <v>-4.6382286583766197E-2</v>
      </c>
      <c r="Q399">
        <v>-3.7468537868965091E-2</v>
      </c>
      <c r="R399">
        <v>-5.7491672357927071E-2</v>
      </c>
      <c r="S399">
        <v>-6.9411764705882284E-2</v>
      </c>
      <c r="T399">
        <v>-5.5881531153945119E-4</v>
      </c>
      <c r="U399">
        <v>1.124414767058091E-2</v>
      </c>
      <c r="V399">
        <v>-6.9320491107419668E-2</v>
      </c>
      <c r="W399">
        <v>-4.7905590932990627E-3</v>
      </c>
      <c r="Y399" s="12">
        <v>44273</v>
      </c>
      <c r="Z399">
        <v>-3.4962968782990177E-2</v>
      </c>
      <c r="AA399">
        <v>-2.7300828796809392E-3</v>
      </c>
      <c r="AB399">
        <v>-3.4493207139350342E-2</v>
      </c>
      <c r="AC399">
        <v>1.823732813292408E-3</v>
      </c>
      <c r="AD399">
        <v>-3.6864886202528889E-2</v>
      </c>
      <c r="AE399">
        <v>-1.26248877013626E-2</v>
      </c>
      <c r="AF399">
        <v>-6.0402621593522797E-2</v>
      </c>
      <c r="AG399">
        <v>-4.4076681713548449E-2</v>
      </c>
      <c r="AH399">
        <v>-1.3523872533325661E-2</v>
      </c>
      <c r="AI399">
        <v>-3.6692949147155977E-2</v>
      </c>
      <c r="AJ399">
        <v>1.637179241970841E-2</v>
      </c>
      <c r="AK399">
        <v>-6.9087201728932221E-2</v>
      </c>
      <c r="AL399">
        <v>-2.7024049168725459E-2</v>
      </c>
      <c r="AM399">
        <v>-3.1800743071225789E-2</v>
      </c>
      <c r="AN399">
        <v>-4.7492407532922817E-2</v>
      </c>
      <c r="AO399">
        <v>-3.8188525426088492E-2</v>
      </c>
      <c r="AP399">
        <v>-5.9210524004498659E-2</v>
      </c>
      <c r="AQ399">
        <v>-7.1938381716708188E-2</v>
      </c>
      <c r="AR399">
        <v>-5.5897150700798021E-4</v>
      </c>
      <c r="AS399">
        <v>1.118140215065979E-2</v>
      </c>
      <c r="AT399">
        <v>-7.1840304909842709E-2</v>
      </c>
      <c r="AU399">
        <v>-4.8020706005973404E-3</v>
      </c>
    </row>
    <row r="400" spans="1:47">
      <c r="A400" s="12">
        <v>44274</v>
      </c>
      <c r="B400">
        <v>1.55119402640036E-2</v>
      </c>
      <c r="C400">
        <v>-4.6043165467625213E-3</v>
      </c>
      <c r="D400">
        <v>-4.4802123952543127E-3</v>
      </c>
      <c r="E400">
        <v>-5.8227045868652896E-3</v>
      </c>
      <c r="F400">
        <v>-7.107184018440349E-3</v>
      </c>
      <c r="G400">
        <v>3.688524590163889E-3</v>
      </c>
      <c r="H400">
        <v>1.7126269956458499E-2</v>
      </c>
      <c r="I400">
        <v>-5.6328111248019619E-3</v>
      </c>
      <c r="J400">
        <v>1.4120020171457529E-2</v>
      </c>
      <c r="K400">
        <v>3.0833917309039949E-2</v>
      </c>
      <c r="L400">
        <v>-1.5921344751030912E-2</v>
      </c>
      <c r="M400">
        <v>3.2601996345746453E-2</v>
      </c>
      <c r="N400">
        <v>-1.6036754507628981E-3</v>
      </c>
      <c r="O400">
        <v>6.0871958552335403E-3</v>
      </c>
      <c r="P400">
        <v>9.691491452151757E-3</v>
      </c>
      <c r="Q400">
        <v>1.4639751183660449E-2</v>
      </c>
      <c r="R400">
        <v>-2.2040623523854612E-3</v>
      </c>
      <c r="S400">
        <v>1.975347661188365E-2</v>
      </c>
      <c r="T400">
        <v>-6.7095331283199E-3</v>
      </c>
      <c r="U400">
        <v>-1.138476718151038E-3</v>
      </c>
      <c r="V400">
        <v>2.6180415212198049E-3</v>
      </c>
      <c r="W400">
        <v>-1.4088641033166429E-3</v>
      </c>
      <c r="Y400" s="12">
        <v>44274</v>
      </c>
      <c r="Z400">
        <v>1.5392859983952E-2</v>
      </c>
      <c r="AA400">
        <v>-4.61494906172372E-3</v>
      </c>
      <c r="AB400">
        <v>-4.4902786239547051E-3</v>
      </c>
      <c r="AC400">
        <v>-5.8397226240412227E-3</v>
      </c>
      <c r="AD400">
        <v>-7.1325603584714596E-3</v>
      </c>
      <c r="AE400">
        <v>3.6817386649201432E-3</v>
      </c>
      <c r="AF400">
        <v>1.6981268608522979E-2</v>
      </c>
      <c r="AG400">
        <v>-5.6487352318647741E-3</v>
      </c>
      <c r="AH400">
        <v>1.40212612528562E-2</v>
      </c>
      <c r="AI400">
        <v>3.0368103124601101E-2</v>
      </c>
      <c r="AJ400">
        <v>-1.604945092834445E-2</v>
      </c>
      <c r="AK400">
        <v>3.2081826781072603E-2</v>
      </c>
      <c r="AL400">
        <v>-1.604962714658337E-3</v>
      </c>
      <c r="AM400">
        <v>6.0687437218482701E-3</v>
      </c>
      <c r="AN400">
        <v>9.6448301848200985E-3</v>
      </c>
      <c r="AO400">
        <v>1.453362455077944E-2</v>
      </c>
      <c r="AP400">
        <v>-2.2064948727537068E-3</v>
      </c>
      <c r="AQ400">
        <v>1.9560908488349901E-2</v>
      </c>
      <c r="AR400">
        <v>-6.7321432379907342E-3</v>
      </c>
      <c r="AS400">
        <v>-1.1391252750612821E-3</v>
      </c>
      <c r="AT400">
        <v>2.61462042027172E-3</v>
      </c>
      <c r="AU400">
        <v>-1.409857485484059E-3</v>
      </c>
    </row>
    <row r="401" spans="1:47">
      <c r="A401" s="12">
        <v>44277</v>
      </c>
      <c r="B401">
        <v>1.1678200692041511E-2</v>
      </c>
      <c r="C401">
        <v>1.2214512864989761E-2</v>
      </c>
      <c r="D401">
        <v>2.8335694641220099E-2</v>
      </c>
      <c r="E401">
        <v>-2.5100601617593639E-3</v>
      </c>
      <c r="F401">
        <v>-8.1253627394078931E-3</v>
      </c>
      <c r="G401">
        <v>2.6949775418538161E-2</v>
      </c>
      <c r="H401">
        <v>-2.6398401826483901E-2</v>
      </c>
      <c r="I401">
        <v>-1.0267303947601451E-2</v>
      </c>
      <c r="J401">
        <v>7.4589756340130986E-3</v>
      </c>
      <c r="K401">
        <v>4.5320643553137252E-4</v>
      </c>
      <c r="L401">
        <v>-2.6878948046925259E-2</v>
      </c>
      <c r="M401">
        <v>2.875869047345736E-2</v>
      </c>
      <c r="N401">
        <v>2.4484480138919022E-2</v>
      </c>
      <c r="O401">
        <v>1.706071116865715E-2</v>
      </c>
      <c r="P401">
        <v>2.6506718149122529E-2</v>
      </c>
      <c r="Q401">
        <v>2.134015385216137E-2</v>
      </c>
      <c r="R401">
        <v>2.079784731013179E-2</v>
      </c>
      <c r="S401">
        <v>1.3947001394700731E-3</v>
      </c>
      <c r="T401">
        <v>1.322825781030113E-2</v>
      </c>
      <c r="U401">
        <v>-2.0971847574180469E-2</v>
      </c>
      <c r="V401">
        <v>2.3103669430574181E-2</v>
      </c>
      <c r="W401">
        <v>-1.0287461054611761E-2</v>
      </c>
      <c r="Y401" s="12">
        <v>44277</v>
      </c>
      <c r="Z401">
        <v>1.161053679191092E-2</v>
      </c>
      <c r="AA401">
        <v>1.2140517637149441E-2</v>
      </c>
      <c r="AB401">
        <v>2.7941664934144881E-2</v>
      </c>
      <c r="AC401">
        <v>-2.513215644173626E-3</v>
      </c>
      <c r="AD401">
        <v>-8.1585534123386153E-3</v>
      </c>
      <c r="AE401">
        <v>2.6593025581671821E-2</v>
      </c>
      <c r="AF401">
        <v>-2.6753095800803619E-2</v>
      </c>
      <c r="AG401">
        <v>-1.0320376298616899E-2</v>
      </c>
      <c r="AH401">
        <v>7.4312950359768119E-3</v>
      </c>
      <c r="AI401">
        <v>4.5310376851316668E-4</v>
      </c>
      <c r="AJ401">
        <v>-2.7246793483080751E-2</v>
      </c>
      <c r="AK401">
        <v>2.8352920578280521E-2</v>
      </c>
      <c r="AL401">
        <v>2.418953986457224E-2</v>
      </c>
      <c r="AM401">
        <v>1.691681161569749E-2</v>
      </c>
      <c r="AN401">
        <v>2.6161502169630989E-2</v>
      </c>
      <c r="AO401">
        <v>2.1115641241619881E-2</v>
      </c>
      <c r="AP401">
        <v>2.0584524779883252E-2</v>
      </c>
      <c r="AQ401">
        <v>1.3937284486038831E-3</v>
      </c>
      <c r="AR401">
        <v>1.3141528423174261E-2</v>
      </c>
      <c r="AS401">
        <v>-2.1194880556787681E-2</v>
      </c>
      <c r="AT401">
        <v>2.2840820476888631E-2</v>
      </c>
      <c r="AU401">
        <v>-1.0340742719121609E-2</v>
      </c>
    </row>
    <row r="402" spans="1:47">
      <c r="A402" s="12">
        <v>44278</v>
      </c>
      <c r="B402">
        <v>8.5603062808796704E-3</v>
      </c>
      <c r="C402">
        <v>2.9275258836129799E-2</v>
      </c>
      <c r="D402">
        <v>-6.8887268011994518E-3</v>
      </c>
      <c r="E402">
        <v>-8.1882089790701329E-3</v>
      </c>
      <c r="F402">
        <v>-5.5588063194851323E-3</v>
      </c>
      <c r="G402">
        <v>-5.7654075546719197E-3</v>
      </c>
      <c r="H402">
        <v>2.0811959548585609E-2</v>
      </c>
      <c r="I402">
        <v>-1.2341262743695181E-2</v>
      </c>
      <c r="J402">
        <v>-1.480750246791707E-2</v>
      </c>
      <c r="K402">
        <v>-2.4009060022649908E-2</v>
      </c>
      <c r="L402">
        <v>-1.000198714976475E-2</v>
      </c>
      <c r="M402">
        <v>-8.8544397935686248E-2</v>
      </c>
      <c r="N402">
        <v>6.7375736260011374E-3</v>
      </c>
      <c r="O402">
        <v>-5.2512090694921687E-3</v>
      </c>
      <c r="P402">
        <v>-8.7590908746197904E-3</v>
      </c>
      <c r="Q402">
        <v>2.2901492993825379E-2</v>
      </c>
      <c r="R402">
        <v>4.9530067255143528E-4</v>
      </c>
      <c r="S402">
        <v>-5.9269575982668021E-2</v>
      </c>
      <c r="T402">
        <v>-1.7777777777777781E-2</v>
      </c>
      <c r="U402">
        <v>-2.1033024176335791E-2</v>
      </c>
      <c r="V402">
        <v>-1.1701345030051489E-2</v>
      </c>
      <c r="W402">
        <v>-2.037301021620341E-2</v>
      </c>
      <c r="Y402" s="12">
        <v>44278</v>
      </c>
      <c r="Z402">
        <v>8.5238746221979484E-3</v>
      </c>
      <c r="AA402">
        <v>2.8854922378293509E-2</v>
      </c>
      <c r="AB402">
        <v>-6.9125636129339007E-3</v>
      </c>
      <c r="AC402">
        <v>-8.2219164910866099E-3</v>
      </c>
      <c r="AD402">
        <v>-5.5743139794202463E-3</v>
      </c>
      <c r="AE402">
        <v>-5.782091674881148E-3</v>
      </c>
      <c r="AF402">
        <v>2.0598349398482391E-2</v>
      </c>
      <c r="AG402">
        <v>-1.2418048536545521E-2</v>
      </c>
      <c r="AH402">
        <v>-1.491822793721939E-2</v>
      </c>
      <c r="AI402">
        <v>-2.4301975422222229E-2</v>
      </c>
      <c r="AJ402">
        <v>-1.005234307750051E-2</v>
      </c>
      <c r="AK402">
        <v>-9.2712394701053052E-2</v>
      </c>
      <c r="AL402">
        <v>6.7149776148953564E-3</v>
      </c>
      <c r="AM402">
        <v>-5.265045126445554E-3</v>
      </c>
      <c r="AN402">
        <v>-8.7976771970710438E-3</v>
      </c>
      <c r="AO402">
        <v>2.2643190049439189E-2</v>
      </c>
      <c r="AP402">
        <v>4.9517805166112252E-4</v>
      </c>
      <c r="AQ402">
        <v>-6.1098658635721198E-2</v>
      </c>
      <c r="AR402">
        <v>-1.7937700686667321E-2</v>
      </c>
      <c r="AS402">
        <v>-2.125736958068012E-2</v>
      </c>
      <c r="AT402">
        <v>-1.177034455412892E-2</v>
      </c>
      <c r="AU402">
        <v>-2.0583402442309051E-2</v>
      </c>
    </row>
    <row r="403" spans="1:47">
      <c r="A403" s="12">
        <v>44279</v>
      </c>
      <c r="B403">
        <v>-1.607330677290841E-2</v>
      </c>
      <c r="C403">
        <v>5.2722858133886774E-3</v>
      </c>
      <c r="D403">
        <v>-1.999347151950381E-2</v>
      </c>
      <c r="E403">
        <v>5.3159357255043727E-3</v>
      </c>
      <c r="F403">
        <v>2.6772580170638442E-2</v>
      </c>
      <c r="G403">
        <v>-7.1985602879424126E-3</v>
      </c>
      <c r="H403">
        <v>4.1493180186647598E-2</v>
      </c>
      <c r="I403">
        <v>2.0282506338283209E-2</v>
      </c>
      <c r="J403">
        <v>-1.2525050100200439E-2</v>
      </c>
      <c r="K403">
        <v>-3.6667440241355383E-2</v>
      </c>
      <c r="L403">
        <v>7.7612739194432567E-3</v>
      </c>
      <c r="M403">
        <v>-4.6006137667177982E-2</v>
      </c>
      <c r="N403">
        <v>-8.9233100429328971E-3</v>
      </c>
      <c r="O403">
        <v>-1.681621842109926E-2</v>
      </c>
      <c r="P403">
        <v>-3.2729442727300502E-2</v>
      </c>
      <c r="Q403">
        <v>-2.6687099366461849E-2</v>
      </c>
      <c r="R403">
        <v>-8.0349171709155343E-3</v>
      </c>
      <c r="S403">
        <v>5.9549267971705788E-2</v>
      </c>
      <c r="T403">
        <v>7.0701357466063097E-3</v>
      </c>
      <c r="U403">
        <v>1.5856027272365131E-4</v>
      </c>
      <c r="V403">
        <v>-4.8160565422254442E-2</v>
      </c>
      <c r="W403">
        <v>-4.547383738555788E-3</v>
      </c>
      <c r="Y403" s="12">
        <v>44279</v>
      </c>
      <c r="Z403">
        <v>-1.6203883458009261E-2</v>
      </c>
      <c r="AA403">
        <v>5.2584359734214369E-3</v>
      </c>
      <c r="AB403">
        <v>-2.0196045624916541E-2</v>
      </c>
      <c r="AC403">
        <v>5.3018560150340788E-3</v>
      </c>
      <c r="AD403">
        <v>2.6420465500356861E-2</v>
      </c>
      <c r="AE403">
        <v>-7.2245949396307274E-3</v>
      </c>
      <c r="AF403">
        <v>4.0655433628941667E-2</v>
      </c>
      <c r="AG403">
        <v>2.0079555946218151E-2</v>
      </c>
      <c r="AH403">
        <v>-1.2604149718689121E-2</v>
      </c>
      <c r="AI403">
        <v>-3.7356589562799317E-2</v>
      </c>
      <c r="AJ403">
        <v>7.7313101710615338E-3</v>
      </c>
      <c r="AK403">
        <v>-4.7098041167940419E-2</v>
      </c>
      <c r="AL403">
        <v>-8.9633612113428109E-3</v>
      </c>
      <c r="AM403">
        <v>-1.6959216412641719E-2</v>
      </c>
      <c r="AN403">
        <v>-3.3277032308470032E-2</v>
      </c>
      <c r="AO403">
        <v>-2.7049665108054489E-2</v>
      </c>
      <c r="AP403">
        <v>-8.0673710777587476E-3</v>
      </c>
      <c r="AQ403">
        <v>5.7843598798168153E-2</v>
      </c>
      <c r="AR403">
        <v>7.0452595202436493E-3</v>
      </c>
      <c r="AS403">
        <v>1.585477033722571E-4</v>
      </c>
      <c r="AT403">
        <v>-4.9358919573494593E-2</v>
      </c>
      <c r="AU403">
        <v>-4.5577545399408071E-3</v>
      </c>
    </row>
    <row r="404" spans="1:47">
      <c r="A404" s="12">
        <v>44280</v>
      </c>
      <c r="B404">
        <v>-1.3219654883109279E-2</v>
      </c>
      <c r="C404">
        <v>2.0702505003105109E-3</v>
      </c>
      <c r="D404">
        <v>4.1635440086602582E-3</v>
      </c>
      <c r="E404">
        <v>4.4866402275367534E-3</v>
      </c>
      <c r="F404">
        <v>3.5339063992358981E-3</v>
      </c>
      <c r="G404">
        <v>1.732124874118823E-2</v>
      </c>
      <c r="H404">
        <v>6.8927488282326532E-3</v>
      </c>
      <c r="I404">
        <v>-2.8399006034789398E-3</v>
      </c>
      <c r="J404">
        <v>1.065449010654484E-2</v>
      </c>
      <c r="K404">
        <v>-5.0590219224283528E-3</v>
      </c>
      <c r="L404">
        <v>1.2813703359447761E-2</v>
      </c>
      <c r="M404">
        <v>7.4294005586757583E-2</v>
      </c>
      <c r="N404">
        <v>-1.3250658285908431E-2</v>
      </c>
      <c r="O404">
        <v>-1.435281837160685E-3</v>
      </c>
      <c r="P404">
        <v>-8.5185478130191949E-3</v>
      </c>
      <c r="Q404">
        <v>-3.4465544056373587E-2</v>
      </c>
      <c r="R404">
        <v>7.726168224299057E-3</v>
      </c>
      <c r="S404">
        <v>-3.8192827200745127E-2</v>
      </c>
      <c r="T404">
        <v>1.684919966301601E-3</v>
      </c>
      <c r="U404">
        <v>-7.2926162260711358E-3</v>
      </c>
      <c r="V404">
        <v>1.6056451996763199E-2</v>
      </c>
      <c r="W404">
        <v>2.5398952369350521E-2</v>
      </c>
      <c r="Y404" s="12">
        <v>44280</v>
      </c>
      <c r="Z404">
        <v>-1.3307812323340841E-2</v>
      </c>
      <c r="AA404">
        <v>2.06811048481327E-3</v>
      </c>
      <c r="AB404">
        <v>4.1549004429093173E-3</v>
      </c>
      <c r="AC404">
        <v>4.4766052615966964E-3</v>
      </c>
      <c r="AD404">
        <v>3.5276768241927058E-3</v>
      </c>
      <c r="AE404">
        <v>1.7172945988779529E-2</v>
      </c>
      <c r="AF404">
        <v>6.8691024319566764E-3</v>
      </c>
      <c r="AG404">
        <v>-2.8439407721289928E-3</v>
      </c>
      <c r="AH404">
        <v>1.0598130991823281E-2</v>
      </c>
      <c r="AI404">
        <v>-5.0718620979603403E-3</v>
      </c>
      <c r="AJ404">
        <v>1.273230248947313E-2</v>
      </c>
      <c r="AK404">
        <v>7.1663706843048486E-2</v>
      </c>
      <c r="AL404">
        <v>-1.3339231564722E-2</v>
      </c>
      <c r="AM404">
        <v>-1.4363128407753191E-3</v>
      </c>
      <c r="AN404">
        <v>-8.5550380182588173E-3</v>
      </c>
      <c r="AO404">
        <v>-3.5073490600026937E-2</v>
      </c>
      <c r="AP404">
        <v>7.6964742356806512E-3</v>
      </c>
      <c r="AQ404">
        <v>-3.8941292483647798E-2</v>
      </c>
      <c r="AR404">
        <v>1.683502081113794E-3</v>
      </c>
      <c r="AS404">
        <v>-7.3193373422698084E-3</v>
      </c>
      <c r="AT404">
        <v>1.5928910601664611E-2</v>
      </c>
      <c r="AU404">
        <v>2.5081758686963211E-2</v>
      </c>
    </row>
    <row r="405" spans="1:47">
      <c r="A405" s="12">
        <v>44281</v>
      </c>
      <c r="B405">
        <v>1.8941259117737359E-3</v>
      </c>
      <c r="C405">
        <v>7.6441016458921318E-3</v>
      </c>
      <c r="D405">
        <v>5.1413881748070267E-3</v>
      </c>
      <c r="E405">
        <v>2.400797607178462E-2</v>
      </c>
      <c r="F405">
        <v>2.293708955934148E-2</v>
      </c>
      <c r="G405">
        <v>4.0784003167689598E-2</v>
      </c>
      <c r="H405">
        <v>2.5191675794085319E-2</v>
      </c>
      <c r="I405">
        <v>2.7233891064435859E-2</v>
      </c>
      <c r="J405">
        <v>6.5261044176705418E-3</v>
      </c>
      <c r="K405">
        <v>2.6634382566586008E-3</v>
      </c>
      <c r="L405">
        <v>1.665027859718116E-2</v>
      </c>
      <c r="M405">
        <v>-1.4967226459925429E-3</v>
      </c>
      <c r="N405">
        <v>1.78187139536885E-2</v>
      </c>
      <c r="O405">
        <v>1.554006843232392E-2</v>
      </c>
      <c r="P405">
        <v>2.4251513725239929E-2</v>
      </c>
      <c r="Q405">
        <v>1.032096408543137E-2</v>
      </c>
      <c r="R405">
        <v>-1.1654812769008149E-2</v>
      </c>
      <c r="S405">
        <v>4.2292171105730247E-2</v>
      </c>
      <c r="T405">
        <v>1.6260162601625879E-2</v>
      </c>
      <c r="U405">
        <v>2.674971054417608E-3</v>
      </c>
      <c r="V405">
        <v>-3.3854531434677537E-2</v>
      </c>
      <c r="W405">
        <v>1.6988416988417129E-2</v>
      </c>
      <c r="Y405" s="12">
        <v>44281</v>
      </c>
      <c r="Z405">
        <v>1.892334317269224E-3</v>
      </c>
      <c r="AA405">
        <v>7.6150335399641561E-3</v>
      </c>
      <c r="AB405">
        <v>5.128216366919308E-3</v>
      </c>
      <c r="AC405">
        <v>2.372431571958307E-2</v>
      </c>
      <c r="AD405">
        <v>2.2677989046606679E-2</v>
      </c>
      <c r="AE405">
        <v>3.9974278351395498E-2</v>
      </c>
      <c r="AF405">
        <v>2.4879595882623472E-2</v>
      </c>
      <c r="AG405">
        <v>2.6869647046777551E-2</v>
      </c>
      <c r="AH405">
        <v>6.5049015961258774E-3</v>
      </c>
      <c r="AI405">
        <v>2.6598975904888211E-3</v>
      </c>
      <c r="AJ405">
        <v>1.6513182408682742E-2</v>
      </c>
      <c r="AK405">
        <v>-1.4978438542302139E-3</v>
      </c>
      <c r="AL405">
        <v>1.7661821674508148E-2</v>
      </c>
      <c r="AM405">
        <v>1.542055811103263E-2</v>
      </c>
      <c r="AN405">
        <v>2.3962115330243811E-2</v>
      </c>
      <c r="AO405">
        <v>1.026806659302062E-2</v>
      </c>
      <c r="AP405">
        <v>-1.1723262464722139E-2</v>
      </c>
      <c r="AQ405">
        <v>4.1422298563223998E-2</v>
      </c>
      <c r="AR405">
        <v>1.6129381929883502E-2</v>
      </c>
      <c r="AS405">
        <v>2.6713996867989351E-3</v>
      </c>
      <c r="AT405">
        <v>-3.4440867530002271E-2</v>
      </c>
      <c r="AU405">
        <v>1.684572760964306E-2</v>
      </c>
    </row>
    <row r="406" spans="1:47">
      <c r="A406" s="12">
        <v>44284</v>
      </c>
      <c r="B406">
        <v>7.7653234076990874E-3</v>
      </c>
      <c r="C406">
        <v>1.086659376708576E-2</v>
      </c>
      <c r="D406">
        <v>1.485025987954858E-3</v>
      </c>
      <c r="E406">
        <v>7.9837987303812419E-3</v>
      </c>
      <c r="F406">
        <v>-5.2102716784517833E-3</v>
      </c>
      <c r="G406">
        <v>-9.5111280197823778E-4</v>
      </c>
      <c r="H406">
        <v>-1.6559829059829001E-2</v>
      </c>
      <c r="I406">
        <v>-5.3716860162883462E-3</v>
      </c>
      <c r="J406">
        <v>-9.9750623441395847E-3</v>
      </c>
      <c r="K406">
        <v>-2.3182806085486399E-2</v>
      </c>
      <c r="L406">
        <v>-1.553936424011859E-2</v>
      </c>
      <c r="M406">
        <v>-2.9645299880653231E-2</v>
      </c>
      <c r="N406">
        <v>-5.2435723951285151E-3</v>
      </c>
      <c r="O406">
        <v>-1.030886531598552E-3</v>
      </c>
      <c r="P406">
        <v>8.4895593996556773E-3</v>
      </c>
      <c r="Q406">
        <v>1.161303021356175E-2</v>
      </c>
      <c r="R406">
        <v>1.6261612085954891E-3</v>
      </c>
      <c r="S406">
        <v>6.3496980021684468E-3</v>
      </c>
      <c r="T406">
        <v>1.020689655172413E-2</v>
      </c>
      <c r="U406">
        <v>-1.3657720793183061E-2</v>
      </c>
      <c r="V406">
        <v>-1.199253672723477E-2</v>
      </c>
      <c r="W406">
        <v>-1.004614216459321E-2</v>
      </c>
      <c r="Y406" s="12">
        <v>44284</v>
      </c>
      <c r="Z406">
        <v>7.7353284641083304E-3</v>
      </c>
      <c r="AA406">
        <v>1.0807976600668311E-2</v>
      </c>
      <c r="AB406">
        <v>1.4839244272916959E-3</v>
      </c>
      <c r="AC406">
        <v>7.9520968318959901E-3</v>
      </c>
      <c r="AD406">
        <v>-5.2238924765722027E-3</v>
      </c>
      <c r="AE406">
        <v>-9.515653967611667E-4</v>
      </c>
      <c r="AF406">
        <v>-1.6698475804459441E-2</v>
      </c>
      <c r="AG406">
        <v>-5.3861653973543283E-3</v>
      </c>
      <c r="AH406">
        <v>-1.002514661937871E-2</v>
      </c>
      <c r="AI406">
        <v>-2.3455754052974981E-2</v>
      </c>
      <c r="AJ406">
        <v>-1.5661365694332449E-2</v>
      </c>
      <c r="AK406">
        <v>-3.0093604099640969E-2</v>
      </c>
      <c r="AL406">
        <v>-5.2573681680816919E-3</v>
      </c>
      <c r="AM406">
        <v>-1.0314182605853121E-3</v>
      </c>
      <c r="AN406">
        <v>8.4537257553238664E-3</v>
      </c>
      <c r="AO406">
        <v>1.154611652704067E-2</v>
      </c>
      <c r="AP406">
        <v>1.624840440118427E-3</v>
      </c>
      <c r="AQ406">
        <v>6.3296236025788752E-3</v>
      </c>
      <c r="AR406">
        <v>1.015515794568086E-2</v>
      </c>
      <c r="AS406">
        <v>-1.3751845463370899E-2</v>
      </c>
      <c r="AT406">
        <v>-1.2065027342997079E-2</v>
      </c>
      <c r="AU406">
        <v>-1.0096945186763391E-2</v>
      </c>
    </row>
    <row r="407" spans="1:47">
      <c r="A407" s="12">
        <v>44285</v>
      </c>
      <c r="B407">
        <v>-6.6455768224128464E-3</v>
      </c>
      <c r="C407">
        <v>-7.1665201811912382E-3</v>
      </c>
      <c r="D407">
        <v>-1.227448719004853E-2</v>
      </c>
      <c r="E407">
        <v>-2.4341241016923032E-3</v>
      </c>
      <c r="F407">
        <v>-9.2592592592591894E-3</v>
      </c>
      <c r="G407">
        <v>-1.428027418126432E-2</v>
      </c>
      <c r="H407">
        <v>-5.1602390005430756E-3</v>
      </c>
      <c r="I407">
        <v>-1.2369337979094119E-2</v>
      </c>
      <c r="J407">
        <v>-1.66246851385391E-2</v>
      </c>
      <c r="K407">
        <v>1.5822002472187791E-2</v>
      </c>
      <c r="L407">
        <v>1.178936337437775E-2</v>
      </c>
      <c r="M407">
        <v>1.2090671501669981E-3</v>
      </c>
      <c r="N407">
        <v>-1.441081448733217E-2</v>
      </c>
      <c r="O407">
        <v>-5.3379136092501778E-3</v>
      </c>
      <c r="P407">
        <v>-5.9081114895390696E-3</v>
      </c>
      <c r="Q407">
        <v>-1.089600155657289E-3</v>
      </c>
      <c r="R407">
        <v>-6.932519418080707E-3</v>
      </c>
      <c r="S407">
        <v>-1.2927054478301111E-2</v>
      </c>
      <c r="T407">
        <v>-1.392681594756962E-2</v>
      </c>
      <c r="U407">
        <v>-2.5594445117274271E-2</v>
      </c>
      <c r="V407">
        <v>3.9801082923176079E-2</v>
      </c>
      <c r="W407">
        <v>-2.3718213463921219E-2</v>
      </c>
      <c r="Y407" s="12">
        <v>44285</v>
      </c>
      <c r="Z407">
        <v>-6.6677569893466076E-3</v>
      </c>
      <c r="AA407">
        <v>-7.1923230386495294E-3</v>
      </c>
      <c r="AB407">
        <v>-1.2350440876243639E-2</v>
      </c>
      <c r="AC407">
        <v>-2.4370913979196969E-3</v>
      </c>
      <c r="AD407">
        <v>-9.3023926623134485E-3</v>
      </c>
      <c r="AE407">
        <v>-1.4383218520785491E-2</v>
      </c>
      <c r="AF407">
        <v>-5.1735990142086873E-3</v>
      </c>
      <c r="AG407">
        <v>-1.244647498930845E-2</v>
      </c>
      <c r="AH407">
        <v>-1.6764426148253051E-2</v>
      </c>
      <c r="AI407">
        <v>1.569813939081759E-2</v>
      </c>
      <c r="AJ407">
        <v>1.172041024322998E-2</v>
      </c>
      <c r="AK407">
        <v>1.208336817102062E-3</v>
      </c>
      <c r="AL407">
        <v>-1.451565875428547E-2</v>
      </c>
      <c r="AM407">
        <v>-5.3522111722346024E-3</v>
      </c>
      <c r="AN407">
        <v>-5.9256334286916972E-3</v>
      </c>
      <c r="AO407">
        <v>-1.0901942014610311E-3</v>
      </c>
      <c r="AP407">
        <v>-6.9566609700373264E-3</v>
      </c>
      <c r="AQ407">
        <v>-1.301133597594549E-2</v>
      </c>
      <c r="AR407">
        <v>-1.4024703956998249E-2</v>
      </c>
      <c r="AS407">
        <v>-2.5927681218938702E-2</v>
      </c>
      <c r="AT407">
        <v>3.902942843950389E-2</v>
      </c>
      <c r="AU407">
        <v>-2.400401852621022E-2</v>
      </c>
    </row>
    <row r="408" spans="1:47">
      <c r="A408" s="12">
        <v>44286</v>
      </c>
      <c r="B408">
        <v>1.269601248981278E-2</v>
      </c>
      <c r="C408">
        <v>2.0905686074225379E-2</v>
      </c>
      <c r="D408">
        <v>1.876563803169318E-2</v>
      </c>
      <c r="E408">
        <v>-1.0534877415856569E-2</v>
      </c>
      <c r="F408">
        <v>-1.0761823845936051E-2</v>
      </c>
      <c r="G408">
        <v>-1.1589723778250289E-3</v>
      </c>
      <c r="H408">
        <v>-9.9645099645100377E-3</v>
      </c>
      <c r="I408">
        <v>-1.517022402540125E-2</v>
      </c>
      <c r="J408">
        <v>-9.7336065573770947E-3</v>
      </c>
      <c r="K408">
        <v>1.4602092966658381E-2</v>
      </c>
      <c r="L408">
        <v>-1.456499223200414E-2</v>
      </c>
      <c r="M408">
        <v>2.2398980116631328E-2</v>
      </c>
      <c r="N408">
        <v>1.6907483286607849E-2</v>
      </c>
      <c r="O408">
        <v>1.5113367704336019E-2</v>
      </c>
      <c r="P408">
        <v>3.701890955421927E-2</v>
      </c>
      <c r="Q408">
        <v>1.610861138705455E-2</v>
      </c>
      <c r="R408">
        <v>1.2735452575533209E-2</v>
      </c>
      <c r="S408">
        <v>-9.3545369504209885E-3</v>
      </c>
      <c r="T408">
        <v>3.323179174743673E-3</v>
      </c>
      <c r="U408">
        <v>1.6364916932510191E-2</v>
      </c>
      <c r="V408">
        <v>5.0832266264791308E-2</v>
      </c>
      <c r="W408">
        <v>1.087810479240958E-2</v>
      </c>
      <c r="Y408" s="12">
        <v>44286</v>
      </c>
      <c r="Z408">
        <v>1.2616093844462431E-2</v>
      </c>
      <c r="AA408">
        <v>2.0690160845482961E-2</v>
      </c>
      <c r="AB408">
        <v>1.8591735670281009E-2</v>
      </c>
      <c r="AC408">
        <v>-1.0590762075486451E-2</v>
      </c>
      <c r="AD408">
        <v>-1.0820151121554491E-2</v>
      </c>
      <c r="AE408">
        <v>-1.159644505679909E-3</v>
      </c>
      <c r="AF408">
        <v>-1.001448797534737E-2</v>
      </c>
      <c r="AG408">
        <v>-1.5286469013943191E-2</v>
      </c>
      <c r="AH408">
        <v>-9.781287764706945E-3</v>
      </c>
      <c r="AI408">
        <v>1.4496508997386959E-2</v>
      </c>
      <c r="AJ408">
        <v>-1.467210304909629E-2</v>
      </c>
      <c r="AK408">
        <v>2.215180710212963E-2</v>
      </c>
      <c r="AL408">
        <v>1.6766142708723539E-2</v>
      </c>
      <c r="AM408">
        <v>1.500029857617083E-2</v>
      </c>
      <c r="AN408">
        <v>3.6350163945379467E-2</v>
      </c>
      <c r="AO408">
        <v>1.598024441429886E-2</v>
      </c>
      <c r="AP408">
        <v>1.2655038717597541E-2</v>
      </c>
      <c r="AQ408">
        <v>-9.3985654236388022E-3</v>
      </c>
      <c r="AR408">
        <v>3.3176696176193191E-3</v>
      </c>
      <c r="AS408">
        <v>1.6232454879274692E-2</v>
      </c>
      <c r="AT408">
        <v>4.9582484738470579E-2</v>
      </c>
      <c r="AU408">
        <v>1.081936382016456E-2</v>
      </c>
    </row>
    <row r="409" spans="1:47">
      <c r="A409" s="12">
        <v>44287</v>
      </c>
      <c r="B409">
        <v>2.1628400041369341E-2</v>
      </c>
      <c r="C409">
        <v>4.4690501600854748E-3</v>
      </c>
      <c r="D409">
        <v>6.9586573884568006E-3</v>
      </c>
      <c r="E409">
        <v>1.068618624496032E-2</v>
      </c>
      <c r="F409">
        <v>9.1611795018609055E-3</v>
      </c>
      <c r="G409">
        <v>5.2214271900985487E-3</v>
      </c>
      <c r="H409">
        <v>3.8742589273404127E-2</v>
      </c>
      <c r="I409">
        <v>2.794196668457816E-2</v>
      </c>
      <c r="J409">
        <v>2.017589239524065E-2</v>
      </c>
      <c r="K409">
        <v>1.7750059966418871E-2</v>
      </c>
      <c r="L409">
        <v>9.7221309860080485E-3</v>
      </c>
      <c r="M409">
        <v>1.410340023122769E-2</v>
      </c>
      <c r="N409">
        <v>2.790855494761835E-2</v>
      </c>
      <c r="O409">
        <v>1.8185165268297391E-2</v>
      </c>
      <c r="P409">
        <v>3.4723522845605759E-2</v>
      </c>
      <c r="Q409">
        <v>3.4045163516466692E-2</v>
      </c>
      <c r="R409">
        <v>1.8599335092633229E-2</v>
      </c>
      <c r="S409">
        <v>2.0774315391879131E-2</v>
      </c>
      <c r="T409">
        <v>1.932100469224318E-3</v>
      </c>
      <c r="U409">
        <v>1.6957443339312039E-2</v>
      </c>
      <c r="V409">
        <v>-9.2524679610839211E-3</v>
      </c>
      <c r="W409">
        <v>0.14987744365397249</v>
      </c>
      <c r="Y409" s="12">
        <v>44287</v>
      </c>
      <c r="Z409">
        <v>2.139782492043503E-2</v>
      </c>
      <c r="AA409">
        <v>4.4590936086161027E-3</v>
      </c>
      <c r="AB409">
        <v>6.9345576686680064E-3</v>
      </c>
      <c r="AC409">
        <v>1.0629492492424239E-2</v>
      </c>
      <c r="AD409">
        <v>9.119470439537097E-3</v>
      </c>
      <c r="AE409">
        <v>5.2078428052140134E-3</v>
      </c>
      <c r="AF409">
        <v>3.801093288857401E-2</v>
      </c>
      <c r="AG409">
        <v>2.7558712798002091E-2</v>
      </c>
      <c r="AH409">
        <v>1.997505595424991E-2</v>
      </c>
      <c r="AI409">
        <v>1.759436732152803E-2</v>
      </c>
      <c r="AJ409">
        <v>9.6751751656781061E-3</v>
      </c>
      <c r="AK409">
        <v>1.400487258476075E-2</v>
      </c>
      <c r="AL409">
        <v>2.7526208745191651E-2</v>
      </c>
      <c r="AM409">
        <v>1.8021792814352889E-2</v>
      </c>
      <c r="AN409">
        <v>3.4134263346972067E-2</v>
      </c>
      <c r="AO409">
        <v>3.3478453581555788E-2</v>
      </c>
      <c r="AP409">
        <v>1.842848270223349E-2</v>
      </c>
      <c r="AQ409">
        <v>2.0561472037801811E-2</v>
      </c>
      <c r="AR409">
        <v>1.93023636381915E-3</v>
      </c>
      <c r="AS409">
        <v>1.6815270900139009E-2</v>
      </c>
      <c r="AT409">
        <v>-9.2955379175555936E-3</v>
      </c>
      <c r="AU409">
        <v>0.13965536596041819</v>
      </c>
    </row>
    <row r="410" spans="1:47">
      <c r="A410" s="12">
        <v>44291</v>
      </c>
      <c r="B410">
        <v>2.0794052515026751E-2</v>
      </c>
      <c r="C410">
        <v>9.5623879407662482E-3</v>
      </c>
      <c r="D410">
        <v>2.3577235772357819E-2</v>
      </c>
      <c r="E410">
        <v>1.7273431448489699E-2</v>
      </c>
      <c r="F410">
        <v>-1.1725768321512949E-2</v>
      </c>
      <c r="G410">
        <v>8.2724124663331455E-3</v>
      </c>
      <c r="H410">
        <v>-4.7119723918237273E-2</v>
      </c>
      <c r="I410">
        <v>-1.550792821048963E-2</v>
      </c>
      <c r="J410">
        <v>3.0425963488844849E-3</v>
      </c>
      <c r="K410">
        <v>1.17841150129625E-2</v>
      </c>
      <c r="L410">
        <v>-5.8551818359253716E-4</v>
      </c>
      <c r="M410">
        <v>-6.9856030986225059E-3</v>
      </c>
      <c r="N410">
        <v>2.7728491850629311E-2</v>
      </c>
      <c r="O410">
        <v>2.0154529311279919E-2</v>
      </c>
      <c r="P410">
        <v>1.2721006675451511E-2</v>
      </c>
      <c r="Q410">
        <v>2.317303770716705E-3</v>
      </c>
      <c r="R410">
        <v>9.0836762688615291E-3</v>
      </c>
      <c r="S410">
        <v>-4.1782300339192169E-2</v>
      </c>
      <c r="T410">
        <v>-5.5096418732769603E-4</v>
      </c>
      <c r="U410">
        <v>-6.7340067340067034E-3</v>
      </c>
      <c r="V410">
        <v>4.4276697283973883E-2</v>
      </c>
      <c r="W410">
        <v>2.1316418841634821E-3</v>
      </c>
      <c r="Y410" s="12">
        <v>44291</v>
      </c>
      <c r="Z410">
        <v>2.0580807293440081E-2</v>
      </c>
      <c r="AA410">
        <v>9.516957694016474E-3</v>
      </c>
      <c r="AB410">
        <v>2.330358567788408E-2</v>
      </c>
      <c r="AC410">
        <v>1.7125941744471879E-2</v>
      </c>
      <c r="AD410">
        <v>-1.179505731997498E-2</v>
      </c>
      <c r="AE410">
        <v>8.2383836007306286E-3</v>
      </c>
      <c r="AF410">
        <v>-4.8266011675503297E-2</v>
      </c>
      <c r="AG410">
        <v>-1.5629433967875941E-2</v>
      </c>
      <c r="AH410">
        <v>3.0379770200768012E-3</v>
      </c>
      <c r="AI410">
        <v>1.1715223022235721E-2</v>
      </c>
      <c r="AJ410">
        <v>-5.8568966630496056E-4</v>
      </c>
      <c r="AK410">
        <v>-7.0101166519568499E-3</v>
      </c>
      <c r="AL410">
        <v>2.7351019163227241E-2</v>
      </c>
      <c r="AM410">
        <v>1.9954115146100189E-2</v>
      </c>
      <c r="AN410">
        <v>1.264077437731418E-2</v>
      </c>
      <c r="AO410">
        <v>2.3146229630322149E-3</v>
      </c>
      <c r="AP410">
        <v>9.0426678327415241E-3</v>
      </c>
      <c r="AQ410">
        <v>-4.2680282922451858E-2</v>
      </c>
      <c r="AR410">
        <v>-5.5111602386911408E-4</v>
      </c>
      <c r="AS410">
        <v>-6.7567824628797634E-3</v>
      </c>
      <c r="AT410">
        <v>4.3324490057305633E-2</v>
      </c>
      <c r="AU410">
        <v>2.1293731591031659E-3</v>
      </c>
    </row>
    <row r="411" spans="1:47">
      <c r="A411" s="12">
        <v>44292</v>
      </c>
      <c r="B411">
        <v>-9.0184180269192726E-4</v>
      </c>
      <c r="C411">
        <v>5.0647898441098524E-3</v>
      </c>
      <c r="D411">
        <v>2.4622716441620169E-3</v>
      </c>
      <c r="E411">
        <v>1.522881291403211E-3</v>
      </c>
      <c r="F411">
        <v>-8.8986699837336758E-3</v>
      </c>
      <c r="G411">
        <v>-7.3459263499331406E-3</v>
      </c>
      <c r="H411">
        <v>7.1040534893438423E-3</v>
      </c>
      <c r="I411">
        <v>-2.8318584070795572E-3</v>
      </c>
      <c r="J411">
        <v>1.011122345803828E-2</v>
      </c>
      <c r="K411">
        <v>-8.618681574656395E-3</v>
      </c>
      <c r="L411">
        <v>-7.0303345918500959E-3</v>
      </c>
      <c r="M411">
        <v>4.102911319159519E-3</v>
      </c>
      <c r="N411">
        <v>-4.8580720279438614E-3</v>
      </c>
      <c r="O411">
        <v>-1.4487254157915519E-3</v>
      </c>
      <c r="P411">
        <v>-9.0080428954424363E-3</v>
      </c>
      <c r="Q411">
        <v>7.1392901400115782E-3</v>
      </c>
      <c r="R411">
        <v>1.9182859312708581E-2</v>
      </c>
      <c r="S411">
        <v>9.4931617055511452E-3</v>
      </c>
      <c r="T411">
        <v>-6.3395810363837679E-3</v>
      </c>
      <c r="U411">
        <v>1.803874092009683E-2</v>
      </c>
      <c r="V411">
        <v>8.2483177772951777E-4</v>
      </c>
      <c r="W411">
        <v>-5.7068741893644406E-3</v>
      </c>
      <c r="Y411" s="12">
        <v>44292</v>
      </c>
      <c r="Z411">
        <v>-9.0224870667087505E-4</v>
      </c>
      <c r="AA411">
        <v>5.0520069396756441E-3</v>
      </c>
      <c r="AB411">
        <v>2.4592452202377088E-3</v>
      </c>
      <c r="AC411">
        <v>1.521722883618589E-3</v>
      </c>
      <c r="AD411">
        <v>-8.9384996106669813E-3</v>
      </c>
      <c r="AE411">
        <v>-7.373040534376687E-3</v>
      </c>
      <c r="AF411">
        <v>7.0789385763272792E-3</v>
      </c>
      <c r="AG411">
        <v>-2.8358757041686291E-3</v>
      </c>
      <c r="AH411">
        <v>1.006044702584126E-2</v>
      </c>
      <c r="AI411">
        <v>-8.6560372030802645E-3</v>
      </c>
      <c r="AJ411">
        <v>-7.0551638344434359E-3</v>
      </c>
      <c r="AK411">
        <v>4.0945173305406302E-3</v>
      </c>
      <c r="AL411">
        <v>-4.8699108178839228E-3</v>
      </c>
      <c r="AM411">
        <v>-1.4497758330901311E-3</v>
      </c>
      <c r="AN411">
        <v>-9.0488606239759409E-3</v>
      </c>
      <c r="AO411">
        <v>7.1139260576390849E-3</v>
      </c>
      <c r="AP411">
        <v>1.9001187908537321E-2</v>
      </c>
      <c r="AQ411">
        <v>9.4483848058120289E-3</v>
      </c>
      <c r="AR411">
        <v>-6.359761515977857E-3</v>
      </c>
      <c r="AS411">
        <v>1.7877973317874201E-2</v>
      </c>
      <c r="AT411">
        <v>8.2449179094050179E-4</v>
      </c>
      <c r="AU411">
        <v>-5.7232206168747546E-3</v>
      </c>
    </row>
    <row r="412" spans="1:47">
      <c r="A412" s="12">
        <v>44293</v>
      </c>
      <c r="B412">
        <v>1.723731473841594E-2</v>
      </c>
      <c r="C412">
        <v>8.5078534031413078E-4</v>
      </c>
      <c r="D412">
        <v>1.3390381110847119E-2</v>
      </c>
      <c r="E412">
        <v>2.1287919105907882E-3</v>
      </c>
      <c r="F412">
        <v>5.889167793010186E-3</v>
      </c>
      <c r="G412">
        <v>-4.9014896684285159E-3</v>
      </c>
      <c r="H412">
        <v>1.38312586445366E-2</v>
      </c>
      <c r="I412">
        <v>4.437344692935774E-3</v>
      </c>
      <c r="J412">
        <v>8.5085085085083723E-3</v>
      </c>
      <c r="K412">
        <v>-4.9342105263158187E-3</v>
      </c>
      <c r="L412">
        <v>1.5668021502556861E-2</v>
      </c>
      <c r="M412">
        <v>-4.9299445804966702E-3</v>
      </c>
      <c r="N412">
        <v>8.2304526748970819E-3</v>
      </c>
      <c r="O412">
        <v>2.8162251094749902E-3</v>
      </c>
      <c r="P412">
        <v>2.0344118601882899E-2</v>
      </c>
      <c r="Q412">
        <v>4.5176574293428473E-3</v>
      </c>
      <c r="R412">
        <v>3.527476436066213E-3</v>
      </c>
      <c r="S412">
        <v>6.6942939113803224E-3</v>
      </c>
      <c r="T412">
        <v>-3.8834951456311328E-3</v>
      </c>
      <c r="U412">
        <v>7.9280136361825626E-4</v>
      </c>
      <c r="V412">
        <v>-2.98577253405049E-2</v>
      </c>
      <c r="W412">
        <v>-2.869814766501499E-3</v>
      </c>
      <c r="Y412" s="12">
        <v>44293</v>
      </c>
      <c r="Z412">
        <v>1.7090437670438122E-2</v>
      </c>
      <c r="AA412">
        <v>8.5042362761185474E-4</v>
      </c>
      <c r="AB412">
        <v>1.3301522314257909E-2</v>
      </c>
      <c r="AC412">
        <v>2.1265292436871449E-3</v>
      </c>
      <c r="AD412">
        <v>5.8718944283468926E-3</v>
      </c>
      <c r="AE412">
        <v>-4.9135413658880122E-3</v>
      </c>
      <c r="AF412">
        <v>1.3736479727886761E-2</v>
      </c>
      <c r="AG412">
        <v>4.4275287062059514E-3</v>
      </c>
      <c r="AH412">
        <v>8.4725151722843933E-3</v>
      </c>
      <c r="AI412">
        <v>-4.9464239353255741E-3</v>
      </c>
      <c r="AJ412">
        <v>1.5546545272108079E-2</v>
      </c>
      <c r="AK412">
        <v>-4.9421368452456657E-3</v>
      </c>
      <c r="AL412">
        <v>8.1967672041784907E-3</v>
      </c>
      <c r="AM412">
        <v>2.812266977127764E-3</v>
      </c>
      <c r="AN412">
        <v>2.013994157763685E-2</v>
      </c>
      <c r="AO412">
        <v>4.507483445226999E-3</v>
      </c>
      <c r="AP412">
        <v>3.521269483366265E-3</v>
      </c>
      <c r="AQ412">
        <v>6.671986624909274E-3</v>
      </c>
      <c r="AR412">
        <v>-3.8910554929666762E-3</v>
      </c>
      <c r="AS412">
        <v>7.9248726261934893E-4</v>
      </c>
      <c r="AT412">
        <v>-3.0312543333724979E-2</v>
      </c>
      <c r="AU412">
        <v>-2.873940580336807E-3</v>
      </c>
    </row>
    <row r="413" spans="1:47">
      <c r="A413" s="12">
        <v>44294</v>
      </c>
      <c r="B413">
        <v>6.0712510558365018E-3</v>
      </c>
      <c r="C413">
        <v>-8.1082848361996307E-3</v>
      </c>
      <c r="D413">
        <v>1.9233776387802989E-2</v>
      </c>
      <c r="E413">
        <v>-4.1726727865876168E-4</v>
      </c>
      <c r="F413">
        <v>-1.122948459545059E-2</v>
      </c>
      <c r="G413">
        <v>2.7042688815914762E-3</v>
      </c>
      <c r="H413">
        <v>-1.5143246930422899E-2</v>
      </c>
      <c r="I413">
        <v>-1.042587029510522E-2</v>
      </c>
      <c r="J413">
        <v>6.4516129032259339E-3</v>
      </c>
      <c r="K413">
        <v>-3.5419126328216639E-3</v>
      </c>
      <c r="L413">
        <v>1.2263602917446099E-3</v>
      </c>
      <c r="M413">
        <v>1.4668837099673039E-2</v>
      </c>
      <c r="N413">
        <v>1.3405362144857991E-2</v>
      </c>
      <c r="O413">
        <v>1.0413683197837861E-2</v>
      </c>
      <c r="P413">
        <v>1.2267119171350821E-2</v>
      </c>
      <c r="Q413">
        <v>1.387593923106456E-2</v>
      </c>
      <c r="R413">
        <v>1.3822839051646829E-2</v>
      </c>
      <c r="S413">
        <v>6.3331222292606348E-4</v>
      </c>
      <c r="T413">
        <v>1.392369813422611E-3</v>
      </c>
      <c r="U413">
        <v>1.3387729235156741E-2</v>
      </c>
      <c r="V413">
        <v>1.912172500163201E-2</v>
      </c>
      <c r="W413">
        <v>5.0392464678179039E-2</v>
      </c>
      <c r="Y413" s="12">
        <v>44294</v>
      </c>
      <c r="Z413">
        <v>6.0528952687387751E-3</v>
      </c>
      <c r="AA413">
        <v>-8.1413357564510524E-3</v>
      </c>
      <c r="AB413">
        <v>1.905114538456381E-2</v>
      </c>
      <c r="AC413">
        <v>-4.1735435887434017E-4</v>
      </c>
      <c r="AD413">
        <v>-1.129301128665315E-2</v>
      </c>
      <c r="AE413">
        <v>2.700618925327491E-3</v>
      </c>
      <c r="AF413">
        <v>-1.525907674153615E-2</v>
      </c>
      <c r="AG413">
        <v>-1.0480600419283311E-2</v>
      </c>
      <c r="AH413">
        <v>6.4308903302905526E-3</v>
      </c>
      <c r="AI413">
        <v>-3.5482000560972189E-3</v>
      </c>
      <c r="AJ413">
        <v>1.2256089261958711E-3</v>
      </c>
      <c r="AK413">
        <v>1.456229038916647E-2</v>
      </c>
      <c r="AL413">
        <v>1.331630528788611E-2</v>
      </c>
      <c r="AM413">
        <v>1.035983431976913E-2</v>
      </c>
      <c r="AN413">
        <v>1.219248778648587E-2</v>
      </c>
      <c r="AO413">
        <v>1.378054978551835E-2</v>
      </c>
      <c r="AP413">
        <v>1.372817496535414E-2</v>
      </c>
      <c r="AQ413">
        <v>6.3311176537055795E-4</v>
      </c>
      <c r="AR413">
        <v>1.3914013654282189E-3</v>
      </c>
      <c r="AS413">
        <v>1.329890547556517E-2</v>
      </c>
      <c r="AT413">
        <v>1.8941202456347929E-2</v>
      </c>
      <c r="AU413">
        <v>4.9163870216607987E-2</v>
      </c>
    </row>
    <row r="414" spans="1:47">
      <c r="A414" s="12">
        <v>44295</v>
      </c>
      <c r="B414">
        <v>2.2095596035522691E-2</v>
      </c>
      <c r="C414">
        <v>-6.5923923791899597E-5</v>
      </c>
      <c r="D414">
        <v>2.02132555998773E-2</v>
      </c>
      <c r="E414">
        <v>9.4873059845925756E-3</v>
      </c>
      <c r="F414">
        <v>-9.7068530382449225E-4</v>
      </c>
      <c r="G414">
        <v>3.467539973030398E-3</v>
      </c>
      <c r="H414">
        <v>-5.8179803296856134E-3</v>
      </c>
      <c r="I414">
        <v>-2.321428571428585E-3</v>
      </c>
      <c r="J414">
        <v>1.1834319526627061E-2</v>
      </c>
      <c r="K414">
        <v>1.3507109004739389E-2</v>
      </c>
      <c r="L414">
        <v>7.478081485301713E-3</v>
      </c>
      <c r="M414">
        <v>-1.413555175655423E-2</v>
      </c>
      <c r="N414">
        <v>1.026653504442243E-2</v>
      </c>
      <c r="O414">
        <v>6.2906566849583179E-3</v>
      </c>
      <c r="P414">
        <v>5.7973039044492136E-3</v>
      </c>
      <c r="Q414">
        <v>1.31631144289357E-3</v>
      </c>
      <c r="R414">
        <v>1.8236848292251029E-2</v>
      </c>
      <c r="S414">
        <v>-3.9556962025316666E-3</v>
      </c>
      <c r="T414">
        <v>1.7797552836485101E-2</v>
      </c>
      <c r="U414">
        <v>-1.0162204416650391E-2</v>
      </c>
      <c r="V414">
        <v>-9.9151813271689537E-3</v>
      </c>
      <c r="W414">
        <v>1.3102177053753831E-2</v>
      </c>
      <c r="Y414" s="12">
        <v>44295</v>
      </c>
      <c r="Z414">
        <v>2.1855025602316169E-2</v>
      </c>
      <c r="AA414">
        <v>-6.5926096869269379E-5</v>
      </c>
      <c r="AB414">
        <v>2.0011679560759041E-2</v>
      </c>
      <c r="AC414">
        <v>9.4425841345798945E-3</v>
      </c>
      <c r="AD414">
        <v>-9.7115672389573582E-4</v>
      </c>
      <c r="AE414">
        <v>3.4615419179626688E-3</v>
      </c>
      <c r="AF414">
        <v>-5.8349707090891824E-3</v>
      </c>
      <c r="AG414">
        <v>-2.3241272640918422E-3</v>
      </c>
      <c r="AH414">
        <v>1.176484157958621E-2</v>
      </c>
      <c r="AI414">
        <v>1.3416701196851189E-2</v>
      </c>
      <c r="AJ414">
        <v>7.4502592524734821E-3</v>
      </c>
      <c r="AK414">
        <v>-1.423641025677733E-2</v>
      </c>
      <c r="AL414">
        <v>1.021419212230798E-2</v>
      </c>
      <c r="AM414">
        <v>6.2709530933748184E-3</v>
      </c>
      <c r="AN414">
        <v>5.7805642037644179E-3</v>
      </c>
      <c r="AO414">
        <v>1.3154458644834719E-3</v>
      </c>
      <c r="AP414">
        <v>1.8072551472058E-2</v>
      </c>
      <c r="AQ414">
        <v>-3.9635406624555867E-3</v>
      </c>
      <c r="AR414">
        <v>1.7641030803901149E-2</v>
      </c>
      <c r="AS414">
        <v>-1.021419212230806E-2</v>
      </c>
      <c r="AT414">
        <v>-9.9646640963291649E-3</v>
      </c>
      <c r="AU414">
        <v>1.301708597830868E-2</v>
      </c>
    </row>
    <row r="415" spans="1:47">
      <c r="A415" s="12">
        <v>44298</v>
      </c>
      <c r="B415">
        <v>2.13213925627187E-3</v>
      </c>
      <c r="C415">
        <v>3.7579113924051111E-3</v>
      </c>
      <c r="D415">
        <v>-1.319598481145901E-2</v>
      </c>
      <c r="E415">
        <v>7.217773767903557E-3</v>
      </c>
      <c r="F415">
        <v>-1.1076564321803369E-2</v>
      </c>
      <c r="G415">
        <v>-9.9827222115569381E-3</v>
      </c>
      <c r="H415">
        <v>-2.3268775254284502E-2</v>
      </c>
      <c r="I415">
        <v>-6.6225165562913144E-3</v>
      </c>
      <c r="J415">
        <v>-9.2592592592593004E-3</v>
      </c>
      <c r="K415">
        <v>4.2085574000467751E-3</v>
      </c>
      <c r="L415">
        <v>-2.1115945738419128E-3</v>
      </c>
      <c r="M415">
        <v>-5.5656596708962842E-2</v>
      </c>
      <c r="N415">
        <v>2.3451240961502859E-4</v>
      </c>
      <c r="O415">
        <v>-1.856259096211232E-3</v>
      </c>
      <c r="P415">
        <v>5.6180555555555463E-2</v>
      </c>
      <c r="Q415">
        <v>-4.5560137580810123E-3</v>
      </c>
      <c r="R415">
        <v>1.673772330912526E-2</v>
      </c>
      <c r="S415">
        <v>5.2422557585385388E-3</v>
      </c>
      <c r="T415">
        <v>1.0109289617486359E-2</v>
      </c>
      <c r="U415">
        <v>-1.8084896347482671E-2</v>
      </c>
      <c r="V415">
        <v>3.6867453969964492E-2</v>
      </c>
      <c r="W415">
        <v>-2.345594020456343E-2</v>
      </c>
      <c r="Y415" s="12">
        <v>44298</v>
      </c>
      <c r="Z415">
        <v>2.129869473124373E-3</v>
      </c>
      <c r="AA415">
        <v>3.7508680832947778E-3</v>
      </c>
      <c r="AB415">
        <v>-1.328382543721884E-2</v>
      </c>
      <c r="AC415">
        <v>7.191850303879155E-3</v>
      </c>
      <c r="AD415">
        <v>-1.113836625285684E-2</v>
      </c>
      <c r="AE415">
        <v>-1.003288369423261E-2</v>
      </c>
      <c r="AF415">
        <v>-2.35437674014361E-2</v>
      </c>
      <c r="AG415">
        <v>-6.6445427186685013E-3</v>
      </c>
      <c r="AH415">
        <v>-9.3023926623135612E-3</v>
      </c>
      <c r="AI415">
        <v>4.1997261914471324E-3</v>
      </c>
      <c r="AJ415">
        <v>-2.1138271330576599E-3</v>
      </c>
      <c r="AK415">
        <v>-5.7265404313891793E-2</v>
      </c>
      <c r="AL415">
        <v>2.3448491587822791E-4</v>
      </c>
      <c r="AM415">
        <v>-1.8579840801359699E-3</v>
      </c>
      <c r="AN415">
        <v>5.465915130827665E-2</v>
      </c>
      <c r="AO415">
        <v>-4.5664240203291172E-3</v>
      </c>
      <c r="AP415">
        <v>1.659919128836141E-2</v>
      </c>
      <c r="AQ415">
        <v>5.2285629690422769E-3</v>
      </c>
      <c r="AR415">
        <v>1.005853254122E-2</v>
      </c>
      <c r="AS415">
        <v>-1.8250426857248151E-2</v>
      </c>
      <c r="AT415">
        <v>3.6204104269991412E-2</v>
      </c>
      <c r="AU415">
        <v>-2.3735409565070729E-2</v>
      </c>
    </row>
    <row r="416" spans="1:47">
      <c r="A416" s="12">
        <v>44299</v>
      </c>
      <c r="B416">
        <v>6.0987337951523557E-3</v>
      </c>
      <c r="C416">
        <v>2.0755336617405581E-2</v>
      </c>
      <c r="D416">
        <v>2.430661383724475E-2</v>
      </c>
      <c r="E416">
        <v>-3.097824058522658E-3</v>
      </c>
      <c r="F416">
        <v>4.5195519748475474E-3</v>
      </c>
      <c r="G416">
        <v>1.745200698080263E-3</v>
      </c>
      <c r="H416">
        <v>4.2796005706136056E-3</v>
      </c>
      <c r="I416">
        <v>3.7837837837837451E-3</v>
      </c>
      <c r="J416">
        <v>-4.6237088047220709E-2</v>
      </c>
      <c r="K416">
        <v>3.5622817229336252E-2</v>
      </c>
      <c r="L416">
        <v>-1.192689964732274E-2</v>
      </c>
      <c r="M416">
        <v>1.449224510403058E-2</v>
      </c>
      <c r="N416">
        <v>1.0081669336876381E-2</v>
      </c>
      <c r="O416">
        <v>1.209463542062394E-2</v>
      </c>
      <c r="P416">
        <v>3.0935630218949409E-2</v>
      </c>
      <c r="Q416">
        <v>1.7185860559354451E-3</v>
      </c>
      <c r="R416">
        <v>1.277634308204156E-2</v>
      </c>
      <c r="S416">
        <v>6.1630847029077174E-3</v>
      </c>
      <c r="T416">
        <v>5.1393021368677516E-3</v>
      </c>
      <c r="U416">
        <v>2.247959142638822E-2</v>
      </c>
      <c r="V416">
        <v>8.5956734658641842E-2</v>
      </c>
      <c r="W416">
        <v>3.575205196636233E-3</v>
      </c>
      <c r="Y416" s="12">
        <v>44299</v>
      </c>
      <c r="Z416">
        <v>6.0802117872481177E-3</v>
      </c>
      <c r="AA416">
        <v>2.0542879337514159E-2</v>
      </c>
      <c r="AB416">
        <v>2.401590937326047E-2</v>
      </c>
      <c r="AC416">
        <v>-3.1026322479891242E-3</v>
      </c>
      <c r="AD416">
        <v>4.5093694685378978E-3</v>
      </c>
      <c r="AE416">
        <v>1.743679604826837E-3</v>
      </c>
      <c r="AF416">
        <v>4.2704691234525059E-3</v>
      </c>
      <c r="AG416">
        <v>3.7766432803352521E-3</v>
      </c>
      <c r="AH416">
        <v>-4.7340158385694678E-2</v>
      </c>
      <c r="AI416">
        <v>3.5003001512062371E-2</v>
      </c>
      <c r="AJ416">
        <v>-1.199859576005013E-2</v>
      </c>
      <c r="AK416">
        <v>1.438823619737555E-2</v>
      </c>
      <c r="AL416">
        <v>1.0031188313696079E-2</v>
      </c>
      <c r="AM416">
        <v>1.2022079754667439E-2</v>
      </c>
      <c r="AN416">
        <v>3.0466768768502892E-2</v>
      </c>
      <c r="AO416">
        <v>1.7171109767115231E-3</v>
      </c>
      <c r="AP416">
        <v>1.269541419860098E-2</v>
      </c>
      <c r="AQ416">
        <v>6.1441705695355342E-3</v>
      </c>
      <c r="AR416">
        <v>5.1261409970972437E-3</v>
      </c>
      <c r="AS416">
        <v>2.2230649250431691E-2</v>
      </c>
      <c r="AT416">
        <v>8.2461381545621465E-2</v>
      </c>
      <c r="AU416">
        <v>3.5688293426756972E-3</v>
      </c>
    </row>
    <row r="417" spans="1:47">
      <c r="A417" s="12">
        <v>44300</v>
      </c>
      <c r="B417">
        <v>-1.9705882352941129E-2</v>
      </c>
      <c r="C417">
        <v>1.106749887394631E-2</v>
      </c>
      <c r="D417">
        <v>-1.785315777728191E-2</v>
      </c>
      <c r="E417">
        <v>1.6098839385996211E-3</v>
      </c>
      <c r="F417">
        <v>1.9855242566510171E-2</v>
      </c>
      <c r="G417">
        <v>-5.6136275648470679E-3</v>
      </c>
      <c r="H417">
        <v>5.2840909090908987E-2</v>
      </c>
      <c r="I417">
        <v>2.88996589481243E-2</v>
      </c>
      <c r="J417">
        <v>0</v>
      </c>
      <c r="K417">
        <v>3.3048561151079348E-2</v>
      </c>
      <c r="L417">
        <v>-1.8690375754429219E-2</v>
      </c>
      <c r="M417">
        <v>2.7415632751958571E-2</v>
      </c>
      <c r="N417">
        <v>-1.121900266934894E-2</v>
      </c>
      <c r="O417">
        <v>-1.305402570623504E-2</v>
      </c>
      <c r="P417">
        <v>-2.5670461430530419E-2</v>
      </c>
      <c r="Q417">
        <v>-2.4759359254510342E-2</v>
      </c>
      <c r="R417">
        <v>3.0008327310828702E-3</v>
      </c>
      <c r="S417">
        <v>4.5704413381498332E-2</v>
      </c>
      <c r="T417">
        <v>2.6910656620038331E-4</v>
      </c>
      <c r="U417">
        <v>3.8543223472038419E-3</v>
      </c>
      <c r="V417">
        <v>-3.9471623326588053E-2</v>
      </c>
      <c r="W417">
        <v>1.7461113898645131E-2</v>
      </c>
      <c r="Y417" s="12">
        <v>44300</v>
      </c>
      <c r="Z417">
        <v>-1.9902632296513019E-2</v>
      </c>
      <c r="AA417">
        <v>1.1006702274519831E-2</v>
      </c>
      <c r="AB417">
        <v>-1.8014447975051681E-2</v>
      </c>
      <c r="AC417">
        <v>1.6085894645674851E-3</v>
      </c>
      <c r="AD417">
        <v>1.9660698172277079E-2</v>
      </c>
      <c r="AE417">
        <v>-5.6294431885179361E-3</v>
      </c>
      <c r="AF417">
        <v>5.149213825316222E-2</v>
      </c>
      <c r="AG417">
        <v>2.848993892724706E-2</v>
      </c>
      <c r="AH417">
        <v>0</v>
      </c>
      <c r="AI417">
        <v>3.2514198859369327E-2</v>
      </c>
      <c r="AJ417">
        <v>-1.8867248169184211E-2</v>
      </c>
      <c r="AK417">
        <v>2.7046554773268189E-2</v>
      </c>
      <c r="AL417">
        <v>-1.1282410373317399E-2</v>
      </c>
      <c r="AM417">
        <v>-1.313997833781393E-2</v>
      </c>
      <c r="AN417">
        <v>-2.6005697275148829E-2</v>
      </c>
      <c r="AO417">
        <v>-2.5071027416104261E-2</v>
      </c>
      <c r="AP417">
        <v>2.9963392198156138E-3</v>
      </c>
      <c r="AQ417">
        <v>4.4690738117944898E-2</v>
      </c>
      <c r="AR417">
        <v>2.6907036352317038E-4</v>
      </c>
      <c r="AS417">
        <v>3.846913478169922E-3</v>
      </c>
      <c r="AT417">
        <v>-4.0271753562442947E-2</v>
      </c>
      <c r="AU417">
        <v>1.7310420305684571E-2</v>
      </c>
    </row>
    <row r="418" spans="1:47">
      <c r="A418" s="12">
        <v>44301</v>
      </c>
      <c r="B418">
        <v>1.3828382838283689E-2</v>
      </c>
      <c r="C418">
        <v>1.291923884681467E-2</v>
      </c>
      <c r="D418">
        <v>1.8707869423615801E-2</v>
      </c>
      <c r="E418">
        <v>6.0180166710275262E-3</v>
      </c>
      <c r="F418">
        <v>-8.1519133020043766E-3</v>
      </c>
      <c r="G418">
        <v>5.2559859840375367E-3</v>
      </c>
      <c r="H418">
        <v>-1.7404209390178171E-2</v>
      </c>
      <c r="I418">
        <v>-5.9316120027913533E-3</v>
      </c>
      <c r="J418">
        <v>5.1572975760683093E-4</v>
      </c>
      <c r="K418">
        <v>5.4406964091404664E-3</v>
      </c>
      <c r="L418">
        <v>6.348786455922184E-3</v>
      </c>
      <c r="M418">
        <v>-1.4235993573978759E-2</v>
      </c>
      <c r="N418">
        <v>1.52979381039946E-2</v>
      </c>
      <c r="O418">
        <v>1.6102683949692501E-2</v>
      </c>
      <c r="P418">
        <v>5.631341231917264E-2</v>
      </c>
      <c r="Q418">
        <v>1.7036406059034889E-2</v>
      </c>
      <c r="R418">
        <v>2.6039939597778391E-2</v>
      </c>
      <c r="S418">
        <v>5.4070291378791602E-3</v>
      </c>
      <c r="T418">
        <v>1.156846919558774E-2</v>
      </c>
      <c r="U418">
        <v>1.7238677323303531E-2</v>
      </c>
      <c r="V418">
        <v>9.0410141734191818E-3</v>
      </c>
      <c r="W418">
        <v>-5.473912614656351E-3</v>
      </c>
      <c r="Y418" s="12">
        <v>44301</v>
      </c>
      <c r="Z418">
        <v>1.373364315098393E-2</v>
      </c>
      <c r="AA418">
        <v>1.283649735668742E-2</v>
      </c>
      <c r="AB418">
        <v>1.8535029550784021E-2</v>
      </c>
      <c r="AC418">
        <v>5.9999807329125018E-3</v>
      </c>
      <c r="AD418">
        <v>-8.1853218334263025E-3</v>
      </c>
      <c r="AE418">
        <v>5.2422214992654216E-3</v>
      </c>
      <c r="AF418">
        <v>-1.755744318733533E-2</v>
      </c>
      <c r="AG418">
        <v>-5.9492738902088716E-3</v>
      </c>
      <c r="AH418">
        <v>5.1559681472182766E-4</v>
      </c>
      <c r="AI418">
        <v>5.4259492859972053E-3</v>
      </c>
      <c r="AJ418">
        <v>6.3287178074453252E-3</v>
      </c>
      <c r="AK418">
        <v>-1.433829742245861E-2</v>
      </c>
      <c r="AL418">
        <v>1.518210449858564E-2</v>
      </c>
      <c r="AM418">
        <v>1.597441092899576E-2</v>
      </c>
      <c r="AN418">
        <v>5.4784933218959227E-2</v>
      </c>
      <c r="AO418">
        <v>1.6892913927216872E-2</v>
      </c>
      <c r="AP418">
        <v>2.5706673474137791E-2</v>
      </c>
      <c r="AQ418">
        <v>5.3924636363015836E-3</v>
      </c>
      <c r="AR418">
        <v>1.1502066086687961E-2</v>
      </c>
      <c r="AS418">
        <v>1.7091777165121669E-2</v>
      </c>
      <c r="AT418">
        <v>9.0003888837244025E-3</v>
      </c>
      <c r="AU418">
        <v>-5.4889493726833884E-3</v>
      </c>
    </row>
    <row r="419" spans="1:47">
      <c r="A419" s="12">
        <v>44302</v>
      </c>
      <c r="B419">
        <v>6.0223314561020924E-3</v>
      </c>
      <c r="C419">
        <v>6.0316662478010494E-3</v>
      </c>
      <c r="D419">
        <v>-2.5278810408921881E-3</v>
      </c>
      <c r="E419">
        <v>1.1035148993089111E-2</v>
      </c>
      <c r="F419">
        <v>-4.4478824211952039E-3</v>
      </c>
      <c r="G419">
        <v>2.2463206816421218E-2</v>
      </c>
      <c r="H419">
        <v>-3.1855004805711802E-2</v>
      </c>
      <c r="I419">
        <v>-5.6160056160056149E-3</v>
      </c>
      <c r="J419">
        <v>-2.5773195876287458E-3</v>
      </c>
      <c r="K419">
        <v>4.5454545454544082E-3</v>
      </c>
      <c r="L419">
        <v>7.4259052375633683E-3</v>
      </c>
      <c r="M419">
        <v>9.0677285999138935E-3</v>
      </c>
      <c r="N419">
        <v>4.7784200385356801E-3</v>
      </c>
      <c r="O419">
        <v>1.1207605201410951E-3</v>
      </c>
      <c r="P419">
        <v>-1.3930459246590201E-2</v>
      </c>
      <c r="Q419">
        <v>-4.8796475000911776E-3</v>
      </c>
      <c r="R419">
        <v>-1.007046816782753E-2</v>
      </c>
      <c r="S419">
        <v>-2.5395876904691361E-3</v>
      </c>
      <c r="T419">
        <v>2.5797872340425521E-2</v>
      </c>
      <c r="U419">
        <v>5.4305962101370842E-3</v>
      </c>
      <c r="V419">
        <v>1.2587130349479561E-3</v>
      </c>
      <c r="W419">
        <v>1.0214707194922351E-2</v>
      </c>
      <c r="Y419" s="12">
        <v>44302</v>
      </c>
      <c r="Z419">
        <v>6.0042696976726657E-3</v>
      </c>
      <c r="AA419">
        <v>6.0135485656450721E-3</v>
      </c>
      <c r="AB419">
        <v>-2.5310815269403799E-3</v>
      </c>
      <c r="AC419">
        <v>1.097470599491049E-2</v>
      </c>
      <c r="AD419">
        <v>-4.4578036802042737E-3</v>
      </c>
      <c r="AE419">
        <v>2.2214624733773881E-2</v>
      </c>
      <c r="AF419">
        <v>-3.2373414498874417E-2</v>
      </c>
      <c r="AG419">
        <v>-5.6318346673917396E-3</v>
      </c>
      <c r="AH419">
        <v>-2.580646593491514E-3</v>
      </c>
      <c r="AI419">
        <v>4.5351551653911434E-3</v>
      </c>
      <c r="AJ419">
        <v>7.3984689457453987E-3</v>
      </c>
      <c r="AK419">
        <v>9.0268635983223496E-3</v>
      </c>
      <c r="AL419">
        <v>4.7670396286894172E-3</v>
      </c>
      <c r="AM419">
        <v>1.1201329369392239E-3</v>
      </c>
      <c r="AN419">
        <v>-1.4028398719020049E-2</v>
      </c>
      <c r="AO419">
        <v>-4.891591851946475E-3</v>
      </c>
      <c r="AP419">
        <v>-1.01215183544181E-2</v>
      </c>
      <c r="AQ419">
        <v>-2.5428179134031731E-3</v>
      </c>
      <c r="AR419">
        <v>2.5470721824287581E-2</v>
      </c>
      <c r="AS419">
        <v>5.4159036912935178E-3</v>
      </c>
      <c r="AT419">
        <v>1.257921519819766E-3</v>
      </c>
      <c r="AU419">
        <v>1.0162889642059251E-2</v>
      </c>
    </row>
    <row r="420" spans="1:47">
      <c r="A420" s="12">
        <v>44305</v>
      </c>
      <c r="B420">
        <v>-8.0689760666462496E-3</v>
      </c>
      <c r="C420">
        <v>-8.7434424181863646E-3</v>
      </c>
      <c r="D420">
        <v>5.0685748360166372E-3</v>
      </c>
      <c r="E420">
        <v>-6.7252214178091796E-3</v>
      </c>
      <c r="F420">
        <v>2.9137529137530649E-3</v>
      </c>
      <c r="G420">
        <v>9.4696969696972388E-4</v>
      </c>
      <c r="H420">
        <v>1.106226067224503E-2</v>
      </c>
      <c r="I420">
        <v>-3.176844334627615E-3</v>
      </c>
      <c r="J420">
        <v>-1.0335917312662699E-3</v>
      </c>
      <c r="K420">
        <v>2.477914242620138E-2</v>
      </c>
      <c r="L420">
        <v>-4.2400521852576922E-3</v>
      </c>
      <c r="M420">
        <v>-2.815639580084173E-2</v>
      </c>
      <c r="N420">
        <v>-7.6704763365804673E-3</v>
      </c>
      <c r="O420">
        <v>-9.5599530263332788E-3</v>
      </c>
      <c r="P420">
        <v>-3.4608012568735247E-2</v>
      </c>
      <c r="Q420">
        <v>1.445456874153783E-2</v>
      </c>
      <c r="R420">
        <v>8.4522000675835152E-4</v>
      </c>
      <c r="S420">
        <v>4.193500074883838E-3</v>
      </c>
      <c r="T420">
        <v>9.3336790251490331E-3</v>
      </c>
      <c r="U420">
        <v>-1.0266232522505249E-2</v>
      </c>
      <c r="V420">
        <v>-3.399646300203607E-2</v>
      </c>
      <c r="W420">
        <v>5.3993029990673236E-4</v>
      </c>
      <c r="Y420" s="12">
        <v>44305</v>
      </c>
      <c r="Z420">
        <v>-8.1017064399966851E-3</v>
      </c>
      <c r="AA420">
        <v>-8.781890587810209E-3</v>
      </c>
      <c r="AB420">
        <v>5.0557728509065068E-3</v>
      </c>
      <c r="AC420">
        <v>-6.7479376243321926E-3</v>
      </c>
      <c r="AD420">
        <v>2.9095161636319791E-3</v>
      </c>
      <c r="AE420">
        <v>9.4652160403087824E-4</v>
      </c>
      <c r="AF420">
        <v>1.100152139858783E-2</v>
      </c>
      <c r="AG420">
        <v>-3.1819012173838679E-3</v>
      </c>
      <c r="AH420">
        <v>-1.0341262555514041E-3</v>
      </c>
      <c r="AI420">
        <v>2.4477118569496768E-2</v>
      </c>
      <c r="AJ420">
        <v>-4.2490666968816176E-3</v>
      </c>
      <c r="AK420">
        <v>-2.8560388497329909E-2</v>
      </c>
      <c r="AL420">
        <v>-7.7000457448768191E-3</v>
      </c>
      <c r="AM420">
        <v>-9.6059427181666331E-3</v>
      </c>
      <c r="AN420">
        <v>-3.5221055529917458E-2</v>
      </c>
      <c r="AO420">
        <v>1.4351097360378959E-2</v>
      </c>
      <c r="AP420">
        <v>8.4486300947510761E-4</v>
      </c>
      <c r="AQ420">
        <v>4.1847318579100014E-3</v>
      </c>
      <c r="AR420">
        <v>9.2903894022278912E-3</v>
      </c>
      <c r="AS420">
        <v>-1.031929375934084E-2</v>
      </c>
      <c r="AT420">
        <v>-3.4587783287746789E-2</v>
      </c>
      <c r="AU420">
        <v>5.3978458998879422E-4</v>
      </c>
    </row>
    <row r="421" spans="1:47">
      <c r="A421" s="12">
        <v>44306</v>
      </c>
      <c r="B421">
        <v>-1.10675828363499E-2</v>
      </c>
      <c r="C421">
        <v>1.6318044354838749E-2</v>
      </c>
      <c r="D421">
        <v>-1.283002076535145E-2</v>
      </c>
      <c r="E421">
        <v>-8.842681663460028E-3</v>
      </c>
      <c r="F421">
        <v>-1.869068371102078E-2</v>
      </c>
      <c r="G421">
        <v>-2.0056764427625381E-2</v>
      </c>
      <c r="H421">
        <v>-3.8154018796465287E-2</v>
      </c>
      <c r="I421">
        <v>-2.1069405099150122E-2</v>
      </c>
      <c r="J421">
        <v>-2.586652871184536E-3</v>
      </c>
      <c r="K421">
        <v>-1.53490328006729E-2</v>
      </c>
      <c r="L421">
        <v>-2.2142155257124149E-2</v>
      </c>
      <c r="M421">
        <v>5.2051391680676407E-3</v>
      </c>
      <c r="N421">
        <v>-1.85514416016086E-3</v>
      </c>
      <c r="O421">
        <v>-7.0730755043799656E-3</v>
      </c>
      <c r="P421">
        <v>-1.2400890520642079E-2</v>
      </c>
      <c r="Q421">
        <v>-8.7836375441887604E-3</v>
      </c>
      <c r="R421">
        <v>-1.896664486592536E-2</v>
      </c>
      <c r="S421">
        <v>-7.1588366890380506E-3</v>
      </c>
      <c r="T421">
        <v>2.5687130747495961E-3</v>
      </c>
      <c r="U421">
        <v>1.1611255176680051E-4</v>
      </c>
      <c r="V421">
        <v>6.1009193568699596E-3</v>
      </c>
      <c r="W421">
        <v>1.8347723704866589E-2</v>
      </c>
      <c r="Y421" s="12">
        <v>44306</v>
      </c>
      <c r="Z421">
        <v>-1.1129284210360531E-2</v>
      </c>
      <c r="AA421">
        <v>1.618633595313378E-2</v>
      </c>
      <c r="AB421">
        <v>-1.291303630693208E-2</v>
      </c>
      <c r="AC421">
        <v>-8.8820101910495556E-3</v>
      </c>
      <c r="AD421">
        <v>-1.886756199127693E-2</v>
      </c>
      <c r="AE421">
        <v>-2.0260631880446581E-2</v>
      </c>
      <c r="AF421">
        <v>-3.890094383326418E-2</v>
      </c>
      <c r="AG421">
        <v>-2.129453283514501E-2</v>
      </c>
      <c r="AH421">
        <v>-2.5900040378398219E-3</v>
      </c>
      <c r="AI421">
        <v>-1.546804862713076E-2</v>
      </c>
      <c r="AJ421">
        <v>-2.2390972535738549E-2</v>
      </c>
      <c r="AK421">
        <v>5.1916392568687776E-3</v>
      </c>
      <c r="AL421">
        <v>-1.85686707125039E-3</v>
      </c>
      <c r="AM421">
        <v>-7.0982082837403064E-3</v>
      </c>
      <c r="AN421">
        <v>-1.2478423213262851E-2</v>
      </c>
      <c r="AO421">
        <v>-8.8224410796748261E-3</v>
      </c>
      <c r="AP421">
        <v>-1.9148818838760791E-2</v>
      </c>
      <c r="AQ421">
        <v>-7.1845841150753069E-3</v>
      </c>
      <c r="AR421">
        <v>2.565419570159282E-3</v>
      </c>
      <c r="AS421">
        <v>1.161058112262308E-4</v>
      </c>
      <c r="AT421">
        <v>6.0823840982453707E-3</v>
      </c>
      <c r="AU421">
        <v>1.8181435153344441E-2</v>
      </c>
    </row>
    <row r="422" spans="1:47">
      <c r="A422" s="12">
        <v>44307</v>
      </c>
      <c r="B422">
        <v>8.1956643646037275E-3</v>
      </c>
      <c r="C422">
        <v>-1.9217655446035491E-3</v>
      </c>
      <c r="D422">
        <v>2.9299075952218261E-3</v>
      </c>
      <c r="E422">
        <v>1.612602187464995E-2</v>
      </c>
      <c r="F422">
        <v>1.381624395539327E-2</v>
      </c>
      <c r="G422">
        <v>2.7032245607259142E-3</v>
      </c>
      <c r="H422">
        <v>5.6876184920520156E-3</v>
      </c>
      <c r="I422">
        <v>1.284138180502814E-2</v>
      </c>
      <c r="J422">
        <v>2.1784232365145151E-2</v>
      </c>
      <c r="K422">
        <v>4.2921204356181963E-2</v>
      </c>
      <c r="L422">
        <v>8.5080726200843504E-3</v>
      </c>
      <c r="M422">
        <v>3.6385874455212568E-2</v>
      </c>
      <c r="N422">
        <v>8.9831952296135498E-3</v>
      </c>
      <c r="O422">
        <v>9.1134235623819837E-3</v>
      </c>
      <c r="P422">
        <v>1.2470915478568051E-2</v>
      </c>
      <c r="Q422">
        <v>-7.4003311680040929E-2</v>
      </c>
      <c r="R422">
        <v>-9.4166666666666288E-3</v>
      </c>
      <c r="S422">
        <v>-1.8777226979119769E-2</v>
      </c>
      <c r="T422">
        <v>1.281065846784535E-2</v>
      </c>
      <c r="U422">
        <v>2.9643962848297178E-2</v>
      </c>
      <c r="V422">
        <v>3.4951951341736447E-2</v>
      </c>
      <c r="W422">
        <v>2.0955776086328148E-2</v>
      </c>
      <c r="Y422" s="12">
        <v>44307</v>
      </c>
      <c r="Z422">
        <v>8.1622622848037292E-3</v>
      </c>
      <c r="AA422">
        <v>-1.9236145052334019E-3</v>
      </c>
      <c r="AB422">
        <v>2.9256237813762359E-3</v>
      </c>
      <c r="AC422">
        <v>1.5997378742501789E-2</v>
      </c>
      <c r="AD422">
        <v>1.3721669767946129E-2</v>
      </c>
      <c r="AE422">
        <v>2.6995774204273881E-3</v>
      </c>
      <c r="AF422">
        <v>5.671505059164683E-3</v>
      </c>
      <c r="AG422">
        <v>1.2759630385307729E-2</v>
      </c>
      <c r="AH422">
        <v>2.1550346561543188E-2</v>
      </c>
      <c r="AI422">
        <v>4.2025626047053573E-2</v>
      </c>
      <c r="AJ422">
        <v>8.4720829612375433E-3</v>
      </c>
      <c r="AK422">
        <v>3.5739540179525027E-2</v>
      </c>
      <c r="AL422">
        <v>8.9430863562799407E-3</v>
      </c>
      <c r="AM422">
        <v>9.0721469094135667E-3</v>
      </c>
      <c r="AN422">
        <v>1.2393794132707289E-2</v>
      </c>
      <c r="AO422">
        <v>-7.6884620670690684E-2</v>
      </c>
      <c r="AP422">
        <v>-9.4612837895129854E-3</v>
      </c>
      <c r="AQ422">
        <v>-1.895575751034792E-2</v>
      </c>
      <c r="AR422">
        <v>1.272929611607064E-2</v>
      </c>
      <c r="AS422">
        <v>2.921307534731284E-2</v>
      </c>
      <c r="AT422">
        <v>3.4355001815304077E-2</v>
      </c>
      <c r="AU422">
        <v>2.0739223931339739E-2</v>
      </c>
    </row>
    <row r="423" spans="1:47">
      <c r="A423" s="12">
        <v>44308</v>
      </c>
      <c r="B423">
        <v>-1.5758383352865279E-2</v>
      </c>
      <c r="C423">
        <v>2.6708074534163022E-3</v>
      </c>
      <c r="D423">
        <v>-1.168539325842699E-2</v>
      </c>
      <c r="E423">
        <v>-9.9188126813856137E-3</v>
      </c>
      <c r="F423">
        <v>-1.7326973620169439E-2</v>
      </c>
      <c r="G423">
        <v>-8.280377431157282E-3</v>
      </c>
      <c r="H423">
        <v>-8.8457076566125226E-3</v>
      </c>
      <c r="I423">
        <v>-1.303571428571426E-2</v>
      </c>
      <c r="J423">
        <v>-1.1167512690355321E-2</v>
      </c>
      <c r="K423">
        <v>9.4185094185093021E-3</v>
      </c>
      <c r="L423">
        <v>-2.1057526238873359E-2</v>
      </c>
      <c r="M423">
        <v>-2.708783280624116E-2</v>
      </c>
      <c r="N423">
        <v>-1.3086192340164169E-2</v>
      </c>
      <c r="O423">
        <v>-1.239957948066572E-2</v>
      </c>
      <c r="P423">
        <v>-3.3215064613782097E-2</v>
      </c>
      <c r="Q423">
        <v>-2.358027117311812E-4</v>
      </c>
      <c r="R423">
        <v>-1.0656179019096551E-2</v>
      </c>
      <c r="S423">
        <v>1.224739742804903E-3</v>
      </c>
      <c r="T423">
        <v>-2.251454591449531E-2</v>
      </c>
      <c r="U423">
        <v>-1.454559122002552E-2</v>
      </c>
      <c r="V423">
        <v>-3.2830995000806218E-2</v>
      </c>
      <c r="W423">
        <v>-1.226820176473364E-2</v>
      </c>
      <c r="Y423" s="12">
        <v>44308</v>
      </c>
      <c r="Z423">
        <v>-1.588386669811042E-2</v>
      </c>
      <c r="AA423">
        <v>2.6672471849751248E-3</v>
      </c>
      <c r="AB423">
        <v>-1.175420404557943E-2</v>
      </c>
      <c r="AC423">
        <v>-9.9683318233840454E-3</v>
      </c>
      <c r="AD423">
        <v>-1.7478842469325871E-2</v>
      </c>
      <c r="AE423">
        <v>-8.3148501865370691E-3</v>
      </c>
      <c r="AF423">
        <v>-8.8850631854790838E-3</v>
      </c>
      <c r="AG423">
        <v>-1.3121424889977621E-2</v>
      </c>
      <c r="AH423">
        <v>-1.1230337529553771E-2</v>
      </c>
      <c r="AI423">
        <v>9.3744318061403775E-3</v>
      </c>
      <c r="AJ423">
        <v>-2.1282398381214322E-2</v>
      </c>
      <c r="AK423">
        <v>-2.7461470969634361E-2</v>
      </c>
      <c r="AL423">
        <v>-1.3172570960882771E-2</v>
      </c>
      <c r="AM423">
        <v>-1.247709571195835E-2</v>
      </c>
      <c r="AN423">
        <v>-3.3779212208199287E-2</v>
      </c>
      <c r="AO423">
        <v>-2.358305175618238E-4</v>
      </c>
      <c r="AP423">
        <v>-1.0713362697225479E-2</v>
      </c>
      <c r="AQ423">
        <v>1.2239903608889031E-3</v>
      </c>
      <c r="AR423">
        <v>-2.2771867964276889E-2</v>
      </c>
      <c r="AS423">
        <v>-1.4652415478787831E-2</v>
      </c>
      <c r="AT423">
        <v>-3.3382026308365023E-2</v>
      </c>
      <c r="AU423">
        <v>-1.2344077362054029E-2</v>
      </c>
    </row>
    <row r="424" spans="1:47">
      <c r="A424" s="12">
        <v>44309</v>
      </c>
      <c r="B424">
        <v>9.6221260546867082E-3</v>
      </c>
      <c r="C424">
        <v>-1.2822895372607279E-2</v>
      </c>
      <c r="D424">
        <v>1.8038502349552839E-2</v>
      </c>
      <c r="E424">
        <v>9.1647805276242611E-3</v>
      </c>
      <c r="F424">
        <v>5.9435364041604544E-3</v>
      </c>
      <c r="G424">
        <v>7.9611650485436058E-3</v>
      </c>
      <c r="H424">
        <v>1.0387710314557539E-2</v>
      </c>
      <c r="I424">
        <v>5.4278994029310912E-3</v>
      </c>
      <c r="J424">
        <v>-5.1334702258727383E-3</v>
      </c>
      <c r="K424">
        <v>2.3529411764706021E-2</v>
      </c>
      <c r="L424">
        <v>1.9135509262400818E-2</v>
      </c>
      <c r="M424">
        <v>-1.189343436994483E-2</v>
      </c>
      <c r="N424">
        <v>1.5476144184780379E-2</v>
      </c>
      <c r="O424">
        <v>1.301230312242962E-2</v>
      </c>
      <c r="P424">
        <v>2.7945563389291769E-2</v>
      </c>
      <c r="Q424">
        <v>-6.3485199889932176E-3</v>
      </c>
      <c r="R424">
        <v>1.5900914345090559E-2</v>
      </c>
      <c r="S424">
        <v>1.085626911314974E-2</v>
      </c>
      <c r="T424">
        <v>5.175983436851439E-4</v>
      </c>
      <c r="U424">
        <v>-4.0047293947137463E-3</v>
      </c>
      <c r="V424">
        <v>1.349206283040272E-2</v>
      </c>
      <c r="W424">
        <v>-8.7421774232074867E-3</v>
      </c>
      <c r="Y424" s="12">
        <v>44309</v>
      </c>
      <c r="Z424">
        <v>9.5761282289763341E-3</v>
      </c>
      <c r="AA424">
        <v>-1.290581833314982E-2</v>
      </c>
      <c r="AB424">
        <v>1.7877738974560579E-2</v>
      </c>
      <c r="AC424">
        <v>9.123038768771E-3</v>
      </c>
      <c r="AD424">
        <v>5.9259432675471679E-3</v>
      </c>
      <c r="AE424">
        <v>7.9296421694471115E-3</v>
      </c>
      <c r="AF424">
        <v>1.0334128791887821E-2</v>
      </c>
      <c r="AG424">
        <v>5.4132214466583251E-3</v>
      </c>
      <c r="AH424">
        <v>-5.1466917517689172E-3</v>
      </c>
      <c r="AI424">
        <v>2.3256862164267401E-2</v>
      </c>
      <c r="AJ424">
        <v>1.8954727992317871E-2</v>
      </c>
      <c r="AK424">
        <v>-1.19647271012868E-2</v>
      </c>
      <c r="AL424">
        <v>1.535761006840497E-2</v>
      </c>
      <c r="AM424">
        <v>1.292837042717622E-2</v>
      </c>
      <c r="AN424">
        <v>2.7562211729398881E-2</v>
      </c>
      <c r="AO424">
        <v>-6.3687575398170158E-3</v>
      </c>
      <c r="AP424">
        <v>1.5775819149498532E-2</v>
      </c>
      <c r="AQ424">
        <v>1.079776288233363E-2</v>
      </c>
      <c r="AR424">
        <v>5.1746443586743506E-4</v>
      </c>
      <c r="AS424">
        <v>-4.0127697970792631E-3</v>
      </c>
      <c r="AT424">
        <v>1.3401855434163159E-2</v>
      </c>
      <c r="AU424">
        <v>-8.7806144356757897E-3</v>
      </c>
    </row>
    <row r="425" spans="1:47">
      <c r="A425" s="12">
        <v>44312</v>
      </c>
      <c r="B425">
        <v>2.0389837408107962E-2</v>
      </c>
      <c r="C425">
        <v>-1.035391566265065E-2</v>
      </c>
      <c r="D425">
        <v>2.9779630732580391E-3</v>
      </c>
      <c r="E425">
        <v>-4.1179498492536224E-3</v>
      </c>
      <c r="F425">
        <v>-2.9542097488921559E-4</v>
      </c>
      <c r="G425">
        <v>-5.2013099595452639E-3</v>
      </c>
      <c r="H425">
        <v>1.114972487691857E-2</v>
      </c>
      <c r="I425">
        <v>1.9794853338130909E-3</v>
      </c>
      <c r="J425">
        <v>7.7399380804954454E-3</v>
      </c>
      <c r="K425">
        <v>3.9635354736411438E-4</v>
      </c>
      <c r="L425">
        <v>2.463546174845233E-3</v>
      </c>
      <c r="M425">
        <v>3.2759191881337912E-2</v>
      </c>
      <c r="N425">
        <v>1.531686770055662E-3</v>
      </c>
      <c r="O425">
        <v>6.0768471549565986E-3</v>
      </c>
      <c r="P425">
        <v>1.39335617380596E-2</v>
      </c>
      <c r="Q425">
        <v>9.3957076451389732E-3</v>
      </c>
      <c r="R425">
        <v>8.5098511550278921E-3</v>
      </c>
      <c r="S425">
        <v>-6.9581001361366246E-3</v>
      </c>
      <c r="T425">
        <v>5.1733057423697382E-4</v>
      </c>
      <c r="U425">
        <v>5.0930535345026229E-3</v>
      </c>
      <c r="V425">
        <v>1.206457527619631E-2</v>
      </c>
      <c r="W425">
        <v>2.9397590361446291E-3</v>
      </c>
      <c r="Y425" s="12">
        <v>44312</v>
      </c>
      <c r="Z425">
        <v>2.0184747816194368E-2</v>
      </c>
      <c r="AA425">
        <v>-1.040789033682178E-2</v>
      </c>
      <c r="AB425">
        <v>2.9735377247313631E-3</v>
      </c>
      <c r="AC425">
        <v>-4.1264519535876131E-3</v>
      </c>
      <c r="AD425">
        <v>-2.9546462026146838E-4</v>
      </c>
      <c r="AE425">
        <v>-5.2148838606958011E-3</v>
      </c>
      <c r="AF425">
        <v>1.108802489609759E-2</v>
      </c>
      <c r="AG425">
        <v>1.977528734334206E-3</v>
      </c>
      <c r="AH425">
        <v>7.7101384259674818E-3</v>
      </c>
      <c r="AI425">
        <v>3.962750200458959E-4</v>
      </c>
      <c r="AJ425">
        <v>2.460516619580157E-3</v>
      </c>
      <c r="AK425">
        <v>3.2234047648580948E-2</v>
      </c>
      <c r="AL425">
        <v>1.530514934312475E-3</v>
      </c>
      <c r="AM425">
        <v>6.0584575820944253E-3</v>
      </c>
      <c r="AN425">
        <v>1.3837382054015969E-2</v>
      </c>
      <c r="AO425">
        <v>9.3518425325177026E-3</v>
      </c>
      <c r="AP425">
        <v>8.4738464903788349E-3</v>
      </c>
      <c r="AQ425">
        <v>-6.9824205966814426E-3</v>
      </c>
      <c r="AR425">
        <v>5.1719680490877422E-4</v>
      </c>
      <c r="AS425">
        <v>5.0801278063903983E-3</v>
      </c>
      <c r="AT425">
        <v>1.199237839098914E-2</v>
      </c>
      <c r="AU425">
        <v>2.9354463945666801E-3</v>
      </c>
    </row>
    <row r="426" spans="1:47">
      <c r="A426" s="12">
        <v>44313</v>
      </c>
      <c r="B426">
        <v>2.4728659430919291E-3</v>
      </c>
      <c r="C426">
        <v>-1.6549362754422758E-2</v>
      </c>
      <c r="D426">
        <v>-2.449524940617676E-3</v>
      </c>
      <c r="E426">
        <v>1.0300524256073199E-2</v>
      </c>
      <c r="F426">
        <v>1.1623325453112839E-2</v>
      </c>
      <c r="G426">
        <v>-5.228505034856723E-3</v>
      </c>
      <c r="H426">
        <v>2.6492911356150731E-2</v>
      </c>
      <c r="I426">
        <v>1.311063218390807E-2</v>
      </c>
      <c r="J426">
        <v>9.7286226318482605E-3</v>
      </c>
      <c r="K426">
        <v>1.2480190174326561E-2</v>
      </c>
      <c r="L426">
        <v>4.5828905419766919E-3</v>
      </c>
      <c r="M426">
        <v>4.6387221068777679E-4</v>
      </c>
      <c r="N426">
        <v>1.605811508315957E-3</v>
      </c>
      <c r="O426">
        <v>-4.696937722085015E-3</v>
      </c>
      <c r="P426">
        <v>-6.2152732911228137E-3</v>
      </c>
      <c r="Q426">
        <v>-9.3082500489908293E-3</v>
      </c>
      <c r="R426">
        <v>-8.2720557722631982E-3</v>
      </c>
      <c r="S426">
        <v>1.172886519421157E-2</v>
      </c>
      <c r="T426">
        <v>-5.9462254395035163E-3</v>
      </c>
      <c r="U426">
        <v>7.7342172438754631E-3</v>
      </c>
      <c r="V426">
        <v>-4.5326346606975543E-2</v>
      </c>
      <c r="W426">
        <v>-1.816347124117057E-2</v>
      </c>
      <c r="Y426" s="12">
        <v>44313</v>
      </c>
      <c r="Z426">
        <v>2.4698134413550861E-3</v>
      </c>
      <c r="AA426">
        <v>-1.6687833316973322E-2</v>
      </c>
      <c r="AB426">
        <v>-2.4525299350438962E-3</v>
      </c>
      <c r="AC426">
        <v>1.0247835362701831E-2</v>
      </c>
      <c r="AD426">
        <v>1.155629352838048E-2</v>
      </c>
      <c r="AE426">
        <v>-5.2422214992652854E-3</v>
      </c>
      <c r="AF426">
        <v>2.6148051808731181E-2</v>
      </c>
      <c r="AG426">
        <v>1.302543172572054E-2</v>
      </c>
      <c r="AH426">
        <v>9.6816042859016165E-3</v>
      </c>
      <c r="AI426">
        <v>1.2402954547230571E-2</v>
      </c>
      <c r="AJ426">
        <v>4.5724210738814107E-3</v>
      </c>
      <c r="AK426">
        <v>4.6376465523389131E-4</v>
      </c>
      <c r="AL426">
        <v>1.604523571620534E-3</v>
      </c>
      <c r="AM426">
        <v>-4.7080029962659952E-3</v>
      </c>
      <c r="AN426">
        <v>-6.2346685083104758E-3</v>
      </c>
      <c r="AO426">
        <v>-9.3518425325177269E-3</v>
      </c>
      <c r="AP426">
        <v>-8.306459081036284E-3</v>
      </c>
      <c r="AQ426">
        <v>1.166061519979516E-2</v>
      </c>
      <c r="AR426">
        <v>-5.9639746334404914E-3</v>
      </c>
      <c r="AS426">
        <v>7.7044615120711807E-3</v>
      </c>
      <c r="AT426">
        <v>-4.6385721098210778E-2</v>
      </c>
      <c r="AU426">
        <v>-1.8330452143982962E-2</v>
      </c>
    </row>
    <row r="427" spans="1:47">
      <c r="A427" s="12">
        <v>44314</v>
      </c>
      <c r="B427">
        <v>1.2017802851850719E-2</v>
      </c>
      <c r="C427">
        <v>-4.9000644745325062E-3</v>
      </c>
      <c r="D427">
        <v>-6.0272341692088061E-3</v>
      </c>
      <c r="E427">
        <v>-2.5580120591996991E-3</v>
      </c>
      <c r="F427">
        <v>2.453748782862708E-2</v>
      </c>
      <c r="G427">
        <v>-5.0613198364803944E-3</v>
      </c>
      <c r="H427">
        <v>4.6037946428571397E-2</v>
      </c>
      <c r="I427">
        <v>3.013650062045747E-2</v>
      </c>
      <c r="J427">
        <v>1.5212981744423539E-3</v>
      </c>
      <c r="K427">
        <v>-1.760907845822612E-3</v>
      </c>
      <c r="L427">
        <v>6.4793388429751353E-3</v>
      </c>
      <c r="M427">
        <v>-2.905802818586678E-2</v>
      </c>
      <c r="N427">
        <v>-2.8285681566591721E-2</v>
      </c>
      <c r="O427">
        <v>-4.2019214514321668E-3</v>
      </c>
      <c r="P427">
        <v>-6.8262492036043074E-3</v>
      </c>
      <c r="Q427">
        <v>1.918702403323147E-3</v>
      </c>
      <c r="R427">
        <v>4.6864552238492507E-3</v>
      </c>
      <c r="S427">
        <v>1.2797350195724141E-2</v>
      </c>
      <c r="T427">
        <v>9.3628088426527256E-3</v>
      </c>
      <c r="U427">
        <v>-1.2551984877126721E-2</v>
      </c>
      <c r="V427">
        <v>-1.4672221623892701E-2</v>
      </c>
      <c r="W427">
        <v>6.3133166935838148E-3</v>
      </c>
      <c r="Y427" s="12">
        <v>44314</v>
      </c>
      <c r="Z427">
        <v>1.19461624613814E-2</v>
      </c>
      <c r="AA427">
        <v>-4.9121091530360964E-3</v>
      </c>
      <c r="AB427">
        <v>-6.0454712614826716E-3</v>
      </c>
      <c r="AC427">
        <v>-2.5612893621605399E-3</v>
      </c>
      <c r="AD427">
        <v>2.4241279368148631E-2</v>
      </c>
      <c r="AE427">
        <v>-5.0741716989882463E-3</v>
      </c>
      <c r="AF427">
        <v>4.5009642641090912E-2</v>
      </c>
      <c r="AG427">
        <v>2.9691318335129571E-2</v>
      </c>
      <c r="AH427">
        <v>1.52014217264168E-3</v>
      </c>
      <c r="AI427">
        <v>-1.7624600665227389E-3</v>
      </c>
      <c r="AJ427">
        <v>6.4584381602117947E-3</v>
      </c>
      <c r="AK427">
        <v>-2.9488573739066191E-2</v>
      </c>
      <c r="AL427">
        <v>-2.8693428798763861E-2</v>
      </c>
      <c r="AM427">
        <v>-4.2107743314818372E-3</v>
      </c>
      <c r="AN427">
        <v>-6.8496546176376634E-3</v>
      </c>
      <c r="AO427">
        <v>1.9168640449996411E-3</v>
      </c>
      <c r="AP427">
        <v>4.6755079817492051E-3</v>
      </c>
      <c r="AQ427">
        <v>1.2716156088913881E-2</v>
      </c>
      <c r="AR427">
        <v>9.3192494291618865E-3</v>
      </c>
      <c r="AS427">
        <v>-1.2631426506092971E-2</v>
      </c>
      <c r="AT427">
        <v>-1.478092324069751E-2</v>
      </c>
      <c r="AU427">
        <v>6.2934711932356811E-3</v>
      </c>
    </row>
    <row r="428" spans="1:47">
      <c r="A428" s="12">
        <v>44315</v>
      </c>
      <c r="B428">
        <v>3.703917883475238E-3</v>
      </c>
      <c r="C428">
        <v>6.4792017623416243E-4</v>
      </c>
      <c r="D428">
        <v>-7.4861506213519391E-4</v>
      </c>
      <c r="E428">
        <v>1.7036087195457131E-2</v>
      </c>
      <c r="F428">
        <v>1.596654628397642E-2</v>
      </c>
      <c r="G428">
        <v>6.8479749559773317E-3</v>
      </c>
      <c r="H428">
        <v>1.267004534542537E-2</v>
      </c>
      <c r="I428">
        <v>1.428325589399404E-2</v>
      </c>
      <c r="J428">
        <v>2.0253164556962582E-3</v>
      </c>
      <c r="K428">
        <v>5.6840454723636746E-3</v>
      </c>
      <c r="L428">
        <v>1.94442619720161E-2</v>
      </c>
      <c r="M428">
        <v>-6.2714757608520744E-3</v>
      </c>
      <c r="N428">
        <v>-8.0531112507856717E-3</v>
      </c>
      <c r="O428">
        <v>4.9332379967226281E-3</v>
      </c>
      <c r="P428">
        <v>3.1420192710516211E-3</v>
      </c>
      <c r="Q428">
        <v>4.8961541498855343E-3</v>
      </c>
      <c r="R428">
        <v>-1.391048809153927E-2</v>
      </c>
      <c r="S428">
        <v>1.9176453099450042E-2</v>
      </c>
      <c r="T428">
        <v>-5.4109765524349429E-3</v>
      </c>
      <c r="U428">
        <v>-1.263496439237177E-3</v>
      </c>
      <c r="V428">
        <v>-2.505761090368985E-2</v>
      </c>
      <c r="W428">
        <v>-6.7114093959731447E-3</v>
      </c>
      <c r="Y428" s="12">
        <v>44315</v>
      </c>
      <c r="Z428">
        <v>3.697075270743649E-3</v>
      </c>
      <c r="AA428">
        <v>6.4771036657849132E-4</v>
      </c>
      <c r="AB428">
        <v>-7.4889541431679785E-4</v>
      </c>
      <c r="AC428">
        <v>1.6892600404882909E-2</v>
      </c>
      <c r="AD428">
        <v>1.5840421728338369E-2</v>
      </c>
      <c r="AE428">
        <v>6.82463407340994E-3</v>
      </c>
      <c r="AF428">
        <v>1.2590451917376341E-2</v>
      </c>
      <c r="AG428">
        <v>1.4182211222534361E-2</v>
      </c>
      <c r="AH428">
        <v>2.0232682673435392E-3</v>
      </c>
      <c r="AI428">
        <v>5.6679522402079893E-3</v>
      </c>
      <c r="AJ428">
        <v>1.9257637612370759E-2</v>
      </c>
      <c r="AK428">
        <v>-6.2912240756431044E-3</v>
      </c>
      <c r="AL428">
        <v>-8.085712697882318E-3</v>
      </c>
      <c r="AM428">
        <v>4.9211094504712652E-3</v>
      </c>
      <c r="AN428">
        <v>3.1370934438340512E-3</v>
      </c>
      <c r="AO428">
        <v>4.8842069681150936E-3</v>
      </c>
      <c r="AP428">
        <v>-1.4008145631395449E-2</v>
      </c>
      <c r="AQ428">
        <v>1.899490225200998E-2</v>
      </c>
      <c r="AR428">
        <v>-5.425668910029764E-3</v>
      </c>
      <c r="AS428">
        <v>-1.264295323859311E-3</v>
      </c>
      <c r="AT428">
        <v>-2.5376897836409371E-2</v>
      </c>
      <c r="AU428">
        <v>-6.7340321813440683E-3</v>
      </c>
    </row>
    <row r="429" spans="1:47">
      <c r="A429" s="12">
        <v>44316</v>
      </c>
      <c r="B429">
        <v>-1.1206144078170781E-3</v>
      </c>
      <c r="C429">
        <v>1.0036260036260011E-2</v>
      </c>
      <c r="D429">
        <v>-1.513335331135734E-2</v>
      </c>
      <c r="E429">
        <v>-9.5461095100866089E-3</v>
      </c>
      <c r="F429">
        <v>-3.5827876520112323E-2</v>
      </c>
      <c r="G429">
        <v>-1.068791294209104E-2</v>
      </c>
      <c r="H429">
        <v>-3.015935730277897E-2</v>
      </c>
      <c r="I429">
        <v>-2.8842891075670059E-2</v>
      </c>
      <c r="J429">
        <v>-1.061141990904502E-2</v>
      </c>
      <c r="K429">
        <v>-2.6505554472812332E-2</v>
      </c>
      <c r="L429">
        <v>-8.8923255364391496E-3</v>
      </c>
      <c r="M429">
        <v>8.2351812757175402E-4</v>
      </c>
      <c r="N429">
        <v>-1.3068789354876429E-3</v>
      </c>
      <c r="O429">
        <v>-7.8338176976707752E-3</v>
      </c>
      <c r="P429">
        <v>-2.0574493631238311E-2</v>
      </c>
      <c r="Q429">
        <v>8.781925343811503E-3</v>
      </c>
      <c r="R429">
        <v>-4.955090794056316E-3</v>
      </c>
      <c r="S429">
        <v>-1.9107351225204239E-2</v>
      </c>
      <c r="T429">
        <v>1.295336787564771E-3</v>
      </c>
      <c r="U429">
        <v>-8.1272762123826281E-3</v>
      </c>
      <c r="V429">
        <v>4.7917591703867668E-2</v>
      </c>
      <c r="W429">
        <v>-1.312181746964358E-2</v>
      </c>
      <c r="Y429" s="12">
        <v>44316</v>
      </c>
      <c r="Z429">
        <v>-1.121242765617648E-3</v>
      </c>
      <c r="AA429">
        <v>9.9862312347416861E-3</v>
      </c>
      <c r="AB429">
        <v>-1.524903104774294E-2</v>
      </c>
      <c r="AC429">
        <v>-9.5919656788258801E-3</v>
      </c>
      <c r="AD429">
        <v>-3.6485448982298253E-2</v>
      </c>
      <c r="AE429">
        <v>-1.074543893935357E-2</v>
      </c>
      <c r="AF429">
        <v>-3.0623506860265361E-2</v>
      </c>
      <c r="AG429">
        <v>-2.9267022621298391E-2</v>
      </c>
      <c r="AH429">
        <v>-1.066812251211008E-2</v>
      </c>
      <c r="AI429">
        <v>-2.6863159859310919E-2</v>
      </c>
      <c r="AJ429">
        <v>-8.9320982198144439E-3</v>
      </c>
      <c r="AK429">
        <v>8.2317922256871351E-4</v>
      </c>
      <c r="AL429">
        <v>-1.3077336465140341E-3</v>
      </c>
      <c r="AM429">
        <v>-7.8646632454016513E-3</v>
      </c>
      <c r="AN429">
        <v>-2.078909720152658E-2</v>
      </c>
      <c r="AO429">
        <v>8.7435885213561389E-3</v>
      </c>
      <c r="AP429">
        <v>-4.9674079617469348E-3</v>
      </c>
      <c r="AQ429">
        <v>-1.92922558075759E-2</v>
      </c>
      <c r="AR429">
        <v>1.294498562645795E-3</v>
      </c>
      <c r="AS429">
        <v>-8.1604825622014522E-3</v>
      </c>
      <c r="AT429">
        <v>4.680494893669028E-2</v>
      </c>
      <c r="AU429">
        <v>-1.320866912083107E-2</v>
      </c>
    </row>
    <row r="430" spans="1:47">
      <c r="A430" s="12">
        <v>44319</v>
      </c>
      <c r="B430">
        <v>-2.3340120320007429E-2</v>
      </c>
      <c r="C430">
        <v>-3.141227001730917E-3</v>
      </c>
      <c r="D430">
        <v>8.2154267457781316E-3</v>
      </c>
      <c r="E430">
        <v>1.538461538461555E-2</v>
      </c>
      <c r="F430">
        <v>2.3867274667701551E-2</v>
      </c>
      <c r="G430">
        <v>5.1070516597919724E-3</v>
      </c>
      <c r="H430">
        <v>3.1640412819120112E-2</v>
      </c>
      <c r="I430">
        <v>2.7603074772886149E-2</v>
      </c>
      <c r="J430">
        <v>-6.63942798774253E-3</v>
      </c>
      <c r="K430">
        <v>-1.34134134134134E-2</v>
      </c>
      <c r="L430">
        <v>-2.9256875365710751E-3</v>
      </c>
      <c r="M430">
        <v>-4.5246547216041266E-3</v>
      </c>
      <c r="N430">
        <v>-1.268934887778572E-3</v>
      </c>
      <c r="O430">
        <v>-4.4037989258887134E-3</v>
      </c>
      <c r="P430">
        <v>-1.150604617075845E-2</v>
      </c>
      <c r="Q430">
        <v>-8.4912458371473321E-3</v>
      </c>
      <c r="R430">
        <v>-1.2196436742285649E-2</v>
      </c>
      <c r="S430">
        <v>4.6096654275094018E-3</v>
      </c>
      <c r="T430">
        <v>3.053040103492877E-2</v>
      </c>
      <c r="U430">
        <v>4.2012909210373817E-2</v>
      </c>
      <c r="V430">
        <v>-3.4590663058186699E-2</v>
      </c>
      <c r="W430">
        <v>1.141099424488923E-3</v>
      </c>
      <c r="Y430" s="12">
        <v>44319</v>
      </c>
      <c r="Z430">
        <v>-2.36168147963925E-2</v>
      </c>
      <c r="AA430">
        <v>-3.146171011488526E-3</v>
      </c>
      <c r="AB430">
        <v>8.1818638246506006E-3</v>
      </c>
      <c r="AC430">
        <v>1.5267472130788599E-2</v>
      </c>
      <c r="AD430">
        <v>2.3586903634297461E-2</v>
      </c>
      <c r="AE430">
        <v>5.0940549027559843E-3</v>
      </c>
      <c r="AF430">
        <v>3.115016915025319E-2</v>
      </c>
      <c r="AG430">
        <v>2.7228978437598861E-2</v>
      </c>
      <c r="AH430">
        <v>-6.6615670379089591E-3</v>
      </c>
      <c r="AI430">
        <v>-1.350418586929817E-2</v>
      </c>
      <c r="AJ430">
        <v>-2.9299757263298301E-3</v>
      </c>
      <c r="AK430">
        <v>-4.5349219539389824E-3</v>
      </c>
      <c r="AL430">
        <v>-1.269740667379978E-3</v>
      </c>
      <c r="AM430">
        <v>-4.4135242110148387E-3</v>
      </c>
      <c r="AN430">
        <v>-1.157275290080209E-2</v>
      </c>
      <c r="AO430">
        <v>-8.5275018501162186E-3</v>
      </c>
      <c r="AP430">
        <v>-1.227142361575477E-2</v>
      </c>
      <c r="AQ430">
        <v>4.5990734576509436E-3</v>
      </c>
      <c r="AR430">
        <v>3.0073622160121809E-2</v>
      </c>
      <c r="AS430">
        <v>4.1154332131951722E-2</v>
      </c>
      <c r="AT430">
        <v>-3.5203084224087071E-2</v>
      </c>
      <c r="AU430">
        <v>1.140448865395344E-3</v>
      </c>
    </row>
    <row r="431" spans="1:47">
      <c r="A431" s="12">
        <v>44320</v>
      </c>
      <c r="B431">
        <v>-2.2034614010376541E-2</v>
      </c>
      <c r="C431">
        <v>-1.3504823151125891E-3</v>
      </c>
      <c r="D431">
        <v>-3.5385543986721002E-2</v>
      </c>
      <c r="E431">
        <v>3.8684719535782008E-3</v>
      </c>
      <c r="F431">
        <v>5.4960674689661371E-3</v>
      </c>
      <c r="G431">
        <v>-8.9896423685753568E-3</v>
      </c>
      <c r="H431">
        <v>-1.2636567065946959E-2</v>
      </c>
      <c r="I431">
        <v>6.2903774226452658E-3</v>
      </c>
      <c r="J431">
        <v>-2.5706940874036239E-3</v>
      </c>
      <c r="K431">
        <v>-1.6436688311688319E-2</v>
      </c>
      <c r="L431">
        <v>1.3823682837767141E-2</v>
      </c>
      <c r="M431">
        <v>-9.0958862547443342E-2</v>
      </c>
      <c r="N431">
        <v>-1.6159771301516801E-2</v>
      </c>
      <c r="O431">
        <v>-1.8482259060328739E-2</v>
      </c>
      <c r="P431">
        <v>-3.2722689528739357E-2</v>
      </c>
      <c r="Q431">
        <v>-1.164777749405832E-2</v>
      </c>
      <c r="R431">
        <v>-9.969061533172896E-3</v>
      </c>
      <c r="S431">
        <v>1.9538188277086869E-2</v>
      </c>
      <c r="T431">
        <v>3.0128044187798242E-3</v>
      </c>
      <c r="U431">
        <v>-1.491097922848672E-2</v>
      </c>
      <c r="V431">
        <v>-1.6498904949627691E-2</v>
      </c>
      <c r="W431">
        <v>-3.1815253481341947E-2</v>
      </c>
      <c r="Y431" s="12">
        <v>44320</v>
      </c>
      <c r="Z431">
        <v>-2.228100222230105E-2</v>
      </c>
      <c r="AA431">
        <v>-1.351395038191102E-3</v>
      </c>
      <c r="AB431">
        <v>-3.6026784922885191E-2</v>
      </c>
      <c r="AC431">
        <v>3.8610086574593721E-3</v>
      </c>
      <c r="AD431">
        <v>5.4810192025000802E-3</v>
      </c>
      <c r="AE431">
        <v>-9.0302930100727655E-3</v>
      </c>
      <c r="AF431">
        <v>-1.2717087533585169E-2</v>
      </c>
      <c r="AG431">
        <v>6.2706755767846086E-3</v>
      </c>
      <c r="AH431">
        <v>-2.5740039951728769E-3</v>
      </c>
      <c r="AI431">
        <v>-1.6573269367979721E-2</v>
      </c>
      <c r="AJ431">
        <v>1.3729007246633149E-2</v>
      </c>
      <c r="AK431">
        <v>-9.5364930105282908E-2</v>
      </c>
      <c r="AL431">
        <v>-1.6291764322049221E-2</v>
      </c>
      <c r="AM431">
        <v>-1.8655190095640151E-2</v>
      </c>
      <c r="AN431">
        <v>-3.3270050626937338E-2</v>
      </c>
      <c r="AO431">
        <v>-1.171614425339125E-2</v>
      </c>
      <c r="AP431">
        <v>-1.001908536521E-2</v>
      </c>
      <c r="AQ431">
        <v>1.9349768179875871E-2</v>
      </c>
      <c r="AR431">
        <v>3.008275018730825E-3</v>
      </c>
      <c r="AS431">
        <v>-1.502326547597059E-2</v>
      </c>
      <c r="AT431">
        <v>-1.66365277318106E-2</v>
      </c>
      <c r="AU431">
        <v>-3.2332356074248607E-2</v>
      </c>
    </row>
    <row r="432" spans="1:47">
      <c r="A432" s="12">
        <v>44321</v>
      </c>
      <c r="B432">
        <v>-1.2479354564037931E-2</v>
      </c>
      <c r="C432">
        <v>-1.436022924850278E-2</v>
      </c>
      <c r="D432">
        <v>1.9554165037152238E-3</v>
      </c>
      <c r="E432">
        <v>8.9202883037180491E-3</v>
      </c>
      <c r="F432">
        <v>2.6858919988690829E-2</v>
      </c>
      <c r="G432">
        <v>8.2823900611319612E-3</v>
      </c>
      <c r="H432">
        <v>2.2663644847353611E-2</v>
      </c>
      <c r="I432">
        <v>3.0072647406656609E-2</v>
      </c>
      <c r="J432">
        <v>1.185567010309274E-2</v>
      </c>
      <c r="K432">
        <v>-1.361667010521961E-2</v>
      </c>
      <c r="L432">
        <v>1.312065860560852E-2</v>
      </c>
      <c r="M432">
        <v>-1.378588078481202E-2</v>
      </c>
      <c r="N432">
        <v>-5.3270914887606491E-3</v>
      </c>
      <c r="O432">
        <v>-3.049169894873693E-3</v>
      </c>
      <c r="P432">
        <v>7.4697065771045512E-3</v>
      </c>
      <c r="Q432">
        <v>-1.4110258754322589E-2</v>
      </c>
      <c r="R432">
        <v>-1.2789062500000109E-2</v>
      </c>
      <c r="S432">
        <v>1.16144018583042E-3</v>
      </c>
      <c r="T432">
        <v>5.0062578222775933E-4</v>
      </c>
      <c r="U432">
        <v>-1.355523759319244E-3</v>
      </c>
      <c r="V432">
        <v>-3.9490801587114266E-3</v>
      </c>
      <c r="W432">
        <v>1.4178225930286059E-2</v>
      </c>
      <c r="Y432" s="12">
        <v>44321</v>
      </c>
      <c r="Z432">
        <v>-1.2557875654809101E-2</v>
      </c>
      <c r="AA432">
        <v>-1.446433519932272E-2</v>
      </c>
      <c r="AB432">
        <v>1.9535071654928678E-3</v>
      </c>
      <c r="AC432">
        <v>8.8807375606817195E-3</v>
      </c>
      <c r="AD432">
        <v>2.6504550515703149E-2</v>
      </c>
      <c r="AE432">
        <v>8.248279284980212E-3</v>
      </c>
      <c r="AF432">
        <v>2.241063998965994E-2</v>
      </c>
      <c r="AG432">
        <v>2.9629331217091139E-2</v>
      </c>
      <c r="AH432">
        <v>1.1785942219087211E-2</v>
      </c>
      <c r="AI432">
        <v>-1.37102272192725E-2</v>
      </c>
      <c r="AJ432">
        <v>1.3035328346847759E-2</v>
      </c>
      <c r="AK432">
        <v>-1.3881788507749069E-2</v>
      </c>
      <c r="AL432">
        <v>-5.3413310333767731E-3</v>
      </c>
      <c r="AM432">
        <v>-3.0538280848827438E-3</v>
      </c>
      <c r="AN432">
        <v>7.4419464731083516E-3</v>
      </c>
      <c r="AO432">
        <v>-1.421075492674902E-2</v>
      </c>
      <c r="AP432">
        <v>-1.2871546577153951E-2</v>
      </c>
      <c r="AQ432">
        <v>1.160766235962287E-3</v>
      </c>
      <c r="AR432">
        <v>5.0050051094845474E-4</v>
      </c>
      <c r="AS432">
        <v>-1.3564433127285489E-3</v>
      </c>
      <c r="AT432">
        <v>-3.9568983657001337E-3</v>
      </c>
      <c r="AU432">
        <v>1.4078654941340019E-2</v>
      </c>
    </row>
    <row r="433" spans="1:47">
      <c r="A433" s="12">
        <v>44322</v>
      </c>
      <c r="B433">
        <v>1.095537739945085E-2</v>
      </c>
      <c r="C433">
        <v>9.1467398405842282E-4</v>
      </c>
      <c r="D433">
        <v>1.280249804839984E-2</v>
      </c>
      <c r="E433">
        <v>2.4579148394398009E-2</v>
      </c>
      <c r="F433">
        <v>5.5066079295151837E-4</v>
      </c>
      <c r="G433">
        <v>2.5620966164678238E-2</v>
      </c>
      <c r="H433">
        <v>3.5197497066876689E-3</v>
      </c>
      <c r="I433">
        <v>9.5128751845170445E-3</v>
      </c>
      <c r="J433">
        <v>-1.528273051451756E-3</v>
      </c>
      <c r="K433">
        <v>-2.5099351600084141E-3</v>
      </c>
      <c r="L433">
        <v>2.012442864398167E-2</v>
      </c>
      <c r="M433">
        <v>-2.857111865583406E-2</v>
      </c>
      <c r="N433">
        <v>1.3226761877713321E-2</v>
      </c>
      <c r="O433">
        <v>8.1727746481061736E-3</v>
      </c>
      <c r="P433">
        <v>4.4610436767298367E-3</v>
      </c>
      <c r="Q433">
        <v>6.9948395420094123E-3</v>
      </c>
      <c r="R433">
        <v>-1.0962245453354341E-2</v>
      </c>
      <c r="S433">
        <v>-1.2616009280742361E-2</v>
      </c>
      <c r="T433">
        <v>-1.9514635976982771E-2</v>
      </c>
      <c r="U433">
        <v>3.600784254581102E-2</v>
      </c>
      <c r="V433">
        <v>-1.1029007371451179E-2</v>
      </c>
      <c r="W433">
        <v>-3.0634904612899971E-2</v>
      </c>
      <c r="Y433" s="12">
        <v>44322</v>
      </c>
      <c r="Z433">
        <v>1.089580197173293E-2</v>
      </c>
      <c r="AA433">
        <v>9.1425592471578083E-4</v>
      </c>
      <c r="AB433">
        <v>1.2721238882220929E-2</v>
      </c>
      <c r="AC433">
        <v>2.4281941344182809E-2</v>
      </c>
      <c r="AD433">
        <v>5.5050923493255824E-4</v>
      </c>
      <c r="AE433">
        <v>2.5298249803591188E-2</v>
      </c>
      <c r="AF433">
        <v>3.5135698843952621E-3</v>
      </c>
      <c r="AG433">
        <v>9.4679127107378525E-3</v>
      </c>
      <c r="AH433">
        <v>-1.5294420518980479E-3</v>
      </c>
      <c r="AI433">
        <v>-2.5130903278790702E-3</v>
      </c>
      <c r="AJ433">
        <v>1.9924608722791681E-2</v>
      </c>
      <c r="AK433">
        <v>-2.898721784254412E-2</v>
      </c>
      <c r="AL433">
        <v>1.314005201972758E-2</v>
      </c>
      <c r="AM433">
        <v>8.1395583820291495E-3</v>
      </c>
      <c r="AN433">
        <v>4.4511227156714024E-3</v>
      </c>
      <c r="AO433">
        <v>6.9704891374051444E-3</v>
      </c>
      <c r="AP433">
        <v>-1.1022773622282191E-2</v>
      </c>
      <c r="AQ433">
        <v>-1.2696266860562281E-2</v>
      </c>
      <c r="AR433">
        <v>-1.9707560511692101E-2</v>
      </c>
      <c r="AS433">
        <v>3.5374713833552937E-2</v>
      </c>
      <c r="AT433">
        <v>-1.1090277791025159E-2</v>
      </c>
      <c r="AU433">
        <v>-3.11139626281236E-2</v>
      </c>
    </row>
    <row r="434" spans="1:47">
      <c r="A434" s="12">
        <v>44323</v>
      </c>
      <c r="B434">
        <v>-4.4641101873050806E-3</v>
      </c>
      <c r="C434">
        <v>-2.8067885117492031E-3</v>
      </c>
      <c r="D434">
        <v>3.6226298751349528E-3</v>
      </c>
      <c r="E434">
        <v>4.211107659383595E-3</v>
      </c>
      <c r="F434">
        <v>9.1726288754356844E-3</v>
      </c>
      <c r="G434">
        <v>1.8878718535469071E-2</v>
      </c>
      <c r="H434">
        <v>7.9501169134840177E-2</v>
      </c>
      <c r="I434">
        <v>1.429731925264011E-2</v>
      </c>
      <c r="J434">
        <v>4.0816326530610514E-3</v>
      </c>
      <c r="K434">
        <v>-2.516250786328333E-3</v>
      </c>
      <c r="L434">
        <v>3.4227394361814318E-3</v>
      </c>
      <c r="M434">
        <v>3.2732226403296087E-2</v>
      </c>
      <c r="N434">
        <v>1.0931806350859E-2</v>
      </c>
      <c r="O434">
        <v>7.7789114372035506E-3</v>
      </c>
      <c r="P434">
        <v>1.9920126695586401E-2</v>
      </c>
      <c r="Q434">
        <v>8.5877289560603032E-3</v>
      </c>
      <c r="R434">
        <v>1.452080369843523E-2</v>
      </c>
      <c r="S434">
        <v>2.790424438243511E-3</v>
      </c>
      <c r="T434">
        <v>9.9515182444500638E-3</v>
      </c>
      <c r="U434">
        <v>3.2026786039234261E-3</v>
      </c>
      <c r="V434">
        <v>1.3307261054344771E-2</v>
      </c>
      <c r="W434">
        <v>1.7441557765397912E-2</v>
      </c>
      <c r="Y434" s="12">
        <v>44323</v>
      </c>
      <c r="Z434">
        <v>-4.4741040808394987E-3</v>
      </c>
      <c r="AA434">
        <v>-2.8107349288593372E-3</v>
      </c>
      <c r="AB434">
        <v>3.6160839557276771E-3</v>
      </c>
      <c r="AC434">
        <v>4.2022657596272163E-3</v>
      </c>
      <c r="AD434">
        <v>9.1308158111771901E-3</v>
      </c>
      <c r="AE434">
        <v>1.8702727074180851E-2</v>
      </c>
      <c r="AF434">
        <v>7.6499054005802411E-2</v>
      </c>
      <c r="AG434">
        <v>1.419607644319021E-2</v>
      </c>
      <c r="AH434">
        <v>4.0733253876356476E-3</v>
      </c>
      <c r="AI434">
        <v>-2.5194218659428278E-3</v>
      </c>
      <c r="AJ434">
        <v>3.4168951953031761E-3</v>
      </c>
      <c r="AK434">
        <v>3.2207937176463128E-2</v>
      </c>
      <c r="AL434">
        <v>1.087248608271364E-2</v>
      </c>
      <c r="AM434">
        <v>7.7488117003179429E-3</v>
      </c>
      <c r="AN434">
        <v>1.9724317068824101E-2</v>
      </c>
      <c r="AO434">
        <v>8.5510641736867669E-3</v>
      </c>
      <c r="AP434">
        <v>1.441638642974925E-2</v>
      </c>
      <c r="AQ434">
        <v>2.7865384313645941E-3</v>
      </c>
      <c r="AR434">
        <v>9.9023279628795268E-3</v>
      </c>
      <c r="AS434">
        <v>3.1975609526868759E-3</v>
      </c>
      <c r="AT434">
        <v>1.3219497196332419E-2</v>
      </c>
      <c r="AU434">
        <v>1.729119959943641E-2</v>
      </c>
    </row>
    <row r="435" spans="1:47">
      <c r="A435" s="12">
        <v>44326</v>
      </c>
      <c r="B435">
        <v>-3.0720528859737421E-2</v>
      </c>
      <c r="C435">
        <v>2.114289454735863E-2</v>
      </c>
      <c r="D435">
        <v>-2.5804469702787939E-2</v>
      </c>
      <c r="E435">
        <v>4.8121541264221079E-3</v>
      </c>
      <c r="F435">
        <v>-4.0901654244682728E-3</v>
      </c>
      <c r="G435">
        <v>-5.0533408197642737E-3</v>
      </c>
      <c r="H435">
        <v>1.7448856799037401E-2</v>
      </c>
      <c r="I435">
        <v>2.4026910139356432E-3</v>
      </c>
      <c r="J435">
        <v>1.0162601626015899E-3</v>
      </c>
      <c r="K435">
        <v>-3.090182888375026E-2</v>
      </c>
      <c r="L435">
        <v>-1.2403870007449141E-4</v>
      </c>
      <c r="M435">
        <v>-3.031731546875072E-2</v>
      </c>
      <c r="N435">
        <v>-2.091420423037316E-2</v>
      </c>
      <c r="O435">
        <v>-2.627986323246323E-2</v>
      </c>
      <c r="P435">
        <v>-3.6895012928444548E-2</v>
      </c>
      <c r="Q435">
        <v>-3.4038583677357903E-2</v>
      </c>
      <c r="R435">
        <v>-2.92078136378493E-3</v>
      </c>
      <c r="S435">
        <v>5.8582308142929307E-4</v>
      </c>
      <c r="T435">
        <v>7.0742799393632696E-3</v>
      </c>
      <c r="U435">
        <v>-2.6482858697624012E-3</v>
      </c>
      <c r="V435">
        <v>-6.4443545137877201E-2</v>
      </c>
      <c r="W435">
        <v>-2.8349196602190149E-2</v>
      </c>
      <c r="Y435" s="12">
        <v>44326</v>
      </c>
      <c r="Z435">
        <v>-3.1202296764634759E-2</v>
      </c>
      <c r="AA435">
        <v>2.0922484871905459E-2</v>
      </c>
      <c r="AB435">
        <v>-2.614324569534621E-2</v>
      </c>
      <c r="AC435">
        <v>4.8006127239489963E-3</v>
      </c>
      <c r="AD435">
        <v>-4.0985530300100938E-3</v>
      </c>
      <c r="AE435">
        <v>-5.0661521246354911E-3</v>
      </c>
      <c r="AF435">
        <v>1.7298373483186899E-2</v>
      </c>
      <c r="AG435">
        <v>2.3998091670833651E-3</v>
      </c>
      <c r="AH435">
        <v>1.015744119835422E-3</v>
      </c>
      <c r="AI435">
        <v>-3.1389360441587279E-2</v>
      </c>
      <c r="AJ435">
        <v>-1.2404639351024519E-4</v>
      </c>
      <c r="AK435">
        <v>-3.0786390352413609E-2</v>
      </c>
      <c r="AL435">
        <v>-2.1136004163126231E-2</v>
      </c>
      <c r="AM435">
        <v>-2.663135054213359E-2</v>
      </c>
      <c r="AN435">
        <v>-3.7592852283614968E-2</v>
      </c>
      <c r="AO435">
        <v>-3.4631387262297267E-2</v>
      </c>
      <c r="AP435">
        <v>-2.9250551696027361E-3</v>
      </c>
      <c r="AQ435">
        <v>5.8565155407444515E-4</v>
      </c>
      <c r="AR435">
        <v>7.0493746102289478E-3</v>
      </c>
      <c r="AS435">
        <v>-2.65179878228815E-3</v>
      </c>
      <c r="AT435">
        <v>-6.6613787828395526E-2</v>
      </c>
      <c r="AU435">
        <v>-2.8758794833079832E-2</v>
      </c>
    </row>
    <row r="436" spans="1:47">
      <c r="A436" s="12">
        <v>44327</v>
      </c>
      <c r="B436">
        <v>1.047488003410146E-2</v>
      </c>
      <c r="C436">
        <v>-1.47435897435898E-2</v>
      </c>
      <c r="D436">
        <v>-7.41032715806067E-3</v>
      </c>
      <c r="E436">
        <v>-2.2919303526836021E-2</v>
      </c>
      <c r="F436">
        <v>-2.6193301086063658E-2</v>
      </c>
      <c r="G436">
        <v>-6.2076749435665546E-3</v>
      </c>
      <c r="H436">
        <v>-2.8503843879361331E-2</v>
      </c>
      <c r="I436">
        <v>-3.1799296899967973E-2</v>
      </c>
      <c r="J436">
        <v>-1.0152284263958979E-3</v>
      </c>
      <c r="K436">
        <v>-7.418655097613891E-2</v>
      </c>
      <c r="L436">
        <v>-1.662324773601298E-2</v>
      </c>
      <c r="M436">
        <v>3.0554923710255141E-2</v>
      </c>
      <c r="N436">
        <v>-3.8433530220892691E-3</v>
      </c>
      <c r="O436">
        <v>-5.8462109666235218E-4</v>
      </c>
      <c r="P436">
        <v>2.838957506764439E-3</v>
      </c>
      <c r="Q436">
        <v>1.7238899504818269E-2</v>
      </c>
      <c r="R436">
        <v>6.123220249604433E-3</v>
      </c>
      <c r="S436">
        <v>3.3665105386417871E-3</v>
      </c>
      <c r="T436">
        <v>-1.2794781736076181E-2</v>
      </c>
      <c r="U436">
        <v>6.3654881420049936E-3</v>
      </c>
      <c r="V436">
        <v>-1.8822491415490191E-2</v>
      </c>
      <c r="W436">
        <v>2.327785970086382E-2</v>
      </c>
      <c r="Y436" s="12">
        <v>44327</v>
      </c>
      <c r="Z436">
        <v>1.04203986055944E-2</v>
      </c>
      <c r="AA436">
        <v>-1.485335670498693E-2</v>
      </c>
      <c r="AB436">
        <v>-7.4379200316816588E-3</v>
      </c>
      <c r="AC436">
        <v>-2.3186034164802579E-2</v>
      </c>
      <c r="AD436">
        <v>-2.654245610959419E-2</v>
      </c>
      <c r="AE436">
        <v>-6.2270226688200814E-3</v>
      </c>
      <c r="AF436">
        <v>-2.8917966816176789E-2</v>
      </c>
      <c r="AG436">
        <v>-3.2315875283838308E-2</v>
      </c>
      <c r="AH436">
        <v>-1.015744119835416E-3</v>
      </c>
      <c r="AI436">
        <v>-7.7082523569050307E-2</v>
      </c>
      <c r="AJ436">
        <v>-1.6762964446445129E-2</v>
      </c>
      <c r="AK436">
        <v>3.0097418045748781E-2</v>
      </c>
      <c r="AL436">
        <v>-3.8507576818855218E-3</v>
      </c>
      <c r="AM436">
        <v>-5.8479205420918965E-4</v>
      </c>
      <c r="AN436">
        <v>2.8349352777284381E-3</v>
      </c>
      <c r="AO436">
        <v>1.709199558140433E-2</v>
      </c>
      <c r="AP436">
        <v>6.1045495144099408E-3</v>
      </c>
      <c r="AQ436">
        <v>3.3608565280090741E-3</v>
      </c>
      <c r="AR436">
        <v>-1.287733992123634E-2</v>
      </c>
      <c r="AS436">
        <v>6.3453139893216914E-3</v>
      </c>
      <c r="AT436">
        <v>-1.9001889216302859E-2</v>
      </c>
      <c r="AU436">
        <v>2.3011062700277231E-2</v>
      </c>
    </row>
    <row r="437" spans="1:47">
      <c r="A437" s="12">
        <v>44328</v>
      </c>
      <c r="B437">
        <v>-2.2323824176233239E-2</v>
      </c>
      <c r="C437">
        <v>-2.6740403383213929E-2</v>
      </c>
      <c r="D437">
        <v>-2.4938448097847621E-2</v>
      </c>
      <c r="E437">
        <v>-9.5228092287223953E-3</v>
      </c>
      <c r="F437">
        <v>6.2792877225867896E-3</v>
      </c>
      <c r="G437">
        <v>-2.3282226007949939E-2</v>
      </c>
      <c r="H437">
        <v>-9.495982468955444E-3</v>
      </c>
      <c r="I437">
        <v>-9.0774055124608344E-3</v>
      </c>
      <c r="J437">
        <v>-3.963414634146345E-2</v>
      </c>
      <c r="K437">
        <v>-4.6860356138707093E-3</v>
      </c>
      <c r="L437">
        <v>-6.8752365333669676E-3</v>
      </c>
      <c r="M437">
        <v>-3.968419697331993E-2</v>
      </c>
      <c r="N437">
        <v>-2.936279088656946E-2</v>
      </c>
      <c r="O437">
        <v>-2.6187770901195281E-2</v>
      </c>
      <c r="P437">
        <v>-3.8290822924166301E-2</v>
      </c>
      <c r="Q437">
        <v>-2.0400743314211819E-2</v>
      </c>
      <c r="R437">
        <v>-2.428441770246681E-2</v>
      </c>
      <c r="S437">
        <v>1.123267687819096E-2</v>
      </c>
      <c r="T437">
        <v>8.640406607369755E-3</v>
      </c>
      <c r="U437">
        <v>-1.52889724220191E-2</v>
      </c>
      <c r="V437">
        <v>-4.424806290474137E-2</v>
      </c>
      <c r="W437">
        <v>6.1245496654658282E-3</v>
      </c>
      <c r="Y437" s="12">
        <v>44328</v>
      </c>
      <c r="Z437">
        <v>-2.2576772340519309E-2</v>
      </c>
      <c r="AA437">
        <v>-2.7104432158180491E-2</v>
      </c>
      <c r="AB437">
        <v>-2.525467982086059E-2</v>
      </c>
      <c r="AC437">
        <v>-9.5684411033515483E-3</v>
      </c>
      <c r="AD437">
        <v>6.2596551383365439E-3</v>
      </c>
      <c r="AE437">
        <v>-2.355753868870732E-2</v>
      </c>
      <c r="AF437">
        <v>-9.541356788108012E-3</v>
      </c>
      <c r="AG437">
        <v>-9.1188561916365121E-3</v>
      </c>
      <c r="AH437">
        <v>-4.0440969558510703E-2</v>
      </c>
      <c r="AI437">
        <v>-4.6970494998692684E-3</v>
      </c>
      <c r="AJ437">
        <v>-6.8989798619761462E-3</v>
      </c>
      <c r="AK437">
        <v>-4.0493087130096403E-2</v>
      </c>
      <c r="AL437">
        <v>-2.9802506548193289E-2</v>
      </c>
      <c r="AM437">
        <v>-2.653677719079869E-2</v>
      </c>
      <c r="AN437">
        <v>-3.9043184753513163E-2</v>
      </c>
      <c r="AO437">
        <v>-2.0611712698013551E-2</v>
      </c>
      <c r="AP437">
        <v>-2.458414661804624E-2</v>
      </c>
      <c r="AQ437">
        <v>1.1170058839081801E-2</v>
      </c>
      <c r="AR437">
        <v>8.6032919315617712E-3</v>
      </c>
      <c r="AS437">
        <v>-1.540705386960858E-2</v>
      </c>
      <c r="AT437">
        <v>-4.5256879627382493E-2</v>
      </c>
      <c r="AU437">
        <v>6.105870838633798E-3</v>
      </c>
    </row>
    <row r="438" spans="1:47">
      <c r="A438" s="12">
        <v>44329</v>
      </c>
      <c r="B438">
        <v>3.0235347119551559E-3</v>
      </c>
      <c r="C438">
        <v>1.6110702587071261E-2</v>
      </c>
      <c r="D438">
        <v>1.7919687220004921E-2</v>
      </c>
      <c r="E438">
        <v>1.4103425117528269E-2</v>
      </c>
      <c r="F438">
        <v>-6.4263760827046879E-3</v>
      </c>
      <c r="G438">
        <v>1.7248062015503999E-2</v>
      </c>
      <c r="H438">
        <v>-2.1878072763028559E-2</v>
      </c>
      <c r="I438">
        <v>-1.2325116588940749E-2</v>
      </c>
      <c r="J438">
        <v>2.6455026455026509E-2</v>
      </c>
      <c r="K438">
        <v>-1.6713747645950901E-2</v>
      </c>
      <c r="L438">
        <v>2.5722451571927651E-2</v>
      </c>
      <c r="M438">
        <v>-1.1727538929367841E-2</v>
      </c>
      <c r="N438">
        <v>1.686192468619252E-2</v>
      </c>
      <c r="O438">
        <v>8.2697323335612083E-3</v>
      </c>
      <c r="P438">
        <v>-6.7739942580949952E-3</v>
      </c>
      <c r="Q438">
        <v>3.464060373623568E-3</v>
      </c>
      <c r="R438">
        <v>-3.3453987449942657E-2</v>
      </c>
      <c r="S438">
        <v>-3.2746682054241139E-2</v>
      </c>
      <c r="T438">
        <v>1.033005794910569E-2</v>
      </c>
      <c r="U438">
        <v>-6.7904859785640204E-3</v>
      </c>
      <c r="V438">
        <v>-3.0853379443625099E-2</v>
      </c>
      <c r="W438">
        <v>-8.7984040104353012E-3</v>
      </c>
      <c r="Y438" s="12">
        <v>44329</v>
      </c>
      <c r="Z438">
        <v>3.018973023513814E-3</v>
      </c>
      <c r="AA438">
        <v>1.5982302459906759E-2</v>
      </c>
      <c r="AB438">
        <v>1.776102230494378E-2</v>
      </c>
      <c r="AC438">
        <v>1.4004897124960759E-2</v>
      </c>
      <c r="AD438">
        <v>-6.4471141322306304E-3</v>
      </c>
      <c r="AE438">
        <v>1.7101002776691469E-2</v>
      </c>
      <c r="AF438">
        <v>-2.2120946741521971E-2</v>
      </c>
      <c r="AG438">
        <v>-1.240170076158149E-2</v>
      </c>
      <c r="AH438">
        <v>2.6111144003685801E-2</v>
      </c>
      <c r="AI438">
        <v>-1.6854998424599289E-2</v>
      </c>
      <c r="AJ438">
        <v>2.5397195115677632E-2</v>
      </c>
      <c r="AK438">
        <v>-1.179684893750811E-2</v>
      </c>
      <c r="AL438">
        <v>1.6721340578998951E-2</v>
      </c>
      <c r="AM438">
        <v>8.2357254536853507E-3</v>
      </c>
      <c r="AN438">
        <v>-6.797041899226512E-3</v>
      </c>
      <c r="AO438">
        <v>3.4580743365002688E-3</v>
      </c>
      <c r="AP438">
        <v>-3.4026374069061123E-2</v>
      </c>
      <c r="AQ438">
        <v>-3.3294855119717727E-2</v>
      </c>
      <c r="AR438">
        <v>1.027706751754961E-2</v>
      </c>
      <c r="AS438">
        <v>-6.8136462342832764E-3</v>
      </c>
      <c r="AT438">
        <v>-3.13393673340671E-2</v>
      </c>
      <c r="AU438">
        <v>-8.8373385095370863E-3</v>
      </c>
    </row>
    <row r="439" spans="1:47">
      <c r="A439" s="12">
        <v>44330</v>
      </c>
      <c r="B439">
        <v>1.9430834390331109E-2</v>
      </c>
      <c r="C439">
        <v>5.4605263157896378E-3</v>
      </c>
      <c r="D439">
        <v>1.984476274305846E-2</v>
      </c>
      <c r="E439">
        <v>1.3175322411990381E-2</v>
      </c>
      <c r="F439">
        <v>2.6152980877390149E-2</v>
      </c>
      <c r="G439">
        <v>7.811011621261077E-3</v>
      </c>
      <c r="H439">
        <v>3.7949233475747628E-2</v>
      </c>
      <c r="I439">
        <v>2.4789207419898981E-2</v>
      </c>
      <c r="J439">
        <v>-5.1546391752576026E-3</v>
      </c>
      <c r="K439">
        <v>3.016519032798648E-2</v>
      </c>
      <c r="L439">
        <v>1.554179566563452E-2</v>
      </c>
      <c r="M439">
        <v>4.5527611838205313E-2</v>
      </c>
      <c r="N439">
        <v>2.1067357939349E-2</v>
      </c>
      <c r="O439">
        <v>1.554334186427031E-2</v>
      </c>
      <c r="P439">
        <v>4.2274959203237428E-2</v>
      </c>
      <c r="Q439">
        <v>1.378786010767263E-2</v>
      </c>
      <c r="R439">
        <v>3.9952760281585897E-2</v>
      </c>
      <c r="S439">
        <v>2.4757643549589758E-2</v>
      </c>
      <c r="T439">
        <v>-1.9950124688279391E-3</v>
      </c>
      <c r="U439">
        <v>1.1308621900291801E-2</v>
      </c>
      <c r="V439">
        <v>3.1573235769951642E-2</v>
      </c>
      <c r="W439">
        <v>2.1159106156783739E-2</v>
      </c>
      <c r="Y439" s="12">
        <v>44330</v>
      </c>
      <c r="Z439">
        <v>1.9244466053495831E-2</v>
      </c>
      <c r="AA439">
        <v>5.4456716934687599E-3</v>
      </c>
      <c r="AB439">
        <v>1.965042232443228E-2</v>
      </c>
      <c r="AC439">
        <v>1.3089282761116171E-2</v>
      </c>
      <c r="AD439">
        <v>2.5816839802652279E-2</v>
      </c>
      <c r="AE439">
        <v>7.7806636000451769E-3</v>
      </c>
      <c r="AF439">
        <v>3.7246875528149773E-2</v>
      </c>
      <c r="AG439">
        <v>2.448694014358424E-2</v>
      </c>
      <c r="AH439">
        <v>-5.1679701584424493E-3</v>
      </c>
      <c r="AI439">
        <v>2.9719168341424192E-2</v>
      </c>
      <c r="AJ439">
        <v>1.5422258912306209E-2</v>
      </c>
      <c r="AK439">
        <v>4.4521649713040908E-2</v>
      </c>
      <c r="AL439">
        <v>2.0848509522940189E-2</v>
      </c>
      <c r="AM439">
        <v>1.542378144684425E-2</v>
      </c>
      <c r="AN439">
        <v>4.1405784916584407E-2</v>
      </c>
      <c r="AO439">
        <v>1.3693672342151211E-2</v>
      </c>
      <c r="AP439">
        <v>3.9175289315466988E-2</v>
      </c>
      <c r="AQ439">
        <v>2.4456139315296971E-2</v>
      </c>
      <c r="AR439">
        <v>-1.9970051569361599E-3</v>
      </c>
      <c r="AS439">
        <v>1.124515745109274E-2</v>
      </c>
      <c r="AT439">
        <v>3.10850503010849E-2</v>
      </c>
      <c r="AU439">
        <v>2.0938360691857508E-2</v>
      </c>
    </row>
    <row r="440" spans="1:47">
      <c r="A440" s="12">
        <v>44333</v>
      </c>
      <c r="B440">
        <v>1.473517639393074E-2</v>
      </c>
      <c r="C440">
        <v>-1.295557155008842E-2</v>
      </c>
      <c r="D440">
        <v>-9.2585327579443044E-3</v>
      </c>
      <c r="E440">
        <v>-5.0227053804871016E-3</v>
      </c>
      <c r="F440">
        <v>1.2240796565269109E-2</v>
      </c>
      <c r="G440">
        <v>7.5614366729670479E-4</v>
      </c>
      <c r="H440">
        <v>3.0266343825665839E-2</v>
      </c>
      <c r="I440">
        <v>2.3366792825407101E-2</v>
      </c>
      <c r="J440">
        <v>1.2435233160621669E-2</v>
      </c>
      <c r="K440">
        <v>-1.4176156170113811E-2</v>
      </c>
      <c r="L440">
        <v>4.0241448692153181E-3</v>
      </c>
      <c r="M440">
        <v>-3.3585397368865788E-2</v>
      </c>
      <c r="N440">
        <v>-1.196856739875074E-2</v>
      </c>
      <c r="O440">
        <v>0</v>
      </c>
      <c r="P440">
        <v>-5.4412693954926086E-3</v>
      </c>
      <c r="Q440">
        <v>-8.9790623669862013E-3</v>
      </c>
      <c r="R440">
        <v>-3.0283246328379749E-3</v>
      </c>
      <c r="S440">
        <v>1.091544171154135E-2</v>
      </c>
      <c r="T440">
        <v>2.2488755622187551E-3</v>
      </c>
      <c r="U440">
        <v>3.3217613740179168E-2</v>
      </c>
      <c r="V440">
        <v>-2.1891341947298911E-2</v>
      </c>
      <c r="W440">
        <v>2.122605751250672E-3</v>
      </c>
      <c r="Y440" s="12">
        <v>44333</v>
      </c>
      <c r="Z440">
        <v>1.462766849410786E-2</v>
      </c>
      <c r="AA440">
        <v>-1.304022693467497E-2</v>
      </c>
      <c r="AB440">
        <v>-9.3016593715355075E-3</v>
      </c>
      <c r="AC440">
        <v>-5.0353615617890132E-3</v>
      </c>
      <c r="AD440">
        <v>1.21664838317682E-2</v>
      </c>
      <c r="AE440">
        <v>7.5585793470143092E-4</v>
      </c>
      <c r="AF440">
        <v>2.981735505239605E-2</v>
      </c>
      <c r="AG440">
        <v>2.3097968968533888E-2</v>
      </c>
      <c r="AH440">
        <v>1.235855070379673E-2</v>
      </c>
      <c r="AI440">
        <v>-1.427759771397181E-2</v>
      </c>
      <c r="AJ440">
        <v>4.0160696548899649E-3</v>
      </c>
      <c r="AK440">
        <v>-3.4162341577238492E-2</v>
      </c>
      <c r="AL440">
        <v>-1.204076736660162E-2</v>
      </c>
      <c r="AM440">
        <v>0</v>
      </c>
      <c r="AN440">
        <v>-5.4561270225538831E-3</v>
      </c>
      <c r="AO440">
        <v>-9.0196170922761769E-3</v>
      </c>
      <c r="AP440">
        <v>-3.0329192862917579E-3</v>
      </c>
      <c r="AQ440">
        <v>1.085629827294346E-2</v>
      </c>
      <c r="AR440">
        <v>2.246350626374015E-3</v>
      </c>
      <c r="AS440">
        <v>3.267782984895945E-2</v>
      </c>
      <c r="AT440">
        <v>-2.213451281534818E-2</v>
      </c>
      <c r="AU440">
        <v>2.1203562063652269E-3</v>
      </c>
    </row>
    <row r="441" spans="1:47">
      <c r="A441" s="12">
        <v>44334</v>
      </c>
      <c r="B441">
        <v>-1.165304443812509E-2</v>
      </c>
      <c r="C441">
        <v>1.590984421610875E-3</v>
      </c>
      <c r="D441">
        <v>-1.124574324859429E-2</v>
      </c>
      <c r="E441">
        <v>-5.6358481432821073E-3</v>
      </c>
      <c r="F441">
        <v>-4.1783232560238193E-2</v>
      </c>
      <c r="G441">
        <v>-1.8889308651304229E-4</v>
      </c>
      <c r="H441">
        <v>-2.5029377203290241E-2</v>
      </c>
      <c r="I441">
        <v>-2.8300369834378451E-2</v>
      </c>
      <c r="J441">
        <v>-1.535312180143134E-3</v>
      </c>
      <c r="K441">
        <v>-1.414427157001463E-3</v>
      </c>
      <c r="L441">
        <v>-1.4088783627861701E-2</v>
      </c>
      <c r="M441">
        <v>-2.1091195472382921E-2</v>
      </c>
      <c r="N441">
        <v>-8.5651358185822035E-3</v>
      </c>
      <c r="O441">
        <v>-7.1532069247068897E-3</v>
      </c>
      <c r="P441">
        <v>-1.056792912357485E-2</v>
      </c>
      <c r="Q441">
        <v>-5.4403403280566254E-3</v>
      </c>
      <c r="R441">
        <v>1.2775465388762621E-2</v>
      </c>
      <c r="S441">
        <v>-1.079758134177944E-2</v>
      </c>
      <c r="T441">
        <v>-1.4958863126403039E-3</v>
      </c>
      <c r="U441">
        <v>2.0867227841832041E-3</v>
      </c>
      <c r="V441">
        <v>1.8031315303057569E-3</v>
      </c>
      <c r="W441">
        <v>-1.3465126834434351E-2</v>
      </c>
      <c r="Y441" s="12">
        <v>44334</v>
      </c>
      <c r="Z441">
        <v>-1.1721473282841181E-2</v>
      </c>
      <c r="AA441">
        <v>1.589720146679481E-3</v>
      </c>
      <c r="AB441">
        <v>-1.130945472480673E-2</v>
      </c>
      <c r="AC441">
        <v>-5.6517894588666278E-3</v>
      </c>
      <c r="AD441">
        <v>-4.2681255792708601E-2</v>
      </c>
      <c r="AE441">
        <v>-1.8891092905903289E-4</v>
      </c>
      <c r="AF441">
        <v>-2.5347938903134519E-2</v>
      </c>
      <c r="AG441">
        <v>-2.8708544742330689E-2</v>
      </c>
      <c r="AH441">
        <v>-1.536491979616676E-3</v>
      </c>
      <c r="AI441">
        <v>-1.415428403330728E-3</v>
      </c>
      <c r="AJ441">
        <v>-1.418897268105249E-2</v>
      </c>
      <c r="AK441">
        <v>-2.1316792447695521E-2</v>
      </c>
      <c r="AL441">
        <v>-8.6020273996936375E-3</v>
      </c>
      <c r="AM441">
        <v>-7.1789137736572913E-3</v>
      </c>
      <c r="AN441">
        <v>-1.0624166244061321E-2</v>
      </c>
      <c r="AO441">
        <v>-5.4551928725902346E-3</v>
      </c>
      <c r="AP441">
        <v>1.269454757719414E-2</v>
      </c>
      <c r="AQ441">
        <v>-1.0856298272943359E-2</v>
      </c>
      <c r="AR441">
        <v>-1.4970062675933389E-3</v>
      </c>
      <c r="AS441">
        <v>2.084548602278758E-3</v>
      </c>
      <c r="AT441">
        <v>1.8015078401728819E-3</v>
      </c>
      <c r="AU441">
        <v>-1.3556603748367089E-2</v>
      </c>
    </row>
    <row r="442" spans="1:47">
      <c r="A442" s="12">
        <v>44335</v>
      </c>
      <c r="B442">
        <v>-1.4850198621407801E-4</v>
      </c>
      <c r="C442">
        <v>6.4862002779799699E-3</v>
      </c>
      <c r="D442">
        <v>-1.281537845414515E-3</v>
      </c>
      <c r="E442">
        <v>-4.7637261379044338E-3</v>
      </c>
      <c r="F442">
        <v>-2.8065549067621039E-2</v>
      </c>
      <c r="G442">
        <v>-8.6907235972039087E-3</v>
      </c>
      <c r="H442">
        <v>-2.9287694347354339E-2</v>
      </c>
      <c r="I442">
        <v>-2.3994704616912221E-2</v>
      </c>
      <c r="J442">
        <v>3.587903639159284E-3</v>
      </c>
      <c r="K442">
        <v>-6.8460812086874601E-3</v>
      </c>
      <c r="L442">
        <v>-7.6378195257159609E-3</v>
      </c>
      <c r="M442">
        <v>-2.0729575000489772E-2</v>
      </c>
      <c r="N442">
        <v>1.6455487905209229E-4</v>
      </c>
      <c r="O442">
        <v>1.530525780621073E-3</v>
      </c>
      <c r="P442">
        <v>3.5674025028895611E-3</v>
      </c>
      <c r="Q442">
        <v>2.9201283211319762E-3</v>
      </c>
      <c r="R442">
        <v>-1.3260905425300781E-2</v>
      </c>
      <c r="S442">
        <v>-2.9835540678212698E-2</v>
      </c>
      <c r="T442">
        <v>-5.4931335830211703E-3</v>
      </c>
      <c r="U442">
        <v>-1.0870716126072041E-2</v>
      </c>
      <c r="V442">
        <v>-2.4936235647504801E-2</v>
      </c>
      <c r="W442">
        <v>-2.9649320110418209E-2</v>
      </c>
      <c r="Y442" s="12">
        <v>44335</v>
      </c>
      <c r="Z442">
        <v>-1.485130137257845E-4</v>
      </c>
      <c r="AA442">
        <v>6.4652554006180644E-3</v>
      </c>
      <c r="AB442">
        <v>-1.282359717287443E-3</v>
      </c>
      <c r="AC442">
        <v>-4.7751088450496684E-3</v>
      </c>
      <c r="AD442">
        <v>-2.8466914108063089E-2</v>
      </c>
      <c r="AE442">
        <v>-8.7287081712758476E-3</v>
      </c>
      <c r="AF442">
        <v>-2.9725141252885692E-2</v>
      </c>
      <c r="AG442">
        <v>-2.4287266986337059E-2</v>
      </c>
      <c r="AH442">
        <v>3.5814824673443598E-3</v>
      </c>
      <c r="AI442">
        <v>-6.8696231307762128E-3</v>
      </c>
      <c r="AJ442">
        <v>-7.6671370459596312E-3</v>
      </c>
      <c r="AK442">
        <v>-2.0947448854881149E-2</v>
      </c>
      <c r="AL442">
        <v>1.6454134138308839E-4</v>
      </c>
      <c r="AM442">
        <v>1.5293557197585629E-3</v>
      </c>
      <c r="AN442">
        <v>3.5610544155561391E-3</v>
      </c>
      <c r="AO442">
        <v>2.9158730284138301E-3</v>
      </c>
      <c r="AP442">
        <v>-1.334961636273147E-2</v>
      </c>
      <c r="AQ442">
        <v>-3.0289676163390889E-2</v>
      </c>
      <c r="AR442">
        <v>-5.5082763208153156E-3</v>
      </c>
      <c r="AS442">
        <v>-1.093023408889608E-2</v>
      </c>
      <c r="AT442">
        <v>-2.52524107868407E-2</v>
      </c>
      <c r="AU442">
        <v>-3.0097747160000771E-2</v>
      </c>
    </row>
    <row r="443" spans="1:47">
      <c r="A443" s="12">
        <v>44336</v>
      </c>
      <c r="B443">
        <v>4.9136704003960308E-3</v>
      </c>
      <c r="C443">
        <v>1.545340961399355E-2</v>
      </c>
      <c r="D443">
        <v>2.10121100328815E-2</v>
      </c>
      <c r="E443">
        <v>1.781846132345777E-3</v>
      </c>
      <c r="F443">
        <v>3.488372093023218E-3</v>
      </c>
      <c r="G443">
        <v>7.2422336573281232E-3</v>
      </c>
      <c r="H443">
        <v>-2.4832381425388128E-4</v>
      </c>
      <c r="I443">
        <v>-2.3736859952525609E-3</v>
      </c>
      <c r="J443">
        <v>-3.5750766087843111E-3</v>
      </c>
      <c r="K443">
        <v>1.473734252436398E-2</v>
      </c>
      <c r="L443">
        <v>-1.7379430202967281E-3</v>
      </c>
      <c r="M443">
        <v>2.9668697387996271E-2</v>
      </c>
      <c r="N443">
        <v>1.382033563672258E-2</v>
      </c>
      <c r="O443">
        <v>1.9351997407445861E-2</v>
      </c>
      <c r="P443">
        <v>3.8867323579177881E-2</v>
      </c>
      <c r="Q443">
        <v>2.8644658601599371E-2</v>
      </c>
      <c r="R443">
        <v>2.0889504738065501E-2</v>
      </c>
      <c r="S443">
        <v>-2.3252325232523189E-2</v>
      </c>
      <c r="T443">
        <v>7.2809440120511493E-3</v>
      </c>
      <c r="U443">
        <v>1.4986619090098241E-3</v>
      </c>
      <c r="V443">
        <v>4.1386966244276513E-2</v>
      </c>
      <c r="W443">
        <v>6.6905489411022154E-3</v>
      </c>
      <c r="Y443" s="12">
        <v>44336</v>
      </c>
      <c r="Z443">
        <v>4.9016377223058388E-3</v>
      </c>
      <c r="AA443">
        <v>1.5335221728302029E-2</v>
      </c>
      <c r="AB443">
        <v>2.0794400065059171E-2</v>
      </c>
      <c r="AC443">
        <v>1.7802605277822559E-3</v>
      </c>
      <c r="AD443">
        <v>3.48230183587449E-3</v>
      </c>
      <c r="AE443">
        <v>7.2161346176263727E-3</v>
      </c>
      <c r="AF443">
        <v>-2.4835465171746748E-4</v>
      </c>
      <c r="AG443">
        <v>-2.3765076538933491E-3</v>
      </c>
      <c r="AH443">
        <v>-3.5814824673443169E-3</v>
      </c>
      <c r="AI443">
        <v>1.4629803167441009E-2</v>
      </c>
      <c r="AJ443">
        <v>-1.7394549953392241E-3</v>
      </c>
      <c r="AK443">
        <v>2.9237097478752989E-2</v>
      </c>
      <c r="AL443">
        <v>1.3725705679874819E-2</v>
      </c>
      <c r="AM443">
        <v>1.9167128750380499E-2</v>
      </c>
      <c r="AN443">
        <v>3.8131007696796657E-2</v>
      </c>
      <c r="AO443">
        <v>2.824207029505723E-2</v>
      </c>
      <c r="AP443">
        <v>2.0674310738446729E-2</v>
      </c>
      <c r="AQ443">
        <v>-2.352692563082286E-2</v>
      </c>
      <c r="AR443">
        <v>7.2545659001818554E-3</v>
      </c>
      <c r="AS443">
        <v>1.4975400359834409E-3</v>
      </c>
      <c r="AT443">
        <v>4.0553446058850182E-2</v>
      </c>
      <c r="AU443">
        <v>6.6682665509339416E-3</v>
      </c>
    </row>
    <row r="444" spans="1:47">
      <c r="A444" s="12">
        <v>44337</v>
      </c>
      <c r="B444">
        <v>-1.3732880086708031E-2</v>
      </c>
      <c r="C444">
        <v>4.5330915684498319E-3</v>
      </c>
      <c r="D444">
        <v>-1.4767103919566369E-2</v>
      </c>
      <c r="E444">
        <v>3.522477592159845E-3</v>
      </c>
      <c r="F444">
        <v>5.4074932406333884E-3</v>
      </c>
      <c r="G444">
        <v>-7.9470198675497539E-3</v>
      </c>
      <c r="H444">
        <v>-5.5886736214605381E-3</v>
      </c>
      <c r="I444">
        <v>1.359619306594118E-3</v>
      </c>
      <c r="J444">
        <v>-1.2813941568426411E-2</v>
      </c>
      <c r="K444">
        <v>-1.124385101897396E-2</v>
      </c>
      <c r="L444">
        <v>1.1378474165267599E-2</v>
      </c>
      <c r="M444">
        <v>-8.5788782416555964E-3</v>
      </c>
      <c r="N444">
        <v>-5.3148328464783789E-3</v>
      </c>
      <c r="O444">
        <v>-6.102671614017674E-3</v>
      </c>
      <c r="P444">
        <v>2.5957228400342199E-2</v>
      </c>
      <c r="Q444">
        <v>-7.5348336555903783E-3</v>
      </c>
      <c r="R444">
        <v>5.7970151501750777E-2</v>
      </c>
      <c r="S444">
        <v>2.0426969743510881E-2</v>
      </c>
      <c r="T444">
        <v>-4.237288135593098E-3</v>
      </c>
      <c r="U444">
        <v>-2.070046674030002E-2</v>
      </c>
      <c r="V444">
        <v>-1.0055047897857491E-2</v>
      </c>
      <c r="W444">
        <v>-1.2402532837929799E-2</v>
      </c>
      <c r="Y444" s="12">
        <v>44337</v>
      </c>
      <c r="Z444">
        <v>-1.3828048378752801E-2</v>
      </c>
      <c r="AA444">
        <v>4.5228480537267968E-3</v>
      </c>
      <c r="AB444">
        <v>-1.487722303697063E-2</v>
      </c>
      <c r="AC444">
        <v>3.516288198374982E-3</v>
      </c>
      <c r="AD444">
        <v>5.3929252430276768E-3</v>
      </c>
      <c r="AE444">
        <v>-7.9787657318053113E-3</v>
      </c>
      <c r="AF444">
        <v>-5.6043486870483057E-3</v>
      </c>
      <c r="AG444">
        <v>1.3586958611927159E-3</v>
      </c>
      <c r="AH444">
        <v>-1.289674826504031E-2</v>
      </c>
      <c r="AI444">
        <v>-1.1307540975463271E-2</v>
      </c>
      <c r="AJ444">
        <v>1.1314226231073031E-2</v>
      </c>
      <c r="AK444">
        <v>-8.6158886414288496E-3</v>
      </c>
      <c r="AL444">
        <v>-5.3290068143913806E-3</v>
      </c>
      <c r="AM444">
        <v>-6.1213690226739571E-3</v>
      </c>
      <c r="AN444">
        <v>2.5626058160655971E-2</v>
      </c>
      <c r="AO444">
        <v>-7.5633639189084858E-3</v>
      </c>
      <c r="AP444">
        <v>5.6352120846974448E-2</v>
      </c>
      <c r="AQ444">
        <v>2.0221137496323319E-2</v>
      </c>
      <c r="AR444">
        <v>-4.2462908814509849E-3</v>
      </c>
      <c r="AS444">
        <v>-2.0917724861546982E-2</v>
      </c>
      <c r="AT444">
        <v>-1.0105941336687459E-2</v>
      </c>
      <c r="AU444">
        <v>-1.24800861538604E-2</v>
      </c>
    </row>
    <row r="445" spans="1:47">
      <c r="A445" s="12">
        <v>44340</v>
      </c>
      <c r="B445">
        <v>1.3084281379172721E-2</v>
      </c>
      <c r="C445">
        <v>-1.805054151624574E-3</v>
      </c>
      <c r="D445">
        <v>1.331419915490706E-2</v>
      </c>
      <c r="E445">
        <v>6.9159658024606774E-3</v>
      </c>
      <c r="F445">
        <v>1.4214368036880479E-2</v>
      </c>
      <c r="G445">
        <v>1.8310127789433531E-2</v>
      </c>
      <c r="H445">
        <v>8.7423504433625787E-4</v>
      </c>
      <c r="I445">
        <v>1.1710794297352219E-2</v>
      </c>
      <c r="J445">
        <v>3.1152647975076771E-3</v>
      </c>
      <c r="K445">
        <v>-6.3965884861407751E-3</v>
      </c>
      <c r="L445">
        <v>5.4100577892535204E-3</v>
      </c>
      <c r="M445">
        <v>-7.184216169847879E-3</v>
      </c>
      <c r="N445">
        <v>2.2882081820777559E-2</v>
      </c>
      <c r="O445">
        <v>1.7149900012973781E-2</v>
      </c>
      <c r="P445">
        <v>4.1369281874091168E-2</v>
      </c>
      <c r="Q445">
        <v>1.006246359637664E-2</v>
      </c>
      <c r="R445">
        <v>5.711130994307867E-3</v>
      </c>
      <c r="S445">
        <v>3.0403371462974119E-2</v>
      </c>
      <c r="T445">
        <v>-3.5043804755945369E-3</v>
      </c>
      <c r="U445">
        <v>1.52441242814525E-2</v>
      </c>
      <c r="V445">
        <v>4.4002218703421907E-2</v>
      </c>
      <c r="W445">
        <v>-5.8287409919444144E-4</v>
      </c>
      <c r="Y445" s="12">
        <v>44340</v>
      </c>
      <c r="Z445">
        <v>1.299942158764307E-2</v>
      </c>
      <c r="AA445">
        <v>-1.8066852249490359E-3</v>
      </c>
      <c r="AB445">
        <v>1.322634415882497E-2</v>
      </c>
      <c r="AC445">
        <v>6.8921602070674669E-3</v>
      </c>
      <c r="AD445">
        <v>1.411429114579643E-2</v>
      </c>
      <c r="AE445">
        <v>1.814451592765344E-2</v>
      </c>
      <c r="AF445">
        <v>8.7385312345608787E-4</v>
      </c>
      <c r="AG445">
        <v>1.164275363740553E-2</v>
      </c>
      <c r="AH445">
        <v>3.1104224143923302E-3</v>
      </c>
      <c r="AI445">
        <v>-6.4171343206335402E-3</v>
      </c>
      <c r="AJ445">
        <v>5.3954759952019064E-3</v>
      </c>
      <c r="AK445">
        <v>-7.2101469202192174E-3</v>
      </c>
      <c r="AL445">
        <v>2.2624213288370838E-2</v>
      </c>
      <c r="AM445">
        <v>1.7004500514657631E-2</v>
      </c>
      <c r="AN445">
        <v>4.0536464359525792E-2</v>
      </c>
      <c r="AO445">
        <v>1.001217408576332E-2</v>
      </c>
      <c r="AP445">
        <v>5.6948843142854561E-3</v>
      </c>
      <c r="AQ445">
        <v>2.9950348356945149E-2</v>
      </c>
      <c r="AR445">
        <v>-3.5105352000578851E-3</v>
      </c>
      <c r="AS445">
        <v>1.512910010773694E-2</v>
      </c>
      <c r="AT445">
        <v>4.3061614653037331E-2</v>
      </c>
      <c r="AU445">
        <v>-5.8304403634004622E-4</v>
      </c>
    </row>
    <row r="446" spans="1:47">
      <c r="A446" s="12">
        <v>44341</v>
      </c>
      <c r="B446">
        <v>4.3328330749861088E-3</v>
      </c>
      <c r="C446">
        <v>5.1666236114678021E-4</v>
      </c>
      <c r="D446">
        <v>-1.5735641227379029E-3</v>
      </c>
      <c r="E446">
        <v>-8.7322679736306918E-3</v>
      </c>
      <c r="F446">
        <v>-1.638257575757562E-2</v>
      </c>
      <c r="G446">
        <v>-1.498407941562085E-3</v>
      </c>
      <c r="H446">
        <v>-1.821811829298714E-2</v>
      </c>
      <c r="I446">
        <v>-2.264720684448918E-2</v>
      </c>
      <c r="J446">
        <v>-5.6935817805382483E-3</v>
      </c>
      <c r="K446">
        <v>6.9146399618502663E-3</v>
      </c>
      <c r="L446">
        <v>-1.033386327503971E-2</v>
      </c>
      <c r="M446">
        <v>-1.68577623399262E-2</v>
      </c>
      <c r="N446">
        <v>3.7483052875029181E-3</v>
      </c>
      <c r="O446">
        <v>1.1714039621015799E-3</v>
      </c>
      <c r="P446">
        <v>2.293107865744215E-3</v>
      </c>
      <c r="Q446">
        <v>-3.102008351560936E-3</v>
      </c>
      <c r="R446">
        <v>1.5357177834638409E-3</v>
      </c>
      <c r="S446">
        <v>2.7753432661410389E-3</v>
      </c>
      <c r="T446">
        <v>-1.205727204220053E-2</v>
      </c>
      <c r="U446">
        <v>5.4112166278443841E-3</v>
      </c>
      <c r="V446">
        <v>-2.8855296106885531E-3</v>
      </c>
      <c r="W446">
        <v>-1.7708499019140071E-2</v>
      </c>
      <c r="Y446" s="12">
        <v>44341</v>
      </c>
      <c r="Z446">
        <v>4.3234733800161769E-3</v>
      </c>
      <c r="AA446">
        <v>5.1652893710387652E-4</v>
      </c>
      <c r="AB446">
        <v>-1.57480347506629E-3</v>
      </c>
      <c r="AC446">
        <v>-8.7706176418852946E-3</v>
      </c>
      <c r="AD446">
        <v>-1.6518254032440931E-2</v>
      </c>
      <c r="AE446">
        <v>-1.4995316774251959E-3</v>
      </c>
      <c r="AF446">
        <v>-1.8386111687140039E-2</v>
      </c>
      <c r="AG446">
        <v>-2.2907593700546621E-2</v>
      </c>
      <c r="AH446">
        <v>-5.709852003906603E-3</v>
      </c>
      <c r="AI446">
        <v>6.8908434720783224E-3</v>
      </c>
      <c r="AJ446">
        <v>-1.0387628361577811E-2</v>
      </c>
      <c r="AK446">
        <v>-1.7001471784768862E-2</v>
      </c>
      <c r="AL446">
        <v>3.741297896340983E-3</v>
      </c>
      <c r="AM446">
        <v>1.170718403805274E-3</v>
      </c>
      <c r="AN446">
        <v>2.290482706318779E-3</v>
      </c>
      <c r="AO446">
        <v>-3.106829552319119E-3</v>
      </c>
      <c r="AP446">
        <v>1.534539774813619E-3</v>
      </c>
      <c r="AQ446">
        <v>2.77149911194101E-3</v>
      </c>
      <c r="AR446">
        <v>-1.213055056850774E-2</v>
      </c>
      <c r="AS446">
        <v>5.3966285974799983E-3</v>
      </c>
      <c r="AT446">
        <v>-2.8897007772043979E-3</v>
      </c>
      <c r="AU446">
        <v>-1.7867170501158131E-2</v>
      </c>
    </row>
    <row r="447" spans="1:47">
      <c r="A447" s="12">
        <v>44342</v>
      </c>
      <c r="B447">
        <v>1.8747794602722581E-3</v>
      </c>
      <c r="C447">
        <v>3.2274722437386488E-4</v>
      </c>
      <c r="D447">
        <v>-3.9401103230896067E-4</v>
      </c>
      <c r="E447">
        <v>4.5264623955421079E-4</v>
      </c>
      <c r="F447">
        <v>2.4068547222488861E-3</v>
      </c>
      <c r="G447">
        <v>-7.5032826861752833E-3</v>
      </c>
      <c r="H447">
        <v>1.1692933401118211E-2</v>
      </c>
      <c r="I447">
        <v>1.167181599725375E-2</v>
      </c>
      <c r="J447">
        <v>5.7261842790212736E-3</v>
      </c>
      <c r="K447">
        <v>-5.4463651432630211E-3</v>
      </c>
      <c r="L447">
        <v>-1.235712079084017E-4</v>
      </c>
      <c r="M447">
        <v>-3.8976057530909942E-2</v>
      </c>
      <c r="N447">
        <v>-9.1371365008741101E-4</v>
      </c>
      <c r="O447">
        <v>3.2955696151557579E-3</v>
      </c>
      <c r="P447">
        <v>3.3359322077224358E-3</v>
      </c>
      <c r="Q447">
        <v>2.0345474129335179E-3</v>
      </c>
      <c r="R447">
        <v>7.368523986119202E-3</v>
      </c>
      <c r="S447">
        <v>3.2046613255645169E-3</v>
      </c>
      <c r="T447">
        <v>-1.04246122552758E-2</v>
      </c>
      <c r="U447">
        <v>-6.3800969489592463E-3</v>
      </c>
      <c r="V447">
        <v>2.3879843205583558E-2</v>
      </c>
      <c r="W447">
        <v>-3.7782695525450109E-3</v>
      </c>
      <c r="Y447" s="12">
        <v>44342</v>
      </c>
      <c r="Z447">
        <v>1.873024254666483E-3</v>
      </c>
      <c r="AA447">
        <v>3.2269515269213689E-4</v>
      </c>
      <c r="AB447">
        <v>-3.9408867505115241E-4</v>
      </c>
      <c r="AC447">
        <v>4.5254382614864929E-4</v>
      </c>
      <c r="AD447">
        <v>2.4039628866445121E-3</v>
      </c>
      <c r="AE447">
        <v>-7.5315739186293824E-3</v>
      </c>
      <c r="AF447">
        <v>1.1625099329478771E-2</v>
      </c>
      <c r="AG447">
        <v>1.160422577826018E-2</v>
      </c>
      <c r="AH447">
        <v>5.7098520039065882E-3</v>
      </c>
      <c r="AI447">
        <v>-5.4612506624838386E-3</v>
      </c>
      <c r="AJ447">
        <v>-1.23578843459143E-4</v>
      </c>
      <c r="AK447">
        <v>-3.9755956202435362E-2</v>
      </c>
      <c r="AL447">
        <v>-9.1413134085714361E-4</v>
      </c>
      <c r="AM447">
        <v>3.2901511270178462E-3</v>
      </c>
      <c r="AN447">
        <v>3.330380329574922E-3</v>
      </c>
      <c r="AO447">
        <v>2.032480524326228E-3</v>
      </c>
      <c r="AP447">
        <v>7.3415090389406237E-3</v>
      </c>
      <c r="AQ447">
        <v>3.1995373426268788E-3</v>
      </c>
      <c r="AR447">
        <v>-1.047932912591378E-2</v>
      </c>
      <c r="AS447">
        <v>-6.4005367524981056E-3</v>
      </c>
      <c r="AT447">
        <v>2.3599179112819651E-2</v>
      </c>
      <c r="AU447">
        <v>-3.7854252427215202E-3</v>
      </c>
    </row>
    <row r="448" spans="1:47">
      <c r="A448" s="12">
        <v>44343</v>
      </c>
      <c r="B448">
        <v>-1.0734542870793449E-2</v>
      </c>
      <c r="C448">
        <v>-1.000193585855336E-2</v>
      </c>
      <c r="D448">
        <v>-1.2376823019314091E-2</v>
      </c>
      <c r="E448">
        <v>6.8562280304877987E-3</v>
      </c>
      <c r="F448">
        <v>-1.066077602766036E-2</v>
      </c>
      <c r="G448">
        <v>1.8900018900036561E-4</v>
      </c>
      <c r="H448">
        <v>9.1708542713568875E-3</v>
      </c>
      <c r="I448">
        <v>-6.4472344757379174E-3</v>
      </c>
      <c r="J448">
        <v>4.1407867494822606E-3</v>
      </c>
      <c r="K448">
        <v>-5.9523809523809312E-3</v>
      </c>
      <c r="L448">
        <v>1.557189643452994E-2</v>
      </c>
      <c r="M448">
        <v>2.2541253111268089E-2</v>
      </c>
      <c r="N448">
        <v>-8.6683367131894506E-3</v>
      </c>
      <c r="O448">
        <v>-3.2759871383387651E-3</v>
      </c>
      <c r="P448">
        <v>-1.3503184713375751E-2</v>
      </c>
      <c r="Q448">
        <v>2.9859065212198832E-3</v>
      </c>
      <c r="R448">
        <v>-1.386736275389544E-3</v>
      </c>
      <c r="S448">
        <v>8.566865108174726E-3</v>
      </c>
      <c r="T448">
        <v>-6.9373072970195793E-3</v>
      </c>
      <c r="U448">
        <v>2.2599275388313078E-3</v>
      </c>
      <c r="V448">
        <v>1.8929956206275241E-2</v>
      </c>
      <c r="W448">
        <v>6.3390583518450061E-3</v>
      </c>
      <c r="Y448" s="12">
        <v>44343</v>
      </c>
      <c r="Z448">
        <v>-1.0792573739652939E-2</v>
      </c>
      <c r="AA448">
        <v>-1.005229126809342E-2</v>
      </c>
      <c r="AB448">
        <v>-1.245405380279785E-2</v>
      </c>
      <c r="AC448">
        <v>6.8328309818717426E-3</v>
      </c>
      <c r="AD448">
        <v>-1.0718009230762561E-2</v>
      </c>
      <c r="AE448">
        <v>1.8898233071475539E-4</v>
      </c>
      <c r="AF448">
        <v>9.1290573353839319E-3</v>
      </c>
      <c r="AG448">
        <v>-6.4681076564924228E-3</v>
      </c>
      <c r="AH448">
        <v>4.13223728491037E-3</v>
      </c>
      <c r="AI448">
        <v>-5.970166986503796E-3</v>
      </c>
      <c r="AJ448">
        <v>1.545189858143424E-2</v>
      </c>
      <c r="AK448">
        <v>2.229095346206186E-2</v>
      </c>
      <c r="AL448">
        <v>-8.7061252783603871E-3</v>
      </c>
      <c r="AM448">
        <v>-3.281364932472323E-3</v>
      </c>
      <c r="AN448">
        <v>-1.359518182004112E-2</v>
      </c>
      <c r="AO448">
        <v>2.9814575562719901E-3</v>
      </c>
      <c r="AP448">
        <v>-1.387698683979115E-3</v>
      </c>
      <c r="AQ448">
        <v>8.5303777593209902E-3</v>
      </c>
      <c r="AR448">
        <v>-6.961482284373397E-3</v>
      </c>
      <c r="AS448">
        <v>2.2573777434368759E-3</v>
      </c>
      <c r="AT448">
        <v>1.8753014102057462E-2</v>
      </c>
      <c r="AU448">
        <v>6.3190510286625654E-3</v>
      </c>
    </row>
    <row r="449" spans="1:47">
      <c r="A449" s="12">
        <v>44344</v>
      </c>
      <c r="B449">
        <v>-2.179492339270173E-3</v>
      </c>
      <c r="C449">
        <v>1.0428888019815121E-2</v>
      </c>
      <c r="D449">
        <v>-5.3480204342273296E-3</v>
      </c>
      <c r="E449">
        <v>4.8392671966812628E-4</v>
      </c>
      <c r="F449">
        <v>7.5720803805456871E-3</v>
      </c>
      <c r="G449">
        <v>-3.7792894935761989E-4</v>
      </c>
      <c r="H449">
        <v>1.244864932155032E-4</v>
      </c>
      <c r="I449">
        <v>-3.2445355191257348E-3</v>
      </c>
      <c r="J449">
        <v>2.5773195876288568E-3</v>
      </c>
      <c r="K449">
        <v>-8.1437125748503592E-3</v>
      </c>
      <c r="L449">
        <v>-6.6930331609360572E-4</v>
      </c>
      <c r="M449">
        <v>1.7874443752599061E-3</v>
      </c>
      <c r="N449">
        <v>1.4840961052504651E-3</v>
      </c>
      <c r="O449">
        <v>2.0984269119956882E-3</v>
      </c>
      <c r="P449">
        <v>4.8844266528925477E-2</v>
      </c>
      <c r="Q449">
        <v>-2.0839121978327708E-3</v>
      </c>
      <c r="R449">
        <v>-1.091896748897248E-2</v>
      </c>
      <c r="S449">
        <v>2.447451770803299E-3</v>
      </c>
      <c r="T449">
        <v>2.0698576972832949E-3</v>
      </c>
      <c r="U449">
        <v>2.6485325697922502E-3</v>
      </c>
      <c r="V449">
        <v>-8.924626919969425E-3</v>
      </c>
      <c r="W449">
        <v>8.6141918811244444E-4</v>
      </c>
      <c r="Y449" s="12">
        <v>44344</v>
      </c>
      <c r="Z449">
        <v>-2.1818708893481852E-3</v>
      </c>
      <c r="AA449">
        <v>1.0374882322215329E-2</v>
      </c>
      <c r="AB449">
        <v>-5.3623722877167651E-3</v>
      </c>
      <c r="AC449">
        <v>4.8380966489555412E-4</v>
      </c>
      <c r="AD449">
        <v>7.5435560815957084E-3</v>
      </c>
      <c r="AE449">
        <v>-3.7800038250133667E-4</v>
      </c>
      <c r="AF449">
        <v>1.2447874541499771E-4</v>
      </c>
      <c r="AG449">
        <v>-3.2498104373565101E-3</v>
      </c>
      <c r="AH449">
        <v>2.5740039951728431E-3</v>
      </c>
      <c r="AI449">
        <v>-8.1770537393886615E-3</v>
      </c>
      <c r="AJ449">
        <v>-6.6952739955018509E-4</v>
      </c>
      <c r="AK449">
        <v>1.785848797617162E-3</v>
      </c>
      <c r="AL449">
        <v>1.4829959230085929E-3</v>
      </c>
      <c r="AM449">
        <v>2.0962282894717221E-3</v>
      </c>
      <c r="AN449">
        <v>4.7688859412029543E-2</v>
      </c>
      <c r="AO449">
        <v>-2.0860865641744429E-3</v>
      </c>
      <c r="AP449">
        <v>-1.097901693317745E-2</v>
      </c>
      <c r="AQ449">
        <v>2.4444616385273618E-3</v>
      </c>
      <c r="AR449">
        <v>2.0677184932298381E-3</v>
      </c>
      <c r="AS449">
        <v>2.6450313880390518E-3</v>
      </c>
      <c r="AT449">
        <v>-8.9646899459652294E-3</v>
      </c>
      <c r="AU449">
        <v>8.6104837953608941E-4</v>
      </c>
    </row>
    <row r="450" spans="1:47">
      <c r="A450" s="12">
        <v>44348</v>
      </c>
      <c r="B450">
        <v>-1.3713633275107551E-3</v>
      </c>
      <c r="C450">
        <v>-4.9025932137789496E-3</v>
      </c>
      <c r="D450">
        <v>-2.6482625792472181E-3</v>
      </c>
      <c r="E450">
        <v>1.38197899391912E-3</v>
      </c>
      <c r="F450">
        <v>2.755564119857401E-2</v>
      </c>
      <c r="G450">
        <v>-5.2930056710774886E-3</v>
      </c>
      <c r="H450">
        <v>5.2900174259397532E-2</v>
      </c>
      <c r="I450">
        <v>3.5806064759294147E-2</v>
      </c>
      <c r="J450">
        <v>1.4910025706940781E-2</v>
      </c>
      <c r="K450">
        <v>-7.2446269017134579E-4</v>
      </c>
      <c r="L450">
        <v>1.102045786653671E-2</v>
      </c>
      <c r="M450">
        <v>-3.5088750793435652E-2</v>
      </c>
      <c r="N450">
        <v>-9.1316885613585974E-3</v>
      </c>
      <c r="O450">
        <v>-2.332223481369633E-3</v>
      </c>
      <c r="P450">
        <v>1.231185939856827E-3</v>
      </c>
      <c r="Q450">
        <v>-7.4183091028420236E-3</v>
      </c>
      <c r="R450">
        <v>-7.9829340627485257E-3</v>
      </c>
      <c r="S450">
        <v>8.9042079563406151E-3</v>
      </c>
      <c r="T450">
        <v>-5.9385489284791149E-3</v>
      </c>
      <c r="U450">
        <v>3.1412864996074319E-3</v>
      </c>
      <c r="V450">
        <v>-2.1112575129578199E-3</v>
      </c>
      <c r="W450">
        <v>-4.346422807961281E-2</v>
      </c>
      <c r="Y450" s="12">
        <v>44348</v>
      </c>
      <c r="Z450">
        <v>-1.372304506762989E-3</v>
      </c>
      <c r="AA450">
        <v>-4.9146503475123258E-3</v>
      </c>
      <c r="AB450">
        <v>-2.6517754299295172E-3</v>
      </c>
      <c r="AC450">
        <v>1.3810249398366161E-3</v>
      </c>
      <c r="AD450">
        <v>2.7182817940161919E-2</v>
      </c>
      <c r="AE450">
        <v>-5.3070632521070088E-3</v>
      </c>
      <c r="AF450">
        <v>5.1548427384786981E-2</v>
      </c>
      <c r="AG450">
        <v>3.5179930135612332E-2</v>
      </c>
      <c r="AH450">
        <v>1.479996394088013E-2</v>
      </c>
      <c r="AI450">
        <v>-7.2472524007880423E-4</v>
      </c>
      <c r="AJ450">
        <v>1.0960175112077379E-2</v>
      </c>
      <c r="AK450">
        <v>-3.5719151606756663E-2</v>
      </c>
      <c r="AL450">
        <v>-9.173638004136524E-3</v>
      </c>
      <c r="AM450">
        <v>-2.3349473504916379E-3</v>
      </c>
      <c r="AN450">
        <v>1.2304286519586539E-3</v>
      </c>
      <c r="AO450">
        <v>-7.4459615992029261E-3</v>
      </c>
      <c r="AP450">
        <v>-8.0149682794662044E-3</v>
      </c>
      <c r="AQ450">
        <v>8.8647992593997409E-3</v>
      </c>
      <c r="AR450">
        <v>-5.9562522329221828E-3</v>
      </c>
      <c r="AS450">
        <v>3.1363629672935931E-3</v>
      </c>
      <c r="AT450">
        <v>-2.1134893589886019E-3</v>
      </c>
      <c r="AU450">
        <v>-4.4437092034405531E-2</v>
      </c>
    </row>
    <row r="451" spans="1:47">
      <c r="A451" s="12">
        <v>44349</v>
      </c>
      <c r="B451">
        <v>4.7659733117921821E-3</v>
      </c>
      <c r="C451">
        <v>7.5845974329056256E-3</v>
      </c>
      <c r="D451">
        <v>6.2761506276149959E-3</v>
      </c>
      <c r="E451">
        <v>6.2103229367926893E-4</v>
      </c>
      <c r="F451">
        <v>1.340834505391464E-2</v>
      </c>
      <c r="G451">
        <v>6.4614215127327679E-3</v>
      </c>
      <c r="H451">
        <v>8.0387752689441427E-3</v>
      </c>
      <c r="I451">
        <v>7.9391333112801554E-3</v>
      </c>
      <c r="J451">
        <v>9.6251266464033591E-3</v>
      </c>
      <c r="K451">
        <v>-5.2682455292411778E-2</v>
      </c>
      <c r="L451">
        <v>6.0222824450395507E-5</v>
      </c>
      <c r="M451">
        <v>-1.9374302065017219E-3</v>
      </c>
      <c r="N451">
        <v>-4.0420371867422311E-4</v>
      </c>
      <c r="O451">
        <v>1.552591472903986E-3</v>
      </c>
      <c r="P451">
        <v>3.1590273294598743E-2</v>
      </c>
      <c r="Q451">
        <v>3.2058988538907762E-4</v>
      </c>
      <c r="R451">
        <v>-7.4377667718144016E-3</v>
      </c>
      <c r="S451">
        <v>1.565836298932366E-2</v>
      </c>
      <c r="T451">
        <v>7.5324675324675017E-3</v>
      </c>
      <c r="U451">
        <v>3.629634901430423E-3</v>
      </c>
      <c r="V451">
        <v>-3.0100987370087259E-2</v>
      </c>
      <c r="W451">
        <v>-3.4641772579012457E-2</v>
      </c>
      <c r="Y451" s="12">
        <v>44349</v>
      </c>
      <c r="Z451">
        <v>4.7546520180600186E-3</v>
      </c>
      <c r="AA451">
        <v>7.5559789889536426E-3</v>
      </c>
      <c r="AB451">
        <v>6.2565376143051384E-3</v>
      </c>
      <c r="AC451">
        <v>6.2083953292734503E-4</v>
      </c>
      <c r="AD451">
        <v>1.3319248734583809E-2</v>
      </c>
      <c r="AE451">
        <v>6.4406360166060642E-3</v>
      </c>
      <c r="AF451">
        <v>8.0066364380348923E-3</v>
      </c>
      <c r="AG451">
        <v>7.9077842062509618E-3</v>
      </c>
      <c r="AH451">
        <v>9.5791002193679423E-3</v>
      </c>
      <c r="AI451">
        <v>-5.41209255209801E-2</v>
      </c>
      <c r="AJ451">
        <v>6.0221011128904979E-5</v>
      </c>
      <c r="AK451">
        <v>-1.939309452067967E-3</v>
      </c>
      <c r="AL451">
        <v>-4.0428543101701521E-4</v>
      </c>
      <c r="AM451">
        <v>1.5513874488403401E-3</v>
      </c>
      <c r="AN451">
        <v>3.1101566223911789E-2</v>
      </c>
      <c r="AO451">
        <v>3.2053850743231301E-4</v>
      </c>
      <c r="AP451">
        <v>-7.4655648821050202E-3</v>
      </c>
      <c r="AQ451">
        <v>1.55370357089901E-2</v>
      </c>
      <c r="AR451">
        <v>7.5042401581372322E-3</v>
      </c>
      <c r="AS451">
        <v>3.6230636726455991E-3</v>
      </c>
      <c r="AT451">
        <v>-3.0563323595414311E-2</v>
      </c>
      <c r="AU451">
        <v>-3.5256026402919013E-2</v>
      </c>
    </row>
    <row r="452" spans="1:47">
      <c r="A452" s="12">
        <v>44350</v>
      </c>
      <c r="B452">
        <v>-1.452694658919784E-2</v>
      </c>
      <c r="C452">
        <v>3.924596281284165E-3</v>
      </c>
      <c r="D452">
        <v>-1.215416600031982E-2</v>
      </c>
      <c r="E452">
        <v>6.7236742293637084E-3</v>
      </c>
      <c r="F452">
        <v>-4.533678756476589E-3</v>
      </c>
      <c r="G452">
        <v>6.9864048338368354E-3</v>
      </c>
      <c r="H452">
        <v>1.8060279113404579E-2</v>
      </c>
      <c r="I452">
        <v>3.9382999671808694E-3</v>
      </c>
      <c r="J452">
        <v>-1.505268439538465E-3</v>
      </c>
      <c r="K452">
        <v>-9.1836734693877542E-3</v>
      </c>
      <c r="L452">
        <v>6.6241117668308647E-4</v>
      </c>
      <c r="M452">
        <v>-2.8233241963618871E-3</v>
      </c>
      <c r="N452">
        <v>-6.4294379296401249E-3</v>
      </c>
      <c r="O452">
        <v>-1.068384349277085E-2</v>
      </c>
      <c r="P452">
        <v>1.14135520285128E-2</v>
      </c>
      <c r="Q452">
        <v>-1.9649867799054529E-2</v>
      </c>
      <c r="R452">
        <v>-1.8285016435545701E-2</v>
      </c>
      <c r="S452">
        <v>-5.6061667834605977E-4</v>
      </c>
      <c r="T452">
        <v>4.6403712296982924E-3</v>
      </c>
      <c r="U452">
        <v>-2.577648560487877E-2</v>
      </c>
      <c r="V452">
        <v>-5.3344808746962243E-2</v>
      </c>
      <c r="W452">
        <v>2.0855178841896919E-2</v>
      </c>
      <c r="Y452" s="12">
        <v>44350</v>
      </c>
      <c r="Z452">
        <v>-1.463349582681087E-2</v>
      </c>
      <c r="AA452">
        <v>3.9169151436491308E-3</v>
      </c>
      <c r="AB452">
        <v>-1.222863187139875E-2</v>
      </c>
      <c r="AC452">
        <v>6.7011711444182574E-3</v>
      </c>
      <c r="AD452">
        <v>-4.5439870461255237E-3</v>
      </c>
      <c r="AE452">
        <v>6.9621129837580528E-3</v>
      </c>
      <c r="AF452">
        <v>1.789912964975849E-2</v>
      </c>
      <c r="AG452">
        <v>3.930565165194448E-3</v>
      </c>
      <c r="AH452">
        <v>-1.50640249425672E-3</v>
      </c>
      <c r="AI452">
        <v>-9.2261033732926913E-3</v>
      </c>
      <c r="AJ452">
        <v>6.6219187923763107E-4</v>
      </c>
      <c r="AK452">
        <v>-2.8273172937640909E-3</v>
      </c>
      <c r="AL452">
        <v>-6.4501957877612448E-3</v>
      </c>
      <c r="AM452">
        <v>-1.0741325534692101E-2</v>
      </c>
      <c r="AN452">
        <v>1.1348908850733849E-2</v>
      </c>
      <c r="AO452">
        <v>-1.9845493369952349E-2</v>
      </c>
      <c r="AP452">
        <v>-1.845425352506978E-2</v>
      </c>
      <c r="AQ452">
        <v>-5.6077388263305549E-4</v>
      </c>
      <c r="AR452">
        <v>4.6296378987419756E-3</v>
      </c>
      <c r="AS452">
        <v>-2.611452076783401E-2</v>
      </c>
      <c r="AT452">
        <v>-5.4820358484271213E-2</v>
      </c>
      <c r="AU452">
        <v>2.064068665562396E-2</v>
      </c>
    </row>
    <row r="453" spans="1:47">
      <c r="A453" s="12">
        <v>44351</v>
      </c>
      <c r="B453">
        <v>6.0275932613953476E-3</v>
      </c>
      <c r="C453">
        <v>2.4993591386823781E-3</v>
      </c>
      <c r="D453">
        <v>1.9022179051319421E-2</v>
      </c>
      <c r="E453">
        <v>1.883755180326574E-3</v>
      </c>
      <c r="F453">
        <v>7.9933079282461517E-3</v>
      </c>
      <c r="G453">
        <v>1.387586724170276E-2</v>
      </c>
      <c r="H453">
        <v>7.4876166340283046E-3</v>
      </c>
      <c r="I453">
        <v>4.4132069303695074E-3</v>
      </c>
      <c r="J453">
        <v>9.0452261306532833E-3</v>
      </c>
      <c r="K453">
        <v>1.622039134912456E-2</v>
      </c>
      <c r="L453">
        <v>1.6248420292472861E-3</v>
      </c>
      <c r="M453">
        <v>2.0880032586395151E-2</v>
      </c>
      <c r="N453">
        <v>2.0674779211265149E-2</v>
      </c>
      <c r="O453">
        <v>1.7819342364342679E-2</v>
      </c>
      <c r="P453">
        <v>3.585781800610488E-2</v>
      </c>
      <c r="Q453">
        <v>1.084935537257636E-2</v>
      </c>
      <c r="R453">
        <v>1.7714811527016039E-2</v>
      </c>
      <c r="S453">
        <v>8.1335016126771187E-3</v>
      </c>
      <c r="T453">
        <v>4.6189376443417363E-3</v>
      </c>
      <c r="U453">
        <v>1.5249117443680181E-2</v>
      </c>
      <c r="V453">
        <v>4.5754676962040719E-2</v>
      </c>
      <c r="W453">
        <v>4.0515863957999443E-3</v>
      </c>
      <c r="Y453" s="12">
        <v>44351</v>
      </c>
      <c r="Z453">
        <v>6.009499990647634E-3</v>
      </c>
      <c r="AA453">
        <v>2.496240935223147E-3</v>
      </c>
      <c r="AB453">
        <v>1.8843519510414821E-2</v>
      </c>
      <c r="AC453">
        <v>1.8819831385830891E-3</v>
      </c>
      <c r="AD453">
        <v>7.9615306670656177E-3</v>
      </c>
      <c r="AE453">
        <v>1.378047878140278E-2</v>
      </c>
      <c r="AF453">
        <v>7.4597235810578959E-3</v>
      </c>
      <c r="AG453">
        <v>4.403497289286535E-3</v>
      </c>
      <c r="AH453">
        <v>9.0045630930817525E-3</v>
      </c>
      <c r="AI453">
        <v>1.6090246251631531E-2</v>
      </c>
      <c r="AJ453">
        <v>1.6235234016184379E-3</v>
      </c>
      <c r="AK453">
        <v>2.0665032363490821E-2</v>
      </c>
      <c r="AL453">
        <v>2.0463956815937118E-2</v>
      </c>
      <c r="AM453">
        <v>1.7662439083533519E-2</v>
      </c>
      <c r="AN453">
        <v>3.5229893111992851E-2</v>
      </c>
      <c r="AO453">
        <v>1.07909233697066E-2</v>
      </c>
      <c r="AP453">
        <v>1.755973303242777E-2</v>
      </c>
      <c r="AQ453">
        <v>8.1006029555679947E-3</v>
      </c>
      <c r="AR453">
        <v>4.6083030861941814E-3</v>
      </c>
      <c r="AS453">
        <v>1.513401828438987E-2</v>
      </c>
      <c r="AT453">
        <v>4.4738803682109307E-2</v>
      </c>
      <c r="AU453">
        <v>4.0434008218963478E-3</v>
      </c>
    </row>
    <row r="454" spans="1:47">
      <c r="A454" s="12">
        <v>44354</v>
      </c>
      <c r="B454">
        <v>-2.5606477409536592E-3</v>
      </c>
      <c r="C454">
        <v>6.6483411110400681E-3</v>
      </c>
      <c r="D454">
        <v>7.9434426880631293E-5</v>
      </c>
      <c r="E454">
        <v>-1.046082319157671E-2</v>
      </c>
      <c r="F454">
        <v>-6.4545873674504151E-3</v>
      </c>
      <c r="G454">
        <v>-2.774181616423177E-3</v>
      </c>
      <c r="H454">
        <v>-4.9165332723529742E-3</v>
      </c>
      <c r="I454">
        <v>-6.5093572009764511E-3</v>
      </c>
      <c r="J454">
        <v>3.4860557768925382E-3</v>
      </c>
      <c r="K454">
        <v>2.0015201418799089E-2</v>
      </c>
      <c r="L454">
        <v>-4.6863734679163382E-3</v>
      </c>
      <c r="M454">
        <v>3.5791174292725707E-2</v>
      </c>
      <c r="N454">
        <v>1.2041947446070461E-2</v>
      </c>
      <c r="O454">
        <v>2.3324766879411212E-3</v>
      </c>
      <c r="P454">
        <v>2.3153547271352881E-3</v>
      </c>
      <c r="Q454">
        <v>-1.6170109552493539E-4</v>
      </c>
      <c r="R454">
        <v>-2.742688472732957E-3</v>
      </c>
      <c r="S454">
        <v>-5.5640561969676483E-3</v>
      </c>
      <c r="T454">
        <v>-4.0868454661556752E-3</v>
      </c>
      <c r="U454">
        <v>4.3733868655004837E-3</v>
      </c>
      <c r="V454">
        <v>1.01495718470197E-2</v>
      </c>
      <c r="W454">
        <v>-3.4100596760444629E-4</v>
      </c>
      <c r="Y454" s="12">
        <v>44354</v>
      </c>
      <c r="Z454">
        <v>-2.5639318068020819E-3</v>
      </c>
      <c r="AA454">
        <v>6.6263383586391642E-3</v>
      </c>
      <c r="AB454">
        <v>7.9431272133606942E-5</v>
      </c>
      <c r="AC454">
        <v>-1.0515922193291991E-2</v>
      </c>
      <c r="AD454">
        <v>-6.4755082890261932E-3</v>
      </c>
      <c r="AE454">
        <v>-2.77803678986191E-3</v>
      </c>
      <c r="AF454">
        <v>-4.9286591833520958E-3</v>
      </c>
      <c r="AG454">
        <v>-6.5306354553301893E-3</v>
      </c>
      <c r="AH454">
        <v>3.47999356916365E-3</v>
      </c>
      <c r="AI454">
        <v>1.9817530536889678E-2</v>
      </c>
      <c r="AJ454">
        <v>-4.6973889446224404E-3</v>
      </c>
      <c r="AK454">
        <v>3.5165554303970933E-2</v>
      </c>
      <c r="AL454">
        <v>1.197002005176857E-2</v>
      </c>
      <c r="AM454">
        <v>2.329760686711045E-3</v>
      </c>
      <c r="AN454">
        <v>2.3126784236442571E-3</v>
      </c>
      <c r="AO454">
        <v>-1.6171417055659931E-4</v>
      </c>
      <c r="AP454">
        <v>-2.7464565340848211E-3</v>
      </c>
      <c r="AQ454">
        <v>-5.5795932170197796E-3</v>
      </c>
      <c r="AR454">
        <v>-4.0952194423060128E-3</v>
      </c>
      <c r="AS454">
        <v>4.3638514005722006E-3</v>
      </c>
      <c r="AT454">
        <v>1.0098410826430921E-2</v>
      </c>
      <c r="AU454">
        <v>-3.4106412336076629E-4</v>
      </c>
    </row>
    <row r="455" spans="1:47">
      <c r="A455" s="12">
        <v>44355</v>
      </c>
      <c r="B455">
        <v>2.0669103598800479E-2</v>
      </c>
      <c r="C455">
        <v>-4.1912745284815589E-3</v>
      </c>
      <c r="D455">
        <v>6.6719618745034737E-3</v>
      </c>
      <c r="E455">
        <v>-9.3277136737368593E-4</v>
      </c>
      <c r="F455">
        <v>9.0951276102089196E-3</v>
      </c>
      <c r="G455">
        <v>3.894658753709201E-3</v>
      </c>
      <c r="H455">
        <v>4.1365046535677408E-3</v>
      </c>
      <c r="I455">
        <v>1.7690417690417789E-2</v>
      </c>
      <c r="J455">
        <v>6.9478908188584931E-3</v>
      </c>
      <c r="K455">
        <v>-1.9870839542970638E-2</v>
      </c>
      <c r="L455">
        <v>-3.9840637450199168E-3</v>
      </c>
      <c r="M455">
        <v>-8.2832321857333469E-3</v>
      </c>
      <c r="N455">
        <v>-4.885544304794931E-3</v>
      </c>
      <c r="O455">
        <v>5.774153094026957E-4</v>
      </c>
      <c r="P455">
        <v>-9.1946194449173957E-3</v>
      </c>
      <c r="Q455">
        <v>-4.589010633566537E-3</v>
      </c>
      <c r="R455">
        <v>-8.5023991918512509E-3</v>
      </c>
      <c r="S455">
        <v>1.021121835221717E-2</v>
      </c>
      <c r="T455">
        <v>-3.5906642728904541E-3</v>
      </c>
      <c r="U455">
        <v>-1.0243414947533671E-2</v>
      </c>
      <c r="V455">
        <v>-2.5452382132765679E-3</v>
      </c>
      <c r="W455">
        <v>-3.0814713741542991E-2</v>
      </c>
      <c r="Y455" s="12">
        <v>44355</v>
      </c>
      <c r="Z455">
        <v>2.0458396153167378E-2</v>
      </c>
      <c r="AA455">
        <v>-4.2000825393778756E-3</v>
      </c>
      <c r="AB455">
        <v>6.6498028450693294E-3</v>
      </c>
      <c r="AC455">
        <v>-9.3320666929808105E-4</v>
      </c>
      <c r="AD455">
        <v>9.054016025801033E-3</v>
      </c>
      <c r="AE455">
        <v>3.887094204834934E-3</v>
      </c>
      <c r="AF455">
        <v>4.1279728380305908E-3</v>
      </c>
      <c r="AG455">
        <v>1.75357635188889E-2</v>
      </c>
      <c r="AH455">
        <v>6.9238654450313186E-3</v>
      </c>
      <c r="AI455">
        <v>-2.0070919617176091E-2</v>
      </c>
      <c r="AJ455">
        <v>-3.9920212695374498E-3</v>
      </c>
      <c r="AK455">
        <v>-8.3177287810711903E-3</v>
      </c>
      <c r="AL455">
        <v>-4.8975175896327919E-3</v>
      </c>
      <c r="AM455">
        <v>5.7724866932686437E-4</v>
      </c>
      <c r="AN455">
        <v>-9.237150865849534E-3</v>
      </c>
      <c r="AO455">
        <v>-4.5995724674966097E-3</v>
      </c>
      <c r="AP455">
        <v>-8.538750785023641E-3</v>
      </c>
      <c r="AQ455">
        <v>1.0159436070551321E-2</v>
      </c>
      <c r="AR455">
        <v>-3.5971261808494799E-3</v>
      </c>
      <c r="AS455">
        <v>-1.0296239769768799E-2</v>
      </c>
      <c r="AT455">
        <v>-2.548482838790295E-3</v>
      </c>
      <c r="AU455">
        <v>-3.1299471481399867E-2</v>
      </c>
    </row>
    <row r="456" spans="1:47">
      <c r="A456" s="12">
        <v>44356</v>
      </c>
      <c r="B456">
        <v>5.2204123022814297E-3</v>
      </c>
      <c r="C456">
        <v>5.0379440086729677E-3</v>
      </c>
      <c r="D456">
        <v>3.0771658513493172E-3</v>
      </c>
      <c r="E456">
        <v>-2.1093398803555541E-3</v>
      </c>
      <c r="F456">
        <v>-8.7372390324658156E-3</v>
      </c>
      <c r="G456">
        <v>-2.0321448365047119E-3</v>
      </c>
      <c r="H456">
        <v>-1.8079871838883151E-2</v>
      </c>
      <c r="I456">
        <v>8.3695477225171899E-3</v>
      </c>
      <c r="J456">
        <v>-4.4356826022671214E-3</v>
      </c>
      <c r="K456">
        <v>-2.0273694880891262E-3</v>
      </c>
      <c r="L456">
        <v>-1.248484848484854E-2</v>
      </c>
      <c r="M456">
        <v>7.76143304125676E-3</v>
      </c>
      <c r="N456">
        <v>4.0384843805678639E-3</v>
      </c>
      <c r="O456">
        <v>2.9541969146018587E-4</v>
      </c>
      <c r="P456">
        <v>-5.6538924213782593E-3</v>
      </c>
      <c r="Q456">
        <v>-1.3363390808099229E-2</v>
      </c>
      <c r="R456">
        <v>-2.6889115299710831E-3</v>
      </c>
      <c r="S456">
        <v>-2.630850180005528E-3</v>
      </c>
      <c r="T456">
        <v>2.4710424710424839E-2</v>
      </c>
      <c r="U456">
        <v>9.7724568172801174E-3</v>
      </c>
      <c r="V456">
        <v>-7.968822534774378E-3</v>
      </c>
      <c r="W456">
        <v>2.510705696016902E-2</v>
      </c>
      <c r="Y456" s="12">
        <v>44356</v>
      </c>
      <c r="Z456">
        <v>5.206833188524604E-3</v>
      </c>
      <c r="AA456">
        <v>5.0252960308386366E-3</v>
      </c>
      <c r="AB456">
        <v>3.0724410666602801E-3</v>
      </c>
      <c r="AC456">
        <v>-2.1115676710507839E-3</v>
      </c>
      <c r="AD456">
        <v>-8.7756325043075387E-3</v>
      </c>
      <c r="AE456">
        <v>-2.034212444417012E-3</v>
      </c>
      <c r="AF456">
        <v>-1.8245309820423349E-2</v>
      </c>
      <c r="AG456">
        <v>8.3347172664747123E-3</v>
      </c>
      <c r="AH456">
        <v>-4.4455494305642926E-3</v>
      </c>
      <c r="AI456">
        <v>-2.0294273834897268E-3</v>
      </c>
      <c r="AJ456">
        <v>-1.2563439018084949E-2</v>
      </c>
      <c r="AK456">
        <v>7.7314680673858513E-3</v>
      </c>
      <c r="AL456">
        <v>4.030351591263779E-3</v>
      </c>
      <c r="AM456">
        <v>2.95376063655265E-4</v>
      </c>
      <c r="AN456">
        <v>-5.6699361728095336E-3</v>
      </c>
      <c r="AO456">
        <v>-1.345348445302463E-2</v>
      </c>
      <c r="AP456">
        <v>-2.6925331461729522E-3</v>
      </c>
      <c r="AQ456">
        <v>-2.6343169480401349E-3</v>
      </c>
      <c r="AR456">
        <v>2.4410060198569509E-2</v>
      </c>
      <c r="AS456">
        <v>9.7250151915800609E-3</v>
      </c>
      <c r="AT456">
        <v>-8.0007432947448789E-3</v>
      </c>
      <c r="AU456">
        <v>2.4797052951086199E-2</v>
      </c>
    </row>
    <row r="457" spans="1:47">
      <c r="A457" s="12">
        <v>44357</v>
      </c>
      <c r="B457">
        <v>2.0876826722338041E-2</v>
      </c>
      <c r="C457">
        <v>1.3515228426395961E-2</v>
      </c>
      <c r="D457">
        <v>-8.0232832533626564E-3</v>
      </c>
      <c r="E457">
        <v>-1.271744403631558E-2</v>
      </c>
      <c r="F457">
        <v>5.8452403043236512E-3</v>
      </c>
      <c r="G457">
        <v>1.8696778970751501E-2</v>
      </c>
      <c r="H457">
        <v>4.195315231324992E-3</v>
      </c>
      <c r="I457">
        <v>1.596169193934571E-3</v>
      </c>
      <c r="J457">
        <v>-5.9405940594059459E-3</v>
      </c>
      <c r="K457">
        <v>5.942102590147269E-2</v>
      </c>
      <c r="L457">
        <v>-1.55885602062108E-2</v>
      </c>
      <c r="M457">
        <v>1.1553668041315079E-2</v>
      </c>
      <c r="N457">
        <v>1.43933120391182E-2</v>
      </c>
      <c r="O457">
        <v>1.0525561457378711E-2</v>
      </c>
      <c r="P457">
        <v>3.8425421844305858E-3</v>
      </c>
      <c r="Q457">
        <v>3.0052901340029692E-3</v>
      </c>
      <c r="R457">
        <v>2.8548491316011001E-2</v>
      </c>
      <c r="S457">
        <v>6.8027210884353817E-3</v>
      </c>
      <c r="T457">
        <v>2.1853805576488309E-2</v>
      </c>
      <c r="U457">
        <v>1.035640311406238E-3</v>
      </c>
      <c r="V457">
        <v>1.8938511463060251E-2</v>
      </c>
      <c r="W457">
        <v>3.2846924177396319E-2</v>
      </c>
      <c r="Y457" s="12">
        <v>44357</v>
      </c>
      <c r="Z457">
        <v>2.0661892063956629E-2</v>
      </c>
      <c r="AA457">
        <v>1.3424712378086529E-2</v>
      </c>
      <c r="AB457">
        <v>-8.0556429942479305E-3</v>
      </c>
      <c r="AC457">
        <v>-1.279900294613868E-2</v>
      </c>
      <c r="AD457">
        <v>5.8282231678497753E-3</v>
      </c>
      <c r="AE457">
        <v>1.8524142707197849E-2</v>
      </c>
      <c r="AF457">
        <v>4.1865394326458492E-3</v>
      </c>
      <c r="AG457">
        <v>1.5948966698159739E-3</v>
      </c>
      <c r="AH457">
        <v>-5.9583095836306353E-3</v>
      </c>
      <c r="AI457">
        <v>5.7722556921592082E-2</v>
      </c>
      <c r="AJ457">
        <v>-1.5711339450081518E-2</v>
      </c>
      <c r="AK457">
        <v>1.1487434093887821E-2</v>
      </c>
      <c r="AL457">
        <v>1.4290711657716349E-2</v>
      </c>
      <c r="AM457">
        <v>1.04705533925478E-2</v>
      </c>
      <c r="AN457">
        <v>3.835178476754617E-3</v>
      </c>
      <c r="AO457">
        <v>3.0007832769591092E-3</v>
      </c>
      <c r="AP457">
        <v>2.8148576608611441E-2</v>
      </c>
      <c r="AQ457">
        <v>6.7796869853787691E-3</v>
      </c>
      <c r="AR457">
        <v>2.161843416813336E-2</v>
      </c>
      <c r="AS457">
        <v>1.0351044059505471E-3</v>
      </c>
      <c r="AT457">
        <v>1.876141038172004E-2</v>
      </c>
      <c r="AU457">
        <v>3.2318993462237378E-2</v>
      </c>
    </row>
    <row r="458" spans="1:47">
      <c r="A458" s="12">
        <v>44358</v>
      </c>
      <c r="B458">
        <v>-8.4187900228371859E-4</v>
      </c>
      <c r="C458">
        <v>3.9441557628498991E-3</v>
      </c>
      <c r="D458">
        <v>9.8326857505353082E-3</v>
      </c>
      <c r="E458">
        <v>6.7038713979852282E-3</v>
      </c>
      <c r="F458">
        <v>-4.6121206530762571E-3</v>
      </c>
      <c r="G458">
        <v>-4.7246956205705404E-3</v>
      </c>
      <c r="H458">
        <v>-8.4716258558663604E-3</v>
      </c>
      <c r="I458">
        <v>-9.2430278884462203E-3</v>
      </c>
      <c r="J458">
        <v>1.095617529880499E-2</v>
      </c>
      <c r="K458">
        <v>2.5647171620325929E-2</v>
      </c>
      <c r="L458">
        <v>-6.8578553615972204E-4</v>
      </c>
      <c r="M458">
        <v>2.3173018032549338E-2</v>
      </c>
      <c r="N458">
        <v>2.5268232001243169E-3</v>
      </c>
      <c r="O458">
        <v>2.7184132202988649E-3</v>
      </c>
      <c r="P458">
        <v>2.297274031563834E-2</v>
      </c>
      <c r="Q458">
        <v>3.0783754386685121E-3</v>
      </c>
      <c r="R458">
        <v>9.3530116283593312E-3</v>
      </c>
      <c r="S458">
        <v>2.3441809156095061E-3</v>
      </c>
      <c r="T458">
        <v>-1.302851524090465E-2</v>
      </c>
      <c r="U458">
        <v>4.1026006920910074E-3</v>
      </c>
      <c r="V458">
        <v>-3.771389853043372E-4</v>
      </c>
      <c r="W458">
        <v>-7.5904482242783464E-3</v>
      </c>
      <c r="Y458" s="12">
        <v>44358</v>
      </c>
      <c r="Z458">
        <v>-8.4223358143342361E-4</v>
      </c>
      <c r="AA458">
        <v>3.9363979724410421E-3</v>
      </c>
      <c r="AB458">
        <v>9.7846594576829551E-3</v>
      </c>
      <c r="AC458">
        <v>6.6815003780953024E-3</v>
      </c>
      <c r="AD458">
        <v>-4.6227892975580958E-3</v>
      </c>
      <c r="AE458">
        <v>-4.735892276037418E-3</v>
      </c>
      <c r="AF458">
        <v>-8.5077140397907883E-3</v>
      </c>
      <c r="AG458">
        <v>-9.2860097306471118E-3</v>
      </c>
      <c r="AH458">
        <v>1.0896591224213411E-2</v>
      </c>
      <c r="AI458">
        <v>2.532380029615372E-2</v>
      </c>
      <c r="AJ458">
        <v>-6.8602079462457563E-4</v>
      </c>
      <c r="AK458">
        <v>2.2908600755505489E-2</v>
      </c>
      <c r="AL458">
        <v>2.5236361499944792E-3</v>
      </c>
      <c r="AM458">
        <v>2.714725017608046E-3</v>
      </c>
      <c r="AN458">
        <v>2.2712839806674281E-2</v>
      </c>
      <c r="AO458">
        <v>3.0736469425699988E-3</v>
      </c>
      <c r="AP458">
        <v>9.3095430463276899E-3</v>
      </c>
      <c r="AQ458">
        <v>2.3414376098937692E-3</v>
      </c>
      <c r="AR458">
        <v>-1.311413078758855E-2</v>
      </c>
      <c r="AS458">
        <v>4.0942079726918896E-3</v>
      </c>
      <c r="AT458">
        <v>-3.7721012009715331E-4</v>
      </c>
      <c r="AU458">
        <v>-7.6194022856575904E-3</v>
      </c>
    </row>
    <row r="459" spans="1:47">
      <c r="A459" s="12">
        <v>44361</v>
      </c>
      <c r="B459">
        <v>1.106718895193359E-2</v>
      </c>
      <c r="C459">
        <v>7.4831628835103636E-4</v>
      </c>
      <c r="D459">
        <v>2.457793482528459E-2</v>
      </c>
      <c r="E459">
        <v>-1.1470608744160169E-2</v>
      </c>
      <c r="F459">
        <v>5.5601890464274106E-4</v>
      </c>
      <c r="G459">
        <v>-1.0954902318787711E-2</v>
      </c>
      <c r="H459">
        <v>-6.7883895131085614E-3</v>
      </c>
      <c r="I459">
        <v>-1.6084928422068769E-3</v>
      </c>
      <c r="J459">
        <v>2.9556650246305161E-3</v>
      </c>
      <c r="K459">
        <v>1.3320869362000391E-2</v>
      </c>
      <c r="L459">
        <v>-1.6969243246615529E-2</v>
      </c>
      <c r="M459">
        <v>-4.6105164555226841E-3</v>
      </c>
      <c r="N459">
        <v>7.7552444840822687E-3</v>
      </c>
      <c r="O459">
        <v>9.2796982490732649E-3</v>
      </c>
      <c r="P459">
        <v>1.0855357273089389E-2</v>
      </c>
      <c r="Q459">
        <v>2.275098717188051E-2</v>
      </c>
      <c r="R459">
        <v>4.6741732248596346E-3</v>
      </c>
      <c r="S459">
        <v>2.3386985830238238E-3</v>
      </c>
      <c r="T459">
        <v>-1.2951432129514219E-2</v>
      </c>
      <c r="U459">
        <v>-3.8016059120301589E-3</v>
      </c>
      <c r="V459">
        <v>1.278919568748327E-2</v>
      </c>
      <c r="W459">
        <v>2.9589102277802759E-3</v>
      </c>
      <c r="Y459" s="12">
        <v>44361</v>
      </c>
      <c r="Z459">
        <v>1.1006395744975001E-2</v>
      </c>
      <c r="AA459">
        <v>7.4803643931902072E-4</v>
      </c>
      <c r="AB459">
        <v>2.4280756887292351E-2</v>
      </c>
      <c r="AC459">
        <v>-1.1536903625991879E-2</v>
      </c>
      <c r="AD459">
        <v>5.5586438340674677E-4</v>
      </c>
      <c r="AE459">
        <v>-1.1015349125822509E-2</v>
      </c>
      <c r="AF459">
        <v>-6.8115354377058599E-3</v>
      </c>
      <c r="AG459">
        <v>-1.6097878556848319E-3</v>
      </c>
      <c r="AH459">
        <v>2.9513056345803201E-3</v>
      </c>
      <c r="AI459">
        <v>1.323292670266522E-2</v>
      </c>
      <c r="AJ459">
        <v>-1.7114870663835501E-2</v>
      </c>
      <c r="AK459">
        <v>-4.6211776682684768E-3</v>
      </c>
      <c r="AL459">
        <v>7.7253271535015671E-3</v>
      </c>
      <c r="AM459">
        <v>9.2369063760116207E-3</v>
      </c>
      <c r="AN459">
        <v>1.079686083473352E-2</v>
      </c>
      <c r="AO459">
        <v>2.2496043040183499E-2</v>
      </c>
      <c r="AP459">
        <v>4.6632831985859652E-3</v>
      </c>
      <c r="AQ459">
        <v>2.3359680838737061E-3</v>
      </c>
      <c r="AR459">
        <v>-1.303603319042693E-2</v>
      </c>
      <c r="AS459">
        <v>-3.8088503820270739E-3</v>
      </c>
      <c r="AT459">
        <v>1.2708104585750521E-2</v>
      </c>
      <c r="AU459">
        <v>2.9545412690283662E-3</v>
      </c>
    </row>
    <row r="460" spans="1:47">
      <c r="A460" s="12">
        <v>44362</v>
      </c>
      <c r="B460">
        <v>-2.1868452393269949E-4</v>
      </c>
      <c r="C460">
        <v>8.163010967098705E-3</v>
      </c>
      <c r="D460">
        <v>-6.4377682403433667E-3</v>
      </c>
      <c r="E460">
        <v>1.446055091172127E-3</v>
      </c>
      <c r="F460">
        <v>2.158006853755667E-2</v>
      </c>
      <c r="G460">
        <v>-7.0149529259738719E-3</v>
      </c>
      <c r="H460">
        <v>8.7202451095922395E-3</v>
      </c>
      <c r="I460">
        <v>3.6410504269373201E-2</v>
      </c>
      <c r="J460">
        <v>-6.3850687622789559E-3</v>
      </c>
      <c r="K460">
        <v>-9.4557195571954855E-3</v>
      </c>
      <c r="L460">
        <v>-1.516786190264641E-2</v>
      </c>
      <c r="M460">
        <v>6.1754464890273466E-3</v>
      </c>
      <c r="N460">
        <v>-5.8871060833428626E-3</v>
      </c>
      <c r="O460">
        <v>-6.9216177573930837E-3</v>
      </c>
      <c r="P460">
        <v>-1.27810953004639E-2</v>
      </c>
      <c r="Q460">
        <v>-1.598351637360218E-2</v>
      </c>
      <c r="R460">
        <v>-1.8256286693977272E-2</v>
      </c>
      <c r="S460">
        <v>1.550919571781484E-2</v>
      </c>
      <c r="T460">
        <v>-1.009336361342372E-3</v>
      </c>
      <c r="U460">
        <v>-1.2339955062591451E-2</v>
      </c>
      <c r="V460">
        <v>-2.9675089340960529E-2</v>
      </c>
      <c r="W460">
        <v>-6.6796548844977321E-3</v>
      </c>
      <c r="Y460" s="12">
        <v>44362</v>
      </c>
      <c r="Z460">
        <v>-2.187084388798195E-4</v>
      </c>
      <c r="AA460">
        <v>8.129873803619939E-3</v>
      </c>
      <c r="AB460">
        <v>-6.4585800394118204E-3</v>
      </c>
      <c r="AC460">
        <v>1.445010560353596E-3</v>
      </c>
      <c r="AD460">
        <v>2.1350515500407709E-2</v>
      </c>
      <c r="AE460">
        <v>-7.0396733846563846E-3</v>
      </c>
      <c r="AF460">
        <v>8.6824433735175916E-3</v>
      </c>
      <c r="AG460">
        <v>3.5763304997347548E-2</v>
      </c>
      <c r="AH460">
        <v>-6.4055405026678738E-3</v>
      </c>
      <c r="AI460">
        <v>-9.5007087011263047E-3</v>
      </c>
      <c r="AJ460">
        <v>-1.528407050815093E-2</v>
      </c>
      <c r="AK460">
        <v>6.1564565601163173E-3</v>
      </c>
      <c r="AL460">
        <v>-5.9045034058865563E-3</v>
      </c>
      <c r="AM460">
        <v>-6.9456832660410748E-3</v>
      </c>
      <c r="AN460">
        <v>-1.2863476197172879E-2</v>
      </c>
      <c r="AO460">
        <v>-1.611263041734769E-2</v>
      </c>
      <c r="AP460">
        <v>-1.8424989103448631E-2</v>
      </c>
      <c r="AQ460">
        <v>1.5390157357041689E-2</v>
      </c>
      <c r="AR460">
        <v>-1.0098460843043469E-3</v>
      </c>
      <c r="AS460">
        <v>-1.2416724516224831E-2</v>
      </c>
      <c r="AT460">
        <v>-3.0124304128789709E-2</v>
      </c>
      <c r="AU460">
        <v>-6.7020636233584806E-3</v>
      </c>
    </row>
    <row r="461" spans="1:47">
      <c r="A461" s="12">
        <v>44363</v>
      </c>
      <c r="B461">
        <v>9.4941666444978701E-3</v>
      </c>
      <c r="C461">
        <v>-2.0520427714939119E-2</v>
      </c>
      <c r="D461">
        <v>3.9339709966061953E-3</v>
      </c>
      <c r="E461">
        <v>-2.923152778755989E-3</v>
      </c>
      <c r="F461">
        <v>-5.7116953762466061E-3</v>
      </c>
      <c r="G461">
        <v>-5.9490611637851298E-3</v>
      </c>
      <c r="H461">
        <v>-1.0397196261682231E-2</v>
      </c>
      <c r="I461">
        <v>-3.5753147831494299E-3</v>
      </c>
      <c r="J461">
        <v>1.482946119624406E-3</v>
      </c>
      <c r="K461">
        <v>3.492433061699662E-3</v>
      </c>
      <c r="L461">
        <v>7.0241010439489049E-3</v>
      </c>
      <c r="M461">
        <v>1.1145899274011E-2</v>
      </c>
      <c r="N461">
        <v>-3.7931568354234719E-3</v>
      </c>
      <c r="O461">
        <v>-3.378375970481184E-3</v>
      </c>
      <c r="P461">
        <v>1.2255108637604371E-3</v>
      </c>
      <c r="Q461">
        <v>1.0367960967676559E-3</v>
      </c>
      <c r="R461">
        <v>7.3719654140340651E-3</v>
      </c>
      <c r="S461">
        <v>5.4061359643196027E-3</v>
      </c>
      <c r="T461">
        <v>-7.3250820914373396E-3</v>
      </c>
      <c r="U461">
        <v>4.2971147943524626E-3</v>
      </c>
      <c r="V461">
        <v>9.193309260981497E-3</v>
      </c>
      <c r="W461">
        <v>2.7963014850098219E-2</v>
      </c>
      <c r="Y461" s="12">
        <v>44363</v>
      </c>
      <c r="Z461">
        <v>9.4493802939288832E-3</v>
      </c>
      <c r="AA461">
        <v>-2.0733897062528438E-2</v>
      </c>
      <c r="AB461">
        <v>3.9262531672279609E-3</v>
      </c>
      <c r="AC461">
        <v>-2.9274335340764711E-3</v>
      </c>
      <c r="AD461">
        <v>-5.7280694873392858E-3</v>
      </c>
      <c r="AE461">
        <v>-5.9668273245110448E-3</v>
      </c>
      <c r="AF461">
        <v>-1.045162470423684E-2</v>
      </c>
      <c r="AG461">
        <v>-3.5817214962846752E-3</v>
      </c>
      <c r="AH461">
        <v>1.4818476408833101E-3</v>
      </c>
      <c r="AI461">
        <v>3.4863486794377381E-3</v>
      </c>
      <c r="AJ461">
        <v>6.9995469594065982E-3</v>
      </c>
      <c r="AK461">
        <v>1.1084241470111909E-2</v>
      </c>
      <c r="AL461">
        <v>-3.8003690987532071E-3</v>
      </c>
      <c r="AM461">
        <v>-3.3840955681809929E-3</v>
      </c>
      <c r="AN461">
        <v>1.224760538280627E-3</v>
      </c>
      <c r="AO461">
        <v>1.036258994905871E-3</v>
      </c>
      <c r="AP461">
        <v>7.3449252882620353E-3</v>
      </c>
      <c r="AQ461">
        <v>5.3915752657905311E-3</v>
      </c>
      <c r="AR461">
        <v>-7.3520422428238084E-3</v>
      </c>
      <c r="AS461">
        <v>4.2879085606473341E-3</v>
      </c>
      <c r="AT461">
        <v>9.1513080174275892E-3</v>
      </c>
      <c r="AU461">
        <v>2.7579188613479799E-2</v>
      </c>
    </row>
    <row r="462" spans="1:47">
      <c r="A462" s="12">
        <v>44364</v>
      </c>
      <c r="B462">
        <v>2.1664592635971092E-2</v>
      </c>
      <c r="C462">
        <v>2.3537578090490289E-2</v>
      </c>
      <c r="D462">
        <v>1.260084517863991E-2</v>
      </c>
      <c r="E462">
        <v>-1.561230617074638E-2</v>
      </c>
      <c r="F462">
        <v>-2.3707486094647678E-2</v>
      </c>
      <c r="G462">
        <v>-6.3587058163455668E-3</v>
      </c>
      <c r="H462">
        <v>-3.8720339983472907E-2</v>
      </c>
      <c r="I462">
        <v>-3.291731669266762E-2</v>
      </c>
      <c r="J462">
        <v>-1.0365251727541991E-2</v>
      </c>
      <c r="K462">
        <v>-3.712296983758745E-3</v>
      </c>
      <c r="L462">
        <v>-2.8860305880847429E-2</v>
      </c>
      <c r="M462">
        <v>2.076576947502962E-2</v>
      </c>
      <c r="N462">
        <v>1.3676276322946551E-2</v>
      </c>
      <c r="O462">
        <v>1.2929977165145431E-2</v>
      </c>
      <c r="P462">
        <v>4.7556750868879012E-2</v>
      </c>
      <c r="Q462">
        <v>1.20428098535772E-2</v>
      </c>
      <c r="R462">
        <v>2.3575784435822641E-2</v>
      </c>
      <c r="S462">
        <v>-1.7609893802930539E-2</v>
      </c>
      <c r="T462">
        <v>4.5801526717557106E-3</v>
      </c>
      <c r="U462">
        <v>-7.0329354235581731E-2</v>
      </c>
      <c r="V462">
        <v>1.9392599962405169E-2</v>
      </c>
      <c r="W462">
        <v>-5.6149149585695826E-3</v>
      </c>
      <c r="Y462" s="12">
        <v>44364</v>
      </c>
      <c r="Z462">
        <v>2.1433250671646659E-2</v>
      </c>
      <c r="AA462">
        <v>2.3264840726595629E-2</v>
      </c>
      <c r="AB462">
        <v>1.2522115215223379E-2</v>
      </c>
      <c r="AC462">
        <v>-1.5735461732676221E-2</v>
      </c>
      <c r="AD462">
        <v>-2.3993030601938942E-2</v>
      </c>
      <c r="AE462">
        <v>-6.3790084977882857E-3</v>
      </c>
      <c r="AF462">
        <v>-3.9489902964419489E-2</v>
      </c>
      <c r="AG462">
        <v>-3.3471282212796237E-2</v>
      </c>
      <c r="AH462">
        <v>-1.041934506795917E-2</v>
      </c>
      <c r="AI462">
        <v>-3.7192046590671778E-3</v>
      </c>
      <c r="AJ462">
        <v>-2.9284954798451279E-2</v>
      </c>
      <c r="AK462">
        <v>2.055310000835903E-2</v>
      </c>
      <c r="AL462">
        <v>1.3583600077163881E-2</v>
      </c>
      <c r="AM462">
        <v>1.28470986573627E-2</v>
      </c>
      <c r="AN462">
        <v>4.6460548787068498E-2</v>
      </c>
      <c r="AO462">
        <v>1.1970872197414771E-2</v>
      </c>
      <c r="AP462">
        <v>2.3302167770653061E-2</v>
      </c>
      <c r="AQ462">
        <v>-1.776679269344408E-2</v>
      </c>
      <c r="AR462">
        <v>4.5696956900652683E-3</v>
      </c>
      <c r="AS462">
        <v>-7.2924899898086482E-2</v>
      </c>
      <c r="AT462">
        <v>1.920695968851473E-2</v>
      </c>
      <c r="AU462">
        <v>-5.6307378508258406E-3</v>
      </c>
    </row>
    <row r="463" spans="1:47">
      <c r="A463" s="12">
        <v>44365</v>
      </c>
      <c r="B463">
        <v>-6.7063314647308747E-4</v>
      </c>
      <c r="C463">
        <v>-2.8729963008631291E-2</v>
      </c>
      <c r="D463">
        <v>-1.009181273237714E-2</v>
      </c>
      <c r="E463">
        <v>-1.668520578420463E-2</v>
      </c>
      <c r="F463">
        <v>-3.7732324647426818E-2</v>
      </c>
      <c r="G463">
        <v>-1.9951063429324289E-2</v>
      </c>
      <c r="H463">
        <v>-2.6034630971386471E-2</v>
      </c>
      <c r="I463">
        <v>-2.5649298273915159E-2</v>
      </c>
      <c r="J463">
        <v>-8.9775561097257262E-3</v>
      </c>
      <c r="K463">
        <v>-3.5631113181183061E-2</v>
      </c>
      <c r="L463">
        <v>-2.530311017395892E-2</v>
      </c>
      <c r="M463">
        <v>-9.3113614965367741E-3</v>
      </c>
      <c r="N463">
        <v>-5.6343426600229396E-3</v>
      </c>
      <c r="O463">
        <v>-8.0649203851222984E-3</v>
      </c>
      <c r="P463">
        <v>-9.9692881606661121E-4</v>
      </c>
      <c r="Q463">
        <v>4.8761889473050157E-3</v>
      </c>
      <c r="R463">
        <v>-9.6756012781473721E-4</v>
      </c>
      <c r="S463">
        <v>5.8839627805145067E-3</v>
      </c>
      <c r="T463">
        <v>-1.697061803444766E-2</v>
      </c>
      <c r="U463">
        <v>4.3703589108909924E-3</v>
      </c>
      <c r="V463">
        <v>1.088242148595886E-2</v>
      </c>
      <c r="W463">
        <v>-2.1490049887615711E-2</v>
      </c>
      <c r="Y463" s="12">
        <v>44365</v>
      </c>
      <c r="Z463">
        <v>-6.7085812147107873E-4</v>
      </c>
      <c r="AA463">
        <v>-2.9150747406134249E-2</v>
      </c>
      <c r="AB463">
        <v>-1.0143080287847821E-2</v>
      </c>
      <c r="AC463">
        <v>-1.6825971833976789E-2</v>
      </c>
      <c r="AD463">
        <v>-3.8462618213201898E-2</v>
      </c>
      <c r="AE463">
        <v>-2.015277328804415E-2</v>
      </c>
      <c r="AF463">
        <v>-2.6379531383811699E-2</v>
      </c>
      <c r="AG463">
        <v>-2.5983976773058769E-2</v>
      </c>
      <c r="AH463">
        <v>-9.0180971888527521E-3</v>
      </c>
      <c r="AI463">
        <v>-3.6281394893159097E-2</v>
      </c>
      <c r="AJ463">
        <v>-2.5628738547889399E-2</v>
      </c>
      <c r="AK463">
        <v>-9.3549832192471177E-3</v>
      </c>
      <c r="AL463">
        <v>-5.6502754439891863E-3</v>
      </c>
      <c r="AM463">
        <v>-8.0976177754273331E-3</v>
      </c>
      <c r="AN463">
        <v>-9.974260801174752E-4</v>
      </c>
      <c r="AO463">
        <v>4.8643388445937926E-3</v>
      </c>
      <c r="AP463">
        <v>-9.680285162689073E-4</v>
      </c>
      <c r="AQ463">
        <v>5.8667198761903011E-3</v>
      </c>
      <c r="AR463">
        <v>-1.7116269184465731E-2</v>
      </c>
      <c r="AS463">
        <v>4.3608366261731661E-3</v>
      </c>
      <c r="AT463">
        <v>1.0823634052462771E-2</v>
      </c>
      <c r="AU463">
        <v>-2.1724323457406668E-2</v>
      </c>
    </row>
    <row r="464" spans="1:47">
      <c r="A464" s="12">
        <v>44368</v>
      </c>
      <c r="B464">
        <v>-9.4467865439215037E-3</v>
      </c>
      <c r="C464">
        <v>2.3866954424273331E-2</v>
      </c>
      <c r="D464">
        <v>1.4103939904951851E-2</v>
      </c>
      <c r="E464">
        <v>1.116625310173691E-2</v>
      </c>
      <c r="F464">
        <v>2.931185091720856E-2</v>
      </c>
      <c r="G464">
        <v>2.1317457269060869E-2</v>
      </c>
      <c r="H464">
        <v>7.1617702685663698E-2</v>
      </c>
      <c r="I464">
        <v>3.6258278145695488E-2</v>
      </c>
      <c r="J464">
        <v>1.7111222949169669E-2</v>
      </c>
      <c r="K464">
        <v>1.8353054817676909E-2</v>
      </c>
      <c r="L464">
        <v>1.6968631692807049E-2</v>
      </c>
      <c r="M464">
        <v>1.8719673392898931E-2</v>
      </c>
      <c r="N464">
        <v>1.2334733839571401E-2</v>
      </c>
      <c r="O464">
        <v>6.238620656275895E-3</v>
      </c>
      <c r="P464">
        <v>-1.1341992735544929E-2</v>
      </c>
      <c r="Q464">
        <v>-7.5284062543682362E-3</v>
      </c>
      <c r="R464">
        <v>-2.070969861174055E-3</v>
      </c>
      <c r="S464">
        <v>1.8908991973881181E-2</v>
      </c>
      <c r="T464">
        <v>1.5717598557073002E-2</v>
      </c>
      <c r="U464">
        <v>3.6967153144134009E-3</v>
      </c>
      <c r="V464">
        <v>-3.9789189969678951E-3</v>
      </c>
      <c r="W464">
        <v>9.5803686481035211E-3</v>
      </c>
      <c r="Y464" s="12">
        <v>44368</v>
      </c>
      <c r="Z464">
        <v>-9.491690454117711E-3</v>
      </c>
      <c r="AA464">
        <v>2.3586590855985051E-2</v>
      </c>
      <c r="AB464">
        <v>1.40054047529602E-2</v>
      </c>
      <c r="AC464">
        <v>1.110437073423436E-2</v>
      </c>
      <c r="AD464">
        <v>2.8890473053714769E-2</v>
      </c>
      <c r="AE464">
        <v>2.1093418640066031E-2</v>
      </c>
      <c r="AF464">
        <v>6.9169378415306487E-2</v>
      </c>
      <c r="AG464">
        <v>3.561641599584095E-2</v>
      </c>
      <c r="AH464">
        <v>1.696647485180423E-2</v>
      </c>
      <c r="AI464">
        <v>1.818667020099262E-2</v>
      </c>
      <c r="AJ464">
        <v>1.6826272630863112E-2</v>
      </c>
      <c r="AK464">
        <v>1.854661668115818E-2</v>
      </c>
      <c r="AL464">
        <v>1.225928083831003E-2</v>
      </c>
      <c r="AM464">
        <v>6.2192410221221057E-3</v>
      </c>
      <c r="AN464">
        <v>-1.140680365783214E-2</v>
      </c>
      <c r="AO464">
        <v>-7.5568877415799207E-3</v>
      </c>
      <c r="AP464">
        <v>-2.0731172846020379E-3</v>
      </c>
      <c r="AQ464">
        <v>1.873243913717761E-2</v>
      </c>
      <c r="AR464">
        <v>1.5595356343759279E-2</v>
      </c>
      <c r="AS464">
        <v>3.6898992552111699E-3</v>
      </c>
      <c r="AT464">
        <v>-3.9868559558334758E-3</v>
      </c>
      <c r="AU464">
        <v>9.5347679328211081E-3</v>
      </c>
    </row>
    <row r="465" spans="1:47">
      <c r="A465" s="12">
        <v>44369</v>
      </c>
      <c r="B465">
        <v>1.490463120592E-2</v>
      </c>
      <c r="C465">
        <v>-9.9194048357099662E-3</v>
      </c>
      <c r="D465">
        <v>1.269841269841243E-2</v>
      </c>
      <c r="E465">
        <v>-6.4958498736922277E-4</v>
      </c>
      <c r="F465">
        <v>3.3003300330034509E-3</v>
      </c>
      <c r="G465">
        <v>1.5043249341857301E-3</v>
      </c>
      <c r="H465">
        <v>-4.7064360512993902E-4</v>
      </c>
      <c r="I465">
        <v>1.9172391755871491E-2</v>
      </c>
      <c r="J465">
        <v>1.979218208807421E-3</v>
      </c>
      <c r="K465">
        <v>2.0867915579795952E-2</v>
      </c>
      <c r="L465">
        <v>-1.462474240510492E-3</v>
      </c>
      <c r="M465">
        <v>4.8846345886002229E-3</v>
      </c>
      <c r="N465">
        <v>1.0965997791569929E-2</v>
      </c>
      <c r="O465">
        <v>9.4212232523627204E-3</v>
      </c>
      <c r="P465">
        <v>2.49358289060253E-2</v>
      </c>
      <c r="Q465">
        <v>2.3782696177062409E-2</v>
      </c>
      <c r="R465">
        <v>-1.493529548301731E-2</v>
      </c>
      <c r="S465">
        <v>-1.2016021361815901E-3</v>
      </c>
      <c r="T465">
        <v>4.8198883815322446E-3</v>
      </c>
      <c r="U465">
        <v>-6.4070592748897148E-3</v>
      </c>
      <c r="V465">
        <v>4.6389518288343368E-3</v>
      </c>
      <c r="W465">
        <v>3.662597114317601E-3</v>
      </c>
      <c r="Y465" s="12">
        <v>44369</v>
      </c>
      <c r="Z465">
        <v>1.479464867625494E-2</v>
      </c>
      <c r="AA465">
        <v>-9.9689299101965376E-3</v>
      </c>
      <c r="AB465">
        <v>1.261846395921125E-2</v>
      </c>
      <c r="AC465">
        <v>-6.497960591081021E-4</v>
      </c>
      <c r="AD465">
        <v>3.2948958968527062E-3</v>
      </c>
      <c r="AE465">
        <v>1.5031945709123641E-3</v>
      </c>
      <c r="AF465">
        <v>-4.7075439259376841E-4</v>
      </c>
      <c r="AG465">
        <v>1.8990917317253789E-2</v>
      </c>
      <c r="AH465">
        <v>1.977262137018404E-3</v>
      </c>
      <c r="AI465">
        <v>2.0653163115271201E-2</v>
      </c>
      <c r="AJ465">
        <v>-1.4635446997692599E-3</v>
      </c>
      <c r="AK465">
        <v>4.8727434678667234E-3</v>
      </c>
      <c r="AL465">
        <v>1.090630721911741E-2</v>
      </c>
      <c r="AM465">
        <v>9.3771203146034345E-3</v>
      </c>
      <c r="AN465">
        <v>2.4630004685196341E-2</v>
      </c>
      <c r="AO465">
        <v>2.3504293332838221E-2</v>
      </c>
      <c r="AP465">
        <v>-1.504795010257582E-2</v>
      </c>
      <c r="AQ465">
        <v>-1.202324638860261E-3</v>
      </c>
      <c r="AR465">
        <v>4.8083099092511598E-3</v>
      </c>
      <c r="AS465">
        <v>-6.4276725734209303E-3</v>
      </c>
      <c r="AT465">
        <v>4.6282250530040366E-3</v>
      </c>
      <c r="AU465">
        <v>3.6559061380967198E-3</v>
      </c>
    </row>
    <row r="466" spans="1:47">
      <c r="A466" s="12">
        <v>44370</v>
      </c>
      <c r="B466">
        <v>-4.6213884704904279E-4</v>
      </c>
      <c r="C466">
        <v>-2.0851596743894699E-2</v>
      </c>
      <c r="D466">
        <v>-2.089864158829724E-3</v>
      </c>
      <c r="E466">
        <v>-8.1612017911310009E-3</v>
      </c>
      <c r="F466">
        <v>-1.2218045112782901E-3</v>
      </c>
      <c r="G466">
        <v>-9.3879083740142644E-3</v>
      </c>
      <c r="H466">
        <v>8.8287227781047584E-3</v>
      </c>
      <c r="I466">
        <v>7.3679260072112562E-3</v>
      </c>
      <c r="J466">
        <v>5.4320987654321584E-3</v>
      </c>
      <c r="K466">
        <v>1.858304297328806E-3</v>
      </c>
      <c r="L466">
        <v>6.058185207376221E-3</v>
      </c>
      <c r="M466">
        <v>-1.095634569095816E-2</v>
      </c>
      <c r="N466">
        <v>-8.8508907385786983E-4</v>
      </c>
      <c r="O466">
        <v>2.6768658525821998E-4</v>
      </c>
      <c r="P466">
        <v>9.0274689200924296E-3</v>
      </c>
      <c r="Q466">
        <v>7.7040996816162277E-3</v>
      </c>
      <c r="R466">
        <v>8.1830870279147039E-3</v>
      </c>
      <c r="S466">
        <v>5.0795348215477709E-3</v>
      </c>
      <c r="T466">
        <v>-1.413784397879325E-2</v>
      </c>
      <c r="U466">
        <v>9.8077071588540399E-3</v>
      </c>
      <c r="V466">
        <v>5.2684589422101517E-2</v>
      </c>
      <c r="W466">
        <v>-3.4391241844520803E-2</v>
      </c>
      <c r="Y466" s="12">
        <v>44370</v>
      </c>
      <c r="Z466">
        <v>-4.6224566611744719E-4</v>
      </c>
      <c r="AA466">
        <v>-2.1072061365547741E-2</v>
      </c>
      <c r="AB466">
        <v>-2.0920509722240628E-3</v>
      </c>
      <c r="AC466">
        <v>-8.1946867076888325E-3</v>
      </c>
      <c r="AD466">
        <v>-1.222551522940319E-3</v>
      </c>
      <c r="AE466">
        <v>-9.432252536672318E-3</v>
      </c>
      <c r="AF466">
        <v>8.7899774857930664E-3</v>
      </c>
      <c r="AG466">
        <v>7.3409154338485551E-3</v>
      </c>
      <c r="AH466">
        <v>5.4173981297739064E-3</v>
      </c>
      <c r="AI466">
        <v>1.856579786012078E-3</v>
      </c>
      <c r="AJ466">
        <v>6.0399081832909034E-3</v>
      </c>
      <c r="AK466">
        <v>-1.1016808486196499E-2</v>
      </c>
      <c r="AL466">
        <v>-8.8548099646687886E-4</v>
      </c>
      <c r="AM466">
        <v>2.6765076359676592E-4</v>
      </c>
      <c r="AN466">
        <v>8.9869649058560274E-3</v>
      </c>
      <c r="AO466">
        <v>7.6745746512245326E-3</v>
      </c>
      <c r="AP466">
        <v>8.1497871119915761E-3</v>
      </c>
      <c r="AQ466">
        <v>5.0666775056218347E-3</v>
      </c>
      <c r="AR466">
        <v>-1.423873534813032E-2</v>
      </c>
      <c r="AS466">
        <v>9.7599237752612356E-3</v>
      </c>
      <c r="AT466">
        <v>5.1343653070527219E-2</v>
      </c>
      <c r="AU466">
        <v>-3.4996539070645823E-2</v>
      </c>
    </row>
    <row r="467" spans="1:47">
      <c r="A467" s="12">
        <v>44371</v>
      </c>
      <c r="B467">
        <v>-1.562294866745439E-2</v>
      </c>
      <c r="C467">
        <v>-1.02960926008826E-2</v>
      </c>
      <c r="D467">
        <v>-2.1690351533283359E-3</v>
      </c>
      <c r="E467">
        <v>3.0219180077186709E-3</v>
      </c>
      <c r="F467">
        <v>8.1866942693140654E-3</v>
      </c>
      <c r="G467">
        <v>3.7907505686129989E-4</v>
      </c>
      <c r="H467">
        <v>4.5507584597432871E-3</v>
      </c>
      <c r="I467">
        <v>4.046062869592193E-3</v>
      </c>
      <c r="J467">
        <v>7.3673870333990088E-3</v>
      </c>
      <c r="K467">
        <v>5.6109436587062238E-2</v>
      </c>
      <c r="L467">
        <v>9.1979883536261742E-3</v>
      </c>
      <c r="M467">
        <v>5.4294584643452833E-2</v>
      </c>
      <c r="N467">
        <v>5.3340872679294993E-3</v>
      </c>
      <c r="O467">
        <v>6.4255610106036531E-3</v>
      </c>
      <c r="P467">
        <v>7.7765475696975894E-3</v>
      </c>
      <c r="Q467">
        <v>1.0375628973748659E-2</v>
      </c>
      <c r="R467">
        <v>1.142783152967475E-2</v>
      </c>
      <c r="S467">
        <v>4.920867136587459E-3</v>
      </c>
      <c r="T467">
        <v>3.5851472471191141E-3</v>
      </c>
      <c r="U467">
        <v>-2.4089935760172039E-3</v>
      </c>
      <c r="V467">
        <v>3.5411314988901488E-2</v>
      </c>
      <c r="W467">
        <v>6.3559322033899246E-3</v>
      </c>
      <c r="Y467" s="12">
        <v>44371</v>
      </c>
      <c r="Z467">
        <v>-1.5746273076930811E-2</v>
      </c>
      <c r="AA467">
        <v>-1.0349464023106769E-2</v>
      </c>
      <c r="AB467">
        <v>-2.1713909171827109E-3</v>
      </c>
      <c r="AC467">
        <v>3.017361191404732E-3</v>
      </c>
      <c r="AD467">
        <v>8.1533650682105441E-3</v>
      </c>
      <c r="AE467">
        <v>3.7900322606420169E-4</v>
      </c>
      <c r="AF467">
        <v>4.540435066129154E-3</v>
      </c>
      <c r="AG467">
        <v>4.037899569295623E-3</v>
      </c>
      <c r="AH467">
        <v>7.3403804019674364E-3</v>
      </c>
      <c r="AI467">
        <v>5.4591813046215437E-2</v>
      </c>
      <c r="AJ467">
        <v>9.1559444748382166E-3</v>
      </c>
      <c r="AK467">
        <v>5.2871903140124722E-2</v>
      </c>
      <c r="AL467">
        <v>5.3199114122618827E-3</v>
      </c>
      <c r="AM467">
        <v>6.4050051019603196E-3</v>
      </c>
      <c r="AN467">
        <v>7.7464660764400206E-3</v>
      </c>
      <c r="AO467">
        <v>1.0322171586831561E-2</v>
      </c>
      <c r="AP467">
        <v>1.1363027111590341E-2</v>
      </c>
      <c r="AQ467">
        <v>4.9087992433734171E-3</v>
      </c>
      <c r="AR467">
        <v>3.5787359258451549E-3</v>
      </c>
      <c r="AS467">
        <v>-2.4118998694749E-3</v>
      </c>
      <c r="AT467">
        <v>3.4798753558945843E-2</v>
      </c>
      <c r="AU467">
        <v>6.3358184490859238E-3</v>
      </c>
    </row>
    <row r="468" spans="1:47">
      <c r="A468" s="12">
        <v>44372</v>
      </c>
      <c r="B468">
        <v>-1.3806580305472769E-2</v>
      </c>
      <c r="C468">
        <v>3.036960454897875E-3</v>
      </c>
      <c r="D468">
        <v>-2.248706993478677E-3</v>
      </c>
      <c r="E468">
        <v>1.04903989255507E-2</v>
      </c>
      <c r="F468">
        <v>1.4933731566175721E-3</v>
      </c>
      <c r="G468">
        <v>5.3050397877985036E-3</v>
      </c>
      <c r="H468">
        <v>1.812057149494728E-2</v>
      </c>
      <c r="I468">
        <v>2.1698698078116418E-3</v>
      </c>
      <c r="J468">
        <v>-7.8010726474890824E-3</v>
      </c>
      <c r="K468">
        <v>-9.0010976948408095E-3</v>
      </c>
      <c r="L468">
        <v>1.009769851157305E-2</v>
      </c>
      <c r="M468">
        <v>3.122387560608586E-2</v>
      </c>
      <c r="N468">
        <v>-6.2619520791931116E-3</v>
      </c>
      <c r="O468">
        <v>-1.446474861408364E-3</v>
      </c>
      <c r="P468">
        <v>-9.0859389237458732E-3</v>
      </c>
      <c r="Q468">
        <v>1.7391807898699211E-2</v>
      </c>
      <c r="R468">
        <v>7.9710144927536142E-3</v>
      </c>
      <c r="S468">
        <v>8.2053996823716613E-3</v>
      </c>
      <c r="T468">
        <v>-5.3585098239347104E-3</v>
      </c>
      <c r="U468">
        <v>1.418222239258027E-3</v>
      </c>
      <c r="V468">
        <v>-1.1694275453583369E-2</v>
      </c>
      <c r="W468">
        <v>2.418207681365581E-2</v>
      </c>
      <c r="Y468" s="12">
        <v>44372</v>
      </c>
      <c r="Z468">
        <v>-1.390277759874895E-2</v>
      </c>
      <c r="AA468">
        <v>3.0323582060397302E-3</v>
      </c>
      <c r="AB468">
        <v>-2.251239131786886E-3</v>
      </c>
      <c r="AC468">
        <v>1.0435756505713829E-2</v>
      </c>
      <c r="AD468">
        <v>1.492259183838574E-3</v>
      </c>
      <c r="AE468">
        <v>5.29101763441568E-3</v>
      </c>
      <c r="AF468">
        <v>1.795835069738037E-2</v>
      </c>
      <c r="AG468">
        <v>2.167519040279022E-3</v>
      </c>
      <c r="AH468">
        <v>-7.8316601956853003E-3</v>
      </c>
      <c r="AI468">
        <v>-9.0418523165776681E-3</v>
      </c>
      <c r="AJ468">
        <v>1.0047057374584551E-2</v>
      </c>
      <c r="AK468">
        <v>3.0746325600260561E-2</v>
      </c>
      <c r="AL468">
        <v>-6.281640335425844E-3</v>
      </c>
      <c r="AM468">
        <v>-1.4475220160811281E-3</v>
      </c>
      <c r="AN468">
        <v>-9.127467810824335E-3</v>
      </c>
      <c r="AO468">
        <v>1.7242301377549459E-2</v>
      </c>
      <c r="AP468">
        <v>7.9394137721925245E-3</v>
      </c>
      <c r="AQ468">
        <v>8.1719184171492164E-3</v>
      </c>
      <c r="AR468">
        <v>-5.3729181321253714E-3</v>
      </c>
      <c r="AS468">
        <v>1.417217511936966E-3</v>
      </c>
      <c r="AT468">
        <v>-1.1763191300254329E-2</v>
      </c>
      <c r="AU468">
        <v>2.3894320199436131E-2</v>
      </c>
    </row>
    <row r="469" spans="1:47">
      <c r="A469" s="12">
        <v>44375</v>
      </c>
      <c r="B469">
        <v>1.2474055258624221E-2</v>
      </c>
      <c r="C469">
        <v>1.3528312826129211E-2</v>
      </c>
      <c r="D469">
        <v>1.2546014574412069E-2</v>
      </c>
      <c r="E469">
        <v>-6.3582153890364701E-3</v>
      </c>
      <c r="F469">
        <v>-3.084808946877915E-2</v>
      </c>
      <c r="G469">
        <v>-1.884658876743384E-3</v>
      </c>
      <c r="H469">
        <v>-5.3394181403308649E-2</v>
      </c>
      <c r="I469">
        <v>-2.551809464893284E-2</v>
      </c>
      <c r="J469">
        <v>-9.8280098280100203E-3</v>
      </c>
      <c r="K469">
        <v>1.8165706690296931E-2</v>
      </c>
      <c r="L469">
        <v>1.8175916910094789E-3</v>
      </c>
      <c r="M469">
        <v>-1.32736816505209E-2</v>
      </c>
      <c r="N469">
        <v>1.396121047468135E-2</v>
      </c>
      <c r="O469">
        <v>1.2533826693007731E-2</v>
      </c>
      <c r="P469">
        <v>5.0128737323314583E-2</v>
      </c>
      <c r="Q469">
        <v>1.130779592843445E-2</v>
      </c>
      <c r="R469">
        <v>7.7218627685917704E-3</v>
      </c>
      <c r="S469">
        <v>-1.9690207403518008E-2</v>
      </c>
      <c r="T469">
        <v>3.5915854284247479E-3</v>
      </c>
      <c r="U469">
        <v>4.8993339967848826E-3</v>
      </c>
      <c r="V469">
        <v>2.507941270764058E-2</v>
      </c>
      <c r="W469">
        <v>-1.566666666666661E-2</v>
      </c>
      <c r="Y469" s="12">
        <v>44375</v>
      </c>
      <c r="Z469">
        <v>1.2396895234318989E-2</v>
      </c>
      <c r="AA469">
        <v>1.3437622213980181E-2</v>
      </c>
      <c r="AB469">
        <v>1.2467965459143049E-2</v>
      </c>
      <c r="AC469">
        <v>-6.3785149321615971E-3</v>
      </c>
      <c r="AD469">
        <v>-3.1333908964511423E-2</v>
      </c>
      <c r="AE469">
        <v>-1.8864370808408979E-3</v>
      </c>
      <c r="AF469">
        <v>-5.4872514691049618E-2</v>
      </c>
      <c r="AG469">
        <v>-2.5849328343322861E-2</v>
      </c>
      <c r="AH469">
        <v>-9.8766234959122012E-3</v>
      </c>
      <c r="AI469">
        <v>1.800268159116538E-2</v>
      </c>
      <c r="AJ469">
        <v>1.815941870063254E-3</v>
      </c>
      <c r="AK469">
        <v>-1.3362564373004791E-2</v>
      </c>
      <c r="AL469">
        <v>1.3864650467547399E-2</v>
      </c>
      <c r="AM469">
        <v>1.24559285200001E-2</v>
      </c>
      <c r="AN469">
        <v>4.8912763628396513E-2</v>
      </c>
      <c r="AO469">
        <v>1.1244340715057101E-2</v>
      </c>
      <c r="AP469">
        <v>7.6922017804835078E-3</v>
      </c>
      <c r="AQ469">
        <v>-1.9886642376936148E-2</v>
      </c>
      <c r="AR469">
        <v>3.5851510872017488E-3</v>
      </c>
      <c r="AS469">
        <v>4.8873713168442112E-3</v>
      </c>
      <c r="AT469">
        <v>2.4770085401608029E-2</v>
      </c>
      <c r="AU469">
        <v>-1.5790685906324011E-2</v>
      </c>
    </row>
    <row r="470" spans="1:47">
      <c r="A470" s="12">
        <v>44376</v>
      </c>
      <c r="B470">
        <v>1.2340696131409869E-3</v>
      </c>
      <c r="C470">
        <v>-1.175872370177344E-2</v>
      </c>
      <c r="D470">
        <v>1.150022258495342E-2</v>
      </c>
      <c r="E470">
        <v>-1.4460793174506661E-3</v>
      </c>
      <c r="F470">
        <v>-2.211751129916228E-3</v>
      </c>
      <c r="G470">
        <v>-9.4410876132933197E-4</v>
      </c>
      <c r="H470">
        <v>-7.954682415330816E-3</v>
      </c>
      <c r="I470">
        <v>-6.189493731153739E-3</v>
      </c>
      <c r="J470">
        <v>-2.8287841191066979E-2</v>
      </c>
      <c r="K470">
        <v>-4.3516100957354809E-3</v>
      </c>
      <c r="L470">
        <v>-1.2311281021190059E-3</v>
      </c>
      <c r="M470">
        <v>-1.7960628134175202E-2</v>
      </c>
      <c r="N470">
        <v>9.973206311401972E-3</v>
      </c>
      <c r="O470">
        <v>3.2888169209184248E-3</v>
      </c>
      <c r="P470">
        <v>2.0915686765075052E-3</v>
      </c>
      <c r="Q470">
        <v>8.8175149616342985E-4</v>
      </c>
      <c r="R470">
        <v>-7.3987350652007233E-3</v>
      </c>
      <c r="S470">
        <v>1.071237279057335E-3</v>
      </c>
      <c r="T470">
        <v>-5.112474437626302E-4</v>
      </c>
      <c r="U470">
        <v>-1.344557019882686E-2</v>
      </c>
      <c r="V470">
        <v>-1.155752868473814E-2</v>
      </c>
      <c r="W470">
        <v>-1.015916017609197E-3</v>
      </c>
      <c r="Y470" s="12">
        <v>44376</v>
      </c>
      <c r="Z470">
        <v>1.233308775123004E-3</v>
      </c>
      <c r="AA470">
        <v>-1.182840426830961E-2</v>
      </c>
      <c r="AB470">
        <v>1.143459767996754E-2</v>
      </c>
      <c r="AC470">
        <v>-1.4471258992287009E-3</v>
      </c>
      <c r="AD470">
        <v>-2.2142006639528471E-3</v>
      </c>
      <c r="AE470">
        <v>-9.4455471271244083E-4</v>
      </c>
      <c r="AF470">
        <v>-7.9864896916412888E-3</v>
      </c>
      <c r="AG470">
        <v>-6.2087280557044412E-3</v>
      </c>
      <c r="AH470">
        <v>-2.869565129032764E-2</v>
      </c>
      <c r="AI470">
        <v>-4.3611059090125316E-3</v>
      </c>
      <c r="AJ470">
        <v>-1.2318865628930761E-3</v>
      </c>
      <c r="AK470">
        <v>-1.8123877881676291E-2</v>
      </c>
      <c r="AL470">
        <v>9.9238020967312331E-3</v>
      </c>
      <c r="AM470">
        <v>3.2834205910058359E-3</v>
      </c>
      <c r="AN470">
        <v>2.0893843919337581E-3</v>
      </c>
      <c r="AO470">
        <v>8.8136298167831547E-4</v>
      </c>
      <c r="AP470">
        <v>-7.4262414645076009E-3</v>
      </c>
      <c r="AQ470">
        <v>1.0706639138402449E-3</v>
      </c>
      <c r="AR470">
        <v>-5.1137817529634758E-4</v>
      </c>
      <c r="AS470">
        <v>-1.3536780382461941E-2</v>
      </c>
      <c r="AT470">
        <v>-1.1624836026325519E-2</v>
      </c>
      <c r="AU470">
        <v>-1.0164324100571461E-3</v>
      </c>
    </row>
    <row r="471" spans="1:47">
      <c r="A471" s="12">
        <v>44377</v>
      </c>
      <c r="B471">
        <v>-2.314291183072581E-3</v>
      </c>
      <c r="C471">
        <v>-8.6827887831232298E-3</v>
      </c>
      <c r="D471">
        <v>4.6211398811706328E-3</v>
      </c>
      <c r="E471">
        <v>6.1909416748127111E-3</v>
      </c>
      <c r="F471">
        <v>9.4448727833460477E-3</v>
      </c>
      <c r="G471">
        <v>1.701001701001736E-3</v>
      </c>
      <c r="H471">
        <v>1.3728587048961179E-2</v>
      </c>
      <c r="I471">
        <v>7.3458958799106364E-3</v>
      </c>
      <c r="J471">
        <v>1.0214504596528511E-3</v>
      </c>
      <c r="K471">
        <v>-7.6486013986014623E-3</v>
      </c>
      <c r="L471">
        <v>9.0826521344233857E-3</v>
      </c>
      <c r="M471">
        <v>-2.8582423879897841E-2</v>
      </c>
      <c r="N471">
        <v>-1.842299189388386E-3</v>
      </c>
      <c r="O471">
        <v>-1.2317510421849811E-3</v>
      </c>
      <c r="P471">
        <v>-1.2133740787344529E-3</v>
      </c>
      <c r="Q471">
        <v>-9.9156513589502282E-3</v>
      </c>
      <c r="R471">
        <v>-1.22980307977828E-2</v>
      </c>
      <c r="S471">
        <v>4.9491706795077306E-3</v>
      </c>
      <c r="T471">
        <v>1.534526854219731E-3</v>
      </c>
      <c r="U471">
        <v>1.131230454422605E-2</v>
      </c>
      <c r="V471">
        <v>-1.5573770491803529E-3</v>
      </c>
      <c r="W471">
        <v>1.3615819209039429E-2</v>
      </c>
      <c r="Y471" s="12">
        <v>44377</v>
      </c>
      <c r="Z471">
        <v>-2.316973293835187E-3</v>
      </c>
      <c r="AA471">
        <v>-8.7207038253939891E-3</v>
      </c>
      <c r="AB471">
        <v>4.6104951953936059E-3</v>
      </c>
      <c r="AC471">
        <v>6.1718565249306847E-3</v>
      </c>
      <c r="AD471">
        <v>9.4005488431530473E-3</v>
      </c>
      <c r="AE471">
        <v>1.6995566360815131E-3</v>
      </c>
      <c r="AF471">
        <v>1.363520370796433E-2</v>
      </c>
      <c r="AG471">
        <v>7.3190461965780586E-3</v>
      </c>
      <c r="AH471">
        <v>1.020929134107365E-3</v>
      </c>
      <c r="AI471">
        <v>-7.6780019616827641E-3</v>
      </c>
      <c r="AJ471">
        <v>9.0416529169501641E-3</v>
      </c>
      <c r="AK471">
        <v>-2.8998855637204099E-2</v>
      </c>
      <c r="AL471">
        <v>-1.8439983097193679E-3</v>
      </c>
      <c r="AM471">
        <v>-1.2325102710179169E-3</v>
      </c>
      <c r="AN471">
        <v>-1.2141108130784609E-3</v>
      </c>
      <c r="AO471">
        <v>-9.9651388353454405E-3</v>
      </c>
      <c r="AP471">
        <v>-1.237427734500776E-2</v>
      </c>
      <c r="AQ471">
        <v>4.936963793707126E-3</v>
      </c>
      <c r="AR471">
        <v>1.5333506709893289E-3</v>
      </c>
      <c r="AS471">
        <v>1.124879890845739E-2</v>
      </c>
      <c r="AT471">
        <v>-1.5585910213890271E-3</v>
      </c>
      <c r="AU471">
        <v>1.3523956857463781E-2</v>
      </c>
    </row>
    <row r="472" spans="1:47">
      <c r="A472" s="12">
        <v>44378</v>
      </c>
      <c r="B472">
        <v>-2.0900190688805109E-3</v>
      </c>
      <c r="C472">
        <v>9.3427626029973787E-3</v>
      </c>
      <c r="D472">
        <v>2.263434579439227E-3</v>
      </c>
      <c r="E472">
        <v>8.0958549222798215E-3</v>
      </c>
      <c r="F472">
        <v>1.403475272102339E-2</v>
      </c>
      <c r="G472">
        <v>8.3018867924526951E-3</v>
      </c>
      <c r="H472">
        <v>3.0560882070949091E-2</v>
      </c>
      <c r="I472">
        <v>2.8535193405199171E-3</v>
      </c>
      <c r="J472">
        <v>-6.6326530612246248E-3</v>
      </c>
      <c r="K472">
        <v>2.0920502092050208E-2</v>
      </c>
      <c r="L472">
        <v>9.9009900990101318E-3</v>
      </c>
      <c r="M472">
        <v>3.6131206131852167E-2</v>
      </c>
      <c r="N472">
        <v>2.5839793281654528E-3</v>
      </c>
      <c r="O472">
        <v>3.6070574655777682E-4</v>
      </c>
      <c r="P472">
        <v>1.047369078865135E-2</v>
      </c>
      <c r="Q472">
        <v>1.009068362961685E-2</v>
      </c>
      <c r="R472">
        <v>-9.7021990842749428E-4</v>
      </c>
      <c r="S472">
        <v>9.4502861706375896E-3</v>
      </c>
      <c r="T472">
        <v>1.0214504596527171E-2</v>
      </c>
      <c r="U472">
        <v>-3.5886080781857288E-3</v>
      </c>
      <c r="V472">
        <v>-2.6186560596310748E-3</v>
      </c>
      <c r="W472">
        <v>2.9318321163814609E-2</v>
      </c>
      <c r="Y472" s="12">
        <v>44378</v>
      </c>
      <c r="Z472">
        <v>-2.0922062067058531E-3</v>
      </c>
      <c r="AA472">
        <v>9.299388940401606E-3</v>
      </c>
      <c r="AB472">
        <v>2.2608768701362189E-3</v>
      </c>
      <c r="AC472">
        <v>8.0632592969414069E-3</v>
      </c>
      <c r="AD472">
        <v>1.393717748210653E-2</v>
      </c>
      <c r="AE472">
        <v>8.2676156762683181E-3</v>
      </c>
      <c r="AF472">
        <v>3.0103199730288049E-2</v>
      </c>
      <c r="AG472">
        <v>2.8494557826650902E-3</v>
      </c>
      <c r="AH472">
        <v>-6.6547468523633626E-3</v>
      </c>
      <c r="AI472">
        <v>2.0704673361691201E-2</v>
      </c>
      <c r="AJ472">
        <v>9.8522964430118581E-3</v>
      </c>
      <c r="AK472">
        <v>3.5493782663673791E-2</v>
      </c>
      <c r="AL472">
        <v>2.580646593491713E-3</v>
      </c>
      <c r="AM472">
        <v>3.6064070787939021E-4</v>
      </c>
      <c r="AN472">
        <v>1.0419221687520099E-2</v>
      </c>
      <c r="AO472">
        <v>1.004011259456479E-2</v>
      </c>
      <c r="AP472">
        <v>-9.70690876415837E-4</v>
      </c>
      <c r="AQ472">
        <v>9.4059115656971535E-3</v>
      </c>
      <c r="AR472">
        <v>1.0162689092201841E-2</v>
      </c>
      <c r="AS472">
        <v>-3.595062578563337E-3</v>
      </c>
      <c r="AT472">
        <v>-2.6220907368796429E-3</v>
      </c>
      <c r="AU472">
        <v>2.8896759026488139E-2</v>
      </c>
    </row>
    <row r="473" spans="1:47">
      <c r="A473" s="12">
        <v>44379</v>
      </c>
      <c r="B473">
        <v>2.2723763971138618E-2</v>
      </c>
      <c r="C473">
        <v>8.420646654239361E-3</v>
      </c>
      <c r="D473">
        <v>1.9596415822831E-2</v>
      </c>
      <c r="E473">
        <v>-3.74772459578121E-3</v>
      </c>
      <c r="F473">
        <v>-1.318143301007435E-3</v>
      </c>
      <c r="G473">
        <v>1.87125748502992E-3</v>
      </c>
      <c r="H473">
        <v>-2.5584370275613111E-3</v>
      </c>
      <c r="I473">
        <v>-1.4226999683843999E-3</v>
      </c>
      <c r="J473">
        <v>2.1058038007190531E-2</v>
      </c>
      <c r="K473">
        <v>1.2942191544436099E-3</v>
      </c>
      <c r="L473">
        <v>-6.6844919786096524E-3</v>
      </c>
      <c r="M473">
        <v>-1.9716711879586461E-2</v>
      </c>
      <c r="N473">
        <v>2.2275405007363691E-2</v>
      </c>
      <c r="O473">
        <v>1.150957585997303E-2</v>
      </c>
      <c r="P473">
        <v>1.360577874529967E-2</v>
      </c>
      <c r="Q473">
        <v>8.2468043633099342E-4</v>
      </c>
      <c r="R473">
        <v>5.7460427165672012E-3</v>
      </c>
      <c r="S473">
        <v>4.3512658227848888E-3</v>
      </c>
      <c r="T473">
        <v>4.2972699696661731E-3</v>
      </c>
      <c r="U473">
        <v>1.5363984674329419E-2</v>
      </c>
      <c r="V473">
        <v>1.4457460239771791E-3</v>
      </c>
      <c r="W473">
        <v>-1.8411220014077361E-3</v>
      </c>
      <c r="Y473" s="12">
        <v>44379</v>
      </c>
      <c r="Z473">
        <v>2.2469425062397869E-2</v>
      </c>
      <c r="AA473">
        <v>8.3853907890608301E-3</v>
      </c>
      <c r="AB473">
        <v>1.9406878235919151E-2</v>
      </c>
      <c r="AC473">
        <v>-3.7547649112175839E-3</v>
      </c>
      <c r="AD473">
        <v>-1.3190128160693909E-3</v>
      </c>
      <c r="AE473">
        <v>1.8695088638161429E-3</v>
      </c>
      <c r="AF473">
        <v>-2.561715420474989E-3</v>
      </c>
      <c r="AG473">
        <v>-1.423712966893715E-3</v>
      </c>
      <c r="AH473">
        <v>2.0839381844319639E-2</v>
      </c>
      <c r="AI473">
        <v>1.2933823747401461E-3</v>
      </c>
      <c r="AJ473">
        <v>-6.7069332567181051E-3</v>
      </c>
      <c r="AK473">
        <v>-1.9913679579434448E-2</v>
      </c>
      <c r="AL473">
        <v>2.2030932003075061E-2</v>
      </c>
      <c r="AM473">
        <v>1.1443844570444161E-2</v>
      </c>
      <c r="AN473">
        <v>1.3514051217399599E-2</v>
      </c>
      <c r="AO473">
        <v>8.2434057425885912E-4</v>
      </c>
      <c r="AP473">
        <v>5.7295971808770246E-3</v>
      </c>
      <c r="AQ473">
        <v>4.3418264379304723E-3</v>
      </c>
      <c r="AR473">
        <v>4.2880630719960532E-3</v>
      </c>
      <c r="AS473">
        <v>1.5247153800606081E-2</v>
      </c>
      <c r="AT473">
        <v>1.4447019393938659E-3</v>
      </c>
      <c r="AU473">
        <v>-1.8428189496988729E-3</v>
      </c>
    </row>
    <row r="474" spans="1:47">
      <c r="A474" s="12">
        <v>44383</v>
      </c>
      <c r="B474">
        <v>4.692706879560693E-2</v>
      </c>
      <c r="C474">
        <v>1.912289648138699E-2</v>
      </c>
      <c r="D474">
        <v>1.4718490997427841E-2</v>
      </c>
      <c r="E474">
        <v>-6.4488392089424576E-3</v>
      </c>
      <c r="F474">
        <v>-1.9609691713019739E-2</v>
      </c>
      <c r="G474">
        <v>-1.045946955547261E-2</v>
      </c>
      <c r="H474">
        <v>-2.3901130931561099E-2</v>
      </c>
      <c r="I474">
        <v>-2.849453854677864E-2</v>
      </c>
      <c r="J474">
        <v>-9.0543259557344102E-3</v>
      </c>
      <c r="K474">
        <v>-4.9547608789315412E-3</v>
      </c>
      <c r="L474">
        <v>-1.6791642632827061E-2</v>
      </c>
      <c r="M474">
        <v>-3.3020457739537427E-2</v>
      </c>
      <c r="N474">
        <v>3.6016567621199869E-5</v>
      </c>
      <c r="O474">
        <v>3.9877427664873899E-3</v>
      </c>
      <c r="P474">
        <v>1.032361985649444E-2</v>
      </c>
      <c r="Q474">
        <v>1.434510655829802E-2</v>
      </c>
      <c r="R474">
        <v>5.1177525663195438E-2</v>
      </c>
      <c r="S474">
        <v>-2.1530786398844651E-2</v>
      </c>
      <c r="T474">
        <v>-1.107475459350615E-2</v>
      </c>
      <c r="U474">
        <v>-1.233915701294297E-2</v>
      </c>
      <c r="V474">
        <v>-2.8457799381352181E-2</v>
      </c>
      <c r="W474">
        <v>5.099549720609664E-3</v>
      </c>
      <c r="Y474" s="12">
        <v>44383</v>
      </c>
      <c r="Z474">
        <v>4.5859272151430541E-2</v>
      </c>
      <c r="AA474">
        <v>1.8942351955031869E-2</v>
      </c>
      <c r="AB474">
        <v>1.461122525446029E-2</v>
      </c>
      <c r="AC474">
        <v>-6.4697228042290764E-3</v>
      </c>
      <c r="AD474">
        <v>-1.9804512845237491E-2</v>
      </c>
      <c r="AE474">
        <v>-1.0514554248282871E-2</v>
      </c>
      <c r="AF474">
        <v>-2.4191397424531091E-2</v>
      </c>
      <c r="AG474">
        <v>-2.8908388509603491E-2</v>
      </c>
      <c r="AH474">
        <v>-9.0955654844851585E-3</v>
      </c>
      <c r="AI474">
        <v>-4.9670764037770083E-3</v>
      </c>
      <c r="AJ474">
        <v>-1.6934220596408801E-2</v>
      </c>
      <c r="AK474">
        <v>-3.3577939636331107E-2</v>
      </c>
      <c r="AL474">
        <v>3.6015919040201323E-5</v>
      </c>
      <c r="AM474">
        <v>3.9798127951013737E-3</v>
      </c>
      <c r="AN474">
        <v>1.027069523051994E-2</v>
      </c>
      <c r="AO474">
        <v>1.4243189039337009E-2</v>
      </c>
      <c r="AP474">
        <v>4.9910988823308682E-2</v>
      </c>
      <c r="AQ474">
        <v>-2.1765955491094259E-2</v>
      </c>
      <c r="AR474">
        <v>-1.1136536256139159E-2</v>
      </c>
      <c r="AS474">
        <v>-1.2415916495965081E-2</v>
      </c>
      <c r="AT474">
        <v>-2.887057248877397E-2</v>
      </c>
      <c r="AU474">
        <v>5.0865910538389703E-3</v>
      </c>
    </row>
    <row r="475" spans="1:47">
      <c r="A475" s="12">
        <v>44384</v>
      </c>
      <c r="B475">
        <v>5.6696066642363263E-3</v>
      </c>
      <c r="C475">
        <v>2.189141856392296E-2</v>
      </c>
      <c r="D475">
        <v>1.7955217574989302E-2</v>
      </c>
      <c r="E475">
        <v>6.9234097793162697E-3</v>
      </c>
      <c r="F475">
        <v>-1.0193287816136039E-2</v>
      </c>
      <c r="G475">
        <v>5.2850132125330518E-3</v>
      </c>
      <c r="H475">
        <v>-3.1414237935976967E-2</v>
      </c>
      <c r="I475">
        <v>-1.564282222584323E-2</v>
      </c>
      <c r="J475">
        <v>-9.1370558375634126E-3</v>
      </c>
      <c r="K475">
        <v>-1.2340333405498999E-2</v>
      </c>
      <c r="L475">
        <v>1.1733263802882199E-3</v>
      </c>
      <c r="M475">
        <v>7.7601712498798214E-4</v>
      </c>
      <c r="N475">
        <v>8.1754663977526842E-3</v>
      </c>
      <c r="O475">
        <v>1.635290903237774E-3</v>
      </c>
      <c r="P475">
        <v>-1.5783752445829299E-2</v>
      </c>
      <c r="Q475">
        <v>-1.048667011299009E-2</v>
      </c>
      <c r="R475">
        <v>-1.252819916514381E-2</v>
      </c>
      <c r="S475">
        <v>-1.4759157386287299E-2</v>
      </c>
      <c r="T475">
        <v>1.52710613387641E-3</v>
      </c>
      <c r="U475">
        <v>-1.719263391151471E-3</v>
      </c>
      <c r="V475">
        <v>-2.263576821613766E-2</v>
      </c>
      <c r="W475">
        <v>9.2297727640739957E-3</v>
      </c>
      <c r="Y475" s="12">
        <v>44384</v>
      </c>
      <c r="Z475">
        <v>5.6535949359991962E-3</v>
      </c>
      <c r="AA475">
        <v>2.1655242070600478E-2</v>
      </c>
      <c r="AB475">
        <v>1.7795926566403369E-2</v>
      </c>
      <c r="AC475">
        <v>6.8995530279109618E-3</v>
      </c>
      <c r="AD475">
        <v>-1.0245595133673241E-2</v>
      </c>
      <c r="AE475">
        <v>5.2710965418625456E-3</v>
      </c>
      <c r="AF475">
        <v>-3.1918248621332961E-2</v>
      </c>
      <c r="AG475">
        <v>-1.5766462250355742E-2</v>
      </c>
      <c r="AH475">
        <v>-9.1790547589963561E-3</v>
      </c>
      <c r="AI475">
        <v>-1.2417107586272029E-2</v>
      </c>
      <c r="AJ475">
        <v>1.172638570854942E-3</v>
      </c>
      <c r="AK475">
        <v>7.757161793814102E-4</v>
      </c>
      <c r="AL475">
        <v>8.1422283073840241E-3</v>
      </c>
      <c r="AM475">
        <v>1.633955270968612E-3</v>
      </c>
      <c r="AN475">
        <v>-1.590964229984089E-2</v>
      </c>
      <c r="AO475">
        <v>-1.054204269421596E-2</v>
      </c>
      <c r="AP475">
        <v>-1.26073387311951E-2</v>
      </c>
      <c r="AQ475">
        <v>-1.4869157430083249E-2</v>
      </c>
      <c r="AR475">
        <v>1.5259412930439429E-3</v>
      </c>
      <c r="AS475">
        <v>-1.720743020613926E-3</v>
      </c>
      <c r="AT475">
        <v>-2.289589008492789E-2</v>
      </c>
      <c r="AU475">
        <v>9.1874387012482305E-3</v>
      </c>
    </row>
    <row r="476" spans="1:47">
      <c r="A476" s="12">
        <v>44385</v>
      </c>
      <c r="B476">
        <v>9.4222227031472983E-3</v>
      </c>
      <c r="C476">
        <v>-1.101726037458672E-2</v>
      </c>
      <c r="D476">
        <v>-9.1996956491663395E-3</v>
      </c>
      <c r="E476">
        <v>-1.8407104999283771E-2</v>
      </c>
      <c r="F476">
        <v>-3.2060623724863291E-3</v>
      </c>
      <c r="G476">
        <v>0</v>
      </c>
      <c r="H476">
        <v>-1.479837217906033E-2</v>
      </c>
      <c r="I476">
        <v>-4.4694586988908158E-3</v>
      </c>
      <c r="J476">
        <v>-5.1229508196715123E-4</v>
      </c>
      <c r="K476">
        <v>-1.665935992985523E-2</v>
      </c>
      <c r="L476">
        <v>-1.725372745621467E-2</v>
      </c>
      <c r="M476">
        <v>-7.9874356421654191E-3</v>
      </c>
      <c r="N476">
        <v>-8.9665273461222439E-3</v>
      </c>
      <c r="O476">
        <v>-5.968722274812488E-3</v>
      </c>
      <c r="P476">
        <v>-2.302202063636993E-2</v>
      </c>
      <c r="Q476">
        <v>-9.7022165833271501E-3</v>
      </c>
      <c r="R476">
        <v>-1.2403418071934571E-3</v>
      </c>
      <c r="S476">
        <v>9.3967043442735321E-3</v>
      </c>
      <c r="T476">
        <v>-2.5412960609911832E-3</v>
      </c>
      <c r="U476">
        <v>-5.4345746105860524E-3</v>
      </c>
      <c r="V476">
        <v>1.265803345350713E-2</v>
      </c>
      <c r="W476">
        <v>-1.6044496737618989E-2</v>
      </c>
      <c r="Y476" s="12">
        <v>44385</v>
      </c>
      <c r="Z476">
        <v>9.378110436731606E-3</v>
      </c>
      <c r="AA476">
        <v>-1.1078399862160559E-2</v>
      </c>
      <c r="AB476">
        <v>-9.2422741901189587E-3</v>
      </c>
      <c r="AC476">
        <v>-1.8578623793460571E-2</v>
      </c>
      <c r="AD476">
        <v>-3.211212801799054E-3</v>
      </c>
      <c r="AE476">
        <v>0</v>
      </c>
      <c r="AF476">
        <v>-1.49089604625154E-2</v>
      </c>
      <c r="AG476">
        <v>-4.479476590266776E-3</v>
      </c>
      <c r="AH476">
        <v>-5.1242634992652294E-4</v>
      </c>
      <c r="AI476">
        <v>-1.679968776417962E-2</v>
      </c>
      <c r="AJ476">
        <v>-1.7404307570814612E-2</v>
      </c>
      <c r="AK476">
        <v>-8.01950609417236E-3</v>
      </c>
      <c r="AL476">
        <v>-9.0069685788962527E-3</v>
      </c>
      <c r="AM476">
        <v>-5.9866062962901949E-3</v>
      </c>
      <c r="AN476">
        <v>-2.329116622751767E-2</v>
      </c>
      <c r="AO476">
        <v>-9.7495897521715971E-3</v>
      </c>
      <c r="AP476">
        <v>-1.2411116677521271E-3</v>
      </c>
      <c r="AQ476">
        <v>9.3528299536399934E-3</v>
      </c>
      <c r="AR476">
        <v>-2.5445306349948728E-3</v>
      </c>
      <c r="AS476">
        <v>-5.4493956328752549E-3</v>
      </c>
      <c r="AT476">
        <v>1.257859024217999E-2</v>
      </c>
      <c r="AU476">
        <v>-1.6174603214158399E-2</v>
      </c>
    </row>
    <row r="477" spans="1:47">
      <c r="A477" s="12">
        <v>44386</v>
      </c>
      <c r="B477">
        <v>-3.234702163525283E-3</v>
      </c>
      <c r="C477">
        <v>4.3322193340760151E-3</v>
      </c>
      <c r="D477">
        <v>1.305501256632224E-2</v>
      </c>
      <c r="E477">
        <v>2.331265961327977E-2</v>
      </c>
      <c r="F477">
        <v>1.432748538011697E-2</v>
      </c>
      <c r="G477">
        <v>9.0123920390536849E-3</v>
      </c>
      <c r="H477">
        <v>3.3796470146451478E-2</v>
      </c>
      <c r="I477">
        <v>1.8124376454938359E-2</v>
      </c>
      <c r="J477">
        <v>1.537672988211058E-3</v>
      </c>
      <c r="K477">
        <v>1.426660722246997E-2</v>
      </c>
      <c r="L477">
        <v>3.1999469988074791E-2</v>
      </c>
      <c r="M477">
        <v>1.157031727841407E-2</v>
      </c>
      <c r="N477">
        <v>1.8744142455482391E-3</v>
      </c>
      <c r="O477">
        <v>7.0607941508504801E-3</v>
      </c>
      <c r="P477">
        <v>7.41101754526996E-3</v>
      </c>
      <c r="Q477">
        <v>9.8349536513679947E-3</v>
      </c>
      <c r="R477">
        <v>9.650200602778547E-3</v>
      </c>
      <c r="S477">
        <v>1.9293038316243741E-2</v>
      </c>
      <c r="T477">
        <v>9.1719745222929028E-3</v>
      </c>
      <c r="U477">
        <v>9.5047523761881969E-3</v>
      </c>
      <c r="V477">
        <v>6.3418155882748461E-3</v>
      </c>
      <c r="W477">
        <v>1.9947820415262552E-2</v>
      </c>
      <c r="Y477" s="12">
        <v>44386</v>
      </c>
      <c r="Z477">
        <v>-3.2399451218941299E-3</v>
      </c>
      <c r="AA477">
        <v>4.3228622866839589E-3</v>
      </c>
      <c r="AB477">
        <v>1.2970530372769559E-2</v>
      </c>
      <c r="AC477">
        <v>2.3045070394626339E-2</v>
      </c>
      <c r="AD477">
        <v>1.422581691309888E-2</v>
      </c>
      <c r="AE477">
        <v>8.9720228015589803E-3</v>
      </c>
      <c r="AF477">
        <v>3.3237919328675203E-2</v>
      </c>
      <c r="AG477">
        <v>1.7962087929479991E-2</v>
      </c>
      <c r="AH477">
        <v>1.536491979616724E-3</v>
      </c>
      <c r="AI477">
        <v>1.4165796864842539E-2</v>
      </c>
      <c r="AJ477">
        <v>3.1498153481792197E-2</v>
      </c>
      <c r="AK477">
        <v>1.150389303285565E-2</v>
      </c>
      <c r="AL477">
        <v>1.8726597232918329E-3</v>
      </c>
      <c r="AM477">
        <v>7.035983464137037E-3</v>
      </c>
      <c r="AN477">
        <v>7.383690883932717E-3</v>
      </c>
      <c r="AO477">
        <v>9.786905273567157E-3</v>
      </c>
      <c r="AP477">
        <v>9.6039348281388368E-3</v>
      </c>
      <c r="AQ477">
        <v>1.910928730158936E-2</v>
      </c>
      <c r="AR477">
        <v>9.1301674054077488E-3</v>
      </c>
      <c r="AS477">
        <v>9.459866413154305E-3</v>
      </c>
      <c r="AT477">
        <v>6.3217908931542909E-3</v>
      </c>
      <c r="AU477">
        <v>1.9751469532018659E-2</v>
      </c>
    </row>
    <row r="478" spans="1:47">
      <c r="A478" s="12">
        <v>44389</v>
      </c>
      <c r="B478">
        <v>-2.1240327585003721E-4</v>
      </c>
      <c r="C478">
        <v>4.3135321666254436E-3</v>
      </c>
      <c r="D478">
        <v>-4.2037075322169937E-3</v>
      </c>
      <c r="E478">
        <v>-1.3547720061320989E-3</v>
      </c>
      <c r="F478">
        <v>2.017872585759584E-3</v>
      </c>
      <c r="G478">
        <v>-9.49013770003726E-3</v>
      </c>
      <c r="H478">
        <v>8.5966824070708991E-3</v>
      </c>
      <c r="I478">
        <v>-9.7991180793721711E-4</v>
      </c>
      <c r="J478">
        <v>-2.047082906857733E-3</v>
      </c>
      <c r="K478">
        <v>-2.1978021978019679E-4</v>
      </c>
      <c r="L478">
        <v>1.431597868652501E-2</v>
      </c>
      <c r="M478">
        <v>-2.3493690559085682E-2</v>
      </c>
      <c r="N478">
        <v>-2.230697272792681E-3</v>
      </c>
      <c r="O478">
        <v>3.493840925018032E-3</v>
      </c>
      <c r="P478">
        <v>2.305202415923957E-2</v>
      </c>
      <c r="Q478">
        <v>2.4814358744726932E-3</v>
      </c>
      <c r="R478">
        <v>-4.3819188191883676E-3</v>
      </c>
      <c r="S478">
        <v>-5.162144275314362E-3</v>
      </c>
      <c r="T478">
        <v>3.7869224943196671E-3</v>
      </c>
      <c r="U478">
        <v>1.905923610581173E-4</v>
      </c>
      <c r="V478">
        <v>4.3762697886094333E-2</v>
      </c>
      <c r="W478">
        <v>-9.9653610444977447E-3</v>
      </c>
      <c r="Y478" s="12">
        <v>44389</v>
      </c>
      <c r="Z478">
        <v>-2.12425836620544E-4</v>
      </c>
      <c r="AA478">
        <v>4.3042555538271091E-3</v>
      </c>
      <c r="AB478">
        <v>-4.212567950514729E-3</v>
      </c>
      <c r="AC478">
        <v>-1.355690539422252E-3</v>
      </c>
      <c r="AD478">
        <v>2.0158394155329459E-3</v>
      </c>
      <c r="AE478">
        <v>-9.5354560026791896E-3</v>
      </c>
      <c r="AF478">
        <v>8.5599413501711956E-3</v>
      </c>
      <c r="AG478">
        <v>-9.8039223538954907E-4</v>
      </c>
      <c r="AH478">
        <v>-2.0491810449355689E-3</v>
      </c>
      <c r="AI478">
        <v>-2.1980437499199011E-4</v>
      </c>
      <c r="AJ478">
        <v>1.421447268845231E-2</v>
      </c>
      <c r="AK478">
        <v>-2.3774067405259159E-2</v>
      </c>
      <c r="AL478">
        <v>-2.233188984146226E-3</v>
      </c>
      <c r="AM478">
        <v>3.4877516420156272E-3</v>
      </c>
      <c r="AN478">
        <v>2.279034018205342E-2</v>
      </c>
      <c r="AO478">
        <v>2.4783621961801182E-3</v>
      </c>
      <c r="AP478">
        <v>-4.3915475640048064E-3</v>
      </c>
      <c r="AQ478">
        <v>-5.1755141734840101E-3</v>
      </c>
      <c r="AR478">
        <v>3.7797701545480588E-3</v>
      </c>
      <c r="AS478">
        <v>1.905742006415249E-4</v>
      </c>
      <c r="AT478">
        <v>4.2832162748299207E-2</v>
      </c>
      <c r="AU478">
        <v>-1.0015347621655089E-2</v>
      </c>
    </row>
    <row r="479" spans="1:47">
      <c r="A479" s="12">
        <v>44390</v>
      </c>
      <c r="B479">
        <v>-1.107689825335156E-2</v>
      </c>
      <c r="C479">
        <v>-4.4790771873849389E-3</v>
      </c>
      <c r="D479">
        <v>7.8892733564013273E-3</v>
      </c>
      <c r="E479">
        <v>-3.213023455071351E-3</v>
      </c>
      <c r="F479">
        <v>-3.356348293057088E-3</v>
      </c>
      <c r="G479">
        <v>1.6907758782642719E-3</v>
      </c>
      <c r="H479">
        <v>-6.8427370948378474E-3</v>
      </c>
      <c r="I479">
        <v>-4.7408860552557996E-3</v>
      </c>
      <c r="J479">
        <v>-1.3333333333333419E-2</v>
      </c>
      <c r="K479">
        <v>-1.296988349087724E-2</v>
      </c>
      <c r="L479">
        <v>-1.4873417721518961E-2</v>
      </c>
      <c r="M479">
        <v>-3.4662240701001323E-2</v>
      </c>
      <c r="N479">
        <v>1.319774989182187E-2</v>
      </c>
      <c r="O479">
        <v>-2.251663374308599E-4</v>
      </c>
      <c r="P479">
        <v>-1.279707495429616E-2</v>
      </c>
      <c r="Q479">
        <v>6.27198451545663E-3</v>
      </c>
      <c r="R479">
        <v>-1.364373407458763E-3</v>
      </c>
      <c r="S479">
        <v>1.7695582756785511E-2</v>
      </c>
      <c r="T479">
        <v>-2.7665995975855169E-3</v>
      </c>
      <c r="U479">
        <v>-3.7730096421357828E-3</v>
      </c>
      <c r="V479">
        <v>-2.5025528664293081E-2</v>
      </c>
      <c r="W479">
        <v>-1.200344493486916E-2</v>
      </c>
      <c r="Y479" s="12">
        <v>44390</v>
      </c>
      <c r="Z479">
        <v>-1.1138703924705361E-2</v>
      </c>
      <c r="AA479">
        <v>-4.4891383078743416E-3</v>
      </c>
      <c r="AB479">
        <v>7.8583157547457878E-3</v>
      </c>
      <c r="AC479">
        <v>-3.2181962982155408E-3</v>
      </c>
      <c r="AD479">
        <v>-3.361993464970616E-3</v>
      </c>
      <c r="AE479">
        <v>1.6893481258420341E-3</v>
      </c>
      <c r="AF479">
        <v>-6.8662559707053927E-3</v>
      </c>
      <c r="AG479">
        <v>-4.7521597010430584E-3</v>
      </c>
      <c r="AH479">
        <v>-1.3423020332140771E-2</v>
      </c>
      <c r="AI479">
        <v>-1.305472683370424E-2</v>
      </c>
      <c r="AJ479">
        <v>-1.4985136139349599E-2</v>
      </c>
      <c r="AK479">
        <v>-3.5277229245966713E-2</v>
      </c>
      <c r="AL479">
        <v>1.3111418349215869E-2</v>
      </c>
      <c r="AM479">
        <v>-2.2519169117656069E-4</v>
      </c>
      <c r="AN479">
        <v>-1.2879662863661139E-2</v>
      </c>
      <c r="AO479">
        <v>6.2523974776439338E-3</v>
      </c>
      <c r="AP479">
        <v>-1.365305012323937E-3</v>
      </c>
      <c r="AQ479">
        <v>1.754083878851008E-2</v>
      </c>
      <c r="AR479">
        <v>-2.7704337075163E-3</v>
      </c>
      <c r="AS479">
        <v>-3.7801453975196682E-3</v>
      </c>
      <c r="AT479">
        <v>-2.5343991572505831E-2</v>
      </c>
      <c r="AU479">
        <v>-1.207606801653141E-2</v>
      </c>
    </row>
    <row r="480" spans="1:47">
      <c r="A480" s="12">
        <v>44391</v>
      </c>
      <c r="B480">
        <v>1.1747558030761329E-3</v>
      </c>
      <c r="C480">
        <v>6.1016949152543631E-3</v>
      </c>
      <c r="D480">
        <v>2.4100521834661048E-2</v>
      </c>
      <c r="E480">
        <v>-3.223380251423547E-3</v>
      </c>
      <c r="F480">
        <v>-1.885884730106813E-2</v>
      </c>
      <c r="G480">
        <v>1.444111027756945E-2</v>
      </c>
      <c r="H480">
        <v>-3.7108666747250219E-2</v>
      </c>
      <c r="I480">
        <v>-2.2174770039421809E-2</v>
      </c>
      <c r="J480">
        <v>-3.118503118503035E-3</v>
      </c>
      <c r="K480">
        <v>-9.5768374164810766E-3</v>
      </c>
      <c r="L480">
        <v>-3.4050754898811149E-3</v>
      </c>
      <c r="M480">
        <v>-3.131733330863351E-2</v>
      </c>
      <c r="N480">
        <v>5.44522741832143E-3</v>
      </c>
      <c r="O480">
        <v>1.741230317038323E-3</v>
      </c>
      <c r="P480">
        <v>-2.0172839506172879E-2</v>
      </c>
      <c r="Q480">
        <v>1.344603092402186E-2</v>
      </c>
      <c r="R480">
        <v>-4.3809289641570937E-3</v>
      </c>
      <c r="S480">
        <v>-2.2617335599424582E-2</v>
      </c>
      <c r="T480">
        <v>7.5662042875159763E-3</v>
      </c>
      <c r="U480">
        <v>5.0114766641162767E-3</v>
      </c>
      <c r="V480">
        <v>-2.2676136858269299E-2</v>
      </c>
      <c r="W480">
        <v>2.1792427131561709E-4</v>
      </c>
      <c r="Y480" s="12">
        <v>44391</v>
      </c>
      <c r="Z480">
        <v>1.174066317409731E-3</v>
      </c>
      <c r="AA480">
        <v>6.0831549534056837E-3</v>
      </c>
      <c r="AB480">
        <v>2.3814687653525062E-2</v>
      </c>
      <c r="AC480">
        <v>-3.2285865324388628E-3</v>
      </c>
      <c r="AD480">
        <v>-1.9038943224196071E-2</v>
      </c>
      <c r="AE480">
        <v>1.4337830572827731E-2</v>
      </c>
      <c r="AF480">
        <v>-3.7814715448593487E-2</v>
      </c>
      <c r="AG480">
        <v>-2.242432638813166E-2</v>
      </c>
      <c r="AH480">
        <v>-3.1233757822681858E-3</v>
      </c>
      <c r="AI480">
        <v>-9.6229902256035373E-3</v>
      </c>
      <c r="AJ480">
        <v>-3.410885953220782E-3</v>
      </c>
      <c r="AK480">
        <v>-3.1818206081036617E-2</v>
      </c>
      <c r="AL480">
        <v>5.4304557665760212E-3</v>
      </c>
      <c r="AM480">
        <v>1.739716132970496E-3</v>
      </c>
      <c r="AN480">
        <v>-2.0379089715013551E-2</v>
      </c>
      <c r="AO480">
        <v>1.3356435293774451E-2</v>
      </c>
      <c r="AP480">
        <v>-4.390553352913302E-3</v>
      </c>
      <c r="AQ480">
        <v>-2.287703074641239E-2</v>
      </c>
      <c r="AR480">
        <v>7.5377241314268937E-3</v>
      </c>
      <c r="AS480">
        <v>4.9989610121211753E-3</v>
      </c>
      <c r="AT480">
        <v>-2.2937194518348421E-2</v>
      </c>
      <c r="AU480">
        <v>2.1790052927085209E-4</v>
      </c>
    </row>
    <row r="481" spans="1:47">
      <c r="A481" s="12">
        <v>44392</v>
      </c>
      <c r="B481">
        <v>-1.3711131874578951E-2</v>
      </c>
      <c r="C481">
        <v>1.7581475128644941E-2</v>
      </c>
      <c r="D481">
        <v>-4.4921220248073102E-3</v>
      </c>
      <c r="E481">
        <v>5.0662929826452707E-3</v>
      </c>
      <c r="F481">
        <v>-6.570559968618217E-3</v>
      </c>
      <c r="G481">
        <v>-8.1345904973193495E-3</v>
      </c>
      <c r="H481">
        <v>-4.356013055485819E-2</v>
      </c>
      <c r="I481">
        <v>-9.7429867293801209E-3</v>
      </c>
      <c r="J481">
        <v>2.0855057351407691E-3</v>
      </c>
      <c r="K481">
        <v>-3.5304699797616412E-2</v>
      </c>
      <c r="L481">
        <v>2.191851469829809E-3</v>
      </c>
      <c r="M481">
        <v>-1.9803790796239399E-2</v>
      </c>
      <c r="N481">
        <v>-5.2387526105270874E-3</v>
      </c>
      <c r="O481">
        <v>-7.097105857276742E-3</v>
      </c>
      <c r="P481">
        <v>-4.4114608270544031E-2</v>
      </c>
      <c r="Q481">
        <v>-9.1249201569486571E-3</v>
      </c>
      <c r="R481">
        <v>3.9862790612792409E-3</v>
      </c>
      <c r="S481">
        <v>-1.725521669341901E-2</v>
      </c>
      <c r="T481">
        <v>3.5043804755945369E-3</v>
      </c>
      <c r="U481">
        <v>4.6819687107455543E-3</v>
      </c>
      <c r="V481">
        <v>-4.254951828178255E-3</v>
      </c>
      <c r="W481">
        <v>3.2681518601229702E-3</v>
      </c>
      <c r="Y481" s="12">
        <v>44392</v>
      </c>
      <c r="Z481">
        <v>-1.3805997585506029E-2</v>
      </c>
      <c r="AA481">
        <v>1.7428708965380572E-2</v>
      </c>
      <c r="AB481">
        <v>-4.5022419228671496E-3</v>
      </c>
      <c r="AC481">
        <v>5.053502502376267E-3</v>
      </c>
      <c r="AD481">
        <v>-6.5922411214966291E-3</v>
      </c>
      <c r="AE481">
        <v>-8.1678568066281838E-3</v>
      </c>
      <c r="AF481">
        <v>-4.4537357268579943E-2</v>
      </c>
      <c r="AG481">
        <v>-9.7907601819187794E-3</v>
      </c>
      <c r="AH481">
        <v>2.0833340868542691E-3</v>
      </c>
      <c r="AI481">
        <v>-3.5942978588633837E-2</v>
      </c>
      <c r="AJ481">
        <v>2.1894528676772388E-3</v>
      </c>
      <c r="AK481">
        <v>-2.0002513884336961E-2</v>
      </c>
      <c r="AL481">
        <v>-5.2525229891099076E-3</v>
      </c>
      <c r="AM481">
        <v>-7.1224101087631834E-3</v>
      </c>
      <c r="AN481">
        <v>-4.5117256245476481E-2</v>
      </c>
      <c r="AO481">
        <v>-9.1668072464917722E-3</v>
      </c>
      <c r="AP481">
        <v>3.978354902526831E-3</v>
      </c>
      <c r="AQ481">
        <v>-1.7405822955176089E-2</v>
      </c>
      <c r="AR481">
        <v>3.4982544421319579E-3</v>
      </c>
      <c r="AS481">
        <v>4.6710423864404866E-3</v>
      </c>
      <c r="AT481">
        <v>-4.2640298960208286E-3</v>
      </c>
      <c r="AU481">
        <v>3.2628230588971521E-3</v>
      </c>
    </row>
    <row r="482" spans="1:47">
      <c r="A482" s="12">
        <v>44393</v>
      </c>
      <c r="B482">
        <v>-1.5854263053535989E-2</v>
      </c>
      <c r="C482">
        <v>1.3244235747396299E-2</v>
      </c>
      <c r="D482">
        <v>-1.4075969827586189E-2</v>
      </c>
      <c r="E482">
        <v>-6.5065065065066374E-3</v>
      </c>
      <c r="F482">
        <v>-2.6456071076011781E-2</v>
      </c>
      <c r="G482">
        <v>9.3196644920801042E-4</v>
      </c>
      <c r="H482">
        <v>-2.992518703241898E-2</v>
      </c>
      <c r="I482">
        <v>-2.7650551314673529E-2</v>
      </c>
      <c r="J482">
        <v>-4.6826222684703822E-3</v>
      </c>
      <c r="K482">
        <v>-1.9813519813519861E-2</v>
      </c>
      <c r="L482">
        <v>-2.283545606586912E-2</v>
      </c>
      <c r="M482">
        <v>-2.279386749486945E-2</v>
      </c>
      <c r="N482">
        <v>-9.9633491086348336E-4</v>
      </c>
      <c r="O482">
        <v>-7.6588289447092617E-3</v>
      </c>
      <c r="P482">
        <v>-4.2454471639020941E-2</v>
      </c>
      <c r="Q482">
        <v>-2.3280228381987511E-2</v>
      </c>
      <c r="R482">
        <v>1.185798267326676E-3</v>
      </c>
      <c r="S482">
        <v>1.633319722335713E-3</v>
      </c>
      <c r="T482">
        <v>6.4854078323770548E-3</v>
      </c>
      <c r="U482">
        <v>-2.2694551792073799E-2</v>
      </c>
      <c r="V482">
        <v>-9.8060282219576411E-3</v>
      </c>
      <c r="W482">
        <v>4.3433411151529988E-3</v>
      </c>
      <c r="Y482" s="12">
        <v>44393</v>
      </c>
      <c r="Z482">
        <v>-1.5981286243680549E-2</v>
      </c>
      <c r="AA482">
        <v>1.3157297635089349E-2</v>
      </c>
      <c r="AB482">
        <v>-1.417597585457E-2</v>
      </c>
      <c r="AC482">
        <v>-6.5277660872081721E-3</v>
      </c>
      <c r="AD482">
        <v>-2.6812330458657579E-2</v>
      </c>
      <c r="AE482">
        <v>9.3153243811170718E-4</v>
      </c>
      <c r="AF482">
        <v>-3.038208368812292E-2</v>
      </c>
      <c r="AG482">
        <v>-2.804002402340891E-2</v>
      </c>
      <c r="AH482">
        <v>-4.6936200899849647E-3</v>
      </c>
      <c r="AI482">
        <v>-2.0012439515014281E-2</v>
      </c>
      <c r="AJ482">
        <v>-2.31002235825024E-2</v>
      </c>
      <c r="AK482">
        <v>-2.305766402969359E-2</v>
      </c>
      <c r="AL482">
        <v>-9.9683158241899834E-4</v>
      </c>
      <c r="AM482">
        <v>-7.6883083902594173E-3</v>
      </c>
      <c r="AN482">
        <v>-4.3382009855696568E-2</v>
      </c>
      <c r="AO482">
        <v>-2.3555493447008229E-2</v>
      </c>
      <c r="AP482">
        <v>1.185095763858033E-3</v>
      </c>
      <c r="AQ482">
        <v>1.631987306321629E-3</v>
      </c>
      <c r="AR482">
        <v>6.4644680615421196E-3</v>
      </c>
      <c r="AS482">
        <v>-2.2956036898024321E-2</v>
      </c>
      <c r="AT482">
        <v>-9.8544239565587395E-3</v>
      </c>
      <c r="AU482">
        <v>4.3339360322863689E-3</v>
      </c>
    </row>
    <row r="483" spans="1:47">
      <c r="A483" s="12">
        <v>44396</v>
      </c>
      <c r="B483">
        <v>-6.7270534442569474E-3</v>
      </c>
      <c r="C483">
        <v>-5.6443467411323436E-3</v>
      </c>
      <c r="D483">
        <v>-2.691440672177059E-2</v>
      </c>
      <c r="E483">
        <v>-1.885570349046406E-2</v>
      </c>
      <c r="F483">
        <v>-2.6972216588927341E-2</v>
      </c>
      <c r="G483">
        <v>-1.191806331471135E-2</v>
      </c>
      <c r="H483">
        <v>-4.8301988905425468E-2</v>
      </c>
      <c r="I483">
        <v>-3.4368457780879269E-2</v>
      </c>
      <c r="J483">
        <v>-8.3638264506011861E-3</v>
      </c>
      <c r="K483">
        <v>-1.5695600475624131E-2</v>
      </c>
      <c r="L483">
        <v>-3.2519254821934067E-2</v>
      </c>
      <c r="M483">
        <v>7.2275129898327517E-2</v>
      </c>
      <c r="N483">
        <v>-1.3321460373998281E-2</v>
      </c>
      <c r="O483">
        <v>-9.0107333234341613E-3</v>
      </c>
      <c r="P483">
        <v>3.4073013600572688E-2</v>
      </c>
      <c r="Q483">
        <v>3.714808319662088E-3</v>
      </c>
      <c r="R483">
        <v>2.935875080060546E-3</v>
      </c>
      <c r="S483">
        <v>-6.7536350047560756E-2</v>
      </c>
      <c r="T483">
        <v>-4.95662949194553E-3</v>
      </c>
      <c r="U483">
        <v>-2.5237449118046259E-2</v>
      </c>
      <c r="V483">
        <v>3.1042190556020981E-3</v>
      </c>
      <c r="W483">
        <v>-9.0275150008108929E-3</v>
      </c>
      <c r="Y483" s="12">
        <v>44396</v>
      </c>
      <c r="Z483">
        <v>-6.7497820566854508E-3</v>
      </c>
      <c r="AA483">
        <v>-5.6603362615166826E-3</v>
      </c>
      <c r="AB483">
        <v>-2.7283232239403099E-2</v>
      </c>
      <c r="AC483">
        <v>-1.9035738990474279E-2</v>
      </c>
      <c r="AD483">
        <v>-2.7342642824486379E-2</v>
      </c>
      <c r="AE483">
        <v>-1.19896528052254E-2</v>
      </c>
      <c r="AF483">
        <v>-4.9507509750958953E-2</v>
      </c>
      <c r="AG483">
        <v>-3.4972943805325209E-2</v>
      </c>
      <c r="AH483">
        <v>-8.3989995052387058E-3</v>
      </c>
      <c r="AI483">
        <v>-1.5820080658315892E-2</v>
      </c>
      <c r="AJ483">
        <v>-3.3059755900978198E-2</v>
      </c>
      <c r="AK483">
        <v>6.978268074392939E-2</v>
      </c>
      <c r="AL483">
        <v>-1.341098699981005E-2</v>
      </c>
      <c r="AM483">
        <v>-9.0515755114425282E-3</v>
      </c>
      <c r="AN483">
        <v>3.3505386359784652E-2</v>
      </c>
      <c r="AO483">
        <v>3.7079254596402681E-3</v>
      </c>
      <c r="AP483">
        <v>2.9315738154116928E-3</v>
      </c>
      <c r="AQ483">
        <v>-6.9925109508203909E-2</v>
      </c>
      <c r="AR483">
        <v>-4.9689543231871778E-3</v>
      </c>
      <c r="AS483">
        <v>-2.5561375201346891E-2</v>
      </c>
      <c r="AT483">
        <v>3.0994109154067091E-3</v>
      </c>
      <c r="AU483">
        <v>-9.0685099223744674E-3</v>
      </c>
    </row>
    <row r="484" spans="1:47">
      <c r="A484" s="12">
        <v>44397</v>
      </c>
      <c r="B484">
        <v>6.6486551967974714E-3</v>
      </c>
      <c r="C484">
        <v>-3.9435946462716984E-3</v>
      </c>
      <c r="D484">
        <v>2.5974025974026201E-2</v>
      </c>
      <c r="E484">
        <v>1.5513826743930091E-2</v>
      </c>
      <c r="F484">
        <v>5.9399749895789888E-3</v>
      </c>
      <c r="G484">
        <v>9.8002261590650619E-3</v>
      </c>
      <c r="H484">
        <v>1.6491327836223979E-2</v>
      </c>
      <c r="I484">
        <v>1.102077687443548E-2</v>
      </c>
      <c r="J484">
        <v>8.9615181866105065E-3</v>
      </c>
      <c r="K484">
        <v>1.6429089151969171E-2</v>
      </c>
      <c r="L484">
        <v>1.8643260529359829E-2</v>
      </c>
      <c r="M484">
        <v>8.8163041112883089E-3</v>
      </c>
      <c r="N484">
        <v>8.3390491318002802E-3</v>
      </c>
      <c r="O484">
        <v>1.2311422913735329E-2</v>
      </c>
      <c r="P484">
        <v>-8.935132429525483E-3</v>
      </c>
      <c r="Q484">
        <v>-2.3108138573683101E-3</v>
      </c>
      <c r="R484">
        <v>2.9657978034608009E-2</v>
      </c>
      <c r="S484">
        <v>1.0638297872340269E-2</v>
      </c>
      <c r="T484">
        <v>2.241594022415927E-2</v>
      </c>
      <c r="U484">
        <v>-5.9258670060450269E-3</v>
      </c>
      <c r="V484">
        <v>2.2097744451655469E-2</v>
      </c>
      <c r="W484">
        <v>6.1640846607025068E-3</v>
      </c>
      <c r="Y484" s="12">
        <v>44397</v>
      </c>
      <c r="Z484">
        <v>6.6266503699896782E-3</v>
      </c>
      <c r="AA484">
        <v>-3.9513911198099504E-3</v>
      </c>
      <c r="AB484">
        <v>2.5642430613337871E-2</v>
      </c>
      <c r="AC484">
        <v>1.539471764618075E-2</v>
      </c>
      <c r="AD484">
        <v>5.922402889029922E-3</v>
      </c>
      <c r="AE484">
        <v>9.7525154068689394E-3</v>
      </c>
      <c r="AF484">
        <v>1.63568226541255E-2</v>
      </c>
      <c r="AG484">
        <v>1.096049064263461E-2</v>
      </c>
      <c r="AH484">
        <v>8.9216020778854349E-3</v>
      </c>
      <c r="AI484">
        <v>1.6295591841788571E-2</v>
      </c>
      <c r="AJ484">
        <v>1.8471605143152211E-2</v>
      </c>
      <c r="AK484">
        <v>8.7776674246563442E-3</v>
      </c>
      <c r="AL484">
        <v>8.3044713590919531E-3</v>
      </c>
      <c r="AM484">
        <v>1.223625367797453E-2</v>
      </c>
      <c r="AN484">
        <v>-8.9752901137441828E-3</v>
      </c>
      <c r="AO484">
        <v>-2.313487907993099E-3</v>
      </c>
      <c r="AP484">
        <v>2.922668693678674E-2</v>
      </c>
      <c r="AQ484">
        <v>1.058210933053679E-2</v>
      </c>
      <c r="AR484">
        <v>2.2168395505666419E-2</v>
      </c>
      <c r="AS484">
        <v>-5.9434946297326381E-3</v>
      </c>
      <c r="AT484">
        <v>2.1857127571919759E-2</v>
      </c>
      <c r="AU484">
        <v>6.1451644017612404E-3</v>
      </c>
    </row>
    <row r="485" spans="1:47">
      <c r="A485" s="12">
        <v>44398</v>
      </c>
      <c r="B485">
        <v>3.36114228462514E-3</v>
      </c>
      <c r="C485">
        <v>-1.925614877024584E-2</v>
      </c>
      <c r="D485">
        <v>-5.1317139924734736E-3</v>
      </c>
      <c r="E485">
        <v>1.0798512044494221E-2</v>
      </c>
      <c r="F485">
        <v>3.4082668600434962E-2</v>
      </c>
      <c r="G485">
        <v>5.5991041433371969E-3</v>
      </c>
      <c r="H485">
        <v>3.7622377622377627E-2</v>
      </c>
      <c r="I485">
        <v>3.2165832737669708E-2</v>
      </c>
      <c r="J485">
        <v>5.2246603970740324E-4</v>
      </c>
      <c r="K485">
        <v>4.7539814594732549E-4</v>
      </c>
      <c r="L485">
        <v>2.1040678645381169E-2</v>
      </c>
      <c r="M485">
        <v>1.404902335120939E-2</v>
      </c>
      <c r="N485">
        <v>7.4466561649719756E-3</v>
      </c>
      <c r="O485">
        <v>7.7687648397191111E-3</v>
      </c>
      <c r="P485">
        <v>4.2875564152160088E-2</v>
      </c>
      <c r="Q485">
        <v>-3.2802937576499318E-2</v>
      </c>
      <c r="R485">
        <v>-2.2867907645554238E-2</v>
      </c>
      <c r="S485">
        <v>4.1528478731074348E-2</v>
      </c>
      <c r="T485">
        <v>-7.3081607795355552E-4</v>
      </c>
      <c r="U485">
        <v>1.040208041608315E-2</v>
      </c>
      <c r="V485">
        <v>-7.8876632513741329E-3</v>
      </c>
      <c r="W485">
        <v>-9.0539441583084024E-3</v>
      </c>
      <c r="Y485" s="12">
        <v>44398</v>
      </c>
      <c r="Z485">
        <v>3.3555062713271498E-3</v>
      </c>
      <c r="AA485">
        <v>-1.9443963369427081E-2</v>
      </c>
      <c r="AB485">
        <v>-5.1449264578359421E-3</v>
      </c>
      <c r="AC485">
        <v>1.074062447353155E-2</v>
      </c>
      <c r="AD485">
        <v>3.3514723180939301E-2</v>
      </c>
      <c r="AE485">
        <v>5.5834874257006863E-3</v>
      </c>
      <c r="AF485">
        <v>3.6931920501472572E-2</v>
      </c>
      <c r="AG485">
        <v>3.1659344787290308E-2</v>
      </c>
      <c r="AH485">
        <v>5.2232960184677671E-4</v>
      </c>
      <c r="AI485">
        <v>4.7528518004984129E-4</v>
      </c>
      <c r="AJ485">
        <v>2.0822380352992879E-2</v>
      </c>
      <c r="AK485">
        <v>1.3951250500543541E-2</v>
      </c>
      <c r="AL485">
        <v>7.4190667024540387E-3</v>
      </c>
      <c r="AM485">
        <v>7.7387433723850934E-3</v>
      </c>
      <c r="AN485">
        <v>4.1981863198517003E-2</v>
      </c>
      <c r="AO485">
        <v>-3.3353016882712458E-2</v>
      </c>
      <c r="AP485">
        <v>-2.3133434077864799E-2</v>
      </c>
      <c r="AQ485">
        <v>4.0689325301914929E-2</v>
      </c>
      <c r="AR485">
        <v>-7.3108325420251613E-4</v>
      </c>
      <c r="AS485">
        <v>1.034835105448215E-2</v>
      </c>
      <c r="AT485">
        <v>-7.9189354185866222E-3</v>
      </c>
      <c r="AU485">
        <v>-9.0951801986289722E-3</v>
      </c>
    </row>
    <row r="486" spans="1:47">
      <c r="A486" s="12">
        <v>44399</v>
      </c>
      <c r="B486">
        <v>1.4735579605043009E-2</v>
      </c>
      <c r="C486">
        <v>5.6884213101717762E-3</v>
      </c>
      <c r="D486">
        <v>9.6286107290233236E-3</v>
      </c>
      <c r="E486">
        <v>-7.7890524510504378E-3</v>
      </c>
      <c r="F486">
        <v>-1.0018032458425139E-2</v>
      </c>
      <c r="G486">
        <v>1.224944320712695E-2</v>
      </c>
      <c r="H486">
        <v>-6.6046637013074116E-3</v>
      </c>
      <c r="I486">
        <v>-1.1253462603878051E-2</v>
      </c>
      <c r="J486">
        <v>-6.788511749347248E-3</v>
      </c>
      <c r="K486">
        <v>9.0282727488713022E-3</v>
      </c>
      <c r="L486">
        <v>-1.2625932225565959E-2</v>
      </c>
      <c r="M486">
        <v>-1.514324196425332E-2</v>
      </c>
      <c r="N486">
        <v>1.6844349680170682E-2</v>
      </c>
      <c r="O486">
        <v>6.5716116348653042E-3</v>
      </c>
      <c r="P486">
        <v>9.4796496651210482E-3</v>
      </c>
      <c r="Q486">
        <v>-3.6212838035162291E-3</v>
      </c>
      <c r="R486">
        <v>1.669133359927177E-2</v>
      </c>
      <c r="S486">
        <v>2.1597674096635711E-2</v>
      </c>
      <c r="T486">
        <v>1.097025841053134E-2</v>
      </c>
      <c r="U486">
        <v>4.9891110671154149E-3</v>
      </c>
      <c r="V486">
        <v>-9.2020326878177183E-3</v>
      </c>
      <c r="W486">
        <v>1.6467884888937471E-2</v>
      </c>
      <c r="Y486" s="12">
        <v>44399</v>
      </c>
      <c r="Z486">
        <v>1.462806585003041E-2</v>
      </c>
      <c r="AA486">
        <v>5.6723033366661291E-3</v>
      </c>
      <c r="AB486">
        <v>9.5825510809961559E-3</v>
      </c>
      <c r="AC486">
        <v>-7.8195455649421042E-3</v>
      </c>
      <c r="AD486">
        <v>-1.0068550623859199E-2</v>
      </c>
      <c r="AE486">
        <v>1.217502587527924E-2</v>
      </c>
      <c r="AF486">
        <v>-6.6265710061435661E-3</v>
      </c>
      <c r="AG486">
        <v>-1.131726190779917E-2</v>
      </c>
      <c r="AH486">
        <v>-6.8116585094107392E-3</v>
      </c>
      <c r="AI486">
        <v>8.9877615427003676E-3</v>
      </c>
      <c r="AJ486">
        <v>-1.2706316643401249E-2</v>
      </c>
      <c r="AK486">
        <v>-1.52590716990063E-2</v>
      </c>
      <c r="AL486">
        <v>1.6704056857899399E-2</v>
      </c>
      <c r="AM486">
        <v>6.5501127320182258E-3</v>
      </c>
      <c r="AN486">
        <v>9.4349997415316186E-3</v>
      </c>
      <c r="AO486">
        <v>-3.627856524298327E-3</v>
      </c>
      <c r="AP486">
        <v>1.6553564213540262E-2</v>
      </c>
      <c r="AQ486">
        <v>2.1367749007519799E-2</v>
      </c>
      <c r="AR486">
        <v>1.091052161405528E-2</v>
      </c>
      <c r="AS486">
        <v>4.9767066932535084E-3</v>
      </c>
      <c r="AT486">
        <v>-9.2446329312268812E-3</v>
      </c>
      <c r="AU486">
        <v>1.6333759774023619E-2</v>
      </c>
    </row>
    <row r="487" spans="1:47">
      <c r="A487" s="12">
        <v>44400</v>
      </c>
      <c r="B487">
        <v>5.115405865262268E-3</v>
      </c>
      <c r="C487">
        <v>1.733365770587536E-2</v>
      </c>
      <c r="D487">
        <v>1.1989100817438651E-2</v>
      </c>
      <c r="E487">
        <v>2.844796543032047E-3</v>
      </c>
      <c r="F487">
        <v>4.0477636106062143E-4</v>
      </c>
      <c r="G487">
        <v>1.265126512651271E-2</v>
      </c>
      <c r="H487">
        <v>-1.6146540027136998E-2</v>
      </c>
      <c r="I487">
        <v>-1.225704780248638E-3</v>
      </c>
      <c r="J487">
        <v>-2.628811777076745E-3</v>
      </c>
      <c r="K487">
        <v>9.8893336472805071E-3</v>
      </c>
      <c r="L487">
        <v>-1.921420526071804E-3</v>
      </c>
      <c r="M487">
        <v>-2.208464239512042E-3</v>
      </c>
      <c r="N487">
        <v>1.233661843852674E-2</v>
      </c>
      <c r="O487">
        <v>1.1487151752624049E-2</v>
      </c>
      <c r="P487">
        <v>-1.837297131775051E-3</v>
      </c>
      <c r="Q487">
        <v>7.1125700998495578E-3</v>
      </c>
      <c r="R487">
        <v>8.1830484528948588E-3</v>
      </c>
      <c r="S487">
        <v>4.2011112616884283E-3</v>
      </c>
      <c r="T487">
        <v>5.0639016156257544E-3</v>
      </c>
      <c r="U487">
        <v>-5.8311335250778029E-3</v>
      </c>
      <c r="V487">
        <v>-9.0564642824136898E-3</v>
      </c>
      <c r="W487">
        <v>-6.5665536358253673E-3</v>
      </c>
      <c r="Y487" s="12">
        <v>44400</v>
      </c>
      <c r="Z487">
        <v>5.1023666251119558E-3</v>
      </c>
      <c r="AA487">
        <v>1.7185143599930151E-2</v>
      </c>
      <c r="AB487">
        <v>1.19178008640351E-2</v>
      </c>
      <c r="AC487">
        <v>2.8407577671970131E-3</v>
      </c>
      <c r="AD487">
        <v>4.0469446120938848E-4</v>
      </c>
      <c r="AE487">
        <v>1.2571906495653771E-2</v>
      </c>
      <c r="AF487">
        <v>-1.627831581178954E-2</v>
      </c>
      <c r="AG487">
        <v>-1.226456570731047E-3</v>
      </c>
      <c r="AH487">
        <v>-2.6322731703213929E-3</v>
      </c>
      <c r="AI487">
        <v>9.8407542036093709E-3</v>
      </c>
      <c r="AJ487">
        <v>-1.9232688224400101E-3</v>
      </c>
      <c r="AK487">
        <v>-2.2109064930762889E-3</v>
      </c>
      <c r="AL487">
        <v>1.226114247274588E-2</v>
      </c>
      <c r="AM487">
        <v>1.1421675372596401E-2</v>
      </c>
      <c r="AN487">
        <v>-1.838987032367168E-3</v>
      </c>
      <c r="AO487">
        <v>7.0873950754009396E-3</v>
      </c>
      <c r="AP487">
        <v>8.1497488500716139E-3</v>
      </c>
      <c r="AQ487">
        <v>4.1923112317657808E-3</v>
      </c>
      <c r="AR487">
        <v>5.0511231868215403E-3</v>
      </c>
      <c r="AS487">
        <v>-5.8482009648594627E-3</v>
      </c>
      <c r="AT487">
        <v>-9.0977233515028982E-3</v>
      </c>
      <c r="AU487">
        <v>-6.5882082988793387E-3</v>
      </c>
    </row>
    <row r="488" spans="1:47">
      <c r="A488" s="12">
        <v>44403</v>
      </c>
      <c r="B488">
        <v>1.1808654940054449E-2</v>
      </c>
      <c r="C488">
        <v>-6.5164105936510452E-3</v>
      </c>
      <c r="D488">
        <v>2.8944534194939031E-3</v>
      </c>
      <c r="E488">
        <v>1.113145893927969E-3</v>
      </c>
      <c r="F488">
        <v>2.1141007485332871E-2</v>
      </c>
      <c r="G488">
        <v>4.3454644215101812E-3</v>
      </c>
      <c r="H488">
        <v>2.289339401461854E-2</v>
      </c>
      <c r="I488">
        <v>2.5245441795231471E-2</v>
      </c>
      <c r="J488">
        <v>1.5814443858725991E-3</v>
      </c>
      <c r="K488">
        <v>-1.678712986710185E-2</v>
      </c>
      <c r="L488">
        <v>6.7047265002657666E-3</v>
      </c>
      <c r="M488">
        <v>-3.0329409803576679E-3</v>
      </c>
      <c r="N488">
        <v>-2.140366624089451E-3</v>
      </c>
      <c r="O488">
        <v>9.3701672667489966E-4</v>
      </c>
      <c r="P488">
        <v>-1.3498312710911059E-2</v>
      </c>
      <c r="Q488">
        <v>2.0954191808464362E-3</v>
      </c>
      <c r="R488">
        <v>-6.5479823086455058E-3</v>
      </c>
      <c r="S488">
        <v>5.3981106612686069E-3</v>
      </c>
      <c r="T488">
        <v>3.1190019193858549E-3</v>
      </c>
      <c r="U488">
        <v>3.368604605080705E-3</v>
      </c>
      <c r="V488">
        <v>2.2132798657092279E-2</v>
      </c>
      <c r="W488">
        <v>-7.0433981687163527E-3</v>
      </c>
      <c r="Y488" s="12">
        <v>44403</v>
      </c>
      <c r="Z488">
        <v>1.1739476841934561E-2</v>
      </c>
      <c r="AA488">
        <v>-6.5377350870821256E-3</v>
      </c>
      <c r="AB488">
        <v>2.8902725547975748E-3</v>
      </c>
      <c r="AC488">
        <v>1.11252680641794E-3</v>
      </c>
      <c r="AD488">
        <v>2.0920636880033341E-2</v>
      </c>
      <c r="AE488">
        <v>4.3360501540471224E-3</v>
      </c>
      <c r="AF488">
        <v>2.263527236496524E-2</v>
      </c>
      <c r="AG488">
        <v>2.493203933548262E-2</v>
      </c>
      <c r="AH488">
        <v>1.580195219517791E-3</v>
      </c>
      <c r="AI488">
        <v>-1.6929630770320551E-2</v>
      </c>
      <c r="AJ488">
        <v>6.6823497856933747E-3</v>
      </c>
      <c r="AK488">
        <v>-3.0375496667945181E-3</v>
      </c>
      <c r="AL488">
        <v>-2.1426604824486E-3</v>
      </c>
      <c r="AM488">
        <v>9.3657800054295867E-4</v>
      </c>
      <c r="AN488">
        <v>-1.359024314172147E-2</v>
      </c>
      <c r="AO488">
        <v>2.0932268521056531E-3</v>
      </c>
      <c r="AP488">
        <v>-6.5695143907337781E-3</v>
      </c>
      <c r="AQ488">
        <v>5.3835930834726792E-3</v>
      </c>
      <c r="AR488">
        <v>3.1141479233622251E-3</v>
      </c>
      <c r="AS488">
        <v>3.36294356622664E-3</v>
      </c>
      <c r="AT488">
        <v>2.189142331763045E-2</v>
      </c>
      <c r="AU488">
        <v>-7.0683199894144904E-3</v>
      </c>
    </row>
    <row r="489" spans="1:47">
      <c r="A489" s="12">
        <v>44404</v>
      </c>
      <c r="B489">
        <v>-1.984691147136897E-2</v>
      </c>
      <c r="C489">
        <v>2.419063665904431E-2</v>
      </c>
      <c r="D489">
        <v>-1.4900328881132911E-2</v>
      </c>
      <c r="E489">
        <v>7.1018651362981799E-3</v>
      </c>
      <c r="F489">
        <v>-3.3680039623575908E-3</v>
      </c>
      <c r="G489">
        <v>-3.4252749233819602E-3</v>
      </c>
      <c r="H489">
        <v>-1.941485775920182E-2</v>
      </c>
      <c r="I489">
        <v>-1.111491108071128E-2</v>
      </c>
      <c r="J489">
        <v>5.2631578947368576E-3</v>
      </c>
      <c r="K489">
        <v>-2.4424946644534099E-2</v>
      </c>
      <c r="L489">
        <v>-1.318826244642413E-3</v>
      </c>
      <c r="M489">
        <v>-9.9474239109736962E-3</v>
      </c>
      <c r="N489">
        <v>-8.6836187510811458E-3</v>
      </c>
      <c r="O489">
        <v>-1.117152972210023E-2</v>
      </c>
      <c r="P489">
        <v>-4.4573442520992046E-3</v>
      </c>
      <c r="Q489">
        <v>4.6854730972525349E-3</v>
      </c>
      <c r="R489">
        <v>-3.709866485409052E-3</v>
      </c>
      <c r="S489">
        <v>-2.6845637583883247E-4</v>
      </c>
      <c r="T489">
        <v>6.9361396795024621E-3</v>
      </c>
      <c r="U489">
        <v>-2.642388814282326E-2</v>
      </c>
      <c r="V489">
        <v>-1.9524959558699369E-2</v>
      </c>
      <c r="W489">
        <v>1.6751241337916719E-2</v>
      </c>
      <c r="Y489" s="12">
        <v>44404</v>
      </c>
      <c r="Z489">
        <v>-2.0046506733148551E-2</v>
      </c>
      <c r="AA489">
        <v>2.3902677902438382E-2</v>
      </c>
      <c r="AB489">
        <v>-1.5012453976140389E-2</v>
      </c>
      <c r="AC489">
        <v>7.0767656574360904E-3</v>
      </c>
      <c r="AD489">
        <v>-3.3736884548871641E-3</v>
      </c>
      <c r="AE489">
        <v>-3.4311546077286652E-3</v>
      </c>
      <c r="AF489">
        <v>-1.960580158201736E-2</v>
      </c>
      <c r="AG489">
        <v>-1.1177143271396101E-2</v>
      </c>
      <c r="AH489">
        <v>5.249355886143745E-3</v>
      </c>
      <c r="AI489">
        <v>-2.4728183533657449E-2</v>
      </c>
      <c r="AJ489">
        <v>-1.3196966613439501E-3</v>
      </c>
      <c r="AK489">
        <v>-9.997230103004141E-3</v>
      </c>
      <c r="AL489">
        <v>-8.721541063258887E-3</v>
      </c>
      <c r="AM489">
        <v>-1.123439993643853E-2</v>
      </c>
      <c r="AN489">
        <v>-4.4673078294098518E-3</v>
      </c>
      <c r="AO489">
        <v>4.674530435897317E-3</v>
      </c>
      <c r="AP489">
        <v>-3.7167651073416351E-3</v>
      </c>
      <c r="AQ489">
        <v>-2.6849241670210739E-4</v>
      </c>
      <c r="AR489">
        <v>6.91219531986204E-3</v>
      </c>
      <c r="AS489">
        <v>-2.6779273500157429E-2</v>
      </c>
      <c r="AT489">
        <v>-1.9718089619463159E-2</v>
      </c>
      <c r="AU489">
        <v>1.66124866924936E-2</v>
      </c>
    </row>
    <row r="490" spans="1:47">
      <c r="A490" s="12">
        <v>44405</v>
      </c>
      <c r="B490">
        <v>1.083722379556562E-3</v>
      </c>
      <c r="C490">
        <v>8.8131609870734096E-4</v>
      </c>
      <c r="D490">
        <v>-1.219595285140029E-2</v>
      </c>
      <c r="E490">
        <v>-9.5448393760237948E-3</v>
      </c>
      <c r="F490">
        <v>5.66544081105258E-3</v>
      </c>
      <c r="G490">
        <v>-9.2257597684515247E-3</v>
      </c>
      <c r="H490">
        <v>7.8372061047708996E-3</v>
      </c>
      <c r="I490">
        <v>6.7439045478125959E-3</v>
      </c>
      <c r="J490">
        <v>6.282722513088812E-3</v>
      </c>
      <c r="K490">
        <v>1.1424404472532681E-2</v>
      </c>
      <c r="L490">
        <v>1.6507098052163101E-3</v>
      </c>
      <c r="M490">
        <v>2.5161230547662061E-2</v>
      </c>
      <c r="N490">
        <v>-1.1167725273958371E-3</v>
      </c>
      <c r="O490">
        <v>4.0870577396359131E-3</v>
      </c>
      <c r="P490">
        <v>1.535818408996259E-2</v>
      </c>
      <c r="Q490">
        <v>7.5157541770254355E-4</v>
      </c>
      <c r="R490">
        <v>4.9055382016900406E-3</v>
      </c>
      <c r="S490">
        <v>3.4908700322233699E-3</v>
      </c>
      <c r="T490">
        <v>3.2066508313539188E-2</v>
      </c>
      <c r="U490">
        <v>9.2498681488091261E-3</v>
      </c>
      <c r="V490">
        <v>3.4123277435180728E-3</v>
      </c>
      <c r="W490">
        <v>-4.7225501770955516E-3</v>
      </c>
      <c r="Y490" s="12">
        <v>44405</v>
      </c>
      <c r="Z490">
        <v>1.083135576374814E-3</v>
      </c>
      <c r="AA490">
        <v>8.8092796770174934E-4</v>
      </c>
      <c r="AB490">
        <v>-1.227093375037583E-2</v>
      </c>
      <c r="AC490">
        <v>-9.5906833038858479E-3</v>
      </c>
      <c r="AD490">
        <v>5.6494525598307088E-3</v>
      </c>
      <c r="AE490">
        <v>-9.2685806637845067E-3</v>
      </c>
      <c r="AF490">
        <v>7.8066547261563084E-3</v>
      </c>
      <c r="AG490">
        <v>6.7212661473503186E-3</v>
      </c>
      <c r="AH490">
        <v>6.2630684895620516E-3</v>
      </c>
      <c r="AI490">
        <v>1.135963877003867E-2</v>
      </c>
      <c r="AJ490">
        <v>1.6493488812403239E-3</v>
      </c>
      <c r="AK490">
        <v>2.4849898315603341E-2</v>
      </c>
      <c r="AL490">
        <v>-1.11739658249647E-3</v>
      </c>
      <c r="AM490">
        <v>4.0787284064167182E-3</v>
      </c>
      <c r="AN490">
        <v>1.524144097148936E-2</v>
      </c>
      <c r="AO490">
        <v>7.5129312633161107E-4</v>
      </c>
      <c r="AP490">
        <v>4.8935452544149674E-3</v>
      </c>
      <c r="AQ490">
        <v>3.48479108852616E-3</v>
      </c>
      <c r="AR490">
        <v>3.1563111023065298E-2</v>
      </c>
      <c r="AS490">
        <v>9.2073501081591323E-3</v>
      </c>
      <c r="AT490">
        <v>3.4065189637595599E-3</v>
      </c>
      <c r="AU490">
        <v>-4.7337366501988571E-3</v>
      </c>
    </row>
    <row r="491" spans="1:47">
      <c r="A491" s="12">
        <v>44406</v>
      </c>
      <c r="B491">
        <v>-8.3739174508031811E-3</v>
      </c>
      <c r="C491">
        <v>2.2307014969180639E-3</v>
      </c>
      <c r="D491">
        <v>4.5523520485584168E-3</v>
      </c>
      <c r="E491">
        <v>5.9690758719883608E-3</v>
      </c>
      <c r="F491">
        <v>1.3737892864202241E-2</v>
      </c>
      <c r="G491">
        <v>5.477451159393798E-3</v>
      </c>
      <c r="H491">
        <v>5.5934515688949027E-3</v>
      </c>
      <c r="I491">
        <v>1.219512195121952E-2</v>
      </c>
      <c r="J491">
        <v>-2.601456815816694E-3</v>
      </c>
      <c r="K491">
        <v>-1.2977649603460709E-2</v>
      </c>
      <c r="L491">
        <v>8.5695451549110402E-3</v>
      </c>
      <c r="M491">
        <v>-3.6370500449025678E-2</v>
      </c>
      <c r="N491">
        <v>9.782684648171891E-4</v>
      </c>
      <c r="O491">
        <v>2.014902018231401E-3</v>
      </c>
      <c r="P491">
        <v>8.1525919089371346E-3</v>
      </c>
      <c r="Q491">
        <v>-9.7246293086846736E-3</v>
      </c>
      <c r="R491">
        <v>-1.15130454896728E-3</v>
      </c>
      <c r="S491">
        <v>1.7527428418517621E-2</v>
      </c>
      <c r="T491">
        <v>-1.51898734177216E-2</v>
      </c>
      <c r="U491">
        <v>3.637898460425304E-2</v>
      </c>
      <c r="V491">
        <v>4.6941018269498258E-2</v>
      </c>
      <c r="W491">
        <v>-6.6860778604551641E-3</v>
      </c>
      <c r="Y491" s="12">
        <v>44406</v>
      </c>
      <c r="Z491">
        <v>-8.4091756684476337E-3</v>
      </c>
      <c r="AA491">
        <v>2.2282171761666019E-3</v>
      </c>
      <c r="AB491">
        <v>4.5420214345009858E-3</v>
      </c>
      <c r="AC491">
        <v>5.9513315152011099E-3</v>
      </c>
      <c r="AD491">
        <v>1.3644383455529411E-2</v>
      </c>
      <c r="AE491">
        <v>5.4625044787601391E-3</v>
      </c>
      <c r="AF491">
        <v>5.577866308591581E-3</v>
      </c>
      <c r="AG491">
        <v>1.212136053234482E-2</v>
      </c>
      <c r="AH491">
        <v>-2.6048464845931422E-3</v>
      </c>
      <c r="AI491">
        <v>-1.30625950263827E-2</v>
      </c>
      <c r="AJ491">
        <v>8.53303503794893E-3</v>
      </c>
      <c r="AK491">
        <v>-3.7048394813198007E-2</v>
      </c>
      <c r="AL491">
        <v>9.7779027206441036E-4</v>
      </c>
      <c r="AM491">
        <v>2.012874825765924E-3</v>
      </c>
      <c r="AN491">
        <v>8.1195390542912107E-3</v>
      </c>
      <c r="AO491">
        <v>-9.7722223172066157E-3</v>
      </c>
      <c r="AP491">
        <v>-1.151967809174718E-3</v>
      </c>
      <c r="AQ491">
        <v>1.7375594647964121E-2</v>
      </c>
      <c r="AR491">
        <v>-1.530642128267566E-2</v>
      </c>
      <c r="AS491">
        <v>3.5732892198274822E-2</v>
      </c>
      <c r="AT491">
        <v>4.5872596270535949E-2</v>
      </c>
      <c r="AU491">
        <v>-6.708529811990503E-3</v>
      </c>
    </row>
    <row r="492" spans="1:47">
      <c r="A492" s="12">
        <v>44407</v>
      </c>
      <c r="B492">
        <v>-7.5648903308962456E-2</v>
      </c>
      <c r="C492">
        <v>-3.6314648860772398E-3</v>
      </c>
      <c r="D492">
        <v>1.510574018127153E-3</v>
      </c>
      <c r="E492">
        <v>-5.2545038604516758E-3</v>
      </c>
      <c r="F492">
        <v>-7.4095739494978163E-3</v>
      </c>
      <c r="G492">
        <v>5.4476121300162106E-3</v>
      </c>
      <c r="H492">
        <v>-1.1531678198344769E-2</v>
      </c>
      <c r="I492">
        <v>-2.3078228406584019E-2</v>
      </c>
      <c r="J492">
        <v>-4.6948356807513516E-3</v>
      </c>
      <c r="K492">
        <v>6.3306549793036293E-3</v>
      </c>
      <c r="L492">
        <v>-7.9738562091503651E-3</v>
      </c>
      <c r="M492">
        <v>-4.5813779274696209E-2</v>
      </c>
      <c r="N492">
        <v>-5.5497382198952394E-3</v>
      </c>
      <c r="O492">
        <v>-5.8783814315979122E-3</v>
      </c>
      <c r="P492">
        <v>-8.2901027362425328E-3</v>
      </c>
      <c r="Q492">
        <v>6.4560038891590121E-3</v>
      </c>
      <c r="R492">
        <v>1.2556390977436221E-4</v>
      </c>
      <c r="S492">
        <v>3.681788297172917E-3</v>
      </c>
      <c r="T492">
        <v>4.6739892498259827E-4</v>
      </c>
      <c r="U492">
        <v>-9.1148863548211612E-3</v>
      </c>
      <c r="V492">
        <v>1.454181952341016E-2</v>
      </c>
      <c r="W492">
        <v>-1.243078927369445E-2</v>
      </c>
      <c r="Y492" s="12">
        <v>44407</v>
      </c>
      <c r="Z492">
        <v>-7.8663304738735298E-2</v>
      </c>
      <c r="AA492">
        <v>-3.6380746616505731E-3</v>
      </c>
      <c r="AB492">
        <v>1.509434248854562E-3</v>
      </c>
      <c r="AC492">
        <v>-5.2683573158606462E-3</v>
      </c>
      <c r="AD492">
        <v>-7.4371612002151598E-3</v>
      </c>
      <c r="AE492">
        <v>5.4328275604855541E-3</v>
      </c>
      <c r="AF492">
        <v>-1.159868362077961E-2</v>
      </c>
      <c r="AG492">
        <v>-2.3348700162103681E-2</v>
      </c>
      <c r="AH492">
        <v>-4.7058910374128404E-3</v>
      </c>
      <c r="AI492">
        <v>6.3107005551737809E-3</v>
      </c>
      <c r="AJ492">
        <v>-8.0058174166687465E-3</v>
      </c>
      <c r="AK492">
        <v>-4.689642666117428E-2</v>
      </c>
      <c r="AL492">
        <v>-5.5651952318233793E-3</v>
      </c>
      <c r="AM492">
        <v>-5.8957271255330856E-3</v>
      </c>
      <c r="AN492">
        <v>-8.3246567412828612E-3</v>
      </c>
      <c r="AO492">
        <v>6.435253159360753E-3</v>
      </c>
      <c r="AP492">
        <v>1.255560272864737E-4</v>
      </c>
      <c r="AQ492">
        <v>3.6750271050771479E-3</v>
      </c>
      <c r="AR492">
        <v>4.6728972812939713E-4</v>
      </c>
      <c r="AS492">
        <v>-9.1566810948407792E-3</v>
      </c>
      <c r="AT492">
        <v>1.4437101241342711E-2</v>
      </c>
      <c r="AU492">
        <v>-1.250869785137728E-2</v>
      </c>
    </row>
    <row r="493" spans="1:47">
      <c r="A493" s="12">
        <v>44410</v>
      </c>
      <c r="B493">
        <v>1.1690142114864079E-3</v>
      </c>
      <c r="C493">
        <v>1.2580095232496589E-2</v>
      </c>
      <c r="D493">
        <v>-2.3310023310023631E-3</v>
      </c>
      <c r="E493">
        <v>-5.3900607280188417E-4</v>
      </c>
      <c r="F493">
        <v>-1.7679992142226599E-3</v>
      </c>
      <c r="G493">
        <v>1.444825717897835E-3</v>
      </c>
      <c r="H493">
        <v>-1.701894043370844E-2</v>
      </c>
      <c r="I493">
        <v>1.7370158068441549E-4</v>
      </c>
      <c r="J493">
        <v>8.3857442348007627E-3</v>
      </c>
      <c r="K493">
        <v>-1.8872489716912692E-2</v>
      </c>
      <c r="L493">
        <v>-4.0189748319937602E-3</v>
      </c>
      <c r="M493">
        <v>-2.2553509685430458E-2</v>
      </c>
      <c r="N493">
        <v>-3.1588922817737952E-4</v>
      </c>
      <c r="O493">
        <v>2.4866476380203117E-4</v>
      </c>
      <c r="P493">
        <v>1.2872454997692181E-2</v>
      </c>
      <c r="Q493">
        <v>-4.6756960411153958E-3</v>
      </c>
      <c r="R493">
        <v>3.1823071839851562E-3</v>
      </c>
      <c r="S493">
        <v>-4.5067470195204962E-2</v>
      </c>
      <c r="T493">
        <v>2.6862882504087748E-2</v>
      </c>
      <c r="U493">
        <v>1.0960191020472629E-3</v>
      </c>
      <c r="V493">
        <v>3.2697914056436073E-2</v>
      </c>
      <c r="W493">
        <v>-1.137800252844501E-2</v>
      </c>
      <c r="Y493" s="12">
        <v>44410</v>
      </c>
      <c r="Z493">
        <v>1.1683314464293109E-3</v>
      </c>
      <c r="AA493">
        <v>1.250162327227647E-2</v>
      </c>
      <c r="AB493">
        <v>-2.333723346220212E-3</v>
      </c>
      <c r="AC493">
        <v>-5.3915138879495747E-4</v>
      </c>
      <c r="AD493">
        <v>-1.769563969429376E-3</v>
      </c>
      <c r="AE493">
        <v>1.4437829615002869E-3</v>
      </c>
      <c r="AF493">
        <v>-1.7165427010131049E-2</v>
      </c>
      <c r="AG493">
        <v>1.736864963116104E-4</v>
      </c>
      <c r="AH493">
        <v>8.3507792174198885E-3</v>
      </c>
      <c r="AI493">
        <v>-1.9052847962219101E-2</v>
      </c>
      <c r="AJ493">
        <v>-4.0270726151504259E-3</v>
      </c>
      <c r="AK493">
        <v>-2.2811729987148751E-2</v>
      </c>
      <c r="AL493">
        <v>-3.1593913168921671E-4</v>
      </c>
      <c r="AM493">
        <v>2.4863385184402311E-4</v>
      </c>
      <c r="AN493">
        <v>1.279030914368115E-2</v>
      </c>
      <c r="AO493">
        <v>-4.6866613013504047E-3</v>
      </c>
      <c r="AP493">
        <v>3.1772543613963018E-3</v>
      </c>
      <c r="AQ493">
        <v>-4.6114590416257352E-2</v>
      </c>
      <c r="AR493">
        <v>2.650840937856579E-2</v>
      </c>
      <c r="AS493">
        <v>1.0954189116179889E-3</v>
      </c>
      <c r="AT493">
        <v>3.2174711800120423E-2</v>
      </c>
      <c r="AU493">
        <v>-1.1443227222342801E-2</v>
      </c>
    </row>
    <row r="494" spans="1:47">
      <c r="A494" s="12">
        <v>44411</v>
      </c>
      <c r="B494">
        <v>1.043380119346349E-2</v>
      </c>
      <c r="C494">
        <v>1.7706821480406369E-2</v>
      </c>
      <c r="D494">
        <v>1.264431006047273E-2</v>
      </c>
      <c r="E494">
        <v>1.3158840871503539E-2</v>
      </c>
      <c r="F494">
        <v>9.5444258585062336E-3</v>
      </c>
      <c r="G494">
        <v>1.4427412082957501E-2</v>
      </c>
      <c r="H494">
        <v>2.8762915386763451E-2</v>
      </c>
      <c r="I494">
        <v>1.076762764848915E-2</v>
      </c>
      <c r="J494">
        <v>1.5592515592515179E-3</v>
      </c>
      <c r="K494">
        <v>-6.1652281134402243E-3</v>
      </c>
      <c r="L494">
        <v>1.1377918899252441E-2</v>
      </c>
      <c r="M494">
        <v>9.0121511291929579E-4</v>
      </c>
      <c r="N494">
        <v>8.0752756126676317E-3</v>
      </c>
      <c r="O494">
        <v>6.5358516187927762E-3</v>
      </c>
      <c r="P494">
        <v>3.2911392405063911E-3</v>
      </c>
      <c r="Q494">
        <v>-8.4053188391730593E-3</v>
      </c>
      <c r="R494">
        <v>-4.970773381294924E-3</v>
      </c>
      <c r="S494">
        <v>-6.5852654685142342E-3</v>
      </c>
      <c r="T494">
        <v>3.9126478616924532E-2</v>
      </c>
      <c r="U494">
        <v>2.737047898337952E-4</v>
      </c>
      <c r="V494">
        <v>9.8919243851192107E-5</v>
      </c>
      <c r="W494">
        <v>4.4479039252751651E-3</v>
      </c>
      <c r="Y494" s="12">
        <v>44411</v>
      </c>
      <c r="Z494">
        <v>1.0379744773953989E-2</v>
      </c>
      <c r="AA494">
        <v>1.755188203342084E-2</v>
      </c>
      <c r="AB494">
        <v>1.256503829712984E-2</v>
      </c>
      <c r="AC494">
        <v>1.3073015414115039E-2</v>
      </c>
      <c r="AD494">
        <v>9.4991655869939729E-3</v>
      </c>
      <c r="AE494">
        <v>1.432432728815336E-2</v>
      </c>
      <c r="AF494">
        <v>2.8357027376764741E-2</v>
      </c>
      <c r="AG494">
        <v>1.0710069553362419E-2</v>
      </c>
      <c r="AH494">
        <v>1.55803718871455E-3</v>
      </c>
      <c r="AI494">
        <v>-6.1843116087846569E-3</v>
      </c>
      <c r="AJ494">
        <v>1.131367721190585E-2</v>
      </c>
      <c r="AK494">
        <v>9.0080926240019578E-4</v>
      </c>
      <c r="AL494">
        <v>8.042845048070138E-3</v>
      </c>
      <c r="AM494">
        <v>6.514585551548195E-3</v>
      </c>
      <c r="AN494">
        <v>3.2857352952675189E-3</v>
      </c>
      <c r="AO494">
        <v>-8.4408427313859627E-3</v>
      </c>
      <c r="AP494">
        <v>-4.9831687688009236E-3</v>
      </c>
      <c r="AQ494">
        <v>-6.6070439933922278E-3</v>
      </c>
      <c r="AR494">
        <v>3.8380435812334218E-2</v>
      </c>
      <c r="AS494">
        <v>2.7366733951120551E-4</v>
      </c>
      <c r="AT494">
        <v>9.8914351665408282E-5</v>
      </c>
      <c r="AU494">
        <v>4.4380412353280108E-3</v>
      </c>
    </row>
    <row r="495" spans="1:47">
      <c r="A495" s="12">
        <v>44412</v>
      </c>
      <c r="B495">
        <v>-3.4222158847855288E-3</v>
      </c>
      <c r="C495">
        <v>6.6742726754134294E-3</v>
      </c>
      <c r="D495">
        <v>-2.7823018458199571E-3</v>
      </c>
      <c r="E495">
        <v>-1.0716820440028529E-2</v>
      </c>
      <c r="F495">
        <v>-2.2417153996101339E-2</v>
      </c>
      <c r="G495">
        <v>-9.9555555555556063E-3</v>
      </c>
      <c r="H495">
        <v>-3.9902280130293288E-2</v>
      </c>
      <c r="I495">
        <v>-2.336769759450175E-2</v>
      </c>
      <c r="J495">
        <v>-4.1515308770108117E-3</v>
      </c>
      <c r="K495">
        <v>-3.9702233250619168E-3</v>
      </c>
      <c r="L495">
        <v>-1.0792072732029419E-2</v>
      </c>
      <c r="M495">
        <v>-1.791905015044892E-2</v>
      </c>
      <c r="N495">
        <v>-2.1245472276401061E-3</v>
      </c>
      <c r="O495">
        <v>1.458693801779543E-3</v>
      </c>
      <c r="P495">
        <v>2.3164269492808479E-2</v>
      </c>
      <c r="Q495">
        <v>1.2783367918249191E-2</v>
      </c>
      <c r="R495">
        <v>1.2551901048903909E-2</v>
      </c>
      <c r="S495">
        <v>-2.803480182295259E-2</v>
      </c>
      <c r="T495">
        <v>-1.0726795096322239E-2</v>
      </c>
      <c r="U495">
        <v>-4.7298882026425293E-3</v>
      </c>
      <c r="V495">
        <v>1.662439766675128E-3</v>
      </c>
      <c r="W495">
        <v>0.14076165172146579</v>
      </c>
      <c r="Y495" s="12">
        <v>44412</v>
      </c>
      <c r="Z495">
        <v>-3.4280850597815551E-3</v>
      </c>
      <c r="AA495">
        <v>6.6520983279527999E-3</v>
      </c>
      <c r="AB495">
        <v>-2.786179642070551E-3</v>
      </c>
      <c r="AC495">
        <v>-1.0774659162839661E-2</v>
      </c>
      <c r="AD495">
        <v>-2.2672237768779281E-2</v>
      </c>
      <c r="AE495">
        <v>-1.000544348295233E-2</v>
      </c>
      <c r="AF495">
        <v>-4.0720208169716977E-2</v>
      </c>
      <c r="AG495">
        <v>-2.364505150849228E-2</v>
      </c>
      <c r="AH495">
        <v>-4.1601724066663926E-3</v>
      </c>
      <c r="AI495">
        <v>-3.9781255844450964E-3</v>
      </c>
      <c r="AJ495">
        <v>-1.085072954979008E-2</v>
      </c>
      <c r="AK495">
        <v>-1.8081540369790889E-2</v>
      </c>
      <c r="AL495">
        <v>-2.1268072797269821E-3</v>
      </c>
      <c r="AM495">
        <v>1.4576309414421811E-3</v>
      </c>
      <c r="AN495">
        <v>2.2900050317809562E-2</v>
      </c>
      <c r="AO495">
        <v>1.2702350391268619E-2</v>
      </c>
      <c r="AP495">
        <v>1.247377898000686E-2</v>
      </c>
      <c r="AQ495">
        <v>-2.8435279507290259E-2</v>
      </c>
      <c r="AR495">
        <v>-1.078474192456646E-2</v>
      </c>
      <c r="AS495">
        <v>-4.7411095215519408E-3</v>
      </c>
      <c r="AT495">
        <v>1.6610594432774749E-3</v>
      </c>
      <c r="AU495">
        <v>0.13169615486171971</v>
      </c>
    </row>
    <row r="496" spans="1:47">
      <c r="A496" s="12">
        <v>44413</v>
      </c>
      <c r="B496">
        <v>6.3403205036485222E-3</v>
      </c>
      <c r="C496">
        <v>1.813339377797929E-2</v>
      </c>
      <c r="D496">
        <v>7.4855392990813563E-4</v>
      </c>
      <c r="E496">
        <v>5.1294927900136233E-3</v>
      </c>
      <c r="F496">
        <v>9.2721834496511946E-3</v>
      </c>
      <c r="G496">
        <v>1.2569581612498219E-3</v>
      </c>
      <c r="H496">
        <v>0</v>
      </c>
      <c r="I496">
        <v>6.3335679099225661E-3</v>
      </c>
      <c r="J496">
        <v>8.8587806149034165E-3</v>
      </c>
      <c r="K496">
        <v>6.9755854509216952E-3</v>
      </c>
      <c r="L496">
        <v>1.2628934144406131E-2</v>
      </c>
      <c r="M496">
        <v>-8.2618514835053336E-4</v>
      </c>
      <c r="N496">
        <v>1.0505741509894809E-2</v>
      </c>
      <c r="O496">
        <v>6.5137876830076991E-3</v>
      </c>
      <c r="P496">
        <v>1.7904705534181661E-2</v>
      </c>
      <c r="Q496">
        <v>1.457427273605871E-2</v>
      </c>
      <c r="R496">
        <v>7.6909745595354906E-4</v>
      </c>
      <c r="S496">
        <v>1.2929809605001671E-2</v>
      </c>
      <c r="T496">
        <v>-2.87674264217741E-3</v>
      </c>
      <c r="U496">
        <v>-6.6376026079100203E-3</v>
      </c>
      <c r="V496">
        <v>5.21873139294593E-3</v>
      </c>
      <c r="W496">
        <v>-3.251006841671233E-3</v>
      </c>
      <c r="Y496" s="12">
        <v>44413</v>
      </c>
      <c r="Z496">
        <v>6.3203052292240417E-3</v>
      </c>
      <c r="AA496">
        <v>1.7970944689338991E-2</v>
      </c>
      <c r="AB496">
        <v>7.4827390314985182E-4</v>
      </c>
      <c r="AC496">
        <v>5.1163817580552199E-3</v>
      </c>
      <c r="AD496">
        <v>9.2294606427706389E-3</v>
      </c>
      <c r="AE496">
        <v>1.256168850691252E-3</v>
      </c>
      <c r="AF496">
        <v>0</v>
      </c>
      <c r="AG496">
        <v>6.3135951568523037E-3</v>
      </c>
      <c r="AH496">
        <v>8.8197718288222371E-3</v>
      </c>
      <c r="AI496">
        <v>6.9513686072827912E-3</v>
      </c>
      <c r="AJ496">
        <v>1.254985425605204E-2</v>
      </c>
      <c r="AK496">
        <v>-8.2652662739644335E-4</v>
      </c>
      <c r="AL496">
        <v>1.045093969586192E-2</v>
      </c>
      <c r="AM496">
        <v>6.4926646457193517E-3</v>
      </c>
      <c r="AN496">
        <v>1.7746304251778831E-2</v>
      </c>
      <c r="AO496">
        <v>1.446908877796038E-2</v>
      </c>
      <c r="AP496">
        <v>7.6880185206092979E-4</v>
      </c>
      <c r="AQ496">
        <v>1.284693323609825E-2</v>
      </c>
      <c r="AR496">
        <v>-2.8808884190898751E-3</v>
      </c>
      <c r="AS496">
        <v>-6.6597294592826272E-3</v>
      </c>
      <c r="AT496">
        <v>5.2051610072593596E-3</v>
      </c>
      <c r="AU496">
        <v>-3.2563028457589321E-3</v>
      </c>
    </row>
    <row r="497" spans="1:47">
      <c r="A497" s="12">
        <v>44414</v>
      </c>
      <c r="B497">
        <v>-9.1973021247099274E-3</v>
      </c>
      <c r="C497">
        <v>-1.2355985974286219E-2</v>
      </c>
      <c r="D497">
        <v>-6.2559499524005302E-3</v>
      </c>
      <c r="E497">
        <v>1.9342635880232661E-2</v>
      </c>
      <c r="F497">
        <v>7.1125160525535858E-3</v>
      </c>
      <c r="G497">
        <v>-3.0487804878047702E-3</v>
      </c>
      <c r="H497">
        <v>2.6858919988692609E-3</v>
      </c>
      <c r="I497">
        <v>1.1538461538461499E-2</v>
      </c>
      <c r="J497">
        <v>8.2644628099173278E-3</v>
      </c>
      <c r="K497">
        <v>1.979218208807421E-3</v>
      </c>
      <c r="L497">
        <v>2.8403525954946E-2</v>
      </c>
      <c r="M497">
        <v>9.7280147643943327E-3</v>
      </c>
      <c r="N497">
        <v>-2.072395689417528E-4</v>
      </c>
      <c r="O497">
        <v>-4.7610139616008906E-3</v>
      </c>
      <c r="P497">
        <v>-1.313175364636332E-2</v>
      </c>
      <c r="Q497">
        <v>-8.2683990931433637E-3</v>
      </c>
      <c r="R497">
        <v>-4.2810414525216833E-2</v>
      </c>
      <c r="S497">
        <v>-8.2760555477626729E-3</v>
      </c>
      <c r="T497">
        <v>2.2192632046147409E-4</v>
      </c>
      <c r="U497">
        <v>-3.8193895302862657E-2</v>
      </c>
      <c r="V497">
        <v>-2.1731665337307419E-2</v>
      </c>
      <c r="W497">
        <v>3.8506474539967028E-2</v>
      </c>
      <c r="Y497" s="12">
        <v>44414</v>
      </c>
      <c r="Z497">
        <v>-9.239858444428501E-3</v>
      </c>
      <c r="AA497">
        <v>-1.2432955851975279E-2</v>
      </c>
      <c r="AB497">
        <v>-6.2756004050045994E-3</v>
      </c>
      <c r="AC497">
        <v>1.9157944905914132E-2</v>
      </c>
      <c r="AD497">
        <v>7.087341409803838E-3</v>
      </c>
      <c r="AE497">
        <v>-3.0534374868902321E-3</v>
      </c>
      <c r="AF497">
        <v>2.682291436660985E-3</v>
      </c>
      <c r="AG497">
        <v>1.147240116223678E-2</v>
      </c>
      <c r="AH497">
        <v>8.2304991365154435E-3</v>
      </c>
      <c r="AI497">
        <v>1.977262137018404E-3</v>
      </c>
      <c r="AJ497">
        <v>2.800762498690337E-2</v>
      </c>
      <c r="AK497">
        <v>9.6810022750015833E-3</v>
      </c>
      <c r="AL497">
        <v>-2.0726104602853971E-4</v>
      </c>
      <c r="AM497">
        <v>-4.7723836905519627E-3</v>
      </c>
      <c r="AN497">
        <v>-1.3218737462513079E-2</v>
      </c>
      <c r="AO497">
        <v>-8.3027719081581602E-3</v>
      </c>
      <c r="AP497">
        <v>-4.3753803204786001E-2</v>
      </c>
      <c r="AQ497">
        <v>-8.3104922270100367E-3</v>
      </c>
      <c r="AR497">
        <v>2.2190169845839701E-4</v>
      </c>
      <c r="AS497">
        <v>-3.8942403000122208E-2</v>
      </c>
      <c r="AT497">
        <v>-2.1971275759360889E-2</v>
      </c>
      <c r="AU497">
        <v>3.7783598825878097E-2</v>
      </c>
    </row>
    <row r="498" spans="1:47">
      <c r="A498" s="12">
        <v>44417</v>
      </c>
      <c r="B498">
        <v>-9.1780420575560129E-4</v>
      </c>
      <c r="C498">
        <v>-1.859678782755614E-3</v>
      </c>
      <c r="D498">
        <v>-3.4213767620083768E-4</v>
      </c>
      <c r="E498">
        <v>5.6016524874837881E-3</v>
      </c>
      <c r="F498">
        <v>-1.667484060814128E-2</v>
      </c>
      <c r="G498">
        <v>-2.1586616297896159E-3</v>
      </c>
      <c r="H498">
        <v>-2.1852530664035141E-2</v>
      </c>
      <c r="I498">
        <v>-1.140684410646386E-2</v>
      </c>
      <c r="J498">
        <v>-3.5860655737705032E-3</v>
      </c>
      <c r="K498">
        <v>-1.481481481481528E-3</v>
      </c>
      <c r="L498">
        <v>-1.0793650793650129E-3</v>
      </c>
      <c r="M498">
        <v>-9.0875018611413783E-4</v>
      </c>
      <c r="N498">
        <v>-3.9038209078974262E-3</v>
      </c>
      <c r="O498">
        <v>1.5718733288505591E-3</v>
      </c>
      <c r="P498">
        <v>-3.4862024943532739E-3</v>
      </c>
      <c r="Q498">
        <v>-1.1142061281335101E-3</v>
      </c>
      <c r="R498">
        <v>5.486591394918916E-3</v>
      </c>
      <c r="S498">
        <v>-2.3479490806223469E-2</v>
      </c>
      <c r="T498">
        <v>2.0190814288883811E-2</v>
      </c>
      <c r="U498">
        <v>-4.3451451122256117E-2</v>
      </c>
      <c r="V498">
        <v>2.0969964378481531E-2</v>
      </c>
      <c r="W498">
        <v>-2.6297285895092171E-2</v>
      </c>
      <c r="Y498" s="12">
        <v>44417</v>
      </c>
      <c r="Z498">
        <v>-9.1822564592175613E-4</v>
      </c>
      <c r="AA498">
        <v>-1.861410132178635E-3</v>
      </c>
      <c r="AB498">
        <v>-3.4219621864900799E-4</v>
      </c>
      <c r="AC498">
        <v>5.5860215776377224E-3</v>
      </c>
      <c r="AD498">
        <v>-1.6815430833785651E-2</v>
      </c>
      <c r="AE498">
        <v>-2.1609948982350192E-3</v>
      </c>
      <c r="AF498">
        <v>-2.2094833672391911E-2</v>
      </c>
      <c r="AG498">
        <v>-1.1472401162236809E-2</v>
      </c>
      <c r="AH498">
        <v>-3.5925109204911392E-3</v>
      </c>
      <c r="AI498">
        <v>-1.4825799602228361E-3</v>
      </c>
      <c r="AJ498">
        <v>-1.0799480133557699E-3</v>
      </c>
      <c r="AK498">
        <v>-9.0916334989192386E-4</v>
      </c>
      <c r="AL498">
        <v>-3.9114607061557956E-3</v>
      </c>
      <c r="AM498">
        <v>1.5706392290327179E-3</v>
      </c>
      <c r="AN498">
        <v>-3.4922934586125729E-3</v>
      </c>
      <c r="AO498">
        <v>-1.114827317246175E-3</v>
      </c>
      <c r="AP498">
        <v>5.4715948805095123E-3</v>
      </c>
      <c r="AQ498">
        <v>-2.375952612735455E-2</v>
      </c>
      <c r="AR498">
        <v>1.9989682632478439E-2</v>
      </c>
      <c r="AS498">
        <v>-4.442373459143454E-2</v>
      </c>
      <c r="AT498">
        <v>2.0753120903078171E-2</v>
      </c>
      <c r="AU498">
        <v>-2.6649243587418131E-2</v>
      </c>
    </row>
    <row r="499" spans="1:47">
      <c r="A499" s="12">
        <v>44418</v>
      </c>
      <c r="B499">
        <v>-6.3407613102844929E-3</v>
      </c>
      <c r="C499">
        <v>-6.2669376693768042E-3</v>
      </c>
      <c r="D499">
        <v>-3.3540967896502631E-3</v>
      </c>
      <c r="E499">
        <v>5.9534171221669041E-3</v>
      </c>
      <c r="F499">
        <v>1.8254364089775651E-2</v>
      </c>
      <c r="G499">
        <v>2.5238867856498541E-3</v>
      </c>
      <c r="H499">
        <v>-9.3686941481694319E-3</v>
      </c>
      <c r="I499">
        <v>1.7132867132866991E-2</v>
      </c>
      <c r="J499">
        <v>-3.5989717223650079E-3</v>
      </c>
      <c r="K499">
        <v>1.9782393669634191E-2</v>
      </c>
      <c r="L499">
        <v>1.2267209051039171E-2</v>
      </c>
      <c r="M499">
        <v>1.2731505272463031E-3</v>
      </c>
      <c r="N499">
        <v>-6.5549890750181694E-3</v>
      </c>
      <c r="O499">
        <v>-5.2553639007448796E-3</v>
      </c>
      <c r="P499">
        <v>-1.7689085981768989E-2</v>
      </c>
      <c r="Q499">
        <v>-7.9427659288036079E-3</v>
      </c>
      <c r="R499">
        <v>-2.9550563619893829E-2</v>
      </c>
      <c r="S499">
        <v>2.303012746234057E-2</v>
      </c>
      <c r="T499">
        <v>4.8064375815572102E-2</v>
      </c>
      <c r="U499">
        <v>5.286002836391912E-3</v>
      </c>
      <c r="V499">
        <v>-5.2820275722932353E-3</v>
      </c>
      <c r="W499">
        <v>-1.6271904486809149E-2</v>
      </c>
      <c r="Y499" s="12">
        <v>44418</v>
      </c>
      <c r="Z499">
        <v>-6.3609493207642488E-3</v>
      </c>
      <c r="AA499">
        <v>-6.2866573544486494E-3</v>
      </c>
      <c r="AB499">
        <v>-3.3597343818371379E-3</v>
      </c>
      <c r="AC499">
        <v>5.9357655578878444E-3</v>
      </c>
      <c r="AD499">
        <v>1.808975340980128E-2</v>
      </c>
      <c r="AE499">
        <v>2.5207071323293979E-3</v>
      </c>
      <c r="AF499">
        <v>-9.4128564080897363E-3</v>
      </c>
      <c r="AG499">
        <v>1.6987754681303219E-2</v>
      </c>
      <c r="AH499">
        <v>-3.6054636018350949E-3</v>
      </c>
      <c r="AI499">
        <v>1.9589264996488671E-2</v>
      </c>
      <c r="AJ499">
        <v>1.219257657696683E-2</v>
      </c>
      <c r="AK499">
        <v>1.2723407583460529E-3</v>
      </c>
      <c r="AL499">
        <v>-6.5765673645636017E-3</v>
      </c>
      <c r="AM499">
        <v>-5.269221899483624E-3</v>
      </c>
      <c r="AN499">
        <v>-1.7847407685818498E-2</v>
      </c>
      <c r="AO499">
        <v>-7.9744777253067806E-3</v>
      </c>
      <c r="AP499">
        <v>-2.9995978317571569E-2</v>
      </c>
      <c r="AQ499">
        <v>2.276893664565828E-2</v>
      </c>
      <c r="AR499">
        <v>4.6945011317205992E-2</v>
      </c>
      <c r="AS499">
        <v>5.2720809625579224E-3</v>
      </c>
      <c r="AT499">
        <v>-5.2960267978875144E-3</v>
      </c>
      <c r="AU499">
        <v>-1.6405745812840579E-2</v>
      </c>
    </row>
    <row r="500" spans="1:47">
      <c r="A500" s="12">
        <v>44419</v>
      </c>
      <c r="B500">
        <v>-8.6036594914293829E-3</v>
      </c>
      <c r="C500">
        <v>-2.5566729163115638E-3</v>
      </c>
      <c r="D500">
        <v>1.785714285714501E-3</v>
      </c>
      <c r="E500">
        <v>8.0985671765763101E-3</v>
      </c>
      <c r="F500">
        <v>7.5431034482758008E-3</v>
      </c>
      <c r="G500">
        <v>4.4955943175688517E-3</v>
      </c>
      <c r="H500">
        <v>1.0621271642659471E-2</v>
      </c>
      <c r="I500">
        <v>2.9219663114472549E-3</v>
      </c>
      <c r="J500">
        <v>1.0319917440659849E-3</v>
      </c>
      <c r="K500">
        <v>-1.188166828322024E-2</v>
      </c>
      <c r="L500">
        <v>1.193017706894395E-2</v>
      </c>
      <c r="M500">
        <v>-4.2700882117081562E-3</v>
      </c>
      <c r="N500">
        <v>1.78047758692923E-3</v>
      </c>
      <c r="O500">
        <v>-1.715206615303444E-3</v>
      </c>
      <c r="P500">
        <v>-1.1888041733547291E-2</v>
      </c>
      <c r="Q500">
        <v>-6.6687344913152202E-3</v>
      </c>
      <c r="R500">
        <v>-3.0557021072408212E-2</v>
      </c>
      <c r="S500">
        <v>1.1468214639671631E-2</v>
      </c>
      <c r="T500">
        <v>-3.9012243203984109E-2</v>
      </c>
      <c r="U500">
        <v>4.1039671682625567E-3</v>
      </c>
      <c r="V500">
        <v>-3.0562406591980729E-3</v>
      </c>
      <c r="W500">
        <v>-1.042380346481353E-2</v>
      </c>
      <c r="Y500" s="12">
        <v>44419</v>
      </c>
      <c r="Z500">
        <v>-8.6408846385356581E-3</v>
      </c>
      <c r="AA500">
        <v>-2.5599467858449499E-3</v>
      </c>
      <c r="AB500">
        <v>1.7841217935016141E-3</v>
      </c>
      <c r="AC500">
        <v>8.0659497659425743E-3</v>
      </c>
      <c r="AD500">
        <v>7.514796502486364E-3</v>
      </c>
      <c r="AE500">
        <v>4.4855193175581572E-3</v>
      </c>
      <c r="AF500">
        <v>1.0565262182413901E-2</v>
      </c>
      <c r="AG500">
        <v>2.9177056655094388E-3</v>
      </c>
      <c r="AH500">
        <v>1.031459606662212E-3</v>
      </c>
      <c r="AI500">
        <v>-1.1952819461887519E-2</v>
      </c>
      <c r="AJ500">
        <v>1.185957349384781E-2</v>
      </c>
      <c r="AK500">
        <v>-4.2792310748802371E-3</v>
      </c>
      <c r="AL500">
        <v>1.778894415632566E-3</v>
      </c>
      <c r="AM500">
        <v>-1.716679266344818E-3</v>
      </c>
      <c r="AN500">
        <v>-1.19592695708241E-2</v>
      </c>
      <c r="AO500">
        <v>-6.6910698556296843E-3</v>
      </c>
      <c r="AP500">
        <v>-3.1033620956799391E-2</v>
      </c>
      <c r="AQ500">
        <v>1.140295314741281E-2</v>
      </c>
      <c r="AR500">
        <v>-3.9793610159580647E-2</v>
      </c>
      <c r="AS500">
        <v>4.0955688647369808E-3</v>
      </c>
      <c r="AT500">
        <v>-3.0609205002610062E-3</v>
      </c>
      <c r="AU500">
        <v>-1.0478511815639319E-2</v>
      </c>
    </row>
    <row r="501" spans="1:47">
      <c r="A501" s="12">
        <v>44420</v>
      </c>
      <c r="B501">
        <v>3.4597871881558722E-3</v>
      </c>
      <c r="C501">
        <v>1.076555023923431E-2</v>
      </c>
      <c r="D501">
        <v>2.0773344302755788E-2</v>
      </c>
      <c r="E501">
        <v>-3.5704476792088879E-3</v>
      </c>
      <c r="F501">
        <v>-2.041808458920658E-3</v>
      </c>
      <c r="G501">
        <v>9.4880057286073072E-3</v>
      </c>
      <c r="H501">
        <v>4.750935790383215E-3</v>
      </c>
      <c r="I501">
        <v>-1.7137960582690681E-2</v>
      </c>
      <c r="J501">
        <v>0</v>
      </c>
      <c r="K501">
        <v>2.0613496932515352E-2</v>
      </c>
      <c r="L501">
        <v>3.9091586001489542E-3</v>
      </c>
      <c r="M501">
        <v>-5.0177373277648929E-3</v>
      </c>
      <c r="N501">
        <v>9.966893186966308E-3</v>
      </c>
      <c r="O501">
        <v>4.0737940983885954E-3</v>
      </c>
      <c r="P501">
        <v>1.0457383623534209E-2</v>
      </c>
      <c r="Q501">
        <v>-3.2786885245900121E-3</v>
      </c>
      <c r="R501">
        <v>9.630893720341982E-3</v>
      </c>
      <c r="S501">
        <v>-1.8197088465844451E-3</v>
      </c>
      <c r="T501">
        <v>2.0082055711509339E-2</v>
      </c>
      <c r="U501">
        <v>-1.583787465940056E-2</v>
      </c>
      <c r="V501">
        <v>2.038653895058062E-2</v>
      </c>
      <c r="W501">
        <v>4.1540972256564057E-3</v>
      </c>
      <c r="Y501" s="12">
        <v>44420</v>
      </c>
      <c r="Z501">
        <v>3.4538158934378739E-3</v>
      </c>
      <c r="AA501">
        <v>1.070801427247209E-2</v>
      </c>
      <c r="AB501">
        <v>2.056052071137186E-2</v>
      </c>
      <c r="AC501">
        <v>-3.5768369404061019E-3</v>
      </c>
      <c r="AD501">
        <v>-2.0438957915850861E-3</v>
      </c>
      <c r="AE501">
        <v>9.4432773020601234E-3</v>
      </c>
      <c r="AF501">
        <v>4.7396857131325656E-3</v>
      </c>
      <c r="AG501">
        <v>-1.7286515157185319E-2</v>
      </c>
      <c r="AH501">
        <v>0</v>
      </c>
      <c r="AI501">
        <v>2.04039140679486E-2</v>
      </c>
      <c r="AJ501">
        <v>3.9015376940988548E-3</v>
      </c>
      <c r="AK501">
        <v>-5.0303684425027284E-3</v>
      </c>
      <c r="AL501">
        <v>9.9175512931185383E-3</v>
      </c>
      <c r="AM501">
        <v>4.0655186665342069E-3</v>
      </c>
      <c r="AN501">
        <v>1.040308341806207E-2</v>
      </c>
      <c r="AO501">
        <v>-3.2840752011897732E-3</v>
      </c>
      <c r="AP501">
        <v>9.5848122973614912E-3</v>
      </c>
      <c r="AQ501">
        <v>-1.8213665280312581E-3</v>
      </c>
      <c r="AR501">
        <v>1.9883070836500909E-2</v>
      </c>
      <c r="AS501">
        <v>-1.596463397657355E-2</v>
      </c>
      <c r="AT501">
        <v>2.0181515264538489E-2</v>
      </c>
      <c r="AU501">
        <v>4.1454927846684463E-3</v>
      </c>
    </row>
    <row r="502" spans="1:47">
      <c r="A502" s="12">
        <v>44421</v>
      </c>
      <c r="B502">
        <v>-2.8848191312245142E-3</v>
      </c>
      <c r="C502">
        <v>8.2840236686390067E-3</v>
      </c>
      <c r="D502">
        <v>1.4104372355430159E-3</v>
      </c>
      <c r="E502">
        <v>-8.096747519294456E-3</v>
      </c>
      <c r="F502">
        <v>-6.6250974279034036E-3</v>
      </c>
      <c r="G502">
        <v>1.418691257315086E-3</v>
      </c>
      <c r="H502">
        <v>-2.5648373692506169E-2</v>
      </c>
      <c r="I502">
        <v>-1.01133391455972E-2</v>
      </c>
      <c r="J502">
        <v>-6.1855670103091454E-3</v>
      </c>
      <c r="K502">
        <v>-2.8853089685021431E-3</v>
      </c>
      <c r="L502">
        <v>-1.11873416156747E-2</v>
      </c>
      <c r="M502">
        <v>-2.0449315096878421E-2</v>
      </c>
      <c r="N502">
        <v>1.0489631137641901E-2</v>
      </c>
      <c r="O502">
        <v>3.161247479948948E-3</v>
      </c>
      <c r="P502">
        <v>1.42175332830945E-2</v>
      </c>
      <c r="Q502">
        <v>1.018170426065157E-2</v>
      </c>
      <c r="R502">
        <v>1.3658536585365869E-2</v>
      </c>
      <c r="S502">
        <v>-1.009676062263354E-2</v>
      </c>
      <c r="T502">
        <v>2.6248941574936291E-2</v>
      </c>
      <c r="U502">
        <v>2.868143277383628E-2</v>
      </c>
      <c r="V502">
        <v>-7.0338525441329116E-3</v>
      </c>
      <c r="W502">
        <v>-2.117704998768843E-3</v>
      </c>
      <c r="Y502" s="12">
        <v>44421</v>
      </c>
      <c r="Z502">
        <v>-2.8889882419519102E-3</v>
      </c>
      <c r="AA502">
        <v>8.2498994721418393E-3</v>
      </c>
      <c r="AB502">
        <v>1.4094435032336039E-3</v>
      </c>
      <c r="AC502">
        <v>-8.1297041946279021E-3</v>
      </c>
      <c r="AD502">
        <v>-6.6471407994663466E-3</v>
      </c>
      <c r="AE502">
        <v>1.417685865654533E-3</v>
      </c>
      <c r="AF502">
        <v>-2.5983027852953651E-2</v>
      </c>
      <c r="AG502">
        <v>-1.016482639274483E-2</v>
      </c>
      <c r="AH502">
        <v>-6.2047768868827577E-3</v>
      </c>
      <c r="AI502">
        <v>-2.8894794965304621E-3</v>
      </c>
      <c r="AJ502">
        <v>-1.1250390596569571E-2</v>
      </c>
      <c r="AK502">
        <v>-2.0661297246541931E-2</v>
      </c>
      <c r="AL502">
        <v>1.04349966883011E-2</v>
      </c>
      <c r="AM502">
        <v>3.156261242856831E-3</v>
      </c>
      <c r="AN502">
        <v>1.4117412025735221E-2</v>
      </c>
      <c r="AO502">
        <v>1.013021988073263E-2</v>
      </c>
      <c r="AP502">
        <v>1.3566099526718851E-2</v>
      </c>
      <c r="AQ502">
        <v>-1.014807863283141E-2</v>
      </c>
      <c r="AR502">
        <v>2.591035043189726E-2</v>
      </c>
      <c r="AS502">
        <v>2.8277819778228609E-2</v>
      </c>
      <c r="AT502">
        <v>-7.0587067004918066E-3</v>
      </c>
      <c r="AU502">
        <v>-2.1199505067755341E-3</v>
      </c>
    </row>
    <row r="503" spans="1:47">
      <c r="A503" s="12">
        <v>44424</v>
      </c>
      <c r="B503">
        <v>1.5239968791458389E-3</v>
      </c>
      <c r="C503">
        <v>1.4419852448021461E-2</v>
      </c>
      <c r="D503">
        <v>1.354795439302481E-2</v>
      </c>
      <c r="E503">
        <v>5.4187363229010188E-3</v>
      </c>
      <c r="F503">
        <v>-1.0200078462141989E-2</v>
      </c>
      <c r="G503">
        <v>-3.3646183814414199E-3</v>
      </c>
      <c r="H503">
        <v>-3.0588235294117579E-2</v>
      </c>
      <c r="I503">
        <v>-1.462039809758686E-2</v>
      </c>
      <c r="J503">
        <v>-3.1120331950208469E-3</v>
      </c>
      <c r="K503">
        <v>-4.8227634434530042E-3</v>
      </c>
      <c r="L503">
        <v>-6.5633204150518099E-3</v>
      </c>
      <c r="M503">
        <v>4.025844733282602E-3</v>
      </c>
      <c r="N503">
        <v>5.9757555062318612E-3</v>
      </c>
      <c r="O503">
        <v>2.702045626914451E-4</v>
      </c>
      <c r="P503">
        <v>-1.178918169209431E-2</v>
      </c>
      <c r="Q503">
        <v>3.876570010854286E-3</v>
      </c>
      <c r="R503">
        <v>-9.9454603785692486E-3</v>
      </c>
      <c r="S503">
        <v>-1.529961750956221E-2</v>
      </c>
      <c r="T503">
        <v>8.86963696369647E-3</v>
      </c>
      <c r="U503">
        <v>5.046469573994905E-4</v>
      </c>
      <c r="V503">
        <v>-4.3225328227708408E-2</v>
      </c>
      <c r="W503">
        <v>-1.554634290790646E-2</v>
      </c>
      <c r="Y503" s="12">
        <v>44424</v>
      </c>
      <c r="Z503">
        <v>1.522836774416439E-3</v>
      </c>
      <c r="AA503">
        <v>1.431687514025811E-2</v>
      </c>
      <c r="AB503">
        <v>1.3457001422561369E-2</v>
      </c>
      <c r="AC503">
        <v>5.4041077928695782E-3</v>
      </c>
      <c r="AD503">
        <v>-1.025245573505767E-2</v>
      </c>
      <c r="AE503">
        <v>-3.370291438556966E-3</v>
      </c>
      <c r="AF503">
        <v>-3.1065819574890369E-2</v>
      </c>
      <c r="AG503">
        <v>-1.47283294088213E-2</v>
      </c>
      <c r="AH503">
        <v>-3.1168856402532231E-3</v>
      </c>
      <c r="AI503">
        <v>-4.8344304937993953E-3</v>
      </c>
      <c r="AJ503">
        <v>-6.5849537119475271E-3</v>
      </c>
      <c r="AK503">
        <v>4.017762704441606E-3</v>
      </c>
      <c r="AL503">
        <v>5.9579714927386141E-3</v>
      </c>
      <c r="AM503">
        <v>2.701680640131871E-4</v>
      </c>
      <c r="AN503">
        <v>-1.185922514214348E-2</v>
      </c>
      <c r="AO503">
        <v>3.8690754758121701E-3</v>
      </c>
      <c r="AP503">
        <v>-9.9952468442310472E-3</v>
      </c>
      <c r="AQ503">
        <v>-1.541786429498623E-2</v>
      </c>
      <c r="AR503">
        <v>8.8305327902069089E-3</v>
      </c>
      <c r="AS503">
        <v>5.0451966594671329E-4</v>
      </c>
      <c r="AT503">
        <v>-4.4187367946050223E-2</v>
      </c>
      <c r="AU503">
        <v>-1.56684545430581E-2</v>
      </c>
    </row>
    <row r="504" spans="1:47">
      <c r="A504" s="12">
        <v>44425</v>
      </c>
      <c r="B504">
        <v>-1.7287109084901719E-2</v>
      </c>
      <c r="C504">
        <v>-6.0606060606072099E-4</v>
      </c>
      <c r="D504">
        <v>-6.1540497617788006E-3</v>
      </c>
      <c r="E504">
        <v>-1.209189842805158E-3</v>
      </c>
      <c r="F504">
        <v>-1.8826793499802099E-3</v>
      </c>
      <c r="G504">
        <v>-4.7974413646055813E-3</v>
      </c>
      <c r="H504">
        <v>7.5849514563097742E-4</v>
      </c>
      <c r="I504">
        <v>-6.7929924919556406E-3</v>
      </c>
      <c r="J504">
        <v>-3.1217481789801438E-3</v>
      </c>
      <c r="K504">
        <v>-1.332687181972392E-2</v>
      </c>
      <c r="L504">
        <v>-1.2080790285031281E-2</v>
      </c>
      <c r="M504">
        <v>1.8567094368249221E-4</v>
      </c>
      <c r="N504">
        <v>-5.1595383570944842E-3</v>
      </c>
      <c r="O504">
        <v>-9.1105009850885876E-3</v>
      </c>
      <c r="P504">
        <v>-2.4661654135338381E-2</v>
      </c>
      <c r="Q504">
        <v>1.911492122335545E-3</v>
      </c>
      <c r="R504">
        <v>-1.2286941023979311E-2</v>
      </c>
      <c r="S504">
        <v>-6.9054812257229869E-3</v>
      </c>
      <c r="T504">
        <v>3.0873032099775211E-2</v>
      </c>
      <c r="U504">
        <v>-3.530746921104555E-3</v>
      </c>
      <c r="V504">
        <v>-2.9817688009922901E-2</v>
      </c>
      <c r="W504">
        <v>2.1406727828746201E-2</v>
      </c>
      <c r="Y504" s="12">
        <v>44425</v>
      </c>
      <c r="Z504">
        <v>-1.7438275845822169E-2</v>
      </c>
      <c r="AA504">
        <v>-6.0624433502750675E-4</v>
      </c>
      <c r="AB504">
        <v>-6.1730639757648113E-3</v>
      </c>
      <c r="AC504">
        <v>-1.209921502713087E-3</v>
      </c>
      <c r="AD504">
        <v>-1.88445381826727E-3</v>
      </c>
      <c r="AE504">
        <v>-4.8089860244474071E-3</v>
      </c>
      <c r="AF504">
        <v>7.5820763356315734E-4</v>
      </c>
      <c r="AG504">
        <v>-6.8161698876706249E-3</v>
      </c>
      <c r="AH504">
        <v>-3.126630999431862E-3</v>
      </c>
      <c r="AI504">
        <v>-1.34164715222233E-2</v>
      </c>
      <c r="AJ504">
        <v>-1.215435612129811E-2</v>
      </c>
      <c r="AK504">
        <v>1.8565370896611919E-4</v>
      </c>
      <c r="AL504">
        <v>-5.1728947367668974E-3</v>
      </c>
      <c r="AM504">
        <v>-9.1522553950618389E-3</v>
      </c>
      <c r="AN504">
        <v>-2.4970846782636589E-2</v>
      </c>
      <c r="AO504">
        <v>1.9096675460075301E-3</v>
      </c>
      <c r="AP504">
        <v>-1.2363049553738171E-2</v>
      </c>
      <c r="AQ504">
        <v>-6.9294343970103976E-3</v>
      </c>
      <c r="AR504">
        <v>3.040604720850806E-2</v>
      </c>
      <c r="AS504">
        <v>-3.5369947186113808E-3</v>
      </c>
      <c r="AT504">
        <v>-3.027127463995781E-2</v>
      </c>
      <c r="AU504">
        <v>2.1180822079447041E-2</v>
      </c>
    </row>
    <row r="505" spans="1:47">
      <c r="A505" s="12">
        <v>44426</v>
      </c>
      <c r="B505">
        <v>-1.2566472134141081E-2</v>
      </c>
      <c r="C505">
        <v>-8.3246044434642785E-3</v>
      </c>
      <c r="D505">
        <v>-2.5501032026100209E-2</v>
      </c>
      <c r="E505">
        <v>-9.477689380837151E-3</v>
      </c>
      <c r="F505">
        <v>-4.0007942023230443E-2</v>
      </c>
      <c r="G505">
        <v>-1.535440099982144E-2</v>
      </c>
      <c r="H505">
        <v>-9.2466272548127337E-3</v>
      </c>
      <c r="I505">
        <v>-2.10583153347732E-2</v>
      </c>
      <c r="J505">
        <v>-1.0438413361169021E-2</v>
      </c>
      <c r="K505">
        <v>-2.946954813359515E-2</v>
      </c>
      <c r="L505">
        <v>-9.1077001464873186E-3</v>
      </c>
      <c r="M505">
        <v>-1.8364845454341919E-2</v>
      </c>
      <c r="N505">
        <v>-8.0182885219051148E-3</v>
      </c>
      <c r="O505">
        <v>-9.6588443646965505E-3</v>
      </c>
      <c r="P505">
        <v>-2.1482166718059359E-2</v>
      </c>
      <c r="Q505">
        <v>5.7042647087164333E-3</v>
      </c>
      <c r="R505">
        <v>-9.3222542368850414E-3</v>
      </c>
      <c r="S505">
        <v>-1.158916413153699E-2</v>
      </c>
      <c r="T505">
        <v>-2.2015073383577891E-2</v>
      </c>
      <c r="U505">
        <v>-9.9970472856119041E-3</v>
      </c>
      <c r="V505">
        <v>3.4970187464539608E-2</v>
      </c>
      <c r="W505">
        <v>-1.8160400510455199E-3</v>
      </c>
      <c r="Y505" s="12">
        <v>44426</v>
      </c>
      <c r="Z505">
        <v>-1.2646098026079629E-2</v>
      </c>
      <c r="AA505">
        <v>-8.3594474673713507E-3</v>
      </c>
      <c r="AB505">
        <v>-2.5831819066483259E-2</v>
      </c>
      <c r="AC505">
        <v>-9.5228884943161837E-3</v>
      </c>
      <c r="AD505">
        <v>-4.0830267495341133E-2</v>
      </c>
      <c r="AE505">
        <v>-1.547350052222944E-2</v>
      </c>
      <c r="AF505">
        <v>-9.2896426830320032E-3</v>
      </c>
      <c r="AG505">
        <v>-2.1283204451273619E-2</v>
      </c>
      <c r="AH505">
        <v>-1.0493275715838661E-2</v>
      </c>
      <c r="AI505">
        <v>-2.9912499362600091E-2</v>
      </c>
      <c r="AJ505">
        <v>-9.1494288088020698E-3</v>
      </c>
      <c r="AK505">
        <v>-1.8535572712402359E-2</v>
      </c>
      <c r="AL505">
        <v>-8.0506078771945752E-3</v>
      </c>
      <c r="AM505">
        <v>-9.7057935631920025E-3</v>
      </c>
      <c r="AN505">
        <v>-2.1716267190016611E-2</v>
      </c>
      <c r="AO505">
        <v>5.6880569969584346E-3</v>
      </c>
      <c r="AP505">
        <v>-9.3659783995780985E-3</v>
      </c>
      <c r="AQ505">
        <v>-1.165684188805192E-2</v>
      </c>
      <c r="AR505">
        <v>-2.2261021523738961E-2</v>
      </c>
      <c r="AS505">
        <v>-1.0047353318163249E-2</v>
      </c>
      <c r="AT505">
        <v>3.4372621920390888E-2</v>
      </c>
      <c r="AU505">
        <v>-1.817691050936431E-3</v>
      </c>
    </row>
    <row r="506" spans="1:47">
      <c r="A506" s="12">
        <v>44427</v>
      </c>
      <c r="B506">
        <v>-4.2077707873874326E-3</v>
      </c>
      <c r="C506">
        <v>1.050700466977994E-2</v>
      </c>
      <c r="D506">
        <v>2.323039081716161E-3</v>
      </c>
      <c r="E506">
        <v>-4.2952926386367052E-3</v>
      </c>
      <c r="F506">
        <v>-2.4922440537745619E-2</v>
      </c>
      <c r="G506">
        <v>3.8440616500453377E-2</v>
      </c>
      <c r="H506">
        <v>-1.6829865361077001E-2</v>
      </c>
      <c r="I506">
        <v>-3.0520316234602048E-2</v>
      </c>
      <c r="J506">
        <v>-1.8987341772151889E-2</v>
      </c>
      <c r="K506">
        <v>-2.6568825910931241E-2</v>
      </c>
      <c r="L506">
        <v>-8.3558297981746188E-3</v>
      </c>
      <c r="M506">
        <v>-2.8205472103004389E-2</v>
      </c>
      <c r="N506">
        <v>2.0775289787775542E-2</v>
      </c>
      <c r="O506">
        <v>5.1164631388511683E-3</v>
      </c>
      <c r="P506">
        <v>3.9810924369747758E-2</v>
      </c>
      <c r="Q506">
        <v>4.1849502749726993E-2</v>
      </c>
      <c r="R506">
        <v>1.490230298534678E-3</v>
      </c>
      <c r="S506">
        <v>-2.608823098343838E-2</v>
      </c>
      <c r="T506">
        <v>-1.034272966943839E-2</v>
      </c>
      <c r="U506">
        <v>-8.138048572645884E-3</v>
      </c>
      <c r="V506">
        <v>-2.2525584192162999E-2</v>
      </c>
      <c r="W506">
        <v>-1.14077789251118E-2</v>
      </c>
      <c r="Y506" s="12">
        <v>44427</v>
      </c>
      <c r="Z506">
        <v>-4.2166483668519524E-3</v>
      </c>
      <c r="AA506">
        <v>1.045218972250082E-2</v>
      </c>
      <c r="AB506">
        <v>2.3203449979298171E-3</v>
      </c>
      <c r="AC506">
        <v>-4.3045439088417728E-3</v>
      </c>
      <c r="AD506">
        <v>-2.5238262981662731E-2</v>
      </c>
      <c r="AE506">
        <v>3.7720180706254533E-2</v>
      </c>
      <c r="AF506">
        <v>-1.697309686403493E-2</v>
      </c>
      <c r="AG506">
        <v>-3.0995759892491068E-2</v>
      </c>
      <c r="AH506">
        <v>-1.9169916107720172E-2</v>
      </c>
      <c r="AI506">
        <v>-2.692815611546338E-2</v>
      </c>
      <c r="AJ506">
        <v>-8.3909354386010205E-3</v>
      </c>
      <c r="AK506">
        <v>-2.861088792040942E-2</v>
      </c>
      <c r="AL506">
        <v>2.0562426602798861E-2</v>
      </c>
      <c r="AM506">
        <v>5.103418517289373E-3</v>
      </c>
      <c r="AN506">
        <v>3.9038893134396242E-2</v>
      </c>
      <c r="AO506">
        <v>4.0997501757696779E-2</v>
      </c>
      <c r="AP506">
        <v>1.4891210072928689E-3</v>
      </c>
      <c r="AQ506">
        <v>-2.643456566807793E-2</v>
      </c>
      <c r="AR506">
        <v>-1.039658737693339E-2</v>
      </c>
      <c r="AS506">
        <v>-8.1713432487619617E-3</v>
      </c>
      <c r="AT506">
        <v>-2.2783160551749181E-2</v>
      </c>
      <c r="AU506">
        <v>-1.1473346767700839E-2</v>
      </c>
    </row>
    <row r="507" spans="1:47">
      <c r="A507" s="12">
        <v>44428</v>
      </c>
      <c r="B507">
        <v>3.8271508117011521E-3</v>
      </c>
      <c r="C507">
        <v>1.281839687517183E-2</v>
      </c>
      <c r="D507">
        <v>1.0156782549420649E-2</v>
      </c>
      <c r="E507">
        <v>4.9100410339142364E-4</v>
      </c>
      <c r="F507">
        <v>1.060557853429511E-4</v>
      </c>
      <c r="G507">
        <v>1.6588091496420491E-2</v>
      </c>
      <c r="H507">
        <v>3.2679738562091392E-3</v>
      </c>
      <c r="I507">
        <v>1.8964536317089831E-4</v>
      </c>
      <c r="J507">
        <v>1.3978494623655861E-2</v>
      </c>
      <c r="K507">
        <v>2.807382375877299E-2</v>
      </c>
      <c r="L507">
        <v>2.8519574799066309E-3</v>
      </c>
      <c r="M507">
        <v>1.7297155554328869E-2</v>
      </c>
      <c r="N507">
        <v>2.5575361390976381E-2</v>
      </c>
      <c r="O507">
        <v>1.062211311951167E-2</v>
      </c>
      <c r="P507">
        <v>5.1419335286392531E-2</v>
      </c>
      <c r="Q507">
        <v>5.8303139541298066E-3</v>
      </c>
      <c r="R507">
        <v>1.256544156367001E-2</v>
      </c>
      <c r="S507">
        <v>-1.9112114371708011E-2</v>
      </c>
      <c r="T507">
        <v>-1.639344262295062E-3</v>
      </c>
      <c r="U507">
        <v>-5.1119034322779644E-3</v>
      </c>
      <c r="V507">
        <v>1.00819635618512E-2</v>
      </c>
      <c r="W507">
        <v>1.576722208405856E-2</v>
      </c>
      <c r="Y507" s="12">
        <v>44428</v>
      </c>
      <c r="Z507">
        <v>3.8198459020951201E-3</v>
      </c>
      <c r="AA507">
        <v>1.273693661402471E-2</v>
      </c>
      <c r="AB507">
        <v>1.0105549053151121E-2</v>
      </c>
      <c r="AC507">
        <v>4.9088360032003816E-4</v>
      </c>
      <c r="AD507">
        <v>1.0605016182574959E-4</v>
      </c>
      <c r="AE507">
        <v>1.6452011911711251E-2</v>
      </c>
      <c r="AF507">
        <v>3.262645634816369E-3</v>
      </c>
      <c r="AG507">
        <v>1.8962738276224371E-4</v>
      </c>
      <c r="AH507">
        <v>1.3881696486155819E-2</v>
      </c>
      <c r="AI507">
        <v>2.7686977449459041E-2</v>
      </c>
      <c r="AJ507">
        <v>2.8478983649571198E-3</v>
      </c>
      <c r="AK507">
        <v>1.7149262740058659E-2</v>
      </c>
      <c r="AL507">
        <v>2.5253783290954911E-2</v>
      </c>
      <c r="AM507">
        <v>1.056609481529576E-2</v>
      </c>
      <c r="AN507">
        <v>5.0140999272533793E-2</v>
      </c>
      <c r="AO507">
        <v>5.813383448629127E-3</v>
      </c>
      <c r="AP507">
        <v>1.2487151553024109E-2</v>
      </c>
      <c r="AQ507">
        <v>-1.9297111749838811E-2</v>
      </c>
      <c r="AR507">
        <v>-1.6406894574598891E-3</v>
      </c>
      <c r="AS507">
        <v>-5.1250139093755873E-3</v>
      </c>
      <c r="AT507">
        <v>1.0031479601956141E-2</v>
      </c>
      <c r="AU507">
        <v>1.5644210784108759E-2</v>
      </c>
    </row>
    <row r="508" spans="1:47">
      <c r="A508" s="12">
        <v>44431</v>
      </c>
      <c r="B508">
        <v>2.0600321880029249E-2</v>
      </c>
      <c r="C508">
        <v>-1.032047800108638E-2</v>
      </c>
      <c r="D508">
        <v>1.0257102368580909E-2</v>
      </c>
      <c r="E508">
        <v>1.226907841693992E-3</v>
      </c>
      <c r="F508">
        <v>2.5768822905620329E-2</v>
      </c>
      <c r="G508">
        <v>5.4963929920990306E-3</v>
      </c>
      <c r="H508">
        <v>4.9170156662013298E-2</v>
      </c>
      <c r="I508">
        <v>4.1145240803943661E-2</v>
      </c>
      <c r="J508">
        <v>5.8324496288439942E-3</v>
      </c>
      <c r="K508">
        <v>2.9077117572692931E-2</v>
      </c>
      <c r="L508">
        <v>1.279731127197503E-2</v>
      </c>
      <c r="M508">
        <v>0.11565819159601839</v>
      </c>
      <c r="N508">
        <v>9.5281903009580837E-4</v>
      </c>
      <c r="O508">
        <v>1.4593273378887829E-2</v>
      </c>
      <c r="P508">
        <v>5.4861644888547278E-2</v>
      </c>
      <c r="Q508">
        <v>1.1794177881802261E-2</v>
      </c>
      <c r="R508">
        <v>1.390599959015959E-2</v>
      </c>
      <c r="S508">
        <v>5.477140227063515E-2</v>
      </c>
      <c r="T508">
        <v>2.483579638752054E-2</v>
      </c>
      <c r="U508">
        <v>2.344559585492223E-2</v>
      </c>
      <c r="V508">
        <v>3.8279487001953161E-2</v>
      </c>
      <c r="W508">
        <v>1.32210361374987E-2</v>
      </c>
      <c r="Y508" s="12">
        <v>44431</v>
      </c>
      <c r="Z508">
        <v>2.0391005030820929E-2</v>
      </c>
      <c r="AA508">
        <v>-1.037410341317424E-2</v>
      </c>
      <c r="AB508">
        <v>1.0204855259658179E-2</v>
      </c>
      <c r="AC508">
        <v>1.226155805324682E-3</v>
      </c>
      <c r="AD508">
        <v>2.5442402555043792E-2</v>
      </c>
      <c r="AE508">
        <v>5.4813429462627194E-3</v>
      </c>
      <c r="AF508">
        <v>4.7999524707850717E-2</v>
      </c>
      <c r="AG508">
        <v>4.0321300365640418E-2</v>
      </c>
      <c r="AH508">
        <v>5.8155067416112817E-3</v>
      </c>
      <c r="AI508">
        <v>2.866239823488656E-2</v>
      </c>
      <c r="AJ508">
        <v>1.2716117656990799E-2</v>
      </c>
      <c r="AK508">
        <v>0.10944453711395841</v>
      </c>
      <c r="AL508">
        <v>9.5236538618125304E-4</v>
      </c>
      <c r="AM508">
        <v>1.44878163028176E-2</v>
      </c>
      <c r="AN508">
        <v>5.3409616042391209E-2</v>
      </c>
      <c r="AO508">
        <v>1.172516864072271E-2</v>
      </c>
      <c r="AP508">
        <v>1.3810198298035139E-2</v>
      </c>
      <c r="AQ508">
        <v>5.3324063137265183E-2</v>
      </c>
      <c r="AR508">
        <v>2.4532401110876342E-2</v>
      </c>
      <c r="AS508">
        <v>2.317496970391137E-2</v>
      </c>
      <c r="AT508">
        <v>3.7565003801526921E-2</v>
      </c>
      <c r="AU508">
        <v>1.313440100792234E-2</v>
      </c>
    </row>
    <row r="509" spans="1:47">
      <c r="A509" s="12">
        <v>44432</v>
      </c>
      <c r="B509">
        <v>1.222032720224631E-2</v>
      </c>
      <c r="C509">
        <v>-8.7815587266739659E-3</v>
      </c>
      <c r="D509">
        <v>-6.0116224701090015E-4</v>
      </c>
      <c r="E509">
        <v>1.4004621525103289E-3</v>
      </c>
      <c r="F509">
        <v>1.147524035976422E-2</v>
      </c>
      <c r="G509">
        <v>1.332422275367273E-2</v>
      </c>
      <c r="H509">
        <v>1.1975162625665231E-2</v>
      </c>
      <c r="I509">
        <v>8.1952285558186677E-3</v>
      </c>
      <c r="J509">
        <v>9.4886663152344841E-3</v>
      </c>
      <c r="K509">
        <v>-6.14250614250611E-3</v>
      </c>
      <c r="L509">
        <v>6.1901723037651726E-3</v>
      </c>
      <c r="M509">
        <v>-4.8215186871850557E-3</v>
      </c>
      <c r="N509">
        <v>-6.663384211390011E-3</v>
      </c>
      <c r="O509">
        <v>2.929571430997147E-3</v>
      </c>
      <c r="P509">
        <v>-7.5143455688131411E-3</v>
      </c>
      <c r="Q509">
        <v>1.4457918421184601E-4</v>
      </c>
      <c r="R509">
        <v>0.1860053144375553</v>
      </c>
      <c r="S509">
        <v>3.3454545454545397E-2</v>
      </c>
      <c r="T509">
        <v>-3.1043460845183168E-2</v>
      </c>
      <c r="U509">
        <v>9.8721680799900291E-3</v>
      </c>
      <c r="V509">
        <v>3.1006658786161272E-3</v>
      </c>
      <c r="W509">
        <v>-6.6209162961530232E-3</v>
      </c>
      <c r="Y509" s="12">
        <v>44432</v>
      </c>
      <c r="Z509">
        <v>1.214626179560936E-2</v>
      </c>
      <c r="AA509">
        <v>-8.8203438429728821E-3</v>
      </c>
      <c r="AB509">
        <v>-6.0134301748640323E-4</v>
      </c>
      <c r="AC509">
        <v>1.3994824200022141E-3</v>
      </c>
      <c r="AD509">
        <v>1.140989918446121E-2</v>
      </c>
      <c r="AE509">
        <v>1.3236236005991581E-2</v>
      </c>
      <c r="AF509">
        <v>1.190402770407829E-2</v>
      </c>
      <c r="AG509">
        <v>8.1618300186329287E-3</v>
      </c>
      <c r="AH509">
        <v>9.4439316797320632E-3</v>
      </c>
      <c r="AI509">
        <v>-6.1614489440485753E-3</v>
      </c>
      <c r="AJ509">
        <v>6.1710918874152629E-3</v>
      </c>
      <c r="AK509">
        <v>-4.8331797060565083E-3</v>
      </c>
      <c r="AL509">
        <v>-6.6856836710785673E-3</v>
      </c>
      <c r="AM509">
        <v>2.9252885991481741E-3</v>
      </c>
      <c r="AN509">
        <v>-7.5427204988665116E-3</v>
      </c>
      <c r="AO509">
        <v>1.4456873364886939E-4</v>
      </c>
      <c r="AP509">
        <v>0.17059078154151039</v>
      </c>
      <c r="AQ509">
        <v>3.2907117996428918E-2</v>
      </c>
      <c r="AR509">
        <v>-3.1535519330636627E-2</v>
      </c>
      <c r="AS509">
        <v>9.8237565855478215E-3</v>
      </c>
      <c r="AT509">
        <v>3.095868727853824E-3</v>
      </c>
      <c r="AU509">
        <v>-6.6429317914268324E-3</v>
      </c>
    </row>
    <row r="510" spans="1:47">
      <c r="A510" s="12">
        <v>44433</v>
      </c>
      <c r="B510">
        <v>-1.9965030945796598E-3</v>
      </c>
      <c r="C510">
        <v>1.5503875968991829E-3</v>
      </c>
      <c r="D510">
        <v>-8.4213340462504505E-3</v>
      </c>
      <c r="E510">
        <v>4.4752115236696977E-3</v>
      </c>
      <c r="F510">
        <v>6.8479149632052483E-3</v>
      </c>
      <c r="G510">
        <v>5.0573162508427139E-4</v>
      </c>
      <c r="H510">
        <v>4.0905770635499827E-3</v>
      </c>
      <c r="I510">
        <v>1.806358381502893E-3</v>
      </c>
      <c r="J510">
        <v>3.1331592689296528E-3</v>
      </c>
      <c r="K510">
        <v>1.409147095179231E-2</v>
      </c>
      <c r="L510">
        <v>2.061267203653205E-2</v>
      </c>
      <c r="M510">
        <v>-1.9639780544728039E-2</v>
      </c>
      <c r="N510">
        <v>-2.015729297468849E-3</v>
      </c>
      <c r="O510">
        <v>7.3188137791646568E-4</v>
      </c>
      <c r="P510">
        <v>1.927224338090228E-2</v>
      </c>
      <c r="Q510">
        <v>-1.053468495328946E-2</v>
      </c>
      <c r="R510">
        <v>1.1723131237694201E-2</v>
      </c>
      <c r="S510">
        <v>1.688951442646025E-2</v>
      </c>
      <c r="T510">
        <v>-1.798263745349327E-2</v>
      </c>
      <c r="U510">
        <v>-4.8042778961441268E-3</v>
      </c>
      <c r="V510">
        <v>3.8248957395159429E-3</v>
      </c>
      <c r="W510">
        <v>-4.3784967161275562E-4</v>
      </c>
      <c r="Y510" s="12">
        <v>44433</v>
      </c>
      <c r="Z510">
        <v>-1.998498763564934E-3</v>
      </c>
      <c r="AA510">
        <v>1.5491869868293189E-3</v>
      </c>
      <c r="AB510">
        <v>-8.4569938228687518E-3</v>
      </c>
      <c r="AC510">
        <v>4.4652275404545878E-3</v>
      </c>
      <c r="AD510">
        <v>6.8245744886708702E-3</v>
      </c>
      <c r="AE510">
        <v>5.0560378594568037E-4</v>
      </c>
      <c r="AF510">
        <v>4.0822333990558962E-3</v>
      </c>
      <c r="AG510">
        <v>1.804728878217855E-3</v>
      </c>
      <c r="AH510">
        <v>3.1282611538104329E-3</v>
      </c>
      <c r="AI510">
        <v>1.3993109139733831E-2</v>
      </c>
      <c r="AJ510">
        <v>2.0403105832197128E-2</v>
      </c>
      <c r="AK510">
        <v>-1.9835203982416789E-2</v>
      </c>
      <c r="AL510">
        <v>-2.0177636139831548E-3</v>
      </c>
      <c r="AM510">
        <v>7.3161368334661258E-4</v>
      </c>
      <c r="AN510">
        <v>1.9088885761811471E-2</v>
      </c>
      <c r="AO510">
        <v>-1.059056756378109E-2</v>
      </c>
      <c r="AP510">
        <v>1.1654947700365971E-2</v>
      </c>
      <c r="AQ510">
        <v>1.6748472449431909E-2</v>
      </c>
      <c r="AR510">
        <v>-1.8146289983051331E-2</v>
      </c>
      <c r="AS510">
        <v>-4.8158555355444863E-3</v>
      </c>
      <c r="AT510">
        <v>3.8175994249836269E-3</v>
      </c>
      <c r="AU510">
        <v>-4.3794555576980721E-4</v>
      </c>
    </row>
    <row r="511" spans="1:47">
      <c r="A511" s="12">
        <v>44434</v>
      </c>
      <c r="B511">
        <v>5.0982365315017653E-3</v>
      </c>
      <c r="C511">
        <v>1.879699248120259E-3</v>
      </c>
      <c r="D511">
        <v>-5.5270962523592537E-3</v>
      </c>
      <c r="E511">
        <v>-7.0657848938392442E-3</v>
      </c>
      <c r="F511">
        <v>-1.3095117246980091E-2</v>
      </c>
      <c r="G511">
        <v>-2.5273799494524019E-3</v>
      </c>
      <c r="H511">
        <v>-1.8914593336243238E-2</v>
      </c>
      <c r="I511">
        <v>-1.352326000721238E-2</v>
      </c>
      <c r="J511">
        <v>-7.2878709005727016E-3</v>
      </c>
      <c r="K511">
        <v>-1.7796196977084459E-2</v>
      </c>
      <c r="L511">
        <v>5.157842406164681E-3</v>
      </c>
      <c r="M511">
        <v>-1.9063537230296749E-2</v>
      </c>
      <c r="N511">
        <v>-9.6685540213901078E-3</v>
      </c>
      <c r="O511">
        <v>-5.882000817233668E-3</v>
      </c>
      <c r="P511">
        <v>-6.5277089992347159E-3</v>
      </c>
      <c r="Q511">
        <v>4.6385916213156353E-3</v>
      </c>
      <c r="R511">
        <v>2.3241019295152879E-2</v>
      </c>
      <c r="S511">
        <v>-1.6332179930795939E-2</v>
      </c>
      <c r="T511">
        <v>-2.7362660492526998E-3</v>
      </c>
      <c r="U511">
        <v>-9.487028796910435E-3</v>
      </c>
      <c r="V511">
        <v>-1.411670813180765E-2</v>
      </c>
      <c r="W511">
        <v>1.4114669522047321E-3</v>
      </c>
      <c r="Y511" s="12">
        <v>44434</v>
      </c>
      <c r="Z511">
        <v>5.0852845265739622E-3</v>
      </c>
      <c r="AA511">
        <v>1.8779348242001139E-3</v>
      </c>
      <c r="AB511">
        <v>-5.5424271652339844E-3</v>
      </c>
      <c r="AC511">
        <v>-7.0908657657813541E-3</v>
      </c>
      <c r="AD511">
        <v>-1.3181614250278429E-2</v>
      </c>
      <c r="AE511">
        <v>-2.5305791657170471E-3</v>
      </c>
      <c r="AF511">
        <v>-1.9095762387023232E-2</v>
      </c>
      <c r="AG511">
        <v>-1.3615532111897401E-2</v>
      </c>
      <c r="AH511">
        <v>-7.3145571681376663E-3</v>
      </c>
      <c r="AI511">
        <v>-1.7956453440978761E-2</v>
      </c>
      <c r="AJ511">
        <v>5.1445862994226061E-3</v>
      </c>
      <c r="AK511">
        <v>-1.9247589333154711E-2</v>
      </c>
      <c r="AL511">
        <v>-9.7155979666918267E-3</v>
      </c>
      <c r="AM511">
        <v>-5.8993679197345949E-3</v>
      </c>
      <c r="AN511">
        <v>-6.5491076653011026E-3</v>
      </c>
      <c r="AO511">
        <v>4.6278665086905589E-3</v>
      </c>
      <c r="AP511">
        <v>2.2975059704074239E-2</v>
      </c>
      <c r="AQ511">
        <v>-1.6467020153737851E-2</v>
      </c>
      <c r="AR511">
        <v>-2.7400164681904652E-3</v>
      </c>
      <c r="AS511">
        <v>-9.5323173178803577E-3</v>
      </c>
      <c r="AT511">
        <v>-1.421729663046113E-2</v>
      </c>
      <c r="AU511">
        <v>1.4104717690614969E-3</v>
      </c>
    </row>
    <row r="512" spans="1:47">
      <c r="A512" s="12">
        <v>44435</v>
      </c>
      <c r="B512">
        <v>1.0141737032569381E-2</v>
      </c>
      <c r="C512">
        <v>-5.0215208034433134E-3</v>
      </c>
      <c r="D512">
        <v>7.1844923410600003E-3</v>
      </c>
      <c r="E512">
        <v>4.6622497984367683E-3</v>
      </c>
      <c r="F512">
        <v>1.460604813824329E-2</v>
      </c>
      <c r="G512">
        <v>-3.0405405405404822E-3</v>
      </c>
      <c r="H512">
        <v>3.2626427406198921E-2</v>
      </c>
      <c r="I512">
        <v>1.9374885761286761E-2</v>
      </c>
      <c r="J512">
        <v>6.8169900367067724E-3</v>
      </c>
      <c r="K512">
        <v>4.2690493919086643E-2</v>
      </c>
      <c r="L512">
        <v>8.0370942812983959E-3</v>
      </c>
      <c r="M512">
        <v>2.8610381920708639E-2</v>
      </c>
      <c r="N512">
        <v>2.1063893811228418E-3</v>
      </c>
      <c r="O512">
        <v>1.0107654406316779E-2</v>
      </c>
      <c r="P512">
        <v>2.5738626064890191E-2</v>
      </c>
      <c r="Q512">
        <v>1.5996509852395761E-2</v>
      </c>
      <c r="R512">
        <v>8.394543546694555E-3</v>
      </c>
      <c r="S512">
        <v>2.2935134374560521E-2</v>
      </c>
      <c r="T512">
        <v>-1.6462642465175151E-2</v>
      </c>
      <c r="U512">
        <v>2.178335311069679E-2</v>
      </c>
      <c r="V512">
        <v>1.5345712818757519E-2</v>
      </c>
      <c r="W512">
        <v>2.590522478736346E-2</v>
      </c>
      <c r="Y512" s="12">
        <v>44435</v>
      </c>
      <c r="Z512">
        <v>1.0090654702929389E-2</v>
      </c>
      <c r="AA512">
        <v>-5.034171005637589E-3</v>
      </c>
      <c r="AB512">
        <v>7.1588068275025406E-3</v>
      </c>
      <c r="AC512">
        <v>4.6514151746091083E-3</v>
      </c>
      <c r="AD512">
        <v>1.450040723877955E-2</v>
      </c>
      <c r="AE512">
        <v>-3.0451723751665871E-3</v>
      </c>
      <c r="AF512">
        <v>3.210548620796469E-2</v>
      </c>
      <c r="AG512">
        <v>1.9189582325727761E-2</v>
      </c>
      <c r="AH512">
        <v>6.7938594214080683E-3</v>
      </c>
      <c r="AI512">
        <v>4.1804385978034812E-2</v>
      </c>
      <c r="AJ512">
        <v>8.0049688543182909E-3</v>
      </c>
      <c r="AK512">
        <v>2.8208747561396359E-2</v>
      </c>
      <c r="AL512">
        <v>2.1041740533601881E-3</v>
      </c>
      <c r="AM512">
        <v>1.005691369412101E-2</v>
      </c>
      <c r="AN512">
        <v>2.5412963870092911E-2</v>
      </c>
      <c r="AO512">
        <v>1.5869913965740039E-2</v>
      </c>
      <c r="AP512">
        <v>8.3595053160902873E-3</v>
      </c>
      <c r="AQ512">
        <v>2.2676077700670118E-2</v>
      </c>
      <c r="AR512">
        <v>-1.659965759903918E-2</v>
      </c>
      <c r="AS512">
        <v>2.1549486052250901E-2</v>
      </c>
      <c r="AT512">
        <v>1.522915826377977E-2</v>
      </c>
      <c r="AU512">
        <v>2.5575368980288071E-2</v>
      </c>
    </row>
    <row r="513" spans="1:47">
      <c r="A513" s="12">
        <v>44438</v>
      </c>
      <c r="B513">
        <v>2.147699895212285E-2</v>
      </c>
      <c r="C513">
        <v>1.258942931617768E-2</v>
      </c>
      <c r="D513">
        <v>3.0417227456258411E-2</v>
      </c>
      <c r="E513">
        <v>-3.279832519190506E-3</v>
      </c>
      <c r="F513">
        <v>-2.5344687753446889E-3</v>
      </c>
      <c r="G513">
        <v>1.8637749915282329E-3</v>
      </c>
      <c r="H513">
        <v>-3.2170041648714509E-2</v>
      </c>
      <c r="I513">
        <v>-1.0937780168549519E-2</v>
      </c>
      <c r="J513">
        <v>-3.6458333333333481E-3</v>
      </c>
      <c r="K513">
        <v>-1.1901928112353351E-3</v>
      </c>
      <c r="L513">
        <v>-1.6007359705611849E-2</v>
      </c>
      <c r="M513">
        <v>5.956476463765159E-2</v>
      </c>
      <c r="N513">
        <v>1.2912051247831119E-2</v>
      </c>
      <c r="O513">
        <v>1.1154056742230131E-2</v>
      </c>
      <c r="P513">
        <v>2.2972256582434181E-3</v>
      </c>
      <c r="Q513">
        <v>1.2989336577685419E-2</v>
      </c>
      <c r="R513">
        <v>-5.3544484911549617E-3</v>
      </c>
      <c r="S513">
        <v>9.7661623108664664E-3</v>
      </c>
      <c r="T513">
        <v>3.4334763948498099E-3</v>
      </c>
      <c r="U513">
        <v>-4.3135628369970203E-3</v>
      </c>
      <c r="V513">
        <v>2.6674352925708741E-2</v>
      </c>
      <c r="W513">
        <v>1.5633882888004269E-3</v>
      </c>
      <c r="Y513" s="12">
        <v>44438</v>
      </c>
      <c r="Z513">
        <v>2.12496180882293E-2</v>
      </c>
      <c r="AA513">
        <v>1.251084134865774E-2</v>
      </c>
      <c r="AB513">
        <v>2.9963795420985338E-2</v>
      </c>
      <c r="AC513">
        <v>-3.2852229595890748E-3</v>
      </c>
      <c r="AD513">
        <v>-2.537685978414759E-3</v>
      </c>
      <c r="AE513">
        <v>1.862040317945112E-3</v>
      </c>
      <c r="AF513">
        <v>-3.2698869996329608E-2</v>
      </c>
      <c r="AG513">
        <v>-1.09980374763614E-2</v>
      </c>
      <c r="AH513">
        <v>-3.652495581574372E-3</v>
      </c>
      <c r="AI513">
        <v>-1.190901653194182E-3</v>
      </c>
      <c r="AJ513">
        <v>-1.6136861333476089E-2</v>
      </c>
      <c r="AK513">
        <v>5.78582244065192E-2</v>
      </c>
      <c r="AL513">
        <v>1.282940140647802E-2</v>
      </c>
      <c r="AM513">
        <v>1.1092308985709599E-2</v>
      </c>
      <c r="AN513">
        <v>2.294591069439507E-3</v>
      </c>
      <c r="AO513">
        <v>1.2905698634325559E-2</v>
      </c>
      <c r="AP513">
        <v>-5.3688349277464667E-3</v>
      </c>
      <c r="AQ513">
        <v>9.7187815832161968E-3</v>
      </c>
      <c r="AR513">
        <v>3.427595472267498E-3</v>
      </c>
      <c r="AS513">
        <v>-4.3228930899266282E-3</v>
      </c>
      <c r="AT513">
        <v>2.6324794905298911E-2</v>
      </c>
      <c r="AU513">
        <v>1.5621674695736681E-3</v>
      </c>
    </row>
    <row r="514" spans="1:47">
      <c r="A514" s="12">
        <v>44439</v>
      </c>
      <c r="B514">
        <v>1.438520912914254E-2</v>
      </c>
      <c r="C514">
        <v>-1.807426881367147E-3</v>
      </c>
      <c r="D514">
        <v>-8.4247648902820993E-3</v>
      </c>
      <c r="E514">
        <v>3.8507316390101742E-4</v>
      </c>
      <c r="F514">
        <v>-1.6465087915438659E-2</v>
      </c>
      <c r="G514">
        <v>-1.8603077963807999E-3</v>
      </c>
      <c r="H514">
        <v>1.9290695948952501E-3</v>
      </c>
      <c r="I514">
        <v>-1.160261058738199E-2</v>
      </c>
      <c r="J514">
        <v>-3.6591740721380051E-3</v>
      </c>
      <c r="K514">
        <v>7.1496663489045709E-4</v>
      </c>
      <c r="L514">
        <v>-3.054101221640515E-3</v>
      </c>
      <c r="M514">
        <v>9.2124944185954405E-2</v>
      </c>
      <c r="N514">
        <v>-5.6325965940906553E-3</v>
      </c>
      <c r="O514">
        <v>-1.446963779125898E-3</v>
      </c>
      <c r="P514">
        <v>-1.335507757404786E-2</v>
      </c>
      <c r="Q514">
        <v>5.3163304956023172E-3</v>
      </c>
      <c r="R514">
        <v>4.860180715289486E-3</v>
      </c>
      <c r="S514">
        <v>-5.721291377196569E-3</v>
      </c>
      <c r="T514">
        <v>-1.475620188195037E-2</v>
      </c>
      <c r="U514">
        <v>-3.3741564608847918E-3</v>
      </c>
      <c r="V514">
        <v>6.5811130183233146E-3</v>
      </c>
      <c r="W514">
        <v>1.641360389763968E-2</v>
      </c>
      <c r="Y514" s="12">
        <v>44439</v>
      </c>
      <c r="Z514">
        <v>1.428272368870824E-2</v>
      </c>
      <c r="AA514">
        <v>-1.8090622481672549E-3</v>
      </c>
      <c r="AB514">
        <v>-8.4604538105477849E-3</v>
      </c>
      <c r="AC514">
        <v>3.84999042257799E-4</v>
      </c>
      <c r="AD514">
        <v>-1.6602143984823049E-2</v>
      </c>
      <c r="AE514">
        <v>-1.8620403179451189E-3</v>
      </c>
      <c r="AF514">
        <v>1.9272113295759109E-3</v>
      </c>
      <c r="AG514">
        <v>-1.1670446096769021E-2</v>
      </c>
      <c r="AH514">
        <v>-3.6658852261054562E-3</v>
      </c>
      <c r="AI514">
        <v>7.1471116800556761E-4</v>
      </c>
      <c r="AJ514">
        <v>-3.0587745063251361E-3</v>
      </c>
      <c r="AK514">
        <v>8.8125288530206985E-2</v>
      </c>
      <c r="AL514">
        <v>-5.6485194859204543E-3</v>
      </c>
      <c r="AM514">
        <v>-1.448011642150155E-3</v>
      </c>
      <c r="AN514">
        <v>-1.344505865678804E-2</v>
      </c>
      <c r="AO514">
        <v>5.3022486975793431E-3</v>
      </c>
      <c r="AP514">
        <v>4.848408166065488E-3</v>
      </c>
      <c r="AQ514">
        <v>-5.7377206591490522E-3</v>
      </c>
      <c r="AR514">
        <v>-1.486615765604204E-2</v>
      </c>
      <c r="AS514">
        <v>-3.3798617641350301E-3</v>
      </c>
      <c r="AT514">
        <v>6.5595520391723491E-3</v>
      </c>
      <c r="AU514">
        <v>1.628035676788666E-2</v>
      </c>
    </row>
    <row r="515" spans="1:47">
      <c r="A515" s="12">
        <v>44440</v>
      </c>
      <c r="B515">
        <v>2.3654557031682621E-3</v>
      </c>
      <c r="C515">
        <v>1.1961591220850609E-2</v>
      </c>
      <c r="D515">
        <v>4.4786932753735353E-3</v>
      </c>
      <c r="E515">
        <v>-1.7846519928613751E-3</v>
      </c>
      <c r="F515">
        <v>-1.095380799834667E-2</v>
      </c>
      <c r="G515">
        <v>3.3886818027784038E-4</v>
      </c>
      <c r="H515">
        <v>-1.7180094786729772E-2</v>
      </c>
      <c r="I515">
        <v>-1.375641966250918E-2</v>
      </c>
      <c r="J515">
        <v>3.672612801678854E-3</v>
      </c>
      <c r="K515">
        <v>4.7630388187647199E-4</v>
      </c>
      <c r="L515">
        <v>-1.437949359174628E-3</v>
      </c>
      <c r="M515">
        <v>5.6235188624863992E-2</v>
      </c>
      <c r="N515">
        <v>-1.6562872664638301E-4</v>
      </c>
      <c r="O515">
        <v>1.864911365370592E-3</v>
      </c>
      <c r="P515">
        <v>2.5016752289477311E-3</v>
      </c>
      <c r="Q515">
        <v>2.2628647727472421E-2</v>
      </c>
      <c r="R515">
        <v>-1.605283706402894E-3</v>
      </c>
      <c r="S515">
        <v>-1.918070968625829E-2</v>
      </c>
      <c r="T515">
        <v>-6.5118298241806372E-4</v>
      </c>
      <c r="U515">
        <v>1.237199582027171E-2</v>
      </c>
      <c r="V515">
        <v>-2.2157886152340822E-3</v>
      </c>
      <c r="W515">
        <v>-9.8659717051378104E-3</v>
      </c>
      <c r="Y515" s="12">
        <v>44440</v>
      </c>
      <c r="Z515">
        <v>2.3626624168891978E-3</v>
      </c>
      <c r="AA515">
        <v>1.189061680594718E-2</v>
      </c>
      <c r="AB515">
        <v>4.4686937739958597E-3</v>
      </c>
      <c r="AC515">
        <v>-1.786246381464104E-3</v>
      </c>
      <c r="AD515">
        <v>-1.1014242685036131E-2</v>
      </c>
      <c r="AE515">
        <v>3.388107774236723E-4</v>
      </c>
      <c r="AF515">
        <v>-1.7329384965457849E-2</v>
      </c>
      <c r="AG515">
        <v>-1.3851916006745161E-2</v>
      </c>
      <c r="AH515">
        <v>3.665885226105399E-3</v>
      </c>
      <c r="AI515">
        <v>4.7619048518861962E-4</v>
      </c>
      <c r="AJ515">
        <v>-1.4389842005063231E-3</v>
      </c>
      <c r="AK515">
        <v>5.4710876987249857E-2</v>
      </c>
      <c r="AL515">
        <v>-1.6564244459867379E-4</v>
      </c>
      <c r="AM515">
        <v>1.86317457713908E-3</v>
      </c>
      <c r="AN515">
        <v>2.498551248510427E-3</v>
      </c>
      <c r="AO515">
        <v>2.23764178689277E-2</v>
      </c>
      <c r="AP515">
        <v>-1.6065735548585381E-3</v>
      </c>
      <c r="AQ515">
        <v>-1.9367046055447191E-2</v>
      </c>
      <c r="AR515">
        <v>-6.5139509414372182E-4</v>
      </c>
      <c r="AS515">
        <v>1.229608812517155E-2</v>
      </c>
      <c r="AT515">
        <v>-2.218247107164781E-3</v>
      </c>
      <c r="AU515">
        <v>-9.914962900810672E-3</v>
      </c>
    </row>
    <row r="516" spans="1:47">
      <c r="A516" s="12">
        <v>44441</v>
      </c>
      <c r="B516">
        <v>-4.5645300373670086E-3</v>
      </c>
      <c r="C516">
        <v>1.312150951580549E-2</v>
      </c>
      <c r="D516">
        <v>7.4749196773982174E-3</v>
      </c>
      <c r="E516">
        <v>-7.3617051111263265E-4</v>
      </c>
      <c r="F516">
        <v>2.0896458050360559E-2</v>
      </c>
      <c r="G516">
        <v>8.299457994579873E-3</v>
      </c>
      <c r="H516">
        <v>3.0138637733574392E-2</v>
      </c>
      <c r="I516">
        <v>2.4363027710619271E-2</v>
      </c>
      <c r="J516">
        <v>5.2273915316258801E-3</v>
      </c>
      <c r="K516">
        <v>1.9043084979766919E-2</v>
      </c>
      <c r="L516">
        <v>4.6331079388930441E-3</v>
      </c>
      <c r="M516">
        <v>6.4378549916122019E-4</v>
      </c>
      <c r="N516">
        <v>-2.2529238312958282E-3</v>
      </c>
      <c r="O516">
        <v>-4.6888301432845841E-4</v>
      </c>
      <c r="P516">
        <v>-2.005258232699036E-3</v>
      </c>
      <c r="Q516">
        <v>1.113268163622916E-2</v>
      </c>
      <c r="R516">
        <v>4.8881175077379879E-3</v>
      </c>
      <c r="S516">
        <v>2.0114541137030258E-2</v>
      </c>
      <c r="T516">
        <v>1.7376194613379688E-2</v>
      </c>
      <c r="U516">
        <v>-1.250980554064662E-2</v>
      </c>
      <c r="V516">
        <v>-2.3155205262352929E-3</v>
      </c>
      <c r="W516">
        <v>-2.115059221658111E-3</v>
      </c>
      <c r="Y516" s="12">
        <v>44441</v>
      </c>
      <c r="Z516">
        <v>-4.5749793140808393E-3</v>
      </c>
      <c r="AA516">
        <v>1.3036168236778349E-2</v>
      </c>
      <c r="AB516">
        <v>7.4471209084012637E-3</v>
      </c>
      <c r="AC516">
        <v>-7.364416176852904E-4</v>
      </c>
      <c r="AD516">
        <v>2.0681121748436809E-2</v>
      </c>
      <c r="AE516">
        <v>8.2652068730816076E-3</v>
      </c>
      <c r="AF516">
        <v>2.9693392925146351E-2</v>
      </c>
      <c r="AG516">
        <v>2.4070983038867341E-2</v>
      </c>
      <c r="AH516">
        <v>5.213776148527016E-3</v>
      </c>
      <c r="AI516">
        <v>1.8864034975564239E-2</v>
      </c>
      <c r="AJ516">
        <v>4.6224081304893378E-3</v>
      </c>
      <c r="AK516">
        <v>6.43578358174896E-4</v>
      </c>
      <c r="AL516">
        <v>-2.2554654823390028E-3</v>
      </c>
      <c r="AM516">
        <v>-4.6899297434261988E-4</v>
      </c>
      <c r="AN516">
        <v>-2.0072714547926121E-3</v>
      </c>
      <c r="AO516">
        <v>1.107116944540988E-2</v>
      </c>
      <c r="AP516">
        <v>4.8762094509079753E-3</v>
      </c>
      <c r="AQ516">
        <v>1.9914916223924699E-2</v>
      </c>
      <c r="AR516">
        <v>1.722695487583472E-2</v>
      </c>
      <c r="AS516">
        <v>-1.2588711917573841E-2</v>
      </c>
      <c r="AT516">
        <v>-2.3182054894146601E-3</v>
      </c>
      <c r="AU516">
        <v>-2.1172991183136922E-3</v>
      </c>
    </row>
    <row r="517" spans="1:47">
      <c r="A517" s="12">
        <v>44442</v>
      </c>
      <c r="B517">
        <v>4.3111413985077451E-3</v>
      </c>
      <c r="C517">
        <v>-9.0982071180090163E-3</v>
      </c>
      <c r="D517">
        <v>4.2303937520338231E-3</v>
      </c>
      <c r="E517">
        <v>-1.108577442553949E-2</v>
      </c>
      <c r="F517">
        <v>-2.251560740968106E-3</v>
      </c>
      <c r="G517">
        <v>-1.847807827985881E-3</v>
      </c>
      <c r="H517">
        <v>-5.4125219426566229E-3</v>
      </c>
      <c r="I517">
        <v>-3.8126361655773659E-3</v>
      </c>
      <c r="J517">
        <v>-1.560062402496176E-3</v>
      </c>
      <c r="K517">
        <v>-1.3781826676010359E-2</v>
      </c>
      <c r="L517">
        <v>-6.0451202791973468E-3</v>
      </c>
      <c r="M517">
        <v>-1.1656433662560309E-2</v>
      </c>
      <c r="N517">
        <v>-3.3206043499878213E-5</v>
      </c>
      <c r="O517">
        <v>3.115176954996191E-3</v>
      </c>
      <c r="P517">
        <v>1.9958921235935009E-2</v>
      </c>
      <c r="Q517">
        <v>3.364200152918162E-3</v>
      </c>
      <c r="R517">
        <v>1.2258136905877629E-2</v>
      </c>
      <c r="S517">
        <v>-5.7510612077228407E-3</v>
      </c>
      <c r="T517">
        <v>0</v>
      </c>
      <c r="U517">
        <v>3.6959612007692932E-2</v>
      </c>
      <c r="V517">
        <v>1.6110269118911891E-3</v>
      </c>
      <c r="W517">
        <v>-7.1122415336064559E-3</v>
      </c>
      <c r="Y517" s="12">
        <v>44442</v>
      </c>
      <c r="Z517">
        <v>4.3018750512382829E-3</v>
      </c>
      <c r="AA517">
        <v>-9.1398485718711259E-3</v>
      </c>
      <c r="AB517">
        <v>4.2214707926214734E-3</v>
      </c>
      <c r="AC517">
        <v>-1.114767955891488E-2</v>
      </c>
      <c r="AD517">
        <v>-2.2540993150715919E-3</v>
      </c>
      <c r="AE517">
        <v>-1.8495171308371449E-3</v>
      </c>
      <c r="AF517">
        <v>-5.4272227090219711E-3</v>
      </c>
      <c r="AG517">
        <v>-3.8199227895701002E-3</v>
      </c>
      <c r="AH517">
        <v>-1.561280566952576E-3</v>
      </c>
      <c r="AI517">
        <v>-1.387767773668027E-2</v>
      </c>
      <c r="AJ517">
        <v>-6.0634659908472416E-3</v>
      </c>
      <c r="AK517">
        <v>-1.172490247359984E-2</v>
      </c>
      <c r="AL517">
        <v>-3.3206594832745763E-5</v>
      </c>
      <c r="AM517">
        <v>3.1103348446798402E-3</v>
      </c>
      <c r="AN517">
        <v>1.9762353187085739E-2</v>
      </c>
      <c r="AO517">
        <v>3.3585538914756149E-3</v>
      </c>
      <c r="AP517">
        <v>1.2183614332873689E-2</v>
      </c>
      <c r="AQ517">
        <v>-5.7676622398629973E-3</v>
      </c>
      <c r="AR517">
        <v>0</v>
      </c>
      <c r="AS517">
        <v>3.6292981533964867E-2</v>
      </c>
      <c r="AT517">
        <v>1.6097306001111259E-3</v>
      </c>
      <c r="AU517">
        <v>-7.1376540885957204E-3</v>
      </c>
    </row>
    <row r="518" spans="1:47">
      <c r="A518" s="12">
        <v>44446</v>
      </c>
      <c r="B518">
        <v>8.9820445364499069E-3</v>
      </c>
      <c r="C518">
        <v>-6.2111801242236142E-3</v>
      </c>
      <c r="D518">
        <v>1.5489306545690029E-2</v>
      </c>
      <c r="E518">
        <v>-1.0606974351697549E-2</v>
      </c>
      <c r="F518">
        <v>-4.4107087906450904E-3</v>
      </c>
      <c r="G518">
        <v>-9.0878492090205043E-3</v>
      </c>
      <c r="H518">
        <v>-4.7065744962493383E-3</v>
      </c>
      <c r="I518">
        <v>-5.8319664661927728E-3</v>
      </c>
      <c r="J518">
        <v>-6.7708333333332824E-3</v>
      </c>
      <c r="K518">
        <v>1.729038370440561E-2</v>
      </c>
      <c r="L518">
        <v>-1.755595962129264E-3</v>
      </c>
      <c r="M518">
        <v>-4.6164961432968547E-2</v>
      </c>
      <c r="N518">
        <v>-3.1878860330742942E-3</v>
      </c>
      <c r="O518">
        <v>1.4629914277646261E-3</v>
      </c>
      <c r="P518">
        <v>-7.9236527601453943E-3</v>
      </c>
      <c r="Q518">
        <v>2.7399116048295809E-2</v>
      </c>
      <c r="R518">
        <v>-1.1917477236657261E-2</v>
      </c>
      <c r="S518">
        <v>-1.2670431070100571E-2</v>
      </c>
      <c r="T518">
        <v>-1.9214346712213E-3</v>
      </c>
      <c r="U518">
        <v>-1.7296992178050141E-2</v>
      </c>
      <c r="V518">
        <v>2.6377854380339238E-2</v>
      </c>
      <c r="W518">
        <v>-1.3377609108159549E-2</v>
      </c>
      <c r="Y518" s="12">
        <v>44446</v>
      </c>
      <c r="Z518">
        <v>8.9419459073356595E-3</v>
      </c>
      <c r="AA518">
        <v>-6.2305497506360864E-3</v>
      </c>
      <c r="AB518">
        <v>1.537057174720172E-2</v>
      </c>
      <c r="AC518">
        <v>-1.066362928523292E-2</v>
      </c>
      <c r="AD518">
        <v>-4.4204646641099249E-3</v>
      </c>
      <c r="AE518">
        <v>-9.129395613840758E-3</v>
      </c>
      <c r="AF518">
        <v>-4.7176852942340157E-3</v>
      </c>
      <c r="AG518">
        <v>-5.8490387918041483E-3</v>
      </c>
      <c r="AH518">
        <v>-6.7938594214081126E-3</v>
      </c>
      <c r="AI518">
        <v>1.7142606010089941E-2</v>
      </c>
      <c r="AJ518">
        <v>-1.7571388267494149E-3</v>
      </c>
      <c r="AK518">
        <v>-4.7264538033652603E-2</v>
      </c>
      <c r="AL518">
        <v>-3.1929781667285979E-3</v>
      </c>
      <c r="AM518">
        <v>1.461922298430109E-3</v>
      </c>
      <c r="AN518">
        <v>-7.9552117153578183E-3</v>
      </c>
      <c r="AO518">
        <v>2.7030478673295898E-2</v>
      </c>
      <c r="AP518">
        <v>-1.1989059658181089E-2</v>
      </c>
      <c r="AQ518">
        <v>-1.2751385527374551E-2</v>
      </c>
      <c r="AR518">
        <v>-1.923282994820709E-3</v>
      </c>
      <c r="AS518">
        <v>-1.7448332845111589E-2</v>
      </c>
      <c r="AT518">
        <v>2.6035958073604419E-2</v>
      </c>
      <c r="AU518">
        <v>-1.3467895435120711E-2</v>
      </c>
    </row>
    <row r="519" spans="1:47">
      <c r="A519" s="12">
        <v>44447</v>
      </c>
      <c r="B519">
        <v>4.6191679798479601E-3</v>
      </c>
      <c r="C519">
        <v>2.5815217391304431E-2</v>
      </c>
      <c r="D519">
        <v>-1.008360456953206E-2</v>
      </c>
      <c r="E519">
        <v>1.577626389386966E-3</v>
      </c>
      <c r="F519">
        <v>-6.9029466309499243E-3</v>
      </c>
      <c r="G519">
        <v>-3.396739130434812E-3</v>
      </c>
      <c r="H519">
        <v>-7.2410226097235908E-3</v>
      </c>
      <c r="I519">
        <v>-9.1659028414299293E-3</v>
      </c>
      <c r="J519">
        <v>-3.1463030938646548E-3</v>
      </c>
      <c r="K519">
        <v>-2.0954598370198089E-2</v>
      </c>
      <c r="L519">
        <v>-4.4595188744426251E-3</v>
      </c>
      <c r="M519">
        <v>3.6185651947061359E-2</v>
      </c>
      <c r="N519">
        <v>9.9940035978240971E-5</v>
      </c>
      <c r="O519">
        <v>-3.5028604673712489E-3</v>
      </c>
      <c r="P519">
        <v>-1.425293442767628E-2</v>
      </c>
      <c r="Q519">
        <v>-1.087834385456121E-3</v>
      </c>
      <c r="R519">
        <v>6.6790607554600978E-3</v>
      </c>
      <c r="S519">
        <v>1.269354163760639E-2</v>
      </c>
      <c r="T519">
        <v>-5.1336898395721864E-3</v>
      </c>
      <c r="U519">
        <v>-1.300619538013381E-2</v>
      </c>
      <c r="V519">
        <v>1.2618872206724421E-3</v>
      </c>
      <c r="W519">
        <v>1.2212712760842461E-2</v>
      </c>
      <c r="Y519" s="12">
        <v>44447</v>
      </c>
      <c r="Z519">
        <v>4.6085323626602996E-3</v>
      </c>
      <c r="AA519">
        <v>2.548763052014855E-2</v>
      </c>
      <c r="AB519">
        <v>-1.0134788479657479E-2</v>
      </c>
      <c r="AC519">
        <v>1.5763832441820929E-3</v>
      </c>
      <c r="AD519">
        <v>-6.9268821811933412E-3</v>
      </c>
      <c r="AE519">
        <v>-3.4025211458398601E-3</v>
      </c>
      <c r="AF519">
        <v>-7.2673660599873874E-3</v>
      </c>
      <c r="AG519">
        <v>-9.2081681938625901E-3</v>
      </c>
      <c r="AH519">
        <v>-3.1512631119898511E-3</v>
      </c>
      <c r="AI519">
        <v>-2.1177262011307499E-2</v>
      </c>
      <c r="AJ519">
        <v>-4.469492190578051E-3</v>
      </c>
      <c r="AK519">
        <v>3.5546328503861753E-2</v>
      </c>
      <c r="AL519">
        <v>9.9935042305554416E-5</v>
      </c>
      <c r="AM519">
        <v>-3.5090098475784241E-3</v>
      </c>
      <c r="AN519">
        <v>-1.435548307658813E-2</v>
      </c>
      <c r="AO519">
        <v>-1.0884265067400911E-3</v>
      </c>
      <c r="AP519">
        <v>6.6568546516116182E-3</v>
      </c>
      <c r="AQ519">
        <v>1.2613653965969571E-2</v>
      </c>
      <c r="AR519">
        <v>-5.1469124986903538E-3</v>
      </c>
      <c r="AS519">
        <v>-1.3091516549241121E-2</v>
      </c>
      <c r="AT519">
        <v>1.261091710152972E-3</v>
      </c>
      <c r="AU519">
        <v>1.2138739253491571E-2</v>
      </c>
    </row>
    <row r="520" spans="1:47">
      <c r="A520" s="12">
        <v>44448</v>
      </c>
      <c r="B520">
        <v>-1.1725996312579871E-2</v>
      </c>
      <c r="C520">
        <v>-6.4105960264900794E-3</v>
      </c>
      <c r="D520">
        <v>-6.7049190896784072E-3</v>
      </c>
      <c r="E520">
        <v>-2.6133027851362729E-3</v>
      </c>
      <c r="F520">
        <v>-4.046062869592304E-3</v>
      </c>
      <c r="G520">
        <v>-1.3633265167006801E-3</v>
      </c>
      <c r="H520">
        <v>2.530515034236291E-3</v>
      </c>
      <c r="I520">
        <v>7.4005550416300636E-4</v>
      </c>
      <c r="J520">
        <v>6.8385060494475791E-3</v>
      </c>
      <c r="K520">
        <v>-1.8073721759809699E-2</v>
      </c>
      <c r="L520">
        <v>4.3533123028391962E-3</v>
      </c>
      <c r="M520">
        <v>-4.4656704812874306E-3</v>
      </c>
      <c r="N520">
        <v>-9.8597648312847008E-3</v>
      </c>
      <c r="O520">
        <v>-3.828216774375393E-3</v>
      </c>
      <c r="P520">
        <v>-7.2518913111597749E-3</v>
      </c>
      <c r="Q520">
        <v>-1.404174573055028E-2</v>
      </c>
      <c r="R520">
        <v>1.6535335180325459E-3</v>
      </c>
      <c r="S520">
        <v>-1.5840220385674789E-2</v>
      </c>
      <c r="T520">
        <v>-1.032036121264235E-2</v>
      </c>
      <c r="U520">
        <v>5.0299301629530557E-3</v>
      </c>
      <c r="V520">
        <v>1.313223765370797E-3</v>
      </c>
      <c r="W520">
        <v>1.757552726581624E-3</v>
      </c>
      <c r="Y520" s="12">
        <v>44448</v>
      </c>
      <c r="Z520">
        <v>-1.179528801615819E-2</v>
      </c>
      <c r="AA520">
        <v>-6.4312321376549858E-3</v>
      </c>
      <c r="AB520">
        <v>-6.7274980429759476E-3</v>
      </c>
      <c r="AC520">
        <v>-2.6167234215985001E-3</v>
      </c>
      <c r="AD520">
        <v>-4.0542703280405674E-3</v>
      </c>
      <c r="AE520">
        <v>-1.3642566918139669E-3</v>
      </c>
      <c r="AF520">
        <v>2.5273186722262159E-3</v>
      </c>
      <c r="AG520">
        <v>7.3978179811850381E-4</v>
      </c>
      <c r="AH520">
        <v>6.8152295244703308E-3</v>
      </c>
      <c r="AI520">
        <v>-1.823904652095815E-2</v>
      </c>
      <c r="AJ520">
        <v>4.3438640497093211E-3</v>
      </c>
      <c r="AK520">
        <v>-4.475671372607716E-3</v>
      </c>
      <c r="AL520">
        <v>-9.9086941995831217E-3</v>
      </c>
      <c r="AM520">
        <v>-3.835563151220093E-3</v>
      </c>
      <c r="AN520">
        <v>-7.2783140958946838E-3</v>
      </c>
      <c r="AO520">
        <v>-1.4141263744917851E-2</v>
      </c>
      <c r="AP520">
        <v>1.6521679366340799E-3</v>
      </c>
      <c r="AQ520">
        <v>-1.596701745487384E-2</v>
      </c>
      <c r="AR520">
        <v>-1.037398540685548E-2</v>
      </c>
      <c r="AS520">
        <v>5.0173223242559609E-3</v>
      </c>
      <c r="AT520">
        <v>1.312362241208682E-3</v>
      </c>
      <c r="AU520">
        <v>1.7560100380946771E-3</v>
      </c>
    </row>
    <row r="521" spans="1:47">
      <c r="A521" s="12">
        <v>44449</v>
      </c>
      <c r="B521">
        <v>-4.3080685157971246E-3</v>
      </c>
      <c r="C521">
        <v>-1.466353844513169E-2</v>
      </c>
      <c r="D521">
        <v>-3.3101836827416083E-2</v>
      </c>
      <c r="E521">
        <v>-3.6251390833064172E-3</v>
      </c>
      <c r="F521">
        <v>7.2916666666666963E-4</v>
      </c>
      <c r="G521">
        <v>-1.2116040955631459E-2</v>
      </c>
      <c r="H521">
        <v>-3.1180400890867821E-3</v>
      </c>
      <c r="I521">
        <v>-2.0336476243298929E-3</v>
      </c>
      <c r="J521">
        <v>-2.089864158829613E-3</v>
      </c>
      <c r="K521">
        <v>-1.210946960523041E-3</v>
      </c>
      <c r="L521">
        <v>-1.14956969658897E-2</v>
      </c>
      <c r="M521">
        <v>6.2502791230498733E-3</v>
      </c>
      <c r="N521">
        <v>-5.1808242220353629E-3</v>
      </c>
      <c r="O521">
        <v>-7.7308407851655048E-3</v>
      </c>
      <c r="P521">
        <v>1.3572620282274571E-2</v>
      </c>
      <c r="Q521">
        <v>1.9747631957693912E-3</v>
      </c>
      <c r="R521">
        <v>7.2881028938907022E-3</v>
      </c>
      <c r="S521">
        <v>2.0573827851644522E-2</v>
      </c>
      <c r="T521">
        <v>-9.5589832717791756E-3</v>
      </c>
      <c r="U521">
        <v>-1.1457170037639131E-2</v>
      </c>
      <c r="V521">
        <v>-2.4627215642635699E-2</v>
      </c>
      <c r="W521">
        <v>-2.9873393712361862E-3</v>
      </c>
      <c r="Y521" s="12">
        <v>44449</v>
      </c>
      <c r="Z521">
        <v>-4.3173749811770178E-3</v>
      </c>
      <c r="AA521">
        <v>-1.4772110802144941E-2</v>
      </c>
      <c r="AB521">
        <v>-3.3662101202181993E-2</v>
      </c>
      <c r="AC521">
        <v>-3.6317258233772198E-3</v>
      </c>
      <c r="AD521">
        <v>7.2890095381090666E-4</v>
      </c>
      <c r="AE521">
        <v>-1.219003849205374E-2</v>
      </c>
      <c r="AF521">
        <v>-3.1229113044840481E-3</v>
      </c>
      <c r="AG521">
        <v>-2.0357182934770701E-3</v>
      </c>
      <c r="AH521">
        <v>-2.0920509722239522E-3</v>
      </c>
      <c r="AI521">
        <v>-1.2116807492396019E-3</v>
      </c>
      <c r="AJ521">
        <v>-1.15622832862408E-2</v>
      </c>
      <c r="AK521">
        <v>6.2308271399639358E-3</v>
      </c>
      <c r="AL521">
        <v>-5.1942912254339564E-3</v>
      </c>
      <c r="AM521">
        <v>-7.7608786468881278E-3</v>
      </c>
      <c r="AN521">
        <v>1.348133731018358E-2</v>
      </c>
      <c r="AO521">
        <v>1.9728159141216952E-3</v>
      </c>
      <c r="AP521">
        <v>7.2616730101124662E-3</v>
      </c>
      <c r="AQ521">
        <v>2.036504543458589E-2</v>
      </c>
      <c r="AR521">
        <v>-9.6049636037999278E-3</v>
      </c>
      <c r="AS521">
        <v>-1.1523309073019031E-2</v>
      </c>
      <c r="AT521">
        <v>-2.4935538128092391E-2</v>
      </c>
      <c r="AU521">
        <v>-2.9918103759882168E-3</v>
      </c>
    </row>
    <row r="522" spans="1:47">
      <c r="A522" s="12">
        <v>44452</v>
      </c>
      <c r="B522">
        <v>-3.4532954758371699E-3</v>
      </c>
      <c r="C522">
        <v>-8.9290546025218021E-3</v>
      </c>
      <c r="D522">
        <v>3.8934013559777099E-3</v>
      </c>
      <c r="E522">
        <v>8.3573487031700644E-3</v>
      </c>
      <c r="F522">
        <v>1.9777245758301198E-2</v>
      </c>
      <c r="G522">
        <v>3.6275695284160299E-3</v>
      </c>
      <c r="H522">
        <v>4.3938039916592293E-2</v>
      </c>
      <c r="I522">
        <v>2.5750277880696611E-2</v>
      </c>
      <c r="J522">
        <v>2.0942408376962711E-3</v>
      </c>
      <c r="K522">
        <v>-6.3045586808924137E-3</v>
      </c>
      <c r="L522">
        <v>1.5887137773258789E-2</v>
      </c>
      <c r="M522">
        <v>-2.6455971223764089E-2</v>
      </c>
      <c r="N522">
        <v>4.3285651482871668E-3</v>
      </c>
      <c r="O522">
        <v>-4.0477308420894248E-4</v>
      </c>
      <c r="P522">
        <v>-1.450306966811998E-2</v>
      </c>
      <c r="Q522">
        <v>-1.5750267236771861E-2</v>
      </c>
      <c r="R522">
        <v>1.3237287345666759E-2</v>
      </c>
      <c r="S522">
        <v>8.0910586944598073E-3</v>
      </c>
      <c r="T522">
        <v>-2.215398113621414E-2</v>
      </c>
      <c r="U522">
        <v>-4.351464435146446E-3</v>
      </c>
      <c r="V522">
        <v>9.1405339264853946E-3</v>
      </c>
      <c r="W522">
        <v>-3.0438504708455438E-3</v>
      </c>
      <c r="Y522" s="12">
        <v>44452</v>
      </c>
      <c r="Z522">
        <v>-3.4592718634471678E-3</v>
      </c>
      <c r="AA522">
        <v>-8.9691575097480929E-3</v>
      </c>
      <c r="AB522">
        <v>3.8858416844554451E-3</v>
      </c>
      <c r="AC522">
        <v>8.322619426783185E-3</v>
      </c>
      <c r="AD522">
        <v>1.9584216934903718E-2</v>
      </c>
      <c r="AE522">
        <v>3.6210057669523619E-3</v>
      </c>
      <c r="AF522">
        <v>4.300013896034461E-2</v>
      </c>
      <c r="AG522">
        <v>2.5424323245017269E-2</v>
      </c>
      <c r="AH522">
        <v>2.0920509722239509E-3</v>
      </c>
      <c r="AI522">
        <v>-6.3245163380055563E-3</v>
      </c>
      <c r="AJ522">
        <v>1.5762258117069369E-2</v>
      </c>
      <c r="AK522">
        <v>-2.6812227892928791E-2</v>
      </c>
      <c r="AL522">
        <v>4.3192238567239753E-3</v>
      </c>
      <c r="AM522">
        <v>-4.0485502694668167E-4</v>
      </c>
      <c r="AN522">
        <v>-1.4609267227414671E-2</v>
      </c>
      <c r="AO522">
        <v>-1.5875620671430252E-2</v>
      </c>
      <c r="AP522">
        <v>1.315044003323077E-2</v>
      </c>
      <c r="AQ522">
        <v>8.0585015755341004E-3</v>
      </c>
      <c r="AR522">
        <v>-2.2403066267627302E-2</v>
      </c>
      <c r="AS522">
        <v>-4.3609596118057503E-3</v>
      </c>
      <c r="AT522">
        <v>9.0990120757167923E-3</v>
      </c>
      <c r="AU522">
        <v>-3.0484924056534781E-3</v>
      </c>
    </row>
    <row r="523" spans="1:47">
      <c r="A523" s="12">
        <v>44453</v>
      </c>
      <c r="B523">
        <v>-2.0739506590650159E-3</v>
      </c>
      <c r="C523">
        <v>9.5009282516107518E-3</v>
      </c>
      <c r="D523">
        <v>-9.5620193915079144E-3</v>
      </c>
      <c r="E523">
        <v>-9.7170620177194911E-3</v>
      </c>
      <c r="F523">
        <v>-1.8066755129121152E-2</v>
      </c>
      <c r="G523">
        <v>-3.9586919104992457E-3</v>
      </c>
      <c r="H523">
        <v>-8.1324011984592603E-3</v>
      </c>
      <c r="I523">
        <v>-1.4267653964240569E-2</v>
      </c>
      <c r="J523">
        <v>-7.3145245559038674E-3</v>
      </c>
      <c r="K523">
        <v>1.024890190336758E-2</v>
      </c>
      <c r="L523">
        <v>-1.7452771174778059E-2</v>
      </c>
      <c r="M523">
        <v>-8.7826526706834551E-3</v>
      </c>
      <c r="N523">
        <v>9.4279268662245119E-3</v>
      </c>
      <c r="O523">
        <v>-3.3431598043344168E-3</v>
      </c>
      <c r="P523">
        <v>4.0628385698808778E-3</v>
      </c>
      <c r="Q523">
        <v>-1.956591830847287E-2</v>
      </c>
      <c r="R523">
        <v>1.8293493595418431E-2</v>
      </c>
      <c r="S523">
        <v>1.2243232213302591E-3</v>
      </c>
      <c r="T523">
        <v>2.9161058770750259E-3</v>
      </c>
      <c r="U523">
        <v>3.740124390654076E-3</v>
      </c>
      <c r="V523">
        <v>2.0055187094263349E-3</v>
      </c>
      <c r="W523">
        <v>-5.4861177368571426E-3</v>
      </c>
      <c r="Y523" s="12">
        <v>44453</v>
      </c>
      <c r="Z523">
        <v>-2.0761042729075621E-3</v>
      </c>
      <c r="AA523">
        <v>9.4560782865391671E-3</v>
      </c>
      <c r="AB523">
        <v>-9.6080290305451486E-3</v>
      </c>
      <c r="AC523">
        <v>-9.7645807436845637E-3</v>
      </c>
      <c r="AD523">
        <v>-1.8231951684890089E-2</v>
      </c>
      <c r="AE523">
        <v>-3.9665482721182492E-3</v>
      </c>
      <c r="AF523">
        <v>-8.165649555096929E-3</v>
      </c>
      <c r="AG523">
        <v>-1.4370415554683399E-2</v>
      </c>
      <c r="AH523">
        <v>-7.3414068583677449E-3</v>
      </c>
      <c r="AI523">
        <v>1.019673802051508E-2</v>
      </c>
      <c r="AJ523">
        <v>-1.760686634293215E-2</v>
      </c>
      <c r="AK523">
        <v>-8.8214474792326584E-3</v>
      </c>
      <c r="AL523">
        <v>9.3837613396264494E-3</v>
      </c>
      <c r="AM523">
        <v>-3.3487606495707918E-3</v>
      </c>
      <c r="AN523">
        <v>4.0546075279895462E-3</v>
      </c>
      <c r="AO523">
        <v>-1.9759864885146979E-2</v>
      </c>
      <c r="AP523">
        <v>1.812818069792017E-2</v>
      </c>
      <c r="AQ523">
        <v>1.223574348834117E-3</v>
      </c>
      <c r="AR523">
        <v>2.9118622881665699E-3</v>
      </c>
      <c r="AS523">
        <v>3.7331475162661158E-3</v>
      </c>
      <c r="AT523">
        <v>2.0035103415440231E-3</v>
      </c>
      <c r="AU523">
        <v>-5.5012217476855876E-3</v>
      </c>
    </row>
    <row r="524" spans="1:47">
      <c r="A524" s="12">
        <v>44454</v>
      </c>
      <c r="B524">
        <v>7.475362318840606E-3</v>
      </c>
      <c r="C524">
        <v>-6.6529640848117522E-3</v>
      </c>
      <c r="D524">
        <v>6.1436672967862824E-3</v>
      </c>
      <c r="E524">
        <v>3.535353535353503E-3</v>
      </c>
      <c r="F524">
        <v>2.120582120582104E-2</v>
      </c>
      <c r="G524">
        <v>-5.3568342837393423E-3</v>
      </c>
      <c r="H524">
        <v>8.3285385500575515E-2</v>
      </c>
      <c r="I524">
        <v>3.3711982411139603E-2</v>
      </c>
      <c r="J524">
        <v>-1.0526315789473051E-3</v>
      </c>
      <c r="K524">
        <v>-3.623188405797118E-3</v>
      </c>
      <c r="L524">
        <v>6.9395810785000123E-3</v>
      </c>
      <c r="M524">
        <v>2.8930229672738061E-2</v>
      </c>
      <c r="N524">
        <v>1.6778411554754898E-2</v>
      </c>
      <c r="O524">
        <v>7.8418243634166274E-3</v>
      </c>
      <c r="P524">
        <v>4.451038575667754E-3</v>
      </c>
      <c r="Q524">
        <v>8.844502907781715E-3</v>
      </c>
      <c r="R524">
        <v>-1.008600952911343E-2</v>
      </c>
      <c r="S524">
        <v>2.5271739130434678E-2</v>
      </c>
      <c r="T524">
        <v>1.3419816595841021E-3</v>
      </c>
      <c r="U524">
        <v>-3.5168515804899769E-3</v>
      </c>
      <c r="V524">
        <v>1.5231905765276331E-2</v>
      </c>
      <c r="W524">
        <v>-2.014678370988621E-2</v>
      </c>
      <c r="Y524" s="12">
        <v>44454</v>
      </c>
      <c r="Z524">
        <v>7.4475602655867416E-3</v>
      </c>
      <c r="AA524">
        <v>-6.6751937004489517E-3</v>
      </c>
      <c r="AB524">
        <v>6.124871915289363E-3</v>
      </c>
      <c r="AC524">
        <v>3.529118863235895E-3</v>
      </c>
      <c r="AD524">
        <v>2.098410672717136E-2</v>
      </c>
      <c r="AE524">
        <v>-5.3712335665802606E-3</v>
      </c>
      <c r="AF524">
        <v>7.9998447156123878E-2</v>
      </c>
      <c r="AG524">
        <v>3.3156190293657802E-2</v>
      </c>
      <c r="AH524">
        <v>-1.05318598465859E-3</v>
      </c>
      <c r="AI524">
        <v>-3.6297680505787242E-3</v>
      </c>
      <c r="AJ524">
        <v>6.915613007420494E-3</v>
      </c>
      <c r="AK524">
        <v>2.8519650542172141E-2</v>
      </c>
      <c r="AL524">
        <v>1.6639208915895799E-2</v>
      </c>
      <c r="AM524">
        <v>7.8112370615141978E-3</v>
      </c>
      <c r="AN524">
        <v>4.441161999968057E-3</v>
      </c>
      <c r="AO524">
        <v>8.8056193939835409E-3</v>
      </c>
      <c r="AP524">
        <v>-1.0137217939876391E-2</v>
      </c>
      <c r="AQ524">
        <v>2.4957688801333741E-2</v>
      </c>
      <c r="AR524">
        <v>1.3410820069850169E-3</v>
      </c>
      <c r="AS524">
        <v>-3.5230502404548971E-3</v>
      </c>
      <c r="AT524">
        <v>1.511706498297259E-2</v>
      </c>
      <c r="AU524">
        <v>-2.0352497831360589E-2</v>
      </c>
    </row>
    <row r="525" spans="1:47">
      <c r="A525" s="12">
        <v>44455</v>
      </c>
      <c r="B525">
        <v>3.58191950606912E-3</v>
      </c>
      <c r="C525">
        <v>-1.061802341410301E-2</v>
      </c>
      <c r="D525">
        <v>-1.6104140106019129E-3</v>
      </c>
      <c r="E525">
        <v>-2.4085124739378072E-3</v>
      </c>
      <c r="F525">
        <v>-9.3648208469055971E-3</v>
      </c>
      <c r="G525">
        <v>-3.9958304378040488E-3</v>
      </c>
      <c r="H525">
        <v>-1.7793121763378109E-2</v>
      </c>
      <c r="I525">
        <v>-1.063452676355903E-2</v>
      </c>
      <c r="J525">
        <v>-6.322444678609096E-3</v>
      </c>
      <c r="K525">
        <v>1.93939393939393E-2</v>
      </c>
      <c r="L525">
        <v>-4.425897824986702E-4</v>
      </c>
      <c r="M525">
        <v>-6.4034129359336056E-3</v>
      </c>
      <c r="N525">
        <v>1.3122498523721049E-3</v>
      </c>
      <c r="O525">
        <v>7.9852781914824256E-4</v>
      </c>
      <c r="P525">
        <v>-4.4313146233382339E-3</v>
      </c>
      <c r="Q525">
        <v>6.2278037984455636E-3</v>
      </c>
      <c r="R525">
        <v>1.0293161645205769E-2</v>
      </c>
      <c r="S525">
        <v>2.7829313543601408E-3</v>
      </c>
      <c r="T525">
        <v>-6.7009157918249676E-3</v>
      </c>
      <c r="U525">
        <v>-4.2309146674509357E-2</v>
      </c>
      <c r="V525">
        <v>1.5348691550838289E-3</v>
      </c>
      <c r="W525">
        <v>4.2590688794241771E-3</v>
      </c>
      <c r="Y525" s="12">
        <v>44455</v>
      </c>
      <c r="Z525">
        <v>3.5755197102112289E-3</v>
      </c>
      <c r="AA525">
        <v>-1.067479686355091E-2</v>
      </c>
      <c r="AB525">
        <v>-1.611712121095427E-3</v>
      </c>
      <c r="AC525">
        <v>-2.4114176057412752E-3</v>
      </c>
      <c r="AD525">
        <v>-9.4089464835105299E-3</v>
      </c>
      <c r="AE525">
        <v>-4.0038350988757252E-3</v>
      </c>
      <c r="AF525">
        <v>-1.7953322513484131E-2</v>
      </c>
      <c r="AG525">
        <v>-1.069147746567412E-2</v>
      </c>
      <c r="AH525">
        <v>-6.3425159764704036E-3</v>
      </c>
      <c r="AI525">
        <v>1.9208273638266979E-2</v>
      </c>
      <c r="AJ525">
        <v>-4.4268775426505789E-4</v>
      </c>
      <c r="AK525">
        <v>-6.424002728239963E-3</v>
      </c>
      <c r="AL525">
        <v>1.311389605025309E-3</v>
      </c>
      <c r="AM525">
        <v>7.9820916543388602E-4</v>
      </c>
      <c r="AN525">
        <v>-4.4411619999679356E-3</v>
      </c>
      <c r="AO525">
        <v>6.2084911703988738E-3</v>
      </c>
      <c r="AP525">
        <v>1.024054779081756E-2</v>
      </c>
      <c r="AQ525">
        <v>2.779066170266028E-3</v>
      </c>
      <c r="AR525">
        <v>-6.723467730269171E-3</v>
      </c>
      <c r="AS525">
        <v>-4.3230253167926759E-2</v>
      </c>
      <c r="AT525">
        <v>1.533692447329959E-3</v>
      </c>
      <c r="AU525">
        <v>4.2500247162798356E-3</v>
      </c>
    </row>
    <row r="526" spans="1:47">
      <c r="A526" s="12">
        <v>44456</v>
      </c>
      <c r="B526">
        <v>-7.3733458706969346E-3</v>
      </c>
      <c r="C526">
        <v>-2.0143093010456799E-2</v>
      </c>
      <c r="D526">
        <v>-1.8348007258552231E-2</v>
      </c>
      <c r="E526">
        <v>-2.7026053115203341E-3</v>
      </c>
      <c r="F526">
        <v>-5.7542129058774094E-3</v>
      </c>
      <c r="G526">
        <v>-8.3725798011511365E-3</v>
      </c>
      <c r="H526">
        <v>3.7853183723131072E-3</v>
      </c>
      <c r="I526">
        <v>-1.1823719097097901E-2</v>
      </c>
      <c r="J526">
        <v>-6.3626723223754178E-3</v>
      </c>
      <c r="K526">
        <v>-2.3781212841855751E-4</v>
      </c>
      <c r="L526">
        <v>-2.5934594218482991E-3</v>
      </c>
      <c r="M526">
        <v>7.2153224380562486E-2</v>
      </c>
      <c r="N526">
        <v>-1.7528340213616489E-2</v>
      </c>
      <c r="O526">
        <v>-1.175825330257785E-2</v>
      </c>
      <c r="P526">
        <v>-1.537631507957926E-2</v>
      </c>
      <c r="Q526">
        <v>4.8593350383632217E-3</v>
      </c>
      <c r="R526">
        <v>-1.7550936819226041E-2</v>
      </c>
      <c r="S526">
        <v>-4.3610413638165424E-3</v>
      </c>
      <c r="T526">
        <v>-1.304250056217671E-2</v>
      </c>
      <c r="U526">
        <v>-2.0049135737474799E-2</v>
      </c>
      <c r="V526">
        <v>3.3024214322512351E-3</v>
      </c>
      <c r="W526">
        <v>-2.4666081700302159E-2</v>
      </c>
      <c r="Y526" s="12">
        <v>44456</v>
      </c>
      <c r="Z526">
        <v>-7.4006633490062406E-3</v>
      </c>
      <c r="AA526">
        <v>-2.0348731254471931E-2</v>
      </c>
      <c r="AB526">
        <v>-1.8518419647642208E-2</v>
      </c>
      <c r="AC526">
        <v>-2.7062639426325978E-3</v>
      </c>
      <c r="AD526">
        <v>-5.7708321734952486E-3</v>
      </c>
      <c r="AE526">
        <v>-8.4078267237462211E-3</v>
      </c>
      <c r="AF526">
        <v>3.7781720830327172E-3</v>
      </c>
      <c r="AG526">
        <v>-1.189417518307513E-2</v>
      </c>
      <c r="AH526">
        <v>-6.3830003950353272E-3</v>
      </c>
      <c r="AI526">
        <v>-2.3784041020669271E-4</v>
      </c>
      <c r="AJ526">
        <v>-2.5968282636315691E-3</v>
      </c>
      <c r="AK526">
        <v>6.9668985625458202E-2</v>
      </c>
      <c r="AL526">
        <v>-1.7683780655882171E-2</v>
      </c>
      <c r="AM526">
        <v>-1.182792827211827E-2</v>
      </c>
      <c r="AN526">
        <v>-1.549575657419517E-2</v>
      </c>
      <c r="AO526">
        <v>4.8475665790483589E-3</v>
      </c>
      <c r="AP526">
        <v>-1.7706780673487379E-2</v>
      </c>
      <c r="AQ526">
        <v>-4.3705784425351751E-3</v>
      </c>
      <c r="AR526">
        <v>-1.3128300822462399E-2</v>
      </c>
      <c r="AS526">
        <v>-2.0252847082123781E-2</v>
      </c>
      <c r="AT526">
        <v>3.296980414325093E-3</v>
      </c>
      <c r="AU526">
        <v>-2.4975386309901228E-2</v>
      </c>
    </row>
    <row r="527" spans="1:47">
      <c r="A527" s="12">
        <v>44459</v>
      </c>
      <c r="B527">
        <v>-3.0841699109319332E-2</v>
      </c>
      <c r="C527">
        <v>6.7962255672882046E-3</v>
      </c>
      <c r="D527">
        <v>-2.1361084485827742E-2</v>
      </c>
      <c r="E527">
        <v>-9.2498916028327383E-3</v>
      </c>
      <c r="F527">
        <v>-2.046300124018197E-2</v>
      </c>
      <c r="G527">
        <v>-1.6886543535620021E-2</v>
      </c>
      <c r="H527">
        <v>-3.6632996632996573E-2</v>
      </c>
      <c r="I527">
        <v>-2.6649746192893401E-2</v>
      </c>
      <c r="J527">
        <v>-8.5378868729989454E-3</v>
      </c>
      <c r="K527">
        <v>-1.926736441484311E-2</v>
      </c>
      <c r="L527">
        <v>-2.9934043632673709E-2</v>
      </c>
      <c r="M527">
        <v>-5.5551706539759722E-2</v>
      </c>
      <c r="N527">
        <v>-1.8574715710141021E-2</v>
      </c>
      <c r="O527">
        <v>-2.0952856724537838E-2</v>
      </c>
      <c r="P527">
        <v>-3.593607305936064E-2</v>
      </c>
      <c r="Q527">
        <v>-2.3619241537287009E-2</v>
      </c>
      <c r="R527">
        <v>-4.1564330247496617E-3</v>
      </c>
      <c r="S527">
        <v>-1.8847889567294999E-2</v>
      </c>
      <c r="T527">
        <v>7.0631123262703266E-3</v>
      </c>
      <c r="U527">
        <v>-5.9542463177686411E-3</v>
      </c>
      <c r="V527">
        <v>-3.8604726672467948E-2</v>
      </c>
      <c r="W527">
        <v>-7.8468612554979389E-3</v>
      </c>
      <c r="Y527" s="12">
        <v>44459</v>
      </c>
      <c r="Z527">
        <v>-3.1327315221753228E-2</v>
      </c>
      <c r="AA527">
        <v>6.7732353320761234E-3</v>
      </c>
      <c r="AB527">
        <v>-2.1592534400130901E-2</v>
      </c>
      <c r="AC527">
        <v>-9.2929375023962629E-3</v>
      </c>
      <c r="AD527">
        <v>-2.0675269202384342E-2</v>
      </c>
      <c r="AE527">
        <v>-1.7030746914938239E-2</v>
      </c>
      <c r="AF527">
        <v>-3.7320835562516481E-2</v>
      </c>
      <c r="AG527">
        <v>-2.7011288490622939E-2</v>
      </c>
      <c r="AH527">
        <v>-8.5745434245836829E-3</v>
      </c>
      <c r="AI527">
        <v>-1.945539928994184E-2</v>
      </c>
      <c r="AJ527">
        <v>-3.039121354137355E-2</v>
      </c>
      <c r="AK527">
        <v>-5.7154338419763438E-2</v>
      </c>
      <c r="AL527">
        <v>-1.8749392167419429E-2</v>
      </c>
      <c r="AM527">
        <v>-2.117548309062801E-2</v>
      </c>
      <c r="AN527">
        <v>-3.6597672316509088E-2</v>
      </c>
      <c r="AO527">
        <v>-2.3902647270872261E-2</v>
      </c>
      <c r="AP527">
        <v>-4.1650950027806626E-3</v>
      </c>
      <c r="AQ527">
        <v>-1.9027774930466361E-2</v>
      </c>
      <c r="AR527">
        <v>7.038285383509914E-3</v>
      </c>
      <c r="AS527">
        <v>-5.9720435235048218E-3</v>
      </c>
      <c r="AT527">
        <v>-3.9369639981697582E-2</v>
      </c>
      <c r="AU527">
        <v>-7.87780987728595E-3</v>
      </c>
    </row>
    <row r="528" spans="1:47">
      <c r="A528" s="12">
        <v>44460</v>
      </c>
      <c r="B528">
        <v>-3.6057728124729849E-3</v>
      </c>
      <c r="C528">
        <v>-4.4072524407251512E-3</v>
      </c>
      <c r="D528">
        <v>3.4280117531833021E-3</v>
      </c>
      <c r="E528">
        <v>-3.7199124726476911E-3</v>
      </c>
      <c r="F528">
        <v>7.3855243722298347E-4</v>
      </c>
      <c r="G528">
        <v>-1.1272141706924369E-2</v>
      </c>
      <c r="H528">
        <v>9.5065007689081327E-3</v>
      </c>
      <c r="I528">
        <v>-9.3127211771271146E-4</v>
      </c>
      <c r="J528">
        <v>9.6878363832080261E-3</v>
      </c>
      <c r="K528">
        <v>-1.455251030802684E-3</v>
      </c>
      <c r="L528">
        <v>1.3075313807520139E-4</v>
      </c>
      <c r="M528">
        <v>2.787375085755861E-2</v>
      </c>
      <c r="N528">
        <v>1.698946653075017E-3</v>
      </c>
      <c r="O528">
        <v>1.0378232622954009E-3</v>
      </c>
      <c r="P528">
        <v>6.2994363662198793E-3</v>
      </c>
      <c r="Q528">
        <v>-3.9796326225604028E-3</v>
      </c>
      <c r="R528">
        <v>-2.866628723202314E-3</v>
      </c>
      <c r="S528">
        <v>5.9523809523809312E-3</v>
      </c>
      <c r="T528">
        <v>-6.3348416289592544E-3</v>
      </c>
      <c r="U528">
        <v>1.8330030625112629E-2</v>
      </c>
      <c r="V528">
        <v>1.2613500965528599E-2</v>
      </c>
      <c r="W528">
        <v>1.6120094705558421E-3</v>
      </c>
      <c r="Y528" s="12">
        <v>44460</v>
      </c>
      <c r="Z528">
        <v>-3.612289280578912E-3</v>
      </c>
      <c r="AA528">
        <v>-4.4169930077242736E-3</v>
      </c>
      <c r="AB528">
        <v>3.4221495142890369E-3</v>
      </c>
      <c r="AC528">
        <v>-3.7268485534682869E-3</v>
      </c>
      <c r="AD528">
        <v>7.382798415809127E-4</v>
      </c>
      <c r="AE528">
        <v>-1.133615378633635E-2</v>
      </c>
      <c r="AF528">
        <v>9.4615983427977987E-3</v>
      </c>
      <c r="AG528">
        <v>-9.3170602100026481E-4</v>
      </c>
      <c r="AH528">
        <v>9.6412101923864305E-3</v>
      </c>
      <c r="AI528">
        <v>-1.4563109369951949E-3</v>
      </c>
      <c r="AJ528">
        <v>1.3074459062870531E-4</v>
      </c>
      <c r="AK528">
        <v>2.7492349041306881E-2</v>
      </c>
      <c r="AL528">
        <v>1.6975050757543719E-3</v>
      </c>
      <c r="AM528">
        <v>1.037285096048968E-3</v>
      </c>
      <c r="AN528">
        <v>6.2796778518757462E-3</v>
      </c>
      <c r="AO528">
        <v>-3.9875724324841873E-3</v>
      </c>
      <c r="AP528">
        <v>-2.8707453724729432E-3</v>
      </c>
      <c r="AQ528">
        <v>5.9347355198145274E-3</v>
      </c>
      <c r="AR528">
        <v>-6.3549918823772276E-3</v>
      </c>
      <c r="AS528">
        <v>1.816406070152771E-2</v>
      </c>
      <c r="AT528">
        <v>1.253461343489377E-2</v>
      </c>
      <c r="AU528">
        <v>1.6107115779122069E-3</v>
      </c>
    </row>
    <row r="529" spans="1:47">
      <c r="A529" s="12">
        <v>44461</v>
      </c>
      <c r="B529">
        <v>1.089235351997675E-2</v>
      </c>
      <c r="C529">
        <v>-4.1465874705817196E-3</v>
      </c>
      <c r="D529">
        <v>1.6872341908944929E-2</v>
      </c>
      <c r="E529">
        <v>3.2579251775386449E-3</v>
      </c>
      <c r="F529">
        <v>2.9414865577227282E-2</v>
      </c>
      <c r="G529">
        <v>4.7050307636626876E-3</v>
      </c>
      <c r="H529">
        <v>3.3097908876886788E-2</v>
      </c>
      <c r="I529">
        <v>2.926920208799411E-2</v>
      </c>
      <c r="J529">
        <v>2.132196162046851E-3</v>
      </c>
      <c r="K529">
        <v>6.3152781151323278E-3</v>
      </c>
      <c r="L529">
        <v>1.9152830435350991E-2</v>
      </c>
      <c r="M529">
        <v>1.152946900110785E-2</v>
      </c>
      <c r="N529">
        <v>1.2822252374491191E-2</v>
      </c>
      <c r="O529">
        <v>9.8976761023092941E-3</v>
      </c>
      <c r="P529">
        <v>3.2712039913395552E-2</v>
      </c>
      <c r="Q529">
        <v>3.0550999755731612E-2</v>
      </c>
      <c r="R529">
        <v>6.2152493044311807E-3</v>
      </c>
      <c r="S529">
        <v>2.4610005379236188E-2</v>
      </c>
      <c r="T529">
        <v>6.8306010928953498E-4</v>
      </c>
      <c r="U529">
        <v>1.309097342001686E-2</v>
      </c>
      <c r="V529">
        <v>1.6986934999594139E-2</v>
      </c>
      <c r="W529">
        <v>1.554091434894112E-2</v>
      </c>
      <c r="Y529" s="12">
        <v>44461</v>
      </c>
      <c r="Z529">
        <v>1.0833459117193781E-2</v>
      </c>
      <c r="AA529">
        <v>-4.1552084042977243E-3</v>
      </c>
      <c r="AB529">
        <v>1.6731585007608539E-2</v>
      </c>
      <c r="AC529">
        <v>3.252629637838293E-3</v>
      </c>
      <c r="AD529">
        <v>2.899054914373618E-2</v>
      </c>
      <c r="AE529">
        <v>4.6939967032785862E-3</v>
      </c>
      <c r="AF529">
        <v>3.2561966746624829E-2</v>
      </c>
      <c r="AG529">
        <v>2.8849037882475531E-2</v>
      </c>
      <c r="AH529">
        <v>2.129926257824849E-3</v>
      </c>
      <c r="AI529">
        <v>6.2954203074970733E-3</v>
      </c>
      <c r="AJ529">
        <v>1.8971723794740169E-2</v>
      </c>
      <c r="AK529">
        <v>1.1463511161838909E-2</v>
      </c>
      <c r="AL529">
        <v>1.2740743310262559E-2</v>
      </c>
      <c r="AM529">
        <v>9.8490149310906001E-3</v>
      </c>
      <c r="AN529">
        <v>3.2188390301991249E-2</v>
      </c>
      <c r="AO529">
        <v>3.0093610425306901E-2</v>
      </c>
      <c r="AP529">
        <v>6.1960143015551182E-3</v>
      </c>
      <c r="AQ529">
        <v>2.4312057631675051E-2</v>
      </c>
      <c r="AR529">
        <v>6.8282692991072967E-4</v>
      </c>
      <c r="AS529">
        <v>1.300602717699503E-2</v>
      </c>
      <c r="AT529">
        <v>1.6844270375835829E-2</v>
      </c>
      <c r="AU529">
        <v>1.542139108285834E-2</v>
      </c>
    </row>
    <row r="530" spans="1:47">
      <c r="A530" s="12">
        <v>44462</v>
      </c>
      <c r="B530">
        <v>1.0635937338205229E-2</v>
      </c>
      <c r="C530">
        <v>6.1895115912680154E-4</v>
      </c>
      <c r="D530">
        <v>6.7192320877615952E-3</v>
      </c>
      <c r="E530">
        <v>1.4777246688802091E-2</v>
      </c>
      <c r="F530">
        <v>2.4784924211388889E-2</v>
      </c>
      <c r="G530">
        <v>2.10734870317002E-2</v>
      </c>
      <c r="H530">
        <v>3.0428954423592721E-2</v>
      </c>
      <c r="I530">
        <v>3.3870675602245992E-2</v>
      </c>
      <c r="J530">
        <v>1.595744680850997E-3</v>
      </c>
      <c r="K530">
        <v>1.303403330919628E-2</v>
      </c>
      <c r="L530">
        <v>3.380155217753833E-2</v>
      </c>
      <c r="M530">
        <v>5.7000214645159808E-3</v>
      </c>
      <c r="N530">
        <v>3.2822024248109209E-3</v>
      </c>
      <c r="O530">
        <v>9.2293946368433577E-3</v>
      </c>
      <c r="P530">
        <v>2.4657034775078749E-2</v>
      </c>
      <c r="Q530">
        <v>4.4188605773300971E-3</v>
      </c>
      <c r="R530">
        <v>1.508477108120876E-2</v>
      </c>
      <c r="S530">
        <v>1.391258695366848E-2</v>
      </c>
      <c r="T530">
        <v>5.4607508532422688E-3</v>
      </c>
      <c r="U530">
        <v>-9.9532893875234896E-3</v>
      </c>
      <c r="V530">
        <v>2.260952273041017E-3</v>
      </c>
      <c r="W530">
        <v>-7.1810618066560084E-3</v>
      </c>
      <c r="Y530" s="12">
        <v>44462</v>
      </c>
      <c r="Z530">
        <v>1.057977364140176E-2</v>
      </c>
      <c r="AA530">
        <v>6.1875968786160988E-4</v>
      </c>
      <c r="AB530">
        <v>6.6967586611159664E-3</v>
      </c>
      <c r="AC530">
        <v>1.4669127018233049E-2</v>
      </c>
      <c r="AD530">
        <v>2.4482760535299779E-2</v>
      </c>
      <c r="AE530">
        <v>2.0854512137663182E-2</v>
      </c>
      <c r="AF530">
        <v>2.997517615132567E-2</v>
      </c>
      <c r="AG530">
        <v>3.3309696312682449E-2</v>
      </c>
      <c r="AH530">
        <v>1.5944728331574549E-3</v>
      </c>
      <c r="AI530">
        <v>1.29498212561891E-2</v>
      </c>
      <c r="AJ530">
        <v>3.3242835207905087E-2</v>
      </c>
      <c r="AK530">
        <v>5.6838378111591127E-3</v>
      </c>
      <c r="AL530">
        <v>3.276827755722403E-3</v>
      </c>
      <c r="AM530">
        <v>9.1870640320582415E-3</v>
      </c>
      <c r="AN530">
        <v>2.435795637979259E-2</v>
      </c>
      <c r="AO530">
        <v>4.4091260793203578E-3</v>
      </c>
      <c r="AP530">
        <v>1.4972127312900679E-2</v>
      </c>
      <c r="AQ530">
        <v>1.381669529293659E-2</v>
      </c>
      <c r="AR530">
        <v>5.4458950114625376E-3</v>
      </c>
      <c r="AS530">
        <v>-1.000315452971264E-2</v>
      </c>
      <c r="AT530">
        <v>2.258400166520646E-3</v>
      </c>
      <c r="AU530">
        <v>-7.2069697364634273E-3</v>
      </c>
    </row>
    <row r="531" spans="1:47">
      <c r="A531" s="12">
        <v>44463</v>
      </c>
      <c r="B531">
        <v>2.7868852459016491E-3</v>
      </c>
      <c r="C531">
        <v>-5.8482820671429403E-3</v>
      </c>
      <c r="D531">
        <v>6.1295375604419888E-4</v>
      </c>
      <c r="E531">
        <v>-8.988925643607093E-4</v>
      </c>
      <c r="F531">
        <v>5.3967619428341163E-3</v>
      </c>
      <c r="G531">
        <v>7.0559181513485392E-4</v>
      </c>
      <c r="H531">
        <v>1.6001040718095268E-2</v>
      </c>
      <c r="I531">
        <v>8.9348283111423399E-3</v>
      </c>
      <c r="J531">
        <v>2.124269782262544E-3</v>
      </c>
      <c r="K531">
        <v>-4.0028591851322348E-2</v>
      </c>
      <c r="L531">
        <v>1.1539893287008329E-2</v>
      </c>
      <c r="M531">
        <v>-2.6236897854647331E-2</v>
      </c>
      <c r="N531">
        <v>-7.0102817465611533E-4</v>
      </c>
      <c r="O531">
        <v>8.5528231498166463E-4</v>
      </c>
      <c r="P531">
        <v>-1.7836491415354479E-2</v>
      </c>
      <c r="Q531">
        <v>-1.4664733843509079E-3</v>
      </c>
      <c r="R531">
        <v>1.515057435579004E-2</v>
      </c>
      <c r="S531">
        <v>1.087378640776704E-2</v>
      </c>
      <c r="T531">
        <v>-5.65738854944553E-3</v>
      </c>
      <c r="U531">
        <v>-1.1199788350456321E-2</v>
      </c>
      <c r="V531">
        <v>2.7533175990283931E-2</v>
      </c>
      <c r="W531">
        <v>-2.6787050431485989E-2</v>
      </c>
      <c r="Y531" s="12">
        <v>44463</v>
      </c>
      <c r="Z531">
        <v>2.78300908116226E-3</v>
      </c>
      <c r="AA531">
        <v>-5.8654502376377458E-3</v>
      </c>
      <c r="AB531">
        <v>6.1276597662015847E-4</v>
      </c>
      <c r="AC531">
        <v>-8.9929681054925787E-4</v>
      </c>
      <c r="AD531">
        <v>5.3822516055796656E-3</v>
      </c>
      <c r="AE531">
        <v>7.0534300226339909E-4</v>
      </c>
      <c r="AF531">
        <v>1.5874373484599451E-2</v>
      </c>
      <c r="AG531">
        <v>8.8951489099454214E-3</v>
      </c>
      <c r="AH531">
        <v>2.1220167113980008E-3</v>
      </c>
      <c r="AI531">
        <v>-4.0851778142243583E-2</v>
      </c>
      <c r="AJ531">
        <v>1.1473816578049439E-2</v>
      </c>
      <c r="AK531">
        <v>-2.6587226539457349E-2</v>
      </c>
      <c r="AL531">
        <v>-7.0127400980523778E-4</v>
      </c>
      <c r="AM531">
        <v>8.5491676947739245E-4</v>
      </c>
      <c r="AN531">
        <v>-1.799747880119279E-2</v>
      </c>
      <c r="AO531">
        <v>-1.467549708840585E-3</v>
      </c>
      <c r="AP531">
        <v>1.50369506101132E-2</v>
      </c>
      <c r="AQ531">
        <v>1.08150918967289E-2</v>
      </c>
      <c r="AR531">
        <v>-5.6734521861843976E-3</v>
      </c>
      <c r="AS531">
        <v>-1.1262978231865031E-2</v>
      </c>
      <c r="AT531">
        <v>2.716095493540701E-2</v>
      </c>
      <c r="AU531">
        <v>-2.7152361987319271E-2</v>
      </c>
    </row>
    <row r="532" spans="1:47">
      <c r="A532" s="12">
        <v>44466</v>
      </c>
      <c r="B532">
        <v>-5.7567902099536772E-3</v>
      </c>
      <c r="C532">
        <v>-3.4391085468635008E-2</v>
      </c>
      <c r="D532">
        <v>-1.05499591614483E-2</v>
      </c>
      <c r="E532">
        <v>6.6577896138482204E-3</v>
      </c>
      <c r="F532">
        <v>2.3558648111332129E-2</v>
      </c>
      <c r="G532">
        <v>-8.9899524061343161E-3</v>
      </c>
      <c r="H532">
        <v>4.7503201024327923E-2</v>
      </c>
      <c r="I532">
        <v>2.9692654974821989E-2</v>
      </c>
      <c r="J532">
        <v>1.11287758346581E-2</v>
      </c>
      <c r="K532">
        <v>-3.474807644576861E-3</v>
      </c>
      <c r="L532">
        <v>2.4165848871442689E-2</v>
      </c>
      <c r="M532">
        <v>9.5556040365503137E-3</v>
      </c>
      <c r="N532">
        <v>-1.7304159011190982E-2</v>
      </c>
      <c r="O532">
        <v>-8.1449841092573472E-3</v>
      </c>
      <c r="P532">
        <v>-1.9066165481635759E-2</v>
      </c>
      <c r="Q532">
        <v>4.2201927784057958E-4</v>
      </c>
      <c r="R532">
        <v>-9.0323567190655485E-3</v>
      </c>
      <c r="S532">
        <v>1.8440261237034239E-2</v>
      </c>
      <c r="T532">
        <v>-8.4205735093308975E-3</v>
      </c>
      <c r="U532">
        <v>1.1995540691192691E-2</v>
      </c>
      <c r="V532">
        <v>2.19137643822882E-2</v>
      </c>
      <c r="W532">
        <v>9.2260379292663508E-4</v>
      </c>
      <c r="Y532" s="12">
        <v>44466</v>
      </c>
      <c r="Z532">
        <v>-5.7734243971186211E-3</v>
      </c>
      <c r="AA532">
        <v>-3.4996377125270102E-2</v>
      </c>
      <c r="AB532">
        <v>-1.0606004513232931E-2</v>
      </c>
      <c r="AC532">
        <v>6.6357244153982713E-3</v>
      </c>
      <c r="AD532">
        <v>2.3285426003020741E-2</v>
      </c>
      <c r="AE532">
        <v>-9.0306058600899929E-3</v>
      </c>
      <c r="AF532">
        <v>4.6409428679966697E-2</v>
      </c>
      <c r="AG532">
        <v>2.9260364485098729E-2</v>
      </c>
      <c r="AH532">
        <v>1.1067306639681531E-2</v>
      </c>
      <c r="AI532">
        <v>-3.4808588104852608E-3</v>
      </c>
      <c r="AJ532">
        <v>2.387847529143982E-2</v>
      </c>
      <c r="AK532">
        <v>9.5102380231077751E-3</v>
      </c>
      <c r="AL532">
        <v>-1.745562585146011E-2</v>
      </c>
      <c r="AM532">
        <v>-8.1783357146487344E-3</v>
      </c>
      <c r="AN532">
        <v>-1.9250268665567911E-2</v>
      </c>
      <c r="AO532">
        <v>4.2193025275113371E-4</v>
      </c>
      <c r="AP532">
        <v>-9.0733957594243148E-3</v>
      </c>
      <c r="AQ532">
        <v>1.8272301294460211E-2</v>
      </c>
      <c r="AR532">
        <v>-8.4562268271133958E-3</v>
      </c>
      <c r="AS532">
        <v>1.1924164423937671E-2</v>
      </c>
      <c r="AT532">
        <v>2.1677108947690909E-2</v>
      </c>
      <c r="AU532">
        <v>9.2217845563903318E-4</v>
      </c>
    </row>
    <row r="533" spans="1:47">
      <c r="A533" s="12">
        <v>44467</v>
      </c>
      <c r="B533">
        <v>-2.6378530741675951E-2</v>
      </c>
      <c r="C533">
        <v>-1.476187686720176E-2</v>
      </c>
      <c r="D533">
        <v>-2.3801334525693111E-2</v>
      </c>
      <c r="E533">
        <v>-1.0474760474760481E-2</v>
      </c>
      <c r="F533">
        <v>3.7875109255123269E-3</v>
      </c>
      <c r="G533">
        <v>-1.245108502312342E-2</v>
      </c>
      <c r="H533">
        <v>-9.778755653342408E-4</v>
      </c>
      <c r="I533">
        <v>1.0455311973018629E-2</v>
      </c>
      <c r="J533">
        <v>-5.7651991614255937E-3</v>
      </c>
      <c r="K533">
        <v>-4.0348692403486819E-2</v>
      </c>
      <c r="L533">
        <v>-5.3898670499459289E-3</v>
      </c>
      <c r="M533">
        <v>-1.7507076002701849E-2</v>
      </c>
      <c r="N533">
        <v>-3.620355576707357E-2</v>
      </c>
      <c r="O533">
        <v>-2.857777994083455E-2</v>
      </c>
      <c r="P533">
        <v>-4.4367497691597313E-2</v>
      </c>
      <c r="Q533">
        <v>-1.4831938444924361E-2</v>
      </c>
      <c r="R533">
        <v>-1.9936634831831609E-2</v>
      </c>
      <c r="S533">
        <v>-5.5325034578146406E-3</v>
      </c>
      <c r="T533">
        <v>-1.2164333256828089E-2</v>
      </c>
      <c r="U533">
        <v>-1.000264387062666E-2</v>
      </c>
      <c r="V533">
        <v>-1.7438338414460849E-2</v>
      </c>
      <c r="W533">
        <v>-3.9020893076607943E-2</v>
      </c>
      <c r="Y533" s="12">
        <v>44467</v>
      </c>
      <c r="Z533">
        <v>-2.6732686136250041E-2</v>
      </c>
      <c r="AA533">
        <v>-1.487191765332007E-2</v>
      </c>
      <c r="AB533">
        <v>-2.4089162591787439E-2</v>
      </c>
      <c r="AC533">
        <v>-1.0530006912383479E-2</v>
      </c>
      <c r="AD533">
        <v>3.780356365632306E-3</v>
      </c>
      <c r="AE533">
        <v>-1.2529249279836729E-2</v>
      </c>
      <c r="AF533">
        <v>-9.7835399756843709E-4</v>
      </c>
      <c r="AG533">
        <v>1.0401033205284351E-2</v>
      </c>
      <c r="AH533">
        <v>-5.7818820732176484E-3</v>
      </c>
      <c r="AI533">
        <v>-4.1185281754704352E-2</v>
      </c>
      <c r="AJ533">
        <v>-5.4044447883304213E-3</v>
      </c>
      <c r="AK533">
        <v>-1.766213730302894E-2</v>
      </c>
      <c r="AL533">
        <v>-3.6875164103184997E-2</v>
      </c>
      <c r="AM533">
        <v>-2.899407506901475E-2</v>
      </c>
      <c r="AN533">
        <v>-4.5381851647190982E-2</v>
      </c>
      <c r="AO533">
        <v>-1.494303149603593E-2</v>
      </c>
      <c r="AP533">
        <v>-2.013805107291378E-2</v>
      </c>
      <c r="AQ533">
        <v>-5.5478644377179786E-3</v>
      </c>
      <c r="AR533">
        <v>-1.223892427582176E-2</v>
      </c>
      <c r="AS533">
        <v>-1.0053006433458E-2</v>
      </c>
      <c r="AT533">
        <v>-1.7592177324539441E-2</v>
      </c>
      <c r="AU533">
        <v>-3.9802611222801022E-2</v>
      </c>
    </row>
    <row r="534" spans="1:47">
      <c r="A534" s="12">
        <v>44468</v>
      </c>
      <c r="B534">
        <v>-4.4753253959637362E-3</v>
      </c>
      <c r="C534">
        <v>1.2545335632320629E-2</v>
      </c>
      <c r="D534">
        <v>6.482982171799101E-3</v>
      </c>
      <c r="E534">
        <v>1.8064236424726321E-3</v>
      </c>
      <c r="F534">
        <v>-2.9024767801855139E-4</v>
      </c>
      <c r="G534">
        <v>-7.204610951009327E-4</v>
      </c>
      <c r="H534">
        <v>1.02777437905297E-2</v>
      </c>
      <c r="I534">
        <v>-6.6755674232310547E-4</v>
      </c>
      <c r="J534">
        <v>-2.5830258302582901E-2</v>
      </c>
      <c r="K534">
        <v>2.906825849987027E-2</v>
      </c>
      <c r="L534">
        <v>-7.8275529865134974E-4</v>
      </c>
      <c r="M534">
        <v>1.412489488426538E-2</v>
      </c>
      <c r="N534">
        <v>1.693002257336484E-3</v>
      </c>
      <c r="O534">
        <v>-1.1787167491520421E-3</v>
      </c>
      <c r="P534">
        <v>-8.7926952992899432E-3</v>
      </c>
      <c r="Q534">
        <v>2.6051211783848501E-2</v>
      </c>
      <c r="R534">
        <v>-6.8854848085408982E-3</v>
      </c>
      <c r="S534">
        <v>-5.6897205715008559E-3</v>
      </c>
      <c r="T534">
        <v>1.1384758364312301E-2</v>
      </c>
      <c r="U534">
        <v>-4.3708550318244499E-2</v>
      </c>
      <c r="V534">
        <v>4.8227801900253553E-3</v>
      </c>
      <c r="W534">
        <v>-1.1510177981455819E-2</v>
      </c>
      <c r="Y534" s="12">
        <v>44468</v>
      </c>
      <c r="Z534">
        <v>-4.4853696433836089E-3</v>
      </c>
      <c r="AA534">
        <v>1.2467294929301161E-2</v>
      </c>
      <c r="AB534">
        <v>6.462058028091024E-3</v>
      </c>
      <c r="AC534">
        <v>1.804794021513331E-3</v>
      </c>
      <c r="AD534">
        <v>-2.9028980802813789E-4</v>
      </c>
      <c r="AE534">
        <v>-7.2072075191829032E-4</v>
      </c>
      <c r="AF534">
        <v>1.022528690129876E-2</v>
      </c>
      <c r="AG534">
        <v>-6.6777965753643911E-4</v>
      </c>
      <c r="AH534">
        <v>-2.6169717733384609E-2</v>
      </c>
      <c r="AI534">
        <v>2.865378944279081E-2</v>
      </c>
      <c r="AJ534">
        <v>-7.8306181154029627E-4</v>
      </c>
      <c r="AK534">
        <v>1.402606808143167E-2</v>
      </c>
      <c r="AL534">
        <v>1.691570744490055E-3</v>
      </c>
      <c r="AM534">
        <v>-1.17941198211493E-3</v>
      </c>
      <c r="AN534">
        <v>-8.8315791415849096E-3</v>
      </c>
      <c r="AO534">
        <v>2.57176595222601E-2</v>
      </c>
      <c r="AP534">
        <v>-6.9092991374875481E-3</v>
      </c>
      <c r="AQ534">
        <v>-5.7059686924147866E-3</v>
      </c>
      <c r="AR534">
        <v>1.132043971067722E-2</v>
      </c>
      <c r="AS534">
        <v>-4.4692548708381262E-2</v>
      </c>
      <c r="AT534">
        <v>4.8111878422671507E-3</v>
      </c>
      <c r="AU534">
        <v>-1.1576932814413771E-2</v>
      </c>
    </row>
    <row r="535" spans="1:47">
      <c r="A535" s="12">
        <v>44469</v>
      </c>
      <c r="B535">
        <v>-4.8710740597130986E-3</v>
      </c>
      <c r="C535">
        <v>-7.3987081620670034E-3</v>
      </c>
      <c r="D535">
        <v>-9.3117692361549542E-3</v>
      </c>
      <c r="E535">
        <v>-1.5687547333117061E-2</v>
      </c>
      <c r="F535">
        <v>-1.8194135294686831E-2</v>
      </c>
      <c r="G535">
        <v>-1.892573900504679E-2</v>
      </c>
      <c r="H535">
        <v>-2.7855153203342531E-2</v>
      </c>
      <c r="I535">
        <v>-1.7702070808283229E-2</v>
      </c>
      <c r="J535">
        <v>-7.0346320346319491E-3</v>
      </c>
      <c r="K535">
        <v>2.5977301387137389E-2</v>
      </c>
      <c r="L535">
        <v>-1.3618559807170749E-2</v>
      </c>
      <c r="M535">
        <v>-4.8572532459868478E-3</v>
      </c>
      <c r="N535">
        <v>-7.3239436619717546E-3</v>
      </c>
      <c r="O535">
        <v>-4.2886512405364563E-3</v>
      </c>
      <c r="P535">
        <v>9.6992737729688638E-3</v>
      </c>
      <c r="Q535">
        <v>1.8829499549294141E-2</v>
      </c>
      <c r="R535">
        <v>1.253535417591478E-2</v>
      </c>
      <c r="S535">
        <v>-1.525940996948139E-3</v>
      </c>
      <c r="T535">
        <v>-1.1945784516425469E-2</v>
      </c>
      <c r="U535">
        <v>2.6157784500814522E-2</v>
      </c>
      <c r="V535">
        <v>-7.4617008515700523E-3</v>
      </c>
      <c r="W535">
        <v>-4.9595687331536187E-3</v>
      </c>
      <c r="Y535" s="12">
        <v>44469</v>
      </c>
      <c r="Z535">
        <v>-4.8829764081716612E-3</v>
      </c>
      <c r="AA535">
        <v>-7.4262143608413989E-3</v>
      </c>
      <c r="AB535">
        <v>-9.3553947912448573E-3</v>
      </c>
      <c r="AC535">
        <v>-1.5811899134828319E-2</v>
      </c>
      <c r="AD535">
        <v>-1.8361683954439711E-2</v>
      </c>
      <c r="AE535">
        <v>-1.910712300052211E-2</v>
      </c>
      <c r="AF535">
        <v>-2.8250466285851619E-2</v>
      </c>
      <c r="AG535">
        <v>-1.7860626425578639E-2</v>
      </c>
      <c r="AH535">
        <v>-7.0594917129587374E-3</v>
      </c>
      <c r="AI535">
        <v>2.5645623099502149E-2</v>
      </c>
      <c r="AJ535">
        <v>-1.3712143009720301E-2</v>
      </c>
      <c r="AK535">
        <v>-4.8690880391453733E-3</v>
      </c>
      <c r="AL535">
        <v>-7.3508954133912757E-3</v>
      </c>
      <c r="AM535">
        <v>-4.2978738831785162E-3</v>
      </c>
      <c r="AN535">
        <v>9.6525377775764486E-3</v>
      </c>
      <c r="AO535">
        <v>1.865441889566178E-2</v>
      </c>
      <c r="AP535">
        <v>1.245743709355549E-2</v>
      </c>
      <c r="AQ535">
        <v>-1.527106430650817E-3</v>
      </c>
      <c r="AR535">
        <v>-1.2017708768561239E-2</v>
      </c>
      <c r="AS535">
        <v>2.5821520987885441E-2</v>
      </c>
      <c r="AT535">
        <v>-7.4896786026611827E-3</v>
      </c>
      <c r="AU535">
        <v>-4.9719082100591469E-3</v>
      </c>
    </row>
    <row r="536" spans="1:47">
      <c r="A536" s="12">
        <v>44470</v>
      </c>
      <c r="B536">
        <v>-5.4185032754550111E-4</v>
      </c>
      <c r="C536">
        <v>-4.1410317084713544E-3</v>
      </c>
      <c r="D536">
        <v>8.1272084805654732E-3</v>
      </c>
      <c r="E536">
        <v>1.014875064116638E-2</v>
      </c>
      <c r="F536">
        <v>2.8388368654509669E-2</v>
      </c>
      <c r="G536">
        <v>1.304427705309563E-2</v>
      </c>
      <c r="H536">
        <v>4.5346954030148323E-2</v>
      </c>
      <c r="I536">
        <v>3.587215232913965E-2</v>
      </c>
      <c r="J536">
        <v>8.1743869209809361E-3</v>
      </c>
      <c r="K536">
        <v>1.720747295968605E-3</v>
      </c>
      <c r="L536">
        <v>2.101533386278942E-2</v>
      </c>
      <c r="M536">
        <v>-3.2299495380573078E-2</v>
      </c>
      <c r="N536">
        <v>2.5468217934165649E-2</v>
      </c>
      <c r="O536">
        <v>6.9606974176323888E-3</v>
      </c>
      <c r="P536">
        <v>1.255068546051286E-3</v>
      </c>
      <c r="Q536">
        <v>4.6039912180095843E-3</v>
      </c>
      <c r="R536">
        <v>1.567828482708045E-2</v>
      </c>
      <c r="S536">
        <v>9.679062659195159E-3</v>
      </c>
      <c r="T536">
        <v>-1.8600325505695461E-3</v>
      </c>
      <c r="U536">
        <v>2.2179888420193361E-2</v>
      </c>
      <c r="V536">
        <v>-3.3540521166297582E-4</v>
      </c>
      <c r="W536">
        <v>7.151370679380209E-3</v>
      </c>
      <c r="Y536" s="12">
        <v>44470</v>
      </c>
      <c r="Z536">
        <v>-5.4199718148519797E-4</v>
      </c>
      <c r="AA536">
        <v>-4.1496295243712063E-3</v>
      </c>
      <c r="AB536">
        <v>8.0943605762167897E-3</v>
      </c>
      <c r="AC536">
        <v>1.00975978713894E-2</v>
      </c>
      <c r="AD536">
        <v>2.7992886208054301E-2</v>
      </c>
      <c r="AE536">
        <v>1.2959933149541939E-2</v>
      </c>
      <c r="AF536">
        <v>4.4348843738492627E-2</v>
      </c>
      <c r="AG536">
        <v>3.5243731134553938E-2</v>
      </c>
      <c r="AH536">
        <v>8.1411575836998658E-3</v>
      </c>
      <c r="AI536">
        <v>1.719268506512584E-3</v>
      </c>
      <c r="AJ536">
        <v>2.0797557544570581E-2</v>
      </c>
      <c r="AK536">
        <v>-3.2832635632704978E-2</v>
      </c>
      <c r="AL536">
        <v>2.5149306274485621E-2</v>
      </c>
      <c r="AM536">
        <v>6.9365835980288023E-3</v>
      </c>
      <c r="AN536">
        <v>1.254281605897379E-3</v>
      </c>
      <c r="AO536">
        <v>4.593425268389374E-3</v>
      </c>
      <c r="AP536">
        <v>1.5556650220232081E-2</v>
      </c>
      <c r="AQ536">
        <v>9.6325206134722837E-3</v>
      </c>
      <c r="AR536">
        <v>-1.8617645591756261E-3</v>
      </c>
      <c r="AS536">
        <v>2.1937492359227741E-2</v>
      </c>
      <c r="AT536">
        <v>-3.3546147257146742E-4</v>
      </c>
      <c r="AU536">
        <v>7.1259208899676638E-3</v>
      </c>
    </row>
    <row r="537" spans="1:47">
      <c r="A537" s="12">
        <v>44473</v>
      </c>
      <c r="B537">
        <v>-2.8471701906032432E-2</v>
      </c>
      <c r="C537">
        <v>1.5266722110015341E-2</v>
      </c>
      <c r="D537">
        <v>-2.4605678233438621E-2</v>
      </c>
      <c r="E537">
        <v>-7.5078887236589287E-3</v>
      </c>
      <c r="F537">
        <v>3.7381385986772209E-3</v>
      </c>
      <c r="G537">
        <v>-1.6503445774392559E-2</v>
      </c>
      <c r="H537">
        <v>2.9674651412227471E-2</v>
      </c>
      <c r="I537">
        <v>1.2965698342360049E-2</v>
      </c>
      <c r="J537">
        <v>1.08108108108107E-3</v>
      </c>
      <c r="K537">
        <v>-1.8404907975460131E-2</v>
      </c>
      <c r="L537">
        <v>-1.077005923532659E-3</v>
      </c>
      <c r="M537">
        <v>-5.2884751362579863E-2</v>
      </c>
      <c r="N537">
        <v>-2.0719474230370131E-2</v>
      </c>
      <c r="O537">
        <v>-2.1616604256256999E-2</v>
      </c>
      <c r="P537">
        <v>-4.8693472182046123E-2</v>
      </c>
      <c r="Q537">
        <v>-1.59830384082198E-2</v>
      </c>
      <c r="R537">
        <v>-3.4881297403958837E-2</v>
      </c>
      <c r="S537">
        <v>2.497477295660944E-2</v>
      </c>
      <c r="T537">
        <v>-1.1879804332634469E-2</v>
      </c>
      <c r="U537">
        <v>4.7923322683705027E-3</v>
      </c>
      <c r="V537">
        <v>8.1398849719780397E-3</v>
      </c>
      <c r="W537">
        <v>-2.8509951586874749E-3</v>
      </c>
      <c r="Y537" s="12">
        <v>44473</v>
      </c>
      <c r="Z537">
        <v>-2.888488233979554E-2</v>
      </c>
      <c r="AA537">
        <v>1.515135837698375E-2</v>
      </c>
      <c r="AB537">
        <v>-2.4913457164013861E-2</v>
      </c>
      <c r="AC537">
        <v>-7.5362147885600457E-3</v>
      </c>
      <c r="AD537">
        <v>3.7311691217664432E-3</v>
      </c>
      <c r="AE537">
        <v>-1.66411447426815E-2</v>
      </c>
      <c r="AF537">
        <v>2.924287992803197E-2</v>
      </c>
      <c r="AG537">
        <v>1.288236323455705E-2</v>
      </c>
      <c r="AH537">
        <v>1.0804971337541791E-3</v>
      </c>
      <c r="AI537">
        <v>-1.8576385572935419E-2</v>
      </c>
      <c r="AJ537">
        <v>-1.077586311170359E-3</v>
      </c>
      <c r="AK537">
        <v>-5.4334494533982473E-2</v>
      </c>
      <c r="AL537">
        <v>-2.0937134320949041E-2</v>
      </c>
      <c r="AM537">
        <v>-2.1853665579281329E-2</v>
      </c>
      <c r="AN537">
        <v>-4.9918946796050703E-2</v>
      </c>
      <c r="AO537">
        <v>-1.6112144688425201E-2</v>
      </c>
      <c r="AP537">
        <v>-3.5504177336453772E-2</v>
      </c>
      <c r="AQ537">
        <v>2.4668000537848091E-2</v>
      </c>
      <c r="AR537">
        <v>-1.195093309993279E-2</v>
      </c>
      <c r="AS537">
        <v>4.7808856003418946E-3</v>
      </c>
      <c r="AT537">
        <v>8.1069347946364605E-3</v>
      </c>
      <c r="AU537">
        <v>-2.8550669864004659E-3</v>
      </c>
    </row>
    <row r="538" spans="1:47">
      <c r="A538" s="12">
        <v>44474</v>
      </c>
      <c r="B538">
        <v>9.7875088564101098E-3</v>
      </c>
      <c r="C538">
        <v>4.0372125680181448E-3</v>
      </c>
      <c r="D538">
        <v>1.4158401609889459E-2</v>
      </c>
      <c r="E538">
        <v>1.6116064902792049E-2</v>
      </c>
      <c r="F538">
        <v>1.0886172650878431E-2</v>
      </c>
      <c r="G538">
        <v>8.4823898211321413E-3</v>
      </c>
      <c r="H538">
        <v>8.101851851851638E-3</v>
      </c>
      <c r="I538">
        <v>-1.6202203499676719E-3</v>
      </c>
      <c r="J538">
        <v>-1.0799136069113979E-3</v>
      </c>
      <c r="K538">
        <v>-5.2499999999999769E-3</v>
      </c>
      <c r="L538">
        <v>1.024258760107832E-2</v>
      </c>
      <c r="M538">
        <v>9.3193738124048853E-3</v>
      </c>
      <c r="N538">
        <v>1.9956907209211842E-2</v>
      </c>
      <c r="O538">
        <v>1.395994505297082E-2</v>
      </c>
      <c r="P538">
        <v>3.6438272856274212E-2</v>
      </c>
      <c r="Q538">
        <v>5.2142206016408288E-2</v>
      </c>
      <c r="R538">
        <v>1.288516694747366E-2</v>
      </c>
      <c r="S538">
        <v>1.5998031011567711E-2</v>
      </c>
      <c r="T538">
        <v>-2.3573785950024022E-3</v>
      </c>
      <c r="U538">
        <v>-1.5898251192367761E-3</v>
      </c>
      <c r="V538">
        <v>-1.2030248358988469E-3</v>
      </c>
      <c r="W538">
        <v>1.8233802664940461E-2</v>
      </c>
      <c r="Y538" s="12">
        <v>44474</v>
      </c>
      <c r="Z538">
        <v>9.7399214477805283E-3</v>
      </c>
      <c r="AA538">
        <v>4.029084893447903E-3</v>
      </c>
      <c r="AB538">
        <v>1.405910757417417E-2</v>
      </c>
      <c r="AC538">
        <v>1.598757974077579E-2</v>
      </c>
      <c r="AD538">
        <v>1.082734482819691E-2</v>
      </c>
      <c r="AE538">
        <v>8.4466165057120058E-3</v>
      </c>
      <c r="AF538">
        <v>8.069208048446963E-3</v>
      </c>
      <c r="AG538">
        <v>-1.621534326438303E-3</v>
      </c>
      <c r="AH538">
        <v>-1.0804971337541409E-3</v>
      </c>
      <c r="AI538">
        <v>-5.2638296750990099E-3</v>
      </c>
      <c r="AJ538">
        <v>1.019048775683214E-2</v>
      </c>
      <c r="AK538">
        <v>9.2762163746001082E-3</v>
      </c>
      <c r="AL538">
        <v>1.9760378569608789E-2</v>
      </c>
      <c r="AM538">
        <v>1.386340246862291E-2</v>
      </c>
      <c r="AN538">
        <v>3.5790097677266222E-2</v>
      </c>
      <c r="AO538">
        <v>5.0828282001635708E-2</v>
      </c>
      <c r="AP538">
        <v>1.280285946030732E-2</v>
      </c>
      <c r="AQ538">
        <v>1.5871411173671829E-2</v>
      </c>
      <c r="AR538">
        <v>-2.3601615864924908E-3</v>
      </c>
      <c r="AS538">
        <v>-1.59109023224174E-3</v>
      </c>
      <c r="AT538">
        <v>-1.203749051167645E-3</v>
      </c>
      <c r="AU538">
        <v>1.8069560388136272E-2</v>
      </c>
    </row>
    <row r="539" spans="1:47">
      <c r="A539" s="12">
        <v>44475</v>
      </c>
      <c r="B539">
        <v>1.273207078547034E-2</v>
      </c>
      <c r="C539">
        <v>1.503496503496504E-2</v>
      </c>
      <c r="D539">
        <v>6.3071362766635719E-3</v>
      </c>
      <c r="E539">
        <v>7.8043517352994751E-3</v>
      </c>
      <c r="F539">
        <v>-8.7851879841298608E-3</v>
      </c>
      <c r="G539">
        <v>-1.3713658804168969E-2</v>
      </c>
      <c r="H539">
        <v>-6.0849598163030816E-3</v>
      </c>
      <c r="I539">
        <v>-1.8338201882505571E-2</v>
      </c>
      <c r="J539">
        <v>3.7837837837837451E-3</v>
      </c>
      <c r="K539">
        <v>-2.035687358632832E-2</v>
      </c>
      <c r="L539">
        <v>2.1344717182498751E-3</v>
      </c>
      <c r="M539">
        <v>-8.2251765355636497E-3</v>
      </c>
      <c r="N539">
        <v>1.506441335365016E-2</v>
      </c>
      <c r="O539">
        <v>6.3104166169760667E-3</v>
      </c>
      <c r="P539">
        <v>1.217544374358215E-2</v>
      </c>
      <c r="Q539">
        <v>6.7579275688789409E-3</v>
      </c>
      <c r="R539">
        <v>2.2161735949031591E-2</v>
      </c>
      <c r="S539">
        <v>-1.7926356589147319E-2</v>
      </c>
      <c r="T539">
        <v>-7.0888468809072744E-3</v>
      </c>
      <c r="U539">
        <v>-3.361641896673762E-3</v>
      </c>
      <c r="V539">
        <v>2.7671383868967951E-3</v>
      </c>
      <c r="W539">
        <v>1.6000000000000011E-2</v>
      </c>
      <c r="Y539" s="12">
        <v>44475</v>
      </c>
      <c r="Z539">
        <v>1.265169944898536E-2</v>
      </c>
      <c r="AA539">
        <v>1.492306021073163E-2</v>
      </c>
      <c r="AB539">
        <v>6.2873295315913893E-3</v>
      </c>
      <c r="AC539">
        <v>7.7740553095124679E-3</v>
      </c>
      <c r="AD539">
        <v>-8.8240052600217309E-3</v>
      </c>
      <c r="AE539">
        <v>-1.3808559647097471E-2</v>
      </c>
      <c r="AF539">
        <v>-6.1035486307746897E-3</v>
      </c>
      <c r="AG539">
        <v>-1.8508431049698879E-2</v>
      </c>
      <c r="AH539">
        <v>3.7766432803352521E-3</v>
      </c>
      <c r="AI539">
        <v>-2.056693035942261E-2</v>
      </c>
      <c r="AJ539">
        <v>2.132196969840862E-3</v>
      </c>
      <c r="AK539">
        <v>-8.259189939322082E-3</v>
      </c>
      <c r="AL539">
        <v>1.495207191232681E-2</v>
      </c>
      <c r="AM539">
        <v>6.2905893067113881E-3</v>
      </c>
      <c r="AN539">
        <v>1.210191922256541E-2</v>
      </c>
      <c r="AO539">
        <v>6.7351951349905537E-3</v>
      </c>
      <c r="AP539">
        <v>2.1919733613873379E-2</v>
      </c>
      <c r="AQ539">
        <v>-1.808898014945335E-2</v>
      </c>
      <c r="AR539">
        <v>-7.1140921331894844E-3</v>
      </c>
      <c r="AS539">
        <v>-3.3673049097041091E-3</v>
      </c>
      <c r="AT539">
        <v>2.7633169075555642E-3</v>
      </c>
      <c r="AU539">
        <v>1.587334915629016E-2</v>
      </c>
    </row>
    <row r="540" spans="1:47">
      <c r="A540" s="12">
        <v>44476</v>
      </c>
      <c r="B540">
        <v>1.2391133074392661E-2</v>
      </c>
      <c r="C540">
        <v>-9.8174302445745987E-3</v>
      </c>
      <c r="D540">
        <v>9.0845070422533869E-3</v>
      </c>
      <c r="E540">
        <v>9.7423453001213023E-3</v>
      </c>
      <c r="F540">
        <v>7.1476222243400667E-3</v>
      </c>
      <c r="G540">
        <v>2.0022246941045822E-2</v>
      </c>
      <c r="H540">
        <v>-9.0100496707864464E-3</v>
      </c>
      <c r="I540">
        <v>2.810381881302559E-3</v>
      </c>
      <c r="J540">
        <v>-4.308023694130414E-3</v>
      </c>
      <c r="K540">
        <v>-1.000513083632615E-2</v>
      </c>
      <c r="L540">
        <v>6.3306117619217339E-3</v>
      </c>
      <c r="M540">
        <v>1.502113676692551E-2</v>
      </c>
      <c r="N540">
        <v>5.9363378936236888E-3</v>
      </c>
      <c r="O540">
        <v>8.8292955457360822E-3</v>
      </c>
      <c r="P540">
        <v>1.8115942028985591E-2</v>
      </c>
      <c r="Q540">
        <v>-1.13440776091378E-2</v>
      </c>
      <c r="R540">
        <v>1.553103398906353E-2</v>
      </c>
      <c r="S540">
        <v>1.0730143068574231E-2</v>
      </c>
      <c r="T540">
        <v>1.7134697762970049E-2</v>
      </c>
      <c r="U540">
        <v>5.5920468666785794E-3</v>
      </c>
      <c r="V540">
        <v>1.38741651546892E-2</v>
      </c>
      <c r="W540">
        <v>2.1744798456484249E-2</v>
      </c>
      <c r="Y540" s="12">
        <v>44476</v>
      </c>
      <c r="Z540">
        <v>1.2314991328068139E-2</v>
      </c>
      <c r="AA540">
        <v>-9.8659389612843103E-3</v>
      </c>
      <c r="AB540">
        <v>9.0434911272506031E-3</v>
      </c>
      <c r="AC540">
        <v>9.6951946454474185E-3</v>
      </c>
      <c r="AD540">
        <v>7.1221990442502676E-3</v>
      </c>
      <c r="AE540">
        <v>1.982443778484478E-2</v>
      </c>
      <c r="AF540">
        <v>-9.0508856428083376E-3</v>
      </c>
      <c r="AG540">
        <v>2.8064401416120401E-3</v>
      </c>
      <c r="AH540">
        <v>-4.317329965581043E-3</v>
      </c>
      <c r="AI540">
        <v>-1.0055518529887191E-2</v>
      </c>
      <c r="AJ540">
        <v>6.3106576096641619E-3</v>
      </c>
      <c r="AK540">
        <v>1.4909436677837659E-2</v>
      </c>
      <c r="AL540">
        <v>5.918787263226275E-3</v>
      </c>
      <c r="AM540">
        <v>8.7905452407110174E-3</v>
      </c>
      <c r="AN540">
        <v>1.7953803616595841E-2</v>
      </c>
      <c r="AO540">
        <v>-1.140891245154629E-2</v>
      </c>
      <c r="AP540">
        <v>1.5411661875691899E-2</v>
      </c>
      <c r="AQ540">
        <v>1.0672983606039381E-2</v>
      </c>
      <c r="AR540">
        <v>1.6989554474147239E-2</v>
      </c>
      <c r="AS540">
        <v>5.5764694188293823E-3</v>
      </c>
      <c r="AT540">
        <v>1.377879998767933E-2</v>
      </c>
      <c r="AU540">
        <v>2.1511752631071902E-2</v>
      </c>
    </row>
    <row r="541" spans="1:47">
      <c r="A541" s="12">
        <v>44477</v>
      </c>
      <c r="B541">
        <v>-4.181769182087014E-3</v>
      </c>
      <c r="C541">
        <v>-9.5089000985677519E-3</v>
      </c>
      <c r="D541">
        <v>-2.7217530881428198E-3</v>
      </c>
      <c r="E541">
        <v>4.205690051245714E-3</v>
      </c>
      <c r="F541">
        <v>2.242619227857667E-2</v>
      </c>
      <c r="G541">
        <v>1.090512540894206E-3</v>
      </c>
      <c r="H541">
        <v>5.5251194777946162E-2</v>
      </c>
      <c r="I541">
        <v>2.5057698648203171E-2</v>
      </c>
      <c r="J541">
        <v>1.08166576527855E-2</v>
      </c>
      <c r="K541">
        <v>-2.928219746048211E-2</v>
      </c>
      <c r="L541">
        <v>7.643012522782211E-4</v>
      </c>
      <c r="M541">
        <v>-1.526147522513943E-2</v>
      </c>
      <c r="N541">
        <v>0</v>
      </c>
      <c r="O541">
        <v>-5.1271620775276139E-3</v>
      </c>
      <c r="P541">
        <v>-1.1577698695136361E-2</v>
      </c>
      <c r="Q541">
        <v>1.2819498298646259E-3</v>
      </c>
      <c r="R541">
        <v>-1.8029897909578321E-3</v>
      </c>
      <c r="S541">
        <v>5.3691275167784269E-3</v>
      </c>
      <c r="T541">
        <v>-6.7852129153017637E-3</v>
      </c>
      <c r="U541">
        <v>2.07432253508677E-3</v>
      </c>
      <c r="V541">
        <v>-1.023147647622313E-2</v>
      </c>
      <c r="W541">
        <v>-2.8580177605389561E-3</v>
      </c>
      <c r="Y541" s="12">
        <v>44477</v>
      </c>
      <c r="Z541">
        <v>-4.190537231342553E-3</v>
      </c>
      <c r="AA541">
        <v>-9.5543983443428741E-3</v>
      </c>
      <c r="AB541">
        <v>-2.7254637926896362E-3</v>
      </c>
      <c r="AC541">
        <v>4.1968708553981049E-3</v>
      </c>
      <c r="AD541">
        <v>2.2178422738824938E-2</v>
      </c>
      <c r="AE541">
        <v>1.0899183640256009E-3</v>
      </c>
      <c r="AF541">
        <v>5.3778837902475132E-2</v>
      </c>
      <c r="AG541">
        <v>2.4748902370172781E-2</v>
      </c>
      <c r="AH541">
        <v>1.07585760684382E-2</v>
      </c>
      <c r="AI541">
        <v>-2.9719478533585052E-2</v>
      </c>
      <c r="AJ541">
        <v>7.6400932281467024E-4</v>
      </c>
      <c r="AK541">
        <v>-1.537913013137563E-2</v>
      </c>
      <c r="AL541">
        <v>0</v>
      </c>
      <c r="AM541">
        <v>-5.1403510737408724E-3</v>
      </c>
      <c r="AN541">
        <v>-1.164524208614132E-2</v>
      </c>
      <c r="AO541">
        <v>1.281128833757122E-3</v>
      </c>
      <c r="AP541">
        <v>-1.804617133399699E-3</v>
      </c>
      <c r="AQ541">
        <v>5.3547651376598671E-3</v>
      </c>
      <c r="AR541">
        <v>-6.8083371336451768E-3</v>
      </c>
      <c r="AS541">
        <v>2.0721740986174349E-3</v>
      </c>
      <c r="AT541">
        <v>-1.0284177814849461E-2</v>
      </c>
      <c r="AU541">
        <v>-2.8621096916997451E-3</v>
      </c>
    </row>
    <row r="542" spans="1:47">
      <c r="A542" s="12">
        <v>44480</v>
      </c>
      <c r="B542">
        <v>-1.2868619664175299E-2</v>
      </c>
      <c r="C542">
        <v>-1.1531932330386961E-2</v>
      </c>
      <c r="D542">
        <v>-6.2981105668302728E-4</v>
      </c>
      <c r="E542">
        <v>-1.129724783557395E-2</v>
      </c>
      <c r="F542">
        <v>-8.5145765849143906E-3</v>
      </c>
      <c r="G542">
        <v>-2.7233115468409119E-3</v>
      </c>
      <c r="H542">
        <v>-4.087042969181498E-3</v>
      </c>
      <c r="I542">
        <v>-9.9710517851399061E-3</v>
      </c>
      <c r="J542">
        <v>6.9555912252541319E-3</v>
      </c>
      <c r="K542">
        <v>-6.4068339562199927E-3</v>
      </c>
      <c r="L542">
        <v>-2.1031606156738381E-2</v>
      </c>
      <c r="M542">
        <v>3.6788399273517398E-3</v>
      </c>
      <c r="N542">
        <v>-2.1027641173477769E-3</v>
      </c>
      <c r="O542">
        <v>-7.2209571040602327E-3</v>
      </c>
      <c r="P542">
        <v>-6.5287312178963219E-3</v>
      </c>
      <c r="Q542">
        <v>-8.8831283785919535E-3</v>
      </c>
      <c r="R542">
        <v>1.4245421831900361E-2</v>
      </c>
      <c r="S542">
        <v>1.5293118096856521E-2</v>
      </c>
      <c r="T542">
        <v>-9.187279151943506E-3</v>
      </c>
      <c r="U542">
        <v>-1.7617264919620461E-3</v>
      </c>
      <c r="V542">
        <v>8.2114349005080189E-3</v>
      </c>
      <c r="W542">
        <v>-1.197666086600468E-2</v>
      </c>
      <c r="Y542" s="12">
        <v>44480</v>
      </c>
      <c r="Z542">
        <v>-1.2952137631197151E-2</v>
      </c>
      <c r="AA542">
        <v>-1.1598940717612411E-2</v>
      </c>
      <c r="AB542">
        <v>-6.3000947097997329E-4</v>
      </c>
      <c r="AC542">
        <v>-1.1361546463599629E-2</v>
      </c>
      <c r="AD542">
        <v>-8.551032678428213E-3</v>
      </c>
      <c r="AE542">
        <v>-2.727026505925015E-3</v>
      </c>
      <c r="AF542">
        <v>-4.0954177558281384E-3</v>
      </c>
      <c r="AG542">
        <v>-1.002109565992927E-2</v>
      </c>
      <c r="AH542">
        <v>6.9315126897620946E-3</v>
      </c>
      <c r="AI542">
        <v>-6.4274458018377806E-3</v>
      </c>
      <c r="AJ542">
        <v>-2.125592109609847E-2</v>
      </c>
      <c r="AK542">
        <v>3.6720895463946438E-3</v>
      </c>
      <c r="AL542">
        <v>-2.1049780299160999E-3</v>
      </c>
      <c r="AM542">
        <v>-7.2471544040442299E-3</v>
      </c>
      <c r="AN542">
        <v>-6.5501366010819644E-3</v>
      </c>
      <c r="AO542">
        <v>-8.9228185871255764E-3</v>
      </c>
      <c r="AP542">
        <v>1.41449092484351E-2</v>
      </c>
      <c r="AQ542">
        <v>1.5177357105334429E-2</v>
      </c>
      <c r="AR542">
        <v>-9.2297424828026425E-3</v>
      </c>
      <c r="AS542">
        <v>-1.7632801571017889E-3</v>
      </c>
      <c r="AT542">
        <v>8.1779044990275933E-3</v>
      </c>
      <c r="AU542">
        <v>-1.204895890802017E-2</v>
      </c>
    </row>
    <row r="543" spans="1:47">
      <c r="A543" s="12">
        <v>44481</v>
      </c>
      <c r="B543">
        <v>3.1728429288735432E-4</v>
      </c>
      <c r="C543">
        <v>4.0270046192110156E-3</v>
      </c>
      <c r="D543">
        <v>-9.1030039913172489E-3</v>
      </c>
      <c r="E543">
        <v>-8.2226889260670344E-3</v>
      </c>
      <c r="F543">
        <v>1.8668906935515039E-4</v>
      </c>
      <c r="G543">
        <v>-1.1833242308392441E-2</v>
      </c>
      <c r="H543">
        <v>-4.4365572315874241E-4</v>
      </c>
      <c r="I543">
        <v>-5.1981806367771277E-3</v>
      </c>
      <c r="J543">
        <v>2.6567481402763882E-3</v>
      </c>
      <c r="K543">
        <v>-1.746372917786132E-2</v>
      </c>
      <c r="L543">
        <v>-7.6812289966392564E-3</v>
      </c>
      <c r="M543">
        <v>-7.7976917510769184E-4</v>
      </c>
      <c r="N543">
        <v>-4.5882472895354409E-3</v>
      </c>
      <c r="O543">
        <v>-3.5082878372784121E-3</v>
      </c>
      <c r="P543">
        <v>-1.159700410727327E-3</v>
      </c>
      <c r="Q543">
        <v>-3.3490686399589849E-3</v>
      </c>
      <c r="R543">
        <v>1.086413054243218E-2</v>
      </c>
      <c r="S543">
        <v>-2.749551703526643E-3</v>
      </c>
      <c r="T543">
        <v>-4.9928673323823558E-3</v>
      </c>
      <c r="U543">
        <v>-6.6622545775424369E-3</v>
      </c>
      <c r="V543">
        <v>1.740018183195691E-2</v>
      </c>
      <c r="W543">
        <v>-1.6110650642353841E-2</v>
      </c>
      <c r="Y543" s="12">
        <v>44481</v>
      </c>
      <c r="Z543">
        <v>3.1723396887049641E-4</v>
      </c>
      <c r="AA543">
        <v>4.0189179389054676E-3</v>
      </c>
      <c r="AB543">
        <v>-9.1446895005619002E-3</v>
      </c>
      <c r="AC543">
        <v>-8.2566817022525323E-3</v>
      </c>
      <c r="AD543">
        <v>1.8667164511941789E-4</v>
      </c>
      <c r="AE543">
        <v>-1.1903812387860591E-2</v>
      </c>
      <c r="AF543">
        <v>-4.4375416747708828E-4</v>
      </c>
      <c r="AG543">
        <v>-5.2117381811954706E-3</v>
      </c>
      <c r="AH543">
        <v>2.6532252232253578E-3</v>
      </c>
      <c r="AI543">
        <v>-1.76180190528148E-2</v>
      </c>
      <c r="AJ543">
        <v>-7.7108815792035238E-3</v>
      </c>
      <c r="AK543">
        <v>-7.8007335322700943E-4</v>
      </c>
      <c r="AL543">
        <v>-4.5988056046162911E-3</v>
      </c>
      <c r="AM543">
        <v>-3.5144563104651172E-3</v>
      </c>
      <c r="AN543">
        <v>-1.1603733835969031E-3</v>
      </c>
      <c r="AO543">
        <v>-3.3546893232145759E-3</v>
      </c>
      <c r="AP543">
        <v>1.080553985216964E-2</v>
      </c>
      <c r="AQ543">
        <v>-2.753338664033835E-3</v>
      </c>
      <c r="AR543">
        <v>-5.0053733390694414E-3</v>
      </c>
      <c r="AS543">
        <v>-6.6845464602002984E-3</v>
      </c>
      <c r="AT543">
        <v>1.7250532128702409E-2</v>
      </c>
      <c r="AU543">
        <v>-1.6241838092631369E-2</v>
      </c>
    </row>
    <row r="544" spans="1:47">
      <c r="A544" s="12">
        <v>44482</v>
      </c>
      <c r="B544">
        <v>1.1378578709278161E-2</v>
      </c>
      <c r="C544">
        <v>-8.2576383154409072E-4</v>
      </c>
      <c r="D544">
        <v>-4.2399830400677851E-3</v>
      </c>
      <c r="E544">
        <v>-2.5841648122892909E-3</v>
      </c>
      <c r="F544">
        <v>5.972935137657398E-3</v>
      </c>
      <c r="G544">
        <v>6.2638172439204443E-3</v>
      </c>
      <c r="H544">
        <v>3.2179316466931511E-3</v>
      </c>
      <c r="I544">
        <v>-2.7759634225996699E-3</v>
      </c>
      <c r="J544">
        <v>4.2395336512983661E-3</v>
      </c>
      <c r="K544">
        <v>9.023789991796427E-3</v>
      </c>
      <c r="L544">
        <v>-2.6366715045960439E-2</v>
      </c>
      <c r="M544">
        <v>4.6051101511925818E-3</v>
      </c>
      <c r="N544">
        <v>1.1711281070745819E-2</v>
      </c>
      <c r="O544">
        <v>7.6721563267496684E-3</v>
      </c>
      <c r="P544">
        <v>1.296502346282224E-2</v>
      </c>
      <c r="Q544">
        <v>7.7127404230805663E-3</v>
      </c>
      <c r="R544">
        <v>-1.4844433307820151E-3</v>
      </c>
      <c r="S544">
        <v>-2.8770079117717011E-3</v>
      </c>
      <c r="T544">
        <v>-1.02747909199522E-2</v>
      </c>
      <c r="U544">
        <v>2.9137425601847951E-2</v>
      </c>
      <c r="V544">
        <v>6.6525600273743546E-3</v>
      </c>
      <c r="W544">
        <v>-2.0217975043437031E-2</v>
      </c>
      <c r="Y544" s="12">
        <v>44482</v>
      </c>
      <c r="Z544">
        <v>1.131432959890993E-2</v>
      </c>
      <c r="AA544">
        <v>-8.2610496230539219E-4</v>
      </c>
      <c r="AB544">
        <v>-4.2489972572665197E-3</v>
      </c>
      <c r="AC544">
        <v>-2.5875095296209721E-3</v>
      </c>
      <c r="AD544">
        <v>5.9551678739509376E-3</v>
      </c>
      <c r="AE544">
        <v>6.2442810788905893E-3</v>
      </c>
      <c r="AF544">
        <v>3.2127651852312321E-3</v>
      </c>
      <c r="AG544">
        <v>-2.7798235544396819E-3</v>
      </c>
      <c r="AH544">
        <v>4.2305721479765157E-3</v>
      </c>
      <c r="AI544">
        <v>8.9833188851915283E-3</v>
      </c>
      <c r="AJ544">
        <v>-2.6720550389049941E-2</v>
      </c>
      <c r="AK544">
        <v>4.5945390730025779E-3</v>
      </c>
      <c r="AL544">
        <v>1.164323477616498E-2</v>
      </c>
      <c r="AM544">
        <v>7.6428750072756648E-3</v>
      </c>
      <c r="AN544">
        <v>1.2881696993080441E-2</v>
      </c>
      <c r="AO544">
        <v>7.6831492957272979E-3</v>
      </c>
      <c r="AP544">
        <v>-1.485546208357796E-3</v>
      </c>
      <c r="AQ544">
        <v>-2.8811544540335182E-3</v>
      </c>
      <c r="AR544">
        <v>-1.032794096804622E-2</v>
      </c>
      <c r="AS544">
        <v>2.8721000511672791E-2</v>
      </c>
      <c r="AT544">
        <v>6.6305294026424797E-3</v>
      </c>
      <c r="AU544">
        <v>-2.042515557100897E-2</v>
      </c>
    </row>
    <row r="545" spans="1:47">
      <c r="A545" s="12">
        <v>44483</v>
      </c>
      <c r="B545">
        <v>4.7438099065852954E-3</v>
      </c>
      <c r="C545">
        <v>1.050767414403775E-2</v>
      </c>
      <c r="D545">
        <v>2.0225675963380759E-2</v>
      </c>
      <c r="E545">
        <v>1.345807844548408E-2</v>
      </c>
      <c r="F545">
        <v>9.4628444197049078E-3</v>
      </c>
      <c r="G545">
        <v>1.8857561332845219E-2</v>
      </c>
      <c r="H545">
        <v>1.769715739409428E-3</v>
      </c>
      <c r="I545">
        <v>1.5228426395939019E-2</v>
      </c>
      <c r="J545">
        <v>1.055408970976224E-3</v>
      </c>
      <c r="K545">
        <v>4.1192411924119383E-2</v>
      </c>
      <c r="L545">
        <v>1.534161490683239E-2</v>
      </c>
      <c r="M545">
        <v>8.0796022957303482E-3</v>
      </c>
      <c r="N545">
        <v>2.1733994802740408E-2</v>
      </c>
      <c r="O545">
        <v>1.8803893168004571E-2</v>
      </c>
      <c r="P545">
        <v>3.8540522470031917E-2</v>
      </c>
      <c r="Q545">
        <v>6.4151422764227028E-3</v>
      </c>
      <c r="R545">
        <v>-2.9929241398093391E-3</v>
      </c>
      <c r="S545">
        <v>9.8581389757153026E-3</v>
      </c>
      <c r="T545">
        <v>6.0357315306616144E-3</v>
      </c>
      <c r="U545">
        <v>1.324989210185579E-2</v>
      </c>
      <c r="V545">
        <v>8.926246486166578E-3</v>
      </c>
      <c r="W545">
        <v>8.114353269923047E-3</v>
      </c>
      <c r="Y545" s="12">
        <v>44483</v>
      </c>
      <c r="Z545">
        <v>4.7325934987207498E-3</v>
      </c>
      <c r="AA545">
        <v>1.0452852235509579E-2</v>
      </c>
      <c r="AB545">
        <v>2.0023853768290061E-2</v>
      </c>
      <c r="AC545">
        <v>1.336832290247451E-2</v>
      </c>
      <c r="AD545">
        <v>9.4183521693835606E-3</v>
      </c>
      <c r="AE545">
        <v>1.868196167599499E-2</v>
      </c>
      <c r="AF545">
        <v>1.7681516375821309E-3</v>
      </c>
      <c r="AG545">
        <v>1.5113637810048109E-2</v>
      </c>
      <c r="AH545">
        <v>1.054852418487453E-3</v>
      </c>
      <c r="AI545">
        <v>4.0366606293929221E-2</v>
      </c>
      <c r="AJ545">
        <v>1.522512227865376E-2</v>
      </c>
      <c r="AK545">
        <v>8.0471370626471247E-3</v>
      </c>
      <c r="AL545">
        <v>2.1501178845056031E-2</v>
      </c>
      <c r="AM545">
        <v>1.8629285442919561E-2</v>
      </c>
      <c r="AN545">
        <v>3.7816383765378228E-2</v>
      </c>
      <c r="AO545">
        <v>6.3946528329863984E-3</v>
      </c>
      <c r="AP545">
        <v>-2.9974118938377852E-3</v>
      </c>
      <c r="AQ545">
        <v>9.8098645285479898E-3</v>
      </c>
      <c r="AR545">
        <v>6.0175894669240847E-3</v>
      </c>
      <c r="AS545">
        <v>1.316288003908625E-2</v>
      </c>
      <c r="AT545">
        <v>8.8866430468976625E-3</v>
      </c>
      <c r="AU545">
        <v>8.0816089189883374E-3</v>
      </c>
    </row>
    <row r="546" spans="1:47">
      <c r="A546" s="12">
        <v>44484</v>
      </c>
      <c r="B546">
        <v>3.3080191280842268E-2</v>
      </c>
      <c r="C546">
        <v>1.40203294777419E-3</v>
      </c>
      <c r="D546">
        <v>7.5125208681137154E-3</v>
      </c>
      <c r="E546">
        <v>9.1251242721204218E-3</v>
      </c>
      <c r="F546">
        <v>7.3522654167814672E-3</v>
      </c>
      <c r="G546">
        <v>-7.1877807726864473E-3</v>
      </c>
      <c r="H546">
        <v>-1.0489124434139191E-2</v>
      </c>
      <c r="I546">
        <v>9.5161290322580694E-3</v>
      </c>
      <c r="J546">
        <v>1.0542962572481769E-3</v>
      </c>
      <c r="K546">
        <v>-1.717855283706415E-2</v>
      </c>
      <c r="L546">
        <v>1.9208417446626491E-2</v>
      </c>
      <c r="M546">
        <v>3.8528725123669889E-3</v>
      </c>
      <c r="N546">
        <v>4.8224607762179517E-3</v>
      </c>
      <c r="O546">
        <v>6.2780602720360354E-3</v>
      </c>
      <c r="P546">
        <v>5.3343143566633167E-3</v>
      </c>
      <c r="Q546">
        <v>-8.6935941937519301E-3</v>
      </c>
      <c r="R546">
        <v>9.6820947154956372E-3</v>
      </c>
      <c r="S546">
        <v>1.0238095238095161E-2</v>
      </c>
      <c r="T546">
        <v>-4.3196544276458138E-3</v>
      </c>
      <c r="U546">
        <v>-5.4521446522127759E-3</v>
      </c>
      <c r="V546">
        <v>3.0196137231906391E-2</v>
      </c>
      <c r="W546">
        <v>-2.8251599147121049E-3</v>
      </c>
      <c r="Y546" s="12">
        <v>44484</v>
      </c>
      <c r="Z546">
        <v>3.2544816631594961E-2</v>
      </c>
      <c r="AA546">
        <v>1.401051017272992E-3</v>
      </c>
      <c r="AB546">
        <v>7.4844424221370337E-3</v>
      </c>
      <c r="AC546">
        <v>9.0837418814262889E-3</v>
      </c>
      <c r="AD546">
        <v>7.3253692647112564E-3</v>
      </c>
      <c r="AE546">
        <v>-7.2137373236916538E-3</v>
      </c>
      <c r="AF546">
        <v>-1.054452302886E-2</v>
      </c>
      <c r="AG546">
        <v>9.4711358915185468E-3</v>
      </c>
      <c r="AH546">
        <v>1.053740877271564E-3</v>
      </c>
      <c r="AI546">
        <v>-1.732781606311078E-2</v>
      </c>
      <c r="AJ546">
        <v>1.90262646778609E-2</v>
      </c>
      <c r="AK546">
        <v>3.845469208965164E-3</v>
      </c>
      <c r="AL546">
        <v>4.8108699614781512E-3</v>
      </c>
      <c r="AM546">
        <v>6.2584353464613168E-3</v>
      </c>
      <c r="AN546">
        <v>5.320137296086022E-3</v>
      </c>
      <c r="AO546">
        <v>-8.7316039382908904E-3</v>
      </c>
      <c r="AP546">
        <v>9.6355235991337704E-3</v>
      </c>
      <c r="AQ546">
        <v>1.0186040930865101E-2</v>
      </c>
      <c r="AR546">
        <v>-4.3290110895855809E-3</v>
      </c>
      <c r="AS546">
        <v>-5.4670618380103083E-3</v>
      </c>
      <c r="AT546">
        <v>2.9749208610097739E-2</v>
      </c>
      <c r="AU546">
        <v>-2.8291582113110659E-3</v>
      </c>
    </row>
    <row r="547" spans="1:47">
      <c r="A547" s="12">
        <v>44487</v>
      </c>
      <c r="B547">
        <v>1.106476348041374E-2</v>
      </c>
      <c r="C547">
        <v>-6.0086337650215871E-3</v>
      </c>
      <c r="D547">
        <v>1.180613090306548E-2</v>
      </c>
      <c r="E547">
        <v>-5.700010555575119E-3</v>
      </c>
      <c r="F547">
        <v>-4.561627588723915E-4</v>
      </c>
      <c r="G547">
        <v>-1.085972850678796E-3</v>
      </c>
      <c r="H547">
        <v>-3.4590493193483729E-3</v>
      </c>
      <c r="I547">
        <v>-4.7930979389676498E-4</v>
      </c>
      <c r="J547">
        <v>-1.5797788309634959E-3</v>
      </c>
      <c r="K547">
        <v>-1.7213983050847429E-2</v>
      </c>
      <c r="L547">
        <v>-3.6012244163019508E-4</v>
      </c>
      <c r="M547">
        <v>-1.297359419299937E-2</v>
      </c>
      <c r="N547">
        <v>1.012458499063151E-2</v>
      </c>
      <c r="O547">
        <v>1.016510287239902E-2</v>
      </c>
      <c r="P547">
        <v>1.6466928917757029E-2</v>
      </c>
      <c r="Q547">
        <v>1.5406898088462521E-2</v>
      </c>
      <c r="R547">
        <v>1.4413707672286559E-2</v>
      </c>
      <c r="S547">
        <v>-6.2455809568701106E-3</v>
      </c>
      <c r="T547">
        <v>-4.0973728609303714E-3</v>
      </c>
      <c r="U547">
        <v>-3.640412865647424E-3</v>
      </c>
      <c r="V547">
        <v>3.212198854133308E-2</v>
      </c>
      <c r="W547">
        <v>-1.470037953707171E-2</v>
      </c>
      <c r="Y547" s="12">
        <v>44487</v>
      </c>
      <c r="Z547">
        <v>1.1003996819902939E-2</v>
      </c>
      <c r="AA547">
        <v>-6.0267582435889009E-3</v>
      </c>
      <c r="AB547">
        <v>1.173698225946102E-2</v>
      </c>
      <c r="AC547">
        <v>-5.7163176121960233E-3</v>
      </c>
      <c r="AD547">
        <v>-4.5626683275463878E-4</v>
      </c>
      <c r="AE547">
        <v>-1.0865629464523461E-3</v>
      </c>
      <c r="AF547">
        <v>-3.465045662202273E-3</v>
      </c>
      <c r="AG547">
        <v>-4.7942469955443272E-4</v>
      </c>
      <c r="AH547">
        <v>-1.581027997318596E-3</v>
      </c>
      <c r="AI547">
        <v>-1.7363866204793681E-2</v>
      </c>
      <c r="AJ547">
        <v>-3.6018730128875782E-4</v>
      </c>
      <c r="AK547">
        <v>-1.3058486302676061E-2</v>
      </c>
      <c r="AL547">
        <v>1.007367472187313E-2</v>
      </c>
      <c r="AM547">
        <v>1.011378568419339E-2</v>
      </c>
      <c r="AN547">
        <v>1.6332819290173429E-2</v>
      </c>
      <c r="AO547">
        <v>1.5289416977120711E-2</v>
      </c>
      <c r="AP547">
        <v>1.431081769340223E-2</v>
      </c>
      <c r="AQ547">
        <v>-6.2651661876285654E-3</v>
      </c>
      <c r="AR547">
        <v>-4.1057900933387619E-3</v>
      </c>
      <c r="AS547">
        <v>-3.6470552942520218E-3</v>
      </c>
      <c r="AT547">
        <v>3.1616866024502227E-2</v>
      </c>
      <c r="AU547">
        <v>-1.480950085328679E-2</v>
      </c>
    </row>
    <row r="548" spans="1:47">
      <c r="A548" s="12">
        <v>44488</v>
      </c>
      <c r="B548">
        <v>-7.5143468901039956E-4</v>
      </c>
      <c r="C548">
        <v>1.3263689183637741E-2</v>
      </c>
      <c r="D548">
        <v>1.5080177413851811E-2</v>
      </c>
      <c r="E548">
        <v>7.9266782264058033E-3</v>
      </c>
      <c r="F548">
        <v>1.953267615918208E-2</v>
      </c>
      <c r="G548">
        <v>9.9655734734553914E-3</v>
      </c>
      <c r="H548">
        <v>9.5174112641360775E-3</v>
      </c>
      <c r="I548">
        <v>1.5025575447570331E-2</v>
      </c>
      <c r="J548">
        <v>4.2194092827003704E-3</v>
      </c>
      <c r="K548">
        <v>4.446240905416321E-2</v>
      </c>
      <c r="L548">
        <v>1.21284899429599E-2</v>
      </c>
      <c r="M548">
        <v>1.5944084212006219E-2</v>
      </c>
      <c r="N548">
        <v>3.0589996420320449E-3</v>
      </c>
      <c r="O548">
        <v>7.1780138279537997E-3</v>
      </c>
      <c r="P548">
        <v>3.060030600305907E-3</v>
      </c>
      <c r="Q548">
        <v>1.6144959794346381E-3</v>
      </c>
      <c r="R548">
        <v>-5.2019731742867226E-3</v>
      </c>
      <c r="S548">
        <v>8.8936321593739986E-3</v>
      </c>
      <c r="T548">
        <v>1.8635043562439609E-2</v>
      </c>
      <c r="U548">
        <v>2.6607634112792319E-2</v>
      </c>
      <c r="V548">
        <v>-6.7115667470935003E-3</v>
      </c>
      <c r="W548">
        <v>1.106770833333348E-2</v>
      </c>
      <c r="Y548" s="12">
        <v>44488</v>
      </c>
      <c r="Z548">
        <v>-7.517171575696374E-4</v>
      </c>
      <c r="AA548">
        <v>1.3176496608853731E-2</v>
      </c>
      <c r="AB548">
        <v>1.496760189996774E-2</v>
      </c>
      <c r="AC548">
        <v>7.8954271487491935E-3</v>
      </c>
      <c r="AD548">
        <v>1.9344361680277519E-2</v>
      </c>
      <c r="AE548">
        <v>9.91624460239229E-3</v>
      </c>
      <c r="AF548">
        <v>9.4724060357260758E-3</v>
      </c>
      <c r="AG548">
        <v>1.4913809661590321E-2</v>
      </c>
      <c r="AH548">
        <v>4.2105325363434578E-3</v>
      </c>
      <c r="AI548">
        <v>4.3502311950059172E-2</v>
      </c>
      <c r="AJ548">
        <v>1.2055529152527699E-2</v>
      </c>
      <c r="AK548">
        <v>1.5818312417393291E-2</v>
      </c>
      <c r="AL548">
        <v>3.0543304222980109E-3</v>
      </c>
      <c r="AM548">
        <v>7.1523745065212056E-3</v>
      </c>
      <c r="AN548">
        <v>3.055358235960432E-3</v>
      </c>
      <c r="AO548">
        <v>1.6131940818847059E-3</v>
      </c>
      <c r="AP548">
        <v>-5.2155505432811078E-3</v>
      </c>
      <c r="AQ548">
        <v>8.854316745486349E-3</v>
      </c>
      <c r="AR548">
        <v>1.846353853104158E-2</v>
      </c>
      <c r="AS548">
        <v>2.6259807423441989E-2</v>
      </c>
      <c r="AT548">
        <v>-6.7341905956602166E-3</v>
      </c>
      <c r="AU548">
        <v>1.100690944106974E-2</v>
      </c>
    </row>
    <row r="549" spans="1:47">
      <c r="A549" s="12">
        <v>44489</v>
      </c>
      <c r="B549">
        <v>-8.4462058853419508E-3</v>
      </c>
      <c r="C549">
        <v>7.6455256298870733E-3</v>
      </c>
      <c r="D549">
        <v>3.3611185802635561E-3</v>
      </c>
      <c r="E549">
        <v>9.338903907594176E-3</v>
      </c>
      <c r="F549">
        <v>1.3070725156669519E-2</v>
      </c>
      <c r="G549">
        <v>8.2526013634733886E-3</v>
      </c>
      <c r="H549">
        <v>3.2608695652173843E-2</v>
      </c>
      <c r="I549">
        <v>5.5118110236220819E-3</v>
      </c>
      <c r="J549">
        <v>1.0504201680672229E-3</v>
      </c>
      <c r="K549">
        <v>-1.522187822497412E-2</v>
      </c>
      <c r="L549">
        <v>1.3466215815388431E-2</v>
      </c>
      <c r="M549">
        <v>5.9715596766729551E-3</v>
      </c>
      <c r="N549">
        <v>-2.6603510365635912E-3</v>
      </c>
      <c r="O549">
        <v>-1.42822658513031E-3</v>
      </c>
      <c r="P549">
        <v>-8.3894122925077808E-3</v>
      </c>
      <c r="Q549">
        <v>-2.1690140845070479E-2</v>
      </c>
      <c r="R549">
        <v>-1.112216823743073E-3</v>
      </c>
      <c r="S549">
        <v>8.6976962858484885E-3</v>
      </c>
      <c r="T549">
        <v>1.6868614872891371E-2</v>
      </c>
      <c r="U549">
        <v>2.3531382154670769E-2</v>
      </c>
      <c r="V549">
        <v>1.7702801207957199E-3</v>
      </c>
      <c r="W549">
        <v>3.1712813908564057E-2</v>
      </c>
      <c r="Y549" s="12">
        <v>44489</v>
      </c>
      <c r="Z549">
        <v>-8.4820772094741492E-3</v>
      </c>
      <c r="AA549">
        <v>7.6164467204575884E-3</v>
      </c>
      <c r="AB549">
        <v>3.3554826463721211E-3</v>
      </c>
      <c r="AC549">
        <v>9.295565954868799E-3</v>
      </c>
      <c r="AD549">
        <v>1.2986040358211281E-2</v>
      </c>
      <c r="AE549">
        <v>8.218734845843359E-3</v>
      </c>
      <c r="AF549">
        <v>3.2088314551500449E-2</v>
      </c>
      <c r="AG549">
        <v>5.4966765799023681E-3</v>
      </c>
      <c r="AH549">
        <v>1.0498688628367951E-3</v>
      </c>
      <c r="AI549">
        <v>-1.533892026542703E-2</v>
      </c>
      <c r="AJ549">
        <v>1.337635218104938E-2</v>
      </c>
      <c r="AK549">
        <v>5.9538005787914657E-3</v>
      </c>
      <c r="AL549">
        <v>-2.6638960591146002E-3</v>
      </c>
      <c r="AM549">
        <v>-1.42924747287467E-3</v>
      </c>
      <c r="AN549">
        <v>-8.4248014804722861E-3</v>
      </c>
      <c r="AO549">
        <v>-2.1928829725387521E-2</v>
      </c>
      <c r="AP549">
        <v>-1.1128357958712881E-3</v>
      </c>
      <c r="AQ549">
        <v>8.6600892313420819E-3</v>
      </c>
      <c r="AR549">
        <v>1.6727919805271801E-2</v>
      </c>
      <c r="AS549">
        <v>2.3258787256058129E-2</v>
      </c>
      <c r="AT549">
        <v>1.7687150217795601E-3</v>
      </c>
      <c r="AU549">
        <v>3.1220347235649148E-2</v>
      </c>
    </row>
    <row r="550" spans="1:47">
      <c r="A550" s="12">
        <v>44490</v>
      </c>
      <c r="B550">
        <v>5.8417714476466376E-3</v>
      </c>
      <c r="C550">
        <v>-2.4142093464389891E-3</v>
      </c>
      <c r="D550">
        <v>1.473938094600058E-3</v>
      </c>
      <c r="E550">
        <v>-2.3305158440294349E-3</v>
      </c>
      <c r="F550">
        <v>-1.2548603746907029E-2</v>
      </c>
      <c r="G550">
        <v>-9.0747330960855299E-3</v>
      </c>
      <c r="H550">
        <v>-2.3630504833512259E-2</v>
      </c>
      <c r="I550">
        <v>-1.8167580266249091E-2</v>
      </c>
      <c r="J550">
        <v>3.672612801678854E-3</v>
      </c>
      <c r="K550">
        <v>1.7291066282420609E-2</v>
      </c>
      <c r="L550">
        <v>-7.8435963474596804E-3</v>
      </c>
      <c r="M550">
        <v>7.381715743755235E-3</v>
      </c>
      <c r="N550">
        <v>1.0897498454832229E-2</v>
      </c>
      <c r="O550">
        <v>6.5554552655810996E-3</v>
      </c>
      <c r="P550">
        <v>2.66479663394108E-2</v>
      </c>
      <c r="Q550">
        <v>4.4821959880986688E-2</v>
      </c>
      <c r="R550">
        <v>-7.6576418190340556E-3</v>
      </c>
      <c r="S550">
        <v>-1.409927755767881E-2</v>
      </c>
      <c r="T550">
        <v>1.4018691588786329E-3</v>
      </c>
      <c r="U550">
        <v>-1.124974432399262E-2</v>
      </c>
      <c r="V550">
        <v>3.2571032571032443E-2</v>
      </c>
      <c r="W550">
        <v>-8.3736412336818944E-3</v>
      </c>
      <c r="Y550" s="12">
        <v>44490</v>
      </c>
      <c r="Z550">
        <v>5.8247744636957472E-3</v>
      </c>
      <c r="AA550">
        <v>-2.4171282486635881E-3</v>
      </c>
      <c r="AB550">
        <v>1.472852914041806E-3</v>
      </c>
      <c r="AC550">
        <v>-2.3332357227143661E-3</v>
      </c>
      <c r="AD550">
        <v>-1.262800240236372E-2</v>
      </c>
      <c r="AE550">
        <v>-9.1161592980682736E-3</v>
      </c>
      <c r="AF550">
        <v>-2.3914183099588138E-2</v>
      </c>
      <c r="AG550">
        <v>-1.833463719267122E-2</v>
      </c>
      <c r="AH550">
        <v>3.665885226105399E-3</v>
      </c>
      <c r="AI550">
        <v>1.7143276986437441E-2</v>
      </c>
      <c r="AJ550">
        <v>-7.8745191527608664E-3</v>
      </c>
      <c r="AK550">
        <v>7.3546042180611783E-3</v>
      </c>
      <c r="AL550">
        <v>1.0838548602483721E-2</v>
      </c>
      <c r="AM550">
        <v>6.5340617141265173E-3</v>
      </c>
      <c r="AN550">
        <v>2.6299093547015491E-2</v>
      </c>
      <c r="AO550">
        <v>4.3846497581961658E-2</v>
      </c>
      <c r="AP550">
        <v>-7.6871121031358344E-3</v>
      </c>
      <c r="AQ550">
        <v>-1.4199616626969081E-2</v>
      </c>
      <c r="AR550">
        <v>1.400887457679979E-3</v>
      </c>
      <c r="AS550">
        <v>-1.131350131521721E-2</v>
      </c>
      <c r="AT550">
        <v>3.2051840165633831E-2</v>
      </c>
      <c r="AU550">
        <v>-8.4088971188131714E-3</v>
      </c>
    </row>
    <row r="551" spans="1:47">
      <c r="A551" s="12">
        <v>44491</v>
      </c>
      <c r="B551">
        <v>-2.895479198022699E-2</v>
      </c>
      <c r="C551">
        <v>1.302218380870057E-2</v>
      </c>
      <c r="D551">
        <v>-5.2849879582552717E-3</v>
      </c>
      <c r="E551">
        <v>8.4373474653092195E-3</v>
      </c>
      <c r="F551">
        <v>9.4863074995525931E-3</v>
      </c>
      <c r="G551">
        <v>-1.0414796193212389E-2</v>
      </c>
      <c r="H551">
        <v>1.2101210121012059E-2</v>
      </c>
      <c r="I551">
        <v>6.8591481895039497E-3</v>
      </c>
      <c r="J551">
        <v>2.090956612650352E-3</v>
      </c>
      <c r="K551">
        <v>1.0301313417460101E-3</v>
      </c>
      <c r="L551">
        <v>1.3451327433628309E-2</v>
      </c>
      <c r="M551">
        <v>2.961457416446622E-2</v>
      </c>
      <c r="N551">
        <v>-5.1486677822112359E-3</v>
      </c>
      <c r="O551">
        <v>-8.68454232810556E-3</v>
      </c>
      <c r="P551">
        <v>1.498325401022349E-3</v>
      </c>
      <c r="Q551">
        <v>1.7790434196827801E-2</v>
      </c>
      <c r="R551">
        <v>-7.6181117358489203E-3</v>
      </c>
      <c r="S551">
        <v>1.087341921758656E-2</v>
      </c>
      <c r="T551">
        <v>6.9995333644423674E-3</v>
      </c>
      <c r="U551">
        <v>1.1543235415804711E-2</v>
      </c>
      <c r="V551">
        <v>1.7538926174496709E-2</v>
      </c>
      <c r="W551">
        <v>1.835728521976332E-3</v>
      </c>
      <c r="Y551" s="12">
        <v>44491</v>
      </c>
      <c r="Z551">
        <v>-2.938225356681267E-2</v>
      </c>
      <c r="AA551">
        <v>1.2938124146902871E-2</v>
      </c>
      <c r="AB551">
        <v>-5.2990029081512414E-3</v>
      </c>
      <c r="AC551">
        <v>8.4019520056848405E-3</v>
      </c>
      <c r="AD551">
        <v>9.4415950329558677E-3</v>
      </c>
      <c r="AE551">
        <v>-1.046940970643323E-2</v>
      </c>
      <c r="AF551">
        <v>1.202857586560712E-2</v>
      </c>
      <c r="AG551">
        <v>6.8357312517416929E-3</v>
      </c>
      <c r="AH551">
        <v>2.0887736053916851E-3</v>
      </c>
      <c r="AI551">
        <v>1.0296011205557891E-3</v>
      </c>
      <c r="AJ551">
        <v>1.3361661517573731E-2</v>
      </c>
      <c r="AK551">
        <v>2.9184532370989349E-2</v>
      </c>
      <c r="AL551">
        <v>-5.1619678435496684E-3</v>
      </c>
      <c r="AM551">
        <v>-8.7224727309606603E-3</v>
      </c>
      <c r="AN551">
        <v>1.497204031496558E-3</v>
      </c>
      <c r="AO551">
        <v>1.7634036618729421E-2</v>
      </c>
      <c r="AP551">
        <v>-7.6472777702191429E-3</v>
      </c>
      <c r="AQ551">
        <v>1.0814728656280781E-2</v>
      </c>
      <c r="AR551">
        <v>6.9751503445029481E-3</v>
      </c>
      <c r="AS551">
        <v>1.147712057356892E-2</v>
      </c>
      <c r="AT551">
        <v>1.7386894285396831E-2</v>
      </c>
      <c r="AU551">
        <v>1.834045631611604E-3</v>
      </c>
    </row>
    <row r="552" spans="1:47">
      <c r="A552" s="12">
        <v>44494</v>
      </c>
      <c r="B552">
        <v>-4.550973602554409E-3</v>
      </c>
      <c r="C552">
        <v>-5.4604402479950798E-3</v>
      </c>
      <c r="D552">
        <v>-3.3627009213810227E-4</v>
      </c>
      <c r="E552">
        <v>3.5264831973447208E-3</v>
      </c>
      <c r="F552">
        <v>9.3085106382977401E-3</v>
      </c>
      <c r="G552">
        <v>5.4436581382688587E-4</v>
      </c>
      <c r="H552">
        <v>2.2173913043478381E-2</v>
      </c>
      <c r="I552">
        <v>1.9486692015209028E-2</v>
      </c>
      <c r="J552">
        <v>-5.7381324986960358E-3</v>
      </c>
      <c r="K552">
        <v>-1.106251607923847E-2</v>
      </c>
      <c r="L552">
        <v>-4.8899755501222719E-3</v>
      </c>
      <c r="M552">
        <v>4.8423264720753867E-3</v>
      </c>
      <c r="N552">
        <v>-3.3316082287490061E-3</v>
      </c>
      <c r="O552">
        <v>1.036270104922998E-2</v>
      </c>
      <c r="P552">
        <v>1.9361084220716359E-2</v>
      </c>
      <c r="Q552">
        <v>1.0349288486416469E-2</v>
      </c>
      <c r="R552">
        <v>-1.261579604780416E-2</v>
      </c>
      <c r="S552">
        <v>5.3782298608675561E-3</v>
      </c>
      <c r="T552">
        <v>-2.316960148285307E-4</v>
      </c>
      <c r="U552">
        <v>5.8489099758680663E-3</v>
      </c>
      <c r="V552">
        <v>0.12661620055760281</v>
      </c>
      <c r="W552">
        <v>1.7276582377887539E-3</v>
      </c>
      <c r="Y552" s="12">
        <v>44494</v>
      </c>
      <c r="Z552">
        <v>-4.5613608095040094E-3</v>
      </c>
      <c r="AA552">
        <v>-5.4754029453134654E-3</v>
      </c>
      <c r="AB552">
        <v>-3.3632664360360202E-4</v>
      </c>
      <c r="AC552">
        <v>3.5202797354656418E-3</v>
      </c>
      <c r="AD552">
        <v>9.2654534457899708E-3</v>
      </c>
      <c r="AE552">
        <v>5.4421770050670185E-4</v>
      </c>
      <c r="AF552">
        <v>2.1931646622828569E-2</v>
      </c>
      <c r="AG552">
        <v>1.9299257504516769E-2</v>
      </c>
      <c r="AH552">
        <v>-5.7546588314972306E-3</v>
      </c>
      <c r="AI552">
        <v>-1.112416076204004E-2</v>
      </c>
      <c r="AJ552">
        <v>-4.9019706002067804E-3</v>
      </c>
      <c r="AK552">
        <v>4.8306401201475306E-3</v>
      </c>
      <c r="AL552">
        <v>-3.3371703928477161E-3</v>
      </c>
      <c r="AM552">
        <v>1.0309376338355519E-2</v>
      </c>
      <c r="AN552">
        <v>1.9176043014336959E-2</v>
      </c>
      <c r="AO552">
        <v>1.029610125226392E-2</v>
      </c>
      <c r="AP552">
        <v>-1.269605090312609E-2</v>
      </c>
      <c r="AQ552">
        <v>5.3638188301148573E-3</v>
      </c>
      <c r="AR552">
        <v>-2.3172286049694409E-4</v>
      </c>
      <c r="AS552">
        <v>5.8318715072794127E-3</v>
      </c>
      <c r="AT552">
        <v>0.1192186274191135</v>
      </c>
      <c r="AU552">
        <v>1.726167552977755E-3</v>
      </c>
    </row>
    <row r="553" spans="1:47">
      <c r="A553" s="12">
        <v>44495</v>
      </c>
      <c r="B553">
        <v>1.677523890409827E-2</v>
      </c>
      <c r="C553">
        <v>5.7191878753215519E-4</v>
      </c>
      <c r="D553">
        <v>4.5748116254036297E-3</v>
      </c>
      <c r="E553">
        <v>2.0326603734583948E-3</v>
      </c>
      <c r="F553">
        <v>2.1958717610892631E-3</v>
      </c>
      <c r="G553">
        <v>1.2150888647080251E-2</v>
      </c>
      <c r="H553">
        <v>1.0208421948107119E-2</v>
      </c>
      <c r="I553">
        <v>2.3154623154623351E-2</v>
      </c>
      <c r="J553">
        <v>-2.0986358866735828E-3</v>
      </c>
      <c r="K553">
        <v>1.040582726326678E-3</v>
      </c>
      <c r="L553">
        <v>2.6910026910027529E-3</v>
      </c>
      <c r="M553">
        <v>2.373092847824854E-2</v>
      </c>
      <c r="N553">
        <v>6.425859215266394E-3</v>
      </c>
      <c r="O553">
        <v>2.9199075169248361E-3</v>
      </c>
      <c r="P553">
        <v>6.6951566951566788E-2</v>
      </c>
      <c r="Q553">
        <v>-4.6749843670904623E-3</v>
      </c>
      <c r="R553">
        <v>-2.2540535295525129E-2</v>
      </c>
      <c r="S553">
        <v>4.76799627863711E-3</v>
      </c>
      <c r="T553">
        <v>9.5017381228275077E-3</v>
      </c>
      <c r="U553">
        <v>-2.04944697462589E-2</v>
      </c>
      <c r="V553">
        <v>-6.2742228206779096E-3</v>
      </c>
      <c r="W553">
        <v>-4.6514058743598596E-3</v>
      </c>
      <c r="Y553" s="12">
        <v>44495</v>
      </c>
      <c r="Z553">
        <v>1.6636088613998751E-2</v>
      </c>
      <c r="AA553">
        <v>5.7175530431216918E-4</v>
      </c>
      <c r="AB553">
        <v>4.5643789808546753E-3</v>
      </c>
      <c r="AC553">
        <v>2.030597314553829E-3</v>
      </c>
      <c r="AD553">
        <v>2.193464358281441E-3</v>
      </c>
      <c r="AE553">
        <v>1.207765920469161E-2</v>
      </c>
      <c r="AF553">
        <v>1.0156667928672E-2</v>
      </c>
      <c r="AG553">
        <v>2.2890622326678899E-2</v>
      </c>
      <c r="AH553">
        <v>-2.1008411088117279E-3</v>
      </c>
      <c r="AI553">
        <v>1.040041695413933E-3</v>
      </c>
      <c r="AJ553">
        <v>2.68738842580755E-3</v>
      </c>
      <c r="AK553">
        <v>2.3453726930542731E-2</v>
      </c>
      <c r="AL553">
        <v>6.4053014026805273E-3</v>
      </c>
      <c r="AM553">
        <v>2.915652867081724E-3</v>
      </c>
      <c r="AN553">
        <v>6.4805579491408208E-2</v>
      </c>
      <c r="AO553">
        <v>-4.6859462843778727E-3</v>
      </c>
      <c r="AP553">
        <v>-2.279845631546935E-2</v>
      </c>
      <c r="AQ553">
        <v>4.7566653872048474E-3</v>
      </c>
      <c r="AR553">
        <v>9.4568805353229292E-3</v>
      </c>
      <c r="AS553">
        <v>-2.07073956168073E-2</v>
      </c>
      <c r="AT553">
        <v>-6.2939884761366166E-3</v>
      </c>
      <c r="AU553">
        <v>-4.6622573254082858E-3</v>
      </c>
    </row>
    <row r="554" spans="1:47">
      <c r="A554" s="12">
        <v>44496</v>
      </c>
      <c r="B554">
        <v>4.8636432301463186E-3</v>
      </c>
      <c r="C554">
        <v>-9.888539582737832E-3</v>
      </c>
      <c r="D554">
        <v>-3.1476024645057392E-3</v>
      </c>
      <c r="E554">
        <v>-1.055526903902371E-2</v>
      </c>
      <c r="F554">
        <v>-1.779141104294479E-2</v>
      </c>
      <c r="G554">
        <v>6.6296362659021826E-3</v>
      </c>
      <c r="H554">
        <v>-2.0631578947368331E-2</v>
      </c>
      <c r="I554">
        <v>-2.5972053462940629E-2</v>
      </c>
      <c r="J554">
        <v>-2.628811777076745E-3</v>
      </c>
      <c r="K554">
        <v>-2.7546777546777479E-2</v>
      </c>
      <c r="L554">
        <v>-2.082847141190192E-2</v>
      </c>
      <c r="M554">
        <v>-7.0614283829126823E-3</v>
      </c>
      <c r="N554">
        <v>4.2114088549224382E-2</v>
      </c>
      <c r="O554">
        <v>2.5000819435598838E-3</v>
      </c>
      <c r="P554">
        <v>-1.076182384593594E-2</v>
      </c>
      <c r="Q554">
        <v>-8.3767127385867557E-3</v>
      </c>
      <c r="R554">
        <v>1.29692761215241E-2</v>
      </c>
      <c r="S554">
        <v>-2.1064814814814928E-2</v>
      </c>
      <c r="T554">
        <v>-1.3544536271809069E-2</v>
      </c>
      <c r="U554">
        <v>4.2759880438392184E-3</v>
      </c>
      <c r="V554">
        <v>1.9078487294853289E-2</v>
      </c>
      <c r="W554">
        <v>-2.2630611709110071E-2</v>
      </c>
      <c r="Y554" s="12">
        <v>44496</v>
      </c>
      <c r="Z554">
        <v>4.8518539279314536E-3</v>
      </c>
      <c r="AA554">
        <v>-9.9377559107982124E-3</v>
      </c>
      <c r="AB554">
        <v>-3.15256658459768E-3</v>
      </c>
      <c r="AC554">
        <v>-1.0611371021499149E-2</v>
      </c>
      <c r="AD554">
        <v>-1.7951580804093339E-2</v>
      </c>
      <c r="AE554">
        <v>6.6077568757554224E-3</v>
      </c>
      <c r="AF554">
        <v>-2.0847383390131761E-2</v>
      </c>
      <c r="AG554">
        <v>-2.6315283208042991E-2</v>
      </c>
      <c r="AH554">
        <v>-2.6322731703213929E-3</v>
      </c>
      <c r="AI554">
        <v>-2.7933304951562109E-2</v>
      </c>
      <c r="AJ554">
        <v>-2.1048443843591481E-2</v>
      </c>
      <c r="AK554">
        <v>-7.0864782632628701E-3</v>
      </c>
      <c r="AL554">
        <v>4.1251427308050703E-2</v>
      </c>
      <c r="AM554">
        <v>2.4969619377957128E-3</v>
      </c>
      <c r="AN554">
        <v>-1.0820151121554379E-2</v>
      </c>
      <c r="AO554">
        <v>-8.4119945653812478E-3</v>
      </c>
      <c r="AP554">
        <v>1.2885895212837841E-2</v>
      </c>
      <c r="AQ554">
        <v>-2.1289843765667529E-2</v>
      </c>
      <c r="AR554">
        <v>-1.363710027785606E-2</v>
      </c>
      <c r="AS554">
        <v>4.2668719844986538E-3</v>
      </c>
      <c r="AT554">
        <v>1.8898775116261951E-2</v>
      </c>
      <c r="AU554">
        <v>-2.2890614167048701E-2</v>
      </c>
    </row>
    <row r="555" spans="1:47">
      <c r="A555" s="12">
        <v>44497</v>
      </c>
      <c r="B555">
        <v>1.5941093415160919E-2</v>
      </c>
      <c r="C555">
        <v>1.206558134164659E-2</v>
      </c>
      <c r="D555">
        <v>2.4991602284178741E-2</v>
      </c>
      <c r="E555">
        <v>6.7412606852459422E-3</v>
      </c>
      <c r="F555">
        <v>9.3691442848220507E-3</v>
      </c>
      <c r="G555">
        <v>1.0679957280170791E-3</v>
      </c>
      <c r="H555">
        <v>8.2760103181427347E-3</v>
      </c>
      <c r="I555">
        <v>2.8067986901607611E-3</v>
      </c>
      <c r="J555">
        <v>-2.6357406431205539E-3</v>
      </c>
      <c r="K555">
        <v>2.0577231427044259E-2</v>
      </c>
      <c r="L555">
        <v>1.507477804921642E-2</v>
      </c>
      <c r="M555">
        <v>5.3085754691809983E-2</v>
      </c>
      <c r="N555">
        <v>3.6513290218771481E-3</v>
      </c>
      <c r="O555">
        <v>1.152490737826151E-2</v>
      </c>
      <c r="P555">
        <v>2.0040080160320661E-2</v>
      </c>
      <c r="Q555">
        <v>1.6789356181741381E-2</v>
      </c>
      <c r="R555">
        <v>1.1220019636403841E-2</v>
      </c>
      <c r="S555">
        <v>-3.0740127689762309E-3</v>
      </c>
      <c r="T555">
        <v>4.8871305562019351E-3</v>
      </c>
      <c r="U555">
        <v>-2.934975817452723E-3</v>
      </c>
      <c r="V555">
        <v>3.775076000142219E-2</v>
      </c>
      <c r="W555">
        <v>3.2394971526807703E-2</v>
      </c>
      <c r="Y555" s="12">
        <v>44497</v>
      </c>
      <c r="Z555">
        <v>1.5815368553361769E-2</v>
      </c>
      <c r="AA555">
        <v>1.199337246288416E-2</v>
      </c>
      <c r="AB555">
        <v>2.4684419663325411E-2</v>
      </c>
      <c r="AC555">
        <v>6.7186399918540609E-3</v>
      </c>
      <c r="AD555">
        <v>9.3255260843260659E-3</v>
      </c>
      <c r="AE555">
        <v>1.0674258263118461E-3</v>
      </c>
      <c r="AF555">
        <v>8.2419519274506241E-3</v>
      </c>
      <c r="AG555">
        <v>2.8028669860003779E-3</v>
      </c>
      <c r="AH555">
        <v>-2.639220323190456E-3</v>
      </c>
      <c r="AI555">
        <v>2.036838039148119E-2</v>
      </c>
      <c r="AJ555">
        <v>1.4962282734924819E-2</v>
      </c>
      <c r="AK555">
        <v>5.172466828966827E-2</v>
      </c>
      <c r="AL555">
        <v>3.6446791025106511E-3</v>
      </c>
      <c r="AM555">
        <v>1.145900152245441E-2</v>
      </c>
      <c r="AN555">
        <v>1.9841920799004101E-2</v>
      </c>
      <c r="AO555">
        <v>1.6649972881729862E-2</v>
      </c>
      <c r="AP555">
        <v>1.115754211440478E-2</v>
      </c>
      <c r="AQ555">
        <v>-3.07874725129044E-3</v>
      </c>
      <c r="AR555">
        <v>4.875227299757489E-3</v>
      </c>
      <c r="AS555">
        <v>-2.9392913049466549E-3</v>
      </c>
      <c r="AT555">
        <v>3.7055640305763103E-2</v>
      </c>
      <c r="AU555">
        <v>3.188131818677125E-2</v>
      </c>
    </row>
    <row r="556" spans="1:47">
      <c r="A556" s="12">
        <v>44498</v>
      </c>
      <c r="B556">
        <v>-2.1511241611225081E-2</v>
      </c>
      <c r="C556">
        <v>-6.4457247162169606E-3</v>
      </c>
      <c r="D556">
        <v>-1.81556007078717E-2</v>
      </c>
      <c r="E556">
        <v>-9.3538588982466919E-3</v>
      </c>
      <c r="F556">
        <v>1.211103253182455E-2</v>
      </c>
      <c r="G556">
        <v>-4.8008534850640938E-3</v>
      </c>
      <c r="H556">
        <v>-1.4390789894467629E-2</v>
      </c>
      <c r="I556">
        <v>2.4879489970455189E-3</v>
      </c>
      <c r="J556">
        <v>2.6427061310780871E-3</v>
      </c>
      <c r="K556">
        <v>-3.1421838177532191E-3</v>
      </c>
      <c r="L556">
        <v>-2.758863583000815E-3</v>
      </c>
      <c r="M556">
        <v>-4.5017793251472824E-3</v>
      </c>
      <c r="N556">
        <v>2.2414058887004758E-2</v>
      </c>
      <c r="O556">
        <v>4.5829171462323792E-3</v>
      </c>
      <c r="P556">
        <v>2.5099234192694771E-2</v>
      </c>
      <c r="Q556">
        <v>2.4122839551961931E-2</v>
      </c>
      <c r="R556">
        <v>2.146872930837285E-2</v>
      </c>
      <c r="S556">
        <v>7.1157495256168879E-4</v>
      </c>
      <c r="T556">
        <v>1.2968967114404871E-2</v>
      </c>
      <c r="U556">
        <v>-7.0895522388059176E-3</v>
      </c>
      <c r="V556">
        <v>3.4316277419248697E-2</v>
      </c>
      <c r="W556">
        <v>-7.3372534734870154E-3</v>
      </c>
      <c r="Y556" s="12">
        <v>44498</v>
      </c>
      <c r="Z556">
        <v>-2.1745980828480178E-2</v>
      </c>
      <c r="AA556">
        <v>-6.4665881011892086E-3</v>
      </c>
      <c r="AB556">
        <v>-1.8322436041991561E-2</v>
      </c>
      <c r="AC556">
        <v>-9.3978809689397799E-3</v>
      </c>
      <c r="AD556">
        <v>1.203828078745829E-2</v>
      </c>
      <c r="AE556">
        <v>-4.8124145991413356E-3</v>
      </c>
      <c r="AF556">
        <v>-1.449534157778031E-2</v>
      </c>
      <c r="AG556">
        <v>2.4848591757569579E-3</v>
      </c>
      <c r="AH556">
        <v>2.639220323190482E-3</v>
      </c>
      <c r="AI556">
        <v>-3.1471308430187392E-3</v>
      </c>
      <c r="AJ556">
        <v>-2.7626762611895309E-3</v>
      </c>
      <c r="AK556">
        <v>-4.5119428477880677E-3</v>
      </c>
      <c r="AL556">
        <v>2.216655541416216E-2</v>
      </c>
      <c r="AM556">
        <v>4.5724475567685734E-3</v>
      </c>
      <c r="AN556">
        <v>2.4789421750745E-2</v>
      </c>
      <c r="AO556">
        <v>2.3836479922593471E-2</v>
      </c>
      <c r="AP556">
        <v>2.124152228457122E-2</v>
      </c>
      <c r="AQ556">
        <v>7.1132190314043657E-4</v>
      </c>
      <c r="AR556">
        <v>1.2885590161960539E-2</v>
      </c>
      <c r="AS556">
        <v>-7.114802527213129E-3</v>
      </c>
      <c r="AT556">
        <v>3.3740606896705619E-2</v>
      </c>
      <c r="AU556">
        <v>-7.3643035143121423E-3</v>
      </c>
    </row>
    <row r="557" spans="1:47">
      <c r="A557" s="12">
        <v>44501</v>
      </c>
      <c r="B557">
        <v>-1.6107080057999771E-2</v>
      </c>
      <c r="C557">
        <v>-2.813181765989214E-3</v>
      </c>
      <c r="D557">
        <v>-5.6074766355140859E-3</v>
      </c>
      <c r="E557">
        <v>-2.682833350754255E-3</v>
      </c>
      <c r="F557">
        <v>3.4937549130931172E-4</v>
      </c>
      <c r="G557">
        <v>2.3226728604610609E-3</v>
      </c>
      <c r="H557">
        <v>1.0815487778498721E-2</v>
      </c>
      <c r="I557">
        <v>1.7992864898402239E-2</v>
      </c>
      <c r="J557">
        <v>5.2714812862419969E-4</v>
      </c>
      <c r="K557">
        <v>2.521670606776993E-2</v>
      </c>
      <c r="L557">
        <v>-5.2975454705972425E-4</v>
      </c>
      <c r="M557">
        <v>3.8029304376689277E-2</v>
      </c>
      <c r="N557">
        <v>-6.7848742536638076E-3</v>
      </c>
      <c r="O557">
        <v>3.4579416257058959E-3</v>
      </c>
      <c r="P557">
        <v>1.0169358939257739E-2</v>
      </c>
      <c r="Q557">
        <v>-1.324042821341131E-2</v>
      </c>
      <c r="R557">
        <v>-1.532146195032724E-3</v>
      </c>
      <c r="S557">
        <v>3.9108793552975474E-3</v>
      </c>
      <c r="T557">
        <v>-2.2862368541380911E-3</v>
      </c>
      <c r="U557">
        <v>5.1776692137457392E-3</v>
      </c>
      <c r="V557">
        <v>8.4910241015281773E-2</v>
      </c>
      <c r="W557">
        <v>1.5726567414552362E-2</v>
      </c>
      <c r="Y557" s="12">
        <v>44501</v>
      </c>
      <c r="Z557">
        <v>-1.6238209048493931E-2</v>
      </c>
      <c r="AA557">
        <v>-2.8171461986722661E-3</v>
      </c>
      <c r="AB557">
        <v>-5.6232575543622319E-3</v>
      </c>
      <c r="AC557">
        <v>-2.6864385977765299E-3</v>
      </c>
      <c r="AD557">
        <v>3.4931447390392482E-4</v>
      </c>
      <c r="AE557">
        <v>2.3199796253825212E-3</v>
      </c>
      <c r="AF557">
        <v>1.075741871220064E-2</v>
      </c>
      <c r="AG557">
        <v>1.783290916310248E-2</v>
      </c>
      <c r="AH557">
        <v>5.2700923485902561E-4</v>
      </c>
      <c r="AI557">
        <v>2.4904010798117649E-2</v>
      </c>
      <c r="AJ557">
        <v>-5.2989491657623835E-4</v>
      </c>
      <c r="AK557">
        <v>3.7324015921965367E-2</v>
      </c>
      <c r="AL557">
        <v>-6.8079961584758368E-3</v>
      </c>
      <c r="AM557">
        <v>3.4519766925344389E-3</v>
      </c>
      <c r="AN557">
        <v>1.011799891417009E-2</v>
      </c>
      <c r="AO557">
        <v>-1.332886417045564E-2</v>
      </c>
      <c r="AP557">
        <v>-1.5333211312836259E-3</v>
      </c>
      <c r="AQ557">
        <v>3.903251747267032E-3</v>
      </c>
      <c r="AR557">
        <v>-2.2888542837517139E-3</v>
      </c>
      <c r="AS557">
        <v>5.1643111736708108E-3</v>
      </c>
      <c r="AT557">
        <v>8.1497256395485898E-2</v>
      </c>
      <c r="AU557">
        <v>1.560418637475857E-2</v>
      </c>
    </row>
    <row r="558" spans="1:47">
      <c r="A558" s="12">
        <v>44502</v>
      </c>
      <c r="B558">
        <v>-1.61537742871698E-3</v>
      </c>
      <c r="C558">
        <v>1.7905463757268869E-2</v>
      </c>
      <c r="D558">
        <v>7.1160042964555359E-3</v>
      </c>
      <c r="E558">
        <v>5.90413638904419E-3</v>
      </c>
      <c r="F558">
        <v>-6.1119357373614616E-3</v>
      </c>
      <c r="G558">
        <v>2.7094474153297691E-2</v>
      </c>
      <c r="H558">
        <v>-6.8478493473144164E-3</v>
      </c>
      <c r="I558">
        <v>-1.234191680633856E-2</v>
      </c>
      <c r="J558">
        <v>-1.527924130663849E-2</v>
      </c>
      <c r="K558">
        <v>1.178580579041766E-2</v>
      </c>
      <c r="L558">
        <v>3.9458186101295478E-3</v>
      </c>
      <c r="M558">
        <v>4.2511180160703432E-2</v>
      </c>
      <c r="N558">
        <v>1.1415733066156619E-2</v>
      </c>
      <c r="O558">
        <v>4.2256407934975204E-3</v>
      </c>
      <c r="P558">
        <v>2.2224803500212831E-2</v>
      </c>
      <c r="Q558">
        <v>-5.0648149507463991E-3</v>
      </c>
      <c r="R558">
        <v>2.9509562868956779E-4</v>
      </c>
      <c r="S558">
        <v>1.180498170227917E-4</v>
      </c>
      <c r="T558">
        <v>4.147571035747033E-2</v>
      </c>
      <c r="U558">
        <v>-2.351181821958204E-2</v>
      </c>
      <c r="V558">
        <v>-3.0275033739732501E-2</v>
      </c>
      <c r="W558">
        <v>-8.0511973575557727E-3</v>
      </c>
      <c r="Y558" s="12">
        <v>44502</v>
      </c>
      <c r="Z558">
        <v>-1.6166835576191939E-3</v>
      </c>
      <c r="AA558">
        <v>1.774704913762196E-2</v>
      </c>
      <c r="AB558">
        <v>7.0908050127334102E-3</v>
      </c>
      <c r="AC558">
        <v>5.8867752771927101E-3</v>
      </c>
      <c r="AD558">
        <v>-6.1306900724996749E-3</v>
      </c>
      <c r="AE558">
        <v>2.67339171277318E-2</v>
      </c>
      <c r="AF558">
        <v>-6.8714034592504154E-3</v>
      </c>
      <c r="AG558">
        <v>-1.2418710772230061E-2</v>
      </c>
      <c r="AH558">
        <v>-1.539717171431026E-2</v>
      </c>
      <c r="AI558">
        <v>1.171689410603448E-2</v>
      </c>
      <c r="AJ558">
        <v>3.938054285586556E-3</v>
      </c>
      <c r="AK558">
        <v>4.1632399008089238E-2</v>
      </c>
      <c r="AL558">
        <v>1.1351065273581691E-2</v>
      </c>
      <c r="AM558">
        <v>4.2167378450691647E-3</v>
      </c>
      <c r="AN558">
        <v>2.1981431878838709E-2</v>
      </c>
      <c r="AO558">
        <v>-5.0776845993053083E-3</v>
      </c>
      <c r="AP558">
        <v>2.9505209653841969E-4</v>
      </c>
      <c r="AQ558">
        <v>1.180428496914649E-4</v>
      </c>
      <c r="AR558">
        <v>4.0638659658617883E-2</v>
      </c>
      <c r="AS558">
        <v>-2.3792631370061278E-2</v>
      </c>
      <c r="AT558">
        <v>-3.07427876276253E-2</v>
      </c>
      <c r="AU558">
        <v>-8.083783268590038E-3</v>
      </c>
    </row>
    <row r="559" spans="1:47">
      <c r="A559" s="12">
        <v>44503</v>
      </c>
      <c r="B559">
        <v>2.150781073126562E-2</v>
      </c>
      <c r="C559">
        <v>-4.9717194570135903E-2</v>
      </c>
      <c r="D559">
        <v>9.7986935075322634E-3</v>
      </c>
      <c r="E559">
        <v>2.743722432535733E-3</v>
      </c>
      <c r="F559">
        <v>-7.2037248528507014E-3</v>
      </c>
      <c r="G559">
        <v>5.206525511975979E-4</v>
      </c>
      <c r="H559">
        <v>-2.0146520146520071E-2</v>
      </c>
      <c r="I559">
        <v>-1.37303301450169E-2</v>
      </c>
      <c r="J559">
        <v>4.2803638309254488E-3</v>
      </c>
      <c r="K559">
        <v>1.4180805267156151E-2</v>
      </c>
      <c r="L559">
        <v>3.5196808822668402E-4</v>
      </c>
      <c r="M559">
        <v>1.285301526748261E-2</v>
      </c>
      <c r="N559">
        <v>2.6115930717738318E-3</v>
      </c>
      <c r="O559">
        <v>1.076914119213734E-2</v>
      </c>
      <c r="P559">
        <v>7.4618385667208909E-3</v>
      </c>
      <c r="Q559">
        <v>1.5596411497373451E-2</v>
      </c>
      <c r="R559">
        <v>-1.8683482942014381E-2</v>
      </c>
      <c r="S559">
        <v>-3.222379603399439E-2</v>
      </c>
      <c r="T559">
        <v>-1.386138613861387E-2</v>
      </c>
      <c r="U559">
        <v>-1.174118347726205E-2</v>
      </c>
      <c r="V559">
        <v>3.5716900292986457E-2</v>
      </c>
      <c r="W559">
        <v>5.7284079084287232E-2</v>
      </c>
      <c r="Y559" s="12">
        <v>44503</v>
      </c>
      <c r="Z559">
        <v>2.127978158136842E-2</v>
      </c>
      <c r="AA559">
        <v>-5.0995648762232143E-2</v>
      </c>
      <c r="AB559">
        <v>9.7509976287419326E-3</v>
      </c>
      <c r="AC559">
        <v>2.7399652969314682E-3</v>
      </c>
      <c r="AD559">
        <v>-7.2297969650658416E-3</v>
      </c>
      <c r="AE559">
        <v>5.2051705868570502E-4</v>
      </c>
      <c r="AF559">
        <v>-2.035222884889842E-2</v>
      </c>
      <c r="AG559">
        <v>-1.3825462934765789E-2</v>
      </c>
      <c r="AH559">
        <v>4.2712291309458051E-3</v>
      </c>
      <c r="AI559">
        <v>1.408119821581009E-2</v>
      </c>
      <c r="AJ559">
        <v>3.5190616198939908E-4</v>
      </c>
      <c r="AK559">
        <v>1.27711162861143E-2</v>
      </c>
      <c r="AL559">
        <v>2.6081887883680709E-3</v>
      </c>
      <c r="AM559">
        <v>1.0711566972228619E-2</v>
      </c>
      <c r="AN559">
        <v>7.434136768205311E-3</v>
      </c>
      <c r="AO559">
        <v>1.547603746027452E-2</v>
      </c>
      <c r="AP559">
        <v>-1.8860224098455908E-2</v>
      </c>
      <c r="AQ559">
        <v>-3.2754412685064738E-2</v>
      </c>
      <c r="AR559">
        <v>-1.395835225070691E-2</v>
      </c>
      <c r="AS559">
        <v>-1.181065549655335E-2</v>
      </c>
      <c r="AT559">
        <v>3.5093844228898267E-2</v>
      </c>
      <c r="AU559">
        <v>5.5703430555659739E-2</v>
      </c>
    </row>
    <row r="560" spans="1:47">
      <c r="A560" s="12">
        <v>44504</v>
      </c>
      <c r="B560">
        <v>2.7482269503546149E-2</v>
      </c>
      <c r="C560">
        <v>4.523540265460424E-3</v>
      </c>
      <c r="D560">
        <v>-3.4985807644069E-3</v>
      </c>
      <c r="E560">
        <v>-3.567470213355572E-3</v>
      </c>
      <c r="F560">
        <v>4.4243872223697078E-3</v>
      </c>
      <c r="G560">
        <v>-9.1934084995664023E-3</v>
      </c>
      <c r="H560">
        <v>-5.4975261132483855E-4</v>
      </c>
      <c r="I560">
        <v>7.5082121069920396E-3</v>
      </c>
      <c r="J560">
        <v>-4.2621204049013714E-3</v>
      </c>
      <c r="K560">
        <v>4.7440699126093389E-3</v>
      </c>
      <c r="L560">
        <v>-1.313551867706564E-2</v>
      </c>
      <c r="M560">
        <v>-1.5378340008052049E-2</v>
      </c>
      <c r="N560">
        <v>7.3053892215568794E-3</v>
      </c>
      <c r="O560">
        <v>1.2495896435318571E-2</v>
      </c>
      <c r="P560">
        <v>0.1204225881645236</v>
      </c>
      <c r="Q560">
        <v>-2.889770300309458E-2</v>
      </c>
      <c r="R560">
        <v>-1.028138528138511E-2</v>
      </c>
      <c r="S560">
        <v>-1.7685083546773891E-2</v>
      </c>
      <c r="T560">
        <v>-2.1642124051762579E-2</v>
      </c>
      <c r="U560">
        <v>2.92712324049762E-2</v>
      </c>
      <c r="V560">
        <v>1.3222282635559249E-2</v>
      </c>
      <c r="W560">
        <v>-8.7102012696226305E-3</v>
      </c>
      <c r="Y560" s="12">
        <v>44504</v>
      </c>
      <c r="Z560">
        <v>2.7111411281747551E-2</v>
      </c>
      <c r="AA560">
        <v>4.5133398070819411E-3</v>
      </c>
      <c r="AB560">
        <v>-3.5047151099374678E-3</v>
      </c>
      <c r="AC560">
        <v>-3.5738488100381751E-3</v>
      </c>
      <c r="AD560">
        <v>4.4146283951886347E-3</v>
      </c>
      <c r="AE560">
        <v>-9.2359286837391408E-3</v>
      </c>
      <c r="AF560">
        <v>-5.4990378069804519E-4</v>
      </c>
      <c r="AG560">
        <v>7.4801657801639079E-3</v>
      </c>
      <c r="AH560">
        <v>-4.2712291309459161E-3</v>
      </c>
      <c r="AI560">
        <v>4.7328522771156387E-3</v>
      </c>
      <c r="AJ560">
        <v>-1.3222552599840971E-2</v>
      </c>
      <c r="AK560">
        <v>-1.5497813126953331E-2</v>
      </c>
      <c r="AL560">
        <v>7.2788341175361281E-3</v>
      </c>
      <c r="AM560">
        <v>1.241846708695505E-2</v>
      </c>
      <c r="AN560">
        <v>0.113705925004342</v>
      </c>
      <c r="AO560">
        <v>-2.932346402894143E-2</v>
      </c>
      <c r="AP560">
        <v>-1.03346038107636E-2</v>
      </c>
      <c r="AQ560">
        <v>-1.7843333184778119E-2</v>
      </c>
      <c r="AR560">
        <v>-2.1879749554588861E-2</v>
      </c>
      <c r="AS560">
        <v>2.8851010461637041E-2</v>
      </c>
      <c r="AT560">
        <v>1.313563124026982E-2</v>
      </c>
      <c r="AU560">
        <v>-8.7483567958148659E-3</v>
      </c>
    </row>
    <row r="561" spans="1:47">
      <c r="A561" s="12">
        <v>44505</v>
      </c>
      <c r="B561">
        <v>1.2076502732240479E-2</v>
      </c>
      <c r="C561">
        <v>5.2734490727024408E-3</v>
      </c>
      <c r="D561">
        <v>2.1197668256491831E-3</v>
      </c>
      <c r="E561">
        <v>6.6043310507835074E-4</v>
      </c>
      <c r="F561">
        <v>1.083604968725216E-2</v>
      </c>
      <c r="G561">
        <v>-8.753501400560193E-4</v>
      </c>
      <c r="H561">
        <v>4.6424642464246491E-2</v>
      </c>
      <c r="I561">
        <v>9.4705791026237218E-3</v>
      </c>
      <c r="J561">
        <v>5.8855002675226586E-3</v>
      </c>
      <c r="K561">
        <v>1.167992047713717E-2</v>
      </c>
      <c r="L561">
        <v>-1.426109691603616E-3</v>
      </c>
      <c r="M561">
        <v>-2.7237821619886419E-2</v>
      </c>
      <c r="N561">
        <v>-1.129473308762341E-3</v>
      </c>
      <c r="O561">
        <v>8.0385458674281374E-4</v>
      </c>
      <c r="P561">
        <v>-1.6442401261702599E-3</v>
      </c>
      <c r="Q561">
        <v>-3.3931777378815031E-2</v>
      </c>
      <c r="R561">
        <v>-1.014519166515626E-4</v>
      </c>
      <c r="S561">
        <v>2.7315619567916501E-2</v>
      </c>
      <c r="T561">
        <v>0.10855188141391101</v>
      </c>
      <c r="U561">
        <v>1.0288151896616469E-2</v>
      </c>
      <c r="V561">
        <v>-6.3582701173258149E-3</v>
      </c>
      <c r="W561">
        <v>4.2692613185069117E-3</v>
      </c>
      <c r="Y561" s="12">
        <v>44505</v>
      </c>
      <c r="Z561">
        <v>1.2004163593289411E-2</v>
      </c>
      <c r="AA561">
        <v>5.2595931311956463E-3</v>
      </c>
      <c r="AB561">
        <v>2.1175232899072831E-3</v>
      </c>
      <c r="AC561">
        <v>6.6021511510845707E-4</v>
      </c>
      <c r="AD561">
        <v>1.0777760406476921E-2</v>
      </c>
      <c r="AE561">
        <v>-8.7573348271222529E-4</v>
      </c>
      <c r="AF561">
        <v>4.5379251199093307E-2</v>
      </c>
      <c r="AG561">
        <v>9.4260143169598368E-3</v>
      </c>
      <c r="AH561">
        <v>5.8682483684319754E-3</v>
      </c>
      <c r="AI561">
        <v>1.1612236723403691E-2</v>
      </c>
      <c r="AJ561">
        <v>-1.427127553867113E-3</v>
      </c>
      <c r="AK561">
        <v>-2.7615647658332101E-2</v>
      </c>
      <c r="AL561">
        <v>-1.130111644440619E-3</v>
      </c>
      <c r="AM561">
        <v>8.0353166868568681E-4</v>
      </c>
      <c r="AN561">
        <v>-1.645593372544604E-3</v>
      </c>
      <c r="AO561">
        <v>-3.4520823431910007E-2</v>
      </c>
      <c r="AP561">
        <v>-1.0145706324534961E-4</v>
      </c>
      <c r="AQ561">
        <v>2.694920560995728E-2</v>
      </c>
      <c r="AR561">
        <v>0.10305455223917211</v>
      </c>
      <c r="AS561">
        <v>1.023558907071485E-2</v>
      </c>
      <c r="AT561">
        <v>-6.3785700106533628E-3</v>
      </c>
      <c r="AU561">
        <v>4.2601738776629049E-3</v>
      </c>
    </row>
    <row r="562" spans="1:47">
      <c r="A562" s="12">
        <v>44508</v>
      </c>
      <c r="B562">
        <v>-8.5280151407078897E-3</v>
      </c>
      <c r="C562">
        <v>-3.8311917953554038E-3</v>
      </c>
      <c r="D562">
        <v>-5.5526176626123913E-3</v>
      </c>
      <c r="E562">
        <v>3.1957760177852008E-3</v>
      </c>
      <c r="F562">
        <v>3.573296147812544E-3</v>
      </c>
      <c r="G562">
        <v>-1.226563868932939E-3</v>
      </c>
      <c r="H562">
        <v>1.9659377628258978E-2</v>
      </c>
      <c r="I562">
        <v>1.076591817902184E-2</v>
      </c>
      <c r="J562">
        <v>1.595744680851063E-2</v>
      </c>
      <c r="K562">
        <v>-3.1441906165561313E-2</v>
      </c>
      <c r="L562">
        <v>6.0101160368937201E-3</v>
      </c>
      <c r="M562">
        <v>3.9812395952205648E-3</v>
      </c>
      <c r="N562">
        <v>2.767362970897969E-3</v>
      </c>
      <c r="O562">
        <v>-1.4273157051183369E-3</v>
      </c>
      <c r="P562">
        <v>3.5358967464372171E-2</v>
      </c>
      <c r="Q562">
        <v>8.8738152759710864E-3</v>
      </c>
      <c r="R562">
        <v>4.7632558554935089E-2</v>
      </c>
      <c r="S562">
        <v>8.3393763596810722E-3</v>
      </c>
      <c r="T562">
        <v>-5.7601316601522123E-3</v>
      </c>
      <c r="U562">
        <v>1.593740944653721E-2</v>
      </c>
      <c r="V562">
        <v>-4.8400776407693143E-2</v>
      </c>
      <c r="W562">
        <v>-1.0380622837370399E-3</v>
      </c>
      <c r="Y562" s="12">
        <v>44508</v>
      </c>
      <c r="Z562">
        <v>-8.5645867323253157E-3</v>
      </c>
      <c r="AA562">
        <v>-3.8385496094519942E-3</v>
      </c>
      <c r="AB562">
        <v>-5.5680907480664303E-3</v>
      </c>
      <c r="AC562">
        <v>3.1906803790676609E-3</v>
      </c>
      <c r="AD562">
        <v>3.566927092969299E-3</v>
      </c>
      <c r="AE562">
        <v>-1.227316714066617E-3</v>
      </c>
      <c r="AF562">
        <v>1.9468628022924948E-2</v>
      </c>
      <c r="AG562">
        <v>1.0708378293308051E-2</v>
      </c>
      <c r="AH562">
        <v>1.5831465216680659E-2</v>
      </c>
      <c r="AI562">
        <v>-3.1946814625351677E-2</v>
      </c>
      <c r="AJ562">
        <v>5.9921273296668787E-3</v>
      </c>
      <c r="AK562">
        <v>3.9733354328273822E-3</v>
      </c>
      <c r="AL562">
        <v>2.763540871791554E-3</v>
      </c>
      <c r="AM562">
        <v>-1.428335290474988E-3</v>
      </c>
      <c r="AN562">
        <v>3.4748195054234772E-2</v>
      </c>
      <c r="AO562">
        <v>8.8346743596120613E-3</v>
      </c>
      <c r="AP562">
        <v>4.6532912354167857E-2</v>
      </c>
      <c r="AQ562">
        <v>8.3047958807178669E-3</v>
      </c>
      <c r="AR562">
        <v>-5.7767852003714013E-3</v>
      </c>
      <c r="AS562">
        <v>1.5811742383176369E-2</v>
      </c>
      <c r="AT562">
        <v>-4.9611316450780707E-2</v>
      </c>
      <c r="AU562">
        <v>-1.038601443542766E-3</v>
      </c>
    </row>
    <row r="563" spans="1:47">
      <c r="A563" s="12">
        <v>44509</v>
      </c>
      <c r="B563">
        <v>2.50073087263325E-2</v>
      </c>
      <c r="C563">
        <v>3.017572924679079E-3</v>
      </c>
      <c r="D563">
        <v>2.4594522733316642E-3</v>
      </c>
      <c r="E563">
        <v>-8.4833795013850022E-3</v>
      </c>
      <c r="F563">
        <v>7.3816760746852061E-3</v>
      </c>
      <c r="G563">
        <v>7.7192982456140147E-3</v>
      </c>
      <c r="H563">
        <v>1.2372409526755219E-3</v>
      </c>
      <c r="I563">
        <v>9.7382836275106133E-3</v>
      </c>
      <c r="J563">
        <v>-3.6649214659686402E-3</v>
      </c>
      <c r="K563">
        <v>-2.079634795840735E-2</v>
      </c>
      <c r="L563">
        <v>-7.5712764698923074E-3</v>
      </c>
      <c r="M563">
        <v>-1.2612506736861651E-2</v>
      </c>
      <c r="N563">
        <v>-3.0861449894655779E-3</v>
      </c>
      <c r="O563">
        <v>-7.1063777429399844E-3</v>
      </c>
      <c r="P563">
        <v>-4.7721075185039874E-3</v>
      </c>
      <c r="Q563">
        <v>6.9690689999231106E-3</v>
      </c>
      <c r="R563">
        <v>-9.6269108113108404E-3</v>
      </c>
      <c r="S563">
        <v>1.6181229773462699E-2</v>
      </c>
      <c r="T563">
        <v>-2.1311814607903989E-2</v>
      </c>
      <c r="U563">
        <v>-9.1272104962920597E-3</v>
      </c>
      <c r="V563">
        <v>-0.1199030250749006</v>
      </c>
      <c r="W563">
        <v>-1.5636597555544581E-2</v>
      </c>
      <c r="Y563" s="12">
        <v>44509</v>
      </c>
      <c r="Z563">
        <v>2.4699743029664489E-2</v>
      </c>
      <c r="AA563">
        <v>3.0130291899070159E-3</v>
      </c>
      <c r="AB563">
        <v>2.456432770458027E-3</v>
      </c>
      <c r="AC563">
        <v>-8.5195681788048129E-3</v>
      </c>
      <c r="AD563">
        <v>7.3545648396704556E-3</v>
      </c>
      <c r="AE563">
        <v>7.6896569054185713E-3</v>
      </c>
      <c r="AF563">
        <v>1.236476200811257E-3</v>
      </c>
      <c r="AG563">
        <v>9.6911721531763723E-3</v>
      </c>
      <c r="AH563">
        <v>-3.67165374452612E-3</v>
      </c>
      <c r="AI563">
        <v>-2.101563761339087E-2</v>
      </c>
      <c r="AJ563">
        <v>-7.6000840826330341E-3</v>
      </c>
      <c r="AK563">
        <v>-1.2692719570246289E-2</v>
      </c>
      <c r="AL563">
        <v>-3.090916955428619E-3</v>
      </c>
      <c r="AM563">
        <v>-7.1317483119342912E-3</v>
      </c>
      <c r="AN563">
        <v>-4.783530378821863E-3</v>
      </c>
      <c r="AO563">
        <v>6.9448972765198472E-3</v>
      </c>
      <c r="AP563">
        <v>-9.6735490802011565E-3</v>
      </c>
      <c r="AQ563">
        <v>1.6051709010507821E-2</v>
      </c>
      <c r="AR563">
        <v>-2.1542190359105411E-2</v>
      </c>
      <c r="AS563">
        <v>-9.169118680129552E-3</v>
      </c>
      <c r="AT563">
        <v>-0.12772317880280221</v>
      </c>
      <c r="AU563">
        <v>-1.5760138681271109E-2</v>
      </c>
    </row>
    <row r="564" spans="1:47">
      <c r="A564" s="12">
        <v>44510</v>
      </c>
      <c r="B564">
        <v>-2.633499523240956E-2</v>
      </c>
      <c r="C564">
        <v>1.4629542236904051E-2</v>
      </c>
      <c r="D564">
        <v>-1.9163185465154942E-2</v>
      </c>
      <c r="E564">
        <v>-3.5969966823817812E-3</v>
      </c>
      <c r="F564">
        <v>-1.5948275862068931E-2</v>
      </c>
      <c r="G564">
        <v>5.7451253481894948E-3</v>
      </c>
      <c r="H564">
        <v>-2.903923385851093E-2</v>
      </c>
      <c r="I564">
        <v>-3.2700421940928259E-2</v>
      </c>
      <c r="J564">
        <v>-2.10194429847621E-3</v>
      </c>
      <c r="K564">
        <v>-1.1137011137011149E-2</v>
      </c>
      <c r="L564">
        <v>-9.5362975324830845E-4</v>
      </c>
      <c r="M564">
        <v>9.1980807498465822E-2</v>
      </c>
      <c r="N564">
        <v>-1.532966215210585E-2</v>
      </c>
      <c r="O564">
        <v>-1.444949858014277E-2</v>
      </c>
      <c r="P564">
        <v>-3.9077535310043432E-2</v>
      </c>
      <c r="Q564">
        <v>-1.384167441576856E-2</v>
      </c>
      <c r="R564">
        <v>-2.5628128050462221E-2</v>
      </c>
      <c r="S564">
        <v>-2.5241802311866009E-2</v>
      </c>
      <c r="T564">
        <v>3.6363636363636598E-2</v>
      </c>
      <c r="U564">
        <v>1.8669298462044459E-2</v>
      </c>
      <c r="V564">
        <v>4.3429515081487853E-2</v>
      </c>
      <c r="W564">
        <v>1.7946011159704289E-2</v>
      </c>
      <c r="Y564" s="12">
        <v>44510</v>
      </c>
      <c r="Z564">
        <v>-2.6687972109983901E-2</v>
      </c>
      <c r="AA564">
        <v>1.452356285340926E-2</v>
      </c>
      <c r="AB564">
        <v>-1.9349179293724272E-2</v>
      </c>
      <c r="AC564">
        <v>-3.6034814300290241E-3</v>
      </c>
      <c r="AD564">
        <v>-1.6076818130560069E-2</v>
      </c>
      <c r="AE564">
        <v>5.7286850532055032E-3</v>
      </c>
      <c r="AF564">
        <v>-2.9469217128676711E-2</v>
      </c>
      <c r="AG564">
        <v>-3.3247029998556943E-2</v>
      </c>
      <c r="AH564">
        <v>-2.1041564838637332E-3</v>
      </c>
      <c r="AI564">
        <v>-1.119949197854345E-2</v>
      </c>
      <c r="AJ564">
        <v>-9.540847473884143E-4</v>
      </c>
      <c r="AK564">
        <v>8.7993301617406025E-2</v>
      </c>
      <c r="AL564">
        <v>-1.54483762166226E-2</v>
      </c>
      <c r="AM564">
        <v>-1.455490923772104E-2</v>
      </c>
      <c r="AN564">
        <v>-3.9861555171116073E-2</v>
      </c>
      <c r="AO564">
        <v>-1.393836365522543E-2</v>
      </c>
      <c r="AP564">
        <v>-2.596224949002757E-2</v>
      </c>
      <c r="AQ564">
        <v>-2.556584111310797E-2</v>
      </c>
      <c r="AR564">
        <v>3.5718082602079461E-2</v>
      </c>
      <c r="AS564">
        <v>1.8497166201587881E-2</v>
      </c>
      <c r="AT564">
        <v>4.2512898614055557E-2</v>
      </c>
      <c r="AU564">
        <v>1.7786882497707761E-2</v>
      </c>
    </row>
    <row r="565" spans="1:47">
      <c r="A565" s="12">
        <v>44511</v>
      </c>
      <c r="B565">
        <v>-2.7426372395571441E-3</v>
      </c>
      <c r="C565">
        <v>-7.8488372093022951E-3</v>
      </c>
      <c r="D565">
        <v>-3.3802055164944278E-4</v>
      </c>
      <c r="E565">
        <v>-2.3482405719893462E-3</v>
      </c>
      <c r="F565">
        <v>8.7604029785248727E-5</v>
      </c>
      <c r="G565">
        <v>-1.748312272805963E-2</v>
      </c>
      <c r="H565">
        <v>6.6815144766145806E-3</v>
      </c>
      <c r="I565">
        <v>1.869450070104417E-3</v>
      </c>
      <c r="J565">
        <v>6.3191153238546516E-3</v>
      </c>
      <c r="K565">
        <v>1.021477213200628E-2</v>
      </c>
      <c r="L565">
        <v>-5.9658751938806993E-5</v>
      </c>
      <c r="M565">
        <v>-2.237005018997951E-2</v>
      </c>
      <c r="N565">
        <v>4.9274486094317282E-3</v>
      </c>
      <c r="O565">
        <v>2.9338960074616338E-3</v>
      </c>
      <c r="P565">
        <v>3.1603245188227769E-2</v>
      </c>
      <c r="Q565">
        <v>1.649379357252179E-2</v>
      </c>
      <c r="R565">
        <v>1.7407797149823209E-2</v>
      </c>
      <c r="S565">
        <v>2.783155856727948E-3</v>
      </c>
      <c r="T565">
        <v>2.3663810689514401E-2</v>
      </c>
      <c r="U565">
        <v>2.1354755368965032E-2</v>
      </c>
      <c r="V565">
        <v>-4.157498399503412E-3</v>
      </c>
      <c r="W565">
        <v>-7.9012345679012608E-3</v>
      </c>
      <c r="Y565" s="12">
        <v>44511</v>
      </c>
      <c r="Z565">
        <v>-2.746405160007234E-3</v>
      </c>
      <c r="AA565">
        <v>-7.8798014607369647E-3</v>
      </c>
      <c r="AB565">
        <v>-3.3807769347321477E-4</v>
      </c>
      <c r="AC565">
        <v>-2.351002012746481E-3</v>
      </c>
      <c r="AD565">
        <v>8.760019277632141E-5</v>
      </c>
      <c r="AE565">
        <v>-1.7637757501332341E-2</v>
      </c>
      <c r="AF565">
        <v>6.6592920899767758E-3</v>
      </c>
      <c r="AG565">
        <v>1.8677048230850361E-3</v>
      </c>
      <c r="AH565">
        <v>6.2992334279871496E-3</v>
      </c>
      <c r="AI565">
        <v>1.016295392253486E-2</v>
      </c>
      <c r="AJ565">
        <v>-5.9660531592930077E-5</v>
      </c>
      <c r="AK565">
        <v>-2.2624054976367339E-2</v>
      </c>
      <c r="AL565">
        <v>4.9153484668075743E-3</v>
      </c>
      <c r="AM565">
        <v>2.929600534167378E-3</v>
      </c>
      <c r="AN565">
        <v>3.1114140801636079E-2</v>
      </c>
      <c r="AO565">
        <v>1.63592483839273E-2</v>
      </c>
      <c r="AP565">
        <v>1.7258017176869121E-2</v>
      </c>
      <c r="AQ565">
        <v>2.7792900495679758E-3</v>
      </c>
      <c r="AR565">
        <v>2.3388162838309631E-2</v>
      </c>
      <c r="AS565">
        <v>2.1129937568240161E-2</v>
      </c>
      <c r="AT565">
        <v>-4.1661648247476486E-3</v>
      </c>
      <c r="AU565">
        <v>-7.9326147257051272E-3</v>
      </c>
    </row>
    <row r="566" spans="1:47">
      <c r="A566" s="12">
        <v>44512</v>
      </c>
      <c r="B566">
        <v>1.516198704103666E-2</v>
      </c>
      <c r="C566">
        <v>5.2739525344280835E-4</v>
      </c>
      <c r="D566">
        <v>1.433691756272415E-2</v>
      </c>
      <c r="E566">
        <v>4.7075355699983668E-3</v>
      </c>
      <c r="F566">
        <v>6.1317449194109308E-4</v>
      </c>
      <c r="G566">
        <v>1.0570824524314131E-3</v>
      </c>
      <c r="H566">
        <v>-8.4281500210703353E-4</v>
      </c>
      <c r="I566">
        <v>-7.6193438034520833E-3</v>
      </c>
      <c r="J566">
        <v>-5.2328623757194048E-3</v>
      </c>
      <c r="K566">
        <v>1.011148561057817E-2</v>
      </c>
      <c r="L566">
        <v>-4.4746733488455481E-3</v>
      </c>
      <c r="M566">
        <v>-4.5023465509010929E-3</v>
      </c>
      <c r="N566">
        <v>1.2904972475408449E-2</v>
      </c>
      <c r="O566">
        <v>1.044255813358763E-2</v>
      </c>
      <c r="P566">
        <v>0</v>
      </c>
      <c r="Q566">
        <v>3.8063809726573077E-2</v>
      </c>
      <c r="R566">
        <v>1.437327998213744E-2</v>
      </c>
      <c r="S566">
        <v>-8.4469651261011025E-3</v>
      </c>
      <c r="T566">
        <v>-8.9677162216023065E-3</v>
      </c>
      <c r="U566">
        <v>1.7785858266472501E-3</v>
      </c>
      <c r="V566">
        <v>-2.8293107567686989E-2</v>
      </c>
      <c r="W566">
        <v>1.2095569935291151E-2</v>
      </c>
      <c r="Y566" s="12">
        <v>44512</v>
      </c>
      <c r="Z566">
        <v>1.504819290399814E-2</v>
      </c>
      <c r="AA566">
        <v>5.2725622944438161E-4</v>
      </c>
      <c r="AB566">
        <v>1.4235115821872131E-2</v>
      </c>
      <c r="AC566">
        <v>4.6964897765057042E-3</v>
      </c>
      <c r="AD566">
        <v>6.1298657727470562E-4</v>
      </c>
      <c r="AE566">
        <v>1.0565241342000899E-3</v>
      </c>
      <c r="AF566">
        <v>-8.4317037035808097E-4</v>
      </c>
      <c r="AG566">
        <v>-7.6485192966743868E-3</v>
      </c>
      <c r="AH566">
        <v>-5.2466017518437618E-3</v>
      </c>
      <c r="AI566">
        <v>1.006070655419793E-2</v>
      </c>
      <c r="AJ566">
        <v>-4.4847146652386323E-3</v>
      </c>
      <c r="AK566">
        <v>-4.5125126387767717E-3</v>
      </c>
      <c r="AL566">
        <v>1.282241284597151E-2</v>
      </c>
      <c r="AM566">
        <v>1.038841125182512E-2</v>
      </c>
      <c r="AN566">
        <v>0</v>
      </c>
      <c r="AO566">
        <v>3.7357256579287131E-2</v>
      </c>
      <c r="AP566">
        <v>1.4270963642286491E-2</v>
      </c>
      <c r="AQ566">
        <v>-8.4828429178546091E-3</v>
      </c>
      <c r="AR566">
        <v>-9.0081682116291278E-3</v>
      </c>
      <c r="AS566">
        <v>1.777006015817931E-3</v>
      </c>
      <c r="AT566">
        <v>-2.870107099290457E-2</v>
      </c>
      <c r="AU566">
        <v>1.2023003101361569E-2</v>
      </c>
    </row>
    <row r="567" spans="1:47">
      <c r="A567" s="12">
        <v>44515</v>
      </c>
      <c r="B567">
        <v>5.8238656511069298E-3</v>
      </c>
      <c r="C567">
        <v>1.1362305259458919E-2</v>
      </c>
      <c r="D567">
        <v>6.6671111407456962E-5</v>
      </c>
      <c r="E567">
        <v>-4.6155459981117586E-3</v>
      </c>
      <c r="F567">
        <v>2.2673553357261511E-2</v>
      </c>
      <c r="G567">
        <v>7.9197465681097867E-3</v>
      </c>
      <c r="H567">
        <v>-1.7292281737663399E-2</v>
      </c>
      <c r="I567">
        <v>8.6179880915073781E-3</v>
      </c>
      <c r="J567">
        <v>-4.7343503419252642E-3</v>
      </c>
      <c r="K567">
        <v>-1.9763860369609979E-2</v>
      </c>
      <c r="L567">
        <v>-1.7979144192736829E-3</v>
      </c>
      <c r="M567">
        <v>1.672763735028204E-2</v>
      </c>
      <c r="N567">
        <v>-1.930387265383748E-3</v>
      </c>
      <c r="O567">
        <v>-6.6481932902007213E-4</v>
      </c>
      <c r="P567">
        <v>-1.201052977953276E-2</v>
      </c>
      <c r="Q567">
        <v>-4.8050863597075546E-3</v>
      </c>
      <c r="R567">
        <v>5.5902812959669479E-3</v>
      </c>
      <c r="S567">
        <v>-1.4603870025556851E-3</v>
      </c>
      <c r="T567">
        <v>-1.608686909310264E-3</v>
      </c>
      <c r="U567">
        <v>-9.5084036928904103E-3</v>
      </c>
      <c r="V567">
        <v>-1.9382344001697579E-2</v>
      </c>
      <c r="W567">
        <v>8.3607927998818887E-3</v>
      </c>
      <c r="Y567" s="12">
        <v>44515</v>
      </c>
      <c r="Z567">
        <v>5.8069725027635067E-3</v>
      </c>
      <c r="AA567">
        <v>1.1298239105116511E-2</v>
      </c>
      <c r="AB567">
        <v>6.6668888987689052E-5</v>
      </c>
      <c r="AC567">
        <v>-4.6262305198195514E-3</v>
      </c>
      <c r="AD567">
        <v>2.2420328866307439E-2</v>
      </c>
      <c r="AE567">
        <v>7.8885499797240275E-3</v>
      </c>
      <c r="AF567">
        <v>-1.7443539505659189E-2</v>
      </c>
      <c r="AG567">
        <v>8.5810652144270565E-3</v>
      </c>
      <c r="AH567">
        <v>-4.7455928766055363E-3</v>
      </c>
      <c r="AI567">
        <v>-1.9961777536909631E-2</v>
      </c>
      <c r="AJ567">
        <v>-1.799532607269765E-3</v>
      </c>
      <c r="AK567">
        <v>1.6589271317224031E-2</v>
      </c>
      <c r="AL567">
        <v>-1.932252864152949E-3</v>
      </c>
      <c r="AM567">
        <v>-6.6504041938572124E-4</v>
      </c>
      <c r="AN567">
        <v>-1.208323896265449E-2</v>
      </c>
      <c r="AO567">
        <v>-4.8166679022718113E-3</v>
      </c>
      <c r="AP567">
        <v>5.5747136648264684E-3</v>
      </c>
      <c r="AQ567">
        <v>-1.4614544069965871E-3</v>
      </c>
      <c r="AR567">
        <v>-1.609982235465567E-3</v>
      </c>
      <c r="AS567">
        <v>-9.553897173203629E-3</v>
      </c>
      <c r="AT567">
        <v>-1.957264462595304E-2</v>
      </c>
      <c r="AU567">
        <v>8.3260349727049977E-3</v>
      </c>
    </row>
    <row r="568" spans="1:47">
      <c r="A568" s="12">
        <v>44516</v>
      </c>
      <c r="B568">
        <v>-1.4045260711625931E-3</v>
      </c>
      <c r="C568">
        <v>-1.123465369469534E-2</v>
      </c>
      <c r="D568">
        <v>6.6666666666665986E-3</v>
      </c>
      <c r="E568">
        <v>-4.6018196508237352E-3</v>
      </c>
      <c r="F568">
        <v>3.9376819037837407E-3</v>
      </c>
      <c r="G568">
        <v>-4.7145102147722051E-3</v>
      </c>
      <c r="H568">
        <v>-1.3948497854077259E-2</v>
      </c>
      <c r="I568">
        <v>1.0097871679353609E-2</v>
      </c>
      <c r="J568">
        <v>2.1141649048626028E-3</v>
      </c>
      <c r="K568">
        <v>1.3092432573973409E-3</v>
      </c>
      <c r="L568">
        <v>-7.2046109510085499E-3</v>
      </c>
      <c r="M568">
        <v>-1.6086683757638661E-2</v>
      </c>
      <c r="N568">
        <v>1.023596274585659E-2</v>
      </c>
      <c r="O568">
        <v>7.4525360241939342E-3</v>
      </c>
      <c r="P568">
        <v>5.9283930058284806E-3</v>
      </c>
      <c r="Q568">
        <v>1.1879351714188861E-2</v>
      </c>
      <c r="R568">
        <v>1.3666375966635559E-2</v>
      </c>
      <c r="S568">
        <v>4.6313223644121049E-3</v>
      </c>
      <c r="T568">
        <v>-1.0070493454178431E-3</v>
      </c>
      <c r="U568">
        <v>-4.2222664807808341E-3</v>
      </c>
      <c r="V568">
        <v>4.0793779451894878E-2</v>
      </c>
      <c r="W568">
        <v>-8.73042969321558E-3</v>
      </c>
      <c r="Y568" s="12">
        <v>44516</v>
      </c>
      <c r="Z568">
        <v>-1.4055133424453309E-3</v>
      </c>
      <c r="AA568">
        <v>-1.129823910511637E-2</v>
      </c>
      <c r="AB568">
        <v>6.6445427186685108E-3</v>
      </c>
      <c r="AC568">
        <v>-4.61244061925342E-3</v>
      </c>
      <c r="AD568">
        <v>3.9299495261781846E-3</v>
      </c>
      <c r="AE568">
        <v>-4.72565857121586E-3</v>
      </c>
      <c r="AF568">
        <v>-1.404669232990414E-2</v>
      </c>
      <c r="AG568">
        <v>1.0047228811234659E-2</v>
      </c>
      <c r="AH568">
        <v>2.1119332031435509E-3</v>
      </c>
      <c r="AI568">
        <v>1.30838694577581E-3</v>
      </c>
      <c r="AJ568">
        <v>-7.2306894931458351E-3</v>
      </c>
      <c r="AK568">
        <v>-1.6217479059954631E-2</v>
      </c>
      <c r="AL568">
        <v>1.018393004779769E-2</v>
      </c>
      <c r="AM568">
        <v>7.4249030829983036E-3</v>
      </c>
      <c r="AN568">
        <v>5.9108892294536981E-3</v>
      </c>
      <c r="AO568">
        <v>1.1809346084555651E-2</v>
      </c>
      <c r="AP568">
        <v>1.3573833246381841E-2</v>
      </c>
      <c r="AQ568">
        <v>4.6206307890364062E-3</v>
      </c>
      <c r="AR568">
        <v>-1.007556760299717E-3</v>
      </c>
      <c r="AS568">
        <v>-4.2312054184895182E-3</v>
      </c>
      <c r="AT568">
        <v>3.9983671499503617E-2</v>
      </c>
      <c r="AU568">
        <v>-8.7687631694242235E-3</v>
      </c>
    </row>
    <row r="569" spans="1:47">
      <c r="A569" s="12">
        <v>44517</v>
      </c>
      <c r="B569">
        <v>2.344169232072701E-3</v>
      </c>
      <c r="C569">
        <v>5.8568583811480217E-5</v>
      </c>
      <c r="D569">
        <v>1.6490066225165689E-2</v>
      </c>
      <c r="E569">
        <v>-6.2464709203841062E-3</v>
      </c>
      <c r="F569">
        <v>-1.5859481582537471E-2</v>
      </c>
      <c r="G569">
        <v>-4.2105263157895534E-3</v>
      </c>
      <c r="H569">
        <v>-1.9804134929271019E-2</v>
      </c>
      <c r="I569">
        <v>-1.09197170101506E-2</v>
      </c>
      <c r="J569">
        <v>-4.2194092827004806E-3</v>
      </c>
      <c r="K569">
        <v>-3.713389121338917E-2</v>
      </c>
      <c r="L569">
        <v>-5.3821964199323169E-3</v>
      </c>
      <c r="M569">
        <v>3.2825340848263722E-3</v>
      </c>
      <c r="N569">
        <v>-1.1487143235839881E-3</v>
      </c>
      <c r="O569">
        <v>-1.042320032716981E-4</v>
      </c>
      <c r="P569">
        <v>-3.1188954739595379E-2</v>
      </c>
      <c r="Q569">
        <v>6.2409077684026926E-3</v>
      </c>
      <c r="R569">
        <v>-2.1670229527451679E-2</v>
      </c>
      <c r="S569">
        <v>-2.6082736867645399E-2</v>
      </c>
      <c r="T569">
        <v>2.560483870967745E-2</v>
      </c>
      <c r="U569">
        <v>8.9603584143365111E-3</v>
      </c>
      <c r="V569">
        <v>3.250130981413446E-2</v>
      </c>
      <c r="W569">
        <v>-1.884471560716405E-2</v>
      </c>
      <c r="Y569" s="12">
        <v>44517</v>
      </c>
      <c r="Z569">
        <v>2.3414259536811669E-3</v>
      </c>
      <c r="AA569">
        <v>5.85668687389413E-5</v>
      </c>
      <c r="AB569">
        <v>1.6355581510392479E-2</v>
      </c>
      <c r="AC569">
        <v>-6.2660617448159822E-3</v>
      </c>
      <c r="AD569">
        <v>-1.5986588855520949E-2</v>
      </c>
      <c r="AE569">
        <v>-4.2194155427083217E-3</v>
      </c>
      <c r="AF569">
        <v>-2.000286497026119E-2</v>
      </c>
      <c r="AG569">
        <v>-1.097977472898737E-2</v>
      </c>
      <c r="AH569">
        <v>-4.2283361095211761E-3</v>
      </c>
      <c r="AI569">
        <v>-3.7840912378268789E-2</v>
      </c>
      <c r="AJ569">
        <v>-5.3967326203352038E-3</v>
      </c>
      <c r="AK569">
        <v>3.277158330669144E-3</v>
      </c>
      <c r="AL569">
        <v>-1.1493746015782179E-3</v>
      </c>
      <c r="AM569">
        <v>-1.0423743580445031E-4</v>
      </c>
      <c r="AN569">
        <v>-3.1685685837554968E-2</v>
      </c>
      <c r="AO569">
        <v>6.2215139517042403E-3</v>
      </c>
      <c r="AP569">
        <v>-2.1908477160389871E-2</v>
      </c>
      <c r="AQ569">
        <v>-2.6428924396998881E-2</v>
      </c>
      <c r="AR569">
        <v>2.5282525103791881E-2</v>
      </c>
      <c r="AS569">
        <v>8.9204526059584559E-3</v>
      </c>
      <c r="AT569">
        <v>3.1984314437364228E-2</v>
      </c>
      <c r="AU569">
        <v>-1.9024540003931081E-2</v>
      </c>
    </row>
    <row r="570" spans="1:47">
      <c r="A570" s="12">
        <v>44518</v>
      </c>
      <c r="B570">
        <v>4.1437024513947707E-2</v>
      </c>
      <c r="C570">
        <v>4.3338213762811328E-3</v>
      </c>
      <c r="D570">
        <v>2.8536060981171341E-2</v>
      </c>
      <c r="E570">
        <v>-3.409211974856996E-3</v>
      </c>
      <c r="F570">
        <v>-8.4040894125800847E-3</v>
      </c>
      <c r="G570">
        <v>-5.5144467935165593E-2</v>
      </c>
      <c r="H570">
        <v>-5.1065719360567918E-3</v>
      </c>
      <c r="I570">
        <v>-1.088477686207434E-2</v>
      </c>
      <c r="J570">
        <v>-2.648305084745783E-3</v>
      </c>
      <c r="K570">
        <v>-3.8565996740901783E-2</v>
      </c>
      <c r="L570">
        <v>-8.6337933969720115E-3</v>
      </c>
      <c r="M570">
        <v>-7.8390552683037518E-3</v>
      </c>
      <c r="N570">
        <v>6.3399386647793321E-3</v>
      </c>
      <c r="O570">
        <v>1.072475161070563E-2</v>
      </c>
      <c r="P570">
        <v>8.2498889306585665E-2</v>
      </c>
      <c r="Q570">
        <v>-1.3980251268631999E-2</v>
      </c>
      <c r="R570">
        <v>1.2126481650280629E-2</v>
      </c>
      <c r="S570">
        <v>1.195814648729443E-2</v>
      </c>
      <c r="T570">
        <v>1.0615293886377049E-2</v>
      </c>
      <c r="U570">
        <v>-1.0426991238155599E-2</v>
      </c>
      <c r="V570">
        <v>6.7677070704315057E-3</v>
      </c>
      <c r="W570">
        <v>1.6047339651973361E-2</v>
      </c>
      <c r="Y570" s="12">
        <v>44518</v>
      </c>
      <c r="Z570">
        <v>4.0601513749546028E-2</v>
      </c>
      <c r="AA570">
        <v>4.3244574171562708E-3</v>
      </c>
      <c r="AB570">
        <v>2.813649121831872E-2</v>
      </c>
      <c r="AC570">
        <v>-3.4150365799786122E-3</v>
      </c>
      <c r="AD570">
        <v>-8.4396028842446021E-3</v>
      </c>
      <c r="AE570">
        <v>-5.6723239297008059E-2</v>
      </c>
      <c r="AF570">
        <v>-5.119655033383237E-3</v>
      </c>
      <c r="AG570">
        <v>-1.094444945605893E-2</v>
      </c>
      <c r="AH570">
        <v>-2.6518180482936072E-3</v>
      </c>
      <c r="AI570">
        <v>-3.9329355665203132E-2</v>
      </c>
      <c r="AJ570">
        <v>-8.6712805178494438E-3</v>
      </c>
      <c r="AK570">
        <v>-7.8699421841024672E-3</v>
      </c>
      <c r="AL570">
        <v>6.3199257960105931E-3</v>
      </c>
      <c r="AM570">
        <v>1.0667649370897359E-2</v>
      </c>
      <c r="AN570">
        <v>7.9272154849256912E-2</v>
      </c>
      <c r="AO570">
        <v>-1.407889544076371E-2</v>
      </c>
      <c r="AP570">
        <v>1.205354492355709E-2</v>
      </c>
      <c r="AQ570">
        <v>1.1887212784046501E-2</v>
      </c>
      <c r="AR570">
        <v>1.0559347232739651E-2</v>
      </c>
      <c r="AS570">
        <v>-1.048173317291097E-2</v>
      </c>
      <c r="AT570">
        <v>6.7449089438285457E-3</v>
      </c>
      <c r="AU570">
        <v>1.5919942216459732E-2</v>
      </c>
    </row>
    <row r="571" spans="1:47">
      <c r="A571" s="12">
        <v>44519</v>
      </c>
      <c r="B571">
        <v>-5.2731827946516097E-3</v>
      </c>
      <c r="C571">
        <v>1.102105079013338E-2</v>
      </c>
      <c r="D571">
        <v>1.6975992905555289E-2</v>
      </c>
      <c r="E571">
        <v>-2.2805829740226709E-3</v>
      </c>
      <c r="F571">
        <v>-2.2193097422455229E-2</v>
      </c>
      <c r="G571">
        <v>-7.0855864255081613E-3</v>
      </c>
      <c r="H571">
        <v>-4.3963401026556492E-2</v>
      </c>
      <c r="I571">
        <v>-4.6219147932714977E-2</v>
      </c>
      <c r="J571">
        <v>-6.3728093467868563E-3</v>
      </c>
      <c r="K571">
        <v>3.672316384180974E-3</v>
      </c>
      <c r="L571">
        <v>-1.3063477460901749E-2</v>
      </c>
      <c r="M571">
        <v>7.4036649283666378E-3</v>
      </c>
      <c r="N571">
        <v>5.3916253992440932E-3</v>
      </c>
      <c r="O571">
        <v>5.4826284340745426E-3</v>
      </c>
      <c r="P571">
        <v>4.1357537490134037E-2</v>
      </c>
      <c r="Q571">
        <v>-4.7212691709921373E-3</v>
      </c>
      <c r="R571">
        <v>1.9904228927479339E-2</v>
      </c>
      <c r="S571">
        <v>-2.892663712456911E-2</v>
      </c>
      <c r="T571">
        <v>-1.186539583738566E-2</v>
      </c>
      <c r="U571">
        <v>-4.6474358974358809E-3</v>
      </c>
      <c r="V571">
        <v>3.7103923822032543E-2</v>
      </c>
      <c r="W571">
        <v>-7.3046740042447267E-3</v>
      </c>
      <c r="Y571" s="12">
        <v>44519</v>
      </c>
      <c r="Z571">
        <v>-5.2871350933398186E-3</v>
      </c>
      <c r="AA571">
        <v>1.096076157243849E-2</v>
      </c>
      <c r="AB571">
        <v>1.6833510991887551E-2</v>
      </c>
      <c r="AC571">
        <v>-2.2831874639637939E-3</v>
      </c>
      <c r="AD571">
        <v>-2.2443069568639919E-2</v>
      </c>
      <c r="AE571">
        <v>-7.1108084052993806E-3</v>
      </c>
      <c r="AF571">
        <v>-4.4959083218503552E-2</v>
      </c>
      <c r="AG571">
        <v>-4.732134873650639E-2</v>
      </c>
      <c r="AH571">
        <v>-6.3932023830626091E-3</v>
      </c>
      <c r="AI571">
        <v>3.665589893207131E-3</v>
      </c>
      <c r="AJ571">
        <v>-1.3149555153740861E-2</v>
      </c>
      <c r="AK571">
        <v>7.3763923299095466E-3</v>
      </c>
      <c r="AL571">
        <v>5.3771426208427649E-3</v>
      </c>
      <c r="AM571">
        <v>5.4676535364001138E-3</v>
      </c>
      <c r="AN571">
        <v>4.052518646763132E-2</v>
      </c>
      <c r="AO571">
        <v>-4.7324495666029587E-3</v>
      </c>
      <c r="AP571">
        <v>1.9708729679582902E-2</v>
      </c>
      <c r="AQ571">
        <v>-2.935325960518563E-2</v>
      </c>
      <c r="AR571">
        <v>-1.1936351482977021E-2</v>
      </c>
      <c r="AS571">
        <v>-4.6582688041703546E-3</v>
      </c>
      <c r="AT571">
        <v>3.6432140062215797E-2</v>
      </c>
      <c r="AU571">
        <v>-7.331483772930354E-3</v>
      </c>
    </row>
    <row r="572" spans="1:47">
      <c r="A572" s="12">
        <v>44522</v>
      </c>
      <c r="B572">
        <v>-2.8287235113162449E-2</v>
      </c>
      <c r="C572">
        <v>6.8635367401084224E-3</v>
      </c>
      <c r="D572">
        <v>2.9274369355341001E-3</v>
      </c>
      <c r="E572">
        <v>1.7786349512482591E-2</v>
      </c>
      <c r="F572">
        <v>1.787150388705205E-2</v>
      </c>
      <c r="G572">
        <v>2.5352112676056301E-2</v>
      </c>
      <c r="H572">
        <v>1.202147525676933E-2</v>
      </c>
      <c r="I572">
        <v>1.384539311026867E-2</v>
      </c>
      <c r="J572">
        <v>3.74131480491724E-3</v>
      </c>
      <c r="K572">
        <v>-1.1258091753447721E-3</v>
      </c>
      <c r="L572">
        <v>2.131493910017412E-2</v>
      </c>
      <c r="M572">
        <v>2.2603359235105369E-2</v>
      </c>
      <c r="N572">
        <v>-9.5596164495351799E-3</v>
      </c>
      <c r="O572">
        <v>-1.1606592274098101E-2</v>
      </c>
      <c r="P572">
        <v>-3.1195998180991391E-2</v>
      </c>
      <c r="Q572">
        <v>-2.8874484384207259E-2</v>
      </c>
      <c r="R572">
        <v>1.8138929743183759E-2</v>
      </c>
      <c r="S572">
        <v>1.026746102167575E-2</v>
      </c>
      <c r="T572">
        <v>7.8740157480317041E-3</v>
      </c>
      <c r="U572">
        <v>-1.940106263081642E-2</v>
      </c>
      <c r="V572">
        <v>1.7422035776476049E-2</v>
      </c>
      <c r="W572">
        <v>-1.1037637348978221E-2</v>
      </c>
      <c r="Y572" s="12">
        <v>44522</v>
      </c>
      <c r="Z572">
        <v>-2.8695027568878831E-2</v>
      </c>
      <c r="AA572">
        <v>6.8400898961939044E-3</v>
      </c>
      <c r="AB572">
        <v>2.9231603363117468E-3</v>
      </c>
      <c r="AC572">
        <v>1.763002332443574E-2</v>
      </c>
      <c r="AD572">
        <v>1.7713686081884811E-2</v>
      </c>
      <c r="AE572">
        <v>2.5036078161324828E-2</v>
      </c>
      <c r="AF572">
        <v>1.1949791249575721E-2</v>
      </c>
      <c r="AG572">
        <v>1.375042126607043E-2</v>
      </c>
      <c r="AH572">
        <v>3.734333494118685E-3</v>
      </c>
      <c r="AI572">
        <v>-1.126443374530609E-3</v>
      </c>
      <c r="AJ572">
        <v>2.1090953028641071E-2</v>
      </c>
      <c r="AK572">
        <v>2.235168865260188E-2</v>
      </c>
      <c r="AL572">
        <v>-9.6056028927103236E-3</v>
      </c>
      <c r="AM572">
        <v>-1.1674474531868871E-2</v>
      </c>
      <c r="AN572">
        <v>-3.1692956055038739E-2</v>
      </c>
      <c r="AO572">
        <v>-2.9299554764809131E-2</v>
      </c>
      <c r="AP572">
        <v>1.797638204183899E-2</v>
      </c>
      <c r="AQ572">
        <v>1.021510868917112E-2</v>
      </c>
      <c r="AR572">
        <v>7.843177461026099E-3</v>
      </c>
      <c r="AS572">
        <v>-1.9591733419289499E-2</v>
      </c>
      <c r="AT572">
        <v>1.7272012083394149E-2</v>
      </c>
      <c r="AU572">
        <v>-1.109900404816023E-2</v>
      </c>
    </row>
    <row r="573" spans="1:47">
      <c r="A573" s="12">
        <v>44523</v>
      </c>
      <c r="B573">
        <v>2.090931738216506E-3</v>
      </c>
      <c r="C573">
        <v>-8.535258062668194E-3</v>
      </c>
      <c r="D573">
        <v>2.4220593715065242E-3</v>
      </c>
      <c r="E573">
        <v>1.2597817314103249E-2</v>
      </c>
      <c r="F573">
        <v>2.0981476604336802E-2</v>
      </c>
      <c r="G573">
        <v>1.282051282051277E-2</v>
      </c>
      <c r="H573">
        <v>5.8240110713873923E-2</v>
      </c>
      <c r="I573">
        <v>2.633718094618764E-2</v>
      </c>
      <c r="J573">
        <v>6.389776357827337E-3</v>
      </c>
      <c r="K573">
        <v>-1.3524936601859831E-2</v>
      </c>
      <c r="L573">
        <v>2.391238211134783E-2</v>
      </c>
      <c r="M573">
        <v>-3.080109107099294E-2</v>
      </c>
      <c r="N573">
        <v>-6.3266927581436816E-3</v>
      </c>
      <c r="O573">
        <v>-4.5333063101230531E-3</v>
      </c>
      <c r="P573">
        <v>-6.5715358618100286E-3</v>
      </c>
      <c r="Q573">
        <v>-7.7973300970874959E-3</v>
      </c>
      <c r="R573">
        <v>-1.2852623473080801E-2</v>
      </c>
      <c r="S573">
        <v>3.2747804265997438E-2</v>
      </c>
      <c r="T573">
        <v>-2.3437500000000888E-3</v>
      </c>
      <c r="U573">
        <v>-3.5711353747639667E-2</v>
      </c>
      <c r="V573">
        <v>-4.1353051021553837E-2</v>
      </c>
      <c r="W573">
        <v>1.3423156201297189E-2</v>
      </c>
      <c r="Y573" s="12">
        <v>44523</v>
      </c>
      <c r="Z573">
        <v>2.088748782860366E-3</v>
      </c>
      <c r="AA573">
        <v>-8.5718919800041333E-3</v>
      </c>
      <c r="AB573">
        <v>2.4191309133534669E-3</v>
      </c>
      <c r="AC573">
        <v>1.2519125025082799E-2</v>
      </c>
      <c r="AD573">
        <v>2.076439661279814E-2</v>
      </c>
      <c r="AE573">
        <v>1.273902577742971E-2</v>
      </c>
      <c r="AF573">
        <v>5.6607255432046241E-2</v>
      </c>
      <c r="AG573">
        <v>2.599632915925738E-2</v>
      </c>
      <c r="AH573">
        <v>6.3694482854797074E-3</v>
      </c>
      <c r="AI573">
        <v>-1.361723169183094E-2</v>
      </c>
      <c r="AJ573">
        <v>2.3630958612091819E-2</v>
      </c>
      <c r="AK573">
        <v>-3.128541578430525E-2</v>
      </c>
      <c r="AL573">
        <v>-6.346791094281371E-3</v>
      </c>
      <c r="AM573">
        <v>-4.5436129035996402E-3</v>
      </c>
      <c r="AN573">
        <v>-6.5932234697458564E-3</v>
      </c>
      <c r="AO573">
        <v>-7.8278882269398956E-3</v>
      </c>
      <c r="AP573">
        <v>-1.293593303897406E-2</v>
      </c>
      <c r="AQ573">
        <v>3.2223021188383202E-2</v>
      </c>
      <c r="AR573">
        <v>-2.3465008811236481E-3</v>
      </c>
      <c r="AS573">
        <v>-3.6364603617494037E-2</v>
      </c>
      <c r="AT573">
        <v>-4.2232416845816682E-2</v>
      </c>
      <c r="AU573">
        <v>1.3333863809762619E-2</v>
      </c>
    </row>
    <row r="574" spans="1:47">
      <c r="A574" s="12">
        <v>44524</v>
      </c>
      <c r="B574">
        <v>1.0335080054968421E-4</v>
      </c>
      <c r="C574">
        <v>1.9066327709729161E-3</v>
      </c>
      <c r="D574">
        <v>3.2835635958119451E-3</v>
      </c>
      <c r="E574">
        <v>-4.4358192403660679E-3</v>
      </c>
      <c r="F574">
        <v>7.6526225279449633E-3</v>
      </c>
      <c r="G574">
        <v>4.3399638336347754E-3</v>
      </c>
      <c r="H574">
        <v>1.405841325196144E-2</v>
      </c>
      <c r="I574">
        <v>5.5441153175985747E-3</v>
      </c>
      <c r="J574">
        <v>4.2328042328043658E-3</v>
      </c>
      <c r="K574">
        <v>7.4264495858327173E-3</v>
      </c>
      <c r="L574">
        <v>-7.8440694081293172E-3</v>
      </c>
      <c r="M574">
        <v>5.5460022493782901E-3</v>
      </c>
      <c r="N574">
        <v>6.8111821843164222E-4</v>
      </c>
      <c r="O574">
        <v>3.7463082704554118E-3</v>
      </c>
      <c r="P574">
        <v>2.923202923202917E-2</v>
      </c>
      <c r="Q574">
        <v>6.4672965782957004E-3</v>
      </c>
      <c r="R574">
        <v>3.1331100396063898E-2</v>
      </c>
      <c r="S574">
        <v>-7.2895152472363112E-4</v>
      </c>
      <c r="T574">
        <v>-3.7196554424432371E-3</v>
      </c>
      <c r="U574">
        <v>1.8729780350756899E-3</v>
      </c>
      <c r="V574">
        <v>6.284952847975811E-3</v>
      </c>
      <c r="W574">
        <v>-6.9451334457784064E-3</v>
      </c>
      <c r="Y574" s="12">
        <v>44524</v>
      </c>
      <c r="Z574">
        <v>1.033454602236452E-4</v>
      </c>
      <c r="AA574">
        <v>1.9048174537738369E-3</v>
      </c>
      <c r="AB574">
        <v>3.278184472780049E-3</v>
      </c>
      <c r="AC574">
        <v>-4.4456866774562672E-3</v>
      </c>
      <c r="AD574">
        <v>7.6234897458922193E-3</v>
      </c>
      <c r="AE574">
        <v>4.3305733503644292E-3</v>
      </c>
      <c r="AF574">
        <v>1.3960510267144319E-2</v>
      </c>
      <c r="AG574">
        <v>5.5288032786740366E-3</v>
      </c>
      <c r="AH574">
        <v>4.2238711161852434E-3</v>
      </c>
      <c r="AI574">
        <v>7.3990092813864157E-3</v>
      </c>
      <c r="AJ574">
        <v>-7.8749959533748349E-3</v>
      </c>
      <c r="AK574">
        <v>5.5306798050049387E-3</v>
      </c>
      <c r="AL574">
        <v>6.8088636269270748E-4</v>
      </c>
      <c r="AM574">
        <v>3.7393083347909599E-3</v>
      </c>
      <c r="AN574">
        <v>2.8812921454267091E-2</v>
      </c>
      <c r="AO574">
        <v>6.4464733475658219E-3</v>
      </c>
      <c r="AP574">
        <v>3.085029838287455E-2</v>
      </c>
      <c r="AQ574">
        <v>-7.2921733907136234E-4</v>
      </c>
      <c r="AR574">
        <v>-3.7265905635972501E-3</v>
      </c>
      <c r="AS574">
        <v>1.8712261988085739E-3</v>
      </c>
      <c r="AT574">
        <v>6.2652848969050748E-3</v>
      </c>
      <c r="AU574">
        <v>-6.9693631358591418E-3</v>
      </c>
    </row>
    <row r="575" spans="1:47">
      <c r="A575" s="12">
        <v>44526</v>
      </c>
      <c r="B575">
        <v>-2.1184724654438991E-2</v>
      </c>
      <c r="C575">
        <v>-1.7876708378986139E-2</v>
      </c>
      <c r="D575">
        <v>-3.1678399407187863E-2</v>
      </c>
      <c r="E575">
        <v>-1.458507379560015E-2</v>
      </c>
      <c r="F575">
        <v>-2.2868845464629969E-2</v>
      </c>
      <c r="G575">
        <v>-1.566438602808784E-2</v>
      </c>
      <c r="H575">
        <v>-6.050510478237503E-2</v>
      </c>
      <c r="I575">
        <v>-3.5129174543163111E-2</v>
      </c>
      <c r="J575">
        <v>-3.688092729188686E-3</v>
      </c>
      <c r="K575">
        <v>-4.0260844910689042E-2</v>
      </c>
      <c r="L575">
        <v>-3.0126976521322461E-2</v>
      </c>
      <c r="M575">
        <v>-2.8010285170170901E-2</v>
      </c>
      <c r="N575">
        <v>-2.4355597644343249E-2</v>
      </c>
      <c r="O575">
        <v>-2.0908722669679029E-2</v>
      </c>
      <c r="P575">
        <v>-3.5838893309665172E-2</v>
      </c>
      <c r="Q575">
        <v>1.116529189263105E-2</v>
      </c>
      <c r="R575">
        <v>-2.9979262169831929E-2</v>
      </c>
      <c r="S575">
        <v>-0.11586626139817641</v>
      </c>
      <c r="T575">
        <v>6.1112202790332137E-2</v>
      </c>
      <c r="U575">
        <v>-1.703772943575799E-2</v>
      </c>
      <c r="V575">
        <v>-3.0537634408602129E-2</v>
      </c>
      <c r="W575">
        <v>-3.2670596463183273E-2</v>
      </c>
      <c r="Y575" s="12">
        <v>44526</v>
      </c>
      <c r="Z575">
        <v>-2.1412341338459831E-2</v>
      </c>
      <c r="AA575">
        <v>-1.8038426959713291E-2</v>
      </c>
      <c r="AB575">
        <v>-3.2191014865028143E-2</v>
      </c>
      <c r="AC575">
        <v>-1.4692481631199921E-2</v>
      </c>
      <c r="AD575">
        <v>-2.313439384526279E-2</v>
      </c>
      <c r="AE575">
        <v>-1.578836897174556E-2</v>
      </c>
      <c r="AF575">
        <v>-6.2412893653091259E-2</v>
      </c>
      <c r="AG575">
        <v>-3.5761046233371861E-2</v>
      </c>
      <c r="AH575">
        <v>-3.6949105114157462E-3</v>
      </c>
      <c r="AI575">
        <v>-4.1093744889676702E-2</v>
      </c>
      <c r="AJ575">
        <v>-3.059011968356587E-2</v>
      </c>
      <c r="AK575">
        <v>-2.8410056028475031E-2</v>
      </c>
      <c r="AL575">
        <v>-2.4657100806374201E-2</v>
      </c>
      <c r="AM575">
        <v>-2.1130405526752181E-2</v>
      </c>
      <c r="AN575">
        <v>-3.6496875212350809E-2</v>
      </c>
      <c r="AO575">
        <v>1.1103420139255761E-2</v>
      </c>
      <c r="AP575">
        <v>-3.043782850688169E-2</v>
      </c>
      <c r="AQ575">
        <v>-0.1231469397762579</v>
      </c>
      <c r="AR575">
        <v>5.9317605963533117E-2</v>
      </c>
      <c r="AS575">
        <v>-1.7184541500118791E-2</v>
      </c>
      <c r="AT575">
        <v>-3.1013623421735061E-2</v>
      </c>
      <c r="AU575">
        <v>-3.3216196719379303E-2</v>
      </c>
    </row>
    <row r="576" spans="1:47">
      <c r="A576" s="12">
        <v>44529</v>
      </c>
      <c r="B576">
        <v>1.6267377359782561E-2</v>
      </c>
      <c r="C576">
        <v>1.7673653925195151E-2</v>
      </c>
      <c r="D576">
        <v>2.187360499968127E-2</v>
      </c>
      <c r="E576">
        <v>-3.426472146667026E-3</v>
      </c>
      <c r="F576">
        <v>2.9691729979912651E-3</v>
      </c>
      <c r="G576">
        <v>1.9937808670202891E-2</v>
      </c>
      <c r="H576">
        <v>1.1095859071150739E-2</v>
      </c>
      <c r="I576">
        <v>5.551020408163243E-3</v>
      </c>
      <c r="J576">
        <v>5.8170280274987274E-3</v>
      </c>
      <c r="K576">
        <v>-1.68389955686854E-2</v>
      </c>
      <c r="L576">
        <v>-4.3228555548694434E-3</v>
      </c>
      <c r="M576">
        <v>-1.0264620105509549E-2</v>
      </c>
      <c r="N576">
        <v>2.1081048289250059E-2</v>
      </c>
      <c r="O576">
        <v>2.331647278912841E-2</v>
      </c>
      <c r="P576">
        <v>5.9454655112211492E-2</v>
      </c>
      <c r="Q576">
        <v>-2.7041644131962079E-3</v>
      </c>
      <c r="R576">
        <v>3.3643400211311958E-2</v>
      </c>
      <c r="S576">
        <v>9.9009900990099098E-3</v>
      </c>
      <c r="T576">
        <v>-2.9629629629629669E-2</v>
      </c>
      <c r="U576">
        <v>-1.223254808731367E-2</v>
      </c>
      <c r="V576">
        <v>5.0900066548358547E-2</v>
      </c>
      <c r="W576">
        <v>1.859120016525662E-3</v>
      </c>
      <c r="Y576" s="12">
        <v>44529</v>
      </c>
      <c r="Z576">
        <v>1.61364812267096E-2</v>
      </c>
      <c r="AA576">
        <v>1.7519291020964028E-2</v>
      </c>
      <c r="AB576">
        <v>2.1637809964622771E-2</v>
      </c>
      <c r="AC576">
        <v>-3.4323559466489439E-3</v>
      </c>
      <c r="AD576">
        <v>2.9647737098590209E-3</v>
      </c>
      <c r="AE576">
        <v>1.9741653545360401E-2</v>
      </c>
      <c r="AF576">
        <v>1.103475163768809E-2</v>
      </c>
      <c r="AG576">
        <v>5.5356702741155067E-3</v>
      </c>
      <c r="AH576">
        <v>5.8001744468781698E-3</v>
      </c>
      <c r="AI576">
        <v>-1.6982383405276181E-2</v>
      </c>
      <c r="AJ576">
        <v>-4.3322261097310634E-3</v>
      </c>
      <c r="AK576">
        <v>-1.031766461852009E-2</v>
      </c>
      <c r="AL576">
        <v>2.0861917314322551E-2</v>
      </c>
      <c r="AM576">
        <v>2.3048796693434719E-2</v>
      </c>
      <c r="AN576">
        <v>5.7754299426395893E-2</v>
      </c>
      <c r="AO576">
        <v>-2.7078272705855951E-3</v>
      </c>
      <c r="AP576">
        <v>3.3089842533200867E-2</v>
      </c>
      <c r="AQ576">
        <v>9.8522964430116395E-3</v>
      </c>
      <c r="AR576">
        <v>-3.007745523727795E-2</v>
      </c>
      <c r="AS576">
        <v>-1.2307981496746889E-2</v>
      </c>
      <c r="AT576">
        <v>4.9647003214522187E-2</v>
      </c>
      <c r="AU576">
        <v>1.8573939918346729E-3</v>
      </c>
    </row>
    <row r="577" spans="1:47">
      <c r="A577" s="12">
        <v>44530</v>
      </c>
      <c r="B577">
        <v>-1.5302240304135521E-2</v>
      </c>
      <c r="C577">
        <v>-2.7405954304177249E-2</v>
      </c>
      <c r="D577">
        <v>3.1577633549675577E-2</v>
      </c>
      <c r="E577">
        <v>-1.9247128881327069E-2</v>
      </c>
      <c r="F577">
        <v>-1.723987810187189E-2</v>
      </c>
      <c r="G577">
        <v>-1.649928263988509E-2</v>
      </c>
      <c r="H577">
        <v>-1.5725760832673411E-2</v>
      </c>
      <c r="I577">
        <v>-2.8413703523299191E-2</v>
      </c>
      <c r="J577">
        <v>-9.9894847528917419E-3</v>
      </c>
      <c r="K577">
        <v>-1.201923076923073E-2</v>
      </c>
      <c r="L577">
        <v>-1.488556720213341E-2</v>
      </c>
      <c r="M577">
        <v>4.3030864865799323E-2</v>
      </c>
      <c r="N577">
        <v>-1.7942548198318638E-2</v>
      </c>
      <c r="O577">
        <v>-1.6056841658515949E-2</v>
      </c>
      <c r="P577">
        <v>-2.097315436241598E-2</v>
      </c>
      <c r="Q577">
        <v>-3.3050132562063239E-2</v>
      </c>
      <c r="R577">
        <v>-7.6924081760615381E-3</v>
      </c>
      <c r="S577">
        <v>-3.9079520697167802E-2</v>
      </c>
      <c r="T577">
        <v>2.5381679389312909E-2</v>
      </c>
      <c r="U577">
        <v>-1.619114300717595E-3</v>
      </c>
      <c r="V577">
        <v>6.8338343932372592E-3</v>
      </c>
      <c r="W577">
        <v>-2.3195876288659819E-2</v>
      </c>
      <c r="Y577" s="12">
        <v>44530</v>
      </c>
      <c r="Z577">
        <v>-1.5420527844338819E-2</v>
      </c>
      <c r="AA577">
        <v>-2.7788503079492131E-2</v>
      </c>
      <c r="AB577">
        <v>3.1089313469415771E-2</v>
      </c>
      <c r="AC577">
        <v>-1.9434766424241232E-2</v>
      </c>
      <c r="AD577">
        <v>-1.7390215167572189E-2</v>
      </c>
      <c r="AE577">
        <v>-1.6636911758154668E-2</v>
      </c>
      <c r="AF577">
        <v>-1.58507224182729E-2</v>
      </c>
      <c r="AG577">
        <v>-2.882518603273005E-2</v>
      </c>
      <c r="AH577">
        <v>-1.0039714448183251E-2</v>
      </c>
      <c r="AI577">
        <v>-1.209204576502863E-2</v>
      </c>
      <c r="AJ577">
        <v>-1.4997469128584561E-2</v>
      </c>
      <c r="AK577">
        <v>4.2130767973693597E-2</v>
      </c>
      <c r="AL577">
        <v>-1.8105467449319589E-2</v>
      </c>
      <c r="AM577">
        <v>-1.618714951152421E-2</v>
      </c>
      <c r="AN577">
        <v>-2.1196215338738951E-2</v>
      </c>
      <c r="AO577">
        <v>-3.3608628266825397E-2</v>
      </c>
      <c r="AP577">
        <v>-7.7221473566131066E-3</v>
      </c>
      <c r="AQ577">
        <v>-3.9863621299496201E-2</v>
      </c>
      <c r="AR577">
        <v>2.5064913413733549E-2</v>
      </c>
      <c r="AS577">
        <v>-1.6204264828501649E-3</v>
      </c>
      <c r="AT577">
        <v>6.8105895876578691E-3</v>
      </c>
      <c r="AU577">
        <v>-2.346913454084712E-2</v>
      </c>
    </row>
    <row r="578" spans="1:47">
      <c r="A578" s="12">
        <v>44531</v>
      </c>
      <c r="B578">
        <v>-1.8063511706353119E-2</v>
      </c>
      <c r="C578">
        <v>-4.5678353206382027E-3</v>
      </c>
      <c r="D578">
        <v>-3.2062915910465728E-3</v>
      </c>
      <c r="E578">
        <v>-6.1079186092739546E-3</v>
      </c>
      <c r="F578">
        <v>-6.8220076193852286E-3</v>
      </c>
      <c r="G578">
        <v>3.464624361779745E-3</v>
      </c>
      <c r="H578">
        <v>-1.89655172413794E-2</v>
      </c>
      <c r="I578">
        <v>-8.3556149732622043E-4</v>
      </c>
      <c r="J578">
        <v>-2.124269782262322E-3</v>
      </c>
      <c r="K578">
        <v>-2.159367396593681E-2</v>
      </c>
      <c r="L578">
        <v>-5.9182774035133612E-3</v>
      </c>
      <c r="M578">
        <v>-4.7554711642539882E-2</v>
      </c>
      <c r="N578">
        <v>-1.542696391300336E-3</v>
      </c>
      <c r="O578">
        <v>-1.6001566690960312E-2</v>
      </c>
      <c r="P578">
        <v>-3.7978944791284157E-2</v>
      </c>
      <c r="Q578">
        <v>-3.7591525159682233E-2</v>
      </c>
      <c r="R578">
        <v>-3.4336496569367103E-2</v>
      </c>
      <c r="S578">
        <v>-2.4089556468754211E-2</v>
      </c>
      <c r="T578">
        <v>1.768099758049502E-2</v>
      </c>
      <c r="U578">
        <v>-2.0863467017313231E-2</v>
      </c>
      <c r="V578">
        <v>-4.346745928709228E-2</v>
      </c>
      <c r="W578">
        <v>-1.899736147757292E-3</v>
      </c>
      <c r="Y578" s="12">
        <v>44531</v>
      </c>
      <c r="Z578">
        <v>-1.8228648591295579E-2</v>
      </c>
      <c r="AA578">
        <v>-4.5782997591106173E-3</v>
      </c>
      <c r="AB578">
        <v>-3.211442757638417E-3</v>
      </c>
      <c r="AC578">
        <v>-6.126648249165945E-3</v>
      </c>
      <c r="AD578">
        <v>-6.8453838894208174E-3</v>
      </c>
      <c r="AE578">
        <v>3.4586363775538122E-3</v>
      </c>
      <c r="AF578">
        <v>-1.9147669414134191E-2</v>
      </c>
      <c r="AG578">
        <v>-8.3591077340877847E-4</v>
      </c>
      <c r="AH578">
        <v>-2.1265292436870708E-3</v>
      </c>
      <c r="AI578">
        <v>-2.1830228937044258E-2</v>
      </c>
      <c r="AJ578">
        <v>-5.935859813266553E-3</v>
      </c>
      <c r="AK578">
        <v>-4.8722613675684853E-2</v>
      </c>
      <c r="AL578">
        <v>-1.543887572623244E-3</v>
      </c>
      <c r="AM578">
        <v>-1.6130974096761199E-2</v>
      </c>
      <c r="AN578">
        <v>-3.8718941644598492E-2</v>
      </c>
      <c r="AO578">
        <v>-3.8316308416635192E-2</v>
      </c>
      <c r="AP578">
        <v>-3.4939845588056878E-2</v>
      </c>
      <c r="AQ578">
        <v>-2.4384455456131781E-2</v>
      </c>
      <c r="AR578">
        <v>1.7526507115018661E-2</v>
      </c>
      <c r="AS578">
        <v>-2.1084184497579261E-2</v>
      </c>
      <c r="AT578">
        <v>-4.444047007109992E-2</v>
      </c>
      <c r="AU578">
        <v>-1.9015429351149709E-3</v>
      </c>
    </row>
    <row r="579" spans="1:47">
      <c r="A579" s="12">
        <v>44532</v>
      </c>
      <c r="B579">
        <v>-1.846840045067633E-3</v>
      </c>
      <c r="C579">
        <v>1.5315852205005861E-2</v>
      </c>
      <c r="D579">
        <v>-6.1297566304546747E-3</v>
      </c>
      <c r="E579">
        <v>1.487272727272715E-2</v>
      </c>
      <c r="F579">
        <v>2.711864406779663E-2</v>
      </c>
      <c r="G579">
        <v>2.035253498091949E-2</v>
      </c>
      <c r="H579">
        <v>1.4176918570591781E-2</v>
      </c>
      <c r="I579">
        <v>2.4920555276802151E-2</v>
      </c>
      <c r="J579">
        <v>1.2240553485896701E-2</v>
      </c>
      <c r="K579">
        <v>3.1395710289089163E-2</v>
      </c>
      <c r="L579">
        <v>2.1027297485591401E-2</v>
      </c>
      <c r="M579">
        <v>1.750750236495047E-2</v>
      </c>
      <c r="N579">
        <v>-1.7874454677653251E-3</v>
      </c>
      <c r="O579">
        <v>7.1194100916252001E-3</v>
      </c>
      <c r="P579">
        <v>2.1981867345315601E-2</v>
      </c>
      <c r="Q579">
        <v>-2.104343040289947E-3</v>
      </c>
      <c r="R579">
        <v>1.351863327753589E-2</v>
      </c>
      <c r="S579">
        <v>1.1616088282270899E-2</v>
      </c>
      <c r="T579">
        <v>-2.9992684711046099E-2</v>
      </c>
      <c r="U579">
        <v>-1.029589507139939E-3</v>
      </c>
      <c r="V579">
        <v>-9.4978082191781166E-3</v>
      </c>
      <c r="W579">
        <v>7.9306333932538386E-4</v>
      </c>
      <c r="Y579" s="12">
        <v>44532</v>
      </c>
      <c r="Z579">
        <v>-1.8485475568015719E-3</v>
      </c>
      <c r="AA579">
        <v>1.5199748524344969E-2</v>
      </c>
      <c r="AB579">
        <v>-6.1486207163060818E-3</v>
      </c>
      <c r="AC579">
        <v>1.476321278200554E-2</v>
      </c>
      <c r="AD579">
        <v>2.6757449169549329E-2</v>
      </c>
      <c r="AE579">
        <v>2.014819011278475E-2</v>
      </c>
      <c r="AF579">
        <v>1.4077365857721871E-2</v>
      </c>
      <c r="AG579">
        <v>2.4615102539522829E-2</v>
      </c>
      <c r="AH579">
        <v>1.2166243691870251E-2</v>
      </c>
      <c r="AI579">
        <v>3.0912943511363401E-2</v>
      </c>
      <c r="AJ579">
        <v>2.0809274854110011E-2</v>
      </c>
      <c r="AK579">
        <v>1.7356011639076779E-2</v>
      </c>
      <c r="AL579">
        <v>-1.7890448545774069E-3</v>
      </c>
      <c r="AM579">
        <v>7.0941867377744246E-3</v>
      </c>
      <c r="AN579">
        <v>2.1743749300549859E-2</v>
      </c>
      <c r="AO579">
        <v>-2.1065602812086379E-3</v>
      </c>
      <c r="AP579">
        <v>1.342807181988397E-2</v>
      </c>
      <c r="AQ579">
        <v>1.154913948542062E-2</v>
      </c>
      <c r="AR579">
        <v>-3.0451665978141761E-2</v>
      </c>
      <c r="AS579">
        <v>-1.03011989850472E-3</v>
      </c>
      <c r="AT579">
        <v>-9.5432000435345631E-3</v>
      </c>
      <c r="AU579">
        <v>7.9274903076204768E-4</v>
      </c>
    </row>
    <row r="580" spans="1:47">
      <c r="A580" s="12">
        <v>44533</v>
      </c>
      <c r="B580">
        <v>-1.383910908371544E-2</v>
      </c>
      <c r="C580">
        <v>7.3956682514526584E-3</v>
      </c>
      <c r="D580">
        <v>-1.172447484123096E-2</v>
      </c>
      <c r="E580">
        <v>-5.9479021104301699E-3</v>
      </c>
      <c r="F580">
        <v>-6.3401076949800572E-3</v>
      </c>
      <c r="G580">
        <v>1.4247551202137829E-3</v>
      </c>
      <c r="H580">
        <v>-6.5850277264326573E-3</v>
      </c>
      <c r="I580">
        <v>-6.3642297650130519E-3</v>
      </c>
      <c r="J580">
        <v>-5.2576235541533789E-3</v>
      </c>
      <c r="K580">
        <v>-2.3508137432188051E-2</v>
      </c>
      <c r="L580">
        <v>-1.8113020284101559E-2</v>
      </c>
      <c r="M580">
        <v>-3.9510146187540902E-2</v>
      </c>
      <c r="N580">
        <v>-1.9666757716470969E-2</v>
      </c>
      <c r="O580">
        <v>-1.743006586303586E-2</v>
      </c>
      <c r="P580">
        <v>-4.4605615389404107E-2</v>
      </c>
      <c r="Q580">
        <v>-2.326147257774103E-2</v>
      </c>
      <c r="R580">
        <v>-2.6975345969614369E-2</v>
      </c>
      <c r="S580">
        <v>3.0142098464187579E-3</v>
      </c>
      <c r="T580">
        <v>2.3190045248868921E-2</v>
      </c>
      <c r="U580">
        <v>7.3937981717155932E-3</v>
      </c>
      <c r="V580">
        <v>-6.4198788880581614E-2</v>
      </c>
      <c r="W580">
        <v>-1.7433567541866871E-2</v>
      </c>
      <c r="Y580" s="12">
        <v>44533</v>
      </c>
      <c r="Z580">
        <v>-1.3935762319669139E-2</v>
      </c>
      <c r="AA580">
        <v>7.3684543910961546E-3</v>
      </c>
      <c r="AB580">
        <v>-1.179374849354395E-2</v>
      </c>
      <c r="AC580">
        <v>-5.9656613352906179E-3</v>
      </c>
      <c r="AD580">
        <v>-6.3602915348110597E-3</v>
      </c>
      <c r="AE580">
        <v>1.4237411196582189E-3</v>
      </c>
      <c r="AF580">
        <v>-6.6068046753663678E-3</v>
      </c>
      <c r="AG580">
        <v>-6.3845678118531471E-3</v>
      </c>
      <c r="AH580">
        <v>-5.2714934935118836E-3</v>
      </c>
      <c r="AI580">
        <v>-2.378886196401471E-2</v>
      </c>
      <c r="AJ580">
        <v>-1.8279069190260219E-2</v>
      </c>
      <c r="AK580">
        <v>-4.0311860272880848E-2</v>
      </c>
      <c r="AL580">
        <v>-1.9862721972629001E-2</v>
      </c>
      <c r="AM580">
        <v>-1.7583757988711701E-2</v>
      </c>
      <c r="AN580">
        <v>-4.5631055570661667E-2</v>
      </c>
      <c r="AO580">
        <v>-2.3536290780377181E-2</v>
      </c>
      <c r="AP580">
        <v>-2.7345858956412551E-2</v>
      </c>
      <c r="AQ580">
        <v>3.0096762238282049E-3</v>
      </c>
      <c r="AR580">
        <v>2.292524219770653E-2</v>
      </c>
      <c r="AS580">
        <v>7.3665980385906153E-3</v>
      </c>
      <c r="AT580">
        <v>-6.6352206343315998E-2</v>
      </c>
      <c r="AU580">
        <v>-1.758732179109258E-2</v>
      </c>
    </row>
    <row r="581" spans="1:47">
      <c r="A581" s="12">
        <v>44536</v>
      </c>
      <c r="B581">
        <v>1.1086232480478349E-2</v>
      </c>
      <c r="C581">
        <v>1.3342655712870631E-2</v>
      </c>
      <c r="D581">
        <v>2.1502718734552669E-2</v>
      </c>
      <c r="E581">
        <v>1.4237825757848819E-2</v>
      </c>
      <c r="F581">
        <v>1.56454855344812E-2</v>
      </c>
      <c r="G581">
        <v>1.2982393739996431E-2</v>
      </c>
      <c r="H581">
        <v>1.8374229561576971E-2</v>
      </c>
      <c r="I581">
        <v>1.1331910001642241E-2</v>
      </c>
      <c r="J581">
        <v>9.5137420718816035E-3</v>
      </c>
      <c r="K581">
        <v>1.327160493827151E-2</v>
      </c>
      <c r="L581">
        <v>1.1813759555246771E-2</v>
      </c>
      <c r="M581">
        <v>-6.9667833887896444E-3</v>
      </c>
      <c r="N581">
        <v>9.8448964428345942E-3</v>
      </c>
      <c r="O581">
        <v>8.5361289813417063E-3</v>
      </c>
      <c r="P581">
        <v>-2.1372951487309891E-2</v>
      </c>
      <c r="Q581">
        <v>1.7537741019381329E-2</v>
      </c>
      <c r="R581">
        <v>-3.7707061398456483E-2</v>
      </c>
      <c r="S581">
        <v>4.5792787635947407E-2</v>
      </c>
      <c r="T581">
        <v>-5.1409618573797777E-2</v>
      </c>
      <c r="U581">
        <v>-9.6970775321382208E-3</v>
      </c>
      <c r="V581">
        <v>-5.8721938453545341E-3</v>
      </c>
      <c r="W581">
        <v>1.467820850583368E-2</v>
      </c>
      <c r="Y581" s="12">
        <v>44536</v>
      </c>
      <c r="Z581">
        <v>1.102523064478377E-2</v>
      </c>
      <c r="AA581">
        <v>1.3254426424352161E-2</v>
      </c>
      <c r="AB581">
        <v>2.1274796784041611E-2</v>
      </c>
      <c r="AC581">
        <v>1.413741983578099E-2</v>
      </c>
      <c r="AD581">
        <v>1.5524356704958281E-2</v>
      </c>
      <c r="AE581">
        <v>1.289884479960998E-2</v>
      </c>
      <c r="AF581">
        <v>1.8207463111327971E-2</v>
      </c>
      <c r="AG581">
        <v>1.1268184875871541E-2</v>
      </c>
      <c r="AH581">
        <v>9.4687714288519669E-3</v>
      </c>
      <c r="AI581">
        <v>1.3184308715217511E-2</v>
      </c>
      <c r="AJ581">
        <v>1.174452186926353E-2</v>
      </c>
      <c r="AK581">
        <v>-6.9911647298524842E-3</v>
      </c>
      <c r="AL581">
        <v>9.7967511820325169E-3</v>
      </c>
      <c r="AM581">
        <v>8.4999022437667916E-3</v>
      </c>
      <c r="AN581">
        <v>-2.160466050021172E-2</v>
      </c>
      <c r="AO581">
        <v>1.7385729557664958E-2</v>
      </c>
      <c r="AP581">
        <v>-3.8436364689370422E-2</v>
      </c>
      <c r="AQ581">
        <v>4.4775246243950219E-2</v>
      </c>
      <c r="AR581">
        <v>-5.2778205347387648E-2</v>
      </c>
      <c r="AS581">
        <v>-9.7444003657660757E-3</v>
      </c>
      <c r="AT581">
        <v>-5.8895029705890852E-3</v>
      </c>
      <c r="AU581">
        <v>1.4571526272384181E-2</v>
      </c>
    </row>
    <row r="582" spans="1:47">
      <c r="A582" s="12">
        <v>44537</v>
      </c>
      <c r="B582">
        <v>2.798647359345496E-2</v>
      </c>
      <c r="C582">
        <v>1.494940202391914E-2</v>
      </c>
      <c r="D582">
        <v>3.5446406968304027E-2</v>
      </c>
      <c r="E582">
        <v>1.275854716042368E-2</v>
      </c>
      <c r="F582">
        <v>1.4802065404474931E-2</v>
      </c>
      <c r="G582">
        <v>1.9662921348314599E-2</v>
      </c>
      <c r="H582">
        <v>3.4144113280804023E-2</v>
      </c>
      <c r="I582">
        <v>1.1204936667749349E-2</v>
      </c>
      <c r="J582">
        <v>0</v>
      </c>
      <c r="K582">
        <v>-1.462077368260728E-2</v>
      </c>
      <c r="L582">
        <v>1.504745254745243E-2</v>
      </c>
      <c r="M582">
        <v>3.093495582068595E-2</v>
      </c>
      <c r="N582">
        <v>2.6763542720500411E-2</v>
      </c>
      <c r="O582">
        <v>3.025969698652542E-2</v>
      </c>
      <c r="P582">
        <v>7.9568532143689419E-2</v>
      </c>
      <c r="Q582">
        <v>2.1038371770389471E-2</v>
      </c>
      <c r="R582">
        <v>4.4311688342781208E-2</v>
      </c>
      <c r="S582">
        <v>3.2293377120963251E-2</v>
      </c>
      <c r="T582">
        <v>4.6620046620047262E-3</v>
      </c>
      <c r="U582">
        <v>1.1678569824372209E-2</v>
      </c>
      <c r="V582">
        <v>4.2358458758279698E-2</v>
      </c>
      <c r="W582">
        <v>8.9550657058075078E-3</v>
      </c>
      <c r="Y582" s="12">
        <v>44537</v>
      </c>
      <c r="Z582">
        <v>2.7602008963385879E-2</v>
      </c>
      <c r="AA582">
        <v>1.483876102844725E-2</v>
      </c>
      <c r="AB582">
        <v>3.4832644809932152E-2</v>
      </c>
      <c r="AC582">
        <v>1.267784262113365E-2</v>
      </c>
      <c r="AD582">
        <v>1.469358402321551E-2</v>
      </c>
      <c r="AE582">
        <v>1.947210341282031E-2</v>
      </c>
      <c r="AF582">
        <v>3.357414092073982E-2</v>
      </c>
      <c r="AG582">
        <v>1.1142626388006369E-2</v>
      </c>
      <c r="AH582">
        <v>0</v>
      </c>
      <c r="AI582">
        <v>-1.4728710566591641E-2</v>
      </c>
      <c r="AJ582">
        <v>1.4935362679221961E-2</v>
      </c>
      <c r="AK582">
        <v>3.0466114606919691E-2</v>
      </c>
      <c r="AL582">
        <v>2.6411663658463411E-2</v>
      </c>
      <c r="AM582">
        <v>2.981090345798881E-2</v>
      </c>
      <c r="AN582">
        <v>7.656145403747458E-2</v>
      </c>
      <c r="AO582">
        <v>2.0820121013432811E-2</v>
      </c>
      <c r="AP582">
        <v>4.3357996955123712E-2</v>
      </c>
      <c r="AQ582">
        <v>3.1782906815396007E-2</v>
      </c>
      <c r="AR582">
        <v>4.6511711757308803E-3</v>
      </c>
      <c r="AS582">
        <v>1.1610901663134899E-2</v>
      </c>
      <c r="AT582">
        <v>4.1485894497834991E-2</v>
      </c>
      <c r="AU582">
        <v>8.9152068870688023E-3</v>
      </c>
    </row>
    <row r="583" spans="1:47">
      <c r="A583" s="12">
        <v>44538</v>
      </c>
      <c r="B583">
        <v>-3.6897331755381117E-5</v>
      </c>
      <c r="C583">
        <v>1.359619306594118E-3</v>
      </c>
      <c r="D583">
        <v>2.278303540133186E-2</v>
      </c>
      <c r="E583">
        <v>-4.3864266414008757E-3</v>
      </c>
      <c r="F583">
        <v>4.4945725915874757E-3</v>
      </c>
      <c r="G583">
        <v>-1.8250688705234049E-2</v>
      </c>
      <c r="H583">
        <v>-5.300353356890497E-3</v>
      </c>
      <c r="I583">
        <v>2.8906375461699159E-3</v>
      </c>
      <c r="J583">
        <v>5.2356020942407877E-3</v>
      </c>
      <c r="K583">
        <v>2.7511591962905649E-2</v>
      </c>
      <c r="L583">
        <v>-1.144122531832437E-2</v>
      </c>
      <c r="M583">
        <v>6.6101874869572974E-3</v>
      </c>
      <c r="N583">
        <v>1.4928938253921939E-4</v>
      </c>
      <c r="O583">
        <v>4.20687433157374E-3</v>
      </c>
      <c r="P583">
        <v>-1.8533937767909459E-2</v>
      </c>
      <c r="Q583">
        <v>3.9962914415423434E-3</v>
      </c>
      <c r="R583">
        <v>1.3755426229076001E-2</v>
      </c>
      <c r="S583">
        <v>5.0371155885471364E-3</v>
      </c>
      <c r="T583">
        <v>-6.1871616395978712E-3</v>
      </c>
      <c r="U583">
        <v>-4.0403143453359158E-3</v>
      </c>
      <c r="V583">
        <v>1.636330081894943E-2</v>
      </c>
      <c r="W583">
        <v>1.8538942282443131E-2</v>
      </c>
      <c r="Y583" s="12">
        <v>44538</v>
      </c>
      <c r="Z583">
        <v>-3.6898012478671089E-5</v>
      </c>
      <c r="AA583">
        <v>1.3586958611927159E-3</v>
      </c>
      <c r="AB583">
        <v>2.252737786923089E-2</v>
      </c>
      <c r="AC583">
        <v>-4.3960752363147951E-3</v>
      </c>
      <c r="AD583">
        <v>4.4845021637679536E-3</v>
      </c>
      <c r="AE583">
        <v>-1.8419287032014609E-2</v>
      </c>
      <c r="AF583">
        <v>-5.3144500634925897E-3</v>
      </c>
      <c r="AG583">
        <v>2.88646768722609E-3</v>
      </c>
      <c r="AH583">
        <v>5.2219439811516249E-3</v>
      </c>
      <c r="AI583">
        <v>2.7139949040337799E-2</v>
      </c>
      <c r="AJ583">
        <v>-1.1507179685153831E-2</v>
      </c>
      <c r="AK583">
        <v>6.5884359993093784E-3</v>
      </c>
      <c r="AL583">
        <v>1.4927823998831251E-4</v>
      </c>
      <c r="AM583">
        <v>4.1980501751743577E-3</v>
      </c>
      <c r="AN583">
        <v>-1.8707843314183431E-2</v>
      </c>
      <c r="AO583">
        <v>3.9883274793910597E-3</v>
      </c>
      <c r="AP583">
        <v>1.366167906356824E-2</v>
      </c>
      <c r="AQ583">
        <v>5.0244717629866721E-3</v>
      </c>
      <c r="AR583">
        <v>-6.2063814425373431E-3</v>
      </c>
      <c r="AS583">
        <v>-4.0484984670616092E-3</v>
      </c>
      <c r="AT583">
        <v>1.6230864786170619E-2</v>
      </c>
      <c r="AU583">
        <v>1.8369190889911739E-2</v>
      </c>
    </row>
    <row r="584" spans="1:47">
      <c r="A584" s="12">
        <v>44539</v>
      </c>
      <c r="B584">
        <v>-1.12796466808206E-2</v>
      </c>
      <c r="C584">
        <v>-5.3179452364788826E-3</v>
      </c>
      <c r="D584">
        <v>-2.970070824765858E-3</v>
      </c>
      <c r="E584">
        <v>2.819681376004413E-3</v>
      </c>
      <c r="F584">
        <v>-2.617138032925292E-3</v>
      </c>
      <c r="G584">
        <v>9.2949842160643392E-3</v>
      </c>
      <c r="H584">
        <v>-1.3321492007104861E-2</v>
      </c>
      <c r="I584">
        <v>2.5620496397116281E-3</v>
      </c>
      <c r="J584">
        <v>-4.6874999999999556E-3</v>
      </c>
      <c r="K584">
        <v>-4.2719614921781002E-2</v>
      </c>
      <c r="L584">
        <v>-1.55559703814323E-3</v>
      </c>
      <c r="M584">
        <v>-7.7582021098803633E-2</v>
      </c>
      <c r="N584">
        <v>-5.582589485625622E-3</v>
      </c>
      <c r="O584">
        <v>-1.493015272343989E-2</v>
      </c>
      <c r="P584">
        <v>-4.1978256771193379E-2</v>
      </c>
      <c r="Q584">
        <v>-2.719398802700301E-2</v>
      </c>
      <c r="R584">
        <v>-5.8419259528960099E-3</v>
      </c>
      <c r="S584">
        <v>-1.8464785017145768E-2</v>
      </c>
      <c r="T584">
        <v>1.3229571984435751E-2</v>
      </c>
      <c r="U584">
        <v>-1.8678673323822999E-2</v>
      </c>
      <c r="V584">
        <v>-6.0956443646160707E-2</v>
      </c>
      <c r="W584">
        <v>-3.5578013818706837E-2</v>
      </c>
      <c r="Y584" s="12">
        <v>44539</v>
      </c>
      <c r="Z584">
        <v>-1.13437443506325E-2</v>
      </c>
      <c r="AA584">
        <v>-5.3321358395067211E-3</v>
      </c>
      <c r="AB584">
        <v>-2.9744902379339371E-3</v>
      </c>
      <c r="AC584">
        <v>2.815713531428322E-3</v>
      </c>
      <c r="AD584">
        <v>-2.620568725705302E-3</v>
      </c>
      <c r="AE584">
        <v>9.2520516833655194E-3</v>
      </c>
      <c r="AF584">
        <v>-1.341101906000576E-2</v>
      </c>
      <c r="AG584">
        <v>2.558773185632249E-3</v>
      </c>
      <c r="AH584">
        <v>-4.6985207815541498E-3</v>
      </c>
      <c r="AI584">
        <v>-4.3658947077606647E-2</v>
      </c>
      <c r="AJ584">
        <v>-1.5568082354687179E-3</v>
      </c>
      <c r="AK584">
        <v>-8.0756818780560402E-2</v>
      </c>
      <c r="AL584">
        <v>-5.598230376585394E-3</v>
      </c>
      <c r="AM584">
        <v>-1.504272938343992E-2</v>
      </c>
      <c r="AN584">
        <v>-4.2884804787828738E-2</v>
      </c>
      <c r="AO584">
        <v>-2.7570587718404871E-2</v>
      </c>
      <c r="AP584">
        <v>-5.8590567528069709E-3</v>
      </c>
      <c r="AQ584">
        <v>-1.8637387169712239E-2</v>
      </c>
      <c r="AR584">
        <v>1.3142825439194331E-2</v>
      </c>
      <c r="AS584">
        <v>-1.8855322920985251E-2</v>
      </c>
      <c r="AT584">
        <v>-6.289341495633384E-2</v>
      </c>
      <c r="AU584">
        <v>-3.6226335152641932E-2</v>
      </c>
    </row>
    <row r="585" spans="1:47">
      <c r="A585" s="12">
        <v>44540</v>
      </c>
      <c r="B585">
        <v>-1.12475670461788E-2</v>
      </c>
      <c r="C585">
        <v>1.8200432260264689E-3</v>
      </c>
      <c r="D585">
        <v>2.8013290559119941E-2</v>
      </c>
      <c r="E585">
        <v>1.303950513144958E-2</v>
      </c>
      <c r="F585">
        <v>1.692906720839771E-3</v>
      </c>
      <c r="G585">
        <v>2.9539530842745521E-2</v>
      </c>
      <c r="H585">
        <v>9.0009000900090896E-3</v>
      </c>
      <c r="I585">
        <v>6.3887557898099079E-3</v>
      </c>
      <c r="J585">
        <v>5.2328623757196269E-3</v>
      </c>
      <c r="K585">
        <v>8.4223758642363311E-2</v>
      </c>
      <c r="L585">
        <v>-3.9885329677179504E-3</v>
      </c>
      <c r="M585">
        <v>4.8163792381130674E-3</v>
      </c>
      <c r="N585">
        <v>2.8339837886520499E-2</v>
      </c>
      <c r="O585">
        <v>1.1295037576851911E-2</v>
      </c>
      <c r="P585">
        <v>-9.5769104624466861E-3</v>
      </c>
      <c r="Q585">
        <v>1.0801963993452011E-3</v>
      </c>
      <c r="R585">
        <v>8.1891092808199506E-3</v>
      </c>
      <c r="S585">
        <v>9.8091910776674229E-3</v>
      </c>
      <c r="T585">
        <v>1.344086021505375E-2</v>
      </c>
      <c r="U585">
        <v>8.2678417298869267E-3</v>
      </c>
      <c r="V585">
        <v>1.3179916317991539E-2</v>
      </c>
      <c r="W585">
        <v>8.1800684345594288E-3</v>
      </c>
      <c r="Y585" s="12">
        <v>44540</v>
      </c>
      <c r="Z585">
        <v>-1.131129926732485E-2</v>
      </c>
      <c r="AA585">
        <v>1.8183889542807479E-3</v>
      </c>
      <c r="AB585">
        <v>2.762809550885546E-2</v>
      </c>
      <c r="AC585">
        <v>1.295522266156704E-2</v>
      </c>
      <c r="AD585">
        <v>1.6914753694589281E-3</v>
      </c>
      <c r="AE585">
        <v>2.9111644847348999E-2</v>
      </c>
      <c r="AF585">
        <v>8.960633432530004E-3</v>
      </c>
      <c r="AG585">
        <v>6.3684341967450266E-3</v>
      </c>
      <c r="AH585">
        <v>5.2192185282837191E-3</v>
      </c>
      <c r="AI585">
        <v>8.0864301127673274E-2</v>
      </c>
      <c r="AJ585">
        <v>-3.9965083791933366E-3</v>
      </c>
      <c r="AK585">
        <v>4.8048175922824404E-3</v>
      </c>
      <c r="AL585">
        <v>2.7945694004588791E-2</v>
      </c>
      <c r="AM585">
        <v>1.1231724939610371E-2</v>
      </c>
      <c r="AN585">
        <v>-9.6230639778854526E-3</v>
      </c>
      <c r="AO585">
        <v>1.0796134070076679E-3</v>
      </c>
      <c r="AP585">
        <v>8.1557604664310879E-3</v>
      </c>
      <c r="AQ585">
        <v>9.7613932805071853E-3</v>
      </c>
      <c r="AR585">
        <v>1.3351333174864199E-2</v>
      </c>
      <c r="AS585">
        <v>8.2338503548043795E-3</v>
      </c>
      <c r="AT585">
        <v>1.309381691772738E-2</v>
      </c>
      <c r="AU585">
        <v>8.1467930150729735E-3</v>
      </c>
    </row>
    <row r="586" spans="1:47">
      <c r="A586" s="12">
        <v>44543</v>
      </c>
      <c r="B586">
        <v>-1.535607274754369E-2</v>
      </c>
      <c r="C586">
        <v>2.702395821505621E-2</v>
      </c>
      <c r="D586">
        <v>-2.0674282529952511E-2</v>
      </c>
      <c r="E586">
        <v>6.1756236339034487E-3</v>
      </c>
      <c r="F586">
        <v>-2.0787561264154149E-2</v>
      </c>
      <c r="G586">
        <v>-1.080168776371304E-2</v>
      </c>
      <c r="H586">
        <v>-1.839875111507594E-2</v>
      </c>
      <c r="I586">
        <v>-2.1901285510236401E-2</v>
      </c>
      <c r="J586">
        <v>-7.2878709005727016E-3</v>
      </c>
      <c r="K586">
        <v>4.6376811594202039E-3</v>
      </c>
      <c r="L586">
        <v>-1.188837442122392E-2</v>
      </c>
      <c r="M586">
        <v>-6.7376864071984066E-3</v>
      </c>
      <c r="N586">
        <v>-9.1668126350208379E-3</v>
      </c>
      <c r="O586">
        <v>-1.5272489924675449E-2</v>
      </c>
      <c r="P586">
        <v>-6.7454798331015309E-2</v>
      </c>
      <c r="Q586">
        <v>-1.160775594284413E-2</v>
      </c>
      <c r="R586">
        <v>5.7721172834666046E-3</v>
      </c>
      <c r="S586">
        <v>-1.011310711909519E-2</v>
      </c>
      <c r="T586">
        <v>4.5850701023114837E-2</v>
      </c>
      <c r="U586">
        <v>5.9923406172561764E-3</v>
      </c>
      <c r="V586">
        <v>-4.9772573080440141E-2</v>
      </c>
      <c r="W586">
        <v>1.4000106061409671E-2</v>
      </c>
      <c r="Y586" s="12">
        <v>44543</v>
      </c>
      <c r="Z586">
        <v>-1.547519834035112E-2</v>
      </c>
      <c r="AA586">
        <v>2.666525902393602E-2</v>
      </c>
      <c r="AB586">
        <v>-2.0890987525919041E-2</v>
      </c>
      <c r="AC586">
        <v>6.1566326177423759E-3</v>
      </c>
      <c r="AD586">
        <v>-2.1006664347398379E-2</v>
      </c>
      <c r="AE586">
        <v>-1.086044952690267E-2</v>
      </c>
      <c r="AF586">
        <v>-1.8570113291089829E-2</v>
      </c>
      <c r="AG586">
        <v>-2.2144678979812281E-2</v>
      </c>
      <c r="AH586">
        <v>-7.3145571681376663E-3</v>
      </c>
      <c r="AI586">
        <v>4.6269602501458626E-3</v>
      </c>
      <c r="AJ586">
        <v>-1.195960626114533E-2</v>
      </c>
      <c r="AK586">
        <v>-6.7604870898704808E-3</v>
      </c>
      <c r="AL586">
        <v>-9.209086404096985E-3</v>
      </c>
      <c r="AM586">
        <v>-1.539031559925496E-2</v>
      </c>
      <c r="AN586">
        <v>-6.9837654999313478E-2</v>
      </c>
      <c r="AO586">
        <v>-1.167565186613875E-2</v>
      </c>
      <c r="AP586">
        <v>5.755522442124344E-3</v>
      </c>
      <c r="AQ586">
        <v>-1.016459199573354E-2</v>
      </c>
      <c r="AR586">
        <v>4.4830622207871637E-2</v>
      </c>
      <c r="AS586">
        <v>5.974457948022518E-3</v>
      </c>
      <c r="AT586">
        <v>-5.1053926280950318E-2</v>
      </c>
      <c r="AU586">
        <v>1.39030097660369E-2</v>
      </c>
    </row>
    <row r="587" spans="1:47">
      <c r="A587" s="12">
        <v>44544</v>
      </c>
      <c r="B587">
        <v>-2.807141698733528E-3</v>
      </c>
      <c r="C587">
        <v>-8.8446655610834313E-3</v>
      </c>
      <c r="D587">
        <v>-8.0232161147149039E-3</v>
      </c>
      <c r="E587">
        <v>1.7309747939726169E-2</v>
      </c>
      <c r="F587">
        <v>2.9340697273041449E-3</v>
      </c>
      <c r="G587">
        <v>-1.433202525166344E-2</v>
      </c>
      <c r="H587">
        <v>-3.1012154947177129E-2</v>
      </c>
      <c r="I587">
        <v>-1.460327762453417E-3</v>
      </c>
      <c r="J587">
        <v>-2.6219192448873052E-3</v>
      </c>
      <c r="K587">
        <v>-5.7703404500852873E-4</v>
      </c>
      <c r="L587">
        <v>7.6621073961500308E-3</v>
      </c>
      <c r="M587">
        <v>1.328430486541299E-3</v>
      </c>
      <c r="N587">
        <v>-3.2586918090748429E-2</v>
      </c>
      <c r="O587">
        <v>-1.0424341910953211E-2</v>
      </c>
      <c r="P587">
        <v>6.2497780618584464E-3</v>
      </c>
      <c r="Q587">
        <v>-1.0867407701468769E-2</v>
      </c>
      <c r="R587">
        <v>-4.1912638118835721E-2</v>
      </c>
      <c r="S587">
        <v>-9.275440247345057E-3</v>
      </c>
      <c r="T587">
        <v>6.1594202898549444E-3</v>
      </c>
      <c r="U587">
        <v>-1.8093873163740559E-2</v>
      </c>
      <c r="V587">
        <v>-8.1744825021433654E-3</v>
      </c>
      <c r="W587">
        <v>1.422519742691275E-2</v>
      </c>
      <c r="Y587" s="12">
        <v>44544</v>
      </c>
      <c r="Z587">
        <v>-2.8110891100178149E-3</v>
      </c>
      <c r="AA587">
        <v>-8.8840117901622159E-3</v>
      </c>
      <c r="AB587">
        <v>-8.0555753125732023E-3</v>
      </c>
      <c r="AC587">
        <v>1.7161640939872921E-2</v>
      </c>
      <c r="AD587">
        <v>2.929773745809897E-3</v>
      </c>
      <c r="AE587">
        <v>-1.4435720695163591E-2</v>
      </c>
      <c r="AF587">
        <v>-3.1503210975181363E-2</v>
      </c>
      <c r="AG587">
        <v>-1.4613950802560751E-3</v>
      </c>
      <c r="AH587">
        <v>-2.6253624950834989E-3</v>
      </c>
      <c r="AI587">
        <v>-5.7720059322548755E-4</v>
      </c>
      <c r="AJ587">
        <v>7.6329025369211356E-3</v>
      </c>
      <c r="AK587">
        <v>1.3275489034240691E-3</v>
      </c>
      <c r="AL587">
        <v>-3.3129695933753853E-2</v>
      </c>
      <c r="AM587">
        <v>-1.047905593370527E-2</v>
      </c>
      <c r="AN587">
        <v>6.2303291909679712E-3</v>
      </c>
      <c r="AO587">
        <v>-1.0926889309680421E-2</v>
      </c>
      <c r="AP587">
        <v>-4.2816313226248737E-2</v>
      </c>
      <c r="AQ587">
        <v>-9.3187250079590656E-3</v>
      </c>
      <c r="AR587">
        <v>6.1405285956037357E-3</v>
      </c>
      <c r="AS587">
        <v>-1.8259569050151039E-2</v>
      </c>
      <c r="AT587">
        <v>-8.2080767867535268E-3</v>
      </c>
      <c r="AU587">
        <v>1.412496870328126E-2</v>
      </c>
    </row>
    <row r="588" spans="1:47">
      <c r="A588" s="12">
        <v>44545</v>
      </c>
      <c r="B588">
        <v>2.4977600884727998E-2</v>
      </c>
      <c r="C588">
        <v>1.6564417177914011E-2</v>
      </c>
      <c r="D588">
        <v>2.8509149314518419E-2</v>
      </c>
      <c r="E588">
        <v>-1.5252686167508409E-3</v>
      </c>
      <c r="F588">
        <v>-5.6788848735157549E-3</v>
      </c>
      <c r="G588">
        <v>3.7389648606543043E-2</v>
      </c>
      <c r="H588">
        <v>-5.7444314185227663E-3</v>
      </c>
      <c r="I588">
        <v>-4.3873903152420457E-3</v>
      </c>
      <c r="J588">
        <v>1.577287066246047E-3</v>
      </c>
      <c r="K588">
        <v>6.6108545034641919E-2</v>
      </c>
      <c r="L588">
        <v>-7.478162508640751E-3</v>
      </c>
      <c r="M588">
        <v>3.0172082168594461E-2</v>
      </c>
      <c r="N588">
        <v>1.9217883900834561E-2</v>
      </c>
      <c r="O588">
        <v>2.354334617245479E-2</v>
      </c>
      <c r="P588">
        <v>7.4884426721247843E-2</v>
      </c>
      <c r="Q588">
        <v>1.1789494807605379E-2</v>
      </c>
      <c r="R588">
        <v>5.4224205702283923E-2</v>
      </c>
      <c r="S588">
        <v>2.4423337856172012E-3</v>
      </c>
      <c r="T588">
        <v>5.869643500180044E-2</v>
      </c>
      <c r="U588">
        <v>-1.7286991424922401E-2</v>
      </c>
      <c r="V588">
        <v>1.8236744346615371E-2</v>
      </c>
      <c r="W588">
        <v>8.714484607848183E-3</v>
      </c>
      <c r="Y588" s="12">
        <v>44545</v>
      </c>
      <c r="Z588">
        <v>2.4670759556208371E-2</v>
      </c>
      <c r="AA588">
        <v>1.6428723625754801E-2</v>
      </c>
      <c r="AB588">
        <v>2.8110325855963281E-2</v>
      </c>
      <c r="AC588">
        <v>-1.5264330230997231E-3</v>
      </c>
      <c r="AD588">
        <v>-5.6950710489250206E-3</v>
      </c>
      <c r="AE588">
        <v>3.6707604676919567E-2</v>
      </c>
      <c r="AF588">
        <v>-5.7609941240246744E-3</v>
      </c>
      <c r="AG588">
        <v>-4.3970431563324971E-3</v>
      </c>
      <c r="AH588">
        <v>1.5760444554657139E-3</v>
      </c>
      <c r="AI588">
        <v>6.401514517023732E-2</v>
      </c>
      <c r="AJ588">
        <v>-7.5062641526576091E-3</v>
      </c>
      <c r="AK588">
        <v>2.972585835349164E-2</v>
      </c>
      <c r="AL588">
        <v>1.9035552680279129E-2</v>
      </c>
      <c r="AM588">
        <v>2.3270476148132858E-2</v>
      </c>
      <c r="AN588">
        <v>7.2213145773262752E-2</v>
      </c>
      <c r="AO588">
        <v>1.172054014499002E-2</v>
      </c>
      <c r="AP588">
        <v>5.2805146380339341E-2</v>
      </c>
      <c r="AQ588">
        <v>2.439356135748126E-3</v>
      </c>
      <c r="AR588">
        <v>5.7038373025927687E-2</v>
      </c>
      <c r="AS588">
        <v>-1.7438156116068589E-2</v>
      </c>
      <c r="AT588">
        <v>1.8072449388106579E-2</v>
      </c>
      <c r="AU588">
        <v>8.6767326541974388E-3</v>
      </c>
    </row>
    <row r="589" spans="1:47">
      <c r="A589" s="12">
        <v>44546</v>
      </c>
      <c r="B589">
        <v>-2.5641173585667639E-2</v>
      </c>
      <c r="C589">
        <v>3.6210018105009571E-3</v>
      </c>
      <c r="D589">
        <v>-3.9263803680981701E-2</v>
      </c>
      <c r="E589">
        <v>1.897616946160641E-2</v>
      </c>
      <c r="F589">
        <v>9.3457943925232545E-3</v>
      </c>
      <c r="G589">
        <v>6.3407308526615136E-3</v>
      </c>
      <c r="H589">
        <v>1.6271666077113389E-2</v>
      </c>
      <c r="I589">
        <v>1.6321201240410139E-3</v>
      </c>
      <c r="J589">
        <v>5.7742782152230276E-3</v>
      </c>
      <c r="K589">
        <v>-3.4930950446791183E-2</v>
      </c>
      <c r="L589">
        <v>1.563885019627698E-2</v>
      </c>
      <c r="M589">
        <v>-5.2339748776099808E-2</v>
      </c>
      <c r="N589">
        <v>-2.913491707754368E-2</v>
      </c>
      <c r="O589">
        <v>-2.6130184983170209E-2</v>
      </c>
      <c r="P589">
        <v>-6.8025870842772229E-2</v>
      </c>
      <c r="Q589">
        <v>-2.310591035303455E-2</v>
      </c>
      <c r="R589">
        <v>-3.068686471593585E-2</v>
      </c>
      <c r="S589">
        <v>1.543042772062808E-2</v>
      </c>
      <c r="T589">
        <v>4.1666666666666741E-2</v>
      </c>
      <c r="U589">
        <v>4.3629612439080923E-2</v>
      </c>
      <c r="V589">
        <v>-5.0277256939108013E-2</v>
      </c>
      <c r="W589">
        <v>1.2268684183622809E-3</v>
      </c>
      <c r="Y589" s="12">
        <v>44546</v>
      </c>
      <c r="Z589">
        <v>-2.597563824119424E-2</v>
      </c>
      <c r="AA589">
        <v>3.6144617663648152E-3</v>
      </c>
      <c r="AB589">
        <v>-4.0055417250059719E-2</v>
      </c>
      <c r="AC589">
        <v>1.879836776654378E-2</v>
      </c>
      <c r="AD589">
        <v>9.3023926623134103E-3</v>
      </c>
      <c r="AE589">
        <v>6.3207129928015988E-3</v>
      </c>
      <c r="AF589">
        <v>1.6140701285699059E-2</v>
      </c>
      <c r="AG589">
        <v>1.630789663442319E-3</v>
      </c>
      <c r="AH589">
        <v>5.757670970004446E-3</v>
      </c>
      <c r="AI589">
        <v>-3.5555626261863219E-2</v>
      </c>
      <c r="AJ589">
        <v>1.5517823559314879E-2</v>
      </c>
      <c r="AK589">
        <v>-5.3759225747205423E-2</v>
      </c>
      <c r="AL589">
        <v>-2.9567766871596561E-2</v>
      </c>
      <c r="AM589">
        <v>-2.647764441990743E-2</v>
      </c>
      <c r="AN589">
        <v>-7.0450223096809456E-2</v>
      </c>
      <c r="AO589">
        <v>-2.337703645213135E-2</v>
      </c>
      <c r="AP589">
        <v>-3.116756626613456E-2</v>
      </c>
      <c r="AQ589">
        <v>1.5312589322702101E-2</v>
      </c>
      <c r="AR589">
        <v>4.08219945202552E-2</v>
      </c>
      <c r="AS589">
        <v>4.2704649154869323E-2</v>
      </c>
      <c r="AT589">
        <v>-5.1585186393464863E-2</v>
      </c>
      <c r="AU589">
        <v>1.22611643030172E-3</v>
      </c>
    </row>
    <row r="590" spans="1:47">
      <c r="A590" s="12">
        <v>44547</v>
      </c>
      <c r="B590">
        <v>6.7892059619472089E-3</v>
      </c>
      <c r="C590">
        <v>9.8398294429569155E-4</v>
      </c>
      <c r="D590">
        <v>-6.5017996052478821E-3</v>
      </c>
      <c r="E590">
        <v>-2.1687710297498049E-2</v>
      </c>
      <c r="F590">
        <v>-2.6063100137174281E-2</v>
      </c>
      <c r="G590">
        <v>2.4871497264133961E-3</v>
      </c>
      <c r="H590">
        <v>-2.5408980160111391E-2</v>
      </c>
      <c r="I590">
        <v>-2.1834772690239479E-2</v>
      </c>
      <c r="J590">
        <v>-5.7411273486429604E-3</v>
      </c>
      <c r="K590">
        <v>8.1088664421997692E-2</v>
      </c>
      <c r="L590">
        <v>-2.275419238202114E-2</v>
      </c>
      <c r="M590">
        <v>4.4713627679104473E-2</v>
      </c>
      <c r="N590">
        <v>-3.3856571252691699E-3</v>
      </c>
      <c r="O590">
        <v>-3.9384919509277694E-3</v>
      </c>
      <c r="P590">
        <v>-2.06432521929053E-2</v>
      </c>
      <c r="Q590">
        <v>-7.3258214056101112E-3</v>
      </c>
      <c r="R590">
        <v>1.227759637967574E-2</v>
      </c>
      <c r="S590">
        <v>-1.9994668088509689E-2</v>
      </c>
      <c r="T590">
        <v>-2.8897959183673549E-2</v>
      </c>
      <c r="U590">
        <v>2.1347565043363659E-3</v>
      </c>
      <c r="V590">
        <v>6.0953486919419486E-3</v>
      </c>
      <c r="W590">
        <v>1.0211375472275459E-3</v>
      </c>
      <c r="Y590" s="12">
        <v>44547</v>
      </c>
      <c r="Z590">
        <v>6.7662630872126961E-3</v>
      </c>
      <c r="AA590">
        <v>9.8349915041563382E-4</v>
      </c>
      <c r="AB590">
        <v>-6.5230283711188277E-3</v>
      </c>
      <c r="AC590">
        <v>-2.1926345293149189E-2</v>
      </c>
      <c r="AD590">
        <v>-2.6408761973297109E-2</v>
      </c>
      <c r="AE590">
        <v>2.484061888416449E-3</v>
      </c>
      <c r="AF590">
        <v>-2.5737362815994268E-2</v>
      </c>
      <c r="AG590">
        <v>-2.2076679137253849E-2</v>
      </c>
      <c r="AH590">
        <v>-5.7576709700044694E-3</v>
      </c>
      <c r="AI590">
        <v>7.7968556035457603E-2</v>
      </c>
      <c r="AJ590">
        <v>-2.3017064297319249E-2</v>
      </c>
      <c r="AK590">
        <v>4.3742807362350908E-2</v>
      </c>
      <c r="AL590">
        <v>-3.3914014315197189E-3</v>
      </c>
      <c r="AM590">
        <v>-3.9462682349549836E-3</v>
      </c>
      <c r="AN590">
        <v>-2.0859302617721918E-2</v>
      </c>
      <c r="AO590">
        <v>-7.3527870127729046E-3</v>
      </c>
      <c r="AP590">
        <v>1.2202837973611441E-2</v>
      </c>
      <c r="AQ590">
        <v>-2.0197266606309629E-2</v>
      </c>
      <c r="AR590">
        <v>-2.9323727832882129E-2</v>
      </c>
      <c r="AS590">
        <v>2.1324811493138389E-3</v>
      </c>
      <c r="AT590">
        <v>6.0768471980766538E-3</v>
      </c>
      <c r="AU590">
        <v>1.0206165409315971E-3</v>
      </c>
    </row>
    <row r="591" spans="1:47">
      <c r="A591" s="12">
        <v>44550</v>
      </c>
      <c r="B591">
        <v>-1.7283514932286411E-2</v>
      </c>
      <c r="C591">
        <v>-2.6759871115723528E-3</v>
      </c>
      <c r="D591">
        <v>-8.122005375715724E-3</v>
      </c>
      <c r="E591">
        <v>-1.379145951099914E-2</v>
      </c>
      <c r="F591">
        <v>4.4014084507049128E-4</v>
      </c>
      <c r="G591">
        <v>-1.653986106516681E-3</v>
      </c>
      <c r="H591">
        <v>-5.0000000000000036E-3</v>
      </c>
      <c r="I591">
        <v>-1.449275362318847E-2</v>
      </c>
      <c r="J591">
        <v>-3.1496062992126821E-3</v>
      </c>
      <c r="K591">
        <v>-9.3433688035297058E-3</v>
      </c>
      <c r="L591">
        <v>-1.7989282980352069E-2</v>
      </c>
      <c r="M591">
        <v>4.9168373633217799E-2</v>
      </c>
      <c r="N591">
        <v>-1.201358863495983E-2</v>
      </c>
      <c r="O591">
        <v>-1.1000249344047971E-2</v>
      </c>
      <c r="P591">
        <v>-2.9495341894175691E-3</v>
      </c>
      <c r="Q591">
        <v>1.1947573841460279E-2</v>
      </c>
      <c r="R591">
        <v>-1.0372733687843421E-3</v>
      </c>
      <c r="S591">
        <v>-2.7203482045701891E-2</v>
      </c>
      <c r="T591">
        <v>2.589105581708151E-2</v>
      </c>
      <c r="U591">
        <v>-1.073980384325213E-2</v>
      </c>
      <c r="V591">
        <v>-3.4989123602329752E-2</v>
      </c>
      <c r="W591">
        <v>3.141895338161782E-2</v>
      </c>
      <c r="Y591" s="12">
        <v>44550</v>
      </c>
      <c r="Z591">
        <v>-1.7434618474400709E-2</v>
      </c>
      <c r="AA591">
        <v>-2.6795739654284561E-3</v>
      </c>
      <c r="AB591">
        <v>-8.1551685511031865E-3</v>
      </c>
      <c r="AC591">
        <v>-1.3887445232649979E-2</v>
      </c>
      <c r="AD591">
        <v>4.4004401150130572E-4</v>
      </c>
      <c r="AE591">
        <v>-1.6553554516638199E-3</v>
      </c>
      <c r="AF591">
        <v>-5.0125418235442863E-3</v>
      </c>
      <c r="AG591">
        <v>-1.4598799421152751E-2</v>
      </c>
      <c r="AH591">
        <v>-3.1545767485155439E-3</v>
      </c>
      <c r="AI591">
        <v>-9.3872918809278384E-3</v>
      </c>
      <c r="AJ591">
        <v>-1.8153057225259291E-2</v>
      </c>
      <c r="AK591">
        <v>4.7997825240610567E-2</v>
      </c>
      <c r="AL591">
        <v>-1.208633500796109E-2</v>
      </c>
      <c r="AM591">
        <v>-1.106119947679542E-2</v>
      </c>
      <c r="AN591">
        <v>-2.9538926377562749E-3</v>
      </c>
      <c r="AO591">
        <v>1.187676501888823E-2</v>
      </c>
      <c r="AP591">
        <v>-1.037811709108054E-3</v>
      </c>
      <c r="AQ591">
        <v>-2.7580347182172948E-2</v>
      </c>
      <c r="AR591">
        <v>2.5561557696569391E-2</v>
      </c>
      <c r="AS591">
        <v>-1.0797891813189121E-2</v>
      </c>
      <c r="AT591">
        <v>-3.5615906828252233E-2</v>
      </c>
      <c r="AU591">
        <v>3.0935478829672881E-2</v>
      </c>
    </row>
    <row r="592" spans="1:47">
      <c r="A592" s="12">
        <v>44551</v>
      </c>
      <c r="B592">
        <v>1.997857301037231E-2</v>
      </c>
      <c r="C592">
        <v>-7.3923995181250923E-3</v>
      </c>
      <c r="D592">
        <v>1.9086892488954451E-2</v>
      </c>
      <c r="E592">
        <v>1.253409757950341E-2</v>
      </c>
      <c r="F592">
        <v>1.6014078310602638E-2</v>
      </c>
      <c r="G592">
        <v>1.1100066269052361E-2</v>
      </c>
      <c r="H592">
        <v>3.3141899976070872E-2</v>
      </c>
      <c r="I592">
        <v>2.2650439486139321E-2</v>
      </c>
      <c r="J592">
        <v>7.89889415481837E-3</v>
      </c>
      <c r="K592">
        <v>2.6460571129159009E-2</v>
      </c>
      <c r="L592">
        <v>1.39664804469275E-2</v>
      </c>
      <c r="M592">
        <v>-1.429430016278932E-2</v>
      </c>
      <c r="N592">
        <v>2.3068988152918021E-2</v>
      </c>
      <c r="O592">
        <v>2.2949082523016969E-2</v>
      </c>
      <c r="P592">
        <v>4.8919513690969918E-2</v>
      </c>
      <c r="Q592">
        <v>1.8829790817529449E-2</v>
      </c>
      <c r="R592">
        <v>1.5181555542967301E-2</v>
      </c>
      <c r="S592">
        <v>3.4395973154362602E-2</v>
      </c>
      <c r="T592">
        <v>-3.3923303834808238E-2</v>
      </c>
      <c r="U592">
        <v>1.067695482481712E-2</v>
      </c>
      <c r="V592">
        <v>4.2880525368357743E-2</v>
      </c>
      <c r="W592">
        <v>1.4340816932054251E-2</v>
      </c>
      <c r="Y592" s="12">
        <v>44551</v>
      </c>
      <c r="Z592">
        <v>1.9781620222956531E-2</v>
      </c>
      <c r="AA592">
        <v>-7.4198587133663769E-3</v>
      </c>
      <c r="AB592">
        <v>1.8907022920080601E-2</v>
      </c>
      <c r="AC592">
        <v>1.2456196053244221E-2</v>
      </c>
      <c r="AD592">
        <v>1.5887205665212151E-2</v>
      </c>
      <c r="AE592">
        <v>1.103891265675544E-2</v>
      </c>
      <c r="AF592">
        <v>3.2604547572918308E-2</v>
      </c>
      <c r="AG592">
        <v>2.2397727194196759E-2</v>
      </c>
      <c r="AH592">
        <v>7.8678612006137377E-3</v>
      </c>
      <c r="AI592">
        <v>2.6116545759256309E-2</v>
      </c>
      <c r="AJ592">
        <v>1.3869847864150599E-2</v>
      </c>
      <c r="AK592">
        <v>-1.4397447800110701E-2</v>
      </c>
      <c r="AL592">
        <v>2.2806921795337061E-2</v>
      </c>
      <c r="AM592">
        <v>2.2689713026014011E-2</v>
      </c>
      <c r="AN592">
        <v>4.7760599769820271E-2</v>
      </c>
      <c r="AO592">
        <v>1.8654704780781711E-2</v>
      </c>
      <c r="AP592">
        <v>1.5067468954105731E-2</v>
      </c>
      <c r="AQ592">
        <v>3.3817655539049411E-2</v>
      </c>
      <c r="AR592">
        <v>-3.4512052305143627E-2</v>
      </c>
      <c r="AS592">
        <v>1.0620358636210379E-2</v>
      </c>
      <c r="AT592">
        <v>4.1986620433768593E-2</v>
      </c>
      <c r="AU592">
        <v>1.423896006905225E-2</v>
      </c>
    </row>
    <row r="593" spans="1:47">
      <c r="A593" s="12">
        <v>44552</v>
      </c>
      <c r="B593">
        <v>3.6381346931351199E-3</v>
      </c>
      <c r="C593">
        <v>1.158492855960724E-2</v>
      </c>
      <c r="D593">
        <v>1.5318804555176421E-2</v>
      </c>
      <c r="E593">
        <v>3.989905879143496E-3</v>
      </c>
      <c r="F593">
        <v>5.7157703299557383E-3</v>
      </c>
      <c r="G593">
        <v>8.1926921186301627E-3</v>
      </c>
      <c r="H593">
        <v>1.0075275043427871E-2</v>
      </c>
      <c r="I593">
        <v>8.0991735537190301E-3</v>
      </c>
      <c r="J593">
        <v>4.7021943573668512E-3</v>
      </c>
      <c r="K593">
        <v>8.9331291475243102E-3</v>
      </c>
      <c r="L593">
        <v>3.9080017938368794E-3</v>
      </c>
      <c r="M593">
        <v>3.6087983982508787E-2</v>
      </c>
      <c r="N593">
        <v>1.8057380304928209E-2</v>
      </c>
      <c r="O593">
        <v>1.2126648601175519E-2</v>
      </c>
      <c r="P593">
        <v>1.1177987962166741E-2</v>
      </c>
      <c r="Q593">
        <v>1.540699596640893E-2</v>
      </c>
      <c r="R593">
        <v>3.1862061268902231E-2</v>
      </c>
      <c r="S593">
        <v>1.7707488510408261E-2</v>
      </c>
      <c r="T593">
        <v>1.017811704834592E-2</v>
      </c>
      <c r="U593">
        <v>1.287229792711608E-2</v>
      </c>
      <c r="V593">
        <v>7.4947106107114969E-2</v>
      </c>
      <c r="W593">
        <v>2.2669656786271419E-2</v>
      </c>
      <c r="Y593" s="12">
        <v>44552</v>
      </c>
      <c r="Z593">
        <v>3.6315326889208559E-3</v>
      </c>
      <c r="AA593">
        <v>1.1518337086245511E-2</v>
      </c>
      <c r="AB593">
        <v>1.520265633463052E-2</v>
      </c>
      <c r="AC593">
        <v>3.981967313761047E-3</v>
      </c>
      <c r="AD593">
        <v>5.6994972939018911E-3</v>
      </c>
      <c r="AE593">
        <v>8.1593141959953302E-3</v>
      </c>
      <c r="AF593">
        <v>1.002485782193274E-2</v>
      </c>
      <c r="AG593">
        <v>8.0665512715691993E-3</v>
      </c>
      <c r="AH593">
        <v>4.6911735758802392E-3</v>
      </c>
      <c r="AI593">
        <v>8.8934647921995111E-3</v>
      </c>
      <c r="AJ593">
        <v>3.9003853916532989E-3</v>
      </c>
      <c r="AK593">
        <v>3.5452066855272968E-2</v>
      </c>
      <c r="AL593">
        <v>1.7896282261776791E-2</v>
      </c>
      <c r="AM593">
        <v>1.2053709874167651E-2</v>
      </c>
      <c r="AN593">
        <v>1.111597593990773E-2</v>
      </c>
      <c r="AO593">
        <v>1.528951336994794E-2</v>
      </c>
      <c r="AP593">
        <v>3.1364996564727222E-2</v>
      </c>
      <c r="AQ593">
        <v>1.755253745772304E-2</v>
      </c>
      <c r="AR593">
        <v>1.0126668817929049E-2</v>
      </c>
      <c r="AS593">
        <v>1.279015406928111E-2</v>
      </c>
      <c r="AT593">
        <v>7.2271456747799834E-2</v>
      </c>
      <c r="AU593">
        <v>2.2416518678392991E-2</v>
      </c>
    </row>
    <row r="594" spans="1:47">
      <c r="A594" s="12">
        <v>44553</v>
      </c>
      <c r="B594">
        <v>1.8417067652021221E-4</v>
      </c>
      <c r="C594">
        <v>-7.0349566450346179E-3</v>
      </c>
      <c r="D594">
        <v>3.643816898200924E-3</v>
      </c>
      <c r="E594">
        <v>2.7172990047885648E-4</v>
      </c>
      <c r="F594">
        <v>2.4110910186858629E-3</v>
      </c>
      <c r="G594">
        <v>1.218917601170166E-2</v>
      </c>
      <c r="H594">
        <v>-4.5861041045625051E-4</v>
      </c>
      <c r="I594">
        <v>4.9188391539600751E-4</v>
      </c>
      <c r="J594">
        <v>9.3603744149766133E-3</v>
      </c>
      <c r="K594">
        <v>1.7961042246395161E-2</v>
      </c>
      <c r="L594">
        <v>3.573707721761243E-3</v>
      </c>
      <c r="M594">
        <v>3.0101424199017849E-2</v>
      </c>
      <c r="N594">
        <v>4.4717887154861469E-3</v>
      </c>
      <c r="O594">
        <v>7.9152590768682973E-3</v>
      </c>
      <c r="P594">
        <v>8.1632653061225469E-3</v>
      </c>
      <c r="Q594">
        <v>-2.442042198488314E-4</v>
      </c>
      <c r="R594">
        <v>1.2654120700843711E-2</v>
      </c>
      <c r="S594">
        <v>2.0719883118607951E-2</v>
      </c>
      <c r="T594">
        <v>-1.4105793450881589E-2</v>
      </c>
      <c r="U594">
        <v>5.3025987115999929E-3</v>
      </c>
      <c r="V594">
        <v>5.7618721936423922E-2</v>
      </c>
      <c r="W594">
        <v>2.0355627592124611E-2</v>
      </c>
      <c r="Y594" s="12">
        <v>44553</v>
      </c>
      <c r="Z594">
        <v>1.8415371918316479E-4</v>
      </c>
      <c r="AA594">
        <v>-7.0598186231070666E-3</v>
      </c>
      <c r="AB594">
        <v>3.6371942802696099E-3</v>
      </c>
      <c r="AC594">
        <v>2.7169298859600608E-4</v>
      </c>
      <c r="AD594">
        <v>2.408189002483093E-3</v>
      </c>
      <c r="AE594">
        <v>1.21154862133987E-2</v>
      </c>
      <c r="AF594">
        <v>-4.5871560437378648E-4</v>
      </c>
      <c r="AG594">
        <v>4.9176298015866839E-4</v>
      </c>
      <c r="AH594">
        <v>9.3168375802305387E-3</v>
      </c>
      <c r="AI594">
        <v>1.7801648482889641E-2</v>
      </c>
      <c r="AJ594">
        <v>3.5673372013947471E-3</v>
      </c>
      <c r="AK594">
        <v>2.965726748981656E-2</v>
      </c>
      <c r="AL594">
        <v>4.4618199760109801E-3</v>
      </c>
      <c r="AM594">
        <v>7.8840977391101581E-3</v>
      </c>
      <c r="AN594">
        <v>8.1301260832503091E-3</v>
      </c>
      <c r="AO594">
        <v>-2.4423404255464668E-4</v>
      </c>
      <c r="AP594">
        <v>1.2574726390718469E-2</v>
      </c>
      <c r="AQ594">
        <v>2.0508146122573848E-2</v>
      </c>
      <c r="AR594">
        <v>-1.420622572521453E-2</v>
      </c>
      <c r="AS594">
        <v>5.2885894369376933E-3</v>
      </c>
      <c r="AT594">
        <v>5.6019892243419578E-2</v>
      </c>
      <c r="AU594">
        <v>2.015122103240554E-2</v>
      </c>
    </row>
    <row r="595" spans="1:47">
      <c r="A595" s="12">
        <v>44557</v>
      </c>
      <c r="B595">
        <v>-8.1780105630200328E-3</v>
      </c>
      <c r="C595">
        <v>8.2381370826010158E-3</v>
      </c>
      <c r="D595">
        <v>2.2974812797821761E-2</v>
      </c>
      <c r="E595">
        <v>7.4026282726069592E-3</v>
      </c>
      <c r="F595">
        <v>2.0444978953698231E-2</v>
      </c>
      <c r="G595">
        <v>1.8304431599229339E-2</v>
      </c>
      <c r="H595">
        <v>4.129387474191315E-2</v>
      </c>
      <c r="I595">
        <v>1.4257620452310601E-2</v>
      </c>
      <c r="J595">
        <v>4.1215868109221176E-3</v>
      </c>
      <c r="K595">
        <v>3.2306163021866841E-3</v>
      </c>
      <c r="L595">
        <v>5.7230064860740448E-3</v>
      </c>
      <c r="M595">
        <v>-7.1972388678938071E-3</v>
      </c>
      <c r="N595">
        <v>2.318563446771638E-2</v>
      </c>
      <c r="O595">
        <v>1.58993537610812E-2</v>
      </c>
      <c r="P595">
        <v>4.4028340080971562E-2</v>
      </c>
      <c r="Q595">
        <v>-1.579573026755043E-3</v>
      </c>
      <c r="R595">
        <v>1.16768129872904E-2</v>
      </c>
      <c r="S595">
        <v>2.2771633051398728E-2</v>
      </c>
      <c r="T595">
        <v>8.3461079884177281E-3</v>
      </c>
      <c r="U595">
        <v>2.1360069747167199E-3</v>
      </c>
      <c r="V595">
        <v>2.5248364620124471E-2</v>
      </c>
      <c r="W595">
        <v>3.0368155484956638E-3</v>
      </c>
      <c r="Y595" s="12">
        <v>44557</v>
      </c>
      <c r="Z595">
        <v>-8.2116339317244331E-3</v>
      </c>
      <c r="AA595">
        <v>8.2043888529787778E-3</v>
      </c>
      <c r="AB595">
        <v>2.271486574539424E-2</v>
      </c>
      <c r="AC595">
        <v>7.3753632922663979E-3</v>
      </c>
      <c r="AD595">
        <v>2.023878604129874E-2</v>
      </c>
      <c r="AE595">
        <v>1.8138922144403741E-2</v>
      </c>
      <c r="AF595">
        <v>4.0464050218072888E-2</v>
      </c>
      <c r="AG595">
        <v>1.4156936462746451E-2</v>
      </c>
      <c r="AH595">
        <v>4.113116338550468E-3</v>
      </c>
      <c r="AI595">
        <v>3.2254090733654871E-3</v>
      </c>
      <c r="AJ595">
        <v>5.7066922989915236E-3</v>
      </c>
      <c r="AK595">
        <v>-7.2232639391745001E-3</v>
      </c>
      <c r="AL595">
        <v>2.2920931375215559E-2</v>
      </c>
      <c r="AM595">
        <v>1.5774282990621249E-2</v>
      </c>
      <c r="AN595">
        <v>4.3086634763438603E-2</v>
      </c>
      <c r="AO595">
        <v>-1.5808218674918169E-3</v>
      </c>
      <c r="AP595">
        <v>1.1609165105042601E-2</v>
      </c>
      <c r="AQ595">
        <v>2.25162294505559E-2</v>
      </c>
      <c r="AR595">
        <v>8.3114718138655244E-3</v>
      </c>
      <c r="AS595">
        <v>2.1337289551523922E-3</v>
      </c>
      <c r="AT595">
        <v>2.4934890185247551E-2</v>
      </c>
      <c r="AU595">
        <v>3.0322137383696529E-3</v>
      </c>
    </row>
    <row r="596" spans="1:47">
      <c r="A596" s="12">
        <v>44558</v>
      </c>
      <c r="B596">
        <v>5.8437138083156093E-3</v>
      </c>
      <c r="C596">
        <v>1.394487416929935E-2</v>
      </c>
      <c r="D596">
        <v>-5.767204569400608E-3</v>
      </c>
      <c r="E596">
        <v>5.460612802103304E-3</v>
      </c>
      <c r="F596">
        <v>-1.936189914976016E-3</v>
      </c>
      <c r="G596">
        <v>1.7344686218858649E-3</v>
      </c>
      <c r="H596">
        <v>-6.1687596386870158E-3</v>
      </c>
      <c r="I596">
        <v>-3.2315398287284798E-3</v>
      </c>
      <c r="J596">
        <v>1.0261672652644991E-3</v>
      </c>
      <c r="K596">
        <v>-9.9083477830071987E-3</v>
      </c>
      <c r="L596">
        <v>3.0349013657056112E-3</v>
      </c>
      <c r="M596">
        <v>-1.4497946705240849E-2</v>
      </c>
      <c r="N596">
        <v>-3.504161191414723E-3</v>
      </c>
      <c r="O596">
        <v>-4.758714350384774E-3</v>
      </c>
      <c r="P596">
        <v>-2.0132493132977939E-2</v>
      </c>
      <c r="Q596">
        <v>-3.9307150313151462E-3</v>
      </c>
      <c r="R596">
        <v>-6.3870241007227824E-3</v>
      </c>
      <c r="S596">
        <v>4.3256997455471957E-3</v>
      </c>
      <c r="T596">
        <v>-2.0101351351351378E-2</v>
      </c>
      <c r="U596">
        <v>5.7418765496541901E-3</v>
      </c>
      <c r="V596">
        <v>-5.0001837395439166E-3</v>
      </c>
      <c r="W596">
        <v>-4.0989333457542854E-3</v>
      </c>
      <c r="Y596" s="12">
        <v>44558</v>
      </c>
      <c r="Z596">
        <v>5.8267055415736841E-3</v>
      </c>
      <c r="AA596">
        <v>1.384853896661937E-2</v>
      </c>
      <c r="AB596">
        <v>-5.7838991118445557E-3</v>
      </c>
      <c r="AC596">
        <v>5.4457577100827234E-3</v>
      </c>
      <c r="AD596">
        <v>-1.9380667536715039E-3</v>
      </c>
      <c r="AE596">
        <v>1.7329661682406381E-3</v>
      </c>
      <c r="AF596">
        <v>-6.1878650480697616E-3</v>
      </c>
      <c r="AG596">
        <v>-3.236772529722964E-3</v>
      </c>
      <c r="AH596">
        <v>1.0256411155506609E-3</v>
      </c>
      <c r="AI596">
        <v>-9.9577621416173084E-3</v>
      </c>
      <c r="AJ596">
        <v>3.0303053491790629E-3</v>
      </c>
      <c r="AK596">
        <v>-1.4604068885942441E-2</v>
      </c>
      <c r="AL596">
        <v>-3.510315144744655E-3</v>
      </c>
      <c r="AM596">
        <v>-4.7700730811489692E-3</v>
      </c>
      <c r="AN596">
        <v>-2.0337913531935009E-2</v>
      </c>
      <c r="AO596">
        <v>-3.9384605953763771E-3</v>
      </c>
      <c r="AP596">
        <v>-6.4075084082481091E-3</v>
      </c>
      <c r="AQ596">
        <v>4.3163707995403141E-3</v>
      </c>
      <c r="AR596">
        <v>-2.0306132411987071E-2</v>
      </c>
      <c r="AS596">
        <v>5.7254548075889597E-3</v>
      </c>
      <c r="AT596">
        <v>-5.0127264864195404E-3</v>
      </c>
      <c r="AU596">
        <v>-4.1073569995843696E-3</v>
      </c>
    </row>
    <row r="597" spans="1:47">
      <c r="A597" s="12">
        <v>44559</v>
      </c>
      <c r="B597">
        <v>-8.5549715517898584E-3</v>
      </c>
      <c r="C597">
        <v>6.7153755237991941E-3</v>
      </c>
      <c r="D597">
        <v>5.0198003234980249E-4</v>
      </c>
      <c r="E597">
        <v>3.9223574373929981E-3</v>
      </c>
      <c r="F597">
        <v>-5.1450742240215508E-3</v>
      </c>
      <c r="G597">
        <v>6.768455847631083E-3</v>
      </c>
      <c r="H597">
        <v>-4.10108623365113E-3</v>
      </c>
      <c r="I597">
        <v>-8.7534446425676649E-3</v>
      </c>
      <c r="J597">
        <v>-2.562788313685282E-3</v>
      </c>
      <c r="K597">
        <v>8.0060045033776284E-3</v>
      </c>
      <c r="L597">
        <v>-5.0428643469480061E-4</v>
      </c>
      <c r="M597">
        <v>3.2720775906074577E-2</v>
      </c>
      <c r="N597">
        <v>2.0512820512819112E-3</v>
      </c>
      <c r="O597">
        <v>1.4252219404120581E-4</v>
      </c>
      <c r="P597">
        <v>-1.0586372930545431E-2</v>
      </c>
      <c r="Q597">
        <v>-2.7836452653484672E-4</v>
      </c>
      <c r="R597">
        <v>-1.9656113635712069E-3</v>
      </c>
      <c r="S597">
        <v>3.6736762097797642E-3</v>
      </c>
      <c r="T597">
        <v>-7.412515083606297E-3</v>
      </c>
      <c r="U597">
        <v>-1.1374940530253791E-2</v>
      </c>
      <c r="V597">
        <v>-2.09468355532838E-3</v>
      </c>
      <c r="W597">
        <v>5.6592301576166024E-3</v>
      </c>
      <c r="Y597" s="12">
        <v>44559</v>
      </c>
      <c r="Z597">
        <v>-8.5917753750196103E-3</v>
      </c>
      <c r="AA597">
        <v>6.6929278300099284E-3</v>
      </c>
      <c r="AB597">
        <v>5.0185408252113352E-4</v>
      </c>
      <c r="AC597">
        <v>3.9146850494808259E-3</v>
      </c>
      <c r="AD597">
        <v>-5.1583556940926791E-3</v>
      </c>
      <c r="AE597">
        <v>6.7456526873116446E-3</v>
      </c>
      <c r="AF597">
        <v>-4.1095187506818781E-3</v>
      </c>
      <c r="AG597">
        <v>-8.7919810883658987E-3</v>
      </c>
      <c r="AH597">
        <v>-2.5660778771608322E-3</v>
      </c>
      <c r="AI597">
        <v>7.9741264800238382E-3</v>
      </c>
      <c r="AJ597">
        <v>-5.0441362986257182E-4</v>
      </c>
      <c r="AK597">
        <v>3.2196849538827399E-2</v>
      </c>
      <c r="AL597">
        <v>2.0491810449354241E-3</v>
      </c>
      <c r="AM597">
        <v>1.4251203871820309E-4</v>
      </c>
      <c r="AN597">
        <v>-1.064280721944435E-2</v>
      </c>
      <c r="AO597">
        <v>-2.7840327713102422E-4</v>
      </c>
      <c r="AP597">
        <v>-1.9675457127890121E-3</v>
      </c>
      <c r="AQ597">
        <v>3.66694474244967E-3</v>
      </c>
      <c r="AR597">
        <v>-7.4401242939431669E-3</v>
      </c>
      <c r="AS597">
        <v>-1.144012998855962E-2</v>
      </c>
      <c r="AT597">
        <v>-2.096880473361702E-3</v>
      </c>
      <c r="AU597">
        <v>5.6432768751929754E-3</v>
      </c>
    </row>
    <row r="598" spans="1:47">
      <c r="A598" s="12">
        <v>44560</v>
      </c>
      <c r="B598">
        <v>-3.2889876537373079E-3</v>
      </c>
      <c r="C598">
        <v>3.4153369977054648E-3</v>
      </c>
      <c r="D598">
        <v>-6.5782138476976337E-3</v>
      </c>
      <c r="E598">
        <v>1.7364589594603961E-3</v>
      </c>
      <c r="F598">
        <v>-4.408647732089821E-3</v>
      </c>
      <c r="G598">
        <v>-5.3158223889931966E-3</v>
      </c>
      <c r="H598">
        <v>-7.4568725653866297E-3</v>
      </c>
      <c r="I598">
        <v>-5.8871627146361849E-3</v>
      </c>
      <c r="J598">
        <v>-1.9013360739979501E-2</v>
      </c>
      <c r="K598">
        <v>7.446016381236209E-4</v>
      </c>
      <c r="L598">
        <v>-5.0454086781037688E-4</v>
      </c>
      <c r="M598">
        <v>-4.1139748189117482E-2</v>
      </c>
      <c r="N598">
        <v>-7.6911829214797436E-3</v>
      </c>
      <c r="O598">
        <v>-3.7541666641400791E-3</v>
      </c>
      <c r="P598">
        <v>-1.383287223759222E-2</v>
      </c>
      <c r="Q598">
        <v>2.5387362007405212E-3</v>
      </c>
      <c r="R598">
        <v>-3.8676379941938728E-3</v>
      </c>
      <c r="S598">
        <v>1.1359333585760909E-3</v>
      </c>
      <c r="T598">
        <v>1.4241055922195271E-2</v>
      </c>
      <c r="U598">
        <v>8.8371686061772259E-3</v>
      </c>
      <c r="V598">
        <v>-1.4592199761754521E-2</v>
      </c>
      <c r="W598">
        <v>7.4411682634178966E-4</v>
      </c>
      <c r="Y598" s="12">
        <v>44560</v>
      </c>
      <c r="Z598">
        <v>-3.294408262437262E-3</v>
      </c>
      <c r="AA598">
        <v>3.409517979808885E-3</v>
      </c>
      <c r="AB598">
        <v>-6.5999456531481062E-3</v>
      </c>
      <c r="AC598">
        <v>1.7349530576405601E-3</v>
      </c>
      <c r="AD598">
        <v>-4.418394476694211E-3</v>
      </c>
      <c r="AE598">
        <v>-5.3300016447555077E-3</v>
      </c>
      <c r="AF598">
        <v>-7.4848140302373268E-3</v>
      </c>
      <c r="AG598">
        <v>-5.9045603725502828E-3</v>
      </c>
      <c r="AH598">
        <v>-1.9196439020202811E-2</v>
      </c>
      <c r="AI598">
        <v>7.443245598572956E-4</v>
      </c>
      <c r="AJ598">
        <v>-5.0466819138245383E-4</v>
      </c>
      <c r="AK598">
        <v>-4.2009937542241298E-2</v>
      </c>
      <c r="AL598">
        <v>-7.720912604571052E-3</v>
      </c>
      <c r="AM598">
        <v>-3.7612312344031712E-3</v>
      </c>
      <c r="AN598">
        <v>-1.392943796990158E-2</v>
      </c>
      <c r="AO598">
        <v>2.5355190538331978E-3</v>
      </c>
      <c r="AP598">
        <v>-3.8751366469817511E-3</v>
      </c>
      <c r="AQ598">
        <v>1.135288674444482E-3</v>
      </c>
      <c r="AR598">
        <v>1.4140604650151619E-2</v>
      </c>
      <c r="AS598">
        <v>8.7983493655067312E-3</v>
      </c>
      <c r="AT598">
        <v>-1.4699713094546469E-2</v>
      </c>
      <c r="AU598">
        <v>7.4384010868116981E-4</v>
      </c>
    </row>
    <row r="599" spans="1:47">
      <c r="A599" s="12">
        <v>44561</v>
      </c>
      <c r="B599">
        <v>-1.142936769358016E-2</v>
      </c>
      <c r="C599">
        <v>4.4141892251237103E-3</v>
      </c>
      <c r="D599">
        <v>-3.535353535353503E-3</v>
      </c>
      <c r="E599">
        <v>-3.2668844589639479E-3</v>
      </c>
      <c r="F599">
        <v>-6.8125691901566032E-4</v>
      </c>
      <c r="G599">
        <v>-3.9295818924865999E-3</v>
      </c>
      <c r="H599">
        <v>-3.9246467817897202E-3</v>
      </c>
      <c r="I599">
        <v>6.5800296101332636E-3</v>
      </c>
      <c r="J599">
        <v>3.666841278156197E-3</v>
      </c>
      <c r="K599">
        <v>-2.728174603174538E-3</v>
      </c>
      <c r="L599">
        <v>-8.2029278142348172E-4</v>
      </c>
      <c r="M599">
        <v>-1.0886964763422441E-2</v>
      </c>
      <c r="N599">
        <v>-8.8412118354356251E-3</v>
      </c>
      <c r="O599">
        <v>-6.6357865007821148E-3</v>
      </c>
      <c r="P599">
        <v>-5.9149597782733876E-3</v>
      </c>
      <c r="Q599">
        <v>-1.5765655377477091E-2</v>
      </c>
      <c r="R599">
        <v>-8.3007374158383662E-3</v>
      </c>
      <c r="S599">
        <v>-1.9415027735753761E-2</v>
      </c>
      <c r="T599">
        <v>1.1130136986301281E-2</v>
      </c>
      <c r="U599">
        <v>1.266261925411971E-2</v>
      </c>
      <c r="V599">
        <v>-1.266887157351859E-2</v>
      </c>
      <c r="W599">
        <v>4.1825448461754178E-3</v>
      </c>
      <c r="Y599" s="12">
        <v>44561</v>
      </c>
      <c r="Z599">
        <v>-1.149518489644405E-2</v>
      </c>
      <c r="AA599">
        <v>4.4044752675400011E-3</v>
      </c>
      <c r="AB599">
        <v>-3.5416176659655409E-3</v>
      </c>
      <c r="AC599">
        <v>-3.2722323765269901E-3</v>
      </c>
      <c r="AD599">
        <v>-6.814890799573338E-4</v>
      </c>
      <c r="AE599">
        <v>-3.9373229855724093E-3</v>
      </c>
      <c r="AF599">
        <v>-3.9323684177210759E-3</v>
      </c>
      <c r="AG599">
        <v>6.55847571381805E-3</v>
      </c>
      <c r="AH599">
        <v>3.6601348050583331E-3</v>
      </c>
      <c r="AI599">
        <v>-2.7319028539304581E-3</v>
      </c>
      <c r="AJ599">
        <v>-8.2062940564664563E-4</v>
      </c>
      <c r="AK599">
        <v>-1.0946661436742991E-2</v>
      </c>
      <c r="AL599">
        <v>-8.8805272509477409E-3</v>
      </c>
      <c r="AM599">
        <v>-6.6579012186802717E-3</v>
      </c>
      <c r="AN599">
        <v>-5.9325224420741351E-3</v>
      </c>
      <c r="AO599">
        <v>-1.589125518011876E-2</v>
      </c>
      <c r="AP599">
        <v>-8.3353803779496905E-3</v>
      </c>
      <c r="AQ599">
        <v>-1.9605974923993859E-2</v>
      </c>
      <c r="AR599">
        <v>1.1068652809189851E-2</v>
      </c>
      <c r="AS599">
        <v>1.258311871090069E-2</v>
      </c>
      <c r="AT599">
        <v>-1.2749806018971851E-2</v>
      </c>
      <c r="AU599">
        <v>4.1738223185971476E-3</v>
      </c>
    </row>
    <row r="600" spans="1:47">
      <c r="A600" s="12">
        <v>44564</v>
      </c>
      <c r="B600">
        <v>2.211832026727922E-2</v>
      </c>
      <c r="C600">
        <v>-2.4992057608810851E-2</v>
      </c>
      <c r="D600">
        <v>2.5004223686433399E-2</v>
      </c>
      <c r="E600">
        <v>5.9866220735786957E-3</v>
      </c>
      <c r="F600">
        <v>1.627609714529199E-2</v>
      </c>
      <c r="G600">
        <v>-3.3138709168376579E-3</v>
      </c>
      <c r="H600">
        <v>2.6229877293707071E-2</v>
      </c>
      <c r="I600">
        <v>3.8404968132047752E-2</v>
      </c>
      <c r="J600">
        <v>2.6096033402922551E-3</v>
      </c>
      <c r="K600">
        <v>2.1139020144242741E-2</v>
      </c>
      <c r="L600">
        <v>2.1155667824439561E-2</v>
      </c>
      <c r="M600">
        <v>-1.8775007131832781E-2</v>
      </c>
      <c r="N600">
        <v>-4.6681731684110614E-3</v>
      </c>
      <c r="O600">
        <v>1.1132911113180819E-2</v>
      </c>
      <c r="P600">
        <v>2.4140627656318969E-2</v>
      </c>
      <c r="Q600">
        <v>-8.4157758448974995E-3</v>
      </c>
      <c r="R600">
        <v>-2.2540959314950589E-2</v>
      </c>
      <c r="S600">
        <v>1.542813062483939E-2</v>
      </c>
      <c r="T600">
        <v>-4.0643522438611357E-2</v>
      </c>
      <c r="U600">
        <v>-2.3210003425830791E-2</v>
      </c>
      <c r="V600">
        <v>0.1353165275648669</v>
      </c>
      <c r="W600">
        <v>-2.5222139948167469E-2</v>
      </c>
      <c r="Y600" s="12">
        <v>44564</v>
      </c>
      <c r="Z600">
        <v>2.187725833596136E-2</v>
      </c>
      <c r="AA600">
        <v>-2.530966197522341E-2</v>
      </c>
      <c r="AB600">
        <v>2.4696733251572692E-2</v>
      </c>
      <c r="AC600">
        <v>5.9687734515307183E-3</v>
      </c>
      <c r="AD600">
        <v>1.614506139792745E-2</v>
      </c>
      <c r="AE600">
        <v>-3.319373947984297E-3</v>
      </c>
      <c r="AF600">
        <v>2.5891773595873899E-2</v>
      </c>
      <c r="AG600">
        <v>3.7685851366920958E-2</v>
      </c>
      <c r="AH600">
        <v>2.6062042377507739E-3</v>
      </c>
      <c r="AI600">
        <v>2.091869068160487E-2</v>
      </c>
      <c r="AJ600">
        <v>2.0934993598412392E-2</v>
      </c>
      <c r="AK600">
        <v>-1.8953495185382571E-2</v>
      </c>
      <c r="AL600">
        <v>-4.67910311730444E-3</v>
      </c>
      <c r="AM600">
        <v>1.1071396395769401E-2</v>
      </c>
      <c r="AN600">
        <v>2.3853848883805991E-2</v>
      </c>
      <c r="AO600">
        <v>-8.4513884322266752E-3</v>
      </c>
      <c r="AP600">
        <v>-2.2798890113015679E-2</v>
      </c>
      <c r="AQ600">
        <v>1.531032713090223E-2</v>
      </c>
      <c r="AR600">
        <v>-4.1492555169356002E-2</v>
      </c>
      <c r="AS600">
        <v>-2.3483597255516998E-2</v>
      </c>
      <c r="AT600">
        <v>0.12691149096564749</v>
      </c>
      <c r="AU600">
        <v>-2.5545669787093099E-2</v>
      </c>
    </row>
    <row r="601" spans="1:47">
      <c r="A601" s="12">
        <v>44565</v>
      </c>
      <c r="B601">
        <v>-1.6915633096543981E-2</v>
      </c>
      <c r="C601">
        <v>-2.563267079396114E-2</v>
      </c>
      <c r="D601">
        <v>-1.2691610351079571E-2</v>
      </c>
      <c r="E601">
        <v>2.5732238438777699E-2</v>
      </c>
      <c r="F601">
        <v>1.8195539158141871E-2</v>
      </c>
      <c r="G601">
        <v>-3.0240658644711819E-2</v>
      </c>
      <c r="H601">
        <v>4.5963141728828427E-2</v>
      </c>
      <c r="I601">
        <v>3.7614101353478313E-2</v>
      </c>
      <c r="J601">
        <v>7.8084331077563629E-3</v>
      </c>
      <c r="K601">
        <v>-2.4598149050170659E-2</v>
      </c>
      <c r="L601">
        <v>3.7909709338280972E-2</v>
      </c>
      <c r="M601">
        <v>-1.2865814226103559E-2</v>
      </c>
      <c r="N601">
        <v>-1.7147124719940291E-2</v>
      </c>
      <c r="O601">
        <v>-1.345552628596813E-2</v>
      </c>
      <c r="P601">
        <v>-2.7588725473921879E-2</v>
      </c>
      <c r="Q601">
        <v>-1.0412307280245109E-2</v>
      </c>
      <c r="R601">
        <v>-3.7136590128184037E-2</v>
      </c>
      <c r="S601">
        <v>1.2914661939731561E-2</v>
      </c>
      <c r="T601">
        <v>-3.7422771403353927E-2</v>
      </c>
      <c r="U601">
        <v>1.0784743533537981E-2</v>
      </c>
      <c r="V601">
        <v>-4.1832676296100317E-2</v>
      </c>
      <c r="W601">
        <v>-5.4835493519441607E-2</v>
      </c>
      <c r="Y601" s="12">
        <v>44565</v>
      </c>
      <c r="Z601">
        <v>-1.7060336573293419E-2</v>
      </c>
      <c r="AA601">
        <v>-2.5966911728562359E-2</v>
      </c>
      <c r="AB601">
        <v>-1.277283683280277E-2</v>
      </c>
      <c r="AC601">
        <v>2.5406736507839769E-2</v>
      </c>
      <c r="AD601">
        <v>1.8031981370767731E-2</v>
      </c>
      <c r="AE601">
        <v>-3.0707339962604951E-2</v>
      </c>
      <c r="AF601">
        <v>4.4938127668944561E-2</v>
      </c>
      <c r="AG601">
        <v>3.6923944283838377E-2</v>
      </c>
      <c r="AH601">
        <v>7.778105067965663E-3</v>
      </c>
      <c r="AI601">
        <v>-2.4905738076419461E-2</v>
      </c>
      <c r="AJ601">
        <v>3.7208795737026901E-2</v>
      </c>
      <c r="AK601">
        <v>-1.2949295624407491E-2</v>
      </c>
      <c r="AL601">
        <v>-1.729583913105472E-2</v>
      </c>
      <c r="AM601">
        <v>-1.3546872210219401E-2</v>
      </c>
      <c r="AN601">
        <v>-2.797644207213381E-2</v>
      </c>
      <c r="AO601">
        <v>-1.046689460229892E-2</v>
      </c>
      <c r="AP601">
        <v>-3.7843715383331263E-2</v>
      </c>
      <c r="AQ601">
        <v>1.283197881537824E-2</v>
      </c>
      <c r="AR601">
        <v>-3.8140978536045117E-2</v>
      </c>
      <c r="AS601">
        <v>1.072700296086967E-2</v>
      </c>
      <c r="AT601">
        <v>-4.2732856863810793E-2</v>
      </c>
      <c r="AU601">
        <v>-5.6396285706913657E-2</v>
      </c>
    </row>
    <row r="602" spans="1:47">
      <c r="A602" s="12">
        <v>44566</v>
      </c>
      <c r="B602">
        <v>-1.8893040914029099E-2</v>
      </c>
      <c r="C602">
        <v>-7.3570393490134389E-3</v>
      </c>
      <c r="D602">
        <v>-2.6599888703394581E-2</v>
      </c>
      <c r="E602">
        <v>4.5052344990763604E-3</v>
      </c>
      <c r="F602">
        <v>6.5058058140492481E-3</v>
      </c>
      <c r="G602">
        <v>-1.5836734693877589E-2</v>
      </c>
      <c r="H602">
        <v>-1.83534347142108E-2</v>
      </c>
      <c r="I602">
        <v>1.243743364174121E-2</v>
      </c>
      <c r="J602">
        <v>-7.7479338842973977E-3</v>
      </c>
      <c r="K602">
        <v>-4.4943820224718989E-2</v>
      </c>
      <c r="L602">
        <v>-2.4131561699338722E-2</v>
      </c>
      <c r="M602">
        <v>-5.8485085623502187E-2</v>
      </c>
      <c r="N602">
        <v>-3.8387890945563941E-2</v>
      </c>
      <c r="O602">
        <v>-3.1201377418421439E-2</v>
      </c>
      <c r="P602">
        <v>-5.7562307954933438E-2</v>
      </c>
      <c r="Q602">
        <v>-3.997293411147762E-2</v>
      </c>
      <c r="R602">
        <v>-3.6526731498752407E-2</v>
      </c>
      <c r="S602">
        <v>1.0000000000000011E-2</v>
      </c>
      <c r="T602">
        <v>2.017238217494954E-2</v>
      </c>
      <c r="U602">
        <v>4.9444829979181648E-3</v>
      </c>
      <c r="V602">
        <v>-5.3471246874319922E-2</v>
      </c>
      <c r="W602">
        <v>-3.1093027928471129E-2</v>
      </c>
      <c r="Y602" s="12">
        <v>44566</v>
      </c>
      <c r="Z602">
        <v>-1.907379469150958E-2</v>
      </c>
      <c r="AA602">
        <v>-7.3842358355214622E-3</v>
      </c>
      <c r="AB602">
        <v>-2.696006724479354E-2</v>
      </c>
      <c r="AC602">
        <v>4.4951163086288494E-3</v>
      </c>
      <c r="AD602">
        <v>6.4847344010418757E-3</v>
      </c>
      <c r="AE602">
        <v>-1.5963475666541691E-2</v>
      </c>
      <c r="AF602">
        <v>-1.8523948562881708E-2</v>
      </c>
      <c r="AG602">
        <v>1.2360724155150601E-2</v>
      </c>
      <c r="AH602">
        <v>-7.7781050679655529E-3</v>
      </c>
      <c r="AI602">
        <v>-4.5985113241823257E-2</v>
      </c>
      <c r="AJ602">
        <v>-2.4427498478045789E-2</v>
      </c>
      <c r="AK602">
        <v>-6.0265089930740742E-2</v>
      </c>
      <c r="AL602">
        <v>-3.9144122669793759E-2</v>
      </c>
      <c r="AM602">
        <v>-3.1698508522156943E-2</v>
      </c>
      <c r="AN602">
        <v>-5.9285471081286727E-2</v>
      </c>
      <c r="AO602">
        <v>-4.0793801283810667E-2</v>
      </c>
      <c r="AP602">
        <v>-3.721053567320716E-2</v>
      </c>
      <c r="AQ602">
        <v>9.950330853168092E-3</v>
      </c>
      <c r="AR602">
        <v>1.9971615149231622E-2</v>
      </c>
      <c r="AS602">
        <v>4.932299187118616E-3</v>
      </c>
      <c r="AT602">
        <v>-5.495393042578392E-2</v>
      </c>
      <c r="AU602">
        <v>-3.158667575420477E-2</v>
      </c>
    </row>
    <row r="603" spans="1:47">
      <c r="A603" s="12">
        <v>44567</v>
      </c>
      <c r="B603">
        <v>-6.711001052586818E-3</v>
      </c>
      <c r="C603">
        <v>-1.5721504772599589E-2</v>
      </c>
      <c r="D603">
        <v>-1.669334552938484E-2</v>
      </c>
      <c r="E603">
        <v>1.0647909137841969E-2</v>
      </c>
      <c r="F603">
        <v>8.5092456226476543E-3</v>
      </c>
      <c r="G603">
        <v>1.0617120106171111E-2</v>
      </c>
      <c r="H603">
        <v>2.051282051282044E-2</v>
      </c>
      <c r="I603">
        <v>2.3520599250936192E-2</v>
      </c>
      <c r="J603">
        <v>-3.123373243102634E-3</v>
      </c>
      <c r="K603">
        <v>8.8888888888889461E-3</v>
      </c>
      <c r="L603">
        <v>1.06240078153621E-2</v>
      </c>
      <c r="M603">
        <v>2.5840417649648059E-2</v>
      </c>
      <c r="N603">
        <v>-7.9018901321196156E-3</v>
      </c>
      <c r="O603">
        <v>-4.0705614711844529E-4</v>
      </c>
      <c r="P603">
        <v>2.079408781336034E-2</v>
      </c>
      <c r="Q603">
        <v>-2.5074006202424611E-2</v>
      </c>
      <c r="R603">
        <v>5.5559979225915823E-2</v>
      </c>
      <c r="S603">
        <v>1.47277227722773E-2</v>
      </c>
      <c r="T603">
        <v>-1.420097069926296E-2</v>
      </c>
      <c r="U603">
        <v>-4.2296072507552851E-2</v>
      </c>
      <c r="V603">
        <v>-2.1523181546737821E-2</v>
      </c>
      <c r="W603">
        <v>1.6486080149307861E-2</v>
      </c>
      <c r="Y603" s="12">
        <v>44567</v>
      </c>
      <c r="Z603">
        <v>-6.7336210789653104E-3</v>
      </c>
      <c r="AA603">
        <v>-1.5846398368427082E-2</v>
      </c>
      <c r="AB603">
        <v>-1.6834249731266779E-2</v>
      </c>
      <c r="AC603">
        <v>1.059161937960202E-2</v>
      </c>
      <c r="AD603">
        <v>8.4732460673276055E-3</v>
      </c>
      <c r="AE603">
        <v>1.0561154268666261E-2</v>
      </c>
      <c r="AF603">
        <v>2.030526616074552E-2</v>
      </c>
      <c r="AG603">
        <v>2.3248252199955379E-2</v>
      </c>
      <c r="AH603">
        <v>-3.1282611538103679E-3</v>
      </c>
      <c r="AI603">
        <v>8.8496152769826E-3</v>
      </c>
      <c r="AJ603">
        <v>1.0567969595245429E-2</v>
      </c>
      <c r="AK603">
        <v>2.5512196298064189E-2</v>
      </c>
      <c r="AL603">
        <v>-7.9332755111609608E-3</v>
      </c>
      <c r="AM603">
        <v>-4.0713901696111431E-4</v>
      </c>
      <c r="AN603">
        <v>2.0580841872729499E-2</v>
      </c>
      <c r="AO603">
        <v>-2.5393714662487459E-2</v>
      </c>
      <c r="AP603">
        <v>5.4071412107098663E-2</v>
      </c>
      <c r="AQ603">
        <v>1.462032308103671E-2</v>
      </c>
      <c r="AR603">
        <v>-1.430276939308818E-2</v>
      </c>
      <c r="AS603">
        <v>-4.3216601499782258E-2</v>
      </c>
      <c r="AT603">
        <v>-2.1758183327751691E-2</v>
      </c>
      <c r="AU603">
        <v>1.6351660091181591E-2</v>
      </c>
    </row>
    <row r="604" spans="1:47">
      <c r="A604" s="12">
        <v>44568</v>
      </c>
      <c r="B604">
        <v>-4.2877969299373042E-3</v>
      </c>
      <c r="C604">
        <v>-1.026811180832865E-2</v>
      </c>
      <c r="D604">
        <v>9.8837209302327089E-4</v>
      </c>
      <c r="E604">
        <v>2.0943745610114028E-2</v>
      </c>
      <c r="F604">
        <v>1.43598896641246E-2</v>
      </c>
      <c r="G604">
        <v>3.447143795141105E-3</v>
      </c>
      <c r="H604">
        <v>2.7638190954773819E-2</v>
      </c>
      <c r="I604">
        <v>8.19672131147553E-3</v>
      </c>
      <c r="J604">
        <v>9.9216710182767898E-3</v>
      </c>
      <c r="K604">
        <v>-3.3687483804094483E-2</v>
      </c>
      <c r="L604">
        <v>9.9081681971966429E-3</v>
      </c>
      <c r="M604">
        <v>9.0014894972845205E-4</v>
      </c>
      <c r="N604">
        <v>5.0974894864297404E-4</v>
      </c>
      <c r="O604">
        <v>-1.098420841642689E-2</v>
      </c>
      <c r="P604">
        <v>-3.3039960252679412E-2</v>
      </c>
      <c r="Q604">
        <v>-2.2104140685716419E-2</v>
      </c>
      <c r="R604">
        <v>-1.392336939572136E-2</v>
      </c>
      <c r="S604">
        <v>-2.9271862422245438E-3</v>
      </c>
      <c r="T604">
        <v>1.6046681254558551E-2</v>
      </c>
      <c r="U604">
        <v>9.8693105002252146E-3</v>
      </c>
      <c r="V604">
        <v>-3.5446604677373823E-2</v>
      </c>
      <c r="W604">
        <v>1.4637629418065011E-2</v>
      </c>
      <c r="Y604" s="12">
        <v>44568</v>
      </c>
      <c r="Z604">
        <v>-4.2970158933266162E-3</v>
      </c>
      <c r="AA604">
        <v>-1.0321192540275E-2</v>
      </c>
      <c r="AB604">
        <v>9.87883974927863E-4</v>
      </c>
      <c r="AC604">
        <v>2.0727440318986209E-2</v>
      </c>
      <c r="AD604">
        <v>1.42577629728112E-2</v>
      </c>
      <c r="AE604">
        <v>3.441216013672907E-3</v>
      </c>
      <c r="AF604">
        <v>2.7263150758364E-2</v>
      </c>
      <c r="AG604">
        <v>8.1633106391610557E-3</v>
      </c>
      <c r="AH604">
        <v>9.8727743984932982E-3</v>
      </c>
      <c r="AI604">
        <v>-3.4267981358798112E-2</v>
      </c>
      <c r="AJ604">
        <v>9.8594041424269821E-3</v>
      </c>
      <c r="AK604">
        <v>8.9974405861925719E-4</v>
      </c>
      <c r="AL604">
        <v>5.0961907078251353E-4</v>
      </c>
      <c r="AM604">
        <v>-1.104498026387328E-2</v>
      </c>
      <c r="AN604">
        <v>-3.3598108325491913E-2</v>
      </c>
      <c r="AO604">
        <v>-2.2352097935799242E-2</v>
      </c>
      <c r="AP604">
        <v>-1.402120873384366E-2</v>
      </c>
      <c r="AQ604">
        <v>-2.9314788307234448E-3</v>
      </c>
      <c r="AR604">
        <v>1.591929421749114E-2</v>
      </c>
      <c r="AS604">
        <v>9.8209269365109302E-3</v>
      </c>
      <c r="AT604">
        <v>-3.6090087543889288E-2</v>
      </c>
      <c r="AU604">
        <v>1.453153339693746E-2</v>
      </c>
    </row>
    <row r="605" spans="1:47">
      <c r="A605" s="12">
        <v>44571</v>
      </c>
      <c r="B605">
        <v>-6.570124389433718E-3</v>
      </c>
      <c r="C605">
        <v>-2.0000000000000021E-2</v>
      </c>
      <c r="D605">
        <v>1.161642562583776E-4</v>
      </c>
      <c r="E605">
        <v>-2.6580774282317639E-3</v>
      </c>
      <c r="F605">
        <v>6.3984643685510711E-4</v>
      </c>
      <c r="G605">
        <v>1.12874202519222E-2</v>
      </c>
      <c r="H605">
        <v>-1.0187449062754039E-3</v>
      </c>
      <c r="I605">
        <v>-5.9523809523809312E-3</v>
      </c>
      <c r="J605">
        <v>3.6194415718717732E-3</v>
      </c>
      <c r="K605">
        <v>-3.4861893268972821E-2</v>
      </c>
      <c r="L605">
        <v>9.5716678631241336E-4</v>
      </c>
      <c r="M605">
        <v>1.534931182470212E-2</v>
      </c>
      <c r="N605">
        <v>7.3239077824460708E-4</v>
      </c>
      <c r="O605">
        <v>1.426355117529976E-3</v>
      </c>
      <c r="P605">
        <v>5.6152970969280958E-3</v>
      </c>
      <c r="Q605">
        <v>-2.236350866816839E-3</v>
      </c>
      <c r="R605">
        <v>-5.4806001028753224E-3</v>
      </c>
      <c r="S605">
        <v>-1.076452599388378E-2</v>
      </c>
      <c r="T605">
        <v>9.3323761665471405E-3</v>
      </c>
      <c r="U605">
        <v>2.365121156678196E-3</v>
      </c>
      <c r="V605">
        <v>3.034178546389343E-2</v>
      </c>
      <c r="W605">
        <v>1.507992359505383E-3</v>
      </c>
      <c r="Y605" s="12">
        <v>44571</v>
      </c>
      <c r="Z605">
        <v>-6.5918026614797884E-3</v>
      </c>
      <c r="AA605">
        <v>-2.0202707317519469E-2</v>
      </c>
      <c r="AB605">
        <v>1.16157509713628E-4</v>
      </c>
      <c r="AC605">
        <v>-2.6616163886506289E-3</v>
      </c>
      <c r="AD605">
        <v>6.3964182240029666E-4</v>
      </c>
      <c r="AE605">
        <v>1.1224192663336279E-2</v>
      </c>
      <c r="AF605">
        <v>-1.0192641795687401E-3</v>
      </c>
      <c r="AG605">
        <v>-5.970166986503796E-3</v>
      </c>
      <c r="AH605">
        <v>3.6129071557706258E-3</v>
      </c>
      <c r="AI605">
        <v>-3.5484072099790008E-2</v>
      </c>
      <c r="AJ605">
        <v>9.5670899428293172E-4</v>
      </c>
      <c r="AK605">
        <v>1.523270286885431E-2</v>
      </c>
      <c r="AL605">
        <v>7.321227109972463E-4</v>
      </c>
      <c r="AM605">
        <v>1.425338839336945E-3</v>
      </c>
      <c r="AN605">
        <v>5.599590088431485E-3</v>
      </c>
      <c r="AO605">
        <v>-2.238855233875554E-3</v>
      </c>
      <c r="AP605">
        <v>-5.4956736917215927E-3</v>
      </c>
      <c r="AQ605">
        <v>-1.0822882669631981E-2</v>
      </c>
      <c r="AR605">
        <v>9.2890985908046318E-3</v>
      </c>
      <c r="AS605">
        <v>2.3623286598308401E-3</v>
      </c>
      <c r="AT605">
        <v>2.989057774543406E-2</v>
      </c>
      <c r="AU605">
        <v>1.506856480814758E-3</v>
      </c>
    </row>
    <row r="606" spans="1:47">
      <c r="A606" s="12">
        <v>44572</v>
      </c>
      <c r="B606">
        <v>2.400208067572418E-2</v>
      </c>
      <c r="C606">
        <v>-1.011586190672231E-2</v>
      </c>
      <c r="D606">
        <v>1.6783785353388762E-2</v>
      </c>
      <c r="E606">
        <v>2.7278713197254061E-3</v>
      </c>
      <c r="F606">
        <v>2.2859883302693621E-2</v>
      </c>
      <c r="G606">
        <v>8.8967971530249379E-3</v>
      </c>
      <c r="H606">
        <v>4.2219049561492923E-2</v>
      </c>
      <c r="I606">
        <v>4.2062217029355857E-2</v>
      </c>
      <c r="J606">
        <v>9.2735703245749868E-3</v>
      </c>
      <c r="K606">
        <v>1.6671297582661952E-2</v>
      </c>
      <c r="L606">
        <v>1.016017212527087E-3</v>
      </c>
      <c r="M606">
        <v>-4.4535316271143488E-2</v>
      </c>
      <c r="N606">
        <v>2.2592038692845762E-3</v>
      </c>
      <c r="O606">
        <v>1.471011109595421E-2</v>
      </c>
      <c r="P606">
        <v>1.521897810218986E-2</v>
      </c>
      <c r="Q606">
        <v>1.833842734092928E-3</v>
      </c>
      <c r="R606">
        <v>6.5825389071274554E-3</v>
      </c>
      <c r="S606">
        <v>3.5241746012118158E-2</v>
      </c>
      <c r="T606">
        <v>8.001422475106601E-3</v>
      </c>
      <c r="U606">
        <v>1.5581871605377939E-2</v>
      </c>
      <c r="V606">
        <v>5.9352447615099724E-3</v>
      </c>
      <c r="W606">
        <v>3.518369805259991E-2</v>
      </c>
      <c r="Y606" s="12">
        <v>44572</v>
      </c>
      <c r="Z606">
        <v>2.371855852513861E-2</v>
      </c>
      <c r="AA606">
        <v>-1.0167374931319551E-2</v>
      </c>
      <c r="AB606">
        <v>1.6644494024600161E-2</v>
      </c>
      <c r="AC606">
        <v>2.724157431230413E-3</v>
      </c>
      <c r="AD606">
        <v>2.2602511120195911E-2</v>
      </c>
      <c r="AE606">
        <v>8.8574538340610229E-3</v>
      </c>
      <c r="AF606">
        <v>4.135214154651682E-2</v>
      </c>
      <c r="AG606">
        <v>4.1201650789873832E-2</v>
      </c>
      <c r="AH606">
        <v>9.230834775530522E-3</v>
      </c>
      <c r="AI606">
        <v>1.6533856940176211E-2</v>
      </c>
      <c r="AJ606">
        <v>1.015501416381288E-3</v>
      </c>
      <c r="AK606">
        <v>-4.5557477022188791E-2</v>
      </c>
      <c r="AL606">
        <v>2.256655705382569E-3</v>
      </c>
      <c r="AM606">
        <v>1.460296686935127E-2</v>
      </c>
      <c r="AN606">
        <v>1.5104331197398801E-2</v>
      </c>
      <c r="AO606">
        <v>1.832163297407943E-3</v>
      </c>
      <c r="AP606">
        <v>6.5609686043907583E-3</v>
      </c>
      <c r="AQ606">
        <v>3.4634970470068152E-2</v>
      </c>
      <c r="AR606">
        <v>7.9695808338027807E-3</v>
      </c>
      <c r="AS606">
        <v>1.546172075344803E-2</v>
      </c>
      <c r="AT606">
        <v>5.9177005814289464E-3</v>
      </c>
      <c r="AU606">
        <v>3.457889700970776E-2</v>
      </c>
    </row>
    <row r="607" spans="1:47">
      <c r="A607" s="12">
        <v>44573</v>
      </c>
      <c r="B607">
        <v>-9.373374777760235E-4</v>
      </c>
      <c r="C607">
        <v>5.1690333313529901E-3</v>
      </c>
      <c r="D607">
        <v>2.5702535983549431E-3</v>
      </c>
      <c r="E607">
        <v>1.844903064415204E-3</v>
      </c>
      <c r="F607">
        <v>-5.0011721497226214E-3</v>
      </c>
      <c r="G607">
        <v>-4.0083373416707202E-3</v>
      </c>
      <c r="H607">
        <v>5.5772994129157372E-3</v>
      </c>
      <c r="I607">
        <v>-2.943237561317313E-3</v>
      </c>
      <c r="J607">
        <v>1.786625829504862E-2</v>
      </c>
      <c r="K607">
        <v>-3.033615742006035E-2</v>
      </c>
      <c r="L607">
        <v>5.671980416741329E-3</v>
      </c>
      <c r="M607">
        <v>-9.6998880720204128E-2</v>
      </c>
      <c r="N607">
        <v>1.044510762588091E-2</v>
      </c>
      <c r="O607">
        <v>3.8487464119181252E-3</v>
      </c>
      <c r="P607">
        <v>6.5427616205917527E-3</v>
      </c>
      <c r="Q607">
        <v>-6.6932919162784321E-3</v>
      </c>
      <c r="R607">
        <v>1.1348731109210201E-2</v>
      </c>
      <c r="S607">
        <v>1.134734830387019E-2</v>
      </c>
      <c r="T607">
        <v>-7.0559181513496494E-4</v>
      </c>
      <c r="U607">
        <v>1.7315448009819431E-2</v>
      </c>
      <c r="V607">
        <v>3.9289740698985387E-2</v>
      </c>
      <c r="W607">
        <v>-2.9090909090911937E-4</v>
      </c>
      <c r="Y607" s="12">
        <v>44573</v>
      </c>
      <c r="Z607">
        <v>-9.3777705325816133E-4</v>
      </c>
      <c r="AA607">
        <v>5.1557197377937363E-3</v>
      </c>
      <c r="AB607">
        <v>2.566956145559744E-3</v>
      </c>
      <c r="AC607">
        <v>1.8432033210101109E-3</v>
      </c>
      <c r="AD607">
        <v>-5.0137198641604054E-3</v>
      </c>
      <c r="AE607">
        <v>-4.016392257544972E-3</v>
      </c>
      <c r="AF607">
        <v>5.5618038673775497E-3</v>
      </c>
      <c r="AG607">
        <v>-2.947577402536147E-3</v>
      </c>
      <c r="AH607">
        <v>1.7708532577243009E-2</v>
      </c>
      <c r="AI607">
        <v>-3.080582158973693E-2</v>
      </c>
      <c r="AJ607">
        <v>5.655955303348283E-3</v>
      </c>
      <c r="AK607">
        <v>-0.1020314860534106</v>
      </c>
      <c r="AL607">
        <v>1.0390934392855161E-2</v>
      </c>
      <c r="AM607">
        <v>3.8413589363928071E-3</v>
      </c>
      <c r="AN607">
        <v>6.5214506602961188E-3</v>
      </c>
      <c r="AO607">
        <v>-6.715792452590877E-3</v>
      </c>
      <c r="AP607">
        <v>1.128481736567389E-2</v>
      </c>
      <c r="AQ607">
        <v>1.1283450076387E-2</v>
      </c>
      <c r="AR607">
        <v>-7.0584086219702765E-4</v>
      </c>
      <c r="AS607">
        <v>1.716724400632922E-2</v>
      </c>
      <c r="AT607">
        <v>3.8537538206820328E-2</v>
      </c>
      <c r="AU607">
        <v>-2.9095141316685822E-4</v>
      </c>
    </row>
    <row r="608" spans="1:47">
      <c r="A608" s="12">
        <v>44574</v>
      </c>
      <c r="B608">
        <v>-2.4169678040276699E-2</v>
      </c>
      <c r="C608">
        <v>-6.4428419434922057E-3</v>
      </c>
      <c r="D608">
        <v>-1.902808636700282E-2</v>
      </c>
      <c r="E608">
        <v>2.7154405568214912E-3</v>
      </c>
      <c r="F608">
        <v>-4.1624126286028407E-3</v>
      </c>
      <c r="G608">
        <v>-9.9806825499033636E-3</v>
      </c>
      <c r="H608">
        <v>-7.4924588887806953E-3</v>
      </c>
      <c r="I608">
        <v>-7.168962608940177E-3</v>
      </c>
      <c r="J608">
        <v>-1.053159478435306E-2</v>
      </c>
      <c r="K608">
        <v>8.4554678692216889E-4</v>
      </c>
      <c r="L608">
        <v>-1.246734742341493E-3</v>
      </c>
      <c r="M608">
        <v>-1.081339563585126E-2</v>
      </c>
      <c r="N608">
        <v>-4.2322556320105509E-2</v>
      </c>
      <c r="O608">
        <v>-2.574520122476431E-2</v>
      </c>
      <c r="P608">
        <v>-5.0858959248544562E-2</v>
      </c>
      <c r="Q608">
        <v>-3.3543054986783782E-2</v>
      </c>
      <c r="R608">
        <v>-6.281718732378494E-2</v>
      </c>
      <c r="S608">
        <v>-2.3621117278848081E-3</v>
      </c>
      <c r="T608">
        <v>-1.959399823477492E-2</v>
      </c>
      <c r="U608">
        <v>-1.939070108157082E-3</v>
      </c>
      <c r="V608">
        <v>-6.7491186201659725E-2</v>
      </c>
      <c r="W608">
        <v>8.7783112663077922E-3</v>
      </c>
      <c r="Y608" s="12">
        <v>44574</v>
      </c>
      <c r="Z608">
        <v>-2.4466558133889128E-2</v>
      </c>
      <c r="AA608">
        <v>-6.4636866305656801E-3</v>
      </c>
      <c r="AB608">
        <v>-1.921145017015996E-2</v>
      </c>
      <c r="AC608">
        <v>2.711760408756174E-3</v>
      </c>
      <c r="AD608">
        <v>-4.1710995822186389E-3</v>
      </c>
      <c r="AE608">
        <v>-1.003082346801409E-2</v>
      </c>
      <c r="AF608">
        <v>-7.5206683527105633E-3</v>
      </c>
      <c r="AG608">
        <v>-7.1947830994783064E-3</v>
      </c>
      <c r="AH608">
        <v>-1.058744449916829E-2</v>
      </c>
      <c r="AI608">
        <v>8.4518951361774381E-4</v>
      </c>
      <c r="AJ608">
        <v>-1.247512562657993E-3</v>
      </c>
      <c r="AK608">
        <v>-1.0872285314812409E-2</v>
      </c>
      <c r="AL608">
        <v>-4.324425532679859E-2</v>
      </c>
      <c r="AM608">
        <v>-2.6082409165764139E-2</v>
      </c>
      <c r="AN608">
        <v>-5.2197871023707688E-2</v>
      </c>
      <c r="AO608">
        <v>-3.4118528648086122E-2</v>
      </c>
      <c r="AP608">
        <v>-6.4876911530513268E-2</v>
      </c>
      <c r="AQ608">
        <v>-2.3649059147806289E-3</v>
      </c>
      <c r="AR608">
        <v>-1.978850559536182E-2</v>
      </c>
      <c r="AS608">
        <v>-1.9409525384357371E-3</v>
      </c>
      <c r="AT608">
        <v>-6.9876675714367592E-2</v>
      </c>
      <c r="AU608">
        <v>8.7400058996944547E-3</v>
      </c>
    </row>
    <row r="609" spans="1:47">
      <c r="A609" s="12">
        <v>44575</v>
      </c>
      <c r="B609">
        <v>5.731512151550211E-3</v>
      </c>
      <c r="C609">
        <v>-2.689035635671377E-2</v>
      </c>
      <c r="D609">
        <v>5.110633602415815E-3</v>
      </c>
      <c r="E609">
        <v>8.9335740521696572E-3</v>
      </c>
      <c r="F609">
        <v>1.70347003154574E-2</v>
      </c>
      <c r="G609">
        <v>-2.2764227642276809E-3</v>
      </c>
      <c r="H609">
        <v>3.5588235294117698E-2</v>
      </c>
      <c r="I609">
        <v>1.755627920147251E-2</v>
      </c>
      <c r="J609">
        <v>1.5205271160669831E-3</v>
      </c>
      <c r="K609">
        <v>1.4080540692764649E-3</v>
      </c>
      <c r="L609">
        <v>-6.1463472626761002E-2</v>
      </c>
      <c r="M609">
        <v>-3.3512615685571401E-3</v>
      </c>
      <c r="N609">
        <v>1.7716535433070831E-2</v>
      </c>
      <c r="O609">
        <v>7.4840503316420106E-3</v>
      </c>
      <c r="P609">
        <v>1.3809971777986931E-2</v>
      </c>
      <c r="Q609">
        <v>1.2499999999999961E-2</v>
      </c>
      <c r="R609">
        <v>1.0228640192539999E-3</v>
      </c>
      <c r="S609">
        <v>1.8823250858292839E-2</v>
      </c>
      <c r="T609">
        <v>-1.06229744328411E-2</v>
      </c>
      <c r="U609">
        <v>-1.0534496157499349E-2</v>
      </c>
      <c r="V609">
        <v>1.7497869004020169E-2</v>
      </c>
      <c r="W609">
        <v>2.8653846153846141E-2</v>
      </c>
      <c r="Y609" s="12">
        <v>44575</v>
      </c>
      <c r="Z609">
        <v>5.7151495277256619E-3</v>
      </c>
      <c r="AA609">
        <v>-2.725851697486871E-2</v>
      </c>
      <c r="AB609">
        <v>5.097618638813136E-3</v>
      </c>
      <c r="AC609">
        <v>8.8939057575463699E-3</v>
      </c>
      <c r="AD609">
        <v>1.68912367551926E-2</v>
      </c>
      <c r="AE609">
        <v>-2.2790177534714779E-3</v>
      </c>
      <c r="AF609">
        <v>3.4969608550799801E-2</v>
      </c>
      <c r="AG609">
        <v>1.7403948059520408E-2</v>
      </c>
      <c r="AH609">
        <v>1.5193722851978579E-3</v>
      </c>
      <c r="AI609">
        <v>1.407063690707508E-3</v>
      </c>
      <c r="AJ609">
        <v>-6.3433502697271771E-2</v>
      </c>
      <c r="AK609">
        <v>-3.356889623180898E-3</v>
      </c>
      <c r="AL609">
        <v>1.7561426929947211E-2</v>
      </c>
      <c r="AM609">
        <v>7.4561837770549273E-3</v>
      </c>
      <c r="AN609">
        <v>1.371548304836469E-2</v>
      </c>
      <c r="AO609">
        <v>1.242251999855711E-2</v>
      </c>
      <c r="AP609">
        <v>1.0223412503037211E-3</v>
      </c>
      <c r="AQ609">
        <v>1.8648285671048249E-2</v>
      </c>
      <c r="AR609">
        <v>-1.067980102902303E-2</v>
      </c>
      <c r="AS609">
        <v>-1.059037675792945E-2</v>
      </c>
      <c r="AT609">
        <v>1.734654398747654E-2</v>
      </c>
      <c r="AU609">
        <v>2.8251001961731359E-2</v>
      </c>
    </row>
    <row r="610" spans="1:47">
      <c r="A610" s="12">
        <v>44579</v>
      </c>
      <c r="B610">
        <v>-1.986270954372216E-2</v>
      </c>
      <c r="C610">
        <v>-9.5372011982637339E-3</v>
      </c>
      <c r="D610">
        <v>-1.889408909689716E-2</v>
      </c>
      <c r="E610">
        <v>-1.184709838644982E-2</v>
      </c>
      <c r="F610">
        <v>3.2568238213399599E-3</v>
      </c>
      <c r="G610">
        <v>-2.6564537157757528E-2</v>
      </c>
      <c r="H610">
        <v>3.7868029915744122E-4</v>
      </c>
      <c r="I610">
        <v>1.6835953805482081E-2</v>
      </c>
      <c r="J610">
        <v>6.5789473684210176E-3</v>
      </c>
      <c r="K610">
        <v>-4.0213723284589387E-2</v>
      </c>
      <c r="L610">
        <v>-4.1927924504401637E-2</v>
      </c>
      <c r="M610">
        <v>-6.4927135755093901E-2</v>
      </c>
      <c r="N610">
        <v>-2.4339136041263702E-2</v>
      </c>
      <c r="O610">
        <v>-2.567515544540944E-2</v>
      </c>
      <c r="P610">
        <v>-3.8564323361294672E-2</v>
      </c>
      <c r="Q610">
        <v>-2.8324678042192301E-2</v>
      </c>
      <c r="R610">
        <v>6.5312255815350717E-3</v>
      </c>
      <c r="S610">
        <v>1.6848710202184591E-2</v>
      </c>
      <c r="T610">
        <v>-1.528662420382176E-2</v>
      </c>
      <c r="U610">
        <v>2.5045815516188119E-2</v>
      </c>
      <c r="V610">
        <v>-1.8197330437019429E-2</v>
      </c>
      <c r="W610">
        <v>-9.0203776406805325E-3</v>
      </c>
      <c r="Y610" s="12">
        <v>44579</v>
      </c>
      <c r="Z610">
        <v>-2.0062624827205319E-2</v>
      </c>
      <c r="AA610">
        <v>-9.582971548107418E-3</v>
      </c>
      <c r="AB610">
        <v>-1.9074863059660749E-2</v>
      </c>
      <c r="AC610">
        <v>-1.19178344899961E-2</v>
      </c>
      <c r="AD610">
        <v>3.2515318575212179E-3</v>
      </c>
      <c r="AE610">
        <v>-2.6923750314786169E-2</v>
      </c>
      <c r="AF610">
        <v>3.7860861786857993E-4</v>
      </c>
      <c r="AG610">
        <v>1.6695800029454679E-2</v>
      </c>
      <c r="AH610">
        <v>6.5574005461590404E-3</v>
      </c>
      <c r="AI610">
        <v>-4.1044647727088122E-2</v>
      </c>
      <c r="AJ610">
        <v>-4.2832268459689203E-2</v>
      </c>
      <c r="AK610">
        <v>-6.7130823056112968E-2</v>
      </c>
      <c r="AL610">
        <v>-2.4640228404742202E-2</v>
      </c>
      <c r="AM610">
        <v>-2.601051497388461E-2</v>
      </c>
      <c r="AN610">
        <v>-3.9327615162843971E-2</v>
      </c>
      <c r="AO610">
        <v>-2.8733561230053301E-2</v>
      </c>
      <c r="AP610">
        <v>6.5099895424930512E-3</v>
      </c>
      <c r="AQ610">
        <v>1.670834513728623E-2</v>
      </c>
      <c r="AR610">
        <v>-1.540466919498658E-2</v>
      </c>
      <c r="AS610">
        <v>2.4737309656016549E-2</v>
      </c>
      <c r="AT610">
        <v>-1.836493831219671E-2</v>
      </c>
      <c r="AU610">
        <v>-9.0613075685901431E-3</v>
      </c>
    </row>
    <row r="611" spans="1:47">
      <c r="A611" s="12">
        <v>44580</v>
      </c>
      <c r="B611">
        <v>-1.6477102899303039E-2</v>
      </c>
      <c r="C611">
        <v>-6.1107339053143583E-3</v>
      </c>
      <c r="D611">
        <v>-2.102473498233226E-2</v>
      </c>
      <c r="E611">
        <v>-1.7296824752568E-2</v>
      </c>
      <c r="F611">
        <v>-3.6327098469624008E-3</v>
      </c>
      <c r="G611">
        <v>-1.389586472459403E-2</v>
      </c>
      <c r="H611">
        <v>-5.1102488880477859E-3</v>
      </c>
      <c r="I611">
        <v>4.1050903119876908E-4</v>
      </c>
      <c r="J611">
        <v>-1.50829562594279E-3</v>
      </c>
      <c r="K611">
        <v>-1.1133899794901869E-2</v>
      </c>
      <c r="L611">
        <v>-1.546902888874202E-2</v>
      </c>
      <c r="M611">
        <v>-7.1061681103904428E-3</v>
      </c>
      <c r="N611">
        <v>2.2468197587972578E-3</v>
      </c>
      <c r="O611">
        <v>-1.071083890614277E-2</v>
      </c>
      <c r="P611">
        <v>-3.2274253947419118E-2</v>
      </c>
      <c r="Q611">
        <v>9.9060297572435285E-3</v>
      </c>
      <c r="R611">
        <v>3.4317548546907162E-2</v>
      </c>
      <c r="S611">
        <v>1.062735687350003E-2</v>
      </c>
      <c r="T611">
        <v>-1.0534097209388251E-2</v>
      </c>
      <c r="U611">
        <v>3.1457517452749828E-2</v>
      </c>
      <c r="V611">
        <v>-3.3827913734744357E-2</v>
      </c>
      <c r="W611">
        <v>-3.2825543555157322E-2</v>
      </c>
      <c r="Y611" s="12">
        <v>44580</v>
      </c>
      <c r="Z611">
        <v>-1.6614360182850809E-2</v>
      </c>
      <c r="AA611">
        <v>-6.1294808504920081E-3</v>
      </c>
      <c r="AB611">
        <v>-2.1248902329879069E-2</v>
      </c>
      <c r="AC611">
        <v>-1.744816247271368E-2</v>
      </c>
      <c r="AD611">
        <v>-3.6393241608259031E-3</v>
      </c>
      <c r="AE611">
        <v>-1.399331608667362E-2</v>
      </c>
      <c r="AF611">
        <v>-5.1233508651999686E-3</v>
      </c>
      <c r="AG611">
        <v>4.1042479541866512E-4</v>
      </c>
      <c r="AH611">
        <v>-1.509434248854403E-3</v>
      </c>
      <c r="AI611">
        <v>-1.119634560007687E-2</v>
      </c>
      <c r="AJ611">
        <v>-1.5589922676331721E-2</v>
      </c>
      <c r="AK611">
        <v>-7.1315371790166126E-3</v>
      </c>
      <c r="AL611">
        <v>2.2442994337211241E-3</v>
      </c>
      <c r="AM611">
        <v>-1.0768612849785669E-2</v>
      </c>
      <c r="AN611">
        <v>-3.2806552041923231E-2</v>
      </c>
      <c r="AO611">
        <v>9.8572866803799467E-3</v>
      </c>
      <c r="AP611">
        <v>3.374183585046487E-2</v>
      </c>
      <c r="AQ611">
        <v>1.0571283441505659E-2</v>
      </c>
      <c r="AR611">
        <v>-1.058997356243742E-2</v>
      </c>
      <c r="AS611">
        <v>3.0972867467995858E-2</v>
      </c>
      <c r="AT611">
        <v>-3.4413317503487931E-2</v>
      </c>
      <c r="AU611">
        <v>-3.3376389826780879E-2</v>
      </c>
    </row>
    <row r="612" spans="1:47">
      <c r="A612" s="12">
        <v>44581</v>
      </c>
      <c r="B612">
        <v>-2.9632307308428141E-2</v>
      </c>
      <c r="C612">
        <v>1.043348652341303E-2</v>
      </c>
      <c r="D612">
        <v>-1.034710942669792E-2</v>
      </c>
      <c r="E612">
        <v>-1.1882446386020651E-2</v>
      </c>
      <c r="F612">
        <v>-3.5683810410364059E-3</v>
      </c>
      <c r="G612">
        <v>-1.392190152801354E-2</v>
      </c>
      <c r="H612">
        <v>-1.5504613335869831E-2</v>
      </c>
      <c r="I612">
        <v>2.188483107645967E-3</v>
      </c>
      <c r="J612">
        <v>-7.5528700906343227E-3</v>
      </c>
      <c r="K612">
        <v>-5.6296296296295401E-3</v>
      </c>
      <c r="L612">
        <v>-8.5274961391258453E-3</v>
      </c>
      <c r="M612">
        <v>-1.9745454855440658E-2</v>
      </c>
      <c r="N612">
        <v>-5.7033593775754898E-3</v>
      </c>
      <c r="O612">
        <v>-1.338265159650831E-2</v>
      </c>
      <c r="P612">
        <v>-3.6581960346272042E-2</v>
      </c>
      <c r="Q612">
        <v>-1.4752064513627761E-2</v>
      </c>
      <c r="R612">
        <v>1.154712410211811E-4</v>
      </c>
      <c r="S612">
        <v>-6.7842605156043234E-4</v>
      </c>
      <c r="T612">
        <v>9.5255883451623724E-3</v>
      </c>
      <c r="U612">
        <v>2.0015682390326361E-2</v>
      </c>
      <c r="V612">
        <v>6.2280928266034152E-4</v>
      </c>
      <c r="W612">
        <v>-2.4869556736723971E-2</v>
      </c>
      <c r="Y612" s="12">
        <v>44581</v>
      </c>
      <c r="Z612">
        <v>-3.0080214681068369E-2</v>
      </c>
      <c r="AA612">
        <v>1.0379433353157219E-2</v>
      </c>
      <c r="AB612">
        <v>-1.040101291603894E-2</v>
      </c>
      <c r="AC612">
        <v>-1.1953606921326141E-2</v>
      </c>
      <c r="AD612">
        <v>-3.5747628991208719E-3</v>
      </c>
      <c r="AE612">
        <v>-1.4019720141000331E-2</v>
      </c>
      <c r="AF612">
        <v>-1.5626066882315721E-2</v>
      </c>
      <c r="AG612">
        <v>2.186091866647906E-3</v>
      </c>
      <c r="AH612">
        <v>-7.5815374523975788E-3</v>
      </c>
      <c r="AI612">
        <v>-5.6455357195333124E-3</v>
      </c>
      <c r="AJ612">
        <v>-8.5640632667568165E-3</v>
      </c>
      <c r="AK612">
        <v>-1.9943001100670689E-2</v>
      </c>
      <c r="AL612">
        <v>-5.719685637616303E-3</v>
      </c>
      <c r="AM612">
        <v>-1.34730063076096E-2</v>
      </c>
      <c r="AN612">
        <v>-3.7267859973027298E-2</v>
      </c>
      <c r="AO612">
        <v>-1.4861958330308201E-2</v>
      </c>
      <c r="AP612">
        <v>1.154645747306012E-4</v>
      </c>
      <c r="AQ612">
        <v>-6.7865628665169547E-4</v>
      </c>
      <c r="AR612">
        <v>9.4805059930107138E-3</v>
      </c>
      <c r="AS612">
        <v>1.9818002070464091E-2</v>
      </c>
      <c r="AT612">
        <v>6.2261541744891677E-4</v>
      </c>
      <c r="AU612">
        <v>-2.518402897076677E-2</v>
      </c>
    </row>
    <row r="613" spans="1:47">
      <c r="A613" s="12">
        <v>44582</v>
      </c>
      <c r="B613">
        <v>-5.9501870868841289E-2</v>
      </c>
      <c r="C613">
        <v>-8.0516287645974183E-3</v>
      </c>
      <c r="D613">
        <v>-1.276518144793626E-2</v>
      </c>
      <c r="E613">
        <v>-1.8616764734252781E-2</v>
      </c>
      <c r="F613">
        <v>-1.1989100817438651E-2</v>
      </c>
      <c r="G613">
        <v>-2.4104683195592221E-2</v>
      </c>
      <c r="H613">
        <v>-2.7729468599033909E-2</v>
      </c>
      <c r="I613">
        <v>-1.5012965743141701E-2</v>
      </c>
      <c r="J613">
        <v>-1.6235413495687471E-2</v>
      </c>
      <c r="K613">
        <v>9.8331346841478151E-3</v>
      </c>
      <c r="L613">
        <v>-1.74725721251523E-2</v>
      </c>
      <c r="M613">
        <v>4.3978597082752202E-3</v>
      </c>
      <c r="N613">
        <v>-1.8468169761273408E-2</v>
      </c>
      <c r="O613">
        <v>-2.7485339939621989E-2</v>
      </c>
      <c r="P613">
        <v>-3.2132505175983428E-2</v>
      </c>
      <c r="Q613">
        <v>-0.2179045745204132</v>
      </c>
      <c r="R613">
        <v>-6.9351524881467896E-2</v>
      </c>
      <c r="S613">
        <v>-5.5442407784566114E-3</v>
      </c>
      <c r="T613">
        <v>-2.3311748381128591E-2</v>
      </c>
      <c r="U613">
        <v>-1.6022010033986071E-2</v>
      </c>
      <c r="V613">
        <v>-5.2566171820891849E-2</v>
      </c>
      <c r="W613">
        <v>4.5006751012643948E-4</v>
      </c>
      <c r="Y613" s="12">
        <v>44582</v>
      </c>
      <c r="Z613">
        <v>-6.1345619470931922E-2</v>
      </c>
      <c r="AA613">
        <v>-8.0842181772610381E-3</v>
      </c>
      <c r="AB613">
        <v>-1.28473564448175E-2</v>
      </c>
      <c r="AC613">
        <v>-1.8792237940401621E-2</v>
      </c>
      <c r="AD613">
        <v>-1.206154973381955E-2</v>
      </c>
      <c r="AE613">
        <v>-2.43999556940609E-2</v>
      </c>
      <c r="AF613">
        <v>-2.8121188760182009E-2</v>
      </c>
      <c r="AG613">
        <v>-1.5126801087690539E-2</v>
      </c>
      <c r="AH613">
        <v>-1.6368651910068401E-2</v>
      </c>
      <c r="AI613">
        <v>9.7851040199545599E-3</v>
      </c>
      <c r="AJ613">
        <v>-1.7627019216317801E-2</v>
      </c>
      <c r="AK613">
        <v>4.3882173833267712E-3</v>
      </c>
      <c r="AL613">
        <v>-1.8640835594090691E-2</v>
      </c>
      <c r="AM613">
        <v>-2.7870128990942621E-2</v>
      </c>
      <c r="AN613">
        <v>-3.2660086587616419E-2</v>
      </c>
      <c r="AO613">
        <v>-0.2457785184140695</v>
      </c>
      <c r="AP613">
        <v>-7.1873650751432885E-2</v>
      </c>
      <c r="AQ613">
        <v>-5.5596671260400056E-3</v>
      </c>
      <c r="AR613">
        <v>-2.358776524969243E-2</v>
      </c>
      <c r="AS613">
        <v>-1.6151750100766849E-2</v>
      </c>
      <c r="AT613">
        <v>-5.3998182797760683E-2</v>
      </c>
      <c r="AU613">
        <v>4.4996626012302273E-4</v>
      </c>
    </row>
    <row r="614" spans="1:47">
      <c r="A614" s="12">
        <v>44585</v>
      </c>
      <c r="B614">
        <v>1.3326977138730991E-2</v>
      </c>
      <c r="C614">
        <v>-9.9138732263460705E-3</v>
      </c>
      <c r="D614">
        <v>-4.8642324979988327E-3</v>
      </c>
      <c r="E614">
        <v>-4.8817246576240434E-3</v>
      </c>
      <c r="F614">
        <v>2.127491923410441E-3</v>
      </c>
      <c r="G614">
        <v>3.881439661256092E-3</v>
      </c>
      <c r="H614">
        <v>1.6694822617509649E-2</v>
      </c>
      <c r="I614">
        <v>8.5908272135237773E-3</v>
      </c>
      <c r="J614">
        <v>-5.1572975760705297E-4</v>
      </c>
      <c r="K614">
        <v>2.3900855709648949E-2</v>
      </c>
      <c r="L614">
        <v>-8.9605734767039813E-4</v>
      </c>
      <c r="M614">
        <v>3.0740515809354999E-2</v>
      </c>
      <c r="N614">
        <v>1.148532243353761E-3</v>
      </c>
      <c r="O614">
        <v>4.929909131205612E-3</v>
      </c>
      <c r="P614">
        <v>-8.5565157867617536E-5</v>
      </c>
      <c r="Q614">
        <v>-2.6037735849056661E-2</v>
      </c>
      <c r="R614">
        <v>4.2553191489361541E-2</v>
      </c>
      <c r="S614">
        <v>-1.8432131072932179E-2</v>
      </c>
      <c r="T614">
        <v>-2.3678727031634761E-2</v>
      </c>
      <c r="U614">
        <v>-2.1381578947368359E-2</v>
      </c>
      <c r="V614">
        <v>-1.472603185994625E-2</v>
      </c>
      <c r="W614">
        <v>1.0446865940217929E-2</v>
      </c>
      <c r="Y614" s="12">
        <v>44585</v>
      </c>
      <c r="Z614">
        <v>1.3238954169885211E-2</v>
      </c>
      <c r="AA614">
        <v>-9.963342896433882E-3</v>
      </c>
      <c r="AB614">
        <v>-4.8761013812098361E-3</v>
      </c>
      <c r="AC614">
        <v>-4.8936791971560456E-3</v>
      </c>
      <c r="AD614">
        <v>2.125232017188883E-3</v>
      </c>
      <c r="AE614">
        <v>3.8739263098054671E-3</v>
      </c>
      <c r="AF614">
        <v>1.6556995945606709E-2</v>
      </c>
      <c r="AG614">
        <v>8.5541360459848344E-3</v>
      </c>
      <c r="AH614">
        <v>-5.1586279194030301E-4</v>
      </c>
      <c r="AI614">
        <v>2.3619701333853622E-2</v>
      </c>
      <c r="AJ614">
        <v>-8.9645904703726173E-4</v>
      </c>
      <c r="AK614">
        <v>3.0277491310398912E-2</v>
      </c>
      <c r="AL614">
        <v>1.147873184781827E-3</v>
      </c>
      <c r="AM614">
        <v>4.9177969209373259E-3</v>
      </c>
      <c r="AN614">
        <v>-8.5568818774570203E-5</v>
      </c>
      <c r="AO614">
        <v>-2.638271926165409E-2</v>
      </c>
      <c r="AP614">
        <v>4.1672696400567873E-2</v>
      </c>
      <c r="AQ614">
        <v>-1.8604119488066541E-2</v>
      </c>
      <c r="AR614">
        <v>-2.3963573611305841E-2</v>
      </c>
      <c r="AS614">
        <v>-2.1613476420537191E-2</v>
      </c>
      <c r="AT614">
        <v>-1.483553624016537E-2</v>
      </c>
      <c r="AU614">
        <v>1.0392674529745219E-2</v>
      </c>
    </row>
    <row r="615" spans="1:47">
      <c r="A615" s="12">
        <v>44586</v>
      </c>
      <c r="B615">
        <v>-3.1533650653088441E-2</v>
      </c>
      <c r="C615">
        <v>-1.7460416797046019E-2</v>
      </c>
      <c r="D615">
        <v>-1.138472961267167E-2</v>
      </c>
      <c r="E615">
        <v>1.1391696572613739E-2</v>
      </c>
      <c r="F615">
        <v>4.2538134926875193E-2</v>
      </c>
      <c r="G615">
        <v>-1.388400702987691E-2</v>
      </c>
      <c r="H615">
        <v>4.5254618316880053E-2</v>
      </c>
      <c r="I615">
        <v>2.9399642808078049E-2</v>
      </c>
      <c r="J615">
        <v>4.6439628482972672E-3</v>
      </c>
      <c r="K615">
        <v>-3.3717579250720497E-2</v>
      </c>
      <c r="L615">
        <v>1.090031045188011E-2</v>
      </c>
      <c r="M615">
        <v>-6.1176244704979066E-3</v>
      </c>
      <c r="N615">
        <v>-2.6588386138947869E-2</v>
      </c>
      <c r="O615">
        <v>-2.4842896899841319E-2</v>
      </c>
      <c r="P615">
        <v>-4.4839979462604762E-2</v>
      </c>
      <c r="Q615">
        <v>-5.3545137543587702E-2</v>
      </c>
      <c r="R615">
        <v>-5.7000059499018207E-2</v>
      </c>
      <c r="S615">
        <v>2.237162397125303E-2</v>
      </c>
      <c r="T615">
        <v>1.940240589833131E-2</v>
      </c>
      <c r="U615">
        <v>4.0336134453782257E-3</v>
      </c>
      <c r="V615">
        <v>-1.2473225806451599E-2</v>
      </c>
      <c r="W615">
        <v>-1.202077665100176E-2</v>
      </c>
      <c r="Y615" s="12">
        <v>44586</v>
      </c>
      <c r="Z615">
        <v>-3.2041541863222833E-2</v>
      </c>
      <c r="AA615">
        <v>-1.7614647802988982E-2</v>
      </c>
      <c r="AB615">
        <v>-1.1450031751405691E-2</v>
      </c>
      <c r="AC615">
        <v>1.132729979478047E-2</v>
      </c>
      <c r="AD615">
        <v>4.1658254287365568E-2</v>
      </c>
      <c r="AE615">
        <v>-1.398129136940455E-2</v>
      </c>
      <c r="AF615">
        <v>4.4260509629736891E-2</v>
      </c>
      <c r="AG615">
        <v>2.897576124605283E-2</v>
      </c>
      <c r="AH615">
        <v>4.6332129214881994E-3</v>
      </c>
      <c r="AI615">
        <v>-3.4299126474676367E-2</v>
      </c>
      <c r="AJ615">
        <v>1.08413302822694E-2</v>
      </c>
      <c r="AK615">
        <v>-6.1364138050017582E-3</v>
      </c>
      <c r="AL615">
        <v>-2.69482504221412E-2</v>
      </c>
      <c r="AM615">
        <v>-2.5156689579778981E-2</v>
      </c>
      <c r="AN615">
        <v>-4.5876391766003402E-2</v>
      </c>
      <c r="AO615">
        <v>-5.5031998369634107E-2</v>
      </c>
      <c r="AP615">
        <v>-5.8689059444140941E-2</v>
      </c>
      <c r="AQ615">
        <v>2.2125049924258199E-2</v>
      </c>
      <c r="AR615">
        <v>1.9216579033174721E-2</v>
      </c>
      <c r="AS615">
        <v>4.0255002363797374E-3</v>
      </c>
      <c r="AT615">
        <v>-1.2551669467022989E-2</v>
      </c>
      <c r="AU615">
        <v>-1.209361045437138E-2</v>
      </c>
    </row>
    <row r="616" spans="1:47">
      <c r="A616" s="12">
        <v>44587</v>
      </c>
      <c r="B616">
        <v>-7.9543668652578559E-3</v>
      </c>
      <c r="C616">
        <v>-9.2356687898088596E-3</v>
      </c>
      <c r="D616">
        <v>-5.6327450244086918E-4</v>
      </c>
      <c r="E616">
        <v>6.7385006022331329E-3</v>
      </c>
      <c r="F616">
        <v>7.5420469115305977E-4</v>
      </c>
      <c r="G616">
        <v>-1.390126537159153E-2</v>
      </c>
      <c r="H616">
        <v>5.5171123994763871E-3</v>
      </c>
      <c r="I616">
        <v>-1.014279994661693E-2</v>
      </c>
      <c r="J616">
        <v>3.5952747817153958E-3</v>
      </c>
      <c r="K616">
        <v>-3.5192365046227247E-2</v>
      </c>
      <c r="L616">
        <v>9.4861120589639913E-3</v>
      </c>
      <c r="M616">
        <v>-2.8126177206386549E-2</v>
      </c>
      <c r="N616">
        <v>2.849318867205097E-2</v>
      </c>
      <c r="O616">
        <v>1.6707752849647319E-3</v>
      </c>
      <c r="P616">
        <v>2.0068088156244279E-2</v>
      </c>
      <c r="Q616">
        <v>-1.8339610283281571E-2</v>
      </c>
      <c r="R616">
        <v>1.61966054640672E-3</v>
      </c>
      <c r="S616">
        <v>1.995464852607709E-2</v>
      </c>
      <c r="T616">
        <v>8.9455652835934707E-3</v>
      </c>
      <c r="U616">
        <v>-3.7244727150989032E-3</v>
      </c>
      <c r="V616">
        <v>2.069915295069169E-2</v>
      </c>
      <c r="W616">
        <v>-5.7580612858001423E-3</v>
      </c>
      <c r="Y616" s="12">
        <v>44587</v>
      </c>
      <c r="Z616">
        <v>-7.9861716113911411E-3</v>
      </c>
      <c r="AA616">
        <v>-9.2785820046619727E-3</v>
      </c>
      <c r="AB616">
        <v>-5.6343320112016372E-4</v>
      </c>
      <c r="AC616">
        <v>6.715898386931202E-3</v>
      </c>
      <c r="AD616">
        <v>7.5392042171756261E-4</v>
      </c>
      <c r="AE616">
        <v>-1.3998792852862259E-2</v>
      </c>
      <c r="AF616">
        <v>5.5019488818494671E-3</v>
      </c>
      <c r="AG616">
        <v>-1.019458862775274E-2</v>
      </c>
      <c r="AH616">
        <v>3.588827230528301E-3</v>
      </c>
      <c r="AI616">
        <v>-3.5826539531227587E-2</v>
      </c>
      <c r="AJ616">
        <v>9.4414014289356165E-3</v>
      </c>
      <c r="AK616">
        <v>-2.8529294888724091E-2</v>
      </c>
      <c r="AL616">
        <v>2.8094807504648829E-2</v>
      </c>
      <c r="AM616">
        <v>1.6693810926436659E-3</v>
      </c>
      <c r="AN616">
        <v>1.986937816264819E-2</v>
      </c>
      <c r="AO616">
        <v>-1.8509865761520229E-2</v>
      </c>
      <c r="AP616">
        <v>1.618350310831052E-3</v>
      </c>
      <c r="AQ616">
        <v>1.9758164078369309E-2</v>
      </c>
      <c r="AR616">
        <v>8.9057907423209324E-3</v>
      </c>
      <c r="AS616">
        <v>-3.731425833437108E-3</v>
      </c>
      <c r="AT616">
        <v>2.0487836555992279E-2</v>
      </c>
      <c r="AU616">
        <v>-5.7747028334674388E-3</v>
      </c>
    </row>
    <row r="617" spans="1:47">
      <c r="A617" s="12">
        <v>44588</v>
      </c>
      <c r="B617">
        <v>5.5086500207024436E-3</v>
      </c>
      <c r="C617">
        <v>3.8572806171648382E-3</v>
      </c>
      <c r="D617">
        <v>-2.9432024547561002E-3</v>
      </c>
      <c r="E617">
        <v>-5.141305050766265E-3</v>
      </c>
      <c r="F617">
        <v>2.0197452709322491E-2</v>
      </c>
      <c r="G617">
        <v>-1.283209831917587E-2</v>
      </c>
      <c r="H617">
        <v>2.0645401283362789E-2</v>
      </c>
      <c r="I617">
        <v>1.2808413105029001E-2</v>
      </c>
      <c r="J617">
        <v>4.0941658137154668E-3</v>
      </c>
      <c r="K617">
        <v>-1.1746522411128391E-2</v>
      </c>
      <c r="L617">
        <v>-1.7644672796105931E-2</v>
      </c>
      <c r="M617">
        <v>-5.0140570007342067E-3</v>
      </c>
      <c r="N617">
        <v>1.054902092952714E-2</v>
      </c>
      <c r="O617">
        <v>-1.197014554680953E-2</v>
      </c>
      <c r="P617">
        <v>-3.6360442648866953E-2</v>
      </c>
      <c r="Q617">
        <v>7.5062552126772264E-2</v>
      </c>
      <c r="R617">
        <v>1.885582503447325E-2</v>
      </c>
      <c r="S617">
        <v>-6.8919519786571071E-3</v>
      </c>
      <c r="T617">
        <v>6.7911714770798604E-3</v>
      </c>
      <c r="U617">
        <v>-4.7507035745789072E-2</v>
      </c>
      <c r="V617">
        <v>-0.11554197202931479</v>
      </c>
      <c r="W617">
        <v>-1.712242534118957E-2</v>
      </c>
      <c r="Y617" s="12">
        <v>44588</v>
      </c>
      <c r="Z617">
        <v>5.493532899387055E-3</v>
      </c>
      <c r="AA617">
        <v>3.8498603854414939E-3</v>
      </c>
      <c r="AB617">
        <v>-2.9475421923435899E-3</v>
      </c>
      <c r="AC617">
        <v>-5.1545670350454384E-3</v>
      </c>
      <c r="AD617">
        <v>1.9996189649349769E-2</v>
      </c>
      <c r="AE617">
        <v>-1.2915140864459451E-2</v>
      </c>
      <c r="AF617">
        <v>2.0435173552845801E-2</v>
      </c>
      <c r="AG617">
        <v>1.272707915154078E-2</v>
      </c>
      <c r="AH617">
        <v>4.0858075225803543E-3</v>
      </c>
      <c r="AI617">
        <v>-1.1816057875159601E-2</v>
      </c>
      <c r="AJ617">
        <v>-1.7802195746264841E-2</v>
      </c>
      <c r="AK617">
        <v>-5.0266695622691636E-3</v>
      </c>
      <c r="AL617">
        <v>1.049376824305746E-2</v>
      </c>
      <c r="AM617">
        <v>-1.204236463291024E-2</v>
      </c>
      <c r="AN617">
        <v>-3.7037957453533263E-2</v>
      </c>
      <c r="AO617">
        <v>7.2378847911673094E-2</v>
      </c>
      <c r="AP617">
        <v>1.868025751251098E-2</v>
      </c>
      <c r="AQ617">
        <v>-6.9158111671422419E-3</v>
      </c>
      <c r="AR617">
        <v>6.7682153461388096E-3</v>
      </c>
      <c r="AS617">
        <v>-4.8672558618314467E-2</v>
      </c>
      <c r="AT617">
        <v>-0.1227802193395522</v>
      </c>
      <c r="AU617">
        <v>-1.7270709155830719E-2</v>
      </c>
    </row>
    <row r="618" spans="1:47">
      <c r="A618" s="12">
        <v>44589</v>
      </c>
      <c r="B618">
        <v>3.108405693313054E-2</v>
      </c>
      <c r="C618">
        <v>1.082292667307083E-2</v>
      </c>
      <c r="D618">
        <v>6.9777666122346593E-2</v>
      </c>
      <c r="E618">
        <v>1.6998732408099571E-2</v>
      </c>
      <c r="F618">
        <v>-3.5162886902563313E-2</v>
      </c>
      <c r="G618">
        <v>1.8125228853899781E-2</v>
      </c>
      <c r="H618">
        <v>-4.5558086560359978E-4</v>
      </c>
      <c r="I618">
        <v>2.1299254526090379E-3</v>
      </c>
      <c r="J618">
        <v>9.6839959225278882E-3</v>
      </c>
      <c r="K618">
        <v>1.8454801376290408E-2</v>
      </c>
      <c r="L618">
        <v>8.9463904755351376E-3</v>
      </c>
      <c r="M618">
        <v>3.2180007266815691E-2</v>
      </c>
      <c r="N618">
        <v>2.8081643543223182E-2</v>
      </c>
      <c r="O618">
        <v>3.2242837483958953E-2</v>
      </c>
      <c r="P618">
        <v>4.0831206707983903E-2</v>
      </c>
      <c r="Q618">
        <v>-6.0512024825445376E-3</v>
      </c>
      <c r="R618">
        <v>2.256708297267207E-2</v>
      </c>
      <c r="S618">
        <v>7.7233042310274058E-3</v>
      </c>
      <c r="T618">
        <v>1.79876335019673E-2</v>
      </c>
      <c r="U618">
        <v>-1.653730816722521E-2</v>
      </c>
      <c r="V618">
        <v>2.080569793889708E-2</v>
      </c>
      <c r="W618">
        <v>2.9359020341241049E-2</v>
      </c>
      <c r="Y618" s="12">
        <v>44589</v>
      </c>
      <c r="Z618">
        <v>3.061073122954271E-2</v>
      </c>
      <c r="AA618">
        <v>1.0764777985272389E-2</v>
      </c>
      <c r="AB618">
        <v>6.7450838212053887E-2</v>
      </c>
      <c r="AC618">
        <v>1.6855870662597531E-2</v>
      </c>
      <c r="AD618">
        <v>-3.5795986608264947E-2</v>
      </c>
      <c r="AE618">
        <v>1.7962925153913772E-2</v>
      </c>
      <c r="AF618">
        <v>-4.5568467409612439E-4</v>
      </c>
      <c r="AG618">
        <v>2.127660377116607E-3</v>
      </c>
      <c r="AH618">
        <v>9.6374065732423939E-3</v>
      </c>
      <c r="AI618">
        <v>1.8286578062589601E-2</v>
      </c>
      <c r="AJ618">
        <v>8.9066086175687235E-3</v>
      </c>
      <c r="AK618">
        <v>3.1673077495125913E-2</v>
      </c>
      <c r="AL618">
        <v>2.769458366851649E-2</v>
      </c>
      <c r="AM618">
        <v>3.1733947018365703E-2</v>
      </c>
      <c r="AN618">
        <v>4.0019631152507312E-2</v>
      </c>
      <c r="AO618">
        <v>-6.0695852041842378E-3</v>
      </c>
      <c r="AP618">
        <v>2.2316213602025708E-2</v>
      </c>
      <c r="AQ618">
        <v>7.6936321964126923E-3</v>
      </c>
      <c r="AR618">
        <v>1.782777021757815E-2</v>
      </c>
      <c r="AS618">
        <v>-1.667557595207626E-2</v>
      </c>
      <c r="AT618">
        <v>2.0592215429503839E-2</v>
      </c>
      <c r="AU618">
        <v>2.893629817777834E-2</v>
      </c>
    </row>
    <row r="619" spans="1:47">
      <c r="A619" s="12">
        <v>44592</v>
      </c>
      <c r="B619">
        <v>3.8863576379724478E-2</v>
      </c>
      <c r="C619">
        <v>1.8753167764825159E-2</v>
      </c>
      <c r="D619">
        <v>2.6125755885633591E-2</v>
      </c>
      <c r="E619">
        <v>3.8350910834128449E-4</v>
      </c>
      <c r="F619">
        <v>5.5125947477221438E-3</v>
      </c>
      <c r="G619">
        <v>1.0789426362165511E-3</v>
      </c>
      <c r="H619">
        <v>1.6226071103008222E-2</v>
      </c>
      <c r="I619">
        <v>9.0329436769394089E-3</v>
      </c>
      <c r="J619">
        <v>1.1105502271580031E-2</v>
      </c>
      <c r="K619">
        <v>6.2960687960687878E-2</v>
      </c>
      <c r="L619">
        <v>1.357342609644618E-2</v>
      </c>
      <c r="M619">
        <v>6.7495772214923866E-2</v>
      </c>
      <c r="N619">
        <v>8.8237202361642897E-3</v>
      </c>
      <c r="O619">
        <v>3.2891928595790487E-2</v>
      </c>
      <c r="P619">
        <v>7.2066549912434441E-2</v>
      </c>
      <c r="Q619">
        <v>0.11130190446456439</v>
      </c>
      <c r="R619">
        <v>4.2787351109498939E-2</v>
      </c>
      <c r="S619">
        <v>1.310674219704544E-2</v>
      </c>
      <c r="T619">
        <v>-3.0185900975519989E-2</v>
      </c>
      <c r="U619">
        <v>4.1253755436976292E-3</v>
      </c>
      <c r="V619">
        <v>0.10677641797753119</v>
      </c>
      <c r="W619">
        <v>4.828272772523734E-3</v>
      </c>
      <c r="Y619" s="12">
        <v>44592</v>
      </c>
      <c r="Z619">
        <v>3.8127400685461867E-2</v>
      </c>
      <c r="AA619">
        <v>1.8579495030506109E-2</v>
      </c>
      <c r="AB619">
        <v>2.57903083269122E-2</v>
      </c>
      <c r="AC619">
        <v>3.8343558751986328E-4</v>
      </c>
      <c r="AD619">
        <v>5.4974560076386132E-3</v>
      </c>
      <c r="AE619">
        <v>1.0783609959438261E-3</v>
      </c>
      <c r="AF619">
        <v>1.6095835332562911E-2</v>
      </c>
      <c r="AG619">
        <v>8.9923906669609165E-3</v>
      </c>
      <c r="AH619">
        <v>1.104428896726734E-2</v>
      </c>
      <c r="AI619">
        <v>6.1058116512913263E-2</v>
      </c>
      <c r="AJ619">
        <v>1.348213233348548E-2</v>
      </c>
      <c r="AK619">
        <v>6.531550565839607E-2</v>
      </c>
      <c r="AL619">
        <v>8.7850187110964633E-3</v>
      </c>
      <c r="AM619">
        <v>3.2362565686616933E-2</v>
      </c>
      <c r="AN619">
        <v>6.9588140863914266E-2</v>
      </c>
      <c r="AO619">
        <v>0.1055322149347698</v>
      </c>
      <c r="AP619">
        <v>4.1897273265917377E-2</v>
      </c>
      <c r="AQ619">
        <v>1.302159207168163E-2</v>
      </c>
      <c r="AR619">
        <v>-3.0650876342237308E-2</v>
      </c>
      <c r="AS619">
        <v>4.1168895127133443E-3</v>
      </c>
      <c r="AT619">
        <v>0.10145166221424649</v>
      </c>
      <c r="AU619">
        <v>4.8166540474476934E-3</v>
      </c>
    </row>
    <row r="620" spans="1:47">
      <c r="A620" s="12">
        <v>44593</v>
      </c>
      <c r="B620">
        <v>1.0830795562048129E-2</v>
      </c>
      <c r="C620">
        <v>-1.2997512437811E-2</v>
      </c>
      <c r="D620">
        <v>-9.7265133310442398E-4</v>
      </c>
      <c r="E620">
        <v>3.0030030030030459E-3</v>
      </c>
      <c r="F620">
        <v>2.6345846341277571E-2</v>
      </c>
      <c r="G620">
        <v>-5.3888988683312711E-3</v>
      </c>
      <c r="H620">
        <v>1.524937208467891E-2</v>
      </c>
      <c r="I620">
        <v>6.4112690889942092E-2</v>
      </c>
      <c r="J620">
        <v>1.5976035946080991E-2</v>
      </c>
      <c r="K620">
        <v>1.5313493210054929E-2</v>
      </c>
      <c r="L620">
        <v>1.7160161507402402E-2</v>
      </c>
      <c r="M620">
        <v>-1.6769956179863099E-2</v>
      </c>
      <c r="N620">
        <v>-7.1387227474436488E-3</v>
      </c>
      <c r="O620">
        <v>6.0033288569028009E-3</v>
      </c>
      <c r="P620">
        <v>6.2076288491383913E-3</v>
      </c>
      <c r="Q620">
        <v>7.021117198108362E-2</v>
      </c>
      <c r="R620">
        <v>-8.7744525606696655E-3</v>
      </c>
      <c r="S620">
        <v>-2.2475605744984081E-2</v>
      </c>
      <c r="T620">
        <v>7.211994685898615E-3</v>
      </c>
      <c r="U620">
        <v>9.0206761041395911E-3</v>
      </c>
      <c r="V620">
        <v>-5.839738662567262E-3</v>
      </c>
      <c r="W620">
        <v>5.4490513696934251E-3</v>
      </c>
      <c r="Y620" s="12">
        <v>44593</v>
      </c>
      <c r="Z620">
        <v>1.0772562591400329E-2</v>
      </c>
      <c r="AA620">
        <v>-1.3082719225398861E-2</v>
      </c>
      <c r="AB620">
        <v>-9.7312466536204358E-4</v>
      </c>
      <c r="AC620">
        <v>2.9985029962566329E-3</v>
      </c>
      <c r="AD620">
        <v>2.6004772153109611E-2</v>
      </c>
      <c r="AE620">
        <v>-5.4034713605406208E-3</v>
      </c>
      <c r="AF620">
        <v>1.513426910063036E-2</v>
      </c>
      <c r="AG620">
        <v>6.2141297801667883E-2</v>
      </c>
      <c r="AH620">
        <v>1.5849762210877218E-2</v>
      </c>
      <c r="AI620">
        <v>1.519742511169828E-2</v>
      </c>
      <c r="AJ620">
        <v>1.701458894180825E-2</v>
      </c>
      <c r="AK620">
        <v>-1.6912164016399219E-2</v>
      </c>
      <c r="AL620">
        <v>-7.1643253480171551E-3</v>
      </c>
      <c r="AM620">
        <v>5.9853806749582137E-3</v>
      </c>
      <c r="AN620">
        <v>6.1884408880588278E-3</v>
      </c>
      <c r="AO620">
        <v>6.7855985993152623E-2</v>
      </c>
      <c r="AP620">
        <v>-8.8131747466001307E-3</v>
      </c>
      <c r="AQ620">
        <v>-2.2732031674398929E-2</v>
      </c>
      <c r="AR620">
        <v>7.1861126186091506E-3</v>
      </c>
      <c r="AS620">
        <v>8.9802328405486544E-3</v>
      </c>
      <c r="AT620">
        <v>-5.856856611823686E-3</v>
      </c>
      <c r="AU620">
        <v>5.4342590011988816E-3</v>
      </c>
    </row>
    <row r="621" spans="1:47">
      <c r="A621" s="12">
        <v>44594</v>
      </c>
      <c r="B621">
        <v>-3.842757790513462E-3</v>
      </c>
      <c r="C621">
        <v>1.3294688425429911E-2</v>
      </c>
      <c r="D621">
        <v>7.0442700876238717E-3</v>
      </c>
      <c r="E621">
        <v>1.7964071856287459E-2</v>
      </c>
      <c r="F621">
        <v>4.5997477557682132E-3</v>
      </c>
      <c r="G621">
        <v>1.444825717897791E-2</v>
      </c>
      <c r="H621">
        <v>-2.2972256582435291E-3</v>
      </c>
      <c r="I621">
        <v>-2.5980452802176761E-3</v>
      </c>
      <c r="J621">
        <v>1.179361179361171E-2</v>
      </c>
      <c r="K621">
        <v>-3.699487763232812E-3</v>
      </c>
      <c r="L621">
        <v>-8.0052927555409603E-3</v>
      </c>
      <c r="M621">
        <v>-1.379207811246652E-2</v>
      </c>
      <c r="N621">
        <v>1.522217903873546E-2</v>
      </c>
      <c r="O621">
        <v>7.993512511584866E-3</v>
      </c>
      <c r="P621">
        <v>2.4514976865005259E-2</v>
      </c>
      <c r="Q621">
        <v>-6.04860761708923E-2</v>
      </c>
      <c r="R621">
        <v>-6.74628685143841E-3</v>
      </c>
      <c r="S621">
        <v>3.4768954688200182E-3</v>
      </c>
      <c r="T621">
        <v>1.488599962313919E-2</v>
      </c>
      <c r="U621">
        <v>4.9568488603675132E-3</v>
      </c>
      <c r="V621">
        <v>-2.7479200532445791E-2</v>
      </c>
      <c r="W621">
        <v>-4.1878110065526331E-3</v>
      </c>
      <c r="Y621" s="12">
        <v>44594</v>
      </c>
      <c r="Z621">
        <v>-3.850160153976856E-3</v>
      </c>
      <c r="AA621">
        <v>1.3207089600535691E-2</v>
      </c>
      <c r="AB621">
        <v>7.0195751212751151E-3</v>
      </c>
      <c r="AC621">
        <v>1.780462463350669E-2</v>
      </c>
      <c r="AD621">
        <v>4.5892012445543952E-3</v>
      </c>
      <c r="AE621">
        <v>1.434487570946566E-2</v>
      </c>
      <c r="AF621">
        <v>-2.2998683290892199E-3</v>
      </c>
      <c r="AG621">
        <v>-2.6014260567332071E-3</v>
      </c>
      <c r="AH621">
        <v>1.1724609151094009E-2</v>
      </c>
      <c r="AI621">
        <v>-3.7063477923768538E-3</v>
      </c>
      <c r="AJ621">
        <v>-8.0375071505511524E-3</v>
      </c>
      <c r="AK621">
        <v>-1.388807248503727E-2</v>
      </c>
      <c r="AL621">
        <v>1.5107484144268841E-2</v>
      </c>
      <c r="AM621">
        <v>7.961733628053894E-3</v>
      </c>
      <c r="AN621">
        <v>2.4219307296656459E-2</v>
      </c>
      <c r="AO621">
        <v>-6.239263977105463E-2</v>
      </c>
      <c r="AP621">
        <v>-6.7691459117720232E-3</v>
      </c>
      <c r="AQ621">
        <v>3.470865041836428E-3</v>
      </c>
      <c r="AR621">
        <v>1.4776290543649191E-2</v>
      </c>
      <c r="AS621">
        <v>4.9446041318972449E-3</v>
      </c>
      <c r="AT621">
        <v>-2.7863816090942631E-2</v>
      </c>
      <c r="AU621">
        <v>-4.1966044458272662E-3</v>
      </c>
    </row>
    <row r="622" spans="1:47">
      <c r="A622" s="12">
        <v>44595</v>
      </c>
      <c r="B622">
        <v>-7.812764544775519E-2</v>
      </c>
      <c r="C622">
        <v>-2.0582017162044549E-2</v>
      </c>
      <c r="D622">
        <v>-1.671974522292996E-2</v>
      </c>
      <c r="E622">
        <v>-1.3673341677096331E-2</v>
      </c>
      <c r="F622">
        <v>-8.935824532900094E-3</v>
      </c>
      <c r="G622">
        <v>-1.7269004806836349E-2</v>
      </c>
      <c r="H622">
        <v>-1.009564293304999E-2</v>
      </c>
      <c r="I622">
        <v>-1.165963780699575E-2</v>
      </c>
      <c r="J622">
        <v>-1.3113161728994681E-2</v>
      </c>
      <c r="K622">
        <v>-2.0279920022850621E-2</v>
      </c>
      <c r="L622">
        <v>-8.2699746565293442E-3</v>
      </c>
      <c r="M622">
        <v>-1.1749376245318129E-2</v>
      </c>
      <c r="N622">
        <v>-3.8952338416384791E-2</v>
      </c>
      <c r="O622">
        <v>-4.2182362444797561E-2</v>
      </c>
      <c r="P622">
        <v>-5.1263766737976391E-2</v>
      </c>
      <c r="Q622">
        <v>-5.5602123498183831E-2</v>
      </c>
      <c r="R622">
        <v>-3.3352767962308683E-2</v>
      </c>
      <c r="S622">
        <v>1.833016653626918E-2</v>
      </c>
      <c r="T622">
        <v>-8.9119940586706026E-3</v>
      </c>
      <c r="U622">
        <v>-1.462104196943681E-2</v>
      </c>
      <c r="V622">
        <v>-1.603251022072516E-2</v>
      </c>
      <c r="W622">
        <v>-1.6871165644171789E-2</v>
      </c>
      <c r="Y622" s="12">
        <v>44595</v>
      </c>
      <c r="Z622">
        <v>-8.1348509096312749E-2</v>
      </c>
      <c r="AA622">
        <v>-2.079677880635895E-2</v>
      </c>
      <c r="AB622">
        <v>-1.6861097966066441E-2</v>
      </c>
      <c r="AC622">
        <v>-1.376768277252746E-2</v>
      </c>
      <c r="AD622">
        <v>-8.9759884571512811E-3</v>
      </c>
      <c r="AE622">
        <v>-1.7419853261291689E-2</v>
      </c>
      <c r="AF622">
        <v>-1.014694954373653E-2</v>
      </c>
      <c r="AG622">
        <v>-1.1728144412676901E-2</v>
      </c>
      <c r="AH622">
        <v>-1.3199898329416961E-2</v>
      </c>
      <c r="AI622">
        <v>-2.0488380794680079E-2</v>
      </c>
      <c r="AJ622">
        <v>-8.304360608806691E-3</v>
      </c>
      <c r="AK622">
        <v>-1.181894563460093E-2</v>
      </c>
      <c r="AL622">
        <v>-3.9731275421057241E-2</v>
      </c>
      <c r="AM622">
        <v>-4.3097876589592042E-2</v>
      </c>
      <c r="AN622">
        <v>-5.2624460773333222E-2</v>
      </c>
      <c r="AO622">
        <v>-5.7207722288961323E-2</v>
      </c>
      <c r="AP622">
        <v>-3.3921656666380508E-2</v>
      </c>
      <c r="AQ622">
        <v>1.8164194166262509E-2</v>
      </c>
      <c r="AR622">
        <v>-8.9519434070747458E-3</v>
      </c>
      <c r="AS622">
        <v>-1.4728982834221079E-2</v>
      </c>
      <c r="AT622">
        <v>-1.616242131787856E-2</v>
      </c>
      <c r="AU622">
        <v>-1.7015105005982929E-2</v>
      </c>
    </row>
    <row r="623" spans="1:47">
      <c r="A623" s="12">
        <v>44596</v>
      </c>
      <c r="B623">
        <v>0.1353590861785223</v>
      </c>
      <c r="C623">
        <v>-1.2761094533680351E-2</v>
      </c>
      <c r="D623">
        <v>-2.9496818970504708E-3</v>
      </c>
      <c r="E623">
        <v>-7.613488563905646E-4</v>
      </c>
      <c r="F623">
        <v>1.2518628912071559E-2</v>
      </c>
      <c r="G623">
        <v>-9.057971014493349E-4</v>
      </c>
      <c r="H623">
        <v>1.7176596886741891E-2</v>
      </c>
      <c r="I623">
        <v>2.1711847389558111E-2</v>
      </c>
      <c r="J623">
        <v>-4.9212598425207865E-4</v>
      </c>
      <c r="K623">
        <v>-1.74927113702622E-2</v>
      </c>
      <c r="L623">
        <v>2.595830531271015E-2</v>
      </c>
      <c r="M623">
        <v>-4.187306583921746E-3</v>
      </c>
      <c r="N623">
        <v>1.5568464730290501E-2</v>
      </c>
      <c r="O623">
        <v>1.3325876432907609E-2</v>
      </c>
      <c r="P623">
        <v>1.549189911474858E-2</v>
      </c>
      <c r="Q623">
        <v>1.126725838264298E-2</v>
      </c>
      <c r="R623">
        <v>4.6891402105683877E-2</v>
      </c>
      <c r="S623">
        <v>2.3707606190319419E-2</v>
      </c>
      <c r="T623">
        <v>-7.118771075309116E-3</v>
      </c>
      <c r="U623">
        <v>4.4692737430167551E-3</v>
      </c>
      <c r="V623">
        <v>3.6111169089294348E-2</v>
      </c>
      <c r="W623">
        <v>1.4493482965125089E-2</v>
      </c>
      <c r="Y623" s="12">
        <v>44596</v>
      </c>
      <c r="Z623">
        <v>0.12694897638487951</v>
      </c>
      <c r="AA623">
        <v>-1.2843216694355191E-2</v>
      </c>
      <c r="AB623">
        <v>-2.9540407823576858E-3</v>
      </c>
      <c r="AC623">
        <v>-7.6163882962099487E-4</v>
      </c>
      <c r="AD623">
        <v>1.2440918754801781E-2</v>
      </c>
      <c r="AE623">
        <v>-9.0620758353820888E-4</v>
      </c>
      <c r="AF623">
        <v>1.703074691493834E-2</v>
      </c>
      <c r="AG623">
        <v>2.1479502309543451E-2</v>
      </c>
      <c r="AH623">
        <v>-4.9224711798793628E-4</v>
      </c>
      <c r="AI623">
        <v>-1.7647516813577999E-2</v>
      </c>
      <c r="AJ623">
        <v>2.5627107826054232E-2</v>
      </c>
      <c r="AK623">
        <v>-4.1960979020143809E-3</v>
      </c>
      <c r="AL623">
        <v>1.5448519490254661E-2</v>
      </c>
      <c r="AM623">
        <v>1.32378679396298E-2</v>
      </c>
      <c r="AN623">
        <v>1.537312476842252E-2</v>
      </c>
      <c r="AO623">
        <v>1.1204255630737981E-2</v>
      </c>
      <c r="AP623">
        <v>4.5825203591598647E-2</v>
      </c>
      <c r="AQ623">
        <v>2.3430945013005071E-2</v>
      </c>
      <c r="AR623">
        <v>-7.1442304242562574E-3</v>
      </c>
      <c r="AS623">
        <v>4.4593161967648974E-3</v>
      </c>
      <c r="AT623">
        <v>3.5474444151154173E-2</v>
      </c>
      <c r="AU623">
        <v>1.438945637460735E-2</v>
      </c>
    </row>
    <row r="624" spans="1:47">
      <c r="A624" s="12">
        <v>44599</v>
      </c>
      <c r="B624">
        <v>1.8777019719042891E-3</v>
      </c>
      <c r="C624">
        <v>-5.1446945337629835E-4</v>
      </c>
      <c r="D624">
        <v>-4.2345843726433463E-3</v>
      </c>
      <c r="E624">
        <v>4.8255500174607668E-3</v>
      </c>
      <c r="F624">
        <v>1.9649690903738689E-2</v>
      </c>
      <c r="G624">
        <v>3.6264732547608419E-4</v>
      </c>
      <c r="H624">
        <v>8.7071240105540681E-3</v>
      </c>
      <c r="I624">
        <v>1.2037833190025941E-2</v>
      </c>
      <c r="J624">
        <v>3.4465780403742929E-3</v>
      </c>
      <c r="K624">
        <v>1.6913946587537199E-2</v>
      </c>
      <c r="L624">
        <v>3.3429470372312591E-3</v>
      </c>
      <c r="M624">
        <v>4.2967070810226771E-2</v>
      </c>
      <c r="N624">
        <v>-1.6310387657710649E-2</v>
      </c>
      <c r="O624">
        <v>-8.3773695331879061E-3</v>
      </c>
      <c r="P624">
        <v>1.681812574530217E-2</v>
      </c>
      <c r="Q624">
        <v>-1.9674768998220179E-2</v>
      </c>
      <c r="R624">
        <v>-8.7683819143320463E-3</v>
      </c>
      <c r="S624">
        <v>-6.2185054143882867E-3</v>
      </c>
      <c r="T624">
        <v>3.962264150943362E-3</v>
      </c>
      <c r="U624">
        <v>2.6740823136818689E-2</v>
      </c>
      <c r="V624">
        <v>-1.7307219307197919E-2</v>
      </c>
      <c r="W624">
        <v>-8.8298030656283055E-3</v>
      </c>
      <c r="Y624" s="12">
        <v>44599</v>
      </c>
      <c r="Z624">
        <v>1.8759412932319889E-3</v>
      </c>
      <c r="AA624">
        <v>-5.1460183819277024E-4</v>
      </c>
      <c r="AB624">
        <v>-4.2435756168133134E-3</v>
      </c>
      <c r="AC624">
        <v>4.8139443717492292E-3</v>
      </c>
      <c r="AD624">
        <v>1.9459128016604349E-2</v>
      </c>
      <c r="AE624">
        <v>3.6258158482804673E-4</v>
      </c>
      <c r="AF624">
        <v>8.669435619940739E-3</v>
      </c>
      <c r="AG624">
        <v>1.196595474161243E-2</v>
      </c>
      <c r="AH624">
        <v>3.440652202285531E-3</v>
      </c>
      <c r="AI624">
        <v>1.6772498528201531E-2</v>
      </c>
      <c r="AJ624">
        <v>3.3373718114521728E-3</v>
      </c>
      <c r="AK624">
        <v>4.2069603909720768E-2</v>
      </c>
      <c r="AL624">
        <v>-1.6444866301339539E-2</v>
      </c>
      <c r="AM624">
        <v>-8.4126569084575949E-3</v>
      </c>
      <c r="AN624">
        <v>1.6678266998287151E-2</v>
      </c>
      <c r="AO624">
        <v>-1.9870894004483011E-2</v>
      </c>
      <c r="AP624">
        <v>-8.8070503808955827E-3</v>
      </c>
      <c r="AQ624">
        <v>-6.2379208510307824E-3</v>
      </c>
      <c r="AR624">
        <v>3.9544350561560608E-3</v>
      </c>
      <c r="AS624">
        <v>2.6389536036959021E-2</v>
      </c>
      <c r="AT624">
        <v>-1.745874004065728E-2</v>
      </c>
      <c r="AU624">
        <v>-8.8690167802910475E-3</v>
      </c>
    </row>
    <row r="625" spans="1:47">
      <c r="A625" s="12">
        <v>44600</v>
      </c>
      <c r="B625">
        <v>2.2021648077854561E-2</v>
      </c>
      <c r="C625">
        <v>1.544202805301875E-3</v>
      </c>
      <c r="D625">
        <v>1.846673657229414E-2</v>
      </c>
      <c r="E625">
        <v>1.5576127136583301E-2</v>
      </c>
      <c r="F625">
        <v>-1.522915914832201E-2</v>
      </c>
      <c r="G625">
        <v>3.0813848105855079E-3</v>
      </c>
      <c r="H625">
        <v>-2.7552532914813851E-2</v>
      </c>
      <c r="I625">
        <v>-2.585265202087628E-2</v>
      </c>
      <c r="J625">
        <v>1.4720314033367381E-3</v>
      </c>
      <c r="K625">
        <v>7.2950102130142644E-3</v>
      </c>
      <c r="L625">
        <v>1.8814921277846789E-2</v>
      </c>
      <c r="M625">
        <v>-5.4822251799797614E-3</v>
      </c>
      <c r="N625">
        <v>1.199534806446256E-2</v>
      </c>
      <c r="O625">
        <v>1.2063481170112361E-2</v>
      </c>
      <c r="P625">
        <v>1.536719508249762E-2</v>
      </c>
      <c r="Q625">
        <v>3.5563292713254309E-3</v>
      </c>
      <c r="R625">
        <v>4.442641372516043E-3</v>
      </c>
      <c r="S625">
        <v>-2.060632214909908E-2</v>
      </c>
      <c r="T625">
        <v>-2.8378124412704379E-2</v>
      </c>
      <c r="U625">
        <v>5.3735482752643726E-3</v>
      </c>
      <c r="V625">
        <v>1.6157232384163001E-2</v>
      </c>
      <c r="W625">
        <v>-8.5080826785455255E-4</v>
      </c>
      <c r="Y625" s="12">
        <v>44600</v>
      </c>
      <c r="Z625">
        <v>2.1782673629440499E-2</v>
      </c>
      <c r="AA625">
        <v>1.5430117501460769E-3</v>
      </c>
      <c r="AB625">
        <v>1.829829691948371E-2</v>
      </c>
      <c r="AC625">
        <v>1.5456064404903779E-2</v>
      </c>
      <c r="AD625">
        <v>-1.534631375854255E-2</v>
      </c>
      <c r="AE625">
        <v>3.0766470744404781E-3</v>
      </c>
      <c r="AF625">
        <v>-2.793922336998558E-2</v>
      </c>
      <c r="AG625">
        <v>-2.619270548872794E-2</v>
      </c>
      <c r="AH625">
        <v>1.470949027174803E-3</v>
      </c>
      <c r="AI625">
        <v>7.268530328709698E-3</v>
      </c>
      <c r="AJ625">
        <v>1.8640109950196521E-2</v>
      </c>
      <c r="AK625">
        <v>-5.497307725640211E-3</v>
      </c>
      <c r="AL625">
        <v>1.192397408046212E-2</v>
      </c>
      <c r="AM625">
        <v>1.199129732689295E-2</v>
      </c>
      <c r="AN625">
        <v>1.525031562547016E-2</v>
      </c>
      <c r="AO625">
        <v>3.5500204853714228E-3</v>
      </c>
      <c r="AP625">
        <v>4.4328019725205364E-3</v>
      </c>
      <c r="AQ625">
        <v>-2.0821594859421678E-2</v>
      </c>
      <c r="AR625">
        <v>-2.878856709389448E-2</v>
      </c>
      <c r="AS625">
        <v>5.3591622776213103E-3</v>
      </c>
      <c r="AT625">
        <v>1.6028093466396789E-2</v>
      </c>
      <c r="AU625">
        <v>-8.511704106328276E-4</v>
      </c>
    </row>
    <row r="626" spans="1:47">
      <c r="A626" s="12">
        <v>44601</v>
      </c>
      <c r="B626">
        <v>-1.3877401828222839E-3</v>
      </c>
      <c r="C626">
        <v>4.4969805987404848E-4</v>
      </c>
      <c r="D626">
        <v>8.2937710919177565E-3</v>
      </c>
      <c r="E626">
        <v>2.9243404678944711E-3</v>
      </c>
      <c r="F626">
        <v>9.8944591029024309E-3</v>
      </c>
      <c r="G626">
        <v>1.716660643295986E-2</v>
      </c>
      <c r="H626">
        <v>1.5959831435488289E-2</v>
      </c>
      <c r="I626">
        <v>-1.569897832045852E-2</v>
      </c>
      <c r="J626">
        <v>0</v>
      </c>
      <c r="K626">
        <v>2.549246813441464E-2</v>
      </c>
      <c r="L626">
        <v>4.1680025649246666E-3</v>
      </c>
      <c r="M626">
        <v>1.4429670810254921E-2</v>
      </c>
      <c r="N626">
        <v>2.1834778040451749E-2</v>
      </c>
      <c r="O626">
        <v>2.1016435173726311E-2</v>
      </c>
      <c r="P626">
        <v>6.3605225426158984E-2</v>
      </c>
      <c r="Q626">
        <v>2.3195301464575161E-2</v>
      </c>
      <c r="R626">
        <v>4.1383349514534602E-2</v>
      </c>
      <c r="S626">
        <v>8.4820445031945635E-3</v>
      </c>
      <c r="T626">
        <v>-4.4487427466151086E-3</v>
      </c>
      <c r="U626">
        <v>6.0775862068966902E-3</v>
      </c>
      <c r="V626">
        <v>1.0845879701288469E-2</v>
      </c>
      <c r="W626">
        <v>2.6547786014826661E-2</v>
      </c>
      <c r="Y626" s="12">
        <v>44601</v>
      </c>
      <c r="Z626">
        <v>-1.3887039860052571E-3</v>
      </c>
      <c r="AA626">
        <v>4.4959697600519899E-4</v>
      </c>
      <c r="AB626">
        <v>8.2595667642286121E-3</v>
      </c>
      <c r="AC626">
        <v>2.9200729021608141E-3</v>
      </c>
      <c r="AD626">
        <v>9.8458294553668436E-3</v>
      </c>
      <c r="AE626">
        <v>1.7020925117155351E-2</v>
      </c>
      <c r="AF626">
        <v>1.5833812386029721E-2</v>
      </c>
      <c r="AG626">
        <v>-1.5823512371749181E-2</v>
      </c>
      <c r="AH626">
        <v>0</v>
      </c>
      <c r="AI626">
        <v>2.517295392450138E-2</v>
      </c>
      <c r="AJ626">
        <v>4.1593405028904724E-3</v>
      </c>
      <c r="AK626">
        <v>1.4326553888850339E-2</v>
      </c>
      <c r="AL626">
        <v>2.1599813389811609E-2</v>
      </c>
      <c r="AM626">
        <v>2.0798636186885149E-2</v>
      </c>
      <c r="AN626">
        <v>6.1664293336448329E-2</v>
      </c>
      <c r="AO626">
        <v>2.2930379270951009E-2</v>
      </c>
      <c r="AP626">
        <v>4.0549973059725353E-2</v>
      </c>
      <c r="AQ626">
        <v>8.4462740922001938E-3</v>
      </c>
      <c r="AR626">
        <v>-4.458667849720311E-3</v>
      </c>
      <c r="AS626">
        <v>6.0591921697859437E-3</v>
      </c>
      <c r="AT626">
        <v>1.078748499657539E-2</v>
      </c>
      <c r="AU626">
        <v>2.6201508770163331E-2</v>
      </c>
    </row>
    <row r="627" spans="1:47">
      <c r="A627" s="12">
        <v>44602</v>
      </c>
      <c r="B627">
        <v>-1.356167740454561E-2</v>
      </c>
      <c r="C627">
        <v>-3.4161690104668303E-2</v>
      </c>
      <c r="D627">
        <v>-2.359882005899705E-2</v>
      </c>
      <c r="E627">
        <v>-7.8478813822197013E-3</v>
      </c>
      <c r="F627">
        <v>-1.2700486247187779E-2</v>
      </c>
      <c r="G627">
        <v>-2.5226505596020691E-2</v>
      </c>
      <c r="H627">
        <v>-5.7364751566499894E-3</v>
      </c>
      <c r="I627">
        <v>-9.6202531645570577E-3</v>
      </c>
      <c r="J627">
        <v>-5.3895149436550271E-3</v>
      </c>
      <c r="K627">
        <v>-1.2994350282485859E-2</v>
      </c>
      <c r="L627">
        <v>-4.1507024265645684E-3</v>
      </c>
      <c r="M627">
        <v>-4.5869343920765693E-2</v>
      </c>
      <c r="N627">
        <v>-2.837312425693261E-2</v>
      </c>
      <c r="O627">
        <v>-2.333273117548296E-2</v>
      </c>
      <c r="P627">
        <v>-3.2990076764650711E-2</v>
      </c>
      <c r="Q627">
        <v>-1.6033326067475651E-2</v>
      </c>
      <c r="R627">
        <v>-1.2610341186989669E-2</v>
      </c>
      <c r="S627">
        <v>-1.5292190060076649E-3</v>
      </c>
      <c r="T627">
        <v>-1.6903050320575042E-2</v>
      </c>
      <c r="U627">
        <v>7.754594918812252E-3</v>
      </c>
      <c r="V627">
        <v>-2.945279601991346E-2</v>
      </c>
      <c r="W627">
        <v>-5.8065775348882243E-3</v>
      </c>
      <c r="Y627" s="12">
        <v>44602</v>
      </c>
      <c r="Z627">
        <v>-1.3654476918054119E-2</v>
      </c>
      <c r="AA627">
        <v>-3.4758839840125358E-2</v>
      </c>
      <c r="AB627">
        <v>-2.3881732003387359E-2</v>
      </c>
      <c r="AC627">
        <v>-7.8788380726384308E-3</v>
      </c>
      <c r="AD627">
        <v>-1.278182686681709E-2</v>
      </c>
      <c r="AE627">
        <v>-2.5550148405051279E-2</v>
      </c>
      <c r="AF627">
        <v>-5.7529919259073636E-3</v>
      </c>
      <c r="AG627">
        <v>-9.6668267404596952E-3</v>
      </c>
      <c r="AH627">
        <v>-5.4040907740117326E-3</v>
      </c>
      <c r="AI627">
        <v>-1.307951543381824E-2</v>
      </c>
      <c r="AJ627">
        <v>-4.1593405028905323E-3</v>
      </c>
      <c r="AK627">
        <v>-4.6954660853577621E-2</v>
      </c>
      <c r="AL627">
        <v>-2.878342091199847E-2</v>
      </c>
      <c r="AM627">
        <v>-2.3609249095449709E-2</v>
      </c>
      <c r="AN627">
        <v>-3.3546521704195233E-2</v>
      </c>
      <c r="AO627">
        <v>-1.6163250458167439E-2</v>
      </c>
      <c r="AP627">
        <v>-1.2690526360881169E-2</v>
      </c>
      <c r="AQ627">
        <v>-1.5303894547923701E-3</v>
      </c>
      <c r="AR627">
        <v>-1.7047537371243249E-2</v>
      </c>
      <c r="AS627">
        <v>7.7246825867946052E-3</v>
      </c>
      <c r="AT627">
        <v>-2.9895238730464499E-2</v>
      </c>
      <c r="AU627">
        <v>-5.8235012505997259E-3</v>
      </c>
    </row>
    <row r="628" spans="1:47">
      <c r="A628" s="12">
        <v>44603</v>
      </c>
      <c r="B628">
        <v>-3.5911159188319768E-2</v>
      </c>
      <c r="C628">
        <v>-6.3160694102785131E-3</v>
      </c>
      <c r="D628">
        <v>-2.0218452242621528E-2</v>
      </c>
      <c r="E628">
        <v>-2.2197905268095401E-3</v>
      </c>
      <c r="F628">
        <v>2.0361658335783739E-2</v>
      </c>
      <c r="G628">
        <v>-1.7678148350646961E-2</v>
      </c>
      <c r="H628">
        <v>3.6303923309071617E-2</v>
      </c>
      <c r="I628">
        <v>2.5178936605317E-2</v>
      </c>
      <c r="J628">
        <v>-5.4187192118226868E-3</v>
      </c>
      <c r="K628">
        <v>-2.117916428162547E-2</v>
      </c>
      <c r="L628">
        <v>-1.301699262584166E-2</v>
      </c>
      <c r="M628">
        <v>9.631693867557356E-3</v>
      </c>
      <c r="N628">
        <v>-2.4274092201865161E-2</v>
      </c>
      <c r="O628">
        <v>-3.0722906313495949E-2</v>
      </c>
      <c r="P628">
        <v>-7.2606877323420083E-2</v>
      </c>
      <c r="Q628">
        <v>-3.6822802569719593E-2</v>
      </c>
      <c r="R628">
        <v>-3.3348757308860999E-2</v>
      </c>
      <c r="S628">
        <v>3.3147358057105343E-2</v>
      </c>
      <c r="T628">
        <v>3.5573122529644059E-3</v>
      </c>
      <c r="U628">
        <v>-6.5045489329138562E-3</v>
      </c>
      <c r="V628">
        <v>-4.9251019678518422E-2</v>
      </c>
      <c r="W628">
        <v>-8.8343558282211188E-4</v>
      </c>
      <c r="Y628" s="12">
        <v>44603</v>
      </c>
      <c r="Z628">
        <v>-3.6571830099586318E-2</v>
      </c>
      <c r="AA628">
        <v>-6.336100164977829E-3</v>
      </c>
      <c r="AB628">
        <v>-2.0425642617401488E-2</v>
      </c>
      <c r="AC628">
        <v>-2.222257913865515E-3</v>
      </c>
      <c r="AD628">
        <v>2.0157131448023349E-2</v>
      </c>
      <c r="AE628">
        <v>-1.783627315593253E-2</v>
      </c>
      <c r="AF628">
        <v>3.5660463082438858E-2</v>
      </c>
      <c r="AG628">
        <v>2.4867169652271318E-2</v>
      </c>
      <c r="AH628">
        <v>-5.4334537229955484E-3</v>
      </c>
      <c r="AI628">
        <v>-2.1406660637350861E-2</v>
      </c>
      <c r="AJ628">
        <v>-1.310245613641595E-2</v>
      </c>
      <c r="AK628">
        <v>9.5856048116390209E-3</v>
      </c>
      <c r="AL628">
        <v>-2.4573564183826051E-2</v>
      </c>
      <c r="AM628">
        <v>-3.1204749572875352E-2</v>
      </c>
      <c r="AN628">
        <v>-7.5377722755766791E-2</v>
      </c>
      <c r="AO628">
        <v>-3.75178784720522E-2</v>
      </c>
      <c r="AP628">
        <v>-3.3917507639729817E-2</v>
      </c>
      <c r="AQ628">
        <v>3.2609830551584791E-2</v>
      </c>
      <c r="AR628">
        <v>3.5509999831124959E-3</v>
      </c>
      <c r="AS628">
        <v>-6.5257956951754034E-3</v>
      </c>
      <c r="AT628">
        <v>-5.0505204673442182E-2</v>
      </c>
      <c r="AU628">
        <v>-8.8382604201724558E-4</v>
      </c>
    </row>
    <row r="629" spans="1:47">
      <c r="A629" s="12">
        <v>44606</v>
      </c>
      <c r="B629">
        <v>1.222165323382929E-2</v>
      </c>
      <c r="C629">
        <v>-9.5677773317276449E-3</v>
      </c>
      <c r="D629">
        <v>1.423149905123378E-3</v>
      </c>
      <c r="E629">
        <v>-1.522842639593913E-2</v>
      </c>
      <c r="F629">
        <v>-1.541675671781584E-2</v>
      </c>
      <c r="G629">
        <v>-1.3358070500927631E-2</v>
      </c>
      <c r="H629">
        <v>-2.86081370449679E-2</v>
      </c>
      <c r="I629">
        <v>-1.5334746290986081E-2</v>
      </c>
      <c r="J629">
        <v>-8.9153046062406816E-3</v>
      </c>
      <c r="K629">
        <v>-1.6374269005848041E-2</v>
      </c>
      <c r="L629">
        <v>-9.2905405405403485E-3</v>
      </c>
      <c r="M629">
        <v>-3.0694216483261321E-3</v>
      </c>
      <c r="N629">
        <v>-1.3557483731030379E-4</v>
      </c>
      <c r="O629">
        <v>1.0348088655407479E-3</v>
      </c>
      <c r="P629">
        <v>1.327821620944492E-2</v>
      </c>
      <c r="Q629">
        <v>1.34420280595946E-2</v>
      </c>
      <c r="R629">
        <v>2.1307262569832511E-2</v>
      </c>
      <c r="S629">
        <v>2.1601016518424391E-2</v>
      </c>
      <c r="T629">
        <v>-1.9298936589208449E-2</v>
      </c>
      <c r="U629">
        <v>2.2594034832470241E-2</v>
      </c>
      <c r="V629">
        <v>1.8325818215306541E-2</v>
      </c>
      <c r="W629">
        <v>-3.585990077123347E-3</v>
      </c>
      <c r="Y629" s="12">
        <v>44606</v>
      </c>
      <c r="Z629">
        <v>1.214757181742851E-2</v>
      </c>
      <c r="AA629">
        <v>-9.6138425767434022E-3</v>
      </c>
      <c r="AB629">
        <v>1.422138187067703E-3</v>
      </c>
      <c r="AC629">
        <v>-1.5345569674660419E-2</v>
      </c>
      <c r="AD629">
        <v>-1.5536830610308959E-2</v>
      </c>
      <c r="AE629">
        <v>-1.34480921000777E-2</v>
      </c>
      <c r="AF629">
        <v>-2.9025325721767609E-2</v>
      </c>
      <c r="AG629">
        <v>-1.545353952032974E-2</v>
      </c>
      <c r="AH629">
        <v>-8.9552837291040546E-3</v>
      </c>
      <c r="AI629">
        <v>-1.650980896381225E-2</v>
      </c>
      <c r="AJ629">
        <v>-9.3339667904753353E-3</v>
      </c>
      <c r="AK629">
        <v>-3.0741419845632758E-3</v>
      </c>
      <c r="AL629">
        <v>-1.3558402840929031E-4</v>
      </c>
      <c r="AM629">
        <v>1.03427381992813E-3</v>
      </c>
      <c r="AN629">
        <v>1.319083337215358E-2</v>
      </c>
      <c r="AO629">
        <v>1.3352485530086699E-2</v>
      </c>
      <c r="AP629">
        <v>2.1083436679963981E-2</v>
      </c>
      <c r="AQ629">
        <v>2.137102076156313E-2</v>
      </c>
      <c r="AR629">
        <v>-1.948759224592524E-2</v>
      </c>
      <c r="AS629">
        <v>2.234257031257051E-2</v>
      </c>
      <c r="AT629">
        <v>1.815992410691504E-2</v>
      </c>
      <c r="AU629">
        <v>-3.5924351521365548E-3</v>
      </c>
    </row>
    <row r="630" spans="1:47">
      <c r="A630" s="12">
        <v>44607</v>
      </c>
      <c r="B630">
        <v>8.6584131935270037E-3</v>
      </c>
      <c r="C630">
        <v>-8.511788151050359E-3</v>
      </c>
      <c r="D630">
        <v>2.3152534343912731E-2</v>
      </c>
      <c r="E630">
        <v>6.1092019854906976E-3</v>
      </c>
      <c r="F630">
        <v>-1.7633716250823109E-2</v>
      </c>
      <c r="G630">
        <v>2.049642722828127E-2</v>
      </c>
      <c r="H630">
        <v>-2.2132087117537998E-2</v>
      </c>
      <c r="I630">
        <v>-1.253481894150432E-2</v>
      </c>
      <c r="J630">
        <v>2.4987506246874069E-3</v>
      </c>
      <c r="K630">
        <v>2.348394768133177E-2</v>
      </c>
      <c r="L630">
        <v>1.462390976457462E-2</v>
      </c>
      <c r="M630">
        <v>2.912354385218574E-2</v>
      </c>
      <c r="N630">
        <v>1.8542372881356069E-2</v>
      </c>
      <c r="O630">
        <v>2.468569073748705E-2</v>
      </c>
      <c r="P630">
        <v>9.1811925660361782E-2</v>
      </c>
      <c r="Q630">
        <v>2.7460473560783741E-2</v>
      </c>
      <c r="R630">
        <v>1.032570924834153E-2</v>
      </c>
      <c r="S630">
        <v>-3.3167495854063089E-2</v>
      </c>
      <c r="T630">
        <v>-2.008032128513193E-4</v>
      </c>
      <c r="U630">
        <v>-2.1216052224128479E-2</v>
      </c>
      <c r="V630">
        <v>5.3290627569197113E-2</v>
      </c>
      <c r="W630">
        <v>7.148491421810288E-3</v>
      </c>
      <c r="Y630" s="12">
        <v>44607</v>
      </c>
      <c r="Z630">
        <v>8.6211441069370624E-3</v>
      </c>
      <c r="AA630">
        <v>-8.5482203022932551E-3</v>
      </c>
      <c r="AB630">
        <v>2.2888580784965119E-2</v>
      </c>
      <c r="AC630">
        <v>6.0906164677508564E-3</v>
      </c>
      <c r="AD630">
        <v>-1.7791042466103558E-2</v>
      </c>
      <c r="AE630">
        <v>2.0289202260439659E-2</v>
      </c>
      <c r="AF630">
        <v>-2.2380676470917609E-2</v>
      </c>
      <c r="AG630">
        <v>-1.2614042516096831E-2</v>
      </c>
      <c r="AH630">
        <v>2.495633938147182E-3</v>
      </c>
      <c r="AI630">
        <v>2.3212442245685111E-2</v>
      </c>
      <c r="AJ630">
        <v>1.451801157806326E-2</v>
      </c>
      <c r="AK630">
        <v>2.8707511697699788E-2</v>
      </c>
      <c r="AL630">
        <v>1.8372559041087061E-2</v>
      </c>
      <c r="AM630">
        <v>2.438592238279778E-2</v>
      </c>
      <c r="AN630">
        <v>8.7838633240800129E-2</v>
      </c>
      <c r="AO630">
        <v>2.7090198094337058E-2</v>
      </c>
      <c r="AP630">
        <v>1.0272763270547471E-2</v>
      </c>
      <c r="AQ630">
        <v>-3.373001037669314E-2</v>
      </c>
      <c r="AR630">
        <v>-2.008233765157959E-4</v>
      </c>
      <c r="AS630">
        <v>-2.14443474501523E-2</v>
      </c>
      <c r="AT630">
        <v>5.1919194661838523E-2</v>
      </c>
      <c r="AU630">
        <v>7.1230620727437783E-3</v>
      </c>
    </row>
    <row r="631" spans="1:47">
      <c r="A631" s="12">
        <v>44608</v>
      </c>
      <c r="B631">
        <v>1.01590628104824E-2</v>
      </c>
      <c r="C631">
        <v>-3.2704231109901278E-3</v>
      </c>
      <c r="D631">
        <v>-1.3889692690548521E-3</v>
      </c>
      <c r="E631">
        <v>-1.7394054395952761E-3</v>
      </c>
      <c r="F631">
        <v>2.9792939073458591E-4</v>
      </c>
      <c r="G631">
        <v>-3.6852773171192071E-4</v>
      </c>
      <c r="H631">
        <v>7.8449053201081753E-3</v>
      </c>
      <c r="I631">
        <v>4.6159764072317699E-3</v>
      </c>
      <c r="J631">
        <v>8.4745762711864181E-3</v>
      </c>
      <c r="K631">
        <v>-2.0331106593087789E-3</v>
      </c>
      <c r="L631">
        <v>1.809720785935998E-3</v>
      </c>
      <c r="M631">
        <v>-9.2173055139400661E-3</v>
      </c>
      <c r="N631">
        <v>-3.2282757014012731E-3</v>
      </c>
      <c r="O631">
        <v>-1.1750366942483441E-3</v>
      </c>
      <c r="P631">
        <v>6.0388752594819906E-4</v>
      </c>
      <c r="Q631">
        <v>-2.3020664605114649E-2</v>
      </c>
      <c r="R631">
        <v>1.9376907057999659E-5</v>
      </c>
      <c r="S631">
        <v>1.6402229845626119E-2</v>
      </c>
      <c r="T631">
        <v>-2.2092789716809951E-3</v>
      </c>
      <c r="U631">
        <v>1.128687473279166E-2</v>
      </c>
      <c r="V631">
        <v>1.0407296034884439E-3</v>
      </c>
      <c r="W631">
        <v>1.321650594742874E-3</v>
      </c>
      <c r="Y631" s="12">
        <v>44608</v>
      </c>
      <c r="Z631">
        <v>1.0107806384416419E-2</v>
      </c>
      <c r="AA631">
        <v>-3.275782633112801E-3</v>
      </c>
      <c r="AB631">
        <v>-1.3899347810178979E-3</v>
      </c>
      <c r="AC631">
        <v>-1.7409199617370961E-3</v>
      </c>
      <c r="AD631">
        <v>2.9788501858661338E-4</v>
      </c>
      <c r="AE631">
        <v>-3.6859565474463442E-4</v>
      </c>
      <c r="AF631">
        <v>7.8142940411987678E-3</v>
      </c>
      <c r="AG631">
        <v>4.6053554596232329E-3</v>
      </c>
      <c r="AH631">
        <v>8.4388686458646035E-3</v>
      </c>
      <c r="AI631">
        <v>-2.0351802343778068E-3</v>
      </c>
      <c r="AJ631">
        <v>1.8080852142625379E-3</v>
      </c>
      <c r="AK631">
        <v>-9.2600477224761973E-3</v>
      </c>
      <c r="AL631">
        <v>-3.233497825402843E-3</v>
      </c>
      <c r="AM631">
        <v>-1.1757275911372521E-3</v>
      </c>
      <c r="AN631">
        <v>6.0370525925156591E-4</v>
      </c>
      <c r="AO631">
        <v>-2.3289778242995138E-2</v>
      </c>
      <c r="AP631">
        <v>1.9376719328161169E-5</v>
      </c>
      <c r="AQ631">
        <v>1.626916632768555E-2</v>
      </c>
      <c r="AR631">
        <v>-2.2117230288679671E-3</v>
      </c>
      <c r="AS631">
        <v>1.122365323283735E-2</v>
      </c>
      <c r="AT631">
        <v>1.040188419885973E-3</v>
      </c>
      <c r="AU631">
        <v>1.3207779833691879E-3</v>
      </c>
    </row>
    <row r="632" spans="1:47">
      <c r="A632" s="12">
        <v>44609</v>
      </c>
      <c r="B632">
        <v>-2.180891268528562E-2</v>
      </c>
      <c r="C632">
        <v>1.209925490464148E-2</v>
      </c>
      <c r="D632">
        <v>-2.1269197334106149E-2</v>
      </c>
      <c r="E632">
        <v>-6.6529383811182452E-3</v>
      </c>
      <c r="F632">
        <v>-5.1377513030528288E-3</v>
      </c>
      <c r="G632">
        <v>2.801843317972352E-2</v>
      </c>
      <c r="H632">
        <v>7.4259640332825514E-3</v>
      </c>
      <c r="I632">
        <v>-1.531589023611835E-3</v>
      </c>
      <c r="J632">
        <v>-2.9658922392485909E-3</v>
      </c>
      <c r="K632">
        <v>-3.8998835855646008E-2</v>
      </c>
      <c r="L632">
        <v>-2.3032258064516031E-2</v>
      </c>
      <c r="M632">
        <v>-8.4299136079071468E-2</v>
      </c>
      <c r="N632">
        <v>-2.9282136894824621E-2</v>
      </c>
      <c r="O632">
        <v>-2.9574818332963489E-2</v>
      </c>
      <c r="P632">
        <v>-7.5591264003621039E-2</v>
      </c>
      <c r="Q632">
        <v>-2.866258038585201E-2</v>
      </c>
      <c r="R632">
        <v>-5.1803727132843203E-2</v>
      </c>
      <c r="S632">
        <v>-1.940723552367896E-2</v>
      </c>
      <c r="T632">
        <v>-1.5700483091787509E-2</v>
      </c>
      <c r="U632">
        <v>1.13300076097067E-2</v>
      </c>
      <c r="V632">
        <v>-5.0942732960662977E-2</v>
      </c>
      <c r="W632">
        <v>-2.2731716855690309E-2</v>
      </c>
      <c r="Y632" s="12">
        <v>44609</v>
      </c>
      <c r="Z632">
        <v>-2.2050242230273201E-2</v>
      </c>
      <c r="AA632">
        <v>1.202664402495757E-2</v>
      </c>
      <c r="AB632">
        <v>-2.1498646003947349E-2</v>
      </c>
      <c r="AC632">
        <v>-6.6751678246047153E-3</v>
      </c>
      <c r="AD632">
        <v>-5.1509949283891866E-3</v>
      </c>
      <c r="AE632">
        <v>2.7633097980893431E-2</v>
      </c>
      <c r="AF632">
        <v>7.3985273080697748E-3</v>
      </c>
      <c r="AG632">
        <v>-1.5327631050404101E-3</v>
      </c>
      <c r="AH632">
        <v>-2.9702992135336431E-3</v>
      </c>
      <c r="AI632">
        <v>-3.9779658624072567E-2</v>
      </c>
      <c r="AJ632">
        <v>-2.330164495068239E-2</v>
      </c>
      <c r="AK632">
        <v>-8.8065535414785637E-2</v>
      </c>
      <c r="AL632">
        <v>-2.9719416140935571E-2</v>
      </c>
      <c r="AM632">
        <v>-3.0020971908445899E-2</v>
      </c>
      <c r="AN632">
        <v>-7.8600950176135026E-2</v>
      </c>
      <c r="AO632">
        <v>-2.9081374025961969E-2</v>
      </c>
      <c r="AP632">
        <v>-5.3193759267302423E-2</v>
      </c>
      <c r="AQ632">
        <v>-1.9598028462101211E-2</v>
      </c>
      <c r="AR632">
        <v>-1.5825041144397051E-2</v>
      </c>
      <c r="AS632">
        <v>1.126630379834793E-2</v>
      </c>
      <c r="AT632">
        <v>-5.2286137578186197E-2</v>
      </c>
      <c r="AU632">
        <v>-2.2994065715279809E-2</v>
      </c>
    </row>
    <row r="633" spans="1:47">
      <c r="A633" s="12">
        <v>44610</v>
      </c>
      <c r="B633">
        <v>-1.326199059181077E-2</v>
      </c>
      <c r="C633">
        <v>1.350803728218164E-3</v>
      </c>
      <c r="D633">
        <v>-9.3557555660823688E-3</v>
      </c>
      <c r="E633">
        <v>3.9866050071759576E-3</v>
      </c>
      <c r="F633">
        <v>-1.422049247810975E-3</v>
      </c>
      <c r="G633">
        <v>2.5820333512641239E-2</v>
      </c>
      <c r="H633">
        <v>-8.7033747779750037E-3</v>
      </c>
      <c r="I633">
        <v>-1.1121053304358971E-2</v>
      </c>
      <c r="J633">
        <v>8.4283589489340116E-3</v>
      </c>
      <c r="K633">
        <v>-9.0854027861902997E-3</v>
      </c>
      <c r="L633">
        <v>4.6886350128771959E-3</v>
      </c>
      <c r="M633">
        <v>-8.5999486487574939E-2</v>
      </c>
      <c r="N633">
        <v>-9.6309290406907389E-3</v>
      </c>
      <c r="O633">
        <v>-1.1445312996145819E-2</v>
      </c>
      <c r="P633">
        <v>-3.5296037866732077E-2</v>
      </c>
      <c r="Q633">
        <v>1.194817286057881E-2</v>
      </c>
      <c r="R633">
        <v>-3.3998677725688209E-2</v>
      </c>
      <c r="S633">
        <v>6.1310100032270221E-3</v>
      </c>
      <c r="T633">
        <v>-7.5664621676890809E-3</v>
      </c>
      <c r="U633">
        <v>4.8490928852102932E-3</v>
      </c>
      <c r="V633">
        <v>-2.210281784739376E-2</v>
      </c>
      <c r="W633">
        <v>-1.70576759541794E-2</v>
      </c>
      <c r="Y633" s="12">
        <v>44610</v>
      </c>
      <c r="Z633">
        <v>-1.335071611352948E-2</v>
      </c>
      <c r="AA633">
        <v>1.34989221362129E-3</v>
      </c>
      <c r="AB633">
        <v>-9.3997955472868242E-3</v>
      </c>
      <c r="AC633">
        <v>3.9786795542183983E-3</v>
      </c>
      <c r="AD633">
        <v>-1.423061319433489E-3</v>
      </c>
      <c r="AE633">
        <v>2.5492617878975079E-2</v>
      </c>
      <c r="AF633">
        <v>-8.7414703453023643E-3</v>
      </c>
      <c r="AG633">
        <v>-1.118335455195041E-2</v>
      </c>
      <c r="AH633">
        <v>8.3930386542934391E-3</v>
      </c>
      <c r="AI633">
        <v>-9.126926757435757E-3</v>
      </c>
      <c r="AJ633">
        <v>4.6776776005909406E-3</v>
      </c>
      <c r="AK633">
        <v>-8.9924145698358146E-2</v>
      </c>
      <c r="AL633">
        <v>-9.6776063769667322E-3</v>
      </c>
      <c r="AM633">
        <v>-1.151131468084393E-2</v>
      </c>
      <c r="AN633">
        <v>-3.5933999699656848E-2</v>
      </c>
      <c r="AO633">
        <v>1.1877356965503559E-2</v>
      </c>
      <c r="AP633">
        <v>-3.4590075956568517E-2</v>
      </c>
      <c r="AQ633">
        <v>6.1122918299737648E-3</v>
      </c>
      <c r="AR633">
        <v>-7.5952330637014424E-3</v>
      </c>
      <c r="AS633">
        <v>4.8373739033241506E-3</v>
      </c>
      <c r="AT633">
        <v>-2.235074519724806E-2</v>
      </c>
      <c r="AU633">
        <v>-1.7204833958335511E-2</v>
      </c>
    </row>
    <row r="634" spans="1:47">
      <c r="A634" s="12">
        <v>44614</v>
      </c>
      <c r="B634">
        <v>-1.575344934355161E-2</v>
      </c>
      <c r="C634">
        <v>-2.900310265749217E-3</v>
      </c>
      <c r="D634">
        <v>-1.781231320980281E-2</v>
      </c>
      <c r="E634">
        <v>-2.033036848792857E-3</v>
      </c>
      <c r="F634">
        <v>-7.6450307300253151E-3</v>
      </c>
      <c r="G634">
        <v>-1.590631008564947E-2</v>
      </c>
      <c r="H634">
        <v>-1.8724242967210199E-2</v>
      </c>
      <c r="I634">
        <v>-1.163391933815938E-2</v>
      </c>
      <c r="J634">
        <v>-6.3913470993116617E-3</v>
      </c>
      <c r="K634">
        <v>2.1393643031784042E-3</v>
      </c>
      <c r="L634">
        <v>-1.774681214670615E-3</v>
      </c>
      <c r="M634">
        <v>-4.0464115208090463E-2</v>
      </c>
      <c r="N634">
        <v>-7.2934393776258322E-4</v>
      </c>
      <c r="O634">
        <v>-9.9225242227796162E-3</v>
      </c>
      <c r="P634">
        <v>-1.065899670078674E-2</v>
      </c>
      <c r="Q634">
        <v>-3.5549081244090168E-2</v>
      </c>
      <c r="R634">
        <v>-1.38125586022686E-2</v>
      </c>
      <c r="S634">
        <v>3.527902501603597E-2</v>
      </c>
      <c r="T634">
        <v>-2.0605810838656539E-2</v>
      </c>
      <c r="U634">
        <v>1.32290539978368E-2</v>
      </c>
      <c r="V634">
        <v>-4.1366309598823807E-2</v>
      </c>
      <c r="W634">
        <v>-1.4351145038167919E-2</v>
      </c>
      <c r="Y634" s="12">
        <v>44614</v>
      </c>
      <c r="Z634">
        <v>-1.587885370448858E-2</v>
      </c>
      <c r="AA634">
        <v>-2.90452431557504E-3</v>
      </c>
      <c r="AB634">
        <v>-1.7972861812530251E-2</v>
      </c>
      <c r="AC634">
        <v>-2.0351062734939541E-3</v>
      </c>
      <c r="AD634">
        <v>-7.6744037784613533E-3</v>
      </c>
      <c r="AE634">
        <v>-1.6034173134792801E-2</v>
      </c>
      <c r="AF634">
        <v>-1.8901761024632351E-2</v>
      </c>
      <c r="AG634">
        <v>-1.170212287677228E-2</v>
      </c>
      <c r="AH634">
        <v>-6.4118592048842109E-3</v>
      </c>
      <c r="AI634">
        <v>2.1370791220104981E-3</v>
      </c>
      <c r="AJ634">
        <v>-1.776257826976419E-3</v>
      </c>
      <c r="AK634">
        <v>-4.1305564763261901E-2</v>
      </c>
      <c r="AL634">
        <v>-7.2961003844617268E-4</v>
      </c>
      <c r="AM634">
        <v>-9.9720805546985383E-3</v>
      </c>
      <c r="AN634">
        <v>-1.071621073209755E-2</v>
      </c>
      <c r="AO634">
        <v>-3.6196335690733598E-2</v>
      </c>
      <c r="AP634">
        <v>-1.390883960930054E-2</v>
      </c>
      <c r="AQ634">
        <v>3.4670979772117638E-2</v>
      </c>
      <c r="AR634">
        <v>-2.0821072791206791E-2</v>
      </c>
      <c r="AS634">
        <v>1.31423142157306E-2</v>
      </c>
      <c r="AT634">
        <v>-4.2246247452560268E-2</v>
      </c>
      <c r="AU634">
        <v>-1.445511867951286E-2</v>
      </c>
    </row>
    <row r="635" spans="1:47">
      <c r="A635" s="12">
        <v>44615</v>
      </c>
      <c r="B635">
        <v>-3.5756254265217453E-2</v>
      </c>
      <c r="C635">
        <v>-7.4409795034838799E-3</v>
      </c>
      <c r="D635">
        <v>-2.5864167478091501E-2</v>
      </c>
      <c r="E635">
        <v>-1.32734912146677E-2</v>
      </c>
      <c r="F635">
        <v>2.3791540785498499E-2</v>
      </c>
      <c r="G635">
        <v>-3.3037300177619848E-2</v>
      </c>
      <c r="H635">
        <v>7.3039349949786114E-3</v>
      </c>
      <c r="I635">
        <v>4.0544075333508456E-3</v>
      </c>
      <c r="J635">
        <v>9.896091044037103E-4</v>
      </c>
      <c r="K635">
        <v>2.8972247636474661E-2</v>
      </c>
      <c r="L635">
        <v>-2.093896095344705E-2</v>
      </c>
      <c r="M635">
        <v>-3.475245904933022E-2</v>
      </c>
      <c r="N635">
        <v>-2.589322952870865E-2</v>
      </c>
      <c r="O635">
        <v>-2.6033612270043079E-2</v>
      </c>
      <c r="P635">
        <v>-4.2881573321932431E-2</v>
      </c>
      <c r="Q635">
        <v>-2.6286501669404942E-2</v>
      </c>
      <c r="R635">
        <v>4.4163118370408316E-3</v>
      </c>
      <c r="S635">
        <v>2.994630318050362E-3</v>
      </c>
      <c r="T635">
        <v>-1.388596675783726E-2</v>
      </c>
      <c r="U635">
        <v>9.9359500739035767E-3</v>
      </c>
      <c r="V635">
        <v>-6.9979071972912976E-2</v>
      </c>
      <c r="W635">
        <v>-2.942998760842586E-3</v>
      </c>
      <c r="Y635" s="12">
        <v>44615</v>
      </c>
      <c r="Z635">
        <v>-3.6411168059732539E-2</v>
      </c>
      <c r="AA635">
        <v>-7.4688016936231604E-3</v>
      </c>
      <c r="AB635">
        <v>-2.62045266216419E-2</v>
      </c>
      <c r="AC635">
        <v>-1.336237137538095E-2</v>
      </c>
      <c r="AD635">
        <v>2.351293244176671E-2</v>
      </c>
      <c r="AE635">
        <v>-3.3595357362379327E-2</v>
      </c>
      <c r="AF635">
        <v>7.2773904365595853E-3</v>
      </c>
      <c r="AG635">
        <v>4.0462105715404727E-3</v>
      </c>
      <c r="AH635">
        <v>9.8911976412440514E-4</v>
      </c>
      <c r="AI635">
        <v>2.8560486261265481E-2</v>
      </c>
      <c r="AJ635">
        <v>-2.1161290033046742E-2</v>
      </c>
      <c r="AK635">
        <v>-3.5370691418690092E-2</v>
      </c>
      <c r="AL635">
        <v>-2.623436074042634E-2</v>
      </c>
      <c r="AM635">
        <v>-2.6378485452567081E-2</v>
      </c>
      <c r="AN635">
        <v>-4.3828147350343169E-2</v>
      </c>
      <c r="AO635">
        <v>-2.6638168167979311E-2</v>
      </c>
      <c r="AP635">
        <v>4.4065885487909566E-3</v>
      </c>
      <c r="AQ635">
        <v>2.9901553443814192E-3</v>
      </c>
      <c r="AR635">
        <v>-1.3983278691303421E-2</v>
      </c>
      <c r="AS635">
        <v>9.886913073890927E-3</v>
      </c>
      <c r="AT635">
        <v>-7.254818983309759E-2</v>
      </c>
      <c r="AU635">
        <v>-2.9473378971688231E-3</v>
      </c>
    </row>
    <row r="636" spans="1:47">
      <c r="A636" s="12">
        <v>44616</v>
      </c>
      <c r="B636">
        <v>4.5095182528119837E-2</v>
      </c>
      <c r="C636">
        <v>1.274449669460909E-2</v>
      </c>
      <c r="D636">
        <v>1.6680202411445189E-2</v>
      </c>
      <c r="E636">
        <v>-5.5163069776446028E-3</v>
      </c>
      <c r="F636">
        <v>-5.1641460715604603E-3</v>
      </c>
      <c r="G636">
        <v>5.3269654665686339E-3</v>
      </c>
      <c r="H636">
        <v>-2.0846551255325751E-3</v>
      </c>
      <c r="I636">
        <v>-1.26351439364335E-2</v>
      </c>
      <c r="J636">
        <v>-7.9090459713296868E-3</v>
      </c>
      <c r="K636">
        <v>4.5643153526971007E-2</v>
      </c>
      <c r="L636">
        <v>-2.784316362902672E-2</v>
      </c>
      <c r="M636">
        <v>8.9903627426783927E-2</v>
      </c>
      <c r="N636">
        <v>5.1093588325543227E-2</v>
      </c>
      <c r="O636">
        <v>3.4438166525160518E-2</v>
      </c>
      <c r="P636">
        <v>6.0794210925983798E-2</v>
      </c>
      <c r="Q636">
        <v>6.1421651336199812E-2</v>
      </c>
      <c r="R636">
        <v>0.1305042043726479</v>
      </c>
      <c r="S636">
        <v>2.0076186554102819E-2</v>
      </c>
      <c r="T636">
        <v>-1.9415404309792939E-2</v>
      </c>
      <c r="U636">
        <v>4.5532157085943492E-3</v>
      </c>
      <c r="V636">
        <v>4.8073268415266053E-2</v>
      </c>
      <c r="W636">
        <v>-0.13153125161824861</v>
      </c>
      <c r="Y636" s="12">
        <v>44616</v>
      </c>
      <c r="Z636">
        <v>4.4107965027866972E-2</v>
      </c>
      <c r="AA636">
        <v>1.266396906428322E-2</v>
      </c>
      <c r="AB636">
        <v>1.6542615709905222E-2</v>
      </c>
      <c r="AC636">
        <v>-5.5315779845808927E-3</v>
      </c>
      <c r="AD636">
        <v>-5.1775263589357128E-3</v>
      </c>
      <c r="AE636">
        <v>5.3128273725613984E-3</v>
      </c>
      <c r="AF636">
        <v>-2.0868310435805098E-3</v>
      </c>
      <c r="AG636">
        <v>-1.271564619148116E-2</v>
      </c>
      <c r="AH636">
        <v>-7.9404883714073032E-3</v>
      </c>
      <c r="AI636">
        <v>4.4632154020768373E-2</v>
      </c>
      <c r="AJ636">
        <v>-2.8238133246776709E-2</v>
      </c>
      <c r="AK636">
        <v>8.6089277127412323E-2</v>
      </c>
      <c r="AL636">
        <v>4.9831134862382047E-2</v>
      </c>
      <c r="AM636">
        <v>3.3858445054259459E-2</v>
      </c>
      <c r="AN636">
        <v>5.9017883162684491E-2</v>
      </c>
      <c r="AO636">
        <v>5.9609190050598247E-2</v>
      </c>
      <c r="AP636">
        <v>0.12266373176713891</v>
      </c>
      <c r="AQ636">
        <v>1.9877317206919681E-2</v>
      </c>
      <c r="AR636">
        <v>-1.9606358954059711E-2</v>
      </c>
      <c r="AS636">
        <v>4.5428811803001042E-3</v>
      </c>
      <c r="AT636">
        <v>4.6953496065064493E-2</v>
      </c>
      <c r="AU636">
        <v>-0.14102367738909771</v>
      </c>
    </row>
    <row r="637" spans="1:47">
      <c r="A637" s="12">
        <v>44617</v>
      </c>
      <c r="B637">
        <v>1.6057955311248762E-2</v>
      </c>
      <c r="C637">
        <v>2.7523553162853261E-2</v>
      </c>
      <c r="D637">
        <v>1.2965466388103589E-2</v>
      </c>
      <c r="E637">
        <v>3.5552095497599627E-2</v>
      </c>
      <c r="F637">
        <v>4.1008527994067512E-2</v>
      </c>
      <c r="G637">
        <v>2.3935684268225899E-2</v>
      </c>
      <c r="H637">
        <v>-2.56130790190735E-2</v>
      </c>
      <c r="I637">
        <v>2.6912928759894591E-2</v>
      </c>
      <c r="J637">
        <v>-1.4449427005480801E-2</v>
      </c>
      <c r="K637">
        <v>7.0861678004534578E-3</v>
      </c>
      <c r="L637">
        <v>2.3659633344863321E-2</v>
      </c>
      <c r="M637">
        <v>-2.3954154258751251E-2</v>
      </c>
      <c r="N637">
        <v>9.233171526528583E-3</v>
      </c>
      <c r="O637">
        <v>1.534848407869371E-2</v>
      </c>
      <c r="P637">
        <v>1.722250294761651E-2</v>
      </c>
      <c r="Q637">
        <v>1.9742071122734739E-3</v>
      </c>
      <c r="R637">
        <v>5.5209467718635441E-2</v>
      </c>
      <c r="S637">
        <v>-1.1606782398062119E-2</v>
      </c>
      <c r="T637">
        <v>3.829416884247161E-2</v>
      </c>
      <c r="U637">
        <v>-2.8045325779036841E-2</v>
      </c>
      <c r="V637">
        <v>1.1363938629561419E-2</v>
      </c>
      <c r="W637">
        <v>1.729175362232382E-3</v>
      </c>
      <c r="Y637" s="12">
        <v>44617</v>
      </c>
      <c r="Z637">
        <v>1.5930390158603099E-2</v>
      </c>
      <c r="AA637">
        <v>2.7151589911761458E-2</v>
      </c>
      <c r="AB637">
        <v>1.2882134249228719E-2</v>
      </c>
      <c r="AC637">
        <v>3.4934710098015673E-2</v>
      </c>
      <c r="AD637">
        <v>4.0189981716536483E-2</v>
      </c>
      <c r="AE637">
        <v>2.3653716312979529E-2</v>
      </c>
      <c r="AF637">
        <v>-2.594680475521113E-2</v>
      </c>
      <c r="AG637">
        <v>2.6557145229423779E-2</v>
      </c>
      <c r="AH637">
        <v>-1.45548366136807E-2</v>
      </c>
      <c r="AI637">
        <v>7.0611788943451062E-3</v>
      </c>
      <c r="AJ637">
        <v>2.3384082052087741E-2</v>
      </c>
      <c r="AK637">
        <v>-2.424572057670412E-2</v>
      </c>
      <c r="AL637">
        <v>9.1908063751153218E-3</v>
      </c>
      <c r="AM637">
        <v>1.523188763577525E-2</v>
      </c>
      <c r="AN637">
        <v>1.707587676275055E-2</v>
      </c>
      <c r="AO637">
        <v>1.9722609264407141E-3</v>
      </c>
      <c r="AP637">
        <v>5.3739294820665882E-2</v>
      </c>
      <c r="AQ637">
        <v>-1.1674666888455641E-2</v>
      </c>
      <c r="AR637">
        <v>3.7579144249160333E-2</v>
      </c>
      <c r="AS637">
        <v>-2.8446107068892751E-2</v>
      </c>
      <c r="AT637">
        <v>1.129985412356741E-2</v>
      </c>
      <c r="AU637">
        <v>1.727682059722483E-3</v>
      </c>
    </row>
    <row r="638" spans="1:47">
      <c r="A638" s="12">
        <v>44620</v>
      </c>
      <c r="B638">
        <v>-1.466299495736068E-3</v>
      </c>
      <c r="C638">
        <v>-1.047874778963909E-2</v>
      </c>
      <c r="D638">
        <v>1.637852593266764E-3</v>
      </c>
      <c r="E638">
        <v>6.9226913920561461E-3</v>
      </c>
      <c r="F638">
        <v>2.578714916654801E-2</v>
      </c>
      <c r="G638">
        <v>-4.8179871520341866E-3</v>
      </c>
      <c r="H638">
        <v>7.1215510812826288E-2</v>
      </c>
      <c r="I638">
        <v>7.4511819116136468E-3</v>
      </c>
      <c r="J638">
        <v>-1.011122345803805E-3</v>
      </c>
      <c r="K638">
        <v>-1.688713763017269E-3</v>
      </c>
      <c r="L638">
        <v>-4.1697641413800057E-2</v>
      </c>
      <c r="M638">
        <v>1.682722880418819E-3</v>
      </c>
      <c r="N638">
        <v>4.9779691231375267E-3</v>
      </c>
      <c r="O638">
        <v>3.4286737199382689E-3</v>
      </c>
      <c r="P638">
        <v>9.4382580618455059E-3</v>
      </c>
      <c r="Q638">
        <v>9.5189355168883161E-3</v>
      </c>
      <c r="R638">
        <v>4.300150697727334E-2</v>
      </c>
      <c r="S638">
        <v>3.1246808945164739E-2</v>
      </c>
      <c r="T638">
        <v>-1.6345347862531501E-2</v>
      </c>
      <c r="U638">
        <v>1.453137361035939E-2</v>
      </c>
      <c r="V638">
        <v>7.4777575358409676E-2</v>
      </c>
      <c r="W638">
        <v>-1.0714285714285791E-2</v>
      </c>
      <c r="Y638" s="12">
        <v>44620</v>
      </c>
      <c r="Z638">
        <v>-1.467375564863378E-3</v>
      </c>
      <c r="AA638">
        <v>-1.0534036443670651E-2</v>
      </c>
      <c r="AB638">
        <v>1.63651277545801E-3</v>
      </c>
      <c r="AC638">
        <v>6.8988395798875949E-3</v>
      </c>
      <c r="AD638">
        <v>2.5460268273725259E-2</v>
      </c>
      <c r="AE638">
        <v>-4.8296310673438389E-3</v>
      </c>
      <c r="AF638">
        <v>6.879399513766575E-2</v>
      </c>
      <c r="AG638">
        <v>7.4235589864360381E-3</v>
      </c>
      <c r="AH638">
        <v>-1.011633874844262E-3</v>
      </c>
      <c r="AI638">
        <v>-1.6901412474053541E-3</v>
      </c>
      <c r="AJ638">
        <v>-4.2591936416415691E-2</v>
      </c>
      <c r="AK638">
        <v>1.681308688512463E-3</v>
      </c>
      <c r="AL638">
        <v>4.9656200002545876E-3</v>
      </c>
      <c r="AM638">
        <v>3.4228092193489541E-3</v>
      </c>
      <c r="AN638">
        <v>9.3939959908363336E-3</v>
      </c>
      <c r="AO638">
        <v>9.4739159171649805E-3</v>
      </c>
      <c r="AP638">
        <v>4.2102620866367582E-2</v>
      </c>
      <c r="AQ638">
        <v>3.0768564305762271E-2</v>
      </c>
      <c r="AR638">
        <v>-1.6480406806837981E-2</v>
      </c>
      <c r="AS638">
        <v>1.4426805000589829E-2</v>
      </c>
      <c r="AT638">
        <v>7.2113733528153715E-2</v>
      </c>
      <c r="AU638">
        <v>-1.0772096981911179E-2</v>
      </c>
    </row>
    <row r="639" spans="1:47">
      <c r="A639" s="12">
        <v>44621</v>
      </c>
      <c r="B639">
        <v>-1.5765516432994842E-2</v>
      </c>
      <c r="C639">
        <v>-4.6330001985561697E-4</v>
      </c>
      <c r="D639">
        <v>-1.1627906976744319E-2</v>
      </c>
      <c r="E639">
        <v>-1.434126613781306E-2</v>
      </c>
      <c r="F639">
        <v>3.9722222222222207E-2</v>
      </c>
      <c r="G639">
        <v>-2.062040523579001E-2</v>
      </c>
      <c r="H639">
        <v>1.2965541246084291E-2</v>
      </c>
      <c r="I639">
        <v>9.5638867635807756E-3</v>
      </c>
      <c r="J639">
        <v>-1.4676113360324041E-2</v>
      </c>
      <c r="K639">
        <v>4.5108542430223331E-3</v>
      </c>
      <c r="L639">
        <v>-3.7729196050775848E-2</v>
      </c>
      <c r="M639">
        <v>-3.3787677320426202E-2</v>
      </c>
      <c r="N639">
        <v>-1.285183573747462E-2</v>
      </c>
      <c r="O639">
        <v>-1.6281998425319629E-2</v>
      </c>
      <c r="P639">
        <v>-3.7236005741234417E-2</v>
      </c>
      <c r="Q639">
        <v>-2.0987529149345981E-2</v>
      </c>
      <c r="R639">
        <v>-2.9448721825615861E-2</v>
      </c>
      <c r="S639">
        <v>3.9409842558669313E-2</v>
      </c>
      <c r="T639">
        <v>-2.5351512569237289E-2</v>
      </c>
      <c r="U639">
        <v>4.8222933595994499E-2</v>
      </c>
      <c r="V639">
        <v>-6.9620770150474742E-3</v>
      </c>
      <c r="W639">
        <v>-2.406738868832026E-4</v>
      </c>
      <c r="Y639" s="12">
        <v>44621</v>
      </c>
      <c r="Z639">
        <v>-1.589111401000699E-2</v>
      </c>
      <c r="AA639">
        <v>-4.6340737646997758E-4</v>
      </c>
      <c r="AB639">
        <v>-1.1696039763191409E-2</v>
      </c>
      <c r="AC639">
        <v>-1.4445095991616809E-2</v>
      </c>
      <c r="AD639">
        <v>3.8953583460227592E-2</v>
      </c>
      <c r="AE639">
        <v>-2.083597435590355E-2</v>
      </c>
      <c r="AF639">
        <v>1.288220814906087E-2</v>
      </c>
      <c r="AG639">
        <v>9.5184423191568678E-3</v>
      </c>
      <c r="AH639">
        <v>-1.4784872935613589E-2</v>
      </c>
      <c r="AI639">
        <v>4.5007108322142773E-3</v>
      </c>
      <c r="AJ639">
        <v>-3.8459366943679761E-2</v>
      </c>
      <c r="AK639">
        <v>-3.4371673186614202E-2</v>
      </c>
      <c r="AL639">
        <v>-1.2935135047396891E-2</v>
      </c>
      <c r="AM639">
        <v>-1.6416006768427121E-2</v>
      </c>
      <c r="AN639">
        <v>-3.7946970678644838E-2</v>
      </c>
      <c r="AO639">
        <v>-2.1210898176626039E-2</v>
      </c>
      <c r="AP639">
        <v>-2.9891040907082469E-2</v>
      </c>
      <c r="AQ639">
        <v>3.8653093009240927E-2</v>
      </c>
      <c r="AR639">
        <v>-2.56783987013471E-2</v>
      </c>
      <c r="AS639">
        <v>4.7096286173484429E-2</v>
      </c>
      <c r="AT639">
        <v>-6.9864253490233216E-3</v>
      </c>
      <c r="AU639">
        <v>-2.4070285349088021E-4</v>
      </c>
    </row>
    <row r="640" spans="1:47">
      <c r="A640" s="12">
        <v>44622</v>
      </c>
      <c r="B640">
        <v>6.0241362427386758E-3</v>
      </c>
      <c r="C640">
        <v>7.151370679380209E-3</v>
      </c>
      <c r="D640">
        <v>2.0588235294117799E-2</v>
      </c>
      <c r="E640">
        <v>2.1461936624163739E-2</v>
      </c>
      <c r="F640">
        <v>2.952177397809241E-2</v>
      </c>
      <c r="G640">
        <v>2.8011717319663228E-2</v>
      </c>
      <c r="H640">
        <v>2.834808006185074E-3</v>
      </c>
      <c r="I640">
        <v>1.7178224074775761E-2</v>
      </c>
      <c r="J640">
        <v>1.3867488443759511E-2</v>
      </c>
      <c r="K640">
        <v>1.0384507437552591E-2</v>
      </c>
      <c r="L640">
        <v>2.0740197874679511E-2</v>
      </c>
      <c r="M640">
        <v>4.6625607405107683E-2</v>
      </c>
      <c r="N640">
        <v>1.7765723003899E-2</v>
      </c>
      <c r="O640">
        <v>1.6971310132307679E-2</v>
      </c>
      <c r="P640">
        <v>3.1647995910891513E-2</v>
      </c>
      <c r="Q640">
        <v>-1.6078086164043159E-2</v>
      </c>
      <c r="R640">
        <v>9.206762028608706E-3</v>
      </c>
      <c r="S640">
        <v>7.5831189863770687E-2</v>
      </c>
      <c r="T640">
        <v>4.2622950819672267E-2</v>
      </c>
      <c r="U640">
        <v>-1.374260992130294E-2</v>
      </c>
      <c r="V640">
        <v>1.7955160169274901E-2</v>
      </c>
      <c r="W640">
        <v>5.5308136735676472E-2</v>
      </c>
      <c r="Y640" s="12">
        <v>44622</v>
      </c>
      <c r="Z640">
        <v>6.0060636787417493E-3</v>
      </c>
      <c r="AA640">
        <v>7.1259208899676638E-3</v>
      </c>
      <c r="AB640">
        <v>2.0379162336652261E-2</v>
      </c>
      <c r="AC640">
        <v>2.1234872343560099E-2</v>
      </c>
      <c r="AD640">
        <v>2.9094397313618969E-2</v>
      </c>
      <c r="AE640">
        <v>2.762656513889334E-2</v>
      </c>
      <c r="AF640">
        <v>2.8307975154953972E-3</v>
      </c>
      <c r="AG640">
        <v>1.70323466241111E-2</v>
      </c>
      <c r="AH640">
        <v>1.377221462122709E-2</v>
      </c>
      <c r="AI640">
        <v>1.033095883836529E-2</v>
      </c>
      <c r="AJ640">
        <v>2.0528048305586261E-2</v>
      </c>
      <c r="AK640">
        <v>4.5571281888744743E-2</v>
      </c>
      <c r="AL640">
        <v>1.76097570695334E-2</v>
      </c>
      <c r="AM640">
        <v>1.682890637578896E-2</v>
      </c>
      <c r="AN640">
        <v>3.1157519641575052E-2</v>
      </c>
      <c r="AO640">
        <v>-1.6208740936493739E-2</v>
      </c>
      <c r="AP640">
        <v>9.1646381473842464E-3</v>
      </c>
      <c r="AQ640">
        <v>7.3093562687872635E-2</v>
      </c>
      <c r="AR640">
        <v>4.1739606172765342E-2</v>
      </c>
      <c r="AS640">
        <v>-1.38379137411812E-2</v>
      </c>
      <c r="AT640">
        <v>1.779587017323888E-2</v>
      </c>
      <c r="AU640">
        <v>5.3832797018330263E-2</v>
      </c>
    </row>
    <row r="641" spans="1:47">
      <c r="A641" s="12">
        <v>44623</v>
      </c>
      <c r="B641">
        <v>-2.7319511352986599E-2</v>
      </c>
      <c r="C641">
        <v>1.8671926364234089E-2</v>
      </c>
      <c r="D641">
        <v>-1.9812680115274262E-3</v>
      </c>
      <c r="E641">
        <v>1.266839698430355E-2</v>
      </c>
      <c r="F641">
        <v>1.3494226028285979E-2</v>
      </c>
      <c r="G641">
        <v>-1.4247551202136719E-3</v>
      </c>
      <c r="H641">
        <v>-3.8547198903545739E-3</v>
      </c>
      <c r="I641">
        <v>6.3330435862412049E-3</v>
      </c>
      <c r="J641">
        <v>-1.5197568389057059E-3</v>
      </c>
      <c r="K641">
        <v>-1.055555555555565E-2</v>
      </c>
      <c r="L641">
        <v>-7.1079839172889514E-3</v>
      </c>
      <c r="M641">
        <v>-1.36771971748787E-2</v>
      </c>
      <c r="N641">
        <v>-1.4224324594423471E-2</v>
      </c>
      <c r="O641">
        <v>-1.4636656652875829E-2</v>
      </c>
      <c r="P641">
        <v>-2.0891824938067741E-2</v>
      </c>
      <c r="Q641">
        <v>-3.1471199642133518E-2</v>
      </c>
      <c r="R641">
        <v>-1.4861354499536289E-2</v>
      </c>
      <c r="S641">
        <v>-2.1871956078987061E-2</v>
      </c>
      <c r="T641">
        <v>2.7253668763100869E-3</v>
      </c>
      <c r="U641">
        <v>8.7336244541469377E-4</v>
      </c>
      <c r="V641">
        <v>-4.6142028240354627E-2</v>
      </c>
      <c r="W641">
        <v>-2.224123182206883E-3</v>
      </c>
      <c r="Y641" s="12">
        <v>44623</v>
      </c>
      <c r="Z641">
        <v>-2.769962827059351E-2</v>
      </c>
      <c r="AA641">
        <v>1.8499745938509331E-2</v>
      </c>
      <c r="AB641">
        <v>-1.983233319290826E-3</v>
      </c>
      <c r="AC641">
        <v>1.2588824178439109E-2</v>
      </c>
      <c r="AD641">
        <v>1.340398983230404E-2</v>
      </c>
      <c r="AE641">
        <v>-1.4257710488709879E-3</v>
      </c>
      <c r="AF641">
        <v>-3.8621684706930661E-3</v>
      </c>
      <c r="AG641">
        <v>6.3130741329744623E-3</v>
      </c>
      <c r="AH641">
        <v>-1.5209128407066199E-3</v>
      </c>
      <c r="AI641">
        <v>-1.0611660594594509E-2</v>
      </c>
      <c r="AJ641">
        <v>-7.133365983366652E-3</v>
      </c>
      <c r="AK641">
        <v>-1.377159172630592E-2</v>
      </c>
      <c r="AL641">
        <v>-1.4326459994419029E-2</v>
      </c>
      <c r="AM641">
        <v>-1.474482933371362E-2</v>
      </c>
      <c r="AN641">
        <v>-2.1113147089067429E-2</v>
      </c>
      <c r="AO641">
        <v>-3.1977059501471873E-2</v>
      </c>
      <c r="AP641">
        <v>-1.497289086210191E-2</v>
      </c>
      <c r="AQ641">
        <v>-2.21146932625375E-2</v>
      </c>
      <c r="AR641">
        <v>2.721659797909805E-3</v>
      </c>
      <c r="AS641">
        <v>8.7298128634469741E-4</v>
      </c>
      <c r="AT641">
        <v>-4.7240495179282541E-2</v>
      </c>
      <c r="AU641">
        <v>-2.226600217674578E-3</v>
      </c>
    </row>
    <row r="642" spans="1:47">
      <c r="A642" s="12">
        <v>44624</v>
      </c>
      <c r="B642">
        <v>-1.526384648931545E-2</v>
      </c>
      <c r="C642">
        <v>3.937007874015741E-2</v>
      </c>
      <c r="D642">
        <v>-1.840822956145105E-2</v>
      </c>
      <c r="E642">
        <v>-7.3228778910112702E-3</v>
      </c>
      <c r="F642">
        <v>1.5554986557419159E-2</v>
      </c>
      <c r="G642">
        <v>7.8473336900302115E-3</v>
      </c>
      <c r="H642">
        <v>2.1154011522916742E-2</v>
      </c>
      <c r="I642">
        <v>3.7635735439289109E-2</v>
      </c>
      <c r="J642">
        <v>-2.080162354134962E-2</v>
      </c>
      <c r="K642">
        <v>-1.431779898933183E-2</v>
      </c>
      <c r="L642">
        <v>-2.812929351363069E-2</v>
      </c>
      <c r="M642">
        <v>-4.0015667184243209E-2</v>
      </c>
      <c r="N642">
        <v>-2.0478507704785098E-2</v>
      </c>
      <c r="O642">
        <v>-1.406320247434834E-2</v>
      </c>
      <c r="P642">
        <v>-3.2807624188243227E-2</v>
      </c>
      <c r="Q642">
        <v>-1.722498437797149E-2</v>
      </c>
      <c r="R642">
        <v>-2.772885988345497E-2</v>
      </c>
      <c r="S642">
        <v>6.9255839217816417E-2</v>
      </c>
      <c r="T642">
        <v>1.714405185030321E-2</v>
      </c>
      <c r="U642">
        <v>2.2885927336189219E-2</v>
      </c>
      <c r="V642">
        <v>-1.1913642711535171E-3</v>
      </c>
      <c r="W642">
        <v>-2.5148605395518549E-3</v>
      </c>
      <c r="Y642" s="12">
        <v>44624</v>
      </c>
      <c r="Z642">
        <v>-1.538153814829725E-2</v>
      </c>
      <c r="AA642">
        <v>3.8614836127779523E-2</v>
      </c>
      <c r="AB642">
        <v>-1.8579769444388959E-2</v>
      </c>
      <c r="AC642">
        <v>-7.3498217797707648E-3</v>
      </c>
      <c r="AD642">
        <v>1.543524784705346E-2</v>
      </c>
      <c r="AE642">
        <v>7.8167035061706934E-3</v>
      </c>
      <c r="AF642">
        <v>2.0933371609798641E-2</v>
      </c>
      <c r="AG642">
        <v>3.6944793904378527E-2</v>
      </c>
      <c r="AH642">
        <v>-2.102102525378902E-2</v>
      </c>
      <c r="AI642">
        <v>-1.442128768117471E-2</v>
      </c>
      <c r="AJ642">
        <v>-2.8532501387517731E-2</v>
      </c>
      <c r="AK642">
        <v>-4.0838314637014192E-2</v>
      </c>
      <c r="AL642">
        <v>-2.0691099729828272E-2</v>
      </c>
      <c r="AM642">
        <v>-1.4163026306550501E-2</v>
      </c>
      <c r="AN642">
        <v>-3.3357862454810067E-2</v>
      </c>
      <c r="AO642">
        <v>-1.737506028825573E-2</v>
      </c>
      <c r="AP642">
        <v>-2.8120562684034751E-2</v>
      </c>
      <c r="AQ642">
        <v>6.6962929150714362E-2</v>
      </c>
      <c r="AR642">
        <v>1.6998750939808599E-2</v>
      </c>
      <c r="AS642">
        <v>2.26279727717477E-2</v>
      </c>
      <c r="AT642">
        <v>-1.192074509724752E-3</v>
      </c>
      <c r="AU642">
        <v>-2.5180281131035021E-3</v>
      </c>
    </row>
    <row r="643" spans="1:47">
      <c r="A643" s="12">
        <v>44627</v>
      </c>
      <c r="B643">
        <v>-5.622043243317465E-2</v>
      </c>
      <c r="C643">
        <v>-1.1301539990064559E-2</v>
      </c>
      <c r="D643">
        <v>-2.3717595146166452E-2</v>
      </c>
      <c r="E643">
        <v>-8.0531136657033819E-3</v>
      </c>
      <c r="F643">
        <v>2.1367790734320821E-2</v>
      </c>
      <c r="G643">
        <v>-1.6280304370907661E-2</v>
      </c>
      <c r="H643">
        <v>1.178947368421057E-2</v>
      </c>
      <c r="I643">
        <v>3.6032821976453848E-2</v>
      </c>
      <c r="J643">
        <v>-1.0880829015544101E-2</v>
      </c>
      <c r="K643">
        <v>-1.02534890344631E-2</v>
      </c>
      <c r="L643">
        <v>-3.8616071428571368E-2</v>
      </c>
      <c r="M643">
        <v>1.0214727859832349E-2</v>
      </c>
      <c r="N643">
        <v>-3.777685779341744E-2</v>
      </c>
      <c r="O643">
        <v>-3.746613450230285E-2</v>
      </c>
      <c r="P643">
        <v>-6.9061737007324764E-2</v>
      </c>
      <c r="Q643">
        <v>-3.1708733032925207E-2</v>
      </c>
      <c r="R643">
        <v>-4.3048570626023068E-2</v>
      </c>
      <c r="S643">
        <v>4.3180086360172558E-2</v>
      </c>
      <c r="T643">
        <v>-1.377183967112028E-2</v>
      </c>
      <c r="U643">
        <v>-2.675559347008472E-3</v>
      </c>
      <c r="V643">
        <v>-4.0212933471710177E-2</v>
      </c>
      <c r="W643">
        <v>-9.5691038276416451E-3</v>
      </c>
      <c r="Y643" s="12">
        <v>44627</v>
      </c>
      <c r="Z643">
        <v>-5.7862649037539973E-2</v>
      </c>
      <c r="AA643">
        <v>-1.1365887671103889E-2</v>
      </c>
      <c r="AB643">
        <v>-2.40033851869761E-2</v>
      </c>
      <c r="AC643">
        <v>-8.0857151324055174E-3</v>
      </c>
      <c r="AD643">
        <v>2.1142700305285232E-2</v>
      </c>
      <c r="AE643">
        <v>-1.6414284676373712E-2</v>
      </c>
      <c r="AF643">
        <v>1.172051926772737E-2</v>
      </c>
      <c r="AG643">
        <v>3.5398824779898481E-2</v>
      </c>
      <c r="AH643">
        <v>-1.0940458173183679E-2</v>
      </c>
      <c r="AI643">
        <v>-1.030641816953972E-2</v>
      </c>
      <c r="AJ643">
        <v>-3.9381440354920208E-2</v>
      </c>
      <c r="AK643">
        <v>1.016291009801742E-2</v>
      </c>
      <c r="AL643">
        <v>-3.8508898658493967E-2</v>
      </c>
      <c r="AM643">
        <v>-3.8186028506500623E-2</v>
      </c>
      <c r="AN643">
        <v>-7.1562316478845728E-2</v>
      </c>
      <c r="AO643">
        <v>-3.2222341338427073E-2</v>
      </c>
      <c r="AP643">
        <v>-4.4002641822408907E-2</v>
      </c>
      <c r="AQ643">
        <v>4.2273823012820913E-2</v>
      </c>
      <c r="AR643">
        <v>-1.3867551220465591E-2</v>
      </c>
      <c r="AS643">
        <v>-2.679145053192695E-3</v>
      </c>
      <c r="AT643">
        <v>-4.1043824822475497E-2</v>
      </c>
      <c r="AU643">
        <v>-9.61518188777543E-3</v>
      </c>
    </row>
    <row r="644" spans="1:47">
      <c r="A644" s="12">
        <v>44628</v>
      </c>
      <c r="B644">
        <v>-1.046539544426095E-2</v>
      </c>
      <c r="C644">
        <v>-3.1214671523677961E-2</v>
      </c>
      <c r="D644">
        <v>-1.167608286252364E-2</v>
      </c>
      <c r="E644">
        <v>-1.301437778879533E-2</v>
      </c>
      <c r="F644">
        <v>5.239447050111079E-2</v>
      </c>
      <c r="G644">
        <v>-2.1406727828746312E-2</v>
      </c>
      <c r="H644">
        <v>-1.947565543071161E-2</v>
      </c>
      <c r="I644">
        <v>7.575757575757569E-3</v>
      </c>
      <c r="J644">
        <v>1.047668936615898E-3</v>
      </c>
      <c r="K644">
        <v>-1.381294964028768E-2</v>
      </c>
      <c r="L644">
        <v>-7.0427985450042252E-3</v>
      </c>
      <c r="M644">
        <v>1.685192290494086E-2</v>
      </c>
      <c r="N644">
        <v>-1.097128105840595E-2</v>
      </c>
      <c r="O644">
        <v>-3.8875683402680439E-3</v>
      </c>
      <c r="P644">
        <v>7.5871112776320082E-3</v>
      </c>
      <c r="Q644">
        <v>-2.426768686118885E-2</v>
      </c>
      <c r="R644">
        <v>-1.5669440373916269E-2</v>
      </c>
      <c r="S644">
        <v>3.87143900657414E-2</v>
      </c>
      <c r="T644">
        <v>-1.125468945393915E-2</v>
      </c>
      <c r="U644">
        <v>4.5684292379471358E-2</v>
      </c>
      <c r="V644">
        <v>2.4634097868962309E-2</v>
      </c>
      <c r="W644">
        <v>-2.140584321666195E-3</v>
      </c>
      <c r="Y644" s="12">
        <v>44628</v>
      </c>
      <c r="Z644">
        <v>-1.052054279180359E-2</v>
      </c>
      <c r="AA644">
        <v>-3.1712230874934973E-2</v>
      </c>
      <c r="AB644">
        <v>-1.1744783612059649E-2</v>
      </c>
      <c r="AC644">
        <v>-1.3099806816657631E-2</v>
      </c>
      <c r="AD644">
        <v>5.1068015990333053E-2</v>
      </c>
      <c r="AE644">
        <v>-2.163917510348129E-2</v>
      </c>
      <c r="AF644">
        <v>-1.9667804924449979E-2</v>
      </c>
      <c r="AG644">
        <v>7.5472056353829038E-3</v>
      </c>
      <c r="AH644">
        <v>1.0471205145252921E-3</v>
      </c>
      <c r="AI644">
        <v>-1.390923612428358E-2</v>
      </c>
      <c r="AJ644">
        <v>-7.0677161125381281E-3</v>
      </c>
      <c r="AK644">
        <v>1.671150460206091E-2</v>
      </c>
      <c r="AL644">
        <v>-1.103190941743647E-2</v>
      </c>
      <c r="AM644">
        <v>-3.8951445758649938E-3</v>
      </c>
      <c r="AN644">
        <v>7.5584739075906194E-3</v>
      </c>
      <c r="AO644">
        <v>-2.4566999512743059E-2</v>
      </c>
      <c r="AP644">
        <v>-1.579350376391726E-2</v>
      </c>
      <c r="AQ644">
        <v>3.7983785074737278E-2</v>
      </c>
      <c r="AR644">
        <v>-1.1318502722078509E-2</v>
      </c>
      <c r="AS644">
        <v>4.4671496355787377E-2</v>
      </c>
      <c r="AT644">
        <v>2.4335571169851439E-2</v>
      </c>
      <c r="AU644">
        <v>-2.1428786470012169E-3</v>
      </c>
    </row>
    <row r="645" spans="1:47">
      <c r="A645" s="12">
        <v>44629</v>
      </c>
      <c r="B645">
        <v>2.4001117527910679E-2</v>
      </c>
      <c r="C645">
        <v>-2.9821717990276002E-3</v>
      </c>
      <c r="D645">
        <v>3.4997459349593418E-2</v>
      </c>
      <c r="E645">
        <v>2.1599899535351019E-2</v>
      </c>
      <c r="F645">
        <v>-2.4980941769776499E-2</v>
      </c>
      <c r="G645">
        <v>2.7941176470588362E-2</v>
      </c>
      <c r="H645">
        <v>-3.4292504880740197E-2</v>
      </c>
      <c r="I645">
        <v>-5.6846662109819923E-2</v>
      </c>
      <c r="J645">
        <v>6.2794348508634634E-3</v>
      </c>
      <c r="K645">
        <v>4.2311059235482729E-2</v>
      </c>
      <c r="L645">
        <v>4.0062353858144828E-2</v>
      </c>
      <c r="M645">
        <v>5.8758193762172839E-2</v>
      </c>
      <c r="N645">
        <v>4.5858256298712867E-2</v>
      </c>
      <c r="O645">
        <v>3.5771352769151887E-2</v>
      </c>
      <c r="P645">
        <v>6.9722041461373951E-2</v>
      </c>
      <c r="Q645">
        <v>4.9830290262172339E-2</v>
      </c>
      <c r="R645">
        <v>5.6669522993430421E-2</v>
      </c>
      <c r="S645">
        <v>-0.13158305985310201</v>
      </c>
      <c r="T645">
        <v>2.7613827993254739E-2</v>
      </c>
      <c r="U645">
        <v>-4.0118981223275729E-2</v>
      </c>
      <c r="V645">
        <v>4.1933406113537242E-2</v>
      </c>
      <c r="W645">
        <v>-1.4842300556586309E-2</v>
      </c>
      <c r="Y645" s="12">
        <v>44629</v>
      </c>
      <c r="Z645">
        <v>2.37176179525708E-2</v>
      </c>
      <c r="AA645">
        <v>-2.9866273336650968E-3</v>
      </c>
      <c r="AB645">
        <v>3.4398971979627178E-2</v>
      </c>
      <c r="AC645">
        <v>2.136992739569334E-2</v>
      </c>
      <c r="AD645">
        <v>-2.5298261272534761E-2</v>
      </c>
      <c r="AE645">
        <v>2.7557944063657989E-2</v>
      </c>
      <c r="AF645">
        <v>-3.4894290706402827E-2</v>
      </c>
      <c r="AG645">
        <v>-5.8526403109373362E-2</v>
      </c>
      <c r="AH645">
        <v>6.2598013485067336E-3</v>
      </c>
      <c r="AI645">
        <v>4.144042012178064E-2</v>
      </c>
      <c r="AJ645">
        <v>3.9280666988845747E-2</v>
      </c>
      <c r="AK645">
        <v>5.7096706044780572E-2</v>
      </c>
      <c r="AL645">
        <v>4.4837846229714283E-2</v>
      </c>
      <c r="AM645">
        <v>3.5146417518751569E-2</v>
      </c>
      <c r="AN645">
        <v>6.7398840391453108E-2</v>
      </c>
      <c r="AO645">
        <v>4.8628522784426573E-2</v>
      </c>
      <c r="AP645">
        <v>5.5122002365782921E-2</v>
      </c>
      <c r="AQ645">
        <v>-0.141083333859539</v>
      </c>
      <c r="AR645">
        <v>2.7239442754386271E-2</v>
      </c>
      <c r="AS645">
        <v>-4.0945940975545221E-2</v>
      </c>
      <c r="AT645">
        <v>4.1078031608957892E-2</v>
      </c>
      <c r="AU645">
        <v>-1.495354966705836E-2</v>
      </c>
    </row>
    <row r="646" spans="1:47">
      <c r="A646" s="12">
        <v>44630</v>
      </c>
      <c r="B646">
        <v>5.4125173213477977E-2</v>
      </c>
      <c r="C646">
        <v>-4.2915664217438856E-3</v>
      </c>
      <c r="D646">
        <v>-2.7186253451979E-2</v>
      </c>
      <c r="E646">
        <v>-3.0731407498452162E-4</v>
      </c>
      <c r="F646">
        <v>2.7365129007036689E-2</v>
      </c>
      <c r="G646">
        <v>-2.1638054363376291E-2</v>
      </c>
      <c r="H646">
        <v>5.370484310450907E-2</v>
      </c>
      <c r="I646">
        <v>3.1042396424688871E-2</v>
      </c>
      <c r="J646">
        <v>3.12012480499213E-3</v>
      </c>
      <c r="K646">
        <v>4.1993281075027866E-3</v>
      </c>
      <c r="L646">
        <v>-1.1840527577937521E-2</v>
      </c>
      <c r="M646">
        <v>2.5614332664772199E-2</v>
      </c>
      <c r="N646">
        <v>-1.0086655112651719E-2</v>
      </c>
      <c r="O646">
        <v>-1.100260511417395E-2</v>
      </c>
      <c r="P646">
        <v>-1.5468845050838559E-2</v>
      </c>
      <c r="Q646">
        <v>-5.6300342818920157E-3</v>
      </c>
      <c r="R646">
        <v>-5.5144077417960116E-3</v>
      </c>
      <c r="S646">
        <v>-1.6285765700917779E-2</v>
      </c>
      <c r="T646">
        <v>9.2307692307693756E-3</v>
      </c>
      <c r="U646">
        <v>1.704369383328164E-2</v>
      </c>
      <c r="V646">
        <v>-2.4063707005332891E-2</v>
      </c>
      <c r="W646">
        <v>-1.259416195856866E-2</v>
      </c>
      <c r="Y646" s="12">
        <v>44630</v>
      </c>
      <c r="Z646">
        <v>5.2711203232330632E-2</v>
      </c>
      <c r="AA646">
        <v>-4.300801624715773E-3</v>
      </c>
      <c r="AB646">
        <v>-2.7562636961336151E-2</v>
      </c>
      <c r="AC646">
        <v>-3.0736130563153958E-4</v>
      </c>
      <c r="AD646">
        <v>2.6997397465713079E-2</v>
      </c>
      <c r="AE646">
        <v>-2.1875589849820298E-2</v>
      </c>
      <c r="AF646">
        <v>5.2312375896837293E-2</v>
      </c>
      <c r="AG646">
        <v>3.0570325842783321E-2</v>
      </c>
      <c r="AH646">
        <v>3.115267316949279E-3</v>
      </c>
      <c r="AI646">
        <v>4.1905355358928973E-3</v>
      </c>
      <c r="AJ646">
        <v>-1.1911184925282901E-2</v>
      </c>
      <c r="AK646">
        <v>2.5291781993769621E-2</v>
      </c>
      <c r="AL646">
        <v>-1.0137870101331849E-2</v>
      </c>
      <c r="AM646">
        <v>-1.1063581452048801E-2</v>
      </c>
      <c r="AN646">
        <v>-1.558973594996994E-2</v>
      </c>
      <c r="AO646">
        <v>-5.6459426628180974E-3</v>
      </c>
      <c r="AP646">
        <v>-5.529668215674308E-3</v>
      </c>
      <c r="AQ646">
        <v>-1.6419836405381791E-2</v>
      </c>
      <c r="AR646">
        <v>9.1884260544063904E-3</v>
      </c>
      <c r="AS646">
        <v>1.6900079598074332E-2</v>
      </c>
      <c r="AT646">
        <v>-2.435796827049461E-2</v>
      </c>
      <c r="AU646">
        <v>-1.26741406354254E-2</v>
      </c>
    </row>
    <row r="647" spans="1:47">
      <c r="A647" s="12">
        <v>44631</v>
      </c>
      <c r="B647">
        <v>-8.8068520442046161E-3</v>
      </c>
      <c r="C647">
        <v>-6.8569189577482037E-3</v>
      </c>
      <c r="D647">
        <v>-2.3908655059298619E-2</v>
      </c>
      <c r="E647">
        <v>3.9963110974485794E-3</v>
      </c>
      <c r="F647">
        <v>4.6832923545259142E-4</v>
      </c>
      <c r="G647">
        <v>-3.6556388228847769E-4</v>
      </c>
      <c r="H647">
        <v>-2.669336002669331E-2</v>
      </c>
      <c r="I647">
        <v>-5.1546391752577136E-3</v>
      </c>
      <c r="J647">
        <v>1.5552099533437951E-3</v>
      </c>
      <c r="K647">
        <v>-3.2060217451909678E-2</v>
      </c>
      <c r="L647">
        <v>-2.2523888973153491E-2</v>
      </c>
      <c r="M647">
        <v>-4.6803579896459453E-2</v>
      </c>
      <c r="N647">
        <v>-1.9328407857417958E-2</v>
      </c>
      <c r="O647">
        <v>-2.1276580089765299E-2</v>
      </c>
      <c r="P647">
        <v>-2.4627063288904631E-2</v>
      </c>
      <c r="Q647">
        <v>-4.6108136894918217E-2</v>
      </c>
      <c r="R647">
        <v>-1.054634411524868E-2</v>
      </c>
      <c r="S647">
        <v>3.054971188145994E-2</v>
      </c>
      <c r="T647">
        <v>2.1747967479674779E-2</v>
      </c>
      <c r="U647">
        <v>-3.6563071297989191E-3</v>
      </c>
      <c r="V647">
        <v>-5.1234766937226062E-2</v>
      </c>
      <c r="W647">
        <v>3.111217069972572E-2</v>
      </c>
      <c r="Y647" s="12">
        <v>44631</v>
      </c>
      <c r="Z647">
        <v>-8.8458615686252615E-3</v>
      </c>
      <c r="AA647">
        <v>-6.8805356469424849E-3</v>
      </c>
      <c r="AB647">
        <v>-2.419910582065311E-2</v>
      </c>
      <c r="AC647">
        <v>3.988347057059036E-3</v>
      </c>
      <c r="AD647">
        <v>4.6821960354408469E-4</v>
      </c>
      <c r="AE647">
        <v>-3.6563071705324158E-4</v>
      </c>
      <c r="AF647">
        <v>-2.7056097448941739E-2</v>
      </c>
      <c r="AG647">
        <v>-5.1679701584425612E-3</v>
      </c>
      <c r="AH647">
        <v>1.554001866734321E-3</v>
      </c>
      <c r="AI647">
        <v>-3.258540175204179E-2</v>
      </c>
      <c r="AJ647">
        <v>-2.2781426268465559E-2</v>
      </c>
      <c r="AK647">
        <v>-4.7934289426016109E-2</v>
      </c>
      <c r="AL647">
        <v>-1.9517643922365501E-2</v>
      </c>
      <c r="AM647">
        <v>-2.150618922572391E-2</v>
      </c>
      <c r="AN647">
        <v>-2.4935381927589751E-2</v>
      </c>
      <c r="AO647">
        <v>-4.7204965001456697E-2</v>
      </c>
      <c r="AP647">
        <v>-1.060235092846718E-2</v>
      </c>
      <c r="AQ647">
        <v>3.0092360729681258E-2</v>
      </c>
      <c r="AR647">
        <v>2.1514854206221429E-2</v>
      </c>
      <c r="AS647">
        <v>-3.6630077587371471E-3</v>
      </c>
      <c r="AT647">
        <v>-5.2593894472049929E-2</v>
      </c>
      <c r="AU647">
        <v>3.0637997079630299E-2</v>
      </c>
    </row>
    <row r="648" spans="1:47">
      <c r="A648" s="12">
        <v>44634</v>
      </c>
      <c r="B648">
        <v>-2.522942872162404E-2</v>
      </c>
      <c r="C648">
        <v>3.5507627564439481E-3</v>
      </c>
      <c r="D648">
        <v>-2.6562399017643571E-2</v>
      </c>
      <c r="E648">
        <v>1.0349050826699241E-2</v>
      </c>
      <c r="F648">
        <v>-2.445874780573443E-2</v>
      </c>
      <c r="G648">
        <v>-7.1311025781678472E-3</v>
      </c>
      <c r="H648">
        <v>-7.1991772368872331E-3</v>
      </c>
      <c r="I648">
        <v>-3.5798398492699057E-2</v>
      </c>
      <c r="J648">
        <v>-1.3457556935817849E-2</v>
      </c>
      <c r="K648">
        <v>-4.3202764976958408E-3</v>
      </c>
      <c r="L648">
        <v>9.9309488711303295E-3</v>
      </c>
      <c r="M648">
        <v>-1.6595195903896132E-2</v>
      </c>
      <c r="N648">
        <v>-1.296104545292243E-2</v>
      </c>
      <c r="O648">
        <v>-1.9184578362526069E-2</v>
      </c>
      <c r="P648">
        <v>-3.4841628959276123E-2</v>
      </c>
      <c r="Q648">
        <v>-2.7356605547719789E-2</v>
      </c>
      <c r="R648">
        <v>-3.7946816109004973E-2</v>
      </c>
      <c r="S648">
        <v>-5.1211502618265681E-2</v>
      </c>
      <c r="T648">
        <v>3.9387308533916698E-2</v>
      </c>
      <c r="U648">
        <v>-3.2951070336391552E-2</v>
      </c>
      <c r="V648">
        <v>-3.6436797997560277E-2</v>
      </c>
      <c r="W648">
        <v>1.1560693641618601E-2</v>
      </c>
      <c r="Y648" s="12">
        <v>44634</v>
      </c>
      <c r="Z648">
        <v>-2.5553147183745031E-2</v>
      </c>
      <c r="AA648">
        <v>3.5444736813133749E-3</v>
      </c>
      <c r="AB648">
        <v>-2.6921553828375529E-2</v>
      </c>
      <c r="AC648">
        <v>1.0295866026933531E-2</v>
      </c>
      <c r="AD648">
        <v>-2.4762831556543189E-2</v>
      </c>
      <c r="AE648">
        <v>-7.1566504187915991E-3</v>
      </c>
      <c r="AF648">
        <v>-7.2252163621144543E-3</v>
      </c>
      <c r="AG648">
        <v>-3.6454876041966608E-2</v>
      </c>
      <c r="AH648">
        <v>-1.3548930558315931E-2</v>
      </c>
      <c r="AI648">
        <v>-4.3296358586162433E-3</v>
      </c>
      <c r="AJ648">
        <v>9.8819610616807472E-3</v>
      </c>
      <c r="AK648">
        <v>-1.6734438825968329E-2</v>
      </c>
      <c r="AL648">
        <v>-1.3045772701263321E-2</v>
      </c>
      <c r="AM648">
        <v>-1.937099039456824E-2</v>
      </c>
      <c r="AN648">
        <v>-3.5463076040448037E-2</v>
      </c>
      <c r="AO648">
        <v>-2.77377650508592E-2</v>
      </c>
      <c r="AP648">
        <v>-3.8685545134599771E-2</v>
      </c>
      <c r="AQ648">
        <v>-5.2569374145074947E-2</v>
      </c>
      <c r="AR648">
        <v>3.8631413140436367E-2</v>
      </c>
      <c r="AS648">
        <v>-3.3506185363648022E-2</v>
      </c>
      <c r="AT648">
        <v>-3.71171970129026E-2</v>
      </c>
      <c r="AU648">
        <v>1.149437942573521E-2</v>
      </c>
    </row>
    <row r="649" spans="1:47">
      <c r="A649" s="12">
        <v>44635</v>
      </c>
      <c r="B649">
        <v>3.886770107082671E-2</v>
      </c>
      <c r="C649">
        <v>2.1818896605949378E-2</v>
      </c>
      <c r="D649">
        <v>2.96773336874252E-2</v>
      </c>
      <c r="E649">
        <v>7.7883508091398657E-3</v>
      </c>
      <c r="F649">
        <v>-5.0623800383877149E-2</v>
      </c>
      <c r="G649">
        <v>2.3941068139963221E-2</v>
      </c>
      <c r="H649">
        <v>-1.7437845303867491E-2</v>
      </c>
      <c r="I649">
        <v>-5.6912554958475803E-2</v>
      </c>
      <c r="J649">
        <v>4.7219307450157011E-3</v>
      </c>
      <c r="K649">
        <v>2.285218397454436E-2</v>
      </c>
      <c r="L649">
        <v>1.774602442959217E-2</v>
      </c>
      <c r="M649">
        <v>3.1478900719103642E-2</v>
      </c>
      <c r="N649">
        <v>3.8742584285920811E-2</v>
      </c>
      <c r="O649">
        <v>3.1572880067205038E-2</v>
      </c>
      <c r="P649">
        <v>7.7027660571964418E-2</v>
      </c>
      <c r="Q649">
        <v>3.8488263194465411E-2</v>
      </c>
      <c r="R649">
        <v>2.8078854025024299E-2</v>
      </c>
      <c r="S649">
        <v>-6.5388213283442576E-2</v>
      </c>
      <c r="T649">
        <v>-7.6555023923441379E-4</v>
      </c>
      <c r="U649">
        <v>-5.5340343110126264E-3</v>
      </c>
      <c r="V649">
        <v>4.6348381682054907E-2</v>
      </c>
      <c r="W649">
        <v>2.1828571428571308E-2</v>
      </c>
      <c r="Y649" s="12">
        <v>44635</v>
      </c>
      <c r="Z649">
        <v>3.8131371065218862E-2</v>
      </c>
      <c r="AA649">
        <v>2.1584271192325099E-2</v>
      </c>
      <c r="AB649">
        <v>2.9245484898155719E-2</v>
      </c>
      <c r="AC649">
        <v>7.7581781671317218E-3</v>
      </c>
      <c r="AD649">
        <v>-5.1950142047778543E-2</v>
      </c>
      <c r="AE649">
        <v>2.3658974316646989E-2</v>
      </c>
      <c r="AF649">
        <v>-1.7591675462428489E-2</v>
      </c>
      <c r="AG649">
        <v>-5.8596269956998473E-2</v>
      </c>
      <c r="AH649">
        <v>4.7108174005989047E-3</v>
      </c>
      <c r="AI649">
        <v>2.259498383590948E-2</v>
      </c>
      <c r="AJ649">
        <v>1.7590402158580629E-2</v>
      </c>
      <c r="AK649">
        <v>3.0993598369991888E-2</v>
      </c>
      <c r="AL649">
        <v>3.8010928087111762E-2</v>
      </c>
      <c r="AM649">
        <v>3.1084705485229281E-2</v>
      </c>
      <c r="AN649">
        <v>7.4205080826774739E-2</v>
      </c>
      <c r="AO649">
        <v>3.7766062579713183E-2</v>
      </c>
      <c r="AP649">
        <v>2.769187034122304E-2</v>
      </c>
      <c r="AQ649">
        <v>-6.7624037286072428E-2</v>
      </c>
      <c r="AR649">
        <v>-7.6584342245935146E-4</v>
      </c>
      <c r="AS649">
        <v>-5.5494038086693499E-3</v>
      </c>
      <c r="AT649">
        <v>4.5306371071773772E-2</v>
      </c>
      <c r="AU649">
        <v>2.1593739383657839E-2</v>
      </c>
    </row>
    <row r="650" spans="1:47">
      <c r="A650" s="12">
        <v>44636</v>
      </c>
      <c r="B650">
        <v>3.8933543240831543E-2</v>
      </c>
      <c r="C650">
        <v>1.282462327669265E-3</v>
      </c>
      <c r="D650">
        <v>2.9015410406860509E-2</v>
      </c>
      <c r="E650">
        <v>1.0705157119230259E-2</v>
      </c>
      <c r="F650">
        <v>-3.6012130401819049E-3</v>
      </c>
      <c r="G650">
        <v>3.776978417266097E-3</v>
      </c>
      <c r="H650">
        <v>-7.2043577578632112E-3</v>
      </c>
      <c r="I650">
        <v>-3.7555037555035971E-3</v>
      </c>
      <c r="J650">
        <v>3.1331592689296528E-3</v>
      </c>
      <c r="K650">
        <v>2.007918552036192E-2</v>
      </c>
      <c r="L650">
        <v>4.468599033816445E-2</v>
      </c>
      <c r="M650">
        <v>3.7978890708344933E-2</v>
      </c>
      <c r="N650">
        <v>2.5213303151663039E-2</v>
      </c>
      <c r="O650">
        <v>3.7018819249607697E-2</v>
      </c>
      <c r="P650">
        <v>6.6295216123275047E-2</v>
      </c>
      <c r="Q650">
        <v>4.0087272727272749E-2</v>
      </c>
      <c r="R650">
        <v>2.5663815131651949E-2</v>
      </c>
      <c r="S650">
        <v>-1.8917025322790489E-2</v>
      </c>
      <c r="T650">
        <v>1.359892740854241E-2</v>
      </c>
      <c r="U650">
        <v>-1.7807456872565349E-2</v>
      </c>
      <c r="V650">
        <v>4.7812055970782863E-2</v>
      </c>
      <c r="W650">
        <v>2.0858964321664342E-2</v>
      </c>
      <c r="Y650" s="12">
        <v>44636</v>
      </c>
      <c r="Z650">
        <v>3.81947478393036E-2</v>
      </c>
      <c r="AA650">
        <v>1.281640675275455E-3</v>
      </c>
      <c r="AB650">
        <v>2.8602432839733509E-2</v>
      </c>
      <c r="AC650">
        <v>1.0648262607704269E-2</v>
      </c>
      <c r="AD650">
        <v>-3.6077130177571172E-3</v>
      </c>
      <c r="AE650">
        <v>3.7698635438054222E-3</v>
      </c>
      <c r="AF650">
        <v>-7.2304344626371872E-3</v>
      </c>
      <c r="AG650">
        <v>-3.7625733652468379E-3</v>
      </c>
      <c r="AH650">
        <v>3.1282611538104329E-3</v>
      </c>
      <c r="AI650">
        <v>1.988025714600487E-2</v>
      </c>
      <c r="AJ650">
        <v>4.3716352546619819E-2</v>
      </c>
      <c r="AK650">
        <v>3.7275448032422727E-2</v>
      </c>
      <c r="AL650">
        <v>2.490069157620654E-2</v>
      </c>
      <c r="AM650">
        <v>3.6350076864406618E-2</v>
      </c>
      <c r="AN650">
        <v>6.4190225605293957E-2</v>
      </c>
      <c r="AO650">
        <v>3.9304625716439792E-2</v>
      </c>
      <c r="AP650">
        <v>2.5340027490795461E-2</v>
      </c>
      <c r="AQ650">
        <v>-1.9098241263525769E-2</v>
      </c>
      <c r="AR650">
        <v>1.3507291824293921E-2</v>
      </c>
      <c r="AS650">
        <v>-1.7967917416161858E-2</v>
      </c>
      <c r="AT650">
        <v>4.6704233910502511E-2</v>
      </c>
      <c r="AU650">
        <v>2.0644394794473959E-2</v>
      </c>
    </row>
    <row r="651" spans="1:47">
      <c r="A651" s="12">
        <v>44637</v>
      </c>
      <c r="B651">
        <v>2.700778555752947E-2</v>
      </c>
      <c r="C651">
        <v>8.197246237592104E-3</v>
      </c>
      <c r="D651">
        <v>6.454038473588497E-3</v>
      </c>
      <c r="E651">
        <v>2.636041772038911E-2</v>
      </c>
      <c r="F651">
        <v>1.731025299600519E-2</v>
      </c>
      <c r="G651">
        <v>6.4504569073642326E-3</v>
      </c>
      <c r="H651">
        <v>4.3097345132743443E-2</v>
      </c>
      <c r="I651">
        <v>2.6647601715845459E-2</v>
      </c>
      <c r="J651">
        <v>1.9781363872982679E-2</v>
      </c>
      <c r="K651">
        <v>1.9683947879123979E-2</v>
      </c>
      <c r="L651">
        <v>1.2644508670520249E-2</v>
      </c>
      <c r="M651">
        <v>8.1105566098886861E-3</v>
      </c>
      <c r="N651">
        <v>2.819389245558801E-3</v>
      </c>
      <c r="O651">
        <v>1.1594364889322639E-2</v>
      </c>
      <c r="P651">
        <v>1.1022207707380721E-2</v>
      </c>
      <c r="Q651">
        <v>3.8793947361060573E-2</v>
      </c>
      <c r="R651">
        <v>1.848624350086658E-2</v>
      </c>
      <c r="S651">
        <v>8.7941236482350638E-2</v>
      </c>
      <c r="T651">
        <v>2.494331065759647E-2</v>
      </c>
      <c r="U651">
        <v>3.6665317685147691E-2</v>
      </c>
      <c r="V651">
        <v>3.7335143314364723E-2</v>
      </c>
      <c r="W651">
        <v>1.062722541769379E-2</v>
      </c>
      <c r="Y651" s="12">
        <v>44637</v>
      </c>
      <c r="Z651">
        <v>2.664951179161977E-2</v>
      </c>
      <c r="AA651">
        <v>8.1638312974500835E-3</v>
      </c>
      <c r="AB651">
        <v>6.4333003492210534E-3</v>
      </c>
      <c r="AC651">
        <v>2.601896939054869E-2</v>
      </c>
      <c r="AD651">
        <v>1.7162137402385619E-2</v>
      </c>
      <c r="AE651">
        <v>6.429741743999109E-3</v>
      </c>
      <c r="AF651">
        <v>4.2194503526137593E-2</v>
      </c>
      <c r="AG651">
        <v>2.6298738387659951E-2</v>
      </c>
      <c r="AH651">
        <v>1.9588255175983969E-2</v>
      </c>
      <c r="AI651">
        <v>1.949272426072746E-2</v>
      </c>
      <c r="AJ651">
        <v>1.256523442722811E-2</v>
      </c>
      <c r="AK651">
        <v>8.0778428113326278E-3</v>
      </c>
      <c r="AL651">
        <v>2.8154222223389742E-3</v>
      </c>
      <c r="AM651">
        <v>1.1527665305198741E-2</v>
      </c>
      <c r="AN651">
        <v>1.096190587757882E-2</v>
      </c>
      <c r="AO651">
        <v>3.8060374221384551E-2</v>
      </c>
      <c r="AP651">
        <v>1.8317449966965771E-2</v>
      </c>
      <c r="AQ651">
        <v>8.4287136389051873E-2</v>
      </c>
      <c r="AR651">
        <v>2.4637304385385299E-2</v>
      </c>
      <c r="AS651">
        <v>3.6009136253840147E-2</v>
      </c>
      <c r="AT651">
        <v>3.6655062486839127E-2</v>
      </c>
      <c r="AU651">
        <v>1.0571153368028141E-2</v>
      </c>
    </row>
    <row r="652" spans="1:47">
      <c r="A652" s="12">
        <v>44638</v>
      </c>
      <c r="B652">
        <v>2.5512118494775301E-2</v>
      </c>
      <c r="C652">
        <v>8.1941180207074638E-3</v>
      </c>
      <c r="D652">
        <v>2.0918939110945001E-2</v>
      </c>
      <c r="E652">
        <v>-7.4209351537815049E-3</v>
      </c>
      <c r="F652">
        <v>8.0403889304412335E-3</v>
      </c>
      <c r="G652">
        <v>-3.560619547801402E-3</v>
      </c>
      <c r="H652">
        <v>-1.7561720539577611E-2</v>
      </c>
      <c r="I652">
        <v>-3.9250443150165024E-3</v>
      </c>
      <c r="J652">
        <v>-1.531393568147021E-3</v>
      </c>
      <c r="K652">
        <v>1.4410005437737849E-2</v>
      </c>
      <c r="L652">
        <v>-3.5676061362832629E-4</v>
      </c>
      <c r="M652">
        <v>2.3405109691680751E-2</v>
      </c>
      <c r="N652">
        <v>1.7647855836325329E-2</v>
      </c>
      <c r="O652">
        <v>2.1353391979374688E-2</v>
      </c>
      <c r="P652">
        <v>6.8117580553985313E-2</v>
      </c>
      <c r="Q652">
        <v>2.4771136241249488E-2</v>
      </c>
      <c r="R652">
        <v>2.2795133081950691E-2</v>
      </c>
      <c r="S652">
        <v>1.2096774193548491E-2</v>
      </c>
      <c r="T652">
        <v>4.9778761061947119E-3</v>
      </c>
      <c r="U652">
        <v>-2.065115552779517E-2</v>
      </c>
      <c r="V652">
        <v>3.8767673103220927E-2</v>
      </c>
      <c r="W652">
        <v>-1.7832944875061041E-2</v>
      </c>
      <c r="Y652" s="12">
        <v>44638</v>
      </c>
      <c r="Z652">
        <v>2.5192115617741241E-2</v>
      </c>
      <c r="AA652">
        <v>8.1607285100248911E-3</v>
      </c>
      <c r="AB652">
        <v>2.0703142407715421E-2</v>
      </c>
      <c r="AC652">
        <v>-7.448607280094899E-3</v>
      </c>
      <c r="AD652">
        <v>8.0082372298348817E-3</v>
      </c>
      <c r="AE652">
        <v>-3.5669736410732259E-3</v>
      </c>
      <c r="AF652">
        <v>-1.7717757099583328E-2</v>
      </c>
      <c r="AG652">
        <v>-3.9327675173522689E-3</v>
      </c>
      <c r="AH652">
        <v>-1.5325673497781161E-3</v>
      </c>
      <c r="AI652">
        <v>1.4307168056891389E-2</v>
      </c>
      <c r="AJ652">
        <v>-3.5682426783603758E-4</v>
      </c>
      <c r="AK652">
        <v>2.3135410235175281E-2</v>
      </c>
      <c r="AL652">
        <v>1.7493940638975261E-2</v>
      </c>
      <c r="AM652">
        <v>2.1128602683869031E-2</v>
      </c>
      <c r="AN652">
        <v>6.589782862975839E-2</v>
      </c>
      <c r="AO652">
        <v>2.4469305943443861E-2</v>
      </c>
      <c r="AP652">
        <v>2.2539205997635231E-2</v>
      </c>
      <c r="AQ652">
        <v>1.202419296680181E-2</v>
      </c>
      <c r="AR652">
        <v>4.9655274440494014E-3</v>
      </c>
      <c r="AS652">
        <v>-2.086737257465783E-2</v>
      </c>
      <c r="AT652">
        <v>3.8035080860569427E-2</v>
      </c>
      <c r="AU652">
        <v>-1.7993867860795109E-2</v>
      </c>
    </row>
    <row r="653" spans="1:47">
      <c r="A653" s="12">
        <v>44641</v>
      </c>
      <c r="B653">
        <v>1.4945690090883981E-3</v>
      </c>
      <c r="C653">
        <v>-1.0773689516129109E-2</v>
      </c>
      <c r="D653">
        <v>8.5376265398220408E-3</v>
      </c>
      <c r="E653">
        <v>2.117344703717761E-2</v>
      </c>
      <c r="F653">
        <v>1.7992951214987899E-2</v>
      </c>
      <c r="G653">
        <v>5.3600142933718509E-4</v>
      </c>
      <c r="H653">
        <v>5.7512953367875541E-2</v>
      </c>
      <c r="I653">
        <v>4.4870980043218538E-2</v>
      </c>
      <c r="J653">
        <v>2.044989775051187E-3</v>
      </c>
      <c r="K653">
        <v>-2.9482712409542029E-3</v>
      </c>
      <c r="L653">
        <v>-3.2119914346894212E-3</v>
      </c>
      <c r="M653">
        <v>7.414687566236422E-3</v>
      </c>
      <c r="N653">
        <v>-4.2272742402555963E-3</v>
      </c>
      <c r="O653">
        <v>-3.0506072088365421E-3</v>
      </c>
      <c r="P653">
        <v>1.062261369220896E-2</v>
      </c>
      <c r="Q653">
        <v>-1.579085654230172E-2</v>
      </c>
      <c r="R653">
        <v>3.1194759280439582E-4</v>
      </c>
      <c r="S653">
        <v>7.1249884184193535E-2</v>
      </c>
      <c r="T653">
        <v>-5.8704824802788824E-3</v>
      </c>
      <c r="U653">
        <v>9.0086498983537044E-3</v>
      </c>
      <c r="V653">
        <v>1.741802260197756E-2</v>
      </c>
      <c r="W653">
        <v>5.3532008830021738E-3</v>
      </c>
      <c r="Y653" s="12">
        <v>44641</v>
      </c>
      <c r="Z653">
        <v>1.49345325240549E-3</v>
      </c>
      <c r="AA653">
        <v>-1.0832145949132489E-2</v>
      </c>
      <c r="AB653">
        <v>8.5013871259891054E-3</v>
      </c>
      <c r="AC653">
        <v>2.095240432091457E-2</v>
      </c>
      <c r="AD653">
        <v>1.783299395405237E-2</v>
      </c>
      <c r="AE653">
        <v>5.3585783188106256E-4</v>
      </c>
      <c r="AF653">
        <v>5.5919880910913447E-2</v>
      </c>
      <c r="AG653">
        <v>4.3893413720983127E-2</v>
      </c>
      <c r="AH653">
        <v>2.042901629800331E-3</v>
      </c>
      <c r="AI653">
        <v>-2.9526259539656399E-3</v>
      </c>
      <c r="AJ653">
        <v>-3.2171609517754642E-3</v>
      </c>
      <c r="AK653">
        <v>7.3873338997599968E-3</v>
      </c>
      <c r="AL653">
        <v>-4.2362344243592328E-3</v>
      </c>
      <c r="AM653">
        <v>-3.0552697959035308E-3</v>
      </c>
      <c r="AN653">
        <v>1.056659012661621E-2</v>
      </c>
      <c r="AO653">
        <v>-1.5916860349866949E-2</v>
      </c>
      <c r="AP653">
        <v>3.1189894727037609E-4</v>
      </c>
      <c r="AQ653">
        <v>6.8826082817075154E-2</v>
      </c>
      <c r="AR653">
        <v>-5.8877814981667031E-3</v>
      </c>
      <c r="AS653">
        <v>8.9683140783869044E-3</v>
      </c>
      <c r="AT653">
        <v>1.7268067621536341E-2</v>
      </c>
      <c r="AU653">
        <v>5.3389234338585652E-3</v>
      </c>
    </row>
    <row r="654" spans="1:47">
      <c r="A654" s="12">
        <v>44642</v>
      </c>
      <c r="B654">
        <v>2.103825897957479E-2</v>
      </c>
      <c r="C654">
        <v>-2.738679065027561E-3</v>
      </c>
      <c r="D654">
        <v>2.080058048131583E-2</v>
      </c>
      <c r="E654">
        <v>7.7217868786805255E-4</v>
      </c>
      <c r="F654">
        <v>-3.3406219630708329E-3</v>
      </c>
      <c r="G654">
        <v>3.0357142857142532E-3</v>
      </c>
      <c r="H654">
        <v>-1.331046872448138E-2</v>
      </c>
      <c r="I654">
        <v>-4.3795620437956373E-3</v>
      </c>
      <c r="J654">
        <v>1.581632653061216E-2</v>
      </c>
      <c r="K654">
        <v>1.155913978494616E-2</v>
      </c>
      <c r="L654">
        <v>2.12674543501612E-2</v>
      </c>
      <c r="M654">
        <v>6.0301092182397653E-3</v>
      </c>
      <c r="N654">
        <v>1.6379195079555989E-2</v>
      </c>
      <c r="O654">
        <v>1.9354358521684208E-2</v>
      </c>
      <c r="P654">
        <v>-7.8551657065908387E-3</v>
      </c>
      <c r="Q654">
        <v>2.2237646493499689E-2</v>
      </c>
      <c r="R654">
        <v>3.5031185031184853E-2</v>
      </c>
      <c r="S654">
        <v>-1.2108631724615519E-3</v>
      </c>
      <c r="T654">
        <v>-2.122162760656943E-2</v>
      </c>
      <c r="U654">
        <v>-1.61577055268044E-2</v>
      </c>
      <c r="V654">
        <v>7.9052399046028787E-2</v>
      </c>
      <c r="W654">
        <v>-1.558983367184485E-2</v>
      </c>
      <c r="Y654" s="12">
        <v>44642</v>
      </c>
      <c r="Z654">
        <v>2.082001054665307E-2</v>
      </c>
      <c r="AA654">
        <v>-2.7424361076619779E-3</v>
      </c>
      <c r="AB654">
        <v>2.058720226155334E-2</v>
      </c>
      <c r="AC654">
        <v>7.718807112892962E-4</v>
      </c>
      <c r="AD654">
        <v>-3.34621429868038E-3</v>
      </c>
      <c r="AE654">
        <v>3.0311158091920849E-3</v>
      </c>
      <c r="AF654">
        <v>-1.3399847010591531E-2</v>
      </c>
      <c r="AG654">
        <v>-4.3891804187632076E-3</v>
      </c>
      <c r="AH654">
        <v>1.5692551839633289E-2</v>
      </c>
      <c r="AI654">
        <v>1.149284332624494E-2</v>
      </c>
      <c r="AJ654">
        <v>2.104445820897187E-2</v>
      </c>
      <c r="AK654">
        <v>6.0120008700620944E-3</v>
      </c>
      <c r="AL654">
        <v>1.6246503029222991E-2</v>
      </c>
      <c r="AM654">
        <v>1.9169445037109559E-2</v>
      </c>
      <c r="AN654">
        <v>-7.8861800426600886E-3</v>
      </c>
      <c r="AO654">
        <v>2.1993995565970322E-2</v>
      </c>
      <c r="AP654">
        <v>3.4431556728331959E-2</v>
      </c>
      <c r="AQ654">
        <v>-1.2115968595957181E-3</v>
      </c>
      <c r="AR654">
        <v>-2.145004370041572E-2</v>
      </c>
      <c r="AS654">
        <v>-1.6289664618780959E-2</v>
      </c>
      <c r="AT654">
        <v>7.6083247697455447E-2</v>
      </c>
      <c r="AU654">
        <v>-1.5712633082404621E-2</v>
      </c>
    </row>
    <row r="655" spans="1:47">
      <c r="A655" s="12">
        <v>44643</v>
      </c>
      <c r="B655">
        <v>-8.9817998774934793E-3</v>
      </c>
      <c r="C655">
        <v>-6.2587814535701716E-3</v>
      </c>
      <c r="D655">
        <v>8.2336216088141345E-3</v>
      </c>
      <c r="E655">
        <v>-5.0581544880403673E-3</v>
      </c>
      <c r="F655">
        <v>1.0786763361569919E-2</v>
      </c>
      <c r="G655">
        <v>-3.0087235178921201E-2</v>
      </c>
      <c r="H655">
        <v>2.251096581974665E-2</v>
      </c>
      <c r="I655">
        <v>1.5762463343108379E-2</v>
      </c>
      <c r="J655">
        <v>-3.5158211953791869E-3</v>
      </c>
      <c r="K655">
        <v>-1.32872707945797E-3</v>
      </c>
      <c r="L655">
        <v>-1.9913055672416191E-2</v>
      </c>
      <c r="M655">
        <v>-3.1908060171192083E-2</v>
      </c>
      <c r="N655">
        <v>-1.5029928303624261E-2</v>
      </c>
      <c r="O655">
        <v>-1.411050522268853E-2</v>
      </c>
      <c r="P655">
        <v>-3.3554516664153211E-2</v>
      </c>
      <c r="Q655">
        <v>-2.2015042306486991E-2</v>
      </c>
      <c r="R655">
        <v>1.108064678115905E-2</v>
      </c>
      <c r="S655">
        <v>5.2996189816418397E-2</v>
      </c>
      <c r="T655">
        <v>-1.602564102564108E-2</v>
      </c>
      <c r="U655">
        <v>1.144394474783161E-2</v>
      </c>
      <c r="V655">
        <v>5.1610706776938908E-3</v>
      </c>
      <c r="W655">
        <v>-8.6432833324040503E-3</v>
      </c>
      <c r="Y655" s="12">
        <v>44643</v>
      </c>
      <c r="Z655">
        <v>-9.0223794095837754E-3</v>
      </c>
      <c r="AA655">
        <v>-6.2784497354770171E-3</v>
      </c>
      <c r="AB655">
        <v>8.1999102643078216E-3</v>
      </c>
      <c r="AC655">
        <v>-5.0709902532690828E-3</v>
      </c>
      <c r="AD655">
        <v>1.072900123599875E-2</v>
      </c>
      <c r="AE655">
        <v>-3.0549144703084501E-2</v>
      </c>
      <c r="AF655">
        <v>2.226133339540216E-2</v>
      </c>
      <c r="AG655">
        <v>1.563952589962557E-2</v>
      </c>
      <c r="AH655">
        <v>-3.5220162193781691E-3</v>
      </c>
      <c r="AI655">
        <v>-1.3296106200267211E-3</v>
      </c>
      <c r="AJ655">
        <v>-2.0113992551174568E-2</v>
      </c>
      <c r="AK655">
        <v>-3.2428217053803401E-2</v>
      </c>
      <c r="AL655">
        <v>-1.5144022336246369E-2</v>
      </c>
      <c r="AM655">
        <v>-1.421100492265265E-2</v>
      </c>
      <c r="AN655">
        <v>-3.4130388198988913E-2</v>
      </c>
      <c r="AO655">
        <v>-2.2260989747083151E-2</v>
      </c>
      <c r="AP655">
        <v>1.1019706175585311E-2</v>
      </c>
      <c r="AQ655">
        <v>5.1639614737332272E-2</v>
      </c>
      <c r="AR655">
        <v>-1.615544022228526E-2</v>
      </c>
      <c r="AS655">
        <v>1.1378958144240231E-2</v>
      </c>
      <c r="AT655">
        <v>5.1477980003206102E-3</v>
      </c>
      <c r="AU655">
        <v>-8.6808531468040313E-3</v>
      </c>
    </row>
    <row r="656" spans="1:47">
      <c r="A656" s="12">
        <v>44644</v>
      </c>
      <c r="B656">
        <v>1.47789581905422E-3</v>
      </c>
      <c r="C656">
        <v>1.6388174807198119E-2</v>
      </c>
      <c r="D656">
        <v>2.2677868515363239E-2</v>
      </c>
      <c r="E656">
        <v>1.209214154411753E-2</v>
      </c>
      <c r="F656">
        <v>2.652839744362812E-3</v>
      </c>
      <c r="G656">
        <v>3.6710719530108632E-4</v>
      </c>
      <c r="H656">
        <v>-2.0558478348846609E-2</v>
      </c>
      <c r="I656">
        <v>3.0073379044870401E-3</v>
      </c>
      <c r="J656">
        <v>3.5282258064517351E-3</v>
      </c>
      <c r="K656">
        <v>3.0335284725917951E-2</v>
      </c>
      <c r="L656">
        <v>6.5102303619974933E-3</v>
      </c>
      <c r="M656">
        <v>4.9713505367273703E-2</v>
      </c>
      <c r="N656">
        <v>1.539283448529161E-2</v>
      </c>
      <c r="O656">
        <v>2.2020342549428969E-2</v>
      </c>
      <c r="P656">
        <v>9.8150893344776335E-2</v>
      </c>
      <c r="Q656">
        <v>3.257763892226651E-3</v>
      </c>
      <c r="R656">
        <v>2.9998023309059981E-2</v>
      </c>
      <c r="S656">
        <v>-2.1134868421052611E-2</v>
      </c>
      <c r="T656">
        <v>7.6643035064190013E-3</v>
      </c>
      <c r="U656">
        <v>2.9020604232006031E-2</v>
      </c>
      <c r="V656">
        <v>1.482329569783003E-2</v>
      </c>
      <c r="W656">
        <v>6.1311733603330856E-3</v>
      </c>
      <c r="Y656" s="12">
        <v>44644</v>
      </c>
      <c r="Z656">
        <v>1.476804805831868E-3</v>
      </c>
      <c r="AA656">
        <v>1.6255338007366789E-2</v>
      </c>
      <c r="AB656">
        <v>2.242454834473603E-2</v>
      </c>
      <c r="AC656">
        <v>1.2019615677207E-2</v>
      </c>
      <c r="AD656">
        <v>2.6493271758244031E-3</v>
      </c>
      <c r="AE656">
        <v>3.6703982794152268E-4</v>
      </c>
      <c r="AF656">
        <v>-2.0772745624657939E-2</v>
      </c>
      <c r="AG656">
        <v>3.0028249096541869E-3</v>
      </c>
      <c r="AH656">
        <v>3.52201621937831E-3</v>
      </c>
      <c r="AI656">
        <v>2.9884268423056921E-2</v>
      </c>
      <c r="AJ656">
        <v>6.48913034013897E-3</v>
      </c>
      <c r="AK656">
        <v>4.8517274907376139E-2</v>
      </c>
      <c r="AL656">
        <v>1.527556666687538E-2</v>
      </c>
      <c r="AM656">
        <v>2.178139623060861E-2</v>
      </c>
      <c r="AN656">
        <v>9.3627759278066991E-2</v>
      </c>
      <c r="AO656">
        <v>3.2524688762625188E-3</v>
      </c>
      <c r="AP656">
        <v>2.95568831222854E-2</v>
      </c>
      <c r="AQ656">
        <v>-2.1361407352278209E-2</v>
      </c>
      <c r="AR656">
        <v>7.6350819459311018E-3</v>
      </c>
      <c r="AS656">
        <v>2.860748020052661E-2</v>
      </c>
      <c r="AT656">
        <v>1.471450442927936E-2</v>
      </c>
      <c r="AU656">
        <v>6.1124541916256553E-3</v>
      </c>
    </row>
    <row r="657" spans="1:47">
      <c r="A657" s="12">
        <v>44645</v>
      </c>
      <c r="B657">
        <v>6.8683375140163871E-3</v>
      </c>
      <c r="C657">
        <v>8.852355358836661E-3</v>
      </c>
      <c r="D657">
        <v>3.734129947722264E-3</v>
      </c>
      <c r="E657">
        <v>1.8134347418906179E-2</v>
      </c>
      <c r="F657">
        <v>1.8099819603126791E-2</v>
      </c>
      <c r="G657">
        <v>8.6238532110092248E-3</v>
      </c>
      <c r="H657">
        <v>2.8923229485166461E-2</v>
      </c>
      <c r="I657">
        <v>2.182777644519085E-2</v>
      </c>
      <c r="J657">
        <v>1.3058764439980001E-2</v>
      </c>
      <c r="K657">
        <v>-1.652892561983477E-2</v>
      </c>
      <c r="L657">
        <v>8.7426256308194006E-3</v>
      </c>
      <c r="M657">
        <v>-7.9807726465908058E-3</v>
      </c>
      <c r="N657">
        <v>-1.3811246300559079E-3</v>
      </c>
      <c r="O657">
        <v>-7.707056019733427E-4</v>
      </c>
      <c r="P657">
        <v>-1.6269982238010568E-2</v>
      </c>
      <c r="Q657">
        <v>-4.9506268132335496E-3</v>
      </c>
      <c r="R657">
        <v>3.8575298500487237E-4</v>
      </c>
      <c r="S657">
        <v>1.3610014282113839E-2</v>
      </c>
      <c r="T657">
        <v>3.6128541547821862E-3</v>
      </c>
      <c r="U657">
        <v>-1.176697530864212E-2</v>
      </c>
      <c r="V657">
        <v>-3.234870920276856E-3</v>
      </c>
      <c r="W657">
        <v>-2.2530329289428112E-2</v>
      </c>
      <c r="Y657" s="12">
        <v>44645</v>
      </c>
      <c r="Z657">
        <v>6.8448579330605309E-3</v>
      </c>
      <c r="AA657">
        <v>8.8134029725947804E-3</v>
      </c>
      <c r="AB657">
        <v>3.7271753919224299E-3</v>
      </c>
      <c r="AC657">
        <v>1.7971881345072029E-2</v>
      </c>
      <c r="AD657">
        <v>1.7937967941258359E-2</v>
      </c>
      <c r="AE657">
        <v>8.5868802033706483E-3</v>
      </c>
      <c r="AF657">
        <v>2.8512847154359981E-2</v>
      </c>
      <c r="AG657">
        <v>2.1592961382619371E-2</v>
      </c>
      <c r="AH657">
        <v>1.297423389001557E-2</v>
      </c>
      <c r="AI657">
        <v>-1.6667052485211761E-2</v>
      </c>
      <c r="AJ657">
        <v>8.7046301721473637E-3</v>
      </c>
      <c r="AK657">
        <v>-8.0127894723899112E-3</v>
      </c>
      <c r="AL657">
        <v>-1.382079261755923E-3</v>
      </c>
      <c r="AM657">
        <v>-7.7100274822046043E-4</v>
      </c>
      <c r="AN657">
        <v>-1.6403791769920319E-2</v>
      </c>
      <c r="AO657">
        <v>-4.9629217614073143E-3</v>
      </c>
      <c r="AP657">
        <v>3.8567860145065618E-4</v>
      </c>
      <c r="AQ657">
        <v>1.351822989125242E-2</v>
      </c>
      <c r="AR657">
        <v>3.6063434739250959E-3</v>
      </c>
      <c r="AS657">
        <v>-1.183675409290849E-2</v>
      </c>
      <c r="AT657">
        <v>-3.2401144263093469E-3</v>
      </c>
      <c r="AU657">
        <v>-2.2788015010040699E-2</v>
      </c>
    </row>
    <row r="658" spans="1:47">
      <c r="A658" s="12">
        <v>44648</v>
      </c>
      <c r="B658">
        <v>2.5592707565233349E-2</v>
      </c>
      <c r="C658">
        <v>1.172046380444991E-2</v>
      </c>
      <c r="D658">
        <v>5.0366300366300187E-3</v>
      </c>
      <c r="E658">
        <v>2.257776786709798E-3</v>
      </c>
      <c r="F658">
        <v>-1.748272399740125E-2</v>
      </c>
      <c r="G658">
        <v>3.0925959614336311E-3</v>
      </c>
      <c r="H658">
        <v>-2.9314914464701691E-2</v>
      </c>
      <c r="I658">
        <v>-2.8051643192488322E-2</v>
      </c>
      <c r="J658">
        <v>-5.4536440257809682E-3</v>
      </c>
      <c r="K658">
        <v>2.8623949579831939E-2</v>
      </c>
      <c r="L658">
        <v>-7.3985343855692554E-3</v>
      </c>
      <c r="M658">
        <v>2.273339079452041E-3</v>
      </c>
      <c r="N658">
        <v>2.3116438356164389E-2</v>
      </c>
      <c r="O658">
        <v>1.5798095607317379E-2</v>
      </c>
      <c r="P658">
        <v>1.903076700852235E-2</v>
      </c>
      <c r="Q658">
        <v>1.2464892336498499E-2</v>
      </c>
      <c r="R658">
        <v>4.5790503146048156E-3</v>
      </c>
      <c r="S658">
        <v>-6.7716535433070879E-2</v>
      </c>
      <c r="T658">
        <v>9.4732853353542978E-3</v>
      </c>
      <c r="U658">
        <v>-1.635760296701139E-2</v>
      </c>
      <c r="V658">
        <v>8.0344929945381116E-2</v>
      </c>
      <c r="W658">
        <v>2.230610844200287E-3</v>
      </c>
      <c r="Y658" s="12">
        <v>44648</v>
      </c>
      <c r="Z658">
        <v>2.5270696750675659E-2</v>
      </c>
      <c r="AA658">
        <v>1.1652311171973651E-2</v>
      </c>
      <c r="AB658">
        <v>5.0239886444760464E-3</v>
      </c>
      <c r="AC658">
        <v>2.255231838597153E-3</v>
      </c>
      <c r="AD658">
        <v>-1.763735167565474E-2</v>
      </c>
      <c r="AE658">
        <v>3.087823723081814E-3</v>
      </c>
      <c r="AF658">
        <v>-2.9753183030908761E-2</v>
      </c>
      <c r="AG658">
        <v>-2.845260678966139E-2</v>
      </c>
      <c r="AH658">
        <v>-5.4685694323310394E-3</v>
      </c>
      <c r="AI658">
        <v>2.822193775457538E-2</v>
      </c>
      <c r="AJ658">
        <v>-7.4260392890537997E-3</v>
      </c>
      <c r="AK658">
        <v>2.2707589537607729E-3</v>
      </c>
      <c r="AL658">
        <v>2.2853300977438679E-2</v>
      </c>
      <c r="AM658">
        <v>1.5674604611954052E-2</v>
      </c>
      <c r="AN658">
        <v>1.885194711993261E-2</v>
      </c>
      <c r="AO658">
        <v>1.238784516183492E-2</v>
      </c>
      <c r="AP658">
        <v>4.568598358256762E-3</v>
      </c>
      <c r="AQ658">
        <v>-7.0118364008685985E-2</v>
      </c>
      <c r="AR658">
        <v>9.4286951569556837E-3</v>
      </c>
      <c r="AS658">
        <v>-1.64928656314829E-2</v>
      </c>
      <c r="AT658">
        <v>7.7280369724383818E-2</v>
      </c>
      <c r="AU658">
        <v>2.2281267252138009E-3</v>
      </c>
    </row>
    <row r="659" spans="1:47">
      <c r="A659" s="12">
        <v>44649</v>
      </c>
      <c r="B659">
        <v>1.9202262849093989E-3</v>
      </c>
      <c r="C659">
        <v>1.8708957997769948E-2</v>
      </c>
      <c r="D659">
        <v>1.9134396355353189E-2</v>
      </c>
      <c r="E659">
        <v>-1.237589342826151E-2</v>
      </c>
      <c r="F659">
        <v>-1.220318605350168E-2</v>
      </c>
      <c r="G659">
        <v>9.6118969894813944E-3</v>
      </c>
      <c r="H659">
        <v>-1.9030282972034569E-3</v>
      </c>
      <c r="I659">
        <v>-5.3133679507305631E-3</v>
      </c>
      <c r="J659">
        <v>0</v>
      </c>
      <c r="K659">
        <v>2.93592034720449E-2</v>
      </c>
      <c r="L659">
        <v>2.2006104919429781E-3</v>
      </c>
      <c r="M659">
        <v>5.3825294487983122E-2</v>
      </c>
      <c r="N659">
        <v>1.5159317669777961E-2</v>
      </c>
      <c r="O659">
        <v>1.680878604694613E-2</v>
      </c>
      <c r="P659">
        <v>1.5486020057408069E-2</v>
      </c>
      <c r="Q659">
        <v>3.516419645451907E-2</v>
      </c>
      <c r="R659">
        <v>-1.3978253171772261E-2</v>
      </c>
      <c r="S659">
        <v>-2.0003556187766721E-2</v>
      </c>
      <c r="T659">
        <v>-1.0135135135135091E-2</v>
      </c>
      <c r="U659">
        <v>-1.825686616923328E-2</v>
      </c>
      <c r="V659">
        <v>7.0798847962860734E-3</v>
      </c>
      <c r="W659">
        <v>1.8432916738001511E-2</v>
      </c>
      <c r="Y659" s="12">
        <v>44649</v>
      </c>
      <c r="Z659">
        <v>1.91838500715327E-3</v>
      </c>
      <c r="AA659">
        <v>1.8536098133451539E-2</v>
      </c>
      <c r="AB659">
        <v>1.8953635980857999E-2</v>
      </c>
      <c r="AC659">
        <v>-1.2453112562619649E-2</v>
      </c>
      <c r="AD659">
        <v>-1.2278256284237661E-2</v>
      </c>
      <c r="AE659">
        <v>9.5659965997657893E-3</v>
      </c>
      <c r="AF659">
        <v>-1.904841356120201E-3</v>
      </c>
      <c r="AG659">
        <v>-5.3275340924513158E-3</v>
      </c>
      <c r="AH659">
        <v>0</v>
      </c>
      <c r="AI659">
        <v>2.8936476085373211E-2</v>
      </c>
      <c r="AJ659">
        <v>2.1981926951106872E-3</v>
      </c>
      <c r="AK659">
        <v>5.2426681625098698E-2</v>
      </c>
      <c r="AL659">
        <v>1.5045563397769241E-2</v>
      </c>
      <c r="AM659">
        <v>1.666908173593451E-2</v>
      </c>
      <c r="AN659">
        <v>1.5367335382644339E-2</v>
      </c>
      <c r="AO659">
        <v>3.4560058052126613E-2</v>
      </c>
      <c r="AP659">
        <v>-1.4076869016001111E-2</v>
      </c>
      <c r="AQ659">
        <v>-2.020633608713069E-2</v>
      </c>
      <c r="AR659">
        <v>-1.0186845306993019E-2</v>
      </c>
      <c r="AS659">
        <v>-1.8425579354671189E-2</v>
      </c>
      <c r="AT659">
        <v>7.0549400798647372E-3</v>
      </c>
      <c r="AU659">
        <v>1.8265089751677701E-2</v>
      </c>
    </row>
    <row r="660" spans="1:47">
      <c r="A660" s="12">
        <v>44650</v>
      </c>
      <c r="B660">
        <v>-1.780113988719256E-2</v>
      </c>
      <c r="C660">
        <v>8.5745560690828615E-3</v>
      </c>
      <c r="D660">
        <v>-6.6495306213678607E-3</v>
      </c>
      <c r="E660">
        <v>7.011714350078968E-3</v>
      </c>
      <c r="F660">
        <v>7.0593962999025983E-3</v>
      </c>
      <c r="G660">
        <v>6.8259385665527814E-3</v>
      </c>
      <c r="H660">
        <v>3.8133134377851259E-3</v>
      </c>
      <c r="I660">
        <v>1.7117882724292821E-2</v>
      </c>
      <c r="J660">
        <v>-1.9441674975074649E-2</v>
      </c>
      <c r="K660">
        <v>-2.4801587301587209E-3</v>
      </c>
      <c r="L660">
        <v>-4.5332200028334046E-3</v>
      </c>
      <c r="M660">
        <v>-3.8326955834505412E-2</v>
      </c>
      <c r="N660">
        <v>-4.9142386100631263E-3</v>
      </c>
      <c r="O660">
        <v>-1.1009021399905009E-2</v>
      </c>
      <c r="P660">
        <v>-3.3710217755443812E-2</v>
      </c>
      <c r="Q660">
        <v>-2.641519064876718E-2</v>
      </c>
      <c r="R660">
        <v>-1.232583613012483E-3</v>
      </c>
      <c r="S660">
        <v>2.921164837158674E-2</v>
      </c>
      <c r="T660">
        <v>-5.6882821387941318E-3</v>
      </c>
      <c r="U660">
        <v>1.524094437257428E-2</v>
      </c>
      <c r="V660">
        <v>-5.0747114849178931E-3</v>
      </c>
      <c r="W660">
        <v>-1.5857895326683909E-2</v>
      </c>
      <c r="Y660" s="12">
        <v>44650</v>
      </c>
      <c r="Z660">
        <v>-1.7961485922557901E-2</v>
      </c>
      <c r="AA660">
        <v>8.5380033633836779E-3</v>
      </c>
      <c r="AB660">
        <v>-6.6717372472800667E-3</v>
      </c>
      <c r="AC660">
        <v>6.9872465884048352E-3</v>
      </c>
      <c r="AD660">
        <v>7.0345954129626244E-3</v>
      </c>
      <c r="AE660">
        <v>6.8027473227523999E-3</v>
      </c>
      <c r="AF660">
        <v>3.8060611889827378E-3</v>
      </c>
      <c r="AG660">
        <v>1.6973022565731431E-2</v>
      </c>
      <c r="AH660">
        <v>-1.9633150132821641E-2</v>
      </c>
      <c r="AI660">
        <v>-2.4832394186071788E-3</v>
      </c>
      <c r="AJ660">
        <v>-4.543526203274602E-3</v>
      </c>
      <c r="AK660">
        <v>-3.9080757015484087E-2</v>
      </c>
      <c r="AL660">
        <v>-4.9263531861962464E-3</v>
      </c>
      <c r="AM660">
        <v>-1.107006914006264E-2</v>
      </c>
      <c r="AN660">
        <v>-3.4291508135485399E-2</v>
      </c>
      <c r="AO660">
        <v>-2.677033998679303E-2</v>
      </c>
      <c r="AP660">
        <v>-1.23334386897759E-3</v>
      </c>
      <c r="AQ660">
        <v>2.8793119250626699E-2</v>
      </c>
      <c r="AR660">
        <v>-5.7045220296415853E-3</v>
      </c>
      <c r="AS660">
        <v>1.5125967941017461E-2</v>
      </c>
      <c r="AT660">
        <v>-5.0876315622236162E-3</v>
      </c>
      <c r="AU660">
        <v>-1.5984977038361211E-2</v>
      </c>
    </row>
    <row r="661" spans="1:47">
      <c r="A661" s="12">
        <v>44651</v>
      </c>
      <c r="B661">
        <v>-1.9864582894871249E-2</v>
      </c>
      <c r="C661">
        <v>-1.9294543261982879E-3</v>
      </c>
      <c r="D661">
        <v>-1.7775777690273942E-2</v>
      </c>
      <c r="E661">
        <v>-1.3142809205559099E-2</v>
      </c>
      <c r="F661">
        <v>-1.6014019821126269E-2</v>
      </c>
      <c r="G661">
        <v>-5.1739518287243769E-3</v>
      </c>
      <c r="H661">
        <v>-1.536047567924681E-2</v>
      </c>
      <c r="I661">
        <v>-1.4203867271425089E-2</v>
      </c>
      <c r="J661">
        <v>-3.050330452465833E-3</v>
      </c>
      <c r="K661">
        <v>-8.4535057185478601E-3</v>
      </c>
      <c r="L661">
        <v>-3.0027038565532901E-2</v>
      </c>
      <c r="M661">
        <v>-3.1677624220733058E-2</v>
      </c>
      <c r="N661">
        <v>-1.7683043395144371E-2</v>
      </c>
      <c r="O661">
        <v>-1.546357209444282E-2</v>
      </c>
      <c r="P661">
        <v>-1.459010473094979E-2</v>
      </c>
      <c r="Q661">
        <v>-1.8035494272157889E-2</v>
      </c>
      <c r="R661">
        <v>1.097831912302061E-2</v>
      </c>
      <c r="S661">
        <v>-4.8832084618774863E-2</v>
      </c>
      <c r="T661">
        <v>-1.2776506483600181E-2</v>
      </c>
      <c r="U661">
        <v>7.9640027077609865E-4</v>
      </c>
      <c r="V661">
        <v>-1.498176537095997E-2</v>
      </c>
      <c r="W661">
        <v>2.152251893184531E-2</v>
      </c>
      <c r="Y661" s="12">
        <v>44651</v>
      </c>
      <c r="Z661">
        <v>-2.0064536144076561E-2</v>
      </c>
      <c r="AA661">
        <v>-1.931318120987214E-3</v>
      </c>
      <c r="AB661">
        <v>-1.793566440055791E-2</v>
      </c>
      <c r="AC661">
        <v>-1.32299401951605E-2</v>
      </c>
      <c r="AD661">
        <v>-1.6143629817081721E-2</v>
      </c>
      <c r="AE661">
        <v>-5.1873830659004963E-3</v>
      </c>
      <c r="AF661">
        <v>-1.5479669948234289E-2</v>
      </c>
      <c r="AG661">
        <v>-1.43057076962631E-2</v>
      </c>
      <c r="AH661">
        <v>-3.054992192712941E-3</v>
      </c>
      <c r="AI661">
        <v>-8.4894392508682807E-3</v>
      </c>
      <c r="AJ661">
        <v>-3.0487082683046011E-2</v>
      </c>
      <c r="AK661">
        <v>-3.2190214318862438E-2</v>
      </c>
      <c r="AL661">
        <v>-1.7841256305483329E-2</v>
      </c>
      <c r="AM661">
        <v>-1.5584380159806449E-2</v>
      </c>
      <c r="AN661">
        <v>-1.46975870421881E-2</v>
      </c>
      <c r="AO661">
        <v>-1.8200116160910929E-2</v>
      </c>
      <c r="AP661">
        <v>1.091849482621198E-2</v>
      </c>
      <c r="AQ661">
        <v>-5.0064664850208551E-2</v>
      </c>
      <c r="AR661">
        <v>-1.285882798168898E-2</v>
      </c>
      <c r="AS661">
        <v>7.9608331235313809E-4</v>
      </c>
      <c r="AT661">
        <v>-1.509512566765271E-2</v>
      </c>
      <c r="AU661">
        <v>2.1294179997648779E-2</v>
      </c>
    </row>
    <row r="662" spans="1:47">
      <c r="A662" s="12">
        <v>44652</v>
      </c>
      <c r="B662">
        <v>3.4509731744352119E-3</v>
      </c>
      <c r="C662">
        <v>1.999637527940545E-2</v>
      </c>
      <c r="D662">
        <v>-1.7181146555180771E-3</v>
      </c>
      <c r="E662">
        <v>-2.918591142217597E-3</v>
      </c>
      <c r="F662">
        <v>8.5365104710433126E-3</v>
      </c>
      <c r="G662">
        <v>-1.7934002869440799E-3</v>
      </c>
      <c r="H662">
        <v>9.2258659733288617E-3</v>
      </c>
      <c r="I662">
        <v>6.4172417968277884E-3</v>
      </c>
      <c r="J662">
        <v>1.3768485466598699E-2</v>
      </c>
      <c r="K662">
        <v>4.3380140421263702E-2</v>
      </c>
      <c r="L662">
        <v>-7.4090375586853829E-3</v>
      </c>
      <c r="M662">
        <v>4.0624674361057211E-2</v>
      </c>
      <c r="N662">
        <v>3.6002724530506121E-3</v>
      </c>
      <c r="O662">
        <v>1.531153102505733E-3</v>
      </c>
      <c r="P662">
        <v>-2.103642893791691E-2</v>
      </c>
      <c r="Q662">
        <v>-2.9899356629914391E-3</v>
      </c>
      <c r="R662">
        <v>-1.8312961769764491E-2</v>
      </c>
      <c r="S662">
        <v>-3.2619775739041727E-2</v>
      </c>
      <c r="T662">
        <v>-3.863241259416728E-3</v>
      </c>
      <c r="U662">
        <v>-1.9058608204352789E-2</v>
      </c>
      <c r="V662">
        <v>6.4866369710467886E-3</v>
      </c>
      <c r="W662">
        <v>2.9206844657488459E-2</v>
      </c>
      <c r="Y662" s="12">
        <v>44652</v>
      </c>
      <c r="Z662">
        <v>3.4450322306116068E-3</v>
      </c>
      <c r="AA662">
        <v>1.9799073642223781E-2</v>
      </c>
      <c r="AB662">
        <v>-1.7195923072621251E-3</v>
      </c>
      <c r="AC662">
        <v>-2.9228585345502369E-3</v>
      </c>
      <c r="AD662">
        <v>8.5002805045137214E-3</v>
      </c>
      <c r="AE662">
        <v>-1.7950103545237581E-3</v>
      </c>
      <c r="AF662">
        <v>9.1835676320305964E-3</v>
      </c>
      <c r="AG662">
        <v>6.3967389683464004E-3</v>
      </c>
      <c r="AH662">
        <v>1.3674561020173091E-2</v>
      </c>
      <c r="AI662">
        <v>4.2465577901212248E-2</v>
      </c>
      <c r="AJ662">
        <v>-7.4366208054527034E-3</v>
      </c>
      <c r="AK662">
        <v>3.9821181260311249E-2</v>
      </c>
      <c r="AL662">
        <v>3.593806985831277E-3</v>
      </c>
      <c r="AM662">
        <v>1.5299820827820031E-3</v>
      </c>
      <c r="AN662">
        <v>-2.1260847499329001E-2</v>
      </c>
      <c r="AO662">
        <v>-2.994414450377889E-3</v>
      </c>
      <c r="AP662">
        <v>-1.848271976266196E-2</v>
      </c>
      <c r="AQ662">
        <v>-3.3163660955435159E-2</v>
      </c>
      <c r="AR662">
        <v>-3.8707228509424841E-3</v>
      </c>
      <c r="AS662">
        <v>-1.9242564529054391E-2</v>
      </c>
      <c r="AT662">
        <v>6.4656892793656931E-3</v>
      </c>
      <c r="AU662">
        <v>2.8788451867279189E-2</v>
      </c>
    </row>
    <row r="663" spans="1:47">
      <c r="A663" s="12">
        <v>44655</v>
      </c>
      <c r="B663">
        <v>2.926449009537779E-2</v>
      </c>
      <c r="C663">
        <v>-1.5339966832504159E-2</v>
      </c>
      <c r="D663">
        <v>2.369341976937633E-2</v>
      </c>
      <c r="E663">
        <v>-1.8330112538365358E-2</v>
      </c>
      <c r="F663">
        <v>9.1340884179769155E-4</v>
      </c>
      <c r="G663">
        <v>3.7729069349623501E-3</v>
      </c>
      <c r="H663">
        <v>4.1552397573338951E-3</v>
      </c>
      <c r="I663">
        <v>4.8123195380167521E-4</v>
      </c>
      <c r="J663">
        <v>-4.5271629778671496E-3</v>
      </c>
      <c r="K663">
        <v>5.2871905791875839E-3</v>
      </c>
      <c r="L663">
        <v>4.4342620648880624E-3</v>
      </c>
      <c r="M663">
        <v>-6.919066824793707E-3</v>
      </c>
      <c r="N663">
        <v>1.793678495249185E-2</v>
      </c>
      <c r="O663">
        <v>2.0077100047708241E-2</v>
      </c>
      <c r="P663">
        <v>2.4258760107816801E-2</v>
      </c>
      <c r="Q663">
        <v>4.8276970037753893E-2</v>
      </c>
      <c r="R663">
        <v>2.7801709643388239E-2</v>
      </c>
      <c r="S663">
        <v>3.0079509531564241E-2</v>
      </c>
      <c r="T663">
        <v>-1.2216404886561951E-2</v>
      </c>
      <c r="U663">
        <v>-2.5959276385171259E-3</v>
      </c>
      <c r="V663">
        <v>5.6113185627748807E-2</v>
      </c>
      <c r="W663">
        <v>-3.357703763877673E-3</v>
      </c>
      <c r="Y663" s="12">
        <v>44655</v>
      </c>
      <c r="Z663">
        <v>2.8844459873736392E-2</v>
      </c>
      <c r="AA663">
        <v>-1.545884137833449E-2</v>
      </c>
      <c r="AB663">
        <v>2.341708703328987E-2</v>
      </c>
      <c r="AC663">
        <v>-1.8500190624303949E-2</v>
      </c>
      <c r="AD663">
        <v>9.1299193779144361E-4</v>
      </c>
      <c r="AE663">
        <v>3.7658073733127639E-3</v>
      </c>
      <c r="AF663">
        <v>4.146630589145525E-3</v>
      </c>
      <c r="AG663">
        <v>4.8111619884016392E-4</v>
      </c>
      <c r="AH663">
        <v>-4.5374416139535639E-3</v>
      </c>
      <c r="AI663">
        <v>5.2732624592570342E-3</v>
      </c>
      <c r="AJ663">
        <v>4.424459691703137E-3</v>
      </c>
      <c r="AK663">
        <v>-6.9431145570965549E-3</v>
      </c>
      <c r="AL663">
        <v>1.777781890403711E-2</v>
      </c>
      <c r="AM663">
        <v>1.9878212721596379E-2</v>
      </c>
      <c r="AN663">
        <v>2.3969190112996398E-2</v>
      </c>
      <c r="AO663">
        <v>4.7147835369053377E-2</v>
      </c>
      <c r="AP663">
        <v>2.742225897545348E-2</v>
      </c>
      <c r="AQ663">
        <v>2.9635992982227809E-2</v>
      </c>
      <c r="AR663">
        <v>-1.2291638511556621E-2</v>
      </c>
      <c r="AS663">
        <v>-2.5993029012265538E-3</v>
      </c>
      <c r="AT663">
        <v>5.4595362899954467E-2</v>
      </c>
      <c r="AU663">
        <v>-3.363353501469127E-3</v>
      </c>
    </row>
    <row r="664" spans="1:47">
      <c r="A664" s="12">
        <v>44656</v>
      </c>
      <c r="B664">
        <v>-2.5492065472106581E-2</v>
      </c>
      <c r="C664">
        <v>8.3609022556390133E-3</v>
      </c>
      <c r="D664">
        <v>-1.8941941268773799E-2</v>
      </c>
      <c r="E664">
        <v>-1.823813797296125E-3</v>
      </c>
      <c r="F664">
        <v>-6.1446736022388038E-3</v>
      </c>
      <c r="G664">
        <v>-1.7003758725612991E-2</v>
      </c>
      <c r="H664">
        <v>-2.4828271124720639E-2</v>
      </c>
      <c r="I664">
        <v>-5.1707551707550481E-3</v>
      </c>
      <c r="J664">
        <v>-2.0212228398180931E-3</v>
      </c>
      <c r="K664">
        <v>-8.8453263208223554E-3</v>
      </c>
      <c r="L664">
        <v>-1.890957251122061E-2</v>
      </c>
      <c r="M664">
        <v>-3.6989117203274358E-2</v>
      </c>
      <c r="N664">
        <v>-1.298536368543046E-2</v>
      </c>
      <c r="O664">
        <v>-2.2358139209661562E-2</v>
      </c>
      <c r="P664">
        <v>-5.2229532163742598E-2</v>
      </c>
      <c r="Q664">
        <v>-2.8991060025542859E-2</v>
      </c>
      <c r="R664">
        <v>-1.1081041579698031E-2</v>
      </c>
      <c r="S664">
        <v>-8.2767599739607123E-3</v>
      </c>
      <c r="T664">
        <v>5.8892815076561078E-3</v>
      </c>
      <c r="U664">
        <v>-2.2773485156568629E-3</v>
      </c>
      <c r="V664">
        <v>-4.7308838850903763E-2</v>
      </c>
      <c r="W664">
        <v>3.6950497201544419E-3</v>
      </c>
      <c r="Y664" s="12">
        <v>44656</v>
      </c>
      <c r="Z664">
        <v>-2.5822617914879151E-2</v>
      </c>
      <c r="AA664">
        <v>8.3261435209071553E-3</v>
      </c>
      <c r="AB664">
        <v>-1.9123637955772051E-2</v>
      </c>
      <c r="AC664">
        <v>-1.8254789706318129E-3</v>
      </c>
      <c r="AD664">
        <v>-6.1636298020785766E-3</v>
      </c>
      <c r="AE664">
        <v>-1.7149982571287071E-2</v>
      </c>
      <c r="AF664">
        <v>-2.5141691313967429E-2</v>
      </c>
      <c r="AG664">
        <v>-5.1841697877205248E-3</v>
      </c>
      <c r="AH664">
        <v>-2.0232682673434871E-3</v>
      </c>
      <c r="AI664">
        <v>-8.8846784464735058E-3</v>
      </c>
      <c r="AJ664">
        <v>-1.9090644777341931E-2</v>
      </c>
      <c r="AK664">
        <v>-3.7690566316687261E-2</v>
      </c>
      <c r="AL664">
        <v>-1.3070410565829761E-2</v>
      </c>
      <c r="AM664">
        <v>-2.2611871524170549E-2</v>
      </c>
      <c r="AN664">
        <v>-5.364292857910203E-2</v>
      </c>
      <c r="AO664">
        <v>-2.941960375641222E-2</v>
      </c>
      <c r="AP664">
        <v>-1.114289366910398E-2</v>
      </c>
      <c r="AQ664">
        <v>-8.3112025319816551E-3</v>
      </c>
      <c r="AR664">
        <v>5.872007477222589E-3</v>
      </c>
      <c r="AS664">
        <v>-2.279945617541035E-3</v>
      </c>
      <c r="AT664">
        <v>-4.8464497997865667E-2</v>
      </c>
      <c r="AU664">
        <v>3.688239794125425E-3</v>
      </c>
    </row>
    <row r="665" spans="1:47">
      <c r="A665" s="12">
        <v>44657</v>
      </c>
      <c r="B665">
        <v>-3.2300143244643587E-2</v>
      </c>
      <c r="C665">
        <v>8.0529706513958743E-3</v>
      </c>
      <c r="D665">
        <v>-1.8450816862789821E-2</v>
      </c>
      <c r="E665">
        <v>-2.6102088167057058E-4</v>
      </c>
      <c r="F665">
        <v>8.8761018609206932E-3</v>
      </c>
      <c r="G665">
        <v>-1.001456664238898E-2</v>
      </c>
      <c r="H665">
        <v>5.2618178732071197E-3</v>
      </c>
      <c r="I665">
        <v>1.112051251057666E-2</v>
      </c>
      <c r="J665">
        <v>-7.088607594936791E-3</v>
      </c>
      <c r="K665">
        <v>2.050168837433675E-2</v>
      </c>
      <c r="L665">
        <v>-1.387430628468578E-2</v>
      </c>
      <c r="M665">
        <v>1.8222829439614951E-2</v>
      </c>
      <c r="N665">
        <v>-3.66057642820381E-2</v>
      </c>
      <c r="O665">
        <v>-2.1710263524382208E-2</v>
      </c>
      <c r="P665">
        <v>-5.8771354749141969E-2</v>
      </c>
      <c r="Q665">
        <v>-3.104037879784283E-2</v>
      </c>
      <c r="R665">
        <v>-2.3086590168590049E-2</v>
      </c>
      <c r="S665">
        <v>-5.2231807951988118E-2</v>
      </c>
      <c r="T665">
        <v>3.1811085089773483E-2</v>
      </c>
      <c r="U665">
        <v>-3.0977419091873242E-3</v>
      </c>
      <c r="V665">
        <v>-4.1695016924932493E-2</v>
      </c>
      <c r="W665">
        <v>4.1686968761842644E-3</v>
      </c>
      <c r="Y665" s="12">
        <v>44657</v>
      </c>
      <c r="Z665">
        <v>-3.2833305121130668E-2</v>
      </c>
      <c r="AA665">
        <v>8.0207185178615571E-3</v>
      </c>
      <c r="AB665">
        <v>-1.8623156345638079E-2</v>
      </c>
      <c r="AC665">
        <v>-2.6105495355001497E-4</v>
      </c>
      <c r="AD665">
        <v>8.8369408297332471E-3</v>
      </c>
      <c r="AE665">
        <v>-1.006504974194105E-2</v>
      </c>
      <c r="AF665">
        <v>5.2480228795450806E-3</v>
      </c>
      <c r="AG665">
        <v>1.105913423074154E-2</v>
      </c>
      <c r="AH665">
        <v>-7.1138511388760478E-3</v>
      </c>
      <c r="AI665">
        <v>2.0294357724342609E-2</v>
      </c>
      <c r="AJ665">
        <v>-1.397145409108648E-2</v>
      </c>
      <c r="AK665">
        <v>1.8058783605412181E-2</v>
      </c>
      <c r="AL665">
        <v>-3.729256807362593E-2</v>
      </c>
      <c r="AM665">
        <v>-2.1949398756841251E-2</v>
      </c>
      <c r="AN665">
        <v>-6.0569187773893113E-2</v>
      </c>
      <c r="AO665">
        <v>-3.1532338545622922E-2</v>
      </c>
      <c r="AP665">
        <v>-2.3357259494114459E-2</v>
      </c>
      <c r="AQ665">
        <v>-5.3645329783882159E-2</v>
      </c>
      <c r="AR665">
        <v>3.1315593218825218E-2</v>
      </c>
      <c r="AS665">
        <v>-3.1025498433822E-3</v>
      </c>
      <c r="AT665">
        <v>-4.2589197734568332E-2</v>
      </c>
      <c r="AU665">
        <v>4.160031932031601E-3</v>
      </c>
    </row>
    <row r="666" spans="1:47">
      <c r="A666" s="12">
        <v>44658</v>
      </c>
      <c r="B666">
        <v>-6.1194537529289939E-3</v>
      </c>
      <c r="C666">
        <v>1.272264631043241E-2</v>
      </c>
      <c r="D666">
        <v>1.8041087120990169E-3</v>
      </c>
      <c r="E666">
        <v>5.2217806271939171E-3</v>
      </c>
      <c r="F666">
        <v>1.3894787937625001E-2</v>
      </c>
      <c r="G666">
        <v>4.7820489240391062E-3</v>
      </c>
      <c r="H666">
        <v>1.831996623047694E-2</v>
      </c>
      <c r="I666">
        <v>1.6736401673639989E-2</v>
      </c>
      <c r="J666">
        <v>1.019887812340636E-2</v>
      </c>
      <c r="K666">
        <v>-1.039943275821331E-2</v>
      </c>
      <c r="L666">
        <v>-3.0420564301467672E-3</v>
      </c>
      <c r="M666">
        <v>-2.061620651888418E-2</v>
      </c>
      <c r="N666">
        <v>6.2437395659431516E-3</v>
      </c>
      <c r="O666">
        <v>2.2712099141450892E-3</v>
      </c>
      <c r="P666">
        <v>-8.1533986151514082E-3</v>
      </c>
      <c r="Q666">
        <v>-1.683181756481622E-2</v>
      </c>
      <c r="R666">
        <v>1.5936392859720701E-2</v>
      </c>
      <c r="S666">
        <v>-4.8481250618382932E-3</v>
      </c>
      <c r="T666">
        <v>4.3313788537923108E-2</v>
      </c>
      <c r="U666">
        <v>1.132553765639055E-2</v>
      </c>
      <c r="V666">
        <v>1.0996980377329549E-2</v>
      </c>
      <c r="W666">
        <v>2.496226008194968E-2</v>
      </c>
      <c r="Y666" s="12">
        <v>44658</v>
      </c>
      <c r="Z666">
        <v>-6.1382543488725074E-3</v>
      </c>
      <c r="AA666">
        <v>1.264239341517631E-2</v>
      </c>
      <c r="AB666">
        <v>1.802483262674491E-3</v>
      </c>
      <c r="AC666">
        <v>5.2081944063873207E-3</v>
      </c>
      <c r="AD666">
        <v>1.379914035525924E-2</v>
      </c>
      <c r="AE666">
        <v>4.7706512497970944E-3</v>
      </c>
      <c r="AF666">
        <v>1.8154177418046199E-2</v>
      </c>
      <c r="AG666">
        <v>1.6597891409037609E-2</v>
      </c>
      <c r="AH666">
        <v>1.0147220502204591E-2</v>
      </c>
      <c r="AI666">
        <v>-1.045388470092427E-2</v>
      </c>
      <c r="AJ666">
        <v>-3.0466928891096242E-3</v>
      </c>
      <c r="AK666">
        <v>-2.0831687246055539E-2</v>
      </c>
      <c r="AL666">
        <v>6.2243281819088902E-3</v>
      </c>
      <c r="AM666">
        <v>2.2686346155333958E-3</v>
      </c>
      <c r="AN666">
        <v>-8.1868193553544036E-3</v>
      </c>
      <c r="AO666">
        <v>-1.6975082487487692E-2</v>
      </c>
      <c r="AP666">
        <v>1.5810741743456171E-2</v>
      </c>
      <c r="AQ666">
        <v>-4.8599153427524569E-3</v>
      </c>
      <c r="AR666">
        <v>4.2401982677742117E-2</v>
      </c>
      <c r="AS666">
        <v>1.1261883912493789E-2</v>
      </c>
      <c r="AT666">
        <v>1.093695326565393E-2</v>
      </c>
      <c r="AU666">
        <v>2.465579248027536E-2</v>
      </c>
    </row>
    <row r="667" spans="1:47">
      <c r="A667" s="12">
        <v>44659</v>
      </c>
      <c r="B667">
        <v>-2.1066708073353309E-2</v>
      </c>
      <c r="C667">
        <v>-7.4208250555100053E-3</v>
      </c>
      <c r="D667">
        <v>-1.190891135122563E-2</v>
      </c>
      <c r="E667">
        <v>1.9018210152665249E-2</v>
      </c>
      <c r="F667">
        <v>1.693596648713358E-2</v>
      </c>
      <c r="G667">
        <v>-6.406736225517129E-3</v>
      </c>
      <c r="H667">
        <v>5.1898524291162262E-2</v>
      </c>
      <c r="I667">
        <v>2.1046443268665671E-2</v>
      </c>
      <c r="J667">
        <v>1.1105502271580031E-2</v>
      </c>
      <c r="K667">
        <v>1.433006926200298E-3</v>
      </c>
      <c r="L667">
        <v>1.8308032649325009E-2</v>
      </c>
      <c r="M667">
        <v>-3.2784645511909072E-2</v>
      </c>
      <c r="N667">
        <v>-1.459999336363926E-2</v>
      </c>
      <c r="O667">
        <v>-1.4076016683399971E-2</v>
      </c>
      <c r="P667">
        <v>-4.498512888301387E-2</v>
      </c>
      <c r="Q667">
        <v>-1.7313267982880021E-2</v>
      </c>
      <c r="R667">
        <v>-1.3366587181858011E-2</v>
      </c>
      <c r="S667">
        <v>2.187313581228878E-2</v>
      </c>
      <c r="T667">
        <v>1.8129079042794591E-4</v>
      </c>
      <c r="U667">
        <v>3.557711744491598E-3</v>
      </c>
      <c r="V667">
        <v>-3.0049372907326569E-2</v>
      </c>
      <c r="W667">
        <v>-4.4184945557834698E-3</v>
      </c>
      <c r="Y667" s="12">
        <v>44659</v>
      </c>
      <c r="Z667">
        <v>-2.129177776538255E-2</v>
      </c>
      <c r="AA667">
        <v>-7.4484963586889446E-3</v>
      </c>
      <c r="AB667">
        <v>-1.198039049532797E-2</v>
      </c>
      <c r="AC667">
        <v>1.8839624691965491E-2</v>
      </c>
      <c r="AD667">
        <v>1.679415194466622E-2</v>
      </c>
      <c r="AE667">
        <v>-6.4273474409578986E-3</v>
      </c>
      <c r="AF667">
        <v>5.0596649863697073E-2</v>
      </c>
      <c r="AG667">
        <v>2.08280261682205E-2</v>
      </c>
      <c r="AH667">
        <v>1.104428896726734E-2</v>
      </c>
      <c r="AI667">
        <v>1.4319811516194799E-3</v>
      </c>
      <c r="AJ667">
        <v>1.8142458457923259E-2</v>
      </c>
      <c r="AK667">
        <v>-3.3334104613094169E-2</v>
      </c>
      <c r="AL667">
        <v>-1.47076221375872E-2</v>
      </c>
      <c r="AM667">
        <v>-1.417602337934216E-2</v>
      </c>
      <c r="AN667">
        <v>-4.6028366772399548E-2</v>
      </c>
      <c r="AO667">
        <v>-1.7464895264768451E-2</v>
      </c>
      <c r="AP667">
        <v>-1.3456724124963231E-2</v>
      </c>
      <c r="AQ667">
        <v>2.163735082026489E-2</v>
      </c>
      <c r="AR667">
        <v>1.812743592384512E-4</v>
      </c>
      <c r="AS667">
        <v>3.5513980584817848E-3</v>
      </c>
      <c r="AT667">
        <v>-3.051010868461302E-2</v>
      </c>
      <c r="AU667">
        <v>-4.4282849527074722E-3</v>
      </c>
    </row>
    <row r="668" spans="1:47">
      <c r="A668" s="12">
        <v>44662</v>
      </c>
      <c r="B668">
        <v>-2.1613940133561549E-2</v>
      </c>
      <c r="C668">
        <v>-3.8264555248130878E-3</v>
      </c>
      <c r="D668">
        <v>-2.551590334528786E-2</v>
      </c>
      <c r="E668">
        <v>-3.0586236193713701E-3</v>
      </c>
      <c r="F668">
        <v>-2.5716471488259951E-2</v>
      </c>
      <c r="G668">
        <v>-2.579218865143695E-2</v>
      </c>
      <c r="H668">
        <v>-4.3663303909205482E-2</v>
      </c>
      <c r="I668">
        <v>-3.4431137724550982E-2</v>
      </c>
      <c r="J668">
        <v>-8.9865202196705019E-3</v>
      </c>
      <c r="K668">
        <v>-1.311709992845211E-2</v>
      </c>
      <c r="L668">
        <v>-3.6706869428422269E-3</v>
      </c>
      <c r="M668">
        <v>-1.9447379985769949E-2</v>
      </c>
      <c r="N668">
        <v>-3.9431592416742538E-2</v>
      </c>
      <c r="O668">
        <v>-2.3525084349694251E-2</v>
      </c>
      <c r="P668">
        <v>-5.1991868160387478E-2</v>
      </c>
      <c r="Q668">
        <v>-2.2142295155670459E-2</v>
      </c>
      <c r="R668">
        <v>4.3897874800300496E-3</v>
      </c>
      <c r="S668">
        <v>-4.18369332554972E-2</v>
      </c>
      <c r="T668">
        <v>-2.247598332427048E-2</v>
      </c>
      <c r="U668">
        <v>6.6067759738950294E-3</v>
      </c>
      <c r="V668">
        <v>-4.8328116315127352E-2</v>
      </c>
      <c r="W668">
        <v>-1.9707296454800068E-2</v>
      </c>
      <c r="Y668" s="12">
        <v>44662</v>
      </c>
      <c r="Z668">
        <v>-2.185094259861765E-2</v>
      </c>
      <c r="AA668">
        <v>-3.833795134864878E-3</v>
      </c>
      <c r="AB668">
        <v>-2.584707966002851E-2</v>
      </c>
      <c r="AC668">
        <v>-3.063310768517292E-3</v>
      </c>
      <c r="AD668">
        <v>-2.6052920665482551E-2</v>
      </c>
      <c r="AE668">
        <v>-2.6130639423237501E-2</v>
      </c>
      <c r="AF668">
        <v>-4.4645235372386002E-2</v>
      </c>
      <c r="AG668">
        <v>-3.5037856740873313E-2</v>
      </c>
      <c r="AH668">
        <v>-9.0271425445274736E-3</v>
      </c>
      <c r="AI668">
        <v>-1.320388886527425E-2</v>
      </c>
      <c r="AJ668">
        <v>-3.6774404458873051E-3</v>
      </c>
      <c r="AK668">
        <v>-1.9638968274533361E-2</v>
      </c>
      <c r="AL668">
        <v>-4.023007850454962E-2</v>
      </c>
      <c r="AM668">
        <v>-2.3806217013466281E-2</v>
      </c>
      <c r="AN668">
        <v>-5.3392198874018512E-2</v>
      </c>
      <c r="AO668">
        <v>-2.2391115602092272E-2</v>
      </c>
      <c r="AP668">
        <v>4.3801804678703154E-3</v>
      </c>
      <c r="AQ668">
        <v>-4.2737299687885491E-2</v>
      </c>
      <c r="AR668">
        <v>-2.2732417935203812E-2</v>
      </c>
      <c r="AS668">
        <v>6.5850468831592677E-3</v>
      </c>
      <c r="AT668">
        <v>-4.9534963594560423E-2</v>
      </c>
      <c r="AU668">
        <v>-1.99040748257024E-2</v>
      </c>
    </row>
    <row r="669" spans="1:47">
      <c r="A669" s="12">
        <v>44663</v>
      </c>
      <c r="B669">
        <v>-2.213443443046192E-3</v>
      </c>
      <c r="C669">
        <v>-3.9593428672732864E-3</v>
      </c>
      <c r="D669">
        <v>1.152337858220198E-2</v>
      </c>
      <c r="E669">
        <v>-6.4769047213225628E-3</v>
      </c>
      <c r="F669">
        <v>2.0838366755254741E-2</v>
      </c>
      <c r="G669">
        <v>-2.004538577912263E-2</v>
      </c>
      <c r="H669">
        <v>2.6619416515575981E-2</v>
      </c>
      <c r="I669">
        <v>2.0870602265951051E-2</v>
      </c>
      <c r="J669">
        <v>-1.511335012594484E-3</v>
      </c>
      <c r="K669">
        <v>5.7999033349442897E-3</v>
      </c>
      <c r="L669">
        <v>-1.097744360902264E-2</v>
      </c>
      <c r="M669">
        <v>-6.2331017317430737E-3</v>
      </c>
      <c r="N669">
        <v>-1.1217836359812111E-2</v>
      </c>
      <c r="O669">
        <v>-3.5717834113997431E-3</v>
      </c>
      <c r="P669">
        <v>-1.8843819865857592E-2</v>
      </c>
      <c r="Q669">
        <v>-1.120689655172402E-2</v>
      </c>
      <c r="R669">
        <v>1.620560095033641E-3</v>
      </c>
      <c r="S669">
        <v>6.2550771730300436E-2</v>
      </c>
      <c r="T669">
        <v>-1.520489523456336E-2</v>
      </c>
      <c r="U669">
        <v>2.9935566494577289E-2</v>
      </c>
      <c r="V669">
        <v>1.129169100242833E-2</v>
      </c>
      <c r="W669">
        <v>6.0364341920879916E-3</v>
      </c>
      <c r="Y669" s="12">
        <v>44663</v>
      </c>
      <c r="Z669">
        <v>-2.215896729793488E-3</v>
      </c>
      <c r="AA669">
        <v>-3.9672018162850101E-3</v>
      </c>
      <c r="AB669">
        <v>1.1457490143739301E-2</v>
      </c>
      <c r="AC669">
        <v>-6.4979708803100189E-3</v>
      </c>
      <c r="AD669">
        <v>2.062421788960488E-2</v>
      </c>
      <c r="AE669">
        <v>-2.0249020409467019E-2</v>
      </c>
      <c r="AF669">
        <v>2.6271284383849441E-2</v>
      </c>
      <c r="AG669">
        <v>2.065579487847851E-2</v>
      </c>
      <c r="AH669">
        <v>-1.5124782313575131E-3</v>
      </c>
      <c r="AI669">
        <v>5.7831486480912674E-3</v>
      </c>
      <c r="AJ669">
        <v>-1.103814034854889E-2</v>
      </c>
      <c r="AK669">
        <v>-6.2526086114974254E-3</v>
      </c>
      <c r="AL669">
        <v>-1.128123083118205E-2</v>
      </c>
      <c r="AM669">
        <v>-3.578177459746412E-3</v>
      </c>
      <c r="AN669">
        <v>-1.9023627058842949E-2</v>
      </c>
      <c r="AO669">
        <v>-1.1270166971039519E-2</v>
      </c>
      <c r="AP669">
        <v>1.6192484044472359E-3</v>
      </c>
      <c r="AQ669">
        <v>6.0672405832690367E-2</v>
      </c>
      <c r="AR669">
        <v>-1.53216749148279E-2</v>
      </c>
      <c r="AS669">
        <v>2.9496243483404828E-2</v>
      </c>
      <c r="AT669">
        <v>1.1228415737214951E-2</v>
      </c>
      <c r="AU669">
        <v>6.018287912475241E-3</v>
      </c>
    </row>
    <row r="670" spans="1:47">
      <c r="A670" s="12">
        <v>44664</v>
      </c>
      <c r="B670">
        <v>3.1524496393931838E-2</v>
      </c>
      <c r="C670">
        <v>-8.3061406110946923E-3</v>
      </c>
      <c r="D670">
        <v>1.6342598115233201E-2</v>
      </c>
      <c r="E670">
        <v>-1.0064619431577659E-2</v>
      </c>
      <c r="F670">
        <v>1.573871368558066E-2</v>
      </c>
      <c r="G670">
        <v>6.3681976071015001E-3</v>
      </c>
      <c r="H670">
        <v>-8.1078911455405578E-3</v>
      </c>
      <c r="I670">
        <v>1.4135514018691619E-2</v>
      </c>
      <c r="J670">
        <v>1.7154389505549931E-2</v>
      </c>
      <c r="K670">
        <v>-3.844305622296873E-3</v>
      </c>
      <c r="L670">
        <v>-3.2233541128173893E-2</v>
      </c>
      <c r="M670">
        <v>4.4002018699817791E-2</v>
      </c>
      <c r="N670">
        <v>1.9712117989080239E-2</v>
      </c>
      <c r="O670">
        <v>1.9874119814293101E-2</v>
      </c>
      <c r="P670">
        <v>3.2505580357142787E-2</v>
      </c>
      <c r="Q670">
        <v>1.839581517000877E-2</v>
      </c>
      <c r="R670">
        <v>2.7979053094355551E-2</v>
      </c>
      <c r="S670">
        <v>3.9564220183486272E-2</v>
      </c>
      <c r="T670">
        <v>-1.8828845791751811E-4</v>
      </c>
      <c r="U670">
        <v>1.146298814843605E-2</v>
      </c>
      <c r="V670">
        <v>3.5888447833066328E-2</v>
      </c>
      <c r="W670">
        <v>1.891138969248907E-2</v>
      </c>
      <c r="Y670" s="12">
        <v>44664</v>
      </c>
      <c r="Z670">
        <v>3.103780156897782E-2</v>
      </c>
      <c r="AA670">
        <v>-8.3408288139621787E-3</v>
      </c>
      <c r="AB670">
        <v>1.6210495185504031E-2</v>
      </c>
      <c r="AC670">
        <v>-1.0115610136929871E-2</v>
      </c>
      <c r="AD670">
        <v>1.561614451270112E-2</v>
      </c>
      <c r="AE670">
        <v>6.3480063128175347E-3</v>
      </c>
      <c r="AF670">
        <v>-8.1409388476202538E-3</v>
      </c>
      <c r="AG670">
        <v>1.403653925602022E-2</v>
      </c>
      <c r="AH670">
        <v>1.7008914301325919E-2</v>
      </c>
      <c r="AI670">
        <v>-3.851713957854737E-3</v>
      </c>
      <c r="AJ670">
        <v>-3.2764482309844072E-2</v>
      </c>
      <c r="AK670">
        <v>4.3061423079092657E-2</v>
      </c>
      <c r="AL670">
        <v>1.9520350194139321E-2</v>
      </c>
      <c r="AM670">
        <v>1.967920773352734E-2</v>
      </c>
      <c r="AN670">
        <v>3.1988450542699928E-2</v>
      </c>
      <c r="AO670">
        <v>1.8228659032279809E-2</v>
      </c>
      <c r="AP670">
        <v>2.7594790458013961E-2</v>
      </c>
      <c r="AQ670">
        <v>3.8801606285926139E-2</v>
      </c>
      <c r="AR670">
        <v>-1.8830618641462639E-4</v>
      </c>
      <c r="AS670">
        <v>1.1397785901756229E-2</v>
      </c>
      <c r="AT670">
        <v>3.5259462203023673E-2</v>
      </c>
      <c r="AU670">
        <v>1.873479235596907E-2</v>
      </c>
    </row>
    <row r="671" spans="1:47">
      <c r="A671" s="12">
        <v>44665</v>
      </c>
      <c r="B671">
        <v>-2.4652663927838939E-2</v>
      </c>
      <c r="C671">
        <v>-5.92282381094833E-3</v>
      </c>
      <c r="D671">
        <v>-2.998826291079815E-2</v>
      </c>
      <c r="E671">
        <v>-5.4589567327134603E-3</v>
      </c>
      <c r="F671">
        <v>-4.660103687306183E-4</v>
      </c>
      <c r="G671">
        <v>-1.8791946308724831E-2</v>
      </c>
      <c r="H671">
        <v>-5.0178051149240011E-3</v>
      </c>
      <c r="I671">
        <v>1.174979841032142E-2</v>
      </c>
      <c r="J671">
        <v>-3.4722222222222099E-3</v>
      </c>
      <c r="K671">
        <v>1.9536903039073961E-2</v>
      </c>
      <c r="L671">
        <v>-9.2694422623722517E-3</v>
      </c>
      <c r="M671">
        <v>-4.1783607198094153E-2</v>
      </c>
      <c r="N671">
        <v>-2.708434740282328E-2</v>
      </c>
      <c r="O671">
        <v>-2.2794780158525429E-2</v>
      </c>
      <c r="P671">
        <v>-4.2561815970814758E-2</v>
      </c>
      <c r="Q671">
        <v>-2.653882373084504E-2</v>
      </c>
      <c r="R671">
        <v>-3.5455716125338821E-3</v>
      </c>
      <c r="S671">
        <v>2.6843169700312641E-2</v>
      </c>
      <c r="T671">
        <v>3.7664783427482362E-4</v>
      </c>
      <c r="U671">
        <v>-1.267767960046107E-2</v>
      </c>
      <c r="V671">
        <v>-3.6552422312861377E-2</v>
      </c>
      <c r="W671">
        <v>9.0435879909565031E-3</v>
      </c>
      <c r="Y671" s="12">
        <v>44665</v>
      </c>
      <c r="Z671">
        <v>-2.496162929815637E-2</v>
      </c>
      <c r="AA671">
        <v>-5.9404332982508313E-3</v>
      </c>
      <c r="AB671">
        <v>-3.0447107465953391E-2</v>
      </c>
      <c r="AC671">
        <v>-5.4739112860218622E-3</v>
      </c>
      <c r="AD671">
        <v>-4.6611898530811218E-4</v>
      </c>
      <c r="AE671">
        <v>-1.8970758629781009E-2</v>
      </c>
      <c r="AF671">
        <v>-5.0304365715176484E-3</v>
      </c>
      <c r="AG671">
        <v>1.168130552530945E-2</v>
      </c>
      <c r="AH671">
        <v>-3.478264376324809E-3</v>
      </c>
      <c r="AI671">
        <v>1.9348507571065161E-2</v>
      </c>
      <c r="AJ671">
        <v>-9.3126708865006701E-3</v>
      </c>
      <c r="AK671">
        <v>-4.2681646766799149E-2</v>
      </c>
      <c r="AL671">
        <v>-2.7457888531987579E-2</v>
      </c>
      <c r="AM671">
        <v>-2.3058597982164641E-2</v>
      </c>
      <c r="AN671">
        <v>-4.3494119772049103E-2</v>
      </c>
      <c r="AO671">
        <v>-2.6897335530973381E-2</v>
      </c>
      <c r="AP671">
        <v>-3.5518720484032499E-3</v>
      </c>
      <c r="AQ671">
        <v>2.648921208034042E-2</v>
      </c>
      <c r="AR671">
        <v>3.765769202851333E-4</v>
      </c>
      <c r="AS671">
        <v>-1.275872710529995E-2</v>
      </c>
      <c r="AT671">
        <v>-3.723720082051854E-2</v>
      </c>
      <c r="AU671">
        <v>9.0029396365863615E-3</v>
      </c>
    </row>
    <row r="672" spans="1:47">
      <c r="A672" s="12">
        <v>44669</v>
      </c>
      <c r="B672">
        <v>7.1091218899650421E-3</v>
      </c>
      <c r="C672">
        <v>-2.2388059701492491E-2</v>
      </c>
      <c r="D672">
        <v>-1.330994010526942E-3</v>
      </c>
      <c r="E672">
        <v>6.7377225336160418E-3</v>
      </c>
      <c r="F672">
        <v>1.34040445247392E-2</v>
      </c>
      <c r="G672">
        <v>-1.1725620480751431E-3</v>
      </c>
      <c r="H672">
        <v>3.0909386692694611E-3</v>
      </c>
      <c r="I672">
        <v>8.1976545599453665E-3</v>
      </c>
      <c r="J672">
        <v>1.4932802389249209E-3</v>
      </c>
      <c r="K672">
        <v>-1.253844334043064E-2</v>
      </c>
      <c r="L672">
        <v>1.8553758325404509E-2</v>
      </c>
      <c r="M672">
        <v>-4.3321164014775038E-2</v>
      </c>
      <c r="N672">
        <v>2.4657827966980679E-3</v>
      </c>
      <c r="O672">
        <v>1.263206991040988E-3</v>
      </c>
      <c r="P672">
        <v>2.4696584815128601E-2</v>
      </c>
      <c r="Q672">
        <v>-9.5857884091108403E-3</v>
      </c>
      <c r="R672">
        <v>-1.4342836192232091E-2</v>
      </c>
      <c r="S672">
        <v>1.3070725156669519E-2</v>
      </c>
      <c r="T672">
        <v>-2.409638554216853E-2</v>
      </c>
      <c r="U672">
        <v>2.0856031128404728E-2</v>
      </c>
      <c r="V672">
        <v>1.9583758333376441E-2</v>
      </c>
      <c r="W672">
        <v>-1.615340524204056E-2</v>
      </c>
      <c r="Y672" s="12">
        <v>44669</v>
      </c>
      <c r="Z672">
        <v>7.0839712120811943E-3</v>
      </c>
      <c r="AA672">
        <v>-2.264247674975978E-2</v>
      </c>
      <c r="AB672">
        <v>-1.3318805698123539E-3</v>
      </c>
      <c r="AC672">
        <v>6.7151255259377124E-3</v>
      </c>
      <c r="AD672">
        <v>1.331500509644783E-2</v>
      </c>
      <c r="AE672">
        <v>-1.1732500368123421E-3</v>
      </c>
      <c r="AF672">
        <v>3.0861715390861199E-3</v>
      </c>
      <c r="AG672">
        <v>8.1642362998165345E-3</v>
      </c>
      <c r="AH672">
        <v>1.492166404695494E-3</v>
      </c>
      <c r="AI672">
        <v>-1.2617712929643921E-2</v>
      </c>
      <c r="AJ672">
        <v>1.8383737152786499E-2</v>
      </c>
      <c r="AK672">
        <v>-4.428753843543836E-2</v>
      </c>
      <c r="AL672">
        <v>2.4627477424636591E-3</v>
      </c>
      <c r="AM672">
        <v>1.262409816350354E-3</v>
      </c>
      <c r="AN672">
        <v>2.4396553954829609E-2</v>
      </c>
      <c r="AO672">
        <v>-9.6320278101589621E-3</v>
      </c>
      <c r="AP672">
        <v>-1.4446688891487289E-2</v>
      </c>
      <c r="AQ672">
        <v>1.2986040358211281E-2</v>
      </c>
      <c r="AR672">
        <v>-2.439145312415901E-2</v>
      </c>
      <c r="AS672">
        <v>2.0641521530315E-2</v>
      </c>
      <c r="AT672">
        <v>1.939446394353328E-2</v>
      </c>
      <c r="AU672">
        <v>-1.6285293719715179E-2</v>
      </c>
    </row>
    <row r="673" spans="1:47">
      <c r="A673" s="12">
        <v>44670</v>
      </c>
      <c r="B673">
        <v>3.4888896161272331E-2</v>
      </c>
      <c r="C673">
        <v>1.194287121398663E-2</v>
      </c>
      <c r="D673">
        <v>1.411522384442976E-2</v>
      </c>
      <c r="E673">
        <v>5.3367950382230411E-3</v>
      </c>
      <c r="F673">
        <v>-1.1846569670481141E-2</v>
      </c>
      <c r="G673">
        <v>1.4087262766581791E-2</v>
      </c>
      <c r="H673">
        <v>-1.265001621796946E-2</v>
      </c>
      <c r="I673">
        <v>-8.9215132693393207E-3</v>
      </c>
      <c r="J673">
        <v>4.9701789264411378E-3</v>
      </c>
      <c r="K673">
        <v>1.8447532343076171E-2</v>
      </c>
      <c r="L673">
        <v>2.0706834812392879E-2</v>
      </c>
      <c r="M673">
        <v>2.4627329323211319E-2</v>
      </c>
      <c r="N673">
        <v>1.7039783259660709E-2</v>
      </c>
      <c r="O673">
        <v>2.1530096127026829E-2</v>
      </c>
      <c r="P673">
        <v>1.9051553964100298E-2</v>
      </c>
      <c r="Q673">
        <v>3.1817912744923849E-2</v>
      </c>
      <c r="R673">
        <v>1.7433108337784779E-2</v>
      </c>
      <c r="S673">
        <v>-5.2226935312831402E-2</v>
      </c>
      <c r="T673">
        <v>-3.2021604938271657E-2</v>
      </c>
      <c r="U673">
        <v>-2.8891599329165959E-2</v>
      </c>
      <c r="V673">
        <v>2.3757980638857479E-2</v>
      </c>
      <c r="W673">
        <v>-2.4204226471055471E-2</v>
      </c>
      <c r="Y673" s="12">
        <v>44670</v>
      </c>
      <c r="Z673">
        <v>3.4294074251177892E-2</v>
      </c>
      <c r="AA673">
        <v>1.187211790225684E-2</v>
      </c>
      <c r="AB673">
        <v>1.4016531695925439E-2</v>
      </c>
      <c r="AC673">
        <v>5.3226048120791998E-3</v>
      </c>
      <c r="AD673">
        <v>-1.191729943532352E-2</v>
      </c>
      <c r="AE673">
        <v>1.398895942142689E-2</v>
      </c>
      <c r="AF673">
        <v>-1.273070890457385E-2</v>
      </c>
      <c r="AG673">
        <v>-8.9615482618677043E-3</v>
      </c>
      <c r="AH673">
        <v>4.9578683607866868E-3</v>
      </c>
      <c r="AI673">
        <v>1.8279440721644051E-2</v>
      </c>
      <c r="AJ673">
        <v>2.0495362605927742E-2</v>
      </c>
      <c r="AK673">
        <v>2.432896533063425E-2</v>
      </c>
      <c r="AL673">
        <v>1.6896234550744699E-2</v>
      </c>
      <c r="AM673">
        <v>2.1301597520942801E-2</v>
      </c>
      <c r="AN673">
        <v>1.887234566356822E-2</v>
      </c>
      <c r="AO673">
        <v>3.1322210353162412E-2</v>
      </c>
      <c r="AP673">
        <v>1.7282894982199849E-2</v>
      </c>
      <c r="AQ673">
        <v>-5.3640188625240087E-2</v>
      </c>
      <c r="AR673">
        <v>-3.2545511105743087E-2</v>
      </c>
      <c r="AS673">
        <v>-2.9317178743893869E-2</v>
      </c>
      <c r="AT673">
        <v>2.348015165058889E-2</v>
      </c>
      <c r="AU673">
        <v>-2.4501962898010939E-2</v>
      </c>
    </row>
    <row r="674" spans="1:47">
      <c r="A674" s="12">
        <v>44671</v>
      </c>
      <c r="B674">
        <v>-2.6041090215696779E-2</v>
      </c>
      <c r="C674">
        <v>1.9345419150748281E-2</v>
      </c>
      <c r="D674">
        <v>-1.015531660693014E-3</v>
      </c>
      <c r="E674">
        <v>9.1822094691540457E-4</v>
      </c>
      <c r="F674">
        <v>4.0737938660302397E-3</v>
      </c>
      <c r="G674">
        <v>2.2959675863399639E-2</v>
      </c>
      <c r="H674">
        <v>7.6379763469118789E-3</v>
      </c>
      <c r="I674">
        <v>2.2789425706470912E-3</v>
      </c>
      <c r="J674">
        <v>5.4401582591492303E-3</v>
      </c>
      <c r="K674">
        <v>1.881910138790888E-2</v>
      </c>
      <c r="L674">
        <v>3.5082367297132322E-3</v>
      </c>
      <c r="M674">
        <v>-3.9735063079240351E-3</v>
      </c>
      <c r="N674">
        <v>3.7153873116018139E-3</v>
      </c>
      <c r="O674">
        <v>-1.48997977517652E-2</v>
      </c>
      <c r="P674">
        <v>-3.2255158122353467E-2</v>
      </c>
      <c r="Q674">
        <v>-0.35116605949341673</v>
      </c>
      <c r="R674">
        <v>-3.8025009545629151E-3</v>
      </c>
      <c r="S674">
        <v>-4.1958041958042314E-3</v>
      </c>
      <c r="T674">
        <v>-8.5691510561977102E-3</v>
      </c>
      <c r="U674">
        <v>-4.8276944815135447E-3</v>
      </c>
      <c r="V674">
        <v>-4.9554938395163887E-2</v>
      </c>
      <c r="W674">
        <v>1.639166304819795E-2</v>
      </c>
      <c r="Y674" s="12">
        <v>44671</v>
      </c>
      <c r="Z674">
        <v>-2.638616330927265E-2</v>
      </c>
      <c r="AA674">
        <v>1.9160675358480182E-2</v>
      </c>
      <c r="AB674">
        <v>-1.016047662343538E-3</v>
      </c>
      <c r="AC674">
        <v>9.1779963994392702E-4</v>
      </c>
      <c r="AD674">
        <v>4.0655184351185911E-3</v>
      </c>
      <c r="AE674">
        <v>2.2700068659264359E-2</v>
      </c>
      <c r="AF674">
        <v>7.6089546897156858E-3</v>
      </c>
      <c r="AG674">
        <v>2.2763497195855001E-3</v>
      </c>
      <c r="AH674">
        <v>5.4254140479297816E-3</v>
      </c>
      <c r="AI674">
        <v>1.864421285583669E-2</v>
      </c>
      <c r="AJ674">
        <v>3.5020972222775748E-3</v>
      </c>
      <c r="AK674">
        <v>-3.9814216588692558E-3</v>
      </c>
      <c r="AL674">
        <v>3.708502308529944E-3</v>
      </c>
      <c r="AM674">
        <v>-1.5011914813210901E-2</v>
      </c>
      <c r="AN674">
        <v>-3.2786819553932603E-2</v>
      </c>
      <c r="AO674">
        <v>-0.43257846480785472</v>
      </c>
      <c r="AP674">
        <v>-3.809748840547131E-3</v>
      </c>
      <c r="AQ674">
        <v>-4.2046312820319242E-3</v>
      </c>
      <c r="AR674">
        <v>-8.6060773336744754E-3</v>
      </c>
      <c r="AS674">
        <v>-4.8393854406128178E-3</v>
      </c>
      <c r="AT674">
        <v>-5.0824918192979983E-2</v>
      </c>
      <c r="AU674">
        <v>1.6258769998313251E-2</v>
      </c>
    </row>
    <row r="675" spans="1:47">
      <c r="A675" s="12">
        <v>44672</v>
      </c>
      <c r="B675">
        <v>-3.7026454889024563E-2</v>
      </c>
      <c r="C675">
        <v>-1.3428025781809461E-2</v>
      </c>
      <c r="D675">
        <v>-4.8436285355498709E-3</v>
      </c>
      <c r="E675">
        <v>-1.496473826042077E-2</v>
      </c>
      <c r="F675">
        <v>-4.6078942792557753E-2</v>
      </c>
      <c r="G675">
        <v>-4.5265937382120702E-3</v>
      </c>
      <c r="H675">
        <v>-2.6081995272638329E-2</v>
      </c>
      <c r="I675">
        <v>-1.057298772169157E-2</v>
      </c>
      <c r="J675">
        <v>-5.4107230693556394E-3</v>
      </c>
      <c r="K675">
        <v>6.0032325098129391E-3</v>
      </c>
      <c r="L675">
        <v>-7.7519379844962488E-3</v>
      </c>
      <c r="M675">
        <v>-4.9819565032170547E-2</v>
      </c>
      <c r="N675">
        <v>-1.9381198491409402E-2</v>
      </c>
      <c r="O675">
        <v>-1.9864942961868141E-2</v>
      </c>
      <c r="P675">
        <v>-6.0469230053067702E-2</v>
      </c>
      <c r="Q675">
        <v>-3.5235863654449751E-2</v>
      </c>
      <c r="R675">
        <v>-5.4569853964554937E-2</v>
      </c>
      <c r="S675">
        <v>1.4325842696629291E-2</v>
      </c>
      <c r="T675">
        <v>-1.2864321608040191E-2</v>
      </c>
      <c r="U675">
        <v>-2.5754289094853E-2</v>
      </c>
      <c r="V675">
        <v>3.2316929217860217E-2</v>
      </c>
      <c r="W675">
        <v>1.580689949802427E-2</v>
      </c>
      <c r="Y675" s="12">
        <v>44672</v>
      </c>
      <c r="Z675">
        <v>-3.7729338889522082E-2</v>
      </c>
      <c r="AA675">
        <v>-1.3518997013913301E-2</v>
      </c>
      <c r="AB675">
        <v>-4.855396920747667E-3</v>
      </c>
      <c r="AC675">
        <v>-1.5077839730422069E-2</v>
      </c>
      <c r="AD675">
        <v>-4.717436021620558E-2</v>
      </c>
      <c r="AE675">
        <v>-4.5368697857015462E-3</v>
      </c>
      <c r="AF675">
        <v>-2.6428162941428891E-2</v>
      </c>
      <c r="AG675">
        <v>-1.062927888513799E-2</v>
      </c>
      <c r="AH675">
        <v>-5.4254140479299143E-3</v>
      </c>
      <c r="AI675">
        <v>5.9852849028154071E-3</v>
      </c>
      <c r="AJ675">
        <v>-7.7821404420550747E-3</v>
      </c>
      <c r="AK675">
        <v>-5.1103380877179277E-2</v>
      </c>
      <c r="AL675">
        <v>-1.9571476474826949E-2</v>
      </c>
      <c r="AM675">
        <v>-2.0064903508684291E-2</v>
      </c>
      <c r="AN675">
        <v>-6.2374709257873279E-2</v>
      </c>
      <c r="AO675">
        <v>-3.5871625812937208E-2</v>
      </c>
      <c r="AP675">
        <v>-5.6115274061946573E-2</v>
      </c>
      <c r="AQ675">
        <v>1.422419743138168E-2</v>
      </c>
      <c r="AR675">
        <v>-1.2947783553448529E-2</v>
      </c>
      <c r="AS675">
        <v>-2.6091737231159661E-2</v>
      </c>
      <c r="AT675">
        <v>3.1805721868508642E-2</v>
      </c>
      <c r="AU675">
        <v>1.568327154349651E-2</v>
      </c>
    </row>
    <row r="676" spans="1:47">
      <c r="A676" s="12">
        <v>44673</v>
      </c>
      <c r="B676">
        <v>-2.6608944273614928E-2</v>
      </c>
      <c r="C676">
        <v>-6.7146573105075769E-3</v>
      </c>
      <c r="D676">
        <v>-2.7821175339502461E-2</v>
      </c>
      <c r="E676">
        <v>-2.339930151338776E-2</v>
      </c>
      <c r="F676">
        <v>-2.2056142909223642E-2</v>
      </c>
      <c r="G676">
        <v>-2.6904130352406241E-2</v>
      </c>
      <c r="H676">
        <v>-2.8203196920244311E-2</v>
      </c>
      <c r="I676">
        <v>-2.183155233827427E-2</v>
      </c>
      <c r="J676">
        <v>-3.9564787339267937E-2</v>
      </c>
      <c r="K676">
        <v>-9.1806288730778007E-4</v>
      </c>
      <c r="L676">
        <v>-2.8722426470588199E-2</v>
      </c>
      <c r="M676">
        <v>-3.89191722119131E-3</v>
      </c>
      <c r="N676">
        <v>-2.4144439300594841E-2</v>
      </c>
      <c r="O676">
        <v>-2.649913085941058E-2</v>
      </c>
      <c r="P676">
        <v>-3.3097160977059843E-2</v>
      </c>
      <c r="Q676">
        <v>-1.237283475391804E-2</v>
      </c>
      <c r="R676">
        <v>-3.449341798875305E-2</v>
      </c>
      <c r="S676">
        <v>-1.5508169482137849E-2</v>
      </c>
      <c r="T676">
        <v>-1.9955202606393722E-2</v>
      </c>
      <c r="U676">
        <v>-1.554529997571052E-2</v>
      </c>
      <c r="V676">
        <v>-3.6977338963897211E-3</v>
      </c>
      <c r="W676">
        <v>-1.361581326884664E-2</v>
      </c>
      <c r="Y676" s="12">
        <v>44673</v>
      </c>
      <c r="Z676">
        <v>-2.6969370317844021E-2</v>
      </c>
      <c r="AA676">
        <v>-6.73730204659298E-3</v>
      </c>
      <c r="AB676">
        <v>-2.821551545503849E-2</v>
      </c>
      <c r="AC676">
        <v>-2.367741213200656E-2</v>
      </c>
      <c r="AD676">
        <v>-2.2303016432749859E-2</v>
      </c>
      <c r="AE676">
        <v>-2.7272671693472299E-2</v>
      </c>
      <c r="AF676">
        <v>-2.8608546705233339E-2</v>
      </c>
      <c r="AG676">
        <v>-2.2073386905456779E-2</v>
      </c>
      <c r="AH676">
        <v>-4.0368750729146377E-2</v>
      </c>
      <c r="AI676">
        <v>-9.1848456514457546E-4</v>
      </c>
      <c r="AJ676">
        <v>-2.914298796898861E-2</v>
      </c>
      <c r="AK676">
        <v>-3.8995104388723821E-3</v>
      </c>
      <c r="AL676">
        <v>-2.4440694607480998E-2</v>
      </c>
      <c r="AM676">
        <v>-2.685656137049753E-2</v>
      </c>
      <c r="AN676">
        <v>-3.3657265285403637E-2</v>
      </c>
      <c r="AO676">
        <v>-1.2450015564898789E-2</v>
      </c>
      <c r="AP676">
        <v>-3.5102359931991962E-2</v>
      </c>
      <c r="AQ676">
        <v>-1.5629679040116431E-2</v>
      </c>
      <c r="AR676">
        <v>-2.0156996736135128E-2</v>
      </c>
      <c r="AS676">
        <v>-1.5667395141596201E-2</v>
      </c>
      <c r="AT676">
        <v>-3.7045874145813841E-3</v>
      </c>
      <c r="AU676">
        <v>-1.3709358554956259E-2</v>
      </c>
    </row>
    <row r="677" spans="1:47">
      <c r="A677" s="12">
        <v>44676</v>
      </c>
      <c r="B677">
        <v>1.194319362660212E-2</v>
      </c>
      <c r="C677">
        <v>-2.0645554202192381E-2</v>
      </c>
      <c r="D677">
        <v>6.7371283762902578E-3</v>
      </c>
      <c r="E677">
        <v>4.1423292406723711E-3</v>
      </c>
      <c r="F677">
        <v>-2.1497359428393811E-2</v>
      </c>
      <c r="G677">
        <v>1.129283489096577E-2</v>
      </c>
      <c r="H677">
        <v>-3.7461246985876717E-2</v>
      </c>
      <c r="I677">
        <v>-3.3713144602372742E-2</v>
      </c>
      <c r="J677">
        <v>1.029866117404632E-3</v>
      </c>
      <c r="K677">
        <v>2.481047553411431E-2</v>
      </c>
      <c r="L677">
        <v>-3.1543253686627798E-4</v>
      </c>
      <c r="M677">
        <v>2.056067438895837E-2</v>
      </c>
      <c r="N677">
        <v>2.4413385395759771E-2</v>
      </c>
      <c r="O677">
        <v>1.3202943503979551E-2</v>
      </c>
      <c r="P677">
        <v>1.983089930822457E-2</v>
      </c>
      <c r="Q677">
        <v>-2.6030066815144859E-2</v>
      </c>
      <c r="R677">
        <v>4.9249816036186063E-2</v>
      </c>
      <c r="S677">
        <v>-4.0600093764650791E-2</v>
      </c>
      <c r="T677">
        <v>1.7037190941200819E-2</v>
      </c>
      <c r="U677">
        <v>-2.417962003454233E-2</v>
      </c>
      <c r="V677">
        <v>-6.9945787760964384E-3</v>
      </c>
      <c r="W677">
        <v>-7.4081969834247641E-3</v>
      </c>
      <c r="Y677" s="12">
        <v>44676</v>
      </c>
      <c r="Z677">
        <v>1.1872436509732919E-2</v>
      </c>
      <c r="AA677">
        <v>-2.0861653152394511E-2</v>
      </c>
      <c r="AB677">
        <v>6.7145353449125896E-3</v>
      </c>
      <c r="AC677">
        <v>4.1337734141322193E-3</v>
      </c>
      <c r="AD677">
        <v>-2.1731793558327769E-2</v>
      </c>
      <c r="AE677">
        <v>1.1229546852896691E-2</v>
      </c>
      <c r="AF677">
        <v>-3.8180950758909031E-2</v>
      </c>
      <c r="AG677">
        <v>-3.4294537093687537E-2</v>
      </c>
      <c r="AH677">
        <v>1.029336169114059E-3</v>
      </c>
      <c r="AI677">
        <v>2.4507693575967129E-2</v>
      </c>
      <c r="AJ677">
        <v>-3.1548229617301299E-4</v>
      </c>
      <c r="AK677">
        <v>2.035215705053095E-2</v>
      </c>
      <c r="AL677">
        <v>2.412014182928341E-2</v>
      </c>
      <c r="AM677">
        <v>1.311654429708453E-2</v>
      </c>
      <c r="AN677">
        <v>1.96368285603922E-2</v>
      </c>
      <c r="AO677">
        <v>-2.6374845236138891E-2</v>
      </c>
      <c r="AP677">
        <v>4.807544790268059E-2</v>
      </c>
      <c r="AQ677">
        <v>-4.1447287646772392E-2</v>
      </c>
      <c r="AR677">
        <v>1.68936856615013E-2</v>
      </c>
      <c r="AS677">
        <v>-2.447674642655431E-2</v>
      </c>
      <c r="AT677">
        <v>-7.0191555118837021E-3</v>
      </c>
      <c r="AU677">
        <v>-7.4357739562101602E-3</v>
      </c>
    </row>
    <row r="678" spans="1:47">
      <c r="A678" s="12">
        <v>44677</v>
      </c>
      <c r="B678">
        <v>-4.5750783849282002E-2</v>
      </c>
      <c r="C678">
        <v>-1.5857222809526839E-2</v>
      </c>
      <c r="D678">
        <v>-3.7328094302553898E-2</v>
      </c>
      <c r="E678">
        <v>-1.8697136073601461E-2</v>
      </c>
      <c r="F678">
        <v>-6.0956251190552591E-3</v>
      </c>
      <c r="G678">
        <v>-2.0023103581055079E-2</v>
      </c>
      <c r="H678">
        <v>-1.6104500313142141E-3</v>
      </c>
      <c r="I678">
        <v>3.646973012398913E-4</v>
      </c>
      <c r="J678">
        <v>-2.2633744855967142E-2</v>
      </c>
      <c r="K678">
        <v>-3.6538892624972008E-2</v>
      </c>
      <c r="L678">
        <v>-2.9581131182456422E-2</v>
      </c>
      <c r="M678">
        <v>-5.177812585804864E-2</v>
      </c>
      <c r="N678">
        <v>-3.7403818751781108E-2</v>
      </c>
      <c r="O678">
        <v>-3.8683328875167899E-2</v>
      </c>
      <c r="P678">
        <v>-5.5974273942317347E-2</v>
      </c>
      <c r="Q678">
        <v>-5.4833023676813863E-2</v>
      </c>
      <c r="R678">
        <v>-3.1581211545195331E-2</v>
      </c>
      <c r="S678">
        <v>2.60946051602815E-2</v>
      </c>
      <c r="T678">
        <v>1.634320735444339E-3</v>
      </c>
      <c r="U678">
        <v>-5.8997050147492347E-3</v>
      </c>
      <c r="V678">
        <v>-0.1218411576763149</v>
      </c>
      <c r="W678">
        <v>-6.1372422680412431E-2</v>
      </c>
      <c r="Y678" s="12">
        <v>44677</v>
      </c>
      <c r="Z678">
        <v>-4.6830408786825643E-2</v>
      </c>
      <c r="AA678">
        <v>-1.598429368488604E-2</v>
      </c>
      <c r="AB678">
        <v>-3.8042625445850319E-2</v>
      </c>
      <c r="AC678">
        <v>-1.887413727155466E-2</v>
      </c>
      <c r="AD678">
        <v>-6.1142792863578413E-3</v>
      </c>
      <c r="AE678">
        <v>-2.0226282678125339E-2</v>
      </c>
      <c r="AF678">
        <v>-1.611748199910207E-3</v>
      </c>
      <c r="AG678">
        <v>3.6463081534345232E-4</v>
      </c>
      <c r="AH678">
        <v>-2.2893819865852622E-2</v>
      </c>
      <c r="AI678">
        <v>-3.7223157925809033E-2</v>
      </c>
      <c r="AJ678">
        <v>-3.0027477170413111E-2</v>
      </c>
      <c r="AK678">
        <v>-5.3166759657710519E-2</v>
      </c>
      <c r="AL678">
        <v>-3.8121289243146617E-2</v>
      </c>
      <c r="AM678">
        <v>-3.9451401790033487E-2</v>
      </c>
      <c r="AN678">
        <v>-5.76018610282217E-2</v>
      </c>
      <c r="AO678">
        <v>-5.6393672575142627E-2</v>
      </c>
      <c r="AP678">
        <v>-3.2090652562859277E-2</v>
      </c>
      <c r="AQ678">
        <v>2.5759950256262699E-2</v>
      </c>
      <c r="AR678">
        <v>1.632986686622502E-3</v>
      </c>
      <c r="AS678">
        <v>-5.9171770280885072E-3</v>
      </c>
      <c r="AT678">
        <v>-0.12992778790165249</v>
      </c>
      <c r="AU678">
        <v>-6.3336494719980554E-2</v>
      </c>
    </row>
    <row r="679" spans="1:47">
      <c r="A679" s="12">
        <v>44678</v>
      </c>
      <c r="B679">
        <v>-8.7810547309365994E-3</v>
      </c>
      <c r="C679">
        <v>-1.2763806394540561E-2</v>
      </c>
      <c r="D679">
        <v>-1.4668367346939439E-3</v>
      </c>
      <c r="E679">
        <v>-3.2360502041433041E-3</v>
      </c>
      <c r="F679">
        <v>-1.85267999744454E-3</v>
      </c>
      <c r="G679">
        <v>-3.1237721021610931E-2</v>
      </c>
      <c r="H679">
        <v>1.093287929025899E-2</v>
      </c>
      <c r="I679">
        <v>2.8557540405881539E-2</v>
      </c>
      <c r="J679">
        <v>7.3684210526316907E-3</v>
      </c>
      <c r="K679">
        <v>-2.3033969288040801E-2</v>
      </c>
      <c r="L679">
        <v>-1.300601528206791E-2</v>
      </c>
      <c r="M679">
        <v>-1.497806477941754E-2</v>
      </c>
      <c r="N679">
        <v>4.8108948264377061E-2</v>
      </c>
      <c r="O679">
        <v>-4.8809696757257098E-4</v>
      </c>
      <c r="P679">
        <v>-1.9853097721950212E-2</v>
      </c>
      <c r="Q679">
        <v>-4.9697580645161388E-2</v>
      </c>
      <c r="R679">
        <v>-3.3915884886408509E-3</v>
      </c>
      <c r="S679">
        <v>3.1431564910944232E-3</v>
      </c>
      <c r="T679">
        <v>1.4480930042831019E-2</v>
      </c>
      <c r="U679">
        <v>-3.6032217041119812E-3</v>
      </c>
      <c r="V679">
        <v>5.8074895598001497E-3</v>
      </c>
      <c r="W679">
        <v>1.424403638235794E-2</v>
      </c>
      <c r="Y679" s="12">
        <v>44678</v>
      </c>
      <c r="Z679">
        <v>-8.8198353822862667E-3</v>
      </c>
      <c r="AA679">
        <v>-1.284596361262373E-2</v>
      </c>
      <c r="AB679">
        <v>-1.467913592875982E-3</v>
      </c>
      <c r="AC679">
        <v>-3.2412975380872941E-3</v>
      </c>
      <c r="AD679">
        <v>-1.854398331708011E-3</v>
      </c>
      <c r="AE679">
        <v>-3.1736023320442237E-2</v>
      </c>
      <c r="AF679">
        <v>1.087354741921911E-2</v>
      </c>
      <c r="AG679">
        <v>2.81573744923676E-2</v>
      </c>
      <c r="AH679">
        <v>7.3414068583678551E-3</v>
      </c>
      <c r="AI679">
        <v>-2.330339651826234E-2</v>
      </c>
      <c r="AJ679">
        <v>-1.3091334077934169E-2</v>
      </c>
      <c r="AK679">
        <v>-1.509136879852987E-2</v>
      </c>
      <c r="AL679">
        <v>4.6987538763099572E-2</v>
      </c>
      <c r="AM679">
        <v>-4.8821612567283019E-4</v>
      </c>
      <c r="AN679">
        <v>-2.0052818267720068E-2</v>
      </c>
      <c r="AO679">
        <v>-5.0975008882768243E-2</v>
      </c>
      <c r="AP679">
        <v>-3.3973529623846431E-3</v>
      </c>
      <c r="AQ679">
        <v>3.1382271012587691E-3</v>
      </c>
      <c r="AR679">
        <v>1.437708271211682E-2</v>
      </c>
      <c r="AS679">
        <v>-3.6097289434898891E-3</v>
      </c>
      <c r="AT679">
        <v>5.7906910988524763E-3</v>
      </c>
      <c r="AU679">
        <v>1.414354325706964E-2</v>
      </c>
    </row>
    <row r="680" spans="1:47">
      <c r="A680" s="12">
        <v>44679</v>
      </c>
      <c r="B680">
        <v>4.6534266503578843E-2</v>
      </c>
      <c r="C680">
        <v>2.8417818740399389E-2</v>
      </c>
      <c r="D680">
        <v>4.5155521491984318E-2</v>
      </c>
      <c r="E680">
        <v>5.1277383336367777E-3</v>
      </c>
      <c r="F680">
        <v>3.5522273425499178E-2</v>
      </c>
      <c r="G680">
        <v>2.6769417967957839E-2</v>
      </c>
      <c r="H680">
        <v>4.3967733356971912E-2</v>
      </c>
      <c r="I680">
        <v>3.0245746691871519E-2</v>
      </c>
      <c r="J680">
        <v>9.9268547544408836E-3</v>
      </c>
      <c r="K680">
        <v>-1.166944510597767E-2</v>
      </c>
      <c r="L680">
        <v>1.5812880909240601E-2</v>
      </c>
      <c r="M680">
        <v>7.3340695327672734E-3</v>
      </c>
      <c r="N680">
        <v>2.2632582444742418E-2</v>
      </c>
      <c r="O680">
        <v>3.4814078822704257E-2</v>
      </c>
      <c r="P680">
        <v>7.423296225902809E-2</v>
      </c>
      <c r="Q680">
        <v>5.8236978890421121E-2</v>
      </c>
      <c r="R680">
        <v>1.7137970353477749E-2</v>
      </c>
      <c r="S680">
        <v>2.1553361184960321E-2</v>
      </c>
      <c r="T680">
        <v>1.548049859268197E-2</v>
      </c>
      <c r="U680">
        <v>-1.378430121250784E-2</v>
      </c>
      <c r="V680">
        <v>-4.5375559069222859E-3</v>
      </c>
      <c r="W680">
        <v>1.1505922165820691E-2</v>
      </c>
      <c r="Y680" s="12">
        <v>44679</v>
      </c>
      <c r="Z680">
        <v>4.5484006279532661E-2</v>
      </c>
      <c r="AA680">
        <v>2.8021522922657961E-2</v>
      </c>
      <c r="AB680">
        <v>4.4165698737766157E-2</v>
      </c>
      <c r="AC680">
        <v>5.1146362536991776E-3</v>
      </c>
      <c r="AD680">
        <v>3.4905911448821797E-2</v>
      </c>
      <c r="AE680">
        <v>2.641738574578309E-2</v>
      </c>
      <c r="AF680">
        <v>4.3028582236628157E-2</v>
      </c>
      <c r="AG680">
        <v>2.9797362804944761E-2</v>
      </c>
      <c r="AH680">
        <v>9.8779071954312476E-3</v>
      </c>
      <c r="AI680">
        <v>-1.173806745944935E-2</v>
      </c>
      <c r="AJ680">
        <v>1.5689159861058719E-2</v>
      </c>
      <c r="AK680">
        <v>7.3073060221121111E-3</v>
      </c>
      <c r="AL680">
        <v>2.2380265511675691E-2</v>
      </c>
      <c r="AM680">
        <v>3.422177659348985E-2</v>
      </c>
      <c r="AN680">
        <v>7.1606883420620493E-2</v>
      </c>
      <c r="AO680">
        <v>5.6604295963722039E-2</v>
      </c>
      <c r="AP680">
        <v>1.6992771929269151E-2</v>
      </c>
      <c r="AQ680">
        <v>2.1324371977709339E-2</v>
      </c>
      <c r="AR680">
        <v>1.536189810470262E-2</v>
      </c>
      <c r="AS680">
        <v>-1.3880186856537189E-2</v>
      </c>
      <c r="AT680">
        <v>-4.5478818619654523E-3</v>
      </c>
      <c r="AU680">
        <v>1.144023244373934E-2</v>
      </c>
    </row>
    <row r="681" spans="1:47">
      <c r="A681" s="12">
        <v>44680</v>
      </c>
      <c r="B681">
        <v>-0.1404944103073035</v>
      </c>
      <c r="C681">
        <v>-4.107542942494391E-2</v>
      </c>
      <c r="D681">
        <v>-3.6604742116841733E-2</v>
      </c>
      <c r="E681">
        <v>-2.5477707006369421E-2</v>
      </c>
      <c r="F681">
        <v>-3.1645960813400098E-2</v>
      </c>
      <c r="G681">
        <v>-3.2589373888998741E-2</v>
      </c>
      <c r="H681">
        <v>-8.5760380402478686E-3</v>
      </c>
      <c r="I681">
        <v>-2.2362385321100912E-2</v>
      </c>
      <c r="J681">
        <v>-2.8970512157268421E-2</v>
      </c>
      <c r="K681">
        <v>-3.8554216867469959E-2</v>
      </c>
      <c r="L681">
        <v>-3.2268526025620248E-2</v>
      </c>
      <c r="M681">
        <v>-5.7821997762119706E-3</v>
      </c>
      <c r="N681">
        <v>-4.1811966992369658E-2</v>
      </c>
      <c r="O681">
        <v>-4.4683213362603953E-2</v>
      </c>
      <c r="P681">
        <v>-6.2430492366798103E-2</v>
      </c>
      <c r="Q681">
        <v>-4.5910184442662372E-2</v>
      </c>
      <c r="R681">
        <v>-4.6641827170508909E-2</v>
      </c>
      <c r="S681">
        <v>1.626545217957065E-2</v>
      </c>
      <c r="T681">
        <v>-2.850920609780239E-2</v>
      </c>
      <c r="U681">
        <v>-4.1413226349165111E-3</v>
      </c>
      <c r="V681">
        <v>-7.6922209082769264E-3</v>
      </c>
      <c r="W681">
        <v>-9.9252815880450651E-3</v>
      </c>
      <c r="Y681" s="12">
        <v>44680</v>
      </c>
      <c r="Z681">
        <v>-0.15139795075664961</v>
      </c>
      <c r="AA681">
        <v>-4.1942861441265952E-2</v>
      </c>
      <c r="AB681">
        <v>-3.7291507070127863E-2</v>
      </c>
      <c r="AC681">
        <v>-2.580788395587259E-2</v>
      </c>
      <c r="AD681">
        <v>-3.2157515611849638E-2</v>
      </c>
      <c r="AE681">
        <v>-3.3132234457796249E-2</v>
      </c>
      <c r="AF681">
        <v>-8.6130238675430314E-3</v>
      </c>
      <c r="AG681">
        <v>-2.2616214751307769E-2</v>
      </c>
      <c r="AH681">
        <v>-2.9398442621822011E-2</v>
      </c>
      <c r="AI681">
        <v>-3.9317103340834922E-2</v>
      </c>
      <c r="AJ681">
        <v>-3.2800633107896049E-2</v>
      </c>
      <c r="AK681">
        <v>-5.7989814144618988E-3</v>
      </c>
      <c r="AL681">
        <v>-4.2711243645094397E-2</v>
      </c>
      <c r="AM681">
        <v>-4.5712279749815683E-2</v>
      </c>
      <c r="AN681">
        <v>-6.4464382410499149E-2</v>
      </c>
      <c r="AO681">
        <v>-4.6997465678816588E-2</v>
      </c>
      <c r="AP681">
        <v>-4.776460876023482E-2</v>
      </c>
      <c r="AQ681">
        <v>1.6134586861035471E-2</v>
      </c>
      <c r="AR681">
        <v>-2.8923486378149149E-2</v>
      </c>
      <c r="AS681">
        <v>-4.1499216606042631E-3</v>
      </c>
      <c r="AT681">
        <v>-7.7219586371389381E-3</v>
      </c>
      <c r="AU681">
        <v>-9.9748655580670087E-3</v>
      </c>
    </row>
    <row r="682" spans="1:47">
      <c r="A682" s="12">
        <v>44683</v>
      </c>
      <c r="B682">
        <v>1.7581055909368091E-3</v>
      </c>
      <c r="C682">
        <v>-3.4073208722741437E-2</v>
      </c>
      <c r="D682">
        <v>1.9663812242309842E-3</v>
      </c>
      <c r="E682">
        <v>-1.4372889756218419E-2</v>
      </c>
      <c r="F682">
        <v>1.9659156188166271E-2</v>
      </c>
      <c r="G682">
        <v>1.7966516945692179E-2</v>
      </c>
      <c r="H682">
        <v>-3.8540596094552848E-3</v>
      </c>
      <c r="I682">
        <v>1.3607038123167209E-2</v>
      </c>
      <c r="J682">
        <v>-1.5982951518380469E-2</v>
      </c>
      <c r="K682">
        <v>2.380952380952395E-2</v>
      </c>
      <c r="L682">
        <v>9.1320375335119941E-3</v>
      </c>
      <c r="M682">
        <v>3.4567980094781132E-2</v>
      </c>
      <c r="N682">
        <v>2.5043240126837899E-2</v>
      </c>
      <c r="O682">
        <v>1.71959112549398E-2</v>
      </c>
      <c r="P682">
        <v>5.3162236480293279E-2</v>
      </c>
      <c r="Q682">
        <v>4.780416053792802E-2</v>
      </c>
      <c r="R682">
        <v>1.901030127749093E-2</v>
      </c>
      <c r="S682">
        <v>-1.6096579476861161E-2</v>
      </c>
      <c r="T682">
        <v>-1.4876706745465601E-2</v>
      </c>
      <c r="U682">
        <v>-2.1702404158544519E-2</v>
      </c>
      <c r="V682">
        <v>3.6956341237119439E-2</v>
      </c>
      <c r="W682">
        <v>1.2728091912592941E-2</v>
      </c>
      <c r="Y682" s="12">
        <v>44683</v>
      </c>
      <c r="Z682">
        <v>1.7565619323141109E-3</v>
      </c>
      <c r="AA682">
        <v>-3.4667233068748221E-2</v>
      </c>
      <c r="AB682">
        <v>1.9644504273789369E-3</v>
      </c>
      <c r="AC682">
        <v>-1.4477180246168359E-2</v>
      </c>
      <c r="AD682">
        <v>1.9468410852248541E-2</v>
      </c>
      <c r="AE682">
        <v>1.7807026571390199E-2</v>
      </c>
      <c r="AF682">
        <v>-3.8615056349665458E-3</v>
      </c>
      <c r="AG682">
        <v>1.3515293689681801E-2</v>
      </c>
      <c r="AH682">
        <v>-1.6112056387268939E-2</v>
      </c>
      <c r="AI682">
        <v>2.3530497410194251E-2</v>
      </c>
      <c r="AJ682">
        <v>9.0905926054295812E-3</v>
      </c>
      <c r="AK682">
        <v>3.3983929040861449E-2</v>
      </c>
      <c r="AL682">
        <v>2.4734797190186709E-2</v>
      </c>
      <c r="AM682">
        <v>1.704973494994293E-2</v>
      </c>
      <c r="AN682">
        <v>5.1797292015684837E-2</v>
      </c>
      <c r="AO682">
        <v>4.6696698720812072E-2</v>
      </c>
      <c r="AP682">
        <v>1.883186339213087E-2</v>
      </c>
      <c r="AQ682">
        <v>-1.6227536621756699E-2</v>
      </c>
      <c r="AR682">
        <v>-1.498847482647501E-2</v>
      </c>
      <c r="AS682">
        <v>-2.1941365007764051E-2</v>
      </c>
      <c r="AT682">
        <v>3.6289827336160103E-2</v>
      </c>
      <c r="AU682">
        <v>1.2647770590792371E-2</v>
      </c>
    </row>
    <row r="683" spans="1:47">
      <c r="A683" s="12">
        <v>44684</v>
      </c>
      <c r="B683">
        <v>-1.9799196787148028E-3</v>
      </c>
      <c r="C683">
        <v>5.3080696096217128E-3</v>
      </c>
      <c r="D683">
        <v>9.6226892884272441E-3</v>
      </c>
      <c r="E683">
        <v>2.5142210628870121E-3</v>
      </c>
      <c r="F683">
        <v>1.7151799687010971E-2</v>
      </c>
      <c r="G683">
        <v>1.2033694344164569E-3</v>
      </c>
      <c r="H683">
        <v>3.8259822887112049E-2</v>
      </c>
      <c r="I683">
        <v>2.059946765420673E-2</v>
      </c>
      <c r="J683">
        <v>2.219815917704393E-2</v>
      </c>
      <c r="K683">
        <v>2.20318237454098E-3</v>
      </c>
      <c r="L683">
        <v>2.1419676214196711E-2</v>
      </c>
      <c r="M683">
        <v>-2.7688553388852569E-2</v>
      </c>
      <c r="N683">
        <v>-9.456181671178121E-3</v>
      </c>
      <c r="O683">
        <v>1.0744999369065591E-3</v>
      </c>
      <c r="P683">
        <v>3.5324834894792101E-3</v>
      </c>
      <c r="Q683">
        <v>2.0555499849592711E-3</v>
      </c>
      <c r="R683">
        <v>-2.4495148177288258E-2</v>
      </c>
      <c r="S683">
        <v>-2.4261015058561038E-2</v>
      </c>
      <c r="T683">
        <v>1.9652461729416482E-2</v>
      </c>
      <c r="U683">
        <v>3.5866099893728802E-3</v>
      </c>
      <c r="V683">
        <v>6.9881719715594306E-3</v>
      </c>
      <c r="W683">
        <v>-7.7855633411183511E-4</v>
      </c>
      <c r="Y683" s="12">
        <v>44684</v>
      </c>
      <c r="Z683">
        <v>-1.981882310678861E-3</v>
      </c>
      <c r="AA683">
        <v>5.2940314631916389E-3</v>
      </c>
      <c r="AB683">
        <v>9.5766860947054007E-3</v>
      </c>
      <c r="AC683">
        <v>2.5110656968623298E-3</v>
      </c>
      <c r="AD683">
        <v>1.7006368157040739E-2</v>
      </c>
      <c r="AE683">
        <v>1.202645965760492E-3</v>
      </c>
      <c r="AF683">
        <v>3.7546064487690621E-2</v>
      </c>
      <c r="AG683">
        <v>2.0390168046781541E-2</v>
      </c>
      <c r="AH683">
        <v>2.1955366506206109E-2</v>
      </c>
      <c r="AI683">
        <v>2.200758927131557E-3</v>
      </c>
      <c r="AJ683">
        <v>2.1193499011197159E-2</v>
      </c>
      <c r="AK683">
        <v>-2.8079107520460549E-2</v>
      </c>
      <c r="AL683">
        <v>-9.5011752265503104E-3</v>
      </c>
      <c r="AM683">
        <v>1.0739230750377339E-3</v>
      </c>
      <c r="AN683">
        <v>3.52625892415327E-3</v>
      </c>
      <c r="AO683">
        <v>2.053440232728351E-3</v>
      </c>
      <c r="AP683">
        <v>-2.4800145253521561E-2</v>
      </c>
      <c r="AQ683">
        <v>-2.456016179739013E-2</v>
      </c>
      <c r="AR683">
        <v>1.9461845441949299E-2</v>
      </c>
      <c r="AS683">
        <v>3.580193441624253E-3</v>
      </c>
      <c r="AT683">
        <v>6.9638678596566353E-3</v>
      </c>
      <c r="AU683">
        <v>-7.7885956649373801E-4</v>
      </c>
    </row>
    <row r="684" spans="1:47">
      <c r="A684" s="12">
        <v>44685</v>
      </c>
      <c r="B684">
        <v>1.3480505579319679E-2</v>
      </c>
      <c r="C684">
        <v>1.9248763534286839E-2</v>
      </c>
      <c r="D684">
        <v>4.1008276899924923E-2</v>
      </c>
      <c r="E684">
        <v>2.4483526129345679E-2</v>
      </c>
      <c r="F684">
        <v>3.1386546864422327E-2</v>
      </c>
      <c r="G684">
        <v>3.3253205128205073E-2</v>
      </c>
      <c r="H684">
        <v>3.3206359721762002E-2</v>
      </c>
      <c r="I684">
        <v>3.9800430887855898E-2</v>
      </c>
      <c r="J684">
        <v>1.58898305084747E-2</v>
      </c>
      <c r="K684">
        <v>1.148021494870544E-2</v>
      </c>
      <c r="L684">
        <v>3.3081362269365089E-2</v>
      </c>
      <c r="M684">
        <v>2.772712840749314E-2</v>
      </c>
      <c r="N684">
        <v>2.9100716871318211E-2</v>
      </c>
      <c r="O684">
        <v>3.4057555825483643E-2</v>
      </c>
      <c r="P684">
        <v>3.7343128252219193E-2</v>
      </c>
      <c r="Q684">
        <v>2.071346375143834E-2</v>
      </c>
      <c r="R684">
        <v>-8.3702548661145348E-3</v>
      </c>
      <c r="S684">
        <v>4.9252167285891213E-2</v>
      </c>
      <c r="T684">
        <v>7.5065936295393154E-3</v>
      </c>
      <c r="U684">
        <v>-1.160379439664672E-2</v>
      </c>
      <c r="V684">
        <v>4.7698767962471189E-2</v>
      </c>
      <c r="W684">
        <v>3.7177203918076662E-2</v>
      </c>
      <c r="Y684" s="12">
        <v>44685</v>
      </c>
      <c r="Z684">
        <v>1.3390451973392869E-2</v>
      </c>
      <c r="AA684">
        <v>1.9065849603207431E-2</v>
      </c>
      <c r="AB684">
        <v>4.0189740513735431E-2</v>
      </c>
      <c r="AC684">
        <v>2.418860865474327E-2</v>
      </c>
      <c r="AD684">
        <v>3.0904058982097051E-2</v>
      </c>
      <c r="AE684">
        <v>3.2712276392026431E-2</v>
      </c>
      <c r="AF684">
        <v>3.2666937584291768E-2</v>
      </c>
      <c r="AG684">
        <v>3.9028801362329869E-2</v>
      </c>
      <c r="AH684">
        <v>1.576490873793765E-2</v>
      </c>
      <c r="AI684">
        <v>1.141481732433243E-2</v>
      </c>
      <c r="AJ684">
        <v>3.254595012333069E-2</v>
      </c>
      <c r="AK684">
        <v>2.7349692505407211E-2</v>
      </c>
      <c r="AL684">
        <v>2.8685330459917242E-2</v>
      </c>
      <c r="AM684">
        <v>3.3490437811256962E-2</v>
      </c>
      <c r="AN684">
        <v>3.6662760005981197E-2</v>
      </c>
      <c r="AO684">
        <v>2.050185704418736E-2</v>
      </c>
      <c r="AP684">
        <v>-8.4054821613997518E-3</v>
      </c>
      <c r="AQ684">
        <v>4.8077688786629089E-2</v>
      </c>
      <c r="AR684">
        <v>7.4785593627340026E-3</v>
      </c>
      <c r="AS684">
        <v>-1.167164380326475E-2</v>
      </c>
      <c r="AT684">
        <v>4.6596109431136283E-2</v>
      </c>
      <c r="AU684">
        <v>3.6502795958463043E-2</v>
      </c>
    </row>
    <row r="685" spans="1:47">
      <c r="A685" s="12">
        <v>44686</v>
      </c>
      <c r="B685">
        <v>-7.5610366199867385E-2</v>
      </c>
      <c r="C685">
        <v>-2.71475409836065E-2</v>
      </c>
      <c r="D685">
        <v>-5.5716178773641767E-2</v>
      </c>
      <c r="E685">
        <v>-2.4847001223990191E-2</v>
      </c>
      <c r="F685">
        <v>-7.9360343695925595E-3</v>
      </c>
      <c r="G685">
        <v>-3.8193098100038791E-2</v>
      </c>
      <c r="H685">
        <v>-1.081990863188265E-2</v>
      </c>
      <c r="I685">
        <v>-1.515812431842967E-2</v>
      </c>
      <c r="J685">
        <v>-2.0855057351407691E-2</v>
      </c>
      <c r="K685">
        <v>-2.704660709973428E-2</v>
      </c>
      <c r="L685">
        <v>-2.5019669551534118E-2</v>
      </c>
      <c r="M685">
        <v>-5.54160432747971E-2</v>
      </c>
      <c r="N685">
        <v>-4.3554727912269782E-2</v>
      </c>
      <c r="O685">
        <v>-5.0618696765814319E-2</v>
      </c>
      <c r="P685">
        <v>-7.3276286023408965E-2</v>
      </c>
      <c r="Q685">
        <v>-7.6907994706141847E-2</v>
      </c>
      <c r="R685">
        <v>-4.2709896200751163E-2</v>
      </c>
      <c r="S685">
        <v>6.9003086980208286E-3</v>
      </c>
      <c r="T685">
        <v>-2.4365686669351461E-2</v>
      </c>
      <c r="U685">
        <v>1.830193732702545E-3</v>
      </c>
      <c r="V685">
        <v>-8.3286200163758983E-2</v>
      </c>
      <c r="W685">
        <v>3.3805537669027159E-3</v>
      </c>
      <c r="Y685" s="12">
        <v>44686</v>
      </c>
      <c r="Z685">
        <v>-7.8621614621278521E-2</v>
      </c>
      <c r="AA685">
        <v>-2.75228434260762E-2</v>
      </c>
      <c r="AB685">
        <v>-5.7328499946449903E-2</v>
      </c>
      <c r="AC685">
        <v>-2.5160898473682511E-2</v>
      </c>
      <c r="AD685">
        <v>-7.9676922938401069E-3</v>
      </c>
      <c r="AE685">
        <v>-3.8941574140241207E-2</v>
      </c>
      <c r="AF685">
        <v>-1.087886953000917E-2</v>
      </c>
      <c r="AG685">
        <v>-1.5274182999711771E-2</v>
      </c>
      <c r="AH685">
        <v>-2.107559567517529E-2</v>
      </c>
      <c r="AI685">
        <v>-2.7419098354219899E-2</v>
      </c>
      <c r="AJ685">
        <v>-2.533798208679507E-2</v>
      </c>
      <c r="AK685">
        <v>-5.7010705863799888E-2</v>
      </c>
      <c r="AL685">
        <v>-4.4531708583804119E-2</v>
      </c>
      <c r="AM685">
        <v>-5.1944766302792489E-2</v>
      </c>
      <c r="AN685">
        <v>-7.6099801015174495E-2</v>
      </c>
      <c r="AO685">
        <v>-8.0026368738671222E-2</v>
      </c>
      <c r="AP685">
        <v>-4.364879470026E-2</v>
      </c>
      <c r="AQ685">
        <v>6.8766105219860438E-3</v>
      </c>
      <c r="AR685">
        <v>-2.4667441743245179E-2</v>
      </c>
      <c r="AS685">
        <v>1.828520968829924E-3</v>
      </c>
      <c r="AT685">
        <v>-8.6959960308317957E-2</v>
      </c>
      <c r="AU685">
        <v>3.3748525402728501E-3</v>
      </c>
    </row>
    <row r="686" spans="1:47">
      <c r="A686" s="12">
        <v>44687</v>
      </c>
      <c r="B686">
        <v>-1.404125181475346E-2</v>
      </c>
      <c r="C686">
        <v>4.3812348341869534E-3</v>
      </c>
      <c r="D686">
        <v>3.2531734387957201E-3</v>
      </c>
      <c r="E686">
        <v>6.2758880381563742E-4</v>
      </c>
      <c r="F686">
        <v>2.6645013833754391E-2</v>
      </c>
      <c r="G686">
        <v>-5.6440233823825681E-3</v>
      </c>
      <c r="H686">
        <v>7.1301247771835996E-2</v>
      </c>
      <c r="I686">
        <v>1.5280699811759391E-2</v>
      </c>
      <c r="J686">
        <v>8.5197018104365974E-3</v>
      </c>
      <c r="K686">
        <v>-2.6061057334326069E-2</v>
      </c>
      <c r="L686">
        <v>-1.613944480309937E-3</v>
      </c>
      <c r="M686">
        <v>-2.4261774233740319E-2</v>
      </c>
      <c r="N686">
        <v>-9.4465476834324491E-3</v>
      </c>
      <c r="O686">
        <v>-1.221893226359949E-2</v>
      </c>
      <c r="P686">
        <v>-8.9683718955636538E-3</v>
      </c>
      <c r="Q686">
        <v>-3.9029311809685607E-2</v>
      </c>
      <c r="R686">
        <v>-4.6767255784025408E-2</v>
      </c>
      <c r="S686">
        <v>1.3435527502254191E-2</v>
      </c>
      <c r="T686">
        <v>1.217750257997929E-2</v>
      </c>
      <c r="U686">
        <v>-3.386356547698588E-3</v>
      </c>
      <c r="V686">
        <v>-8.7370612789782198E-3</v>
      </c>
      <c r="W686">
        <v>-1.5508850740681311E-2</v>
      </c>
      <c r="Y686" s="12">
        <v>44687</v>
      </c>
      <c r="Z686">
        <v>-1.4140762795033851E-2</v>
      </c>
      <c r="AA686">
        <v>4.3716651659786183E-3</v>
      </c>
      <c r="AB686">
        <v>3.2478933184167751E-3</v>
      </c>
      <c r="AC686">
        <v>6.2739195231919088E-4</v>
      </c>
      <c r="AD686">
        <v>2.6296217673299541E-2</v>
      </c>
      <c r="AE686">
        <v>-5.6600110673106262E-3</v>
      </c>
      <c r="AF686">
        <v>6.8874029012511259E-2</v>
      </c>
      <c r="AG686">
        <v>1.5165125799101909E-2</v>
      </c>
      <c r="AH686">
        <v>8.4836139778152984E-3</v>
      </c>
      <c r="AI686">
        <v>-2.640666450609349E-2</v>
      </c>
      <c r="AJ686">
        <v>-1.6152482917443829E-3</v>
      </c>
      <c r="AK686">
        <v>-2.4560939849191211E-2</v>
      </c>
      <c r="AL686">
        <v>-9.4914493156740519E-3</v>
      </c>
      <c r="AM686">
        <v>-1.2294197149180661E-2</v>
      </c>
      <c r="AN686">
        <v>-9.0088298189137522E-3</v>
      </c>
      <c r="AO686">
        <v>-3.9811371839856807E-2</v>
      </c>
      <c r="AP686">
        <v>-4.7896182463409508E-2</v>
      </c>
      <c r="AQ686">
        <v>1.3346071173854271E-2</v>
      </c>
      <c r="AR686">
        <v>1.210395329118065E-2</v>
      </c>
      <c r="AS686">
        <v>-3.3921032302444169E-3</v>
      </c>
      <c r="AT686">
        <v>-8.7754531840721212E-3</v>
      </c>
      <c r="AU686">
        <v>-1.5630371030398181E-2</v>
      </c>
    </row>
    <row r="687" spans="1:47">
      <c r="A687" s="12">
        <v>44690</v>
      </c>
      <c r="B687">
        <v>-5.2133568581323897E-2</v>
      </c>
      <c r="C687">
        <v>-2.1609287967250479E-2</v>
      </c>
      <c r="D687">
        <v>-3.3189216683621507E-2</v>
      </c>
      <c r="E687">
        <v>-1.8564977420973409E-2</v>
      </c>
      <c r="F687">
        <v>-6.7022086824066962E-2</v>
      </c>
      <c r="G687">
        <v>-7.5005067909993386E-3</v>
      </c>
      <c r="H687">
        <v>-0.1080018151565573</v>
      </c>
      <c r="I687">
        <v>-7.8852655687643214E-2</v>
      </c>
      <c r="J687">
        <v>-4.2766631467793137E-2</v>
      </c>
      <c r="K687">
        <v>-4.8165137614678888E-2</v>
      </c>
      <c r="L687">
        <v>-1.503394762366639E-2</v>
      </c>
      <c r="M687">
        <v>-8.1825756342358003E-2</v>
      </c>
      <c r="N687">
        <v>-3.6945364539730068E-2</v>
      </c>
      <c r="O687">
        <v>-3.9847859500076077E-2</v>
      </c>
      <c r="P687">
        <v>-9.2369477911646625E-2</v>
      </c>
      <c r="Q687">
        <v>-4.3487870917831677E-2</v>
      </c>
      <c r="R687">
        <v>-8.9844910571038161E-2</v>
      </c>
      <c r="S687">
        <v>-5.7389447459738403E-2</v>
      </c>
      <c r="T687">
        <v>-8.1566068515497303E-3</v>
      </c>
      <c r="U687">
        <v>-2.4455671301470971E-2</v>
      </c>
      <c r="V687">
        <v>-9.0729509617050841E-2</v>
      </c>
      <c r="W687">
        <v>-2.9931012004997481E-2</v>
      </c>
      <c r="Y687" s="12">
        <v>44690</v>
      </c>
      <c r="Z687">
        <v>-5.354168178174501E-2</v>
      </c>
      <c r="AA687">
        <v>-2.1846187670638239E-2</v>
      </c>
      <c r="AB687">
        <v>-3.3752476598565777E-2</v>
      </c>
      <c r="AC687">
        <v>-1.8739469618032072E-2</v>
      </c>
      <c r="AD687">
        <v>-6.9373751323968766E-2</v>
      </c>
      <c r="AE687">
        <v>-7.5287770415761856E-3</v>
      </c>
      <c r="AF687">
        <v>-0.114291181333074</v>
      </c>
      <c r="AG687">
        <v>-8.2135272556011968E-2</v>
      </c>
      <c r="AH687">
        <v>-4.3708062991172608E-2</v>
      </c>
      <c r="AI687">
        <v>-4.9363723118336013E-2</v>
      </c>
      <c r="AJ687">
        <v>-1.5148102996520601E-2</v>
      </c>
      <c r="AK687">
        <v>-8.5368098466959988E-2</v>
      </c>
      <c r="AL687">
        <v>-3.7645134151335587E-2</v>
      </c>
      <c r="AM687">
        <v>-4.0663527389413423E-2</v>
      </c>
      <c r="AN687">
        <v>-9.6917897192421776E-2</v>
      </c>
      <c r="AO687">
        <v>-4.4461809489946172E-2</v>
      </c>
      <c r="AP687">
        <v>-9.4140266048519397E-2</v>
      </c>
      <c r="AQ687">
        <v>-5.9102069413795082E-2</v>
      </c>
      <c r="AR687">
        <v>-8.190053970044367E-3</v>
      </c>
      <c r="AS687">
        <v>-2.475967792320841E-2</v>
      </c>
      <c r="AT687">
        <v>-9.5112659891423187E-2</v>
      </c>
      <c r="AU687">
        <v>-3.0388088369400289E-2</v>
      </c>
    </row>
    <row r="688" spans="1:47">
      <c r="A688" s="12">
        <v>44691</v>
      </c>
      <c r="B688">
        <v>6.4344740736643757E-4</v>
      </c>
      <c r="C688">
        <v>-1.5364565470882611E-2</v>
      </c>
      <c r="D688">
        <v>1.6112061028541239E-2</v>
      </c>
      <c r="E688">
        <v>-1.3739775051124781E-3</v>
      </c>
      <c r="F688">
        <v>9.6075353218210147E-3</v>
      </c>
      <c r="G688">
        <v>1.205065359477109E-2</v>
      </c>
      <c r="H688">
        <v>1.373579786332035E-2</v>
      </c>
      <c r="I688">
        <v>6.6303575657116198E-3</v>
      </c>
      <c r="J688">
        <v>1.9856591285162709E-2</v>
      </c>
      <c r="K688">
        <v>2.2757697456492702E-2</v>
      </c>
      <c r="L688">
        <v>-2.4372230428360449E-2</v>
      </c>
      <c r="M688">
        <v>3.1880717198794262E-2</v>
      </c>
      <c r="N688">
        <v>1.859550986469127E-2</v>
      </c>
      <c r="O688">
        <v>1.297535552178752E-2</v>
      </c>
      <c r="P688">
        <v>3.8053097345132743E-2</v>
      </c>
      <c r="Q688">
        <v>2.6343154246100561E-2</v>
      </c>
      <c r="R688">
        <v>5.3383169027877653E-2</v>
      </c>
      <c r="S688">
        <v>-3.2848782329620629E-2</v>
      </c>
      <c r="T688">
        <v>1.7475328947368359E-2</v>
      </c>
      <c r="U688">
        <v>-1.8148487626031159E-2</v>
      </c>
      <c r="V688">
        <v>1.6427182985859771E-2</v>
      </c>
      <c r="W688">
        <v>2.967857542838015E-3</v>
      </c>
      <c r="Y688" s="12">
        <v>44691</v>
      </c>
      <c r="Z688">
        <v>6.4324048384159342E-4</v>
      </c>
      <c r="AA688">
        <v>-1.5483823549657419E-2</v>
      </c>
      <c r="AB688">
        <v>1.59836393620361E-2</v>
      </c>
      <c r="AC688">
        <v>-1.374922277701438E-3</v>
      </c>
      <c r="AD688">
        <v>9.5616764475420224E-3</v>
      </c>
      <c r="AE688">
        <v>1.19786225719262E-2</v>
      </c>
      <c r="AF688">
        <v>1.3642316843379061E-2</v>
      </c>
      <c r="AG688">
        <v>6.6084734248465929E-3</v>
      </c>
      <c r="AH688">
        <v>1.9662020632273781E-2</v>
      </c>
      <c r="AI688">
        <v>2.2502604033703241E-2</v>
      </c>
      <c r="AJ688">
        <v>-2.467414894989502E-2</v>
      </c>
      <c r="AK688">
        <v>3.1383076269317543E-2</v>
      </c>
      <c r="AL688">
        <v>1.8424727314817872E-2</v>
      </c>
      <c r="AM688">
        <v>1.2891896759147139E-2</v>
      </c>
      <c r="AN688">
        <v>3.7346936947089203E-2</v>
      </c>
      <c r="AO688">
        <v>2.6002149159391381E-2</v>
      </c>
      <c r="AP688">
        <v>5.2007050179754537E-2</v>
      </c>
      <c r="AQ688">
        <v>-3.3400417605324487E-2</v>
      </c>
      <c r="AR688">
        <v>1.732439130588307E-2</v>
      </c>
      <c r="AS688">
        <v>-1.8315191456108069E-2</v>
      </c>
      <c r="AT688">
        <v>1.6293716484307059E-2</v>
      </c>
      <c r="AU688">
        <v>2.9634621480968898E-3</v>
      </c>
    </row>
    <row r="689" spans="1:47">
      <c r="A689" s="12">
        <v>44692</v>
      </c>
      <c r="B689">
        <v>-3.2032261916791427E-2</v>
      </c>
      <c r="C689">
        <v>3.4134447927549601E-3</v>
      </c>
      <c r="D689">
        <v>-5.1841304769917773E-2</v>
      </c>
      <c r="E689">
        <v>-3.1676959011933681E-3</v>
      </c>
      <c r="F689">
        <v>1.4802836173653411E-2</v>
      </c>
      <c r="G689">
        <v>-1.8163471241170459E-2</v>
      </c>
      <c r="H689">
        <v>1.4469722315155529E-2</v>
      </c>
      <c r="I689">
        <v>2.081863091037417E-2</v>
      </c>
      <c r="J689">
        <v>-1.4602487831260169E-2</v>
      </c>
      <c r="K689">
        <v>9.9476439790575633E-3</v>
      </c>
      <c r="L689">
        <v>-6.3083522583901042E-3</v>
      </c>
      <c r="M689">
        <v>-6.1434321073761233E-2</v>
      </c>
      <c r="N689">
        <v>-3.3209647495361698E-2</v>
      </c>
      <c r="O689">
        <v>-3.0641850790467551E-2</v>
      </c>
      <c r="P689">
        <v>-5.4845126456379623E-2</v>
      </c>
      <c r="Q689">
        <v>-6.3548350782393292E-2</v>
      </c>
      <c r="R689">
        <v>-3.5885456597500857E-2</v>
      </c>
      <c r="S689">
        <v>4.9287526839742357E-2</v>
      </c>
      <c r="T689">
        <v>-8.082440897150267E-4</v>
      </c>
      <c r="U689">
        <v>7.0481702763256493E-3</v>
      </c>
      <c r="V689">
        <v>-8.2546122693865409E-2</v>
      </c>
      <c r="W689">
        <v>2.1216012506279909E-3</v>
      </c>
      <c r="Y689" s="12">
        <v>44692</v>
      </c>
      <c r="Z689">
        <v>-3.2556520687401808E-2</v>
      </c>
      <c r="AA689">
        <v>3.40763221360135E-3</v>
      </c>
      <c r="AB689">
        <v>-5.3233390705204782E-2</v>
      </c>
      <c r="AC689">
        <v>-3.1727236702911591E-3</v>
      </c>
      <c r="AD689">
        <v>1.4694343549542899E-2</v>
      </c>
      <c r="AE689">
        <v>-1.833045214398285E-2</v>
      </c>
      <c r="AF689">
        <v>1.436603490505205E-2</v>
      </c>
      <c r="AG689">
        <v>2.060488472550949E-2</v>
      </c>
      <c r="AH689">
        <v>-1.4710153567221249E-2</v>
      </c>
      <c r="AI689">
        <v>9.898491865053493E-3</v>
      </c>
      <c r="AJ689">
        <v>-6.3283339913641559E-3</v>
      </c>
      <c r="AK689">
        <v>-6.3402442531336978E-2</v>
      </c>
      <c r="AL689">
        <v>-3.3773608993828128E-2</v>
      </c>
      <c r="AM689">
        <v>-3.1121128351840971E-2</v>
      </c>
      <c r="AN689">
        <v>-5.6406477568712143E-2</v>
      </c>
      <c r="AO689">
        <v>-6.5657387669903408E-2</v>
      </c>
      <c r="AP689">
        <v>-3.6545170473292893E-2</v>
      </c>
      <c r="AQ689">
        <v>4.8111387986080473E-2</v>
      </c>
      <c r="AR689">
        <v>-8.0857089507350489E-4</v>
      </c>
      <c r="AS689">
        <v>7.0234480206749833E-3</v>
      </c>
      <c r="AT689">
        <v>-8.6152970283054645E-2</v>
      </c>
      <c r="AU689">
        <v>2.1193538328828231E-3</v>
      </c>
    </row>
    <row r="690" spans="1:47">
      <c r="A690" s="12">
        <v>44693</v>
      </c>
      <c r="B690">
        <v>1.4790456667805429E-2</v>
      </c>
      <c r="C690">
        <v>1.235767842266045E-2</v>
      </c>
      <c r="D690">
        <v>-2.6894197952218368E-2</v>
      </c>
      <c r="E690">
        <v>-1.1170315208320011E-2</v>
      </c>
      <c r="F690">
        <v>9.4998774209364978E-3</v>
      </c>
      <c r="G690">
        <v>-7.3997944501541513E-3</v>
      </c>
      <c r="H690">
        <v>-6.4308681672026191E-3</v>
      </c>
      <c r="I690">
        <v>-5.6458117294619914E-3</v>
      </c>
      <c r="J690">
        <v>-2.5246981339187569E-2</v>
      </c>
      <c r="K690">
        <v>1.19232763089685E-2</v>
      </c>
      <c r="L690">
        <v>-8.4645336041977437E-4</v>
      </c>
      <c r="M690">
        <v>2.2115879959289989E-2</v>
      </c>
      <c r="N690">
        <v>-1.9957781615812738E-2</v>
      </c>
      <c r="O690">
        <v>-1.843316432088016E-3</v>
      </c>
      <c r="P690">
        <v>-2.7360192423331209E-2</v>
      </c>
      <c r="Q690">
        <v>4.7724950411732969E-2</v>
      </c>
      <c r="R690">
        <v>2.5370813343301709E-2</v>
      </c>
      <c r="S690">
        <v>-5.5808761975628673E-4</v>
      </c>
      <c r="T690">
        <v>1.900910010111212E-2</v>
      </c>
      <c r="U690">
        <v>-3.7172653534183087E-2</v>
      </c>
      <c r="V690">
        <v>-8.174389148334904E-3</v>
      </c>
      <c r="W690">
        <v>1.0474121120953811E-2</v>
      </c>
      <c r="Y690" s="12">
        <v>44693</v>
      </c>
      <c r="Z690">
        <v>1.4682144548007181E-2</v>
      </c>
      <c r="AA690">
        <v>1.228194559760983E-2</v>
      </c>
      <c r="AB690">
        <v>-2.7262464734622759E-2</v>
      </c>
      <c r="AC690">
        <v>-1.1233171702148289E-2</v>
      </c>
      <c r="AD690">
        <v>9.4550373452267095E-3</v>
      </c>
      <c r="AE690">
        <v>-7.427308746563532E-3</v>
      </c>
      <c r="AF690">
        <v>-6.4516352814887193E-3</v>
      </c>
      <c r="AG690">
        <v>-5.6618095667712292E-3</v>
      </c>
      <c r="AH690">
        <v>-2.557115426778812E-2</v>
      </c>
      <c r="AI690">
        <v>1.1852754067308841E-2</v>
      </c>
      <c r="AJ690">
        <v>-8.4681180435044459E-4</v>
      </c>
      <c r="AK690">
        <v>2.1874870832622479E-2</v>
      </c>
      <c r="AL690">
        <v>-2.015962826157075E-2</v>
      </c>
      <c r="AM690">
        <v>-1.845017430462664E-3</v>
      </c>
      <c r="AN690">
        <v>-2.7741452817871919E-2</v>
      </c>
      <c r="AO690">
        <v>4.6621099555122711E-2</v>
      </c>
      <c r="AP690">
        <v>2.50543162831195E-2</v>
      </c>
      <c r="AQ690">
        <v>-5.5824340861720218E-4</v>
      </c>
      <c r="AR690">
        <v>1.8830684623785489E-2</v>
      </c>
      <c r="AS690">
        <v>-3.7881170416944082E-2</v>
      </c>
      <c r="AT690">
        <v>-8.2079826635409053E-3</v>
      </c>
      <c r="AU690">
        <v>1.041964755928178E-2</v>
      </c>
    </row>
    <row r="691" spans="1:47">
      <c r="A691" s="12">
        <v>44694</v>
      </c>
      <c r="B691">
        <v>5.7275520080800169E-2</v>
      </c>
      <c r="C691">
        <v>4.5261281031407918E-3</v>
      </c>
      <c r="D691">
        <v>3.1916386083052917E-2</v>
      </c>
      <c r="E691">
        <v>7.4660780367461488E-3</v>
      </c>
      <c r="F691">
        <v>1.9185234654847779E-2</v>
      </c>
      <c r="G691">
        <v>2.6299440878028602E-2</v>
      </c>
      <c r="H691">
        <v>3.1283710895361423E-2</v>
      </c>
      <c r="I691">
        <v>2.9663962920046361E-2</v>
      </c>
      <c r="J691">
        <v>1.069819819819817E-2</v>
      </c>
      <c r="K691">
        <v>3.5348360655737883E-2</v>
      </c>
      <c r="L691">
        <v>8.8952897322940316E-3</v>
      </c>
      <c r="M691">
        <v>6.8887944478006169E-2</v>
      </c>
      <c r="N691">
        <v>2.2596436263951469E-2</v>
      </c>
      <c r="O691">
        <v>3.6993009920053499E-2</v>
      </c>
      <c r="P691">
        <v>9.4652241112828328E-2</v>
      </c>
      <c r="Q691">
        <v>7.6472950490505287E-2</v>
      </c>
      <c r="R691">
        <v>2.612297049653511E-2</v>
      </c>
      <c r="S691">
        <v>3.8157282456956709E-2</v>
      </c>
      <c r="T691">
        <v>-9.3272474697360108E-3</v>
      </c>
      <c r="U691">
        <v>1.097578587589676E-2</v>
      </c>
      <c r="V691">
        <v>5.7129411299288828E-2</v>
      </c>
      <c r="W691">
        <v>1.1413133373766369E-2</v>
      </c>
      <c r="Y691" s="12">
        <v>44694</v>
      </c>
      <c r="Z691">
        <v>5.5695335249676889E-2</v>
      </c>
      <c r="AA691">
        <v>4.5159159879709591E-3</v>
      </c>
      <c r="AB691">
        <v>3.141764253962142E-2</v>
      </c>
      <c r="AC691">
        <v>7.4383448294370108E-3</v>
      </c>
      <c r="AD691">
        <v>1.9003518539738071E-2</v>
      </c>
      <c r="AE691">
        <v>2.5959556875491199E-2</v>
      </c>
      <c r="AF691">
        <v>3.0804347485546169E-2</v>
      </c>
      <c r="AG691">
        <v>2.9232499418380169E-2</v>
      </c>
      <c r="AH691">
        <v>1.064137737026385E-2</v>
      </c>
      <c r="AI691">
        <v>3.4737950430583378E-2</v>
      </c>
      <c r="AJ691">
        <v>8.8559597051656776E-3</v>
      </c>
      <c r="AK691">
        <v>6.6618803796520534E-2</v>
      </c>
      <c r="AL691">
        <v>2.23449186820893E-2</v>
      </c>
      <c r="AM691">
        <v>3.6325188549699308E-2</v>
      </c>
      <c r="AN691">
        <v>9.0436724801892993E-2</v>
      </c>
      <c r="AO691">
        <v>7.3689910233483077E-2</v>
      </c>
      <c r="AP691">
        <v>2.5787593851748759E-2</v>
      </c>
      <c r="AQ691">
        <v>3.7447297790022038E-2</v>
      </c>
      <c r="AR691">
        <v>-9.3710186313344501E-3</v>
      </c>
      <c r="AS691">
        <v>1.0915989084743781E-2</v>
      </c>
      <c r="AT691">
        <v>5.5557132032709809E-2</v>
      </c>
      <c r="AU691">
        <v>1.134849492031713E-2</v>
      </c>
    </row>
    <row r="692" spans="1:47">
      <c r="A692" s="12">
        <v>44697</v>
      </c>
      <c r="B692">
        <v>-1.9853168811640339E-2</v>
      </c>
      <c r="C692">
        <v>-3.4817039868922932E-3</v>
      </c>
      <c r="D692">
        <v>-1.067228604445669E-2</v>
      </c>
      <c r="E692">
        <v>-3.447609227993254E-3</v>
      </c>
      <c r="F692">
        <v>3.0618931315899101E-2</v>
      </c>
      <c r="G692">
        <v>-1.1299435028248589E-2</v>
      </c>
      <c r="H692">
        <v>1.6736401673640211E-2</v>
      </c>
      <c r="I692">
        <v>2.352014404681535E-2</v>
      </c>
      <c r="J692">
        <v>1.6713091922005541E-2</v>
      </c>
      <c r="K692">
        <v>3.1420089064819301E-2</v>
      </c>
      <c r="L692">
        <v>-6.9695188512889361E-3</v>
      </c>
      <c r="M692">
        <v>8.957396506089621E-3</v>
      </c>
      <c r="N692">
        <v>1.455269607843146E-3</v>
      </c>
      <c r="O692">
        <v>-1.1610184542357521E-2</v>
      </c>
      <c r="P692">
        <v>-2.4963289280469869E-2</v>
      </c>
      <c r="Q692">
        <v>-6.022170112982228E-3</v>
      </c>
      <c r="R692">
        <v>-4.6495998044846283E-2</v>
      </c>
      <c r="S692">
        <v>2.4114746750336199E-2</v>
      </c>
      <c r="T692">
        <v>1.502403846153855E-2</v>
      </c>
      <c r="U692">
        <v>2.618922908432908E-2</v>
      </c>
      <c r="V692">
        <v>-5.8758819631232077E-2</v>
      </c>
      <c r="W692">
        <v>9.2128216310509714E-3</v>
      </c>
      <c r="Y692" s="12">
        <v>44697</v>
      </c>
      <c r="Z692">
        <v>-2.005289079735063E-2</v>
      </c>
      <c r="AA692">
        <v>-3.4877792237684702E-3</v>
      </c>
      <c r="AB692">
        <v>-1.072964334318021E-2</v>
      </c>
      <c r="AC692">
        <v>-3.4535659275432761E-3</v>
      </c>
      <c r="AD692">
        <v>3.0159525961108231E-2</v>
      </c>
      <c r="AE692">
        <v>-1.13637586503151E-2</v>
      </c>
      <c r="AF692">
        <v>1.6597891409037831E-2</v>
      </c>
      <c r="AG692">
        <v>2.324780745636898E-2</v>
      </c>
      <c r="AH692">
        <v>1.65749650942126E-2</v>
      </c>
      <c r="AI692">
        <v>3.0936579917230481E-2</v>
      </c>
      <c r="AJ692">
        <v>-6.993919387220604E-3</v>
      </c>
      <c r="AK692">
        <v>8.9175169974682975E-3</v>
      </c>
      <c r="AL692">
        <v>1.454211729235412E-3</v>
      </c>
      <c r="AM692">
        <v>-1.1678108990333801E-2</v>
      </c>
      <c r="AN692">
        <v>-2.528015667307849E-2</v>
      </c>
      <c r="AO692">
        <v>-6.0403765109013482E-3</v>
      </c>
      <c r="AP692">
        <v>-4.7611656829177292E-2</v>
      </c>
      <c r="AQ692">
        <v>2.3828577712732769E-2</v>
      </c>
      <c r="AR692">
        <v>1.4912295426646261E-2</v>
      </c>
      <c r="AS692">
        <v>2.585216354814341E-2</v>
      </c>
      <c r="AT692">
        <v>-6.0555870038076609E-2</v>
      </c>
      <c r="AU692">
        <v>9.1706424514361295E-3</v>
      </c>
    </row>
    <row r="693" spans="1:47">
      <c r="A693" s="12">
        <v>44698</v>
      </c>
      <c r="B693">
        <v>4.1133286105558442E-2</v>
      </c>
      <c r="C693">
        <v>3.0143180105501881E-3</v>
      </c>
      <c r="D693">
        <v>2.5422564243507081E-2</v>
      </c>
      <c r="E693">
        <v>1.7168353325358151E-2</v>
      </c>
      <c r="F693">
        <v>5.8956129703486848E-3</v>
      </c>
      <c r="G693">
        <v>3.2653061224489743E-2</v>
      </c>
      <c r="H693">
        <v>8.3887306109529103E-3</v>
      </c>
      <c r="I693">
        <v>1.2754260582737761E-2</v>
      </c>
      <c r="J693">
        <v>1.534246575342468E-2</v>
      </c>
      <c r="K693">
        <v>6.6442792036459641E-2</v>
      </c>
      <c r="L693">
        <v>3.3147302553695253E-2</v>
      </c>
      <c r="M693">
        <v>4.9118156163950877E-2</v>
      </c>
      <c r="N693">
        <v>2.0344168260038261E-2</v>
      </c>
      <c r="O693">
        <v>2.6178617691884339E-2</v>
      </c>
      <c r="P693">
        <v>5.2884615384615419E-2</v>
      </c>
      <c r="Q693">
        <v>2.1714653369792499E-2</v>
      </c>
      <c r="R693">
        <v>1.087210047417653E-2</v>
      </c>
      <c r="S693">
        <v>-2.0220588235294049E-2</v>
      </c>
      <c r="T693">
        <v>1.322281428853378E-2</v>
      </c>
      <c r="U693">
        <v>9.2339102593848033E-3</v>
      </c>
      <c r="V693">
        <v>5.1410481221055848E-2</v>
      </c>
      <c r="W693">
        <v>3.1653432722951617E-2</v>
      </c>
      <c r="Y693" s="12">
        <v>44698</v>
      </c>
      <c r="Z693">
        <v>4.0309818041608478E-2</v>
      </c>
      <c r="AA693">
        <v>3.0097840629041972E-3</v>
      </c>
      <c r="AB693">
        <v>2.5104785434016841E-2</v>
      </c>
      <c r="AC693">
        <v>1.7022642525972329E-2</v>
      </c>
      <c r="AD693">
        <v>5.8783018506518526E-3</v>
      </c>
      <c r="AE693">
        <v>3.2131278182793203E-2</v>
      </c>
      <c r="AF693">
        <v>8.3537407544577655E-3</v>
      </c>
      <c r="AG693">
        <v>1.267361003601295E-2</v>
      </c>
      <c r="AH693">
        <v>1.522596026876793E-2</v>
      </c>
      <c r="AI693">
        <v>6.4328616643345049E-2</v>
      </c>
      <c r="AJ693">
        <v>3.2609776828937051E-2</v>
      </c>
      <c r="AK693">
        <v>4.7949960024336831E-2</v>
      </c>
      <c r="AL693">
        <v>2.0139990245682509E-2</v>
      </c>
      <c r="AM693">
        <v>2.584182291406896E-2</v>
      </c>
      <c r="AN693">
        <v>5.1533650115182877E-2</v>
      </c>
      <c r="AO693">
        <v>2.148224865763412E-2</v>
      </c>
      <c r="AP693">
        <v>1.081342409703019E-2</v>
      </c>
      <c r="AQ693">
        <v>-2.0427822690098019E-2</v>
      </c>
      <c r="AR693">
        <v>1.3136155955176081E-2</v>
      </c>
      <c r="AS693">
        <v>9.1915383492583609E-3</v>
      </c>
      <c r="AT693">
        <v>5.013257817704881E-2</v>
      </c>
      <c r="AU693">
        <v>3.116278965397816E-2</v>
      </c>
    </row>
    <row r="694" spans="1:47">
      <c r="A694" s="12">
        <v>44699</v>
      </c>
      <c r="B694">
        <v>-7.1561994825277253E-2</v>
      </c>
      <c r="C694">
        <v>-1.454818659927593E-2</v>
      </c>
      <c r="D694">
        <v>-5.6419190565532129E-2</v>
      </c>
      <c r="E694">
        <v>-2.5301970756516301E-2</v>
      </c>
      <c r="F694">
        <v>-3.4304430270642998E-2</v>
      </c>
      <c r="G694">
        <v>-4.426877470355739E-2</v>
      </c>
      <c r="H694">
        <v>-3.7984617799403542E-2</v>
      </c>
      <c r="I694">
        <v>-1.58506133970252E-2</v>
      </c>
      <c r="J694">
        <v>-2.7522935779816571E-2</v>
      </c>
      <c r="K694">
        <v>-3.2838506522717033E-2</v>
      </c>
      <c r="L694">
        <v>-1.7105909314126699E-2</v>
      </c>
      <c r="M694">
        <v>-8.814093360754327E-2</v>
      </c>
      <c r="N694">
        <v>-4.7747545161532012E-2</v>
      </c>
      <c r="O694">
        <v>-5.0603704204837618E-2</v>
      </c>
      <c r="P694">
        <v>-6.816306321175114E-2</v>
      </c>
      <c r="Q694">
        <v>-7.016162888329136E-2</v>
      </c>
      <c r="R694">
        <v>-7.3256476587048369E-2</v>
      </c>
      <c r="S694">
        <v>-2.5194317877244798E-2</v>
      </c>
      <c r="T694">
        <v>-1.8309310479158621E-2</v>
      </c>
      <c r="U694">
        <v>-9.4712643678160902E-3</v>
      </c>
      <c r="V694">
        <v>-6.8013944144641014E-2</v>
      </c>
      <c r="W694">
        <v>-2.9373265616000951E-2</v>
      </c>
      <c r="Y694" s="12">
        <v>44699</v>
      </c>
      <c r="Z694">
        <v>-7.4251669212563695E-2</v>
      </c>
      <c r="AA694">
        <v>-1.4655049170052481E-2</v>
      </c>
      <c r="AB694">
        <v>-5.8073269261970047E-2</v>
      </c>
      <c r="AC694">
        <v>-2.562756955187789E-2</v>
      </c>
      <c r="AD694">
        <v>-3.4906639646010512E-2</v>
      </c>
      <c r="AE694">
        <v>-4.5278550546828007E-2</v>
      </c>
      <c r="AF694">
        <v>-3.8724838630756438E-2</v>
      </c>
      <c r="AG694">
        <v>-1.5977577799284059E-2</v>
      </c>
      <c r="AH694">
        <v>-2.790878811707662E-2</v>
      </c>
      <c r="AI694">
        <v>-3.3389792842488067E-2</v>
      </c>
      <c r="AJ694">
        <v>-1.7253905549028951E-2</v>
      </c>
      <c r="AK694">
        <v>-9.2269833313588664E-2</v>
      </c>
      <c r="AL694">
        <v>-4.8925095691889069E-2</v>
      </c>
      <c r="AM694">
        <v>-5.1928974499703302E-2</v>
      </c>
      <c r="AN694">
        <v>-7.0597440131554445E-2</v>
      </c>
      <c r="AO694">
        <v>-7.2744502437011999E-2</v>
      </c>
      <c r="AP694">
        <v>-7.607842546996739E-2</v>
      </c>
      <c r="AQ694">
        <v>-2.55171282341689E-2</v>
      </c>
      <c r="AR694">
        <v>-1.8479000365671489E-2</v>
      </c>
      <c r="AS694">
        <v>-9.5164020253953128E-3</v>
      </c>
      <c r="AT694">
        <v>-7.0437425937055431E-2</v>
      </c>
      <c r="AU694">
        <v>-2.981329820737667E-2</v>
      </c>
    </row>
    <row r="695" spans="1:47">
      <c r="A695" s="12">
        <v>44700</v>
      </c>
      <c r="B695">
        <v>1.9278795658770329E-3</v>
      </c>
      <c r="C695">
        <v>5.3368450235653508E-3</v>
      </c>
      <c r="D695">
        <v>-2.4641386166737719E-2</v>
      </c>
      <c r="E695">
        <v>-8.120271327941575E-3</v>
      </c>
      <c r="F695">
        <v>-7.1403070332023422E-3</v>
      </c>
      <c r="G695">
        <v>-0.1373035566583953</v>
      </c>
      <c r="H695">
        <v>-7.1789851525534409E-3</v>
      </c>
      <c r="I695">
        <v>5.4054054054053502E-3</v>
      </c>
      <c r="J695">
        <v>-8.3240843507212947E-3</v>
      </c>
      <c r="K695">
        <v>1.953488372093037E-2</v>
      </c>
      <c r="L695">
        <v>-1.482221667083017E-2</v>
      </c>
      <c r="M695">
        <v>-2.772822593823165E-3</v>
      </c>
      <c r="N695">
        <v>-3.6996221662469742E-3</v>
      </c>
      <c r="O695">
        <v>-4.4163842153666089E-3</v>
      </c>
      <c r="P695">
        <v>1.098122564647541E-2</v>
      </c>
      <c r="Q695">
        <v>3.549861730345949E-2</v>
      </c>
      <c r="R695">
        <v>-5.0841313269491817E-3</v>
      </c>
      <c r="S695">
        <v>2.68536339473926E-2</v>
      </c>
      <c r="T695">
        <v>4.9603174603174427E-3</v>
      </c>
      <c r="U695">
        <v>1.68956554028965E-2</v>
      </c>
      <c r="V695">
        <v>-5.4944288604596991E-4</v>
      </c>
      <c r="W695">
        <v>5.0167224080268644E-3</v>
      </c>
      <c r="Y695" s="12">
        <v>44700</v>
      </c>
      <c r="Z695">
        <v>1.926023591081189E-3</v>
      </c>
      <c r="AA695">
        <v>5.3226545320748404E-3</v>
      </c>
      <c r="AB695">
        <v>-2.495006654970432E-2</v>
      </c>
      <c r="AC695">
        <v>-8.1534203055853138E-3</v>
      </c>
      <c r="AD695">
        <v>-7.1659210261435929E-3</v>
      </c>
      <c r="AE695">
        <v>-0.1476923956140202</v>
      </c>
      <c r="AF695">
        <v>-7.2048780641042094E-3</v>
      </c>
      <c r="AG695">
        <v>5.390848634876373E-3</v>
      </c>
      <c r="AH695">
        <v>-8.3589230088550563E-3</v>
      </c>
      <c r="AI695">
        <v>1.934652694619781E-2</v>
      </c>
      <c r="AJ695">
        <v>-1.4933163407020481E-2</v>
      </c>
      <c r="AK695">
        <v>-2.776673987526753E-3</v>
      </c>
      <c r="AL695">
        <v>-3.70648269446872E-3</v>
      </c>
      <c r="AM695">
        <v>-4.4261652486263167E-3</v>
      </c>
      <c r="AN695">
        <v>1.0921369783292429E-2</v>
      </c>
      <c r="AO695">
        <v>3.4883066558993189E-2</v>
      </c>
      <c r="AP695">
        <v>-5.0970994958798588E-3</v>
      </c>
      <c r="AQ695">
        <v>2.6499402724900471E-2</v>
      </c>
      <c r="AR695">
        <v>4.9480556173694384E-3</v>
      </c>
      <c r="AS695">
        <v>1.6754511412177209E-2</v>
      </c>
      <c r="AT695">
        <v>-5.4959388510125425E-4</v>
      </c>
      <c r="AU695">
        <v>5.0041805845759497E-3</v>
      </c>
    </row>
    <row r="696" spans="1:47">
      <c r="A696" s="12">
        <v>44701</v>
      </c>
      <c r="B696">
        <v>2.534499948750879E-3</v>
      </c>
      <c r="C696">
        <v>3.5849706997586051E-3</v>
      </c>
      <c r="D696">
        <v>1.7473607571896199E-3</v>
      </c>
      <c r="E696">
        <v>-3.2878513891165811E-4</v>
      </c>
      <c r="F696">
        <v>5.7533261416755632E-3</v>
      </c>
      <c r="G696">
        <v>2.9242569511025881E-2</v>
      </c>
      <c r="H696">
        <v>2.8759244042726451E-3</v>
      </c>
      <c r="I696">
        <v>7.899934167215239E-3</v>
      </c>
      <c r="J696">
        <v>-3.0777839955232311E-2</v>
      </c>
      <c r="K696">
        <v>1.0948905109488869E-2</v>
      </c>
      <c r="L696">
        <v>-8.1987997633335974E-3</v>
      </c>
      <c r="M696">
        <v>1.6915332870195421E-3</v>
      </c>
      <c r="N696">
        <v>-2.2912222485580451E-3</v>
      </c>
      <c r="O696">
        <v>-3.3690844191001101E-3</v>
      </c>
      <c r="P696">
        <v>-2.511095538425601E-2</v>
      </c>
      <c r="Q696">
        <v>1.5642031829082189E-2</v>
      </c>
      <c r="R696">
        <v>9.6958751298496404E-2</v>
      </c>
      <c r="S696">
        <v>4.5519457336664626E-3</v>
      </c>
      <c r="T696">
        <v>3.5932872655478842E-2</v>
      </c>
      <c r="U696">
        <v>-1.068102976081808E-2</v>
      </c>
      <c r="V696">
        <v>-6.4164960695351159E-2</v>
      </c>
      <c r="W696">
        <v>1.0842144812409421E-2</v>
      </c>
      <c r="Y696" s="12">
        <v>44701</v>
      </c>
      <c r="Z696">
        <v>2.531293520408011E-3</v>
      </c>
      <c r="AA696">
        <v>3.5785600091563499E-3</v>
      </c>
      <c r="AB696">
        <v>1.745835898442212E-3</v>
      </c>
      <c r="AC696">
        <v>-3.288392005955529E-4</v>
      </c>
      <c r="AD696">
        <v>5.7368389679947887E-3</v>
      </c>
      <c r="AE696">
        <v>2.882316231806327E-2</v>
      </c>
      <c r="AF696">
        <v>2.8717968454874299E-3</v>
      </c>
      <c r="AG696">
        <v>7.8688930619108637E-3</v>
      </c>
      <c r="AH696">
        <v>-3.1261426037047658E-2</v>
      </c>
      <c r="AI696">
        <v>1.0889399799268101E-2</v>
      </c>
      <c r="AJ696">
        <v>-8.2325947678575755E-3</v>
      </c>
      <c r="AK696">
        <v>1.6901042558645509E-3</v>
      </c>
      <c r="AL696">
        <v>-2.2938511145660259E-3</v>
      </c>
      <c r="AM696">
        <v>-3.3747725634974439E-3</v>
      </c>
      <c r="AN696">
        <v>-2.5431614854154749E-2</v>
      </c>
      <c r="AO696">
        <v>1.552095619629618E-2</v>
      </c>
      <c r="AP696">
        <v>9.2541579217407827E-2</v>
      </c>
      <c r="AQ696">
        <v>4.5416169608333886E-3</v>
      </c>
      <c r="AR696">
        <v>3.5302347003928071E-2</v>
      </c>
      <c r="AS696">
        <v>-1.0738481420671551E-2</v>
      </c>
      <c r="AT696">
        <v>-6.631605809578503E-2</v>
      </c>
      <c r="AU696">
        <v>1.078379017439335E-2</v>
      </c>
    </row>
    <row r="697" spans="1:47">
      <c r="A697" s="12">
        <v>44704</v>
      </c>
      <c r="B697">
        <v>-3.160115623053183E-4</v>
      </c>
      <c r="C697">
        <v>1.9166036958164549E-2</v>
      </c>
      <c r="D697">
        <v>4.0119194708917887E-2</v>
      </c>
      <c r="E697">
        <v>2.0226936359151401E-2</v>
      </c>
      <c r="F697">
        <v>2.3239184840901039E-2</v>
      </c>
      <c r="G697">
        <v>9.5482068001864207E-3</v>
      </c>
      <c r="H697">
        <v>4.9324047521507541E-2</v>
      </c>
      <c r="I697">
        <v>2.2098846070106589E-2</v>
      </c>
      <c r="J697">
        <v>2.2517321016166211E-2</v>
      </c>
      <c r="K697">
        <v>2.256317689530718E-4</v>
      </c>
      <c r="L697">
        <v>6.1871484574739899E-2</v>
      </c>
      <c r="M697">
        <v>7.6016017721733942E-3</v>
      </c>
      <c r="N697">
        <v>3.2031992397846043E-2</v>
      </c>
      <c r="O697">
        <v>1.6784925504536249E-2</v>
      </c>
      <c r="P697">
        <v>1.2219959266802419E-2</v>
      </c>
      <c r="Q697">
        <v>5.84920847866921E-3</v>
      </c>
      <c r="R697">
        <v>4.5102782652293838E-2</v>
      </c>
      <c r="S697">
        <v>7.7298978231896687E-3</v>
      </c>
      <c r="T697">
        <v>7.8139889460644429E-3</v>
      </c>
      <c r="U697">
        <v>2.2607732767370159E-3</v>
      </c>
      <c r="V697">
        <v>1.6568459105286811E-2</v>
      </c>
      <c r="W697">
        <v>0.1158073594222906</v>
      </c>
      <c r="Y697" s="12">
        <v>44704</v>
      </c>
      <c r="Z697">
        <v>-3.1606150448088742E-4</v>
      </c>
      <c r="AA697">
        <v>1.8984682044820671E-2</v>
      </c>
      <c r="AB697">
        <v>3.9335316883059419E-2</v>
      </c>
      <c r="AC697">
        <v>2.002508917631966E-2</v>
      </c>
      <c r="AD697">
        <v>2.297326691443656E-2</v>
      </c>
      <c r="AE697">
        <v>9.5029107759160014E-3</v>
      </c>
      <c r="AF697">
        <v>4.8146192599011282E-2</v>
      </c>
      <c r="AG697">
        <v>2.1858205372808609E-2</v>
      </c>
      <c r="AH697">
        <v>2.226754866045301E-2</v>
      </c>
      <c r="AI697">
        <v>2.256063179337917E-4</v>
      </c>
      <c r="AJ697">
        <v>6.0032902855638767E-2</v>
      </c>
      <c r="AK697">
        <v>7.5728551855799194E-3</v>
      </c>
      <c r="AL697">
        <v>3.15296669643787E-2</v>
      </c>
      <c r="AM697">
        <v>1.6645615354940659E-2</v>
      </c>
      <c r="AN697">
        <v>1.214589830210812E-2</v>
      </c>
      <c r="AO697">
        <v>5.8321682742728349E-3</v>
      </c>
      <c r="AP697">
        <v>4.4115237185146462E-2</v>
      </c>
      <c r="AQ697">
        <v>7.7001752331406752E-3</v>
      </c>
      <c r="AR697">
        <v>7.7836178448104781E-3</v>
      </c>
      <c r="AS697">
        <v>2.2582215739898499E-3</v>
      </c>
      <c r="AT697">
        <v>1.643269968400456E-2</v>
      </c>
      <c r="AU697">
        <v>0.1095782320539733</v>
      </c>
    </row>
    <row r="698" spans="1:47">
      <c r="A698" s="12">
        <v>44705</v>
      </c>
      <c r="B698">
        <v>-3.2141097278652331E-2</v>
      </c>
      <c r="C698">
        <v>7.4143974117002465E-4</v>
      </c>
      <c r="D698">
        <v>-1.9215987701767911E-2</v>
      </c>
      <c r="E698">
        <v>-3.3204384268212821E-3</v>
      </c>
      <c r="F698">
        <v>5.3575588166783206E-3</v>
      </c>
      <c r="G698">
        <v>9.6885813148790412E-3</v>
      </c>
      <c r="H698">
        <v>9.2137112516592623E-3</v>
      </c>
      <c r="I698">
        <v>5.4318883800192896E-3</v>
      </c>
      <c r="J698">
        <v>-1.0163749294184069E-2</v>
      </c>
      <c r="K698">
        <v>1.105346266636587E-2</v>
      </c>
      <c r="L698">
        <v>1.412520064205469E-2</v>
      </c>
      <c r="M698">
        <v>-2.3349810844039861E-2</v>
      </c>
      <c r="N698">
        <v>-3.9516593132552513E-3</v>
      </c>
      <c r="O698">
        <v>-2.1973894574498939E-2</v>
      </c>
      <c r="P698">
        <v>-4.4028879157296703E-2</v>
      </c>
      <c r="Q698">
        <v>-3.7878787878787852E-2</v>
      </c>
      <c r="R698">
        <v>-4.6234451889760282E-2</v>
      </c>
      <c r="S698">
        <v>1.2343502027860611E-3</v>
      </c>
      <c r="T698">
        <v>1.0022692889561259E-2</v>
      </c>
      <c r="U698">
        <v>1.5651613497214889E-2</v>
      </c>
      <c r="V698">
        <v>-6.9254724923610955E-2</v>
      </c>
      <c r="W698">
        <v>4.1924431331493262E-2</v>
      </c>
      <c r="Y698" s="12">
        <v>44705</v>
      </c>
      <c r="Z698">
        <v>-3.2668963981322317E-2</v>
      </c>
      <c r="AA698">
        <v>7.411650105142286E-4</v>
      </c>
      <c r="AB698">
        <v>-1.9403014607770129E-2</v>
      </c>
      <c r="AC698">
        <v>-3.32596331592058E-3</v>
      </c>
      <c r="AD698">
        <v>5.3432581534646846E-3</v>
      </c>
      <c r="AE698">
        <v>9.6419479762532585E-3</v>
      </c>
      <c r="AF698">
        <v>9.1715239505581417E-3</v>
      </c>
      <c r="AG698">
        <v>5.4171888809990366E-3</v>
      </c>
      <c r="AH698">
        <v>-1.021575286159903E-2</v>
      </c>
      <c r="AI698">
        <v>1.0992819615818749E-2</v>
      </c>
      <c r="AJ698">
        <v>1.402636958053179E-2</v>
      </c>
      <c r="AK698">
        <v>-2.3626736952825439E-2</v>
      </c>
      <c r="AL698">
        <v>-3.9594877492664347E-3</v>
      </c>
      <c r="AM698">
        <v>-2.2218916639451029E-2</v>
      </c>
      <c r="AN698">
        <v>-4.5027574710548468E-2</v>
      </c>
      <c r="AO698">
        <v>-3.8614836127779537E-2</v>
      </c>
      <c r="AP698">
        <v>-4.733739443483824E-2</v>
      </c>
      <c r="AQ698">
        <v>1.2335890188884459E-3</v>
      </c>
      <c r="AR698">
        <v>9.9727988082480828E-3</v>
      </c>
      <c r="AS698">
        <v>1.55303902514411E-2</v>
      </c>
      <c r="AT698">
        <v>-7.1769642711291923E-2</v>
      </c>
      <c r="AU698">
        <v>4.1069417986778142E-2</v>
      </c>
    </row>
    <row r="699" spans="1:47">
      <c r="A699" s="12">
        <v>44706</v>
      </c>
      <c r="B699">
        <v>2.5696445725264191E-2</v>
      </c>
      <c r="C699">
        <v>-1.0641880514582151E-2</v>
      </c>
      <c r="D699">
        <v>1.139925904816153E-3</v>
      </c>
      <c r="E699">
        <v>-1.7142672316202701E-3</v>
      </c>
      <c r="F699">
        <v>1.6044949026876809E-2</v>
      </c>
      <c r="G699">
        <v>5.2547406899701174E-3</v>
      </c>
      <c r="H699">
        <v>2.955512572533836E-2</v>
      </c>
      <c r="I699">
        <v>2.0127118644067691E-2</v>
      </c>
      <c r="J699">
        <v>1.0268111808328539E-2</v>
      </c>
      <c r="K699">
        <v>3.2797858099062882E-2</v>
      </c>
      <c r="L699">
        <v>6.9642291864513428E-3</v>
      </c>
      <c r="M699">
        <v>1.9984277165179701E-2</v>
      </c>
      <c r="N699">
        <v>1.11701717895385E-2</v>
      </c>
      <c r="O699">
        <v>1.479119512244864E-2</v>
      </c>
      <c r="P699">
        <v>5.0823325492138187E-2</v>
      </c>
      <c r="Q699">
        <v>4.1532660530109837E-2</v>
      </c>
      <c r="R699">
        <v>5.9458008245377059E-2</v>
      </c>
      <c r="S699">
        <v>4.1387812610074182E-3</v>
      </c>
      <c r="T699">
        <v>5.6169256693503478E-3</v>
      </c>
      <c r="U699">
        <v>-8.7476771064677328E-3</v>
      </c>
      <c r="V699">
        <v>4.8777715479405133E-2</v>
      </c>
      <c r="W699">
        <v>4.3114866407855557E-2</v>
      </c>
      <c r="Y699" s="12">
        <v>44706</v>
      </c>
      <c r="Z699">
        <v>2.5371841106607021E-2</v>
      </c>
      <c r="AA699">
        <v>-1.0698910288580971E-2</v>
      </c>
      <c r="AB699">
        <v>1.1392766826118839E-3</v>
      </c>
      <c r="AC699">
        <v>-1.715738269098922E-3</v>
      </c>
      <c r="AD699">
        <v>1.5917589345864371E-2</v>
      </c>
      <c r="AE699">
        <v>5.2409827154570121E-3</v>
      </c>
      <c r="AF699">
        <v>2.9126792167112461E-2</v>
      </c>
      <c r="AG699">
        <v>1.9927245652624759E-2</v>
      </c>
      <c r="AH699">
        <v>1.0215752861599E-2</v>
      </c>
      <c r="AI699">
        <v>3.227148667039819E-2</v>
      </c>
      <c r="AJ699">
        <v>6.9400909470588509E-3</v>
      </c>
      <c r="AK699">
        <v>1.978721263343294E-2</v>
      </c>
      <c r="AL699">
        <v>1.110824614067352E-2</v>
      </c>
      <c r="AM699">
        <v>1.468287223949233E-2</v>
      </c>
      <c r="AN699">
        <v>4.9573976424655282E-2</v>
      </c>
      <c r="AO699">
        <v>4.0693340353568183E-2</v>
      </c>
      <c r="AP699">
        <v>5.7757464382860182E-2</v>
      </c>
      <c r="AQ699">
        <v>4.1302400644966496E-3</v>
      </c>
      <c r="AR699">
        <v>5.6012095656890757E-3</v>
      </c>
      <c r="AS699">
        <v>-8.7861626375579597E-3</v>
      </c>
      <c r="AT699">
        <v>4.7625405605658797E-2</v>
      </c>
      <c r="AU699">
        <v>4.221130073882344E-2</v>
      </c>
    </row>
    <row r="700" spans="1:47">
      <c r="A700" s="12">
        <v>44707</v>
      </c>
      <c r="B700">
        <v>4.029501287754611E-2</v>
      </c>
      <c r="C700">
        <v>1.313908366805094E-2</v>
      </c>
      <c r="D700">
        <v>2.319954454881867E-2</v>
      </c>
      <c r="E700">
        <v>1.250648004147226E-2</v>
      </c>
      <c r="F700">
        <v>6.7270965167323116E-3</v>
      </c>
      <c r="G700">
        <v>2.2499999999999961E-2</v>
      </c>
      <c r="H700">
        <v>4.8846471781769374E-3</v>
      </c>
      <c r="I700">
        <v>3.5306334371756338E-3</v>
      </c>
      <c r="J700">
        <v>1.5810276679841809E-2</v>
      </c>
      <c r="K700">
        <v>6.6969107798660046E-3</v>
      </c>
      <c r="L700">
        <v>1.729016032694131E-2</v>
      </c>
      <c r="M700">
        <v>4.0630172567460932E-2</v>
      </c>
      <c r="N700">
        <v>1.2875209507847041E-2</v>
      </c>
      <c r="O700">
        <v>2.7868549129139279E-2</v>
      </c>
      <c r="P700">
        <v>5.1605301914580133E-2</v>
      </c>
      <c r="Q700">
        <v>1.9006548474684411E-2</v>
      </c>
      <c r="R700">
        <v>-6.765446136663078E-3</v>
      </c>
      <c r="S700">
        <v>2.9553626238709049E-2</v>
      </c>
      <c r="T700">
        <v>5.2131819028113924E-3</v>
      </c>
      <c r="U700">
        <v>4.3438500228623056E-3</v>
      </c>
      <c r="V700">
        <v>7.4271402550091015E-2</v>
      </c>
      <c r="W700">
        <v>-1.5806296247646508E-2</v>
      </c>
      <c r="Y700" s="12">
        <v>44707</v>
      </c>
      <c r="Z700">
        <v>3.9504339156033373E-2</v>
      </c>
      <c r="AA700">
        <v>1.3053514625791711E-2</v>
      </c>
      <c r="AB700">
        <v>2.293452615809919E-2</v>
      </c>
      <c r="AC700">
        <v>1.242892001903723E-2</v>
      </c>
      <c r="AD700">
        <v>6.7045705693441907E-3</v>
      </c>
      <c r="AE700">
        <v>2.225060893481972E-2</v>
      </c>
      <c r="AF700">
        <v>4.8727559962467998E-3</v>
      </c>
      <c r="AG700">
        <v>3.5244153824250859E-3</v>
      </c>
      <c r="AH700">
        <v>1.5686596167699469E-2</v>
      </c>
      <c r="AI700">
        <v>6.6745860884209716E-3</v>
      </c>
      <c r="AJ700">
        <v>1.714238642923829E-2</v>
      </c>
      <c r="AK700">
        <v>3.9826464809715918E-2</v>
      </c>
      <c r="AL700">
        <v>1.2793028643452151E-2</v>
      </c>
      <c r="AM700">
        <v>2.7487288359898141E-2</v>
      </c>
      <c r="AN700">
        <v>5.0317855620655168E-2</v>
      </c>
      <c r="AO700">
        <v>1.8828180593524989E-2</v>
      </c>
      <c r="AP700">
        <v>-6.7884355149812909E-3</v>
      </c>
      <c r="AQ700">
        <v>2.9125335724728949E-2</v>
      </c>
      <c r="AR700">
        <v>5.1996403128276303E-3</v>
      </c>
      <c r="AS700">
        <v>4.3344427390663524E-3</v>
      </c>
      <c r="AT700">
        <v>7.1642666723365098E-2</v>
      </c>
      <c r="AU700">
        <v>-1.593254789610983E-2</v>
      </c>
    </row>
    <row r="701" spans="1:47">
      <c r="A701" s="12">
        <v>44708</v>
      </c>
      <c r="B701">
        <v>3.6632081204564397E-2</v>
      </c>
      <c r="C701">
        <v>1.9755409219190941E-2</v>
      </c>
      <c r="D701">
        <v>4.075671164278738E-2</v>
      </c>
      <c r="E701">
        <v>2.115200000000006E-2</v>
      </c>
      <c r="F701">
        <v>9.5701908375331879E-3</v>
      </c>
      <c r="G701">
        <v>1.40031118026227E-2</v>
      </c>
      <c r="H701">
        <v>2.3407119353873629E-2</v>
      </c>
      <c r="I701">
        <v>9.8302980132449758E-3</v>
      </c>
      <c r="J701">
        <v>1.445247359644264E-2</v>
      </c>
      <c r="K701">
        <v>3.648068669527893E-2</v>
      </c>
      <c r="L701">
        <v>1.4137824474660171E-2</v>
      </c>
      <c r="M701">
        <v>4.5973917497854622E-2</v>
      </c>
      <c r="N701">
        <v>2.760436254230925E-2</v>
      </c>
      <c r="O701">
        <v>3.2958941221605809E-2</v>
      </c>
      <c r="P701">
        <v>5.3778499803932567E-2</v>
      </c>
      <c r="Q701">
        <v>1.9801462904911249E-2</v>
      </c>
      <c r="R701">
        <v>9.3807901732338994E-3</v>
      </c>
      <c r="S701">
        <v>1.7291311754684902E-2</v>
      </c>
      <c r="T701">
        <v>-1.481755880718749E-3</v>
      </c>
      <c r="U701">
        <v>5.9640336899613464E-3</v>
      </c>
      <c r="V701">
        <v>7.3333050739688987E-2</v>
      </c>
      <c r="W701">
        <v>4.915917786279933E-2</v>
      </c>
      <c r="Y701" s="12">
        <v>44708</v>
      </c>
      <c r="Z701">
        <v>3.5977074784410888E-2</v>
      </c>
      <c r="AA701">
        <v>1.9562803657643572E-2</v>
      </c>
      <c r="AB701">
        <v>3.9948055924219711E-2</v>
      </c>
      <c r="AC701">
        <v>2.093140175522706E-2</v>
      </c>
      <c r="AD701">
        <v>9.5246866533220571E-3</v>
      </c>
      <c r="AE701">
        <v>1.390597400316095E-2</v>
      </c>
      <c r="AF701">
        <v>2.3137373934790088E-2</v>
      </c>
      <c r="AG701">
        <v>9.7822949668649045E-3</v>
      </c>
      <c r="AH701">
        <v>1.4349032066058941E-2</v>
      </c>
      <c r="AI701">
        <v>3.5831019526926772E-2</v>
      </c>
      <c r="AJ701">
        <v>1.403881750513458E-2</v>
      </c>
      <c r="AK701">
        <v>4.494842986133487E-2</v>
      </c>
      <c r="AL701">
        <v>2.7230231614674541E-2</v>
      </c>
      <c r="AM701">
        <v>3.242744222423917E-2</v>
      </c>
      <c r="AN701">
        <v>5.2382276045468433E-2</v>
      </c>
      <c r="AO701">
        <v>1.96079641396655E-2</v>
      </c>
      <c r="AP701">
        <v>9.3370638069663926E-3</v>
      </c>
      <c r="AQ701">
        <v>1.7143518286339511E-2</v>
      </c>
      <c r="AR701">
        <v>-1.482854766618347E-3</v>
      </c>
      <c r="AS701">
        <v>5.9463192391934613E-3</v>
      </c>
      <c r="AT701">
        <v>7.076880760216854E-2</v>
      </c>
      <c r="AU701">
        <v>4.7989060383653921E-2</v>
      </c>
    </row>
    <row r="702" spans="1:47">
      <c r="A702" s="12">
        <v>44712</v>
      </c>
      <c r="B702">
        <v>4.3970072907122633E-2</v>
      </c>
      <c r="C702">
        <v>-3.3605693199788571E-3</v>
      </c>
      <c r="D702">
        <v>-5.3461641272385396E-3</v>
      </c>
      <c r="E702">
        <v>-9.8085299739901766E-3</v>
      </c>
      <c r="F702">
        <v>-2.0305137985191849E-2</v>
      </c>
      <c r="G702">
        <v>-1.249451994739148E-2</v>
      </c>
      <c r="H702">
        <v>8.0379978078193304E-4</v>
      </c>
      <c r="I702">
        <v>-1.6292652935751661E-2</v>
      </c>
      <c r="J702">
        <v>-8.7671232876712635E-3</v>
      </c>
      <c r="K702">
        <v>-4.803312629399592E-2</v>
      </c>
      <c r="L702">
        <v>7.3131713262739586E-3</v>
      </c>
      <c r="M702">
        <v>-1.8110952197504689E-2</v>
      </c>
      <c r="N702">
        <v>-5.0139071878202426E-3</v>
      </c>
      <c r="O702">
        <v>-3.1005991442598631E-3</v>
      </c>
      <c r="P702">
        <v>-7.389293498484939E-3</v>
      </c>
      <c r="Q702">
        <v>1.152722987857979E-2</v>
      </c>
      <c r="R702">
        <v>-7.932124690632314E-3</v>
      </c>
      <c r="S702">
        <v>2.8552290044377541E-2</v>
      </c>
      <c r="T702">
        <v>-1.6138007790762351E-2</v>
      </c>
      <c r="U702">
        <v>-1.8464880521361419E-2</v>
      </c>
      <c r="V702">
        <v>-1.803641246396315E-3</v>
      </c>
      <c r="W702">
        <v>-2.3279480982063339E-2</v>
      </c>
      <c r="Y702" s="12">
        <v>44712</v>
      </c>
      <c r="Z702">
        <v>4.3030823251799882E-2</v>
      </c>
      <c r="AA702">
        <v>-3.3662287158078641E-3</v>
      </c>
      <c r="AB702">
        <v>-5.3605060015234768E-3</v>
      </c>
      <c r="AC702">
        <v>-9.8569504869802701E-3</v>
      </c>
      <c r="AD702">
        <v>-2.051412109276823E-2</v>
      </c>
      <c r="AE702">
        <v>-1.257323280189504E-2</v>
      </c>
      <c r="AF702">
        <v>8.0347690674394351E-4</v>
      </c>
      <c r="AG702">
        <v>-1.6426837685533591E-2</v>
      </c>
      <c r="AH702">
        <v>-8.8057806212967753E-3</v>
      </c>
      <c r="AI702">
        <v>-4.9225041323491578E-2</v>
      </c>
      <c r="AJ702">
        <v>7.2865597534153117E-3</v>
      </c>
      <c r="AK702">
        <v>-1.8276962955569621E-2</v>
      </c>
      <c r="AL702">
        <v>-5.0265189944106543E-3</v>
      </c>
      <c r="AM702">
        <v>-3.1054159610421198E-3</v>
      </c>
      <c r="AN702">
        <v>-7.4167295666833846E-3</v>
      </c>
      <c r="AO702">
        <v>1.1461297558503621E-2</v>
      </c>
      <c r="AP702">
        <v>-7.9637513470949568E-3</v>
      </c>
      <c r="AQ702">
        <v>2.8152269892286169E-2</v>
      </c>
      <c r="AR702">
        <v>-1.6269643585970269E-2</v>
      </c>
      <c r="AS702">
        <v>-1.863748447057199E-2</v>
      </c>
      <c r="AT702">
        <v>-1.8052697657402091E-3</v>
      </c>
      <c r="AU702">
        <v>-2.355472823301346E-2</v>
      </c>
    </row>
    <row r="703" spans="1:47">
      <c r="A703" s="12">
        <v>44713</v>
      </c>
      <c r="B703">
        <v>1.226608545913588E-2</v>
      </c>
      <c r="C703">
        <v>4.429752066115622E-3</v>
      </c>
      <c r="D703">
        <v>-8.7342112335386801E-4</v>
      </c>
      <c r="E703">
        <v>-1.193113488195463E-2</v>
      </c>
      <c r="F703">
        <v>9.5041795488377545E-3</v>
      </c>
      <c r="G703">
        <v>3.9955604883463716E-3</v>
      </c>
      <c r="H703">
        <v>2.1685163551401931E-2</v>
      </c>
      <c r="I703">
        <v>1.916666666666678E-2</v>
      </c>
      <c r="J703">
        <v>1.0503040353786691E-2</v>
      </c>
      <c r="K703">
        <v>-1.2614180078294851E-2</v>
      </c>
      <c r="L703">
        <v>-1.7545186417605611E-2</v>
      </c>
      <c r="M703">
        <v>-3.3066633627036657E-2</v>
      </c>
      <c r="N703">
        <v>2.0230257108178051E-3</v>
      </c>
      <c r="O703">
        <v>-7.4149073334335291E-3</v>
      </c>
      <c r="P703">
        <v>-1.885175664095973E-2</v>
      </c>
      <c r="Q703">
        <v>-2.2943679092382489E-2</v>
      </c>
      <c r="R703">
        <v>-2.088388974976874E-3</v>
      </c>
      <c r="S703">
        <v>-5.3321393682839391E-2</v>
      </c>
      <c r="T703">
        <v>-1.2631975867270049E-2</v>
      </c>
      <c r="U703">
        <v>1.046661748432309E-2</v>
      </c>
      <c r="V703">
        <v>-2.359336159013559E-2</v>
      </c>
      <c r="W703">
        <v>4.1243379352260412E-3</v>
      </c>
      <c r="Y703" s="12">
        <v>44713</v>
      </c>
      <c r="Z703">
        <v>1.219146660075025E-2</v>
      </c>
      <c r="AA703">
        <v>4.4199695930795136E-3</v>
      </c>
      <c r="AB703">
        <v>-8.7380277782946481E-4</v>
      </c>
      <c r="AC703">
        <v>-1.2002882126825289E-2</v>
      </c>
      <c r="AD703">
        <v>9.4592989789628202E-3</v>
      </c>
      <c r="AE703">
        <v>3.9875994354049574E-3</v>
      </c>
      <c r="AF703">
        <v>2.1453385174190091E-2</v>
      </c>
      <c r="AG703">
        <v>1.8985299911080781E-2</v>
      </c>
      <c r="AH703">
        <v>1.044826661880025E-2</v>
      </c>
      <c r="AI703">
        <v>-1.269441428773312E-2</v>
      </c>
      <c r="AJ703">
        <v>-1.770092756108993E-2</v>
      </c>
      <c r="AK703">
        <v>-3.3625693480159202E-2</v>
      </c>
      <c r="AL703">
        <v>2.0209821499577898E-3</v>
      </c>
      <c r="AM703">
        <v>-7.4425344116873342E-3</v>
      </c>
      <c r="AN703">
        <v>-1.9031716298215959E-2</v>
      </c>
      <c r="AO703">
        <v>-2.3210981817225029E-2</v>
      </c>
      <c r="AP703">
        <v>-2.09057270007359E-3</v>
      </c>
      <c r="AQ703">
        <v>-5.4795624267669693E-2</v>
      </c>
      <c r="AR703">
        <v>-1.271243758621082E-2</v>
      </c>
      <c r="AS703">
        <v>1.041222167440806E-2</v>
      </c>
      <c r="AT703">
        <v>-2.3876141623412249E-2</v>
      </c>
      <c r="AU703">
        <v>4.1158561666462456E-3</v>
      </c>
    </row>
    <row r="704" spans="1:47">
      <c r="A704" s="12">
        <v>44714</v>
      </c>
      <c r="B704">
        <v>3.1450313927878781E-2</v>
      </c>
      <c r="C704">
        <v>2.066877303844139E-2</v>
      </c>
      <c r="D704">
        <v>1.6811243359558858E-2</v>
      </c>
      <c r="E704">
        <v>8.7761442618750074E-3</v>
      </c>
      <c r="F704">
        <v>-1.8148820326678861E-3</v>
      </c>
      <c r="G704">
        <v>1.238116294494818E-2</v>
      </c>
      <c r="H704">
        <v>-3.5017508754378039E-3</v>
      </c>
      <c r="I704">
        <v>-1.7375306623058639E-3</v>
      </c>
      <c r="J704">
        <v>3.2822757111596879E-3</v>
      </c>
      <c r="K704">
        <v>5.9471365638767981E-3</v>
      </c>
      <c r="L704">
        <v>1.608806096528359E-2</v>
      </c>
      <c r="M704">
        <v>2.6744205148423461E-3</v>
      </c>
      <c r="N704">
        <v>7.9289332648115884E-3</v>
      </c>
      <c r="O704">
        <v>2.745617754033192E-2</v>
      </c>
      <c r="P704">
        <v>6.9432314410480256E-2</v>
      </c>
      <c r="Q704">
        <v>6.3138250997874623E-2</v>
      </c>
      <c r="R704">
        <v>3.1112158155214509E-2</v>
      </c>
      <c r="S704">
        <v>1.135093301229673E-2</v>
      </c>
      <c r="T704">
        <v>5.9194195149896434E-3</v>
      </c>
      <c r="U704">
        <v>1.6427104722792629E-2</v>
      </c>
      <c r="V704">
        <v>4.6773775274524983E-2</v>
      </c>
      <c r="W704">
        <v>-1.323014397509625E-2</v>
      </c>
      <c r="Y704" s="12">
        <v>44714</v>
      </c>
      <c r="Z704">
        <v>3.0965883612719829E-2</v>
      </c>
      <c r="AA704">
        <v>2.045807228678263E-2</v>
      </c>
      <c r="AB704">
        <v>1.6671498423985558E-2</v>
      </c>
      <c r="AC704">
        <v>8.7378577500602794E-3</v>
      </c>
      <c r="AD704">
        <v>-1.816530926397894E-3</v>
      </c>
      <c r="AE704">
        <v>1.230514317925243E-2</v>
      </c>
      <c r="AF704">
        <v>-3.507896355856605E-3</v>
      </c>
      <c r="AG704">
        <v>-1.73904191953131E-3</v>
      </c>
      <c r="AH704">
        <v>3.2769008023147911E-3</v>
      </c>
      <c r="AI704">
        <v>5.9295221496054422E-3</v>
      </c>
      <c r="AJ704">
        <v>1.596001957872931E-2</v>
      </c>
      <c r="AK704">
        <v>2.6708506158215021E-3</v>
      </c>
      <c r="AL704">
        <v>7.8976644502631813E-3</v>
      </c>
      <c r="AM704">
        <v>2.7086016882948729E-2</v>
      </c>
      <c r="AN704">
        <v>6.7127960403882317E-2</v>
      </c>
      <c r="AO704">
        <v>6.1225148285843398E-2</v>
      </c>
      <c r="AP704">
        <v>3.06379849136297E-2</v>
      </c>
      <c r="AQ704">
        <v>1.128699455799323E-2</v>
      </c>
      <c r="AR704">
        <v>5.9019685836841232E-3</v>
      </c>
      <c r="AS704">
        <v>1.629363948610053E-2</v>
      </c>
      <c r="AT704">
        <v>4.5712839081214193E-2</v>
      </c>
      <c r="AU704">
        <v>-1.3318441991621899E-2</v>
      </c>
    </row>
    <row r="705" spans="1:47">
      <c r="A705" s="12">
        <v>44715</v>
      </c>
      <c r="B705">
        <v>-2.5185043542000352E-2</v>
      </c>
      <c r="C705">
        <v>5.8042048239403954E-4</v>
      </c>
      <c r="D705">
        <v>-3.8555651081277793E-2</v>
      </c>
      <c r="E705">
        <v>-1.273217971106522E-2</v>
      </c>
      <c r="F705">
        <v>9.0909090909090384E-3</v>
      </c>
      <c r="G705">
        <v>-1.1792967896920749E-2</v>
      </c>
      <c r="H705">
        <v>2.180149168100964E-2</v>
      </c>
      <c r="I705">
        <v>1.453875294358564E-2</v>
      </c>
      <c r="J705">
        <v>-7.6335877862595547E-3</v>
      </c>
      <c r="K705">
        <v>-1.0948105977667271E-3</v>
      </c>
      <c r="L705">
        <v>-1.393939393939392E-2</v>
      </c>
      <c r="M705">
        <v>-1.484866258818596E-2</v>
      </c>
      <c r="N705">
        <v>-1.6607181877776989E-2</v>
      </c>
      <c r="O705">
        <v>-2.674807587747963E-2</v>
      </c>
      <c r="P705">
        <v>-4.4507962433646409E-2</v>
      </c>
      <c r="Q705">
        <v>-2.9791798722512142E-2</v>
      </c>
      <c r="R705">
        <v>-9.2005293232801932E-3</v>
      </c>
      <c r="S705">
        <v>1.79406513051612E-2</v>
      </c>
      <c r="T705">
        <v>9.8709187547456612E-3</v>
      </c>
      <c r="U705">
        <v>-1.6475869809203011E-2</v>
      </c>
      <c r="V705">
        <v>-9.2193689315314686E-2</v>
      </c>
      <c r="W705">
        <v>1.796433422424748E-3</v>
      </c>
      <c r="Y705" s="12">
        <v>44715</v>
      </c>
      <c r="Z705">
        <v>-2.5507614244563961E-2</v>
      </c>
      <c r="AA705">
        <v>5.8025210357637422E-4</v>
      </c>
      <c r="AB705">
        <v>-3.9318595068088519E-2</v>
      </c>
      <c r="AC705">
        <v>-1.2813928546343299E-2</v>
      </c>
      <c r="AD705">
        <v>9.0498355199178562E-3</v>
      </c>
      <c r="AE705">
        <v>-1.1863056523068981E-2</v>
      </c>
      <c r="AF705">
        <v>2.1567237769640629E-2</v>
      </c>
      <c r="AG705">
        <v>1.443407861142241E-2</v>
      </c>
      <c r="AH705">
        <v>-7.6628727455691371E-3</v>
      </c>
      <c r="AI705">
        <v>-1.095410340665766E-3</v>
      </c>
      <c r="AJ705">
        <v>-1.4037459675588469E-2</v>
      </c>
      <c r="AK705">
        <v>-1.4960007569327159E-2</v>
      </c>
      <c r="AL705">
        <v>-1.6746627140358791E-2</v>
      </c>
      <c r="AM705">
        <v>-2.711231548605602E-2</v>
      </c>
      <c r="AN705">
        <v>-4.5528848600420647E-2</v>
      </c>
      <c r="AO705">
        <v>-3.0244590024427809E-2</v>
      </c>
      <c r="AP705">
        <v>-9.2431156053475634E-3</v>
      </c>
      <c r="AQ705">
        <v>1.7781617121553069E-2</v>
      </c>
      <c r="AR705">
        <v>9.8225194725184341E-3</v>
      </c>
      <c r="AS705">
        <v>-1.6613106435397991E-2</v>
      </c>
      <c r="AT705">
        <v>-9.6724237359473664E-2</v>
      </c>
      <c r="AU705">
        <v>1.794821765771391E-3</v>
      </c>
    </row>
    <row r="706" spans="1:47">
      <c r="A706" s="12">
        <v>44718</v>
      </c>
      <c r="B706">
        <v>1.9942787086228101E-2</v>
      </c>
      <c r="C706">
        <v>-3.2226877215602018E-4</v>
      </c>
      <c r="D706">
        <v>5.2276791855825344E-3</v>
      </c>
      <c r="E706">
        <v>3.8914259985849409E-3</v>
      </c>
      <c r="F706">
        <v>-4.3355855855854442E-3</v>
      </c>
      <c r="G706">
        <v>1.767955801105003E-3</v>
      </c>
      <c r="H706">
        <v>-9.6153846153844702E-3</v>
      </c>
      <c r="I706">
        <v>-2.5229589262286689E-3</v>
      </c>
      <c r="J706">
        <v>7.692307692307665E-3</v>
      </c>
      <c r="K706">
        <v>-2.564664620780344E-2</v>
      </c>
      <c r="L706">
        <v>-3.3036263060848281E-3</v>
      </c>
      <c r="M706">
        <v>-2.4729957840993189E-2</v>
      </c>
      <c r="N706">
        <v>-4.7033553070142684E-3</v>
      </c>
      <c r="O706">
        <v>4.1121992854653566E-3</v>
      </c>
      <c r="P706">
        <v>3.5256410256412352E-3</v>
      </c>
      <c r="Q706">
        <v>-9.2471605186451589E-3</v>
      </c>
      <c r="R706">
        <v>2.809317569940184E-3</v>
      </c>
      <c r="S706">
        <v>-1.754092883394565E-3</v>
      </c>
      <c r="T706">
        <v>1.1278195488722E-3</v>
      </c>
      <c r="U706">
        <v>8.3987584444038532E-3</v>
      </c>
      <c r="V706">
        <v>1.6047478088971001E-2</v>
      </c>
      <c r="W706">
        <v>-1.2246326102169251E-2</v>
      </c>
      <c r="Y706" s="12">
        <v>44718</v>
      </c>
      <c r="Z706">
        <v>1.9746534631082349E-2</v>
      </c>
      <c r="AA706">
        <v>-3.2232071189611098E-4</v>
      </c>
      <c r="AB706">
        <v>5.2140623065823188E-3</v>
      </c>
      <c r="AC706">
        <v>3.8838739861584391E-3</v>
      </c>
      <c r="AD706">
        <v>-4.3450114911836209E-3</v>
      </c>
      <c r="AE706">
        <v>1.766394806822796E-3</v>
      </c>
      <c r="AF706">
        <v>-9.6619109117367461E-3</v>
      </c>
      <c r="AG706">
        <v>-2.526146950398643E-3</v>
      </c>
      <c r="AH706">
        <v>7.6628727455690972E-3</v>
      </c>
      <c r="AI706">
        <v>-2.5981254896328229E-2</v>
      </c>
      <c r="AJ706">
        <v>-3.3090953278613181E-3</v>
      </c>
      <c r="AK706">
        <v>-2.5040880015449581E-2</v>
      </c>
      <c r="AL706">
        <v>-4.7144508872274992E-3</v>
      </c>
      <c r="AM706">
        <v>4.1037673020769038E-3</v>
      </c>
      <c r="AN706">
        <v>3.519440522877866E-3</v>
      </c>
      <c r="AO706">
        <v>-9.2901809239208117E-3</v>
      </c>
      <c r="AP706">
        <v>2.8053788124251891E-3</v>
      </c>
      <c r="AQ706">
        <v>-1.7556331057085441E-3</v>
      </c>
      <c r="AR706">
        <v>1.1271840381874921E-3</v>
      </c>
      <c r="AS706">
        <v>8.3636851174662061E-3</v>
      </c>
      <c r="AT706">
        <v>1.592007846698942E-2</v>
      </c>
      <c r="AU706">
        <v>-1.2321930236323291E-2</v>
      </c>
    </row>
    <row r="707" spans="1:47">
      <c r="A707" s="12">
        <v>44719</v>
      </c>
      <c r="B707">
        <v>-1.4344098084782431E-2</v>
      </c>
      <c r="C707">
        <v>1.128304319793672E-2</v>
      </c>
      <c r="D707">
        <v>1.7585876556726499E-2</v>
      </c>
      <c r="E707">
        <v>4.8053820278712864E-3</v>
      </c>
      <c r="F707">
        <v>1.9057852174404699E-2</v>
      </c>
      <c r="G707">
        <v>5.294506949040434E-3</v>
      </c>
      <c r="H707">
        <v>3.4157749273616263E-2</v>
      </c>
      <c r="I707">
        <v>4.5831647106434607E-2</v>
      </c>
      <c r="J707">
        <v>-3.2715376226826192E-3</v>
      </c>
      <c r="K707">
        <v>3.5095613048368828E-2</v>
      </c>
      <c r="L707">
        <v>2.6208278732753332E-3</v>
      </c>
      <c r="M707">
        <v>3.7914481817794332E-2</v>
      </c>
      <c r="N707">
        <v>1.3953488372093091E-2</v>
      </c>
      <c r="O707">
        <v>8.8931182899816275E-3</v>
      </c>
      <c r="P707">
        <v>7.4523581390395499E-3</v>
      </c>
      <c r="Q707">
        <v>7.4566298062292979E-3</v>
      </c>
      <c r="R707">
        <v>2.5251546632426569E-2</v>
      </c>
      <c r="S707">
        <v>8.8695506652161082E-3</v>
      </c>
      <c r="T707">
        <v>1.3143071723620061E-2</v>
      </c>
      <c r="U707">
        <v>3.8928118776029308E-3</v>
      </c>
      <c r="V707">
        <v>2.5457445022660789E-3</v>
      </c>
      <c r="W707">
        <v>1.230959971661361E-2</v>
      </c>
      <c r="Y707" s="12">
        <v>44719</v>
      </c>
      <c r="Z707">
        <v>-1.444796914734546E-2</v>
      </c>
      <c r="AA707">
        <v>1.121986445419392E-2</v>
      </c>
      <c r="AB707">
        <v>1.7433034337520529E-2</v>
      </c>
      <c r="AC707">
        <v>4.7938730349992202E-3</v>
      </c>
      <c r="AD707">
        <v>1.887852610735152E-2</v>
      </c>
      <c r="AE707">
        <v>5.2805403230333503E-3</v>
      </c>
      <c r="AF707">
        <v>3.3587326609984987E-2</v>
      </c>
      <c r="AG707">
        <v>4.4812403459984038E-2</v>
      </c>
      <c r="AH707">
        <v>-3.2769008023147981E-3</v>
      </c>
      <c r="AI707">
        <v>3.4493802207463529E-2</v>
      </c>
      <c r="AJ707">
        <v>2.61739949272843E-3</v>
      </c>
      <c r="AK707">
        <v>3.7213393890891483E-2</v>
      </c>
      <c r="AL707">
        <v>1.3857034661426281E-2</v>
      </c>
      <c r="AM707">
        <v>8.8538074058425453E-3</v>
      </c>
      <c r="AN707">
        <v>7.4247265137171439E-3</v>
      </c>
      <c r="AO707">
        <v>7.4289665734074929E-3</v>
      </c>
      <c r="AP707">
        <v>2.4937993830641179E-2</v>
      </c>
      <c r="AQ707">
        <v>8.8304472504296266E-3</v>
      </c>
      <c r="AR707">
        <v>1.3057450953769039E-2</v>
      </c>
      <c r="AS707">
        <v>3.8852544920831749E-3</v>
      </c>
      <c r="AT707">
        <v>2.5425095837515472E-3</v>
      </c>
      <c r="AU707">
        <v>1.223445265239855E-2</v>
      </c>
    </row>
    <row r="708" spans="1:47">
      <c r="A708" s="12">
        <v>44720</v>
      </c>
      <c r="B708">
        <v>-1.4796747967479649E-2</v>
      </c>
      <c r="C708">
        <v>-2.0720433535224791E-2</v>
      </c>
      <c r="D708">
        <v>-5.0433730078676131E-3</v>
      </c>
      <c r="E708">
        <v>-1.565439183803596E-2</v>
      </c>
      <c r="F708">
        <v>5.160932297447296E-3</v>
      </c>
      <c r="G708">
        <v>-1.42637700241387E-2</v>
      </c>
      <c r="H708">
        <v>-1.3019941067634599E-3</v>
      </c>
      <c r="I708">
        <v>1.1802263712876069E-2</v>
      </c>
      <c r="J708">
        <v>-7.1115973741795457E-3</v>
      </c>
      <c r="K708">
        <v>4.1295370571616807E-3</v>
      </c>
      <c r="L708">
        <v>-1.591450757284529E-2</v>
      </c>
      <c r="M708">
        <v>-1.954460543588454E-2</v>
      </c>
      <c r="N708">
        <v>-7.6697247706420946E-3</v>
      </c>
      <c r="O708">
        <v>-7.5953768502668986E-3</v>
      </c>
      <c r="P708">
        <v>-1.468878791081041E-2</v>
      </c>
      <c r="Q708">
        <v>2.124767131564376E-2</v>
      </c>
      <c r="R708">
        <v>-4.0223924183651061E-3</v>
      </c>
      <c r="S708">
        <v>2.4964750767189289E-2</v>
      </c>
      <c r="T708">
        <v>-9.0808005930319569E-3</v>
      </c>
      <c r="U708">
        <v>-3.7875371990260249E-3</v>
      </c>
      <c r="V708">
        <v>1.2474538128132821E-2</v>
      </c>
      <c r="W708">
        <v>4.8114775610175192E-4</v>
      </c>
      <c r="Y708" s="12">
        <v>44720</v>
      </c>
      <c r="Z708">
        <v>-1.4907311855574481E-2</v>
      </c>
      <c r="AA708">
        <v>-2.0938113923115419E-2</v>
      </c>
      <c r="AB708">
        <v>-5.0561337363389247E-3</v>
      </c>
      <c r="AC708">
        <v>-1.5778215789056971E-2</v>
      </c>
      <c r="AD708">
        <v>5.1476603305877118E-3</v>
      </c>
      <c r="AE708">
        <v>-1.436647540554876E-2</v>
      </c>
      <c r="AF708">
        <v>-1.302842437518194E-3</v>
      </c>
      <c r="AG708">
        <v>1.1733160185783419E-2</v>
      </c>
      <c r="AH708">
        <v>-7.1370053151442797E-3</v>
      </c>
      <c r="AI708">
        <v>4.1210339203161302E-3</v>
      </c>
      <c r="AJ708">
        <v>-1.6042503156032149E-2</v>
      </c>
      <c r="AK708">
        <v>-1.973812692097587E-2</v>
      </c>
      <c r="AL708">
        <v>-7.6992883697954151E-3</v>
      </c>
      <c r="AM708">
        <v>-7.6243686205929497E-3</v>
      </c>
      <c r="AN708">
        <v>-1.479773635258482E-2</v>
      </c>
      <c r="AO708">
        <v>2.102508695999606E-2</v>
      </c>
      <c r="AP708">
        <v>-4.0305039980267172E-3</v>
      </c>
      <c r="AQ708">
        <v>2.4658222503614161E-2</v>
      </c>
      <c r="AR708">
        <v>-9.1222823789150181E-3</v>
      </c>
      <c r="AS708">
        <v>-3.7947280809407049E-3</v>
      </c>
      <c r="AT708">
        <v>1.239737215458272E-2</v>
      </c>
      <c r="AU708">
        <v>4.8103204163583361E-4</v>
      </c>
    </row>
    <row r="709" spans="1:47">
      <c r="A709" s="12">
        <v>44721</v>
      </c>
      <c r="B709">
        <v>-4.1508499752434418E-2</v>
      </c>
      <c r="C709">
        <v>-1.9791666666666648E-2</v>
      </c>
      <c r="D709">
        <v>-3.5955663692890161E-2</v>
      </c>
      <c r="E709">
        <v>-2.5717432143551159E-2</v>
      </c>
      <c r="F709">
        <v>-1.9930436702920499E-2</v>
      </c>
      <c r="G709">
        <v>-1.4692787177204011E-2</v>
      </c>
      <c r="H709">
        <v>-2.2299986276931531E-2</v>
      </c>
      <c r="I709">
        <v>-2.1608184338846929E-2</v>
      </c>
      <c r="J709">
        <v>-1.1019283746556471E-2</v>
      </c>
      <c r="K709">
        <v>-2.6406926406926549E-2</v>
      </c>
      <c r="L709">
        <v>-2.1015624999999979E-2</v>
      </c>
      <c r="M709">
        <v>-3.5714345560967968E-2</v>
      </c>
      <c r="N709">
        <v>-2.0783255057135519E-2</v>
      </c>
      <c r="O709">
        <v>-2.7375857402975549E-2</v>
      </c>
      <c r="P709">
        <v>-3.2175032175032259E-2</v>
      </c>
      <c r="Q709">
        <v>-4.9598185672730888E-2</v>
      </c>
      <c r="R709">
        <v>-1.6632373113854571E-2</v>
      </c>
      <c r="S709">
        <v>-4.1268813723903666E-3</v>
      </c>
      <c r="T709">
        <v>-3.1606508322423732E-2</v>
      </c>
      <c r="U709">
        <v>-1.253734045442201E-2</v>
      </c>
      <c r="V709">
        <v>-8.9305427041187491E-3</v>
      </c>
      <c r="W709">
        <v>-3.3095789795829167E-2</v>
      </c>
      <c r="Y709" s="12">
        <v>44721</v>
      </c>
      <c r="Z709">
        <v>-4.2394584300424878E-2</v>
      </c>
      <c r="AA709">
        <v>-1.9990144876502271E-2</v>
      </c>
      <c r="AB709">
        <v>-3.6617993409368471E-2</v>
      </c>
      <c r="AC709">
        <v>-2.605390667801042E-2</v>
      </c>
      <c r="AD709">
        <v>-2.01317268804867E-2</v>
      </c>
      <c r="AE709">
        <v>-1.480179524733893E-2</v>
      </c>
      <c r="AF709">
        <v>-2.2552390434438699E-2</v>
      </c>
      <c r="AG709">
        <v>-2.1845059667512771E-2</v>
      </c>
      <c r="AH709">
        <v>-1.108044577657191E-2</v>
      </c>
      <c r="AI709">
        <v>-2.6761851556523681E-2</v>
      </c>
      <c r="AJ709">
        <v>-2.123959674242349E-2</v>
      </c>
      <c r="AK709">
        <v>-3.6367706234102827E-2</v>
      </c>
      <c r="AL709">
        <v>-2.100226673419436E-2</v>
      </c>
      <c r="AM709">
        <v>-2.7757558580427461E-2</v>
      </c>
      <c r="AN709">
        <v>-3.2704026417807702E-2</v>
      </c>
      <c r="AO709">
        <v>-5.0870421361196252E-2</v>
      </c>
      <c r="AP709">
        <v>-1.6772244125022991E-2</v>
      </c>
      <c r="AQ709">
        <v>-4.1354204485882151E-3</v>
      </c>
      <c r="AR709">
        <v>-3.211677463724856E-2</v>
      </c>
      <c r="AS709">
        <v>-1.2616596040196141E-2</v>
      </c>
      <c r="AT709">
        <v>-8.9706590195250246E-3</v>
      </c>
      <c r="AU709">
        <v>-3.3655847169536068E-2</v>
      </c>
    </row>
    <row r="710" spans="1:47">
      <c r="A710" s="12">
        <v>44722</v>
      </c>
      <c r="B710">
        <v>-5.5962117950925538E-2</v>
      </c>
      <c r="C710">
        <v>-1.52098831030818E-2</v>
      </c>
      <c r="D710">
        <v>-3.8628715647784577E-2</v>
      </c>
      <c r="E710">
        <v>-3.0219414893617121E-2</v>
      </c>
      <c r="F710">
        <v>-1.1942316358720119E-2</v>
      </c>
      <c r="G710">
        <v>-1.7397198373248931E-2</v>
      </c>
      <c r="H710">
        <v>1.0597234893676701E-2</v>
      </c>
      <c r="I710">
        <v>-1.8274210886348171E-2</v>
      </c>
      <c r="J710">
        <v>-3.3426183844010859E-3</v>
      </c>
      <c r="K710">
        <v>-2.645620275678073E-2</v>
      </c>
      <c r="L710">
        <v>-4.5966004309312969E-2</v>
      </c>
      <c r="M710">
        <v>-2.43618038057174E-2</v>
      </c>
      <c r="N710">
        <v>-4.4563616450772343E-2</v>
      </c>
      <c r="O710">
        <v>-3.5612700472217207E-2</v>
      </c>
      <c r="P710">
        <v>-5.9507978723404187E-2</v>
      </c>
      <c r="Q710">
        <v>-5.0993411837941698E-2</v>
      </c>
      <c r="R710">
        <v>-4.055042138913123E-2</v>
      </c>
      <c r="S710">
        <v>-8.6129844803769506E-3</v>
      </c>
      <c r="T710">
        <v>-3.4955581305523453E-2</v>
      </c>
      <c r="U710">
        <v>5.2252830361645408E-3</v>
      </c>
      <c r="V710">
        <v>-3.1190630545842368E-2</v>
      </c>
      <c r="W710">
        <v>-2.3060227889309952E-3</v>
      </c>
      <c r="Y710" s="12">
        <v>44722</v>
      </c>
      <c r="Z710">
        <v>-5.758898435252096E-2</v>
      </c>
      <c r="AA710">
        <v>-1.5326739807134761E-2</v>
      </c>
      <c r="AB710">
        <v>-3.9394592543122227E-2</v>
      </c>
      <c r="AC710">
        <v>-3.0685433993250352E-2</v>
      </c>
      <c r="AD710">
        <v>-1.201419868625579E-2</v>
      </c>
      <c r="AE710">
        <v>-1.7550308013356521E-2</v>
      </c>
      <c r="AF710">
        <v>1.054147776830314E-2</v>
      </c>
      <c r="AG710">
        <v>-1.8443246776765489E-2</v>
      </c>
      <c r="AH710">
        <v>-3.348217413660059E-3</v>
      </c>
      <c r="AI710">
        <v>-2.6812465717862579E-2</v>
      </c>
      <c r="AJ710">
        <v>-4.7055973272859992E-2</v>
      </c>
      <c r="AK710">
        <v>-2.4663461916116871E-2</v>
      </c>
      <c r="AL710">
        <v>-4.5587096744649072E-2</v>
      </c>
      <c r="AM710">
        <v>-3.6262302061108323E-2</v>
      </c>
      <c r="AN710">
        <v>-6.1352113768163193E-2</v>
      </c>
      <c r="AO710">
        <v>-5.2339538181281703E-2</v>
      </c>
      <c r="AP710">
        <v>-4.1395514565118058E-2</v>
      </c>
      <c r="AQ710">
        <v>-8.6502905970023622E-3</v>
      </c>
      <c r="AR710">
        <v>-3.5581148967278022E-2</v>
      </c>
      <c r="AS710">
        <v>5.2116786154808399E-3</v>
      </c>
      <c r="AT710">
        <v>-3.1687415594564408E-2</v>
      </c>
      <c r="AU710">
        <v>-2.3086857541759118E-3</v>
      </c>
    </row>
    <row r="711" spans="1:47">
      <c r="A711" s="12">
        <v>44725</v>
      </c>
      <c r="B711">
        <v>-5.4537163702690461E-2</v>
      </c>
      <c r="C711">
        <v>-5.132528495312616E-2</v>
      </c>
      <c r="D711">
        <v>-3.8284839203675307E-2</v>
      </c>
      <c r="E711">
        <v>-3.4794830482328232E-2</v>
      </c>
      <c r="F711">
        <v>-4.6009122006841492E-2</v>
      </c>
      <c r="G711">
        <v>-5.7484479190618174E-3</v>
      </c>
      <c r="H711">
        <v>-7.8263888888888911E-2</v>
      </c>
      <c r="I711">
        <v>-4.5888911009356992E-2</v>
      </c>
      <c r="J711">
        <v>-4.6394633873672597E-2</v>
      </c>
      <c r="K711">
        <v>-1.5757022151176029E-2</v>
      </c>
      <c r="L711">
        <v>-2.9778335424508581E-2</v>
      </c>
      <c r="M711">
        <v>-6.0160554012870571E-2</v>
      </c>
      <c r="N711">
        <v>-4.2412743586703112E-2</v>
      </c>
      <c r="O711">
        <v>-4.6016080697585227E-2</v>
      </c>
      <c r="P711">
        <v>-7.8178390479556992E-2</v>
      </c>
      <c r="Q711">
        <v>-7.242811850880071E-2</v>
      </c>
      <c r="R711">
        <v>-3.5317643737660658E-2</v>
      </c>
      <c r="S711">
        <v>2.1309728710761089E-3</v>
      </c>
      <c r="T711">
        <v>-4.1224734840904609E-2</v>
      </c>
      <c r="U711">
        <v>-3.0823947836396082E-2</v>
      </c>
      <c r="V711">
        <v>-7.1021831804676361E-2</v>
      </c>
      <c r="W711">
        <v>-1.8989349648764971E-2</v>
      </c>
      <c r="Y711" s="12">
        <v>44725</v>
      </c>
      <c r="Z711">
        <v>-5.6080697528876573E-2</v>
      </c>
      <c r="AA711">
        <v>-5.2689305150062628E-2</v>
      </c>
      <c r="AB711">
        <v>-3.9036962808232351E-2</v>
      </c>
      <c r="AC711">
        <v>-3.541458934250355E-2</v>
      </c>
      <c r="AD711">
        <v>-4.7101169431600427E-2</v>
      </c>
      <c r="AE711">
        <v>-5.7650338385394672E-3</v>
      </c>
      <c r="AF711">
        <v>-8.1496309937889727E-2</v>
      </c>
      <c r="AG711">
        <v>-4.697516883024519E-2</v>
      </c>
      <c r="AH711">
        <v>-4.7505355457094903E-2</v>
      </c>
      <c r="AI711">
        <v>-1.588248370360484E-2</v>
      </c>
      <c r="AJ711">
        <v>-3.02307134105489E-2</v>
      </c>
      <c r="AK711">
        <v>-6.2046220447786057E-2</v>
      </c>
      <c r="AL711">
        <v>-4.3338432666003839E-2</v>
      </c>
      <c r="AM711">
        <v>-4.7108463753049147E-2</v>
      </c>
      <c r="AN711">
        <v>-8.1403556227564955E-2</v>
      </c>
      <c r="AO711">
        <v>-7.51849872434837E-2</v>
      </c>
      <c r="AP711">
        <v>-3.5956396324659828E-2</v>
      </c>
      <c r="AQ711">
        <v>2.128705568855813E-3</v>
      </c>
      <c r="AR711">
        <v>-4.2098574461082963E-2</v>
      </c>
      <c r="AS711">
        <v>-3.130899921461465E-2</v>
      </c>
      <c r="AT711">
        <v>-7.3670040772397208E-2</v>
      </c>
      <c r="AU711">
        <v>-1.917196284855583E-2</v>
      </c>
    </row>
    <row r="712" spans="1:47">
      <c r="A712" s="12">
        <v>44726</v>
      </c>
      <c r="B712">
        <v>-1.311854924278966E-2</v>
      </c>
      <c r="C712">
        <v>-5.1116166642968808E-2</v>
      </c>
      <c r="D712">
        <v>6.6727327873823414E-3</v>
      </c>
      <c r="E712">
        <v>-1.3922432163659629E-2</v>
      </c>
      <c r="F712">
        <v>1.3147672264388619E-3</v>
      </c>
      <c r="G712">
        <v>-7.6318223866791426E-3</v>
      </c>
      <c r="H712">
        <v>-1.1075114894899429E-2</v>
      </c>
      <c r="I712">
        <v>2.6082420448616528E-3</v>
      </c>
      <c r="J712">
        <v>6.4478311840563407E-3</v>
      </c>
      <c r="K712">
        <v>1.1368909512761149E-2</v>
      </c>
      <c r="L712">
        <v>-1.663936546253986E-2</v>
      </c>
      <c r="M712">
        <v>3.6235798011956528E-3</v>
      </c>
      <c r="N712">
        <v>9.2049863782712738E-3</v>
      </c>
      <c r="O712">
        <v>2.0702814945006138E-3</v>
      </c>
      <c r="P712">
        <v>1.207899277816837E-2</v>
      </c>
      <c r="Q712">
        <v>-1.26701632388474E-2</v>
      </c>
      <c r="R712">
        <v>8.1636087672132263E-3</v>
      </c>
      <c r="S712">
        <v>-8.9964831929336686E-3</v>
      </c>
      <c r="T712">
        <v>2.087246921311792E-4</v>
      </c>
      <c r="U712">
        <v>-1.416137379440119E-2</v>
      </c>
      <c r="V712">
        <v>2.3887462767096409E-2</v>
      </c>
      <c r="W712">
        <v>8.2232283100804882E-3</v>
      </c>
      <c r="Y712" s="12">
        <v>44726</v>
      </c>
      <c r="Z712">
        <v>-1.320535744417216E-2</v>
      </c>
      <c r="AA712">
        <v>-5.2468897393812032E-2</v>
      </c>
      <c r="AB712">
        <v>6.6505686482434302E-3</v>
      </c>
      <c r="AC712">
        <v>-1.4020258268547921E-2</v>
      </c>
      <c r="AD712">
        <v>1.3139036768372741E-3</v>
      </c>
      <c r="AE712">
        <v>-7.6610937675743356E-3</v>
      </c>
      <c r="AF712">
        <v>-1.113690059253424E-2</v>
      </c>
      <c r="AG712">
        <v>2.6048464845931959E-3</v>
      </c>
      <c r="AH712">
        <v>6.4271328458511724E-3</v>
      </c>
      <c r="AI712">
        <v>1.130476914059925E-2</v>
      </c>
      <c r="AJ712">
        <v>-1.6779354765392041E-2</v>
      </c>
      <c r="AK712">
        <v>3.6170304525312289E-3</v>
      </c>
      <c r="AL712">
        <v>9.1628786943501132E-3</v>
      </c>
      <c r="AM712">
        <v>2.0681414149697221E-3</v>
      </c>
      <c r="AN712">
        <v>1.2006623923964021E-2</v>
      </c>
      <c r="AO712">
        <v>-1.2751114259071369E-2</v>
      </c>
      <c r="AP712">
        <v>8.1304667632214941E-3</v>
      </c>
      <c r="AQ712">
        <v>-9.0371959126675089E-3</v>
      </c>
      <c r="AR712">
        <v>2.087029121632519E-4</v>
      </c>
      <c r="AS712">
        <v>-1.426260287998014E-2</v>
      </c>
      <c r="AT712">
        <v>2.3606620936400539E-2</v>
      </c>
      <c r="AU712">
        <v>8.1896017880970298E-3</v>
      </c>
    </row>
    <row r="713" spans="1:47">
      <c r="A713" s="12">
        <v>44727</v>
      </c>
      <c r="B713">
        <v>5.2389795718893462E-2</v>
      </c>
      <c r="C713">
        <v>1.1613096576009729E-2</v>
      </c>
      <c r="D713">
        <v>2.011147936125357E-2</v>
      </c>
      <c r="E713">
        <v>4.6463045670652736E-3</v>
      </c>
      <c r="F713">
        <v>-1.9635929573261879E-2</v>
      </c>
      <c r="G713">
        <v>2.0741085993940759E-2</v>
      </c>
      <c r="H713">
        <v>-2.8950175224744749E-2</v>
      </c>
      <c r="I713">
        <v>-1.2591050988553509E-2</v>
      </c>
      <c r="J713">
        <v>3.4944670937682169E-3</v>
      </c>
      <c r="K713">
        <v>2.3858683184216471E-2</v>
      </c>
      <c r="L713">
        <v>1.183587585481316E-2</v>
      </c>
      <c r="M713">
        <v>5.7361957976988842E-2</v>
      </c>
      <c r="N713">
        <v>2.9735367499693192E-2</v>
      </c>
      <c r="O713">
        <v>2.4937034165540162E-2</v>
      </c>
      <c r="P713">
        <v>4.3634756251578637E-2</v>
      </c>
      <c r="Q713">
        <v>7.5026859257490974E-2</v>
      </c>
      <c r="R713">
        <v>1.1191373293061749E-2</v>
      </c>
      <c r="S713">
        <v>-2.1952628538417059E-2</v>
      </c>
      <c r="T713">
        <v>1.231218697829717E-2</v>
      </c>
      <c r="U713">
        <v>2.615252457764616E-2</v>
      </c>
      <c r="V713">
        <v>5.4823667888994621E-2</v>
      </c>
      <c r="W713">
        <v>8.4769061583578331E-3</v>
      </c>
      <c r="Y713" s="12">
        <v>44727</v>
      </c>
      <c r="Z713">
        <v>5.10635739367769E-2</v>
      </c>
      <c r="AA713">
        <v>1.1546182127664451E-2</v>
      </c>
      <c r="AB713">
        <v>1.991191481550628E-2</v>
      </c>
      <c r="AC713">
        <v>4.6355438129536903E-3</v>
      </c>
      <c r="AD713">
        <v>-1.9831275871273341E-2</v>
      </c>
      <c r="AE713">
        <v>2.0528918378967059E-2</v>
      </c>
      <c r="AF713">
        <v>-2.937749915942859E-2</v>
      </c>
      <c r="AG713">
        <v>-1.267098999057956E-2</v>
      </c>
      <c r="AH713">
        <v>3.488375630454107E-3</v>
      </c>
      <c r="AI713">
        <v>2.3578512390877219E-2</v>
      </c>
      <c r="AJ713">
        <v>1.1766379703920559E-2</v>
      </c>
      <c r="AK713">
        <v>5.5777087225733053E-2</v>
      </c>
      <c r="AL713">
        <v>2.9301844473145131E-2</v>
      </c>
      <c r="AM713">
        <v>2.4631180621066871E-2</v>
      </c>
      <c r="AN713">
        <v>4.2709577914804953E-2</v>
      </c>
      <c r="AO713">
        <v>7.2345646623302881E-2</v>
      </c>
      <c r="AP713">
        <v>1.112921321609639E-2</v>
      </c>
      <c r="AQ713">
        <v>-2.2197173043073899E-2</v>
      </c>
      <c r="AR713">
        <v>1.223700844993127E-2</v>
      </c>
      <c r="AS713">
        <v>2.5816395132263019E-2</v>
      </c>
      <c r="AT713">
        <v>5.3373613516965498E-2</v>
      </c>
      <c r="AU713">
        <v>8.4411789514834672E-3</v>
      </c>
    </row>
    <row r="714" spans="1:47">
      <c r="A714" s="12">
        <v>44728</v>
      </c>
      <c r="B714">
        <v>-3.7243428996006411E-2</v>
      </c>
      <c r="C714">
        <v>-3.0662124129758661E-2</v>
      </c>
      <c r="D714">
        <v>-3.9651480469615308E-2</v>
      </c>
      <c r="E714">
        <v>-3.7177786541426228E-2</v>
      </c>
      <c r="F714">
        <v>-5.3451844636551837E-2</v>
      </c>
      <c r="G714">
        <v>-1.0958904109589E-2</v>
      </c>
      <c r="H714">
        <v>-6.1980229091479599E-2</v>
      </c>
      <c r="I714">
        <v>-3.688481399515231E-2</v>
      </c>
      <c r="J714">
        <v>-4.0626813697040021E-2</v>
      </c>
      <c r="K714">
        <v>-3.4057808648890957E-2</v>
      </c>
      <c r="L714">
        <v>-1.7156225630361229E-2</v>
      </c>
      <c r="M714">
        <v>-4.0466546654665543E-2</v>
      </c>
      <c r="N714">
        <v>-2.6970130282809038E-2</v>
      </c>
      <c r="O714">
        <v>-4.0211251387598727E-2</v>
      </c>
      <c r="P714">
        <v>-5.6029527439946707E-2</v>
      </c>
      <c r="Q714">
        <v>-3.7532618955083093E-2</v>
      </c>
      <c r="R714">
        <v>-4.2523715658494547E-2</v>
      </c>
      <c r="S714">
        <v>1.096953843557502E-2</v>
      </c>
      <c r="T714">
        <v>-2.1232735518449841E-2</v>
      </c>
      <c r="U714">
        <v>2.1997953678727589E-2</v>
      </c>
      <c r="V714">
        <v>-8.540772532188845E-2</v>
      </c>
      <c r="W714">
        <v>-1.0995501840156409E-2</v>
      </c>
      <c r="Y714" s="12">
        <v>44728</v>
      </c>
      <c r="Z714">
        <v>-3.7954681066065199E-2</v>
      </c>
      <c r="AA714">
        <v>-3.114204275928761E-2</v>
      </c>
      <c r="AB714">
        <v>-4.0459019226274207E-2</v>
      </c>
      <c r="AC714">
        <v>-3.7886501612557223E-2</v>
      </c>
      <c r="AD714">
        <v>-5.4933432328023862E-2</v>
      </c>
      <c r="AE714">
        <v>-1.101939524961054E-2</v>
      </c>
      <c r="AF714">
        <v>-6.3984252470410868E-2</v>
      </c>
      <c r="AG714">
        <v>-3.7582262701556922E-2</v>
      </c>
      <c r="AH714">
        <v>-4.1475138706905418E-2</v>
      </c>
      <c r="AI714">
        <v>-3.4651289882135367E-2</v>
      </c>
      <c r="AJ714">
        <v>-1.7305098861362181E-2</v>
      </c>
      <c r="AK714">
        <v>-4.1308098748383502E-2</v>
      </c>
      <c r="AL714">
        <v>-2.734049868850464E-2</v>
      </c>
      <c r="AM714">
        <v>-4.1042072264334081E-2</v>
      </c>
      <c r="AN714">
        <v>-5.7660392393576773E-2</v>
      </c>
      <c r="AO714">
        <v>-3.8255103217933753E-2</v>
      </c>
      <c r="AP714">
        <v>-4.3454326545819363E-2</v>
      </c>
      <c r="AQ714">
        <v>1.0909809451450401E-2</v>
      </c>
      <c r="AR714">
        <v>-2.1461392515657918E-2</v>
      </c>
      <c r="AS714">
        <v>2.1759489508204419E-2</v>
      </c>
      <c r="AT714">
        <v>-8.9276914461129148E-2</v>
      </c>
      <c r="AU714">
        <v>-1.105639917983507E-2</v>
      </c>
    </row>
    <row r="715" spans="1:47">
      <c r="A715" s="12">
        <v>44729</v>
      </c>
      <c r="B715">
        <v>2.4696121937102019E-2</v>
      </c>
      <c r="C715">
        <v>7.3349633251833524E-3</v>
      </c>
      <c r="D715">
        <v>1.153313855143789E-2</v>
      </c>
      <c r="E715">
        <v>-1.787310098302131E-3</v>
      </c>
      <c r="F715">
        <v>-4.5665037303833311E-2</v>
      </c>
      <c r="G715">
        <v>1.615881809787556E-3</v>
      </c>
      <c r="H715">
        <v>-6.5991970558715307E-2</v>
      </c>
      <c r="I715">
        <v>-5.7664952401794478E-2</v>
      </c>
      <c r="J715">
        <v>1.2704174228674869E-2</v>
      </c>
      <c r="K715">
        <v>2.3892368360009408E-2</v>
      </c>
      <c r="L715">
        <v>-3.5264039495724871E-3</v>
      </c>
      <c r="M715">
        <v>2.3064109364676181E-2</v>
      </c>
      <c r="N715">
        <v>1.094011511613679E-2</v>
      </c>
      <c r="O715">
        <v>1.243937355595159E-2</v>
      </c>
      <c r="P715">
        <v>1.7883469008396879E-2</v>
      </c>
      <c r="Q715">
        <v>1.2460340351889251E-2</v>
      </c>
      <c r="R715">
        <v>1.940725710208735E-2</v>
      </c>
      <c r="S715">
        <v>-5.5838410817127149E-2</v>
      </c>
      <c r="T715">
        <v>-2.0008424599831431E-2</v>
      </c>
      <c r="U715">
        <v>-1.337883959044373E-2</v>
      </c>
      <c r="V715">
        <v>1.717503519474417E-2</v>
      </c>
      <c r="W715">
        <v>7.8559286994073219E-3</v>
      </c>
      <c r="Y715" s="12">
        <v>44729</v>
      </c>
      <c r="Z715">
        <v>2.4396102232692559E-2</v>
      </c>
      <c r="AA715">
        <v>7.3081933067246224E-3</v>
      </c>
      <c r="AB715">
        <v>1.146713887985055E-2</v>
      </c>
      <c r="AC715">
        <v>-1.7889092427246E-3</v>
      </c>
      <c r="AD715">
        <v>-4.6740555222642588E-2</v>
      </c>
      <c r="AE715">
        <v>1.614577677469401E-3</v>
      </c>
      <c r="AF715">
        <v>-6.8270243958036395E-2</v>
      </c>
      <c r="AG715">
        <v>-5.9394390787947962E-2</v>
      </c>
      <c r="AH715">
        <v>1.262415322839619E-2</v>
      </c>
      <c r="AI715">
        <v>2.361141206954722E-2</v>
      </c>
      <c r="AJ715">
        <v>-3.5326363683114998E-3</v>
      </c>
      <c r="AK715">
        <v>2.2802153006593291E-2</v>
      </c>
      <c r="AL715">
        <v>1.0880704966600031E-2</v>
      </c>
      <c r="AM715">
        <v>1.2362640236369449E-2</v>
      </c>
      <c r="AN715">
        <v>1.7725441053877279E-2</v>
      </c>
      <c r="AO715">
        <v>1.238334920856635E-2</v>
      </c>
      <c r="AP715">
        <v>1.9221337892075661E-2</v>
      </c>
      <c r="AQ715">
        <v>-5.7457952503545087E-2</v>
      </c>
      <c r="AR715">
        <v>-2.0211303884910069E-2</v>
      </c>
      <c r="AS715">
        <v>-1.346914260228704E-2</v>
      </c>
      <c r="AT715">
        <v>1.702921159334192E-2</v>
      </c>
      <c r="AU715">
        <v>7.8252315564423126E-3</v>
      </c>
    </row>
    <row r="716" spans="1:47">
      <c r="A716" s="12">
        <v>44733</v>
      </c>
      <c r="B716">
        <v>2.3159480323856171E-2</v>
      </c>
      <c r="C716">
        <v>1.972087378640763E-2</v>
      </c>
      <c r="D716">
        <v>3.2760717543326212E-2</v>
      </c>
      <c r="E716">
        <v>1.376454789615034E-2</v>
      </c>
      <c r="F716">
        <v>4.1852001617468833E-2</v>
      </c>
      <c r="G716">
        <v>1.728508873012213E-2</v>
      </c>
      <c r="H716">
        <v>5.3550640279394601E-2</v>
      </c>
      <c r="I716">
        <v>6.2238736646539783E-2</v>
      </c>
      <c r="J716">
        <v>1.5531660692951201E-2</v>
      </c>
      <c r="K716">
        <v>3.6701404621658273E-2</v>
      </c>
      <c r="L716">
        <v>2.4772184375829509E-2</v>
      </c>
      <c r="M716">
        <v>3.5680954451432489E-2</v>
      </c>
      <c r="N716">
        <v>2.4591156874621541E-2</v>
      </c>
      <c r="O716">
        <v>2.4921910990512108E-2</v>
      </c>
      <c r="P716">
        <v>4.3198992443324917E-2</v>
      </c>
      <c r="Q716">
        <v>-2.620933280154969E-2</v>
      </c>
      <c r="R716">
        <v>5.0488061782241189E-2</v>
      </c>
      <c r="S716">
        <v>1.352545968882612E-2</v>
      </c>
      <c r="T716">
        <v>3.3956587148076478E-2</v>
      </c>
      <c r="U716">
        <v>7.8409667450762832E-3</v>
      </c>
      <c r="V716">
        <v>9.3544011810297034E-2</v>
      </c>
      <c r="W716">
        <v>4.3121524295742557E-2</v>
      </c>
      <c r="Y716" s="12">
        <v>44733</v>
      </c>
      <c r="Z716">
        <v>2.289536956389392E-2</v>
      </c>
      <c r="AA716">
        <v>1.952893669574321E-2</v>
      </c>
      <c r="AB716">
        <v>3.2235524915375943E-2</v>
      </c>
      <c r="AC716">
        <v>1.367067692025109E-2</v>
      </c>
      <c r="AD716">
        <v>4.0999900246862918E-2</v>
      </c>
      <c r="AE716">
        <v>1.713740101833099E-2</v>
      </c>
      <c r="AF716">
        <v>5.216602171567071E-2</v>
      </c>
      <c r="AG716">
        <v>6.0378696658418177E-2</v>
      </c>
      <c r="AH716">
        <v>1.5412278994887001E-2</v>
      </c>
      <c r="AI716">
        <v>3.6043946242952027E-2</v>
      </c>
      <c r="AJ716">
        <v>2.4470328741615019E-2</v>
      </c>
      <c r="AK716">
        <v>3.5059137384459628E-2</v>
      </c>
      <c r="AL716">
        <v>2.4293661678205611E-2</v>
      </c>
      <c r="AM716">
        <v>2.4616425288692359E-2</v>
      </c>
      <c r="AN716">
        <v>4.2291946357082701E-2</v>
      </c>
      <c r="AO716">
        <v>-2.6558919179184799E-2</v>
      </c>
      <c r="AP716">
        <v>4.9254876918725592E-2</v>
      </c>
      <c r="AQ716">
        <v>1.3434807155650919E-2</v>
      </c>
      <c r="AR716">
        <v>3.3392789854805163E-2</v>
      </c>
      <c r="AS716">
        <v>7.8103861157759816E-3</v>
      </c>
      <c r="AT716">
        <v>8.9423808893820914E-2</v>
      </c>
      <c r="AU716">
        <v>4.2217683417139953E-2</v>
      </c>
    </row>
    <row r="717" spans="1:47">
      <c r="A717" s="12">
        <v>44734</v>
      </c>
      <c r="B717">
        <v>2.4843577475155421E-3</v>
      </c>
      <c r="C717">
        <v>1.9116334424278399E-2</v>
      </c>
      <c r="D717">
        <v>-3.8271877529992841E-3</v>
      </c>
      <c r="E717">
        <v>-7.2855723589798638E-3</v>
      </c>
      <c r="F717">
        <v>-4.3469823403842422E-2</v>
      </c>
      <c r="G717">
        <v>-1.2913457181694571E-2</v>
      </c>
      <c r="H717">
        <v>-5.8478538036549121E-2</v>
      </c>
      <c r="I717">
        <v>-3.9571491036292088E-2</v>
      </c>
      <c r="J717">
        <v>3.529411764705781E-3</v>
      </c>
      <c r="K717">
        <v>3.0594405594406289E-3</v>
      </c>
      <c r="L717">
        <v>-5.6116722783389186E-3</v>
      </c>
      <c r="M717">
        <v>9.959774455901016E-4</v>
      </c>
      <c r="N717">
        <v>-2.404035627019852E-3</v>
      </c>
      <c r="O717">
        <v>-1.6498134541638181E-3</v>
      </c>
      <c r="P717">
        <v>-1.243510805263792E-2</v>
      </c>
      <c r="Q717">
        <v>4.6691241004037209E-2</v>
      </c>
      <c r="R717">
        <v>-1.009292095740977E-2</v>
      </c>
      <c r="S717">
        <v>-2.5381596162233011E-2</v>
      </c>
      <c r="T717">
        <v>1.9954271461234629E-2</v>
      </c>
      <c r="U717">
        <v>-1.620063155004348E-2</v>
      </c>
      <c r="V717">
        <v>-4.0078198894178962E-3</v>
      </c>
      <c r="W717">
        <v>1.516343296626466E-2</v>
      </c>
      <c r="Y717" s="12">
        <v>44734</v>
      </c>
      <c r="Z717">
        <v>2.4812768324817911E-3</v>
      </c>
      <c r="AA717">
        <v>1.8935913008112291E-2</v>
      </c>
      <c r="AB717">
        <v>-3.8345301759220968E-3</v>
      </c>
      <c r="AC717">
        <v>-7.312241754772175E-3</v>
      </c>
      <c r="AD717">
        <v>-4.4442941622846503E-2</v>
      </c>
      <c r="AE717">
        <v>-1.299756069923955E-2</v>
      </c>
      <c r="AF717">
        <v>-6.0258135644530059E-2</v>
      </c>
      <c r="AG717">
        <v>-4.0375730606946887E-2</v>
      </c>
      <c r="AH717">
        <v>3.523198007316878E-3</v>
      </c>
      <c r="AI717">
        <v>3.0547699949570808E-3</v>
      </c>
      <c r="AJ717">
        <v>-5.6274768657283364E-3</v>
      </c>
      <c r="AK717">
        <v>9.954817891351718E-4</v>
      </c>
      <c r="AL717">
        <v>-2.4069299603185841E-3</v>
      </c>
      <c r="AM717">
        <v>-1.651175895102386E-3</v>
      </c>
      <c r="AN717">
        <v>-1.2513071001471371E-2</v>
      </c>
      <c r="AO717">
        <v>4.5633989642710322E-2</v>
      </c>
      <c r="AP717">
        <v>-1.014419981152408E-2</v>
      </c>
      <c r="AQ717">
        <v>-2.5709265272910859E-2</v>
      </c>
      <c r="AR717">
        <v>1.975779439044965E-2</v>
      </c>
      <c r="AS717">
        <v>-1.6333296570731109E-2</v>
      </c>
      <c r="AT717">
        <v>-4.0158727229566748E-3</v>
      </c>
      <c r="AU717">
        <v>1.504961723254542E-2</v>
      </c>
    </row>
    <row r="718" spans="1:47">
      <c r="A718" s="12">
        <v>44735</v>
      </c>
      <c r="B718">
        <v>3.2033042680128521E-2</v>
      </c>
      <c r="C718">
        <v>5.5251441500620453E-2</v>
      </c>
      <c r="D718">
        <v>2.157369782046548E-2</v>
      </c>
      <c r="E718">
        <v>-8.4139515919791075E-3</v>
      </c>
      <c r="F718">
        <v>-3.6789071481706848E-2</v>
      </c>
      <c r="G718">
        <v>-1.4689006196924479E-2</v>
      </c>
      <c r="H718">
        <v>-3.2499774307122808E-2</v>
      </c>
      <c r="I718">
        <v>-3.0161620760300489E-2</v>
      </c>
      <c r="J718">
        <v>-4.6893317702226822E-3</v>
      </c>
      <c r="K718">
        <v>1.9607843137254829E-2</v>
      </c>
      <c r="L718">
        <v>-1.0939399201250311E-2</v>
      </c>
      <c r="M718">
        <v>9.1077235166015402E-2</v>
      </c>
      <c r="N718">
        <v>2.2636589894520661E-2</v>
      </c>
      <c r="O718">
        <v>1.474447223255981E-2</v>
      </c>
      <c r="P718">
        <v>-8.2518337408311604E-3</v>
      </c>
      <c r="Q718">
        <v>1.5763877242998658E-2</v>
      </c>
      <c r="R718">
        <v>1.77012901968947E-2</v>
      </c>
      <c r="S718">
        <v>-1.512439591909787E-2</v>
      </c>
      <c r="T718">
        <v>2.0786631342979419E-2</v>
      </c>
      <c r="U718">
        <v>-1.8886356235753739E-2</v>
      </c>
      <c r="V718">
        <v>-4.3060470183399202E-3</v>
      </c>
      <c r="W718">
        <v>3.6804270156256758E-2</v>
      </c>
      <c r="Y718" s="12">
        <v>44735</v>
      </c>
      <c r="Z718">
        <v>3.153068464770227E-2</v>
      </c>
      <c r="AA718">
        <v>5.3779071707133842E-2</v>
      </c>
      <c r="AB718">
        <v>2.1344279340216429E-2</v>
      </c>
      <c r="AC718">
        <v>-8.4495486981971454E-3</v>
      </c>
      <c r="AD718">
        <v>-3.7482858438901208E-2</v>
      </c>
      <c r="AE718">
        <v>-1.4797957892881511E-2</v>
      </c>
      <c r="AF718">
        <v>-3.3039620803935722E-2</v>
      </c>
      <c r="AG718">
        <v>-3.0625840707768921E-2</v>
      </c>
      <c r="AH718">
        <v>-4.700361180331741E-3</v>
      </c>
      <c r="AI718">
        <v>1.941808585710152E-2</v>
      </c>
      <c r="AJ718">
        <v>-1.099967441486077E-2</v>
      </c>
      <c r="AK718">
        <v>8.7165497347991297E-2</v>
      </c>
      <c r="AL718">
        <v>2.238418426215846E-2</v>
      </c>
      <c r="AM718">
        <v>1.4636829304008499E-2</v>
      </c>
      <c r="AN718">
        <v>-8.2860685844471683E-3</v>
      </c>
      <c r="AO718">
        <v>1.5640917857841451E-2</v>
      </c>
      <c r="AP718">
        <v>1.754644697253065E-2</v>
      </c>
      <c r="AQ718">
        <v>-1.5239936058531999E-2</v>
      </c>
      <c r="AR718">
        <v>2.057353726771341E-2</v>
      </c>
      <c r="AS718">
        <v>-1.906698131052105E-2</v>
      </c>
      <c r="AT718">
        <v>-4.3153447393509863E-3</v>
      </c>
      <c r="AU718">
        <v>3.6143165199460453E-2</v>
      </c>
    </row>
    <row r="719" spans="1:47">
      <c r="A719" s="12">
        <v>44736</v>
      </c>
      <c r="B719">
        <v>3.5752401280682911E-2</v>
      </c>
      <c r="C719">
        <v>2.6006363259095219E-2</v>
      </c>
      <c r="D719">
        <v>2.4517248860924209E-2</v>
      </c>
      <c r="E719">
        <v>4.0221291866028741E-2</v>
      </c>
      <c r="F719">
        <v>1.6429123078003149E-2</v>
      </c>
      <c r="G719">
        <v>2.7253668763102871E-2</v>
      </c>
      <c r="H719">
        <v>3.191191564803586E-2</v>
      </c>
      <c r="I719">
        <v>1.9833352892853151E-2</v>
      </c>
      <c r="J719">
        <v>2.5323910482921042E-2</v>
      </c>
      <c r="K719">
        <v>2.1367521367521292E-3</v>
      </c>
      <c r="L719">
        <v>2.9845505617977389E-2</v>
      </c>
      <c r="M719">
        <v>1.6969624837959389E-2</v>
      </c>
      <c r="N719">
        <v>3.414973344665051E-2</v>
      </c>
      <c r="O719">
        <v>3.4893243788511892E-2</v>
      </c>
      <c r="P719">
        <v>5.5531587057010778E-2</v>
      </c>
      <c r="Q719">
        <v>5.0299928457432141E-2</v>
      </c>
      <c r="R719">
        <v>1.518635577553828E-2</v>
      </c>
      <c r="S719">
        <v>2.7896410722398901E-2</v>
      </c>
      <c r="T719">
        <v>2.9946097025354449E-2</v>
      </c>
      <c r="U719">
        <v>3.224124033948117E-3</v>
      </c>
      <c r="V719">
        <v>4.5248649338494928E-2</v>
      </c>
      <c r="W719">
        <v>-7.9299177945695298E-3</v>
      </c>
      <c r="Y719" s="12">
        <v>44736</v>
      </c>
      <c r="Z719">
        <v>3.512812037064264E-2</v>
      </c>
      <c r="AA719">
        <v>2.5673948736260849E-2</v>
      </c>
      <c r="AB719">
        <v>2.4221524924949889E-2</v>
      </c>
      <c r="AC719">
        <v>3.9433471159103832E-2</v>
      </c>
      <c r="AD719">
        <v>1.629562521945729E-2</v>
      </c>
      <c r="AE719">
        <v>2.6888900216331221E-2</v>
      </c>
      <c r="AF719">
        <v>3.1413310362362959E-2</v>
      </c>
      <c r="AG719">
        <v>1.9639234431481949E-2</v>
      </c>
      <c r="AH719">
        <v>2.500857289689638E-2</v>
      </c>
      <c r="AI719">
        <v>2.13447252863262E-3</v>
      </c>
      <c r="AJ719">
        <v>2.9408796445584511E-2</v>
      </c>
      <c r="AK719">
        <v>1.682724920441361E-2</v>
      </c>
      <c r="AL719">
        <v>3.3579575512014549E-2</v>
      </c>
      <c r="AM719">
        <v>3.4298275299351651E-2</v>
      </c>
      <c r="AN719">
        <v>5.4044514013846613E-2</v>
      </c>
      <c r="AO719">
        <v>4.9075769530273212E-2</v>
      </c>
      <c r="AP719">
        <v>1.507219739031105E-2</v>
      </c>
      <c r="AQ719">
        <v>2.7514394175791941E-2</v>
      </c>
      <c r="AR719">
        <v>2.9506467887033191E-2</v>
      </c>
      <c r="AS719">
        <v>3.2189376906743409E-3</v>
      </c>
      <c r="AT719">
        <v>4.4254799063790887E-2</v>
      </c>
      <c r="AU719">
        <v>-7.961526808166676E-3</v>
      </c>
    </row>
    <row r="720" spans="1:47">
      <c r="A720" s="12">
        <v>44739</v>
      </c>
      <c r="B720">
        <v>-2.7820710973724849E-2</v>
      </c>
      <c r="C720">
        <v>4.1121747337198311E-3</v>
      </c>
      <c r="D720">
        <v>0</v>
      </c>
      <c r="E720">
        <v>4.3122035360076971E-4</v>
      </c>
      <c r="F720">
        <v>1.9341023692753812E-2</v>
      </c>
      <c r="G720">
        <v>-7.4829931972788533E-3</v>
      </c>
      <c r="H720">
        <v>2.8664436205805281E-2</v>
      </c>
      <c r="I720">
        <v>2.451093210586874E-2</v>
      </c>
      <c r="J720">
        <v>1.435956346927059E-2</v>
      </c>
      <c r="K720">
        <v>2.985074626865591E-3</v>
      </c>
      <c r="L720">
        <v>-8.012274122059293E-3</v>
      </c>
      <c r="M720">
        <v>6.8305211534234189E-3</v>
      </c>
      <c r="N720">
        <v>-1.0496824803884921E-2</v>
      </c>
      <c r="O720">
        <v>-8.0630439002631338E-3</v>
      </c>
      <c r="P720">
        <v>-1.5006422982599689E-2</v>
      </c>
      <c r="Q720">
        <v>-8.9599161645271819E-3</v>
      </c>
      <c r="R720">
        <v>-1.7289466542447559E-2</v>
      </c>
      <c r="S720">
        <v>1.7415134370579951E-2</v>
      </c>
      <c r="T720">
        <v>5.6212444272145667E-3</v>
      </c>
      <c r="U720">
        <v>1.323313956236305E-3</v>
      </c>
      <c r="V720">
        <v>-3.2013792059311101E-3</v>
      </c>
      <c r="W720">
        <v>9.1650973006904835E-3</v>
      </c>
      <c r="Y720" s="12">
        <v>44739</v>
      </c>
      <c r="Z720">
        <v>-2.8215037800460009E-2</v>
      </c>
      <c r="AA720">
        <v>4.1037428508792764E-3</v>
      </c>
      <c r="AB720">
        <v>0</v>
      </c>
      <c r="AC720">
        <v>4.311274048240661E-4</v>
      </c>
      <c r="AD720">
        <v>1.915636330940574E-2</v>
      </c>
      <c r="AE720">
        <v>-7.5111312499962814E-3</v>
      </c>
      <c r="AF720">
        <v>2.8261296967662171E-2</v>
      </c>
      <c r="AG720">
        <v>2.4215359314233392E-2</v>
      </c>
      <c r="AH720">
        <v>1.425744139571633E-2</v>
      </c>
      <c r="AI720">
        <v>2.9806281381377199E-3</v>
      </c>
      <c r="AJ720">
        <v>-8.0445448807263883E-3</v>
      </c>
      <c r="AK720">
        <v>6.8072988308793452E-3</v>
      </c>
      <c r="AL720">
        <v>-1.0552305055210759E-2</v>
      </c>
      <c r="AM720">
        <v>-8.0957260356120803E-3</v>
      </c>
      <c r="AN720">
        <v>-1.512015862582609E-2</v>
      </c>
      <c r="AO720">
        <v>-9.0002976038727062E-3</v>
      </c>
      <c r="AP720">
        <v>-1.7440674776776809E-2</v>
      </c>
      <c r="AQ720">
        <v>1.726522883213712E-2</v>
      </c>
      <c r="AR720">
        <v>5.6055041916845821E-3</v>
      </c>
      <c r="AS720">
        <v>1.322439148001837E-3</v>
      </c>
      <c r="AT720">
        <v>-3.2065145834640741E-3</v>
      </c>
      <c r="AU720">
        <v>9.1233526649974819E-3</v>
      </c>
    </row>
    <row r="721" spans="1:47">
      <c r="A721" s="12">
        <v>44740</v>
      </c>
      <c r="B721">
        <v>-5.1404345521992467E-2</v>
      </c>
      <c r="C721">
        <v>-2.5847599865726711E-2</v>
      </c>
      <c r="D721">
        <v>-2.9789637159395751E-2</v>
      </c>
      <c r="E721">
        <v>-1.6307471264367709E-2</v>
      </c>
      <c r="F721">
        <v>1.6060174832283058E-2</v>
      </c>
      <c r="G721">
        <v>-1.622115604295182E-2</v>
      </c>
      <c r="H721">
        <v>3.9996483825597728E-2</v>
      </c>
      <c r="I721">
        <v>2.7743457261597101E-2</v>
      </c>
      <c r="J721">
        <v>-7.361268403170973E-3</v>
      </c>
      <c r="K721">
        <v>-2.6785714285714191E-2</v>
      </c>
      <c r="L721">
        <v>-4.8118233373432018E-3</v>
      </c>
      <c r="M721">
        <v>-3.0030096068661801E-2</v>
      </c>
      <c r="N721">
        <v>-3.174902789837275E-2</v>
      </c>
      <c r="O721">
        <v>-3.085131543007125E-2</v>
      </c>
      <c r="P721">
        <v>-5.2581658663821251E-2</v>
      </c>
      <c r="Q721">
        <v>-5.043882838109337E-2</v>
      </c>
      <c r="R721">
        <v>-1.9865111155079052E-2</v>
      </c>
      <c r="S721">
        <v>2.511078286558344E-2</v>
      </c>
      <c r="T721">
        <v>-2.3515805705474291E-2</v>
      </c>
      <c r="U721">
        <v>-1.486760749516214E-2</v>
      </c>
      <c r="V721">
        <v>-5.0043687734770533E-2</v>
      </c>
      <c r="W721">
        <v>-2.9526416189765151E-2</v>
      </c>
      <c r="Y721" s="12">
        <v>44740</v>
      </c>
      <c r="Z721">
        <v>-5.2772646533749419E-2</v>
      </c>
      <c r="AA721">
        <v>-2.6187519269149081E-2</v>
      </c>
      <c r="AB721">
        <v>-3.0242362089531329E-2</v>
      </c>
      <c r="AC721">
        <v>-1.644190155617687E-2</v>
      </c>
      <c r="AD721">
        <v>1.593257459955795E-2</v>
      </c>
      <c r="AE721">
        <v>-1.635415926658703E-2</v>
      </c>
      <c r="AF721">
        <v>3.9217332210640658E-2</v>
      </c>
      <c r="AG721">
        <v>2.736558069589571E-2</v>
      </c>
      <c r="AH721">
        <v>-7.3884962426707893E-3</v>
      </c>
      <c r="AI721">
        <v>-2.7150989065950749E-2</v>
      </c>
      <c r="AJ721">
        <v>-4.8234374308801422E-3</v>
      </c>
      <c r="AK721">
        <v>-3.0490234840961059E-2</v>
      </c>
      <c r="AL721">
        <v>-3.2263956609853053E-2</v>
      </c>
      <c r="AM721">
        <v>-3.1337237613638651E-2</v>
      </c>
      <c r="AN721">
        <v>-5.4014529025903327E-2</v>
      </c>
      <c r="AO721">
        <v>-5.1755325719266873E-2</v>
      </c>
      <c r="AP721">
        <v>-2.0065075110775391E-2</v>
      </c>
      <c r="AQ721">
        <v>2.480068759452949E-2</v>
      </c>
      <c r="AR721">
        <v>-2.3796714874714089E-2</v>
      </c>
      <c r="AS721">
        <v>-1.4979238207726189E-2</v>
      </c>
      <c r="AT721">
        <v>-5.1339282534221271E-2</v>
      </c>
      <c r="AU721">
        <v>-2.9971095898352739E-2</v>
      </c>
    </row>
    <row r="722" spans="1:47">
      <c r="A722" s="12">
        <v>44741</v>
      </c>
      <c r="B722">
        <v>1.415270018621961E-2</v>
      </c>
      <c r="C722">
        <v>4.9620951068227734E-3</v>
      </c>
      <c r="D722">
        <v>1.302386495925489E-2</v>
      </c>
      <c r="E722">
        <v>-1.3510552837215921E-3</v>
      </c>
      <c r="F722">
        <v>-1.9741229825263499E-2</v>
      </c>
      <c r="G722">
        <v>-4.1802136553645841E-3</v>
      </c>
      <c r="H722">
        <v>-4.302256783027647E-2</v>
      </c>
      <c r="I722">
        <v>-3.6939890710382513E-2</v>
      </c>
      <c r="J722">
        <v>-3.764974329720483E-2</v>
      </c>
      <c r="K722">
        <v>-1.092179991262565E-2</v>
      </c>
      <c r="L722">
        <v>-4.4897254360213301E-3</v>
      </c>
      <c r="M722">
        <v>1.456170750271246E-2</v>
      </c>
      <c r="N722">
        <v>1.4737991266375429E-2</v>
      </c>
      <c r="O722">
        <v>1.760646584354264E-3</v>
      </c>
      <c r="P722">
        <v>-2.7530972343886791E-2</v>
      </c>
      <c r="Q722">
        <v>-6.9042316258350889E-3</v>
      </c>
      <c r="R722">
        <v>-2.2382143074950461E-4</v>
      </c>
      <c r="S722">
        <v>-1.457874215968802E-2</v>
      </c>
      <c r="T722">
        <v>5.5270430319778194E-3</v>
      </c>
      <c r="U722">
        <v>-6.4200843234956118E-3</v>
      </c>
      <c r="V722">
        <v>-1.7937079032232291E-2</v>
      </c>
      <c r="W722">
        <v>1.824630373472336E-2</v>
      </c>
      <c r="Y722" s="12">
        <v>44741</v>
      </c>
      <c r="Z722">
        <v>1.405348573079441E-2</v>
      </c>
      <c r="AA722">
        <v>4.9498244881419759E-3</v>
      </c>
      <c r="AB722">
        <v>1.293978368524884E-2</v>
      </c>
      <c r="AC722">
        <v>-1.351968781795063E-3</v>
      </c>
      <c r="AD722">
        <v>-1.99386909741909E-2</v>
      </c>
      <c r="AE722">
        <v>-4.1889751736704003E-3</v>
      </c>
      <c r="AF722">
        <v>-4.3975469657057648E-2</v>
      </c>
      <c r="AG722">
        <v>-3.763945034733325E-2</v>
      </c>
      <c r="AH722">
        <v>-3.8376802375266243E-2</v>
      </c>
      <c r="AI722">
        <v>-1.098188062949319E-2</v>
      </c>
      <c r="AJ722">
        <v>-4.4998345226303161E-3</v>
      </c>
      <c r="AK722">
        <v>1.4456703966426031E-2</v>
      </c>
      <c r="AL722">
        <v>1.463044248736832E-2</v>
      </c>
      <c r="AM722">
        <v>1.759098463020097E-3</v>
      </c>
      <c r="AN722">
        <v>-2.7917052165220509E-2</v>
      </c>
      <c r="AO722">
        <v>-6.928176108823225E-3</v>
      </c>
      <c r="AP722">
        <v>-2.2384648250408539E-4</v>
      </c>
      <c r="AQ722">
        <v>-1.4686056301724639E-2</v>
      </c>
      <c r="AR722">
        <v>5.5118249777817126E-3</v>
      </c>
      <c r="AS722">
        <v>-6.4407816983409116E-3</v>
      </c>
      <c r="AT722">
        <v>-1.8099898375079349E-2</v>
      </c>
      <c r="AU722">
        <v>1.808183752233835E-2</v>
      </c>
    </row>
    <row r="723" spans="1:47">
      <c r="A723" s="12">
        <v>44742</v>
      </c>
      <c r="B723">
        <v>-2.4880646345942E-2</v>
      </c>
      <c r="C723">
        <v>2.0230421067069179E-2</v>
      </c>
      <c r="D723">
        <v>-1.8027723910076791E-2</v>
      </c>
      <c r="E723">
        <v>-1.7185271856375861E-3</v>
      </c>
      <c r="F723">
        <v>-1.496802286025301E-2</v>
      </c>
      <c r="G723">
        <v>-5.5970149253732338E-3</v>
      </c>
      <c r="H723">
        <v>-2.455396573043633E-2</v>
      </c>
      <c r="I723">
        <v>-2.814344076259645E-2</v>
      </c>
      <c r="J723">
        <v>-4.1493775933609811E-3</v>
      </c>
      <c r="K723">
        <v>-2.8268551236749099E-2</v>
      </c>
      <c r="L723">
        <v>-2.33304423243712E-2</v>
      </c>
      <c r="M723">
        <v>8.3638998758184258E-3</v>
      </c>
      <c r="N723">
        <v>-1.317912856374392E-2</v>
      </c>
      <c r="O723">
        <v>-1.325583749204429E-2</v>
      </c>
      <c r="P723">
        <v>-2.4642903101273931E-2</v>
      </c>
      <c r="Q723">
        <v>-1.956716752635124E-2</v>
      </c>
      <c r="R723">
        <v>4.3517698966593077E-3</v>
      </c>
      <c r="S723">
        <v>-1.2472045415448109E-2</v>
      </c>
      <c r="T723">
        <v>2.9250098154691932E-2</v>
      </c>
      <c r="U723">
        <v>-1.8613173883691769E-2</v>
      </c>
      <c r="V723">
        <v>-1.7579325134579271E-2</v>
      </c>
      <c r="W723">
        <v>-1.1120903101263241E-2</v>
      </c>
      <c r="Y723" s="12">
        <v>44742</v>
      </c>
      <c r="Z723">
        <v>-2.5195401472110621E-2</v>
      </c>
      <c r="AA723">
        <v>2.0028504790868141E-2</v>
      </c>
      <c r="AB723">
        <v>-1.8192203113858621E-2</v>
      </c>
      <c r="AC723">
        <v>-1.7200055474609129E-3</v>
      </c>
      <c r="AD723">
        <v>-1.508117423572972E-2</v>
      </c>
      <c r="AE723">
        <v>-5.6127369049575482E-3</v>
      </c>
      <c r="AF723">
        <v>-2.486044154656018E-2</v>
      </c>
      <c r="AG723">
        <v>-2.854705821266032E-2</v>
      </c>
      <c r="AH723">
        <v>-4.158010148663677E-3</v>
      </c>
      <c r="AI723">
        <v>-2.8675799976666309E-2</v>
      </c>
      <c r="AJ723">
        <v>-2.360690556607915E-2</v>
      </c>
      <c r="AK723">
        <v>8.3291162816688073E-3</v>
      </c>
      <c r="AL723">
        <v>-1.3266743926107249E-2</v>
      </c>
      <c r="AM723">
        <v>-1.334448033409953E-2</v>
      </c>
      <c r="AN723">
        <v>-2.4951621809169201E-2</v>
      </c>
      <c r="AO723">
        <v>-1.9761139033707839E-2</v>
      </c>
      <c r="AP723">
        <v>4.3423283278220641E-3</v>
      </c>
      <c r="AQ723">
        <v>-1.2550474167483901E-2</v>
      </c>
      <c r="AR723">
        <v>2.8830477033130599E-2</v>
      </c>
      <c r="AS723">
        <v>-1.878857897837477E-2</v>
      </c>
      <c r="AT723">
        <v>-1.7735676548674952E-2</v>
      </c>
      <c r="AU723">
        <v>-1.118320265966386E-2</v>
      </c>
    </row>
    <row r="724" spans="1:47">
      <c r="A724" s="12">
        <v>44743</v>
      </c>
      <c r="B724">
        <v>3.1541286131249402E-2</v>
      </c>
      <c r="C724">
        <v>3.1323519526786248E-2</v>
      </c>
      <c r="D724">
        <v>1.6164423639555281E-2</v>
      </c>
      <c r="E724">
        <v>1.6409054281737671E-2</v>
      </c>
      <c r="F724">
        <v>1.1949164249205561E-2</v>
      </c>
      <c r="G724">
        <v>-9.3808630393998893E-4</v>
      </c>
      <c r="H724">
        <v>1.068453458891705E-2</v>
      </c>
      <c r="I724">
        <v>2.2302662307333021E-2</v>
      </c>
      <c r="J724">
        <v>5.9523809523809312E-3</v>
      </c>
      <c r="K724">
        <v>1.0909090909090761E-2</v>
      </c>
      <c r="L724">
        <v>1.278749666992263E-2</v>
      </c>
      <c r="M724">
        <v>1.5243564619734201E-2</v>
      </c>
      <c r="N724">
        <v>1.070747186855114E-2</v>
      </c>
      <c r="O724">
        <v>7.124651851748931E-3</v>
      </c>
      <c r="P724">
        <v>-4.1955274094597317E-2</v>
      </c>
      <c r="Q724">
        <v>2.9050151541144761E-2</v>
      </c>
      <c r="R724">
        <v>2.8970516870365341E-2</v>
      </c>
      <c r="S724">
        <v>-2.7697935719885099E-2</v>
      </c>
      <c r="T724">
        <v>-2.2887659736791082E-3</v>
      </c>
      <c r="U724">
        <v>-3.3657625786163492E-2</v>
      </c>
      <c r="V724">
        <v>1.2429095130690239E-2</v>
      </c>
      <c r="W724">
        <v>1.001527754201326E-2</v>
      </c>
      <c r="Y724" s="12">
        <v>44743</v>
      </c>
      <c r="Z724">
        <v>3.1054078061429149E-2</v>
      </c>
      <c r="AA724">
        <v>3.084294778796208E-2</v>
      </c>
      <c r="AB724">
        <v>1.6035170353434821E-2</v>
      </c>
      <c r="AC724">
        <v>1.6275880611657571E-2</v>
      </c>
      <c r="AD724">
        <v>1.187833664822617E-2</v>
      </c>
      <c r="AE724">
        <v>-9.3852658226438847E-4</v>
      </c>
      <c r="AF724">
        <v>1.062785829833382E-2</v>
      </c>
      <c r="AG724">
        <v>2.2057595010378812E-2</v>
      </c>
      <c r="AH724">
        <v>5.9347355198145274E-3</v>
      </c>
      <c r="AI724">
        <v>1.085001602406562E-2</v>
      </c>
      <c r="AJ724">
        <v>1.270642702146273E-2</v>
      </c>
      <c r="AK724">
        <v>1.512854884931625E-2</v>
      </c>
      <c r="AL724">
        <v>1.065055283710889E-2</v>
      </c>
      <c r="AM724">
        <v>7.0993914299195124E-3</v>
      </c>
      <c r="AN724">
        <v>-4.2860815352214282E-2</v>
      </c>
      <c r="AO724">
        <v>2.8636193799471521E-2</v>
      </c>
      <c r="AP724">
        <v>2.8558804226041588E-2</v>
      </c>
      <c r="AQ724">
        <v>-2.8088757079079839E-2</v>
      </c>
      <c r="AR724">
        <v>-2.29138920192163E-3</v>
      </c>
      <c r="AS724">
        <v>-3.423708291119474E-2</v>
      </c>
      <c r="AT724">
        <v>1.2352488045824341E-2</v>
      </c>
      <c r="AU724">
        <v>9.9654570179881219E-3</v>
      </c>
    </row>
    <row r="725" spans="1:47">
      <c r="A725" s="12">
        <v>44747</v>
      </c>
      <c r="B725">
        <v>3.5962029937933522E-2</v>
      </c>
      <c r="C725">
        <v>-2.4636642116926288E-2</v>
      </c>
      <c r="D725">
        <v>1.893039660260554E-2</v>
      </c>
      <c r="E725">
        <v>-6.5225225225225003E-3</v>
      </c>
      <c r="F725">
        <v>-2.6278069756330621E-2</v>
      </c>
      <c r="G725">
        <v>-1.5023474178403769E-2</v>
      </c>
      <c r="H725">
        <v>-6.0920981902884863E-2</v>
      </c>
      <c r="I725">
        <v>-3.1296402055967953E-2</v>
      </c>
      <c r="J725">
        <v>1.7751479289942469E-3</v>
      </c>
      <c r="K725">
        <v>4.1591726618705138E-2</v>
      </c>
      <c r="L725">
        <v>-1.2538360368259499E-2</v>
      </c>
      <c r="M725">
        <v>5.3543029630229937E-2</v>
      </c>
      <c r="N725">
        <v>1.2597272517143271E-2</v>
      </c>
      <c r="O725">
        <v>1.6763798067959801E-2</v>
      </c>
      <c r="P725">
        <v>3.0365626936583508E-2</v>
      </c>
      <c r="Q725">
        <v>3.2953598221728393E-2</v>
      </c>
      <c r="R725">
        <v>2.536174141140846E-2</v>
      </c>
      <c r="S725">
        <v>-7.936934515811167E-2</v>
      </c>
      <c r="T725">
        <v>-1.2808258459185651E-2</v>
      </c>
      <c r="U725">
        <v>-2.7762241317943911E-2</v>
      </c>
      <c r="V725">
        <v>2.5535579215825829E-2</v>
      </c>
      <c r="W725">
        <v>-3.5714285714285592E-3</v>
      </c>
      <c r="Y725" s="12">
        <v>44747</v>
      </c>
      <c r="Z725">
        <v>3.5330492526579917E-2</v>
      </c>
      <c r="AA725">
        <v>-2.4945202658406398E-2</v>
      </c>
      <c r="AB725">
        <v>1.8753446316492259E-2</v>
      </c>
      <c r="AC725">
        <v>-6.5438871239522399E-3</v>
      </c>
      <c r="AD725">
        <v>-2.662950866332961E-2</v>
      </c>
      <c r="AE725">
        <v>-1.513746974722833E-2</v>
      </c>
      <c r="AF725">
        <v>-6.28556519862674E-2</v>
      </c>
      <c r="AG725">
        <v>-3.1796598358252118E-2</v>
      </c>
      <c r="AH725">
        <v>1.773574216016324E-3</v>
      </c>
      <c r="AI725">
        <v>4.0750049486230157E-2</v>
      </c>
      <c r="AJ725">
        <v>-1.2617628903924561E-2</v>
      </c>
      <c r="AK725">
        <v>5.2158797880040263E-2</v>
      </c>
      <c r="AL725">
        <v>1.251858700584433E-2</v>
      </c>
      <c r="AM725">
        <v>1.662483647088216E-2</v>
      </c>
      <c r="AN725">
        <v>2.9913716860232871E-2</v>
      </c>
      <c r="AO725">
        <v>3.242226969173799E-2</v>
      </c>
      <c r="AP725">
        <v>2.5045468779458149E-2</v>
      </c>
      <c r="AQ725">
        <v>-8.2696349389659154E-2</v>
      </c>
      <c r="AR725">
        <v>-1.289099140407798E-2</v>
      </c>
      <c r="AS725">
        <v>-2.8154896735694629E-2</v>
      </c>
      <c r="AT725">
        <v>2.5214992434382549E-2</v>
      </c>
      <c r="AU725">
        <v>-3.577821347883967E-3</v>
      </c>
    </row>
    <row r="726" spans="1:47">
      <c r="A726" s="12">
        <v>44748</v>
      </c>
      <c r="B726">
        <v>7.312775330396537E-3</v>
      </c>
      <c r="C726">
        <v>1.7307049782826711E-2</v>
      </c>
      <c r="D726">
        <v>9.6072336818309179E-3</v>
      </c>
      <c r="E726">
        <v>-1.4509050019961831E-4</v>
      </c>
      <c r="F726">
        <v>-1.317818589653719E-2</v>
      </c>
      <c r="G726">
        <v>1.7397521448998979E-2</v>
      </c>
      <c r="H726">
        <v>-3.7302041595115409E-2</v>
      </c>
      <c r="I726">
        <v>-1.8040325433321569E-2</v>
      </c>
      <c r="J726">
        <v>-1.71293561724748E-2</v>
      </c>
      <c r="K726">
        <v>9.0654003885171086E-3</v>
      </c>
      <c r="L726">
        <v>-6.4819747824542704E-3</v>
      </c>
      <c r="M726">
        <v>4.1926084003121034E-3</v>
      </c>
      <c r="N726">
        <v>1.278295605858837E-2</v>
      </c>
      <c r="O726">
        <v>6.1706805660490796E-3</v>
      </c>
      <c r="P726">
        <v>1.1093290564020419E-2</v>
      </c>
      <c r="Q726">
        <v>-9.7912631805465722E-3</v>
      </c>
      <c r="R726">
        <v>-1.185861992144532E-2</v>
      </c>
      <c r="S726">
        <v>-2.0239369465797411E-2</v>
      </c>
      <c r="T726">
        <v>2.1494965143299849E-2</v>
      </c>
      <c r="U726">
        <v>1.9873437581716669E-3</v>
      </c>
      <c r="V726">
        <v>-5.7206824143827273E-3</v>
      </c>
      <c r="W726">
        <v>2.0029517183217441E-2</v>
      </c>
      <c r="Y726" s="12">
        <v>44748</v>
      </c>
      <c r="Z726">
        <v>7.2861666324212336E-3</v>
      </c>
      <c r="AA726">
        <v>1.7158988689186229E-2</v>
      </c>
      <c r="AB726">
        <v>9.5613776779463096E-3</v>
      </c>
      <c r="AC726">
        <v>-1.451010268444655E-4</v>
      </c>
      <c r="AD726">
        <v>-1.326578866990648E-2</v>
      </c>
      <c r="AE726">
        <v>1.7247917241774199E-2</v>
      </c>
      <c r="AF726">
        <v>-3.8015562897582761E-2</v>
      </c>
      <c r="AG726">
        <v>-1.8205036066895251E-2</v>
      </c>
      <c r="AH726">
        <v>-1.727776075198131E-2</v>
      </c>
      <c r="AI726">
        <v>9.0245563061389505E-3</v>
      </c>
      <c r="AJ726">
        <v>-6.5030740068426508E-3</v>
      </c>
      <c r="AK726">
        <v>4.1838439065664101E-3</v>
      </c>
      <c r="AL726">
        <v>1.2701943730024361E-2</v>
      </c>
      <c r="AM726">
        <v>6.1517198769839273E-3</v>
      </c>
      <c r="AN726">
        <v>1.103221131436494E-2</v>
      </c>
      <c r="AO726">
        <v>-9.8395128060667289E-3</v>
      </c>
      <c r="AP726">
        <v>-1.1929494226202771E-2</v>
      </c>
      <c r="AQ726">
        <v>-2.0446991709458191E-2</v>
      </c>
      <c r="AR726">
        <v>2.1267206377734209E-2</v>
      </c>
      <c r="AS726">
        <v>1.9853716030329622E-3</v>
      </c>
      <c r="AT726">
        <v>-5.7371081924210846E-3</v>
      </c>
      <c r="AU726">
        <v>1.9831565292390919E-2</v>
      </c>
    </row>
    <row r="727" spans="1:47">
      <c r="A727" s="12">
        <v>44749</v>
      </c>
      <c r="B727">
        <v>1.7493221376716491E-2</v>
      </c>
      <c r="C727">
        <v>6.502890173410325E-3</v>
      </c>
      <c r="D727">
        <v>2.3999440246291751E-2</v>
      </c>
      <c r="E727">
        <v>1.316887357155805E-2</v>
      </c>
      <c r="F727">
        <v>1.946299190225886E-2</v>
      </c>
      <c r="G727">
        <v>1.241508550011705E-2</v>
      </c>
      <c r="H727">
        <v>4.1224853830145618E-2</v>
      </c>
      <c r="I727">
        <v>3.1940441882804871E-2</v>
      </c>
      <c r="J727">
        <v>1.322115384615374E-2</v>
      </c>
      <c r="K727">
        <v>7.3155080213903823E-2</v>
      </c>
      <c r="L727">
        <v>2.5292698185717999E-2</v>
      </c>
      <c r="M727">
        <v>3.3394935641797301E-3</v>
      </c>
      <c r="N727">
        <v>8.2265880320047113E-3</v>
      </c>
      <c r="O727">
        <v>2.1637464891639539E-2</v>
      </c>
      <c r="P727">
        <v>4.8116325181758013E-2</v>
      </c>
      <c r="Q727">
        <v>2.8305987178094179E-2</v>
      </c>
      <c r="R727">
        <v>4.446754009389764E-3</v>
      </c>
      <c r="S727">
        <v>3.9328632436190343E-2</v>
      </c>
      <c r="T727">
        <v>1.27014218009478E-2</v>
      </c>
      <c r="U727">
        <v>1.5136489378360101E-3</v>
      </c>
      <c r="V727">
        <v>5.5279064338185302E-2</v>
      </c>
      <c r="W727">
        <v>-7.0276973956181488E-3</v>
      </c>
      <c r="Y727" s="12">
        <v>44749</v>
      </c>
      <c r="Z727">
        <v>1.7341976274796458E-2</v>
      </c>
      <c r="AA727">
        <v>6.4818376021907459E-3</v>
      </c>
      <c r="AB727">
        <v>2.371597998268592E-2</v>
      </c>
      <c r="AC727">
        <v>1.308291776108792E-2</v>
      </c>
      <c r="AD727">
        <v>1.9276010130500461E-2</v>
      </c>
      <c r="AE727">
        <v>1.233865030886915E-2</v>
      </c>
      <c r="AF727">
        <v>4.0397764224246437E-2</v>
      </c>
      <c r="AG727">
        <v>3.1440954040135492E-2</v>
      </c>
      <c r="AH727">
        <v>1.313451718064676E-2</v>
      </c>
      <c r="AI727">
        <v>7.0602982761465677E-2</v>
      </c>
      <c r="AJ727">
        <v>2.4978131031680319E-2</v>
      </c>
      <c r="AK727">
        <v>3.3339298387895749E-3</v>
      </c>
      <c r="AL727">
        <v>8.192934102045038E-3</v>
      </c>
      <c r="AM727">
        <v>2.1406697823786298E-2</v>
      </c>
      <c r="AN727">
        <v>4.6994577049942518E-2</v>
      </c>
      <c r="AO727">
        <v>2.791277564011705E-2</v>
      </c>
      <c r="AP727">
        <v>4.4368964108536567E-3</v>
      </c>
      <c r="AQ727">
        <v>3.8574958964485262E-2</v>
      </c>
      <c r="AR727">
        <v>1.262143532563887E-2</v>
      </c>
      <c r="AS727">
        <v>1.512504525962166E-3</v>
      </c>
      <c r="AT727">
        <v>5.3805247910216437E-2</v>
      </c>
      <c r="AU727">
        <v>-7.0525079700985297E-3</v>
      </c>
    </row>
    <row r="728" spans="1:47">
      <c r="A728" s="12">
        <v>44750</v>
      </c>
      <c r="B728">
        <v>-6.7910255308174516E-3</v>
      </c>
      <c r="C728">
        <v>-1.54669451151862E-2</v>
      </c>
      <c r="D728">
        <v>4.7147249743764164E-3</v>
      </c>
      <c r="E728">
        <v>5.5499856774563483E-3</v>
      </c>
      <c r="F728">
        <v>-5.2257525083612144E-3</v>
      </c>
      <c r="G728">
        <v>3.9333641832486332E-3</v>
      </c>
      <c r="H728">
        <v>4.2828590463501737E-3</v>
      </c>
      <c r="I728">
        <v>1.629043518734052E-3</v>
      </c>
      <c r="J728">
        <v>5.9311981020182536E-4</v>
      </c>
      <c r="K728">
        <v>3.2090890970699608E-2</v>
      </c>
      <c r="L728">
        <v>-3.1380753138074979E-3</v>
      </c>
      <c r="M728">
        <v>-1.1960717496166231E-2</v>
      </c>
      <c r="N728">
        <v>-2.7570789865870582E-3</v>
      </c>
      <c r="O728">
        <v>1.3741788166703459E-3</v>
      </c>
      <c r="P728">
        <v>-1.2611930886619049E-3</v>
      </c>
      <c r="Q728">
        <v>-1.21255349500714E-2</v>
      </c>
      <c r="R728">
        <v>1.3475500618850059E-2</v>
      </c>
      <c r="S728">
        <v>2.2646918299092041E-2</v>
      </c>
      <c r="T728">
        <v>-4.6798951703481686E-3</v>
      </c>
      <c r="U728">
        <v>2.5015634771732298E-3</v>
      </c>
      <c r="V728">
        <v>2.543516833215231E-2</v>
      </c>
      <c r="W728">
        <v>1.6527893422148221E-2</v>
      </c>
      <c r="Y728" s="12">
        <v>44750</v>
      </c>
      <c r="Z728">
        <v>-6.814189475555503E-3</v>
      </c>
      <c r="AA728">
        <v>-1.5587806164599941E-2</v>
      </c>
      <c r="AB728">
        <v>4.7036454694819856E-3</v>
      </c>
      <c r="AC728">
        <v>5.5346412549824413E-3</v>
      </c>
      <c r="AD728">
        <v>-5.2394545093572163E-3</v>
      </c>
      <c r="AE728">
        <v>3.9256487315195536E-3</v>
      </c>
      <c r="AF728">
        <v>4.273713708375388E-3</v>
      </c>
      <c r="AG728">
        <v>1.627718066625288E-3</v>
      </c>
      <c r="AH728">
        <v>5.9294398416769923E-4</v>
      </c>
      <c r="AI728">
        <v>3.1586735827229963E-2</v>
      </c>
      <c r="AJ728">
        <v>-3.1430093971991399E-3</v>
      </c>
      <c r="AK728">
        <v>-1.2032822405396999E-2</v>
      </c>
      <c r="AL728">
        <v>-2.760886729298204E-3</v>
      </c>
      <c r="AM728">
        <v>1.373235497054585E-3</v>
      </c>
      <c r="AN728">
        <v>-1.2619890619864379E-3</v>
      </c>
      <c r="AO728">
        <v>-1.21996489730966E-2</v>
      </c>
      <c r="AP728">
        <v>1.3385513572703031E-2</v>
      </c>
      <c r="AQ728">
        <v>2.239428399114966E-2</v>
      </c>
      <c r="AR728">
        <v>-4.6908801655676817E-3</v>
      </c>
      <c r="AS728">
        <v>2.4984397755987188E-3</v>
      </c>
      <c r="AT728">
        <v>2.5117076963014871E-2</v>
      </c>
      <c r="AU728">
        <v>1.6392794361176601E-2</v>
      </c>
    </row>
    <row r="729" spans="1:47">
      <c r="A729" s="12">
        <v>44753</v>
      </c>
      <c r="B729">
        <v>-3.2802492643240533E-2</v>
      </c>
      <c r="C729">
        <v>-4.5737770117991738E-3</v>
      </c>
      <c r="D729">
        <v>-1.475788900979313E-2</v>
      </c>
      <c r="E729">
        <v>-8.2612256525299577E-3</v>
      </c>
      <c r="F729">
        <v>-8.8253834839253642E-3</v>
      </c>
      <c r="G729">
        <v>-3.226549896289455E-3</v>
      </c>
      <c r="H729">
        <v>-1.7247915087187149E-2</v>
      </c>
      <c r="I729">
        <v>-5.1115241635687481E-3</v>
      </c>
      <c r="J729">
        <v>-2.0154119739182019E-2</v>
      </c>
      <c r="K729">
        <v>-3.4376207029741201E-2</v>
      </c>
      <c r="L729">
        <v>-1.3116474291710371E-2</v>
      </c>
      <c r="M729">
        <v>-2.252668102737021E-2</v>
      </c>
      <c r="N729">
        <v>-1.17686617350371E-2</v>
      </c>
      <c r="O729">
        <v>-2.188823893733061E-2</v>
      </c>
      <c r="P729">
        <v>-4.3313549690617507E-2</v>
      </c>
      <c r="Q729">
        <v>-5.1530953336007428E-2</v>
      </c>
      <c r="R729">
        <v>-1.585212315440088E-2</v>
      </c>
      <c r="S729">
        <v>7.4752382732201639E-4</v>
      </c>
      <c r="T729">
        <v>-5.2661275155162501E-3</v>
      </c>
      <c r="U729">
        <v>-5.4065294239966644E-3</v>
      </c>
      <c r="V729">
        <v>-6.5480076231250739E-2</v>
      </c>
      <c r="W729">
        <v>-9.7473072039971909E-3</v>
      </c>
      <c r="Y729" s="12">
        <v>44753</v>
      </c>
      <c r="Z729">
        <v>-3.3352556859441357E-2</v>
      </c>
      <c r="AA729">
        <v>-4.5842687332956168E-3</v>
      </c>
      <c r="AB729">
        <v>-1.486787005381658E-2</v>
      </c>
      <c r="AC729">
        <v>-8.2955386863234077E-3</v>
      </c>
      <c r="AD729">
        <v>-8.8645578368489568E-3</v>
      </c>
      <c r="AE729">
        <v>-3.2317664323709928E-3</v>
      </c>
      <c r="AF729">
        <v>-1.7398393173577401E-2</v>
      </c>
      <c r="AG729">
        <v>-5.1246326919922123E-3</v>
      </c>
      <c r="AH729">
        <v>-2.0359984724944161E-2</v>
      </c>
      <c r="AI729">
        <v>-3.4980968895245511E-2</v>
      </c>
      <c r="AJ729">
        <v>-1.320325491311701E-2</v>
      </c>
      <c r="AK729">
        <v>-2.2784282663801291E-2</v>
      </c>
      <c r="AL729">
        <v>-1.183846060118314E-2</v>
      </c>
      <c r="AM729">
        <v>-2.2131340361019429E-2</v>
      </c>
      <c r="AN729">
        <v>-4.4279579344498332E-2</v>
      </c>
      <c r="AO729">
        <v>-5.2906124125870257E-2</v>
      </c>
      <c r="AP729">
        <v>-1.597911187384048E-2</v>
      </c>
      <c r="AQ729">
        <v>7.472445705445402E-4</v>
      </c>
      <c r="AR729">
        <v>-5.2800424383585443E-3</v>
      </c>
      <c r="AS729">
        <v>-5.4211975973657454E-3</v>
      </c>
      <c r="AT729">
        <v>-6.7722332069010197E-2</v>
      </c>
      <c r="AU729">
        <v>-9.7951231745401664E-3</v>
      </c>
    </row>
    <row r="730" spans="1:47">
      <c r="A730" s="12">
        <v>44754</v>
      </c>
      <c r="B730">
        <v>-2.26398210290828E-2</v>
      </c>
      <c r="C730">
        <v>-1.425051608177386E-2</v>
      </c>
      <c r="D730">
        <v>6.8337129840547739E-3</v>
      </c>
      <c r="E730">
        <v>-4.4163584790493093E-3</v>
      </c>
      <c r="F730">
        <v>-1.8302593456292812E-2</v>
      </c>
      <c r="G730">
        <v>-9.0173410404624788E-3</v>
      </c>
      <c r="H730">
        <v>-4.0597878495660662E-2</v>
      </c>
      <c r="I730">
        <v>-1.3311536665109759E-2</v>
      </c>
      <c r="J730">
        <v>1.814882032667775E-3</v>
      </c>
      <c r="K730">
        <v>-1.09999999999999E-2</v>
      </c>
      <c r="L730">
        <v>9.746588693957392E-4</v>
      </c>
      <c r="M730">
        <v>2.358421696202084E-2</v>
      </c>
      <c r="N730">
        <v>-4.0981437374768448E-2</v>
      </c>
      <c r="O730">
        <v>-9.7206811306310703E-3</v>
      </c>
      <c r="P730">
        <v>-4.6198521647305979E-3</v>
      </c>
      <c r="Q730">
        <v>-1.6296379835344599E-2</v>
      </c>
      <c r="R730">
        <v>-4.5221259522009727E-2</v>
      </c>
      <c r="S730">
        <v>-7.1055088702147495E-2</v>
      </c>
      <c r="T730">
        <v>-1.6071090943467588E-2</v>
      </c>
      <c r="U730">
        <v>-9.094710432782982E-3</v>
      </c>
      <c r="V730">
        <v>-5.4334815631597033E-3</v>
      </c>
      <c r="W730">
        <v>-8.5611481037263237E-3</v>
      </c>
      <c r="Y730" s="12">
        <v>44754</v>
      </c>
      <c r="Z730">
        <v>-2.29000367696706E-2</v>
      </c>
      <c r="AA730">
        <v>-1.4353029766788469E-2</v>
      </c>
      <c r="AB730">
        <v>6.8104690025268793E-3</v>
      </c>
      <c r="AC730">
        <v>-4.4261393981436864E-3</v>
      </c>
      <c r="AD730">
        <v>-1.8472158088406701E-2</v>
      </c>
      <c r="AE730">
        <v>-9.0582433324574198E-3</v>
      </c>
      <c r="AF730">
        <v>-4.1444978634213397E-2</v>
      </c>
      <c r="AG730">
        <v>-1.340092935835388E-2</v>
      </c>
      <c r="AH730">
        <v>1.813237124180722E-3</v>
      </c>
      <c r="AI730">
        <v>-1.106094735942484E-2</v>
      </c>
      <c r="AJ730">
        <v>9.7418419784341429E-4</v>
      </c>
      <c r="AK730">
        <v>2.331040603848996E-2</v>
      </c>
      <c r="AL730">
        <v>-4.1844848055338411E-2</v>
      </c>
      <c r="AM730">
        <v>-9.7682353754933483E-3</v>
      </c>
      <c r="AN730">
        <v>-4.6305566632670204E-3</v>
      </c>
      <c r="AO730">
        <v>-1.64306263190779E-2</v>
      </c>
      <c r="AP730">
        <v>-4.6275650707967769E-2</v>
      </c>
      <c r="AQ730">
        <v>-7.3705840852434701E-2</v>
      </c>
      <c r="AR730">
        <v>-1.6201631433584041E-2</v>
      </c>
      <c r="AS730">
        <v>-9.1363197872008067E-3</v>
      </c>
      <c r="AT730">
        <v>-5.4482966133459166E-3</v>
      </c>
      <c r="AU730">
        <v>-8.5980052425350117E-3</v>
      </c>
    </row>
    <row r="731" spans="1:47">
      <c r="A731" s="12">
        <v>44755</v>
      </c>
      <c r="B731">
        <v>1.0803882072880411E-2</v>
      </c>
      <c r="C731">
        <v>-6.7553874214643095E-5</v>
      </c>
      <c r="D731">
        <v>-2.536679007267284E-3</v>
      </c>
      <c r="E731">
        <v>6.8522792844794012E-4</v>
      </c>
      <c r="F731">
        <v>-6.6945004319031156E-3</v>
      </c>
      <c r="G731">
        <v>-3.7330844610358178E-3</v>
      </c>
      <c r="H731">
        <v>-1.005126143330926E-3</v>
      </c>
      <c r="I731">
        <v>4.023668639053346E-3</v>
      </c>
      <c r="J731">
        <v>-1.8719806763285E-2</v>
      </c>
      <c r="K731">
        <v>-2.1435793731041541E-2</v>
      </c>
      <c r="L731">
        <v>-9.3830220412498555E-3</v>
      </c>
      <c r="M731">
        <v>-9.7842124266184216E-3</v>
      </c>
      <c r="N731">
        <v>-3.7450230614577422E-3</v>
      </c>
      <c r="O731">
        <v>-1.40144861766589E-3</v>
      </c>
      <c r="P731">
        <v>5.4369447022941664E-3</v>
      </c>
      <c r="Q731">
        <v>1.209515620521651E-2</v>
      </c>
      <c r="R731">
        <v>1.6852088361705151E-3</v>
      </c>
      <c r="S731">
        <v>8.0410091466487366E-4</v>
      </c>
      <c r="T731">
        <v>-4.8039969254419779E-3</v>
      </c>
      <c r="U731">
        <v>1.2448570524316921E-2</v>
      </c>
      <c r="V731">
        <v>1.7033509246149329E-2</v>
      </c>
      <c r="W731">
        <v>-1.205573168696805E-2</v>
      </c>
      <c r="Y731" s="12">
        <v>44755</v>
      </c>
      <c r="Z731">
        <v>1.0745937118987281E-2</v>
      </c>
      <c r="AA731">
        <v>-6.7556156080370296E-5</v>
      </c>
      <c r="AB731">
        <v>-2.5399018287897129E-3</v>
      </c>
      <c r="AC731">
        <v>6.8499326698258508E-4</v>
      </c>
      <c r="AD731">
        <v>-6.7170091124100703E-3</v>
      </c>
      <c r="AE731">
        <v>-3.7400698108519758E-3</v>
      </c>
      <c r="AF731">
        <v>-1.0056316213540989E-3</v>
      </c>
      <c r="AG731">
        <v>4.0155953333536271E-3</v>
      </c>
      <c r="AH731">
        <v>-1.8897240181367111E-2</v>
      </c>
      <c r="AI731">
        <v>-2.1668877263494021E-2</v>
      </c>
      <c r="AJ731">
        <v>-9.4273199089015738E-3</v>
      </c>
      <c r="AK731">
        <v>-9.8323923590703018E-3</v>
      </c>
      <c r="AL731">
        <v>-3.7520532178771529E-3</v>
      </c>
      <c r="AM731">
        <v>-1.402431565254229E-3</v>
      </c>
      <c r="AN731">
        <v>5.4222178736331684E-3</v>
      </c>
      <c r="AO731">
        <v>1.202259431569795E-2</v>
      </c>
      <c r="AP731">
        <v>1.683790465037225E-3</v>
      </c>
      <c r="AQ731">
        <v>8.0377779872467157E-4</v>
      </c>
      <c r="AR731">
        <v>-4.8155732085044421E-3</v>
      </c>
      <c r="AS731">
        <v>1.2371724164586101E-2</v>
      </c>
      <c r="AT731">
        <v>1.6890065634870801E-2</v>
      </c>
      <c r="AU731">
        <v>-1.2128991415342219E-2</v>
      </c>
    </row>
    <row r="732" spans="1:47">
      <c r="A732" s="12">
        <v>44756</v>
      </c>
      <c r="B732">
        <v>2.0833333333332149E-3</v>
      </c>
      <c r="C732">
        <v>-9.998648831239132E-3</v>
      </c>
      <c r="D732">
        <v>2.048250738882396E-2</v>
      </c>
      <c r="E732">
        <v>-1.1028219266947749E-2</v>
      </c>
      <c r="F732">
        <v>-1.485614899630416E-2</v>
      </c>
      <c r="G732">
        <v>-8.6651053864169603E-3</v>
      </c>
      <c r="H732">
        <v>-4.2962068618573213E-2</v>
      </c>
      <c r="I732">
        <v>-2.0037718057520078E-2</v>
      </c>
      <c r="J732">
        <v>-1.6000000000000011E-2</v>
      </c>
      <c r="K732">
        <v>-2.5418474891506612E-2</v>
      </c>
      <c r="L732">
        <v>-3.4938790099186767E-2</v>
      </c>
      <c r="M732">
        <v>-1.1049790077996779E-2</v>
      </c>
      <c r="N732">
        <v>5.381449825894391E-3</v>
      </c>
      <c r="O732">
        <v>3.3994029942370219E-3</v>
      </c>
      <c r="P732">
        <v>1.371669744130832E-2</v>
      </c>
      <c r="Q732">
        <v>-1.0081558676937051E-2</v>
      </c>
      <c r="R732">
        <v>-6.9112908129141948E-3</v>
      </c>
      <c r="S732">
        <v>-4.7202972782967034E-3</v>
      </c>
      <c r="T732">
        <v>-7.7234987449313897E-3</v>
      </c>
      <c r="U732">
        <v>-5.0484526414504398E-2</v>
      </c>
      <c r="V732">
        <v>5.3716672291597156E-3</v>
      </c>
      <c r="W732">
        <v>1.266731410716426E-3</v>
      </c>
      <c r="Y732" s="12">
        <v>44756</v>
      </c>
      <c r="Z732">
        <v>2.0811662038244488E-3</v>
      </c>
      <c r="AA732">
        <v>-1.004897103750263E-2</v>
      </c>
      <c r="AB732">
        <v>2.027556190460705E-2</v>
      </c>
      <c r="AC732">
        <v>-1.108948089789555E-2</v>
      </c>
      <c r="AD732">
        <v>-1.496760684497099E-2</v>
      </c>
      <c r="AE732">
        <v>-8.7028657017466423E-3</v>
      </c>
      <c r="AF732">
        <v>-4.3912252597387708E-2</v>
      </c>
      <c r="AG732">
        <v>-2.0241195871990358E-2</v>
      </c>
      <c r="AH732">
        <v>-1.6129381929883641E-2</v>
      </c>
      <c r="AI732">
        <v>-2.574710513605712E-2</v>
      </c>
      <c r="AJ732">
        <v>-3.5563749705716033E-2</v>
      </c>
      <c r="AK732">
        <v>-1.1111292487181471E-2</v>
      </c>
      <c r="AL732">
        <v>5.3670215649412687E-3</v>
      </c>
      <c r="AM732">
        <v>3.39363808501716E-3</v>
      </c>
      <c r="AN732">
        <v>1.3623475048509061E-2</v>
      </c>
      <c r="AO732">
        <v>-1.013272174908276E-2</v>
      </c>
      <c r="AP732">
        <v>-6.9352843982685274E-3</v>
      </c>
      <c r="AQ732">
        <v>-4.7314730640506571E-3</v>
      </c>
      <c r="AR732">
        <v>-7.7534794316617972E-3</v>
      </c>
      <c r="AS732">
        <v>-5.1803452300713967E-2</v>
      </c>
      <c r="AT732">
        <v>5.3572912836334563E-3</v>
      </c>
      <c r="AU732">
        <v>1.26592978337592E-3</v>
      </c>
    </row>
    <row r="733" spans="1:47">
      <c r="A733" s="12">
        <v>44757</v>
      </c>
      <c r="B733">
        <v>2.6394287263852512E-2</v>
      </c>
      <c r="C733">
        <v>1.385287293571724E-2</v>
      </c>
      <c r="D733">
        <v>1.1450124604297059E-2</v>
      </c>
      <c r="E733">
        <v>1.483182099777691E-2</v>
      </c>
      <c r="F733">
        <v>1.257907900544364E-2</v>
      </c>
      <c r="G733">
        <v>1.7481691471769482E-2</v>
      </c>
      <c r="H733">
        <v>2.270815811606397E-2</v>
      </c>
      <c r="I733">
        <v>1.683906663459234E-2</v>
      </c>
      <c r="J733">
        <v>1.43839899937459E-2</v>
      </c>
      <c r="K733">
        <v>4.2408821034775279E-2</v>
      </c>
      <c r="L733">
        <v>4.5833333333333393E-2</v>
      </c>
      <c r="M733">
        <v>1.557791689552324E-2</v>
      </c>
      <c r="N733">
        <v>1.0390428211586981E-2</v>
      </c>
      <c r="O733">
        <v>1.828795758131951E-2</v>
      </c>
      <c r="P733">
        <v>2.5370804059328789E-2</v>
      </c>
      <c r="Q733">
        <v>8.1988785902277206E-2</v>
      </c>
      <c r="R733">
        <v>3.8693885447731668E-2</v>
      </c>
      <c r="S733">
        <v>2.0787083753784019E-2</v>
      </c>
      <c r="T733">
        <v>7.0052539404552583E-3</v>
      </c>
      <c r="U733">
        <v>2.0246913580246991E-2</v>
      </c>
      <c r="V733">
        <v>7.3571219063308657E-3</v>
      </c>
      <c r="W733">
        <v>1.2440433517479921E-2</v>
      </c>
      <c r="Y733" s="12">
        <v>44757</v>
      </c>
      <c r="Z733">
        <v>2.6051968504747999E-2</v>
      </c>
      <c r="AA733">
        <v>1.375779891744377E-2</v>
      </c>
      <c r="AB733">
        <v>1.1385068060284871E-2</v>
      </c>
      <c r="AC733">
        <v>1.472290516680053E-2</v>
      </c>
      <c r="AD733">
        <v>1.2500619670124219E-2</v>
      </c>
      <c r="AE733">
        <v>1.7330644533186931E-2</v>
      </c>
      <c r="AF733">
        <v>2.2454165835330539E-2</v>
      </c>
      <c r="AG733">
        <v>1.669886131415255E-2</v>
      </c>
      <c r="AH733">
        <v>1.428152184140381E-2</v>
      </c>
      <c r="AI733">
        <v>4.1534209028663928E-2</v>
      </c>
      <c r="AJ733">
        <v>4.481401578979264E-2</v>
      </c>
      <c r="AK733">
        <v>1.5457826712341961E-2</v>
      </c>
      <c r="AL733">
        <v>1.03368187428306E-2</v>
      </c>
      <c r="AM733">
        <v>1.8122744122726249E-2</v>
      </c>
      <c r="AN733">
        <v>2.5054307228860449E-2</v>
      </c>
      <c r="AO733">
        <v>7.8800816139783361E-2</v>
      </c>
      <c r="AP733">
        <v>3.796404449870118E-2</v>
      </c>
      <c r="AQ733">
        <v>2.057398046582206E-2</v>
      </c>
      <c r="AR733">
        <v>6.9808311413401408E-3</v>
      </c>
      <c r="AS733">
        <v>2.0044670138944419E-2</v>
      </c>
      <c r="AT733">
        <v>7.330190297044719E-3</v>
      </c>
      <c r="AU733">
        <v>1.2363687174093479E-2</v>
      </c>
    </row>
    <row r="734" spans="1:47">
      <c r="A734" s="12">
        <v>44760</v>
      </c>
      <c r="B734">
        <v>1.8494055482167759E-3</v>
      </c>
      <c r="C734">
        <v>-2.3557918826142551E-2</v>
      </c>
      <c r="D734">
        <v>-2.0643270959579071E-2</v>
      </c>
      <c r="E734">
        <v>-7.9718471703534854E-3</v>
      </c>
      <c r="F734">
        <v>1.402106792589897E-2</v>
      </c>
      <c r="G734">
        <v>-1.0912468075226389E-2</v>
      </c>
      <c r="H734">
        <v>2.312911184210531E-2</v>
      </c>
      <c r="I734">
        <v>1.8452803406671329E-2</v>
      </c>
      <c r="J734">
        <v>6.1652281134403353E-3</v>
      </c>
      <c r="K734">
        <v>-1.9528071602929131E-2</v>
      </c>
      <c r="L734">
        <v>-1.0270030987162389E-2</v>
      </c>
      <c r="M734">
        <v>-3.744877424212778E-2</v>
      </c>
      <c r="N734">
        <v>-9.6213773761297805E-3</v>
      </c>
      <c r="O734">
        <v>-8.855420982975204E-3</v>
      </c>
      <c r="P734">
        <v>2.1507422915873601E-2</v>
      </c>
      <c r="Q734">
        <v>9.571149066680551E-3</v>
      </c>
      <c r="R734">
        <v>-6.1301489567252574E-3</v>
      </c>
      <c r="S734">
        <v>5.0514037168841508E-2</v>
      </c>
      <c r="T734">
        <v>-1.9323671497584519E-2</v>
      </c>
      <c r="U734">
        <v>1.323007421748934E-2</v>
      </c>
      <c r="V734">
        <v>1.99944515396977E-3</v>
      </c>
      <c r="W734">
        <v>-2.4866711096301231E-2</v>
      </c>
      <c r="Y734" s="12">
        <v>44760</v>
      </c>
      <c r="Z734">
        <v>1.847697503363403E-3</v>
      </c>
      <c r="AA734">
        <v>-2.383984309845074E-2</v>
      </c>
      <c r="AB734">
        <v>-2.0859321779966931E-2</v>
      </c>
      <c r="AC734">
        <v>-8.0037922313698339E-3</v>
      </c>
      <c r="AD734">
        <v>1.3923682000389201E-2</v>
      </c>
      <c r="AE734">
        <v>-1.097244579069449E-2</v>
      </c>
      <c r="AF734">
        <v>2.2865688040115351E-2</v>
      </c>
      <c r="AG734">
        <v>1.82846162950412E-2</v>
      </c>
      <c r="AH734">
        <v>6.1463008486942264E-3</v>
      </c>
      <c r="AI734">
        <v>-1.9721263641279369E-2</v>
      </c>
      <c r="AJ734">
        <v>-1.0323131631777839E-2</v>
      </c>
      <c r="AK734">
        <v>-3.8167992669794613E-2</v>
      </c>
      <c r="AL734">
        <v>-9.6679618729322448E-3</v>
      </c>
      <c r="AM734">
        <v>-8.8948632479248571E-3</v>
      </c>
      <c r="AN734">
        <v>2.1279401931343651E-2</v>
      </c>
      <c r="AO734">
        <v>9.5256357985140511E-3</v>
      </c>
      <c r="AP734">
        <v>-6.1490154623512856E-3</v>
      </c>
      <c r="AQ734">
        <v>4.9279603582839462E-2</v>
      </c>
      <c r="AR734">
        <v>-1.9512814223581719E-2</v>
      </c>
      <c r="AS734">
        <v>1.3143321114550639E-2</v>
      </c>
      <c r="AT734">
        <v>1.9974489239666191E-3</v>
      </c>
      <c r="AU734">
        <v>-2.5181110759885019E-2</v>
      </c>
    </row>
    <row r="735" spans="1:47">
      <c r="A735" s="12">
        <v>44761</v>
      </c>
      <c r="B735">
        <v>3.911744022503516E-2</v>
      </c>
      <c r="C735">
        <v>1.171848073343917E-2</v>
      </c>
      <c r="D735">
        <v>2.672196913034619E-2</v>
      </c>
      <c r="E735">
        <v>2.6388185043075389E-2</v>
      </c>
      <c r="F735">
        <v>3.6036681472990439E-2</v>
      </c>
      <c r="G735">
        <v>3.356807511737081E-2</v>
      </c>
      <c r="H735">
        <v>4.1093137747412863E-2</v>
      </c>
      <c r="I735">
        <v>2.520325203252027E-2</v>
      </c>
      <c r="J735">
        <v>2.0833333333333259E-2</v>
      </c>
      <c r="K735">
        <v>3.8589211618257353E-2</v>
      </c>
      <c r="L735">
        <v>2.4778602737275168E-2</v>
      </c>
      <c r="M735">
        <v>2.51678242986304E-2</v>
      </c>
      <c r="N735">
        <v>2.0766961651917271E-2</v>
      </c>
      <c r="O735">
        <v>3.1312986739633793E-2</v>
      </c>
      <c r="P735">
        <v>5.5338177752934703E-2</v>
      </c>
      <c r="Q735">
        <v>5.609679446888749E-2</v>
      </c>
      <c r="R735">
        <v>1.534101995512804E-2</v>
      </c>
      <c r="S735">
        <v>1.016279288604505E-2</v>
      </c>
      <c r="T735">
        <v>1.221674876847278E-2</v>
      </c>
      <c r="U735">
        <v>-6.7409766454351594E-3</v>
      </c>
      <c r="V735">
        <v>2.0716983736207339E-2</v>
      </c>
      <c r="W735">
        <v>-1.144761009781725E-2</v>
      </c>
      <c r="Y735" s="12">
        <v>44761</v>
      </c>
      <c r="Z735">
        <v>3.837173770735483E-2</v>
      </c>
      <c r="AA735">
        <v>1.165035107229672E-2</v>
      </c>
      <c r="AB735">
        <v>2.6371172902702071E-2</v>
      </c>
      <c r="AC735">
        <v>2.6046023188223268E-2</v>
      </c>
      <c r="AD735">
        <v>3.5402550037695248E-2</v>
      </c>
      <c r="AE735">
        <v>3.3016966492337638E-2</v>
      </c>
      <c r="AF735">
        <v>4.0271255128670073E-2</v>
      </c>
      <c r="AG735">
        <v>2.489088759845633E-2</v>
      </c>
      <c r="AH735">
        <v>2.061928720273561E-2</v>
      </c>
      <c r="AI735">
        <v>3.7863264947073608E-2</v>
      </c>
      <c r="AJ735">
        <v>2.447659193010104E-2</v>
      </c>
      <c r="AK735">
        <v>2.4856330210964509E-2</v>
      </c>
      <c r="AL735">
        <v>2.0554267931723161E-2</v>
      </c>
      <c r="AM735">
        <v>3.083273485211948E-2</v>
      </c>
      <c r="AN735">
        <v>5.3861263196726933E-2</v>
      </c>
      <c r="AO735">
        <v>5.4579842512288368E-2</v>
      </c>
      <c r="AP735">
        <v>1.522453631638262E-2</v>
      </c>
      <c r="AQ735">
        <v>1.0111498940186319E-2</v>
      </c>
      <c r="AR735">
        <v>1.2142726557279651E-2</v>
      </c>
      <c r="AS735">
        <v>-6.7637996525654392E-3</v>
      </c>
      <c r="AT735">
        <v>2.0505305591526642E-2</v>
      </c>
      <c r="AU735">
        <v>-1.1513638380655909E-2</v>
      </c>
    </row>
    <row r="736" spans="1:47">
      <c r="A736" s="12">
        <v>44762</v>
      </c>
      <c r="B736">
        <v>3.8575416631418717E-2</v>
      </c>
      <c r="C736">
        <v>-1.4035565851332031E-2</v>
      </c>
      <c r="D736">
        <v>1.3509933774834341E-2</v>
      </c>
      <c r="E736">
        <v>8.7815200141068139E-3</v>
      </c>
      <c r="F736">
        <v>1.3207938593458261E-2</v>
      </c>
      <c r="G736">
        <v>2.271178741767077E-3</v>
      </c>
      <c r="H736">
        <v>1.8818760856977201E-2</v>
      </c>
      <c r="I736">
        <v>1.098901098901095E-2</v>
      </c>
      <c r="J736">
        <v>0</v>
      </c>
      <c r="K736">
        <v>9.3887335197762045E-3</v>
      </c>
      <c r="L736">
        <v>-1.7458100558653819E-4</v>
      </c>
      <c r="M736">
        <v>1.5544519977592319E-2</v>
      </c>
      <c r="N736">
        <v>1.0557546333757269E-2</v>
      </c>
      <c r="O736">
        <v>1.5532163971845311E-2</v>
      </c>
      <c r="P736">
        <v>4.7963747645950898E-2</v>
      </c>
      <c r="Q736">
        <v>7.3451371323711712E-2</v>
      </c>
      <c r="R736">
        <v>-1.830257009345793E-2</v>
      </c>
      <c r="S736">
        <v>-4.0055891942244459E-3</v>
      </c>
      <c r="T736">
        <v>-1.070663811563166E-2</v>
      </c>
      <c r="U736">
        <v>-2.4047453641854451E-3</v>
      </c>
      <c r="V736">
        <v>8.0234594550563365E-3</v>
      </c>
      <c r="W736">
        <v>-2.290109320312839E-2</v>
      </c>
      <c r="Y736" s="12">
        <v>44762</v>
      </c>
      <c r="Z736">
        <v>3.7849982430463031E-2</v>
      </c>
      <c r="AA736">
        <v>-1.413499587320608E-2</v>
      </c>
      <c r="AB736">
        <v>1.341948831707301E-2</v>
      </c>
      <c r="AC736">
        <v>8.7431867201581415E-3</v>
      </c>
      <c r="AD736">
        <v>1.312147428391282E-2</v>
      </c>
      <c r="AE736">
        <v>2.2686035137934788E-3</v>
      </c>
      <c r="AF736">
        <v>1.8643878614961029E-2</v>
      </c>
      <c r="AG736">
        <v>1.092907053219023E-2</v>
      </c>
      <c r="AH736">
        <v>0</v>
      </c>
      <c r="AI736">
        <v>9.3449333001889932E-3</v>
      </c>
      <c r="AJ736">
        <v>-1.7459624662418359E-4</v>
      </c>
      <c r="AK736">
        <v>1.5424941527945751E-2</v>
      </c>
      <c r="AL736">
        <v>1.050220461585271E-2</v>
      </c>
      <c r="AM736">
        <v>1.5412774576451699E-2</v>
      </c>
      <c r="AN736">
        <v>4.6848993359648892E-2</v>
      </c>
      <c r="AO736">
        <v>7.0879038124550292E-2</v>
      </c>
      <c r="AP736">
        <v>-1.8472134289999519E-2</v>
      </c>
      <c r="AQ736">
        <v>-4.0136330540717297E-3</v>
      </c>
      <c r="AR736">
        <v>-1.076436658715843E-2</v>
      </c>
      <c r="AS736">
        <v>-2.4076414080824188E-3</v>
      </c>
      <c r="AT736">
        <v>7.9914426472636486E-3</v>
      </c>
      <c r="AU736">
        <v>-2.316739685666807E-2</v>
      </c>
    </row>
    <row r="737" spans="1:47">
      <c r="A737" s="12">
        <v>44763</v>
      </c>
      <c r="B737">
        <v>1.5150281013276871E-2</v>
      </c>
      <c r="C737">
        <v>8.5688618616541756E-3</v>
      </c>
      <c r="D737">
        <v>1.509409304756937E-2</v>
      </c>
      <c r="E737">
        <v>2.8317717801706892E-3</v>
      </c>
      <c r="F737">
        <v>-7.6440076440076332E-3</v>
      </c>
      <c r="G737">
        <v>1.0197144799455989E-2</v>
      </c>
      <c r="H737">
        <v>-1.9039499857914088E-2</v>
      </c>
      <c r="I737">
        <v>-1.669654863290004E-2</v>
      </c>
      <c r="J737">
        <v>2.4009603841537159E-3</v>
      </c>
      <c r="K737">
        <v>-6.7286760340392604E-3</v>
      </c>
      <c r="L737">
        <v>6.8098480880041112E-3</v>
      </c>
      <c r="M737">
        <v>4.3279458880041144E-3</v>
      </c>
      <c r="N737">
        <v>9.7990620353070046E-3</v>
      </c>
      <c r="O737">
        <v>1.4448120851983329E-2</v>
      </c>
      <c r="P737">
        <v>1.3646318863368419E-2</v>
      </c>
      <c r="Q737">
        <v>3.4374422472740702E-2</v>
      </c>
      <c r="R737">
        <v>2.0111075014309861E-2</v>
      </c>
      <c r="S737">
        <v>-2.8619528619528659E-2</v>
      </c>
      <c r="T737">
        <v>5.9031877213695516E-3</v>
      </c>
      <c r="U737">
        <v>2.7319477180203222E-3</v>
      </c>
      <c r="V737">
        <v>9.7804444444444361E-2</v>
      </c>
      <c r="W737">
        <v>3.0955644982966207E-4</v>
      </c>
      <c r="Y737" s="12">
        <v>44763</v>
      </c>
      <c r="Z737">
        <v>1.503666164553695E-2</v>
      </c>
      <c r="AA737">
        <v>8.5323575502222696E-3</v>
      </c>
      <c r="AB737">
        <v>1.4981310707059081E-2</v>
      </c>
      <c r="AC737">
        <v>2.8277698676849499E-3</v>
      </c>
      <c r="AD737">
        <v>-7.6733728111946196E-3</v>
      </c>
      <c r="AE737">
        <v>1.0145504676266799E-2</v>
      </c>
      <c r="AF737">
        <v>-1.9223085118266491E-2</v>
      </c>
      <c r="AG737">
        <v>-1.683750721835657E-2</v>
      </c>
      <c r="AH737">
        <v>2.3980826840128461E-3</v>
      </c>
      <c r="AI737">
        <v>-6.7514156369749929E-3</v>
      </c>
      <c r="AJ737">
        <v>6.7867658044901084E-3</v>
      </c>
      <c r="AK737">
        <v>4.3186072652065602E-3</v>
      </c>
      <c r="AL737">
        <v>9.7513625803999828E-3</v>
      </c>
      <c r="AM737">
        <v>1.43447413240963E-2</v>
      </c>
      <c r="AN737">
        <v>1.3554046359712661E-2</v>
      </c>
      <c r="AO737">
        <v>3.3796821248624292E-2</v>
      </c>
      <c r="AP737">
        <v>1.99115184401767E-2</v>
      </c>
      <c r="AQ737">
        <v>-2.90370528545454E-2</v>
      </c>
      <c r="AR737">
        <v>5.8858321772613503E-3</v>
      </c>
      <c r="AS737">
        <v>2.7282227316230969E-3</v>
      </c>
      <c r="AT737">
        <v>9.3312225626499032E-2</v>
      </c>
      <c r="AU737">
        <v>3.0950854711732058E-4</v>
      </c>
    </row>
    <row r="738" spans="1:47">
      <c r="A738" s="12">
        <v>44764</v>
      </c>
      <c r="B738">
        <v>-1.7732488164968311E-2</v>
      </c>
      <c r="C738">
        <v>1.555327166837972E-2</v>
      </c>
      <c r="D738">
        <v>-8.1107177341486203E-3</v>
      </c>
      <c r="E738">
        <v>-3.2072511765731671E-3</v>
      </c>
      <c r="F738">
        <v>-8.3218707015131343E-3</v>
      </c>
      <c r="G738">
        <v>-2.6917900403767851E-3</v>
      </c>
      <c r="H738">
        <v>-2.47199691000386E-2</v>
      </c>
      <c r="I738">
        <v>-7.6353276353277044E-3</v>
      </c>
      <c r="J738">
        <v>-1.7964071856285679E-3</v>
      </c>
      <c r="K738">
        <v>-1.3747758517632991E-2</v>
      </c>
      <c r="L738">
        <v>-4.8560527228580508E-3</v>
      </c>
      <c r="M738">
        <v>-4.0676305554730903E-2</v>
      </c>
      <c r="N738">
        <v>-1.6915873735085189E-2</v>
      </c>
      <c r="O738">
        <v>-1.766643606951512E-2</v>
      </c>
      <c r="P738">
        <v>-4.0498614958448857E-2</v>
      </c>
      <c r="Q738">
        <v>-1.536537430766483E-2</v>
      </c>
      <c r="R738">
        <v>-6.162851873411368E-3</v>
      </c>
      <c r="S738">
        <v>-6.3547082611207228E-3</v>
      </c>
      <c r="T738">
        <v>2.1517996870108469E-3</v>
      </c>
      <c r="U738">
        <v>-5.4490090282600656E-3</v>
      </c>
      <c r="V738">
        <v>1.9752924662117528E-3</v>
      </c>
      <c r="W738">
        <v>-3.315649867373982E-3</v>
      </c>
      <c r="Y738" s="12">
        <v>44764</v>
      </c>
      <c r="Z738">
        <v>-1.7891592415361712E-2</v>
      </c>
      <c r="AA738">
        <v>1.5433559223089191E-2</v>
      </c>
      <c r="AB738">
        <v>-8.1437885452943191E-3</v>
      </c>
      <c r="AC738">
        <v>-3.2124054302359491E-3</v>
      </c>
      <c r="AD738">
        <v>-8.3566907808634884E-3</v>
      </c>
      <c r="AE738">
        <v>-2.6954194216722112E-3</v>
      </c>
      <c r="AF738">
        <v>-2.5030638042077408E-2</v>
      </c>
      <c r="AG738">
        <v>-7.6646259796285714E-3</v>
      </c>
      <c r="AH738">
        <v>-1.7980226600066141E-3</v>
      </c>
      <c r="AI738">
        <v>-1.384313409219767E-2</v>
      </c>
      <c r="AJ738">
        <v>-4.867881657037311E-3</v>
      </c>
      <c r="AK738">
        <v>-4.1526727739230891E-2</v>
      </c>
      <c r="AL738">
        <v>-1.706058135245862E-2</v>
      </c>
      <c r="AM738">
        <v>-1.782435016827871E-2</v>
      </c>
      <c r="AN738">
        <v>-4.1341520031983818E-2</v>
      </c>
      <c r="AO738">
        <v>-1.5484645008124239E-2</v>
      </c>
      <c r="AP738">
        <v>-6.1819206306710844E-3</v>
      </c>
      <c r="AQ738">
        <v>-6.3749853687105097E-3</v>
      </c>
      <c r="AR738">
        <v>2.149487881831448E-3</v>
      </c>
      <c r="AS738">
        <v>-5.4639090294321783E-3</v>
      </c>
      <c r="AT738">
        <v>1.973344141300677E-3</v>
      </c>
      <c r="AU738">
        <v>-3.3211588149268689E-3</v>
      </c>
    </row>
    <row r="739" spans="1:47">
      <c r="A739" s="12">
        <v>44767</v>
      </c>
      <c r="B739">
        <v>-1.045580787453027E-2</v>
      </c>
      <c r="C739">
        <v>1.086223181756862E-2</v>
      </c>
      <c r="D739">
        <v>-7.3982737361283357E-3</v>
      </c>
      <c r="E739">
        <v>7.2045605567796489E-3</v>
      </c>
      <c r="F739">
        <v>2.9752410014564079E-2</v>
      </c>
      <c r="G739">
        <v>-2.699055330634192E-3</v>
      </c>
      <c r="H739">
        <v>4.4356435643564403E-2</v>
      </c>
      <c r="I739">
        <v>3.3302710151584813E-2</v>
      </c>
      <c r="J739">
        <v>-2.999400119976015E-3</v>
      </c>
      <c r="K739">
        <v>1.9595959595959611E-2</v>
      </c>
      <c r="L739">
        <v>4.0083652840710027E-3</v>
      </c>
      <c r="M739">
        <v>1.4023810923810659E-2</v>
      </c>
      <c r="N739">
        <v>-5.8764787217699954E-3</v>
      </c>
      <c r="O739">
        <v>-5.4902726340643193E-3</v>
      </c>
      <c r="P739">
        <v>-1.7033316011316971E-2</v>
      </c>
      <c r="Q739">
        <v>-8.7552168390492291E-3</v>
      </c>
      <c r="R739">
        <v>-1.154234403427412E-2</v>
      </c>
      <c r="S739">
        <v>1.8895348837209221E-2</v>
      </c>
      <c r="T739">
        <v>1.0540698809291539E-2</v>
      </c>
      <c r="U739">
        <v>-1.552344631251013E-2</v>
      </c>
      <c r="V739">
        <v>-1.399483476728358E-2</v>
      </c>
      <c r="W739">
        <v>1.122200044355726E-2</v>
      </c>
      <c r="Y739" s="12">
        <v>44767</v>
      </c>
      <c r="Z739">
        <v>-1.051085387012261E-2</v>
      </c>
      <c r="AA739">
        <v>1.080366153184014E-2</v>
      </c>
      <c r="AB739">
        <v>-7.4257766968496503E-3</v>
      </c>
      <c r="AC739">
        <v>7.1787316932492478E-3</v>
      </c>
      <c r="AD739">
        <v>2.9318394719334839E-2</v>
      </c>
      <c r="AE739">
        <v>-2.702704347885027E-3</v>
      </c>
      <c r="AF739">
        <v>4.3400844643826528E-2</v>
      </c>
      <c r="AG739">
        <v>3.2760187046679601E-2</v>
      </c>
      <c r="AH739">
        <v>-3.0039073354005109E-3</v>
      </c>
      <c r="AI739">
        <v>1.940643077752641E-2</v>
      </c>
      <c r="AJ739">
        <v>4.0003531910729169E-3</v>
      </c>
      <c r="AK739">
        <v>1.3926387066672799E-2</v>
      </c>
      <c r="AL739">
        <v>-5.8938131665450463E-3</v>
      </c>
      <c r="AM739">
        <v>-5.5053995736169311E-3</v>
      </c>
      <c r="AN739">
        <v>-1.7180051587672249E-2</v>
      </c>
      <c r="AO739">
        <v>-8.7937689362592372E-3</v>
      </c>
      <c r="AP739">
        <v>-1.1609473944797199E-2</v>
      </c>
      <c r="AQ739">
        <v>1.871904910124635E-2</v>
      </c>
      <c r="AR739">
        <v>1.0485532962699169E-2</v>
      </c>
      <c r="AS739">
        <v>-1.5645196638565579E-2</v>
      </c>
      <c r="AT739">
        <v>-1.409368582048821E-2</v>
      </c>
      <c r="AU739">
        <v>1.115950094153925E-2</v>
      </c>
    </row>
    <row r="740" spans="1:47">
      <c r="A740" s="12">
        <v>44768</v>
      </c>
      <c r="B740">
        <v>-5.225359088657755E-2</v>
      </c>
      <c r="C740">
        <v>4.872188480277595E-3</v>
      </c>
      <c r="D740">
        <v>-8.826413860738791E-3</v>
      </c>
      <c r="E740">
        <v>-9.3058786763429158E-3</v>
      </c>
      <c r="F740">
        <v>-7.8125E-3</v>
      </c>
      <c r="G740">
        <v>-1.150202976995951E-2</v>
      </c>
      <c r="H740">
        <v>-1.6401213500189641E-2</v>
      </c>
      <c r="I740">
        <v>-3.88975327850638E-3</v>
      </c>
      <c r="J740">
        <v>8.4235860409145324E-3</v>
      </c>
      <c r="K740">
        <v>8.9161878343571033E-3</v>
      </c>
      <c r="L740">
        <v>-1.562228779725738E-2</v>
      </c>
      <c r="M740">
        <v>-6.48537129132154E-4</v>
      </c>
      <c r="N740">
        <v>-2.6774330641733849E-2</v>
      </c>
      <c r="O740">
        <v>-1.958971189309899E-2</v>
      </c>
      <c r="P740">
        <v>-2.8841635338345831E-2</v>
      </c>
      <c r="Q740">
        <v>-2.1051668115875669E-2</v>
      </c>
      <c r="R740">
        <v>-7.9264567313430012E-2</v>
      </c>
      <c r="S740">
        <v>-7.132667617689048E-3</v>
      </c>
      <c r="T740">
        <v>1.0237589337454001E-2</v>
      </c>
      <c r="U740">
        <v>1.129419467481463E-2</v>
      </c>
      <c r="V740">
        <v>-3.5663608054589242E-2</v>
      </c>
      <c r="W740">
        <v>1.517676989209593E-2</v>
      </c>
      <c r="Y740" s="12">
        <v>44768</v>
      </c>
      <c r="Z740">
        <v>-5.3668313447080583E-2</v>
      </c>
      <c r="AA740">
        <v>4.8603577820166494E-3</v>
      </c>
      <c r="AB740">
        <v>-8.8655973886411672E-3</v>
      </c>
      <c r="AC740">
        <v>-9.3494488820104801E-3</v>
      </c>
      <c r="AD740">
        <v>-7.8431774610258926E-3</v>
      </c>
      <c r="AE740">
        <v>-1.1568689757447711E-2</v>
      </c>
      <c r="AF740">
        <v>-1.653720237427829E-2</v>
      </c>
      <c r="AG740">
        <v>-3.8973380437559561E-3</v>
      </c>
      <c r="AH740">
        <v>8.3883056266348208E-3</v>
      </c>
      <c r="AI740">
        <v>8.8766733370348166E-3</v>
      </c>
      <c r="AJ740">
        <v>-1.5745601718355071E-2</v>
      </c>
      <c r="AK740">
        <v>-6.4874752030532831E-4</v>
      </c>
      <c r="AL740">
        <v>-2.713929217907704E-2</v>
      </c>
      <c r="AM740">
        <v>-1.9784133598150171E-2</v>
      </c>
      <c r="AN740">
        <v>-2.9265729590025859E-2</v>
      </c>
      <c r="AO740">
        <v>-2.127641426506155E-2</v>
      </c>
      <c r="AP740">
        <v>-8.2582544920787482E-2</v>
      </c>
      <c r="AQ740">
        <v>-7.1582267001704756E-3</v>
      </c>
      <c r="AR740">
        <v>1.0185540157067109E-2</v>
      </c>
      <c r="AS740">
        <v>1.1230891451501329E-2</v>
      </c>
      <c r="AT740">
        <v>-3.6315090941764383E-2</v>
      </c>
      <c r="AU740">
        <v>1.506275485924728E-2</v>
      </c>
    </row>
    <row r="741" spans="1:47">
      <c r="A741" s="12">
        <v>44769</v>
      </c>
      <c r="B741">
        <v>5.3653862903928262E-2</v>
      </c>
      <c r="C741">
        <v>4.7157279489904447E-3</v>
      </c>
      <c r="D741">
        <v>3.4234828496042313E-2</v>
      </c>
      <c r="E741">
        <v>1.7489747993410631E-2</v>
      </c>
      <c r="F741">
        <v>1.316861254412172E-2</v>
      </c>
      <c r="G741">
        <v>1.848049281314168E-2</v>
      </c>
      <c r="H741">
        <v>4.2795180722891457E-2</v>
      </c>
      <c r="I741">
        <v>2.164453865893123E-2</v>
      </c>
      <c r="J741">
        <v>2.983293556085909E-2</v>
      </c>
      <c r="K741">
        <v>1.531814611154747E-2</v>
      </c>
      <c r="L741">
        <v>1.6046552636219239E-2</v>
      </c>
      <c r="M741">
        <v>3.5246817815347782E-2</v>
      </c>
      <c r="N741">
        <v>6.6851925367209297E-2</v>
      </c>
      <c r="O741">
        <v>4.2572537209706329E-2</v>
      </c>
      <c r="P741">
        <v>7.6029758664489133E-2</v>
      </c>
      <c r="Q741">
        <v>6.0025244261605382E-2</v>
      </c>
      <c r="R741">
        <v>2.7643056541648559E-2</v>
      </c>
      <c r="S741">
        <v>2.1264367816091981E-2</v>
      </c>
      <c r="T741">
        <v>-6.6921606118546251E-3</v>
      </c>
      <c r="U741">
        <v>3.5068788777987692E-3</v>
      </c>
      <c r="V741">
        <v>6.1654948620876171E-2</v>
      </c>
      <c r="W741">
        <v>-1.9011406844106069E-3</v>
      </c>
      <c r="Y741" s="12">
        <v>44769</v>
      </c>
      <c r="Z741">
        <v>5.2263992866036307E-2</v>
      </c>
      <c r="AA741">
        <v>4.7046437370384161E-3</v>
      </c>
      <c r="AB741">
        <v>3.3661857164087892E-2</v>
      </c>
      <c r="AC741">
        <v>1.733856260170126E-2</v>
      </c>
      <c r="AD741">
        <v>1.30826601263769E-2</v>
      </c>
      <c r="AE741">
        <v>1.8311803642337691E-2</v>
      </c>
      <c r="AF741">
        <v>4.1904781588674257E-2</v>
      </c>
      <c r="AG741">
        <v>2.141362175037052E-2</v>
      </c>
      <c r="AH741">
        <v>2.9396590601344801E-2</v>
      </c>
      <c r="AI741">
        <v>1.5202007825177621E-2</v>
      </c>
      <c r="AJ741">
        <v>1.5919167630445659E-2</v>
      </c>
      <c r="AK741">
        <v>3.4639869606743652E-2</v>
      </c>
      <c r="AL741">
        <v>6.4712186088699289E-2</v>
      </c>
      <c r="AM741">
        <v>4.1691252327511807E-2</v>
      </c>
      <c r="AN741">
        <v>7.3278118108535725E-2</v>
      </c>
      <c r="AO741">
        <v>5.8292723181532197E-2</v>
      </c>
      <c r="AP741">
        <v>2.726788547472524E-2</v>
      </c>
      <c r="AQ741">
        <v>2.1041435946076641E-2</v>
      </c>
      <c r="AR741">
        <v>-6.7146535256407576E-3</v>
      </c>
      <c r="AS741">
        <v>3.5007441164599811E-3</v>
      </c>
      <c r="AT741">
        <v>5.9828962889336243E-2</v>
      </c>
      <c r="AU741">
        <v>-1.902950146086076E-3</v>
      </c>
    </row>
    <row r="742" spans="1:47">
      <c r="A742" s="12">
        <v>44770</v>
      </c>
      <c r="B742">
        <v>1.08291311895512E-2</v>
      </c>
      <c r="C742">
        <v>2.8029351490711951E-2</v>
      </c>
      <c r="D742">
        <v>3.571656355634945E-3</v>
      </c>
      <c r="E742">
        <v>1.2400964519462491E-2</v>
      </c>
      <c r="F742">
        <v>7.5706820313545808E-3</v>
      </c>
      <c r="G742">
        <v>2.195340501792109E-2</v>
      </c>
      <c r="H742">
        <v>-7.394398742952224E-3</v>
      </c>
      <c r="I742">
        <v>1.1685049688762829E-2</v>
      </c>
      <c r="J742">
        <v>1.5063731170335879E-2</v>
      </c>
      <c r="K742">
        <v>-2.2823984526112229E-2</v>
      </c>
      <c r="L742">
        <v>-3.7313432835820448E-3</v>
      </c>
      <c r="M742">
        <v>-1.8693794350562402E-2</v>
      </c>
      <c r="N742">
        <v>2.8540596859418121E-2</v>
      </c>
      <c r="O742">
        <v>9.2370175860436721E-3</v>
      </c>
      <c r="P742">
        <v>1.090500281056794E-2</v>
      </c>
      <c r="Q742">
        <v>-3.2194046306504021E-3</v>
      </c>
      <c r="R742">
        <v>2.9555722891566161E-2</v>
      </c>
      <c r="S742">
        <v>4.8771337460138398E-3</v>
      </c>
      <c r="T742">
        <v>-2.3676612127045301E-2</v>
      </c>
      <c r="U742">
        <v>6.8172043010752637E-2</v>
      </c>
      <c r="V742">
        <v>2.2123571792445951E-2</v>
      </c>
      <c r="W742">
        <v>-4.3722943722943608E-3</v>
      </c>
      <c r="Y742" s="12">
        <v>44770</v>
      </c>
      <c r="Z742">
        <v>1.0770916050876961E-2</v>
      </c>
      <c r="AA742">
        <v>2.7643718659138301E-2</v>
      </c>
      <c r="AB742">
        <v>3.5652931380568201E-3</v>
      </c>
      <c r="AC742">
        <v>1.232470239428732E-2</v>
      </c>
      <c r="AD742">
        <v>7.542168240280255E-3</v>
      </c>
      <c r="AE742">
        <v>2.1715898783186419E-2</v>
      </c>
      <c r="AF742">
        <v>-7.4218728293569229E-3</v>
      </c>
      <c r="AG742">
        <v>1.161730670504447E-2</v>
      </c>
      <c r="AH742">
        <v>1.4951399852963339E-2</v>
      </c>
      <c r="AI742">
        <v>-2.308848403209313E-2</v>
      </c>
      <c r="AJ742">
        <v>-3.7383221106071039E-3</v>
      </c>
      <c r="AK742">
        <v>-1.8870731883196001E-2</v>
      </c>
      <c r="AL742">
        <v>2.814090124186306E-2</v>
      </c>
      <c r="AM742">
        <v>9.1946172409243278E-3</v>
      </c>
      <c r="AN742">
        <v>1.0845972033537E-2</v>
      </c>
      <c r="AO742">
        <v>-3.2245980632411879E-3</v>
      </c>
      <c r="AP742">
        <v>2.9127372190502852E-2</v>
      </c>
      <c r="AQ742">
        <v>4.8652790581992693E-3</v>
      </c>
      <c r="AR742">
        <v>-2.3961407416265991E-2</v>
      </c>
      <c r="AS742">
        <v>6.5948816525948459E-2</v>
      </c>
      <c r="AT742">
        <v>2.1882396206569659E-2</v>
      </c>
      <c r="AU742">
        <v>-4.3818808046747013E-3</v>
      </c>
    </row>
    <row r="743" spans="1:47">
      <c r="A743" s="12">
        <v>44771</v>
      </c>
      <c r="B743">
        <v>0.1036146548904153</v>
      </c>
      <c r="C743">
        <v>-4.501318243199659E-4</v>
      </c>
      <c r="D743">
        <v>3.2793136320305123E-2</v>
      </c>
      <c r="E743">
        <v>2.279686968356609E-2</v>
      </c>
      <c r="F743">
        <v>8.9035175211117812E-2</v>
      </c>
      <c r="G743">
        <v>-5.4800526085050372E-3</v>
      </c>
      <c r="H743">
        <v>3.5664400782195793E-2</v>
      </c>
      <c r="I743">
        <v>4.6308290155440579E-2</v>
      </c>
      <c r="J743">
        <v>4.5662100456622667E-3</v>
      </c>
      <c r="K743">
        <v>-3.2066508313539299E-2</v>
      </c>
      <c r="L743">
        <v>4.7905234735650124E-3</v>
      </c>
      <c r="M743">
        <v>-2.0540954900384101E-2</v>
      </c>
      <c r="N743">
        <v>1.5665135125357169E-2</v>
      </c>
      <c r="O743">
        <v>1.8092652307343689E-2</v>
      </c>
      <c r="P743">
        <v>9.9532918149465299E-3</v>
      </c>
      <c r="Q743">
        <v>-4.9553136890541083E-3</v>
      </c>
      <c r="R743">
        <v>1.399829341134895E-2</v>
      </c>
      <c r="S743">
        <v>-2.9587455665484371E-2</v>
      </c>
      <c r="T743">
        <v>-4.1403785488959288E-3</v>
      </c>
      <c r="U743">
        <v>1.6559291322730148E-2</v>
      </c>
      <c r="V743">
        <v>5.7849768600925611E-2</v>
      </c>
      <c r="W743">
        <v>4.6958563415799848E-3</v>
      </c>
      <c r="Y743" s="12">
        <v>44771</v>
      </c>
      <c r="Z743">
        <v>9.8590842441379806E-2</v>
      </c>
      <c r="AA743">
        <v>-4.5023316406156817E-4</v>
      </c>
      <c r="AB743">
        <v>3.2266914827501381E-2</v>
      </c>
      <c r="AC743">
        <v>2.2540903894002689E-2</v>
      </c>
      <c r="AD743">
        <v>8.5292143898520509E-2</v>
      </c>
      <c r="AE743">
        <v>-5.4951231803694366E-3</v>
      </c>
      <c r="AF743">
        <v>3.5043153889292862E-2</v>
      </c>
      <c r="AG743">
        <v>4.5268054679831617E-2</v>
      </c>
      <c r="AH743">
        <v>4.5558165358608816E-3</v>
      </c>
      <c r="AI743">
        <v>-3.2591901001464127E-2</v>
      </c>
      <c r="AJ743">
        <v>4.7790854309183511E-3</v>
      </c>
      <c r="AK743">
        <v>-2.0754854519044501E-2</v>
      </c>
      <c r="AL743">
        <v>1.554370341705316E-2</v>
      </c>
      <c r="AM743">
        <v>1.793092804116837E-2</v>
      </c>
      <c r="AN743">
        <v>9.9040840560257314E-3</v>
      </c>
      <c r="AO743">
        <v>-4.9676319667347453E-3</v>
      </c>
      <c r="AP743">
        <v>1.390122214129204E-2</v>
      </c>
      <c r="AQ743">
        <v>-3.00339944629354E-2</v>
      </c>
      <c r="AR743">
        <v>-4.1489736490093066E-3</v>
      </c>
      <c r="AS743">
        <v>1.6423681281147389E-2</v>
      </c>
      <c r="AT743">
        <v>5.6238327702471648E-2</v>
      </c>
      <c r="AU743">
        <v>4.6848652032960387E-3</v>
      </c>
    </row>
    <row r="744" spans="1:47">
      <c r="A744" s="12">
        <v>44774</v>
      </c>
      <c r="B744">
        <v>3.260466839570153E-3</v>
      </c>
      <c r="C744">
        <v>7.6556870818322853E-3</v>
      </c>
      <c r="D744">
        <v>-6.1534674789244237E-3</v>
      </c>
      <c r="E744">
        <v>-1.5768463073852379E-2</v>
      </c>
      <c r="F744">
        <v>-1.996580779093915E-2</v>
      </c>
      <c r="G744">
        <v>-1.9836896627726248E-3</v>
      </c>
      <c r="H744">
        <v>-3.2727926631900717E-2</v>
      </c>
      <c r="I744">
        <v>-2.527597235118129E-2</v>
      </c>
      <c r="J744">
        <v>-1.1363636363638241E-3</v>
      </c>
      <c r="K744">
        <v>-7.5664621676890809E-3</v>
      </c>
      <c r="L744">
        <v>-9.9687933425798292E-3</v>
      </c>
      <c r="M744">
        <v>-2.5317698909979262E-2</v>
      </c>
      <c r="N744">
        <v>-9.7243000641162869E-3</v>
      </c>
      <c r="O744">
        <v>-5.5529940214560369E-4</v>
      </c>
      <c r="P744">
        <v>1.5305841546000121E-2</v>
      </c>
      <c r="Q744">
        <v>5.8248110271230669E-3</v>
      </c>
      <c r="R744">
        <v>1.715066777185581E-2</v>
      </c>
      <c r="S744">
        <v>-3.789554679234397E-2</v>
      </c>
      <c r="T744">
        <v>1.9798059790141491E-3</v>
      </c>
      <c r="U744">
        <v>8.169530128236735E-3</v>
      </c>
      <c r="V744">
        <v>4.2604745078245188E-4</v>
      </c>
      <c r="W744">
        <v>-2.4970788072878222E-2</v>
      </c>
      <c r="Y744" s="12">
        <v>44774</v>
      </c>
      <c r="Z744">
        <v>3.2551630430057918E-3</v>
      </c>
      <c r="AA744">
        <v>7.6265310213861088E-3</v>
      </c>
      <c r="AB744">
        <v>-6.1724780874954453E-3</v>
      </c>
      <c r="AC744">
        <v>-1.589410785478446E-2</v>
      </c>
      <c r="AD744">
        <v>-2.0167817916915898E-2</v>
      </c>
      <c r="AE744">
        <v>-1.985659780944905E-3</v>
      </c>
      <c r="AF744">
        <v>-3.3275464914321387E-2</v>
      </c>
      <c r="AG744">
        <v>-2.5600896615409739E-2</v>
      </c>
      <c r="AH744">
        <v>-1.137009787075347E-3</v>
      </c>
      <c r="AI744">
        <v>-7.5952330637014424E-3</v>
      </c>
      <c r="AJ744">
        <v>-1.0018814474123351E-2</v>
      </c>
      <c r="AK744">
        <v>-2.564370611919476E-2</v>
      </c>
      <c r="AL744">
        <v>-9.7718898394702214E-3</v>
      </c>
      <c r="AM744">
        <v>-5.5545363795929511E-4</v>
      </c>
      <c r="AN744">
        <v>1.518988882567571E-2</v>
      </c>
      <c r="AO744">
        <v>5.8079124044740759E-3</v>
      </c>
      <c r="AP744">
        <v>1.7005255328271889E-2</v>
      </c>
      <c r="AQ744">
        <v>-3.8632254992789522E-2</v>
      </c>
      <c r="AR744">
        <v>1.9778487460255078E-3</v>
      </c>
      <c r="AS744">
        <v>8.1363401587525204E-3</v>
      </c>
      <c r="AT744">
        <v>4.2595671833726268E-4</v>
      </c>
      <c r="AU744">
        <v>-2.5287847482216071E-2</v>
      </c>
    </row>
    <row r="745" spans="1:47">
      <c r="A745" s="12">
        <v>44775</v>
      </c>
      <c r="B745">
        <v>-9.0848659428317546E-3</v>
      </c>
      <c r="C745">
        <v>-7.3421439060206151E-3</v>
      </c>
      <c r="D745">
        <v>-9.2873506284441021E-3</v>
      </c>
      <c r="E745">
        <v>-1.247211518961666E-2</v>
      </c>
      <c r="F745">
        <v>-8.5352937511681271E-3</v>
      </c>
      <c r="G745">
        <v>-7.9505300353356345E-3</v>
      </c>
      <c r="H745">
        <v>-3.625209146681518E-3</v>
      </c>
      <c r="I745">
        <v>-4.3395427603726278E-3</v>
      </c>
      <c r="J745">
        <v>-6.8259385665527814E-3</v>
      </c>
      <c r="K745">
        <v>-1.2363486503193971E-2</v>
      </c>
      <c r="L745">
        <v>-1.5585325277996611E-2</v>
      </c>
      <c r="M745">
        <v>2.842833323624205E-2</v>
      </c>
      <c r="N745">
        <v>-1.1474407395417391E-2</v>
      </c>
      <c r="O745">
        <v>-3.0276382103706641E-3</v>
      </c>
      <c r="P745">
        <v>4.6092945068054716E-3</v>
      </c>
      <c r="Q745">
        <v>-2.1175014367181059E-2</v>
      </c>
      <c r="R745">
        <v>5.9685616357403326E-3</v>
      </c>
      <c r="S745">
        <v>5.0984704588623586E-3</v>
      </c>
      <c r="T745">
        <v>-1.8178225647105362E-2</v>
      </c>
      <c r="U745">
        <v>-1.0951772910323119E-2</v>
      </c>
      <c r="V745">
        <v>1.113441152112205E-2</v>
      </c>
      <c r="W745">
        <v>-2.4411895250777689E-3</v>
      </c>
      <c r="Y745" s="12">
        <v>44775</v>
      </c>
      <c r="Z745">
        <v>-9.1263849920660348E-3</v>
      </c>
      <c r="AA745">
        <v>-7.3692301065483327E-3</v>
      </c>
      <c r="AB745">
        <v>-9.3307469696385405E-3</v>
      </c>
      <c r="AC745">
        <v>-1.255054482287213E-2</v>
      </c>
      <c r="AD745">
        <v>-8.5719279757375828E-3</v>
      </c>
      <c r="AE745">
        <v>-7.9823040246850083E-3</v>
      </c>
      <c r="AF745">
        <v>-3.6317961416683711E-3</v>
      </c>
      <c r="AG745">
        <v>-4.3489859052468589E-3</v>
      </c>
      <c r="AH745">
        <v>-6.8493418455746712E-3</v>
      </c>
      <c r="AI745">
        <v>-1.2440550245584971E-2</v>
      </c>
      <c r="AJ745">
        <v>-1.5708053300847371E-2</v>
      </c>
      <c r="AK745">
        <v>2.803174682378216E-2</v>
      </c>
      <c r="AL745">
        <v>-1.1540746363081359E-2</v>
      </c>
      <c r="AM745">
        <v>-3.0322307790372721E-3</v>
      </c>
      <c r="AN745">
        <v>4.5987042388536646E-3</v>
      </c>
      <c r="AO745">
        <v>-2.1402420938423549E-2</v>
      </c>
      <c r="AP745">
        <v>5.9508203301241553E-3</v>
      </c>
      <c r="AQ745">
        <v>5.0855172673398581E-3</v>
      </c>
      <c r="AR745">
        <v>-1.8345479611757459E-2</v>
      </c>
      <c r="AS745">
        <v>-1.1012185060279791E-2</v>
      </c>
      <c r="AT745">
        <v>1.1072880282617031E-2</v>
      </c>
      <c r="AU745">
        <v>-2.4441740864691928E-3</v>
      </c>
    </row>
    <row r="746" spans="1:47">
      <c r="A746" s="12">
        <v>44776</v>
      </c>
      <c r="B746">
        <v>3.9952295766249257E-2</v>
      </c>
      <c r="C746">
        <v>1.3956779006946359E-2</v>
      </c>
      <c r="D746">
        <v>3.8247609524404647E-2</v>
      </c>
      <c r="E746">
        <v>9.5492350343977517E-3</v>
      </c>
      <c r="F746">
        <v>-2.3752670604499041E-2</v>
      </c>
      <c r="G746">
        <v>1.758682101513798E-2</v>
      </c>
      <c r="H746">
        <v>-3.3398637932642972E-2</v>
      </c>
      <c r="I746">
        <v>-3.2422663973636578E-2</v>
      </c>
      <c r="J746">
        <v>3.4364261168384762E-3</v>
      </c>
      <c r="K746">
        <v>-9.3886918422700916E-3</v>
      </c>
      <c r="L746">
        <v>1.049541937205367E-2</v>
      </c>
      <c r="M746">
        <v>2.6991856974236009E-2</v>
      </c>
      <c r="N746">
        <v>2.7836402008587498E-2</v>
      </c>
      <c r="O746">
        <v>2.7257084392633409E-2</v>
      </c>
      <c r="P746">
        <v>1.9809996761308572E-2</v>
      </c>
      <c r="Q746">
        <v>2.3981573480263751E-2</v>
      </c>
      <c r="R746">
        <v>3.5990130999236307E-2</v>
      </c>
      <c r="S746">
        <v>-3.7398050527153393E-2</v>
      </c>
      <c r="T746">
        <v>3.421211511370537E-3</v>
      </c>
      <c r="U746">
        <v>-1.2165450121654601E-2</v>
      </c>
      <c r="V746">
        <v>2.2655700553517729E-2</v>
      </c>
      <c r="W746">
        <v>1.6774193548387158E-2</v>
      </c>
      <c r="Y746" s="12">
        <v>44776</v>
      </c>
      <c r="Z746">
        <v>3.9174842645716093E-2</v>
      </c>
      <c r="AA746">
        <v>1.386028000704754E-2</v>
      </c>
      <c r="AB746">
        <v>3.7534301117604002E-2</v>
      </c>
      <c r="AC746">
        <v>9.5039292846714751E-3</v>
      </c>
      <c r="AD746">
        <v>-2.403931340637384E-2</v>
      </c>
      <c r="AE746">
        <v>1.743396247341052E-2</v>
      </c>
      <c r="AF746">
        <v>-3.3969110439767712E-2</v>
      </c>
      <c r="AG746">
        <v>-3.2959923395364112E-2</v>
      </c>
      <c r="AH746">
        <v>3.4305350967892218E-3</v>
      </c>
      <c r="AI746">
        <v>-9.4330434300727416E-3</v>
      </c>
      <c r="AJ746">
        <v>1.044072482014486E-2</v>
      </c>
      <c r="AK746">
        <v>2.6634001970718191E-2</v>
      </c>
      <c r="AL746">
        <v>2.7456012353546552E-2</v>
      </c>
      <c r="AM746">
        <v>2.6892225221591279E-2</v>
      </c>
      <c r="AN746">
        <v>1.9616332259345271E-2</v>
      </c>
      <c r="AO746">
        <v>2.3698531807230489E-2</v>
      </c>
      <c r="AP746">
        <v>3.5357617729404878E-2</v>
      </c>
      <c r="AQ746">
        <v>-3.8115296899256711E-2</v>
      </c>
      <c r="AR746">
        <v>3.4153724811826539E-3</v>
      </c>
      <c r="AS746">
        <v>-1.2240054894502059E-2</v>
      </c>
      <c r="AT746">
        <v>2.2402871722221621E-2</v>
      </c>
      <c r="AU746">
        <v>1.663506050453219E-2</v>
      </c>
    </row>
    <row r="747" spans="1:47">
      <c r="A747" s="12">
        <v>44777</v>
      </c>
      <c r="B747">
        <v>2.1860665137614529E-2</v>
      </c>
      <c r="C747">
        <v>6.2797335870599102E-3</v>
      </c>
      <c r="D747">
        <v>-1.9262023716366541E-3</v>
      </c>
      <c r="E747">
        <v>-6.9500949281257052E-3</v>
      </c>
      <c r="F747">
        <v>-2.7162718846550079E-2</v>
      </c>
      <c r="G747">
        <v>-7.2194268212644186E-3</v>
      </c>
      <c r="H747">
        <v>-3.6579480745101867E-2</v>
      </c>
      <c r="I747">
        <v>-4.2078664029883472E-2</v>
      </c>
      <c r="J747">
        <v>-5.7077625570775004E-3</v>
      </c>
      <c r="K747">
        <v>-4.4018534119629187E-2</v>
      </c>
      <c r="L747">
        <v>-1.10025525922014E-2</v>
      </c>
      <c r="M747">
        <v>2.9448681331130992E-2</v>
      </c>
      <c r="N747">
        <v>4.1774347718339646E-3</v>
      </c>
      <c r="O747">
        <v>4.3596820706754968E-3</v>
      </c>
      <c r="P747">
        <v>1.7043349388662369E-2</v>
      </c>
      <c r="Q747">
        <v>1.402549287699029E-2</v>
      </c>
      <c r="R747">
        <v>-5.1732115497803773E-2</v>
      </c>
      <c r="S747">
        <v>-2.748501756561272E-2</v>
      </c>
      <c r="T747">
        <v>0</v>
      </c>
      <c r="U747">
        <v>1.1460741932241E-2</v>
      </c>
      <c r="V747">
        <v>4.0231414400810914E-3</v>
      </c>
      <c r="W747">
        <v>-3.1375809557150469E-2</v>
      </c>
      <c r="Y747" s="12">
        <v>44777</v>
      </c>
      <c r="Z747">
        <v>2.1625147005199932E-2</v>
      </c>
      <c r="AA747">
        <v>6.2600982204706812E-3</v>
      </c>
      <c r="AB747">
        <v>-1.928059885106078E-3</v>
      </c>
      <c r="AC747">
        <v>-6.9743593298345957E-3</v>
      </c>
      <c r="AD747">
        <v>-2.7538444950441089E-2</v>
      </c>
      <c r="AE747">
        <v>-7.2456129919572544E-3</v>
      </c>
      <c r="AF747">
        <v>-3.7265286222197269E-2</v>
      </c>
      <c r="AG747">
        <v>-4.2989617148772148E-2</v>
      </c>
      <c r="AH747">
        <v>-5.7241140838885174E-3</v>
      </c>
      <c r="AI747">
        <v>-4.5016753273092923E-2</v>
      </c>
      <c r="AJ747">
        <v>-1.106352834577024E-2</v>
      </c>
      <c r="AK747">
        <v>2.9023398094758249E-2</v>
      </c>
      <c r="AL747">
        <v>4.1687335154011844E-3</v>
      </c>
      <c r="AM747">
        <v>4.3502061880378567E-3</v>
      </c>
      <c r="AN747">
        <v>1.6899740925626249E-2</v>
      </c>
      <c r="AO747">
        <v>1.3928045757293849E-2</v>
      </c>
      <c r="AP747">
        <v>-5.3118238056110323E-2</v>
      </c>
      <c r="AQ747">
        <v>-2.7869797506010759E-2</v>
      </c>
      <c r="AR747">
        <v>0</v>
      </c>
      <c r="AS747">
        <v>1.139556513963688E-2</v>
      </c>
      <c r="AT747">
        <v>4.0150702470163856E-3</v>
      </c>
      <c r="AU747">
        <v>-3.1878574678111872E-2</v>
      </c>
    </row>
    <row r="748" spans="1:47">
      <c r="A748" s="12">
        <v>44778</v>
      </c>
      <c r="B748">
        <v>-1.2414954057655799E-2</v>
      </c>
      <c r="C748">
        <v>-1.8910741301058961E-2</v>
      </c>
      <c r="D748">
        <v>-2.7742596948314708E-3</v>
      </c>
      <c r="E748">
        <v>-2.8677750844970928E-3</v>
      </c>
      <c r="F748">
        <v>1.6540955405584201E-2</v>
      </c>
      <c r="G748">
        <v>-8.1533715293081732E-3</v>
      </c>
      <c r="H748">
        <v>7.2029653376077141E-2</v>
      </c>
      <c r="I748">
        <v>1.445119853194177E-2</v>
      </c>
      <c r="J748">
        <v>1.090700344431683E-2</v>
      </c>
      <c r="K748">
        <v>-5.7281339502092132E-3</v>
      </c>
      <c r="L748">
        <v>3.025987896048421E-2</v>
      </c>
      <c r="M748">
        <v>-4.1008828772212116E-3</v>
      </c>
      <c r="N748">
        <v>-2.608848933544738E-3</v>
      </c>
      <c r="O748">
        <v>-7.764231795562182E-3</v>
      </c>
      <c r="P748">
        <v>-1.1761644548529789E-2</v>
      </c>
      <c r="Q748">
        <v>-1.3614022878517649E-2</v>
      </c>
      <c r="R748">
        <v>-6.5776373485437745E-4</v>
      </c>
      <c r="S748">
        <v>8.4997875053123284E-3</v>
      </c>
      <c r="T748">
        <v>-1.18331327717609E-2</v>
      </c>
      <c r="U748">
        <v>-1.391511778153276E-2</v>
      </c>
      <c r="V748">
        <v>-6.6302955643477213E-2</v>
      </c>
      <c r="W748">
        <v>1.3553196295459371E-3</v>
      </c>
      <c r="Y748" s="12">
        <v>44778</v>
      </c>
      <c r="Z748">
        <v>-1.2492663441927459E-2</v>
      </c>
      <c r="AA748">
        <v>-1.9091836095187671E-2</v>
      </c>
      <c r="AB748">
        <v>-2.7781150854795239E-3</v>
      </c>
      <c r="AC748">
        <v>-2.8718950300681691E-3</v>
      </c>
      <c r="AD748">
        <v>1.6405643885130199E-2</v>
      </c>
      <c r="AE748">
        <v>-8.1867920468544526E-3</v>
      </c>
      <c r="AF748">
        <v>6.9553723997446845E-2</v>
      </c>
      <c r="AG748">
        <v>1.434777516607065E-2</v>
      </c>
      <c r="AH748">
        <v>1.084795108375799E-2</v>
      </c>
      <c r="AI748">
        <v>-5.744602629464338E-3</v>
      </c>
      <c r="AJ748">
        <v>2.9811080087185551E-2</v>
      </c>
      <c r="AK748">
        <v>-4.1093145568562349E-3</v>
      </c>
      <c r="AL748">
        <v>-2.6122579102179919E-3</v>
      </c>
      <c r="AM748">
        <v>-7.7945303752748659E-3</v>
      </c>
      <c r="AN748">
        <v>-1.1831359873527521E-2</v>
      </c>
      <c r="AO748">
        <v>-1.3707543452151289E-2</v>
      </c>
      <c r="AP748">
        <v>-6.579801563278238E-4</v>
      </c>
      <c r="AQ748">
        <v>8.4638677084010443E-3</v>
      </c>
      <c r="AR748">
        <v>-1.190370153954008E-2</v>
      </c>
      <c r="AS748">
        <v>-1.401284064214833E-2</v>
      </c>
      <c r="AT748">
        <v>-6.8603257014539482E-2</v>
      </c>
      <c r="AU748">
        <v>1.3544020129124699E-3</v>
      </c>
    </row>
    <row r="749" spans="1:47">
      <c r="A749" s="12">
        <v>44781</v>
      </c>
      <c r="B749">
        <v>-9.8721590909092161E-3</v>
      </c>
      <c r="C749">
        <v>-3.1482909277819049E-3</v>
      </c>
      <c r="D749">
        <v>-2.9029331720592522E-3</v>
      </c>
      <c r="E749">
        <v>9.244359228950394E-4</v>
      </c>
      <c r="F749">
        <v>-1.4970059880239359E-3</v>
      </c>
      <c r="G749">
        <v>2.221728504778753E-4</v>
      </c>
      <c r="H749">
        <v>1.682085786375076E-3</v>
      </c>
      <c r="I749">
        <v>5.6529112492933464E-3</v>
      </c>
      <c r="J749">
        <v>2.2146507666098939E-2</v>
      </c>
      <c r="K749">
        <v>-1.994238865499764E-3</v>
      </c>
      <c r="L749">
        <v>-1.2180373185901931E-2</v>
      </c>
      <c r="M749">
        <v>2.182621326613865E-2</v>
      </c>
      <c r="N749">
        <v>-9.1548549008519942E-3</v>
      </c>
      <c r="O749">
        <v>-3.6743745499780989E-3</v>
      </c>
      <c r="P749">
        <v>-6.2983832745273638E-2</v>
      </c>
      <c r="Q749">
        <v>2.958814710291913E-2</v>
      </c>
      <c r="R749">
        <v>-5.9836061159634912E-4</v>
      </c>
      <c r="S749">
        <v>1.822587442056478E-2</v>
      </c>
      <c r="T749">
        <v>6.088897909478419E-3</v>
      </c>
      <c r="U749">
        <v>3.8907368208850102E-2</v>
      </c>
      <c r="V749">
        <v>7.8193427490715894E-3</v>
      </c>
      <c r="W749">
        <v>-1.317392285134222E-2</v>
      </c>
      <c r="Y749" s="12">
        <v>44781</v>
      </c>
      <c r="Z749">
        <v>-9.9212119589455073E-3</v>
      </c>
      <c r="AA749">
        <v>-3.1532572219634598E-3</v>
      </c>
      <c r="AB749">
        <v>-2.9071548547145759E-3</v>
      </c>
      <c r="AC749">
        <v>9.2400889516019156E-4</v>
      </c>
      <c r="AD749">
        <v>-1.498127621021992E-3</v>
      </c>
      <c r="AE749">
        <v>2.2214817374506291E-4</v>
      </c>
      <c r="AF749">
        <v>1.6806726645182441E-3</v>
      </c>
      <c r="AG749">
        <v>5.6369935060498286E-3</v>
      </c>
      <c r="AH749">
        <v>2.1904835388050041E-2</v>
      </c>
      <c r="AI749">
        <v>-1.9962300074749741E-3</v>
      </c>
      <c r="AJ749">
        <v>-1.225516185443834E-2</v>
      </c>
      <c r="AK749">
        <v>2.1591431594250039E-2</v>
      </c>
      <c r="AL749">
        <v>-9.1970181143315923E-3</v>
      </c>
      <c r="AM749">
        <v>-3.6811416457936362E-3</v>
      </c>
      <c r="AN749">
        <v>-6.5054742618580561E-2</v>
      </c>
      <c r="AO749">
        <v>2.9158865095712749E-2</v>
      </c>
      <c r="AP749">
        <v>-5.985397007505981E-4</v>
      </c>
      <c r="AQ749">
        <v>1.8061774086777178E-2</v>
      </c>
      <c r="AR749">
        <v>6.0704354766108418E-3</v>
      </c>
      <c r="AS749">
        <v>3.8169553386890438E-2</v>
      </c>
      <c r="AT749">
        <v>7.788930123510153E-3</v>
      </c>
      <c r="AU749">
        <v>-1.326146870461392E-2</v>
      </c>
    </row>
    <row r="750" spans="1:47">
      <c r="A750" s="12">
        <v>44782</v>
      </c>
      <c r="B750">
        <v>-1.1333476795064801E-2</v>
      </c>
      <c r="C750">
        <v>1.417982597486267E-3</v>
      </c>
      <c r="D750">
        <v>3.0326924243340159E-4</v>
      </c>
      <c r="E750">
        <v>1.470890059519725E-3</v>
      </c>
      <c r="F750">
        <v>1.303695978097918E-2</v>
      </c>
      <c r="G750">
        <v>-2.2212350066637132E-3</v>
      </c>
      <c r="H750">
        <v>9.7956898964455252E-3</v>
      </c>
      <c r="I750">
        <v>1.8437324339516611E-2</v>
      </c>
      <c r="J750">
        <v>-1.444444444444448E-2</v>
      </c>
      <c r="K750">
        <v>-3.7966252220248742E-2</v>
      </c>
      <c r="L750">
        <v>9.0074333187581956E-3</v>
      </c>
      <c r="M750">
        <v>3.4658959932380988E-2</v>
      </c>
      <c r="N750">
        <v>7.0633561643835829E-3</v>
      </c>
      <c r="O750">
        <v>-1.147413664702002E-2</v>
      </c>
      <c r="P750">
        <v>-3.9734727139886461E-2</v>
      </c>
      <c r="Q750">
        <v>-1.520407726240958E-2</v>
      </c>
      <c r="R750">
        <v>-1.3968111036005699E-3</v>
      </c>
      <c r="S750">
        <v>-3.5178479048112439E-3</v>
      </c>
      <c r="T750">
        <v>4.236433326608946E-3</v>
      </c>
      <c r="U750">
        <v>-6.4034151547492923E-3</v>
      </c>
      <c r="V750">
        <v>-2.441264182315939E-2</v>
      </c>
      <c r="W750">
        <v>2.0116124902849202E-3</v>
      </c>
      <c r="Y750" s="12">
        <v>44782</v>
      </c>
      <c r="Z750">
        <v>-1.139819005864905E-2</v>
      </c>
      <c r="AA750">
        <v>1.4169782095205411E-3</v>
      </c>
      <c r="AB750">
        <v>3.0322326561203408E-4</v>
      </c>
      <c r="AC750">
        <v>1.469809360332796E-3</v>
      </c>
      <c r="AD750">
        <v>1.2952710070838629E-2</v>
      </c>
      <c r="AE750">
        <v>-2.2237056083437611E-3</v>
      </c>
      <c r="AF750">
        <v>9.7480231591044412E-3</v>
      </c>
      <c r="AG750">
        <v>1.8269417569352311E-2</v>
      </c>
      <c r="AH750">
        <v>-1.4549781014731301E-2</v>
      </c>
      <c r="AI750">
        <v>-3.8705748079616978E-2</v>
      </c>
      <c r="AJ750">
        <v>8.9671083599532145E-3</v>
      </c>
      <c r="AK750">
        <v>3.4071865106160601E-2</v>
      </c>
      <c r="AL750">
        <v>7.0385275114170451E-3</v>
      </c>
      <c r="AM750">
        <v>-1.154047247198303E-2</v>
      </c>
      <c r="AN750">
        <v>-4.0545706795272321E-2</v>
      </c>
      <c r="AO750">
        <v>-1.5320844313812389E-2</v>
      </c>
      <c r="AP750">
        <v>-1.397787553613541E-3</v>
      </c>
      <c r="AQ750">
        <v>-3.524050081567043E-3</v>
      </c>
      <c r="AR750">
        <v>4.2274849069635322E-3</v>
      </c>
      <c r="AS750">
        <v>-6.4240049613552112E-3</v>
      </c>
      <c r="AT750">
        <v>-2.4715570722645779E-2</v>
      </c>
      <c r="AU750">
        <v>2.009591907179099E-3</v>
      </c>
    </row>
    <row r="751" spans="1:47">
      <c r="A751" s="12">
        <v>44783</v>
      </c>
      <c r="B751">
        <v>3.5260828556917811E-2</v>
      </c>
      <c r="C751">
        <v>9.0107485357533434E-3</v>
      </c>
      <c r="D751">
        <v>2.619451855445076E-2</v>
      </c>
      <c r="E751">
        <v>7.9926221948971587E-3</v>
      </c>
      <c r="F751">
        <v>2.6381828711150579E-3</v>
      </c>
      <c r="G751">
        <v>2.4487978628673131E-2</v>
      </c>
      <c r="H751">
        <v>6.92904656319282E-3</v>
      </c>
      <c r="I751">
        <v>9.4933215586709974E-3</v>
      </c>
      <c r="J751">
        <v>2.254791431792746E-3</v>
      </c>
      <c r="K751">
        <v>1.77705977382876E-2</v>
      </c>
      <c r="L751">
        <v>2.6087710175073608E-2</v>
      </c>
      <c r="M751">
        <v>3.3110123652386969E-2</v>
      </c>
      <c r="N751">
        <v>2.4300389656394032E-2</v>
      </c>
      <c r="O751">
        <v>2.8455193928123679E-2</v>
      </c>
      <c r="P751">
        <v>5.9171251316867852E-2</v>
      </c>
      <c r="Q751">
        <v>6.1624771679568591E-2</v>
      </c>
      <c r="R751">
        <v>4.2907848192337728E-2</v>
      </c>
      <c r="S751">
        <v>1.1317620184819971E-2</v>
      </c>
      <c r="T751">
        <v>3.4150261149055168E-3</v>
      </c>
      <c r="U751">
        <v>1.26940728444489E-2</v>
      </c>
      <c r="V751">
        <v>3.8905769283031688E-2</v>
      </c>
      <c r="W751">
        <v>1.0585390336268709E-2</v>
      </c>
      <c r="Y751" s="12">
        <v>44783</v>
      </c>
      <c r="Z751">
        <v>3.4653403236136228E-2</v>
      </c>
      <c r="AA751">
        <v>8.9703939765298744E-3</v>
      </c>
      <c r="AB751">
        <v>2.5857318013167579E-2</v>
      </c>
      <c r="AC751">
        <v>7.9608503712969361E-3</v>
      </c>
      <c r="AD751">
        <v>2.6347089751914618E-3</v>
      </c>
      <c r="AE751">
        <v>2.4192954736977329E-2</v>
      </c>
      <c r="AF751">
        <v>6.9051510386875844E-3</v>
      </c>
      <c r="AG751">
        <v>9.4485431556783385E-3</v>
      </c>
      <c r="AH751">
        <v>2.2522532043252751E-3</v>
      </c>
      <c r="AI751">
        <v>1.7614546700982309E-2</v>
      </c>
      <c r="AJ751">
        <v>2.5753230594801439E-2</v>
      </c>
      <c r="AK751">
        <v>3.2573790120949207E-2</v>
      </c>
      <c r="AL751">
        <v>2.4009832872652861E-2</v>
      </c>
      <c r="AM751">
        <v>2.8057864677835071E-2</v>
      </c>
      <c r="AN751">
        <v>5.7486763948637373E-2</v>
      </c>
      <c r="AO751">
        <v>5.9800538051081438E-2</v>
      </c>
      <c r="AP751">
        <v>4.2012819471339127E-2</v>
      </c>
      <c r="AQ751">
        <v>1.12540550757166E-2</v>
      </c>
      <c r="AR751">
        <v>3.409208155116512E-3</v>
      </c>
      <c r="AS751">
        <v>1.261417851429673E-2</v>
      </c>
      <c r="AT751">
        <v>3.8168014340101711E-2</v>
      </c>
      <c r="AU751">
        <v>1.05297573455563E-2</v>
      </c>
    </row>
    <row r="752" spans="1:47">
      <c r="A752" s="12">
        <v>44784</v>
      </c>
      <c r="B752">
        <v>-1.436680916672517E-2</v>
      </c>
      <c r="C752">
        <v>-1.001467117433197E-2</v>
      </c>
      <c r="D752">
        <v>-4.4315764594659024E-3</v>
      </c>
      <c r="E752">
        <v>4.608451086035803E-3</v>
      </c>
      <c r="F752">
        <v>2.4387113335900379E-2</v>
      </c>
      <c r="G752">
        <v>-2.6075619295958812E-3</v>
      </c>
      <c r="H752">
        <v>4.1746949261400212E-2</v>
      </c>
      <c r="I752">
        <v>1.9026790595954021E-2</v>
      </c>
      <c r="J752">
        <v>3.3745781777276829E-3</v>
      </c>
      <c r="K752">
        <v>-1.678004535147393E-2</v>
      </c>
      <c r="L752">
        <v>1.478165385590002E-2</v>
      </c>
      <c r="M752">
        <v>-3.8835507205861597E-2</v>
      </c>
      <c r="N752">
        <v>-7.4007469912852342E-3</v>
      </c>
      <c r="O752">
        <v>-6.4529776533974736E-3</v>
      </c>
      <c r="P752">
        <v>-8.5649555174891479E-3</v>
      </c>
      <c r="Q752">
        <v>-5.7760845520462567E-3</v>
      </c>
      <c r="R752">
        <v>-1.0213479309167269E-2</v>
      </c>
      <c r="S752">
        <v>2.2587268993839778E-2</v>
      </c>
      <c r="T752">
        <v>-3.323323323323335E-2</v>
      </c>
      <c r="U752">
        <v>-1.8947063928261509E-2</v>
      </c>
      <c r="V752">
        <v>-2.624911416968401E-2</v>
      </c>
      <c r="W752">
        <v>-4.8760666395775143E-3</v>
      </c>
      <c r="Y752" s="12">
        <v>44784</v>
      </c>
      <c r="Z752">
        <v>-1.447101100561707E-2</v>
      </c>
      <c r="AA752">
        <v>-1.006515533132145E-2</v>
      </c>
      <c r="AB752">
        <v>-4.4414250015728943E-3</v>
      </c>
      <c r="AC752">
        <v>4.5978646874695311E-3</v>
      </c>
      <c r="AD752">
        <v>2.4094495545150731E-2</v>
      </c>
      <c r="AE752">
        <v>-2.6109675407204021E-3</v>
      </c>
      <c r="AF752">
        <v>4.0899062841359982E-2</v>
      </c>
      <c r="AG752">
        <v>1.884804496068937E-2</v>
      </c>
      <c r="AH752">
        <v>3.368897066104699E-3</v>
      </c>
      <c r="AI752">
        <v>-1.6922425321409539E-2</v>
      </c>
      <c r="AJ752">
        <v>1.467346999847054E-2</v>
      </c>
      <c r="AK752">
        <v>-3.9609716299291227E-2</v>
      </c>
      <c r="AL752">
        <v>-7.4282683893107391E-3</v>
      </c>
      <c r="AM752">
        <v>-6.4738881187466372E-3</v>
      </c>
      <c r="AN752">
        <v>-8.601845540972328E-3</v>
      </c>
      <c r="AO752">
        <v>-5.7928306441199402E-3</v>
      </c>
      <c r="AP752">
        <v>-1.026599477203996E-2</v>
      </c>
      <c r="AQ752">
        <v>2.2335953942063079E-2</v>
      </c>
      <c r="AR752">
        <v>-3.3798005209112122E-2</v>
      </c>
      <c r="AS752">
        <v>-1.912885953549032E-2</v>
      </c>
      <c r="AT752">
        <v>-2.659977208738384E-2</v>
      </c>
      <c r="AU752">
        <v>-4.8879934388882324E-3</v>
      </c>
    </row>
    <row r="753" spans="1:47">
      <c r="A753" s="12">
        <v>44785</v>
      </c>
      <c r="B753">
        <v>2.0691126279863688E-2</v>
      </c>
      <c r="C753">
        <v>2.0167525773196141E-2</v>
      </c>
      <c r="D753">
        <v>2.1425603893405979E-2</v>
      </c>
      <c r="E753">
        <v>1.713495463284653E-2</v>
      </c>
      <c r="F753">
        <v>1.4409221902016429E-3</v>
      </c>
      <c r="G753">
        <v>1.546840958605666E-2</v>
      </c>
      <c r="H753">
        <v>8.3670952968115664E-3</v>
      </c>
      <c r="I753">
        <v>8.6919197338770626E-3</v>
      </c>
      <c r="J753">
        <v>1.177130044843056E-2</v>
      </c>
      <c r="K753">
        <v>-5.0738007380073391E-3</v>
      </c>
      <c r="L753">
        <v>1.656400865656726E-2</v>
      </c>
      <c r="M753">
        <v>4.3052764393279208E-2</v>
      </c>
      <c r="N753">
        <v>1.7037140268970848E-2</v>
      </c>
      <c r="O753">
        <v>2.0604890614573271E-2</v>
      </c>
      <c r="P753">
        <v>4.2748857429494969E-2</v>
      </c>
      <c r="Q753">
        <v>2.7194066749073102E-2</v>
      </c>
      <c r="R753">
        <v>2.0076668409130471E-2</v>
      </c>
      <c r="S753">
        <v>-1.4558232931726761E-2</v>
      </c>
      <c r="T753">
        <v>3.7688962518119602E-2</v>
      </c>
      <c r="U753">
        <v>1.715071993709771E-2</v>
      </c>
      <c r="V753">
        <v>4.6750165718870917E-2</v>
      </c>
      <c r="W753">
        <v>-1.5017467447030589E-2</v>
      </c>
      <c r="Y753" s="12">
        <v>44785</v>
      </c>
      <c r="Z753">
        <v>2.0479972630206299E-2</v>
      </c>
      <c r="AA753">
        <v>1.996685476422469E-2</v>
      </c>
      <c r="AB753">
        <v>2.1199302367199691E-2</v>
      </c>
      <c r="AC753">
        <v>1.6989807016750111E-2</v>
      </c>
      <c r="AD753">
        <v>1.4398850579875439E-3</v>
      </c>
      <c r="AE753">
        <v>1.5349993318150131E-2</v>
      </c>
      <c r="AF753">
        <v>8.3322851931406823E-3</v>
      </c>
      <c r="AG753">
        <v>8.6543624724398135E-3</v>
      </c>
      <c r="AH753">
        <v>1.1702557627026671E-2</v>
      </c>
      <c r="AI753">
        <v>-5.0867161703804084E-3</v>
      </c>
      <c r="AJ753">
        <v>1.6428321760981711E-2</v>
      </c>
      <c r="AK753">
        <v>4.2151763802598573E-2</v>
      </c>
      <c r="AL753">
        <v>1.6893635838120521E-2</v>
      </c>
      <c r="AM753">
        <v>2.0395481537657242E-2</v>
      </c>
      <c r="AN753">
        <v>4.186035836618969E-2</v>
      </c>
      <c r="AO753">
        <v>2.683087779695667E-2</v>
      </c>
      <c r="AP753">
        <v>1.987778957841526E-2</v>
      </c>
      <c r="AQ753">
        <v>-1.4665243868082319E-2</v>
      </c>
      <c r="AR753">
        <v>3.6996089086182661E-2</v>
      </c>
      <c r="AS753">
        <v>1.700530661392919E-2</v>
      </c>
      <c r="AT753">
        <v>4.5690284234629668E-2</v>
      </c>
      <c r="AU753">
        <v>-1.5131371416049651E-2</v>
      </c>
    </row>
    <row r="754" spans="1:47">
      <c r="A754" s="12">
        <v>44788</v>
      </c>
      <c r="B754">
        <v>-2.5774991292233369E-3</v>
      </c>
      <c r="C754">
        <v>5.74748942082981E-3</v>
      </c>
      <c r="D754">
        <v>6.3335270191748894E-3</v>
      </c>
      <c r="E754">
        <v>4.2115735367267426E-3</v>
      </c>
      <c r="F754">
        <v>-1.901782921488893E-2</v>
      </c>
      <c r="G754">
        <v>-4.2909246942712809E-4</v>
      </c>
      <c r="H754">
        <v>-1.9302995894837971E-2</v>
      </c>
      <c r="I754">
        <v>-1.7872340425531989E-2</v>
      </c>
      <c r="J754">
        <v>-7.2022160664819701E-3</v>
      </c>
      <c r="K754">
        <v>-1.1590171534537901E-3</v>
      </c>
      <c r="L754">
        <v>2.7020388111029798E-3</v>
      </c>
      <c r="M754">
        <v>8.9310136952833741E-3</v>
      </c>
      <c r="N754">
        <v>5.3441129115139319E-3</v>
      </c>
      <c r="O754">
        <v>7.4680061065011127E-3</v>
      </c>
      <c r="P754">
        <v>1.7264418194451899E-2</v>
      </c>
      <c r="Q754">
        <v>-7.6213397513036352E-4</v>
      </c>
      <c r="R754">
        <v>1.6893796270041059E-3</v>
      </c>
      <c r="S754">
        <v>-3.10748853795213E-2</v>
      </c>
      <c r="T754">
        <v>-7.1841947715026722E-3</v>
      </c>
      <c r="U754">
        <v>-1.3817760170064751E-2</v>
      </c>
      <c r="V754">
        <v>3.0963570309635809E-2</v>
      </c>
      <c r="W754">
        <v>5.8037770612622266E-3</v>
      </c>
      <c r="Y754" s="12">
        <v>44788</v>
      </c>
      <c r="Z754">
        <v>-2.5808265990340759E-3</v>
      </c>
      <c r="AA754">
        <v>5.7310356187735383E-3</v>
      </c>
      <c r="AB754">
        <v>6.3135545234581569E-3</v>
      </c>
      <c r="AC754">
        <v>4.2027296832300607E-3</v>
      </c>
      <c r="AD754">
        <v>-1.920099411291026E-2</v>
      </c>
      <c r="AE754">
        <v>-4.2918455594415051E-4</v>
      </c>
      <c r="AF754">
        <v>-1.949173144203923E-2</v>
      </c>
      <c r="AG754">
        <v>-1.8033979510214539E-2</v>
      </c>
      <c r="AH754">
        <v>-7.2282772321054893E-3</v>
      </c>
      <c r="AI754">
        <v>-1.1596893332636051E-3</v>
      </c>
      <c r="AJ754">
        <v>2.6983948668113269E-3</v>
      </c>
      <c r="AK754">
        <v>8.8913680680484421E-3</v>
      </c>
      <c r="AL754">
        <v>5.3298838122049679E-3</v>
      </c>
      <c r="AM754">
        <v>7.4402586089200593E-3</v>
      </c>
      <c r="AN754">
        <v>1.711708149737504E-2</v>
      </c>
      <c r="AO754">
        <v>-7.6242454687416666E-4</v>
      </c>
      <c r="AP754">
        <v>1.687954230373588E-3</v>
      </c>
      <c r="AQ754">
        <v>-3.1567951171125611E-2</v>
      </c>
      <c r="AR754">
        <v>-7.210125367031482E-3</v>
      </c>
      <c r="AS754">
        <v>-1.391411404425629E-2</v>
      </c>
      <c r="AT754">
        <v>3.0493870084300441E-2</v>
      </c>
      <c r="AU754">
        <v>5.787000029310832E-3</v>
      </c>
    </row>
    <row r="755" spans="1:47">
      <c r="A755" s="12">
        <v>44789</v>
      </c>
      <c r="B755">
        <v>1.117474507612792E-2</v>
      </c>
      <c r="C755">
        <v>1.632755589047852E-3</v>
      </c>
      <c r="D755">
        <v>-9.2384086841035273E-4</v>
      </c>
      <c r="E755">
        <v>1.264777755762503E-2</v>
      </c>
      <c r="F755">
        <v>-2.5508577259103489E-3</v>
      </c>
      <c r="G755">
        <v>3.863490019317517E-3</v>
      </c>
      <c r="H755">
        <v>1.1578197363733E-3</v>
      </c>
      <c r="I755">
        <v>-9.31542461005197E-3</v>
      </c>
      <c r="J755">
        <v>6.1383928571427937E-3</v>
      </c>
      <c r="K755">
        <v>3.2258064516128782E-2</v>
      </c>
      <c r="L755">
        <v>9.5541401273886439E-3</v>
      </c>
      <c r="M755">
        <v>2.330778382589882E-3</v>
      </c>
      <c r="N755">
        <v>-2.589702524960158E-3</v>
      </c>
      <c r="O755">
        <v>-2.3391804307838489E-3</v>
      </c>
      <c r="P755">
        <v>-8.039092055485475E-3</v>
      </c>
      <c r="Q755">
        <v>-1.372887479426765E-2</v>
      </c>
      <c r="R755">
        <v>-6.1009542226642122E-3</v>
      </c>
      <c r="S755">
        <v>-2.9022082018927309E-2</v>
      </c>
      <c r="T755">
        <v>2.2110552763818792E-3</v>
      </c>
      <c r="U755">
        <v>-1.0190084264158241E-2</v>
      </c>
      <c r="V755">
        <v>-8.9121298331823473E-3</v>
      </c>
      <c r="W755">
        <v>1.511265799596995E-2</v>
      </c>
      <c r="Y755" s="12">
        <v>44789</v>
      </c>
      <c r="Z755">
        <v>1.1112768896956379E-2</v>
      </c>
      <c r="AA755">
        <v>1.6314240927826839E-3</v>
      </c>
      <c r="AB755">
        <v>-9.2426787239483659E-4</v>
      </c>
      <c r="AC755">
        <v>1.256846249176676E-2</v>
      </c>
      <c r="AD755">
        <v>-2.5541167067900088E-3</v>
      </c>
      <c r="AE755">
        <v>3.856045909089517E-3</v>
      </c>
      <c r="AF755">
        <v>1.1571499800238959E-3</v>
      </c>
      <c r="AG755">
        <v>-9.3590845298802804E-3</v>
      </c>
      <c r="AH755">
        <v>6.1196296684414269E-3</v>
      </c>
      <c r="AI755">
        <v>3.1748698314580062E-2</v>
      </c>
      <c r="AJ755">
        <v>9.5087879690273561E-3</v>
      </c>
      <c r="AK755">
        <v>2.328066331963989E-3</v>
      </c>
      <c r="AL755">
        <v>-2.5930616051429512E-3</v>
      </c>
      <c r="AM755">
        <v>-2.3419205873087571E-3</v>
      </c>
      <c r="AN755">
        <v>-8.0715797877503118E-3</v>
      </c>
      <c r="AO755">
        <v>-1.3823987324473829E-2</v>
      </c>
      <c r="AP755">
        <v>-6.1196410877850677E-3</v>
      </c>
      <c r="AQ755">
        <v>-2.945155247250162E-2</v>
      </c>
      <c r="AR755">
        <v>2.208614490810017E-3</v>
      </c>
      <c r="AS755">
        <v>-1.024235859591878E-2</v>
      </c>
      <c r="AT755">
        <v>-8.9520804024981904E-3</v>
      </c>
      <c r="AU755">
        <v>1.499959943395012E-2</v>
      </c>
    </row>
    <row r="756" spans="1:47">
      <c r="A756" s="12">
        <v>44790</v>
      </c>
      <c r="B756">
        <v>-1.8510844039231981E-2</v>
      </c>
      <c r="C756">
        <v>-3.5109717868339052E-3</v>
      </c>
      <c r="D756">
        <v>8.7846038259262738E-3</v>
      </c>
      <c r="E756">
        <v>-7.7939018424914019E-3</v>
      </c>
      <c r="F756">
        <v>8.2475545041875709E-3</v>
      </c>
      <c r="G756">
        <v>-2.351935001069227E-3</v>
      </c>
      <c r="H756">
        <v>1.138688728760795E-2</v>
      </c>
      <c r="I756">
        <v>8.090968729499437E-3</v>
      </c>
      <c r="J756">
        <v>-2.7731558513588439E-2</v>
      </c>
      <c r="K756">
        <v>-2.4055755395683501E-2</v>
      </c>
      <c r="L756">
        <v>-8.4121976866455839E-3</v>
      </c>
      <c r="M756">
        <v>-1.413203466898116E-2</v>
      </c>
      <c r="N756">
        <v>-4.7487274093812593E-3</v>
      </c>
      <c r="O756">
        <v>-1.205335304700106E-2</v>
      </c>
      <c r="P756">
        <v>-2.8815085544785179E-2</v>
      </c>
      <c r="Q756">
        <v>-1.847857055639213E-2</v>
      </c>
      <c r="R756">
        <v>-1.9140406062339129E-2</v>
      </c>
      <c r="S756">
        <v>1.418670132120425E-2</v>
      </c>
      <c r="T756">
        <v>-1.18331327717609E-2</v>
      </c>
      <c r="U756">
        <v>-1.7768758661651281E-2</v>
      </c>
      <c r="V756">
        <v>-8.3724959902246043E-3</v>
      </c>
      <c r="W756">
        <v>-1.3534241631329991E-4</v>
      </c>
      <c r="Y756" s="12">
        <v>44790</v>
      </c>
      <c r="Z756">
        <v>-1.8684313761940449E-2</v>
      </c>
      <c r="AA756">
        <v>-3.5171497128659739E-3</v>
      </c>
      <c r="AB756">
        <v>8.7462436824881726E-3</v>
      </c>
      <c r="AC756">
        <v>-7.8244330370100014E-3</v>
      </c>
      <c r="AD756">
        <v>8.2137292828423913E-3</v>
      </c>
      <c r="AE756">
        <v>-2.3547051445110992E-3</v>
      </c>
      <c r="AF756">
        <v>1.13225446673096E-2</v>
      </c>
      <c r="AG756">
        <v>8.0584123326392174E-3</v>
      </c>
      <c r="AH756">
        <v>-2.8123338282082751E-2</v>
      </c>
      <c r="AI756">
        <v>-2.43498206308248E-2</v>
      </c>
      <c r="AJ756">
        <v>-8.4477799119327575E-3</v>
      </c>
      <c r="AK756">
        <v>-1.423284274675532E-2</v>
      </c>
      <c r="AL756">
        <v>-4.7600384382539178E-3</v>
      </c>
      <c r="AM756">
        <v>-1.212658375209663E-2</v>
      </c>
      <c r="AN756">
        <v>-2.9238391689616849E-2</v>
      </c>
      <c r="AO756">
        <v>-1.8651432143183301E-2</v>
      </c>
      <c r="AP756">
        <v>-1.9325955106007511E-2</v>
      </c>
      <c r="AQ756">
        <v>1.4087011811254669E-2</v>
      </c>
      <c r="AR756">
        <v>-1.190370153954008E-2</v>
      </c>
      <c r="AS756">
        <v>-1.7928518370777569E-2</v>
      </c>
      <c r="AT756">
        <v>-8.4077422051848302E-3</v>
      </c>
      <c r="AU756">
        <v>-1.3535157592459201E-4</v>
      </c>
    </row>
    <row r="757" spans="1:47">
      <c r="A757" s="12">
        <v>44791</v>
      </c>
      <c r="B757">
        <v>1.4074595355384469E-3</v>
      </c>
      <c r="C757">
        <v>-1.1954196552157461E-3</v>
      </c>
      <c r="D757">
        <v>-2.2916069894013398E-3</v>
      </c>
      <c r="E757">
        <v>3.2866627226679768E-5</v>
      </c>
      <c r="F757">
        <v>8.3703233988587922E-3</v>
      </c>
      <c r="G757">
        <v>5.807972567509645E-2</v>
      </c>
      <c r="H757">
        <v>4.6617996305743592E-2</v>
      </c>
      <c r="I757">
        <v>2.364425162689798E-2</v>
      </c>
      <c r="J757">
        <v>1.768397033656588E-2</v>
      </c>
      <c r="K757">
        <v>-6.9108500345541612E-3</v>
      </c>
      <c r="L757">
        <v>-7.7494085977649618E-3</v>
      </c>
      <c r="M757">
        <v>-1.7918597837089049E-2</v>
      </c>
      <c r="N757">
        <v>-3.9475490869146368E-3</v>
      </c>
      <c r="O757">
        <v>2.6078513175846751E-3</v>
      </c>
      <c r="P757">
        <v>2.3888737387510069E-2</v>
      </c>
      <c r="Q757">
        <v>1.6670122330499689E-2</v>
      </c>
      <c r="R757">
        <v>6.491420281709015E-3</v>
      </c>
      <c r="S757">
        <v>3.1393486385477898E-2</v>
      </c>
      <c r="T757">
        <v>-1.400446519180043E-2</v>
      </c>
      <c r="U757">
        <v>-1.390778533635673E-2</v>
      </c>
      <c r="V757">
        <v>-3.705962500896387E-3</v>
      </c>
      <c r="W757">
        <v>8.1667644271985473E-3</v>
      </c>
      <c r="Y757" s="12">
        <v>44791</v>
      </c>
      <c r="Z757">
        <v>1.406469992751825E-3</v>
      </c>
      <c r="AA757">
        <v>-1.19613473923225E-3</v>
      </c>
      <c r="AB757">
        <v>-2.294236739034867E-3</v>
      </c>
      <c r="AC757">
        <v>3.2866087130921192E-5</v>
      </c>
      <c r="AD757">
        <v>8.3354865043449109E-3</v>
      </c>
      <c r="AE757">
        <v>5.6455685677487613E-2</v>
      </c>
      <c r="AF757">
        <v>4.5564009826046803E-2</v>
      </c>
      <c r="AG757">
        <v>2.3369055735693249E-2</v>
      </c>
      <c r="AH757">
        <v>1.7529428218720181E-2</v>
      </c>
      <c r="AI757">
        <v>-6.9348405524588446E-3</v>
      </c>
      <c r="AJ757">
        <v>-7.7795912977390207E-3</v>
      </c>
      <c r="AK757">
        <v>-1.8081079803626991E-2</v>
      </c>
      <c r="AL757">
        <v>-3.9553612247874006E-3</v>
      </c>
      <c r="AM757">
        <v>2.6044567737004191E-3</v>
      </c>
      <c r="AN757">
        <v>2.3607865818935619E-2</v>
      </c>
      <c r="AO757">
        <v>1.6532700959040181E-2</v>
      </c>
      <c r="AP757">
        <v>6.4704417511027811E-3</v>
      </c>
      <c r="AQ757">
        <v>3.0910787301107061E-2</v>
      </c>
      <c r="AR757">
        <v>-1.410345298184543E-2</v>
      </c>
      <c r="AS757">
        <v>-1.400540475296002E-2</v>
      </c>
      <c r="AT757">
        <v>-3.71284659331401E-3</v>
      </c>
      <c r="AU757">
        <v>8.1335968653389601E-3</v>
      </c>
    </row>
    <row r="758" spans="1:47">
      <c r="A758" s="12">
        <v>44792</v>
      </c>
      <c r="B758">
        <v>-2.860154602951526E-2</v>
      </c>
      <c r="C758">
        <v>-5.9212598425196772E-3</v>
      </c>
      <c r="D758">
        <v>-1.510192362905538E-2</v>
      </c>
      <c r="E758">
        <v>-2.2973017385874431E-2</v>
      </c>
      <c r="F758">
        <v>-8.3637278329770082E-3</v>
      </c>
      <c r="G758">
        <v>-1.357099453109167E-2</v>
      </c>
      <c r="H758">
        <v>-2.016976216488775E-3</v>
      </c>
      <c r="I758">
        <v>-3.1786395422759291E-3</v>
      </c>
      <c r="J758">
        <v>-2.0739910313901429E-2</v>
      </c>
      <c r="K758">
        <v>-1.971700301554169E-2</v>
      </c>
      <c r="L758">
        <v>-2.4745149621834939E-2</v>
      </c>
      <c r="M758">
        <v>-1.3827222106196911E-2</v>
      </c>
      <c r="N758">
        <v>-1.385394768583947E-2</v>
      </c>
      <c r="O758">
        <v>-1.9479505019624591E-2</v>
      </c>
      <c r="P758">
        <v>-4.9219623927981633E-2</v>
      </c>
      <c r="Q758">
        <v>-1.635599787902264E-2</v>
      </c>
      <c r="R758">
        <v>-8.3804222768842918E-3</v>
      </c>
      <c r="S758">
        <v>1.3458950201883371E-3</v>
      </c>
      <c r="T758">
        <v>1.173322354878548E-2</v>
      </c>
      <c r="U758">
        <v>-2.008278399509433E-2</v>
      </c>
      <c r="V758">
        <v>-2.0482055007098769E-2</v>
      </c>
      <c r="W758">
        <v>4.4754744002863944E-3</v>
      </c>
      <c r="Y758" s="12">
        <v>44792</v>
      </c>
      <c r="Z758">
        <v>-2.9018540619540931E-2</v>
      </c>
      <c r="AA758">
        <v>-5.9388600127596941E-3</v>
      </c>
      <c r="AB758">
        <v>-1.5217118929573E-2</v>
      </c>
      <c r="AC758">
        <v>-2.324100949664E-2</v>
      </c>
      <c r="AD758">
        <v>-8.3989000558419378E-3</v>
      </c>
      <c r="AE758">
        <v>-1.3663922182227331E-2</v>
      </c>
      <c r="AF758">
        <v>-2.0190130523114989E-3</v>
      </c>
      <c r="AG758">
        <v>-3.1837021479246899E-3</v>
      </c>
      <c r="AH758">
        <v>-2.0958003005898208E-2</v>
      </c>
      <c r="AI758">
        <v>-1.9913976571132658E-2</v>
      </c>
      <c r="AJ758">
        <v>-2.505645713615199E-2</v>
      </c>
      <c r="AK758">
        <v>-1.3923708601064981E-2</v>
      </c>
      <c r="AL758">
        <v>-1.395080926981576E-2</v>
      </c>
      <c r="AM758">
        <v>-1.9671730983492931E-2</v>
      </c>
      <c r="AN758">
        <v>-5.0472183094854323E-2</v>
      </c>
      <c r="AO758">
        <v>-1.6491233852816169E-2</v>
      </c>
      <c r="AP758">
        <v>-8.4157354469071924E-3</v>
      </c>
      <c r="AQ758">
        <v>1.3449901153326121E-3</v>
      </c>
      <c r="AR758">
        <v>1.1664923019149089E-2</v>
      </c>
      <c r="AS758">
        <v>-2.028718434998545E-2</v>
      </c>
      <c r="AT758">
        <v>-2.069472120088817E-2</v>
      </c>
      <c r="AU758">
        <v>4.465489245849886E-3</v>
      </c>
    </row>
    <row r="759" spans="1:47">
      <c r="A759" s="12">
        <v>44795</v>
      </c>
      <c r="B759">
        <v>-3.6243941257324663E-2</v>
      </c>
      <c r="C759">
        <v>-1.6665610544325471E-2</v>
      </c>
      <c r="D759">
        <v>-2.302938432835833E-2</v>
      </c>
      <c r="E759">
        <v>-2.889531754574803E-2</v>
      </c>
      <c r="F759">
        <v>-5.0098294121376794E-3</v>
      </c>
      <c r="G759">
        <v>-2.0328542094455889E-2</v>
      </c>
      <c r="H759">
        <v>1.2631578947368549E-3</v>
      </c>
      <c r="I759">
        <v>-7.4404761904756089E-4</v>
      </c>
      <c r="J759">
        <v>-1.8889524899828199E-2</v>
      </c>
      <c r="K759">
        <v>-8.5186938002839163E-3</v>
      </c>
      <c r="L759">
        <v>-1.652195903228515E-2</v>
      </c>
      <c r="M759">
        <v>-1.742873251832389E-2</v>
      </c>
      <c r="N759">
        <v>-2.9355233269264262E-2</v>
      </c>
      <c r="O759">
        <v>-2.6607465132259419E-2</v>
      </c>
      <c r="P759">
        <v>-4.5660821334528652E-2</v>
      </c>
      <c r="Q759">
        <v>-6.0623652346989521E-2</v>
      </c>
      <c r="R759">
        <v>-1.063270432902963E-2</v>
      </c>
      <c r="S759">
        <v>-2.4813895781636841E-3</v>
      </c>
      <c r="T759">
        <v>-5.0864699898270924E-3</v>
      </c>
      <c r="U759">
        <v>-1.022110972048385E-2</v>
      </c>
      <c r="V759">
        <v>-2.2763937699761368E-2</v>
      </c>
      <c r="W759">
        <v>-1.8401354482266988E-2</v>
      </c>
      <c r="Y759" s="12">
        <v>44795</v>
      </c>
      <c r="Z759">
        <v>-3.6917067491232441E-2</v>
      </c>
      <c r="AA759">
        <v>-1.680604429423814E-2</v>
      </c>
      <c r="AB759">
        <v>-2.3298703469804529E-2</v>
      </c>
      <c r="AC759">
        <v>-2.9321007589054451E-2</v>
      </c>
      <c r="AD759">
        <v>-5.0224206785085303E-3</v>
      </c>
      <c r="AE759">
        <v>-2.0538010560528511E-2</v>
      </c>
      <c r="AF759">
        <v>1.26236078198557E-3</v>
      </c>
      <c r="AG759">
        <v>-7.4432455985722035E-4</v>
      </c>
      <c r="AH759">
        <v>-1.9070210976331391E-2</v>
      </c>
      <c r="AI759">
        <v>-8.5551852598185537E-3</v>
      </c>
      <c r="AJ759">
        <v>-1.66599688372462E-2</v>
      </c>
      <c r="AK759">
        <v>-1.7582400992368769E-2</v>
      </c>
      <c r="AL759">
        <v>-2.979472033537179E-2</v>
      </c>
      <c r="AM759">
        <v>-2.696785074333902E-2</v>
      </c>
      <c r="AN759">
        <v>-4.67361375284817E-2</v>
      </c>
      <c r="AO759">
        <v>-6.2539083848637267E-2</v>
      </c>
      <c r="AP759">
        <v>-1.06896354437922E-2</v>
      </c>
      <c r="AQ759">
        <v>-2.4844733276618331E-3</v>
      </c>
      <c r="AR759">
        <v>-5.099450112349249E-3</v>
      </c>
      <c r="AS759">
        <v>-1.0273703950301329E-2</v>
      </c>
      <c r="AT759">
        <v>-2.302703657477068E-2</v>
      </c>
      <c r="AU759">
        <v>-1.857276545829753E-2</v>
      </c>
    </row>
    <row r="760" spans="1:47">
      <c r="A760" s="12">
        <v>44796</v>
      </c>
      <c r="B760">
        <v>3.002552169343975E-3</v>
      </c>
      <c r="C760">
        <v>-1.5337027967521569E-2</v>
      </c>
      <c r="D760">
        <v>-2.029002804798008E-3</v>
      </c>
      <c r="E760">
        <v>3.3253663098824489E-3</v>
      </c>
      <c r="F760">
        <v>3.2441045251752731E-2</v>
      </c>
      <c r="G760">
        <v>-6.2879899392161986E-3</v>
      </c>
      <c r="H760">
        <v>2.4222035323801409E-2</v>
      </c>
      <c r="I760">
        <v>4.2442293373045281E-2</v>
      </c>
      <c r="J760">
        <v>1.633605600933485E-2</v>
      </c>
      <c r="K760">
        <v>1.288782816229106E-2</v>
      </c>
      <c r="L760">
        <v>-9.8568612325362626E-3</v>
      </c>
      <c r="M760">
        <v>6.7388274020454553E-3</v>
      </c>
      <c r="N760">
        <v>-4.7164716471647106E-3</v>
      </c>
      <c r="O760">
        <v>-6.7879235470347243E-4</v>
      </c>
      <c r="P760">
        <v>8.6297992250794486E-3</v>
      </c>
      <c r="Q760">
        <v>-8.7843206497747461E-3</v>
      </c>
      <c r="R760">
        <v>0.1209719515795691</v>
      </c>
      <c r="S760">
        <v>3.8764510779436101E-2</v>
      </c>
      <c r="T760">
        <v>-1.820040899795505E-2</v>
      </c>
      <c r="U760">
        <v>7.4288724973654574E-3</v>
      </c>
      <c r="V760">
        <v>2.255846834208719E-2</v>
      </c>
      <c r="W760">
        <v>2.8142163315328261E-2</v>
      </c>
      <c r="Y760" s="12">
        <v>44796</v>
      </c>
      <c r="Z760">
        <v>2.9980535122979182E-3</v>
      </c>
      <c r="AA760">
        <v>-1.545585673338307E-2</v>
      </c>
      <c r="AB760">
        <v>-2.031064019601298E-3</v>
      </c>
      <c r="AC760">
        <v>3.31984950621386E-3</v>
      </c>
      <c r="AD760">
        <v>3.1925945193059677E-2</v>
      </c>
      <c r="AE760">
        <v>-6.3078426139887766E-3</v>
      </c>
      <c r="AF760">
        <v>2.3933334483691771E-2</v>
      </c>
      <c r="AG760">
        <v>4.1566319080112282E-2</v>
      </c>
      <c r="AH760">
        <v>1.6204058254722969E-2</v>
      </c>
      <c r="AI760">
        <v>1.2805486817690229E-2</v>
      </c>
      <c r="AJ760">
        <v>-9.9057616912495601E-3</v>
      </c>
      <c r="AK760">
        <v>6.7162229992899078E-3</v>
      </c>
      <c r="AL760">
        <v>-4.7276292965457867E-3</v>
      </c>
      <c r="AM760">
        <v>-6.790228385402206E-4</v>
      </c>
      <c r="AN760">
        <v>8.5927753609410032E-3</v>
      </c>
      <c r="AO760">
        <v>-8.8231302388203404E-3</v>
      </c>
      <c r="AP760">
        <v>0.11419612288455</v>
      </c>
      <c r="AQ760">
        <v>3.8032036552703229E-2</v>
      </c>
      <c r="AR760">
        <v>-1.8368073937977399E-2</v>
      </c>
      <c r="AS760">
        <v>7.4014143290403941E-3</v>
      </c>
      <c r="AT760">
        <v>2.2307789052658171E-2</v>
      </c>
      <c r="AU760">
        <v>2.775344863440269E-2</v>
      </c>
    </row>
    <row r="761" spans="1:47">
      <c r="A761" s="12">
        <v>44797</v>
      </c>
      <c r="B761">
        <v>1.347103726986987E-3</v>
      </c>
      <c r="C761">
        <v>1.132198952879571E-2</v>
      </c>
      <c r="D761">
        <v>1.793936494648207E-3</v>
      </c>
      <c r="E761">
        <v>1.33609528741585E-2</v>
      </c>
      <c r="F761">
        <v>7.4078646830051387E-3</v>
      </c>
      <c r="G761">
        <v>-7.1714828095337246E-3</v>
      </c>
      <c r="H761">
        <v>1.7408441451798321E-2</v>
      </c>
      <c r="I761">
        <v>5.9183673469387346E-3</v>
      </c>
      <c r="J761">
        <v>4.5924225028701748E-3</v>
      </c>
      <c r="K761">
        <v>-1.1781338360037359E-3</v>
      </c>
      <c r="L761">
        <v>2.4238227146815561E-3</v>
      </c>
      <c r="M761">
        <v>1.7225727794297759E-2</v>
      </c>
      <c r="N761">
        <v>-2.351323976269581E-3</v>
      </c>
      <c r="O761">
        <v>2.800076697415443E-3</v>
      </c>
      <c r="P761">
        <v>2.3863570222921742E-3</v>
      </c>
      <c r="Q761">
        <v>2.2533956802493819E-2</v>
      </c>
      <c r="R761">
        <v>-8.2523601876560715E-3</v>
      </c>
      <c r="S761">
        <v>9.9780482937537052E-3</v>
      </c>
      <c r="T761">
        <v>-1.2080816496563229E-2</v>
      </c>
      <c r="U761">
        <v>-7.6878824329270623E-3</v>
      </c>
      <c r="V761">
        <v>2.169987650668892E-3</v>
      </c>
      <c r="W761">
        <v>-1.7747560814092012E-2</v>
      </c>
      <c r="Y761" s="12">
        <v>44797</v>
      </c>
      <c r="Z761">
        <v>1.346197196796827E-3</v>
      </c>
      <c r="AA761">
        <v>1.125837551318332E-2</v>
      </c>
      <c r="AB761">
        <v>1.792329312409634E-3</v>
      </c>
      <c r="AC761">
        <v>1.32724825043935E-2</v>
      </c>
      <c r="AD761">
        <v>7.3805612107967012E-3</v>
      </c>
      <c r="AE761">
        <v>-7.1973215009759183E-3</v>
      </c>
      <c r="AF761">
        <v>1.7258650454668741E-2</v>
      </c>
      <c r="AG761">
        <v>5.9009226066597531E-3</v>
      </c>
      <c r="AH761">
        <v>4.5819095051115441E-3</v>
      </c>
      <c r="AI761">
        <v>-1.178828381236589E-3</v>
      </c>
      <c r="AJ761">
        <v>2.4208899943788851E-3</v>
      </c>
      <c r="AK761">
        <v>1.707904700481671E-2</v>
      </c>
      <c r="AL761">
        <v>-2.3540926794204851E-3</v>
      </c>
      <c r="AM761">
        <v>2.7961637852606581E-3</v>
      </c>
      <c r="AN761">
        <v>2.3835141941436142E-3</v>
      </c>
      <c r="AO761">
        <v>2.2283817970184659E-2</v>
      </c>
      <c r="AP761">
        <v>-8.2865994117101247E-3</v>
      </c>
      <c r="AQ761">
        <v>9.9285962543533071E-3</v>
      </c>
      <c r="AR761">
        <v>-1.2154382653358661E-2</v>
      </c>
      <c r="AS761">
        <v>-7.7175865401372156E-3</v>
      </c>
      <c r="AT761">
        <v>2.1676366279793431E-3</v>
      </c>
      <c r="AU761">
        <v>-1.790693728281003E-2</v>
      </c>
    </row>
    <row r="762" spans="1:47">
      <c r="A762" s="12">
        <v>44798</v>
      </c>
      <c r="B762">
        <v>2.6008968609865461E-2</v>
      </c>
      <c r="C762">
        <v>5.1122759334756296E-3</v>
      </c>
      <c r="D762">
        <v>1.4922700411866611E-2</v>
      </c>
      <c r="E762">
        <v>1.5705914418097541E-2</v>
      </c>
      <c r="F762">
        <v>8.7627918377350955E-3</v>
      </c>
      <c r="G762">
        <v>4.2489908646696772E-3</v>
      </c>
      <c r="H762">
        <v>1.06537530266344E-2</v>
      </c>
      <c r="I762">
        <v>5.1734631771149786E-3</v>
      </c>
      <c r="J762">
        <v>2.2857142857142239E-3</v>
      </c>
      <c r="K762">
        <v>-1.8872375560273771E-3</v>
      </c>
      <c r="L762">
        <v>2.3747841105353999E-2</v>
      </c>
      <c r="M762">
        <v>1.4031285105545519E-2</v>
      </c>
      <c r="N762">
        <v>1.109539867290321E-2</v>
      </c>
      <c r="O762">
        <v>1.7473482449879452E-2</v>
      </c>
      <c r="P762">
        <v>4.0123098362559562E-2</v>
      </c>
      <c r="Q762">
        <v>1.9032272113583829E-2</v>
      </c>
      <c r="R762">
        <v>1.9068359271259269E-2</v>
      </c>
      <c r="S762">
        <v>-1.8573404465520579E-2</v>
      </c>
      <c r="T762">
        <v>9.909340080118012E-3</v>
      </c>
      <c r="U762">
        <v>9.8555918625489181E-3</v>
      </c>
      <c r="V762">
        <v>-3.4554417654056868E-3</v>
      </c>
      <c r="W762">
        <v>-7.6857386848847584E-3</v>
      </c>
      <c r="Y762" s="12">
        <v>44798</v>
      </c>
      <c r="Z762">
        <v>2.5676488045524061E-2</v>
      </c>
      <c r="AA762">
        <v>5.099252617862946E-3</v>
      </c>
      <c r="AB762">
        <v>1.481245236395352E-2</v>
      </c>
      <c r="AC762">
        <v>1.5583852943408791E-2</v>
      </c>
      <c r="AD762">
        <v>8.7246214016546125E-3</v>
      </c>
      <c r="AE762">
        <v>4.2399893920941137E-3</v>
      </c>
      <c r="AF762">
        <v>1.059740168206764E-2</v>
      </c>
      <c r="AG762">
        <v>5.1601267935762101E-3</v>
      </c>
      <c r="AH762">
        <v>2.2831060145685499E-3</v>
      </c>
      <c r="AI762">
        <v>-1.889020632569668E-3</v>
      </c>
      <c r="AJ762">
        <v>2.347024737251956E-2</v>
      </c>
      <c r="AK762">
        <v>1.3933757854329929E-2</v>
      </c>
      <c r="AL762">
        <v>1.103429629178967E-2</v>
      </c>
      <c r="AM762">
        <v>1.732257652068693E-2</v>
      </c>
      <c r="AN762">
        <v>3.9339069958991647E-2</v>
      </c>
      <c r="AO762">
        <v>1.8853424115523602E-2</v>
      </c>
      <c r="AP762">
        <v>1.8888836653180981E-2</v>
      </c>
      <c r="AQ762">
        <v>-1.8748056106727421E-2</v>
      </c>
      <c r="AR762">
        <v>9.8605645273791547E-3</v>
      </c>
      <c r="AS762">
        <v>9.8073422768768792E-3</v>
      </c>
      <c r="AT762">
        <v>-3.4614255927907468E-3</v>
      </c>
      <c r="AU762">
        <v>-7.7154261858608476E-3</v>
      </c>
    </row>
    <row r="763" spans="1:47">
      <c r="A763" s="12">
        <v>44799</v>
      </c>
      <c r="B763">
        <v>-4.756701631701632E-2</v>
      </c>
      <c r="C763">
        <v>-2.7234097347411779E-2</v>
      </c>
      <c r="D763">
        <v>-3.7699229547726858E-2</v>
      </c>
      <c r="E763">
        <v>-2.740415255090067E-2</v>
      </c>
      <c r="F763">
        <v>-7.3502612076297158E-3</v>
      </c>
      <c r="G763">
        <v>-2.919399196107475E-2</v>
      </c>
      <c r="H763">
        <v>-5.1908640792206473E-3</v>
      </c>
      <c r="I763">
        <v>-1.2312039559995941E-2</v>
      </c>
      <c r="J763">
        <v>-1.3112884834663659E-2</v>
      </c>
      <c r="K763">
        <v>-4.774285038997883E-2</v>
      </c>
      <c r="L763">
        <v>-3.2728806410797118E-2</v>
      </c>
      <c r="M763">
        <v>-5.7829698283936692E-2</v>
      </c>
      <c r="N763">
        <v>-3.8587053971669498E-2</v>
      </c>
      <c r="O763">
        <v>-4.0963725255980472E-2</v>
      </c>
      <c r="P763">
        <v>-9.2279350192597476E-2</v>
      </c>
      <c r="Q763">
        <v>-4.5730404308060517E-2</v>
      </c>
      <c r="R763">
        <v>-2.5869905139163981E-2</v>
      </c>
      <c r="S763">
        <v>1.660962351520023E-2</v>
      </c>
      <c r="T763">
        <v>-2.2546972860125188E-2</v>
      </c>
      <c r="U763">
        <v>-1.7535619226554E-2</v>
      </c>
      <c r="V763">
        <v>-2.6953085418988779E-2</v>
      </c>
      <c r="W763">
        <v>-2.482108886674517E-2</v>
      </c>
      <c r="Y763" s="12">
        <v>44799</v>
      </c>
      <c r="Z763">
        <v>-4.8735532794619868E-2</v>
      </c>
      <c r="AA763">
        <v>-2.7611819111716972E-2</v>
      </c>
      <c r="AB763">
        <v>-3.8428225983842268E-2</v>
      </c>
      <c r="AC763">
        <v>-2.7786650557758471E-2</v>
      </c>
      <c r="AD763">
        <v>-7.3774074808051534E-3</v>
      </c>
      <c r="AE763">
        <v>-2.9628616398402929E-2</v>
      </c>
      <c r="AF763">
        <v>-5.2043834191631434E-3</v>
      </c>
      <c r="AG763">
        <v>-1.238846063307981E-2</v>
      </c>
      <c r="AH763">
        <v>-1.319961775591913E-2</v>
      </c>
      <c r="AI763">
        <v>-4.8920165528720319E-2</v>
      </c>
      <c r="AJ763">
        <v>-3.3276374461201449E-2</v>
      </c>
      <c r="AK763">
        <v>-5.9569233361487853E-2</v>
      </c>
      <c r="AL763">
        <v>-3.935125780439977E-2</v>
      </c>
      <c r="AM763">
        <v>-4.1826379220721799E-2</v>
      </c>
      <c r="AN763">
        <v>-9.6818602113300442E-2</v>
      </c>
      <c r="AO763">
        <v>-4.6809052391388717E-2</v>
      </c>
      <c r="AP763">
        <v>-2.6210416640033998E-2</v>
      </c>
      <c r="AQ763">
        <v>1.6473192359261011E-2</v>
      </c>
      <c r="AR763">
        <v>-2.2805042354104771E-2</v>
      </c>
      <c r="AS763">
        <v>-1.7691189561604589E-2</v>
      </c>
      <c r="AT763">
        <v>-2.7322981534034452E-2</v>
      </c>
      <c r="AU763">
        <v>-2.5134326219888269E-2</v>
      </c>
    </row>
    <row r="764" spans="1:47">
      <c r="A764" s="12">
        <v>44802</v>
      </c>
      <c r="B764">
        <v>-7.3422562141491898E-3</v>
      </c>
      <c r="C764">
        <v>3.6402144417233551E-3</v>
      </c>
      <c r="D764">
        <v>-1.369025791468037E-2</v>
      </c>
      <c r="E764">
        <v>-8.6563663953648229E-3</v>
      </c>
      <c r="F764">
        <v>7.4658833608713948E-3</v>
      </c>
      <c r="G764">
        <v>-3.9224231858793202E-3</v>
      </c>
      <c r="H764">
        <v>1.6055229991169599E-2</v>
      </c>
      <c r="I764">
        <v>2.298968018800451E-2</v>
      </c>
      <c r="J764">
        <v>-1.1554015020219801E-3</v>
      </c>
      <c r="K764">
        <v>5.9568131049889672E-3</v>
      </c>
      <c r="L764">
        <v>-2.441789482863888E-3</v>
      </c>
      <c r="M764">
        <v>-2.2182010642558869E-2</v>
      </c>
      <c r="N764">
        <v>-1.0668059233839179E-2</v>
      </c>
      <c r="O764">
        <v>-9.5873359899152355E-3</v>
      </c>
      <c r="P764">
        <v>-2.8228782287822999E-2</v>
      </c>
      <c r="Q764">
        <v>5.777499104263617E-3</v>
      </c>
      <c r="R764">
        <v>-3.031622833160164E-3</v>
      </c>
      <c r="S764">
        <v>4.059807901772472E-2</v>
      </c>
      <c r="T764">
        <v>-1.2601452370781811E-2</v>
      </c>
      <c r="U764">
        <v>-8.2337317397077614E-3</v>
      </c>
      <c r="V764">
        <v>-1.1350619598042179E-2</v>
      </c>
      <c r="W764">
        <v>1.0171853228053919E-2</v>
      </c>
      <c r="Y764" s="12">
        <v>44802</v>
      </c>
      <c r="Z764">
        <v>-7.3693432453647324E-3</v>
      </c>
      <c r="AA764">
        <v>3.633604896384392E-3</v>
      </c>
      <c r="AB764">
        <v>-1.3784833665191671E-2</v>
      </c>
      <c r="AC764">
        <v>-8.6940503633770403E-3</v>
      </c>
      <c r="AD764">
        <v>7.4381515962375936E-3</v>
      </c>
      <c r="AE764">
        <v>-3.9301360630891796E-3</v>
      </c>
      <c r="AF764">
        <v>1.592770790635565E-2</v>
      </c>
      <c r="AG764">
        <v>2.2729399125845349E-2</v>
      </c>
      <c r="AH764">
        <v>-1.1560694929187789E-3</v>
      </c>
      <c r="AI764">
        <v>5.9391414369614178E-3</v>
      </c>
      <c r="AJ764">
        <v>-2.4447755126309721E-3</v>
      </c>
      <c r="AK764">
        <v>-2.243173121848677E-2</v>
      </c>
      <c r="AL764">
        <v>-1.072537094534015E-2</v>
      </c>
      <c r="AM764">
        <v>-9.6335903705456957E-3</v>
      </c>
      <c r="AN764">
        <v>-2.8634874950302671E-2</v>
      </c>
      <c r="AO764">
        <v>5.7608733623832134E-3</v>
      </c>
      <c r="AP764">
        <v>-3.0362275104462398E-3</v>
      </c>
      <c r="AQ764">
        <v>3.979562383903977E-2</v>
      </c>
      <c r="AR764">
        <v>-1.268152406263072E-2</v>
      </c>
      <c r="AS764">
        <v>-8.2678161323259548E-3</v>
      </c>
      <c r="AT764">
        <v>-1.14155295267093E-2</v>
      </c>
      <c r="AU764">
        <v>1.0120468089952031E-2</v>
      </c>
    </row>
    <row r="765" spans="1:47">
      <c r="A765" s="12">
        <v>44803</v>
      </c>
      <c r="B765">
        <v>-8.1670390631018996E-3</v>
      </c>
      <c r="C765">
        <v>-7.5837509891847343E-3</v>
      </c>
      <c r="D765">
        <v>-1.530549014747795E-2</v>
      </c>
      <c r="E765">
        <v>-7.0620977561314247E-3</v>
      </c>
      <c r="F765">
        <v>-2.4357650488975199E-2</v>
      </c>
      <c r="G765">
        <v>-1.028221395755846E-2</v>
      </c>
      <c r="H765">
        <v>-3.7212609623133441E-2</v>
      </c>
      <c r="I765">
        <v>-3.8054334798242162E-2</v>
      </c>
      <c r="J765">
        <v>-1.9664545980335402E-2</v>
      </c>
      <c r="K765">
        <v>4.9346163335799442E-3</v>
      </c>
      <c r="L765">
        <v>1.748404580819152E-4</v>
      </c>
      <c r="M765">
        <v>-3.6151223058839332E-2</v>
      </c>
      <c r="N765">
        <v>-8.5209063831391818E-3</v>
      </c>
      <c r="O765">
        <v>-1.13438296999756E-2</v>
      </c>
      <c r="P765">
        <v>-2.1074615530662592E-2</v>
      </c>
      <c r="Q765">
        <v>-1.7455581778510029E-2</v>
      </c>
      <c r="R765">
        <v>1.234369130038049E-3</v>
      </c>
      <c r="S765">
        <v>-5.5000475782662539E-2</v>
      </c>
      <c r="T765">
        <v>-8.2197707116590246E-3</v>
      </c>
      <c r="U765">
        <v>-2.05141938939476E-2</v>
      </c>
      <c r="V765">
        <v>-2.499824450530164E-2</v>
      </c>
      <c r="W765">
        <v>6.8049105706009527E-3</v>
      </c>
      <c r="Y765" s="12">
        <v>44803</v>
      </c>
      <c r="Z765">
        <v>-8.2005720281245371E-3</v>
      </c>
      <c r="AA765">
        <v>-7.6126538495066868E-3</v>
      </c>
      <c r="AB765">
        <v>-1.5423828195815449E-2</v>
      </c>
      <c r="AC765">
        <v>-7.0871523970547278E-3</v>
      </c>
      <c r="AD765">
        <v>-2.46592048996142E-2</v>
      </c>
      <c r="AE765">
        <v>-1.0335441095733229E-2</v>
      </c>
      <c r="AF765">
        <v>-3.7922669984008672E-2</v>
      </c>
      <c r="AG765">
        <v>-3.8797310990800589E-2</v>
      </c>
      <c r="AH765">
        <v>-1.986046586873981E-2</v>
      </c>
      <c r="AI765">
        <v>4.9224810201039118E-3</v>
      </c>
      <c r="AJ765">
        <v>1.7482517527036729E-4</v>
      </c>
      <c r="AK765">
        <v>-3.6820867070025319E-2</v>
      </c>
      <c r="AL765">
        <v>-8.5574168554222486E-3</v>
      </c>
      <c r="AM765">
        <v>-1.140866169784573E-2</v>
      </c>
      <c r="AN765">
        <v>-2.1299855424311301E-2</v>
      </c>
      <c r="AO765">
        <v>-1.7609726874893809E-2</v>
      </c>
      <c r="AP765">
        <v>1.2336079228062E-3</v>
      </c>
      <c r="AQ765">
        <v>-5.6570854962238022E-2</v>
      </c>
      <c r="AR765">
        <v>-8.2537392976601461E-3</v>
      </c>
      <c r="AS765">
        <v>-2.0727532661135441E-2</v>
      </c>
      <c r="AT765">
        <v>-2.5316007478527851E-2</v>
      </c>
      <c r="AU765">
        <v>6.7818616713812927E-3</v>
      </c>
    </row>
    <row r="766" spans="1:47">
      <c r="A766" s="12">
        <v>44804</v>
      </c>
      <c r="B766">
        <v>-1.522566612289278E-2</v>
      </c>
      <c r="C766">
        <v>-1.355571798790633E-2</v>
      </c>
      <c r="D766">
        <v>-1.0634950600969081E-2</v>
      </c>
      <c r="E766">
        <v>-1.6186672272440639E-2</v>
      </c>
      <c r="F766">
        <v>-1.593823932262484E-2</v>
      </c>
      <c r="G766">
        <v>-1.1494252873563321E-2</v>
      </c>
      <c r="H766">
        <v>-4.5954373871656129E-3</v>
      </c>
      <c r="I766">
        <v>-7.4758592046516581E-3</v>
      </c>
      <c r="J766">
        <v>4.1297935103246086E-3</v>
      </c>
      <c r="K766">
        <v>0</v>
      </c>
      <c r="L766">
        <v>-5.9435364041604544E-3</v>
      </c>
      <c r="M766">
        <v>-7.0925430401859169E-3</v>
      </c>
      <c r="N766">
        <v>-5.704072707913399E-3</v>
      </c>
      <c r="O766">
        <v>-5.7256515997310409E-3</v>
      </c>
      <c r="P766">
        <v>-2.4178950090509521E-2</v>
      </c>
      <c r="Q766">
        <v>1.318830727396336E-2</v>
      </c>
      <c r="R766">
        <v>-5.1281089193825347E-3</v>
      </c>
      <c r="S766">
        <v>-2.839593193031931E-2</v>
      </c>
      <c r="T766">
        <v>-1.352235550708847E-2</v>
      </c>
      <c r="U766">
        <v>-2.214688029747891E-2</v>
      </c>
      <c r="V766">
        <v>-7.5261073100467701E-3</v>
      </c>
      <c r="W766">
        <v>3.4936292642827833E-2</v>
      </c>
      <c r="Y766" s="12">
        <v>44804</v>
      </c>
      <c r="Z766">
        <v>-1.534276672090761E-2</v>
      </c>
      <c r="AA766">
        <v>-1.364843558885858E-2</v>
      </c>
      <c r="AB766">
        <v>-1.069190585893456E-2</v>
      </c>
      <c r="AC766">
        <v>-1.6319107520589089E-2</v>
      </c>
      <c r="AD766">
        <v>-1.606661898348688E-2</v>
      </c>
      <c r="AE766">
        <v>-1.156082240107608E-2</v>
      </c>
      <c r="AF766">
        <v>-4.6060288703438836E-3</v>
      </c>
      <c r="AG766">
        <v>-7.5039434971017286E-3</v>
      </c>
      <c r="AH766">
        <v>4.1212893187689342E-3</v>
      </c>
      <c r="AI766">
        <v>0</v>
      </c>
      <c r="AJ766">
        <v>-5.9612695164993337E-3</v>
      </c>
      <c r="AK766">
        <v>-7.1178146879685442E-3</v>
      </c>
      <c r="AL766">
        <v>-5.7204030599273571E-3</v>
      </c>
      <c r="AM766">
        <v>-5.7421059809478134E-3</v>
      </c>
      <c r="AN766">
        <v>-2.4476059882374061E-2</v>
      </c>
      <c r="AO766">
        <v>1.310209868594125E-2</v>
      </c>
      <c r="AP766">
        <v>-5.1413027956789866E-3</v>
      </c>
      <c r="AQ766">
        <v>-2.8806894882974859E-2</v>
      </c>
      <c r="AR766">
        <v>-1.361461521272221E-2</v>
      </c>
      <c r="AS766">
        <v>-2.2395804579369401E-2</v>
      </c>
      <c r="AT766">
        <v>-7.5545713612690489E-3</v>
      </c>
      <c r="AU766">
        <v>3.4339871820769897E-2</v>
      </c>
    </row>
    <row r="767" spans="1:47">
      <c r="A767" s="12">
        <v>44805</v>
      </c>
      <c r="B767">
        <v>8.2827167310877137E-3</v>
      </c>
      <c r="C767">
        <v>2.0410912765240759E-2</v>
      </c>
      <c r="D767">
        <v>4.706780307848879E-3</v>
      </c>
      <c r="E767">
        <v>5.8048433048432102E-3</v>
      </c>
      <c r="F767">
        <v>-1.5943312666076289E-2</v>
      </c>
      <c r="G767">
        <v>1.274597495527718E-2</v>
      </c>
      <c r="H767">
        <v>-2.135201978565537E-2</v>
      </c>
      <c r="I767">
        <v>-1.7993513965895991E-2</v>
      </c>
      <c r="J767">
        <v>-1.4688601645123421E-2</v>
      </c>
      <c r="K767">
        <v>-3.6827890989442609E-3</v>
      </c>
      <c r="L767">
        <v>6.8583487206541616E-3</v>
      </c>
      <c r="M767">
        <v>1.8184375133753591E-2</v>
      </c>
      <c r="N767">
        <v>-4.0922476765978821E-3</v>
      </c>
      <c r="O767">
        <v>2.1104902774848891E-4</v>
      </c>
      <c r="P767">
        <v>-7.6652974691930553E-2</v>
      </c>
      <c r="Q767">
        <v>2.8985507246376718E-2</v>
      </c>
      <c r="R767">
        <v>-2.0940899218925502E-2</v>
      </c>
      <c r="S767">
        <v>-4.2802362939164618E-2</v>
      </c>
      <c r="T767">
        <v>3.0952907362370219E-2</v>
      </c>
      <c r="U767">
        <v>-1.20791857734035E-2</v>
      </c>
      <c r="V767">
        <v>5.623888828417023E-3</v>
      </c>
      <c r="W767">
        <v>-2.4269702585827391E-3</v>
      </c>
      <c r="Y767" s="12">
        <v>44805</v>
      </c>
      <c r="Z767">
        <v>8.248603271500312E-3</v>
      </c>
      <c r="AA767">
        <v>2.0205401823825211E-2</v>
      </c>
      <c r="AB767">
        <v>4.6957380528382456E-3</v>
      </c>
      <c r="AC767">
        <v>5.7880601197978056E-3</v>
      </c>
      <c r="AD767">
        <v>-1.6071774510032139E-2</v>
      </c>
      <c r="AE767">
        <v>1.2665428721278691E-2</v>
      </c>
      <c r="AF767">
        <v>-2.158327188456181E-2</v>
      </c>
      <c r="AG767">
        <v>-1.8157365726770729E-2</v>
      </c>
      <c r="AH767">
        <v>-1.4797547310110629E-2</v>
      </c>
      <c r="AI767">
        <v>-3.6895872626525219E-3</v>
      </c>
      <c r="AJ767">
        <v>6.834937228894878E-3</v>
      </c>
      <c r="AK767">
        <v>1.8021016791604449E-2</v>
      </c>
      <c r="AL767">
        <v>-4.1006438360591084E-3</v>
      </c>
      <c r="AM767">
        <v>2.1102676003542981E-4</v>
      </c>
      <c r="AN767">
        <v>-7.9750139725304106E-2</v>
      </c>
      <c r="AO767">
        <v>2.8573372444055951E-2</v>
      </c>
      <c r="AP767">
        <v>-2.116326975373806E-2</v>
      </c>
      <c r="AQ767">
        <v>-4.3745391545997769E-2</v>
      </c>
      <c r="AR767">
        <v>3.0483527330477812E-2</v>
      </c>
      <c r="AS767">
        <v>-1.215273199018593E-2</v>
      </c>
      <c r="AT767">
        <v>5.6081338076958117E-3</v>
      </c>
      <c r="AU767">
        <v>-2.429920124692181E-3</v>
      </c>
    </row>
    <row r="768" spans="1:47">
      <c r="A768" s="12">
        <v>44806</v>
      </c>
      <c r="B768">
        <v>-2.4252855578156258E-3</v>
      </c>
      <c r="C768">
        <v>-2.2181146025877951E-2</v>
      </c>
      <c r="D768">
        <v>-1.361104076981523E-2</v>
      </c>
      <c r="E768">
        <v>-1.685373366851961E-2</v>
      </c>
      <c r="F768">
        <v>1.4851485148514859E-2</v>
      </c>
      <c r="G768">
        <v>-1.545595054095816E-2</v>
      </c>
      <c r="H768">
        <v>2.3671131328447451E-2</v>
      </c>
      <c r="I768">
        <v>1.832321295408534E-2</v>
      </c>
      <c r="J768">
        <v>4.174120453190211E-3</v>
      </c>
      <c r="K768">
        <v>-4.0906850665352268E-2</v>
      </c>
      <c r="L768">
        <v>-6.9862894070388259E-3</v>
      </c>
      <c r="M768">
        <v>-1.9141729871907649E-3</v>
      </c>
      <c r="N768">
        <v>-1.6666666666666611E-2</v>
      </c>
      <c r="O768">
        <v>-1.435319382595956E-2</v>
      </c>
      <c r="P768">
        <v>-2.080792136040743E-2</v>
      </c>
      <c r="Q768">
        <v>-1.7083985393844481E-2</v>
      </c>
      <c r="R768">
        <v>-1.0914247790240309E-2</v>
      </c>
      <c r="S768">
        <v>7.1459506279774043E-3</v>
      </c>
      <c r="T768">
        <v>-1.9944241904353399E-2</v>
      </c>
      <c r="U768">
        <v>1.217027057624809E-2</v>
      </c>
      <c r="V768">
        <v>-2.5075768509164601E-2</v>
      </c>
      <c r="W768">
        <v>-1.397797142477997E-2</v>
      </c>
      <c r="Y768" s="12">
        <v>44806</v>
      </c>
      <c r="Z768">
        <v>-2.4282313266850921E-3</v>
      </c>
      <c r="AA768">
        <v>-2.2430846988182089E-2</v>
      </c>
      <c r="AB768">
        <v>-1.370452018918553E-2</v>
      </c>
      <c r="AC768">
        <v>-1.699737404285722E-2</v>
      </c>
      <c r="AD768">
        <v>1.474228173720343E-2</v>
      </c>
      <c r="AE768">
        <v>-1.557663892873711E-2</v>
      </c>
      <c r="AF768">
        <v>2.3395314222074779E-2</v>
      </c>
      <c r="AG768">
        <v>1.8157365726770659E-2</v>
      </c>
      <c r="AH768">
        <v>4.1654329790631762E-3</v>
      </c>
      <c r="AI768">
        <v>-4.1767077079864247E-2</v>
      </c>
      <c r="AJ768">
        <v>-7.0108077886167292E-3</v>
      </c>
      <c r="AK768">
        <v>-1.916007357545115E-3</v>
      </c>
      <c r="AL768">
        <v>-1.6807118316381171E-2</v>
      </c>
      <c r="AM768">
        <v>-1.445719730001818E-2</v>
      </c>
      <c r="AN768">
        <v>-2.1027456881395699E-2</v>
      </c>
      <c r="AO768">
        <v>-1.7231600322065159E-2</v>
      </c>
      <c r="AP768">
        <v>-1.097424514268068E-2</v>
      </c>
      <c r="AQ768">
        <v>7.1205393096562732E-3</v>
      </c>
      <c r="AR768">
        <v>-2.0145812920070449E-2</v>
      </c>
      <c r="AS768">
        <v>1.2096808270125339E-2</v>
      </c>
      <c r="AT768">
        <v>-2.5395522295419599E-2</v>
      </c>
      <c r="AU768">
        <v>-1.4076583274887439E-2</v>
      </c>
    </row>
    <row r="769" spans="1:47">
      <c r="A769" s="12">
        <v>44810</v>
      </c>
      <c r="B769">
        <v>-1.0979531017175191E-2</v>
      </c>
      <c r="C769">
        <v>2.0253848231162048E-3</v>
      </c>
      <c r="D769">
        <v>-8.2151338168281463E-3</v>
      </c>
      <c r="E769">
        <v>-3.889509129542446E-3</v>
      </c>
      <c r="F769">
        <v>-4.6246436490338114E-3</v>
      </c>
      <c r="G769">
        <v>-2.6911863646558181E-3</v>
      </c>
      <c r="H769">
        <v>-9.9572086899275547E-3</v>
      </c>
      <c r="I769">
        <v>-6.6952610105659449E-3</v>
      </c>
      <c r="J769">
        <v>-5.9382422802851664E-3</v>
      </c>
      <c r="K769">
        <v>-1.0020554984583759E-2</v>
      </c>
      <c r="L769">
        <v>2.6382903878285902E-4</v>
      </c>
      <c r="M769">
        <v>-3.7704062369793512E-2</v>
      </c>
      <c r="N769">
        <v>-1.0973990470983351E-2</v>
      </c>
      <c r="O769">
        <v>-7.2017549370002598E-3</v>
      </c>
      <c r="P769">
        <v>-1.333626438044999E-2</v>
      </c>
      <c r="Q769">
        <v>-3.4142673919773658E-2</v>
      </c>
      <c r="R769">
        <v>-1.6061019299150599E-2</v>
      </c>
      <c r="S769">
        <v>-2.0425714900020871E-3</v>
      </c>
      <c r="T769">
        <v>1.3129102844637859E-3</v>
      </c>
      <c r="U769">
        <v>1.5099826631621569E-3</v>
      </c>
      <c r="V769">
        <v>1.558047444580146E-2</v>
      </c>
      <c r="W769">
        <v>-2.5122246646628321E-3</v>
      </c>
      <c r="Y769" s="12">
        <v>44810</v>
      </c>
      <c r="Z769">
        <v>-1.1040250927667521E-2</v>
      </c>
      <c r="AA769">
        <v>2.0233364965753682E-3</v>
      </c>
      <c r="AB769">
        <v>-8.249063983659639E-3</v>
      </c>
      <c r="AC769">
        <v>-3.8970929414343831E-3</v>
      </c>
      <c r="AD769">
        <v>-4.6353703978448194E-3</v>
      </c>
      <c r="AE769">
        <v>-2.694814116780268E-3</v>
      </c>
      <c r="AF769">
        <v>-1.000711324208425E-2</v>
      </c>
      <c r="AG769">
        <v>-6.7177748173763152E-3</v>
      </c>
      <c r="AH769">
        <v>-5.9559437528515381E-3</v>
      </c>
      <c r="AI769">
        <v>-1.00710986797381E-2</v>
      </c>
      <c r="AJ769">
        <v>2.6379424202213592E-4</v>
      </c>
      <c r="AK769">
        <v>-3.8433248149833059E-2</v>
      </c>
      <c r="AL769">
        <v>-1.103464888924017E-2</v>
      </c>
      <c r="AM769">
        <v>-7.2278127574842924E-3</v>
      </c>
      <c r="AN769">
        <v>-1.3425990992414569E-2</v>
      </c>
      <c r="AO769">
        <v>-3.4739151246807563E-2</v>
      </c>
      <c r="AP769">
        <v>-1.619139533555175E-2</v>
      </c>
      <c r="AQ769">
        <v>-2.0446603841097039E-3</v>
      </c>
      <c r="AR769">
        <v>1.3120491713833359E-3</v>
      </c>
      <c r="AS769">
        <v>1.50884378565335E-3</v>
      </c>
      <c r="AT769">
        <v>1.546034502926804E-2</v>
      </c>
      <c r="AU769">
        <v>-2.515385596135501E-3</v>
      </c>
    </row>
    <row r="770" spans="1:47">
      <c r="A770" s="12">
        <v>44811</v>
      </c>
      <c r="B770">
        <v>2.672270240266417E-2</v>
      </c>
      <c r="C770">
        <v>3.3149171270718369E-2</v>
      </c>
      <c r="D770">
        <v>9.253866563126989E-3</v>
      </c>
      <c r="E770">
        <v>1.6088795690372141E-2</v>
      </c>
      <c r="F770">
        <v>-1.279276985743372E-2</v>
      </c>
      <c r="G770">
        <v>1.236788846413317E-2</v>
      </c>
      <c r="H770">
        <v>-2.6016125010389749E-2</v>
      </c>
      <c r="I770">
        <v>-8.5308056872037685E-3</v>
      </c>
      <c r="J770">
        <v>7.7658303464756004E-3</v>
      </c>
      <c r="K770">
        <v>2.2839345964183581E-2</v>
      </c>
      <c r="L770">
        <v>1.8990680499384679E-2</v>
      </c>
      <c r="M770">
        <v>3.7410335087683537E-2</v>
      </c>
      <c r="N770">
        <v>1.911154985192498E-2</v>
      </c>
      <c r="O770">
        <v>2.0653867063625819E-2</v>
      </c>
      <c r="P770">
        <v>1.849238767174155E-2</v>
      </c>
      <c r="Q770">
        <v>4.8399651998717992E-2</v>
      </c>
      <c r="R770">
        <v>1.7831272978954701E-2</v>
      </c>
      <c r="S770">
        <v>-5.2030593558117011E-2</v>
      </c>
      <c r="T770">
        <v>8.0856643356643776E-3</v>
      </c>
      <c r="U770">
        <v>1.96560196560196E-2</v>
      </c>
      <c r="V770">
        <v>3.3816777202827719E-2</v>
      </c>
      <c r="W770">
        <v>-1.2143017764784101E-3</v>
      </c>
      <c r="Y770" s="12">
        <v>44811</v>
      </c>
      <c r="Z770">
        <v>2.637188709026031E-2</v>
      </c>
      <c r="AA770">
        <v>3.2611585588761011E-2</v>
      </c>
      <c r="AB770">
        <v>9.2113118687931188E-3</v>
      </c>
      <c r="AC770">
        <v>1.596074267040919E-2</v>
      </c>
      <c r="AD770">
        <v>-1.287530196949623E-2</v>
      </c>
      <c r="AE770">
        <v>1.2292030955981151E-2</v>
      </c>
      <c r="AF770">
        <v>-2.6360530928790489E-2</v>
      </c>
      <c r="AG770">
        <v>-8.5674012852986377E-3</v>
      </c>
      <c r="AH770">
        <v>7.7358314965477624E-3</v>
      </c>
      <c r="AI770">
        <v>2.2582432568845932E-2</v>
      </c>
      <c r="AJ770">
        <v>1.881260846705253E-2</v>
      </c>
      <c r="AK770">
        <v>3.6727545376074928E-2</v>
      </c>
      <c r="AL770">
        <v>1.8931218172573691E-2</v>
      </c>
      <c r="AM770">
        <v>2.044346805468035E-2</v>
      </c>
      <c r="AN770">
        <v>1.8323482598610469E-2</v>
      </c>
      <c r="AO770">
        <v>4.7264860531460111E-2</v>
      </c>
      <c r="AP770">
        <v>1.7674160755732311E-2</v>
      </c>
      <c r="AQ770">
        <v>-5.3433048933634743E-2</v>
      </c>
      <c r="AR770">
        <v>8.0531504981867386E-3</v>
      </c>
      <c r="AS770">
        <v>1.946533478810325E-2</v>
      </c>
      <c r="AT770">
        <v>3.3257562321776457E-2</v>
      </c>
      <c r="AU770">
        <v>-1.2150396382656591E-3</v>
      </c>
    </row>
    <row r="771" spans="1:47">
      <c r="A771" s="12">
        <v>44812</v>
      </c>
      <c r="B771">
        <v>2.6258881680569779E-3</v>
      </c>
      <c r="C771">
        <v>7.6953175948872854E-3</v>
      </c>
      <c r="D771">
        <v>-9.6178507309566674E-3</v>
      </c>
      <c r="E771">
        <v>8.183888414460494E-3</v>
      </c>
      <c r="F771">
        <v>5.4155115724323633E-3</v>
      </c>
      <c r="G771">
        <v>7.7743225233228852E-3</v>
      </c>
      <c r="H771">
        <v>9.6432838368321061E-3</v>
      </c>
      <c r="I771">
        <v>8.1793074144889122E-3</v>
      </c>
      <c r="J771">
        <v>1.3040901007705941E-2</v>
      </c>
      <c r="K771">
        <v>6.597310327328243E-3</v>
      </c>
      <c r="L771">
        <v>2.3295944779982539E-2</v>
      </c>
      <c r="M771">
        <v>2.176513841091143E-2</v>
      </c>
      <c r="N771">
        <v>1.666085474059553E-3</v>
      </c>
      <c r="O771">
        <v>5.0410338524184972E-3</v>
      </c>
      <c r="P771">
        <v>2.012541927956835E-2</v>
      </c>
      <c r="Q771">
        <v>-6.6387141858840204E-3</v>
      </c>
      <c r="R771">
        <v>1.3425555555555579E-2</v>
      </c>
      <c r="S771">
        <v>1.306818181818192E-2</v>
      </c>
      <c r="T771">
        <v>2.0593973553002302E-2</v>
      </c>
      <c r="U771">
        <v>9.9671412924424718E-3</v>
      </c>
      <c r="V771">
        <v>1.9598167077899301E-2</v>
      </c>
      <c r="W771">
        <v>7.3396974063399956E-3</v>
      </c>
      <c r="Y771" s="12">
        <v>44812</v>
      </c>
      <c r="Z771">
        <v>2.6224465472790498E-3</v>
      </c>
      <c r="AA771">
        <v>7.6658596673322924E-3</v>
      </c>
      <c r="AB771">
        <v>-9.6644009732787771E-3</v>
      </c>
      <c r="AC771">
        <v>8.1505819936332127E-3</v>
      </c>
      <c r="AD771">
        <v>5.4009004171527248E-3</v>
      </c>
      <c r="AE771">
        <v>7.7442581972862658E-3</v>
      </c>
      <c r="AF771">
        <v>9.5970841489287379E-3</v>
      </c>
      <c r="AG771">
        <v>8.146038169404457E-3</v>
      </c>
      <c r="AH771">
        <v>1.2956600569622541E-2</v>
      </c>
      <c r="AI771">
        <v>6.5756433193266042E-3</v>
      </c>
      <c r="AJ771">
        <v>2.3028736217918851E-2</v>
      </c>
      <c r="AK771">
        <v>2.1531659511934972E-2</v>
      </c>
      <c r="AL771">
        <v>1.6646990933283741E-3</v>
      </c>
      <c r="AM771">
        <v>5.0283703814284044E-3</v>
      </c>
      <c r="AN771">
        <v>1.9925579815217129E-2</v>
      </c>
      <c r="AO771">
        <v>-6.6608484653964579E-3</v>
      </c>
      <c r="AP771">
        <v>1.333623138090345E-2</v>
      </c>
      <c r="AQ771">
        <v>1.2983529830943049E-2</v>
      </c>
      <c r="AR771">
        <v>2.0384784822346728E-2</v>
      </c>
      <c r="AS771">
        <v>9.9177969501270634E-3</v>
      </c>
      <c r="AT771">
        <v>1.9408595830780351E-2</v>
      </c>
      <c r="AU771">
        <v>7.3128929053734018E-3</v>
      </c>
    </row>
    <row r="772" spans="1:47">
      <c r="A772" s="12">
        <v>44813</v>
      </c>
      <c r="B772">
        <v>2.657525804960725E-2</v>
      </c>
      <c r="C772">
        <v>2.4592285788247459E-3</v>
      </c>
      <c r="D772">
        <v>1.8839829081962911E-2</v>
      </c>
      <c r="E772">
        <v>8.5762687936754567E-3</v>
      </c>
      <c r="F772">
        <v>2.5777492786149381E-2</v>
      </c>
      <c r="G772">
        <v>8.816398501212408E-3</v>
      </c>
      <c r="H772">
        <v>4.2684472994674927E-2</v>
      </c>
      <c r="I772">
        <v>1.6752713096617858E-2</v>
      </c>
      <c r="J772">
        <v>0</v>
      </c>
      <c r="K772">
        <v>4.3609780690698097E-2</v>
      </c>
      <c r="L772">
        <v>4.8060708263069074E-3</v>
      </c>
      <c r="M772">
        <v>3.4448129463620081E-3</v>
      </c>
      <c r="N772">
        <v>2.2976945690855729E-2</v>
      </c>
      <c r="O772">
        <v>2.1678100897721819E-2</v>
      </c>
      <c r="P772">
        <v>2.8377412437455399E-2</v>
      </c>
      <c r="Q772">
        <v>2.695216320787908E-2</v>
      </c>
      <c r="R772">
        <v>3.2014630247466418E-2</v>
      </c>
      <c r="S772">
        <v>4.1390914189568077E-2</v>
      </c>
      <c r="T772">
        <v>1.614273576890413E-2</v>
      </c>
      <c r="U772">
        <v>1.7622817481834922E-2</v>
      </c>
      <c r="V772">
        <v>3.6022955126875589E-2</v>
      </c>
      <c r="W772">
        <v>-1.0281167583032771E-3</v>
      </c>
      <c r="Y772" s="12">
        <v>44813</v>
      </c>
      <c r="Z772">
        <v>2.6228269986313189E-2</v>
      </c>
      <c r="AA772">
        <v>2.4562096247423889E-3</v>
      </c>
      <c r="AB772">
        <v>1.8664557471655161E-2</v>
      </c>
      <c r="AC772">
        <v>8.539701525535447E-3</v>
      </c>
      <c r="AD772">
        <v>2.5450854599692051E-2</v>
      </c>
      <c r="AE772">
        <v>8.7777609896783383E-3</v>
      </c>
      <c r="AF772">
        <v>4.1798611549447862E-2</v>
      </c>
      <c r="AG772">
        <v>1.661393420253942E-2</v>
      </c>
      <c r="AH772">
        <v>0</v>
      </c>
      <c r="AI772">
        <v>4.2685646305029773E-2</v>
      </c>
      <c r="AJ772">
        <v>4.7945585390897182E-3</v>
      </c>
      <c r="AK772">
        <v>3.438893169365053E-3</v>
      </c>
      <c r="AL772">
        <v>2.271695073398218E-2</v>
      </c>
      <c r="AM772">
        <v>2.1446472400721939E-2</v>
      </c>
      <c r="AN772">
        <v>2.7982232377506269E-2</v>
      </c>
      <c r="AO772">
        <v>2.6595350706641041E-2</v>
      </c>
      <c r="AP772">
        <v>3.1512843555266193E-2</v>
      </c>
      <c r="AQ772">
        <v>4.0557237097086821E-2</v>
      </c>
      <c r="AR772">
        <v>1.6013827250300459E-2</v>
      </c>
      <c r="AS772">
        <v>1.7469336192186029E-2</v>
      </c>
      <c r="AT772">
        <v>3.5389301050192577E-2</v>
      </c>
      <c r="AU772">
        <v>-1.0286456328652369E-3</v>
      </c>
    </row>
    <row r="773" spans="1:47">
      <c r="A773" s="12">
        <v>44816</v>
      </c>
      <c r="B773">
        <v>2.3861334133713271E-2</v>
      </c>
      <c r="C773">
        <v>1.2717882504841739E-2</v>
      </c>
      <c r="D773">
        <v>3.8507974836372798E-2</v>
      </c>
      <c r="E773">
        <v>9.5881303145886054E-3</v>
      </c>
      <c r="F773">
        <v>1.5815465399762418E-2</v>
      </c>
      <c r="G773">
        <v>1.376447454664609E-2</v>
      </c>
      <c r="H773">
        <v>2.472438391699083E-2</v>
      </c>
      <c r="I773">
        <v>1.150259067357506E-2</v>
      </c>
      <c r="J773">
        <v>5.851375073142373E-3</v>
      </c>
      <c r="K773">
        <v>1.449275362318847E-2</v>
      </c>
      <c r="L773">
        <v>1.183183687169587E-2</v>
      </c>
      <c r="M773">
        <v>-1.2590068145378769E-2</v>
      </c>
      <c r="N773">
        <v>8.281025485895821E-3</v>
      </c>
      <c r="O773">
        <v>1.202943370386267E-2</v>
      </c>
      <c r="P773">
        <v>8.2018488913602194E-3</v>
      </c>
      <c r="Q773">
        <v>1.267286038446724E-2</v>
      </c>
      <c r="R773">
        <v>5.8611490911872899E-3</v>
      </c>
      <c r="S773">
        <v>1.2494614390349049E-2</v>
      </c>
      <c r="T773">
        <v>-1.672240802675695E-3</v>
      </c>
      <c r="U773">
        <v>5.8240528587414131E-2</v>
      </c>
      <c r="V773">
        <v>1.5816871329418E-2</v>
      </c>
      <c r="W773">
        <v>-6.890996957222062E-3</v>
      </c>
      <c r="Y773" s="12">
        <v>44816</v>
      </c>
      <c r="Z773">
        <v>2.3581101562711641E-2</v>
      </c>
      <c r="AA773">
        <v>1.263768944532589E-2</v>
      </c>
      <c r="AB773">
        <v>3.7785043492193478E-2</v>
      </c>
      <c r="AC773">
        <v>9.5424559157597389E-3</v>
      </c>
      <c r="AD773">
        <v>1.5691704116287789E-2</v>
      </c>
      <c r="AE773">
        <v>1.3670604566658679E-2</v>
      </c>
      <c r="AF773">
        <v>2.44236826924468E-2</v>
      </c>
      <c r="AG773">
        <v>1.1436938841933419E-2</v>
      </c>
      <c r="AH773">
        <v>5.8343222672585498E-3</v>
      </c>
      <c r="AI773">
        <v>1.4388737452099671E-2</v>
      </c>
      <c r="AJ773">
        <v>1.176238795854468E-2</v>
      </c>
      <c r="AK773">
        <v>-1.2669994615070179E-2</v>
      </c>
      <c r="AL773">
        <v>8.2469259179344546E-3</v>
      </c>
      <c r="AM773">
        <v>1.195765512993381E-2</v>
      </c>
      <c r="AN773">
        <v>8.1683965184713003E-3</v>
      </c>
      <c r="AO773">
        <v>1.259323173212663E-2</v>
      </c>
      <c r="AP773">
        <v>5.8440393793484629E-3</v>
      </c>
      <c r="AQ773">
        <v>1.241720086376766E-2</v>
      </c>
      <c r="AR773">
        <v>-1.6736405580297601E-3</v>
      </c>
      <c r="AS773">
        <v>5.6607650307891028E-2</v>
      </c>
      <c r="AT773">
        <v>1.569308815574234E-2</v>
      </c>
      <c r="AU773">
        <v>-6.91484951853034E-3</v>
      </c>
    </row>
    <row r="774" spans="1:47">
      <c r="A774" s="12">
        <v>44817</v>
      </c>
      <c r="B774">
        <v>-7.0575302308537924E-2</v>
      </c>
      <c r="C774">
        <v>-3.0152355453560431E-2</v>
      </c>
      <c r="D774">
        <v>-5.8679556996879427E-2</v>
      </c>
      <c r="E774">
        <v>-3.5423382205122762E-2</v>
      </c>
      <c r="F774">
        <v>-1.901538461538466E-2</v>
      </c>
      <c r="G774">
        <v>-4.9353448275862077E-2</v>
      </c>
      <c r="H774">
        <v>-2.7687682936476499E-2</v>
      </c>
      <c r="I774">
        <v>-2.3358262473107239E-2</v>
      </c>
      <c r="J774">
        <v>-2.3269342641070501E-2</v>
      </c>
      <c r="K774">
        <v>-1.6666666666666718E-2</v>
      </c>
      <c r="L774">
        <v>-3.4748714546359187E-2</v>
      </c>
      <c r="M774">
        <v>-4.0994805697361032E-2</v>
      </c>
      <c r="N774">
        <v>-5.4978436152259391E-2</v>
      </c>
      <c r="O774">
        <v>-5.5425079986059278E-2</v>
      </c>
      <c r="P774">
        <v>-9.4725956566701131E-2</v>
      </c>
      <c r="Q774">
        <v>-7.7791400667991395E-2</v>
      </c>
      <c r="R774">
        <v>-3.3798056611744842E-2</v>
      </c>
      <c r="S774">
        <v>-8.8297872340424854E-3</v>
      </c>
      <c r="T774">
        <v>-3.2872696817420437E-2</v>
      </c>
      <c r="U774">
        <v>-1.8580060422960679E-2</v>
      </c>
      <c r="V774">
        <v>-4.0371854674463033E-2</v>
      </c>
      <c r="W774">
        <v>-2.419572857529062E-2</v>
      </c>
      <c r="Y774" s="12">
        <v>44817</v>
      </c>
      <c r="Z774">
        <v>-7.3189488882461906E-2</v>
      </c>
      <c r="AA774">
        <v>-3.0616287298993981E-2</v>
      </c>
      <c r="AB774">
        <v>-6.0471662824442329E-2</v>
      </c>
      <c r="AC774">
        <v>-3.6066011953240371E-2</v>
      </c>
      <c r="AD774">
        <v>-1.919850212423695E-2</v>
      </c>
      <c r="AE774">
        <v>-5.0612945115361227E-2</v>
      </c>
      <c r="AF774">
        <v>-2.8078212280576789E-2</v>
      </c>
      <c r="AG774">
        <v>-2.3635390681386929E-2</v>
      </c>
      <c r="AH774">
        <v>-2.3544348305308549E-2</v>
      </c>
      <c r="AI774">
        <v>-1.6807118316381289E-2</v>
      </c>
      <c r="AJ774">
        <v>-3.5366812107374461E-2</v>
      </c>
      <c r="AK774">
        <v>-4.1858787739395512E-2</v>
      </c>
      <c r="AL774">
        <v>-5.6547532862243129E-2</v>
      </c>
      <c r="AM774">
        <v>-5.70202727788683E-2</v>
      </c>
      <c r="AN774">
        <v>-9.9517570696499358E-2</v>
      </c>
      <c r="AO774">
        <v>-8.0983834451436754E-2</v>
      </c>
      <c r="AP774">
        <v>-3.4382415491202807E-2</v>
      </c>
      <c r="AQ774">
        <v>-8.8690008076702589E-3</v>
      </c>
      <c r="AR774">
        <v>-3.342514464183264E-2</v>
      </c>
      <c r="AS774">
        <v>-1.875483805052288E-2</v>
      </c>
      <c r="AT774">
        <v>-4.120941817834195E-2</v>
      </c>
      <c r="AU774">
        <v>-2.449325425323829E-2</v>
      </c>
    </row>
    <row r="775" spans="1:47">
      <c r="A775" s="12">
        <v>44818</v>
      </c>
      <c r="B775">
        <v>1.364138148557026E-2</v>
      </c>
      <c r="C775">
        <v>8.8076771394767217E-3</v>
      </c>
      <c r="D775">
        <v>9.5553822152885104E-3</v>
      </c>
      <c r="E775">
        <v>4.6713859642810718E-4</v>
      </c>
      <c r="F775">
        <v>2.4214290195094579E-2</v>
      </c>
      <c r="G775">
        <v>-3.4005894355021442E-3</v>
      </c>
      <c r="H775">
        <v>3.1079651777723649E-2</v>
      </c>
      <c r="I775">
        <v>2.4546312808140239E-2</v>
      </c>
      <c r="J775">
        <v>7.1471113758190263E-3</v>
      </c>
      <c r="K775">
        <v>2.929782082324461E-2</v>
      </c>
      <c r="L775">
        <v>-2.3197869232751689E-3</v>
      </c>
      <c r="M775">
        <v>-1.6373190801215461E-2</v>
      </c>
      <c r="N775">
        <v>9.1273463232655061E-4</v>
      </c>
      <c r="O775">
        <v>8.3748697399450567E-3</v>
      </c>
      <c r="P775">
        <v>-2.2846698652045921E-4</v>
      </c>
      <c r="Q775">
        <v>2.7460688580204451E-2</v>
      </c>
      <c r="R775">
        <v>-4.9191080017489952E-3</v>
      </c>
      <c r="S775">
        <v>9.9817537834065995E-3</v>
      </c>
      <c r="T775">
        <v>-8.6598830915785019E-4</v>
      </c>
      <c r="U775">
        <v>4.001847006310566E-3</v>
      </c>
      <c r="V775">
        <v>3.5874439461883512E-2</v>
      </c>
      <c r="W775">
        <v>1.205153068292009E-2</v>
      </c>
      <c r="Y775" s="12">
        <v>44818</v>
      </c>
      <c r="Z775">
        <v>1.354917544001308E-2</v>
      </c>
      <c r="AA775">
        <v>8.7691158095964429E-3</v>
      </c>
      <c r="AB775">
        <v>9.5100183013952858E-3</v>
      </c>
      <c r="AC775">
        <v>4.670295211614934E-4</v>
      </c>
      <c r="AD775">
        <v>2.3925772492517941E-2</v>
      </c>
      <c r="AE775">
        <v>-3.406384581427739E-3</v>
      </c>
      <c r="AF775">
        <v>3.0606458867083519E-2</v>
      </c>
      <c r="AG775">
        <v>2.4249892953898979E-2</v>
      </c>
      <c r="AH775">
        <v>7.1216918210395639E-3</v>
      </c>
      <c r="AI775">
        <v>2.8876842403711751E-2</v>
      </c>
      <c r="AJ775">
        <v>-2.3224817974558019E-3</v>
      </c>
      <c r="AK775">
        <v>-1.6508712811070751E-2</v>
      </c>
      <c r="AL775">
        <v>9.1231834336034001E-4</v>
      </c>
      <c r="AM775">
        <v>8.3399950968054155E-3</v>
      </c>
      <c r="AN775">
        <v>-2.2849308907821491E-4</v>
      </c>
      <c r="AO775">
        <v>2.7090407367008611E-2</v>
      </c>
      <c r="AP775">
        <v>-4.9312466373829487E-3</v>
      </c>
      <c r="AQ775">
        <v>9.9322651290003061E-3</v>
      </c>
      <c r="AR775">
        <v>-8.6636349365287876E-4</v>
      </c>
      <c r="AS775">
        <v>3.9938609155649903E-3</v>
      </c>
      <c r="AT775">
        <v>3.5245939061674877E-2</v>
      </c>
      <c r="AU775">
        <v>1.197948921606681E-2</v>
      </c>
    </row>
    <row r="776" spans="1:47">
      <c r="A776" s="12">
        <v>44819</v>
      </c>
      <c r="B776">
        <v>-1.765849863866209E-2</v>
      </c>
      <c r="C776">
        <v>-3.6617148814177547E-2</v>
      </c>
      <c r="D776">
        <v>-1.8929882171141551E-2</v>
      </c>
      <c r="E776">
        <v>-6.1777171180231738E-3</v>
      </c>
      <c r="F776">
        <v>-1.62307833649783E-2</v>
      </c>
      <c r="G776">
        <v>-1.524112829845314E-2</v>
      </c>
      <c r="H776">
        <v>-3.2904600331413292E-2</v>
      </c>
      <c r="I776">
        <v>-2.907750588717117E-2</v>
      </c>
      <c r="J776">
        <v>7.09639266706108E-3</v>
      </c>
      <c r="K776">
        <v>-4.2342978122794639E-3</v>
      </c>
      <c r="L776">
        <v>1.50706166035135E-2</v>
      </c>
      <c r="M776">
        <v>6.9265189430036678E-3</v>
      </c>
      <c r="N776">
        <v>-2.7119181666798831E-2</v>
      </c>
      <c r="O776">
        <v>-1.7051522943037911E-2</v>
      </c>
      <c r="P776">
        <v>-1.5158439975624599E-2</v>
      </c>
      <c r="Q776">
        <v>5.0240942352311142E-2</v>
      </c>
      <c r="R776">
        <v>-1.3402175107107509E-2</v>
      </c>
      <c r="S776">
        <v>-3.4643995749202849E-2</v>
      </c>
      <c r="T776">
        <v>-4.5503791982665076E-3</v>
      </c>
      <c r="U776">
        <v>-1.5330369461904031E-2</v>
      </c>
      <c r="V776">
        <v>3.767225141270814E-3</v>
      </c>
      <c r="W776">
        <v>6.6611917145724684E-3</v>
      </c>
      <c r="Y776" s="12">
        <v>44819</v>
      </c>
      <c r="Z776">
        <v>-1.7816270022107679E-2</v>
      </c>
      <c r="AA776">
        <v>-3.7304385249797442E-2</v>
      </c>
      <c r="AB776">
        <v>-1.9111346100656311E-2</v>
      </c>
      <c r="AC776">
        <v>-6.19687816754101E-3</v>
      </c>
      <c r="AD776">
        <v>-1.6363945377756942E-2</v>
      </c>
      <c r="AE776">
        <v>-1.5358468081531421E-2</v>
      </c>
      <c r="AF776">
        <v>-3.3458133101691691E-2</v>
      </c>
      <c r="AG776">
        <v>-2.9508634563749699E-2</v>
      </c>
      <c r="AH776">
        <v>7.0713317641081502E-3</v>
      </c>
      <c r="AI776">
        <v>-4.2432878378664326E-3</v>
      </c>
      <c r="AJ776">
        <v>1.495818308204884E-2</v>
      </c>
      <c r="AK776">
        <v>6.902640808825574E-3</v>
      </c>
      <c r="AL776">
        <v>-2.7493693164691649E-2</v>
      </c>
      <c r="AM776">
        <v>-1.7198574189341169E-2</v>
      </c>
      <c r="AN776">
        <v>-1.5274503515373541E-2</v>
      </c>
      <c r="AO776">
        <v>4.9019606752432297E-2</v>
      </c>
      <c r="AP776">
        <v>-1.349279483433901E-2</v>
      </c>
      <c r="AQ776">
        <v>-3.5258329353976103E-2</v>
      </c>
      <c r="AR776">
        <v>-4.560763687908957E-3</v>
      </c>
      <c r="AS776">
        <v>-1.5449094538303501E-2</v>
      </c>
      <c r="AT776">
        <v>3.7601469199043669E-3</v>
      </c>
      <c r="AU776">
        <v>6.6391040097455176E-3</v>
      </c>
    </row>
    <row r="777" spans="1:47">
      <c r="A777" s="12">
        <v>44820</v>
      </c>
      <c r="B777">
        <v>-2.1777003484320549E-2</v>
      </c>
      <c r="C777">
        <v>3.6521033409981922E-3</v>
      </c>
      <c r="D777">
        <v>-1.0960162761698641E-2</v>
      </c>
      <c r="E777">
        <v>-6.8305023491145311E-3</v>
      </c>
      <c r="F777">
        <v>-2.5961897646619492E-2</v>
      </c>
      <c r="G777">
        <v>2.310002310002002E-4</v>
      </c>
      <c r="H777">
        <v>-9.0567885117492919E-3</v>
      </c>
      <c r="I777">
        <v>-1.7083201518506841E-2</v>
      </c>
      <c r="J777">
        <v>-8.2207868467411016E-3</v>
      </c>
      <c r="K777">
        <v>-8.5046066619418603E-3</v>
      </c>
      <c r="L777">
        <v>-6.7022991431238133E-3</v>
      </c>
      <c r="M777">
        <v>-2.5296700335012079E-2</v>
      </c>
      <c r="N777">
        <v>-2.6081995272637659E-3</v>
      </c>
      <c r="O777">
        <v>-5.5426581787115792E-3</v>
      </c>
      <c r="P777">
        <v>2.0805940134581261E-2</v>
      </c>
      <c r="Q777">
        <v>2.0180134250998401E-2</v>
      </c>
      <c r="R777">
        <v>-3.0787217459080311E-2</v>
      </c>
      <c r="S777">
        <v>5.6142668428005296E-3</v>
      </c>
      <c r="T777">
        <v>1.9590770570310219E-3</v>
      </c>
      <c r="U777">
        <v>5.8124448596190703E-3</v>
      </c>
      <c r="V777">
        <v>-1.316872427983506E-3</v>
      </c>
      <c r="W777">
        <v>-1.14666424945612E-2</v>
      </c>
      <c r="Y777" s="12">
        <v>44820</v>
      </c>
      <c r="Z777">
        <v>-2.2017622141068539E-2</v>
      </c>
      <c r="AA777">
        <v>3.6454506043260321E-3</v>
      </c>
      <c r="AB777">
        <v>-1.1020667848813699E-2</v>
      </c>
      <c r="AC777">
        <v>-6.8539370048973239E-3</v>
      </c>
      <c r="AD777">
        <v>-2.6304856645425138E-2</v>
      </c>
      <c r="AE777">
        <v>2.3097355455493671E-4</v>
      </c>
      <c r="AF777">
        <v>-9.098050544099609E-3</v>
      </c>
      <c r="AG777">
        <v>-1.7230802822570369E-2</v>
      </c>
      <c r="AH777">
        <v>-8.2547638548882644E-3</v>
      </c>
      <c r="AI777">
        <v>-8.5409771873328037E-3</v>
      </c>
      <c r="AJ777">
        <v>-6.7248604147930203E-3</v>
      </c>
      <c r="AK777">
        <v>-2.562216233128552E-2</v>
      </c>
      <c r="AL777">
        <v>-2.611606805514624E-3</v>
      </c>
      <c r="AM777">
        <v>-5.5580757043291202E-3</v>
      </c>
      <c r="AN777">
        <v>2.059245268881375E-2</v>
      </c>
      <c r="AO777">
        <v>1.9979213910706891E-2</v>
      </c>
      <c r="AP777">
        <v>-3.1271101372177097E-2</v>
      </c>
      <c r="AQ777">
        <v>5.598565586658005E-3</v>
      </c>
      <c r="AR777">
        <v>1.957160568197989E-3</v>
      </c>
      <c r="AS777">
        <v>5.7956177748454346E-3</v>
      </c>
      <c r="AT777">
        <v>-1.317740266451333E-3</v>
      </c>
      <c r="AU777">
        <v>-1.153289136123046E-2</v>
      </c>
    </row>
    <row r="778" spans="1:47">
      <c r="A778" s="12">
        <v>44823</v>
      </c>
      <c r="B778">
        <v>9.1475754877357041E-3</v>
      </c>
      <c r="C778">
        <v>1.0107816711590889E-3</v>
      </c>
      <c r="D778">
        <v>2.5082946250829519E-2</v>
      </c>
      <c r="E778">
        <v>1.506495396819618E-2</v>
      </c>
      <c r="F778">
        <v>2.8763183125599672E-3</v>
      </c>
      <c r="G778">
        <v>0</v>
      </c>
      <c r="H778">
        <v>-8.3985179086043527E-3</v>
      </c>
      <c r="I778">
        <v>-1.072846261129801E-4</v>
      </c>
      <c r="J778">
        <v>-5.9206631142688648E-3</v>
      </c>
      <c r="K778">
        <v>-2.5256135334763011E-2</v>
      </c>
      <c r="L778">
        <v>9.2244619063888145E-3</v>
      </c>
      <c r="M778">
        <v>-1.411641014593878E-2</v>
      </c>
      <c r="N778">
        <v>-8.9891313230361369E-4</v>
      </c>
      <c r="O778">
        <v>7.7469906537015456E-3</v>
      </c>
      <c r="P778">
        <v>1.394150628883151E-2</v>
      </c>
      <c r="Q778">
        <v>1.457543830425179E-2</v>
      </c>
      <c r="R778">
        <v>7.2376357056693763E-3</v>
      </c>
      <c r="S778">
        <v>7.1154898741105921E-3</v>
      </c>
      <c r="T778">
        <v>-1.2817727568976809E-2</v>
      </c>
      <c r="U778">
        <v>-1.186729270935438E-3</v>
      </c>
      <c r="V778">
        <v>1.8856106807318081E-2</v>
      </c>
      <c r="W778">
        <v>-5.5935078630050539E-3</v>
      </c>
      <c r="Y778" s="12">
        <v>44823</v>
      </c>
      <c r="Z778">
        <v>9.1059898319821083E-3</v>
      </c>
      <c r="AA778">
        <v>1.010271175336634E-3</v>
      </c>
      <c r="AB778">
        <v>2.477353248780928E-2</v>
      </c>
      <c r="AC778">
        <v>1.495260450355446E-2</v>
      </c>
      <c r="AD778">
        <v>2.872189624095807E-3</v>
      </c>
      <c r="AE778">
        <v>0</v>
      </c>
      <c r="AF778">
        <v>-8.4339841757929742E-3</v>
      </c>
      <c r="AG778">
        <v>-1.072903815201283E-4</v>
      </c>
      <c r="AH778">
        <v>-5.9382597302593196E-3</v>
      </c>
      <c r="AI778">
        <v>-2.5580545404192381E-2</v>
      </c>
      <c r="AJ778">
        <v>9.1821763994392822E-3</v>
      </c>
      <c r="AK778">
        <v>-1.4216994377825049E-2</v>
      </c>
      <c r="AL778">
        <v>-8.9931739699737915E-4</v>
      </c>
      <c r="AM778">
        <v>7.7171368074559279E-3</v>
      </c>
      <c r="AN778">
        <v>1.384521739939519E-2</v>
      </c>
      <c r="AO778">
        <v>1.4470237602206049E-2</v>
      </c>
      <c r="AP778">
        <v>7.2115697155604027E-3</v>
      </c>
      <c r="AQ778">
        <v>7.0902942250246157E-3</v>
      </c>
      <c r="AR778">
        <v>-1.2900583416254221E-2</v>
      </c>
      <c r="AS778">
        <v>-1.187433991713708E-3</v>
      </c>
      <c r="AT778">
        <v>1.8680534070586171E-2</v>
      </c>
      <c r="AU778">
        <v>-5.6092101092454711E-3</v>
      </c>
    </row>
    <row r="779" spans="1:47">
      <c r="A779" s="12">
        <v>44824</v>
      </c>
      <c r="B779">
        <v>-1.981389379111187E-2</v>
      </c>
      <c r="C779">
        <v>-2.0935711881521431E-2</v>
      </c>
      <c r="D779">
        <v>1.5665458311755701E-2</v>
      </c>
      <c r="E779">
        <v>-6.5244667503137066E-3</v>
      </c>
      <c r="F779">
        <v>-3.9515615041427754E-3</v>
      </c>
      <c r="G779">
        <v>-1.6628175519630469E-2</v>
      </c>
      <c r="H779">
        <v>-6.6428630739849837E-3</v>
      </c>
      <c r="I779">
        <v>-8.1545064377682719E-3</v>
      </c>
      <c r="J779">
        <v>-1.369863013698636E-2</v>
      </c>
      <c r="K779">
        <v>-1.539965778538244E-2</v>
      </c>
      <c r="L779">
        <v>-1.9719025050778601E-2</v>
      </c>
      <c r="M779">
        <v>-1.5471389832387831E-2</v>
      </c>
      <c r="N779">
        <v>-8.4655651889417038E-3</v>
      </c>
      <c r="O779">
        <v>-8.5106418578346776E-3</v>
      </c>
      <c r="P779">
        <v>-1.539381258406813E-2</v>
      </c>
      <c r="Q779">
        <v>-3.2015761605713729E-3</v>
      </c>
      <c r="R779">
        <v>-1.88195038494432E-3</v>
      </c>
      <c r="S779">
        <v>-1.4999999999999901E-2</v>
      </c>
      <c r="T779">
        <v>-1.4744718309859021E-2</v>
      </c>
      <c r="U779">
        <v>-9.0401901022832964E-3</v>
      </c>
      <c r="V779">
        <v>-1.1000744167987131E-3</v>
      </c>
      <c r="W779">
        <v>-4.4769237862510858E-2</v>
      </c>
      <c r="Y779" s="12">
        <v>44824</v>
      </c>
      <c r="Z779">
        <v>-2.0012821052273679E-2</v>
      </c>
      <c r="AA779">
        <v>-2.115797147944801E-2</v>
      </c>
      <c r="AB779">
        <v>1.5544021618728039E-2</v>
      </c>
      <c r="AC779">
        <v>-6.5458441181848268E-3</v>
      </c>
      <c r="AD779">
        <v>-3.9593895521170819E-3</v>
      </c>
      <c r="AE779">
        <v>-1.6767975543110741E-2</v>
      </c>
      <c r="AF779">
        <v>-6.6650250895757893E-3</v>
      </c>
      <c r="AG779">
        <v>-8.1879362853655539E-3</v>
      </c>
      <c r="AH779">
        <v>-1.379332213233587E-2</v>
      </c>
      <c r="AI779">
        <v>-1.5519464090945539E-2</v>
      </c>
      <c r="AJ779">
        <v>-1.9916039278869681E-2</v>
      </c>
      <c r="AK779">
        <v>-1.5592320718187081E-2</v>
      </c>
      <c r="AL779">
        <v>-8.5016016091634724E-3</v>
      </c>
      <c r="AM779">
        <v>-8.5470641689783557E-3</v>
      </c>
      <c r="AN779">
        <v>-1.5513527485285981E-2</v>
      </c>
      <c r="AO779">
        <v>-3.2067121706753849E-3</v>
      </c>
      <c r="AP779">
        <v>-1.883723478501981E-3</v>
      </c>
      <c r="AQ779">
        <v>-1.5113637810048069E-2</v>
      </c>
      <c r="AR779">
        <v>-1.4854502160021609E-2</v>
      </c>
      <c r="AS779">
        <v>-9.0813005726960872E-3</v>
      </c>
      <c r="AT779">
        <v>-1.1006799427831239E-3</v>
      </c>
      <c r="AU779">
        <v>-4.5802331944559752E-2</v>
      </c>
    </row>
    <row r="780" spans="1:47">
      <c r="A780" s="12">
        <v>44825</v>
      </c>
      <c r="B780">
        <v>-2.9871511580325642E-2</v>
      </c>
      <c r="C780">
        <v>-7.700770077007757E-3</v>
      </c>
      <c r="D780">
        <v>-2.0267686424474188E-2</v>
      </c>
      <c r="E780">
        <v>-2.3057770721322091E-2</v>
      </c>
      <c r="F780">
        <v>-8.1264397235731867E-3</v>
      </c>
      <c r="G780">
        <v>-2.3250352278064709E-2</v>
      </c>
      <c r="H780">
        <v>-1.1619159073810951E-2</v>
      </c>
      <c r="I780">
        <v>-1.6118563392470749E-2</v>
      </c>
      <c r="J780">
        <v>-3.623188405797007E-3</v>
      </c>
      <c r="K780">
        <v>-2.6564051638530262E-2</v>
      </c>
      <c r="L780">
        <v>-2.883536216869553E-2</v>
      </c>
      <c r="M780">
        <v>-2.4393273630983869E-2</v>
      </c>
      <c r="N780">
        <v>-1.4435966178593549E-2</v>
      </c>
      <c r="O780">
        <v>-1.8035630812535789E-2</v>
      </c>
      <c r="P780">
        <v>6.4511232544017796E-3</v>
      </c>
      <c r="Q780">
        <v>-2.462425365451926E-2</v>
      </c>
      <c r="R780">
        <v>-2.228316763798421E-2</v>
      </c>
      <c r="S780">
        <v>-8.7177223570956697E-3</v>
      </c>
      <c r="T780">
        <v>-1.8985928076837189E-2</v>
      </c>
      <c r="U780">
        <v>1.548245842673213E-2</v>
      </c>
      <c r="V780">
        <v>-2.5685874388624349E-2</v>
      </c>
      <c r="W780">
        <v>-7.7710203687615387E-3</v>
      </c>
      <c r="Y780" s="12">
        <v>44825</v>
      </c>
      <c r="Z780">
        <v>-3.0326753968738709E-2</v>
      </c>
      <c r="AA780">
        <v>-7.7305741148552326E-3</v>
      </c>
      <c r="AB780">
        <v>-2.047589404234372E-2</v>
      </c>
      <c r="AC780">
        <v>-2.3327759415712381E-2</v>
      </c>
      <c r="AD780">
        <v>-8.1596392196670153E-3</v>
      </c>
      <c r="AE780">
        <v>-2.3524905710513001E-2</v>
      </c>
      <c r="AF780">
        <v>-1.1687188982921211E-2</v>
      </c>
      <c r="AG780">
        <v>-1.624988044204868E-2</v>
      </c>
      <c r="AH780">
        <v>-3.6297680505786131E-3</v>
      </c>
      <c r="AI780">
        <v>-2.6923251546121251E-2</v>
      </c>
      <c r="AJ780">
        <v>-2.9259270139520191E-2</v>
      </c>
      <c r="AK780">
        <v>-2.4695718066951949E-2</v>
      </c>
      <c r="AL780">
        <v>-1.4541178527194091E-2</v>
      </c>
      <c r="AM780">
        <v>-1.8200255209101159E-2</v>
      </c>
      <c r="AN780">
        <v>6.4304038201225674E-3</v>
      </c>
      <c r="AO780">
        <v>-2.4932501357263319E-2</v>
      </c>
      <c r="AP780">
        <v>-2.253518833353485E-2</v>
      </c>
      <c r="AQ780">
        <v>-8.7559439978769811E-3</v>
      </c>
      <c r="AR780">
        <v>-1.916847505159899E-2</v>
      </c>
      <c r="AS780">
        <v>1.5363828060188401E-2</v>
      </c>
      <c r="AT780">
        <v>-2.6021516440425239E-2</v>
      </c>
      <c r="AU780">
        <v>-7.8013720923744388E-3</v>
      </c>
    </row>
    <row r="781" spans="1:47">
      <c r="A781" s="12">
        <v>44826</v>
      </c>
      <c r="B781">
        <v>-1.03762443057196E-2</v>
      </c>
      <c r="C781">
        <v>-1.0601441241685159E-2</v>
      </c>
      <c r="D781">
        <v>-6.3752276867030666E-3</v>
      </c>
      <c r="E781">
        <v>-8.2366846420921513E-3</v>
      </c>
      <c r="F781">
        <v>-7.7414360363847745E-4</v>
      </c>
      <c r="G781">
        <v>-1.057946621784089E-2</v>
      </c>
      <c r="H781">
        <v>9.3031123139386551E-4</v>
      </c>
      <c r="I781">
        <v>-4.1781198460694169E-3</v>
      </c>
      <c r="J781">
        <v>-1.1515151515151589E-2</v>
      </c>
      <c r="K781">
        <v>-1.198673807702111E-2</v>
      </c>
      <c r="L781">
        <v>-1.1378789225709011E-2</v>
      </c>
      <c r="M781">
        <v>-2.031423745214711E-2</v>
      </c>
      <c r="N781">
        <v>8.4955011508682787E-3</v>
      </c>
      <c r="O781">
        <v>-1.16980973191646E-2</v>
      </c>
      <c r="P781">
        <v>-5.2786366035743833E-2</v>
      </c>
      <c r="Q781">
        <v>7.5991049943002764E-4</v>
      </c>
      <c r="R781">
        <v>-2.8868630201028481E-2</v>
      </c>
      <c r="S781">
        <v>7.013247244795684E-3</v>
      </c>
      <c r="T781">
        <v>1.479963570127496E-2</v>
      </c>
      <c r="U781">
        <v>7.0328542094455493E-3</v>
      </c>
      <c r="V781">
        <v>-4.0591755319149048E-2</v>
      </c>
      <c r="W781">
        <v>1.1723500510774979E-2</v>
      </c>
      <c r="Y781" s="12">
        <v>44826</v>
      </c>
      <c r="Z781">
        <v>-1.0430452842063139E-2</v>
      </c>
      <c r="AA781">
        <v>-1.065803687210967E-2</v>
      </c>
      <c r="AB781">
        <v>-6.3956362364050922E-3</v>
      </c>
      <c r="AC781">
        <v>-8.2707935544010062E-3</v>
      </c>
      <c r="AD781">
        <v>-7.7444340753550338E-4</v>
      </c>
      <c r="AE781">
        <v>-1.0635826631741551E-2</v>
      </c>
      <c r="AF781">
        <v>9.2987876010138665E-4</v>
      </c>
      <c r="AG781">
        <v>-4.1868725772742834E-3</v>
      </c>
      <c r="AH781">
        <v>-1.1581964273612501E-2</v>
      </c>
      <c r="AI781">
        <v>-1.205915832539039E-2</v>
      </c>
      <c r="AJ781">
        <v>-1.1444022973983991E-2</v>
      </c>
      <c r="AK781">
        <v>-2.0523409198245291E-2</v>
      </c>
      <c r="AL781">
        <v>8.4596174709630455E-3</v>
      </c>
      <c r="AM781">
        <v>-1.176705839610947E-2</v>
      </c>
      <c r="AN781">
        <v>-5.4230620990345868E-2</v>
      </c>
      <c r="AO781">
        <v>7.59621913636784E-4</v>
      </c>
      <c r="AP781">
        <v>-2.929352653731486E-2</v>
      </c>
      <c r="AQ781">
        <v>6.9887688085817903E-3</v>
      </c>
      <c r="AR781">
        <v>1.469118975718918E-2</v>
      </c>
      <c r="AS781">
        <v>7.0082390328595036E-3</v>
      </c>
      <c r="AT781">
        <v>-4.1438596370890729E-2</v>
      </c>
      <c r="AU781">
        <v>1.1655312694505159E-2</v>
      </c>
    </row>
    <row r="782" spans="1:47">
      <c r="A782" s="12">
        <v>44827</v>
      </c>
      <c r="B782">
        <v>-3.009121132043302E-2</v>
      </c>
      <c r="C782">
        <v>-1.316618810841097E-2</v>
      </c>
      <c r="D782">
        <v>-1.5123739688359341E-2</v>
      </c>
      <c r="E782">
        <v>-2.7559494990876399E-3</v>
      </c>
      <c r="F782">
        <v>-6.5336690554587018E-2</v>
      </c>
      <c r="G782">
        <v>-1.1907654921020749E-2</v>
      </c>
      <c r="H782">
        <v>-7.79890156316011E-2</v>
      </c>
      <c r="I782">
        <v>-5.3218505023738483E-2</v>
      </c>
      <c r="J782">
        <v>-6.1312078479447418E-4</v>
      </c>
      <c r="K782">
        <v>2.06504904491478E-3</v>
      </c>
      <c r="L782">
        <v>-1.8613434043701079E-2</v>
      </c>
      <c r="M782">
        <v>-4.6631397087747439E-3</v>
      </c>
      <c r="N782">
        <v>-1.2698149224002029E-2</v>
      </c>
      <c r="O782">
        <v>-1.6555016019440649E-2</v>
      </c>
      <c r="P782">
        <v>-3.5825173155002998E-3</v>
      </c>
      <c r="Q782">
        <v>-4.4885045349082553E-2</v>
      </c>
      <c r="R782">
        <v>-2.7741003730894279E-2</v>
      </c>
      <c r="S782">
        <v>-4.7645368118505282E-2</v>
      </c>
      <c r="T782">
        <v>-1.099394211352933E-2</v>
      </c>
      <c r="U782">
        <v>-3.6040169240964537E-2</v>
      </c>
      <c r="V782">
        <v>-4.5947538029730728E-2</v>
      </c>
      <c r="W782">
        <v>-1.7309356668909761E-3</v>
      </c>
      <c r="Y782" s="12">
        <v>44827</v>
      </c>
      <c r="Z782">
        <v>-3.0553244195127619E-2</v>
      </c>
      <c r="AA782">
        <v>-1.325363073519047E-2</v>
      </c>
      <c r="AB782">
        <v>-1.5239269750505709E-2</v>
      </c>
      <c r="AC782">
        <v>-2.7597541197444198E-3</v>
      </c>
      <c r="AD782">
        <v>-6.7568911393715125E-2</v>
      </c>
      <c r="AE782">
        <v>-1.197911892287834E-2</v>
      </c>
      <c r="AF782">
        <v>-8.1198141864840881E-2</v>
      </c>
      <c r="AG782">
        <v>-5.4686946340807757E-2</v>
      </c>
      <c r="AH782">
        <v>-6.1330882020572193E-4</v>
      </c>
      <c r="AI782">
        <v>2.0629197620143421E-3</v>
      </c>
      <c r="AJ782">
        <v>-1.8788844072664679E-2</v>
      </c>
      <c r="AK782">
        <v>-4.6740460631910282E-3</v>
      </c>
      <c r="AL782">
        <v>-1.2779459783285469E-2</v>
      </c>
      <c r="AM782">
        <v>-1.6693581730825989E-2</v>
      </c>
      <c r="AN782">
        <v>-3.5889498984802049E-3</v>
      </c>
      <c r="AO782">
        <v>-4.5923574383240691E-2</v>
      </c>
      <c r="AP782">
        <v>-2.8133052948096211E-2</v>
      </c>
      <c r="AQ782">
        <v>-4.8817801075758317E-2</v>
      </c>
      <c r="AR782">
        <v>-1.105482211380546E-2</v>
      </c>
      <c r="AS782">
        <v>-3.6705654576882532E-2</v>
      </c>
      <c r="AT782">
        <v>-4.7036617462740717E-2</v>
      </c>
      <c r="AU782">
        <v>-1.7324354669872961E-3</v>
      </c>
    </row>
    <row r="783" spans="1:47">
      <c r="A783" s="12">
        <v>44830</v>
      </c>
      <c r="B783">
        <v>1.2040780453506761E-2</v>
      </c>
      <c r="C783">
        <v>-2.5406287701369549E-2</v>
      </c>
      <c r="D783">
        <v>2.2601874626071439E-3</v>
      </c>
      <c r="E783">
        <v>-1.288419165701904E-2</v>
      </c>
      <c r="F783">
        <v>-2.6317607239068841E-2</v>
      </c>
      <c r="G783">
        <v>-1.967535661583808E-3</v>
      </c>
      <c r="H783">
        <v>-3.6107038123167179E-2</v>
      </c>
      <c r="I783">
        <v>-2.0641399416909571E-2</v>
      </c>
      <c r="J783">
        <v>-6.25766871165645E-2</v>
      </c>
      <c r="K783">
        <v>-6.1823802163833994E-3</v>
      </c>
      <c r="L783">
        <v>-2.1531977276892041E-2</v>
      </c>
      <c r="M783">
        <v>-4.9186264336998693E-2</v>
      </c>
      <c r="N783">
        <v>-1.975453934095484E-3</v>
      </c>
      <c r="O783">
        <v>-5.0507283021136162E-3</v>
      </c>
      <c r="P783">
        <v>-2.3010546500479401E-2</v>
      </c>
      <c r="Q783">
        <v>-1.0335232542732281E-2</v>
      </c>
      <c r="R783">
        <v>9.9028284953890378E-3</v>
      </c>
      <c r="S783">
        <v>-2.426001160766111E-2</v>
      </c>
      <c r="T783">
        <v>-5.6715063520871301E-3</v>
      </c>
      <c r="U783">
        <v>-2.273929138022213E-2</v>
      </c>
      <c r="V783">
        <v>2.4697635564594478E-3</v>
      </c>
      <c r="W783">
        <v>-2.0807244003467899E-2</v>
      </c>
      <c r="Y783" s="12">
        <v>44830</v>
      </c>
      <c r="Z783">
        <v>1.196886694419287E-2</v>
      </c>
      <c r="AA783">
        <v>-2.573460016482278E-2</v>
      </c>
      <c r="AB783">
        <v>2.2576370810946929E-3</v>
      </c>
      <c r="AC783">
        <v>-1.2967912750881621E-2</v>
      </c>
      <c r="AD783">
        <v>-2.667011397808278E-2</v>
      </c>
      <c r="AE783">
        <v>-1.969473802531832E-3</v>
      </c>
      <c r="AF783">
        <v>-3.6775025933953862E-2</v>
      </c>
      <c r="AG783">
        <v>-2.0857410790002029E-2</v>
      </c>
      <c r="AH783">
        <v>-6.4620324074342303E-2</v>
      </c>
      <c r="AI783">
        <v>-6.2015702632812692E-3</v>
      </c>
      <c r="AJ783">
        <v>-2.1767172574632041E-2</v>
      </c>
      <c r="AK783">
        <v>-5.0437097173226253E-2</v>
      </c>
      <c r="AL783">
        <v>-1.9774077167140861E-3</v>
      </c>
      <c r="AM783">
        <v>-5.0635263414373658E-3</v>
      </c>
      <c r="AN783">
        <v>-2.3279421778047649E-2</v>
      </c>
      <c r="AO783">
        <v>-1.0389011927801801E-2</v>
      </c>
      <c r="AP783">
        <v>9.8541168142399771E-3</v>
      </c>
      <c r="AQ783">
        <v>-2.4559133396968049E-2</v>
      </c>
      <c r="AR783">
        <v>-5.6876504139412578E-3</v>
      </c>
      <c r="AS783">
        <v>-2.3001816456828049E-2</v>
      </c>
      <c r="AT783">
        <v>2.4667187027956508E-3</v>
      </c>
      <c r="AU783">
        <v>-2.102676513079841E-2</v>
      </c>
    </row>
    <row r="784" spans="1:47">
      <c r="A784" s="12">
        <v>44831</v>
      </c>
      <c r="B784">
        <v>-6.4264003473730744E-3</v>
      </c>
      <c r="C784">
        <v>-1.9078132964392421E-2</v>
      </c>
      <c r="D784">
        <v>6.5662930291170429E-3</v>
      </c>
      <c r="E784">
        <v>4.3507869249395092E-3</v>
      </c>
      <c r="F784">
        <v>4.2565266742333741E-4</v>
      </c>
      <c r="G784">
        <v>-1.478560867422263E-3</v>
      </c>
      <c r="H784">
        <v>2.5670279520821899E-3</v>
      </c>
      <c r="I784">
        <v>2.095737080257187E-2</v>
      </c>
      <c r="J784">
        <v>1.5706806282722589E-2</v>
      </c>
      <c r="K784">
        <v>1.5552099533437951E-3</v>
      </c>
      <c r="L784">
        <v>-8.8023223148235852E-3</v>
      </c>
      <c r="M784">
        <v>3.9803272444958848E-2</v>
      </c>
      <c r="N784">
        <v>-4.3798694461991694E-3</v>
      </c>
      <c r="O784">
        <v>1.567427366535368E-3</v>
      </c>
      <c r="P784">
        <v>1.5129211645404039E-2</v>
      </c>
      <c r="Q784">
        <v>1.294238407640647E-3</v>
      </c>
      <c r="R784">
        <v>3.0030030030030459E-3</v>
      </c>
      <c r="S784">
        <v>2.629074470616222E-2</v>
      </c>
      <c r="T784">
        <v>5.9320100387862951E-3</v>
      </c>
      <c r="U784">
        <v>-7.7380952380953216E-3</v>
      </c>
      <c r="V784">
        <v>2.5107785949784359E-2</v>
      </c>
      <c r="W784">
        <v>1.2739793408755419E-2</v>
      </c>
      <c r="Y784" s="12">
        <v>44831</v>
      </c>
      <c r="Z784">
        <v>-6.4471385538417691E-3</v>
      </c>
      <c r="AA784">
        <v>-1.9262468831714012E-2</v>
      </c>
      <c r="AB784">
        <v>6.5448288359314733E-3</v>
      </c>
      <c r="AC784">
        <v>4.3413496147553044E-3</v>
      </c>
      <c r="AD784">
        <v>4.2556210302510222E-4</v>
      </c>
      <c r="AE784">
        <v>-1.47965501718594E-3</v>
      </c>
      <c r="AF784">
        <v>2.5637387635855159E-3</v>
      </c>
      <c r="AG784">
        <v>2.0740785913783661E-2</v>
      </c>
      <c r="AH784">
        <v>1.5584731016698329E-2</v>
      </c>
      <c r="AI784">
        <v>1.554001866734321E-3</v>
      </c>
      <c r="AJ784">
        <v>-8.8412916025797667E-3</v>
      </c>
      <c r="AK784">
        <v>3.9031534149445407E-2</v>
      </c>
      <c r="AL784">
        <v>-4.3894891734243902E-3</v>
      </c>
      <c r="AM784">
        <v>1.5662002343870081E-3</v>
      </c>
      <c r="AN784">
        <v>1.501590650522275E-2</v>
      </c>
      <c r="AO784">
        <v>1.293401603051348E-3</v>
      </c>
      <c r="AP784">
        <v>2.9985029962566329E-3</v>
      </c>
      <c r="AQ784">
        <v>2.5951083511516732E-2</v>
      </c>
      <c r="AR784">
        <v>5.9144849391285304E-3</v>
      </c>
      <c r="AS784">
        <v>-7.7681896465106913E-3</v>
      </c>
      <c r="AT784">
        <v>2.4797764085939068E-2</v>
      </c>
      <c r="AU784">
        <v>1.265932495435192E-2</v>
      </c>
    </row>
    <row r="785" spans="1:47">
      <c r="A785" s="12">
        <v>44832</v>
      </c>
      <c r="B785">
        <v>3.1465780963202628E-2</v>
      </c>
      <c r="C785">
        <v>2.0117288991166049E-2</v>
      </c>
      <c r="D785">
        <v>-1.2651555086979349E-2</v>
      </c>
      <c r="E785">
        <v>2.3769164124006311E-2</v>
      </c>
      <c r="F785">
        <v>3.3754077435824703E-2</v>
      </c>
      <c r="G785">
        <v>2.0236920039486739E-2</v>
      </c>
      <c r="H785">
        <v>5.9554291133238513E-2</v>
      </c>
      <c r="I785">
        <v>3.6389083275017553E-2</v>
      </c>
      <c r="J785">
        <v>1.739690721649478E-2</v>
      </c>
      <c r="K785">
        <v>4.1666666666666741E-2</v>
      </c>
      <c r="L785">
        <v>2.0217288615965941E-2</v>
      </c>
      <c r="M785">
        <v>6.2219788192451109E-2</v>
      </c>
      <c r="N785">
        <v>1.9711518125290709E-2</v>
      </c>
      <c r="O785">
        <v>1.970235322820324E-2</v>
      </c>
      <c r="P785">
        <v>2.602110690405213E-2</v>
      </c>
      <c r="Q785">
        <v>9.2886432519165618E-2</v>
      </c>
      <c r="R785">
        <v>1.91861175607968E-2</v>
      </c>
      <c r="S785">
        <v>3.5354120783586351E-2</v>
      </c>
      <c r="T785">
        <v>7.7114992061690923E-3</v>
      </c>
      <c r="U785">
        <v>2.9612259366308621E-2</v>
      </c>
      <c r="V785">
        <v>1.7212129780165512E-2</v>
      </c>
      <c r="W785">
        <v>2.5207635144980371E-2</v>
      </c>
      <c r="Y785" s="12">
        <v>44832</v>
      </c>
      <c r="Z785">
        <v>3.098087892480493E-2</v>
      </c>
      <c r="AA785">
        <v>1.9917609892453159E-2</v>
      </c>
      <c r="AB785">
        <v>-1.2732267490925601E-2</v>
      </c>
      <c r="AC785">
        <v>2.3491075544982719E-2</v>
      </c>
      <c r="AD785">
        <v>3.3196911663172367E-2</v>
      </c>
      <c r="AE785">
        <v>2.0034874873139631E-2</v>
      </c>
      <c r="AF785">
        <v>5.784833963446296E-2</v>
      </c>
      <c r="AG785">
        <v>3.5742636337931427E-2</v>
      </c>
      <c r="AH785">
        <v>1.724731351247797E-2</v>
      </c>
      <c r="AI785">
        <v>4.08219945202552E-2</v>
      </c>
      <c r="AJ785">
        <v>2.001563266379416E-2</v>
      </c>
      <c r="AK785">
        <v>6.0360858273843819E-2</v>
      </c>
      <c r="AL785">
        <v>1.9519761926180761E-2</v>
      </c>
      <c r="AM785">
        <v>1.9510774150608319E-2</v>
      </c>
      <c r="AN785">
        <v>2.5688318568216351E-2</v>
      </c>
      <c r="AO785">
        <v>8.8822299421920159E-2</v>
      </c>
      <c r="AP785">
        <v>1.9004384825410749E-2</v>
      </c>
      <c r="AQ785">
        <v>3.4743513883469662E-2</v>
      </c>
      <c r="AR785">
        <v>7.6819175779707398E-3</v>
      </c>
      <c r="AS785">
        <v>2.9182284150327201E-2</v>
      </c>
      <c r="AT785">
        <v>1.706567917047187E-2</v>
      </c>
      <c r="AU785">
        <v>2.4895162948814161E-2</v>
      </c>
    </row>
    <row r="786" spans="1:47">
      <c r="A786" s="12">
        <v>44833</v>
      </c>
      <c r="B786">
        <v>-2.720108465384297E-2</v>
      </c>
      <c r="C786">
        <v>-3.0708776015136111E-2</v>
      </c>
      <c r="D786">
        <v>-4.911906033101987E-2</v>
      </c>
      <c r="E786">
        <v>-8.0947825447051924E-3</v>
      </c>
      <c r="F786">
        <v>-6.9282480449992523E-3</v>
      </c>
      <c r="G786">
        <v>-1.8626028059990359E-2</v>
      </c>
      <c r="H786">
        <v>1.1098183120021419E-2</v>
      </c>
      <c r="I786">
        <v>-2.025658338960068E-3</v>
      </c>
      <c r="J786">
        <v>-7.5364154528182348E-2</v>
      </c>
      <c r="K786">
        <v>-1.8136645962732789E-2</v>
      </c>
      <c r="L786">
        <v>-1.694601351977032E-2</v>
      </c>
      <c r="M786">
        <v>4.4594973201570456E-3</v>
      </c>
      <c r="N786">
        <v>-1.480897664578751E-2</v>
      </c>
      <c r="O786">
        <v>-2.8628403238955099E-2</v>
      </c>
      <c r="P786">
        <v>-4.0515075376884369E-2</v>
      </c>
      <c r="Q786">
        <v>-2.238988580750401E-2</v>
      </c>
      <c r="R786">
        <v>-7.314148681055177E-3</v>
      </c>
      <c r="S786">
        <v>-9.2924317062248463E-3</v>
      </c>
      <c r="T786">
        <v>-6.076975016880537E-3</v>
      </c>
      <c r="U786">
        <v>-8.8983050847457612E-3</v>
      </c>
      <c r="V786">
        <v>-6.8100482957506814E-2</v>
      </c>
      <c r="W786">
        <v>-1.4875876444949809E-2</v>
      </c>
      <c r="Y786" s="12">
        <v>44833</v>
      </c>
      <c r="Z786">
        <v>-2.757788275219137E-2</v>
      </c>
      <c r="AA786">
        <v>-3.1190171496641168E-2</v>
      </c>
      <c r="AB786">
        <v>-5.0366419154426981E-2</v>
      </c>
      <c r="AC786">
        <v>-8.1277231822277207E-3</v>
      </c>
      <c r="AD786">
        <v>-6.9523597881146412E-3</v>
      </c>
      <c r="AE786">
        <v>-1.8801677035266379E-2</v>
      </c>
      <c r="AF786">
        <v>1.103705017959079E-2</v>
      </c>
      <c r="AG786">
        <v>-2.0277127596516052E-3</v>
      </c>
      <c r="AH786">
        <v>-7.8355299553259913E-2</v>
      </c>
      <c r="AI786">
        <v>-1.8303130984905179E-2</v>
      </c>
      <c r="AJ786">
        <v>-1.7091240220716269E-2</v>
      </c>
      <c r="AK786">
        <v>4.4495832256405783E-3</v>
      </c>
      <c r="AL786">
        <v>-1.4919724273191369E-2</v>
      </c>
      <c r="AM786">
        <v>-2.9046188986295862E-2</v>
      </c>
      <c r="AN786">
        <v>-4.135867535857788E-2</v>
      </c>
      <c r="AO786">
        <v>-2.264434467673751E-2</v>
      </c>
      <c r="AP786">
        <v>-7.3410282139865926E-3</v>
      </c>
      <c r="AQ786">
        <v>-9.3358756926983488E-3</v>
      </c>
      <c r="AR786">
        <v>-6.0955149789772862E-3</v>
      </c>
      <c r="AS786">
        <v>-8.9381314354767261E-3</v>
      </c>
      <c r="AT786">
        <v>-7.0530284441017596E-2</v>
      </c>
      <c r="AU786">
        <v>-1.4987631987642989E-2</v>
      </c>
    </row>
    <row r="787" spans="1:47">
      <c r="A787" s="12">
        <v>44834</v>
      </c>
      <c r="B787">
        <v>-1.567944250871078E-2</v>
      </c>
      <c r="C787">
        <v>-2.2822822822822771E-2</v>
      </c>
      <c r="D787">
        <v>-3.0039303761931539E-2</v>
      </c>
      <c r="E787">
        <v>-9.4962534312634794E-3</v>
      </c>
      <c r="F787">
        <v>-7.5982593078678384E-3</v>
      </c>
      <c r="G787">
        <v>-1.404979048558053E-2</v>
      </c>
      <c r="H787">
        <v>-1.097636540674507E-2</v>
      </c>
      <c r="I787">
        <v>-1.5448804691023939E-2</v>
      </c>
      <c r="J787">
        <v>-1.0273972602739771E-2</v>
      </c>
      <c r="K787">
        <v>5.0607287449389027E-4</v>
      </c>
      <c r="L787">
        <v>-1.5636774679728679E-2</v>
      </c>
      <c r="M787">
        <v>6.3113037364435076E-3</v>
      </c>
      <c r="N787">
        <v>-1.936842105263159E-2</v>
      </c>
      <c r="O787">
        <v>-1.7336660462633491E-2</v>
      </c>
      <c r="P787">
        <v>-6.6284779050737042E-3</v>
      </c>
      <c r="Q787">
        <v>-1.781319093905143E-2</v>
      </c>
      <c r="R787">
        <v>-1.0810484358014349E-2</v>
      </c>
      <c r="S787">
        <v>-5.9893773307718723E-3</v>
      </c>
      <c r="T787">
        <v>-9.0579710144926828E-3</v>
      </c>
      <c r="U787">
        <v>1.7475416844805469E-2</v>
      </c>
      <c r="V787">
        <v>-1.103612840684531E-2</v>
      </c>
      <c r="W787">
        <v>6.9250745407329886E-3</v>
      </c>
      <c r="Y787" s="12">
        <v>44834</v>
      </c>
      <c r="Z787">
        <v>-1.580366517312546E-2</v>
      </c>
      <c r="AA787">
        <v>-2.3087295195506351E-2</v>
      </c>
      <c r="AB787">
        <v>-3.0499727647836729E-2</v>
      </c>
      <c r="AC787">
        <v>-9.5416303481747067E-3</v>
      </c>
      <c r="AD787">
        <v>-7.6272731433246902E-3</v>
      </c>
      <c r="AE787">
        <v>-1.414942310441961E-2</v>
      </c>
      <c r="AF787">
        <v>-1.1037050179590771E-2</v>
      </c>
      <c r="AG787">
        <v>-1.556938092539447E-2</v>
      </c>
      <c r="AH787">
        <v>-1.032711415584963E-2</v>
      </c>
      <c r="AI787">
        <v>5.0594486280374949E-4</v>
      </c>
      <c r="AJ787">
        <v>-1.576031861908635E-2</v>
      </c>
      <c r="AK787">
        <v>6.2914708628016057E-3</v>
      </c>
      <c r="AL787">
        <v>-1.9558446584400601E-2</v>
      </c>
      <c r="AM787">
        <v>-1.748870016354262E-2</v>
      </c>
      <c r="AN787">
        <v>-6.650543827782727E-3</v>
      </c>
      <c r="AO787">
        <v>-1.79737554601015E-2</v>
      </c>
      <c r="AP787">
        <v>-1.0869342216371749E-2</v>
      </c>
      <c r="AQ787">
        <v>-6.0073855926984143E-3</v>
      </c>
      <c r="AR787">
        <v>-9.0992438551140333E-3</v>
      </c>
      <c r="AS787">
        <v>1.7324477693661529E-2</v>
      </c>
      <c r="AT787">
        <v>-1.1097478266149969E-2</v>
      </c>
      <c r="AU787">
        <v>6.9012063413848232E-3</v>
      </c>
    </row>
    <row r="788" spans="1:47">
      <c r="A788" s="12">
        <v>44837</v>
      </c>
      <c r="B788">
        <v>2.5486725663716792E-2</v>
      </c>
      <c r="C788">
        <v>3.2191149354640507E-2</v>
      </c>
      <c r="D788">
        <v>3.0752532561505012E-2</v>
      </c>
      <c r="E788">
        <v>2.1646318627818181E-2</v>
      </c>
      <c r="F788">
        <v>5.610078652467454E-2</v>
      </c>
      <c r="G788">
        <v>3.224999999999989E-2</v>
      </c>
      <c r="H788">
        <v>7.3391210954980801E-2</v>
      </c>
      <c r="I788">
        <v>5.2800366510136199E-2</v>
      </c>
      <c r="J788">
        <v>1.38408304498272E-3</v>
      </c>
      <c r="K788">
        <v>1.3151239251391059E-2</v>
      </c>
      <c r="L788">
        <v>3.0909090909091001E-2</v>
      </c>
      <c r="M788">
        <v>1.06835749465739E-2</v>
      </c>
      <c r="N788">
        <v>3.3662516101331093E-2</v>
      </c>
      <c r="O788">
        <v>2.3562557309032121E-2</v>
      </c>
      <c r="P788">
        <v>3.0727407529450579E-2</v>
      </c>
      <c r="Q788">
        <v>1.529051987767582E-2</v>
      </c>
      <c r="R788">
        <v>3.6021735148666023E-2</v>
      </c>
      <c r="S788">
        <v>1.023192360163727E-2</v>
      </c>
      <c r="T788">
        <v>8.6837294332724468E-3</v>
      </c>
      <c r="U788">
        <v>8.1411838857082586E-2</v>
      </c>
      <c r="V788">
        <v>-8.6145146088595692E-2</v>
      </c>
      <c r="W788">
        <v>2.173082433852325E-2</v>
      </c>
      <c r="Y788" s="12">
        <v>44837</v>
      </c>
      <c r="Z788">
        <v>2.5167354188809062E-2</v>
      </c>
      <c r="AA788">
        <v>3.168387215071794E-2</v>
      </c>
      <c r="AB788">
        <v>3.0289149610347722E-2</v>
      </c>
      <c r="AC788">
        <v>2.1415364007358169E-2</v>
      </c>
      <c r="AD788">
        <v>5.4583622514522048E-2</v>
      </c>
      <c r="AE788">
        <v>3.1740885784062457E-2</v>
      </c>
      <c r="AF788">
        <v>7.0822992684383176E-2</v>
      </c>
      <c r="AG788">
        <v>5.1453629717783868E-2</v>
      </c>
      <c r="AH788">
        <v>1.3831260849513471E-3</v>
      </c>
      <c r="AI788">
        <v>1.30655124952014E-2</v>
      </c>
      <c r="AJ788">
        <v>3.044102550123555E-2</v>
      </c>
      <c r="AK788">
        <v>1.062690880047777E-2</v>
      </c>
      <c r="AL788">
        <v>3.3108336061293472E-2</v>
      </c>
      <c r="AM788">
        <v>2.3289245217720529E-2</v>
      </c>
      <c r="AN788">
        <v>3.026477388728872E-2</v>
      </c>
      <c r="AO788">
        <v>1.5174798019235131E-2</v>
      </c>
      <c r="AP788">
        <v>3.5388123490446607E-2</v>
      </c>
      <c r="AQ788">
        <v>1.0179931821202141E-2</v>
      </c>
      <c r="AR788">
        <v>8.6462427148646277E-3</v>
      </c>
      <c r="AS788">
        <v>7.8267445619067635E-2</v>
      </c>
      <c r="AT788">
        <v>-9.0083523298933155E-2</v>
      </c>
      <c r="AU788">
        <v>2.1498075817113039E-2</v>
      </c>
    </row>
    <row r="789" spans="1:47">
      <c r="A789" s="12">
        <v>44838</v>
      </c>
      <c r="B789">
        <v>4.4960303762513032E-2</v>
      </c>
      <c r="C789">
        <v>1.6151842203200761E-2</v>
      </c>
      <c r="D789">
        <v>2.5623025623025649E-2</v>
      </c>
      <c r="E789">
        <v>2.8189149560117199E-2</v>
      </c>
      <c r="F789">
        <v>3.8884861266723858E-2</v>
      </c>
      <c r="G789">
        <v>1.28360377815453E-2</v>
      </c>
      <c r="H789">
        <v>4.3692153756357932E-2</v>
      </c>
      <c r="I789">
        <v>3.6444734551784208E-2</v>
      </c>
      <c r="J789">
        <v>5.7360055286800327E-2</v>
      </c>
      <c r="K789">
        <v>3.7194208686969432E-2</v>
      </c>
      <c r="L789">
        <v>4.6783625730994149E-2</v>
      </c>
      <c r="M789">
        <v>7.8479800725372639E-2</v>
      </c>
      <c r="N789">
        <v>3.3812411730497649E-2</v>
      </c>
      <c r="O789">
        <v>3.1417496235439428E-2</v>
      </c>
      <c r="P789">
        <v>5.2349744245524299E-2</v>
      </c>
      <c r="Q789">
        <v>7.1117804551539274E-3</v>
      </c>
      <c r="R789">
        <v>2.4456361600565749E-2</v>
      </c>
      <c r="S789">
        <v>3.3085752869682628E-2</v>
      </c>
      <c r="T789">
        <v>7.2496601721794276E-3</v>
      </c>
      <c r="U789">
        <v>2.4770508523969111E-2</v>
      </c>
      <c r="V789">
        <v>2.9042904290428991E-2</v>
      </c>
      <c r="W789">
        <v>7.8997803019680291E-3</v>
      </c>
      <c r="Y789" s="12">
        <v>44838</v>
      </c>
      <c r="Z789">
        <v>4.3978897865125363E-2</v>
      </c>
      <c r="AA789">
        <v>1.6022788977006219E-2</v>
      </c>
      <c r="AB789">
        <v>2.530025781273653E-2</v>
      </c>
      <c r="AC789">
        <v>2.7799147734059362E-2</v>
      </c>
      <c r="AD789">
        <v>3.8147889101301298E-2</v>
      </c>
      <c r="AE789">
        <v>1.275435410248878E-2</v>
      </c>
      <c r="AF789">
        <v>4.27645740963025E-2</v>
      </c>
      <c r="AG789">
        <v>3.5796332178187812E-2</v>
      </c>
      <c r="AH789">
        <v>5.5775287754997342E-2</v>
      </c>
      <c r="AI789">
        <v>3.6519191063784887E-2</v>
      </c>
      <c r="AJ789">
        <v>4.5722249338095149E-2</v>
      </c>
      <c r="AK789">
        <v>7.5552457627058922E-2</v>
      </c>
      <c r="AL789">
        <v>3.3253339637792853E-2</v>
      </c>
      <c r="AM789">
        <v>3.093406606989868E-2</v>
      </c>
      <c r="AN789">
        <v>5.1025515571251373E-2</v>
      </c>
      <c r="AO789">
        <v>7.0866110071362374E-3</v>
      </c>
      <c r="AP789">
        <v>2.4162092963439491E-2</v>
      </c>
      <c r="AQ789">
        <v>3.2550200118682343E-2</v>
      </c>
      <c r="AR789">
        <v>7.2235077074601787E-3</v>
      </c>
      <c r="AS789">
        <v>2.4468693399383599E-2</v>
      </c>
      <c r="AT789">
        <v>2.8629151114306951E-2</v>
      </c>
      <c r="AU789">
        <v>7.86874040265002E-3</v>
      </c>
    </row>
    <row r="790" spans="1:47">
      <c r="A790" s="12">
        <v>44839</v>
      </c>
      <c r="B790">
        <v>-1.1561648360723931E-3</v>
      </c>
      <c r="C790">
        <v>-2.285379431585122E-2</v>
      </c>
      <c r="D790">
        <v>2.0533880903490509E-3</v>
      </c>
      <c r="E790">
        <v>-4.0286641234981158E-3</v>
      </c>
      <c r="F790">
        <v>5.7095730508152087E-3</v>
      </c>
      <c r="G790">
        <v>4.0650406504065817E-3</v>
      </c>
      <c r="H790">
        <v>7.2701126468002197E-3</v>
      </c>
      <c r="I790">
        <v>4.0411462160176333E-2</v>
      </c>
      <c r="J790">
        <v>-1.6993464052287629E-2</v>
      </c>
      <c r="K790">
        <v>2.647412755715894E-3</v>
      </c>
      <c r="L790">
        <v>-2.110490378646801E-2</v>
      </c>
      <c r="M790">
        <v>8.3102993242520906E-3</v>
      </c>
      <c r="N790">
        <v>1.285760205721687E-3</v>
      </c>
      <c r="O790">
        <v>-8.0811290096993726E-4</v>
      </c>
      <c r="P790">
        <v>3.1897926634769651E-3</v>
      </c>
      <c r="Q790">
        <v>-1.6656974329151811E-2</v>
      </c>
      <c r="R790">
        <v>1.0411872986654471E-2</v>
      </c>
      <c r="S790">
        <v>1.710239651416123E-2</v>
      </c>
      <c r="T790">
        <v>-7.6473234367971932E-3</v>
      </c>
      <c r="U790">
        <v>-2.630456419735527E-2</v>
      </c>
      <c r="V790">
        <v>-3.4597498396407911E-2</v>
      </c>
      <c r="W790">
        <v>-1.6556905667377771E-2</v>
      </c>
      <c r="Y790" s="12">
        <v>44839</v>
      </c>
      <c r="Z790">
        <v>-1.156833710238708E-3</v>
      </c>
      <c r="AA790">
        <v>-2.3118990556983011E-2</v>
      </c>
      <c r="AB790">
        <v>2.0512827705573612E-3</v>
      </c>
      <c r="AC790">
        <v>-4.0368010521290602E-3</v>
      </c>
      <c r="AD790">
        <v>5.6933352166854108E-3</v>
      </c>
      <c r="AE790">
        <v>4.056800695614469E-3</v>
      </c>
      <c r="AF790">
        <v>7.2438127696367316E-3</v>
      </c>
      <c r="AG790">
        <v>3.9616271602198987E-2</v>
      </c>
      <c r="AH790">
        <v>-1.713950987669606E-2</v>
      </c>
      <c r="AI790">
        <v>2.6439145313686269E-3</v>
      </c>
      <c r="AJ790">
        <v>-2.1330796213935969E-2</v>
      </c>
      <c r="AK790">
        <v>8.275958908405226E-3</v>
      </c>
      <c r="AL790">
        <v>1.2849343239165511E-3</v>
      </c>
      <c r="AM790">
        <v>-8.0843960021873733E-4</v>
      </c>
      <c r="AN790">
        <v>3.18471606751992E-3</v>
      </c>
      <c r="AO790">
        <v>-1.6797261750535451E-2</v>
      </c>
      <c r="AP790">
        <v>1.0358042763661909E-2</v>
      </c>
      <c r="AQ790">
        <v>1.6957796869389759E-2</v>
      </c>
      <c r="AR790">
        <v>-7.676714150748872E-3</v>
      </c>
      <c r="AS790">
        <v>-2.6656718486440179E-2</v>
      </c>
      <c r="AT790">
        <v>-3.521016449787117E-2</v>
      </c>
      <c r="AU790">
        <v>-1.6695503190372121E-2</v>
      </c>
    </row>
    <row r="791" spans="1:47">
      <c r="A791" s="12">
        <v>44840</v>
      </c>
      <c r="B791">
        <v>-5.3741215378255713E-3</v>
      </c>
      <c r="C791">
        <v>-1.6191904047975991E-2</v>
      </c>
      <c r="D791">
        <v>-6.6256830601092442E-3</v>
      </c>
      <c r="E791">
        <v>-1.091781214203902E-2</v>
      </c>
      <c r="F791">
        <v>1.8229988014886619E-2</v>
      </c>
      <c r="G791">
        <v>-1.1193141224100979E-2</v>
      </c>
      <c r="H791">
        <v>1.150063451776662E-2</v>
      </c>
      <c r="I791">
        <v>2.966101694915246E-2</v>
      </c>
      <c r="J791">
        <v>-1.5957446808510519E-2</v>
      </c>
      <c r="K791">
        <v>3.8406144983198498E-3</v>
      </c>
      <c r="L791">
        <v>-2.038228100371409E-2</v>
      </c>
      <c r="M791">
        <v>2.2188563242404369E-2</v>
      </c>
      <c r="N791">
        <v>-9.6709470304975342E-3</v>
      </c>
      <c r="O791">
        <v>-7.5761372414496764E-3</v>
      </c>
      <c r="P791">
        <v>-5.9807706866529253E-3</v>
      </c>
      <c r="Q791">
        <v>1.389768935073721E-2</v>
      </c>
      <c r="R791">
        <v>-5.1238257899232087E-3</v>
      </c>
      <c r="S791">
        <v>1.1245582092749279E-2</v>
      </c>
      <c r="T791">
        <v>-2.3345421577515731E-2</v>
      </c>
      <c r="U791">
        <v>5.6464174454828866E-3</v>
      </c>
      <c r="V791">
        <v>-1.1129105934138959E-2</v>
      </c>
      <c r="W791">
        <v>-1.0610705022400359E-2</v>
      </c>
      <c r="Y791" s="12">
        <v>44840</v>
      </c>
      <c r="Z791">
        <v>-5.3886140754030917E-3</v>
      </c>
      <c r="AA791">
        <v>-1.632442538862244E-2</v>
      </c>
      <c r="AB791">
        <v>-6.6477303375923362E-3</v>
      </c>
      <c r="AC791">
        <v>-1.0977848832465069E-2</v>
      </c>
      <c r="AD791">
        <v>1.8065814041089701E-2</v>
      </c>
      <c r="AE791">
        <v>-1.1256255838468711E-2</v>
      </c>
      <c r="AF791">
        <v>1.1435004929239569E-2</v>
      </c>
      <c r="AG791">
        <v>2.922963831493831E-2</v>
      </c>
      <c r="AH791">
        <v>-1.608613775162427E-2</v>
      </c>
      <c r="AI791">
        <v>3.8332581676617E-3</v>
      </c>
      <c r="AJ791">
        <v>-2.0592866076401511E-2</v>
      </c>
      <c r="AK791">
        <v>2.1945978913795731E-2</v>
      </c>
      <c r="AL791">
        <v>-9.7180143415412246E-3</v>
      </c>
      <c r="AM791">
        <v>-7.6049819491959781E-3</v>
      </c>
      <c r="AN791">
        <v>-5.9987271270215354E-3</v>
      </c>
      <c r="AO791">
        <v>1.380200200224206E-2</v>
      </c>
      <c r="AP791">
        <v>-5.136997597916468E-3</v>
      </c>
      <c r="AQ791">
        <v>1.118282062230617E-2</v>
      </c>
      <c r="AR791">
        <v>-2.3622242757554951E-2</v>
      </c>
      <c r="AS791">
        <v>5.6305361839418403E-3</v>
      </c>
      <c r="AT791">
        <v>-1.1191497775743501E-2</v>
      </c>
      <c r="AU791">
        <v>-1.06673999584029E-2</v>
      </c>
    </row>
    <row r="792" spans="1:47">
      <c r="A792" s="12">
        <v>44841</v>
      </c>
      <c r="B792">
        <v>-4.7714048212801341E-2</v>
      </c>
      <c r="C792">
        <v>-2.8878390734532241E-2</v>
      </c>
      <c r="D792">
        <v>-3.6718696279997243E-2</v>
      </c>
      <c r="E792">
        <v>-2.631102746914693E-2</v>
      </c>
      <c r="F792">
        <v>-8.6110766943376937E-3</v>
      </c>
      <c r="G792">
        <v>-3.0105973025048138E-2</v>
      </c>
      <c r="H792">
        <v>-6.2730337959693294E-4</v>
      </c>
      <c r="I792">
        <v>-1.009210268469529E-2</v>
      </c>
      <c r="J792">
        <v>-1.01351351351352E-2</v>
      </c>
      <c r="K792">
        <v>-7.651841224294631E-3</v>
      </c>
      <c r="L792">
        <v>-1.99741076382467E-2</v>
      </c>
      <c r="M792">
        <v>-2.7082186721246741E-2</v>
      </c>
      <c r="N792">
        <v>-5.0852951902427113E-2</v>
      </c>
      <c r="O792">
        <v>-3.8834182229767977E-2</v>
      </c>
      <c r="P792">
        <v>-8.027418126428032E-2</v>
      </c>
      <c r="Q792">
        <v>-6.3619698358470145E-2</v>
      </c>
      <c r="R792">
        <v>-2.76967095851216E-2</v>
      </c>
      <c r="S792">
        <v>3.7068417708112637E-2</v>
      </c>
      <c r="T792">
        <v>-1.7869575307496E-2</v>
      </c>
      <c r="U792">
        <v>-1.960309777347535E-2</v>
      </c>
      <c r="V792">
        <v>-6.3242766556082852E-2</v>
      </c>
      <c r="W792">
        <v>-1.444232602478557E-2</v>
      </c>
      <c r="Y792" s="12">
        <v>44841</v>
      </c>
      <c r="Z792">
        <v>-4.8889919768297721E-2</v>
      </c>
      <c r="AA792">
        <v>-2.930357727077653E-2</v>
      </c>
      <c r="AB792">
        <v>-3.7409797981596243E-2</v>
      </c>
      <c r="AC792">
        <v>-2.666335638675818E-2</v>
      </c>
      <c r="AD792">
        <v>-8.6483662383273346E-3</v>
      </c>
      <c r="AE792">
        <v>-3.0568463994270371E-2</v>
      </c>
      <c r="AF792">
        <v>-6.2750021668397775E-4</v>
      </c>
      <c r="AG792">
        <v>-1.0143373196184521E-2</v>
      </c>
      <c r="AH792">
        <v>-1.018684530699313E-2</v>
      </c>
      <c r="AI792">
        <v>-7.681266763834938E-3</v>
      </c>
      <c r="AJ792">
        <v>-2.017628688924275E-2</v>
      </c>
      <c r="AK792">
        <v>-2.7455667703109431E-2</v>
      </c>
      <c r="AL792">
        <v>-5.2191541798809998E-2</v>
      </c>
      <c r="AM792">
        <v>-3.9608337788963083E-2</v>
      </c>
      <c r="AN792">
        <v>-8.3679676470112499E-2</v>
      </c>
      <c r="AO792">
        <v>-6.5733579851565666E-2</v>
      </c>
      <c r="AP792">
        <v>-2.8087496016252319E-2</v>
      </c>
      <c r="AQ792">
        <v>3.6397903645875217E-2</v>
      </c>
      <c r="AR792">
        <v>-1.803116407770276E-2</v>
      </c>
      <c r="AS792">
        <v>-1.9797787036838651E-2</v>
      </c>
      <c r="AT792">
        <v>-6.5331119487161221E-2</v>
      </c>
      <c r="AU792">
        <v>-1.4547631549518261E-2</v>
      </c>
    </row>
    <row r="793" spans="1:47">
      <c r="A793" s="12">
        <v>44844</v>
      </c>
      <c r="B793">
        <v>-7.7688547486033377E-3</v>
      </c>
      <c r="C793">
        <v>-7.8462142016566538E-5</v>
      </c>
      <c r="D793">
        <v>2.35562852451987E-3</v>
      </c>
      <c r="E793">
        <v>-7.8426999702646549E-3</v>
      </c>
      <c r="F793">
        <v>-1.805911391614079E-2</v>
      </c>
      <c r="G793">
        <v>-9.436304941643936E-3</v>
      </c>
      <c r="H793">
        <v>-2.942330325617892E-2</v>
      </c>
      <c r="I793">
        <v>-2.1676729684252161E-2</v>
      </c>
      <c r="J793">
        <v>-1.774744027303754E-2</v>
      </c>
      <c r="K793">
        <v>-5.7831325301205272E-3</v>
      </c>
      <c r="L793">
        <v>-9.3413851670127723E-3</v>
      </c>
      <c r="M793">
        <v>-1.7637049507981169E-2</v>
      </c>
      <c r="N793">
        <v>-2.1302937158469981E-2</v>
      </c>
      <c r="O793">
        <v>-1.0190706619067741E-2</v>
      </c>
      <c r="P793">
        <v>-3.3620404107320367E-2</v>
      </c>
      <c r="Q793">
        <v>2.327030033370403E-2</v>
      </c>
      <c r="R793">
        <v>-3.9844623624271769E-2</v>
      </c>
      <c r="S793">
        <v>-1.7667483660130712E-2</v>
      </c>
      <c r="T793">
        <v>-1.3468809073724049E-2</v>
      </c>
      <c r="U793">
        <v>-3.1597136509503909E-2</v>
      </c>
      <c r="V793">
        <v>-4.9311875196123012E-4</v>
      </c>
      <c r="W793">
        <v>-3.9657590559559752E-3</v>
      </c>
      <c r="Y793" s="12">
        <v>44844</v>
      </c>
      <c r="Z793">
        <v>-7.7991895137163461E-3</v>
      </c>
      <c r="AA793">
        <v>-7.8465220331453293E-5</v>
      </c>
      <c r="AB793">
        <v>2.3528583810801399E-3</v>
      </c>
      <c r="AC793">
        <v>-7.8736156895701809E-3</v>
      </c>
      <c r="AD793">
        <v>-1.8224169910223419E-2</v>
      </c>
      <c r="AE793">
        <v>-9.4811089460475739E-3</v>
      </c>
      <c r="AF793">
        <v>-2.9864851423682261E-2</v>
      </c>
      <c r="AG793">
        <v>-2.1915121319231529E-2</v>
      </c>
      <c r="AH793">
        <v>-1.7906814563799861E-2</v>
      </c>
      <c r="AI793">
        <v>-5.7999195935468954E-3</v>
      </c>
      <c r="AJ793">
        <v>-9.3852895377662358E-3</v>
      </c>
      <c r="AK793">
        <v>-1.7794435561803441E-2</v>
      </c>
      <c r="AL793">
        <v>-2.1533119636372541E-2</v>
      </c>
      <c r="AM793">
        <v>-1.024298735816419E-2</v>
      </c>
      <c r="AN793">
        <v>-3.4198565546127817E-2</v>
      </c>
      <c r="AO793">
        <v>2.3003675268788989E-2</v>
      </c>
      <c r="AP793">
        <v>-4.0660157225233071E-2</v>
      </c>
      <c r="AQ793">
        <v>-1.7825416599491741E-2</v>
      </c>
      <c r="AR793">
        <v>-1.3560336253179499E-2</v>
      </c>
      <c r="AS793">
        <v>-3.210709699313808E-2</v>
      </c>
      <c r="AT793">
        <v>-4.9324037499770817E-4</v>
      </c>
      <c r="AU793">
        <v>-3.9736435305889311E-3</v>
      </c>
    </row>
    <row r="794" spans="1:47">
      <c r="A794" s="12">
        <v>44845</v>
      </c>
      <c r="B794">
        <v>-1.284419811735737E-2</v>
      </c>
      <c r="C794">
        <v>2.1971123666038039E-3</v>
      </c>
      <c r="D794">
        <v>-1.025494943740202E-2</v>
      </c>
      <c r="E794">
        <v>1.423594200726797E-3</v>
      </c>
      <c r="F794">
        <v>1.90912562046508E-4</v>
      </c>
      <c r="G794">
        <v>-7.7713712709952532E-3</v>
      </c>
      <c r="H794">
        <v>-8.0840743734842402E-3</v>
      </c>
      <c r="I794">
        <v>-8.4985835694051381E-3</v>
      </c>
      <c r="J794">
        <v>0</v>
      </c>
      <c r="K794">
        <v>2.2782355792535292E-2</v>
      </c>
      <c r="L794">
        <v>-2.885989141823031E-2</v>
      </c>
      <c r="M794">
        <v>2.7035944058506618E-3</v>
      </c>
      <c r="N794">
        <v>-1.6750272628135221E-2</v>
      </c>
      <c r="O794">
        <v>-1.2411491932347141E-2</v>
      </c>
      <c r="P794">
        <v>-7.197943444730015E-3</v>
      </c>
      <c r="Q794">
        <v>-6.8223323767284128E-2</v>
      </c>
      <c r="R794">
        <v>-3.5368395243349122E-2</v>
      </c>
      <c r="S794">
        <v>-1.975257303253963E-2</v>
      </c>
      <c r="T794">
        <v>4.0718562874251241E-3</v>
      </c>
      <c r="U794">
        <v>-6.5256181493754672E-3</v>
      </c>
      <c r="V794">
        <v>-2.8973806960889911E-2</v>
      </c>
      <c r="W794">
        <v>2.6851177470259779E-2</v>
      </c>
      <c r="Y794" s="12">
        <v>44845</v>
      </c>
      <c r="Z794">
        <v>-1.2927398021844351E-2</v>
      </c>
      <c r="AA794">
        <v>2.1947022447880949E-3</v>
      </c>
      <c r="AB794">
        <v>-1.0307893702921419E-2</v>
      </c>
      <c r="AC794">
        <v>1.422581851172035E-3</v>
      </c>
      <c r="AD794">
        <v>1.9089434056243759E-4</v>
      </c>
      <c r="AE794">
        <v>-7.8017257428956051E-3</v>
      </c>
      <c r="AF794">
        <v>-8.1169276815764666E-3</v>
      </c>
      <c r="AG794">
        <v>-8.5349024498374438E-3</v>
      </c>
      <c r="AH794">
        <v>0</v>
      </c>
      <c r="AI794">
        <v>2.25267133988605E-2</v>
      </c>
      <c r="AJ794">
        <v>-2.9284528018935229E-2</v>
      </c>
      <c r="AK794">
        <v>2.699946268405016E-3</v>
      </c>
      <c r="AL794">
        <v>-1.6892144942705311E-2</v>
      </c>
      <c r="AM794">
        <v>-1.248915780030763E-2</v>
      </c>
      <c r="AN794">
        <v>-7.2239736240321626E-3</v>
      </c>
      <c r="AO794">
        <v>-7.0662110785527948E-2</v>
      </c>
      <c r="AP794">
        <v>-3.6009007259661149E-2</v>
      </c>
      <c r="AQ794">
        <v>-1.9950262686938149E-2</v>
      </c>
      <c r="AR794">
        <v>4.0635887159222086E-3</v>
      </c>
      <c r="AS794">
        <v>-6.5470030795184873E-3</v>
      </c>
      <c r="AT794">
        <v>-2.9401835731148299E-2</v>
      </c>
      <c r="AU794">
        <v>2.649701048515973E-2</v>
      </c>
    </row>
    <row r="795" spans="1:47">
      <c r="A795" s="12">
        <v>44846</v>
      </c>
      <c r="B795">
        <v>6.1491845646557408E-3</v>
      </c>
      <c r="C795">
        <v>-1.338866269965544E-2</v>
      </c>
      <c r="D795">
        <v>-4.6049791336881807E-3</v>
      </c>
      <c r="E795">
        <v>-1.238262691257341E-2</v>
      </c>
      <c r="F795">
        <v>2.990392568556377E-3</v>
      </c>
      <c r="G795">
        <v>-7.8322385042949305E-3</v>
      </c>
      <c r="H795">
        <v>6.1939690301546779E-3</v>
      </c>
      <c r="I795">
        <v>4.3877551020408134E-3</v>
      </c>
      <c r="J795">
        <v>1.250868658790827E-2</v>
      </c>
      <c r="K795">
        <v>9.4786729857818663E-3</v>
      </c>
      <c r="L795">
        <v>1.6182816790898391E-2</v>
      </c>
      <c r="M795">
        <v>-1.5748247401950469E-2</v>
      </c>
      <c r="N795">
        <v>1.5083625393728099E-3</v>
      </c>
      <c r="O795">
        <v>-5.3098083186997602E-4</v>
      </c>
      <c r="P795">
        <v>-7.4227515967547619E-3</v>
      </c>
      <c r="Q795">
        <v>3.0706052545615758E-2</v>
      </c>
      <c r="R795">
        <v>-1.309016966384957E-2</v>
      </c>
      <c r="S795">
        <v>-1.951426450312865E-2</v>
      </c>
      <c r="T795">
        <v>2.6240458015267532E-3</v>
      </c>
      <c r="U795">
        <v>-2.8172627905783339E-2</v>
      </c>
      <c r="V795">
        <v>3.418013856812951E-3</v>
      </c>
      <c r="W795">
        <v>-1.087573292982702E-3</v>
      </c>
      <c r="Y795" s="12">
        <v>44846</v>
      </c>
      <c r="Z795">
        <v>6.1303554788416257E-3</v>
      </c>
      <c r="AA795">
        <v>-1.3479098964979419E-2</v>
      </c>
      <c r="AB795">
        <v>-4.6156147137425101E-3</v>
      </c>
      <c r="AC795">
        <v>-1.2459930447299849E-2</v>
      </c>
      <c r="AD795">
        <v>2.9859302385649329E-3</v>
      </c>
      <c r="AE795">
        <v>-7.863071584501247E-3</v>
      </c>
      <c r="AF795">
        <v>6.1748652488839064E-3</v>
      </c>
      <c r="AG795">
        <v>4.3781569705480328E-3</v>
      </c>
      <c r="AH795">
        <v>1.2431099307837021E-2</v>
      </c>
      <c r="AI795">
        <v>9.4340322333584942E-3</v>
      </c>
      <c r="AJ795">
        <v>1.605327075574571E-2</v>
      </c>
      <c r="AK795">
        <v>-1.5873568516695882E-2</v>
      </c>
      <c r="AL795">
        <v>1.5072261032259989E-3</v>
      </c>
      <c r="AM795">
        <v>-5.3112185211345625E-4</v>
      </c>
      <c r="AN795">
        <v>-7.4504373052280684E-3</v>
      </c>
      <c r="AO795">
        <v>3.0244055310386601E-2</v>
      </c>
      <c r="AP795">
        <v>-1.3176601030853399E-2</v>
      </c>
      <c r="AQ795">
        <v>-1.9707181644452079E-2</v>
      </c>
      <c r="AR795">
        <v>2.620609004238638E-3</v>
      </c>
      <c r="AS795">
        <v>-2.8577091020689029E-2</v>
      </c>
      <c r="AT795">
        <v>3.4121857241000081E-3</v>
      </c>
      <c r="AU795">
        <v>-1.088165129966151E-3</v>
      </c>
    </row>
    <row r="796" spans="1:47">
      <c r="A796" s="12">
        <v>44847</v>
      </c>
      <c r="B796">
        <v>-3.2772364924712472E-3</v>
      </c>
      <c r="C796">
        <v>2.3569557971589331E-2</v>
      </c>
      <c r="D796">
        <v>3.3612837935521167E-2</v>
      </c>
      <c r="E796">
        <v>4.4621212121211951E-2</v>
      </c>
      <c r="F796">
        <v>4.8464856635371811E-2</v>
      </c>
      <c r="G796">
        <v>3.4122740005092737E-2</v>
      </c>
      <c r="H796">
        <v>3.1427182893244858E-2</v>
      </c>
      <c r="I796">
        <v>3.49486945037083E-2</v>
      </c>
      <c r="J796">
        <v>2.4021962937542881E-2</v>
      </c>
      <c r="K796">
        <v>1.4553990610328469E-2</v>
      </c>
      <c r="L796">
        <v>5.5593089470128421E-2</v>
      </c>
      <c r="M796">
        <v>1.9067783493985632E-2</v>
      </c>
      <c r="N796">
        <v>3.760797342192701E-2</v>
      </c>
      <c r="O796">
        <v>2.2989869845219779E-2</v>
      </c>
      <c r="P796">
        <v>4.0000000000000042E-2</v>
      </c>
      <c r="Q796">
        <v>5.2700683660071412E-2</v>
      </c>
      <c r="R796">
        <v>1.6611937415491381E-2</v>
      </c>
      <c r="S796">
        <v>2.2931314223904709E-2</v>
      </c>
      <c r="T796">
        <v>2.2602902688555689E-2</v>
      </c>
      <c r="U796">
        <v>-1.056077727320748E-3</v>
      </c>
      <c r="V796">
        <v>2.0622353157797809E-2</v>
      </c>
      <c r="W796">
        <v>1.1881656804733741E-2</v>
      </c>
      <c r="Y796" s="12">
        <v>44847</v>
      </c>
      <c r="Z796">
        <v>-3.28261839371071E-3</v>
      </c>
      <c r="AA796">
        <v>2.329608470062931E-2</v>
      </c>
      <c r="AB796">
        <v>3.3060274572317201E-2</v>
      </c>
      <c r="AC796">
        <v>4.3654343267278788E-2</v>
      </c>
      <c r="AD796">
        <v>4.7327053044525551E-2</v>
      </c>
      <c r="AE796">
        <v>3.3553473108287983E-2</v>
      </c>
      <c r="AF796">
        <v>3.0943457623129531E-2</v>
      </c>
      <c r="AG796">
        <v>3.4351854960855112E-2</v>
      </c>
      <c r="AH796">
        <v>2.3737974568501321E-2</v>
      </c>
      <c r="AI796">
        <v>1.4449097803415009E-2</v>
      </c>
      <c r="AJ796">
        <v>5.4102779083474058E-2</v>
      </c>
      <c r="AK796">
        <v>1.8888271649439028E-2</v>
      </c>
      <c r="AL796">
        <v>3.6918038475852032E-2</v>
      </c>
      <c r="AM796">
        <v>2.2729584520870691E-2</v>
      </c>
      <c r="AN796">
        <v>3.9220713153281329E-2</v>
      </c>
      <c r="AO796">
        <v>5.1358941709785763E-2</v>
      </c>
      <c r="AP796">
        <v>1.64754684518774E-2</v>
      </c>
      <c r="AQ796">
        <v>2.2672343194286841E-2</v>
      </c>
      <c r="AR796">
        <v>2.2351242197338979E-2</v>
      </c>
      <c r="AS796">
        <v>-1.0566357703296111E-3</v>
      </c>
      <c r="AT796">
        <v>2.0412591384959392E-2</v>
      </c>
      <c r="AU796">
        <v>1.181162411099769E-2</v>
      </c>
    </row>
    <row r="797" spans="1:47">
      <c r="A797" s="12">
        <v>44848</v>
      </c>
      <c r="B797">
        <v>-5.0031102817026503E-2</v>
      </c>
      <c r="C797">
        <v>-4.1866956117226914E-3</v>
      </c>
      <c r="D797">
        <v>-3.224001678439059E-2</v>
      </c>
      <c r="E797">
        <v>-1.127710493871914E-2</v>
      </c>
      <c r="F797">
        <v>-3.1098741529525738E-2</v>
      </c>
      <c r="G797">
        <v>-1.009603545924642E-2</v>
      </c>
      <c r="H797">
        <v>-5.3164755771949228E-2</v>
      </c>
      <c r="I797">
        <v>-2.6308039658388242E-2</v>
      </c>
      <c r="J797">
        <v>-1.340482573726531E-2</v>
      </c>
      <c r="K797">
        <v>2.1980564553447431E-2</v>
      </c>
      <c r="L797">
        <v>1.6640760720489919E-2</v>
      </c>
      <c r="M797">
        <v>-3.763767473224422E-2</v>
      </c>
      <c r="N797">
        <v>-2.4248633879781489E-2</v>
      </c>
      <c r="O797">
        <v>-3.0952782324503939E-2</v>
      </c>
      <c r="P797">
        <v>-6.128762541806021E-2</v>
      </c>
      <c r="Q797">
        <v>-1.0795234613565021E-2</v>
      </c>
      <c r="R797">
        <v>-1.938058141744237E-2</v>
      </c>
      <c r="S797">
        <v>-3.10880829015544E-2</v>
      </c>
      <c r="T797">
        <v>-2.7919962773382818E-3</v>
      </c>
      <c r="U797">
        <v>-4.4772174648482821E-2</v>
      </c>
      <c r="V797">
        <v>-7.5455529496662455E-2</v>
      </c>
      <c r="W797">
        <v>1.253742514970058E-2</v>
      </c>
      <c r="Y797" s="12">
        <v>44848</v>
      </c>
      <c r="Z797">
        <v>-5.1326034730906037E-2</v>
      </c>
      <c r="AA797">
        <v>-4.1954843609180812E-3</v>
      </c>
      <c r="AB797">
        <v>-3.2771173674090943E-2</v>
      </c>
      <c r="AC797">
        <v>-1.134117361480628E-2</v>
      </c>
      <c r="AD797">
        <v>-3.159257272684074E-2</v>
      </c>
      <c r="AE797">
        <v>-1.014734607323097E-2</v>
      </c>
      <c r="AF797">
        <v>-5.4630177459659958E-2</v>
      </c>
      <c r="AG797">
        <v>-2.6660287844072709E-2</v>
      </c>
      <c r="AH797">
        <v>-1.349548147488451E-2</v>
      </c>
      <c r="AI797">
        <v>2.174247452969514E-2</v>
      </c>
      <c r="AJ797">
        <v>1.6503820368023281E-2</v>
      </c>
      <c r="AK797">
        <v>-3.836426173405693E-2</v>
      </c>
      <c r="AL797">
        <v>-2.4547472850429179E-2</v>
      </c>
      <c r="AM797">
        <v>-3.1441940027267558E-2</v>
      </c>
      <c r="AN797">
        <v>-6.3246157045843271E-2</v>
      </c>
      <c r="AO797">
        <v>-1.0853925931967909E-2</v>
      </c>
      <c r="AP797">
        <v>-1.9570847205051652E-2</v>
      </c>
      <c r="AQ797">
        <v>-3.1581572050298927E-2</v>
      </c>
      <c r="AR797">
        <v>-2.7959011689334258E-3</v>
      </c>
      <c r="AS797">
        <v>-4.5805406374951702E-2</v>
      </c>
      <c r="AT797">
        <v>-7.8454127090807319E-2</v>
      </c>
      <c r="AU797">
        <v>1.2459482426253591E-2</v>
      </c>
    </row>
    <row r="798" spans="1:47">
      <c r="A798" s="12">
        <v>44851</v>
      </c>
      <c r="B798">
        <v>6.4452759588400355E-2</v>
      </c>
      <c r="C798">
        <v>2.320149486141387E-2</v>
      </c>
      <c r="D798">
        <v>2.9122705593293882E-2</v>
      </c>
      <c r="E798">
        <v>1.5953350203542719E-2</v>
      </c>
      <c r="F798">
        <v>7.3061071562383617E-3</v>
      </c>
      <c r="G798">
        <v>2.736318407960181E-2</v>
      </c>
      <c r="H798">
        <v>2.7369992535457581E-3</v>
      </c>
      <c r="I798">
        <v>1.441677588466583E-2</v>
      </c>
      <c r="J798">
        <v>1.0869565217391349E-2</v>
      </c>
      <c r="K798">
        <v>1.177269640027157E-2</v>
      </c>
      <c r="L798">
        <v>4.2000179872290648E-2</v>
      </c>
      <c r="M798">
        <v>5.4753856205437053E-2</v>
      </c>
      <c r="N798">
        <v>3.9245712285614243E-2</v>
      </c>
      <c r="O798">
        <v>3.464907604334444E-2</v>
      </c>
      <c r="P798">
        <v>5.8875924111516882E-2</v>
      </c>
      <c r="Q798">
        <v>6.5652173913043343E-2</v>
      </c>
      <c r="R798">
        <v>2.396176451592047E-2</v>
      </c>
      <c r="S798">
        <v>-1.091345629159468E-4</v>
      </c>
      <c r="T798">
        <v>1.8432104526364901E-2</v>
      </c>
      <c r="U798">
        <v>3.5858557910464217E-2</v>
      </c>
      <c r="V798">
        <v>7.0052197668178939E-2</v>
      </c>
      <c r="W798">
        <v>2.5596008131583799E-2</v>
      </c>
      <c r="Y798" s="12">
        <v>44851</v>
      </c>
      <c r="Z798">
        <v>6.2460826337917698E-2</v>
      </c>
      <c r="AA798">
        <v>2.2936432248408609E-2</v>
      </c>
      <c r="AB798">
        <v>2.870669716067141E-2</v>
      </c>
      <c r="AC798">
        <v>1.582743294816381E-2</v>
      </c>
      <c r="AD798">
        <v>7.2795468452087073E-3</v>
      </c>
      <c r="AE798">
        <v>2.699550434201152E-2</v>
      </c>
      <c r="AF798">
        <v>2.7332604915276562E-3</v>
      </c>
      <c r="AG798">
        <v>1.431384230527015E-2</v>
      </c>
      <c r="AH798">
        <v>1.081091610421568E-2</v>
      </c>
      <c r="AI798">
        <v>1.170393733692493E-2</v>
      </c>
      <c r="AJ798">
        <v>4.1142115953320207E-2</v>
      </c>
      <c r="AK798">
        <v>5.3307428053017657E-2</v>
      </c>
      <c r="AL798">
        <v>3.8495173364484332E-2</v>
      </c>
      <c r="AM798">
        <v>3.4062312261572178E-2</v>
      </c>
      <c r="AN798">
        <v>5.720789649876093E-2</v>
      </c>
      <c r="AO798">
        <v>6.3586981610871396E-2</v>
      </c>
      <c r="AP798">
        <v>2.3679186580264119E-2</v>
      </c>
      <c r="AQ798">
        <v>-1.0914051852567079E-4</v>
      </c>
      <c r="AR798">
        <v>1.8264292240180249E-2</v>
      </c>
      <c r="AS798">
        <v>3.5230607403165068E-2</v>
      </c>
      <c r="AT798">
        <v>6.770743015142637E-2</v>
      </c>
      <c r="AU798">
        <v>2.5273914949298919E-2</v>
      </c>
    </row>
    <row r="799" spans="1:47">
      <c r="A799" s="12">
        <v>44852</v>
      </c>
      <c r="B799">
        <v>2.258546445206067E-2</v>
      </c>
      <c r="C799">
        <v>2.5490792877796539E-2</v>
      </c>
      <c r="D799">
        <v>9.4094515834561854E-3</v>
      </c>
      <c r="E799">
        <v>1.678579163959304E-2</v>
      </c>
      <c r="F799">
        <v>8.7409336060999543E-3</v>
      </c>
      <c r="G799">
        <v>1.186440677966116E-2</v>
      </c>
      <c r="H799">
        <v>2.5558312655086679E-2</v>
      </c>
      <c r="I799">
        <v>1.788908765652852E-3</v>
      </c>
      <c r="J799">
        <v>7.3924731182795078E-3</v>
      </c>
      <c r="K799">
        <v>2.9536809129559138E-2</v>
      </c>
      <c r="L799">
        <v>2.5720697393405881E-2</v>
      </c>
      <c r="M799">
        <v>-1.461960742067403E-2</v>
      </c>
      <c r="N799">
        <v>4.0836946911968486E-3</v>
      </c>
      <c r="O799">
        <v>7.7025779817092577E-3</v>
      </c>
      <c r="P799">
        <v>6.6453566621804683E-3</v>
      </c>
      <c r="Q799">
        <v>-1.7299061607507049E-2</v>
      </c>
      <c r="R799">
        <v>3.0465497666204211E-2</v>
      </c>
      <c r="S799">
        <v>-1.735428945645057E-2</v>
      </c>
      <c r="T799">
        <v>1.0080183276059749E-2</v>
      </c>
      <c r="U799">
        <v>-6.3571771996366877E-3</v>
      </c>
      <c r="V799">
        <v>3.8294962388876201E-3</v>
      </c>
      <c r="W799">
        <v>-1.171276691593837E-2</v>
      </c>
      <c r="Y799" s="12">
        <v>44852</v>
      </c>
      <c r="Z799">
        <v>2.2334189258083479E-2</v>
      </c>
      <c r="AA799">
        <v>2.5171320311346231E-2</v>
      </c>
      <c r="AB799">
        <v>9.3654584461234282E-3</v>
      </c>
      <c r="AC799">
        <v>1.6646467191613449E-2</v>
      </c>
      <c r="AD799">
        <v>8.7029528105533119E-3</v>
      </c>
      <c r="AE799">
        <v>1.17945764928371E-2</v>
      </c>
      <c r="AF799">
        <v>2.5237159571003531E-2</v>
      </c>
      <c r="AG799">
        <v>1.7873105740956591E-3</v>
      </c>
      <c r="AH799">
        <v>7.3652827095604676E-3</v>
      </c>
      <c r="AI799">
        <v>2.910900122201705E-2</v>
      </c>
      <c r="AJ799">
        <v>2.5395484925928861E-2</v>
      </c>
      <c r="AK799">
        <v>-1.4727527000699511E-2</v>
      </c>
      <c r="AL799">
        <v>4.0753790413938524E-3</v>
      </c>
      <c r="AM799">
        <v>7.6730645838779914E-3</v>
      </c>
      <c r="AN799">
        <v>6.6233736159760316E-3</v>
      </c>
      <c r="AO799">
        <v>-1.7450438701732969E-2</v>
      </c>
      <c r="AP799">
        <v>3.00106396294075E-2</v>
      </c>
      <c r="AQ799">
        <v>-1.750664033821064E-2</v>
      </c>
      <c r="AR799">
        <v>1.002971708423523E-2</v>
      </c>
      <c r="AS799">
        <v>-6.377470100036484E-3</v>
      </c>
      <c r="AT799">
        <v>3.8221823844711419E-3</v>
      </c>
      <c r="AU799">
        <v>-1.178190174064536E-2</v>
      </c>
    </row>
    <row r="800" spans="1:47">
      <c r="A800" s="12">
        <v>44853</v>
      </c>
      <c r="B800">
        <v>-1.108628394637334E-2</v>
      </c>
      <c r="C800">
        <v>-5.7134377086889288E-3</v>
      </c>
      <c r="D800">
        <v>7.6521739130441802E-4</v>
      </c>
      <c r="E800">
        <v>-1.1822345297688891E-2</v>
      </c>
      <c r="F800">
        <v>3.2448377581120853E-2</v>
      </c>
      <c r="G800">
        <v>2.1536252692031521E-3</v>
      </c>
      <c r="H800">
        <v>4.9036212597790119E-2</v>
      </c>
      <c r="I800">
        <v>2.9662698412698418E-2</v>
      </c>
      <c r="J800">
        <v>-1.2008005336891279E-2</v>
      </c>
      <c r="K800">
        <v>-4.4772875461856043E-2</v>
      </c>
      <c r="L800">
        <v>-1.9606193200942479E-2</v>
      </c>
      <c r="M800">
        <v>-3.6877940046585178E-2</v>
      </c>
      <c r="N800">
        <v>-8.4696016771489413E-3</v>
      </c>
      <c r="O800">
        <v>-3.9792818992908652E-3</v>
      </c>
      <c r="P800">
        <v>7.0193030834795334E-3</v>
      </c>
      <c r="Q800">
        <v>0.13086440255750209</v>
      </c>
      <c r="R800">
        <v>-1.9954704046030391E-2</v>
      </c>
      <c r="S800">
        <v>2.6435632566922159E-2</v>
      </c>
      <c r="T800">
        <v>-2.2227262417781949E-2</v>
      </c>
      <c r="U800">
        <v>-1.295698924731181E-2</v>
      </c>
      <c r="V800">
        <v>8.401834779054429E-3</v>
      </c>
      <c r="W800">
        <v>-1.271765885677811E-2</v>
      </c>
      <c r="Y800" s="12">
        <v>44853</v>
      </c>
      <c r="Z800">
        <v>-1.1148194791633689E-2</v>
      </c>
      <c r="AA800">
        <v>-5.7298218301565576E-3</v>
      </c>
      <c r="AB800">
        <v>7.6492476175040759E-4</v>
      </c>
      <c r="AC800">
        <v>-1.1892784946858571E-2</v>
      </c>
      <c r="AD800">
        <v>3.193304710300901E-2</v>
      </c>
      <c r="AE800">
        <v>2.1513095425120749E-3</v>
      </c>
      <c r="AF800">
        <v>4.7871849883898712E-2</v>
      </c>
      <c r="AG800">
        <v>2.923127133992939E-2</v>
      </c>
      <c r="AH800">
        <v>-1.208068383479894E-2</v>
      </c>
      <c r="AI800">
        <v>-4.5806140036191149E-2</v>
      </c>
      <c r="AJ800">
        <v>-1.980094436255718E-2</v>
      </c>
      <c r="AK800">
        <v>-3.7575125524055467E-2</v>
      </c>
      <c r="AL800">
        <v>-8.5056725685590494E-3</v>
      </c>
      <c r="AM800">
        <v>-3.9872203079501156E-3</v>
      </c>
      <c r="AN800">
        <v>6.9947824538755376E-3</v>
      </c>
      <c r="AO800">
        <v>0.1229822983084773</v>
      </c>
      <c r="AP800">
        <v>-2.0156488024453949E-2</v>
      </c>
      <c r="AQ800">
        <v>2.6092249779563651E-2</v>
      </c>
      <c r="AR800">
        <v>-2.2478010610803151E-2</v>
      </c>
      <c r="AS800">
        <v>-1.304166324108698E-2</v>
      </c>
      <c r="AT800">
        <v>8.3667358252663884E-3</v>
      </c>
      <c r="AU800">
        <v>-1.279922053378328E-2</v>
      </c>
    </row>
    <row r="801" spans="1:47">
      <c r="A801" s="12">
        <v>44854</v>
      </c>
      <c r="B801">
        <v>1.564265229860196E-3</v>
      </c>
      <c r="C801">
        <v>-3.0373134328358201E-2</v>
      </c>
      <c r="D801">
        <v>-3.2670652022801509E-3</v>
      </c>
      <c r="E801">
        <v>-1.7281023209024911E-2</v>
      </c>
      <c r="F801">
        <v>5.7142857142857828E-3</v>
      </c>
      <c r="G801">
        <v>-4.0592168099331527E-3</v>
      </c>
      <c r="H801">
        <v>1.1686015222572619E-2</v>
      </c>
      <c r="I801">
        <v>1.3488775411889531E-3</v>
      </c>
      <c r="J801">
        <v>-6.076975016880426E-3</v>
      </c>
      <c r="K801">
        <v>-1.137656427758871E-3</v>
      </c>
      <c r="L801">
        <v>-3.2615226160845889E-3</v>
      </c>
      <c r="M801">
        <v>-4.2196720432735042E-2</v>
      </c>
      <c r="N801">
        <v>-1.395466847090576E-3</v>
      </c>
      <c r="O801">
        <v>-5.1038512597064711E-3</v>
      </c>
      <c r="P801">
        <v>1.186623516720609E-2</v>
      </c>
      <c r="Q801">
        <v>-1.5493061164549401E-2</v>
      </c>
      <c r="R801">
        <v>-9.6183873586910273E-3</v>
      </c>
      <c r="S801">
        <v>-3.2464019045563841E-4</v>
      </c>
      <c r="T801">
        <v>-4.6392948271862799E-3</v>
      </c>
      <c r="U801">
        <v>1.7974835230677E-2</v>
      </c>
      <c r="V801">
        <v>-6.6474509097459888E-2</v>
      </c>
      <c r="W801">
        <v>-3.4165935638764688E-3</v>
      </c>
      <c r="Y801" s="12">
        <v>44854</v>
      </c>
      <c r="Z801">
        <v>1.5630430413907991E-3</v>
      </c>
      <c r="AA801">
        <v>-3.0843956056266369E-2</v>
      </c>
      <c r="AB801">
        <v>-3.2724137122624761E-3</v>
      </c>
      <c r="AC801">
        <v>-1.7432082931199369E-2</v>
      </c>
      <c r="AD801">
        <v>5.6980211146377959E-3</v>
      </c>
      <c r="AE801">
        <v>-4.0674777934822381E-3</v>
      </c>
      <c r="AF801">
        <v>1.161826108639996E-2</v>
      </c>
      <c r="AG801">
        <v>1.3479686231326841E-3</v>
      </c>
      <c r="AH801">
        <v>-6.0955149789771743E-3</v>
      </c>
      <c r="AI801">
        <v>-1.138304050060392E-3</v>
      </c>
      <c r="AJ801">
        <v>-3.2668529741834589E-3</v>
      </c>
      <c r="AK801">
        <v>-4.3112867016778772E-2</v>
      </c>
      <c r="AL801">
        <v>-1.3964414177107471E-3</v>
      </c>
      <c r="AM801">
        <v>-5.1169203961310989E-3</v>
      </c>
      <c r="AN801">
        <v>1.1796383440369561E-2</v>
      </c>
      <c r="AO801">
        <v>-1.561433284709296E-2</v>
      </c>
      <c r="AP801">
        <v>-9.6649428124871463E-3</v>
      </c>
      <c r="AQ801">
        <v>-3.24692897489791E-4</v>
      </c>
      <c r="AR801">
        <v>-4.6500897556099258E-3</v>
      </c>
      <c r="AS801">
        <v>1.78151980100969E-2</v>
      </c>
      <c r="AT801">
        <v>-6.8787009568105975E-2</v>
      </c>
      <c r="AU801">
        <v>-3.4224434479182219E-3</v>
      </c>
    </row>
    <row r="802" spans="1:47">
      <c r="A802" s="12">
        <v>44855</v>
      </c>
      <c r="B802">
        <v>3.5314533622559541E-2</v>
      </c>
      <c r="C802">
        <v>2.1780958977910991E-2</v>
      </c>
      <c r="D802">
        <v>2.7059069670130501E-2</v>
      </c>
      <c r="E802">
        <v>3.2830036924651917E-2</v>
      </c>
      <c r="F802">
        <v>2.5035511363636239E-2</v>
      </c>
      <c r="G802">
        <v>2.6132821865260111E-2</v>
      </c>
      <c r="H802">
        <v>2.5913823238847829E-2</v>
      </c>
      <c r="I802">
        <v>1.8570191475031139E-2</v>
      </c>
      <c r="J802">
        <v>-2.0380434782609762E-3</v>
      </c>
      <c r="K802">
        <v>4.9202733485193662E-2</v>
      </c>
      <c r="L802">
        <v>5.2527340049944193E-2</v>
      </c>
      <c r="M802">
        <v>1.3520409003071389E-2</v>
      </c>
      <c r="N802">
        <v>2.5280542028371711E-2</v>
      </c>
      <c r="O802">
        <v>2.386411881908734E-2</v>
      </c>
      <c r="P802">
        <v>2.2306052156798369E-2</v>
      </c>
      <c r="Q802">
        <v>7.9840393794749387E-2</v>
      </c>
      <c r="R802">
        <v>2.182001639654407E-2</v>
      </c>
      <c r="S802">
        <v>1.2123836328209681E-2</v>
      </c>
      <c r="T802">
        <v>4.7541365649033107E-2</v>
      </c>
      <c r="U802">
        <v>2.017229386270003E-2</v>
      </c>
      <c r="V802">
        <v>3.4542647626399033E-2</v>
      </c>
      <c r="W802">
        <v>1.5983321751216199E-2</v>
      </c>
      <c r="Y802" s="12">
        <v>44855</v>
      </c>
      <c r="Z802">
        <v>3.4705277769789759E-2</v>
      </c>
      <c r="AA802">
        <v>2.154714295712868E-2</v>
      </c>
      <c r="AB802">
        <v>2.6699446011123059E-2</v>
      </c>
      <c r="AC802">
        <v>3.2302643129573781E-2</v>
      </c>
      <c r="AD802">
        <v>2.4727257223055129E-2</v>
      </c>
      <c r="AE802">
        <v>2.5797194378897211E-2</v>
      </c>
      <c r="AF802">
        <v>2.558375027638014E-2</v>
      </c>
      <c r="AG802">
        <v>1.839987082951107E-2</v>
      </c>
      <c r="AH802">
        <v>-2.0401231149443492E-3</v>
      </c>
      <c r="AI802">
        <v>4.8030574311413513E-2</v>
      </c>
      <c r="AJ802">
        <v>5.1194262531505129E-2</v>
      </c>
      <c r="AK802">
        <v>1.342982385869375E-2</v>
      </c>
      <c r="AL802">
        <v>2.4966274681360281E-2</v>
      </c>
      <c r="AM802">
        <v>2.358382134662608E-2</v>
      </c>
      <c r="AN802">
        <v>2.2060910901034441E-2</v>
      </c>
      <c r="AO802">
        <v>7.6813246691687251E-2</v>
      </c>
      <c r="AP802">
        <v>2.158536707143327E-2</v>
      </c>
      <c r="AQ802">
        <v>1.2050931292182101E-2</v>
      </c>
      <c r="AR802">
        <v>4.6445861914196182E-2</v>
      </c>
      <c r="AS802">
        <v>1.9971528583220939E-2</v>
      </c>
      <c r="AT802">
        <v>3.3959442705482401E-2</v>
      </c>
      <c r="AU802">
        <v>1.585693342235607E-2</v>
      </c>
    </row>
    <row r="803" spans="1:47">
      <c r="A803" s="12">
        <v>44858</v>
      </c>
      <c r="B803">
        <v>4.1904123365739121E-3</v>
      </c>
      <c r="C803">
        <v>2.4103645676408769E-2</v>
      </c>
      <c r="D803">
        <v>1.4802743260677429E-2</v>
      </c>
      <c r="E803">
        <v>1.7592297617783581E-2</v>
      </c>
      <c r="F803">
        <v>-3.4644032565389621E-4</v>
      </c>
      <c r="G803">
        <v>1.7289719626168321E-2</v>
      </c>
      <c r="H803">
        <v>-2.518518518518587E-3</v>
      </c>
      <c r="I803">
        <v>6.9903646325335522E-3</v>
      </c>
      <c r="J803">
        <v>4.0844111640572223E-3</v>
      </c>
      <c r="K803">
        <v>1.0855405992184149E-2</v>
      </c>
      <c r="L803">
        <v>1.2271946330686401E-3</v>
      </c>
      <c r="M803">
        <v>-1.9553707733782622E-3</v>
      </c>
      <c r="N803">
        <v>2.1187840740128919E-2</v>
      </c>
      <c r="O803">
        <v>1.060358097420688E-2</v>
      </c>
      <c r="P803">
        <v>1.066901973367562E-2</v>
      </c>
      <c r="Q803">
        <v>-2.4588182477466639E-2</v>
      </c>
      <c r="R803">
        <v>-4.2584706535826466E-3</v>
      </c>
      <c r="S803">
        <v>-2.5668449197860932E-3</v>
      </c>
      <c r="T803">
        <v>1.312569521690765E-2</v>
      </c>
      <c r="U803">
        <v>6.4512745200882016E-3</v>
      </c>
      <c r="V803">
        <v>-1.4875955978362221E-2</v>
      </c>
      <c r="W803">
        <v>1.272229822161419E-2</v>
      </c>
      <c r="Y803" s="12">
        <v>44858</v>
      </c>
      <c r="Z803">
        <v>4.1816570092310726E-3</v>
      </c>
      <c r="AA803">
        <v>2.38177379761416E-2</v>
      </c>
      <c r="AB803">
        <v>1.469425199187582E-2</v>
      </c>
      <c r="AC803">
        <v>1.7439344410160439E-2</v>
      </c>
      <c r="AD803">
        <v>-3.4650034996714448E-4</v>
      </c>
      <c r="AE803">
        <v>1.714195321865037E-2</v>
      </c>
      <c r="AF803">
        <v>-2.5216953212946931E-3</v>
      </c>
      <c r="AG803">
        <v>6.9660453019026866E-3</v>
      </c>
      <c r="AH803">
        <v>4.0760926000429354E-3</v>
      </c>
      <c r="AI803">
        <v>1.079690903064329E-2</v>
      </c>
      <c r="AJ803">
        <v>1.226442245222899E-3</v>
      </c>
      <c r="AK803">
        <v>-1.957285006573085E-3</v>
      </c>
      <c r="AL803">
        <v>2.0966499479335061E-2</v>
      </c>
      <c r="AM803">
        <v>1.054775728341157E-2</v>
      </c>
      <c r="AN803">
        <v>1.061250734183385E-2</v>
      </c>
      <c r="AO803">
        <v>-2.489552021413443E-2</v>
      </c>
      <c r="AP803">
        <v>-4.2675637640811207E-3</v>
      </c>
      <c r="AQ803">
        <v>-2.5701449144665111E-3</v>
      </c>
      <c r="AR803">
        <v>1.3040299717964259E-2</v>
      </c>
      <c r="AS803">
        <v>6.4305541162189778E-3</v>
      </c>
      <c r="AT803">
        <v>-1.498771272205373E-2</v>
      </c>
      <c r="AU803">
        <v>1.2642049699274131E-2</v>
      </c>
    </row>
    <row r="804" spans="1:47">
      <c r="A804" s="12">
        <v>44859</v>
      </c>
      <c r="B804">
        <v>6.5097646469705062E-3</v>
      </c>
      <c r="C804">
        <v>2.6404824948514261E-2</v>
      </c>
      <c r="D804">
        <v>1.9337571094011571E-2</v>
      </c>
      <c r="E804">
        <v>6.1221650201752631E-3</v>
      </c>
      <c r="F804">
        <v>1.039681164442907E-2</v>
      </c>
      <c r="G804">
        <v>1.8833256775379059E-2</v>
      </c>
      <c r="H804">
        <v>-1.9753453141244551E-2</v>
      </c>
      <c r="I804">
        <v>-6.754221388367676E-3</v>
      </c>
      <c r="J804">
        <v>3.3220338983050768E-2</v>
      </c>
      <c r="K804">
        <v>7.7319587628865696E-3</v>
      </c>
      <c r="L804">
        <v>2.614806340905496E-3</v>
      </c>
      <c r="M804">
        <v>5.7604436517957316E-3</v>
      </c>
      <c r="N804">
        <v>1.37917087967645E-2</v>
      </c>
      <c r="O804">
        <v>2.0973276198441582E-2</v>
      </c>
      <c r="P804">
        <v>5.2543852686721022E-2</v>
      </c>
      <c r="Q804">
        <v>3.034165338998052E-2</v>
      </c>
      <c r="R804">
        <v>3.0060741291682239E-2</v>
      </c>
      <c r="S804">
        <v>2.787904782328932E-3</v>
      </c>
      <c r="T804">
        <v>1.097935880544743E-3</v>
      </c>
      <c r="U804">
        <v>8.3381103757360631E-3</v>
      </c>
      <c r="V804">
        <v>5.2852071005917052E-2</v>
      </c>
      <c r="W804">
        <v>2.1027511369264621E-2</v>
      </c>
      <c r="Y804" s="12">
        <v>44859</v>
      </c>
      <c r="Z804">
        <v>6.4886676373062686E-3</v>
      </c>
      <c r="AA804">
        <v>2.606223515441591E-2</v>
      </c>
      <c r="AB804">
        <v>1.9152976214695399E-2</v>
      </c>
      <c r="AC804">
        <v>6.1035007065091806E-3</v>
      </c>
      <c r="AD804">
        <v>1.03431365111896E-2</v>
      </c>
      <c r="AE804">
        <v>1.8658106675765E-2</v>
      </c>
      <c r="AF804">
        <v>-1.9951160530763901E-2</v>
      </c>
      <c r="AG804">
        <v>-6.7771343728435917E-3</v>
      </c>
      <c r="AH804">
        <v>3.268046747267131E-2</v>
      </c>
      <c r="AI804">
        <v>7.7022203620923033E-3</v>
      </c>
      <c r="AJ804">
        <v>2.611393682471408E-3</v>
      </c>
      <c r="AK804">
        <v>5.7439157379648286E-3</v>
      </c>
      <c r="AL804">
        <v>1.369746868055479E-2</v>
      </c>
      <c r="AM804">
        <v>2.0756364695456182E-2</v>
      </c>
      <c r="AN804">
        <v>5.1209950966969113E-2</v>
      </c>
      <c r="AO804">
        <v>2.9890449560861478E-2</v>
      </c>
      <c r="AP804">
        <v>2.961777263060366E-2</v>
      </c>
      <c r="AQ804">
        <v>2.7840257836381308E-3</v>
      </c>
      <c r="AR804">
        <v>1.0973335897566481E-3</v>
      </c>
      <c r="AS804">
        <v>8.3035403661863294E-3</v>
      </c>
      <c r="AT804">
        <v>5.1502739907927343E-2</v>
      </c>
      <c r="AU804">
        <v>2.080948433298618E-2</v>
      </c>
    </row>
    <row r="805" spans="1:47">
      <c r="A805" s="12">
        <v>44860</v>
      </c>
      <c r="B805">
        <v>-4.0961857379767763E-2</v>
      </c>
      <c r="C805">
        <v>-2.3647438194196462E-3</v>
      </c>
      <c r="D805">
        <v>-1.9627149796507929E-2</v>
      </c>
      <c r="E805">
        <v>-2.4892822569493318E-3</v>
      </c>
      <c r="F805">
        <v>1.2347796261361619E-2</v>
      </c>
      <c r="G805">
        <v>4.5085662759247752E-4</v>
      </c>
      <c r="H805">
        <v>1.7424242424242561E-2</v>
      </c>
      <c r="I805">
        <v>1.190026445032122E-2</v>
      </c>
      <c r="J805">
        <v>2.624671916010346E-3</v>
      </c>
      <c r="K805">
        <v>-2.1312872975287611E-4</v>
      </c>
      <c r="L805">
        <v>1.1491442542787221E-2</v>
      </c>
      <c r="M805">
        <v>-3.321597991185588E-3</v>
      </c>
      <c r="N805">
        <v>-7.7156307348599684E-2</v>
      </c>
      <c r="O805">
        <v>-2.262983944287866E-2</v>
      </c>
      <c r="P805">
        <v>-2.752431943292355E-2</v>
      </c>
      <c r="Q805">
        <v>2.6115043639612479E-2</v>
      </c>
      <c r="R805">
        <v>3.2492929779168729E-3</v>
      </c>
      <c r="S805">
        <v>2.3203592814371229E-2</v>
      </c>
      <c r="T805">
        <v>1.0309278350515431E-2</v>
      </c>
      <c r="U805">
        <v>7.0804692748980269E-3</v>
      </c>
      <c r="V805">
        <v>1.00038216846885E-2</v>
      </c>
      <c r="W805">
        <v>4.1453519139178496E-3</v>
      </c>
      <c r="Y805" s="12">
        <v>44860</v>
      </c>
      <c r="Z805">
        <v>-4.1824431563012812E-2</v>
      </c>
      <c r="AA805">
        <v>-2.367544241810847E-3</v>
      </c>
      <c r="AB805">
        <v>-1.9822320282523381E-2</v>
      </c>
      <c r="AC805">
        <v>-2.4923856712793071E-3</v>
      </c>
      <c r="AD805">
        <v>1.2272184018533311E-2</v>
      </c>
      <c r="AE805">
        <v>4.507550222816269E-4</v>
      </c>
      <c r="AF805">
        <v>1.7274180942821179E-2</v>
      </c>
      <c r="AG805">
        <v>1.183001309391386E-2</v>
      </c>
      <c r="AH805">
        <v>2.621233479874066E-3</v>
      </c>
      <c r="AI805">
        <v>-2.1315144490815789E-4</v>
      </c>
      <c r="AJ805">
        <v>1.142591742456401E-2</v>
      </c>
      <c r="AK805">
        <v>-3.3271267440508909E-3</v>
      </c>
      <c r="AL805">
        <v>-8.0295405893358665E-2</v>
      </c>
      <c r="AM805">
        <v>-2.288982401960234E-2</v>
      </c>
      <c r="AN805">
        <v>-2.7910210931189391E-2</v>
      </c>
      <c r="AO805">
        <v>2.5779868766385289E-2</v>
      </c>
      <c r="AP805">
        <v>3.244025432935645E-3</v>
      </c>
      <c r="AQ805">
        <v>2.2938482627358502E-2</v>
      </c>
      <c r="AR805">
        <v>1.0256500167189059E-2</v>
      </c>
      <c r="AS805">
        <v>7.0555204493579328E-3</v>
      </c>
      <c r="AT805">
        <v>9.9541146922355883E-3</v>
      </c>
      <c r="AU805">
        <v>4.1367836135910371E-3</v>
      </c>
    </row>
    <row r="806" spans="1:47">
      <c r="A806" s="12">
        <v>44861</v>
      </c>
      <c r="B806">
        <v>-4.0636347916306437E-2</v>
      </c>
      <c r="C806">
        <v>2.0112052865967511E-2</v>
      </c>
      <c r="D806">
        <v>-3.0465349849347009E-2</v>
      </c>
      <c r="E806">
        <v>4.7137113544988276E-3</v>
      </c>
      <c r="F806">
        <v>4.5739454514652778E-3</v>
      </c>
      <c r="G806">
        <v>9.0130689499767769E-4</v>
      </c>
      <c r="H806">
        <v>5.2122114668651243E-4</v>
      </c>
      <c r="I806">
        <v>3.826768713832251E-3</v>
      </c>
      <c r="J806">
        <v>2.6178010471205049E-3</v>
      </c>
      <c r="K806">
        <v>1.918567469622712E-3</v>
      </c>
      <c r="L806">
        <v>3.9481105470953182E-3</v>
      </c>
      <c r="M806">
        <v>-1.2298242111089991E-2</v>
      </c>
      <c r="N806">
        <v>-1.9756181912502169E-2</v>
      </c>
      <c r="O806">
        <v>-1.8785891512287489E-2</v>
      </c>
      <c r="P806">
        <v>2.171215880893285E-2</v>
      </c>
      <c r="Q806">
        <v>-5.6258790436005679E-3</v>
      </c>
      <c r="R806">
        <v>8.4567864211599897E-3</v>
      </c>
      <c r="S806">
        <v>1.3272024244957549E-2</v>
      </c>
      <c r="T806">
        <v>-6.9474598349977823E-3</v>
      </c>
      <c r="U806">
        <v>4.105511649388216E-4</v>
      </c>
      <c r="V806">
        <v>2.0032051282052881E-3</v>
      </c>
      <c r="W806">
        <v>-8.3003952569169481E-3</v>
      </c>
      <c r="Y806" s="12">
        <v>44861</v>
      </c>
      <c r="Z806">
        <v>-4.1485076723496071E-2</v>
      </c>
      <c r="AA806">
        <v>1.9912477013427129E-2</v>
      </c>
      <c r="AB806">
        <v>-3.0939064710502649E-2</v>
      </c>
      <c r="AC806">
        <v>4.7026366056087936E-3</v>
      </c>
      <c r="AD806">
        <v>4.5635167510816917E-3</v>
      </c>
      <c r="AE806">
        <v>9.0090096183345441E-4</v>
      </c>
      <c r="AF806">
        <v>5.2108535812649961E-4</v>
      </c>
      <c r="AG806">
        <v>3.8194652609246631E-3</v>
      </c>
      <c r="AH806">
        <v>2.614380574070894E-3</v>
      </c>
      <c r="AI806">
        <v>1.9167293696919559E-3</v>
      </c>
      <c r="AJ806">
        <v>3.9403372119229414E-3</v>
      </c>
      <c r="AK806">
        <v>-1.2374491289432681E-2</v>
      </c>
      <c r="AL806">
        <v>-1.9953944294771531E-2</v>
      </c>
      <c r="AM806">
        <v>-1.896458789184903E-2</v>
      </c>
      <c r="AN806">
        <v>2.1479807111066569E-2</v>
      </c>
      <c r="AO806">
        <v>-5.6417639066681262E-3</v>
      </c>
      <c r="AP806">
        <v>8.4212281347833106E-3</v>
      </c>
      <c r="AQ806">
        <v>1.31847225298327E-2</v>
      </c>
      <c r="AR806">
        <v>-6.9717057979040101E-3</v>
      </c>
      <c r="AS806">
        <v>4.1046691186864728E-4</v>
      </c>
      <c r="AT806">
        <v>2.0012013883009281E-3</v>
      </c>
      <c r="AU806">
        <v>-8.3350353551435823E-3</v>
      </c>
    </row>
    <row r="807" spans="1:47">
      <c r="A807" s="12">
        <v>44862</v>
      </c>
      <c r="B807">
        <v>-6.8042537851477958E-2</v>
      </c>
      <c r="C807">
        <v>2.760174623292477E-2</v>
      </c>
      <c r="D807">
        <v>7.555248618784538E-2</v>
      </c>
      <c r="E807">
        <v>3.3634607423761453E-2</v>
      </c>
      <c r="F807">
        <v>1.169196177627874E-2</v>
      </c>
      <c r="G807">
        <v>2.7465105808194501E-2</v>
      </c>
      <c r="H807">
        <v>-5.0606534196622199E-3</v>
      </c>
      <c r="I807">
        <v>2.9288702928870421E-2</v>
      </c>
      <c r="J807">
        <v>1.2402088772845991E-2</v>
      </c>
      <c r="K807">
        <v>2.638297872340423E-2</v>
      </c>
      <c r="L807">
        <v>1.1878009630818641E-2</v>
      </c>
      <c r="M807">
        <v>2.4786053674354491E-2</v>
      </c>
      <c r="N807">
        <v>4.0220507166482948E-2</v>
      </c>
      <c r="O807">
        <v>3.1682605661552447E-2</v>
      </c>
      <c r="P807">
        <v>4.9939283545840978E-2</v>
      </c>
      <c r="Q807">
        <v>-4.1085741227182559E-3</v>
      </c>
      <c r="R807">
        <v>1.7485428809325802E-2</v>
      </c>
      <c r="S807">
        <v>-1.227310231023104E-2</v>
      </c>
      <c r="T807">
        <v>3.6947966768692497E-2</v>
      </c>
      <c r="U807">
        <v>-1.7800348825279588E-2</v>
      </c>
      <c r="V807">
        <v>1.5238349104802479E-2</v>
      </c>
      <c r="W807">
        <v>2.8076701651831289E-2</v>
      </c>
      <c r="Y807" s="12">
        <v>44862</v>
      </c>
      <c r="Z807">
        <v>-7.0468106809692399E-2</v>
      </c>
      <c r="AA807">
        <v>2.7227685583526319E-2</v>
      </c>
      <c r="AB807">
        <v>7.283447019722411E-2</v>
      </c>
      <c r="AC807">
        <v>3.3081335900306708E-2</v>
      </c>
      <c r="AD807">
        <v>1.1624138934012941E-2</v>
      </c>
      <c r="AE807">
        <v>2.70947065275935E-2</v>
      </c>
      <c r="AF807">
        <v>-5.0735018922873163E-3</v>
      </c>
      <c r="AG807">
        <v>2.8867984000852269E-2</v>
      </c>
      <c r="AH807">
        <v>1.232581287600225E-2</v>
      </c>
      <c r="AI807">
        <v>2.6040950708871389E-2</v>
      </c>
      <c r="AJ807">
        <v>1.1808019756216251E-2</v>
      </c>
      <c r="AK807">
        <v>2.448386268104422E-2</v>
      </c>
      <c r="AL807">
        <v>3.9432716800538108E-2</v>
      </c>
      <c r="AM807">
        <v>3.1191067101819969E-2</v>
      </c>
      <c r="AN807">
        <v>4.8732337303053833E-2</v>
      </c>
      <c r="AO807">
        <v>-4.1170375029502531E-3</v>
      </c>
      <c r="AP807">
        <v>1.733431765155732E-2</v>
      </c>
      <c r="AQ807">
        <v>-1.23490387874764E-2</v>
      </c>
      <c r="AR807">
        <v>3.6281751294855148E-2</v>
      </c>
      <c r="AS807">
        <v>-1.7960680523950199E-2</v>
      </c>
      <c r="AT807">
        <v>1.512341163051468E-2</v>
      </c>
      <c r="AU807">
        <v>2.768977675138052E-2</v>
      </c>
    </row>
    <row r="808" spans="1:47">
      <c r="A808" s="12">
        <v>44865</v>
      </c>
      <c r="B808">
        <v>-9.3801373174741132E-3</v>
      </c>
      <c r="C808">
        <v>-4.1112786076469288E-3</v>
      </c>
      <c r="D808">
        <v>-1.5410299216643161E-2</v>
      </c>
      <c r="E808">
        <v>-1.515202082568512E-2</v>
      </c>
      <c r="F808">
        <v>5.1116790754528463E-3</v>
      </c>
      <c r="G808">
        <v>-4.6012269938650041E-3</v>
      </c>
      <c r="H808">
        <v>2.1168374597950509E-2</v>
      </c>
      <c r="I808">
        <v>9.9367660343263609E-4</v>
      </c>
      <c r="J808">
        <v>-3.223726627981871E-3</v>
      </c>
      <c r="K808">
        <v>-8.9137645107794095E-3</v>
      </c>
      <c r="L808">
        <v>-1.5862944162436941E-3</v>
      </c>
      <c r="M808">
        <v>-4.6557652583364417E-3</v>
      </c>
      <c r="N808">
        <v>-1.5856191970153088E-2</v>
      </c>
      <c r="O808">
        <v>-1.2180620307442821E-2</v>
      </c>
      <c r="P808">
        <v>-2.4360271794130361E-2</v>
      </c>
      <c r="Q808">
        <v>-1.298525632354941E-2</v>
      </c>
      <c r="R808">
        <v>2.981061491699633E-3</v>
      </c>
      <c r="S808">
        <v>-9.8151822073717643E-3</v>
      </c>
      <c r="T808">
        <v>-1.8553658022348759E-2</v>
      </c>
      <c r="U808">
        <v>-1.462370084086229E-3</v>
      </c>
      <c r="V808">
        <v>-4.2884649046036616E-3</v>
      </c>
      <c r="W808">
        <v>-6.9782468231747163E-3</v>
      </c>
      <c r="Y808" s="12">
        <v>44865</v>
      </c>
      <c r="Z808">
        <v>-9.4244078655591826E-3</v>
      </c>
      <c r="AA808">
        <v>-4.1197531489841604E-3</v>
      </c>
      <c r="AB808">
        <v>-1.5530272018091699E-2</v>
      </c>
      <c r="AC808">
        <v>-1.5267985584692841E-2</v>
      </c>
      <c r="AD808">
        <v>5.0986587954469946E-3</v>
      </c>
      <c r="AE808">
        <v>-4.6118452225629306E-3</v>
      </c>
      <c r="AF808">
        <v>2.0947437043475139E-2</v>
      </c>
      <c r="AG808">
        <v>9.9318323364282657E-4</v>
      </c>
      <c r="AH808">
        <v>-3.2289340291714748E-3</v>
      </c>
      <c r="AI808">
        <v>-8.9537297809179749E-3</v>
      </c>
      <c r="AJ808">
        <v>-1.587553913362917E-3</v>
      </c>
      <c r="AK808">
        <v>-4.6666370909988096E-3</v>
      </c>
      <c r="AL808">
        <v>-1.5983246236428598E-2</v>
      </c>
      <c r="AM808">
        <v>-1.225541202315852E-2</v>
      </c>
      <c r="AN808">
        <v>-2.4661891651248009E-2</v>
      </c>
      <c r="AO808">
        <v>-1.3070301791480049E-2</v>
      </c>
      <c r="AP808">
        <v>2.9766269388216342E-3</v>
      </c>
      <c r="AQ808">
        <v>-9.8636686378918217E-3</v>
      </c>
      <c r="AR808">
        <v>-1.87279361664143E-2</v>
      </c>
      <c r="AS808">
        <v>-1.46344039080125E-3</v>
      </c>
      <c r="AT808">
        <v>-4.2976867446914519E-3</v>
      </c>
      <c r="AU808">
        <v>-7.0027086544261572E-3</v>
      </c>
    </row>
    <row r="809" spans="1:47">
      <c r="A809" s="12">
        <v>44866</v>
      </c>
      <c r="B809">
        <v>-5.5154236626317799E-2</v>
      </c>
      <c r="C809">
        <v>-2.4081464153020479E-2</v>
      </c>
      <c r="D809">
        <v>-1.7542715534107241E-2</v>
      </c>
      <c r="E809">
        <v>-3.2532447727811049E-3</v>
      </c>
      <c r="F809">
        <v>7.296849087893742E-3</v>
      </c>
      <c r="G809">
        <v>6.6035659256002965E-4</v>
      </c>
      <c r="H809">
        <v>-1.5382361558746731E-3</v>
      </c>
      <c r="I809">
        <v>9.9269019041601236E-3</v>
      </c>
      <c r="J809">
        <v>6.4683053040104355E-4</v>
      </c>
      <c r="K809">
        <v>9.8305793766995109E-3</v>
      </c>
      <c r="L809">
        <v>1.8033047346679432E-2</v>
      </c>
      <c r="M809">
        <v>-3.4682779456193358E-2</v>
      </c>
      <c r="N809">
        <v>-1.7059406367121891E-2</v>
      </c>
      <c r="O809">
        <v>-1.022482874595476E-2</v>
      </c>
      <c r="P809">
        <v>3.4081647773578361E-3</v>
      </c>
      <c r="Q809">
        <v>-1.7575716047690811E-2</v>
      </c>
      <c r="R809">
        <v>-4.7788332653417864E-3</v>
      </c>
      <c r="S809">
        <v>-1.898133502056254E-3</v>
      </c>
      <c r="T809">
        <v>3.1364124597207388E-2</v>
      </c>
      <c r="U809">
        <v>2.8662586955384709E-2</v>
      </c>
      <c r="V809">
        <v>1.2305528698250969E-3</v>
      </c>
      <c r="W809">
        <v>-9.2829566650761697E-3</v>
      </c>
      <c r="Y809" s="12">
        <v>44866</v>
      </c>
      <c r="Z809">
        <v>-5.6733578170327217E-2</v>
      </c>
      <c r="AA809">
        <v>-2.4376163422537369E-2</v>
      </c>
      <c r="AB809">
        <v>-1.7698412554438159E-2</v>
      </c>
      <c r="AC809">
        <v>-3.2585480786486288E-3</v>
      </c>
      <c r="AD809">
        <v>7.2703558844628294E-3</v>
      </c>
      <c r="AE809">
        <v>6.6013865308526219E-4</v>
      </c>
      <c r="AF809">
        <v>-1.539420455754698E-3</v>
      </c>
      <c r="AG809">
        <v>9.8779538817015625E-3</v>
      </c>
      <c r="AH809">
        <v>6.4662142569885898E-4</v>
      </c>
      <c r="AI809">
        <v>9.7825735913188265E-3</v>
      </c>
      <c r="AJ809">
        <v>1.7872380613874049E-2</v>
      </c>
      <c r="AK809">
        <v>-3.5298505709557823E-2</v>
      </c>
      <c r="AL809">
        <v>-1.7206594401876611E-2</v>
      </c>
      <c r="AM809">
        <v>-1.0277461387941649E-2</v>
      </c>
      <c r="AN809">
        <v>3.4023701460892631E-3</v>
      </c>
      <c r="AO809">
        <v>-1.7732002887939271E-2</v>
      </c>
      <c r="AP809">
        <v>-4.7902883983820064E-3</v>
      </c>
      <c r="AQ809">
        <v>-1.8999372403041379E-3</v>
      </c>
      <c r="AR809">
        <v>3.0882318819772991E-2</v>
      </c>
      <c r="AS809">
        <v>2.8259499246250121E-2</v>
      </c>
      <c r="AT809">
        <v>1.2297963601955099E-3</v>
      </c>
      <c r="AU809">
        <v>-9.3263118252737282E-3</v>
      </c>
    </row>
    <row r="810" spans="1:47">
      <c r="A810" s="12">
        <v>44867</v>
      </c>
      <c r="B810">
        <v>-4.8248786031614872E-2</v>
      </c>
      <c r="C810">
        <v>-2.594472645234069E-2</v>
      </c>
      <c r="D810">
        <v>-3.7305011616329257E-2</v>
      </c>
      <c r="E810">
        <v>-1.5877333152007681E-2</v>
      </c>
      <c r="F810">
        <v>-2.0414883108330621E-2</v>
      </c>
      <c r="G810">
        <v>-1.9577650681918191E-2</v>
      </c>
      <c r="H810">
        <v>-5.2820776171961237E-3</v>
      </c>
      <c r="I810">
        <v>-2.0552229470109928E-2</v>
      </c>
      <c r="J810">
        <v>-9.0497737556561875E-3</v>
      </c>
      <c r="K810">
        <v>-1.8641259320629659E-2</v>
      </c>
      <c r="L810">
        <v>-9.2079594225517036E-3</v>
      </c>
      <c r="M810">
        <v>0.13503588716407949</v>
      </c>
      <c r="N810">
        <v>-3.5368365692246988E-2</v>
      </c>
      <c r="O810">
        <v>-3.3892434637410977E-2</v>
      </c>
      <c r="P810">
        <v>-2.392379827217006E-2</v>
      </c>
      <c r="Q810">
        <v>-4.7951176983435102E-2</v>
      </c>
      <c r="R810">
        <v>-5.2643907009427893E-2</v>
      </c>
      <c r="S810">
        <v>1.5953512942419309E-2</v>
      </c>
      <c r="T810">
        <v>-1.9579254322016241E-2</v>
      </c>
      <c r="U810">
        <v>-3.711801494889921E-3</v>
      </c>
      <c r="V810">
        <v>-5.6360284435080343E-2</v>
      </c>
      <c r="W810">
        <v>0.1106002889793776</v>
      </c>
      <c r="Y810" s="12">
        <v>44867</v>
      </c>
      <c r="Z810">
        <v>-4.9451608208512812E-2</v>
      </c>
      <c r="AA810">
        <v>-2.6287227927529321E-2</v>
      </c>
      <c r="AB810">
        <v>-3.8018648004151591E-2</v>
      </c>
      <c r="AC810">
        <v>-1.6004728268587589E-2</v>
      </c>
      <c r="AD810">
        <v>-2.062614706601866E-2</v>
      </c>
      <c r="AE810">
        <v>-1.977183146593272E-2</v>
      </c>
      <c r="AF810">
        <v>-5.2960771085338821E-3</v>
      </c>
      <c r="AG810">
        <v>-2.0766365602303799E-2</v>
      </c>
      <c r="AH810">
        <v>-9.0909717012520753E-3</v>
      </c>
      <c r="AI810">
        <v>-1.8817197498691339E-2</v>
      </c>
      <c r="AJ810">
        <v>-9.2506147283800827E-3</v>
      </c>
      <c r="AK810">
        <v>0.12666426908027331</v>
      </c>
      <c r="AL810">
        <v>-3.6008976625062902E-2</v>
      </c>
      <c r="AM810">
        <v>-3.4480099661687698E-2</v>
      </c>
      <c r="AN810">
        <v>-2.42146200759716E-2</v>
      </c>
      <c r="AO810">
        <v>-4.9138960824520392E-2</v>
      </c>
      <c r="AP810">
        <v>-5.4080234309341099E-2</v>
      </c>
      <c r="AQ810">
        <v>1.5827593131565471E-2</v>
      </c>
      <c r="AR810">
        <v>-1.9773467129798061E-2</v>
      </c>
      <c r="AS810">
        <v>-3.7187073240663431E-3</v>
      </c>
      <c r="AT810">
        <v>-5.8010842926848528E-2</v>
      </c>
      <c r="AU810">
        <v>0.1049006700264682</v>
      </c>
    </row>
    <row r="811" spans="1:47">
      <c r="A811" s="12">
        <v>44868</v>
      </c>
      <c r="B811">
        <v>-3.0612244897959221E-2</v>
      </c>
      <c r="C811">
        <v>-2.3161551823971389E-3</v>
      </c>
      <c r="D811">
        <v>-4.2405019651106657E-2</v>
      </c>
      <c r="E811">
        <v>-1.938091618876514E-2</v>
      </c>
      <c r="F811">
        <v>1.473389355742305E-2</v>
      </c>
      <c r="G811">
        <v>-1.61543639219206E-2</v>
      </c>
      <c r="H811">
        <v>2.057673869754395E-2</v>
      </c>
      <c r="I811">
        <v>1.359365021439651E-2</v>
      </c>
      <c r="J811">
        <v>4.5662100456620447E-3</v>
      </c>
      <c r="K811">
        <v>-7.1760236386662068E-3</v>
      </c>
      <c r="L811">
        <v>1.811451523981988E-3</v>
      </c>
      <c r="M811">
        <v>-7.6323529411764679E-2</v>
      </c>
      <c r="N811">
        <v>-2.6578827805542882E-2</v>
      </c>
      <c r="O811">
        <v>-1.9781154814539011E-2</v>
      </c>
      <c r="P811">
        <v>1.528103487404486E-2</v>
      </c>
      <c r="Q811">
        <v>-1.44322344322344E-2</v>
      </c>
      <c r="R811">
        <v>-7.4669303993077141E-2</v>
      </c>
      <c r="S811">
        <v>-1.549500831946748E-2</v>
      </c>
      <c r="T811">
        <v>-1.062247716167408E-2</v>
      </c>
      <c r="U811">
        <v>-8.3699091558641081E-3</v>
      </c>
      <c r="V811">
        <v>1.535026514094318E-3</v>
      </c>
      <c r="W811">
        <v>4.6402523161837239E-2</v>
      </c>
      <c r="Y811" s="12">
        <v>44868</v>
      </c>
      <c r="Z811">
        <v>-3.1090587070031119E-2</v>
      </c>
      <c r="AA811">
        <v>-2.3188416187488979E-3</v>
      </c>
      <c r="AB811">
        <v>-4.3330366660118622E-2</v>
      </c>
      <c r="AC811">
        <v>-1.9571188592723131E-2</v>
      </c>
      <c r="AD811">
        <v>1.4626404285131549E-2</v>
      </c>
      <c r="AE811">
        <v>-1.6286268140272429E-2</v>
      </c>
      <c r="AF811">
        <v>2.0367897596447079E-2</v>
      </c>
      <c r="AG811">
        <v>1.350208541795231E-2</v>
      </c>
      <c r="AH811">
        <v>4.5558165358606613E-3</v>
      </c>
      <c r="AI811">
        <v>-7.2018951402680262E-3</v>
      </c>
      <c r="AJ811">
        <v>1.809812824321675E-3</v>
      </c>
      <c r="AK811">
        <v>-7.9393408709817273E-2</v>
      </c>
      <c r="AL811">
        <v>-2.693843105452676E-2</v>
      </c>
      <c r="AM811">
        <v>-1.9979420834066092E-2</v>
      </c>
      <c r="AN811">
        <v>1.5165455818406179E-2</v>
      </c>
      <c r="AO811">
        <v>-1.4537392127562859E-2</v>
      </c>
      <c r="AP811">
        <v>-7.7604096164224007E-2</v>
      </c>
      <c r="AQ811">
        <v>-1.5616310646097529E-2</v>
      </c>
      <c r="AR811">
        <v>-1.0679298418765051E-2</v>
      </c>
      <c r="AS811">
        <v>-8.4051335331018807E-3</v>
      </c>
      <c r="AT811">
        <v>1.5338495651727551E-3</v>
      </c>
      <c r="AU811">
        <v>4.5358112996404257E-2</v>
      </c>
    </row>
    <row r="812" spans="1:47">
      <c r="A812" s="12">
        <v>44869</v>
      </c>
      <c r="B812">
        <v>1.8812989921612511E-2</v>
      </c>
      <c r="C812">
        <v>8.7057457922228298E-3</v>
      </c>
      <c r="D812">
        <v>-3.600230414746552E-3</v>
      </c>
      <c r="E812">
        <v>1.275321472608781E-2</v>
      </c>
      <c r="F812">
        <v>1.2642853199359431E-2</v>
      </c>
      <c r="G812">
        <v>1.527936145952102E-2</v>
      </c>
      <c r="H812">
        <v>2.7821939586645469E-2</v>
      </c>
      <c r="I812">
        <v>1.0891089108910901E-2</v>
      </c>
      <c r="J812">
        <v>1.6233766233766159E-2</v>
      </c>
      <c r="K812">
        <v>-9.5663265306121792E-3</v>
      </c>
      <c r="L812">
        <v>2.7358490566037789E-2</v>
      </c>
      <c r="M812">
        <v>-1.289603566311104E-2</v>
      </c>
      <c r="N812">
        <v>3.3325554259043162E-2</v>
      </c>
      <c r="O812">
        <v>1.5567882064617461E-2</v>
      </c>
      <c r="P812">
        <v>5.4764920646747761E-2</v>
      </c>
      <c r="Q812">
        <v>-3.0736638667955059E-2</v>
      </c>
      <c r="R812">
        <v>-5.0033400133600359E-2</v>
      </c>
      <c r="S812">
        <v>4.1195732544628598E-2</v>
      </c>
      <c r="T812">
        <v>1.395748335838509E-2</v>
      </c>
      <c r="U812">
        <v>6.9686052496140016E-2</v>
      </c>
      <c r="V812">
        <v>-3.6412614369978218E-2</v>
      </c>
      <c r="W812">
        <v>-2.7503579232914799E-3</v>
      </c>
      <c r="Y812" s="12">
        <v>44869</v>
      </c>
      <c r="Z812">
        <v>1.863821425940463E-2</v>
      </c>
      <c r="AA812">
        <v>8.6680692974076892E-3</v>
      </c>
      <c r="AB812">
        <v>-3.606726841375038E-3</v>
      </c>
      <c r="AC812">
        <v>1.267257734996987E-2</v>
      </c>
      <c r="AD812">
        <v>1.2563599625972749E-2</v>
      </c>
      <c r="AE812">
        <v>1.5163807589151959E-2</v>
      </c>
      <c r="AF812">
        <v>2.7441941511471651E-2</v>
      </c>
      <c r="AG812">
        <v>1.0832208329360431E-2</v>
      </c>
      <c r="AH812">
        <v>1.610340756657867E-2</v>
      </c>
      <c r="AI812">
        <v>-9.612377761666022E-3</v>
      </c>
      <c r="AJ812">
        <v>2.6990935826847692E-2</v>
      </c>
      <c r="AK812">
        <v>-1.297991142119791E-2</v>
      </c>
      <c r="AL812">
        <v>3.2782294658244462E-2</v>
      </c>
      <c r="AM812">
        <v>1.544794575656715E-2</v>
      </c>
      <c r="AN812">
        <v>5.3317918067548202E-2</v>
      </c>
      <c r="AO812">
        <v>-3.121891729831414E-2</v>
      </c>
      <c r="AP812">
        <v>-5.1328453040977537E-2</v>
      </c>
      <c r="AQ812">
        <v>4.0369795536547647E-2</v>
      </c>
      <c r="AR812">
        <v>1.386097466308089E-2</v>
      </c>
      <c r="AS812">
        <v>6.7365196538895028E-2</v>
      </c>
      <c r="AT812">
        <v>-3.7092099205042098E-2</v>
      </c>
      <c r="AU812">
        <v>-2.7541471069802452E-3</v>
      </c>
    </row>
    <row r="813" spans="1:47">
      <c r="A813" s="12">
        <v>44872</v>
      </c>
      <c r="B813">
        <v>-4.9461420092328234E-3</v>
      </c>
      <c r="C813">
        <v>-7.1921749136939486E-3</v>
      </c>
      <c r="D813">
        <v>3.9022980199450159E-3</v>
      </c>
      <c r="E813">
        <v>9.4618568894144772E-3</v>
      </c>
      <c r="F813">
        <v>1.1939810271508261E-2</v>
      </c>
      <c r="G813">
        <v>6.7385444743917056E-4</v>
      </c>
      <c r="H813">
        <v>2.6084511003304559E-2</v>
      </c>
      <c r="I813">
        <v>1.184222242008715E-2</v>
      </c>
      <c r="J813">
        <v>2.6837060702875389E-2</v>
      </c>
      <c r="K813">
        <v>-6.6537883666023534E-3</v>
      </c>
      <c r="L813">
        <v>5.2800734618916323E-3</v>
      </c>
      <c r="M813">
        <v>1.3548387096774309E-2</v>
      </c>
      <c r="N813">
        <v>2.9269614707078121E-2</v>
      </c>
      <c r="O813">
        <v>1.1049983282720889E-2</v>
      </c>
      <c r="P813">
        <v>1.0243006499010891E-2</v>
      </c>
      <c r="Q813">
        <v>-8.3975612561830726E-3</v>
      </c>
      <c r="R813">
        <v>1.575135363195268E-2</v>
      </c>
      <c r="S813">
        <v>-6.5942984680936734E-3</v>
      </c>
      <c r="T813">
        <v>-2.753070732740226E-3</v>
      </c>
      <c r="U813">
        <v>6.4953810623558086E-3</v>
      </c>
      <c r="V813">
        <v>-5.0079529570540293E-2</v>
      </c>
      <c r="W813">
        <v>7.9715894064755766E-3</v>
      </c>
      <c r="Y813" s="12">
        <v>44872</v>
      </c>
      <c r="Z813">
        <v>-4.9584146545090654E-3</v>
      </c>
      <c r="AA813">
        <v>-7.2181632872792929E-3</v>
      </c>
      <c r="AB813">
        <v>3.8947038052081981E-3</v>
      </c>
      <c r="AC813">
        <v>9.4173738958602451E-3</v>
      </c>
      <c r="AD813">
        <v>1.186909308020922E-2</v>
      </c>
      <c r="AE813">
        <v>6.7362750947405235E-4</v>
      </c>
      <c r="AF813">
        <v>2.5750112755337441E-2</v>
      </c>
      <c r="AG813">
        <v>1.177265201104234E-2</v>
      </c>
      <c r="AH813">
        <v>2.6483262763258991E-2</v>
      </c>
      <c r="AI813">
        <v>-6.676023503229646E-3</v>
      </c>
      <c r="AJ813">
        <v>5.2661827485472549E-3</v>
      </c>
      <c r="AK813">
        <v>1.3457428342328961E-2</v>
      </c>
      <c r="AL813">
        <v>2.8849438767880899E-2</v>
      </c>
      <c r="AM813">
        <v>1.0989378265029361E-2</v>
      </c>
      <c r="AN813">
        <v>1.0190902407581231E-2</v>
      </c>
      <c r="AO813">
        <v>-8.4330194213254883E-3</v>
      </c>
      <c r="AP813">
        <v>1.5628588527639251E-2</v>
      </c>
      <c r="AQ813">
        <v>-6.6161369133315847E-3</v>
      </c>
      <c r="AR813">
        <v>-2.7568674019035088E-3</v>
      </c>
      <c r="AS813">
        <v>6.4743769787397971E-3</v>
      </c>
      <c r="AT813">
        <v>-5.1377013229285798E-2</v>
      </c>
      <c r="AU813">
        <v>7.9399841393456867E-3</v>
      </c>
    </row>
    <row r="814" spans="1:47">
      <c r="A814" s="12">
        <v>44873</v>
      </c>
      <c r="B814">
        <v>-6.0753341433779076E-3</v>
      </c>
      <c r="C814">
        <v>1.2677484787018359E-2</v>
      </c>
      <c r="D814">
        <v>4.1750647854881251E-3</v>
      </c>
      <c r="E814">
        <v>8.3393638650539614E-3</v>
      </c>
      <c r="F814">
        <v>-1.4546630030709551E-3</v>
      </c>
      <c r="G814">
        <v>1.3468013468014291E-3</v>
      </c>
      <c r="H814">
        <v>1.5896943949568199E-2</v>
      </c>
      <c r="I814">
        <v>3.1678986272438698E-3</v>
      </c>
      <c r="J814">
        <v>-2.5513378967019329E-2</v>
      </c>
      <c r="K814">
        <v>-9.7234226447709959E-3</v>
      </c>
      <c r="L814">
        <v>6.089670396589586E-4</v>
      </c>
      <c r="M814">
        <v>0.1131444939528963</v>
      </c>
      <c r="N814">
        <v>4.388467108439098E-3</v>
      </c>
      <c r="O814">
        <v>7.5157146761410942E-3</v>
      </c>
      <c r="P814">
        <v>2.1047479197259019E-2</v>
      </c>
      <c r="Q814">
        <v>1.8793503480278199E-2</v>
      </c>
      <c r="R814">
        <v>6.7289719626168143E-2</v>
      </c>
      <c r="S814">
        <v>-2.6143790849673221E-2</v>
      </c>
      <c r="T814">
        <v>5.5213421108515348E-3</v>
      </c>
      <c r="U814">
        <v>2.7869401022993401E-2</v>
      </c>
      <c r="V814">
        <v>-2.9328191597320918E-2</v>
      </c>
      <c r="W814">
        <v>-1.484257871064476E-2</v>
      </c>
      <c r="Y814" s="12">
        <v>44873</v>
      </c>
      <c r="Z814">
        <v>-6.0938640743227798E-3</v>
      </c>
      <c r="AA814">
        <v>1.259779825323459E-2</v>
      </c>
      <c r="AB814">
        <v>4.166373385547123E-3</v>
      </c>
      <c r="AC814">
        <v>8.304783489426322E-3</v>
      </c>
      <c r="AD814">
        <v>-1.455722052461781E-3</v>
      </c>
      <c r="AE814">
        <v>1.3458952233551631E-3</v>
      </c>
      <c r="AF814">
        <v>1.5771910891099541E-2</v>
      </c>
      <c r="AG814">
        <v>3.162891408508217E-3</v>
      </c>
      <c r="AH814">
        <v>-2.584448918676421E-2</v>
      </c>
      <c r="AI814">
        <v>-9.7710038044431721E-3</v>
      </c>
      <c r="AJ814">
        <v>6.0878169447351838E-4</v>
      </c>
      <c r="AK814">
        <v>0.1071888877240698</v>
      </c>
      <c r="AL814">
        <v>4.3788658662332882E-3</v>
      </c>
      <c r="AM814">
        <v>7.4876124104985321E-3</v>
      </c>
      <c r="AN814">
        <v>2.082904074309579E-2</v>
      </c>
      <c r="AO814">
        <v>1.861908746392375E-2</v>
      </c>
      <c r="AP814">
        <v>6.5122462760003594E-2</v>
      </c>
      <c r="AQ814">
        <v>-2.6491615446976341E-2</v>
      </c>
      <c r="AR814">
        <v>5.5061553766240128E-3</v>
      </c>
      <c r="AS814">
        <v>2.7488117156052889E-2</v>
      </c>
      <c r="AT814">
        <v>-2.9766861229555179E-2</v>
      </c>
      <c r="AU814">
        <v>-1.4953832011801621E-2</v>
      </c>
    </row>
    <row r="815" spans="1:47">
      <c r="A815" s="12">
        <v>44874</v>
      </c>
      <c r="B815">
        <v>-4.2676150255612437E-2</v>
      </c>
      <c r="C815">
        <v>-2.3606838829671739E-3</v>
      </c>
      <c r="D815">
        <v>-3.3189964157706031E-2</v>
      </c>
      <c r="E815">
        <v>-1.353337206520633E-2</v>
      </c>
      <c r="F815">
        <v>-3.9980576238264787E-2</v>
      </c>
      <c r="G815">
        <v>-1.569154898004943E-2</v>
      </c>
      <c r="H815">
        <v>-5.8276001618777773E-2</v>
      </c>
      <c r="I815">
        <v>-4.4736842105263068E-2</v>
      </c>
      <c r="J815">
        <v>-1.2771392081736279E-3</v>
      </c>
      <c r="K815">
        <v>8.4660702596552451E-2</v>
      </c>
      <c r="L815">
        <v>-1.300874857360201E-2</v>
      </c>
      <c r="M815">
        <v>7.5768406004288691E-2</v>
      </c>
      <c r="N815">
        <v>-1.9050115786254259E-2</v>
      </c>
      <c r="O815">
        <v>-2.3685519236855249E-2</v>
      </c>
      <c r="P815">
        <v>-5.6567593480345242E-2</v>
      </c>
      <c r="Q815">
        <v>-3.3401654900174549E-2</v>
      </c>
      <c r="R815">
        <v>-1.6864500227022131E-2</v>
      </c>
      <c r="S815">
        <v>-2.8418624161073769E-2</v>
      </c>
      <c r="T815">
        <v>-1.330517423442457E-2</v>
      </c>
      <c r="U815">
        <v>-8.1387777881125611E-3</v>
      </c>
      <c r="V815">
        <v>-7.1667537898588596E-2</v>
      </c>
      <c r="W815">
        <v>5.9732156444987083E-3</v>
      </c>
      <c r="Y815" s="12">
        <v>44874</v>
      </c>
      <c r="Z815">
        <v>-4.3613543787061802E-2</v>
      </c>
      <c r="AA815">
        <v>-2.363474690172345E-3</v>
      </c>
      <c r="AB815">
        <v>-3.3753249732654027E-2</v>
      </c>
      <c r="AC815">
        <v>-1.362578284504911E-2</v>
      </c>
      <c r="AD815">
        <v>-4.0801761639800392E-2</v>
      </c>
      <c r="AE815">
        <v>-1.5815964566547439E-2</v>
      </c>
      <c r="AF815">
        <v>-6.0043042686318278E-2</v>
      </c>
      <c r="AG815">
        <v>-4.5768418455580592E-2</v>
      </c>
      <c r="AH815">
        <v>-1.2779554454919581E-3</v>
      </c>
      <c r="AI815">
        <v>8.1267221585548527E-2</v>
      </c>
      <c r="AJ815">
        <v>-1.3094103390980759E-2</v>
      </c>
      <c r="AK815">
        <v>7.3035202517494846E-2</v>
      </c>
      <c r="AL815">
        <v>-1.9233907150123741E-2</v>
      </c>
      <c r="AM815">
        <v>-2.3970530572129209E-2</v>
      </c>
      <c r="AN815">
        <v>-5.8230557948519113E-2</v>
      </c>
      <c r="AO815">
        <v>-3.3972231656391523E-2</v>
      </c>
      <c r="AP815">
        <v>-1.700832522868239E-2</v>
      </c>
      <c r="AQ815">
        <v>-2.8830250585670781E-2</v>
      </c>
      <c r="AR815">
        <v>-1.33944811121157E-2</v>
      </c>
      <c r="AS815">
        <v>-8.1720784475803939E-3</v>
      </c>
      <c r="AT815">
        <v>-7.4365353779703366E-2</v>
      </c>
      <c r="AU815">
        <v>5.9554467152521341E-3</v>
      </c>
    </row>
    <row r="816" spans="1:47">
      <c r="A816" s="12">
        <v>44875</v>
      </c>
      <c r="B816">
        <v>0.12177850011609</v>
      </c>
      <c r="C816">
        <v>5.7722644485874053E-2</v>
      </c>
      <c r="D816">
        <v>8.897456810261728E-2</v>
      </c>
      <c r="E816">
        <v>5.0407067382643327E-2</v>
      </c>
      <c r="F816">
        <v>1.8940032597088759E-2</v>
      </c>
      <c r="G816">
        <v>3.9854247324071952E-2</v>
      </c>
      <c r="H816">
        <v>1.9266580719094591E-2</v>
      </c>
      <c r="I816">
        <v>1.4692378328741819E-2</v>
      </c>
      <c r="J816">
        <v>1.214833759590794E-2</v>
      </c>
      <c r="K816">
        <v>7.2822369744518056E-2</v>
      </c>
      <c r="L816">
        <v>4.1159241560043247E-2</v>
      </c>
      <c r="M816">
        <v>9.0232558139534902E-2</v>
      </c>
      <c r="N816">
        <v>8.2268050420916561E-2</v>
      </c>
      <c r="O816">
        <v>7.4869762121962946E-2</v>
      </c>
      <c r="P816">
        <v>0.14329268292682931</v>
      </c>
      <c r="Q816">
        <v>7.97533966857773E-2</v>
      </c>
      <c r="R816">
        <v>7.8445602691825655E-2</v>
      </c>
      <c r="S816">
        <v>1.10091743119265E-2</v>
      </c>
      <c r="T816">
        <v>1.4126712328767169E-2</v>
      </c>
      <c r="U816">
        <v>1.758334505556336E-2</v>
      </c>
      <c r="V816">
        <v>7.3934343149952175E-2</v>
      </c>
      <c r="W816">
        <v>-3.8954653757423689E-3</v>
      </c>
      <c r="Y816" s="12">
        <v>44875</v>
      </c>
      <c r="Z816">
        <v>0.1149153723852526</v>
      </c>
      <c r="AA816">
        <v>5.6118148299092993E-2</v>
      </c>
      <c r="AB816">
        <v>8.5236490237004775E-2</v>
      </c>
      <c r="AC816">
        <v>4.9177772261273997E-2</v>
      </c>
      <c r="AD816">
        <v>1.876290324206047E-2</v>
      </c>
      <c r="AE816">
        <v>3.908055652802337E-2</v>
      </c>
      <c r="AF816">
        <v>1.9083330153313111E-2</v>
      </c>
      <c r="AG816">
        <v>1.4585491018892571E-2</v>
      </c>
      <c r="AH816">
        <v>1.207513877575577E-2</v>
      </c>
      <c r="AI816">
        <v>7.0292904505929468E-2</v>
      </c>
      <c r="AJ816">
        <v>4.0334747732457689E-2</v>
      </c>
      <c r="AK816">
        <v>8.6391029575194775E-2</v>
      </c>
      <c r="AL816">
        <v>7.905888580647201E-2</v>
      </c>
      <c r="AM816">
        <v>7.2199502725735526E-2</v>
      </c>
      <c r="AN816">
        <v>0.1339124175862671</v>
      </c>
      <c r="AO816">
        <v>7.6732678661345047E-2</v>
      </c>
      <c r="AP816">
        <v>7.5520747644418199E-2</v>
      </c>
      <c r="AQ816">
        <v>1.0949014489670301E-2</v>
      </c>
      <c r="AR816">
        <v>1.402786021066783E-2</v>
      </c>
      <c r="AS816">
        <v>1.7430546582560141E-2</v>
      </c>
      <c r="AT816">
        <v>7.1328861210481168E-2</v>
      </c>
      <c r="AU816">
        <v>-3.9030724628451919E-3</v>
      </c>
    </row>
    <row r="817" spans="1:47">
      <c r="A817" s="12">
        <v>44876</v>
      </c>
      <c r="B817">
        <v>4.3050812377108727E-2</v>
      </c>
      <c r="C817">
        <v>-1.064334621381602E-2</v>
      </c>
      <c r="D817">
        <v>1.92687410635255E-2</v>
      </c>
      <c r="E817">
        <v>2.150395778364134E-2</v>
      </c>
      <c r="F817">
        <v>2.8461114175399871E-2</v>
      </c>
      <c r="G817">
        <v>-1.905387647831791E-2</v>
      </c>
      <c r="H817">
        <v>3.3729182770009247E-2</v>
      </c>
      <c r="I817">
        <v>3.1221719457013689E-2</v>
      </c>
      <c r="J817">
        <v>5.0536955148452467E-3</v>
      </c>
      <c r="K817">
        <v>1.200075004687795E-2</v>
      </c>
      <c r="L817">
        <v>1.628664495114007E-3</v>
      </c>
      <c r="M817">
        <v>-7.5572891272550624E-3</v>
      </c>
      <c r="N817">
        <v>1.6997283727055779E-2</v>
      </c>
      <c r="O817">
        <v>1.8184622383671911E-2</v>
      </c>
      <c r="P817">
        <v>3.6634920634920798E-2</v>
      </c>
      <c r="Q817">
        <v>5.5133287267701718E-2</v>
      </c>
      <c r="R817">
        <v>1.137893062522943E-2</v>
      </c>
      <c r="S817">
        <v>2.4767801857584981E-2</v>
      </c>
      <c r="T817">
        <v>4.6433094132545261E-3</v>
      </c>
      <c r="U817">
        <v>-1.6127545848309E-3</v>
      </c>
      <c r="V817">
        <v>2.752726510067105E-2</v>
      </c>
      <c r="W817">
        <v>-3.0108588351431379E-2</v>
      </c>
      <c r="Y817" s="12">
        <v>44876</v>
      </c>
      <c r="Z817">
        <v>4.2149892355569561E-2</v>
      </c>
      <c r="AA817">
        <v>-1.070039175448366E-2</v>
      </c>
      <c r="AB817">
        <v>1.908544965981155E-2</v>
      </c>
      <c r="AC817">
        <v>2.1276009750306388E-2</v>
      </c>
      <c r="AD817">
        <v>2.8063621107742191E-2</v>
      </c>
      <c r="AE817">
        <v>-1.9237740882440669E-2</v>
      </c>
      <c r="AF817">
        <v>3.3172829566551973E-2</v>
      </c>
      <c r="AG817">
        <v>3.0744234733885861E-2</v>
      </c>
      <c r="AH817">
        <v>5.0409684567747359E-3</v>
      </c>
      <c r="AI817">
        <v>1.1929312018040599E-2</v>
      </c>
      <c r="AJ817">
        <v>1.627339659375408E-3</v>
      </c>
      <c r="AK817">
        <v>-7.5859901293471527E-3</v>
      </c>
      <c r="AL817">
        <v>1.6854446194671049E-2</v>
      </c>
      <c r="AM817">
        <v>1.8021259625706339E-2</v>
      </c>
      <c r="AN817">
        <v>3.5979813872385448E-2</v>
      </c>
      <c r="AO817">
        <v>5.3667097590346963E-2</v>
      </c>
      <c r="AP817">
        <v>1.131467755554798E-2</v>
      </c>
      <c r="AQ817">
        <v>2.4466052154406209E-2</v>
      </c>
      <c r="AR817">
        <v>4.6325625067349064E-3</v>
      </c>
      <c r="AS817">
        <v>-1.614056473445852E-3</v>
      </c>
      <c r="AT817">
        <v>2.7155202413977751E-2</v>
      </c>
      <c r="AU817">
        <v>-3.0571160505267061E-2</v>
      </c>
    </row>
    <row r="818" spans="1:47">
      <c r="A818" s="12">
        <v>44879</v>
      </c>
      <c r="B818">
        <v>-2.2819724178986141E-2</v>
      </c>
      <c r="C818">
        <v>-8.1540359051665012E-3</v>
      </c>
      <c r="D818">
        <v>-9.4856379425516391E-3</v>
      </c>
      <c r="E818">
        <v>-2.6152654010073162E-3</v>
      </c>
      <c r="F818">
        <v>4.826772498123244E-4</v>
      </c>
      <c r="G818">
        <v>-1.116320607278398E-3</v>
      </c>
      <c r="H818">
        <v>-6.3218000135952801E-3</v>
      </c>
      <c r="I818">
        <v>-5.089951733216358E-3</v>
      </c>
      <c r="J818">
        <v>-6.2853551225644511E-3</v>
      </c>
      <c r="K818">
        <v>-1.111728738187878E-3</v>
      </c>
      <c r="L818">
        <v>-1.027346637102744E-2</v>
      </c>
      <c r="M818">
        <v>-1.952837140751662E-2</v>
      </c>
      <c r="N818">
        <v>-2.2500101169519619E-2</v>
      </c>
      <c r="O818">
        <v>-9.8222816093072041E-3</v>
      </c>
      <c r="P818">
        <v>-1.9599436516200002E-3</v>
      </c>
      <c r="Q818">
        <v>3.1503119291352188E-2</v>
      </c>
      <c r="R818">
        <v>-2.171546092426813E-2</v>
      </c>
      <c r="S818">
        <v>-2.969059277008013E-2</v>
      </c>
      <c r="T818">
        <v>3.4453781512605142E-2</v>
      </c>
      <c r="U818">
        <v>2.0584298703096859E-2</v>
      </c>
      <c r="V818">
        <v>-2.5616165739654081E-2</v>
      </c>
      <c r="W818">
        <v>-3.1708749266001761E-3</v>
      </c>
      <c r="Y818" s="12">
        <v>44879</v>
      </c>
      <c r="Z818">
        <v>-2.3084124185175688E-2</v>
      </c>
      <c r="AA818">
        <v>-8.187461884369418E-3</v>
      </c>
      <c r="AB818">
        <v>-9.5309131430510209E-3</v>
      </c>
      <c r="AC818">
        <v>-2.6186911817536159E-3</v>
      </c>
      <c r="AD818">
        <v>4.8256079861930208E-4</v>
      </c>
      <c r="AE818">
        <v>-1.1169441572251471E-3</v>
      </c>
      <c r="AF818">
        <v>-6.3418672098747974E-3</v>
      </c>
      <c r="AG818">
        <v>-5.102949662186009E-3</v>
      </c>
      <c r="AH818">
        <v>-6.3051911283148769E-3</v>
      </c>
      <c r="AI818">
        <v>-1.112347166974059E-3</v>
      </c>
      <c r="AJ818">
        <v>-1.032660266926764E-2</v>
      </c>
      <c r="AK818">
        <v>-1.9721569417125311E-2</v>
      </c>
      <c r="AL818">
        <v>-2.2757090620851361E-2</v>
      </c>
      <c r="AM818">
        <v>-9.870838438174101E-3</v>
      </c>
      <c r="AN818">
        <v>-1.9618668545024762E-3</v>
      </c>
      <c r="AO818">
        <v>3.101707755886968E-2</v>
      </c>
      <c r="AP818">
        <v>-2.19547115118446E-2</v>
      </c>
      <c r="AQ818">
        <v>-3.014028182121432E-2</v>
      </c>
      <c r="AR818">
        <v>3.3873540078878543E-2</v>
      </c>
      <c r="AS818">
        <v>2.0375305150691379E-2</v>
      </c>
      <c r="AT818">
        <v>-2.5949972619437621E-2</v>
      </c>
      <c r="AU818">
        <v>-3.1759128029696499E-3</v>
      </c>
    </row>
    <row r="819" spans="1:47">
      <c r="A819" s="12">
        <v>44880</v>
      </c>
      <c r="B819">
        <v>4.5689917758149354E-3</v>
      </c>
      <c r="C819">
        <v>8.773747841105406E-3</v>
      </c>
      <c r="D819">
        <v>1.1869436201780379E-2</v>
      </c>
      <c r="E819">
        <v>3.463792042989855E-3</v>
      </c>
      <c r="F819">
        <v>8.0407397480568576E-3</v>
      </c>
      <c r="G819">
        <v>3.576218149307087E-3</v>
      </c>
      <c r="H819">
        <v>7.6617868381447804E-3</v>
      </c>
      <c r="I819">
        <v>6.7037135044543117E-3</v>
      </c>
      <c r="J819">
        <v>5.6925996204932883E-3</v>
      </c>
      <c r="K819">
        <v>2.040437766648306E-3</v>
      </c>
      <c r="L819">
        <v>-7.2436711223956562E-3</v>
      </c>
      <c r="M819">
        <v>-9.6454966804458975E-3</v>
      </c>
      <c r="N819">
        <v>1.7387704409024261E-3</v>
      </c>
      <c r="O819">
        <v>1.454669453907109E-2</v>
      </c>
      <c r="P819">
        <v>2.2767720159557969E-2</v>
      </c>
      <c r="Q819">
        <v>3.6522204029805883E-2</v>
      </c>
      <c r="R819">
        <v>4.0190440858220988E-3</v>
      </c>
      <c r="S819">
        <v>7.7302984754132886E-3</v>
      </c>
      <c r="T819">
        <v>-1.3606823720552439E-2</v>
      </c>
      <c r="U819">
        <v>-2.6907249129471289E-2</v>
      </c>
      <c r="V819">
        <v>1.8172296412673369E-2</v>
      </c>
      <c r="W819">
        <v>1.759346528432304E-2</v>
      </c>
      <c r="Y819" s="12">
        <v>44880</v>
      </c>
      <c r="Z819">
        <v>4.558585617951672E-3</v>
      </c>
      <c r="AA819">
        <v>8.7354821748351196E-3</v>
      </c>
      <c r="AB819">
        <v>1.1799546931155031E-2</v>
      </c>
      <c r="AC819">
        <v>3.4578069321355431E-3</v>
      </c>
      <c r="AD819">
        <v>8.0085852491785826E-3</v>
      </c>
      <c r="AE819">
        <v>3.5698386862250391E-3</v>
      </c>
      <c r="AF819">
        <v>7.6325844163389629E-3</v>
      </c>
      <c r="AG819">
        <v>6.6813435360012323E-3</v>
      </c>
      <c r="AH819">
        <v>5.6764580048051221E-3</v>
      </c>
      <c r="AI819">
        <v>2.03835890089234E-3</v>
      </c>
      <c r="AJ819">
        <v>-7.2700338940390376E-3</v>
      </c>
      <c r="AK819">
        <v>-9.6923157891680035E-3</v>
      </c>
      <c r="AL819">
        <v>1.7372605295854189E-3</v>
      </c>
      <c r="AM819">
        <v>1.4441906369977719E-2</v>
      </c>
      <c r="AN819">
        <v>2.251240367048999E-2</v>
      </c>
      <c r="AO819">
        <v>3.5871074786587298E-2</v>
      </c>
      <c r="AP819">
        <v>4.0109893026133939E-3</v>
      </c>
      <c r="AQ819">
        <v>7.7005728120403787E-3</v>
      </c>
      <c r="AR819">
        <v>-1.370024495859935E-2</v>
      </c>
      <c r="AS819">
        <v>-2.727587670354396E-2</v>
      </c>
      <c r="AT819">
        <v>1.8009153721397601E-2</v>
      </c>
      <c r="AU819">
        <v>1.7440491889236541E-2</v>
      </c>
    </row>
    <row r="820" spans="1:47">
      <c r="A820" s="12">
        <v>44881</v>
      </c>
      <c r="B820">
        <v>-1.8394986860723609E-2</v>
      </c>
      <c r="C820">
        <v>7.0538282427063947E-3</v>
      </c>
      <c r="D820">
        <v>-8.3311117035457238E-3</v>
      </c>
      <c r="E820">
        <v>-3.9357377895349321E-3</v>
      </c>
      <c r="F820">
        <v>-1.6272268013826089E-2</v>
      </c>
      <c r="G820">
        <v>-1.135857461024492E-2</v>
      </c>
      <c r="H820">
        <v>-2.6137135098438739E-2</v>
      </c>
      <c r="I820">
        <v>-1.0689564531674359E-2</v>
      </c>
      <c r="J820">
        <v>-7.5471698113208641E-3</v>
      </c>
      <c r="K820">
        <v>-1.388374676045911E-2</v>
      </c>
      <c r="L820">
        <v>1.353994283135318E-3</v>
      </c>
      <c r="M820">
        <v>7.7156589931697273E-3</v>
      </c>
      <c r="N820">
        <v>-9.9185849485472488E-4</v>
      </c>
      <c r="O820">
        <v>-1.4493962253025129E-2</v>
      </c>
      <c r="P820">
        <v>-4.5361814472578921E-2</v>
      </c>
      <c r="Q820">
        <v>-1.347517730496461E-2</v>
      </c>
      <c r="R820">
        <v>-2.0261115900973011E-2</v>
      </c>
      <c r="S820">
        <v>-1.06541657788195E-2</v>
      </c>
      <c r="T820">
        <v>-1.0706197241095341E-2</v>
      </c>
      <c r="U820">
        <v>2.7883632307834638E-4</v>
      </c>
      <c r="V820">
        <v>-3.8576278160683097E-2</v>
      </c>
      <c r="W820">
        <v>7.448286508181523E-3</v>
      </c>
      <c r="Y820" s="12">
        <v>44881</v>
      </c>
      <c r="Z820">
        <v>-1.856627848837434E-2</v>
      </c>
      <c r="AA820">
        <v>7.0290663720642584E-3</v>
      </c>
      <c r="AB820">
        <v>-8.3660093740805866E-3</v>
      </c>
      <c r="AC820">
        <v>-3.9435031872517151E-3</v>
      </c>
      <c r="AD820">
        <v>-1.6406115353047639E-2</v>
      </c>
      <c r="AE820">
        <v>-1.1423575902264669E-2</v>
      </c>
      <c r="AF820">
        <v>-2.6484781041210971E-2</v>
      </c>
      <c r="AG820">
        <v>-1.07471083730778E-2</v>
      </c>
      <c r="AH820">
        <v>-7.5757938084577677E-3</v>
      </c>
      <c r="AI820">
        <v>-1.3981027435561771E-2</v>
      </c>
      <c r="AJ820">
        <v>1.353078459462738E-3</v>
      </c>
      <c r="AK820">
        <v>7.6860455237352078E-3</v>
      </c>
      <c r="AL820">
        <v>-9.9235071199171463E-4</v>
      </c>
      <c r="AM820">
        <v>-1.460002582570963E-2</v>
      </c>
      <c r="AN820">
        <v>-4.6422873610319562E-2</v>
      </c>
      <c r="AO820">
        <v>-1.356679144877113E-2</v>
      </c>
      <c r="AP820">
        <v>-2.0469187617152069E-2</v>
      </c>
      <c r="AQ820">
        <v>-1.0711327774495931E-2</v>
      </c>
      <c r="AR820">
        <v>-1.076392094135197E-2</v>
      </c>
      <c r="AS820">
        <v>2.7879745545578122E-4</v>
      </c>
      <c r="AT820">
        <v>-3.9340049560697553E-2</v>
      </c>
      <c r="AU820">
        <v>7.4206849934875E-3</v>
      </c>
    </row>
    <row r="821" spans="1:47">
      <c r="A821" s="12">
        <v>44882</v>
      </c>
      <c r="B821">
        <v>-2.3373146622734819E-2</v>
      </c>
      <c r="C821">
        <v>-2.856171370282223E-2</v>
      </c>
      <c r="D821">
        <v>1.2971301834800769E-2</v>
      </c>
      <c r="E821">
        <v>-4.2751651768363494E-3</v>
      </c>
      <c r="F821">
        <v>-4.8651278447483506E-3</v>
      </c>
      <c r="G821">
        <v>4.9560711872043361E-2</v>
      </c>
      <c r="H821">
        <v>7.2499128616243516E-3</v>
      </c>
      <c r="I821">
        <v>1.3284917190683481E-3</v>
      </c>
      <c r="J821">
        <v>5.069708491761693E-3</v>
      </c>
      <c r="K821">
        <v>-9.5738689694012669E-3</v>
      </c>
      <c r="L821">
        <v>-4.3569711538462563E-3</v>
      </c>
      <c r="M821">
        <v>-1.6568344420735629E-2</v>
      </c>
      <c r="N821">
        <v>-2.0684234476475721E-4</v>
      </c>
      <c r="O821">
        <v>-1.900147789272499E-3</v>
      </c>
      <c r="P821">
        <v>-1.4644877435575189E-2</v>
      </c>
      <c r="Q821">
        <v>-3.5095745376119258E-2</v>
      </c>
      <c r="R821">
        <v>-1.5902948016845771E-2</v>
      </c>
      <c r="S821">
        <v>-3.3168210208916582E-2</v>
      </c>
      <c r="T821">
        <v>5.827263267429883E-3</v>
      </c>
      <c r="U821">
        <v>-1.6725515703400862E-2</v>
      </c>
      <c r="V821">
        <v>-2.0062058634710001E-2</v>
      </c>
      <c r="W821">
        <v>1.4173529975100459E-2</v>
      </c>
      <c r="Y821" s="12">
        <v>44882</v>
      </c>
      <c r="Z821">
        <v>-2.3650630930164979E-2</v>
      </c>
      <c r="AA821">
        <v>-2.897753632322202E-2</v>
      </c>
      <c r="AB821">
        <v>1.2887894988446971E-2</v>
      </c>
      <c r="AC821">
        <v>-4.2843298250645851E-3</v>
      </c>
      <c r="AD821">
        <v>-4.8770011048269949E-3</v>
      </c>
      <c r="AE821">
        <v>4.8371706982761623E-2</v>
      </c>
      <c r="AF821">
        <v>7.2237585781461857E-3</v>
      </c>
      <c r="AG821">
        <v>1.327610054714008E-3</v>
      </c>
      <c r="AH821">
        <v>5.0569007889737106E-3</v>
      </c>
      <c r="AI821">
        <v>-9.6199930797940276E-3</v>
      </c>
      <c r="AJ821">
        <v>-4.3664904128177589E-3</v>
      </c>
      <c r="AK821">
        <v>-1.6707134590244931E-2</v>
      </c>
      <c r="AL821">
        <v>-2.068637395928395E-4</v>
      </c>
      <c r="AM821">
        <v>-1.901955360213933E-3</v>
      </c>
      <c r="AN821">
        <v>-1.475317226330158E-2</v>
      </c>
      <c r="AO821">
        <v>-3.5726400571924319E-2</v>
      </c>
      <c r="AP821">
        <v>-1.6030756729327491E-2</v>
      </c>
      <c r="AQ821">
        <v>-3.3730749237989521E-2</v>
      </c>
      <c r="AR821">
        <v>5.8103504406913252E-3</v>
      </c>
      <c r="AS821">
        <v>-1.686696658528793E-2</v>
      </c>
      <c r="AT821">
        <v>-2.0266034460099801E-2</v>
      </c>
      <c r="AU821">
        <v>1.4074024624954381E-2</v>
      </c>
    </row>
    <row r="822" spans="1:47">
      <c r="A822" s="12">
        <v>44883</v>
      </c>
      <c r="B822">
        <v>-7.485503426462814E-3</v>
      </c>
      <c r="C822">
        <v>2.7021351067553431E-2</v>
      </c>
      <c r="D822">
        <v>3.781847133757843E-3</v>
      </c>
      <c r="E822">
        <v>1.079885506115019E-2</v>
      </c>
      <c r="F822">
        <v>-5.9753381498179881E-3</v>
      </c>
      <c r="G822">
        <v>2.5756600128782999E-2</v>
      </c>
      <c r="H822">
        <v>-2.401550280296216E-2</v>
      </c>
      <c r="I822">
        <v>-8.6679639129666475E-3</v>
      </c>
      <c r="J822">
        <v>-5.6746532156367602E-3</v>
      </c>
      <c r="K822">
        <v>3.411675511751255E-3</v>
      </c>
      <c r="L822">
        <v>9.8083597404559075E-3</v>
      </c>
      <c r="M822">
        <v>-1.2763241863433359E-2</v>
      </c>
      <c r="N822">
        <v>-1.9033432638199119E-3</v>
      </c>
      <c r="O822">
        <v>1.370231380692921E-5</v>
      </c>
      <c r="P822">
        <v>-1.709510748229881E-2</v>
      </c>
      <c r="Q822">
        <v>-2.472229748035748E-2</v>
      </c>
      <c r="R822">
        <v>6.9749616760347299E-2</v>
      </c>
      <c r="S822">
        <v>-2.4058810425484519E-2</v>
      </c>
      <c r="T822">
        <v>-2.0691082143596828E-3</v>
      </c>
      <c r="U822">
        <v>1.512001512001593E-3</v>
      </c>
      <c r="V822">
        <v>-1.6269039689905451E-2</v>
      </c>
      <c r="W822">
        <v>-4.9102927289890186E-4</v>
      </c>
      <c r="Y822" s="12">
        <v>44883</v>
      </c>
      <c r="Z822">
        <v>-7.5136604080269648E-3</v>
      </c>
      <c r="AA822">
        <v>2.666272047477063E-2</v>
      </c>
      <c r="AB822">
        <v>3.7747139286905761E-3</v>
      </c>
      <c r="AC822">
        <v>1.074096382563158E-2</v>
      </c>
      <c r="AD822">
        <v>-5.993261918874877E-3</v>
      </c>
      <c r="AE822">
        <v>2.5430486761361459E-2</v>
      </c>
      <c r="AF822">
        <v>-2.4308576714625389E-2</v>
      </c>
      <c r="AG822">
        <v>-8.7057492183932623E-3</v>
      </c>
      <c r="AH822">
        <v>-5.6908152317548481E-3</v>
      </c>
      <c r="AI822">
        <v>3.4058689498412901E-3</v>
      </c>
      <c r="AJ822">
        <v>9.7605700184879192E-3</v>
      </c>
      <c r="AK822">
        <v>-1.2845391782954759E-2</v>
      </c>
      <c r="AL822">
        <v>-1.905156923319663E-3</v>
      </c>
      <c r="AM822">
        <v>1.370221993108492E-5</v>
      </c>
      <c r="AN822">
        <v>-1.7242915786677561E-2</v>
      </c>
      <c r="AO822">
        <v>-2.5033025441618569E-2</v>
      </c>
      <c r="AP822">
        <v>6.7424618063121625E-2</v>
      </c>
      <c r="AQ822">
        <v>-2.4352950968033669E-2</v>
      </c>
      <c r="AR822">
        <v>-2.071251776112267E-3</v>
      </c>
      <c r="AS822">
        <v>1.510859588630438E-3</v>
      </c>
      <c r="AT822">
        <v>-1.640283363340261E-2</v>
      </c>
      <c r="AU822">
        <v>-4.9114986725084413E-4</v>
      </c>
    </row>
    <row r="823" spans="1:47">
      <c r="A823" s="12">
        <v>44886</v>
      </c>
      <c r="B823">
        <v>-1.7845761631612559E-2</v>
      </c>
      <c r="C823">
        <v>6.8843296298819467E-3</v>
      </c>
      <c r="D823">
        <v>-2.1680216802168029E-2</v>
      </c>
      <c r="E823">
        <v>1.41588364010814E-3</v>
      </c>
      <c r="F823">
        <v>-9.5633641182578666E-3</v>
      </c>
      <c r="G823">
        <v>-3.557229545930185E-3</v>
      </c>
      <c r="H823">
        <v>-8.2257835767975962E-3</v>
      </c>
      <c r="I823">
        <v>-9.903640256959334E-3</v>
      </c>
      <c r="J823">
        <v>-1.268230818008864E-3</v>
      </c>
      <c r="K823">
        <v>6.6112580279562572E-3</v>
      </c>
      <c r="L823">
        <v>-5.902570233114135E-3</v>
      </c>
      <c r="M823">
        <v>1.4867485455720921E-2</v>
      </c>
      <c r="N823">
        <v>3.44084238454534E-3</v>
      </c>
      <c r="O823">
        <v>-1.0582323229728069E-2</v>
      </c>
      <c r="P823">
        <v>-5.9705366993315634E-3</v>
      </c>
      <c r="Q823">
        <v>-1.0174317660948669E-2</v>
      </c>
      <c r="R823">
        <v>1.8748507284451991E-2</v>
      </c>
      <c r="S823">
        <v>-1.940196302214092E-3</v>
      </c>
      <c r="T823">
        <v>-1.036699149906672E-3</v>
      </c>
      <c r="U823">
        <v>-6.3219475372712219E-3</v>
      </c>
      <c r="V823">
        <v>-6.8372273711082676E-2</v>
      </c>
      <c r="W823">
        <v>3.665633738946239E-3</v>
      </c>
      <c r="Y823" s="12">
        <v>44886</v>
      </c>
      <c r="Z823">
        <v>-1.800691741291691E-2</v>
      </c>
      <c r="AA823">
        <v>6.8607408328096621E-3</v>
      </c>
      <c r="AB823">
        <v>-2.1918685707646279E-2</v>
      </c>
      <c r="AC823">
        <v>1.4148822220165251E-3</v>
      </c>
      <c r="AD823">
        <v>-9.6093867406584071E-3</v>
      </c>
      <c r="AE823">
        <v>-3.563571531350201E-3</v>
      </c>
      <c r="AF823">
        <v>-8.2598020151737391E-3</v>
      </c>
      <c r="AG823">
        <v>-9.9530075162792692E-3</v>
      </c>
      <c r="AH823">
        <v>-1.2690357033049329E-3</v>
      </c>
      <c r="AI823">
        <v>6.5894995097357601E-3</v>
      </c>
      <c r="AJ823">
        <v>-5.9200592548703116E-3</v>
      </c>
      <c r="AK823">
        <v>1.475804776928779E-2</v>
      </c>
      <c r="AL823">
        <v>3.4349362306066071E-3</v>
      </c>
      <c r="AM823">
        <v>-1.0638714196649029E-2</v>
      </c>
      <c r="AN823">
        <v>-5.9884316172993902E-3</v>
      </c>
      <c r="AO823">
        <v>-1.022642980253354E-2</v>
      </c>
      <c r="AP823">
        <v>1.8574920329606229E-2</v>
      </c>
      <c r="AQ823">
        <v>-1.942080921141312E-3</v>
      </c>
      <c r="AR823">
        <v>-1.037236894155177E-3</v>
      </c>
      <c r="AS823">
        <v>-6.3420156721102523E-3</v>
      </c>
      <c r="AT823">
        <v>-7.0821979404400173E-2</v>
      </c>
      <c r="AU823">
        <v>3.658931676802315E-3</v>
      </c>
    </row>
    <row r="824" spans="1:47">
      <c r="A824" s="12">
        <v>44887</v>
      </c>
      <c r="B824">
        <v>8.0034609560892811E-3</v>
      </c>
      <c r="C824">
        <v>3.3847820200378909E-3</v>
      </c>
      <c r="D824">
        <v>1.466117154246338E-2</v>
      </c>
      <c r="E824">
        <v>1.4652956298200509E-2</v>
      </c>
      <c r="F824">
        <v>2.5656587949679951E-2</v>
      </c>
      <c r="G824">
        <v>1.5959680806383991E-2</v>
      </c>
      <c r="H824">
        <v>3.1889031889031687E-2</v>
      </c>
      <c r="I824">
        <v>2.8926736955934059E-2</v>
      </c>
      <c r="J824">
        <v>6.9841269841268696E-3</v>
      </c>
      <c r="K824">
        <v>6.3801838994184124E-3</v>
      </c>
      <c r="L824">
        <v>1.4956783164223889E-2</v>
      </c>
      <c r="M824">
        <v>-4.6242038216560477E-2</v>
      </c>
      <c r="N824">
        <v>1.2311505887213411E-2</v>
      </c>
      <c r="O824">
        <v>1.4834529945600529E-2</v>
      </c>
      <c r="P824">
        <v>4.7071880916628617E-2</v>
      </c>
      <c r="Q824">
        <v>5.7533766005963827E-3</v>
      </c>
      <c r="R824">
        <v>6.1540264916186693E-3</v>
      </c>
      <c r="S824">
        <v>1.0405946255002799E-2</v>
      </c>
      <c r="T824">
        <v>1.867995018679958E-2</v>
      </c>
      <c r="U824">
        <v>7.9289716076345051E-3</v>
      </c>
      <c r="V824">
        <v>1.2152260677905421E-2</v>
      </c>
      <c r="W824">
        <v>2.010617869648712E-2</v>
      </c>
      <c r="Y824" s="12">
        <v>44887</v>
      </c>
      <c r="Z824">
        <v>7.9716031314662778E-3</v>
      </c>
      <c r="AA824">
        <v>3.3790665388503398E-3</v>
      </c>
      <c r="AB824">
        <v>1.455473562264052E-2</v>
      </c>
      <c r="AC824">
        <v>1.454663905035514E-2</v>
      </c>
      <c r="AD824">
        <v>2.5332981120115221E-2</v>
      </c>
      <c r="AE824">
        <v>1.583366412316459E-2</v>
      </c>
      <c r="AF824">
        <v>3.1391134038592568E-2</v>
      </c>
      <c r="AG824">
        <v>2.851625602364084E-2</v>
      </c>
      <c r="AH824">
        <v>6.9598509350597441E-3</v>
      </c>
      <c r="AI824">
        <v>6.3599166861430688E-3</v>
      </c>
      <c r="AJ824">
        <v>1.4846033423948709E-2</v>
      </c>
      <c r="AK824">
        <v>-4.734534854576887E-2</v>
      </c>
      <c r="AL824">
        <v>1.2236335642351119E-2</v>
      </c>
      <c r="AM824">
        <v>1.4725574519645009E-2</v>
      </c>
      <c r="AN824">
        <v>4.599758370242004E-2</v>
      </c>
      <c r="AO824">
        <v>5.7368891382683952E-3</v>
      </c>
      <c r="AP824">
        <v>6.1351678022890412E-3</v>
      </c>
      <c r="AQ824">
        <v>1.035217708730529E-2</v>
      </c>
      <c r="AR824">
        <v>1.8507622655985451E-2</v>
      </c>
      <c r="AS824">
        <v>7.8977024914592634E-3</v>
      </c>
      <c r="AT824">
        <v>1.20790147633446E-2</v>
      </c>
      <c r="AU824">
        <v>1.9906718639749719E-2</v>
      </c>
    </row>
    <row r="825" spans="1:47">
      <c r="A825" s="12">
        <v>44888</v>
      </c>
      <c r="B825">
        <v>9.9785407725321296E-3</v>
      </c>
      <c r="C825">
        <v>2.051005262447703E-2</v>
      </c>
      <c r="D825">
        <v>5.9262218670927957E-3</v>
      </c>
      <c r="E825">
        <v>1.3301241449201751E-3</v>
      </c>
      <c r="F825">
        <v>-8.8762171176500759E-3</v>
      </c>
      <c r="G825">
        <v>3.927242662257191E-3</v>
      </c>
      <c r="H825">
        <v>-1.1571507760532059E-2</v>
      </c>
      <c r="I825">
        <v>-4.99211770888075E-3</v>
      </c>
      <c r="J825">
        <v>-1.8284993694829721E-2</v>
      </c>
      <c r="K825">
        <v>1.3425321648331099E-2</v>
      </c>
      <c r="L825">
        <v>1.066350710900466E-2</v>
      </c>
      <c r="M825">
        <v>-2.3106718311740378E-2</v>
      </c>
      <c r="N825">
        <v>1.040688895237318E-2</v>
      </c>
      <c r="O825">
        <v>9.7127124975691093E-3</v>
      </c>
      <c r="P825">
        <v>2.9991270732011351E-2</v>
      </c>
      <c r="Q825">
        <v>1.6777704140360731E-2</v>
      </c>
      <c r="R825">
        <v>8.3299353410613008E-3</v>
      </c>
      <c r="S825">
        <v>-3.3386147578089657E-2</v>
      </c>
      <c r="T825">
        <v>-4.6862265688670801E-3</v>
      </c>
      <c r="U825">
        <v>1.399029629280713E-2</v>
      </c>
      <c r="V825">
        <v>7.8217880054146205E-2</v>
      </c>
      <c r="W825">
        <v>-1.5022330491270769E-2</v>
      </c>
      <c r="Y825" s="12">
        <v>44888</v>
      </c>
      <c r="Z825">
        <v>9.9290838675833038E-3</v>
      </c>
      <c r="AA825">
        <v>2.0302553904670551E-2</v>
      </c>
      <c r="AB825">
        <v>5.9087308838956893E-3</v>
      </c>
      <c r="AC825">
        <v>1.3292403134499669E-3</v>
      </c>
      <c r="AD825">
        <v>-8.9158454066227931E-3</v>
      </c>
      <c r="AE825">
        <v>3.9195511757723171E-3</v>
      </c>
      <c r="AF825">
        <v>-1.1638978654804431E-2</v>
      </c>
      <c r="AG825">
        <v>-5.0046199543000089E-3</v>
      </c>
      <c r="AH825">
        <v>-1.845423036079492E-2</v>
      </c>
      <c r="AI825">
        <v>1.3336000572384569E-2</v>
      </c>
      <c r="AJ825">
        <v>1.0607052895721921E-2</v>
      </c>
      <c r="AK825">
        <v>-2.3377863521358719E-2</v>
      </c>
      <c r="AL825">
        <v>1.035311007560976E-2</v>
      </c>
      <c r="AM825">
        <v>9.6658473198509426E-3</v>
      </c>
      <c r="AN825">
        <v>2.9550327188166539E-2</v>
      </c>
      <c r="AO825">
        <v>1.6638513174687859E-2</v>
      </c>
      <c r="AP825">
        <v>8.2954328993256627E-3</v>
      </c>
      <c r="AQ825">
        <v>-3.3956188593860577E-2</v>
      </c>
      <c r="AR825">
        <v>-4.6972413539188651E-3</v>
      </c>
      <c r="AS825">
        <v>1.389333539224181E-2</v>
      </c>
      <c r="AT825">
        <v>7.5309567142362477E-2</v>
      </c>
      <c r="AU825">
        <v>-1.513630861654244E-2</v>
      </c>
    </row>
    <row r="826" spans="1:47">
      <c r="A826" s="12">
        <v>44890</v>
      </c>
      <c r="B826">
        <v>-7.6489960692659453E-3</v>
      </c>
      <c r="C826">
        <v>1.0842258363083611E-2</v>
      </c>
      <c r="D826">
        <v>-1.95935658966041E-2</v>
      </c>
      <c r="E826">
        <v>3.9534442406223844E-3</v>
      </c>
      <c r="F826">
        <v>-2.9309596178898061E-3</v>
      </c>
      <c r="G826">
        <v>-3.5001029442043312E-3</v>
      </c>
      <c r="H826">
        <v>-7.0101647388853827E-5</v>
      </c>
      <c r="I826">
        <v>-3.5208168295044469E-3</v>
      </c>
      <c r="J826">
        <v>1.284521515735393E-2</v>
      </c>
      <c r="K826">
        <v>5.8877644894204106E-3</v>
      </c>
      <c r="L826">
        <v>1.905041031653232E-3</v>
      </c>
      <c r="M826">
        <v>6.4260322668854286E-3</v>
      </c>
      <c r="N826">
        <v>-3.6351886258989552E-4</v>
      </c>
      <c r="O826">
        <v>-6.9847078062492676E-3</v>
      </c>
      <c r="P826">
        <v>-1.507355166777646E-2</v>
      </c>
      <c r="Q826">
        <v>-2.0445969125214351E-2</v>
      </c>
      <c r="R826">
        <v>-1.9064124783361169E-3</v>
      </c>
      <c r="S826">
        <v>-2.0840650977637321E-2</v>
      </c>
      <c r="T826">
        <v>7.3694984646877071E-3</v>
      </c>
      <c r="U826">
        <v>3.855802285608112E-3</v>
      </c>
      <c r="V826">
        <v>-1.855895196506419E-3</v>
      </c>
      <c r="W826">
        <v>4.5342126957954587E-3</v>
      </c>
      <c r="Y826" s="12">
        <v>44890</v>
      </c>
      <c r="Z826">
        <v>-7.6783996743715584E-3</v>
      </c>
      <c r="AA826">
        <v>1.078390250713334E-2</v>
      </c>
      <c r="AB826">
        <v>-1.978806461675223E-2</v>
      </c>
      <c r="AC826">
        <v>3.9456499161383057E-3</v>
      </c>
      <c r="AD826">
        <v>-2.9352632913498869E-3</v>
      </c>
      <c r="AE826">
        <v>-3.50624263506752E-3</v>
      </c>
      <c r="AF826">
        <v>-7.0104104624175309E-5</v>
      </c>
      <c r="AG826">
        <v>-3.5270294917950991E-3</v>
      </c>
      <c r="AH826">
        <v>1.27634151290401E-2</v>
      </c>
      <c r="AI826">
        <v>5.8704993396894401E-3</v>
      </c>
      <c r="AJ826">
        <v>1.9032287422791449E-3</v>
      </c>
      <c r="AK826">
        <v>6.4054733493794048E-3</v>
      </c>
      <c r="AL826">
        <v>-3.6358495158850848E-4</v>
      </c>
      <c r="AM826">
        <v>-7.0092150618364674E-3</v>
      </c>
      <c r="AN826">
        <v>-1.518831234205713E-2</v>
      </c>
      <c r="AO826">
        <v>-2.0657881429472918E-2</v>
      </c>
      <c r="AP826">
        <v>-1.9082319954727661E-3</v>
      </c>
      <c r="AQ826">
        <v>-2.106088256462153E-2</v>
      </c>
      <c r="AR826">
        <v>7.3424763890949816E-3</v>
      </c>
      <c r="AS826">
        <v>3.848387733229069E-3</v>
      </c>
      <c r="AT826">
        <v>-1.857619503749257E-3</v>
      </c>
      <c r="AU826">
        <v>4.5239641212106952E-3</v>
      </c>
    </row>
    <row r="827" spans="1:47">
      <c r="A827" s="12">
        <v>44893</v>
      </c>
      <c r="B827">
        <v>5.7809656353711159E-3</v>
      </c>
      <c r="C827">
        <v>-2.0601700457815619E-2</v>
      </c>
      <c r="D827">
        <v>-2.6264263047734882E-2</v>
      </c>
      <c r="E827">
        <v>-1.31052515515232E-2</v>
      </c>
      <c r="F827">
        <v>-2.9069134458355909E-2</v>
      </c>
      <c r="G827">
        <v>-6.6115702479339067E-3</v>
      </c>
      <c r="H827">
        <v>-4.1993830622546142E-2</v>
      </c>
      <c r="I827">
        <v>-3.003268262520975E-2</v>
      </c>
      <c r="J827">
        <v>-2.9169308814204101E-2</v>
      </c>
      <c r="K827">
        <v>3.2924821657215997E-2</v>
      </c>
      <c r="L827">
        <v>-1.7478426210326251E-2</v>
      </c>
      <c r="M827">
        <v>-2.6626817008558509E-2</v>
      </c>
      <c r="N827">
        <v>-2.31524506040649E-2</v>
      </c>
      <c r="O827">
        <v>-1.431435612192211E-2</v>
      </c>
      <c r="P827">
        <v>-2.7228027043638581E-2</v>
      </c>
      <c r="Q827">
        <v>-1.530433564474332E-2</v>
      </c>
      <c r="R827">
        <v>-7.9874978294843801E-3</v>
      </c>
      <c r="S827">
        <v>-5.261269879229924E-3</v>
      </c>
      <c r="T827">
        <v>7.3155862629545876E-3</v>
      </c>
      <c r="U827">
        <v>-2.239807487620904E-2</v>
      </c>
      <c r="V827">
        <v>3.2811987312686419E-4</v>
      </c>
      <c r="W827">
        <v>9.7735666057372494E-3</v>
      </c>
      <c r="Y827" s="12">
        <v>44893</v>
      </c>
      <c r="Z827">
        <v>5.7643199747171494E-3</v>
      </c>
      <c r="AA827">
        <v>-2.0816875939457941E-2</v>
      </c>
      <c r="AB827">
        <v>-2.661532945026784E-2</v>
      </c>
      <c r="AC827">
        <v>-1.31918830783631E-2</v>
      </c>
      <c r="AD827">
        <v>-2.9500012461803948E-2</v>
      </c>
      <c r="AE827">
        <v>-6.633523495633906E-3</v>
      </c>
      <c r="AF827">
        <v>-4.290106118080781E-2</v>
      </c>
      <c r="AG827">
        <v>-3.0492901480396128E-2</v>
      </c>
      <c r="AH827">
        <v>-2.9603191305354541E-2</v>
      </c>
      <c r="AI827">
        <v>3.2394410777837397E-2</v>
      </c>
      <c r="AJ827">
        <v>-1.7632977424147739E-2</v>
      </c>
      <c r="AK827">
        <v>-2.698773179643359E-2</v>
      </c>
      <c r="AL827">
        <v>-2.342467862764638E-2</v>
      </c>
      <c r="AM827">
        <v>-1.4417794809543831E-2</v>
      </c>
      <c r="AN827">
        <v>-2.7605578879800311E-2</v>
      </c>
      <c r="AO827">
        <v>-1.542265574888263E-2</v>
      </c>
      <c r="AP827">
        <v>-8.0195687822099352E-3</v>
      </c>
      <c r="AQ827">
        <v>-5.2751590976380189E-3</v>
      </c>
      <c r="AR827">
        <v>7.2889571545955859E-3</v>
      </c>
      <c r="AS827">
        <v>-2.2652721332098062E-2</v>
      </c>
      <c r="AT827">
        <v>3.2806605357381521E-4</v>
      </c>
      <c r="AU827">
        <v>9.7261142390335578E-3</v>
      </c>
    </row>
    <row r="828" spans="1:47">
      <c r="A828" s="12">
        <v>44894</v>
      </c>
      <c r="B828">
        <v>-1.6285258116019219E-2</v>
      </c>
      <c r="C828">
        <v>-1.7429048414023481E-2</v>
      </c>
      <c r="D828">
        <v>-2.114824573568164E-2</v>
      </c>
      <c r="E828">
        <v>5.9373703195326746E-3</v>
      </c>
      <c r="F828">
        <v>1.4969724153397481E-2</v>
      </c>
      <c r="G828">
        <v>4.1597337770382659E-3</v>
      </c>
      <c r="H828">
        <v>3.3955360409805957E-2</v>
      </c>
      <c r="I828">
        <v>6.6478462799381974E-3</v>
      </c>
      <c r="J828">
        <v>-6.5316786414104655E-4</v>
      </c>
      <c r="K828">
        <v>1.0270940322294919E-2</v>
      </c>
      <c r="L828">
        <v>1.6449572013397921E-2</v>
      </c>
      <c r="M828">
        <v>-2.51221214235875E-3</v>
      </c>
      <c r="N828">
        <v>-5.9149569821309589E-3</v>
      </c>
      <c r="O828">
        <v>-7.2749239498607343E-3</v>
      </c>
      <c r="P828">
        <v>-1.187843558476021E-2</v>
      </c>
      <c r="Q828">
        <v>-7.468791122809959E-4</v>
      </c>
      <c r="R828">
        <v>-5.1344885932668172E-3</v>
      </c>
      <c r="S828">
        <v>-1.923308089914588E-3</v>
      </c>
      <c r="T828">
        <v>-1.6138793625176671E-3</v>
      </c>
      <c r="U828">
        <v>1.4721893491124179E-2</v>
      </c>
      <c r="V828">
        <v>-1.1425759895035911E-2</v>
      </c>
      <c r="W828">
        <v>1.256049355351063E-3</v>
      </c>
      <c r="Y828" s="12">
        <v>44894</v>
      </c>
      <c r="Z828">
        <v>-1.6419320417354059E-2</v>
      </c>
      <c r="AA828">
        <v>-1.758272249144047E-2</v>
      </c>
      <c r="AB828">
        <v>-2.1375073592505251E-2</v>
      </c>
      <c r="AC828">
        <v>5.9198135959476301E-3</v>
      </c>
      <c r="AD828">
        <v>1.4858783628576429E-2</v>
      </c>
      <c r="AE828">
        <v>4.1511060023786094E-3</v>
      </c>
      <c r="AF828">
        <v>3.3391603403639322E-2</v>
      </c>
      <c r="AG828">
        <v>6.625846795495131E-3</v>
      </c>
      <c r="AH828">
        <v>-6.5338127120256938E-4</v>
      </c>
      <c r="AI828">
        <v>1.0218552623339219E-2</v>
      </c>
      <c r="AJ828">
        <v>1.631574342468502E-2</v>
      </c>
      <c r="AK828">
        <v>-2.5153730422934261E-3</v>
      </c>
      <c r="AL828">
        <v>-5.9325196292942303E-3</v>
      </c>
      <c r="AM828">
        <v>-7.3015152540659737E-3</v>
      </c>
      <c r="AN828">
        <v>-1.1949547897067521E-2</v>
      </c>
      <c r="AO828">
        <v>-7.4715816543981185E-4</v>
      </c>
      <c r="AP828">
        <v>-5.1477153744206132E-3</v>
      </c>
      <c r="AQ828">
        <v>-1.925160021857053E-3</v>
      </c>
      <c r="AR828">
        <v>-1.615183068687845E-3</v>
      </c>
      <c r="AS828">
        <v>1.46145783893662E-2</v>
      </c>
      <c r="AT828">
        <v>-1.149153539296599E-2</v>
      </c>
      <c r="AU828">
        <v>1.2552611852774979E-3</v>
      </c>
    </row>
    <row r="829" spans="1:47">
      <c r="A829" s="12">
        <v>44895</v>
      </c>
      <c r="B829">
        <v>4.4579095433888723E-2</v>
      </c>
      <c r="C829">
        <v>3.1398667935299773E-2</v>
      </c>
      <c r="D829">
        <v>4.8593893886803352E-2</v>
      </c>
      <c r="E829">
        <v>1.1011328658014239E-2</v>
      </c>
      <c r="F829">
        <v>1.2594597580511509E-2</v>
      </c>
      <c r="G829">
        <v>2.98260149130074E-2</v>
      </c>
      <c r="H829">
        <v>4.5296907070564441E-3</v>
      </c>
      <c r="I829">
        <v>7.2371992039079744E-3</v>
      </c>
      <c r="J829">
        <v>1.2418300653594731E-2</v>
      </c>
      <c r="K829">
        <v>3.6809815950920029E-3</v>
      </c>
      <c r="L829">
        <v>1.186291739894552E-2</v>
      </c>
      <c r="M829">
        <v>2.0008395130824311E-2</v>
      </c>
      <c r="N829">
        <v>6.1623600882120273E-2</v>
      </c>
      <c r="O829">
        <v>4.5778440380929153E-2</v>
      </c>
      <c r="P829">
        <v>8.210243621714941E-2</v>
      </c>
      <c r="Q829">
        <v>8.7450170842824582E-2</v>
      </c>
      <c r="R829">
        <v>-3.5775027857602999E-3</v>
      </c>
      <c r="S829">
        <v>2.8905214982536401E-2</v>
      </c>
      <c r="T829">
        <v>1.2931905435441539E-2</v>
      </c>
      <c r="U829">
        <v>1.609442060085842E-2</v>
      </c>
      <c r="V829">
        <v>7.6701874688934302E-2</v>
      </c>
      <c r="W829">
        <v>3.2690108106113717E-2</v>
      </c>
      <c r="Y829" s="12">
        <v>44895</v>
      </c>
      <c r="Z829">
        <v>4.3614024790226469E-2</v>
      </c>
      <c r="AA829">
        <v>3.0915811122640451E-2</v>
      </c>
      <c r="AB829">
        <v>4.7450118029292693E-2</v>
      </c>
      <c r="AC829">
        <v>1.0951145374183671E-2</v>
      </c>
      <c r="AD829">
        <v>1.2515945343420881E-2</v>
      </c>
      <c r="AE829">
        <v>2.9389870413179559E-2</v>
      </c>
      <c r="AF829">
        <v>4.5194625334499848E-3</v>
      </c>
      <c r="AG829">
        <v>7.2111363502447004E-3</v>
      </c>
      <c r="AH829">
        <v>1.2341826030387439E-2</v>
      </c>
      <c r="AI829">
        <v>3.6742233618843249E-3</v>
      </c>
      <c r="AJ829">
        <v>1.1793104574463651E-2</v>
      </c>
      <c r="AK829">
        <v>1.981085778272515E-2</v>
      </c>
      <c r="AL829">
        <v>5.9799435215008703E-2</v>
      </c>
      <c r="AM829">
        <v>4.4761527127119477E-2</v>
      </c>
      <c r="AN829">
        <v>7.8905848971870154E-2</v>
      </c>
      <c r="AO829">
        <v>8.3835663016293693E-2</v>
      </c>
      <c r="AP829">
        <v>-3.5839173521738381E-3</v>
      </c>
      <c r="AQ829">
        <v>2.8495338889587999E-2</v>
      </c>
      <c r="AR829">
        <v>1.2849002311617379E-2</v>
      </c>
      <c r="AS829">
        <v>1.5966278500487111E-2</v>
      </c>
      <c r="AT829">
        <v>7.3902548981265678E-2</v>
      </c>
      <c r="AU829">
        <v>3.2167152978011808E-2</v>
      </c>
    </row>
    <row r="830" spans="1:47">
      <c r="A830" s="12">
        <v>44896</v>
      </c>
      <c r="B830">
        <v>-1.077273668945522E-2</v>
      </c>
      <c r="C830">
        <v>1.4826041117554031E-2</v>
      </c>
      <c r="D830">
        <v>1.8915084780111171E-3</v>
      </c>
      <c r="E830">
        <v>-8.662900188324052E-3</v>
      </c>
      <c r="F830">
        <v>-4.4732966013856226E-3</v>
      </c>
      <c r="G830">
        <v>5.028157683024892E-3</v>
      </c>
      <c r="H830">
        <v>-9.7935602057352966E-3</v>
      </c>
      <c r="I830">
        <v>-4.8500089814981218E-3</v>
      </c>
      <c r="J830">
        <v>-3.8734667527436928E-3</v>
      </c>
      <c r="K830">
        <v>2.444987775061191E-3</v>
      </c>
      <c r="L830">
        <v>-1.403965841655808E-2</v>
      </c>
      <c r="M830">
        <v>-3.9917695473251191E-2</v>
      </c>
      <c r="N830">
        <v>-1.763737555851685E-3</v>
      </c>
      <c r="O830">
        <v>9.8336999150450133E-4</v>
      </c>
      <c r="P830">
        <v>1.252732966968062E-2</v>
      </c>
      <c r="Q830">
        <v>3.7377671587078172E-2</v>
      </c>
      <c r="R830">
        <v>5.0029429075927112E-2</v>
      </c>
      <c r="S830">
        <v>1.6972960318389241E-2</v>
      </c>
      <c r="T830">
        <v>1.8950728106921891E-2</v>
      </c>
      <c r="U830">
        <v>4.8666268766356158E-2</v>
      </c>
      <c r="V830">
        <v>0</v>
      </c>
      <c r="W830">
        <v>-1.5291721747829451E-2</v>
      </c>
      <c r="Y830" s="12">
        <v>44896</v>
      </c>
      <c r="Z830">
        <v>-1.083118274566235E-2</v>
      </c>
      <c r="AA830">
        <v>1.471720974361539E-2</v>
      </c>
      <c r="AB830">
        <v>1.889721828470323E-3</v>
      </c>
      <c r="AC830">
        <v>-8.7006412308315243E-3</v>
      </c>
      <c r="AD830">
        <v>-4.4833317305496877E-3</v>
      </c>
      <c r="AE830">
        <v>5.0155587136032319E-3</v>
      </c>
      <c r="AF830">
        <v>-9.8418325471148187E-3</v>
      </c>
      <c r="AG830">
        <v>-4.8618084421782814E-3</v>
      </c>
      <c r="AH830">
        <v>-3.8809880537077788E-3</v>
      </c>
      <c r="AI830">
        <v>2.4420036555518089E-3</v>
      </c>
      <c r="AJ830">
        <v>-1.413914670621595E-2</v>
      </c>
      <c r="AK830">
        <v>-4.0736264313164343E-2</v>
      </c>
      <c r="AL830">
        <v>-1.765294772218011E-3</v>
      </c>
      <c r="AM830">
        <v>9.8288679997915809E-4</v>
      </c>
      <c r="AN830">
        <v>1.244951190062372E-2</v>
      </c>
      <c r="AO830">
        <v>3.6696059267129828E-2</v>
      </c>
      <c r="AP830">
        <v>4.8818191468022763E-2</v>
      </c>
      <c r="AQ830">
        <v>1.6830529022097949E-2</v>
      </c>
      <c r="AR830">
        <v>1.877339988892639E-2</v>
      </c>
      <c r="AS830">
        <v>4.7519136533406142E-2</v>
      </c>
      <c r="AT830">
        <v>0</v>
      </c>
      <c r="AU830">
        <v>-1.540984588632357E-2</v>
      </c>
    </row>
    <row r="831" spans="1:47">
      <c r="A831" s="12">
        <v>44897</v>
      </c>
      <c r="B831">
        <v>-1.434554973822E-2</v>
      </c>
      <c r="C831">
        <v>-1.753132913447031E-3</v>
      </c>
      <c r="D831">
        <v>-3.3713168363562751E-3</v>
      </c>
      <c r="E831">
        <v>9.8150962512666418E-4</v>
      </c>
      <c r="F831">
        <v>-8.0004383801852708E-3</v>
      </c>
      <c r="G831">
        <v>-5.4032419451670588E-3</v>
      </c>
      <c r="H831">
        <v>-1.117119681229539E-2</v>
      </c>
      <c r="I831">
        <v>-8.4837545126353886E-3</v>
      </c>
      <c r="J831">
        <v>-8.4251458198314477E-3</v>
      </c>
      <c r="K831">
        <v>3.5540069686411213E-2</v>
      </c>
      <c r="L831">
        <v>-7.9271873165004392E-3</v>
      </c>
      <c r="M831">
        <v>3.8148306900985807E-2</v>
      </c>
      <c r="N831">
        <v>1.2956928030154471E-3</v>
      </c>
      <c r="O831">
        <v>-3.9553591670410393E-3</v>
      </c>
      <c r="P831">
        <v>-1.5115261161365631E-2</v>
      </c>
      <c r="Q831">
        <v>1.091654835147504E-2</v>
      </c>
      <c r="R831">
        <v>-3.2006726457399097E-2</v>
      </c>
      <c r="S831">
        <v>-1.5078268876611459E-2</v>
      </c>
      <c r="T831">
        <v>-3.328112764291347E-3</v>
      </c>
      <c r="U831">
        <v>1.7906396392452169E-2</v>
      </c>
      <c r="V831">
        <v>8.2177709296371582E-4</v>
      </c>
      <c r="W831">
        <v>1.066724719712631E-2</v>
      </c>
      <c r="Y831" s="12">
        <v>44897</v>
      </c>
      <c r="Z831">
        <v>-1.444944192755581E-2</v>
      </c>
      <c r="AA831">
        <v>-1.7546714493880829E-3</v>
      </c>
      <c r="AB831">
        <v>-3.3770125298897519E-3</v>
      </c>
      <c r="AC831">
        <v>9.8102825950546714E-4</v>
      </c>
      <c r="AD831">
        <v>-8.0326136128712495E-3</v>
      </c>
      <c r="AE831">
        <v>-5.4178922535305591E-3</v>
      </c>
      <c r="AF831">
        <v>-1.123406326556102E-2</v>
      </c>
      <c r="AG831">
        <v>-8.5199463987091009E-3</v>
      </c>
      <c r="AH831">
        <v>-8.4608379766796422E-3</v>
      </c>
      <c r="AI831">
        <v>3.492309708398305E-2</v>
      </c>
      <c r="AJ831">
        <v>-7.9587745083437907E-3</v>
      </c>
      <c r="AK831">
        <v>3.7438652091607537E-2</v>
      </c>
      <c r="AL831">
        <v>1.2948541174699359E-3</v>
      </c>
      <c r="AM831">
        <v>-3.9632022885174789E-3</v>
      </c>
      <c r="AN831">
        <v>-1.5230661064479919E-2</v>
      </c>
      <c r="AO831">
        <v>1.085739296324327E-2</v>
      </c>
      <c r="AP831">
        <v>-3.2530140549330358E-2</v>
      </c>
      <c r="AQ831">
        <v>-1.5193101755661889E-2</v>
      </c>
      <c r="AR831">
        <v>-3.3336632500939418E-3</v>
      </c>
      <c r="AS831">
        <v>1.774796536686845E-2</v>
      </c>
      <c r="AT831">
        <v>8.2143961904135939E-4</v>
      </c>
      <c r="AU831">
        <v>1.061075351533965E-2</v>
      </c>
    </row>
    <row r="832" spans="1:47">
      <c r="A832" s="12">
        <v>44900</v>
      </c>
      <c r="B832">
        <v>-3.3145649633485541E-2</v>
      </c>
      <c r="C832">
        <v>-3.6425133342006259E-3</v>
      </c>
      <c r="D832">
        <v>-7.983221703538379E-3</v>
      </c>
      <c r="E832">
        <v>-1.7649849754863171E-2</v>
      </c>
      <c r="F832">
        <v>-2.4692039993371221E-2</v>
      </c>
      <c r="G832">
        <v>-7.4446680080483274E-3</v>
      </c>
      <c r="H832">
        <v>-3.4755702669641009E-2</v>
      </c>
      <c r="I832">
        <v>-2.739850719097037E-2</v>
      </c>
      <c r="J832">
        <v>-2.0915032679738599E-2</v>
      </c>
      <c r="K832">
        <v>-5.8882907133243623E-2</v>
      </c>
      <c r="L832">
        <v>-2.8040840485350601E-2</v>
      </c>
      <c r="M832">
        <v>-4.0737682356179361E-2</v>
      </c>
      <c r="N832">
        <v>-1.8900478393851561E-2</v>
      </c>
      <c r="O832">
        <v>-1.7296606876956219E-2</v>
      </c>
      <c r="P832">
        <v>-1.5762028916805001E-2</v>
      </c>
      <c r="Q832">
        <v>-2.4406229518429631E-2</v>
      </c>
      <c r="R832">
        <v>-1.563495280560534E-2</v>
      </c>
      <c r="S832">
        <v>-3.3773518756573417E-2</v>
      </c>
      <c r="T832">
        <v>-3.5356511490866049E-3</v>
      </c>
      <c r="U832">
        <v>-3.5827956989247227E-2</v>
      </c>
      <c r="V832">
        <v>-6.3686749461151715E-2</v>
      </c>
      <c r="W832">
        <v>-1.7339795368874419E-2</v>
      </c>
      <c r="Y832" s="12">
        <v>44900</v>
      </c>
      <c r="Z832">
        <v>-3.3707414969864471E-2</v>
      </c>
      <c r="AA832">
        <v>-3.6491634395384941E-3</v>
      </c>
      <c r="AB832">
        <v>-8.0152582349936156E-3</v>
      </c>
      <c r="AC832">
        <v>-1.780746570536728E-2</v>
      </c>
      <c r="AD832">
        <v>-2.5002001439371469E-2</v>
      </c>
      <c r="AE832">
        <v>-7.4725178569361988E-3</v>
      </c>
      <c r="AF832">
        <v>-3.5374051826899497E-2</v>
      </c>
      <c r="AG832">
        <v>-2.7780846149317761E-2</v>
      </c>
      <c r="AH832">
        <v>-2.1136850309316401E-2</v>
      </c>
      <c r="AI832">
        <v>-6.0687712635690068E-2</v>
      </c>
      <c r="AJ832">
        <v>-2.844149236467242E-2</v>
      </c>
      <c r="AK832">
        <v>-4.1590709026577577E-2</v>
      </c>
      <c r="AL832">
        <v>-1.9081375422585211E-2</v>
      </c>
      <c r="AM832">
        <v>-1.744794076223883E-2</v>
      </c>
      <c r="AN832">
        <v>-1.5887570636888809E-2</v>
      </c>
      <c r="AO832">
        <v>-2.4708997981001651E-2</v>
      </c>
      <c r="AP832">
        <v>-1.5758467805900209E-2</v>
      </c>
      <c r="AQ832">
        <v>-3.4357019616395777E-2</v>
      </c>
      <c r="AR832">
        <v>-3.541916335645998E-3</v>
      </c>
      <c r="AS832">
        <v>-3.6485532441606301E-2</v>
      </c>
      <c r="AT832">
        <v>-6.5805189114738663E-2</v>
      </c>
      <c r="AU832">
        <v>-1.7491890382527409E-2</v>
      </c>
    </row>
    <row r="833" spans="1:47">
      <c r="A833" s="12">
        <v>44901</v>
      </c>
      <c r="B833">
        <v>-3.0326337765080869E-2</v>
      </c>
      <c r="C833">
        <v>9.7924010967489483E-3</v>
      </c>
      <c r="D833">
        <v>-2.5369978858350909E-2</v>
      </c>
      <c r="E833">
        <v>-8.9834819847377512E-3</v>
      </c>
      <c r="F833">
        <v>-2.57702763932941E-2</v>
      </c>
      <c r="G833">
        <v>-1.5001013581998681E-2</v>
      </c>
      <c r="H833">
        <v>-4.7338601461159868E-2</v>
      </c>
      <c r="I833">
        <v>-2.7795975666822681E-2</v>
      </c>
      <c r="J833">
        <v>-2.0694259012016051E-2</v>
      </c>
      <c r="K833">
        <v>7.8655702538434902E-3</v>
      </c>
      <c r="L833">
        <v>1.6746593590621921E-3</v>
      </c>
      <c r="M833">
        <v>-2.6829268292682951E-2</v>
      </c>
      <c r="N833">
        <v>-2.030375699440445E-2</v>
      </c>
      <c r="O833">
        <v>-2.0116571079512591E-2</v>
      </c>
      <c r="P833">
        <v>-3.7507525586995771E-2</v>
      </c>
      <c r="Q833">
        <v>-2.2489523017370949E-2</v>
      </c>
      <c r="R833">
        <v>-1.9412906641567251E-2</v>
      </c>
      <c r="S833">
        <v>-4.0275761973875279E-2</v>
      </c>
      <c r="T833">
        <v>-2.0106445890005879E-2</v>
      </c>
      <c r="U833">
        <v>-3.65793817192317E-3</v>
      </c>
      <c r="V833">
        <v>-1.441490819402569E-2</v>
      </c>
      <c r="W833">
        <v>1.0521701008329609E-2</v>
      </c>
      <c r="Y833" s="12">
        <v>44901</v>
      </c>
      <c r="Z833">
        <v>-3.0795694775858289E-2</v>
      </c>
      <c r="AA833">
        <v>9.7447662576488955E-3</v>
      </c>
      <c r="AB833">
        <v>-2.56973454952844E-2</v>
      </c>
      <c r="AC833">
        <v>-9.0240767635492523E-3</v>
      </c>
      <c r="AD833">
        <v>-2.6108147290181492E-2</v>
      </c>
      <c r="AE833">
        <v>-1.511466682783515E-2</v>
      </c>
      <c r="AF833">
        <v>-4.8495739050979127E-2</v>
      </c>
      <c r="AG833">
        <v>-2.818959497060896E-2</v>
      </c>
      <c r="AH833">
        <v>-2.09113859341831E-2</v>
      </c>
      <c r="AI833">
        <v>7.8347979121529097E-3</v>
      </c>
      <c r="AJ833">
        <v>1.673258680632534E-3</v>
      </c>
      <c r="AK833">
        <v>-2.7195742808490051E-2</v>
      </c>
      <c r="AL833">
        <v>-2.0512711480584259E-2</v>
      </c>
      <c r="AM833">
        <v>-2.0321664473776709E-2</v>
      </c>
      <c r="AN833">
        <v>-3.8229031642448591E-2</v>
      </c>
      <c r="AO833">
        <v>-2.2746269039258089E-2</v>
      </c>
      <c r="AP833">
        <v>-1.9603811835681821E-2</v>
      </c>
      <c r="AQ833">
        <v>-4.1109287841149533E-2</v>
      </c>
      <c r="AR833">
        <v>-2.0311331472017351E-2</v>
      </c>
      <c r="AS833">
        <v>-3.6646447876770142E-3</v>
      </c>
      <c r="AT833">
        <v>-1.451981232582973E-2</v>
      </c>
      <c r="AU833">
        <v>1.046673314636079E-2</v>
      </c>
    </row>
    <row r="834" spans="1:47">
      <c r="A834" s="12">
        <v>44902</v>
      </c>
      <c r="B834">
        <v>2.3796033994334391E-3</v>
      </c>
      <c r="C834">
        <v>-5.7538143263512484E-3</v>
      </c>
      <c r="D834">
        <v>-1.378489958715279E-2</v>
      </c>
      <c r="E834">
        <v>-6.3681850672557827E-3</v>
      </c>
      <c r="F834">
        <v>2.9649438986105729E-3</v>
      </c>
      <c r="G834">
        <v>-8.4379501955135217E-3</v>
      </c>
      <c r="H834">
        <v>-1.275530166679717E-2</v>
      </c>
      <c r="I834">
        <v>-2.2140931844435441E-3</v>
      </c>
      <c r="J834">
        <v>-1.158827539195639E-2</v>
      </c>
      <c r="K834">
        <v>2.4122029088329281E-2</v>
      </c>
      <c r="L834">
        <v>-6.839425488259776E-4</v>
      </c>
      <c r="M834">
        <v>-3.110717971399091E-2</v>
      </c>
      <c r="N834">
        <v>-3.059725848563954E-3</v>
      </c>
      <c r="O834">
        <v>-4.5282600658547167E-3</v>
      </c>
      <c r="P834">
        <v>8.3192593982610585E-3</v>
      </c>
      <c r="Q834">
        <v>9.359863856525763E-3</v>
      </c>
      <c r="R834">
        <v>-1.199832023516711E-2</v>
      </c>
      <c r="S834">
        <v>-2.7473219911783201E-2</v>
      </c>
      <c r="T834">
        <v>1.0661838664252739E-2</v>
      </c>
      <c r="U834">
        <v>2.6281620774569081E-2</v>
      </c>
      <c r="V834">
        <v>-3.2143254365476603E-2</v>
      </c>
      <c r="W834">
        <v>1.73535791757029E-3</v>
      </c>
      <c r="Y834" s="12">
        <v>44902</v>
      </c>
      <c r="Z834">
        <v>2.376776626774563E-3</v>
      </c>
      <c r="AA834">
        <v>-5.7704312872642561E-3</v>
      </c>
      <c r="AB834">
        <v>-1.3880793594827009E-2</v>
      </c>
      <c r="AC834">
        <v>-6.3885484557002631E-3</v>
      </c>
      <c r="AD834">
        <v>2.9605571213429018E-3</v>
      </c>
      <c r="AE834">
        <v>-8.47375123108636E-3</v>
      </c>
      <c r="AF834">
        <v>-1.2837348965829059E-2</v>
      </c>
      <c r="AG834">
        <v>-2.216547912759056E-3</v>
      </c>
      <c r="AH834">
        <v>-1.165594272836165E-2</v>
      </c>
      <c r="AI834">
        <v>2.383568854882263E-2</v>
      </c>
      <c r="AJ834">
        <v>-6.8417654423005012E-4</v>
      </c>
      <c r="AK834">
        <v>-3.1601281788920889E-2</v>
      </c>
      <c r="AL834">
        <v>-3.0644163799684941E-3</v>
      </c>
      <c r="AM834">
        <v>-4.5385436918318391E-3</v>
      </c>
      <c r="AN834">
        <v>8.284845095727307E-3</v>
      </c>
      <c r="AO834">
        <v>9.3163317563514578E-3</v>
      </c>
      <c r="AP834">
        <v>-1.2070881068879619E-2</v>
      </c>
      <c r="AQ834">
        <v>-2.7857666502906359E-2</v>
      </c>
      <c r="AR834">
        <v>1.060540205336208E-2</v>
      </c>
      <c r="AS834">
        <v>2.5942193270425459E-2</v>
      </c>
      <c r="AT834">
        <v>-3.2671192704147499E-2</v>
      </c>
      <c r="AU834">
        <v>1.733853923746256E-3</v>
      </c>
    </row>
    <row r="835" spans="1:47">
      <c r="A835" s="12">
        <v>44903</v>
      </c>
      <c r="B835">
        <v>2.1365588966764552E-2</v>
      </c>
      <c r="C835">
        <v>1.053384485337161E-2</v>
      </c>
      <c r="D835">
        <v>1.213282247765002E-2</v>
      </c>
      <c r="E835">
        <v>5.5588254528804448E-4</v>
      </c>
      <c r="F835">
        <v>5.9123579874795773E-3</v>
      </c>
      <c r="G835">
        <v>1.6811955168119619E-2</v>
      </c>
      <c r="H835">
        <v>-1.2603043753963259E-2</v>
      </c>
      <c r="I835">
        <v>7.428847081524248E-3</v>
      </c>
      <c r="J835">
        <v>2.068965517241228E-3</v>
      </c>
      <c r="K835">
        <v>1.9050917907863509E-3</v>
      </c>
      <c r="L835">
        <v>1.0494296577946651E-2</v>
      </c>
      <c r="M835">
        <v>-2.1454656116859368E-2</v>
      </c>
      <c r="N835">
        <v>1.2399230674796421E-2</v>
      </c>
      <c r="O835">
        <v>1.2186244008422831E-2</v>
      </c>
      <c r="P835">
        <v>6.5074441687344775E-2</v>
      </c>
      <c r="Q835">
        <v>5.9658906685686741E-3</v>
      </c>
      <c r="R835">
        <v>-2.3741575080454162E-2</v>
      </c>
      <c r="S835">
        <v>-1.321757159517944E-2</v>
      </c>
      <c r="T835">
        <v>3.065286624203822E-2</v>
      </c>
      <c r="U835">
        <v>1.4134892243259589E-2</v>
      </c>
      <c r="V835">
        <v>-3.4474833371638258E-3</v>
      </c>
      <c r="W835">
        <v>1.0105384726432741E-2</v>
      </c>
      <c r="Y835" s="12">
        <v>44903</v>
      </c>
      <c r="Z835">
        <v>2.1140544598056709E-2</v>
      </c>
      <c r="AA835">
        <v>1.0478750475688541E-2</v>
      </c>
      <c r="AB835">
        <v>1.205980976063253E-2</v>
      </c>
      <c r="AC835">
        <v>5.5572809981900963E-4</v>
      </c>
      <c r="AD835">
        <v>5.8949485857011288E-3</v>
      </c>
      <c r="AE835">
        <v>1.6672198463758191E-2</v>
      </c>
      <c r="AF835">
        <v>-1.268313575678167E-2</v>
      </c>
      <c r="AG835">
        <v>7.4013891006176006E-3</v>
      </c>
      <c r="AH835">
        <v>2.0668281556626669E-3</v>
      </c>
      <c r="AI835">
        <v>1.9032794048966131E-3</v>
      </c>
      <c r="AJ835">
        <v>1.0439613687220069E-2</v>
      </c>
      <c r="AK835">
        <v>-2.1688153022295511E-2</v>
      </c>
      <c r="AL835">
        <v>1.232298978612956E-2</v>
      </c>
      <c r="AM835">
        <v>1.2112589514249089E-2</v>
      </c>
      <c r="AN835">
        <v>6.3044695016592545E-2</v>
      </c>
      <c r="AO835">
        <v>5.9481652066745811E-3</v>
      </c>
      <c r="AP835">
        <v>-2.4027947986302249E-2</v>
      </c>
      <c r="AQ835">
        <v>-1.3305701128340831E-2</v>
      </c>
      <c r="AR835">
        <v>3.019245216344835E-2</v>
      </c>
      <c r="AS835">
        <v>1.4035926147008611E-2</v>
      </c>
      <c r="AT835">
        <v>-3.4534396011979261E-3</v>
      </c>
      <c r="AU835">
        <v>1.005466672329163E-2</v>
      </c>
    </row>
    <row r="836" spans="1:47">
      <c r="A836" s="12">
        <v>44904</v>
      </c>
      <c r="B836">
        <v>-1.3945766463752011E-2</v>
      </c>
      <c r="C836">
        <v>4.697252429058496E-3</v>
      </c>
      <c r="D836">
        <v>-3.4349807220470652E-3</v>
      </c>
      <c r="E836">
        <v>1.3072322624920749E-3</v>
      </c>
      <c r="F836">
        <v>-3.1923475855710433E-2</v>
      </c>
      <c r="G836">
        <v>-1.081853439477443E-2</v>
      </c>
      <c r="H836">
        <v>-2.3280083487195902E-2</v>
      </c>
      <c r="I836">
        <v>-8.4275043095192181E-3</v>
      </c>
      <c r="J836">
        <v>5.5058499655884496E-3</v>
      </c>
      <c r="K836">
        <v>-1.5903197925669851E-2</v>
      </c>
      <c r="L836">
        <v>-5.4184226369656807E-3</v>
      </c>
      <c r="M836">
        <v>-1.3839216296065991E-2</v>
      </c>
      <c r="N836">
        <v>-8.0032336297494178E-3</v>
      </c>
      <c r="O836">
        <v>-6.3733619763695071E-3</v>
      </c>
      <c r="P836">
        <v>-9.7850777564214564E-3</v>
      </c>
      <c r="Q836">
        <v>3.1425256236704779E-2</v>
      </c>
      <c r="R836">
        <v>-1.169299664137324E-2</v>
      </c>
      <c r="S836">
        <v>-6.5659881812230037E-4</v>
      </c>
      <c r="T836">
        <v>-1.1587485515643921E-3</v>
      </c>
      <c r="U836">
        <v>2.0261550374258031E-2</v>
      </c>
      <c r="V836">
        <v>3.2345479704797057E-2</v>
      </c>
      <c r="W836">
        <v>1.9651279119623499E-3</v>
      </c>
      <c r="Y836" s="12">
        <v>44904</v>
      </c>
      <c r="Z836">
        <v>-1.4043922305685019E-2</v>
      </c>
      <c r="AA836">
        <v>4.6862547646242007E-3</v>
      </c>
      <c r="AB836">
        <v>-3.440893813113207E-3</v>
      </c>
      <c r="AC836">
        <v>1.306378578292721E-3</v>
      </c>
      <c r="AD836">
        <v>-3.2444140962084651E-2</v>
      </c>
      <c r="AE836">
        <v>-1.087748026210375E-2</v>
      </c>
      <c r="AF836">
        <v>-2.355534509864356E-2</v>
      </c>
      <c r="AG836">
        <v>-8.4632165086509815E-3</v>
      </c>
      <c r="AH836">
        <v>5.4907481804165907E-3</v>
      </c>
      <c r="AI836">
        <v>-1.6031010676695091E-2</v>
      </c>
      <c r="AJ836">
        <v>-5.4331555323714953E-3</v>
      </c>
      <c r="AK836">
        <v>-1.3935871036570581E-2</v>
      </c>
      <c r="AL836">
        <v>-8.0354314099858049E-3</v>
      </c>
      <c r="AM836">
        <v>-6.3937585571906203E-3</v>
      </c>
      <c r="AN836">
        <v>-9.8332662394830274E-3</v>
      </c>
      <c r="AO836">
        <v>3.0941589669316118E-2</v>
      </c>
      <c r="AP836">
        <v>-1.176189735714441E-2</v>
      </c>
      <c r="AQ836">
        <v>-6.5681447353083805E-4</v>
      </c>
      <c r="AR836">
        <v>-1.15942041973493E-3</v>
      </c>
      <c r="AS836">
        <v>2.005901636124131E-2</v>
      </c>
      <c r="AT836">
        <v>3.1833378193160337E-2</v>
      </c>
      <c r="AU836">
        <v>1.9631995739810841E-3</v>
      </c>
    </row>
    <row r="837" spans="1:47">
      <c r="A837" s="12">
        <v>44907</v>
      </c>
      <c r="B837">
        <v>1.6387922325737939E-2</v>
      </c>
      <c r="C837">
        <v>5.4438324580505792E-3</v>
      </c>
      <c r="D837">
        <v>1.6389983117613971E-2</v>
      </c>
      <c r="E837">
        <v>1.6514899311335322E-2</v>
      </c>
      <c r="F837">
        <v>1.0416666666666741E-2</v>
      </c>
      <c r="G837">
        <v>1.7333883615352711E-2</v>
      </c>
      <c r="H837">
        <v>1.9643297443905579E-2</v>
      </c>
      <c r="I837">
        <v>2.462816302878101E-2</v>
      </c>
      <c r="J837">
        <v>-2.0533880903490509E-3</v>
      </c>
      <c r="K837">
        <v>1.9673282979097099E-2</v>
      </c>
      <c r="L837">
        <v>1.551150121065392E-2</v>
      </c>
      <c r="M837">
        <v>2.175969725638582E-2</v>
      </c>
      <c r="N837">
        <v>2.8889251079781571E-2</v>
      </c>
      <c r="O837">
        <v>1.237619267114232E-2</v>
      </c>
      <c r="P837">
        <v>3.1409917063702109E-2</v>
      </c>
      <c r="Q837">
        <v>-1.5093278335052029E-2</v>
      </c>
      <c r="R837">
        <v>1.8124606670862239E-2</v>
      </c>
      <c r="S837">
        <v>2.4835742444152539E-2</v>
      </c>
      <c r="T837">
        <v>8.5073472544470174E-3</v>
      </c>
      <c r="U837">
        <v>-1.323944849685876E-2</v>
      </c>
      <c r="V837">
        <v>-6.2719910639486232E-2</v>
      </c>
      <c r="W837">
        <v>-1.4976999607745341E-3</v>
      </c>
      <c r="Y837" s="12">
        <v>44907</v>
      </c>
      <c r="Z837">
        <v>1.6255089596869901E-2</v>
      </c>
      <c r="AA837">
        <v>5.4290683600813671E-3</v>
      </c>
      <c r="AB837">
        <v>1.6257117159124011E-2</v>
      </c>
      <c r="AC837">
        <v>1.6380011442037351E-2</v>
      </c>
      <c r="AD837">
        <v>1.0362787035546659E-2</v>
      </c>
      <c r="AE837">
        <v>1.7185365660264591E-2</v>
      </c>
      <c r="AF837">
        <v>1.945285774561371E-2</v>
      </c>
      <c r="AG837">
        <v>2.432977899742475E-2</v>
      </c>
      <c r="AH837">
        <v>-2.055499182095999E-3</v>
      </c>
      <c r="AI837">
        <v>1.9482265180909949E-2</v>
      </c>
      <c r="AJ837">
        <v>1.539242763704678E-2</v>
      </c>
      <c r="AK837">
        <v>2.1526334248027568E-2</v>
      </c>
      <c r="AL837">
        <v>2.8479823343192649E-2</v>
      </c>
      <c r="AM837">
        <v>1.230023367857366E-2</v>
      </c>
      <c r="AN837">
        <v>3.0926717736549519E-2</v>
      </c>
      <c r="AO837">
        <v>-1.520834111157598E-2</v>
      </c>
      <c r="AP837">
        <v>1.7962314047136319E-2</v>
      </c>
      <c r="AQ837">
        <v>2.4532348474766631E-2</v>
      </c>
      <c r="AR837">
        <v>8.4713637147407778E-3</v>
      </c>
      <c r="AS837">
        <v>-1.332787130847163E-2</v>
      </c>
      <c r="AT837">
        <v>-6.4773120002518406E-2</v>
      </c>
      <c r="AU837">
        <v>-1.4988226344530189E-3</v>
      </c>
    </row>
    <row r="838" spans="1:47">
      <c r="A838" s="12">
        <v>44908</v>
      </c>
      <c r="B838">
        <v>2.1424627277746969E-2</v>
      </c>
      <c r="C838">
        <v>1.4013631441492921E-2</v>
      </c>
      <c r="D838">
        <v>6.782476295937423E-3</v>
      </c>
      <c r="E838">
        <v>2.8254936586931119E-3</v>
      </c>
      <c r="F838">
        <v>2.226804123711346E-2</v>
      </c>
      <c r="G838">
        <v>6.8965517241379448E-3</v>
      </c>
      <c r="H838">
        <v>2.7406093825568249E-2</v>
      </c>
      <c r="I838">
        <v>1.093411254595145E-2</v>
      </c>
      <c r="J838">
        <v>6.8587105624140499E-4</v>
      </c>
      <c r="K838">
        <v>1.533161068044797E-2</v>
      </c>
      <c r="L838">
        <v>-9.686312495342797E-4</v>
      </c>
      <c r="M838">
        <v>-1.8209876543209821E-2</v>
      </c>
      <c r="N838">
        <v>1.7464654865154031E-2</v>
      </c>
      <c r="O838">
        <v>1.0914505178346129E-2</v>
      </c>
      <c r="P838">
        <v>3.062446535500429E-2</v>
      </c>
      <c r="Q838">
        <v>1.63715971825622E-2</v>
      </c>
      <c r="R838">
        <v>-6.3666707874892037E-3</v>
      </c>
      <c r="S838">
        <v>3.4491601487370398E-2</v>
      </c>
      <c r="T838">
        <v>1.744631901840488E-2</v>
      </c>
      <c r="U838">
        <v>2.5082254411827432E-2</v>
      </c>
      <c r="V838">
        <v>-4.093671791204867E-2</v>
      </c>
      <c r="W838">
        <v>-1.278525766936889E-2</v>
      </c>
      <c r="Y838" s="12">
        <v>44908</v>
      </c>
      <c r="Z838">
        <v>2.1198346236746161E-2</v>
      </c>
      <c r="AA838">
        <v>1.391634831481825E-2</v>
      </c>
      <c r="AB838">
        <v>6.7595787798507001E-3</v>
      </c>
      <c r="AC838">
        <v>2.8215094546165951E-3</v>
      </c>
      <c r="AD838">
        <v>2.2023728663606981E-2</v>
      </c>
      <c r="AE838">
        <v>6.8728792877620496E-3</v>
      </c>
      <c r="AF838">
        <v>2.7037270341176561E-2</v>
      </c>
      <c r="AG838">
        <v>1.0874767336946079E-2</v>
      </c>
      <c r="AH838">
        <v>6.8563595418216663E-4</v>
      </c>
      <c r="AI838">
        <v>1.521526916564824E-2</v>
      </c>
      <c r="AJ838">
        <v>-9.6910067594160659E-4</v>
      </c>
      <c r="AK838">
        <v>-1.8377717037230911E-2</v>
      </c>
      <c r="AL838">
        <v>1.7313900497997491E-2</v>
      </c>
      <c r="AM838">
        <v>1.0855371851612471E-2</v>
      </c>
      <c r="AN838">
        <v>3.0164895573560731E-2</v>
      </c>
      <c r="AO838">
        <v>1.6239027546224541E-2</v>
      </c>
      <c r="AP838">
        <v>-6.3870244720778046E-3</v>
      </c>
      <c r="AQ838">
        <v>3.3910099743604573E-2</v>
      </c>
      <c r="AR838">
        <v>1.729587922140606E-2</v>
      </c>
      <c r="AS838">
        <v>2.4772857577317321E-2</v>
      </c>
      <c r="AT838">
        <v>-4.1798218697106239E-2</v>
      </c>
      <c r="AU838">
        <v>-1.2867692463352559E-2</v>
      </c>
    </row>
    <row r="839" spans="1:47">
      <c r="A839" s="12">
        <v>44909</v>
      </c>
      <c r="B839">
        <v>-9.8389015028651494E-3</v>
      </c>
      <c r="C839">
        <v>-5.2767133613920159E-3</v>
      </c>
      <c r="D839">
        <v>-1.5535849316010149E-2</v>
      </c>
      <c r="E839">
        <v>-9.7332949124322443E-3</v>
      </c>
      <c r="F839">
        <v>-6.915230795827787E-3</v>
      </c>
      <c r="G839">
        <v>-6.8493150684931781E-3</v>
      </c>
      <c r="H839">
        <v>-1.2003765887337091E-2</v>
      </c>
      <c r="I839">
        <v>-7.3659673659673963E-3</v>
      </c>
      <c r="J839">
        <v>0</v>
      </c>
      <c r="K839">
        <v>-7.1258907363419546E-3</v>
      </c>
      <c r="L839">
        <v>-4.9970167064440352E-3</v>
      </c>
      <c r="M839">
        <v>7.3876139578750166E-3</v>
      </c>
      <c r="N839">
        <v>1.1676786548342479E-3</v>
      </c>
      <c r="O839">
        <v>-7.8830779578864529E-3</v>
      </c>
      <c r="P839">
        <v>-2.202301903497117E-2</v>
      </c>
      <c r="Q839">
        <v>-7.8354248610850163E-3</v>
      </c>
      <c r="R839">
        <v>-3.2348367029549911E-3</v>
      </c>
      <c r="S839">
        <v>2.5037183936539309E-2</v>
      </c>
      <c r="T839">
        <v>2.6568682871678909E-2</v>
      </c>
      <c r="U839">
        <v>6.08586911213016E-3</v>
      </c>
      <c r="V839">
        <v>-2.578440509474977E-2</v>
      </c>
      <c r="W839">
        <v>1.012914661939535E-3</v>
      </c>
      <c r="Y839" s="12">
        <v>44909</v>
      </c>
      <c r="Z839">
        <v>-9.8876233372192594E-3</v>
      </c>
      <c r="AA839">
        <v>-5.2906843823957127E-3</v>
      </c>
      <c r="AB839">
        <v>-1.56577952947594E-2</v>
      </c>
      <c r="AC839">
        <v>-9.7809730565659066E-3</v>
      </c>
      <c r="AD839">
        <v>-6.9392518089267221E-3</v>
      </c>
      <c r="AE839">
        <v>-6.8728792877620643E-3</v>
      </c>
      <c r="AF839">
        <v>-1.207639286839291E-2</v>
      </c>
      <c r="AG839">
        <v>-7.3932300635150524E-3</v>
      </c>
      <c r="AH839">
        <v>0</v>
      </c>
      <c r="AI839">
        <v>-7.1514011576250163E-3</v>
      </c>
      <c r="AJ839">
        <v>-5.0095435430582607E-3</v>
      </c>
      <c r="AK839">
        <v>7.3604591951375586E-3</v>
      </c>
      <c r="AL839">
        <v>1.1669974483490501E-3</v>
      </c>
      <c r="AM839">
        <v>-7.9143136809851078E-3</v>
      </c>
      <c r="AN839">
        <v>-2.226914606988941E-2</v>
      </c>
      <c r="AO839">
        <v>-7.8662830997613294E-3</v>
      </c>
      <c r="AP839">
        <v>-3.240080097940226E-3</v>
      </c>
      <c r="AQ839">
        <v>2.4728888943634501E-2</v>
      </c>
      <c r="AR839">
        <v>2.6221865001453321E-2</v>
      </c>
      <c r="AS839">
        <v>6.0674250051568693E-3</v>
      </c>
      <c r="AT839">
        <v>-2.612264982850954E-2</v>
      </c>
      <c r="AU839">
        <v>1.0124020100358969E-3</v>
      </c>
    </row>
    <row r="840" spans="1:47">
      <c r="A840" s="12">
        <v>44910</v>
      </c>
      <c r="B840">
        <v>-3.4177768071631309E-2</v>
      </c>
      <c r="C840">
        <v>-1.2188190716766689E-2</v>
      </c>
      <c r="D840">
        <v>-4.6854269953215621E-2</v>
      </c>
      <c r="E840">
        <v>-2.3861101231853591E-2</v>
      </c>
      <c r="F840">
        <v>-7.485638020077845E-3</v>
      </c>
      <c r="G840">
        <v>-2.3326572008113611E-2</v>
      </c>
      <c r="H840">
        <v>5.558643690939391E-3</v>
      </c>
      <c r="I840">
        <v>-9.5810633101633957E-3</v>
      </c>
      <c r="J840">
        <v>-8.2248115147360856E-3</v>
      </c>
      <c r="K840">
        <v>-2.5461380724538629E-2</v>
      </c>
      <c r="L840">
        <v>-2.4810733828048881E-2</v>
      </c>
      <c r="M840">
        <v>-3.0269932906849761E-2</v>
      </c>
      <c r="N840">
        <v>-3.1918202317082763E-2</v>
      </c>
      <c r="O840">
        <v>-3.3702639997547079E-2</v>
      </c>
      <c r="P840">
        <v>-4.0850967522914838E-2</v>
      </c>
      <c r="Q840">
        <v>-8.627253563225612E-2</v>
      </c>
      <c r="R840">
        <v>-4.7681457904262592E-2</v>
      </c>
      <c r="S840">
        <v>-1.8016928657799362E-2</v>
      </c>
      <c r="T840">
        <v>-1.5969162995594699E-2</v>
      </c>
      <c r="U840">
        <v>-3.4429897248922758E-2</v>
      </c>
      <c r="V840">
        <v>5.5484693877549951E-3</v>
      </c>
      <c r="W840">
        <v>-3.1079469480682631E-3</v>
      </c>
      <c r="Y840" s="12">
        <v>44910</v>
      </c>
      <c r="Z840">
        <v>-3.4775486623155057E-2</v>
      </c>
      <c r="AA840">
        <v>-1.2263075811183469E-2</v>
      </c>
      <c r="AB840">
        <v>-4.7987469865596828E-2</v>
      </c>
      <c r="AC840">
        <v>-2.4150388383140112E-2</v>
      </c>
      <c r="AD840">
        <v>-7.5137960167506873E-3</v>
      </c>
      <c r="AE840">
        <v>-2.3602942804509881E-2</v>
      </c>
      <c r="AF840">
        <v>5.543251444762011E-3</v>
      </c>
      <c r="AG840">
        <v>-9.6272569904141958E-3</v>
      </c>
      <c r="AH840">
        <v>-8.2588218913017489E-3</v>
      </c>
      <c r="AI840">
        <v>-2.5791130983476081E-2</v>
      </c>
      <c r="AJ840">
        <v>-2.5123707672255191E-2</v>
      </c>
      <c r="AK840">
        <v>-3.0737527559415379E-2</v>
      </c>
      <c r="AL840">
        <v>-3.2438693537079948E-2</v>
      </c>
      <c r="AM840">
        <v>-3.4283666048853328E-2</v>
      </c>
      <c r="AN840">
        <v>-4.1708812129814553E-2</v>
      </c>
      <c r="AO840">
        <v>-9.0222931020919314E-2</v>
      </c>
      <c r="AP840">
        <v>-4.8855697116144368E-2</v>
      </c>
      <c r="AQ840">
        <v>-1.818120973532621E-2</v>
      </c>
      <c r="AR840">
        <v>-1.6098044001810551E-2</v>
      </c>
      <c r="AS840">
        <v>-3.5036572032055693E-2</v>
      </c>
      <c r="AT840">
        <v>5.5331333330828096E-3</v>
      </c>
      <c r="AU840">
        <v>-3.1127866454675459E-3</v>
      </c>
    </row>
    <row r="841" spans="1:47">
      <c r="A841" s="12">
        <v>44911</v>
      </c>
      <c r="B841">
        <v>-6.6704352741662198E-3</v>
      </c>
      <c r="C841">
        <v>-2.5700038358266061E-2</v>
      </c>
      <c r="D841">
        <v>-1.4578754578754681E-2</v>
      </c>
      <c r="E841">
        <v>-6.3263886588719176E-3</v>
      </c>
      <c r="F841">
        <v>-1.3564078578110371E-2</v>
      </c>
      <c r="G841">
        <v>-7.0612668743509346E-3</v>
      </c>
      <c r="H841">
        <v>-6.791439627260476E-3</v>
      </c>
      <c r="I841">
        <v>-7.0182094081941981E-3</v>
      </c>
      <c r="J841">
        <v>-2.280580511402908E-2</v>
      </c>
      <c r="K841">
        <v>-2.980887252323372E-3</v>
      </c>
      <c r="L841">
        <v>-6.2259800153727776E-3</v>
      </c>
      <c r="M841">
        <v>8.045052292839916E-3</v>
      </c>
      <c r="N841">
        <v>-1.7348700855387311E-2</v>
      </c>
      <c r="O841">
        <v>-8.946499054227286E-3</v>
      </c>
      <c r="P841">
        <v>-2.2475224162340709E-2</v>
      </c>
      <c r="Q841">
        <v>1.0330222788470509E-3</v>
      </c>
      <c r="R841">
        <v>-1.04200799528148E-2</v>
      </c>
      <c r="S841">
        <v>-2.6720847186306958E-2</v>
      </c>
      <c r="T841">
        <v>-4.1223652303674752E-2</v>
      </c>
      <c r="U841">
        <v>9.8691267968242791E-4</v>
      </c>
      <c r="V841">
        <v>-4.7187163062091697E-2</v>
      </c>
      <c r="W841">
        <v>1.1274243248141859E-2</v>
      </c>
      <c r="Y841" s="12">
        <v>44911</v>
      </c>
      <c r="Z841">
        <v>-6.6927820581608021E-3</v>
      </c>
      <c r="AA841">
        <v>-2.603605392091932E-2</v>
      </c>
      <c r="AB841">
        <v>-1.468606890452435E-2</v>
      </c>
      <c r="AC841">
        <v>-6.3464850588640818E-3</v>
      </c>
      <c r="AD841">
        <v>-1.3656911106215929E-2</v>
      </c>
      <c r="AE841">
        <v>-7.0863156061225108E-3</v>
      </c>
      <c r="AF841">
        <v>-6.8146064034528466E-3</v>
      </c>
      <c r="AG841">
        <v>-7.0429528777058827E-3</v>
      </c>
      <c r="AH841">
        <v>-2.3069880174965848E-2</v>
      </c>
      <c r="AI841">
        <v>-2.9853389455937939E-3</v>
      </c>
      <c r="AJ841">
        <v>-6.24544225199768E-3</v>
      </c>
      <c r="AK841">
        <v>8.0128633853572013E-3</v>
      </c>
      <c r="AL841">
        <v>-1.750095305426758E-2</v>
      </c>
      <c r="AM841">
        <v>-8.9867592821676976E-3</v>
      </c>
      <c r="AN841">
        <v>-2.273164131834118E-2</v>
      </c>
      <c r="AO841">
        <v>1.032489078506381E-3</v>
      </c>
      <c r="AP841">
        <v>-1.0474749088719971E-2</v>
      </c>
      <c r="AQ841">
        <v>-2.7084338854706989E-2</v>
      </c>
      <c r="AR841">
        <v>-4.2097445378327013E-2</v>
      </c>
      <c r="AS841">
        <v>9.864260015433324E-4</v>
      </c>
      <c r="AT841">
        <v>-4.8336788175058071E-2</v>
      </c>
      <c r="AU841">
        <v>1.1211162648955679E-2</v>
      </c>
    </row>
    <row r="842" spans="1:47">
      <c r="A842" s="12">
        <v>44914</v>
      </c>
      <c r="B842">
        <v>-3.3462326428408851E-2</v>
      </c>
      <c r="C842">
        <v>-6.0367454068243056E-3</v>
      </c>
      <c r="D842">
        <v>-1.5909597799420031E-2</v>
      </c>
      <c r="E842">
        <v>9.9999999999988987E-5</v>
      </c>
      <c r="F842">
        <v>6.8752963489804308E-3</v>
      </c>
      <c r="G842">
        <v>-8.5756117966953038E-3</v>
      </c>
      <c r="H842">
        <v>-1.9082452095093849E-3</v>
      </c>
      <c r="I842">
        <v>4.4890162368671493E-3</v>
      </c>
      <c r="J842">
        <v>-1.2022630834512049E-2</v>
      </c>
      <c r="K842">
        <v>-1.160745691171294E-2</v>
      </c>
      <c r="L842">
        <v>5.9556036816459379E-3</v>
      </c>
      <c r="M842">
        <v>3.8786911412609808E-2</v>
      </c>
      <c r="N842">
        <v>-1.7328047733867421E-2</v>
      </c>
      <c r="O842">
        <v>-1.415278929037711E-2</v>
      </c>
      <c r="P842">
        <v>-1.9129805081165911E-2</v>
      </c>
      <c r="Q842">
        <v>-8.2900485019433701E-3</v>
      </c>
      <c r="R842">
        <v>-3.1788079470197461E-3</v>
      </c>
      <c r="S842">
        <v>9.6153846153845812E-3</v>
      </c>
      <c r="T842">
        <v>-7.7821011673151474E-4</v>
      </c>
      <c r="U842">
        <v>-5.5298353909464248E-3</v>
      </c>
      <c r="V842">
        <v>-2.3963256340276962E-3</v>
      </c>
      <c r="W842">
        <v>-2.6204473759678829E-2</v>
      </c>
      <c r="Y842" s="12">
        <v>44914</v>
      </c>
      <c r="Z842">
        <v>-3.4035001712578179E-2</v>
      </c>
      <c r="AA842">
        <v>-6.0550402189519827E-3</v>
      </c>
      <c r="AB842">
        <v>-1.603751399481065E-2</v>
      </c>
      <c r="AC842">
        <v>9.9995000333297321E-5</v>
      </c>
      <c r="AD842">
        <v>6.8517692745511281E-3</v>
      </c>
      <c r="AE842">
        <v>-8.6125939369812426E-3</v>
      </c>
      <c r="AF842">
        <v>-1.910068228947105E-3</v>
      </c>
      <c r="AG842">
        <v>4.4789706554457971E-3</v>
      </c>
      <c r="AH842">
        <v>-1.2095487199556269E-2</v>
      </c>
      <c r="AI842">
        <v>-1.16753493232083E-2</v>
      </c>
      <c r="AJ842">
        <v>5.9379391745438903E-3</v>
      </c>
      <c r="AK842">
        <v>3.8053601008759819E-2</v>
      </c>
      <c r="AL842">
        <v>-1.7479935522921711E-2</v>
      </c>
      <c r="AM842">
        <v>-1.4253895099193359E-2</v>
      </c>
      <c r="AN842">
        <v>-1.9315147316643709E-2</v>
      </c>
      <c r="AO842">
        <v>-8.3246020536188285E-3</v>
      </c>
      <c r="AP842">
        <v>-3.1838710896877009E-3</v>
      </c>
      <c r="AQ842">
        <v>9.5694510161506725E-3</v>
      </c>
      <c r="AR842">
        <v>-7.7851307941368666E-4</v>
      </c>
      <c r="AS842">
        <v>-5.5451815312394783E-3</v>
      </c>
      <c r="AT842">
        <v>-2.3992014174274399E-3</v>
      </c>
      <c r="AU842">
        <v>-2.6553929369863661E-2</v>
      </c>
    </row>
    <row r="843" spans="1:47">
      <c r="A843" s="12">
        <v>44915</v>
      </c>
      <c r="B843">
        <v>3.1794630240225001E-3</v>
      </c>
      <c r="C843">
        <v>-8.0538684974914565E-3</v>
      </c>
      <c r="D843">
        <v>-5.2882072977256112E-4</v>
      </c>
      <c r="E843">
        <v>6.566010065660155E-3</v>
      </c>
      <c r="F843">
        <v>1.642335766423364E-2</v>
      </c>
      <c r="G843">
        <v>-6.3291139240506666E-4</v>
      </c>
      <c r="H843">
        <v>7.6475742850314887E-3</v>
      </c>
      <c r="I843">
        <v>1.445279071978689E-2</v>
      </c>
      <c r="J843">
        <v>1.2884753042233349E-2</v>
      </c>
      <c r="K843">
        <v>8.7188612099642349E-3</v>
      </c>
      <c r="L843">
        <v>4.843918191603791E-3</v>
      </c>
      <c r="M843">
        <v>-3.1499692685925007E-2</v>
      </c>
      <c r="N843">
        <v>5.6144728633813479E-3</v>
      </c>
      <c r="O843">
        <v>-1.0979206267439649E-3</v>
      </c>
      <c r="P843">
        <v>-1.0397440629998809E-2</v>
      </c>
      <c r="Q843">
        <v>-3.8154699965320388E-4</v>
      </c>
      <c r="R843">
        <v>-8.2381078926389018E-3</v>
      </c>
      <c r="S843">
        <v>2.3809523809523721E-3</v>
      </c>
      <c r="T843">
        <v>-7.7881619937691937E-4</v>
      </c>
      <c r="U843">
        <v>4.6208888314151382E-2</v>
      </c>
      <c r="V843">
        <v>-8.0536464936278085E-2</v>
      </c>
      <c r="W843">
        <v>8.8348978464938277E-3</v>
      </c>
      <c r="Y843" s="12">
        <v>44915</v>
      </c>
      <c r="Z843">
        <v>3.1744192196936538E-3</v>
      </c>
      <c r="AA843">
        <v>-8.0864760925795677E-3</v>
      </c>
      <c r="AB843">
        <v>-5.2896060476938537E-4</v>
      </c>
      <c r="AC843">
        <v>6.5445477183353248E-3</v>
      </c>
      <c r="AD843">
        <v>1.6289952979268552E-2</v>
      </c>
      <c r="AE843">
        <v>-6.3311176537040042E-4</v>
      </c>
      <c r="AF843">
        <v>7.6184798293334171E-3</v>
      </c>
      <c r="AG843">
        <v>1.434934467143272E-2</v>
      </c>
      <c r="AH843">
        <v>1.280245082037618E-2</v>
      </c>
      <c r="AI843">
        <v>8.6810714365667622E-3</v>
      </c>
      <c r="AJ843">
        <v>4.8322241679387033E-3</v>
      </c>
      <c r="AK843">
        <v>-3.2006478825818301E-2</v>
      </c>
      <c r="AL843">
        <v>5.5987704570208338E-3</v>
      </c>
      <c r="AM843">
        <v>-1.098523783114242E-3</v>
      </c>
      <c r="AN843">
        <v>-1.045187164002343E-2</v>
      </c>
      <c r="AO843">
        <v>-3.8161980722993999E-4</v>
      </c>
      <c r="AP843">
        <v>-8.2722286262028617E-3</v>
      </c>
      <c r="AQ843">
        <v>2.3781224049674188E-3</v>
      </c>
      <c r="AR843">
        <v>-7.7911963427002809E-4</v>
      </c>
      <c r="AS843">
        <v>4.5173047726114107E-2</v>
      </c>
      <c r="AT843">
        <v>-8.3964893077346517E-2</v>
      </c>
      <c r="AU843">
        <v>8.796098494593509E-3</v>
      </c>
    </row>
    <row r="844" spans="1:47">
      <c r="A844" s="12">
        <v>44916</v>
      </c>
      <c r="B844">
        <v>1.854677779082059E-2</v>
      </c>
      <c r="C844">
        <v>1.5107147610807999E-2</v>
      </c>
      <c r="D844">
        <v>2.3809523809523721E-2</v>
      </c>
      <c r="E844">
        <v>1.927152317880787E-2</v>
      </c>
      <c r="F844">
        <v>1.175652979672215E-2</v>
      </c>
      <c r="G844">
        <v>6.1220181549503927E-3</v>
      </c>
      <c r="H844">
        <v>2.7828286821092622E-2</v>
      </c>
      <c r="I844">
        <v>1.284094104414657E-2</v>
      </c>
      <c r="J844">
        <v>6.3604240282686408E-3</v>
      </c>
      <c r="K844">
        <v>2.928206032810032E-2</v>
      </c>
      <c r="L844">
        <v>1.12479914301018E-2</v>
      </c>
      <c r="M844">
        <v>3.5538632397271057E-2</v>
      </c>
      <c r="N844">
        <v>1.08767576509512E-2</v>
      </c>
      <c r="O844">
        <v>1.476280704669786E-2</v>
      </c>
      <c r="P844">
        <v>2.586260491140813E-2</v>
      </c>
      <c r="Q844">
        <v>3.3901245705957761E-2</v>
      </c>
      <c r="R844">
        <v>-1.2459807073955109E-2</v>
      </c>
      <c r="S844">
        <v>2.7628453556694629E-2</v>
      </c>
      <c r="T844">
        <v>6.6250974279031816E-3</v>
      </c>
      <c r="U844">
        <v>-3.1725104033620828E-3</v>
      </c>
      <c r="V844">
        <v>-1.6690856313499309E-3</v>
      </c>
      <c r="W844">
        <v>-1.0946907498632359E-3</v>
      </c>
      <c r="Y844" s="12">
        <v>44916</v>
      </c>
      <c r="Z844">
        <v>1.83768837506493E-2</v>
      </c>
      <c r="AA844">
        <v>1.4994171070827331E-2</v>
      </c>
      <c r="AB844">
        <v>2.3530497410194039E-2</v>
      </c>
      <c r="AC844">
        <v>1.908817917693827E-2</v>
      </c>
      <c r="AD844">
        <v>1.168795871567206E-2</v>
      </c>
      <c r="AE844">
        <v>6.1033547349356523E-3</v>
      </c>
      <c r="AF844">
        <v>2.7448116914626942E-2</v>
      </c>
      <c r="AG844">
        <v>1.2759195212549789E-2</v>
      </c>
      <c r="AH844">
        <v>6.3402818945831659E-3</v>
      </c>
      <c r="AI844">
        <v>2.8861530396352791E-2</v>
      </c>
      <c r="AJ844">
        <v>1.118520316372342E-2</v>
      </c>
      <c r="AK844">
        <v>3.4921709122107243E-2</v>
      </c>
      <c r="AL844">
        <v>1.0818031174468079E-2</v>
      </c>
      <c r="AM844">
        <v>1.465489754581845E-2</v>
      </c>
      <c r="AN844">
        <v>2.5533824439678211E-2</v>
      </c>
      <c r="AO844">
        <v>3.3339264470948822E-2</v>
      </c>
      <c r="AP844">
        <v>-1.2538081337891071E-2</v>
      </c>
      <c r="AQ844">
        <v>2.725367520140377E-2</v>
      </c>
      <c r="AR844">
        <v>6.6032479202585859E-3</v>
      </c>
      <c r="AS844">
        <v>-3.1775534834658529E-3</v>
      </c>
      <c r="AT844">
        <v>-1.6704801066541311E-3</v>
      </c>
      <c r="AU844">
        <v>-1.09529036141491E-3</v>
      </c>
    </row>
    <row r="845" spans="1:47">
      <c r="A845" s="12">
        <v>44917</v>
      </c>
      <c r="B845">
        <v>-3.4343667166071068E-2</v>
      </c>
      <c r="C845">
        <v>-3.9336523962498759E-3</v>
      </c>
      <c r="D845">
        <v>-2.3772609819121441E-2</v>
      </c>
      <c r="E845">
        <v>-1.6665583782730201E-2</v>
      </c>
      <c r="F845">
        <v>-1.4997137950772619E-2</v>
      </c>
      <c r="G845">
        <v>-7.133864876206375E-3</v>
      </c>
      <c r="H845">
        <v>-2.8536266441042901E-2</v>
      </c>
      <c r="I845">
        <v>-2.0173977419951972E-2</v>
      </c>
      <c r="J845">
        <v>2.1067415730335881E-3</v>
      </c>
      <c r="K845">
        <v>-8.9117395029991719E-3</v>
      </c>
      <c r="L845">
        <v>-1.1349878934624689E-2</v>
      </c>
      <c r="M845">
        <v>2.6964914968591991E-2</v>
      </c>
      <c r="N845">
        <v>-2.552878124616453E-2</v>
      </c>
      <c r="O845">
        <v>-2.489702631213575E-2</v>
      </c>
      <c r="P845">
        <v>-7.0419974546997222E-2</v>
      </c>
      <c r="Q845">
        <v>-7.0479258960931546E-4</v>
      </c>
      <c r="R845">
        <v>-2.89648622981955E-2</v>
      </c>
      <c r="S845">
        <v>-1.4841849148418461E-2</v>
      </c>
      <c r="T845">
        <v>-3.8714672861006599E-4</v>
      </c>
      <c r="U845">
        <v>-2.3642225345126829E-2</v>
      </c>
      <c r="V845">
        <v>-8.8827505996946998E-2</v>
      </c>
      <c r="W845">
        <v>1.2785388127853899E-2</v>
      </c>
      <c r="Y845" s="12">
        <v>44917</v>
      </c>
      <c r="Z845">
        <v>-3.4947271180203097E-2</v>
      </c>
      <c r="AA845">
        <v>-3.9414095561667011E-3</v>
      </c>
      <c r="AB845">
        <v>-2.405973796237262E-2</v>
      </c>
      <c r="AC845">
        <v>-1.6806017079086102E-2</v>
      </c>
      <c r="AD845">
        <v>-1.511073218053614E-2</v>
      </c>
      <c r="AE845">
        <v>-7.1594325604099479E-3</v>
      </c>
      <c r="AF845">
        <v>-2.895134121763181E-2</v>
      </c>
      <c r="AG845">
        <v>-2.0380251057019291E-2</v>
      </c>
      <c r="AH845">
        <v>2.1045255049152211E-3</v>
      </c>
      <c r="AI845">
        <v>-8.9516865624381312E-3</v>
      </c>
      <c r="AJ845">
        <v>-1.141478036006364E-2</v>
      </c>
      <c r="AK845">
        <v>2.6607767722740251E-2</v>
      </c>
      <c r="AL845">
        <v>-2.5860294843337281E-2</v>
      </c>
      <c r="AM845">
        <v>-2.5212199522224699E-2</v>
      </c>
      <c r="AN845">
        <v>-7.3022380364696091E-2</v>
      </c>
      <c r="AO845">
        <v>-7.0504107266603736E-4</v>
      </c>
      <c r="AP845">
        <v>-2.9392624217018559E-2</v>
      </c>
      <c r="AQ845">
        <v>-1.495309145811914E-2</v>
      </c>
      <c r="AR845">
        <v>-3.8722168925260539E-4</v>
      </c>
      <c r="AS845">
        <v>-2.3926187348000959E-2</v>
      </c>
      <c r="AT845">
        <v>-9.302305386860181E-2</v>
      </c>
      <c r="AU845">
        <v>1.2704345099765859E-2</v>
      </c>
    </row>
    <row r="846" spans="1:47">
      <c r="A846" s="12">
        <v>44918</v>
      </c>
      <c r="B846">
        <v>1.742451366511499E-2</v>
      </c>
      <c r="C846">
        <v>7.1743566115973767E-3</v>
      </c>
      <c r="D846">
        <v>-2.7981547303937981E-3</v>
      </c>
      <c r="E846">
        <v>1.2554098252337329E-2</v>
      </c>
      <c r="F846">
        <v>3.091585309158518E-2</v>
      </c>
      <c r="G846">
        <v>3.381234150464874E-3</v>
      </c>
      <c r="H846">
        <v>3.4125098970704697E-2</v>
      </c>
      <c r="I846">
        <v>2.644503211182481E-2</v>
      </c>
      <c r="J846">
        <v>2.102312543798179E-2</v>
      </c>
      <c r="K846">
        <v>-5.8793014006570674E-3</v>
      </c>
      <c r="L846">
        <v>4.7451400581661751E-3</v>
      </c>
      <c r="M846">
        <v>4.3264210055198324E-3</v>
      </c>
      <c r="N846">
        <v>2.2670976951173478E-3</v>
      </c>
      <c r="O846">
        <v>2.6752122554112301E-3</v>
      </c>
      <c r="P846">
        <v>-8.6707086511507159E-3</v>
      </c>
      <c r="Q846">
        <v>-9.353484466834705E-3</v>
      </c>
      <c r="R846">
        <v>-1.3133077191756831E-2</v>
      </c>
      <c r="S846">
        <v>3.6305260558162411E-2</v>
      </c>
      <c r="T846">
        <v>3.6793183578620599E-3</v>
      </c>
      <c r="U846">
        <v>1.261535856405049E-2</v>
      </c>
      <c r="V846">
        <v>-1.7550857598723432E-2</v>
      </c>
      <c r="W846">
        <v>5.6627592425608766E-3</v>
      </c>
      <c r="Y846" s="12">
        <v>44918</v>
      </c>
      <c r="Z846">
        <v>1.7274447538430909E-2</v>
      </c>
      <c r="AA846">
        <v>7.1487433480306693E-3</v>
      </c>
      <c r="AB846">
        <v>-2.8020768835776829E-3</v>
      </c>
      <c r="AC846">
        <v>1.247594894388448E-2</v>
      </c>
      <c r="AD846">
        <v>3.044758491600438E-2</v>
      </c>
      <c r="AE846">
        <v>3.3755306312812138E-3</v>
      </c>
      <c r="AF846">
        <v>3.3555754232984451E-2</v>
      </c>
      <c r="AG846">
        <v>2.6101407199246571E-2</v>
      </c>
      <c r="AH846">
        <v>2.0805188718368429E-2</v>
      </c>
      <c r="AI846">
        <v>-5.8966525349273139E-3</v>
      </c>
      <c r="AJ846">
        <v>4.7339173692311142E-3</v>
      </c>
      <c r="AK846">
        <v>4.3170889527388541E-3</v>
      </c>
      <c r="AL846">
        <v>2.2645317066369822E-3</v>
      </c>
      <c r="AM846">
        <v>2.671640244279249E-3</v>
      </c>
      <c r="AN846">
        <v>-8.7085179597270329E-3</v>
      </c>
      <c r="AO846">
        <v>-9.3975030021505399E-3</v>
      </c>
      <c r="AP846">
        <v>-1.3220078620551081E-2</v>
      </c>
      <c r="AQ846">
        <v>3.566175348402658E-2</v>
      </c>
      <c r="AR846">
        <v>3.6725662231733699E-3</v>
      </c>
      <c r="AS846">
        <v>1.2536447892775551E-2</v>
      </c>
      <c r="AT846">
        <v>-1.7706700037755339E-2</v>
      </c>
      <c r="AU846">
        <v>5.6467860944655508E-3</v>
      </c>
    </row>
    <row r="847" spans="1:47">
      <c r="A847" s="12">
        <v>44922</v>
      </c>
      <c r="B847">
        <v>-2.5923753665689109E-2</v>
      </c>
      <c r="C847">
        <v>8.2342177493137658E-3</v>
      </c>
      <c r="D847">
        <v>-1.3878355831943081E-2</v>
      </c>
      <c r="E847">
        <v>-3.0669842409214438E-3</v>
      </c>
      <c r="F847">
        <v>1.257046223224356E-2</v>
      </c>
      <c r="G847">
        <v>1.053074978938584E-3</v>
      </c>
      <c r="H847">
        <v>1.125488094326621E-2</v>
      </c>
      <c r="I847">
        <v>1.3894000736105919E-2</v>
      </c>
      <c r="J847">
        <v>7.5497597803706462E-3</v>
      </c>
      <c r="K847">
        <v>-6.4359018959819769E-3</v>
      </c>
      <c r="L847">
        <v>3.503960999390765E-3</v>
      </c>
      <c r="M847">
        <v>-2.7777777777777679E-2</v>
      </c>
      <c r="N847">
        <v>-7.414233653080804E-3</v>
      </c>
      <c r="O847">
        <v>-1.483234642185804E-2</v>
      </c>
      <c r="P847">
        <v>-7.1353413126397425E-2</v>
      </c>
      <c r="Q847">
        <v>-3.6597562422660213E-2</v>
      </c>
      <c r="R847">
        <v>-1.45820060876336E-2</v>
      </c>
      <c r="S847">
        <v>4.8856053384174203E-3</v>
      </c>
      <c r="T847">
        <v>-1.3505691684352559E-2</v>
      </c>
      <c r="U847">
        <v>1.241638795986599E-2</v>
      </c>
      <c r="V847">
        <v>-0.114088509947219</v>
      </c>
      <c r="W847">
        <v>-1.8183774478157892E-2</v>
      </c>
      <c r="Y847" s="12">
        <v>44922</v>
      </c>
      <c r="Z847">
        <v>-2.6265696746047621E-2</v>
      </c>
      <c r="AA847">
        <v>8.2005015363211878E-3</v>
      </c>
      <c r="AB847">
        <v>-1.39755606219252E-2</v>
      </c>
      <c r="AC847">
        <v>-3.0716970756819589E-3</v>
      </c>
      <c r="AD847">
        <v>1.249210990526522E-2</v>
      </c>
      <c r="AE847">
        <v>1.0525208844508599E-3</v>
      </c>
      <c r="AF847">
        <v>1.119201602244272E-2</v>
      </c>
      <c r="AG847">
        <v>1.379836394153856E-2</v>
      </c>
      <c r="AH847">
        <v>7.521402979256079E-3</v>
      </c>
      <c r="AI847">
        <v>-6.4567016038706649E-3</v>
      </c>
      <c r="AJ847">
        <v>3.497836430711573E-3</v>
      </c>
      <c r="AK847">
        <v>-2.8170876966696221E-2</v>
      </c>
      <c r="AL847">
        <v>-7.441855698971332E-3</v>
      </c>
      <c r="AM847">
        <v>-1.49434456152447E-2</v>
      </c>
      <c r="AN847">
        <v>-7.4027035719129927E-2</v>
      </c>
      <c r="AO847">
        <v>-3.7284054607216517E-2</v>
      </c>
      <c r="AP847">
        <v>-1.468936852309702E-2</v>
      </c>
      <c r="AQ847">
        <v>4.8737094985083478E-3</v>
      </c>
      <c r="AR847">
        <v>-1.359772310970718E-2</v>
      </c>
      <c r="AS847">
        <v>1.23399367959334E-2</v>
      </c>
      <c r="AT847">
        <v>-0.1211382317275219</v>
      </c>
      <c r="AU847">
        <v>-1.8351131194231311E-2</v>
      </c>
    </row>
    <row r="848" spans="1:47">
      <c r="A848" s="12">
        <v>44923</v>
      </c>
      <c r="B848">
        <v>-1.469171483622367E-2</v>
      </c>
      <c r="C848">
        <v>-7.5187969924811471E-3</v>
      </c>
      <c r="D848">
        <v>-3.0685226486195431E-2</v>
      </c>
      <c r="E848">
        <v>-6.9383079692357796E-3</v>
      </c>
      <c r="F848">
        <v>-1.475254690196515E-2</v>
      </c>
      <c r="G848">
        <v>-9.6780980433410768E-3</v>
      </c>
      <c r="H848">
        <v>-3.543307086614178E-2</v>
      </c>
      <c r="I848">
        <v>-1.6426172973954101E-2</v>
      </c>
      <c r="J848">
        <v>-1.294277929155307E-2</v>
      </c>
      <c r="K848">
        <v>-6.6526610644256357E-3</v>
      </c>
      <c r="L848">
        <v>5.4653104599968749E-3</v>
      </c>
      <c r="M848">
        <v>1.283422459893058E-2</v>
      </c>
      <c r="N848">
        <v>-1.0254895340985891E-2</v>
      </c>
      <c r="O848">
        <v>-1.3228909005397081E-2</v>
      </c>
      <c r="P848">
        <v>-6.0194037249486909E-3</v>
      </c>
      <c r="Q848">
        <v>-2.565365802160691E-2</v>
      </c>
      <c r="R848">
        <v>-1.350477695567842E-2</v>
      </c>
      <c r="S848">
        <v>-1.268824854737338E-2</v>
      </c>
      <c r="T848">
        <v>-6.4541365147663399E-3</v>
      </c>
      <c r="U848">
        <v>-1.5567576495849941E-2</v>
      </c>
      <c r="V848">
        <v>3.3088909257561923E-2</v>
      </c>
      <c r="W848">
        <v>-1.424657534246476E-3</v>
      </c>
      <c r="Y848" s="12">
        <v>44923</v>
      </c>
      <c r="Z848">
        <v>-1.4800706916326159E-2</v>
      </c>
      <c r="AA848">
        <v>-7.5472056353828544E-3</v>
      </c>
      <c r="AB848">
        <v>-3.1165876174154582E-2</v>
      </c>
      <c r="AC848">
        <v>-6.9624899475629661E-3</v>
      </c>
      <c r="AD848">
        <v>-1.4862447941540159E-2</v>
      </c>
      <c r="AE848">
        <v>-9.7252352128671775E-3</v>
      </c>
      <c r="AF848">
        <v>-3.6076056473809653E-2</v>
      </c>
      <c r="AG848">
        <v>-1.6562578361717512E-2</v>
      </c>
      <c r="AH848">
        <v>-1.302726685377845E-2</v>
      </c>
      <c r="AI848">
        <v>-6.6748886506235207E-3</v>
      </c>
      <c r="AJ848">
        <v>5.4504298442864122E-3</v>
      </c>
      <c r="AK848">
        <v>1.275256389739134E-2</v>
      </c>
      <c r="AL848">
        <v>-1.030783904600284E-2</v>
      </c>
      <c r="AM848">
        <v>-1.3317190464815691E-2</v>
      </c>
      <c r="AN848">
        <v>-6.0375933661462738E-3</v>
      </c>
      <c r="AO848">
        <v>-2.598845129895375E-2</v>
      </c>
      <c r="AP848">
        <v>-1.3596795858285309E-2</v>
      </c>
      <c r="AQ848">
        <v>-1.2769431819720791E-2</v>
      </c>
      <c r="AR848">
        <v>-6.4750545074717227E-3</v>
      </c>
      <c r="AS848">
        <v>-1.5690023681215519E-2</v>
      </c>
      <c r="AT848">
        <v>3.255325541496213E-2</v>
      </c>
      <c r="AU848">
        <v>-1.4256733236740851E-3</v>
      </c>
    </row>
    <row r="849" spans="1:47">
      <c r="A849" s="12">
        <v>44924</v>
      </c>
      <c r="B849">
        <v>2.8843803471034098E-2</v>
      </c>
      <c r="C849">
        <v>1.0841170323928839E-2</v>
      </c>
      <c r="D849">
        <v>2.832434147889562E-2</v>
      </c>
      <c r="E849">
        <v>1.8554526579441791E-2</v>
      </c>
      <c r="F849">
        <v>7.5714770030512746E-3</v>
      </c>
      <c r="G849">
        <v>9.135330359039795E-3</v>
      </c>
      <c r="H849">
        <v>9.654631083202414E-3</v>
      </c>
      <c r="I849">
        <v>7.5659715814726516E-3</v>
      </c>
      <c r="J849">
        <v>-3.8647342995169143E-2</v>
      </c>
      <c r="K849">
        <v>4.2298202326400691E-3</v>
      </c>
      <c r="L849">
        <v>5.7375811565754109E-3</v>
      </c>
      <c r="M849">
        <v>1.9610801025795599E-2</v>
      </c>
      <c r="N849">
        <v>2.7629727540186669E-2</v>
      </c>
      <c r="O849">
        <v>2.5442583530442819E-2</v>
      </c>
      <c r="P849">
        <v>4.0396124251923737E-2</v>
      </c>
      <c r="Q849">
        <v>5.1430222479052379E-2</v>
      </c>
      <c r="R849">
        <v>2.0898565499162469E-2</v>
      </c>
      <c r="S849">
        <v>-1.2010569300984869E-2</v>
      </c>
      <c r="T849">
        <v>1.043307086614176E-2</v>
      </c>
      <c r="U849">
        <v>1.719798657718119E-2</v>
      </c>
      <c r="V849">
        <v>8.0826900896105114E-2</v>
      </c>
      <c r="W849">
        <v>9.6210125841380556E-3</v>
      </c>
      <c r="Y849" s="12">
        <v>44924</v>
      </c>
      <c r="Z849">
        <v>2.8435650841172191E-2</v>
      </c>
      <c r="AA849">
        <v>1.078282613766883E-2</v>
      </c>
      <c r="AB849">
        <v>2.793062454620987E-2</v>
      </c>
      <c r="AC849">
        <v>1.8384491412187402E-2</v>
      </c>
      <c r="AD849">
        <v>7.5429572384093741E-3</v>
      </c>
      <c r="AE849">
        <v>9.0938556275446756E-3</v>
      </c>
      <c r="AF849">
        <v>9.6083229525610169E-3</v>
      </c>
      <c r="AG849">
        <v>7.5374931728365742E-3</v>
      </c>
      <c r="AH849">
        <v>-3.941396854087674E-2</v>
      </c>
      <c r="AI849">
        <v>4.220899689056902E-3</v>
      </c>
      <c r="AJ849">
        <v>5.7211839281998316E-3</v>
      </c>
      <c r="AK849">
        <v>1.942098685896243E-2</v>
      </c>
      <c r="AL849">
        <v>2.7254914932259729E-2</v>
      </c>
      <c r="AM849">
        <v>2.5124308206597092E-2</v>
      </c>
      <c r="AN849">
        <v>3.9601529337365833E-2</v>
      </c>
      <c r="AO849">
        <v>5.0151353976815638E-2</v>
      </c>
      <c r="AP849">
        <v>2.068318605829907E-2</v>
      </c>
      <c r="AQ849">
        <v>-1.208327896455136E-2</v>
      </c>
      <c r="AR849">
        <v>1.037902198777562E-2</v>
      </c>
      <c r="AS849">
        <v>1.7051775186343179E-2</v>
      </c>
      <c r="AT849">
        <v>7.7726397154351409E-2</v>
      </c>
      <c r="AU849">
        <v>9.5750253696649957E-3</v>
      </c>
    </row>
    <row r="850" spans="1:47">
      <c r="A850" s="12">
        <v>44925</v>
      </c>
      <c r="B850">
        <v>-2.1382751247327469E-3</v>
      </c>
      <c r="C850">
        <v>-1.524744799069655E-2</v>
      </c>
      <c r="D850">
        <v>2.4689452974306909E-3</v>
      </c>
      <c r="E850">
        <v>-5.1769882870644768E-4</v>
      </c>
      <c r="F850">
        <v>6.5612382234185862E-3</v>
      </c>
      <c r="G850">
        <v>2.947368421052587E-3</v>
      </c>
      <c r="H850">
        <v>6.9190702013528496E-3</v>
      </c>
      <c r="I850">
        <v>1.0073260073260039E-2</v>
      </c>
      <c r="J850">
        <v>-1.507537688442206E-2</v>
      </c>
      <c r="K850">
        <v>-1.40400140400132E-3</v>
      </c>
      <c r="L850">
        <v>6.6056147725566117E-3</v>
      </c>
      <c r="M850">
        <v>-1.1688119544311371E-2</v>
      </c>
      <c r="N850">
        <v>-4.937554458321225E-3</v>
      </c>
      <c r="O850">
        <v>-1.030951369959898E-3</v>
      </c>
      <c r="P850">
        <v>7.5326987605284224E-4</v>
      </c>
      <c r="Q850">
        <v>1.2915636163781221E-2</v>
      </c>
      <c r="R850">
        <v>-4.707560627674745E-3</v>
      </c>
      <c r="S850">
        <v>4.4371504984196397E-2</v>
      </c>
      <c r="T850">
        <v>-1.7533606078316E-3</v>
      </c>
      <c r="U850">
        <v>-8.6597938144330477E-3</v>
      </c>
      <c r="V850">
        <v>1.116401247742593E-2</v>
      </c>
      <c r="W850">
        <v>7.6089713395410818E-3</v>
      </c>
      <c r="Y850" s="12">
        <v>44925</v>
      </c>
      <c r="Z850">
        <v>-2.140564499110988E-3</v>
      </c>
      <c r="AA850">
        <v>-1.536488560434175E-2</v>
      </c>
      <c r="AB850">
        <v>2.4659024593612329E-3</v>
      </c>
      <c r="AC850">
        <v>-5.1783288101288089E-4</v>
      </c>
      <c r="AD850">
        <v>6.5398069924367166E-3</v>
      </c>
      <c r="AE850">
        <v>2.943033446503786E-3</v>
      </c>
      <c r="AF850">
        <v>6.8952432787557378E-3</v>
      </c>
      <c r="AG850">
        <v>1.0022862948652079E-2</v>
      </c>
      <c r="AH850">
        <v>-1.519016549397512E-2</v>
      </c>
      <c r="AI850">
        <v>-1.4049879374769139E-3</v>
      </c>
      <c r="AJ850">
        <v>6.5838933025994069E-3</v>
      </c>
      <c r="AK850">
        <v>-1.1756962569662801E-2</v>
      </c>
      <c r="AL850">
        <v>-4.9497844544585364E-3</v>
      </c>
      <c r="AM850">
        <v>-1.0314831658587351E-3</v>
      </c>
      <c r="AN850">
        <v>7.5298631069165229E-4</v>
      </c>
      <c r="AO850">
        <v>1.2832940617608731E-2</v>
      </c>
      <c r="AP850">
        <v>-4.7186760893992048E-3</v>
      </c>
      <c r="AQ850">
        <v>4.3415273847687071E-2</v>
      </c>
      <c r="AR850">
        <v>-1.754899543678228E-3</v>
      </c>
      <c r="AS850">
        <v>-8.6975077164854319E-3</v>
      </c>
      <c r="AT850">
        <v>1.1102154850558861E-2</v>
      </c>
      <c r="AU850">
        <v>7.5801691283172686E-3</v>
      </c>
    </row>
    <row r="851" spans="1:47">
      <c r="A851" s="12">
        <v>44929</v>
      </c>
      <c r="B851">
        <v>2.1666666666666501E-2</v>
      </c>
      <c r="C851">
        <v>1.1022175567510841E-2</v>
      </c>
      <c r="D851">
        <v>-3.7404756407296347E-2</v>
      </c>
      <c r="E851">
        <v>3.269666558757045E-3</v>
      </c>
      <c r="F851">
        <v>-3.0642375619811649E-2</v>
      </c>
      <c r="G851">
        <v>6.2972292191434409E-3</v>
      </c>
      <c r="H851">
        <v>-3.9144533662754832E-2</v>
      </c>
      <c r="I851">
        <v>-3.4360834088848491E-2</v>
      </c>
      <c r="J851">
        <v>1.8221574344023269E-2</v>
      </c>
      <c r="K851">
        <v>-3.1107205623901461E-2</v>
      </c>
      <c r="L851">
        <v>7.6062639821030684E-3</v>
      </c>
      <c r="M851">
        <v>-1.152694610778437E-2</v>
      </c>
      <c r="N851">
        <v>-1.000750562922148E-3</v>
      </c>
      <c r="O851">
        <v>-7.0495147973996808E-3</v>
      </c>
      <c r="P851">
        <v>-2.045983303681409E-2</v>
      </c>
      <c r="Q851">
        <v>2.3738469886058769E-4</v>
      </c>
      <c r="R851">
        <v>-7.8113802493908757E-3</v>
      </c>
      <c r="S851">
        <v>-4.4348737050401647E-2</v>
      </c>
      <c r="T851">
        <v>3.903200624510994E-4</v>
      </c>
      <c r="U851">
        <v>8.1530782029950455E-3</v>
      </c>
      <c r="V851">
        <v>-0.1224224711803865</v>
      </c>
      <c r="W851">
        <v>-1.715272034233517E-2</v>
      </c>
      <c r="Y851" s="12">
        <v>44929</v>
      </c>
      <c r="Z851">
        <v>2.143528072006487E-2</v>
      </c>
      <c r="AA851">
        <v>1.0961874088098679E-2</v>
      </c>
      <c r="AB851">
        <v>-3.8122263333829891E-2</v>
      </c>
      <c r="AC851">
        <v>3.2643328222518929E-3</v>
      </c>
      <c r="AD851">
        <v>-3.1121669771425262E-2</v>
      </c>
      <c r="AE851">
        <v>6.2774845191388099E-3</v>
      </c>
      <c r="AF851">
        <v>-3.9931280555778728E-2</v>
      </c>
      <c r="AG851">
        <v>-3.4965048804382337E-2</v>
      </c>
      <c r="AH851">
        <v>1.805755097113123E-2</v>
      </c>
      <c r="AI851">
        <v>-3.1601308530692887E-2</v>
      </c>
      <c r="AJ851">
        <v>7.5774822119119506E-3</v>
      </c>
      <c r="AK851">
        <v>-1.1593896336119991E-2</v>
      </c>
      <c r="AL851">
        <v>-1.0012516481021549E-3</v>
      </c>
      <c r="AM851">
        <v>-7.0744800245171229E-3</v>
      </c>
      <c r="AN851">
        <v>-2.067203481894778E-2</v>
      </c>
      <c r="AO851">
        <v>2.373565275711616E-4</v>
      </c>
      <c r="AP851">
        <v>-7.8420488941196697E-3</v>
      </c>
      <c r="AQ851">
        <v>-4.5362220191582682E-2</v>
      </c>
      <c r="AR851">
        <v>3.9024390739144413E-4</v>
      </c>
      <c r="AS851">
        <v>8.1200214157358258E-3</v>
      </c>
      <c r="AT851">
        <v>-0.1305899756137347</v>
      </c>
      <c r="AU851">
        <v>-1.7301532392441352E-2</v>
      </c>
    </row>
    <row r="852" spans="1:47">
      <c r="A852" s="12">
        <v>44930</v>
      </c>
      <c r="B852">
        <v>-7.9235609415053698E-3</v>
      </c>
      <c r="C852">
        <v>1.992212848799468E-2</v>
      </c>
      <c r="D852">
        <v>1.0314224034540629E-2</v>
      </c>
      <c r="E852">
        <v>1.497208867090438E-2</v>
      </c>
      <c r="F852">
        <v>-1.0632794988217901E-2</v>
      </c>
      <c r="G852">
        <v>-8.1351689612014777E-3</v>
      </c>
      <c r="H852">
        <v>-7.2318200080356831E-4</v>
      </c>
      <c r="I852">
        <v>2.9105248333489708E-3</v>
      </c>
      <c r="J852">
        <v>2.075876879026484E-2</v>
      </c>
      <c r="K852">
        <v>-2.2310901505532499E-2</v>
      </c>
      <c r="L852">
        <v>9.3250444049732817E-3</v>
      </c>
      <c r="M852">
        <v>-5.4520672421626282E-3</v>
      </c>
      <c r="N852">
        <v>-4.3743217296936421E-2</v>
      </c>
      <c r="O852">
        <v>4.8017793096337691E-3</v>
      </c>
      <c r="P852">
        <v>3.0317848410758019E-2</v>
      </c>
      <c r="Q852">
        <v>4.9025258518393011E-2</v>
      </c>
      <c r="R852">
        <v>6.500541711809138E-4</v>
      </c>
      <c r="S852">
        <v>-5.1887941534713662E-2</v>
      </c>
      <c r="T852">
        <v>-2.2044479126024141E-2</v>
      </c>
      <c r="U852">
        <v>-1.122297408813344E-2</v>
      </c>
      <c r="V852">
        <v>5.1248843663274757E-2</v>
      </c>
      <c r="W852">
        <v>-1.792770379042907E-3</v>
      </c>
      <c r="Y852" s="12">
        <v>44930</v>
      </c>
      <c r="Z852">
        <v>-7.9551191633722464E-3</v>
      </c>
      <c r="AA852">
        <v>1.9726279762167849E-2</v>
      </c>
      <c r="AB852">
        <v>1.02613953730692E-2</v>
      </c>
      <c r="AC852">
        <v>1.486111326925082E-2</v>
      </c>
      <c r="AD852">
        <v>-1.068972707729658E-2</v>
      </c>
      <c r="AE852">
        <v>-8.1684400148389642E-3</v>
      </c>
      <c r="AF852">
        <v>-7.2344362304798131E-4</v>
      </c>
      <c r="AG852">
        <v>2.9062974565498981E-3</v>
      </c>
      <c r="AH852">
        <v>2.0546241717279409E-2</v>
      </c>
      <c r="AI852">
        <v>-2.2563554686640869E-2</v>
      </c>
      <c r="AJ852">
        <v>9.28183459296213E-3</v>
      </c>
      <c r="AK852">
        <v>-5.4669840035987023E-3</v>
      </c>
      <c r="AL852">
        <v>-4.4728800843735241E-2</v>
      </c>
      <c r="AM852">
        <v>4.7902875399762797E-3</v>
      </c>
      <c r="AN852">
        <v>2.9867345327286989E-2</v>
      </c>
      <c r="AO852">
        <v>4.7861407788137439E-2</v>
      </c>
      <c r="AP852">
        <v>6.4984297748811658E-4</v>
      </c>
      <c r="AQ852">
        <v>-5.3282578580632803E-2</v>
      </c>
      <c r="AR852">
        <v>-2.229108966051296E-2</v>
      </c>
      <c r="AS852">
        <v>-1.1286426861064231E-2</v>
      </c>
      <c r="AT852">
        <v>4.9978832340824612E-2</v>
      </c>
      <c r="AU852">
        <v>-1.7943793151150771E-3</v>
      </c>
    </row>
    <row r="853" spans="1:47">
      <c r="A853" s="12">
        <v>44931</v>
      </c>
      <c r="B853">
        <v>-2.3725628376791149E-2</v>
      </c>
      <c r="C853">
        <v>-1.590634344976782E-2</v>
      </c>
      <c r="D853">
        <v>-1.0604621715732839E-2</v>
      </c>
      <c r="E853">
        <v>-5.2455889365761177E-3</v>
      </c>
      <c r="F853">
        <v>1.8008597653073281E-2</v>
      </c>
      <c r="G853">
        <v>-1.409043112513131E-2</v>
      </c>
      <c r="H853">
        <v>1.608234158894106E-4</v>
      </c>
      <c r="I853">
        <v>2.2374087249578789E-2</v>
      </c>
      <c r="J853">
        <v>2.8050490883591022E-3</v>
      </c>
      <c r="K853">
        <v>6.1224489795919101E-3</v>
      </c>
      <c r="L853">
        <v>-7.55242704208825E-3</v>
      </c>
      <c r="M853">
        <v>7.9183797776762876E-3</v>
      </c>
      <c r="N853">
        <v>-2.9637712789175041E-2</v>
      </c>
      <c r="O853">
        <v>-1.5903177337193489E-2</v>
      </c>
      <c r="P853">
        <v>-3.2815784120957307E-2</v>
      </c>
      <c r="Q853">
        <v>9.3726770304769502E-4</v>
      </c>
      <c r="R853">
        <v>-2.47581925797602E-2</v>
      </c>
      <c r="S853">
        <v>1.0919835560123209E-2</v>
      </c>
      <c r="T853">
        <v>-9.3756233792141597E-3</v>
      </c>
      <c r="U853">
        <v>-2.2533800701051598E-2</v>
      </c>
      <c r="V853">
        <v>-2.9039070749735999E-2</v>
      </c>
      <c r="W853">
        <v>4.7282190374959843E-3</v>
      </c>
      <c r="Y853" s="12">
        <v>44931</v>
      </c>
      <c r="Z853">
        <v>-2.4011613609034321E-2</v>
      </c>
      <c r="AA853">
        <v>-1.6034207038189661E-2</v>
      </c>
      <c r="AB853">
        <v>-1.066125143021817E-2</v>
      </c>
      <c r="AC853">
        <v>-5.2593953412022497E-3</v>
      </c>
      <c r="AD853">
        <v>1.784836372436948E-2</v>
      </c>
      <c r="AE853">
        <v>-1.4190643722641999E-2</v>
      </c>
      <c r="AF853">
        <v>1.608104851902157E-4</v>
      </c>
      <c r="AG853">
        <v>2.2127459298012828E-2</v>
      </c>
      <c r="AH853">
        <v>2.8011222797117729E-3</v>
      </c>
      <c r="AI853">
        <v>6.1037829380178859E-3</v>
      </c>
      <c r="AJ853">
        <v>-7.5810910321966159E-3</v>
      </c>
      <c r="AK853">
        <v>7.8871939279501913E-3</v>
      </c>
      <c r="AL853">
        <v>-3.0085785245549661E-2</v>
      </c>
      <c r="AM853">
        <v>-1.6030989755505109E-2</v>
      </c>
      <c r="AN853">
        <v>-3.3366299211901929E-2</v>
      </c>
      <c r="AO853">
        <v>9.3682874193541015E-4</v>
      </c>
      <c r="AP853">
        <v>-2.5069831122591091E-2</v>
      </c>
      <c r="AQ853">
        <v>1.086064466914226E-2</v>
      </c>
      <c r="AR853">
        <v>-9.4198511953916039E-3</v>
      </c>
      <c r="AS853">
        <v>-2.2791566442777439E-2</v>
      </c>
      <c r="AT853">
        <v>-2.9469049141702449E-2</v>
      </c>
      <c r="AU853">
        <v>4.7170761201605557E-3</v>
      </c>
    </row>
    <row r="854" spans="1:47">
      <c r="A854" s="12">
        <v>44932</v>
      </c>
      <c r="B854">
        <v>3.5611164581328181E-2</v>
      </c>
      <c r="C854">
        <v>2.3210706665804711E-2</v>
      </c>
      <c r="D854">
        <v>3.6794112941929358E-2</v>
      </c>
      <c r="E854">
        <v>1.8504314477468808E-2</v>
      </c>
      <c r="F854">
        <v>7.5325268203605411E-3</v>
      </c>
      <c r="G854">
        <v>3.0716723549488071E-2</v>
      </c>
      <c r="H854">
        <v>2.4843222383019729E-2</v>
      </c>
      <c r="I854">
        <v>1.208680523761574E-2</v>
      </c>
      <c r="J854">
        <v>-4.1958041958042314E-3</v>
      </c>
      <c r="K854">
        <v>2.304997234003325E-2</v>
      </c>
      <c r="L854">
        <v>1.9135574436645712E-2</v>
      </c>
      <c r="M854">
        <v>7.5540111799365928E-3</v>
      </c>
      <c r="N854">
        <v>1.1785344788808549E-2</v>
      </c>
      <c r="O854">
        <v>2.784879185046019E-2</v>
      </c>
      <c r="P854">
        <v>4.1640378548895907E-2</v>
      </c>
      <c r="Q854">
        <v>1.8889247659024999E-2</v>
      </c>
      <c r="R854">
        <v>-1.9243579305752161E-3</v>
      </c>
      <c r="S854">
        <v>-1.5249714067862019E-3</v>
      </c>
      <c r="T854">
        <v>2.537253322593647E-2</v>
      </c>
      <c r="U854">
        <v>2.3821721311475311E-2</v>
      </c>
      <c r="V854">
        <v>2.465107848468362E-2</v>
      </c>
      <c r="W854">
        <v>7.4784765796003239E-3</v>
      </c>
      <c r="Y854" s="12">
        <v>44932</v>
      </c>
      <c r="Z854">
        <v>3.4991749622502323E-2</v>
      </c>
      <c r="AA854">
        <v>2.2945435130998958E-2</v>
      </c>
      <c r="AB854">
        <v>3.6133368495903713E-2</v>
      </c>
      <c r="AC854">
        <v>1.833519278519526E-2</v>
      </c>
      <c r="AD854">
        <v>7.5042990027831434E-3</v>
      </c>
      <c r="AE854">
        <v>3.025440835780234E-2</v>
      </c>
      <c r="AF854">
        <v>2.453964711908662E-2</v>
      </c>
      <c r="AG854">
        <v>1.201434311322714E-2</v>
      </c>
      <c r="AH854">
        <v>-4.2046312820319242E-3</v>
      </c>
      <c r="AI854">
        <v>2.278833459366162E-2</v>
      </c>
      <c r="AJ854">
        <v>1.8954791942834961E-2</v>
      </c>
      <c r="AK854">
        <v>7.5256225133835224E-3</v>
      </c>
      <c r="AL854">
        <v>1.17164384743074E-2</v>
      </c>
      <c r="AM854">
        <v>2.7468066574601251E-2</v>
      </c>
      <c r="AN854">
        <v>4.0796757608747028E-2</v>
      </c>
      <c r="AO854">
        <v>1.8713061051091561E-2</v>
      </c>
      <c r="AP854">
        <v>-1.926211886128889E-3</v>
      </c>
      <c r="AQ854">
        <v>-1.5261353591618551E-3</v>
      </c>
      <c r="AR854">
        <v>2.5055993609185319E-2</v>
      </c>
      <c r="AS854">
        <v>2.3542411178340321E-2</v>
      </c>
      <c r="AT854">
        <v>2.435214340285994E-2</v>
      </c>
      <c r="AU854">
        <v>7.4506514140781866E-3</v>
      </c>
    </row>
    <row r="855" spans="1:47">
      <c r="A855" s="12">
        <v>44935</v>
      </c>
      <c r="B855">
        <v>1.4869888475836481E-2</v>
      </c>
      <c r="C855">
        <v>1.1373688866422871E-3</v>
      </c>
      <c r="D855">
        <v>4.0888751735843609E-3</v>
      </c>
      <c r="E855">
        <v>-9.9155919545640403E-3</v>
      </c>
      <c r="F855">
        <v>-7.8160398731309533E-3</v>
      </c>
      <c r="G855">
        <v>5.3807947019868241E-3</v>
      </c>
      <c r="H855">
        <v>2.1965952773201898E-3</v>
      </c>
      <c r="I855">
        <v>-1.863747398896232E-2</v>
      </c>
      <c r="J855">
        <v>8.4269662921347965E-3</v>
      </c>
      <c r="K855">
        <v>-7.9307858687814869E-3</v>
      </c>
      <c r="L855">
        <v>-4.1322314049586639E-3</v>
      </c>
      <c r="M855">
        <v>5.0982156245313881E-3</v>
      </c>
      <c r="N855">
        <v>9.7363624238651081E-3</v>
      </c>
      <c r="O855">
        <v>6.167376940042768E-3</v>
      </c>
      <c r="P855">
        <v>5.1753146241335202E-2</v>
      </c>
      <c r="Q855">
        <v>-1.2042465536364899E-3</v>
      </c>
      <c r="R855">
        <v>1.705598813496634E-3</v>
      </c>
      <c r="S855">
        <v>1.374570446735413E-2</v>
      </c>
      <c r="T855">
        <v>-4.9685781618224678E-2</v>
      </c>
      <c r="U855">
        <v>-4.6284713535151836E-3</v>
      </c>
      <c r="V855">
        <v>5.934901822041394E-2</v>
      </c>
      <c r="W855">
        <v>-4.0554730781764858E-2</v>
      </c>
      <c r="Y855" s="12">
        <v>44935</v>
      </c>
      <c r="Z855">
        <v>1.476041558312067E-2</v>
      </c>
      <c r="AA855">
        <v>1.136722572668652E-3</v>
      </c>
      <c r="AB855">
        <v>4.0805384410044863E-3</v>
      </c>
      <c r="AC855">
        <v>-9.9650788360287276E-3</v>
      </c>
      <c r="AD855">
        <v>-7.8467452135380471E-3</v>
      </c>
      <c r="AE855">
        <v>5.366369947467E-3</v>
      </c>
      <c r="AF855">
        <v>2.1941862889839612E-3</v>
      </c>
      <c r="AG855">
        <v>-1.8813340270737909E-2</v>
      </c>
      <c r="AH855">
        <v>8.3916576362483807E-3</v>
      </c>
      <c r="AI855">
        <v>-7.9624018215425623E-3</v>
      </c>
      <c r="AJ855">
        <v>-4.1407926660313879E-3</v>
      </c>
      <c r="AK855">
        <v>5.085263725651391E-3</v>
      </c>
      <c r="AL855">
        <v>9.6892694765081978E-3</v>
      </c>
      <c r="AM855">
        <v>6.1484365061864679E-3</v>
      </c>
      <c r="AN855">
        <v>5.04584349186138E-2</v>
      </c>
      <c r="AO855">
        <v>-1.204972241180449E-3</v>
      </c>
      <c r="AP855">
        <v>1.7041459316281329E-3</v>
      </c>
      <c r="AQ855">
        <v>1.365208916832748E-2</v>
      </c>
      <c r="AR855">
        <v>-5.09625928839786E-2</v>
      </c>
      <c r="AS855">
        <v>-4.6392158937340498E-3</v>
      </c>
      <c r="AT855">
        <v>5.7654585712270667E-2</v>
      </c>
      <c r="AU855">
        <v>-4.1400006101106612E-2</v>
      </c>
    </row>
    <row r="856" spans="1:47">
      <c r="A856" s="12">
        <v>44936</v>
      </c>
      <c r="B856">
        <v>2.8731684981684991E-2</v>
      </c>
      <c r="C856">
        <v>1.470588235294135E-2</v>
      </c>
      <c r="D856">
        <v>4.4563964656165744E-3</v>
      </c>
      <c r="E856">
        <v>2.5988020156564322E-3</v>
      </c>
      <c r="F856">
        <v>4.909236214179602E-3</v>
      </c>
      <c r="G856">
        <v>4.7344586249487008E-3</v>
      </c>
      <c r="H856">
        <v>-1.095890410958922E-3</v>
      </c>
      <c r="I856">
        <v>1.493500507052636E-2</v>
      </c>
      <c r="J856">
        <v>1.3927576601673319E-3</v>
      </c>
      <c r="K856">
        <v>1.19912790697676E-2</v>
      </c>
      <c r="L856">
        <v>8.9539200698842691E-3</v>
      </c>
      <c r="M856">
        <v>1.2382515291660351E-2</v>
      </c>
      <c r="N856">
        <v>7.6171187037687993E-3</v>
      </c>
      <c r="O856">
        <v>8.7627065546558303E-3</v>
      </c>
      <c r="P856">
        <v>1.7980547734834929E-2</v>
      </c>
      <c r="Q856">
        <v>3.9248659453628321E-2</v>
      </c>
      <c r="R856">
        <v>-6.5886881847795342E-3</v>
      </c>
      <c r="S856">
        <v>5.6497175141241307E-3</v>
      </c>
      <c r="T856">
        <v>-1.5912378590618E-2</v>
      </c>
      <c r="U856">
        <v>-8.6297180679485441E-3</v>
      </c>
      <c r="V856">
        <v>-7.681389329548316E-3</v>
      </c>
      <c r="W856">
        <v>-5.887458957617886E-3</v>
      </c>
      <c r="Y856" s="12">
        <v>44936</v>
      </c>
      <c r="Z856">
        <v>2.832666967368716E-2</v>
      </c>
      <c r="AA856">
        <v>1.459879942115285E-2</v>
      </c>
      <c r="AB856">
        <v>4.4464961331942832E-3</v>
      </c>
      <c r="AC856">
        <v>2.5954309688904628E-3</v>
      </c>
      <c r="AD856">
        <v>4.8972252079476407E-3</v>
      </c>
      <c r="AE856">
        <v>4.7232863250298443E-3</v>
      </c>
      <c r="AF856">
        <v>-1.0964913379288581E-3</v>
      </c>
      <c r="AG856">
        <v>1.482457603018557E-2</v>
      </c>
      <c r="AH856">
        <v>1.391788672822707E-3</v>
      </c>
      <c r="AI856">
        <v>1.191995330815027E-2</v>
      </c>
      <c r="AJ856">
        <v>8.9140714186890929E-3</v>
      </c>
      <c r="AK856">
        <v>1.2306478986217661E-2</v>
      </c>
      <c r="AL856">
        <v>7.5882549349352126E-3</v>
      </c>
      <c r="AM856">
        <v>8.7245368593979397E-3</v>
      </c>
      <c r="AN856">
        <v>1.7820809630278499E-2</v>
      </c>
      <c r="AO856">
        <v>3.8498009232653292E-2</v>
      </c>
      <c r="AP856">
        <v>-6.610489404500661E-3</v>
      </c>
      <c r="AQ856">
        <v>5.6338177182558439E-3</v>
      </c>
      <c r="AR856">
        <v>-1.6040339746510569E-2</v>
      </c>
      <c r="AS856">
        <v>-8.6671697052961485E-3</v>
      </c>
      <c r="AT856">
        <v>-7.7110431532124999E-3</v>
      </c>
      <c r="AU856">
        <v>-5.9048583699352177E-3</v>
      </c>
    </row>
    <row r="857" spans="1:47">
      <c r="A857" s="12">
        <v>44937</v>
      </c>
      <c r="B857">
        <v>5.8083898965171972E-2</v>
      </c>
      <c r="C857">
        <v>4.0430428562541199E-3</v>
      </c>
      <c r="D857">
        <v>2.1112216017746599E-2</v>
      </c>
      <c r="E857">
        <v>1.27074442863917E-2</v>
      </c>
      <c r="F857">
        <v>-4.7716428084526594E-3</v>
      </c>
      <c r="G857">
        <v>8.1950419995902024E-3</v>
      </c>
      <c r="H857">
        <v>-5.9556461092391544E-3</v>
      </c>
      <c r="I857">
        <v>1.1626850758470249E-2</v>
      </c>
      <c r="J857">
        <v>1.5299026425591E-2</v>
      </c>
      <c r="K857">
        <v>-9.2280071813285458E-2</v>
      </c>
      <c r="L857">
        <v>7.4314574314573436E-3</v>
      </c>
      <c r="M857">
        <v>1.4736221632773329E-2</v>
      </c>
      <c r="N857">
        <v>3.023814725802931E-2</v>
      </c>
      <c r="O857">
        <v>1.755701075694871E-2</v>
      </c>
      <c r="P857">
        <v>5.7828901879439787E-3</v>
      </c>
      <c r="Q857">
        <v>-8.5485742199431503E-4</v>
      </c>
      <c r="R857">
        <v>1.877934272300474E-2</v>
      </c>
      <c r="S857">
        <v>3.2084893882646792E-2</v>
      </c>
      <c r="T857">
        <v>-3.569928601427907E-3</v>
      </c>
      <c r="U857">
        <v>-7.7751954362982323E-3</v>
      </c>
      <c r="V857">
        <v>3.6769036600757372E-2</v>
      </c>
      <c r="W857">
        <v>1.442617971982862E-3</v>
      </c>
      <c r="Y857" s="12">
        <v>44937</v>
      </c>
      <c r="Z857">
        <v>5.6459629881070859E-2</v>
      </c>
      <c r="AA857">
        <v>4.0348917213575376E-3</v>
      </c>
      <c r="AB857">
        <v>2.0892441093872411E-2</v>
      </c>
      <c r="AC857">
        <v>1.262738225867027E-2</v>
      </c>
      <c r="AD857">
        <v>-4.7830634405996294E-3</v>
      </c>
      <c r="AE857">
        <v>8.1616449788306736E-3</v>
      </c>
      <c r="AF857">
        <v>-5.9734517005941611E-3</v>
      </c>
      <c r="AG857">
        <v>1.155977832269693E-2</v>
      </c>
      <c r="AH857">
        <v>1.518317642139003E-2</v>
      </c>
      <c r="AI857">
        <v>-9.6819397094636356E-2</v>
      </c>
      <c r="AJ857">
        <v>7.403980198300404E-3</v>
      </c>
      <c r="AK857">
        <v>1.4628698554293589E-2</v>
      </c>
      <c r="AL857">
        <v>2.978998644654219E-2</v>
      </c>
      <c r="AM857">
        <v>1.7404666992937828E-2</v>
      </c>
      <c r="AN857">
        <v>5.7662334636350296E-3</v>
      </c>
      <c r="AO857">
        <v>-8.5522302097180037E-4</v>
      </c>
      <c r="AP857">
        <v>1.860518783103449E-2</v>
      </c>
      <c r="AQ857">
        <v>3.1580925190270802E-2</v>
      </c>
      <c r="AR857">
        <v>-3.5763160027797859E-3</v>
      </c>
      <c r="AS857">
        <v>-7.8055798674004449E-3</v>
      </c>
      <c r="AT857">
        <v>3.6109181780221808E-2</v>
      </c>
      <c r="AU857">
        <v>1.441578398361276E-3</v>
      </c>
    </row>
    <row r="858" spans="1:47">
      <c r="A858" s="12">
        <v>44938</v>
      </c>
      <c r="B858">
        <v>1.89294352718461E-3</v>
      </c>
      <c r="C858">
        <v>-1.239003840911912E-2</v>
      </c>
      <c r="D858">
        <v>-5.9929582740292364E-4</v>
      </c>
      <c r="E858">
        <v>-4.4948028841651499E-3</v>
      </c>
      <c r="F858">
        <v>1.07305936073061E-2</v>
      </c>
      <c r="G858">
        <v>-4.2674253200568613E-3</v>
      </c>
      <c r="H858">
        <v>2.837997635001965E-2</v>
      </c>
      <c r="I858">
        <v>1.6611295681063121E-2</v>
      </c>
      <c r="J858">
        <v>2.1917808219177989E-2</v>
      </c>
      <c r="K858">
        <v>2.373417721518889E-3</v>
      </c>
      <c r="L858">
        <v>-1.002649860345151E-3</v>
      </c>
      <c r="M858">
        <v>2.68661051408654E-2</v>
      </c>
      <c r="N858">
        <v>1.1621495525300009E-2</v>
      </c>
      <c r="O858">
        <v>5.0067879731849896E-3</v>
      </c>
      <c r="P858">
        <v>3.1873007937003761E-2</v>
      </c>
      <c r="Q858">
        <v>8.7697854916579665E-3</v>
      </c>
      <c r="R858">
        <v>-8.0462292443872485E-4</v>
      </c>
      <c r="S858">
        <v>1.6450949558485469E-2</v>
      </c>
      <c r="T858">
        <v>5.479452054794498E-3</v>
      </c>
      <c r="U858">
        <v>2.2273327371066021E-2</v>
      </c>
      <c r="V858">
        <v>2.7592923226749111E-3</v>
      </c>
      <c r="W858">
        <v>-8.4536942264681336E-3</v>
      </c>
      <c r="Y858" s="12">
        <v>44938</v>
      </c>
      <c r="Z858">
        <v>1.891154167334972E-3</v>
      </c>
      <c r="AA858">
        <v>-1.246743489644919E-2</v>
      </c>
      <c r="AB858">
        <v>-5.994754769263538E-4</v>
      </c>
      <c r="AC858">
        <v>-4.5049348829399698E-3</v>
      </c>
      <c r="AD858">
        <v>1.067342936164938E-2</v>
      </c>
      <c r="AE858">
        <v>-4.2765567672601937E-3</v>
      </c>
      <c r="AF858">
        <v>2.7984725537446509E-2</v>
      </c>
      <c r="AG858">
        <v>1.6474837203505038E-2</v>
      </c>
      <c r="AH858">
        <v>2.1681066061323952E-2</v>
      </c>
      <c r="AI858">
        <v>2.3706056143362221E-3</v>
      </c>
      <c r="AJ858">
        <v>-1.00315284995946E-3</v>
      </c>
      <c r="AK858">
        <v>2.6511547705771622E-2</v>
      </c>
      <c r="AL858">
        <v>1.155448462439233E-2</v>
      </c>
      <c r="AM858">
        <v>4.9942956904036719E-3</v>
      </c>
      <c r="AN858">
        <v>3.1375605162957662E-2</v>
      </c>
      <c r="AO858">
        <v>8.7315542799649669E-3</v>
      </c>
      <c r="AP858">
        <v>-8.0494680721131446E-4</v>
      </c>
      <c r="AQ858">
        <v>1.631709867554253E-2</v>
      </c>
      <c r="AR858">
        <v>5.4644944720787453E-3</v>
      </c>
      <c r="AS858">
        <v>2.2028899636455702E-2</v>
      </c>
      <c r="AT858">
        <v>2.755492463956336E-3</v>
      </c>
      <c r="AU858">
        <v>-8.4896293659453646E-3</v>
      </c>
    </row>
    <row r="859" spans="1:47">
      <c r="A859" s="12">
        <v>44939</v>
      </c>
      <c r="B859">
        <v>2.9914978482208591E-2</v>
      </c>
      <c r="C859">
        <v>-3.4500062727386149E-3</v>
      </c>
      <c r="D859">
        <v>1.011918147065427E-2</v>
      </c>
      <c r="E859">
        <v>-4.0447747154548352E-3</v>
      </c>
      <c r="F859">
        <v>2.7106392590918742E-3</v>
      </c>
      <c r="G859">
        <v>-2.448979591836653E-3</v>
      </c>
      <c r="H859">
        <v>-7.5891146032961432E-3</v>
      </c>
      <c r="I859">
        <v>-6.1826532414765989E-4</v>
      </c>
      <c r="J859">
        <v>-4.0214477211796273E-3</v>
      </c>
      <c r="K859">
        <v>-6.7087608524072362E-3</v>
      </c>
      <c r="L859">
        <v>2.5234783855473401E-2</v>
      </c>
      <c r="M859">
        <v>8.0610946117947169E-3</v>
      </c>
      <c r="N859">
        <v>3.018741352563747E-3</v>
      </c>
      <c r="O859">
        <v>7.144222185571758E-3</v>
      </c>
      <c r="P859">
        <v>2.3499485191690539E-2</v>
      </c>
      <c r="Q859">
        <v>8.1483052130979505E-3</v>
      </c>
      <c r="R859">
        <v>1.6544655929721989E-2</v>
      </c>
      <c r="S859">
        <v>1.4875639652505161E-2</v>
      </c>
      <c r="T859">
        <v>2.9343953049674192E-3</v>
      </c>
      <c r="U859">
        <v>1.5330778203632709E-2</v>
      </c>
      <c r="V859">
        <v>-9.3881515053415576E-3</v>
      </c>
      <c r="W859">
        <v>-1.9880715705764551E-3</v>
      </c>
      <c r="Y859" s="12">
        <v>44939</v>
      </c>
      <c r="Z859">
        <v>2.9476253671600668E-2</v>
      </c>
      <c r="AA859">
        <v>-3.4559712678449129E-3</v>
      </c>
      <c r="AB859">
        <v>1.006832534763725E-2</v>
      </c>
      <c r="AC859">
        <v>-4.0529769416133392E-3</v>
      </c>
      <c r="AD859">
        <v>2.7069721018941561E-3</v>
      </c>
      <c r="AE859">
        <v>-2.4519832472866452E-3</v>
      </c>
      <c r="AF859">
        <v>-7.6180584653731693E-3</v>
      </c>
      <c r="AG859">
        <v>-6.1845652896745E-4</v>
      </c>
      <c r="AH859">
        <v>-4.0295554860016883E-3</v>
      </c>
      <c r="AI859">
        <v>-6.7313657457684674E-3</v>
      </c>
      <c r="AJ859">
        <v>2.492164378070004E-2</v>
      </c>
      <c r="AK859">
        <v>8.0287775464044954E-3</v>
      </c>
      <c r="AL859">
        <v>3.0141941019042242E-3</v>
      </c>
      <c r="AM859">
        <v>7.1188231295060888E-3</v>
      </c>
      <c r="AN859">
        <v>2.3227623130991311E-2</v>
      </c>
      <c r="AO859">
        <v>8.1152870144837498E-3</v>
      </c>
      <c r="AP859">
        <v>1.64092841884378E-2</v>
      </c>
      <c r="AQ859">
        <v>1.476608247740766E-2</v>
      </c>
      <c r="AR859">
        <v>2.930098370947536E-3</v>
      </c>
      <c r="AS859">
        <v>1.521444925898151E-2</v>
      </c>
      <c r="AT859">
        <v>-9.4324979721552727E-3</v>
      </c>
      <c r="AU859">
        <v>-1.990050408009925E-3</v>
      </c>
    </row>
    <row r="860" spans="1:47">
      <c r="A860" s="12">
        <v>44943</v>
      </c>
      <c r="B860">
        <v>-2.1096616388096231E-2</v>
      </c>
      <c r="C860">
        <v>-1.0259960974381531E-2</v>
      </c>
      <c r="D860">
        <v>8.7563075096468435E-3</v>
      </c>
      <c r="E860">
        <v>-8.7520463417705141E-3</v>
      </c>
      <c r="F860">
        <v>1.6501464293759979E-2</v>
      </c>
      <c r="G860">
        <v>-1.6366612111293088E-2</v>
      </c>
      <c r="H860">
        <v>4.634636181059637E-3</v>
      </c>
      <c r="I860">
        <v>-1.944321696862539E-3</v>
      </c>
      <c r="J860">
        <v>9.421265141319024E-3</v>
      </c>
      <c r="K860">
        <v>1.3508144616606989E-2</v>
      </c>
      <c r="L860">
        <v>-1.545346479267173E-2</v>
      </c>
      <c r="M860">
        <v>-4.6296296296296502E-3</v>
      </c>
      <c r="N860">
        <v>4.6816870793797696E-3</v>
      </c>
      <c r="O860">
        <v>1.361177249364909E-3</v>
      </c>
      <c r="P860">
        <v>4.7517604591987839E-2</v>
      </c>
      <c r="Q860">
        <v>-1.9830539030106231E-2</v>
      </c>
      <c r="R860">
        <v>2.261270344231581E-2</v>
      </c>
      <c r="S860">
        <v>7.5046904315196894E-3</v>
      </c>
      <c r="T860">
        <v>-3.6990595611285371E-2</v>
      </c>
      <c r="U860">
        <v>-1.247333005087803E-2</v>
      </c>
      <c r="V860">
        <v>7.4264705882352899E-2</v>
      </c>
      <c r="W860">
        <v>2.2984983144347379E-4</v>
      </c>
      <c r="Y860" s="12">
        <v>44943</v>
      </c>
      <c r="Z860">
        <v>-2.1322330175722919E-2</v>
      </c>
      <c r="AA860">
        <v>-1.0312957178272551E-2</v>
      </c>
      <c r="AB860">
        <v>8.718193380140099E-3</v>
      </c>
      <c r="AC860">
        <v>-8.7905704405272372E-3</v>
      </c>
      <c r="AD860">
        <v>1.6366794610322619E-2</v>
      </c>
      <c r="AE860">
        <v>-1.650202463638787E-2</v>
      </c>
      <c r="AF860">
        <v>4.6239293236414857E-3</v>
      </c>
      <c r="AG860">
        <v>-1.9462143439674469E-3</v>
      </c>
      <c r="AH860">
        <v>9.3771618125970055E-3</v>
      </c>
      <c r="AI860">
        <v>1.3417723006495441E-2</v>
      </c>
      <c r="AJ860">
        <v>-1.557411416090186E-2</v>
      </c>
      <c r="AK860">
        <v>-4.6403795565022254E-3</v>
      </c>
      <c r="AL860">
        <v>4.6707620674798344E-3</v>
      </c>
      <c r="AM860">
        <v>1.360251687420187E-3</v>
      </c>
      <c r="AN860">
        <v>4.6423178965998728E-2</v>
      </c>
      <c r="AO860">
        <v>-2.0029802909313742E-2</v>
      </c>
      <c r="AP860">
        <v>2.2360826276133221E-2</v>
      </c>
      <c r="AQ860">
        <v>7.476670343020137E-3</v>
      </c>
      <c r="AR860">
        <v>-3.7692101511327583E-2</v>
      </c>
      <c r="AS860">
        <v>-1.25517750281426E-2</v>
      </c>
      <c r="AT860">
        <v>7.1636433020601756E-2</v>
      </c>
      <c r="AU860">
        <v>2.2982342001799679E-4</v>
      </c>
    </row>
    <row r="861" spans="1:47">
      <c r="A861" s="12">
        <v>44944</v>
      </c>
      <c r="B861">
        <v>-6.1426340447683359E-3</v>
      </c>
      <c r="C861">
        <v>-2.8936657339099559E-2</v>
      </c>
      <c r="D861">
        <v>-5.3700161836103266E-3</v>
      </c>
      <c r="E861">
        <v>-2.0834656672806932E-2</v>
      </c>
      <c r="F861">
        <v>-1.806194248988879E-2</v>
      </c>
      <c r="G861">
        <v>-2.4542429284525769E-2</v>
      </c>
      <c r="H861">
        <v>-9.7647239735507707E-3</v>
      </c>
      <c r="I861">
        <v>-2.0543699636943361E-2</v>
      </c>
      <c r="J861">
        <v>-1.066666666666671E-2</v>
      </c>
      <c r="K861">
        <v>3.2340258722069803E-2</v>
      </c>
      <c r="L861">
        <v>-3.0042613636363739E-2</v>
      </c>
      <c r="M861">
        <v>-1.2684989429175839E-3</v>
      </c>
      <c r="N861">
        <v>-1.8889120033284801E-2</v>
      </c>
      <c r="O861">
        <v>-1.2710702168952761E-2</v>
      </c>
      <c r="P861">
        <v>-1.835950740029391E-2</v>
      </c>
      <c r="Q861">
        <v>3.3719575746404828E-4</v>
      </c>
      <c r="R861">
        <v>-2.2887323943661109E-3</v>
      </c>
      <c r="S861">
        <v>-1.094040968342647E-2</v>
      </c>
      <c r="T861">
        <v>-2.34375E-2</v>
      </c>
      <c r="U861">
        <v>-1.7492105700515289E-2</v>
      </c>
      <c r="V861">
        <v>-2.0609932314244461E-2</v>
      </c>
      <c r="W861">
        <v>-5.8981233243968756E-3</v>
      </c>
      <c r="Y861" s="12">
        <v>44944</v>
      </c>
      <c r="Z861">
        <v>-6.1615776368151411E-3</v>
      </c>
      <c r="AA861">
        <v>-2.9363578358239391E-2</v>
      </c>
      <c r="AB861">
        <v>-5.3844865478254698E-3</v>
      </c>
      <c r="AC861">
        <v>-2.105476069437822E-2</v>
      </c>
      <c r="AD861">
        <v>-1.822705050910883E-2</v>
      </c>
      <c r="AE861">
        <v>-2.484861477471844E-2</v>
      </c>
      <c r="AF861">
        <v>-9.8127115364269428E-3</v>
      </c>
      <c r="AG861">
        <v>-2.0757656821416191E-2</v>
      </c>
      <c r="AH861">
        <v>-1.072396336297572E-2</v>
      </c>
      <c r="AI861">
        <v>3.1828320781632662E-2</v>
      </c>
      <c r="AJ861">
        <v>-3.0503140033608982E-2</v>
      </c>
      <c r="AK861">
        <v>-1.269304168725764E-3</v>
      </c>
      <c r="AL861">
        <v>-1.906979831489301E-2</v>
      </c>
      <c r="AM861">
        <v>-1.279217425833996E-2</v>
      </c>
      <c r="AN861">
        <v>-1.853013480656801E-2</v>
      </c>
      <c r="AO861">
        <v>3.3713891975122051E-4</v>
      </c>
      <c r="AP861">
        <v>-2.2913555455777029E-3</v>
      </c>
      <c r="AQ861">
        <v>-1.1000696073889069E-2</v>
      </c>
      <c r="AR861">
        <v>-2.371652661731604E-2</v>
      </c>
      <c r="AS861">
        <v>-1.7646900360583469E-2</v>
      </c>
      <c r="AT861">
        <v>-2.082528098879009E-2</v>
      </c>
      <c r="AU861">
        <v>-5.9155859521155462E-3</v>
      </c>
    </row>
    <row r="862" spans="1:47">
      <c r="A862" s="12">
        <v>44945</v>
      </c>
      <c r="B862">
        <v>-1.8646553530274331E-2</v>
      </c>
      <c r="C862">
        <v>-1.6373043421311181E-2</v>
      </c>
      <c r="D862">
        <v>4.4375416019537539E-4</v>
      </c>
      <c r="E862">
        <v>-9.9578332792734647E-3</v>
      </c>
      <c r="F862">
        <v>9.9870225131186707E-3</v>
      </c>
      <c r="G862">
        <v>-9.3816631130063666E-3</v>
      </c>
      <c r="H862">
        <v>1.9411444987964991E-2</v>
      </c>
      <c r="I862">
        <v>6.4189494620738863E-3</v>
      </c>
      <c r="J862">
        <v>-1.6172506738544531E-2</v>
      </c>
      <c r="K862">
        <v>-2.5631289158913991E-2</v>
      </c>
      <c r="L862">
        <v>-1.3326499231163471E-2</v>
      </c>
      <c r="M862">
        <v>4.2337002540215879E-4</v>
      </c>
      <c r="N862">
        <v>-1.64539247699419E-2</v>
      </c>
      <c r="O862">
        <v>-1.0045318742994301E-2</v>
      </c>
      <c r="P862">
        <v>-3.5218967600851643E-2</v>
      </c>
      <c r="Q862">
        <v>-3.2329237275150913E-2</v>
      </c>
      <c r="R862">
        <v>-6.8113640374095619E-3</v>
      </c>
      <c r="S862">
        <v>1.3885620145916541E-2</v>
      </c>
      <c r="T862">
        <v>-8.88888888888828E-4</v>
      </c>
      <c r="U862">
        <v>9.4303717173427337E-3</v>
      </c>
      <c r="V862">
        <v>-1.250194129523219E-2</v>
      </c>
      <c r="W862">
        <v>1.7722299275697571E-3</v>
      </c>
      <c r="Y862" s="12">
        <v>44945</v>
      </c>
      <c r="Z862">
        <v>-1.8822592288288469E-2</v>
      </c>
      <c r="AA862">
        <v>-1.6508562977930932E-2</v>
      </c>
      <c r="AB862">
        <v>4.4365573043603028E-4</v>
      </c>
      <c r="AC862">
        <v>-1.000774411334396E-2</v>
      </c>
      <c r="AD862">
        <v>9.9374817737068084E-3</v>
      </c>
      <c r="AE862">
        <v>-9.4259481099705673E-3</v>
      </c>
      <c r="AF862">
        <v>1.922544604144015E-2</v>
      </c>
      <c r="AG862">
        <v>6.3984357435271271E-3</v>
      </c>
      <c r="AH862">
        <v>-1.63047090249437E-2</v>
      </c>
      <c r="AI862">
        <v>-2.5965493747862299E-2</v>
      </c>
      <c r="AJ862">
        <v>-1.341609390122657E-2</v>
      </c>
      <c r="AK862">
        <v>4.232804296001803E-4</v>
      </c>
      <c r="AL862">
        <v>-1.6590794024583619E-2</v>
      </c>
      <c r="AM862">
        <v>-1.0096113409352819E-2</v>
      </c>
      <c r="AN862">
        <v>-3.585411282192541E-2</v>
      </c>
      <c r="AO862">
        <v>-3.2863370711893158E-2</v>
      </c>
      <c r="AP862">
        <v>-6.8346672555185993E-3</v>
      </c>
      <c r="AQ862">
        <v>1.3790098161467481E-2</v>
      </c>
      <c r="AR862">
        <v>-8.8928418488406168E-4</v>
      </c>
      <c r="AS862">
        <v>9.3861833532169411E-3</v>
      </c>
      <c r="AT862">
        <v>-1.2580748077381999E-2</v>
      </c>
      <c r="AU862">
        <v>1.7706613810549519E-3</v>
      </c>
    </row>
    <row r="863" spans="1:47">
      <c r="A863" s="12">
        <v>44946</v>
      </c>
      <c r="B863">
        <v>3.8108454312553393E-2</v>
      </c>
      <c r="C863">
        <v>8.9886144217323771E-3</v>
      </c>
      <c r="D863">
        <v>1.9220817624011181E-2</v>
      </c>
      <c r="E863">
        <v>1.520165121383865E-2</v>
      </c>
      <c r="F863">
        <v>1.0614525139664771E-2</v>
      </c>
      <c r="G863">
        <v>6.8876452862678414E-3</v>
      </c>
      <c r="H863">
        <v>1.1120420443293529E-2</v>
      </c>
      <c r="I863">
        <v>1.8235716852317729E-2</v>
      </c>
      <c r="J863">
        <v>2.1232876712328871E-2</v>
      </c>
      <c r="K863">
        <v>2.7279812938425518E-3</v>
      </c>
      <c r="L863">
        <v>2.4489795918367641E-3</v>
      </c>
      <c r="M863">
        <v>-6.6299901255466587E-3</v>
      </c>
      <c r="N863">
        <v>3.5743543310481567E-2</v>
      </c>
      <c r="O863">
        <v>2.8626898625756739E-2</v>
      </c>
      <c r="P863">
        <v>6.4062033999403356E-2</v>
      </c>
      <c r="Q863">
        <v>8.4615871809487819E-2</v>
      </c>
      <c r="R863">
        <v>3.8305735200056652E-2</v>
      </c>
      <c r="S863">
        <v>1.7061281337047429E-2</v>
      </c>
      <c r="T863">
        <v>3.3362989323844068E-3</v>
      </c>
      <c r="U863">
        <v>2.723083368244561E-3</v>
      </c>
      <c r="V863">
        <v>4.9146811354879187E-2</v>
      </c>
      <c r="W863">
        <v>6.4610414583494702E-3</v>
      </c>
      <c r="Y863" s="12">
        <v>44946</v>
      </c>
      <c r="Z863">
        <v>3.7400263209093787E-2</v>
      </c>
      <c r="AA863">
        <v>8.9484572857378465E-3</v>
      </c>
      <c r="AB863">
        <v>1.9038431082435071E-2</v>
      </c>
      <c r="AC863">
        <v>1.508726390789094E-2</v>
      </c>
      <c r="AD863">
        <v>1.055858656049441E-2</v>
      </c>
      <c r="AE863">
        <v>6.8640338137699666E-3</v>
      </c>
      <c r="AF863">
        <v>1.1059043176029289E-2</v>
      </c>
      <c r="AG863">
        <v>1.8071440295848059E-2</v>
      </c>
      <c r="AH863">
        <v>2.1010600062356399E-2</v>
      </c>
      <c r="AI863">
        <v>2.7242671061624281E-3</v>
      </c>
      <c r="AJ863">
        <v>2.4459857282604419E-3</v>
      </c>
      <c r="AK863">
        <v>-6.6520661400197457E-3</v>
      </c>
      <c r="AL863">
        <v>3.5119568125851118E-2</v>
      </c>
      <c r="AM863">
        <v>2.8224804732053958E-2</v>
      </c>
      <c r="AN863">
        <v>6.20936918509385E-2</v>
      </c>
      <c r="AO863">
        <v>8.1225889108537577E-2</v>
      </c>
      <c r="AP863">
        <v>3.7590283956489258E-2</v>
      </c>
      <c r="AQ863">
        <v>1.6917372219626241E-2</v>
      </c>
      <c r="AR863">
        <v>3.3307458348689912E-3</v>
      </c>
      <c r="AS863">
        <v>2.7193824937335269E-3</v>
      </c>
      <c r="AT863">
        <v>4.7977273248713807E-2</v>
      </c>
      <c r="AU863">
        <v>6.4402584020776471E-3</v>
      </c>
    </row>
    <row r="864" spans="1:47">
      <c r="A864" s="12">
        <v>44949</v>
      </c>
      <c r="B864">
        <v>2.7763496143957682E-3</v>
      </c>
      <c r="C864">
        <v>-3.7613831331660959E-3</v>
      </c>
      <c r="D864">
        <v>2.3500398926525001E-2</v>
      </c>
      <c r="E864">
        <v>1.7749378771743101E-3</v>
      </c>
      <c r="F864">
        <v>-1.3266998341625591E-3</v>
      </c>
      <c r="G864">
        <v>1.5391192817443279E-2</v>
      </c>
      <c r="H864">
        <v>1.077212806026373E-2</v>
      </c>
      <c r="I864">
        <v>-5.2051168945742576E-3</v>
      </c>
      <c r="J864">
        <v>3.1522468142186399E-2</v>
      </c>
      <c r="K864">
        <v>-7.7730275942478055E-4</v>
      </c>
      <c r="L864">
        <v>1.6212614746816682E-2</v>
      </c>
      <c r="M864">
        <v>9.6563476285145278E-3</v>
      </c>
      <c r="N864">
        <v>9.8243276996088369E-3</v>
      </c>
      <c r="O864">
        <v>2.1818516692013071E-2</v>
      </c>
      <c r="P864">
        <v>7.5901115533381969E-2</v>
      </c>
      <c r="Q864">
        <v>4.3562043795620557E-2</v>
      </c>
      <c r="R864">
        <v>2.2176591375770102E-2</v>
      </c>
      <c r="S864">
        <v>6.3905055346342721E-3</v>
      </c>
      <c r="T864">
        <v>-2.8818443804035092E-3</v>
      </c>
      <c r="U864">
        <v>-1.591811155212031E-2</v>
      </c>
      <c r="V864">
        <v>7.7424673961924873E-2</v>
      </c>
      <c r="W864">
        <v>-1.0928544134505169E-2</v>
      </c>
      <c r="Y864" s="12">
        <v>44949</v>
      </c>
      <c r="Z864">
        <v>2.7725026744602919E-3</v>
      </c>
      <c r="AA864">
        <v>-3.7684749235825919E-3</v>
      </c>
      <c r="AB864">
        <v>2.3228515886131701E-2</v>
      </c>
      <c r="AC864">
        <v>1.773364536386724E-3</v>
      </c>
      <c r="AD864">
        <v>-1.327580679552025E-3</v>
      </c>
      <c r="AE864">
        <v>1.5273949884562489E-2</v>
      </c>
      <c r="AF864">
        <v>1.071452201269385E-2</v>
      </c>
      <c r="AG864">
        <v>-5.218710707626131E-3</v>
      </c>
      <c r="AH864">
        <v>3.1035835300850811E-2</v>
      </c>
      <c r="AI864">
        <v>-7.7760501585467316E-4</v>
      </c>
      <c r="AJ864">
        <v>1.6082593746201249E-2</v>
      </c>
      <c r="AK864">
        <v>9.6100230822886417E-3</v>
      </c>
      <c r="AL864">
        <v>9.7763827543904096E-3</v>
      </c>
      <c r="AM864">
        <v>2.1583899390621109E-2</v>
      </c>
      <c r="AN864">
        <v>7.3158557454610584E-2</v>
      </c>
      <c r="AO864">
        <v>4.2639903166371222E-2</v>
      </c>
      <c r="AP864">
        <v>2.1934266850901919E-2</v>
      </c>
      <c r="AQ864">
        <v>6.3701728323301461E-3</v>
      </c>
      <c r="AR864">
        <v>-2.8860048891349872E-3</v>
      </c>
      <c r="AS864">
        <v>-1.60461654251156E-2</v>
      </c>
      <c r="AT864">
        <v>7.4573632396090578E-2</v>
      </c>
      <c r="AU864">
        <v>-1.098869934703486E-2</v>
      </c>
    </row>
    <row r="865" spans="1:47">
      <c r="A865" s="12">
        <v>44950</v>
      </c>
      <c r="B865">
        <v>-1.2305168170631649E-2</v>
      </c>
      <c r="C865">
        <v>2.3647082201761819E-2</v>
      </c>
      <c r="D865">
        <v>1.006307136276652E-2</v>
      </c>
      <c r="E865">
        <v>2.834868887313879E-3</v>
      </c>
      <c r="F865">
        <v>9.4099413262482834E-4</v>
      </c>
      <c r="G865">
        <v>6.5263157894737134E-3</v>
      </c>
      <c r="H865">
        <v>-1.0582799224921891E-2</v>
      </c>
      <c r="I865">
        <v>9.3118126995388462E-3</v>
      </c>
      <c r="J865">
        <v>-5.8517555266580654E-3</v>
      </c>
      <c r="K865">
        <v>-3.6950602878258469E-3</v>
      </c>
      <c r="L865">
        <v>8.5961972754424743E-3</v>
      </c>
      <c r="M865">
        <v>2.2222222222222369E-2</v>
      </c>
      <c r="N865">
        <v>-2.2260697501855779E-3</v>
      </c>
      <c r="O865">
        <v>-2.1815045474684598E-3</v>
      </c>
      <c r="P865">
        <v>3.7513676861355978E-3</v>
      </c>
      <c r="Q865">
        <v>1.7934083151474271E-2</v>
      </c>
      <c r="R865">
        <v>1.2053033346725471E-2</v>
      </c>
      <c r="S865">
        <v>-2.3358657444154659E-2</v>
      </c>
      <c r="T865">
        <v>-6.0026678523787957E-3</v>
      </c>
      <c r="U865">
        <v>8.2788486032097097E-3</v>
      </c>
      <c r="V865">
        <v>9.7391304347826946E-4</v>
      </c>
      <c r="W865">
        <v>6.1041570081905583E-3</v>
      </c>
      <c r="Y865" s="12">
        <v>44950</v>
      </c>
      <c r="Z865">
        <v>-1.238150361250516E-2</v>
      </c>
      <c r="AA865">
        <v>2.3371820925793031E-2</v>
      </c>
      <c r="AB865">
        <v>1.001277579727021E-2</v>
      </c>
      <c r="AC865">
        <v>2.8308582245239128E-3</v>
      </c>
      <c r="AD865">
        <v>9.4055167519082261E-4</v>
      </c>
      <c r="AE865">
        <v>6.5051115974165043E-3</v>
      </c>
      <c r="AF865">
        <v>-1.0639195282968269E-2</v>
      </c>
      <c r="AG865">
        <v>9.2687250478866428E-3</v>
      </c>
      <c r="AH865">
        <v>-5.8689441365270502E-3</v>
      </c>
      <c r="AI865">
        <v>-3.701903886632601E-3</v>
      </c>
      <c r="AJ865">
        <v>8.5594603534025569E-3</v>
      </c>
      <c r="AK865">
        <v>2.1978906718775379E-2</v>
      </c>
      <c r="AL865">
        <v>-2.2285511266138609E-3</v>
      </c>
      <c r="AM865">
        <v>-2.1838874947514159E-3</v>
      </c>
      <c r="AN865">
        <v>3.7443488543798921E-3</v>
      </c>
      <c r="AO865">
        <v>1.7775164707192009E-2</v>
      </c>
      <c r="AP865">
        <v>1.198097398501807E-2</v>
      </c>
      <c r="AQ865">
        <v>-2.363579509900714E-2</v>
      </c>
      <c r="AR865">
        <v>-6.0207562852803206E-3</v>
      </c>
      <c r="AS865">
        <v>8.2447669116841749E-3</v>
      </c>
      <c r="AT865">
        <v>9.7343909786638827E-4</v>
      </c>
      <c r="AU865">
        <v>6.0856021115171088E-3</v>
      </c>
    </row>
    <row r="866" spans="1:47">
      <c r="A866" s="12">
        <v>44951</v>
      </c>
      <c r="B866">
        <v>8.9285714285716189E-3</v>
      </c>
      <c r="C866">
        <v>6.2766921185453128E-3</v>
      </c>
      <c r="D866">
        <v>-4.7007647512803397E-3</v>
      </c>
      <c r="E866">
        <v>1.927401220687353E-3</v>
      </c>
      <c r="F866">
        <v>-9.6775977437372207E-3</v>
      </c>
      <c r="G866">
        <v>3.5557414766784761E-3</v>
      </c>
      <c r="H866">
        <v>-1.95842121120815E-3</v>
      </c>
      <c r="I866">
        <v>-5.2719444688517081E-3</v>
      </c>
      <c r="J866">
        <v>8.5022890778287952E-3</v>
      </c>
      <c r="K866">
        <v>2.4594963888346699E-2</v>
      </c>
      <c r="L866">
        <v>4.8392921632358643E-3</v>
      </c>
      <c r="M866">
        <v>5.4072647220693382E-2</v>
      </c>
      <c r="N866">
        <v>-5.9081143612624842E-3</v>
      </c>
      <c r="O866">
        <v>-2.696967241344272E-3</v>
      </c>
      <c r="P866">
        <v>3.0106410589150201E-3</v>
      </c>
      <c r="Q866">
        <v>1.135145535002602E-2</v>
      </c>
      <c r="R866">
        <v>4.2344845838295786E-3</v>
      </c>
      <c r="S866">
        <v>-1.161035643792996E-4</v>
      </c>
      <c r="T866">
        <v>8.0518899575039438E-3</v>
      </c>
      <c r="U866">
        <v>8.0845509284601658E-3</v>
      </c>
      <c r="V866">
        <v>3.7528667732296128E-3</v>
      </c>
      <c r="W866">
        <v>2.1119729667460341E-2</v>
      </c>
      <c r="Y866" s="12">
        <v>44951</v>
      </c>
      <c r="Z866">
        <v>8.8889474172462145E-3</v>
      </c>
      <c r="AA866">
        <v>6.2570757278083622E-3</v>
      </c>
      <c r="AB866">
        <v>-4.7118480929988632E-3</v>
      </c>
      <c r="AC866">
        <v>1.9255461661950039E-3</v>
      </c>
      <c r="AD866">
        <v>-9.7247300241235027E-3</v>
      </c>
      <c r="AE866">
        <v>3.5494347735364712E-3</v>
      </c>
      <c r="AF866">
        <v>-1.9603414254969181E-3</v>
      </c>
      <c r="AG866">
        <v>-5.2858902037805008E-3</v>
      </c>
      <c r="AH866">
        <v>8.4663481942126462E-3</v>
      </c>
      <c r="AI866">
        <v>2.4297377313097519E-2</v>
      </c>
      <c r="AJ866">
        <v>4.8276204290567748E-3</v>
      </c>
      <c r="AK866">
        <v>5.266137300075905E-2</v>
      </c>
      <c r="AL866">
        <v>-5.9256363174824134E-3</v>
      </c>
      <c r="AM866">
        <v>-2.700610609665761E-3</v>
      </c>
      <c r="AN866">
        <v>3.0061181547423391E-3</v>
      </c>
      <c r="AO866">
        <v>1.1287511033113149E-2</v>
      </c>
      <c r="AP866">
        <v>4.2255443831929456E-3</v>
      </c>
      <c r="AQ866">
        <v>-1.161103049198693E-4</v>
      </c>
      <c r="AR866">
        <v>8.0196464566676725E-3</v>
      </c>
      <c r="AS866">
        <v>8.0520460208010677E-3</v>
      </c>
      <c r="AT866">
        <v>3.745842337749225E-3</v>
      </c>
      <c r="AU866">
        <v>2.0899799366501191E-2</v>
      </c>
    </row>
    <row r="867" spans="1:47">
      <c r="A867" s="12">
        <v>44952</v>
      </c>
      <c r="B867">
        <v>2.0991973657131121E-2</v>
      </c>
      <c r="C867">
        <v>4.4370136968683296E-3</v>
      </c>
      <c r="D867">
        <v>1.480332722402355E-2</v>
      </c>
      <c r="E867">
        <v>-3.0458480282141709E-3</v>
      </c>
      <c r="F867">
        <v>4.8637480455662192E-2</v>
      </c>
      <c r="G867">
        <v>7.503126302626173E-3</v>
      </c>
      <c r="H867">
        <v>2.5886792452830321E-2</v>
      </c>
      <c r="I867">
        <v>4.0190795866089653E-2</v>
      </c>
      <c r="J867">
        <v>5.188067444876765E-3</v>
      </c>
      <c r="K867">
        <v>1.505048580682034E-2</v>
      </c>
      <c r="L867">
        <v>6.1817136285220453E-3</v>
      </c>
      <c r="M867">
        <v>-8.9936039681503765E-2</v>
      </c>
      <c r="N867">
        <v>3.0713602925896529E-2</v>
      </c>
      <c r="O867">
        <v>2.004199856280597E-2</v>
      </c>
      <c r="P867">
        <v>2.4789111421621879E-2</v>
      </c>
      <c r="Q867">
        <v>-8.3976519186867993E-3</v>
      </c>
      <c r="R867">
        <v>4.8293582817235503E-2</v>
      </c>
      <c r="S867">
        <v>1.5675801207617249E-2</v>
      </c>
      <c r="T867">
        <v>-1.8193920568005281E-2</v>
      </c>
      <c r="U867">
        <v>3.2997786224469028E-3</v>
      </c>
      <c r="V867">
        <v>0.10967250571210969</v>
      </c>
      <c r="W867">
        <v>-6.3552948255114483E-3</v>
      </c>
      <c r="Y867" s="12">
        <v>44952</v>
      </c>
      <c r="Z867">
        <v>2.0774677895145931E-2</v>
      </c>
      <c r="AA867">
        <v>4.427199172339324E-3</v>
      </c>
      <c r="AB867">
        <v>1.469482743688913E-2</v>
      </c>
      <c r="AC867">
        <v>-3.05049606385929E-3</v>
      </c>
      <c r="AD867">
        <v>4.74916838473501E-2</v>
      </c>
      <c r="AE867">
        <v>7.4751178637885163E-3</v>
      </c>
      <c r="AF867">
        <v>2.5557401920879751E-2</v>
      </c>
      <c r="AG867">
        <v>3.9404153890548133E-2</v>
      </c>
      <c r="AH867">
        <v>5.1746557900174874E-3</v>
      </c>
      <c r="AI867">
        <v>1.4938350967925279E-2</v>
      </c>
      <c r="AJ867">
        <v>6.1626852153659172E-3</v>
      </c>
      <c r="AK867">
        <v>-9.4240395876909439E-2</v>
      </c>
      <c r="AL867">
        <v>3.0251380728343848E-2</v>
      </c>
      <c r="AM867">
        <v>1.9843801510084622E-2</v>
      </c>
      <c r="AN867">
        <v>2.4486846467459529E-2</v>
      </c>
      <c r="AO867">
        <v>-8.4331108516248997E-3</v>
      </c>
      <c r="AP867">
        <v>4.716368294399842E-2</v>
      </c>
      <c r="AQ867">
        <v>1.555420493560123E-2</v>
      </c>
      <c r="AR867">
        <v>-1.8361465248618342E-2</v>
      </c>
      <c r="AS867">
        <v>3.2943462999956439E-3</v>
      </c>
      <c r="AT867">
        <v>0.1040649318924087</v>
      </c>
      <c r="AU867">
        <v>-6.3755756845593646E-3</v>
      </c>
    </row>
    <row r="868" spans="1:47">
      <c r="A868" s="12">
        <v>44953</v>
      </c>
      <c r="B868">
        <v>3.0437411812134659E-2</v>
      </c>
      <c r="C868">
        <v>5.2496798975674164E-3</v>
      </c>
      <c r="D868">
        <v>1.3684356765768291E-2</v>
      </c>
      <c r="E868">
        <v>-5.7243929892264456E-3</v>
      </c>
      <c r="F868">
        <v>-4.4411310506416779E-2</v>
      </c>
      <c r="G868">
        <v>3.5167563094744558E-3</v>
      </c>
      <c r="H868">
        <v>-9.3430442139337266E-3</v>
      </c>
      <c r="I868">
        <v>-1.8257472826087029E-2</v>
      </c>
      <c r="J868">
        <v>1.419354838709674E-2</v>
      </c>
      <c r="K868">
        <v>-4.8235735735735703E-2</v>
      </c>
      <c r="L868">
        <v>2.428918416916837E-3</v>
      </c>
      <c r="M868">
        <v>8.1755593803787274E-3</v>
      </c>
      <c r="N868">
        <v>6.4516129032266001E-4</v>
      </c>
      <c r="O868">
        <v>9.5523537358068733E-3</v>
      </c>
      <c r="P868">
        <v>2.8431471568528321E-2</v>
      </c>
      <c r="Q868">
        <v>-1.1236878888371221E-2</v>
      </c>
      <c r="R868">
        <v>4.2109232606373226E-3</v>
      </c>
      <c r="S868">
        <v>-9.2603178232537608E-3</v>
      </c>
      <c r="T868">
        <v>-1.039548022598868E-2</v>
      </c>
      <c r="U868">
        <v>-1.6569525395503711E-2</v>
      </c>
      <c r="V868">
        <v>0.1100018718412679</v>
      </c>
      <c r="W868">
        <v>-1.72198463459865E-2</v>
      </c>
      <c r="Y868" s="12">
        <v>44953</v>
      </c>
      <c r="Z868">
        <v>2.9983383756321851E-2</v>
      </c>
      <c r="AA868">
        <v>5.235948364524093E-3</v>
      </c>
      <c r="AB868">
        <v>1.359157146882445E-2</v>
      </c>
      <c r="AC868">
        <v>-5.7408401233804227E-3</v>
      </c>
      <c r="AD868">
        <v>-4.542769962649873E-2</v>
      </c>
      <c r="AE868">
        <v>3.510586981788117E-3</v>
      </c>
      <c r="AF868">
        <v>-9.3869642300217822E-3</v>
      </c>
      <c r="AG868">
        <v>-1.8426197293335882E-2</v>
      </c>
      <c r="AH868">
        <v>1.4093763075859521E-2</v>
      </c>
      <c r="AI868">
        <v>-4.9437896425205963E-2</v>
      </c>
      <c r="AJ868">
        <v>2.425973362479442E-3</v>
      </c>
      <c r="AK868">
        <v>8.1423205359938793E-3</v>
      </c>
      <c r="AL868">
        <v>6.4495326324659702E-4</v>
      </c>
      <c r="AM868">
        <v>9.5070184817940655E-3</v>
      </c>
      <c r="AN868">
        <v>2.8034798400052879E-2</v>
      </c>
      <c r="AO868">
        <v>-1.1300489584654381E-2</v>
      </c>
      <c r="AP868">
        <v>4.2020821341307484E-3</v>
      </c>
      <c r="AQ868">
        <v>-9.3034611200002656E-3</v>
      </c>
      <c r="AR868">
        <v>-1.044989064063152E-2</v>
      </c>
      <c r="AS868">
        <v>-1.6708335462181981E-2</v>
      </c>
      <c r="AT868">
        <v>0.1043617016663055</v>
      </c>
      <c r="AU868">
        <v>-1.7369832216242991E-2</v>
      </c>
    </row>
    <row r="869" spans="1:47">
      <c r="A869" s="12">
        <v>44956</v>
      </c>
      <c r="B869">
        <v>-1.6529733959311451E-2</v>
      </c>
      <c r="C869">
        <v>-1.286460323525673E-2</v>
      </c>
      <c r="D869">
        <v>-2.007811964640582E-2</v>
      </c>
      <c r="E869">
        <v>-5.9514183135492837E-3</v>
      </c>
      <c r="F869">
        <v>-2.9256060183895261E-2</v>
      </c>
      <c r="G869">
        <v>-5.9781488352916856E-3</v>
      </c>
      <c r="H869">
        <v>-1.9010842120897101E-2</v>
      </c>
      <c r="I869">
        <v>-1.7732030101202279E-2</v>
      </c>
      <c r="J869">
        <v>-1.7811704834605702E-2</v>
      </c>
      <c r="K869">
        <v>8.0851902977716605E-3</v>
      </c>
      <c r="L869">
        <v>-8.4806157354617717E-3</v>
      </c>
      <c r="M869">
        <v>-3.0303030303030391E-2</v>
      </c>
      <c r="N869">
        <v>-2.1961637653126979E-2</v>
      </c>
      <c r="O869">
        <v>-2.089408709088825E-2</v>
      </c>
      <c r="P869">
        <v>-5.9071937147066038E-2</v>
      </c>
      <c r="Q869">
        <v>-2.1232364110097771E-2</v>
      </c>
      <c r="R869">
        <v>-1.345600200275388E-2</v>
      </c>
      <c r="S869">
        <v>-2.0309254558042781E-2</v>
      </c>
      <c r="T869">
        <v>-5.4807033569308494E-3</v>
      </c>
      <c r="U869">
        <v>4.6990093980188163E-3</v>
      </c>
      <c r="V869">
        <v>-6.3181562675660552E-2</v>
      </c>
      <c r="W869">
        <v>-3.7353666050524699E-3</v>
      </c>
      <c r="Y869" s="12">
        <v>44956</v>
      </c>
      <c r="Z869">
        <v>-1.6667874410563652E-2</v>
      </c>
      <c r="AA869">
        <v>-1.294806885086295E-2</v>
      </c>
      <c r="AB869">
        <v>-2.0282424419747109E-2</v>
      </c>
      <c r="AC869">
        <v>-5.9691985838366693E-3</v>
      </c>
      <c r="AD869">
        <v>-2.9692553175213882E-2</v>
      </c>
      <c r="AE869">
        <v>-5.9960895041001709E-3</v>
      </c>
      <c r="AF869">
        <v>-1.9193871588855209E-2</v>
      </c>
      <c r="AG869">
        <v>-1.789112608245982E-2</v>
      </c>
      <c r="AH869">
        <v>-1.7972242404430482E-2</v>
      </c>
      <c r="AI869">
        <v>8.0526802623516868E-3</v>
      </c>
      <c r="AJ869">
        <v>-8.516780770087478E-3</v>
      </c>
      <c r="AK869">
        <v>-3.0771658666753771E-2</v>
      </c>
      <c r="AL869">
        <v>-2.2206384413060672E-2</v>
      </c>
      <c r="AM869">
        <v>-2.1115457513483649E-2</v>
      </c>
      <c r="AN869">
        <v>-6.0888589871694307E-2</v>
      </c>
      <c r="AO869">
        <v>-2.146101305028849E-2</v>
      </c>
      <c r="AP869">
        <v>-1.3547354415444929E-2</v>
      </c>
      <c r="AQ869">
        <v>-2.051832299446156E-2</v>
      </c>
      <c r="AR869">
        <v>-5.4957775147952293E-3</v>
      </c>
      <c r="AS869">
        <v>4.6880035177135721E-3</v>
      </c>
      <c r="AT869">
        <v>-6.5265785717728814E-2</v>
      </c>
      <c r="AU869">
        <v>-3.7423605088515882E-3</v>
      </c>
    </row>
    <row r="870" spans="1:47">
      <c r="A870" s="12">
        <v>44957</v>
      </c>
      <c r="B870">
        <v>2.5658876181004379E-2</v>
      </c>
      <c r="C870">
        <v>9.6129032258065461E-3</v>
      </c>
      <c r="D870">
        <v>9.0209790209789809E-3</v>
      </c>
      <c r="E870">
        <v>1.36335535092571E-2</v>
      </c>
      <c r="F870">
        <v>-1.033295063145645E-3</v>
      </c>
      <c r="G870">
        <v>9.3322272915803417E-3</v>
      </c>
      <c r="H870">
        <v>1.1355034065103631E-3</v>
      </c>
      <c r="I870">
        <v>2.1574498062698181E-2</v>
      </c>
      <c r="J870">
        <v>1.1010362694300561E-2</v>
      </c>
      <c r="K870">
        <v>1.271517996870131E-2</v>
      </c>
      <c r="L870">
        <v>5.96564364263652E-3</v>
      </c>
      <c r="M870">
        <v>2.2593896713615221E-2</v>
      </c>
      <c r="N870">
        <v>2.1012731243047259E-2</v>
      </c>
      <c r="O870">
        <v>1.5911164762067109E-2</v>
      </c>
      <c r="P870">
        <v>1.9569982256549379E-2</v>
      </c>
      <c r="Q870">
        <v>2.123984027640136E-3</v>
      </c>
      <c r="R870">
        <v>6.407409757025917E-3</v>
      </c>
      <c r="S870">
        <v>-4.829210836278075E-3</v>
      </c>
      <c r="T870">
        <v>1.400688863375432E-2</v>
      </c>
      <c r="U870">
        <v>4.3399485947834826E-3</v>
      </c>
      <c r="V870">
        <v>3.9361574462978499E-2</v>
      </c>
      <c r="W870">
        <v>1.72393800007733E-2</v>
      </c>
      <c r="Y870" s="12">
        <v>44957</v>
      </c>
      <c r="Z870">
        <v>2.5335212109316479E-2</v>
      </c>
      <c r="AA870">
        <v>9.5669932558340425E-3</v>
      </c>
      <c r="AB870">
        <v>8.9805330492570522E-3</v>
      </c>
      <c r="AC870">
        <v>1.354145278120833E-2</v>
      </c>
      <c r="AD870">
        <v>-1.0338292805238979E-3</v>
      </c>
      <c r="AE870">
        <v>9.288951092338028E-3</v>
      </c>
      <c r="AF870">
        <v>1.134859210129271E-3</v>
      </c>
      <c r="AG870">
        <v>2.1345062682545012E-2</v>
      </c>
      <c r="AH870">
        <v>1.095018993071062E-2</v>
      </c>
      <c r="AI870">
        <v>1.2635020844530829E-2</v>
      </c>
      <c r="AJ870">
        <v>5.9479196457020121E-3</v>
      </c>
      <c r="AK870">
        <v>2.234243524541811E-2</v>
      </c>
      <c r="AL870">
        <v>2.0795008490728819E-2</v>
      </c>
      <c r="AM870">
        <v>1.5785909075709759E-2</v>
      </c>
      <c r="AN870">
        <v>1.9380952380816781E-2</v>
      </c>
      <c r="AO870">
        <v>2.1217315624681059E-3</v>
      </c>
      <c r="AP870">
        <v>6.3869695730894814E-3</v>
      </c>
      <c r="AQ870">
        <v>-4.8409091525482952E-3</v>
      </c>
      <c r="AR870">
        <v>1.3909698670328079E-2</v>
      </c>
      <c r="AS870">
        <v>4.3305581773632976E-3</v>
      </c>
      <c r="AT870">
        <v>3.8606653948837992E-2</v>
      </c>
      <c r="AU870">
        <v>1.709246793440004E-2</v>
      </c>
    </row>
    <row r="871" spans="1:47">
      <c r="A871" s="12">
        <v>44958</v>
      </c>
      <c r="B871">
        <v>1.9586929118588389E-2</v>
      </c>
      <c r="C871">
        <v>1.3611093360598179E-2</v>
      </c>
      <c r="D871">
        <v>7.9007554231063093E-3</v>
      </c>
      <c r="E871">
        <v>-3.0495634309193331E-3</v>
      </c>
      <c r="F871">
        <v>-1.528559935639584E-2</v>
      </c>
      <c r="G871">
        <v>-2.0546537908362468E-3</v>
      </c>
      <c r="H871">
        <v>-3.7504725897920532E-2</v>
      </c>
      <c r="I871">
        <v>-1.094733212654087E-2</v>
      </c>
      <c r="J871">
        <v>2.2421524663677191E-2</v>
      </c>
      <c r="K871">
        <v>7.7264825188332331E-3</v>
      </c>
      <c r="L871">
        <v>-2.6436124607031042E-3</v>
      </c>
      <c r="M871">
        <v>1.3629842180774791E-2</v>
      </c>
      <c r="N871">
        <v>1.9934627335458591E-2</v>
      </c>
      <c r="O871">
        <v>2.158085528506604E-2</v>
      </c>
      <c r="P871">
        <v>7.1966013205712276E-2</v>
      </c>
      <c r="Q871">
        <v>2.2975187927428919E-2</v>
      </c>
      <c r="R871">
        <v>6.8078668683813071E-3</v>
      </c>
      <c r="S871">
        <v>-1.9528938335897639E-2</v>
      </c>
      <c r="T871">
        <v>-4.3025362318840346E-3</v>
      </c>
      <c r="U871">
        <v>-9.5234099681152928E-3</v>
      </c>
      <c r="V871">
        <v>4.7280914444059567E-2</v>
      </c>
      <c r="W871">
        <v>-1.2083444161568591E-2</v>
      </c>
      <c r="Y871" s="12">
        <v>44958</v>
      </c>
      <c r="Z871">
        <v>1.9397573820731359E-2</v>
      </c>
      <c r="AA871">
        <v>1.351929448009305E-2</v>
      </c>
      <c r="AB871">
        <v>7.8697078804544941E-3</v>
      </c>
      <c r="AC871">
        <v>-3.0542228246346241E-3</v>
      </c>
      <c r="AD871">
        <v>-1.5403628438439751E-2</v>
      </c>
      <c r="AE871">
        <v>-2.0567674877094849E-3</v>
      </c>
      <c r="AF871">
        <v>-3.8226122856065511E-2</v>
      </c>
      <c r="AG871">
        <v>-1.1007695113590449E-2</v>
      </c>
      <c r="AH871">
        <v>2.2173857494322071E-2</v>
      </c>
      <c r="AI871">
        <v>7.6967861204913024E-3</v>
      </c>
      <c r="AJ871">
        <v>-2.647112974820487E-3</v>
      </c>
      <c r="AK871">
        <v>1.353779136405828E-2</v>
      </c>
      <c r="AL871">
        <v>1.9738534394683961E-2</v>
      </c>
      <c r="AM871">
        <v>2.1351285628203511E-2</v>
      </c>
      <c r="AN871">
        <v>6.9494358046875676E-2</v>
      </c>
      <c r="AO871">
        <v>2.271523244996377E-2</v>
      </c>
      <c r="AP871">
        <v>6.7847979834801033E-3</v>
      </c>
      <c r="AQ871">
        <v>-1.972214763736992E-2</v>
      </c>
      <c r="AR871">
        <v>-4.3118187761210956E-3</v>
      </c>
      <c r="AS871">
        <v>-9.5690476186561652E-3</v>
      </c>
      <c r="AT871">
        <v>4.6197200050332489E-2</v>
      </c>
      <c r="AU871">
        <v>-1.215704245442718E-2</v>
      </c>
    </row>
    <row r="872" spans="1:47">
      <c r="A872" s="12">
        <v>44959</v>
      </c>
      <c r="B872">
        <v>7.37993342843557E-2</v>
      </c>
      <c r="C872">
        <v>1.2482662968099859E-2</v>
      </c>
      <c r="D872">
        <v>3.7062504297600052E-2</v>
      </c>
      <c r="E872">
        <v>4.1536529606851502E-3</v>
      </c>
      <c r="F872">
        <v>-1.3713818860877859E-2</v>
      </c>
      <c r="G872">
        <v>1.5441630636195081E-2</v>
      </c>
      <c r="H872">
        <v>-1.9954434755283249E-2</v>
      </c>
      <c r="I872">
        <v>-3.1288129684504007E-2</v>
      </c>
      <c r="J872">
        <v>-6.2656641604010854E-3</v>
      </c>
      <c r="K872">
        <v>1.341767299214092E-2</v>
      </c>
      <c r="L872">
        <v>-4.6564940181962333E-3</v>
      </c>
      <c r="M872">
        <v>-8.4925690021232514E-3</v>
      </c>
      <c r="N872">
        <v>4.6884272997032683E-2</v>
      </c>
      <c r="O872">
        <v>3.5593014696960967E-2</v>
      </c>
      <c r="P872">
        <v>3.6575466743064437E-2</v>
      </c>
      <c r="Q872">
        <v>1.353628553274944E-2</v>
      </c>
      <c r="R872">
        <v>1.7718507387928909E-2</v>
      </c>
      <c r="S872">
        <v>-8.0878802510864212E-3</v>
      </c>
      <c r="T872">
        <v>8.4148282920173401E-3</v>
      </c>
      <c r="U872">
        <v>2.5414037019766411E-4</v>
      </c>
      <c r="V872">
        <v>3.7814894438013447E-2</v>
      </c>
      <c r="W872">
        <v>-1.9616139082272439E-3</v>
      </c>
      <c r="Y872" s="12">
        <v>44959</v>
      </c>
      <c r="Z872">
        <v>7.1203139043722025E-2</v>
      </c>
      <c r="AA872">
        <v>1.2405396857487729E-2</v>
      </c>
      <c r="AB872">
        <v>3.6392201584882003E-2</v>
      </c>
      <c r="AC872">
        <v>4.1450503574844508E-3</v>
      </c>
      <c r="AD872">
        <v>-1.380872192930213E-2</v>
      </c>
      <c r="AE872">
        <v>1.532362193848999E-2</v>
      </c>
      <c r="AF872">
        <v>-2.015621325071517E-2</v>
      </c>
      <c r="AG872">
        <v>-3.1788058763519332E-2</v>
      </c>
      <c r="AH872">
        <v>-6.2853758149608646E-3</v>
      </c>
      <c r="AI872">
        <v>1.3328453213057329E-2</v>
      </c>
      <c r="AJ872">
        <v>-4.6673692599320726E-3</v>
      </c>
      <c r="AK872">
        <v>-8.5288363475205468E-3</v>
      </c>
      <c r="AL872">
        <v>4.5818393780274552E-2</v>
      </c>
      <c r="AM872">
        <v>3.4974223697681127E-2</v>
      </c>
      <c r="AN872">
        <v>3.5922459450244193E-2</v>
      </c>
      <c r="AO872">
        <v>1.3445488472042921E-2</v>
      </c>
      <c r="AP872">
        <v>1.7563364554893799E-2</v>
      </c>
      <c r="AQ872">
        <v>-8.1207645842869183E-3</v>
      </c>
      <c r="AR872">
        <v>8.3796209954467103E-3</v>
      </c>
      <c r="AS872">
        <v>2.5410808200415522E-4</v>
      </c>
      <c r="AT872">
        <v>3.7117439783389342E-2</v>
      </c>
      <c r="AU872">
        <v>-1.963540392547607E-3</v>
      </c>
    </row>
    <row r="873" spans="1:47">
      <c r="A873" s="12">
        <v>44960</v>
      </c>
      <c r="B873">
        <v>-8.4314941103533769E-2</v>
      </c>
      <c r="C873">
        <v>-2.4844333748443189E-2</v>
      </c>
      <c r="D873">
        <v>2.4399946956637161E-2</v>
      </c>
      <c r="E873">
        <v>-1.074199961521205E-2</v>
      </c>
      <c r="F873">
        <v>2.6033962487426181E-3</v>
      </c>
      <c r="G873">
        <v>-1.399026763990263E-2</v>
      </c>
      <c r="H873">
        <v>-1.0420841683366211E-3</v>
      </c>
      <c r="I873">
        <v>6.927575348627979E-3</v>
      </c>
      <c r="J873">
        <v>-6.3051702395966469E-4</v>
      </c>
      <c r="K873">
        <v>-4.1611499905428451E-3</v>
      </c>
      <c r="L873">
        <v>1.547430545559236E-2</v>
      </c>
      <c r="M873">
        <v>1.9985724482512571E-2</v>
      </c>
      <c r="N873">
        <v>-2.3620559334845082E-2</v>
      </c>
      <c r="O873">
        <v>-1.7947159837352289E-2</v>
      </c>
      <c r="P873">
        <v>-2.805288129347272E-2</v>
      </c>
      <c r="Q873">
        <v>-2.6983564556134492E-3</v>
      </c>
      <c r="R873">
        <v>-1.7410027683789631E-2</v>
      </c>
      <c r="S873">
        <v>-2.7138858464159751E-2</v>
      </c>
      <c r="T873">
        <v>-6.3148398737031819E-3</v>
      </c>
      <c r="U873">
        <v>-5.1238619521490447E-2</v>
      </c>
      <c r="V873">
        <v>9.0827003771178916E-3</v>
      </c>
      <c r="W873">
        <v>-2.574379528287352E-2</v>
      </c>
      <c r="Y873" s="12">
        <v>44960</v>
      </c>
      <c r="Z873">
        <v>-8.8082795593829047E-2</v>
      </c>
      <c r="AA873">
        <v>-2.5158163034318639E-2</v>
      </c>
      <c r="AB873">
        <v>2.4107023563299301E-2</v>
      </c>
      <c r="AC873">
        <v>-1.0800111425789859E-2</v>
      </c>
      <c r="AD873">
        <v>2.6000132829236021E-3</v>
      </c>
      <c r="AE873">
        <v>-1.4089053880449081E-2</v>
      </c>
      <c r="AF873">
        <v>-1.0426275155520561E-3</v>
      </c>
      <c r="AG873">
        <v>6.9036899470201491E-3</v>
      </c>
      <c r="AH873">
        <v>-6.3071588341232323E-4</v>
      </c>
      <c r="AI873">
        <v>-4.1698316673743421E-3</v>
      </c>
      <c r="AJ873">
        <v>1.5355799360331469E-2</v>
      </c>
      <c r="AK873">
        <v>1.978863159286048E-2</v>
      </c>
      <c r="AL873">
        <v>-2.3903996947661731E-2</v>
      </c>
      <c r="AM873">
        <v>-1.8110163355707861E-2</v>
      </c>
      <c r="AN873">
        <v>-2.8453880624597468E-2</v>
      </c>
      <c r="AO873">
        <v>-2.7020035817024572E-3</v>
      </c>
      <c r="AP873">
        <v>-1.7563364554893799E-2</v>
      </c>
      <c r="AQ873">
        <v>-2.7513918659919111E-2</v>
      </c>
      <c r="AR873">
        <v>-6.3348628139683217E-3</v>
      </c>
      <c r="AS873">
        <v>-5.2597955109973948E-2</v>
      </c>
      <c r="AT873">
        <v>9.0417007254158539E-3</v>
      </c>
      <c r="AU873">
        <v>-2.6080966072152371E-2</v>
      </c>
    </row>
    <row r="874" spans="1:47">
      <c r="A874" s="12">
        <v>44963</v>
      </c>
      <c r="B874">
        <v>-1.170325950285322E-2</v>
      </c>
      <c r="C874">
        <v>-1.277057659153424E-3</v>
      </c>
      <c r="D874">
        <v>-1.7928802588996869E-2</v>
      </c>
      <c r="E874">
        <v>-2.5931088133279712E-4</v>
      </c>
      <c r="F874">
        <v>1.1212747123046101E-3</v>
      </c>
      <c r="G874">
        <v>-2.1797244499280329E-2</v>
      </c>
      <c r="H874">
        <v>-6.3392713850104476E-3</v>
      </c>
      <c r="I874">
        <v>-1.6976411722658959E-3</v>
      </c>
      <c r="J874">
        <v>1.89274447949539E-3</v>
      </c>
      <c r="K874">
        <v>-1.538461538461533E-2</v>
      </c>
      <c r="L874">
        <v>5.8827698632077929E-3</v>
      </c>
      <c r="M874">
        <v>3.2190342897131519E-3</v>
      </c>
      <c r="N874">
        <v>-6.1157344687441384E-3</v>
      </c>
      <c r="O874">
        <v>-8.6571926676719535E-3</v>
      </c>
      <c r="P874">
        <v>-5.2132701421814254E-4</v>
      </c>
      <c r="Q874">
        <v>-1.2079803224924751E-2</v>
      </c>
      <c r="R874">
        <v>-2.185073879288757E-2</v>
      </c>
      <c r="S874">
        <v>1.3134851138353779E-2</v>
      </c>
      <c r="T874">
        <v>-6.8088969586928014E-3</v>
      </c>
      <c r="U874">
        <v>-7.4983262664585224E-3</v>
      </c>
      <c r="V874">
        <v>2.5160543215075219E-2</v>
      </c>
      <c r="W874">
        <v>9.6518987341771556E-3</v>
      </c>
      <c r="Y874" s="12">
        <v>44963</v>
      </c>
      <c r="Z874">
        <v>-1.1772281695949779E-2</v>
      </c>
      <c r="AA874">
        <v>-1.277873792192453E-3</v>
      </c>
      <c r="AB874">
        <v>-1.8091470800650471E-2</v>
      </c>
      <c r="AC874">
        <v>-2.5934450821272213E-4</v>
      </c>
      <c r="AD874">
        <v>1.1206465533297159E-3</v>
      </c>
      <c r="AE874">
        <v>-2.203831397150437E-2</v>
      </c>
      <c r="AF874">
        <v>-6.359449889068741E-3</v>
      </c>
      <c r="AG874">
        <v>-1.699083797979175E-3</v>
      </c>
      <c r="AH874">
        <v>1.890955495700164E-3</v>
      </c>
      <c r="AI874">
        <v>-1.5504186535965201E-2</v>
      </c>
      <c r="AJ874">
        <v>5.8655339362029676E-3</v>
      </c>
      <c r="AK874">
        <v>3.213864290798684E-3</v>
      </c>
      <c r="AL874">
        <v>-6.1345121715657928E-3</v>
      </c>
      <c r="AM874">
        <v>-8.6948838510027895E-3</v>
      </c>
      <c r="AN874">
        <v>-5.2146295239356786E-4</v>
      </c>
      <c r="AO874">
        <v>-1.215335699140597E-2</v>
      </c>
      <c r="AP874">
        <v>-2.209300177120883E-2</v>
      </c>
      <c r="AQ874">
        <v>1.304933697772106E-2</v>
      </c>
      <c r="AR874">
        <v>-6.8321832604714087E-3</v>
      </c>
      <c r="AS874">
        <v>-7.5265800408115197E-3</v>
      </c>
      <c r="AT874">
        <v>2.4849227852463709E-2</v>
      </c>
      <c r="AU874">
        <v>9.6056167274437172E-3</v>
      </c>
    </row>
    <row r="875" spans="1:47">
      <c r="A875" s="12">
        <v>44964</v>
      </c>
      <c r="B875">
        <v>-6.8506557056180473E-4</v>
      </c>
      <c r="C875">
        <v>-6.0098459177801988E-3</v>
      </c>
      <c r="D875">
        <v>1.9244710999802409E-2</v>
      </c>
      <c r="E875">
        <v>1.471970949648216E-2</v>
      </c>
      <c r="F875">
        <v>2.623202074982323E-2</v>
      </c>
      <c r="G875">
        <v>5.6758461215051792E-3</v>
      </c>
      <c r="H875">
        <v>3.1898570621012652E-2</v>
      </c>
      <c r="I875">
        <v>2.8550971091023E-2</v>
      </c>
      <c r="J875">
        <v>-8.1863979848867396E-3</v>
      </c>
      <c r="K875">
        <v>-3.2793209876543772E-3</v>
      </c>
      <c r="L875">
        <v>1.2189966178128619E-2</v>
      </c>
      <c r="M875">
        <v>1.35323660714286E-2</v>
      </c>
      <c r="N875">
        <v>4.2022043073567827E-2</v>
      </c>
      <c r="O875">
        <v>2.1160879970411939E-2</v>
      </c>
      <c r="P875">
        <v>5.1401204419365458E-2</v>
      </c>
      <c r="Q875">
        <v>4.0666150271106982E-3</v>
      </c>
      <c r="R875">
        <v>2.2210842987902431E-2</v>
      </c>
      <c r="S875">
        <v>3.333744906778624E-2</v>
      </c>
      <c r="T875">
        <v>-3.8848263254112059E-3</v>
      </c>
      <c r="U875">
        <v>-2.6982056932139948E-3</v>
      </c>
      <c r="V875">
        <v>1.052577531320598E-2</v>
      </c>
      <c r="W875">
        <v>1.606331296035046E-3</v>
      </c>
      <c r="Y875" s="12">
        <v>44964</v>
      </c>
      <c r="Z875">
        <v>-6.8530033520536229E-4</v>
      </c>
      <c r="AA875">
        <v>-6.0279777245007939E-3</v>
      </c>
      <c r="AB875">
        <v>1.9061873593928951E-2</v>
      </c>
      <c r="AC875">
        <v>1.46124260784657E-2</v>
      </c>
      <c r="AD875">
        <v>2.5893862264236709E-2</v>
      </c>
      <c r="AE875">
        <v>5.6597991981862123E-3</v>
      </c>
      <c r="AF875">
        <v>3.1400377947189972E-2</v>
      </c>
      <c r="AG875">
        <v>2.8150987551842251E-2</v>
      </c>
      <c r="AH875">
        <v>-8.2200905473476856E-3</v>
      </c>
      <c r="AI875">
        <v>-3.2847097449260681E-3</v>
      </c>
      <c r="AJ875">
        <v>1.211626686402929E-2</v>
      </c>
      <c r="AK875">
        <v>1.3441621349616909E-2</v>
      </c>
      <c r="AL875">
        <v>4.1163097688579321E-2</v>
      </c>
      <c r="AM875">
        <v>2.0940097749360991E-2</v>
      </c>
      <c r="AN875">
        <v>5.0123754941231939E-2</v>
      </c>
      <c r="AO875">
        <v>4.0583686970945164E-3</v>
      </c>
      <c r="AP875">
        <v>2.1967774797154969E-2</v>
      </c>
      <c r="AQ875">
        <v>3.2793805783884272E-2</v>
      </c>
      <c r="AR875">
        <v>-3.892391863424409E-3</v>
      </c>
      <c r="AS875">
        <v>-2.701852411403046E-3</v>
      </c>
      <c r="AT875">
        <v>1.047076502084579E-2</v>
      </c>
      <c r="AU875">
        <v>1.605042525862056E-3</v>
      </c>
    </row>
    <row r="876" spans="1:47">
      <c r="A876" s="12">
        <v>44965</v>
      </c>
      <c r="B876">
        <v>-2.0174321809812931E-2</v>
      </c>
      <c r="C876">
        <v>-3.0745481443365311E-2</v>
      </c>
      <c r="D876">
        <v>-1.7652764306498651E-2</v>
      </c>
      <c r="E876">
        <v>-1.434642297983835E-2</v>
      </c>
      <c r="F876">
        <v>-2.3493595266816051E-2</v>
      </c>
      <c r="G876">
        <v>-1.839464882943154E-2</v>
      </c>
      <c r="H876">
        <v>6.7303177336044406E-3</v>
      </c>
      <c r="I876">
        <v>-8.7017055342847316E-3</v>
      </c>
      <c r="J876">
        <v>-2.1587301587301599E-2</v>
      </c>
      <c r="K876">
        <v>-2.612734662279859E-2</v>
      </c>
      <c r="L876">
        <v>-7.0309780717021653E-3</v>
      </c>
      <c r="M876">
        <v>-2.6152787336545139E-2</v>
      </c>
      <c r="N876">
        <v>-3.1021079384062622E-3</v>
      </c>
      <c r="O876">
        <v>-1.8297066294162612E-2</v>
      </c>
      <c r="P876">
        <v>1.4431966806476291E-3</v>
      </c>
      <c r="Q876">
        <v>1.0690177710428459E-2</v>
      </c>
      <c r="R876">
        <v>4.0325610519724497E-2</v>
      </c>
      <c r="S876">
        <v>1.672840243756735E-2</v>
      </c>
      <c r="T876">
        <v>8.9470061940810641E-3</v>
      </c>
      <c r="U876">
        <v>1.095729810163704E-2</v>
      </c>
      <c r="V876">
        <v>2.2763070982165571E-2</v>
      </c>
      <c r="W876">
        <v>-1.1265401916682899E-2</v>
      </c>
      <c r="Y876" s="12">
        <v>44965</v>
      </c>
      <c r="Z876">
        <v>-2.0380602537704171E-2</v>
      </c>
      <c r="AA876">
        <v>-3.1228040531586371E-2</v>
      </c>
      <c r="AB876">
        <v>-1.7810432627048289E-2</v>
      </c>
      <c r="AC876">
        <v>-1.44503278790218E-2</v>
      </c>
      <c r="AD876">
        <v>-2.3773969820364869E-2</v>
      </c>
      <c r="AE876">
        <v>-1.8565934122535391E-2</v>
      </c>
      <c r="AF876">
        <v>6.707770256458836E-3</v>
      </c>
      <c r="AG876">
        <v>-8.7397864474231795E-3</v>
      </c>
      <c r="AH876">
        <v>-2.18237159396177E-2</v>
      </c>
      <c r="AI876">
        <v>-2.6474729906908221E-2</v>
      </c>
      <c r="AJ876">
        <v>-7.0558118704137033E-3</v>
      </c>
      <c r="AK876">
        <v>-2.650085349294496E-2</v>
      </c>
      <c r="AL876">
        <v>-3.1069294490499119E-3</v>
      </c>
      <c r="AM876">
        <v>-1.8466527894689291E-2</v>
      </c>
      <c r="AN876">
        <v>1.4421562732061951E-3</v>
      </c>
      <c r="AO876">
        <v>1.063344174753509E-2</v>
      </c>
      <c r="AP876">
        <v>3.9533751189958742E-2</v>
      </c>
      <c r="AQ876">
        <v>1.6590023816683411E-2</v>
      </c>
      <c r="AR876">
        <v>8.9072188763137522E-3</v>
      </c>
      <c r="AS876">
        <v>1.0897701858122151E-2</v>
      </c>
      <c r="AT876">
        <v>2.2507857977594491E-2</v>
      </c>
      <c r="AU876">
        <v>-1.1329337181328499E-2</v>
      </c>
    </row>
    <row r="877" spans="1:47">
      <c r="A877" s="12">
        <v>44966</v>
      </c>
      <c r="B877">
        <v>-1.8090954522738682E-2</v>
      </c>
      <c r="C877">
        <v>-1.0816908885792009E-2</v>
      </c>
      <c r="D877">
        <v>-6.911532385465935E-3</v>
      </c>
      <c r="E877">
        <v>-4.1169605809130427E-3</v>
      </c>
      <c r="F877">
        <v>-9.1764705882353415E-3</v>
      </c>
      <c r="G877">
        <v>-4.8977853492334633E-3</v>
      </c>
      <c r="H877">
        <v>-1.1504975124377981E-2</v>
      </c>
      <c r="I877">
        <v>3.7745786516854012E-3</v>
      </c>
      <c r="J877">
        <v>-1.55743024010383E-2</v>
      </c>
      <c r="K877">
        <v>-1.868044515103329E-2</v>
      </c>
      <c r="L877">
        <v>-1.5563656758272541E-2</v>
      </c>
      <c r="M877">
        <v>-1.1872791519434661E-2</v>
      </c>
      <c r="N877">
        <v>-1.165973081393179E-2</v>
      </c>
      <c r="O877">
        <v>-9.1401782098663453E-3</v>
      </c>
      <c r="P877">
        <v>5.9446070704796128E-3</v>
      </c>
      <c r="Q877">
        <v>-1.180383283809938E-2</v>
      </c>
      <c r="R877">
        <v>-6.0190201035204012E-5</v>
      </c>
      <c r="S877">
        <v>-6.9338347631919817E-3</v>
      </c>
      <c r="T877">
        <v>-1.45520691223282E-2</v>
      </c>
      <c r="U877">
        <v>-1.2355040142729701E-2</v>
      </c>
      <c r="V877">
        <v>2.995677877688907E-2</v>
      </c>
      <c r="W877">
        <v>1.8593978715828461E-3</v>
      </c>
      <c r="Y877" s="12">
        <v>44966</v>
      </c>
      <c r="Z877">
        <v>-1.825659663091013E-2</v>
      </c>
      <c r="AA877">
        <v>-1.0875836976515261E-2</v>
      </c>
      <c r="AB877">
        <v>-6.9355276520472551E-3</v>
      </c>
      <c r="AC877">
        <v>-4.1254585951381057E-3</v>
      </c>
      <c r="AD877">
        <v>-9.2188337565347871E-3</v>
      </c>
      <c r="AE877">
        <v>-4.9098188075062804E-3</v>
      </c>
      <c r="AF877">
        <v>-1.1571669388054149E-2</v>
      </c>
      <c r="AG877">
        <v>3.767472805124517E-3</v>
      </c>
      <c r="AH877">
        <v>-1.5696855971583511E-2</v>
      </c>
      <c r="AI877">
        <v>-1.885712847515154E-2</v>
      </c>
      <c r="AJ877">
        <v>-1.568604196578215E-2</v>
      </c>
      <c r="AK877">
        <v>-1.1943835999453241E-2</v>
      </c>
      <c r="AL877">
        <v>-1.172823851683775E-2</v>
      </c>
      <c r="AM877">
        <v>-9.1822059286317658E-3</v>
      </c>
      <c r="AN877">
        <v>5.9270076073541606E-3</v>
      </c>
      <c r="AO877">
        <v>-1.187405118365523E-2</v>
      </c>
      <c r="AP877">
        <v>-6.0192012538044512E-5</v>
      </c>
      <c r="AQ877">
        <v>-6.95798549833787E-3</v>
      </c>
      <c r="AR877">
        <v>-1.4658989018401999E-2</v>
      </c>
      <c r="AS877">
        <v>-1.2431998187988871E-2</v>
      </c>
      <c r="AT877">
        <v>2.951683900856537E-2</v>
      </c>
      <c r="AU877">
        <v>1.857671331246077E-3</v>
      </c>
    </row>
    <row r="878" spans="1:47">
      <c r="A878" s="12">
        <v>44967</v>
      </c>
      <c r="B878">
        <v>-6.4128664495113341E-3</v>
      </c>
      <c r="C878">
        <v>9.3251039849724382E-3</v>
      </c>
      <c r="D878">
        <v>9.279512162787551E-4</v>
      </c>
      <c r="E878">
        <v>8.7236743595586752E-3</v>
      </c>
      <c r="F878">
        <v>2.095701733554978E-2</v>
      </c>
      <c r="G878">
        <v>1.134175048148944E-2</v>
      </c>
      <c r="H878">
        <v>5.4891475306700237E-2</v>
      </c>
      <c r="I878">
        <v>4.2151289899431621E-2</v>
      </c>
      <c r="J878">
        <v>2.0435069215557041E-2</v>
      </c>
      <c r="K878">
        <v>-9.3155123531794004E-3</v>
      </c>
      <c r="L878">
        <v>4.4153254522147911E-3</v>
      </c>
      <c r="M878">
        <v>2.5747389500787592E-3</v>
      </c>
      <c r="N878">
        <v>-1.9725362263863788E-3</v>
      </c>
      <c r="O878">
        <v>-6.1585455978716563E-3</v>
      </c>
      <c r="P878">
        <v>-4.799212069660197E-2</v>
      </c>
      <c r="Q878">
        <v>-4.1765517241379217E-2</v>
      </c>
      <c r="R878">
        <v>-5.2970565220008536E-3</v>
      </c>
      <c r="S878">
        <v>2.2366863905325381E-2</v>
      </c>
      <c r="T878">
        <v>1.245962159667746E-2</v>
      </c>
      <c r="U878">
        <v>-3.07094792936824E-3</v>
      </c>
      <c r="V878">
        <v>-5.030870152421385E-2</v>
      </c>
      <c r="W878">
        <v>7.3842994787554073E-3</v>
      </c>
      <c r="Y878" s="12">
        <v>44967</v>
      </c>
      <c r="Z878">
        <v>-6.4335172119585364E-3</v>
      </c>
      <c r="AA878">
        <v>9.2818936225064069E-3</v>
      </c>
      <c r="AB878">
        <v>9.2752093571453324E-4</v>
      </c>
      <c r="AC878">
        <v>8.6858429723201611E-3</v>
      </c>
      <c r="AD878">
        <v>2.0740439702381111E-2</v>
      </c>
      <c r="AE878">
        <v>1.1277915046427009E-2</v>
      </c>
      <c r="AF878">
        <v>5.3437894628989242E-2</v>
      </c>
      <c r="AG878">
        <v>4.1287124633924713E-2</v>
      </c>
      <c r="AH878">
        <v>2.0229074801140199E-2</v>
      </c>
      <c r="AI878">
        <v>-9.359173098061814E-3</v>
      </c>
      <c r="AJ878">
        <v>4.4056065005120167E-3</v>
      </c>
      <c r="AK878">
        <v>2.571429988339684E-3</v>
      </c>
      <c r="AL878">
        <v>-1.9744842380725229E-3</v>
      </c>
      <c r="AM878">
        <v>-6.1775876610106568E-3</v>
      </c>
      <c r="AN878">
        <v>-4.9181967645822819E-2</v>
      </c>
      <c r="AO878">
        <v>-4.2662768164747657E-2</v>
      </c>
      <c r="AP878">
        <v>-5.3111356665917139E-3</v>
      </c>
      <c r="AQ878">
        <v>2.2120394007664579E-2</v>
      </c>
      <c r="AR878">
        <v>1.238263929881653E-2</v>
      </c>
      <c r="AS878">
        <v>-3.0756729660013078E-3</v>
      </c>
      <c r="AT878">
        <v>-5.1618296167764803E-2</v>
      </c>
      <c r="AU878">
        <v>7.3571690171303026E-3</v>
      </c>
    </row>
    <row r="879" spans="1:47">
      <c r="A879" s="12">
        <v>44970</v>
      </c>
      <c r="B879">
        <v>1.9772564286446141E-2</v>
      </c>
      <c r="C879">
        <v>8.3748753738785986E-3</v>
      </c>
      <c r="D879">
        <v>1.8806701542944278E-2</v>
      </c>
      <c r="E879">
        <v>1.242376327083816E-2</v>
      </c>
      <c r="F879">
        <v>-5.5823690178520291E-3</v>
      </c>
      <c r="G879">
        <v>1.269572577232325E-2</v>
      </c>
      <c r="H879">
        <v>-6.4112121663931756E-3</v>
      </c>
      <c r="I879">
        <v>-1.149618192498114E-2</v>
      </c>
      <c r="J879">
        <v>3.8759689922480689E-3</v>
      </c>
      <c r="K879">
        <v>3.6794766966474768E-3</v>
      </c>
      <c r="L879">
        <v>1.0847986386840701E-2</v>
      </c>
      <c r="M879">
        <v>1.7120844628335071E-2</v>
      </c>
      <c r="N879">
        <v>3.1242873432155038E-2</v>
      </c>
      <c r="O879">
        <v>1.6041550859331011E-2</v>
      </c>
      <c r="P879">
        <v>2.4594403950152891E-2</v>
      </c>
      <c r="Q879">
        <v>3.2271994472593317E-2</v>
      </c>
      <c r="R879">
        <v>6.4145234493191428E-3</v>
      </c>
      <c r="S879">
        <v>2.5465910406297092E-3</v>
      </c>
      <c r="T879">
        <v>2.5068368277119109E-3</v>
      </c>
      <c r="U879">
        <v>-1.010192525481313E-2</v>
      </c>
      <c r="V879">
        <v>-1.1427700746609809E-2</v>
      </c>
      <c r="W879">
        <v>3.4886911528360098E-3</v>
      </c>
      <c r="Y879" s="12">
        <v>44970</v>
      </c>
      <c r="Z879">
        <v>1.957962624353447E-2</v>
      </c>
      <c r="AA879">
        <v>8.3400006839473555E-3</v>
      </c>
      <c r="AB879">
        <v>1.8632041980353162E-2</v>
      </c>
      <c r="AC879">
        <v>1.2347221628731401E-2</v>
      </c>
      <c r="AD879">
        <v>-5.5980086711457846E-3</v>
      </c>
      <c r="AE879">
        <v>1.261581072146542E-2</v>
      </c>
      <c r="AF879">
        <v>-6.431852253058464E-3</v>
      </c>
      <c r="AG879">
        <v>-1.156277388522849E-2</v>
      </c>
      <c r="AH879">
        <v>3.8684767779203319E-3</v>
      </c>
      <c r="AI879">
        <v>3.6727239815031779E-3</v>
      </c>
      <c r="AJ879">
        <v>1.0789569076254869E-2</v>
      </c>
      <c r="AK879">
        <v>1.6975934617303779E-2</v>
      </c>
      <c r="AL879">
        <v>3.0764748031631709E-2</v>
      </c>
      <c r="AM879">
        <v>1.5914244835140048E-2</v>
      </c>
      <c r="AN879">
        <v>2.4296830815831231E-2</v>
      </c>
      <c r="AO879">
        <v>3.1762192868853178E-2</v>
      </c>
      <c r="AP879">
        <v>6.3940379502528044E-3</v>
      </c>
      <c r="AQ879">
        <v>2.5433539721606241E-3</v>
      </c>
      <c r="AR879">
        <v>2.5036999535988621E-3</v>
      </c>
      <c r="AS879">
        <v>-1.015329595655249E-2</v>
      </c>
      <c r="AT879">
        <v>-1.1493498678473929E-2</v>
      </c>
      <c r="AU879">
        <v>3.4826197865064491E-3</v>
      </c>
    </row>
    <row r="880" spans="1:47">
      <c r="A880" s="12">
        <v>44971</v>
      </c>
      <c r="B880">
        <v>1.6073940124572421E-3</v>
      </c>
      <c r="C880">
        <v>-1.5819655922483689E-2</v>
      </c>
      <c r="D880">
        <v>-4.22489437764062E-3</v>
      </c>
      <c r="E880">
        <v>-9.402690125581703E-3</v>
      </c>
      <c r="F880">
        <v>7.6603707385534134E-3</v>
      </c>
      <c r="G880">
        <v>-3.3430839949852849E-3</v>
      </c>
      <c r="H880">
        <v>-1.1254501800720411E-3</v>
      </c>
      <c r="I880">
        <v>-1.171477079796257E-2</v>
      </c>
      <c r="J880">
        <v>6.4350064350082725E-4</v>
      </c>
      <c r="K880">
        <v>-5.9063136456211076E-3</v>
      </c>
      <c r="L880">
        <v>4.4188819527248846E-3</v>
      </c>
      <c r="M880">
        <v>-5.6108851171277063E-4</v>
      </c>
      <c r="N880">
        <v>3.1328320802006542E-3</v>
      </c>
      <c r="O880">
        <v>7.0850906752430998E-3</v>
      </c>
      <c r="P880">
        <v>5.4295942720763657E-2</v>
      </c>
      <c r="Q880">
        <v>3.8765094681652008E-3</v>
      </c>
      <c r="R880">
        <v>2.302928266490278E-2</v>
      </c>
      <c r="S880">
        <v>-1.189239117884777E-2</v>
      </c>
      <c r="T880">
        <v>-6.1377585814959001E-3</v>
      </c>
      <c r="U880">
        <v>9.6101043382756934E-4</v>
      </c>
      <c r="V880">
        <v>7.5061652281134483E-2</v>
      </c>
      <c r="W880">
        <v>-1.117187500000005E-2</v>
      </c>
      <c r="Y880" s="12">
        <v>44971</v>
      </c>
      <c r="Z880">
        <v>1.6061035373844609E-3</v>
      </c>
      <c r="AA880">
        <v>-1.5946122221428851E-2</v>
      </c>
      <c r="AB880">
        <v>-4.2338444615599704E-3</v>
      </c>
      <c r="AC880">
        <v>-9.447174484404363E-3</v>
      </c>
      <c r="AD880">
        <v>7.6311790831161391E-3</v>
      </c>
      <c r="AE880">
        <v>-3.3486845859316428E-3</v>
      </c>
      <c r="AF880">
        <v>-1.126083974706769E-3</v>
      </c>
      <c r="AG880">
        <v>-1.1783929373896799E-2</v>
      </c>
      <c r="AH880">
        <v>6.4329368574194215E-4</v>
      </c>
      <c r="AI880">
        <v>-5.9238249014187004E-3</v>
      </c>
      <c r="AJ880">
        <v>4.4091473606755758E-3</v>
      </c>
      <c r="AK880">
        <v>-5.6124598077723561E-4</v>
      </c>
      <c r="AL880">
        <v>3.1279349869607629E-3</v>
      </c>
      <c r="AM880">
        <v>7.0601093475468144E-3</v>
      </c>
      <c r="AN880">
        <v>5.2873191277667993E-2</v>
      </c>
      <c r="AO880">
        <v>3.86901516691293E-3</v>
      </c>
      <c r="AP880">
        <v>2.2768110865689629E-2</v>
      </c>
      <c r="AQ880">
        <v>-1.1963671354282701E-2</v>
      </c>
      <c r="AR880">
        <v>-6.1566720522906841E-3</v>
      </c>
      <c r="AS880">
        <v>9.6054895893173467E-4</v>
      </c>
      <c r="AT880">
        <v>7.2378010894317599E-2</v>
      </c>
      <c r="AU880">
        <v>-1.123474911526022E-2</v>
      </c>
    </row>
    <row r="881" spans="1:47">
      <c r="A881" s="12">
        <v>44972</v>
      </c>
      <c r="B881">
        <v>1.464393179538614E-2</v>
      </c>
      <c r="C881">
        <v>-4.0184850311431042E-4</v>
      </c>
      <c r="D881">
        <v>1.3903394255874829E-2</v>
      </c>
      <c r="E881">
        <v>-3.732423823160413E-3</v>
      </c>
      <c r="F881">
        <v>-1.9208449396471709E-2</v>
      </c>
      <c r="G881">
        <v>1.572327044025168E-2</v>
      </c>
      <c r="H881">
        <v>-3.4552692856606337E-2</v>
      </c>
      <c r="I881">
        <v>-3.0063562961690771E-3</v>
      </c>
      <c r="J881">
        <v>3.85852090032146E-3</v>
      </c>
      <c r="K881">
        <v>7.9901659496004473E-3</v>
      </c>
      <c r="L881">
        <v>4.1899441340784724E-3</v>
      </c>
      <c r="M881">
        <v>2.428070175438601E-2</v>
      </c>
      <c r="N881">
        <v>-1.0471396553624611E-2</v>
      </c>
      <c r="O881">
        <v>7.7039828002627431E-3</v>
      </c>
      <c r="P881">
        <v>-9.0113621522790455E-3</v>
      </c>
      <c r="Q881">
        <v>4.0560062229137994E-3</v>
      </c>
      <c r="R881">
        <v>4.1847889972963508E-2</v>
      </c>
      <c r="S881">
        <v>-2.3369946249124358E-3</v>
      </c>
      <c r="T881">
        <v>-9.1491308325708509E-3</v>
      </c>
      <c r="U881">
        <v>-1.376125817217588E-2</v>
      </c>
      <c r="V881">
        <v>2.384707287933097E-2</v>
      </c>
      <c r="W881">
        <v>8.6908430117738078E-4</v>
      </c>
      <c r="Y881" s="12">
        <v>44972</v>
      </c>
      <c r="Z881">
        <v>1.4537744833971741E-2</v>
      </c>
      <c r="AA881">
        <v>-4.0192926586102198E-4</v>
      </c>
      <c r="AB881">
        <v>1.3807628693325091E-2</v>
      </c>
      <c r="AC881">
        <v>-3.73940669773835E-3</v>
      </c>
      <c r="AD881">
        <v>-1.9395328637941779E-2</v>
      </c>
      <c r="AE881">
        <v>1.560094044247981E-2</v>
      </c>
      <c r="AF881">
        <v>-3.516375432178534E-2</v>
      </c>
      <c r="AG881">
        <v>-3.0108844630582E-3</v>
      </c>
      <c r="AH881">
        <v>3.8510959020974719E-3</v>
      </c>
      <c r="AI881">
        <v>7.9584135992062637E-3</v>
      </c>
      <c r="AJ881">
        <v>4.1811907604013317E-3</v>
      </c>
      <c r="AK881">
        <v>2.3990611859541721E-2</v>
      </c>
      <c r="AL881">
        <v>-1.0526607387759301E-2</v>
      </c>
      <c r="AM881">
        <v>7.6744586634456798E-3</v>
      </c>
      <c r="AN881">
        <v>-9.0522100582187039E-3</v>
      </c>
      <c r="AO881">
        <v>4.0478028042703089E-3</v>
      </c>
      <c r="AP881">
        <v>4.0995953762513693E-2</v>
      </c>
      <c r="AQ881">
        <v>-2.33972965885485E-3</v>
      </c>
      <c r="AR881">
        <v>-9.1912411755478932E-3</v>
      </c>
      <c r="AS881">
        <v>-1.3856822017422509E-2</v>
      </c>
      <c r="AT881">
        <v>2.35671725732777E-2</v>
      </c>
      <c r="AU881">
        <v>8.6870686608221778E-4</v>
      </c>
    </row>
    <row r="882" spans="1:47">
      <c r="A882" s="12">
        <v>44973</v>
      </c>
      <c r="B882">
        <v>-2.9754843811783172E-2</v>
      </c>
      <c r="C882">
        <v>-1.199329983249575E-2</v>
      </c>
      <c r="D882">
        <v>-1.042940835640249E-2</v>
      </c>
      <c r="E882">
        <v>-4.683008752381812E-3</v>
      </c>
      <c r="F882">
        <v>-1.4437015561209351E-2</v>
      </c>
      <c r="G882">
        <v>5.2425180598555172E-2</v>
      </c>
      <c r="H882">
        <v>-2.6375165331051109E-2</v>
      </c>
      <c r="I882">
        <v>-2.929266821745435E-3</v>
      </c>
      <c r="J882">
        <v>-6.4061499039080871E-4</v>
      </c>
      <c r="K882">
        <v>1.2195121951219521E-3</v>
      </c>
      <c r="L882">
        <v>-1.376912378303208E-2</v>
      </c>
      <c r="M882">
        <v>-2.055357632228005E-2</v>
      </c>
      <c r="N882">
        <v>-2.662260507945946E-2</v>
      </c>
      <c r="O882">
        <v>-1.934206554438922E-2</v>
      </c>
      <c r="P882">
        <v>-3.3473906167633127E-2</v>
      </c>
      <c r="Q882">
        <v>-2.9633113828786532E-2</v>
      </c>
      <c r="R882">
        <v>-2.956109669412155E-2</v>
      </c>
      <c r="S882">
        <v>-2.8109627547434619E-3</v>
      </c>
      <c r="T882">
        <v>-8.5410895660202879E-3</v>
      </c>
      <c r="U882">
        <v>6.3971815316150593E-3</v>
      </c>
      <c r="V882">
        <v>-5.6945481702763368E-2</v>
      </c>
      <c r="W882">
        <v>-7.538680138932885E-3</v>
      </c>
      <c r="Y882" s="12">
        <v>44973</v>
      </c>
      <c r="Z882">
        <v>-3.0206501079294179E-2</v>
      </c>
      <c r="AA882">
        <v>-1.2065799711206891E-2</v>
      </c>
      <c r="AB882">
        <v>-1.048417576297507E-2</v>
      </c>
      <c r="AC882">
        <v>-4.6940083922442366E-3</v>
      </c>
      <c r="AD882">
        <v>-1.4542243281120221E-2</v>
      </c>
      <c r="AE882">
        <v>5.1097196730289077E-2</v>
      </c>
      <c r="AF882">
        <v>-2.6729229551823039E-2</v>
      </c>
      <c r="AG882">
        <v>-2.9335655205448359E-3</v>
      </c>
      <c r="AH882">
        <v>-6.4082027184936708E-4</v>
      </c>
      <c r="AI882">
        <v>1.218769194129425E-3</v>
      </c>
      <c r="AJ882">
        <v>-1.3864797411095781E-2</v>
      </c>
      <c r="AK882">
        <v>-2.0767740717074271E-2</v>
      </c>
      <c r="AL882">
        <v>-2.6983404658538431E-2</v>
      </c>
      <c r="AM882">
        <v>-1.9531570890563611E-2</v>
      </c>
      <c r="AN882">
        <v>-3.4046982423633528E-2</v>
      </c>
      <c r="AO882">
        <v>-3.008104583064149E-2</v>
      </c>
      <c r="AP882">
        <v>-3.0006832186918349E-2</v>
      </c>
      <c r="AQ882">
        <v>-2.8149209298096731E-3</v>
      </c>
      <c r="AR882">
        <v>-8.5777737025254583E-3</v>
      </c>
      <c r="AS882">
        <v>6.3768064152198971E-3</v>
      </c>
      <c r="AT882">
        <v>-5.8631184343010671E-2</v>
      </c>
      <c r="AU882">
        <v>-7.5672396124107314E-3</v>
      </c>
    </row>
    <row r="883" spans="1:47">
      <c r="A883" s="12">
        <v>44974</v>
      </c>
      <c r="B883">
        <v>-9.679062659195159E-3</v>
      </c>
      <c r="C883">
        <v>1.458022514580226E-2</v>
      </c>
      <c r="D883">
        <v>-7.5466788107474434E-3</v>
      </c>
      <c r="E883">
        <v>1.9469141410866089E-4</v>
      </c>
      <c r="F883">
        <v>-2.2332953112805479E-2</v>
      </c>
      <c r="G883">
        <v>-4.31457148460479E-3</v>
      </c>
      <c r="H883">
        <v>-5.3699856161099513E-2</v>
      </c>
      <c r="I883">
        <v>-3.8451568305538752E-2</v>
      </c>
      <c r="J883">
        <v>4.4871794871794712E-3</v>
      </c>
      <c r="K883">
        <v>1.563134388956566E-2</v>
      </c>
      <c r="L883">
        <v>2.9615004935834581E-3</v>
      </c>
      <c r="M883">
        <v>3.063794068270842E-2</v>
      </c>
      <c r="N883">
        <v>-1.560175472057967E-2</v>
      </c>
      <c r="O883">
        <v>-6.7751766528858504E-3</v>
      </c>
      <c r="P883">
        <v>-2.7906553949640811E-2</v>
      </c>
      <c r="Q883">
        <v>-7.8412363491203729E-3</v>
      </c>
      <c r="R883">
        <v>-1.5928380420881291E-2</v>
      </c>
      <c r="S883">
        <v>-2.5135071646699592E-2</v>
      </c>
      <c r="T883">
        <v>6.0535506402792372E-3</v>
      </c>
      <c r="U883">
        <v>2.3030861354200741E-4</v>
      </c>
      <c r="V883">
        <v>3.1033458721045459E-2</v>
      </c>
      <c r="W883">
        <v>1.7140584609266259E-2</v>
      </c>
      <c r="Y883" s="12">
        <v>44974</v>
      </c>
      <c r="Z883">
        <v>-9.7262092560767288E-3</v>
      </c>
      <c r="AA883">
        <v>1.4474955664636359E-2</v>
      </c>
      <c r="AB883">
        <v>-7.5752990741620634E-3</v>
      </c>
      <c r="AC883">
        <v>1.946724641948475E-4</v>
      </c>
      <c r="AD883">
        <v>-2.2586109766773971E-2</v>
      </c>
      <c r="AE883">
        <v>-4.3239061077613716E-3</v>
      </c>
      <c r="AF883">
        <v>-5.5195483466587307E-2</v>
      </c>
      <c r="AG883">
        <v>-3.9210344244798918E-2</v>
      </c>
      <c r="AH883">
        <v>4.4771421124380822E-3</v>
      </c>
      <c r="AI883">
        <v>1.551043280772191E-2</v>
      </c>
      <c r="AJ883">
        <v>2.9571238897438631E-3</v>
      </c>
      <c r="AK883">
        <v>3.0177970403494899E-2</v>
      </c>
      <c r="AL883">
        <v>-1.5724742994841698E-2</v>
      </c>
      <c r="AM883">
        <v>-6.7982323588880759E-3</v>
      </c>
      <c r="AN883">
        <v>-2.83033412307587E-2</v>
      </c>
      <c r="AO883">
        <v>-7.8721405000365448E-3</v>
      </c>
      <c r="AP883">
        <v>-1.6056600453398909E-2</v>
      </c>
      <c r="AQ883">
        <v>-2.5456352603408412E-2</v>
      </c>
      <c r="AR883">
        <v>6.0353015135772656E-3</v>
      </c>
      <c r="AS883">
        <v>2.3028209658458259E-4</v>
      </c>
      <c r="AT883">
        <v>3.0561657195971752E-2</v>
      </c>
      <c r="AU883">
        <v>1.699534213361225E-2</v>
      </c>
    </row>
    <row r="884" spans="1:47">
      <c r="A884" s="12">
        <v>44978</v>
      </c>
      <c r="B884">
        <v>-2.695473251028813E-2</v>
      </c>
      <c r="C884">
        <v>-1.303388810908368E-2</v>
      </c>
      <c r="D884">
        <v>-2.6679777122255111E-2</v>
      </c>
      <c r="E884">
        <v>-1.7908123540098519E-2</v>
      </c>
      <c r="F884">
        <v>-1.136014737488478E-2</v>
      </c>
      <c r="G884">
        <v>-2.1272404963561309E-2</v>
      </c>
      <c r="H884">
        <v>6.8400608005405594E-3</v>
      </c>
      <c r="I884">
        <v>-9.8849748382456859E-4</v>
      </c>
      <c r="J884">
        <v>-1.786853860880655E-2</v>
      </c>
      <c r="K884">
        <v>-7.3955626624025994E-3</v>
      </c>
      <c r="L884">
        <v>-1.8349268841394869E-2</v>
      </c>
      <c r="M884">
        <v>-3.7871589520836253E-2</v>
      </c>
      <c r="N884">
        <v>-2.088661551577153E-2</v>
      </c>
      <c r="O884">
        <v>-2.4103872900378631E-2</v>
      </c>
      <c r="P884">
        <v>-3.4271554142509819E-2</v>
      </c>
      <c r="Q884">
        <v>-3.0060926543280742E-2</v>
      </c>
      <c r="R884">
        <v>-1.411862003780728E-2</v>
      </c>
      <c r="S884">
        <v>6.0240963855417995E-4</v>
      </c>
      <c r="T884">
        <v>-1.180282342050443E-2</v>
      </c>
      <c r="U884">
        <v>1.436794842274924E-2</v>
      </c>
      <c r="V884">
        <v>-5.2517882002784289E-2</v>
      </c>
      <c r="W884">
        <v>-1.9940569283702909E-3</v>
      </c>
      <c r="Y884" s="12">
        <v>44978</v>
      </c>
      <c r="Z884">
        <v>-2.732467425066373E-2</v>
      </c>
      <c r="AA884">
        <v>-1.311957459512143E-2</v>
      </c>
      <c r="AB884">
        <v>-2.704214212478832E-2</v>
      </c>
      <c r="AC884">
        <v>-1.8070414454388589E-2</v>
      </c>
      <c r="AD884">
        <v>-1.1425166737779409E-2</v>
      </c>
      <c r="AE884">
        <v>-2.150192334507391E-2</v>
      </c>
      <c r="AF884">
        <v>6.8167737144106478E-3</v>
      </c>
      <c r="AG884">
        <v>-9.8898636966383347E-4</v>
      </c>
      <c r="AH884">
        <v>-1.803010851714151E-2</v>
      </c>
      <c r="AI884">
        <v>-7.4230454200931648E-3</v>
      </c>
      <c r="AJ884">
        <v>-1.851970481149115E-2</v>
      </c>
      <c r="AK884">
        <v>-3.8607354397896802E-2</v>
      </c>
      <c r="AL884">
        <v>-2.110782652432253E-2</v>
      </c>
      <c r="AM884">
        <v>-2.439912538484305E-2</v>
      </c>
      <c r="AN884">
        <v>-3.4872596237757271E-2</v>
      </c>
      <c r="AO884">
        <v>-3.0522020326755391E-2</v>
      </c>
      <c r="AP884">
        <v>-1.4219235914623129E-2</v>
      </c>
      <c r="AQ884">
        <v>6.0222826270591909E-4</v>
      </c>
      <c r="AR884">
        <v>-1.187302970926284E-2</v>
      </c>
      <c r="AS884">
        <v>1.426570761523527E-2</v>
      </c>
      <c r="AT884">
        <v>-5.3947215029807233E-2</v>
      </c>
      <c r="AU884">
        <v>-1.996047706811015E-3</v>
      </c>
    </row>
    <row r="885" spans="1:47">
      <c r="A885" s="12">
        <v>44979</v>
      </c>
      <c r="B885">
        <v>1.2793402410657739E-2</v>
      </c>
      <c r="C885">
        <v>-6.636868481646907E-3</v>
      </c>
      <c r="D885">
        <v>2.8960129310344751E-3</v>
      </c>
      <c r="E885">
        <v>1.453488372092915E-3</v>
      </c>
      <c r="F885">
        <v>-4.0372670807453659E-3</v>
      </c>
      <c r="G885">
        <v>-7.6474139665927421E-3</v>
      </c>
      <c r="H885">
        <v>-1.392267046884188E-2</v>
      </c>
      <c r="I885">
        <v>-1.295313483853555E-2</v>
      </c>
      <c r="J885">
        <v>1.0396361273554261E-2</v>
      </c>
      <c r="K885">
        <v>8.4575110753122296E-3</v>
      </c>
      <c r="L885">
        <v>-7.6631096469239601E-3</v>
      </c>
      <c r="M885">
        <v>1.7494356659142341E-2</v>
      </c>
      <c r="N885">
        <v>-4.590968456880451E-3</v>
      </c>
      <c r="O885">
        <v>4.9501256187656217E-4</v>
      </c>
      <c r="P885">
        <v>4.7930283224399961E-3</v>
      </c>
      <c r="Q885">
        <v>-7.7629629629629724E-3</v>
      </c>
      <c r="R885">
        <v>0.12499251003655119</v>
      </c>
      <c r="S885">
        <v>-2.9500301023479891E-2</v>
      </c>
      <c r="T885">
        <v>-7.494145199063218E-3</v>
      </c>
      <c r="U885">
        <v>-9.5791528578563767E-3</v>
      </c>
      <c r="V885">
        <v>1.7682525206464961E-2</v>
      </c>
      <c r="W885">
        <v>-4.5053868756121503E-2</v>
      </c>
      <c r="Y885" s="12">
        <v>44979</v>
      </c>
      <c r="Z885">
        <v>1.271225817907071E-2</v>
      </c>
      <c r="AA885">
        <v>-6.6589904278941134E-3</v>
      </c>
      <c r="AB885">
        <v>2.8918275642232701E-3</v>
      </c>
      <c r="AC885">
        <v>1.452433080314801E-3</v>
      </c>
      <c r="AD885">
        <v>-4.0454388452990974E-3</v>
      </c>
      <c r="AE885">
        <v>-7.6768053781943318E-3</v>
      </c>
      <c r="AF885">
        <v>-1.4020499938390959E-2</v>
      </c>
      <c r="AG885">
        <v>-1.303775824281583E-2</v>
      </c>
      <c r="AH885">
        <v>1.0342690774455279E-2</v>
      </c>
      <c r="AI885">
        <v>8.4219467118226421E-3</v>
      </c>
      <c r="AJ885">
        <v>-7.6926221399782682E-3</v>
      </c>
      <c r="AK885">
        <v>1.7343092038291139E-2</v>
      </c>
      <c r="AL885">
        <v>-4.6015393186366943E-3</v>
      </c>
      <c r="AM885">
        <v>4.9489008357555251E-4</v>
      </c>
      <c r="AN885">
        <v>4.7815783343587159E-3</v>
      </c>
      <c r="AO885">
        <v>-7.7932516148949207E-3</v>
      </c>
      <c r="AP885">
        <v>0.11777637788893271</v>
      </c>
      <c r="AQ885">
        <v>-2.9944186546721329E-2</v>
      </c>
      <c r="AR885">
        <v>-7.5223673944258447E-3</v>
      </c>
      <c r="AS885">
        <v>-9.6253280587331857E-3</v>
      </c>
      <c r="AT885">
        <v>1.752800819917669E-2</v>
      </c>
      <c r="AU885">
        <v>-4.6100347166818427E-2</v>
      </c>
    </row>
    <row r="886" spans="1:47">
      <c r="A886" s="12">
        <v>44980</v>
      </c>
      <c r="B886">
        <v>3.1318509238942299E-4</v>
      </c>
      <c r="C886">
        <v>-1.9225524952277029E-2</v>
      </c>
      <c r="D886">
        <v>3.2905782015983931E-3</v>
      </c>
      <c r="E886">
        <v>-2.968729383824309E-4</v>
      </c>
      <c r="F886">
        <v>9.8534455877767879E-3</v>
      </c>
      <c r="G886">
        <v>-2.0279862096937999E-3</v>
      </c>
      <c r="H886">
        <v>1.6670919452241199E-2</v>
      </c>
      <c r="I886">
        <v>9.2044108265743052E-3</v>
      </c>
      <c r="J886">
        <v>1.3504823151125439E-2</v>
      </c>
      <c r="K886">
        <v>5.3913738019168989E-3</v>
      </c>
      <c r="L886">
        <v>8.0109699769053133E-3</v>
      </c>
      <c r="M886">
        <v>4.1181364392678832E-2</v>
      </c>
      <c r="N886">
        <v>1.296171126396573E-2</v>
      </c>
      <c r="O886">
        <v>9.4370505549767891E-3</v>
      </c>
      <c r="P886">
        <v>0.1402139346631974</v>
      </c>
      <c r="Q886">
        <v>-3.3534400382226548E-2</v>
      </c>
      <c r="R886">
        <v>5.2729693741677694E-3</v>
      </c>
      <c r="S886">
        <v>1.9975186104218331E-2</v>
      </c>
      <c r="T886">
        <v>-1.887682869278096E-3</v>
      </c>
      <c r="U886">
        <v>-1.7326732673267339E-2</v>
      </c>
      <c r="V886">
        <v>6.0240963855420224E-3</v>
      </c>
      <c r="W886">
        <v>1.891282051282062E-2</v>
      </c>
      <c r="Y886" s="12">
        <v>44980</v>
      </c>
      <c r="Z886">
        <v>3.1313606017554743E-4</v>
      </c>
      <c r="AA886">
        <v>-1.9412738763915069E-2</v>
      </c>
      <c r="AB886">
        <v>3.285176096603322E-3</v>
      </c>
      <c r="AC886">
        <v>-2.9691701387663297E-4</v>
      </c>
      <c r="AD886">
        <v>9.8052169462155472E-3</v>
      </c>
      <c r="AE886">
        <v>-2.030045358147927E-3</v>
      </c>
      <c r="AF886">
        <v>1.6533485010239789E-2</v>
      </c>
      <c r="AG886">
        <v>9.1623083921133462E-3</v>
      </c>
      <c r="AH886">
        <v>1.341444580448997E-2</v>
      </c>
      <c r="AI886">
        <v>5.3768923727281802E-3</v>
      </c>
      <c r="AJ886">
        <v>7.9790525035549394E-3</v>
      </c>
      <c r="AK886">
        <v>4.0355995776675979E-2</v>
      </c>
      <c r="AL886">
        <v>1.287842718198633E-2</v>
      </c>
      <c r="AM886">
        <v>9.392799773453751E-3</v>
      </c>
      <c r="AN886">
        <v>0.1312159067853573</v>
      </c>
      <c r="AO886">
        <v>-3.4109573706170487E-2</v>
      </c>
      <c r="AP886">
        <v>5.2591159489428314E-3</v>
      </c>
      <c r="AQ886">
        <v>1.977829965145941E-2</v>
      </c>
      <c r="AR886">
        <v>-1.889466787920861E-3</v>
      </c>
      <c r="AS886">
        <v>-1.7478597273959669E-2</v>
      </c>
      <c r="AT886">
        <v>6.0060240602117284E-3</v>
      </c>
      <c r="AU886">
        <v>1.8736196618735591E-2</v>
      </c>
    </row>
    <row r="887" spans="1:47">
      <c r="A887" s="12">
        <v>44981</v>
      </c>
      <c r="B887">
        <v>-2.421206428720513E-2</v>
      </c>
      <c r="C887">
        <v>-1.5987765883497929E-2</v>
      </c>
      <c r="D887">
        <v>-1.8005354752342662E-2</v>
      </c>
      <c r="E887">
        <v>3.1345893687926289E-3</v>
      </c>
      <c r="F887">
        <v>2.9642438090531349E-3</v>
      </c>
      <c r="G887">
        <v>-1.483438325543596E-2</v>
      </c>
      <c r="H887">
        <v>-4.408934995398639E-2</v>
      </c>
      <c r="I887">
        <v>9.0301607368559189E-5</v>
      </c>
      <c r="J887">
        <v>7.6142131979695096E-3</v>
      </c>
      <c r="K887">
        <v>-1.6087388282025831E-2</v>
      </c>
      <c r="L887">
        <v>9.0212644089642247E-3</v>
      </c>
      <c r="M887">
        <v>1.7312558263415929E-3</v>
      </c>
      <c r="N887">
        <v>-2.1784354515837819E-2</v>
      </c>
      <c r="O887">
        <v>-1.7281410558499299E-2</v>
      </c>
      <c r="P887">
        <v>-1.5973630831643049E-2</v>
      </c>
      <c r="Q887">
        <v>-2.008342345125913E-2</v>
      </c>
      <c r="R887">
        <v>-1.117940023312503E-2</v>
      </c>
      <c r="S887">
        <v>1.1555771803916761E-2</v>
      </c>
      <c r="T887">
        <v>-1.300236406619382E-2</v>
      </c>
      <c r="U887">
        <v>-2.3416363466741249E-2</v>
      </c>
      <c r="V887">
        <v>-2.5684168852377901E-2</v>
      </c>
      <c r="W887">
        <v>5.6369785794812E-3</v>
      </c>
      <c r="Y887" s="12">
        <v>44981</v>
      </c>
      <c r="Z887">
        <v>-2.45099951603347E-2</v>
      </c>
      <c r="AA887">
        <v>-1.6116948961947611E-2</v>
      </c>
      <c r="AB887">
        <v>-1.8169423547164231E-2</v>
      </c>
      <c r="AC887">
        <v>3.129686785921547E-3</v>
      </c>
      <c r="AD887">
        <v>2.9598591011318919E-3</v>
      </c>
      <c r="AE887">
        <v>-1.49455131168279E-2</v>
      </c>
      <c r="AF887">
        <v>-4.5090832593573063E-2</v>
      </c>
      <c r="AG887">
        <v>9.0297530423847104E-5</v>
      </c>
      <c r="AH887">
        <v>7.5853713892565641E-3</v>
      </c>
      <c r="AI887">
        <v>-1.621819510335781E-2</v>
      </c>
      <c r="AJ887">
        <v>8.9808158857399584E-3</v>
      </c>
      <c r="AK887">
        <v>1.729758930397665E-3</v>
      </c>
      <c r="AL887">
        <v>-2.202513684800542E-2</v>
      </c>
      <c r="AM887">
        <v>-1.7432477092256461E-2</v>
      </c>
      <c r="AN887">
        <v>-1.6102584353619779E-2</v>
      </c>
      <c r="AO887">
        <v>-2.0287836911613101E-2</v>
      </c>
      <c r="AP887">
        <v>-1.124235939814896E-2</v>
      </c>
      <c r="AQ887">
        <v>1.1489513825770089E-2</v>
      </c>
      <c r="AR887">
        <v>-1.308763475536776E-2</v>
      </c>
      <c r="AS887">
        <v>-2.3694883041482959E-2</v>
      </c>
      <c r="AT887">
        <v>-2.6019765942604411E-2</v>
      </c>
      <c r="AU887">
        <v>5.62115027042969E-3</v>
      </c>
    </row>
    <row r="888" spans="1:47">
      <c r="A888" s="12">
        <v>44984</v>
      </c>
      <c r="B888">
        <v>2.7807486631017402E-3</v>
      </c>
      <c r="C888">
        <v>-1.257417349533763E-2</v>
      </c>
      <c r="D888">
        <v>8.2475632199576765E-3</v>
      </c>
      <c r="E888">
        <v>2.105124662851177E-3</v>
      </c>
      <c r="F888">
        <v>2.524475093898193E-3</v>
      </c>
      <c r="G888">
        <v>5.1567656765676428E-3</v>
      </c>
      <c r="H888">
        <v>4.2884649046035514E-3</v>
      </c>
      <c r="I888">
        <v>-1.8058690744920951E-3</v>
      </c>
      <c r="J888">
        <v>3.2745591939546508E-2</v>
      </c>
      <c r="K888">
        <v>-1.998385143318537E-2</v>
      </c>
      <c r="L888">
        <v>8.7277371744836074E-3</v>
      </c>
      <c r="M888">
        <v>-2.8981653815474458E-2</v>
      </c>
      <c r="N888">
        <v>3.7717679158975059E-3</v>
      </c>
      <c r="O888">
        <v>7.363623831941668E-3</v>
      </c>
      <c r="P888">
        <v>9.2330155458215657E-3</v>
      </c>
      <c r="Q888">
        <v>1.8540122970203351E-2</v>
      </c>
      <c r="R888">
        <v>1.0073407276429251E-2</v>
      </c>
      <c r="S888">
        <v>-8.5377585377585108E-3</v>
      </c>
      <c r="T888">
        <v>-2.3233532934131659E-2</v>
      </c>
      <c r="U888">
        <v>-6.8303400840658002E-3</v>
      </c>
      <c r="V888">
        <v>5.460178789110115E-2</v>
      </c>
      <c r="W888">
        <v>-1.133087764253682E-2</v>
      </c>
      <c r="Y888" s="12">
        <v>44984</v>
      </c>
      <c r="Z888">
        <v>2.776889534061305E-3</v>
      </c>
      <c r="AA888">
        <v>-1.265389742827963E-2</v>
      </c>
      <c r="AB888">
        <v>8.2137379273166874E-3</v>
      </c>
      <c r="AC888">
        <v>2.1029119926816589E-3</v>
      </c>
      <c r="AD888">
        <v>2.5212939593202322E-3</v>
      </c>
      <c r="AE888">
        <v>5.1435150943557884E-3</v>
      </c>
      <c r="AF888">
        <v>4.2792956443380749E-3</v>
      </c>
      <c r="AG888">
        <v>-1.807501621789713E-3</v>
      </c>
      <c r="AH888">
        <v>3.2220879011163002E-2</v>
      </c>
      <c r="AI888">
        <v>-2.0186229323879649E-2</v>
      </c>
      <c r="AJ888">
        <v>8.6898706429760289E-3</v>
      </c>
      <c r="AK888">
        <v>-2.9409916755477151E-2</v>
      </c>
      <c r="AL888">
        <v>3.7646726348642369E-3</v>
      </c>
      <c r="AM888">
        <v>7.336644715727386E-3</v>
      </c>
      <c r="AN888">
        <v>9.190651821417057E-3</v>
      </c>
      <c r="AO888">
        <v>1.8370350086705189E-2</v>
      </c>
      <c r="AP888">
        <v>1.0023008683782701E-2</v>
      </c>
      <c r="AQ888">
        <v>-8.5744139842042384E-3</v>
      </c>
      <c r="AR888">
        <v>-2.350768615055529E-2</v>
      </c>
      <c r="AS888">
        <v>-6.8537736238874769E-3</v>
      </c>
      <c r="AT888">
        <v>5.3163243439081229E-2</v>
      </c>
      <c r="AU888">
        <v>-1.1395561114459621E-2</v>
      </c>
    </row>
    <row r="889" spans="1:47">
      <c r="A889" s="12">
        <v>44985</v>
      </c>
      <c r="B889">
        <v>5.0127986348122988E-3</v>
      </c>
      <c r="C889">
        <v>4.2924595793389919E-3</v>
      </c>
      <c r="D889">
        <v>-3.4478096268252272E-3</v>
      </c>
      <c r="E889">
        <v>1.706820718177626E-3</v>
      </c>
      <c r="F889">
        <v>-1.259059083650649E-2</v>
      </c>
      <c r="G889">
        <v>-6.3615842396880229E-3</v>
      </c>
      <c r="H889">
        <v>-1.5076252723311589E-2</v>
      </c>
      <c r="I889">
        <v>-5.7892356399819036E-3</v>
      </c>
      <c r="J889">
        <v>-2.621951219512186E-2</v>
      </c>
      <c r="K889">
        <v>-1.153450051493299E-2</v>
      </c>
      <c r="L889">
        <v>8.3708497467642751E-3</v>
      </c>
      <c r="M889">
        <v>-1.232201533406363E-2</v>
      </c>
      <c r="N889">
        <v>-2.958106811640548E-3</v>
      </c>
      <c r="O889">
        <v>-1.2995747977033729E-3</v>
      </c>
      <c r="P889">
        <v>-1.212714352580746E-2</v>
      </c>
      <c r="Q889">
        <v>-2.786118936321635E-3</v>
      </c>
      <c r="R889">
        <v>-7.4266617155582804E-4</v>
      </c>
      <c r="S889">
        <v>1.7465130382049669E-2</v>
      </c>
      <c r="T889">
        <v>-5.1495831289848359E-3</v>
      </c>
      <c r="U889">
        <v>1.336988409560913E-2</v>
      </c>
      <c r="V889">
        <v>-9.247218610027419E-3</v>
      </c>
      <c r="W889">
        <v>-3.6042603166890341E-3</v>
      </c>
      <c r="Y889" s="12">
        <v>44985</v>
      </c>
      <c r="Z889">
        <v>5.0002763899623963E-3</v>
      </c>
      <c r="AA889">
        <v>4.2832732532924892E-3</v>
      </c>
      <c r="AB889">
        <v>-3.4537670196825129E-3</v>
      </c>
      <c r="AC889">
        <v>1.705365755034517E-3</v>
      </c>
      <c r="AD889">
        <v>-1.2670523970963009E-2</v>
      </c>
      <c r="AE889">
        <v>-6.3819053455023292E-3</v>
      </c>
      <c r="AF889">
        <v>-1.5191054738957309E-2</v>
      </c>
      <c r="AG889">
        <v>-5.8060582226462914E-3</v>
      </c>
      <c r="AH889">
        <v>-2.656937260323158E-2</v>
      </c>
      <c r="AI889">
        <v>-1.1601538867179691E-2</v>
      </c>
      <c r="AJ889">
        <v>8.3360084829830136E-3</v>
      </c>
      <c r="AK889">
        <v>-1.23985608113202E-2</v>
      </c>
      <c r="AL889">
        <v>-2.962490656984769E-3</v>
      </c>
      <c r="AM889">
        <v>-1.300419977359596E-3</v>
      </c>
      <c r="AN889">
        <v>-1.220127729440929E-2</v>
      </c>
      <c r="AO889">
        <v>-2.790007389827313E-3</v>
      </c>
      <c r="AP889">
        <v>-7.4294208469304144E-4</v>
      </c>
      <c r="AQ889">
        <v>1.7314367852595259E-2</v>
      </c>
      <c r="AR889">
        <v>-5.1628879279532911E-3</v>
      </c>
      <c r="AS889">
        <v>1.328129593071314E-2</v>
      </c>
      <c r="AT889">
        <v>-9.2902395574988843E-3</v>
      </c>
      <c r="AU889">
        <v>-3.6107713124948729E-3</v>
      </c>
    </row>
    <row r="890" spans="1:47">
      <c r="A890" s="12">
        <v>44986</v>
      </c>
      <c r="B890">
        <v>-2.18614029502282E-2</v>
      </c>
      <c r="C890">
        <v>-1.595668898703528E-2</v>
      </c>
      <c r="D890">
        <v>-1.424598059833115E-2</v>
      </c>
      <c r="E890">
        <v>-1.834982633200033E-3</v>
      </c>
      <c r="F890">
        <v>7.9616843938545845E-3</v>
      </c>
      <c r="G890">
        <v>-1.65220983064851E-3</v>
      </c>
      <c r="H890">
        <v>4.4151477614581491E-2</v>
      </c>
      <c r="I890">
        <v>8.9163861341097217E-3</v>
      </c>
      <c r="J890">
        <v>-2.5046963055730398E-3</v>
      </c>
      <c r="K890">
        <v>-7.7099395707439511E-3</v>
      </c>
      <c r="L890">
        <v>-5.5807464248341931E-3</v>
      </c>
      <c r="M890">
        <v>2.467424452453559E-2</v>
      </c>
      <c r="N890">
        <v>-1.262929997594409E-2</v>
      </c>
      <c r="O890">
        <v>-8.598984232012441E-3</v>
      </c>
      <c r="P890">
        <v>-2.231219848380428E-2</v>
      </c>
      <c r="Q890">
        <v>-2.6852512960605871E-2</v>
      </c>
      <c r="R890">
        <v>-7.5914423740510717E-3</v>
      </c>
      <c r="S890">
        <v>5.0065562045535916E-3</v>
      </c>
      <c r="T890">
        <v>-9.613014542765641E-3</v>
      </c>
      <c r="U890">
        <v>1.139006217075522E-3</v>
      </c>
      <c r="V890">
        <v>-1.4291964415925279E-2</v>
      </c>
      <c r="W890">
        <v>-4.6740367419931816E-3</v>
      </c>
      <c r="Y890" s="12">
        <v>44986</v>
      </c>
      <c r="Z890">
        <v>-2.2103904213092041E-2</v>
      </c>
      <c r="AA890">
        <v>-1.6085367641448672E-2</v>
      </c>
      <c r="AB890">
        <v>-1.434842872658228E-2</v>
      </c>
      <c r="AC890">
        <v>-1.836668276231531E-3</v>
      </c>
      <c r="AD890">
        <v>7.9301574126878164E-3</v>
      </c>
      <c r="AE890">
        <v>-1.653576234575495E-3</v>
      </c>
      <c r="AF890">
        <v>4.320457243596007E-2</v>
      </c>
      <c r="AG890">
        <v>8.8768698843154741E-3</v>
      </c>
      <c r="AH890">
        <v>-2.5078383049639999E-3</v>
      </c>
      <c r="AI890">
        <v>-7.7398148114374782E-3</v>
      </c>
      <c r="AJ890">
        <v>-5.5963769706977142E-3</v>
      </c>
      <c r="AK890">
        <v>2.437475185803575E-2</v>
      </c>
      <c r="AL890">
        <v>-1.270972746431648E-2</v>
      </c>
      <c r="AM890">
        <v>-8.6361688168182741E-3</v>
      </c>
      <c r="AN890">
        <v>-2.2564881262884841E-2</v>
      </c>
      <c r="AO890">
        <v>-2.7219628592120019E-2</v>
      </c>
      <c r="AP890">
        <v>-7.6204040396903828E-3</v>
      </c>
      <c r="AQ890">
        <v>4.9940650763810636E-3</v>
      </c>
      <c r="AR890">
        <v>-9.6595178315675607E-3</v>
      </c>
      <c r="AS890">
        <v>1.138358041631472E-3</v>
      </c>
      <c r="AT890">
        <v>-1.4395078184010261E-2</v>
      </c>
      <c r="AU890">
        <v>-4.6849942087932228E-3</v>
      </c>
    </row>
    <row r="891" spans="1:47">
      <c r="A891" s="12">
        <v>44987</v>
      </c>
      <c r="B891">
        <v>-4.3398068785949212E-4</v>
      </c>
      <c r="C891">
        <v>3.0403938033880529E-3</v>
      </c>
      <c r="D891">
        <v>4.1291032964008156E-3</v>
      </c>
      <c r="E891">
        <v>1.0275096841966921E-2</v>
      </c>
      <c r="F891">
        <v>3.147176797284823E-3</v>
      </c>
      <c r="G891">
        <v>3.9304923458833851E-3</v>
      </c>
      <c r="H891">
        <v>2.3642064231844669E-2</v>
      </c>
      <c r="I891">
        <v>4.5991523131030387E-3</v>
      </c>
      <c r="J891">
        <v>5.6497175141243527E-3</v>
      </c>
      <c r="K891">
        <v>-3.3389332213355598E-2</v>
      </c>
      <c r="L891">
        <v>-1.038232199228351E-2</v>
      </c>
      <c r="M891">
        <v>1.4745670995671031E-2</v>
      </c>
      <c r="N891">
        <v>1.9653226133918181E-2</v>
      </c>
      <c r="O891">
        <v>8.9039139528437339E-3</v>
      </c>
      <c r="P891">
        <v>2.7138954974006421E-2</v>
      </c>
      <c r="Q891">
        <v>-5.1039938752074354E-3</v>
      </c>
      <c r="R891">
        <v>1.5566491922541999E-2</v>
      </c>
      <c r="S891">
        <v>5.2188352508599767E-3</v>
      </c>
      <c r="T891">
        <v>1.095072175211542E-2</v>
      </c>
      <c r="U891">
        <v>-9.1964920597297217E-3</v>
      </c>
      <c r="V891">
        <v>-5.8539231641761669E-2</v>
      </c>
      <c r="W891">
        <v>-5.3085058597734935E-4</v>
      </c>
      <c r="Y891" s="12">
        <v>44987</v>
      </c>
      <c r="Z891">
        <v>-4.3407488473227779E-4</v>
      </c>
      <c r="AA891">
        <v>3.0357811532983618E-3</v>
      </c>
      <c r="AB891">
        <v>4.1206019433265642E-3</v>
      </c>
      <c r="AC891">
        <v>1.0222666877204811E-2</v>
      </c>
      <c r="AD891">
        <v>3.14223480256072E-3</v>
      </c>
      <c r="AE891">
        <v>3.9227881417879243E-3</v>
      </c>
      <c r="AF891">
        <v>2.336691886305715E-2</v>
      </c>
      <c r="AG891">
        <v>4.5886085280591252E-3</v>
      </c>
      <c r="AH891">
        <v>5.6338177182560642E-3</v>
      </c>
      <c r="AI891">
        <v>-3.3959483229566517E-2</v>
      </c>
      <c r="AJ891">
        <v>-1.043659427227013E-2</v>
      </c>
      <c r="AK891">
        <v>1.463801064811625E-2</v>
      </c>
      <c r="AL891">
        <v>1.946259511327739E-2</v>
      </c>
      <c r="AM891">
        <v>8.864507850624358E-3</v>
      </c>
      <c r="AN891">
        <v>2.6777223618693329E-2</v>
      </c>
      <c r="AO891">
        <v>-5.1170637432647343E-3</v>
      </c>
      <c r="AP891">
        <v>1.544657692337398E-2</v>
      </c>
      <c r="AQ891">
        <v>5.2052643259754136E-3</v>
      </c>
      <c r="AR891">
        <v>1.0891196765450211E-2</v>
      </c>
      <c r="AS891">
        <v>-9.2390408602103773E-3</v>
      </c>
      <c r="AT891">
        <v>-6.0322601048670592E-2</v>
      </c>
      <c r="AU891">
        <v>-5.3099153703450711E-4</v>
      </c>
    </row>
    <row r="892" spans="1:47">
      <c r="A892" s="12">
        <v>44988</v>
      </c>
      <c r="B892">
        <v>3.006621078910254E-2</v>
      </c>
      <c r="C892">
        <v>8.2274826789836553E-3</v>
      </c>
      <c r="D892">
        <v>3.5090124049071303E-2</v>
      </c>
      <c r="E892">
        <v>1.5272136474411059E-2</v>
      </c>
      <c r="F892">
        <v>1.4763779527559031E-2</v>
      </c>
      <c r="G892">
        <v>1.545435812899232E-2</v>
      </c>
      <c r="H892">
        <v>8.0298013245032607E-3</v>
      </c>
      <c r="I892">
        <v>1.265709156193884E-2</v>
      </c>
      <c r="J892">
        <v>7.4906367041198676E-3</v>
      </c>
      <c r="K892">
        <v>7.3864870736475297E-3</v>
      </c>
      <c r="L892">
        <v>1.835967959169205E-2</v>
      </c>
      <c r="M892">
        <v>2.7596320490601119E-2</v>
      </c>
      <c r="N892">
        <v>1.6646091354386439E-2</v>
      </c>
      <c r="O892">
        <v>2.0418651259830781E-2</v>
      </c>
      <c r="P892">
        <v>2.4706185124817811E-2</v>
      </c>
      <c r="Q892">
        <v>1.058099268949597E-2</v>
      </c>
      <c r="R892">
        <v>9.1651303660784667E-3</v>
      </c>
      <c r="S892">
        <v>1.274336283185828E-2</v>
      </c>
      <c r="T892">
        <v>1.3047759724273741E-2</v>
      </c>
      <c r="U892">
        <v>1.612363044830389E-2</v>
      </c>
      <c r="V892">
        <v>3.6092194866422123E-2</v>
      </c>
      <c r="W892">
        <v>1.6056545187122181E-2</v>
      </c>
      <c r="Y892" s="12">
        <v>44988</v>
      </c>
      <c r="Z892">
        <v>2.9623082495041669E-2</v>
      </c>
      <c r="AA892">
        <v>8.1938214487909302E-3</v>
      </c>
      <c r="AB892">
        <v>3.4488499302319141E-2</v>
      </c>
      <c r="AC892">
        <v>1.515669131052781E-2</v>
      </c>
      <c r="AD892">
        <v>1.46558558785327E-2</v>
      </c>
      <c r="AE892">
        <v>1.533615580813946E-2</v>
      </c>
      <c r="AF892">
        <v>7.9977340182014311E-3</v>
      </c>
      <c r="AG892">
        <v>1.257766012364519E-2</v>
      </c>
      <c r="AH892">
        <v>7.4627212015895943E-3</v>
      </c>
      <c r="AI892">
        <v>7.359340574219303E-3</v>
      </c>
      <c r="AJ892">
        <v>1.8193175560244561E-2</v>
      </c>
      <c r="AK892">
        <v>2.7222405564620581E-2</v>
      </c>
      <c r="AL892">
        <v>1.6509063734340319E-2</v>
      </c>
      <c r="AM892">
        <v>2.0212985499332922E-2</v>
      </c>
      <c r="AN892">
        <v>2.440592284007765E-2</v>
      </c>
      <c r="AO892">
        <v>1.0525405752525989E-2</v>
      </c>
      <c r="AP892">
        <v>9.1233854300896648E-3</v>
      </c>
      <c r="AQ892">
        <v>1.266284946956882E-2</v>
      </c>
      <c r="AR892">
        <v>1.2963370970840179E-2</v>
      </c>
      <c r="AS892">
        <v>1.5995025265562249E-2</v>
      </c>
      <c r="AT892">
        <v>3.5456131061615957E-2</v>
      </c>
      <c r="AU892">
        <v>1.5929002319358569E-2</v>
      </c>
    </row>
    <row r="893" spans="1:47">
      <c r="A893" s="12">
        <v>44991</v>
      </c>
      <c r="B893">
        <v>-1.211801896733411E-2</v>
      </c>
      <c r="C893">
        <v>1.574803149606341E-3</v>
      </c>
      <c r="D893">
        <v>1.8539363040455559E-2</v>
      </c>
      <c r="E893">
        <v>1.446631461033787E-2</v>
      </c>
      <c r="F893">
        <v>7.3351115421920188E-3</v>
      </c>
      <c r="G893">
        <v>2.8409090909091721E-3</v>
      </c>
      <c r="H893">
        <v>-7.0624948673728696E-3</v>
      </c>
      <c r="I893">
        <v>8.8644623703573178E-3</v>
      </c>
      <c r="J893">
        <v>-5.5762081784386242E-3</v>
      </c>
      <c r="K893">
        <v>-1.9193444037092999E-2</v>
      </c>
      <c r="L893">
        <v>-5.8471390783795263E-3</v>
      </c>
      <c r="M893">
        <v>-7.213284898806438E-2</v>
      </c>
      <c r="N893">
        <v>6.1890399153903264E-3</v>
      </c>
      <c r="O893">
        <v>9.4948990343191042E-4</v>
      </c>
      <c r="P893">
        <v>-1.406446211804113E-2</v>
      </c>
      <c r="Q893">
        <v>-9.9942889777271393E-3</v>
      </c>
      <c r="R893">
        <v>-1.920768307322929E-2</v>
      </c>
      <c r="S893">
        <v>4.0778282651754427E-3</v>
      </c>
      <c r="T893">
        <v>-9.72053462940492E-4</v>
      </c>
      <c r="U893">
        <v>-4.8497975327242981E-3</v>
      </c>
      <c r="V893">
        <v>-2.0122351989483759E-2</v>
      </c>
      <c r="W893">
        <v>-2.6941171739917058E-3</v>
      </c>
      <c r="Y893" s="12">
        <v>44991</v>
      </c>
      <c r="Z893">
        <v>-1.219204076536206E-2</v>
      </c>
      <c r="AA893">
        <v>1.5735644474305381E-3</v>
      </c>
      <c r="AB893">
        <v>1.8369603989409511E-2</v>
      </c>
      <c r="AC893">
        <v>1.436267579983074E-2</v>
      </c>
      <c r="AD893">
        <v>7.3083404444724007E-3</v>
      </c>
      <c r="AE893">
        <v>2.8368813351997571E-3</v>
      </c>
      <c r="AF893">
        <v>-7.0875523327606346E-3</v>
      </c>
      <c r="AG893">
        <v>8.825403676969568E-3</v>
      </c>
      <c r="AH893">
        <v>-5.5918132657778296E-3</v>
      </c>
      <c r="AI893">
        <v>-1.9380029521034219E-2</v>
      </c>
      <c r="AJ893">
        <v>-5.8643005256916276E-3</v>
      </c>
      <c r="AK893">
        <v>-7.4866712680906972E-2</v>
      </c>
      <c r="AL893">
        <v>6.1699664649621077E-3</v>
      </c>
      <c r="AM893">
        <v>9.4903942302206718E-4</v>
      </c>
      <c r="AN893">
        <v>-1.4164303918361539E-2</v>
      </c>
      <c r="AO893">
        <v>-1.004456716077386E-2</v>
      </c>
      <c r="AP893">
        <v>-1.9394547306839802E-2</v>
      </c>
      <c r="AQ893">
        <v>4.0695364575634571E-3</v>
      </c>
      <c r="AR893">
        <v>-9.7252621329180602E-4</v>
      </c>
      <c r="AS893">
        <v>-4.8615959629005161E-3</v>
      </c>
      <c r="AT893">
        <v>-2.0327564080661682E-2</v>
      </c>
      <c r="AU893">
        <v>-2.6977528390719368E-3</v>
      </c>
    </row>
    <row r="894" spans="1:47">
      <c r="A894" s="12">
        <v>44992</v>
      </c>
      <c r="B894">
        <v>-2.13333333333332E-3</v>
      </c>
      <c r="C894">
        <v>-1.993996569468259E-2</v>
      </c>
      <c r="D894">
        <v>-1.4496522134824221E-2</v>
      </c>
      <c r="E894">
        <v>-1.845600530018621E-2</v>
      </c>
      <c r="F894">
        <v>-1.2878377565144089E-2</v>
      </c>
      <c r="G894">
        <v>-1.031970861999199E-2</v>
      </c>
      <c r="H894">
        <v>-2.191712844264326E-2</v>
      </c>
      <c r="I894">
        <v>-1.9330463052455889E-2</v>
      </c>
      <c r="J894">
        <v>-5.9813084112149577E-2</v>
      </c>
      <c r="K894">
        <v>-4.5734388742304288E-2</v>
      </c>
      <c r="L894">
        <v>-2.9407645987956751E-2</v>
      </c>
      <c r="M894">
        <v>1.468120805369133E-2</v>
      </c>
      <c r="N894">
        <v>-1.058901389808076E-2</v>
      </c>
      <c r="O894">
        <v>-1.2217861764457161E-2</v>
      </c>
      <c r="P894">
        <v>-1.129319860745515E-2</v>
      </c>
      <c r="Q894">
        <v>-1.140915937570086E-2</v>
      </c>
      <c r="R894">
        <v>-3.7784045553722612E-3</v>
      </c>
      <c r="S894">
        <v>-3.3534462752378702E-2</v>
      </c>
      <c r="T894">
        <v>-1.873023595232293E-2</v>
      </c>
      <c r="U894">
        <v>-4.4286728176011307E-2</v>
      </c>
      <c r="V894">
        <v>-3.1474124142201083E-2</v>
      </c>
      <c r="W894">
        <v>-4.5359245222159512E-2</v>
      </c>
      <c r="Y894" s="12">
        <v>44992</v>
      </c>
      <c r="Z894">
        <v>-2.135612130421561E-3</v>
      </c>
      <c r="AA894">
        <v>-2.014144969858386E-2</v>
      </c>
      <c r="AB894">
        <v>-1.46026233593885E-2</v>
      </c>
      <c r="AC894">
        <v>-1.862844232742944E-2</v>
      </c>
      <c r="AD894">
        <v>-1.2962022788727811E-2</v>
      </c>
      <c r="AE894">
        <v>-1.0373326009198269E-2</v>
      </c>
      <c r="AF894">
        <v>-2.216087679347151E-2</v>
      </c>
      <c r="AG894">
        <v>-1.951973962617495E-2</v>
      </c>
      <c r="AH894">
        <v>-6.1676576796267403E-2</v>
      </c>
      <c r="AI894">
        <v>-4.6813227775976088E-2</v>
      </c>
      <c r="AJ894">
        <v>-2.9848719631125179E-2</v>
      </c>
      <c r="AK894">
        <v>1.4574482424786929E-2</v>
      </c>
      <c r="AL894">
        <v>-1.064547644795278E-2</v>
      </c>
      <c r="AM894">
        <v>-1.229311340846399E-2</v>
      </c>
      <c r="AN894">
        <v>-1.1357450976034571E-2</v>
      </c>
      <c r="AO894">
        <v>-1.1474743148861301E-2</v>
      </c>
      <c r="AP894">
        <v>-3.7855607575695421E-3</v>
      </c>
      <c r="AQ894">
        <v>-3.4109638240442781E-2</v>
      </c>
      <c r="AR894">
        <v>-1.8907868383721219E-2</v>
      </c>
      <c r="AS894">
        <v>-4.5297335787499657E-2</v>
      </c>
      <c r="AT894">
        <v>-3.198007903427439E-2</v>
      </c>
      <c r="AU894">
        <v>-4.6420182279718059E-2</v>
      </c>
    </row>
    <row r="895" spans="1:47">
      <c r="A895" s="12">
        <v>44993</v>
      </c>
      <c r="B895">
        <v>3.9551042223411326E-3</v>
      </c>
      <c r="C895">
        <v>8.0945088602057957E-3</v>
      </c>
      <c r="D895">
        <v>8.3773087071241648E-3</v>
      </c>
      <c r="E895">
        <v>8.0354847004371344E-4</v>
      </c>
      <c r="F895">
        <v>-6.3403036029994198E-3</v>
      </c>
      <c r="G895">
        <v>4.0891433244736319E-3</v>
      </c>
      <c r="H895">
        <v>-3.6360561474717561E-3</v>
      </c>
      <c r="I895">
        <v>-1.4604426126691109E-2</v>
      </c>
      <c r="J895">
        <v>3.9761431411531323E-3</v>
      </c>
      <c r="K895">
        <v>-2.050691244239633E-2</v>
      </c>
      <c r="L895">
        <v>-5.915452315683134E-3</v>
      </c>
      <c r="M895">
        <v>1.322860686233995E-2</v>
      </c>
      <c r="N895">
        <v>-1.7706079087154161E-3</v>
      </c>
      <c r="O895">
        <v>5.1974256449671694E-3</v>
      </c>
      <c r="P895">
        <v>3.8345929233940312E-2</v>
      </c>
      <c r="Q895">
        <v>1.0762797030505309E-2</v>
      </c>
      <c r="R895">
        <v>6.303418803418781E-3</v>
      </c>
      <c r="S895">
        <v>-7.5639332452877017E-3</v>
      </c>
      <c r="T895">
        <v>-5.4536440257809682E-3</v>
      </c>
      <c r="U895">
        <v>-2.3763552651122621E-3</v>
      </c>
      <c r="V895">
        <v>-3.0419263757924479E-2</v>
      </c>
      <c r="W895">
        <v>-5.9678168686911448E-2</v>
      </c>
      <c r="Y895" s="12">
        <v>44993</v>
      </c>
      <c r="Z895">
        <v>3.9473033596878334E-3</v>
      </c>
      <c r="AA895">
        <v>8.0619240439829508E-3</v>
      </c>
      <c r="AB895">
        <v>8.3424138046716313E-3</v>
      </c>
      <c r="AC895">
        <v>8.032257978154724E-4</v>
      </c>
      <c r="AD895">
        <v>-6.3604886928529539E-3</v>
      </c>
      <c r="AE895">
        <v>4.0808054998875149E-3</v>
      </c>
      <c r="AF895">
        <v>-3.642682667434575E-3</v>
      </c>
      <c r="AG895">
        <v>-1.471212058795484E-2</v>
      </c>
      <c r="AH895">
        <v>3.9682591756206699E-3</v>
      </c>
      <c r="AI895">
        <v>-2.0720098735660431E-2</v>
      </c>
      <c r="AJ895">
        <v>-5.9330179102804106E-3</v>
      </c>
      <c r="AK895">
        <v>1.3141872918085461E-2</v>
      </c>
      <c r="AL895">
        <v>-1.7721772876754141E-3</v>
      </c>
      <c r="AM895">
        <v>5.1839656463834802E-3</v>
      </c>
      <c r="AN895">
        <v>3.7628994381137808E-2</v>
      </c>
      <c r="AO895">
        <v>1.0705290384149951E-2</v>
      </c>
      <c r="AP895">
        <v>6.2836353511793747E-3</v>
      </c>
      <c r="AQ895">
        <v>-7.5926848636629742E-3</v>
      </c>
      <c r="AR895">
        <v>-5.4685694323310394E-3</v>
      </c>
      <c r="AS895">
        <v>-2.379183278416493E-3</v>
      </c>
      <c r="AT895">
        <v>-3.0891531601586478E-2</v>
      </c>
      <c r="AU895">
        <v>-6.1533088577273007E-2</v>
      </c>
    </row>
    <row r="896" spans="1:47">
      <c r="A896" s="12">
        <v>44994</v>
      </c>
      <c r="B896">
        <v>-1.778109028960817E-2</v>
      </c>
      <c r="C896">
        <v>-1.714409722222221E-2</v>
      </c>
      <c r="D896">
        <v>-1.4914633348596881E-2</v>
      </c>
      <c r="E896">
        <v>-2.1036066416160851E-2</v>
      </c>
      <c r="F896">
        <v>-1.5215657402294689E-2</v>
      </c>
      <c r="G896">
        <v>-6.10873549175317E-3</v>
      </c>
      <c r="H896">
        <v>-2.4017652550284319E-2</v>
      </c>
      <c r="I896">
        <v>-7.7286779414439399E-3</v>
      </c>
      <c r="J896">
        <v>-3.4983498349835052E-2</v>
      </c>
      <c r="K896">
        <v>5.4104916490238519E-3</v>
      </c>
      <c r="L896">
        <v>-5.4136429608127812E-2</v>
      </c>
      <c r="M896">
        <v>-1.9719842241262109E-2</v>
      </c>
      <c r="N896">
        <v>-5.4394954670871076E-3</v>
      </c>
      <c r="O896">
        <v>-1.7965130700521411E-2</v>
      </c>
      <c r="P896">
        <v>-3.0809313097059698E-2</v>
      </c>
      <c r="Q896">
        <v>-4.4934090253055059E-2</v>
      </c>
      <c r="R896">
        <v>-2.102133984499421E-2</v>
      </c>
      <c r="S896">
        <v>-1.2944592305831001E-2</v>
      </c>
      <c r="T896">
        <v>-1.645064805583241E-2</v>
      </c>
      <c r="U896">
        <v>6.9475460274914802E-4</v>
      </c>
      <c r="V896">
        <v>-4.9890109890110002E-2</v>
      </c>
      <c r="W896">
        <v>1.17678763923823E-2</v>
      </c>
      <c r="Y896" s="12">
        <v>44994</v>
      </c>
      <c r="Z896">
        <v>-1.794107315914974E-2</v>
      </c>
      <c r="AA896">
        <v>-1.7292758819513289E-2</v>
      </c>
      <c r="AB896">
        <v>-1.502697491421473E-2</v>
      </c>
      <c r="AC896">
        <v>-2.1260477187603769E-2</v>
      </c>
      <c r="AD896">
        <v>-1.533260330641509E-2</v>
      </c>
      <c r="AE896">
        <v>-6.127470152097067E-3</v>
      </c>
      <c r="AF896">
        <v>-2.4310779361999289E-2</v>
      </c>
      <c r="AG896">
        <v>-7.7586989546702323E-3</v>
      </c>
      <c r="AH896">
        <v>-3.5610077633745782E-2</v>
      </c>
      <c r="AI896">
        <v>5.3959075203028938E-3</v>
      </c>
      <c r="AJ896">
        <v>-5.5656937675323967E-2</v>
      </c>
      <c r="AK896">
        <v>-1.9916872908048461E-2</v>
      </c>
      <c r="AL896">
        <v>-5.4543433905079337E-3</v>
      </c>
      <c r="AM896">
        <v>-1.8128462806473788E-2</v>
      </c>
      <c r="AN896">
        <v>-3.1293899141917672E-2</v>
      </c>
      <c r="AO896">
        <v>-4.5974925441035673E-2</v>
      </c>
      <c r="AP896">
        <v>-2.1245434283675941E-2</v>
      </c>
      <c r="AQ896">
        <v>-1.3029103642877359E-2</v>
      </c>
      <c r="AR896">
        <v>-1.6587462499265401E-2</v>
      </c>
      <c r="AS896">
        <v>6.9451337249421441E-4</v>
      </c>
      <c r="AT896">
        <v>-5.117762727736444E-2</v>
      </c>
      <c r="AU896">
        <v>1.16991734019151E-2</v>
      </c>
    </row>
    <row r="897" spans="1:47">
      <c r="A897" s="12">
        <v>44995</v>
      </c>
      <c r="B897">
        <v>-1.6476964769647658E-2</v>
      </c>
      <c r="C897">
        <v>-1.6339147714727331E-2</v>
      </c>
      <c r="D897">
        <v>-1.3878743608473409E-2</v>
      </c>
      <c r="E897">
        <v>-3.9039433108063459E-3</v>
      </c>
      <c r="F897">
        <v>-5.2333187963367056E-3</v>
      </c>
      <c r="G897">
        <v>-5.1219012497438774E-3</v>
      </c>
      <c r="H897">
        <v>-2.4521739130434761E-2</v>
      </c>
      <c r="I897">
        <v>-1.237056721341512E-2</v>
      </c>
      <c r="J897">
        <v>-4.5827633378932919E-2</v>
      </c>
      <c r="K897">
        <v>-2.5970987365465551E-2</v>
      </c>
      <c r="L897">
        <v>2.539512045419667E-2</v>
      </c>
      <c r="M897">
        <v>-5.105438401775797E-2</v>
      </c>
      <c r="N897">
        <v>-1.4782815472415891E-2</v>
      </c>
      <c r="O897">
        <v>-1.380473962727191E-2</v>
      </c>
      <c r="P897">
        <v>-2.0097286226318459E-2</v>
      </c>
      <c r="Q897">
        <v>-1.685808314863313E-2</v>
      </c>
      <c r="R897">
        <v>6.9949029389437811E-3</v>
      </c>
      <c r="S897">
        <v>1.4585120725579159E-2</v>
      </c>
      <c r="T897">
        <v>-1.7739483020781099E-3</v>
      </c>
      <c r="U897">
        <v>1.691048847012144E-2</v>
      </c>
      <c r="V897">
        <v>3.007170946102367E-3</v>
      </c>
      <c r="W897">
        <v>1.5581994140104751E-2</v>
      </c>
      <c r="Y897" s="12">
        <v>44995</v>
      </c>
      <c r="Z897">
        <v>-1.6614219739098979E-2</v>
      </c>
      <c r="AA897">
        <v>-1.6474103651304209E-2</v>
      </c>
      <c r="AB897">
        <v>-1.3975953855973829E-2</v>
      </c>
      <c r="AC897">
        <v>-3.91158358878401E-3</v>
      </c>
      <c r="AD897">
        <v>-5.2470605735164388E-3</v>
      </c>
      <c r="AE897">
        <v>-5.1350631478132708E-3</v>
      </c>
      <c r="AF897">
        <v>-2.4827404283059192E-2</v>
      </c>
      <c r="AG897">
        <v>-1.2447719619647741E-2</v>
      </c>
      <c r="AH897">
        <v>-4.691094605425776E-2</v>
      </c>
      <c r="AI897">
        <v>-2.6314188684117432E-2</v>
      </c>
      <c r="AJ897">
        <v>2.507802168069365E-2</v>
      </c>
      <c r="AK897">
        <v>-5.240378867157762E-2</v>
      </c>
      <c r="AL897">
        <v>-1.489317020863915E-2</v>
      </c>
      <c r="AM897">
        <v>-1.390091115303319E-2</v>
      </c>
      <c r="AN897">
        <v>-2.0301983904785399E-2</v>
      </c>
      <c r="AO897">
        <v>-1.700179809437798E-2</v>
      </c>
      <c r="AP897">
        <v>6.9705520939664731E-3</v>
      </c>
      <c r="AQ897">
        <v>1.4479780879877561E-2</v>
      </c>
      <c r="AR897">
        <v>-1.775523611654834E-3</v>
      </c>
      <c r="AS897">
        <v>1.676909792256797E-2</v>
      </c>
      <c r="AT897">
        <v>3.0026584518504811E-3</v>
      </c>
      <c r="AU897">
        <v>1.5461841408141511E-2</v>
      </c>
    </row>
    <row r="898" spans="1:47">
      <c r="A898" s="12">
        <v>44998</v>
      </c>
      <c r="B898">
        <v>1.8736911716080721E-2</v>
      </c>
      <c r="C898">
        <v>2.0351664796109281E-2</v>
      </c>
      <c r="D898">
        <v>1.3265993265993309E-2</v>
      </c>
      <c r="E898">
        <v>-2.4701116490465358E-3</v>
      </c>
      <c r="F898">
        <v>-6.0124005761882371E-3</v>
      </c>
      <c r="G898">
        <v>-3.0889621087315522E-3</v>
      </c>
      <c r="H898">
        <v>-2.7455874487431031E-2</v>
      </c>
      <c r="I898">
        <v>-1.150491742438298E-2</v>
      </c>
      <c r="J898">
        <v>-2.007168458781361E-2</v>
      </c>
      <c r="K898">
        <v>3.074705741052108E-2</v>
      </c>
      <c r="L898">
        <v>-1.795735129068465E-2</v>
      </c>
      <c r="M898">
        <v>-1.54970760233919E-2</v>
      </c>
      <c r="N898">
        <v>2.1440926827305921E-2</v>
      </c>
      <c r="O898">
        <v>7.8518851624813646E-3</v>
      </c>
      <c r="P898">
        <v>4.3544524276128982E-5</v>
      </c>
      <c r="Q898">
        <v>2.561825385981598E-3</v>
      </c>
      <c r="R898">
        <v>1.0231005330891829E-3</v>
      </c>
      <c r="S898">
        <v>-2.4281227349601361E-2</v>
      </c>
      <c r="T898">
        <v>1.1931962427011999E-2</v>
      </c>
      <c r="U898">
        <v>6.9101726324002577E-2</v>
      </c>
      <c r="V898">
        <v>5.996309963099522E-3</v>
      </c>
      <c r="W898">
        <v>-1.7703370197141299E-2</v>
      </c>
      <c r="Y898" s="12">
        <v>44998</v>
      </c>
      <c r="Z898">
        <v>1.856353809514873E-2</v>
      </c>
      <c r="AA898">
        <v>2.0147337284814579E-2</v>
      </c>
      <c r="AB898">
        <v>1.317877052803245E-2</v>
      </c>
      <c r="AC898">
        <v>-2.4731674079067939E-3</v>
      </c>
      <c r="AD898">
        <v>-6.0305478321426263E-3</v>
      </c>
      <c r="AE898">
        <v>-3.093742799639919E-3</v>
      </c>
      <c r="AF898">
        <v>-2.783983124116584E-2</v>
      </c>
      <c r="AG898">
        <v>-1.157161101649753E-2</v>
      </c>
      <c r="AH898">
        <v>-2.0275857531516429E-2</v>
      </c>
      <c r="AI898">
        <v>3.0283837796549098E-2</v>
      </c>
      <c r="AJ898">
        <v>-1.8120541113194909E-2</v>
      </c>
      <c r="AK898">
        <v>-1.561841089557644E-2</v>
      </c>
      <c r="AL898">
        <v>2.1214303772009849E-2</v>
      </c>
      <c r="AM898">
        <v>7.8212195296017608E-3</v>
      </c>
      <c r="AN898">
        <v>4.3543576240852831E-5</v>
      </c>
      <c r="AO898">
        <v>2.5585495049581289E-3</v>
      </c>
      <c r="AP898">
        <v>1.0225775224367E-3</v>
      </c>
      <c r="AQ898">
        <v>-2.4580876866381419E-2</v>
      </c>
      <c r="AR898">
        <v>1.186133780183422E-2</v>
      </c>
      <c r="AS898">
        <v>6.6818787781128569E-2</v>
      </c>
      <c r="AT898">
        <v>5.978403642092121E-3</v>
      </c>
      <c r="AU898">
        <v>-1.7861949231703821E-2</v>
      </c>
    </row>
    <row r="899" spans="1:47">
      <c r="A899" s="12">
        <v>44999</v>
      </c>
      <c r="B899">
        <v>2.650654549388709E-2</v>
      </c>
      <c r="C899">
        <v>9.5328884652048362E-3</v>
      </c>
      <c r="D899">
        <v>1.4089187213398141E-2</v>
      </c>
      <c r="E899">
        <v>8.0890121500263312E-3</v>
      </c>
      <c r="F899">
        <v>1.291664041333229E-2</v>
      </c>
      <c r="G899">
        <v>1.322040900640364E-2</v>
      </c>
      <c r="H899">
        <v>9.1659028414303734E-4</v>
      </c>
      <c r="I899">
        <v>3.7544584193729409E-3</v>
      </c>
      <c r="J899">
        <v>1.389904901243599E-2</v>
      </c>
      <c r="K899">
        <v>-2.1207177814029251E-2</v>
      </c>
      <c r="L899">
        <v>2.5676190476190412E-2</v>
      </c>
      <c r="M899">
        <v>4.9005049005048873E-2</v>
      </c>
      <c r="N899">
        <v>2.7055765595463299E-2</v>
      </c>
      <c r="O899">
        <v>2.3200205985488779E-2</v>
      </c>
      <c r="P899">
        <v>4.7766263171644903E-2</v>
      </c>
      <c r="Q899">
        <v>4.8720656877108137E-3</v>
      </c>
      <c r="R899">
        <v>-7.638515330823159E-3</v>
      </c>
      <c r="S899">
        <v>-4.1104370434567161E-2</v>
      </c>
      <c r="T899">
        <v>1.0035122930256431E-3</v>
      </c>
      <c r="U899">
        <v>5.3368608310906396E-3</v>
      </c>
      <c r="V899">
        <v>5.0320953690967452E-2</v>
      </c>
      <c r="W899">
        <v>-1.8066927732289129E-2</v>
      </c>
      <c r="Y899" s="12">
        <v>44999</v>
      </c>
      <c r="Z899">
        <v>2.616133397272891E-2</v>
      </c>
      <c r="AA899">
        <v>9.4877372051091636E-3</v>
      </c>
      <c r="AB899">
        <v>1.399085713285764E-2</v>
      </c>
      <c r="AC899">
        <v>8.0564714548488781E-3</v>
      </c>
      <c r="AD899">
        <v>1.2833932061532971E-2</v>
      </c>
      <c r="AE899">
        <v>1.313378205976911E-2</v>
      </c>
      <c r="AF899">
        <v>9.1617047177958209E-4</v>
      </c>
      <c r="AG899">
        <v>3.7474280317323591E-3</v>
      </c>
      <c r="AH899">
        <v>1.380334302589898E-2</v>
      </c>
      <c r="AI899">
        <v>-2.1435280720064918E-2</v>
      </c>
      <c r="AJ899">
        <v>2.5352093110833859E-2</v>
      </c>
      <c r="AK899">
        <v>4.7842142562776017E-2</v>
      </c>
      <c r="AL899">
        <v>2.6696228980983869E-2</v>
      </c>
      <c r="AM899">
        <v>2.2935172597456831E-2</v>
      </c>
      <c r="AN899">
        <v>4.6660529698899493E-2</v>
      </c>
      <c r="AO899">
        <v>4.8602355848101856E-3</v>
      </c>
      <c r="AP899">
        <v>-7.6678382066495739E-3</v>
      </c>
      <c r="AQ899">
        <v>-4.197304259132717E-2</v>
      </c>
      <c r="AR899">
        <v>1.0030091111691659E-3</v>
      </c>
      <c r="AS899">
        <v>5.3226702556855316E-3</v>
      </c>
      <c r="AT899">
        <v>4.9095787643693573E-2</v>
      </c>
      <c r="AU899">
        <v>-1.8232127463828272E-2</v>
      </c>
    </row>
    <row r="900" spans="1:47">
      <c r="A900" s="12">
        <v>45000</v>
      </c>
      <c r="B900">
        <v>1.391231028667805E-2</v>
      </c>
      <c r="C900">
        <v>2.1500690055930919E-2</v>
      </c>
      <c r="D900">
        <v>2.621403761714491E-3</v>
      </c>
      <c r="E900">
        <v>-2.43998296924639E-2</v>
      </c>
      <c r="F900">
        <v>-4.3294351828813027E-2</v>
      </c>
      <c r="G900">
        <v>2.0387359836915311E-4</v>
      </c>
      <c r="H900">
        <v>-7.0695970695970667E-2</v>
      </c>
      <c r="I900">
        <v>-4.9747521974939153E-2</v>
      </c>
      <c r="J900">
        <v>-1.010101010101006E-2</v>
      </c>
      <c r="K900">
        <v>-4.6428571428571493E-2</v>
      </c>
      <c r="L900">
        <v>-4.7244094488189108E-2</v>
      </c>
      <c r="M900">
        <v>1.373159682899217E-2</v>
      </c>
      <c r="N900">
        <v>1.7830438283676479E-2</v>
      </c>
      <c r="O900">
        <v>4.2238431973007362E-3</v>
      </c>
      <c r="P900">
        <v>6.8570003740182628E-3</v>
      </c>
      <c r="Q900">
        <v>3.0006102936190441E-2</v>
      </c>
      <c r="R900">
        <v>-3.6860364267128349E-3</v>
      </c>
      <c r="S900">
        <v>-4.8547449967721201E-2</v>
      </c>
      <c r="T900">
        <v>9.52380952380949E-3</v>
      </c>
      <c r="U900">
        <v>-7.1687840290379778E-3</v>
      </c>
      <c r="V900">
        <v>-1.5333406089708681E-2</v>
      </c>
      <c r="W900">
        <v>-1.432067434061446E-2</v>
      </c>
      <c r="Y900" s="12">
        <v>45000</v>
      </c>
      <c r="Z900">
        <v>1.3816422422245629E-2</v>
      </c>
      <c r="AA900">
        <v>2.1272810807304591E-2</v>
      </c>
      <c r="AB900">
        <v>2.617973875643444E-3</v>
      </c>
      <c r="AC900">
        <v>-2.4702438073416901E-2</v>
      </c>
      <c r="AD900">
        <v>-4.4259512509456637E-2</v>
      </c>
      <c r="AE900">
        <v>2.0385281897129619E-4</v>
      </c>
      <c r="AF900">
        <v>-7.3319328579723508E-2</v>
      </c>
      <c r="AG900">
        <v>-5.1027563354999597E-2</v>
      </c>
      <c r="AH900">
        <v>-1.015237146401796E-2</v>
      </c>
      <c r="AI900">
        <v>-4.7540944769000143E-2</v>
      </c>
      <c r="AJ900">
        <v>-4.8396540861850329E-2</v>
      </c>
      <c r="AK900">
        <v>1.3638172723143939E-2</v>
      </c>
      <c r="AL900">
        <v>1.767334068305166E-2</v>
      </c>
      <c r="AM900">
        <v>4.2149478113032036E-3</v>
      </c>
      <c r="AN900">
        <v>6.8335980658036253E-3</v>
      </c>
      <c r="AO900">
        <v>2.9564727404758E-2</v>
      </c>
      <c r="AP900">
        <v>-3.6928465991621332E-3</v>
      </c>
      <c r="AQ900">
        <v>-4.97654620839698E-2</v>
      </c>
      <c r="AR900">
        <v>9.4787439545437387E-3</v>
      </c>
      <c r="AS900">
        <v>-7.1946032301154301E-3</v>
      </c>
      <c r="AT900">
        <v>-1.545217844826967E-2</v>
      </c>
      <c r="AU900">
        <v>-1.4424204803421169E-2</v>
      </c>
    </row>
    <row r="901" spans="1:47">
      <c r="A901" s="12">
        <v>45001</v>
      </c>
      <c r="B901">
        <v>3.9916839916839919E-2</v>
      </c>
      <c r="C901">
        <v>1.4363933726800889E-2</v>
      </c>
      <c r="D901">
        <v>1.869403228969202E-2</v>
      </c>
      <c r="E901">
        <v>1.3864643480596239E-2</v>
      </c>
      <c r="F901">
        <v>3.1859557867359718E-3</v>
      </c>
      <c r="G901">
        <v>2.1606196494088788E-2</v>
      </c>
      <c r="H901">
        <v>2.9562475364603769E-2</v>
      </c>
      <c r="I901">
        <v>-5.8059437118678234E-3</v>
      </c>
      <c r="J901">
        <v>8.0174927113703109E-3</v>
      </c>
      <c r="K901">
        <v>-9.9375780274656655E-2</v>
      </c>
      <c r="L901">
        <v>1.9413690940277561E-2</v>
      </c>
      <c r="M901">
        <v>3.0163385002094589E-2</v>
      </c>
      <c r="N901">
        <v>4.0536467751657528E-2</v>
      </c>
      <c r="O901">
        <v>2.6941586702494021E-2</v>
      </c>
      <c r="P901">
        <v>5.4193495129602143E-2</v>
      </c>
      <c r="Q901">
        <v>2.0639257381743992E-2</v>
      </c>
      <c r="R901">
        <v>3.2480957562567969E-2</v>
      </c>
      <c r="S901">
        <v>1.3706065951961E-2</v>
      </c>
      <c r="T901">
        <v>2.2343594836145009E-3</v>
      </c>
      <c r="U901">
        <v>-8.6829357462755441E-3</v>
      </c>
      <c r="V901">
        <v>2.0393460792463399E-2</v>
      </c>
      <c r="W901">
        <v>1.172413793103444E-2</v>
      </c>
      <c r="Y901" s="12">
        <v>45001</v>
      </c>
      <c r="Z901">
        <v>3.9140748337757499E-2</v>
      </c>
      <c r="AA901">
        <v>1.4261749777352719E-2</v>
      </c>
      <c r="AB901">
        <v>1.852144643405839E-2</v>
      </c>
      <c r="AC901">
        <v>1.376940856699686E-2</v>
      </c>
      <c r="AD901">
        <v>3.1808913833908771E-3</v>
      </c>
      <c r="AE901">
        <v>2.1376091197524229E-2</v>
      </c>
      <c r="AF901">
        <v>2.9133930797039711E-2</v>
      </c>
      <c r="AG901">
        <v>-5.8228637259450256E-3</v>
      </c>
      <c r="AH901">
        <v>7.9855233789277238E-3</v>
      </c>
      <c r="AI901">
        <v>-0.10466717859892059</v>
      </c>
      <c r="AJ901">
        <v>1.922764922431542E-2</v>
      </c>
      <c r="AK901">
        <v>2.9717415877362381E-2</v>
      </c>
      <c r="AL901">
        <v>3.9736414533057297E-2</v>
      </c>
      <c r="AM901">
        <v>2.658505172658367E-2</v>
      </c>
      <c r="AN901">
        <v>5.277601498699936E-2</v>
      </c>
      <c r="AO901">
        <v>2.042915391066339E-2</v>
      </c>
      <c r="AP901">
        <v>3.1964602644300753E-2</v>
      </c>
      <c r="AQ901">
        <v>1.3612987359863771E-2</v>
      </c>
      <c r="AR901">
        <v>2.2318670144877068E-3</v>
      </c>
      <c r="AS901">
        <v>-8.7208520757840208E-3</v>
      </c>
      <c r="AT901">
        <v>2.0188298790331249E-2</v>
      </c>
      <c r="AU901">
        <v>1.1655942728361591E-2</v>
      </c>
    </row>
    <row r="902" spans="1:47">
      <c r="A902" s="12">
        <v>45002</v>
      </c>
      <c r="B902">
        <v>-1.089564174330271E-2</v>
      </c>
      <c r="C902">
        <v>-5.8885383806519531E-3</v>
      </c>
      <c r="D902">
        <v>-5.4539621430862439E-3</v>
      </c>
      <c r="E902">
        <v>-2.814476341842986E-2</v>
      </c>
      <c r="F902">
        <v>-1.263853781839386E-2</v>
      </c>
      <c r="G902">
        <v>1.3966480446927501E-3</v>
      </c>
      <c r="H902">
        <v>-1.6558192955589579E-2</v>
      </c>
      <c r="I902">
        <v>-1.17786796001188E-2</v>
      </c>
      <c r="J902">
        <v>-2.024584237165572E-2</v>
      </c>
      <c r="K902">
        <v>-8.2894372054338805E-2</v>
      </c>
      <c r="L902">
        <v>-3.7782026768642403E-2</v>
      </c>
      <c r="M902">
        <v>-2.182458994171077E-2</v>
      </c>
      <c r="N902">
        <v>1.169442433019552E-2</v>
      </c>
      <c r="O902">
        <v>-4.8889669583408457E-3</v>
      </c>
      <c r="P902">
        <v>7.2041032066090249E-3</v>
      </c>
      <c r="Q902">
        <v>-2.115719538153904E-2</v>
      </c>
      <c r="R902">
        <v>-3.4251989250144721E-3</v>
      </c>
      <c r="S902">
        <v>-2.3159303882195451E-2</v>
      </c>
      <c r="T902">
        <v>-6.6881347535296953E-3</v>
      </c>
      <c r="U902">
        <v>3.5496957403650997E-2</v>
      </c>
      <c r="V902">
        <v>-2.1723782110465439E-2</v>
      </c>
      <c r="W902">
        <v>-1.4542149511476139E-3</v>
      </c>
      <c r="Y902" s="12">
        <v>45002</v>
      </c>
      <c r="Z902">
        <v>-1.09554339608436E-2</v>
      </c>
      <c r="AA902">
        <v>-5.9059441862543268E-3</v>
      </c>
      <c r="AB902">
        <v>-5.4688892940994126E-3</v>
      </c>
      <c r="AC902">
        <v>-2.8548419171457048E-2</v>
      </c>
      <c r="AD902">
        <v>-1.271908351029238E-2</v>
      </c>
      <c r="AE902">
        <v>1.395673638974756E-3</v>
      </c>
      <c r="AF902">
        <v>-1.669681215177694E-2</v>
      </c>
      <c r="AG902">
        <v>-1.184859781852338E-2</v>
      </c>
      <c r="AH902">
        <v>-2.0453598350956829E-2</v>
      </c>
      <c r="AI902">
        <v>-8.6532624759957086E-2</v>
      </c>
      <c r="AJ902">
        <v>-3.85142705819927E-2</v>
      </c>
      <c r="AK902">
        <v>-2.2066269141842721E-2</v>
      </c>
      <c r="AL902">
        <v>1.162657302562658E-2</v>
      </c>
      <c r="AM902">
        <v>-4.9009570527140233E-3</v>
      </c>
      <c r="AN902">
        <v>7.1782776144132584E-3</v>
      </c>
      <c r="AO902">
        <v>-2.1384216638663151E-2</v>
      </c>
      <c r="AP902">
        <v>-3.4310783481540669E-3</v>
      </c>
      <c r="AQ902">
        <v>-2.3431694361242879E-2</v>
      </c>
      <c r="AR902">
        <v>-6.7106005523257916E-3</v>
      </c>
      <c r="AS902">
        <v>3.4881463562030021E-2</v>
      </c>
      <c r="AT902">
        <v>-2.196321744366168E-2</v>
      </c>
      <c r="AU902">
        <v>-1.4552733479250731E-3</v>
      </c>
    </row>
    <row r="903" spans="1:47">
      <c r="A903" s="12">
        <v>45005</v>
      </c>
      <c r="B903">
        <v>-1.253158160687229E-2</v>
      </c>
      <c r="C903">
        <v>5.2887666596150851E-3</v>
      </c>
      <c r="D903">
        <v>1.548387096774206E-2</v>
      </c>
      <c r="E903">
        <v>2.57231440155361E-2</v>
      </c>
      <c r="F903">
        <v>1.4703951687015991E-2</v>
      </c>
      <c r="G903">
        <v>1.494321578003577E-2</v>
      </c>
      <c r="H903">
        <v>2.627737226277382E-2</v>
      </c>
      <c r="I903">
        <v>2.6141826923076868E-2</v>
      </c>
      <c r="J903">
        <v>4.4280442804427436E-3</v>
      </c>
      <c r="K903">
        <v>5.259975816203144E-2</v>
      </c>
      <c r="L903">
        <v>1.0571496701375031E-2</v>
      </c>
      <c r="M903">
        <v>-6.6518847006650228E-3</v>
      </c>
      <c r="N903">
        <v>-2.5766739433847441E-2</v>
      </c>
      <c r="O903">
        <v>3.4129720093165621E-3</v>
      </c>
      <c r="P903">
        <v>6.8027210884351597E-3</v>
      </c>
      <c r="Q903">
        <v>5.3706754530478129E-3</v>
      </c>
      <c r="R903">
        <v>1.639170896785114E-3</v>
      </c>
      <c r="S903">
        <v>1.123749486090175E-2</v>
      </c>
      <c r="T903">
        <v>1.770573566084788E-2</v>
      </c>
      <c r="U903">
        <v>8.1916125011129992E-3</v>
      </c>
      <c r="V903">
        <v>1.7320823849441998E-2</v>
      </c>
      <c r="W903">
        <v>2.4484594729895951E-2</v>
      </c>
      <c r="Y903" s="12">
        <v>45005</v>
      </c>
      <c r="Z903">
        <v>-1.261076409232305E-2</v>
      </c>
      <c r="AA903">
        <v>5.274830249244601E-3</v>
      </c>
      <c r="AB903">
        <v>1.536521906405636E-2</v>
      </c>
      <c r="AC903">
        <v>2.5397870194373302E-2</v>
      </c>
      <c r="AD903">
        <v>1.459689673408297E-2</v>
      </c>
      <c r="AE903">
        <v>1.4832665884468559E-2</v>
      </c>
      <c r="AF903">
        <v>2.5938053548439709E-2</v>
      </c>
      <c r="AG903">
        <v>2.5805970063791182E-2</v>
      </c>
      <c r="AH903">
        <v>4.4182693376647372E-3</v>
      </c>
      <c r="AI903">
        <v>5.1263064184552419E-2</v>
      </c>
      <c r="AJ903">
        <v>1.0516009145223109E-2</v>
      </c>
      <c r="AK903">
        <v>-6.6741070876930198E-3</v>
      </c>
      <c r="AL903">
        <v>-2.610451677784905E-2</v>
      </c>
      <c r="AM903">
        <v>3.4071610383821669E-3</v>
      </c>
      <c r="AN903">
        <v>6.7796869853785488E-3</v>
      </c>
      <c r="AO903">
        <v>5.356304806061616E-3</v>
      </c>
      <c r="AP903">
        <v>1.6378289224540489E-3</v>
      </c>
      <c r="AQ903">
        <v>1.117482329274655E-2</v>
      </c>
      <c r="AR903">
        <v>1.7550815105190808E-2</v>
      </c>
      <c r="AS903">
        <v>8.1582433510034406E-3</v>
      </c>
      <c r="AT903">
        <v>1.7172528331293759E-2</v>
      </c>
      <c r="AU903">
        <v>2.4189651716896739E-2</v>
      </c>
    </row>
    <row r="904" spans="1:47">
      <c r="A904" s="12">
        <v>45006</v>
      </c>
      <c r="B904">
        <v>2.967966431276237E-2</v>
      </c>
      <c r="C904">
        <v>-2.5953984287317541E-2</v>
      </c>
      <c r="D904">
        <v>1.19440914866582E-2</v>
      </c>
      <c r="E904">
        <v>9.2672556965389674E-3</v>
      </c>
      <c r="F904">
        <v>3.0599042566955559E-2</v>
      </c>
      <c r="G904">
        <v>-5.300353356890386E-3</v>
      </c>
      <c r="H904">
        <v>3.0061640587956351E-2</v>
      </c>
      <c r="I904">
        <v>4.4802342606149459E-2</v>
      </c>
      <c r="J904">
        <v>2.7920646583394548E-2</v>
      </c>
      <c r="K904">
        <v>-6.6053991958643374E-3</v>
      </c>
      <c r="L904">
        <v>2.682082743432446E-2</v>
      </c>
      <c r="M904">
        <v>-6.9754464285713969E-3</v>
      </c>
      <c r="N904">
        <v>5.6937148734523824E-3</v>
      </c>
      <c r="O904">
        <v>1.4235099234952029E-2</v>
      </c>
      <c r="P904">
        <v>1.154440154440173E-2</v>
      </c>
      <c r="Q904">
        <v>2.163012486481319E-3</v>
      </c>
      <c r="R904">
        <v>2.6711714089637351E-2</v>
      </c>
      <c r="S904">
        <v>2.0734516872204619E-2</v>
      </c>
      <c r="T904">
        <v>-3.675569713305737E-3</v>
      </c>
      <c r="U904">
        <v>-9.7588978185992881E-3</v>
      </c>
      <c r="V904">
        <v>7.8199181446112043E-2</v>
      </c>
      <c r="W904">
        <v>-1.234951801341566E-2</v>
      </c>
      <c r="Y904" s="12">
        <v>45006</v>
      </c>
      <c r="Z904">
        <v>2.924774834770762E-2</v>
      </c>
      <c r="AA904">
        <v>-2.6296732397371781E-2</v>
      </c>
      <c r="AB904">
        <v>1.1873323772638011E-2</v>
      </c>
      <c r="AC904">
        <v>9.2245781490064137E-3</v>
      </c>
      <c r="AD904">
        <v>3.0140227906078471E-2</v>
      </c>
      <c r="AE904">
        <v>-5.3144500634924787E-3</v>
      </c>
      <c r="AF904">
        <v>2.9618645681915589E-2</v>
      </c>
      <c r="AG904">
        <v>4.3827721695009668E-2</v>
      </c>
      <c r="AH904">
        <v>2.7537972014015089E-2</v>
      </c>
      <c r="AI904">
        <v>-6.6273113909655242E-3</v>
      </c>
      <c r="AJ904">
        <v>2.6467453636875238E-2</v>
      </c>
      <c r="AK904">
        <v>-6.9998885846283823E-3</v>
      </c>
      <c r="AL904">
        <v>5.6775669443967433E-3</v>
      </c>
      <c r="AM904">
        <v>1.413473158407874E-2</v>
      </c>
      <c r="AN904">
        <v>1.1478273394213669E-2</v>
      </c>
      <c r="AO904">
        <v>2.160676542816725E-3</v>
      </c>
      <c r="AP904">
        <v>2.6361184714826579E-2</v>
      </c>
      <c r="AQ904">
        <v>2.052248271867611E-2</v>
      </c>
      <c r="AR904">
        <v>-3.6823412175139162E-3</v>
      </c>
      <c r="AS904">
        <v>-9.8068279469879505E-3</v>
      </c>
      <c r="AT904">
        <v>7.5292224849567199E-2</v>
      </c>
      <c r="AU904">
        <v>-1.2426406994694871E-2</v>
      </c>
    </row>
    <row r="905" spans="1:47">
      <c r="A905" s="12">
        <v>45007</v>
      </c>
      <c r="B905">
        <v>-1.8984196401948039E-2</v>
      </c>
      <c r="C905">
        <v>-1.7859714820682829E-2</v>
      </c>
      <c r="D905">
        <v>-9.1034655951782728E-3</v>
      </c>
      <c r="E905">
        <v>-1.355932203389831E-2</v>
      </c>
      <c r="F905">
        <v>-2.0337706358671829E-2</v>
      </c>
      <c r="G905">
        <v>-2.3880007894217511E-2</v>
      </c>
      <c r="H905">
        <v>-2.660651813662307E-2</v>
      </c>
      <c r="I905">
        <v>-2.28886397608371E-2</v>
      </c>
      <c r="J905">
        <v>-1.572551822730528E-2</v>
      </c>
      <c r="K905">
        <v>-5.0014455044810717E-2</v>
      </c>
      <c r="L905">
        <v>-2.5813864419762519E-2</v>
      </c>
      <c r="M905">
        <v>-4.9873559988761078E-2</v>
      </c>
      <c r="N905">
        <v>-5.4423259551462646E-3</v>
      </c>
      <c r="O905">
        <v>-1.3678987618354069E-2</v>
      </c>
      <c r="P905">
        <v>1.0267567464407049E-2</v>
      </c>
      <c r="Q905">
        <v>-3.8882893488995873E-2</v>
      </c>
      <c r="R905">
        <v>-1.850994909764014E-2</v>
      </c>
      <c r="S905">
        <v>1.8189060010621368E-2</v>
      </c>
      <c r="T905">
        <v>-1.5986227250368908E-2</v>
      </c>
      <c r="U905">
        <v>1.6098104793756951E-2</v>
      </c>
      <c r="V905">
        <v>-3.2543779734791063E-2</v>
      </c>
      <c r="W905">
        <v>-4.2009625331714151E-2</v>
      </c>
      <c r="Y905" s="12">
        <v>45007</v>
      </c>
      <c r="Z905">
        <v>-1.9166709864523349E-2</v>
      </c>
      <c r="AA905">
        <v>-1.802112423262061E-2</v>
      </c>
      <c r="AB905">
        <v>-9.1451553451152717E-3</v>
      </c>
      <c r="AC905">
        <v>-1.365208916832732E-2</v>
      </c>
      <c r="AD905">
        <v>-2.054736503034129E-2</v>
      </c>
      <c r="AE905">
        <v>-2.416975739454828E-2</v>
      </c>
      <c r="AF905">
        <v>-2.6966877862264042E-2</v>
      </c>
      <c r="AG905">
        <v>-2.3154651613741532E-2</v>
      </c>
      <c r="AH905">
        <v>-1.585047593682639E-2</v>
      </c>
      <c r="AI905">
        <v>-5.130851033995542E-2</v>
      </c>
      <c r="AJ905">
        <v>-2.6152889305876101E-2</v>
      </c>
      <c r="AK905">
        <v>-5.1160208495198242E-2</v>
      </c>
      <c r="AL905">
        <v>-5.4571893632506729E-3</v>
      </c>
      <c r="AM905">
        <v>-1.3773406999252381E-2</v>
      </c>
      <c r="AN905">
        <v>1.02152140501075E-2</v>
      </c>
      <c r="AO905">
        <v>-3.9659018423559601E-2</v>
      </c>
      <c r="AP905">
        <v>-1.8683401942203689E-2</v>
      </c>
      <c r="AQ905">
        <v>1.8025617987816239E-2</v>
      </c>
      <c r="AR905">
        <v>-1.611538533105691E-2</v>
      </c>
      <c r="AS905">
        <v>1.596990433106418E-2</v>
      </c>
      <c r="AT905">
        <v>-3.3085105473906203E-2</v>
      </c>
      <c r="AU905">
        <v>-4.2917548380868233E-2</v>
      </c>
    </row>
    <row r="906" spans="1:47">
      <c r="A906" s="12">
        <v>45008</v>
      </c>
      <c r="B906">
        <v>1.013171225936471E-4</v>
      </c>
      <c r="C906">
        <v>2.4930341692330771E-3</v>
      </c>
      <c r="D906">
        <v>6.9695241715770351E-3</v>
      </c>
      <c r="E906">
        <v>-4.5374170086411869E-3</v>
      </c>
      <c r="F906">
        <v>-9.931441020054943E-3</v>
      </c>
      <c r="G906">
        <v>5.4589567327132382E-3</v>
      </c>
      <c r="H906">
        <v>-8.9851508559538606E-3</v>
      </c>
      <c r="I906">
        <v>-1.1282149345061779E-2</v>
      </c>
      <c r="J906">
        <v>-2.9048656499636172E-3</v>
      </c>
      <c r="K906">
        <v>2.4954351795495992E-2</v>
      </c>
      <c r="L906">
        <v>-2.6733763170310181E-3</v>
      </c>
      <c r="M906">
        <v>1.670856128936871E-2</v>
      </c>
      <c r="N906">
        <v>1.9721620331264459E-2</v>
      </c>
      <c r="O906">
        <v>1.2897116689145839E-2</v>
      </c>
      <c r="P906">
        <v>2.7316004231524801E-2</v>
      </c>
      <c r="Q906">
        <v>9.0064647839401157E-2</v>
      </c>
      <c r="R906">
        <v>1.571585730001579E-2</v>
      </c>
      <c r="S906">
        <v>-1.017081757725913E-2</v>
      </c>
      <c r="T906">
        <v>4.2489377655585692E-3</v>
      </c>
      <c r="U906">
        <v>2.0626700605635099E-2</v>
      </c>
      <c r="V906">
        <v>5.5976981428196293E-3</v>
      </c>
      <c r="W906">
        <v>1.422602000093898E-2</v>
      </c>
      <c r="Y906" s="12">
        <v>45008</v>
      </c>
      <c r="Z906">
        <v>1.0131199036063421E-4</v>
      </c>
      <c r="AA906">
        <v>2.4899317148286632E-3</v>
      </c>
      <c r="AB906">
        <v>6.9453492979026912E-3</v>
      </c>
      <c r="AC906">
        <v>-4.5477423305625023E-3</v>
      </c>
      <c r="AD906">
        <v>-9.9810867563815183E-3</v>
      </c>
      <c r="AE906">
        <v>5.4441106333769657E-3</v>
      </c>
      <c r="AF906">
        <v>-9.0257607643615106E-3</v>
      </c>
      <c r="AG906">
        <v>-1.134627556929324E-2</v>
      </c>
      <c r="AH906">
        <v>-2.9090929606837238E-3</v>
      </c>
      <c r="AI906">
        <v>2.4648076765003898E-2</v>
      </c>
      <c r="AJ906">
        <v>-2.676956169115187E-3</v>
      </c>
      <c r="AK906">
        <v>1.6570508927800001E-2</v>
      </c>
      <c r="AL906">
        <v>1.9529668802540999E-2</v>
      </c>
      <c r="AM906">
        <v>1.2814657116717729E-2</v>
      </c>
      <c r="AN906">
        <v>2.694958004555327E-2</v>
      </c>
      <c r="AO906">
        <v>8.6237004426691855E-2</v>
      </c>
      <c r="AP906">
        <v>1.559364203010339E-2</v>
      </c>
      <c r="AQ906">
        <v>-1.022289374809107E-2</v>
      </c>
      <c r="AR906">
        <v>4.2399365176446543E-3</v>
      </c>
      <c r="AS906">
        <v>2.0416850980650839E-2</v>
      </c>
      <c r="AT906">
        <v>5.5820892527163506E-3</v>
      </c>
      <c r="AU906">
        <v>1.412577973981905E-2</v>
      </c>
    </row>
    <row r="907" spans="1:47">
      <c r="A907" s="12">
        <v>45009</v>
      </c>
      <c r="B907">
        <v>-5.8757977915104842E-3</v>
      </c>
      <c r="C907">
        <v>3.7448800468109937E-2</v>
      </c>
      <c r="D907">
        <v>8.3055433209588969E-3</v>
      </c>
      <c r="E907">
        <v>1.8433488621509839E-3</v>
      </c>
      <c r="F907">
        <v>9.9663473983950812E-3</v>
      </c>
      <c r="G907">
        <v>1.5684697365775161E-2</v>
      </c>
      <c r="H907">
        <v>6.7761023096009074E-3</v>
      </c>
      <c r="I907">
        <v>1.1604293588627359E-3</v>
      </c>
      <c r="J907">
        <v>-2.1849963583394638E-3</v>
      </c>
      <c r="K907">
        <v>2.4049881235154391E-2</v>
      </c>
      <c r="L907">
        <v>-1.5216020182907689E-2</v>
      </c>
      <c r="M907">
        <v>9.0168702734145789E-3</v>
      </c>
      <c r="N907">
        <v>1.0480443708132061E-2</v>
      </c>
      <c r="O907">
        <v>2.971114513603768E-3</v>
      </c>
      <c r="P907">
        <v>-1.515207237688942E-2</v>
      </c>
      <c r="Q907">
        <v>2.503355495208659E-2</v>
      </c>
      <c r="R907">
        <v>-1.20686987467119E-2</v>
      </c>
      <c r="S907">
        <v>-1.2119615333948119E-2</v>
      </c>
      <c r="T907">
        <v>5.2264808362370019E-3</v>
      </c>
      <c r="U907">
        <v>3.5689714482283201E-3</v>
      </c>
      <c r="V907">
        <v>-9.4162938299864329E-3</v>
      </c>
      <c r="W907">
        <v>1.8146467919637029E-2</v>
      </c>
      <c r="Y907" s="12">
        <v>45009</v>
      </c>
      <c r="Z907">
        <v>-5.89312821139437E-3</v>
      </c>
      <c r="AA907">
        <v>3.676462295861694E-2</v>
      </c>
      <c r="AB907">
        <v>8.2712420920511859E-3</v>
      </c>
      <c r="AC907">
        <v>1.841651979614836E-3</v>
      </c>
      <c r="AD907">
        <v>9.9170108905346707E-3</v>
      </c>
      <c r="AE907">
        <v>1.5562963753314001E-2</v>
      </c>
      <c r="AF907">
        <v>6.7532477136435761E-3</v>
      </c>
      <c r="AG907">
        <v>1.1597565811379961E-3</v>
      </c>
      <c r="AH907">
        <v>-2.1873869458005112E-3</v>
      </c>
      <c r="AI907">
        <v>2.3765237574623559E-2</v>
      </c>
      <c r="AJ907">
        <v>-1.5332971692328759E-2</v>
      </c>
      <c r="AK907">
        <v>8.9764610269549485E-3</v>
      </c>
      <c r="AL907">
        <v>1.04259045897844E-2</v>
      </c>
      <c r="AM907">
        <v>2.9667094759679041E-3</v>
      </c>
      <c r="AN907">
        <v>-1.5268037929020839E-2</v>
      </c>
      <c r="AO907">
        <v>2.472534859316378E-2</v>
      </c>
      <c r="AP907">
        <v>-1.2142116796255639E-2</v>
      </c>
      <c r="AQ907">
        <v>-1.2193656715378851E-2</v>
      </c>
      <c r="AR907">
        <v>5.2128701885332104E-3</v>
      </c>
      <c r="AS907">
        <v>3.5626177825092979E-3</v>
      </c>
      <c r="AT907">
        <v>-9.4609074086498251E-3</v>
      </c>
      <c r="AU907">
        <v>1.7983785892460281E-2</v>
      </c>
    </row>
    <row r="908" spans="1:47">
      <c r="A908" s="12">
        <v>45012</v>
      </c>
      <c r="B908">
        <v>-9.171507184345673E-4</v>
      </c>
      <c r="C908">
        <v>-1.128031584884392E-3</v>
      </c>
      <c r="D908">
        <v>-1.2293291731669259E-2</v>
      </c>
      <c r="E908">
        <v>1.077211293991698E-2</v>
      </c>
      <c r="F908">
        <v>1.018838908112274E-2</v>
      </c>
      <c r="G908">
        <v>5.9394179370420019E-4</v>
      </c>
      <c r="H908">
        <v>2.7395961702530999E-2</v>
      </c>
      <c r="I908">
        <v>2.1926011784023869E-2</v>
      </c>
      <c r="J908">
        <v>1.6788321167883199E-2</v>
      </c>
      <c r="K908">
        <v>3.5082632647144063E-2</v>
      </c>
      <c r="L908">
        <v>2.866063565767352E-2</v>
      </c>
      <c r="M908">
        <v>1.3404439319688819E-2</v>
      </c>
      <c r="N908">
        <v>-1.493388459208045E-2</v>
      </c>
      <c r="O908">
        <v>-7.3611366760527597E-3</v>
      </c>
      <c r="P908">
        <v>-9.2609880876807216E-3</v>
      </c>
      <c r="Q908">
        <v>-2.2229665945977528E-3</v>
      </c>
      <c r="R908">
        <v>5.1161576611851167E-3</v>
      </c>
      <c r="S908">
        <v>4.1738898519802843E-2</v>
      </c>
      <c r="T908">
        <v>-4.2089626145085379E-3</v>
      </c>
      <c r="U908">
        <v>-8.312267020866293E-3</v>
      </c>
      <c r="V908">
        <v>7.3525550128670236E-3</v>
      </c>
      <c r="W908">
        <v>-8.7751204874056965E-3</v>
      </c>
      <c r="Y908" s="12">
        <v>45012</v>
      </c>
      <c r="Z908">
        <v>-9.1757155849024553E-4</v>
      </c>
      <c r="AA908">
        <v>-1.1286682913743649E-3</v>
      </c>
      <c r="AB908">
        <v>-1.2369479283555879E-2</v>
      </c>
      <c r="AC908">
        <v>1.0714507053489451E-2</v>
      </c>
      <c r="AD908">
        <v>1.0136837302454739E-2</v>
      </c>
      <c r="AE908">
        <v>5.9376548008694232E-4</v>
      </c>
      <c r="AF908">
        <v>2.7027408444250708E-2</v>
      </c>
      <c r="AG908">
        <v>2.1689093646177191E-2</v>
      </c>
      <c r="AH908">
        <v>1.664895495763509E-2</v>
      </c>
      <c r="AI908">
        <v>3.4481261836843823E-2</v>
      </c>
      <c r="AJ908">
        <v>2.8257602317571389E-2</v>
      </c>
      <c r="AK908">
        <v>1.3315394669466459E-2</v>
      </c>
      <c r="AL908">
        <v>-1.5046517821102331E-2</v>
      </c>
      <c r="AM908">
        <v>-7.3883635386917078E-3</v>
      </c>
      <c r="AN908">
        <v>-9.3041376495324388E-3</v>
      </c>
      <c r="AO908">
        <v>-2.2254410526098942E-3</v>
      </c>
      <c r="AP908">
        <v>5.103114594586209E-3</v>
      </c>
      <c r="AQ908">
        <v>4.0891334695180359E-2</v>
      </c>
      <c r="AR908">
        <v>-4.2178452308155069E-3</v>
      </c>
      <c r="AS908">
        <v>-8.3470065558502692E-3</v>
      </c>
      <c r="AT908">
        <v>7.3256567471083004E-3</v>
      </c>
      <c r="AU908">
        <v>-8.8138485861342254E-3</v>
      </c>
    </row>
    <row r="909" spans="1:47">
      <c r="A909" s="12">
        <v>45013</v>
      </c>
      <c r="B909">
        <v>-8.1599347205223438E-3</v>
      </c>
      <c r="C909">
        <v>-3.246753246753276E-3</v>
      </c>
      <c r="D909">
        <v>-3.9802880970432053E-3</v>
      </c>
      <c r="E909">
        <v>5.9575031442382631E-4</v>
      </c>
      <c r="F909">
        <v>1.1671424040596181E-2</v>
      </c>
      <c r="G909">
        <v>-2.9679461812425201E-3</v>
      </c>
      <c r="H909">
        <v>1.8730393061450409E-2</v>
      </c>
      <c r="I909">
        <v>1.247637051039696E-2</v>
      </c>
      <c r="J909">
        <v>7.8966259870782984E-3</v>
      </c>
      <c r="K909">
        <v>2.268907563025202E-2</v>
      </c>
      <c r="L909">
        <v>3.03525566191909E-3</v>
      </c>
      <c r="M909">
        <v>4.7219456691793393E-2</v>
      </c>
      <c r="N909">
        <v>-4.1609378392067908E-3</v>
      </c>
      <c r="O909">
        <v>-4.9317174133812758E-3</v>
      </c>
      <c r="P909">
        <v>-4.5607025743469309E-3</v>
      </c>
      <c r="Q909">
        <v>-1.263504852591113E-2</v>
      </c>
      <c r="R909">
        <v>-9.1933724614345902E-3</v>
      </c>
      <c r="S909">
        <v>6.784434203789047E-3</v>
      </c>
      <c r="T909">
        <v>-5.7185479860765156E-3</v>
      </c>
      <c r="U909">
        <v>1.1881615899762551E-2</v>
      </c>
      <c r="V909">
        <v>-1.365935039883215E-2</v>
      </c>
      <c r="W909">
        <v>4.174120453190211E-3</v>
      </c>
      <c r="Y909" s="12">
        <v>45013</v>
      </c>
      <c r="Z909">
        <v>-8.1934092119893241E-3</v>
      </c>
      <c r="AA909">
        <v>-3.2520353863773428E-3</v>
      </c>
      <c r="AB909">
        <v>-3.988230526153708E-3</v>
      </c>
      <c r="AC909">
        <v>5.9557292565470495E-4</v>
      </c>
      <c r="AD909">
        <v>1.160383834359283E-2</v>
      </c>
      <c r="AE909">
        <v>-2.9723592675413831E-3</v>
      </c>
      <c r="AF909">
        <v>1.8557139313077439E-2</v>
      </c>
      <c r="AG909">
        <v>1.239918195871805E-2</v>
      </c>
      <c r="AH909">
        <v>7.8656108059507786E-3</v>
      </c>
      <c r="AI909">
        <v>2.243550688195203E-2</v>
      </c>
      <c r="AJ909">
        <v>3.0306585733295122E-3</v>
      </c>
      <c r="AK909">
        <v>4.6138515169555423E-2</v>
      </c>
      <c r="AL909">
        <v>-4.1696186295786652E-3</v>
      </c>
      <c r="AM909">
        <v>-4.943918462986252E-3</v>
      </c>
      <c r="AN909">
        <v>-4.5711343077722774E-3</v>
      </c>
      <c r="AO909">
        <v>-1.271554956001086E-2</v>
      </c>
      <c r="AP909">
        <v>-9.2358923112205622E-3</v>
      </c>
      <c r="AQ909">
        <v>6.7615234958086504E-3</v>
      </c>
      <c r="AR909">
        <v>-5.7349614857789329E-3</v>
      </c>
      <c r="AS909">
        <v>1.1811583686337611E-2</v>
      </c>
      <c r="AT909">
        <v>-1.3753497635268669E-2</v>
      </c>
      <c r="AU909">
        <v>4.1654329790631762E-3</v>
      </c>
    </row>
    <row r="910" spans="1:47">
      <c r="A910" s="12">
        <v>45014</v>
      </c>
      <c r="B910">
        <v>3.0954339777869318E-2</v>
      </c>
      <c r="C910">
        <v>2.0676957937969091E-2</v>
      </c>
      <c r="D910">
        <v>1.979067554709801E-2</v>
      </c>
      <c r="E910">
        <v>9.857105054247306E-3</v>
      </c>
      <c r="F910">
        <v>8.5898802432755605E-3</v>
      </c>
      <c r="G910">
        <v>1.547926175828529E-2</v>
      </c>
      <c r="H910">
        <v>2.0559731908341709E-2</v>
      </c>
      <c r="I910">
        <v>1.7176997759521969E-2</v>
      </c>
      <c r="J910">
        <v>4.2735042735042583E-3</v>
      </c>
      <c r="K910">
        <v>4.6014790468364757E-2</v>
      </c>
      <c r="L910">
        <v>2.0173805090004659E-3</v>
      </c>
      <c r="M910">
        <v>-2.0643759337226619E-2</v>
      </c>
      <c r="N910">
        <v>1.918395523743777E-2</v>
      </c>
      <c r="O910">
        <v>1.8671638157514051E-2</v>
      </c>
      <c r="P910">
        <v>2.1734191594093181E-2</v>
      </c>
      <c r="Q910">
        <v>2.6304401582591511E-2</v>
      </c>
      <c r="R910">
        <v>7.4963304676032294E-3</v>
      </c>
      <c r="S910">
        <v>-4.7043865225684378E-3</v>
      </c>
      <c r="T910">
        <v>6.5016254063514634E-3</v>
      </c>
      <c r="U910">
        <v>1.9641332194704209E-3</v>
      </c>
      <c r="V910">
        <v>2.4789893757598099E-2</v>
      </c>
      <c r="W910">
        <v>-7.7197149643705174E-3</v>
      </c>
      <c r="Y910" s="12">
        <v>45014</v>
      </c>
      <c r="Z910">
        <v>3.0484916738756081E-2</v>
      </c>
      <c r="AA910">
        <v>2.0466091408094161E-2</v>
      </c>
      <c r="AB910">
        <v>1.9597386183798769E-2</v>
      </c>
      <c r="AC910">
        <v>9.8088406995987826E-3</v>
      </c>
      <c r="AD910">
        <v>8.5531971412603179E-3</v>
      </c>
      <c r="AE910">
        <v>1.5360680124493631E-2</v>
      </c>
      <c r="AF910">
        <v>2.0351233557126289E-2</v>
      </c>
      <c r="AG910">
        <v>1.7031141018285109E-2</v>
      </c>
      <c r="AH910">
        <v>4.264398786457518E-3</v>
      </c>
      <c r="AI910">
        <v>4.498750556987928E-2</v>
      </c>
      <c r="AJ910">
        <v>2.0153483296018399E-3</v>
      </c>
      <c r="AK910">
        <v>-2.0859820451957261E-2</v>
      </c>
      <c r="AL910">
        <v>1.9002263205408682E-2</v>
      </c>
      <c r="AM910">
        <v>1.849946301448506E-2</v>
      </c>
      <c r="AN910">
        <v>2.1501371450308299E-2</v>
      </c>
      <c r="AO910">
        <v>2.596439044781557E-2</v>
      </c>
      <c r="AP910">
        <v>7.468372616289679E-3</v>
      </c>
      <c r="AQ910">
        <v>-4.715486976411447E-3</v>
      </c>
      <c r="AR910">
        <v>6.4805810058452609E-3</v>
      </c>
      <c r="AS910">
        <v>1.9622068318606682E-3</v>
      </c>
      <c r="AT910">
        <v>2.448760987884718E-2</v>
      </c>
      <c r="AU910">
        <v>-7.7496662068782928E-3</v>
      </c>
    </row>
    <row r="911" spans="1:47">
      <c r="A911" s="12">
        <v>45015</v>
      </c>
      <c r="B911">
        <v>1.7456359102244301E-2</v>
      </c>
      <c r="C911">
        <v>1.214097405300407E-2</v>
      </c>
      <c r="D911">
        <v>9.8899048329912365E-3</v>
      </c>
      <c r="E911">
        <v>-7.2060268588280962E-4</v>
      </c>
      <c r="F911">
        <v>9.5113763521073036E-3</v>
      </c>
      <c r="G911">
        <v>5.0811022083252499E-3</v>
      </c>
      <c r="H911">
        <v>7.6322328718494434E-3</v>
      </c>
      <c r="I911">
        <v>4.8641703377385603E-3</v>
      </c>
      <c r="J911">
        <v>-3.2624113475177241E-2</v>
      </c>
      <c r="K911">
        <v>-2.304268133019105E-2</v>
      </c>
      <c r="L911">
        <v>-3.019978318104299E-3</v>
      </c>
      <c r="M911">
        <v>-9.8460685064484244E-3</v>
      </c>
      <c r="N911">
        <v>1.261987094934236E-2</v>
      </c>
      <c r="O911">
        <v>9.1164351943751054E-3</v>
      </c>
      <c r="P911">
        <v>1.4786540171953581E-2</v>
      </c>
      <c r="Q911">
        <v>1.927536668373353E-2</v>
      </c>
      <c r="R911">
        <v>7.1803944013735244E-3</v>
      </c>
      <c r="S911">
        <v>1.26469085334695E-2</v>
      </c>
      <c r="T911">
        <v>3.2298136645962931E-3</v>
      </c>
      <c r="U911">
        <v>2.2287564987641732E-2</v>
      </c>
      <c r="V911">
        <v>7.2209614194347349E-3</v>
      </c>
      <c r="W911">
        <v>8.1480458500207131E-3</v>
      </c>
      <c r="Y911" s="12">
        <v>45015</v>
      </c>
      <c r="Z911">
        <v>1.730574709759243E-2</v>
      </c>
      <c r="AA911">
        <v>1.206786358750918E-2</v>
      </c>
      <c r="AB911">
        <v>9.8413197958284095E-3</v>
      </c>
      <c r="AC911">
        <v>-7.2086244479440309E-4</v>
      </c>
      <c r="AD911">
        <v>9.4664280010731718E-3</v>
      </c>
      <c r="AE911">
        <v>5.0682369698244519E-3</v>
      </c>
      <c r="AF911">
        <v>7.6032547344082749E-3</v>
      </c>
      <c r="AG911">
        <v>4.852378484131236E-3</v>
      </c>
      <c r="AH911">
        <v>-3.316814496880649E-2</v>
      </c>
      <c r="AI911">
        <v>-2.3312314004358261E-2</v>
      </c>
      <c r="AJ911">
        <v>-3.024547654475324E-3</v>
      </c>
      <c r="AK911">
        <v>-9.8948615831293968E-3</v>
      </c>
      <c r="AL911">
        <v>1.254090405196745E-2</v>
      </c>
      <c r="AM911">
        <v>9.0751313385459137E-3</v>
      </c>
      <c r="AN911">
        <v>1.467828512719392E-2</v>
      </c>
      <c r="AO911">
        <v>1.9091950005016619E-2</v>
      </c>
      <c r="AP911">
        <v>7.1547381111409201E-3</v>
      </c>
      <c r="AQ911">
        <v>1.2567604321188921E-2</v>
      </c>
      <c r="AR911">
        <v>3.2246090201190798E-3</v>
      </c>
      <c r="AS911">
        <v>2.2042826946353049E-2</v>
      </c>
      <c r="AT911">
        <v>7.1950151075294228E-3</v>
      </c>
      <c r="AU911">
        <v>8.1150297476617374E-3</v>
      </c>
    </row>
    <row r="912" spans="1:47">
      <c r="A912" s="12">
        <v>45016</v>
      </c>
      <c r="B912">
        <v>1.2647058823529461E-2</v>
      </c>
      <c r="C912">
        <v>4.1126876413737357E-3</v>
      </c>
      <c r="D912">
        <v>1.564424735156433E-2</v>
      </c>
      <c r="E912">
        <v>1.209518814737121E-2</v>
      </c>
      <c r="F912">
        <v>4.7416712851777731E-3</v>
      </c>
      <c r="G912">
        <v>1.6430099163912141E-2</v>
      </c>
      <c r="H912">
        <v>9.6001409194996778E-3</v>
      </c>
      <c r="I912">
        <v>1.5526532103389279E-3</v>
      </c>
      <c r="J912">
        <v>7.3313782991202281E-4</v>
      </c>
      <c r="K912">
        <v>2.3586169927633179E-2</v>
      </c>
      <c r="L912">
        <v>1.2116504854368991E-2</v>
      </c>
      <c r="M912">
        <v>3.025210084033603E-2</v>
      </c>
      <c r="N912">
        <v>1.496215455025518E-2</v>
      </c>
      <c r="O912">
        <v>1.683311296491441E-2</v>
      </c>
      <c r="P912">
        <v>1.438848920863323E-2</v>
      </c>
      <c r="Q912">
        <v>2.0831486570339619E-2</v>
      </c>
      <c r="R912">
        <v>3.1874773983571858E-2</v>
      </c>
      <c r="S912">
        <v>6.3075564526302594E-3</v>
      </c>
      <c r="T912">
        <v>1.04011887072808E-2</v>
      </c>
      <c r="U912">
        <v>6.9615240318479099E-3</v>
      </c>
      <c r="V912">
        <v>6.2371978697255193E-2</v>
      </c>
      <c r="W912">
        <v>2.2648401826484092E-2</v>
      </c>
      <c r="Y912" s="12">
        <v>45016</v>
      </c>
      <c r="Z912">
        <v>1.256775273427105E-2</v>
      </c>
      <c r="AA912">
        <v>4.1042536578745617E-3</v>
      </c>
      <c r="AB912">
        <v>1.552313759485615E-2</v>
      </c>
      <c r="AC912">
        <v>1.202262587612386E-2</v>
      </c>
      <c r="AD912">
        <v>4.7304649723616003E-3</v>
      </c>
      <c r="AE912">
        <v>1.629658552787246E-2</v>
      </c>
      <c r="AF912">
        <v>9.5543523843380478E-3</v>
      </c>
      <c r="AG912">
        <v>1.5514490905689569E-3</v>
      </c>
      <c r="AH912">
        <v>7.3286921565269766E-4</v>
      </c>
      <c r="AI912">
        <v>2.3312314004358209E-2</v>
      </c>
      <c r="AJ912">
        <v>1.204368761296915E-2</v>
      </c>
      <c r="AK912">
        <v>2.9803530390581531E-2</v>
      </c>
      <c r="AL912">
        <v>1.4851325641220549E-2</v>
      </c>
      <c r="AM912">
        <v>1.669300622134293E-2</v>
      </c>
      <c r="AN912">
        <v>1.428595724747665E-2</v>
      </c>
      <c r="AO912">
        <v>2.0617478127146281E-2</v>
      </c>
      <c r="AP912">
        <v>3.1377316657534238E-2</v>
      </c>
      <c r="AQ912">
        <v>6.287747073973649E-3</v>
      </c>
      <c r="AR912">
        <v>1.0347468525424539E-2</v>
      </c>
      <c r="AS912">
        <v>6.9374044978696373E-3</v>
      </c>
      <c r="AT912">
        <v>6.0504123918977318E-2</v>
      </c>
      <c r="AU912">
        <v>2.2395734664191789E-2</v>
      </c>
    </row>
    <row r="913" spans="1:47">
      <c r="A913" s="12">
        <v>45019</v>
      </c>
      <c r="B913">
        <v>-8.5197018104367084E-3</v>
      </c>
      <c r="C913">
        <v>-7.1677247593693316E-3</v>
      </c>
      <c r="D913">
        <v>7.7016373559732898E-3</v>
      </c>
      <c r="E913">
        <v>4.9875311720699589E-3</v>
      </c>
      <c r="F913">
        <v>4.1615592056876587E-2</v>
      </c>
      <c r="G913">
        <v>6.6953610712583433E-4</v>
      </c>
      <c r="H913">
        <v>5.9146820204134982E-2</v>
      </c>
      <c r="I913">
        <v>5.9000547145723108E-2</v>
      </c>
      <c r="J913">
        <v>2.93040293040292E-3</v>
      </c>
      <c r="K913">
        <v>1.4401675831369641E-2</v>
      </c>
      <c r="L913">
        <v>-1.151101220167372E-3</v>
      </c>
      <c r="M913">
        <v>-2.6916802610114199E-2</v>
      </c>
      <c r="N913">
        <v>-3.711411723898661E-3</v>
      </c>
      <c r="O913">
        <v>-2.5035371945969498E-3</v>
      </c>
      <c r="P913">
        <v>6.7681895093061328E-3</v>
      </c>
      <c r="Q913">
        <v>8.1046659719807845E-3</v>
      </c>
      <c r="R913">
        <v>-1.7072193852007641E-2</v>
      </c>
      <c r="S913">
        <v>6.4685972169988837E-2</v>
      </c>
      <c r="T913">
        <v>1.3480392156862919E-2</v>
      </c>
      <c r="U913">
        <v>-5.5886736214604271E-3</v>
      </c>
      <c r="V913">
        <v>-6.1168418008290759E-2</v>
      </c>
      <c r="W913">
        <v>6.0725129487406706E-3</v>
      </c>
      <c r="Y913" s="12">
        <v>45019</v>
      </c>
      <c r="Z913">
        <v>-8.5562019311959114E-3</v>
      </c>
      <c r="AA913">
        <v>-7.1935363125099714E-3</v>
      </c>
      <c r="AB913">
        <v>7.6721311475689783E-3</v>
      </c>
      <c r="AC913">
        <v>4.9751346401139289E-3</v>
      </c>
      <c r="AD913">
        <v>4.0772961692767222E-2</v>
      </c>
      <c r="AE913">
        <v>6.6931206782248616E-4</v>
      </c>
      <c r="AF913">
        <v>5.7463697428965559E-2</v>
      </c>
      <c r="AG913">
        <v>5.7325583281763987E-2</v>
      </c>
      <c r="AH913">
        <v>2.9261176693887712E-3</v>
      </c>
      <c r="AI913">
        <v>1.429895674142515E-2</v>
      </c>
      <c r="AJ913">
        <v>-1.151764246032333E-3</v>
      </c>
      <c r="AK913">
        <v>-2.7285694398240599E-2</v>
      </c>
      <c r="AL913">
        <v>-3.7183161010089969E-3</v>
      </c>
      <c r="AM913">
        <v>-2.5066762841521309E-3</v>
      </c>
      <c r="AN913">
        <v>6.7453881395314347E-3</v>
      </c>
      <c r="AO913">
        <v>8.0719995483298067E-3</v>
      </c>
      <c r="AP913">
        <v>-1.7219603904330961E-2</v>
      </c>
      <c r="AQ913">
        <v>6.2679893868879899E-2</v>
      </c>
      <c r="AR913">
        <v>1.339034005958448E-2</v>
      </c>
      <c r="AS913">
        <v>-5.6043486870481938E-3</v>
      </c>
      <c r="AT913">
        <v>-6.311917476187355E-2</v>
      </c>
      <c r="AU913">
        <v>6.0541495458205068E-3</v>
      </c>
    </row>
    <row r="914" spans="1:47">
      <c r="A914" s="12">
        <v>45020</v>
      </c>
      <c r="B914">
        <v>1.503759398496252E-2</v>
      </c>
      <c r="C914">
        <v>1.161991199119905E-2</v>
      </c>
      <c r="D914">
        <v>-3.2496840584942399E-3</v>
      </c>
      <c r="E914">
        <v>-3.9960039960039717E-3</v>
      </c>
      <c r="F914">
        <v>-5.354516034127621E-3</v>
      </c>
      <c r="G914">
        <v>-9.3672337985089005E-3</v>
      </c>
      <c r="H914">
        <v>-1.474343134832379E-2</v>
      </c>
      <c r="I914">
        <v>-9.5582536812193197E-3</v>
      </c>
      <c r="J914">
        <v>-1.022644265887496E-2</v>
      </c>
      <c r="K914">
        <v>-3.2782653588022792E-2</v>
      </c>
      <c r="L914">
        <v>-1.3368162261831681E-2</v>
      </c>
      <c r="M914">
        <v>-6.5660799105895507E-3</v>
      </c>
      <c r="N914">
        <v>-1.740765240400011E-4</v>
      </c>
      <c r="O914">
        <v>-3.6719436279076811E-3</v>
      </c>
      <c r="P914">
        <v>-1.830860003575896E-2</v>
      </c>
      <c r="Q914">
        <v>-4.3930171126679296E-3</v>
      </c>
      <c r="R914">
        <v>1.171496969388119E-3</v>
      </c>
      <c r="S914">
        <v>1.1774402449060691E-4</v>
      </c>
      <c r="T914">
        <v>-1.088270858524798E-2</v>
      </c>
      <c r="U914">
        <v>4.4960659423004763E-2</v>
      </c>
      <c r="V914">
        <v>-1.124403142167685E-2</v>
      </c>
      <c r="W914">
        <v>8.2549263270017548E-3</v>
      </c>
      <c r="Y914" s="12">
        <v>45020</v>
      </c>
      <c r="Z914">
        <v>1.4925650216675791E-2</v>
      </c>
      <c r="AA914">
        <v>1.1552919280686851E-2</v>
      </c>
      <c r="AB914">
        <v>-3.254975749059219E-3</v>
      </c>
      <c r="AC914">
        <v>-4.0040093533822308E-3</v>
      </c>
      <c r="AD914">
        <v>-5.3689028343236892E-3</v>
      </c>
      <c r="AE914">
        <v>-9.4113822485558003E-3</v>
      </c>
      <c r="AF914">
        <v>-1.485319593947286E-2</v>
      </c>
      <c r="AG914">
        <v>-9.6042269720582954E-3</v>
      </c>
      <c r="AH914">
        <v>-1.027909197464748E-2</v>
      </c>
      <c r="AI914">
        <v>-3.3332045173253902E-2</v>
      </c>
      <c r="AJ914">
        <v>-1.345832054488014E-2</v>
      </c>
      <c r="AK914">
        <v>-6.5877314424531734E-3</v>
      </c>
      <c r="AL914">
        <v>-1.7409167711666739E-4</v>
      </c>
      <c r="AM914">
        <v>-3.6787017616405639E-3</v>
      </c>
      <c r="AN914">
        <v>-1.847827667220045E-2</v>
      </c>
      <c r="AO914">
        <v>-4.4026947654738384E-3</v>
      </c>
      <c r="AP914">
        <v>1.1708113022658681E-3</v>
      </c>
      <c r="AQ914">
        <v>1.177370932070281E-4</v>
      </c>
      <c r="AR914">
        <v>-1.094235842094436E-2</v>
      </c>
      <c r="AS914">
        <v>4.3979238222964713E-2</v>
      </c>
      <c r="AT914">
        <v>-1.1307723429670539E-2</v>
      </c>
      <c r="AU914">
        <v>8.2210407767624762E-3</v>
      </c>
    </row>
    <row r="915" spans="1:47">
      <c r="A915" s="12">
        <v>45021</v>
      </c>
      <c r="B915">
        <v>-2.7417027417027451E-2</v>
      </c>
      <c r="C915">
        <v>2.093386800788433E-2</v>
      </c>
      <c r="D915">
        <v>-1.129022520074874E-2</v>
      </c>
      <c r="E915">
        <v>4.2708771475716834E-3</v>
      </c>
      <c r="F915">
        <v>4.9692380501655808E-3</v>
      </c>
      <c r="G915">
        <v>0</v>
      </c>
      <c r="H915">
        <v>6.2698545393746752E-3</v>
      </c>
      <c r="I915">
        <v>1.7127456094592208E-2</v>
      </c>
      <c r="J915">
        <v>-6.6420664206642277E-3</v>
      </c>
      <c r="K915">
        <v>-1.067520683213252E-3</v>
      </c>
      <c r="L915">
        <v>-6.307428749415922E-3</v>
      </c>
      <c r="M915">
        <v>1.4062719730012499E-4</v>
      </c>
      <c r="N915">
        <v>-9.8892680548785528E-3</v>
      </c>
      <c r="O915">
        <v>-1.0142693894002019E-2</v>
      </c>
      <c r="P915">
        <v>-2.0835609951553539E-2</v>
      </c>
      <c r="Q915">
        <v>-1.2689257390050449E-2</v>
      </c>
      <c r="R915">
        <v>-1.2108262108262101E-2</v>
      </c>
      <c r="S915">
        <v>5.8865081233805405E-4</v>
      </c>
      <c r="T915">
        <v>1.5892420537897189E-2</v>
      </c>
      <c r="U915">
        <v>-2.549699215170675E-3</v>
      </c>
      <c r="V915">
        <v>-3.666008931353204E-2</v>
      </c>
      <c r="W915">
        <v>2.557443436922258E-2</v>
      </c>
      <c r="Y915" s="12">
        <v>45021</v>
      </c>
      <c r="Z915">
        <v>-2.7799888277596229E-2</v>
      </c>
      <c r="AA915">
        <v>2.0717765300107601E-2</v>
      </c>
      <c r="AB915">
        <v>-1.1354443611028921E-2</v>
      </c>
      <c r="AC915">
        <v>4.2617828363626358E-3</v>
      </c>
      <c r="AD915">
        <v>4.9569321372690926E-3</v>
      </c>
      <c r="AE915">
        <v>0</v>
      </c>
      <c r="AF915">
        <v>6.2502807752324637E-3</v>
      </c>
      <c r="AG915">
        <v>1.6982434773901978E-2</v>
      </c>
      <c r="AH915">
        <v>-6.6642231091281817E-3</v>
      </c>
      <c r="AI915">
        <v>-1.068090889258415E-3</v>
      </c>
      <c r="AJ915">
        <v>-6.3274046200172806E-3</v>
      </c>
      <c r="AK915">
        <v>1.4061731022273181E-4</v>
      </c>
      <c r="AL915">
        <v>-9.938491658678961E-3</v>
      </c>
      <c r="AM915">
        <v>-1.0194481488451011E-2</v>
      </c>
      <c r="AN915">
        <v>-2.105573425744103E-2</v>
      </c>
      <c r="AO915">
        <v>-1.277045362786903E-2</v>
      </c>
      <c r="AP915">
        <v>-1.218216427092483E-2</v>
      </c>
      <c r="AQ915">
        <v>5.8847762540970537E-4</v>
      </c>
      <c r="AR915">
        <v>1.5767458252701021E-2</v>
      </c>
      <c r="AS915">
        <v>-2.5529552339712109E-3</v>
      </c>
      <c r="AT915">
        <v>-3.7348958864861677E-2</v>
      </c>
      <c r="AU915">
        <v>2.5252879386466101E-2</v>
      </c>
    </row>
    <row r="916" spans="1:47">
      <c r="A916" s="12">
        <v>45022</v>
      </c>
      <c r="B916">
        <v>9.4955489614243493E-3</v>
      </c>
      <c r="C916">
        <v>1.111776845749279E-2</v>
      </c>
      <c r="D916">
        <v>5.4958475818271957E-3</v>
      </c>
      <c r="E916">
        <v>6.8301169496440828E-3</v>
      </c>
      <c r="F916">
        <v>-1.312691311514003E-2</v>
      </c>
      <c r="G916">
        <v>-1.06136626785025E-2</v>
      </c>
      <c r="H916">
        <v>-8.3077178699011434E-3</v>
      </c>
      <c r="I916">
        <v>-1.658261389862381E-2</v>
      </c>
      <c r="J916">
        <v>2.9717682020802272E-3</v>
      </c>
      <c r="K916">
        <v>2.404488378306158E-2</v>
      </c>
      <c r="L916">
        <v>-1.0970927043335581E-3</v>
      </c>
      <c r="M916">
        <v>2.6715410573678211E-2</v>
      </c>
      <c r="N916">
        <v>2.5532812829710979E-2</v>
      </c>
      <c r="O916">
        <v>7.3570238756246456E-3</v>
      </c>
      <c r="P916">
        <v>5.8033555299281669E-3</v>
      </c>
      <c r="Q916">
        <v>-8.821381626990088E-3</v>
      </c>
      <c r="R916">
        <v>-1.158718714594709E-2</v>
      </c>
      <c r="S916">
        <v>1.529591716672662E-3</v>
      </c>
      <c r="T916">
        <v>-1.2033694344163459E-3</v>
      </c>
      <c r="U916">
        <v>2.2366896992451761E-3</v>
      </c>
      <c r="V916">
        <v>-2.4795170332040368E-3</v>
      </c>
      <c r="W916">
        <v>-2.4893772264904079E-2</v>
      </c>
      <c r="Y916" s="12">
        <v>45022</v>
      </c>
      <c r="Z916">
        <v>9.4507496093996796E-3</v>
      </c>
      <c r="AA916">
        <v>1.1056420353638441E-2</v>
      </c>
      <c r="AB916">
        <v>5.4808005172460074E-3</v>
      </c>
      <c r="AC916">
        <v>6.8068973692112893E-3</v>
      </c>
      <c r="AD916">
        <v>-1.321383253283279E-2</v>
      </c>
      <c r="AE916">
        <v>-1.067038933835469E-2</v>
      </c>
      <c r="AF916">
        <v>-8.3424192846964784E-3</v>
      </c>
      <c r="AG916">
        <v>-1.6721644578135249E-2</v>
      </c>
      <c r="AH916">
        <v>2.9673612278020081E-3</v>
      </c>
      <c r="AI916">
        <v>2.3760357476125989E-2</v>
      </c>
      <c r="AJ916">
        <v>-1.0976949510551259E-3</v>
      </c>
      <c r="AK916">
        <v>2.6364785021841589E-2</v>
      </c>
      <c r="AL916">
        <v>2.521229492695122E-2</v>
      </c>
      <c r="AM916">
        <v>7.3300929822902421E-3</v>
      </c>
      <c r="AN916">
        <v>5.7865809302459787E-3</v>
      </c>
      <c r="AO916">
        <v>-8.8605203556726981E-3</v>
      </c>
      <c r="AP916">
        <v>-1.165484172421213E-2</v>
      </c>
      <c r="AQ916">
        <v>1.5284230827994909E-3</v>
      </c>
      <c r="AR916">
        <v>-1.204094064804564E-3</v>
      </c>
      <c r="AS916">
        <v>2.234192032483478E-3</v>
      </c>
      <c r="AT916">
        <v>-2.4825961263920909E-3</v>
      </c>
      <c r="AU916">
        <v>-2.520886239590071E-2</v>
      </c>
    </row>
    <row r="917" spans="1:47">
      <c r="A917" s="12">
        <v>45026</v>
      </c>
      <c r="B917">
        <v>1.077797374093636E-3</v>
      </c>
      <c r="C917">
        <v>6.5841453779302839E-5</v>
      </c>
      <c r="D917">
        <v>-1.5972306571116261E-2</v>
      </c>
      <c r="E917">
        <v>3.5198873636055339E-4</v>
      </c>
      <c r="F917">
        <v>3.8174768863703519E-3</v>
      </c>
      <c r="G917">
        <v>1.170275014628297E-3</v>
      </c>
      <c r="H917">
        <v>8.3773142330569872E-3</v>
      </c>
      <c r="I917">
        <v>-4.4328552803127863E-3</v>
      </c>
      <c r="J917">
        <v>0</v>
      </c>
      <c r="K917">
        <v>-3.4698669449517272E-2</v>
      </c>
      <c r="L917">
        <v>3.2948929159801739E-3</v>
      </c>
      <c r="M917">
        <v>-2.0542317173376512E-3</v>
      </c>
      <c r="N917">
        <v>-7.5788751714679359E-3</v>
      </c>
      <c r="O917">
        <v>-8.70423958476918E-4</v>
      </c>
      <c r="P917">
        <v>2.004660280356552E-2</v>
      </c>
      <c r="Q917">
        <v>-1.001974479120538E-3</v>
      </c>
      <c r="R917">
        <v>3.5950606992132261E-3</v>
      </c>
      <c r="S917">
        <v>-1.1043233082706719E-2</v>
      </c>
      <c r="T917">
        <v>5.5421686746988108E-3</v>
      </c>
      <c r="U917">
        <v>-7.2131670186904584E-3</v>
      </c>
      <c r="V917">
        <v>-2.972009078136884E-3</v>
      </c>
      <c r="W917">
        <v>-1.8134600994762159E-2</v>
      </c>
      <c r="Y917" s="12">
        <v>45026</v>
      </c>
      <c r="Z917">
        <v>1.077216967506863E-3</v>
      </c>
      <c r="AA917">
        <v>6.5839286325923289E-5</v>
      </c>
      <c r="AB917">
        <v>-1.6101238597370539E-2</v>
      </c>
      <c r="AC917">
        <v>3.519268028581283E-4</v>
      </c>
      <c r="AD917">
        <v>3.8102088127443361E-3</v>
      </c>
      <c r="AE917">
        <v>1.169590776602448E-3</v>
      </c>
      <c r="AF917">
        <v>8.3424192846965773E-3</v>
      </c>
      <c r="AG917">
        <v>-4.4427095156635158E-3</v>
      </c>
      <c r="AH917">
        <v>0</v>
      </c>
      <c r="AI917">
        <v>-3.5314966748239203E-2</v>
      </c>
      <c r="AJ917">
        <v>3.2894766503987049E-3</v>
      </c>
      <c r="AK917">
        <v>-2.0563445452999201E-3</v>
      </c>
      <c r="AL917">
        <v>-7.6077407843043966E-3</v>
      </c>
      <c r="AM917">
        <v>-8.7080299737631766E-4</v>
      </c>
      <c r="AN917">
        <v>1.984831527557154E-2</v>
      </c>
      <c r="AO917">
        <v>-1.002476791112838E-3</v>
      </c>
      <c r="AP917">
        <v>3.5886139149314831E-3</v>
      </c>
      <c r="AQ917">
        <v>-1.1104662250909629E-2</v>
      </c>
      <c r="AR917">
        <v>5.5268673668086342E-3</v>
      </c>
      <c r="AS917">
        <v>-7.2393076884409288E-3</v>
      </c>
      <c r="AT917">
        <v>-2.976434267093262E-3</v>
      </c>
      <c r="AU917">
        <v>-1.830104824515056E-2</v>
      </c>
    </row>
    <row r="918" spans="1:47">
      <c r="A918" s="12">
        <v>45027</v>
      </c>
      <c r="B918">
        <v>-2.202211999608494E-2</v>
      </c>
      <c r="C918">
        <v>1.119231022450595E-3</v>
      </c>
      <c r="D918">
        <v>-7.5911868172560126E-3</v>
      </c>
      <c r="E918">
        <v>3.4546734054121671E-3</v>
      </c>
      <c r="F918">
        <v>5.526175054964666E-3</v>
      </c>
      <c r="G918">
        <v>-1.3832067017338859E-2</v>
      </c>
      <c r="H918">
        <v>1.088311040957057E-2</v>
      </c>
      <c r="I918">
        <v>7.0717653221581411E-3</v>
      </c>
      <c r="J918">
        <v>4.4444444444444731E-3</v>
      </c>
      <c r="K918">
        <v>-7.0270270270269553E-3</v>
      </c>
      <c r="L918">
        <v>4.9261083743843406E-3</v>
      </c>
      <c r="M918">
        <v>2.9092905173596639E-2</v>
      </c>
      <c r="N918">
        <v>-2.2668371401914359E-2</v>
      </c>
      <c r="O918">
        <v>-6.6721680638529568E-3</v>
      </c>
      <c r="P918">
        <v>-1.4866383842778941E-2</v>
      </c>
      <c r="Q918">
        <v>-2.3009528304670508E-3</v>
      </c>
      <c r="R918">
        <v>9.8639808950262697E-4</v>
      </c>
      <c r="S918">
        <v>1.6987407935376449E-2</v>
      </c>
      <c r="T918">
        <v>1.437814521926706E-3</v>
      </c>
      <c r="U918">
        <v>1.09987154784843E-2</v>
      </c>
      <c r="V918">
        <v>1.2357053818221161E-2</v>
      </c>
      <c r="W918">
        <v>1.4479759716681031E-2</v>
      </c>
      <c r="Y918" s="12">
        <v>45027</v>
      </c>
      <c r="Z918">
        <v>-2.226822678601004E-2</v>
      </c>
      <c r="AA918">
        <v>1.1186051503632279E-3</v>
      </c>
      <c r="AB918">
        <v>-7.6201465280433993E-3</v>
      </c>
      <c r="AC918">
        <v>3.4487197293071878E-3</v>
      </c>
      <c r="AD918">
        <v>5.5109617713729056E-3</v>
      </c>
      <c r="AE918">
        <v>-1.3928621455233881E-2</v>
      </c>
      <c r="AF918">
        <v>1.082431555939406E-2</v>
      </c>
      <c r="AG918">
        <v>7.0468776540513686E-3</v>
      </c>
      <c r="AH918">
        <v>4.4345970678657748E-3</v>
      </c>
      <c r="AI918">
        <v>-7.0518328572447796E-3</v>
      </c>
      <c r="AJ918">
        <v>4.9140148024291626E-3</v>
      </c>
      <c r="AK918">
        <v>2.8677739631107022E-2</v>
      </c>
      <c r="AL918">
        <v>-2.292924891730741E-2</v>
      </c>
      <c r="AM918">
        <v>-6.694526485448213E-3</v>
      </c>
      <c r="AN918">
        <v>-1.497799608876579E-2</v>
      </c>
      <c r="AO918">
        <v>-2.3036040901608461E-3</v>
      </c>
      <c r="AP918">
        <v>9.8591191858624929E-4</v>
      </c>
      <c r="AQ918">
        <v>1.68447354119696E-2</v>
      </c>
      <c r="AR918">
        <v>1.436781856362826E-3</v>
      </c>
      <c r="AS918">
        <v>1.0938669492012189E-2</v>
      </c>
      <c r="AT918">
        <v>1.228132861742064E-2</v>
      </c>
      <c r="AU918">
        <v>1.437592909080134E-2</v>
      </c>
    </row>
    <row r="919" spans="1:47">
      <c r="A919" s="12">
        <v>45028</v>
      </c>
      <c r="B919">
        <v>-2.0916733386709411E-2</v>
      </c>
      <c r="C919">
        <v>-8.1546757858740326E-3</v>
      </c>
      <c r="D919">
        <v>-4.3532338308458476E-3</v>
      </c>
      <c r="E919">
        <v>2.7095951546063368E-3</v>
      </c>
      <c r="F919">
        <v>3.5456801796478481E-3</v>
      </c>
      <c r="G919">
        <v>-1.007506914263134E-2</v>
      </c>
      <c r="H919">
        <v>5.177514792899407E-3</v>
      </c>
      <c r="I919">
        <v>-1.0403120936279819E-3</v>
      </c>
      <c r="J919">
        <v>4.4247787610618428E-3</v>
      </c>
      <c r="K919">
        <v>-1.088731627653783E-2</v>
      </c>
      <c r="L919">
        <v>-1.556178026766997E-4</v>
      </c>
      <c r="M919">
        <v>-3.9871982931057433E-2</v>
      </c>
      <c r="N919">
        <v>2.3335572605451831E-3</v>
      </c>
      <c r="O919">
        <v>-8.932324911390177E-3</v>
      </c>
      <c r="P919">
        <v>-2.480768522948951E-2</v>
      </c>
      <c r="Q919">
        <v>-2.1229413677892439E-2</v>
      </c>
      <c r="R919">
        <v>1.2810538872465079E-2</v>
      </c>
      <c r="S919">
        <v>2.0091110851536031E-2</v>
      </c>
      <c r="T919">
        <v>-1.0050251256281451E-2</v>
      </c>
      <c r="U919">
        <v>1.079965059953936E-2</v>
      </c>
      <c r="V919">
        <v>-3.3460035333797267E-2</v>
      </c>
      <c r="W919">
        <v>-2.2094564737075162E-3</v>
      </c>
      <c r="Y919" s="12">
        <v>45028</v>
      </c>
      <c r="Z919">
        <v>-2.1138587347984818E-2</v>
      </c>
      <c r="AA919">
        <v>-8.1881070257896604E-3</v>
      </c>
      <c r="AB919">
        <v>-4.362736742197071E-3</v>
      </c>
      <c r="AC919">
        <v>2.7059308194062061E-3</v>
      </c>
      <c r="AD919">
        <v>3.5394090748625999E-3</v>
      </c>
      <c r="AE919">
        <v>-1.012616614534469E-2</v>
      </c>
      <c r="AF919">
        <v>5.1641575482343103E-3</v>
      </c>
      <c r="AG919">
        <v>-1.040853593839444E-3</v>
      </c>
      <c r="AH919">
        <v>4.4150182091166933E-3</v>
      </c>
      <c r="AI919">
        <v>-1.094701681895446E-2</v>
      </c>
      <c r="AJ919">
        <v>-1.556299123832949E-4</v>
      </c>
      <c r="AK919">
        <v>-4.0688652297242653E-2</v>
      </c>
      <c r="AL919">
        <v>2.330838744188712E-3</v>
      </c>
      <c r="AM919">
        <v>-8.9724572879115155E-3</v>
      </c>
      <c r="AN919">
        <v>-2.5120581516236119E-2</v>
      </c>
      <c r="AO919">
        <v>-2.1457998619027981E-2</v>
      </c>
      <c r="AP919">
        <v>1.272917803340008E-2</v>
      </c>
      <c r="AQ919">
        <v>1.9891947671247249E-2</v>
      </c>
      <c r="AR919">
        <v>-1.010109598650393E-2</v>
      </c>
      <c r="AS919">
        <v>1.0741750864588071E-2</v>
      </c>
      <c r="AT919">
        <v>-3.40326313012028E-2</v>
      </c>
      <c r="AU919">
        <v>-2.2119009239300971E-3</v>
      </c>
    </row>
    <row r="920" spans="1:47">
      <c r="A920" s="12">
        <v>45029</v>
      </c>
      <c r="B920">
        <v>4.6713687008075322E-2</v>
      </c>
      <c r="C920">
        <v>7.8238960350087705E-3</v>
      </c>
      <c r="D920">
        <v>3.4103685196751998E-2</v>
      </c>
      <c r="E920">
        <v>1.112700683516143E-2</v>
      </c>
      <c r="F920">
        <v>1.3367094570722051E-2</v>
      </c>
      <c r="G920">
        <v>1.3769706645380129E-2</v>
      </c>
      <c r="H920">
        <v>-8.3394652931076951E-3</v>
      </c>
      <c r="I920">
        <v>4.6862796146835972E-3</v>
      </c>
      <c r="J920">
        <v>1.3950073421439059E-2</v>
      </c>
      <c r="K920">
        <v>4.4028618602089953E-3</v>
      </c>
      <c r="L920">
        <v>3.8132295719845999E-3</v>
      </c>
      <c r="M920">
        <v>4.8750000000000071E-2</v>
      </c>
      <c r="N920">
        <v>2.239937916681356E-2</v>
      </c>
      <c r="O920">
        <v>2.0317005685554831E-2</v>
      </c>
      <c r="P920">
        <v>-1.2077750518966199E-3</v>
      </c>
      <c r="Q920">
        <v>4.5796453493641032E-2</v>
      </c>
      <c r="R920">
        <v>1.326300696435889E-2</v>
      </c>
      <c r="S920">
        <v>-1.419901522958888E-2</v>
      </c>
      <c r="T920">
        <v>2.4172105390380949E-3</v>
      </c>
      <c r="U920">
        <v>1.8343939036845169E-2</v>
      </c>
      <c r="V920">
        <v>2.9688711642849249E-2</v>
      </c>
      <c r="W920">
        <v>2.6217891939769759E-2</v>
      </c>
      <c r="Y920" s="12">
        <v>45029</v>
      </c>
      <c r="Z920">
        <v>4.5655434136070039E-2</v>
      </c>
      <c r="AA920">
        <v>7.7934480717755756E-3</v>
      </c>
      <c r="AB920">
        <v>3.3535046877862622E-2</v>
      </c>
      <c r="AC920">
        <v>1.1065557108774691E-2</v>
      </c>
      <c r="AD920">
        <v>1.3278543205602339E-2</v>
      </c>
      <c r="AE920">
        <v>1.3675765612802889E-2</v>
      </c>
      <c r="AF920">
        <v>-8.3744331784825505E-3</v>
      </c>
      <c r="AG920">
        <v>4.6753331917138794E-3</v>
      </c>
      <c r="AH920">
        <v>1.3853666699834439E-2</v>
      </c>
      <c r="AI920">
        <v>4.3931976204205532E-3</v>
      </c>
      <c r="AJ920">
        <v>3.8059776417704149E-3</v>
      </c>
      <c r="AK920">
        <v>4.7598978799278949E-2</v>
      </c>
      <c r="AL920">
        <v>2.2152197409741541E-2</v>
      </c>
      <c r="AM920">
        <v>2.0113368898805491E-2</v>
      </c>
      <c r="AN920">
        <v>-1.208504999985866E-3</v>
      </c>
      <c r="AO920">
        <v>4.4778751576279863E-2</v>
      </c>
      <c r="AP920">
        <v>1.317582331964403E-2</v>
      </c>
      <c r="AQ920">
        <v>-1.4300785755778251E-2</v>
      </c>
      <c r="AR920">
        <v>2.4142937849699481E-3</v>
      </c>
      <c r="AS920">
        <v>1.8177718667348391E-2</v>
      </c>
      <c r="AT920">
        <v>2.92565348573895E-2</v>
      </c>
      <c r="AU920">
        <v>2.5880094512861791E-2</v>
      </c>
    </row>
    <row r="921" spans="1:47">
      <c r="A921" s="12">
        <v>45030</v>
      </c>
      <c r="B921">
        <v>1.074218749999911E-3</v>
      </c>
      <c r="C921">
        <v>-1.5131578947368499E-2</v>
      </c>
      <c r="D921">
        <v>-2.1140372070548312E-3</v>
      </c>
      <c r="E921">
        <v>5.3136299324005884E-3</v>
      </c>
      <c r="F921">
        <v>2.0338195130453758E-3</v>
      </c>
      <c r="G921">
        <v>-5.1181102362204411E-3</v>
      </c>
      <c r="H921">
        <v>2.6383048891087668E-3</v>
      </c>
      <c r="I921">
        <v>2.4185885808067908E-3</v>
      </c>
      <c r="J921">
        <v>-4.3446777697321304E-3</v>
      </c>
      <c r="K921">
        <v>-2.328767123287678E-2</v>
      </c>
      <c r="L921">
        <v>7.5509729436390227E-2</v>
      </c>
      <c r="M921">
        <v>-1.5494636471990449E-2</v>
      </c>
      <c r="N921">
        <v>-1.2765663814518271E-2</v>
      </c>
      <c r="O921">
        <v>-2.278519442933558E-3</v>
      </c>
      <c r="P921">
        <v>1.1147640101273341E-2</v>
      </c>
      <c r="Q921">
        <v>-2.183771917155319E-2</v>
      </c>
      <c r="R921">
        <v>7.934502451104164E-3</v>
      </c>
      <c r="S921">
        <v>2.5554652108259468E-3</v>
      </c>
      <c r="T921">
        <v>-6.7518688208343391E-3</v>
      </c>
      <c r="U921">
        <v>-1.7936354869816821E-2</v>
      </c>
      <c r="V921">
        <v>-4.8413125336203011E-3</v>
      </c>
      <c r="W921">
        <v>-1.2946659761781439E-2</v>
      </c>
      <c r="Y921" s="12">
        <v>45030</v>
      </c>
      <c r="Z921">
        <v>1.073642189902656E-3</v>
      </c>
      <c r="AA921">
        <v>-1.524722942069379E-2</v>
      </c>
      <c r="AB921">
        <v>-2.116274938031825E-3</v>
      </c>
      <c r="AC921">
        <v>5.2995624119326727E-3</v>
      </c>
      <c r="AD921">
        <v>2.0317541021141368E-3</v>
      </c>
      <c r="AE921">
        <v>-5.1312526243880103E-3</v>
      </c>
      <c r="AF921">
        <v>2.6348306721189971E-3</v>
      </c>
      <c r="AG921">
        <v>2.415668502808986E-3</v>
      </c>
      <c r="AH921">
        <v>-4.3541433086205028E-3</v>
      </c>
      <c r="AI921">
        <v>-2.356311372814095E-2</v>
      </c>
      <c r="AJ921">
        <v>7.2794716115589256E-2</v>
      </c>
      <c r="AK921">
        <v>-1.56159329462281E-2</v>
      </c>
      <c r="AL921">
        <v>-1.2847845048633731E-2</v>
      </c>
      <c r="AM921">
        <v>-2.2811192182025548E-3</v>
      </c>
      <c r="AN921">
        <v>1.108596310668785E-2</v>
      </c>
      <c r="AO921">
        <v>-2.207969139496781E-2</v>
      </c>
      <c r="AP921">
        <v>7.9031898109537101E-3</v>
      </c>
      <c r="AQ921">
        <v>2.5522055617030392E-3</v>
      </c>
      <c r="AR921">
        <v>-6.7747658103005674E-3</v>
      </c>
      <c r="AS921">
        <v>-1.80991609863306E-2</v>
      </c>
      <c r="AT921">
        <v>-4.8530696490735889E-3</v>
      </c>
      <c r="AU921">
        <v>-1.3031198214367001E-2</v>
      </c>
    </row>
    <row r="922" spans="1:47">
      <c r="A922" s="12">
        <v>45033</v>
      </c>
      <c r="B922">
        <v>2.243683543068808E-3</v>
      </c>
      <c r="C922">
        <v>9.35203740815016E-4</v>
      </c>
      <c r="D922">
        <v>1.210580473336442E-4</v>
      </c>
      <c r="E922">
        <v>1.2666541565021561E-2</v>
      </c>
      <c r="F922">
        <v>-8.8146601716539985E-3</v>
      </c>
      <c r="G922">
        <v>-5.1444400474871532E-3</v>
      </c>
      <c r="H922">
        <v>-6.8250966203436958E-3</v>
      </c>
      <c r="I922">
        <v>-1.163291684618695E-2</v>
      </c>
      <c r="J922">
        <v>8.7272727272726947E-3</v>
      </c>
      <c r="K922">
        <v>9.817671809256634E-3</v>
      </c>
      <c r="L922">
        <v>7.9290708570607382E-3</v>
      </c>
      <c r="M922">
        <v>1.8563357546408369E-2</v>
      </c>
      <c r="N922">
        <v>9.2961487383798058E-3</v>
      </c>
      <c r="O922">
        <v>6.2616976769769295E-4</v>
      </c>
      <c r="P922">
        <v>9.1187682188504926E-3</v>
      </c>
      <c r="Q922">
        <v>-1.7452676963056971E-2</v>
      </c>
      <c r="R922">
        <v>8.6241476133173123E-3</v>
      </c>
      <c r="S922">
        <v>-1.7958521608156589E-2</v>
      </c>
      <c r="T922">
        <v>-2.42777373148817E-4</v>
      </c>
      <c r="U922">
        <v>-1.461115475255303E-2</v>
      </c>
      <c r="V922">
        <v>1.1027027027026961E-2</v>
      </c>
      <c r="W922">
        <v>7.126617698495874E-3</v>
      </c>
      <c r="Y922" s="12">
        <v>45033</v>
      </c>
      <c r="Z922">
        <v>2.2411702438114821E-3</v>
      </c>
      <c r="AA922">
        <v>9.3476671025045368E-4</v>
      </c>
      <c r="AB922">
        <v>1.21050720399549E-4</v>
      </c>
      <c r="AC922">
        <v>1.258699196861872E-2</v>
      </c>
      <c r="AD922">
        <v>-8.8537391031097579E-3</v>
      </c>
      <c r="AE922">
        <v>-5.1577182380015078E-3</v>
      </c>
      <c r="AF922">
        <v>-6.8484941131530279E-3</v>
      </c>
      <c r="AG922">
        <v>-1.1701108585121E-2</v>
      </c>
      <c r="AH922">
        <v>8.6894102141598893E-3</v>
      </c>
      <c r="AI922">
        <v>9.7697915958050302E-3</v>
      </c>
      <c r="AJ922">
        <v>7.8978009601253524E-3</v>
      </c>
      <c r="AK922">
        <v>1.839316147201599E-2</v>
      </c>
      <c r="AL922">
        <v>9.2532054804831763E-3</v>
      </c>
      <c r="AM922">
        <v>6.2597380520829418E-4</v>
      </c>
      <c r="AN922">
        <v>9.0774432836268869E-3</v>
      </c>
      <c r="AO922">
        <v>-1.7606770457753499E-2</v>
      </c>
      <c r="AP922">
        <v>8.587172088461591E-3</v>
      </c>
      <c r="AQ922">
        <v>-1.8121732831467851E-2</v>
      </c>
      <c r="AR922">
        <v>-2.4280684834597729E-4</v>
      </c>
      <c r="AS922">
        <v>-1.4718948961263131E-2</v>
      </c>
      <c r="AT922">
        <v>1.09666726454334E-2</v>
      </c>
      <c r="AU922">
        <v>7.10134336786952E-3</v>
      </c>
    </row>
    <row r="923" spans="1:47">
      <c r="A923" s="12">
        <v>45034</v>
      </c>
      <c r="B923">
        <v>-4.282655246252709E-3</v>
      </c>
      <c r="C923">
        <v>-1.161238654564878E-2</v>
      </c>
      <c r="D923">
        <v>7.5046904315196894E-3</v>
      </c>
      <c r="E923">
        <v>2.5942740665245712E-3</v>
      </c>
      <c r="F923">
        <v>-2.3402761525859179E-3</v>
      </c>
      <c r="G923">
        <v>5.966587112171684E-4</v>
      </c>
      <c r="H923">
        <v>-1.473753932770328E-2</v>
      </c>
      <c r="I923">
        <v>1.9529206625980681E-2</v>
      </c>
      <c r="J923">
        <v>-1.2977649603460709E-2</v>
      </c>
      <c r="K923">
        <v>-8.0555555555554825E-3</v>
      </c>
      <c r="L923">
        <v>1.1227919616677349E-2</v>
      </c>
      <c r="M923">
        <v>6.4712097200210206E-3</v>
      </c>
      <c r="N923">
        <v>-1.488919667590016E-3</v>
      </c>
      <c r="O923">
        <v>3.1174284882551362E-4</v>
      </c>
      <c r="P923">
        <v>2.4627805347752219E-2</v>
      </c>
      <c r="Q923">
        <v>2.9454195720124421E-3</v>
      </c>
      <c r="R923">
        <v>-5.7665539868760876E-3</v>
      </c>
      <c r="S923">
        <v>1.1798017932984629E-4</v>
      </c>
      <c r="T923">
        <v>-1.5298688683827111E-2</v>
      </c>
      <c r="U923">
        <v>6.9754464285713969E-3</v>
      </c>
      <c r="V923">
        <v>-1.459580838323349E-2</v>
      </c>
      <c r="W923">
        <v>-1.028869112220532E-2</v>
      </c>
      <c r="Y923" s="12">
        <v>45034</v>
      </c>
      <c r="Z923">
        <v>-4.2918520815410323E-3</v>
      </c>
      <c r="AA923">
        <v>-1.168033686208006E-2</v>
      </c>
      <c r="AB923">
        <v>7.476670343020137E-3</v>
      </c>
      <c r="AC923">
        <v>2.5909147463023469E-3</v>
      </c>
      <c r="AD923">
        <v>-2.3430188788145338E-3</v>
      </c>
      <c r="AE923">
        <v>5.9648078118048568E-4</v>
      </c>
      <c r="AF923">
        <v>-1.4847215768225751E-2</v>
      </c>
      <c r="AG923">
        <v>1.93409586121993E-2</v>
      </c>
      <c r="AH923">
        <v>-1.30625950263827E-2</v>
      </c>
      <c r="AI923">
        <v>-8.0881768497528522E-3</v>
      </c>
      <c r="AJ923">
        <v>1.116535440971307E-2</v>
      </c>
      <c r="AK923">
        <v>6.450361336903878E-3</v>
      </c>
      <c r="AL923">
        <v>-1.4900292099613501E-3</v>
      </c>
      <c r="AM923">
        <v>3.116942671200206E-4</v>
      </c>
      <c r="AN923">
        <v>2.4329429913626219E-2</v>
      </c>
      <c r="AO923">
        <v>2.9410903226720331E-3</v>
      </c>
      <c r="AP923">
        <v>-5.7832447557273044E-3</v>
      </c>
      <c r="AQ923">
        <v>1.179732202158419E-4</v>
      </c>
      <c r="AR923">
        <v>-1.5416921038221469E-2</v>
      </c>
      <c r="AS923">
        <v>6.9512305479674484E-3</v>
      </c>
      <c r="AT923">
        <v>-1.4703375160226901E-2</v>
      </c>
      <c r="AU923">
        <v>-1.0341985573293459E-2</v>
      </c>
    </row>
    <row r="924" spans="1:47">
      <c r="A924" s="12">
        <v>45035</v>
      </c>
      <c r="B924">
        <v>1.9550342130987271E-2</v>
      </c>
      <c r="C924">
        <v>6.1444969615125364E-3</v>
      </c>
      <c r="D924">
        <v>6.9682225025529121E-3</v>
      </c>
      <c r="E924">
        <v>-4.7438622431692501E-3</v>
      </c>
      <c r="F924">
        <v>9.3830635702563114E-4</v>
      </c>
      <c r="G924">
        <v>-4.5120254422580053E-2</v>
      </c>
      <c r="H924">
        <v>-1.6806722689075571E-3</v>
      </c>
      <c r="I924">
        <v>-3.1640157345648179E-3</v>
      </c>
      <c r="J924">
        <v>1.2417823228634051E-2</v>
      </c>
      <c r="K924">
        <v>-1.512181461775408E-2</v>
      </c>
      <c r="L924">
        <v>-1.2729844413013061E-3</v>
      </c>
      <c r="M924">
        <v>2.1913134759218082E-2</v>
      </c>
      <c r="N924">
        <v>2.7742136838093678E-4</v>
      </c>
      <c r="O924">
        <v>-2.3526194660938859E-4</v>
      </c>
      <c r="P924">
        <v>9.5420537101962299E-3</v>
      </c>
      <c r="Q924">
        <v>-3.1705124363200388E-2</v>
      </c>
      <c r="R924">
        <v>-2.3400000000000091E-2</v>
      </c>
      <c r="S924">
        <v>-1.9464433172112661E-2</v>
      </c>
      <c r="T924">
        <v>-7.6448828606657804E-3</v>
      </c>
      <c r="U924">
        <v>4.2750267189168856E-3</v>
      </c>
      <c r="V924">
        <v>-2.0183386685475591E-2</v>
      </c>
      <c r="W924">
        <v>-5.7022545837353E-3</v>
      </c>
      <c r="Y924" s="12">
        <v>45035</v>
      </c>
      <c r="Z924">
        <v>1.9361689049145949E-2</v>
      </c>
      <c r="AA924">
        <v>6.1256965136157757E-3</v>
      </c>
      <c r="AB924">
        <v>6.9440566372668067E-3</v>
      </c>
      <c r="AC924">
        <v>-4.7551500704068779E-3</v>
      </c>
      <c r="AD924">
        <v>9.3786642278969993E-4</v>
      </c>
      <c r="AE924">
        <v>-4.6169867291444427E-2</v>
      </c>
      <c r="AF924">
        <v>-1.682086182984826E-3</v>
      </c>
      <c r="AG924">
        <v>-3.169031815783532E-3</v>
      </c>
      <c r="AH924">
        <v>1.234135446139966E-2</v>
      </c>
      <c r="AI924">
        <v>-1.5237315120465941E-2</v>
      </c>
      <c r="AJ924">
        <v>-1.273795374271629E-3</v>
      </c>
      <c r="AK924">
        <v>2.167649282597298E-2</v>
      </c>
      <c r="AL924">
        <v>2.7738289418866382E-4</v>
      </c>
      <c r="AM924">
        <v>-2.352896250423563E-4</v>
      </c>
      <c r="AN924">
        <v>9.4968158626666504E-3</v>
      </c>
      <c r="AO924">
        <v>-3.2218614502170798E-2</v>
      </c>
      <c r="AP924">
        <v>-2.367812735457726E-2</v>
      </c>
      <c r="AQ924">
        <v>-1.9656359829342121E-2</v>
      </c>
      <c r="AR924">
        <v>-7.6742547699380961E-3</v>
      </c>
      <c r="AS924">
        <v>4.2659147522299511E-3</v>
      </c>
      <c r="AT924">
        <v>-2.038985409927949E-2</v>
      </c>
      <c r="AU924">
        <v>-5.7185745072138982E-3</v>
      </c>
    </row>
    <row r="925" spans="1:47">
      <c r="A925" s="12">
        <v>45036</v>
      </c>
      <c r="B925">
        <v>-4.6979865771811244E-3</v>
      </c>
      <c r="C925">
        <v>4.0936849875847781E-3</v>
      </c>
      <c r="D925">
        <v>-5.846208912485773E-3</v>
      </c>
      <c r="E925">
        <v>2.2594323563094321E-3</v>
      </c>
      <c r="F925">
        <v>-4.8629013358332251E-3</v>
      </c>
      <c r="G925">
        <v>-3.0391340549542071E-2</v>
      </c>
      <c r="H925">
        <v>-4.5454545454545192E-3</v>
      </c>
      <c r="I925">
        <v>-7.9780389465556878E-3</v>
      </c>
      <c r="J925">
        <v>-8.6580086580085869E-3</v>
      </c>
      <c r="K925">
        <v>-3.6110321296559673E-2</v>
      </c>
      <c r="L925">
        <v>-2.9032714912902162E-3</v>
      </c>
      <c r="M925">
        <v>-1.4252696456086291E-2</v>
      </c>
      <c r="N925">
        <v>-8.1123244929796057E-3</v>
      </c>
      <c r="O925">
        <v>-7.848749036383218E-3</v>
      </c>
      <c r="P925">
        <v>-2.9608678529232772E-2</v>
      </c>
      <c r="Q925">
        <v>6.9014607576132203E-3</v>
      </c>
      <c r="R925">
        <v>-1.5615400368625741E-2</v>
      </c>
      <c r="S925">
        <v>-2.430221366698759E-2</v>
      </c>
      <c r="T925">
        <v>-9.6918489065606073E-3</v>
      </c>
      <c r="U925">
        <v>8.8289779669701307E-3</v>
      </c>
      <c r="V925">
        <v>-9.7458331026081146E-2</v>
      </c>
      <c r="W925">
        <v>-6.6613728604200118E-3</v>
      </c>
      <c r="Y925" s="12">
        <v>45036</v>
      </c>
      <c r="Z925">
        <v>-4.7090568015726447E-3</v>
      </c>
      <c r="AA925">
        <v>4.085328656890078E-3</v>
      </c>
      <c r="AB925">
        <v>-5.8633648894377199E-3</v>
      </c>
      <c r="AC925">
        <v>2.256883677346238E-3</v>
      </c>
      <c r="AD925">
        <v>-4.8747637132063809E-3</v>
      </c>
      <c r="AE925">
        <v>-3.086273275558787E-2</v>
      </c>
      <c r="AF925">
        <v>-4.5558165358606907E-3</v>
      </c>
      <c r="AG925">
        <v>-8.0100337835956534E-3</v>
      </c>
      <c r="AH925">
        <v>-8.695706967553821E-3</v>
      </c>
      <c r="AI925">
        <v>-3.6778432099486613E-2</v>
      </c>
      <c r="AJ925">
        <v>-2.9074941589805458E-3</v>
      </c>
      <c r="AK925">
        <v>-1.435524166419181E-2</v>
      </c>
      <c r="AL925">
        <v>-8.1454084439675951E-3</v>
      </c>
      <c r="AM925">
        <v>-7.8797125902921508E-3</v>
      </c>
      <c r="AN925">
        <v>-3.0055864641703241E-2</v>
      </c>
      <c r="AO925">
        <v>6.8777546858355991E-3</v>
      </c>
      <c r="AP925">
        <v>-1.573860500921424E-2</v>
      </c>
      <c r="AQ925">
        <v>-2.460238566960482E-2</v>
      </c>
      <c r="AR925">
        <v>-9.7391205552596911E-3</v>
      </c>
      <c r="AS925">
        <v>8.7902304413516614E-3</v>
      </c>
      <c r="AT925">
        <v>-0.1025404192327105</v>
      </c>
      <c r="AU925">
        <v>-6.6836588298498263E-3</v>
      </c>
    </row>
    <row r="926" spans="1:47">
      <c r="A926" s="12">
        <v>45037</v>
      </c>
      <c r="B926">
        <v>3.0343897505057171E-2</v>
      </c>
      <c r="C926">
        <v>8.7555139687207628E-3</v>
      </c>
      <c r="D926">
        <v>-9.780978097809756E-3</v>
      </c>
      <c r="E926">
        <v>1.574949045766161E-3</v>
      </c>
      <c r="F926">
        <v>-4.2979099205180393E-3</v>
      </c>
      <c r="G926">
        <v>9.660798626019762E-3</v>
      </c>
      <c r="H926">
        <v>-8.033147302553667E-3</v>
      </c>
      <c r="I926">
        <v>3.1995849187131942E-3</v>
      </c>
      <c r="J926">
        <v>5.0946142649199722E-3</v>
      </c>
      <c r="K926">
        <v>1.0914454277286319E-2</v>
      </c>
      <c r="L926">
        <v>-1.917477451885641E-3</v>
      </c>
      <c r="M926">
        <v>3.5169988276670949E-3</v>
      </c>
      <c r="N926">
        <v>-1.2233057215756959E-3</v>
      </c>
      <c r="O926">
        <v>1.138920589743853E-3</v>
      </c>
      <c r="P926">
        <v>5.5342384887846485E-4</v>
      </c>
      <c r="Q926">
        <v>8.0836022744736891E-3</v>
      </c>
      <c r="R926">
        <v>5.0969990118061581E-3</v>
      </c>
      <c r="S926">
        <v>6.9050554870531133E-3</v>
      </c>
      <c r="T926">
        <v>9.033877038895799E-3</v>
      </c>
      <c r="U926">
        <v>-1.230709122875551E-2</v>
      </c>
      <c r="V926">
        <v>1.282287256886927E-2</v>
      </c>
      <c r="W926">
        <v>2.482568725851575E-2</v>
      </c>
      <c r="Y926" s="12">
        <v>45037</v>
      </c>
      <c r="Z926">
        <v>2.989262758853356E-2</v>
      </c>
      <c r="AA926">
        <v>8.7174067270780128E-3</v>
      </c>
      <c r="AB926">
        <v>-9.829126077551523E-3</v>
      </c>
      <c r="AC926">
        <v>1.573710114183271E-3</v>
      </c>
      <c r="AD926">
        <v>-4.3071724846653553E-3</v>
      </c>
      <c r="AE926">
        <v>9.614431500761687E-3</v>
      </c>
      <c r="AF926">
        <v>-8.0655868750548389E-3</v>
      </c>
      <c r="AG926">
        <v>3.1944771391700369E-3</v>
      </c>
      <c r="AH926">
        <v>5.0816806269974989E-3</v>
      </c>
      <c r="AI926">
        <v>1.085532150011307E-2</v>
      </c>
      <c r="AJ926">
        <v>-1.919318165168736E-3</v>
      </c>
      <c r="AK926">
        <v>3.5108286500630209E-3</v>
      </c>
      <c r="AL926">
        <v>-1.2240545707965719E-3</v>
      </c>
      <c r="AM926">
        <v>1.1382725117152471E-3</v>
      </c>
      <c r="AN926">
        <v>5.532707663772785E-4</v>
      </c>
      <c r="AO926">
        <v>8.0511049743065381E-3</v>
      </c>
      <c r="AP926">
        <v>5.0840532832860212E-3</v>
      </c>
      <c r="AQ926">
        <v>6.8813247700625592E-3</v>
      </c>
      <c r="AR926">
        <v>8.9933156729585465E-3</v>
      </c>
      <c r="AS926">
        <v>-1.2383450630889791E-2</v>
      </c>
      <c r="AT926">
        <v>1.2741355652839679E-2</v>
      </c>
      <c r="AU926">
        <v>2.452253691711993E-2</v>
      </c>
    </row>
    <row r="927" spans="1:47">
      <c r="A927" s="12">
        <v>45040</v>
      </c>
      <c r="B927">
        <v>-7.0119670905011136E-3</v>
      </c>
      <c r="C927">
        <v>3.842841052143164E-3</v>
      </c>
      <c r="D927">
        <v>1.878560174524369E-3</v>
      </c>
      <c r="E927">
        <v>5.3032405266242311E-3</v>
      </c>
      <c r="F927">
        <v>1.395458845789954E-2</v>
      </c>
      <c r="G927">
        <v>7.6546884967041429E-3</v>
      </c>
      <c r="H927">
        <v>1.594067001960631E-2</v>
      </c>
      <c r="I927">
        <v>1.8877682958365671E-2</v>
      </c>
      <c r="J927">
        <v>1.448225923244006E-3</v>
      </c>
      <c r="K927">
        <v>-2.130142982200189E-2</v>
      </c>
      <c r="L927">
        <v>1.3519282766472069E-3</v>
      </c>
      <c r="M927">
        <v>2.9854620976115238E-3</v>
      </c>
      <c r="N927">
        <v>-1.396276595744683E-2</v>
      </c>
      <c r="O927">
        <v>-2.385243335587095E-3</v>
      </c>
      <c r="P927">
        <v>-2.8393377336921599E-3</v>
      </c>
      <c r="Q927">
        <v>3.170925056405816E-3</v>
      </c>
      <c r="R927">
        <v>-6.7270375161708751E-3</v>
      </c>
      <c r="S927">
        <v>1.3103110457996611E-2</v>
      </c>
      <c r="T927">
        <v>-7.4608306391446E-3</v>
      </c>
      <c r="U927">
        <v>9.6518987341771556E-3</v>
      </c>
      <c r="V927">
        <v>-1.5325902592682289E-2</v>
      </c>
      <c r="W927">
        <v>-1.070376148379271E-2</v>
      </c>
      <c r="Y927" s="12">
        <v>45040</v>
      </c>
      <c r="Z927">
        <v>-7.0366664602394789E-3</v>
      </c>
      <c r="AA927">
        <v>3.8354762004070109E-3</v>
      </c>
      <c r="AB927">
        <v>1.87679788705659E-3</v>
      </c>
      <c r="AC927">
        <v>5.2892278664216953E-3</v>
      </c>
      <c r="AD927">
        <v>1.3858119607848669E-2</v>
      </c>
      <c r="AE927">
        <v>7.6255400225402302E-3</v>
      </c>
      <c r="AF927">
        <v>1.581495180120401E-2</v>
      </c>
      <c r="AG927">
        <v>1.8701710684682439E-2</v>
      </c>
      <c r="AH927">
        <v>1.447178255466072E-3</v>
      </c>
      <c r="AI927">
        <v>-2.153157949145482E-2</v>
      </c>
      <c r="AJ927">
        <v>1.3510152444246859E-3</v>
      </c>
      <c r="AK927">
        <v>2.9810144556222879E-3</v>
      </c>
      <c r="AL927">
        <v>-1.4061162371853061E-2</v>
      </c>
      <c r="AM927">
        <v>-2.3880925601029901E-3</v>
      </c>
      <c r="AN927">
        <v>-2.8433762994547868E-3</v>
      </c>
      <c r="AO927">
        <v>3.1659082759746908E-3</v>
      </c>
      <c r="AP927">
        <v>-6.7497660207247413E-3</v>
      </c>
      <c r="AQ927">
        <v>1.3018007310661861E-2</v>
      </c>
      <c r="AR927">
        <v>-7.4888018485402396E-3</v>
      </c>
      <c r="AS927">
        <v>9.6056167274437172E-3</v>
      </c>
      <c r="AT927">
        <v>-1.544455813446668E-2</v>
      </c>
      <c r="AU927">
        <v>-1.0761458827167799E-2</v>
      </c>
    </row>
    <row r="928" spans="1:47">
      <c r="A928" s="12">
        <v>45041</v>
      </c>
      <c r="B928">
        <v>-3.4271725826193422E-2</v>
      </c>
      <c r="C928">
        <v>6.0062042109432223E-3</v>
      </c>
      <c r="D928">
        <v>-9.4356741063328364E-3</v>
      </c>
      <c r="E928">
        <v>-5.2445943873640211E-3</v>
      </c>
      <c r="F928">
        <v>-1.4520643806857801E-2</v>
      </c>
      <c r="G928">
        <v>-6.3304494619117468E-3</v>
      </c>
      <c r="H928">
        <v>-2.1060580634334691E-2</v>
      </c>
      <c r="I928">
        <v>-1.4213197969543231E-2</v>
      </c>
      <c r="J928">
        <v>-1.0845986984815649E-2</v>
      </c>
      <c r="K928">
        <v>8.944543828264262E-4</v>
      </c>
      <c r="L928">
        <v>-2.17437646557237E-2</v>
      </c>
      <c r="M928">
        <v>-1.268280056943172E-2</v>
      </c>
      <c r="N928">
        <v>-2.2536111012527841E-2</v>
      </c>
      <c r="O928">
        <v>-1.8863109263394181E-2</v>
      </c>
      <c r="P928">
        <v>-2.9620590193033092E-2</v>
      </c>
      <c r="Q928">
        <v>-1.9664458087654161E-2</v>
      </c>
      <c r="R928">
        <v>-4.8866892419900942E-2</v>
      </c>
      <c r="S928">
        <v>-2.3691526652967591E-2</v>
      </c>
      <c r="T928">
        <v>-1.4532698571786519E-2</v>
      </c>
      <c r="U928">
        <v>-1.7081962074909859E-2</v>
      </c>
      <c r="V928">
        <v>-1.156567210089221E-2</v>
      </c>
      <c r="W928">
        <v>-8.6731788514607944E-3</v>
      </c>
      <c r="Y928" s="12">
        <v>45041</v>
      </c>
      <c r="Z928">
        <v>-3.4872774014128673E-2</v>
      </c>
      <c r="AA928">
        <v>5.9882388662273562E-3</v>
      </c>
      <c r="AB928">
        <v>-9.4804721014777864E-3</v>
      </c>
      <c r="AC928">
        <v>-5.2583955479830746E-3</v>
      </c>
      <c r="AD928">
        <v>-1.4627100155043919E-2</v>
      </c>
      <c r="AE928">
        <v>-6.3505717240336691E-3</v>
      </c>
      <c r="AF928">
        <v>-2.1285518483067301E-2</v>
      </c>
      <c r="AG928">
        <v>-1.431517288076406E-2</v>
      </c>
      <c r="AH928">
        <v>-1.090523348226247E-2</v>
      </c>
      <c r="AI928">
        <v>8.9405459688071415E-4</v>
      </c>
      <c r="AJ928">
        <v>-2.1983643933624491E-2</v>
      </c>
      <c r="AK928">
        <v>-1.2763913843354411E-2</v>
      </c>
      <c r="AL928">
        <v>-2.2793930017301241E-2</v>
      </c>
      <c r="AM928">
        <v>-1.904328711658209E-2</v>
      </c>
      <c r="AN928">
        <v>-3.0068139830738711E-2</v>
      </c>
      <c r="AO928">
        <v>-1.9860376213023549E-2</v>
      </c>
      <c r="AP928">
        <v>-5.0101260321387737E-2</v>
      </c>
      <c r="AQ928">
        <v>-2.3976683747886689E-2</v>
      </c>
      <c r="AR928">
        <v>-1.463933261692435E-2</v>
      </c>
      <c r="AS928">
        <v>-1.7229541838103081E-2</v>
      </c>
      <c r="AT928">
        <v>-1.1633074694670811E-2</v>
      </c>
      <c r="AU928">
        <v>-8.7110097688658031E-3</v>
      </c>
    </row>
    <row r="929" spans="1:47">
      <c r="A929" s="12">
        <v>45042</v>
      </c>
      <c r="B929">
        <v>2.3496148971434261E-2</v>
      </c>
      <c r="C929">
        <v>-2.2109959322923371E-2</v>
      </c>
      <c r="D929">
        <v>-6.1061244428284311E-5</v>
      </c>
      <c r="E929">
        <v>-1.1746932231608829E-2</v>
      </c>
      <c r="F929">
        <v>-1.7811704834605702E-2</v>
      </c>
      <c r="G929">
        <v>-1.167976215757072E-2</v>
      </c>
      <c r="H929">
        <v>-8.6568955172710016E-3</v>
      </c>
      <c r="I929">
        <v>-9.1829728801922084E-3</v>
      </c>
      <c r="J929">
        <v>-1.315789473684204E-2</v>
      </c>
      <c r="K929">
        <v>-2.1149836163241061E-2</v>
      </c>
      <c r="L929">
        <v>-1.7723541802861949E-2</v>
      </c>
      <c r="M929">
        <v>1.6778083628260498E-2</v>
      </c>
      <c r="N929">
        <v>7.2434826809962827E-2</v>
      </c>
      <c r="O929">
        <v>6.3944437415470734E-3</v>
      </c>
      <c r="P929">
        <v>2.7247437216569411E-2</v>
      </c>
      <c r="Q929">
        <v>-4.3404123391723726E-3</v>
      </c>
      <c r="R929">
        <v>6.6823684066386058E-3</v>
      </c>
      <c r="S929">
        <v>-3.8132970162188862E-2</v>
      </c>
      <c r="T929">
        <v>-1.7798118484617209E-2</v>
      </c>
      <c r="U929">
        <v>-6.776147959183243E-4</v>
      </c>
      <c r="V929">
        <v>-4.3069645857969692E-2</v>
      </c>
      <c r="W929">
        <v>-1.944235782775805E-3</v>
      </c>
      <c r="Y929" s="12">
        <v>45042</v>
      </c>
      <c r="Z929">
        <v>2.3224363504834221E-2</v>
      </c>
      <c r="AA929">
        <v>-2.2358048113890808E-2</v>
      </c>
      <c r="AB929">
        <v>-6.10631087419618E-5</v>
      </c>
      <c r="AC929">
        <v>-1.1816472566910961E-2</v>
      </c>
      <c r="AD929">
        <v>-1.7972242404430482E-2</v>
      </c>
      <c r="AE929">
        <v>-1.174850638131765E-2</v>
      </c>
      <c r="AF929">
        <v>-8.6945841056934783E-3</v>
      </c>
      <c r="AG929">
        <v>-9.2253962907294564E-3</v>
      </c>
      <c r="AH929">
        <v>-1.3245226750020571E-2</v>
      </c>
      <c r="AI929">
        <v>-2.1376698382821611E-2</v>
      </c>
      <c r="AJ929">
        <v>-1.7882484589583421E-2</v>
      </c>
      <c r="AK929">
        <v>1.6638886400642171E-2</v>
      </c>
      <c r="AL929">
        <v>6.9931602430454834E-2</v>
      </c>
      <c r="AM929">
        <v>6.374086024262769E-3</v>
      </c>
      <c r="AN929">
        <v>2.688283397814294E-2</v>
      </c>
      <c r="AO929">
        <v>-4.3498592744493358E-3</v>
      </c>
      <c r="AP929">
        <v>6.6601403519638766E-3</v>
      </c>
      <c r="AQ929">
        <v>-3.8879060491875457E-2</v>
      </c>
      <c r="AR929">
        <v>-1.795840976552809E-2</v>
      </c>
      <c r="AS929">
        <v>-6.7784448058849645E-4</v>
      </c>
      <c r="AT929">
        <v>-4.4024665368616392E-2</v>
      </c>
      <c r="AU929">
        <v>-1.946128262514374E-3</v>
      </c>
    </row>
    <row r="930" spans="1:47">
      <c r="A930" s="12">
        <v>45043</v>
      </c>
      <c r="B930">
        <v>4.6104019813297592E-2</v>
      </c>
      <c r="C930">
        <v>-3.9584032203958666E-3</v>
      </c>
      <c r="D930">
        <v>2.8395212506106441E-2</v>
      </c>
      <c r="E930">
        <v>1.7783046828690141E-2</v>
      </c>
      <c r="F930">
        <v>5.8440775997108396E-3</v>
      </c>
      <c r="G930">
        <v>4.2973785990563229E-4</v>
      </c>
      <c r="H930">
        <v>1.556285664879864E-3</v>
      </c>
      <c r="I930">
        <v>1.195322650498043E-2</v>
      </c>
      <c r="J930">
        <v>2.1481481481481431E-2</v>
      </c>
      <c r="K930">
        <v>-1.8867924528301772E-2</v>
      </c>
      <c r="L930">
        <v>1.3458552096428541E-2</v>
      </c>
      <c r="M930">
        <v>-3.9963903570966464E-3</v>
      </c>
      <c r="N930">
        <v>3.2027626366929463E-2</v>
      </c>
      <c r="O930">
        <v>2.760711764669144E-2</v>
      </c>
      <c r="P930">
        <v>1.001632289657217E-2</v>
      </c>
      <c r="Q930">
        <v>1.463490580725524E-2</v>
      </c>
      <c r="R930">
        <v>7.2365199412374182E-3</v>
      </c>
      <c r="S930">
        <v>8.7527352297593897E-3</v>
      </c>
      <c r="T930">
        <v>2.8475278281128169E-3</v>
      </c>
      <c r="U930">
        <v>5.5043675960271274E-3</v>
      </c>
      <c r="V930">
        <v>4.1886178861788581E-2</v>
      </c>
      <c r="W930">
        <v>8.1462788329569324E-3</v>
      </c>
      <c r="Y930" s="12">
        <v>45043</v>
      </c>
      <c r="Z930">
        <v>4.5072806026572668E-2</v>
      </c>
      <c r="AA930">
        <v>-3.9662584346795834E-3</v>
      </c>
      <c r="AB930">
        <v>2.7999541114928781E-2</v>
      </c>
      <c r="AC930">
        <v>1.7626778351507388E-2</v>
      </c>
      <c r="AD930">
        <v>5.8270672193616426E-3</v>
      </c>
      <c r="AE930">
        <v>4.2964554903688408E-4</v>
      </c>
      <c r="AF930">
        <v>1.55507590733408E-3</v>
      </c>
      <c r="AG930">
        <v>1.188235092855257E-2</v>
      </c>
      <c r="AH930">
        <v>2.1254006360826631E-2</v>
      </c>
      <c r="AI930">
        <v>-1.9048194970694359E-2</v>
      </c>
      <c r="AJ930">
        <v>1.336879026352659E-2</v>
      </c>
      <c r="AK930">
        <v>-4.0043972646447972E-3</v>
      </c>
      <c r="AL930">
        <v>3.1525436436464778E-2</v>
      </c>
      <c r="AM930">
        <v>2.723291270555861E-2</v>
      </c>
      <c r="AN930">
        <v>9.9664920063107683E-3</v>
      </c>
      <c r="AO930">
        <v>1.452884907458795E-2</v>
      </c>
      <c r="AP930">
        <v>7.2104619679838654E-3</v>
      </c>
      <c r="AQ930">
        <v>8.7146521024439091E-3</v>
      </c>
      <c r="AR930">
        <v>2.8434813006598318E-3</v>
      </c>
      <c r="AS930">
        <v>5.4892739267818963E-3</v>
      </c>
      <c r="AT930">
        <v>4.1032704026764823E-2</v>
      </c>
      <c r="AU930">
        <v>8.1132770104327019E-3</v>
      </c>
    </row>
    <row r="931" spans="1:47">
      <c r="A931" s="12">
        <v>45044</v>
      </c>
      <c r="B931">
        <v>-3.9792387543252539E-2</v>
      </c>
      <c r="C931">
        <v>-1.414522430284282E-3</v>
      </c>
      <c r="D931">
        <v>7.5411198859924866E-3</v>
      </c>
      <c r="E931">
        <v>7.1115470680194193E-3</v>
      </c>
      <c r="F931">
        <v>9.7634022162325085E-3</v>
      </c>
      <c r="G931">
        <v>1.481958762886593E-2</v>
      </c>
      <c r="H931">
        <v>3.1336325966850882E-2</v>
      </c>
      <c r="I931">
        <v>1.2924762475391651E-2</v>
      </c>
      <c r="J931">
        <v>7.9767947788254023E-3</v>
      </c>
      <c r="K931">
        <v>-3.4119106699751489E-3</v>
      </c>
      <c r="L931">
        <v>8.6829624224735724E-3</v>
      </c>
      <c r="M931">
        <v>-1.177841056173967E-2</v>
      </c>
      <c r="N931">
        <v>7.9716563330380907E-3</v>
      </c>
      <c r="O931">
        <v>6.5319000032673102E-3</v>
      </c>
      <c r="P931">
        <v>1.9209579078821811E-2</v>
      </c>
      <c r="Q931">
        <v>1.252109866502993E-2</v>
      </c>
      <c r="R931">
        <v>-1.436905790838372E-2</v>
      </c>
      <c r="S931">
        <v>1.4929182084981511E-2</v>
      </c>
      <c r="T931">
        <v>3.8719669592153232E-3</v>
      </c>
      <c r="U931">
        <v>6.7436233091355824E-4</v>
      </c>
      <c r="V931">
        <v>2.571945814345478E-2</v>
      </c>
      <c r="W931">
        <v>1.0627552588819089E-2</v>
      </c>
      <c r="Y931" s="12">
        <v>45044</v>
      </c>
      <c r="Z931">
        <v>-4.06057549259429E-2</v>
      </c>
      <c r="AA931">
        <v>-1.4155238115660909E-3</v>
      </c>
      <c r="AB931">
        <v>7.5128277884640464E-3</v>
      </c>
      <c r="AC931">
        <v>7.0863792680521754E-3</v>
      </c>
      <c r="AD931">
        <v>9.7160481796726775E-3</v>
      </c>
      <c r="AE931">
        <v>1.471085051656932E-2</v>
      </c>
      <c r="AF931">
        <v>3.0855365191726231E-2</v>
      </c>
      <c r="AG931">
        <v>1.284195051949105E-2</v>
      </c>
      <c r="AH931">
        <v>7.9451483314357946E-3</v>
      </c>
      <c r="AI931">
        <v>-3.4177445106604132E-3</v>
      </c>
      <c r="AJ931">
        <v>8.6454823069507161E-3</v>
      </c>
      <c r="AK931">
        <v>-1.18483255734939E-2</v>
      </c>
      <c r="AL931">
        <v>7.9400505366142172E-3</v>
      </c>
      <c r="AM931">
        <v>6.5106595877824081E-3</v>
      </c>
      <c r="AN931">
        <v>1.9027404416812679E-2</v>
      </c>
      <c r="AO931">
        <v>1.244335796912902E-2</v>
      </c>
      <c r="AP931">
        <v>-1.4473292528038129E-2</v>
      </c>
      <c r="AQ931">
        <v>1.4818838714771351E-2</v>
      </c>
      <c r="AR931">
        <v>3.8644901888061408E-3</v>
      </c>
      <c r="AS931">
        <v>6.741350508105672E-4</v>
      </c>
      <c r="AT931">
        <v>2.539427675034767E-2</v>
      </c>
      <c r="AU931">
        <v>1.0571477098741219E-2</v>
      </c>
    </row>
    <row r="932" spans="1:47">
      <c r="A932" s="12">
        <v>45047</v>
      </c>
      <c r="B932">
        <v>-3.2242769084874452E-2</v>
      </c>
      <c r="C932">
        <v>-1.119730185497469E-2</v>
      </c>
      <c r="D932">
        <v>-5.304101838755626E-4</v>
      </c>
      <c r="E932">
        <v>4.9307563536753474E-3</v>
      </c>
      <c r="F932">
        <v>-7.9487483687270544E-3</v>
      </c>
      <c r="G932">
        <v>1.9047619047620761E-3</v>
      </c>
      <c r="H932">
        <v>-6.9473507993638162E-3</v>
      </c>
      <c r="I932">
        <v>-3.1012337333108039E-2</v>
      </c>
      <c r="J932">
        <v>-7.194244604316502E-3</v>
      </c>
      <c r="K932">
        <v>1.5561780267662639E-2</v>
      </c>
      <c r="L932">
        <v>2.1412037037036979E-2</v>
      </c>
      <c r="M932">
        <v>4.8461034708580097E-3</v>
      </c>
      <c r="N932">
        <v>-5.5327735468332362E-3</v>
      </c>
      <c r="O932">
        <v>-1.096180806417713E-3</v>
      </c>
      <c r="P932">
        <v>4.1839345562002313E-2</v>
      </c>
      <c r="Q932">
        <v>-1.7609796017337032E-2</v>
      </c>
      <c r="R932">
        <v>4.6037487668530996E-3</v>
      </c>
      <c r="S932">
        <v>-2.8916268544129098E-3</v>
      </c>
      <c r="T932">
        <v>8.2283363332475989E-3</v>
      </c>
      <c r="U932">
        <v>1.585665583128115E-4</v>
      </c>
      <c r="V932">
        <v>-1.5093420972551839E-2</v>
      </c>
      <c r="W932">
        <v>8.60383261634734E-3</v>
      </c>
      <c r="Y932" s="12">
        <v>45047</v>
      </c>
      <c r="Z932">
        <v>-3.27740176689299E-2</v>
      </c>
      <c r="AA932">
        <v>-1.1260463575895101E-2</v>
      </c>
      <c r="AB932">
        <v>-5.305509011179143E-4</v>
      </c>
      <c r="AC932">
        <v>4.9186399868117762E-3</v>
      </c>
      <c r="AD932">
        <v>-7.980508080971881E-3</v>
      </c>
      <c r="AE932">
        <v>1.902950146086285E-3</v>
      </c>
      <c r="AF932">
        <v>-6.971595999455721E-3</v>
      </c>
      <c r="AG932">
        <v>-3.1503399198335037E-2</v>
      </c>
      <c r="AH932">
        <v>-7.2202479734870201E-3</v>
      </c>
      <c r="AI932">
        <v>1.544193747746218E-2</v>
      </c>
      <c r="AJ932">
        <v>2.1186020003396151E-2</v>
      </c>
      <c r="AK932">
        <v>4.8343989105414584E-3</v>
      </c>
      <c r="AL932">
        <v>-5.5481360293549208E-3</v>
      </c>
      <c r="AM932">
        <v>-1.096782052020646E-3</v>
      </c>
      <c r="AN932">
        <v>4.0987752521160832E-2</v>
      </c>
      <c r="AO932">
        <v>-1.77666931549939E-2</v>
      </c>
      <c r="AP932">
        <v>4.5931839283311418E-3</v>
      </c>
      <c r="AQ932">
        <v>-2.8958156843163509E-3</v>
      </c>
      <c r="AR932">
        <v>8.1946681365843294E-3</v>
      </c>
      <c r="AS932">
        <v>1.5855398796491089E-4</v>
      </c>
      <c r="AT932">
        <v>-1.520848593494554E-2</v>
      </c>
      <c r="AU932">
        <v>8.5670305901582155E-3</v>
      </c>
    </row>
    <row r="933" spans="1:47">
      <c r="A933" s="12">
        <v>45048</v>
      </c>
      <c r="B933">
        <v>1.5482606565409011E-2</v>
      </c>
      <c r="C933">
        <v>1.0232621597654481E-3</v>
      </c>
      <c r="D933">
        <v>-6.1914027949762076E-3</v>
      </c>
      <c r="E933">
        <v>-1.3053881333858319E-2</v>
      </c>
      <c r="F933">
        <v>-4.305190145898119E-2</v>
      </c>
      <c r="G933">
        <v>-2.070130967469375E-2</v>
      </c>
      <c r="H933">
        <v>-5.9254888739042499E-2</v>
      </c>
      <c r="I933">
        <v>-3.985349263102822E-2</v>
      </c>
      <c r="J933">
        <v>-1.449275362318847E-2</v>
      </c>
      <c r="K933">
        <v>-2.4823781795893399E-2</v>
      </c>
      <c r="L933">
        <v>-1.6147308781869651E-2</v>
      </c>
      <c r="M933">
        <v>-2.6720542231491121E-2</v>
      </c>
      <c r="N933">
        <v>-4.90901950517042E-4</v>
      </c>
      <c r="O933">
        <v>-8.9037725966956138E-3</v>
      </c>
      <c r="P933">
        <v>-2.4213075060532718E-2</v>
      </c>
      <c r="Q933">
        <v>-2.0270270270270289E-2</v>
      </c>
      <c r="R933">
        <v>-3.4969994544462812E-2</v>
      </c>
      <c r="S933">
        <v>-5.0308914386584358E-2</v>
      </c>
      <c r="T933">
        <v>-3.825554705432221E-3</v>
      </c>
      <c r="U933">
        <v>1.541815299246929E-2</v>
      </c>
      <c r="V933">
        <v>-9.3925724525737442E-3</v>
      </c>
      <c r="W933">
        <v>-1.430356296583524E-2</v>
      </c>
      <c r="Y933" s="12">
        <v>45048</v>
      </c>
      <c r="Z933">
        <v>1.536397394027215E-2</v>
      </c>
      <c r="AA933">
        <v>1.0227389839085989E-3</v>
      </c>
      <c r="AB933">
        <v>-6.2106490111019149E-3</v>
      </c>
      <c r="AC933">
        <v>-1.313983205587964E-2</v>
      </c>
      <c r="AD933">
        <v>-4.4006122499330072E-2</v>
      </c>
      <c r="AE933">
        <v>-2.0918585614286962E-2</v>
      </c>
      <c r="AF933">
        <v>-6.108304616205313E-2</v>
      </c>
      <c r="AG933">
        <v>-4.0669394321578803E-2</v>
      </c>
      <c r="AH933">
        <v>-1.4598799421152751E-2</v>
      </c>
      <c r="AI933">
        <v>-2.5137087695588489E-2</v>
      </c>
      <c r="AJ933">
        <v>-1.6279097183268389E-2</v>
      </c>
      <c r="AK933">
        <v>-2.7084025527572431E-2</v>
      </c>
      <c r="AL933">
        <v>-4.9102248232736731E-4</v>
      </c>
      <c r="AM933">
        <v>-8.9436480510359552E-3</v>
      </c>
      <c r="AN933">
        <v>-2.4511031014349809E-2</v>
      </c>
      <c r="AO933">
        <v>-2.047853134354068E-2</v>
      </c>
      <c r="AP933">
        <v>-3.5596084390243359E-2</v>
      </c>
      <c r="AQ933">
        <v>-5.1618520306276658E-2</v>
      </c>
      <c r="AR933">
        <v>-3.832890855707329E-3</v>
      </c>
      <c r="AS933">
        <v>1.530050104760812E-2</v>
      </c>
      <c r="AT933">
        <v>-9.4369608272119078E-3</v>
      </c>
      <c r="AU933">
        <v>-1.4406844972684209E-2</v>
      </c>
    </row>
    <row r="934" spans="1:47">
      <c r="A934" s="12">
        <v>45049</v>
      </c>
      <c r="B934">
        <v>1.9299430666808171E-4</v>
      </c>
      <c r="C934">
        <v>-1.703693607741585E-3</v>
      </c>
      <c r="D934">
        <v>-6.4673074641035111E-3</v>
      </c>
      <c r="E934">
        <v>-8.101638740563355E-3</v>
      </c>
      <c r="F934">
        <v>-2.0057485628592771E-2</v>
      </c>
      <c r="G934">
        <v>-8.6281276962898446E-3</v>
      </c>
      <c r="H934">
        <v>-5.2862646716244077E-3</v>
      </c>
      <c r="I934">
        <v>-1.9709355131698358E-2</v>
      </c>
      <c r="J934">
        <v>-1.470588235294112E-3</v>
      </c>
      <c r="K934">
        <v>1.8227529855436849E-2</v>
      </c>
      <c r="L934">
        <v>-2.116325942988773E-2</v>
      </c>
      <c r="M934">
        <v>1.017811704834615E-2</v>
      </c>
      <c r="N934">
        <v>-3.3070298942406979E-3</v>
      </c>
      <c r="O934">
        <v>-6.3635933827780322E-3</v>
      </c>
      <c r="P934">
        <v>-1.4462956398440309E-2</v>
      </c>
      <c r="Q934">
        <v>5.5109431585576019E-3</v>
      </c>
      <c r="R934">
        <v>4.3529877324892663E-3</v>
      </c>
      <c r="S934">
        <v>-3.9697291556027532E-2</v>
      </c>
      <c r="T934">
        <v>-1.5616999487967241E-2</v>
      </c>
      <c r="U934">
        <v>2.420078847730212E-3</v>
      </c>
      <c r="V934">
        <v>1.871374212463417E-3</v>
      </c>
      <c r="W934">
        <v>-4.5412823987062367E-2</v>
      </c>
      <c r="Y934" s="12">
        <v>45049</v>
      </c>
      <c r="Z934">
        <v>1.9297568566267211E-4</v>
      </c>
      <c r="AA934">
        <v>-1.705146544169623E-3</v>
      </c>
      <c r="AB934">
        <v>-6.4883111039937416E-3</v>
      </c>
      <c r="AC934">
        <v>-8.1346353543114425E-3</v>
      </c>
      <c r="AD934">
        <v>-2.0261367842700918E-2</v>
      </c>
      <c r="AE934">
        <v>-8.6655654909959662E-3</v>
      </c>
      <c r="AF934">
        <v>-5.3002864056083112E-3</v>
      </c>
      <c r="AG934">
        <v>-1.990617489137924E-2</v>
      </c>
      <c r="AH934">
        <v>-1.4716706114562511E-3</v>
      </c>
      <c r="AI934">
        <v>1.806339988864291E-2</v>
      </c>
      <c r="AJ934">
        <v>-2.1390411777559709E-2</v>
      </c>
      <c r="AK934">
        <v>1.012666881792927E-2</v>
      </c>
      <c r="AL934">
        <v>-3.312510203300941E-3</v>
      </c>
      <c r="AM934">
        <v>-6.3839273537997076E-3</v>
      </c>
      <c r="AN934">
        <v>-1.456856445900407E-2</v>
      </c>
      <c r="AO934">
        <v>5.4958134717523737E-3</v>
      </c>
      <c r="AP934">
        <v>4.3435408861388931E-3</v>
      </c>
      <c r="AQ934">
        <v>-4.0506722927762202E-2</v>
      </c>
      <c r="AR934">
        <v>-1.574022949687991E-2</v>
      </c>
      <c r="AS934">
        <v>2.4171551729811379E-3</v>
      </c>
      <c r="AT934">
        <v>1.869625373223739E-3</v>
      </c>
      <c r="AU934">
        <v>-4.6476308386038667E-2</v>
      </c>
    </row>
    <row r="935" spans="1:47">
      <c r="A935" s="12">
        <v>45050</v>
      </c>
      <c r="B935">
        <v>3.376748673420193E-3</v>
      </c>
      <c r="C935">
        <v>9.0791180285343387E-3</v>
      </c>
      <c r="D935">
        <v>-9.9134069871603669E-3</v>
      </c>
      <c r="E935">
        <v>-9.962254810964799E-3</v>
      </c>
      <c r="F935">
        <v>-3.8895619460562751E-3</v>
      </c>
      <c r="G935">
        <v>-5.6570931244560576E-3</v>
      </c>
      <c r="H935">
        <v>2.6121419564042458E-3</v>
      </c>
      <c r="I935">
        <v>-1.7511349949041018E-2</v>
      </c>
      <c r="J935">
        <v>-1.9882179675994038E-2</v>
      </c>
      <c r="K935">
        <v>-4.7222222222222172E-2</v>
      </c>
      <c r="L935">
        <v>-1.3678482129724889E-2</v>
      </c>
      <c r="M935">
        <v>1.6969375580007769E-2</v>
      </c>
      <c r="N935">
        <v>3.3180026281209858E-3</v>
      </c>
      <c r="O935">
        <v>-3.6630261523029621E-3</v>
      </c>
      <c r="P935">
        <v>-8.6324724839939027E-3</v>
      </c>
      <c r="Q935">
        <v>4.6351393673660368E-3</v>
      </c>
      <c r="R935">
        <v>7.5987841945288634E-3</v>
      </c>
      <c r="S935">
        <v>2.3503387252870041E-3</v>
      </c>
      <c r="T935">
        <v>-5.7217165149546778E-3</v>
      </c>
      <c r="U935">
        <v>2.1260854328102541E-2</v>
      </c>
      <c r="V935">
        <v>3.6734948010708202E-3</v>
      </c>
      <c r="W935">
        <v>-1.227106227106234E-2</v>
      </c>
      <c r="Y935" s="12">
        <v>45050</v>
      </c>
      <c r="Z935">
        <v>3.3710602595840989E-3</v>
      </c>
      <c r="AA935">
        <v>9.0381506150620811E-3</v>
      </c>
      <c r="AB935">
        <v>-9.9628719888397669E-3</v>
      </c>
      <c r="AC935">
        <v>-1.0012210126725291E-2</v>
      </c>
      <c r="AD935">
        <v>-3.897145964182073E-3</v>
      </c>
      <c r="AE935">
        <v>-5.6731550803959269E-3</v>
      </c>
      <c r="AF935">
        <v>2.6087362431192048E-3</v>
      </c>
      <c r="AG935">
        <v>-1.7666487416430132E-2</v>
      </c>
      <c r="AH935">
        <v>-2.0082489723529731E-2</v>
      </c>
      <c r="AI935">
        <v>-4.8373584284215711E-2</v>
      </c>
      <c r="AJ935">
        <v>-1.377289450028572E-2</v>
      </c>
      <c r="AK935">
        <v>1.6827004105665261E-2</v>
      </c>
      <c r="AL935">
        <v>3.312510203300863E-3</v>
      </c>
      <c r="AM935">
        <v>-3.6697514609432161E-3</v>
      </c>
      <c r="AN935">
        <v>-8.6699481019477231E-3</v>
      </c>
      <c r="AO935">
        <v>4.6244301884954984E-3</v>
      </c>
      <c r="AP935">
        <v>7.570058860545294E-3</v>
      </c>
      <c r="AQ935">
        <v>2.347580999439844E-3</v>
      </c>
      <c r="AR935">
        <v>-5.7381482433317491E-3</v>
      </c>
      <c r="AS935">
        <v>2.103799560864399E-2</v>
      </c>
      <c r="AT935">
        <v>3.6667639977219389E-3</v>
      </c>
      <c r="AU935">
        <v>-1.234697340172378E-2</v>
      </c>
    </row>
    <row r="936" spans="1:47">
      <c r="A936" s="12">
        <v>45051</v>
      </c>
      <c r="B936">
        <v>1.5913461538461519E-2</v>
      </c>
      <c r="C936">
        <v>4.1266405087270197E-3</v>
      </c>
      <c r="D936">
        <v>4.6926835152904189E-2</v>
      </c>
      <c r="E936">
        <v>1.212499999999994E-2</v>
      </c>
      <c r="F936">
        <v>2.5540903853539909E-2</v>
      </c>
      <c r="G936">
        <v>1.2035010940919079E-2</v>
      </c>
      <c r="H936">
        <v>2.569400772617025E-2</v>
      </c>
      <c r="I936">
        <v>2.489626556016589E-2</v>
      </c>
      <c r="J936">
        <v>-2.2539444027047439E-2</v>
      </c>
      <c r="K936">
        <v>4.21120829284094E-3</v>
      </c>
      <c r="L936">
        <v>1.9534745004473612E-2</v>
      </c>
      <c r="M936">
        <v>3.4154608264893797E-2</v>
      </c>
      <c r="N936">
        <v>1.715726400576267E-2</v>
      </c>
      <c r="O936">
        <v>2.130948786364395E-2</v>
      </c>
      <c r="P936">
        <v>4.0563094115085851E-2</v>
      </c>
      <c r="Q936">
        <v>6.1724546418107096E-3</v>
      </c>
      <c r="R936">
        <v>2.7484498072733569E-2</v>
      </c>
      <c r="S936">
        <v>3.8620689655172402E-2</v>
      </c>
      <c r="T936">
        <v>6.800941668846594E-3</v>
      </c>
      <c r="U936">
        <v>-1.132420787737831E-2</v>
      </c>
      <c r="V936">
        <v>5.4962779156327628E-2</v>
      </c>
      <c r="W936">
        <v>-7.4170220656406549E-3</v>
      </c>
      <c r="Y936" s="12">
        <v>45051</v>
      </c>
      <c r="Z936">
        <v>1.578816987751783E-2</v>
      </c>
      <c r="AA936">
        <v>4.1181492799330756E-3</v>
      </c>
      <c r="AB936">
        <v>4.5859048981416337E-2</v>
      </c>
      <c r="AC936">
        <v>1.205208102414131E-2</v>
      </c>
      <c r="AD936">
        <v>2.5220184476471709E-2</v>
      </c>
      <c r="AE936">
        <v>1.196316605827522E-2</v>
      </c>
      <c r="AF936">
        <v>2.5369464183101459E-2</v>
      </c>
      <c r="AG936">
        <v>2.459140313732211E-2</v>
      </c>
      <c r="AH936">
        <v>-2.279733988260647E-2</v>
      </c>
      <c r="AI936">
        <v>4.2023659710783102E-3</v>
      </c>
      <c r="AJ936">
        <v>1.93463908876201E-2</v>
      </c>
      <c r="AK936">
        <v>3.3584289342706672E-2</v>
      </c>
      <c r="AL936">
        <v>1.701174031887125E-2</v>
      </c>
      <c r="AM936">
        <v>2.108561554568705E-2</v>
      </c>
      <c r="AN936">
        <v>3.9762003278466372E-2</v>
      </c>
      <c r="AO936">
        <v>6.1534830710740307E-3</v>
      </c>
      <c r="AP936">
        <v>2.7113580240606231E-2</v>
      </c>
      <c r="AQ936">
        <v>3.7893572945218792E-2</v>
      </c>
      <c r="AR936">
        <v>6.7779195873334643E-3</v>
      </c>
      <c r="AS936">
        <v>-1.138881493162658E-2</v>
      </c>
      <c r="AT936">
        <v>5.3505485885118623E-2</v>
      </c>
      <c r="AU936">
        <v>-7.4446649438457387E-3</v>
      </c>
    </row>
    <row r="937" spans="1:47">
      <c r="A937" s="12">
        <v>45054</v>
      </c>
      <c r="B937">
        <v>1.656334295584649E-3</v>
      </c>
      <c r="C937">
        <v>-6.4676952098632334E-3</v>
      </c>
      <c r="D937">
        <v>-4.0329550037443429E-4</v>
      </c>
      <c r="E937">
        <v>6.9778930468074041E-3</v>
      </c>
      <c r="F937">
        <v>-3.9323388053179587E-3</v>
      </c>
      <c r="G937">
        <v>1.9459459459461039E-3</v>
      </c>
      <c r="H937">
        <v>1.664184987299588E-3</v>
      </c>
      <c r="I937">
        <v>3.9565697460433036E-3</v>
      </c>
      <c r="J937">
        <v>4.6118370484242721E-3</v>
      </c>
      <c r="K937">
        <v>-2.322580645161287E-2</v>
      </c>
      <c r="L937">
        <v>2.4133391838525591E-3</v>
      </c>
      <c r="M937">
        <v>-2.3698474725828759E-2</v>
      </c>
      <c r="N937">
        <v>-6.4381136327056332E-3</v>
      </c>
      <c r="O937">
        <v>2.4518954109358231E-3</v>
      </c>
      <c r="P937">
        <v>1.6422594142259331E-2</v>
      </c>
      <c r="Q937">
        <v>2.6180443673317511E-2</v>
      </c>
      <c r="R937">
        <v>4.1265698907192887E-2</v>
      </c>
      <c r="S937">
        <v>2.2709163346613659E-2</v>
      </c>
      <c r="T937">
        <v>4.6765393608729777E-3</v>
      </c>
      <c r="U937">
        <v>-3.7022753567296229E-3</v>
      </c>
      <c r="V937">
        <v>1.0172880159943439E-2</v>
      </c>
      <c r="W937">
        <v>-1.7093218755837799E-2</v>
      </c>
      <c r="Y937" s="12">
        <v>45054</v>
      </c>
      <c r="Z937">
        <v>1.654964086742562E-3</v>
      </c>
      <c r="AA937">
        <v>-6.4887013738241144E-3</v>
      </c>
      <c r="AB937">
        <v>-4.0337684587633062E-4</v>
      </c>
      <c r="AC937">
        <v>6.9536602152174797E-3</v>
      </c>
      <c r="AD937">
        <v>-3.9400907784879749E-3</v>
      </c>
      <c r="AE937">
        <v>1.9440550457961051E-3</v>
      </c>
      <c r="AF937">
        <v>1.6628017658751951E-3</v>
      </c>
      <c r="AG937">
        <v>3.9487631088602412E-3</v>
      </c>
      <c r="AH937">
        <v>4.6012351117166563E-3</v>
      </c>
      <c r="AI937">
        <v>-2.3499775915898191E-2</v>
      </c>
      <c r="AJ937">
        <v>2.4104317576419268E-3</v>
      </c>
      <c r="AK937">
        <v>-2.3983800451033859E-2</v>
      </c>
      <c r="AL937">
        <v>-6.4589276697979798E-3</v>
      </c>
      <c r="AM937">
        <v>2.448894419792692E-3</v>
      </c>
      <c r="AN937">
        <v>1.6289201793991931E-2</v>
      </c>
      <c r="AO937">
        <v>2.584360231170707E-2</v>
      </c>
      <c r="AP937">
        <v>4.0436991366956707E-2</v>
      </c>
      <c r="AQ937">
        <v>2.245514874531095E-2</v>
      </c>
      <c r="AR937">
        <v>4.6656383235509826E-3</v>
      </c>
      <c r="AS937">
        <v>-3.7091457407492038E-3</v>
      </c>
      <c r="AT937">
        <v>1.012148468070761E-2</v>
      </c>
      <c r="AU937">
        <v>-1.724099421251437E-2</v>
      </c>
    </row>
    <row r="938" spans="1:47">
      <c r="A938" s="12">
        <v>45055</v>
      </c>
      <c r="B938">
        <v>7.4648020410092997E-3</v>
      </c>
      <c r="C938">
        <v>2.780226486743143E-3</v>
      </c>
      <c r="D938">
        <v>-9.9711815561959183E-3</v>
      </c>
      <c r="E938">
        <v>-3.894033237260008E-3</v>
      </c>
      <c r="F938">
        <v>-2.8825667376864979E-3</v>
      </c>
      <c r="G938">
        <v>2.8053517479498251E-3</v>
      </c>
      <c r="H938">
        <v>-5.1591465547394799E-3</v>
      </c>
      <c r="I938">
        <v>2.7495188342041571E-4</v>
      </c>
      <c r="J938">
        <v>1.530221882172889E-3</v>
      </c>
      <c r="K938">
        <v>9.9075297225890147E-3</v>
      </c>
      <c r="L938">
        <v>-4.8150579995622778E-3</v>
      </c>
      <c r="M938">
        <v>5.2937378954163172E-3</v>
      </c>
      <c r="N938">
        <v>-5.3458610076136948E-3</v>
      </c>
      <c r="O938">
        <v>-6.8110481475572859E-3</v>
      </c>
      <c r="P938">
        <v>-1.9896401495660521E-2</v>
      </c>
      <c r="Q938">
        <v>2.8078862353189131E-3</v>
      </c>
      <c r="R938">
        <v>2.2556390977443549E-2</v>
      </c>
      <c r="S938">
        <v>5.5836904298141032E-3</v>
      </c>
      <c r="T938">
        <v>-4.9133695371089692E-3</v>
      </c>
      <c r="U938">
        <v>2.4773554230859141E-3</v>
      </c>
      <c r="V938">
        <v>-1.5367599976715661E-2</v>
      </c>
      <c r="W938">
        <v>-4.0862871804618886E-3</v>
      </c>
      <c r="Y938" s="12">
        <v>45055</v>
      </c>
      <c r="Z938">
        <v>7.4370782889819848E-3</v>
      </c>
      <c r="AA938">
        <v>2.7763688055817749E-3</v>
      </c>
      <c r="AB938">
        <v>-1.002122673797981E-2</v>
      </c>
      <c r="AC938">
        <v>-3.9016347247333169E-3</v>
      </c>
      <c r="AD938">
        <v>-2.8867293344181991E-3</v>
      </c>
      <c r="AE938">
        <v>2.8014240926566968E-3</v>
      </c>
      <c r="AF938">
        <v>-5.1725009024859662E-3</v>
      </c>
      <c r="AG938">
        <v>2.7491409107854251E-4</v>
      </c>
      <c r="AH938">
        <v>1.529052285677955E-3</v>
      </c>
      <c r="AI938">
        <v>9.8587719316680644E-3</v>
      </c>
      <c r="AJ938">
        <v>-4.8266877382609529E-3</v>
      </c>
      <c r="AK938">
        <v>5.2797753194319527E-3</v>
      </c>
      <c r="AL938">
        <v>-5.3602012527076328E-3</v>
      </c>
      <c r="AM938">
        <v>-6.8343491993200058E-3</v>
      </c>
      <c r="AN938">
        <v>-2.0097000145189371E-2</v>
      </c>
      <c r="AO938">
        <v>2.803951486593962E-3</v>
      </c>
      <c r="AP938">
        <v>2.230575751429819E-2</v>
      </c>
      <c r="AQ938">
        <v>5.5681594171626391E-3</v>
      </c>
      <c r="AR938">
        <v>-4.9254798217000699E-3</v>
      </c>
      <c r="AS938">
        <v>2.4742918368246092E-3</v>
      </c>
      <c r="AT938">
        <v>-1.548690541163659E-2</v>
      </c>
      <c r="AU938">
        <v>-4.0946588657790701E-3</v>
      </c>
    </row>
    <row r="939" spans="1:47">
      <c r="A939" s="12">
        <v>45056</v>
      </c>
      <c r="B939">
        <v>3.3483398987056878E-2</v>
      </c>
      <c r="C939">
        <v>1.257776575601843E-2</v>
      </c>
      <c r="D939">
        <v>1.039180299237352E-2</v>
      </c>
      <c r="E939">
        <v>-5.7869301566780829E-3</v>
      </c>
      <c r="F939">
        <v>-1.275766716943183E-2</v>
      </c>
      <c r="G939">
        <v>5.1646223369916644E-3</v>
      </c>
      <c r="H939">
        <v>-1.4151358002988499E-2</v>
      </c>
      <c r="I939">
        <v>-1.2827560930914529E-2</v>
      </c>
      <c r="J939">
        <v>-7.6394194041251584E-4</v>
      </c>
      <c r="K939">
        <v>0.12786134728580789</v>
      </c>
      <c r="L939">
        <v>5.1315885932101679E-4</v>
      </c>
      <c r="M939">
        <v>-3.4677626509118649E-3</v>
      </c>
      <c r="N939">
        <v>1.7296416938110681E-2</v>
      </c>
      <c r="O939">
        <v>1.111421691054759E-2</v>
      </c>
      <c r="P939">
        <v>1.0990164852472841E-2</v>
      </c>
      <c r="Q939">
        <v>9.8753537664841851E-3</v>
      </c>
      <c r="R939">
        <v>1.8178104575163449E-2</v>
      </c>
      <c r="S939">
        <v>-1.330061983471076E-2</v>
      </c>
      <c r="T939">
        <v>-4.6777546777546641E-3</v>
      </c>
      <c r="U939">
        <v>-9.2671248745076484E-3</v>
      </c>
      <c r="V939">
        <v>-3.6062666272540511E-3</v>
      </c>
      <c r="W939">
        <v>1.2595419847328371E-2</v>
      </c>
      <c r="Y939" s="12">
        <v>45056</v>
      </c>
      <c r="Z939">
        <v>3.2935037105070709E-2</v>
      </c>
      <c r="AA939">
        <v>1.249932273410803E-2</v>
      </c>
      <c r="AB939">
        <v>1.0338179385026789E-2</v>
      </c>
      <c r="AC939">
        <v>-5.8037393173262421E-3</v>
      </c>
      <c r="AD939">
        <v>-1.283974503386833E-2</v>
      </c>
      <c r="AE939">
        <v>5.1513314171297564E-3</v>
      </c>
      <c r="AF939">
        <v>-1.4252443265345209E-2</v>
      </c>
      <c r="AG939">
        <v>-1.29105445056983E-2</v>
      </c>
      <c r="AH939">
        <v>-7.64233892755906E-4</v>
      </c>
      <c r="AI939">
        <v>0.1203232264478335</v>
      </c>
      <c r="AJ939">
        <v>5.1302723833995692E-4</v>
      </c>
      <c r="AK939">
        <v>-3.473789276451744E-3</v>
      </c>
      <c r="AL939">
        <v>1.7148536682306221E-2</v>
      </c>
      <c r="AM939">
        <v>1.1052907851639751E-2</v>
      </c>
      <c r="AN939">
        <v>1.0930211853006661E-2</v>
      </c>
      <c r="AO939">
        <v>9.826911124874842E-3</v>
      </c>
      <c r="AP939">
        <v>1.801485820377674E-2</v>
      </c>
      <c r="AQ939">
        <v>-1.338986530884626E-2</v>
      </c>
      <c r="AR939">
        <v>-4.6887296109054209E-3</v>
      </c>
      <c r="AS939">
        <v>-9.3103318194998168E-3</v>
      </c>
      <c r="AT939">
        <v>-3.6127848825103161E-3</v>
      </c>
      <c r="AU939">
        <v>1.251675738259724E-2</v>
      </c>
    </row>
    <row r="940" spans="1:47">
      <c r="A940" s="12">
        <v>45057</v>
      </c>
      <c r="B940">
        <v>1.8059715037662238E-2</v>
      </c>
      <c r="C940">
        <v>-2.137037531721786E-3</v>
      </c>
      <c r="D940">
        <v>1.123563135605465E-3</v>
      </c>
      <c r="E940">
        <v>-1.083624880027334E-3</v>
      </c>
      <c r="F940">
        <v>-5.5382264943663051E-3</v>
      </c>
      <c r="G940">
        <v>-7.2789552558339956E-3</v>
      </c>
      <c r="H940">
        <v>-1.453281027104136E-2</v>
      </c>
      <c r="I940">
        <v>-1.8099127529236921E-2</v>
      </c>
      <c r="J940">
        <v>6.1162079510703737E-3</v>
      </c>
      <c r="K940">
        <v>-4.3490866917947242E-2</v>
      </c>
      <c r="L940">
        <v>-3.1506447831182172E-3</v>
      </c>
      <c r="M940">
        <v>1.54659105554833E-3</v>
      </c>
      <c r="N940">
        <v>-7.0442829240178204E-3</v>
      </c>
      <c r="O940">
        <v>3.1428329548699452E-3</v>
      </c>
      <c r="P940">
        <v>-1.062835381686E-2</v>
      </c>
      <c r="Q940">
        <v>2.784568600560489E-2</v>
      </c>
      <c r="R940">
        <v>-1.113340020060183E-2</v>
      </c>
      <c r="S940">
        <v>-1.871482790210699E-2</v>
      </c>
      <c r="T940">
        <v>-1.8798955613577029E-2</v>
      </c>
      <c r="U940">
        <v>-4.8094161664977819E-2</v>
      </c>
      <c r="V940">
        <v>2.100391598433626E-2</v>
      </c>
      <c r="W940">
        <v>5.8424425179042228E-3</v>
      </c>
      <c r="Y940" s="12">
        <v>45057</v>
      </c>
      <c r="Z940">
        <v>1.7898575580505241E-2</v>
      </c>
      <c r="AA940">
        <v>-2.139324254884107E-3</v>
      </c>
      <c r="AB940">
        <v>1.1229324109407329E-3</v>
      </c>
      <c r="AC940">
        <v>-1.0842124259589189E-3</v>
      </c>
      <c r="AD940">
        <v>-5.5536193296971612E-3</v>
      </c>
      <c r="AE940">
        <v>-7.3055761106473197E-3</v>
      </c>
      <c r="AF940">
        <v>-1.463944596341593E-2</v>
      </c>
      <c r="AG940">
        <v>-1.826492025370437E-2</v>
      </c>
      <c r="AH940">
        <v>6.0975798681185377E-3</v>
      </c>
      <c r="AI940">
        <v>-4.4464941708259487E-2</v>
      </c>
      <c r="AJ940">
        <v>-3.1556185141134981E-3</v>
      </c>
      <c r="AK940">
        <v>1.5453963152928739E-3</v>
      </c>
      <c r="AL940">
        <v>-7.0692110210003696E-3</v>
      </c>
      <c r="AM940">
        <v>3.1379045787209249E-3</v>
      </c>
      <c r="AN940">
        <v>-1.068523818645056E-2</v>
      </c>
      <c r="AO940">
        <v>2.746504487571676E-2</v>
      </c>
      <c r="AP940">
        <v>-1.11958403808427E-2</v>
      </c>
      <c r="AQ940">
        <v>-1.8892166351709299E-2</v>
      </c>
      <c r="AR940">
        <v>-1.8977902201281059E-2</v>
      </c>
      <c r="AS940">
        <v>-4.9289158394571791E-2</v>
      </c>
      <c r="AT940">
        <v>2.078637461526751E-2</v>
      </c>
      <c r="AU940">
        <v>5.8254416362598363E-3</v>
      </c>
    </row>
    <row r="941" spans="1:47">
      <c r="A941" s="12">
        <v>45058</v>
      </c>
      <c r="B941">
        <v>-1.7115350329827032E-2</v>
      </c>
      <c r="C941">
        <v>2.3423905768975568E-3</v>
      </c>
      <c r="D941">
        <v>-6.7913669064748614E-3</v>
      </c>
      <c r="E941">
        <v>-4.6491445574003981E-4</v>
      </c>
      <c r="F941">
        <v>2.560491614389981E-3</v>
      </c>
      <c r="G941">
        <v>7.3323269355187737E-3</v>
      </c>
      <c r="H941">
        <v>-9.9520492174065556E-4</v>
      </c>
      <c r="I941">
        <v>-9.4526892901125592E-5</v>
      </c>
      <c r="J941">
        <v>-6.0790273556231567E-3</v>
      </c>
      <c r="K941">
        <v>-3.0312215822991822E-4</v>
      </c>
      <c r="L941">
        <v>-1.4332965821389321E-2</v>
      </c>
      <c r="M941">
        <v>-2.6508814824346749E-2</v>
      </c>
      <c r="N941">
        <v>-3.6761149269614051E-3</v>
      </c>
      <c r="O941">
        <v>-3.7043177707176689E-3</v>
      </c>
      <c r="P941">
        <v>-8.3280845405556692E-3</v>
      </c>
      <c r="Q941">
        <v>-1.4125768650655511E-2</v>
      </c>
      <c r="R941">
        <v>1.0751597525104019E-2</v>
      </c>
      <c r="S941">
        <v>-1.08028807682049E-2</v>
      </c>
      <c r="T941">
        <v>-6.1202767429482394E-3</v>
      </c>
      <c r="U941">
        <v>-1.105470029479194E-2</v>
      </c>
      <c r="V941">
        <v>-2.382612738261292E-2</v>
      </c>
      <c r="W941">
        <v>2.5295109612142319E-3</v>
      </c>
      <c r="Y941" s="12">
        <v>45058</v>
      </c>
      <c r="Z941">
        <v>-1.7263510918653299E-2</v>
      </c>
      <c r="AA941">
        <v>2.3396514566492578E-3</v>
      </c>
      <c r="AB941">
        <v>-6.8145331854140029E-3</v>
      </c>
      <c r="AC941">
        <v>-4.6502256197368351E-4</v>
      </c>
      <c r="AD941">
        <v>2.5572191406403929E-3</v>
      </c>
      <c r="AE941">
        <v>7.3055761106473093E-3</v>
      </c>
      <c r="AF941">
        <v>-9.9570046696542984E-4</v>
      </c>
      <c r="AG941">
        <v>-9.4531360849429432E-5</v>
      </c>
      <c r="AH941">
        <v>-6.0975798681185567E-3</v>
      </c>
      <c r="AI941">
        <v>-3.031681090373631E-4</v>
      </c>
      <c r="AJ941">
        <v>-1.4436674941622591E-2</v>
      </c>
      <c r="AK941">
        <v>-2.686650898678573E-2</v>
      </c>
      <c r="AL941">
        <v>-3.6828884426830192E-3</v>
      </c>
      <c r="AM941">
        <v>-3.7111957465165639E-3</v>
      </c>
      <c r="AN941">
        <v>-8.3629567842439592E-3</v>
      </c>
      <c r="AO941">
        <v>-1.422648692768707E-2</v>
      </c>
      <c r="AP941">
        <v>1.069421007185381E-2</v>
      </c>
      <c r="AQ941">
        <v>-1.086165555929931E-2</v>
      </c>
      <c r="AR941">
        <v>-6.1390824064928044E-3</v>
      </c>
      <c r="AS941">
        <v>-1.111625757939314E-2</v>
      </c>
      <c r="AT941">
        <v>-2.4114560261993729E-2</v>
      </c>
      <c r="AU941">
        <v>2.526317133111136E-3</v>
      </c>
    </row>
    <row r="942" spans="1:47">
      <c r="A942" s="12">
        <v>45061</v>
      </c>
      <c r="B942">
        <v>8.5253038273171988E-3</v>
      </c>
      <c r="C942">
        <v>-1.4755959137343949E-2</v>
      </c>
      <c r="D942">
        <v>-2.897374978269696E-3</v>
      </c>
      <c r="E942">
        <v>3.2249061986417971E-3</v>
      </c>
      <c r="F942">
        <v>3.7032307495847849E-3</v>
      </c>
      <c r="G942">
        <v>8.3493898522799537E-3</v>
      </c>
      <c r="H942">
        <v>8.3318239449374776E-3</v>
      </c>
      <c r="I942">
        <v>-6.7120438646247624E-3</v>
      </c>
      <c r="J942">
        <v>2.2935779816513069E-3</v>
      </c>
      <c r="K942">
        <v>2.7895694360218441E-2</v>
      </c>
      <c r="L942">
        <v>8.4265473527218582E-3</v>
      </c>
      <c r="M942">
        <v>2.5644415069398411E-2</v>
      </c>
      <c r="N942">
        <v>1.5859144900798321E-3</v>
      </c>
      <c r="O942">
        <v>5.4969273278171471E-3</v>
      </c>
      <c r="P942">
        <v>2.163020465772747E-2</v>
      </c>
      <c r="Q942">
        <v>-1.1768513342552019E-2</v>
      </c>
      <c r="R942">
        <v>-3.1610637230306098E-2</v>
      </c>
      <c r="S942">
        <v>1.42914925171902E-2</v>
      </c>
      <c r="T942">
        <v>-5.0870147255690501E-3</v>
      </c>
      <c r="U942">
        <v>5.6719383952967828E-3</v>
      </c>
      <c r="V942">
        <v>-9.7035361352542093E-3</v>
      </c>
      <c r="W942">
        <v>1.775534996729222E-3</v>
      </c>
      <c r="Y942" s="12">
        <v>45061</v>
      </c>
      <c r="Z942">
        <v>8.4891686549444234E-3</v>
      </c>
      <c r="AA942">
        <v>-1.4865911275829371E-2</v>
      </c>
      <c r="AB942">
        <v>-2.9015804944212838E-3</v>
      </c>
      <c r="AC942">
        <v>3.2197173413725591E-3</v>
      </c>
      <c r="AD942">
        <v>3.6963906723143551E-3</v>
      </c>
      <c r="AE942">
        <v>8.3147265083553402E-3</v>
      </c>
      <c r="AF942">
        <v>8.2973058994631251E-3</v>
      </c>
      <c r="AG942">
        <v>-6.734670937150038E-3</v>
      </c>
      <c r="AH942">
        <v>2.2909517465557619E-3</v>
      </c>
      <c r="AI942">
        <v>2.7513697254951851E-2</v>
      </c>
      <c r="AJ942">
        <v>8.3912421976356077E-3</v>
      </c>
      <c r="AK942">
        <v>2.532111267149284E-2</v>
      </c>
      <c r="AL942">
        <v>1.5846582557063891E-3</v>
      </c>
      <c r="AM942">
        <v>5.4818743609747591E-3</v>
      </c>
      <c r="AN942">
        <v>2.1399591330574182E-2</v>
      </c>
      <c r="AO942">
        <v>-1.1838310441531059E-2</v>
      </c>
      <c r="AP942">
        <v>-3.2121038313863523E-2</v>
      </c>
      <c r="AQ942">
        <v>1.419033182366345E-2</v>
      </c>
      <c r="AR942">
        <v>-5.0999976331886528E-3</v>
      </c>
      <c r="AS942">
        <v>5.6559135189034118E-3</v>
      </c>
      <c r="AT942">
        <v>-9.7509222329953404E-3</v>
      </c>
      <c r="AU942">
        <v>1.773960597791712E-3</v>
      </c>
    </row>
    <row r="943" spans="1:47">
      <c r="A943" s="12">
        <v>45062</v>
      </c>
      <c r="B943">
        <v>1.9784172661870599E-2</v>
      </c>
      <c r="C943">
        <v>-1.938194632691792E-2</v>
      </c>
      <c r="D943">
        <v>0</v>
      </c>
      <c r="E943">
        <v>6.7999876363877831E-4</v>
      </c>
      <c r="F943">
        <v>-2.3473282442748041E-2</v>
      </c>
      <c r="G943">
        <v>-3.8216560509554132E-3</v>
      </c>
      <c r="H943">
        <v>-3.33213580025149E-2</v>
      </c>
      <c r="I943">
        <v>-2.4269534595983581E-2</v>
      </c>
      <c r="J943">
        <v>-2.4408848207475239E-2</v>
      </c>
      <c r="K943">
        <v>-1.7699115044247819E-2</v>
      </c>
      <c r="L943">
        <v>-6.7292760482141611E-3</v>
      </c>
      <c r="M943">
        <v>-5.7997164583065697E-3</v>
      </c>
      <c r="N943">
        <v>7.367672720222318E-3</v>
      </c>
      <c r="O943">
        <v>9.3189627472600733E-4</v>
      </c>
      <c r="P943">
        <v>8.9800711497944885E-3</v>
      </c>
      <c r="Q943">
        <v>-6.3711334067699799E-3</v>
      </c>
      <c r="R943">
        <v>-8.1347150259066803E-3</v>
      </c>
      <c r="S943">
        <v>-4.2536222251762226E-3</v>
      </c>
      <c r="T943">
        <v>-4.0365984930031962E-3</v>
      </c>
      <c r="U943">
        <v>-1.638466921905235E-2</v>
      </c>
      <c r="V943">
        <v>1.02194168920966E-3</v>
      </c>
      <c r="W943">
        <v>-1.096082089552242E-2</v>
      </c>
      <c r="Y943" s="12">
        <v>45062</v>
      </c>
      <c r="Z943">
        <v>1.9591009477169789E-2</v>
      </c>
      <c r="AA943">
        <v>-1.957223909103676E-2</v>
      </c>
      <c r="AB943">
        <v>0</v>
      </c>
      <c r="AC943">
        <v>6.7976766923617414E-4</v>
      </c>
      <c r="AD943">
        <v>-2.3753168509995991E-2</v>
      </c>
      <c r="AE943">
        <v>-3.8289772370973512E-3</v>
      </c>
      <c r="AF943">
        <v>-3.3889163479154917E-2</v>
      </c>
      <c r="AG943">
        <v>-2.456889320481348E-2</v>
      </c>
      <c r="AH943">
        <v>-2.471168218485718E-2</v>
      </c>
      <c r="AI943">
        <v>-1.7857617400006461E-2</v>
      </c>
      <c r="AJ943">
        <v>-6.752019715983066E-3</v>
      </c>
      <c r="AK943">
        <v>-5.8166001257762522E-3</v>
      </c>
      <c r="AL943">
        <v>7.3406639993783473E-3</v>
      </c>
      <c r="AM943">
        <v>9.314623289666151E-4</v>
      </c>
      <c r="AN943">
        <v>8.939990086024566E-3</v>
      </c>
      <c r="AO943">
        <v>-6.3915156955209954E-3</v>
      </c>
      <c r="AP943">
        <v>-8.1679823565202914E-3</v>
      </c>
      <c r="AQ943">
        <v>-4.2626946123387518E-3</v>
      </c>
      <c r="AR943">
        <v>-4.0447675475731278E-3</v>
      </c>
      <c r="AS943">
        <v>-1.652038236369343E-2</v>
      </c>
      <c r="AT943">
        <v>1.021419862289117E-3</v>
      </c>
      <c r="AU943">
        <v>-1.102133327604723E-2</v>
      </c>
    </row>
    <row r="944" spans="1:47">
      <c r="A944" s="12">
        <v>45063</v>
      </c>
      <c r="B944">
        <v>1.8518518518518379E-2</v>
      </c>
      <c r="C944">
        <v>-7.5328265376639614E-3</v>
      </c>
      <c r="D944">
        <v>3.6031847503923409E-3</v>
      </c>
      <c r="E944">
        <v>1.1243243243243221E-2</v>
      </c>
      <c r="F944">
        <v>1.4331313920917349E-2</v>
      </c>
      <c r="G944">
        <v>1.5132139812446649E-2</v>
      </c>
      <c r="H944">
        <v>2.9452754808138911E-2</v>
      </c>
      <c r="I944">
        <v>2.2434646898166211E-2</v>
      </c>
      <c r="J944">
        <v>1.7200938232994512E-2</v>
      </c>
      <c r="K944">
        <v>4.8048048048048297E-3</v>
      </c>
      <c r="L944">
        <v>3.074746873138778E-2</v>
      </c>
      <c r="M944">
        <v>2.3204563131967951E-2</v>
      </c>
      <c r="N944">
        <v>7.2496311028420468E-3</v>
      </c>
      <c r="O944">
        <v>1.215923420286447E-2</v>
      </c>
      <c r="P944">
        <v>3.3033238626638761E-2</v>
      </c>
      <c r="Q944">
        <v>1.8606741573033551E-2</v>
      </c>
      <c r="R944">
        <v>4.7014574518100538E-4</v>
      </c>
      <c r="S944">
        <v>2.736617274062203E-2</v>
      </c>
      <c r="T944">
        <v>-7.0251283436908452E-3</v>
      </c>
      <c r="U944">
        <v>1.6741304984724259E-4</v>
      </c>
      <c r="V944">
        <v>4.4078789334614399E-2</v>
      </c>
      <c r="W944">
        <v>1.952369724121672E-2</v>
      </c>
      <c r="Y944" s="12">
        <v>45063</v>
      </c>
      <c r="Z944">
        <v>1.8349138668196398E-2</v>
      </c>
      <c r="AA944">
        <v>-7.561341564910653E-3</v>
      </c>
      <c r="AB944">
        <v>3.5967088315124198E-3</v>
      </c>
      <c r="AC944">
        <v>1.118050777936062E-2</v>
      </c>
      <c r="AD944">
        <v>1.422959136822333E-2</v>
      </c>
      <c r="AE944">
        <v>1.501879102749425E-2</v>
      </c>
      <c r="AF944">
        <v>2.9027355036976489E-2</v>
      </c>
      <c r="AG944">
        <v>2.2186691878149839E-2</v>
      </c>
      <c r="AH944">
        <v>1.7054676933662569E-2</v>
      </c>
      <c r="AI944">
        <v>4.7932985722797953E-3</v>
      </c>
      <c r="AJ944">
        <v>3.0284236847685529E-2</v>
      </c>
      <c r="AK944">
        <v>2.2939430940229419E-2</v>
      </c>
      <c r="AL944">
        <v>7.22347884734838E-3</v>
      </c>
      <c r="AM944">
        <v>1.2085904537943729E-2</v>
      </c>
      <c r="AN944">
        <v>3.2499366412326307E-2</v>
      </c>
      <c r="AO944">
        <v>1.8435753915966049E-2</v>
      </c>
      <c r="AP944">
        <v>4.7003526129781151E-4</v>
      </c>
      <c r="AQ944">
        <v>2.699841339765946E-2</v>
      </c>
      <c r="AR944">
        <v>-7.0499207392188748E-3</v>
      </c>
      <c r="AS944">
        <v>1.6739903784645241E-4</v>
      </c>
      <c r="AT944">
        <v>4.3134955324143527E-2</v>
      </c>
      <c r="AU944">
        <v>1.9335554745773351E-2</v>
      </c>
    </row>
    <row r="945" spans="1:47">
      <c r="A945" s="12">
        <v>45064</v>
      </c>
      <c r="B945">
        <v>2.294372294372304E-2</v>
      </c>
      <c r="C945">
        <v>-1.309101037532223E-2</v>
      </c>
      <c r="D945">
        <v>1.366610689675141E-2</v>
      </c>
      <c r="E945">
        <v>7.2390726656281768E-3</v>
      </c>
      <c r="F945">
        <v>-1.0917731680688551E-2</v>
      </c>
      <c r="G945">
        <v>1.1967247533067439E-2</v>
      </c>
      <c r="H945">
        <v>1.101083032490968E-2</v>
      </c>
      <c r="I945">
        <v>9.06315588628126E-3</v>
      </c>
      <c r="J945">
        <v>7.6863950807071202E-3</v>
      </c>
      <c r="K945">
        <v>-4.7818290496115523E-3</v>
      </c>
      <c r="L945">
        <v>7.5839653304443644E-3</v>
      </c>
      <c r="M945">
        <v>-2.5718991511465839E-2</v>
      </c>
      <c r="N945">
        <v>1.4394904458598701E-2</v>
      </c>
      <c r="O945">
        <v>1.8055434953779811E-2</v>
      </c>
      <c r="P945">
        <v>4.970508317317246E-2</v>
      </c>
      <c r="Q945">
        <v>9.2157900929521253E-2</v>
      </c>
      <c r="R945">
        <v>-9.3984962406015171E-3</v>
      </c>
      <c r="S945">
        <v>-1.4293139293139251E-2</v>
      </c>
      <c r="T945">
        <v>-7.3469387755102922E-3</v>
      </c>
      <c r="U945">
        <v>-1.10474118090137E-2</v>
      </c>
      <c r="V945">
        <v>1.7427815483722409E-2</v>
      </c>
      <c r="W945">
        <v>2.7753365095517508E-3</v>
      </c>
      <c r="Y945" s="12">
        <v>45064</v>
      </c>
      <c r="Z945">
        <v>2.2684473671068711E-2</v>
      </c>
      <c r="AA945">
        <v>-1.3177452893713521E-2</v>
      </c>
      <c r="AB945">
        <v>1.357356780409605E-2</v>
      </c>
      <c r="AC945">
        <v>7.21299634904078E-3</v>
      </c>
      <c r="AD945">
        <v>-1.097776748295925E-2</v>
      </c>
      <c r="AE945">
        <v>1.189620624378564E-2</v>
      </c>
      <c r="AF945">
        <v>1.095065246850275E-2</v>
      </c>
      <c r="AG945">
        <v>9.0223319659413249E-3</v>
      </c>
      <c r="AH945">
        <v>7.6570052511945397E-3</v>
      </c>
      <c r="AI945">
        <v>-4.7932985722798464E-3</v>
      </c>
      <c r="AJ945">
        <v>7.5553516444496231E-3</v>
      </c>
      <c r="AK945">
        <v>-2.6055507208712751E-2</v>
      </c>
      <c r="AL945">
        <v>1.4292281480990709E-2</v>
      </c>
      <c r="AM945">
        <v>1.789437141368054E-2</v>
      </c>
      <c r="AN945">
        <v>4.8509251548768888E-2</v>
      </c>
      <c r="AO945">
        <v>8.8155464790248619E-2</v>
      </c>
      <c r="AP945">
        <v>-9.4429408002820719E-3</v>
      </c>
      <c r="AQ945">
        <v>-1.4396270096698119E-2</v>
      </c>
      <c r="AR945">
        <v>-7.3740604527151319E-3</v>
      </c>
      <c r="AS945">
        <v>-1.110888764809095E-2</v>
      </c>
      <c r="AT945">
        <v>1.7277692804497761E-2</v>
      </c>
      <c r="AU945">
        <v>2.7714923740516559E-3</v>
      </c>
    </row>
    <row r="946" spans="1:47">
      <c r="A946" s="12">
        <v>45065</v>
      </c>
      <c r="B946">
        <v>-1.6081252644942871E-2</v>
      </c>
      <c r="C946">
        <v>-1.9755873844634619E-3</v>
      </c>
      <c r="D946">
        <v>6.2839188803187618E-4</v>
      </c>
      <c r="E946">
        <v>1.9104803493450451E-3</v>
      </c>
      <c r="F946">
        <v>7.9215635348353075E-3</v>
      </c>
      <c r="G946">
        <v>1.9294605809128559E-2</v>
      </c>
      <c r="H946">
        <v>2.294233172647742E-2</v>
      </c>
      <c r="I946">
        <v>4.6326935804104066E-3</v>
      </c>
      <c r="J946">
        <v>3.051106025934391E-3</v>
      </c>
      <c r="K946">
        <v>1.7117117117117161E-2</v>
      </c>
      <c r="L946">
        <v>-2.293906810035828E-3</v>
      </c>
      <c r="M946">
        <v>-3.3159947984395477E-2</v>
      </c>
      <c r="N946">
        <v>-5.6511365063416363E-4</v>
      </c>
      <c r="O946">
        <v>-2.2501521545226222E-3</v>
      </c>
      <c r="P946">
        <v>-1.306900688174761E-2</v>
      </c>
      <c r="Q946">
        <v>-1.5971343154946301E-2</v>
      </c>
      <c r="R946">
        <v>-5.5871811090028034E-3</v>
      </c>
      <c r="S946">
        <v>-3.6910097548115139E-3</v>
      </c>
      <c r="T946">
        <v>7.9495614035089979E-3</v>
      </c>
      <c r="U946">
        <v>1.8067955824482729E-2</v>
      </c>
      <c r="V946">
        <v>1.8373000169596979E-2</v>
      </c>
      <c r="W946">
        <v>1.2777342128327041E-2</v>
      </c>
      <c r="Y946" s="12">
        <v>45065</v>
      </c>
      <c r="Z946">
        <v>-1.6211959165451151E-2</v>
      </c>
      <c r="AA946">
        <v>-1.977541431237869E-3</v>
      </c>
      <c r="AB946">
        <v>6.2819453252280992E-4</v>
      </c>
      <c r="AC946">
        <v>1.9086577028134741E-3</v>
      </c>
      <c r="AD946">
        <v>7.890352667977725E-3</v>
      </c>
      <c r="AE946">
        <v>1.9110825124002181E-2</v>
      </c>
      <c r="AF946">
        <v>2.2683113656670591E-2</v>
      </c>
      <c r="AG946">
        <v>4.6219956828357492E-3</v>
      </c>
      <c r="AH946">
        <v>3.0464608481650742E-3</v>
      </c>
      <c r="AI946">
        <v>1.6972269843282241E-2</v>
      </c>
      <c r="AJ946">
        <v>-2.2965418447163121E-3</v>
      </c>
      <c r="AK946">
        <v>-3.3722203605434382E-2</v>
      </c>
      <c r="AL946">
        <v>-5.6527338753573411E-4</v>
      </c>
      <c r="AM946">
        <v>-2.252687550947726E-3</v>
      </c>
      <c r="AN946">
        <v>-1.3155157779856361E-2</v>
      </c>
      <c r="AO946">
        <v>-1.610025954393051E-2</v>
      </c>
      <c r="AP946">
        <v>-5.6028477876738838E-3</v>
      </c>
      <c r="AQ946">
        <v>-3.697838339409989E-3</v>
      </c>
      <c r="AR946">
        <v>7.9181301070502235E-3</v>
      </c>
      <c r="AS946">
        <v>1.7906670148383739E-2</v>
      </c>
      <c r="AT946">
        <v>1.820625590018066E-2</v>
      </c>
      <c r="AU946">
        <v>1.269640064126382E-2</v>
      </c>
    </row>
    <row r="947" spans="1:47">
      <c r="A947" s="12">
        <v>45068</v>
      </c>
      <c r="B947">
        <v>-1.06666666666666E-2</v>
      </c>
      <c r="C947">
        <v>1.498762813715104E-2</v>
      </c>
      <c r="D947">
        <v>-5.4807033569308494E-3</v>
      </c>
      <c r="E947">
        <v>-3.813674748025075E-3</v>
      </c>
      <c r="F947">
        <v>-1.7973329897571281E-2</v>
      </c>
      <c r="G947">
        <v>-6.3097903521270871E-3</v>
      </c>
      <c r="H947">
        <v>-9.0758355877477159E-3</v>
      </c>
      <c r="I947">
        <v>-1.2140033879164401E-2</v>
      </c>
      <c r="J947">
        <v>-4.5627376425856347E-3</v>
      </c>
      <c r="K947">
        <v>3.3362857986418692E-2</v>
      </c>
      <c r="L947">
        <v>-8.2626814197442888E-3</v>
      </c>
      <c r="M947">
        <v>1.3315400134499059E-2</v>
      </c>
      <c r="N947">
        <v>8.9212791355155474E-3</v>
      </c>
      <c r="O947">
        <v>3.3506019129945219E-3</v>
      </c>
      <c r="P947">
        <v>-2.8147389969294112E-3</v>
      </c>
      <c r="Q947">
        <v>-6.4320122618787279E-3</v>
      </c>
      <c r="R947">
        <v>1.828686526025658E-2</v>
      </c>
      <c r="S947">
        <v>5.4247155332098904E-3</v>
      </c>
      <c r="T947">
        <v>5.3848245852597072E-2</v>
      </c>
      <c r="U947">
        <v>-8.2709891936824098E-3</v>
      </c>
      <c r="V947">
        <v>4.8462307094482071E-2</v>
      </c>
      <c r="W947">
        <v>-4.4179267626160978E-3</v>
      </c>
      <c r="Y947" s="12">
        <v>45068</v>
      </c>
      <c r="Z947">
        <v>-1.0723963362975609E-2</v>
      </c>
      <c r="AA947">
        <v>1.487642339202646E-2</v>
      </c>
      <c r="AB947">
        <v>-5.4957775147952293E-3</v>
      </c>
      <c r="AC947">
        <v>-3.820965347453091E-3</v>
      </c>
      <c r="AD947">
        <v>-1.8136812032692441E-2</v>
      </c>
      <c r="AE947">
        <v>-6.3297812157429396E-3</v>
      </c>
      <c r="AF947">
        <v>-9.117271886789461E-3</v>
      </c>
      <c r="AG947">
        <v>-1.2214325975090911E-2</v>
      </c>
      <c r="AH947">
        <v>-4.5731787019650796E-3</v>
      </c>
      <c r="AI947">
        <v>3.2818394659733373E-2</v>
      </c>
      <c r="AJ947">
        <v>-8.2970065812171465E-3</v>
      </c>
      <c r="AK947">
        <v>1.3227529357730991E-2</v>
      </c>
      <c r="AL947">
        <v>8.8817196316366316E-3</v>
      </c>
      <c r="AM947">
        <v>3.3450011535281509E-3</v>
      </c>
      <c r="AN947">
        <v>-2.8187078239641648E-3</v>
      </c>
      <c r="AO947">
        <v>-6.4527867819713387E-3</v>
      </c>
      <c r="AP947">
        <v>1.8121671418644202E-2</v>
      </c>
      <c r="AQ947">
        <v>5.4100547603506809E-3</v>
      </c>
      <c r="AR947">
        <v>5.2448460486175207E-2</v>
      </c>
      <c r="AS947">
        <v>-8.3053836066448884E-3</v>
      </c>
      <c r="AT947">
        <v>4.7324621352157939E-2</v>
      </c>
      <c r="AU947">
        <v>-4.4277146397774334E-3</v>
      </c>
    </row>
    <row r="948" spans="1:47">
      <c r="A948" s="12">
        <v>45069</v>
      </c>
      <c r="B948">
        <v>-1.7389792191990769E-4</v>
      </c>
      <c r="C948">
        <v>-4.8756704046803989E-4</v>
      </c>
      <c r="D948">
        <v>-1.5154994259471749E-2</v>
      </c>
      <c r="E948">
        <v>-1.8290645033877121E-2</v>
      </c>
      <c r="F948">
        <v>2.8929414851744939E-2</v>
      </c>
      <c r="G948">
        <v>1.8435067595246051E-3</v>
      </c>
      <c r="H948">
        <v>-7.9260237780720555E-4</v>
      </c>
      <c r="I948">
        <v>1.362293988758689E-2</v>
      </c>
      <c r="J948">
        <v>1.298701298701288E-2</v>
      </c>
      <c r="K948">
        <v>-2.8285714285714358E-2</v>
      </c>
      <c r="L948">
        <v>-1.0432514670723699E-2</v>
      </c>
      <c r="M948">
        <v>2.7077249800902429E-2</v>
      </c>
      <c r="N948">
        <v>-1.843203188243359E-2</v>
      </c>
      <c r="O948">
        <v>-1.279446401159867E-2</v>
      </c>
      <c r="P948">
        <v>-1.5653066461380542E-2</v>
      </c>
      <c r="Q948">
        <v>-1.9338310239387261E-2</v>
      </c>
      <c r="R948">
        <v>-1.233668210920824E-2</v>
      </c>
      <c r="S948">
        <v>1.1185682326622089E-2</v>
      </c>
      <c r="T948">
        <v>2.2967741935483899E-2</v>
      </c>
      <c r="U948">
        <v>-9.9325258790495807E-3</v>
      </c>
      <c r="V948">
        <v>-1.6413406046487E-2</v>
      </c>
      <c r="W948">
        <v>-1.0979459261631351E-2</v>
      </c>
      <c r="Y948" s="12">
        <v>45069</v>
      </c>
      <c r="Z948">
        <v>-1.7391304391667969E-4</v>
      </c>
      <c r="AA948">
        <v>-4.8768593992672409E-4</v>
      </c>
      <c r="AB948">
        <v>-1.5271004769722591E-2</v>
      </c>
      <c r="AC948">
        <v>-1.845998697577728E-2</v>
      </c>
      <c r="AD948">
        <v>2.8518858631027679E-2</v>
      </c>
      <c r="AE948">
        <v>1.8418095864516299E-3</v>
      </c>
      <c r="AF948">
        <v>-7.9291665314641896E-4</v>
      </c>
      <c r="AG948">
        <v>1.353098185983762E-2</v>
      </c>
      <c r="AH948">
        <v>1.2903404835907781E-2</v>
      </c>
      <c r="AI948">
        <v>-2.8693462470309669E-2</v>
      </c>
      <c r="AJ948">
        <v>-1.0487314820686461E-2</v>
      </c>
      <c r="AK948">
        <v>2.6717147008471751E-2</v>
      </c>
      <c r="AL948">
        <v>-1.860401843494864E-2</v>
      </c>
      <c r="AM948">
        <v>-1.287701807890761E-2</v>
      </c>
      <c r="AN948">
        <v>-1.5776869335380379E-2</v>
      </c>
      <c r="AO948">
        <v>-1.9527741524910401E-2</v>
      </c>
      <c r="AP948">
        <v>-1.2413410675620511E-2</v>
      </c>
      <c r="AQ948">
        <v>1.112358521866252E-2</v>
      </c>
      <c r="AR948">
        <v>2.2707953662431269E-2</v>
      </c>
      <c r="AS948">
        <v>-9.9821824982664221E-3</v>
      </c>
      <c r="AT948">
        <v>-1.6549598304441929E-2</v>
      </c>
      <c r="AU948">
        <v>-1.104017837553793E-2</v>
      </c>
    </row>
    <row r="949" spans="1:47">
      <c r="A949" s="12">
        <v>45070</v>
      </c>
      <c r="B949">
        <v>1.530567875467437E-2</v>
      </c>
      <c r="C949">
        <v>-2.2996515679443159E-3</v>
      </c>
      <c r="D949">
        <v>1.6320820704127661E-3</v>
      </c>
      <c r="E949">
        <v>-9.0062207916808967E-3</v>
      </c>
      <c r="F949">
        <v>2.6777175645522622E-3</v>
      </c>
      <c r="G949">
        <v>-1.022285831118386E-2</v>
      </c>
      <c r="H949">
        <v>-1.498325401022238E-3</v>
      </c>
      <c r="I949">
        <v>1.11842105263158E-2</v>
      </c>
      <c r="J949">
        <v>-1.055806938159887E-2</v>
      </c>
      <c r="K949">
        <v>-1.6465745369009022E-2</v>
      </c>
      <c r="L949">
        <v>-9.1514752178051273E-3</v>
      </c>
      <c r="M949">
        <v>-3.6055828379426107E-2</v>
      </c>
      <c r="N949">
        <v>-4.4724988898051654E-3</v>
      </c>
      <c r="O949">
        <v>-4.9778607339968639E-3</v>
      </c>
      <c r="P949">
        <v>-4.8879040667361151E-3</v>
      </c>
      <c r="Q949">
        <v>2.4888339560100059E-2</v>
      </c>
      <c r="R949">
        <v>7.6789290608200611E-2</v>
      </c>
      <c r="S949">
        <v>1.9781363872982679E-2</v>
      </c>
      <c r="T949">
        <v>-2.5479313824419699E-2</v>
      </c>
      <c r="U949">
        <v>-1.6254656281747382E-2</v>
      </c>
      <c r="V949">
        <v>-1.54492113904291E-2</v>
      </c>
      <c r="W949">
        <v>-9.7136777834312404E-3</v>
      </c>
      <c r="Y949" s="12">
        <v>45070</v>
      </c>
      <c r="Z949">
        <v>1.518972848843333E-2</v>
      </c>
      <c r="AA949">
        <v>-2.3022998274397051E-3</v>
      </c>
      <c r="AB949">
        <v>1.6307516718202389E-3</v>
      </c>
      <c r="AC949">
        <v>-9.0470219591176054E-3</v>
      </c>
      <c r="AD949">
        <v>2.6741388659470649E-3</v>
      </c>
      <c r="AE949">
        <v>-1.027547059966288E-2</v>
      </c>
      <c r="AF949">
        <v>-1.4994490130237641E-3</v>
      </c>
      <c r="AG949">
        <v>1.11221296982738E-2</v>
      </c>
      <c r="AH949">
        <v>-1.0614201241773541E-2</v>
      </c>
      <c r="AI949">
        <v>-1.6602812444866541E-2</v>
      </c>
      <c r="AJ949">
        <v>-9.1936072107209731E-3</v>
      </c>
      <c r="AK949">
        <v>-3.6721899305294931E-2</v>
      </c>
      <c r="AL949">
        <v>-4.4825304348555259E-3</v>
      </c>
      <c r="AM949">
        <v>-4.9902915524872816E-3</v>
      </c>
      <c r="AN949">
        <v>-4.8998889397077411E-3</v>
      </c>
      <c r="AO949">
        <v>2.458366964176744E-2</v>
      </c>
      <c r="AP949">
        <v>7.3983734286989705E-2</v>
      </c>
      <c r="AQ949">
        <v>1.9588255175983969E-2</v>
      </c>
      <c r="AR949">
        <v>-2.5809532783597221E-2</v>
      </c>
      <c r="AS949">
        <v>-1.6388212457911069E-2</v>
      </c>
      <c r="AT949">
        <v>-1.556979400649283E-2</v>
      </c>
      <c r="AU949">
        <v>-9.7611633077420174E-3</v>
      </c>
    </row>
    <row r="950" spans="1:47">
      <c r="A950" s="12">
        <v>45071</v>
      </c>
      <c r="B950">
        <v>-1.498929336188437E-2</v>
      </c>
      <c r="C950">
        <v>-5.0289865195222161E-3</v>
      </c>
      <c r="D950">
        <v>6.6922718808193338E-3</v>
      </c>
      <c r="E950">
        <v>-3.685196752030051E-3</v>
      </c>
      <c r="F950">
        <v>-1.7231512685191071E-2</v>
      </c>
      <c r="G950">
        <v>1.280727122495362E-2</v>
      </c>
      <c r="H950">
        <v>-2.550975372936715E-2</v>
      </c>
      <c r="I950">
        <v>-1.7938470118040731E-2</v>
      </c>
      <c r="J950">
        <v>-8.3841463414633388E-3</v>
      </c>
      <c r="K950">
        <v>-9.2675635276532331E-3</v>
      </c>
      <c r="L950">
        <v>2.4383035318455981E-3</v>
      </c>
      <c r="M950">
        <v>-3.9013272556642893E-2</v>
      </c>
      <c r="N950">
        <v>3.8457862036004542E-2</v>
      </c>
      <c r="O950">
        <v>2.455441148798054E-2</v>
      </c>
      <c r="P950">
        <v>0.243696378282795</v>
      </c>
      <c r="Q950">
        <v>-1.6033986569823241E-2</v>
      </c>
      <c r="R950">
        <v>1.7962899515442169E-2</v>
      </c>
      <c r="S950">
        <v>-2.6799387442572709E-2</v>
      </c>
      <c r="T950">
        <v>-2.0709293295366419E-2</v>
      </c>
      <c r="U950">
        <v>-1.4199655765920751E-2</v>
      </c>
      <c r="V950">
        <v>8.5839256424276034E-3</v>
      </c>
      <c r="W950">
        <v>-9.1083189312906043E-3</v>
      </c>
      <c r="Y950" s="12">
        <v>45071</v>
      </c>
      <c r="Z950">
        <v>-1.510276818575663E-2</v>
      </c>
      <c r="AA950">
        <v>-5.0416744283188304E-3</v>
      </c>
      <c r="AB950">
        <v>6.6699780383861051E-3</v>
      </c>
      <c r="AC950">
        <v>-3.692003818312267E-3</v>
      </c>
      <c r="AD950">
        <v>-1.7381703038426219E-2</v>
      </c>
      <c r="AE950">
        <v>1.272595171153899E-2</v>
      </c>
      <c r="AF950">
        <v>-2.584076904240231E-2</v>
      </c>
      <c r="AG950">
        <v>-1.8101314869648041E-2</v>
      </c>
      <c r="AH950">
        <v>-8.4194909915289995E-3</v>
      </c>
      <c r="AI950">
        <v>-9.3107745758206229E-3</v>
      </c>
      <c r="AJ950">
        <v>2.435335693137637E-3</v>
      </c>
      <c r="AK950">
        <v>-3.9794681300396748E-2</v>
      </c>
      <c r="AL950">
        <v>3.7736787714955027E-2</v>
      </c>
      <c r="AM950">
        <v>2.4257797572490261E-2</v>
      </c>
      <c r="AN950">
        <v>0.21808789562281969</v>
      </c>
      <c r="AO950">
        <v>-1.616392172335027E-2</v>
      </c>
      <c r="AP950">
        <v>1.7803472980366102E-2</v>
      </c>
      <c r="AQ950">
        <v>-2.7165038646922289E-2</v>
      </c>
      <c r="AR950">
        <v>-2.0926738033252179E-2</v>
      </c>
      <c r="AS950">
        <v>-1.430143551830625E-2</v>
      </c>
      <c r="AT950">
        <v>8.5472932366680611E-3</v>
      </c>
      <c r="AU950">
        <v>-9.1500532813068858E-3</v>
      </c>
    </row>
    <row r="951" spans="1:47">
      <c r="A951" s="12">
        <v>45072</v>
      </c>
      <c r="B951">
        <v>4.4434782608695711E-2</v>
      </c>
      <c r="C951">
        <v>7.0902070902072456E-3</v>
      </c>
      <c r="D951">
        <v>1.410486155269086E-2</v>
      </c>
      <c r="E951">
        <v>4.9526675443547497E-3</v>
      </c>
      <c r="F951">
        <v>-3.105590062111752E-3</v>
      </c>
      <c r="G951">
        <v>1.6928411176830419E-2</v>
      </c>
      <c r="H951">
        <v>-2.5362318840579379E-3</v>
      </c>
      <c r="I951">
        <v>-6.5303804656444697E-3</v>
      </c>
      <c r="J951">
        <v>8.4550345887777212E-3</v>
      </c>
      <c r="K951">
        <v>1.8105009052504779E-3</v>
      </c>
      <c r="L951">
        <v>9.3609493624235984E-3</v>
      </c>
      <c r="M951">
        <v>6.2779017857141914E-3</v>
      </c>
      <c r="N951">
        <v>2.1385616102110871E-2</v>
      </c>
      <c r="O951">
        <v>2.5819078482451019E-2</v>
      </c>
      <c r="P951">
        <v>2.543443917851507E-2</v>
      </c>
      <c r="Q951">
        <v>5.5376044568245193E-2</v>
      </c>
      <c r="R951">
        <v>1.7886335224540861E-2</v>
      </c>
      <c r="S951">
        <v>9.0479937057434956E-3</v>
      </c>
      <c r="T951">
        <v>-6.0798308220987307E-3</v>
      </c>
      <c r="U951">
        <v>1.9642077695329441E-2</v>
      </c>
      <c r="V951">
        <v>4.7162140185395877E-2</v>
      </c>
      <c r="W951">
        <v>-2.2720844725181429E-2</v>
      </c>
      <c r="Y951" s="12">
        <v>45072</v>
      </c>
      <c r="Z951">
        <v>4.3475861203148919E-2</v>
      </c>
      <c r="AA951">
        <v>7.0651897543712178E-3</v>
      </c>
      <c r="AB951">
        <v>1.400631358220732E-2</v>
      </c>
      <c r="AC951">
        <v>4.9404434311506266E-3</v>
      </c>
      <c r="AD951">
        <v>-3.1104224143923909E-3</v>
      </c>
      <c r="AE951">
        <v>1.6786722432269849E-2</v>
      </c>
      <c r="AF951">
        <v>-2.539453568588338E-3</v>
      </c>
      <c r="AG951">
        <v>-6.5517966884633717E-3</v>
      </c>
      <c r="AH951">
        <v>8.4194909915289353E-3</v>
      </c>
      <c r="AI951">
        <v>1.808863924026031E-3</v>
      </c>
      <c r="AJ951">
        <v>9.3174071956997114E-3</v>
      </c>
      <c r="AK951">
        <v>6.2582778489061368E-3</v>
      </c>
      <c r="AL951">
        <v>2.1160152600536181E-2</v>
      </c>
      <c r="AM951">
        <v>2.5491394437679421E-2</v>
      </c>
      <c r="AN951">
        <v>2.511636589524676E-2</v>
      </c>
      <c r="AO951">
        <v>5.3897143767307358E-2</v>
      </c>
      <c r="AP951">
        <v>1.7728256908732799E-2</v>
      </c>
      <c r="AQ951">
        <v>9.0073058554705366E-3</v>
      </c>
      <c r="AR951">
        <v>-6.0983882490889168E-3</v>
      </c>
      <c r="AS951">
        <v>1.945166149462205E-2</v>
      </c>
      <c r="AT951">
        <v>4.6083781584713691E-2</v>
      </c>
      <c r="AU951">
        <v>-2.2982940755818311E-2</v>
      </c>
    </row>
    <row r="952" spans="1:47">
      <c r="A952" s="12">
        <v>45076</v>
      </c>
      <c r="B952">
        <v>1.2904837232536879E-2</v>
      </c>
      <c r="C952">
        <v>-1.812351875087215E-3</v>
      </c>
      <c r="D952">
        <v>1.0659522316593509E-2</v>
      </c>
      <c r="E952">
        <v>4.95945102932005E-3</v>
      </c>
      <c r="F952">
        <v>-6.230529595015577E-3</v>
      </c>
      <c r="G952">
        <v>6.2174087444846196E-3</v>
      </c>
      <c r="H952">
        <v>-1.189611333091178E-2</v>
      </c>
      <c r="I952">
        <v>-8.8596741926263434E-3</v>
      </c>
      <c r="J952">
        <v>7.6219512195141448E-4</v>
      </c>
      <c r="K952">
        <v>-1.054216867469882E-2</v>
      </c>
      <c r="L952">
        <v>3.7972834818169598E-3</v>
      </c>
      <c r="M952">
        <v>-3.6046028004990897E-2</v>
      </c>
      <c r="N952">
        <v>-5.0467121271291493E-3</v>
      </c>
      <c r="O952">
        <v>3.9570833400357497E-3</v>
      </c>
      <c r="P952">
        <v>2.991321316694906E-2</v>
      </c>
      <c r="Q952">
        <v>3.7214949324324342E-2</v>
      </c>
      <c r="R952">
        <v>3.6844591402929172E-3</v>
      </c>
      <c r="S952">
        <v>-4.4314489928524943E-2</v>
      </c>
      <c r="T952">
        <v>-1.5691489361702171E-2</v>
      </c>
      <c r="U952">
        <v>-5.1797945205478424E-3</v>
      </c>
      <c r="V952">
        <v>4.1362530413625358E-2</v>
      </c>
      <c r="W952">
        <v>-1.027397260273966E-2</v>
      </c>
      <c r="Y952" s="12">
        <v>45076</v>
      </c>
      <c r="Z952">
        <v>1.28222793261604E-2</v>
      </c>
      <c r="AA952">
        <v>-1.813996171743206E-3</v>
      </c>
      <c r="AB952">
        <v>1.060311013906883E-2</v>
      </c>
      <c r="AC952">
        <v>4.9471934625601004E-3</v>
      </c>
      <c r="AD952">
        <v>-6.2500203451712954E-3</v>
      </c>
      <c r="AE952">
        <v>6.1981604007498451E-3</v>
      </c>
      <c r="AF952">
        <v>-1.1967438311485929E-2</v>
      </c>
      <c r="AG952">
        <v>-8.8991544672554334E-3</v>
      </c>
      <c r="AH952">
        <v>7.6190479876203079E-4</v>
      </c>
      <c r="AI952">
        <v>-1.059813099182336E-2</v>
      </c>
      <c r="AJ952">
        <v>3.7900920005424069E-3</v>
      </c>
      <c r="AK952">
        <v>-3.6711732404654723E-2</v>
      </c>
      <c r="AL952">
        <v>-5.0594897870190041E-3</v>
      </c>
      <c r="AM952">
        <v>3.9492746786597257E-3</v>
      </c>
      <c r="AN952">
        <v>2.9474539630335781E-2</v>
      </c>
      <c r="AO952">
        <v>3.6539187733463582E-2</v>
      </c>
      <c r="AP952">
        <v>3.677688147249608E-3</v>
      </c>
      <c r="AQ952">
        <v>-4.5326384411762198E-2</v>
      </c>
      <c r="AR952">
        <v>-1.5815903997784271E-2</v>
      </c>
      <c r="AS952">
        <v>-5.1932561619976161E-3</v>
      </c>
      <c r="AT952">
        <v>4.0529981085562237E-2</v>
      </c>
      <c r="AU952">
        <v>-1.0327114155849519E-2</v>
      </c>
    </row>
    <row r="953" spans="1:47">
      <c r="A953" s="12">
        <v>45077</v>
      </c>
      <c r="B953">
        <v>-8.8771987506164329E-3</v>
      </c>
      <c r="C953">
        <v>8.7290502793295754E-3</v>
      </c>
      <c r="D953">
        <v>-2.8200789622112588E-4</v>
      </c>
      <c r="E953">
        <v>-3.445172103417327E-3</v>
      </c>
      <c r="F953">
        <v>-1.6327063740856799E-2</v>
      </c>
      <c r="G953">
        <v>-9.9661152082918258E-3</v>
      </c>
      <c r="H953">
        <v>-1.3969304291884921E-2</v>
      </c>
      <c r="I953">
        <v>-1.787773933102654E-2</v>
      </c>
      <c r="J953">
        <v>2.284843869002184E-3</v>
      </c>
      <c r="K953">
        <v>-1.2785388127853899E-2</v>
      </c>
      <c r="L953">
        <v>-1.273097628400988E-2</v>
      </c>
      <c r="M953">
        <v>7.9102545663742863E-3</v>
      </c>
      <c r="N953">
        <v>-8.514235681289839E-3</v>
      </c>
      <c r="O953">
        <v>-7.0289146840227801E-3</v>
      </c>
      <c r="P953">
        <v>-5.676747027000062E-2</v>
      </c>
      <c r="Q953">
        <v>5.7254822128351979E-3</v>
      </c>
      <c r="R953">
        <v>4.2827560240963347E-3</v>
      </c>
      <c r="S953">
        <v>-1.1966276856132829E-2</v>
      </c>
      <c r="T953">
        <v>2.7289921642799309E-2</v>
      </c>
      <c r="U953">
        <v>1.497482679977624E-2</v>
      </c>
      <c r="V953">
        <v>1.3770133227281709E-2</v>
      </c>
      <c r="W953">
        <v>2.217456991081446E-2</v>
      </c>
      <c r="Y953" s="12">
        <v>45077</v>
      </c>
      <c r="Z953">
        <v>-8.9168358312997388E-3</v>
      </c>
      <c r="AA953">
        <v>8.6911723856989802E-3</v>
      </c>
      <c r="AB953">
        <v>-2.820476679253569E-4</v>
      </c>
      <c r="AC953">
        <v>-3.4511203746366379E-3</v>
      </c>
      <c r="AD953">
        <v>-1.646181903143842E-2</v>
      </c>
      <c r="AE953">
        <v>-1.0016109376902491E-2</v>
      </c>
      <c r="AF953">
        <v>-1.406779331426582E-2</v>
      </c>
      <c r="AG953">
        <v>-1.8039476677798899E-2</v>
      </c>
      <c r="AH953">
        <v>2.282237582466224E-3</v>
      </c>
      <c r="AI953">
        <v>-1.286782461139294E-2</v>
      </c>
      <c r="AJ953">
        <v>-1.28127096001798E-2</v>
      </c>
      <c r="AK953">
        <v>7.8791325172096003E-3</v>
      </c>
      <c r="AL953">
        <v>-8.5506888472856729E-3</v>
      </c>
      <c r="AM953">
        <v>-7.0537338745347141E-3</v>
      </c>
      <c r="AN953">
        <v>-5.8442441666250657E-2</v>
      </c>
      <c r="AO953">
        <v>5.7091539347481077E-3</v>
      </c>
      <c r="AP953">
        <v>4.2736111254644132E-3</v>
      </c>
      <c r="AQ953">
        <v>-1.2038449080070179E-2</v>
      </c>
      <c r="AR953">
        <v>2.6924190662218558E-2</v>
      </c>
      <c r="AS953">
        <v>1.486381100370978E-2</v>
      </c>
      <c r="AT953">
        <v>1.367618640049169E-2</v>
      </c>
      <c r="AU953">
        <v>2.1932289240602941E-2</v>
      </c>
    </row>
    <row r="954" spans="1:47">
      <c r="A954" s="12">
        <v>45078</v>
      </c>
      <c r="B954">
        <v>1.8162215956211591E-2</v>
      </c>
      <c r="C954">
        <v>-6.0920733817929618E-3</v>
      </c>
      <c r="D954">
        <v>1.6022566995768761E-2</v>
      </c>
      <c r="E954">
        <v>6.3535567459824796E-3</v>
      </c>
      <c r="F954">
        <v>1.0224405789403651E-2</v>
      </c>
      <c r="G954">
        <v>1.4093013891685051E-3</v>
      </c>
      <c r="H954">
        <v>8.0156584956658783E-3</v>
      </c>
      <c r="I954">
        <v>1.1548248189469529E-2</v>
      </c>
      <c r="J954">
        <v>7.5987841945288634E-3</v>
      </c>
      <c r="K954">
        <v>1.850138760407072E-3</v>
      </c>
      <c r="L954">
        <v>1.377938250681598E-2</v>
      </c>
      <c r="M954">
        <v>1.5981735159817489E-2</v>
      </c>
      <c r="N954">
        <v>1.275921922104817E-2</v>
      </c>
      <c r="O954">
        <v>1.3148506849612881E-2</v>
      </c>
      <c r="P954">
        <v>5.1170904477454197E-2</v>
      </c>
      <c r="Q954">
        <v>1.9988361207398109E-2</v>
      </c>
      <c r="R954">
        <v>1.5933267725760421E-2</v>
      </c>
      <c r="S954">
        <v>2.2295623451692888E-2</v>
      </c>
      <c r="T954">
        <v>0</v>
      </c>
      <c r="U954">
        <v>1.6958494085725029E-2</v>
      </c>
      <c r="V954">
        <v>1.7604079831314619E-2</v>
      </c>
      <c r="W954">
        <v>1.7831601029846489E-2</v>
      </c>
      <c r="Y954" s="12">
        <v>45078</v>
      </c>
      <c r="Z954">
        <v>1.799925313148899E-2</v>
      </c>
      <c r="AA954">
        <v>-6.1107057726416591E-3</v>
      </c>
      <c r="AB954">
        <v>1.5895560519624621E-2</v>
      </c>
      <c r="AC954">
        <v>6.3334579917814918E-3</v>
      </c>
      <c r="AD954">
        <v>1.017249012387436E-2</v>
      </c>
      <c r="AE954">
        <v>1.4083092559994609E-3</v>
      </c>
      <c r="AF954">
        <v>7.9837037504128499E-3</v>
      </c>
      <c r="AG954">
        <v>1.148207613163978E-2</v>
      </c>
      <c r="AH954">
        <v>7.570058860545294E-3</v>
      </c>
      <c r="AI954">
        <v>1.8484293617823751E-3</v>
      </c>
      <c r="AJ954">
        <v>1.3685310004588719E-2</v>
      </c>
      <c r="AK954">
        <v>1.585537178979422E-2</v>
      </c>
      <c r="AL954">
        <v>1.2678506215040989E-2</v>
      </c>
      <c r="AM954">
        <v>1.306281555780758E-2</v>
      </c>
      <c r="AN954">
        <v>4.990468997612775E-2</v>
      </c>
      <c r="AO954">
        <v>1.979121665009629E-2</v>
      </c>
      <c r="AP954">
        <v>1.5807665626891319E-2</v>
      </c>
      <c r="AQ954">
        <v>2.2050709691449229E-2</v>
      </c>
      <c r="AR954">
        <v>0</v>
      </c>
      <c r="AS954">
        <v>1.6816304125154509E-2</v>
      </c>
      <c r="AT954">
        <v>1.7450922863877949E-2</v>
      </c>
      <c r="AU954">
        <v>1.7674483059485029E-2</v>
      </c>
    </row>
    <row r="955" spans="1:47">
      <c r="A955" s="12">
        <v>45079</v>
      </c>
      <c r="B955">
        <v>1.205506231163977E-2</v>
      </c>
      <c r="C955">
        <v>1.546284042627288E-2</v>
      </c>
      <c r="D955">
        <v>4.7753900827363083E-3</v>
      </c>
      <c r="E955">
        <v>1.9683089873731241E-2</v>
      </c>
      <c r="F955">
        <v>2.694532071503675E-2</v>
      </c>
      <c r="G955">
        <v>5.6292722155206754E-3</v>
      </c>
      <c r="H955">
        <v>3.4858992140545553E-2</v>
      </c>
      <c r="I955">
        <v>2.3219814241486111E-2</v>
      </c>
      <c r="J955">
        <v>4.5248868778280382E-3</v>
      </c>
      <c r="K955">
        <v>3.3240997229916802E-2</v>
      </c>
      <c r="L955">
        <v>2.100596016862899E-2</v>
      </c>
      <c r="M955">
        <v>5.7724719101123638E-2</v>
      </c>
      <c r="N955">
        <v>8.4791629081724107E-3</v>
      </c>
      <c r="O955">
        <v>7.279709670249046E-3</v>
      </c>
      <c r="P955">
        <v>-1.1139049534825359E-2</v>
      </c>
      <c r="Q955">
        <v>-6.5983677721825904E-3</v>
      </c>
      <c r="R955">
        <v>2.0757415009917679E-3</v>
      </c>
      <c r="S955">
        <v>2.490576198169081E-2</v>
      </c>
      <c r="T955">
        <v>8.9426617569698941E-3</v>
      </c>
      <c r="U955">
        <v>-1.0005419602284521E-2</v>
      </c>
      <c r="V955">
        <v>3.1081341557440249E-2</v>
      </c>
      <c r="W955">
        <v>1.7519205546187019E-2</v>
      </c>
      <c r="Y955" s="12">
        <v>45079</v>
      </c>
      <c r="Z955">
        <v>1.198297878398968E-2</v>
      </c>
      <c r="AA955">
        <v>1.5344508977127989E-2</v>
      </c>
      <c r="AB955">
        <v>4.764024077889918E-3</v>
      </c>
      <c r="AC955">
        <v>1.9491882817890681E-2</v>
      </c>
      <c r="AD955">
        <v>2.658868777151803E-2</v>
      </c>
      <c r="AE955">
        <v>5.6134870742143546E-3</v>
      </c>
      <c r="AF955">
        <v>3.4265177958157977E-2</v>
      </c>
      <c r="AG955">
        <v>2.295433606908448E-2</v>
      </c>
      <c r="AH955">
        <v>4.514680354526613E-3</v>
      </c>
      <c r="AI955">
        <v>3.2700461310934528E-2</v>
      </c>
      <c r="AJ955">
        <v>2.0788376744950231E-2</v>
      </c>
      <c r="AK955">
        <v>5.6120109695330322E-2</v>
      </c>
      <c r="AL955">
        <v>8.4434167293400992E-3</v>
      </c>
      <c r="AM955">
        <v>7.2533404798403563E-3</v>
      </c>
      <c r="AN955">
        <v>-1.120155333581751E-2</v>
      </c>
      <c r="AO955">
        <v>-6.6202332381435349E-3</v>
      </c>
      <c r="AP955">
        <v>2.0735901262198199E-3</v>
      </c>
      <c r="AQ955">
        <v>2.4600668833616088E-2</v>
      </c>
      <c r="AR955">
        <v>8.9029129549542483E-3</v>
      </c>
      <c r="AS955">
        <v>-1.005581021422766E-2</v>
      </c>
      <c r="AT955">
        <v>3.060809771072575E-2</v>
      </c>
      <c r="AU955">
        <v>1.7367513386145929E-2</v>
      </c>
    </row>
    <row r="956" spans="1:47">
      <c r="A956" s="12">
        <v>45082</v>
      </c>
      <c r="B956">
        <v>8.4507042253521014E-3</v>
      </c>
      <c r="C956">
        <v>8.2310172165445117E-4</v>
      </c>
      <c r="D956">
        <v>-7.5711522520032224E-3</v>
      </c>
      <c r="E956">
        <v>-2.7315770304723319E-3</v>
      </c>
      <c r="F956">
        <v>-4.799692819659529E-3</v>
      </c>
      <c r="G956">
        <v>3.7984806077568929E-3</v>
      </c>
      <c r="H956">
        <v>-2.412437455325156E-3</v>
      </c>
      <c r="I956">
        <v>-4.4440242057488533E-3</v>
      </c>
      <c r="J956">
        <v>1.1261261261261261E-2</v>
      </c>
      <c r="K956">
        <v>-1.5192135835567441E-2</v>
      </c>
      <c r="L956">
        <v>-9.8241617427208272E-3</v>
      </c>
      <c r="M956">
        <v>-5.7230115522507008E-2</v>
      </c>
      <c r="N956">
        <v>1.610017889087656E-3</v>
      </c>
      <c r="O956">
        <v>6.7781975768976821E-4</v>
      </c>
      <c r="P956">
        <v>-3.9667404073536749E-3</v>
      </c>
      <c r="Q956">
        <v>7.6659924588609041E-3</v>
      </c>
      <c r="R956">
        <v>4.3960596575216337E-2</v>
      </c>
      <c r="S956">
        <v>7.6185472218572858E-3</v>
      </c>
      <c r="T956">
        <v>7.5599582898853157E-3</v>
      </c>
      <c r="U956">
        <v>-4.7163852276076454E-3</v>
      </c>
      <c r="V956">
        <v>1.7011730616441682E-2</v>
      </c>
      <c r="W956">
        <v>7.6420219132675724E-3</v>
      </c>
      <c r="Y956" s="12">
        <v>45082</v>
      </c>
      <c r="Z956">
        <v>8.4151969252844981E-3</v>
      </c>
      <c r="AA956">
        <v>8.2276315920051097E-4</v>
      </c>
      <c r="AB956">
        <v>-7.5999589170887821E-3</v>
      </c>
      <c r="AC956">
        <v>-2.735314594857304E-3</v>
      </c>
      <c r="AD956">
        <v>-4.811248335352015E-3</v>
      </c>
      <c r="AE956">
        <v>3.791284597141131E-3</v>
      </c>
      <c r="AF956">
        <v>-2.415352071058776E-3</v>
      </c>
      <c r="AG956">
        <v>-4.4539282347081741E-3</v>
      </c>
      <c r="AH956">
        <v>1.1198325310029541E-2</v>
      </c>
      <c r="AI956">
        <v>-1.5308718599065411E-2</v>
      </c>
      <c r="AJ956">
        <v>-9.8727372237796436E-3</v>
      </c>
      <c r="AK956">
        <v>-5.8933051071944971E-2</v>
      </c>
      <c r="AL956">
        <v>1.6087231997484431E-3</v>
      </c>
      <c r="AM956">
        <v>6.7759014163081986E-4</v>
      </c>
      <c r="AN956">
        <v>-3.9746287897705962E-3</v>
      </c>
      <c r="AO956">
        <v>7.6367580507812954E-3</v>
      </c>
      <c r="AP956">
        <v>4.3021746004126039E-2</v>
      </c>
      <c r="AQ956">
        <v>7.5896726530836562E-3</v>
      </c>
      <c r="AR956">
        <v>7.5315250181935151E-3</v>
      </c>
      <c r="AS956">
        <v>-4.727542467465577E-3</v>
      </c>
      <c r="AT956">
        <v>1.6868651529341909E-2</v>
      </c>
      <c r="AU956">
        <v>7.6129695822955666E-3</v>
      </c>
    </row>
    <row r="957" spans="1:47">
      <c r="A957" s="12">
        <v>45083</v>
      </c>
      <c r="B957">
        <v>1.0454908220271401E-2</v>
      </c>
      <c r="C957">
        <v>-7.6759646357343891E-3</v>
      </c>
      <c r="D957">
        <v>-2.060363069384175E-3</v>
      </c>
      <c r="E957">
        <v>1.4699616531742791E-2</v>
      </c>
      <c r="F957">
        <v>1.800527297279864E-3</v>
      </c>
      <c r="G957">
        <v>-7.9665405297749681E-3</v>
      </c>
      <c r="H957">
        <v>1.038961038961039E-2</v>
      </c>
      <c r="I957">
        <v>8.1679171811188667E-3</v>
      </c>
      <c r="J957">
        <v>4.4543429844097204E-3</v>
      </c>
      <c r="K957">
        <v>2.782819116757396E-2</v>
      </c>
      <c r="L957">
        <v>1.7973973686102871E-3</v>
      </c>
      <c r="M957">
        <v>2.112676056338025E-2</v>
      </c>
      <c r="N957">
        <v>-6.7273917961540031E-3</v>
      </c>
      <c r="O957">
        <v>1.0922955380765489E-4</v>
      </c>
      <c r="P957">
        <v>-1.3198539736029141E-2</v>
      </c>
      <c r="Q957">
        <v>-1.0531793626406331E-2</v>
      </c>
      <c r="R957">
        <v>-9.1273865690726375E-3</v>
      </c>
      <c r="S957">
        <v>-5.475166210402671E-3</v>
      </c>
      <c r="T957">
        <v>-7.2445019404916433E-3</v>
      </c>
      <c r="U957">
        <v>1.4808546646922769E-3</v>
      </c>
      <c r="V957">
        <v>1.7002895087541822E-2</v>
      </c>
      <c r="W957">
        <v>6.2591374269005406E-3</v>
      </c>
      <c r="Y957" s="12">
        <v>45083</v>
      </c>
      <c r="Z957">
        <v>1.0400633630139249E-2</v>
      </c>
      <c r="AA957">
        <v>-7.7055764826007619E-3</v>
      </c>
      <c r="AB957">
        <v>-2.062488537365324E-3</v>
      </c>
      <c r="AC957">
        <v>1.4592624389891701E-2</v>
      </c>
      <c r="AD957">
        <v>1.798908291090985E-3</v>
      </c>
      <c r="AE957">
        <v>-7.9984429614221343E-3</v>
      </c>
      <c r="AF957">
        <v>1.0336009330662071E-2</v>
      </c>
      <c r="AG957">
        <v>8.1347402805971841E-3</v>
      </c>
      <c r="AH957">
        <v>4.4444517604239758E-3</v>
      </c>
      <c r="AI957">
        <v>2.74480238509077E-2</v>
      </c>
      <c r="AJ957">
        <v>1.795783982934097E-3</v>
      </c>
      <c r="AK957">
        <v>2.090668481931364E-2</v>
      </c>
      <c r="AL957">
        <v>-6.7501227001670414E-3</v>
      </c>
      <c r="AM957">
        <v>1.092235886943162E-4</v>
      </c>
      <c r="AN957">
        <v>-1.3286414530735161E-2</v>
      </c>
      <c r="AO957">
        <v>-1.0587645457654889E-2</v>
      </c>
      <c r="AP957">
        <v>-9.1692963747822733E-3</v>
      </c>
      <c r="AQ957">
        <v>-5.4902098690668378E-3</v>
      </c>
      <c r="AR957">
        <v>-7.2708707745700084E-3</v>
      </c>
      <c r="AS957">
        <v>1.4797592806929649E-3</v>
      </c>
      <c r="AT957">
        <v>1.685996375611918E-2</v>
      </c>
      <c r="AU957">
        <v>6.2396303821032053E-3</v>
      </c>
    </row>
    <row r="958" spans="1:47">
      <c r="A958" s="12">
        <v>45084</v>
      </c>
      <c r="B958">
        <v>-4.2492694099992012E-2</v>
      </c>
      <c r="C958">
        <v>1.5816009392914051E-2</v>
      </c>
      <c r="D958">
        <v>-7.7562636013616126E-3</v>
      </c>
      <c r="E958">
        <v>6.0286134189135856E-3</v>
      </c>
      <c r="F958">
        <v>2.5932344823159429E-2</v>
      </c>
      <c r="G958">
        <v>-6.0228869704881394E-4</v>
      </c>
      <c r="H958">
        <v>3.0493750554028809E-2</v>
      </c>
      <c r="I958">
        <v>2.2421102213848298E-2</v>
      </c>
      <c r="J958">
        <v>1.6260162601626101E-2</v>
      </c>
      <c r="K958">
        <v>2.1777516185991889E-2</v>
      </c>
      <c r="L958">
        <v>9.6885316492032469E-3</v>
      </c>
      <c r="M958">
        <v>3.1034482758620641E-2</v>
      </c>
      <c r="N958">
        <v>-3.0867897386717798E-2</v>
      </c>
      <c r="O958">
        <v>-1.750229597426578E-2</v>
      </c>
      <c r="P958">
        <v>-3.0501371138821339E-2</v>
      </c>
      <c r="Q958">
        <v>1.202133787472581E-3</v>
      </c>
      <c r="R958">
        <v>-3.7691349234603037E-2</v>
      </c>
      <c r="S958">
        <v>8.651199370821816E-3</v>
      </c>
      <c r="T958">
        <v>1.3552254365389651E-2</v>
      </c>
      <c r="U958">
        <v>-5.9569074778200726E-3</v>
      </c>
      <c r="V958">
        <v>1.4730468573494139E-2</v>
      </c>
      <c r="W958">
        <v>1.86152099886483E-3</v>
      </c>
      <c r="Y958" s="12">
        <v>45084</v>
      </c>
      <c r="Z958">
        <v>-4.3421927773669718E-2</v>
      </c>
      <c r="AA958">
        <v>1.5692239639741121E-2</v>
      </c>
      <c r="AB958">
        <v>-7.7864998623044584E-3</v>
      </c>
      <c r="AC958">
        <v>6.0105140353993178E-3</v>
      </c>
      <c r="AD958">
        <v>2.5601803856224851E-2</v>
      </c>
      <c r="AE958">
        <v>-6.0247014574610119E-4</v>
      </c>
      <c r="AF958">
        <v>3.0038056850636659E-2</v>
      </c>
      <c r="AG958">
        <v>2.217344430865845E-2</v>
      </c>
      <c r="AH958">
        <v>1.612938192988372E-2</v>
      </c>
      <c r="AI958">
        <v>2.1543773548363579E-2</v>
      </c>
      <c r="AJ958">
        <v>9.6418987871488802E-3</v>
      </c>
      <c r="AK958">
        <v>3.0562650410166672E-2</v>
      </c>
      <c r="AL958">
        <v>-3.1354347577021248E-2</v>
      </c>
      <c r="AM958">
        <v>-1.7657272110932948E-2</v>
      </c>
      <c r="AN958">
        <v>-3.0976218574614599E-2</v>
      </c>
      <c r="AO958">
        <v>1.2014118032076151E-3</v>
      </c>
      <c r="AP958">
        <v>-3.8420036983999498E-2</v>
      </c>
      <c r="AQ958">
        <v>8.6139921827502255E-3</v>
      </c>
      <c r="AR958">
        <v>1.3461243908794929E-2</v>
      </c>
      <c r="AS958">
        <v>-5.9747206272534933E-3</v>
      </c>
      <c r="AT958">
        <v>1.462302902612939E-2</v>
      </c>
      <c r="AU958">
        <v>1.85979051587103E-3</v>
      </c>
    </row>
    <row r="959" spans="1:47">
      <c r="A959" s="12">
        <v>45085</v>
      </c>
      <c r="B959">
        <v>2.4911325579477062E-2</v>
      </c>
      <c r="C959">
        <v>2.719608376393623E-4</v>
      </c>
      <c r="D959">
        <v>1.5465077044201969E-2</v>
      </c>
      <c r="E959">
        <v>1.5801085206605949E-3</v>
      </c>
      <c r="F959">
        <v>-3.6914221360195838E-3</v>
      </c>
      <c r="G959">
        <v>-2.0088388911209121E-3</v>
      </c>
      <c r="H959">
        <v>-8.6021505376343566E-4</v>
      </c>
      <c r="I959">
        <v>-3.132774348106548E-3</v>
      </c>
      <c r="J959">
        <v>2.1818181818180631E-3</v>
      </c>
      <c r="K959">
        <v>-1.6129032258064609E-2</v>
      </c>
      <c r="L959">
        <v>2.8431302864451169E-4</v>
      </c>
      <c r="M959">
        <v>-6.287625418060161E-3</v>
      </c>
      <c r="N959">
        <v>5.8135939142804896E-3</v>
      </c>
      <c r="O959">
        <v>1.2671909749435221E-2</v>
      </c>
      <c r="P959">
        <v>2.7618412274849739E-2</v>
      </c>
      <c r="Q959">
        <v>2.4013807939565309E-2</v>
      </c>
      <c r="R959">
        <v>3.038150289017327E-2</v>
      </c>
      <c r="S959">
        <v>-1.2865497076023471E-2</v>
      </c>
      <c r="T959">
        <v>5.1427102082799436E-3</v>
      </c>
      <c r="U959">
        <v>3.4808109141909897E-2</v>
      </c>
      <c r="V959">
        <v>4.5820902168588917E-2</v>
      </c>
      <c r="W959">
        <v>2.646605637632549E-2</v>
      </c>
      <c r="Y959" s="12">
        <v>45085</v>
      </c>
      <c r="Z959">
        <v>2.460609721824614E-2</v>
      </c>
      <c r="AA959">
        <v>2.7192386299437592E-4</v>
      </c>
      <c r="AB959">
        <v>1.534671153479618E-2</v>
      </c>
      <c r="AC959">
        <v>1.5788614626771949E-3</v>
      </c>
      <c r="AD959">
        <v>-3.6982522484456919E-3</v>
      </c>
      <c r="AE959">
        <v>-2.0108593142226E-3</v>
      </c>
      <c r="AF959">
        <v>-8.6058525104753961E-4</v>
      </c>
      <c r="AG959">
        <v>-3.1376917584415749E-3</v>
      </c>
      <c r="AH959">
        <v>2.1794414729320931E-3</v>
      </c>
      <c r="AI959">
        <v>-1.6260520871780409E-2</v>
      </c>
      <c r="AJ959">
        <v>2.8427261935446021E-4</v>
      </c>
      <c r="AK959">
        <v>-6.3074757862907234E-3</v>
      </c>
      <c r="AL959">
        <v>5.7967601886333578E-3</v>
      </c>
      <c r="AM959">
        <v>1.259229299315631E-2</v>
      </c>
      <c r="AN959">
        <v>2.7243903838155961E-2</v>
      </c>
      <c r="AO959">
        <v>2.373001084238522E-2</v>
      </c>
      <c r="AP959">
        <v>2.992912481918163E-2</v>
      </c>
      <c r="AQ959">
        <v>-1.2948974340803179E-2</v>
      </c>
      <c r="AR959">
        <v>5.1295316372077021E-3</v>
      </c>
      <c r="AS959">
        <v>3.4216007733038803E-2</v>
      </c>
      <c r="AT959">
        <v>4.4802129346485108E-2</v>
      </c>
      <c r="AU959">
        <v>2.612188959092861E-2</v>
      </c>
    </row>
    <row r="960" spans="1:47">
      <c r="A960" s="12">
        <v>45086</v>
      </c>
      <c r="B960">
        <v>-6.599597585512984E-3</v>
      </c>
      <c r="C960">
        <v>-3.126699293094171E-3</v>
      </c>
      <c r="D960">
        <v>2.1598272138230179E-3</v>
      </c>
      <c r="E960">
        <v>-1.9645780622115079E-3</v>
      </c>
      <c r="F960">
        <v>-2.3863350916855102E-3</v>
      </c>
      <c r="G960">
        <v>-4.0257648953312408E-4</v>
      </c>
      <c r="H960">
        <v>8.6095566078348007E-4</v>
      </c>
      <c r="I960">
        <v>-7.394398742952224E-3</v>
      </c>
      <c r="J960">
        <v>4.3541364296082463E-3</v>
      </c>
      <c r="K960">
        <v>-5.8548009367680454E-3</v>
      </c>
      <c r="L960">
        <v>1.9896255240532401E-3</v>
      </c>
      <c r="M960">
        <v>-7.0005385029616729E-3</v>
      </c>
      <c r="N960">
        <v>4.7039291643609094E-3</v>
      </c>
      <c r="O960">
        <v>3.0252945554363202E-3</v>
      </c>
      <c r="P960">
        <v>6.7514931186705152E-3</v>
      </c>
      <c r="Q960">
        <v>2.601558492317468E-2</v>
      </c>
      <c r="R960">
        <v>-1.22071627322502E-2</v>
      </c>
      <c r="S960">
        <v>-1.540284360189559E-2</v>
      </c>
      <c r="T960">
        <v>-3.0698388334613469E-3</v>
      </c>
      <c r="U960">
        <v>2.546410382783026E-3</v>
      </c>
      <c r="V960">
        <v>4.0619943796304181E-2</v>
      </c>
      <c r="W960">
        <v>8.7858719646800587E-3</v>
      </c>
      <c r="Y960" s="12">
        <v>45086</v>
      </c>
      <c r="Z960">
        <v>-6.6214712209007008E-3</v>
      </c>
      <c r="AA960">
        <v>-3.131597630412296E-3</v>
      </c>
      <c r="AB960">
        <v>2.1574981400213139E-3</v>
      </c>
      <c r="AC960">
        <v>-1.966510376896225E-3</v>
      </c>
      <c r="AD960">
        <v>-2.389186927130455E-3</v>
      </c>
      <c r="AE960">
        <v>-4.0265754520288778E-4</v>
      </c>
      <c r="AF960">
        <v>8.6058525104755522E-4</v>
      </c>
      <c r="AG960">
        <v>-7.4218728293569229E-3</v>
      </c>
      <c r="AH960">
        <v>4.3446846040111134E-3</v>
      </c>
      <c r="AI960">
        <v>-5.8720074772224424E-3</v>
      </c>
      <c r="AJ960">
        <v>1.9876488406624861E-3</v>
      </c>
      <c r="AK960">
        <v>-7.0251572361665626E-3</v>
      </c>
      <c r="AL960">
        <v>4.6929002621620723E-3</v>
      </c>
      <c r="AM960">
        <v>3.0207275605474981E-3</v>
      </c>
      <c r="AN960">
        <v>6.7288038560202766E-3</v>
      </c>
      <c r="AO960">
        <v>2.5682936616812219E-2</v>
      </c>
      <c r="AP960">
        <v>-1.2282282098754441E-2</v>
      </c>
      <c r="AQ960">
        <v>-1.552269974050878E-2</v>
      </c>
      <c r="AR960">
        <v>-3.0745604542456841E-3</v>
      </c>
      <c r="AS960">
        <v>2.5431737731907459E-3</v>
      </c>
      <c r="AT960">
        <v>3.981663536050517E-2</v>
      </c>
      <c r="AU960">
        <v>8.7475007773644125E-3</v>
      </c>
    </row>
    <row r="961" spans="1:47">
      <c r="A961" s="12">
        <v>45089</v>
      </c>
      <c r="B961">
        <v>2.543952037592145E-2</v>
      </c>
      <c r="C961">
        <v>-4.2956498022637124E-3</v>
      </c>
      <c r="D961">
        <v>1.5638815207780651E-2</v>
      </c>
      <c r="E961">
        <v>-5.0404127769989593E-3</v>
      </c>
      <c r="F961">
        <v>-9.631121742414761E-3</v>
      </c>
      <c r="G961">
        <v>1.6512283527990279E-2</v>
      </c>
      <c r="H961">
        <v>-2.004301075268811E-2</v>
      </c>
      <c r="I961">
        <v>-9.0324983704255235E-3</v>
      </c>
      <c r="J961">
        <v>1.445086705202314E-2</v>
      </c>
      <c r="K961">
        <v>-8.2449941107185509E-3</v>
      </c>
      <c r="L961">
        <v>-7.0916956244171381E-5</v>
      </c>
      <c r="M961">
        <v>3.7960954446853989E-3</v>
      </c>
      <c r="N961">
        <v>1.5483949937268539E-2</v>
      </c>
      <c r="O961">
        <v>1.7616578884333659E-2</v>
      </c>
      <c r="P961">
        <v>1.8364714985813709E-2</v>
      </c>
      <c r="Q961">
        <v>9.4043140802819725E-3</v>
      </c>
      <c r="R961">
        <v>4.1072239890958651E-2</v>
      </c>
      <c r="S961">
        <v>-3.9443775905869782E-2</v>
      </c>
      <c r="T961">
        <v>2.3864511162432711E-2</v>
      </c>
      <c r="U961">
        <v>-1.437935272429325E-2</v>
      </c>
      <c r="V961">
        <v>2.2217675941080151E-2</v>
      </c>
      <c r="W961">
        <v>-2.582169898026176E-3</v>
      </c>
      <c r="Y961" s="12">
        <v>45089</v>
      </c>
      <c r="Z961">
        <v>2.5121321048519569E-2</v>
      </c>
      <c r="AA961">
        <v>-4.304902613273342E-3</v>
      </c>
      <c r="AB961">
        <v>1.5517789109572321E-2</v>
      </c>
      <c r="AC961">
        <v>-5.0531585046708688E-3</v>
      </c>
      <c r="AD961">
        <v>-9.6778009526541399E-3</v>
      </c>
      <c r="AE961">
        <v>1.6377438152937109E-2</v>
      </c>
      <c r="AF961">
        <v>-2.024659680379999E-2</v>
      </c>
      <c r="AG961">
        <v>-9.0735387019018621E-3</v>
      </c>
      <c r="AH961">
        <v>1.434744840814157E-2</v>
      </c>
      <c r="AI961">
        <v>-8.2791720690206481E-3</v>
      </c>
      <c r="AJ961">
        <v>-7.0919470970404701E-5</v>
      </c>
      <c r="AK961">
        <v>3.7889084569583012E-3</v>
      </c>
      <c r="AL961">
        <v>1.536529682947013E-2</v>
      </c>
      <c r="AM961">
        <v>1.7463205613628619E-2</v>
      </c>
      <c r="AN961">
        <v>1.8198120160638289E-2</v>
      </c>
      <c r="AO961">
        <v>9.3603688204614635E-3</v>
      </c>
      <c r="AP961">
        <v>4.0251181933063859E-2</v>
      </c>
      <c r="AQ961">
        <v>-4.0242762209632063E-2</v>
      </c>
      <c r="AR961">
        <v>2.358420454519998E-2</v>
      </c>
      <c r="AS961">
        <v>-1.4483737481858491E-2</v>
      </c>
      <c r="AT961">
        <v>2.1974459259941979E-2</v>
      </c>
      <c r="AU961">
        <v>-2.585509448814409E-3</v>
      </c>
    </row>
    <row r="962" spans="1:47">
      <c r="A962" s="12">
        <v>45090</v>
      </c>
      <c r="B962">
        <v>7.1106897369044297E-4</v>
      </c>
      <c r="C962">
        <v>2.2598096281587492E-3</v>
      </c>
      <c r="D962">
        <v>-2.611676369769778E-3</v>
      </c>
      <c r="E962">
        <v>8.3633093525179447E-3</v>
      </c>
      <c r="F962">
        <v>7.5001589016714387E-3</v>
      </c>
      <c r="G962">
        <v>6.3391442155309452E-3</v>
      </c>
      <c r="H962">
        <v>-1.053370786516861E-2</v>
      </c>
      <c r="I962">
        <v>1.8793459875965371E-4</v>
      </c>
      <c r="J962">
        <v>3.5612535612536971E-3</v>
      </c>
      <c r="K962">
        <v>5.0475059382424359E-3</v>
      </c>
      <c r="L962">
        <v>7.2340425531915997E-3</v>
      </c>
      <c r="M962">
        <v>3.8492706645056662E-2</v>
      </c>
      <c r="N962">
        <v>7.3527196022298291E-3</v>
      </c>
      <c r="O962">
        <v>7.8833627564376396E-3</v>
      </c>
      <c r="P962">
        <v>3.9005116255508732E-2</v>
      </c>
      <c r="Q962">
        <v>2.7737811637615909E-2</v>
      </c>
      <c r="R962">
        <v>1.9595007419045189E-2</v>
      </c>
      <c r="S962">
        <v>3.4103563474387588E-2</v>
      </c>
      <c r="T962">
        <v>9.52380952380949E-3</v>
      </c>
      <c r="U962">
        <v>-9.8507834905857683E-3</v>
      </c>
      <c r="V962">
        <v>3.5544170035624052E-2</v>
      </c>
      <c r="W962">
        <v>7.152259763054003E-3</v>
      </c>
      <c r="Y962" s="12">
        <v>45090</v>
      </c>
      <c r="Z962">
        <v>7.1081628392724203E-4</v>
      </c>
      <c r="AA962">
        <v>2.257260098626129E-3</v>
      </c>
      <c r="AB962">
        <v>-2.615092746109284E-3</v>
      </c>
      <c r="AC962">
        <v>8.3285306563073026E-3</v>
      </c>
      <c r="AD962">
        <v>7.472172557469142E-3</v>
      </c>
      <c r="AE962">
        <v>6.3191363514785324E-3</v>
      </c>
      <c r="AF962">
        <v>-1.058958007324093E-2</v>
      </c>
      <c r="AG962">
        <v>1.8791694126521629E-4</v>
      </c>
      <c r="AH962">
        <v>3.5549273129239231E-3</v>
      </c>
      <c r="AI962">
        <v>5.0348099841581772E-3</v>
      </c>
      <c r="AJ962">
        <v>7.2080023757793979E-3</v>
      </c>
      <c r="AK962">
        <v>3.7770341338792618E-2</v>
      </c>
      <c r="AL962">
        <v>7.3258201351381813E-3</v>
      </c>
      <c r="AM962">
        <v>7.8524514029257309E-3</v>
      </c>
      <c r="AN962">
        <v>3.8263636316235687E-2</v>
      </c>
      <c r="AO962">
        <v>2.7360087457823791E-2</v>
      </c>
      <c r="AP962">
        <v>1.940549690038609E-2</v>
      </c>
      <c r="AQ962">
        <v>3.3534929169770758E-2</v>
      </c>
      <c r="AR962">
        <v>9.4787439545437387E-3</v>
      </c>
      <c r="AS962">
        <v>-9.8996234643010817E-3</v>
      </c>
      <c r="AT962">
        <v>3.4927056700047143E-2</v>
      </c>
      <c r="AU962">
        <v>7.1268036602316473E-3</v>
      </c>
    </row>
    <row r="963" spans="1:47">
      <c r="A963" s="12">
        <v>45091</v>
      </c>
      <c r="B963">
        <v>-1.8948365703457259E-3</v>
      </c>
      <c r="C963">
        <v>-1.7081169718502489E-3</v>
      </c>
      <c r="D963">
        <v>3.4913534449838579E-3</v>
      </c>
      <c r="E963">
        <v>-1.4566425874729121E-3</v>
      </c>
      <c r="F963">
        <v>-8.9584253359408228E-3</v>
      </c>
      <c r="G963">
        <v>3.1496062992126821E-3</v>
      </c>
      <c r="H963">
        <v>-1.81866572036905E-2</v>
      </c>
      <c r="I963">
        <v>-1.202555430289365E-2</v>
      </c>
      <c r="J963">
        <v>0</v>
      </c>
      <c r="K963">
        <v>-2.5997045790251191E-2</v>
      </c>
      <c r="L963">
        <v>-3.7318687508801629E-3</v>
      </c>
      <c r="M963">
        <v>1.443620756925479E-2</v>
      </c>
      <c r="N963">
        <v>9.1238146519487806E-3</v>
      </c>
      <c r="O963">
        <v>7.0358402373018603E-3</v>
      </c>
      <c r="P963">
        <v>4.814489785968501E-2</v>
      </c>
      <c r="Q963">
        <v>1.1773345879328991E-2</v>
      </c>
      <c r="R963">
        <v>2.1101742070795741E-2</v>
      </c>
      <c r="S963">
        <v>-1.46722304482434E-2</v>
      </c>
      <c r="T963">
        <v>-2.2840119165839171E-2</v>
      </c>
      <c r="U963">
        <v>1.187977499790116E-2</v>
      </c>
      <c r="V963">
        <v>-7.4214371303774618E-3</v>
      </c>
      <c r="W963">
        <v>-1.4159369145645421E-2</v>
      </c>
      <c r="Y963" s="12">
        <v>45091</v>
      </c>
      <c r="Z963">
        <v>-1.8966340441314939E-3</v>
      </c>
      <c r="AA963">
        <v>-1.709577467013011E-3</v>
      </c>
      <c r="AB963">
        <v>3.4852728195099562E-3</v>
      </c>
      <c r="AC963">
        <v>-1.457704522652013E-3</v>
      </c>
      <c r="AD963">
        <v>-8.998793297952749E-3</v>
      </c>
      <c r="AE963">
        <v>3.1446566794717809E-3</v>
      </c>
      <c r="AF963">
        <v>-1.8354067313730769E-2</v>
      </c>
      <c r="AG963">
        <v>-1.2098446247807969E-2</v>
      </c>
      <c r="AH963">
        <v>0</v>
      </c>
      <c r="AI963">
        <v>-2.63409422746444E-2</v>
      </c>
      <c r="AJ963">
        <v>-3.738849546086631E-3</v>
      </c>
      <c r="AK963">
        <v>1.433299764550231E-2</v>
      </c>
      <c r="AL963">
        <v>9.0824441027961261E-3</v>
      </c>
      <c r="AM963">
        <v>7.0112042026817117E-3</v>
      </c>
      <c r="AN963">
        <v>4.7021837658128847E-2</v>
      </c>
      <c r="AO963">
        <v>1.1704579258624609E-2</v>
      </c>
      <c r="AP963">
        <v>2.088218365056245E-2</v>
      </c>
      <c r="AQ963">
        <v>-1.478093219644901E-2</v>
      </c>
      <c r="AR963">
        <v>-2.3104995666308911E-2</v>
      </c>
      <c r="AS963">
        <v>1.1809764398876481E-2</v>
      </c>
      <c r="AT963">
        <v>-7.4491130098051734E-3</v>
      </c>
      <c r="AU963">
        <v>-1.426056943691521E-2</v>
      </c>
    </row>
    <row r="964" spans="1:47">
      <c r="A964" s="12">
        <v>45092</v>
      </c>
      <c r="B964">
        <v>5.4579971523494031E-3</v>
      </c>
      <c r="C964">
        <v>1.3551433851207941E-2</v>
      </c>
      <c r="D964">
        <v>1.119869529763529E-2</v>
      </c>
      <c r="E964">
        <v>1.167013992259602E-2</v>
      </c>
      <c r="F964">
        <v>7.5752753198803369E-3</v>
      </c>
      <c r="G964">
        <v>1.903453689167978E-2</v>
      </c>
      <c r="H964">
        <v>9.3069485858858769E-3</v>
      </c>
      <c r="I964">
        <v>6.9418029669077166E-3</v>
      </c>
      <c r="J964">
        <v>4.968062455642297E-3</v>
      </c>
      <c r="K964">
        <v>3.6093418259023347E-2</v>
      </c>
      <c r="L964">
        <v>1.1308219662167E-2</v>
      </c>
      <c r="M964">
        <v>1.269230769230756E-2</v>
      </c>
      <c r="N964">
        <v>3.189660283393625E-2</v>
      </c>
      <c r="O964">
        <v>1.198145503472348E-2</v>
      </c>
      <c r="P964">
        <v>-8.000558178477557E-3</v>
      </c>
      <c r="Q964">
        <v>1.0003175611305039E-2</v>
      </c>
      <c r="R964">
        <v>2.1965124077800269E-2</v>
      </c>
      <c r="S964">
        <v>3.374316939890698E-2</v>
      </c>
      <c r="T964">
        <v>9.9085365853659457E-3</v>
      </c>
      <c r="U964">
        <v>-6.5546567102261477E-3</v>
      </c>
      <c r="V964">
        <v>-3.4658670508976859E-3</v>
      </c>
      <c r="W964">
        <v>1.4627894643804099E-2</v>
      </c>
      <c r="Y964" s="12">
        <v>45092</v>
      </c>
      <c r="Z964">
        <v>5.4431562624249674E-3</v>
      </c>
      <c r="AA964">
        <v>1.346043436541885E-2</v>
      </c>
      <c r="AB964">
        <v>1.1136454158076171E-2</v>
      </c>
      <c r="AC964">
        <v>1.160256903936558E-2</v>
      </c>
      <c r="AD964">
        <v>7.5467270053751678E-3</v>
      </c>
      <c r="AE964">
        <v>1.88556465923197E-2</v>
      </c>
      <c r="AF964">
        <v>9.2639057984609807E-3</v>
      </c>
      <c r="AG964">
        <v>6.917819580682761E-3</v>
      </c>
      <c r="AH964">
        <v>4.9557623549848504E-3</v>
      </c>
      <c r="AI964">
        <v>3.545731183672942E-2</v>
      </c>
      <c r="AJ964">
        <v>1.1244759710782719E-2</v>
      </c>
      <c r="AK964">
        <v>1.261243548673586E-2</v>
      </c>
      <c r="AL964">
        <v>3.1398470987524872E-2</v>
      </c>
      <c r="AM964">
        <v>1.191024563286526E-2</v>
      </c>
      <c r="AN964">
        <v>-8.0327343773394563E-3</v>
      </c>
      <c r="AO964">
        <v>9.9534750178341402E-3</v>
      </c>
      <c r="AP964">
        <v>2.1727366030742989E-2</v>
      </c>
      <c r="AQ964">
        <v>3.3186359739164221E-2</v>
      </c>
      <c r="AR964">
        <v>9.8597689162883244E-3</v>
      </c>
      <c r="AS964">
        <v>-6.5762328068047233E-3</v>
      </c>
      <c r="AT964">
        <v>-3.4718870818811779E-3</v>
      </c>
      <c r="AU964">
        <v>1.4521939014984419E-2</v>
      </c>
    </row>
    <row r="965" spans="1:47">
      <c r="A965" s="12">
        <v>45093</v>
      </c>
      <c r="B965">
        <v>-1.2744866650932329E-2</v>
      </c>
      <c r="C965">
        <v>6.0098588696062549E-3</v>
      </c>
      <c r="D965">
        <v>-5.8599000053760619E-3</v>
      </c>
      <c r="E965">
        <v>-4.443528927078999E-3</v>
      </c>
      <c r="F965">
        <v>-6.4442759666414329E-3</v>
      </c>
      <c r="G965">
        <v>2.695936838051249E-3</v>
      </c>
      <c r="H965">
        <v>1.5308863025962349E-2</v>
      </c>
      <c r="I965">
        <v>-7.1772594201530149E-3</v>
      </c>
      <c r="J965">
        <v>-6.3559322033898136E-3</v>
      </c>
      <c r="K965">
        <v>2.40046838407495E-2</v>
      </c>
      <c r="L965">
        <v>1.1880634565657471E-3</v>
      </c>
      <c r="M965">
        <v>-1.215343714394224E-2</v>
      </c>
      <c r="N965">
        <v>-1.6575696638897019E-2</v>
      </c>
      <c r="O965">
        <v>-6.6879677165291307E-3</v>
      </c>
      <c r="P965">
        <v>9.1435537945749878E-4</v>
      </c>
      <c r="Q965">
        <v>-2.989197565522039E-2</v>
      </c>
      <c r="R965">
        <v>1.119770303527479E-2</v>
      </c>
      <c r="S965">
        <v>1.242236024844723E-2</v>
      </c>
      <c r="T965">
        <v>7.7987421383647337E-3</v>
      </c>
      <c r="U965">
        <v>7.4748402722679694E-3</v>
      </c>
      <c r="V965">
        <v>1.813208284486123E-2</v>
      </c>
      <c r="W965">
        <v>2.9182455681866499E-3</v>
      </c>
      <c r="Y965" s="12">
        <v>45093</v>
      </c>
      <c r="Z965">
        <v>-1.282677918436086E-2</v>
      </c>
      <c r="AA965">
        <v>5.9918716987182076E-3</v>
      </c>
      <c r="AB965">
        <v>-5.8771365888347889E-3</v>
      </c>
      <c r="AC965">
        <v>-4.4534307453065747E-3</v>
      </c>
      <c r="AD965">
        <v>-6.4651299538536046E-3</v>
      </c>
      <c r="AE965">
        <v>2.6923093185801591E-3</v>
      </c>
      <c r="AF965">
        <v>1.5192864752084031E-2</v>
      </c>
      <c r="AG965">
        <v>-7.2031398546235706E-3</v>
      </c>
      <c r="AH965">
        <v>-6.376217139275997E-3</v>
      </c>
      <c r="AI965">
        <v>2.3721100670086981E-2</v>
      </c>
      <c r="AJ965">
        <v>1.187358267661515E-3</v>
      </c>
      <c r="AK965">
        <v>-1.222789404765782E-2</v>
      </c>
      <c r="AL965">
        <v>-1.6714610702695379E-2</v>
      </c>
      <c r="AM965">
        <v>-6.7104323906513321E-3</v>
      </c>
      <c r="AN965">
        <v>9.1393761121722459E-4</v>
      </c>
      <c r="AO965">
        <v>-3.034784838146715E-2</v>
      </c>
      <c r="AP965">
        <v>1.113547288421579E-2</v>
      </c>
      <c r="AQ965">
        <v>1.234583582229936E-2</v>
      </c>
      <c r="AR965">
        <v>7.7684891373312418E-3</v>
      </c>
      <c r="AS965">
        <v>7.4470420924110806E-3</v>
      </c>
      <c r="AT965">
        <v>1.796965710367484E-2</v>
      </c>
      <c r="AU965">
        <v>2.9139957555788551E-3</v>
      </c>
    </row>
    <row r="966" spans="1:47">
      <c r="A966" s="12">
        <v>45097</v>
      </c>
      <c r="B966">
        <v>2.3109411108455098E-3</v>
      </c>
      <c r="C966">
        <v>-5.8397100281915026E-3</v>
      </c>
      <c r="D966">
        <v>4.866969500325613E-4</v>
      </c>
      <c r="E966">
        <v>1.064112795956307E-3</v>
      </c>
      <c r="F966">
        <v>-2.2764848022383211E-2</v>
      </c>
      <c r="G966">
        <v>-9.9865565584790206E-3</v>
      </c>
      <c r="H966">
        <v>-2.715809893307464E-2</v>
      </c>
      <c r="I966">
        <v>-2.2923998858556009E-2</v>
      </c>
      <c r="J966">
        <v>-2.1321961620469621E-3</v>
      </c>
      <c r="K966">
        <v>-1.172098341909655E-2</v>
      </c>
      <c r="L966">
        <v>-5.0956303224904964E-3</v>
      </c>
      <c r="M966">
        <v>-9.4835319748813873E-3</v>
      </c>
      <c r="N966">
        <v>-1.2502556013203599E-2</v>
      </c>
      <c r="O966">
        <v>-9.1289266980998374E-4</v>
      </c>
      <c r="P966">
        <v>2.6140728942190661E-2</v>
      </c>
      <c r="Q966">
        <v>6.3431799240669662E-3</v>
      </c>
      <c r="R966">
        <v>-1.999756621912141E-2</v>
      </c>
      <c r="S966">
        <v>-9.2677196188486466E-3</v>
      </c>
      <c r="T966">
        <v>-1.7973040439341E-2</v>
      </c>
      <c r="U966">
        <v>-2.8226809251430059E-2</v>
      </c>
      <c r="V966">
        <v>5.338911491517595E-2</v>
      </c>
      <c r="W966">
        <v>-2.9792408581603369E-2</v>
      </c>
      <c r="Y966" s="12">
        <v>45097</v>
      </c>
      <c r="Z966">
        <v>2.3082749931405779E-3</v>
      </c>
      <c r="AA966">
        <v>-5.8568278092488288E-3</v>
      </c>
      <c r="AB966">
        <v>4.8657855148655888E-4</v>
      </c>
      <c r="AC966">
        <v>1.0635470292591979E-3</v>
      </c>
      <c r="AD966">
        <v>-2.3027968103068661E-2</v>
      </c>
      <c r="AE966">
        <v>-1.003675671183883E-2</v>
      </c>
      <c r="AF966">
        <v>-2.753369605502435E-2</v>
      </c>
      <c r="AG966">
        <v>-2.319083964608842E-2</v>
      </c>
      <c r="AH966">
        <v>-2.1344725286326811E-3</v>
      </c>
      <c r="AI966">
        <v>-1.1790215656922769E-2</v>
      </c>
      <c r="AJ966">
        <v>-5.108657319365436E-3</v>
      </c>
      <c r="AK966">
        <v>-9.5287870098901706E-3</v>
      </c>
      <c r="AL966">
        <v>-1.2581370578011061E-2</v>
      </c>
      <c r="AM966">
        <v>-9.1330961009041044E-4</v>
      </c>
      <c r="AN966">
        <v>2.580490005431994E-2</v>
      </c>
      <c r="AO966">
        <v>6.3231466301873207E-3</v>
      </c>
      <c r="AP966">
        <v>-2.0200223870727091E-2</v>
      </c>
      <c r="AQ966">
        <v>-9.3109321271452414E-3</v>
      </c>
      <c r="AR966">
        <v>-1.81365172767592E-2</v>
      </c>
      <c r="AS966">
        <v>-2.8632844601642421E-2</v>
      </c>
      <c r="AT966">
        <v>5.2012694726479999E-2</v>
      </c>
      <c r="AU966">
        <v>-3.0245218610418009E-2</v>
      </c>
    </row>
    <row r="967" spans="1:47">
      <c r="A967" s="12">
        <v>45098</v>
      </c>
      <c r="B967">
        <v>-7.5528700906344337E-3</v>
      </c>
      <c r="C967">
        <v>3.578421443521496E-3</v>
      </c>
      <c r="D967">
        <v>-5.6753688989783502E-3</v>
      </c>
      <c r="E967">
        <v>-1.7716361059438859E-4</v>
      </c>
      <c r="F967">
        <v>7.8084331077563629E-3</v>
      </c>
      <c r="G967">
        <v>-1.3579049466537209E-2</v>
      </c>
      <c r="H967">
        <v>4.8944076860328867E-3</v>
      </c>
      <c r="I967">
        <v>1.119548286604366E-2</v>
      </c>
      <c r="J967">
        <v>4.2735042735042583E-3</v>
      </c>
      <c r="K967">
        <v>4.4836563494359272E-2</v>
      </c>
      <c r="L967">
        <v>-1.4733740265208131E-3</v>
      </c>
      <c r="M967">
        <v>-5.5634622849011217E-3</v>
      </c>
      <c r="N967">
        <v>-1.3282058867031489E-2</v>
      </c>
      <c r="O967">
        <v>-1.3450430154975161E-2</v>
      </c>
      <c r="P967">
        <v>-1.741691015339664E-2</v>
      </c>
      <c r="Q967">
        <v>-2.3579480101219241E-2</v>
      </c>
      <c r="R967">
        <v>-1.1092715231788119E-2</v>
      </c>
      <c r="S967">
        <v>1.6073781291172651E-2</v>
      </c>
      <c r="T967">
        <v>-1.1184544992374311E-2</v>
      </c>
      <c r="U967">
        <v>-1.8170185540627101E-2</v>
      </c>
      <c r="V967">
        <v>-5.461832756421936E-2</v>
      </c>
      <c r="W967">
        <v>-1.477170993733234E-3</v>
      </c>
      <c r="Y967" s="12">
        <v>45098</v>
      </c>
      <c r="Z967">
        <v>-7.5815374523976907E-3</v>
      </c>
      <c r="AA967">
        <v>3.572034126646965E-3</v>
      </c>
      <c r="AB967">
        <v>-5.6915349997879849E-3</v>
      </c>
      <c r="AC967">
        <v>-1.7717930592063579E-4</v>
      </c>
      <c r="AD967">
        <v>7.778105067965663E-3</v>
      </c>
      <c r="AE967">
        <v>-1.3672087968399841E-2</v>
      </c>
      <c r="AF967">
        <v>4.8824690120456288E-3</v>
      </c>
      <c r="AG967">
        <v>1.113327729806904E-2</v>
      </c>
      <c r="AH967">
        <v>4.264398786457518E-3</v>
      </c>
      <c r="AI967">
        <v>4.3860474615251513E-2</v>
      </c>
      <c r="AJ967">
        <v>-1.4744605093600239E-3</v>
      </c>
      <c r="AK967">
        <v>-5.5789959820818488E-3</v>
      </c>
      <c r="AL967">
        <v>-1.3371054317902279E-2</v>
      </c>
      <c r="AM967">
        <v>-1.354170658619897E-2</v>
      </c>
      <c r="AN967">
        <v>-1.7570368996120429E-2</v>
      </c>
      <c r="AO967">
        <v>-2.386192481076959E-2</v>
      </c>
      <c r="AP967">
        <v>-1.115469819655469E-2</v>
      </c>
      <c r="AQ967">
        <v>1.5945965900705981E-2</v>
      </c>
      <c r="AR967">
        <v>-1.1247562336512539E-2</v>
      </c>
      <c r="AS967">
        <v>-1.8337290677911851E-2</v>
      </c>
      <c r="AT967">
        <v>-5.6166546853031872E-2</v>
      </c>
      <c r="AU967">
        <v>-1.4782630864098401E-3</v>
      </c>
    </row>
    <row r="968" spans="1:47">
      <c r="A968" s="12">
        <v>45099</v>
      </c>
      <c r="B968">
        <v>4.2617960426179602E-2</v>
      </c>
      <c r="C968">
        <v>-9.4187298170067546E-4</v>
      </c>
      <c r="D968">
        <v>1.652533159382474E-2</v>
      </c>
      <c r="E968">
        <v>-4.872862585275195E-3</v>
      </c>
      <c r="F968">
        <v>-1.4462809917355379E-2</v>
      </c>
      <c r="G968">
        <v>5.3097345132742113E-3</v>
      </c>
      <c r="H968">
        <v>-2.3631279877333818E-2</v>
      </c>
      <c r="I968">
        <v>-5.4876287667277026E-3</v>
      </c>
      <c r="J968">
        <v>-3.546099290780091E-3</v>
      </c>
      <c r="K968">
        <v>-1.9102990033222581E-2</v>
      </c>
      <c r="L968">
        <v>-1.9252388982574309E-2</v>
      </c>
      <c r="M968">
        <v>-1.548269581056461E-2</v>
      </c>
      <c r="N968">
        <v>1.8437462525482621E-2</v>
      </c>
      <c r="O968">
        <v>1.1761936310530571E-2</v>
      </c>
      <c r="P968">
        <v>-4.6463003833208122E-4</v>
      </c>
      <c r="Q968">
        <v>-4.641300506537771E-3</v>
      </c>
      <c r="R968">
        <v>4.2817679558011079E-2</v>
      </c>
      <c r="S968">
        <v>-3.8641078838174359E-2</v>
      </c>
      <c r="T968">
        <v>-4.3701799485861281E-3</v>
      </c>
      <c r="U968">
        <v>-1.5161388418262979E-2</v>
      </c>
      <c r="V968">
        <v>1.98489169814231E-2</v>
      </c>
      <c r="W968">
        <v>9.6830591294212454E-3</v>
      </c>
      <c r="Y968" s="12">
        <v>45099</v>
      </c>
      <c r="Z968">
        <v>4.1734819777614778E-2</v>
      </c>
      <c r="AA968">
        <v>-9.4231682277399998E-4</v>
      </c>
      <c r="AB968">
        <v>1.6390274182863551E-2</v>
      </c>
      <c r="AC968">
        <v>-4.8847736900340588E-3</v>
      </c>
      <c r="AD968">
        <v>-1.45684158282905E-2</v>
      </c>
      <c r="AE968">
        <v>5.2956875747102823E-3</v>
      </c>
      <c r="AF968">
        <v>-2.3914976901661038E-2</v>
      </c>
      <c r="AG968">
        <v>-5.5027411141272357E-3</v>
      </c>
      <c r="AH968">
        <v>-3.5524016043677721E-3</v>
      </c>
      <c r="AI968">
        <v>-1.9287809671404029E-2</v>
      </c>
      <c r="AJ968">
        <v>-1.9440129768573951E-2</v>
      </c>
      <c r="AK968">
        <v>-1.560380443026761E-2</v>
      </c>
      <c r="AL968">
        <v>1.8269553253653471E-2</v>
      </c>
      <c r="AM968">
        <v>1.1693302391945831E-2</v>
      </c>
      <c r="AN968">
        <v>-4.6473801231494048E-4</v>
      </c>
      <c r="AO968">
        <v>-4.6521047852989819E-3</v>
      </c>
      <c r="AP968">
        <v>4.1926356863308367E-2</v>
      </c>
      <c r="AQ968">
        <v>-3.9407452579704051E-2</v>
      </c>
      <c r="AR968">
        <v>-4.379757097739796E-3</v>
      </c>
      <c r="AS968">
        <v>-1.527749734420005E-2</v>
      </c>
      <c r="AT968">
        <v>1.9654495718791389E-2</v>
      </c>
      <c r="AU968">
        <v>9.6364787645963138E-3</v>
      </c>
    </row>
    <row r="969" spans="1:47">
      <c r="A969" s="12">
        <v>45100</v>
      </c>
      <c r="B969">
        <v>-6.3004225893199539E-3</v>
      </c>
      <c r="C969">
        <v>-1.8451178451178499E-2</v>
      </c>
      <c r="D969">
        <v>-1.7112299465240619E-3</v>
      </c>
      <c r="E969">
        <v>-5.0747863247863068E-3</v>
      </c>
      <c r="F969">
        <v>-8.4512578616351419E-3</v>
      </c>
      <c r="G969">
        <v>-1.545383411580592E-2</v>
      </c>
      <c r="H969">
        <v>-1.321016166281763E-2</v>
      </c>
      <c r="I969">
        <v>-8.7124878993223298E-3</v>
      </c>
      <c r="J969">
        <v>-1.209964412811382E-2</v>
      </c>
      <c r="K969">
        <v>-3.6409822184589317E-2</v>
      </c>
      <c r="L969">
        <v>-5.2299756412094167E-3</v>
      </c>
      <c r="M969">
        <v>-3.4095414298929587E-2</v>
      </c>
      <c r="N969">
        <v>-1.380589326189985E-2</v>
      </c>
      <c r="O969">
        <v>-1.0027708491775259E-2</v>
      </c>
      <c r="P969">
        <v>-1.8965717606042931E-2</v>
      </c>
      <c r="Q969">
        <v>3.6451429653474592E-3</v>
      </c>
      <c r="R969">
        <v>-2.0911097732289829E-2</v>
      </c>
      <c r="S969">
        <v>-3.9115187483140801E-3</v>
      </c>
      <c r="T969">
        <v>-1.1102504518461179E-2</v>
      </c>
      <c r="U969">
        <v>-5.3374503749449298E-3</v>
      </c>
      <c r="V969">
        <v>-3.0270964816144441E-2</v>
      </c>
      <c r="W969">
        <v>-1.274252985836688E-2</v>
      </c>
      <c r="Y969" s="12">
        <v>45100</v>
      </c>
      <c r="Z969">
        <v>-6.3203540134213788E-3</v>
      </c>
      <c r="AA969">
        <v>-1.8623524731106161E-2</v>
      </c>
      <c r="AB969">
        <v>-1.7126957729717621E-3</v>
      </c>
      <c r="AC969">
        <v>-5.0877067838227576E-3</v>
      </c>
      <c r="AD969">
        <v>-8.4871722322486624E-3</v>
      </c>
      <c r="AE969">
        <v>-1.557448928101071E-2</v>
      </c>
      <c r="AF969">
        <v>-1.329819197097506E-2</v>
      </c>
      <c r="AG969">
        <v>-8.7506635201854196E-3</v>
      </c>
      <c r="AH969">
        <v>-1.217344070109627E-2</v>
      </c>
      <c r="AI969">
        <v>-3.7089201511086058E-2</v>
      </c>
      <c r="AJ969">
        <v>-5.2436998361970969E-3</v>
      </c>
      <c r="AK969">
        <v>-3.4690222214129908E-2</v>
      </c>
      <c r="AL969">
        <v>-1.390208093689755E-2</v>
      </c>
      <c r="AM969">
        <v>-1.007832462071389E-2</v>
      </c>
      <c r="AN969">
        <v>-1.914787365230065E-2</v>
      </c>
      <c r="AO969">
        <v>3.638515532140217E-3</v>
      </c>
      <c r="AP969">
        <v>-2.1132831312321399E-2</v>
      </c>
      <c r="AQ969">
        <v>-3.9191887451974824E-3</v>
      </c>
      <c r="AR969">
        <v>-1.1164597340060549E-2</v>
      </c>
      <c r="AS969">
        <v>-5.3517454520631809E-3</v>
      </c>
      <c r="AT969">
        <v>-3.0738591680121469E-2</v>
      </c>
      <c r="AU969">
        <v>-1.282441222801799E-2</v>
      </c>
    </row>
    <row r="970" spans="1:47">
      <c r="A970" s="12">
        <v>45103</v>
      </c>
      <c r="B970">
        <v>-1.5464316090621041E-2</v>
      </c>
      <c r="C970">
        <v>-3.7939077936333658E-2</v>
      </c>
      <c r="D970">
        <v>-7.5530319262909762E-3</v>
      </c>
      <c r="E970">
        <v>-3.3706189410886989E-3</v>
      </c>
      <c r="F970">
        <v>1.757515692104383E-2</v>
      </c>
      <c r="G970">
        <v>-2.3842638585336311E-3</v>
      </c>
      <c r="H970">
        <v>2.9769706047556799E-2</v>
      </c>
      <c r="I970">
        <v>1.8457031250000089E-2</v>
      </c>
      <c r="J970">
        <v>1.36887608069165E-2</v>
      </c>
      <c r="K970">
        <v>2.050380785002948E-2</v>
      </c>
      <c r="L970">
        <v>2.4486856319769772E-3</v>
      </c>
      <c r="M970">
        <v>-1.135586263510735E-2</v>
      </c>
      <c r="N970">
        <v>-1.916303504268391E-2</v>
      </c>
      <c r="O970">
        <v>-1.359569364495661E-2</v>
      </c>
      <c r="P970">
        <v>-3.736170011135076E-2</v>
      </c>
      <c r="Q970">
        <v>-1.9055704919579201E-2</v>
      </c>
      <c r="R970">
        <v>-5.7391161761077836E-4</v>
      </c>
      <c r="S970">
        <v>4.4685172647258584E-3</v>
      </c>
      <c r="T970">
        <v>-3.6814621409921533E-2</v>
      </c>
      <c r="U970">
        <v>2.1065235708900731E-2</v>
      </c>
      <c r="V970">
        <v>-6.0600155884645401E-2</v>
      </c>
      <c r="W970">
        <v>-7.1055945313905911E-3</v>
      </c>
      <c r="Y970" s="12">
        <v>45103</v>
      </c>
      <c r="Z970">
        <v>-1.5585135841808911E-2</v>
      </c>
      <c r="AA970">
        <v>-3.8677501773088728E-2</v>
      </c>
      <c r="AB970">
        <v>-7.5817005196935298E-3</v>
      </c>
      <c r="AC970">
        <v>-3.3763122740823352E-3</v>
      </c>
      <c r="AD970">
        <v>1.74224999026464E-2</v>
      </c>
      <c r="AE970">
        <v>-2.3871107416544488E-3</v>
      </c>
      <c r="AF970">
        <v>2.9335190880792131E-2</v>
      </c>
      <c r="AG970">
        <v>1.8288767527714179E-2</v>
      </c>
      <c r="AH970">
        <v>1.3595916047639321E-2</v>
      </c>
      <c r="AI970">
        <v>2.0296434618007671E-2</v>
      </c>
      <c r="AJ970">
        <v>2.445692486500639E-3</v>
      </c>
      <c r="AK970">
        <v>-1.142083277280612E-2</v>
      </c>
      <c r="AL970">
        <v>-1.9349025932372751E-2</v>
      </c>
      <c r="AM970">
        <v>-1.3688961412575071E-2</v>
      </c>
      <c r="AN970">
        <v>-3.807753494635862E-2</v>
      </c>
      <c r="AO970">
        <v>-1.9239604841042989E-2</v>
      </c>
      <c r="AP970">
        <v>-5.7407636792095301E-4</v>
      </c>
      <c r="AQ970">
        <v>4.4585630840559987E-3</v>
      </c>
      <c r="AR970">
        <v>-3.7509384578015899E-2</v>
      </c>
      <c r="AS970">
        <v>2.08464310776376E-2</v>
      </c>
      <c r="AT970">
        <v>-6.2514071329904816E-2</v>
      </c>
      <c r="AU970">
        <v>-7.1309594950631468E-3</v>
      </c>
    </row>
    <row r="971" spans="1:47">
      <c r="A971" s="12">
        <v>45104</v>
      </c>
      <c r="B971">
        <v>1.452917615644389E-2</v>
      </c>
      <c r="C971">
        <v>1.8897525493831498E-2</v>
      </c>
      <c r="D971">
        <v>1.505910293085755E-2</v>
      </c>
      <c r="E971">
        <v>3.6513827367412599E-3</v>
      </c>
      <c r="F971">
        <v>-3.116680735017141E-3</v>
      </c>
      <c r="G971">
        <v>1.29456283608842E-2</v>
      </c>
      <c r="H971">
        <v>-9.2727272727272103E-3</v>
      </c>
      <c r="I971">
        <v>2.4930482308944679E-3</v>
      </c>
      <c r="J971">
        <v>1.7057569296375249E-2</v>
      </c>
      <c r="K971">
        <v>-1.8369690011481029E-2</v>
      </c>
      <c r="L971">
        <v>7.1844241684049237E-5</v>
      </c>
      <c r="M971">
        <v>-7.7497924162746026E-3</v>
      </c>
      <c r="N971">
        <v>1.8167985392574471E-2</v>
      </c>
      <c r="O971">
        <v>1.7488573097456332E-2</v>
      </c>
      <c r="P971">
        <v>3.0616263043906189E-2</v>
      </c>
      <c r="Q971">
        <v>2.7407799201808469E-3</v>
      </c>
      <c r="R971">
        <v>3.1952420016406753E-2</v>
      </c>
      <c r="S971">
        <v>-2.588298732812078E-2</v>
      </c>
      <c r="T971">
        <v>-1.274058010300894E-2</v>
      </c>
      <c r="U971">
        <v>5.3856845031270417E-3</v>
      </c>
      <c r="V971">
        <v>3.8000414851690589E-2</v>
      </c>
      <c r="W971">
        <v>-2.563638010689373E-2</v>
      </c>
      <c r="Y971" s="12">
        <v>45104</v>
      </c>
      <c r="Z971">
        <v>1.442463901898248E-2</v>
      </c>
      <c r="AA971">
        <v>1.8721185389629431E-2</v>
      </c>
      <c r="AB971">
        <v>1.49468402870094E-2</v>
      </c>
      <c r="AC971">
        <v>3.6447326219562208E-3</v>
      </c>
      <c r="AD971">
        <v>-3.1215476995664188E-3</v>
      </c>
      <c r="AE971">
        <v>1.286254994735936E-2</v>
      </c>
      <c r="AF971">
        <v>-9.3159866374638804E-3</v>
      </c>
      <c r="AG971">
        <v>2.4899457415209331E-3</v>
      </c>
      <c r="AH971">
        <v>1.6913722442061841E-2</v>
      </c>
      <c r="AI971">
        <v>-1.8540507915742549E-2</v>
      </c>
      <c r="AJ971">
        <v>7.1841661010121292E-5</v>
      </c>
      <c r="AK971">
        <v>-7.7799781139195308E-3</v>
      </c>
      <c r="AL971">
        <v>1.800491963524076E-2</v>
      </c>
      <c r="AM971">
        <v>1.733740790050162E-2</v>
      </c>
      <c r="AN971">
        <v>3.015693695816454E-2</v>
      </c>
      <c r="AO971">
        <v>2.7370308316175388E-3</v>
      </c>
      <c r="AP971">
        <v>3.1452561361254842E-2</v>
      </c>
      <c r="AQ971">
        <v>-2.6223846341950571E-2</v>
      </c>
      <c r="AR971">
        <v>-1.282243730912236E-2</v>
      </c>
      <c r="AS971">
        <v>5.3712335665802051E-3</v>
      </c>
      <c r="AT971">
        <v>3.7296184408058833E-2</v>
      </c>
      <c r="AU971">
        <v>-2.5970718629596389E-2</v>
      </c>
    </row>
    <row r="972" spans="1:47">
      <c r="A972" s="12">
        <v>45105</v>
      </c>
      <c r="B972">
        <v>-1.0837590958353569E-3</v>
      </c>
      <c r="C972">
        <v>-1.329787234042556E-2</v>
      </c>
      <c r="D972">
        <v>6.3277677337019167E-3</v>
      </c>
      <c r="E972">
        <v>-3.5486372040317571E-3</v>
      </c>
      <c r="F972">
        <v>9.0536051586007638E-3</v>
      </c>
      <c r="G972">
        <v>1.9661816751859179E-4</v>
      </c>
      <c r="H972">
        <v>2.027895026610382E-2</v>
      </c>
      <c r="I972">
        <v>8.1300813008131634E-3</v>
      </c>
      <c r="J972">
        <v>1.397624039133349E-3</v>
      </c>
      <c r="K972">
        <v>5.847953216373547E-4</v>
      </c>
      <c r="L972">
        <v>-4.3821839080459002E-3</v>
      </c>
      <c r="M972">
        <v>5.0209205020921299E-3</v>
      </c>
      <c r="N972">
        <v>3.8258062587799291E-3</v>
      </c>
      <c r="O972">
        <v>1.2485020985675279E-3</v>
      </c>
      <c r="P972">
        <v>-1.8124940299933171E-2</v>
      </c>
      <c r="Q972">
        <v>3.059365109811063E-2</v>
      </c>
      <c r="R972">
        <v>7.2339918120751801E-3</v>
      </c>
      <c r="S972">
        <v>2.449487960143926E-2</v>
      </c>
      <c r="T972">
        <v>-3.5694673256453369E-3</v>
      </c>
      <c r="U972">
        <v>-2.764817694833277E-3</v>
      </c>
      <c r="V972">
        <v>2.4099756204787989E-2</v>
      </c>
      <c r="W972">
        <v>-1.487541837114192E-3</v>
      </c>
      <c r="Y972" s="12">
        <v>45105</v>
      </c>
      <c r="Z972">
        <v>-1.0843467873733301E-3</v>
      </c>
      <c r="AA972">
        <v>-1.3387080782459411E-2</v>
      </c>
      <c r="AB972">
        <v>6.3078314686272193E-3</v>
      </c>
      <c r="AC972">
        <v>-3.5549485525826641E-3</v>
      </c>
      <c r="AD972">
        <v>9.0128669757436088E-3</v>
      </c>
      <c r="AE972">
        <v>1.965988406999869E-4</v>
      </c>
      <c r="AF972">
        <v>2.0076070560205508E-2</v>
      </c>
      <c r="AG972">
        <v>8.0972102326195231E-3</v>
      </c>
      <c r="AH972">
        <v>1.3966482717208181E-3</v>
      </c>
      <c r="AI972">
        <v>5.8462439548787883E-4</v>
      </c>
      <c r="AJ972">
        <v>-4.3918138196080677E-3</v>
      </c>
      <c r="AK972">
        <v>5.0083577143725791E-3</v>
      </c>
      <c r="AL972">
        <v>3.818506474464974E-3</v>
      </c>
      <c r="AM972">
        <v>1.247723367919638E-3</v>
      </c>
      <c r="AN972">
        <v>-1.8291209170148311E-2</v>
      </c>
      <c r="AO972">
        <v>3.0134996499173609E-2</v>
      </c>
      <c r="AP972">
        <v>7.2079519990888236E-3</v>
      </c>
      <c r="AQ972">
        <v>2.419969073551282E-2</v>
      </c>
      <c r="AR972">
        <v>-3.5758530744830169E-3</v>
      </c>
      <c r="AS972">
        <v>-2.7686468628723782E-3</v>
      </c>
      <c r="AT972">
        <v>2.3813940041212671E-2</v>
      </c>
      <c r="AU972">
        <v>-1.4886493258996309E-3</v>
      </c>
    </row>
    <row r="973" spans="1:47">
      <c r="A973" s="12">
        <v>45106</v>
      </c>
      <c r="B973">
        <v>-8.8344699318040343E-3</v>
      </c>
      <c r="C973">
        <v>-3.6175344020428209E-3</v>
      </c>
      <c r="D973">
        <v>1.7965653896960809E-3</v>
      </c>
      <c r="E973">
        <v>8.259763579230972E-3</v>
      </c>
      <c r="F973">
        <v>8.5205267234702564E-3</v>
      </c>
      <c r="G973">
        <v>6.6837035580893378E-3</v>
      </c>
      <c r="H973">
        <v>1.6278442305962759E-2</v>
      </c>
      <c r="I973">
        <v>1.233396584440216E-2</v>
      </c>
      <c r="J973">
        <v>-3.1402651779483537E-2</v>
      </c>
      <c r="K973">
        <v>1.315020455873772E-2</v>
      </c>
      <c r="L973">
        <v>3.4923154628761173E-2</v>
      </c>
      <c r="M973">
        <v>7.4937552039966437E-3</v>
      </c>
      <c r="N973">
        <v>-2.3820157808546179E-3</v>
      </c>
      <c r="O973">
        <v>-1.645219341417703E-3</v>
      </c>
      <c r="P973">
        <v>-7.1746479558332243E-3</v>
      </c>
      <c r="Q973">
        <v>-3.7223152801041381E-3</v>
      </c>
      <c r="R973">
        <v>-3.1569393473018792E-4</v>
      </c>
      <c r="S973">
        <v>4.1874915574766636E-3</v>
      </c>
      <c r="T973">
        <v>-4.6844860843208158E-3</v>
      </c>
      <c r="U973">
        <v>-1.2389533876277951E-2</v>
      </c>
      <c r="V973">
        <v>4.917265064002363E-3</v>
      </c>
      <c r="W973">
        <v>2.3230912476722491E-2</v>
      </c>
      <c r="Y973" s="12">
        <v>45106</v>
      </c>
      <c r="Z973">
        <v>-8.8737252321563573E-3</v>
      </c>
      <c r="AA973">
        <v>-3.6240935029110519E-3</v>
      </c>
      <c r="AB973">
        <v>1.794953496388748E-3</v>
      </c>
      <c r="AC973">
        <v>8.2258384132522476E-3</v>
      </c>
      <c r="AD973">
        <v>8.4844319218721296E-3</v>
      </c>
      <c r="AE973">
        <v>6.6614666397853744E-3</v>
      </c>
      <c r="AF973">
        <v>1.6147368997182721E-2</v>
      </c>
      <c r="AG973">
        <v>1.2258522200445619E-2</v>
      </c>
      <c r="AH973">
        <v>-3.1906286761421973E-2</v>
      </c>
      <c r="AI973">
        <v>1.3064491232884791E-2</v>
      </c>
      <c r="AJ973">
        <v>3.4327177225410628E-2</v>
      </c>
      <c r="AK973">
        <v>7.4658165108032054E-3</v>
      </c>
      <c r="AL973">
        <v>-2.3848572936938689E-3</v>
      </c>
      <c r="AM973">
        <v>-1.646574200989755E-3</v>
      </c>
      <c r="AN973">
        <v>-7.2005095151092399E-3</v>
      </c>
      <c r="AO973">
        <v>-3.729260335440097E-3</v>
      </c>
      <c r="AP973">
        <v>-3.1574377655051693E-4</v>
      </c>
      <c r="AQ973">
        <v>4.1787484140990644E-3</v>
      </c>
      <c r="AR973">
        <v>-4.6954926761943608E-3</v>
      </c>
      <c r="AS973">
        <v>-1.2466924034133169E-2</v>
      </c>
      <c r="AT973">
        <v>4.905214802887998E-3</v>
      </c>
      <c r="AU973">
        <v>2.2965182394472709E-2</v>
      </c>
    </row>
    <row r="974" spans="1:47">
      <c r="A974" s="12">
        <v>45107</v>
      </c>
      <c r="B974">
        <v>1.9233776387802989E-2</v>
      </c>
      <c r="C974">
        <v>1.6231223748843119E-2</v>
      </c>
      <c r="D974">
        <v>2.3102484308244131E-2</v>
      </c>
      <c r="E974">
        <v>1.213974058353862E-2</v>
      </c>
      <c r="F974">
        <v>7.1044546850997916E-3</v>
      </c>
      <c r="G974">
        <v>1.0349541105252991E-2</v>
      </c>
      <c r="H974">
        <v>1.274336283185828E-2</v>
      </c>
      <c r="I974">
        <v>5.1546391752577136E-3</v>
      </c>
      <c r="J974">
        <v>-1.440922190201865E-3</v>
      </c>
      <c r="K974">
        <v>4.0380732621863258E-2</v>
      </c>
      <c r="L974">
        <v>1.4013804643379981E-2</v>
      </c>
      <c r="M974">
        <v>-6.8870523415978102E-3</v>
      </c>
      <c r="N974">
        <v>1.6385614087449651E-2</v>
      </c>
      <c r="O974">
        <v>1.6014779165927528E-2</v>
      </c>
      <c r="P974">
        <v>3.6254960560482052E-2</v>
      </c>
      <c r="Q974">
        <v>2.8605454885111129E-2</v>
      </c>
      <c r="R974">
        <v>8.6053763865312494E-3</v>
      </c>
      <c r="S974">
        <v>7.532956685499137E-3</v>
      </c>
      <c r="T974">
        <v>1.5503875968992281E-2</v>
      </c>
      <c r="U974">
        <v>9.7376962891482233E-3</v>
      </c>
      <c r="V974">
        <v>1.6582524271844479E-2</v>
      </c>
      <c r="W974">
        <v>4.3678056326494907E-3</v>
      </c>
      <c r="Y974" s="12">
        <v>45107</v>
      </c>
      <c r="Z974">
        <v>1.905114538456381E-2</v>
      </c>
      <c r="AA974">
        <v>1.6100905693301078E-2</v>
      </c>
      <c r="AB974">
        <v>2.2839662116253379E-2</v>
      </c>
      <c r="AC974">
        <v>1.206664491318547E-2</v>
      </c>
      <c r="AD974">
        <v>7.0793369419923256E-3</v>
      </c>
      <c r="AE974">
        <v>1.029635128342425E-2</v>
      </c>
      <c r="AF974">
        <v>1.266284946956882E-2</v>
      </c>
      <c r="AG974">
        <v>5.1413995004186523E-3</v>
      </c>
      <c r="AH974">
        <v>-1.441961316901406E-3</v>
      </c>
      <c r="AI974">
        <v>3.9586735218515537E-2</v>
      </c>
      <c r="AJ974">
        <v>1.3916519123046939E-2</v>
      </c>
      <c r="AK974">
        <v>-6.9108775398470266E-3</v>
      </c>
      <c r="AL974">
        <v>1.6252818573318149E-2</v>
      </c>
      <c r="AM974">
        <v>1.588789547364898E-2</v>
      </c>
      <c r="AN974">
        <v>3.5613214486531888E-2</v>
      </c>
      <c r="AO974">
        <v>2.820395755783002E-2</v>
      </c>
      <c r="AP974">
        <v>8.5685611901346777E-3</v>
      </c>
      <c r="AQ974">
        <v>7.5047256540677924E-3</v>
      </c>
      <c r="AR974">
        <v>1.5384918839479461E-2</v>
      </c>
      <c r="AS974">
        <v>9.6905904791498125E-3</v>
      </c>
      <c r="AT974">
        <v>1.644653551486305E-2</v>
      </c>
      <c r="AU974">
        <v>4.3582944548871596E-3</v>
      </c>
    </row>
    <row r="975" spans="1:47">
      <c r="A975" s="12">
        <v>45110</v>
      </c>
      <c r="B975">
        <v>-1.0739490641301639E-3</v>
      </c>
      <c r="C975">
        <v>8.5464098073555483E-3</v>
      </c>
      <c r="D975">
        <v>-7.7847089756147847E-3</v>
      </c>
      <c r="E975">
        <v>2.9325513196480908E-3</v>
      </c>
      <c r="F975">
        <v>-8.8973625675237145E-4</v>
      </c>
      <c r="G975">
        <v>1.546192500966326E-3</v>
      </c>
      <c r="H975">
        <v>2.2719328905977938E-3</v>
      </c>
      <c r="I975">
        <v>1.958041958041834E-3</v>
      </c>
      <c r="J975">
        <v>1.443001443001579E-3</v>
      </c>
      <c r="K975">
        <v>2.245633490435273E-2</v>
      </c>
      <c r="L975">
        <v>8.0445544554457182E-3</v>
      </c>
      <c r="M975">
        <v>7.9056865464632864E-3</v>
      </c>
      <c r="N975">
        <v>-7.488107123979626E-3</v>
      </c>
      <c r="O975">
        <v>1.9421300581519141E-3</v>
      </c>
      <c r="P975">
        <v>2.623989409484162E-3</v>
      </c>
      <c r="Q975">
        <v>2.156689141637802E-3</v>
      </c>
      <c r="R975">
        <v>-3.4049547962897719E-3</v>
      </c>
      <c r="S975">
        <v>-3.3377837116155269E-3</v>
      </c>
      <c r="T975">
        <v>-8.1788440567065468E-4</v>
      </c>
      <c r="U975">
        <v>3.9965247610773691E-3</v>
      </c>
      <c r="V975">
        <v>6.8953661611338202E-2</v>
      </c>
      <c r="W975">
        <v>1.359003397508496E-2</v>
      </c>
      <c r="Y975" s="12">
        <v>45110</v>
      </c>
      <c r="Z975">
        <v>-1.0745261606448439E-3</v>
      </c>
      <c r="AA975">
        <v>8.5100960021442795E-3</v>
      </c>
      <c r="AB975">
        <v>-7.8151680019455765E-3</v>
      </c>
      <c r="AC975">
        <v>2.9282597790883601E-3</v>
      </c>
      <c r="AD975">
        <v>-8.9013230699326021E-4</v>
      </c>
      <c r="AE975">
        <v>1.544998376080796E-3</v>
      </c>
      <c r="AF975">
        <v>2.2693559534155971E-3</v>
      </c>
      <c r="AG975">
        <v>1.956127492548935E-3</v>
      </c>
      <c r="AH975">
        <v>1.441961316901406E-3</v>
      </c>
      <c r="AI975">
        <v>2.2207903772945532E-2</v>
      </c>
      <c r="AJ975">
        <v>8.0123695210046128E-3</v>
      </c>
      <c r="AK975">
        <v>7.8746003376411761E-3</v>
      </c>
      <c r="AL975">
        <v>-7.5162837459640842E-3</v>
      </c>
      <c r="AM975">
        <v>1.940246561839452E-3</v>
      </c>
      <c r="AN975">
        <v>2.6205527597824912E-3</v>
      </c>
      <c r="AO975">
        <v>2.154366826020146E-3</v>
      </c>
      <c r="AP975">
        <v>-3.4107648472618138E-3</v>
      </c>
      <c r="AQ975">
        <v>-3.3433665379744419E-3</v>
      </c>
      <c r="AR975">
        <v>-8.1821905560359065E-4</v>
      </c>
      <c r="AS975">
        <v>3.9885598701975833E-3</v>
      </c>
      <c r="AT975">
        <v>6.6680283686485764E-2</v>
      </c>
      <c r="AU975">
        <v>1.3498517670895381E-2</v>
      </c>
    </row>
    <row r="976" spans="1:47">
      <c r="A976" s="12">
        <v>45112</v>
      </c>
      <c r="B976">
        <v>1.2286899093840731E-3</v>
      </c>
      <c r="C976">
        <v>5.7650899492951444E-3</v>
      </c>
      <c r="D976">
        <v>-5.8713498908864459E-3</v>
      </c>
      <c r="E976">
        <v>-1.286549707602336E-3</v>
      </c>
      <c r="F976">
        <v>-5.7248266649704282E-3</v>
      </c>
      <c r="G976">
        <v>-5.9822462369741869E-3</v>
      </c>
      <c r="H976">
        <v>-3.5745422842197172E-3</v>
      </c>
      <c r="I976">
        <v>-5.1181835101432593E-3</v>
      </c>
      <c r="J976">
        <v>-8.6455331412104153E-3</v>
      </c>
      <c r="K976">
        <v>-1.1388286334056421E-2</v>
      </c>
      <c r="L976">
        <v>-1.343700975376871E-2</v>
      </c>
      <c r="M976">
        <v>-1.6375395624053879E-2</v>
      </c>
      <c r="N976">
        <v>4.7338678659114558E-4</v>
      </c>
      <c r="O976">
        <v>-3.2284174376617791E-4</v>
      </c>
      <c r="P976">
        <v>-2.2634569589511382E-3</v>
      </c>
      <c r="Q976">
        <v>1.010329829648415E-2</v>
      </c>
      <c r="R976">
        <v>1.272384542884075E-2</v>
      </c>
      <c r="S976">
        <v>2.6791694574681779E-2</v>
      </c>
      <c r="T976">
        <v>-5.1841746248294518E-3</v>
      </c>
      <c r="U976">
        <v>1.254759432329533E-2</v>
      </c>
      <c r="V976">
        <v>9.5061110714032004E-3</v>
      </c>
      <c r="W976">
        <v>-1.9307262569832399E-2</v>
      </c>
      <c r="Y976" s="12">
        <v>45112</v>
      </c>
      <c r="Z976">
        <v>1.227935687677213E-3</v>
      </c>
      <c r="AA976">
        <v>5.7485354133522959E-3</v>
      </c>
      <c r="AB976">
        <v>-5.8886540313434167E-3</v>
      </c>
      <c r="AC976">
        <v>-1.287378023199749E-3</v>
      </c>
      <c r="AD976">
        <v>-5.7412762960427147E-3</v>
      </c>
      <c r="AE976">
        <v>-6.0002115564701036E-3</v>
      </c>
      <c r="AF976">
        <v>-3.580946225818451E-3</v>
      </c>
      <c r="AG976">
        <v>-5.1313262752668426E-3</v>
      </c>
      <c r="AH976">
        <v>-8.6831225734608809E-3</v>
      </c>
      <c r="AI976">
        <v>-1.1453629437876121E-2</v>
      </c>
      <c r="AJ976">
        <v>-1.352810330630699E-2</v>
      </c>
      <c r="AK976">
        <v>-1.6510954337317169E-2</v>
      </c>
      <c r="AL976">
        <v>4.73274774414948E-4</v>
      </c>
      <c r="AM976">
        <v>-3.2289386838090639E-4</v>
      </c>
      <c r="AN976">
        <v>-2.266022449636564E-3</v>
      </c>
      <c r="AO976">
        <v>1.005260116445493E-2</v>
      </c>
      <c r="AP976">
        <v>1.2643577468582049E-2</v>
      </c>
      <c r="AQ976">
        <v>2.6439081332623671E-2</v>
      </c>
      <c r="AR976">
        <v>-5.1976590821435032E-3</v>
      </c>
      <c r="AS976">
        <v>1.2469525632832131E-2</v>
      </c>
      <c r="AT976">
        <v>9.4612123149912901E-3</v>
      </c>
      <c r="AU976">
        <v>-1.949608210718658E-2</v>
      </c>
    </row>
    <row r="977" spans="1:47">
      <c r="A977" s="12">
        <v>45113</v>
      </c>
      <c r="B977">
        <v>-1.549317379966242E-2</v>
      </c>
      <c r="C977">
        <v>-1.643646408839794E-2</v>
      </c>
      <c r="D977">
        <v>2.508754507918098E-3</v>
      </c>
      <c r="E977">
        <v>-2.9277432954688543E-4</v>
      </c>
      <c r="F977">
        <v>-2.1943573667711599E-2</v>
      </c>
      <c r="G977">
        <v>-7.765482430595938E-3</v>
      </c>
      <c r="H977">
        <v>-1.784933065010064E-2</v>
      </c>
      <c r="I977">
        <v>-3.732111121504067E-2</v>
      </c>
      <c r="J977">
        <v>-8.720930232558044E-3</v>
      </c>
      <c r="K977">
        <v>4.1140976412505914E-3</v>
      </c>
      <c r="L977">
        <v>-9.8866150442475931E-3</v>
      </c>
      <c r="M977">
        <v>-2.1964185786234051E-2</v>
      </c>
      <c r="N977">
        <v>9.2266745527131988E-3</v>
      </c>
      <c r="O977">
        <v>-7.5198404607275124E-3</v>
      </c>
      <c r="P977">
        <v>-5.057069262943914E-3</v>
      </c>
      <c r="Q977">
        <v>-1.5833146445391359E-2</v>
      </c>
      <c r="R977">
        <v>-1.7372421281216081E-2</v>
      </c>
      <c r="S977">
        <v>-1.6960208741031439E-3</v>
      </c>
      <c r="T977">
        <v>-2.2764673614920409E-2</v>
      </c>
      <c r="U977">
        <v>-2.1878471925476432E-2</v>
      </c>
      <c r="V977">
        <v>-2.10280373831776E-2</v>
      </c>
      <c r="W977">
        <v>-2.9303194640659891E-2</v>
      </c>
      <c r="Y977" s="12">
        <v>45113</v>
      </c>
      <c r="Z977">
        <v>-1.5614447254737041E-2</v>
      </c>
      <c r="AA977">
        <v>-1.657304139763744E-2</v>
      </c>
      <c r="AB977">
        <v>2.505612836685133E-3</v>
      </c>
      <c r="AC977">
        <v>-2.9281719631797052E-4</v>
      </c>
      <c r="AD977">
        <v>-2.2187914975362221E-2</v>
      </c>
      <c r="AE977">
        <v>-7.7957907973055934E-3</v>
      </c>
      <c r="AF977">
        <v>-1.801055128714291E-2</v>
      </c>
      <c r="AG977">
        <v>-3.8035371611865078E-2</v>
      </c>
      <c r="AH977">
        <v>-8.7591800898814652E-3</v>
      </c>
      <c r="AI977">
        <v>4.1056578816277651E-3</v>
      </c>
      <c r="AJ977">
        <v>-9.9358121532549856E-3</v>
      </c>
      <c r="AK977">
        <v>-2.2208989767333639E-2</v>
      </c>
      <c r="AL977">
        <v>9.1843688194433309E-3</v>
      </c>
      <c r="AM977">
        <v>-7.5482570092443848E-3</v>
      </c>
      <c r="AN977">
        <v>-5.0698995116247357E-3</v>
      </c>
      <c r="AO977">
        <v>-1.5959829684140819E-2</v>
      </c>
      <c r="AP977">
        <v>-1.752509255538073E-2</v>
      </c>
      <c r="AQ977">
        <v>-1.697460745771084E-3</v>
      </c>
      <c r="AR977">
        <v>-2.3027789632772241E-2</v>
      </c>
      <c r="AS977">
        <v>-2.2121354832290829E-2</v>
      </c>
      <c r="AT977">
        <v>-2.1252275659659089E-2</v>
      </c>
      <c r="AU977">
        <v>-2.9741109338353049E-2</v>
      </c>
    </row>
    <row r="978" spans="1:47">
      <c r="A978" s="12">
        <v>45114</v>
      </c>
      <c r="B978">
        <v>1.10626363353068E-2</v>
      </c>
      <c r="C978">
        <v>-9.5492206150820103E-3</v>
      </c>
      <c r="D978">
        <v>-5.8912465460612129E-3</v>
      </c>
      <c r="E978">
        <v>-1.640016400163979E-3</v>
      </c>
      <c r="F978">
        <v>8.7650444793301308E-3</v>
      </c>
      <c r="G978">
        <v>-2.3478771277636308E-3</v>
      </c>
      <c r="H978">
        <v>3.5189309576837413E-2</v>
      </c>
      <c r="I978">
        <v>2.3319082782742311E-3</v>
      </c>
      <c r="J978">
        <v>1.173020527859236E-2</v>
      </c>
      <c r="K978">
        <v>2.731494127286016E-4</v>
      </c>
      <c r="L978">
        <v>7.8905104392150704E-3</v>
      </c>
      <c r="M978">
        <v>-3.7190673723357381E-3</v>
      </c>
      <c r="N978">
        <v>-1.1867436340727179E-2</v>
      </c>
      <c r="O978">
        <v>-3.4858792069956119E-3</v>
      </c>
      <c r="P978">
        <v>9.5005106524475025E-3</v>
      </c>
      <c r="Q978">
        <v>-1.6862637863457319E-3</v>
      </c>
      <c r="R978">
        <v>-2.2928176795580121E-2</v>
      </c>
      <c r="S978">
        <v>2.548353371667544E-2</v>
      </c>
      <c r="T978">
        <v>-2.806623631770977E-3</v>
      </c>
      <c r="U978">
        <v>1.7431192660550598E-2</v>
      </c>
      <c r="V978">
        <v>-7.6299992767773217E-3</v>
      </c>
      <c r="W978">
        <v>-5.5399061032863628E-3</v>
      </c>
      <c r="Y978" s="12">
        <v>45114</v>
      </c>
      <c r="Z978">
        <v>1.1001892951366129E-2</v>
      </c>
      <c r="AA978">
        <v>-9.5951067739454138E-3</v>
      </c>
      <c r="AB978">
        <v>-5.9086683969717616E-3</v>
      </c>
      <c r="AC978">
        <v>-1.641362699230095E-3</v>
      </c>
      <c r="AD978">
        <v>8.7268544727969154E-3</v>
      </c>
      <c r="AE978">
        <v>-2.3506377131238139E-3</v>
      </c>
      <c r="AF978">
        <v>3.4584317795447177E-2</v>
      </c>
      <c r="AG978">
        <v>2.329193599600452E-3</v>
      </c>
      <c r="AH978">
        <v>1.1661939747842961E-2</v>
      </c>
      <c r="AI978">
        <v>2.7311211421965391E-4</v>
      </c>
      <c r="AJ978">
        <v>7.8595431535159205E-3</v>
      </c>
      <c r="AK978">
        <v>-3.7260002980789618E-3</v>
      </c>
      <c r="AL978">
        <v>-1.1938416490557709E-2</v>
      </c>
      <c r="AM978">
        <v>-3.4919690403194892E-3</v>
      </c>
      <c r="AN978">
        <v>9.4556646175291276E-3</v>
      </c>
      <c r="AO978">
        <v>-1.6876871294372929E-3</v>
      </c>
      <c r="AP978">
        <v>-2.319511561433614E-2</v>
      </c>
      <c r="AQ978">
        <v>2.5164241567329781E-2</v>
      </c>
      <c r="AR978">
        <v>-2.810569584808961E-3</v>
      </c>
      <c r="AS978">
        <v>1.7281012127177791E-2</v>
      </c>
      <c r="AT978">
        <v>-7.6592566387059316E-3</v>
      </c>
      <c r="AU978">
        <v>-5.5553082939019246E-3</v>
      </c>
    </row>
    <row r="979" spans="1:47">
      <c r="A979" s="12">
        <v>45117</v>
      </c>
      <c r="B979">
        <v>-2.0419170904607879E-2</v>
      </c>
      <c r="C979">
        <v>-3.2610236778676249E-3</v>
      </c>
      <c r="D979">
        <v>-1.085588420390182E-2</v>
      </c>
      <c r="E979">
        <v>6.7468465825770707E-4</v>
      </c>
      <c r="F979">
        <v>6.6787705874724601E-3</v>
      </c>
      <c r="G979">
        <v>8.0407923122181035E-3</v>
      </c>
      <c r="H979">
        <v>-3.7005163511187882E-3</v>
      </c>
      <c r="I979">
        <v>1.483132997285774E-2</v>
      </c>
      <c r="J979">
        <v>-2.898550724637738E-3</v>
      </c>
      <c r="K979">
        <v>1.9115237575095589E-2</v>
      </c>
      <c r="L979">
        <v>5.6117500346404281E-3</v>
      </c>
      <c r="M979">
        <v>2.8715003589374621E-3</v>
      </c>
      <c r="N979">
        <v>-1.5983630864124469E-2</v>
      </c>
      <c r="O979">
        <v>5.8456392130001866E-4</v>
      </c>
      <c r="P979">
        <v>-7.5994635672775868E-3</v>
      </c>
      <c r="Q979">
        <v>8.2401278246975185E-3</v>
      </c>
      <c r="R979">
        <v>-4.8467224039749901E-4</v>
      </c>
      <c r="S979">
        <v>-9.9401044985344411E-3</v>
      </c>
      <c r="T979">
        <v>4.22178440754295E-3</v>
      </c>
      <c r="U979">
        <v>2.4045686804927691E-3</v>
      </c>
      <c r="V979">
        <v>-1.7563677440513011E-2</v>
      </c>
      <c r="W979">
        <v>5.3441601359645041E-2</v>
      </c>
      <c r="Y979" s="12">
        <v>45117</v>
      </c>
      <c r="Z979">
        <v>-2.063052423099139E-2</v>
      </c>
      <c r="AA979">
        <v>-3.266352403468664E-3</v>
      </c>
      <c r="AB979">
        <v>-1.0915239273545509E-2</v>
      </c>
      <c r="AC979">
        <v>6.744571608839038E-4</v>
      </c>
      <c r="AD979">
        <v>6.6565664087735879E-3</v>
      </c>
      <c r="AE979">
        <v>8.0086373940550758E-3</v>
      </c>
      <c r="AF979">
        <v>-3.707380200173803E-3</v>
      </c>
      <c r="AG979">
        <v>1.47224213181196E-2</v>
      </c>
      <c r="AH979">
        <v>-2.9027596579614631E-3</v>
      </c>
      <c r="AI979">
        <v>1.8934836732778439E-2</v>
      </c>
      <c r="AJ979">
        <v>5.5960628265117234E-3</v>
      </c>
      <c r="AK979">
        <v>2.8673854771560339E-3</v>
      </c>
      <c r="AL979">
        <v>-1.6112746767562192E-2</v>
      </c>
      <c r="AM979">
        <v>5.8439313036654633E-4</v>
      </c>
      <c r="AN979">
        <v>-7.6284866238044624E-3</v>
      </c>
      <c r="AO979">
        <v>8.2063633271212948E-3</v>
      </c>
      <c r="AP979">
        <v>-4.8478973195260222E-4</v>
      </c>
      <c r="AQ979">
        <v>-9.9898371770524054E-3</v>
      </c>
      <c r="AR979">
        <v>4.2128976788729407E-3</v>
      </c>
      <c r="AS979">
        <v>2.401682331247199E-3</v>
      </c>
      <c r="AT979">
        <v>-1.7719748983374181E-2</v>
      </c>
      <c r="AU979">
        <v>5.2062519749510573E-2</v>
      </c>
    </row>
    <row r="980" spans="1:47">
      <c r="A980" s="12">
        <v>45118</v>
      </c>
      <c r="B980">
        <v>1.297884055691023E-2</v>
      </c>
      <c r="C980">
        <v>1.372688477951645E-2</v>
      </c>
      <c r="D980">
        <v>-2.8100312814802741E-3</v>
      </c>
      <c r="E980">
        <v>6.5664116319292809E-3</v>
      </c>
      <c r="F980">
        <v>1.8486312399355938E-2</v>
      </c>
      <c r="G980">
        <v>1.4007782101167271E-2</v>
      </c>
      <c r="H980">
        <v>3.3082836658892667E-2</v>
      </c>
      <c r="I980">
        <v>1.2226573693762569E-2</v>
      </c>
      <c r="J980">
        <v>7.9941860465115866E-3</v>
      </c>
      <c r="K980">
        <v>-5.8949624866023731E-3</v>
      </c>
      <c r="L980">
        <v>1.5638994143988949E-2</v>
      </c>
      <c r="M980">
        <v>-5.1539012168932974E-3</v>
      </c>
      <c r="N980">
        <v>1.9286984299191621E-3</v>
      </c>
      <c r="O980">
        <v>4.8798190040437728E-3</v>
      </c>
      <c r="P980">
        <v>5.3342816500712154E-3</v>
      </c>
      <c r="Q980">
        <v>-3.3958932331167309E-3</v>
      </c>
      <c r="R980">
        <v>1.1152867014183609E-2</v>
      </c>
      <c r="S980">
        <v>2.2010554768953531E-2</v>
      </c>
      <c r="T980">
        <v>9.5291479820629466E-3</v>
      </c>
      <c r="U980">
        <v>-2.741486399657322E-3</v>
      </c>
      <c r="V980">
        <v>6.6763102258815543E-4</v>
      </c>
      <c r="W980">
        <v>-6.6774222461234434E-3</v>
      </c>
      <c r="Y980" s="12">
        <v>45118</v>
      </c>
      <c r="Z980">
        <v>1.2895337148006329E-2</v>
      </c>
      <c r="AA980">
        <v>1.363352449037521E-2</v>
      </c>
      <c r="AB980">
        <v>-2.813986831265311E-3</v>
      </c>
      <c r="AC980">
        <v>6.5449466650362954E-3</v>
      </c>
      <c r="AD980">
        <v>1.8317517614896681E-2</v>
      </c>
      <c r="AE980">
        <v>1.39105797955249E-2</v>
      </c>
      <c r="AF980">
        <v>3.2547377298894307E-2</v>
      </c>
      <c r="AG980">
        <v>1.215243285548109E-2</v>
      </c>
      <c r="AH980">
        <v>7.9624018215425779E-3</v>
      </c>
      <c r="AI980">
        <v>-5.912406365753636E-3</v>
      </c>
      <c r="AJ980">
        <v>1.5517965290503821E-2</v>
      </c>
      <c r="AK980">
        <v>-5.1672283767347964E-3</v>
      </c>
      <c r="AL980">
        <v>1.926840879155717E-3</v>
      </c>
      <c r="AM980">
        <v>4.8679512798589682E-3</v>
      </c>
      <c r="AN980">
        <v>5.3201047630349104E-3</v>
      </c>
      <c r="AO980">
        <v>-3.4016723657963829E-3</v>
      </c>
      <c r="AP980">
        <v>1.109113238088018E-2</v>
      </c>
      <c r="AQ980">
        <v>2.1771819290760622E-2</v>
      </c>
      <c r="AR980">
        <v>9.4840320360015558E-3</v>
      </c>
      <c r="AS980">
        <v>-2.7452511557564162E-3</v>
      </c>
      <c r="AT980">
        <v>6.6740825614200689E-4</v>
      </c>
      <c r="AU980">
        <v>-6.699815973971077E-3</v>
      </c>
    </row>
    <row r="981" spans="1:47">
      <c r="A981" s="12">
        <v>45119</v>
      </c>
      <c r="B981">
        <v>1.568566547600558E-2</v>
      </c>
      <c r="C981">
        <v>2.041675436750157E-2</v>
      </c>
      <c r="D981">
        <v>8.9855380689067843E-3</v>
      </c>
      <c r="E981">
        <v>5.7663744648630546E-3</v>
      </c>
      <c r="F981">
        <v>9.6129521882113433E-3</v>
      </c>
      <c r="G981">
        <v>-2.6477359938603121E-2</v>
      </c>
      <c r="H981">
        <v>1.764214046822743E-2</v>
      </c>
      <c r="I981">
        <v>4.9070491648579573E-3</v>
      </c>
      <c r="J981">
        <v>7.930785868781598E-3</v>
      </c>
      <c r="K981">
        <v>2.4258760107815909E-3</v>
      </c>
      <c r="L981">
        <v>4.9518382851716503E-3</v>
      </c>
      <c r="M981">
        <v>-9.2099582673765834E-3</v>
      </c>
      <c r="N981">
        <v>1.422684753511594E-2</v>
      </c>
      <c r="O981">
        <v>1.244587957187826E-2</v>
      </c>
      <c r="P981">
        <v>3.5302440749911623E-2</v>
      </c>
      <c r="Q981">
        <v>8.7231094250472818E-3</v>
      </c>
      <c r="R981">
        <v>-7.029532829796592E-2</v>
      </c>
      <c r="S981">
        <v>8.9420654911838149E-3</v>
      </c>
      <c r="T981">
        <v>-8.3287062742920526E-4</v>
      </c>
      <c r="U981">
        <v>4.4199132339676213E-2</v>
      </c>
      <c r="V981">
        <v>8.154490529671099E-3</v>
      </c>
      <c r="W981">
        <v>3.7265959846604968E-2</v>
      </c>
      <c r="Y981" s="12">
        <v>45119</v>
      </c>
      <c r="Z981">
        <v>1.5563916913060879E-2</v>
      </c>
      <c r="AA981">
        <v>2.021112656222904E-2</v>
      </c>
      <c r="AB981">
        <v>8.9454083340733282E-3</v>
      </c>
      <c r="AC981">
        <v>5.74981256520464E-3</v>
      </c>
      <c r="AD981">
        <v>9.5670417520482397E-3</v>
      </c>
      <c r="AE981">
        <v>-2.6834198085508441E-2</v>
      </c>
      <c r="AF981">
        <v>1.7488324369934201E-2</v>
      </c>
      <c r="AG981">
        <v>4.895048840547739E-3</v>
      </c>
      <c r="AH981">
        <v>7.8995024789240316E-3</v>
      </c>
      <c r="AI981">
        <v>2.4229383235891411E-3</v>
      </c>
      <c r="AJ981">
        <v>4.9396182584315312E-3</v>
      </c>
      <c r="AK981">
        <v>-9.252632151572111E-3</v>
      </c>
      <c r="AL981">
        <v>1.4126595666272361E-2</v>
      </c>
      <c r="AM981">
        <v>1.2369066295245271E-2</v>
      </c>
      <c r="AN981">
        <v>3.4693597316284623E-2</v>
      </c>
      <c r="AO981">
        <v>8.685282923335539E-3</v>
      </c>
      <c r="AP981">
        <v>-7.2888300576475634E-2</v>
      </c>
      <c r="AQ981">
        <v>8.9023219739353347E-3</v>
      </c>
      <c r="AR981">
        <v>-8.3321765687068775E-4</v>
      </c>
      <c r="AS981">
        <v>4.3250211060888118E-2</v>
      </c>
      <c r="AT981">
        <v>8.1214223197426903E-3</v>
      </c>
      <c r="AU981">
        <v>3.6588366804782481E-2</v>
      </c>
    </row>
    <row r="982" spans="1:47">
      <c r="A982" s="12">
        <v>45120</v>
      </c>
      <c r="B982">
        <v>2.6758409785932798E-2</v>
      </c>
      <c r="C982">
        <v>6.875687568741462E-5</v>
      </c>
      <c r="D982">
        <v>4.0575433419400841E-3</v>
      </c>
      <c r="E982">
        <v>-5.2410597944114734E-3</v>
      </c>
      <c r="F982">
        <v>-1.334252067151087E-2</v>
      </c>
      <c r="G982">
        <v>1.556957035869133E-2</v>
      </c>
      <c r="H982">
        <v>7.065976501519966E-3</v>
      </c>
      <c r="I982">
        <v>-1.831157855197663E-2</v>
      </c>
      <c r="J982">
        <v>6.4377682403433667E-3</v>
      </c>
      <c r="K982">
        <v>5.4315676257058472E-2</v>
      </c>
      <c r="L982">
        <v>4.8599392507593384E-3</v>
      </c>
      <c r="M982">
        <v>-5.5192447349309282E-3</v>
      </c>
      <c r="N982">
        <v>1.619217081850555E-2</v>
      </c>
      <c r="O982">
        <v>1.7295748479640109E-2</v>
      </c>
      <c r="P982">
        <v>4.7264361532504129E-2</v>
      </c>
      <c r="Q982">
        <v>1.4255151446909141E-2</v>
      </c>
      <c r="R982">
        <v>2.7381361760660191E-2</v>
      </c>
      <c r="S982">
        <v>1.5603545125452589E-2</v>
      </c>
      <c r="T982">
        <v>1.944984717977327E-3</v>
      </c>
      <c r="U982">
        <v>2.6285479226655809E-2</v>
      </c>
      <c r="V982">
        <v>2.172874002720682E-2</v>
      </c>
      <c r="W982">
        <v>-4.3495280762040339E-4</v>
      </c>
      <c r="Y982" s="12">
        <v>45120</v>
      </c>
      <c r="Z982">
        <v>2.6406664506093639E-2</v>
      </c>
      <c r="AA982">
        <v>6.8754512041781438E-5</v>
      </c>
      <c r="AB982">
        <v>4.0493337127456971E-3</v>
      </c>
      <c r="AC982">
        <v>-5.2548423261025894E-3</v>
      </c>
      <c r="AD982">
        <v>-1.3432331866889051E-2</v>
      </c>
      <c r="AE982">
        <v>1.5449608168997051E-2</v>
      </c>
      <c r="AF982">
        <v>7.0411294666081906E-3</v>
      </c>
      <c r="AG982">
        <v>-1.8481310742516532E-2</v>
      </c>
      <c r="AH982">
        <v>6.417134320633509E-3</v>
      </c>
      <c r="AI982">
        <v>5.2891908367261709E-2</v>
      </c>
      <c r="AJ982">
        <v>4.8481678693915887E-3</v>
      </c>
      <c r="AK982">
        <v>-5.5345320416922278E-3</v>
      </c>
      <c r="AL982">
        <v>1.6062475777126359E-2</v>
      </c>
      <c r="AM982">
        <v>1.714787958897623E-2</v>
      </c>
      <c r="AN982">
        <v>4.6181394317464701E-2</v>
      </c>
      <c r="AO982">
        <v>1.41545021616805E-2</v>
      </c>
      <c r="AP982">
        <v>2.701319771522977E-2</v>
      </c>
      <c r="AQ982">
        <v>1.548306151327916E-2</v>
      </c>
      <c r="AR982">
        <v>1.943095684231992E-3</v>
      </c>
      <c r="AS982">
        <v>2.5945952905944061E-2</v>
      </c>
      <c r="AT982">
        <v>2.149603583418137E-2</v>
      </c>
      <c r="AU982">
        <v>-4.3504742703047862E-4</v>
      </c>
    </row>
    <row r="983" spans="1:47">
      <c r="A983" s="12">
        <v>45121</v>
      </c>
      <c r="B983">
        <v>2.829486224869671E-3</v>
      </c>
      <c r="C983">
        <v>5.2251632863529176E-3</v>
      </c>
      <c r="D983">
        <v>7.8723627584764699E-4</v>
      </c>
      <c r="E983">
        <v>-7.1316295045702471E-3</v>
      </c>
      <c r="F983">
        <v>-2.495079677480783E-2</v>
      </c>
      <c r="G983">
        <v>-2.2317096836794059E-2</v>
      </c>
      <c r="H983">
        <v>-2.9697315819531611E-2</v>
      </c>
      <c r="I983">
        <v>-3.4436579299789598E-2</v>
      </c>
      <c r="J983">
        <v>3.553660270078085E-3</v>
      </c>
      <c r="K983">
        <v>-2.5248661055853109E-2</v>
      </c>
      <c r="L983">
        <v>6.0455430912877972E-3</v>
      </c>
      <c r="M983">
        <v>-9.0550606104864428E-3</v>
      </c>
      <c r="N983">
        <v>7.5293293643845516E-3</v>
      </c>
      <c r="O983">
        <v>-4.0971026163660879E-4</v>
      </c>
      <c r="P983">
        <v>-1.1049002762250629E-2</v>
      </c>
      <c r="Q983">
        <v>-1.880634131178105E-2</v>
      </c>
      <c r="R983">
        <v>9.4138320572361156E-3</v>
      </c>
      <c r="S983">
        <v>-1.831366764995079E-2</v>
      </c>
      <c r="T983">
        <v>7.2102052135329942E-3</v>
      </c>
      <c r="U983">
        <v>9.8200328670485781E-3</v>
      </c>
      <c r="V983">
        <v>1.252249010435413E-2</v>
      </c>
      <c r="W983">
        <v>9.5296114181280256E-3</v>
      </c>
      <c r="Y983" s="12">
        <v>45121</v>
      </c>
      <c r="Z983">
        <v>2.8254907636818222E-3</v>
      </c>
      <c r="AA983">
        <v>5.2115594881361766E-3</v>
      </c>
      <c r="AB983">
        <v>7.8692656790220266E-4</v>
      </c>
      <c r="AC983">
        <v>-7.1571811298890972E-3</v>
      </c>
      <c r="AD983">
        <v>-2.5267344411246451E-2</v>
      </c>
      <c r="AE983">
        <v>-2.256989141566873E-2</v>
      </c>
      <c r="AF983">
        <v>-3.0147210613919739E-2</v>
      </c>
      <c r="AG983">
        <v>-3.504349237265951E-2</v>
      </c>
      <c r="AH983">
        <v>3.5473609387982352E-3</v>
      </c>
      <c r="AI983">
        <v>-2.5572877492113299E-2</v>
      </c>
      <c r="AJ983">
        <v>6.027342115338453E-3</v>
      </c>
      <c r="AK983">
        <v>-9.0963068520934949E-3</v>
      </c>
      <c r="AL983">
        <v>7.5011254466303343E-3</v>
      </c>
      <c r="AM983">
        <v>-4.0979421581789681E-4</v>
      </c>
      <c r="AN983">
        <v>-1.1110496374874851E-2</v>
      </c>
      <c r="AO983">
        <v>-1.8985429431345919E-2</v>
      </c>
      <c r="AP983">
        <v>9.3697980768533036E-3</v>
      </c>
      <c r="AQ983">
        <v>-1.8483438811006891E-2</v>
      </c>
      <c r="AR983">
        <v>7.1843359579213256E-3</v>
      </c>
      <c r="AS983">
        <v>9.7721296961350828E-3</v>
      </c>
      <c r="AT983">
        <v>1.2444732200609191E-2</v>
      </c>
      <c r="AU983">
        <v>9.4844910974953549E-3</v>
      </c>
    </row>
    <row r="984" spans="1:47">
      <c r="A984" s="12">
        <v>45124</v>
      </c>
      <c r="B984">
        <v>-8.3160083160083165E-3</v>
      </c>
      <c r="C984">
        <v>-1.463648177279264E-2</v>
      </c>
      <c r="D984">
        <v>1.730557449263204E-2</v>
      </c>
      <c r="E984">
        <v>9.2644170160369743E-3</v>
      </c>
      <c r="F984">
        <v>-9.1157702825894749E-4</v>
      </c>
      <c r="G984">
        <v>8.5351329892815464E-3</v>
      </c>
      <c r="H984">
        <v>-2.1020768519297568E-3</v>
      </c>
      <c r="I984">
        <v>4.3590251634633148E-3</v>
      </c>
      <c r="J984">
        <v>5.6657223796034986E-3</v>
      </c>
      <c r="K984">
        <v>5.3636839351125287E-2</v>
      </c>
      <c r="L984">
        <v>2.4103625559190659E-2</v>
      </c>
      <c r="M984">
        <v>1.341193809874741E-2</v>
      </c>
      <c r="N984">
        <v>1.419302514193088E-3</v>
      </c>
      <c r="O984">
        <v>9.4875880145963709E-3</v>
      </c>
      <c r="P984">
        <v>2.181706217422863E-2</v>
      </c>
      <c r="Q984">
        <v>1.8420040279695019E-2</v>
      </c>
      <c r="R984">
        <v>3.6433722954489101E-2</v>
      </c>
      <c r="S984">
        <v>-1.715287341930638E-2</v>
      </c>
      <c r="T984">
        <v>-1.2665198237885479E-2</v>
      </c>
      <c r="U984">
        <v>-6.9857902675239947E-3</v>
      </c>
      <c r="V984">
        <v>3.1985215722510452E-2</v>
      </c>
      <c r="W984">
        <v>9.7413793103446888E-3</v>
      </c>
      <c r="Y984" s="12">
        <v>45124</v>
      </c>
      <c r="Z984">
        <v>-8.3507792174199631E-3</v>
      </c>
      <c r="AA984">
        <v>-1.4744651855965079E-2</v>
      </c>
      <c r="AB984">
        <v>1.7157538496479201E-2</v>
      </c>
      <c r="AC984">
        <v>9.2217655297739589E-3</v>
      </c>
      <c r="AD984">
        <v>-9.1199276726946197E-4</v>
      </c>
      <c r="AE984">
        <v>8.4989146811764761E-3</v>
      </c>
      <c r="AF984">
        <v>-2.1042893165329549E-3</v>
      </c>
      <c r="AG984">
        <v>4.3495521320868506E-3</v>
      </c>
      <c r="AH984">
        <v>5.6497325421191284E-3</v>
      </c>
      <c r="AI984">
        <v>5.2247836051236028E-2</v>
      </c>
      <c r="AJ984">
        <v>2.3817718332408859E-2</v>
      </c>
      <c r="AK984">
        <v>1.332279423377053E-2</v>
      </c>
      <c r="AL984">
        <v>1.4182962563899829E-3</v>
      </c>
      <c r="AM984">
        <v>9.4428635139863788E-3</v>
      </c>
      <c r="AN984">
        <v>2.1582475929609289E-2</v>
      </c>
      <c r="AO984">
        <v>1.825244626824675E-2</v>
      </c>
      <c r="AP984">
        <v>3.5785707727675198E-2</v>
      </c>
      <c r="AQ984">
        <v>-1.7301688140934839E-2</v>
      </c>
      <c r="AR984">
        <v>-1.274608555610574E-2</v>
      </c>
      <c r="AS984">
        <v>-7.0103051375616024E-3</v>
      </c>
      <c r="AT984">
        <v>3.1484341106474453E-2</v>
      </c>
      <c r="AU984">
        <v>9.6942379754184991E-3</v>
      </c>
    </row>
    <row r="985" spans="1:47">
      <c r="A985" s="12">
        <v>45125</v>
      </c>
      <c r="B985">
        <v>-5.4657082958968761E-3</v>
      </c>
      <c r="C985">
        <v>-9.8563198445199562E-3</v>
      </c>
      <c r="D985">
        <v>-1.340275271921376E-3</v>
      </c>
      <c r="E985">
        <v>3.16630355846037E-3</v>
      </c>
      <c r="F985">
        <v>2.020333680917696E-3</v>
      </c>
      <c r="G985">
        <v>8.4629010037393648E-3</v>
      </c>
      <c r="H985">
        <v>3.4462419952814287E-2</v>
      </c>
      <c r="I985">
        <v>-4.5373840994278316E-3</v>
      </c>
      <c r="J985">
        <v>1.056338028169024E-2</v>
      </c>
      <c r="K985">
        <v>3.5510305438291478E-2</v>
      </c>
      <c r="L985">
        <v>1.825531360020838E-3</v>
      </c>
      <c r="M985">
        <v>-9.162303664921656E-3</v>
      </c>
      <c r="N985">
        <v>3.9799843808752573E-2</v>
      </c>
      <c r="O985">
        <v>8.150430718474988E-3</v>
      </c>
      <c r="P985">
        <v>2.223370138395642E-2</v>
      </c>
      <c r="Q985">
        <v>5.4993889567825693E-2</v>
      </c>
      <c r="R985">
        <v>-6.8386322735453087E-3</v>
      </c>
      <c r="S985">
        <v>1.4394904458598701E-2</v>
      </c>
      <c r="T985">
        <v>1.0596765197992349E-2</v>
      </c>
      <c r="U985">
        <v>9.513150531617276E-3</v>
      </c>
      <c r="V985">
        <v>1.0193539499965491E-2</v>
      </c>
      <c r="W985">
        <v>1.558097840006822E-2</v>
      </c>
      <c r="Y985" s="12">
        <v>45125</v>
      </c>
      <c r="Z985">
        <v>-5.4806999310417241E-3</v>
      </c>
      <c r="AA985">
        <v>-9.9052149138725339E-3</v>
      </c>
      <c r="AB985">
        <v>-1.3411742441602581E-3</v>
      </c>
      <c r="AC985">
        <v>3.161301375519932E-3</v>
      </c>
      <c r="AD985">
        <v>2.018295551499235E-3</v>
      </c>
      <c r="AE985">
        <v>8.4272914228929133E-3</v>
      </c>
      <c r="AF985">
        <v>3.3881890770127487E-2</v>
      </c>
      <c r="AG985">
        <v>-4.547709271346242E-3</v>
      </c>
      <c r="AH985">
        <v>1.0507977598415159E-2</v>
      </c>
      <c r="AI985">
        <v>3.4894353941392911E-2</v>
      </c>
      <c r="AJ985">
        <v>1.8238671027756639E-3</v>
      </c>
      <c r="AK985">
        <v>-9.2045357290719068E-3</v>
      </c>
      <c r="AL985">
        <v>3.9028236754688229E-2</v>
      </c>
      <c r="AM985">
        <v>8.1173953383537802E-3</v>
      </c>
      <c r="AN985">
        <v>2.1990136270463569E-2</v>
      </c>
      <c r="AO985">
        <v>5.3534975032418608E-2</v>
      </c>
      <c r="AP985">
        <v>-6.8621228762166808E-3</v>
      </c>
      <c r="AQ985">
        <v>1.4292281480990709E-2</v>
      </c>
      <c r="AR985">
        <v>1.0541012997791919E-2</v>
      </c>
      <c r="AS985">
        <v>9.4681854631409653E-3</v>
      </c>
      <c r="AT985">
        <v>1.0141935763067459E-2</v>
      </c>
      <c r="AU985">
        <v>1.5460841252023801E-2</v>
      </c>
    </row>
    <row r="986" spans="1:47">
      <c r="A986" s="12">
        <v>45126</v>
      </c>
      <c r="B986">
        <v>1.9046902055258611E-2</v>
      </c>
      <c r="C986">
        <v>9.3235191026987962E-3</v>
      </c>
      <c r="D986">
        <v>7.0716977236360279E-3</v>
      </c>
      <c r="E986">
        <v>-8.4264782533154392E-3</v>
      </c>
      <c r="F986">
        <v>6.1138211382114624E-3</v>
      </c>
      <c r="G986">
        <v>2.322404371584685E-2</v>
      </c>
      <c r="H986">
        <v>-2.6879530830007381E-3</v>
      </c>
      <c r="I986">
        <v>6.9361870788744451E-3</v>
      </c>
      <c r="J986">
        <v>2.7874564459930968E-3</v>
      </c>
      <c r="K986">
        <v>6.9544364508393741E-3</v>
      </c>
      <c r="L986">
        <v>3.839645971625671E-3</v>
      </c>
      <c r="M986">
        <v>-7.6324673418464162E-3</v>
      </c>
      <c r="N986">
        <v>-1.2267378786614439E-2</v>
      </c>
      <c r="O986">
        <v>-9.4688899620298805E-4</v>
      </c>
      <c r="P986">
        <v>-8.7800564281804716E-3</v>
      </c>
      <c r="Q986">
        <v>5.8761583824766817E-3</v>
      </c>
      <c r="R986">
        <v>-9.4225658371587251E-3</v>
      </c>
      <c r="S986">
        <v>-2.134873791284742E-3</v>
      </c>
      <c r="T986">
        <v>5.5187637969094086E-3</v>
      </c>
      <c r="U986">
        <v>5.1868862844473007E-3</v>
      </c>
      <c r="V986">
        <v>-7.0907479375468263E-3</v>
      </c>
      <c r="W986">
        <v>1.7989996217056881E-2</v>
      </c>
      <c r="Y986" s="12">
        <v>45126</v>
      </c>
      <c r="Z986">
        <v>1.886778071350121E-2</v>
      </c>
      <c r="AA986">
        <v>9.2803233816477291E-3</v>
      </c>
      <c r="AB986">
        <v>7.0468105302110336E-3</v>
      </c>
      <c r="AC986">
        <v>-8.4621817323967292E-3</v>
      </c>
      <c r="AD986">
        <v>6.0952075619463706E-3</v>
      </c>
      <c r="AE986">
        <v>2.295846955590778E-2</v>
      </c>
      <c r="AF986">
        <v>-2.6915721155367969E-3</v>
      </c>
      <c r="AG986">
        <v>6.9122423927289274E-3</v>
      </c>
      <c r="AH986">
        <v>2.7835786936463991E-3</v>
      </c>
      <c r="AI986">
        <v>6.9303658913461887E-3</v>
      </c>
      <c r="AJ986">
        <v>3.8322933460083241E-3</v>
      </c>
      <c r="AK986">
        <v>-7.6617436829902116E-3</v>
      </c>
      <c r="AL986">
        <v>-1.234324416241641E-2</v>
      </c>
      <c r="AM986">
        <v>-9.4733757878284806E-4</v>
      </c>
      <c r="AN986">
        <v>-8.8188282362281992E-3</v>
      </c>
      <c r="AO986">
        <v>5.8589611002251504E-3</v>
      </c>
      <c r="AP986">
        <v>-9.4672390563332234E-3</v>
      </c>
      <c r="AQ986">
        <v>-2.1371558829006479E-3</v>
      </c>
      <c r="AR986">
        <v>5.5035912169789092E-3</v>
      </c>
      <c r="AS986">
        <v>5.1734807252095281E-3</v>
      </c>
      <c r="AT986">
        <v>-7.1160067641748356E-3</v>
      </c>
      <c r="AU986">
        <v>1.7830091181281371E-2</v>
      </c>
    </row>
    <row r="987" spans="1:47">
      <c r="A987" s="12">
        <v>45127</v>
      </c>
      <c r="B987">
        <v>-3.9893617021276577E-2</v>
      </c>
      <c r="C987">
        <v>2.0558410890401561E-2</v>
      </c>
      <c r="D987">
        <v>-1.0097385955920021E-2</v>
      </c>
      <c r="E987">
        <v>1.2206874397687081E-2</v>
      </c>
      <c r="F987">
        <v>1.1054366798112451E-2</v>
      </c>
      <c r="G987">
        <v>-1.1443829868396089E-3</v>
      </c>
      <c r="H987">
        <v>8.5756288794511804E-3</v>
      </c>
      <c r="I987">
        <v>1.7614642786852871E-2</v>
      </c>
      <c r="J987">
        <v>-8.3391243919389568E-3</v>
      </c>
      <c r="K987">
        <v>1.3812812574422351E-2</v>
      </c>
      <c r="L987">
        <v>1.231766612641816E-2</v>
      </c>
      <c r="M987">
        <v>-5.9162845732885216E-4</v>
      </c>
      <c r="N987">
        <v>-2.3121550073222918E-2</v>
      </c>
      <c r="O987">
        <v>-2.2763302972574229E-2</v>
      </c>
      <c r="P987">
        <v>-3.3073475370138161E-2</v>
      </c>
      <c r="Q987">
        <v>-8.4109801293996811E-2</v>
      </c>
      <c r="R987">
        <v>-1.6056910569105631E-2</v>
      </c>
      <c r="S987">
        <v>2.2652907123081878E-3</v>
      </c>
      <c r="T987">
        <v>9.0559824368827702E-3</v>
      </c>
      <c r="U987">
        <v>-1.6740851616969369E-2</v>
      </c>
      <c r="V987">
        <v>-9.7370047380347491E-2</v>
      </c>
      <c r="W987">
        <v>8.8773277179075016E-3</v>
      </c>
      <c r="Y987" s="12">
        <v>45127</v>
      </c>
      <c r="Z987">
        <v>-4.0711185057013592E-2</v>
      </c>
      <c r="AA987">
        <v>2.034993915097463E-2</v>
      </c>
      <c r="AB987">
        <v>-1.014871034455749E-2</v>
      </c>
      <c r="AC987">
        <v>1.21329713156664E-2</v>
      </c>
      <c r="AD987">
        <v>1.0993713862637261E-2</v>
      </c>
      <c r="AE987">
        <v>-1.145038293045115E-3</v>
      </c>
      <c r="AF987">
        <v>8.5390670525192953E-3</v>
      </c>
      <c r="AG987">
        <v>1.746130303129776E-2</v>
      </c>
      <c r="AH987">
        <v>-8.3740894105315111E-3</v>
      </c>
      <c r="AI987">
        <v>1.3718285143958951E-2</v>
      </c>
      <c r="AJ987">
        <v>1.224242094359039E-2</v>
      </c>
      <c r="AK987">
        <v>-5.9180353850335531E-4</v>
      </c>
      <c r="AL987">
        <v>-2.3393046217722702E-2</v>
      </c>
      <c r="AM987">
        <v>-2.3026387062328912E-2</v>
      </c>
      <c r="AN987">
        <v>-3.3632769218306893E-2</v>
      </c>
      <c r="AO987">
        <v>-8.785879190133182E-2</v>
      </c>
      <c r="AP987">
        <v>-1.618721954665938E-2</v>
      </c>
      <c r="AQ987">
        <v>2.262728809542766E-3</v>
      </c>
      <c r="AR987">
        <v>9.0152229214232882E-3</v>
      </c>
      <c r="AS987">
        <v>-1.68825634846381E-2</v>
      </c>
      <c r="AT987">
        <v>-0.10244260731859881</v>
      </c>
      <c r="AU987">
        <v>8.8381559008800376E-3</v>
      </c>
    </row>
    <row r="988" spans="1:47">
      <c r="A988" s="12">
        <v>45128</v>
      </c>
      <c r="B988">
        <v>3.0778701138811648E-4</v>
      </c>
      <c r="C988">
        <v>1.2794337824962639E-2</v>
      </c>
      <c r="D988">
        <v>-6.1616527727437198E-3</v>
      </c>
      <c r="E988">
        <v>-2.45232393756678E-3</v>
      </c>
      <c r="F988">
        <v>1.464194373401528E-2</v>
      </c>
      <c r="G988">
        <v>4.9646744319267189E-3</v>
      </c>
      <c r="H988">
        <v>9.06956028828243E-3</v>
      </c>
      <c r="I988">
        <v>4.6417174354511648E-3</v>
      </c>
      <c r="J988">
        <v>-7.0077084793274125E-4</v>
      </c>
      <c r="K988">
        <v>7.5170307728447128E-3</v>
      </c>
      <c r="L988">
        <v>-7.684918347742653E-3</v>
      </c>
      <c r="M988">
        <v>-1.47994672191798E-3</v>
      </c>
      <c r="N988">
        <v>-8.9370657595064795E-3</v>
      </c>
      <c r="O988">
        <v>-2.613459510451555E-3</v>
      </c>
      <c r="P988">
        <v>-2.6603690685413128E-2</v>
      </c>
      <c r="Q988">
        <v>-2.2678432627680541E-2</v>
      </c>
      <c r="R988">
        <v>7.3125387316670398E-3</v>
      </c>
      <c r="S988">
        <v>1.7955801104972299E-2</v>
      </c>
      <c r="T988">
        <v>1.7133532771280709E-2</v>
      </c>
      <c r="U988">
        <v>-4.2865155035654023E-3</v>
      </c>
      <c r="V988">
        <v>-1.095473564092808E-2</v>
      </c>
      <c r="W988">
        <v>1.596136531063275E-2</v>
      </c>
      <c r="Y988" s="12">
        <v>45128</v>
      </c>
      <c r="Z988">
        <v>3.0773965468286349E-4</v>
      </c>
      <c r="AA988">
        <v>1.271318177698387E-2</v>
      </c>
      <c r="AB988">
        <v>-6.1807140950263561E-3</v>
      </c>
      <c r="AC988">
        <v>-2.4553358089780008E-3</v>
      </c>
      <c r="AD988">
        <v>1.4535785463540171E-2</v>
      </c>
      <c r="AE988">
        <v>4.9523910742913209E-3</v>
      </c>
      <c r="AF988">
        <v>9.028678825045152E-3</v>
      </c>
      <c r="AG988">
        <v>4.6309778855566364E-3</v>
      </c>
      <c r="AH988">
        <v>-7.0101650259518601E-4</v>
      </c>
      <c r="AI988">
        <v>7.4889186887280952E-3</v>
      </c>
      <c r="AJ988">
        <v>-7.7145994953304346E-3</v>
      </c>
      <c r="AK988">
        <v>-1.4810429247491871E-3</v>
      </c>
      <c r="AL988">
        <v>-8.9772408759293768E-3</v>
      </c>
      <c r="AM988">
        <v>-2.616880557569967E-3</v>
      </c>
      <c r="AN988">
        <v>-2.6963973130358469E-2</v>
      </c>
      <c r="AO988">
        <v>-2.2939543557591448E-2</v>
      </c>
      <c r="AP988">
        <v>7.2859317512968423E-3</v>
      </c>
      <c r="AQ988">
        <v>1.7796499803620171E-2</v>
      </c>
      <c r="AR988">
        <v>1.698840910730539E-2</v>
      </c>
      <c r="AS988">
        <v>-4.2957289496260284E-3</v>
      </c>
      <c r="AT988">
        <v>-1.1015180601812859E-2</v>
      </c>
      <c r="AU988">
        <v>1.5835322164210991E-2</v>
      </c>
    </row>
    <row r="989" spans="1:47">
      <c r="A989" s="12">
        <v>45131</v>
      </c>
      <c r="B989">
        <v>-9.2307692307691536E-3</v>
      </c>
      <c r="C989">
        <v>-7.3914796398333324E-3</v>
      </c>
      <c r="D989">
        <v>4.220068771491059E-3</v>
      </c>
      <c r="E989">
        <v>1.119273484497918E-2</v>
      </c>
      <c r="F989">
        <v>1.9723990169512758E-2</v>
      </c>
      <c r="G989">
        <v>9.1202736082081071E-3</v>
      </c>
      <c r="H989">
        <v>1.2358558703153831E-2</v>
      </c>
      <c r="I989">
        <v>1.5689671768216229E-2</v>
      </c>
      <c r="J989">
        <v>1.33239831697054E-2</v>
      </c>
      <c r="K989">
        <v>-3.0310095593378832E-3</v>
      </c>
      <c r="L989">
        <v>1.9683768957728279E-2</v>
      </c>
      <c r="M989">
        <v>-1.3487475915221481E-2</v>
      </c>
      <c r="N989">
        <v>3.8979550280711091E-3</v>
      </c>
      <c r="O989">
        <v>1.44888358171813E-3</v>
      </c>
      <c r="P989">
        <v>6.8383398406646201E-3</v>
      </c>
      <c r="Q989">
        <v>2.035087719298279E-3</v>
      </c>
      <c r="R989">
        <v>-2.009679271593678E-3</v>
      </c>
      <c r="S989">
        <v>2.0599481929197031E-2</v>
      </c>
      <c r="T989">
        <v>2.9411764705882248E-3</v>
      </c>
      <c r="U989">
        <v>-1.102393884530284E-2</v>
      </c>
      <c r="V989">
        <v>3.476655641873716E-2</v>
      </c>
      <c r="W989">
        <v>-1.0111182726393889E-2</v>
      </c>
      <c r="Y989" s="12">
        <v>45131</v>
      </c>
      <c r="Z989">
        <v>-9.2736367853291021E-3</v>
      </c>
      <c r="AA989">
        <v>-7.4189319847526979E-3</v>
      </c>
      <c r="AB989">
        <v>4.2111892539572022E-3</v>
      </c>
      <c r="AC989">
        <v>1.1130559698114269E-2</v>
      </c>
      <c r="AD989">
        <v>1.9531992804942541E-2</v>
      </c>
      <c r="AE989">
        <v>9.0789350686200573E-3</v>
      </c>
      <c r="AF989">
        <v>1.228281513229054E-2</v>
      </c>
      <c r="AG989">
        <v>1.556786132661872E-2</v>
      </c>
      <c r="AH989">
        <v>1.323599957229122E-2</v>
      </c>
      <c r="AI989">
        <v>-3.035612371944657E-3</v>
      </c>
      <c r="AJ989">
        <v>1.9492548793209531E-2</v>
      </c>
      <c r="AK989">
        <v>-1.357925812638075E-2</v>
      </c>
      <c r="AL989">
        <v>3.890377685747539E-3</v>
      </c>
      <c r="AM989">
        <v>1.447834962663863E-3</v>
      </c>
      <c r="AN989">
        <v>6.8150644445735256E-3</v>
      </c>
      <c r="AO989">
        <v>2.0330197334986928E-3</v>
      </c>
      <c r="AP989">
        <v>-2.0117013866370131E-3</v>
      </c>
      <c r="AQ989">
        <v>2.0390182033649701E-2</v>
      </c>
      <c r="AR989">
        <v>2.9368596733097062E-3</v>
      </c>
      <c r="AS989">
        <v>-1.108515275379157E-2</v>
      </c>
      <c r="AT989">
        <v>3.4175851923374342E-2</v>
      </c>
      <c r="AU989">
        <v>-1.016264794450447E-2</v>
      </c>
    </row>
    <row r="990" spans="1:47">
      <c r="A990" s="12">
        <v>45132</v>
      </c>
      <c r="B990">
        <v>2.5621118012422168E-3</v>
      </c>
      <c r="C990">
        <v>3.7232602220418349E-3</v>
      </c>
      <c r="D990">
        <v>4.5136186770429187E-3</v>
      </c>
      <c r="E990">
        <v>-5.8633412464605961E-3</v>
      </c>
      <c r="F990">
        <v>4.5729823260414193E-3</v>
      </c>
      <c r="G990">
        <v>9.2261344379589438E-3</v>
      </c>
      <c r="H990">
        <v>1.8628616726119599E-2</v>
      </c>
      <c r="I990">
        <v>1.5163002274452E-3</v>
      </c>
      <c r="J990">
        <v>-4.1522491349480486E-3</v>
      </c>
      <c r="K990">
        <v>1.169317118802748E-3</v>
      </c>
      <c r="L990">
        <v>-7.4683544303797422E-3</v>
      </c>
      <c r="M990">
        <v>1.111778846153832E-2</v>
      </c>
      <c r="N990">
        <v>1.7009069572020419E-2</v>
      </c>
      <c r="O990">
        <v>7.3407465811152761E-3</v>
      </c>
      <c r="P990">
        <v>2.3917331659643049E-2</v>
      </c>
      <c r="Q990">
        <v>-1.5640684455027201E-3</v>
      </c>
      <c r="R990">
        <v>-1.7260510417951289E-3</v>
      </c>
      <c r="S990">
        <v>1.0877447425670759E-2</v>
      </c>
      <c r="T990">
        <v>-1.199680085310573E-2</v>
      </c>
      <c r="U990">
        <v>9.8856840649281796E-3</v>
      </c>
      <c r="V990">
        <v>-1.404891102356365E-2</v>
      </c>
      <c r="W990">
        <v>-4.5985431164285986E-3</v>
      </c>
      <c r="Y990" s="12">
        <v>45132</v>
      </c>
      <c r="Z990">
        <v>2.5588351883069809E-3</v>
      </c>
      <c r="AA990">
        <v>3.7163460455724019E-3</v>
      </c>
      <c r="AB990">
        <v>4.5034628484867016E-3</v>
      </c>
      <c r="AC990">
        <v>-5.8805981201024019E-3</v>
      </c>
      <c r="AD990">
        <v>4.562558010423612E-3</v>
      </c>
      <c r="AE990">
        <v>9.1838336424485065E-3</v>
      </c>
      <c r="AF990">
        <v>1.8457229248207641E-2</v>
      </c>
      <c r="AG990">
        <v>1.515151805010886E-3</v>
      </c>
      <c r="AH990">
        <v>-4.1608936591646696E-3</v>
      </c>
      <c r="AI990">
        <v>1.1686340000103929E-3</v>
      </c>
      <c r="AJ990">
        <v>-7.4963822241909117E-3</v>
      </c>
      <c r="AK990">
        <v>1.1056440137728831E-2</v>
      </c>
      <c r="AL990">
        <v>1.686603499324649E-2</v>
      </c>
      <c r="AM990">
        <v>7.3139344350893554E-3</v>
      </c>
      <c r="AN990">
        <v>2.363579255727968E-2</v>
      </c>
      <c r="AO990">
        <v>-1.5652928774506239E-3</v>
      </c>
      <c r="AP990">
        <v>-1.7275423842304119E-3</v>
      </c>
      <c r="AQ990">
        <v>1.0818713527167369E-2</v>
      </c>
      <c r="AR990">
        <v>-1.206934323658213E-2</v>
      </c>
      <c r="AS990">
        <v>9.837140353234625E-3</v>
      </c>
      <c r="AT990">
        <v>-1.414853111046682E-2</v>
      </c>
      <c r="AU990">
        <v>-4.6091489425483818E-3</v>
      </c>
    </row>
    <row r="991" spans="1:47">
      <c r="A991" s="12">
        <v>45133</v>
      </c>
      <c r="B991">
        <v>-7.5892511422596121E-3</v>
      </c>
      <c r="C991">
        <v>-3.3047818169555931E-3</v>
      </c>
      <c r="D991">
        <v>4.5449850222083477E-3</v>
      </c>
      <c r="E991">
        <v>6.3870188158121621E-3</v>
      </c>
      <c r="F991">
        <v>-7.5049212598424786E-3</v>
      </c>
      <c r="G991">
        <v>-7.0895522388060286E-3</v>
      </c>
      <c r="H991">
        <v>6.3813229571982877E-3</v>
      </c>
      <c r="I991">
        <v>-5.5828917486753227E-3</v>
      </c>
      <c r="J991">
        <v>1.250868658790827E-2</v>
      </c>
      <c r="K991">
        <v>2.1957486568558782E-2</v>
      </c>
      <c r="L991">
        <v>5.9941334013517977E-3</v>
      </c>
      <c r="M991">
        <v>6.2407132243684771E-3</v>
      </c>
      <c r="N991">
        <v>-3.7637472220639401E-2</v>
      </c>
      <c r="O991">
        <v>-3.9944940757334901E-3</v>
      </c>
      <c r="P991">
        <v>-4.969460802557113E-3</v>
      </c>
      <c r="Q991">
        <v>-1.1760579845686131E-2</v>
      </c>
      <c r="R991">
        <v>8.6451772261331161E-3</v>
      </c>
      <c r="S991">
        <v>-8.6083213773313627E-3</v>
      </c>
      <c r="T991">
        <v>4.0474905558554042E-3</v>
      </c>
      <c r="U991">
        <v>5.8814050918465366E-3</v>
      </c>
      <c r="V991">
        <v>-3.5057297949334649E-3</v>
      </c>
      <c r="W991">
        <v>-7.1954210956663989E-3</v>
      </c>
      <c r="Y991" s="12">
        <v>45133</v>
      </c>
      <c r="Z991">
        <v>-7.6181960484799967E-3</v>
      </c>
      <c r="AA991">
        <v>-3.310254669433214E-3</v>
      </c>
      <c r="AB991">
        <v>4.5346877665754246E-3</v>
      </c>
      <c r="AC991">
        <v>6.3667082479139043E-3</v>
      </c>
      <c r="AD991">
        <v>-7.5332248812887276E-3</v>
      </c>
      <c r="AE991">
        <v>-7.1148025272132409E-3</v>
      </c>
      <c r="AF991">
        <v>6.36104852195769E-3</v>
      </c>
      <c r="AG991">
        <v>-5.5985343365648182E-3</v>
      </c>
      <c r="AH991">
        <v>1.2431099307837021E-2</v>
      </c>
      <c r="AI991">
        <v>2.171989264676873E-2</v>
      </c>
      <c r="AJ991">
        <v>5.9762400515493289E-3</v>
      </c>
      <c r="AK991">
        <v>6.2213206142524239E-3</v>
      </c>
      <c r="AL991">
        <v>-3.8364051302311838E-2</v>
      </c>
      <c r="AM991">
        <v>-4.0024933764061972E-3</v>
      </c>
      <c r="AN991">
        <v>-4.9818496338077363E-3</v>
      </c>
      <c r="AO991">
        <v>-1.1830282499567839E-2</v>
      </c>
      <c r="AP991">
        <v>8.6080216721613183E-3</v>
      </c>
      <c r="AQ991">
        <v>-8.6455869928539295E-3</v>
      </c>
      <c r="AR991">
        <v>4.0393215013174418E-3</v>
      </c>
      <c r="AS991">
        <v>5.8641771456027112E-3</v>
      </c>
      <c r="AT991">
        <v>-3.511889265470742E-3</v>
      </c>
      <c r="AU991">
        <v>-7.221432990838687E-3</v>
      </c>
    </row>
    <row r="992" spans="1:47">
      <c r="A992" s="12">
        <v>45134</v>
      </c>
      <c r="B992">
        <v>7.803355442839166E-4</v>
      </c>
      <c r="C992">
        <v>4.804439030992036E-3</v>
      </c>
      <c r="D992">
        <v>-6.5809768637532517E-3</v>
      </c>
      <c r="E992">
        <v>-1.400800457404205E-3</v>
      </c>
      <c r="F992">
        <v>-1.0412792859799239E-2</v>
      </c>
      <c r="G992">
        <v>-4.1337842916197021E-3</v>
      </c>
      <c r="H992">
        <v>-4.3303433343644393E-3</v>
      </c>
      <c r="I992">
        <v>3.1401655723666271E-3</v>
      </c>
      <c r="J992">
        <v>-1.1667810569663709E-2</v>
      </c>
      <c r="K992">
        <v>-5.485714285714316E-3</v>
      </c>
      <c r="L992">
        <v>-1.102941176470573E-2</v>
      </c>
      <c r="M992">
        <v>-4.1346721795628696E-3</v>
      </c>
      <c r="N992">
        <v>-2.087219113597993E-2</v>
      </c>
      <c r="O992">
        <v>-2.214944455412704E-3</v>
      </c>
      <c r="P992">
        <v>9.8565519669102653E-3</v>
      </c>
      <c r="Q992">
        <v>-2.2476163437196831E-2</v>
      </c>
      <c r="R992">
        <v>1.101995836904734E-3</v>
      </c>
      <c r="S992">
        <v>1.5918958031837741E-2</v>
      </c>
      <c r="T992">
        <v>-2.7143241064229939E-2</v>
      </c>
      <c r="U992">
        <v>-2.4148978774529369E-2</v>
      </c>
      <c r="V992">
        <v>-3.2683941743900213E-2</v>
      </c>
      <c r="W992">
        <v>-2.8825564157464179E-4</v>
      </c>
      <c r="Y992" s="12">
        <v>45134</v>
      </c>
      <c r="Z992">
        <v>7.8003124079867401E-4</v>
      </c>
      <c r="AA992">
        <v>4.7929345474685883E-3</v>
      </c>
      <c r="AB992">
        <v>-6.6027269691374931E-3</v>
      </c>
      <c r="AC992">
        <v>-1.401782495565076E-3</v>
      </c>
      <c r="AD992">
        <v>-1.0467385291175539E-2</v>
      </c>
      <c r="AE992">
        <v>-4.142351997421299E-3</v>
      </c>
      <c r="AF992">
        <v>-4.3397464266249934E-3</v>
      </c>
      <c r="AG992">
        <v>3.135245549555769E-3</v>
      </c>
      <c r="AH992">
        <v>-1.1736413625158541E-2</v>
      </c>
      <c r="AI992">
        <v>-5.5008160710347254E-3</v>
      </c>
      <c r="AJ992">
        <v>-1.109068669415806E-2</v>
      </c>
      <c r="AK992">
        <v>-4.143243571334514E-3</v>
      </c>
      <c r="AL992">
        <v>-2.1093094549690539E-2</v>
      </c>
      <c r="AM992">
        <v>-2.2174010730677761E-3</v>
      </c>
      <c r="AN992">
        <v>9.8082930107369296E-3</v>
      </c>
      <c r="AO992">
        <v>-2.2732602189441939E-2</v>
      </c>
      <c r="AP992">
        <v>1.101389085210106E-3</v>
      </c>
      <c r="AQ992">
        <v>1.5793580258141052E-2</v>
      </c>
      <c r="AR992">
        <v>-2.7518423526805651E-2</v>
      </c>
      <c r="AS992">
        <v>-2.444534640706663E-2</v>
      </c>
      <c r="AT992">
        <v>-3.3229992818954869E-2</v>
      </c>
      <c r="AU992">
        <v>-2.8829719521766481E-4</v>
      </c>
    </row>
    <row r="993" spans="1:47">
      <c r="A993" s="12">
        <v>45135</v>
      </c>
      <c r="B993">
        <v>3.0877192982456281E-2</v>
      </c>
      <c r="C993">
        <v>-1.043841336116913E-2</v>
      </c>
      <c r="D993">
        <v>1.3507918434944701E-2</v>
      </c>
      <c r="E993">
        <v>1.4313933182559251E-3</v>
      </c>
      <c r="F993">
        <v>-4.9480145308781198E-3</v>
      </c>
      <c r="G993">
        <v>-1.716981132075468E-2</v>
      </c>
      <c r="H993">
        <v>1.5066790928859991E-2</v>
      </c>
      <c r="I993">
        <v>-1.195219123505986E-2</v>
      </c>
      <c r="J993">
        <v>1.0416666666666741E-2</v>
      </c>
      <c r="K993">
        <v>3.4474833371638258E-3</v>
      </c>
      <c r="L993">
        <v>5.704396872195705E-3</v>
      </c>
      <c r="M993">
        <v>8.4519572953738464E-3</v>
      </c>
      <c r="N993">
        <v>2.3131349782293139E-2</v>
      </c>
      <c r="O993">
        <v>1.8493455838468179E-2</v>
      </c>
      <c r="P993">
        <v>1.8518518518518601E-2</v>
      </c>
      <c r="Q993">
        <v>3.052012488806044E-2</v>
      </c>
      <c r="R993">
        <v>1.288323548597514E-2</v>
      </c>
      <c r="S993">
        <v>8.9031339031337975E-3</v>
      </c>
      <c r="T993">
        <v>-3.5911602209945941E-3</v>
      </c>
      <c r="U993">
        <v>5.2530061148274854E-3</v>
      </c>
      <c r="V993">
        <v>4.1961597121739518E-2</v>
      </c>
      <c r="W993">
        <v>9.8859002347899683E-3</v>
      </c>
      <c r="Y993" s="12">
        <v>45135</v>
      </c>
      <c r="Z993">
        <v>3.0410083471126542E-2</v>
      </c>
      <c r="AA993">
        <v>-1.049327571583877E-2</v>
      </c>
      <c r="AB993">
        <v>1.341749983938156E-2</v>
      </c>
      <c r="AC993">
        <v>1.430369851379507E-3</v>
      </c>
      <c r="AD993">
        <v>-4.9602964857206567E-3</v>
      </c>
      <c r="AE993">
        <v>-1.7318921795021629E-2</v>
      </c>
      <c r="AF993">
        <v>1.495441419956894E-2</v>
      </c>
      <c r="AG993">
        <v>-1.202419296680181E-2</v>
      </c>
      <c r="AH993">
        <v>1.0362787035546659E-2</v>
      </c>
      <c r="AI993">
        <v>3.441554389209052E-3</v>
      </c>
      <c r="AJ993">
        <v>5.6881884108096288E-3</v>
      </c>
      <c r="AK993">
        <v>8.4164394939474797E-3</v>
      </c>
      <c r="AL993">
        <v>2.2867875386476971E-2</v>
      </c>
      <c r="AM993">
        <v>1.832453137048095E-2</v>
      </c>
      <c r="AN993">
        <v>1.8349138668196621E-2</v>
      </c>
      <c r="AO993">
        <v>3.0063650403739171E-2</v>
      </c>
      <c r="AP993">
        <v>1.2800952567598171E-2</v>
      </c>
      <c r="AQ993">
        <v>8.8637346848147083E-3</v>
      </c>
      <c r="AR993">
        <v>-3.597623916277866E-3</v>
      </c>
      <c r="AS993">
        <v>5.2392572059230267E-3</v>
      </c>
      <c r="AT993">
        <v>4.1105087682474298E-2</v>
      </c>
      <c r="AU993">
        <v>9.8373544070053266E-3</v>
      </c>
    </row>
    <row r="994" spans="1:47">
      <c r="A994" s="12">
        <v>45138</v>
      </c>
      <c r="B994">
        <v>1.111867483548901E-2</v>
      </c>
      <c r="C994">
        <v>3.3346944331020811E-3</v>
      </c>
      <c r="D994">
        <v>3.166011336362962E-3</v>
      </c>
      <c r="E994">
        <v>6.1461936479803034E-3</v>
      </c>
      <c r="F994">
        <v>3.015043746459356E-2</v>
      </c>
      <c r="G994">
        <v>-9.5987713572676103E-4</v>
      </c>
      <c r="H994">
        <v>1.400153022188233E-2</v>
      </c>
      <c r="I994">
        <v>2.956989247311825E-2</v>
      </c>
      <c r="J994">
        <v>-1.7869415807560299E-2</v>
      </c>
      <c r="K994">
        <v>-1.6032982134676969E-2</v>
      </c>
      <c r="L994">
        <v>6.6917341150978249E-3</v>
      </c>
      <c r="M994">
        <v>-1.588001764446401E-2</v>
      </c>
      <c r="N994">
        <v>-7.2405946153618617E-3</v>
      </c>
      <c r="O994">
        <v>3.8537406997551932E-4</v>
      </c>
      <c r="P994">
        <v>-4.4919786096253578E-4</v>
      </c>
      <c r="Q994">
        <v>3.0978439569731009E-2</v>
      </c>
      <c r="R994">
        <v>6.1181774271454881E-3</v>
      </c>
      <c r="S994">
        <v>6.7066713731027683E-3</v>
      </c>
      <c r="T994">
        <v>-2.7723870252283073E-4</v>
      </c>
      <c r="U994">
        <v>1.9473361910594011E-2</v>
      </c>
      <c r="V994">
        <v>3.715658309563219E-3</v>
      </c>
      <c r="W994">
        <v>-9.9930660358118484E-3</v>
      </c>
      <c r="Y994" s="12">
        <v>45138</v>
      </c>
      <c r="Z994">
        <v>1.105731676513296E-2</v>
      </c>
      <c r="AA994">
        <v>3.3291466695971241E-3</v>
      </c>
      <c r="AB994">
        <v>3.161010075723543E-3</v>
      </c>
      <c r="AC994">
        <v>6.127382837043783E-3</v>
      </c>
      <c r="AD994">
        <v>2.9704847367303371E-2</v>
      </c>
      <c r="AE994">
        <v>-9.6033811279578035E-4</v>
      </c>
      <c r="AF994">
        <v>1.3904414262411249E-2</v>
      </c>
      <c r="AG994">
        <v>2.9141134907499412E-2</v>
      </c>
      <c r="AH994">
        <v>-1.803100167572564E-2</v>
      </c>
      <c r="AI994">
        <v>-1.6162900921188501E-2</v>
      </c>
      <c r="AJ994">
        <v>6.6694438474717956E-3</v>
      </c>
      <c r="AK994">
        <v>-1.6007456074996439E-2</v>
      </c>
      <c r="AL994">
        <v>-7.2669349439972841E-3</v>
      </c>
      <c r="AM994">
        <v>3.8529983246081092E-4</v>
      </c>
      <c r="AN994">
        <v>-4.4929878054472097E-4</v>
      </c>
      <c r="AO994">
        <v>3.0508292662650569E-2</v>
      </c>
      <c r="AP994">
        <v>6.0995373697788069E-3</v>
      </c>
      <c r="AQ994">
        <v>6.6842817036700539E-3</v>
      </c>
      <c r="AR994">
        <v>-2.7727714027637172E-4</v>
      </c>
      <c r="AS994">
        <v>1.9286182108959569E-2</v>
      </c>
      <c r="AT994">
        <v>3.7087723033195491E-3</v>
      </c>
      <c r="AU994">
        <v>-1.0043331873798911E-2</v>
      </c>
    </row>
    <row r="995" spans="1:47">
      <c r="A995" s="12">
        <v>45139</v>
      </c>
      <c r="B995">
        <v>-1.488629563135857E-2</v>
      </c>
      <c r="C995">
        <v>-2.0145153632232241E-2</v>
      </c>
      <c r="D995">
        <v>-4.3013489437515604E-3</v>
      </c>
      <c r="E995">
        <v>8.5236958745316116E-4</v>
      </c>
      <c r="F995">
        <v>-8.3099107906634551E-3</v>
      </c>
      <c r="G995">
        <v>1.1913912375095981E-2</v>
      </c>
      <c r="H995">
        <v>-5.8854598958726356E-3</v>
      </c>
      <c r="I995">
        <v>-5.7814248414769231E-3</v>
      </c>
      <c r="J995">
        <v>-9.0972708187543327E-3</v>
      </c>
      <c r="K995">
        <v>-1.582867783985098E-2</v>
      </c>
      <c r="L995">
        <v>-4.9379589769561472E-3</v>
      </c>
      <c r="M995">
        <v>-3.4364261168385868E-3</v>
      </c>
      <c r="N995">
        <v>1.250297689926017E-3</v>
      </c>
      <c r="O995">
        <v>-2.4744557974233361E-3</v>
      </c>
      <c r="P995">
        <v>-4.7507971495217571E-3</v>
      </c>
      <c r="Q995">
        <v>-7.973210014352583E-4</v>
      </c>
      <c r="R995">
        <v>1.2842054728756439E-2</v>
      </c>
      <c r="S995">
        <v>-7.5970079476391783E-3</v>
      </c>
      <c r="T995">
        <v>-1.247920133111491E-2</v>
      </c>
      <c r="U995">
        <v>-2.5868973250040121E-2</v>
      </c>
      <c r="V995">
        <v>-2.3781924241857769E-2</v>
      </c>
      <c r="W995">
        <v>-1.067073170731714E-2</v>
      </c>
      <c r="Y995" s="12">
        <v>45139</v>
      </c>
      <c r="Z995">
        <v>-1.499820856500963E-2</v>
      </c>
      <c r="AA995">
        <v>-2.0350834239027601E-2</v>
      </c>
      <c r="AB995">
        <v>-4.3106263582755079E-3</v>
      </c>
      <c r="AC995">
        <v>8.520065267896181E-4</v>
      </c>
      <c r="AD995">
        <v>-8.344630578690013E-3</v>
      </c>
      <c r="AE995">
        <v>1.1843500423858721E-2</v>
      </c>
      <c r="AF995">
        <v>-5.9028474711156544E-3</v>
      </c>
      <c r="AG995">
        <v>-5.7982019731434419E-3</v>
      </c>
      <c r="AH995">
        <v>-9.1389036762022941E-3</v>
      </c>
      <c r="AI995">
        <v>-1.5955289198572319E-2</v>
      </c>
      <c r="AJ995">
        <v>-4.9501909804197551E-3</v>
      </c>
      <c r="AK995">
        <v>-3.4423441909729019E-3</v>
      </c>
      <c r="AL995">
        <v>1.249516718665895E-3</v>
      </c>
      <c r="AM995">
        <v>-2.4775223228689792E-3</v>
      </c>
      <c r="AN995">
        <v>-4.7621180560847446E-3</v>
      </c>
      <c r="AO995">
        <v>-7.9763903088386572E-4</v>
      </c>
      <c r="AP995">
        <v>1.276029477710377E-2</v>
      </c>
      <c r="AQ995">
        <v>-7.6260122029329063E-3</v>
      </c>
      <c r="AR995">
        <v>-1.255772048548495E-2</v>
      </c>
      <c r="AS995">
        <v>-2.62094600032531E-2</v>
      </c>
      <c r="AT995">
        <v>-2.4069279250873519E-2</v>
      </c>
      <c r="AU995">
        <v>-1.0728072239999111E-2</v>
      </c>
    </row>
    <row r="996" spans="1:47">
      <c r="A996" s="12">
        <v>45140</v>
      </c>
      <c r="B996">
        <v>-2.642569671197503E-2</v>
      </c>
      <c r="C996">
        <v>8.3760210438874605E-3</v>
      </c>
      <c r="D996">
        <v>-1.5464839855831801E-2</v>
      </c>
      <c r="E996">
        <v>-3.0375290978253981E-3</v>
      </c>
      <c r="F996">
        <v>-1.5834873690696361E-2</v>
      </c>
      <c r="G996">
        <v>-1.519179642992752E-3</v>
      </c>
      <c r="H996">
        <v>-1.2979127134724929E-2</v>
      </c>
      <c r="I996">
        <v>-1.247420746576622E-2</v>
      </c>
      <c r="J996">
        <v>-9.8870056497175618E-3</v>
      </c>
      <c r="K996">
        <v>1.3481551561021821E-2</v>
      </c>
      <c r="L996">
        <v>-1.1324596004580689E-2</v>
      </c>
      <c r="M996">
        <v>-7.3463268365818726E-3</v>
      </c>
      <c r="N996">
        <v>-2.6282927989534351E-2</v>
      </c>
      <c r="O996">
        <v>-2.2093763777984669E-2</v>
      </c>
      <c r="P996">
        <v>-4.8121788117917667E-2</v>
      </c>
      <c r="Q996">
        <v>-2.0336509963066018E-2</v>
      </c>
      <c r="R996">
        <v>-6.7148556306039442E-2</v>
      </c>
      <c r="S996">
        <v>-2.0138970674832061E-2</v>
      </c>
      <c r="T996">
        <v>-7.3013198539735313E-3</v>
      </c>
      <c r="U996">
        <v>-1.8663158760174329E-2</v>
      </c>
      <c r="V996">
        <v>-2.6659516604741969E-2</v>
      </c>
      <c r="W996">
        <v>2.9983758797318401E-3</v>
      </c>
      <c r="Y996" s="12">
        <v>45140</v>
      </c>
      <c r="Z996">
        <v>-2.67811311575194E-2</v>
      </c>
      <c r="AA996">
        <v>8.3411368381554902E-3</v>
      </c>
      <c r="AB996">
        <v>-1.5585667834055241E-2</v>
      </c>
      <c r="AC996">
        <v>-3.042151752674571E-3</v>
      </c>
      <c r="AD996">
        <v>-1.5961584718680401E-2</v>
      </c>
      <c r="AE996">
        <v>-1.5203347664281589E-3</v>
      </c>
      <c r="AF996">
        <v>-1.306409198576719E-2</v>
      </c>
      <c r="AG996">
        <v>-1.2552663525946939E-2</v>
      </c>
      <c r="AH996">
        <v>-9.9362066591297191E-3</v>
      </c>
      <c r="AI996">
        <v>1.339148404175197E-2</v>
      </c>
      <c r="AJ996">
        <v>-1.138920750448176E-2</v>
      </c>
      <c r="AK996">
        <v>-7.3734439848234766E-3</v>
      </c>
      <c r="AL996">
        <v>-2.663449801929723E-2</v>
      </c>
      <c r="AM996">
        <v>-2.2341486527052382E-2</v>
      </c>
      <c r="AN996">
        <v>-4.9318181069636903E-2</v>
      </c>
      <c r="AO996">
        <v>-2.0546143798409591E-2</v>
      </c>
      <c r="AP996">
        <v>-6.950931514892468E-2</v>
      </c>
      <c r="AQ996">
        <v>-2.034452418410904E-2</v>
      </c>
      <c r="AR996">
        <v>-7.3281049471045261E-3</v>
      </c>
      <c r="AS996">
        <v>-1.8839513174894341E-2</v>
      </c>
      <c r="AT996">
        <v>-2.7021326460868481E-2</v>
      </c>
      <c r="AU996">
        <v>2.9938897160067552E-3</v>
      </c>
    </row>
    <row r="997" spans="1:47">
      <c r="A997" s="12">
        <v>45141</v>
      </c>
      <c r="B997">
        <v>5.4597925278838666E-3</v>
      </c>
      <c r="C997">
        <v>-2.4301503398091558E-2</v>
      </c>
      <c r="D997">
        <v>-7.3216325682834427E-3</v>
      </c>
      <c r="E997">
        <v>7.4603490987783516E-3</v>
      </c>
      <c r="F997">
        <v>-3.756338821762073E-4</v>
      </c>
      <c r="G997">
        <v>1.084062381133521E-2</v>
      </c>
      <c r="H997">
        <v>1.2688403568132939E-2</v>
      </c>
      <c r="I997">
        <v>1.7380567955171511E-2</v>
      </c>
      <c r="J997">
        <v>2.1398002853068028E-3</v>
      </c>
      <c r="K997">
        <v>-1.7502917152858791E-2</v>
      </c>
      <c r="L997">
        <v>6.1132561132559724E-3</v>
      </c>
      <c r="M997">
        <v>3.6248300860899359E-3</v>
      </c>
      <c r="N997">
        <v>-2.5648854961831669E-3</v>
      </c>
      <c r="O997">
        <v>-1.119009234428425E-3</v>
      </c>
      <c r="P997">
        <v>5.556936004879276E-3</v>
      </c>
      <c r="Q997">
        <v>3.0253665347916851E-3</v>
      </c>
      <c r="R997">
        <v>5.4198247025447621E-3</v>
      </c>
      <c r="S997">
        <v>2.3317307692307662E-2</v>
      </c>
      <c r="T997">
        <v>-9.9009900990099098E-3</v>
      </c>
      <c r="U997">
        <v>-7.3307640750670533E-3</v>
      </c>
      <c r="V997">
        <v>2.0502931801188451E-2</v>
      </c>
      <c r="W997">
        <v>-3.7284616981523737E-2</v>
      </c>
      <c r="Y997" s="12">
        <v>45141</v>
      </c>
      <c r="Z997">
        <v>5.4449418904040691E-3</v>
      </c>
      <c r="AA997">
        <v>-2.4601657709935901E-2</v>
      </c>
      <c r="AB997">
        <v>-7.3485672712110756E-3</v>
      </c>
      <c r="AC997">
        <v>7.4326583310213266E-3</v>
      </c>
      <c r="AD997">
        <v>-3.7570445025532102E-4</v>
      </c>
      <c r="AE997">
        <v>1.078228548622189E-2</v>
      </c>
      <c r="AF997">
        <v>1.2608580286424221E-2</v>
      </c>
      <c r="AG997">
        <v>1.723125351424918E-2</v>
      </c>
      <c r="AH997">
        <v>2.137514173310838E-3</v>
      </c>
      <c r="AI997">
        <v>-1.7657904355453041E-2</v>
      </c>
      <c r="AJ997">
        <v>6.0946459703030854E-3</v>
      </c>
      <c r="AK997">
        <v>3.6182762224998338E-3</v>
      </c>
      <c r="AL997">
        <v>-2.568180450313361E-3</v>
      </c>
      <c r="AM997">
        <v>-1.1196357927217499E-3</v>
      </c>
      <c r="AN997">
        <v>5.5415531972049271E-3</v>
      </c>
      <c r="AO997">
        <v>3.020799322798333E-3</v>
      </c>
      <c r="AP997">
        <v>5.405190306070627E-3</v>
      </c>
      <c r="AQ997">
        <v>2.304961257284336E-2</v>
      </c>
      <c r="AR997">
        <v>-9.950330853168092E-3</v>
      </c>
      <c r="AS997">
        <v>-7.3577661709586422E-3</v>
      </c>
      <c r="AT997">
        <v>2.0295576170238729E-2</v>
      </c>
      <c r="AU997">
        <v>-3.799746328934045E-2</v>
      </c>
    </row>
    <row r="998" spans="1:47">
      <c r="A998" s="12">
        <v>45142</v>
      </c>
      <c r="B998">
        <v>8.2693351950973604E-2</v>
      </c>
      <c r="C998">
        <v>-1.125729965524513E-3</v>
      </c>
      <c r="D998">
        <v>-4.8020086833708057E-2</v>
      </c>
      <c r="E998">
        <v>-1.079675532065227E-2</v>
      </c>
      <c r="F998">
        <v>-2.25465021607052E-3</v>
      </c>
      <c r="G998">
        <v>-9.7836312323611452E-3</v>
      </c>
      <c r="H998">
        <v>-1.435188700736567E-2</v>
      </c>
      <c r="I998">
        <v>2.8005974607916428E-3</v>
      </c>
      <c r="J998">
        <v>3.7722419928825517E-2</v>
      </c>
      <c r="K998">
        <v>7.3634204275532236E-3</v>
      </c>
      <c r="L998">
        <v>-2.1106491845217512E-3</v>
      </c>
      <c r="M998">
        <v>5.1166290443942497E-3</v>
      </c>
      <c r="N998">
        <v>3.4286414008446449E-3</v>
      </c>
      <c r="O998">
        <v>-5.1206431871738678E-3</v>
      </c>
      <c r="P998">
        <v>3.7066157475007522E-3</v>
      </c>
      <c r="Q998">
        <v>1.3921113689094879E-3</v>
      </c>
      <c r="R998">
        <v>-8.0564329332491025E-2</v>
      </c>
      <c r="S998">
        <v>1.2919896640826821E-2</v>
      </c>
      <c r="T998">
        <v>5.714285714286671E-4</v>
      </c>
      <c r="U998">
        <v>8.0178925602414353E-4</v>
      </c>
      <c r="V998">
        <v>-2.105506709856542E-2</v>
      </c>
      <c r="W998">
        <v>1.9407426575236201E-2</v>
      </c>
      <c r="Y998" s="12">
        <v>45142</v>
      </c>
      <c r="Z998">
        <v>7.9451781065539559E-2</v>
      </c>
      <c r="AA998">
        <v>-1.126364075437844E-3</v>
      </c>
      <c r="AB998">
        <v>-4.9211344028611312E-2</v>
      </c>
      <c r="AC998">
        <v>-1.085546323577938E-2</v>
      </c>
      <c r="AD998">
        <v>-2.2571957668063749E-3</v>
      </c>
      <c r="AE998">
        <v>-9.8318054222692464E-3</v>
      </c>
      <c r="AF998">
        <v>-1.4455871452139011E-2</v>
      </c>
      <c r="AG998">
        <v>2.796683094396229E-3</v>
      </c>
      <c r="AH998">
        <v>3.7028330800757223E-2</v>
      </c>
      <c r="AI998">
        <v>7.3364427981633933E-3</v>
      </c>
      <c r="AJ998">
        <v>-2.112879743683062E-3</v>
      </c>
      <c r="AK998">
        <v>5.1035835782902361E-3</v>
      </c>
      <c r="AL998">
        <v>3.4227770106878001E-3</v>
      </c>
      <c r="AM998">
        <v>-5.1337986091967774E-3</v>
      </c>
      <c r="AN998">
        <v>3.6997631753653659E-3</v>
      </c>
      <c r="AO998">
        <v>1.3911432802317821E-3</v>
      </c>
      <c r="AP998">
        <v>-8.3995198595047782E-2</v>
      </c>
      <c r="AQ998">
        <v>1.2837146760680681E-2</v>
      </c>
      <c r="AR998">
        <v>5.7126536829220831E-4</v>
      </c>
      <c r="AS998">
        <v>8.0146799472970631E-4</v>
      </c>
      <c r="AT998">
        <v>-2.1279886346763741E-2</v>
      </c>
      <c r="AU998">
        <v>1.922150413881717E-2</v>
      </c>
    </row>
    <row r="999" spans="1:47">
      <c r="A999" s="12">
        <v>45145</v>
      </c>
      <c r="B999">
        <v>1.8986888299777901E-2</v>
      </c>
      <c r="C999">
        <v>9.8612382897811379E-4</v>
      </c>
      <c r="D999">
        <v>-1.7253695257981261E-2</v>
      </c>
      <c r="E999">
        <v>3.5972456355895847E-2</v>
      </c>
      <c r="F999">
        <v>3.640700520996631E-3</v>
      </c>
      <c r="G999">
        <v>7.2202166064980764E-3</v>
      </c>
      <c r="H999">
        <v>-1.6718027734976989E-2</v>
      </c>
      <c r="I999">
        <v>-2.048035747532984E-3</v>
      </c>
      <c r="J999">
        <v>6.8587105624140499E-4</v>
      </c>
      <c r="K999">
        <v>-9.4317377976892436E-3</v>
      </c>
      <c r="L999">
        <v>4.7429816690167659E-3</v>
      </c>
      <c r="M999">
        <v>-7.3364276089236116E-3</v>
      </c>
      <c r="N999">
        <v>7.1084263835501371E-3</v>
      </c>
      <c r="O999">
        <v>8.7025005695611224E-3</v>
      </c>
      <c r="P999">
        <v>1.6483885407341029E-2</v>
      </c>
      <c r="Q999">
        <v>2.1223354958294749E-2</v>
      </c>
      <c r="R999">
        <v>-1.410773176987901E-2</v>
      </c>
      <c r="S999">
        <v>-1.043599257884964E-2</v>
      </c>
      <c r="T999">
        <v>1.8846373500856609E-2</v>
      </c>
      <c r="U999">
        <v>-2.0408163265306149E-2</v>
      </c>
      <c r="V999">
        <v>-9.4934215709446823E-3</v>
      </c>
      <c r="W999">
        <v>6.0498371197699194E-3</v>
      </c>
      <c r="Y999" s="12">
        <v>45145</v>
      </c>
      <c r="Z999">
        <v>1.8808886934818969E-2</v>
      </c>
      <c r="AA999">
        <v>9.8563792828767084E-4</v>
      </c>
      <c r="AB999">
        <v>-1.7404274807288778E-2</v>
      </c>
      <c r="AC999">
        <v>3.534055695480523E-2</v>
      </c>
      <c r="AD999">
        <v>3.634089212525349E-3</v>
      </c>
      <c r="AE999">
        <v>7.1942756340270114E-3</v>
      </c>
      <c r="AF999">
        <v>-1.6859351275390341E-2</v>
      </c>
      <c r="AG999">
        <v>-2.0501358406116118E-3</v>
      </c>
      <c r="AH999">
        <v>6.8563595418216663E-4</v>
      </c>
      <c r="AI999">
        <v>-9.4764983052086724E-3</v>
      </c>
      <c r="AJ999">
        <v>4.7317691712636086E-3</v>
      </c>
      <c r="AK999">
        <v>-7.363471545727902E-3</v>
      </c>
      <c r="AL999">
        <v>7.0832806149652063E-3</v>
      </c>
      <c r="AM999">
        <v>8.6648520778215572E-3</v>
      </c>
      <c r="AN999">
        <v>1.6349500942739639E-2</v>
      </c>
      <c r="AO999">
        <v>2.1001276235596691E-2</v>
      </c>
      <c r="AP999">
        <v>-1.420819177886406E-2</v>
      </c>
      <c r="AQ999">
        <v>-1.049082940083303E-2</v>
      </c>
      <c r="AR999">
        <v>1.8670980854102789E-2</v>
      </c>
      <c r="AS999">
        <v>-2.06192872027357E-2</v>
      </c>
      <c r="AT999">
        <v>-9.5387713420574099E-3</v>
      </c>
      <c r="AU999">
        <v>6.0316103309751056E-3</v>
      </c>
    </row>
    <row r="1000" spans="1:47">
      <c r="A1000" s="12">
        <v>45146</v>
      </c>
      <c r="B1000">
        <v>-1.603150049219515E-2</v>
      </c>
      <c r="C1000">
        <v>-2.8147209907836151E-4</v>
      </c>
      <c r="D1000">
        <v>5.3117137265865644E-3</v>
      </c>
      <c r="E1000">
        <v>3.1717138286724289E-3</v>
      </c>
      <c r="F1000">
        <v>-1.5010319594720429E-3</v>
      </c>
      <c r="G1000">
        <v>9.4321826070564718E-4</v>
      </c>
      <c r="H1000">
        <v>6.0330643265691366E-3</v>
      </c>
      <c r="I1000">
        <v>4.9440298507463787E-3</v>
      </c>
      <c r="J1000">
        <v>-8.2248115147360856E-3</v>
      </c>
      <c r="K1000">
        <v>3.094501309212094E-2</v>
      </c>
      <c r="L1000">
        <v>-5.6136769584077539E-3</v>
      </c>
      <c r="M1000">
        <v>1.2518853695324241E-2</v>
      </c>
      <c r="N1000">
        <v>-1.2298930659477181E-2</v>
      </c>
      <c r="O1000">
        <v>-8.748787144215564E-3</v>
      </c>
      <c r="P1000">
        <v>-1.6568868142635359E-2</v>
      </c>
      <c r="Q1000">
        <v>-5.5812687176693956E-3</v>
      </c>
      <c r="R1000">
        <v>-1.7468871956885401E-2</v>
      </c>
      <c r="S1000">
        <v>9.7258026716662282E-3</v>
      </c>
      <c r="T1000">
        <v>-1.121076233183804E-3</v>
      </c>
      <c r="U1000">
        <v>-1.8293732782369228E-2</v>
      </c>
      <c r="V1000">
        <v>-6.9596341220918836E-3</v>
      </c>
      <c r="W1000">
        <v>-4.2893187552565104E-3</v>
      </c>
      <c r="Y1000" s="12">
        <v>45146</v>
      </c>
      <c r="Z1000">
        <v>-1.616139513762117E-2</v>
      </c>
      <c r="AA1000">
        <v>-2.8151171978456449E-4</v>
      </c>
      <c r="AB1000">
        <v>5.2976563324931914E-3</v>
      </c>
      <c r="AC1000">
        <v>3.1666945547002951E-3</v>
      </c>
      <c r="AD1000">
        <v>-1.502159636537865E-3</v>
      </c>
      <c r="AE1000">
        <v>9.4277370987899342E-4</v>
      </c>
      <c r="AF1000">
        <v>6.0149382612615654E-3</v>
      </c>
      <c r="AG1000">
        <v>4.9318482693996588E-3</v>
      </c>
      <c r="AH1000">
        <v>-8.2588218913017489E-3</v>
      </c>
      <c r="AI1000">
        <v>3.047587004524463E-2</v>
      </c>
      <c r="AJ1000">
        <v>-5.6294928609222266E-3</v>
      </c>
      <c r="AK1000">
        <v>1.244114075884329E-2</v>
      </c>
      <c r="AL1000">
        <v>-1.2375188411435039E-2</v>
      </c>
      <c r="AM1000">
        <v>-8.7872824718763509E-3</v>
      </c>
      <c r="AN1000">
        <v>-1.670766713568032E-2</v>
      </c>
      <c r="AO1000">
        <v>-5.596902194812679E-3</v>
      </c>
      <c r="AP1000">
        <v>-1.76232532539695E-2</v>
      </c>
      <c r="AQ1000">
        <v>9.6788114918214922E-3</v>
      </c>
      <c r="AR1000">
        <v>-1.121705109200016E-3</v>
      </c>
      <c r="AS1000">
        <v>-1.8463132258372809E-2</v>
      </c>
      <c r="AT1000">
        <v>-6.9839653322462487E-3</v>
      </c>
      <c r="AU1000">
        <v>-4.2985442731912783E-3</v>
      </c>
    </row>
    <row r="1001" spans="1:47">
      <c r="A1001" s="12">
        <v>45147</v>
      </c>
      <c r="B1001">
        <v>-1.493497213091333E-2</v>
      </c>
      <c r="C1001">
        <v>-1.1402829591046659E-2</v>
      </c>
      <c r="D1001">
        <v>-8.9543937708566057E-3</v>
      </c>
      <c r="E1001">
        <v>-1.5698457647155939E-2</v>
      </c>
      <c r="F1001">
        <v>1.315377388036332E-3</v>
      </c>
      <c r="G1001">
        <v>-1.3192612137202799E-3</v>
      </c>
      <c r="H1001">
        <v>1.8769470404984331E-2</v>
      </c>
      <c r="I1001">
        <v>1.6986911723753769E-2</v>
      </c>
      <c r="J1001">
        <v>1.3821700069107661E-3</v>
      </c>
      <c r="K1001">
        <v>-1.5700761948741589E-2</v>
      </c>
      <c r="L1001">
        <v>-1.34077495509366E-2</v>
      </c>
      <c r="M1001">
        <v>5.3478325636824087E-2</v>
      </c>
      <c r="N1001">
        <v>-1.1715994479374331E-2</v>
      </c>
      <c r="O1001">
        <v>-1.1218453419585489E-2</v>
      </c>
      <c r="P1001">
        <v>-4.7241626365753131E-2</v>
      </c>
      <c r="Q1001">
        <v>-2.1446497832534831E-2</v>
      </c>
      <c r="R1001">
        <v>9.4098732740686142E-3</v>
      </c>
      <c r="S1001">
        <v>1.6014854357665032E-2</v>
      </c>
      <c r="T1001">
        <v>5.6116722783390296E-3</v>
      </c>
      <c r="U1001">
        <v>-3.3323102556231938E-3</v>
      </c>
      <c r="V1001">
        <v>-3.0076091309571451E-2</v>
      </c>
      <c r="W1001">
        <v>-7.4752935214122962E-3</v>
      </c>
      <c r="Y1001" s="12">
        <v>45147</v>
      </c>
      <c r="Z1001">
        <v>-1.5047621847945E-2</v>
      </c>
      <c r="AA1001">
        <v>-1.146834033373304E-2</v>
      </c>
      <c r="AB1001">
        <v>-8.9947252981966482E-3</v>
      </c>
      <c r="AC1001">
        <v>-1.582298339417687E-2</v>
      </c>
      <c r="AD1001">
        <v>1.314513037081961E-3</v>
      </c>
      <c r="AE1001">
        <v>-1.320132204922844E-3</v>
      </c>
      <c r="AF1001">
        <v>1.859549744427479E-2</v>
      </c>
      <c r="AG1001">
        <v>1.6844247488776189E-2</v>
      </c>
      <c r="AH1001">
        <v>1.381215689198433E-3</v>
      </c>
      <c r="AI1001">
        <v>-1.5825324449416301E-2</v>
      </c>
      <c r="AJ1001">
        <v>-1.349844501867632E-2</v>
      </c>
      <c r="AK1001">
        <v>5.2097380378727853E-2</v>
      </c>
      <c r="AL1001">
        <v>-1.178516756114596E-2</v>
      </c>
      <c r="AM1001">
        <v>-1.1281854891757389E-2</v>
      </c>
      <c r="AN1001">
        <v>-4.8393950356533211E-2</v>
      </c>
      <c r="AO1001">
        <v>-2.1679815901928749E-2</v>
      </c>
      <c r="AP1001">
        <v>9.3658762057587126E-3</v>
      </c>
      <c r="AQ1001">
        <v>1.5887969480185359E-2</v>
      </c>
      <c r="AR1001">
        <v>5.595985504121246E-3</v>
      </c>
      <c r="AS1001">
        <v>-3.3378747666667611E-3</v>
      </c>
      <c r="AT1001">
        <v>-3.0537655210693671E-2</v>
      </c>
      <c r="AU1001">
        <v>-7.5033735532032313E-3</v>
      </c>
    </row>
    <row r="1002" spans="1:47">
      <c r="A1002" s="12">
        <v>45148</v>
      </c>
      <c r="B1002">
        <v>5.1505259339863496E-3</v>
      </c>
      <c r="C1002">
        <v>-6.9063723745105277E-3</v>
      </c>
      <c r="D1002">
        <v>-1.234637185027254E-3</v>
      </c>
      <c r="E1002">
        <v>-2.9048656499636172E-3</v>
      </c>
      <c r="F1002">
        <v>6.0678093331665286E-3</v>
      </c>
      <c r="G1002">
        <v>7.1711643706358066E-3</v>
      </c>
      <c r="H1002">
        <v>1.8347221160461839E-3</v>
      </c>
      <c r="I1002">
        <v>5.1113545089449541E-3</v>
      </c>
      <c r="J1002">
        <v>6.9013112491367323E-4</v>
      </c>
      <c r="K1002">
        <v>3.284072249589487E-2</v>
      </c>
      <c r="L1002">
        <v>-1.4955458742440531E-3</v>
      </c>
      <c r="M1002">
        <v>-2.8139140271493109E-2</v>
      </c>
      <c r="N1002">
        <v>2.1723613567947719E-3</v>
      </c>
      <c r="O1002">
        <v>1.796485298684702E-3</v>
      </c>
      <c r="P1002">
        <v>-3.9009258824083131E-3</v>
      </c>
      <c r="Q1002">
        <v>2.518069480065277E-3</v>
      </c>
      <c r="R1002">
        <v>2.763854405771315E-3</v>
      </c>
      <c r="S1002">
        <v>-1.313535122786968E-2</v>
      </c>
      <c r="T1002">
        <v>-3.348214285714413E-3</v>
      </c>
      <c r="U1002">
        <v>3.9593506664907796E-3</v>
      </c>
      <c r="V1002">
        <v>1.300631735414348E-2</v>
      </c>
      <c r="W1002">
        <v>9.1059954895535977E-3</v>
      </c>
      <c r="Y1002" s="12">
        <v>45148</v>
      </c>
      <c r="Z1002">
        <v>5.1373073443194096E-3</v>
      </c>
      <c r="AA1002">
        <v>-6.9303317428022924E-3</v>
      </c>
      <c r="AB1002">
        <v>-1.235399977429129E-3</v>
      </c>
      <c r="AC1002">
        <v>-2.9090929606837238E-3</v>
      </c>
      <c r="AD1002">
        <v>6.0494743096830821E-3</v>
      </c>
      <c r="AE1002">
        <v>7.1455738411825937E-3</v>
      </c>
      <c r="AF1002">
        <v>1.8330410692796819E-3</v>
      </c>
      <c r="AG1002">
        <v>5.0983358795292383E-3</v>
      </c>
      <c r="AH1002">
        <v>6.8989309393764674E-4</v>
      </c>
      <c r="AI1002">
        <v>3.2312988990543461E-2</v>
      </c>
      <c r="AJ1002">
        <v>-1.496665319235141E-3</v>
      </c>
      <c r="AK1002">
        <v>-2.8542633195874051E-2</v>
      </c>
      <c r="AL1002">
        <v>2.1700051915404099E-3</v>
      </c>
      <c r="AM1002">
        <v>1.7948735490048711E-3</v>
      </c>
      <c r="AN1002">
        <v>-3.9085543389365679E-3</v>
      </c>
      <c r="AO1002">
        <v>2.514904455167043E-3</v>
      </c>
      <c r="AP1002">
        <v>2.7600419832215259E-3</v>
      </c>
      <c r="AQ1002">
        <v>-1.3222382921850819E-2</v>
      </c>
      <c r="AR1002">
        <v>-3.3538320984315521E-3</v>
      </c>
      <c r="AS1002">
        <v>3.9515330659278718E-3</v>
      </c>
      <c r="AT1002">
        <v>1.292246152957215E-2</v>
      </c>
      <c r="AU1002">
        <v>9.0647858933037232E-3</v>
      </c>
    </row>
    <row r="1003" spans="1:47">
      <c r="A1003" s="12">
        <v>45149</v>
      </c>
      <c r="B1003">
        <v>-1.0825635103925979E-3</v>
      </c>
      <c r="C1003">
        <v>5.1620303986235072E-3</v>
      </c>
      <c r="D1003">
        <v>-1.0114064168118551E-3</v>
      </c>
      <c r="E1003">
        <v>3.8377500140063252E-3</v>
      </c>
      <c r="F1003">
        <v>2.0642914879064781E-2</v>
      </c>
      <c r="G1003">
        <v>7.8695896571108204E-3</v>
      </c>
      <c r="H1003">
        <v>9.7672644028996558E-3</v>
      </c>
      <c r="I1003">
        <v>1.552851434798397E-2</v>
      </c>
      <c r="J1003">
        <v>-6.2068965517241281E-3</v>
      </c>
      <c r="K1003">
        <v>-6.3593004769475492E-3</v>
      </c>
      <c r="L1003">
        <v>5.7957801510808427E-3</v>
      </c>
      <c r="M1003">
        <v>-2.1970027644405699E-2</v>
      </c>
      <c r="N1003">
        <v>-5.9455609574831092E-3</v>
      </c>
      <c r="O1003">
        <v>-6.6607882692922837E-3</v>
      </c>
      <c r="P1003">
        <v>-3.6165896008304221E-2</v>
      </c>
      <c r="Q1003">
        <v>-1.934973719707889E-2</v>
      </c>
      <c r="R1003">
        <v>1.821919088106139E-2</v>
      </c>
      <c r="S1003">
        <v>4.745370370370372E-3</v>
      </c>
      <c r="T1003">
        <v>8.9585666293392485E-3</v>
      </c>
      <c r="U1003">
        <v>-3.417904561588192E-3</v>
      </c>
      <c r="V1003">
        <v>-1.0964375968044339E-2</v>
      </c>
      <c r="W1003">
        <v>2.7408812987561588E-3</v>
      </c>
      <c r="Y1003" s="12">
        <v>45149</v>
      </c>
      <c r="Z1003">
        <v>-1.0831499055144571E-3</v>
      </c>
      <c r="AA1003">
        <v>5.148752793039355E-3</v>
      </c>
      <c r="AB1003">
        <v>-1.011918233414005E-3</v>
      </c>
      <c r="AC1003">
        <v>3.8304046385664431E-3</v>
      </c>
      <c r="AD1003">
        <v>2.0432737440045552E-2</v>
      </c>
      <c r="AE1003">
        <v>7.8387859392978175E-3</v>
      </c>
      <c r="AF1003">
        <v>9.7198730155427047E-3</v>
      </c>
      <c r="AG1003">
        <v>1.5409180765690349E-2</v>
      </c>
      <c r="AH1003">
        <v>-6.2262394150979878E-3</v>
      </c>
      <c r="AI1003">
        <v>-6.3796069640390399E-3</v>
      </c>
      <c r="AJ1003">
        <v>5.7790492319935872E-3</v>
      </c>
      <c r="AK1003">
        <v>-2.2214962836554299E-2</v>
      </c>
      <c r="AL1003">
        <v>-5.9633061768485816E-3</v>
      </c>
      <c r="AM1003">
        <v>-6.6830703186012584E-3</v>
      </c>
      <c r="AN1003">
        <v>-3.6836090475918792E-2</v>
      </c>
      <c r="AO1003">
        <v>-1.953939388615444E-2</v>
      </c>
      <c r="AP1003">
        <v>1.805521015866805E-2</v>
      </c>
      <c r="AQ1003">
        <v>4.7341465937066731E-3</v>
      </c>
      <c r="AR1003">
        <v>8.9186767318388104E-3</v>
      </c>
      <c r="AS1003">
        <v>-3.4237589409974369E-3</v>
      </c>
      <c r="AT1003">
        <v>-1.102492775338074E-2</v>
      </c>
      <c r="AU1003">
        <v>2.737131933090838E-3</v>
      </c>
    </row>
    <row r="1004" spans="1:47">
      <c r="A1004" s="12">
        <v>45152</v>
      </c>
      <c r="B1004">
        <v>1.560580882884177E-2</v>
      </c>
      <c r="C1004">
        <v>1.3837375178316741E-2</v>
      </c>
      <c r="D1004">
        <v>9.3931042240846807E-3</v>
      </c>
      <c r="E1004">
        <v>3.6277382447336143E-4</v>
      </c>
      <c r="F1004">
        <v>-7.3103868413038064E-4</v>
      </c>
      <c r="G1004">
        <v>1.6731734523145469E-3</v>
      </c>
      <c r="H1004">
        <v>-6.4233356003930986E-3</v>
      </c>
      <c r="I1004">
        <v>8.0479298935887122E-4</v>
      </c>
      <c r="J1004">
        <v>1.0409437890353869E-2</v>
      </c>
      <c r="K1004">
        <v>2.5142857142856911E-3</v>
      </c>
      <c r="L1004">
        <v>2.0718679184203999E-3</v>
      </c>
      <c r="M1004">
        <v>-1.041356739065691E-3</v>
      </c>
      <c r="N1004">
        <v>9.4389582879039757E-3</v>
      </c>
      <c r="O1004">
        <v>1.1812561426716829E-2</v>
      </c>
      <c r="P1004">
        <v>7.093379023375368E-2</v>
      </c>
      <c r="Q1004">
        <v>1.451406346345374E-2</v>
      </c>
      <c r="R1004">
        <v>6.3314369609102084E-3</v>
      </c>
      <c r="S1004">
        <v>-6.9116461237185289E-3</v>
      </c>
      <c r="T1004">
        <v>8.3240843507215168E-4</v>
      </c>
      <c r="U1004">
        <v>-1.538935056940582E-3</v>
      </c>
      <c r="V1004">
        <v>-1.191015866474354E-2</v>
      </c>
      <c r="W1004">
        <v>-1.9091673675357579E-2</v>
      </c>
      <c r="Y1004" s="12">
        <v>45152</v>
      </c>
      <c r="Z1004">
        <v>1.548529043506388E-2</v>
      </c>
      <c r="AA1004">
        <v>1.3742512798259421E-2</v>
      </c>
      <c r="AB1004">
        <v>9.349263341431456E-3</v>
      </c>
      <c r="AC1004">
        <v>3.6270803795943578E-4</v>
      </c>
      <c r="AD1004">
        <v>-7.3130602320730655E-4</v>
      </c>
      <c r="AE1004">
        <v>1.671775257012024E-3</v>
      </c>
      <c r="AF1004">
        <v>-6.4440539889395378E-3</v>
      </c>
      <c r="AG1004">
        <v>8.0446931712879668E-4</v>
      </c>
      <c r="AH1004">
        <v>1.0355632757109139E-2</v>
      </c>
      <c r="AI1004">
        <v>2.5111301861186781E-3</v>
      </c>
      <c r="AJ1004">
        <v>2.0697245600777188E-3</v>
      </c>
      <c r="AK1004">
        <v>-1.041899327712959E-3</v>
      </c>
      <c r="AL1004">
        <v>9.3946896695333831E-3</v>
      </c>
      <c r="AM1004">
        <v>1.174333772917055E-2</v>
      </c>
      <c r="AN1004">
        <v>6.8530969044611312E-2</v>
      </c>
      <c r="AO1004">
        <v>1.440974264546482E-2</v>
      </c>
      <c r="AP1004">
        <v>6.3114776171651708E-3</v>
      </c>
      <c r="AQ1004">
        <v>-6.9356421818830309E-3</v>
      </c>
      <c r="AR1004">
        <v>8.3206217531046976E-4</v>
      </c>
      <c r="AS1004">
        <v>-1.5401204337967479E-3</v>
      </c>
      <c r="AT1004">
        <v>-1.1981652842817511E-2</v>
      </c>
      <c r="AU1004">
        <v>-1.9276272993777779E-2</v>
      </c>
    </row>
    <row r="1005" spans="1:47">
      <c r="A1005" s="12">
        <v>45153</v>
      </c>
      <c r="B1005">
        <v>-2.0630290958241541E-2</v>
      </c>
      <c r="C1005">
        <v>-1.0201210074574311E-2</v>
      </c>
      <c r="D1005">
        <v>-1.120026746907399E-2</v>
      </c>
      <c r="E1005">
        <v>-1.1102432492747231E-2</v>
      </c>
      <c r="F1005">
        <v>-2.920197524843016E-2</v>
      </c>
      <c r="G1005">
        <v>-9.836674090571651E-3</v>
      </c>
      <c r="H1005">
        <v>-1.7797383632491611E-2</v>
      </c>
      <c r="I1005">
        <v>-3.3595425303788451E-2</v>
      </c>
      <c r="J1005">
        <v>-1.1675824175824129E-2</v>
      </c>
      <c r="K1005">
        <v>3.6479708162335811E-3</v>
      </c>
      <c r="L1005">
        <v>-2.545712993474181E-2</v>
      </c>
      <c r="M1005">
        <v>6.5524944154877751E-3</v>
      </c>
      <c r="N1005">
        <v>-6.7275644982101026E-3</v>
      </c>
      <c r="O1005">
        <v>-1.1044622405312791E-2</v>
      </c>
      <c r="P1005">
        <v>4.2739926405046544E-3</v>
      </c>
      <c r="Q1005">
        <v>-9.5376127916217968E-3</v>
      </c>
      <c r="R1005">
        <v>-1.6777605543904509E-2</v>
      </c>
      <c r="S1005">
        <v>-1.531144878784352E-2</v>
      </c>
      <c r="T1005">
        <v>-1.8852231771555261E-2</v>
      </c>
      <c r="U1005">
        <v>-2.289941870706302E-3</v>
      </c>
      <c r="V1005">
        <v>-2.8361695028361611E-2</v>
      </c>
      <c r="W1005">
        <v>1.0589042270427781E-2</v>
      </c>
      <c r="Y1005" s="12">
        <v>45153</v>
      </c>
      <c r="Z1005">
        <v>-2.0846068268822779E-2</v>
      </c>
      <c r="AA1005">
        <v>-1.0253599009627169E-2</v>
      </c>
      <c r="AB1005">
        <v>-1.126346277740628E-2</v>
      </c>
      <c r="AC1005">
        <v>-1.1164524505705469E-2</v>
      </c>
      <c r="AD1005">
        <v>-2.9636839792277919E-2</v>
      </c>
      <c r="AE1005">
        <v>-9.8853737944008726E-3</v>
      </c>
      <c r="AF1005">
        <v>-1.79576615976977E-2</v>
      </c>
      <c r="AG1005">
        <v>-3.4172718062571807E-2</v>
      </c>
      <c r="AH1005">
        <v>-1.1744521869263421E-2</v>
      </c>
      <c r="AI1005">
        <v>3.6413331085735829E-3</v>
      </c>
      <c r="AJ1005">
        <v>-2.5786769144507241E-2</v>
      </c>
      <c r="AK1005">
        <v>6.5311201430162382E-3</v>
      </c>
      <c r="AL1005">
        <v>-6.750296571941706E-3</v>
      </c>
      <c r="AM1005">
        <v>-1.1106067088439879E-2</v>
      </c>
      <c r="AN1005">
        <v>4.2648850751822263E-3</v>
      </c>
      <c r="AO1005">
        <v>-9.5833871047987761E-3</v>
      </c>
      <c r="AP1005">
        <v>-1.6919943878136581E-2</v>
      </c>
      <c r="AQ1005">
        <v>-1.542987947195709E-2</v>
      </c>
      <c r="AR1005">
        <v>-1.9032200558075561E-2</v>
      </c>
      <c r="AS1005">
        <v>-2.2925677971704799E-3</v>
      </c>
      <c r="AT1005">
        <v>-2.877165800008653E-2</v>
      </c>
      <c r="AU1005">
        <v>1.0533371020952311E-2</v>
      </c>
    </row>
    <row r="1006" spans="1:47">
      <c r="A1006" s="12">
        <v>45154</v>
      </c>
      <c r="B1006">
        <v>-1.8885741265344591E-2</v>
      </c>
      <c r="C1006">
        <v>-4.7622432297959039E-3</v>
      </c>
      <c r="D1006">
        <v>-4.9591434206818219E-3</v>
      </c>
      <c r="E1006">
        <v>-1.100141043723468E-3</v>
      </c>
      <c r="F1006">
        <v>-3.830695805074225E-3</v>
      </c>
      <c r="G1006">
        <v>-7.3102155576382222E-3</v>
      </c>
      <c r="H1006">
        <v>-4.1815084404521752E-3</v>
      </c>
      <c r="I1006">
        <v>-1.6826923076923021E-2</v>
      </c>
      <c r="J1006">
        <v>0</v>
      </c>
      <c r="K1006">
        <v>-1.6583371194911489E-2</v>
      </c>
      <c r="L1006">
        <v>-4.2431876947557354E-3</v>
      </c>
      <c r="M1006">
        <v>-1.12442669033882E-2</v>
      </c>
      <c r="N1006">
        <v>-4.5361337227367571E-3</v>
      </c>
      <c r="O1006">
        <v>-1.0718430073847981E-2</v>
      </c>
      <c r="P1006">
        <v>-1.033227127901681E-2</v>
      </c>
      <c r="Q1006">
        <v>-1.947132405003538E-2</v>
      </c>
      <c r="R1006">
        <v>-7.8364091625706678E-3</v>
      </c>
      <c r="S1006">
        <v>-1.6963128754859169E-2</v>
      </c>
      <c r="T1006">
        <v>2.543091268719877E-3</v>
      </c>
      <c r="U1006">
        <v>8.8276836158194261E-3</v>
      </c>
      <c r="V1006">
        <v>-3.1593406593406703E-2</v>
      </c>
      <c r="W1006">
        <v>-2.1041021507656969E-2</v>
      </c>
      <c r="Y1006" s="12">
        <v>45154</v>
      </c>
      <c r="Z1006">
        <v>-1.906635450217899E-2</v>
      </c>
      <c r="AA1006">
        <v>-4.773618840070242E-3</v>
      </c>
      <c r="AB1006">
        <v>-4.9714807777985724E-3</v>
      </c>
      <c r="AC1006">
        <v>-1.100746643085398E-3</v>
      </c>
      <c r="AD1006">
        <v>-3.83805171175271E-3</v>
      </c>
      <c r="AE1006">
        <v>-7.3370661190095866E-3</v>
      </c>
      <c r="AF1006">
        <v>-4.1902753948018737E-3</v>
      </c>
      <c r="AG1006">
        <v>-1.6970104218461481E-2</v>
      </c>
      <c r="AH1006">
        <v>0</v>
      </c>
      <c r="AI1006">
        <v>-1.67224146444265E-2</v>
      </c>
      <c r="AJ1006">
        <v>-4.2522155626715857E-3</v>
      </c>
      <c r="AK1006">
        <v>-1.130796158928412E-2</v>
      </c>
      <c r="AL1006">
        <v>-4.5464531961448033E-3</v>
      </c>
      <c r="AM1006">
        <v>-1.077628623500889E-2</v>
      </c>
      <c r="AN1006">
        <v>-1.038601974359709E-2</v>
      </c>
      <c r="AO1006">
        <v>-1.9663387521523159E-2</v>
      </c>
      <c r="AP1006">
        <v>-7.8672751750667423E-3</v>
      </c>
      <c r="AQ1006">
        <v>-1.7108650642032281E-2</v>
      </c>
      <c r="AR1006">
        <v>2.5398630840066292E-3</v>
      </c>
      <c r="AS1006">
        <v>8.7889474171629085E-3</v>
      </c>
      <c r="AT1006">
        <v>-3.2103245384417431E-2</v>
      </c>
      <c r="AU1006">
        <v>-2.1265538767368291E-2</v>
      </c>
    </row>
    <row r="1007" spans="1:47">
      <c r="A1007" s="12">
        <v>45155</v>
      </c>
      <c r="B1007">
        <v>-8.0698896868290904E-3</v>
      </c>
      <c r="C1007">
        <v>-1.299814312241121E-2</v>
      </c>
      <c r="D1007">
        <v>-1.4555133941213111E-2</v>
      </c>
      <c r="E1007">
        <v>-2.5980627488634278E-3</v>
      </c>
      <c r="F1007">
        <v>7.0604551471979971E-3</v>
      </c>
      <c r="G1007">
        <v>3.3421450151057241E-2</v>
      </c>
      <c r="H1007">
        <v>8.786936236391929E-3</v>
      </c>
      <c r="I1007">
        <v>1.9371826217791991E-2</v>
      </c>
      <c r="J1007">
        <v>-1.5288394718554589E-2</v>
      </c>
      <c r="K1007">
        <v>-1.8711018711018771E-2</v>
      </c>
      <c r="L1007">
        <v>-1.0386843331779749E-2</v>
      </c>
      <c r="M1007">
        <v>-3.8904683525363688E-3</v>
      </c>
      <c r="N1007">
        <v>-1.0986267166042341E-2</v>
      </c>
      <c r="O1007">
        <v>-1.0799605013823819E-2</v>
      </c>
      <c r="P1007">
        <v>-3.276916708825794E-3</v>
      </c>
      <c r="Q1007">
        <v>-2.9967505114935618E-2</v>
      </c>
      <c r="R1007">
        <v>-2.9910735149787371E-2</v>
      </c>
      <c r="S1007">
        <v>8.0287597363690733E-3</v>
      </c>
      <c r="T1007">
        <v>2.9030439684329279E-2</v>
      </c>
      <c r="U1007">
        <v>8.1379068953446598E-3</v>
      </c>
      <c r="V1007">
        <v>-2.8280141843971651E-2</v>
      </c>
      <c r="W1007">
        <v>-1.1483295055683129E-2</v>
      </c>
      <c r="Y1007" s="12">
        <v>45155</v>
      </c>
      <c r="Z1007">
        <v>-8.1026274925512908E-3</v>
      </c>
      <c r="AA1007">
        <v>-1.308335821548213E-2</v>
      </c>
      <c r="AB1007">
        <v>-1.46620991001778E-2</v>
      </c>
      <c r="AC1007">
        <v>-2.601443570881662E-3</v>
      </c>
      <c r="AD1007">
        <v>7.0356468372804347E-3</v>
      </c>
      <c r="AE1007">
        <v>3.2875093527073858E-2</v>
      </c>
      <c r="AF1007">
        <v>8.7485557794020532E-3</v>
      </c>
      <c r="AG1007">
        <v>1.9186580929353408E-2</v>
      </c>
      <c r="AH1007">
        <v>-1.540646719668742E-2</v>
      </c>
      <c r="AI1007">
        <v>-1.8888284520205859E-2</v>
      </c>
      <c r="AJ1007">
        <v>-1.044116305668581E-2</v>
      </c>
      <c r="AK1007">
        <v>-3.8980559103666112E-3</v>
      </c>
      <c r="AL1007">
        <v>-1.104706188054284E-2</v>
      </c>
      <c r="AM1007">
        <v>-1.0858344036354561E-2</v>
      </c>
      <c r="AN1007">
        <v>-3.2822975586642329E-3</v>
      </c>
      <c r="AO1007">
        <v>-3.0425708164307379E-2</v>
      </c>
      <c r="AP1007">
        <v>-3.0367186100030131E-2</v>
      </c>
      <c r="AQ1007">
        <v>7.99670072665494E-3</v>
      </c>
      <c r="AR1007">
        <v>2.8617038226166829E-2</v>
      </c>
      <c r="AS1007">
        <v>8.1049726873897721E-3</v>
      </c>
      <c r="AT1007">
        <v>-2.8687727836326522E-2</v>
      </c>
      <c r="AU1007">
        <v>-1.1549737228149681E-2</v>
      </c>
    </row>
    <row r="1008" spans="1:47">
      <c r="A1008" s="12">
        <v>45156</v>
      </c>
      <c r="B1008">
        <v>-5.6724884311090129E-3</v>
      </c>
      <c r="C1008">
        <v>5.4992764109986769E-3</v>
      </c>
      <c r="D1008">
        <v>2.8160919540229918E-3</v>
      </c>
      <c r="E1008">
        <v>-1.783742461564541E-3</v>
      </c>
      <c r="F1008">
        <v>7.1987480438184806E-3</v>
      </c>
      <c r="G1008">
        <v>5.664169559656429E-3</v>
      </c>
      <c r="H1008">
        <v>6.9374855469050978E-3</v>
      </c>
      <c r="I1008">
        <v>1.5129151291512819E-2</v>
      </c>
      <c r="J1008">
        <v>7.0571630204656621E-3</v>
      </c>
      <c r="K1008">
        <v>1.836158192090398E-2</v>
      </c>
      <c r="L1008">
        <v>2.287559712036646E-3</v>
      </c>
      <c r="M1008">
        <v>-5.858494817485127E-3</v>
      </c>
      <c r="N1008">
        <v>-1.262307498106519E-3</v>
      </c>
      <c r="O1008">
        <v>-1.424998012341749E-3</v>
      </c>
      <c r="P1008">
        <v>-1.026682201483498E-3</v>
      </c>
      <c r="Q1008">
        <v>3.796526054590466E-3</v>
      </c>
      <c r="R1008">
        <v>1.02134219781278E-2</v>
      </c>
      <c r="S1008">
        <v>8.0836899667140472E-3</v>
      </c>
      <c r="T1008">
        <v>4.1084634346753024E-3</v>
      </c>
      <c r="U1008">
        <v>7.8118218904599246E-4</v>
      </c>
      <c r="V1008">
        <v>-1.7014870905939231E-2</v>
      </c>
      <c r="W1008">
        <v>7.3645449763282134E-3</v>
      </c>
      <c r="Y1008" s="12">
        <v>45156</v>
      </c>
      <c r="Z1008">
        <v>-5.6886380950880288E-3</v>
      </c>
      <c r="AA1008">
        <v>5.4842105992800967E-3</v>
      </c>
      <c r="AB1008">
        <v>2.8121341956095711E-3</v>
      </c>
      <c r="AC1008">
        <v>-1.7853352244835119E-3</v>
      </c>
      <c r="AD1008">
        <v>7.1729607406933547E-3</v>
      </c>
      <c r="AE1008">
        <v>5.6481884692613704E-3</v>
      </c>
      <c r="AF1008">
        <v>6.9135319155508431E-3</v>
      </c>
      <c r="AG1008">
        <v>1.501584705082786E-2</v>
      </c>
      <c r="AH1008">
        <v>7.0323777861558707E-3</v>
      </c>
      <c r="AI1008">
        <v>1.8195043591229341E-2</v>
      </c>
      <c r="AJ1008">
        <v>2.2849472306980482E-3</v>
      </c>
      <c r="AK1008">
        <v>-5.8757231191459112E-3</v>
      </c>
      <c r="AL1008">
        <v>-1.263104879313892E-3</v>
      </c>
      <c r="AM1008">
        <v>-1.4260142875842079E-3</v>
      </c>
      <c r="AN1008">
        <v>-1.027209600666723E-3</v>
      </c>
      <c r="AO1008">
        <v>3.7893374383168249E-3</v>
      </c>
      <c r="AP1008">
        <v>1.016161741982478E-2</v>
      </c>
      <c r="AQ1008">
        <v>8.0511919633581858E-3</v>
      </c>
      <c r="AR1008">
        <v>4.1000467440133314E-3</v>
      </c>
      <c r="AS1008">
        <v>7.808772250510438E-4</v>
      </c>
      <c r="AT1008">
        <v>-1.7161287032757391E-2</v>
      </c>
      <c r="AU1008">
        <v>7.3375591263171681E-3</v>
      </c>
    </row>
    <row r="1009" spans="1:47">
      <c r="A1009" s="12">
        <v>45159</v>
      </c>
      <c r="B1009">
        <v>1.095931541810535E-2</v>
      </c>
      <c r="C1009">
        <v>-1.057858376511223E-2</v>
      </c>
      <c r="D1009">
        <v>7.7368330563356569E-3</v>
      </c>
      <c r="E1009">
        <v>-1.3331064216021149E-3</v>
      </c>
      <c r="F1009">
        <v>-3.3561218147917242E-3</v>
      </c>
      <c r="G1009">
        <v>7.2674418604650182E-3</v>
      </c>
      <c r="H1009">
        <v>-1.9903544361937748E-3</v>
      </c>
      <c r="I1009">
        <v>-1.208651399491101E-2</v>
      </c>
      <c r="J1009">
        <v>4.9053959355291887E-3</v>
      </c>
      <c r="K1009">
        <v>-1.479426722145172E-2</v>
      </c>
      <c r="L1009">
        <v>3.4235080888769249E-3</v>
      </c>
      <c r="M1009">
        <v>6.0441220912643701E-4</v>
      </c>
      <c r="N1009">
        <v>1.7062689585439769E-2</v>
      </c>
      <c r="O1009">
        <v>1.6458158101755549E-2</v>
      </c>
      <c r="P1009">
        <v>8.4713272823852659E-2</v>
      </c>
      <c r="Q1009">
        <v>9.2947371023164305E-3</v>
      </c>
      <c r="R1009">
        <v>0.14840955696504371</v>
      </c>
      <c r="S1009">
        <v>-4.0094339622641639E-3</v>
      </c>
      <c r="T1009">
        <v>9.5471903982542461E-3</v>
      </c>
      <c r="U1009">
        <v>2.597571552471822E-2</v>
      </c>
      <c r="V1009">
        <v>7.3274861942549396E-2</v>
      </c>
      <c r="W1009">
        <v>5.8311575282854466E-3</v>
      </c>
      <c r="Y1009" s="12">
        <v>45159</v>
      </c>
      <c r="Z1009">
        <v>1.0899697307840329E-2</v>
      </c>
      <c r="AA1009">
        <v>-1.0634934743707081E-2</v>
      </c>
      <c r="AB1009">
        <v>7.7070572451726866E-3</v>
      </c>
      <c r="AC1009">
        <v>-1.333995798478329E-3</v>
      </c>
      <c r="AD1009">
        <v>-3.3617662240312458E-3</v>
      </c>
      <c r="AE1009">
        <v>7.2411612565594736E-3</v>
      </c>
      <c r="AF1009">
        <v>-1.9923378237844489E-3</v>
      </c>
      <c r="AG1009">
        <v>-1.2160149840464851E-2</v>
      </c>
      <c r="AH1009">
        <v>4.8934036827293567E-3</v>
      </c>
      <c r="AI1009">
        <v>-1.4904793854441659E-2</v>
      </c>
      <c r="AJ1009">
        <v>3.4176612257815361E-3</v>
      </c>
      <c r="AK1009">
        <v>6.0422962563392343E-4</v>
      </c>
      <c r="AL1009">
        <v>1.691875684358473E-2</v>
      </c>
      <c r="AM1009">
        <v>1.632419052558437E-2</v>
      </c>
      <c r="AN1009">
        <v>8.1315687389882985E-2</v>
      </c>
      <c r="AO1009">
        <v>9.251806845352822E-3</v>
      </c>
      <c r="AP1009">
        <v>0.138377991212941</v>
      </c>
      <c r="AQ1009">
        <v>-4.0174932920598854E-3</v>
      </c>
      <c r="AR1009">
        <v>9.5019039865056696E-3</v>
      </c>
      <c r="AS1009">
        <v>2.5644077389238708E-2</v>
      </c>
      <c r="AT1009">
        <v>7.0714592953270566E-2</v>
      </c>
      <c r="AU1009">
        <v>5.8142221326399303E-3</v>
      </c>
    </row>
    <row r="1010" spans="1:47">
      <c r="A1010" s="12">
        <v>45160</v>
      </c>
      <c r="B1010">
        <v>-3.19275319275325E-3</v>
      </c>
      <c r="C1010">
        <v>6.6186631755036363E-3</v>
      </c>
      <c r="D1010">
        <v>7.9049135577797802E-3</v>
      </c>
      <c r="E1010">
        <v>-4.3170780198243941E-3</v>
      </c>
      <c r="F1010">
        <v>-8.2314791718633984E-3</v>
      </c>
      <c r="G1010">
        <v>3.6075036075033928E-4</v>
      </c>
      <c r="H1010">
        <v>-8.667638260335897E-3</v>
      </c>
      <c r="I1010">
        <v>-5.6112593137706002E-3</v>
      </c>
      <c r="J1010">
        <v>-2.0223152022315172E-2</v>
      </c>
      <c r="K1010">
        <v>1.8770530267482319E-3</v>
      </c>
      <c r="L1010">
        <v>-2.0738560342520751E-2</v>
      </c>
      <c r="M1010">
        <v>2.7182120205377909E-3</v>
      </c>
      <c r="N1010">
        <v>1.8019137566793739E-3</v>
      </c>
      <c r="O1010">
        <v>-1.8565023442276281E-3</v>
      </c>
      <c r="P1010">
        <v>-2.7657717120531441E-2</v>
      </c>
      <c r="Q1010">
        <v>1.195228881432309E-2</v>
      </c>
      <c r="R1010">
        <v>-2.5954071674764378E-2</v>
      </c>
      <c r="S1010">
        <v>-5.0911674165284859E-3</v>
      </c>
      <c r="T1010">
        <v>-4.5933531477977407E-3</v>
      </c>
      <c r="U1010">
        <v>4.3957901855531389E-3</v>
      </c>
      <c r="V1010">
        <v>8.2583881010029891E-3</v>
      </c>
      <c r="W1010">
        <v>-3.4611058233102732E-4</v>
      </c>
      <c r="Y1010" s="12">
        <v>45160</v>
      </c>
      <c r="Z1010">
        <v>-3.1978609038997249E-3</v>
      </c>
      <c r="AA1010">
        <v>6.596855994426774E-3</v>
      </c>
      <c r="AB1010">
        <v>7.8738334117370596E-3</v>
      </c>
      <c r="AC1010">
        <v>-4.3264235076376752E-3</v>
      </c>
      <c r="AD1010">
        <v>-8.265544866042392E-3</v>
      </c>
      <c r="AE1010">
        <v>3.6068530598416522E-4</v>
      </c>
      <c r="AF1010">
        <v>-8.7054207183898252E-3</v>
      </c>
      <c r="AG1010">
        <v>-5.6270615707464311E-3</v>
      </c>
      <c r="AH1010">
        <v>-2.0430439391719499E-2</v>
      </c>
      <c r="AI1010">
        <v>1.875293564108016E-3</v>
      </c>
      <c r="AJ1010">
        <v>-2.0956624444202099E-2</v>
      </c>
      <c r="AK1010">
        <v>2.714524363288142E-3</v>
      </c>
      <c r="AL1010">
        <v>1.8002922576615E-3</v>
      </c>
      <c r="AM1010">
        <v>-1.858227780553122E-3</v>
      </c>
      <c r="AN1010">
        <v>-2.804739362933836E-2</v>
      </c>
      <c r="AO1010">
        <v>1.188142431350039E-2</v>
      </c>
      <c r="AP1010">
        <v>-2.6296822113308551E-2</v>
      </c>
      <c r="AQ1010">
        <v>-5.1041715656706199E-3</v>
      </c>
      <c r="AR1010">
        <v>-4.6039350109583592E-3</v>
      </c>
      <c r="AS1010">
        <v>4.3861569201008033E-3</v>
      </c>
      <c r="AT1010">
        <v>8.2244742021472424E-3</v>
      </c>
      <c r="AU1010">
        <v>-3.4617049242270469E-4</v>
      </c>
    </row>
    <row r="1011" spans="1:47">
      <c r="A1011" s="12">
        <v>45161</v>
      </c>
      <c r="B1011">
        <v>9.4599627560523203E-3</v>
      </c>
      <c r="C1011">
        <v>8.3092485549134398E-3</v>
      </c>
      <c r="D1011">
        <v>2.1948879986458451E-2</v>
      </c>
      <c r="E1011">
        <v>1.0525715263713259E-2</v>
      </c>
      <c r="F1011">
        <v>1.320422535211252E-3</v>
      </c>
      <c r="G1011">
        <v>9.3761269383338952E-3</v>
      </c>
      <c r="H1011">
        <v>-2.7081398947695901E-3</v>
      </c>
      <c r="I1011">
        <v>-8.7881591119333136E-3</v>
      </c>
      <c r="J1011">
        <v>7.8291814946618299E-3</v>
      </c>
      <c r="K1011">
        <v>-1.733021077283381E-2</v>
      </c>
      <c r="L1011">
        <v>6.7632190189916841E-3</v>
      </c>
      <c r="M1011">
        <v>1.1596385542168569E-2</v>
      </c>
      <c r="N1011">
        <v>1.407926564535145E-2</v>
      </c>
      <c r="O1011">
        <v>1.603733593758383E-2</v>
      </c>
      <c r="P1011">
        <v>3.1707103442235367E-2</v>
      </c>
      <c r="Q1011">
        <v>3.4804075804148349E-2</v>
      </c>
      <c r="R1011">
        <v>4.6896316507503144E-3</v>
      </c>
      <c r="S1011">
        <v>-9.7584196120433786E-3</v>
      </c>
      <c r="T1011">
        <v>-4.8859934853422438E-3</v>
      </c>
      <c r="U1011">
        <v>3.9851870555064561E-2</v>
      </c>
      <c r="V1011">
        <v>1.5738239204082571E-2</v>
      </c>
      <c r="W1011">
        <v>1.7311520817104851E-3</v>
      </c>
      <c r="Y1011" s="12">
        <v>45161</v>
      </c>
      <c r="Z1011">
        <v>9.4154975147703705E-3</v>
      </c>
      <c r="AA1011">
        <v>8.2749167987621296E-3</v>
      </c>
      <c r="AB1011">
        <v>2.171147094776997E-2</v>
      </c>
      <c r="AC1011">
        <v>1.047070559683508E-2</v>
      </c>
      <c r="AD1011">
        <v>1.3195515440088061E-3</v>
      </c>
      <c r="AE1011">
        <v>9.3324438996754411E-3</v>
      </c>
      <c r="AF1011">
        <v>-2.7118135396094882E-3</v>
      </c>
      <c r="AG1011">
        <v>-8.8270027255764865E-3</v>
      </c>
      <c r="AH1011">
        <v>7.7986924858188386E-3</v>
      </c>
      <c r="AI1011">
        <v>-1.7482136706482531E-2</v>
      </c>
      <c r="AJ1011">
        <v>6.7404510520905278E-3</v>
      </c>
      <c r="AK1011">
        <v>1.1529662796384879E-2</v>
      </c>
      <c r="AL1011">
        <v>1.3981073361659749E-2</v>
      </c>
      <c r="AM1011">
        <v>1.5910096451162859E-2</v>
      </c>
      <c r="AN1011">
        <v>3.121481228245742E-2</v>
      </c>
      <c r="AO1011">
        <v>3.4212110058111207E-2</v>
      </c>
      <c r="AP1011">
        <v>4.6786695869079561E-3</v>
      </c>
      <c r="AQ1011">
        <v>-9.8063450277883855E-3</v>
      </c>
      <c r="AR1011">
        <v>-4.8979689755473651E-3</v>
      </c>
      <c r="AS1011">
        <v>3.9078270850266363E-2</v>
      </c>
      <c r="AT1011">
        <v>1.561567738311107E-2</v>
      </c>
      <c r="AU1011">
        <v>1.72965536505928E-3</v>
      </c>
    </row>
    <row r="1012" spans="1:47">
      <c r="A1012" s="12">
        <v>45162</v>
      </c>
      <c r="B1012">
        <v>-2.7154663518299978E-2</v>
      </c>
      <c r="C1012">
        <v>-9.3156574704408301E-3</v>
      </c>
      <c r="D1012">
        <v>-2.6170494699646722E-2</v>
      </c>
      <c r="E1012">
        <v>1.12911420990347E-4</v>
      </c>
      <c r="F1012">
        <v>-8.2260596546310794E-3</v>
      </c>
      <c r="G1012">
        <v>-1.321900678813848E-2</v>
      </c>
      <c r="H1012">
        <v>-2.4904957715881641E-2</v>
      </c>
      <c r="I1012">
        <v>-7.4661689220719696E-3</v>
      </c>
      <c r="J1012">
        <v>2.1186440677964939E-3</v>
      </c>
      <c r="K1012">
        <v>6.673021925643452E-3</v>
      </c>
      <c r="L1012">
        <v>-9.4998982153771117E-4</v>
      </c>
      <c r="M1012">
        <v>-1.6227482507071619E-2</v>
      </c>
      <c r="N1012">
        <v>-2.1498470948012161E-2</v>
      </c>
      <c r="O1012">
        <v>-2.18919122316652E-2</v>
      </c>
      <c r="P1012">
        <v>9.9753799134050247E-4</v>
      </c>
      <c r="Q1012">
        <v>-4.8228277394456787E-2</v>
      </c>
      <c r="R1012">
        <v>-3.483832640244422E-2</v>
      </c>
      <c r="S1012">
        <v>1.8026679485638739E-3</v>
      </c>
      <c r="T1012">
        <v>-1.3638843426077459E-2</v>
      </c>
      <c r="U1012">
        <v>-5.4633751517604301E-3</v>
      </c>
      <c r="V1012">
        <v>-2.8793380055729179E-2</v>
      </c>
      <c r="W1012">
        <v>-4.0179728678821913E-3</v>
      </c>
      <c r="Y1012" s="12">
        <v>45162</v>
      </c>
      <c r="Z1012">
        <v>-2.75301647425828E-2</v>
      </c>
      <c r="AA1012">
        <v>-9.3593195798871258E-3</v>
      </c>
      <c r="AB1012">
        <v>-2.6519036554783462E-2</v>
      </c>
      <c r="AC1012">
        <v>1.1290504697564681E-4</v>
      </c>
      <c r="AD1012">
        <v>-8.2600803828378078E-3</v>
      </c>
      <c r="AE1012">
        <v>-1.330715554621594E-2</v>
      </c>
      <c r="AF1012">
        <v>-2.5220333469322349E-2</v>
      </c>
      <c r="AG1012">
        <v>-7.4941802733399362E-3</v>
      </c>
      <c r="AH1012">
        <v>2.1164029063774721E-3</v>
      </c>
      <c r="AI1012">
        <v>6.6508558699095886E-3</v>
      </c>
      <c r="AJ1012">
        <v>-9.5044134785447721E-4</v>
      </c>
      <c r="AK1012">
        <v>-1.6360590066050541E-2</v>
      </c>
      <c r="AL1012">
        <v>-2.173292949828701E-2</v>
      </c>
      <c r="AM1012">
        <v>-2.2135095863589131E-2</v>
      </c>
      <c r="AN1012">
        <v>9.9704078094845026E-4</v>
      </c>
      <c r="AO1012">
        <v>-4.9430060123365177E-2</v>
      </c>
      <c r="AP1012">
        <v>-3.545965426918158E-2</v>
      </c>
      <c r="AQ1012">
        <v>1.8010450927182641E-3</v>
      </c>
      <c r="AR1012">
        <v>-1.37327068875832E-2</v>
      </c>
      <c r="AS1012">
        <v>-5.4783539672884646E-3</v>
      </c>
      <c r="AT1012">
        <v>-2.9216042447795621E-2</v>
      </c>
      <c r="AU1012">
        <v>-4.0260666084271464E-3</v>
      </c>
    </row>
    <row r="1013" spans="1:47">
      <c r="A1013" s="12">
        <v>45163</v>
      </c>
      <c r="B1013">
        <v>1.0770631067961171E-2</v>
      </c>
      <c r="C1013">
        <v>1.569620253164539E-2</v>
      </c>
      <c r="D1013">
        <v>1.264315682050121E-2</v>
      </c>
      <c r="E1013">
        <v>4.6006209427038591E-3</v>
      </c>
      <c r="F1013">
        <v>7.4711915917438088E-3</v>
      </c>
      <c r="G1013">
        <v>8.3272990586531481E-3</v>
      </c>
      <c r="H1013">
        <v>1.113940165499683E-2</v>
      </c>
      <c r="I1013">
        <v>1.7865538316878201E-2</v>
      </c>
      <c r="J1013">
        <v>4.9330514446794824E-3</v>
      </c>
      <c r="K1013">
        <v>1.065340909090895E-2</v>
      </c>
      <c r="L1013">
        <v>-1.2225769204644581E-3</v>
      </c>
      <c r="M1013">
        <v>-1.044188861985473E-2</v>
      </c>
      <c r="N1013">
        <v>9.4071319186173064E-3</v>
      </c>
      <c r="O1013">
        <v>8.4628966202406897E-3</v>
      </c>
      <c r="P1013">
        <v>-2.427750567181897E-2</v>
      </c>
      <c r="Q1013">
        <v>2.236256850072493E-2</v>
      </c>
      <c r="R1013">
        <v>1.455264893383168E-2</v>
      </c>
      <c r="S1013">
        <v>1.343570057581589E-2</v>
      </c>
      <c r="T1013">
        <v>6.0840707964604501E-3</v>
      </c>
      <c r="U1013">
        <v>3.2553407934887701E-4</v>
      </c>
      <c r="V1013">
        <v>3.7167449139280162E-2</v>
      </c>
      <c r="W1013">
        <v>-6.5935019303344777E-3</v>
      </c>
      <c r="Y1013" s="12">
        <v>45163</v>
      </c>
      <c r="Z1013">
        <v>1.0713040973229509E-2</v>
      </c>
      <c r="AA1013">
        <v>1.557429118665842E-2</v>
      </c>
      <c r="AB1013">
        <v>1.2563899456357479E-2</v>
      </c>
      <c r="AC1013">
        <v>4.590070433062669E-3</v>
      </c>
      <c r="AD1013">
        <v>7.4434204762819506E-3</v>
      </c>
      <c r="AE1013">
        <v>8.2928183921469664E-3</v>
      </c>
      <c r="AF1013">
        <v>1.107781545394969E-2</v>
      </c>
      <c r="AG1013">
        <v>1.7707825236353E-2</v>
      </c>
      <c r="AH1013">
        <v>4.9209238141987161E-3</v>
      </c>
      <c r="AI1013">
        <v>1.059706137186452E-2</v>
      </c>
      <c r="AJ1013">
        <v>-1.2233248773130211E-3</v>
      </c>
      <c r="AK1013">
        <v>-1.049678763953806E-2</v>
      </c>
      <c r="AL1013">
        <v>9.3631604019545449E-3</v>
      </c>
      <c r="AM1013">
        <v>8.4272870761800296E-3</v>
      </c>
      <c r="AN1013">
        <v>-2.4577062580145519E-2</v>
      </c>
      <c r="AO1013">
        <v>2.2116192567090211E-2</v>
      </c>
      <c r="AP1013">
        <v>1.444777537267565E-2</v>
      </c>
      <c r="AQ1013">
        <v>1.3346241952894701E-2</v>
      </c>
      <c r="AR1013">
        <v>6.065637566000719E-3</v>
      </c>
      <c r="AS1013">
        <v>3.2548110462687468E-4</v>
      </c>
      <c r="AT1013">
        <v>3.6493390791600147E-2</v>
      </c>
      <c r="AU1013">
        <v>-6.6153350884189379E-3</v>
      </c>
    </row>
    <row r="1014" spans="1:47">
      <c r="A1014" s="12">
        <v>45166</v>
      </c>
      <c r="B1014">
        <v>-9.0049527239988159E-4</v>
      </c>
      <c r="C1014">
        <v>-2.0652328728101299E-3</v>
      </c>
      <c r="D1014">
        <v>8.8460892447230766E-3</v>
      </c>
      <c r="E1014">
        <v>-1.067625656730242E-3</v>
      </c>
      <c r="F1014">
        <v>6.8501759678230023E-3</v>
      </c>
      <c r="G1014">
        <v>8.9766606822261341E-3</v>
      </c>
      <c r="H1014">
        <v>2.675480012590548E-3</v>
      </c>
      <c r="I1014">
        <v>8.4064665127019378E-3</v>
      </c>
      <c r="J1014">
        <v>8.4151472650773051E-3</v>
      </c>
      <c r="K1014">
        <v>-5.8561724057156761E-3</v>
      </c>
      <c r="L1014">
        <v>3.4682080924854919E-3</v>
      </c>
      <c r="M1014">
        <v>-6.5759290411379068E-3</v>
      </c>
      <c r="N1014">
        <v>2.229240200631422E-3</v>
      </c>
      <c r="O1014">
        <v>7.4040462245923422E-3</v>
      </c>
      <c r="P1014">
        <v>1.7753922378199949E-2</v>
      </c>
      <c r="Q1014">
        <v>4.8794558084754858E-3</v>
      </c>
      <c r="R1014">
        <v>7.1936210781764487E-3</v>
      </c>
      <c r="S1014">
        <v>-7.1022727272729291E-4</v>
      </c>
      <c r="T1014">
        <v>-4.6728971962617383E-3</v>
      </c>
      <c r="U1014">
        <v>8.9492738884611178E-4</v>
      </c>
      <c r="V1014">
        <v>9.639968146191169E-4</v>
      </c>
      <c r="W1014">
        <v>-1.309986463473212E-2</v>
      </c>
      <c r="Y1014" s="12">
        <v>45166</v>
      </c>
      <c r="Z1014">
        <v>-9.0090096183358516E-4</v>
      </c>
      <c r="AA1014">
        <v>-2.0673684069764222E-3</v>
      </c>
      <c r="AB1014">
        <v>8.807191822330614E-3</v>
      </c>
      <c r="AC1014">
        <v>-1.0681959749620829E-3</v>
      </c>
      <c r="AD1014">
        <v>6.8268201129061392E-3</v>
      </c>
      <c r="AE1014">
        <v>8.9366099664069752E-3</v>
      </c>
      <c r="AF1014">
        <v>2.6719072870267841E-3</v>
      </c>
      <c r="AG1014">
        <v>8.371328957538355E-3</v>
      </c>
      <c r="AH1014">
        <v>8.3799373067509168E-3</v>
      </c>
      <c r="AI1014">
        <v>-5.8733870240883588E-3</v>
      </c>
      <c r="AJ1014">
        <v>3.4622077284707912E-3</v>
      </c>
      <c r="AK1014">
        <v>-6.5976457197621822E-3</v>
      </c>
      <c r="AL1014">
        <v>2.2267591312775579E-3</v>
      </c>
      <c r="AM1014">
        <v>7.3767708238209936E-3</v>
      </c>
      <c r="AN1014">
        <v>1.7598162363753032E-2</v>
      </c>
      <c r="AO1014">
        <v>4.8675898479473567E-3</v>
      </c>
      <c r="AP1014">
        <v>7.1678704060389618E-3</v>
      </c>
      <c r="AQ1014">
        <v>-7.1047960359867405E-4</v>
      </c>
      <c r="AR1014">
        <v>-4.6838493124264262E-3</v>
      </c>
      <c r="AS1014">
        <v>8.9452718008451457E-4</v>
      </c>
      <c r="AT1014">
        <v>9.6353246808491167E-4</v>
      </c>
      <c r="AU1014">
        <v>-1.3186424642093689E-2</v>
      </c>
    </row>
    <row r="1015" spans="1:47">
      <c r="A1015" s="12">
        <v>45167</v>
      </c>
      <c r="B1015">
        <v>1.329427670121675E-2</v>
      </c>
      <c r="C1015">
        <v>-4.281738385785161E-4</v>
      </c>
      <c r="D1015">
        <v>2.1810311338032129E-2</v>
      </c>
      <c r="E1015">
        <v>7.7063704120376997E-3</v>
      </c>
      <c r="F1015">
        <v>-1.560451906872262E-3</v>
      </c>
      <c r="G1015">
        <v>6.4056939501779819E-3</v>
      </c>
      <c r="H1015">
        <v>3.3746664573850449E-3</v>
      </c>
      <c r="I1015">
        <v>5.9545621106633639E-3</v>
      </c>
      <c r="J1015">
        <v>6.9541029207220717E-4</v>
      </c>
      <c r="K1015">
        <v>1.555136663524981E-2</v>
      </c>
      <c r="L1015">
        <v>8.132285172133269E-3</v>
      </c>
      <c r="M1015">
        <v>-9.0825123152707965E-3</v>
      </c>
      <c r="N1015">
        <v>1.455050973123284E-2</v>
      </c>
      <c r="O1015">
        <v>2.1530699965321309E-2</v>
      </c>
      <c r="P1015">
        <v>4.161417743140805E-2</v>
      </c>
      <c r="Q1015">
        <v>2.853657369755536E-2</v>
      </c>
      <c r="R1015">
        <v>6.4538335771449074E-3</v>
      </c>
      <c r="S1015">
        <v>1.2674721629945431E-2</v>
      </c>
      <c r="T1015">
        <v>-1.65700082850051E-3</v>
      </c>
      <c r="U1015">
        <v>2.1702905913432161E-2</v>
      </c>
      <c r="V1015">
        <v>7.6877983418474294E-2</v>
      </c>
      <c r="W1015">
        <v>1.557453210034954E-2</v>
      </c>
      <c r="Y1015" s="12">
        <v>45167</v>
      </c>
      <c r="Z1015">
        <v>1.320668327816815E-2</v>
      </c>
      <c r="AA1015">
        <v>-4.2826553117105131E-4</v>
      </c>
      <c r="AB1015">
        <v>2.1575869210317868E-2</v>
      </c>
      <c r="AC1015">
        <v>7.6768280189182794E-3</v>
      </c>
      <c r="AD1015">
        <v>-1.5616706800053439E-3</v>
      </c>
      <c r="AE1015">
        <v>6.3852646886719718E-3</v>
      </c>
      <c r="AF1015">
        <v>3.3689850488535129E-3</v>
      </c>
      <c r="AG1015">
        <v>5.9369037694842778E-3</v>
      </c>
      <c r="AH1015">
        <v>6.9516860637570358E-4</v>
      </c>
      <c r="AI1015">
        <v>1.5431683363919761E-2</v>
      </c>
      <c r="AJ1015">
        <v>8.0993963283943135E-3</v>
      </c>
      <c r="AK1015">
        <v>-9.1240097888978765E-3</v>
      </c>
      <c r="AL1015">
        <v>1.4445666852377199E-2</v>
      </c>
      <c r="AM1015">
        <v>2.13021886323729E-2</v>
      </c>
      <c r="AN1015">
        <v>4.0771603584804993E-2</v>
      </c>
      <c r="AO1015">
        <v>2.813698970959742E-2</v>
      </c>
      <c r="AP1015">
        <v>6.4330967666861192E-3</v>
      </c>
      <c r="AQ1015">
        <v>1.259506968378956E-2</v>
      </c>
      <c r="AR1015">
        <v>-1.658375172776227E-3</v>
      </c>
      <c r="AS1015">
        <v>2.14707508056096E-2</v>
      </c>
      <c r="AT1015">
        <v>7.4066098737054442E-2</v>
      </c>
      <c r="AU1015">
        <v>1.5454493830878159E-2</v>
      </c>
    </row>
    <row r="1016" spans="1:47">
      <c r="A1016" s="12">
        <v>45168</v>
      </c>
      <c r="B1016">
        <v>1.1859758357424251E-3</v>
      </c>
      <c r="C1016">
        <v>-3.8552152495180399E-3</v>
      </c>
      <c r="D1016">
        <v>1.9172278948511812E-2</v>
      </c>
      <c r="E1016">
        <v>7.7311674900220062E-3</v>
      </c>
      <c r="F1016">
        <v>1.3753438359589421E-3</v>
      </c>
      <c r="G1016">
        <v>4.4200848656295033E-3</v>
      </c>
      <c r="H1016">
        <v>-6.2573328118886717E-4</v>
      </c>
      <c r="I1016">
        <v>9.7441034514160751E-3</v>
      </c>
      <c r="J1016">
        <v>3.474635163307704E-3</v>
      </c>
      <c r="K1016">
        <v>-2.784222737819086E-3</v>
      </c>
      <c r="L1016">
        <v>-4.0333422963161336E-3</v>
      </c>
      <c r="M1016">
        <v>2.8274040702190421E-2</v>
      </c>
      <c r="N1016">
        <v>1.157090222587698E-3</v>
      </c>
      <c r="O1016">
        <v>5.5851280033558659E-3</v>
      </c>
      <c r="P1016">
        <v>9.8392915710070472E-3</v>
      </c>
      <c r="Q1016">
        <v>1.0883974045908131E-2</v>
      </c>
      <c r="R1016">
        <v>1.7014363885089031E-2</v>
      </c>
      <c r="S1016">
        <v>4.3279915779623757E-3</v>
      </c>
      <c r="T1016">
        <v>-6.9156293222683018E-3</v>
      </c>
      <c r="U1016">
        <v>-1.392259039739052E-3</v>
      </c>
      <c r="V1016">
        <v>-1.088731627653883E-3</v>
      </c>
      <c r="W1016">
        <v>-4.7488345750010819E-3</v>
      </c>
      <c r="Y1016" s="12">
        <v>45168</v>
      </c>
      <c r="Z1016">
        <v>1.1852731219471209E-3</v>
      </c>
      <c r="AA1016">
        <v>-3.8626657468399509E-3</v>
      </c>
      <c r="AB1016">
        <v>1.899080663198912E-2</v>
      </c>
      <c r="AC1016">
        <v>7.7014351600667658E-3</v>
      </c>
      <c r="AD1016">
        <v>1.3743989169185461E-3</v>
      </c>
      <c r="AE1016">
        <v>4.4103449807182853E-3</v>
      </c>
      <c r="AF1016">
        <v>-6.2592913396378885E-4</v>
      </c>
      <c r="AG1016">
        <v>9.696935831971211E-3</v>
      </c>
      <c r="AH1016">
        <v>3.468612565403574E-3</v>
      </c>
      <c r="AI1016">
        <v>-2.7881058953377648E-3</v>
      </c>
      <c r="AJ1016">
        <v>-4.0414981589999609E-3</v>
      </c>
      <c r="AK1016">
        <v>2.7881708066306889E-2</v>
      </c>
      <c r="AL1016">
        <v>1.1564213096414561E-3</v>
      </c>
      <c r="AM1016">
        <v>5.5695890072881291E-3</v>
      </c>
      <c r="AN1016">
        <v>9.791200936245751E-3</v>
      </c>
      <c r="AO1016">
        <v>1.082516989750669E-2</v>
      </c>
      <c r="AP1016">
        <v>1.687124074749842E-2</v>
      </c>
      <c r="AQ1016">
        <v>4.3186527582722558E-3</v>
      </c>
      <c r="AR1016">
        <v>-6.93965311054048E-3</v>
      </c>
      <c r="AS1016">
        <v>-1.393229132874423E-3</v>
      </c>
      <c r="AT1016">
        <v>-1.0893247264551051E-3</v>
      </c>
      <c r="AU1016">
        <v>-4.760146115208014E-3</v>
      </c>
    </row>
    <row r="1017" spans="1:47">
      <c r="A1017" s="12">
        <v>45169</v>
      </c>
      <c r="B1017">
        <v>2.176649144887843E-2</v>
      </c>
      <c r="C1017">
        <v>-5.661864831935759E-3</v>
      </c>
      <c r="D1017">
        <v>1.172395416999761E-3</v>
      </c>
      <c r="E1017">
        <v>-2.3818755885448568E-3</v>
      </c>
      <c r="F1017">
        <v>5.7435385191657584E-3</v>
      </c>
      <c r="G1017">
        <v>9.5053687731032621E-3</v>
      </c>
      <c r="H1017">
        <v>6.6525788526259344E-3</v>
      </c>
      <c r="I1017">
        <v>2.795815295815407E-3</v>
      </c>
      <c r="J1017">
        <v>-1.385041551246524E-3</v>
      </c>
      <c r="K1017">
        <v>-9.7719869706839324E-3</v>
      </c>
      <c r="L1017">
        <v>-1.2351511879049591E-2</v>
      </c>
      <c r="M1017">
        <v>-6.3453693911467157E-3</v>
      </c>
      <c r="N1017">
        <v>-3.1326986830501058E-3</v>
      </c>
      <c r="O1017">
        <v>2.4989603833291958E-3</v>
      </c>
      <c r="P1017">
        <v>1.847190646313557E-3</v>
      </c>
      <c r="Q1017">
        <v>-2.2775898957830831E-3</v>
      </c>
      <c r="R1017">
        <v>2.2698612862547259E-2</v>
      </c>
      <c r="S1017">
        <v>1.164686699277895E-2</v>
      </c>
      <c r="T1017">
        <v>-1.448467966573808E-2</v>
      </c>
      <c r="U1017">
        <v>-1.1631612492033041E-2</v>
      </c>
      <c r="V1017">
        <v>4.5932269365511758E-3</v>
      </c>
      <c r="W1017">
        <v>-1.7860269655051612E-2</v>
      </c>
      <c r="Y1017" s="12">
        <v>45169</v>
      </c>
      <c r="Z1017">
        <v>2.1532983727275929E-2</v>
      </c>
      <c r="AA1017">
        <v>-5.6779539469600758E-3</v>
      </c>
      <c r="AB1017">
        <v>1.1717086981777871E-3</v>
      </c>
      <c r="AC1017">
        <v>-2.3847167666563381E-3</v>
      </c>
      <c r="AD1017">
        <v>5.7271072873923108E-3</v>
      </c>
      <c r="AE1017">
        <v>9.4604770063441146E-3</v>
      </c>
      <c r="AF1017">
        <v>6.6305481034854034E-3</v>
      </c>
      <c r="AG1017">
        <v>2.7919142735648521E-3</v>
      </c>
      <c r="AH1017">
        <v>-1.3860016078771401E-3</v>
      </c>
      <c r="AI1017">
        <v>-9.8200461809753482E-3</v>
      </c>
      <c r="AJ1017">
        <v>-1.242842579353404E-2</v>
      </c>
      <c r="AK1017">
        <v>-6.3655868175717936E-3</v>
      </c>
      <c r="AL1017">
        <v>-3.1376158556015339E-3</v>
      </c>
      <c r="AM1017">
        <v>2.495843173938962E-3</v>
      </c>
      <c r="AN1017">
        <v>1.845486687706555E-3</v>
      </c>
      <c r="AO1017">
        <v>-2.280187548657925E-3</v>
      </c>
      <c r="AP1017">
        <v>2.2444832480564909E-2</v>
      </c>
      <c r="AQ1017">
        <v>1.1579564310261281E-2</v>
      </c>
      <c r="AR1017">
        <v>-1.4590606762593879E-2</v>
      </c>
      <c r="AS1017">
        <v>-1.169978887980557E-2</v>
      </c>
      <c r="AT1017">
        <v>4.5827102610608269E-3</v>
      </c>
      <c r="AU1017">
        <v>-1.8021689156525959E-2</v>
      </c>
    </row>
    <row r="1018" spans="1:47">
      <c r="A1018" s="12">
        <v>45170</v>
      </c>
      <c r="B1018">
        <v>7.970436924862323E-4</v>
      </c>
      <c r="C1018">
        <v>-6.775263082023919E-3</v>
      </c>
      <c r="D1018">
        <v>8.4632990897961502E-3</v>
      </c>
      <c r="E1018">
        <v>6.2742920599667684E-3</v>
      </c>
      <c r="F1018">
        <v>1.986343885785247E-2</v>
      </c>
      <c r="G1018">
        <v>8.5440278988666574E-3</v>
      </c>
      <c r="H1018">
        <v>1.8348623853210899E-2</v>
      </c>
      <c r="I1018">
        <v>2.0955121863476919E-2</v>
      </c>
      <c r="J1018">
        <v>4.1608876560332853E-3</v>
      </c>
      <c r="K1018">
        <v>6.1090225563908973E-3</v>
      </c>
      <c r="L1018">
        <v>3.348595639991681E-3</v>
      </c>
      <c r="M1018">
        <v>1.170746540976153E-2</v>
      </c>
      <c r="N1018">
        <v>2.7459116426655772E-3</v>
      </c>
      <c r="O1018">
        <v>-6.5866420834170825E-4</v>
      </c>
      <c r="P1018">
        <v>-1.714112045385463E-2</v>
      </c>
      <c r="Q1018">
        <v>1.429625530344958E-2</v>
      </c>
      <c r="R1018">
        <v>-2.3838882038635929E-3</v>
      </c>
      <c r="S1018">
        <v>1.9456596822472919E-2</v>
      </c>
      <c r="T1018">
        <v>1.1305822498586689E-2</v>
      </c>
      <c r="U1018">
        <v>-1.007576978881186E-2</v>
      </c>
      <c r="V1018">
        <v>-5.0643211407315543E-2</v>
      </c>
      <c r="W1018">
        <v>1.6446781957568209E-2</v>
      </c>
      <c r="Y1018" s="12">
        <v>45170</v>
      </c>
      <c r="Z1018">
        <v>7.9672622184314887E-4</v>
      </c>
      <c r="AA1018">
        <v>-6.7983193775970297E-3</v>
      </c>
      <c r="AB1018">
        <v>8.427686168180834E-3</v>
      </c>
      <c r="AC1018">
        <v>6.2546906368492619E-3</v>
      </c>
      <c r="AD1018">
        <v>1.9668734860293899E-2</v>
      </c>
      <c r="AE1018">
        <v>8.5077342751295991E-3</v>
      </c>
      <c r="AF1018">
        <v>1.8182319083190328E-2</v>
      </c>
      <c r="AG1018">
        <v>2.0738583136629369E-2</v>
      </c>
      <c r="AH1018">
        <v>4.1522551007672883E-3</v>
      </c>
      <c r="AI1018">
        <v>6.0904381281477139E-3</v>
      </c>
      <c r="AJ1018">
        <v>3.3430015783000471E-3</v>
      </c>
      <c r="AK1018">
        <v>1.1639463277071259E-2</v>
      </c>
      <c r="AL1018">
        <v>2.7421485145284561E-3</v>
      </c>
      <c r="AM1018">
        <v>-6.5888122290976828E-4</v>
      </c>
      <c r="AN1018">
        <v>-1.7289730131532351E-2</v>
      </c>
      <c r="AO1018">
        <v>1.4195027490651E-2</v>
      </c>
      <c r="AP1018">
        <v>-2.3867341892548611E-3</v>
      </c>
      <c r="AQ1018">
        <v>1.9269737122166699E-2</v>
      </c>
      <c r="AR1018">
        <v>1.1242389348933811E-2</v>
      </c>
      <c r="AS1018">
        <v>-1.012687392267873E-2</v>
      </c>
      <c r="AT1018">
        <v>-5.1970588338604698E-2</v>
      </c>
      <c r="AU1018">
        <v>1.6312998517573288E-2</v>
      </c>
    </row>
    <row r="1019" spans="1:47">
      <c r="A1019" s="12">
        <v>45174</v>
      </c>
      <c r="B1019">
        <v>-6.1540689255719094E-3</v>
      </c>
      <c r="C1019">
        <v>-1.030478955007263E-2</v>
      </c>
      <c r="D1019">
        <v>1.2667581547554101E-3</v>
      </c>
      <c r="E1019">
        <v>-5.4902609943164871E-3</v>
      </c>
      <c r="F1019">
        <v>1.314668289713938E-2</v>
      </c>
      <c r="G1019">
        <v>-1.002766251728915E-2</v>
      </c>
      <c r="H1019">
        <v>1.839975568789121E-2</v>
      </c>
      <c r="I1019">
        <v>8.8090204369395408E-5</v>
      </c>
      <c r="J1019">
        <v>-1.381215469613262E-2</v>
      </c>
      <c r="K1019">
        <v>-4.4838860345632892E-2</v>
      </c>
      <c r="L1019">
        <v>-1.1033919084593389E-2</v>
      </c>
      <c r="M1019">
        <v>-4.5235948301773472E-2</v>
      </c>
      <c r="N1019">
        <v>1.487859794316315E-2</v>
      </c>
      <c r="O1019">
        <v>1.121951912288921E-3</v>
      </c>
      <c r="P1019">
        <v>8.0397452019220772E-4</v>
      </c>
      <c r="Q1019">
        <v>2.0005456033463709E-2</v>
      </c>
      <c r="R1019">
        <v>9.6819380355965823E-3</v>
      </c>
      <c r="S1019">
        <v>1.6826651609260331E-2</v>
      </c>
      <c r="T1019">
        <v>-1.1179429849077599E-2</v>
      </c>
      <c r="U1019">
        <v>-2.8051461607360939E-2</v>
      </c>
      <c r="V1019">
        <v>4.6855230398759273E-2</v>
      </c>
      <c r="W1019">
        <v>-1.2365709274282041E-2</v>
      </c>
      <c r="Y1019" s="12">
        <v>45174</v>
      </c>
      <c r="Z1019">
        <v>-6.1730832582233136E-3</v>
      </c>
      <c r="AA1019">
        <v>-1.0358251487051421E-2</v>
      </c>
      <c r="AB1019">
        <v>1.265956493579892E-3</v>
      </c>
      <c r="AC1019">
        <v>-5.5053878696109844E-3</v>
      </c>
      <c r="AD1019">
        <v>1.306101527472669E-2</v>
      </c>
      <c r="AE1019">
        <v>-1.007827818054033E-2</v>
      </c>
      <c r="AF1019">
        <v>1.8232528363045081E-2</v>
      </c>
      <c r="AG1019">
        <v>8.8086324655184026E-5</v>
      </c>
      <c r="AH1019">
        <v>-1.3908430046132E-2</v>
      </c>
      <c r="AI1019">
        <v>-4.5875220112780689E-2</v>
      </c>
      <c r="AJ1019">
        <v>-1.1095244291939589E-2</v>
      </c>
      <c r="AK1019">
        <v>-4.6291035311888891E-2</v>
      </c>
      <c r="AL1019">
        <v>1.476899740238055E-2</v>
      </c>
      <c r="AM1019">
        <v>1.121322994608484E-3</v>
      </c>
      <c r="AN1019">
        <v>8.036515057962835E-4</v>
      </c>
      <c r="AO1019">
        <v>1.980797633428898E-2</v>
      </c>
      <c r="AP1019">
        <v>9.6353684216655047E-3</v>
      </c>
      <c r="AQ1019">
        <v>1.6686651809688979E-2</v>
      </c>
      <c r="AR1019">
        <v>-1.124238934893379E-2</v>
      </c>
      <c r="AS1019">
        <v>-2.8452419963777949E-2</v>
      </c>
      <c r="AT1019">
        <v>4.5790651457766743E-2</v>
      </c>
      <c r="AU1019">
        <v>-1.244280084442269E-2</v>
      </c>
    </row>
    <row r="1020" spans="1:47">
      <c r="A1020" s="12">
        <v>45175</v>
      </c>
      <c r="B1020">
        <v>-1.391418372550446E-2</v>
      </c>
      <c r="C1020">
        <v>-4.7660947352984318E-3</v>
      </c>
      <c r="D1020">
        <v>-3.5793357933579302E-2</v>
      </c>
      <c r="E1020">
        <v>3.3289871556578809E-3</v>
      </c>
      <c r="F1020">
        <v>1.0212663702990901E-3</v>
      </c>
      <c r="G1020">
        <v>-1.7464198393294379E-3</v>
      </c>
      <c r="H1020">
        <v>-2.0241397406101092E-3</v>
      </c>
      <c r="I1020">
        <v>8.6320796265304534E-3</v>
      </c>
      <c r="J1020">
        <v>-2.1008403361344459E-3</v>
      </c>
      <c r="K1020">
        <v>2.9339853300733849E-3</v>
      </c>
      <c r="L1020">
        <v>-1.6528925619833099E-3</v>
      </c>
      <c r="M1020">
        <v>1.479615929482136E-2</v>
      </c>
      <c r="N1020">
        <v>-2.008694348673457E-3</v>
      </c>
      <c r="O1020">
        <v>-8.8211170319777432E-3</v>
      </c>
      <c r="P1020">
        <v>-3.0629480102166928E-2</v>
      </c>
      <c r="Q1020">
        <v>-6.5079789605063656E-3</v>
      </c>
      <c r="R1020">
        <v>5.7126535275631163E-4</v>
      </c>
      <c r="S1020">
        <v>6.2194580186583082E-3</v>
      </c>
      <c r="T1020">
        <v>-2.854720180893178E-2</v>
      </c>
      <c r="U1020">
        <v>-1.549868051773973E-2</v>
      </c>
      <c r="V1020">
        <v>-1.7817458770322481E-2</v>
      </c>
      <c r="W1020">
        <v>-8.3026239843714267E-3</v>
      </c>
      <c r="Y1020" s="12">
        <v>45175</v>
      </c>
      <c r="Z1020">
        <v>-1.401189340565505E-2</v>
      </c>
      <c r="AA1020">
        <v>-4.7774887826330971E-3</v>
      </c>
      <c r="AB1020">
        <v>-3.6449648353134058E-2</v>
      </c>
      <c r="AC1020">
        <v>3.3234583447456999E-3</v>
      </c>
      <c r="AD1020">
        <v>1.020745232582973E-3</v>
      </c>
      <c r="AE1020">
        <v>-1.7479466083023989E-3</v>
      </c>
      <c r="AF1020">
        <v>-2.0261910800540902E-3</v>
      </c>
      <c r="AG1020">
        <v>8.5950362488057992E-3</v>
      </c>
      <c r="AH1020">
        <v>-2.1030501967787881E-3</v>
      </c>
      <c r="AI1020">
        <v>2.9296895954785259E-3</v>
      </c>
      <c r="AJ1020">
        <v>-1.654260096026354E-3</v>
      </c>
      <c r="AK1020">
        <v>1.4687764044086921E-2</v>
      </c>
      <c r="AL1020">
        <v>-2.0107144808386782E-3</v>
      </c>
      <c r="AM1020">
        <v>-8.8602534058292246E-3</v>
      </c>
      <c r="AN1020">
        <v>-3.1108366701902111E-2</v>
      </c>
      <c r="AO1020">
        <v>-6.5292481855817744E-3</v>
      </c>
      <c r="AP1020">
        <v>5.7110224282109524E-4</v>
      </c>
      <c r="AQ1020">
        <v>6.2001970104020874E-3</v>
      </c>
      <c r="AR1020">
        <v>-2.896259786989688E-2</v>
      </c>
      <c r="AS1020">
        <v>-1.5620040647623099E-2</v>
      </c>
      <c r="AT1020">
        <v>-1.7978100703291561E-2</v>
      </c>
      <c r="AU1020">
        <v>-8.3372827392790838E-3</v>
      </c>
    </row>
    <row r="1021" spans="1:47">
      <c r="A1021" s="12">
        <v>45176</v>
      </c>
      <c r="B1021">
        <v>1.839539007092195E-2</v>
      </c>
      <c r="C1021">
        <v>1.4587784572312801E-2</v>
      </c>
      <c r="D1021">
        <v>-2.9249357607566528E-2</v>
      </c>
      <c r="E1021">
        <v>3.5944369176310609E-4</v>
      </c>
      <c r="F1021">
        <v>6.001320290449641E-5</v>
      </c>
      <c r="G1021">
        <v>-6.4730580825751449E-3</v>
      </c>
      <c r="H1021">
        <v>-1.17938701923076E-2</v>
      </c>
      <c r="I1021">
        <v>-4.8904025849271227E-3</v>
      </c>
      <c r="J1021">
        <v>4.9122807017543124E-3</v>
      </c>
      <c r="K1021">
        <v>-4.5831301803998081E-2</v>
      </c>
      <c r="L1021">
        <v>-8.554083885209729E-3</v>
      </c>
      <c r="M1021">
        <v>-1.4735535908174221E-2</v>
      </c>
      <c r="N1021">
        <v>-8.9221341023791867E-3</v>
      </c>
      <c r="O1021">
        <v>-7.3460911924972949E-3</v>
      </c>
      <c r="P1021">
        <v>-1.7424194131021479E-2</v>
      </c>
      <c r="Q1021">
        <v>-5.8776022972002462E-3</v>
      </c>
      <c r="R1021">
        <v>9.379715346029549E-4</v>
      </c>
      <c r="S1021">
        <v>-7.5055187637967924E-3</v>
      </c>
      <c r="T1021">
        <v>-2.6185627000290261E-3</v>
      </c>
      <c r="U1021">
        <v>-1.119006084329666E-2</v>
      </c>
      <c r="V1021">
        <v>-1.7068910765321019E-3</v>
      </c>
      <c r="W1021">
        <v>-3.268266475644821E-3</v>
      </c>
      <c r="Y1021" s="12">
        <v>45176</v>
      </c>
      <c r="Z1021">
        <v>1.822824161189256E-2</v>
      </c>
      <c r="AA1021">
        <v>1.4482406429160899E-2</v>
      </c>
      <c r="AB1021">
        <v>-2.9685648621999891E-2</v>
      </c>
      <c r="AC1021">
        <v>3.593791073551738E-4</v>
      </c>
      <c r="AD1021">
        <v>6.001140218427928E-5</v>
      </c>
      <c r="AE1021">
        <v>-6.4940991723254019E-3</v>
      </c>
      <c r="AF1021">
        <v>-1.1863969586596629E-2</v>
      </c>
      <c r="AG1021">
        <v>-4.9023997335548384E-3</v>
      </c>
      <c r="AH1021">
        <v>4.9002548178399509E-3</v>
      </c>
      <c r="AI1021">
        <v>-4.6914790676304413E-2</v>
      </c>
      <c r="AJ1021">
        <v>-8.5908800493512353E-3</v>
      </c>
      <c r="AK1021">
        <v>-1.4845182383648381E-2</v>
      </c>
      <c r="AL1021">
        <v>-8.9621746837330058E-3</v>
      </c>
      <c r="AM1021">
        <v>-7.373206596837132E-3</v>
      </c>
      <c r="AN1021">
        <v>-1.75777821143581E-2</v>
      </c>
      <c r="AO1021">
        <v>-5.8949433843108918E-3</v>
      </c>
      <c r="AP1021">
        <v>9.3753191418257569E-4</v>
      </c>
      <c r="AQ1021">
        <v>-7.5338269035525839E-3</v>
      </c>
      <c r="AR1021">
        <v>-2.6219971321634061E-3</v>
      </c>
      <c r="AS1021">
        <v>-1.125314059308088E-2</v>
      </c>
      <c r="AT1021">
        <v>-1.7083494748933779E-3</v>
      </c>
      <c r="AU1021">
        <v>-3.2736189238559E-3</v>
      </c>
    </row>
    <row r="1022" spans="1:47">
      <c r="A1022" s="12">
        <v>45177</v>
      </c>
      <c r="B1022">
        <v>2.7566195139643308E-3</v>
      </c>
      <c r="C1022">
        <v>1.4523273545852261E-4</v>
      </c>
      <c r="D1022">
        <v>3.4917774273486302E-3</v>
      </c>
      <c r="E1022">
        <v>3.7313432835819338E-3</v>
      </c>
      <c r="F1022">
        <v>3.420547287566134E-3</v>
      </c>
      <c r="G1022">
        <v>-2.1130480718435369E-3</v>
      </c>
      <c r="H1022">
        <v>8.9699733941466242E-3</v>
      </c>
      <c r="I1022">
        <v>1.4567792891619019E-2</v>
      </c>
      <c r="J1022">
        <v>8.379888268156277E-3</v>
      </c>
      <c r="K1022">
        <v>-1.6096065406234091E-2</v>
      </c>
      <c r="L1022">
        <v>7.6537712218205378E-4</v>
      </c>
      <c r="M1022">
        <v>-7.3992443324938373E-3</v>
      </c>
      <c r="N1022">
        <v>1.3215725500893999E-2</v>
      </c>
      <c r="O1022">
        <v>1.4228116488361751E-3</v>
      </c>
      <c r="P1022">
        <v>-1.446768019722755E-2</v>
      </c>
      <c r="Q1022">
        <v>-7.6725188428028446E-4</v>
      </c>
      <c r="R1022">
        <v>1.344524119947854E-2</v>
      </c>
      <c r="S1022">
        <v>8.1183274021352503E-3</v>
      </c>
      <c r="T1022">
        <v>-8.7514585764292274E-4</v>
      </c>
      <c r="U1022">
        <v>-2.8399311531841498E-3</v>
      </c>
      <c r="V1022">
        <v>-1.1889140721301089E-2</v>
      </c>
      <c r="W1022">
        <v>1.1229394061896381E-2</v>
      </c>
      <c r="Y1022" s="12">
        <v>45177</v>
      </c>
      <c r="Z1022">
        <v>2.752827006460032E-3</v>
      </c>
      <c r="AA1022">
        <v>1.452221902057964E-4</v>
      </c>
      <c r="AB1022">
        <v>3.4856953266633548E-3</v>
      </c>
      <c r="AC1022">
        <v>3.7243990909822731E-3</v>
      </c>
      <c r="AD1022">
        <v>3.414710521861257E-3</v>
      </c>
      <c r="AE1022">
        <v>-2.115283707813199E-3</v>
      </c>
      <c r="AF1022">
        <v>8.9299821518090978E-3</v>
      </c>
      <c r="AG1022">
        <v>1.446270199553693E-2</v>
      </c>
      <c r="AH1022">
        <v>8.3449719321804679E-3</v>
      </c>
      <c r="AI1022">
        <v>-1.622701414111271E-2</v>
      </c>
      <c r="AJ1022">
        <v>7.6508437047992058E-4</v>
      </c>
      <c r="AK1022">
        <v>-7.4267545279518539E-3</v>
      </c>
      <c r="AL1022">
        <v>1.3129159653535919E-2</v>
      </c>
      <c r="AM1022">
        <v>1.421800411428742E-3</v>
      </c>
      <c r="AN1022">
        <v>-1.4573357591985541E-2</v>
      </c>
      <c r="AO1022">
        <v>-7.6754637264805524E-4</v>
      </c>
      <c r="AP1022">
        <v>1.335565604670365E-2</v>
      </c>
      <c r="AQ1022">
        <v>8.085551055479135E-3</v>
      </c>
      <c r="AR1022">
        <v>-8.7552902134472601E-4</v>
      </c>
      <c r="AS1022">
        <v>-2.8439714088398849E-3</v>
      </c>
      <c r="AT1022">
        <v>-1.196038178119233E-2</v>
      </c>
      <c r="AU1022">
        <v>1.1166812482730539E-2</v>
      </c>
    </row>
    <row r="1023" spans="1:47">
      <c r="A1023" s="12">
        <v>45180</v>
      </c>
      <c r="B1023">
        <v>3.5231136511611139E-2</v>
      </c>
      <c r="C1023">
        <v>3.5576853263632469E-3</v>
      </c>
      <c r="D1023">
        <v>6.6225165562914254E-3</v>
      </c>
      <c r="E1023">
        <v>6.5262288310614647E-3</v>
      </c>
      <c r="F1023">
        <v>-2.0632737276478741E-2</v>
      </c>
      <c r="G1023">
        <v>2.99982353979189E-3</v>
      </c>
      <c r="H1023">
        <v>-1.9287274919008501E-2</v>
      </c>
      <c r="I1023">
        <v>-1.254216763255778E-2</v>
      </c>
      <c r="J1023">
        <v>4.8476454293628901E-3</v>
      </c>
      <c r="K1023">
        <v>-2.6226954037912201E-2</v>
      </c>
      <c r="L1023">
        <v>4.3801710352500134E-3</v>
      </c>
      <c r="M1023">
        <v>9.1990483743062956E-3</v>
      </c>
      <c r="N1023">
        <v>1.0979148592455299E-2</v>
      </c>
      <c r="O1023">
        <v>1.188725562377013E-2</v>
      </c>
      <c r="P1023">
        <v>-8.6456596155535248E-3</v>
      </c>
      <c r="Q1023">
        <v>5.781391147244852E-3</v>
      </c>
      <c r="R1023">
        <v>1.7689153332797192E-2</v>
      </c>
      <c r="S1023">
        <v>-1.103143960287101E-4</v>
      </c>
      <c r="T1023">
        <v>-9.0510948905110356E-3</v>
      </c>
      <c r="U1023">
        <v>9.0187278846982633E-3</v>
      </c>
      <c r="V1023">
        <v>0.1009255533199194</v>
      </c>
      <c r="W1023">
        <v>8.4395682494564639E-4</v>
      </c>
      <c r="Y1023" s="12">
        <v>45180</v>
      </c>
      <c r="Z1023">
        <v>3.4624722086139377E-2</v>
      </c>
      <c r="AA1023">
        <v>3.5513717340079761E-3</v>
      </c>
      <c r="AB1023">
        <v>6.6006840313520927E-3</v>
      </c>
      <c r="AC1023">
        <v>6.5050252028387946E-3</v>
      </c>
      <c r="AD1023">
        <v>-2.0848566121543659E-2</v>
      </c>
      <c r="AE1023">
        <v>2.995333047372126E-3</v>
      </c>
      <c r="AF1023">
        <v>-1.9475701159741881E-2</v>
      </c>
      <c r="AG1023">
        <v>-1.2621484518649371E-2</v>
      </c>
      <c r="AH1023">
        <v>4.8359334314163156E-3</v>
      </c>
      <c r="AI1023">
        <v>-2.6577014850452361E-2</v>
      </c>
      <c r="AJ1023">
        <v>4.3706060069029504E-3</v>
      </c>
      <c r="AK1023">
        <v>9.156994833772393E-3</v>
      </c>
      <c r="AL1023">
        <v>1.0919315288014901E-2</v>
      </c>
      <c r="AM1023">
        <v>1.181715717260568E-2</v>
      </c>
      <c r="AN1023">
        <v>-8.683250150786052E-3</v>
      </c>
      <c r="AO1023">
        <v>5.7647430407705589E-3</v>
      </c>
      <c r="AP1023">
        <v>1.7534521138707231E-2</v>
      </c>
      <c r="AQ1023">
        <v>-1.103204811092144E-4</v>
      </c>
      <c r="AR1023">
        <v>-9.0923049021541264E-3</v>
      </c>
      <c r="AS1023">
        <v>8.9783020363854871E-3</v>
      </c>
      <c r="AT1023">
        <v>9.6151238124614707E-2</v>
      </c>
      <c r="AU1023">
        <v>8.4360089363082387E-4</v>
      </c>
    </row>
    <row r="1024" spans="1:47">
      <c r="A1024" s="12">
        <v>45181</v>
      </c>
      <c r="B1024">
        <v>-1.3067784765897979E-2</v>
      </c>
      <c r="C1024">
        <v>-4.7749963825785002E-3</v>
      </c>
      <c r="D1024">
        <v>-1.706066012488849E-2</v>
      </c>
      <c r="E1024">
        <v>6.18297220398345E-3</v>
      </c>
      <c r="F1024">
        <v>1.8624816805080661E-2</v>
      </c>
      <c r="G1024">
        <v>-7.9169598874032632E-3</v>
      </c>
      <c r="H1024">
        <v>3.0114465698701801E-2</v>
      </c>
      <c r="I1024">
        <v>2.916958654519974E-2</v>
      </c>
      <c r="J1024">
        <v>-3.4458993797380488E-3</v>
      </c>
      <c r="K1024">
        <v>3.7866666666666722E-2</v>
      </c>
      <c r="L1024">
        <v>1.3013983109511299E-2</v>
      </c>
      <c r="M1024">
        <v>-1.4458588716014459E-2</v>
      </c>
      <c r="N1024">
        <v>-1.8257678877907409E-2</v>
      </c>
      <c r="O1024">
        <v>-1.113254735682045E-2</v>
      </c>
      <c r="P1024">
        <v>-6.8174775333126334E-3</v>
      </c>
      <c r="Q1024">
        <v>-2.395814621878933E-2</v>
      </c>
      <c r="R1024">
        <v>-2.9272339416923421E-2</v>
      </c>
      <c r="S1024">
        <v>1.5666372462489031E-2</v>
      </c>
      <c r="T1024">
        <v>6.1873895109016974E-3</v>
      </c>
      <c r="U1024">
        <v>8.12556130522335E-4</v>
      </c>
      <c r="V1024">
        <v>-2.229695153154454E-2</v>
      </c>
      <c r="W1024">
        <v>-6.8347239481625346E-3</v>
      </c>
      <c r="Y1024" s="12">
        <v>45181</v>
      </c>
      <c r="Z1024">
        <v>-1.3153919481432781E-2</v>
      </c>
      <c r="AA1024">
        <v>-4.7864330991828187E-3</v>
      </c>
      <c r="AB1024">
        <v>-1.7207869920025241E-2</v>
      </c>
      <c r="AC1024">
        <v>6.1639360576911332E-3</v>
      </c>
      <c r="AD1024">
        <v>1.8453498812930021E-2</v>
      </c>
      <c r="AE1024">
        <v>-7.9484654098091623E-3</v>
      </c>
      <c r="AF1024">
        <v>2.9669927813181771E-2</v>
      </c>
      <c r="AG1024">
        <v>2.8752250410900269E-2</v>
      </c>
      <c r="AH1024">
        <v>-3.4518501654777871E-3</v>
      </c>
      <c r="AI1024">
        <v>3.7167324341439233E-2</v>
      </c>
      <c r="AJ1024">
        <v>1.293002883318317E-2</v>
      </c>
      <c r="AK1024">
        <v>-1.456413268977132E-2</v>
      </c>
      <c r="AL1024">
        <v>-1.8426407177125469E-2</v>
      </c>
      <c r="AM1024">
        <v>-1.1194977935479709E-2</v>
      </c>
      <c r="AN1024">
        <v>-6.840822697191367E-3</v>
      </c>
      <c r="AO1024">
        <v>-2.424981051594104E-2</v>
      </c>
      <c r="AP1024">
        <v>-2.9709323168681918E-2</v>
      </c>
      <c r="AQ1024">
        <v>1.5544921669344571E-2</v>
      </c>
      <c r="AR1024">
        <v>6.1683262107189189E-3</v>
      </c>
      <c r="AS1024">
        <v>8.1222618551017459E-4</v>
      </c>
      <c r="AT1024">
        <v>-2.2549286475520292E-2</v>
      </c>
      <c r="AU1024">
        <v>-6.8581876469380318E-3</v>
      </c>
    </row>
    <row r="1025" spans="1:47">
      <c r="A1025" s="12">
        <v>45182</v>
      </c>
      <c r="B1025">
        <v>2.5631947886426421E-2</v>
      </c>
      <c r="C1025">
        <v>1.2721721430648539E-2</v>
      </c>
      <c r="D1025">
        <v>-1.1854792966534361E-2</v>
      </c>
      <c r="E1025">
        <v>1.087606721410506E-4</v>
      </c>
      <c r="F1025">
        <v>-3.6568551046101132E-3</v>
      </c>
      <c r="G1025">
        <v>-1.950700478808298E-3</v>
      </c>
      <c r="H1025">
        <v>-8.8000596614214999E-3</v>
      </c>
      <c r="I1025">
        <v>-8.9369308026214789E-3</v>
      </c>
      <c r="J1025">
        <v>8.2987551867219622E-3</v>
      </c>
      <c r="K1025">
        <v>5.4213771839671132E-2</v>
      </c>
      <c r="L1025">
        <v>4.7833811671438298E-4</v>
      </c>
      <c r="M1025">
        <v>3.189284005740145E-4</v>
      </c>
      <c r="N1025">
        <v>1.293064472375449E-2</v>
      </c>
      <c r="O1025">
        <v>3.8450621135481811E-3</v>
      </c>
      <c r="P1025">
        <v>1.3706262536215871E-2</v>
      </c>
      <c r="Q1025">
        <v>-5.1646000598127413E-2</v>
      </c>
      <c r="R1025">
        <v>2.2789240223008989E-3</v>
      </c>
      <c r="S1025">
        <v>-1.9552465783185809E-3</v>
      </c>
      <c r="T1025">
        <v>-2.0497803806734942E-3</v>
      </c>
      <c r="U1025">
        <v>-9.443637295957652E-3</v>
      </c>
      <c r="V1025">
        <v>1.428144160311051E-2</v>
      </c>
      <c r="W1025">
        <v>-6.4348914112074551E-3</v>
      </c>
      <c r="Y1025" s="12">
        <v>45182</v>
      </c>
      <c r="Z1025">
        <v>2.5308957134386981E-2</v>
      </c>
      <c r="AA1025">
        <v>1.264148015406818E-2</v>
      </c>
      <c r="AB1025">
        <v>-1.192562135175639E-2</v>
      </c>
      <c r="AC1025">
        <v>1.0875475812795239E-4</v>
      </c>
      <c r="AD1025">
        <v>-3.6635577446163209E-3</v>
      </c>
      <c r="AE1025">
        <v>-1.9526055729024441E-3</v>
      </c>
      <c r="AF1025">
        <v>-8.8390088583093808E-3</v>
      </c>
      <c r="AG1025">
        <v>-8.9771047020587285E-3</v>
      </c>
      <c r="AH1025">
        <v>8.2645098498934314E-3</v>
      </c>
      <c r="AI1025">
        <v>5.2795249136290419E-2</v>
      </c>
      <c r="AJ1025">
        <v>4.7822374950677512E-4</v>
      </c>
      <c r="AK1025">
        <v>3.1887755372238431E-4</v>
      </c>
      <c r="AL1025">
        <v>1.284775769441771E-2</v>
      </c>
      <c r="AM1025">
        <v>3.83768875685218E-3</v>
      </c>
      <c r="AN1025">
        <v>1.3613181286133339E-2</v>
      </c>
      <c r="AO1025">
        <v>-5.3027429339342513E-2</v>
      </c>
      <c r="AP1025">
        <v>2.2763312134136391E-3</v>
      </c>
      <c r="AQ1025">
        <v>-1.9571605681979699E-3</v>
      </c>
      <c r="AR1025">
        <v>-2.0518840556840818E-3</v>
      </c>
      <c r="AS1025">
        <v>-9.4885111772097085E-3</v>
      </c>
      <c r="AT1025">
        <v>1.418042247910826E-2</v>
      </c>
      <c r="AU1025">
        <v>-6.4556845741061998E-3</v>
      </c>
    </row>
    <row r="1026" spans="1:47">
      <c r="A1026" s="12">
        <v>45183</v>
      </c>
      <c r="B1026">
        <v>-8.9748015188118035E-4</v>
      </c>
      <c r="C1026">
        <v>1.198765343478558E-2</v>
      </c>
      <c r="D1026">
        <v>8.7825038746340844E-3</v>
      </c>
      <c r="E1026">
        <v>4.5674514708280434E-3</v>
      </c>
      <c r="F1026">
        <v>6.197352587244298E-3</v>
      </c>
      <c r="G1026">
        <v>1.599147121535083E-3</v>
      </c>
      <c r="H1026">
        <v>1.316680460461961E-2</v>
      </c>
      <c r="I1026">
        <v>1.7863277224321461E-2</v>
      </c>
      <c r="J1026">
        <v>1.783264746227697E-2</v>
      </c>
      <c r="K1026">
        <v>-1.2429929320009751E-2</v>
      </c>
      <c r="L1026">
        <v>1.9397582132367971E-2</v>
      </c>
      <c r="M1026">
        <v>-7.0141877889366988E-3</v>
      </c>
      <c r="N1026">
        <v>7.855740046420312E-3</v>
      </c>
      <c r="O1026">
        <v>8.1675574142929808E-3</v>
      </c>
      <c r="P1026">
        <v>2.1105859074421751E-3</v>
      </c>
      <c r="Q1026">
        <v>-2.8502813894818568E-2</v>
      </c>
      <c r="R1026">
        <v>-1.9083194607982801E-3</v>
      </c>
      <c r="S1026">
        <v>1.9808445798868091E-2</v>
      </c>
      <c r="T1026">
        <v>2.053990610328738E-3</v>
      </c>
      <c r="U1026">
        <v>-8.0669513825978312E-3</v>
      </c>
      <c r="V1026">
        <v>1.7471433837080719E-2</v>
      </c>
      <c r="W1026">
        <v>-1.281820635063413E-2</v>
      </c>
      <c r="Y1026" s="12">
        <v>45183</v>
      </c>
      <c r="Z1026">
        <v>-8.9788312831963534E-4</v>
      </c>
      <c r="AA1026">
        <v>1.1916370627595849E-2</v>
      </c>
      <c r="AB1026">
        <v>8.7441620156289389E-3</v>
      </c>
      <c r="AC1026">
        <v>4.5570523174214179E-3</v>
      </c>
      <c r="AD1026">
        <v>6.1782279716836681E-3</v>
      </c>
      <c r="AE1026">
        <v>1.5978698472952329E-3</v>
      </c>
      <c r="AF1026">
        <v>1.308087568389338E-2</v>
      </c>
      <c r="AG1026">
        <v>1.7705603827941941E-2</v>
      </c>
      <c r="AH1026">
        <v>1.7675511158722179E-2</v>
      </c>
      <c r="AI1026">
        <v>-1.2507827073612081E-2</v>
      </c>
      <c r="AJ1026">
        <v>1.9211847067320629E-2</v>
      </c>
      <c r="AK1026">
        <v>-7.0389028425977274E-3</v>
      </c>
      <c r="AL1026">
        <v>7.8250443739301158E-3</v>
      </c>
      <c r="AM1026">
        <v>8.1343834284459248E-3</v>
      </c>
      <c r="AN1026">
        <v>2.1083617499729609E-3</v>
      </c>
      <c r="AO1026">
        <v>-2.8916906612294069E-2</v>
      </c>
      <c r="AP1026">
        <v>-1.910142622199329E-3</v>
      </c>
      <c r="AQ1026">
        <v>1.9614811423479001E-2</v>
      </c>
      <c r="AR1026">
        <v>2.0518840556841859E-3</v>
      </c>
      <c r="AS1026">
        <v>-8.0996652880080643E-3</v>
      </c>
      <c r="AT1026">
        <v>1.732056308751502E-2</v>
      </c>
      <c r="AU1026">
        <v>-1.2901068414604359E-2</v>
      </c>
    </row>
    <row r="1027" spans="1:47">
      <c r="A1027" s="12">
        <v>45184</v>
      </c>
      <c r="B1027">
        <v>-2.9919845218352781E-2</v>
      </c>
      <c r="C1027">
        <v>-1.475386579656679E-2</v>
      </c>
      <c r="D1027">
        <v>-4.1538636622283631E-3</v>
      </c>
      <c r="E1027">
        <v>-4.4384303112313672E-3</v>
      </c>
      <c r="F1027">
        <v>-4.3652454703102528E-3</v>
      </c>
      <c r="G1027">
        <v>-5.8541777541245574E-3</v>
      </c>
      <c r="H1027">
        <v>-1.8416753304619001E-2</v>
      </c>
      <c r="I1027">
        <v>-1.5356058049274309E-2</v>
      </c>
      <c r="J1027">
        <v>9.4339622641510523E-3</v>
      </c>
      <c r="K1027">
        <v>-3.2082922013820458E-2</v>
      </c>
      <c r="L1027">
        <v>-2.94807370184258E-3</v>
      </c>
      <c r="M1027">
        <v>-4.976721785198257E-3</v>
      </c>
      <c r="N1027">
        <v>-2.503690581635654E-2</v>
      </c>
      <c r="O1027">
        <v>-1.7545038771763281E-2</v>
      </c>
      <c r="P1027">
        <v>-3.6879401505013121E-2</v>
      </c>
      <c r="Q1027">
        <v>-8.8641414267522922E-3</v>
      </c>
      <c r="R1027">
        <v>-2.2862256935969438E-2</v>
      </c>
      <c r="S1027">
        <v>2.4546424759872561E-3</v>
      </c>
      <c r="T1027">
        <v>-2.3426061493411199E-3</v>
      </c>
      <c r="U1027">
        <v>1.7047925545794481E-2</v>
      </c>
      <c r="V1027">
        <v>-5.9773945804957318E-3</v>
      </c>
      <c r="W1027">
        <v>3.41701216456336E-3</v>
      </c>
      <c r="Y1027" s="12">
        <v>45184</v>
      </c>
      <c r="Z1027">
        <v>-3.0376577103179959E-2</v>
      </c>
      <c r="AA1027">
        <v>-1.486378658543136E-2</v>
      </c>
      <c r="AB1027">
        <v>-4.1625149196311386E-3</v>
      </c>
      <c r="AC1027">
        <v>-4.4483093856048737E-3</v>
      </c>
      <c r="AD1027">
        <v>-4.3748009725328536E-3</v>
      </c>
      <c r="AE1027">
        <v>-5.8713806246774069E-3</v>
      </c>
      <c r="AF1027">
        <v>-1.858845307482803E-2</v>
      </c>
      <c r="AG1027">
        <v>-1.5475183412854121E-2</v>
      </c>
      <c r="AH1027">
        <v>9.3897403498391374E-3</v>
      </c>
      <c r="AI1027">
        <v>-3.2608858612282542E-2</v>
      </c>
      <c r="AJ1027">
        <v>-2.9524278307526139E-3</v>
      </c>
      <c r="AK1027">
        <v>-4.989146906451968E-3</v>
      </c>
      <c r="AL1027">
        <v>-2.5355660820039459E-2</v>
      </c>
      <c r="AM1027">
        <v>-1.7700777278523039E-2</v>
      </c>
      <c r="AN1027">
        <v>-3.7576642942872378E-2</v>
      </c>
      <c r="AO1027">
        <v>-8.9036616435623026E-3</v>
      </c>
      <c r="AP1027">
        <v>-2.3127651140951569E-2</v>
      </c>
      <c r="AQ1027">
        <v>2.451634762047579E-3</v>
      </c>
      <c r="AR1027">
        <v>-2.3453543439238499E-3</v>
      </c>
      <c r="AS1027">
        <v>1.6904240386578191E-2</v>
      </c>
      <c r="AT1027">
        <v>-5.9953307134267978E-3</v>
      </c>
      <c r="AU1027">
        <v>3.4111874434873978E-3</v>
      </c>
    </row>
    <row r="1028" spans="1:47">
      <c r="A1028" s="12">
        <v>45187</v>
      </c>
      <c r="B1028">
        <v>-2.9204359284848991E-3</v>
      </c>
      <c r="C1028">
        <v>-3.455723542116762E-3</v>
      </c>
      <c r="D1028">
        <v>1.69133192389006E-2</v>
      </c>
      <c r="E1028">
        <v>6.9863535040504132E-3</v>
      </c>
      <c r="F1028">
        <v>4.3243243243242802E-3</v>
      </c>
      <c r="G1028">
        <v>1.2491077801570769E-3</v>
      </c>
      <c r="H1028">
        <v>-2.2696323195643409E-3</v>
      </c>
      <c r="I1028">
        <v>8.0548414738645935E-3</v>
      </c>
      <c r="J1028">
        <v>1.001335113484658E-2</v>
      </c>
      <c r="K1028">
        <v>-2.8046914839368049E-3</v>
      </c>
      <c r="L1028">
        <v>2.083193333781264E-3</v>
      </c>
      <c r="M1028">
        <v>9.3578573733463788E-3</v>
      </c>
      <c r="N1028">
        <v>-3.5128096420569128E-3</v>
      </c>
      <c r="O1028">
        <v>1.510945640162076E-3</v>
      </c>
      <c r="P1028">
        <v>1.503416856492024E-3</v>
      </c>
      <c r="Q1028">
        <v>-6.398951982667489E-3</v>
      </c>
      <c r="R1028">
        <v>-1.290591174021638E-3</v>
      </c>
      <c r="S1028">
        <v>5.3231129564570434E-3</v>
      </c>
      <c r="T1028">
        <v>-1.2621074258878821E-2</v>
      </c>
      <c r="U1028">
        <v>4.7891901137433468E-3</v>
      </c>
      <c r="V1028">
        <v>-3.3200918400816397E-2</v>
      </c>
      <c r="W1028">
        <v>-1.25317835088995E-2</v>
      </c>
      <c r="Y1028" s="12">
        <v>45187</v>
      </c>
      <c r="Z1028">
        <v>-2.924708722466203E-3</v>
      </c>
      <c r="AA1028">
        <v>-3.461708346580915E-3</v>
      </c>
      <c r="AB1028">
        <v>1.6771881613828182E-2</v>
      </c>
      <c r="AC1028">
        <v>6.9620620100929826E-3</v>
      </c>
      <c r="AD1028">
        <v>4.3150013014132786E-3</v>
      </c>
      <c r="AE1028">
        <v>1.2483282940744171E-3</v>
      </c>
      <c r="AF1028">
        <v>-2.2722118387765622E-3</v>
      </c>
      <c r="AG1028">
        <v>8.022574393283962E-3</v>
      </c>
      <c r="AH1028">
        <v>9.9635497111912504E-3</v>
      </c>
      <c r="AI1028">
        <v>-2.8086320007775071E-3</v>
      </c>
      <c r="AJ1028">
        <v>2.0810264953220982E-3</v>
      </c>
      <c r="AK1028">
        <v>9.3143438774535986E-3</v>
      </c>
      <c r="AL1028">
        <v>-3.5189940451825189E-3</v>
      </c>
      <c r="AM1028">
        <v>1.5098053103047521E-3</v>
      </c>
      <c r="AN1028">
        <v>1.5022878567996221E-3</v>
      </c>
      <c r="AO1028">
        <v>-6.4195130356322714E-3</v>
      </c>
      <c r="AP1028">
        <v>-1.2914247040523869E-3</v>
      </c>
      <c r="AQ1028">
        <v>5.3089952685539052E-3</v>
      </c>
      <c r="AR1028">
        <v>-1.270139656812793E-2</v>
      </c>
      <c r="AS1028">
        <v>4.7777584272542034E-3</v>
      </c>
      <c r="AT1028">
        <v>-3.3764580092044333E-2</v>
      </c>
      <c r="AU1028">
        <v>-1.2610968556632079E-2</v>
      </c>
    </row>
    <row r="1029" spans="1:47">
      <c r="A1029" s="12">
        <v>45188</v>
      </c>
      <c r="B1029">
        <v>-1.6788112587512449E-2</v>
      </c>
      <c r="C1029">
        <v>-6.1407311082213312E-3</v>
      </c>
      <c r="D1029">
        <v>6.1808169916277578E-3</v>
      </c>
      <c r="E1029">
        <v>1.349782684987311E-4</v>
      </c>
      <c r="F1029">
        <v>-1.196029183112568E-4</v>
      </c>
      <c r="G1029">
        <v>-4.8119764747815994E-3</v>
      </c>
      <c r="H1029">
        <v>-2.183803457688804E-2</v>
      </c>
      <c r="I1029">
        <v>-2.6351581094865568E-3</v>
      </c>
      <c r="J1029">
        <v>-1.982815598149501E-3</v>
      </c>
      <c r="K1029">
        <v>1.6875479417028941E-2</v>
      </c>
      <c r="L1029">
        <v>-1.274141630901227E-3</v>
      </c>
      <c r="M1029">
        <v>1.182864450127874E-2</v>
      </c>
      <c r="N1029">
        <v>-1.245973378715237E-3</v>
      </c>
      <c r="O1029">
        <v>-2.242310039099249E-3</v>
      </c>
      <c r="P1029">
        <v>-1.014420233817037E-2</v>
      </c>
      <c r="Q1029">
        <v>4.563894523326617E-3</v>
      </c>
      <c r="R1029">
        <v>-1.5507107424236111E-2</v>
      </c>
      <c r="S1029">
        <v>-9.5308694270890282E-4</v>
      </c>
      <c r="T1029">
        <v>1.040428061831156E-2</v>
      </c>
      <c r="U1029">
        <v>-1.787386160524318E-3</v>
      </c>
      <c r="V1029">
        <v>4.5989143546443234E-3</v>
      </c>
      <c r="W1029">
        <v>1.466801544969654E-2</v>
      </c>
      <c r="Y1029" s="12">
        <v>45188</v>
      </c>
      <c r="Z1029">
        <v>-1.6930630269952399E-2</v>
      </c>
      <c r="AA1029">
        <v>-6.15966294081306E-3</v>
      </c>
      <c r="AB1029">
        <v>6.1617940867738823E-3</v>
      </c>
      <c r="AC1029">
        <v>1.3496915975189371E-4</v>
      </c>
      <c r="AD1029">
        <v>-1.196100713106432E-4</v>
      </c>
      <c r="AE1029">
        <v>-4.8235913087635108E-3</v>
      </c>
      <c r="AF1029">
        <v>-2.2080013841858152E-2</v>
      </c>
      <c r="AG1029">
        <v>-2.6386362502618232E-3</v>
      </c>
      <c r="AH1029">
        <v>-1.9847839793860349E-3</v>
      </c>
      <c r="AI1029">
        <v>1.673467045217655E-2</v>
      </c>
      <c r="AJ1029">
        <v>-1.274954039504761E-3</v>
      </c>
      <c r="AK1029">
        <v>1.1759232913074831E-2</v>
      </c>
      <c r="AL1029">
        <v>-1.2467502489189131E-3</v>
      </c>
      <c r="AM1029">
        <v>-2.2448277806638869E-3</v>
      </c>
      <c r="AN1029">
        <v>-1.019600539023807E-2</v>
      </c>
      <c r="AO1029">
        <v>4.5535115359702479E-3</v>
      </c>
      <c r="AP1029">
        <v>-1.5628600252770571E-2</v>
      </c>
      <c r="AQ1029">
        <v>-9.5354141886222249E-4</v>
      </c>
      <c r="AR1029">
        <v>1.035052860327736E-2</v>
      </c>
      <c r="AS1029">
        <v>-1.7889854411398821E-3</v>
      </c>
      <c r="AT1029">
        <v>4.5883716589692498E-3</v>
      </c>
      <c r="AU1029">
        <v>1.456148061726934E-2</v>
      </c>
    </row>
    <row r="1030" spans="1:47">
      <c r="A1030" s="12">
        <v>45189</v>
      </c>
      <c r="B1030">
        <v>-1.7002107098743061E-2</v>
      </c>
      <c r="C1030">
        <v>-2.6895398706113789E-3</v>
      </c>
      <c r="D1030">
        <v>-1.9992181828335179E-2</v>
      </c>
      <c r="E1030">
        <v>-9.879075793565173E-3</v>
      </c>
      <c r="F1030">
        <v>-3.050239234449692E-3</v>
      </c>
      <c r="G1030">
        <v>-6.0888252148997291E-3</v>
      </c>
      <c r="H1030">
        <v>-2.7131782945736479E-2</v>
      </c>
      <c r="I1030">
        <v>-7.9263615443619928E-3</v>
      </c>
      <c r="J1030">
        <v>-2.649006622516548E-3</v>
      </c>
      <c r="K1030">
        <v>-4.274578828262543E-3</v>
      </c>
      <c r="L1030">
        <v>-4.230175250117485E-3</v>
      </c>
      <c r="M1030">
        <v>-3.5387045813585982E-2</v>
      </c>
      <c r="N1030">
        <v>-2.3976875095085951E-2</v>
      </c>
      <c r="O1030">
        <v>-1.4568273931735541E-2</v>
      </c>
      <c r="P1030">
        <v>-2.943474264705892E-2</v>
      </c>
      <c r="Q1030">
        <v>-2.498738011105495E-2</v>
      </c>
      <c r="R1030">
        <v>-3.6837871025108271E-3</v>
      </c>
      <c r="S1030">
        <v>-8.5859656561374509E-3</v>
      </c>
      <c r="T1030">
        <v>-1.0885554574875059E-2</v>
      </c>
      <c r="U1030">
        <v>1.6200545702591999E-2</v>
      </c>
      <c r="V1030">
        <v>-1.467166979362111E-2</v>
      </c>
      <c r="W1030">
        <v>1.47731907373001E-2</v>
      </c>
      <c r="Y1030" s="12">
        <v>45189</v>
      </c>
      <c r="Z1030">
        <v>-1.714830237617232E-2</v>
      </c>
      <c r="AA1030">
        <v>-2.6931631811194178E-3</v>
      </c>
      <c r="AB1030">
        <v>-2.0194729623152739E-2</v>
      </c>
      <c r="AC1030">
        <v>-9.9281976496100651E-3</v>
      </c>
      <c r="AD1030">
        <v>-3.054900695604558E-3</v>
      </c>
      <c r="AE1030">
        <v>-6.1074377017282218E-3</v>
      </c>
      <c r="AF1030">
        <v>-2.7506645789833591E-2</v>
      </c>
      <c r="AG1030">
        <v>-7.9579421381949303E-3</v>
      </c>
      <c r="AH1030">
        <v>-2.652521449131117E-3</v>
      </c>
      <c r="AI1030">
        <v>-4.2837409591644296E-3</v>
      </c>
      <c r="AJ1030">
        <v>-4.2391477538897999E-3</v>
      </c>
      <c r="AK1030">
        <v>-3.6028341843398599E-2</v>
      </c>
      <c r="AL1030">
        <v>-2.4268999299615429E-2</v>
      </c>
      <c r="AM1030">
        <v>-1.4675433258770101E-2</v>
      </c>
      <c r="AN1030">
        <v>-2.9876637672344799E-2</v>
      </c>
      <c r="AO1030">
        <v>-2.530486459221486E-2</v>
      </c>
      <c r="AP1030">
        <v>-3.690588955743329E-3</v>
      </c>
      <c r="AQ1030">
        <v>-8.6230374096560765E-3</v>
      </c>
      <c r="AR1030">
        <v>-1.094523572755518E-2</v>
      </c>
      <c r="AS1030">
        <v>1.6070717180491391E-2</v>
      </c>
      <c r="AT1030">
        <v>-1.4780363193443009E-2</v>
      </c>
      <c r="AU1030">
        <v>1.4665130121750761E-2</v>
      </c>
    </row>
    <row r="1031" spans="1:47">
      <c r="A1031" s="12">
        <v>45190</v>
      </c>
      <c r="B1031">
        <v>-4.4053514672185552E-2</v>
      </c>
      <c r="C1031">
        <v>-2.660349854227384E-2</v>
      </c>
      <c r="D1031">
        <v>-8.8893954071457282E-3</v>
      </c>
      <c r="E1031">
        <v>-9.6505097868164746E-3</v>
      </c>
      <c r="F1031">
        <v>-8.9987401763752528E-3</v>
      </c>
      <c r="G1031">
        <v>-3.8918918918918848E-2</v>
      </c>
      <c r="H1031">
        <v>-2.3187250996015929E-2</v>
      </c>
      <c r="I1031">
        <v>-1.4089347079037751E-2</v>
      </c>
      <c r="J1031">
        <v>-1.062416998671978E-2</v>
      </c>
      <c r="K1031">
        <v>7.8282828282827399E-3</v>
      </c>
      <c r="L1031">
        <v>-7.8219824679705008E-3</v>
      </c>
      <c r="M1031">
        <v>-2.8496560759908359E-2</v>
      </c>
      <c r="N1031">
        <v>-3.8656981637934522E-3</v>
      </c>
      <c r="O1031">
        <v>-1.8415596075329721E-2</v>
      </c>
      <c r="P1031">
        <v>-2.893060915267864E-2</v>
      </c>
      <c r="Q1031">
        <v>-5.5656225731297582E-3</v>
      </c>
      <c r="R1031">
        <v>-3.3404164895877608E-2</v>
      </c>
      <c r="S1031">
        <v>-2.4591040307923029E-3</v>
      </c>
      <c r="T1031">
        <v>-2.2903033908387771E-2</v>
      </c>
      <c r="U1031">
        <v>-6.2510488336968706E-3</v>
      </c>
      <c r="V1031">
        <v>-2.6238622948322469E-2</v>
      </c>
      <c r="W1031">
        <v>-1.1164203099183201E-3</v>
      </c>
      <c r="Y1031" s="12">
        <v>45190</v>
      </c>
      <c r="Z1031">
        <v>-4.5053345188115809E-2</v>
      </c>
      <c r="AA1031">
        <v>-2.6963775735814759E-2</v>
      </c>
      <c r="AB1031">
        <v>-8.9291418054534399E-3</v>
      </c>
      <c r="AC1031">
        <v>-9.6973777331908918E-3</v>
      </c>
      <c r="AD1031">
        <v>-9.0394733879472829E-3</v>
      </c>
      <c r="AE1031">
        <v>-3.9696501998520553E-2</v>
      </c>
      <c r="AF1031">
        <v>-2.3460304464935709E-2</v>
      </c>
      <c r="AG1031">
        <v>-1.4189544184173361E-2</v>
      </c>
      <c r="AH1031">
        <v>-1.0681009420334051E-2</v>
      </c>
      <c r="AI1031">
        <v>7.7978008002075726E-3</v>
      </c>
      <c r="AJ1031">
        <v>-7.8527346397682107E-3</v>
      </c>
      <c r="AK1031">
        <v>-2.8910470037000521E-2</v>
      </c>
      <c r="AL1031">
        <v>-3.8731892867858212E-3</v>
      </c>
      <c r="AM1031">
        <v>-1.8587274133957731E-2</v>
      </c>
      <c r="AN1031">
        <v>-2.9357349961676601E-2</v>
      </c>
      <c r="AO1031">
        <v>-5.5811683585917484E-3</v>
      </c>
      <c r="AP1031">
        <v>-3.3974828390572462E-2</v>
      </c>
      <c r="AQ1031">
        <v>-2.462132593161517E-3</v>
      </c>
      <c r="AR1031">
        <v>-2.3169383049849931E-2</v>
      </c>
      <c r="AS1031">
        <v>-6.270668444287579E-3</v>
      </c>
      <c r="AT1031">
        <v>-2.6588998115315371E-2</v>
      </c>
      <c r="AU1031">
        <v>-1.1170439712945479E-3</v>
      </c>
    </row>
    <row r="1032" spans="1:47">
      <c r="A1032" s="12">
        <v>45191</v>
      </c>
      <c r="B1032">
        <v>-1.623753189515242E-3</v>
      </c>
      <c r="C1032">
        <v>-9.7341819543242947E-3</v>
      </c>
      <c r="D1032">
        <v>4.9445179095037872E-3</v>
      </c>
      <c r="E1032">
        <v>-8.5884166483152224E-3</v>
      </c>
      <c r="F1032">
        <v>6.5984623766572881E-3</v>
      </c>
      <c r="G1032">
        <v>4.3119610048742976E-3</v>
      </c>
      <c r="H1032">
        <v>2.4471816624527237E-4</v>
      </c>
      <c r="I1032">
        <v>1.5684907633322089E-3</v>
      </c>
      <c r="J1032">
        <v>5.3691275167784269E-3</v>
      </c>
      <c r="K1032">
        <v>-8.5191681282885678E-3</v>
      </c>
      <c r="L1032">
        <v>-9.5827103438901329E-3</v>
      </c>
      <c r="M1032">
        <v>-4.0458530006743931E-3</v>
      </c>
      <c r="N1032">
        <v>-7.8865834193971862E-3</v>
      </c>
      <c r="O1032">
        <v>4.6684959548781713E-4</v>
      </c>
      <c r="P1032">
        <v>1.4457420094107221E-2</v>
      </c>
      <c r="Q1032">
        <v>-1.1297670180918869E-2</v>
      </c>
      <c r="R1032">
        <v>4.7045374604290924E-3</v>
      </c>
      <c r="S1032">
        <v>-3.215434083601032E-4</v>
      </c>
      <c r="T1032">
        <v>-4.8706240487063068E-3</v>
      </c>
      <c r="U1032">
        <v>6.6281082450290194E-3</v>
      </c>
      <c r="V1032">
        <v>-4.2315213140398877E-2</v>
      </c>
      <c r="W1032">
        <v>-4.1577253218884058E-3</v>
      </c>
      <c r="Y1032" s="12">
        <v>45191</v>
      </c>
      <c r="Z1032">
        <v>-1.625072905514323E-3</v>
      </c>
      <c r="AA1032">
        <v>-9.7818688175611845E-3</v>
      </c>
      <c r="AB1032">
        <v>4.9323339269332104E-3</v>
      </c>
      <c r="AC1032">
        <v>-8.6255096312734484E-3</v>
      </c>
      <c r="AD1032">
        <v>6.5767878173875133E-3</v>
      </c>
      <c r="AE1032">
        <v>4.3026911390006643E-3</v>
      </c>
      <c r="AF1032">
        <v>2.4468822763907481E-4</v>
      </c>
      <c r="AG1032">
        <v>1.567261966431466E-3</v>
      </c>
      <c r="AH1032">
        <v>5.3547651376598671E-3</v>
      </c>
      <c r="AI1032">
        <v>-8.5556636633095165E-3</v>
      </c>
      <c r="AJ1032">
        <v>-9.6289199585130533E-3</v>
      </c>
      <c r="AK1032">
        <v>-4.0540596065523791E-3</v>
      </c>
      <c r="AL1032">
        <v>-7.9178470021348795E-3</v>
      </c>
      <c r="AM1032">
        <v>4.6674065511993919E-4</v>
      </c>
      <c r="AN1032">
        <v>1.4353908081184081E-2</v>
      </c>
      <c r="AO1032">
        <v>-1.1361973634894751E-2</v>
      </c>
      <c r="AP1032">
        <v>4.6935057100620748E-3</v>
      </c>
      <c r="AQ1032">
        <v>-3.215951145259813E-4</v>
      </c>
      <c r="AR1032">
        <v>-4.8825241945003369E-3</v>
      </c>
      <c r="AS1032">
        <v>6.6062389172353748E-3</v>
      </c>
      <c r="AT1032">
        <v>-4.3236587659983838E-2</v>
      </c>
      <c r="AU1032">
        <v>-4.1663926945267387E-3</v>
      </c>
    </row>
    <row r="1033" spans="1:47">
      <c r="A1033" s="12">
        <v>45194</v>
      </c>
      <c r="B1033">
        <v>1.6651177199504371E-2</v>
      </c>
      <c r="C1033">
        <v>3.402646502835394E-3</v>
      </c>
      <c r="D1033">
        <v>7.3802849133246529E-3</v>
      </c>
      <c r="E1033">
        <v>4.3036428254108472E-3</v>
      </c>
      <c r="F1033">
        <v>1.4613904257878341E-2</v>
      </c>
      <c r="G1033">
        <v>-1.6800448011947691E-3</v>
      </c>
      <c r="H1033">
        <v>2.471048768553263E-2</v>
      </c>
      <c r="I1033">
        <v>1.122324691143217E-2</v>
      </c>
      <c r="J1033">
        <v>2.6702269692924219E-3</v>
      </c>
      <c r="K1033">
        <v>-1.718473591104375E-2</v>
      </c>
      <c r="L1033">
        <v>4.9406436560763822E-3</v>
      </c>
      <c r="M1033">
        <v>-3.7237643872715109E-3</v>
      </c>
      <c r="N1033">
        <v>1.671871549793424E-3</v>
      </c>
      <c r="O1033">
        <v>4.6118997898116909E-3</v>
      </c>
      <c r="P1033">
        <v>1.4708002883922161E-2</v>
      </c>
      <c r="Q1033">
        <v>1.3138148021379029E-2</v>
      </c>
      <c r="R1033">
        <v>-8.6648286727057933E-3</v>
      </c>
      <c r="S1033">
        <v>2.1443122118580679E-4</v>
      </c>
      <c r="T1033">
        <v>8.8712144386662306E-3</v>
      </c>
      <c r="U1033">
        <v>-1.9250125817815818E-2</v>
      </c>
      <c r="V1033">
        <v>8.6164652074485204E-3</v>
      </c>
      <c r="W1033">
        <v>5.8810325476992284E-3</v>
      </c>
      <c r="Y1033" s="12">
        <v>45194</v>
      </c>
      <c r="Z1033">
        <v>1.651406629367742E-2</v>
      </c>
      <c r="AA1033">
        <v>3.3968705997529181E-3</v>
      </c>
      <c r="AB1033">
        <v>7.3531838712111624E-3</v>
      </c>
      <c r="AC1033">
        <v>4.2944086389069313E-3</v>
      </c>
      <c r="AD1033">
        <v>1.450815023344685E-2</v>
      </c>
      <c r="AE1033">
        <v>-1.681457659126608E-3</v>
      </c>
      <c r="AF1033">
        <v>2.4410121655059399E-2</v>
      </c>
      <c r="AG1033">
        <v>1.116073357602124E-2</v>
      </c>
      <c r="AH1033">
        <v>2.6666682469152982E-3</v>
      </c>
      <c r="AI1033">
        <v>-1.7334107229677029E-2</v>
      </c>
      <c r="AJ1033">
        <v>4.9284787281372823E-3</v>
      </c>
      <c r="AK1033">
        <v>-3.7307148578523499E-3</v>
      </c>
      <c r="AL1033">
        <v>1.67047552831639E-3</v>
      </c>
      <c r="AM1033">
        <v>4.6012975650773927E-3</v>
      </c>
      <c r="AN1033">
        <v>1.4600889217616981E-2</v>
      </c>
      <c r="AO1033">
        <v>1.305259111280218E-2</v>
      </c>
      <c r="AP1033">
        <v>-8.702586569362571E-3</v>
      </c>
      <c r="AQ1033">
        <v>2.1440823409753809E-4</v>
      </c>
      <c r="AR1033">
        <v>8.8320963953335673E-3</v>
      </c>
      <c r="AS1033">
        <v>-1.9437822179830588E-2</v>
      </c>
      <c r="AT1033">
        <v>8.5795553412872563E-3</v>
      </c>
      <c r="AU1033">
        <v>5.8638067796585626E-3</v>
      </c>
    </row>
    <row r="1034" spans="1:47">
      <c r="A1034" s="12">
        <v>45195</v>
      </c>
      <c r="B1034">
        <v>-4.0298621162489612E-2</v>
      </c>
      <c r="C1034">
        <v>-2.3059532780708381E-2</v>
      </c>
      <c r="D1034">
        <v>-2.339845524761475E-2</v>
      </c>
      <c r="E1034">
        <v>-6.3310386773933747E-3</v>
      </c>
      <c r="F1034">
        <v>-5.3938711398257011E-3</v>
      </c>
      <c r="G1034">
        <v>-1.439790575916222E-2</v>
      </c>
      <c r="H1034">
        <v>9.7890966971745375E-3</v>
      </c>
      <c r="I1034">
        <v>1.5486535317903449E-3</v>
      </c>
      <c r="J1034">
        <v>-1.331557922769633E-2</v>
      </c>
      <c r="K1034">
        <v>-1.0799691437387571E-2</v>
      </c>
      <c r="L1034">
        <v>-1.03789689313758E-2</v>
      </c>
      <c r="M1034">
        <v>2.2935779816513732E-2</v>
      </c>
      <c r="N1034">
        <v>-1.700573156137819E-2</v>
      </c>
      <c r="O1034">
        <v>-1.5104036184143689E-2</v>
      </c>
      <c r="P1034">
        <v>-7.3658282412012444E-3</v>
      </c>
      <c r="Q1034">
        <v>-1.4423076923076979E-2</v>
      </c>
      <c r="R1034">
        <v>1.147750849777029E-3</v>
      </c>
      <c r="S1034">
        <v>7.181905884874995E-3</v>
      </c>
      <c r="T1034">
        <v>-1.7586416009702791E-2</v>
      </c>
      <c r="U1034">
        <v>-8.0821039127646488E-3</v>
      </c>
      <c r="V1034">
        <v>-1.1619903639823461E-2</v>
      </c>
      <c r="W1034">
        <v>2.610907792555572E-2</v>
      </c>
      <c r="Y1034" s="12">
        <v>45195</v>
      </c>
      <c r="Z1034">
        <v>-4.1133106621533182E-2</v>
      </c>
      <c r="AA1034">
        <v>-2.332956306481521E-2</v>
      </c>
      <c r="AB1034">
        <v>-2.3676545590125459E-2</v>
      </c>
      <c r="AC1034">
        <v>-6.3511646934529317E-3</v>
      </c>
      <c r="AD1034">
        <v>-5.408470584777645E-3</v>
      </c>
      <c r="AE1034">
        <v>-1.450256136662683E-2</v>
      </c>
      <c r="AF1034">
        <v>9.7414938969365168E-3</v>
      </c>
      <c r="AG1034">
        <v>1.5474556045329531E-3</v>
      </c>
      <c r="AH1034">
        <v>-1.340502646804778E-2</v>
      </c>
      <c r="AI1034">
        <v>-1.085843140345223E-2</v>
      </c>
      <c r="AJ1034">
        <v>-1.043320603931739E-2</v>
      </c>
      <c r="AK1034">
        <v>2.2676708671029722E-2</v>
      </c>
      <c r="AL1034">
        <v>-1.7151989534958001E-2</v>
      </c>
      <c r="AM1034">
        <v>-1.521926387980151E-2</v>
      </c>
      <c r="AN1034">
        <v>-7.3930899063656616E-3</v>
      </c>
      <c r="AO1034">
        <v>-1.452810056290986E-2</v>
      </c>
      <c r="AP1034">
        <v>1.14709268732665E-3</v>
      </c>
      <c r="AQ1034">
        <v>7.1562388178422476E-3</v>
      </c>
      <c r="AR1034">
        <v>-1.7742894333169081E-2</v>
      </c>
      <c r="AS1034">
        <v>-8.1149411636554335E-3</v>
      </c>
      <c r="AT1034">
        <v>-1.1687942302150129E-2</v>
      </c>
      <c r="AU1034">
        <v>2.5774054865267879E-2</v>
      </c>
    </row>
    <row r="1035" spans="1:47">
      <c r="A1035" s="12">
        <v>45196</v>
      </c>
      <c r="B1035">
        <v>0</v>
      </c>
      <c r="C1035">
        <v>-2.5455106448626811E-2</v>
      </c>
      <c r="D1035">
        <v>-8.8974180041869744E-3</v>
      </c>
      <c r="E1035">
        <v>-4.5629069055701521E-3</v>
      </c>
      <c r="F1035">
        <v>1.930870083432645E-2</v>
      </c>
      <c r="G1035">
        <v>9.2961487383798058E-3</v>
      </c>
      <c r="H1035">
        <v>2.309268600252223E-2</v>
      </c>
      <c r="I1035">
        <v>3.2557340434670623E-2</v>
      </c>
      <c r="J1035">
        <v>-6.7476383265852036E-4</v>
      </c>
      <c r="K1035">
        <v>-5.1988562516236403E-4</v>
      </c>
      <c r="L1035">
        <v>5.8649002966948416E-3</v>
      </c>
      <c r="M1035">
        <v>2.0926756352765311E-2</v>
      </c>
      <c r="N1035">
        <v>2.082398923560103E-3</v>
      </c>
      <c r="O1035">
        <v>2.3601265792325692E-3</v>
      </c>
      <c r="P1035">
        <v>1.3290067046837439E-2</v>
      </c>
      <c r="Q1035">
        <v>-4.3770599868161453E-3</v>
      </c>
      <c r="R1035">
        <v>2.253185766568189E-2</v>
      </c>
      <c r="S1035">
        <v>2.7564921243082189E-2</v>
      </c>
      <c r="T1035">
        <v>-9.2592592592591894E-3</v>
      </c>
      <c r="U1035">
        <v>-2.0348335919986301E-2</v>
      </c>
      <c r="V1035">
        <v>-1.4828772734720609E-2</v>
      </c>
      <c r="W1035">
        <v>1.1134791875081479E-2</v>
      </c>
      <c r="Y1035" s="12">
        <v>45196</v>
      </c>
      <c r="Z1035">
        <v>0</v>
      </c>
      <c r="AA1035">
        <v>-2.578469280279214E-2</v>
      </c>
      <c r="AB1035">
        <v>-8.9372363909355351E-3</v>
      </c>
      <c r="AC1035">
        <v>-4.573348740806611E-3</v>
      </c>
      <c r="AD1035">
        <v>1.9124653243629171E-2</v>
      </c>
      <c r="AE1035">
        <v>9.2532054804831763E-3</v>
      </c>
      <c r="AF1035">
        <v>2.283008501836542E-2</v>
      </c>
      <c r="AG1035">
        <v>3.2038579840957662E-2</v>
      </c>
      <c r="AH1035">
        <v>-6.7499158823336523E-4</v>
      </c>
      <c r="AI1035">
        <v>-5.2002081255067296E-4</v>
      </c>
      <c r="AJ1035">
        <v>5.8477687196417868E-3</v>
      </c>
      <c r="AK1035">
        <v>2.07107994425616E-2</v>
      </c>
      <c r="AL1035">
        <v>2.0802337362564498E-3</v>
      </c>
      <c r="AM1035">
        <v>2.3573458548791109E-3</v>
      </c>
      <c r="AN1035">
        <v>1.3202528845225551E-2</v>
      </c>
      <c r="AO1035">
        <v>-4.3866673588257073E-3</v>
      </c>
      <c r="AP1035">
        <v>2.2281765090715371E-2</v>
      </c>
      <c r="AQ1035">
        <v>2.7191849083811431E-2</v>
      </c>
      <c r="AR1035">
        <v>-9.3023926623134485E-3</v>
      </c>
      <c r="AS1035">
        <v>-2.0558215319313799E-2</v>
      </c>
      <c r="AT1035">
        <v>-1.4939818130478309E-2</v>
      </c>
      <c r="AU1035">
        <v>1.107325644812338E-2</v>
      </c>
    </row>
    <row r="1036" spans="1:47">
      <c r="A1036" s="12">
        <v>45197</v>
      </c>
      <c r="B1036">
        <v>0</v>
      </c>
      <c r="C1036">
        <v>-2.1845812885863621E-2</v>
      </c>
      <c r="D1036">
        <v>1.5255530129671959E-3</v>
      </c>
      <c r="E1036">
        <v>-2.0124098608081948E-3</v>
      </c>
      <c r="F1036">
        <v>-2.630963517305851E-3</v>
      </c>
      <c r="G1036">
        <v>1.278195488721812E-2</v>
      </c>
      <c r="H1036">
        <v>-2.6192126954780459E-3</v>
      </c>
      <c r="I1036">
        <v>-6.0732113144759134E-3</v>
      </c>
      <c r="J1036">
        <v>-1.82309250506415E-2</v>
      </c>
      <c r="K1036">
        <v>1.820546163849146E-2</v>
      </c>
      <c r="L1036">
        <v>1.2415969268761101E-2</v>
      </c>
      <c r="M1036">
        <v>3.2536196518639931E-4</v>
      </c>
      <c r="N1036">
        <v>2.7174781802485888E-3</v>
      </c>
      <c r="O1036">
        <v>8.4093727366503224E-3</v>
      </c>
      <c r="P1036">
        <v>1.462277479513974E-2</v>
      </c>
      <c r="Q1036">
        <v>-3.2575015228156761E-3</v>
      </c>
      <c r="R1036">
        <v>1.414402759810263E-2</v>
      </c>
      <c r="S1036">
        <v>-1.211807353702743E-2</v>
      </c>
      <c r="T1036">
        <v>-3.1152647975074549E-4</v>
      </c>
      <c r="U1036">
        <v>7.4810772751265908E-4</v>
      </c>
      <c r="V1036">
        <v>2.4449064449064469E-2</v>
      </c>
      <c r="W1036">
        <v>-2.7702499247214681E-2</v>
      </c>
      <c r="Y1036" s="12">
        <v>45197</v>
      </c>
      <c r="Z1036">
        <v>0</v>
      </c>
      <c r="AA1036">
        <v>-2.2087965837720921E-2</v>
      </c>
      <c r="AB1036">
        <v>1.5243905390963401E-3</v>
      </c>
      <c r="AC1036">
        <v>-2.0144374782537101E-3</v>
      </c>
      <c r="AD1036">
        <v>-2.6344305843068912E-3</v>
      </c>
      <c r="AE1036">
        <v>1.2700955194564611E-2</v>
      </c>
      <c r="AF1036">
        <v>-2.6226488343472579E-3</v>
      </c>
      <c r="AG1036">
        <v>-6.0917282719748266E-3</v>
      </c>
      <c r="AH1036">
        <v>-1.8399156174334151E-2</v>
      </c>
      <c r="AI1036">
        <v>1.8041726485159039E-2</v>
      </c>
      <c r="AJ1036">
        <v>1.2339523239617581E-2</v>
      </c>
      <c r="AK1036">
        <v>3.2530904646038689E-4</v>
      </c>
      <c r="AL1036">
        <v>2.713792512057223E-3</v>
      </c>
      <c r="AM1036">
        <v>8.3742109499263841E-3</v>
      </c>
      <c r="AN1036">
        <v>1.45168929664686E-2</v>
      </c>
      <c r="AO1036">
        <v>-3.2628187312510109E-3</v>
      </c>
      <c r="AP1036">
        <v>1.404493413378374E-2</v>
      </c>
      <c r="AQ1036">
        <v>-1.219209600444514E-2</v>
      </c>
      <c r="AR1036">
        <v>-3.1157501420464519E-4</v>
      </c>
      <c r="AS1036">
        <v>7.4782803441169753E-4</v>
      </c>
      <c r="AT1036">
        <v>2.4154969988012191E-2</v>
      </c>
      <c r="AU1036">
        <v>-2.809345061847135E-2</v>
      </c>
    </row>
    <row r="1037" spans="1:47">
      <c r="A1037" s="12">
        <v>45198</v>
      </c>
      <c r="B1037">
        <v>9.0490554056199546E-3</v>
      </c>
      <c r="C1037">
        <v>2.022981064897289E-3</v>
      </c>
      <c r="D1037">
        <v>3.046458492003135E-3</v>
      </c>
      <c r="E1037">
        <v>-1.8932392315017092E-2</v>
      </c>
      <c r="F1037">
        <v>-1.1548156398382029E-2</v>
      </c>
      <c r="G1037">
        <v>-2.2271714922049708E-3</v>
      </c>
      <c r="H1037">
        <v>-2.0931489920444801E-2</v>
      </c>
      <c r="I1037">
        <v>-1.581987109734662E-2</v>
      </c>
      <c r="J1037">
        <v>1.3755158184320939E-3</v>
      </c>
      <c r="K1037">
        <v>-2.426564495530004E-2</v>
      </c>
      <c r="L1037">
        <v>-1.7413103868825771E-2</v>
      </c>
      <c r="M1037">
        <v>-2.5532606927955781E-2</v>
      </c>
      <c r="N1037">
        <v>6.7274582323684218E-3</v>
      </c>
      <c r="O1037">
        <v>8.4813950024376084E-4</v>
      </c>
      <c r="P1037">
        <v>9.5151894915177504E-3</v>
      </c>
      <c r="Q1037">
        <v>3.29471782336066E-3</v>
      </c>
      <c r="R1037">
        <v>-3.1465260651416531E-3</v>
      </c>
      <c r="S1037">
        <v>-7.3390647934568065E-4</v>
      </c>
      <c r="T1037">
        <v>3.365534434403239E-2</v>
      </c>
      <c r="U1037">
        <v>-1.279627105228442E-2</v>
      </c>
      <c r="V1037">
        <v>1.5585680655897379E-2</v>
      </c>
      <c r="W1037">
        <v>-7.0787063664112804E-4</v>
      </c>
      <c r="Y1037" s="12">
        <v>45198</v>
      </c>
      <c r="Z1037">
        <v>9.0083580346776038E-3</v>
      </c>
      <c r="AA1037">
        <v>2.0209375941737761E-3</v>
      </c>
      <c r="AB1037">
        <v>3.0418274404849419E-3</v>
      </c>
      <c r="AC1037">
        <v>-1.9113904681374569E-2</v>
      </c>
      <c r="AD1037">
        <v>-1.161535419789851E-2</v>
      </c>
      <c r="AE1037">
        <v>-2.2296553272692031E-3</v>
      </c>
      <c r="AF1037">
        <v>-2.1153659247835809E-2</v>
      </c>
      <c r="AG1037">
        <v>-1.5946340855023541E-2</v>
      </c>
      <c r="AH1037">
        <v>1.374570663166785E-3</v>
      </c>
      <c r="AI1037">
        <v>-2.4564906824282511E-2</v>
      </c>
      <c r="AJ1037">
        <v>-1.756649525023786E-2</v>
      </c>
      <c r="AK1037">
        <v>-2.586422075641431E-2</v>
      </c>
      <c r="AL1037">
        <v>6.7049298678793943E-3</v>
      </c>
      <c r="AM1037">
        <v>8.4778003317561126E-4</v>
      </c>
      <c r="AN1037">
        <v>9.4702052068563539E-3</v>
      </c>
      <c r="AO1037">
        <v>3.289302132780776E-3</v>
      </c>
      <c r="AP1037">
        <v>-3.1514867870412909E-3</v>
      </c>
      <c r="AQ1037">
        <v>-7.3417592054371981E-4</v>
      </c>
      <c r="AR1037">
        <v>3.3101397837195533E-2</v>
      </c>
      <c r="AS1037">
        <v>-1.287884854102896E-2</v>
      </c>
      <c r="AT1037">
        <v>1.54654713554259E-2</v>
      </c>
      <c r="AU1037">
        <v>-7.0812129535651413E-4</v>
      </c>
    </row>
    <row r="1038" spans="1:47">
      <c r="A1038" s="12">
        <v>45201</v>
      </c>
      <c r="B1038">
        <v>1.8407803650094531E-2</v>
      </c>
      <c r="C1038">
        <v>-3.2948396995881479E-2</v>
      </c>
      <c r="D1038">
        <v>1.4835582033759559E-2</v>
      </c>
      <c r="E1038">
        <v>-6.3374250642307386E-3</v>
      </c>
      <c r="F1038">
        <v>-1.2335428774759899E-2</v>
      </c>
      <c r="G1038">
        <v>1.171875E-2</v>
      </c>
      <c r="H1038">
        <v>-2.4455664247396761E-2</v>
      </c>
      <c r="I1038">
        <v>-1.658445313828882E-2</v>
      </c>
      <c r="J1038">
        <v>-3.0219780219780331E-2</v>
      </c>
      <c r="K1038">
        <v>-1.335078534031431E-2</v>
      </c>
      <c r="L1038">
        <v>-8.6195007585160299E-3</v>
      </c>
      <c r="M1038">
        <v>-1.2516688918558059E-2</v>
      </c>
      <c r="N1038">
        <v>1.9160728424386431E-2</v>
      </c>
      <c r="O1038">
        <v>8.313150176279871E-3</v>
      </c>
      <c r="P1038">
        <v>2.949493091795197E-2</v>
      </c>
      <c r="Q1038">
        <v>7.2298728813557922E-3</v>
      </c>
      <c r="R1038">
        <v>9.9385770346358537E-3</v>
      </c>
      <c r="S1038">
        <v>-4.8263561011436473E-2</v>
      </c>
      <c r="T1038">
        <v>2.321374736207393E-2</v>
      </c>
      <c r="U1038">
        <v>-4.5835189309576863E-2</v>
      </c>
      <c r="V1038">
        <v>5.5151466709295596E-3</v>
      </c>
      <c r="W1038">
        <v>-1.651392393854878E-2</v>
      </c>
      <c r="Y1038" s="12">
        <v>45201</v>
      </c>
      <c r="Z1038">
        <v>1.824043088890372E-2</v>
      </c>
      <c r="AA1038">
        <v>-3.3503420935982617E-2</v>
      </c>
      <c r="AB1038">
        <v>1.472661122817496E-2</v>
      </c>
      <c r="AC1038">
        <v>-6.3575917910165423E-3</v>
      </c>
      <c r="AD1038">
        <v>-1.241214168685642E-2</v>
      </c>
      <c r="AE1038">
        <v>1.1650617219975269E-2</v>
      </c>
      <c r="AF1038">
        <v>-2.4759670692297439E-2</v>
      </c>
      <c r="AG1038">
        <v>-1.6723514833238459E-2</v>
      </c>
      <c r="AH1038">
        <v>-3.0685810703444009E-2</v>
      </c>
      <c r="AI1038">
        <v>-1.344070833348561E-2</v>
      </c>
      <c r="AJ1038">
        <v>-8.6568635089454837E-3</v>
      </c>
      <c r="AK1038">
        <v>-1.259568252036132E-2</v>
      </c>
      <c r="AL1038">
        <v>1.8979473327682388E-2</v>
      </c>
      <c r="AM1038">
        <v>8.2787862602625977E-3</v>
      </c>
      <c r="AN1038">
        <v>2.9068323644495121E-2</v>
      </c>
      <c r="AO1038">
        <v>7.2038626423209171E-3</v>
      </c>
      <c r="AP1038">
        <v>9.8895141866798871E-3</v>
      </c>
      <c r="AQ1038">
        <v>-4.9467132322681823E-2</v>
      </c>
      <c r="AR1038">
        <v>2.294840684711898E-2</v>
      </c>
      <c r="AS1038">
        <v>-4.6918864917584242E-2</v>
      </c>
      <c r="AT1038">
        <v>5.4999939370314896E-3</v>
      </c>
      <c r="AU1038">
        <v>-1.6651798791166711E-2</v>
      </c>
    </row>
    <row r="1039" spans="1:47">
      <c r="A1039" s="12">
        <v>45202</v>
      </c>
      <c r="B1039">
        <v>-3.661362583037242E-2</v>
      </c>
      <c r="C1039">
        <v>-2.296450939457206E-2</v>
      </c>
      <c r="D1039">
        <v>-7.7697841726618311E-3</v>
      </c>
      <c r="E1039">
        <v>-1.44794300160882E-2</v>
      </c>
      <c r="F1039">
        <v>2.3417797526121831E-3</v>
      </c>
      <c r="G1039">
        <v>-1.360544217687076E-2</v>
      </c>
      <c r="H1039">
        <v>4.6902797994501366E-3</v>
      </c>
      <c r="I1039">
        <v>1.7296549338408069E-3</v>
      </c>
      <c r="J1039">
        <v>-7.790368271954673E-3</v>
      </c>
      <c r="K1039">
        <v>-1.061289466702031E-3</v>
      </c>
      <c r="L1039">
        <v>-7.3728872504694731E-3</v>
      </c>
      <c r="M1039">
        <v>-7.0981916511746457E-3</v>
      </c>
      <c r="N1039">
        <v>-2.613424487259175E-2</v>
      </c>
      <c r="O1039">
        <v>-1.8328472923800802E-2</v>
      </c>
      <c r="P1039">
        <v>-2.824795676834424E-2</v>
      </c>
      <c r="Q1039">
        <v>-9.4128782899061125E-3</v>
      </c>
      <c r="R1039">
        <v>-2.137095071166106E-2</v>
      </c>
      <c r="S1039">
        <v>2.3150700033074401E-3</v>
      </c>
      <c r="T1039">
        <v>-1.1785503830288311E-3</v>
      </c>
      <c r="U1039">
        <v>-2.054059100882299E-3</v>
      </c>
      <c r="V1039">
        <v>-2.015103338632751E-2</v>
      </c>
      <c r="W1039">
        <v>-2.9260826505805859E-3</v>
      </c>
      <c r="Y1039" s="12">
        <v>45202</v>
      </c>
      <c r="Z1039">
        <v>-3.7300728367843157E-2</v>
      </c>
      <c r="AA1039">
        <v>-2.3232301493268541E-2</v>
      </c>
      <c r="AB1039">
        <v>-7.800126215308751E-3</v>
      </c>
      <c r="AC1039">
        <v>-1.458527997004214E-2</v>
      </c>
      <c r="AD1039">
        <v>2.3390420596236172E-3</v>
      </c>
      <c r="AE1039">
        <v>-1.369884435816192E-2</v>
      </c>
      <c r="AF1039">
        <v>4.6793147100089973E-3</v>
      </c>
      <c r="AG1039">
        <v>1.7281608033843669E-3</v>
      </c>
      <c r="AH1039">
        <v>-7.8208717161803824E-3</v>
      </c>
      <c r="AI1039">
        <v>-1.0618530331414661E-3</v>
      </c>
      <c r="AJ1039">
        <v>-7.400201322201292E-3</v>
      </c>
      <c r="AK1039">
        <v>-7.1235036643344249E-3</v>
      </c>
      <c r="AL1039">
        <v>-2.6481813250095441E-2</v>
      </c>
      <c r="AM1039">
        <v>-1.8498520395629079E-2</v>
      </c>
      <c r="AN1039">
        <v>-2.865460662103406E-2</v>
      </c>
      <c r="AO1039">
        <v>-9.4574594070618162E-3</v>
      </c>
      <c r="AP1039">
        <v>-2.1602616030250869E-2</v>
      </c>
      <c r="AQ1039">
        <v>2.312394357489882E-3</v>
      </c>
      <c r="AR1039">
        <v>-1.179245419675638E-3</v>
      </c>
      <c r="AS1039">
        <v>-2.056171573535413E-3</v>
      </c>
      <c r="AT1039">
        <v>-2.03568348948985E-2</v>
      </c>
      <c r="AU1039">
        <v>-2.9303719997899498E-3</v>
      </c>
    </row>
    <row r="1040" spans="1:47">
      <c r="A1040" s="12">
        <v>45203</v>
      </c>
      <c r="B1040">
        <v>1.8280949326491269E-2</v>
      </c>
      <c r="C1040">
        <v>2.0085470085470011E-2</v>
      </c>
      <c r="D1040">
        <v>7.3085846867748661E-3</v>
      </c>
      <c r="E1040">
        <v>1.8948227611939039E-3</v>
      </c>
      <c r="F1040">
        <v>-2.3303180974061029E-2</v>
      </c>
      <c r="G1040">
        <v>-3.7278657968312649E-3</v>
      </c>
      <c r="H1040">
        <v>-3.927881519639409E-2</v>
      </c>
      <c r="I1040">
        <v>-3.738237071570405E-2</v>
      </c>
      <c r="J1040">
        <v>-8.565310492505307E-3</v>
      </c>
      <c r="K1040">
        <v>-1.0889774236387709E-2</v>
      </c>
      <c r="L1040">
        <v>4.4846191577323502E-3</v>
      </c>
      <c r="M1040">
        <v>-7.1489361702128376E-3</v>
      </c>
      <c r="N1040">
        <v>1.775742684833603E-2</v>
      </c>
      <c r="O1040">
        <v>1.4460764457674861E-2</v>
      </c>
      <c r="P1040">
        <v>1.204127122733634E-2</v>
      </c>
      <c r="Q1040">
        <v>3.9814200398136101E-4</v>
      </c>
      <c r="R1040">
        <v>2.0413447844288109E-2</v>
      </c>
      <c r="S1040">
        <v>-5.6203255609326819E-2</v>
      </c>
      <c r="T1040">
        <v>-1.7404129793510251E-2</v>
      </c>
      <c r="U1040">
        <v>-1.0806006455536201E-2</v>
      </c>
      <c r="V1040">
        <v>5.9343690423072408E-2</v>
      </c>
      <c r="W1040">
        <v>1.986545667975959E-3</v>
      </c>
      <c r="Y1040" s="12">
        <v>45203</v>
      </c>
      <c r="Z1040">
        <v>1.8115861709070119E-2</v>
      </c>
      <c r="AA1040">
        <v>1.9886417987082908E-2</v>
      </c>
      <c r="AB1040">
        <v>7.2820064029063027E-3</v>
      </c>
      <c r="AC1040">
        <v>1.8930298490223349E-3</v>
      </c>
      <c r="AD1040">
        <v>-2.3578993392882049E-2</v>
      </c>
      <c r="AE1040">
        <v>-3.734831605653197E-3</v>
      </c>
      <c r="AF1040">
        <v>-4.0071042384980923E-2</v>
      </c>
      <c r="AG1040">
        <v>-3.8099008044081228E-2</v>
      </c>
      <c r="AH1040">
        <v>-8.6022035826631912E-3</v>
      </c>
      <c r="AI1040">
        <v>-1.0949501837036191E-2</v>
      </c>
      <c r="AJ1040">
        <v>4.4745932170789241E-3</v>
      </c>
      <c r="AK1040">
        <v>-7.1746122587221699E-3</v>
      </c>
      <c r="AL1040">
        <v>1.7601605695216078E-2</v>
      </c>
      <c r="AM1040">
        <v>1.4357204777515269E-2</v>
      </c>
      <c r="AN1040">
        <v>1.196935187891097E-2</v>
      </c>
      <c r="AO1040">
        <v>3.9806276648484659E-4</v>
      </c>
      <c r="AP1040">
        <v>2.0207886191511409E-2</v>
      </c>
      <c r="AQ1040">
        <v>-5.7844449165312818E-2</v>
      </c>
      <c r="AR1040">
        <v>-1.7557362180816209E-2</v>
      </c>
      <c r="AS1040">
        <v>-1.086481538680876E-2</v>
      </c>
      <c r="AT1040">
        <v>5.7649556387045921E-2</v>
      </c>
      <c r="AU1040">
        <v>1.984575095453777E-3</v>
      </c>
    </row>
    <row r="1041" spans="1:47">
      <c r="A1041" s="12">
        <v>45204</v>
      </c>
      <c r="B1041">
        <v>-8.1889763779527946E-3</v>
      </c>
      <c r="C1041">
        <v>-5.1948051948050864E-3</v>
      </c>
      <c r="D1041">
        <v>7.1979730507889528E-3</v>
      </c>
      <c r="E1041">
        <v>3.9861503098723716E-3</v>
      </c>
      <c r="F1041">
        <v>5.274779195289625E-3</v>
      </c>
      <c r="G1041">
        <v>-7.1094480823199468E-3</v>
      </c>
      <c r="H1041">
        <v>-7.5402144772118707E-3</v>
      </c>
      <c r="I1041">
        <v>-2.2511210762331871E-2</v>
      </c>
      <c r="J1041">
        <v>6.4794816414686096E-3</v>
      </c>
      <c r="K1041">
        <v>1.100966702470463E-2</v>
      </c>
      <c r="L1041">
        <v>-3.1391698639692271E-3</v>
      </c>
      <c r="M1041">
        <v>-3.6002057260414722E-3</v>
      </c>
      <c r="N1041">
        <v>1.269771597874447E-3</v>
      </c>
      <c r="O1041">
        <v>-3.588867270112539E-3</v>
      </c>
      <c r="P1041">
        <v>1.469085624758759E-2</v>
      </c>
      <c r="Q1041">
        <v>-1.143539400371452E-2</v>
      </c>
      <c r="R1041">
        <v>1.4379969548299341E-3</v>
      </c>
      <c r="S1041">
        <v>-2.027735695140442E-2</v>
      </c>
      <c r="T1041">
        <v>4.8033623536474224E-3</v>
      </c>
      <c r="U1041">
        <v>-6.0058639931903626E-3</v>
      </c>
      <c r="V1041">
        <v>-4.250268034921123E-3</v>
      </c>
      <c r="W1041">
        <v>2.865768485558506E-2</v>
      </c>
      <c r="Y1041" s="12">
        <v>45204</v>
      </c>
      <c r="Z1041">
        <v>-8.2226902257674147E-3</v>
      </c>
      <c r="AA1041">
        <v>-5.2083451071381244E-3</v>
      </c>
      <c r="AB1041">
        <v>7.1721912864727306E-3</v>
      </c>
      <c r="AC1041">
        <v>3.9782266623129853E-3</v>
      </c>
      <c r="AD1041">
        <v>5.2609162753694434E-3</v>
      </c>
      <c r="AE1041">
        <v>-7.134840631250655E-3</v>
      </c>
      <c r="AF1041">
        <v>-7.5687856066316847E-3</v>
      </c>
      <c r="AG1041">
        <v>-2.2768455998953208E-2</v>
      </c>
      <c r="AH1041">
        <v>6.4585800394117276E-3</v>
      </c>
      <c r="AI1041">
        <v>1.0949501837036271E-2</v>
      </c>
      <c r="AJ1041">
        <v>-3.14410739355704E-3</v>
      </c>
      <c r="AK1041">
        <v>-3.606702063464075E-3</v>
      </c>
      <c r="AL1041">
        <v>1.2689661196958379E-3</v>
      </c>
      <c r="AM1041">
        <v>-3.5953227040121452E-3</v>
      </c>
      <c r="AN1041">
        <v>1.458399097579742E-2</v>
      </c>
      <c r="AO1041">
        <v>-1.1501280898394381E-2</v>
      </c>
      <c r="AP1041">
        <v>1.4369640273213869E-3</v>
      </c>
      <c r="AQ1041">
        <v>-2.0485764671824249E-2</v>
      </c>
      <c r="AR1041">
        <v>4.7918630176468271E-3</v>
      </c>
      <c r="AS1041">
        <v>-6.0239717324920119E-3</v>
      </c>
      <c r="AT1041">
        <v>-4.2593260993512554E-3</v>
      </c>
      <c r="AU1041">
        <v>2.8254733726883179E-2</v>
      </c>
    </row>
    <row r="1042" spans="1:47">
      <c r="A1042" s="12">
        <v>45205</v>
      </c>
      <c r="B1042">
        <v>1.5878056525881149E-2</v>
      </c>
      <c r="C1042">
        <v>1.010696538364275E-3</v>
      </c>
      <c r="D1042">
        <v>1.475044308501516E-2</v>
      </c>
      <c r="E1042">
        <v>3.7094997971367501E-3</v>
      </c>
      <c r="F1042">
        <v>-1.018913971934121E-2</v>
      </c>
      <c r="G1042">
        <v>7.1603542491049943E-3</v>
      </c>
      <c r="H1042">
        <v>1.8740503123417351E-2</v>
      </c>
      <c r="I1042">
        <v>-1.6698779704560018E-2</v>
      </c>
      <c r="J1042">
        <v>7.1530758226037161E-3</v>
      </c>
      <c r="K1042">
        <v>-1.00929614873837E-2</v>
      </c>
      <c r="L1042">
        <v>1.5395381385584271E-2</v>
      </c>
      <c r="M1042">
        <v>5.161734342740143E-4</v>
      </c>
      <c r="N1042">
        <v>2.4736973947895761E-2</v>
      </c>
      <c r="O1042">
        <v>1.6981339679771109E-2</v>
      </c>
      <c r="P1042">
        <v>2.4033297529538089E-2</v>
      </c>
      <c r="Q1042">
        <v>2.3940524437048749E-2</v>
      </c>
      <c r="R1042">
        <v>4.1853197060562453E-2</v>
      </c>
      <c r="S1042">
        <v>6.0663732603782883E-3</v>
      </c>
      <c r="T1042">
        <v>-1.015835076187621E-2</v>
      </c>
      <c r="U1042">
        <v>3.3493505875636258E-2</v>
      </c>
      <c r="V1042">
        <v>1.8457988848297191E-3</v>
      </c>
      <c r="W1042">
        <v>2.6501379823908211E-2</v>
      </c>
      <c r="Y1042" s="12">
        <v>45205</v>
      </c>
      <c r="Z1042">
        <v>1.5753318848493271E-2</v>
      </c>
      <c r="AA1042">
        <v>1.0101861285019809E-3</v>
      </c>
      <c r="AB1042">
        <v>1.464271338128339E-2</v>
      </c>
      <c r="AC1042">
        <v>3.7026365702869939E-3</v>
      </c>
      <c r="AD1042">
        <v>-1.024140432747659E-2</v>
      </c>
      <c r="AE1042">
        <v>7.1348406312506706E-3</v>
      </c>
      <c r="AF1042">
        <v>1.8567063442041391E-2</v>
      </c>
      <c r="AG1042">
        <v>-1.683977617631454E-2</v>
      </c>
      <c r="AH1042">
        <v>7.1276139242321401E-3</v>
      </c>
      <c r="AI1042">
        <v>-1.014424075473544E-2</v>
      </c>
      <c r="AJ1042">
        <v>1.5278074954320389E-2</v>
      </c>
      <c r="AK1042">
        <v>5.1604026259137502E-4</v>
      </c>
      <c r="AL1042">
        <v>2.4435968877650309E-2</v>
      </c>
      <c r="AM1042">
        <v>1.6838768500617132E-2</v>
      </c>
      <c r="AN1042">
        <v>2.3749043207335539E-2</v>
      </c>
      <c r="AO1042">
        <v>2.3658443326069759E-2</v>
      </c>
      <c r="AP1042">
        <v>4.1001047667423553E-2</v>
      </c>
      <c r="AQ1042">
        <v>6.0480468971370752E-3</v>
      </c>
      <c r="AR1042">
        <v>-1.0210298911430649E-2</v>
      </c>
      <c r="AS1042">
        <v>3.2944816496950413E-2</v>
      </c>
      <c r="AT1042">
        <v>1.8440974913664879E-3</v>
      </c>
      <c r="AU1042">
        <v>2.6156301678488651E-2</v>
      </c>
    </row>
    <row r="1043" spans="1:47">
      <c r="A1043" s="12">
        <v>45208</v>
      </c>
      <c r="B1043">
        <v>2.3444826508283172E-3</v>
      </c>
      <c r="C1043">
        <v>1.640723601177951E-2</v>
      </c>
      <c r="D1043">
        <v>8.4511803481885917E-3</v>
      </c>
      <c r="E1043">
        <v>-2.5697291678696832E-3</v>
      </c>
      <c r="F1043">
        <v>2.767675522406465E-2</v>
      </c>
      <c r="G1043">
        <v>8.7932647333957004E-3</v>
      </c>
      <c r="H1043">
        <v>5.4358634405037957E-2</v>
      </c>
      <c r="I1043">
        <v>3.4991135578986698E-2</v>
      </c>
      <c r="J1043">
        <v>7.1022727272729291E-4</v>
      </c>
      <c r="K1043">
        <v>-6.1711832573115846E-3</v>
      </c>
      <c r="L1043">
        <v>-2.2742935906270301E-3</v>
      </c>
      <c r="M1043">
        <v>1.186586414445401E-2</v>
      </c>
      <c r="N1043">
        <v>7.822526431583432E-3</v>
      </c>
      <c r="O1043">
        <v>4.9361394060336572E-3</v>
      </c>
      <c r="P1043">
        <v>-1.0685721777894289E-2</v>
      </c>
      <c r="Q1043">
        <v>1.16379649288354E-2</v>
      </c>
      <c r="R1043">
        <v>2.468685394624837E-2</v>
      </c>
      <c r="S1043">
        <v>4.2208559943249117E-2</v>
      </c>
      <c r="T1043">
        <v>2.112888620585673E-3</v>
      </c>
      <c r="U1043">
        <v>9.2528656262946818E-3</v>
      </c>
      <c r="V1043">
        <v>-3.3009634207191718E-3</v>
      </c>
      <c r="W1043">
        <v>-1.378339165315345E-2</v>
      </c>
      <c r="Y1043" s="12">
        <v>45208</v>
      </c>
      <c r="Z1043">
        <v>2.341738639399541E-3</v>
      </c>
      <c r="AA1043">
        <v>1.6274091694511598E-2</v>
      </c>
      <c r="AB1043">
        <v>8.415669058153363E-3</v>
      </c>
      <c r="AC1043">
        <v>-2.5730365892008581E-3</v>
      </c>
      <c r="AD1043">
        <v>2.7300677142694581E-2</v>
      </c>
      <c r="AE1043">
        <v>8.7548291329973653E-3</v>
      </c>
      <c r="AF1043">
        <v>5.2932652590082868E-2</v>
      </c>
      <c r="AG1043">
        <v>3.4392862022671639E-2</v>
      </c>
      <c r="AH1043">
        <v>7.0997518069252719E-4</v>
      </c>
      <c r="AI1043">
        <v>-6.1903037131884869E-3</v>
      </c>
      <c r="AJ1043">
        <v>-2.2768837241898491E-3</v>
      </c>
      <c r="AK1043">
        <v>1.179601676856335E-2</v>
      </c>
      <c r="AL1043">
        <v>7.7920890998744797E-3</v>
      </c>
      <c r="AM1043">
        <v>4.9239966125362751E-3</v>
      </c>
      <c r="AN1043">
        <v>-1.0743224105633361E-2</v>
      </c>
      <c r="AO1043">
        <v>1.1570764695097701E-2</v>
      </c>
      <c r="AP1043">
        <v>2.43870575680664E-2</v>
      </c>
      <c r="AQ1043">
        <v>4.1342076799536838E-2</v>
      </c>
      <c r="AR1043">
        <v>2.110659610638466E-3</v>
      </c>
      <c r="AS1043">
        <v>9.2103201090765474E-3</v>
      </c>
      <c r="AT1043">
        <v>-3.306423619727614E-3</v>
      </c>
      <c r="AU1043">
        <v>-1.387926458472984E-2</v>
      </c>
    </row>
    <row r="1044" spans="1:47">
      <c r="A1044" s="12">
        <v>45209</v>
      </c>
      <c r="B1044">
        <v>9.511928894433197E-3</v>
      </c>
      <c r="C1044">
        <v>8.7748344370861542E-3</v>
      </c>
      <c r="D1044">
        <v>-3.352142577797812E-3</v>
      </c>
      <c r="E1044">
        <v>9.0027500361846702E-3</v>
      </c>
      <c r="F1044">
        <v>-1.079654510556693E-3</v>
      </c>
      <c r="G1044">
        <v>-9.2729970326421718E-4</v>
      </c>
      <c r="H1044">
        <v>-4.1653568060358026E-3</v>
      </c>
      <c r="I1044">
        <v>-4.237288135593209E-3</v>
      </c>
      <c r="J1044">
        <v>7.0972320794893129E-4</v>
      </c>
      <c r="K1044">
        <v>2.2948164146868288E-2</v>
      </c>
      <c r="L1044">
        <v>6.0786074462941819E-3</v>
      </c>
      <c r="M1044">
        <v>2.5662814411964611E-2</v>
      </c>
      <c r="N1044">
        <v>-4.3356982596568514E-3</v>
      </c>
      <c r="O1044">
        <v>5.6070418650708831E-3</v>
      </c>
      <c r="P1044">
        <v>1.159631568484532E-2</v>
      </c>
      <c r="Q1044">
        <v>-3.2724446171783939E-2</v>
      </c>
      <c r="R1044">
        <v>1.5824036711765022E-2</v>
      </c>
      <c r="S1044">
        <v>-5.6721497447532743E-3</v>
      </c>
      <c r="T1044">
        <v>-9.0361445783138095E-4</v>
      </c>
      <c r="U1044">
        <v>1.3227513227513921E-3</v>
      </c>
      <c r="V1044">
        <v>1.521161474178756E-2</v>
      </c>
      <c r="W1044">
        <v>-3.3750162260395289E-3</v>
      </c>
      <c r="Y1044" s="12">
        <v>45209</v>
      </c>
      <c r="Z1044">
        <v>9.4669753373267523E-3</v>
      </c>
      <c r="AA1044">
        <v>8.7365593196338052E-3</v>
      </c>
      <c r="AB1044">
        <v>-3.357773595232527E-3</v>
      </c>
      <c r="AC1044">
        <v>8.9624668743827629E-3</v>
      </c>
      <c r="AD1044">
        <v>-1.080237757328907E-3</v>
      </c>
      <c r="AE1044">
        <v>-9.2772991160932977E-4</v>
      </c>
      <c r="AF1044">
        <v>-4.1740560701264192E-3</v>
      </c>
      <c r="AG1044">
        <v>-4.2462908814510968E-3</v>
      </c>
      <c r="AH1044">
        <v>7.0947147353377657E-4</v>
      </c>
      <c r="AI1044">
        <v>2.2688815252530831E-2</v>
      </c>
      <c r="AJ1044">
        <v>6.0602072394914793E-3</v>
      </c>
      <c r="AK1044">
        <v>2.53390518103037E-2</v>
      </c>
      <c r="AL1044">
        <v>-4.3451246558967012E-3</v>
      </c>
      <c r="AM1044">
        <v>5.5913809196117712E-3</v>
      </c>
      <c r="AN1044">
        <v>1.152959373986524E-2</v>
      </c>
      <c r="AO1044">
        <v>-3.3271866698316943E-2</v>
      </c>
      <c r="AP1044">
        <v>1.570014194395726E-2</v>
      </c>
      <c r="AQ1044">
        <v>-5.6882974766357406E-3</v>
      </c>
      <c r="AR1044">
        <v>-9.0402296348186275E-4</v>
      </c>
      <c r="AS1044">
        <v>1.321877257915847E-3</v>
      </c>
      <c r="AT1044">
        <v>1.509707819359923E-2</v>
      </c>
      <c r="AU1044">
        <v>-3.3807244404655311E-3</v>
      </c>
    </row>
    <row r="1045" spans="1:47">
      <c r="A1045" s="12">
        <v>45210</v>
      </c>
      <c r="B1045">
        <v>1.814952116156943E-2</v>
      </c>
      <c r="C1045">
        <v>2.9542097488921559E-3</v>
      </c>
      <c r="D1045">
        <v>7.9040304949831164E-3</v>
      </c>
      <c r="E1045">
        <v>-3.7296304796874402E-4</v>
      </c>
      <c r="F1045">
        <v>-3.2664825267203053E-2</v>
      </c>
      <c r="G1045">
        <v>-3.8982736216818248E-3</v>
      </c>
      <c r="H1045">
        <v>5.2087443769237574E-3</v>
      </c>
      <c r="I1045">
        <v>-3.5853327297419753E-2</v>
      </c>
      <c r="J1045">
        <v>2.1276595744681441E-3</v>
      </c>
      <c r="K1045">
        <v>-1.530746898917912E-2</v>
      </c>
      <c r="L1045">
        <v>3.43288705801581E-3</v>
      </c>
      <c r="M1045">
        <v>-2.4523612261806219E-2</v>
      </c>
      <c r="N1045">
        <v>1.227199366606779E-2</v>
      </c>
      <c r="O1045">
        <v>7.2431586516092938E-3</v>
      </c>
      <c r="P1045">
        <v>2.200969474649539E-2</v>
      </c>
      <c r="Q1045">
        <v>-1.9795349833922619E-2</v>
      </c>
      <c r="R1045">
        <v>9.463353843757405E-3</v>
      </c>
      <c r="S1045">
        <v>-2.08784940102682E-2</v>
      </c>
      <c r="T1045">
        <v>-1.8088634308109921E-3</v>
      </c>
      <c r="U1045">
        <v>8.1993349428324258E-3</v>
      </c>
      <c r="V1045">
        <v>-2.3898035050451401E-3</v>
      </c>
      <c r="W1045">
        <v>1.8451786567099449E-2</v>
      </c>
      <c r="Y1045" s="12">
        <v>45210</v>
      </c>
      <c r="Z1045">
        <v>1.7986784711835031E-2</v>
      </c>
      <c r="AA1045">
        <v>2.949854646421118E-3</v>
      </c>
      <c r="AB1045">
        <v>7.872957274343912E-3</v>
      </c>
      <c r="AC1045">
        <v>-3.7303261598438961E-4</v>
      </c>
      <c r="AD1045">
        <v>-3.3210230624744527E-2</v>
      </c>
      <c r="AE1045">
        <v>-3.9058916949643052E-3</v>
      </c>
      <c r="AF1045">
        <v>5.1952257908512867E-3</v>
      </c>
      <c r="AG1045">
        <v>-3.6511845838833892E-2</v>
      </c>
      <c r="AH1045">
        <v>2.125399312313537E-3</v>
      </c>
      <c r="AI1045">
        <v>-1.542583779744287E-2</v>
      </c>
      <c r="AJ1045">
        <v>3.4270081518113539E-3</v>
      </c>
      <c r="AK1045">
        <v>-2.4829324503370609E-2</v>
      </c>
      <c r="AL1045">
        <v>1.2197303198236699E-2</v>
      </c>
      <c r="AM1045">
        <v>7.2170529606282157E-3</v>
      </c>
      <c r="AN1045">
        <v>2.1770977789842671E-2</v>
      </c>
      <c r="AO1045">
        <v>-1.9993902418700749E-2</v>
      </c>
      <c r="AP1045">
        <v>9.4188568178971473E-3</v>
      </c>
      <c r="AQ1045">
        <v>-2.1099531803864952E-2</v>
      </c>
      <c r="AR1045">
        <v>-1.8105013998061649E-3</v>
      </c>
      <c r="AS1045">
        <v>8.1659030181223131E-3</v>
      </c>
      <c r="AT1045">
        <v>-2.3926636431288238E-3</v>
      </c>
      <c r="AU1045">
        <v>1.828361787854503E-2</v>
      </c>
    </row>
    <row r="1046" spans="1:47">
      <c r="A1046" s="12">
        <v>45211</v>
      </c>
      <c r="B1046">
        <v>3.7927634074186312E-3</v>
      </c>
      <c r="C1046">
        <v>-3.1827851415480279E-2</v>
      </c>
      <c r="D1046">
        <v>5.0611790878754004E-3</v>
      </c>
      <c r="E1046">
        <v>-7.9499469046866444E-3</v>
      </c>
      <c r="F1046">
        <v>8.069522036002752E-4</v>
      </c>
      <c r="G1046">
        <v>3.5408125232949672E-3</v>
      </c>
      <c r="H1046">
        <v>1.248331632252486E-2</v>
      </c>
      <c r="I1046">
        <v>-1.8781106207155229E-4</v>
      </c>
      <c r="J1046">
        <v>-1.0615711252653931E-2</v>
      </c>
      <c r="K1046">
        <v>-2.0637898686679309E-2</v>
      </c>
      <c r="L1046">
        <v>-2.3263770099213321E-3</v>
      </c>
      <c r="M1046">
        <v>-6.149142177679634E-2</v>
      </c>
      <c r="N1046">
        <v>-3.7903856566993128E-3</v>
      </c>
      <c r="O1046">
        <v>-3.7411948728177662E-3</v>
      </c>
      <c r="P1046">
        <v>2.9697047387087232E-3</v>
      </c>
      <c r="Q1046">
        <v>-1.292596944770863E-2</v>
      </c>
      <c r="R1046">
        <v>5.439604953512589E-3</v>
      </c>
      <c r="S1046">
        <v>2.0974131903985782E-3</v>
      </c>
      <c r="T1046">
        <v>-5.7384475989126216E-3</v>
      </c>
      <c r="U1046">
        <v>-7.8615641801834668E-3</v>
      </c>
      <c r="V1046">
        <v>-1.5665994904749288E-2</v>
      </c>
      <c r="W1046">
        <v>-1.014579248017744E-2</v>
      </c>
      <c r="Y1046" s="12">
        <v>45211</v>
      </c>
      <c r="Z1046">
        <v>3.7855890150794731E-3</v>
      </c>
      <c r="AA1046">
        <v>-3.2345368070301979E-2</v>
      </c>
      <c r="AB1046">
        <v>5.0484143725527258E-3</v>
      </c>
      <c r="AC1046">
        <v>-7.9817162208553998E-3</v>
      </c>
      <c r="AD1046">
        <v>8.0662679271974516E-4</v>
      </c>
      <c r="AE1046">
        <v>3.534558604919638E-3</v>
      </c>
      <c r="AF1046">
        <v>1.240604215664998E-2</v>
      </c>
      <c r="AG1046">
        <v>-1.878287007776012E-4</v>
      </c>
      <c r="AH1046">
        <v>-1.067245989077187E-2</v>
      </c>
      <c r="AI1046">
        <v>-2.0853836283205959E-2</v>
      </c>
      <c r="AJ1046">
        <v>-2.3290872290610328E-3</v>
      </c>
      <c r="AK1046">
        <v>-6.34632826423078E-2</v>
      </c>
      <c r="AL1046">
        <v>-3.7975873723588901E-3</v>
      </c>
      <c r="AM1046">
        <v>-3.7482106460721919E-3</v>
      </c>
      <c r="AN1046">
        <v>2.9653038762797032E-3</v>
      </c>
      <c r="AO1046">
        <v>-1.3010236736014889E-2</v>
      </c>
      <c r="AP1046">
        <v>5.4248637359252906E-3</v>
      </c>
      <c r="AQ1046">
        <v>2.095216690129157E-3</v>
      </c>
      <c r="AR1046">
        <v>-5.7549757502857466E-3</v>
      </c>
      <c r="AS1046">
        <v>-7.8926291960536819E-3</v>
      </c>
      <c r="AT1046">
        <v>-1.5790003452865069E-2</v>
      </c>
      <c r="AU1046">
        <v>-1.0197611829567981E-2</v>
      </c>
    </row>
    <row r="1047" spans="1:47">
      <c r="A1047" s="12">
        <v>45212</v>
      </c>
      <c r="B1047">
        <v>-1.9194438147056792E-2</v>
      </c>
      <c r="C1047">
        <v>-2.450773261218564E-3</v>
      </c>
      <c r="D1047">
        <v>-1.029273421504073E-2</v>
      </c>
      <c r="E1047">
        <v>-1.6490192674883939E-3</v>
      </c>
      <c r="F1047">
        <v>1.7552564659182531E-2</v>
      </c>
      <c r="G1047">
        <v>-1.485608170844865E-3</v>
      </c>
      <c r="H1047">
        <v>3.784119106699757E-2</v>
      </c>
      <c r="I1047">
        <v>3.1933878087724299E-2</v>
      </c>
      <c r="J1047">
        <v>1.430615164520699E-3</v>
      </c>
      <c r="K1047">
        <v>2.7367268746569812E-4</v>
      </c>
      <c r="L1047">
        <v>1.501954598450039E-2</v>
      </c>
      <c r="M1047">
        <v>-4.7058823529411153E-3</v>
      </c>
      <c r="N1047">
        <v>-1.035753110279025E-2</v>
      </c>
      <c r="O1047">
        <v>-1.2445913817743509E-2</v>
      </c>
      <c r="P1047">
        <v>-3.1611460219405751E-2</v>
      </c>
      <c r="Q1047">
        <v>-1.5282392026578001E-2</v>
      </c>
      <c r="R1047">
        <v>-4.6811449620137724E-3</v>
      </c>
      <c r="S1047">
        <v>5.686046511627918E-2</v>
      </c>
      <c r="T1047">
        <v>-2.4605103280680551E-2</v>
      </c>
      <c r="U1047">
        <v>4.2624891843890962E-2</v>
      </c>
      <c r="V1047">
        <v>-2.9937806621083921E-2</v>
      </c>
      <c r="W1047">
        <v>4.1343669250646364E-3</v>
      </c>
      <c r="Y1047" s="12">
        <v>45212</v>
      </c>
      <c r="Z1047">
        <v>-1.938104308529065E-2</v>
      </c>
      <c r="AA1047">
        <v>-2.453781321728746E-3</v>
      </c>
      <c r="AB1047">
        <v>-1.034607070504596E-2</v>
      </c>
      <c r="AC1047">
        <v>-1.650380396318252E-3</v>
      </c>
      <c r="AD1047">
        <v>1.7400297598955419E-2</v>
      </c>
      <c r="AE1047">
        <v>-1.48671278081078E-3</v>
      </c>
      <c r="AF1047">
        <v>3.7142777920250419E-2</v>
      </c>
      <c r="AG1047">
        <v>3.1434593386274849E-2</v>
      </c>
      <c r="AH1047">
        <v>1.4295928095943719E-3</v>
      </c>
      <c r="AI1047">
        <v>2.7363524592676099E-4</v>
      </c>
      <c r="AJ1047">
        <v>1.4907869435921151E-2</v>
      </c>
      <c r="AK1047">
        <v>-4.7169898781387982E-3</v>
      </c>
      <c r="AL1047">
        <v>-1.0411543609239991E-2</v>
      </c>
      <c r="AM1047">
        <v>-1.2524012889251651E-2</v>
      </c>
      <c r="AN1047">
        <v>-3.2121888167735313E-2</v>
      </c>
      <c r="AO1047">
        <v>-1.5400371326943829E-2</v>
      </c>
      <c r="AP1047">
        <v>-4.6921358344165281E-3</v>
      </c>
      <c r="AQ1047">
        <v>5.5302687877171387E-2</v>
      </c>
      <c r="AR1047">
        <v>-2.491286770744662E-2</v>
      </c>
      <c r="AS1047">
        <v>4.1741467845204439E-2</v>
      </c>
      <c r="AT1047">
        <v>-3.0395092654627691E-2</v>
      </c>
      <c r="AU1047">
        <v>4.1258439135579434E-3</v>
      </c>
    </row>
    <row r="1048" spans="1:47">
      <c r="A1048" s="12">
        <v>45215</v>
      </c>
      <c r="B1048">
        <v>2.1265120579397671E-2</v>
      </c>
      <c r="C1048">
        <v>1.6435106743476698E-2</v>
      </c>
      <c r="D1048">
        <v>-7.2686608890126791E-4</v>
      </c>
      <c r="E1048">
        <v>3.3034860471181648E-3</v>
      </c>
      <c r="F1048">
        <v>8.1677435084726024E-3</v>
      </c>
      <c r="G1048">
        <v>7.2531151199553001E-3</v>
      </c>
      <c r="H1048">
        <v>1.41960549910336E-3</v>
      </c>
      <c r="I1048">
        <v>7.2813324838438831E-4</v>
      </c>
      <c r="J1048">
        <v>1.714285714285713E-2</v>
      </c>
      <c r="K1048">
        <v>1.25854993160055E-2</v>
      </c>
      <c r="L1048">
        <v>-1.0135135135135309E-3</v>
      </c>
      <c r="M1048">
        <v>2.600472813238763E-2</v>
      </c>
      <c r="N1048">
        <v>1.498184481127751E-2</v>
      </c>
      <c r="O1048">
        <v>1.184452008386727E-2</v>
      </c>
      <c r="P1048">
        <v>1.394601966520748E-2</v>
      </c>
      <c r="Q1048">
        <v>1.445119208277101E-2</v>
      </c>
      <c r="R1048">
        <v>8.1727062451812937E-3</v>
      </c>
      <c r="S1048">
        <v>-1.364286500165024E-2</v>
      </c>
      <c r="T1048">
        <v>3.6125817502335789E-2</v>
      </c>
      <c r="U1048">
        <v>-5.6780956540728464E-3</v>
      </c>
      <c r="V1048">
        <v>1.1150047785918989E-2</v>
      </c>
      <c r="W1048">
        <v>-1.115114084748625E-3</v>
      </c>
      <c r="Y1048" s="12">
        <v>45215</v>
      </c>
      <c r="Z1048">
        <v>2.104217303536712E-2</v>
      </c>
      <c r="AA1048">
        <v>1.6301512150208291E-2</v>
      </c>
      <c r="AB1048">
        <v>-7.2713038413612155E-4</v>
      </c>
      <c r="AC1048">
        <v>3.298041524394551E-3</v>
      </c>
      <c r="AD1048">
        <v>8.1345680149871973E-3</v>
      </c>
      <c r="AE1048">
        <v>7.2269377824327723E-3</v>
      </c>
      <c r="AF1048">
        <v>1.418598811836714E-3</v>
      </c>
      <c r="AG1048">
        <v>7.2786828798053873E-4</v>
      </c>
      <c r="AH1048">
        <v>1.699757636857108E-2</v>
      </c>
      <c r="AI1048">
        <v>1.250696020227712E-2</v>
      </c>
      <c r="AJ1048">
        <v>-1.0140274656288569E-3</v>
      </c>
      <c r="AK1048">
        <v>2.5672355054126818E-2</v>
      </c>
      <c r="AL1048">
        <v>1.487072544833754E-2</v>
      </c>
      <c r="AM1048">
        <v>1.17749227812479E-2</v>
      </c>
      <c r="AN1048">
        <v>1.384966870778208E-2</v>
      </c>
      <c r="AO1048">
        <v>1.434776880877048E-2</v>
      </c>
      <c r="AP1048">
        <v>8.1394905336117755E-3</v>
      </c>
      <c r="AQ1048">
        <v>-1.373678407953703E-2</v>
      </c>
      <c r="AR1048">
        <v>3.5488581928962863E-2</v>
      </c>
      <c r="AS1048">
        <v>-5.6942773223132744E-3</v>
      </c>
      <c r="AT1048">
        <v>1.1088344244400739E-2</v>
      </c>
      <c r="AU1048">
        <v>-1.115736287053672E-3</v>
      </c>
    </row>
    <row r="1049" spans="1:47">
      <c r="A1049" s="12">
        <v>45216</v>
      </c>
      <c r="B1049">
        <v>-8.1478687287817042E-3</v>
      </c>
      <c r="C1049">
        <v>2.6671111851974678E-3</v>
      </c>
      <c r="D1049">
        <v>-8.7846911369739988E-3</v>
      </c>
      <c r="E1049">
        <v>-2.426132917424884E-3</v>
      </c>
      <c r="F1049">
        <v>1.3240628778718341E-2</v>
      </c>
      <c r="G1049">
        <v>-4.0620384047267422E-3</v>
      </c>
      <c r="H1049">
        <v>2.0144743714094471E-3</v>
      </c>
      <c r="I1049">
        <v>1.3096862210095541E-2</v>
      </c>
      <c r="J1049">
        <v>-6.3202247191010974E-3</v>
      </c>
      <c r="K1049">
        <v>1.486084841934621E-2</v>
      </c>
      <c r="L1049">
        <v>-2.1643557659789541E-3</v>
      </c>
      <c r="M1049">
        <v>-4.6082949308756671E-3</v>
      </c>
      <c r="N1049">
        <v>-1.7436267436267141E-3</v>
      </c>
      <c r="O1049">
        <v>-3.3428394230965441E-3</v>
      </c>
      <c r="P1049">
        <v>-4.6794663195574238E-2</v>
      </c>
      <c r="Q1049">
        <v>-1.413447148162505E-2</v>
      </c>
      <c r="R1049">
        <v>8.4123585194251227E-4</v>
      </c>
      <c r="S1049">
        <v>2.7886224205242449E-3</v>
      </c>
      <c r="T1049">
        <v>-1.562969642320422E-2</v>
      </c>
      <c r="U1049">
        <v>1.137711399077523E-2</v>
      </c>
      <c r="V1049">
        <v>3.6625708884687751E-3</v>
      </c>
      <c r="W1049">
        <v>1.6616573636754058E-2</v>
      </c>
      <c r="Y1049" s="12">
        <v>45216</v>
      </c>
      <c r="Z1049">
        <v>-8.1812440265217699E-3</v>
      </c>
      <c r="AA1049">
        <v>2.6635607556860928E-3</v>
      </c>
      <c r="AB1049">
        <v>-8.8235040094095368E-3</v>
      </c>
      <c r="AC1049">
        <v>-2.429080746740424E-3</v>
      </c>
      <c r="AD1049">
        <v>1.31537378071912E-2</v>
      </c>
      <c r="AE1049">
        <v>-4.0703108924356537E-3</v>
      </c>
      <c r="AF1049">
        <v>2.0124480387866579E-3</v>
      </c>
      <c r="AG1049">
        <v>1.301183985632825E-2</v>
      </c>
      <c r="AH1049">
        <v>-6.3402818945830514E-3</v>
      </c>
      <c r="AI1049">
        <v>1.475150794199763E-2</v>
      </c>
      <c r="AJ1049">
        <v>-2.1667013690105882E-3</v>
      </c>
      <c r="AK1049">
        <v>-4.6189458562946404E-3</v>
      </c>
      <c r="AL1049">
        <v>-1.745148630062475E-3</v>
      </c>
      <c r="AM1049">
        <v>-3.348439193706088E-3</v>
      </c>
      <c r="AN1049">
        <v>-4.7924934943569843E-2</v>
      </c>
      <c r="AO1049">
        <v>-1.42353144932175E-2</v>
      </c>
      <c r="AP1049">
        <v>8.4088221137939851E-4</v>
      </c>
      <c r="AQ1049">
        <v>2.7847414264326889E-3</v>
      </c>
      <c r="AR1049">
        <v>-1.5753127949124569E-2</v>
      </c>
      <c r="AS1049">
        <v>1.1312881358266519E-2</v>
      </c>
      <c r="AT1049">
        <v>3.655880007951745E-3</v>
      </c>
      <c r="AU1049">
        <v>1.6480028904613021E-2</v>
      </c>
    </row>
    <row r="1050" spans="1:47">
      <c r="A1050" s="12">
        <v>45217</v>
      </c>
      <c r="B1050">
        <v>-2.5405035369285841E-2</v>
      </c>
      <c r="C1050">
        <v>-1.7955112219451341E-2</v>
      </c>
      <c r="D1050">
        <v>-7.3948631103584184E-3</v>
      </c>
      <c r="E1050">
        <v>-1.302875010857296E-2</v>
      </c>
      <c r="F1050">
        <v>7.9360343695924485E-3</v>
      </c>
      <c r="G1050">
        <v>-3.1516499814607801E-3</v>
      </c>
      <c r="H1050">
        <v>1.0871183916604471E-2</v>
      </c>
      <c r="I1050">
        <v>1.4004847831941889E-2</v>
      </c>
      <c r="J1050">
        <v>-1.272084805653706E-2</v>
      </c>
      <c r="K1050">
        <v>-4.3663471778487728E-2</v>
      </c>
      <c r="L1050">
        <v>-1.0980817460855439E-2</v>
      </c>
      <c r="M1050">
        <v>-3.9886039886039781E-2</v>
      </c>
      <c r="N1050">
        <v>-5.872432692886842E-3</v>
      </c>
      <c r="O1050">
        <v>-1.4068896925739319E-2</v>
      </c>
      <c r="P1050">
        <v>-3.9646775001138113E-2</v>
      </c>
      <c r="Q1050">
        <v>-2.679073428539314E-2</v>
      </c>
      <c r="R1050">
        <v>-1.528234125468098E-3</v>
      </c>
      <c r="S1050">
        <v>1.7797552836484879E-2</v>
      </c>
      <c r="T1050">
        <v>-4.0916030534351111E-2</v>
      </c>
      <c r="U1050">
        <v>3.2574704656009872E-3</v>
      </c>
      <c r="V1050">
        <v>-4.7753580537571061E-2</v>
      </c>
      <c r="W1050">
        <v>-2.7283861975757051E-2</v>
      </c>
      <c r="Y1050" s="12">
        <v>45217</v>
      </c>
      <c r="Z1050">
        <v>-2.573331518702815E-2</v>
      </c>
      <c r="AA1050">
        <v>-1.8118261101543989E-2</v>
      </c>
      <c r="AB1050">
        <v>-7.4223406561697352E-3</v>
      </c>
      <c r="AC1050">
        <v>-1.311436875565539E-2</v>
      </c>
      <c r="AD1050">
        <v>7.9047096689607646E-3</v>
      </c>
      <c r="AE1050">
        <v>-3.1566268899970861E-3</v>
      </c>
      <c r="AF1050">
        <v>1.081251739677884E-2</v>
      </c>
      <c r="AG1050">
        <v>1.390768605691394E-2</v>
      </c>
      <c r="AH1050">
        <v>-1.280245082037614E-2</v>
      </c>
      <c r="AI1050">
        <v>-4.4645410906063283E-2</v>
      </c>
      <c r="AJ1050">
        <v>-1.104155165354454E-2</v>
      </c>
      <c r="AK1050">
        <v>-4.0703293113503979E-2</v>
      </c>
      <c r="AL1050">
        <v>-5.8897432289940124E-3</v>
      </c>
      <c r="AM1050">
        <v>-1.4168801999120229E-2</v>
      </c>
      <c r="AN1050">
        <v>-4.0454119487425527E-2</v>
      </c>
      <c r="AO1050">
        <v>-2.7156147244061849E-2</v>
      </c>
      <c r="AP1050">
        <v>-1.529403066334563E-3</v>
      </c>
      <c r="AQ1050">
        <v>1.7641030803900941E-2</v>
      </c>
      <c r="AR1050">
        <v>-4.1776648530705722E-2</v>
      </c>
      <c r="AS1050">
        <v>3.2521764024047192E-3</v>
      </c>
      <c r="AT1050">
        <v>-4.8931433711953569E-2</v>
      </c>
      <c r="AU1050">
        <v>-2.7662978286991401E-2</v>
      </c>
    </row>
    <row r="1051" spans="1:47">
      <c r="A1051" s="12">
        <v>45218</v>
      </c>
      <c r="B1051">
        <v>2.1072348396160572E-3</v>
      </c>
      <c r="C1051">
        <v>-9.4802776367022279E-3</v>
      </c>
      <c r="D1051">
        <v>-2.161055505004561E-3</v>
      </c>
      <c r="E1051">
        <v>-6.5416996685147E-3</v>
      </c>
      <c r="F1051">
        <v>1.0655931802037171E-3</v>
      </c>
      <c r="G1051">
        <v>-8.3689789845639018E-3</v>
      </c>
      <c r="H1051">
        <v>3.4619917501472748E-3</v>
      </c>
      <c r="I1051">
        <v>6.1974324922520196E-4</v>
      </c>
      <c r="J1051">
        <v>-1.5748031496063079E-2</v>
      </c>
      <c r="K1051">
        <v>-3.3407572383075119E-3</v>
      </c>
      <c r="L1051">
        <v>-4.249194709067261E-3</v>
      </c>
      <c r="M1051">
        <v>-2.1142433234421332E-2</v>
      </c>
      <c r="N1051">
        <v>3.6654448517159381E-3</v>
      </c>
      <c r="O1051">
        <v>-8.4598430773895616E-3</v>
      </c>
      <c r="P1051">
        <v>-2.251398236799651E-3</v>
      </c>
      <c r="Q1051">
        <v>0.16054767613160401</v>
      </c>
      <c r="R1051">
        <v>-3.1415014923088617E-2</v>
      </c>
      <c r="S1051">
        <v>9.617486338797665E-3</v>
      </c>
      <c r="T1051">
        <v>-7.0041388092964008E-3</v>
      </c>
      <c r="U1051">
        <v>-2.943850383133495E-3</v>
      </c>
      <c r="V1051">
        <v>-9.300313169606067E-2</v>
      </c>
      <c r="W1051">
        <v>-1.9495462637314939E-2</v>
      </c>
      <c r="Y1051" s="12">
        <v>45218</v>
      </c>
      <c r="Z1051">
        <v>2.1050177343760212E-3</v>
      </c>
      <c r="AA1051">
        <v>-9.5255015189991393E-3</v>
      </c>
      <c r="AB1051">
        <v>-2.1633939550734318E-3</v>
      </c>
      <c r="AC1051">
        <v>-6.5631903608328428E-3</v>
      </c>
      <c r="AD1051">
        <v>1.0650258387918589E-3</v>
      </c>
      <c r="AE1051">
        <v>-8.4041955110788144E-3</v>
      </c>
      <c r="AF1051">
        <v>3.4560128519985308E-3</v>
      </c>
      <c r="AG1051">
        <v>6.1955128768487297E-4</v>
      </c>
      <c r="AH1051">
        <v>-1.5873349156290229E-2</v>
      </c>
      <c r="AI1051">
        <v>-3.3463500273443951E-3</v>
      </c>
      <c r="AJ1051">
        <v>-4.2582481926836122E-3</v>
      </c>
      <c r="AK1051">
        <v>-2.136913552887355E-2</v>
      </c>
      <c r="AL1051">
        <v>3.6587434794169249E-3</v>
      </c>
      <c r="AM1051">
        <v>-8.4958306597740629E-3</v>
      </c>
      <c r="AN1051">
        <v>-2.2539364442027161E-3</v>
      </c>
      <c r="AO1051">
        <v>0.1488920282940141</v>
      </c>
      <c r="AP1051">
        <v>-3.1919050808866298E-2</v>
      </c>
      <c r="AQ1051">
        <v>9.5715327209835496E-3</v>
      </c>
      <c r="AR1051">
        <v>-7.0287829308432843E-3</v>
      </c>
      <c r="AS1051">
        <v>-2.9481920335457318E-3</v>
      </c>
      <c r="AT1051">
        <v>-9.7616281680084516E-2</v>
      </c>
      <c r="AU1051">
        <v>-1.9688005755540739E-2</v>
      </c>
    </row>
    <row r="1052" spans="1:47">
      <c r="A1052" s="12">
        <v>45219</v>
      </c>
      <c r="B1052">
        <v>-2.515576323987545E-2</v>
      </c>
      <c r="C1052">
        <v>-1.0425568278926709E-2</v>
      </c>
      <c r="D1052">
        <v>-1.470420608685752E-2</v>
      </c>
      <c r="E1052">
        <v>-8.2678792889624431E-3</v>
      </c>
      <c r="F1052">
        <v>-1.3424009461856731E-2</v>
      </c>
      <c r="G1052">
        <v>-7.3143285821455351E-3</v>
      </c>
      <c r="H1052">
        <v>-2.202158114952657E-2</v>
      </c>
      <c r="I1052">
        <v>-1.716510352150058E-2</v>
      </c>
      <c r="J1052">
        <v>-1.4545454545453751E-3</v>
      </c>
      <c r="K1052">
        <v>-1.787709497206702E-2</v>
      </c>
      <c r="L1052">
        <v>-1.6105719595292171E-2</v>
      </c>
      <c r="M1052">
        <v>-1.307313376278885E-2</v>
      </c>
      <c r="N1052">
        <v>-1.40347700108655E-2</v>
      </c>
      <c r="O1052">
        <v>-1.503402865293069E-2</v>
      </c>
      <c r="P1052">
        <v>-1.695921712073345E-2</v>
      </c>
      <c r="Q1052">
        <v>-2.0160788510840129E-3</v>
      </c>
      <c r="R1052">
        <v>-3.9623908663532603E-2</v>
      </c>
      <c r="S1052">
        <v>-2.3814678501840052E-3</v>
      </c>
      <c r="T1052">
        <v>-1.7313241423533299E-2</v>
      </c>
      <c r="U1052">
        <v>2.16664495679737E-2</v>
      </c>
      <c r="V1052">
        <v>-3.6890645586297732E-2</v>
      </c>
      <c r="W1052">
        <v>-1.7270392347886741E-3</v>
      </c>
      <c r="Y1052" s="12">
        <v>45219</v>
      </c>
      <c r="Z1052">
        <v>-2.547757791592873E-2</v>
      </c>
      <c r="AA1052">
        <v>-1.048029522119521E-2</v>
      </c>
      <c r="AB1052">
        <v>-1.481338450160739E-2</v>
      </c>
      <c r="AC1052">
        <v>-8.3022477703327442E-3</v>
      </c>
      <c r="AD1052">
        <v>-1.351492603695215E-2</v>
      </c>
      <c r="AE1052">
        <v>-7.3412094406117333E-3</v>
      </c>
      <c r="AF1052">
        <v>-2.2267675805848888E-2</v>
      </c>
      <c r="AG1052">
        <v>-1.7314131763098432E-2</v>
      </c>
      <c r="AH1052">
        <v>-1.4556043327005391E-3</v>
      </c>
      <c r="AI1052">
        <v>-1.8038820589678359E-2</v>
      </c>
      <c r="AJ1052">
        <v>-1.623682631492664E-2</v>
      </c>
      <c r="AK1052">
        <v>-1.3159339318077751E-2</v>
      </c>
      <c r="AL1052">
        <v>-1.4134188703983971E-2</v>
      </c>
      <c r="AM1052">
        <v>-1.514818526257173E-2</v>
      </c>
      <c r="AN1052">
        <v>-1.7104671517283551E-2</v>
      </c>
      <c r="AO1052">
        <v>-2.018113873688286E-3</v>
      </c>
      <c r="AP1052">
        <v>-4.0430309430056051E-2</v>
      </c>
      <c r="AQ1052">
        <v>-2.3843080548782022E-3</v>
      </c>
      <c r="AR1052">
        <v>-1.7464868237491601E-2</v>
      </c>
      <c r="AS1052">
        <v>2.1435068225400072E-2</v>
      </c>
      <c r="AT1052">
        <v>-3.7588317645851403E-2</v>
      </c>
      <c r="AU1052">
        <v>-1.7285322863346221E-3</v>
      </c>
    </row>
    <row r="1053" spans="1:47">
      <c r="A1053" s="12">
        <v>45222</v>
      </c>
      <c r="B1053">
        <v>1.1104897339618169E-2</v>
      </c>
      <c r="C1053">
        <v>-2.5906735751295429E-3</v>
      </c>
      <c r="D1053">
        <v>6.9412309116145821E-4</v>
      </c>
      <c r="E1053">
        <v>2.9178824510212031E-3</v>
      </c>
      <c r="F1053">
        <v>-3.6863873404064051E-2</v>
      </c>
      <c r="G1053">
        <v>-1.379180049121476E-2</v>
      </c>
      <c r="H1053">
        <v>-1.193424904300833E-2</v>
      </c>
      <c r="I1053">
        <v>-1.4674108750450049E-2</v>
      </c>
      <c r="J1053">
        <v>-1.4566642388929459E-2</v>
      </c>
      <c r="K1053">
        <v>-1.1092150170648241E-2</v>
      </c>
      <c r="L1053">
        <v>-1.364113326337868E-2</v>
      </c>
      <c r="M1053">
        <v>-1.401420618160887E-2</v>
      </c>
      <c r="N1053">
        <v>8.1121621207946859E-3</v>
      </c>
      <c r="O1053">
        <v>3.019735070957319E-3</v>
      </c>
      <c r="P1053">
        <v>3.8369536327832472E-2</v>
      </c>
      <c r="Q1053">
        <v>1.4664804469273649E-2</v>
      </c>
      <c r="R1053">
        <v>1.262854792266555E-2</v>
      </c>
      <c r="S1053">
        <v>-2.528211805555558E-2</v>
      </c>
      <c r="T1053">
        <v>6.1990212071778572E-3</v>
      </c>
      <c r="U1053">
        <v>-1.359966000849977E-2</v>
      </c>
      <c r="V1053">
        <v>4.2454832775140622E-4</v>
      </c>
      <c r="W1053">
        <v>-5.6780375282793338E-3</v>
      </c>
      <c r="Y1053" s="12">
        <v>45222</v>
      </c>
      <c r="Z1053">
        <v>1.1043690679411661E-2</v>
      </c>
      <c r="AA1053">
        <v>-2.5940351770466471E-3</v>
      </c>
      <c r="AB1053">
        <v>6.9388229914837116E-4</v>
      </c>
      <c r="AC1053">
        <v>2.913633694929558E-3</v>
      </c>
      <c r="AD1053">
        <v>-3.7560520376500893E-2</v>
      </c>
      <c r="AE1053">
        <v>-1.388779098130309E-2</v>
      </c>
      <c r="AF1053">
        <v>-1.20060338969814E-2</v>
      </c>
      <c r="AG1053">
        <v>-1.478283846972678E-2</v>
      </c>
      <c r="AH1053">
        <v>-1.467377759718312E-2</v>
      </c>
      <c r="AI1053">
        <v>-1.1154126797205991E-2</v>
      </c>
      <c r="AJ1053">
        <v>-1.373502839015241E-2</v>
      </c>
      <c r="AK1053">
        <v>-1.411333237539455E-2</v>
      </c>
      <c r="AL1053">
        <v>8.0794354041459956E-3</v>
      </c>
      <c r="AM1053">
        <v>3.0151848290565198E-3</v>
      </c>
      <c r="AN1053">
        <v>3.7651729410837019E-2</v>
      </c>
      <c r="AO1053">
        <v>1.4558316049691889E-2</v>
      </c>
      <c r="AP1053">
        <v>1.2549472850977369E-2</v>
      </c>
      <c r="AQ1053">
        <v>-2.5607201706465871E-2</v>
      </c>
      <c r="AR1053">
        <v>6.179886312908377E-3</v>
      </c>
      <c r="AS1053">
        <v>-1.3692982452925429E-2</v>
      </c>
      <c r="AT1053">
        <v>4.2445823260903398E-4</v>
      </c>
      <c r="AU1053">
        <v>-5.6942188645929337E-3</v>
      </c>
    </row>
    <row r="1054" spans="1:47">
      <c r="A1054" s="12">
        <v>45223</v>
      </c>
      <c r="B1054">
        <v>1.5802781289506958E-2</v>
      </c>
      <c r="C1054">
        <v>1.9653679653679701E-2</v>
      </c>
      <c r="D1054">
        <v>2.543352601156013E-3</v>
      </c>
      <c r="E1054">
        <v>5.3140957130983768E-3</v>
      </c>
      <c r="F1054">
        <v>-2.5080906148867269E-2</v>
      </c>
      <c r="G1054">
        <v>1.551724137931032E-2</v>
      </c>
      <c r="H1054">
        <v>-1.2914007900334149E-2</v>
      </c>
      <c r="I1054">
        <v>-9.6847875742348544E-3</v>
      </c>
      <c r="J1054">
        <v>3.6954915003695188E-3</v>
      </c>
      <c r="K1054">
        <v>2.3008340523438249E-3</v>
      </c>
      <c r="L1054">
        <v>1.2056737588652671E-3</v>
      </c>
      <c r="M1054">
        <v>1.0319314641744629E-2</v>
      </c>
      <c r="N1054">
        <v>3.6742378233936002E-3</v>
      </c>
      <c r="O1054">
        <v>9.6543271584439427E-3</v>
      </c>
      <c r="P1054">
        <v>1.6009307737056219E-2</v>
      </c>
      <c r="Q1054">
        <v>1.6935404581653879E-2</v>
      </c>
      <c r="R1054">
        <v>2.3967177153999319E-2</v>
      </c>
      <c r="S1054">
        <v>-1.959256373149287E-2</v>
      </c>
      <c r="T1054">
        <v>-1.329442282749671E-2</v>
      </c>
      <c r="U1054">
        <v>-4.0499784575614983E-3</v>
      </c>
      <c r="V1054">
        <v>2.0935496039230509E-2</v>
      </c>
      <c r="W1054">
        <v>1.3740798572384531E-2</v>
      </c>
      <c r="Y1054" s="12">
        <v>45223</v>
      </c>
      <c r="Z1054">
        <v>1.5679217409913411E-2</v>
      </c>
      <c r="AA1054">
        <v>1.946303989160892E-2</v>
      </c>
      <c r="AB1054">
        <v>2.5401237535023851E-3</v>
      </c>
      <c r="AC1054">
        <v>5.3000257306185222E-3</v>
      </c>
      <c r="AD1054">
        <v>-2.540079209288066E-2</v>
      </c>
      <c r="AE1054">
        <v>1.539808011112166E-2</v>
      </c>
      <c r="AF1054">
        <v>-1.2998118622754179E-2</v>
      </c>
      <c r="AG1054">
        <v>-9.7319901412134431E-3</v>
      </c>
      <c r="AH1054">
        <v>3.6886799478533668E-3</v>
      </c>
      <c r="AI1054">
        <v>2.2981911867627101E-3</v>
      </c>
      <c r="AJ1054">
        <v>1.2049475179399969E-3</v>
      </c>
      <c r="AK1054">
        <v>1.0266433997942611E-2</v>
      </c>
      <c r="AL1054">
        <v>3.6675043002721191E-3</v>
      </c>
      <c r="AM1054">
        <v>9.6080219339801497E-3</v>
      </c>
      <c r="AN1054">
        <v>1.58825102728469E-2</v>
      </c>
      <c r="AO1054">
        <v>1.67935993969607E-2</v>
      </c>
      <c r="AP1054">
        <v>2.3684472543042151E-2</v>
      </c>
      <c r="AQ1054">
        <v>-1.9787042423747198E-2</v>
      </c>
      <c r="AR1054">
        <v>-1.338358478624898E-2</v>
      </c>
      <c r="AS1054">
        <v>-4.0582018308142334E-3</v>
      </c>
      <c r="AT1054">
        <v>2.0719359948007068E-2</v>
      </c>
      <c r="AU1054">
        <v>1.364724978225783E-2</v>
      </c>
    </row>
    <row r="1055" spans="1:47">
      <c r="A1055" s="12">
        <v>45224</v>
      </c>
      <c r="B1055">
        <v>-5.5771624144368433E-2</v>
      </c>
      <c r="C1055">
        <v>-1.078373100110386E-2</v>
      </c>
      <c r="D1055">
        <v>-1.34916974169742E-2</v>
      </c>
      <c r="E1055">
        <v>-5.108820836901673E-3</v>
      </c>
      <c r="F1055">
        <v>-4.9792531120331773E-3</v>
      </c>
      <c r="G1055">
        <v>-1.150726278060743E-2</v>
      </c>
      <c r="H1055">
        <v>-1.6161305217793349E-3</v>
      </c>
      <c r="I1055">
        <v>1.845188670541509E-3</v>
      </c>
      <c r="J1055">
        <v>-5.1546391752577136E-3</v>
      </c>
      <c r="K1055">
        <v>-4.3902439024390283E-2</v>
      </c>
      <c r="L1055">
        <v>-5.4544166607635169E-3</v>
      </c>
      <c r="M1055">
        <v>-3.0834457506263239E-2</v>
      </c>
      <c r="N1055">
        <v>3.0678001996793158E-2</v>
      </c>
      <c r="O1055">
        <v>-2.469915264294709E-2</v>
      </c>
      <c r="P1055">
        <v>-4.3148661337974792E-2</v>
      </c>
      <c r="Q1055">
        <v>-5.9942474560704673E-3</v>
      </c>
      <c r="R1055">
        <v>-2.888086642599275E-2</v>
      </c>
      <c r="S1055">
        <v>2.3390484841603328E-2</v>
      </c>
      <c r="T1055">
        <v>9.8586920801839728E-3</v>
      </c>
      <c r="U1055">
        <v>-4.7153486762414598E-3</v>
      </c>
      <c r="V1055">
        <v>-1.8935895067430319E-2</v>
      </c>
      <c r="W1055">
        <v>-1.2014258680631881E-2</v>
      </c>
      <c r="Y1055" s="12">
        <v>45224</v>
      </c>
      <c r="Z1055">
        <v>-5.7387218519544911E-2</v>
      </c>
      <c r="AA1055">
        <v>-1.084229684770186E-2</v>
      </c>
      <c r="AB1055">
        <v>-1.358353735313363E-2</v>
      </c>
      <c r="AC1055">
        <v>-5.1219154799026388E-3</v>
      </c>
      <c r="AD1055">
        <v>-4.9916908972411078E-3</v>
      </c>
      <c r="AE1055">
        <v>-1.157398367271824E-2</v>
      </c>
      <c r="AF1055">
        <v>-1.617437869463911E-3</v>
      </c>
      <c r="AG1055">
        <v>1.843488401150481E-3</v>
      </c>
      <c r="AH1055">
        <v>-5.1679701584425612E-3</v>
      </c>
      <c r="AI1055">
        <v>-4.4895319907890988E-2</v>
      </c>
      <c r="AJ1055">
        <v>-5.46934630439741E-3</v>
      </c>
      <c r="AK1055">
        <v>-3.1319843195774862E-2</v>
      </c>
      <c r="AL1055">
        <v>3.0216840052984639E-2</v>
      </c>
      <c r="AM1055">
        <v>-2.5009294187716549E-2</v>
      </c>
      <c r="AN1055">
        <v>-4.4107240596864328E-2</v>
      </c>
      <c r="AO1055">
        <v>-6.0122850747744436E-3</v>
      </c>
      <c r="AP1055">
        <v>-2.9306126585499359E-2</v>
      </c>
      <c r="AQ1055">
        <v>2.312111975095035E-2</v>
      </c>
      <c r="AR1055">
        <v>9.8104122335135237E-3</v>
      </c>
      <c r="AS1055">
        <v>-4.7265010046995534E-3</v>
      </c>
      <c r="AT1055">
        <v>-1.9117475035383639E-2</v>
      </c>
      <c r="AU1055">
        <v>-1.2087013201397309E-2</v>
      </c>
    </row>
    <row r="1056" spans="1:47">
      <c r="A1056" s="12">
        <v>45225</v>
      </c>
      <c r="B1056">
        <v>-1.4992997775764129E-2</v>
      </c>
      <c r="C1056">
        <v>1.30472103004291E-2</v>
      </c>
      <c r="D1056">
        <v>-2.4605493863237959E-2</v>
      </c>
      <c r="E1056">
        <v>-2.1964974769960182E-3</v>
      </c>
      <c r="F1056">
        <v>-7.1854750753833629E-3</v>
      </c>
      <c r="G1056">
        <v>-1.9656488549618319E-2</v>
      </c>
      <c r="H1056">
        <v>-1.379788792106673E-2</v>
      </c>
      <c r="I1056">
        <v>-9.1168615894650085E-3</v>
      </c>
      <c r="J1056">
        <v>8.8823094004442105E-3</v>
      </c>
      <c r="K1056">
        <v>3.8115246098439533E-2</v>
      </c>
      <c r="L1056">
        <v>2.564102564102555E-3</v>
      </c>
      <c r="M1056">
        <v>1.5311195068602229E-2</v>
      </c>
      <c r="N1056">
        <v>-3.7514310036105392E-2</v>
      </c>
      <c r="O1056">
        <v>-1.8917870284612889E-2</v>
      </c>
      <c r="P1056">
        <v>-3.4778237870700668E-2</v>
      </c>
      <c r="Q1056">
        <v>-1.874772036474159E-2</v>
      </c>
      <c r="R1056">
        <v>-3.104701989460357E-2</v>
      </c>
      <c r="S1056">
        <v>-2.4409186730278361E-2</v>
      </c>
      <c r="T1056">
        <v>1.3992840872111939E-2</v>
      </c>
      <c r="U1056">
        <v>-4.3030382057634986E-3</v>
      </c>
      <c r="V1056">
        <v>-3.1352979945391213E-2</v>
      </c>
      <c r="W1056">
        <v>-4.4543429844090538E-4</v>
      </c>
      <c r="Y1056" s="12">
        <v>45225</v>
      </c>
      <c r="Z1056">
        <v>-1.510652897822372E-2</v>
      </c>
      <c r="AA1056">
        <v>1.2962828623267369E-2</v>
      </c>
      <c r="AB1056">
        <v>-2.4913268142836349E-2</v>
      </c>
      <c r="AC1056">
        <v>-2.1989133158167779E-3</v>
      </c>
      <c r="AD1056">
        <v>-7.2114149362541603E-3</v>
      </c>
      <c r="AE1056">
        <v>-1.9852246847819999E-2</v>
      </c>
      <c r="AF1056">
        <v>-1.389396356092938E-2</v>
      </c>
      <c r="AG1056">
        <v>-9.1586745011250897E-3</v>
      </c>
      <c r="AH1056">
        <v>8.8430937363338513E-3</v>
      </c>
      <c r="AI1056">
        <v>3.7406805650435547E-2</v>
      </c>
      <c r="AJ1056">
        <v>2.5608208616736509E-3</v>
      </c>
      <c r="AK1056">
        <v>1.51951616294645E-2</v>
      </c>
      <c r="AL1056">
        <v>-3.8236080500700813E-2</v>
      </c>
      <c r="AM1056">
        <v>-1.9099102518086358E-2</v>
      </c>
      <c r="AN1056">
        <v>-3.5397398729011827E-2</v>
      </c>
      <c r="AO1056">
        <v>-1.892568669304967E-2</v>
      </c>
      <c r="AP1056">
        <v>-3.153919241174287E-2</v>
      </c>
      <c r="AQ1056">
        <v>-2.471202917740753E-2</v>
      </c>
      <c r="AR1056">
        <v>1.389584486015423E-2</v>
      </c>
      <c r="AS1056">
        <v>-4.3123229192210469E-3</v>
      </c>
      <c r="AT1056">
        <v>-3.1855005844139E-2</v>
      </c>
      <c r="AU1056">
        <v>-4.4553353376765878E-4</v>
      </c>
    </row>
    <row r="1057" spans="1:47">
      <c r="A1057" s="12">
        <v>45226</v>
      </c>
      <c r="B1057">
        <v>6.832817596387053E-2</v>
      </c>
      <c r="C1057">
        <v>-1.3811218437552951E-2</v>
      </c>
      <c r="D1057">
        <v>7.9693211097131567E-3</v>
      </c>
      <c r="E1057">
        <v>-1.323774393146138E-2</v>
      </c>
      <c r="F1057">
        <v>-6.7205169628433037E-2</v>
      </c>
      <c r="G1057">
        <v>3.698656803581946E-3</v>
      </c>
      <c r="H1057">
        <v>-1.524151946224794E-2</v>
      </c>
      <c r="I1057">
        <v>-1.905204460966536E-2</v>
      </c>
      <c r="J1057">
        <v>-1.247248716067495E-2</v>
      </c>
      <c r="K1057">
        <v>-3.4981208441746237E-2</v>
      </c>
      <c r="L1057">
        <v>-3.6018755328218188E-2</v>
      </c>
      <c r="M1057">
        <v>-2.9181355268311782E-2</v>
      </c>
      <c r="N1057">
        <v>5.8556223123609197E-3</v>
      </c>
      <c r="O1057">
        <v>5.021414543462388E-3</v>
      </c>
      <c r="P1057">
        <v>4.3148341020682324E-3</v>
      </c>
      <c r="Q1057">
        <v>-1.4050651732170349E-2</v>
      </c>
      <c r="R1057">
        <v>6.7456469497026994E-3</v>
      </c>
      <c r="S1057">
        <v>2.9000341180484449E-2</v>
      </c>
      <c r="T1057">
        <v>-3.3697047496790811E-2</v>
      </c>
      <c r="U1057">
        <v>-9.1671031953910465E-4</v>
      </c>
      <c r="V1057">
        <v>7.4844479004667619E-3</v>
      </c>
      <c r="W1057">
        <v>-2.3039215686274539E-2</v>
      </c>
      <c r="Y1057" s="12">
        <v>45226</v>
      </c>
      <c r="Z1057">
        <v>6.6094974201954482E-2</v>
      </c>
      <c r="AA1057">
        <v>-1.390748067513773E-2</v>
      </c>
      <c r="AB1057">
        <v>7.937733778979876E-3</v>
      </c>
      <c r="AC1057">
        <v>-1.332614387427036E-2</v>
      </c>
      <c r="AD1057">
        <v>-6.9570005455761474E-2</v>
      </c>
      <c r="AE1057">
        <v>3.6918335918102391E-3</v>
      </c>
      <c r="AF1057">
        <v>-1.535886529945322E-2</v>
      </c>
      <c r="AG1057">
        <v>-1.923587343335436E-2</v>
      </c>
      <c r="AH1057">
        <v>-1.2550921491859469E-2</v>
      </c>
      <c r="AI1057">
        <v>-3.5607704715388398E-2</v>
      </c>
      <c r="AJ1057">
        <v>-3.6683440295522868E-2</v>
      </c>
      <c r="AK1057">
        <v>-2.9615599780855241E-2</v>
      </c>
      <c r="AL1057">
        <v>5.8385447899460714E-3</v>
      </c>
      <c r="AM1057">
        <v>5.0088492874719552E-3</v>
      </c>
      <c r="AN1057">
        <v>4.3055518966097278E-3</v>
      </c>
      <c r="AO1057">
        <v>-1.4150296624154859E-2</v>
      </c>
      <c r="AP1057">
        <v>6.7229968758647108E-3</v>
      </c>
      <c r="AQ1057">
        <v>2.8587788416954231E-2</v>
      </c>
      <c r="AR1057">
        <v>-3.427787850890511E-2</v>
      </c>
      <c r="AS1057">
        <v>-9.1713075540898476E-4</v>
      </c>
      <c r="AT1057">
        <v>7.4565783924795351E-3</v>
      </c>
      <c r="AU1057">
        <v>-2.3308766625467381E-2</v>
      </c>
    </row>
    <row r="1058" spans="1:47">
      <c r="A1058" s="12">
        <v>45229</v>
      </c>
      <c r="B1058">
        <v>3.8907155158916629E-2</v>
      </c>
      <c r="C1058">
        <v>2.7493770942519369E-3</v>
      </c>
      <c r="D1058">
        <v>1.2305314469147399E-2</v>
      </c>
      <c r="E1058">
        <v>1.7183684543728091E-2</v>
      </c>
      <c r="F1058">
        <v>1.2054035330793191E-2</v>
      </c>
      <c r="G1058">
        <v>1.939487975173293E-4</v>
      </c>
      <c r="H1058">
        <v>-4.2860544487657304E-3</v>
      </c>
      <c r="I1058">
        <v>3.1264803410706592E-3</v>
      </c>
      <c r="J1058">
        <v>1.931649331352148E-2</v>
      </c>
      <c r="K1058">
        <v>1.8573996405032881E-2</v>
      </c>
      <c r="L1058">
        <v>1.2749649937357169E-2</v>
      </c>
      <c r="M1058">
        <v>2.622553964091168E-2</v>
      </c>
      <c r="N1058">
        <v>2.2740365665079979E-2</v>
      </c>
      <c r="O1058">
        <v>1.09369116006437E-2</v>
      </c>
      <c r="P1058">
        <v>1.632098765432111E-2</v>
      </c>
      <c r="Q1058">
        <v>3.0688415814210671E-2</v>
      </c>
      <c r="R1058">
        <v>-1.0050672138698371E-3</v>
      </c>
      <c r="S1058">
        <v>-3.3488063660477518E-2</v>
      </c>
      <c r="T1058">
        <v>1.46130853537032E-2</v>
      </c>
      <c r="U1058">
        <v>2.223969939266834E-2</v>
      </c>
      <c r="V1058">
        <v>-4.7949831162566348E-2</v>
      </c>
      <c r="W1058">
        <v>6.3859873192537719E-3</v>
      </c>
      <c r="Y1058" s="12">
        <v>45229</v>
      </c>
      <c r="Z1058">
        <v>3.8169348315714863E-2</v>
      </c>
      <c r="AA1058">
        <v>2.7456044703771929E-3</v>
      </c>
      <c r="AB1058">
        <v>1.223021950422189E-2</v>
      </c>
      <c r="AC1058">
        <v>1.703771486162009E-2</v>
      </c>
      <c r="AD1058">
        <v>1.1981964035478561E-2</v>
      </c>
      <c r="AE1058">
        <v>1.9392999188081451E-4</v>
      </c>
      <c r="AF1058">
        <v>-4.2952659101070222E-3</v>
      </c>
      <c r="AG1058">
        <v>3.1216030645709789E-3</v>
      </c>
      <c r="AH1058">
        <v>1.9132298081157351E-2</v>
      </c>
      <c r="AI1058">
        <v>1.84036063824723E-2</v>
      </c>
      <c r="AJ1058">
        <v>1.2669057445068381E-2</v>
      </c>
      <c r="AK1058">
        <v>2.5887546802190971E-2</v>
      </c>
      <c r="AL1058">
        <v>2.248565775374765E-2</v>
      </c>
      <c r="AM1058">
        <v>1.0877536113647279E-2</v>
      </c>
      <c r="AN1058">
        <v>1.618923199068498E-2</v>
      </c>
      <c r="AO1058">
        <v>3.0226943853383849E-2</v>
      </c>
      <c r="AP1058">
        <v>-1.0055726326036131E-3</v>
      </c>
      <c r="AQ1058">
        <v>-3.4061630343253997E-2</v>
      </c>
      <c r="AR1058">
        <v>1.450734312396198E-2</v>
      </c>
      <c r="AS1058">
        <v>2.1996003804577401E-2</v>
      </c>
      <c r="AT1058">
        <v>-4.9137547220632662E-2</v>
      </c>
      <c r="AU1058">
        <v>6.365683297206352E-3</v>
      </c>
    </row>
    <row r="1059" spans="1:47">
      <c r="A1059" s="12">
        <v>45230</v>
      </c>
      <c r="B1059">
        <v>2.8633863310978391E-3</v>
      </c>
      <c r="C1059">
        <v>8.0541513152259103E-3</v>
      </c>
      <c r="D1059">
        <v>2.8187210053438601E-3</v>
      </c>
      <c r="E1059">
        <v>1.161791292492809E-2</v>
      </c>
      <c r="F1059">
        <v>-2.464234376069685E-3</v>
      </c>
      <c r="G1059">
        <v>1.0859026565832821E-2</v>
      </c>
      <c r="H1059">
        <v>6.3770426464726526E-3</v>
      </c>
      <c r="I1059">
        <v>-2.8333962976956339E-4</v>
      </c>
      <c r="J1059">
        <v>-2.1865889212828731E-3</v>
      </c>
      <c r="K1059">
        <v>-3.8235294117647811E-3</v>
      </c>
      <c r="L1059">
        <v>1.1934216271285211E-2</v>
      </c>
      <c r="M1059">
        <v>2.791429133084344E-2</v>
      </c>
      <c r="N1059">
        <v>2.3717055527556759E-3</v>
      </c>
      <c r="O1059">
        <v>5.1808411420313227E-3</v>
      </c>
      <c r="P1059">
        <v>-9.2563348801049106E-3</v>
      </c>
      <c r="Q1059">
        <v>3.9260632071791424E-3</v>
      </c>
      <c r="R1059">
        <v>1.8738210018863999E-2</v>
      </c>
      <c r="S1059">
        <v>-4.5740423098916683E-4</v>
      </c>
      <c r="T1059">
        <v>3.2733224222569751E-4</v>
      </c>
      <c r="U1059">
        <v>-1.8977603009061369E-2</v>
      </c>
      <c r="V1059">
        <v>1.7632752330765999E-2</v>
      </c>
      <c r="W1059">
        <v>1.0107419661877341E-2</v>
      </c>
      <c r="Y1059" s="12">
        <v>45230</v>
      </c>
      <c r="Z1059">
        <v>2.8592946493068388E-3</v>
      </c>
      <c r="AA1059">
        <v>8.0218897491093136E-3</v>
      </c>
      <c r="AB1059">
        <v>2.8147558606344122E-3</v>
      </c>
      <c r="AC1059">
        <v>1.1550943174619299E-2</v>
      </c>
      <c r="AD1059">
        <v>-2.467275598817546E-3</v>
      </c>
      <c r="AE1059">
        <v>1.0800490717146951E-2</v>
      </c>
      <c r="AF1059">
        <v>6.3567953430378656E-3</v>
      </c>
      <c r="AG1059">
        <v>-2.8337977802636962E-4</v>
      </c>
      <c r="AH1059">
        <v>-2.1889829973817188E-3</v>
      </c>
      <c r="AI1059">
        <v>-3.830857786481125E-3</v>
      </c>
      <c r="AJ1059">
        <v>1.1863565067941961E-2</v>
      </c>
      <c r="AK1059">
        <v>2.7531789365365711E-2</v>
      </c>
      <c r="AL1059">
        <v>2.368897498183864E-3</v>
      </c>
      <c r="AM1059">
        <v>5.1674667583779628E-3</v>
      </c>
      <c r="AN1059">
        <v>-9.2994409568691559E-3</v>
      </c>
      <c r="AO1059">
        <v>3.9183763338905917E-3</v>
      </c>
      <c r="AP1059">
        <v>1.856481251834971E-2</v>
      </c>
      <c r="AQ1059">
        <v>-4.575088722145396E-4</v>
      </c>
      <c r="AR1059">
        <v>3.2727868071525128E-4</v>
      </c>
      <c r="AS1059">
        <v>-1.9159988901715681E-2</v>
      </c>
      <c r="AT1059">
        <v>1.7479098945403379E-2</v>
      </c>
      <c r="AU1059">
        <v>1.0056681298627629E-2</v>
      </c>
    </row>
    <row r="1060" spans="1:47">
      <c r="A1060" s="12">
        <v>45231</v>
      </c>
      <c r="B1060">
        <v>2.93786159741527E-2</v>
      </c>
      <c r="C1060">
        <v>9.7747556311091888E-3</v>
      </c>
      <c r="D1060">
        <v>1.8738654330385799E-2</v>
      </c>
      <c r="E1060">
        <v>7.089912987431557E-3</v>
      </c>
      <c r="F1060">
        <v>-1.200850888629656E-2</v>
      </c>
      <c r="G1060">
        <v>1.1509687320159221E-3</v>
      </c>
      <c r="H1060">
        <v>-1.607920792079209E-2</v>
      </c>
      <c r="I1060">
        <v>-1.9839395370807589E-3</v>
      </c>
      <c r="J1060">
        <v>1.533966398831277E-2</v>
      </c>
      <c r="K1060">
        <v>-1.0628875110717421E-2</v>
      </c>
      <c r="L1060">
        <v>-8.6293686178628981E-4</v>
      </c>
      <c r="M1060">
        <v>1.931535666475415E-2</v>
      </c>
      <c r="N1060">
        <v>2.354263405400614E-2</v>
      </c>
      <c r="O1060">
        <v>1.7705336236916839E-2</v>
      </c>
      <c r="P1060">
        <v>3.7886218734673793E-2</v>
      </c>
      <c r="Q1060">
        <v>2.0646603026549078E-2</v>
      </c>
      <c r="R1060">
        <v>7.5713933009629031E-3</v>
      </c>
      <c r="S1060">
        <v>-3.1804141402585577E-2</v>
      </c>
      <c r="T1060">
        <v>-1.636125654450149E-3</v>
      </c>
      <c r="U1060">
        <v>-7.0582084349949392E-3</v>
      </c>
      <c r="V1060">
        <v>2.399920334594707E-2</v>
      </c>
      <c r="W1060">
        <v>5.4742887911694016E-3</v>
      </c>
      <c r="Y1060" s="12">
        <v>45231</v>
      </c>
      <c r="Z1060">
        <v>2.8955334729660019E-2</v>
      </c>
      <c r="AA1060">
        <v>9.7272917551730308E-3</v>
      </c>
      <c r="AB1060">
        <v>1.856524865731116E-2</v>
      </c>
      <c r="AC1060">
        <v>7.0648977221217111E-3</v>
      </c>
      <c r="AD1060">
        <v>-1.2081193504448419E-2</v>
      </c>
      <c r="AE1060">
        <v>1.1503068753071211E-3</v>
      </c>
      <c r="AF1060">
        <v>-1.6209881024312301E-2</v>
      </c>
      <c r="AG1060">
        <v>-1.9859101519426789E-3</v>
      </c>
      <c r="AH1060">
        <v>1.522320083628868E-2</v>
      </c>
      <c r="AI1060">
        <v>-1.068576508046128E-2</v>
      </c>
      <c r="AJ1060">
        <v>-8.6330940613692578E-4</v>
      </c>
      <c r="AK1060">
        <v>1.913118297175951E-2</v>
      </c>
      <c r="AL1060">
        <v>2.3269780409453059E-2</v>
      </c>
      <c r="AM1060">
        <v>1.7550422630239131E-2</v>
      </c>
      <c r="AN1060">
        <v>3.7186162872889832E-2</v>
      </c>
      <c r="AO1060">
        <v>2.04363509867296E-2</v>
      </c>
      <c r="AP1060">
        <v>7.542874165303636E-3</v>
      </c>
      <c r="AQ1060">
        <v>-3.2320878910382017E-2</v>
      </c>
      <c r="AR1060">
        <v>-1.6374655697413551E-3</v>
      </c>
      <c r="AS1060">
        <v>-7.0832354214709443E-3</v>
      </c>
      <c r="AT1060">
        <v>2.371574863453985E-2</v>
      </c>
      <c r="AU1060">
        <v>5.4593593329452759E-3</v>
      </c>
    </row>
    <row r="1061" spans="1:47">
      <c r="A1061" s="12">
        <v>45232</v>
      </c>
      <c r="B1061">
        <v>7.8102189781021902E-3</v>
      </c>
      <c r="C1061">
        <v>4.789562289562288E-2</v>
      </c>
      <c r="D1061">
        <v>2.0693222969477398E-2</v>
      </c>
      <c r="E1061">
        <v>1.533090909090906E-2</v>
      </c>
      <c r="F1061">
        <v>3.319905542436441E-2</v>
      </c>
      <c r="G1061">
        <v>1.0730024908986341E-2</v>
      </c>
      <c r="H1061">
        <v>3.5662534213492192E-2</v>
      </c>
      <c r="I1061">
        <v>3.2847406285497982E-2</v>
      </c>
      <c r="J1061">
        <v>3.1654676258992882E-2</v>
      </c>
      <c r="K1061">
        <v>2.2082960310355171E-2</v>
      </c>
      <c r="L1061">
        <v>1.784943140924122E-2</v>
      </c>
      <c r="M1061">
        <v>-2.7954971857410801E-2</v>
      </c>
      <c r="N1061">
        <v>6.501574825902301E-3</v>
      </c>
      <c r="O1061">
        <v>1.7363897903226011E-2</v>
      </c>
      <c r="P1061">
        <v>2.7903130537507259E-2</v>
      </c>
      <c r="Q1061">
        <v>1.075703848259124E-2</v>
      </c>
      <c r="R1061">
        <v>2.2461814914645158E-2</v>
      </c>
      <c r="S1061">
        <v>2.623183268344564E-2</v>
      </c>
      <c r="T1061">
        <v>-3.2776138970835872E-4</v>
      </c>
      <c r="U1061">
        <v>2.4572180781043951E-3</v>
      </c>
      <c r="V1061">
        <v>6.2481766021589058E-2</v>
      </c>
      <c r="W1061">
        <v>1.829703677258121E-2</v>
      </c>
      <c r="Y1061" s="12">
        <v>45232</v>
      </c>
      <c r="Z1061">
        <v>7.7798770999360752E-3</v>
      </c>
      <c r="AA1061">
        <v>4.6783984465150009E-2</v>
      </c>
      <c r="AB1061">
        <v>2.0482026814284349E-2</v>
      </c>
      <c r="AC1061">
        <v>1.521457816994405E-2</v>
      </c>
      <c r="AD1061">
        <v>3.2659868015712357E-2</v>
      </c>
      <c r="AE1061">
        <v>1.0672866700853951E-2</v>
      </c>
      <c r="AF1061">
        <v>3.5041351596596257E-2</v>
      </c>
      <c r="AG1061">
        <v>3.2319460238075963E-2</v>
      </c>
      <c r="AH1061">
        <v>3.1163995034828289E-2</v>
      </c>
      <c r="AI1061">
        <v>2.1842662959015321E-2</v>
      </c>
      <c r="AJ1061">
        <v>1.769200091135972E-2</v>
      </c>
      <c r="AK1061">
        <v>-2.835315034510185E-2</v>
      </c>
      <c r="AL1061">
        <v>6.4805307521256872E-3</v>
      </c>
      <c r="AM1061">
        <v>1.7214868113305141E-2</v>
      </c>
      <c r="AN1061">
        <v>2.752093159831152E-2</v>
      </c>
      <c r="AO1061">
        <v>1.069959313813443E-2</v>
      </c>
      <c r="AP1061">
        <v>2.221326341073146E-2</v>
      </c>
      <c r="AQ1061">
        <v>2.5893679005099389E-2</v>
      </c>
      <c r="AR1061">
        <v>-3.278151152124017E-4</v>
      </c>
      <c r="AS1061">
        <v>2.4542040541624239E-3</v>
      </c>
      <c r="AT1061">
        <v>6.0607460277730889E-2</v>
      </c>
      <c r="AU1061">
        <v>1.813166021637019E-2</v>
      </c>
    </row>
    <row r="1062" spans="1:47">
      <c r="A1062" s="12">
        <v>45233</v>
      </c>
      <c r="B1062">
        <v>3.838632577678025E-3</v>
      </c>
      <c r="C1062">
        <v>4.4581894128042483E-2</v>
      </c>
      <c r="D1062">
        <v>-5.1810553584501484E-3</v>
      </c>
      <c r="E1062">
        <v>7.993811242908766E-3</v>
      </c>
      <c r="F1062">
        <v>-7.7305727346059783E-3</v>
      </c>
      <c r="G1062">
        <v>4.9289099526066424E-3</v>
      </c>
      <c r="H1062">
        <v>-3.8087835211815251E-3</v>
      </c>
      <c r="I1062">
        <v>-1.218953349830443E-2</v>
      </c>
      <c r="J1062">
        <v>1.6736401673640211E-2</v>
      </c>
      <c r="K1062">
        <v>3.8832116788321207E-2</v>
      </c>
      <c r="L1062">
        <v>1.1172394286522501E-2</v>
      </c>
      <c r="M1062">
        <v>4.2076819146882771E-2</v>
      </c>
      <c r="N1062">
        <v>1.286173633440524E-2</v>
      </c>
      <c r="O1062">
        <v>1.206068547643868E-2</v>
      </c>
      <c r="P1062">
        <v>3.4455017698708179E-2</v>
      </c>
      <c r="Q1062">
        <v>1.8012290739563449E-2</v>
      </c>
      <c r="R1062">
        <v>-2.7280715769292248E-2</v>
      </c>
      <c r="S1062">
        <v>-2.256764536557276E-2</v>
      </c>
      <c r="T1062">
        <v>2.4918032786885199E-2</v>
      </c>
      <c r="U1062">
        <v>1.92156176135867E-2</v>
      </c>
      <c r="V1062">
        <v>6.6358519060913954E-3</v>
      </c>
      <c r="W1062">
        <v>-1.6434393899553031E-2</v>
      </c>
      <c r="Y1062" s="12">
        <v>45233</v>
      </c>
      <c r="Z1062">
        <v>3.8312838277419019E-3</v>
      </c>
      <c r="AA1062">
        <v>4.3616704042010082E-2</v>
      </c>
      <c r="AB1062">
        <v>-5.1945235655890959E-3</v>
      </c>
      <c r="AC1062">
        <v>7.9620299903577444E-3</v>
      </c>
      <c r="AD1062">
        <v>-7.760608507963793E-3</v>
      </c>
      <c r="AE1062">
        <v>4.9168026435388503E-3</v>
      </c>
      <c r="AF1062">
        <v>-3.8160554077041101E-3</v>
      </c>
      <c r="AG1062">
        <v>-1.226443516165669E-2</v>
      </c>
      <c r="AH1062">
        <v>1.6597891409037831E-2</v>
      </c>
      <c r="AI1062">
        <v>3.8097117529454827E-2</v>
      </c>
      <c r="AJ1062">
        <v>1.1110444083812621E-2</v>
      </c>
      <c r="AK1062">
        <v>4.1215663403498623E-2</v>
      </c>
      <c r="AL1062">
        <v>1.2779726646399019E-2</v>
      </c>
      <c r="AM1062">
        <v>1.198853495320092E-2</v>
      </c>
      <c r="AN1062">
        <v>3.3874735091537878E-2</v>
      </c>
      <c r="AO1062">
        <v>1.7851991473486629E-2</v>
      </c>
      <c r="AP1062">
        <v>-2.765974383733678E-2</v>
      </c>
      <c r="AQ1062">
        <v>-2.282619193723745E-2</v>
      </c>
      <c r="AR1062">
        <v>2.4612641379964571E-2</v>
      </c>
      <c r="AS1062">
        <v>1.903332912258526E-2</v>
      </c>
      <c r="AT1062">
        <v>6.6139315608386836E-3</v>
      </c>
      <c r="AU1062">
        <v>-1.65709366158001E-2</v>
      </c>
    </row>
    <row r="1063" spans="1:47">
      <c r="A1063" s="12">
        <v>45236</v>
      </c>
      <c r="B1063">
        <v>8.2251082251083574E-3</v>
      </c>
      <c r="C1063">
        <v>-1.8917256228852649E-2</v>
      </c>
      <c r="D1063">
        <v>1.4605151429380131E-2</v>
      </c>
      <c r="E1063">
        <v>-1.47238566271567E-2</v>
      </c>
      <c r="F1063">
        <v>-4.132511347469725E-3</v>
      </c>
      <c r="G1063">
        <v>5.2820222599510016E-3</v>
      </c>
      <c r="H1063">
        <v>-1.357677902621723E-2</v>
      </c>
      <c r="I1063">
        <v>-1.7721284097235061E-2</v>
      </c>
      <c r="J1063">
        <v>-8.9163237311385979E-3</v>
      </c>
      <c r="K1063">
        <v>-8.993816750983652E-3</v>
      </c>
      <c r="L1063">
        <v>7.5524475524475498E-3</v>
      </c>
      <c r="M1063">
        <v>-1.4447119837006859E-2</v>
      </c>
      <c r="N1063">
        <v>1.057256235827664E-2</v>
      </c>
      <c r="O1063">
        <v>3.6716471880837709E-3</v>
      </c>
      <c r="P1063">
        <v>1.657593600711027E-2</v>
      </c>
      <c r="Q1063">
        <v>5.5046720325655496E-3</v>
      </c>
      <c r="R1063">
        <v>-2.6813944893852911E-2</v>
      </c>
      <c r="S1063">
        <v>3.4161856520202871E-3</v>
      </c>
      <c r="T1063">
        <v>-2.5591810620602118E-3</v>
      </c>
      <c r="U1063">
        <v>-2.1902512347004022E-3</v>
      </c>
      <c r="V1063">
        <v>-3.136933987997859E-3</v>
      </c>
      <c r="W1063">
        <v>1.670899612351295E-2</v>
      </c>
      <c r="Y1063" s="12">
        <v>45236</v>
      </c>
      <c r="Z1063">
        <v>8.1914663685019023E-3</v>
      </c>
      <c r="AA1063">
        <v>-1.909847662189533E-2</v>
      </c>
      <c r="AB1063">
        <v>1.449952343835173E-2</v>
      </c>
      <c r="AC1063">
        <v>-1.483332849850293E-2</v>
      </c>
      <c r="AD1063">
        <v>-4.1410737701691423E-3</v>
      </c>
      <c r="AE1063">
        <v>5.2681213089762194E-3</v>
      </c>
      <c r="AF1063">
        <v>-1.366978627589643E-2</v>
      </c>
      <c r="AG1063">
        <v>-1.7880186150062191E-2</v>
      </c>
      <c r="AH1063">
        <v>-8.9563120220709745E-3</v>
      </c>
      <c r="AI1063">
        <v>-9.034505267964869E-3</v>
      </c>
      <c r="AJ1063">
        <v>7.5240706077933563E-3</v>
      </c>
      <c r="AK1063">
        <v>-1.455249562191769E-2</v>
      </c>
      <c r="AL1063">
        <v>1.0517063653828609E-2</v>
      </c>
      <c r="AM1063">
        <v>3.664923145395748E-3</v>
      </c>
      <c r="AN1063">
        <v>1.6440054697098042E-2</v>
      </c>
      <c r="AO1063">
        <v>5.4895766967172112E-3</v>
      </c>
      <c r="AP1063">
        <v>-2.7179997084032789E-2</v>
      </c>
      <c r="AQ1063">
        <v>3.4103637451910248E-3</v>
      </c>
      <c r="AR1063">
        <v>-2.562461363700161E-3</v>
      </c>
      <c r="AS1063">
        <v>-2.1926533430574229E-3</v>
      </c>
      <c r="AT1063">
        <v>-3.1418644792039659E-3</v>
      </c>
      <c r="AU1063">
        <v>1.65709366158001E-2</v>
      </c>
    </row>
    <row r="1064" spans="1:47">
      <c r="A1064" s="12">
        <v>45237</v>
      </c>
      <c r="B1064">
        <v>2.1253756977243521E-2</v>
      </c>
      <c r="C1064">
        <v>-5.6435177927575131E-3</v>
      </c>
      <c r="D1064">
        <v>1.445070579702068E-2</v>
      </c>
      <c r="E1064">
        <v>-1.327063439402143E-3</v>
      </c>
      <c r="F1064">
        <v>-1.7619047619047649E-2</v>
      </c>
      <c r="G1064">
        <v>-3.0024394820791218E-3</v>
      </c>
      <c r="H1064">
        <v>-2.9900332225913599E-2</v>
      </c>
      <c r="I1064">
        <v>-1.567960706526883E-2</v>
      </c>
      <c r="J1064">
        <v>-6.2283737024221297E-3</v>
      </c>
      <c r="K1064">
        <v>0.10039705048213279</v>
      </c>
      <c r="L1064">
        <v>-4.8584119933381409E-4</v>
      </c>
      <c r="M1064">
        <v>-9.3967299379826841E-4</v>
      </c>
      <c r="N1064">
        <v>1.12192522368384E-2</v>
      </c>
      <c r="O1064">
        <v>9.3098417478669759E-3</v>
      </c>
      <c r="P1064">
        <v>4.4589189307338017E-3</v>
      </c>
      <c r="Q1064">
        <v>-2.9902930487191171E-4</v>
      </c>
      <c r="R1064">
        <v>2.1434599156118232E-2</v>
      </c>
      <c r="S1064">
        <v>-4.1911246771542683E-2</v>
      </c>
      <c r="T1064">
        <v>2.245028864656939E-3</v>
      </c>
      <c r="U1064">
        <v>-2.7761039855384469E-2</v>
      </c>
      <c r="V1064">
        <v>1.3271309344643489E-2</v>
      </c>
      <c r="W1064">
        <v>9.904461390130459E-3</v>
      </c>
      <c r="Y1064" s="12">
        <v>45237</v>
      </c>
      <c r="Z1064">
        <v>2.1031045987995239E-2</v>
      </c>
      <c r="AA1064">
        <v>-5.659502608058197E-3</v>
      </c>
      <c r="AB1064">
        <v>1.4347289450206279E-2</v>
      </c>
      <c r="AC1064">
        <v>-1.327944767893744E-3</v>
      </c>
      <c r="AD1064">
        <v>-1.777611064026257E-2</v>
      </c>
      <c r="AE1064">
        <v>-3.00695584583896E-3</v>
      </c>
      <c r="AF1064">
        <v>-3.0356462480593951E-2</v>
      </c>
      <c r="AG1064">
        <v>-1.5803832350952389E-2</v>
      </c>
      <c r="AH1064">
        <v>-6.2478509383630271E-3</v>
      </c>
      <c r="AI1064">
        <v>9.5671069659503616E-2</v>
      </c>
      <c r="AJ1064">
        <v>-4.8595925840948972E-4</v>
      </c>
      <c r="AK1064">
        <v>-9.4011476323345889E-4</v>
      </c>
      <c r="AL1064">
        <v>1.115678322925443E-2</v>
      </c>
      <c r="AM1064">
        <v>9.266772278116708E-3</v>
      </c>
      <c r="AN1064">
        <v>4.4490074039262011E-3</v>
      </c>
      <c r="AO1064">
        <v>-2.9907402304941701E-4</v>
      </c>
      <c r="AP1064">
        <v>2.1208108904914681E-2</v>
      </c>
      <c r="AQ1064">
        <v>-4.2814861013915989E-2</v>
      </c>
      <c r="AR1064">
        <v>2.2425125527801518E-3</v>
      </c>
      <c r="AS1064">
        <v>-2.8153660966145109E-2</v>
      </c>
      <c r="AT1064">
        <v>1.318401699316619E-2</v>
      </c>
      <c r="AU1064">
        <v>9.85573369595894E-3</v>
      </c>
    </row>
    <row r="1065" spans="1:47">
      <c r="A1065" s="12">
        <v>45238</v>
      </c>
      <c r="B1065">
        <v>-4.4145469833928308E-3</v>
      </c>
      <c r="C1065">
        <v>-5.6755478480213783E-3</v>
      </c>
      <c r="D1065">
        <v>5.884941150588352E-3</v>
      </c>
      <c r="E1065">
        <v>3.7553803044754202E-4</v>
      </c>
      <c r="F1065">
        <v>-1.3918703690880109E-2</v>
      </c>
      <c r="G1065">
        <v>-2.4468285337850841E-3</v>
      </c>
      <c r="H1065">
        <v>-1.166014350945865E-2</v>
      </c>
      <c r="I1065">
        <v>-1.228289031762775E-2</v>
      </c>
      <c r="J1065">
        <v>2.7855153203342202E-3</v>
      </c>
      <c r="K1065">
        <v>-5.2835051546391683E-2</v>
      </c>
      <c r="L1065">
        <v>4.9302131796402637E-3</v>
      </c>
      <c r="M1065">
        <v>-1.7494356659142229E-2</v>
      </c>
      <c r="N1065">
        <v>7.4057637367210827E-3</v>
      </c>
      <c r="O1065">
        <v>1.125783046831641E-3</v>
      </c>
      <c r="P1065">
        <v>1.346969861821345E-2</v>
      </c>
      <c r="Q1065">
        <v>4.6938634637949672E-3</v>
      </c>
      <c r="R1065">
        <v>-4.1308658294778589E-3</v>
      </c>
      <c r="S1065">
        <v>-2.5364538659477961E-2</v>
      </c>
      <c r="T1065">
        <v>-1.3759999999999989E-2</v>
      </c>
      <c r="U1065">
        <v>6.1534375138343478E-3</v>
      </c>
      <c r="V1065">
        <v>-3.1505986137358999E-4</v>
      </c>
      <c r="W1065">
        <v>-2.0439159868078541E-2</v>
      </c>
      <c r="Y1065" s="12">
        <v>45238</v>
      </c>
      <c r="Z1065">
        <v>-4.4243198684398074E-3</v>
      </c>
      <c r="AA1065">
        <v>-5.6917149702458564E-3</v>
      </c>
      <c r="AB1065">
        <v>5.8676925227720564E-3</v>
      </c>
      <c r="AC1065">
        <v>3.7546753369030911E-4</v>
      </c>
      <c r="AD1065">
        <v>-1.401647716059834E-2</v>
      </c>
      <c r="AE1065">
        <v>-2.4498269107300569E-3</v>
      </c>
      <c r="AF1065">
        <v>-1.1728656081138111E-2</v>
      </c>
      <c r="AG1065">
        <v>-1.235894846586795E-2</v>
      </c>
      <c r="AH1065">
        <v>2.78164296187677E-3</v>
      </c>
      <c r="AI1065">
        <v>-5.428202097038199E-2</v>
      </c>
      <c r="AJ1065">
        <v>4.918099477748396E-3</v>
      </c>
      <c r="AK1065">
        <v>-1.7649191396837231E-2</v>
      </c>
      <c r="AL1065">
        <v>7.3784757114190693E-3</v>
      </c>
      <c r="AM1065">
        <v>1.125149828297276E-3</v>
      </c>
      <c r="AN1065">
        <v>1.337978870097113E-2</v>
      </c>
      <c r="AO1065">
        <v>4.6828816380718556E-3</v>
      </c>
      <c r="AP1065">
        <v>-4.1394214252024322E-3</v>
      </c>
      <c r="AQ1065">
        <v>-2.569176370160689E-2</v>
      </c>
      <c r="AR1065">
        <v>-1.385554629044081E-2</v>
      </c>
      <c r="AS1065">
        <v>6.1345824267489144E-3</v>
      </c>
      <c r="AT1065">
        <v>-3.151095031587441E-4</v>
      </c>
      <c r="AU1065">
        <v>-2.0650930068696061E-2</v>
      </c>
    </row>
    <row r="1066" spans="1:47">
      <c r="A1066" s="12">
        <v>45239</v>
      </c>
      <c r="B1066">
        <v>-1.0416666666666741E-2</v>
      </c>
      <c r="C1066">
        <v>-1.4824797843665751E-2</v>
      </c>
      <c r="D1066">
        <v>-2.6245284050521178E-3</v>
      </c>
      <c r="E1066">
        <v>5.4288189431128684E-3</v>
      </c>
      <c r="F1066">
        <v>-3.2303370786517238E-3</v>
      </c>
      <c r="G1066">
        <v>-1.8867924528301879E-2</v>
      </c>
      <c r="H1066">
        <v>7.4251299397731785E-4</v>
      </c>
      <c r="I1066">
        <v>2.9146021568049457E-4</v>
      </c>
      <c r="J1066">
        <v>2.0833333333332149E-3</v>
      </c>
      <c r="K1066">
        <v>-1.904761904761965E-3</v>
      </c>
      <c r="L1066">
        <v>-2.9712548369265068E-3</v>
      </c>
      <c r="M1066">
        <v>4.614206394792264E-2</v>
      </c>
      <c r="N1066">
        <v>-6.9107929515418443E-3</v>
      </c>
      <c r="O1066">
        <v>-8.1850738315339955E-3</v>
      </c>
      <c r="P1066">
        <v>8.0731738738353265E-3</v>
      </c>
      <c r="Q1066">
        <v>-3.4352456200618109E-3</v>
      </c>
      <c r="R1066">
        <v>6.263481002156901E-3</v>
      </c>
      <c r="S1066">
        <v>5.9089766155393519E-3</v>
      </c>
      <c r="T1066">
        <v>-3.6988968202465999E-2</v>
      </c>
      <c r="U1066">
        <v>7.7877507919745792E-3</v>
      </c>
      <c r="V1066">
        <v>-5.4612579352573132E-2</v>
      </c>
      <c r="W1066">
        <v>-1.7764586009834771E-2</v>
      </c>
      <c r="Y1066" s="12">
        <v>45239</v>
      </c>
      <c r="Z1066">
        <v>-1.047129986729548E-2</v>
      </c>
      <c r="AA1066">
        <v>-1.493578341760193E-2</v>
      </c>
      <c r="AB1066">
        <v>-2.6279785176610651E-3</v>
      </c>
      <c r="AC1066">
        <v>5.4141360221955943E-3</v>
      </c>
      <c r="AD1066">
        <v>-3.235565881038573E-3</v>
      </c>
      <c r="AE1066">
        <v>-1.904819497069447E-2</v>
      </c>
      <c r="AF1066">
        <v>7.4223746758372107E-4</v>
      </c>
      <c r="AG1066">
        <v>2.9141774940311891E-4</v>
      </c>
      <c r="AH1066">
        <v>2.0811662038244488E-3</v>
      </c>
      <c r="AI1066">
        <v>-1.9065782705816429E-3</v>
      </c>
      <c r="AJ1066">
        <v>-2.97567777787535E-3</v>
      </c>
      <c r="AK1066">
        <v>4.5109172814327247E-2</v>
      </c>
      <c r="AL1066">
        <v>-6.9347830722107954E-3</v>
      </c>
      <c r="AM1066">
        <v>-8.2187554653664271E-3</v>
      </c>
      <c r="AN1066">
        <v>8.0407601432280953E-3</v>
      </c>
      <c r="AO1066">
        <v>-3.4411596242191851E-3</v>
      </c>
      <c r="AP1066">
        <v>6.243946930117714E-3</v>
      </c>
      <c r="AQ1066">
        <v>5.8915870824880262E-3</v>
      </c>
      <c r="AR1066">
        <v>-3.769041159279006E-2</v>
      </c>
      <c r="AS1066">
        <v>7.7575827868185598E-3</v>
      </c>
      <c r="AT1066">
        <v>-5.6160466563622363E-2</v>
      </c>
      <c r="AU1066">
        <v>-1.7924270243882469E-2</v>
      </c>
    </row>
    <row r="1067" spans="1:47">
      <c r="A1067" s="12">
        <v>45240</v>
      </c>
      <c r="B1067">
        <v>2.105263157894743E-2</v>
      </c>
      <c r="C1067">
        <v>-6.1961857246317642E-3</v>
      </c>
      <c r="D1067">
        <v>2.1873800778466231E-2</v>
      </c>
      <c r="E1067">
        <v>6.8355448331323121E-3</v>
      </c>
      <c r="F1067">
        <v>7.1156826828235884E-3</v>
      </c>
      <c r="G1067">
        <v>1.1346153846153889E-2</v>
      </c>
      <c r="H1067">
        <v>1.154163231657046E-2</v>
      </c>
      <c r="I1067">
        <v>7.672882672882686E-3</v>
      </c>
      <c r="J1067">
        <v>1.3860013860014011E-2</v>
      </c>
      <c r="K1067">
        <v>1.553980370774255E-2</v>
      </c>
      <c r="L1067">
        <v>1.4831242636357491E-2</v>
      </c>
      <c r="M1067">
        <v>1.3543191800878601E-2</v>
      </c>
      <c r="N1067">
        <v>2.4896725720147561E-2</v>
      </c>
      <c r="O1067">
        <v>2.2466568781727592E-2</v>
      </c>
      <c r="P1067">
        <v>2.9499467518636861E-2</v>
      </c>
      <c r="Q1067">
        <v>2.7783522923130018E-2</v>
      </c>
      <c r="R1067">
        <v>4.5014221526031628E-2</v>
      </c>
      <c r="S1067">
        <v>1.7747781527309051E-2</v>
      </c>
      <c r="T1067">
        <v>-6.7385444743934819E-3</v>
      </c>
      <c r="U1067">
        <v>-2.724296005239046E-2</v>
      </c>
      <c r="V1067">
        <v>2.2240213353652779E-2</v>
      </c>
      <c r="W1067">
        <v>5.0514162006134464E-3</v>
      </c>
      <c r="Y1067" s="12">
        <v>45240</v>
      </c>
      <c r="Z1067">
        <v>2.0834086902842049E-2</v>
      </c>
      <c r="AA1067">
        <v>-6.2154617498712426E-3</v>
      </c>
      <c r="AB1067">
        <v>2.163800155266777E-2</v>
      </c>
      <c r="AC1067">
        <v>6.8122884165845027E-3</v>
      </c>
      <c r="AD1067">
        <v>7.0904856714838144E-3</v>
      </c>
      <c r="AE1067">
        <v>1.1282269019825521E-2</v>
      </c>
      <c r="AF1067">
        <v>1.147553576686128E-2</v>
      </c>
      <c r="AG1067">
        <v>7.6435958229364694E-3</v>
      </c>
      <c r="AH1067">
        <v>1.3764842246253579E-2</v>
      </c>
      <c r="AI1067">
        <v>1.5420297437304329E-2</v>
      </c>
      <c r="AJ1067">
        <v>1.472233525800159E-2</v>
      </c>
      <c r="AK1067">
        <v>1.3452302480281279E-2</v>
      </c>
      <c r="AL1067">
        <v>2.4591852119227729E-2</v>
      </c>
      <c r="AM1067">
        <v>2.2217912832315449E-2</v>
      </c>
      <c r="AN1067">
        <v>2.9072730262296839E-2</v>
      </c>
      <c r="AO1067">
        <v>2.7404564043644709E-2</v>
      </c>
      <c r="AP1067">
        <v>4.4030494439990887E-2</v>
      </c>
      <c r="AQ1067">
        <v>1.7592128617007319E-2</v>
      </c>
      <c r="AR1067">
        <v>-6.7613509780437954E-3</v>
      </c>
      <c r="AS1067">
        <v>-2.7620929983436529E-2</v>
      </c>
      <c r="AT1067">
        <v>2.1996506583774431E-2</v>
      </c>
      <c r="AU1067">
        <v>5.0387006010108584E-3</v>
      </c>
    </row>
    <row r="1068" spans="1:47">
      <c r="A1068" s="12">
        <v>45243</v>
      </c>
      <c r="B1068">
        <v>-6.7567567567567988E-3</v>
      </c>
      <c r="C1068">
        <v>-1.384615384615384E-2</v>
      </c>
      <c r="D1068">
        <v>-8.5836909871244149E-3</v>
      </c>
      <c r="E1068">
        <v>-1.568918302145117E-3</v>
      </c>
      <c r="F1068">
        <v>7.34522560335793E-3</v>
      </c>
      <c r="G1068">
        <v>-6.8454078722192113E-3</v>
      </c>
      <c r="H1068">
        <v>2.9339853300733849E-3</v>
      </c>
      <c r="I1068">
        <v>1.050602409638568E-2</v>
      </c>
      <c r="J1068">
        <v>6.8352699931639727E-4</v>
      </c>
      <c r="K1068">
        <v>6.7114093959732557E-3</v>
      </c>
      <c r="L1068">
        <v>-4.4389810831114707E-3</v>
      </c>
      <c r="M1068">
        <v>-3.7919826652220712E-3</v>
      </c>
      <c r="N1068">
        <v>-8.0882949657803405E-3</v>
      </c>
      <c r="O1068">
        <v>-2.983427264391048E-3</v>
      </c>
      <c r="P1068">
        <v>5.8963484017791057E-3</v>
      </c>
      <c r="Q1068">
        <v>-5.8581522225203964E-3</v>
      </c>
      <c r="R1068">
        <v>8.4020354226657101E-3</v>
      </c>
      <c r="S1068">
        <v>1.3385730074910731E-2</v>
      </c>
      <c r="T1068">
        <v>-1.696065128900948E-2</v>
      </c>
      <c r="U1068">
        <v>3.4558592522777598E-3</v>
      </c>
      <c r="V1068">
        <v>4.2208245981830927E-2</v>
      </c>
      <c r="W1068">
        <v>1.121881170346439E-2</v>
      </c>
      <c r="Y1068" s="12">
        <v>45243</v>
      </c>
      <c r="Z1068">
        <v>-6.7796869853788038E-3</v>
      </c>
      <c r="AA1068">
        <v>-1.394290596901275E-2</v>
      </c>
      <c r="AB1068">
        <v>-8.6207430439069754E-3</v>
      </c>
      <c r="AC1068">
        <v>-1.570150343281068E-3</v>
      </c>
      <c r="AD1068">
        <v>7.3183808076799223E-3</v>
      </c>
      <c r="AE1068">
        <v>-6.8689451530456157E-3</v>
      </c>
      <c r="AF1068">
        <v>2.9296895954785259E-3</v>
      </c>
      <c r="AG1068">
        <v>1.0451219344398049E-2</v>
      </c>
      <c r="AH1068">
        <v>6.8329350113248357E-4</v>
      </c>
      <c r="AI1068">
        <v>6.6889881507967101E-3</v>
      </c>
      <c r="AJ1068">
        <v>-4.4488626130990078E-3</v>
      </c>
      <c r="AK1068">
        <v>-3.799190458476345E-3</v>
      </c>
      <c r="AL1068">
        <v>-8.1211826805802877E-3</v>
      </c>
      <c r="AM1068">
        <v>-2.9878865550334532E-3</v>
      </c>
      <c r="AN1068">
        <v>5.8790329714084131E-3</v>
      </c>
      <c r="AO1068">
        <v>-5.8753785053219099E-3</v>
      </c>
      <c r="AP1068">
        <v>8.3669347971289925E-3</v>
      </c>
      <c r="AQ1068">
        <v>1.329693272401089E-2</v>
      </c>
      <c r="AR1068">
        <v>-1.7106130428599511E-2</v>
      </c>
      <c r="AS1068">
        <v>3.4499014928649511E-3</v>
      </c>
      <c r="AT1068">
        <v>4.1341775553243573E-2</v>
      </c>
      <c r="AU1068">
        <v>1.1156347583405141E-2</v>
      </c>
    </row>
    <row r="1069" spans="1:47">
      <c r="A1069" s="12">
        <v>45244</v>
      </c>
      <c r="B1069">
        <v>2.2512097622554132E-2</v>
      </c>
      <c r="C1069">
        <v>6.5276295262336914E-2</v>
      </c>
      <c r="D1069">
        <v>1.428571428571423E-2</v>
      </c>
      <c r="E1069">
        <v>1.21139396017258E-2</v>
      </c>
      <c r="F1069">
        <v>7.2916666666666963E-3</v>
      </c>
      <c r="G1069">
        <v>1.799731954815242E-2</v>
      </c>
      <c r="H1069">
        <v>1.6739801722736921E-2</v>
      </c>
      <c r="I1069">
        <v>-5.2460892789011337E-3</v>
      </c>
      <c r="J1069">
        <v>2.117486338797803E-2</v>
      </c>
      <c r="K1069">
        <v>7.4400000000000022E-2</v>
      </c>
      <c r="L1069">
        <v>1.8246673069008072E-2</v>
      </c>
      <c r="M1069">
        <v>2.3563530904477051E-2</v>
      </c>
      <c r="N1069">
        <v>9.7905530707973476E-3</v>
      </c>
      <c r="O1069">
        <v>2.1293319873226801E-2</v>
      </c>
      <c r="P1069">
        <v>2.130810366104496E-2</v>
      </c>
      <c r="Q1069">
        <v>9.0639197516979575E-3</v>
      </c>
      <c r="R1069">
        <v>2.1631982475356141E-2</v>
      </c>
      <c r="S1069">
        <v>-6.0591371788654147E-4</v>
      </c>
      <c r="T1069">
        <v>9.6618357487923134E-3</v>
      </c>
      <c r="U1069">
        <v>3.4618481080597618E-2</v>
      </c>
      <c r="V1069">
        <v>6.1239998211970903E-2</v>
      </c>
      <c r="W1069">
        <v>1.349072512647553E-2</v>
      </c>
      <c r="Y1069" s="12">
        <v>45244</v>
      </c>
      <c r="Z1069">
        <v>2.2262440280529969E-2</v>
      </c>
      <c r="AA1069">
        <v>6.3234197685890309E-2</v>
      </c>
      <c r="AB1069">
        <v>1.418463499195638E-2</v>
      </c>
      <c r="AC1069">
        <v>1.204115306691465E-2</v>
      </c>
      <c r="AD1069">
        <v>7.2652109914124324E-3</v>
      </c>
      <c r="AE1069">
        <v>1.783728506803977E-2</v>
      </c>
      <c r="AF1069">
        <v>1.6601235484656751E-2</v>
      </c>
      <c r="AG1069">
        <v>-5.2598983220840459E-3</v>
      </c>
      <c r="AH1069">
        <v>2.0953791303529819E-2</v>
      </c>
      <c r="AI1069">
        <v>7.1762366226890792E-2</v>
      </c>
      <c r="AJ1069">
        <v>1.8082200238329921E-2</v>
      </c>
      <c r="AK1069">
        <v>2.3290196400405892E-2</v>
      </c>
      <c r="AL1069">
        <v>9.7429361511432062E-3</v>
      </c>
      <c r="AM1069">
        <v>2.1069784772953119E-2</v>
      </c>
      <c r="AN1069">
        <v>2.108426022337442E-2</v>
      </c>
      <c r="AO1069">
        <v>9.0230889702211034E-3</v>
      </c>
      <c r="AP1069">
        <v>2.1401331506298919E-2</v>
      </c>
      <c r="AQ1069">
        <v>-6.060973577870064E-4</v>
      </c>
      <c r="AR1069">
        <v>9.6154586994419734E-3</v>
      </c>
      <c r="AS1069">
        <v>3.4032741447837897E-2</v>
      </c>
      <c r="AT1069">
        <v>5.9438034063763488E-2</v>
      </c>
      <c r="AU1069">
        <v>1.3400535537482111E-2</v>
      </c>
    </row>
    <row r="1070" spans="1:47">
      <c r="A1070" s="12">
        <v>45245</v>
      </c>
      <c r="B1070">
        <v>-1.7832647462277199E-2</v>
      </c>
      <c r="C1070">
        <v>5.4724834283950141E-3</v>
      </c>
      <c r="D1070">
        <v>3.0409731113956169E-3</v>
      </c>
      <c r="E1070">
        <v>7.1700776287932921E-3</v>
      </c>
      <c r="F1070">
        <v>3.5160289555324908E-3</v>
      </c>
      <c r="G1070">
        <v>2.0688358096669912E-3</v>
      </c>
      <c r="H1070">
        <v>-1.6384271099744389E-2</v>
      </c>
      <c r="I1070">
        <v>-6.0408476363985608E-3</v>
      </c>
      <c r="J1070">
        <v>-6.6889632107025587E-4</v>
      </c>
      <c r="K1070">
        <v>-2.357905187391407E-2</v>
      </c>
      <c r="L1070">
        <v>8.7577472379414267E-3</v>
      </c>
      <c r="M1070">
        <v>1.7708517797054851E-4</v>
      </c>
      <c r="N1070">
        <v>-1.620439139006558E-3</v>
      </c>
      <c r="O1070">
        <v>2.9786617776994539E-4</v>
      </c>
      <c r="P1070">
        <v>-1.546640889318518E-2</v>
      </c>
      <c r="Q1070">
        <v>2.962219993313275E-2</v>
      </c>
      <c r="R1070">
        <v>-1.910632921085886E-2</v>
      </c>
      <c r="S1070">
        <v>-1.5642051655147201E-2</v>
      </c>
      <c r="T1070">
        <v>3.1784005468215908E-2</v>
      </c>
      <c r="U1070">
        <v>1.755144388725571E-2</v>
      </c>
      <c r="V1070">
        <v>2.2871825112674271E-2</v>
      </c>
      <c r="W1070">
        <v>3.8532270776774351E-3</v>
      </c>
      <c r="Y1070" s="12">
        <v>45245</v>
      </c>
      <c r="Z1070">
        <v>-1.7993565048012639E-2</v>
      </c>
      <c r="AA1070">
        <v>5.4575637978278588E-3</v>
      </c>
      <c r="AB1070">
        <v>3.0363587051535552E-3</v>
      </c>
      <c r="AC1070">
        <v>7.1444948364739009E-3</v>
      </c>
      <c r="AD1070">
        <v>3.5098621765459648E-3</v>
      </c>
      <c r="AE1070">
        <v>2.0666987158864691E-3</v>
      </c>
      <c r="AF1070">
        <v>-1.6519977612755799E-2</v>
      </c>
      <c r="AG1070">
        <v>-6.0591673715610622E-3</v>
      </c>
      <c r="AH1070">
        <v>-6.6912013202420758E-4</v>
      </c>
      <c r="AI1070">
        <v>-2.3861486242342831E-2</v>
      </c>
      <c r="AJ1070">
        <v>8.7196206101424825E-3</v>
      </c>
      <c r="AK1070">
        <v>1.7706950024125499E-4</v>
      </c>
      <c r="AL1070">
        <v>-1.6217534705629331E-3</v>
      </c>
      <c r="AM1070">
        <v>2.9782182444736702E-4</v>
      </c>
      <c r="AN1070">
        <v>-1.558726151873728E-2</v>
      </c>
      <c r="AO1070">
        <v>2.9191938773946491E-2</v>
      </c>
      <c r="AP1070">
        <v>-1.9291213885389801E-2</v>
      </c>
      <c r="AQ1070">
        <v>-1.576567943451224E-2</v>
      </c>
      <c r="AR1070">
        <v>3.1289348126769097E-2</v>
      </c>
      <c r="AS1070">
        <v>1.7399196159498649E-2</v>
      </c>
      <c r="AT1070">
        <v>2.2614185974656711E-2</v>
      </c>
      <c r="AU1070">
        <v>3.8458224133614831E-3</v>
      </c>
    </row>
    <row r="1071" spans="1:47">
      <c r="A1071" s="12">
        <v>45246</v>
      </c>
      <c r="B1071">
        <v>-2.5837988826813429E-3</v>
      </c>
      <c r="C1071">
        <v>4.1395170563436334E-3</v>
      </c>
      <c r="D1071">
        <v>9.0420722302007039E-3</v>
      </c>
      <c r="E1071">
        <v>8.6045012472322213E-3</v>
      </c>
      <c r="F1071">
        <v>-2.6037372904644029E-2</v>
      </c>
      <c r="G1071">
        <v>-9.834834834834838E-2</v>
      </c>
      <c r="H1071">
        <v>-1.9257333224993789E-2</v>
      </c>
      <c r="I1071">
        <v>-1.1576307158016609E-2</v>
      </c>
      <c r="J1071">
        <v>-1.1378848728246351E-2</v>
      </c>
      <c r="K1071">
        <v>4.5754956786985268E-3</v>
      </c>
      <c r="L1071">
        <v>1.141979431013751E-2</v>
      </c>
      <c r="M1071">
        <v>1.150849858356962E-2</v>
      </c>
      <c r="N1071">
        <v>1.758324992560922E-2</v>
      </c>
      <c r="O1071">
        <v>1.01092609428477E-3</v>
      </c>
      <c r="P1071">
        <v>1.21093110783832E-2</v>
      </c>
      <c r="Q1071">
        <v>1.084556435900774E-2</v>
      </c>
      <c r="R1071">
        <v>-5.4180654227496287E-2</v>
      </c>
      <c r="S1071">
        <v>-4.6316826804631783E-2</v>
      </c>
      <c r="T1071">
        <v>-1.391189135475324E-2</v>
      </c>
      <c r="U1071">
        <v>1.678137479819863E-2</v>
      </c>
      <c r="V1071">
        <v>-3.8090924065228182E-2</v>
      </c>
      <c r="W1071">
        <v>-1.147169152926808E-2</v>
      </c>
      <c r="Y1071" s="12">
        <v>45246</v>
      </c>
      <c r="Z1071">
        <v>-2.5871426520079309E-3</v>
      </c>
      <c r="AA1071">
        <v>4.1309728268203094E-3</v>
      </c>
      <c r="AB1071">
        <v>9.0014374597603957E-3</v>
      </c>
      <c r="AC1071">
        <v>8.5676935171089489E-3</v>
      </c>
      <c r="AD1071">
        <v>-2.6382346614418802E-2</v>
      </c>
      <c r="AE1071">
        <v>-0.10352702902035089</v>
      </c>
      <c r="AF1071">
        <v>-1.9445171080759351E-2</v>
      </c>
      <c r="AG1071">
        <v>-1.1643834250504279E-2</v>
      </c>
      <c r="AH1071">
        <v>-1.1444083161382851E-2</v>
      </c>
      <c r="AI1071">
        <v>4.5650599187540553E-3</v>
      </c>
      <c r="AJ1071">
        <v>1.1355080670707091E-2</v>
      </c>
      <c r="AK1071">
        <v>1.144277955138474E-2</v>
      </c>
      <c r="AL1071">
        <v>1.7430453096400959E-2</v>
      </c>
      <c r="AM1071">
        <v>1.0104154526190631E-3</v>
      </c>
      <c r="AN1071">
        <v>1.203657993167272E-2</v>
      </c>
      <c r="AO1071">
        <v>1.0787173037713749E-2</v>
      </c>
      <c r="AP1071">
        <v>-5.5703694580509978E-2</v>
      </c>
      <c r="AQ1071">
        <v>-4.7423766261249729E-2</v>
      </c>
      <c r="AR1071">
        <v>-1.4009568691062421E-2</v>
      </c>
      <c r="AS1071">
        <v>1.6642123257007001E-2</v>
      </c>
      <c r="AT1071">
        <v>-3.8835348443637403E-2</v>
      </c>
      <c r="AU1071">
        <v>-1.153799897602446E-2</v>
      </c>
    </row>
    <row r="1072" spans="1:47">
      <c r="A1072" s="12">
        <v>45247</v>
      </c>
      <c r="B1072">
        <v>1.6453126093957771E-2</v>
      </c>
      <c r="C1072">
        <v>8.4739293075806188E-3</v>
      </c>
      <c r="D1072">
        <v>-1.054240683148189E-4</v>
      </c>
      <c r="E1072">
        <v>-2.5843383538042271E-3</v>
      </c>
      <c r="F1072">
        <v>1.8974395147069108E-2</v>
      </c>
      <c r="G1072">
        <v>-5.9325562031639079E-3</v>
      </c>
      <c r="H1072">
        <v>2.734051367025692E-2</v>
      </c>
      <c r="I1072">
        <v>2.4399765762248778E-2</v>
      </c>
      <c r="J1072">
        <v>4.7393364928909332E-3</v>
      </c>
      <c r="K1072">
        <v>1.0374493927125529E-2</v>
      </c>
      <c r="L1072">
        <v>9.0458897325851328E-3</v>
      </c>
      <c r="M1072">
        <v>1.2077717486434381E-2</v>
      </c>
      <c r="N1072">
        <v>-1.680091448015519E-2</v>
      </c>
      <c r="O1072">
        <v>3.044241930074687E-4</v>
      </c>
      <c r="P1072">
        <v>-3.6782538399352531E-3</v>
      </c>
      <c r="Q1072">
        <v>-2.2272191883498942E-3</v>
      </c>
      <c r="R1072">
        <v>2.1832439125051509E-2</v>
      </c>
      <c r="S1072">
        <v>4.1203823301472431E-2</v>
      </c>
      <c r="T1072">
        <v>5.0386294927780018E-3</v>
      </c>
      <c r="U1072">
        <v>-6.6017632557556771E-3</v>
      </c>
      <c r="V1072">
        <v>3.0395136778116338E-3</v>
      </c>
      <c r="W1072">
        <v>1.0192825309976559E-2</v>
      </c>
      <c r="Y1072" s="12">
        <v>45247</v>
      </c>
      <c r="Z1072">
        <v>1.631923998215741E-2</v>
      </c>
      <c r="AA1072">
        <v>8.4382271187219814E-3</v>
      </c>
      <c r="AB1072">
        <v>-1.0542962582250901E-4</v>
      </c>
      <c r="AC1072">
        <v>-2.5876835207728171E-3</v>
      </c>
      <c r="AD1072">
        <v>1.8796626493160509E-2</v>
      </c>
      <c r="AE1072">
        <v>-5.9502237250817769E-3</v>
      </c>
      <c r="AF1072">
        <v>2.697343750155113E-2</v>
      </c>
      <c r="AG1072">
        <v>2.410684668472278E-2</v>
      </c>
      <c r="AH1072">
        <v>4.7281411959458957E-3</v>
      </c>
      <c r="AI1072">
        <v>1.0321048195462911E-2</v>
      </c>
      <c r="AJ1072">
        <v>9.0052207461744516E-3</v>
      </c>
      <c r="AK1072">
        <v>1.2005363851828771E-2</v>
      </c>
      <c r="AL1072">
        <v>-1.6943650836679439E-2</v>
      </c>
      <c r="AM1072">
        <v>3.0437786536475619E-4</v>
      </c>
      <c r="AN1072">
        <v>-3.6850352498627031E-3</v>
      </c>
      <c r="AO1072">
        <v>-2.2297031298798781E-3</v>
      </c>
      <c r="AP1072">
        <v>2.1597524450222429E-2</v>
      </c>
      <c r="AQ1072">
        <v>4.0377566146007453E-2</v>
      </c>
      <c r="AR1072">
        <v>5.0259780785915148E-3</v>
      </c>
      <c r="AS1072">
        <v>-6.6236512810235633E-3</v>
      </c>
      <c r="AT1072">
        <v>3.0349036951541112E-3</v>
      </c>
      <c r="AU1072">
        <v>1.014122877949108E-2</v>
      </c>
    </row>
    <row r="1073" spans="1:47">
      <c r="A1073" s="12">
        <v>45250</v>
      </c>
      <c r="B1073">
        <v>6.5436010469761552E-3</v>
      </c>
      <c r="C1073">
        <v>-1.0825132475397511E-2</v>
      </c>
      <c r="D1073">
        <v>9.2782961674309217E-3</v>
      </c>
      <c r="E1073">
        <v>6.6865405510823086E-3</v>
      </c>
      <c r="F1073">
        <v>-5.5378651529847112E-4</v>
      </c>
      <c r="G1073">
        <v>1.0784211077374151E-2</v>
      </c>
      <c r="H1073">
        <v>9.9193548387097596E-3</v>
      </c>
      <c r="I1073">
        <v>-4.382621951219412E-3</v>
      </c>
      <c r="J1073">
        <v>2.69541778975757E-3</v>
      </c>
      <c r="K1073">
        <v>2.003506135737521E-3</v>
      </c>
      <c r="L1073">
        <v>3.0755136762203872E-3</v>
      </c>
      <c r="M1073">
        <v>5.1885160843998523E-3</v>
      </c>
      <c r="N1073">
        <v>2.0521833175611629E-2</v>
      </c>
      <c r="O1073">
        <v>1.193775220214177E-2</v>
      </c>
      <c r="P1073">
        <v>2.2536411213436521E-2</v>
      </c>
      <c r="Q1073">
        <v>1.8372647077761869E-2</v>
      </c>
      <c r="R1073">
        <v>5.2425380669655519E-2</v>
      </c>
      <c r="S1073">
        <v>2.1213248976553741E-2</v>
      </c>
      <c r="T1073">
        <v>2.0053475935828402E-3</v>
      </c>
      <c r="U1073">
        <v>7.7392218717140526E-3</v>
      </c>
      <c r="V1073">
        <v>5.5484421681604168E-3</v>
      </c>
      <c r="W1073">
        <v>2.1839783349353331E-4</v>
      </c>
      <c r="Y1073" s="12">
        <v>45250</v>
      </c>
      <c r="Z1073">
        <v>6.5222846298663957E-3</v>
      </c>
      <c r="AA1073">
        <v>-1.0884150527224971E-2</v>
      </c>
      <c r="AB1073">
        <v>9.2355171846718407E-3</v>
      </c>
      <c r="AC1073">
        <v>6.6642847930796084E-3</v>
      </c>
      <c r="AD1073">
        <v>-5.5393991168591582E-4</v>
      </c>
      <c r="AE1073">
        <v>1.072647618570069E-2</v>
      </c>
      <c r="AF1073">
        <v>9.8704809709043145E-3</v>
      </c>
      <c r="AG1073">
        <v>-4.3922537909131159E-3</v>
      </c>
      <c r="AH1073">
        <v>2.6917916657115751E-3</v>
      </c>
      <c r="AI1073">
        <v>2.0015017940136839E-3</v>
      </c>
      <c r="AJ1073">
        <v>3.070793958595385E-3</v>
      </c>
      <c r="AK1073">
        <v>5.1751021138821433E-3</v>
      </c>
      <c r="AL1073">
        <v>2.031409762548813E-2</v>
      </c>
      <c r="AM1073">
        <v>1.186705929179766E-2</v>
      </c>
      <c r="AN1073">
        <v>2.228621828949014E-2</v>
      </c>
      <c r="AO1073">
        <v>1.8205909178599999E-2</v>
      </c>
      <c r="AP1073">
        <v>5.109738683509181E-2</v>
      </c>
      <c r="AQ1073">
        <v>2.099138023028459E-2</v>
      </c>
      <c r="AR1073">
        <v>2.003339568175104E-3</v>
      </c>
      <c r="AS1073">
        <v>7.7094277177690296E-3</v>
      </c>
      <c r="AT1073">
        <v>5.5331062636816072E-3</v>
      </c>
      <c r="AU1073">
        <v>2.1837398815847909E-4</v>
      </c>
    </row>
    <row r="1074" spans="1:47">
      <c r="A1074" s="12">
        <v>45251</v>
      </c>
      <c r="B1074">
        <v>-1.5260384589064421E-2</v>
      </c>
      <c r="C1074">
        <v>1.224458559730746E-3</v>
      </c>
      <c r="D1074">
        <v>-4.2308696787672906E-3</v>
      </c>
      <c r="E1074">
        <v>-9.1329255804939447E-4</v>
      </c>
      <c r="F1074">
        <v>-2.3548968001108062E-3</v>
      </c>
      <c r="G1074">
        <v>-9.7368966231614618E-3</v>
      </c>
      <c r="H1074">
        <v>-7.8256008943544675E-3</v>
      </c>
      <c r="I1074">
        <v>-3.827751196172624E-4</v>
      </c>
      <c r="J1074">
        <v>-6.0483870967743547E-3</v>
      </c>
      <c r="K1074">
        <v>-2.824293926518362E-2</v>
      </c>
      <c r="L1074">
        <v>-2.0875464805271142E-3</v>
      </c>
      <c r="M1074">
        <v>6.1940812112870614E-3</v>
      </c>
      <c r="N1074">
        <v>-1.157799915218316E-2</v>
      </c>
      <c r="O1074">
        <v>-5.8301397761035822E-3</v>
      </c>
      <c r="P1074">
        <v>-9.2245432363268209E-3</v>
      </c>
      <c r="Q1074">
        <v>1.011655109911969E-3</v>
      </c>
      <c r="R1074">
        <v>1.32785815711709E-2</v>
      </c>
      <c r="S1074">
        <v>1.579203109815408E-3</v>
      </c>
      <c r="T1074">
        <v>1.067378252168116E-2</v>
      </c>
      <c r="U1074">
        <v>1.093534788597195E-2</v>
      </c>
      <c r="V1074">
        <v>2.3769100169779289E-2</v>
      </c>
      <c r="W1074">
        <v>6.2884842132844287E-3</v>
      </c>
      <c r="Y1074" s="12">
        <v>45251</v>
      </c>
      <c r="Z1074">
        <v>-1.5378022593238739E-2</v>
      </c>
      <c r="AA1074">
        <v>1.223709521730141E-3</v>
      </c>
      <c r="AB1074">
        <v>-4.2398451328168234E-3</v>
      </c>
      <c r="AC1074">
        <v>-9.1370986379852573E-4</v>
      </c>
      <c r="AD1074">
        <v>-2.3576739303404559E-3</v>
      </c>
      <c r="AE1074">
        <v>-9.7846101749913192E-3</v>
      </c>
      <c r="AF1074">
        <v>-7.8563815992030699E-3</v>
      </c>
      <c r="AG1074">
        <v>-3.828483967130574E-4</v>
      </c>
      <c r="AH1074">
        <v>-6.0667526822375381E-3</v>
      </c>
      <c r="AI1074">
        <v>-2.8649443276905249E-2</v>
      </c>
      <c r="AJ1074">
        <v>-2.089728442841977E-3</v>
      </c>
      <c r="AK1074">
        <v>6.1749767394409776E-3</v>
      </c>
      <c r="AL1074">
        <v>-1.1645546062581421E-2</v>
      </c>
      <c r="AM1074">
        <v>-5.8472013877141028E-3</v>
      </c>
      <c r="AN1074">
        <v>-9.2673528044716173E-3</v>
      </c>
      <c r="AO1074">
        <v>1.0111437317444269E-3</v>
      </c>
      <c r="AP1074">
        <v>1.3191193946035729E-2</v>
      </c>
      <c r="AQ1074">
        <v>1.5779574798137951E-3</v>
      </c>
      <c r="AR1074">
        <v>1.0617219840871861E-2</v>
      </c>
      <c r="AS1074">
        <v>1.087598931496659E-2</v>
      </c>
      <c r="AT1074">
        <v>2.3491013075598741E-2</v>
      </c>
      <c r="AU1074">
        <v>6.2687942002115698E-3</v>
      </c>
    </row>
    <row r="1075" spans="1:47">
      <c r="A1075" s="12">
        <v>45252</v>
      </c>
      <c r="B1075">
        <v>1.9527449617790179E-2</v>
      </c>
      <c r="C1075">
        <v>-2.7516624627380581E-3</v>
      </c>
      <c r="D1075">
        <v>3.5144775493076712E-3</v>
      </c>
      <c r="E1075">
        <v>2.2160664819945719E-3</v>
      </c>
      <c r="F1075">
        <v>2.013329630658367E-3</v>
      </c>
      <c r="G1075">
        <v>5.8577405857740414E-3</v>
      </c>
      <c r="H1075">
        <v>-8.6921529175050249E-3</v>
      </c>
      <c r="I1075">
        <v>-4.3078690407810649E-3</v>
      </c>
      <c r="J1075">
        <v>4.7329276538201634E-3</v>
      </c>
      <c r="K1075">
        <v>3.1635802469135672E-2</v>
      </c>
      <c r="L1075">
        <v>2.35340262796635E-3</v>
      </c>
      <c r="M1075">
        <v>1.7612859097127179E-2</v>
      </c>
      <c r="N1075">
        <v>1.2812608893773451E-2</v>
      </c>
      <c r="O1075">
        <v>4.2532707570532846E-3</v>
      </c>
      <c r="P1075">
        <v>-2.4587538042607718E-2</v>
      </c>
      <c r="Q1075">
        <v>6.4217286030108234E-3</v>
      </c>
      <c r="R1075">
        <v>-3.3708290724537848E-3</v>
      </c>
      <c r="S1075">
        <v>-5.942995755003122E-3</v>
      </c>
      <c r="T1075">
        <v>6.6006600660073467E-4</v>
      </c>
      <c r="U1075">
        <v>-7.7618595433713864E-3</v>
      </c>
      <c r="V1075">
        <v>-2.8980099502487481E-2</v>
      </c>
      <c r="W1075">
        <v>2.169856355509481E-4</v>
      </c>
      <c r="Y1075" s="12">
        <v>45252</v>
      </c>
      <c r="Z1075">
        <v>1.9339235258230579E-2</v>
      </c>
      <c r="AA1075">
        <v>-2.755455245128202E-3</v>
      </c>
      <c r="AB1075">
        <v>3.508316204803341E-3</v>
      </c>
      <c r="AC1075">
        <v>2.2136146283139508E-3</v>
      </c>
      <c r="AD1075">
        <v>2.011305598797758E-3</v>
      </c>
      <c r="AE1075">
        <v>5.840650729541829E-3</v>
      </c>
      <c r="AF1075">
        <v>-8.7301500233452015E-3</v>
      </c>
      <c r="AG1075">
        <v>-4.3171746431108233E-3</v>
      </c>
      <c r="AH1075">
        <v>4.721762566904689E-3</v>
      </c>
      <c r="AI1075">
        <v>3.1145700189723041E-2</v>
      </c>
      <c r="AJ1075">
        <v>2.350637713123912E-3</v>
      </c>
      <c r="AK1075">
        <v>1.7459550215237589E-2</v>
      </c>
      <c r="AL1075">
        <v>1.273122186994554E-2</v>
      </c>
      <c r="AM1075">
        <v>4.2442511671146287E-3</v>
      </c>
      <c r="AN1075">
        <v>-2.4894859534578921E-2</v>
      </c>
      <c r="AO1075">
        <v>6.4011971552645026E-3</v>
      </c>
      <c r="AP1075">
        <v>-3.3765231161377988E-3</v>
      </c>
      <c r="AQ1075">
        <v>-5.9607256349089926E-3</v>
      </c>
      <c r="AR1075">
        <v>6.5984825884752435E-4</v>
      </c>
      <c r="AS1075">
        <v>-7.7921395630999677E-3</v>
      </c>
      <c r="AT1075">
        <v>-2.9408316052721029E-2</v>
      </c>
      <c r="AU1075">
        <v>2.1696209757280421E-4</v>
      </c>
    </row>
    <row r="1076" spans="1:47">
      <c r="A1076" s="12">
        <v>45254</v>
      </c>
      <c r="B1076">
        <v>2.0448503851144831E-4</v>
      </c>
      <c r="C1076">
        <v>1.2186709588411169E-2</v>
      </c>
      <c r="D1076">
        <v>-7.0043385081804974E-3</v>
      </c>
      <c r="E1076">
        <v>2.432283029297988E-3</v>
      </c>
      <c r="F1076">
        <v>3.9492828933693769E-3</v>
      </c>
      <c r="G1076">
        <v>5.8236272878535722E-3</v>
      </c>
      <c r="H1076">
        <v>2.6792238369732768E-3</v>
      </c>
      <c r="I1076">
        <v>5.3840976829149234E-3</v>
      </c>
      <c r="J1076">
        <v>6.7294751009421283E-3</v>
      </c>
      <c r="K1076">
        <v>6.7314884068812031E-3</v>
      </c>
      <c r="L1076">
        <v>1.369594991195378E-3</v>
      </c>
      <c r="M1076">
        <v>9.7462611325829229E-3</v>
      </c>
      <c r="N1076">
        <v>-1.1115522032553169E-3</v>
      </c>
      <c r="O1076">
        <v>-1.2111447817970691E-3</v>
      </c>
      <c r="P1076">
        <v>-1.9295508662451669E-2</v>
      </c>
      <c r="Q1076">
        <v>3.2635983263598072E-3</v>
      </c>
      <c r="R1076">
        <v>1.117275974766274E-2</v>
      </c>
      <c r="S1076">
        <v>-1.6837481698389389E-2</v>
      </c>
      <c r="T1076">
        <v>5.9366754617413697E-3</v>
      </c>
      <c r="U1076">
        <v>2.7420629967128459E-2</v>
      </c>
      <c r="V1076">
        <v>5.2943939199863177E-3</v>
      </c>
      <c r="W1076">
        <v>2.820201318986415E-3</v>
      </c>
      <c r="Y1076" s="12">
        <v>45254</v>
      </c>
      <c r="Z1076">
        <v>2.0446413429564509E-4</v>
      </c>
      <c r="AA1076">
        <v>1.211304948876862E-2</v>
      </c>
      <c r="AB1076">
        <v>-7.0289840383322283E-3</v>
      </c>
      <c r="AC1076">
        <v>2.4293298166606372E-3</v>
      </c>
      <c r="AD1076">
        <v>3.9415049471646811E-3</v>
      </c>
      <c r="AE1076">
        <v>5.8067355196397786E-3</v>
      </c>
      <c r="AF1076">
        <v>2.675641114638974E-3</v>
      </c>
      <c r="AG1076">
        <v>5.3696552454554529E-3</v>
      </c>
      <c r="AH1076">
        <v>6.7069332567180799E-3</v>
      </c>
      <c r="AI1076">
        <v>6.7089331027300608E-3</v>
      </c>
      <c r="AJ1076">
        <v>1.3686579514544689E-3</v>
      </c>
      <c r="AK1076">
        <v>9.6990726890760406E-3</v>
      </c>
      <c r="AL1076">
        <v>-1.1121704355797281E-3</v>
      </c>
      <c r="AM1076">
        <v>-1.2118788103747499E-3</v>
      </c>
      <c r="AN1076">
        <v>-1.948409686808409E-2</v>
      </c>
      <c r="AO1076">
        <v>3.2582843479968659E-3</v>
      </c>
      <c r="AP1076">
        <v>1.11108055069253E-2</v>
      </c>
      <c r="AQ1076">
        <v>-1.6980843607497732E-2</v>
      </c>
      <c r="AR1076">
        <v>5.9191228391949763E-3</v>
      </c>
      <c r="AS1076">
        <v>2.7051418630559938E-2</v>
      </c>
      <c r="AT1076">
        <v>5.2804278892543037E-3</v>
      </c>
      <c r="AU1076">
        <v>2.8162320123246072E-3</v>
      </c>
    </row>
    <row r="1077" spans="1:47">
      <c r="A1077" s="12">
        <v>45257</v>
      </c>
      <c r="B1077">
        <v>6.7466266866564872E-3</v>
      </c>
      <c r="C1077">
        <v>-9.9197334544903759E-3</v>
      </c>
      <c r="D1077">
        <v>-9.4751802916248629E-4</v>
      </c>
      <c r="E1077">
        <v>-3.6947171059887869E-3</v>
      </c>
      <c r="F1077">
        <v>-3.7267080745341241E-3</v>
      </c>
      <c r="G1077">
        <v>-8.8916459884201826E-3</v>
      </c>
      <c r="H1077">
        <v>-4.0485829959514552E-3</v>
      </c>
      <c r="I1077">
        <v>-5.8334130247681406E-3</v>
      </c>
      <c r="J1077">
        <v>-4.0106951871657914E-3</v>
      </c>
      <c r="K1077">
        <v>1.188707280832091E-2</v>
      </c>
      <c r="L1077">
        <v>-2.2795362771915739E-3</v>
      </c>
      <c r="M1077">
        <v>-1.7973040439341111E-2</v>
      </c>
      <c r="N1077">
        <v>3.126407545770205E-3</v>
      </c>
      <c r="O1077">
        <v>-1.253284161379042E-3</v>
      </c>
      <c r="P1077">
        <v>9.7538513060950738E-3</v>
      </c>
      <c r="Q1077">
        <v>-8.1324547501870903E-4</v>
      </c>
      <c r="R1077">
        <v>1.131238725195427E-2</v>
      </c>
      <c r="S1077">
        <v>-7.446016381235987E-3</v>
      </c>
      <c r="T1077">
        <v>-1.1803278688524601E-2</v>
      </c>
      <c r="U1077">
        <v>1.4012635671472481E-2</v>
      </c>
      <c r="V1077">
        <v>2.6757273306434741E-3</v>
      </c>
      <c r="W1077">
        <v>-1.29797083892158E-4</v>
      </c>
      <c r="Y1077" s="12">
        <v>45257</v>
      </c>
      <c r="Z1077">
        <v>6.7239700476683642E-3</v>
      </c>
      <c r="AA1077">
        <v>-9.969261821393011E-3</v>
      </c>
      <c r="AB1077">
        <v>-9.4796720812947511E-4</v>
      </c>
      <c r="AC1077">
        <v>-3.7015594320742879E-3</v>
      </c>
      <c r="AD1077">
        <v>-3.7336695520488379E-3</v>
      </c>
      <c r="AE1077">
        <v>-8.9314125750520109E-3</v>
      </c>
      <c r="AF1077">
        <v>-4.0568006956144299E-3</v>
      </c>
      <c r="AG1077">
        <v>-5.8504938372079228E-3</v>
      </c>
      <c r="AH1077">
        <v>-4.0187595949177438E-3</v>
      </c>
      <c r="AI1077">
        <v>1.181697650478452E-2</v>
      </c>
      <c r="AJ1077">
        <v>-2.2821383751476429E-3</v>
      </c>
      <c r="AK1077">
        <v>-1.8136517276759311E-2</v>
      </c>
      <c r="AL1077">
        <v>3.1215304961516202E-3</v>
      </c>
      <c r="AM1077">
        <v>-1.254070178777697E-3</v>
      </c>
      <c r="AN1077">
        <v>9.7065895725517454E-3</v>
      </c>
      <c r="AO1077">
        <v>-8.1357633851435076E-4</v>
      </c>
      <c r="AP1077">
        <v>1.1248880691032829E-2</v>
      </c>
      <c r="AQ1077">
        <v>-7.4738763445288516E-3</v>
      </c>
      <c r="AR1077">
        <v>-1.1873490415016549E-2</v>
      </c>
      <c r="AS1077">
        <v>1.3915366305821041E-2</v>
      </c>
      <c r="AT1077">
        <v>2.672153945120409E-3</v>
      </c>
      <c r="AU1077">
        <v>-1.2980550826263189E-4</v>
      </c>
    </row>
    <row r="1078" spans="1:47">
      <c r="A1078" s="12">
        <v>45258</v>
      </c>
      <c r="B1078">
        <v>-4.7383740607864766E-3</v>
      </c>
      <c r="C1078">
        <v>-6.8833652007649349E-4</v>
      </c>
      <c r="D1078">
        <v>3.2140787185837021E-3</v>
      </c>
      <c r="E1078">
        <v>-3.570044833121067E-3</v>
      </c>
      <c r="F1078">
        <v>7.966195622055805E-3</v>
      </c>
      <c r="G1078">
        <v>-1.669100771959031E-3</v>
      </c>
      <c r="H1078">
        <v>5.2032520325202558E-3</v>
      </c>
      <c r="I1078">
        <v>-5.7714505579053998E-4</v>
      </c>
      <c r="J1078">
        <v>-2.6845637583893241E-3</v>
      </c>
      <c r="K1078">
        <v>-2.887909936368083E-2</v>
      </c>
      <c r="L1078">
        <v>2.2847444350153619E-3</v>
      </c>
      <c r="M1078">
        <v>-1.6607354685646451E-2</v>
      </c>
      <c r="N1078">
        <v>1.08026729352102E-2</v>
      </c>
      <c r="O1078">
        <v>3.03533772126019E-3</v>
      </c>
      <c r="P1078">
        <v>-8.726835537498423E-3</v>
      </c>
      <c r="Q1078">
        <v>-3.5478014065992708E-4</v>
      </c>
      <c r="R1078">
        <v>3.2479839458917192E-2</v>
      </c>
      <c r="S1078">
        <v>2.1255313828457249E-2</v>
      </c>
      <c r="T1078">
        <v>-1.493032514930326E-2</v>
      </c>
      <c r="U1078">
        <v>1.0543973160795471E-2</v>
      </c>
      <c r="V1078">
        <v>4.5069467976956989E-2</v>
      </c>
      <c r="W1078">
        <v>-3.072263089571647E-3</v>
      </c>
      <c r="Y1078" s="12">
        <v>45258</v>
      </c>
      <c r="Z1078">
        <v>-4.7496357439508344E-3</v>
      </c>
      <c r="AA1078">
        <v>-6.885735324280082E-4</v>
      </c>
      <c r="AB1078">
        <v>3.2089246084366541E-3</v>
      </c>
      <c r="AC1078">
        <v>-3.5764326509052039E-3</v>
      </c>
      <c r="AD1078">
        <v>7.9346329975993075E-3</v>
      </c>
      <c r="AE1078">
        <v>-1.670495272576568E-3</v>
      </c>
      <c r="AF1078">
        <v>5.1897618914979954E-3</v>
      </c>
      <c r="AG1078">
        <v>-5.7731166810765259E-4</v>
      </c>
      <c r="AH1078">
        <v>-2.6881736618004138E-3</v>
      </c>
      <c r="AI1078">
        <v>-2.9304306972803919E-2</v>
      </c>
      <c r="AJ1078">
        <v>2.2821383751477028E-3</v>
      </c>
      <c r="AK1078">
        <v>-1.6746802866560429E-2</v>
      </c>
      <c r="AL1078">
        <v>1.074474090435569E-2</v>
      </c>
      <c r="AM1078">
        <v>3.0307403843498931E-3</v>
      </c>
      <c r="AN1078">
        <v>-8.7651373653957632E-3</v>
      </c>
      <c r="AO1078">
        <v>-3.5484309002325998E-4</v>
      </c>
      <c r="AP1078">
        <v>3.1963519714637012E-2</v>
      </c>
      <c r="AQ1078">
        <v>2.103257043773794E-2</v>
      </c>
      <c r="AR1078">
        <v>-1.5042904422680969E-2</v>
      </c>
      <c r="AS1078">
        <v>1.0488773155007141E-2</v>
      </c>
      <c r="AT1078">
        <v>4.4083359740280721E-2</v>
      </c>
      <c r="AU1078">
        <v>-3.0769921783044942E-3</v>
      </c>
    </row>
    <row r="1079" spans="1:47">
      <c r="A1079" s="12">
        <v>45259</v>
      </c>
      <c r="B1079">
        <v>-4.8289464735088439E-3</v>
      </c>
      <c r="C1079">
        <v>4.2859329557629611E-3</v>
      </c>
      <c r="D1079">
        <v>-5.4096638655461993E-3</v>
      </c>
      <c r="E1079">
        <v>-3.7772531592834562E-3</v>
      </c>
      <c r="F1079">
        <v>-1.099580784825782E-2</v>
      </c>
      <c r="G1079">
        <v>4.1797283176592259E-3</v>
      </c>
      <c r="H1079">
        <v>-3.2351989647363411E-3</v>
      </c>
      <c r="I1079">
        <v>-1.501443695861404E-2</v>
      </c>
      <c r="J1079">
        <v>-1.144010767160164E-2</v>
      </c>
      <c r="K1079">
        <v>-2.9737903225806491E-2</v>
      </c>
      <c r="L1079">
        <v>5.0801094177412853E-3</v>
      </c>
      <c r="M1079">
        <v>-6.3760124073756197E-3</v>
      </c>
      <c r="N1079">
        <v>-1.006009929448648E-2</v>
      </c>
      <c r="O1079">
        <v>-1.425945461802081E-3</v>
      </c>
      <c r="P1079">
        <v>6.6707095209217471E-3</v>
      </c>
      <c r="Q1079">
        <v>-3.778705636743207E-3</v>
      </c>
      <c r="R1079">
        <v>3.9880502465536649E-2</v>
      </c>
      <c r="S1079">
        <v>1.7384916748285791E-2</v>
      </c>
      <c r="T1079">
        <v>1.3135735938026191E-2</v>
      </c>
      <c r="U1079">
        <v>5.5726820014228018E-3</v>
      </c>
      <c r="V1079">
        <v>-1.045719844357984E-2</v>
      </c>
      <c r="W1079">
        <v>7.2919831589912656E-3</v>
      </c>
      <c r="Y1079" s="12">
        <v>45259</v>
      </c>
      <c r="Z1079">
        <v>-4.840643506955602E-3</v>
      </c>
      <c r="AA1079">
        <v>4.2767745041270991E-3</v>
      </c>
      <c r="AB1079">
        <v>-5.4243490824511988E-3</v>
      </c>
      <c r="AC1079">
        <v>-3.7844049952083362E-3</v>
      </c>
      <c r="AD1079">
        <v>-1.1056708590105021E-2</v>
      </c>
      <c r="AE1079">
        <v>4.1710175173381037E-3</v>
      </c>
      <c r="AF1079">
        <v>-3.240443535448397E-3</v>
      </c>
      <c r="AG1079">
        <v>-1.5128294728235949E-2</v>
      </c>
      <c r="AH1079">
        <v>-1.1506049103827199E-2</v>
      </c>
      <c r="AI1079">
        <v>-3.0189041122933549E-2</v>
      </c>
      <c r="AJ1079">
        <v>5.0672491977211773E-3</v>
      </c>
      <c r="AK1079">
        <v>-6.3964259922609122E-3</v>
      </c>
      <c r="AL1079">
        <v>-1.011104405427412E-2</v>
      </c>
      <c r="AM1079">
        <v>-1.4269630895349041E-3</v>
      </c>
      <c r="AN1079">
        <v>6.6485587909899911E-3</v>
      </c>
      <c r="AO1079">
        <v>-3.7858629809080242E-3</v>
      </c>
      <c r="AP1079">
        <v>3.9105805076155527E-2</v>
      </c>
      <c r="AQ1079">
        <v>1.7235528004992191E-2</v>
      </c>
      <c r="AR1079">
        <v>1.3050210305970559E-2</v>
      </c>
      <c r="AS1079">
        <v>5.5572120551948536E-3</v>
      </c>
      <c r="AT1079">
        <v>-1.051225913331116E-2</v>
      </c>
      <c r="AU1079">
        <v>7.265525192636688E-3</v>
      </c>
    </row>
    <row r="1080" spans="1:47">
      <c r="A1080" s="12">
        <v>45260</v>
      </c>
      <c r="B1080">
        <v>-1.571897211591011E-3</v>
      </c>
      <c r="C1080">
        <v>4.7248894985520984E-3</v>
      </c>
      <c r="D1080">
        <v>3.0627871362940429E-3</v>
      </c>
      <c r="E1080">
        <v>3.6521787616048411E-3</v>
      </c>
      <c r="F1080">
        <v>-2.1541241053436582E-3</v>
      </c>
      <c r="G1080">
        <v>6.8678459937565606E-3</v>
      </c>
      <c r="H1080">
        <v>-1.379422265498254E-3</v>
      </c>
      <c r="I1080">
        <v>3.9085401602501069E-3</v>
      </c>
      <c r="J1080">
        <v>2.7229407760380742E-3</v>
      </c>
      <c r="K1080">
        <v>2.857142857142891E-3</v>
      </c>
      <c r="L1080">
        <v>1.1404872991187309E-2</v>
      </c>
      <c r="M1080">
        <v>1.1272979535206449E-2</v>
      </c>
      <c r="N1080">
        <v>1.583740266595246E-4</v>
      </c>
      <c r="O1080">
        <v>-2.4850509144587201E-3</v>
      </c>
      <c r="P1080">
        <v>-2.8458662235147481E-2</v>
      </c>
      <c r="Q1080">
        <v>-6.7478362916237877E-3</v>
      </c>
      <c r="R1080">
        <v>2.139074452251544E-2</v>
      </c>
      <c r="S1080">
        <v>-3.2490974729241229E-3</v>
      </c>
      <c r="T1080">
        <v>1.296542553191493E-2</v>
      </c>
      <c r="U1080">
        <v>8.5288684510473889E-3</v>
      </c>
      <c r="V1080">
        <v>-1.662980257229452E-2</v>
      </c>
      <c r="W1080">
        <v>3.4170724350411463E-2</v>
      </c>
      <c r="Y1080" s="12">
        <v>45260</v>
      </c>
      <c r="Z1080">
        <v>-1.5731339381875489E-3</v>
      </c>
      <c r="AA1080">
        <v>4.7137622444301443E-3</v>
      </c>
      <c r="AB1080">
        <v>3.058106358820872E-3</v>
      </c>
      <c r="AC1080">
        <v>3.6455257504882971E-3</v>
      </c>
      <c r="AD1080">
        <v>-2.156447567958479E-3</v>
      </c>
      <c r="AE1080">
        <v>6.8443697655797544E-3</v>
      </c>
      <c r="AF1080">
        <v>-1.3803745442219201E-3</v>
      </c>
      <c r="AG1080">
        <v>3.9009216621760071E-3</v>
      </c>
      <c r="AH1080">
        <v>2.7192402887529191E-3</v>
      </c>
      <c r="AI1080">
        <v>2.8530689824064811E-3</v>
      </c>
      <c r="AJ1080">
        <v>1.13403277173823E-2</v>
      </c>
      <c r="AK1080">
        <v>1.120991302380857E-2</v>
      </c>
      <c r="AL1080">
        <v>1.5836148681733721E-4</v>
      </c>
      <c r="AM1080">
        <v>-2.488143778494694E-3</v>
      </c>
      <c r="AN1080">
        <v>-2.8871460617131039E-2</v>
      </c>
      <c r="AO1080">
        <v>-6.7707058771397871E-3</v>
      </c>
      <c r="AP1080">
        <v>2.1165173630251839E-2</v>
      </c>
      <c r="AQ1080">
        <v>-3.254387251229689E-3</v>
      </c>
      <c r="AR1080">
        <v>1.2882093915978639E-2</v>
      </c>
      <c r="AS1080">
        <v>8.4927031398176461E-3</v>
      </c>
      <c r="AT1080">
        <v>-1.6769630109541842E-2</v>
      </c>
      <c r="AU1080">
        <v>3.3599873047323973E-2</v>
      </c>
    </row>
    <row r="1081" spans="1:47">
      <c r="A1081" s="12">
        <v>45261</v>
      </c>
      <c r="B1081">
        <v>6.4343897597372024E-3</v>
      </c>
      <c r="C1081">
        <v>1.061893203883502E-2</v>
      </c>
      <c r="D1081">
        <v>6.7912608581206513E-3</v>
      </c>
      <c r="E1081">
        <v>-8.1388888888889177E-3</v>
      </c>
      <c r="F1081">
        <v>8.4261838440111703E-3</v>
      </c>
      <c r="G1081">
        <v>1.860272840016552E-3</v>
      </c>
      <c r="H1081">
        <v>4.3064922401885308E-3</v>
      </c>
      <c r="I1081">
        <v>2.4333268444618472E-3</v>
      </c>
      <c r="J1081">
        <v>7.4677528852680197E-3</v>
      </c>
      <c r="K1081">
        <v>2.797202797202791E-2</v>
      </c>
      <c r="L1081">
        <v>4.8692977960020922E-3</v>
      </c>
      <c r="M1081">
        <v>7.5458754930544103E-3</v>
      </c>
      <c r="N1081">
        <v>-1.16122562085984E-2</v>
      </c>
      <c r="O1081">
        <v>3.117030675569676E-3</v>
      </c>
      <c r="P1081">
        <v>-1.069061364122881E-4</v>
      </c>
      <c r="Q1081">
        <v>-1.7363968183640392E-2</v>
      </c>
      <c r="R1081">
        <v>3.6260124029958711E-3</v>
      </c>
      <c r="S1081">
        <v>-4.7688035735844569E-2</v>
      </c>
      <c r="T1081">
        <v>-5.1197899573350747E-2</v>
      </c>
      <c r="U1081">
        <v>7.6773187840997181E-3</v>
      </c>
      <c r="V1081">
        <v>-5.2065978007330696E-3</v>
      </c>
      <c r="W1081">
        <v>3.0416666666666088E-3</v>
      </c>
      <c r="Y1081" s="12">
        <v>45261</v>
      </c>
      <c r="Z1081">
        <v>6.4137774451431904E-3</v>
      </c>
      <c r="AA1081">
        <v>1.05629471643174E-2</v>
      </c>
      <c r="AB1081">
        <v>6.7683041242681341E-3</v>
      </c>
      <c r="AC1081">
        <v>-8.1721904600072243E-3</v>
      </c>
      <c r="AD1081">
        <v>8.3908817263874443E-3</v>
      </c>
      <c r="AE1081">
        <v>1.858544675403441E-3</v>
      </c>
      <c r="AF1081">
        <v>4.2972458393451263E-3</v>
      </c>
      <c r="AG1081">
        <v>2.4303710985886808E-3</v>
      </c>
      <c r="AH1081">
        <v>7.4400072646953483E-3</v>
      </c>
      <c r="AI1081">
        <v>2.7587956518828959E-2</v>
      </c>
      <c r="AJ1081">
        <v>4.8574811092751604E-3</v>
      </c>
      <c r="AK1081">
        <v>7.5175477902037604E-3</v>
      </c>
      <c r="AL1081">
        <v>-1.1680204993732049E-2</v>
      </c>
      <c r="AM1081">
        <v>3.1121828068114768E-3</v>
      </c>
      <c r="AN1081">
        <v>-1.06911851280596E-4</v>
      </c>
      <c r="AO1081">
        <v>-1.751649004777775E-2</v>
      </c>
      <c r="AP1081">
        <v>3.6194542684927981E-3</v>
      </c>
      <c r="AQ1081">
        <v>-4.8862604315792847E-2</v>
      </c>
      <c r="AR1081">
        <v>-5.2555036969362888E-2</v>
      </c>
      <c r="AS1081">
        <v>7.6479981458814662E-3</v>
      </c>
      <c r="AT1081">
        <v>-5.2201993635151416E-3</v>
      </c>
      <c r="AU1081">
        <v>3.0370501574967829E-3</v>
      </c>
    </row>
    <row r="1082" spans="1:47">
      <c r="A1082" s="12">
        <v>45264</v>
      </c>
      <c r="B1082">
        <v>-1.4894919404203181E-2</v>
      </c>
      <c r="C1082">
        <v>-7.5052536775754852E-4</v>
      </c>
      <c r="D1082">
        <v>-9.4645471658648672E-3</v>
      </c>
      <c r="E1082">
        <v>-1.1482342397848291E-3</v>
      </c>
      <c r="F1082">
        <v>4.1433602651741452E-4</v>
      </c>
      <c r="G1082">
        <v>-8.6651537033216597E-3</v>
      </c>
      <c r="H1082">
        <v>-4.8543689320388328E-3</v>
      </c>
      <c r="I1082">
        <v>-5.437421108845375E-3</v>
      </c>
      <c r="J1082">
        <v>1.347708894878785E-3</v>
      </c>
      <c r="K1082">
        <v>1.0582010582010691E-2</v>
      </c>
      <c r="L1082">
        <v>7.3323131854119428E-3</v>
      </c>
      <c r="M1082">
        <v>1.9063829787234091E-2</v>
      </c>
      <c r="N1082">
        <v>-1.4338735948305811E-2</v>
      </c>
      <c r="O1082">
        <v>-9.8708679687802281E-3</v>
      </c>
      <c r="P1082">
        <v>-2.6836309205602541E-2</v>
      </c>
      <c r="Q1082">
        <v>-2.542190921973642E-2</v>
      </c>
      <c r="R1082">
        <v>-3.2246083198271269E-2</v>
      </c>
      <c r="S1082">
        <v>-1.077586206896541E-2</v>
      </c>
      <c r="T1082">
        <v>1.2798339674853E-2</v>
      </c>
      <c r="U1082">
        <v>-3.6740534478091003E-2</v>
      </c>
      <c r="V1082">
        <v>-1.3608005694426989E-2</v>
      </c>
      <c r="W1082">
        <v>-3.2816848751713308E-3</v>
      </c>
      <c r="Y1082" s="12">
        <v>45264</v>
      </c>
      <c r="Z1082">
        <v>-1.500696269212533E-2</v>
      </c>
      <c r="AA1082">
        <v>-7.5080715292146979E-4</v>
      </c>
      <c r="AB1082">
        <v>-9.5096206177151827E-3</v>
      </c>
      <c r="AC1082">
        <v>-1.148893965781207E-3</v>
      </c>
      <c r="AD1082">
        <v>4.1425021304890221E-4</v>
      </c>
      <c r="AE1082">
        <v>-8.7029144409831397E-3</v>
      </c>
      <c r="AF1082">
        <v>-4.8661896511728994E-3</v>
      </c>
      <c r="AG1082">
        <v>-5.4522576892670014E-3</v>
      </c>
      <c r="AH1082">
        <v>1.346801550378795E-3</v>
      </c>
      <c r="AI1082">
        <v>1.05264129869876E-2</v>
      </c>
      <c r="AJ1082">
        <v>7.3055624606267978E-3</v>
      </c>
      <c r="AK1082">
        <v>1.888439191299238E-2</v>
      </c>
      <c r="AL1082">
        <v>-1.4442528991322669E-2</v>
      </c>
      <c r="AM1082">
        <v>-9.919907964416887E-3</v>
      </c>
      <c r="AN1082">
        <v>-2.720297785796379E-2</v>
      </c>
      <c r="AO1082">
        <v>-2.5750629042669799E-2</v>
      </c>
      <c r="AP1082">
        <v>-3.2777442204511363E-2</v>
      </c>
      <c r="AQ1082">
        <v>-1.083434216571001E-2</v>
      </c>
      <c r="AR1082">
        <v>1.2717133064856121E-2</v>
      </c>
      <c r="AS1082">
        <v>-3.7432468872805352E-2</v>
      </c>
      <c r="AT1082">
        <v>-1.3701443237958079E-2</v>
      </c>
      <c r="AU1082">
        <v>-3.2870814127061278E-3</v>
      </c>
    </row>
    <row r="1083" spans="1:47">
      <c r="A1083" s="12">
        <v>45265</v>
      </c>
      <c r="B1083">
        <v>1.4084507042253501E-2</v>
      </c>
      <c r="C1083">
        <v>-1.321916779330023E-2</v>
      </c>
      <c r="D1083">
        <v>2.106318956870612E-2</v>
      </c>
      <c r="E1083">
        <v>-4.5701788818484079E-3</v>
      </c>
      <c r="F1083">
        <v>-1.3874508179747339E-2</v>
      </c>
      <c r="G1083">
        <v>-2.4973985431840928E-3</v>
      </c>
      <c r="H1083">
        <v>-8.5365853658536661E-3</v>
      </c>
      <c r="I1083">
        <v>-1.94279019818413E-2</v>
      </c>
      <c r="J1083">
        <v>-1.009421265141308E-2</v>
      </c>
      <c r="K1083">
        <v>-5.2356020942408987E-3</v>
      </c>
      <c r="L1083">
        <v>-1.265902905247529E-4</v>
      </c>
      <c r="M1083">
        <v>-4.3427426089861498E-3</v>
      </c>
      <c r="N1083">
        <v>9.1564176193315028E-3</v>
      </c>
      <c r="O1083">
        <v>2.401565184123156E-3</v>
      </c>
      <c r="P1083">
        <v>2.3203691496374471E-2</v>
      </c>
      <c r="Q1083">
        <v>2.7539105529852388E-3</v>
      </c>
      <c r="R1083">
        <v>2.1527511252224189E-2</v>
      </c>
      <c r="S1083">
        <v>-1.0636934512367019E-2</v>
      </c>
      <c r="T1083">
        <v>-6.4890710382513586E-3</v>
      </c>
      <c r="U1083">
        <v>-1.449391737262617E-2</v>
      </c>
      <c r="V1083">
        <v>1.332880550131588E-2</v>
      </c>
      <c r="W1083">
        <v>1.5420521797115949E-3</v>
      </c>
      <c r="Y1083" s="12">
        <v>45265</v>
      </c>
      <c r="Z1083">
        <v>1.398624197473987E-2</v>
      </c>
      <c r="AA1083">
        <v>-1.330731870823062E-2</v>
      </c>
      <c r="AB1083">
        <v>2.0844427148629718E-2</v>
      </c>
      <c r="AC1083">
        <v>-4.5806540772169698E-3</v>
      </c>
      <c r="AD1083">
        <v>-1.397165882673378E-2</v>
      </c>
      <c r="AE1083">
        <v>-2.5005222447614939E-3</v>
      </c>
      <c r="AF1083">
        <v>-8.5732307104882128E-3</v>
      </c>
      <c r="AG1083">
        <v>-1.9619104159059011E-2</v>
      </c>
      <c r="AH1083">
        <v>-1.0145504676266849E-2</v>
      </c>
      <c r="AI1083">
        <v>-5.2493558861437901E-3</v>
      </c>
      <c r="AJ1083">
        <v>-1.265983037518521E-4</v>
      </c>
      <c r="AK1083">
        <v>-4.3521997054255194E-3</v>
      </c>
      <c r="AL1083">
        <v>9.1147517743119574E-3</v>
      </c>
      <c r="AM1083">
        <v>2.398686035177588E-3</v>
      </c>
      <c r="AN1083">
        <v>2.2938579071506239E-2</v>
      </c>
      <c r="AO1083">
        <v>2.75012548887787E-3</v>
      </c>
      <c r="AP1083">
        <v>2.1299067122589551E-2</v>
      </c>
      <c r="AQ1083">
        <v>-1.0693911097939371E-2</v>
      </c>
      <c r="AR1083">
        <v>-6.510216586000539E-3</v>
      </c>
      <c r="AS1083">
        <v>-1.4599980285249991E-2</v>
      </c>
      <c r="AT1083">
        <v>1.3240758484757569E-2</v>
      </c>
      <c r="AU1083">
        <v>1.5408644381319999E-3</v>
      </c>
    </row>
    <row r="1084" spans="1:47">
      <c r="A1084" s="12">
        <v>45266</v>
      </c>
      <c r="B1084">
        <v>-1.6067538126361521E-2</v>
      </c>
      <c r="C1084">
        <v>1.0047191353326211E-2</v>
      </c>
      <c r="D1084">
        <v>-5.6871057801675118E-3</v>
      </c>
      <c r="E1084">
        <v>-7.4641579584823203E-3</v>
      </c>
      <c r="F1084">
        <v>-2.309953800924025E-3</v>
      </c>
      <c r="G1084">
        <v>-4.798664719382395E-3</v>
      </c>
      <c r="H1084">
        <v>-1.8040180401803999E-2</v>
      </c>
      <c r="I1084">
        <v>-1.324173636001591E-2</v>
      </c>
      <c r="J1084">
        <v>-3.3990482664854049E-3</v>
      </c>
      <c r="K1084">
        <v>1.7543859649122859E-3</v>
      </c>
      <c r="L1084">
        <v>-1.0508324365385849E-2</v>
      </c>
      <c r="M1084">
        <v>2.6841134037913772E-3</v>
      </c>
      <c r="N1084">
        <v>-9.9860410179318793E-3</v>
      </c>
      <c r="O1084">
        <v>-5.646910039294073E-3</v>
      </c>
      <c r="P1084">
        <v>-2.2827814285100719E-2</v>
      </c>
      <c r="Q1084">
        <v>-1.8499395803581179E-2</v>
      </c>
      <c r="R1084">
        <v>-1.905867887150758E-2</v>
      </c>
      <c r="S1084">
        <v>-3.7564766839378261E-2</v>
      </c>
      <c r="T1084">
        <v>-1.0312822275696191E-2</v>
      </c>
      <c r="U1084">
        <v>-1.295526766071853E-2</v>
      </c>
      <c r="V1084">
        <v>2.72285522788196E-3</v>
      </c>
      <c r="W1084">
        <v>-1.3732262494279279E-3</v>
      </c>
      <c r="Y1084" s="12">
        <v>45266</v>
      </c>
      <c r="Z1084">
        <v>-1.6198020592740729E-2</v>
      </c>
      <c r="AA1084">
        <v>9.9970538738349234E-3</v>
      </c>
      <c r="AB1084">
        <v>-5.7033389419743862E-3</v>
      </c>
      <c r="AC1084">
        <v>-7.4921541846671991E-3</v>
      </c>
      <c r="AD1084">
        <v>-2.3126258598868089E-3</v>
      </c>
      <c r="AE1084">
        <v>-4.8102152772443434E-3</v>
      </c>
      <c r="AF1084">
        <v>-1.820488837090465E-2</v>
      </c>
      <c r="AG1084">
        <v>-1.333018987076715E-2</v>
      </c>
      <c r="AH1084">
        <v>-3.4048381548407369E-3</v>
      </c>
      <c r="AI1084">
        <v>1.752848827414387E-3</v>
      </c>
      <c r="AJ1084">
        <v>-1.056392667362601E-2</v>
      </c>
      <c r="AK1084">
        <v>2.680517604327708E-3</v>
      </c>
      <c r="AL1084">
        <v>-1.003623597101826E-2</v>
      </c>
      <c r="AM1084">
        <v>-5.6629141132714649E-3</v>
      </c>
      <c r="AN1084">
        <v>-2.3092403250772969E-2</v>
      </c>
      <c r="AO1084">
        <v>-1.8672649681074321E-2</v>
      </c>
      <c r="AP1084">
        <v>-1.9242636569196579E-2</v>
      </c>
      <c r="AQ1084">
        <v>-3.828850530701703E-2</v>
      </c>
      <c r="AR1084">
        <v>-1.0366367883025829E-2</v>
      </c>
      <c r="AS1084">
        <v>-1.303991905661564E-2</v>
      </c>
      <c r="AT1084">
        <v>2.7191549729031609E-3</v>
      </c>
      <c r="AU1084">
        <v>-1.374169988671264E-3</v>
      </c>
    </row>
    <row r="1085" spans="1:47">
      <c r="A1085" s="12">
        <v>45267</v>
      </c>
      <c r="B1085">
        <v>1.632991973429276E-2</v>
      </c>
      <c r="C1085">
        <v>-1.1303692539561541E-3</v>
      </c>
      <c r="D1085">
        <v>1.013935108153086E-2</v>
      </c>
      <c r="E1085">
        <v>9.0811056246087318E-4</v>
      </c>
      <c r="F1085">
        <v>-7.7176734722528284E-4</v>
      </c>
      <c r="G1085">
        <v>1.174004192872102E-2</v>
      </c>
      <c r="H1085">
        <v>-1.169102296450941E-2</v>
      </c>
      <c r="I1085">
        <v>-6.9619614569670363E-3</v>
      </c>
      <c r="J1085">
        <v>9.5497953615280018E-3</v>
      </c>
      <c r="K1085">
        <v>4.5033775331497772E-3</v>
      </c>
      <c r="L1085">
        <v>3.0708208048109138E-3</v>
      </c>
      <c r="M1085">
        <v>2.7271206290781169E-2</v>
      </c>
      <c r="N1085">
        <v>5.8297180043382912E-3</v>
      </c>
      <c r="O1085">
        <v>1.4849205570035551E-2</v>
      </c>
      <c r="P1085">
        <v>2.4020394259719021E-2</v>
      </c>
      <c r="Q1085">
        <v>1.179683477715843E-2</v>
      </c>
      <c r="R1085">
        <v>2.2318941504178461E-2</v>
      </c>
      <c r="S1085">
        <v>-3.3647375504710642E-3</v>
      </c>
      <c r="T1085">
        <v>-5.5574852379298711E-3</v>
      </c>
      <c r="U1085">
        <v>-6.9754003632160888E-3</v>
      </c>
      <c r="V1085">
        <v>1.366085975686171E-2</v>
      </c>
      <c r="W1085">
        <v>8.7090590882574759E-3</v>
      </c>
      <c r="Y1085" s="12">
        <v>45267</v>
      </c>
      <c r="Z1085">
        <v>1.6198020592740791E-2</v>
      </c>
      <c r="AA1085">
        <v>-1.1310086031271411E-3</v>
      </c>
      <c r="AB1085">
        <v>1.0088292703846631E-2</v>
      </c>
      <c r="AC1085">
        <v>9.0769847952308863E-4</v>
      </c>
      <c r="AD1085">
        <v>-7.7206531296108527E-4</v>
      </c>
      <c r="AE1085">
        <v>1.1671662302589991E-2</v>
      </c>
      <c r="AF1085">
        <v>-1.175990033103169E-2</v>
      </c>
      <c r="AG1085">
        <v>-6.9863089807849698E-3</v>
      </c>
      <c r="AH1085">
        <v>9.50448431156398E-3</v>
      </c>
      <c r="AI1085">
        <v>4.4932676695384408E-3</v>
      </c>
      <c r="AJ1085">
        <v>3.06611546497922E-3</v>
      </c>
      <c r="AK1085">
        <v>2.6905972316933809E-2</v>
      </c>
      <c r="AL1085">
        <v>5.812790953096037E-3</v>
      </c>
      <c r="AM1085">
        <v>1.4740035515886429E-2</v>
      </c>
      <c r="AN1085">
        <v>2.373644268824664E-2</v>
      </c>
      <c r="AO1085">
        <v>1.172779456200774E-2</v>
      </c>
      <c r="AP1085">
        <v>2.2073518931768892E-2</v>
      </c>
      <c r="AQ1085">
        <v>-3.3704110099056928E-3</v>
      </c>
      <c r="AR1085">
        <v>-5.5729855140608554E-3</v>
      </c>
      <c r="AS1085">
        <v>-6.9998421956905922E-3</v>
      </c>
      <c r="AT1085">
        <v>1.356839139202635E-2</v>
      </c>
      <c r="AU1085">
        <v>8.6713539922821728E-3</v>
      </c>
    </row>
    <row r="1086" spans="1:47">
      <c r="A1086" s="12">
        <v>45268</v>
      </c>
      <c r="B1086">
        <v>3.6764705882352811E-3</v>
      </c>
      <c r="C1086">
        <v>-9.0531874764241405E-3</v>
      </c>
      <c r="D1086">
        <v>7.4123642353425279E-3</v>
      </c>
      <c r="E1086">
        <v>1.07740289197622E-3</v>
      </c>
      <c r="F1086">
        <v>1.327060806066571E-2</v>
      </c>
      <c r="G1086">
        <v>2.486531288852234E-3</v>
      </c>
      <c r="H1086">
        <v>5.1542036332909991E-3</v>
      </c>
      <c r="I1086">
        <v>1.1481406218248219E-2</v>
      </c>
      <c r="J1086">
        <v>9.4594594594594739E-3</v>
      </c>
      <c r="K1086">
        <v>-4.9813200498131094E-3</v>
      </c>
      <c r="L1086">
        <v>1.103386695580078E-2</v>
      </c>
      <c r="M1086">
        <v>6.8403908794789636E-3</v>
      </c>
      <c r="N1086">
        <v>8.8421620164442771E-3</v>
      </c>
      <c r="O1086">
        <v>3.882043302882332E-3</v>
      </c>
      <c r="P1086">
        <v>1.952957335393601E-2</v>
      </c>
      <c r="Q1086">
        <v>3.8938053097345988E-3</v>
      </c>
      <c r="R1086">
        <v>1.638227580804474E-2</v>
      </c>
      <c r="S1086">
        <v>2.4172856178257929E-2</v>
      </c>
      <c r="T1086">
        <v>5.239259517988204E-3</v>
      </c>
      <c r="U1086">
        <v>-3.2544993557504509E-2</v>
      </c>
      <c r="V1086">
        <v>4.9455984174084922E-3</v>
      </c>
      <c r="W1086">
        <v>-1.735035320361789E-3</v>
      </c>
      <c r="Y1086" s="12">
        <v>45268</v>
      </c>
      <c r="Z1086">
        <v>3.6697288889624021E-3</v>
      </c>
      <c r="AA1086">
        <v>-9.0944166034858248E-3</v>
      </c>
      <c r="AB1086">
        <v>7.3850276661884184E-3</v>
      </c>
      <c r="AC1086">
        <v>1.0768229100258399E-3</v>
      </c>
      <c r="AD1086">
        <v>1.318332489400776E-2</v>
      </c>
      <c r="AE1086">
        <v>2.4834449849957039E-3</v>
      </c>
      <c r="AF1086">
        <v>5.1409661919066072E-3</v>
      </c>
      <c r="AG1086">
        <v>1.141599507237305E-2</v>
      </c>
      <c r="AH1086">
        <v>9.4149989346018828E-3</v>
      </c>
      <c r="AI1086">
        <v>-4.9937681804869136E-3</v>
      </c>
      <c r="AJ1086">
        <v>1.0973437949875211E-2</v>
      </c>
      <c r="AK1086">
        <v>6.817101550873607E-3</v>
      </c>
      <c r="AL1086">
        <v>8.8032990224628949E-3</v>
      </c>
      <c r="AM1086">
        <v>3.8745276173114181E-3</v>
      </c>
      <c r="AN1086">
        <v>1.9341318315371111E-2</v>
      </c>
      <c r="AO1086">
        <v>3.8862440714768861E-3</v>
      </c>
      <c r="AP1086">
        <v>1.6249534106437789E-2</v>
      </c>
      <c r="AQ1086">
        <v>2.3885317232958569E-2</v>
      </c>
      <c r="AR1086">
        <v>5.2255823491981551E-3</v>
      </c>
      <c r="AS1086">
        <v>-3.3086360128586692E-2</v>
      </c>
      <c r="AT1086">
        <v>4.9334091179557716E-3</v>
      </c>
      <c r="AU1086">
        <v>-1.7365422374317201E-3</v>
      </c>
    </row>
    <row r="1087" spans="1:47">
      <c r="A1087" s="12">
        <v>45271</v>
      </c>
      <c r="B1087">
        <v>-1.037851037851034E-2</v>
      </c>
      <c r="C1087">
        <v>-4.8724781119146021E-3</v>
      </c>
      <c r="D1087">
        <v>-1.292729037862139E-2</v>
      </c>
      <c r="E1087">
        <v>1.1272232921717419E-2</v>
      </c>
      <c r="F1087">
        <v>2.771810685329168E-4</v>
      </c>
      <c r="G1087">
        <v>2.0876395204630031E-2</v>
      </c>
      <c r="H1087">
        <v>2.017484868863662E-3</v>
      </c>
      <c r="I1087">
        <v>7.0316423907601511E-4</v>
      </c>
      <c r="J1087">
        <v>-7.3627844712181867E-3</v>
      </c>
      <c r="K1087">
        <v>1.376720901126394E-2</v>
      </c>
      <c r="L1087">
        <v>3.6588443098661831E-3</v>
      </c>
      <c r="M1087">
        <v>1.1646716273050689E-2</v>
      </c>
      <c r="N1087">
        <v>-7.8294097212944225E-3</v>
      </c>
      <c r="O1087">
        <v>8.519903087967462E-3</v>
      </c>
      <c r="P1087">
        <v>-1.850292594619618E-2</v>
      </c>
      <c r="Q1087">
        <v>1.350934414668536E-2</v>
      </c>
      <c r="R1087">
        <v>4.8924334830104943E-3</v>
      </c>
      <c r="S1087">
        <v>2.5052742616034069E-3</v>
      </c>
      <c r="T1087">
        <v>-4.8644892286310304E-3</v>
      </c>
      <c r="U1087">
        <v>-9.3658704244715674E-3</v>
      </c>
      <c r="V1087">
        <v>-1.6814304461942209E-2</v>
      </c>
      <c r="W1087">
        <v>1.328367473618863E-2</v>
      </c>
      <c r="Y1087" s="12">
        <v>45271</v>
      </c>
      <c r="Z1087">
        <v>-1.043274267733859E-2</v>
      </c>
      <c r="AA1087">
        <v>-4.8843873340883052E-3</v>
      </c>
      <c r="AB1087">
        <v>-1.301157496572789E-2</v>
      </c>
      <c r="AC1087">
        <v>1.1209174732783539E-2</v>
      </c>
      <c r="AD1087">
        <v>2.7714266095761147E-4</v>
      </c>
      <c r="AE1087">
        <v>2.0661469370652288E-2</v>
      </c>
      <c r="AF1087">
        <v>2.0154524793499291E-3</v>
      </c>
      <c r="AG1087">
        <v>7.0291713493220382E-4</v>
      </c>
      <c r="AH1087">
        <v>-7.3900235548305009E-3</v>
      </c>
      <c r="AI1087">
        <v>1.367330190020964E-2</v>
      </c>
      <c r="AJ1087">
        <v>3.6521670215068432E-3</v>
      </c>
      <c r="AK1087">
        <v>1.157941532572488E-2</v>
      </c>
      <c r="AL1087">
        <v>-7.8602204749634186E-3</v>
      </c>
      <c r="AM1087">
        <v>8.4838135549880778E-3</v>
      </c>
      <c r="AN1087">
        <v>-1.867624636654585E-2</v>
      </c>
      <c r="AO1087">
        <v>1.341890654840865E-2</v>
      </c>
      <c r="AP1087">
        <v>4.8805044225857389E-3</v>
      </c>
      <c r="AQ1087">
        <v>2.502141293578944E-3</v>
      </c>
      <c r="AR1087">
        <v>-4.8763593667769294E-3</v>
      </c>
      <c r="AS1087">
        <v>-9.4100059836616165E-3</v>
      </c>
      <c r="AT1087">
        <v>-1.695726971932764E-2</v>
      </c>
      <c r="AU1087">
        <v>1.319622035467617E-2</v>
      </c>
    </row>
    <row r="1088" spans="1:47">
      <c r="A1088" s="12">
        <v>45272</v>
      </c>
      <c r="B1088">
        <v>1.0898622249640111E-2</v>
      </c>
      <c r="C1088">
        <v>2.448167699487414E-3</v>
      </c>
      <c r="D1088">
        <v>7.9200745418781526E-3</v>
      </c>
      <c r="E1088">
        <v>8.2899232621966856E-3</v>
      </c>
      <c r="F1088">
        <v>-1.2816072047107659E-2</v>
      </c>
      <c r="G1088">
        <v>-1.2148208139299841E-3</v>
      </c>
      <c r="H1088">
        <v>-1.2835570469798659E-2</v>
      </c>
      <c r="I1088">
        <v>-1.575988757277658E-2</v>
      </c>
      <c r="J1088">
        <v>4.7201618341199403E-3</v>
      </c>
      <c r="K1088">
        <v>-6.4197530864197327E-3</v>
      </c>
      <c r="L1088">
        <v>8.9252042740415316E-3</v>
      </c>
      <c r="M1088">
        <v>6.395906619763414E-3</v>
      </c>
      <c r="N1088">
        <v>8.2951791004577391E-3</v>
      </c>
      <c r="O1088">
        <v>8.1692889722613238E-3</v>
      </c>
      <c r="P1088">
        <v>2.209020524588734E-2</v>
      </c>
      <c r="Q1088">
        <v>6.7624866815978457E-3</v>
      </c>
      <c r="R1088">
        <v>1.9007603041216511E-2</v>
      </c>
      <c r="S1088">
        <v>-3.6696041036433091E-2</v>
      </c>
      <c r="T1088">
        <v>-2.0949720670392362E-3</v>
      </c>
      <c r="U1088">
        <v>-1.8214936247723519E-3</v>
      </c>
      <c r="V1088">
        <v>-1.1387336280971111E-2</v>
      </c>
      <c r="W1088">
        <v>2.7934329821122091E-2</v>
      </c>
      <c r="Y1088" s="12">
        <v>45272</v>
      </c>
      <c r="Z1088">
        <v>1.083966028213962E-2</v>
      </c>
      <c r="AA1088">
        <v>2.4451758190334799E-3</v>
      </c>
      <c r="AB1088">
        <v>7.8888753763799828E-3</v>
      </c>
      <c r="AC1088">
        <v>8.2557505777426776E-3</v>
      </c>
      <c r="AD1088">
        <v>-1.2898906400238819E-2</v>
      </c>
      <c r="AE1088">
        <v>-1.215559306886627E-3</v>
      </c>
      <c r="AF1088">
        <v>-1.291865815541185E-2</v>
      </c>
      <c r="AG1088">
        <v>-1.588539500278207E-2</v>
      </c>
      <c r="AH1088">
        <v>4.7090568015726439E-3</v>
      </c>
      <c r="AI1088">
        <v>-6.440448321009669E-3</v>
      </c>
      <c r="AJ1088">
        <v>8.8856100549748393E-3</v>
      </c>
      <c r="AK1088">
        <v>6.3755396065656436E-3</v>
      </c>
      <c r="AL1088">
        <v>8.2609631901485788E-3</v>
      </c>
      <c r="AM1088">
        <v>8.1361009569148861E-3</v>
      </c>
      <c r="AN1088">
        <v>2.1849751336511191E-2</v>
      </c>
      <c r="AO1088">
        <v>6.7397236341174022E-3</v>
      </c>
      <c r="AP1088">
        <v>1.8829215489706959E-2</v>
      </c>
      <c r="AQ1088">
        <v>-3.738627943403542E-2</v>
      </c>
      <c r="AR1088">
        <v>-2.0971695907236478E-3</v>
      </c>
      <c r="AS1088">
        <v>-1.823154561515136E-3</v>
      </c>
      <c r="AT1088">
        <v>-1.1452668441141321E-2</v>
      </c>
      <c r="AU1088">
        <v>2.7551283495500699E-2</v>
      </c>
    </row>
    <row r="1089" spans="1:47">
      <c r="A1089" s="12">
        <v>45273</v>
      </c>
      <c r="B1089">
        <v>9.2215893680500649E-3</v>
      </c>
      <c r="C1089">
        <v>3.0908952148362982E-2</v>
      </c>
      <c r="D1089">
        <v>1.669148990806835E-2</v>
      </c>
      <c r="E1089">
        <v>5.5830231653797302E-3</v>
      </c>
      <c r="F1089">
        <v>1.4807017543859709E-2</v>
      </c>
      <c r="G1089">
        <v>7.2977903912425646E-3</v>
      </c>
      <c r="H1089">
        <v>6.8836576867510324E-3</v>
      </c>
      <c r="I1089">
        <v>8.873023967363558E-3</v>
      </c>
      <c r="J1089">
        <v>1.275167785234887E-2</v>
      </c>
      <c r="K1089">
        <v>4.6222664015904469E-2</v>
      </c>
      <c r="L1089">
        <v>3.364066782955311E-3</v>
      </c>
      <c r="M1089">
        <v>6.8954559898315892E-2</v>
      </c>
      <c r="N1089">
        <v>-2.6710828569864731E-5</v>
      </c>
      <c r="O1089">
        <v>1.27257440726416E-2</v>
      </c>
      <c r="P1089">
        <v>9.0437920976982333E-3</v>
      </c>
      <c r="Q1089">
        <v>3.6673866090712881E-2</v>
      </c>
      <c r="R1089">
        <v>2.7096014137050869E-2</v>
      </c>
      <c r="S1089">
        <v>1.3926815947569841E-2</v>
      </c>
      <c r="T1089">
        <v>-6.7179846046186098E-2</v>
      </c>
      <c r="U1089">
        <v>-4.127563434132675E-3</v>
      </c>
      <c r="V1089">
        <v>9.6198472638284738E-3</v>
      </c>
      <c r="W1089">
        <v>2.0818434644418019E-2</v>
      </c>
      <c r="Y1089" s="12">
        <v>45273</v>
      </c>
      <c r="Z1089">
        <v>9.1793301124781426E-3</v>
      </c>
      <c r="AA1089">
        <v>3.0440890900873041E-2</v>
      </c>
      <c r="AB1089">
        <v>1.6553717956155539E-2</v>
      </c>
      <c r="AC1089">
        <v>5.5674958576179597E-3</v>
      </c>
      <c r="AD1089">
        <v>1.469846391799564E-2</v>
      </c>
      <c r="AE1089">
        <v>7.2712903685822408E-3</v>
      </c>
      <c r="AF1089">
        <v>6.8600734837057468E-3</v>
      </c>
      <c r="AG1089">
        <v>8.8338900108601397E-3</v>
      </c>
      <c r="AH1089">
        <v>1.267105982834396E-2</v>
      </c>
      <c r="AI1089">
        <v>4.5186214896851873E-2</v>
      </c>
      <c r="AJ1089">
        <v>3.3584209686827798E-3</v>
      </c>
      <c r="AK1089">
        <v>6.6681124028431835E-2</v>
      </c>
      <c r="AL1089">
        <v>-2.6711185310398749E-5</v>
      </c>
      <c r="AM1089">
        <v>1.2645452256096571E-2</v>
      </c>
      <c r="AN1089">
        <v>9.0031419139939145E-3</v>
      </c>
      <c r="AO1089">
        <v>3.6017382280956342E-2</v>
      </c>
      <c r="AP1089">
        <v>2.6735416486006469E-2</v>
      </c>
      <c r="AQ1089">
        <v>1.383072894262426E-2</v>
      </c>
      <c r="AR1089">
        <v>-6.954285775115869E-2</v>
      </c>
      <c r="AS1089">
        <v>-4.1361053370173916E-3</v>
      </c>
      <c r="AT1089">
        <v>9.5738711534119926E-3</v>
      </c>
      <c r="AU1089">
        <v>2.0604692462193479E-2</v>
      </c>
    </row>
    <row r="1090" spans="1:47">
      <c r="A1090" s="12">
        <v>45274</v>
      </c>
      <c r="B1090">
        <v>-9.5404461166354038E-3</v>
      </c>
      <c r="C1090">
        <v>-4.367782055078484E-3</v>
      </c>
      <c r="D1090">
        <v>7.5772883410785141E-4</v>
      </c>
      <c r="E1090">
        <v>-1.080020992735398E-2</v>
      </c>
      <c r="F1090">
        <v>3.6788603830993687E-2</v>
      </c>
      <c r="G1090">
        <v>-5.0311933990742066E-3</v>
      </c>
      <c r="H1090">
        <v>1.78933153274814E-2</v>
      </c>
      <c r="I1090">
        <v>2.6890416498180251E-2</v>
      </c>
      <c r="J1090">
        <v>3.3134526176277208E-3</v>
      </c>
      <c r="K1090">
        <v>-6.2945368171021365E-2</v>
      </c>
      <c r="L1090">
        <v>1.8191978144790791E-2</v>
      </c>
      <c r="M1090">
        <v>6.3912009512483436E-3</v>
      </c>
      <c r="N1090">
        <v>-2.2544541496380629E-2</v>
      </c>
      <c r="O1090">
        <v>-1.4816720070858209E-3</v>
      </c>
      <c r="P1090">
        <v>5.4483447013808917E-3</v>
      </c>
      <c r="Q1090">
        <v>-2.1146714446435341E-2</v>
      </c>
      <c r="R1090">
        <v>-4.2757917542853519E-2</v>
      </c>
      <c r="S1090">
        <v>3.1645569620253111E-2</v>
      </c>
      <c r="T1090">
        <v>-1.9879969992498189E-2</v>
      </c>
      <c r="U1090">
        <v>6.391518694646825E-2</v>
      </c>
      <c r="V1090">
        <v>4.9145388440804183E-2</v>
      </c>
      <c r="W1090">
        <v>-1.109208375496218E-2</v>
      </c>
      <c r="Y1090" s="12">
        <v>45274</v>
      </c>
      <c r="Z1090">
        <v>-9.5862477172790912E-3</v>
      </c>
      <c r="AA1090">
        <v>-4.3773486819091417E-3</v>
      </c>
      <c r="AB1090">
        <v>7.5744190254989341E-4</v>
      </c>
      <c r="AC1090">
        <v>-1.0858955554221089E-2</v>
      </c>
      <c r="AD1090">
        <v>3.6128054880110977E-2</v>
      </c>
      <c r="AE1090">
        <v>-5.0438924647938244E-3</v>
      </c>
      <c r="AF1090">
        <v>1.7735114333541691E-2</v>
      </c>
      <c r="AG1090">
        <v>2.653522271988339E-2</v>
      </c>
      <c r="AH1090">
        <v>3.307975229545341E-3</v>
      </c>
      <c r="AI1090">
        <v>-6.5013693396452465E-2</v>
      </c>
      <c r="AJ1090">
        <v>1.8028483987955441E-2</v>
      </c>
      <c r="AK1090">
        <v>6.3708638328612332E-3</v>
      </c>
      <c r="AL1090">
        <v>-2.2802554909027509E-2</v>
      </c>
      <c r="AM1090">
        <v>-1.4827707685242709E-3</v>
      </c>
      <c r="AN1090">
        <v>5.4335561624425004E-3</v>
      </c>
      <c r="AO1090">
        <v>-2.1373509220738159E-2</v>
      </c>
      <c r="AP1090">
        <v>-4.3698959792763691E-2</v>
      </c>
      <c r="AQ1090">
        <v>3.1155167779795479E-2</v>
      </c>
      <c r="AR1090">
        <v>-2.0080235218041559E-2</v>
      </c>
      <c r="AS1090">
        <v>6.1955676225843657E-2</v>
      </c>
      <c r="AT1090">
        <v>4.7975916989490087E-2</v>
      </c>
      <c r="AU1090">
        <v>-1.1154059636566261E-2</v>
      </c>
    </row>
    <row r="1091" spans="1:47">
      <c r="A1091" s="12">
        <v>45275</v>
      </c>
      <c r="B1091">
        <v>1.7297517297517381E-2</v>
      </c>
      <c r="C1091">
        <v>-2.037326195256162E-2</v>
      </c>
      <c r="D1091">
        <v>-2.725758417041146E-3</v>
      </c>
      <c r="E1091">
        <v>-4.523623366469387E-3</v>
      </c>
      <c r="F1091">
        <v>-3.8684719535784229E-3</v>
      </c>
      <c r="G1091">
        <v>8.6974110032362884E-3</v>
      </c>
      <c r="H1091">
        <v>-4.0630182421226291E-3</v>
      </c>
      <c r="I1091">
        <v>-6.6942311478637162E-3</v>
      </c>
      <c r="J1091">
        <v>-7.2655217965654773E-3</v>
      </c>
      <c r="K1091">
        <v>-1.0899873257287701E-2</v>
      </c>
      <c r="L1091">
        <v>7.561436672967714E-3</v>
      </c>
      <c r="M1091">
        <v>-5.3167922020380676E-3</v>
      </c>
      <c r="N1091">
        <v>1.311726286448223E-2</v>
      </c>
      <c r="O1091">
        <v>5.1772209534139968E-3</v>
      </c>
      <c r="P1091">
        <v>1.1168562564632939E-2</v>
      </c>
      <c r="Q1091">
        <v>4.7463976331865174E-3</v>
      </c>
      <c r="R1091">
        <v>2.2833178005591929E-2</v>
      </c>
      <c r="S1091">
        <v>-7.8318757342388245E-4</v>
      </c>
      <c r="T1091">
        <v>1.9135093761959428E-2</v>
      </c>
      <c r="U1091">
        <v>-9.5136553760354348E-3</v>
      </c>
      <c r="V1091">
        <v>9.7590121489743442E-3</v>
      </c>
      <c r="W1091">
        <v>-3.0068086111220471E-2</v>
      </c>
      <c r="Y1091" s="12">
        <v>45275</v>
      </c>
      <c r="Z1091">
        <v>1.7149618332446021E-2</v>
      </c>
      <c r="AA1091">
        <v>-2.05836594139862E-2</v>
      </c>
      <c r="AB1091">
        <v>-2.729480060921669E-3</v>
      </c>
      <c r="AC1091">
        <v>-4.5338859116046664E-3</v>
      </c>
      <c r="AD1091">
        <v>-3.875973844693072E-3</v>
      </c>
      <c r="AE1091">
        <v>8.6598064085958871E-3</v>
      </c>
      <c r="AF1091">
        <v>-4.0712947266860486E-3</v>
      </c>
      <c r="AG1091">
        <v>-6.7167380135356386E-3</v>
      </c>
      <c r="AH1091">
        <v>-7.2920442444196843E-3</v>
      </c>
      <c r="AI1091">
        <v>-1.095971209691809E-2</v>
      </c>
      <c r="AJ1091">
        <v>7.5329923075450099E-3</v>
      </c>
      <c r="AK1091">
        <v>-5.3309766411809888E-3</v>
      </c>
      <c r="AL1091">
        <v>1.303197657745256E-2</v>
      </c>
      <c r="AM1091">
        <v>5.1638652222281726E-3</v>
      </c>
      <c r="AN1091">
        <v>1.1106654691250909E-2</v>
      </c>
      <c r="AO1091">
        <v>4.7351690042808309E-3</v>
      </c>
      <c r="AP1091">
        <v>2.2576402318628071E-2</v>
      </c>
      <c r="AQ1091">
        <v>-7.8349442503683963E-4</v>
      </c>
      <c r="AR1091">
        <v>1.895432029331974E-2</v>
      </c>
      <c r="AS1091">
        <v>-9.5591992848895052E-3</v>
      </c>
      <c r="AT1091">
        <v>9.7117005505233858E-3</v>
      </c>
      <c r="AU1091">
        <v>-3.0529401815510539E-2</v>
      </c>
    </row>
    <row r="1092" spans="1:47">
      <c r="A1092" s="12">
        <v>45278</v>
      </c>
      <c r="B1092">
        <v>2.733880109355202E-2</v>
      </c>
      <c r="C1092">
        <v>-6.6793168880454612E-3</v>
      </c>
      <c r="D1092">
        <v>-8.503315280660062E-3</v>
      </c>
      <c r="E1092">
        <v>8.8359046283308373E-3</v>
      </c>
      <c r="F1092">
        <v>2.2095748242385578E-3</v>
      </c>
      <c r="G1092">
        <v>7.4192901544014589E-3</v>
      </c>
      <c r="H1092">
        <v>1.2571809174922949E-2</v>
      </c>
      <c r="I1092">
        <v>7.4331020812685722E-3</v>
      </c>
      <c r="J1092">
        <v>1.2641383898869041E-2</v>
      </c>
      <c r="K1092">
        <v>-5.6381342901078444E-3</v>
      </c>
      <c r="L1092">
        <v>6.0521697028383947E-3</v>
      </c>
      <c r="M1092">
        <v>2.7468448403860531E-2</v>
      </c>
      <c r="N1092">
        <v>5.1789712189462822E-3</v>
      </c>
      <c r="O1092">
        <v>6.397588948142463E-3</v>
      </c>
      <c r="P1092">
        <v>2.4278993659234919E-2</v>
      </c>
      <c r="Q1092">
        <v>2.9784349447104171E-2</v>
      </c>
      <c r="R1092">
        <v>9.1116173120719957E-4</v>
      </c>
      <c r="S1092">
        <v>1.828870019595041E-2</v>
      </c>
      <c r="T1092">
        <v>1.6147202403304469E-2</v>
      </c>
      <c r="U1092">
        <v>-1.945847478678542E-3</v>
      </c>
      <c r="V1092">
        <v>-5.6015779092701834E-3</v>
      </c>
      <c r="W1092">
        <v>-2.02880908906411E-4</v>
      </c>
      <c r="Y1092" s="12">
        <v>45278</v>
      </c>
      <c r="Z1092">
        <v>2.6971770500094899E-2</v>
      </c>
      <c r="AA1092">
        <v>-6.7017233540823838E-3</v>
      </c>
      <c r="AB1092">
        <v>-8.5396747300047204E-3</v>
      </c>
      <c r="AC1092">
        <v>8.7970964590144401E-3</v>
      </c>
      <c r="AD1092">
        <v>2.2071373037155632E-3</v>
      </c>
      <c r="AE1092">
        <v>7.3919026019120737E-3</v>
      </c>
      <c r="AF1092">
        <v>1.2493440125564709E-2</v>
      </c>
      <c r="AG1092">
        <v>7.405612714792357E-3</v>
      </c>
      <c r="AH1092">
        <v>1.2562148668656769E-2</v>
      </c>
      <c r="AI1092">
        <v>-5.6540885657376033E-3</v>
      </c>
      <c r="AJ1092">
        <v>6.0339288844684863E-3</v>
      </c>
      <c r="AK1092">
        <v>2.709795976725099E-2</v>
      </c>
      <c r="AL1092">
        <v>5.1656064714049113E-3</v>
      </c>
      <c r="AM1092">
        <v>6.3772112419149766E-3</v>
      </c>
      <c r="AN1092">
        <v>2.3988944253608709E-2</v>
      </c>
      <c r="AO1092">
        <v>2.9349410851866511E-2</v>
      </c>
      <c r="AP1092">
        <v>9.1074687533839393E-4</v>
      </c>
      <c r="AQ1092">
        <v>1.8123473400092821E-2</v>
      </c>
      <c r="AR1092">
        <v>1.601822291680105E-2</v>
      </c>
      <c r="AS1092">
        <v>-1.9477430993419681E-3</v>
      </c>
      <c r="AT1092">
        <v>-5.6173255822186538E-3</v>
      </c>
      <c r="AU1092">
        <v>-2.0290149202200491E-4</v>
      </c>
    </row>
    <row r="1093" spans="1:47">
      <c r="A1093" s="12">
        <v>45279</v>
      </c>
      <c r="B1093">
        <v>-1.8173557473875059E-3</v>
      </c>
      <c r="C1093">
        <v>1.337204859784524E-2</v>
      </c>
      <c r="D1093">
        <v>5.360151105212152E-3</v>
      </c>
      <c r="E1093">
        <v>5.9780341999167153E-3</v>
      </c>
      <c r="F1093">
        <v>1.3094601817210011E-2</v>
      </c>
      <c r="G1093">
        <v>-1.194267515923664E-3</v>
      </c>
      <c r="H1093">
        <v>7.4823219865154389E-3</v>
      </c>
      <c r="I1093">
        <v>1.318248893261176E-2</v>
      </c>
      <c r="J1093">
        <v>3.2851511169513792E-3</v>
      </c>
      <c r="K1093">
        <v>1.494845360824759E-2</v>
      </c>
      <c r="L1093">
        <v>1.335499007399377E-2</v>
      </c>
      <c r="M1093">
        <v>1.4884393063583801E-2</v>
      </c>
      <c r="N1093">
        <v>1.6369247282974619E-3</v>
      </c>
      <c r="O1093">
        <v>4.9044220492773238E-3</v>
      </c>
      <c r="P1093">
        <v>-9.4454540008387378E-3</v>
      </c>
      <c r="Q1093">
        <v>1.830823664938697E-2</v>
      </c>
      <c r="R1093">
        <v>3.3487222836336978E-3</v>
      </c>
      <c r="S1093">
        <v>1.642078255291857E-2</v>
      </c>
      <c r="T1093">
        <v>4.0650406504065151E-2</v>
      </c>
      <c r="U1093">
        <v>8.8770896420127254E-3</v>
      </c>
      <c r="V1093">
        <v>2.0390352269120889E-2</v>
      </c>
      <c r="W1093">
        <v>-2.4918831168831201E-2</v>
      </c>
      <c r="Y1093" s="12">
        <v>45279</v>
      </c>
      <c r="Z1093">
        <v>-1.819009141851414E-3</v>
      </c>
      <c r="AA1093">
        <v>1.328343187333237E-2</v>
      </c>
      <c r="AB1093">
        <v>5.345836624347039E-3</v>
      </c>
      <c r="AC1093">
        <v>5.9602366478296647E-3</v>
      </c>
      <c r="AD1093">
        <v>1.300960868229987E-2</v>
      </c>
      <c r="AE1093">
        <v>-1.1949812216671041E-3</v>
      </c>
      <c r="AF1093">
        <v>7.4544682693915556E-3</v>
      </c>
      <c r="AG1093">
        <v>1.3096356063354599E-2</v>
      </c>
      <c r="AH1093">
        <v>3.2797667970012878E-3</v>
      </c>
      <c r="AI1093">
        <v>1.483782658175189E-2</v>
      </c>
      <c r="AJ1093">
        <v>1.326659830519381E-2</v>
      </c>
      <c r="AK1093">
        <v>1.4774707547305191E-2</v>
      </c>
      <c r="AL1093">
        <v>1.6355864272807089E-3</v>
      </c>
      <c r="AM1093">
        <v>4.8924345499854029E-3</v>
      </c>
      <c r="AN1093">
        <v>-9.4903452036371096E-3</v>
      </c>
      <c r="AO1093">
        <v>1.8142658790273571E-2</v>
      </c>
      <c r="AP1093">
        <v>3.343127799271079E-3</v>
      </c>
      <c r="AQ1093">
        <v>1.6287419473365039E-2</v>
      </c>
      <c r="AR1093">
        <v>3.9845908547199778E-2</v>
      </c>
      <c r="AS1093">
        <v>8.8379199198382139E-3</v>
      </c>
      <c r="AT1093">
        <v>2.0185252388921548E-2</v>
      </c>
      <c r="AU1093">
        <v>-2.523456136613569E-2</v>
      </c>
    </row>
    <row r="1094" spans="1:47">
      <c r="A1094" s="12">
        <v>45280</v>
      </c>
      <c r="B1094">
        <v>-1.0858963521685361E-2</v>
      </c>
      <c r="C1094">
        <v>-1.3723420298597411E-2</v>
      </c>
      <c r="D1094">
        <v>-1.071392302224017E-2</v>
      </c>
      <c r="E1094">
        <v>-1.7827529021558819E-2</v>
      </c>
      <c r="F1094">
        <v>-9.1664468477973271E-3</v>
      </c>
      <c r="G1094">
        <v>-7.5727381426863296E-3</v>
      </c>
      <c r="H1094">
        <v>-8.9773932914387622E-3</v>
      </c>
      <c r="I1094">
        <v>-1.6700650548596929E-2</v>
      </c>
      <c r="J1094">
        <v>-5.2390307793058746E-3</v>
      </c>
      <c r="K1094">
        <v>-7.6180802437785688E-2</v>
      </c>
      <c r="L1094">
        <v>-1.1279311368358471E-2</v>
      </c>
      <c r="M1094">
        <v>-1.281503630926961E-2</v>
      </c>
      <c r="N1094">
        <v>-7.0728178749396298E-3</v>
      </c>
      <c r="O1094">
        <v>-1.532787884736053E-2</v>
      </c>
      <c r="P1094">
        <v>-3.009837916297076E-2</v>
      </c>
      <c r="Q1094">
        <v>-1.161569229526083E-2</v>
      </c>
      <c r="R1094">
        <v>-2.4723761381679091E-2</v>
      </c>
      <c r="S1094">
        <v>5.9320964281206479E-3</v>
      </c>
      <c r="T1094">
        <v>-1.8821022727272822E-2</v>
      </c>
      <c r="U1094">
        <v>1.2746186423255651E-2</v>
      </c>
      <c r="V1094">
        <v>-3.9188243526942057E-2</v>
      </c>
      <c r="W1094">
        <v>-6.1391825522350778E-2</v>
      </c>
      <c r="Y1094" s="12">
        <v>45280</v>
      </c>
      <c r="Z1094">
        <v>-1.0918352391773181E-2</v>
      </c>
      <c r="AA1094">
        <v>-1.3818456917623149E-2</v>
      </c>
      <c r="AB1094">
        <v>-1.077173036186007E-2</v>
      </c>
      <c r="AC1094">
        <v>-1.7988353688290541E-2</v>
      </c>
      <c r="AD1094">
        <v>-9.2087172328170399E-3</v>
      </c>
      <c r="AE1094">
        <v>-7.6015569076689901E-3</v>
      </c>
      <c r="AF1094">
        <v>-9.0179328956275159E-3</v>
      </c>
      <c r="AG1094">
        <v>-1.684167879351672E-2</v>
      </c>
      <c r="AH1094">
        <v>-5.252802622859625E-3</v>
      </c>
      <c r="AI1094">
        <v>-7.9238900121003292E-2</v>
      </c>
      <c r="AJ1094">
        <v>-1.1343405212873119E-2</v>
      </c>
      <c r="AK1094">
        <v>-1.289785721653011E-2</v>
      </c>
      <c r="AL1094">
        <v>-7.0979488191205446E-3</v>
      </c>
      <c r="AM1094">
        <v>-1.544656515045971E-2</v>
      </c>
      <c r="AN1094">
        <v>-3.0560634445744479E-2</v>
      </c>
      <c r="AO1094">
        <v>-1.168368145593701E-2</v>
      </c>
      <c r="AP1094">
        <v>-2.503452645247577E-2</v>
      </c>
      <c r="AQ1094">
        <v>5.9145708190188016E-3</v>
      </c>
      <c r="AR1094">
        <v>-1.9000392354516581E-2</v>
      </c>
      <c r="AS1094">
        <v>1.266563752779248E-2</v>
      </c>
      <c r="AT1094">
        <v>-3.9976772161896497E-2</v>
      </c>
      <c r="AU1094">
        <v>-6.3357166435741838E-2</v>
      </c>
    </row>
    <row r="1095" spans="1:47">
      <c r="A1095" s="12">
        <v>45281</v>
      </c>
      <c r="B1095">
        <v>1.130686300289252E-2</v>
      </c>
      <c r="C1095">
        <v>5.3516819571863827E-3</v>
      </c>
      <c r="D1095">
        <v>-7.6990196581638859E-4</v>
      </c>
      <c r="E1095">
        <v>2.2231602645277349E-3</v>
      </c>
      <c r="F1095">
        <v>3.061564059900324E-3</v>
      </c>
      <c r="G1095">
        <v>-2.0080321285139702E-3</v>
      </c>
      <c r="H1095">
        <v>-2.8823190315409031E-3</v>
      </c>
      <c r="I1095">
        <v>4.5423126296040284E-3</v>
      </c>
      <c r="J1095">
        <v>8.5582620144832866E-3</v>
      </c>
      <c r="K1095">
        <v>1.3743815283122631E-2</v>
      </c>
      <c r="L1095">
        <v>5.7039927949564806E-3</v>
      </c>
      <c r="M1095">
        <v>2.1635655560363402E-2</v>
      </c>
      <c r="N1095">
        <v>7.8786897630997998E-3</v>
      </c>
      <c r="O1095">
        <v>1.227788060523749E-2</v>
      </c>
      <c r="P1095">
        <v>1.827025004676686E-2</v>
      </c>
      <c r="Q1095">
        <v>4.7826353547122391E-3</v>
      </c>
      <c r="R1095">
        <v>-5.2495182404147522E-3</v>
      </c>
      <c r="S1095">
        <v>-3.889585947302376E-3</v>
      </c>
      <c r="T1095">
        <v>2.4610930148389439E-2</v>
      </c>
      <c r="U1095">
        <v>-1.867565263286131E-3</v>
      </c>
      <c r="V1095">
        <v>2.97806911062557E-2</v>
      </c>
      <c r="W1095">
        <v>-3.210500642987002E-2</v>
      </c>
      <c r="Y1095" s="12">
        <v>45281</v>
      </c>
      <c r="Z1095">
        <v>1.124341822046545E-2</v>
      </c>
      <c r="AA1095">
        <v>5.3374125947207541E-3</v>
      </c>
      <c r="AB1095">
        <v>-7.7019849254231416E-4</v>
      </c>
      <c r="AC1095">
        <v>2.2206927002639859E-3</v>
      </c>
      <c r="AD1095">
        <v>3.0568870162681638E-3</v>
      </c>
      <c r="AE1095">
        <v>-2.0100509280241122E-3</v>
      </c>
      <c r="AF1095">
        <v>-2.8864809122097759E-3</v>
      </c>
      <c r="AG1095">
        <v>4.5320274614633043E-3</v>
      </c>
      <c r="AH1095">
        <v>8.5218477047638262E-3</v>
      </c>
      <c r="AI1095">
        <v>1.365022559841692E-2</v>
      </c>
      <c r="AJ1095">
        <v>5.6877866254324769E-3</v>
      </c>
      <c r="AK1095">
        <v>2.1404926811132111E-2</v>
      </c>
      <c r="AL1095">
        <v>7.8478149495983095E-3</v>
      </c>
      <c r="AM1095">
        <v>1.2203118751851391E-2</v>
      </c>
      <c r="AN1095">
        <v>1.810535445570197E-2</v>
      </c>
      <c r="AO1095">
        <v>4.7712348893064081E-3</v>
      </c>
      <c r="AP1095">
        <v>-5.2633453730446594E-3</v>
      </c>
      <c r="AQ1095">
        <v>-3.8971700591473239E-3</v>
      </c>
      <c r="AR1095">
        <v>2.4312960188483071E-2</v>
      </c>
      <c r="AS1095">
        <v>-1.869311337569568E-3</v>
      </c>
      <c r="AT1095">
        <v>2.934585831453319E-2</v>
      </c>
      <c r="AU1095">
        <v>-3.2631675306500962E-2</v>
      </c>
    </row>
    <row r="1096" spans="1:47">
      <c r="A1096" s="12">
        <v>45282</v>
      </c>
      <c r="B1096">
        <v>-2.7301092043682251E-3</v>
      </c>
      <c r="C1096">
        <v>4.5627376425860788E-4</v>
      </c>
      <c r="D1096">
        <v>-5.5475652352579008E-3</v>
      </c>
      <c r="E1096">
        <v>9.2660189812998617E-4</v>
      </c>
      <c r="F1096">
        <v>2.2559883219428478E-3</v>
      </c>
      <c r="G1096">
        <v>7.8470824949699036E-3</v>
      </c>
      <c r="H1096">
        <v>9.828212751899601E-3</v>
      </c>
      <c r="I1096">
        <v>1.769389560601464E-3</v>
      </c>
      <c r="J1096">
        <v>1.3054830287206891E-3</v>
      </c>
      <c r="K1096">
        <v>7.3210412147504123E-3</v>
      </c>
      <c r="L1096">
        <v>-5.9701492537311829E-4</v>
      </c>
      <c r="M1096">
        <v>9.6004517859664684E-3</v>
      </c>
      <c r="N1096">
        <v>2.7841730470632431E-3</v>
      </c>
      <c r="O1096">
        <v>1.1929051088444E-3</v>
      </c>
      <c r="P1096">
        <v>-3.2659726474791868E-3</v>
      </c>
      <c r="Q1096">
        <v>-9.8655438253900662E-3</v>
      </c>
      <c r="R1096">
        <v>-3.974615898463596E-3</v>
      </c>
      <c r="S1096">
        <v>-4.0307343494143666E-3</v>
      </c>
      <c r="T1096">
        <v>3.1790886612503839E-3</v>
      </c>
      <c r="U1096">
        <v>-8.1350416920888957E-4</v>
      </c>
      <c r="V1096">
        <v>-7.701375245579567E-3</v>
      </c>
      <c r="W1096">
        <v>3.023777889769486E-3</v>
      </c>
      <c r="Y1096" s="12">
        <v>45282</v>
      </c>
      <c r="Z1096">
        <v>-2.7338427493740899E-3</v>
      </c>
      <c r="AA1096">
        <v>4.5616970303703281E-4</v>
      </c>
      <c r="AB1096">
        <v>-5.5630101227769546E-3</v>
      </c>
      <c r="AC1096">
        <v>9.2617286759772636E-4</v>
      </c>
      <c r="AD1096">
        <v>2.2534474010960678E-3</v>
      </c>
      <c r="AE1096">
        <v>7.8164542669424738E-3</v>
      </c>
      <c r="AF1096">
        <v>9.780230002580834E-3</v>
      </c>
      <c r="AG1096">
        <v>1.767826034945176E-3</v>
      </c>
      <c r="AH1096">
        <v>1.304631626664949E-3</v>
      </c>
      <c r="AI1096">
        <v>7.2943724753749637E-3</v>
      </c>
      <c r="AJ1096">
        <v>-5.9719320974616324E-4</v>
      </c>
      <c r="AK1096">
        <v>9.5546602947734101E-3</v>
      </c>
      <c r="AL1096">
        <v>2.7803044162468061E-3</v>
      </c>
      <c r="AM1096">
        <v>1.192194162882923E-3</v>
      </c>
      <c r="AN1096">
        <v>-3.271317576914656E-3</v>
      </c>
      <c r="AO1096">
        <v>-9.9145307576431162E-3</v>
      </c>
      <c r="AP1096">
        <v>-3.9825356765832822E-3</v>
      </c>
      <c r="AQ1096">
        <v>-4.0388796541864346E-3</v>
      </c>
      <c r="AR1096">
        <v>3.1740460433520661E-3</v>
      </c>
      <c r="AS1096">
        <v>-8.1383524329115811E-4</v>
      </c>
      <c r="AT1096">
        <v>-7.731183980043169E-3</v>
      </c>
      <c r="AU1096">
        <v>3.019215468258563E-3</v>
      </c>
    </row>
    <row r="1097" spans="1:47">
      <c r="A1097" s="12">
        <v>45286</v>
      </c>
      <c r="B1097">
        <v>-6.5180550123833392E-5</v>
      </c>
      <c r="C1097">
        <v>5.3967771359075822E-3</v>
      </c>
      <c r="D1097">
        <v>-2.84090909090895E-3</v>
      </c>
      <c r="E1097">
        <v>1.009902656604833E-3</v>
      </c>
      <c r="F1097">
        <v>9.0036411784175652E-3</v>
      </c>
      <c r="G1097">
        <v>3.7931722898780769E-3</v>
      </c>
      <c r="H1097">
        <v>1.6602600801504771E-2</v>
      </c>
      <c r="I1097">
        <v>2.256893337258425E-3</v>
      </c>
      <c r="J1097">
        <v>2.6075619295959922E-3</v>
      </c>
      <c r="K1097">
        <v>5.9219380888291262E-3</v>
      </c>
      <c r="L1097">
        <v>5.9139784946236063E-3</v>
      </c>
      <c r="M1097">
        <v>1.5662145154523799E-2</v>
      </c>
      <c r="N1097">
        <v>2.1357253457221501E-4</v>
      </c>
      <c r="O1097">
        <v>6.0235793388723202E-3</v>
      </c>
      <c r="P1097">
        <v>9.1951669055909679E-3</v>
      </c>
      <c r="Q1097">
        <v>9.1009943298545615E-3</v>
      </c>
      <c r="R1097">
        <v>8.7522215888133914E-3</v>
      </c>
      <c r="S1097">
        <v>2.5294043252813921E-2</v>
      </c>
      <c r="T1097">
        <v>3.5211267605639312E-4</v>
      </c>
      <c r="U1097">
        <v>-6.8797069000611222E-3</v>
      </c>
      <c r="V1097">
        <v>1.611625881048551E-2</v>
      </c>
      <c r="W1097">
        <v>-1.2150002283835001E-2</v>
      </c>
      <c r="Y1097" s="12">
        <v>45286</v>
      </c>
      <c r="Z1097">
        <v>-6.5182674468201735E-5</v>
      </c>
      <c r="AA1097">
        <v>5.3822667170997408E-3</v>
      </c>
      <c r="AB1097">
        <v>-2.8449521322311388E-3</v>
      </c>
      <c r="AC1097">
        <v>1.0093930479914599E-3</v>
      </c>
      <c r="AD1097">
        <v>8.9633500650770775E-3</v>
      </c>
      <c r="AE1097">
        <v>3.7859963525210998E-3</v>
      </c>
      <c r="AF1097">
        <v>1.646628436056664E-2</v>
      </c>
      <c r="AG1097">
        <v>2.2543503788956701E-3</v>
      </c>
      <c r="AH1097">
        <v>2.6041681383879509E-3</v>
      </c>
      <c r="AI1097">
        <v>5.9044723336244102E-3</v>
      </c>
      <c r="AJ1097">
        <v>5.8965595668426353E-3</v>
      </c>
      <c r="AK1097">
        <v>1.5540759557772191E-2</v>
      </c>
      <c r="AL1097">
        <v>2.1354973120517741E-4</v>
      </c>
      <c r="AM1097">
        <v>6.0055101094977966E-3</v>
      </c>
      <c r="AN1097">
        <v>9.1531487380137472E-3</v>
      </c>
      <c r="AO1097">
        <v>9.0598298509113676E-3</v>
      </c>
      <c r="AP1097">
        <v>8.7141429181226884E-3</v>
      </c>
      <c r="AQ1097">
        <v>2.497944291678007E-2</v>
      </c>
      <c r="AR1097">
        <v>3.520506989362662E-4</v>
      </c>
      <c r="AS1097">
        <v>-6.9034811864017321E-3</v>
      </c>
      <c r="AT1097">
        <v>1.5987770572986459E-2</v>
      </c>
      <c r="AU1097">
        <v>-1.222441693464788E-2</v>
      </c>
    </row>
    <row r="1098" spans="1:47">
      <c r="A1098" s="12">
        <v>45287</v>
      </c>
      <c r="B1098">
        <v>-4.5629359233423372E-4</v>
      </c>
      <c r="C1098">
        <v>-3.0241173357536949E-4</v>
      </c>
      <c r="D1098">
        <v>5.180005180005498E-4</v>
      </c>
      <c r="E1098">
        <v>3.3629459406436801E-4</v>
      </c>
      <c r="F1098">
        <v>-3.2806246309297071E-3</v>
      </c>
      <c r="G1098">
        <v>3.182179793158157E-3</v>
      </c>
      <c r="H1098">
        <v>-2.4135156878524189E-4</v>
      </c>
      <c r="I1098">
        <v>-4.6994321519483462E-3</v>
      </c>
      <c r="J1098">
        <v>3.9011703511051539E-3</v>
      </c>
      <c r="K1098">
        <v>-1.257693336901256E-2</v>
      </c>
      <c r="L1098">
        <v>5.997980877724407E-3</v>
      </c>
      <c r="M1098">
        <v>-4.8189453393913118E-3</v>
      </c>
      <c r="N1098">
        <v>-1.5747611167459259E-3</v>
      </c>
      <c r="O1098">
        <v>1.679063137276726E-3</v>
      </c>
      <c r="P1098">
        <v>2.8003815012480619E-3</v>
      </c>
      <c r="Q1098">
        <v>1.22152323947966E-3</v>
      </c>
      <c r="R1098">
        <v>-1.1036500232697311E-2</v>
      </c>
      <c r="S1098">
        <v>-1.7515727149376881E-2</v>
      </c>
      <c r="T1098">
        <v>7.0397747272086253E-3</v>
      </c>
      <c r="U1098">
        <v>1.0042629939334141E-2</v>
      </c>
      <c r="V1098">
        <v>1.8822337399166059E-2</v>
      </c>
      <c r="W1098">
        <v>-6.4271512461275826E-3</v>
      </c>
      <c r="Y1098" s="12">
        <v>45287</v>
      </c>
      <c r="Z1098">
        <v>-4.5639772593363719E-4</v>
      </c>
      <c r="AA1098">
        <v>-3.024574692245686E-4</v>
      </c>
      <c r="AB1098">
        <v>5.1786640204498299E-4</v>
      </c>
      <c r="AC1098">
        <v>3.3623805971181252E-4</v>
      </c>
      <c r="AD1098">
        <v>-3.2860176781869298E-3</v>
      </c>
      <c r="AE1098">
        <v>3.1771273746719801E-3</v>
      </c>
      <c r="AF1098">
        <v>-2.413806987622575E-4</v>
      </c>
      <c r="AG1098">
        <v>-4.7105092007414433E-3</v>
      </c>
      <c r="AH1098">
        <v>3.8935805191320201E-3</v>
      </c>
      <c r="AI1098">
        <v>-1.2656692450911E-2</v>
      </c>
      <c r="AJ1098">
        <v>5.9800645957364647E-3</v>
      </c>
      <c r="AK1098">
        <v>-4.8305938940489436E-3</v>
      </c>
      <c r="AL1098">
        <v>-1.57600235630835E-3</v>
      </c>
      <c r="AM1098">
        <v>1.677655086684137E-3</v>
      </c>
      <c r="AN1098">
        <v>2.7964677379560942E-3</v>
      </c>
      <c r="AO1098">
        <v>1.220777786963993E-3</v>
      </c>
      <c r="AP1098">
        <v>-1.1097854241382821E-2</v>
      </c>
      <c r="AQ1098">
        <v>-1.7670942643558049E-2</v>
      </c>
      <c r="AR1098">
        <v>7.0151111959222212E-3</v>
      </c>
      <c r="AS1098">
        <v>9.9925378231682602E-3</v>
      </c>
      <c r="AT1098">
        <v>1.8647389088117389E-2</v>
      </c>
      <c r="AU1098">
        <v>-6.44789430966954E-3</v>
      </c>
    </row>
    <row r="1099" spans="1:47">
      <c r="A1099" s="12">
        <v>45288</v>
      </c>
      <c r="B1099">
        <v>2.6085822355548238E-4</v>
      </c>
      <c r="C1099">
        <v>5.6719352643122001E-3</v>
      </c>
      <c r="D1099">
        <v>2.2262490292519481E-3</v>
      </c>
      <c r="E1099">
        <v>1.7369379464911021E-3</v>
      </c>
      <c r="F1099">
        <v>-1.4087288526100861E-2</v>
      </c>
      <c r="G1099">
        <v>7.9302141157810979E-4</v>
      </c>
      <c r="H1099">
        <v>-2.3658163675867039E-2</v>
      </c>
      <c r="I1099">
        <v>-1.4459964587841821E-2</v>
      </c>
      <c r="J1099">
        <v>-4.0155440414507693E-2</v>
      </c>
      <c r="K1099">
        <v>6.7750677506774881E-3</v>
      </c>
      <c r="L1099">
        <v>5.312868949232552E-3</v>
      </c>
      <c r="M1099">
        <v>-6.0874377421139547E-3</v>
      </c>
      <c r="N1099">
        <v>3.2346886946292841E-3</v>
      </c>
      <c r="O1099">
        <v>-4.9270116166266753E-4</v>
      </c>
      <c r="P1099">
        <v>2.124774875043034E-3</v>
      </c>
      <c r="Q1099">
        <v>-2.602736940564121E-3</v>
      </c>
      <c r="R1099">
        <v>-6.4537815126051168E-3</v>
      </c>
      <c r="S1099">
        <v>-1.5819209039548029E-2</v>
      </c>
      <c r="T1099">
        <v>6.2915064662705236E-3</v>
      </c>
      <c r="U1099">
        <v>-1.0916764741690571E-2</v>
      </c>
      <c r="V1099">
        <v>-3.1594247246022E-2</v>
      </c>
      <c r="W1099">
        <v>2.029039463886817E-2</v>
      </c>
      <c r="Y1099" s="12">
        <v>45288</v>
      </c>
      <c r="Z1099">
        <v>2.6082420596480098E-4</v>
      </c>
      <c r="AA1099">
        <v>5.6559104055774181E-3</v>
      </c>
      <c r="AB1099">
        <v>2.2237746086522891E-3</v>
      </c>
      <c r="AC1099">
        <v>1.735431214257408E-3</v>
      </c>
      <c r="AD1099">
        <v>-1.4187456215266949E-2</v>
      </c>
      <c r="AE1099">
        <v>7.9270713623890571E-4</v>
      </c>
      <c r="AF1099">
        <v>-2.3942511754121539E-2</v>
      </c>
      <c r="AG1099">
        <v>-1.456552874758483E-2</v>
      </c>
      <c r="AH1099">
        <v>-4.0983924728689197E-2</v>
      </c>
      <c r="AI1099">
        <v>6.7522201172866506E-3</v>
      </c>
      <c r="AJ1099">
        <v>5.298805450688544E-3</v>
      </c>
      <c r="AK1099">
        <v>-6.1060417300835348E-3</v>
      </c>
      <c r="AL1099">
        <v>3.2294683435980338E-3</v>
      </c>
      <c r="AM1099">
        <v>-4.9282257876322167E-4</v>
      </c>
      <c r="AN1099">
        <v>2.1225207333725521E-3</v>
      </c>
      <c r="AO1099">
        <v>-2.6061299490393978E-3</v>
      </c>
      <c r="AP1099">
        <v>-6.4746971992579328E-3</v>
      </c>
      <c r="AQ1099">
        <v>-1.594566815542673E-2</v>
      </c>
      <c r="AR1099">
        <v>6.2717975620656024E-3</v>
      </c>
      <c r="AS1099">
        <v>-1.0976789871130269E-2</v>
      </c>
      <c r="AT1099">
        <v>-3.2104113462955823E-2</v>
      </c>
      <c r="AU1099">
        <v>2.008728740298818E-2</v>
      </c>
    </row>
    <row r="1100" spans="1:47">
      <c r="A1100" s="12">
        <v>45289</v>
      </c>
      <c r="B1100">
        <v>-9.3884469943930071E-3</v>
      </c>
      <c r="C1100">
        <v>-7.4447285306059596E-3</v>
      </c>
      <c r="D1100">
        <v>-5.4241140613700001E-3</v>
      </c>
      <c r="E1100">
        <v>-2.5449562323460739E-3</v>
      </c>
      <c r="F1100">
        <v>-4.0729117980905496E-3</v>
      </c>
      <c r="G1100">
        <v>7.9239302694156244E-4</v>
      </c>
      <c r="H1100">
        <v>-3.1319541745652431E-3</v>
      </c>
      <c r="I1100">
        <v>-2.0960175666233649E-3</v>
      </c>
      <c r="J1100">
        <v>-1.147098515519562E-2</v>
      </c>
      <c r="K1100">
        <v>-5.1144010767159021E-3</v>
      </c>
      <c r="L1100">
        <v>-1.174398120963094E-3</v>
      </c>
      <c r="M1100">
        <v>-5.8463251670378691E-3</v>
      </c>
      <c r="N1100">
        <v>2.0251545512686149E-3</v>
      </c>
      <c r="O1100">
        <v>-4.2926963210279112E-3</v>
      </c>
      <c r="P1100">
        <v>0</v>
      </c>
      <c r="Q1100">
        <v>-7.4004607449389406E-3</v>
      </c>
      <c r="R1100">
        <v>-2.368225184383177E-3</v>
      </c>
      <c r="S1100">
        <v>-1.7221584385763381E-2</v>
      </c>
      <c r="T1100">
        <v>0</v>
      </c>
      <c r="U1100">
        <v>-1.173477761365505E-2</v>
      </c>
      <c r="V1100">
        <v>-1.8563867604076249E-2</v>
      </c>
      <c r="W1100">
        <v>2.964787447546025E-3</v>
      </c>
      <c r="Y1100" s="12">
        <v>45289</v>
      </c>
      <c r="Z1100">
        <v>-9.4327962616376458E-3</v>
      </c>
      <c r="AA1100">
        <v>-7.472578833445544E-3</v>
      </c>
      <c r="AB1100">
        <v>-5.4388779796984039E-3</v>
      </c>
      <c r="AC1100">
        <v>-2.54820013835972E-3</v>
      </c>
      <c r="AD1100">
        <v>-4.0812286936843106E-3</v>
      </c>
      <c r="AE1100">
        <v>7.920792493328417E-4</v>
      </c>
      <c r="AF1100">
        <v>-3.1368690077453942E-3</v>
      </c>
      <c r="AG1100">
        <v>-2.098217285747269E-3</v>
      </c>
      <c r="AH1100">
        <v>-1.153728440486446E-2</v>
      </c>
      <c r="AI1100">
        <v>-5.1275243902846462E-3</v>
      </c>
      <c r="AJ1100">
        <v>-1.1750882668266061E-3</v>
      </c>
      <c r="AK1100">
        <v>-5.8634818276417843E-3</v>
      </c>
      <c r="AL1100">
        <v>2.0231066901477699E-3</v>
      </c>
      <c r="AM1100">
        <v>-4.3019363945811361E-3</v>
      </c>
      <c r="AN1100">
        <v>0</v>
      </c>
      <c r="AO1100">
        <v>-7.4279800087743344E-3</v>
      </c>
      <c r="AP1100">
        <v>-2.3710338649133721E-3</v>
      </c>
      <c r="AQ1100">
        <v>-1.737160071076058E-2</v>
      </c>
      <c r="AR1100">
        <v>0</v>
      </c>
      <c r="AS1100">
        <v>-1.180417354795983E-2</v>
      </c>
      <c r="AT1100">
        <v>-1.873833880830536E-2</v>
      </c>
      <c r="AU1100">
        <v>2.960401132763539E-3</v>
      </c>
    </row>
    <row r="1101" spans="1:47">
      <c r="A1101" s="12">
        <v>45293</v>
      </c>
      <c r="B1101">
        <v>-1.322890614716332E-2</v>
      </c>
      <c r="C1101">
        <v>1.1516023941207539E-2</v>
      </c>
      <c r="D1101">
        <v>-3.5786630654962903E-2</v>
      </c>
      <c r="E1101">
        <v>1.6261986205349469E-2</v>
      </c>
      <c r="F1101">
        <v>2.1453472780905698E-3</v>
      </c>
      <c r="G1101">
        <v>-1.979414093429277E-4</v>
      </c>
      <c r="H1101">
        <v>5.3741215378255713E-3</v>
      </c>
      <c r="I1101">
        <v>2.380476095219031E-2</v>
      </c>
      <c r="J1101">
        <v>-3.4129692832765009E-3</v>
      </c>
      <c r="K1101">
        <v>1.1634199134199051E-2</v>
      </c>
      <c r="L1101">
        <v>1.1640211640211669E-2</v>
      </c>
      <c r="M1101">
        <v>1.246149537944552E-2</v>
      </c>
      <c r="N1101">
        <v>-1.374853738963944E-2</v>
      </c>
      <c r="O1101">
        <v>-1.675925194030892E-2</v>
      </c>
      <c r="P1101">
        <v>-2.7341383627478729E-2</v>
      </c>
      <c r="Q1101">
        <v>-3.7750575090371392E-2</v>
      </c>
      <c r="R1101">
        <v>-2.0211611502984232E-2</v>
      </c>
      <c r="S1101">
        <v>-1.492731048805818E-2</v>
      </c>
      <c r="T1101">
        <v>3.2650225772837833E-2</v>
      </c>
      <c r="U1101">
        <v>-5.5218799302498836E-3</v>
      </c>
      <c r="V1101">
        <v>-2.414681262074003E-4</v>
      </c>
      <c r="W1101">
        <v>3.3926053936059082E-2</v>
      </c>
      <c r="Y1101" s="12">
        <v>45293</v>
      </c>
      <c r="Z1101">
        <v>-1.331718756826371E-2</v>
      </c>
      <c r="AA1101">
        <v>1.1450219261140281E-2</v>
      </c>
      <c r="AB1101">
        <v>-3.6442671368269133E-2</v>
      </c>
      <c r="AC1101">
        <v>1.6131176354337522E-2</v>
      </c>
      <c r="AD1101">
        <v>2.1430493066630211E-3</v>
      </c>
      <c r="AE1101">
        <v>-1.979610023292456E-4</v>
      </c>
      <c r="AF1101">
        <v>5.3597324760303947E-3</v>
      </c>
      <c r="AG1101">
        <v>2.3525845306163629E-2</v>
      </c>
      <c r="AH1101">
        <v>-3.418806748785609E-3</v>
      </c>
      <c r="AI1101">
        <v>1.1567042215538861E-2</v>
      </c>
      <c r="AJ1101">
        <v>1.1572985557658561E-2</v>
      </c>
      <c r="AK1101">
        <v>1.2384490020558079E-2</v>
      </c>
      <c r="AL1101">
        <v>-1.384392382151968E-2</v>
      </c>
      <c r="AM1101">
        <v>-1.6901277264764269E-2</v>
      </c>
      <c r="AN1101">
        <v>-2.7722115120764369E-2</v>
      </c>
      <c r="AO1101">
        <v>-3.8481584470184113E-2</v>
      </c>
      <c r="AP1101">
        <v>-2.0418660738867049E-2</v>
      </c>
      <c r="AQ1101">
        <v>-1.50398440740487E-2</v>
      </c>
      <c r="AR1101">
        <v>3.2128532385921837E-2</v>
      </c>
      <c r="AS1101">
        <v>-5.537181865528846E-3</v>
      </c>
      <c r="AT1101">
        <v>-2.414972843293199E-4</v>
      </c>
      <c r="AU1101">
        <v>3.336325896034046E-2</v>
      </c>
    </row>
    <row r="1102" spans="1:47">
      <c r="A1102" s="12">
        <v>45294</v>
      </c>
      <c r="B1102">
        <v>-9.7378776762490071E-3</v>
      </c>
      <c r="C1102">
        <v>0</v>
      </c>
      <c r="D1102">
        <v>-7.4876104287868728E-3</v>
      </c>
      <c r="E1102">
        <v>1.183578877669267E-2</v>
      </c>
      <c r="F1102">
        <v>1.9066095798769171E-2</v>
      </c>
      <c r="G1102">
        <v>0</v>
      </c>
      <c r="H1102">
        <v>2.779605263157903E-2</v>
      </c>
      <c r="I1102">
        <v>8.4017194216490232E-3</v>
      </c>
      <c r="J1102">
        <v>-2.739726027397249E-3</v>
      </c>
      <c r="K1102">
        <v>-4.3059641615405209E-2</v>
      </c>
      <c r="L1102">
        <v>-4.3584379358437841E-3</v>
      </c>
      <c r="M1102">
        <v>-3.1392615129304358E-2</v>
      </c>
      <c r="N1102">
        <v>-7.2801790384768861E-4</v>
      </c>
      <c r="O1102">
        <v>-1.0605091652895251E-2</v>
      </c>
      <c r="P1102">
        <v>-1.243564191994684E-2</v>
      </c>
      <c r="Q1102">
        <v>3.7566702241194072E-3</v>
      </c>
      <c r="R1102">
        <v>-8.4798560155059377E-3</v>
      </c>
      <c r="S1102">
        <v>3.1097641322967551E-2</v>
      </c>
      <c r="T1102">
        <v>0</v>
      </c>
      <c r="U1102">
        <v>-3.3231745501607228E-2</v>
      </c>
      <c r="V1102">
        <v>-4.0133644634087418E-2</v>
      </c>
      <c r="W1102">
        <v>3.6507587420278038E-3</v>
      </c>
      <c r="Y1102" s="12">
        <v>45294</v>
      </c>
      <c r="Z1102">
        <v>-9.7856008749074973E-3</v>
      </c>
      <c r="AA1102">
        <v>0</v>
      </c>
      <c r="AB1102">
        <v>-7.5157833035290524E-3</v>
      </c>
      <c r="AC1102">
        <v>1.1766293644386279E-2</v>
      </c>
      <c r="AD1102">
        <v>1.8886615531326648E-2</v>
      </c>
      <c r="AE1102">
        <v>0</v>
      </c>
      <c r="AF1102">
        <v>2.741675496886907E-2</v>
      </c>
      <c r="AG1102">
        <v>8.3666214289929725E-3</v>
      </c>
      <c r="AH1102">
        <v>-2.7434859457508331E-3</v>
      </c>
      <c r="AI1102">
        <v>-4.4014210908449272E-2</v>
      </c>
      <c r="AJ1102">
        <v>-4.3679636145933596E-3</v>
      </c>
      <c r="AK1102">
        <v>-3.1895924769209362E-2</v>
      </c>
      <c r="AL1102">
        <v>-7.2828303757105828E-4</v>
      </c>
      <c r="AM1102">
        <v>-1.0661726404413849E-2</v>
      </c>
      <c r="AN1102">
        <v>-1.2513611591216479E-2</v>
      </c>
      <c r="AO1102">
        <v>3.7496315609829912E-3</v>
      </c>
      <c r="AP1102">
        <v>-8.5160145524251357E-3</v>
      </c>
      <c r="AQ1102">
        <v>3.0623906004441249E-2</v>
      </c>
      <c r="AR1102">
        <v>0</v>
      </c>
      <c r="AS1102">
        <v>-3.379646633693266E-2</v>
      </c>
      <c r="AT1102">
        <v>-4.096121737181431E-2</v>
      </c>
      <c r="AU1102">
        <v>3.6441108972038172E-3</v>
      </c>
    </row>
    <row r="1103" spans="1:47">
      <c r="A1103" s="12">
        <v>45295</v>
      </c>
      <c r="B1103">
        <v>-2.6267932915740588E-2</v>
      </c>
      <c r="C1103">
        <v>-1.310763238708712E-2</v>
      </c>
      <c r="D1103">
        <v>-1.2700135685210331E-2</v>
      </c>
      <c r="E1103">
        <v>-8.3708248125425877E-3</v>
      </c>
      <c r="F1103">
        <v>-1.0963040766756469E-2</v>
      </c>
      <c r="G1103">
        <v>-8.5131657097604618E-3</v>
      </c>
      <c r="H1103">
        <v>-3.1685069611137817E-2</v>
      </c>
      <c r="I1103">
        <v>-8.7192404572757898E-3</v>
      </c>
      <c r="J1103">
        <v>1.7170329670329609E-2</v>
      </c>
      <c r="K1103">
        <v>2.15204024594744E-2</v>
      </c>
      <c r="L1103">
        <v>4.6693515438023248E-4</v>
      </c>
      <c r="M1103">
        <v>4.5688178183893591E-3</v>
      </c>
      <c r="N1103">
        <v>-7.1775499190502856E-3</v>
      </c>
      <c r="O1103">
        <v>-5.2833217969403554E-3</v>
      </c>
      <c r="P1103">
        <v>9.018478420820264E-3</v>
      </c>
      <c r="Q1103">
        <v>9.3777910092289751E-3</v>
      </c>
      <c r="R1103">
        <v>-1.1065731141131741E-2</v>
      </c>
      <c r="S1103">
        <v>-8.4345047923322092E-3</v>
      </c>
      <c r="T1103">
        <v>-2.1527077026572531E-2</v>
      </c>
      <c r="U1103">
        <v>1.295504599041486E-3</v>
      </c>
      <c r="V1103">
        <v>-2.180750681484489E-3</v>
      </c>
      <c r="W1103">
        <v>8.4582347269699376E-3</v>
      </c>
      <c r="Y1103" s="12">
        <v>45295</v>
      </c>
      <c r="Z1103">
        <v>-2.661909831155335E-2</v>
      </c>
      <c r="AA1103">
        <v>-1.319429553261873E-2</v>
      </c>
      <c r="AB1103">
        <v>-1.278147179532124E-2</v>
      </c>
      <c r="AC1103">
        <v>-8.4060569188580073E-3</v>
      </c>
      <c r="AD1103">
        <v>-1.102357775106114E-2</v>
      </c>
      <c r="AE1103">
        <v>-8.5496096881181403E-3</v>
      </c>
      <c r="AF1103">
        <v>-3.2197903306760263E-2</v>
      </c>
      <c r="AG1103">
        <v>-8.7574754499939091E-3</v>
      </c>
      <c r="AH1103">
        <v>1.702458551116744E-2</v>
      </c>
      <c r="AI1103">
        <v>2.1292108115214241E-2</v>
      </c>
      <c r="AJ1103">
        <v>4.6682617408420229E-4</v>
      </c>
      <c r="AK1103">
        <v>4.5584124517061867E-3</v>
      </c>
      <c r="AL1103">
        <v>-7.2034324536222596E-3</v>
      </c>
      <c r="AM1103">
        <v>-5.2973278958116992E-3</v>
      </c>
      <c r="AN1103">
        <v>8.9780548022143636E-3</v>
      </c>
      <c r="AO1103">
        <v>9.3340925116041015E-3</v>
      </c>
      <c r="AP1103">
        <v>-1.112741179375001E-2</v>
      </c>
      <c r="AQ1103">
        <v>-8.470276514404641E-3</v>
      </c>
      <c r="AR1103">
        <v>-2.176216450289609E-2</v>
      </c>
      <c r="AS1103">
        <v>1.2946661570172929E-3</v>
      </c>
      <c r="AT1103">
        <v>-2.1831319808953099E-3</v>
      </c>
      <c r="AU1103">
        <v>8.4226642942593043E-3</v>
      </c>
    </row>
    <row r="1104" spans="1:47">
      <c r="A1104" s="12">
        <v>45296</v>
      </c>
      <c r="B1104">
        <v>4.6344331465726363E-3</v>
      </c>
      <c r="C1104">
        <v>9.8664238008505656E-4</v>
      </c>
      <c r="D1104">
        <v>-4.0129734484084523E-3</v>
      </c>
      <c r="E1104">
        <v>5.2518697756267496E-3</v>
      </c>
      <c r="F1104">
        <v>-1.725740076994442E-3</v>
      </c>
      <c r="G1104">
        <v>1.9968051118213201E-4</v>
      </c>
      <c r="H1104">
        <v>-5.2883820856056696E-3</v>
      </c>
      <c r="I1104">
        <v>3.029710711493383E-3</v>
      </c>
      <c r="J1104">
        <v>0</v>
      </c>
      <c r="K1104">
        <v>-3.9124487004103981E-2</v>
      </c>
      <c r="L1104">
        <v>5.01721019777146E-3</v>
      </c>
      <c r="M1104">
        <v>6.6799317794201674E-3</v>
      </c>
      <c r="N1104">
        <v>-5.1638854161006886E-4</v>
      </c>
      <c r="O1104">
        <v>1.472176960952476E-3</v>
      </c>
      <c r="P1104">
        <v>2.2896787366140311E-2</v>
      </c>
      <c r="Q1104">
        <v>-1.2851033349484679E-3</v>
      </c>
      <c r="R1104">
        <v>-1.3060360042358441E-3</v>
      </c>
      <c r="S1104">
        <v>1.507926279159677E-2</v>
      </c>
      <c r="T1104">
        <v>1.3062908215881739E-2</v>
      </c>
      <c r="U1104">
        <v>5.5203346702894507E-3</v>
      </c>
      <c r="V1104">
        <v>-1.8492834026814231E-3</v>
      </c>
      <c r="W1104">
        <v>-3.08548085698146E-3</v>
      </c>
      <c r="Y1104" s="12">
        <v>45296</v>
      </c>
      <c r="Z1104">
        <v>4.6237272257840106E-3</v>
      </c>
      <c r="AA1104">
        <v>9.8615596840859079E-4</v>
      </c>
      <c r="AB1104">
        <v>-4.0210470329829356E-3</v>
      </c>
      <c r="AC1104">
        <v>5.2381268040877834E-3</v>
      </c>
      <c r="AD1104">
        <v>-1.7272308818090791E-3</v>
      </c>
      <c r="AE1104">
        <v>1.9966057768236919E-4</v>
      </c>
      <c r="AF1104">
        <v>-5.3024150745506378E-3</v>
      </c>
      <c r="AG1104">
        <v>3.0251303870357802E-3</v>
      </c>
      <c r="AH1104">
        <v>0</v>
      </c>
      <c r="AI1104">
        <v>-3.9910417428871622E-2</v>
      </c>
      <c r="AJ1104">
        <v>5.0046659393121898E-3</v>
      </c>
      <c r="AK1104">
        <v>6.6577198961738637E-3</v>
      </c>
      <c r="AL1104">
        <v>-5.1652191609036723E-4</v>
      </c>
      <c r="AM1104">
        <v>1.4710943708295401E-3</v>
      </c>
      <c r="AN1104">
        <v>2.2638589764327751E-2</v>
      </c>
      <c r="AO1104">
        <v>-1.2859297883671241E-3</v>
      </c>
      <c r="AP1104">
        <v>-1.3068896125677811E-3</v>
      </c>
      <c r="AQ1104">
        <v>1.4966700865066809E-2</v>
      </c>
      <c r="AR1104">
        <v>1.2978324242493089E-2</v>
      </c>
      <c r="AS1104">
        <v>5.5051534674406119E-3</v>
      </c>
      <c r="AT1104">
        <v>-1.850995438251376E-3</v>
      </c>
      <c r="AU1104">
        <v>-3.0902507672122929E-3</v>
      </c>
    </row>
    <row r="1105" spans="1:47">
      <c r="A1105" s="12">
        <v>45299</v>
      </c>
      <c r="B1105">
        <v>2.657670063343431E-2</v>
      </c>
      <c r="C1105">
        <v>8.7193873682613887E-3</v>
      </c>
      <c r="D1105">
        <v>2.4174853736615539E-2</v>
      </c>
      <c r="E1105">
        <v>7.0844388522663948E-3</v>
      </c>
      <c r="F1105">
        <v>-5.9840425531915153E-3</v>
      </c>
      <c r="G1105">
        <v>7.3867039329207351E-3</v>
      </c>
      <c r="H1105">
        <v>-2.168134241568365E-2</v>
      </c>
      <c r="I1105">
        <v>-1.6661794796842929E-2</v>
      </c>
      <c r="J1105">
        <v>6.7521944631998565E-4</v>
      </c>
      <c r="K1105">
        <v>1.110478359908895E-2</v>
      </c>
      <c r="L1105">
        <v>-1.451210309397988E-3</v>
      </c>
      <c r="M1105">
        <v>4.969645630382602E-2</v>
      </c>
      <c r="N1105">
        <v>1.8871515975526831E-2</v>
      </c>
      <c r="O1105">
        <v>2.1089808769543469E-2</v>
      </c>
      <c r="P1105">
        <v>6.4280913294091357E-2</v>
      </c>
      <c r="Q1105">
        <v>2.314053073450606E-2</v>
      </c>
      <c r="R1105">
        <v>2.3221291485526541E-2</v>
      </c>
      <c r="S1105">
        <v>-3.3519553072625663E-2</v>
      </c>
      <c r="T1105">
        <v>3.7326094333220978E-3</v>
      </c>
      <c r="U1105">
        <v>-2.144542140254391E-4</v>
      </c>
      <c r="V1105">
        <v>1.2463682681375991E-2</v>
      </c>
      <c r="W1105">
        <v>7.1490845684394344E-3</v>
      </c>
      <c r="Y1105" s="12">
        <v>45299</v>
      </c>
      <c r="Z1105">
        <v>2.62296752245577E-2</v>
      </c>
      <c r="AA1105">
        <v>8.6815930468787748E-3</v>
      </c>
      <c r="AB1105">
        <v>2.3887267642401209E-2</v>
      </c>
      <c r="AC1105">
        <v>7.0594621100951993E-3</v>
      </c>
      <c r="AD1105">
        <v>-6.0020186849983588E-3</v>
      </c>
      <c r="AE1105">
        <v>7.3595558433862474E-3</v>
      </c>
      <c r="AF1105">
        <v>-2.1919836266167621E-2</v>
      </c>
      <c r="AG1105">
        <v>-1.6802163884765908E-2</v>
      </c>
      <c r="AH1105">
        <v>6.7499158823334604E-4</v>
      </c>
      <c r="AI1105">
        <v>1.104357818808073E-2</v>
      </c>
      <c r="AJ1105">
        <v>-1.452264334944283E-3</v>
      </c>
      <c r="AK1105">
        <v>4.8501033140632803E-2</v>
      </c>
      <c r="AL1105">
        <v>1.8695657944882971E-2</v>
      </c>
      <c r="AM1105">
        <v>2.0870496890574151E-2</v>
      </c>
      <c r="AN1105">
        <v>6.2299372327139918E-2</v>
      </c>
      <c r="AO1105">
        <v>2.287684873190618E-2</v>
      </c>
      <c r="AP1105">
        <v>2.2955779789146879E-2</v>
      </c>
      <c r="AQ1105">
        <v>-3.4094211342976008E-2</v>
      </c>
      <c r="AR1105">
        <v>3.725660533050461E-3</v>
      </c>
      <c r="AS1105">
        <v>-2.1447721261855129E-4</v>
      </c>
      <c r="AT1105">
        <v>1.2386650398585049E-2</v>
      </c>
      <c r="AU1105">
        <v>7.12365100919112E-3</v>
      </c>
    </row>
    <row r="1106" spans="1:47">
      <c r="A1106" s="12">
        <v>45300</v>
      </c>
      <c r="B1106">
        <v>1.522468142186462E-2</v>
      </c>
      <c r="C1106">
        <v>-2.254960914010673E-3</v>
      </c>
      <c r="D1106">
        <v>-2.2634188402673732E-3</v>
      </c>
      <c r="E1106">
        <v>-3.4765603780759768E-3</v>
      </c>
      <c r="F1106">
        <v>-2.5418060200668949E-2</v>
      </c>
      <c r="G1106">
        <v>-1.089972255251692E-2</v>
      </c>
      <c r="H1106">
        <v>-1.443491551328868E-2</v>
      </c>
      <c r="I1106">
        <v>-1.238604835513279E-2</v>
      </c>
      <c r="J1106">
        <v>0</v>
      </c>
      <c r="K1106">
        <v>-1.464376232047304E-2</v>
      </c>
      <c r="L1106">
        <v>-7.9060574351820234E-3</v>
      </c>
      <c r="M1106">
        <v>-1.210490921318075E-2</v>
      </c>
      <c r="N1106">
        <v>2.9357602284556532E-3</v>
      </c>
      <c r="O1106">
        <v>1.7315450511026229E-3</v>
      </c>
      <c r="P1106">
        <v>1.6975101908024429E-2</v>
      </c>
      <c r="Q1106">
        <v>-6.0614807331504927E-3</v>
      </c>
      <c r="R1106">
        <v>3.7720207253886029E-2</v>
      </c>
      <c r="S1106">
        <v>1.9311613242249059E-2</v>
      </c>
      <c r="T1106">
        <v>-6.0851926977687487E-3</v>
      </c>
      <c r="U1106">
        <v>-9.3951093951093467E-3</v>
      </c>
      <c r="V1106">
        <v>-2.2832189644416689E-2</v>
      </c>
      <c r="W1106">
        <v>-2.8912742382271369E-2</v>
      </c>
      <c r="Y1106" s="12">
        <v>45300</v>
      </c>
      <c r="Z1106">
        <v>1.5109949003781179E-2</v>
      </c>
      <c r="AA1106">
        <v>-2.257507166893177E-3</v>
      </c>
      <c r="AB1106">
        <v>-2.2659842444777939E-3</v>
      </c>
      <c r="AC1106">
        <v>-3.482617657179712E-3</v>
      </c>
      <c r="AD1106">
        <v>-2.574667962958202E-2</v>
      </c>
      <c r="AE1106">
        <v>-1.0959559731393891E-2</v>
      </c>
      <c r="AF1106">
        <v>-1.454011247292589E-2</v>
      </c>
      <c r="AG1106">
        <v>-1.246339479349216E-2</v>
      </c>
      <c r="AH1106">
        <v>0</v>
      </c>
      <c r="AI1106">
        <v>-1.47520405753998E-2</v>
      </c>
      <c r="AJ1106">
        <v>-7.9374760148947648E-3</v>
      </c>
      <c r="AK1106">
        <v>-1.2178770286277609E-2</v>
      </c>
      <c r="AL1106">
        <v>2.9314593000031581E-3</v>
      </c>
      <c r="AM1106">
        <v>1.730047655260341E-3</v>
      </c>
      <c r="AN1106">
        <v>1.6832634867055309E-2</v>
      </c>
      <c r="AO1106">
        <v>-6.0799260826829979E-3</v>
      </c>
      <c r="AP1106">
        <v>3.7026198556858493E-2</v>
      </c>
      <c r="AQ1106">
        <v>1.912751047790914E-2</v>
      </c>
      <c r="AR1106">
        <v>-6.1037829380177992E-3</v>
      </c>
      <c r="AS1106">
        <v>-9.4395218273756569E-3</v>
      </c>
      <c r="AT1106">
        <v>-2.309688083330699E-2</v>
      </c>
      <c r="AU1106">
        <v>-2.9338951064325141E-2</v>
      </c>
    </row>
    <row r="1107" spans="1:47">
      <c r="A1107" s="12">
        <v>45301</v>
      </c>
      <c r="B1107">
        <v>1.5590936116799851E-2</v>
      </c>
      <c r="C1107">
        <v>6.6295012806991682E-3</v>
      </c>
      <c r="D1107">
        <v>5.6713838176516429E-3</v>
      </c>
      <c r="E1107">
        <v>2.7800490596894272E-3</v>
      </c>
      <c r="F1107">
        <v>-8.2361015785860081E-3</v>
      </c>
      <c r="G1107">
        <v>6.6119014225607398E-3</v>
      </c>
      <c r="H1107">
        <v>-9.3047299043680365E-3</v>
      </c>
      <c r="I1107">
        <v>-9.8324470753486937E-3</v>
      </c>
      <c r="J1107">
        <v>1.3495276653170409E-3</v>
      </c>
      <c r="K1107">
        <v>-1.0288653901114549E-2</v>
      </c>
      <c r="L1107">
        <v>2.1094574006796929E-3</v>
      </c>
      <c r="M1107">
        <v>1.2253233492172111E-3</v>
      </c>
      <c r="N1107">
        <v>1.857420367758578E-2</v>
      </c>
      <c r="O1107">
        <v>6.8560499319489931E-3</v>
      </c>
      <c r="P1107">
        <v>2.2770041400075321E-2</v>
      </c>
      <c r="Q1107">
        <v>-7.7993735609532822E-3</v>
      </c>
      <c r="R1107">
        <v>5.2160308900871977E-2</v>
      </c>
      <c r="S1107">
        <v>-1.0181724449026991E-2</v>
      </c>
      <c r="T1107">
        <v>-1.3945578231292499E-2</v>
      </c>
      <c r="U1107">
        <v>-1.08267290286268E-3</v>
      </c>
      <c r="V1107">
        <v>-4.3411644535240601E-3</v>
      </c>
      <c r="W1107">
        <v>-1.203423070065968E-2</v>
      </c>
      <c r="Y1107" s="12">
        <v>45301</v>
      </c>
      <c r="Z1107">
        <v>1.5470646150034189E-2</v>
      </c>
      <c r="AA1107">
        <v>6.6076227795524066E-3</v>
      </c>
      <c r="AB1107">
        <v>5.6553620688958323E-3</v>
      </c>
      <c r="AC1107">
        <v>2.776191870432152E-3</v>
      </c>
      <c r="AD1107">
        <v>-8.270205648672169E-3</v>
      </c>
      <c r="AE1107">
        <v>6.5901386784254926E-3</v>
      </c>
      <c r="AF1107">
        <v>-9.3482893199578563E-3</v>
      </c>
      <c r="AG1107">
        <v>-9.8811047954490902E-3</v>
      </c>
      <c r="AH1107">
        <v>1.348617871293463E-3</v>
      </c>
      <c r="AI1107">
        <v>-1.034194796526601E-2</v>
      </c>
      <c r="AJ1107">
        <v>2.107235619370435E-3</v>
      </c>
      <c r="AK1107">
        <v>1.224573253239693E-3</v>
      </c>
      <c r="AL1107">
        <v>1.8403809875328529E-2</v>
      </c>
      <c r="AM1107">
        <v>6.8326540960864648E-3</v>
      </c>
      <c r="AN1107">
        <v>2.251467323555105E-2</v>
      </c>
      <c r="AO1107">
        <v>-7.8299477517043952E-3</v>
      </c>
      <c r="AP1107">
        <v>5.0845487592881079E-2</v>
      </c>
      <c r="AQ1107">
        <v>-1.0233912752231461E-2</v>
      </c>
      <c r="AR1107">
        <v>-1.4043731411071779E-2</v>
      </c>
      <c r="AS1107">
        <v>-1.083259416543173E-3</v>
      </c>
      <c r="AT1107">
        <v>-4.3506146678037308E-3</v>
      </c>
      <c r="AU1107">
        <v>-1.21072282926292E-2</v>
      </c>
    </row>
    <row r="1108" spans="1:47">
      <c r="A1108" s="12">
        <v>45302</v>
      </c>
      <c r="B1108">
        <v>9.4321212515451336E-3</v>
      </c>
      <c r="C1108">
        <v>-1.5641371052237729E-2</v>
      </c>
      <c r="D1108">
        <v>-3.2225146355873151E-3</v>
      </c>
      <c r="E1108">
        <v>-1.244835833876945E-2</v>
      </c>
      <c r="F1108">
        <v>5.3979238754324754E-3</v>
      </c>
      <c r="G1108">
        <v>3.9808917197450278E-3</v>
      </c>
      <c r="H1108">
        <v>-8.6964083833351857E-5</v>
      </c>
      <c r="I1108">
        <v>-2.0265477758629749E-4</v>
      </c>
      <c r="J1108">
        <v>2.69541778975757E-3</v>
      </c>
      <c r="K1108">
        <v>-1.732601790355193E-2</v>
      </c>
      <c r="L1108">
        <v>-4.2100339141620813E-3</v>
      </c>
      <c r="M1108">
        <v>-1.8357356540658291E-2</v>
      </c>
      <c r="N1108">
        <v>4.8593149933380264E-3</v>
      </c>
      <c r="O1108">
        <v>1.6584241695225539E-3</v>
      </c>
      <c r="P1108">
        <v>8.6844526218952112E-3</v>
      </c>
      <c r="Q1108">
        <v>2.9059435954257529E-2</v>
      </c>
      <c r="R1108">
        <v>2.3411053813787271E-2</v>
      </c>
      <c r="S1108">
        <v>7.942708333333437E-3</v>
      </c>
      <c r="T1108">
        <v>-2.0351845463953081E-2</v>
      </c>
      <c r="U1108">
        <v>-1.5650741350906161E-2</v>
      </c>
      <c r="V1108">
        <v>-2.8725314183123851E-2</v>
      </c>
      <c r="W1108">
        <v>-6.1355228728683384E-3</v>
      </c>
      <c r="Y1108" s="12">
        <v>45302</v>
      </c>
      <c r="Z1108">
        <v>9.3879165412953693E-3</v>
      </c>
      <c r="AA1108">
        <v>-1.5764988016644041E-2</v>
      </c>
      <c r="AB1108">
        <v>-3.2277181177477218E-3</v>
      </c>
      <c r="AC1108">
        <v>-1.2526488221069569E-2</v>
      </c>
      <c r="AD1108">
        <v>5.3834073004962622E-3</v>
      </c>
      <c r="AE1108">
        <v>3.972988936775378E-3</v>
      </c>
      <c r="AF1108">
        <v>-8.6967865428533913E-5</v>
      </c>
      <c r="AG1108">
        <v>-2.0267531484043211E-4</v>
      </c>
      <c r="AH1108">
        <v>2.6917916657115751E-3</v>
      </c>
      <c r="AI1108">
        <v>-1.747786990151633E-2</v>
      </c>
      <c r="AJ1108">
        <v>-4.2189210591666269E-3</v>
      </c>
      <c r="AK1108">
        <v>-1.8527943722056451E-2</v>
      </c>
      <c r="AL1108">
        <v>4.8475466309574212E-3</v>
      </c>
      <c r="AM1108">
        <v>1.657050502697993E-3</v>
      </c>
      <c r="AN1108">
        <v>8.6469596773201644E-3</v>
      </c>
      <c r="AO1108">
        <v>2.8645216072307949E-2</v>
      </c>
      <c r="AP1108">
        <v>2.3141218399301128E-2</v>
      </c>
      <c r="AQ1108">
        <v>7.9113310629956701E-3</v>
      </c>
      <c r="AR1108">
        <v>-2.056179776640376E-2</v>
      </c>
      <c r="AS1108">
        <v>-1.5774507253832601E-2</v>
      </c>
      <c r="AT1108">
        <v>-2.914596108080247E-2</v>
      </c>
      <c r="AU1108">
        <v>-6.1544225392095309E-3</v>
      </c>
    </row>
    <row r="1109" spans="1:47">
      <c r="A1109" s="12">
        <v>45303</v>
      </c>
      <c r="B1109">
        <v>-3.6087124629462508E-3</v>
      </c>
      <c r="C1109">
        <v>5.1699232114346128E-3</v>
      </c>
      <c r="D1109">
        <v>1.778113044883733E-3</v>
      </c>
      <c r="E1109">
        <v>7.7062806187044863E-4</v>
      </c>
      <c r="F1109">
        <v>1.3697687224669689E-2</v>
      </c>
      <c r="G1109">
        <v>-1.982553528945163E-3</v>
      </c>
      <c r="H1109">
        <v>9.3059662550007971E-3</v>
      </c>
      <c r="I1109">
        <v>1.297253471166515E-2</v>
      </c>
      <c r="J1109">
        <v>2.0161290322580072E-3</v>
      </c>
      <c r="K1109">
        <v>1.175433441081397E-2</v>
      </c>
      <c r="L1109">
        <v>-7.3399882560187812E-3</v>
      </c>
      <c r="M1109">
        <v>5.6794569885025847E-3</v>
      </c>
      <c r="N1109">
        <v>9.9836206224164226E-3</v>
      </c>
      <c r="O1109">
        <v>7.1458720995876135E-4</v>
      </c>
      <c r="P1109">
        <v>-2.0429754478129558E-3</v>
      </c>
      <c r="Q1109">
        <v>-1.4220994250657701E-4</v>
      </c>
      <c r="R1109">
        <v>5.4097499149896588E-3</v>
      </c>
      <c r="S1109">
        <v>1.136804030487037E-2</v>
      </c>
      <c r="T1109">
        <v>1.056338028169024E-2</v>
      </c>
      <c r="U1109">
        <v>2.7482933274609159E-2</v>
      </c>
      <c r="V1109">
        <v>-3.6660505237215091E-2</v>
      </c>
      <c r="W1109">
        <v>-5.6740807989106301E-3</v>
      </c>
      <c r="Y1109" s="12">
        <v>45303</v>
      </c>
      <c r="Z1109">
        <v>-3.6152395734745072E-3</v>
      </c>
      <c r="AA1109">
        <v>5.1566050413180261E-3</v>
      </c>
      <c r="AB1109">
        <v>1.7765340733330659E-3</v>
      </c>
      <c r="AC1109">
        <v>7.7033128052781058E-4</v>
      </c>
      <c r="AD1109">
        <v>1.3604721885087731E-2</v>
      </c>
      <c r="AE1109">
        <v>-1.9845213895488809E-3</v>
      </c>
      <c r="AF1109">
        <v>9.2629325253011218E-3</v>
      </c>
      <c r="AG1109">
        <v>1.2889112077333779E-2</v>
      </c>
      <c r="AH1109">
        <v>2.014099371701186E-3</v>
      </c>
      <c r="AI1109">
        <v>1.1685788837618021E-2</v>
      </c>
      <c r="AJ1109">
        <v>-7.3670585147475884E-3</v>
      </c>
      <c r="AK1109">
        <v>5.6633896796807809E-3</v>
      </c>
      <c r="AL1109">
        <v>9.9341135161394884E-3</v>
      </c>
      <c r="AM1109">
        <v>7.1433201408434483E-4</v>
      </c>
      <c r="AN1109">
        <v>-2.0450651688040068E-3</v>
      </c>
      <c r="AO1109">
        <v>-1.4222005529922199E-4</v>
      </c>
      <c r="AP1109">
        <v>5.3951697775461212E-3</v>
      </c>
      <c r="AQ1109">
        <v>1.1303909703200971E-2</v>
      </c>
      <c r="AR1109">
        <v>1.0507977598415159E-2</v>
      </c>
      <c r="AS1109">
        <v>2.7112057298587261E-2</v>
      </c>
      <c r="AT1109">
        <v>-3.7349390616695302E-2</v>
      </c>
      <c r="AU1109">
        <v>-5.6902395483900267E-3</v>
      </c>
    </row>
    <row r="1110" spans="1:47">
      <c r="A1110" s="12">
        <v>45307</v>
      </c>
      <c r="B1110">
        <v>-9.4425042038546181E-3</v>
      </c>
      <c r="C1110">
        <v>-1.36147038801907E-2</v>
      </c>
      <c r="D1110">
        <v>-1.231712564543885E-2</v>
      </c>
      <c r="E1110">
        <v>-6.9303118640338113E-3</v>
      </c>
      <c r="F1110">
        <v>-2.430909214368171E-2</v>
      </c>
      <c r="G1110">
        <v>4.966229638458497E-3</v>
      </c>
      <c r="H1110">
        <v>-3.3692373976734191E-2</v>
      </c>
      <c r="I1110">
        <v>-2.261130565282643E-2</v>
      </c>
      <c r="J1110">
        <v>-4.0241448692153181E-3</v>
      </c>
      <c r="K1110">
        <v>5.6055765320941031E-2</v>
      </c>
      <c r="L1110">
        <v>-6.2703342206448243E-3</v>
      </c>
      <c r="M1110">
        <v>-2.1074380165289289E-2</v>
      </c>
      <c r="N1110">
        <v>4.6335624372537687E-3</v>
      </c>
      <c r="O1110">
        <v>-1.312903524759435E-4</v>
      </c>
      <c r="P1110">
        <v>3.056114055931269E-2</v>
      </c>
      <c r="Q1110">
        <v>-2.2187906371911589E-2</v>
      </c>
      <c r="R1110">
        <v>2.0938383962612269E-2</v>
      </c>
      <c r="S1110">
        <v>-6.3865116873164096E-3</v>
      </c>
      <c r="T1110">
        <v>-1.3240418118466881E-2</v>
      </c>
      <c r="U1110">
        <v>-1.0116164430537091E-2</v>
      </c>
      <c r="V1110">
        <v>4.6598748229704778E-3</v>
      </c>
      <c r="W1110">
        <v>-1.5065053640721531E-3</v>
      </c>
      <c r="Y1110" s="12">
        <v>45307</v>
      </c>
      <c r="Z1110">
        <v>-9.4873672832349407E-3</v>
      </c>
      <c r="AA1110">
        <v>-1.370823385319503E-2</v>
      </c>
      <c r="AB1110">
        <v>-1.23936101324582E-2</v>
      </c>
      <c r="AC1110">
        <v>-6.9544380077146157E-3</v>
      </c>
      <c r="AD1110">
        <v>-2.4609435496955601E-2</v>
      </c>
      <c r="AE1110">
        <v>4.9539385966749314E-3</v>
      </c>
      <c r="AF1110">
        <v>-3.4273042024919598E-2</v>
      </c>
      <c r="AG1110">
        <v>-2.2870861281557912E-2</v>
      </c>
      <c r="AH1110">
        <v>-4.0322635279384511E-3</v>
      </c>
      <c r="AI1110">
        <v>5.454099195884568E-2</v>
      </c>
      <c r="AJ1110">
        <v>-6.2900753317721809E-3</v>
      </c>
      <c r="AK1110">
        <v>-2.1299614991946651E-2</v>
      </c>
      <c r="AL1110">
        <v>4.6228605327188936E-3</v>
      </c>
      <c r="AM1110">
        <v>-1.312989718087018E-4</v>
      </c>
      <c r="AN1110">
        <v>3.0103450553248329E-2</v>
      </c>
      <c r="AO1110">
        <v>-2.243776071190072E-2</v>
      </c>
      <c r="AP1110">
        <v>2.0722188647085939E-2</v>
      </c>
      <c r="AQ1110">
        <v>-6.4069927011401358E-3</v>
      </c>
      <c r="AR1110">
        <v>-1.332885394005639E-2</v>
      </c>
      <c r="AS1110">
        <v>-1.016768054674399E-2</v>
      </c>
      <c r="AT1110">
        <v>4.6490512176933004E-3</v>
      </c>
      <c r="AU1110">
        <v>-1.5076412842680599E-3</v>
      </c>
    </row>
    <row r="1111" spans="1:47">
      <c r="A1111" s="12">
        <v>45308</v>
      </c>
      <c r="B1111">
        <v>-9.4672238182291757E-3</v>
      </c>
      <c r="C1111">
        <v>-1.5259565984203751E-2</v>
      </c>
      <c r="D1111">
        <v>-5.1734466045852967E-3</v>
      </c>
      <c r="E1111">
        <v>-5.0124619219052979E-3</v>
      </c>
      <c r="F1111">
        <v>-3.9668731296540471E-3</v>
      </c>
      <c r="G1111">
        <v>-5.7323581735522211E-3</v>
      </c>
      <c r="H1111">
        <v>-1.346531121812022E-2</v>
      </c>
      <c r="I1111">
        <v>-7.2678882178318638E-3</v>
      </c>
      <c r="J1111">
        <v>1.346801346801207E-3</v>
      </c>
      <c r="K1111">
        <v>-8.8008800880088334E-3</v>
      </c>
      <c r="L1111">
        <v>-5.3574617536757962E-3</v>
      </c>
      <c r="M1111">
        <v>-2.9548332629800722E-3</v>
      </c>
      <c r="N1111">
        <v>-2.0498629154174219E-3</v>
      </c>
      <c r="O1111">
        <v>-5.6105773315564536E-3</v>
      </c>
      <c r="P1111">
        <v>-5.8351956298109409E-3</v>
      </c>
      <c r="Q1111">
        <v>-1.890948383343027E-3</v>
      </c>
      <c r="R1111">
        <v>-5.9930733323294572E-3</v>
      </c>
      <c r="S1111">
        <v>1.156961048977889E-3</v>
      </c>
      <c r="T1111">
        <v>-6.0028248587571387E-3</v>
      </c>
      <c r="U1111">
        <v>-1.8360542155631539E-2</v>
      </c>
      <c r="V1111">
        <v>-1.9826292574234849E-2</v>
      </c>
      <c r="W1111">
        <v>1.6139356254571972E-2</v>
      </c>
      <c r="Y1111" s="12">
        <v>45308</v>
      </c>
      <c r="Z1111">
        <v>-9.512322849092281E-3</v>
      </c>
      <c r="AA1111">
        <v>-1.5377191302908169E-2</v>
      </c>
      <c r="AB1111">
        <v>-5.186875214289937E-3</v>
      </c>
      <c r="AC1111">
        <v>-5.025066446605486E-3</v>
      </c>
      <c r="AD1111">
        <v>-3.9747620406514637E-3</v>
      </c>
      <c r="AE1111">
        <v>-5.7488511981513401E-3</v>
      </c>
      <c r="AF1111">
        <v>-1.355679064870698E-2</v>
      </c>
      <c r="AG1111">
        <v>-7.2944279876449017E-3</v>
      </c>
      <c r="AH1111">
        <v>1.345895223354941E-3</v>
      </c>
      <c r="AI1111">
        <v>-8.8398365691409516E-3</v>
      </c>
      <c r="AJ1111">
        <v>-5.3718644160708129E-3</v>
      </c>
      <c r="AK1111">
        <v>-2.9592074014777592E-3</v>
      </c>
      <c r="AL1111">
        <v>-2.0519667599570189E-3</v>
      </c>
      <c r="AM1111">
        <v>-5.6263757403941959E-3</v>
      </c>
      <c r="AN1111">
        <v>-5.8522869035454146E-3</v>
      </c>
      <c r="AO1111">
        <v>-1.8927384832509071E-3</v>
      </c>
      <c r="AP1111">
        <v>-6.0111038713009561E-3</v>
      </c>
      <c r="AQ1111">
        <v>1.1562922853160999E-3</v>
      </c>
      <c r="AR1111">
        <v>-6.0209142398197002E-3</v>
      </c>
      <c r="AS1111">
        <v>-1.8531188915369361E-2</v>
      </c>
      <c r="AT1111">
        <v>-2.00254705496128E-2</v>
      </c>
      <c r="AU1111">
        <v>1.6010501418374439E-2</v>
      </c>
    </row>
    <row r="1112" spans="1:47">
      <c r="A1112" s="12">
        <v>45309</v>
      </c>
      <c r="B1112">
        <v>1.1798826708852459E-2</v>
      </c>
      <c r="C1112">
        <v>-2.016819809998438E-2</v>
      </c>
      <c r="D1112">
        <v>3.257061528355587E-2</v>
      </c>
      <c r="E1112">
        <v>8.6002950263017741E-3</v>
      </c>
      <c r="F1112">
        <v>-9.0832867523756855E-3</v>
      </c>
      <c r="G1112">
        <v>8.9463220675944921E-3</v>
      </c>
      <c r="H1112">
        <v>-4.8811353159178283E-3</v>
      </c>
      <c r="I1112">
        <v>-1.856052794390717E-3</v>
      </c>
      <c r="J1112">
        <v>4.7074646940148401E-3</v>
      </c>
      <c r="K1112">
        <v>-3.0799112097669279E-2</v>
      </c>
      <c r="L1112">
        <v>1.9749835418036992E-3</v>
      </c>
      <c r="M1112">
        <v>5.2215636466272919E-3</v>
      </c>
      <c r="N1112">
        <v>1.129740416463387E-2</v>
      </c>
      <c r="O1112">
        <v>1.469920436321592E-2</v>
      </c>
      <c r="P1112">
        <v>1.8803632276595431E-2</v>
      </c>
      <c r="Q1112">
        <v>1.0367872087939659E-2</v>
      </c>
      <c r="R1112">
        <v>1.7299884869417689E-2</v>
      </c>
      <c r="S1112">
        <v>1.5665125834617429E-2</v>
      </c>
      <c r="T1112">
        <v>-2.1314387211367469E-3</v>
      </c>
      <c r="U1112">
        <v>6.0876086285235331E-3</v>
      </c>
      <c r="V1112">
        <v>-1.7026212015773701E-2</v>
      </c>
      <c r="W1112">
        <v>-1.412823397075358E-2</v>
      </c>
      <c r="Y1112" s="12">
        <v>45309</v>
      </c>
      <c r="Z1112">
        <v>1.172976326725054E-2</v>
      </c>
      <c r="AA1112">
        <v>-2.0374352762025729E-2</v>
      </c>
      <c r="AB1112">
        <v>3.2051436040834928E-2</v>
      </c>
      <c r="AC1112">
        <v>8.5635231711547622E-3</v>
      </c>
      <c r="AD1112">
        <v>-9.1247913246131507E-3</v>
      </c>
      <c r="AE1112">
        <v>8.9065408162032501E-3</v>
      </c>
      <c r="AF1112">
        <v>-4.8930869645076244E-3</v>
      </c>
      <c r="AG1112">
        <v>-1.857777394675007E-3</v>
      </c>
      <c r="AH1112">
        <v>4.6964192326075871E-3</v>
      </c>
      <c r="AI1112">
        <v>-3.1283373921396587E-2</v>
      </c>
      <c r="AJ1112">
        <v>1.9730358258581702E-3</v>
      </c>
      <c r="AK1112">
        <v>5.2079785529366446E-3</v>
      </c>
      <c r="AL1112">
        <v>1.1234065092508331E-2</v>
      </c>
      <c r="AM1112">
        <v>1.459221819223098E-2</v>
      </c>
      <c r="AN1112">
        <v>1.8629029366706761E-2</v>
      </c>
      <c r="AO1112">
        <v>1.0314494327639621E-2</v>
      </c>
      <c r="AP1112">
        <v>1.715194564486448E-2</v>
      </c>
      <c r="AQ1112">
        <v>1.554369426960932E-2</v>
      </c>
      <c r="AR1112">
        <v>-2.1337134695470681E-3</v>
      </c>
      <c r="AS1112">
        <v>6.0691539976245826E-3</v>
      </c>
      <c r="AT1112">
        <v>-1.717282451681779E-2</v>
      </c>
      <c r="AU1112">
        <v>-1.4228987574424879E-2</v>
      </c>
    </row>
    <row r="1113" spans="1:47">
      <c r="A1113" s="12">
        <v>45310</v>
      </c>
      <c r="B1113">
        <v>1.19869706840392E-2</v>
      </c>
      <c r="C1113">
        <v>-4.2120321068107591E-3</v>
      </c>
      <c r="D1113">
        <v>1.553305412712724E-2</v>
      </c>
      <c r="E1113">
        <v>1.2721452618797979E-2</v>
      </c>
      <c r="F1113">
        <v>2.9615004935834581E-3</v>
      </c>
      <c r="G1113">
        <v>1.024630541871918E-2</v>
      </c>
      <c r="H1113">
        <v>7.266781724044602E-4</v>
      </c>
      <c r="I1113">
        <v>1.5495867768595679E-3</v>
      </c>
      <c r="J1113">
        <v>-2.0080321285139702E-3</v>
      </c>
      <c r="K1113">
        <v>-2.233037503578594E-2</v>
      </c>
      <c r="L1113">
        <v>1.7261975869071969E-2</v>
      </c>
      <c r="M1113">
        <v>1.8110346764003801E-2</v>
      </c>
      <c r="N1113">
        <v>1.218676212963676E-2</v>
      </c>
      <c r="O1113">
        <v>1.953270142012653E-2</v>
      </c>
      <c r="P1113">
        <v>4.1746195737825557E-2</v>
      </c>
      <c r="Q1113">
        <v>-4.8628711545197767E-3</v>
      </c>
      <c r="R1113">
        <v>5.8671114155524062E-3</v>
      </c>
      <c r="S1113">
        <v>-6.8268015170669383E-3</v>
      </c>
      <c r="T1113">
        <v>6.763972944108243E-3</v>
      </c>
      <c r="U1113">
        <v>-4.2092340071030474E-3</v>
      </c>
      <c r="V1113">
        <v>1.4630923164056231E-3</v>
      </c>
      <c r="W1113">
        <v>-5.7961754369951768E-3</v>
      </c>
      <c r="Y1113" s="12">
        <v>45310</v>
      </c>
      <c r="Z1113">
        <v>1.191569596424954E-2</v>
      </c>
      <c r="AA1113">
        <v>-4.2209277018539016E-3</v>
      </c>
      <c r="AB1113">
        <v>1.541365111677546E-2</v>
      </c>
      <c r="AC1113">
        <v>1.264121471897328E-2</v>
      </c>
      <c r="AD1113">
        <v>2.9571238897438631E-3</v>
      </c>
      <c r="AE1113">
        <v>1.0194167873712469E-2</v>
      </c>
      <c r="AF1113">
        <v>7.2641426966183842E-4</v>
      </c>
      <c r="AG1113">
        <v>1.548387406129543E-3</v>
      </c>
      <c r="AH1113">
        <v>-2.0100509280241122E-3</v>
      </c>
      <c r="AI1113">
        <v>-2.2583472801941621E-2</v>
      </c>
      <c r="AJ1113">
        <v>1.7114680618834401E-2</v>
      </c>
      <c r="AK1113">
        <v>1.7948307896387738E-2</v>
      </c>
      <c r="AL1113">
        <v>1.211310139739746E-2</v>
      </c>
      <c r="AM1113">
        <v>1.9344386457260859E-2</v>
      </c>
      <c r="AN1113">
        <v>4.0898339514214448E-2</v>
      </c>
      <c r="AO1113">
        <v>-4.874733384407433E-3</v>
      </c>
      <c r="AP1113">
        <v>5.8499669437041286E-3</v>
      </c>
      <c r="AQ1113">
        <v>-6.8502107273976758E-3</v>
      </c>
      <c r="AR1113">
        <v>6.7411999122197258E-3</v>
      </c>
      <c r="AS1113">
        <v>-4.218117770556579E-3</v>
      </c>
      <c r="AT1113">
        <v>1.4620230396824351E-3</v>
      </c>
      <c r="AU1113">
        <v>-5.8130384540849064E-3</v>
      </c>
    </row>
    <row r="1114" spans="1:47">
      <c r="A1114" s="12">
        <v>45313</v>
      </c>
      <c r="B1114">
        <v>-3.6049954937557032E-3</v>
      </c>
      <c r="C1114">
        <v>1.245011971268961E-2</v>
      </c>
      <c r="D1114">
        <v>1.216329087492163E-2</v>
      </c>
      <c r="E1114">
        <v>2.9156107795853541E-3</v>
      </c>
      <c r="F1114">
        <v>1.757592800899932E-3</v>
      </c>
      <c r="G1114">
        <v>5.851375073142151E-3</v>
      </c>
      <c r="H1114">
        <v>4.2661341563039468E-3</v>
      </c>
      <c r="I1114">
        <v>-1.3408973697783819E-3</v>
      </c>
      <c r="J1114">
        <v>1.0060362173038181E-2</v>
      </c>
      <c r="K1114">
        <v>-4.0995607613469884E-3</v>
      </c>
      <c r="L1114">
        <v>-1.174329164464694E-3</v>
      </c>
      <c r="M1114">
        <v>1.199669056811925E-2</v>
      </c>
      <c r="N1114">
        <v>-5.4180148995410793E-3</v>
      </c>
      <c r="O1114">
        <v>9.4605521543256188E-4</v>
      </c>
      <c r="P1114">
        <v>2.7399102385234908E-3</v>
      </c>
      <c r="Q1114">
        <v>5.7148773164923394E-3</v>
      </c>
      <c r="R1114">
        <v>2.3420382542784331E-2</v>
      </c>
      <c r="S1114">
        <v>1.909368635437891E-2</v>
      </c>
      <c r="T1114">
        <v>1.0608203677509029E-3</v>
      </c>
      <c r="U1114">
        <v>-1.8273083527805881E-2</v>
      </c>
      <c r="V1114">
        <v>-1.5976247702530699E-2</v>
      </c>
      <c r="W1114">
        <v>-7.3448402497245926E-3</v>
      </c>
      <c r="Y1114" s="12">
        <v>45313</v>
      </c>
      <c r="Z1114">
        <v>-3.611509149188276E-3</v>
      </c>
      <c r="AA1114">
        <v>1.237325430372853E-2</v>
      </c>
      <c r="AB1114">
        <v>1.2089912468505101E-2</v>
      </c>
      <c r="AC1114">
        <v>2.9113686301138419E-3</v>
      </c>
      <c r="AD1114">
        <v>1.7560500421030299E-3</v>
      </c>
      <c r="AE1114">
        <v>5.8343222672583286E-3</v>
      </c>
      <c r="AF1114">
        <v>4.257060004529265E-3</v>
      </c>
      <c r="AG1114">
        <v>-1.341797177112659E-3</v>
      </c>
      <c r="AH1114">
        <v>1.001009359510042E-2</v>
      </c>
      <c r="AI1114">
        <v>-4.107986997694971E-3</v>
      </c>
      <c r="AJ1114">
        <v>-1.175019229252989E-3</v>
      </c>
      <c r="AK1114">
        <v>1.1925300670321239E-2</v>
      </c>
      <c r="AL1114">
        <v>-5.4327455737011318E-3</v>
      </c>
      <c r="AM1114">
        <v>9.4560798724338578E-4</v>
      </c>
      <c r="AN1114">
        <v>2.7361635266750142E-3</v>
      </c>
      <c r="AO1114">
        <v>5.6986093552951651E-3</v>
      </c>
      <c r="AP1114">
        <v>2.3150333687283739E-2</v>
      </c>
      <c r="AQ1114">
        <v>1.8913689518217199E-2</v>
      </c>
      <c r="AR1114">
        <v>1.0602580954360691E-3</v>
      </c>
      <c r="AS1114">
        <v>-1.8442098433809131E-2</v>
      </c>
      <c r="AT1114">
        <v>-1.6105243707524551E-2</v>
      </c>
      <c r="AU1114">
        <v>-7.3719463973120174E-3</v>
      </c>
    </row>
    <row r="1115" spans="1:47">
      <c r="A1115" s="12">
        <v>45314</v>
      </c>
      <c r="B1115">
        <v>8.0113709781626241E-3</v>
      </c>
      <c r="C1115">
        <v>-4.7296232066844626E-3</v>
      </c>
      <c r="D1115">
        <v>6.6532570013926318E-3</v>
      </c>
      <c r="E1115">
        <v>1.108514916046288E-2</v>
      </c>
      <c r="F1115">
        <v>-2.807214541371339E-3</v>
      </c>
      <c r="G1115">
        <v>3.6843125848360359E-3</v>
      </c>
      <c r="H1115">
        <v>-2.4403470715834712E-3</v>
      </c>
      <c r="I1115">
        <v>1.1258004544515639E-2</v>
      </c>
      <c r="J1115">
        <v>5.9760956175298752E-3</v>
      </c>
      <c r="K1115">
        <v>2.1758306380476489E-2</v>
      </c>
      <c r="L1115">
        <v>-6.5839750749515646E-3</v>
      </c>
      <c r="M1115">
        <v>2.3163918790025662E-3</v>
      </c>
      <c r="N1115">
        <v>6.0275907291114086E-3</v>
      </c>
      <c r="O1115">
        <v>4.2601489407616544E-3</v>
      </c>
      <c r="P1115">
        <v>3.6711704160659049E-3</v>
      </c>
      <c r="Q1115">
        <v>1.334129418788987E-2</v>
      </c>
      <c r="R1115">
        <v>-4.2528569362070279E-3</v>
      </c>
      <c r="S1115">
        <v>-6.3702223332501307E-3</v>
      </c>
      <c r="T1115">
        <v>4.2387848816674012E-3</v>
      </c>
      <c r="U1115">
        <v>7.4452816648726827E-3</v>
      </c>
      <c r="V1115">
        <v>1.628352490421259E-3</v>
      </c>
      <c r="W1115">
        <v>7.1679615242321582E-3</v>
      </c>
      <c r="Y1115" s="12">
        <v>45314</v>
      </c>
      <c r="Z1115">
        <v>7.9794503178540824E-3</v>
      </c>
      <c r="AA1115">
        <v>-4.7408432662714431E-3</v>
      </c>
      <c r="AB1115">
        <v>6.6312217704013977E-3</v>
      </c>
      <c r="AC1115">
        <v>1.102415920244678E-2</v>
      </c>
      <c r="AD1115">
        <v>-2.8111621577135192E-3</v>
      </c>
      <c r="AE1115">
        <v>3.6775421297774369E-3</v>
      </c>
      <c r="AF1115">
        <v>-2.4433295717100419E-3</v>
      </c>
      <c r="AG1115">
        <v>1.1195104854431729E-2</v>
      </c>
      <c r="AH1115">
        <v>5.9583095836306249E-3</v>
      </c>
      <c r="AI1115">
        <v>2.15249729916972E-2</v>
      </c>
      <c r="AJ1115">
        <v>-6.6057450467592272E-3</v>
      </c>
      <c r="AK1115">
        <v>2.3137131791488869E-3</v>
      </c>
      <c r="AL1115">
        <v>6.009497473535819E-3</v>
      </c>
      <c r="AM1115">
        <v>4.2511001964922182E-3</v>
      </c>
      <c r="AN1115">
        <v>3.6644481173998471E-3</v>
      </c>
      <c r="AO1115">
        <v>1.325308282563187E-2</v>
      </c>
      <c r="AP1115">
        <v>-4.2619260545089747E-3</v>
      </c>
      <c r="AQ1115">
        <v>-6.3905987806317528E-3</v>
      </c>
      <c r="AR1115">
        <v>4.2298265391003268E-3</v>
      </c>
      <c r="AS1115">
        <v>7.4177023611973316E-3</v>
      </c>
      <c r="AT1115">
        <v>1.6270281619588469E-3</v>
      </c>
      <c r="AU1115">
        <v>7.1423937943250627E-3</v>
      </c>
    </row>
    <row r="1116" spans="1:47">
      <c r="A1116" s="12">
        <v>45315</v>
      </c>
      <c r="B1116">
        <v>5.4480194846813212E-3</v>
      </c>
      <c r="C1116">
        <v>-3.4215111674322903E-2</v>
      </c>
      <c r="D1116">
        <v>-3.4839635208525621E-3</v>
      </c>
      <c r="E1116">
        <v>1.195786531950338E-2</v>
      </c>
      <c r="F1116">
        <v>1.9916954043212028E-2</v>
      </c>
      <c r="G1116">
        <v>-8.6939721792889113E-3</v>
      </c>
      <c r="H1116">
        <v>1.5583944912566761E-2</v>
      </c>
      <c r="I1116">
        <v>1.7260749668062569E-2</v>
      </c>
      <c r="J1116">
        <v>1.980198019801982E-3</v>
      </c>
      <c r="K1116">
        <v>8.6330935251797136E-3</v>
      </c>
      <c r="L1116">
        <v>8.9354399668619688E-3</v>
      </c>
      <c r="M1116">
        <v>8.2925502990756073E-3</v>
      </c>
      <c r="N1116">
        <v>9.1752318876912042E-3</v>
      </c>
      <c r="O1116">
        <v>5.4636205837552687E-3</v>
      </c>
      <c r="P1116">
        <v>2.4869306699180079E-2</v>
      </c>
      <c r="Q1116">
        <v>0.1070318372986041</v>
      </c>
      <c r="R1116">
        <v>-1.144749840199899E-2</v>
      </c>
      <c r="S1116">
        <v>6.1596480201131509E-3</v>
      </c>
      <c r="T1116">
        <v>-3.517411185367636E-3</v>
      </c>
      <c r="U1116">
        <v>1.9009883358561019E-2</v>
      </c>
      <c r="V1116">
        <v>-6.2637467724967477E-3</v>
      </c>
      <c r="W1116">
        <v>4.6834106249140639E-3</v>
      </c>
      <c r="Y1116" s="12">
        <v>45315</v>
      </c>
      <c r="Z1116">
        <v>5.433232707981731E-3</v>
      </c>
      <c r="AA1116">
        <v>-3.4814152459809587E-2</v>
      </c>
      <c r="AB1116">
        <v>-3.490046654814121E-3</v>
      </c>
      <c r="AC1116">
        <v>1.188693493873137E-2</v>
      </c>
      <c r="AD1116">
        <v>1.972120637689254E-2</v>
      </c>
      <c r="AE1116">
        <v>-8.73198523877158E-3</v>
      </c>
      <c r="AF1116">
        <v>1.5463762248211251E-2</v>
      </c>
      <c r="AG1116">
        <v>1.7113475224572631E-2</v>
      </c>
      <c r="AH1116">
        <v>1.978240012105721E-3</v>
      </c>
      <c r="AI1116">
        <v>8.5960414697978174E-3</v>
      </c>
      <c r="AJ1116">
        <v>8.8957551488392135E-3</v>
      </c>
      <c r="AK1116">
        <v>8.258356012346384E-3</v>
      </c>
      <c r="AL1116">
        <v>9.1333951606601248E-3</v>
      </c>
      <c r="AM1116">
        <v>5.4487491521291523E-3</v>
      </c>
      <c r="AN1116">
        <v>2.4565098801497369E-2</v>
      </c>
      <c r="AO1116">
        <v>0.1016824132936117</v>
      </c>
      <c r="AP1116">
        <v>-1.1513525391386861E-2</v>
      </c>
      <c r="AQ1116">
        <v>6.1407549317368014E-3</v>
      </c>
      <c r="AR1116">
        <v>-3.5236118204832979E-3</v>
      </c>
      <c r="AS1116">
        <v>1.883145326966686E-2</v>
      </c>
      <c r="AT1116">
        <v>-6.2834463394608126E-3</v>
      </c>
      <c r="AU1116">
        <v>4.6724775800427451E-3</v>
      </c>
    </row>
    <row r="1117" spans="1:47">
      <c r="A1117" s="12">
        <v>45316</v>
      </c>
      <c r="B1117">
        <v>5.6097405494994756E-3</v>
      </c>
      <c r="C1117">
        <v>1.672953911759878E-2</v>
      </c>
      <c r="D1117">
        <v>-1.696658097686488E-3</v>
      </c>
      <c r="E1117">
        <v>1.1312036963275761E-2</v>
      </c>
      <c r="F1117">
        <v>2.5186309688103758E-2</v>
      </c>
      <c r="G1117">
        <v>1.9879165854609141E-2</v>
      </c>
      <c r="H1117">
        <v>2.462307074672121E-2</v>
      </c>
      <c r="I1117">
        <v>2.5401606425702768E-2</v>
      </c>
      <c r="J1117">
        <v>7.2463768115942351E-3</v>
      </c>
      <c r="K1117">
        <v>-1.5406562054208209E-2</v>
      </c>
      <c r="L1117">
        <v>1.4310850439882779E-2</v>
      </c>
      <c r="M1117">
        <v>1.510044492382367E-2</v>
      </c>
      <c r="N1117">
        <v>5.7382750397456661E-3</v>
      </c>
      <c r="O1117">
        <v>1.010897578760384E-3</v>
      </c>
      <c r="P1117">
        <v>4.1556663733255386E-3</v>
      </c>
      <c r="Q1117">
        <v>3.1438691798043587E-2</v>
      </c>
      <c r="R1117">
        <v>-1.4695509052431441E-4</v>
      </c>
      <c r="S1117">
        <v>2.9860069965017551E-2</v>
      </c>
      <c r="T1117">
        <v>-3.0356512530886001E-2</v>
      </c>
      <c r="U1117">
        <v>1.66018611560137E-3</v>
      </c>
      <c r="V1117">
        <v>-0.12125294712024259</v>
      </c>
      <c r="W1117">
        <v>2.3307892692290282E-3</v>
      </c>
      <c r="Y1117" s="12">
        <v>45316</v>
      </c>
      <c r="Z1117">
        <v>5.5940645531734941E-3</v>
      </c>
      <c r="AA1117">
        <v>1.6591141794103259E-2</v>
      </c>
      <c r="AB1117">
        <v>-1.698099052138723E-3</v>
      </c>
      <c r="AC1117">
        <v>1.124853432057046E-2</v>
      </c>
      <c r="AD1117">
        <v>2.4874361622385051E-2</v>
      </c>
      <c r="AE1117">
        <v>1.9684155430242919E-2</v>
      </c>
      <c r="AF1117">
        <v>2.43248091021031E-2</v>
      </c>
      <c r="AG1117">
        <v>2.5084346999454991E-2</v>
      </c>
      <c r="AH1117">
        <v>7.2202479734870973E-3</v>
      </c>
      <c r="AI1117">
        <v>-1.552647637068698E-2</v>
      </c>
      <c r="AJ1117">
        <v>1.4209416808712769E-2</v>
      </c>
      <c r="AK1117">
        <v>1.4987568113564239E-2</v>
      </c>
      <c r="AL1117">
        <v>5.7218738526332944E-3</v>
      </c>
      <c r="AM1117">
        <v>1.010386965892246E-3</v>
      </c>
      <c r="AN1117">
        <v>4.1470554396906686E-3</v>
      </c>
      <c r="AO1117">
        <v>3.0954615793847309E-2</v>
      </c>
      <c r="AP1117">
        <v>-1.4696588948161739E-4</v>
      </c>
      <c r="AQ1117">
        <v>2.9422938609603551E-2</v>
      </c>
      <c r="AR1117">
        <v>-3.0826813735242709E-2</v>
      </c>
      <c r="AS1117">
        <v>1.658809530013738E-3</v>
      </c>
      <c r="AT1117">
        <v>-0.12925818962703151</v>
      </c>
      <c r="AU1117">
        <v>2.328077193287737E-3</v>
      </c>
    </row>
    <row r="1118" spans="1:47">
      <c r="A1118" s="12">
        <v>45317</v>
      </c>
      <c r="B1118">
        <v>8.6846275752774371E-3</v>
      </c>
      <c r="C1118">
        <v>-6.6139699951606179E-3</v>
      </c>
      <c r="D1118">
        <v>-9.0127208116599355E-3</v>
      </c>
      <c r="E1118">
        <v>1.194696074570034E-2</v>
      </c>
      <c r="F1118">
        <v>3.8365753516860219E-3</v>
      </c>
      <c r="G1118">
        <v>-3.6308045098413229E-3</v>
      </c>
      <c r="H1118">
        <v>6.0078363082283204E-3</v>
      </c>
      <c r="I1118">
        <v>8.5185547831196917E-3</v>
      </c>
      <c r="J1118">
        <v>3.2701111837802892E-3</v>
      </c>
      <c r="K1118">
        <v>-8.6931324253838316E-3</v>
      </c>
      <c r="L1118">
        <v>-3.816352492193809E-3</v>
      </c>
      <c r="M1118">
        <v>1.540709257537509E-2</v>
      </c>
      <c r="N1118">
        <v>-2.3217329019191708E-3</v>
      </c>
      <c r="O1118">
        <v>-5.4792518577679861E-3</v>
      </c>
      <c r="P1118">
        <v>-9.5103623999870379E-3</v>
      </c>
      <c r="Q1118">
        <v>1.4982206405693921E-2</v>
      </c>
      <c r="R1118">
        <v>6.6139510273670599E-3</v>
      </c>
      <c r="S1118">
        <v>1.3587286182215051E-2</v>
      </c>
      <c r="T1118">
        <v>0</v>
      </c>
      <c r="U1118">
        <v>-2.3989183059275332E-3</v>
      </c>
      <c r="V1118">
        <v>3.3948420303346878E-3</v>
      </c>
      <c r="W1118">
        <v>-5.9730074776582756E-3</v>
      </c>
      <c r="Y1118" s="12">
        <v>45317</v>
      </c>
      <c r="Z1118">
        <v>8.6471331243943191E-3</v>
      </c>
      <c r="AA1118">
        <v>-6.6359392174738232E-3</v>
      </c>
      <c r="AB1118">
        <v>-9.0535810732438726E-3</v>
      </c>
      <c r="AC1118">
        <v>1.187615916146882E-2</v>
      </c>
      <c r="AD1118">
        <v>3.8292344663871589E-3</v>
      </c>
      <c r="AE1118">
        <v>-3.6374118787607071E-3</v>
      </c>
      <c r="AF1118">
        <v>5.9898612180124136E-3</v>
      </c>
      <c r="AG1118">
        <v>8.4824766396283252E-3</v>
      </c>
      <c r="AH1118">
        <v>3.264775998139235E-3</v>
      </c>
      <c r="AI1118">
        <v>-8.7311381203986176E-3</v>
      </c>
      <c r="AJ1118">
        <v>-3.8236533463743209E-3</v>
      </c>
      <c r="AK1118">
        <v>1.5289608513040259E-2</v>
      </c>
      <c r="AL1118">
        <v>-2.3244323027543112E-3</v>
      </c>
      <c r="AM1118">
        <v>-5.4943180176205307E-3</v>
      </c>
      <c r="AN1118">
        <v>-9.5558746852194947E-3</v>
      </c>
      <c r="AO1118">
        <v>1.487108170530297E-2</v>
      </c>
      <c r="AP1118">
        <v>6.5921748183884544E-3</v>
      </c>
      <c r="AQ1118">
        <v>1.349580671626641E-2</v>
      </c>
      <c r="AR1118">
        <v>0</v>
      </c>
      <c r="AS1118">
        <v>-2.4018003205144179E-3</v>
      </c>
      <c r="AT1118">
        <v>3.389092562810636E-3</v>
      </c>
      <c r="AU1118">
        <v>-5.9909172391935548E-3</v>
      </c>
    </row>
    <row r="1119" spans="1:47">
      <c r="A1119" s="12">
        <v>45320</v>
      </c>
      <c r="B1119">
        <v>1.344896933132222E-2</v>
      </c>
      <c r="C1119">
        <v>2.102955505034099E-2</v>
      </c>
      <c r="D1119">
        <v>-3.5859058309947178E-3</v>
      </c>
      <c r="E1119">
        <v>-5.7602490918525762E-3</v>
      </c>
      <c r="F1119">
        <v>-4.0230655759676548E-4</v>
      </c>
      <c r="G1119">
        <v>2.8768699654775349E-3</v>
      </c>
      <c r="H1119">
        <v>-5.0199065258785813E-3</v>
      </c>
      <c r="I1119">
        <v>1.262135922330154E-3</v>
      </c>
      <c r="J1119">
        <v>-1.3037809647978851E-3</v>
      </c>
      <c r="K1119">
        <v>5.8462437883659568E-3</v>
      </c>
      <c r="L1119">
        <v>2.612026932899969E-3</v>
      </c>
      <c r="M1119">
        <v>-1.8181818181818191E-2</v>
      </c>
      <c r="N1119">
        <v>1.4334166811081239E-2</v>
      </c>
      <c r="O1119">
        <v>1.0060266310621509E-2</v>
      </c>
      <c r="P1119">
        <v>2.3496256001048769E-2</v>
      </c>
      <c r="Q1119">
        <v>9.4141159145892939E-3</v>
      </c>
      <c r="R1119">
        <v>8.2058170774441663E-3</v>
      </c>
      <c r="S1119">
        <v>-1.3764213046080109E-2</v>
      </c>
      <c r="T1119">
        <v>3.6403349108127259E-4</v>
      </c>
      <c r="U1119">
        <v>1.6570479188527502E-2</v>
      </c>
      <c r="V1119">
        <v>4.1909959072305547E-2</v>
      </c>
      <c r="W1119">
        <v>-5.0456401082519253E-3</v>
      </c>
      <c r="Y1119" s="12">
        <v>45320</v>
      </c>
      <c r="Z1119">
        <v>1.335933471115917E-2</v>
      </c>
      <c r="AA1119">
        <v>2.0811485923548929E-2</v>
      </c>
      <c r="AB1119">
        <v>-3.592350602818472E-3</v>
      </c>
      <c r="AC1119">
        <v>-5.7769033124196491E-3</v>
      </c>
      <c r="AD1119">
        <v>-4.0238750459097391E-4</v>
      </c>
      <c r="AE1119">
        <v>2.8727396946835468E-3</v>
      </c>
      <c r="AF1119">
        <v>-5.032548582350087E-3</v>
      </c>
      <c r="AG1119">
        <v>1.2613400983419161E-3</v>
      </c>
      <c r="AH1119">
        <v>-1.3046316266648579E-3</v>
      </c>
      <c r="AI1119">
        <v>5.8292208198756851E-3</v>
      </c>
      <c r="AJ1119">
        <v>2.608621519283275E-3</v>
      </c>
      <c r="AK1119">
        <v>-1.8349138668196541E-2</v>
      </c>
      <c r="AL1119">
        <v>1.423240394643397E-2</v>
      </c>
      <c r="AM1119">
        <v>1.0009998687484201E-2</v>
      </c>
      <c r="AN1119">
        <v>2.3224468077390759E-2</v>
      </c>
      <c r="AO1119">
        <v>9.3700792869023941E-3</v>
      </c>
      <c r="AP1119">
        <v>8.1723324151165306E-3</v>
      </c>
      <c r="AQ1119">
        <v>-1.3859818125976619E-2</v>
      </c>
      <c r="AR1119">
        <v>3.639672469661882E-4</v>
      </c>
      <c r="AS1119">
        <v>1.6434686841106948E-2</v>
      </c>
      <c r="AT1119">
        <v>4.1055527958612177E-2</v>
      </c>
      <c r="AU1119">
        <v>-5.0584123311095018E-3</v>
      </c>
    </row>
    <row r="1120" spans="1:47">
      <c r="A1120" s="12">
        <v>45321</v>
      </c>
      <c r="B1120">
        <v>-1.401463475133324E-2</v>
      </c>
      <c r="C1120">
        <v>-1.073558648111328E-2</v>
      </c>
      <c r="D1120">
        <v>-1.9245814426537281E-2</v>
      </c>
      <c r="E1120">
        <v>1.036066600553265E-2</v>
      </c>
      <c r="F1120">
        <v>6.9761202039173584E-3</v>
      </c>
      <c r="G1120">
        <v>-9.5620577548283237E-4</v>
      </c>
      <c r="H1120">
        <v>1.5831593597773311E-2</v>
      </c>
      <c r="I1120">
        <v>1.6677979249490878E-2</v>
      </c>
      <c r="J1120">
        <v>2.6109660574411549E-3</v>
      </c>
      <c r="K1120">
        <v>-1.8599244405695829E-2</v>
      </c>
      <c r="L1120">
        <v>2.049441324610668E-2</v>
      </c>
      <c r="M1120">
        <v>-1.532107647215564E-2</v>
      </c>
      <c r="N1120">
        <v>-2.7579810602363919E-3</v>
      </c>
      <c r="O1120">
        <v>-6.7946218147370008E-3</v>
      </c>
      <c r="P1120">
        <v>4.9467701913070714E-3</v>
      </c>
      <c r="Q1120">
        <v>-2.2473471230830541E-2</v>
      </c>
      <c r="R1120">
        <v>1.8537291817524171E-3</v>
      </c>
      <c r="S1120">
        <v>5.7038834951457229E-3</v>
      </c>
      <c r="T1120">
        <v>-1.6739446870451261E-2</v>
      </c>
      <c r="U1120">
        <v>-1.1182314739150989E-3</v>
      </c>
      <c r="V1120">
        <v>3.4567642591525338E-3</v>
      </c>
      <c r="W1120">
        <v>-8.7132912267759988E-3</v>
      </c>
      <c r="Y1120" s="12">
        <v>45321</v>
      </c>
      <c r="Z1120">
        <v>-1.4113767036644451E-2</v>
      </c>
      <c r="AA1120">
        <v>-1.0793628674769479E-2</v>
      </c>
      <c r="AB1120">
        <v>-1.9433426174370289E-2</v>
      </c>
      <c r="AC1120">
        <v>1.0307362164886241E-2</v>
      </c>
      <c r="AD1120">
        <v>6.951899655762415E-3</v>
      </c>
      <c r="AE1120">
        <v>-9.5666323186357008E-4</v>
      </c>
      <c r="AF1120">
        <v>1.5707581084622231E-2</v>
      </c>
      <c r="AG1120">
        <v>1.6540429019951279E-2</v>
      </c>
      <c r="AH1120">
        <v>2.6075634070807699E-3</v>
      </c>
      <c r="AI1120">
        <v>-1.8774385411912491E-2</v>
      </c>
      <c r="AJ1120">
        <v>2.0287228726669059E-2</v>
      </c>
      <c r="AK1120">
        <v>-1.5439656910079419E-2</v>
      </c>
      <c r="AL1120">
        <v>-2.7617912973210189E-3</v>
      </c>
      <c r="AM1120">
        <v>-6.8178103554738818E-3</v>
      </c>
      <c r="AN1120">
        <v>4.9345751245707323E-3</v>
      </c>
      <c r="AO1120">
        <v>-2.2729848085083271E-2</v>
      </c>
      <c r="AP1120">
        <v>1.852013146195624E-3</v>
      </c>
      <c r="AQ1120">
        <v>5.687677945525188E-3</v>
      </c>
      <c r="AR1120">
        <v>-1.6881134822095811E-2</v>
      </c>
      <c r="AS1120">
        <v>-1.118857161215372E-3</v>
      </c>
      <c r="AT1120">
        <v>3.450803382527881E-3</v>
      </c>
      <c r="AU1120">
        <v>-8.7514739084626515E-3</v>
      </c>
    </row>
    <row r="1121" spans="1:47">
      <c r="A1121" s="12">
        <v>45322</v>
      </c>
      <c r="B1121">
        <v>-2.3899371069182499E-2</v>
      </c>
      <c r="C1121">
        <v>-3.054662379421313E-3</v>
      </c>
      <c r="D1121">
        <v>-1.935758349287375E-2</v>
      </c>
      <c r="E1121">
        <v>-8.8079555727753611E-3</v>
      </c>
      <c r="F1121">
        <v>-1.7918998134825451E-2</v>
      </c>
      <c r="G1121">
        <v>-3.9433384379785608E-2</v>
      </c>
      <c r="H1121">
        <v>-2.5603699263572529E-2</v>
      </c>
      <c r="I1121">
        <v>-1.945636623748204E-2</v>
      </c>
      <c r="J1121">
        <v>-1.4973958333333259E-2</v>
      </c>
      <c r="K1121">
        <v>2.368966538347506E-3</v>
      </c>
      <c r="L1121">
        <v>-1.0835649855335579E-2</v>
      </c>
      <c r="M1121">
        <v>-1.095927479366798E-2</v>
      </c>
      <c r="N1121">
        <v>-2.6946327614479019E-2</v>
      </c>
      <c r="O1121">
        <v>-1.9424136465043929E-2</v>
      </c>
      <c r="P1121">
        <v>-1.986491222480646E-2</v>
      </c>
      <c r="Q1121">
        <v>2.238607088922429E-3</v>
      </c>
      <c r="R1121">
        <v>-2.1336262973777779E-2</v>
      </c>
      <c r="S1121">
        <v>-1.399782792325344E-2</v>
      </c>
      <c r="T1121">
        <v>2.220577350110942E-3</v>
      </c>
      <c r="U1121">
        <v>-2.4111948331539961E-3</v>
      </c>
      <c r="V1121">
        <v>-2.2443760112740851E-2</v>
      </c>
      <c r="W1121">
        <v>-1.1161752395126841E-3</v>
      </c>
      <c r="Y1121" s="12">
        <v>45322</v>
      </c>
      <c r="Z1121">
        <v>-2.4189594471113261E-2</v>
      </c>
      <c r="AA1121">
        <v>-3.0593373833472659E-3</v>
      </c>
      <c r="AB1121">
        <v>-1.9547395033436211E-2</v>
      </c>
      <c r="AC1121">
        <v>-8.8469749027794767E-3</v>
      </c>
      <c r="AD1121">
        <v>-1.808148740509169E-2</v>
      </c>
      <c r="AE1121">
        <v>-4.0231944029899387E-2</v>
      </c>
      <c r="AF1121">
        <v>-2.593717848647429E-2</v>
      </c>
      <c r="AG1121">
        <v>-1.9648132793301722E-2</v>
      </c>
      <c r="AH1121">
        <v>-1.508719991926148E-2</v>
      </c>
      <c r="AI1121">
        <v>2.3661649608075299E-3</v>
      </c>
      <c r="AJ1121">
        <v>-1.0894783061670261E-2</v>
      </c>
      <c r="AK1121">
        <v>-1.101977004106257E-2</v>
      </c>
      <c r="AL1121">
        <v>-2.7316036564637651E-2</v>
      </c>
      <c r="AM1121">
        <v>-1.961526404411491E-2</v>
      </c>
      <c r="AN1121">
        <v>-2.0064872148657958E-2</v>
      </c>
      <c r="AO1121">
        <v>2.2361051412958691E-3</v>
      </c>
      <c r="AP1121">
        <v>-2.1567171422137609E-2</v>
      </c>
      <c r="AQ1121">
        <v>-1.409672146433519E-2</v>
      </c>
      <c r="AR1121">
        <v>2.218115512021359E-3</v>
      </c>
      <c r="AS1121">
        <v>-2.4141064446657708E-3</v>
      </c>
      <c r="AT1121">
        <v>-2.2699454366138679E-2</v>
      </c>
      <c r="AU1121">
        <v>-1.1167986270116349E-3</v>
      </c>
    </row>
    <row r="1122" spans="1:47">
      <c r="A1122" s="12">
        <v>45323</v>
      </c>
      <c r="B1122">
        <v>2.6288659793814562E-2</v>
      </c>
      <c r="C1122">
        <v>9.8371230446701041E-3</v>
      </c>
      <c r="D1122">
        <v>1.334056399132333E-2</v>
      </c>
      <c r="E1122">
        <v>7.0360139677907441E-3</v>
      </c>
      <c r="F1122">
        <v>3.12012480499213E-3</v>
      </c>
      <c r="G1122">
        <v>0</v>
      </c>
      <c r="H1122">
        <v>-1.045786097196599E-2</v>
      </c>
      <c r="I1122">
        <v>-4.0852057192880542E-3</v>
      </c>
      <c r="J1122">
        <v>-4.6265697290152064E-3</v>
      </c>
      <c r="K1122">
        <v>1.211225997045773E-2</v>
      </c>
      <c r="L1122">
        <v>-3.613214039917545E-3</v>
      </c>
      <c r="M1122">
        <v>1.4637482900137E-2</v>
      </c>
      <c r="N1122">
        <v>1.559434579204177E-2</v>
      </c>
      <c r="O1122">
        <v>1.210638352500149E-2</v>
      </c>
      <c r="P1122">
        <v>2.4379540689453361E-2</v>
      </c>
      <c r="Q1122">
        <v>6.0271932779067949E-3</v>
      </c>
      <c r="R1122">
        <v>4.3130188177602502E-3</v>
      </c>
      <c r="S1122">
        <v>-3.6837596377432218E-2</v>
      </c>
      <c r="T1122">
        <v>7.7548005908418824E-3</v>
      </c>
      <c r="U1122">
        <v>2.891795071000125E-3</v>
      </c>
      <c r="V1122">
        <v>8.3827219819532228E-3</v>
      </c>
      <c r="W1122">
        <v>5.5405531241270456E-3</v>
      </c>
      <c r="Y1122" s="12">
        <v>45323</v>
      </c>
      <c r="Z1122">
        <v>2.5949052006822598E-2</v>
      </c>
      <c r="AA1122">
        <v>9.7890535364729431E-3</v>
      </c>
      <c r="AB1122">
        <v>1.325236224231624E-2</v>
      </c>
      <c r="AC1122">
        <v>7.0113767193558524E-3</v>
      </c>
      <c r="AD1122">
        <v>3.115267316949279E-3</v>
      </c>
      <c r="AE1122">
        <v>0</v>
      </c>
      <c r="AF1122">
        <v>-1.0512928663327349E-2</v>
      </c>
      <c r="AG1122">
        <v>-4.0935729679018379E-3</v>
      </c>
      <c r="AH1122">
        <v>-4.6373054285170374E-3</v>
      </c>
      <c r="AI1122">
        <v>1.2039493537689679E-2</v>
      </c>
      <c r="AJ1122">
        <v>-3.6197574643838559E-3</v>
      </c>
      <c r="AK1122">
        <v>1.453138899273408E-2</v>
      </c>
      <c r="AL1122">
        <v>1.547400347570241E-2</v>
      </c>
      <c r="AM1122">
        <v>1.203368740061536E-2</v>
      </c>
      <c r="AN1122">
        <v>2.4087103149894609E-2</v>
      </c>
      <c r="AO1122">
        <v>6.00910240357274E-3</v>
      </c>
      <c r="AP1122">
        <v>4.3037444096674909E-3</v>
      </c>
      <c r="AQ1122">
        <v>-3.753323797325836E-2</v>
      </c>
      <c r="AR1122">
        <v>7.7248866761727916E-3</v>
      </c>
      <c r="AS1122">
        <v>2.8876218750496399E-3</v>
      </c>
      <c r="AT1122">
        <v>8.3477820931607896E-3</v>
      </c>
      <c r="AU1122">
        <v>5.5252607192508244E-3</v>
      </c>
    </row>
    <row r="1123" spans="1:47">
      <c r="A1123" s="12">
        <v>45324</v>
      </c>
      <c r="B1123">
        <v>7.8666499246609733E-2</v>
      </c>
      <c r="C1123">
        <v>-1.5011178537208569E-2</v>
      </c>
      <c r="D1123">
        <v>-5.4051161297229422E-3</v>
      </c>
      <c r="E1123">
        <v>1.1153089742262701E-2</v>
      </c>
      <c r="F1123">
        <v>2.941375346541375E-2</v>
      </c>
      <c r="G1123">
        <v>0</v>
      </c>
      <c r="H1123">
        <v>-1.5541740674955619E-2</v>
      </c>
      <c r="I1123">
        <v>-4.1019630823322384E-3</v>
      </c>
      <c r="J1123">
        <v>2.656042496679945E-3</v>
      </c>
      <c r="K1123">
        <v>-1.6929363689433648E-2</v>
      </c>
      <c r="L1123">
        <v>5.7560582513094261E-3</v>
      </c>
      <c r="M1123">
        <v>4.9885398409061921E-3</v>
      </c>
      <c r="N1123">
        <v>1.8425875476744791E-2</v>
      </c>
      <c r="O1123">
        <v>1.71821840780273E-2</v>
      </c>
      <c r="P1123">
        <v>4.9708854935186508E-2</v>
      </c>
      <c r="Q1123">
        <v>-5.0571796091698484E-3</v>
      </c>
      <c r="R1123">
        <v>1.4971909286113361E-2</v>
      </c>
      <c r="S1123">
        <v>-1.7407878017789091E-2</v>
      </c>
      <c r="T1123">
        <v>-1.3191645291315449E-2</v>
      </c>
      <c r="U1123">
        <v>-1.893613358581514E-2</v>
      </c>
      <c r="V1123">
        <v>-5.0301810865192031E-3</v>
      </c>
      <c r="W1123">
        <v>-1.1853498171042309E-2</v>
      </c>
      <c r="Y1123" s="12">
        <v>45324</v>
      </c>
      <c r="Z1123">
        <v>7.5725555317934762E-2</v>
      </c>
      <c r="AA1123">
        <v>-1.51249866431856E-2</v>
      </c>
      <c r="AB1123">
        <v>-5.4197766215485846E-3</v>
      </c>
      <c r="AC1123">
        <v>1.1091352652277149E-2</v>
      </c>
      <c r="AD1123">
        <v>2.8989468809216601E-2</v>
      </c>
      <c r="AE1123">
        <v>0</v>
      </c>
      <c r="AF1123">
        <v>-1.5663779643269558E-2</v>
      </c>
      <c r="AG1123">
        <v>-4.1103992105910141E-3</v>
      </c>
      <c r="AH1123">
        <v>2.652521449131123E-3</v>
      </c>
      <c r="AI1123">
        <v>-1.7074303521847779E-2</v>
      </c>
      <c r="AJ1123">
        <v>5.7395554451388298E-3</v>
      </c>
      <c r="AK1123">
        <v>4.976138302645817E-3</v>
      </c>
      <c r="AL1123">
        <v>1.825817590837775E-2</v>
      </c>
      <c r="AM1123">
        <v>1.7036239742789259E-2</v>
      </c>
      <c r="AN1123">
        <v>4.851284470583582E-2</v>
      </c>
      <c r="AO1123">
        <v>-5.0700104187216596E-3</v>
      </c>
      <c r="AP1123">
        <v>1.486093653059084E-2</v>
      </c>
      <c r="AQ1123">
        <v>-1.7561176802413481E-2</v>
      </c>
      <c r="AR1123">
        <v>-1.3279427896739511E-2</v>
      </c>
      <c r="AS1123">
        <v>-1.9117718157532972E-2</v>
      </c>
      <c r="AT1123">
        <v>-5.0428750338620109E-3</v>
      </c>
      <c r="AU1123">
        <v>-1.1924311023441761E-2</v>
      </c>
    </row>
    <row r="1124" spans="1:47">
      <c r="A1124" s="12">
        <v>45327</v>
      </c>
      <c r="B1124">
        <v>-8.7305744718002565E-3</v>
      </c>
      <c r="C1124">
        <v>-1.491569390402081E-2</v>
      </c>
      <c r="D1124">
        <v>9.8466505246166403E-3</v>
      </c>
      <c r="E1124">
        <v>2.5591810620673169E-5</v>
      </c>
      <c r="F1124">
        <v>5.9117183394641337E-4</v>
      </c>
      <c r="G1124">
        <v>-1.33519330410522E-2</v>
      </c>
      <c r="H1124">
        <v>-1.082543978349115E-2</v>
      </c>
      <c r="I1124">
        <v>-4.1188584877905887E-3</v>
      </c>
      <c r="J1124">
        <v>-6.6225165562913144E-3</v>
      </c>
      <c r="K1124">
        <v>0</v>
      </c>
      <c r="L1124">
        <v>-1.3163166027584381E-3</v>
      </c>
      <c r="M1124">
        <v>2.4148108398174268E-3</v>
      </c>
      <c r="N1124">
        <v>-1.3545061037887329E-2</v>
      </c>
      <c r="O1124">
        <v>-1.682846135490301E-3</v>
      </c>
      <c r="P1124">
        <v>4.7944377267230998E-2</v>
      </c>
      <c r="Q1124">
        <v>-4.5692830830263986E-3</v>
      </c>
      <c r="R1124">
        <v>-1.680867095577576E-3</v>
      </c>
      <c r="S1124">
        <v>8.5348506401137225E-3</v>
      </c>
      <c r="T1124">
        <v>-1.33679910880059E-2</v>
      </c>
      <c r="U1124">
        <v>-1.64063870854535E-2</v>
      </c>
      <c r="V1124">
        <v>-3.645362141450692E-2</v>
      </c>
      <c r="W1124">
        <v>-3.0457804226606822E-3</v>
      </c>
      <c r="Y1124" s="12">
        <v>45327</v>
      </c>
      <c r="Z1124">
        <v>-8.7689092231310918E-3</v>
      </c>
      <c r="AA1124">
        <v>-1.5028051527501999E-2</v>
      </c>
      <c r="AB1124">
        <v>9.7984881619042011E-3</v>
      </c>
      <c r="AC1124">
        <v>2.559148315587468E-5</v>
      </c>
      <c r="AD1124">
        <v>5.9099716071565997E-4</v>
      </c>
      <c r="AE1124">
        <v>-1.344187156494453E-2</v>
      </c>
      <c r="AF1124">
        <v>-1.088446119842322E-2</v>
      </c>
      <c r="AG1124">
        <v>-4.1273643497406996E-3</v>
      </c>
      <c r="AH1124">
        <v>-6.6445427186685013E-3</v>
      </c>
      <c r="AI1124">
        <v>0</v>
      </c>
      <c r="AJ1124">
        <v>-1.317183708465072E-3</v>
      </c>
      <c r="AK1124">
        <v>2.4118998694747061E-3</v>
      </c>
      <c r="AL1124">
        <v>-1.3637632249381519E-2</v>
      </c>
      <c r="AM1124">
        <v>-1.6842637116464361E-3</v>
      </c>
      <c r="AN1124">
        <v>4.6830509363628058E-2</v>
      </c>
      <c r="AO1124">
        <v>-4.5797541660429876E-3</v>
      </c>
      <c r="AP1124">
        <v>-1.682281337664915E-3</v>
      </c>
      <c r="AQ1124">
        <v>8.4986347214625196E-3</v>
      </c>
      <c r="AR1124">
        <v>-1.345814705178537E-2</v>
      </c>
      <c r="AS1124">
        <v>-1.654246224135119E-2</v>
      </c>
      <c r="AT1124">
        <v>-3.7134656753766877E-2</v>
      </c>
      <c r="AU1124">
        <v>-3.050428251762753E-3</v>
      </c>
    </row>
    <row r="1125" spans="1:47">
      <c r="A1125" s="12">
        <v>45328</v>
      </c>
      <c r="B1125">
        <v>-6.8111091538958224E-3</v>
      </c>
      <c r="C1125">
        <v>8.2290980908492628E-3</v>
      </c>
      <c r="D1125">
        <v>8.6317135549871526E-3</v>
      </c>
      <c r="E1125">
        <v>7.6261643975843452E-3</v>
      </c>
      <c r="F1125">
        <v>1.3129390139821059E-4</v>
      </c>
      <c r="G1125">
        <v>9.4930317107655426E-3</v>
      </c>
      <c r="H1125">
        <v>2.0337437300501419E-2</v>
      </c>
      <c r="I1125">
        <v>6.8931560807483638E-3</v>
      </c>
      <c r="J1125">
        <v>-7.3333333333333028E-3</v>
      </c>
      <c r="K1125">
        <v>3.9786223277909823E-2</v>
      </c>
      <c r="L1125">
        <v>3.4383954154726388E-3</v>
      </c>
      <c r="M1125">
        <v>7.8961456102784044E-3</v>
      </c>
      <c r="N1125">
        <v>-3.9442869468742092E-4</v>
      </c>
      <c r="O1125">
        <v>-2.2886452310334482E-3</v>
      </c>
      <c r="P1125">
        <v>-1.5995499913459828E-2</v>
      </c>
      <c r="Q1125">
        <v>-1.0995267409173341E-2</v>
      </c>
      <c r="R1125">
        <v>-8.6797491871807297E-3</v>
      </c>
      <c r="S1125">
        <v>7.6932940120528759E-3</v>
      </c>
      <c r="T1125">
        <v>3.5001881821603353E-2</v>
      </c>
      <c r="U1125">
        <v>2.4975470520025582E-3</v>
      </c>
      <c r="V1125">
        <v>2.2313045399315001E-2</v>
      </c>
      <c r="W1125">
        <v>1.029328821206987E-2</v>
      </c>
      <c r="Y1125" s="12">
        <v>45328</v>
      </c>
      <c r="Z1125">
        <v>-6.8344106240270531E-3</v>
      </c>
      <c r="AA1125">
        <v>8.1954236770571016E-3</v>
      </c>
      <c r="AB1125">
        <v>8.5946733101117737E-3</v>
      </c>
      <c r="AC1125">
        <v>7.5972322071995177E-3</v>
      </c>
      <c r="AD1125">
        <v>1.312852831082828E-4</v>
      </c>
      <c r="AE1125">
        <v>9.4482560334746783E-3</v>
      </c>
      <c r="AF1125">
        <v>2.01333934698616E-2</v>
      </c>
      <c r="AG1125">
        <v>6.8695068965174003E-3</v>
      </c>
      <c r="AH1125">
        <v>-7.3603544062924176E-3</v>
      </c>
      <c r="AI1125">
        <v>3.901513748357989E-2</v>
      </c>
      <c r="AJ1125">
        <v>3.4324976493241731E-3</v>
      </c>
      <c r="AK1125">
        <v>7.8651341926732014E-3</v>
      </c>
      <c r="AL1125">
        <v>-3.9450650214535268E-4</v>
      </c>
      <c r="AM1125">
        <v>-2.2912681822976791E-3</v>
      </c>
      <c r="AN1125">
        <v>-1.6124808681661908E-2</v>
      </c>
      <c r="AO1125">
        <v>-1.1056162142535721E-2</v>
      </c>
      <c r="AP1125">
        <v>-8.7176376108179868E-3</v>
      </c>
      <c r="AQ1125">
        <v>7.6638515356769327E-3</v>
      </c>
      <c r="AR1125">
        <v>3.4403244900803508E-2</v>
      </c>
      <c r="AS1125">
        <v>2.4944333646735621E-3</v>
      </c>
      <c r="AT1125">
        <v>2.2067751532157381E-2</v>
      </c>
      <c r="AU1125">
        <v>1.024067306817365E-2</v>
      </c>
    </row>
    <row r="1126" spans="1:47">
      <c r="A1126" s="12">
        <v>45329</v>
      </c>
      <c r="B1126">
        <v>8.1584392550990703E-3</v>
      </c>
      <c r="C1126">
        <v>-4.6523016650342752E-3</v>
      </c>
      <c r="D1126">
        <v>5.8108821975699776E-4</v>
      </c>
      <c r="E1126">
        <v>9.955808401483246E-3</v>
      </c>
      <c r="F1126">
        <v>-1.4440433212996599E-3</v>
      </c>
      <c r="G1126">
        <v>-4.2016806722687816E-3</v>
      </c>
      <c r="H1126">
        <v>5.720414730068013E-3</v>
      </c>
      <c r="I1126">
        <v>-2.9339853300736069E-4</v>
      </c>
      <c r="J1126">
        <v>0</v>
      </c>
      <c r="K1126">
        <v>8.2809822958309631E-3</v>
      </c>
      <c r="L1126">
        <v>1.884637350085816E-3</v>
      </c>
      <c r="M1126">
        <v>-1.0622759261718181E-2</v>
      </c>
      <c r="N1126">
        <v>2.1110261658733979E-2</v>
      </c>
      <c r="O1126">
        <v>1.0376304649306171E-2</v>
      </c>
      <c r="P1126">
        <v>2.7498057839731471E-2</v>
      </c>
      <c r="Q1126">
        <v>6.1524069943152959E-3</v>
      </c>
      <c r="R1126">
        <v>6.7381182465079403E-2</v>
      </c>
      <c r="S1126">
        <v>7.8890444076853417E-3</v>
      </c>
      <c r="T1126">
        <v>2.1818181818180631E-3</v>
      </c>
      <c r="U1126">
        <v>-5.2495773645343524E-3</v>
      </c>
      <c r="V1126">
        <v>1.339816315505149E-2</v>
      </c>
      <c r="W1126">
        <v>-1.9492905326820131E-2</v>
      </c>
      <c r="Y1126" s="12">
        <v>45329</v>
      </c>
      <c r="Z1126">
        <v>8.1253390981054583E-3</v>
      </c>
      <c r="AA1126">
        <v>-4.6631573026452034E-3</v>
      </c>
      <c r="AB1126">
        <v>5.8091945337303437E-4</v>
      </c>
      <c r="AC1126">
        <v>9.9065758379939875E-3</v>
      </c>
      <c r="AD1126">
        <v>-1.4450869566806849E-3</v>
      </c>
      <c r="AE1126">
        <v>-4.2105325363433824E-3</v>
      </c>
      <c r="AF1126">
        <v>5.7041152878972061E-3</v>
      </c>
      <c r="AG1126">
        <v>-2.9344158277764512E-4</v>
      </c>
      <c r="AH1126">
        <v>0</v>
      </c>
      <c r="AI1126">
        <v>8.2468830825892583E-3</v>
      </c>
      <c r="AJ1126">
        <v>1.88286364928735E-3</v>
      </c>
      <c r="AK1126">
        <v>-1.0679583547624169E-2</v>
      </c>
      <c r="AL1126">
        <v>2.089052714078064E-2</v>
      </c>
      <c r="AM1126">
        <v>1.032284032359857E-2</v>
      </c>
      <c r="AN1126">
        <v>2.7126777206156218E-2</v>
      </c>
      <c r="AO1126">
        <v>6.1335582091610521E-3</v>
      </c>
      <c r="AP1126">
        <v>6.5208155443477772E-2</v>
      </c>
      <c r="AQ1126">
        <v>7.8580885981046362E-3</v>
      </c>
      <c r="AR1126">
        <v>2.1794414729320931E-3</v>
      </c>
      <c r="AS1126">
        <v>-5.2634048091770771E-3</v>
      </c>
      <c r="AT1126">
        <v>1.3309201501340779E-2</v>
      </c>
      <c r="AU1126">
        <v>-1.9685397601205461E-2</v>
      </c>
    </row>
    <row r="1127" spans="1:47">
      <c r="A1127" s="12">
        <v>45330</v>
      </c>
      <c r="B1127">
        <v>-4.0462088782032826E-3</v>
      </c>
      <c r="C1127">
        <v>-9.8400984009838766E-4</v>
      </c>
      <c r="D1127">
        <v>-5.754712000422435E-3</v>
      </c>
      <c r="E1127">
        <v>-4.2750088014886778E-4</v>
      </c>
      <c r="F1127">
        <v>1.268651810951171E-2</v>
      </c>
      <c r="G1127">
        <v>3.6166365280290158E-3</v>
      </c>
      <c r="H1127">
        <v>4.7991468183434796E-3</v>
      </c>
      <c r="I1127">
        <v>1.7119937389943329E-2</v>
      </c>
      <c r="J1127">
        <v>-2.014775016789816E-3</v>
      </c>
      <c r="K1127">
        <v>-1.9824412347776428E-3</v>
      </c>
      <c r="L1127">
        <v>-3.5911759676223731E-3</v>
      </c>
      <c r="M1127">
        <v>1.207891558180108E-2</v>
      </c>
      <c r="N1127">
        <v>1.449100350199295E-4</v>
      </c>
      <c r="O1127">
        <v>1.5826465342010381E-3</v>
      </c>
      <c r="P1127">
        <v>-6.5336167420362301E-3</v>
      </c>
      <c r="Q1127">
        <v>-1.3767209011263941E-3</v>
      </c>
      <c r="R1127">
        <v>6.9135802469135754E-3</v>
      </c>
      <c r="S1127">
        <v>3.0551698017927009E-2</v>
      </c>
      <c r="T1127">
        <v>3.6284470246750189E-4</v>
      </c>
      <c r="U1127">
        <v>1.234347048300544E-2</v>
      </c>
      <c r="V1127">
        <v>1.0555496321569491E-2</v>
      </c>
      <c r="W1127">
        <v>4.6498386790663204E-3</v>
      </c>
      <c r="Y1127" s="12">
        <v>45330</v>
      </c>
      <c r="Z1127">
        <v>-4.0544169298222747E-3</v>
      </c>
      <c r="AA1127">
        <v>-9.8449429561316268E-4</v>
      </c>
      <c r="AB1127">
        <v>-5.7713341566836846E-3</v>
      </c>
      <c r="AC1127">
        <v>-4.2759228470141118E-4</v>
      </c>
      <c r="AD1127">
        <v>1.2606718449782469E-2</v>
      </c>
      <c r="AE1127">
        <v>3.6101122240997929E-3</v>
      </c>
      <c r="AF1127">
        <v>4.7876676254887179E-3</v>
      </c>
      <c r="AG1127">
        <v>1.6975042649745399E-2</v>
      </c>
      <c r="AH1127">
        <v>-2.016807406304535E-3</v>
      </c>
      <c r="AI1127">
        <v>-1.9844088723162409E-3</v>
      </c>
      <c r="AJ1127">
        <v>-3.5976397196582411E-3</v>
      </c>
      <c r="AK1127">
        <v>1.200654764891949E-2</v>
      </c>
      <c r="AL1127">
        <v>1.4489953657501251E-4</v>
      </c>
      <c r="AM1127">
        <v>1.581395468996991E-3</v>
      </c>
      <c r="AN1127">
        <v>-6.5550542431981138E-3</v>
      </c>
      <c r="AO1127">
        <v>-1.377669452039392E-3</v>
      </c>
      <c r="AP1127">
        <v>6.8897910338156561E-3</v>
      </c>
      <c r="AQ1127">
        <v>3.009428798707629E-2</v>
      </c>
      <c r="AR1127">
        <v>3.6277889024770982E-4</v>
      </c>
      <c r="AS1127">
        <v>1.2267910993379059E-2</v>
      </c>
      <c r="AT1127">
        <v>1.0500176018595139E-2</v>
      </c>
      <c r="AU1127">
        <v>4.6390615741487536E-3</v>
      </c>
    </row>
    <row r="1128" spans="1:47">
      <c r="A1128" s="12">
        <v>45331</v>
      </c>
      <c r="B1128">
        <v>2.7143193593970771E-2</v>
      </c>
      <c r="C1128">
        <v>3.037018796683943E-3</v>
      </c>
      <c r="D1128">
        <v>2.8143585386575238E-3</v>
      </c>
      <c r="E1128">
        <v>2.1887343077813259E-3</v>
      </c>
      <c r="F1128">
        <v>-1.9602752174477489E-2</v>
      </c>
      <c r="G1128">
        <v>3.6036036036035668E-3</v>
      </c>
      <c r="H1128">
        <v>-1.7778170882717159E-2</v>
      </c>
      <c r="I1128">
        <v>-2.1159949985572801E-2</v>
      </c>
      <c r="J1128">
        <v>4.710632570659401E-3</v>
      </c>
      <c r="K1128">
        <v>7.0942111237231043E-3</v>
      </c>
      <c r="L1128">
        <v>1.2013729977116141E-3</v>
      </c>
      <c r="M1128">
        <v>6.2325951465322937E-3</v>
      </c>
      <c r="N1128">
        <v>1.555142353480954E-2</v>
      </c>
      <c r="O1128">
        <v>1.00791928548174E-2</v>
      </c>
      <c r="P1128">
        <v>3.5783518329719488E-2</v>
      </c>
      <c r="Q1128">
        <v>4.9952554025747284E-3</v>
      </c>
      <c r="R1128">
        <v>2.6919513922946999E-2</v>
      </c>
      <c r="S1128">
        <v>6.8602229572460871E-3</v>
      </c>
      <c r="T1128">
        <v>-3.6271309394275702E-4</v>
      </c>
      <c r="U1128">
        <v>-1.8554514931965469E-3</v>
      </c>
      <c r="V1128">
        <v>2.1154251951888581E-2</v>
      </c>
      <c r="W1128">
        <v>2.833663927458208E-3</v>
      </c>
      <c r="Y1128" s="12">
        <v>45331</v>
      </c>
      <c r="Z1128">
        <v>2.6781350237782438E-2</v>
      </c>
      <c r="AA1128">
        <v>3.032416371178875E-3</v>
      </c>
      <c r="AB1128">
        <v>2.8104056464991981E-3</v>
      </c>
      <c r="AC1128">
        <v>2.1863425182050839E-3</v>
      </c>
      <c r="AD1128">
        <v>-1.97974345276292E-2</v>
      </c>
      <c r="AE1128">
        <v>3.5971261808494751E-3</v>
      </c>
      <c r="AF1128">
        <v>-1.7938100906708311E-2</v>
      </c>
      <c r="AG1128">
        <v>-2.1387030786038701E-2</v>
      </c>
      <c r="AH1128">
        <v>4.6995722614858243E-3</v>
      </c>
      <c r="AI1128">
        <v>7.0691655904264036E-3</v>
      </c>
      <c r="AJ1128">
        <v>1.2006519266309021E-3</v>
      </c>
      <c r="AK1128">
        <v>6.2132528522578076E-3</v>
      </c>
      <c r="AL1128">
        <v>1.543173939216216E-2</v>
      </c>
      <c r="AM1128">
        <v>1.002873654650731E-2</v>
      </c>
      <c r="AN1128">
        <v>3.5158162861090761E-2</v>
      </c>
      <c r="AO1128">
        <v>4.9828205074321959E-3</v>
      </c>
      <c r="AP1128">
        <v>2.6563557790561271E-2</v>
      </c>
      <c r="AQ1128">
        <v>6.8367986971440038E-3</v>
      </c>
      <c r="AR1128">
        <v>-3.6277889024761761E-4</v>
      </c>
      <c r="AS1128">
        <v>-1.857174975540237E-3</v>
      </c>
      <c r="AT1128">
        <v>2.0933607058066801E-2</v>
      </c>
      <c r="AU1128">
        <v>2.8296566701933169E-3</v>
      </c>
    </row>
    <row r="1129" spans="1:47">
      <c r="A1129" s="12">
        <v>45334</v>
      </c>
      <c r="B1129">
        <v>-1.2095156205216281E-2</v>
      </c>
      <c r="C1129">
        <v>1.178396072013088E-2</v>
      </c>
      <c r="D1129">
        <v>-9.0018533227428366E-3</v>
      </c>
      <c r="E1129">
        <v>-1.6316899287077691E-3</v>
      </c>
      <c r="F1129">
        <v>6.8855932203391026E-3</v>
      </c>
      <c r="G1129">
        <v>-2.7927388789148471E-3</v>
      </c>
      <c r="H1129">
        <v>1.6208914903196758E-2</v>
      </c>
      <c r="I1129">
        <v>1.3756509776948089E-2</v>
      </c>
      <c r="J1129">
        <v>1.138647019423988E-2</v>
      </c>
      <c r="K1129">
        <v>5.6353902507746412E-3</v>
      </c>
      <c r="L1129">
        <v>4.4568881778184188E-3</v>
      </c>
      <c r="M1129">
        <v>-3.162888771744754E-3</v>
      </c>
      <c r="N1129">
        <v>-1.25787659017953E-2</v>
      </c>
      <c r="O1129">
        <v>-4.4398273950989608E-3</v>
      </c>
      <c r="P1129">
        <v>1.594277237880082E-3</v>
      </c>
      <c r="Q1129">
        <v>-6.1818570512364168E-3</v>
      </c>
      <c r="R1129">
        <v>-1.3080392677102591E-2</v>
      </c>
      <c r="S1129">
        <v>-2.3117167538629908E-3</v>
      </c>
      <c r="T1129">
        <v>3.628447024673465E-3</v>
      </c>
      <c r="U1129">
        <v>7.6569000619632899E-3</v>
      </c>
      <c r="V1129">
        <v>-2.8103528439324291E-2</v>
      </c>
      <c r="W1129">
        <v>1.84138645568428E-2</v>
      </c>
      <c r="Y1129" s="12">
        <v>45334</v>
      </c>
      <c r="Z1129">
        <v>-1.2168897821162251E-2</v>
      </c>
      <c r="AA1129">
        <v>1.1715070526420559E-2</v>
      </c>
      <c r="AB1129">
        <v>-9.0426148080278088E-3</v>
      </c>
      <c r="AC1129">
        <v>-1.63302258457088E-3</v>
      </c>
      <c r="AD1129">
        <v>6.8619957829832833E-3</v>
      </c>
      <c r="AE1129">
        <v>-2.7966458499330701E-3</v>
      </c>
      <c r="AF1129">
        <v>1.607895292310825E-2</v>
      </c>
      <c r="AG1129">
        <v>1.3662747908444409E-2</v>
      </c>
      <c r="AH1129">
        <v>1.132213226977972E-2</v>
      </c>
      <c r="AI1129">
        <v>5.6195708436636554E-3</v>
      </c>
      <c r="AJ1129">
        <v>4.4469856637336094E-3</v>
      </c>
      <c r="AK1129">
        <v>-3.1679012765566039E-3</v>
      </c>
      <c r="AL1129">
        <v>-1.265854832661935E-2</v>
      </c>
      <c r="AM1129">
        <v>-4.4497126989612784E-3</v>
      </c>
      <c r="AN1129">
        <v>1.593007727046842E-3</v>
      </c>
      <c r="AO1129">
        <v>-6.2010438437462706E-3</v>
      </c>
      <c r="AP1129">
        <v>-1.316669441322928E-2</v>
      </c>
      <c r="AQ1129">
        <v>-2.3143928961555219E-3</v>
      </c>
      <c r="AR1129">
        <v>3.621880091154355E-3</v>
      </c>
      <c r="AS1129">
        <v>7.6277347851483584E-3</v>
      </c>
      <c r="AT1129">
        <v>-2.8505990934415221E-2</v>
      </c>
      <c r="AU1129">
        <v>1.8246382226561692E-2</v>
      </c>
    </row>
    <row r="1130" spans="1:47">
      <c r="A1130" s="12">
        <v>45335</v>
      </c>
      <c r="B1130">
        <v>-2.1469188812812009E-2</v>
      </c>
      <c r="C1130">
        <v>-3.1219670009705599E-2</v>
      </c>
      <c r="D1130">
        <v>-1.127437884050231E-2</v>
      </c>
      <c r="E1130">
        <v>-7.3168891906162381E-3</v>
      </c>
      <c r="F1130">
        <v>-9.7317201472910675E-3</v>
      </c>
      <c r="G1130">
        <v>-7.0014002800560249E-3</v>
      </c>
      <c r="H1130">
        <v>-1.6127603012848879E-2</v>
      </c>
      <c r="I1130">
        <v>-1.7737714451875549E-2</v>
      </c>
      <c r="J1130">
        <v>-9.9337748344371368E-3</v>
      </c>
      <c r="K1130">
        <v>-2.9420005603810528E-2</v>
      </c>
      <c r="L1130">
        <v>-8.7035667557882057E-3</v>
      </c>
      <c r="M1130">
        <v>-6.1343204653622418E-2</v>
      </c>
      <c r="N1130">
        <v>-2.1528680826470189E-2</v>
      </c>
      <c r="O1130">
        <v>-1.5782886885955531E-2</v>
      </c>
      <c r="P1130">
        <v>-1.66094563171304E-3</v>
      </c>
      <c r="Q1130">
        <v>-5.9693465985480856E-3</v>
      </c>
      <c r="R1130">
        <v>-9.9739226281689852E-3</v>
      </c>
      <c r="S1130">
        <v>9.3902439024389217E-3</v>
      </c>
      <c r="T1130">
        <v>-2.4945770065075919E-2</v>
      </c>
      <c r="U1130">
        <v>-2.692493521324724E-2</v>
      </c>
      <c r="V1130">
        <v>-2.1846595439323772E-2</v>
      </c>
      <c r="W1130">
        <v>-1.156069364161849E-2</v>
      </c>
      <c r="Y1130" s="12">
        <v>45335</v>
      </c>
      <c r="Z1130">
        <v>-2.170300445862338E-2</v>
      </c>
      <c r="AA1130">
        <v>-3.1717390427599218E-2</v>
      </c>
      <c r="AB1130">
        <v>-1.1338416427254271E-2</v>
      </c>
      <c r="AC1130">
        <v>-7.3437889195414174E-3</v>
      </c>
      <c r="AD1130">
        <v>-9.7793828143806875E-3</v>
      </c>
      <c r="AE1130">
        <v>-7.0260250890725453E-3</v>
      </c>
      <c r="AF1130">
        <v>-1.6259068197370361E-2</v>
      </c>
      <c r="AG1130">
        <v>-1.789691306452083E-2</v>
      </c>
      <c r="AH1130">
        <v>-9.9834439841832625E-3</v>
      </c>
      <c r="AI1130">
        <v>-2.9861453807834511E-2</v>
      </c>
      <c r="AJ1130">
        <v>-8.7416640086589274E-3</v>
      </c>
      <c r="AK1130">
        <v>-6.3305366748941314E-2</v>
      </c>
      <c r="AL1130">
        <v>-2.1763803588837449E-2</v>
      </c>
      <c r="AM1130">
        <v>-1.5908762859478748E-2</v>
      </c>
      <c r="AN1130">
        <v>-1.662326531186588E-3</v>
      </c>
      <c r="AO1130">
        <v>-5.9872343690135074E-3</v>
      </c>
      <c r="AP1130">
        <v>-1.00239954207864E-2</v>
      </c>
      <c r="AQ1130">
        <v>9.3464296330511929E-3</v>
      </c>
      <c r="AR1130">
        <v>-2.526218908497356E-2</v>
      </c>
      <c r="AS1130">
        <v>-2.7294051995144349E-2</v>
      </c>
      <c r="AT1130">
        <v>-2.2088765868823881E-2</v>
      </c>
      <c r="AU1130">
        <v>-1.1628037995119101E-2</v>
      </c>
    </row>
    <row r="1131" spans="1:47">
      <c r="A1131" s="12">
        <v>45336</v>
      </c>
      <c r="B1131">
        <v>1.38757115749526E-2</v>
      </c>
      <c r="C1131">
        <v>5.8440474202705586E-3</v>
      </c>
      <c r="D1131">
        <v>-4.8097708603543898E-3</v>
      </c>
      <c r="E1131">
        <v>9.8277608915906534E-3</v>
      </c>
      <c r="F1131">
        <v>2.7224435590968992E-3</v>
      </c>
      <c r="G1131">
        <v>1.2892828364222449E-2</v>
      </c>
      <c r="H1131">
        <v>-1.80131495992053E-4</v>
      </c>
      <c r="I1131">
        <v>-4.9338859285573688E-3</v>
      </c>
      <c r="J1131">
        <v>1.337792642140467E-2</v>
      </c>
      <c r="K1131">
        <v>1.212471131639736E-2</v>
      </c>
      <c r="L1131">
        <v>1.0157236313554471E-2</v>
      </c>
      <c r="M1131">
        <v>3.6901408450704221E-2</v>
      </c>
      <c r="N1131">
        <v>7.8017326245323204E-3</v>
      </c>
      <c r="O1131">
        <v>1.177301450760848E-2</v>
      </c>
      <c r="P1131">
        <v>2.4567435669920149E-2</v>
      </c>
      <c r="Q1131">
        <v>4.4741397965808449E-2</v>
      </c>
      <c r="R1131">
        <v>1.9008309346646429E-4</v>
      </c>
      <c r="S1131">
        <v>-1.413555636100039E-2</v>
      </c>
      <c r="T1131">
        <v>5.1909529106415331E-3</v>
      </c>
      <c r="U1131">
        <v>1.051728807438845E-2</v>
      </c>
      <c r="V1131">
        <v>2.548636017824157E-2</v>
      </c>
      <c r="W1131">
        <v>3.1812865497076181E-3</v>
      </c>
      <c r="Y1131" s="12">
        <v>45336</v>
      </c>
      <c r="Z1131">
        <v>1.378032524509017E-2</v>
      </c>
      <c r="AA1131">
        <v>5.8270372152671663E-3</v>
      </c>
      <c r="AB1131">
        <v>-4.8213750321093058E-3</v>
      </c>
      <c r="AC1131">
        <v>9.7797825399289322E-3</v>
      </c>
      <c r="AD1131">
        <v>2.7187444219045269E-3</v>
      </c>
      <c r="AE1131">
        <v>1.2810423385640261E-2</v>
      </c>
      <c r="AF1131">
        <v>-1.8014772161850399E-4</v>
      </c>
      <c r="AG1131">
        <v>-4.9460977280446679E-3</v>
      </c>
      <c r="AH1131">
        <v>1.3289232118682709E-2</v>
      </c>
      <c r="AI1131">
        <v>1.2051795798854169E-2</v>
      </c>
      <c r="AJ1131">
        <v>1.010599825474017E-2</v>
      </c>
      <c r="AK1131">
        <v>3.6236850909559637E-2</v>
      </c>
      <c r="AL1131">
        <v>7.771456477540805E-3</v>
      </c>
      <c r="AM1131">
        <v>1.1704251742806839E-2</v>
      </c>
      <c r="AN1131">
        <v>2.4270509536844991E-2</v>
      </c>
      <c r="AO1131">
        <v>4.376938873056873E-2</v>
      </c>
      <c r="AP1131">
        <v>1.9006502996426149E-4</v>
      </c>
      <c r="AQ1131">
        <v>-1.423641492724311E-2</v>
      </c>
      <c r="AR1131">
        <v>5.1775263589356408E-3</v>
      </c>
      <c r="AS1131">
        <v>1.046236615100345E-2</v>
      </c>
      <c r="AT1131">
        <v>2.5166997786789221E-2</v>
      </c>
      <c r="AU1131">
        <v>3.1762369642697541E-3</v>
      </c>
    </row>
    <row r="1132" spans="1:47">
      <c r="A1132" s="12">
        <v>45337</v>
      </c>
      <c r="B1132">
        <v>-6.9013919756695241E-3</v>
      </c>
      <c r="C1132">
        <v>3.1374501992031963E-2</v>
      </c>
      <c r="D1132">
        <v>-1.57480314960623E-3</v>
      </c>
      <c r="E1132">
        <v>1.196448279321749E-2</v>
      </c>
      <c r="F1132">
        <v>2.2846169127872521E-2</v>
      </c>
      <c r="G1132">
        <v>-2.4264120922832141E-2</v>
      </c>
      <c r="H1132">
        <v>2.9186559769390111E-2</v>
      </c>
      <c r="I1132">
        <v>2.8659262197540562E-2</v>
      </c>
      <c r="J1132">
        <v>1.5181518151815119E-2</v>
      </c>
      <c r="K1132">
        <v>2.4244152880775749E-2</v>
      </c>
      <c r="L1132">
        <v>2.1814463443731169E-2</v>
      </c>
      <c r="M1132">
        <v>1.3990763379516441E-2</v>
      </c>
      <c r="N1132">
        <v>-7.1552418862487199E-3</v>
      </c>
      <c r="O1132">
        <v>2.138970767025183E-3</v>
      </c>
      <c r="P1132">
        <v>-1.6806495263870121E-2</v>
      </c>
      <c r="Q1132">
        <v>2.439024390243905E-2</v>
      </c>
      <c r="R1132">
        <v>-3.9366872098389738E-3</v>
      </c>
      <c r="S1132">
        <v>1.5441176470588401E-2</v>
      </c>
      <c r="T1132">
        <v>1.4754703061600869E-2</v>
      </c>
      <c r="U1132">
        <v>2.519319247777729E-2</v>
      </c>
      <c r="V1132">
        <v>6.2211859466906771E-2</v>
      </c>
      <c r="W1132">
        <v>5.1298792146603489E-4</v>
      </c>
      <c r="Y1132" s="12">
        <v>45337</v>
      </c>
      <c r="Z1132">
        <v>-6.9253167208405486E-3</v>
      </c>
      <c r="AA1132">
        <v>3.0892380583964429E-2</v>
      </c>
      <c r="AB1132">
        <v>-1.576044455465655E-3</v>
      </c>
      <c r="AC1132">
        <v>1.1893474195259971E-2</v>
      </c>
      <c r="AD1132">
        <v>2.2589103353420219E-2</v>
      </c>
      <c r="AE1132">
        <v>-2.4563344891703431E-2</v>
      </c>
      <c r="AF1132">
        <v>2.8768742429758271E-2</v>
      </c>
      <c r="AG1132">
        <v>2.8256267124017499E-2</v>
      </c>
      <c r="AH1132">
        <v>1.5067432122119711E-2</v>
      </c>
      <c r="AI1132">
        <v>2.395492874490297E-2</v>
      </c>
      <c r="AJ1132">
        <v>2.1579932681998471E-2</v>
      </c>
      <c r="AK1132">
        <v>1.3893796034324319E-2</v>
      </c>
      <c r="AL1132">
        <v>-7.1809633986764567E-3</v>
      </c>
      <c r="AM1132">
        <v>2.1366864259000479E-3</v>
      </c>
      <c r="AN1132">
        <v>-1.6949327000984161E-2</v>
      </c>
      <c r="AO1132">
        <v>2.409755157906052E-2</v>
      </c>
      <c r="AP1132">
        <v>-3.9444563594440542E-3</v>
      </c>
      <c r="AQ1132">
        <v>1.532317467919459E-2</v>
      </c>
      <c r="AR1132">
        <v>1.4646911425908999E-2</v>
      </c>
      <c r="AS1132">
        <v>2.4881075296284239E-2</v>
      </c>
      <c r="AT1132">
        <v>6.035339394751154E-2</v>
      </c>
      <c r="AU1132">
        <v>5.1285638814366446E-4</v>
      </c>
    </row>
    <row r="1133" spans="1:47">
      <c r="A1133" s="12">
        <v>45338</v>
      </c>
      <c r="B1133">
        <v>-1.7078916372204041E-3</v>
      </c>
      <c r="C1133">
        <v>-1.158860453887023E-2</v>
      </c>
      <c r="D1133">
        <v>-8.4303274230392855E-3</v>
      </c>
      <c r="E1133">
        <v>6.2956995910274927E-3</v>
      </c>
      <c r="F1133">
        <v>1.1006085717983889E-3</v>
      </c>
      <c r="G1133">
        <v>-1.2637586628618139E-2</v>
      </c>
      <c r="H1133">
        <v>-6.0393873085339278E-3</v>
      </c>
      <c r="I1133">
        <v>0</v>
      </c>
      <c r="J1133">
        <v>-2.6007802340702879E-3</v>
      </c>
      <c r="K1133">
        <v>5.2910052910053462E-3</v>
      </c>
      <c r="L1133">
        <v>-4.6700394729527472E-3</v>
      </c>
      <c r="M1133">
        <v>-1.3261888814467659E-2</v>
      </c>
      <c r="N1133">
        <v>-6.1491538764265607E-3</v>
      </c>
      <c r="O1133">
        <v>-8.9511658817913453E-3</v>
      </c>
      <c r="P1133">
        <v>-6.1933992127505277E-4</v>
      </c>
      <c r="Q1133">
        <v>-1.602466889091092E-2</v>
      </c>
      <c r="R1133">
        <v>-1.2810728303531691E-3</v>
      </c>
      <c r="S1133">
        <v>7.3618151098238096E-3</v>
      </c>
      <c r="T1133">
        <v>3.9985459832787562E-3</v>
      </c>
      <c r="U1133">
        <v>2.2831249183042249E-2</v>
      </c>
      <c r="V1133">
        <v>-2.49438762783738E-3</v>
      </c>
      <c r="W1133">
        <v>8.856157359933281E-4</v>
      </c>
      <c r="Y1133" s="12">
        <v>45338</v>
      </c>
      <c r="Z1133">
        <v>-1.7093517468521611E-3</v>
      </c>
      <c r="AA1133">
        <v>-1.1656275734294751E-2</v>
      </c>
      <c r="AB1133">
        <v>-8.4660636202350554E-3</v>
      </c>
      <c r="AC1133">
        <v>6.2759644620084759E-3</v>
      </c>
      <c r="AD1133">
        <v>1.1000033462211639E-3</v>
      </c>
      <c r="AE1133">
        <v>-1.271812014545186E-2</v>
      </c>
      <c r="AF1133">
        <v>-6.0576981695436528E-3</v>
      </c>
      <c r="AG1133">
        <v>0</v>
      </c>
      <c r="AH1133">
        <v>-2.604168138387855E-3</v>
      </c>
      <c r="AI1133">
        <v>5.2770571008438193E-3</v>
      </c>
      <c r="AJ1133">
        <v>-4.6809781766977924E-3</v>
      </c>
      <c r="AK1133">
        <v>-1.3350612968280299E-2</v>
      </c>
      <c r="AL1133">
        <v>-6.1681377864574562E-3</v>
      </c>
      <c r="AM1133">
        <v>-8.9914682494914439E-3</v>
      </c>
      <c r="AN1133">
        <v>-6.1953179147009973E-4</v>
      </c>
      <c r="AO1133">
        <v>-1.6154452255229941E-2</v>
      </c>
      <c r="AP1133">
        <v>-1.2818941056354019E-3</v>
      </c>
      <c r="AQ1133">
        <v>7.3348492133895509E-3</v>
      </c>
      <c r="AR1133">
        <v>3.9905730446628358E-3</v>
      </c>
      <c r="AS1133">
        <v>2.2574516552298019E-2</v>
      </c>
      <c r="AT1133">
        <v>-2.4975037956886091E-3</v>
      </c>
      <c r="AU1133">
        <v>8.8522380975770032E-4</v>
      </c>
    </row>
    <row r="1134" spans="1:47">
      <c r="A1134" s="12">
        <v>45342</v>
      </c>
      <c r="B1134">
        <v>-1.4335437437319239E-2</v>
      </c>
      <c r="C1134">
        <v>-1.3515714053085831E-2</v>
      </c>
      <c r="D1134">
        <v>-4.1138719763040843E-3</v>
      </c>
      <c r="E1134">
        <v>2.8572132318529508E-3</v>
      </c>
      <c r="F1134">
        <v>-4.0742417383431428E-3</v>
      </c>
      <c r="G1134">
        <v>-3.3030553261766959E-3</v>
      </c>
      <c r="H1134">
        <v>-3.7865445579430279E-3</v>
      </c>
      <c r="I1134">
        <v>-9.4476043574664992E-3</v>
      </c>
      <c r="J1134">
        <v>-1.3037809647978851E-3</v>
      </c>
      <c r="K1134">
        <v>-2.7700831024931589E-3</v>
      </c>
      <c r="L1134">
        <v>3.9099592247109349E-3</v>
      </c>
      <c r="M1134">
        <v>-1.7512897094759561E-2</v>
      </c>
      <c r="N1134">
        <v>-3.1430975597682709E-3</v>
      </c>
      <c r="O1134">
        <v>-7.9090895726445787E-3</v>
      </c>
      <c r="P1134">
        <v>-4.3532149890515459E-2</v>
      </c>
      <c r="Q1134">
        <v>-1.510403287952744E-2</v>
      </c>
      <c r="R1134">
        <v>-8.7333860975424837E-4</v>
      </c>
      <c r="S1134">
        <v>-1.3537798011261429E-2</v>
      </c>
      <c r="T1134">
        <v>-1.0861694424331161E-3</v>
      </c>
      <c r="U1134">
        <v>-1.444089456869024E-2</v>
      </c>
      <c r="V1134">
        <v>-3.0957739434858689E-2</v>
      </c>
      <c r="W1134">
        <v>-2.6544963442461929E-3</v>
      </c>
      <c r="Y1134" s="12">
        <v>45342</v>
      </c>
      <c r="Z1134">
        <v>-1.4439182501420251E-2</v>
      </c>
      <c r="AA1134">
        <v>-1.360788274221662E-2</v>
      </c>
      <c r="AB1134">
        <v>-4.1223572271086714E-3</v>
      </c>
      <c r="AC1134">
        <v>2.853139156616329E-3</v>
      </c>
      <c r="AD1134">
        <v>-4.0825640737099534E-3</v>
      </c>
      <c r="AE1134">
        <v>-3.3085224555607332E-3</v>
      </c>
      <c r="AF1134">
        <v>-3.7937316663950922E-3</v>
      </c>
      <c r="AG1134">
        <v>-9.4925160673926829E-3</v>
      </c>
      <c r="AH1134">
        <v>-1.3046316266648579E-3</v>
      </c>
      <c r="AI1134">
        <v>-2.773926882725319E-3</v>
      </c>
      <c r="AJ1134">
        <v>3.9023352007615552E-3</v>
      </c>
      <c r="AK1134">
        <v>-1.7668062138882772E-2</v>
      </c>
      <c r="AL1134">
        <v>-3.148047465649366E-3</v>
      </c>
      <c r="AM1134">
        <v>-7.9405323203171011E-3</v>
      </c>
      <c r="AN1134">
        <v>-4.45081026798105E-2</v>
      </c>
      <c r="AO1134">
        <v>-1.521926052450677E-2</v>
      </c>
      <c r="AP1134">
        <v>-8.7372019210113277E-4</v>
      </c>
      <c r="AQ1134">
        <v>-1.363026952088656E-2</v>
      </c>
      <c r="AR1134">
        <v>-1.08675975195144E-3</v>
      </c>
      <c r="AS1134">
        <v>-1.454617911797257E-2</v>
      </c>
      <c r="AT1134">
        <v>-3.1447055488045217E-2</v>
      </c>
      <c r="AU1134">
        <v>-2.6580257669437009E-3</v>
      </c>
    </row>
    <row r="1135" spans="1:47">
      <c r="A1135" s="12">
        <v>45343</v>
      </c>
      <c r="B1135">
        <v>9.0375867847736213E-3</v>
      </c>
      <c r="C1135">
        <v>4.7045229448663406E-3</v>
      </c>
      <c r="D1135">
        <v>4.1859440405374038E-3</v>
      </c>
      <c r="E1135">
        <v>5.1578042490483256E-3</v>
      </c>
      <c r="F1135">
        <v>9.3506493506494426E-3</v>
      </c>
      <c r="G1135">
        <v>4.1425020712508864E-3</v>
      </c>
      <c r="H1135">
        <v>2.8551224255281671E-2</v>
      </c>
      <c r="I1135">
        <v>2.0437956204379489E-2</v>
      </c>
      <c r="J1135">
        <v>-1.958224543081033E-3</v>
      </c>
      <c r="K1135">
        <v>6.5555555555555589E-2</v>
      </c>
      <c r="L1135">
        <v>6.5097646469705062E-3</v>
      </c>
      <c r="M1135">
        <v>4.1453641011468534E-3</v>
      </c>
      <c r="N1135">
        <v>-1.5144368032969919E-3</v>
      </c>
      <c r="O1135">
        <v>-3.8293409931551281E-3</v>
      </c>
      <c r="P1135">
        <v>-2.8508898231872411E-2</v>
      </c>
      <c r="Q1135">
        <v>-3.0949524455340378E-3</v>
      </c>
      <c r="R1135">
        <v>-0.28441093720123461</v>
      </c>
      <c r="S1135">
        <v>8.379888268156499E-3</v>
      </c>
      <c r="T1135">
        <v>2.8996013048205871E-3</v>
      </c>
      <c r="U1135">
        <v>-1.1324343015214461E-2</v>
      </c>
      <c r="V1135">
        <v>5.2126341866227674E-3</v>
      </c>
      <c r="W1135">
        <v>2.3440418378782191E-2</v>
      </c>
      <c r="Y1135" s="12">
        <v>45343</v>
      </c>
      <c r="Z1135">
        <v>8.9969921987350897E-3</v>
      </c>
      <c r="AA1135">
        <v>4.6934912624684638E-3</v>
      </c>
      <c r="AB1135">
        <v>4.1772073491637982E-3</v>
      </c>
      <c r="AC1135">
        <v>5.1445483381040253E-3</v>
      </c>
      <c r="AD1135">
        <v>9.3072026555555791E-3</v>
      </c>
      <c r="AE1135">
        <v>4.1339455317281112E-3</v>
      </c>
      <c r="AF1135">
        <v>2.8151233688625581E-2</v>
      </c>
      <c r="AG1135">
        <v>2.0231903971584898E-2</v>
      </c>
      <c r="AH1135">
        <v>-1.9601443714744012E-3</v>
      </c>
      <c r="AI1135">
        <v>6.3496311559127508E-2</v>
      </c>
      <c r="AJ1135">
        <v>6.4886676373062686E-3</v>
      </c>
      <c r="AK1135">
        <v>4.1367957505081742E-3</v>
      </c>
      <c r="AL1135">
        <v>-1.5155847218256771E-3</v>
      </c>
      <c r="AM1135">
        <v>-3.8366916909288351E-3</v>
      </c>
      <c r="AN1135">
        <v>-2.8923169477687381E-2</v>
      </c>
      <c r="AO1135">
        <v>-3.0997517157543308E-3</v>
      </c>
      <c r="AP1135">
        <v>-0.33464921142361731</v>
      </c>
      <c r="AQ1135">
        <v>8.3449719321806882E-3</v>
      </c>
      <c r="AR1135">
        <v>2.8954055696398221E-3</v>
      </c>
      <c r="AS1135">
        <v>-1.1388951617329271E-2</v>
      </c>
      <c r="AT1135">
        <v>5.1990954370264514E-3</v>
      </c>
      <c r="AU1135">
        <v>2.316991082314904E-2</v>
      </c>
    </row>
    <row r="1136" spans="1:47">
      <c r="A1136" s="12">
        <v>45344</v>
      </c>
      <c r="B1136">
        <v>3.5529983984815328E-2</v>
      </c>
      <c r="C1136">
        <v>-1.684054875544239E-2</v>
      </c>
      <c r="D1136">
        <v>1.124396665204053E-2</v>
      </c>
      <c r="E1136">
        <v>1.4441050702504571E-2</v>
      </c>
      <c r="F1136">
        <v>-6.4333504889324544E-5</v>
      </c>
      <c r="G1136">
        <v>1.856435643564414E-3</v>
      </c>
      <c r="H1136">
        <v>3.4376074252318029E-4</v>
      </c>
      <c r="I1136">
        <v>-8.5836909871239708E-4</v>
      </c>
      <c r="J1136">
        <v>6.5402223675605784E-3</v>
      </c>
      <c r="K1136">
        <v>3.5453597497393068E-2</v>
      </c>
      <c r="L1136">
        <v>1.199557766721937E-2</v>
      </c>
      <c r="M1136">
        <v>1.2247144626393199E-2</v>
      </c>
      <c r="N1136">
        <v>2.3546670644984721E-2</v>
      </c>
      <c r="O1136">
        <v>3.0081395235744161E-2</v>
      </c>
      <c r="P1136">
        <v>0.16400877400995981</v>
      </c>
      <c r="Q1136">
        <v>2.63713264149299E-2</v>
      </c>
      <c r="R1136">
        <v>2.233080123678266E-2</v>
      </c>
      <c r="S1136">
        <v>7.7080573286762988E-3</v>
      </c>
      <c r="T1136">
        <v>-4.3368268883267058E-3</v>
      </c>
      <c r="U1136">
        <v>5.6395908017836671E-3</v>
      </c>
      <c r="V1136">
        <v>1.355444883708978E-2</v>
      </c>
      <c r="W1136">
        <v>-7.2086869239894602E-3</v>
      </c>
      <c r="Y1136" s="12">
        <v>45344</v>
      </c>
      <c r="Z1136">
        <v>3.4913357479493971E-2</v>
      </c>
      <c r="AA1136">
        <v>-1.6983963195337869E-2</v>
      </c>
      <c r="AB1136">
        <v>1.1181223144870739E-2</v>
      </c>
      <c r="AC1136">
        <v>1.433777184584395E-2</v>
      </c>
      <c r="AD1136">
        <v>-6.4335574378008995E-5</v>
      </c>
      <c r="AE1136">
        <v>1.854714596594499E-3</v>
      </c>
      <c r="AF1136">
        <v>3.4370167033654172E-4</v>
      </c>
      <c r="AG1136">
        <v>-8.587377084177582E-4</v>
      </c>
      <c r="AH1136">
        <v>6.5189279098170046E-3</v>
      </c>
      <c r="AI1136">
        <v>3.4839589161734331E-2</v>
      </c>
      <c r="AJ1136">
        <v>1.192420096167378E-2</v>
      </c>
      <c r="AK1136">
        <v>1.217275510757573E-2</v>
      </c>
      <c r="AL1136">
        <v>2.3273724146513609E-2</v>
      </c>
      <c r="AM1136">
        <v>2.9637823619995521E-2</v>
      </c>
      <c r="AN1136">
        <v>0.15186988709008081</v>
      </c>
      <c r="AO1136">
        <v>2.6029597856320759E-2</v>
      </c>
      <c r="AP1136">
        <v>2.2085119679179491E-2</v>
      </c>
      <c r="AQ1136">
        <v>7.6785020335679507E-3</v>
      </c>
      <c r="AR1136">
        <v>-4.3462581999110421E-3</v>
      </c>
      <c r="AS1136">
        <v>5.6237478468567576E-3</v>
      </c>
      <c r="AT1136">
        <v>1.3463409035767929E-2</v>
      </c>
      <c r="AU1136">
        <v>-7.2347950534586173E-3</v>
      </c>
    </row>
    <row r="1137" spans="1:47">
      <c r="A1137" s="12">
        <v>45345</v>
      </c>
      <c r="B1137">
        <v>2.348493527322804E-3</v>
      </c>
      <c r="C1137">
        <v>-6.0160427807487427E-3</v>
      </c>
      <c r="D1137">
        <v>-1.003417041818078E-2</v>
      </c>
      <c r="E1137">
        <v>4.9619423836593226E-3</v>
      </c>
      <c r="F1137">
        <v>-4.9539985845719059E-3</v>
      </c>
      <c r="G1137">
        <v>5.9707638459953749E-3</v>
      </c>
      <c r="H1137">
        <v>-3.9003436426116922E-2</v>
      </c>
      <c r="I1137">
        <v>-8.7819778541428084E-3</v>
      </c>
      <c r="J1137">
        <v>2.5990903183885639E-3</v>
      </c>
      <c r="K1137">
        <v>2.1148036253776589E-2</v>
      </c>
      <c r="L1137">
        <v>5.0254001201726073E-3</v>
      </c>
      <c r="M1137">
        <v>3.1402936378466688E-2</v>
      </c>
      <c r="N1137">
        <v>-3.1823150734847649E-3</v>
      </c>
      <c r="O1137">
        <v>-3.726249257138381E-3</v>
      </c>
      <c r="P1137">
        <v>3.552420484351559E-3</v>
      </c>
      <c r="Q1137">
        <v>-8.3436708753208411E-3</v>
      </c>
      <c r="R1137">
        <v>5.328205511164219E-2</v>
      </c>
      <c r="S1137">
        <v>-2.450101589578102E-2</v>
      </c>
      <c r="T1137">
        <v>7.6225045372051436E-3</v>
      </c>
      <c r="U1137">
        <v>8.0859018388905746E-3</v>
      </c>
      <c r="V1137">
        <v>-2.755686135454127E-2</v>
      </c>
      <c r="W1137">
        <v>4.3336397058823639E-2</v>
      </c>
      <c r="Y1137" s="12">
        <v>45345</v>
      </c>
      <c r="Z1137">
        <v>2.3457401264523258E-3</v>
      </c>
      <c r="AA1137">
        <v>-6.0342120742675589E-3</v>
      </c>
      <c r="AB1137">
        <v>-1.008485202309755E-2</v>
      </c>
      <c r="AC1137">
        <v>4.9496725190520006E-3</v>
      </c>
      <c r="AD1137">
        <v>-4.9663103139173E-3</v>
      </c>
      <c r="AE1137">
        <v>5.9530094719408609E-3</v>
      </c>
      <c r="AF1137">
        <v>-3.978444590389562E-2</v>
      </c>
      <c r="AG1137">
        <v>-8.8207666837312893E-3</v>
      </c>
      <c r="AH1137">
        <v>2.5957185242816141E-3</v>
      </c>
      <c r="AI1137">
        <v>2.092752010595603E-2</v>
      </c>
      <c r="AJ1137">
        <v>5.0128149430787288E-3</v>
      </c>
      <c r="AK1137">
        <v>3.0919949613863261E-2</v>
      </c>
      <c r="AL1137">
        <v>-3.187389406375361E-3</v>
      </c>
      <c r="AM1137">
        <v>-3.7332090184845931E-3</v>
      </c>
      <c r="AN1137">
        <v>3.5461255424846928E-3</v>
      </c>
      <c r="AO1137">
        <v>-8.3786741369394138E-3</v>
      </c>
      <c r="AP1137">
        <v>5.1911055889675137E-2</v>
      </c>
      <c r="AQ1137">
        <v>-2.4806160329847629E-2</v>
      </c>
      <c r="AR1137">
        <v>7.5936000396803196E-3</v>
      </c>
      <c r="AS1137">
        <v>8.0533860964167522E-3</v>
      </c>
      <c r="AT1137">
        <v>-2.794367445809786E-2</v>
      </c>
      <c r="AU1137">
        <v>4.2423652357746443E-2</v>
      </c>
    </row>
    <row r="1138" spans="1:47">
      <c r="A1138" s="12">
        <v>45348</v>
      </c>
      <c r="B1138">
        <v>-1.4857991885252051E-3</v>
      </c>
      <c r="C1138">
        <v>-1.2861466039004619E-2</v>
      </c>
      <c r="D1138">
        <v>-7.4512382204691141E-3</v>
      </c>
      <c r="E1138">
        <v>-1.9366281578064411E-2</v>
      </c>
      <c r="F1138">
        <v>-1.3578171472908851E-3</v>
      </c>
      <c r="G1138">
        <v>-9.4146541137944961E-3</v>
      </c>
      <c r="H1138">
        <v>1.6985517611298739E-3</v>
      </c>
      <c r="I1138">
        <v>3.9483821263481822E-3</v>
      </c>
      <c r="J1138">
        <v>-3.888528839922301E-3</v>
      </c>
      <c r="K1138">
        <v>-2.1942800788954608E-2</v>
      </c>
      <c r="L1138">
        <v>-3.4240991358225341E-3</v>
      </c>
      <c r="M1138">
        <v>-1.9111638328720201E-2</v>
      </c>
      <c r="N1138">
        <v>-6.823609689525667E-3</v>
      </c>
      <c r="O1138">
        <v>-2.386048085558645E-4</v>
      </c>
      <c r="P1138">
        <v>3.4890949921972951E-3</v>
      </c>
      <c r="Q1138">
        <v>7.0087051888410024E-3</v>
      </c>
      <c r="R1138">
        <v>7.3345386224254572E-2</v>
      </c>
      <c r="S1138">
        <v>1.114922813036023E-2</v>
      </c>
      <c r="T1138">
        <v>-2.0893371757925161E-2</v>
      </c>
      <c r="U1138">
        <v>-1.9578248307387192E-2</v>
      </c>
      <c r="V1138">
        <v>3.8703964161066917E-2</v>
      </c>
      <c r="W1138">
        <v>-1.519622957318412E-2</v>
      </c>
      <c r="Y1138" s="12">
        <v>45348</v>
      </c>
      <c r="Z1138">
        <v>-1.4869040827090541E-3</v>
      </c>
      <c r="AA1138">
        <v>-1.2944890774909771E-2</v>
      </c>
      <c r="AB1138">
        <v>-7.4791373711888022E-3</v>
      </c>
      <c r="AC1138">
        <v>-1.9556264855523791E-2</v>
      </c>
      <c r="AD1138">
        <v>-1.358739816298731E-3</v>
      </c>
      <c r="AE1138">
        <v>-9.459252107008367E-3</v>
      </c>
      <c r="AF1138">
        <v>1.6971108534939809E-3</v>
      </c>
      <c r="AG1138">
        <v>3.9406077231309193E-3</v>
      </c>
      <c r="AH1138">
        <v>-3.89610882456505E-3</v>
      </c>
      <c r="AI1138">
        <v>-2.2187124756688929E-2</v>
      </c>
      <c r="AJ1138">
        <v>-3.4299747796272431E-3</v>
      </c>
      <c r="AK1138">
        <v>-1.929662643150706E-2</v>
      </c>
      <c r="AL1138">
        <v>-6.8469969652691139E-3</v>
      </c>
      <c r="AM1138">
        <v>-2.386332792121112E-4</v>
      </c>
      <c r="AN1138">
        <v>3.483022221813977E-3</v>
      </c>
      <c r="AO1138">
        <v>6.9842583751684893E-3</v>
      </c>
      <c r="AP1138">
        <v>7.0780300226637408E-2</v>
      </c>
      <c r="AQ1138">
        <v>1.1087533626933269E-2</v>
      </c>
      <c r="AR1138">
        <v>-2.1114726915606188E-2</v>
      </c>
      <c r="AS1138">
        <v>-1.9772441025324709E-2</v>
      </c>
      <c r="AT1138">
        <v>3.7973747708259453E-2</v>
      </c>
      <c r="AU1138">
        <v>-1.531287549735417E-2</v>
      </c>
    </row>
    <row r="1139" spans="1:47">
      <c r="A1139" s="12">
        <v>45349</v>
      </c>
      <c r="B1139">
        <v>-6.8105076403593978E-3</v>
      </c>
      <c r="C1139">
        <v>5.1094268926168418E-3</v>
      </c>
      <c r="D1139">
        <v>8.1143740340030579E-3</v>
      </c>
      <c r="E1139">
        <v>-5.6215476365051309E-4</v>
      </c>
      <c r="F1139">
        <v>-1.482680479119447E-2</v>
      </c>
      <c r="G1139">
        <v>-1.859504132231349E-3</v>
      </c>
      <c r="H1139">
        <v>1.6867469879518149E-2</v>
      </c>
      <c r="I1139">
        <v>-2.1103117505995028E-3</v>
      </c>
      <c r="J1139">
        <v>1.301236174365661E-2</v>
      </c>
      <c r="K1139">
        <v>4.2853541719183319E-3</v>
      </c>
      <c r="L1139">
        <v>4.9083769633484486E-4</v>
      </c>
      <c r="M1139">
        <v>0.19860252620263361</v>
      </c>
      <c r="N1139">
        <v>-1.47224812288349E-4</v>
      </c>
      <c r="O1139">
        <v>2.103346115863491E-3</v>
      </c>
      <c r="P1139">
        <v>-4.9436099731958727E-3</v>
      </c>
      <c r="Q1139">
        <v>2.3857738449757582E-2</v>
      </c>
      <c r="R1139">
        <v>3.953365479886406E-2</v>
      </c>
      <c r="S1139">
        <v>1.3570822731128199E-2</v>
      </c>
      <c r="T1139">
        <v>-1.066961000735833E-2</v>
      </c>
      <c r="U1139">
        <v>9.6767099186290118E-4</v>
      </c>
      <c r="V1139">
        <v>1.654964894683975E-3</v>
      </c>
      <c r="W1139">
        <v>1.417837015833245E-2</v>
      </c>
      <c r="Y1139" s="12">
        <v>45349</v>
      </c>
      <c r="Z1139">
        <v>-6.8338049856033669E-3</v>
      </c>
      <c r="AA1139">
        <v>5.0964180639878343E-3</v>
      </c>
      <c r="AB1139">
        <v>8.0816295159372147E-3</v>
      </c>
      <c r="AC1139">
        <v>-5.623128318816426E-4</v>
      </c>
      <c r="AD1139">
        <v>-1.4937820567510441E-2</v>
      </c>
      <c r="AE1139">
        <v>-1.861235156270666E-3</v>
      </c>
      <c r="AF1139">
        <v>1.672679380531358E-2</v>
      </c>
      <c r="AG1139">
        <v>-2.112541596106958E-3</v>
      </c>
      <c r="AH1139">
        <v>1.29284282954026E-2</v>
      </c>
      <c r="AI1139">
        <v>4.2761981901587197E-3</v>
      </c>
      <c r="AJ1139">
        <v>4.9071727491607634E-4</v>
      </c>
      <c r="AK1139">
        <v>0.18115631666748719</v>
      </c>
      <c r="AL1139">
        <v>-1.4723565092484959E-4</v>
      </c>
      <c r="AM1139">
        <v>2.10113718031696E-3</v>
      </c>
      <c r="AN1139">
        <v>-4.9558700356473976E-3</v>
      </c>
      <c r="AO1139">
        <v>2.3577589670866868E-2</v>
      </c>
      <c r="AP1139">
        <v>3.8772203740724008E-2</v>
      </c>
      <c r="AQ1139">
        <v>1.347956382824024E-2</v>
      </c>
      <c r="AR1139">
        <v>-1.072693844222433E-2</v>
      </c>
      <c r="AS1139">
        <v>9.6720310010784598E-4</v>
      </c>
      <c r="AT1139">
        <v>1.6535969493423699E-3</v>
      </c>
      <c r="AU1139">
        <v>1.407879715306617E-2</v>
      </c>
    </row>
    <row r="1140" spans="1:47">
      <c r="A1140" s="12">
        <v>45350</v>
      </c>
      <c r="B1140">
        <v>-2.189696899850158E-3</v>
      </c>
      <c r="C1140">
        <v>-1.016690671863163E-3</v>
      </c>
      <c r="D1140">
        <v>-6.6254175108142466E-3</v>
      </c>
      <c r="E1140">
        <v>7.8990486904206847E-3</v>
      </c>
      <c r="F1140">
        <v>1.182965299684646E-3</v>
      </c>
      <c r="G1140">
        <v>-5.1749120264955586E-3</v>
      </c>
      <c r="H1140">
        <v>2.0186062840090719E-3</v>
      </c>
      <c r="I1140">
        <v>2.7876574065173192E-3</v>
      </c>
      <c r="J1140">
        <v>-3.2113037893385381E-3</v>
      </c>
      <c r="K1140">
        <v>-3.7650602409640128E-3</v>
      </c>
      <c r="L1140">
        <v>5.0695012264923012E-3</v>
      </c>
      <c r="M1140">
        <v>-5.4372197309417107E-2</v>
      </c>
      <c r="N1140">
        <v>5.889859625012317E-4</v>
      </c>
      <c r="O1140">
        <v>-5.3725297075017941E-3</v>
      </c>
      <c r="P1140">
        <v>-1.3189158968755169E-2</v>
      </c>
      <c r="Q1140">
        <v>-8.6259909917395516E-3</v>
      </c>
      <c r="R1140">
        <v>4.4479745830023898E-3</v>
      </c>
      <c r="S1140">
        <v>3.5863717872097739E-4</v>
      </c>
      <c r="T1140">
        <v>5.5782818891780828E-3</v>
      </c>
      <c r="U1140">
        <v>-5.31704530474153E-3</v>
      </c>
      <c r="V1140">
        <v>1.156561357833086E-2</v>
      </c>
      <c r="W1140">
        <v>2.3373759647189458E-3</v>
      </c>
      <c r="Y1140" s="12">
        <v>45350</v>
      </c>
      <c r="Z1140">
        <v>-2.1920977915638141E-3</v>
      </c>
      <c r="AA1140">
        <v>-1.017207852395754E-3</v>
      </c>
      <c r="AB1140">
        <v>-6.6474630171523214E-3</v>
      </c>
      <c r="AC1140">
        <v>7.8680145251102361E-3</v>
      </c>
      <c r="AD1140">
        <v>1.182266147561996E-3</v>
      </c>
      <c r="AE1140">
        <v>-5.1883482579924561E-3</v>
      </c>
      <c r="AF1140">
        <v>2.0165716359862411E-3</v>
      </c>
      <c r="AG1140">
        <v>2.7837790955389371E-3</v>
      </c>
      <c r="AH1140">
        <v>-3.216471090834336E-3</v>
      </c>
      <c r="AI1140">
        <v>-3.7721659214236349E-3</v>
      </c>
      <c r="AJ1140">
        <v>5.0566945691573034E-3</v>
      </c>
      <c r="AK1140">
        <v>-5.5906230593986472E-2</v>
      </c>
      <c r="AL1140">
        <v>5.8881257834643495E-4</v>
      </c>
      <c r="AM1140">
        <v>-5.3870136454480296E-3</v>
      </c>
      <c r="AN1140">
        <v>-1.327690834021548E-2</v>
      </c>
      <c r="AO1140">
        <v>-8.6634101925581446E-3</v>
      </c>
      <c r="AP1140">
        <v>4.4381115801656714E-3</v>
      </c>
      <c r="AQ1140">
        <v>3.585728837799085E-4</v>
      </c>
      <c r="AR1140">
        <v>5.5627808939899904E-3</v>
      </c>
      <c r="AS1140">
        <v>-5.3312310968043272E-3</v>
      </c>
      <c r="AT1140">
        <v>1.149924312277153E-2</v>
      </c>
      <c r="AU1140">
        <v>2.3346485506866039E-3</v>
      </c>
    </row>
    <row r="1141" spans="1:47">
      <c r="A1141" s="12">
        <v>45351</v>
      </c>
      <c r="B1141">
        <v>2.079002079002068E-2</v>
      </c>
      <c r="C1141">
        <v>5.343058264778211E-3</v>
      </c>
      <c r="D1141">
        <v>-3.6930878624186199E-3</v>
      </c>
      <c r="E1141">
        <v>-6.6482263308584866E-3</v>
      </c>
      <c r="F1141">
        <v>-2.1662071681765038E-3</v>
      </c>
      <c r="G1141">
        <v>6.4502704952142942E-3</v>
      </c>
      <c r="H1141">
        <v>2.540071822720424E-3</v>
      </c>
      <c r="I1141">
        <v>1.9171779141105021E-3</v>
      </c>
      <c r="J1141">
        <v>-3.2216494845360821E-2</v>
      </c>
      <c r="K1141">
        <v>3.023431594860293E-3</v>
      </c>
      <c r="L1141">
        <v>9.1116173120728838E-3</v>
      </c>
      <c r="M1141">
        <v>-5.9276822762299952E-2</v>
      </c>
      <c r="N1141">
        <v>1.4519768468556739E-2</v>
      </c>
      <c r="O1141">
        <v>9.4743908920529307E-3</v>
      </c>
      <c r="P1141">
        <v>1.8657533188262129E-2</v>
      </c>
      <c r="Q1141">
        <v>1.079667381974247E-2</v>
      </c>
      <c r="R1141">
        <v>-1.7713110865095531E-2</v>
      </c>
      <c r="S1141">
        <v>-7.1701720841299554E-4</v>
      </c>
      <c r="T1141">
        <v>-1.7751479289940812E-2</v>
      </c>
      <c r="U1141">
        <v>1.100017670966613E-2</v>
      </c>
      <c r="V1141">
        <v>-7.9192239160563727E-4</v>
      </c>
      <c r="W1141">
        <v>-7.215769095389013E-3</v>
      </c>
      <c r="Y1141" s="12">
        <v>45351</v>
      </c>
      <c r="Z1141">
        <v>2.057685768875929E-2</v>
      </c>
      <c r="AA1141">
        <v>5.3288347711101221E-3</v>
      </c>
      <c r="AB1141">
        <v>-3.6999241479239351E-3</v>
      </c>
      <c r="AC1141">
        <v>-6.6704242266561273E-3</v>
      </c>
      <c r="AD1141">
        <v>-2.1685567887140358E-3</v>
      </c>
      <c r="AE1141">
        <v>6.4295565265689589E-3</v>
      </c>
      <c r="AF1141">
        <v>2.5368512927203268E-3</v>
      </c>
      <c r="AG1141">
        <v>1.915342474068987E-3</v>
      </c>
      <c r="AH1141">
        <v>-3.2746868419084002E-2</v>
      </c>
      <c r="AI1141">
        <v>3.0188702172519511E-3</v>
      </c>
      <c r="AJ1141">
        <v>9.0703569699642789E-3</v>
      </c>
      <c r="AK1141">
        <v>-6.1106362019559241E-2</v>
      </c>
      <c r="AL1141">
        <v>1.441536601656216E-2</v>
      </c>
      <c r="AM1141">
        <v>9.4297903380855877E-3</v>
      </c>
      <c r="AN1141">
        <v>1.8485616484969339E-2</v>
      </c>
      <c r="AO1141">
        <v>1.073880588515679E-2</v>
      </c>
      <c r="AP1141">
        <v>-1.787186549931007E-2</v>
      </c>
      <c r="AQ1141">
        <v>-7.1727438819380973E-4</v>
      </c>
      <c r="AR1141">
        <v>-1.7910926566530219E-2</v>
      </c>
      <c r="AS1141">
        <v>1.0940114825328121E-2</v>
      </c>
      <c r="AT1141">
        <v>-7.9223612779020906E-4</v>
      </c>
      <c r="AU1141">
        <v>-7.2419286741572126E-3</v>
      </c>
    </row>
    <row r="1142" spans="1:47">
      <c r="A1142" s="12">
        <v>45352</v>
      </c>
      <c r="B1142">
        <v>8.2597872821905671E-3</v>
      </c>
      <c r="C1142">
        <v>9.6170069174961181E-3</v>
      </c>
      <c r="D1142">
        <v>-6.030428769018048E-3</v>
      </c>
      <c r="E1142">
        <v>-5.593551538837227E-3</v>
      </c>
      <c r="F1142">
        <v>5.2628116571278314E-3</v>
      </c>
      <c r="G1142">
        <v>6.2021914409760015E-4</v>
      </c>
      <c r="H1142">
        <v>1.432814957190276E-2</v>
      </c>
      <c r="I1142">
        <v>1.262916188289331E-2</v>
      </c>
      <c r="J1142">
        <v>1.3981358189081311E-2</v>
      </c>
      <c r="K1142">
        <v>3.2655111780959478E-2</v>
      </c>
      <c r="L1142">
        <v>-4.1384499623777771E-3</v>
      </c>
      <c r="M1142">
        <v>-8.1915563957151161E-3</v>
      </c>
      <c r="N1142">
        <v>4.4966637655932118E-3</v>
      </c>
      <c r="O1142">
        <v>1.4357246374803619E-2</v>
      </c>
      <c r="P1142">
        <v>4.0031853574678873E-2</v>
      </c>
      <c r="Q1142">
        <v>2.7234127247396159E-2</v>
      </c>
      <c r="R1142">
        <v>-2.6243761069071111E-2</v>
      </c>
      <c r="S1142">
        <v>-8.3712030614691013E-4</v>
      </c>
      <c r="T1142">
        <v>1.129518072289226E-3</v>
      </c>
      <c r="U1142">
        <v>2.0930740659820701E-2</v>
      </c>
      <c r="V1142">
        <v>3.7646126411730041E-3</v>
      </c>
      <c r="W1142">
        <v>2.783194469065764E-2</v>
      </c>
      <c r="Y1142" s="12">
        <v>45352</v>
      </c>
      <c r="Z1142">
        <v>8.2258619220345799E-3</v>
      </c>
      <c r="AA1142">
        <v>9.5710578664749257E-3</v>
      </c>
      <c r="AB1142">
        <v>-6.0486852378135621E-3</v>
      </c>
      <c r="AC1142">
        <v>-5.6092540307539074E-3</v>
      </c>
      <c r="AD1142">
        <v>5.2490114612377542E-3</v>
      </c>
      <c r="AE1142">
        <v>6.2002688769420826E-4</v>
      </c>
      <c r="AF1142">
        <v>1.422647172288951E-2</v>
      </c>
      <c r="AG1142">
        <v>1.2550079154288589E-2</v>
      </c>
      <c r="AH1142">
        <v>1.3884520571081841E-2</v>
      </c>
      <c r="AI1142">
        <v>3.2133263897561132E-2</v>
      </c>
      <c r="AJ1142">
        <v>-4.1470370460894197E-3</v>
      </c>
      <c r="AK1142">
        <v>-8.2252915490604664E-3</v>
      </c>
      <c r="AL1142">
        <v>4.4865839787285094E-3</v>
      </c>
      <c r="AM1142">
        <v>1.4255157100090921E-2</v>
      </c>
      <c r="AN1142">
        <v>3.9251341121431513E-2</v>
      </c>
      <c r="AO1142">
        <v>2.686987696805956E-2</v>
      </c>
      <c r="AP1142">
        <v>-2.6594274699934171E-2</v>
      </c>
      <c r="AQ1142">
        <v>-8.3747088701628984E-4</v>
      </c>
      <c r="AR1142">
        <v>1.1288806466954119E-3</v>
      </c>
      <c r="AS1142">
        <v>2.0714702072457399E-2</v>
      </c>
      <c r="AT1142">
        <v>3.757544221358179E-3</v>
      </c>
      <c r="AU1142">
        <v>2.7451675741624659E-2</v>
      </c>
    </row>
    <row r="1143" spans="1:47">
      <c r="A1143" s="12">
        <v>45355</v>
      </c>
      <c r="B1143">
        <v>-3.5910672202894571E-3</v>
      </c>
      <c r="C1143">
        <v>1.6878342245989279E-2</v>
      </c>
      <c r="D1143">
        <v>-2.5381275743070249E-2</v>
      </c>
      <c r="E1143">
        <v>-9.1375795239616586E-3</v>
      </c>
      <c r="F1143">
        <v>-2.5718212158890141E-2</v>
      </c>
      <c r="G1143">
        <v>1.508264462809916E-2</v>
      </c>
      <c r="H1143">
        <v>-2.3255813953487752E-3</v>
      </c>
      <c r="I1143">
        <v>-1.3983371126228271E-2</v>
      </c>
      <c r="J1143">
        <v>5.2527905449770707E-3</v>
      </c>
      <c r="K1143">
        <v>-4.3784967161274446E-3</v>
      </c>
      <c r="L1143">
        <v>7.5017540072319644E-3</v>
      </c>
      <c r="M1143">
        <v>-3.074968233799236E-2</v>
      </c>
      <c r="N1143">
        <v>-1.395908543922908E-3</v>
      </c>
      <c r="O1143">
        <v>-4.175838705429924E-3</v>
      </c>
      <c r="P1143">
        <v>3.5950850156175829E-2</v>
      </c>
      <c r="Q1143">
        <v>-5.6673232796202733E-3</v>
      </c>
      <c r="R1143">
        <v>-9.7883597883596796E-3</v>
      </c>
      <c r="S1143">
        <v>-8.9766606822262451E-3</v>
      </c>
      <c r="T1143">
        <v>-2.6325686348251161E-2</v>
      </c>
      <c r="U1143">
        <v>2.6836158192090401E-2</v>
      </c>
      <c r="V1143">
        <v>-7.1555467824713781E-2</v>
      </c>
      <c r="W1143">
        <v>-1.371162469817166E-2</v>
      </c>
      <c r="Y1143" s="12">
        <v>45355</v>
      </c>
      <c r="Z1143">
        <v>-3.5975305803929518E-3</v>
      </c>
      <c r="AA1143">
        <v>1.6737485767314351E-2</v>
      </c>
      <c r="AB1143">
        <v>-2.5708936509254422E-2</v>
      </c>
      <c r="AC1143">
        <v>-9.1795832746096595E-3</v>
      </c>
      <c r="AD1143">
        <v>-2.6054707283170529E-2</v>
      </c>
      <c r="AE1143">
        <v>1.497003245797084E-2</v>
      </c>
      <c r="AF1143">
        <v>-2.3282897595910739E-3</v>
      </c>
      <c r="AG1143">
        <v>-1.408205953817256E-2</v>
      </c>
      <c r="AH1143">
        <v>5.2390427625219954E-3</v>
      </c>
      <c r="AI1143">
        <v>-4.38811040547539E-3</v>
      </c>
      <c r="AJ1143">
        <v>7.4737557872917113E-3</v>
      </c>
      <c r="AK1143">
        <v>-3.1232374691139209E-2</v>
      </c>
      <c r="AL1143">
        <v>-1.3968837318755159E-3</v>
      </c>
      <c r="AM1143">
        <v>-4.1845818683912579E-3</v>
      </c>
      <c r="AN1143">
        <v>3.5319700777693953E-2</v>
      </c>
      <c r="AO1143">
        <v>-5.6834434906813357E-3</v>
      </c>
      <c r="AP1143">
        <v>-9.8365807092042953E-3</v>
      </c>
      <c r="AQ1143">
        <v>-9.0171936501887446E-3</v>
      </c>
      <c r="AR1143">
        <v>-2.6678411491482121E-2</v>
      </c>
      <c r="AS1143">
        <v>2.648238383979961E-2</v>
      </c>
      <c r="AT1143">
        <v>-7.4244639149614405E-2</v>
      </c>
      <c r="AU1143">
        <v>-1.3806497260329261E-2</v>
      </c>
    </row>
    <row r="1144" spans="1:47">
      <c r="A1144" s="12">
        <v>45356</v>
      </c>
      <c r="B1144">
        <v>-1.9484176145962429E-2</v>
      </c>
      <c r="C1144">
        <v>-2.004930156121609E-2</v>
      </c>
      <c r="D1144">
        <v>-2.8440890919474549E-2</v>
      </c>
      <c r="E1144">
        <v>-6.5693249708718149E-3</v>
      </c>
      <c r="F1144">
        <v>4.7689414293390353E-3</v>
      </c>
      <c r="G1144">
        <v>-3.6637492367188611E-3</v>
      </c>
      <c r="H1144">
        <v>3.1943365276698721E-3</v>
      </c>
      <c r="I1144">
        <v>1.226523572249905E-2</v>
      </c>
      <c r="J1144">
        <v>6.5316786414104655E-4</v>
      </c>
      <c r="K1144">
        <v>1.1727339359882681E-2</v>
      </c>
      <c r="L1144">
        <v>1.0017141632740589E-2</v>
      </c>
      <c r="M1144">
        <v>-2.9889879391714721E-2</v>
      </c>
      <c r="N1144">
        <v>-2.957196568013121E-2</v>
      </c>
      <c r="O1144">
        <v>-1.802926291856688E-2</v>
      </c>
      <c r="P1144">
        <v>8.5291598718866268E-3</v>
      </c>
      <c r="Q1144">
        <v>-2.814088303590279E-2</v>
      </c>
      <c r="R1144">
        <v>-2.7751803366283689E-2</v>
      </c>
      <c r="S1144">
        <v>-9.1787439613525423E-3</v>
      </c>
      <c r="T1144">
        <v>7.3387408265739307E-3</v>
      </c>
      <c r="U1144">
        <v>-2.9177608269759242E-4</v>
      </c>
      <c r="V1144">
        <v>-3.9332412033591828E-2</v>
      </c>
      <c r="W1144">
        <v>4.6778001224097032E-3</v>
      </c>
      <c r="Y1144" s="12">
        <v>45356</v>
      </c>
      <c r="Z1144">
        <v>-1.9676494920084001E-2</v>
      </c>
      <c r="AA1144">
        <v>-2.025301629852164E-2</v>
      </c>
      <c r="AB1144">
        <v>-2.8853168906373339E-2</v>
      </c>
      <c r="AC1144">
        <v>-6.5909979562259174E-3</v>
      </c>
      <c r="AD1144">
        <v>4.7576060523742102E-3</v>
      </c>
      <c r="AE1144">
        <v>-3.6704772040374351E-3</v>
      </c>
      <c r="AF1144">
        <v>3.1892454735561872E-3</v>
      </c>
      <c r="AG1144">
        <v>1.219062716040379E-2</v>
      </c>
      <c r="AH1144">
        <v>6.5295464285281696E-4</v>
      </c>
      <c r="AI1144">
        <v>1.1659107053164209E-2</v>
      </c>
      <c r="AJ1144">
        <v>9.9673026227513305E-3</v>
      </c>
      <c r="AK1144">
        <v>-3.0345687528048549E-2</v>
      </c>
      <c r="AL1144">
        <v>-3.0018032322073489E-2</v>
      </c>
      <c r="AM1144">
        <v>-1.8193770377755561E-2</v>
      </c>
      <c r="AN1144">
        <v>8.4929920961442813E-3</v>
      </c>
      <c r="AO1144">
        <v>-2.8544426421678759E-2</v>
      </c>
      <c r="AP1144">
        <v>-2.814416078603988E-2</v>
      </c>
      <c r="AQ1144">
        <v>-9.2211281870340309E-3</v>
      </c>
      <c r="AR1144">
        <v>7.3119432950058986E-3</v>
      </c>
      <c r="AS1144">
        <v>-2.9181865762057378E-4</v>
      </c>
      <c r="AT1144">
        <v>-4.0126832069995462E-2</v>
      </c>
      <c r="AU1144">
        <v>4.666893215743915E-3</v>
      </c>
    </row>
    <row r="1145" spans="1:47">
      <c r="A1145" s="12">
        <v>45357</v>
      </c>
      <c r="B1145">
        <v>-3.5033310360671481E-3</v>
      </c>
      <c r="C1145">
        <v>8.8042931410363678E-3</v>
      </c>
      <c r="D1145">
        <v>-5.8782036209734656E-3</v>
      </c>
      <c r="E1145">
        <v>8.0351350002494382E-3</v>
      </c>
      <c r="F1145">
        <v>-8.4230229293401626E-3</v>
      </c>
      <c r="G1145">
        <v>4.4943820224718767E-3</v>
      </c>
      <c r="H1145">
        <v>2.4956970740102058E-3</v>
      </c>
      <c r="I1145">
        <v>1.0696705793260101E-2</v>
      </c>
      <c r="J1145">
        <v>2.6109660574411549E-3</v>
      </c>
      <c r="K1145">
        <v>6.7616517749335969E-3</v>
      </c>
      <c r="L1145">
        <v>5.1975603288252348E-3</v>
      </c>
      <c r="M1145">
        <v>-1.7432432432432528E-2</v>
      </c>
      <c r="N1145">
        <v>-1.390786042468672E-3</v>
      </c>
      <c r="O1145">
        <v>6.6879466662792542E-3</v>
      </c>
      <c r="P1145">
        <v>3.1827276534363243E-2</v>
      </c>
      <c r="Q1145">
        <v>-1.353383458646551E-3</v>
      </c>
      <c r="R1145">
        <v>-4.2146120289904832E-2</v>
      </c>
      <c r="S1145">
        <v>1.121404193076536E-2</v>
      </c>
      <c r="T1145">
        <v>4.256134969325176E-2</v>
      </c>
      <c r="U1145">
        <v>2.1222481654436191E-2</v>
      </c>
      <c r="V1145">
        <v>-2.323780015491872E-2</v>
      </c>
      <c r="W1145">
        <v>3.115617249031799E-2</v>
      </c>
      <c r="Y1145" s="12">
        <v>45357</v>
      </c>
      <c r="Z1145">
        <v>-3.5094820705164902E-3</v>
      </c>
      <c r="AA1145">
        <v>8.7657613504732793E-3</v>
      </c>
      <c r="AB1145">
        <v>-5.8955482635053178E-3</v>
      </c>
      <c r="AC1145">
        <v>8.0030251927564657E-3</v>
      </c>
      <c r="AD1145">
        <v>-8.4586970508485158E-3</v>
      </c>
      <c r="AE1145">
        <v>4.4843124473285863E-3</v>
      </c>
      <c r="AF1145">
        <v>2.4925879938746602E-3</v>
      </c>
      <c r="AG1145">
        <v>1.06399007612795E-2</v>
      </c>
      <c r="AH1145">
        <v>2.6075634070807699E-3</v>
      </c>
      <c r="AI1145">
        <v>6.7388943352296431E-3</v>
      </c>
      <c r="AJ1145">
        <v>5.1840996338426669E-3</v>
      </c>
      <c r="AK1145">
        <v>-1.7586166542204389E-2</v>
      </c>
      <c r="AL1145">
        <v>-1.3917540830389479E-3</v>
      </c>
      <c r="AM1145">
        <v>6.6656815677043702E-3</v>
      </c>
      <c r="AN1145">
        <v>3.133128535257422E-2</v>
      </c>
      <c r="AO1145">
        <v>-1.354300109186082E-3</v>
      </c>
      <c r="AP1145">
        <v>-4.3060039043258641E-2</v>
      </c>
      <c r="AQ1145">
        <v>1.1151630717091909E-2</v>
      </c>
      <c r="AR1145">
        <v>4.168052158592736E-2</v>
      </c>
      <c r="AS1145">
        <v>2.1000421080622288E-2</v>
      </c>
      <c r="AT1145">
        <v>-2.3512054881722991E-2</v>
      </c>
      <c r="AU1145">
        <v>3.0680670275622719E-2</v>
      </c>
    </row>
    <row r="1146" spans="1:47">
      <c r="A1146" s="12">
        <v>45358</v>
      </c>
      <c r="B1146">
        <v>1.907671027606472E-2</v>
      </c>
      <c r="C1146">
        <v>-1.413016374366227E-2</v>
      </c>
      <c r="D1146">
        <v>-7.0955534531691455E-4</v>
      </c>
      <c r="E1146">
        <v>-3.8865234181602042E-3</v>
      </c>
      <c r="F1146">
        <v>7.0113935144608952E-3</v>
      </c>
      <c r="G1146">
        <v>-5.4911531421598658E-3</v>
      </c>
      <c r="H1146">
        <v>1.1674821873122189E-2</v>
      </c>
      <c r="I1146">
        <v>5.619556055071806E-3</v>
      </c>
      <c r="J1146">
        <v>2.6041666666667411E-3</v>
      </c>
      <c r="K1146">
        <v>4.7973135044387938E-4</v>
      </c>
      <c r="L1146">
        <v>-8.7585078879333089E-3</v>
      </c>
      <c r="M1146">
        <v>-3.3007839361848261E-3</v>
      </c>
      <c r="N1146">
        <v>1.7533388047452188E-2</v>
      </c>
      <c r="O1146">
        <v>1.5563696991325759E-2</v>
      </c>
      <c r="P1146">
        <v>4.47463359639233E-2</v>
      </c>
      <c r="Q1146">
        <v>1.8103029998828731E-2</v>
      </c>
      <c r="R1146">
        <v>2.7343469841497599E-2</v>
      </c>
      <c r="S1146">
        <v>3.3751205400192048E-3</v>
      </c>
      <c r="T1146">
        <v>-1.471129091577794E-2</v>
      </c>
      <c r="U1146">
        <v>3.4703792920427472E-3</v>
      </c>
      <c r="V1146">
        <v>1.1951965560213161E-2</v>
      </c>
      <c r="W1146">
        <v>1.2617630923745571E-2</v>
      </c>
      <c r="Y1146" s="12">
        <v>45358</v>
      </c>
      <c r="Z1146">
        <v>1.8897031364077929E-2</v>
      </c>
      <c r="AA1146">
        <v>-1.4230945004248799E-2</v>
      </c>
      <c r="AB1146">
        <v>-7.0980719885401129E-4</v>
      </c>
      <c r="AC1146">
        <v>-3.894095576247513E-3</v>
      </c>
      <c r="AD1146">
        <v>6.9869279866799387E-3</v>
      </c>
      <c r="AE1146">
        <v>-5.5062849430216792E-3</v>
      </c>
      <c r="AF1146">
        <v>1.1607196970454521E-2</v>
      </c>
      <c r="AG1146">
        <v>5.6038252558332849E-3</v>
      </c>
      <c r="AH1146">
        <v>2.6007817000574399E-3</v>
      </c>
      <c r="AI1146">
        <v>4.7961631614848151E-4</v>
      </c>
      <c r="AJ1146">
        <v>-8.7970890590012008E-3</v>
      </c>
      <c r="AK1146">
        <v>-3.306243540775394E-3</v>
      </c>
      <c r="AL1146">
        <v>1.738145160210167E-2</v>
      </c>
      <c r="AM1146">
        <v>1.544382482877019E-2</v>
      </c>
      <c r="AN1146">
        <v>4.3774115246101378E-2</v>
      </c>
      <c r="AO1146">
        <v>1.794112125744449E-2</v>
      </c>
      <c r="AP1146">
        <v>2.6976314996352668E-2</v>
      </c>
      <c r="AQ1146">
        <v>3.3694376041617062E-3</v>
      </c>
      <c r="AR1146">
        <v>-1.482057508786206E-2</v>
      </c>
      <c r="AS1146">
        <v>3.4643714215413248E-3</v>
      </c>
      <c r="AT1146">
        <v>1.1881104877332181E-2</v>
      </c>
      <c r="AU1146">
        <v>1.253869194045488E-2</v>
      </c>
    </row>
    <row r="1147" spans="1:47">
      <c r="A1147" s="12">
        <v>45359</v>
      </c>
      <c r="B1147">
        <v>-8.3135391923990776E-3</v>
      </c>
      <c r="C1147">
        <v>-1.433268695725465E-3</v>
      </c>
      <c r="D1147">
        <v>1.0236686390532551E-2</v>
      </c>
      <c r="E1147">
        <v>1.8887149283033371E-3</v>
      </c>
      <c r="F1147">
        <v>3.414340228961477E-3</v>
      </c>
      <c r="G1147">
        <v>1.2269938650306679E-2</v>
      </c>
      <c r="H1147">
        <v>7.3822655918540647E-3</v>
      </c>
      <c r="I1147">
        <v>9.4067244109155013E-3</v>
      </c>
      <c r="J1147">
        <v>7.1428571428571166E-3</v>
      </c>
      <c r="K1147">
        <v>4.7950131862850581E-4</v>
      </c>
      <c r="L1147">
        <v>1.8629903656783851E-3</v>
      </c>
      <c r="M1147">
        <v>1.7938457292672849E-2</v>
      </c>
      <c r="N1147">
        <v>-7.1369213472159956E-3</v>
      </c>
      <c r="O1147">
        <v>-1.5277087811284231E-2</v>
      </c>
      <c r="P1147">
        <v>-5.5477020362796559E-2</v>
      </c>
      <c r="Q1147">
        <v>-6.0639923748170288E-3</v>
      </c>
      <c r="R1147">
        <v>-2.1938321378082711E-2</v>
      </c>
      <c r="S1147">
        <v>-1.393560788082648E-2</v>
      </c>
      <c r="T1147">
        <v>1.605076521089965E-2</v>
      </c>
      <c r="U1147">
        <v>-1.1799169989421541E-3</v>
      </c>
      <c r="V1147">
        <v>-1.852784774699134E-2</v>
      </c>
      <c r="W1147">
        <v>1.287714619103175E-2</v>
      </c>
      <c r="Y1147" s="12">
        <v>45359</v>
      </c>
      <c r="Z1147">
        <v>-8.3482893914712739E-3</v>
      </c>
      <c r="AA1147">
        <v>-1.434296807793857E-3</v>
      </c>
      <c r="AB1147">
        <v>1.0184646360068749E-2</v>
      </c>
      <c r="AC1147">
        <v>1.8869335489223461E-3</v>
      </c>
      <c r="AD1147">
        <v>3.408524603285406E-3</v>
      </c>
      <c r="AE1147">
        <v>1.219527309381821E-2</v>
      </c>
      <c r="AF1147">
        <v>7.355150036930211E-3</v>
      </c>
      <c r="AG1147">
        <v>9.3627566919239971E-3</v>
      </c>
      <c r="AH1147">
        <v>7.1174677688639549E-3</v>
      </c>
      <c r="AI1147">
        <v>4.7938639460723469E-4</v>
      </c>
      <c r="AJ1147">
        <v>1.8612571514341749E-3</v>
      </c>
      <c r="AK1147">
        <v>1.777946177502086E-2</v>
      </c>
      <c r="AL1147">
        <v>-7.1625109972767867E-3</v>
      </c>
      <c r="AM1147">
        <v>-1.5394984807026651E-2</v>
      </c>
      <c r="AN1147">
        <v>-5.7075262387146372E-2</v>
      </c>
      <c r="AO1147">
        <v>-6.0824530446542497E-3</v>
      </c>
      <c r="AP1147">
        <v>-2.2182544860321011E-2</v>
      </c>
      <c r="AQ1147">
        <v>-1.403362010297423E-2</v>
      </c>
      <c r="AR1147">
        <v>1.5923313666802701E-2</v>
      </c>
      <c r="AS1147">
        <v>-1.1806136490511369E-3</v>
      </c>
      <c r="AT1147">
        <v>-1.87016383089793E-2</v>
      </c>
      <c r="AU1147">
        <v>1.2794940706572069E-2</v>
      </c>
    </row>
    <row r="1148" spans="1:47">
      <c r="A1148" s="12">
        <v>45362</v>
      </c>
      <c r="B1148">
        <v>-1.933276304533782E-2</v>
      </c>
      <c r="C1148">
        <v>1.595744680851063E-2</v>
      </c>
      <c r="D1148">
        <v>1.183154688689747E-2</v>
      </c>
      <c r="E1148">
        <v>3.9935507875481502E-3</v>
      </c>
      <c r="F1148">
        <v>1.4144649052575399E-2</v>
      </c>
      <c r="G1148">
        <v>1.4545454545454421E-2</v>
      </c>
      <c r="H1148">
        <v>1.768867924528306E-2</v>
      </c>
      <c r="I1148">
        <v>5.9051485513932356E-3</v>
      </c>
      <c r="J1148">
        <v>-7.0921985815602939E-3</v>
      </c>
      <c r="K1148">
        <v>-1.270069494368542E-2</v>
      </c>
      <c r="L1148">
        <v>3.7190521729879578E-4</v>
      </c>
      <c r="M1148">
        <v>-2.0604581808323141E-2</v>
      </c>
      <c r="N1148">
        <v>-4.1849244251884743E-3</v>
      </c>
      <c r="O1148">
        <v>-3.7050911704392679E-3</v>
      </c>
      <c r="P1148">
        <v>-2.003930170916746E-2</v>
      </c>
      <c r="Q1148">
        <v>-6.4316656195233524E-3</v>
      </c>
      <c r="R1148">
        <v>1.1170592433975781E-2</v>
      </c>
      <c r="S1148">
        <v>1.583820662768076E-3</v>
      </c>
      <c r="T1148">
        <v>4.2248346803820842E-2</v>
      </c>
      <c r="U1148">
        <v>6.7619862316183887E-3</v>
      </c>
      <c r="V1148">
        <v>1.385878863921519E-2</v>
      </c>
      <c r="W1148">
        <v>2.657889323184515E-2</v>
      </c>
      <c r="Y1148" s="12">
        <v>45362</v>
      </c>
      <c r="Z1148">
        <v>-1.9522084958106239E-2</v>
      </c>
      <c r="AA1148">
        <v>1.5831465216680659E-2</v>
      </c>
      <c r="AB1148">
        <v>1.176210136463709E-2</v>
      </c>
      <c r="AC1148">
        <v>3.9855977305282338E-3</v>
      </c>
      <c r="AD1148">
        <v>1.404554692078978E-2</v>
      </c>
      <c r="AE1148">
        <v>1.4440684154794209E-2</v>
      </c>
      <c r="AF1148">
        <v>1.7534055291524912E-2</v>
      </c>
      <c r="AG1148">
        <v>5.887781498166658E-3</v>
      </c>
      <c r="AH1148">
        <v>-7.1174677688639904E-3</v>
      </c>
      <c r="AI1148">
        <v>-1.2782038247980351E-2</v>
      </c>
      <c r="AJ1148">
        <v>3.7183607769519051E-4</v>
      </c>
      <c r="AK1148">
        <v>-2.0819817903669321E-2</v>
      </c>
      <c r="AL1148">
        <v>-4.1937057293701119E-3</v>
      </c>
      <c r="AM1148">
        <v>-3.711972022109824E-3</v>
      </c>
      <c r="AN1148">
        <v>-2.0242811906562481E-2</v>
      </c>
      <c r="AO1148">
        <v>-6.4524378956352414E-3</v>
      </c>
      <c r="AP1148">
        <v>1.1108662138258819E-2</v>
      </c>
      <c r="AQ1148">
        <v>1.582567741582685E-3</v>
      </c>
      <c r="AR1148">
        <v>4.1380251597440083E-2</v>
      </c>
      <c r="AS1148">
        <v>6.7392265455682538E-3</v>
      </c>
      <c r="AT1148">
        <v>1.376363377415449E-2</v>
      </c>
      <c r="AU1148">
        <v>2.6231811057241181E-2</v>
      </c>
    </row>
    <row r="1149" spans="1:47">
      <c r="A1149" s="12">
        <v>45363</v>
      </c>
      <c r="B1149">
        <v>1.994649918585711E-2</v>
      </c>
      <c r="C1149">
        <v>-9.5570514418681363E-3</v>
      </c>
      <c r="D1149">
        <v>2.7785817655570089E-3</v>
      </c>
      <c r="E1149">
        <v>5.4353196956236083E-4</v>
      </c>
      <c r="F1149">
        <v>-7.2368421052637633E-4</v>
      </c>
      <c r="G1149">
        <v>-2.9868578255675131E-3</v>
      </c>
      <c r="H1149">
        <v>1.6553550736642111E-4</v>
      </c>
      <c r="I1149">
        <v>-6.4208402128049791E-3</v>
      </c>
      <c r="J1149">
        <v>7.7922077922076838E-3</v>
      </c>
      <c r="K1149">
        <v>1.8203883495145678E-2</v>
      </c>
      <c r="L1149">
        <v>8.2319825800627466E-3</v>
      </c>
      <c r="M1149">
        <v>1.5224913494809029E-3</v>
      </c>
      <c r="N1149">
        <v>2.6599426480767411E-2</v>
      </c>
      <c r="O1149">
        <v>1.489664761367893E-2</v>
      </c>
      <c r="P1149">
        <v>7.1571804975866682E-2</v>
      </c>
      <c r="Q1149">
        <v>1.6890486412727061E-2</v>
      </c>
      <c r="R1149">
        <v>4.9412346027601917E-3</v>
      </c>
      <c r="S1149">
        <v>-3.5275513927744968E-3</v>
      </c>
      <c r="T1149">
        <v>-1.268946069792032E-2</v>
      </c>
      <c r="U1149">
        <v>-1.2988063928788259E-2</v>
      </c>
      <c r="V1149">
        <v>-1.2938066040389939E-3</v>
      </c>
      <c r="W1149">
        <v>-1.058073824696404E-2</v>
      </c>
      <c r="Y1149" s="12">
        <v>45363</v>
      </c>
      <c r="Z1149">
        <v>1.9750174141965619E-2</v>
      </c>
      <c r="AA1149">
        <v>-9.6030131312382899E-3</v>
      </c>
      <c r="AB1149">
        <v>2.7747286430700939E-3</v>
      </c>
      <c r="AC1149">
        <v>5.4338430956425623E-4</v>
      </c>
      <c r="AD1149">
        <v>-7.2394619634895321E-4</v>
      </c>
      <c r="AE1149">
        <v>-2.9913273875855628E-3</v>
      </c>
      <c r="AF1149">
        <v>1.6552180787613539E-4</v>
      </c>
      <c r="AG1149">
        <v>-6.4415424721699444E-3</v>
      </c>
      <c r="AH1149">
        <v>7.7620053354891094E-3</v>
      </c>
      <c r="AI1149">
        <v>1.804017655773452E-2</v>
      </c>
      <c r="AJ1149">
        <v>8.1982846191711208E-3</v>
      </c>
      <c r="AK1149">
        <v>1.5213335345527781E-3</v>
      </c>
      <c r="AL1149">
        <v>2.6251812485003991E-2</v>
      </c>
      <c r="AM1149">
        <v>1.4786782298078491E-2</v>
      </c>
      <c r="AN1149">
        <v>6.9126547196097954E-2</v>
      </c>
      <c r="AO1149">
        <v>1.674942829152536E-2</v>
      </c>
      <c r="AP1149">
        <v>4.9290667693452778E-3</v>
      </c>
      <c r="AQ1149">
        <v>-3.5337878728442852E-3</v>
      </c>
      <c r="AR1149">
        <v>-1.27706595487428E-2</v>
      </c>
      <c r="AS1149">
        <v>-1.3073146337876171E-2</v>
      </c>
      <c r="AT1149">
        <v>-1.2946442944208429E-3</v>
      </c>
      <c r="AU1149">
        <v>-1.063711226297458E-2</v>
      </c>
    </row>
    <row r="1150" spans="1:47">
      <c r="A1150" s="12">
        <v>45364</v>
      </c>
      <c r="B1150">
        <v>6.6423399281603226E-3</v>
      </c>
      <c r="C1150">
        <v>1.141131062258771E-2</v>
      </c>
      <c r="D1150">
        <v>-1.2122611556889651E-2</v>
      </c>
      <c r="E1150">
        <v>7.7781618845373934E-3</v>
      </c>
      <c r="F1150">
        <v>1.316742379353486E-2</v>
      </c>
      <c r="G1150">
        <v>7.9888156580776304E-4</v>
      </c>
      <c r="H1150">
        <v>1.4316451506123821E-2</v>
      </c>
      <c r="I1150">
        <v>1.1170605612998539E-2</v>
      </c>
      <c r="J1150">
        <v>-1.224226804123707E-2</v>
      </c>
      <c r="K1150">
        <v>-1.430274135876042E-2</v>
      </c>
      <c r="L1150">
        <v>8.1120943952801561E-3</v>
      </c>
      <c r="M1150">
        <v>5.5279159756771454E-3</v>
      </c>
      <c r="N1150">
        <v>-4.3344249662868872E-4</v>
      </c>
      <c r="O1150">
        <v>-8.268241423428413E-3</v>
      </c>
      <c r="P1150">
        <v>-1.115185011913433E-2</v>
      </c>
      <c r="Q1150">
        <v>-2.6674085226157111E-3</v>
      </c>
      <c r="R1150">
        <v>1.893021458926003E-2</v>
      </c>
      <c r="S1150">
        <v>2.57568359375E-2</v>
      </c>
      <c r="T1150">
        <v>7.4973223848624482E-3</v>
      </c>
      <c r="U1150">
        <v>3.123718947282117E-2</v>
      </c>
      <c r="V1150">
        <v>-4.5398220119409749E-2</v>
      </c>
      <c r="W1150">
        <v>-2.268400372665769E-2</v>
      </c>
      <c r="Y1150" s="12">
        <v>45364</v>
      </c>
      <c r="Z1150">
        <v>6.6203767923971096E-3</v>
      </c>
      <c r="AA1150">
        <v>1.134669273606523E-2</v>
      </c>
      <c r="AB1150">
        <v>-1.21966897014891E-2</v>
      </c>
      <c r="AC1150">
        <v>7.7480679330725706E-3</v>
      </c>
      <c r="AD1150">
        <v>1.3081486825832919E-2</v>
      </c>
      <c r="AE1150">
        <v>7.9856262977977483E-4</v>
      </c>
      <c r="AF1150">
        <v>1.4214938834602569E-2</v>
      </c>
      <c r="AG1150">
        <v>1.1108675171690339E-2</v>
      </c>
      <c r="AH1150">
        <v>-1.2317821871349889E-2</v>
      </c>
      <c r="AI1150">
        <v>-1.440601144351485E-2</v>
      </c>
      <c r="AJ1150">
        <v>8.0793682236086021E-3</v>
      </c>
      <c r="AK1150">
        <v>5.5126931228270948E-3</v>
      </c>
      <c r="AL1150">
        <v>-4.3353645998041811E-4</v>
      </c>
      <c r="AM1150">
        <v>-8.302612923910534E-3</v>
      </c>
      <c r="AN1150">
        <v>-1.121449819642103E-2</v>
      </c>
      <c r="AO1150">
        <v>-2.670972395676631E-3</v>
      </c>
      <c r="AP1150">
        <v>1.875326768470114E-2</v>
      </c>
      <c r="AQ1150">
        <v>2.5430716648929191E-2</v>
      </c>
      <c r="AR1150">
        <v>7.4693571526506892E-3</v>
      </c>
      <c r="AS1150">
        <v>3.075923626021038E-2</v>
      </c>
      <c r="AT1150">
        <v>-4.6461009881814848E-2</v>
      </c>
      <c r="AU1150">
        <v>-2.2945243948375681E-2</v>
      </c>
    </row>
    <row r="1151" spans="1:47">
      <c r="A1151" s="12">
        <v>45365</v>
      </c>
      <c r="B1151">
        <v>1.243238650845346E-2</v>
      </c>
      <c r="C1151">
        <v>-1.7089762734362021E-2</v>
      </c>
      <c r="D1151">
        <v>1.0927365160988691E-2</v>
      </c>
      <c r="E1151">
        <v>-3.4302795677847442E-3</v>
      </c>
      <c r="F1151">
        <v>1.176164793033996E-2</v>
      </c>
      <c r="G1151">
        <v>-6.3859509080024246E-3</v>
      </c>
      <c r="H1151">
        <v>9.9534959614915319E-3</v>
      </c>
      <c r="I1151">
        <v>1.7712042362822981E-2</v>
      </c>
      <c r="J1151">
        <v>-2.152641878669281E-2</v>
      </c>
      <c r="K1151">
        <v>-1.354292623941966E-2</v>
      </c>
      <c r="L1151">
        <v>-1.7817953809175391E-2</v>
      </c>
      <c r="M1151">
        <v>-1.140736668499176E-2</v>
      </c>
      <c r="N1151">
        <v>2.4379667549987879E-2</v>
      </c>
      <c r="O1151">
        <v>-2.9698142676164441E-3</v>
      </c>
      <c r="P1151">
        <v>-3.2391514831440871E-2</v>
      </c>
      <c r="Q1151">
        <v>5.8413323488391011E-3</v>
      </c>
      <c r="R1151">
        <v>-8.7549979318902738E-3</v>
      </c>
      <c r="S1151">
        <v>1.6541711293585729E-2</v>
      </c>
      <c r="T1151">
        <v>-3.1892274982282531E-3</v>
      </c>
      <c r="U1151">
        <v>-3.816186993162662E-3</v>
      </c>
      <c r="V1151">
        <v>-4.1184800566438473E-2</v>
      </c>
      <c r="W1151">
        <v>-1.309735980436855E-2</v>
      </c>
      <c r="Y1151" s="12">
        <v>45365</v>
      </c>
      <c r="Z1151">
        <v>1.2355739011673691E-2</v>
      </c>
      <c r="AA1151">
        <v>-1.723747809535469E-2</v>
      </c>
      <c r="AB1151">
        <v>1.086809290841852E-2</v>
      </c>
      <c r="AC1151">
        <v>-3.436176465942777E-3</v>
      </c>
      <c r="AD1151">
        <v>1.16930173641924E-2</v>
      </c>
      <c r="AE1151">
        <v>-6.4064283175419524E-3</v>
      </c>
      <c r="AF1151">
        <v>9.9042861906452478E-3</v>
      </c>
      <c r="AG1151">
        <v>1.7557012065876929E-2</v>
      </c>
      <c r="AH1151">
        <v>-2.1761491781512751E-2</v>
      </c>
      <c r="AI1151">
        <v>-1.3635468140233311E-2</v>
      </c>
      <c r="AJ1151">
        <v>-1.7978604722612701E-2</v>
      </c>
      <c r="AK1151">
        <v>-1.147292977065666E-2</v>
      </c>
      <c r="AL1151">
        <v>2.408722699122649E-2</v>
      </c>
      <c r="AM1151">
        <v>-2.974232916554811E-3</v>
      </c>
      <c r="AN1151">
        <v>-3.2927730991040717E-2</v>
      </c>
      <c r="AO1151">
        <v>5.8243379150100154E-3</v>
      </c>
      <c r="AP1151">
        <v>-8.7935480956167402E-3</v>
      </c>
      <c r="AQ1151">
        <v>1.6406387473193691E-2</v>
      </c>
      <c r="AR1151">
        <v>-3.1943239229025098E-3</v>
      </c>
      <c r="AS1151">
        <v>-3.8234872133346819E-3</v>
      </c>
      <c r="AT1151">
        <v>-4.2056923988566253E-2</v>
      </c>
      <c r="AU1151">
        <v>-1.318388656646163E-2</v>
      </c>
    </row>
    <row r="1152" spans="1:47">
      <c r="A1152" s="12">
        <v>45366</v>
      </c>
      <c r="B1152">
        <v>-2.422377622377625E-2</v>
      </c>
      <c r="C1152">
        <v>-1.1309925725860979E-2</v>
      </c>
      <c r="D1152">
        <v>-2.196531791907486E-3</v>
      </c>
      <c r="E1152">
        <v>3.4420868881075428E-3</v>
      </c>
      <c r="F1152">
        <v>-9.6339113680143917E-4</v>
      </c>
      <c r="G1152">
        <v>-1.727254468768824E-2</v>
      </c>
      <c r="H1152">
        <v>-8.0781969464415182E-3</v>
      </c>
      <c r="I1152">
        <v>-1.7942047187584631E-3</v>
      </c>
      <c r="J1152">
        <v>1.0000000000000011E-2</v>
      </c>
      <c r="K1152">
        <v>1.7161068889433031E-3</v>
      </c>
      <c r="L1152">
        <v>1.239559504176202E-2</v>
      </c>
      <c r="M1152">
        <v>-1.167802029751153E-2</v>
      </c>
      <c r="N1152">
        <v>-2.069516955928696E-2</v>
      </c>
      <c r="O1152">
        <v>-1.14661214856E-2</v>
      </c>
      <c r="P1152">
        <v>-1.2223687801328209E-3</v>
      </c>
      <c r="Q1152">
        <v>-1.1631131629174059E-2</v>
      </c>
      <c r="R1152">
        <v>-1.8846929550038079E-2</v>
      </c>
      <c r="S1152">
        <v>-9.3654881760707465E-4</v>
      </c>
      <c r="T1152">
        <v>-6.7543547813720961E-3</v>
      </c>
      <c r="U1152">
        <v>1.2809257781324799E-2</v>
      </c>
      <c r="V1152">
        <v>6.584615384615411E-3</v>
      </c>
      <c r="W1152">
        <v>-9.7853933056151199E-3</v>
      </c>
      <c r="Y1152" s="12">
        <v>45366</v>
      </c>
      <c r="Z1152">
        <v>-2.4521997775277509E-2</v>
      </c>
      <c r="AA1152">
        <v>-1.1374369297907199E-2</v>
      </c>
      <c r="AB1152">
        <v>-2.1989477062673729E-3</v>
      </c>
      <c r="AC1152">
        <v>3.4361764659427601E-3</v>
      </c>
      <c r="AD1152">
        <v>-9.638554963065164E-4</v>
      </c>
      <c r="AE1152">
        <v>-1.7423455353059111E-2</v>
      </c>
      <c r="AF1152">
        <v>-8.1110023712975352E-3</v>
      </c>
      <c r="AG1152">
        <v>-1.795816231923037E-3</v>
      </c>
      <c r="AH1152">
        <v>9.950330853168092E-3</v>
      </c>
      <c r="AI1152">
        <v>1.7146360600088491E-3</v>
      </c>
      <c r="AJ1152">
        <v>1.231939867359981E-2</v>
      </c>
      <c r="AK1152">
        <v>-1.174674393787317E-2</v>
      </c>
      <c r="AL1152">
        <v>-2.0912315723171471E-2</v>
      </c>
      <c r="AM1152">
        <v>-1.153236430888575E-2</v>
      </c>
      <c r="AN1152">
        <v>-1.223116482224045E-3</v>
      </c>
      <c r="AO1152">
        <v>-1.169930235803082E-2</v>
      </c>
      <c r="AP1152">
        <v>-1.9026796471798189E-2</v>
      </c>
      <c r="AQ1152">
        <v>-9.3698765346648689E-4</v>
      </c>
      <c r="AR1152">
        <v>-6.7772686729496174E-3</v>
      </c>
      <c r="AS1152">
        <v>1.272791314534715E-2</v>
      </c>
      <c r="AT1152">
        <v>6.5630315006420994E-3</v>
      </c>
      <c r="AU1152">
        <v>-9.8335849069125462E-3</v>
      </c>
    </row>
    <row r="1153" spans="1:47">
      <c r="A1153" s="12">
        <v>45369</v>
      </c>
      <c r="B1153">
        <v>3.4399724802192111E-4</v>
      </c>
      <c r="C1153">
        <v>7.6831142222988369E-4</v>
      </c>
      <c r="D1153">
        <v>6.372378635152387E-3</v>
      </c>
      <c r="E1153">
        <v>6.8605591355708206E-4</v>
      </c>
      <c r="F1153">
        <v>-9.0003214400524723E-4</v>
      </c>
      <c r="G1153">
        <v>6.9487022276721877E-3</v>
      </c>
      <c r="H1153">
        <v>6.3523088199364253E-3</v>
      </c>
      <c r="I1153">
        <v>9.2567628291542192E-3</v>
      </c>
      <c r="J1153">
        <v>-5.2805280528053222E-3</v>
      </c>
      <c r="K1153">
        <v>-1.1992168379833631E-2</v>
      </c>
      <c r="L1153">
        <v>1.2401471361008779E-2</v>
      </c>
      <c r="M1153">
        <v>1.4770009846673199E-2</v>
      </c>
      <c r="N1153">
        <v>2.161279477450595E-3</v>
      </c>
      <c r="O1153">
        <v>9.9257366669940339E-3</v>
      </c>
      <c r="P1153">
        <v>7.0414918627221823E-3</v>
      </c>
      <c r="Q1153">
        <v>2.064765300059412E-2</v>
      </c>
      <c r="R1153">
        <v>1.091579245817975E-2</v>
      </c>
      <c r="S1153">
        <v>1.8162643543473189E-2</v>
      </c>
      <c r="T1153">
        <v>-7.8740157480315931E-3</v>
      </c>
      <c r="U1153">
        <v>-4.5703478980338996E-3</v>
      </c>
      <c r="V1153">
        <v>6.2542030934768178E-2</v>
      </c>
      <c r="W1153">
        <v>-7.6766477224531338E-3</v>
      </c>
      <c r="Y1153" s="12">
        <v>45369</v>
      </c>
      <c r="Z1153">
        <v>3.4393809453396698E-4</v>
      </c>
      <c r="AA1153">
        <v>7.680164221007613E-4</v>
      </c>
      <c r="AB1153">
        <v>6.3521608751096097E-3</v>
      </c>
      <c r="AC1153">
        <v>6.8582068477939938E-4</v>
      </c>
      <c r="AD1153">
        <v>-9.0043741612557283E-4</v>
      </c>
      <c r="AE1153">
        <v>6.9246712548395248E-3</v>
      </c>
      <c r="AF1153">
        <v>6.3322179436776866E-3</v>
      </c>
      <c r="AG1153">
        <v>9.2141815747882813E-3</v>
      </c>
      <c r="AH1153">
        <v>-5.294519316974099E-3</v>
      </c>
      <c r="AI1153">
        <v>-1.2064654524626611E-2</v>
      </c>
      <c r="AJ1153">
        <v>1.23252030273736E-2</v>
      </c>
      <c r="AK1153">
        <v>1.4661995534001181E-2</v>
      </c>
      <c r="AL1153">
        <v>2.1589472727203901E-3</v>
      </c>
      <c r="AM1153">
        <v>9.8768000973671628E-3</v>
      </c>
      <c r="AN1153">
        <v>7.016816326238501E-3</v>
      </c>
      <c r="AO1153">
        <v>2.043737972037929E-2</v>
      </c>
      <c r="AP1153">
        <v>1.0856645232306309E-2</v>
      </c>
      <c r="AQ1153">
        <v>1.7999673091260739E-2</v>
      </c>
      <c r="AR1153">
        <v>-7.9051795071133739E-3</v>
      </c>
      <c r="AS1153">
        <v>-4.5808238693974476E-3</v>
      </c>
      <c r="AT1153">
        <v>6.0664179560857602E-2</v>
      </c>
      <c r="AU1153">
        <v>-7.7062648534650252E-3</v>
      </c>
    </row>
    <row r="1154" spans="1:47">
      <c r="A1154" s="12">
        <v>45370</v>
      </c>
      <c r="B1154">
        <v>8.13846859238887E-3</v>
      </c>
      <c r="C1154">
        <v>6.5682845687964342E-3</v>
      </c>
      <c r="D1154">
        <v>1.3585079438176439E-2</v>
      </c>
      <c r="E1154">
        <v>8.2025415636246546E-3</v>
      </c>
      <c r="F1154">
        <v>7.7858567659738753E-3</v>
      </c>
      <c r="G1154">
        <v>-2.63852242744067E-3</v>
      </c>
      <c r="H1154">
        <v>8.6590596423079536E-3</v>
      </c>
      <c r="I1154">
        <v>7.0347284060552351E-3</v>
      </c>
      <c r="J1154">
        <v>-3.9814200398142763E-3</v>
      </c>
      <c r="K1154">
        <v>1.0899182561308059E-2</v>
      </c>
      <c r="L1154">
        <v>5.8652548531090698E-3</v>
      </c>
      <c r="M1154">
        <v>9.7033545882996286E-4</v>
      </c>
      <c r="N1154">
        <v>9.8006326080706252E-3</v>
      </c>
      <c r="O1154">
        <v>2.623851752098227E-3</v>
      </c>
      <c r="P1154">
        <v>1.066078797128478E-2</v>
      </c>
      <c r="Q1154">
        <v>3.8001908180922421E-3</v>
      </c>
      <c r="R1154">
        <v>-1.6337119618566879E-2</v>
      </c>
      <c r="S1154">
        <v>5.6393140752675208E-3</v>
      </c>
      <c r="T1154">
        <v>-3.246753246753276E-3</v>
      </c>
      <c r="U1154">
        <v>-5.1454581436769509E-3</v>
      </c>
      <c r="V1154">
        <v>-1.426927502876885E-2</v>
      </c>
      <c r="W1154">
        <v>2.320810360302605E-2</v>
      </c>
      <c r="Y1154" s="12">
        <v>45370</v>
      </c>
      <c r="Z1154">
        <v>8.1055298501389247E-3</v>
      </c>
      <c r="AA1154">
        <v>6.5468073819279051E-3</v>
      </c>
      <c r="AB1154">
        <v>1.349362955158516E-2</v>
      </c>
      <c r="AC1154">
        <v>8.169083555523704E-3</v>
      </c>
      <c r="AD1154">
        <v>7.755703395271059E-3</v>
      </c>
      <c r="AE1154">
        <v>-2.642009462838696E-3</v>
      </c>
      <c r="AF1154">
        <v>8.6217850063390195E-3</v>
      </c>
      <c r="AG1154">
        <v>7.0101001388381346E-3</v>
      </c>
      <c r="AH1154">
        <v>-3.989366993033581E-3</v>
      </c>
      <c r="AI1154">
        <v>1.0840214552865031E-2</v>
      </c>
      <c r="AJ1154">
        <v>5.8481212086804596E-3</v>
      </c>
      <c r="AK1154">
        <v>9.6986498769724959E-4</v>
      </c>
      <c r="AL1154">
        <v>9.752917911159625E-3</v>
      </c>
      <c r="AM1154">
        <v>2.6204154626533189E-3</v>
      </c>
      <c r="AN1154">
        <v>1.06043624439953E-2</v>
      </c>
      <c r="AO1154">
        <v>3.7929883344066419E-3</v>
      </c>
      <c r="AP1154">
        <v>-1.6472041869476661E-2</v>
      </c>
      <c r="AQ1154">
        <v>5.6234726721751402E-3</v>
      </c>
      <c r="AR1154">
        <v>-3.2520353863773428E-3</v>
      </c>
      <c r="AS1154">
        <v>-5.1587415993332632E-3</v>
      </c>
      <c r="AT1154">
        <v>-1.437206008412158E-2</v>
      </c>
      <c r="AU1154">
        <v>2.2942891113356428E-2</v>
      </c>
    </row>
    <row r="1155" spans="1:47">
      <c r="A1155" s="12">
        <v>45371</v>
      </c>
      <c r="B1155">
        <v>1.2791358726549131E-2</v>
      </c>
      <c r="C1155">
        <v>7.6271186440690641E-4</v>
      </c>
      <c r="D1155">
        <v>1.4709223080417781E-2</v>
      </c>
      <c r="E1155">
        <v>1.0564406450359391E-2</v>
      </c>
      <c r="F1155">
        <v>-1.3216702847656751E-2</v>
      </c>
      <c r="G1155">
        <v>8.3435083435081658E-3</v>
      </c>
      <c r="H1155">
        <v>8.5044929396662639E-3</v>
      </c>
      <c r="I1155">
        <v>-8.8425148112125651E-4</v>
      </c>
      <c r="J1155">
        <v>1.998667554963252E-3</v>
      </c>
      <c r="K1155">
        <v>-1.053663317814257E-2</v>
      </c>
      <c r="L1155">
        <v>1.3106971463956009E-2</v>
      </c>
      <c r="M1155">
        <v>1.246364769422525E-2</v>
      </c>
      <c r="N1155">
        <v>9.064806245699053E-3</v>
      </c>
      <c r="O1155">
        <v>1.152992979226042E-2</v>
      </c>
      <c r="P1155">
        <v>1.089509832434743E-2</v>
      </c>
      <c r="Q1155">
        <v>1.119631407674726E-2</v>
      </c>
      <c r="R1155">
        <v>5.2391474802195859E-3</v>
      </c>
      <c r="S1155">
        <v>-1.6365300984206851E-2</v>
      </c>
      <c r="T1155">
        <v>2.5334781035106779E-3</v>
      </c>
      <c r="U1155">
        <v>-1.233339964193503E-3</v>
      </c>
      <c r="V1155">
        <v>2.5332710716787329E-2</v>
      </c>
      <c r="W1155">
        <v>-1.11528822055138E-2</v>
      </c>
      <c r="Y1155" s="12">
        <v>45371</v>
      </c>
      <c r="Z1155">
        <v>1.271024030833252E-2</v>
      </c>
      <c r="AA1155">
        <v>7.6242114752560425E-4</v>
      </c>
      <c r="AB1155">
        <v>1.4602091726869401E-2</v>
      </c>
      <c r="AC1155">
        <v>1.0508993040066991E-2</v>
      </c>
      <c r="AD1155">
        <v>-1.3304820744666299E-2</v>
      </c>
      <c r="AE1155">
        <v>8.3088936829637632E-3</v>
      </c>
      <c r="AF1155">
        <v>8.4685334737636293E-3</v>
      </c>
      <c r="AG1155">
        <v>-8.8464266208075149E-4</v>
      </c>
      <c r="AH1155">
        <v>1.9966728763230741E-3</v>
      </c>
      <c r="AI1155">
        <v>-1.0592536533022841E-2</v>
      </c>
      <c r="AJ1155">
        <v>1.302181837249977E-2</v>
      </c>
      <c r="AK1155">
        <v>1.238661584213435E-2</v>
      </c>
      <c r="AL1155">
        <v>9.0239675009012085E-3</v>
      </c>
      <c r="AM1155">
        <v>1.14639667007646E-2</v>
      </c>
      <c r="AN1155">
        <v>1.0836174342642601E-2</v>
      </c>
      <c r="AO1155">
        <v>1.1134099305659119E-2</v>
      </c>
      <c r="AP1155">
        <v>5.2254708953588811E-3</v>
      </c>
      <c r="AQ1155">
        <v>-1.65006916944315E-2</v>
      </c>
      <c r="AR1155">
        <v>2.530274257967648E-3</v>
      </c>
      <c r="AS1155">
        <v>-1.2341011538619349E-3</v>
      </c>
      <c r="AT1155">
        <v>2.5017155741801141E-2</v>
      </c>
      <c r="AU1155">
        <v>-1.1215541922819469E-2</v>
      </c>
    </row>
    <row r="1156" spans="1:47">
      <c r="A1156" s="12">
        <v>45372</v>
      </c>
      <c r="B1156">
        <v>0</v>
      </c>
      <c r="C1156">
        <v>1.0161741044965029E-3</v>
      </c>
      <c r="D1156">
        <v>-4.0857446689427368E-2</v>
      </c>
      <c r="E1156">
        <v>-5.5994809064912046E-3</v>
      </c>
      <c r="F1156">
        <v>2.0058233581365941E-3</v>
      </c>
      <c r="G1156">
        <v>6.659939455095909E-3</v>
      </c>
      <c r="H1156">
        <v>3.0230708035003939E-3</v>
      </c>
      <c r="I1156">
        <v>4.4251703690592059E-3</v>
      </c>
      <c r="J1156">
        <v>1.130319148936176E-2</v>
      </c>
      <c r="K1156">
        <v>-3.9623576027737473E-3</v>
      </c>
      <c r="L1156">
        <v>1.3905159680130289E-2</v>
      </c>
      <c r="M1156">
        <v>-2.051702913418163E-3</v>
      </c>
      <c r="N1156">
        <v>9.7359076264609268E-3</v>
      </c>
      <c r="O1156">
        <v>4.4007410043032102E-3</v>
      </c>
      <c r="P1156">
        <v>1.1762492807506851E-2</v>
      </c>
      <c r="Q1156">
        <v>-7.9338526979878532E-3</v>
      </c>
      <c r="R1156">
        <v>1.978372628966496E-2</v>
      </c>
      <c r="S1156">
        <v>-1.9778941244910091E-3</v>
      </c>
      <c r="T1156">
        <v>-1.4440433212996599E-3</v>
      </c>
      <c r="U1156">
        <v>-3.86392606755892E-3</v>
      </c>
      <c r="V1156">
        <v>-1.6167596493225519E-2</v>
      </c>
      <c r="W1156">
        <v>8.4484433743092779E-4</v>
      </c>
      <c r="Y1156" s="12">
        <v>45372</v>
      </c>
      <c r="Z1156">
        <v>0</v>
      </c>
      <c r="AA1156">
        <v>1.0156581490952739E-3</v>
      </c>
      <c r="AB1156">
        <v>-4.1715567272317969E-2</v>
      </c>
      <c r="AC1156">
        <v>-5.6152167689690552E-3</v>
      </c>
      <c r="AD1156">
        <v>2.00381438045225E-3</v>
      </c>
      <c r="AE1156">
        <v>6.637860035838751E-3</v>
      </c>
      <c r="AF1156">
        <v>3.0185105133672531E-3</v>
      </c>
      <c r="AG1156">
        <v>4.4154080918926896E-3</v>
      </c>
      <c r="AH1156">
        <v>1.123978774950778E-2</v>
      </c>
      <c r="AI1156">
        <v>-3.9702285401855466E-3</v>
      </c>
      <c r="AJ1156">
        <v>1.3809369907259729E-2</v>
      </c>
      <c r="AK1156">
        <v>-2.0538105391486251E-3</v>
      </c>
      <c r="AL1156">
        <v>9.6888190643773398E-3</v>
      </c>
      <c r="AM1156">
        <v>4.3910860591880249E-3</v>
      </c>
      <c r="AN1156">
        <v>1.1693852419381401E-2</v>
      </c>
      <c r="AO1156">
        <v>-7.9654931723303971E-3</v>
      </c>
      <c r="AP1156">
        <v>1.959057176464659E-2</v>
      </c>
      <c r="AQ1156">
        <v>-1.9798527401238869E-3</v>
      </c>
      <c r="AR1156">
        <v>-1.4450869566806849E-3</v>
      </c>
      <c r="AS1156">
        <v>-3.871410315160197E-3</v>
      </c>
      <c r="AT1156">
        <v>-1.6299718075718079E-2</v>
      </c>
      <c r="AU1156">
        <v>8.444876573323204E-4</v>
      </c>
    </row>
    <row r="1157" spans="1:47">
      <c r="A1157" s="12">
        <v>45373</v>
      </c>
      <c r="B1157">
        <v>4.041538029750269E-3</v>
      </c>
      <c r="C1157">
        <v>-3.89137974790621E-3</v>
      </c>
      <c r="D1157">
        <v>5.3101476337749087E-3</v>
      </c>
      <c r="E1157">
        <v>-5.268500169171908E-3</v>
      </c>
      <c r="F1157">
        <v>-1.291489086917341E-3</v>
      </c>
      <c r="G1157">
        <v>-2.0048115477145911E-3</v>
      </c>
      <c r="H1157">
        <v>-9.8350253807105714E-3</v>
      </c>
      <c r="I1157">
        <v>0</v>
      </c>
      <c r="J1157">
        <v>6.5746219592366373E-4</v>
      </c>
      <c r="K1157">
        <v>-3.4808552958727201E-3</v>
      </c>
      <c r="L1157">
        <v>-1.2257610770621929E-2</v>
      </c>
      <c r="M1157">
        <v>-2.686403508771917E-2</v>
      </c>
      <c r="N1157">
        <v>-1.467265994363864E-3</v>
      </c>
      <c r="O1157">
        <v>1.0403714333435681E-3</v>
      </c>
      <c r="P1157">
        <v>3.1213430305681689E-2</v>
      </c>
      <c r="Q1157">
        <v>8.5111849817731677E-3</v>
      </c>
      <c r="R1157">
        <v>-2.9551854813476548E-3</v>
      </c>
      <c r="S1157">
        <v>-4.0802051760316926E-3</v>
      </c>
      <c r="T1157">
        <v>-1.0845986984815649E-2</v>
      </c>
      <c r="U1157">
        <v>-6.5581637141600702E-3</v>
      </c>
      <c r="V1157">
        <v>-1.151487096400872E-2</v>
      </c>
      <c r="W1157">
        <v>4.0940362132275698E-3</v>
      </c>
      <c r="Y1157" s="12">
        <v>45373</v>
      </c>
      <c r="Z1157">
        <v>4.0333929533094429E-3</v>
      </c>
      <c r="AA1157">
        <v>-3.8989708657583902E-3</v>
      </c>
      <c r="AB1157">
        <v>5.2960985131520694E-3</v>
      </c>
      <c r="AC1157">
        <v>-5.2824276557025367E-3</v>
      </c>
      <c r="AD1157">
        <v>-1.2923237776882341E-3</v>
      </c>
      <c r="AE1157">
        <v>-2.0068238723898318E-3</v>
      </c>
      <c r="AF1157">
        <v>-9.8837087069902248E-3</v>
      </c>
      <c r="AG1157">
        <v>0</v>
      </c>
      <c r="AH1157">
        <v>6.5724616233822023E-4</v>
      </c>
      <c r="AI1157">
        <v>-3.4869275678966489E-3</v>
      </c>
      <c r="AJ1157">
        <v>-1.233335487913927E-2</v>
      </c>
      <c r="AK1157">
        <v>-2.7231468724760399E-2</v>
      </c>
      <c r="AL1157">
        <v>-1.468343483217115E-3</v>
      </c>
      <c r="AM1157">
        <v>1.0398306220478219E-3</v>
      </c>
      <c r="AN1157">
        <v>3.0736196516215852E-2</v>
      </c>
      <c r="AO1157">
        <v>8.4751690613598801E-3</v>
      </c>
      <c r="AP1157">
        <v>-2.959560663738633E-3</v>
      </c>
      <c r="AQ1157">
        <v>-4.0885519252071029E-3</v>
      </c>
      <c r="AR1157">
        <v>-1.090523348226247E-2</v>
      </c>
      <c r="AS1157">
        <v>-6.5797629558438601E-3</v>
      </c>
      <c r="AT1157">
        <v>-1.15816804542869E-2</v>
      </c>
      <c r="AU1157">
        <v>4.0856784505264839E-3</v>
      </c>
    </row>
    <row r="1158" spans="1:47">
      <c r="A1158" s="12">
        <v>45376</v>
      </c>
      <c r="B1158">
        <v>4.6961480404763556E-3</v>
      </c>
      <c r="C1158">
        <v>-5.18046709129516E-3</v>
      </c>
      <c r="D1158">
        <v>-8.3004411423265312E-3</v>
      </c>
      <c r="E1158">
        <v>-4.0816326530612734E-3</v>
      </c>
      <c r="F1158">
        <v>1.170309065045916E-2</v>
      </c>
      <c r="G1158">
        <v>-2.0088388911209121E-3</v>
      </c>
      <c r="H1158">
        <v>1.9304710028836821E-2</v>
      </c>
      <c r="I1158">
        <v>1.02211648603403E-2</v>
      </c>
      <c r="J1158">
        <v>7.8843626806832656E-3</v>
      </c>
      <c r="K1158">
        <v>8.4830339321357862E-3</v>
      </c>
      <c r="L1158">
        <v>-9.1547146780592836E-3</v>
      </c>
      <c r="M1158">
        <v>-2.4647887323943629E-2</v>
      </c>
      <c r="N1158">
        <v>-1.371460558846849E-2</v>
      </c>
      <c r="O1158">
        <v>-3.4014124749718322E-3</v>
      </c>
      <c r="P1158">
        <v>7.5618576928380143E-3</v>
      </c>
      <c r="Q1158">
        <v>-8.7578223276696399E-4</v>
      </c>
      <c r="R1158">
        <v>-5.9627589092683397E-3</v>
      </c>
      <c r="S1158">
        <v>1.545124663467168E-2</v>
      </c>
      <c r="T1158">
        <v>2.558479532163815E-3</v>
      </c>
      <c r="U1158">
        <v>1.932133800265579E-3</v>
      </c>
      <c r="V1158">
        <v>1.0536790961774839E-2</v>
      </c>
      <c r="W1158">
        <v>2.6733921815889069E-2</v>
      </c>
      <c r="Y1158" s="12">
        <v>45376</v>
      </c>
      <c r="Z1158">
        <v>4.6851555387763576E-3</v>
      </c>
      <c r="AA1158">
        <v>-5.1939322348909557E-3</v>
      </c>
      <c r="AB1158">
        <v>-8.3350816246090791E-3</v>
      </c>
      <c r="AC1158">
        <v>-4.0899852515251661E-3</v>
      </c>
      <c r="AD1158">
        <v>1.163513913307658E-2</v>
      </c>
      <c r="AE1158">
        <v>-2.0108593142226E-3</v>
      </c>
      <c r="AF1158">
        <v>1.912073802805336E-2</v>
      </c>
      <c r="AG1158">
        <v>1.016928199086606E-2</v>
      </c>
      <c r="AH1158">
        <v>7.8534435055703043E-3</v>
      </c>
      <c r="AI1158">
        <v>8.4472551988656504E-3</v>
      </c>
      <c r="AJ1158">
        <v>-9.1968765959687272E-3</v>
      </c>
      <c r="AK1158">
        <v>-2.495673197386751E-2</v>
      </c>
      <c r="AL1158">
        <v>-1.3809519596266801E-2</v>
      </c>
      <c r="AM1158">
        <v>-3.407210429607877E-3</v>
      </c>
      <c r="AN1158">
        <v>7.5334101677042142E-3</v>
      </c>
      <c r="AO1158">
        <v>-8.7616595408047655E-4</v>
      </c>
      <c r="AP1158">
        <v>-5.980607141343847E-3</v>
      </c>
      <c r="AQ1158">
        <v>1.5333091663441311E-2</v>
      </c>
      <c r="AR1158">
        <v>2.5552121951622239E-3</v>
      </c>
      <c r="AS1158">
        <v>1.930269630585122E-3</v>
      </c>
      <c r="AT1158">
        <v>1.0481665869491241E-2</v>
      </c>
      <c r="AU1158">
        <v>2.6382814434030521E-2</v>
      </c>
    </row>
    <row r="1159" spans="1:47">
      <c r="A1159" s="12">
        <v>45377</v>
      </c>
      <c r="B1159">
        <v>-7.8459740693339608E-3</v>
      </c>
      <c r="C1159">
        <v>5.9757555062318612E-3</v>
      </c>
      <c r="D1159">
        <v>-6.6725197541702697E-3</v>
      </c>
      <c r="E1159">
        <v>4.0251756440281561E-3</v>
      </c>
      <c r="F1159">
        <v>-7.6692017639162779E-3</v>
      </c>
      <c r="G1159">
        <v>-2.6167471819645849E-3</v>
      </c>
      <c r="H1159">
        <v>-1.155206286836929E-2</v>
      </c>
      <c r="I1159">
        <v>-7.5010902747492114E-3</v>
      </c>
      <c r="J1159">
        <v>-6.5189048239899794E-4</v>
      </c>
      <c r="K1159">
        <v>-8.4116773874320927E-3</v>
      </c>
      <c r="L1159">
        <v>4.6709783389795589E-3</v>
      </c>
      <c r="M1159">
        <v>-8.8086642599277676E-3</v>
      </c>
      <c r="N1159">
        <v>-2.8614671522491091E-3</v>
      </c>
      <c r="O1159">
        <v>-3.639535023685414E-3</v>
      </c>
      <c r="P1159">
        <v>-2.5694195911664889E-2</v>
      </c>
      <c r="Q1159">
        <v>2.836834220508067E-3</v>
      </c>
      <c r="R1159">
        <v>5.6828147472551827E-3</v>
      </c>
      <c r="S1159">
        <v>-5.7636887608069074E-3</v>
      </c>
      <c r="T1159">
        <v>5.8330295297119861E-3</v>
      </c>
      <c r="U1159">
        <v>-1.0766943875296199E-2</v>
      </c>
      <c r="V1159">
        <v>2.9195388982216301E-2</v>
      </c>
      <c r="W1159">
        <v>1.4738393515106861E-2</v>
      </c>
      <c r="Y1159" s="12">
        <v>45377</v>
      </c>
      <c r="Z1159">
        <v>-7.8769156748360759E-3</v>
      </c>
      <c r="AA1159">
        <v>5.9579714927386141E-3</v>
      </c>
      <c r="AB1159">
        <v>-6.6948805381267596E-3</v>
      </c>
      <c r="AC1159">
        <v>4.0170962978138304E-3</v>
      </c>
      <c r="AD1159">
        <v>-7.6987613208873576E-3</v>
      </c>
      <c r="AE1159">
        <v>-2.62017684922634E-3</v>
      </c>
      <c r="AF1159">
        <v>-1.1619306315274761E-2</v>
      </c>
      <c r="AG1159">
        <v>-7.5293649349961614E-3</v>
      </c>
      <c r="AH1159">
        <v>-6.5210305538741147E-4</v>
      </c>
      <c r="AI1159">
        <v>-8.4472551988657215E-3</v>
      </c>
      <c r="AJ1159">
        <v>4.6601031716228614E-3</v>
      </c>
      <c r="AK1159">
        <v>-8.8476898877410098E-3</v>
      </c>
      <c r="AL1159">
        <v>-2.8655689760722909E-3</v>
      </c>
      <c r="AM1159">
        <v>-3.646174245294764E-3</v>
      </c>
      <c r="AN1159">
        <v>-2.6030057380516999E-2</v>
      </c>
      <c r="AO1159">
        <v>2.8328180000855301E-3</v>
      </c>
      <c r="AP1159">
        <v>5.6667284703101816E-3</v>
      </c>
      <c r="AQ1159">
        <v>-5.7803629154994252E-3</v>
      </c>
      <c r="AR1159">
        <v>5.8160832796828443E-3</v>
      </c>
      <c r="AS1159">
        <v>-1.082532686459955E-2</v>
      </c>
      <c r="AT1159">
        <v>2.8777321219357159E-2</v>
      </c>
      <c r="AU1159">
        <v>1.4630838893785711E-2</v>
      </c>
    </row>
    <row r="1160" spans="1:47">
      <c r="A1160" s="12">
        <v>45378</v>
      </c>
      <c r="B1160">
        <v>8.5810431856421232E-3</v>
      </c>
      <c r="C1160">
        <v>3.105906313645623E-2</v>
      </c>
      <c r="D1160">
        <v>2.121265688527485E-2</v>
      </c>
      <c r="E1160">
        <v>1.302330101805294E-2</v>
      </c>
      <c r="F1160">
        <v>6.9556256842917552E-3</v>
      </c>
      <c r="G1160">
        <v>4.439959636730606E-3</v>
      </c>
      <c r="H1160">
        <v>4.8497376371441359E-3</v>
      </c>
      <c r="I1160">
        <v>1.0369979787327571E-2</v>
      </c>
      <c r="J1160">
        <v>-2.4135681669928188E-2</v>
      </c>
      <c r="K1160">
        <v>1.6217564870259379E-2</v>
      </c>
      <c r="L1160">
        <v>1.936340877739751E-2</v>
      </c>
      <c r="M1160">
        <v>3.831585081585076E-2</v>
      </c>
      <c r="N1160">
        <v>-5.21759753349893E-4</v>
      </c>
      <c r="O1160">
        <v>3.8604017233974108E-3</v>
      </c>
      <c r="P1160">
        <v>-2.4967318849191459E-2</v>
      </c>
      <c r="Q1160">
        <v>-2.496662640645864E-2</v>
      </c>
      <c r="R1160">
        <v>-1.5452230632390431E-2</v>
      </c>
      <c r="S1160">
        <v>-1.8550724637680369E-3</v>
      </c>
      <c r="T1160">
        <v>6.8865530989490331E-3</v>
      </c>
      <c r="U1160">
        <v>5.2390041830807643E-3</v>
      </c>
      <c r="V1160">
        <v>1.215737040580867E-2</v>
      </c>
      <c r="W1160">
        <v>-1.851851851851849E-2</v>
      </c>
      <c r="Y1160" s="12">
        <v>45378</v>
      </c>
      <c r="Z1160">
        <v>8.544435308010738E-3</v>
      </c>
      <c r="AA1160">
        <v>3.0586490626228341E-2</v>
      </c>
      <c r="AB1160">
        <v>2.0990800438109809E-2</v>
      </c>
      <c r="AC1160">
        <v>1.2939226994159491E-2</v>
      </c>
      <c r="AD1160">
        <v>6.9315469107717742E-3</v>
      </c>
      <c r="AE1160">
        <v>4.4301320944658482E-3</v>
      </c>
      <c r="AF1160">
        <v>4.8380155436774713E-3</v>
      </c>
      <c r="AG1160">
        <v>1.031658039673161E-2</v>
      </c>
      <c r="AH1160">
        <v>-2.4431720337391511E-2</v>
      </c>
      <c r="AI1160">
        <v>1.6087464883711759E-2</v>
      </c>
      <c r="AJ1160">
        <v>1.9178323417293929E-2</v>
      </c>
      <c r="AK1160">
        <v>3.7600026334072459E-2</v>
      </c>
      <c r="AL1160">
        <v>-5.2189591733531912E-4</v>
      </c>
      <c r="AM1160">
        <v>3.8529694941175081E-3</v>
      </c>
      <c r="AN1160">
        <v>-2.5284289417008918E-2</v>
      </c>
      <c r="AO1160">
        <v>-2.5283579243390818E-2</v>
      </c>
      <c r="AP1160">
        <v>-1.55728606299984E-2</v>
      </c>
      <c r="AQ1160">
        <v>-1.856795241605796E-3</v>
      </c>
      <c r="AR1160">
        <v>6.8629490970031279E-3</v>
      </c>
      <c r="AS1160">
        <v>5.2253283450519276E-3</v>
      </c>
      <c r="AT1160">
        <v>1.208406312929099E-2</v>
      </c>
      <c r="AU1160">
        <v>-1.8692133012152522E-2</v>
      </c>
    </row>
    <row r="1161" spans="1:47">
      <c r="A1161" s="12">
        <v>45379</v>
      </c>
      <c r="B1161">
        <v>3.0584440860812472E-3</v>
      </c>
      <c r="C1161">
        <v>5.8436213991768238E-3</v>
      </c>
      <c r="D1161">
        <v>-1.0559113726847921E-2</v>
      </c>
      <c r="E1161">
        <v>8.6105581272635234E-3</v>
      </c>
      <c r="F1161">
        <v>8.890310201471241E-3</v>
      </c>
      <c r="G1161">
        <v>2.8129395218001729E-3</v>
      </c>
      <c r="H1161">
        <v>1.1472426616029759E-2</v>
      </c>
      <c r="I1161">
        <v>1.104635991997904E-2</v>
      </c>
      <c r="J1161">
        <v>1.336898395721819E-3</v>
      </c>
      <c r="K1161">
        <v>-1.227596366314643E-3</v>
      </c>
      <c r="L1161">
        <v>3.9093825180434028E-3</v>
      </c>
      <c r="M1161">
        <v>2.5677002946541409E-2</v>
      </c>
      <c r="N1161">
        <v>-1.684740051728584E-3</v>
      </c>
      <c r="O1161">
        <v>-1.43045943184239E-3</v>
      </c>
      <c r="P1161">
        <v>1.1745152354569739E-3</v>
      </c>
      <c r="Q1161">
        <v>-1.010545531595841E-2</v>
      </c>
      <c r="R1161">
        <v>6.6250974279034036E-3</v>
      </c>
      <c r="S1161">
        <v>1.614589383203624E-2</v>
      </c>
      <c r="T1161">
        <v>-1.0799136069115089E-3</v>
      </c>
      <c r="U1161">
        <v>6.6257272139624854E-3</v>
      </c>
      <c r="V1161">
        <v>-2.2465662014124591E-2</v>
      </c>
      <c r="W1161">
        <v>-5.5699428618407598E-2</v>
      </c>
      <c r="Y1161" s="12">
        <v>45379</v>
      </c>
      <c r="Z1161">
        <v>3.0537765604565369E-3</v>
      </c>
      <c r="AA1161">
        <v>5.8266136693058933E-3</v>
      </c>
      <c r="AB1161">
        <v>-1.0615256731507591E-2</v>
      </c>
      <c r="AC1161">
        <v>8.57369870728753E-3</v>
      </c>
      <c r="AD1161">
        <v>8.851024065994733E-3</v>
      </c>
      <c r="AE1161">
        <v>2.8089906110549518E-3</v>
      </c>
      <c r="AF1161">
        <v>1.1407117358929689E-2</v>
      </c>
      <c r="AG1161">
        <v>1.0985794496378541E-2</v>
      </c>
      <c r="AH1161">
        <v>1.33600554274213E-3</v>
      </c>
      <c r="AI1161">
        <v>-1.228350479961896E-3</v>
      </c>
      <c r="AJ1161">
        <v>3.9017607400463469E-3</v>
      </c>
      <c r="AK1161">
        <v>2.535288524195355E-2</v>
      </c>
      <c r="AL1161">
        <v>-1.686160822226411E-3</v>
      </c>
      <c r="AM1161">
        <v>-1.431483515658872E-3</v>
      </c>
      <c r="AN1161">
        <v>1.1738260320383049E-3</v>
      </c>
      <c r="AO1161">
        <v>-1.015686204838518E-2</v>
      </c>
      <c r="AP1161">
        <v>6.6032479202588062E-3</v>
      </c>
      <c r="AQ1161">
        <v>1.6016935138703829E-2</v>
      </c>
      <c r="AR1161">
        <v>-1.080497133754252E-3</v>
      </c>
      <c r="AS1161">
        <v>6.6038735611887618E-3</v>
      </c>
      <c r="AT1161">
        <v>-2.2721859365306012E-2</v>
      </c>
      <c r="AU1161">
        <v>-5.7310761628479923E-2</v>
      </c>
    </row>
    <row r="1162" spans="1:47">
      <c r="A1162" s="12">
        <v>45383</v>
      </c>
      <c r="B1162">
        <v>3.2708726022840921E-3</v>
      </c>
      <c r="C1162">
        <v>-1.5628835610833839E-2</v>
      </c>
      <c r="D1162">
        <v>-8.455796594354914E-3</v>
      </c>
      <c r="E1162">
        <v>-7.6096261771141371E-4</v>
      </c>
      <c r="F1162">
        <v>8.4949917585901424E-3</v>
      </c>
      <c r="G1162">
        <v>2.604688439190594E-3</v>
      </c>
      <c r="H1162">
        <v>1.501877346683345E-2</v>
      </c>
      <c r="I1162">
        <v>6.4521679284239566E-3</v>
      </c>
      <c r="J1162">
        <v>1.3351134846462109E-3</v>
      </c>
      <c r="K1162">
        <v>1.5732546705998111E-2</v>
      </c>
      <c r="L1162">
        <v>-6.7898152770844433E-3</v>
      </c>
      <c r="M1162">
        <v>6.8399452804377434E-3</v>
      </c>
      <c r="N1162">
        <v>9.1509792736261808E-3</v>
      </c>
      <c r="O1162">
        <v>2.1095948493237149E-3</v>
      </c>
      <c r="P1162">
        <v>7.7471335605983072E-5</v>
      </c>
      <c r="Q1162">
        <v>1.1492928062173609E-2</v>
      </c>
      <c r="R1162">
        <v>-1.6576919015943381E-2</v>
      </c>
      <c r="S1162">
        <v>-6.8587105624140499E-4</v>
      </c>
      <c r="T1162">
        <v>-1.08108108108107E-3</v>
      </c>
      <c r="U1162">
        <v>6.3011719377106257E-3</v>
      </c>
      <c r="V1162">
        <v>-3.2425052619602379E-3</v>
      </c>
      <c r="W1162">
        <v>-6.355563294445421E-3</v>
      </c>
      <c r="Y1162" s="12">
        <v>45383</v>
      </c>
      <c r="Z1162">
        <v>3.2655349345476672E-3</v>
      </c>
      <c r="AA1162">
        <v>-1.5752253469276001E-2</v>
      </c>
      <c r="AB1162">
        <v>-8.4917496603818012E-3</v>
      </c>
      <c r="AC1162">
        <v>-7.6125229673011652E-4</v>
      </c>
      <c r="AD1162">
        <v>8.4591123696450901E-3</v>
      </c>
      <c r="AE1162">
        <v>2.6013021171925679E-3</v>
      </c>
      <c r="AF1162">
        <v>1.490710834913816E-2</v>
      </c>
      <c r="AG1162">
        <v>6.4314417974826836E-3</v>
      </c>
      <c r="AH1162">
        <v>1.3342230131366619E-3</v>
      </c>
      <c r="AI1162">
        <v>1.5610073071078669E-2</v>
      </c>
      <c r="AJ1162">
        <v>-6.8129709475047559E-3</v>
      </c>
      <c r="AK1162">
        <v>6.8166589790977202E-3</v>
      </c>
      <c r="AL1162">
        <v>9.1093627580365304E-3</v>
      </c>
      <c r="AM1162">
        <v>2.1073727786733252E-3</v>
      </c>
      <c r="AN1162">
        <v>7.7468334857043133E-5</v>
      </c>
      <c r="AO1162">
        <v>1.14273860660503E-2</v>
      </c>
      <c r="AP1162">
        <v>-1.67158536837788E-2</v>
      </c>
      <c r="AQ1162">
        <v>-6.861063733986034E-4</v>
      </c>
      <c r="AR1162">
        <v>-1.081665870741023E-3</v>
      </c>
      <c r="AS1162">
        <v>6.2814025571983883E-3</v>
      </c>
      <c r="AT1162">
        <v>-3.2477735735818259E-3</v>
      </c>
      <c r="AU1162">
        <v>-6.3758458706418188E-3</v>
      </c>
    </row>
    <row r="1163" spans="1:47">
      <c r="A1163" s="12">
        <v>45384</v>
      </c>
      <c r="B1163">
        <v>-1.5472177709012771E-3</v>
      </c>
      <c r="C1163">
        <v>-6.1512884455527939E-3</v>
      </c>
      <c r="D1163">
        <v>-6.9987649238369984E-3</v>
      </c>
      <c r="E1163">
        <v>-3.0461684911946558E-3</v>
      </c>
      <c r="F1163">
        <v>4.4003017349760754E-3</v>
      </c>
      <c r="G1163">
        <v>-1.358912869704232E-2</v>
      </c>
      <c r="H1163">
        <v>1.9112207151664728E-2</v>
      </c>
      <c r="I1163">
        <v>1.9574322591674461E-2</v>
      </c>
      <c r="J1163">
        <v>-1.3333333333332979E-3</v>
      </c>
      <c r="K1163">
        <v>-2.1539206195546941E-2</v>
      </c>
      <c r="L1163">
        <v>-4.0213129586796898E-4</v>
      </c>
      <c r="M1163">
        <v>-5.2989130434782927E-3</v>
      </c>
      <c r="N1163">
        <v>-7.3721647784817934E-3</v>
      </c>
      <c r="O1163">
        <v>-9.3706951216846468E-3</v>
      </c>
      <c r="P1163">
        <v>-1.008155993050253E-2</v>
      </c>
      <c r="Q1163">
        <v>-1.627842620174347E-4</v>
      </c>
      <c r="R1163">
        <v>-2.1544628158328138E-2</v>
      </c>
      <c r="S1163">
        <v>1.7158544955387711E-2</v>
      </c>
      <c r="T1163">
        <v>-6.1327561327561009E-3</v>
      </c>
      <c r="U1163">
        <v>3.3901009053563413E-2</v>
      </c>
      <c r="V1163">
        <v>-4.9024084008674862E-2</v>
      </c>
      <c r="W1163">
        <v>1.4019101025146701E-3</v>
      </c>
      <c r="Y1163" s="12">
        <v>45384</v>
      </c>
      <c r="Z1163">
        <v>-1.5484159483703699E-3</v>
      </c>
      <c r="AA1163">
        <v>-6.1702855648960928E-3</v>
      </c>
      <c r="AB1163">
        <v>-7.0233711550964639E-3</v>
      </c>
      <c r="AC1163">
        <v>-3.0508175059550538E-3</v>
      </c>
      <c r="AD1163">
        <v>4.3906487144059498E-3</v>
      </c>
      <c r="AE1163">
        <v>-1.368230600157797E-2</v>
      </c>
      <c r="AF1163">
        <v>1.8931863145666059E-2</v>
      </c>
      <c r="AG1163">
        <v>1.9385209396972799E-2</v>
      </c>
      <c r="AH1163">
        <v>-1.3342230131366099E-3</v>
      </c>
      <c r="AI1163">
        <v>-2.1774560598758291E-2</v>
      </c>
      <c r="AJ1163">
        <v>-4.0221217234022769E-4</v>
      </c>
      <c r="AK1163">
        <v>-5.3130020762792761E-3</v>
      </c>
      <c r="AL1163">
        <v>-7.399473484209081E-3</v>
      </c>
      <c r="AM1163">
        <v>-9.4148763074451049E-3</v>
      </c>
      <c r="AN1163">
        <v>-1.0132723015414831E-2</v>
      </c>
      <c r="AO1163">
        <v>-1.627975128134485E-4</v>
      </c>
      <c r="AP1163">
        <v>-2.178010193249183E-2</v>
      </c>
      <c r="AQ1163">
        <v>1.701299966082729E-2</v>
      </c>
      <c r="AR1163">
        <v>-6.1516387227789574E-3</v>
      </c>
      <c r="AS1163">
        <v>3.3339035578274188E-2</v>
      </c>
      <c r="AT1163">
        <v>-5.0266541687685677E-2</v>
      </c>
      <c r="AU1163">
        <v>1.400928343997911E-3</v>
      </c>
    </row>
    <row r="1164" spans="1:47">
      <c r="A1164" s="12">
        <v>45385</v>
      </c>
      <c r="B1164">
        <v>9.5190658033095232E-3</v>
      </c>
      <c r="C1164">
        <v>-5.2693208430912852E-3</v>
      </c>
      <c r="D1164">
        <v>4.7974413646054703E-3</v>
      </c>
      <c r="E1164">
        <v>3.150959610426884E-3</v>
      </c>
      <c r="F1164">
        <v>4.130679684566152E-3</v>
      </c>
      <c r="G1164">
        <v>-1.256077795786059E-2</v>
      </c>
      <c r="H1164">
        <v>1.164549304295215E-2</v>
      </c>
      <c r="I1164">
        <v>1.6767270288386979E-4</v>
      </c>
      <c r="J1164">
        <v>-1.3351134846462109E-3</v>
      </c>
      <c r="K1164">
        <v>-4.9468216670789378E-3</v>
      </c>
      <c r="L1164">
        <v>-2.8160514935130498E-3</v>
      </c>
      <c r="M1164">
        <v>2.0762190957519518E-2</v>
      </c>
      <c r="N1164">
        <v>-2.3490888382687869E-3</v>
      </c>
      <c r="O1164">
        <v>2.1195489626295578E-3</v>
      </c>
      <c r="P1164">
        <v>-5.4554397889370332E-3</v>
      </c>
      <c r="Q1164">
        <v>2.5838068413083452E-2</v>
      </c>
      <c r="R1164">
        <v>-1.411850768105327E-2</v>
      </c>
      <c r="S1164">
        <v>4.8358074673864326E-3</v>
      </c>
      <c r="T1164">
        <v>-1.1978221415608E-2</v>
      </c>
      <c r="U1164">
        <v>4.3860664274968153E-2</v>
      </c>
      <c r="V1164">
        <v>1.0502310508311741E-2</v>
      </c>
      <c r="W1164">
        <v>1.146207017236844E-2</v>
      </c>
      <c r="Y1164" s="12">
        <v>45385</v>
      </c>
      <c r="Z1164">
        <v>9.4740449750837733E-3</v>
      </c>
      <c r="AA1164">
        <v>-5.283252676583099E-3</v>
      </c>
      <c r="AB1164">
        <v>4.7859703159410811E-3</v>
      </c>
      <c r="AC1164">
        <v>3.1460057407612001E-3</v>
      </c>
      <c r="AD1164">
        <v>4.1221718479561307E-3</v>
      </c>
      <c r="AE1164">
        <v>-1.264033140007218E-2</v>
      </c>
      <c r="AF1164">
        <v>1.1578206177493189E-2</v>
      </c>
      <c r="AG1164">
        <v>1.6765864738735041E-4</v>
      </c>
      <c r="AH1164">
        <v>-1.336005542742251E-3</v>
      </c>
      <c r="AI1164">
        <v>-4.9590976909826912E-3</v>
      </c>
      <c r="AJ1164">
        <v>-2.8200240261772569E-3</v>
      </c>
      <c r="AK1164">
        <v>2.0549594283647488E-2</v>
      </c>
      <c r="AL1164">
        <v>-2.3518522760092378E-3</v>
      </c>
      <c r="AM1164">
        <v>2.1173058877059512E-3</v>
      </c>
      <c r="AN1164">
        <v>-5.4703750442731099E-3</v>
      </c>
      <c r="AO1164">
        <v>2.5509906234995761E-2</v>
      </c>
      <c r="AP1164">
        <v>-1.421912194883587E-2</v>
      </c>
      <c r="AQ1164">
        <v>4.8241525094412357E-3</v>
      </c>
      <c r="AR1164">
        <v>-1.2050538375603499E-2</v>
      </c>
      <c r="AS1164">
        <v>4.2926017215270028E-2</v>
      </c>
      <c r="AT1164">
        <v>1.0447544358985711E-2</v>
      </c>
      <c r="AU1164">
        <v>1.1396878328770441E-2</v>
      </c>
    </row>
    <row r="1165" spans="1:47">
      <c r="A1165" s="12">
        <v>45386</v>
      </c>
      <c r="B1165">
        <v>-1.321199495641689E-2</v>
      </c>
      <c r="C1165">
        <v>1.219204574119215E-2</v>
      </c>
      <c r="D1165">
        <v>-4.892425582080806E-3</v>
      </c>
      <c r="E1165">
        <v>-1.170759565962309E-2</v>
      </c>
      <c r="F1165">
        <v>1.5582149090003221E-3</v>
      </c>
      <c r="G1165">
        <v>-1.2925728354534319E-2</v>
      </c>
      <c r="H1165">
        <v>1.868739721931467E-3</v>
      </c>
      <c r="I1165">
        <v>3.5205364626991198E-3</v>
      </c>
      <c r="J1165">
        <v>-8.0213903743315829E-3</v>
      </c>
      <c r="K1165">
        <v>-1.2428535918468819E-2</v>
      </c>
      <c r="L1165">
        <v>-1.3363590519415051E-2</v>
      </c>
      <c r="M1165">
        <v>4.3489896962398022E-2</v>
      </c>
      <c r="N1165">
        <v>-6.1124985134973766E-3</v>
      </c>
      <c r="O1165">
        <v>-1.549598324687129E-2</v>
      </c>
      <c r="P1165">
        <v>-3.4384694932781727E-2</v>
      </c>
      <c r="Q1165">
        <v>-2.053707465718646E-2</v>
      </c>
      <c r="R1165">
        <v>-1.6101506269941449E-2</v>
      </c>
      <c r="S1165">
        <v>1.4549524342473591E-2</v>
      </c>
      <c r="T1165">
        <v>-2.094048493754597E-2</v>
      </c>
      <c r="U1165">
        <v>6.9105691056912111E-3</v>
      </c>
      <c r="V1165">
        <v>1.6213326998455901E-2</v>
      </c>
      <c r="W1165">
        <v>1.1807958477508819E-2</v>
      </c>
      <c r="Y1165" s="12">
        <v>45386</v>
      </c>
      <c r="Z1165">
        <v>-1.3300049808612839E-2</v>
      </c>
      <c r="AA1165">
        <v>1.2118321380470641E-2</v>
      </c>
      <c r="AB1165">
        <v>-4.9044326746653004E-3</v>
      </c>
      <c r="AC1165">
        <v>-1.1776669210452929E-2</v>
      </c>
      <c r="AD1165">
        <v>1.5570021518097759E-3</v>
      </c>
      <c r="AE1165">
        <v>-1.3009992485697879E-2</v>
      </c>
      <c r="AF1165">
        <v>1.8669958001432481E-3</v>
      </c>
      <c r="AG1165">
        <v>3.514353880627796E-3</v>
      </c>
      <c r="AH1165">
        <v>-8.0537348070968268E-3</v>
      </c>
      <c r="AI1165">
        <v>-1.250641613518929E-2</v>
      </c>
      <c r="AJ1165">
        <v>-1.3453686869328839E-2</v>
      </c>
      <c r="AK1165">
        <v>4.2570765612252578E-2</v>
      </c>
      <c r="AL1165">
        <v>-6.1312563095996886E-3</v>
      </c>
      <c r="AM1165">
        <v>-1.561730091825944E-2</v>
      </c>
      <c r="AN1165">
        <v>-3.4989759006267197E-2</v>
      </c>
      <c r="AO1165">
        <v>-2.0750892908264498E-2</v>
      </c>
      <c r="AP1165">
        <v>-1.6232544029305809E-2</v>
      </c>
      <c r="AQ1165">
        <v>1.444469559542318E-2</v>
      </c>
      <c r="AR1165">
        <v>-2.1162846611466508E-2</v>
      </c>
      <c r="AS1165">
        <v>6.8868005629512223E-3</v>
      </c>
      <c r="AT1165">
        <v>1.6083294634361141E-2</v>
      </c>
      <c r="AU1165">
        <v>1.173878850745359E-2</v>
      </c>
    </row>
    <row r="1166" spans="1:47">
      <c r="A1166" s="12">
        <v>45387</v>
      </c>
      <c r="B1166">
        <v>2.816666666666667E-2</v>
      </c>
      <c r="C1166">
        <v>-1.5451071606579211E-2</v>
      </c>
      <c r="D1166">
        <v>4.5018362753228569E-3</v>
      </c>
      <c r="E1166">
        <v>7.9456804391795366E-3</v>
      </c>
      <c r="F1166">
        <v>5.6630779762274486E-3</v>
      </c>
      <c r="G1166">
        <v>9.1457077530658903E-3</v>
      </c>
      <c r="H1166">
        <v>1.425054092367373E-2</v>
      </c>
      <c r="I1166">
        <v>1.3782158369529011E-2</v>
      </c>
      <c r="J1166">
        <v>0</v>
      </c>
      <c r="K1166">
        <v>3.3727661716587143E-2</v>
      </c>
      <c r="L1166">
        <v>9.2001022233578755E-3</v>
      </c>
      <c r="M1166">
        <v>-2.5647601949230209E-4</v>
      </c>
      <c r="N1166">
        <v>1.8282760601129541E-2</v>
      </c>
      <c r="O1166">
        <v>1.2846514135752111E-2</v>
      </c>
      <c r="P1166">
        <v>2.4480530818927759E-2</v>
      </c>
      <c r="Q1166">
        <v>3.0851994685160419E-2</v>
      </c>
      <c r="R1166">
        <v>1.436651583710402E-2</v>
      </c>
      <c r="S1166">
        <v>5.7363485934913694E-3</v>
      </c>
      <c r="T1166">
        <v>3.7523452157595122E-4</v>
      </c>
      <c r="U1166">
        <v>9.3955297830954354E-3</v>
      </c>
      <c r="V1166">
        <v>-3.6292443457425112E-2</v>
      </c>
      <c r="W1166">
        <v>-1.5816697302611931E-3</v>
      </c>
      <c r="Y1166" s="12">
        <v>45387</v>
      </c>
      <c r="Z1166">
        <v>2.77772809994466E-2</v>
      </c>
      <c r="AA1166">
        <v>-1.5571683414260309E-2</v>
      </c>
      <c r="AB1166">
        <v>4.4917333202830713E-3</v>
      </c>
      <c r="AC1166">
        <v>7.9142797439471103E-3</v>
      </c>
      <c r="AD1166">
        <v>5.6471030333331111E-3</v>
      </c>
      <c r="AE1166">
        <v>9.1041390259715815E-3</v>
      </c>
      <c r="AF1166">
        <v>1.414995642808679E-2</v>
      </c>
      <c r="AG1166">
        <v>1.368804813377204E-2</v>
      </c>
      <c r="AH1166">
        <v>0</v>
      </c>
      <c r="AI1166">
        <v>3.317135814195981E-2</v>
      </c>
      <c r="AJ1166">
        <v>9.1580390762367927E-3</v>
      </c>
      <c r="AK1166">
        <v>-2.5650891509133118E-4</v>
      </c>
      <c r="AL1166">
        <v>1.8117640464754951E-2</v>
      </c>
      <c r="AM1166">
        <v>1.2764697632571501E-2</v>
      </c>
      <c r="AN1166">
        <v>2.4185684923204141E-2</v>
      </c>
      <c r="AO1166">
        <v>3.03856396232654E-2</v>
      </c>
      <c r="AP1166">
        <v>1.426429532035838E-2</v>
      </c>
      <c r="AQ1166">
        <v>5.7199583959512534E-3</v>
      </c>
      <c r="AR1166">
        <v>3.7516413870903052E-4</v>
      </c>
      <c r="AS1166">
        <v>9.3516663260430153E-3</v>
      </c>
      <c r="AT1166">
        <v>-3.6967394978325893E-2</v>
      </c>
      <c r="AU1166">
        <v>-1.582921890338975E-3</v>
      </c>
    </row>
    <row r="1167" spans="1:47">
      <c r="A1167" s="12">
        <v>45390</v>
      </c>
      <c r="B1167">
        <v>6.4840330685678182E-4</v>
      </c>
      <c r="C1167">
        <v>1.265609179885252E-2</v>
      </c>
      <c r="D1167">
        <v>-6.6635216417031407E-3</v>
      </c>
      <c r="E1167">
        <v>-6.3303234436958844E-3</v>
      </c>
      <c r="F1167">
        <v>-2.0420792079206551E-3</v>
      </c>
      <c r="G1167">
        <v>-6.3851699279092733E-3</v>
      </c>
      <c r="H1167">
        <v>-3.604531410916656E-3</v>
      </c>
      <c r="I1167">
        <v>-6.7562000494356678E-3</v>
      </c>
      <c r="J1167">
        <v>4.7169811320755262E-3</v>
      </c>
      <c r="K1167">
        <v>-2.8244460676893231E-2</v>
      </c>
      <c r="L1167">
        <v>5.2165105089896358E-3</v>
      </c>
      <c r="M1167">
        <v>2.1036428937916799E-2</v>
      </c>
      <c r="N1167">
        <v>-2.185561195713448E-3</v>
      </c>
      <c r="O1167">
        <v>-4.5669261770464598E-4</v>
      </c>
      <c r="P1167">
        <v>-9.9422779747295742E-3</v>
      </c>
      <c r="Q1167">
        <v>-1.221352447420543E-2</v>
      </c>
      <c r="R1167">
        <v>-1.5984535890859459E-3</v>
      </c>
      <c r="S1167">
        <v>-8.6651310738181664E-3</v>
      </c>
      <c r="T1167">
        <v>-3.000750187546974E-3</v>
      </c>
      <c r="U1167">
        <v>1.1053339635676011E-2</v>
      </c>
      <c r="V1167">
        <v>4.899939357186156E-2</v>
      </c>
      <c r="W1167">
        <v>1.4557287206713451E-2</v>
      </c>
      <c r="Y1167" s="12">
        <v>45390</v>
      </c>
      <c r="Z1167">
        <v>6.4819318425716327E-4</v>
      </c>
      <c r="AA1167">
        <v>1.2576672856002301E-2</v>
      </c>
      <c r="AB1167">
        <v>-6.6858220232951793E-3</v>
      </c>
      <c r="AC1167">
        <v>-6.3504449029916001E-3</v>
      </c>
      <c r="AD1167">
        <v>-2.044167094570541E-3</v>
      </c>
      <c r="AE1167">
        <v>-6.4056423184038159E-3</v>
      </c>
      <c r="AF1167">
        <v>-3.6110433873881151E-3</v>
      </c>
      <c r="AG1167">
        <v>-6.7791264910901164E-3</v>
      </c>
      <c r="AH1167">
        <v>4.7058910374127138E-3</v>
      </c>
      <c r="AI1167">
        <v>-2.8651008907824821E-2</v>
      </c>
      <c r="AJ1167">
        <v>5.2029516508871601E-3</v>
      </c>
      <c r="AK1167">
        <v>2.081821821097719E-2</v>
      </c>
      <c r="AL1167">
        <v>-2.187953020204878E-3</v>
      </c>
      <c r="AM1167">
        <v>-4.5679693353956909E-4</v>
      </c>
      <c r="AN1167">
        <v>-9.9920324771455866E-3</v>
      </c>
      <c r="AO1167">
        <v>-1.228872247997735E-2</v>
      </c>
      <c r="AP1167">
        <v>-1.599732479036689E-3</v>
      </c>
      <c r="AQ1167">
        <v>-8.7028916136777951E-3</v>
      </c>
      <c r="AR1167">
        <v>-3.0052614654634282E-3</v>
      </c>
      <c r="AS1167">
        <v>1.09926979301692E-2</v>
      </c>
      <c r="AT1167">
        <v>4.7836751312812432E-2</v>
      </c>
      <c r="AU1167">
        <v>1.445234710415177E-2</v>
      </c>
    </row>
    <row r="1168" spans="1:47">
      <c r="A1168" s="12">
        <v>45391</v>
      </c>
      <c r="B1168">
        <v>2.5919326097521012E-3</v>
      </c>
      <c r="C1168">
        <v>1.5247458756873829E-2</v>
      </c>
      <c r="D1168">
        <v>7.2425051944196017E-3</v>
      </c>
      <c r="E1168">
        <v>-3.0771449864173128E-3</v>
      </c>
      <c r="F1168">
        <v>4.5265703478638564E-3</v>
      </c>
      <c r="G1168">
        <v>3.66915422885572E-2</v>
      </c>
      <c r="H1168">
        <v>1.1886304909560771E-2</v>
      </c>
      <c r="I1168">
        <v>5.226047283285018E-3</v>
      </c>
      <c r="J1168">
        <v>8.7189805499663375E-3</v>
      </c>
      <c r="K1168">
        <v>5.5124029065398714E-3</v>
      </c>
      <c r="L1168">
        <v>-6.7009270455460346E-3</v>
      </c>
      <c r="M1168">
        <v>2.3869346733668358E-2</v>
      </c>
      <c r="N1168">
        <v>3.9803104171083348E-3</v>
      </c>
      <c r="O1168">
        <v>3.8513407870306442E-3</v>
      </c>
      <c r="P1168">
        <v>-2.041706356948569E-2</v>
      </c>
      <c r="Q1168">
        <v>-1.6247354434206881E-2</v>
      </c>
      <c r="R1168">
        <v>3.92806612554919E-2</v>
      </c>
      <c r="S1168">
        <v>-1.0621818986501389E-2</v>
      </c>
      <c r="T1168">
        <v>7.5244544770505239E-3</v>
      </c>
      <c r="U1168">
        <v>6.3653037005071411E-3</v>
      </c>
      <c r="V1168">
        <v>2.2545959070412899E-2</v>
      </c>
      <c r="W1168">
        <v>3.3760972315999283E-4</v>
      </c>
      <c r="Y1168" s="12">
        <v>45391</v>
      </c>
      <c r="Z1168">
        <v>2.5885793454655821E-3</v>
      </c>
      <c r="AA1168">
        <v>1.5132384509848419E-2</v>
      </c>
      <c r="AB1168">
        <v>7.216404202286154E-3</v>
      </c>
      <c r="AC1168">
        <v>-3.0818891318329569E-3</v>
      </c>
      <c r="AD1168">
        <v>4.5163562399597743E-3</v>
      </c>
      <c r="AE1168">
        <v>3.6034433011882312E-2</v>
      </c>
      <c r="AF1168">
        <v>1.1816217626573561E-2</v>
      </c>
      <c r="AG1168">
        <v>5.2124388896630106E-3</v>
      </c>
      <c r="AH1168">
        <v>8.6811897450465893E-3</v>
      </c>
      <c r="AI1168">
        <v>5.4972652181829902E-3</v>
      </c>
      <c r="AJ1168">
        <v>-6.7234790599092651E-3</v>
      </c>
      <c r="AK1168">
        <v>2.3588927396479709E-2</v>
      </c>
      <c r="AL1168">
        <v>3.9724099388982531E-3</v>
      </c>
      <c r="AM1168">
        <v>3.8439433613565378E-3</v>
      </c>
      <c r="AN1168">
        <v>-2.0628372971194461E-2</v>
      </c>
      <c r="AO1168">
        <v>-1.6380789987768481E-2</v>
      </c>
      <c r="AP1168">
        <v>3.8528801968216127E-2</v>
      </c>
      <c r="AQ1168">
        <v>-1.0678633177299E-2</v>
      </c>
      <c r="AR1168">
        <v>7.4962869779272856E-3</v>
      </c>
      <c r="AS1168">
        <v>6.3451307144410168E-3</v>
      </c>
      <c r="AT1168">
        <v>2.2295555670825171E-2</v>
      </c>
      <c r="AU1168">
        <v>3.3755274582111512E-4</v>
      </c>
    </row>
    <row r="1169" spans="1:47">
      <c r="A1169" s="12">
        <v>45392</v>
      </c>
      <c r="B1169">
        <v>1.508051920073195E-3</v>
      </c>
      <c r="C1169">
        <v>-2.9052113254000811E-2</v>
      </c>
      <c r="D1169">
        <v>-1.1139270348323181E-2</v>
      </c>
      <c r="E1169">
        <v>-1.3455834478767191E-2</v>
      </c>
      <c r="F1169">
        <v>4.1358024691358084E-3</v>
      </c>
      <c r="G1169">
        <v>-1.599680063987197E-2</v>
      </c>
      <c r="H1169">
        <v>6.4935064935063291E-3</v>
      </c>
      <c r="I1169">
        <v>8.417230566099887E-3</v>
      </c>
      <c r="J1169">
        <v>-5.3191489361701372E-3</v>
      </c>
      <c r="K1169">
        <v>-2.1181161226015429E-2</v>
      </c>
      <c r="L1169">
        <v>-8.5214303829571625E-3</v>
      </c>
      <c r="M1169">
        <v>-8.8343558282208967E-3</v>
      </c>
      <c r="N1169">
        <v>-7.0845453692408578E-3</v>
      </c>
      <c r="O1169">
        <v>-8.709459050407542E-3</v>
      </c>
      <c r="P1169">
        <v>1.9741312650842339E-2</v>
      </c>
      <c r="Q1169">
        <v>6.1468780329998474E-4</v>
      </c>
      <c r="R1169">
        <v>6.6993873822234207E-3</v>
      </c>
      <c r="S1169">
        <v>1.185417132632516E-2</v>
      </c>
      <c r="T1169">
        <v>-1.717699775952208E-2</v>
      </c>
      <c r="U1169">
        <v>2.4299599771298031E-3</v>
      </c>
      <c r="V1169">
        <v>-2.8946178199909519E-2</v>
      </c>
      <c r="W1169">
        <v>3.164022949713186E-3</v>
      </c>
      <c r="Y1169" s="12">
        <v>45392</v>
      </c>
      <c r="Z1169">
        <v>1.5069159516991591E-3</v>
      </c>
      <c r="AA1169">
        <v>-2.94824818056438E-2</v>
      </c>
      <c r="AB1169">
        <v>-1.120177663669957E-2</v>
      </c>
      <c r="AC1169">
        <v>-1.354718460652328E-2</v>
      </c>
      <c r="AD1169">
        <v>4.1272735459779719E-3</v>
      </c>
      <c r="AE1169">
        <v>-1.612613055292542E-2</v>
      </c>
      <c r="AF1169">
        <v>6.4725145056172984E-3</v>
      </c>
      <c r="AG1169">
        <v>8.3820032206518257E-3</v>
      </c>
      <c r="AH1169">
        <v>-5.3333459753625049E-3</v>
      </c>
      <c r="AI1169">
        <v>-2.1408700792560201E-2</v>
      </c>
      <c r="AJ1169">
        <v>-8.5579453587056979E-3</v>
      </c>
      <c r="AK1169">
        <v>-8.8736101115502557E-3</v>
      </c>
      <c r="AL1169">
        <v>-7.1097599204478119E-3</v>
      </c>
      <c r="AM1169">
        <v>-8.7476080551961554E-3</v>
      </c>
      <c r="AN1169">
        <v>1.9548980082251002E-2</v>
      </c>
      <c r="AO1169">
        <v>6.1449896013465277E-4</v>
      </c>
      <c r="AP1169">
        <v>6.6770462125005457E-3</v>
      </c>
      <c r="AQ1169">
        <v>1.1784461002030389E-2</v>
      </c>
      <c r="AR1169">
        <v>-1.732623380591005E-2</v>
      </c>
      <c r="AS1169">
        <v>2.4270123984177728E-3</v>
      </c>
      <c r="AT1169">
        <v>-2.9373382978665249E-2</v>
      </c>
      <c r="AU1169">
        <v>3.1590279624961102E-3</v>
      </c>
    </row>
    <row r="1170" spans="1:47">
      <c r="A1170" s="12">
        <v>45393</v>
      </c>
      <c r="B1170">
        <v>1.6671148158107219E-2</v>
      </c>
      <c r="C1170">
        <v>-4.1416617361170749E-3</v>
      </c>
      <c r="D1170">
        <v>4.3270950053641677E-2</v>
      </c>
      <c r="E1170">
        <v>-3.6664955635403729E-3</v>
      </c>
      <c r="F1170">
        <v>-4.7949837093502756E-3</v>
      </c>
      <c r="G1170">
        <v>6.5027433448485716E-3</v>
      </c>
      <c r="H1170">
        <v>-4.9293222181948648E-3</v>
      </c>
      <c r="I1170">
        <v>-3.3551554828150638E-3</v>
      </c>
      <c r="J1170">
        <v>7.3529411764705621E-3</v>
      </c>
      <c r="K1170">
        <v>1.0183299389001641E-3</v>
      </c>
      <c r="L1170">
        <v>-2.04634982350238E-4</v>
      </c>
      <c r="M1170">
        <v>8.0465461747958322E-3</v>
      </c>
      <c r="N1170">
        <v>1.1033407361905169E-2</v>
      </c>
      <c r="O1170">
        <v>1.6452129593901521E-2</v>
      </c>
      <c r="P1170">
        <v>4.1096519950826638E-2</v>
      </c>
      <c r="Q1170">
        <v>1.6489378900061299E-2</v>
      </c>
      <c r="R1170">
        <v>1.017793594306049E-2</v>
      </c>
      <c r="S1170">
        <v>-8.1786030061893333E-3</v>
      </c>
      <c r="T1170">
        <v>7.5987841945290846E-4</v>
      </c>
      <c r="U1170">
        <v>7.0583202623699659E-3</v>
      </c>
      <c r="V1170">
        <v>1.6534699580810441E-2</v>
      </c>
      <c r="W1170">
        <v>-2.3129652214137759E-3</v>
      </c>
      <c r="Y1170" s="12">
        <v>45393</v>
      </c>
      <c r="Z1170">
        <v>1.6533709965863012E-2</v>
      </c>
      <c r="AA1170">
        <v>-4.1502621720302356E-3</v>
      </c>
      <c r="AB1170">
        <v>4.2360921815467849E-2</v>
      </c>
      <c r="AC1170">
        <v>-3.673233633510355E-3</v>
      </c>
      <c r="AD1170">
        <v>-4.8065165249476386E-3</v>
      </c>
      <c r="AE1170">
        <v>6.4816917222594549E-3</v>
      </c>
      <c r="AF1170">
        <v>-4.9415113997267413E-3</v>
      </c>
      <c r="AG1170">
        <v>-3.360796638475824E-3</v>
      </c>
      <c r="AH1170">
        <v>7.3260400920728812E-3</v>
      </c>
      <c r="AI1170">
        <v>1.017811792700625E-3</v>
      </c>
      <c r="AJ1170">
        <v>-2.04655922945073E-4</v>
      </c>
      <c r="AK1170">
        <v>8.0143453437732295E-3</v>
      </c>
      <c r="AL1170">
        <v>1.0972983371631009E-2</v>
      </c>
      <c r="AM1170">
        <v>1.6318259611770289E-2</v>
      </c>
      <c r="AN1170">
        <v>4.0274503827366921E-2</v>
      </c>
      <c r="AO1170">
        <v>1.6354905335228941E-2</v>
      </c>
      <c r="AP1170">
        <v>1.012648953736593E-2</v>
      </c>
      <c r="AQ1170">
        <v>-8.2122312600278503E-3</v>
      </c>
      <c r="AR1170">
        <v>7.5958985801855157E-4</v>
      </c>
      <c r="AS1170">
        <v>7.0335269177860173E-3</v>
      </c>
      <c r="AT1170">
        <v>1.6399489834976251E-2</v>
      </c>
      <c r="AU1170">
        <v>-2.315644257279926E-3</v>
      </c>
    </row>
    <row r="1171" spans="1:47">
      <c r="A1171" s="12">
        <v>45394</v>
      </c>
      <c r="B1171">
        <v>-1.5445649299127281E-2</v>
      </c>
      <c r="C1171">
        <v>-1.060940417586154E-2</v>
      </c>
      <c r="D1171">
        <v>8.6265996343692919E-3</v>
      </c>
      <c r="E1171">
        <v>-1.067196584970931E-2</v>
      </c>
      <c r="F1171">
        <v>-1.8098708999938151E-2</v>
      </c>
      <c r="G1171">
        <v>-2.0997375328083989E-2</v>
      </c>
      <c r="H1171">
        <v>-1.442412763167489E-2</v>
      </c>
      <c r="I1171">
        <v>-1.1659413744970809E-2</v>
      </c>
      <c r="J1171">
        <v>-1.2607830126078251E-2</v>
      </c>
      <c r="K1171">
        <v>-1.8056968463886051E-2</v>
      </c>
      <c r="L1171">
        <v>-6.4677889781507569E-2</v>
      </c>
      <c r="M1171">
        <v>-8.5963404150812828E-4</v>
      </c>
      <c r="N1171">
        <v>-1.4091089664197479E-2</v>
      </c>
      <c r="O1171">
        <v>-1.663154536983313E-2</v>
      </c>
      <c r="P1171">
        <v>-2.6816456254965981E-2</v>
      </c>
      <c r="Q1171">
        <v>-9.4627691720473583E-3</v>
      </c>
      <c r="R1171">
        <v>-1.6874515606284831E-2</v>
      </c>
      <c r="S1171">
        <v>7.911745041230267E-3</v>
      </c>
      <c r="T1171">
        <v>-1.8223234624145771E-2</v>
      </c>
      <c r="U1171">
        <v>2.8318584070796682E-3</v>
      </c>
      <c r="V1171">
        <v>-2.0332187857960982E-2</v>
      </c>
      <c r="W1171">
        <v>-1.9600404653515421E-2</v>
      </c>
      <c r="Y1171" s="12">
        <v>45394</v>
      </c>
      <c r="Z1171">
        <v>-1.556617602670018E-2</v>
      </c>
      <c r="AA1171">
        <v>-1.0666085161800339E-2</v>
      </c>
      <c r="AB1171">
        <v>8.5896031407790355E-3</v>
      </c>
      <c r="AC1171">
        <v>-1.0729319694412411E-2</v>
      </c>
      <c r="AD1171">
        <v>-1.8264494009852968E-2</v>
      </c>
      <c r="AE1171">
        <v>-2.1220955482885419E-2</v>
      </c>
      <c r="AF1171">
        <v>-1.452916664829941E-2</v>
      </c>
      <c r="AG1171">
        <v>-1.1727917707375661E-2</v>
      </c>
      <c r="AH1171">
        <v>-1.268798323345823E-2</v>
      </c>
      <c r="AI1171">
        <v>-1.8221985002820799E-2</v>
      </c>
      <c r="AJ1171">
        <v>-6.6864306113472868E-2</v>
      </c>
      <c r="AK1171">
        <v>-8.6000373873552037E-4</v>
      </c>
      <c r="AL1171">
        <v>-1.4191311673645721E-2</v>
      </c>
      <c r="AM1171">
        <v>-1.6771402381151788E-2</v>
      </c>
      <c r="AN1171">
        <v>-2.718257764336186E-2</v>
      </c>
      <c r="AO1171">
        <v>-9.5078256368119861E-3</v>
      </c>
      <c r="AP1171">
        <v>-1.70185124615507E-2</v>
      </c>
      <c r="AQ1171">
        <v>7.8806112934668993E-3</v>
      </c>
      <c r="AR1171">
        <v>-1.839132297142354E-2</v>
      </c>
      <c r="AS1171">
        <v>2.8278562499752559E-3</v>
      </c>
      <c r="AT1171">
        <v>-2.0541731981888071E-2</v>
      </c>
      <c r="AU1171">
        <v>-1.979504007154851E-2</v>
      </c>
    </row>
    <row r="1172" spans="1:47">
      <c r="A1172" s="12">
        <v>45397</v>
      </c>
      <c r="B1172">
        <v>-1.348519851716534E-2</v>
      </c>
      <c r="C1172">
        <v>-5.0613365359868379E-3</v>
      </c>
      <c r="D1172">
        <v>-2.1863494760691049E-2</v>
      </c>
      <c r="E1172">
        <v>-7.4393691414967877E-3</v>
      </c>
      <c r="F1172">
        <v>-8.6185203824862278E-3</v>
      </c>
      <c r="G1172">
        <v>-5.1557022066405223E-3</v>
      </c>
      <c r="H1172">
        <v>-2.1435434991499799E-2</v>
      </c>
      <c r="I1172">
        <v>-5.7323253302317134E-3</v>
      </c>
      <c r="J1172">
        <v>4.0322580645160144E-3</v>
      </c>
      <c r="K1172">
        <v>2.8490028490029129E-3</v>
      </c>
      <c r="L1172">
        <v>5.4707587942437463E-4</v>
      </c>
      <c r="M1172">
        <v>-1.9542772861356968E-2</v>
      </c>
      <c r="N1172">
        <v>-1.957809907561037E-2</v>
      </c>
      <c r="O1172">
        <v>-1.6477916226242839E-2</v>
      </c>
      <c r="P1172">
        <v>-2.4777175515387939E-2</v>
      </c>
      <c r="Q1172">
        <v>-2.5175409020117941E-2</v>
      </c>
      <c r="R1172">
        <v>-2.4796646002795079E-2</v>
      </c>
      <c r="S1172">
        <v>-3.8695411829741122E-3</v>
      </c>
      <c r="T1172">
        <v>1.9334880123742511E-3</v>
      </c>
      <c r="U1172">
        <v>1.366043063889877E-2</v>
      </c>
      <c r="V1172">
        <v>-5.5948553054662509E-2</v>
      </c>
      <c r="W1172">
        <v>1.070553334193214E-2</v>
      </c>
      <c r="Y1172" s="12">
        <v>45397</v>
      </c>
      <c r="Z1172">
        <v>-1.3576949594687729E-2</v>
      </c>
      <c r="AA1172">
        <v>-5.0741884834463414E-3</v>
      </c>
      <c r="AB1172">
        <v>-2.210604277781681E-2</v>
      </c>
      <c r="AC1172">
        <v>-7.4671792604504364E-3</v>
      </c>
      <c r="AD1172">
        <v>-8.6558746095816118E-3</v>
      </c>
      <c r="AE1172">
        <v>-5.1690386983308844E-3</v>
      </c>
      <c r="AF1172">
        <v>-2.1668510665703421E-2</v>
      </c>
      <c r="AG1172">
        <v>-5.7488181654762492E-3</v>
      </c>
      <c r="AH1172">
        <v>4.0241502997253268E-3</v>
      </c>
      <c r="AI1172">
        <v>2.8449521322313452E-3</v>
      </c>
      <c r="AJ1172">
        <v>5.4692628797154785E-4</v>
      </c>
      <c r="AK1172">
        <v>-1.9736257817266411E-2</v>
      </c>
      <c r="AL1172">
        <v>-1.977228881351871E-2</v>
      </c>
      <c r="AM1172">
        <v>-1.661518713591768E-2</v>
      </c>
      <c r="AN1172">
        <v>-2.5089296162169691E-2</v>
      </c>
      <c r="AO1172">
        <v>-2.5497730856739641E-2</v>
      </c>
      <c r="AP1172">
        <v>-2.5109261529352101E-2</v>
      </c>
      <c r="AQ1172">
        <v>-3.877047227012004E-3</v>
      </c>
      <c r="AR1172">
        <v>1.931621230307112E-3</v>
      </c>
      <c r="AS1172">
        <v>1.3567968057091749E-2</v>
      </c>
      <c r="AT1172">
        <v>-5.7574615438873752E-2</v>
      </c>
      <c r="AU1172">
        <v>1.064863484547234E-2</v>
      </c>
    </row>
    <row r="1173" spans="1:47">
      <c r="A1173" s="12">
        <v>45398</v>
      </c>
      <c r="B1173">
        <v>-1.633808953273141E-3</v>
      </c>
      <c r="C1173">
        <v>-1.862390067252984E-2</v>
      </c>
      <c r="D1173">
        <v>-1.916729399502004E-2</v>
      </c>
      <c r="E1173">
        <v>-8.3445760255833612E-3</v>
      </c>
      <c r="F1173">
        <v>-8.3127101973475837E-3</v>
      </c>
      <c r="G1173">
        <v>-6.6334991708125726E-3</v>
      </c>
      <c r="H1173">
        <v>4.305461137548372E-3</v>
      </c>
      <c r="I1173">
        <v>-8.2720588235294379E-3</v>
      </c>
      <c r="J1173">
        <v>1.3386880856760539E-3</v>
      </c>
      <c r="K1173">
        <v>-8.780991735537147E-3</v>
      </c>
      <c r="L1173">
        <v>-1.14276340969981E-2</v>
      </c>
      <c r="M1173">
        <v>1.8804061677322179E-3</v>
      </c>
      <c r="N1173">
        <v>2.2725074944396351E-3</v>
      </c>
      <c r="O1173">
        <v>3.8572686358873121E-4</v>
      </c>
      <c r="P1173">
        <v>1.6441669282915239E-2</v>
      </c>
      <c r="Q1173">
        <v>1.707979906118751E-2</v>
      </c>
      <c r="R1173">
        <v>1.0545654969685851E-2</v>
      </c>
      <c r="S1173">
        <v>-8.8790233074365066E-4</v>
      </c>
      <c r="T1173">
        <v>-8.4909301428020001E-3</v>
      </c>
      <c r="U1173">
        <v>-1.18744994254274E-2</v>
      </c>
      <c r="V1173">
        <v>-2.70621748823382E-2</v>
      </c>
      <c r="W1173">
        <v>-1.403777437468101E-2</v>
      </c>
      <c r="Y1173" s="12">
        <v>45398</v>
      </c>
      <c r="Z1173">
        <v>-1.6351450746307119E-3</v>
      </c>
      <c r="AA1173">
        <v>-1.8799509273316781E-2</v>
      </c>
      <c r="AB1173">
        <v>-1.935336810312574E-2</v>
      </c>
      <c r="AC1173">
        <v>-8.3795869034382821E-3</v>
      </c>
      <c r="AD1173">
        <v>-8.3474534471100672E-3</v>
      </c>
      <c r="AE1173">
        <v>-6.6555986117360633E-3</v>
      </c>
      <c r="AF1173">
        <v>4.2962191575727461E-3</v>
      </c>
      <c r="AG1173">
        <v>-8.306462157753304E-3</v>
      </c>
      <c r="AH1173">
        <v>1.3377928416599539E-3</v>
      </c>
      <c r="AI1173">
        <v>-8.8197718288223707E-3</v>
      </c>
      <c r="AJ1173">
        <v>-1.149343125840812E-2</v>
      </c>
      <c r="AK1173">
        <v>1.878640417259931E-3</v>
      </c>
      <c r="AL1173">
        <v>2.2699292545909312E-3</v>
      </c>
      <c r="AM1173">
        <v>3.8565249010670289E-4</v>
      </c>
      <c r="AN1173">
        <v>1.630796855673125E-2</v>
      </c>
      <c r="AO1173">
        <v>1.6935579141770459E-2</v>
      </c>
      <c r="AP1173">
        <v>1.049043741458966E-2</v>
      </c>
      <c r="AQ1173">
        <v>-8.8829674950562912E-4</v>
      </c>
      <c r="AR1173">
        <v>-8.527183452226389E-3</v>
      </c>
      <c r="AS1173">
        <v>-1.1945564428196101E-2</v>
      </c>
      <c r="AT1173">
        <v>-2.7435099025233878E-2</v>
      </c>
      <c r="AU1173">
        <v>-1.4137235838204811E-2</v>
      </c>
    </row>
    <row r="1174" spans="1:47">
      <c r="A1174" s="12">
        <v>45399</v>
      </c>
      <c r="B1174">
        <v>-1.112808204233029E-2</v>
      </c>
      <c r="C1174">
        <v>1.388156738710244E-2</v>
      </c>
      <c r="D1174">
        <v>-8.1473609635139832E-3</v>
      </c>
      <c r="E1174">
        <v>2.065907487655005E-3</v>
      </c>
      <c r="F1174">
        <v>7.678525723060492E-4</v>
      </c>
      <c r="G1174">
        <v>-2.7128547579299278E-3</v>
      </c>
      <c r="H1174">
        <v>-4.2117930204572662E-3</v>
      </c>
      <c r="I1174">
        <v>-5.055185778077842E-4</v>
      </c>
      <c r="J1174">
        <v>1.1363636363636459E-2</v>
      </c>
      <c r="K1174">
        <v>-9.3798853569567742E-3</v>
      </c>
      <c r="L1174">
        <v>-3.9823008849557704E-3</v>
      </c>
      <c r="M1174">
        <v>-1.313813813813813E-2</v>
      </c>
      <c r="N1174">
        <v>-6.6090983646099888E-3</v>
      </c>
      <c r="O1174">
        <v>-1.2422051682148161E-2</v>
      </c>
      <c r="P1174">
        <v>-3.8666132814734411E-2</v>
      </c>
      <c r="Q1174">
        <v>-6.2022282679102814E-3</v>
      </c>
      <c r="R1174">
        <v>8.3993891353355554E-3</v>
      </c>
      <c r="S1174">
        <v>-3.0326594090202112E-2</v>
      </c>
      <c r="T1174">
        <v>-1.0509926041261219E-2</v>
      </c>
      <c r="U1174">
        <v>8.4578517056654867E-4</v>
      </c>
      <c r="V1174">
        <v>-1.056584558589535E-2</v>
      </c>
      <c r="W1174">
        <v>1.522995944430061E-2</v>
      </c>
      <c r="Y1174" s="12">
        <v>45399</v>
      </c>
      <c r="Z1174">
        <v>-1.119046236122706E-2</v>
      </c>
      <c r="AA1174">
        <v>1.3786100899021349E-2</v>
      </c>
      <c r="AB1174">
        <v>-8.1807320901940254E-3</v>
      </c>
      <c r="AC1174">
        <v>2.0637764353144848E-3</v>
      </c>
      <c r="AD1174">
        <v>7.6755792434080202E-4</v>
      </c>
      <c r="AE1174">
        <v>-2.7165412171271061E-3</v>
      </c>
      <c r="AF1174">
        <v>-4.2206876042302109E-3</v>
      </c>
      <c r="AG1174">
        <v>-5.0564639540196606E-4</v>
      </c>
      <c r="AH1174">
        <v>1.1299555253933471E-2</v>
      </c>
      <c r="AI1174">
        <v>-9.424153519270775E-3</v>
      </c>
      <c r="AJ1174">
        <v>-3.9902513595993384E-3</v>
      </c>
      <c r="AK1174">
        <v>-1.3225206930398539E-2</v>
      </c>
      <c r="AL1174">
        <v>-6.6310351636034003E-3</v>
      </c>
      <c r="AM1174">
        <v>-1.249985031664414E-2</v>
      </c>
      <c r="AN1174">
        <v>-3.9433513921082471E-2</v>
      </c>
      <c r="AO1174">
        <v>-6.2215419857908306E-3</v>
      </c>
      <c r="AP1174">
        <v>8.3643105552993965E-3</v>
      </c>
      <c r="AQ1174">
        <v>-3.0795959117528179E-2</v>
      </c>
      <c r="AR1174">
        <v>-1.0565545360484249E-2</v>
      </c>
      <c r="AS1174">
        <v>8.454276958395219E-4</v>
      </c>
      <c r="AT1174">
        <v>-1.062206045474331E-2</v>
      </c>
      <c r="AU1174">
        <v>1.5115147861544141E-2</v>
      </c>
    </row>
    <row r="1175" spans="1:47">
      <c r="A1175" s="12">
        <v>45400</v>
      </c>
      <c r="B1175">
        <v>-1.136363636363635E-2</v>
      </c>
      <c r="C1175">
        <v>1.6897746967071029E-2</v>
      </c>
      <c r="D1175">
        <v>-5.7142857142857828E-3</v>
      </c>
      <c r="E1175">
        <v>5.4055413083924364E-3</v>
      </c>
      <c r="F1175">
        <v>7.4808184143222434E-3</v>
      </c>
      <c r="G1175">
        <v>6.6959614982213811E-3</v>
      </c>
      <c r="H1175">
        <v>-4.8338368580062019E-3</v>
      </c>
      <c r="I1175">
        <v>-9.2725280283234568E-4</v>
      </c>
      <c r="J1175">
        <v>8.5922009253138754E-3</v>
      </c>
      <c r="K1175">
        <v>-5.5234087322462164E-3</v>
      </c>
      <c r="L1175">
        <v>6.4971123944912454E-3</v>
      </c>
      <c r="M1175">
        <v>-8.0512235323950909E-2</v>
      </c>
      <c r="N1175">
        <v>-1.838092463092467E-2</v>
      </c>
      <c r="O1175">
        <v>-5.6769267881661154E-3</v>
      </c>
      <c r="P1175">
        <v>7.5682751234604773E-3</v>
      </c>
      <c r="Q1175">
        <v>-5.1002949371834472E-3</v>
      </c>
      <c r="R1175">
        <v>1.3738145891176499E-2</v>
      </c>
      <c r="S1175">
        <v>-2.0620918776492751E-3</v>
      </c>
      <c r="T1175">
        <v>-1.180173092053538E-3</v>
      </c>
      <c r="U1175">
        <v>-7.0422535211267512E-4</v>
      </c>
      <c r="V1175">
        <v>-3.5509810228369187E-2</v>
      </c>
      <c r="W1175">
        <v>6.8845352938677884E-3</v>
      </c>
      <c r="Y1175" s="12">
        <v>45400</v>
      </c>
      <c r="Z1175">
        <v>-1.142869582362274E-2</v>
      </c>
      <c r="AA1175">
        <v>1.67565682230333E-2</v>
      </c>
      <c r="AB1175">
        <v>-5.7306747089850953E-3</v>
      </c>
      <c r="AC1175">
        <v>5.3909838071931034E-3</v>
      </c>
      <c r="AD1175">
        <v>7.4529758627434666E-3</v>
      </c>
      <c r="AE1175">
        <v>6.6736431212954849E-3</v>
      </c>
      <c r="AF1175">
        <v>-4.8455576335231128E-3</v>
      </c>
      <c r="AG1175">
        <v>-9.2768296764743721E-4</v>
      </c>
      <c r="AH1175">
        <v>8.5554980560463272E-3</v>
      </c>
      <c r="AI1175">
        <v>-5.5387191574416449E-3</v>
      </c>
      <c r="AJ1175">
        <v>6.4760971363072633E-3</v>
      </c>
      <c r="AK1175">
        <v>-8.3938541523249338E-2</v>
      </c>
      <c r="AL1175">
        <v>-1.855195283917159E-2</v>
      </c>
      <c r="AM1175">
        <v>-5.6931017822647268E-3</v>
      </c>
      <c r="AN1175">
        <v>7.5397794145513307E-3</v>
      </c>
      <c r="AO1175">
        <v>-5.1133458359406856E-3</v>
      </c>
      <c r="AP1175">
        <v>1.3644633053521611E-2</v>
      </c>
      <c r="AQ1175">
        <v>-2.064220916457804E-3</v>
      </c>
      <c r="AR1175">
        <v>-1.180870044720961E-3</v>
      </c>
      <c r="AS1175">
        <v>-7.0447343526375489E-4</v>
      </c>
      <c r="AT1175">
        <v>-3.6155617997950973E-2</v>
      </c>
      <c r="AU1175">
        <v>6.8609450905965652E-3</v>
      </c>
    </row>
    <row r="1176" spans="1:47">
      <c r="A1176" s="12">
        <v>45401</v>
      </c>
      <c r="B1176">
        <v>-2.5610980917308401E-2</v>
      </c>
      <c r="C1176">
        <v>9.9701746910949574E-3</v>
      </c>
      <c r="D1176">
        <v>-1.221264367816088E-2</v>
      </c>
      <c r="E1176">
        <v>1.2978569106504301E-2</v>
      </c>
      <c r="F1176">
        <v>1.5421717331979499E-2</v>
      </c>
      <c r="G1176">
        <v>4.3649968821450891E-3</v>
      </c>
      <c r="H1176">
        <v>1.070127504553731E-2</v>
      </c>
      <c r="I1176">
        <v>1.1474856564293029E-2</v>
      </c>
      <c r="J1176">
        <v>4.5871559633028358E-3</v>
      </c>
      <c r="K1176">
        <v>2.1951864586088329E-2</v>
      </c>
      <c r="L1176">
        <v>2.510344827586208E-2</v>
      </c>
      <c r="M1176">
        <v>-6.8946497517918814E-4</v>
      </c>
      <c r="N1176">
        <v>-1.2739011056966841E-2</v>
      </c>
      <c r="O1176">
        <v>-2.0504406325976721E-2</v>
      </c>
      <c r="P1176">
        <v>-0.100046060634692</v>
      </c>
      <c r="Q1176">
        <v>-9.0932914046121582E-2</v>
      </c>
      <c r="R1176">
        <v>-1.220032723909803E-2</v>
      </c>
      <c r="S1176">
        <v>2.066352887154288E-3</v>
      </c>
      <c r="T1176">
        <v>2.4025206774320521E-2</v>
      </c>
      <c r="U1176">
        <v>2.635658914728678E-2</v>
      </c>
      <c r="V1176">
        <v>-1.9208964183285548E-2</v>
      </c>
      <c r="W1176">
        <v>4.2206558899253732E-3</v>
      </c>
      <c r="Y1176" s="12">
        <v>45401</v>
      </c>
      <c r="Z1176">
        <v>-2.5944651504319662E-2</v>
      </c>
      <c r="AA1176">
        <v>9.9208004083319156E-3</v>
      </c>
      <c r="AB1176">
        <v>-1.228783079369325E-2</v>
      </c>
      <c r="AC1176">
        <v>1.2895069175535999E-2</v>
      </c>
      <c r="AD1176">
        <v>1.53040112598728E-2</v>
      </c>
      <c r="AE1176">
        <v>4.3554979151971757E-3</v>
      </c>
      <c r="AF1176">
        <v>1.0644421644668649E-2</v>
      </c>
      <c r="AG1176">
        <v>1.140951974309806E-2</v>
      </c>
      <c r="AH1176">
        <v>4.5766670274118926E-3</v>
      </c>
      <c r="AI1176">
        <v>2.1714391441475751E-2</v>
      </c>
      <c r="AJ1176">
        <v>2.4793532644954E-2</v>
      </c>
      <c r="AK1176">
        <v>-6.8970276546018313E-4</v>
      </c>
      <c r="AL1176">
        <v>-1.282084801580833E-2</v>
      </c>
      <c r="AM1176">
        <v>-2.0717540153833369E-2</v>
      </c>
      <c r="AN1176">
        <v>-0.10541169545048069</v>
      </c>
      <c r="AO1176">
        <v>-9.5336385598427428E-2</v>
      </c>
      <c r="AP1176">
        <v>-1.227536215639031E-2</v>
      </c>
      <c r="AQ1176">
        <v>2.06422091645786E-3</v>
      </c>
      <c r="AR1176">
        <v>2.3741142304894901E-2</v>
      </c>
      <c r="AS1176">
        <v>2.6015239141235678E-2</v>
      </c>
      <c r="AT1176">
        <v>-1.939585350680777E-2</v>
      </c>
      <c r="AU1176">
        <v>4.2117739049524804E-3</v>
      </c>
    </row>
    <row r="1177" spans="1:47">
      <c r="A1177" s="12">
        <v>45404</v>
      </c>
      <c r="B1177">
        <v>1.488862165721816E-2</v>
      </c>
      <c r="C1177">
        <v>6.2436719541005834E-3</v>
      </c>
      <c r="D1177">
        <v>5.0909090909090349E-3</v>
      </c>
      <c r="E1177">
        <v>9.1339982225733252E-3</v>
      </c>
      <c r="F1177">
        <v>1.2000000000000011E-2</v>
      </c>
      <c r="G1177">
        <v>-3.725165562913912E-3</v>
      </c>
      <c r="H1177">
        <v>5.4817151009989304E-3</v>
      </c>
      <c r="I1177">
        <v>5.6723390056723222E-3</v>
      </c>
      <c r="J1177">
        <v>1.108936725375087E-2</v>
      </c>
      <c r="K1177">
        <v>1.811594202898448E-3</v>
      </c>
      <c r="L1177">
        <v>1.9429494079655552E-2</v>
      </c>
      <c r="M1177">
        <v>-5.4367324410100733E-2</v>
      </c>
      <c r="N1177">
        <v>4.6101423130886499E-3</v>
      </c>
      <c r="O1177">
        <v>1.0168068953171129E-2</v>
      </c>
      <c r="P1177">
        <v>4.3543307086614247E-2</v>
      </c>
      <c r="Q1177">
        <v>-7.9273565869120155E-4</v>
      </c>
      <c r="R1177">
        <v>1.42954880990962E-2</v>
      </c>
      <c r="S1177">
        <v>-3.3222591362126459E-3</v>
      </c>
      <c r="T1177">
        <v>1.0000000000000011E-2</v>
      </c>
      <c r="U1177">
        <v>-5.5170282889316143E-2</v>
      </c>
      <c r="V1177">
        <v>-3.4002040122407373E-2</v>
      </c>
      <c r="W1177">
        <v>-1.6265288109948321E-2</v>
      </c>
      <c r="Y1177" s="12">
        <v>45404</v>
      </c>
      <c r="Z1177">
        <v>1.477887411529452E-2</v>
      </c>
      <c r="AA1177">
        <v>6.2242609895953559E-3</v>
      </c>
      <c r="AB1177">
        <v>5.0779942269434828E-3</v>
      </c>
      <c r="AC1177">
        <v>9.0925355495475469E-3</v>
      </c>
      <c r="AD1177">
        <v>1.192857086527381E-2</v>
      </c>
      <c r="AE1177">
        <v>-3.7321212716336211E-3</v>
      </c>
      <c r="AF1177">
        <v>5.4667451830734621E-3</v>
      </c>
      <c r="AG1177">
        <v>5.6563118697775423E-3</v>
      </c>
      <c r="AH1177">
        <v>1.1028331041478229E-2</v>
      </c>
      <c r="AI1177">
        <v>1.8099552452393859E-3</v>
      </c>
      <c r="AJ1177">
        <v>1.9243151288912061E-2</v>
      </c>
      <c r="AK1177">
        <v>-5.5901077523457722E-2</v>
      </c>
      <c r="AL1177">
        <v>4.5995481549214083E-3</v>
      </c>
      <c r="AM1177">
        <v>1.0116721913537611E-2</v>
      </c>
      <c r="AN1177">
        <v>4.2621948433996158E-2</v>
      </c>
      <c r="AO1177">
        <v>-7.9305003976185245E-4</v>
      </c>
      <c r="AP1177">
        <v>1.41942710995675E-2</v>
      </c>
      <c r="AQ1177">
        <v>-3.327790092674691E-3</v>
      </c>
      <c r="AR1177">
        <v>9.950330853168092E-3</v>
      </c>
      <c r="AS1177">
        <v>-5.6750561258867488E-2</v>
      </c>
      <c r="AT1177">
        <v>-3.459355669980712E-2</v>
      </c>
      <c r="AU1177">
        <v>-1.6399020016717811E-2</v>
      </c>
    </row>
    <row r="1178" spans="1:47">
      <c r="A1178" s="12">
        <v>45405</v>
      </c>
      <c r="B1178">
        <v>1.303391073745974E-2</v>
      </c>
      <c r="C1178">
        <v>5.1148750628877693E-3</v>
      </c>
      <c r="D1178">
        <v>6.3917028461166758E-3</v>
      </c>
      <c r="E1178">
        <v>-9.7852145408250379E-5</v>
      </c>
      <c r="F1178">
        <v>5.7435770750988713E-3</v>
      </c>
      <c r="G1178">
        <v>3.7390943082675761E-3</v>
      </c>
      <c r="H1178">
        <v>6.7214339059000761E-3</v>
      </c>
      <c r="I1178">
        <v>3.8984737889846688E-3</v>
      </c>
      <c r="J1178">
        <v>6.4516129032266001E-4</v>
      </c>
      <c r="K1178">
        <v>6.7166106949108073E-3</v>
      </c>
      <c r="L1178">
        <v>1.4413177762525599E-2</v>
      </c>
      <c r="M1178">
        <v>1.984532321610977E-2</v>
      </c>
      <c r="N1178">
        <v>1.6485434956105442E-2</v>
      </c>
      <c r="O1178">
        <v>1.5140414005318849E-2</v>
      </c>
      <c r="P1178">
        <v>3.6532608969038538E-2</v>
      </c>
      <c r="Q1178">
        <v>4.1741795888929012E-2</v>
      </c>
      <c r="R1178">
        <v>4.1927009372337398E-2</v>
      </c>
      <c r="S1178">
        <v>1.632183908045981E-2</v>
      </c>
      <c r="T1178">
        <v>2.284843869002184E-3</v>
      </c>
      <c r="U1178">
        <v>4.2512990080303403E-3</v>
      </c>
      <c r="V1178">
        <v>1.851460753255885E-2</v>
      </c>
      <c r="W1178">
        <v>1.7516876014695979E-3</v>
      </c>
      <c r="Y1178" s="12">
        <v>45405</v>
      </c>
      <c r="Z1178">
        <v>1.2949700261494029E-2</v>
      </c>
      <c r="AA1178">
        <v>5.1018385240485754E-3</v>
      </c>
      <c r="AB1178">
        <v>6.3713625402651809E-3</v>
      </c>
      <c r="AC1178">
        <v>-9.7856933241766614E-5</v>
      </c>
      <c r="AD1178">
        <v>5.727145623141831E-3</v>
      </c>
      <c r="AE1178">
        <v>3.7321212716336389E-3</v>
      </c>
      <c r="AF1178">
        <v>6.6989457810799858E-3</v>
      </c>
      <c r="AG1178">
        <v>3.8908944322723501E-3</v>
      </c>
      <c r="AH1178">
        <v>6.4495326324659702E-4</v>
      </c>
      <c r="AI1178">
        <v>6.694154761061057E-3</v>
      </c>
      <c r="AJ1178">
        <v>1.431029531294211E-2</v>
      </c>
      <c r="AK1178">
        <v>1.965097189130537E-2</v>
      </c>
      <c r="AL1178">
        <v>1.6351025361971049E-2</v>
      </c>
      <c r="AM1178">
        <v>1.502694184730086E-2</v>
      </c>
      <c r="AN1178">
        <v>3.5881113053947623E-2</v>
      </c>
      <c r="AO1178">
        <v>4.0894115972812499E-2</v>
      </c>
      <c r="AP1178">
        <v>4.1071892290650072E-2</v>
      </c>
      <c r="AQ1178">
        <v>1.6190069743513471E-2</v>
      </c>
      <c r="AR1178">
        <v>2.282237582466224E-3</v>
      </c>
      <c r="AS1178">
        <v>4.2422877670281901E-3</v>
      </c>
      <c r="AT1178">
        <v>1.8345298783700149E-2</v>
      </c>
      <c r="AU1178">
        <v>1.7501551860241351E-3</v>
      </c>
    </row>
    <row r="1179" spans="1:47">
      <c r="A1179" s="12">
        <v>45406</v>
      </c>
      <c r="B1179">
        <v>-1.6430878912777062E-2</v>
      </c>
      <c r="C1179">
        <v>1.24301326436973E-2</v>
      </c>
      <c r="D1179">
        <v>1.2702216896345099E-2</v>
      </c>
      <c r="E1179">
        <v>-6.8258550667906759E-3</v>
      </c>
      <c r="F1179">
        <v>4.4212465459010364E-3</v>
      </c>
      <c r="G1179">
        <v>6.2086092715230023E-4</v>
      </c>
      <c r="H1179">
        <v>5.9347181008901906E-3</v>
      </c>
      <c r="I1179">
        <v>1.6524828554898011E-4</v>
      </c>
      <c r="J1179">
        <v>1.28949065119266E-3</v>
      </c>
      <c r="K1179">
        <v>3.849114703618151E-3</v>
      </c>
      <c r="L1179">
        <v>4.8922660560009046E-3</v>
      </c>
      <c r="M1179">
        <v>1.5882100443554089E-2</v>
      </c>
      <c r="N1179">
        <v>3.6558137252495899E-3</v>
      </c>
      <c r="O1179">
        <v>3.1668772003727859E-3</v>
      </c>
      <c r="P1179">
        <v>-3.3315943365322731E-2</v>
      </c>
      <c r="Q1179">
        <v>-3.916919082648207E-2</v>
      </c>
      <c r="R1179">
        <v>1.1243994684655421E-3</v>
      </c>
      <c r="S1179">
        <v>-4.5238633793259764E-3</v>
      </c>
      <c r="T1179">
        <v>-1.8996960486322709E-3</v>
      </c>
      <c r="U1179">
        <v>-5.7891309067237273E-4</v>
      </c>
      <c r="V1179">
        <v>0.1206110035941388</v>
      </c>
      <c r="W1179">
        <v>1.0790293001236909E-2</v>
      </c>
      <c r="Y1179" s="12">
        <v>45406</v>
      </c>
      <c r="Z1179">
        <v>-1.6567362903509429E-2</v>
      </c>
      <c r="AA1179">
        <v>1.2353512821268319E-2</v>
      </c>
      <c r="AB1179">
        <v>1.2622220448546819E-2</v>
      </c>
      <c r="AC1179">
        <v>-6.8492577719345754E-3</v>
      </c>
      <c r="AD1179">
        <v>4.4115015481916526E-3</v>
      </c>
      <c r="AE1179">
        <v>6.2066827274380682E-4</v>
      </c>
      <c r="AF1179">
        <v>5.9171770280885194E-3</v>
      </c>
      <c r="AG1179">
        <v>1.6523463355499999E-4</v>
      </c>
      <c r="AH1179">
        <v>1.288659972148128E-3</v>
      </c>
      <c r="AI1179">
        <v>3.8417258159987068E-3</v>
      </c>
      <c r="AJ1179">
        <v>4.8803378106997714E-3</v>
      </c>
      <c r="AK1179">
        <v>1.5757299552277709E-2</v>
      </c>
      <c r="AL1179">
        <v>3.6491474803457559E-3</v>
      </c>
      <c r="AM1179">
        <v>3.1618732066773059E-3</v>
      </c>
      <c r="AN1179">
        <v>-3.3883562215412728E-2</v>
      </c>
      <c r="AO1179">
        <v>-3.9956942563196707E-2</v>
      </c>
      <c r="AP1179">
        <v>1.123767804833694E-3</v>
      </c>
      <c r="AQ1179">
        <v>-4.5341270151518292E-3</v>
      </c>
      <c r="AR1179">
        <v>-1.9015027596680069E-3</v>
      </c>
      <c r="AS1179">
        <v>-5.7908072555612326E-4</v>
      </c>
      <c r="AT1179">
        <v>0.11387407547808059</v>
      </c>
      <c r="AU1179">
        <v>1.073249320248687E-2</v>
      </c>
    </row>
    <row r="1180" spans="1:47">
      <c r="A1180" s="12">
        <v>45407</v>
      </c>
      <c r="B1180">
        <v>-1.653547766011676E-2</v>
      </c>
      <c r="C1180">
        <v>1.5655899802240469E-3</v>
      </c>
      <c r="D1180">
        <v>5.1473198438052306E-3</v>
      </c>
      <c r="E1180">
        <v>-2.5618918586032269E-3</v>
      </c>
      <c r="F1180">
        <v>1.0454239775020019E-2</v>
      </c>
      <c r="G1180">
        <v>-5.170630816959676E-3</v>
      </c>
      <c r="H1180">
        <v>-1.7699115044246261E-3</v>
      </c>
      <c r="I1180">
        <v>2.3130937629078918E-3</v>
      </c>
      <c r="J1180">
        <v>-3.2195750160978198E-3</v>
      </c>
      <c r="K1180">
        <v>-1.6871165644171678E-2</v>
      </c>
      <c r="L1180">
        <v>1.501968096125905E-3</v>
      </c>
      <c r="M1180">
        <v>-8.8732394366196621E-3</v>
      </c>
      <c r="N1180">
        <v>-2.4495184080574939E-2</v>
      </c>
      <c r="O1180">
        <v>-5.4944427961749476E-3</v>
      </c>
      <c r="P1180">
        <v>3.7087239730411607E-2</v>
      </c>
      <c r="Q1180">
        <v>1.7437671134169049E-2</v>
      </c>
      <c r="R1180">
        <v>-1.7119324756653679E-2</v>
      </c>
      <c r="S1180">
        <v>1.12474437627812E-2</v>
      </c>
      <c r="T1180">
        <v>-3.8446897601827068E-2</v>
      </c>
      <c r="U1180">
        <v>3.9823329230315169E-4</v>
      </c>
      <c r="V1180">
        <v>4.9651514216986443E-2</v>
      </c>
      <c r="W1180">
        <v>-4.4303797468354666E-3</v>
      </c>
      <c r="Y1180" s="12">
        <v>45407</v>
      </c>
      <c r="Z1180">
        <v>-1.66737146660101E-2</v>
      </c>
      <c r="AA1180">
        <v>1.5643657218554791E-3</v>
      </c>
      <c r="AB1180">
        <v>5.1341176774868519E-3</v>
      </c>
      <c r="AC1180">
        <v>-2.565179119155111E-3</v>
      </c>
      <c r="AD1180">
        <v>1.0399972100894319E-2</v>
      </c>
      <c r="AE1180">
        <v>-5.1840447875878427E-3</v>
      </c>
      <c r="AF1180">
        <v>-1.7714796483818929E-3</v>
      </c>
      <c r="AG1180">
        <v>2.3104226797141529E-3</v>
      </c>
      <c r="AH1180">
        <v>-3.2247689990145892E-3</v>
      </c>
      <c r="AI1180">
        <v>-1.7015105005982811E-2</v>
      </c>
      <c r="AJ1180">
        <v>1.500841270208291E-3</v>
      </c>
      <c r="AK1180">
        <v>-8.9128410628578122E-3</v>
      </c>
      <c r="AL1180">
        <v>-2.480018205834859E-2</v>
      </c>
      <c r="AM1180">
        <v>-5.5095927662414277E-3</v>
      </c>
      <c r="AN1180">
        <v>3.6416052739200969E-2</v>
      </c>
      <c r="AO1180">
        <v>1.7287379587738759E-2</v>
      </c>
      <c r="AP1180">
        <v>-1.726755456188607E-2</v>
      </c>
      <c r="AQ1180">
        <v>1.118466158789479E-2</v>
      </c>
      <c r="AR1180">
        <v>-3.9205486775103333E-2</v>
      </c>
      <c r="AS1180">
        <v>3.9815401847122348E-4</v>
      </c>
      <c r="AT1180">
        <v>4.8458217859433557E-2</v>
      </c>
      <c r="AU1180">
        <v>-4.4402229627346869E-3</v>
      </c>
    </row>
    <row r="1181" spans="1:47">
      <c r="A1181" s="12">
        <v>45408</v>
      </c>
      <c r="B1181">
        <v>3.4260378879484188E-2</v>
      </c>
      <c r="C1181">
        <v>-6.3348416289592544E-3</v>
      </c>
      <c r="D1181">
        <v>-3.4728353640589571E-3</v>
      </c>
      <c r="E1181">
        <v>-6.9398137857795694E-3</v>
      </c>
      <c r="F1181">
        <v>3.6907066795739412E-3</v>
      </c>
      <c r="G1181">
        <v>-4.9896049896049899E-3</v>
      </c>
      <c r="H1181">
        <v>2.511820330969083E-3</v>
      </c>
      <c r="I1181">
        <v>-2.7775488337591692E-2</v>
      </c>
      <c r="J1181">
        <v>1.3565891472868239E-2</v>
      </c>
      <c r="K1181">
        <v>2.86011440457612E-3</v>
      </c>
      <c r="L1181">
        <v>6.2057196049036811E-4</v>
      </c>
      <c r="M1181">
        <v>2.8421202216852852E-3</v>
      </c>
      <c r="N1181">
        <v>1.8243785084202099E-2</v>
      </c>
      <c r="O1181">
        <v>1.651128768537902E-2</v>
      </c>
      <c r="P1181">
        <v>6.1755736276502882E-2</v>
      </c>
      <c r="Q1181">
        <v>-6.3208215297448911E-3</v>
      </c>
      <c r="R1181">
        <v>9.1069635375184976E-3</v>
      </c>
      <c r="S1181">
        <v>5.5049994382652123E-3</v>
      </c>
      <c r="T1181">
        <v>5.542359461599311E-3</v>
      </c>
      <c r="U1181">
        <v>-3.546484276046757E-3</v>
      </c>
      <c r="V1181">
        <v>-1.11058878834176E-2</v>
      </c>
      <c r="W1181">
        <v>-8.9001907183725582E-3</v>
      </c>
      <c r="Y1181" s="12">
        <v>45408</v>
      </c>
      <c r="Z1181">
        <v>3.3686561483780839E-2</v>
      </c>
      <c r="AA1181">
        <v>-6.3549918823772276E-3</v>
      </c>
      <c r="AB1181">
        <v>-3.4788796547335459E-3</v>
      </c>
      <c r="AC1181">
        <v>-6.9640062860719812E-3</v>
      </c>
      <c r="AD1181">
        <v>3.6839127328551521E-3</v>
      </c>
      <c r="AE1181">
        <v>-5.0020946314882318E-3</v>
      </c>
      <c r="AF1181">
        <v>2.508670982910125E-3</v>
      </c>
      <c r="AG1181">
        <v>-2.816852211670615E-2</v>
      </c>
      <c r="AH1181">
        <v>1.347469858336019E-2</v>
      </c>
      <c r="AI1181">
        <v>2.856032059502688E-3</v>
      </c>
      <c r="AJ1181">
        <v>6.2037948533696691E-4</v>
      </c>
      <c r="AK1181">
        <v>2.83808903428123E-3</v>
      </c>
      <c r="AL1181">
        <v>1.807936400131795E-2</v>
      </c>
      <c r="AM1181">
        <v>1.637645848637017E-2</v>
      </c>
      <c r="AN1181">
        <v>5.9923892858766308E-2</v>
      </c>
      <c r="AO1181">
        <v>-6.3408825013759676E-3</v>
      </c>
      <c r="AP1181">
        <v>9.065745205313459E-3</v>
      </c>
      <c r="AQ1181">
        <v>5.4899023099694074E-3</v>
      </c>
      <c r="AR1181">
        <v>5.5270571021457928E-3</v>
      </c>
      <c r="AS1181">
        <v>-3.5527879597634028E-3</v>
      </c>
      <c r="AT1181">
        <v>-1.1168018696429371E-2</v>
      </c>
      <c r="AU1181">
        <v>-8.9400340005013259E-3</v>
      </c>
    </row>
    <row r="1182" spans="1:47">
      <c r="A1182" s="12">
        <v>45411</v>
      </c>
      <c r="B1182">
        <v>7.4601937423450781E-3</v>
      </c>
      <c r="C1182">
        <v>1.241927471435678E-2</v>
      </c>
      <c r="D1182">
        <v>2.4808033077377441E-2</v>
      </c>
      <c r="E1182">
        <v>-2.8351156428749751E-3</v>
      </c>
      <c r="F1182">
        <v>2.6523599975889489E-3</v>
      </c>
      <c r="G1182">
        <v>-1.6715419974926431E-3</v>
      </c>
      <c r="H1182">
        <v>4.0530582166544704E-3</v>
      </c>
      <c r="I1182">
        <v>1.424211597151581E-2</v>
      </c>
      <c r="J1182">
        <v>5.0987890376035239E-3</v>
      </c>
      <c r="K1182">
        <v>5.1853772361940553E-3</v>
      </c>
      <c r="L1182">
        <v>-1.0853274071012109E-3</v>
      </c>
      <c r="M1182">
        <v>-1.5587360068017859E-3</v>
      </c>
      <c r="N1182">
        <v>-1.001673557786964E-2</v>
      </c>
      <c r="O1182">
        <v>3.6357889865281661E-3</v>
      </c>
      <c r="P1182">
        <v>2.5075511483452217E-4</v>
      </c>
      <c r="Q1182">
        <v>-3.100333196728644E-3</v>
      </c>
      <c r="R1182">
        <v>6.8286322146731138E-3</v>
      </c>
      <c r="S1182">
        <v>-1.2290502793296019E-2</v>
      </c>
      <c r="T1182">
        <v>9.4488188976378229E-3</v>
      </c>
      <c r="U1182">
        <v>4.5396767750136569E-3</v>
      </c>
      <c r="V1182">
        <v>0.15306910689880571</v>
      </c>
      <c r="W1182">
        <v>1.8858242463117399E-2</v>
      </c>
      <c r="Y1182" s="12">
        <v>45411</v>
      </c>
      <c r="Z1182">
        <v>7.432504125006777E-3</v>
      </c>
      <c r="AA1182">
        <v>1.234278814287873E-2</v>
      </c>
      <c r="AB1182">
        <v>2.450531024782426E-2</v>
      </c>
      <c r="AC1182">
        <v>-2.839142195524925E-3</v>
      </c>
      <c r="AD1182">
        <v>2.6488486982600662E-3</v>
      </c>
      <c r="AE1182">
        <v>-1.672940582563745E-3</v>
      </c>
      <c r="AF1182">
        <v>4.0448667025300838E-3</v>
      </c>
      <c r="AG1182">
        <v>1.4141649814671821E-2</v>
      </c>
      <c r="AH1182">
        <v>5.0858342300057462E-3</v>
      </c>
      <c r="AI1182">
        <v>5.1719794627014563E-3</v>
      </c>
      <c r="AJ1182">
        <v>-1.085916801387288E-3</v>
      </c>
      <c r="AK1182">
        <v>-1.5599520996473261E-3</v>
      </c>
      <c r="AL1182">
        <v>-1.0067240620496959E-2</v>
      </c>
      <c r="AM1182">
        <v>3.6291954826439409E-3</v>
      </c>
      <c r="AN1182">
        <v>2.5072368102539678E-4</v>
      </c>
      <c r="AO1182">
        <v>-3.1051491863851011E-3</v>
      </c>
      <c r="AP1182">
        <v>6.8054227052727389E-3</v>
      </c>
      <c r="AQ1182">
        <v>-1.2366655637211871E-2</v>
      </c>
      <c r="AR1182">
        <v>9.4044580279784191E-3</v>
      </c>
      <c r="AS1182">
        <v>4.5294035221673731E-3</v>
      </c>
      <c r="AT1182">
        <v>0.14242717608993341</v>
      </c>
      <c r="AU1182">
        <v>1.86826301993199E-2</v>
      </c>
    </row>
    <row r="1183" spans="1:47">
      <c r="A1183" s="12">
        <v>45412</v>
      </c>
      <c r="B1183">
        <v>-3.2935455349248473E-2</v>
      </c>
      <c r="C1183">
        <v>3.2711808963026279E-4</v>
      </c>
      <c r="D1183">
        <v>-1.8270893371757801E-2</v>
      </c>
      <c r="E1183">
        <v>-1.054968076616114E-2</v>
      </c>
      <c r="F1183">
        <v>-3.0421451331690049E-2</v>
      </c>
      <c r="G1183">
        <v>-1.6743407283382309E-2</v>
      </c>
      <c r="H1183">
        <v>-3.023853211009175E-2</v>
      </c>
      <c r="I1183">
        <v>-1.145101972584428E-2</v>
      </c>
      <c r="J1183">
        <v>-1.4584654407102099E-2</v>
      </c>
      <c r="K1183">
        <v>-1.728140314676296E-2</v>
      </c>
      <c r="L1183">
        <v>-7.9677152317880751E-3</v>
      </c>
      <c r="M1183">
        <v>-8.0896962815780737E-3</v>
      </c>
      <c r="N1183">
        <v>-3.2119328775637057E-2</v>
      </c>
      <c r="O1183">
        <v>-1.923384049234322E-2</v>
      </c>
      <c r="P1183">
        <v>-1.5440363731668129E-2</v>
      </c>
      <c r="Q1183">
        <v>-1.5817977086275081E-2</v>
      </c>
      <c r="R1183">
        <v>-8.5886643263693996E-3</v>
      </c>
      <c r="S1183">
        <v>-6.1085972850679626E-3</v>
      </c>
      <c r="T1183">
        <v>-7.800312012480326E-4</v>
      </c>
      <c r="U1183">
        <v>-3.6370209689081667E-2</v>
      </c>
      <c r="V1183">
        <v>-5.5501159494975583E-2</v>
      </c>
      <c r="W1183">
        <v>-1.6494585746663178E-2</v>
      </c>
      <c r="Y1183" s="12">
        <v>45412</v>
      </c>
      <c r="Z1183">
        <v>-3.3490038444296287E-2</v>
      </c>
      <c r="AA1183">
        <v>3.2706459817301211E-4</v>
      </c>
      <c r="AB1183">
        <v>-1.8439867514427891E-2</v>
      </c>
      <c r="AC1183">
        <v>-1.0605723149610211E-2</v>
      </c>
      <c r="AD1183">
        <v>-3.089378781001928E-2</v>
      </c>
      <c r="AE1183">
        <v>-1.688516266689688E-2</v>
      </c>
      <c r="AF1183">
        <v>-3.0705147117227959E-2</v>
      </c>
      <c r="AG1183">
        <v>-1.151708749872184E-2</v>
      </c>
      <c r="AH1183">
        <v>-1.469205603544564E-2</v>
      </c>
      <c r="AI1183">
        <v>-1.7432469550182478E-2</v>
      </c>
      <c r="AJ1183">
        <v>-7.9996270975995955E-3</v>
      </c>
      <c r="AK1183">
        <v>-8.1225954240537954E-3</v>
      </c>
      <c r="AL1183">
        <v>-3.2646472832916627E-2</v>
      </c>
      <c r="AM1183">
        <v>-1.9421217344393851E-2</v>
      </c>
      <c r="AN1183">
        <v>-1.556080755388028E-2</v>
      </c>
      <c r="AO1183">
        <v>-1.594441640116246E-2</v>
      </c>
      <c r="AP1183">
        <v>-8.6257594549483708E-3</v>
      </c>
      <c r="AQ1183">
        <v>-6.1273310959643361E-3</v>
      </c>
      <c r="AR1183">
        <v>-7.8033558388108666E-4</v>
      </c>
      <c r="AS1183">
        <v>-3.7048093079076881E-2</v>
      </c>
      <c r="AT1183">
        <v>-5.7100819669675291E-2</v>
      </c>
      <c r="AU1183">
        <v>-1.6632136080899342E-2</v>
      </c>
    </row>
    <row r="1184" spans="1:47">
      <c r="A1184" s="12">
        <v>45413</v>
      </c>
      <c r="B1184">
        <v>2.2857142857142909E-2</v>
      </c>
      <c r="C1184">
        <v>2.2890778286461799E-2</v>
      </c>
      <c r="D1184">
        <v>-6.0470850701579426E-3</v>
      </c>
      <c r="E1184">
        <v>4.6631210142917823E-3</v>
      </c>
      <c r="F1184">
        <v>-1.016928132944761E-2</v>
      </c>
      <c r="G1184">
        <v>-2.9799914857384651E-3</v>
      </c>
      <c r="H1184">
        <v>-1.6498902595928341E-2</v>
      </c>
      <c r="I1184">
        <v>-1.893971421324081E-2</v>
      </c>
      <c r="J1184">
        <v>6.4350064350064962E-3</v>
      </c>
      <c r="K1184">
        <v>3.1496062992125928E-2</v>
      </c>
      <c r="L1184">
        <v>6.2584750182548277E-4</v>
      </c>
      <c r="M1184">
        <v>2.189154385462877E-2</v>
      </c>
      <c r="N1184">
        <v>1.4409369943235941E-2</v>
      </c>
      <c r="O1184">
        <v>-7.003163292278014E-3</v>
      </c>
      <c r="P1184">
        <v>-3.8899562510127161E-2</v>
      </c>
      <c r="Q1184">
        <v>1.9431933749818331E-3</v>
      </c>
      <c r="R1184">
        <v>-1.220392588263608E-2</v>
      </c>
      <c r="S1184">
        <v>-5.0307307079444641E-2</v>
      </c>
      <c r="T1184">
        <v>6.0889929742388597E-2</v>
      </c>
      <c r="U1184">
        <v>3.526675170706151E-3</v>
      </c>
      <c r="V1184">
        <v>-1.7950676560453901E-2</v>
      </c>
      <c r="W1184">
        <v>8.8806384159091811E-2</v>
      </c>
      <c r="Y1184" s="12">
        <v>45413</v>
      </c>
      <c r="Z1184">
        <v>2.2599831917240989E-2</v>
      </c>
      <c r="AA1184">
        <v>2.2632715176194151E-2</v>
      </c>
      <c r="AB1184">
        <v>-6.0654427333962507E-3</v>
      </c>
      <c r="AC1184">
        <v>4.6522823471115502E-3</v>
      </c>
      <c r="AD1184">
        <v>-1.022134171603681E-2</v>
      </c>
      <c r="AE1184">
        <v>-2.984440501249993E-3</v>
      </c>
      <c r="AF1184">
        <v>-1.6636525338626331E-2</v>
      </c>
      <c r="AG1184">
        <v>-1.9121367903571371E-2</v>
      </c>
      <c r="AH1184">
        <v>6.4143901776636996E-3</v>
      </c>
      <c r="AI1184">
        <v>3.1010236742560222E-2</v>
      </c>
      <c r="AJ1184">
        <v>6.2565174095108994E-4</v>
      </c>
      <c r="AK1184">
        <v>2.16553646772648E-2</v>
      </c>
      <c r="AL1184">
        <v>1.430654158958768E-2</v>
      </c>
      <c r="AM1184">
        <v>-7.0278005334564056E-3</v>
      </c>
      <c r="AN1184">
        <v>-3.9676361955964377E-2</v>
      </c>
      <c r="AO1184">
        <v>1.9413078170095811E-3</v>
      </c>
      <c r="AP1184">
        <v>-1.2279005253459881E-2</v>
      </c>
      <c r="AQ1184">
        <v>-5.1616827855116572E-2</v>
      </c>
      <c r="AR1184">
        <v>5.9108112254409317E-2</v>
      </c>
      <c r="AS1184">
        <v>3.5204710341969489E-3</v>
      </c>
      <c r="AT1184">
        <v>-1.8113744353852251E-2</v>
      </c>
      <c r="AU1184">
        <v>8.5082035819828289E-2</v>
      </c>
    </row>
    <row r="1185" spans="1:47">
      <c r="A1185" s="12">
        <v>45414</v>
      </c>
      <c r="B1185">
        <v>3.1955307262569788E-2</v>
      </c>
      <c r="C1185">
        <v>6.6336317135549114E-3</v>
      </c>
      <c r="D1185">
        <v>2.2031896042528091E-2</v>
      </c>
      <c r="E1185">
        <v>5.0679913693614242E-3</v>
      </c>
      <c r="F1185">
        <v>6.8909352878532282E-3</v>
      </c>
      <c r="G1185">
        <v>-1.067463706234117E-3</v>
      </c>
      <c r="H1185">
        <v>1.4236244709503911E-2</v>
      </c>
      <c r="I1185">
        <v>1.8098767560112969E-3</v>
      </c>
      <c r="J1185">
        <v>-1.342710997442464E-2</v>
      </c>
      <c r="K1185">
        <v>1.323155216284988E-2</v>
      </c>
      <c r="L1185">
        <v>-1.0424267695194891E-3</v>
      </c>
      <c r="M1185">
        <v>1.2601512181461549E-2</v>
      </c>
      <c r="N1185">
        <v>7.3428875272192329E-3</v>
      </c>
      <c r="O1185">
        <v>1.2875789254874089E-2</v>
      </c>
      <c r="P1185">
        <v>3.3429269878734617E-2</v>
      </c>
      <c r="Q1185">
        <v>2.4360624240996161E-2</v>
      </c>
      <c r="R1185">
        <v>2.7771977448319159E-2</v>
      </c>
      <c r="S1185">
        <v>2.756471716203412E-3</v>
      </c>
      <c r="T1185">
        <v>1.913171449595286E-2</v>
      </c>
      <c r="U1185">
        <v>3.0282637954239799E-3</v>
      </c>
      <c r="V1185">
        <v>1.111172842933605E-4</v>
      </c>
      <c r="W1185">
        <v>1.1719056204436921E-2</v>
      </c>
      <c r="Y1185" s="12">
        <v>45414</v>
      </c>
      <c r="Z1185">
        <v>3.1455359205484867E-2</v>
      </c>
      <c r="AA1185">
        <v>6.6117260016181727E-3</v>
      </c>
      <c r="AB1185">
        <v>2.1792700729467401E-2</v>
      </c>
      <c r="AC1185">
        <v>5.055192326513267E-3</v>
      </c>
      <c r="AD1185">
        <v>6.8673013046620908E-3</v>
      </c>
      <c r="AE1185">
        <v>-1.0680338513918029E-3</v>
      </c>
      <c r="AF1185">
        <v>1.4135860980907831E-2</v>
      </c>
      <c r="AG1185">
        <v>1.808240902573324E-3</v>
      </c>
      <c r="AH1185">
        <v>-1.351806874209564E-2</v>
      </c>
      <c r="AI1185">
        <v>1.3144779760834689E-2</v>
      </c>
      <c r="AJ1185">
        <v>-1.0429704741854349E-3</v>
      </c>
      <c r="AK1185">
        <v>1.2522773917618449E-2</v>
      </c>
      <c r="AL1185">
        <v>7.3160597773194802E-3</v>
      </c>
      <c r="AM1185">
        <v>1.279360102083456E-2</v>
      </c>
      <c r="AN1185">
        <v>3.2882660331586287E-2</v>
      </c>
      <c r="AO1185">
        <v>2.406863672962177E-2</v>
      </c>
      <c r="AP1185">
        <v>2.739333060839191E-2</v>
      </c>
      <c r="AQ1185">
        <v>2.7526796149904219E-3</v>
      </c>
      <c r="AR1185">
        <v>1.8951004470295109E-2</v>
      </c>
      <c r="AS1185">
        <v>3.0236878404216829E-3</v>
      </c>
      <c r="AT1185">
        <v>1.111111112252117E-4</v>
      </c>
      <c r="AU1185">
        <v>1.165091987759685E-2</v>
      </c>
    </row>
    <row r="1186" spans="1:47">
      <c r="A1186" s="12">
        <v>45415</v>
      </c>
      <c r="B1186">
        <v>8.0662624512777281E-3</v>
      </c>
      <c r="C1186">
        <v>2.2231044065105229E-2</v>
      </c>
      <c r="D1186">
        <v>5.9816216841010128E-2</v>
      </c>
      <c r="E1186">
        <v>6.7398901647530707E-4</v>
      </c>
      <c r="F1186">
        <v>-2.986374665588154E-3</v>
      </c>
      <c r="G1186">
        <v>7.0527890574909602E-3</v>
      </c>
      <c r="H1186">
        <v>-1.3505311077389949E-2</v>
      </c>
      <c r="I1186">
        <v>-2.0646937370956131E-3</v>
      </c>
      <c r="J1186">
        <v>9.7213220998055849E-3</v>
      </c>
      <c r="K1186">
        <v>2.2601707684579701E-3</v>
      </c>
      <c r="L1186">
        <v>-6.0002087029114026E-3</v>
      </c>
      <c r="M1186">
        <v>2.1847345132743449E-2</v>
      </c>
      <c r="N1186">
        <v>2.2169716468932291E-2</v>
      </c>
      <c r="O1186">
        <v>1.9910452560037321E-2</v>
      </c>
      <c r="P1186">
        <v>3.4631832853630577E-2</v>
      </c>
      <c r="Q1186">
        <v>2.510837830664436E-2</v>
      </c>
      <c r="R1186">
        <v>3.013680075849789E-3</v>
      </c>
      <c r="S1186">
        <v>-8.4857177004901141E-3</v>
      </c>
      <c r="T1186">
        <v>3.9711191335740637E-3</v>
      </c>
      <c r="U1186">
        <v>-5.1809609005181168E-3</v>
      </c>
      <c r="V1186">
        <v>6.555191378256886E-3</v>
      </c>
      <c r="W1186">
        <v>1.6542052454189719E-2</v>
      </c>
      <c r="Y1186" s="12">
        <v>45415</v>
      </c>
      <c r="Z1186">
        <v>8.0339040474312461E-3</v>
      </c>
      <c r="AA1186">
        <v>2.1987536745226358E-2</v>
      </c>
      <c r="AB1186">
        <v>5.8095512753197617E-2</v>
      </c>
      <c r="AC1186">
        <v>6.7376198788226703E-4</v>
      </c>
      <c r="AD1186">
        <v>-2.9908427802701229E-3</v>
      </c>
      <c r="AE1186">
        <v>7.0280344652063897E-3</v>
      </c>
      <c r="AF1186">
        <v>-1.359733729208412E-2</v>
      </c>
      <c r="AG1186">
        <v>-2.0668281556627671E-3</v>
      </c>
      <c r="AH1186">
        <v>9.6743740675327445E-3</v>
      </c>
      <c r="AI1186">
        <v>2.2576204245921979E-3</v>
      </c>
      <c r="AJ1186">
        <v>-6.0182822882725862E-3</v>
      </c>
      <c r="AK1186">
        <v>2.1612111870235109E-2</v>
      </c>
      <c r="AL1186">
        <v>2.1927541075712601E-2</v>
      </c>
      <c r="AM1186">
        <v>1.9714831834464399E-2</v>
      </c>
      <c r="AN1186">
        <v>3.4045646385382898E-2</v>
      </c>
      <c r="AO1186">
        <v>2.4798341934139021E-2</v>
      </c>
      <c r="AP1186">
        <v>3.00914804516067E-3</v>
      </c>
      <c r="AQ1186">
        <v>-8.5219263862354819E-3</v>
      </c>
      <c r="AR1186">
        <v>3.9632550525807173E-3</v>
      </c>
      <c r="AS1186">
        <v>-5.1944286157210263E-3</v>
      </c>
      <c r="AT1186">
        <v>6.5337995454030507E-3</v>
      </c>
      <c r="AU1186">
        <v>1.640672308219325E-2</v>
      </c>
    </row>
    <row r="1187" spans="1:47">
      <c r="A1187" s="12">
        <v>45418</v>
      </c>
      <c r="B1187">
        <v>1.33719993555661E-2</v>
      </c>
      <c r="C1187">
        <v>1.1650485436893289E-2</v>
      </c>
      <c r="D1187">
        <v>-9.1067728214635491E-3</v>
      </c>
      <c r="E1187">
        <v>1.0103025918627001E-2</v>
      </c>
      <c r="F1187">
        <v>1.2792511700468129E-2</v>
      </c>
      <c r="G1187">
        <v>-2.1222410865873181E-4</v>
      </c>
      <c r="H1187">
        <v>3.5379172435008321E-3</v>
      </c>
      <c r="I1187">
        <v>6.4655172413792261E-3</v>
      </c>
      <c r="J1187">
        <v>7.0603337612322736E-3</v>
      </c>
      <c r="K1187">
        <v>2.3803558005512478E-2</v>
      </c>
      <c r="L1187">
        <v>7.8211117526638674E-3</v>
      </c>
      <c r="M1187">
        <v>-1.4479025710419591E-2</v>
      </c>
      <c r="N1187">
        <v>1.6918310136231799E-2</v>
      </c>
      <c r="O1187">
        <v>1.1333758132671569E-2</v>
      </c>
      <c r="P1187">
        <v>3.7741161630382207E-2</v>
      </c>
      <c r="Q1187">
        <v>3.0431180308627011E-2</v>
      </c>
      <c r="R1187">
        <v>1.4719286992336491E-2</v>
      </c>
      <c r="S1187">
        <v>4.4599807135969893E-3</v>
      </c>
      <c r="T1187">
        <v>1.258540093491556E-2</v>
      </c>
      <c r="U1187">
        <v>3.4619707755713769E-2</v>
      </c>
      <c r="V1187">
        <v>1.9703074121088401E-2</v>
      </c>
      <c r="W1187">
        <v>-7.2027439024390238E-3</v>
      </c>
      <c r="Y1187" s="12">
        <v>45418</v>
      </c>
      <c r="Z1187">
        <v>1.328338328083329E-2</v>
      </c>
      <c r="AA1187">
        <v>1.158314108963085E-2</v>
      </c>
      <c r="AB1187">
        <v>-9.1484929607891334E-3</v>
      </c>
      <c r="AC1187">
        <v>1.005233151095084E-2</v>
      </c>
      <c r="AD1187">
        <v>1.2711378719766219E-2</v>
      </c>
      <c r="AE1187">
        <v>-2.1224663138151261E-4</v>
      </c>
      <c r="AF1187">
        <v>3.5316735364355799E-3</v>
      </c>
      <c r="AG1187">
        <v>6.4447054426419632E-3</v>
      </c>
      <c r="AH1187">
        <v>7.0355263023389441E-3</v>
      </c>
      <c r="AI1187">
        <v>2.3524670328833559E-2</v>
      </c>
      <c r="AJ1187">
        <v>7.790685400437967E-3</v>
      </c>
      <c r="AK1187">
        <v>-1.4584869724332421E-2</v>
      </c>
      <c r="AL1187">
        <v>1.6776789490428309E-2</v>
      </c>
      <c r="AM1187">
        <v>1.1270012297039989E-2</v>
      </c>
      <c r="AN1187">
        <v>3.7046391056522472E-2</v>
      </c>
      <c r="AO1187">
        <v>2.9977336302804931E-2</v>
      </c>
      <c r="AP1187">
        <v>1.461200970315567E-2</v>
      </c>
      <c r="AQ1187">
        <v>4.4500644728435934E-3</v>
      </c>
      <c r="AR1187">
        <v>1.250686304396823E-2</v>
      </c>
      <c r="AS1187">
        <v>3.4033927077527858E-2</v>
      </c>
      <c r="AT1187">
        <v>1.9511481114388541E-2</v>
      </c>
      <c r="AU1187">
        <v>-7.2288088973709768E-3</v>
      </c>
    </row>
    <row r="1188" spans="1:47">
      <c r="A1188" s="12">
        <v>45419</v>
      </c>
      <c r="B1188">
        <v>3.1796502384739972E-4</v>
      </c>
      <c r="C1188">
        <v>1.205374280230331E-2</v>
      </c>
      <c r="D1188">
        <v>3.7972593693247352E-3</v>
      </c>
      <c r="E1188">
        <v>3.0129408278176668E-3</v>
      </c>
      <c r="F1188">
        <v>2.279728897103928E-3</v>
      </c>
      <c r="G1188">
        <v>3.608575673954562E-3</v>
      </c>
      <c r="H1188">
        <v>-1.6860821581851091E-3</v>
      </c>
      <c r="I1188">
        <v>-4.9678800856530758E-3</v>
      </c>
      <c r="J1188">
        <v>0</v>
      </c>
      <c r="K1188">
        <v>8.5658345570240879E-3</v>
      </c>
      <c r="L1188">
        <v>-1.3020833333333699E-3</v>
      </c>
      <c r="M1188">
        <v>5.354936152684342E-3</v>
      </c>
      <c r="N1188">
        <v>-1.015621221647256E-2</v>
      </c>
      <c r="O1188">
        <v>-1.171686958405527E-4</v>
      </c>
      <c r="P1188">
        <v>-1.721293683525071E-2</v>
      </c>
      <c r="Q1188">
        <v>1.5126388260716659E-2</v>
      </c>
      <c r="R1188">
        <v>1.6468709452041042E-2</v>
      </c>
      <c r="S1188">
        <v>-2.0400816032641882E-3</v>
      </c>
      <c r="T1188">
        <v>-1.384943181818188E-2</v>
      </c>
      <c r="U1188">
        <v>-2.534946041862884E-3</v>
      </c>
      <c r="V1188">
        <v>-3.7616367179043042E-2</v>
      </c>
      <c r="W1188">
        <v>2.191854439368934E-2</v>
      </c>
      <c r="Y1188" s="12">
        <v>45419</v>
      </c>
      <c r="Z1188">
        <v>3.1791448368225731E-4</v>
      </c>
      <c r="AA1188">
        <v>1.1981674991097591E-2</v>
      </c>
      <c r="AB1188">
        <v>3.7900679792654901E-3</v>
      </c>
      <c r="AC1188">
        <v>3.008411018020133E-3</v>
      </c>
      <c r="AD1188">
        <v>2.2771342578163131E-3</v>
      </c>
      <c r="AE1188">
        <v>3.6020803858930039E-3</v>
      </c>
      <c r="AF1188">
        <v>-1.6875051945029009E-3</v>
      </c>
      <c r="AG1188">
        <v>-4.9802610236232272E-3</v>
      </c>
      <c r="AH1188">
        <v>0</v>
      </c>
      <c r="AI1188">
        <v>8.5293559612500854E-3</v>
      </c>
      <c r="AJ1188">
        <v>-1.302931780416017E-3</v>
      </c>
      <c r="AK1188">
        <v>5.3406494622663747E-3</v>
      </c>
      <c r="AL1188">
        <v>-1.02081384213208E-2</v>
      </c>
      <c r="AM1188">
        <v>-1.171755606284259E-4</v>
      </c>
      <c r="AN1188">
        <v>-1.7362801664780089E-2</v>
      </c>
      <c r="AO1188">
        <v>1.501312519563049E-2</v>
      </c>
      <c r="AP1188">
        <v>1.6334570977979381E-2</v>
      </c>
      <c r="AQ1188">
        <v>-2.0421654043032908E-3</v>
      </c>
      <c r="AR1188">
        <v>-1.394622997113353E-2</v>
      </c>
      <c r="AS1188">
        <v>-2.5381644577380401E-3</v>
      </c>
      <c r="AT1188">
        <v>-3.8342121094548112E-2</v>
      </c>
      <c r="AU1188">
        <v>2.168178644631016E-2</v>
      </c>
    </row>
    <row r="1189" spans="1:47">
      <c r="A1189" s="12">
        <v>45420</v>
      </c>
      <c r="B1189">
        <v>-4.0262767535493849E-3</v>
      </c>
      <c r="C1189">
        <v>7.9654073736914466E-3</v>
      </c>
      <c r="D1189">
        <v>1.864035087719262E-3</v>
      </c>
      <c r="E1189">
        <v>5.663071847146206E-4</v>
      </c>
      <c r="F1189">
        <v>-7.9916395155832376E-4</v>
      </c>
      <c r="G1189">
        <v>1.5228426395939019E-2</v>
      </c>
      <c r="H1189">
        <v>-3.301090127437289E-3</v>
      </c>
      <c r="I1189">
        <v>-1.7216148747523091E-4</v>
      </c>
      <c r="J1189">
        <v>-5.0987890376035239E-3</v>
      </c>
      <c r="K1189">
        <v>1.9412763892258988E-2</v>
      </c>
      <c r="L1189">
        <v>2.0338983050847581E-2</v>
      </c>
      <c r="M1189">
        <v>9.7514340344168282E-2</v>
      </c>
      <c r="N1189">
        <v>2.9315483461183072E-3</v>
      </c>
      <c r="O1189">
        <v>-3.5596925619574282E-4</v>
      </c>
      <c r="P1189">
        <v>-1.5681250966274041E-3</v>
      </c>
      <c r="Q1189">
        <v>5.7260726072607682E-3</v>
      </c>
      <c r="R1189">
        <v>-8.215501440167583E-3</v>
      </c>
      <c r="S1189">
        <v>5.050505050504972E-3</v>
      </c>
      <c r="T1189">
        <v>1.8005041411595309E-2</v>
      </c>
      <c r="U1189">
        <v>2.069416206796237E-3</v>
      </c>
      <c r="V1189">
        <v>-1.737810021933528E-2</v>
      </c>
      <c r="W1189">
        <v>-1.926977687626796E-2</v>
      </c>
      <c r="Y1189" s="12">
        <v>45420</v>
      </c>
      <c r="Z1189">
        <v>-4.0344040282374654E-3</v>
      </c>
      <c r="AA1189">
        <v>7.9338509786427251E-3</v>
      </c>
      <c r="AB1189">
        <v>1.8622999302434699E-3</v>
      </c>
      <c r="AC1189">
        <v>5.6614689331415031E-4</v>
      </c>
      <c r="AD1189">
        <v>-7.9948345330325141E-4</v>
      </c>
      <c r="AE1189">
        <v>1.5113637810048109E-2</v>
      </c>
      <c r="AF1189">
        <v>-3.306550746093268E-3</v>
      </c>
      <c r="AG1189">
        <v>-1.7217630896526661E-4</v>
      </c>
      <c r="AH1189">
        <v>-5.111832217600483E-3</v>
      </c>
      <c r="AI1189">
        <v>1.922673983056454E-2</v>
      </c>
      <c r="AJ1189">
        <v>2.0134908409056029E-2</v>
      </c>
      <c r="AK1189">
        <v>9.3047932254643542E-2</v>
      </c>
      <c r="AL1189">
        <v>2.927259737729674E-3</v>
      </c>
      <c r="AM1189">
        <v>-3.5603262829087901E-4</v>
      </c>
      <c r="AN1189">
        <v>-1.56935589164873E-3</v>
      </c>
      <c r="AO1189">
        <v>5.7097409679522197E-3</v>
      </c>
      <c r="AP1189">
        <v>-8.2494346521585302E-3</v>
      </c>
      <c r="AQ1189">
        <v>5.037794029957081E-3</v>
      </c>
      <c r="AR1189">
        <v>1.7844870386790859E-2</v>
      </c>
      <c r="AS1189">
        <v>2.0672779145806332E-3</v>
      </c>
      <c r="AT1189">
        <v>-1.75308719113163E-2</v>
      </c>
      <c r="AU1189">
        <v>-1.9457859149341311E-2</v>
      </c>
    </row>
    <row r="1190" spans="1:47">
      <c r="A1190" s="12">
        <v>45421</v>
      </c>
      <c r="B1190">
        <v>7.9787234042554278E-3</v>
      </c>
      <c r="C1190">
        <v>1.1364491608338859E-2</v>
      </c>
      <c r="D1190">
        <v>1.001422786472572E-2</v>
      </c>
      <c r="E1190">
        <v>6.0289883603612537E-3</v>
      </c>
      <c r="F1190">
        <v>1.790328534514574E-2</v>
      </c>
      <c r="G1190">
        <v>-4.3750000000000178E-3</v>
      </c>
      <c r="H1190">
        <v>5.6227374258646101E-3</v>
      </c>
      <c r="I1190">
        <v>1.9715884631941401E-2</v>
      </c>
      <c r="J1190">
        <v>1.281229980781617E-3</v>
      </c>
      <c r="K1190">
        <v>4.3561056891216587E-2</v>
      </c>
      <c r="L1190">
        <v>9.455660618451267E-3</v>
      </c>
      <c r="M1190">
        <v>7.1677451468392217E-2</v>
      </c>
      <c r="N1190">
        <v>4.3357529108003501E-3</v>
      </c>
      <c r="O1190">
        <v>1.5731260308953221E-3</v>
      </c>
      <c r="P1190">
        <v>-1.841569703136758E-2</v>
      </c>
      <c r="Q1190">
        <v>4.2988170049387264E-3</v>
      </c>
      <c r="R1190">
        <v>-2.422362298273972E-2</v>
      </c>
      <c r="S1190">
        <v>3.5893754486719942E-3</v>
      </c>
      <c r="T1190">
        <v>-3.183586841174368E-3</v>
      </c>
      <c r="U1190">
        <v>2.7680156516068258E-2</v>
      </c>
      <c r="V1190">
        <v>-1.5739468864468861E-2</v>
      </c>
      <c r="W1190">
        <v>1.8997280631200208E-2</v>
      </c>
      <c r="Y1190" s="12">
        <v>45421</v>
      </c>
      <c r="Z1190">
        <v>7.9470616925319398E-3</v>
      </c>
      <c r="AA1190">
        <v>1.130040088878727E-2</v>
      </c>
      <c r="AB1190">
        <v>9.9644177487252465E-3</v>
      </c>
      <c r="AC1190">
        <v>6.0108867299457722E-3</v>
      </c>
      <c r="AD1190">
        <v>1.7744909042562349E-2</v>
      </c>
      <c r="AE1190">
        <v>-4.3845983178240986E-3</v>
      </c>
      <c r="AF1190">
        <v>5.6069888436348324E-3</v>
      </c>
      <c r="AG1190">
        <v>1.9524044016972331E-2</v>
      </c>
      <c r="AH1190">
        <v>1.280409906044613E-3</v>
      </c>
      <c r="AI1190">
        <v>4.2638957458469601E-2</v>
      </c>
      <c r="AJ1190">
        <v>9.4112356847550396E-3</v>
      </c>
      <c r="AK1190">
        <v>6.9225132549428595E-2</v>
      </c>
      <c r="AL1190">
        <v>4.3263806150221056E-3</v>
      </c>
      <c r="AM1190">
        <v>1.5718899642966791E-3</v>
      </c>
      <c r="AN1190">
        <v>-1.8587376984046479E-2</v>
      </c>
      <c r="AO1190">
        <v>4.2896034865000801E-3</v>
      </c>
      <c r="AP1190">
        <v>-2.452184073002393E-2</v>
      </c>
      <c r="AQ1190">
        <v>3.5829490139499291E-3</v>
      </c>
      <c r="AR1190">
        <v>-3.188665234964794E-3</v>
      </c>
      <c r="AS1190">
        <v>2.730398682772707E-2</v>
      </c>
      <c r="AT1190">
        <v>-1.5864649560432108E-2</v>
      </c>
      <c r="AU1190">
        <v>1.8819085572846509E-2</v>
      </c>
    </row>
    <row r="1191" spans="1:47">
      <c r="A1191" s="12">
        <v>45422</v>
      </c>
      <c r="B1191">
        <v>-1.065963060686026E-2</v>
      </c>
      <c r="C1191">
        <v>8.3345735972615298E-3</v>
      </c>
      <c r="D1191">
        <v>-8.2353578588069132E-3</v>
      </c>
      <c r="E1191">
        <v>7.90078763269908E-3</v>
      </c>
      <c r="F1191">
        <v>2.2363251737684831E-3</v>
      </c>
      <c r="G1191">
        <v>5.6497175141243527E-3</v>
      </c>
      <c r="H1191">
        <v>-3.523284313725505E-3</v>
      </c>
      <c r="I1191">
        <v>-4.0526849037487711E-3</v>
      </c>
      <c r="J1191">
        <v>1.7914267434421038E-2</v>
      </c>
      <c r="K1191">
        <v>-1.5739051094890599E-2</v>
      </c>
      <c r="L1191">
        <v>6.4303797468354684E-3</v>
      </c>
      <c r="M1191">
        <v>1.34695773339526E-2</v>
      </c>
      <c r="N1191">
        <v>5.8692277842453677E-3</v>
      </c>
      <c r="O1191">
        <v>2.6345049482541238E-3</v>
      </c>
      <c r="P1191">
        <v>1.2744092758065101E-2</v>
      </c>
      <c r="Q1191">
        <v>-1.9931709389142678E-3</v>
      </c>
      <c r="R1191">
        <v>6.087868231474225E-3</v>
      </c>
      <c r="S1191">
        <v>-1.2994754411063351E-2</v>
      </c>
      <c r="T1191">
        <v>-6.0326472675655829E-3</v>
      </c>
      <c r="U1191">
        <v>4.970914859862674E-3</v>
      </c>
      <c r="V1191">
        <v>-2.0352387044251911E-2</v>
      </c>
      <c r="W1191">
        <v>-6.6904717158430271E-3</v>
      </c>
      <c r="Y1191" s="12">
        <v>45422</v>
      </c>
      <c r="Z1191">
        <v>-1.071685146797577E-2</v>
      </c>
      <c r="AA1191">
        <v>8.300032827751715E-3</v>
      </c>
      <c r="AB1191">
        <v>-8.2694557529546277E-3</v>
      </c>
      <c r="AC1191">
        <v>7.8697398375614635E-3</v>
      </c>
      <c r="AD1191">
        <v>2.233828320451449E-3</v>
      </c>
      <c r="AE1191">
        <v>5.6338177182560642E-3</v>
      </c>
      <c r="AF1191">
        <v>-3.529505697337303E-3</v>
      </c>
      <c r="AG1191">
        <v>-4.0609192863150694E-3</v>
      </c>
      <c r="AH1191">
        <v>1.775569791631031E-2</v>
      </c>
      <c r="AI1191">
        <v>-1.5864225110323229E-2</v>
      </c>
      <c r="AJ1191">
        <v>6.4097930613311351E-3</v>
      </c>
      <c r="AK1191">
        <v>1.337966902865307E-2</v>
      </c>
      <c r="AL1191">
        <v>5.8520709656395336E-3</v>
      </c>
      <c r="AM1191">
        <v>2.6310407231045722E-3</v>
      </c>
      <c r="AN1191">
        <v>1.2663570210845E-2</v>
      </c>
      <c r="AO1191">
        <v>-1.995159947505671E-3</v>
      </c>
      <c r="AP1191">
        <v>6.0694120297432293E-3</v>
      </c>
      <c r="AQ1191">
        <v>-1.3079924883004621E-2</v>
      </c>
      <c r="AR1191">
        <v>-6.0509171985169349E-3</v>
      </c>
      <c r="AS1191">
        <v>4.9586006543089313E-3</v>
      </c>
      <c r="AT1191">
        <v>-2.056235059799541E-2</v>
      </c>
      <c r="AU1191">
        <v>-6.7129532525644414E-3</v>
      </c>
    </row>
    <row r="1192" spans="1:47">
      <c r="A1192" s="12">
        <v>45425</v>
      </c>
      <c r="B1192">
        <v>-4.8538510774482901E-3</v>
      </c>
      <c r="C1192">
        <v>-1.2693726937269331E-2</v>
      </c>
      <c r="D1192">
        <v>1.764545206227797E-2</v>
      </c>
      <c r="E1192">
        <v>-2.014318650649161E-3</v>
      </c>
      <c r="F1192">
        <v>-7.7795199614039126E-3</v>
      </c>
      <c r="G1192">
        <v>1.290054099042859E-2</v>
      </c>
      <c r="H1192">
        <v>-5.3804765564948731E-3</v>
      </c>
      <c r="I1192">
        <v>-4.2387249915221142E-4</v>
      </c>
      <c r="J1192">
        <v>-8.7994971715902315E-3</v>
      </c>
      <c r="K1192">
        <v>1.0660486674391571E-2</v>
      </c>
      <c r="L1192">
        <v>-2.012376113096348E-4</v>
      </c>
      <c r="M1192">
        <v>-3.6778185151237541E-2</v>
      </c>
      <c r="N1192">
        <v>-2.459372136760285E-3</v>
      </c>
      <c r="O1192">
        <v>2.060989429101046E-3</v>
      </c>
      <c r="P1192">
        <v>5.7967467010837659E-3</v>
      </c>
      <c r="Q1192">
        <v>9.3636944030646152E-3</v>
      </c>
      <c r="R1192">
        <v>1.6068847278717161E-2</v>
      </c>
      <c r="S1192">
        <v>6.8848894794055759E-3</v>
      </c>
      <c r="T1192">
        <v>1.5351660121385219E-2</v>
      </c>
      <c r="U1192">
        <v>-2.2100610397810532E-3</v>
      </c>
      <c r="V1192">
        <v>2.0300350210719961E-2</v>
      </c>
      <c r="W1192">
        <v>2.648806145228999E-4</v>
      </c>
      <c r="Y1192" s="12">
        <v>45425</v>
      </c>
      <c r="Z1192">
        <v>-4.8656692705978007E-3</v>
      </c>
      <c r="AA1192">
        <v>-1.277498062949357E-2</v>
      </c>
      <c r="AB1192">
        <v>1.7491578547931149E-2</v>
      </c>
      <c r="AC1192">
        <v>-2.0163501189370608E-3</v>
      </c>
      <c r="AD1192">
        <v>-7.8099382895139118E-3</v>
      </c>
      <c r="AE1192">
        <v>1.2818037811003531E-2</v>
      </c>
      <c r="AF1192">
        <v>-5.3950034516592688E-3</v>
      </c>
      <c r="AG1192">
        <v>-4.2396235849347959E-4</v>
      </c>
      <c r="AH1192">
        <v>-8.8384413747485211E-3</v>
      </c>
      <c r="AI1192">
        <v>1.0604064325238039E-2</v>
      </c>
      <c r="AJ1192">
        <v>-2.0125786231462581E-4</v>
      </c>
      <c r="AK1192">
        <v>-3.747155637761005E-2</v>
      </c>
      <c r="AL1192">
        <v>-2.4624013600913681E-3</v>
      </c>
      <c r="AM1192">
        <v>2.0588685040237708E-3</v>
      </c>
      <c r="AN1192">
        <v>5.7800102119038039E-3</v>
      </c>
      <c r="AO1192">
        <v>9.3201267747661243E-3</v>
      </c>
      <c r="AP1192">
        <v>1.594110993008056E-2</v>
      </c>
      <c r="AQ1192">
        <v>6.8612968543421363E-3</v>
      </c>
      <c r="AR1192">
        <v>1.523501566302298E-2</v>
      </c>
      <c r="AS1192">
        <v>-2.212506828907463E-3</v>
      </c>
      <c r="AT1192">
        <v>2.0097044941952819E-2</v>
      </c>
      <c r="AU1192">
        <v>2.6484553984652273E-4</v>
      </c>
    </row>
    <row r="1193" spans="1:47">
      <c r="A1193" s="12">
        <v>45426</v>
      </c>
      <c r="B1193">
        <v>2.679959264619169E-3</v>
      </c>
      <c r="C1193">
        <v>-4.8587232770219702E-3</v>
      </c>
      <c r="D1193">
        <v>6.1735022546705043E-3</v>
      </c>
      <c r="E1193">
        <v>-2.383152570400338E-3</v>
      </c>
      <c r="F1193">
        <v>-5.5916854069165689E-3</v>
      </c>
      <c r="G1193">
        <v>5.546425636811847E-3</v>
      </c>
      <c r="H1193">
        <v>2.3183925811443021E-4</v>
      </c>
      <c r="I1193">
        <v>-2.0354507675345301E-3</v>
      </c>
      <c r="J1193">
        <v>-5.7070386810399443E-3</v>
      </c>
      <c r="K1193">
        <v>4.8154093097914066E-3</v>
      </c>
      <c r="L1193">
        <v>1.3988829064559999E-2</v>
      </c>
      <c r="M1193">
        <v>1.4511716426787389E-2</v>
      </c>
      <c r="N1193">
        <v>6.8645460698055771E-3</v>
      </c>
      <c r="O1193">
        <v>6.8224990809737651E-3</v>
      </c>
      <c r="P1193">
        <v>1.058640029203861E-2</v>
      </c>
      <c r="Q1193">
        <v>-4.7519421333463976E-3</v>
      </c>
      <c r="R1193">
        <v>-2.3490488006616679E-3</v>
      </c>
      <c r="S1193">
        <v>-1.175623800383885E-2</v>
      </c>
      <c r="T1193">
        <v>-2.1097046413502958E-3</v>
      </c>
      <c r="U1193">
        <v>9.1059311605667936E-3</v>
      </c>
      <c r="V1193">
        <v>3.2928035371458719E-2</v>
      </c>
      <c r="W1193">
        <v>2.057955663161071E-2</v>
      </c>
      <c r="Y1193" s="12">
        <v>45426</v>
      </c>
      <c r="Z1193">
        <v>2.6763745769055741E-3</v>
      </c>
      <c r="AA1193">
        <v>-4.8705652464361747E-3</v>
      </c>
      <c r="AB1193">
        <v>6.1545242567172904E-3</v>
      </c>
      <c r="AC1193">
        <v>-2.3859967982050052E-3</v>
      </c>
      <c r="AD1193">
        <v>-5.6073774035734119E-3</v>
      </c>
      <c r="AE1193">
        <v>5.5311008571929804E-3</v>
      </c>
      <c r="AF1193">
        <v>2.3181238754665009E-4</v>
      </c>
      <c r="AG1193">
        <v>-2.037525112744396E-3</v>
      </c>
      <c r="AH1193">
        <v>-5.7233860526852212E-3</v>
      </c>
      <c r="AI1193">
        <v>4.8038523126454572E-3</v>
      </c>
      <c r="AJ1193">
        <v>1.389188840668977E-2</v>
      </c>
      <c r="AK1193">
        <v>1.440742918381282E-2</v>
      </c>
      <c r="AL1193">
        <v>6.8410923450406679E-3</v>
      </c>
      <c r="AM1193">
        <v>6.7993311498845714E-3</v>
      </c>
      <c r="AN1193">
        <v>1.0530756722031459E-2</v>
      </c>
      <c r="AO1193">
        <v>-4.7632685061227706E-3</v>
      </c>
      <c r="AP1193">
        <v>-2.351812144129572E-3</v>
      </c>
      <c r="AQ1193">
        <v>-1.182588899712218E-2</v>
      </c>
      <c r="AR1193">
        <v>-2.1119332031436129E-3</v>
      </c>
      <c r="AS1193">
        <v>9.0647221448083796E-3</v>
      </c>
      <c r="AT1193">
        <v>3.2397522049031562E-2</v>
      </c>
      <c r="AU1193">
        <v>2.037065871187289E-2</v>
      </c>
    </row>
    <row r="1194" spans="1:47">
      <c r="A1194" s="12">
        <v>45427</v>
      </c>
      <c r="B1194">
        <v>-5.7732399636498677E-3</v>
      </c>
      <c r="C1194">
        <v>4.6571020806731589E-3</v>
      </c>
      <c r="D1194">
        <v>1.22178946806808E-2</v>
      </c>
      <c r="E1194">
        <v>6.1427457098284233E-3</v>
      </c>
      <c r="F1194">
        <v>-3.422773669091161E-3</v>
      </c>
      <c r="G1194">
        <v>1.4708886618999051E-2</v>
      </c>
      <c r="H1194">
        <v>-2.626902572819279E-3</v>
      </c>
      <c r="I1194">
        <v>7.7334919690659198E-3</v>
      </c>
      <c r="J1194">
        <v>-2.5510204081632399E-3</v>
      </c>
      <c r="K1194">
        <v>4.5641259698767637E-2</v>
      </c>
      <c r="L1194">
        <v>2.97751972606819E-3</v>
      </c>
      <c r="M1194">
        <v>5.6278578965880399E-3</v>
      </c>
      <c r="N1194">
        <v>1.5652006913769782E-2</v>
      </c>
      <c r="O1194">
        <v>1.494752158107104E-2</v>
      </c>
      <c r="P1194">
        <v>3.5837821270633619E-2</v>
      </c>
      <c r="Q1194">
        <v>-2.2813936055798839E-4</v>
      </c>
      <c r="R1194">
        <v>3.5749817602971357E-2</v>
      </c>
      <c r="S1194">
        <v>4.4913814032532251E-3</v>
      </c>
      <c r="T1194">
        <v>1.5503875968992281E-2</v>
      </c>
      <c r="U1194">
        <v>3.5781478642603171E-2</v>
      </c>
      <c r="V1194">
        <v>-2.0050689946493949E-2</v>
      </c>
      <c r="W1194">
        <v>1.0786566832233779E-2</v>
      </c>
      <c r="Y1194" s="12">
        <v>45427</v>
      </c>
      <c r="Z1194">
        <v>-5.78996953377764E-3</v>
      </c>
      <c r="AA1194">
        <v>4.6462913322902581E-3</v>
      </c>
      <c r="AB1194">
        <v>1.2143858638487329E-2</v>
      </c>
      <c r="AC1194">
        <v>6.1239559552630947E-3</v>
      </c>
      <c r="AD1194">
        <v>-3.4286447596570879E-3</v>
      </c>
      <c r="AE1194">
        <v>1.460176014273982E-2</v>
      </c>
      <c r="AF1194">
        <v>-2.630358935728818E-3</v>
      </c>
      <c r="AG1194">
        <v>7.7037418033839844E-3</v>
      </c>
      <c r="AH1194">
        <v>-2.5542798050967419E-3</v>
      </c>
      <c r="AI1194">
        <v>4.4630342858028957E-2</v>
      </c>
      <c r="AJ1194">
        <v>2.9730956937953322E-3</v>
      </c>
      <c r="AK1194">
        <v>5.6120806713119498E-3</v>
      </c>
      <c r="AL1194">
        <v>1.5530777605208341E-2</v>
      </c>
      <c r="AM1194">
        <v>1.483690828131883E-2</v>
      </c>
      <c r="AN1194">
        <v>3.5210588408065527E-2</v>
      </c>
      <c r="AO1194">
        <v>-2.2816538830061671E-4</v>
      </c>
      <c r="AP1194">
        <v>3.5125625873955173E-2</v>
      </c>
      <c r="AQ1194">
        <v>4.4813252492376084E-3</v>
      </c>
      <c r="AR1194">
        <v>1.5384918839479461E-2</v>
      </c>
      <c r="AS1194">
        <v>3.5156193637707188E-2</v>
      </c>
      <c r="AT1194">
        <v>-2.025443309047208E-2</v>
      </c>
      <c r="AU1194">
        <v>1.0728806803936151E-2</v>
      </c>
    </row>
    <row r="1195" spans="1:47">
      <c r="A1195" s="12">
        <v>45428</v>
      </c>
      <c r="B1195">
        <v>-1.26888542394753E-2</v>
      </c>
      <c r="C1195">
        <v>3.887850467289899E-3</v>
      </c>
      <c r="D1195">
        <v>6.3251106894379738E-4</v>
      </c>
      <c r="E1195">
        <v>8.7217753658297426E-4</v>
      </c>
      <c r="F1195">
        <v>-1.202085249923346E-2</v>
      </c>
      <c r="G1195">
        <v>-2.67767263942017E-2</v>
      </c>
      <c r="H1195">
        <v>-9.0634441087613649E-3</v>
      </c>
      <c r="I1195">
        <v>-5.9875189745318691E-3</v>
      </c>
      <c r="J1195">
        <v>-1.2148337595908051E-2</v>
      </c>
      <c r="K1195">
        <v>-9.3845482322130191E-3</v>
      </c>
      <c r="L1195">
        <v>1.7812082529315989E-3</v>
      </c>
      <c r="M1195">
        <v>-8.7443161944735781E-3</v>
      </c>
      <c r="N1195">
        <v>-4.9399640729884684E-3</v>
      </c>
      <c r="O1195">
        <v>-2.0804822373923231E-3</v>
      </c>
      <c r="P1195">
        <v>-2.8637852689421539E-3</v>
      </c>
      <c r="Q1195">
        <v>-4.8898161429130624E-3</v>
      </c>
      <c r="R1195">
        <v>1.428022540983598E-2</v>
      </c>
      <c r="S1195">
        <v>6.2839879154077396E-3</v>
      </c>
      <c r="T1195">
        <v>3.4698126301180299E-3</v>
      </c>
      <c r="U1195">
        <v>4.9446668236403646E-3</v>
      </c>
      <c r="V1195">
        <v>4.8853382378297727E-3</v>
      </c>
      <c r="W1195">
        <v>-1.7235688877478279E-3</v>
      </c>
      <c r="Y1195" s="12">
        <v>45428</v>
      </c>
      <c r="Z1195">
        <v>-1.277004529594734E-2</v>
      </c>
      <c r="AA1195">
        <v>3.8803123085009829E-3</v>
      </c>
      <c r="AB1195">
        <v>6.3231111812725633E-4</v>
      </c>
      <c r="AC1195">
        <v>8.7179741076405754E-4</v>
      </c>
      <c r="AD1195">
        <v>-1.2093687225454021E-2</v>
      </c>
      <c r="AE1195">
        <v>-2.7141753843922159E-2</v>
      </c>
      <c r="AF1195">
        <v>-9.1047669929192037E-3</v>
      </c>
      <c r="AG1195">
        <v>-6.0055160407434596E-3</v>
      </c>
      <c r="AH1195">
        <v>-1.222273177341068E-2</v>
      </c>
      <c r="AI1195">
        <v>-9.4288605569752323E-3</v>
      </c>
      <c r="AJ1195">
        <v>1.779623782746674E-3</v>
      </c>
      <c r="AK1195">
        <v>-8.7827720716860437E-3</v>
      </c>
      <c r="AL1195">
        <v>-4.9522060286979934E-3</v>
      </c>
      <c r="AM1195">
        <v>-2.0826494469781292E-3</v>
      </c>
      <c r="AN1195">
        <v>-2.867893747717583E-3</v>
      </c>
      <c r="AO1195">
        <v>-4.9018104096825903E-3</v>
      </c>
      <c r="AP1195">
        <v>1.41792234095465E-2</v>
      </c>
      <c r="AQ1195">
        <v>6.2643259905555563E-3</v>
      </c>
      <c r="AR1195">
        <v>3.4638067191879638E-3</v>
      </c>
      <c r="AS1195">
        <v>4.9324821083729714E-3</v>
      </c>
      <c r="AT1195">
        <v>4.8734436964889671E-3</v>
      </c>
      <c r="AU1195">
        <v>-1.725055941541984E-3</v>
      </c>
    </row>
    <row r="1196" spans="1:47">
      <c r="A1196" s="12">
        <v>45429</v>
      </c>
      <c r="B1196">
        <v>5.8269345967434383E-3</v>
      </c>
      <c r="C1196">
        <v>-3.7983168243094219E-3</v>
      </c>
      <c r="D1196">
        <v>1.5802781289497861E-4</v>
      </c>
      <c r="E1196">
        <v>9.246707978311397E-3</v>
      </c>
      <c r="F1196">
        <v>9.8081817617479139E-3</v>
      </c>
      <c r="G1196">
        <v>-3.5167563094745669E-3</v>
      </c>
      <c r="H1196">
        <v>1.5791119449656051E-2</v>
      </c>
      <c r="I1196">
        <v>1.501654364978355E-2</v>
      </c>
      <c r="J1196">
        <v>-5.8252427184466438E-3</v>
      </c>
      <c r="K1196">
        <v>-1.498127340823974E-2</v>
      </c>
      <c r="L1196">
        <v>1.14584876771866E-2</v>
      </c>
      <c r="M1196">
        <v>1.2232415902140749E-2</v>
      </c>
      <c r="N1196">
        <v>-1.852775600370671E-3</v>
      </c>
      <c r="O1196">
        <v>-6.3207378397189817E-4</v>
      </c>
      <c r="P1196">
        <v>-1.9923907629372909E-2</v>
      </c>
      <c r="Q1196">
        <v>1.7329489615409921E-2</v>
      </c>
      <c r="R1196">
        <v>3.37773849359202E-3</v>
      </c>
      <c r="S1196">
        <v>8.5264801248949862E-3</v>
      </c>
      <c r="T1196">
        <v>-9.6818810511757336E-3</v>
      </c>
      <c r="U1196">
        <v>4.6291337528450827E-2</v>
      </c>
      <c r="V1196">
        <v>1.4985129261038789E-2</v>
      </c>
      <c r="W1196">
        <v>7.4939387260302137E-3</v>
      </c>
      <c r="Y1196" s="12">
        <v>45429</v>
      </c>
      <c r="Z1196">
        <v>5.8100236741061009E-3</v>
      </c>
      <c r="AA1196">
        <v>-3.8055487482254362E-3</v>
      </c>
      <c r="AB1196">
        <v>1.5801532781546359E-4</v>
      </c>
      <c r="AC1196">
        <v>9.204218896013314E-3</v>
      </c>
      <c r="AD1196">
        <v>9.7603937684876494E-3</v>
      </c>
      <c r="AE1196">
        <v>-3.522954633207542E-3</v>
      </c>
      <c r="AF1196">
        <v>1.5667736926686139E-2</v>
      </c>
      <c r="AG1196">
        <v>1.4904911523269081E-2</v>
      </c>
      <c r="AH1196">
        <v>-5.8422756242284034E-3</v>
      </c>
      <c r="AI1196">
        <v>-1.509462622248502E-2</v>
      </c>
      <c r="AJ1196">
        <v>1.139333642479606E-2</v>
      </c>
      <c r="AK1196">
        <v>1.215820447980958E-2</v>
      </c>
      <c r="AL1196">
        <v>-1.854494112089117E-3</v>
      </c>
      <c r="AM1196">
        <v>-6.3227362682081133E-4</v>
      </c>
      <c r="AN1196">
        <v>-2.012506505560778E-2</v>
      </c>
      <c r="AO1196">
        <v>1.718104651833615E-2</v>
      </c>
      <c r="AP1196">
        <v>3.3720467481437671E-3</v>
      </c>
      <c r="AQ1196">
        <v>8.4903350083193312E-3</v>
      </c>
      <c r="AR1196">
        <v>-9.7290551981191499E-3</v>
      </c>
      <c r="AS1196">
        <v>4.5251852223551069E-2</v>
      </c>
      <c r="AT1196">
        <v>1.4873961412078061E-2</v>
      </c>
      <c r="AU1196">
        <v>7.4659986677802657E-3</v>
      </c>
    </row>
    <row r="1197" spans="1:47">
      <c r="A1197" s="12">
        <v>45432</v>
      </c>
      <c r="B1197">
        <v>-6.2804547915538134E-3</v>
      </c>
      <c r="C1197">
        <v>-1.420454545454475E-3</v>
      </c>
      <c r="D1197">
        <v>6.1621109179965661E-3</v>
      </c>
      <c r="E1197">
        <v>-9.4498009305895581E-3</v>
      </c>
      <c r="F1197">
        <v>-9.4055449683407844E-3</v>
      </c>
      <c r="G1197">
        <v>-2.1590201370147329E-2</v>
      </c>
      <c r="H1197">
        <v>-6.1566877020147182E-4</v>
      </c>
      <c r="I1197">
        <v>-8.1076563022400849E-3</v>
      </c>
      <c r="J1197">
        <v>-1.171875E-2</v>
      </c>
      <c r="K1197">
        <v>5.8152538581972557E-3</v>
      </c>
      <c r="L1197">
        <v>-4.4972899067337153E-2</v>
      </c>
      <c r="M1197">
        <v>6.6232860794792634E-3</v>
      </c>
      <c r="N1197">
        <v>1.220818162347403E-2</v>
      </c>
      <c r="O1197">
        <v>6.8995154271245251E-3</v>
      </c>
      <c r="P1197">
        <v>2.4881324408784659E-2</v>
      </c>
      <c r="Q1197">
        <v>3.1750120753501809E-2</v>
      </c>
      <c r="R1197">
        <v>1.8625137643542459E-2</v>
      </c>
      <c r="S1197">
        <v>-3.2150512026674072E-3</v>
      </c>
      <c r="T1197">
        <v>-3.840782122905062E-3</v>
      </c>
      <c r="U1197">
        <v>3.7333248024568937E-2</v>
      </c>
      <c r="V1197">
        <v>-1.4144032458018759E-2</v>
      </c>
      <c r="W1197">
        <v>1.494931816524492E-3</v>
      </c>
      <c r="Y1197" s="12">
        <v>45432</v>
      </c>
      <c r="Z1197">
        <v>-6.3002598143271308E-3</v>
      </c>
      <c r="AA1197">
        <v>-1.421464347377426E-3</v>
      </c>
      <c r="AB1197">
        <v>6.1432027489136277E-3</v>
      </c>
      <c r="AC1197">
        <v>-9.4947335932582515E-3</v>
      </c>
      <c r="AD1197">
        <v>-9.4500564293121224E-3</v>
      </c>
      <c r="AE1197">
        <v>-2.1826679706489879E-2</v>
      </c>
      <c r="AF1197">
        <v>-6.1585837204405534E-4</v>
      </c>
      <c r="AG1197">
        <v>-8.1407020846995942E-3</v>
      </c>
      <c r="AH1197">
        <v>-1.178795575204224E-2</v>
      </c>
      <c r="AI1197">
        <v>5.7984105367267476E-3</v>
      </c>
      <c r="AJ1197">
        <v>-4.6015560964091817E-2</v>
      </c>
      <c r="AK1197">
        <v>6.6014484915951797E-3</v>
      </c>
      <c r="AL1197">
        <v>1.213426277591618E-2</v>
      </c>
      <c r="AM1197">
        <v>6.8758226870813026E-3</v>
      </c>
      <c r="AN1197">
        <v>2.4576824822626301E-2</v>
      </c>
      <c r="AO1197">
        <v>3.1256506688106603E-2</v>
      </c>
      <c r="AP1197">
        <v>1.845381378504338E-2</v>
      </c>
      <c r="AQ1197">
        <v>-3.2202305840823109E-3</v>
      </c>
      <c r="AR1197">
        <v>-3.8481768670362709E-3</v>
      </c>
      <c r="AS1197">
        <v>3.6653235409506012E-2</v>
      </c>
      <c r="AT1197">
        <v>-1.424501259349473E-2</v>
      </c>
      <c r="AU1197">
        <v>1.493815518344422E-3</v>
      </c>
    </row>
    <row r="1198" spans="1:47">
      <c r="A1198" s="12">
        <v>45433</v>
      </c>
      <c r="B1198">
        <v>-2.1248774109184909E-3</v>
      </c>
      <c r="C1198">
        <v>5.9145017593773552E-3</v>
      </c>
      <c r="D1198">
        <v>6.8572026800670649E-3</v>
      </c>
      <c r="E1198">
        <v>3.3171912832929968E-3</v>
      </c>
      <c r="F1198">
        <v>-7.2607670348764364E-3</v>
      </c>
      <c r="G1198">
        <v>-4.031402503713255E-3</v>
      </c>
      <c r="H1198">
        <v>-7.3925766209764756E-3</v>
      </c>
      <c r="I1198">
        <v>-6.9099182607230691E-3</v>
      </c>
      <c r="J1198">
        <v>3.293807641633784E-3</v>
      </c>
      <c r="K1198">
        <v>1.2675116744496281E-2</v>
      </c>
      <c r="L1198">
        <v>2.0145209121587019E-2</v>
      </c>
      <c r="M1198">
        <v>4.2710377467389824E-3</v>
      </c>
      <c r="N1198">
        <v>8.6989232143697137E-3</v>
      </c>
      <c r="O1198">
        <v>2.1211094028710238E-3</v>
      </c>
      <c r="P1198">
        <v>6.3937539565308574E-3</v>
      </c>
      <c r="Q1198">
        <v>1.5277300958147279E-2</v>
      </c>
      <c r="R1198">
        <v>-3.7403094789510982E-2</v>
      </c>
      <c r="S1198">
        <v>-9.9151833711623727E-3</v>
      </c>
      <c r="T1198">
        <v>1.051524710830698E-3</v>
      </c>
      <c r="U1198">
        <v>-1.0732128538826879E-2</v>
      </c>
      <c r="V1198">
        <v>6.659045441554734E-2</v>
      </c>
      <c r="W1198">
        <v>1.8931809079987261E-3</v>
      </c>
      <c r="Y1198" s="12">
        <v>45433</v>
      </c>
      <c r="Z1198">
        <v>-2.1271381660436009E-3</v>
      </c>
      <c r="AA1198">
        <v>5.8970797550782477E-3</v>
      </c>
      <c r="AB1198">
        <v>6.8337989940669263E-3</v>
      </c>
      <c r="AC1198">
        <v>3.3117015412875081E-3</v>
      </c>
      <c r="AD1198">
        <v>-7.2872546955454736E-3</v>
      </c>
      <c r="AE1198">
        <v>-4.0395505127621472E-3</v>
      </c>
      <c r="AF1198">
        <v>-7.4200371351990308E-3</v>
      </c>
      <c r="AG1198">
        <v>-6.9339022949076448E-3</v>
      </c>
      <c r="AH1198">
        <v>3.2883949395866299E-3</v>
      </c>
      <c r="AI1198">
        <v>1.2595459852977491E-2</v>
      </c>
      <c r="AJ1198">
        <v>1.9944979047597199E-2</v>
      </c>
      <c r="AK1198">
        <v>4.2619427525347683E-3</v>
      </c>
      <c r="AL1198">
        <v>8.6613055796886246E-3</v>
      </c>
      <c r="AM1198">
        <v>2.1188630263010121E-3</v>
      </c>
      <c r="AN1198">
        <v>6.3734006217777929E-3</v>
      </c>
      <c r="AO1198">
        <v>1.5161778095061119E-2</v>
      </c>
      <c r="AP1198">
        <v>-3.8120537149992723E-2</v>
      </c>
      <c r="AQ1198">
        <v>-9.964666160792111E-3</v>
      </c>
      <c r="AR1198">
        <v>1.0509722459750011E-3</v>
      </c>
      <c r="AS1198">
        <v>-1.079013321269119E-2</v>
      </c>
      <c r="AT1198">
        <v>6.4467069599546456E-2</v>
      </c>
      <c r="AU1198">
        <v>1.8913910996215279E-3</v>
      </c>
    </row>
    <row r="1199" spans="1:47">
      <c r="A1199" s="12">
        <v>45434</v>
      </c>
      <c r="B1199">
        <v>-1.0920010920012491E-4</v>
      </c>
      <c r="C1199">
        <v>-4.5400416790712939E-3</v>
      </c>
      <c r="D1199">
        <v>-7.5383415648556662E-3</v>
      </c>
      <c r="E1199">
        <v>-9.1705480609116652E-4</v>
      </c>
      <c r="F1199">
        <v>-1.500281302744266E-2</v>
      </c>
      <c r="G1199">
        <v>1.043885811674472E-2</v>
      </c>
      <c r="H1199">
        <v>-2.2110162916989969E-2</v>
      </c>
      <c r="I1199">
        <v>-2.0110309715740241E-2</v>
      </c>
      <c r="J1199">
        <v>2.6263952724885349E-3</v>
      </c>
      <c r="K1199">
        <v>-1.3175230566535581E-3</v>
      </c>
      <c r="L1199">
        <v>-6.0645549318364411E-3</v>
      </c>
      <c r="M1199">
        <v>3.2183908045977372E-3</v>
      </c>
      <c r="N1199">
        <v>3.4495618124184002E-3</v>
      </c>
      <c r="O1199">
        <v>-4.5955391208618579E-4</v>
      </c>
      <c r="P1199">
        <v>-4.5709013901410467E-3</v>
      </c>
      <c r="Q1199">
        <v>-1.55853737261954E-2</v>
      </c>
      <c r="R1199">
        <v>-9.8825643329270019E-3</v>
      </c>
      <c r="S1199">
        <v>-1.182432432432423E-2</v>
      </c>
      <c r="T1199">
        <v>3.6414565826330618E-2</v>
      </c>
      <c r="U1199">
        <v>-1.814327576532215E-2</v>
      </c>
      <c r="V1199">
        <v>-3.478027867095379E-2</v>
      </c>
      <c r="W1199">
        <v>4.5423162178859222E-3</v>
      </c>
      <c r="Y1199" s="12">
        <v>45434</v>
      </c>
      <c r="Z1199">
        <v>-1.092060719661433E-4</v>
      </c>
      <c r="AA1199">
        <v>-4.5503789679762086E-3</v>
      </c>
      <c r="AB1199">
        <v>-7.5668984666021327E-3</v>
      </c>
      <c r="AC1199">
        <v>-9.1747555810462594E-4</v>
      </c>
      <c r="AD1199">
        <v>-1.511649367955019E-2</v>
      </c>
      <c r="AE1199">
        <v>1.038474946661283E-2</v>
      </c>
      <c r="AF1199">
        <v>-2.235825631121293E-2</v>
      </c>
      <c r="AG1199">
        <v>-2.031527458740566E-2</v>
      </c>
      <c r="AH1199">
        <v>2.6229523234706491E-3</v>
      </c>
      <c r="AI1199">
        <v>-1.3183917532583361E-3</v>
      </c>
      <c r="AJ1199">
        <v>-6.0830190339878657E-3</v>
      </c>
      <c r="AK1199">
        <v>3.2132228702316961E-3</v>
      </c>
      <c r="AL1199">
        <v>3.443625721427711E-3</v>
      </c>
      <c r="AM1199">
        <v>-4.5965953934742969E-4</v>
      </c>
      <c r="AN1199">
        <v>-4.58137990292514E-3</v>
      </c>
      <c r="AO1199">
        <v>-1.57081025160828E-2</v>
      </c>
      <c r="AP1199">
        <v>-9.9317210025886976E-3</v>
      </c>
      <c r="AQ1199">
        <v>-1.189478765214909E-2</v>
      </c>
      <c r="AR1199">
        <v>3.5767223858631139E-2</v>
      </c>
      <c r="AS1199">
        <v>-1.8309883273749959E-2</v>
      </c>
      <c r="AT1199">
        <v>-3.5399513064277223E-2</v>
      </c>
      <c r="AU1199">
        <v>4.5320310335197943E-3</v>
      </c>
    </row>
    <row r="1200" spans="1:47">
      <c r="A1200" s="12">
        <v>45435</v>
      </c>
      <c r="B1200">
        <v>-1.135805165729253E-2</v>
      </c>
      <c r="C1200">
        <v>-3.8504672897196279E-2</v>
      </c>
      <c r="D1200">
        <v>-2.1058145625982291E-2</v>
      </c>
      <c r="E1200">
        <v>-1.9589845165342231E-2</v>
      </c>
      <c r="F1200">
        <v>-3.998223011994595E-3</v>
      </c>
      <c r="G1200">
        <v>-1.749947290744247E-2</v>
      </c>
      <c r="H1200">
        <v>-1.6025386751289169E-2</v>
      </c>
      <c r="I1200">
        <v>-1.7059231035677191E-2</v>
      </c>
      <c r="J1200">
        <v>-5.893909626719096E-3</v>
      </c>
      <c r="K1200">
        <v>-3.4300791556728161E-2</v>
      </c>
      <c r="L1200">
        <v>-7.0092279764006893E-3</v>
      </c>
      <c r="M1200">
        <v>-2.715398716773609E-2</v>
      </c>
      <c r="N1200">
        <v>-8.1761590634581438E-3</v>
      </c>
      <c r="O1200">
        <v>-4.3736501079914003E-3</v>
      </c>
      <c r="P1200">
        <v>9.3196419167983269E-2</v>
      </c>
      <c r="Q1200">
        <v>-7.4944962293317374E-3</v>
      </c>
      <c r="R1200">
        <v>9.2682610668222143E-3</v>
      </c>
      <c r="S1200">
        <v>-6.593406593406681E-3</v>
      </c>
      <c r="T1200">
        <v>-3.074324324324329E-2</v>
      </c>
      <c r="U1200">
        <v>-3.305181610363217E-2</v>
      </c>
      <c r="V1200">
        <v>-3.5367275553828237E-2</v>
      </c>
      <c r="W1200">
        <v>2.1704529011712381E-4</v>
      </c>
      <c r="Y1200" s="12">
        <v>45435</v>
      </c>
      <c r="Z1200">
        <v>-1.142304694120695E-2</v>
      </c>
      <c r="AA1200">
        <v>-3.9265573972596932E-2</v>
      </c>
      <c r="AB1200">
        <v>-2.1283031091839801E-2</v>
      </c>
      <c r="AC1200">
        <v>-1.9784269533333551E-2</v>
      </c>
      <c r="AD1200">
        <v>-4.0062372746269481E-3</v>
      </c>
      <c r="AE1200">
        <v>-1.7654398757890068E-2</v>
      </c>
      <c r="AF1200">
        <v>-1.6155181806690649E-2</v>
      </c>
      <c r="AG1200">
        <v>-1.7206416027486338E-2</v>
      </c>
      <c r="AH1200">
        <v>-5.9113472630572374E-3</v>
      </c>
      <c r="AI1200">
        <v>-3.4902871681060023E-2</v>
      </c>
      <c r="AJ1200">
        <v>-7.0339080077387543E-3</v>
      </c>
      <c r="AK1200">
        <v>-2.7529469513543389E-2</v>
      </c>
      <c r="AL1200">
        <v>-8.2097671674729329E-3</v>
      </c>
      <c r="AM1200">
        <v>-4.3832424950057576E-3</v>
      </c>
      <c r="AN1200">
        <v>8.9105899515719053E-2</v>
      </c>
      <c r="AO1200">
        <v>-7.5227210752922069E-3</v>
      </c>
      <c r="AP1200">
        <v>9.2255742873204507E-3</v>
      </c>
      <c r="AQ1200">
        <v>-6.6152391187193167E-3</v>
      </c>
      <c r="AR1200">
        <v>-3.1225731336741318E-2</v>
      </c>
      <c r="AS1200">
        <v>-3.361036935298841E-2</v>
      </c>
      <c r="AT1200">
        <v>-3.6007846517191668E-2</v>
      </c>
      <c r="AU1200">
        <v>2.170217391958255E-4</v>
      </c>
    </row>
    <row r="1201" spans="1:47">
      <c r="A1201" s="12">
        <v>45436</v>
      </c>
      <c r="B1201">
        <v>-1.65700082850051E-3</v>
      </c>
      <c r="C1201">
        <v>-2.8771384136858651E-3</v>
      </c>
      <c r="D1201">
        <v>1.6588184931506818E-2</v>
      </c>
      <c r="E1201">
        <v>3.769587070070024E-3</v>
      </c>
      <c r="F1201">
        <v>5.1612081050083081E-3</v>
      </c>
      <c r="G1201">
        <v>-3.862660944205953E-3</v>
      </c>
      <c r="H1201">
        <v>-6.1275497863420014E-3</v>
      </c>
      <c r="I1201">
        <v>-7.9288168443314433E-4</v>
      </c>
      <c r="J1201">
        <v>6.587615283266679E-4</v>
      </c>
      <c r="K1201">
        <v>-2.2768670309654131E-3</v>
      </c>
      <c r="L1201">
        <v>1.9246394474913719E-2</v>
      </c>
      <c r="M1201">
        <v>1.7547991991520458E-2</v>
      </c>
      <c r="N1201">
        <v>7.4004683840749319E-3</v>
      </c>
      <c r="O1201">
        <v>9.9315967715867259E-3</v>
      </c>
      <c r="P1201">
        <v>2.572279116369125E-2</v>
      </c>
      <c r="Q1201">
        <v>1.7430427737662679E-2</v>
      </c>
      <c r="R1201">
        <v>3.2622656049319472E-2</v>
      </c>
      <c r="S1201">
        <v>9.3411996066863345E-3</v>
      </c>
      <c r="T1201">
        <v>6.6225165562912034E-3</v>
      </c>
      <c r="U1201">
        <v>1.4447545559022059E-3</v>
      </c>
      <c r="V1201">
        <v>3.1656498215724582E-2</v>
      </c>
      <c r="W1201">
        <v>-1.309222423146472E-2</v>
      </c>
      <c r="Y1201" s="12">
        <v>45436</v>
      </c>
      <c r="Z1201">
        <v>-1.658375172776227E-3</v>
      </c>
      <c r="AA1201">
        <v>-2.8812853324945899E-3</v>
      </c>
      <c r="AB1201">
        <v>1.645210382217412E-2</v>
      </c>
      <c r="AC1201">
        <v>3.7624999814122261E-3</v>
      </c>
      <c r="AD1201">
        <v>5.147934721995406E-3</v>
      </c>
      <c r="AE1201">
        <v>-3.8701402853091541E-3</v>
      </c>
      <c r="AF1201">
        <v>-6.1464002638100942E-3</v>
      </c>
      <c r="AG1201">
        <v>-7.9319618136612635E-4</v>
      </c>
      <c r="AH1201">
        <v>6.5854464019754271E-4</v>
      </c>
      <c r="AI1201">
        <v>-2.2794630339547498E-3</v>
      </c>
      <c r="AJ1201">
        <v>1.90635252814019E-2</v>
      </c>
      <c r="AK1201">
        <v>1.73958037987379E-2</v>
      </c>
      <c r="AL1201">
        <v>7.3732192727980813E-3</v>
      </c>
      <c r="AM1201">
        <v>9.882602590935095E-3</v>
      </c>
      <c r="AN1201">
        <v>2.539752619130814E-2</v>
      </c>
      <c r="AO1201">
        <v>1.7280260309088288E-2</v>
      </c>
      <c r="AP1201">
        <v>3.2101834002611178E-2</v>
      </c>
      <c r="AQ1201">
        <v>9.2978404104283128E-3</v>
      </c>
      <c r="AR1201">
        <v>6.6006840313518724E-3</v>
      </c>
      <c r="AS1201">
        <v>1.4437119021704771E-3</v>
      </c>
      <c r="AT1201">
        <v>3.1165761086167761E-2</v>
      </c>
      <c r="AU1201">
        <v>-1.317868285199918E-2</v>
      </c>
    </row>
    <row r="1202" spans="1:47">
      <c r="A1202" s="12">
        <v>45440</v>
      </c>
      <c r="B1202">
        <v>7.7455048409404981E-3</v>
      </c>
      <c r="C1202">
        <v>-1.5518989316072649E-2</v>
      </c>
      <c r="D1202">
        <v>5.263711969694107E-5</v>
      </c>
      <c r="E1202">
        <v>-8.6153997201837695E-3</v>
      </c>
      <c r="F1202">
        <v>8.1774960380347483E-3</v>
      </c>
      <c r="G1202">
        <v>-3.015941404566957E-3</v>
      </c>
      <c r="H1202">
        <v>2.0929666585543849E-2</v>
      </c>
      <c r="I1202">
        <v>1.269617351437136E-2</v>
      </c>
      <c r="J1202">
        <v>-6.5832784726793658E-4</v>
      </c>
      <c r="K1202">
        <v>-1.6887266088544069E-2</v>
      </c>
      <c r="L1202">
        <v>-6.0285984754123723E-3</v>
      </c>
      <c r="M1202">
        <v>-4.8611111111110938E-3</v>
      </c>
      <c r="N1202">
        <v>3.7195462153616349E-4</v>
      </c>
      <c r="O1202">
        <v>3.2480254780455908E-3</v>
      </c>
      <c r="P1202">
        <v>6.9804356197578743E-2</v>
      </c>
      <c r="Q1202">
        <v>3.4789331271742881E-3</v>
      </c>
      <c r="R1202">
        <v>-4.2257462686567271E-2</v>
      </c>
      <c r="S1202">
        <v>2.5572333170969189E-2</v>
      </c>
      <c r="T1202">
        <v>-2.008310249307477E-2</v>
      </c>
      <c r="U1202">
        <v>5.3706678907505127E-2</v>
      </c>
      <c r="V1202">
        <v>-1.3891988395447471E-2</v>
      </c>
      <c r="W1202">
        <v>-1.366901201993553E-2</v>
      </c>
      <c r="Y1202" s="12">
        <v>45440</v>
      </c>
      <c r="Z1202">
        <v>7.7156624156987071E-3</v>
      </c>
      <c r="AA1202">
        <v>-1.56406693734603E-2</v>
      </c>
      <c r="AB1202">
        <v>5.2635734412367448E-5</v>
      </c>
      <c r="AC1202">
        <v>-8.6527268229273004E-3</v>
      </c>
      <c r="AD1202">
        <v>8.1442414869412512E-3</v>
      </c>
      <c r="AE1202">
        <v>-3.0204985208151158E-3</v>
      </c>
      <c r="AF1202">
        <v>2.0713650017896719E-2</v>
      </c>
      <c r="AG1202">
        <v>1.2616252850268499E-2</v>
      </c>
      <c r="AH1202">
        <v>-6.5854464019761763E-4</v>
      </c>
      <c r="AI1202">
        <v>-1.7031481879132681E-2</v>
      </c>
      <c r="AJ1202">
        <v>-6.0468438414836307E-3</v>
      </c>
      <c r="AK1202">
        <v>-4.8729647418744373E-3</v>
      </c>
      <c r="AL1202">
        <v>3.7188546356447578E-4</v>
      </c>
      <c r="AM1202">
        <v>3.2427620374059088E-3</v>
      </c>
      <c r="AN1202">
        <v>6.7475787080529218E-2</v>
      </c>
      <c r="AO1202">
        <v>3.4728956379514371E-3</v>
      </c>
      <c r="AP1202">
        <v>-4.3176287325828337E-2</v>
      </c>
      <c r="AQ1202">
        <v>2.5250830583048771E-2</v>
      </c>
      <c r="AR1202">
        <v>-2.0287509375433509E-2</v>
      </c>
      <c r="AS1202">
        <v>5.2314118131779913E-2</v>
      </c>
      <c r="AT1202">
        <v>-1.398938514126017E-2</v>
      </c>
      <c r="AU1202">
        <v>-1.376329310342404E-2</v>
      </c>
    </row>
    <row r="1203" spans="1:47">
      <c r="A1203" s="12">
        <v>45441</v>
      </c>
      <c r="B1203">
        <v>-7.1369750205874105E-4</v>
      </c>
      <c r="C1203">
        <v>-1.687262357414443E-2</v>
      </c>
      <c r="D1203">
        <v>1.5790304752880679E-3</v>
      </c>
      <c r="E1203">
        <v>4.7041346868037509E-4</v>
      </c>
      <c r="F1203">
        <v>-1.345573440643855E-2</v>
      </c>
      <c r="G1203">
        <v>-4.321521175453813E-3</v>
      </c>
      <c r="H1203">
        <v>-3.1227651966626909E-2</v>
      </c>
      <c r="I1203">
        <v>-1.0708688838586109E-2</v>
      </c>
      <c r="J1203">
        <v>-1.317523056653447E-3</v>
      </c>
      <c r="K1203">
        <v>-7.4280408542246601E-3</v>
      </c>
      <c r="L1203">
        <v>-6.9674185463658436E-3</v>
      </c>
      <c r="M1203">
        <v>-1.1979530123284451E-2</v>
      </c>
      <c r="N1203">
        <v>-2.672429819668976E-3</v>
      </c>
      <c r="O1203">
        <v>-7.0320051893431046E-3</v>
      </c>
      <c r="P1203">
        <v>8.1123080569969197E-3</v>
      </c>
      <c r="Q1203">
        <v>8.6594761171032708E-3</v>
      </c>
      <c r="R1203">
        <v>-3.6037790980812941E-3</v>
      </c>
      <c r="S1203">
        <v>-7.3616718119212674E-3</v>
      </c>
      <c r="T1203">
        <v>-1.696113074204952E-2</v>
      </c>
      <c r="U1203">
        <v>7.3435603821139228E-3</v>
      </c>
      <c r="V1203">
        <v>-3.1683168316831711E-3</v>
      </c>
      <c r="W1203">
        <v>-5.3130224781718924E-3</v>
      </c>
      <c r="Y1203" s="12">
        <v>45441</v>
      </c>
      <c r="Z1203">
        <v>-7.1395230536316456E-4</v>
      </c>
      <c r="AA1203">
        <v>-1.7016587956134231E-2</v>
      </c>
      <c r="AB1203">
        <v>1.577785117466732E-3</v>
      </c>
      <c r="AC1203">
        <v>4.703028589514619E-4</v>
      </c>
      <c r="AD1203">
        <v>-1.354708316927691E-2</v>
      </c>
      <c r="AE1203">
        <v>-4.3308859378400786E-3</v>
      </c>
      <c r="AF1203">
        <v>-3.1725629642988709E-2</v>
      </c>
      <c r="AG1203">
        <v>-1.0766439506232741E-2</v>
      </c>
      <c r="AH1203">
        <v>-1.3183917532582239E-3</v>
      </c>
      <c r="AI1203">
        <v>-7.4557661313433008E-3</v>
      </c>
      <c r="AJ1203">
        <v>-6.9918043436828217E-3</v>
      </c>
      <c r="AK1203">
        <v>-1.205186295019442E-2</v>
      </c>
      <c r="AL1203">
        <v>-2.6760071350771528E-3</v>
      </c>
      <c r="AM1203">
        <v>-7.0568462613659656E-3</v>
      </c>
      <c r="AN1203">
        <v>8.0795801660059896E-3</v>
      </c>
      <c r="AO1203">
        <v>8.6221979057279213E-3</v>
      </c>
      <c r="AP1203">
        <v>-3.6102883532926509E-3</v>
      </c>
      <c r="AQ1203">
        <v>-7.3889026431258843E-3</v>
      </c>
      <c r="AR1203">
        <v>-1.710661815389514E-2</v>
      </c>
      <c r="AS1203">
        <v>7.3167277273078158E-3</v>
      </c>
      <c r="AT1203">
        <v>-3.1733465741443341E-3</v>
      </c>
      <c r="AU1203">
        <v>-5.327186774524699E-3</v>
      </c>
    </row>
    <row r="1204" spans="1:47">
      <c r="A1204" s="12">
        <v>45442</v>
      </c>
      <c r="B1204">
        <v>-1.4833534776398261E-2</v>
      </c>
      <c r="C1204">
        <v>1.7484489565707809E-2</v>
      </c>
      <c r="D1204">
        <v>5.2551368963160714E-3</v>
      </c>
      <c r="E1204">
        <v>1.1185626964290259E-2</v>
      </c>
      <c r="F1204">
        <v>8.6679413639259018E-3</v>
      </c>
      <c r="G1204">
        <v>8.6805555555558023E-4</v>
      </c>
      <c r="H1204">
        <v>2.706692913385877E-3</v>
      </c>
      <c r="I1204">
        <v>3.1681774179352922E-3</v>
      </c>
      <c r="J1204">
        <v>7.2559366754616486E-3</v>
      </c>
      <c r="K1204">
        <v>1.3797942001871011E-2</v>
      </c>
      <c r="L1204">
        <v>6.1581949422038207E-3</v>
      </c>
      <c r="M1204">
        <v>-1.165391406709837E-2</v>
      </c>
      <c r="N1204">
        <v>-3.3786145350327423E-2</v>
      </c>
      <c r="O1204">
        <v>-1.057227107155723E-2</v>
      </c>
      <c r="P1204">
        <v>-3.7666013498802497E-2</v>
      </c>
      <c r="Q1204">
        <v>-1.0632122452720719E-2</v>
      </c>
      <c r="R1204">
        <v>-4.4705115672857509E-2</v>
      </c>
      <c r="S1204">
        <v>-2.081339712918651E-2</v>
      </c>
      <c r="T1204">
        <v>1.365923795830337E-2</v>
      </c>
      <c r="U1204">
        <v>-2.5916658944181829E-2</v>
      </c>
      <c r="V1204">
        <v>1.4756796639990849E-2</v>
      </c>
      <c r="W1204">
        <v>1.019722097714015E-2</v>
      </c>
      <c r="Y1204" s="12">
        <v>45442</v>
      </c>
      <c r="Z1204">
        <v>-1.4944651861970949E-2</v>
      </c>
      <c r="AA1204">
        <v>1.7333394548361039E-2</v>
      </c>
      <c r="AB1204">
        <v>5.2413768506466684E-3</v>
      </c>
      <c r="AC1204">
        <v>1.1123530468744369E-2</v>
      </c>
      <c r="AD1204">
        <v>8.630590442060224E-3</v>
      </c>
      <c r="AE1204">
        <v>8.6767901322250187E-4</v>
      </c>
      <c r="AF1204">
        <v>2.703036416645314E-3</v>
      </c>
      <c r="AG1204">
        <v>3.1631693187693642E-3</v>
      </c>
      <c r="AH1204">
        <v>7.2297390163153759E-3</v>
      </c>
      <c r="AI1204">
        <v>1.370361706970648E-2</v>
      </c>
      <c r="AJ1204">
        <v>6.1393107484390046E-3</v>
      </c>
      <c r="AK1204">
        <v>-1.172235316550887E-2</v>
      </c>
      <c r="AL1204">
        <v>-3.4370087645995112E-2</v>
      </c>
      <c r="AM1204">
        <v>-1.062855457716386E-2</v>
      </c>
      <c r="AN1204">
        <v>-3.8393709254049613E-2</v>
      </c>
      <c r="AO1204">
        <v>-1.068904731424684E-2</v>
      </c>
      <c r="AP1204">
        <v>-4.5735206763805353E-2</v>
      </c>
      <c r="AQ1204">
        <v>-2.1033049026398899E-2</v>
      </c>
      <c r="AR1204">
        <v>1.356679144877105E-2</v>
      </c>
      <c r="AS1204">
        <v>-2.62584132344162E-2</v>
      </c>
      <c r="AT1204">
        <v>1.464897456119086E-2</v>
      </c>
      <c r="AU1204">
        <v>1.014558008499437E-2</v>
      </c>
    </row>
    <row r="1205" spans="1:47">
      <c r="A1205" s="12">
        <v>45443</v>
      </c>
      <c r="B1205">
        <v>-1.6060673656033919E-2</v>
      </c>
      <c r="C1205">
        <v>3.5555907507126998E-2</v>
      </c>
      <c r="D1205">
        <v>5.0185582100477077E-3</v>
      </c>
      <c r="E1205">
        <v>1.4169990944910669E-2</v>
      </c>
      <c r="F1205">
        <v>2.552761278908133E-2</v>
      </c>
      <c r="G1205">
        <v>8.2393755420642201E-3</v>
      </c>
      <c r="H1205">
        <v>1.8813905930470391E-2</v>
      </c>
      <c r="I1205">
        <v>2.8686726905869039E-2</v>
      </c>
      <c r="J1205">
        <v>7.2036673215456482E-3</v>
      </c>
      <c r="K1205">
        <v>2.1683967704728909E-2</v>
      </c>
      <c r="L1205">
        <v>1.6555460793658661E-2</v>
      </c>
      <c r="M1205">
        <v>1.2982372558361099E-2</v>
      </c>
      <c r="N1205">
        <v>1.1093158415125259E-3</v>
      </c>
      <c r="O1205">
        <v>-1.08422075813408E-4</v>
      </c>
      <c r="P1205">
        <v>-7.846153846153836E-3</v>
      </c>
      <c r="Q1205">
        <v>-9.3258808634159029E-3</v>
      </c>
      <c r="R1205">
        <v>5.9008117879801869E-3</v>
      </c>
      <c r="S1205">
        <v>-2.9318348399706151E-3</v>
      </c>
      <c r="T1205">
        <v>1.6312056737588732E-2</v>
      </c>
      <c r="U1205">
        <v>-3.4692712627639948E-2</v>
      </c>
      <c r="V1205">
        <v>-3.9711393254655558E-3</v>
      </c>
      <c r="W1205">
        <v>1.730449251247923E-2</v>
      </c>
      <c r="Y1205" s="12">
        <v>45443</v>
      </c>
      <c r="Z1205">
        <v>-1.619104405049978E-2</v>
      </c>
      <c r="AA1205">
        <v>3.4938391228619997E-2</v>
      </c>
      <c r="AB1205">
        <v>5.0060072211912839E-3</v>
      </c>
      <c r="AC1205">
        <v>1.4070535048210301E-2</v>
      </c>
      <c r="AD1205">
        <v>2.5207224339498301E-2</v>
      </c>
      <c r="AE1205">
        <v>8.2056171924523909E-3</v>
      </c>
      <c r="AF1205">
        <v>1.8639113353208059E-2</v>
      </c>
      <c r="AG1205">
        <v>2.828296628738193E-2</v>
      </c>
      <c r="AH1205">
        <v>7.1778448469569829E-3</v>
      </c>
      <c r="AI1205">
        <v>2.145221470855593E-2</v>
      </c>
      <c r="AJ1205">
        <v>1.6419913142563469E-2</v>
      </c>
      <c r="AK1205">
        <v>1.2898823889438509E-2</v>
      </c>
      <c r="AL1205">
        <v>1.1087010053507311E-3</v>
      </c>
      <c r="AM1205">
        <v>-1.0842795391155079E-4</v>
      </c>
      <c r="AN1205">
        <v>-7.8770968733510877E-3</v>
      </c>
      <c r="AO1205">
        <v>-9.3696391592797065E-3</v>
      </c>
      <c r="AP1205">
        <v>5.8834701843535472E-3</v>
      </c>
      <c r="AQ1205">
        <v>-2.9361410865972521E-3</v>
      </c>
      <c r="AR1205">
        <v>1.6180444455957961E-2</v>
      </c>
      <c r="AS1205">
        <v>-3.5308795821804871E-2</v>
      </c>
      <c r="AT1205">
        <v>-3.9790452364939517E-3</v>
      </c>
      <c r="AU1205">
        <v>1.7156474921526579E-2</v>
      </c>
    </row>
    <row r="1206" spans="1:47">
      <c r="A1206" s="12">
        <v>45446</v>
      </c>
      <c r="B1206">
        <v>1.076853321242344E-2</v>
      </c>
      <c r="C1206">
        <v>0</v>
      </c>
      <c r="D1206">
        <v>9.2587776332899718E-3</v>
      </c>
      <c r="E1206">
        <v>9.4111969111976279E-4</v>
      </c>
      <c r="F1206">
        <v>-2.9821318545902639E-2</v>
      </c>
      <c r="G1206">
        <v>3.225806451612856E-3</v>
      </c>
      <c r="H1206">
        <v>-3.9421918908069009E-2</v>
      </c>
      <c r="I1206">
        <v>-2.3963841037011772E-2</v>
      </c>
      <c r="J1206">
        <v>-6.5019505851771076E-4</v>
      </c>
      <c r="K1206">
        <v>1.7159629713253469E-2</v>
      </c>
      <c r="L1206">
        <v>-3.9974337462369558E-3</v>
      </c>
      <c r="M1206">
        <v>3.3627278071722611E-2</v>
      </c>
      <c r="N1206">
        <v>-3.8783031821357779E-3</v>
      </c>
      <c r="O1206">
        <v>3.4698826379091501E-3</v>
      </c>
      <c r="P1206">
        <v>4.8954238231189613E-2</v>
      </c>
      <c r="Q1206">
        <v>-1.22034849287741E-2</v>
      </c>
      <c r="R1206">
        <v>-1.4580719541554821E-3</v>
      </c>
      <c r="S1206">
        <v>-3.9941190884587141E-2</v>
      </c>
      <c r="T1206">
        <v>2.2679692951849129E-2</v>
      </c>
      <c r="U1206">
        <v>1.1300919842312631E-2</v>
      </c>
      <c r="V1206">
        <v>-1.005166217430375E-2</v>
      </c>
      <c r="W1206">
        <v>4.1071493475810517E-3</v>
      </c>
      <c r="Y1206" s="12">
        <v>45446</v>
      </c>
      <c r="Z1206">
        <v>1.071096546999435E-2</v>
      </c>
      <c r="AA1206">
        <v>0</v>
      </c>
      <c r="AB1206">
        <v>9.2161778974277301E-3</v>
      </c>
      <c r="AC1206">
        <v>9.4067711563915613E-4</v>
      </c>
      <c r="AD1206">
        <v>-3.027501676422438E-2</v>
      </c>
      <c r="AE1206">
        <v>3.2206147000421572E-3</v>
      </c>
      <c r="AF1206">
        <v>-4.0220007946442107E-2</v>
      </c>
      <c r="AG1206">
        <v>-2.4255645137493322E-2</v>
      </c>
      <c r="AH1206">
        <v>-6.5040652699357819E-4</v>
      </c>
      <c r="AI1206">
        <v>1.7014066119240001E-2</v>
      </c>
      <c r="AJ1206">
        <v>-4.0054448408550873E-3</v>
      </c>
      <c r="AK1206">
        <v>3.3074245021216538E-2</v>
      </c>
      <c r="AL1206">
        <v>-3.885843301481734E-3</v>
      </c>
      <c r="AM1206">
        <v>3.4638764849026838E-3</v>
      </c>
      <c r="AN1206">
        <v>4.7793704278793737E-2</v>
      </c>
      <c r="AO1206">
        <v>-1.227855885184409E-2</v>
      </c>
      <c r="AP1206">
        <v>-1.4591359754727591E-3</v>
      </c>
      <c r="AQ1206">
        <v>-4.076073690131965E-2</v>
      </c>
      <c r="AR1206">
        <v>2.242633232277514E-2</v>
      </c>
      <c r="AS1206">
        <v>1.1237541489810781E-2</v>
      </c>
      <c r="AT1206">
        <v>-1.0102521229582729E-2</v>
      </c>
      <c r="AU1206">
        <v>4.098738032851156E-3</v>
      </c>
    </row>
    <row r="1207" spans="1:47">
      <c r="A1207" s="12">
        <v>45447</v>
      </c>
      <c r="B1207">
        <v>5.6072670180553619E-3</v>
      </c>
      <c r="C1207">
        <v>1.567637837424463E-2</v>
      </c>
      <c r="D1207">
        <v>1.649229500592764E-3</v>
      </c>
      <c r="E1207">
        <v>-1.2681115745317049E-2</v>
      </c>
      <c r="F1207">
        <v>-8.4465896100597293E-3</v>
      </c>
      <c r="G1207">
        <v>1.6505894962486781E-2</v>
      </c>
      <c r="H1207">
        <v>1.337345369441634E-3</v>
      </c>
      <c r="I1207">
        <v>-1.5552643075578911E-2</v>
      </c>
      <c r="J1207">
        <v>-5.2049446974625768E-3</v>
      </c>
      <c r="K1207">
        <v>-1.6648168701442811E-2</v>
      </c>
      <c r="L1207">
        <v>-1.3180061440887901E-2</v>
      </c>
      <c r="M1207">
        <v>-8.0536912751677847E-2</v>
      </c>
      <c r="N1207">
        <v>6.1665699361579396E-3</v>
      </c>
      <c r="O1207">
        <v>2.8960855267223811E-3</v>
      </c>
      <c r="P1207">
        <v>1.2495652173913021E-2</v>
      </c>
      <c r="Q1207">
        <v>-3.4238470155729668E-3</v>
      </c>
      <c r="R1207">
        <v>-1.4907633795164471E-2</v>
      </c>
      <c r="S1207">
        <v>-1.071975497702915E-2</v>
      </c>
      <c r="T1207">
        <v>6.1412487205732003E-3</v>
      </c>
      <c r="U1207">
        <v>-3.790930353430344E-2</v>
      </c>
      <c r="V1207">
        <v>-8.6221566736626176E-3</v>
      </c>
      <c r="W1207">
        <v>-1.111271990154206E-2</v>
      </c>
      <c r="Y1207" s="12">
        <v>45447</v>
      </c>
      <c r="Z1207">
        <v>5.5916048171680728E-3</v>
      </c>
      <c r="AA1207">
        <v>1.555477319415647E-2</v>
      </c>
      <c r="AB1207">
        <v>1.64787101505114E-3</v>
      </c>
      <c r="AC1207">
        <v>-1.276220737791646E-2</v>
      </c>
      <c r="AD1207">
        <v>-8.4824642028922623E-3</v>
      </c>
      <c r="AE1207">
        <v>1.637115334390676E-2</v>
      </c>
      <c r="AF1207">
        <v>1.3364519196016769E-3</v>
      </c>
      <c r="AG1207">
        <v>-1.567485422250121E-2</v>
      </c>
      <c r="AH1207">
        <v>-5.2185376095335474E-3</v>
      </c>
      <c r="AI1207">
        <v>-1.6788307003256939E-2</v>
      </c>
      <c r="AJ1207">
        <v>-1.326768926240072E-2</v>
      </c>
      <c r="AK1207">
        <v>-8.3965380117334218E-2</v>
      </c>
      <c r="AL1207">
        <v>6.1476344485696588E-3</v>
      </c>
      <c r="AM1207">
        <v>2.8918999502775991E-3</v>
      </c>
      <c r="AN1207">
        <v>1.241822584011556E-2</v>
      </c>
      <c r="AO1207">
        <v>-3.42972179315882E-3</v>
      </c>
      <c r="AP1207">
        <v>-1.5019869409654701E-2</v>
      </c>
      <c r="AQ1207">
        <v>-1.077762549382927E-2</v>
      </c>
      <c r="AR1207">
        <v>6.1224681043838287E-3</v>
      </c>
      <c r="AS1207">
        <v>-3.8646553690052161E-2</v>
      </c>
      <c r="AT1207">
        <v>-8.6595425193821771E-3</v>
      </c>
      <c r="AU1207">
        <v>-1.11749274661765E-2</v>
      </c>
    </row>
    <row r="1208" spans="1:47">
      <c r="A1208" s="12">
        <v>45448</v>
      </c>
      <c r="B1208">
        <v>1.0817441730790691E-2</v>
      </c>
      <c r="C1208">
        <v>-8.5830447221802997E-3</v>
      </c>
      <c r="D1208">
        <v>7.8209416002059662E-3</v>
      </c>
      <c r="E1208">
        <v>7.8138353722567722E-4</v>
      </c>
      <c r="F1208">
        <v>-7.3656568244412357E-3</v>
      </c>
      <c r="G1208">
        <v>-2.9523407844791238E-2</v>
      </c>
      <c r="H1208">
        <v>4.2570951585976244E-3</v>
      </c>
      <c r="I1208">
        <v>3.9939646756013136E-3</v>
      </c>
      <c r="J1208">
        <v>-1.9620667102681071E-3</v>
      </c>
      <c r="K1208">
        <v>3.0474040632054281E-2</v>
      </c>
      <c r="L1208">
        <v>-9.5400682868046482E-3</v>
      </c>
      <c r="M1208">
        <v>3.4269454410491118E-2</v>
      </c>
      <c r="N1208">
        <v>1.908332732472906E-2</v>
      </c>
      <c r="O1208">
        <v>2.0381305870219139E-2</v>
      </c>
      <c r="P1208">
        <v>5.1555776943754912E-2</v>
      </c>
      <c r="Q1208">
        <v>2.952724739558588E-2</v>
      </c>
      <c r="R1208">
        <v>1.8339136130166581E-2</v>
      </c>
      <c r="S1208">
        <v>1.1480908152734731E-2</v>
      </c>
      <c r="T1208">
        <v>2.034587995930925E-3</v>
      </c>
      <c r="U1208">
        <v>1.5396562784887101E-2</v>
      </c>
      <c r="V1208">
        <v>1.3160153344395911E-3</v>
      </c>
      <c r="W1208">
        <v>1.295801456861523E-2</v>
      </c>
      <c r="Y1208" s="12">
        <v>45448</v>
      </c>
      <c r="Z1208">
        <v>1.07593517557947E-2</v>
      </c>
      <c r="AA1208">
        <v>-8.6200911838078403E-3</v>
      </c>
      <c r="AB1208">
        <v>7.7905165684197843E-3</v>
      </c>
      <c r="AC1208">
        <v>7.8107841604365378E-4</v>
      </c>
      <c r="AD1208">
        <v>-7.3929172176248501E-3</v>
      </c>
      <c r="AE1208">
        <v>-2.996799603003961E-2</v>
      </c>
      <c r="AF1208">
        <v>4.2480593640841276E-3</v>
      </c>
      <c r="AG1208">
        <v>3.9860099721880813E-3</v>
      </c>
      <c r="AH1208">
        <v>-1.9639940846599441E-3</v>
      </c>
      <c r="AI1208">
        <v>3.001892998988762E-2</v>
      </c>
      <c r="AJ1208">
        <v>-9.5858662481345825E-3</v>
      </c>
      <c r="AK1208">
        <v>3.3695336344902897E-2</v>
      </c>
      <c r="AL1208">
        <v>1.890352452314522E-2</v>
      </c>
      <c r="AM1208">
        <v>2.0176386723950421E-2</v>
      </c>
      <c r="AN1208">
        <v>5.0270759873846028E-2</v>
      </c>
      <c r="AO1208">
        <v>2.9099713765472861E-2</v>
      </c>
      <c r="AP1208">
        <v>1.817300226670937E-2</v>
      </c>
      <c r="AQ1208">
        <v>1.141550266031973E-2</v>
      </c>
      <c r="AR1208">
        <v>2.0325210249224311E-3</v>
      </c>
      <c r="AS1208">
        <v>1.527923844062062E-2</v>
      </c>
      <c r="AT1208">
        <v>1.3151501452443291E-3</v>
      </c>
      <c r="AU1208">
        <v>1.287477778235478E-2</v>
      </c>
    </row>
    <row r="1209" spans="1:47">
      <c r="A1209" s="12">
        <v>45449</v>
      </c>
      <c r="B1209">
        <v>2.052074139452786E-2</v>
      </c>
      <c r="C1209">
        <v>-8.0498177399757065E-3</v>
      </c>
      <c r="D1209">
        <v>-7.0965436258744194E-3</v>
      </c>
      <c r="E1209">
        <v>3.0010979626691192E-3</v>
      </c>
      <c r="F1209">
        <v>6.1298232029940447E-3</v>
      </c>
      <c r="G1209">
        <v>4.5632333767926534E-3</v>
      </c>
      <c r="H1209">
        <v>7.4806749231151048E-3</v>
      </c>
      <c r="I1209">
        <v>7.5141442715700446E-3</v>
      </c>
      <c r="J1209">
        <v>6.5530799475754797E-4</v>
      </c>
      <c r="K1209">
        <v>0.12683461117196049</v>
      </c>
      <c r="L1209">
        <v>-1.774308019872217E-3</v>
      </c>
      <c r="M1209">
        <v>-1.4712918660287009E-2</v>
      </c>
      <c r="N1209">
        <v>1.2028018207117519E-3</v>
      </c>
      <c r="O1209">
        <v>-7.2813047509723283E-4</v>
      </c>
      <c r="P1209">
        <v>-1.1777196994446241E-2</v>
      </c>
      <c r="Q1209">
        <v>-2.6911898134620582E-3</v>
      </c>
      <c r="R1209">
        <v>1.7602653938593169E-3</v>
      </c>
      <c r="S1209">
        <v>1.862007397015697E-2</v>
      </c>
      <c r="T1209">
        <v>-2.5380710659898439E-2</v>
      </c>
      <c r="U1209">
        <v>4.3028630332856643E-2</v>
      </c>
      <c r="V1209">
        <v>1.679999999999993E-2</v>
      </c>
      <c r="W1209">
        <v>-1.1924981028440531E-3</v>
      </c>
      <c r="Y1209" s="12">
        <v>45449</v>
      </c>
      <c r="Z1209">
        <v>2.0313027798628699E-2</v>
      </c>
      <c r="AA1209">
        <v>-8.0823924542486169E-3</v>
      </c>
      <c r="AB1209">
        <v>-7.1218438587839971E-3</v>
      </c>
      <c r="AC1209">
        <v>2.996603657832538E-3</v>
      </c>
      <c r="AD1209">
        <v>6.1111122609900691E-3</v>
      </c>
      <c r="AE1209">
        <v>4.552853392914208E-3</v>
      </c>
      <c r="AF1209">
        <v>7.4528334369873281E-3</v>
      </c>
      <c r="AG1209">
        <v>7.4860537193812996E-3</v>
      </c>
      <c r="AH1209">
        <v>6.550933742301313E-4</v>
      </c>
      <c r="AI1209">
        <v>0.1194124728883864</v>
      </c>
      <c r="AJ1209">
        <v>-1.7758839687686441E-3</v>
      </c>
      <c r="AK1209">
        <v>-1.482222713749849E-2</v>
      </c>
      <c r="AL1209">
        <v>1.2020790341230919E-3</v>
      </c>
      <c r="AM1209">
        <v>-7.2839569084054033E-4</v>
      </c>
      <c r="AN1209">
        <v>-1.184709754269468E-2</v>
      </c>
      <c r="AO1209">
        <v>-2.6948175748929409E-3</v>
      </c>
      <c r="AP1209">
        <v>1.758717942414929E-3</v>
      </c>
      <c r="AQ1209">
        <v>1.8448842686467098E-2</v>
      </c>
      <c r="AR1209">
        <v>-2.5708356710206919E-2</v>
      </c>
      <c r="AS1209">
        <v>4.2128625625454913E-2</v>
      </c>
      <c r="AT1209">
        <v>1.666044089310717E-2</v>
      </c>
      <c r="AU1209">
        <v>-1.1932096944773981E-3</v>
      </c>
    </row>
    <row r="1210" spans="1:47">
      <c r="A1210" s="12">
        <v>45450</v>
      </c>
      <c r="B1210">
        <v>-3.7837837837837451E-3</v>
      </c>
      <c r="C1210">
        <v>-1.8144235186035921E-2</v>
      </c>
      <c r="D1210">
        <v>1.239201974496096E-2</v>
      </c>
      <c r="E1210">
        <v>6.4221076189550086E-3</v>
      </c>
      <c r="F1210">
        <v>9.6197011479515204E-4</v>
      </c>
      <c r="G1210">
        <v>-8.4360804672288792E-3</v>
      </c>
      <c r="H1210">
        <v>-8.4151472650770831E-3</v>
      </c>
      <c r="I1210">
        <v>-1.0704571378432949E-2</v>
      </c>
      <c r="J1210">
        <v>6.5487884741322056E-4</v>
      </c>
      <c r="K1210">
        <v>-1.146967340590976E-2</v>
      </c>
      <c r="L1210">
        <v>1.543852521456501E-2</v>
      </c>
      <c r="M1210">
        <v>-1.226174578123107E-2</v>
      </c>
      <c r="N1210">
        <v>-1.578253085838033E-3</v>
      </c>
      <c r="O1210">
        <v>-1.064076432652161E-3</v>
      </c>
      <c r="P1210">
        <v>-9.0910593563531261E-4</v>
      </c>
      <c r="Q1210">
        <v>-1.087090606303576E-2</v>
      </c>
      <c r="R1210">
        <v>2.0173689723921081E-2</v>
      </c>
      <c r="S1210">
        <v>-3.1300863903843679E-3</v>
      </c>
      <c r="T1210">
        <v>-7.6388888888889728E-3</v>
      </c>
      <c r="U1210">
        <v>-6.1433991137182398E-2</v>
      </c>
      <c r="V1210">
        <v>-2.5851410587839352E-3</v>
      </c>
      <c r="W1210">
        <v>-5.0651230101301792E-3</v>
      </c>
      <c r="Y1210" s="12">
        <v>45450</v>
      </c>
      <c r="Z1210">
        <v>-3.7909604025471821E-3</v>
      </c>
      <c r="AA1210">
        <v>-1.8310860423632249E-2</v>
      </c>
      <c r="AB1210">
        <v>1.231586714587319E-2</v>
      </c>
      <c r="AC1210">
        <v>6.4015737527306008E-3</v>
      </c>
      <c r="AD1210">
        <v>9.6150771806173855E-4</v>
      </c>
      <c r="AE1210">
        <v>-8.4718655936497547E-3</v>
      </c>
      <c r="AF1210">
        <v>-8.4507545177231243E-3</v>
      </c>
      <c r="AG1210">
        <v>-1.0762277484856191E-2</v>
      </c>
      <c r="AH1210">
        <v>6.5466450783335892E-4</v>
      </c>
      <c r="AI1210">
        <v>-1.153595743479495E-2</v>
      </c>
      <c r="AJ1210">
        <v>1.532056373574857E-2</v>
      </c>
      <c r="AK1210">
        <v>-1.2337541212852901E-2</v>
      </c>
      <c r="AL1210">
        <v>-1.5794998392070869E-3</v>
      </c>
      <c r="AM1210">
        <v>-1.0646429639034501E-3</v>
      </c>
      <c r="AN1210">
        <v>-9.09519423057991E-4</v>
      </c>
      <c r="AO1210">
        <v>-1.093042611332104E-2</v>
      </c>
      <c r="AP1210">
        <v>1.9972896842557621E-2</v>
      </c>
      <c r="AQ1210">
        <v>-3.1349953571264272E-3</v>
      </c>
      <c r="AR1210">
        <v>-7.6682146401789823E-3</v>
      </c>
      <c r="AS1210">
        <v>-6.3402090998643801E-2</v>
      </c>
      <c r="AT1210">
        <v>-2.5884883059126311E-3</v>
      </c>
      <c r="AU1210">
        <v>-5.0779942269434707E-3</v>
      </c>
    </row>
    <row r="1211" spans="1:47">
      <c r="A1211" s="12">
        <v>45453</v>
      </c>
      <c r="B1211">
        <v>1.49755832881171E-2</v>
      </c>
      <c r="C1211">
        <v>2.4171539961013182E-3</v>
      </c>
      <c r="D1211">
        <v>-1.9147747473208351E-2</v>
      </c>
      <c r="E1211">
        <v>-7.0337426278642701E-3</v>
      </c>
      <c r="F1211">
        <v>4.2286007175806883E-3</v>
      </c>
      <c r="G1211">
        <v>2.1815008726000509E-4</v>
      </c>
      <c r="H1211">
        <v>1.1648223645894131E-2</v>
      </c>
      <c r="I1211">
        <v>2.926829268292686E-3</v>
      </c>
      <c r="J1211">
        <v>0</v>
      </c>
      <c r="K1211">
        <v>6.0963618485740936E-3</v>
      </c>
      <c r="L1211">
        <v>-1.7004251062764379E-3</v>
      </c>
      <c r="M1211">
        <v>-2.249262536873153E-2</v>
      </c>
      <c r="N1211">
        <v>9.4844874365931364E-3</v>
      </c>
      <c r="O1211">
        <v>3.879806009699394E-3</v>
      </c>
      <c r="P1211">
        <v>7.4614519224405207E-3</v>
      </c>
      <c r="Q1211">
        <v>4.7235256520179458E-3</v>
      </c>
      <c r="R1211">
        <v>2.3683338853925259E-2</v>
      </c>
      <c r="S1211">
        <v>2.5244913338356989E-2</v>
      </c>
      <c r="T1211">
        <v>-1.7844646606018141E-2</v>
      </c>
      <c r="U1211">
        <v>1.4741847826086779E-2</v>
      </c>
      <c r="V1211">
        <v>-2.0791075050709869E-2</v>
      </c>
      <c r="W1211">
        <v>9.0909090909097046E-4</v>
      </c>
      <c r="Y1211" s="12">
        <v>45453</v>
      </c>
      <c r="Z1211">
        <v>1.486455633062723E-2</v>
      </c>
      <c r="AA1211">
        <v>2.4142373783781852E-3</v>
      </c>
      <c r="AB1211">
        <v>-1.9333439804519671E-2</v>
      </c>
      <c r="AC1211">
        <v>-7.0585960056178277E-3</v>
      </c>
      <c r="AD1211">
        <v>4.2196853098627292E-3</v>
      </c>
      <c r="AE1211">
        <v>2.1812629598970149E-4</v>
      </c>
      <c r="AF1211">
        <v>1.158090534362953E-2</v>
      </c>
      <c r="AG1211">
        <v>2.922554442601867E-3</v>
      </c>
      <c r="AH1211">
        <v>0</v>
      </c>
      <c r="AI1211">
        <v>6.0778542160728399E-3</v>
      </c>
      <c r="AJ1211">
        <v>-1.701872470035958E-3</v>
      </c>
      <c r="AK1211">
        <v>-2.274944277126062E-2</v>
      </c>
      <c r="AL1211">
        <v>9.4397920717995982E-3</v>
      </c>
      <c r="AM1211">
        <v>3.8722989733278642E-3</v>
      </c>
      <c r="AN1211">
        <v>7.4337529875599679E-3</v>
      </c>
      <c r="AO1211">
        <v>4.7124048106947274E-3</v>
      </c>
      <c r="AP1211">
        <v>2.3407239392489329E-2</v>
      </c>
      <c r="AQ1211">
        <v>2.4931523891093269E-2</v>
      </c>
      <c r="AR1211">
        <v>-1.8005782127930171E-2</v>
      </c>
      <c r="AS1211">
        <v>1.463424302742502E-2</v>
      </c>
      <c r="AT1211">
        <v>-2.1010252734066221E-2</v>
      </c>
      <c r="AU1211">
        <v>9.0867793621811225E-4</v>
      </c>
    </row>
    <row r="1212" spans="1:47">
      <c r="A1212" s="12">
        <v>45454</v>
      </c>
      <c r="B1212">
        <v>9.0879931572751538E-4</v>
      </c>
      <c r="C1212">
        <v>-4.9782202862477254E-3</v>
      </c>
      <c r="D1212">
        <v>7.2649130074565083E-2</v>
      </c>
      <c r="E1212">
        <v>-5.6230374138895867E-3</v>
      </c>
      <c r="F1212">
        <v>-1.594998086002275E-3</v>
      </c>
      <c r="G1212">
        <v>-1.744820065430752E-3</v>
      </c>
      <c r="H1212">
        <v>3.6187186446252628E-3</v>
      </c>
      <c r="I1212">
        <v>-8.0474000707463356E-3</v>
      </c>
      <c r="J1212">
        <v>0</v>
      </c>
      <c r="K1212">
        <v>-2.4237685691946731E-2</v>
      </c>
      <c r="L1212">
        <v>-2.6301287510645751E-2</v>
      </c>
      <c r="M1212">
        <v>7.1671067521688059E-3</v>
      </c>
      <c r="N1212">
        <v>1.1241732301867421E-2</v>
      </c>
      <c r="O1212">
        <v>7.1041858129132773E-3</v>
      </c>
      <c r="P1212">
        <v>-7.2255521799819977E-3</v>
      </c>
      <c r="Q1212">
        <v>6.2839410395654216E-3</v>
      </c>
      <c r="R1212">
        <v>1.2619317262578811E-2</v>
      </c>
      <c r="S1212">
        <v>3.5526154600025168E-3</v>
      </c>
      <c r="T1212">
        <v>-1.4250089063055919E-3</v>
      </c>
      <c r="U1212">
        <v>-2.1523733011983511E-2</v>
      </c>
      <c r="V1212">
        <v>-1.8010242246389249E-2</v>
      </c>
      <c r="W1212">
        <v>1.8528610354222601E-3</v>
      </c>
      <c r="Y1212" s="12">
        <v>45454</v>
      </c>
      <c r="Z1212">
        <v>9.0838660765632951E-4</v>
      </c>
      <c r="AA1212">
        <v>-4.9906529035584147E-3</v>
      </c>
      <c r="AB1212">
        <v>7.0131411174189487E-2</v>
      </c>
      <c r="AC1212">
        <v>-5.6389062039274478E-3</v>
      </c>
      <c r="AD1212">
        <v>-1.596271449637948E-3</v>
      </c>
      <c r="AE1212">
        <v>-1.746344036923137E-3</v>
      </c>
      <c r="AF1212">
        <v>3.612186835421164E-3</v>
      </c>
      <c r="AG1212">
        <v>-8.0799551682575119E-3</v>
      </c>
      <c r="AH1212">
        <v>0</v>
      </c>
      <c r="AI1212">
        <v>-2.4536252649469611E-2</v>
      </c>
      <c r="AJ1212">
        <v>-2.665335328508903E-2</v>
      </c>
      <c r="AK1212">
        <v>7.1415451052694876E-3</v>
      </c>
      <c r="AL1212">
        <v>1.117901363587469E-2</v>
      </c>
      <c r="AM1212">
        <v>7.0790699664853114E-3</v>
      </c>
      <c r="AN1212">
        <v>-7.2517829128638201E-3</v>
      </c>
      <c r="AO1212">
        <v>6.2642794074398824E-3</v>
      </c>
      <c r="AP1212">
        <v>1.2540357265428089E-2</v>
      </c>
      <c r="AQ1212">
        <v>3.5463198279331041E-3</v>
      </c>
      <c r="AR1212">
        <v>-1.426025197094139E-3</v>
      </c>
      <c r="AS1212">
        <v>-2.1758746923526969E-2</v>
      </c>
      <c r="AT1212">
        <v>-1.8174400668203611E-2</v>
      </c>
      <c r="AU1212">
        <v>1.851146605820505E-3</v>
      </c>
    </row>
    <row r="1213" spans="1:47">
      <c r="A1213" s="12">
        <v>45455</v>
      </c>
      <c r="B1213">
        <v>-1.815948298883763E-3</v>
      </c>
      <c r="C1213">
        <v>1.6416510318948421E-3</v>
      </c>
      <c r="D1213">
        <v>2.857832488534862E-2</v>
      </c>
      <c r="E1213">
        <v>6.6095471236216063E-4</v>
      </c>
      <c r="F1213">
        <v>-1.450571921528543E-2</v>
      </c>
      <c r="G1213">
        <v>-3.2772558444397189E-3</v>
      </c>
      <c r="H1213">
        <v>-9.014176841760202E-3</v>
      </c>
      <c r="I1213">
        <v>-1.105464919318888E-2</v>
      </c>
      <c r="J1213">
        <v>6.544502617800152E-4</v>
      </c>
      <c r="K1213">
        <v>-5.2083333333334814E-3</v>
      </c>
      <c r="L1213">
        <v>-1.4560609178843499E-2</v>
      </c>
      <c r="M1213">
        <v>6.242197253434334E-4</v>
      </c>
      <c r="N1213">
        <v>1.936766201349727E-2</v>
      </c>
      <c r="O1213">
        <v>1.32742119022311E-2</v>
      </c>
      <c r="P1213">
        <v>3.5480936233562188E-2</v>
      </c>
      <c r="Q1213">
        <v>2.328270757844475E-3</v>
      </c>
      <c r="R1213">
        <v>2.1856526601693679E-2</v>
      </c>
      <c r="S1213">
        <v>8.30078125E-3</v>
      </c>
      <c r="T1213">
        <v>-1.3200142704245519E-2</v>
      </c>
      <c r="U1213">
        <v>3.5441825459272547E-2</v>
      </c>
      <c r="V1213">
        <v>3.8849173795851399E-2</v>
      </c>
      <c r="W1213">
        <v>2.2120684653321732E-2</v>
      </c>
      <c r="Y1213" s="12">
        <v>45455</v>
      </c>
      <c r="Z1213">
        <v>-1.8175991318501489E-3</v>
      </c>
      <c r="AA1213">
        <v>1.6403049957859359E-3</v>
      </c>
      <c r="AB1213">
        <v>2.8177581693864081E-2</v>
      </c>
      <c r="AC1213">
        <v>6.6073637799705161E-4</v>
      </c>
      <c r="AD1213">
        <v>-1.46119557702661E-2</v>
      </c>
      <c r="AE1213">
        <v>-3.282637809308877E-3</v>
      </c>
      <c r="AF1213">
        <v>-9.0550503465640243E-3</v>
      </c>
      <c r="AG1213">
        <v>-1.111620590656376E-2</v>
      </c>
      <c r="AH1213">
        <v>6.5423620259641066E-4</v>
      </c>
      <c r="AI1213">
        <v>-5.2219439811518236E-3</v>
      </c>
      <c r="AJ1213">
        <v>-1.4667655223132559E-2</v>
      </c>
      <c r="AK1213">
        <v>6.2402498124853548E-4</v>
      </c>
      <c r="AL1213">
        <v>1.9182495851962439E-2</v>
      </c>
      <c r="AM1213">
        <v>1.3186881530436321E-2</v>
      </c>
      <c r="AN1213">
        <v>3.486599147984281E-2</v>
      </c>
      <c r="AO1213">
        <v>2.325564535215575E-3</v>
      </c>
      <c r="AP1213">
        <v>2.162109699677647E-2</v>
      </c>
      <c r="AQ1213">
        <v>8.2665192357347268E-3</v>
      </c>
      <c r="AR1213">
        <v>-1.328803894008483E-2</v>
      </c>
      <c r="AS1213">
        <v>3.4828220129778237E-2</v>
      </c>
      <c r="AT1213">
        <v>3.8113536801850333E-2</v>
      </c>
      <c r="AU1213">
        <v>2.1879571554755069E-2</v>
      </c>
    </row>
    <row r="1214" spans="1:47">
      <c r="A1214" s="12">
        <v>45456</v>
      </c>
      <c r="B1214">
        <v>-1.637326769757597E-2</v>
      </c>
      <c r="C1214">
        <v>8.5069850932646407E-3</v>
      </c>
      <c r="D1214">
        <v>5.4911531421599769E-3</v>
      </c>
      <c r="E1214">
        <v>-6.972135919954936E-3</v>
      </c>
      <c r="F1214">
        <v>-8.9482557385552886E-3</v>
      </c>
      <c r="G1214">
        <v>-2.1920210434018821E-3</v>
      </c>
      <c r="H1214">
        <v>-1.513272140907973E-2</v>
      </c>
      <c r="I1214">
        <v>-8.0230776165148843E-3</v>
      </c>
      <c r="J1214">
        <v>-5.2321778940482844E-3</v>
      </c>
      <c r="K1214">
        <v>-8.0547724526780495E-4</v>
      </c>
      <c r="L1214">
        <v>1.112097321568428E-2</v>
      </c>
      <c r="M1214">
        <v>1.484716157205246E-2</v>
      </c>
      <c r="N1214">
        <v>1.1789779168367429E-3</v>
      </c>
      <c r="O1214">
        <v>5.7405068948757076E-3</v>
      </c>
      <c r="P1214">
        <v>3.522364217252405E-2</v>
      </c>
      <c r="Q1214">
        <v>4.9226225271514767E-3</v>
      </c>
      <c r="R1214">
        <v>-4.0651677663461339E-4</v>
      </c>
      <c r="S1214">
        <v>1.815980629539915E-3</v>
      </c>
      <c r="T1214">
        <v>-3.6153289949392148E-4</v>
      </c>
      <c r="U1214">
        <v>-3.9680179733703413E-2</v>
      </c>
      <c r="V1214">
        <v>2.9217665971007941E-2</v>
      </c>
      <c r="W1214">
        <v>2.0329241467395009E-2</v>
      </c>
      <c r="Y1214" s="12">
        <v>45456</v>
      </c>
      <c r="Z1214">
        <v>-1.6508790987430719E-2</v>
      </c>
      <c r="AA1214">
        <v>8.4710046085345724E-3</v>
      </c>
      <c r="AB1214">
        <v>5.4761317255874464E-3</v>
      </c>
      <c r="AC1214">
        <v>-6.996554827082971E-3</v>
      </c>
      <c r="AD1214">
        <v>-8.9885318261153525E-3</v>
      </c>
      <c r="AE1214">
        <v>-2.194427038166356E-3</v>
      </c>
      <c r="AF1214">
        <v>-1.524838943592979E-2</v>
      </c>
      <c r="AG1214">
        <v>-8.0554356941944256E-3</v>
      </c>
      <c r="AH1214">
        <v>-5.2459136697693316E-3</v>
      </c>
      <c r="AI1214">
        <v>-8.0580181636558676E-4</v>
      </c>
      <c r="AJ1214">
        <v>1.1059589868815301E-2</v>
      </c>
      <c r="AK1214">
        <v>1.4738021423516569E-2</v>
      </c>
      <c r="AL1214">
        <v>1.178283468145404E-3</v>
      </c>
      <c r="AM1214">
        <v>5.7240929713732857E-3</v>
      </c>
      <c r="AN1214">
        <v>3.4617482769285633E-2</v>
      </c>
      <c r="AO1214">
        <v>4.9105460366665734E-3</v>
      </c>
      <c r="AP1214">
        <v>-4.065994269793829E-4</v>
      </c>
      <c r="AQ1214">
        <v>1.814333730239864E-3</v>
      </c>
      <c r="AR1214">
        <v>-3.6159826826841289E-4</v>
      </c>
      <c r="AS1214">
        <v>-4.0488903890373247E-2</v>
      </c>
      <c r="AT1214">
        <v>2.8798966038154739E-2</v>
      </c>
      <c r="AU1214">
        <v>2.0125360964414508E-2</v>
      </c>
    </row>
    <row r="1215" spans="1:47">
      <c r="A1215" s="12">
        <v>45457</v>
      </c>
      <c r="B1215">
        <v>-9.2476744818592582E-4</v>
      </c>
      <c r="C1215">
        <v>6.1909921064851048E-4</v>
      </c>
      <c r="D1215">
        <v>-8.1684092606422176E-3</v>
      </c>
      <c r="E1215">
        <v>-9.3614505321248931E-4</v>
      </c>
      <c r="F1215">
        <v>-1.766553258309433E-3</v>
      </c>
      <c r="G1215">
        <v>3.514938488576425E-3</v>
      </c>
      <c r="H1215">
        <v>-7.2208228379513351E-3</v>
      </c>
      <c r="I1215">
        <v>-8.4514721919303204E-3</v>
      </c>
      <c r="J1215">
        <v>3.2873109796185411E-3</v>
      </c>
      <c r="K1215">
        <v>-2.4183796856105388E-3</v>
      </c>
      <c r="L1215">
        <v>6.1964267272540674E-4</v>
      </c>
      <c r="M1215">
        <v>-1.5736415047946869E-2</v>
      </c>
      <c r="N1215">
        <v>2.2419493636487431E-3</v>
      </c>
      <c r="O1215">
        <v>4.2335566575335548E-3</v>
      </c>
      <c r="P1215">
        <v>1.7514080703649348E-2</v>
      </c>
      <c r="Q1215">
        <v>2.467623916970263E-2</v>
      </c>
      <c r="R1215">
        <v>-7.3515610335982418E-3</v>
      </c>
      <c r="S1215">
        <v>-1.57099697885188E-3</v>
      </c>
      <c r="T1215">
        <v>-4.3399638336346644E-3</v>
      </c>
      <c r="U1215">
        <v>1.396821028005246E-2</v>
      </c>
      <c r="V1215">
        <v>-2.444237408889138E-2</v>
      </c>
      <c r="W1215">
        <v>1.634271010814148E-3</v>
      </c>
      <c r="Y1215" s="12">
        <v>45457</v>
      </c>
      <c r="Z1215">
        <v>-9.2519530940429414E-4</v>
      </c>
      <c r="AA1215">
        <v>6.1890764779239528E-4</v>
      </c>
      <c r="AB1215">
        <v>-8.2019535092213904E-3</v>
      </c>
      <c r="AC1215">
        <v>-9.3658351065401761E-4</v>
      </c>
      <c r="AD1215">
        <v>-1.768115453588527E-3</v>
      </c>
      <c r="AE1215">
        <v>3.5087755296792701E-3</v>
      </c>
      <c r="AF1215">
        <v>-7.2470191613628106E-3</v>
      </c>
      <c r="AG1215">
        <v>-8.4873883893665479E-3</v>
      </c>
      <c r="AH1215">
        <v>3.2819195851093289E-3</v>
      </c>
      <c r="AI1215">
        <v>-2.421308689010227E-3</v>
      </c>
      <c r="AJ1215">
        <v>6.1945077347302729E-4</v>
      </c>
      <c r="AK1215">
        <v>-1.5861546914650901E-2</v>
      </c>
      <c r="AL1215">
        <v>2.2394399451337601E-3</v>
      </c>
      <c r="AM1215">
        <v>4.2246203691912593E-3</v>
      </c>
      <c r="AN1215">
        <v>1.7362476768246541E-2</v>
      </c>
      <c r="AO1215">
        <v>2.4376698470079821E-2</v>
      </c>
      <c r="AP1215">
        <v>-7.3787169324362346E-3</v>
      </c>
      <c r="AQ1215">
        <v>-1.5722322885537189E-3</v>
      </c>
      <c r="AR1215">
        <v>-4.3494088138278037E-3</v>
      </c>
      <c r="AS1215">
        <v>1.387155386891778E-2</v>
      </c>
      <c r="AT1215">
        <v>-2.474604745910234E-2</v>
      </c>
      <c r="AU1215">
        <v>1.632937043124475E-3</v>
      </c>
    </row>
    <row r="1216" spans="1:47">
      <c r="A1216" s="12">
        <v>45460</v>
      </c>
      <c r="B1216">
        <v>2.1779374931940598E-3</v>
      </c>
      <c r="C1216">
        <v>-4.4856921887085344E-3</v>
      </c>
      <c r="D1216">
        <v>1.9671513953597671E-2</v>
      </c>
      <c r="E1216">
        <v>4.3892094491295719E-3</v>
      </c>
      <c r="F1216">
        <v>4.0637084616896857E-3</v>
      </c>
      <c r="G1216">
        <v>2.189141856392407E-4</v>
      </c>
      <c r="H1216">
        <v>7.1041948579160241E-3</v>
      </c>
      <c r="I1216">
        <v>-6.8737970855100583E-3</v>
      </c>
      <c r="J1216">
        <v>1.179554390563564E-2</v>
      </c>
      <c r="K1216">
        <v>3.2323232323232531E-3</v>
      </c>
      <c r="L1216">
        <v>6.1925895345236182E-3</v>
      </c>
      <c r="M1216">
        <v>7.2445665750686672E-3</v>
      </c>
      <c r="N1216">
        <v>1.310527148247731E-2</v>
      </c>
      <c r="O1216">
        <v>1.2357704554471599E-2</v>
      </c>
      <c r="P1216">
        <v>-6.8243858052775552E-3</v>
      </c>
      <c r="Q1216">
        <v>9.6357823657713393E-3</v>
      </c>
      <c r="R1216">
        <v>7.1854022879833668E-3</v>
      </c>
      <c r="S1216">
        <v>1.9728879206003299E-2</v>
      </c>
      <c r="T1216">
        <v>-1.9978205593897621E-2</v>
      </c>
      <c r="U1216">
        <v>-2.7483713355049839E-3</v>
      </c>
      <c r="V1216">
        <v>5.2974551991461283E-2</v>
      </c>
      <c r="W1216">
        <v>3.1243490939387719E-2</v>
      </c>
      <c r="Y1216" s="12">
        <v>45460</v>
      </c>
      <c r="Z1216">
        <v>2.1755692253348038E-3</v>
      </c>
      <c r="AA1216">
        <v>-4.4957830936841296E-3</v>
      </c>
      <c r="AB1216">
        <v>1.9480530284974661E-2</v>
      </c>
      <c r="AC1216">
        <v>4.379604963146936E-3</v>
      </c>
      <c r="AD1216">
        <v>4.0554738994939658E-3</v>
      </c>
      <c r="AE1216">
        <v>2.1889022742536851E-4</v>
      </c>
      <c r="AF1216">
        <v>7.079078947683913E-3</v>
      </c>
      <c r="AG1216">
        <v>-6.8975304501130187E-3</v>
      </c>
      <c r="AH1216">
        <v>1.172651874031916E-2</v>
      </c>
      <c r="AI1216">
        <v>3.2271105053759538E-3</v>
      </c>
      <c r="AJ1216">
        <v>6.1734942442673336E-3</v>
      </c>
      <c r="AK1216">
        <v>7.2184507586308963E-3</v>
      </c>
      <c r="AL1216">
        <v>1.302014038295587E-2</v>
      </c>
      <c r="AM1216">
        <v>1.228197141043407E-2</v>
      </c>
      <c r="AN1216">
        <v>-6.8477784136228084E-3</v>
      </c>
      <c r="AO1216">
        <v>9.5896542981603571E-3</v>
      </c>
      <c r="AP1216">
        <v>7.1597102831447174E-3</v>
      </c>
      <c r="AQ1216">
        <v>1.953678726385254E-2</v>
      </c>
      <c r="AR1216">
        <v>-2.0180468374906179E-2</v>
      </c>
      <c r="AS1216">
        <v>-2.752155042281526E-3</v>
      </c>
      <c r="AT1216">
        <v>5.1619065710198767E-2</v>
      </c>
      <c r="AU1216">
        <v>3.0765346830482789E-2</v>
      </c>
    </row>
    <row r="1217" spans="1:47">
      <c r="A1217" s="12">
        <v>45461</v>
      </c>
      <c r="B1217">
        <v>-6.7912637183527016E-3</v>
      </c>
      <c r="C1217">
        <v>1.359540087010558E-2</v>
      </c>
      <c r="D1217">
        <v>-1.0984446393132339E-2</v>
      </c>
      <c r="E1217">
        <v>1.5466954728469149E-3</v>
      </c>
      <c r="F1217">
        <v>9.1389777400618932E-4</v>
      </c>
      <c r="G1217">
        <v>6.1282556358066556E-3</v>
      </c>
      <c r="H1217">
        <v>3.527040644944579E-3</v>
      </c>
      <c r="I1217">
        <v>9.4130675526022944E-3</v>
      </c>
      <c r="J1217">
        <v>5.8290155440414706E-3</v>
      </c>
      <c r="K1217">
        <v>1.228352799033439E-2</v>
      </c>
      <c r="L1217">
        <v>1.036003692686438E-2</v>
      </c>
      <c r="M1217">
        <v>-1.2400793650793049E-3</v>
      </c>
      <c r="N1217">
        <v>-4.5275107612017251E-3</v>
      </c>
      <c r="O1217">
        <v>3.0699275225787298E-4</v>
      </c>
      <c r="P1217">
        <v>3.5119865628340463E-2</v>
      </c>
      <c r="Q1217">
        <v>1.4559874524658459E-2</v>
      </c>
      <c r="R1217">
        <v>-8.0415532400888168E-3</v>
      </c>
      <c r="S1217">
        <v>1.281899109792284E-2</v>
      </c>
      <c r="T1217">
        <v>1.593773165307644E-2</v>
      </c>
      <c r="U1217">
        <v>5.8861556258720249E-3</v>
      </c>
      <c r="V1217">
        <v>-1.3764404609474919E-2</v>
      </c>
      <c r="W1217">
        <v>3.022958324917524E-2</v>
      </c>
      <c r="Y1217" s="12">
        <v>45461</v>
      </c>
      <c r="Z1217">
        <v>-6.8144292917169894E-3</v>
      </c>
      <c r="AA1217">
        <v>1.3503812593528879E-2</v>
      </c>
      <c r="AB1217">
        <v>-1.1045220883624869E-2</v>
      </c>
      <c r="AC1217">
        <v>1.545500571344539E-3</v>
      </c>
      <c r="AD1217">
        <v>9.1348042369318149E-4</v>
      </c>
      <c r="AE1217">
        <v>6.1095542429566232E-3</v>
      </c>
      <c r="AF1217">
        <v>3.520835223989726E-3</v>
      </c>
      <c r="AG1217">
        <v>9.3690407017321675E-3</v>
      </c>
      <c r="AH1217">
        <v>5.8120925639656099E-3</v>
      </c>
      <c r="AI1217">
        <v>1.220869762446344E-2</v>
      </c>
      <c r="AJ1217">
        <v>1.0306739536863131E-2</v>
      </c>
      <c r="AK1217">
        <v>-1.240848899750318E-3</v>
      </c>
      <c r="AL1217">
        <v>-4.5377909789813108E-3</v>
      </c>
      <c r="AM1217">
        <v>3.069456396248149E-4</v>
      </c>
      <c r="AN1217">
        <v>3.4517232212912273E-2</v>
      </c>
      <c r="AO1217">
        <v>1.445489729493799E-2</v>
      </c>
      <c r="AP1217">
        <v>-8.0740609214692872E-3</v>
      </c>
      <c r="AQ1217">
        <v>1.273752331602235E-2</v>
      </c>
      <c r="AR1217">
        <v>1.5812059535084681E-2</v>
      </c>
      <c r="AS1217">
        <v>5.8688998920255657E-3</v>
      </c>
      <c r="AT1217">
        <v>-1.386001236290855E-2</v>
      </c>
      <c r="AU1217">
        <v>2.978167376226442E-2</v>
      </c>
    </row>
    <row r="1218" spans="1:47">
      <c r="A1218" s="12">
        <v>45463</v>
      </c>
      <c r="B1218">
        <v>1.7996827307040109E-2</v>
      </c>
      <c r="C1218">
        <v>-1.6095654173373659E-3</v>
      </c>
      <c r="D1218">
        <v>-2.1512903075271761E-2</v>
      </c>
      <c r="E1218">
        <v>2.9415369530578772E-3</v>
      </c>
      <c r="F1218">
        <v>2.1587425813604399E-2</v>
      </c>
      <c r="G1218">
        <v>1.6314988035675441E-2</v>
      </c>
      <c r="H1218">
        <v>2.0836820083681928E-2</v>
      </c>
      <c r="I1218">
        <v>2.1576156518559039E-2</v>
      </c>
      <c r="J1218">
        <v>5.1513200257566893E-3</v>
      </c>
      <c r="K1218">
        <v>1.173662223990446E-2</v>
      </c>
      <c r="L1218">
        <v>8.4771573604061068E-3</v>
      </c>
      <c r="M1218">
        <v>-9.0638192202632251E-3</v>
      </c>
      <c r="N1218">
        <v>-1.4338844826813359E-3</v>
      </c>
      <c r="O1218">
        <v>-7.8638354983661118E-3</v>
      </c>
      <c r="P1218">
        <v>-3.5403451836554127E-2</v>
      </c>
      <c r="Q1218">
        <v>-9.6839587556696305E-3</v>
      </c>
      <c r="R1218">
        <v>-1.8863163207368468E-2</v>
      </c>
      <c r="S1218">
        <v>4.4532989569905368E-3</v>
      </c>
      <c r="T1218">
        <v>1.2039401678219489E-2</v>
      </c>
      <c r="U1218">
        <v>5.3578676769043383E-2</v>
      </c>
      <c r="V1218">
        <v>-1.779725197446724E-2</v>
      </c>
      <c r="W1218">
        <v>9.6065873741995045E-3</v>
      </c>
      <c r="Y1218" s="12">
        <v>45463</v>
      </c>
      <c r="Z1218">
        <v>1.7836801529211251E-2</v>
      </c>
      <c r="AA1218">
        <v>-1.610862159401296E-3</v>
      </c>
      <c r="AB1218">
        <v>-2.174767881983982E-2</v>
      </c>
      <c r="AC1218">
        <v>2.937219098581423E-3</v>
      </c>
      <c r="AD1218">
        <v>2.135771733390212E-2</v>
      </c>
      <c r="AE1218">
        <v>1.618332870183499E-2</v>
      </c>
      <c r="AF1218">
        <v>2.062270278908078E-2</v>
      </c>
      <c r="AG1218">
        <v>2.1346686112375939E-2</v>
      </c>
      <c r="AH1218">
        <v>5.1380973667450834E-3</v>
      </c>
      <c r="AI1218">
        <v>1.166828228948965E-2</v>
      </c>
      <c r="AJ1218">
        <v>8.4414280419836587E-3</v>
      </c>
      <c r="AK1218">
        <v>-9.105145535390595E-3</v>
      </c>
      <c r="AL1218">
        <v>-1.4349134787948381E-3</v>
      </c>
      <c r="AM1218">
        <v>-7.8949185144597915E-3</v>
      </c>
      <c r="AN1218">
        <v>-3.6045349869689741E-2</v>
      </c>
      <c r="AO1218">
        <v>-9.7311532175673194E-3</v>
      </c>
      <c r="AP1218">
        <v>-1.904334209767217E-2</v>
      </c>
      <c r="AQ1218">
        <v>4.4434123622979623E-3</v>
      </c>
      <c r="AR1218">
        <v>1.1967504571990971E-2</v>
      </c>
      <c r="AS1218">
        <v>5.2192632792099278E-2</v>
      </c>
      <c r="AT1218">
        <v>-1.7957527554056042E-2</v>
      </c>
      <c r="AU1218">
        <v>9.560737520252582E-3</v>
      </c>
    </row>
    <row r="1219" spans="1:47">
      <c r="A1219" s="12">
        <v>45464</v>
      </c>
      <c r="B1219">
        <v>1.6012896292316059E-2</v>
      </c>
      <c r="C1219">
        <v>2.1495470597268081E-3</v>
      </c>
      <c r="D1219">
        <v>-1.04444868370851E-2</v>
      </c>
      <c r="E1219">
        <v>1.148722962238891E-3</v>
      </c>
      <c r="F1219">
        <v>-8.6823289070478982E-3</v>
      </c>
      <c r="G1219">
        <v>1.220034246575352E-2</v>
      </c>
      <c r="H1219">
        <v>4.9184359373710684E-4</v>
      </c>
      <c r="I1219">
        <v>-8.77035976373719E-3</v>
      </c>
      <c r="J1219">
        <v>1.281229980781617E-3</v>
      </c>
      <c r="K1219">
        <v>1.3566653558788829E-2</v>
      </c>
      <c r="L1219">
        <v>-1.1929330044797791E-2</v>
      </c>
      <c r="M1219">
        <v>-5.2624984337802383E-3</v>
      </c>
      <c r="N1219">
        <v>9.1541395557550587E-3</v>
      </c>
      <c r="O1219">
        <v>-2.6260232985525489E-3</v>
      </c>
      <c r="P1219">
        <v>-3.2191466585104862E-2</v>
      </c>
      <c r="Q1219">
        <v>1.0441364888149399E-2</v>
      </c>
      <c r="R1219">
        <v>2.9867541152263311E-2</v>
      </c>
      <c r="S1219">
        <v>-5.4836075137090212E-3</v>
      </c>
      <c r="T1219">
        <v>0</v>
      </c>
      <c r="U1219">
        <v>-3.8718376781815778E-2</v>
      </c>
      <c r="V1219">
        <v>7.9308255769123814E-3</v>
      </c>
      <c r="W1219">
        <v>2.2849375364101251E-2</v>
      </c>
      <c r="Y1219" s="12">
        <v>45464</v>
      </c>
      <c r="Z1219">
        <v>1.5886042276830641E-2</v>
      </c>
      <c r="AA1219">
        <v>2.1472400888159948E-3</v>
      </c>
      <c r="AB1219">
        <v>-1.0499413276791171E-2</v>
      </c>
      <c r="AC1219">
        <v>1.1480636848533159E-3</v>
      </c>
      <c r="AD1219">
        <v>-8.720239921445324E-3</v>
      </c>
      <c r="AE1219">
        <v>1.212651813581289E-2</v>
      </c>
      <c r="AF1219">
        <v>4.917226783227801E-4</v>
      </c>
      <c r="AG1219">
        <v>-8.8090457282415571E-3</v>
      </c>
      <c r="AH1219">
        <v>1.280409906044613E-3</v>
      </c>
      <c r="AI1219">
        <v>1.3475450468995349E-2</v>
      </c>
      <c r="AJ1219">
        <v>-1.200105549755665E-2</v>
      </c>
      <c r="AK1219">
        <v>-5.276394150895502E-3</v>
      </c>
      <c r="AL1219">
        <v>9.1124943778291955E-3</v>
      </c>
      <c r="AM1219">
        <v>-2.6294773459993388E-3</v>
      </c>
      <c r="AN1219">
        <v>-3.2721007328772991E-2</v>
      </c>
      <c r="AO1219">
        <v>1.038723033744935E-2</v>
      </c>
      <c r="AP1219">
        <v>2.9430193148704219E-2</v>
      </c>
      <c r="AQ1219">
        <v>-5.4986976803750084E-3</v>
      </c>
      <c r="AR1219">
        <v>0</v>
      </c>
      <c r="AS1219">
        <v>-3.9487860687094707E-2</v>
      </c>
      <c r="AT1219">
        <v>7.8995418746152426E-3</v>
      </c>
      <c r="AU1219">
        <v>2.2592237970628901E-2</v>
      </c>
    </row>
    <row r="1220" spans="1:47">
      <c r="A1220" s="12">
        <v>45467</v>
      </c>
      <c r="B1220">
        <v>-1.856357097524863E-2</v>
      </c>
      <c r="C1220">
        <v>1.2563199019457681E-2</v>
      </c>
      <c r="D1220">
        <v>3.132681093064527E-3</v>
      </c>
      <c r="E1220">
        <v>1.0644011522874971E-2</v>
      </c>
      <c r="F1220">
        <v>2.5953116950025779E-2</v>
      </c>
      <c r="G1220">
        <v>-2.1146119687032169E-4</v>
      </c>
      <c r="H1220">
        <v>2.66284309709135E-2</v>
      </c>
      <c r="I1220">
        <v>2.9703864210906431E-2</v>
      </c>
      <c r="J1220">
        <v>6.3979526551503074E-3</v>
      </c>
      <c r="K1220">
        <v>9.8933074684772748E-3</v>
      </c>
      <c r="L1220">
        <v>1.3143148242485969E-2</v>
      </c>
      <c r="M1220">
        <v>7.1797455598940907E-3</v>
      </c>
      <c r="N1220">
        <v>-4.6911823558183352E-3</v>
      </c>
      <c r="O1220">
        <v>-1.1462186358368929E-2</v>
      </c>
      <c r="P1220">
        <v>-6.6840483526902084E-2</v>
      </c>
      <c r="Q1220">
        <v>-2.492275403719468E-2</v>
      </c>
      <c r="R1220">
        <v>-1.1394499422470511E-2</v>
      </c>
      <c r="S1220">
        <v>9.0333176912249513E-3</v>
      </c>
      <c r="T1220">
        <v>2.235039653929349E-2</v>
      </c>
      <c r="U1220">
        <v>-3.1060049428895948E-3</v>
      </c>
      <c r="V1220">
        <v>-2.349598382601958E-3</v>
      </c>
      <c r="W1220">
        <v>9.1760536640930201E-3</v>
      </c>
      <c r="Y1220" s="12">
        <v>45467</v>
      </c>
      <c r="Z1220">
        <v>-1.87380365687882E-2</v>
      </c>
      <c r="AA1220">
        <v>1.248493683523544E-2</v>
      </c>
      <c r="AB1220">
        <v>3.1277844713533962E-3</v>
      </c>
      <c r="AC1220">
        <v>1.0587762821400641E-2</v>
      </c>
      <c r="AD1220">
        <v>2.5622050724048669E-2</v>
      </c>
      <c r="AE1220">
        <v>-2.1148355794160079E-4</v>
      </c>
      <c r="AF1220">
        <v>2.6280065063053481E-2</v>
      </c>
      <c r="AG1220">
        <v>2.9271250427635901E-2</v>
      </c>
      <c r="AH1220">
        <v>6.3775726368011706E-3</v>
      </c>
      <c r="AI1220">
        <v>9.8446891034504515E-3</v>
      </c>
      <c r="AJ1220">
        <v>1.3057526479985581E-2</v>
      </c>
      <c r="AK1220">
        <v>7.1540938951771887E-3</v>
      </c>
      <c r="AL1220">
        <v>-4.7022204865515239E-3</v>
      </c>
      <c r="AM1220">
        <v>-1.152838354557131E-2</v>
      </c>
      <c r="AN1220">
        <v>-6.9179121180601127E-2</v>
      </c>
      <c r="AO1220">
        <v>-2.5238584494035179E-2</v>
      </c>
      <c r="AP1220">
        <v>-1.1459914117545451E-2</v>
      </c>
      <c r="AQ1220">
        <v>8.9927613329719418E-3</v>
      </c>
      <c r="AR1220">
        <v>2.2104286777241269E-2</v>
      </c>
      <c r="AS1220">
        <v>-3.1108385877203172E-3</v>
      </c>
      <c r="AT1220">
        <v>-2.3523630202561419E-3</v>
      </c>
      <c r="AU1220">
        <v>9.1342094652935146E-3</v>
      </c>
    </row>
    <row r="1221" spans="1:47">
      <c r="A1221" s="12">
        <v>45468</v>
      </c>
      <c r="B1221">
        <v>4.1493775933609811E-3</v>
      </c>
      <c r="C1221">
        <v>-2.1258889393251601E-2</v>
      </c>
      <c r="D1221">
        <v>4.4681464398963477E-3</v>
      </c>
      <c r="E1221">
        <v>-7.2708826513357971E-3</v>
      </c>
      <c r="F1221">
        <v>-5.3355093842194501E-3</v>
      </c>
      <c r="G1221">
        <v>2.115059221658333E-3</v>
      </c>
      <c r="H1221">
        <v>1.995211492418214E-3</v>
      </c>
      <c r="I1221">
        <v>2.8057869355546661E-3</v>
      </c>
      <c r="J1221">
        <v>-5.7215511760966287E-3</v>
      </c>
      <c r="K1221">
        <v>6.5309258547827653E-3</v>
      </c>
      <c r="L1221">
        <v>-4.0728077232502491E-3</v>
      </c>
      <c r="M1221">
        <v>-1.3256628314156971E-2</v>
      </c>
      <c r="N1221">
        <v>7.3268255634730828E-3</v>
      </c>
      <c r="O1221">
        <v>1.1631035676177509E-2</v>
      </c>
      <c r="P1221">
        <v>6.7564135128270308E-2</v>
      </c>
      <c r="Q1221">
        <v>5.0671130907895554E-3</v>
      </c>
      <c r="R1221">
        <v>1.8946570670708599E-2</v>
      </c>
      <c r="S1221">
        <v>-1.162655505173815E-2</v>
      </c>
      <c r="T1221">
        <v>-1.304654442877295E-2</v>
      </c>
      <c r="U1221">
        <v>-2.197728567121171E-2</v>
      </c>
      <c r="V1221">
        <v>2.612553401248752E-2</v>
      </c>
      <c r="W1221">
        <v>3.1353859660132599E-4</v>
      </c>
      <c r="Y1221" s="12">
        <v>45468</v>
      </c>
      <c r="Z1221">
        <v>4.1407926660313871E-3</v>
      </c>
      <c r="AA1221">
        <v>-2.1488114112496182E-2</v>
      </c>
      <c r="AB1221">
        <v>4.4581939088239372E-3</v>
      </c>
      <c r="AC1221">
        <v>-7.2974443482365882E-3</v>
      </c>
      <c r="AD1221">
        <v>-5.3497940477076206E-3</v>
      </c>
      <c r="AE1221">
        <v>2.1128256327967712E-3</v>
      </c>
      <c r="AF1221">
        <v>1.9932237015714191E-3</v>
      </c>
      <c r="AG1221">
        <v>2.8018580627284101E-3</v>
      </c>
      <c r="AH1221">
        <v>-5.7379819530214322E-3</v>
      </c>
      <c r="AI1221">
        <v>6.5096917605769857E-3</v>
      </c>
      <c r="AJ1221">
        <v>-4.0811241932283077E-3</v>
      </c>
      <c r="AK1221">
        <v>-1.3345281780370651E-2</v>
      </c>
      <c r="AL1221">
        <v>7.3001147679294803E-3</v>
      </c>
      <c r="AM1221">
        <v>1.156391513366436E-2</v>
      </c>
      <c r="AN1221">
        <v>6.5379544061379219E-2</v>
      </c>
      <c r="AO1221">
        <v>5.0543184762233823E-3</v>
      </c>
      <c r="AP1221">
        <v>1.8769319765540599E-2</v>
      </c>
      <c r="AQ1221">
        <v>-1.1694671934120651E-2</v>
      </c>
      <c r="AR1221">
        <v>-1.313239813656464E-2</v>
      </c>
      <c r="AS1221">
        <v>-2.222238393196287E-2</v>
      </c>
      <c r="AT1221">
        <v>2.5790092102761512E-2</v>
      </c>
      <c r="AU1221">
        <v>3.1348945364742021E-4</v>
      </c>
    </row>
    <row r="1222" spans="1:47">
      <c r="A1222" s="12">
        <v>45469</v>
      </c>
      <c r="B1222">
        <v>3.901470430396059E-2</v>
      </c>
      <c r="C1222">
        <v>1.623251140140836E-3</v>
      </c>
      <c r="D1222">
        <v>1.9993303678193849E-2</v>
      </c>
      <c r="E1222">
        <v>-1.7276200209261901E-3</v>
      </c>
      <c r="F1222">
        <v>-1.5839959611258499E-2</v>
      </c>
      <c r="G1222">
        <v>-1.0975094976783509E-2</v>
      </c>
      <c r="H1222">
        <v>-7.7260055754679868E-3</v>
      </c>
      <c r="I1222">
        <v>3.4974206522675472E-4</v>
      </c>
      <c r="J1222">
        <v>2.5575447570331811E-3</v>
      </c>
      <c r="K1222">
        <v>-7.6335877862595547E-3</v>
      </c>
      <c r="L1222">
        <v>-3.2311808956428929E-3</v>
      </c>
      <c r="M1222">
        <v>-1.368821292775679E-2</v>
      </c>
      <c r="N1222">
        <v>2.683224304246723E-3</v>
      </c>
      <c r="O1222">
        <v>2.5338648087698261E-3</v>
      </c>
      <c r="P1222">
        <v>2.458561345070942E-3</v>
      </c>
      <c r="Q1222">
        <v>7.8523519876267933E-3</v>
      </c>
      <c r="R1222">
        <v>7.9955373744886593E-3</v>
      </c>
      <c r="S1222">
        <v>2.8231972709091831E-3</v>
      </c>
      <c r="T1222">
        <v>-2.036441586280802E-2</v>
      </c>
      <c r="U1222">
        <v>2.1580515877093198E-3</v>
      </c>
      <c r="V1222">
        <v>4.8145182812917131E-2</v>
      </c>
      <c r="W1222">
        <v>-2.8209628886666232E-4</v>
      </c>
      <c r="Y1222" s="12">
        <v>45469</v>
      </c>
      <c r="Z1222">
        <v>3.827286437879511E-2</v>
      </c>
      <c r="AA1222">
        <v>1.621935092000796E-3</v>
      </c>
      <c r="AB1222">
        <v>1.9796062253251291E-2</v>
      </c>
      <c r="AC1222">
        <v>-1.729114077417113E-3</v>
      </c>
      <c r="AD1222">
        <v>-1.596675248328373E-2</v>
      </c>
      <c r="AE1222">
        <v>-1.103576565098986E-2</v>
      </c>
      <c r="AF1222">
        <v>-7.7560057775945979E-3</v>
      </c>
      <c r="AG1222">
        <v>3.4968091972701362E-4</v>
      </c>
      <c r="AH1222">
        <v>2.5542798050967011E-3</v>
      </c>
      <c r="AI1222">
        <v>-7.6628727455691371E-3</v>
      </c>
      <c r="AJ1222">
        <v>-3.2364124330352142E-3</v>
      </c>
      <c r="AK1222">
        <v>-1.3782760295421191E-2</v>
      </c>
      <c r="AL1222">
        <v>2.6796308844455829E-3</v>
      </c>
      <c r="AM1222">
        <v>2.5306599859188971E-3</v>
      </c>
      <c r="AN1222">
        <v>2.4555440276219911E-3</v>
      </c>
      <c r="AO1222">
        <v>7.8216827177390123E-3</v>
      </c>
      <c r="AP1222">
        <v>7.9637424315282083E-3</v>
      </c>
      <c r="AQ1222">
        <v>2.8192195343585609E-3</v>
      </c>
      <c r="AR1222">
        <v>-2.057462939319369E-2</v>
      </c>
      <c r="AS1222">
        <v>2.155726339118395E-3</v>
      </c>
      <c r="AT1222">
        <v>4.7022109522442623E-2</v>
      </c>
      <c r="AU1222">
        <v>-2.8213608550925787E-4</v>
      </c>
    </row>
    <row r="1223" spans="1:47">
      <c r="A1223" s="12">
        <v>45470</v>
      </c>
      <c r="B1223">
        <v>2.1899695263674301E-2</v>
      </c>
      <c r="C1223">
        <v>-2.3923444976077231E-3</v>
      </c>
      <c r="D1223">
        <v>3.9859320046893298E-3</v>
      </c>
      <c r="E1223">
        <v>-5.6305757324623951E-3</v>
      </c>
      <c r="F1223">
        <v>2.3725553061879619E-3</v>
      </c>
      <c r="G1223">
        <v>1.259069568928739E-2</v>
      </c>
      <c r="H1223">
        <v>-2.4080911863866289E-4</v>
      </c>
      <c r="I1223">
        <v>4.2828424088803274E-3</v>
      </c>
      <c r="J1223">
        <v>-1.913265306122458E-3</v>
      </c>
      <c r="K1223">
        <v>-7.1153846153845226E-3</v>
      </c>
      <c r="L1223">
        <v>8.8132502659168388E-3</v>
      </c>
      <c r="M1223">
        <v>5.7954253405294358E-2</v>
      </c>
      <c r="N1223">
        <v>1.5260084925690089E-3</v>
      </c>
      <c r="O1223">
        <v>1.9229357426566731E-3</v>
      </c>
      <c r="P1223">
        <v>-1.9066455696202581E-2</v>
      </c>
      <c r="Q1223">
        <v>9.8127462409065558E-3</v>
      </c>
      <c r="R1223">
        <v>4.7838652155199002E-2</v>
      </c>
      <c r="S1223">
        <v>1.337243401759536E-2</v>
      </c>
      <c r="T1223">
        <v>1.385849744711876E-2</v>
      </c>
      <c r="U1223">
        <v>9.9124965818986333E-4</v>
      </c>
      <c r="V1223">
        <v>5.3470489382287933E-3</v>
      </c>
      <c r="W1223">
        <v>-6.3332810785389224E-3</v>
      </c>
      <c r="Y1223" s="12">
        <v>45470</v>
      </c>
      <c r="Z1223">
        <v>2.1663341430359299E-2</v>
      </c>
      <c r="AA1223">
        <v>-2.3952107259549329E-3</v>
      </c>
      <c r="AB1223">
        <v>3.9780092238486118E-3</v>
      </c>
      <c r="AC1223">
        <v>-5.6464871791816838E-3</v>
      </c>
      <c r="AD1223">
        <v>2.3697452406604251E-3</v>
      </c>
      <c r="AE1223">
        <v>1.251209197628742E-2</v>
      </c>
      <c r="AF1223">
        <v>-2.4083811781007609E-4</v>
      </c>
      <c r="AG1223">
        <v>4.2736971418574658E-3</v>
      </c>
      <c r="AH1223">
        <v>-1.915097936099575E-3</v>
      </c>
      <c r="AI1223">
        <v>-7.1408196898695214E-3</v>
      </c>
      <c r="AJ1223">
        <v>8.7746402630400327E-3</v>
      </c>
      <c r="AK1223">
        <v>5.6337093753927231E-2</v>
      </c>
      <c r="AL1223">
        <v>1.5248453247948871E-3</v>
      </c>
      <c r="AM1223">
        <v>1.9210892684433951E-3</v>
      </c>
      <c r="AN1223">
        <v>-1.9250564521006409E-2</v>
      </c>
      <c r="AO1223">
        <v>9.7649139030290977E-3</v>
      </c>
      <c r="AP1223">
        <v>4.6729616178944902E-2</v>
      </c>
      <c r="AQ1223">
        <v>1.328381220716668E-2</v>
      </c>
      <c r="AR1223">
        <v>1.376334656242292E-2</v>
      </c>
      <c r="AS1223">
        <v>9.9075869466559653E-4</v>
      </c>
      <c r="AT1223">
        <v>5.3328042276029868E-3</v>
      </c>
      <c r="AU1223">
        <v>-6.3534213843258816E-3</v>
      </c>
    </row>
    <row r="1224" spans="1:47">
      <c r="A1224" s="12">
        <v>45471</v>
      </c>
      <c r="B1224">
        <v>-2.324993682082388E-2</v>
      </c>
      <c r="C1224">
        <v>-8.5093215749987294E-4</v>
      </c>
      <c r="D1224">
        <v>-1.625408687529184E-2</v>
      </c>
      <c r="E1224">
        <v>-2.8189729133472059E-3</v>
      </c>
      <c r="F1224">
        <v>6.3971340839308333E-4</v>
      </c>
      <c r="G1224">
        <v>1.2644889357216189E-3</v>
      </c>
      <c r="H1224">
        <v>1.05981533520676E-2</v>
      </c>
      <c r="I1224">
        <v>1.9147084421236029E-3</v>
      </c>
      <c r="J1224">
        <v>-3.96166134185304E-2</v>
      </c>
      <c r="K1224">
        <v>1.413906643424356E-2</v>
      </c>
      <c r="L1224">
        <v>1.551438469649047E-2</v>
      </c>
      <c r="M1224">
        <v>2.3442244625288659E-2</v>
      </c>
      <c r="N1224">
        <v>-1.302859666556266E-2</v>
      </c>
      <c r="O1224">
        <v>-5.3645883603188338E-3</v>
      </c>
      <c r="P1224">
        <v>-3.6293249455600089E-3</v>
      </c>
      <c r="Q1224">
        <v>-1.382353800742331E-2</v>
      </c>
      <c r="R1224">
        <v>-5.3107212018074224E-3</v>
      </c>
      <c r="S1224">
        <v>2.3150827642082211E-4</v>
      </c>
      <c r="T1224">
        <v>6.4748201438848962E-3</v>
      </c>
      <c r="U1224">
        <v>9.3904729383642582E-3</v>
      </c>
      <c r="V1224">
        <v>2.3300577449094639E-3</v>
      </c>
      <c r="W1224">
        <v>5.1115388256082186E-3</v>
      </c>
      <c r="Y1224" s="12">
        <v>45471</v>
      </c>
      <c r="Z1224">
        <v>-2.3524480363901978E-2</v>
      </c>
      <c r="AA1224">
        <v>-8.5129440578192688E-4</v>
      </c>
      <c r="AB1224">
        <v>-1.6387633643185909E-2</v>
      </c>
      <c r="AC1224">
        <v>-2.8229537004043018E-3</v>
      </c>
      <c r="AD1224">
        <v>6.3950887899279576E-4</v>
      </c>
      <c r="AE1224">
        <v>1.263690142892892E-3</v>
      </c>
      <c r="AF1224">
        <v>1.054238659522431E-2</v>
      </c>
      <c r="AG1224">
        <v>1.9128777244023969E-3</v>
      </c>
      <c r="AH1224">
        <v>-4.0422713221279147E-2</v>
      </c>
      <c r="AI1224">
        <v>1.404004215014135E-2</v>
      </c>
      <c r="AJ1224">
        <v>1.539526707484672E-2</v>
      </c>
      <c r="AK1224">
        <v>2.3171695240536E-2</v>
      </c>
      <c r="AL1224">
        <v>-1.311421328709601E-2</v>
      </c>
      <c r="AM1224">
        <v>-5.3790294345575206E-3</v>
      </c>
      <c r="AN1224">
        <v>-3.6359269239974838E-3</v>
      </c>
      <c r="AO1224">
        <v>-1.391997285417077E-2</v>
      </c>
      <c r="AP1224">
        <v>-5.3248732087955823E-3</v>
      </c>
      <c r="AQ1224">
        <v>2.3148148251505719E-4</v>
      </c>
      <c r="AR1224">
        <v>6.4539485407437381E-3</v>
      </c>
      <c r="AS1224">
        <v>9.3466565382553345E-3</v>
      </c>
      <c r="AT1224">
        <v>2.3273473697660641E-3</v>
      </c>
      <c r="AU1224">
        <v>5.0985192588588408E-3</v>
      </c>
    </row>
    <row r="1225" spans="1:47">
      <c r="A1225" s="12">
        <v>45474</v>
      </c>
      <c r="B1225">
        <v>2.0439844760672621E-2</v>
      </c>
      <c r="C1225">
        <v>-1.0839269123567591E-2</v>
      </c>
      <c r="D1225">
        <v>2.9104548475928249E-2</v>
      </c>
      <c r="E1225">
        <v>-3.9577187807277037E-3</v>
      </c>
      <c r="F1225">
        <v>6.3930443677295834E-4</v>
      </c>
      <c r="G1225">
        <v>2.1048200378870341E-4</v>
      </c>
      <c r="H1225">
        <v>5.3229522523239314E-3</v>
      </c>
      <c r="I1225">
        <v>-1.389854065323215E-3</v>
      </c>
      <c r="J1225">
        <v>8.6493679308050631E-3</v>
      </c>
      <c r="K1225">
        <v>-6.4935064935064402E-3</v>
      </c>
      <c r="L1225">
        <v>1.5771778898447501E-2</v>
      </c>
      <c r="M1225">
        <v>7.0021362449559374E-3</v>
      </c>
      <c r="N1225">
        <v>2.188164224186151E-2</v>
      </c>
      <c r="O1225">
        <v>6.5717042280928339E-3</v>
      </c>
      <c r="P1225">
        <v>6.1518536506393051E-3</v>
      </c>
      <c r="Q1225">
        <v>-1.8818160265527959E-3</v>
      </c>
      <c r="R1225">
        <v>5.5750567829857536E-3</v>
      </c>
      <c r="S1225">
        <v>2.1988195810669349E-3</v>
      </c>
      <c r="T1225">
        <v>8.577555396711789E-3</v>
      </c>
      <c r="U1225">
        <v>1.7929634641407071E-3</v>
      </c>
      <c r="V1225">
        <v>6.0541742470183957E-2</v>
      </c>
      <c r="W1225">
        <v>1.4440433212996599E-3</v>
      </c>
      <c r="Y1225" s="12">
        <v>45474</v>
      </c>
      <c r="Z1225">
        <v>2.0233754701003619E-2</v>
      </c>
      <c r="AA1225">
        <v>-1.0898441983317389E-2</v>
      </c>
      <c r="AB1225">
        <v>2.868905370820015E-2</v>
      </c>
      <c r="AC1225">
        <v>-3.965571275192252E-3</v>
      </c>
      <c r="AD1225">
        <v>6.391001687465201E-4</v>
      </c>
      <c r="AE1225">
        <v>2.1045985555955861E-4</v>
      </c>
      <c r="AF1225">
        <v>5.3088354153247438E-3</v>
      </c>
      <c r="AG1225">
        <v>-1.390820808342964E-3</v>
      </c>
      <c r="AH1225">
        <v>8.6121764493424825E-3</v>
      </c>
      <c r="AI1225">
        <v>-6.5146810211936419E-3</v>
      </c>
      <c r="AJ1225">
        <v>1.564869685539436E-2</v>
      </c>
      <c r="AK1225">
        <v>6.9777351293646957E-3</v>
      </c>
      <c r="AL1225">
        <v>2.164567513555371E-2</v>
      </c>
      <c r="AM1225">
        <v>6.5502047207274252E-3</v>
      </c>
      <c r="AN1225">
        <v>6.1330082489121848E-3</v>
      </c>
      <c r="AO1225">
        <v>-1.883588866786932E-3</v>
      </c>
      <c r="AP1225">
        <v>5.5595736734063419E-3</v>
      </c>
      <c r="AQ1225">
        <v>2.1964057150814838E-3</v>
      </c>
      <c r="AR1225">
        <v>8.5409771873326823E-3</v>
      </c>
      <c r="AS1225">
        <v>1.791358023859563E-3</v>
      </c>
      <c r="AT1225">
        <v>5.8779855370257122E-2</v>
      </c>
      <c r="AU1225">
        <v>1.4430016933927349E-3</v>
      </c>
    </row>
    <row r="1226" spans="1:47">
      <c r="A1226" s="12">
        <v>45475</v>
      </c>
      <c r="B1226">
        <v>1.4198782961460489E-2</v>
      </c>
      <c r="C1226">
        <v>5.4790231684409552E-3</v>
      </c>
      <c r="D1226">
        <v>1.6239907727797039E-2</v>
      </c>
      <c r="E1226">
        <v>4.713837952565525E-3</v>
      </c>
      <c r="F1226">
        <v>1.469460771786224E-3</v>
      </c>
      <c r="G1226">
        <v>-5.050505050505083E-3</v>
      </c>
      <c r="H1226">
        <v>8.692903429745602E-4</v>
      </c>
      <c r="I1226">
        <v>-6.7849686847597512E-3</v>
      </c>
      <c r="J1226">
        <v>1.7810026385224331E-2</v>
      </c>
      <c r="K1226">
        <v>-1.3840830449827091E-2</v>
      </c>
      <c r="L1226">
        <v>1.6451691409102191E-2</v>
      </c>
      <c r="M1226">
        <v>-7.0713022981716556E-4</v>
      </c>
      <c r="N1226">
        <v>5.5831672979658187E-3</v>
      </c>
      <c r="O1226">
        <v>1.0078123501556119E-2</v>
      </c>
      <c r="P1226">
        <v>-1.3113435237329E-2</v>
      </c>
      <c r="Q1226">
        <v>8.86269503124959E-3</v>
      </c>
      <c r="R1226">
        <v>-1.3493693165150811E-3</v>
      </c>
      <c r="S1226">
        <v>-4.1570438799075626E-3</v>
      </c>
      <c r="T1226">
        <v>-1.381998582565558E-2</v>
      </c>
      <c r="U1226">
        <v>1.519602877114945E-3</v>
      </c>
      <c r="V1226">
        <v>0.1019727437339177</v>
      </c>
      <c r="W1226">
        <v>-6.1440080248267304E-3</v>
      </c>
      <c r="Y1226" s="12">
        <v>45475</v>
      </c>
      <c r="Z1226">
        <v>1.4098924379501681E-2</v>
      </c>
      <c r="AA1226">
        <v>5.4640679228895629E-3</v>
      </c>
      <c r="AB1226">
        <v>1.6109450935414969E-2</v>
      </c>
      <c r="AC1226">
        <v>4.7027626097205016E-3</v>
      </c>
      <c r="AD1226">
        <v>1.468382170818232E-3</v>
      </c>
      <c r="AE1226">
        <v>-5.063301956546762E-3</v>
      </c>
      <c r="AF1226">
        <v>8.6891272894600599E-4</v>
      </c>
      <c r="AG1226">
        <v>-6.8080912346561969E-3</v>
      </c>
      <c r="AH1226">
        <v>1.7653286160843929E-2</v>
      </c>
      <c r="AI1226">
        <v>-1.3937507843781741E-2</v>
      </c>
      <c r="AJ1226">
        <v>1.6317828519266251E-2</v>
      </c>
      <c r="AK1226">
        <v>-7.0738036432352477E-4</v>
      </c>
      <c r="AL1226">
        <v>5.5676391899658999E-3</v>
      </c>
      <c r="AM1226">
        <v>1.0027677863351681E-2</v>
      </c>
      <c r="AN1226">
        <v>-1.3200175472004749E-2</v>
      </c>
      <c r="AO1226">
        <v>8.8236518651834753E-3</v>
      </c>
      <c r="AP1226">
        <v>-1.350280535097095E-3</v>
      </c>
      <c r="AQ1226">
        <v>-4.1657084077023889E-3</v>
      </c>
      <c r="AR1226">
        <v>-1.391637088686855E-2</v>
      </c>
      <c r="AS1226">
        <v>1.518449449016796E-3</v>
      </c>
      <c r="AT1226">
        <v>9.7101976971050677E-2</v>
      </c>
      <c r="AU1226">
        <v>-6.1629601098492064E-3</v>
      </c>
    </row>
    <row r="1227" spans="1:47">
      <c r="A1227" s="12">
        <v>45476</v>
      </c>
      <c r="B1227">
        <v>-1.205000000000001E-2</v>
      </c>
      <c r="C1227">
        <v>-3.8922621827807151E-3</v>
      </c>
      <c r="D1227">
        <v>5.8110500749080094E-3</v>
      </c>
      <c r="E1227">
        <v>-3.2670105625154382E-3</v>
      </c>
      <c r="F1227">
        <v>-2.5518341307806391E-4</v>
      </c>
      <c r="G1227">
        <v>-4.0186125211505441E-3</v>
      </c>
      <c r="H1227">
        <v>9.4749309119612768E-4</v>
      </c>
      <c r="I1227">
        <v>5.079698721317305E-3</v>
      </c>
      <c r="J1227">
        <v>1.296176279974137E-3</v>
      </c>
      <c r="K1227">
        <v>1.38401559454191E-2</v>
      </c>
      <c r="L1227">
        <v>-6.7040176219901326E-4</v>
      </c>
      <c r="M1227">
        <v>-2.4649133152494399E-2</v>
      </c>
      <c r="N1227">
        <v>3.2442083260755261E-3</v>
      </c>
      <c r="O1227">
        <v>8.7318089395855836E-3</v>
      </c>
      <c r="P1227">
        <v>4.5732452922474957E-2</v>
      </c>
      <c r="Q1227">
        <v>4.3114865063715868E-3</v>
      </c>
      <c r="R1227">
        <v>2.2324051227822221E-3</v>
      </c>
      <c r="S1227">
        <v>1.275510204081653E-2</v>
      </c>
      <c r="T1227">
        <v>-4.6712181099533012E-3</v>
      </c>
      <c r="U1227">
        <v>3.9921774900532718E-2</v>
      </c>
      <c r="V1227">
        <v>6.5424197872524514E-2</v>
      </c>
      <c r="W1227">
        <v>-1.8956000630815258E-2</v>
      </c>
      <c r="Y1227" s="12">
        <v>45476</v>
      </c>
      <c r="Z1227">
        <v>-1.212318980231061E-2</v>
      </c>
      <c r="AA1227">
        <v>-3.8998567483292568E-3</v>
      </c>
      <c r="AB1227">
        <v>5.7942310494322798E-3</v>
      </c>
      <c r="AC1227">
        <v>-3.2723588934024722E-3</v>
      </c>
      <c r="AD1227">
        <v>-2.5521597790533932E-4</v>
      </c>
      <c r="AE1227">
        <v>-4.0267088423794981E-3</v>
      </c>
      <c r="AF1227">
        <v>9.4704450295100893E-4</v>
      </c>
      <c r="AG1227">
        <v>5.066840577051002E-3</v>
      </c>
      <c r="AH1227">
        <v>1.295336968685058E-3</v>
      </c>
      <c r="AI1227">
        <v>1.374525560825725E-2</v>
      </c>
      <c r="AJ1227">
        <v>-6.7062658194571147E-4</v>
      </c>
      <c r="AK1227">
        <v>-2.4958009286266E-2</v>
      </c>
      <c r="AL1227">
        <v>3.2389572362651318E-3</v>
      </c>
      <c r="AM1227">
        <v>8.6939071701121733E-3</v>
      </c>
      <c r="AN1227">
        <v>4.4717551780293567E-2</v>
      </c>
      <c r="AO1227">
        <v>4.3022186776209073E-3</v>
      </c>
      <c r="AP1227">
        <v>2.2299170087637021E-3</v>
      </c>
      <c r="AQ1227">
        <v>1.2674440896728079E-2</v>
      </c>
      <c r="AR1227">
        <v>-4.6821623445066083E-3</v>
      </c>
      <c r="AS1227">
        <v>3.914549388258743E-2</v>
      </c>
      <c r="AT1227">
        <v>6.3373027719394973E-2</v>
      </c>
      <c r="AU1227">
        <v>-1.91379688739663E-2</v>
      </c>
    </row>
    <row r="1228" spans="1:47">
      <c r="A1228" s="12">
        <v>45478</v>
      </c>
      <c r="B1228">
        <v>1.2196973531049199E-2</v>
      </c>
      <c r="C1228">
        <v>1.6020631447327242E-2</v>
      </c>
      <c r="D1228">
        <v>2.162040171518842E-2</v>
      </c>
      <c r="E1228">
        <v>1.3308031643541879E-2</v>
      </c>
      <c r="F1228">
        <v>-1.531491289643294E-2</v>
      </c>
      <c r="G1228">
        <v>-9.34380972605664E-3</v>
      </c>
      <c r="H1228">
        <v>-1.4435592017038699E-2</v>
      </c>
      <c r="I1228">
        <v>-1.2112234227954041E-2</v>
      </c>
      <c r="J1228">
        <v>0</v>
      </c>
      <c r="K1228">
        <v>-8.6521822726397524E-3</v>
      </c>
      <c r="L1228">
        <v>-1.8688006133499521E-2</v>
      </c>
      <c r="M1228">
        <v>2.019347037484898E-2</v>
      </c>
      <c r="N1228">
        <v>1.4736202443735641E-2</v>
      </c>
      <c r="O1228">
        <v>1.0172079242548151E-2</v>
      </c>
      <c r="P1228">
        <v>-1.9098846273776119E-2</v>
      </c>
      <c r="Q1228">
        <v>1.192656517853208E-2</v>
      </c>
      <c r="R1228">
        <v>2.6084407971862511E-3</v>
      </c>
      <c r="S1228">
        <v>-9.1596061369361159E-3</v>
      </c>
      <c r="T1228">
        <v>1.26353790613718E-2</v>
      </c>
      <c r="U1228">
        <v>2.746255106672724E-2</v>
      </c>
      <c r="V1228">
        <v>2.0820650188725361E-2</v>
      </c>
      <c r="W1228">
        <v>1.1316872427983521E-2</v>
      </c>
      <c r="Y1228" s="12">
        <v>45478</v>
      </c>
      <c r="Z1228">
        <v>1.2123189802310671E-2</v>
      </c>
      <c r="AA1228">
        <v>1.589365549276002E-2</v>
      </c>
      <c r="AB1228">
        <v>2.1389995892297009E-2</v>
      </c>
      <c r="AC1228">
        <v>1.3220257665475131E-2</v>
      </c>
      <c r="AD1228">
        <v>-1.5433397452011289E-2</v>
      </c>
      <c r="AE1228">
        <v>-9.3877369621105343E-3</v>
      </c>
      <c r="AF1228">
        <v>-1.4540798885211439E-2</v>
      </c>
      <c r="AG1228">
        <v>-1.2186185083656801E-2</v>
      </c>
      <c r="AH1228">
        <v>0</v>
      </c>
      <c r="AI1228">
        <v>-8.6898297139943372E-3</v>
      </c>
      <c r="AJ1228">
        <v>-1.8864833418518238E-2</v>
      </c>
      <c r="AK1228">
        <v>1.9992286147889851E-2</v>
      </c>
      <c r="AL1228">
        <v>1.462867964392312E-2</v>
      </c>
      <c r="AM1228">
        <v>1.012069182858445E-2</v>
      </c>
      <c r="AN1228">
        <v>-1.9283585221077631E-2</v>
      </c>
      <c r="AO1228">
        <v>1.185600417954163E-2</v>
      </c>
      <c r="AP1228">
        <v>2.605044719852556E-3</v>
      </c>
      <c r="AQ1228">
        <v>-9.201813260676173E-3</v>
      </c>
      <c r="AR1228">
        <v>1.2556218775412459E-2</v>
      </c>
      <c r="AS1228">
        <v>2.7092220073670199E-2</v>
      </c>
      <c r="AT1228">
        <v>2.0606862820631271E-2</v>
      </c>
      <c r="AU1228">
        <v>1.1253315686727451E-2</v>
      </c>
    </row>
    <row r="1229" spans="1:47">
      <c r="A1229" s="12">
        <v>45481</v>
      </c>
      <c r="B1229">
        <v>-3.5500000000000531E-3</v>
      </c>
      <c r="C1229">
        <v>-6.922544419660781E-4</v>
      </c>
      <c r="D1229">
        <v>6.5388353804012311E-3</v>
      </c>
      <c r="E1229">
        <v>-5.0830556704040131E-3</v>
      </c>
      <c r="F1229">
        <v>1.296092281770633E-4</v>
      </c>
      <c r="G1229">
        <v>-1.2647374062164979E-2</v>
      </c>
      <c r="H1229">
        <v>5.5226508724186552E-3</v>
      </c>
      <c r="I1229">
        <v>-1.049660403986941E-2</v>
      </c>
      <c r="J1229">
        <v>9.061488673139273E-3</v>
      </c>
      <c r="K1229">
        <v>1.9200930954228031E-2</v>
      </c>
      <c r="L1229">
        <v>1.855559353484137E-3</v>
      </c>
      <c r="M1229">
        <v>2.9749911105843241E-2</v>
      </c>
      <c r="N1229">
        <v>-2.8231670801608382E-3</v>
      </c>
      <c r="O1229">
        <v>2.332780991733507E-3</v>
      </c>
      <c r="P1229">
        <v>1.8834936024795249E-2</v>
      </c>
      <c r="Q1229">
        <v>-7.1092449142111658E-3</v>
      </c>
      <c r="R1229">
        <v>-1.300827267678095E-2</v>
      </c>
      <c r="S1229">
        <v>-9.1287266004160816E-3</v>
      </c>
      <c r="T1229">
        <v>-4.2780748663101553E-3</v>
      </c>
      <c r="U1229">
        <v>-2.4487992678847489E-2</v>
      </c>
      <c r="V1229">
        <v>5.6456743002544219E-3</v>
      </c>
      <c r="W1229">
        <v>7.4071719226855848E-3</v>
      </c>
      <c r="Y1229" s="12">
        <v>45481</v>
      </c>
      <c r="Z1229">
        <v>-3.5563162027772372E-3</v>
      </c>
      <c r="AA1229">
        <v>-6.9249416070958343E-4</v>
      </c>
      <c r="AB1229">
        <v>6.5175499339704939E-3</v>
      </c>
      <c r="AC1229">
        <v>-5.0960183431939246E-3</v>
      </c>
      <c r="AD1229">
        <v>1.2960082962672759E-4</v>
      </c>
      <c r="AE1229">
        <v>-1.272803290081362E-2</v>
      </c>
      <c r="AF1229">
        <v>5.5074569509025338E-3</v>
      </c>
      <c r="AG1229">
        <v>-1.0552081949316391E-2</v>
      </c>
      <c r="AH1229">
        <v>9.0206797259307966E-3</v>
      </c>
      <c r="AI1229">
        <v>1.9018919251973441E-2</v>
      </c>
      <c r="AJ1229">
        <v>1.8538399298934319E-3</v>
      </c>
      <c r="AK1229">
        <v>2.9315968008089881E-2</v>
      </c>
      <c r="AL1229">
        <v>-2.8271597327295382E-3</v>
      </c>
      <c r="AM1229">
        <v>2.3300642823275409E-3</v>
      </c>
      <c r="AN1229">
        <v>1.865975488269302E-2</v>
      </c>
      <c r="AO1229">
        <v>-7.1346360084071766E-3</v>
      </c>
      <c r="AP1229">
        <v>-1.309362122185753E-2</v>
      </c>
      <c r="AQ1229">
        <v>-9.1706487506895227E-3</v>
      </c>
      <c r="AR1229">
        <v>-4.2872520116199238E-3</v>
      </c>
      <c r="AS1229">
        <v>-2.4792810105793581E-2</v>
      </c>
      <c r="AT1229">
        <v>5.6297972109885684E-3</v>
      </c>
      <c r="AU1229">
        <v>7.3798735443787247E-3</v>
      </c>
    </row>
    <row r="1230" spans="1:47">
      <c r="A1230" s="12">
        <v>45482</v>
      </c>
      <c r="B1230">
        <v>2.5089066184968978E-4</v>
      </c>
      <c r="C1230">
        <v>6.1576354679804268E-3</v>
      </c>
      <c r="D1230">
        <v>3.774910016679955E-3</v>
      </c>
      <c r="E1230">
        <v>3.5200938691697381E-3</v>
      </c>
      <c r="F1230">
        <v>-8.7474891466340354E-3</v>
      </c>
      <c r="G1230">
        <v>-5.6448111159358438E-3</v>
      </c>
      <c r="H1230">
        <v>3.1839528774968429E-4</v>
      </c>
      <c r="I1230">
        <v>-1.1053663754680089E-2</v>
      </c>
      <c r="J1230">
        <v>-5.1314945477870522E-3</v>
      </c>
      <c r="K1230">
        <v>6.2797335870601323E-3</v>
      </c>
      <c r="L1230">
        <v>1.199005702588107E-2</v>
      </c>
      <c r="M1230">
        <v>5.5593922651933747E-2</v>
      </c>
      <c r="N1230">
        <v>-1.43702814001373E-2</v>
      </c>
      <c r="O1230">
        <v>6.5950603585007705E-4</v>
      </c>
      <c r="P1230">
        <v>2.4804992199688011E-2</v>
      </c>
      <c r="Q1230">
        <v>0</v>
      </c>
      <c r="R1230">
        <v>-4.3241322118231507E-3</v>
      </c>
      <c r="S1230">
        <v>-1.2711370262390659E-2</v>
      </c>
      <c r="T1230">
        <v>-7.5187969924812581E-3</v>
      </c>
      <c r="U1230">
        <v>4.6258855497687268E-3</v>
      </c>
      <c r="V1230">
        <v>3.7123428481062648E-2</v>
      </c>
      <c r="W1230">
        <v>1.8176654359556951E-2</v>
      </c>
      <c r="Y1230" s="12">
        <v>45482</v>
      </c>
      <c r="Z1230">
        <v>2.5085919405079603E-4</v>
      </c>
      <c r="AA1230">
        <v>6.1387546983250616E-3</v>
      </c>
      <c r="AB1230">
        <v>3.7678029240046989E-3</v>
      </c>
      <c r="AC1230">
        <v>3.513912839701476E-3</v>
      </c>
      <c r="AD1230">
        <v>-8.7859730190203433E-3</v>
      </c>
      <c r="AE1230">
        <v>-5.6608032723999731E-3</v>
      </c>
      <c r="AF1230">
        <v>3.1834461072665189E-4</v>
      </c>
      <c r="AG1230">
        <v>-1.111520945310249E-2</v>
      </c>
      <c r="AH1230">
        <v>-5.1447058812377064E-3</v>
      </c>
      <c r="AI1230">
        <v>6.2600982204709023E-3</v>
      </c>
      <c r="AJ1230">
        <v>1.191874574376741E-2</v>
      </c>
      <c r="AK1230">
        <v>5.4103568385227563E-2</v>
      </c>
      <c r="AL1230">
        <v>-1.447453385728289E-2</v>
      </c>
      <c r="AM1230">
        <v>6.5928865731413591E-4</v>
      </c>
      <c r="AN1230">
        <v>2.450234297775725E-2</v>
      </c>
      <c r="AO1230">
        <v>0</v>
      </c>
      <c r="AP1230">
        <v>-4.3335083102709632E-3</v>
      </c>
      <c r="AQ1230">
        <v>-1.2792850953271651E-2</v>
      </c>
      <c r="AR1230">
        <v>-7.5472056353829663E-3</v>
      </c>
      <c r="AS1230">
        <v>4.6152190233132561E-3</v>
      </c>
      <c r="AT1230">
        <v>3.64509467364302E-2</v>
      </c>
      <c r="AU1230">
        <v>1.8013433878668231E-2</v>
      </c>
    </row>
    <row r="1231" spans="1:47">
      <c r="A1231" s="12">
        <v>45483</v>
      </c>
      <c r="B1231">
        <v>2.2574495836258368E-3</v>
      </c>
      <c r="C1231">
        <v>1.155140758873929E-2</v>
      </c>
      <c r="D1231">
        <v>1.8803568305054918E-2</v>
      </c>
      <c r="E1231">
        <v>7.9655071616486772E-3</v>
      </c>
      <c r="F1231">
        <v>1.405412472218592E-2</v>
      </c>
      <c r="G1231">
        <v>1.026200873362448E-2</v>
      </c>
      <c r="H1231">
        <v>4.3765417362935377E-3</v>
      </c>
      <c r="I1231">
        <v>8.83360374977471E-3</v>
      </c>
      <c r="J1231">
        <v>4.5132172791746417E-3</v>
      </c>
      <c r="K1231">
        <v>1.5128593040847349E-3</v>
      </c>
      <c r="L1231">
        <v>8.1876414776282935E-4</v>
      </c>
      <c r="M1231">
        <v>5.0049067713444639E-2</v>
      </c>
      <c r="N1231">
        <v>1.460155807981889E-2</v>
      </c>
      <c r="O1231">
        <v>1.0871744123850609E-2</v>
      </c>
      <c r="P1231">
        <v>2.6868625361546661E-2</v>
      </c>
      <c r="Q1231">
        <v>-1.1797474261381891E-2</v>
      </c>
      <c r="R1231">
        <v>2.6176453090605012E-3</v>
      </c>
      <c r="S1231">
        <v>4.9610205527994564E-3</v>
      </c>
      <c r="T1231">
        <v>2.2727272727272929E-2</v>
      </c>
      <c r="U1231">
        <v>-1.352395672333917E-3</v>
      </c>
      <c r="V1231">
        <v>3.54515305150005E-3</v>
      </c>
      <c r="W1231">
        <v>2.045560204556018E-2</v>
      </c>
      <c r="Y1231" s="12">
        <v>45483</v>
      </c>
      <c r="Z1231">
        <v>2.2549053725472511E-3</v>
      </c>
      <c r="AA1231">
        <v>1.148519945703874E-2</v>
      </c>
      <c r="AB1231">
        <v>1.8628966575860231E-2</v>
      </c>
      <c r="AC1231">
        <v>7.9339499780246101E-3</v>
      </c>
      <c r="AD1231">
        <v>1.395628118251984E-2</v>
      </c>
      <c r="AE1231">
        <v>1.020971179876898E-2</v>
      </c>
      <c r="AF1231">
        <v>4.3669925290403446E-3</v>
      </c>
      <c r="AG1231">
        <v>8.7948157301373127E-3</v>
      </c>
      <c r="AH1231">
        <v>4.5030632541546668E-3</v>
      </c>
      <c r="AI1231">
        <v>1.5117160853219389E-3</v>
      </c>
      <c r="AJ1231">
        <v>8.1842914324531954E-4</v>
      </c>
      <c r="AK1231">
        <v>4.8836894233227117E-2</v>
      </c>
      <c r="AL1231">
        <v>1.4495981808468089E-2</v>
      </c>
      <c r="AM1231">
        <v>1.081307157925018E-2</v>
      </c>
      <c r="AN1231">
        <v>2.651400198639884E-2</v>
      </c>
      <c r="AO1231">
        <v>-1.186761667553664E-2</v>
      </c>
      <c r="AP1231">
        <v>2.614225242625614E-3</v>
      </c>
      <c r="AQ1231">
        <v>4.9487552392588272E-3</v>
      </c>
      <c r="AR1231">
        <v>2.2472855852058791E-2</v>
      </c>
      <c r="AS1231">
        <v>-1.353310984697249E-3</v>
      </c>
      <c r="AT1231">
        <v>3.5388838090011148E-3</v>
      </c>
      <c r="AU1231">
        <v>2.0249196241541659E-2</v>
      </c>
    </row>
    <row r="1232" spans="1:47">
      <c r="A1232" s="12">
        <v>45484</v>
      </c>
      <c r="B1232">
        <v>-2.372491115671449E-2</v>
      </c>
      <c r="C1232">
        <v>3.017469560614083E-2</v>
      </c>
      <c r="D1232">
        <v>-2.3220877328526068E-2</v>
      </c>
      <c r="E1232">
        <v>1.2059257111094899E-2</v>
      </c>
      <c r="F1232">
        <v>8.3800683297874379E-4</v>
      </c>
      <c r="G1232">
        <v>1.0590015128592921E-2</v>
      </c>
      <c r="H1232">
        <v>1.544921565520507E-2</v>
      </c>
      <c r="I1232">
        <v>1.1883488205861379E-2</v>
      </c>
      <c r="J1232">
        <v>-3.2092426187420031E-3</v>
      </c>
      <c r="K1232">
        <v>-2.6435045317220181E-3</v>
      </c>
      <c r="L1232">
        <v>-1.6843118383061959E-3</v>
      </c>
      <c r="M1232">
        <v>1.7653167185877509E-2</v>
      </c>
      <c r="N1232">
        <v>-2.4772117962466481E-2</v>
      </c>
      <c r="O1232">
        <v>-2.244311833688184E-2</v>
      </c>
      <c r="P1232">
        <v>-5.5666740790156322E-2</v>
      </c>
      <c r="Q1232">
        <v>-3.6744632184756099E-2</v>
      </c>
      <c r="R1232">
        <v>-1.7860321604462048E-2</v>
      </c>
      <c r="S1232">
        <v>3.761165961448043E-3</v>
      </c>
      <c r="T1232">
        <v>1.093474426807761E-2</v>
      </c>
      <c r="U1232">
        <v>2.118398142774236E-2</v>
      </c>
      <c r="V1232">
        <v>-8.44412368001215E-2</v>
      </c>
      <c r="W1232">
        <v>-1.6309794988610519E-2</v>
      </c>
      <c r="Y1232" s="12">
        <v>45484</v>
      </c>
      <c r="Z1232">
        <v>-2.4010878959191968E-2</v>
      </c>
      <c r="AA1232">
        <v>2.972839524444084E-2</v>
      </c>
      <c r="AB1232">
        <v>-2.349472960050368E-2</v>
      </c>
      <c r="AC1232">
        <v>1.1987123608632119E-2</v>
      </c>
      <c r="AD1232">
        <v>8.3765590129443197E-4</v>
      </c>
      <c r="AE1232">
        <v>1.053433368495932E-2</v>
      </c>
      <c r="AF1232">
        <v>1.533109158563906E-2</v>
      </c>
      <c r="AG1232">
        <v>1.1813434005917721E-2</v>
      </c>
      <c r="AH1232">
        <v>-3.2144032820065299E-3</v>
      </c>
      <c r="AI1232">
        <v>-2.6470047597665762E-3</v>
      </c>
      <c r="AJ1232">
        <v>-1.6857318862502431E-3</v>
      </c>
      <c r="AK1232">
        <v>1.749915986649209E-2</v>
      </c>
      <c r="AL1232">
        <v>-2.5084110127060411E-2</v>
      </c>
      <c r="AM1232">
        <v>-2.2698797855932758E-2</v>
      </c>
      <c r="AN1232">
        <v>-5.7276146312662667E-2</v>
      </c>
      <c r="AO1232">
        <v>-3.7436722882786683E-2</v>
      </c>
      <c r="AP1232">
        <v>-1.8021742050640929E-2</v>
      </c>
      <c r="AQ1232">
        <v>3.7541104624877319E-3</v>
      </c>
      <c r="AR1232">
        <v>1.087539222626473E-2</v>
      </c>
      <c r="AS1232">
        <v>2.0962720233710271E-2</v>
      </c>
      <c r="AT1232">
        <v>-8.8220729925963345E-2</v>
      </c>
      <c r="AU1232">
        <v>-1.6444263805476859E-2</v>
      </c>
    </row>
    <row r="1233" spans="1:47">
      <c r="A1233" s="12">
        <v>45485</v>
      </c>
      <c r="B1233">
        <v>-2.8710587028967231E-3</v>
      </c>
      <c r="C1233">
        <v>2.099544853912794E-2</v>
      </c>
      <c r="D1233">
        <v>1.3050929384365251E-2</v>
      </c>
      <c r="E1233">
        <v>1.351544963942897E-2</v>
      </c>
      <c r="F1233">
        <v>2.125466958650124E-3</v>
      </c>
      <c r="G1233">
        <v>1.325919589392655E-2</v>
      </c>
      <c r="H1233">
        <v>6.0856674728875237E-3</v>
      </c>
      <c r="I1233">
        <v>1.7660044150114021E-4</v>
      </c>
      <c r="J1233">
        <v>-1.931745009658647E-3</v>
      </c>
      <c r="K1233">
        <v>6.815600151457879E-3</v>
      </c>
      <c r="L1233">
        <v>-1.2099301036394229E-2</v>
      </c>
      <c r="M1233">
        <v>1.4387755102040821E-2</v>
      </c>
      <c r="N1233">
        <v>-2.529140092368598E-3</v>
      </c>
      <c r="O1233">
        <v>5.9436871145732706E-3</v>
      </c>
      <c r="P1233">
        <v>1.444270015698579E-2</v>
      </c>
      <c r="Q1233">
        <v>-7.889697433933307E-3</v>
      </c>
      <c r="R1233">
        <v>1.6493475108748209E-2</v>
      </c>
      <c r="S1233">
        <v>-4.3325526932085356E-3</v>
      </c>
      <c r="T1233">
        <v>9.0718771807396514E-3</v>
      </c>
      <c r="U1233">
        <v>-1.6071484954690459E-2</v>
      </c>
      <c r="V1233">
        <v>2.987180019084756E-2</v>
      </c>
      <c r="W1233">
        <v>-7.7189082376188933E-3</v>
      </c>
      <c r="Y1233" s="12">
        <v>45485</v>
      </c>
      <c r="Z1233">
        <v>-2.8751880976515569E-3</v>
      </c>
      <c r="AA1233">
        <v>2.0778081326488399E-2</v>
      </c>
      <c r="AB1233">
        <v>1.296649980173924E-2</v>
      </c>
      <c r="AC1233">
        <v>1.3424930641219289E-2</v>
      </c>
      <c r="AD1233">
        <v>2.12321134933721E-3</v>
      </c>
      <c r="AE1233">
        <v>1.317206212677185E-2</v>
      </c>
      <c r="AF1233">
        <v>6.0672245856210876E-3</v>
      </c>
      <c r="AG1233">
        <v>1.765848494788493E-4</v>
      </c>
      <c r="AH1233">
        <v>-1.9336132353946871E-3</v>
      </c>
      <c r="AI1233">
        <v>6.7924789458876931E-3</v>
      </c>
      <c r="AJ1233">
        <v>-1.217309340730497E-2</v>
      </c>
      <c r="AK1233">
        <v>1.428523355348185E-2</v>
      </c>
      <c r="AL1233">
        <v>-2.5323437700117339E-3</v>
      </c>
      <c r="AM1233">
        <v>5.9260930874884196E-3</v>
      </c>
      <c r="AN1233">
        <v>1.4339397818234449E-2</v>
      </c>
      <c r="AO1233">
        <v>-7.9209857757581107E-3</v>
      </c>
      <c r="AP1233">
        <v>1.6358935087549618E-2</v>
      </c>
      <c r="AQ1233">
        <v>-4.341965396823147E-3</v>
      </c>
      <c r="AR1233">
        <v>9.0309748905380918E-3</v>
      </c>
      <c r="AS1233">
        <v>-1.6202031880504689E-2</v>
      </c>
      <c r="AT1233">
        <v>2.94343286609011E-2</v>
      </c>
      <c r="AU1233">
        <v>-7.7488532043064858E-3</v>
      </c>
    </row>
    <row r="1234" spans="1:47">
      <c r="A1234" s="12">
        <v>45488</v>
      </c>
      <c r="B1234">
        <v>-9.1007249730064022E-3</v>
      </c>
      <c r="C1234">
        <v>-1.9772792637331001E-2</v>
      </c>
      <c r="D1234">
        <v>1.6743298343020682E-2</v>
      </c>
      <c r="E1234">
        <v>2.3513335218169781E-2</v>
      </c>
      <c r="F1234">
        <v>1.574651327206111E-2</v>
      </c>
      <c r="G1234">
        <v>4.2211903756861352E-4</v>
      </c>
      <c r="H1234">
        <v>2.869329197363335E-2</v>
      </c>
      <c r="I1234">
        <v>1.712721815131979E-2</v>
      </c>
      <c r="J1234">
        <v>1.935483870967758E-3</v>
      </c>
      <c r="K1234">
        <v>-1.184655885671315E-2</v>
      </c>
      <c r="L1234">
        <v>2.4934127061579051E-2</v>
      </c>
      <c r="M1234">
        <v>-2.7562619454783222E-2</v>
      </c>
      <c r="N1234">
        <v>9.0397971557698575E-4</v>
      </c>
      <c r="O1234">
        <v>2.7243453381922129E-3</v>
      </c>
      <c r="P1234">
        <v>-6.1900340451873648E-3</v>
      </c>
      <c r="Q1234">
        <v>1.3665843113032761E-2</v>
      </c>
      <c r="R1234">
        <v>1.310549777117398E-2</v>
      </c>
      <c r="S1234">
        <v>-2.1168999176761631E-3</v>
      </c>
      <c r="T1234">
        <v>6.2240663900414717E-3</v>
      </c>
      <c r="U1234">
        <v>-7.2524228226685814E-3</v>
      </c>
      <c r="V1234">
        <v>1.7765781734681459E-2</v>
      </c>
      <c r="W1234">
        <v>1.8296098077042799E-2</v>
      </c>
      <c r="Y1234" s="12">
        <v>45488</v>
      </c>
      <c r="Z1234">
        <v>-9.1423895483981436E-3</v>
      </c>
      <c r="AA1234">
        <v>-1.997088994162231E-2</v>
      </c>
      <c r="AB1234">
        <v>1.6604674529990988E-2</v>
      </c>
      <c r="AC1234">
        <v>2.3241155070157851E-2</v>
      </c>
      <c r="AD1234">
        <v>1.562382321631854E-2</v>
      </c>
      <c r="AE1234">
        <v>4.2202997039142708E-4</v>
      </c>
      <c r="AF1234">
        <v>2.8289348256395029E-2</v>
      </c>
      <c r="AG1234">
        <v>1.6982200837339919E-2</v>
      </c>
      <c r="AH1234">
        <v>1.933613235394781E-3</v>
      </c>
      <c r="AI1234">
        <v>-1.191728849191372E-2</v>
      </c>
      <c r="AJ1234">
        <v>2.462834424381926E-2</v>
      </c>
      <c r="AK1234">
        <v>-2.7949595747539711E-2</v>
      </c>
      <c r="AL1234">
        <v>9.0357137198491849E-4</v>
      </c>
      <c r="AM1234">
        <v>2.7206410357721641E-3</v>
      </c>
      <c r="AN1234">
        <v>-6.2092717349844411E-3</v>
      </c>
      <c r="AO1234">
        <v>1.3573307576639319E-2</v>
      </c>
      <c r="AP1234">
        <v>1.3020363744414711E-2</v>
      </c>
      <c r="AQ1234">
        <v>-2.119143717465864E-3</v>
      </c>
      <c r="AR1234">
        <v>6.2047768868828696E-3</v>
      </c>
      <c r="AS1234">
        <v>-7.2788494901668433E-3</v>
      </c>
      <c r="AT1234">
        <v>1.760981477513248E-2</v>
      </c>
      <c r="AU1234">
        <v>1.8130738387142409E-2</v>
      </c>
    </row>
    <row r="1235" spans="1:47">
      <c r="A1235" s="12">
        <v>45489</v>
      </c>
      <c r="B1235">
        <v>1.556662515566742E-3</v>
      </c>
      <c r="C1235">
        <v>2.0171642338443489E-2</v>
      </c>
      <c r="D1235">
        <v>1.7918088737201019E-3</v>
      </c>
      <c r="E1235">
        <v>1.031260070899132E-2</v>
      </c>
      <c r="F1235">
        <v>-1.708428246013582E-3</v>
      </c>
      <c r="G1235">
        <v>4.2194092827019253E-4</v>
      </c>
      <c r="H1235">
        <v>-8.5186581228797742E-3</v>
      </c>
      <c r="I1235">
        <v>7.2042357434252144E-3</v>
      </c>
      <c r="J1235">
        <v>-8.3708950418543981E-3</v>
      </c>
      <c r="K1235">
        <v>4.8525214081826862E-2</v>
      </c>
      <c r="L1235">
        <v>1.6995953344441709E-2</v>
      </c>
      <c r="M1235">
        <v>2.3585393607117089E-2</v>
      </c>
      <c r="N1235">
        <v>-9.7805974094633541E-3</v>
      </c>
      <c r="O1235">
        <v>5.7586055345382192E-4</v>
      </c>
      <c r="P1235">
        <v>-1.619433198380571E-2</v>
      </c>
      <c r="Q1235">
        <v>-1.9803488460656829E-4</v>
      </c>
      <c r="R1235">
        <v>-7.0693144818281262E-3</v>
      </c>
      <c r="S1235">
        <v>-1.319976428992331E-2</v>
      </c>
      <c r="T1235">
        <v>1.37457044673539E-2</v>
      </c>
      <c r="U1235">
        <v>1.6873545384018529E-2</v>
      </c>
      <c r="V1235">
        <v>1.551614946168467E-2</v>
      </c>
      <c r="W1235">
        <v>2.841777180223604E-3</v>
      </c>
      <c r="Y1235" s="12">
        <v>45489</v>
      </c>
      <c r="Z1235">
        <v>1.555452172374173E-3</v>
      </c>
      <c r="AA1235">
        <v>1.9970889941622341E-2</v>
      </c>
      <c r="AB1235">
        <v>1.790205499208203E-3</v>
      </c>
      <c r="AC1235">
        <v>1.0259788618640891E-2</v>
      </c>
      <c r="AD1235">
        <v>-1.7098892738273851E-3</v>
      </c>
      <c r="AE1235">
        <v>4.2185193622876069E-4</v>
      </c>
      <c r="AF1235">
        <v>-8.5551492758788889E-3</v>
      </c>
      <c r="AG1235">
        <v>7.1784092032412296E-3</v>
      </c>
      <c r="AH1235">
        <v>-8.4061277410121486E-3</v>
      </c>
      <c r="AI1235">
        <v>4.73846188359087E-2</v>
      </c>
      <c r="AJ1235">
        <v>1.6853138046158241E-2</v>
      </c>
      <c r="AK1235">
        <v>2.3311555572060771E-2</v>
      </c>
      <c r="AL1235">
        <v>-9.8287416289953924E-3</v>
      </c>
      <c r="AM1235">
        <v>5.7569480939256845E-4</v>
      </c>
      <c r="AN1235">
        <v>-1.6326893287428781E-2</v>
      </c>
      <c r="AO1235">
        <v>-1.9805449610354529E-4</v>
      </c>
      <c r="AP1235">
        <v>-7.0944204768674671E-3</v>
      </c>
      <c r="AQ1235">
        <v>-1.3287655463894739E-2</v>
      </c>
      <c r="AR1235">
        <v>1.3652089168327259E-2</v>
      </c>
      <c r="AS1235">
        <v>1.6732768513454691E-2</v>
      </c>
      <c r="AT1235">
        <v>1.539700487756757E-2</v>
      </c>
      <c r="AU1235">
        <v>2.8377469649630031E-3</v>
      </c>
    </row>
    <row r="1236" spans="1:47">
      <c r="A1236" s="12">
        <v>45490</v>
      </c>
      <c r="B1236">
        <v>-2.6370324318723441E-2</v>
      </c>
      <c r="C1236">
        <v>2.4805867126833411E-2</v>
      </c>
      <c r="D1236">
        <v>-2.529597138233541E-2</v>
      </c>
      <c r="E1236">
        <v>1.528822055137846E-2</v>
      </c>
      <c r="F1236">
        <v>2.1930658553590551E-2</v>
      </c>
      <c r="G1236">
        <v>2.3196963306621798E-2</v>
      </c>
      <c r="H1236">
        <v>6.5389294403892517E-3</v>
      </c>
      <c r="I1236">
        <v>1.378834884522573E-2</v>
      </c>
      <c r="J1236">
        <v>-3.8961038961039529E-3</v>
      </c>
      <c r="K1236">
        <v>-6.3520871143375457E-3</v>
      </c>
      <c r="L1236">
        <v>1.521393127984272E-2</v>
      </c>
      <c r="M1236">
        <v>2.142496210207168E-2</v>
      </c>
      <c r="N1236">
        <v>-1.3347570742124891E-2</v>
      </c>
      <c r="O1236">
        <v>-2.938826253932858E-2</v>
      </c>
      <c r="P1236">
        <v>-6.6239316239316226E-2</v>
      </c>
      <c r="Q1236">
        <v>-1.349951243295955E-2</v>
      </c>
      <c r="R1236">
        <v>-1.8788774002954201E-2</v>
      </c>
      <c r="S1236">
        <v>1.6123253314224151E-2</v>
      </c>
      <c r="T1236">
        <v>1.7966101694915301E-2</v>
      </c>
      <c r="U1236">
        <v>-3.4363278021488967E-2</v>
      </c>
      <c r="V1236">
        <v>-3.1415653258497038E-2</v>
      </c>
      <c r="W1236">
        <v>9.9028002071970267E-3</v>
      </c>
      <c r="Y1236" s="12">
        <v>45490</v>
      </c>
      <c r="Z1236">
        <v>-2.6724257410480491E-2</v>
      </c>
      <c r="AA1236">
        <v>2.450319672727894E-2</v>
      </c>
      <c r="AB1236">
        <v>-2.5621414460210979E-2</v>
      </c>
      <c r="AC1236">
        <v>1.517253331878143E-2</v>
      </c>
      <c r="AD1236">
        <v>2.169364070628579E-2</v>
      </c>
      <c r="AE1236">
        <v>2.293200343859008E-2</v>
      </c>
      <c r="AF1236">
        <v>6.5176433829069076E-3</v>
      </c>
      <c r="AG1236">
        <v>1.3694154432590949E-2</v>
      </c>
      <c r="AH1236">
        <v>-3.9037134804734042E-3</v>
      </c>
      <c r="AI1236">
        <v>-6.3723474622585791E-3</v>
      </c>
      <c r="AJ1236">
        <v>1.5099360018766069E-2</v>
      </c>
      <c r="AK1236">
        <v>2.1198674037996381E-2</v>
      </c>
      <c r="AL1236">
        <v>-1.3437450242458999E-2</v>
      </c>
      <c r="AM1236">
        <v>-2.9828749089424841E-2</v>
      </c>
      <c r="AN1236">
        <v>-6.8535100822056577E-2</v>
      </c>
      <c r="AO1236">
        <v>-1.359145928031855E-2</v>
      </c>
      <c r="AP1236">
        <v>-1.8967525573722641E-2</v>
      </c>
      <c r="AQ1236">
        <v>1.5994654115695811E-2</v>
      </c>
      <c r="AR1236">
        <v>1.7806618649464818E-2</v>
      </c>
      <c r="AS1236">
        <v>-3.4967579703935117E-2</v>
      </c>
      <c r="AT1236">
        <v>-3.1919709848216057E-2</v>
      </c>
      <c r="AU1236">
        <v>9.85408880343378E-3</v>
      </c>
    </row>
    <row r="1237" spans="1:47">
      <c r="A1237" s="12">
        <v>45491</v>
      </c>
      <c r="B1237">
        <v>-2.224232426967487E-2</v>
      </c>
      <c r="C1237">
        <v>-8.2789588156879645E-3</v>
      </c>
      <c r="D1237">
        <v>-2.0534778049632999E-2</v>
      </c>
      <c r="E1237">
        <v>-8.5051951257826275E-3</v>
      </c>
      <c r="F1237">
        <v>4.5897165539912077E-3</v>
      </c>
      <c r="G1237">
        <v>-9.8928276999176168E-3</v>
      </c>
      <c r="H1237">
        <v>-1.133101676990544E-3</v>
      </c>
      <c r="I1237">
        <v>9.8605916354981282E-3</v>
      </c>
      <c r="J1237">
        <v>-1.1082138200782301E-2</v>
      </c>
      <c r="K1237">
        <v>-8.2191780821918581E-3</v>
      </c>
      <c r="L1237">
        <v>-3.1770184903398453E-2</v>
      </c>
      <c r="M1237">
        <v>-2.0876620164242628E-2</v>
      </c>
      <c r="N1237">
        <v>-7.1022727272727071E-3</v>
      </c>
      <c r="O1237">
        <v>-4.7502063220927759E-3</v>
      </c>
      <c r="P1237">
        <v>2.627341300110175E-2</v>
      </c>
      <c r="Q1237">
        <v>-6.8266765514473082E-3</v>
      </c>
      <c r="R1237">
        <v>-2.4869031131450559E-2</v>
      </c>
      <c r="S1237">
        <v>3.5260930888569852E-4</v>
      </c>
      <c r="T1237">
        <v>-1.065601065601063E-2</v>
      </c>
      <c r="U1237">
        <v>-5.0367054021134283E-3</v>
      </c>
      <c r="V1237">
        <v>2.9376257545270512E-3</v>
      </c>
      <c r="W1237">
        <v>-8.3574704320540372E-3</v>
      </c>
      <c r="Y1237" s="12">
        <v>45491</v>
      </c>
      <c r="Z1237">
        <v>-2.2493414975563411E-2</v>
      </c>
      <c r="AA1237">
        <v>-8.313419727340338E-3</v>
      </c>
      <c r="AB1237">
        <v>-2.0748548148905518E-2</v>
      </c>
      <c r="AC1237">
        <v>-8.5415706989308924E-3</v>
      </c>
      <c r="AD1237">
        <v>4.5792159226569051E-3</v>
      </c>
      <c r="AE1237">
        <v>-9.9420868640666474E-3</v>
      </c>
      <c r="AF1237">
        <v>-1.1337441220453091E-3</v>
      </c>
      <c r="AG1237">
        <v>9.8122932427502727E-3</v>
      </c>
      <c r="AH1237">
        <v>-1.1144002578669279E-2</v>
      </c>
      <c r="AI1237">
        <v>-8.2531417567205251E-3</v>
      </c>
      <c r="AJ1237">
        <v>-3.2285807593520337E-2</v>
      </c>
      <c r="AK1237">
        <v>-2.109761800233876E-2</v>
      </c>
      <c r="AL1237">
        <v>-7.1276139242321237E-3</v>
      </c>
      <c r="AM1237">
        <v>-4.7615244085320342E-3</v>
      </c>
      <c r="AN1237">
        <v>2.5934195654447031E-2</v>
      </c>
      <c r="AO1237">
        <v>-6.8500849028063967E-3</v>
      </c>
      <c r="AP1237">
        <v>-2.518348996069341E-2</v>
      </c>
      <c r="AQ1237">
        <v>3.5254715683317442E-4</v>
      </c>
      <c r="AR1237">
        <v>-1.0713192520722611E-2</v>
      </c>
      <c r="AS1237">
        <v>-5.0494323553618636E-3</v>
      </c>
      <c r="AT1237">
        <v>2.933319363638714E-3</v>
      </c>
      <c r="AU1237">
        <v>-8.3925898982206114E-3</v>
      </c>
    </row>
    <row r="1238" spans="1:47">
      <c r="A1238" s="12">
        <v>45492</v>
      </c>
      <c r="B1238">
        <v>-3.3741496598639338E-3</v>
      </c>
      <c r="C1238">
        <v>-1.344181110718101E-3</v>
      </c>
      <c r="D1238">
        <v>5.7989115889012233E-4</v>
      </c>
      <c r="E1238">
        <v>-1.6635734009324939E-2</v>
      </c>
      <c r="F1238">
        <v>-1.7410631598444141E-2</v>
      </c>
      <c r="G1238">
        <v>-1.4987510407993289E-2</v>
      </c>
      <c r="H1238">
        <v>-2.253648945020037E-2</v>
      </c>
      <c r="I1238">
        <v>-2.2979797979797989E-2</v>
      </c>
      <c r="J1238">
        <v>-3.2959789057350748E-3</v>
      </c>
      <c r="K1238">
        <v>-4.7882136279926426E-3</v>
      </c>
      <c r="L1238">
        <v>-9.5247166396794647E-4</v>
      </c>
      <c r="M1238">
        <v>8.0840743734844622E-3</v>
      </c>
      <c r="N1238">
        <v>-7.402865771964473E-3</v>
      </c>
      <c r="O1238">
        <v>-9.2600439784847888E-3</v>
      </c>
      <c r="P1238">
        <v>-2.609629201420427E-2</v>
      </c>
      <c r="Q1238">
        <v>-1.5084598158745849E-2</v>
      </c>
      <c r="R1238">
        <v>2.1643818698283249E-2</v>
      </c>
      <c r="S1238">
        <v>-2.9138761602631961E-2</v>
      </c>
      <c r="T1238">
        <v>8.7512622012788643E-3</v>
      </c>
      <c r="U1238">
        <v>-3.0604817363684481E-2</v>
      </c>
      <c r="V1238">
        <v>-4.0243951370220299E-2</v>
      </c>
      <c r="W1238">
        <v>1.490857090698849E-3</v>
      </c>
      <c r="Y1238" s="12">
        <v>45492</v>
      </c>
      <c r="Z1238">
        <v>-3.3798549400887961E-3</v>
      </c>
      <c r="AA1238">
        <v>-1.3450853325300571E-3</v>
      </c>
      <c r="AB1238">
        <v>5.7972308698451202E-4</v>
      </c>
      <c r="AC1238">
        <v>-1.6775661871470841E-2</v>
      </c>
      <c r="AD1238">
        <v>-1.7563979170203449E-2</v>
      </c>
      <c r="AE1238">
        <v>-1.510095810159671E-2</v>
      </c>
      <c r="AF1238">
        <v>-2.2794317180192938E-2</v>
      </c>
      <c r="AG1238">
        <v>-2.3247949548013281E-2</v>
      </c>
      <c r="AH1238">
        <v>-3.301422609054013E-3</v>
      </c>
      <c r="AI1238">
        <v>-4.7997138478916568E-3</v>
      </c>
      <c r="AJ1238">
        <v>-9.5292555333734044E-4</v>
      </c>
      <c r="AK1238">
        <v>8.0515732875487758E-3</v>
      </c>
      <c r="AL1238">
        <v>-7.4304029697410297E-3</v>
      </c>
      <c r="AM1238">
        <v>-9.3031847156772613E-3</v>
      </c>
      <c r="AN1238">
        <v>-2.644284266439623E-2</v>
      </c>
      <c r="AO1238">
        <v>-1.5199527954080539E-2</v>
      </c>
      <c r="AP1238">
        <v>2.1412917042544631E-2</v>
      </c>
      <c r="AQ1238">
        <v>-2.9571726775776751E-2</v>
      </c>
      <c r="AR1238">
        <v>8.7131918540554031E-3</v>
      </c>
      <c r="AS1238">
        <v>-3.108292501139609E-2</v>
      </c>
      <c r="AT1238">
        <v>-4.1076142823845592E-2</v>
      </c>
      <c r="AU1238">
        <v>1.4897468665864169E-3</v>
      </c>
    </row>
    <row r="1239" spans="1:47">
      <c r="A1239" s="12">
        <v>45495</v>
      </c>
      <c r="B1239">
        <v>-3.167149019821847E-3</v>
      </c>
      <c r="C1239">
        <v>4.5338622839332654E-3</v>
      </c>
      <c r="D1239">
        <v>-1.5603406000623821E-3</v>
      </c>
      <c r="E1239">
        <v>3.4754988836973588E-3</v>
      </c>
      <c r="F1239">
        <v>-1.3572101790763401E-2</v>
      </c>
      <c r="G1239">
        <v>-1.05663567202029E-2</v>
      </c>
      <c r="H1239">
        <v>-1.802707930367509E-2</v>
      </c>
      <c r="I1239">
        <v>-6.8923925217541093E-3</v>
      </c>
      <c r="J1239">
        <v>9.9206349206348854E-3</v>
      </c>
      <c r="K1239">
        <v>5.5514433752776871E-3</v>
      </c>
      <c r="L1239">
        <v>2.3834493278673818E-3</v>
      </c>
      <c r="M1239">
        <v>1.6940657578187631E-2</v>
      </c>
      <c r="N1239">
        <v>1.3337603806822029E-2</v>
      </c>
      <c r="O1239">
        <v>1.537959556657875E-2</v>
      </c>
      <c r="P1239">
        <v>4.7570592724497603E-2</v>
      </c>
      <c r="Q1239">
        <v>2.2357659393059E-2</v>
      </c>
      <c r="R1239">
        <v>8.4922481791531723E-3</v>
      </c>
      <c r="S1239">
        <v>-2.78349267820388E-3</v>
      </c>
      <c r="T1239">
        <v>-1.2345679012345619E-2</v>
      </c>
      <c r="U1239">
        <v>7.5087886958602468E-4</v>
      </c>
      <c r="V1239">
        <v>5.1463210702341167E-2</v>
      </c>
      <c r="W1239">
        <v>1.054198566046893E-2</v>
      </c>
      <c r="Y1239" s="12">
        <v>45495</v>
      </c>
      <c r="Z1239">
        <v>-3.1721750512112411E-3</v>
      </c>
      <c r="AA1239">
        <v>4.523615290957946E-3</v>
      </c>
      <c r="AB1239">
        <v>-1.561559199241297E-3</v>
      </c>
      <c r="AC1239">
        <v>3.4694732947012298E-3</v>
      </c>
      <c r="AD1239">
        <v>-1.3665044675875671E-2</v>
      </c>
      <c r="AE1239">
        <v>-1.0622577047421341E-2</v>
      </c>
      <c r="AF1239">
        <v>-1.8191546673543731E-2</v>
      </c>
      <c r="AG1239">
        <v>-6.916254767610079E-3</v>
      </c>
      <c r="AH1239">
        <v>9.871748479154091E-3</v>
      </c>
      <c r="AI1239">
        <v>5.5360909062036881E-3</v>
      </c>
      <c r="AJ1239">
        <v>2.380613417789557E-3</v>
      </c>
      <c r="AK1239">
        <v>1.6798764900042722E-2</v>
      </c>
      <c r="AL1239">
        <v>1.3249441024188629E-2</v>
      </c>
      <c r="AM1239">
        <v>1.526252835838042E-2</v>
      </c>
      <c r="AN1239">
        <v>4.6473762165874448E-2</v>
      </c>
      <c r="AO1239">
        <v>2.211139082688246E-2</v>
      </c>
      <c r="AP1239">
        <v>8.4563918968700059E-3</v>
      </c>
      <c r="AQ1239">
        <v>-2.7873737976668138E-3</v>
      </c>
      <c r="AR1239">
        <v>-1.24225199985571E-2</v>
      </c>
      <c r="AS1239">
        <v>7.5059710108814771E-4</v>
      </c>
      <c r="AT1239">
        <v>5.0182728104264017E-2</v>
      </c>
      <c r="AU1239">
        <v>1.048680639024104E-2</v>
      </c>
    </row>
    <row r="1240" spans="1:47">
      <c r="A1240" s="12">
        <v>45496</v>
      </c>
      <c r="B1240">
        <v>2.1144891810462859E-2</v>
      </c>
      <c r="C1240">
        <v>-9.2383638928067446E-3</v>
      </c>
      <c r="D1240">
        <v>4.688337203071935E-3</v>
      </c>
      <c r="E1240">
        <v>-4.5185558970595166E-3</v>
      </c>
      <c r="F1240">
        <v>-1.8472514172877319E-2</v>
      </c>
      <c r="G1240">
        <v>-9.8248611704400135E-3</v>
      </c>
      <c r="H1240">
        <v>-1.5915537346359861E-2</v>
      </c>
      <c r="I1240">
        <v>-1.6136028454931891E-2</v>
      </c>
      <c r="J1240">
        <v>-6.5487884741323166E-3</v>
      </c>
      <c r="K1240">
        <v>1.9506808980493059E-2</v>
      </c>
      <c r="L1240">
        <v>2.3777820049453169E-4</v>
      </c>
      <c r="M1240">
        <v>9.0685066535238779E-3</v>
      </c>
      <c r="N1240">
        <v>4.3120964464713474E-3</v>
      </c>
      <c r="O1240">
        <v>-3.457117965259271E-3</v>
      </c>
      <c r="P1240">
        <v>-7.689817063299409E-3</v>
      </c>
      <c r="Q1240">
        <v>-7.3204633204633218E-3</v>
      </c>
      <c r="R1240">
        <v>5.5738687443811497E-3</v>
      </c>
      <c r="S1240">
        <v>-1.686893203883499E-2</v>
      </c>
      <c r="T1240">
        <v>-3.3783783783783989E-3</v>
      </c>
      <c r="U1240">
        <v>3.4105248797788867E-4</v>
      </c>
      <c r="V1240">
        <v>-2.0396803308019521E-2</v>
      </c>
      <c r="W1240">
        <v>1.235607131046512E-2</v>
      </c>
      <c r="Y1240" s="12">
        <v>45496</v>
      </c>
      <c r="Z1240">
        <v>2.0924440779508269E-2</v>
      </c>
      <c r="AA1240">
        <v>-9.2813022344670204E-3</v>
      </c>
      <c r="AB1240">
        <v>4.6773811805469389E-3</v>
      </c>
      <c r="AC1240">
        <v>-4.5287954276606052E-3</v>
      </c>
      <c r="AD1240">
        <v>-1.8645261758464191E-2</v>
      </c>
      <c r="AE1240">
        <v>-9.8734435912137784E-3</v>
      </c>
      <c r="AF1240">
        <v>-1.6043549583462779E-2</v>
      </c>
      <c r="AG1240">
        <v>-1.62676317856821E-2</v>
      </c>
      <c r="AH1240">
        <v>-6.5703258701002168E-3</v>
      </c>
      <c r="AI1240">
        <v>1.931898975503632E-2</v>
      </c>
      <c r="AJ1240">
        <v>2.3774993573862289E-4</v>
      </c>
      <c r="AK1240">
        <v>9.0276346598556524E-3</v>
      </c>
      <c r="AL1240">
        <v>4.3028259990771887E-3</v>
      </c>
      <c r="AM1240">
        <v>-3.46310760615325E-3</v>
      </c>
      <c r="AN1240">
        <v>-7.7195361608502922E-3</v>
      </c>
      <c r="AO1240">
        <v>-7.3473894001403733E-3</v>
      </c>
      <c r="AP1240">
        <v>5.5583922207654906E-3</v>
      </c>
      <c r="AQ1240">
        <v>-1.701283307302618E-2</v>
      </c>
      <c r="AR1240">
        <v>-3.3840979842405679E-3</v>
      </c>
      <c r="AS1240">
        <v>3.4099434279810718E-4</v>
      </c>
      <c r="AT1240">
        <v>-2.060769064691258E-2</v>
      </c>
      <c r="AU1240">
        <v>1.228035810190034E-2</v>
      </c>
    </row>
    <row r="1241" spans="1:47">
      <c r="A1241" s="12">
        <v>45497</v>
      </c>
      <c r="B1241">
        <v>-2.9934016415428259E-2</v>
      </c>
      <c r="C1241">
        <v>1.359527368495983E-2</v>
      </c>
      <c r="D1241">
        <v>-2.8754277587662799E-2</v>
      </c>
      <c r="E1241">
        <v>-2.7879541946037589E-3</v>
      </c>
      <c r="F1241">
        <v>6.3599195275487741E-3</v>
      </c>
      <c r="G1241">
        <v>1.0569456427955259E-2</v>
      </c>
      <c r="H1241">
        <v>1.601281024819823E-3</v>
      </c>
      <c r="I1241">
        <v>1.4108103341857079E-2</v>
      </c>
      <c r="J1241">
        <v>-6.5919578114699284E-3</v>
      </c>
      <c r="K1241">
        <v>-4.5126353790613249E-3</v>
      </c>
      <c r="L1241">
        <v>-8.2727143060904451E-3</v>
      </c>
      <c r="M1241">
        <v>5.6657223796032774E-3</v>
      </c>
      <c r="N1241">
        <v>-3.585478251095886E-2</v>
      </c>
      <c r="O1241">
        <v>-3.654639942412663E-2</v>
      </c>
      <c r="P1241">
        <v>-6.8031650216167749E-2</v>
      </c>
      <c r="Q1241">
        <v>-1.0532702719522001E-2</v>
      </c>
      <c r="R1241">
        <v>-3.3734652521158592E-2</v>
      </c>
      <c r="S1241">
        <v>8.6409085298109201E-3</v>
      </c>
      <c r="T1241">
        <v>1.6271186440677932E-2</v>
      </c>
      <c r="U1241">
        <v>-5.1140431625240623E-4</v>
      </c>
      <c r="V1241">
        <v>-0.123346050815813</v>
      </c>
      <c r="W1241">
        <v>-1.5293698402328301E-2</v>
      </c>
      <c r="Y1241" s="12">
        <v>45497</v>
      </c>
      <c r="Z1241">
        <v>-3.0391185484265781E-2</v>
      </c>
      <c r="AA1241">
        <v>1.350368711431536E-2</v>
      </c>
      <c r="AB1241">
        <v>-2.917578151864024E-2</v>
      </c>
      <c r="AC1241">
        <v>-2.7918477773367211E-3</v>
      </c>
      <c r="AD1241">
        <v>6.3397805822955622E-3</v>
      </c>
      <c r="AE1241">
        <v>1.051399021288036E-2</v>
      </c>
      <c r="AF1241">
        <v>1.600000341333431E-3</v>
      </c>
      <c r="AG1241">
        <v>1.400951027725102E-2</v>
      </c>
      <c r="AH1241">
        <v>-6.6137807220367096E-3</v>
      </c>
      <c r="AI1241">
        <v>-4.5228480537266007E-3</v>
      </c>
      <c r="AJ1241">
        <v>-8.3071231079498362E-3</v>
      </c>
      <c r="AK1241">
        <v>5.6497325421189072E-3</v>
      </c>
      <c r="AL1241">
        <v>-3.65133551679417E-2</v>
      </c>
      <c r="AM1241">
        <v>-3.7230949447793558E-2</v>
      </c>
      <c r="AN1241">
        <v>-7.0456424332588821E-2</v>
      </c>
      <c r="AO1241">
        <v>-1.0588564227482399E-2</v>
      </c>
      <c r="AP1241">
        <v>-3.4316795658040668E-2</v>
      </c>
      <c r="AQ1241">
        <v>8.6037895542159827E-3</v>
      </c>
      <c r="AR1241">
        <v>1.614022932867747E-2</v>
      </c>
      <c r="AS1241">
        <v>-5.1153512804012345E-4</v>
      </c>
      <c r="AT1241">
        <v>-0.13164294921766589</v>
      </c>
      <c r="AU1241">
        <v>-1.541185323868003E-2</v>
      </c>
    </row>
    <row r="1242" spans="1:47">
      <c r="A1242" s="12">
        <v>45498</v>
      </c>
      <c r="B1242">
        <v>-5.4194547364929679E-3</v>
      </c>
      <c r="C1242">
        <v>-1.6151685393258512E-2</v>
      </c>
      <c r="D1242">
        <v>-4.8046124279307323E-3</v>
      </c>
      <c r="E1242">
        <v>1.132162661737546E-3</v>
      </c>
      <c r="F1242">
        <v>1.592829044947441E-2</v>
      </c>
      <c r="G1242">
        <v>8.3244397011739135E-3</v>
      </c>
      <c r="H1242">
        <v>1.5507593924860121E-2</v>
      </c>
      <c r="I1242">
        <v>2.104164855229973E-2</v>
      </c>
      <c r="J1242">
        <v>-1.327140013271388E-3</v>
      </c>
      <c r="K1242">
        <v>1.486854034451501E-2</v>
      </c>
      <c r="L1242">
        <v>3.8352749412706721E-4</v>
      </c>
      <c r="M1242">
        <v>2.9723166585721161E-2</v>
      </c>
      <c r="N1242">
        <v>-2.448123105619027E-2</v>
      </c>
      <c r="O1242">
        <v>-1.0603502765548559E-2</v>
      </c>
      <c r="P1242">
        <v>-1.7242888402625781E-2</v>
      </c>
      <c r="Q1242">
        <v>-2.9874683564206079E-3</v>
      </c>
      <c r="R1242">
        <v>-1.2675795706883821E-2</v>
      </c>
      <c r="S1242">
        <v>8.0773467139885202E-3</v>
      </c>
      <c r="T1242">
        <v>6.6711140760506993E-3</v>
      </c>
      <c r="U1242">
        <v>-4.5742939009414618E-2</v>
      </c>
      <c r="V1242">
        <v>1.9723135330339311E-2</v>
      </c>
      <c r="W1242">
        <v>1.441539250278967E-2</v>
      </c>
      <c r="Y1242" s="12">
        <v>45498</v>
      </c>
      <c r="Z1242">
        <v>-5.4341932552554647E-3</v>
      </c>
      <c r="AA1242">
        <v>-1.6283545634914159E-2</v>
      </c>
      <c r="AB1242">
        <v>-4.8161916823298888E-3</v>
      </c>
      <c r="AC1242">
        <v>1.131522248913311E-3</v>
      </c>
      <c r="AD1242">
        <v>1.5802766399120611E-2</v>
      </c>
      <c r="AE1242">
        <v>8.2899826447303156E-3</v>
      </c>
      <c r="AF1242">
        <v>1.5388580025960139E-2</v>
      </c>
      <c r="AG1242">
        <v>2.082333027249969E-2</v>
      </c>
      <c r="AH1242">
        <v>-1.3280214435193441E-3</v>
      </c>
      <c r="AI1242">
        <v>1.475908720375679E-2</v>
      </c>
      <c r="AJ1242">
        <v>3.8345396625706402E-4</v>
      </c>
      <c r="AK1242">
        <v>2.9289995811207791E-2</v>
      </c>
      <c r="AL1242">
        <v>-2.4785878772121642E-2</v>
      </c>
      <c r="AM1242">
        <v>-1.0660120487446341E-2</v>
      </c>
      <c r="AN1242">
        <v>-1.73932782806323E-2</v>
      </c>
      <c r="AO1242">
        <v>-2.991939747658066E-3</v>
      </c>
      <c r="AP1242">
        <v>-1.275681902346992E-2</v>
      </c>
      <c r="AQ1242">
        <v>8.0448995565413264E-3</v>
      </c>
      <c r="AR1242">
        <v>6.6489606652511916E-3</v>
      </c>
      <c r="AS1242">
        <v>-4.6822187865614762E-2</v>
      </c>
      <c r="AT1242">
        <v>1.953115450012673E-2</v>
      </c>
      <c r="AU1242">
        <v>1.431247858293006E-2</v>
      </c>
    </row>
    <row r="1243" spans="1:47">
      <c r="A1243" s="12">
        <v>45499</v>
      </c>
      <c r="B1243">
        <v>1.4734500973033081E-2</v>
      </c>
      <c r="C1243">
        <v>1.149179157744484E-2</v>
      </c>
      <c r="D1243">
        <v>2.1610188974205968E-3</v>
      </c>
      <c r="E1243">
        <v>1.0085623947010181E-2</v>
      </c>
      <c r="F1243">
        <v>1.9042782785325669E-3</v>
      </c>
      <c r="G1243">
        <v>1.3547840812870421E-2</v>
      </c>
      <c r="H1243">
        <v>8.6586901763219259E-4</v>
      </c>
      <c r="I1243">
        <v>-8.5157114876954765E-4</v>
      </c>
      <c r="J1243">
        <v>4.6511627906975486E-3</v>
      </c>
      <c r="K1243">
        <v>4.6453457209219007E-3</v>
      </c>
      <c r="L1243">
        <v>1.7108352901710869E-2</v>
      </c>
      <c r="M1243">
        <v>1.0659371757381301E-2</v>
      </c>
      <c r="N1243">
        <v>1.641969407265775E-2</v>
      </c>
      <c r="O1243">
        <v>1.025353441051724E-2</v>
      </c>
      <c r="P1243">
        <v>6.9469184182400223E-3</v>
      </c>
      <c r="Q1243">
        <v>-4.2896118847483011E-3</v>
      </c>
      <c r="R1243">
        <v>2.086652297504132E-2</v>
      </c>
      <c r="S1243">
        <v>-1.505402452349169E-2</v>
      </c>
      <c r="T1243">
        <v>1.9549370444002619E-2</v>
      </c>
      <c r="U1243">
        <v>1.6085790884716731E-3</v>
      </c>
      <c r="V1243">
        <v>-2.043132803632219E-3</v>
      </c>
      <c r="W1243">
        <v>5.4998959479146681E-3</v>
      </c>
      <c r="Y1243" s="12">
        <v>45499</v>
      </c>
      <c r="Z1243">
        <v>1.462700288091325E-2</v>
      </c>
      <c r="AA1243">
        <v>1.142626249381791E-2</v>
      </c>
      <c r="AB1243">
        <v>2.158687254628281E-3</v>
      </c>
      <c r="AC1243">
        <v>1.0035103445028981E-2</v>
      </c>
      <c r="AD1243">
        <v>1.9024674391817751E-3</v>
      </c>
      <c r="AE1243">
        <v>1.345688936061081E-2</v>
      </c>
      <c r="AF1243">
        <v>8.6549436930300123E-4</v>
      </c>
      <c r="AG1243">
        <v>-8.5193394145740263E-4</v>
      </c>
      <c r="AH1243">
        <v>4.6403795565020797E-3</v>
      </c>
      <c r="AI1243">
        <v>4.6345894008421032E-3</v>
      </c>
      <c r="AJ1243">
        <v>1.6963653084190861E-2</v>
      </c>
      <c r="AK1243">
        <v>1.060296116780789E-2</v>
      </c>
      <c r="AL1243">
        <v>1.6286348577470029E-2</v>
      </c>
      <c r="AM1243">
        <v>1.020132352070198E-2</v>
      </c>
      <c r="AN1243">
        <v>6.9228997534629107E-3</v>
      </c>
      <c r="AO1243">
        <v>-4.298838665468532E-3</v>
      </c>
      <c r="AP1243">
        <v>2.065179897630354E-2</v>
      </c>
      <c r="AQ1243">
        <v>-1.516848654618386E-2</v>
      </c>
      <c r="AR1243">
        <v>1.9360735994247591E-2</v>
      </c>
      <c r="AS1243">
        <v>1.607286710871838E-3</v>
      </c>
      <c r="AT1243">
        <v>-2.0452228467678852E-3</v>
      </c>
      <c r="AU1243">
        <v>5.48482674763511E-3</v>
      </c>
    </row>
    <row r="1244" spans="1:47">
      <c r="A1244" s="12">
        <v>45502</v>
      </c>
      <c r="B1244">
        <v>3.8356164383561708E-3</v>
      </c>
      <c r="C1244">
        <v>-2.4698327570389371E-3</v>
      </c>
      <c r="D1244">
        <v>1.284639383373198E-3</v>
      </c>
      <c r="E1244">
        <v>1.485171137412644E-3</v>
      </c>
      <c r="F1244">
        <v>-7.8560567663457093E-3</v>
      </c>
      <c r="G1244">
        <v>2.2974101921471308E-3</v>
      </c>
      <c r="H1244">
        <v>-1.5493511600471851E-2</v>
      </c>
      <c r="I1244">
        <v>-1.0483252365124041E-2</v>
      </c>
      <c r="J1244">
        <v>-2.6455026455025621E-3</v>
      </c>
      <c r="K1244">
        <v>-1.3515916770407199E-2</v>
      </c>
      <c r="L1244">
        <v>-6.5491895966830471E-3</v>
      </c>
      <c r="M1244">
        <v>1.50270673884636E-2</v>
      </c>
      <c r="N1244">
        <v>3.4331130811016131E-3</v>
      </c>
      <c r="O1244">
        <v>1.883444090148956E-3</v>
      </c>
      <c r="P1244">
        <v>-1.3001945869449799E-2</v>
      </c>
      <c r="Q1244">
        <v>-6.9848108082423144E-3</v>
      </c>
      <c r="R1244">
        <v>-1.4534438970655761E-2</v>
      </c>
      <c r="S1244">
        <v>-1.6639960557130459E-2</v>
      </c>
      <c r="T1244">
        <v>-1.6249593760155889E-3</v>
      </c>
      <c r="U1244">
        <v>-5.4960742326909404E-3</v>
      </c>
      <c r="V1244">
        <v>5.5959963603275709E-2</v>
      </c>
      <c r="W1244">
        <v>-8.7221335225594609E-3</v>
      </c>
      <c r="Y1244" s="12">
        <v>45502</v>
      </c>
      <c r="Z1244">
        <v>3.8282792174837051E-3</v>
      </c>
      <c r="AA1244">
        <v>-2.4728878253380219E-3</v>
      </c>
      <c r="AB1244">
        <v>1.283814940199786E-3</v>
      </c>
      <c r="AC1244">
        <v>1.4840693615078861E-3</v>
      </c>
      <c r="AD1244">
        <v>-7.8870781576572228E-3</v>
      </c>
      <c r="AE1244">
        <v>2.294775180381852E-3</v>
      </c>
      <c r="AF1244">
        <v>-1.561479037157321E-2</v>
      </c>
      <c r="AG1244">
        <v>-1.0538588731686661E-2</v>
      </c>
      <c r="AH1244">
        <v>-2.6490081715768421E-3</v>
      </c>
      <c r="AI1244">
        <v>-1.360808823696711E-2</v>
      </c>
      <c r="AJ1244">
        <v>-6.5707296369153937E-3</v>
      </c>
      <c r="AK1244">
        <v>1.491527951597911E-2</v>
      </c>
      <c r="AL1244">
        <v>3.427233401614568E-3</v>
      </c>
      <c r="AM1244">
        <v>1.881672633273159E-3</v>
      </c>
      <c r="AN1244">
        <v>-1.308721104953485E-2</v>
      </c>
      <c r="AO1244">
        <v>-7.0093187883341328E-3</v>
      </c>
      <c r="AP1244">
        <v>-1.46410986830369E-2</v>
      </c>
      <c r="AQ1244">
        <v>-1.6779959929713009E-2</v>
      </c>
      <c r="AR1244">
        <v>-1.6262810544790309E-3</v>
      </c>
      <c r="AS1244">
        <v>-5.511233217460952E-3</v>
      </c>
      <c r="AT1244">
        <v>5.4450271310870373E-2</v>
      </c>
      <c r="AU1244">
        <v>-8.7603939667486759E-3</v>
      </c>
    </row>
    <row r="1245" spans="1:47">
      <c r="A1245" s="12">
        <v>45503</v>
      </c>
      <c r="B1245">
        <v>-8.1331877729257096E-3</v>
      </c>
      <c r="C1245">
        <v>1.6341256366723119E-2</v>
      </c>
      <c r="D1245">
        <v>2.5659824046921909E-3</v>
      </c>
      <c r="E1245">
        <v>6.7303962948597196E-3</v>
      </c>
      <c r="F1245">
        <v>1.89655172413794E-2</v>
      </c>
      <c r="G1245">
        <v>3.1256511773285478E-3</v>
      </c>
      <c r="H1245">
        <v>7.7488416679980521E-3</v>
      </c>
      <c r="I1245">
        <v>1.7829457364341161E-2</v>
      </c>
      <c r="J1245">
        <v>-2.6525198938992518E-3</v>
      </c>
      <c r="K1245">
        <v>3.9661078060213573E-3</v>
      </c>
      <c r="L1245">
        <v>2.0583353094617118E-2</v>
      </c>
      <c r="M1245">
        <v>1.2505747126436709E-2</v>
      </c>
      <c r="N1245">
        <v>-8.9283621962364945E-3</v>
      </c>
      <c r="O1245">
        <v>-1.381044298666967E-2</v>
      </c>
      <c r="P1245">
        <v>-7.0436419033963582E-2</v>
      </c>
      <c r="Q1245">
        <v>-6.98609161669006E-3</v>
      </c>
      <c r="R1245">
        <v>-1.4127802272868469E-2</v>
      </c>
      <c r="S1245">
        <v>-1.4414640260717039E-2</v>
      </c>
      <c r="T1245">
        <v>2.1809895833333481E-2</v>
      </c>
      <c r="U1245">
        <v>2.364889112179713E-2</v>
      </c>
      <c r="V1245">
        <v>-4.0844463593278757E-2</v>
      </c>
      <c r="W1245">
        <v>6.7706624511589819E-3</v>
      </c>
      <c r="Y1245" s="12">
        <v>45503</v>
      </c>
      <c r="Z1245">
        <v>-8.1664425790643272E-3</v>
      </c>
      <c r="AA1245">
        <v>1.62091750111866E-2</v>
      </c>
      <c r="AB1245">
        <v>2.56269589272897E-3</v>
      </c>
      <c r="AC1245">
        <v>6.707848292503673E-3</v>
      </c>
      <c r="AD1245">
        <v>1.878791386563327E-2</v>
      </c>
      <c r="AE1245">
        <v>3.1207764847716759E-3</v>
      </c>
      <c r="AF1245">
        <v>7.7189735905113157E-3</v>
      </c>
      <c r="AG1245">
        <v>1.7672376947078461E-2</v>
      </c>
      <c r="AH1245">
        <v>-2.6560440581162958E-3</v>
      </c>
      <c r="AI1245">
        <v>3.9582635344341524E-3</v>
      </c>
      <c r="AJ1245">
        <v>2.037437861388397E-2</v>
      </c>
      <c r="AK1245">
        <v>1.242819615670621E-2</v>
      </c>
      <c r="AL1245">
        <v>-8.9684588654717675E-3</v>
      </c>
      <c r="AM1245">
        <v>-1.3906694364653459E-2</v>
      </c>
      <c r="AN1245">
        <v>-7.3040070753873143E-2</v>
      </c>
      <c r="AO1245">
        <v>-7.0106086067454644E-3</v>
      </c>
      <c r="AP1245">
        <v>-1.422854969010212E-2</v>
      </c>
      <c r="AQ1245">
        <v>-1.451954047383597E-2</v>
      </c>
      <c r="AR1245">
        <v>2.157546257439091E-2</v>
      </c>
      <c r="AS1245">
        <v>2.3373588056739301E-2</v>
      </c>
      <c r="AT1245">
        <v>-4.1702031215311602E-2</v>
      </c>
      <c r="AU1245">
        <v>6.7478444535483632E-3</v>
      </c>
    </row>
    <row r="1246" spans="1:47">
      <c r="A1246" s="12">
        <v>45504</v>
      </c>
      <c r="B1246">
        <v>2.9002256342523621E-2</v>
      </c>
      <c r="C1246">
        <v>-9.118117909097001E-3</v>
      </c>
      <c r="D1246">
        <v>1.499085923217547E-2</v>
      </c>
      <c r="E1246">
        <v>-6.2548157548837358E-3</v>
      </c>
      <c r="F1246">
        <v>5.6401579244218514E-3</v>
      </c>
      <c r="G1246">
        <v>6.4395513086830114E-3</v>
      </c>
      <c r="H1246">
        <v>5.152596115735264E-3</v>
      </c>
      <c r="I1246">
        <v>3.554201574003546E-3</v>
      </c>
      <c r="J1246">
        <v>-3.3244680851063362E-3</v>
      </c>
      <c r="K1246">
        <v>-7.7213144191057292E-3</v>
      </c>
      <c r="L1246">
        <v>-1.1106464055021029E-2</v>
      </c>
      <c r="M1246">
        <v>-1.0171646535282909E-2</v>
      </c>
      <c r="N1246">
        <v>-1.080582616097603E-2</v>
      </c>
      <c r="O1246">
        <v>3.0120869725748681E-2</v>
      </c>
      <c r="P1246">
        <v>0.1281210835823772</v>
      </c>
      <c r="Q1246">
        <v>9.2678852516945298E-3</v>
      </c>
      <c r="R1246">
        <v>2.2739441277440209E-2</v>
      </c>
      <c r="S1246">
        <v>2.6580185679766059E-2</v>
      </c>
      <c r="T1246">
        <v>-2.707868748008924E-2</v>
      </c>
      <c r="U1246">
        <v>1.4478527607362009E-2</v>
      </c>
      <c r="V1246">
        <v>4.2449016260893042E-2</v>
      </c>
      <c r="W1246">
        <v>-7.1843337085975012E-2</v>
      </c>
      <c r="Y1246" s="12">
        <v>45504</v>
      </c>
      <c r="Z1246">
        <v>2.8589649602203931E-2</v>
      </c>
      <c r="AA1246">
        <v>-9.1599423806355221E-3</v>
      </c>
      <c r="AB1246">
        <v>1.4879606770613511E-2</v>
      </c>
      <c r="AC1246">
        <v>-6.274459067987799E-3</v>
      </c>
      <c r="AD1246">
        <v>5.6243117889324861E-3</v>
      </c>
      <c r="AE1246">
        <v>6.41890598184935E-3</v>
      </c>
      <c r="AF1246">
        <v>5.1393669160588254E-3</v>
      </c>
      <c r="AG1246">
        <v>3.5479003257796239E-3</v>
      </c>
      <c r="AH1246">
        <v>-3.3300064071873831E-3</v>
      </c>
      <c r="AI1246">
        <v>-7.751278106306725E-3</v>
      </c>
      <c r="AJ1246">
        <v>-1.1168601338963311E-2</v>
      </c>
      <c r="AK1246">
        <v>-1.0223731224279499E-2</v>
      </c>
      <c r="AL1246">
        <v>-1.0864633122718081E-2</v>
      </c>
      <c r="AM1246">
        <v>2.9676144604959671E-2</v>
      </c>
      <c r="AN1246">
        <v>0.1205534909163532</v>
      </c>
      <c r="AO1246">
        <v>9.2252019232898445E-3</v>
      </c>
      <c r="AP1246">
        <v>2.2484753919217851E-2</v>
      </c>
      <c r="AQ1246">
        <v>2.6233070041928909E-2</v>
      </c>
      <c r="AR1246">
        <v>-2.7452071063375841E-2</v>
      </c>
      <c r="AS1246">
        <v>1.4374714566750541E-2</v>
      </c>
      <c r="AT1246">
        <v>4.157276822958756E-2</v>
      </c>
      <c r="AU1246">
        <v>-7.4554742648771391E-2</v>
      </c>
    </row>
    <row r="1247" spans="1:47">
      <c r="A1247" s="12">
        <v>45505</v>
      </c>
      <c r="B1247">
        <v>-1.556316183549045E-2</v>
      </c>
      <c r="C1247">
        <v>1.503231244731662E-2</v>
      </c>
      <c r="D1247">
        <v>-1.6750720461095051E-2</v>
      </c>
      <c r="E1247">
        <v>-1.52565564424173E-2</v>
      </c>
      <c r="F1247">
        <v>-4.891880102199786E-2</v>
      </c>
      <c r="G1247">
        <v>-2.1878224974200219E-2</v>
      </c>
      <c r="H1247">
        <v>-2.91009463722397E-2</v>
      </c>
      <c r="I1247">
        <v>-1.382915928830419E-2</v>
      </c>
      <c r="J1247">
        <v>-6.0040026684455849E-3</v>
      </c>
      <c r="K1247">
        <v>-3.8002171552660169E-3</v>
      </c>
      <c r="L1247">
        <v>-2.2744360902255619E-2</v>
      </c>
      <c r="M1247">
        <v>-4.3031470777135539E-2</v>
      </c>
      <c r="N1247">
        <v>-2.964025337635956E-3</v>
      </c>
      <c r="O1247">
        <v>-2.4379171415984561E-2</v>
      </c>
      <c r="P1247">
        <v>-6.6740728080669998E-2</v>
      </c>
      <c r="Q1247">
        <v>-5.5701440280098158E-3</v>
      </c>
      <c r="R1247">
        <v>-2.8054075693653261E-2</v>
      </c>
      <c r="S1247">
        <v>-7.6808721506442801E-3</v>
      </c>
      <c r="T1247">
        <v>3.6018336607728241E-3</v>
      </c>
      <c r="U1247">
        <v>-1.59306102702329E-2</v>
      </c>
      <c r="V1247">
        <v>-6.5540569655707204E-2</v>
      </c>
      <c r="W1247">
        <v>4.6282996584634077E-2</v>
      </c>
      <c r="Y1247" s="12">
        <v>45505</v>
      </c>
      <c r="Z1247">
        <v>-1.5685539218538939E-2</v>
      </c>
      <c r="AA1247">
        <v>1.492044691049488E-2</v>
      </c>
      <c r="AB1247">
        <v>-1.689260040488277E-2</v>
      </c>
      <c r="AC1247">
        <v>-1.537413512984606E-2</v>
      </c>
      <c r="AD1247">
        <v>-5.0155837349781282E-2</v>
      </c>
      <c r="AE1247">
        <v>-2.2121102357278329E-2</v>
      </c>
      <c r="AF1247">
        <v>-2.953277734360189E-2</v>
      </c>
      <c r="AG1247">
        <v>-1.392567294651575E-2</v>
      </c>
      <c r="AH1247">
        <v>-6.022099163092833E-3</v>
      </c>
      <c r="AI1247">
        <v>-3.80745632658151E-3</v>
      </c>
      <c r="AJ1247">
        <v>-2.3007003951974279E-2</v>
      </c>
      <c r="AK1247">
        <v>-4.3984772894493533E-2</v>
      </c>
      <c r="AL1247">
        <v>-2.968426760173963E-3</v>
      </c>
      <c r="AM1247">
        <v>-2.468126335615848E-2</v>
      </c>
      <c r="AN1247">
        <v>-6.9072226150453053E-2</v>
      </c>
      <c r="AO1247">
        <v>-5.5857151293608491E-3</v>
      </c>
      <c r="AP1247">
        <v>-2.8455109498979041E-2</v>
      </c>
      <c r="AQ1247">
        <v>-7.710521971040058E-3</v>
      </c>
      <c r="AR1247">
        <v>3.595362591734097E-3</v>
      </c>
      <c r="AS1247">
        <v>-1.6058866398106188E-2</v>
      </c>
      <c r="AT1247">
        <v>-6.7787066250631273E-2</v>
      </c>
      <c r="AU1247">
        <v>4.524388027848722E-2</v>
      </c>
    </row>
    <row r="1248" spans="1:47">
      <c r="A1248" s="12">
        <v>45506</v>
      </c>
      <c r="B1248">
        <v>-8.7847014722659766E-2</v>
      </c>
      <c r="C1248">
        <v>1.9723183391003429E-2</v>
      </c>
      <c r="D1248">
        <v>6.8693899981682183E-3</v>
      </c>
      <c r="E1248">
        <v>-7.989625066580186E-3</v>
      </c>
      <c r="F1248">
        <v>-2.666754029616036E-2</v>
      </c>
      <c r="G1248">
        <v>-1.54040936906521E-2</v>
      </c>
      <c r="H1248">
        <v>-1.543335228657239E-3</v>
      </c>
      <c r="I1248">
        <v>-5.9854638734513355E-4</v>
      </c>
      <c r="J1248">
        <v>-2.1476510067114148E-2</v>
      </c>
      <c r="K1248">
        <v>-1.7438692098092571E-2</v>
      </c>
      <c r="L1248">
        <v>-4.2412002308136243E-2</v>
      </c>
      <c r="M1248">
        <v>-3.9405560882070922E-2</v>
      </c>
      <c r="N1248">
        <v>-2.066601136390878E-2</v>
      </c>
      <c r="O1248">
        <v>-2.3797814656023489E-2</v>
      </c>
      <c r="P1248">
        <v>-1.776394103104106E-2</v>
      </c>
      <c r="Q1248">
        <v>-1.7940305673361689E-2</v>
      </c>
      <c r="R1248">
        <v>-3.1747037576832837E-2</v>
      </c>
      <c r="S1248">
        <v>-4.1073657927590428E-2</v>
      </c>
      <c r="T1248">
        <v>-7.1778140293637938E-3</v>
      </c>
      <c r="U1248">
        <v>-2.9848649787548309E-3</v>
      </c>
      <c r="V1248">
        <v>-4.2377570782993763E-2</v>
      </c>
      <c r="W1248">
        <v>-3.3558070716011018E-4</v>
      </c>
      <c r="Y1248" s="12">
        <v>45506</v>
      </c>
      <c r="Z1248">
        <v>-9.1947555961135449E-2</v>
      </c>
      <c r="AA1248">
        <v>1.9531201631216851E-2</v>
      </c>
      <c r="AB1248">
        <v>6.8459032371609137E-3</v>
      </c>
      <c r="AC1248">
        <v>-8.0217131497173425E-3</v>
      </c>
      <c r="AD1248">
        <v>-2.7029569952870439E-2</v>
      </c>
      <c r="AE1248">
        <v>-1.5523969386213079E-2</v>
      </c>
      <c r="AF1248">
        <v>-1.544527397239647E-3</v>
      </c>
      <c r="AG1248">
        <v>-5.9872558774410429E-4</v>
      </c>
      <c r="AH1248">
        <v>-2.1710486370901429E-2</v>
      </c>
      <c r="AI1248">
        <v>-1.7592537285353298E-2</v>
      </c>
      <c r="AJ1248">
        <v>-4.3337658555576843E-2</v>
      </c>
      <c r="AK1248">
        <v>-4.020297873555511E-2</v>
      </c>
      <c r="AL1248">
        <v>-2.0882541785172959E-2</v>
      </c>
      <c r="AM1248">
        <v>-2.408555690838677E-2</v>
      </c>
      <c r="AN1248">
        <v>-1.792361360029911E-2</v>
      </c>
      <c r="AO1248">
        <v>-1.8103183955220089E-2</v>
      </c>
      <c r="AP1248">
        <v>-3.2261901027621137E-2</v>
      </c>
      <c r="AQ1248">
        <v>-4.1941014063722887E-2</v>
      </c>
      <c r="AR1248">
        <v>-7.2036984733407066E-3</v>
      </c>
      <c r="AS1248">
        <v>-2.9893285725883299E-3</v>
      </c>
      <c r="AT1248">
        <v>-4.3301702689148347E-2</v>
      </c>
      <c r="AU1248">
        <v>-3.3563702696586521E-4</v>
      </c>
    </row>
    <row r="1249" spans="1:47">
      <c r="A1249" s="12">
        <v>45509</v>
      </c>
      <c r="B1249">
        <v>-4.0976771888028507E-2</v>
      </c>
      <c r="C1249">
        <v>-3.1421784865965363E-2</v>
      </c>
      <c r="D1249">
        <v>-4.8167015373419497E-2</v>
      </c>
      <c r="E1249">
        <v>-3.4176860584555047E-2</v>
      </c>
      <c r="F1249">
        <v>-2.6186469202288839E-2</v>
      </c>
      <c r="G1249">
        <v>-4.1148735533647507E-2</v>
      </c>
      <c r="H1249">
        <v>1.6270745200130941E-3</v>
      </c>
      <c r="I1249">
        <v>-1.8052703627652319E-2</v>
      </c>
      <c r="J1249">
        <v>-3.1550068587105629E-2</v>
      </c>
      <c r="K1249">
        <v>-3.6605657237936851E-2</v>
      </c>
      <c r="L1249">
        <v>-2.1291553680827469E-2</v>
      </c>
      <c r="M1249">
        <v>-2.056093422497263E-2</v>
      </c>
      <c r="N1249">
        <v>-3.2656858185022952E-2</v>
      </c>
      <c r="O1249">
        <v>-2.9591385208049052E-2</v>
      </c>
      <c r="P1249">
        <v>-6.3577887573412872E-2</v>
      </c>
      <c r="Q1249">
        <v>-2.4590965386871892E-2</v>
      </c>
      <c r="R1249">
        <v>-3.7369109947643968E-2</v>
      </c>
      <c r="S1249">
        <v>-6.6397604478584116E-3</v>
      </c>
      <c r="T1249">
        <v>-2.2674991784423341E-2</v>
      </c>
      <c r="U1249">
        <v>-4.1737109044801317E-2</v>
      </c>
      <c r="V1249">
        <v>-4.2326768430683281E-2</v>
      </c>
      <c r="W1249">
        <v>-5.981445312499889E-3</v>
      </c>
      <c r="Y1249" s="12">
        <v>45509</v>
      </c>
      <c r="Z1249">
        <v>-4.1839983211660367E-2</v>
      </c>
      <c r="AA1249">
        <v>-3.1926040352004463E-2</v>
      </c>
      <c r="AB1249">
        <v>-4.9365695898139543E-2</v>
      </c>
      <c r="AC1249">
        <v>-3.4774547023071388E-2</v>
      </c>
      <c r="AD1249">
        <v>-2.653544048748202E-2</v>
      </c>
      <c r="AE1249">
        <v>-4.2019310531300202E-2</v>
      </c>
      <c r="AF1249">
        <v>1.6257522683399579E-3</v>
      </c>
      <c r="AG1249">
        <v>-1.8217641749867081E-2</v>
      </c>
      <c r="AH1249">
        <v>-3.2058494515416078E-2</v>
      </c>
      <c r="AI1249">
        <v>-3.7292456962212422E-2</v>
      </c>
      <c r="AJ1249">
        <v>-2.1521488446423029E-2</v>
      </c>
      <c r="AK1249">
        <v>-2.0775253052769459E-2</v>
      </c>
      <c r="AL1249">
        <v>-3.3201994545276448E-2</v>
      </c>
      <c r="AM1249">
        <v>-3.00380438237394E-2</v>
      </c>
      <c r="AN1249">
        <v>-6.5688929348394431E-2</v>
      </c>
      <c r="AO1249">
        <v>-2.4898373279193899E-2</v>
      </c>
      <c r="AP1249">
        <v>-3.8085232401168539E-2</v>
      </c>
      <c r="AQ1249">
        <v>-6.6619017201793081E-3</v>
      </c>
      <c r="AR1249">
        <v>-2.2936022876870771E-2</v>
      </c>
      <c r="AS1249">
        <v>-4.2633122210654933E-2</v>
      </c>
      <c r="AT1249">
        <v>-4.3248653592486648E-2</v>
      </c>
      <c r="AU1249">
        <v>-5.9994058121575957E-3</v>
      </c>
    </row>
    <row r="1250" spans="1:47">
      <c r="A1250" s="12">
        <v>45510</v>
      </c>
      <c r="B1250">
        <v>5.6514718668487776E-3</v>
      </c>
      <c r="C1250">
        <v>6.1659192825112008E-3</v>
      </c>
      <c r="D1250">
        <v>-9.7481722177092944E-3</v>
      </c>
      <c r="E1250">
        <v>2.0351928840761872E-2</v>
      </c>
      <c r="F1250">
        <v>-9.8852481681184212E-3</v>
      </c>
      <c r="G1250">
        <v>9.387572641931019E-3</v>
      </c>
      <c r="H1250">
        <v>-6.9038336582196713E-3</v>
      </c>
      <c r="I1250">
        <v>-5.314977781650243E-3</v>
      </c>
      <c r="J1250">
        <v>1.9121813031161668E-2</v>
      </c>
      <c r="K1250">
        <v>-3.2623296872001939E-3</v>
      </c>
      <c r="L1250">
        <v>2.7911749615187279E-2</v>
      </c>
      <c r="M1250">
        <v>9.2734128197289323E-3</v>
      </c>
      <c r="N1250">
        <v>1.128685309376198E-2</v>
      </c>
      <c r="O1250">
        <v>1.0213381838095611E-2</v>
      </c>
      <c r="P1250">
        <v>3.7829766052762448E-2</v>
      </c>
      <c r="Q1250">
        <v>1.8411160304068419E-2</v>
      </c>
      <c r="R1250">
        <v>2.634441498402329E-2</v>
      </c>
      <c r="S1250">
        <v>2.3591087811272171E-3</v>
      </c>
      <c r="T1250">
        <v>-1.41223940820443E-2</v>
      </c>
      <c r="U1250">
        <v>3.3079722130335831E-4</v>
      </c>
      <c r="V1250">
        <v>8.8495575221239076E-3</v>
      </c>
      <c r="W1250">
        <v>-1.1543657128822439E-2</v>
      </c>
      <c r="Y1250" s="12">
        <v>45510</v>
      </c>
      <c r="Z1250">
        <v>5.6355622135446752E-3</v>
      </c>
      <c r="AA1250">
        <v>6.146987782424551E-3</v>
      </c>
      <c r="AB1250">
        <v>-9.7959967031821006E-3</v>
      </c>
      <c r="AC1250">
        <v>2.014759606286878E-2</v>
      </c>
      <c r="AD1250">
        <v>-9.9344316293610169E-3</v>
      </c>
      <c r="AE1250">
        <v>9.3437832194775815E-3</v>
      </c>
      <c r="AF1250">
        <v>-6.927775374525132E-3</v>
      </c>
      <c r="AG1250">
        <v>-5.329152523995997E-3</v>
      </c>
      <c r="AH1250">
        <v>1.8941288834180621E-2</v>
      </c>
      <c r="AI1250">
        <v>-3.2676626865209132E-3</v>
      </c>
      <c r="AJ1250">
        <v>2.752931667010303E-2</v>
      </c>
      <c r="AK1250">
        <v>9.2306787178837394E-3</v>
      </c>
      <c r="AL1250">
        <v>1.122363183531856E-2</v>
      </c>
      <c r="AM1250">
        <v>1.016157768561405E-2</v>
      </c>
      <c r="AN1250">
        <v>3.7131769417967288E-2</v>
      </c>
      <c r="AO1250">
        <v>1.8243726865653041E-2</v>
      </c>
      <c r="AP1250">
        <v>2.600337753719385E-2</v>
      </c>
      <c r="AQ1250">
        <v>2.3563304527346122E-3</v>
      </c>
      <c r="AR1250">
        <v>-1.4223064013558179E-2</v>
      </c>
      <c r="AS1250">
        <v>3.3074251996558179E-4</v>
      </c>
      <c r="AT1250">
        <v>8.8106296821549059E-3</v>
      </c>
      <c r="AU1250">
        <v>-1.161080237339762E-2</v>
      </c>
    </row>
    <row r="1251" spans="1:47">
      <c r="A1251" s="12">
        <v>45511</v>
      </c>
      <c r="B1251">
        <v>5.1874266658433754E-3</v>
      </c>
      <c r="C1251">
        <v>1.323119777158821E-3</v>
      </c>
      <c r="D1251">
        <v>1.249819041644562E-2</v>
      </c>
      <c r="E1251">
        <v>1.156014592315335E-2</v>
      </c>
      <c r="F1251">
        <v>-5.7250575996647957E-3</v>
      </c>
      <c r="G1251">
        <v>-8.8573959255977552E-4</v>
      </c>
      <c r="H1251">
        <v>6.9518279218123702E-3</v>
      </c>
      <c r="I1251">
        <v>1.331464611072186E-2</v>
      </c>
      <c r="J1251">
        <v>-6.9492703266158529E-3</v>
      </c>
      <c r="K1251">
        <v>4.1971505583365383E-2</v>
      </c>
      <c r="L1251">
        <v>2.9949086552871762E-4</v>
      </c>
      <c r="M1251">
        <v>-5.7754442649434752E-2</v>
      </c>
      <c r="N1251">
        <v>-2.9528790570806369E-3</v>
      </c>
      <c r="O1251">
        <v>-1.164680449963262E-2</v>
      </c>
      <c r="P1251">
        <v>-5.1223021582733841E-2</v>
      </c>
      <c r="Q1251">
        <v>3.1333563003428382E-3</v>
      </c>
      <c r="R1251">
        <v>7.5514192031265193E-3</v>
      </c>
      <c r="S1251">
        <v>2.4189330543932911E-2</v>
      </c>
      <c r="T1251">
        <v>-1.603001364256473E-2</v>
      </c>
      <c r="U1251">
        <v>-9.9941211052323453E-3</v>
      </c>
      <c r="V1251">
        <v>-4.4258373205741552E-2</v>
      </c>
      <c r="W1251">
        <v>8.3861349235947458E-4</v>
      </c>
      <c r="Y1251" s="12">
        <v>45511</v>
      </c>
      <c r="Z1251">
        <v>5.1740183180275356E-3</v>
      </c>
      <c r="AA1251">
        <v>1.322245225525844E-3</v>
      </c>
      <c r="AB1251">
        <v>1.2420732753943359E-2</v>
      </c>
      <c r="AC1251">
        <v>1.149383796676298E-2</v>
      </c>
      <c r="AD1251">
        <v>-5.7415085604373001E-3</v>
      </c>
      <c r="AE1251">
        <v>-8.8613209165779884E-4</v>
      </c>
      <c r="AF1251">
        <v>6.9277753745250721E-3</v>
      </c>
      <c r="AG1251">
        <v>1.3226785241873649E-2</v>
      </c>
      <c r="AH1251">
        <v>-6.9735289575005594E-3</v>
      </c>
      <c r="AI1251">
        <v>4.1114597067984857E-2</v>
      </c>
      <c r="AJ1251">
        <v>2.9944602709169491E-4</v>
      </c>
      <c r="AK1251">
        <v>-5.9489361783056943E-2</v>
      </c>
      <c r="AL1251">
        <v>-2.9572474060337072E-3</v>
      </c>
      <c r="AM1251">
        <v>-1.1715159792665001E-2</v>
      </c>
      <c r="AN1251">
        <v>-5.2581514927161482E-2</v>
      </c>
      <c r="AO1251">
        <v>3.128457569801684E-3</v>
      </c>
      <c r="AP1251">
        <v>7.5230499662889694E-3</v>
      </c>
      <c r="AQ1251">
        <v>2.3901402636001181E-2</v>
      </c>
      <c r="AR1251">
        <v>-1.61598840643421E-2</v>
      </c>
      <c r="AS1251">
        <v>-1.004439759358986E-2</v>
      </c>
      <c r="AT1251">
        <v>-4.526766731842688E-2</v>
      </c>
      <c r="AU1251">
        <v>8.3826205253241981E-4</v>
      </c>
    </row>
    <row r="1252" spans="1:47">
      <c r="A1252" s="12">
        <v>45512</v>
      </c>
      <c r="B1252">
        <v>1.861522393561477E-2</v>
      </c>
      <c r="C1252">
        <v>6.3982196258434154E-3</v>
      </c>
      <c r="D1252">
        <v>1.6633304737394109E-2</v>
      </c>
      <c r="E1252">
        <v>1.058498430986843E-2</v>
      </c>
      <c r="F1252">
        <v>1.4605715890738001E-2</v>
      </c>
      <c r="G1252">
        <v>1.5735815602836881E-2</v>
      </c>
      <c r="H1252">
        <v>2.980831708901888E-2</v>
      </c>
      <c r="I1252">
        <v>1.910442600276618E-2</v>
      </c>
      <c r="J1252">
        <v>6.9979006298110944E-3</v>
      </c>
      <c r="K1252">
        <v>6.282335550628293E-3</v>
      </c>
      <c r="L1252">
        <v>1.8263473053892199E-2</v>
      </c>
      <c r="M1252">
        <v>3.8576939562794843E-2</v>
      </c>
      <c r="N1252">
        <v>1.069196596641819E-2</v>
      </c>
      <c r="O1252">
        <v>3.0583684112435169E-2</v>
      </c>
      <c r="P1252">
        <v>6.1267819229602782E-2</v>
      </c>
      <c r="Q1252">
        <v>3.0859553869300619E-2</v>
      </c>
      <c r="R1252">
        <v>4.3259590414516318E-2</v>
      </c>
      <c r="S1252">
        <v>1.059619558279068E-2</v>
      </c>
      <c r="T1252">
        <v>-3.119584055459312E-3</v>
      </c>
      <c r="U1252">
        <v>2.456947743467941E-2</v>
      </c>
      <c r="V1252">
        <v>3.6921151439299082E-2</v>
      </c>
      <c r="W1252">
        <v>2.7340719361946379E-2</v>
      </c>
      <c r="Y1252" s="12">
        <v>45512</v>
      </c>
      <c r="Z1252">
        <v>1.8444081297787841E-2</v>
      </c>
      <c r="AA1252">
        <v>6.3778379102518903E-3</v>
      </c>
      <c r="AB1252">
        <v>1.649648640038703E-2</v>
      </c>
      <c r="AC1252">
        <v>1.052935557200433E-2</v>
      </c>
      <c r="AD1252">
        <v>1.450007977418352E-2</v>
      </c>
      <c r="AE1252">
        <v>1.5613291331229229E-2</v>
      </c>
      <c r="AF1252">
        <v>2.937268500923287E-2</v>
      </c>
      <c r="AG1252">
        <v>1.8924227893581461E-2</v>
      </c>
      <c r="AH1252">
        <v>6.9735289575004467E-3</v>
      </c>
      <c r="AI1252">
        <v>6.2626839430263079E-3</v>
      </c>
      <c r="AJ1252">
        <v>1.8098699036449339E-2</v>
      </c>
      <c r="AK1252">
        <v>3.7851448795095922E-2</v>
      </c>
      <c r="AL1252">
        <v>1.063521108738538E-2</v>
      </c>
      <c r="AM1252">
        <v>3.0125325341330691E-2</v>
      </c>
      <c r="AN1252">
        <v>5.9464249295957082E-2</v>
      </c>
      <c r="AO1252">
        <v>3.039297254444492E-2</v>
      </c>
      <c r="AP1252">
        <v>4.2350033272113077E-2</v>
      </c>
      <c r="AQ1252">
        <v>1.0540449355217731E-2</v>
      </c>
      <c r="AR1252">
        <v>-3.1244601012626692E-3</v>
      </c>
      <c r="AS1252">
        <v>2.4272502341470392E-2</v>
      </c>
      <c r="AT1252">
        <v>3.6255891100342892E-2</v>
      </c>
      <c r="AU1252">
        <v>2.6973637719167519E-2</v>
      </c>
    </row>
    <row r="1253" spans="1:47">
      <c r="A1253" s="12">
        <v>45513</v>
      </c>
      <c r="B1253">
        <v>6.8757539203858631E-3</v>
      </c>
      <c r="C1253">
        <v>-1.679220509985491E-2</v>
      </c>
      <c r="D1253">
        <v>1.3735877361586549E-2</v>
      </c>
      <c r="E1253">
        <v>3.0124669787268132E-4</v>
      </c>
      <c r="F1253">
        <v>3.4604470897638961E-3</v>
      </c>
      <c r="G1253">
        <v>-7.8551167357625573E-3</v>
      </c>
      <c r="H1253">
        <v>-2.0506349081158559E-3</v>
      </c>
      <c r="I1253">
        <v>8.1431843243702229E-3</v>
      </c>
      <c r="J1253">
        <v>-4.7949965253648467E-2</v>
      </c>
      <c r="K1253">
        <v>1.358795446199057E-2</v>
      </c>
      <c r="L1253">
        <v>8.5269038518083207E-3</v>
      </c>
      <c r="M1253">
        <v>3.3378043747420483E-2</v>
      </c>
      <c r="N1253">
        <v>8.2693883632569687E-3</v>
      </c>
      <c r="O1253">
        <v>5.3916026115168334E-3</v>
      </c>
      <c r="P1253">
        <v>-2.0958369057826332E-3</v>
      </c>
      <c r="Q1253">
        <v>5.6952486713730543E-3</v>
      </c>
      <c r="R1253">
        <v>4.445914862778455E-2</v>
      </c>
      <c r="S1253">
        <v>6.3163213744314986E-3</v>
      </c>
      <c r="T1253">
        <v>-7.3018080667593974E-3</v>
      </c>
      <c r="U1253">
        <v>-6.5203216692022448E-4</v>
      </c>
      <c r="V1253">
        <v>5.8338362502514673E-3</v>
      </c>
      <c r="W1253">
        <v>-2.3562107298212842E-3</v>
      </c>
      <c r="Y1253" s="12">
        <v>45513</v>
      </c>
      <c r="Z1253">
        <v>6.8522237213958573E-3</v>
      </c>
      <c r="AA1253">
        <v>-1.6934792669646901E-2</v>
      </c>
      <c r="AB1253">
        <v>1.364239526446593E-2</v>
      </c>
      <c r="AC1253">
        <v>3.0120133219680312E-4</v>
      </c>
      <c r="AD1253">
        <v>3.454473519582404E-3</v>
      </c>
      <c r="AE1253">
        <v>-7.8861306841134533E-3</v>
      </c>
      <c r="AF1253">
        <v>-2.0527403386843969E-3</v>
      </c>
      <c r="AG1253">
        <v>8.1102075021668944E-3</v>
      </c>
      <c r="AH1253">
        <v>-4.9137688065197332E-2</v>
      </c>
      <c r="AI1253">
        <v>1.34964660374362E-2</v>
      </c>
      <c r="AJ1253">
        <v>8.490755152790172E-3</v>
      </c>
      <c r="AK1253">
        <v>3.283309002961677E-2</v>
      </c>
      <c r="AL1253">
        <v>8.2353843045346008E-3</v>
      </c>
      <c r="AM1253">
        <v>5.3771199553192582E-3</v>
      </c>
      <c r="AN1253">
        <v>-2.0980362454592659E-3</v>
      </c>
      <c r="AO1253">
        <v>5.6790920575881471E-3</v>
      </c>
      <c r="AP1253">
        <v>4.3499190314048787E-2</v>
      </c>
      <c r="AQ1253">
        <v>6.2964570191331578E-3</v>
      </c>
      <c r="AR1253">
        <v>-7.3285967508267243E-3</v>
      </c>
      <c r="AS1253">
        <v>-6.5224483234172892E-4</v>
      </c>
      <c r="AT1253">
        <v>5.816885321564832E-3</v>
      </c>
      <c r="AU1253">
        <v>-2.3589909623907392E-3</v>
      </c>
    </row>
    <row r="1254" spans="1:47">
      <c r="A1254" s="12">
        <v>45516</v>
      </c>
      <c r="B1254">
        <v>-8.3862465556483468E-4</v>
      </c>
      <c r="C1254">
        <v>1.9679505201011249E-3</v>
      </c>
      <c r="D1254">
        <v>5.9655937846836427E-3</v>
      </c>
      <c r="E1254">
        <v>-2.9652280677370251E-3</v>
      </c>
      <c r="F1254">
        <v>2.0691082143597941E-4</v>
      </c>
      <c r="G1254">
        <v>-1.3415438750824739E-2</v>
      </c>
      <c r="H1254">
        <v>1.7703311467636151E-2</v>
      </c>
      <c r="I1254">
        <v>1.2620950778292621E-3</v>
      </c>
      <c r="J1254">
        <v>-1.459854014598472E-3</v>
      </c>
      <c r="K1254">
        <v>1.576086956521738E-2</v>
      </c>
      <c r="L1254">
        <v>1.895043731778401E-3</v>
      </c>
      <c r="M1254">
        <v>-5.5414108132395556E-3</v>
      </c>
      <c r="N1254">
        <v>1.9457169597556501E-3</v>
      </c>
      <c r="O1254">
        <v>1.5626772393602111E-3</v>
      </c>
      <c r="P1254">
        <v>4.0763723150357922E-2</v>
      </c>
      <c r="Q1254">
        <v>-1.2619490803547071E-3</v>
      </c>
      <c r="R1254">
        <v>-1.146373838542325E-3</v>
      </c>
      <c r="S1254">
        <v>3.3140848606578073E-2</v>
      </c>
      <c r="T1254">
        <v>-3.5026269702277402E-3</v>
      </c>
      <c r="U1254">
        <v>1.522401043932131E-2</v>
      </c>
      <c r="V1254">
        <v>-1.254999999999995E-2</v>
      </c>
      <c r="W1254">
        <v>1.0658269242415089E-2</v>
      </c>
      <c r="Y1254" s="12">
        <v>45516</v>
      </c>
      <c r="Z1254">
        <v>-8.3897649794417804E-4</v>
      </c>
      <c r="AA1254">
        <v>1.966016642244646E-3</v>
      </c>
      <c r="AB1254">
        <v>5.9478700834188188E-3</v>
      </c>
      <c r="AC1254">
        <v>-2.9696330665230459E-3</v>
      </c>
      <c r="AD1254">
        <v>2.0688941834426901E-4</v>
      </c>
      <c r="AE1254">
        <v>-1.3506238744856951E-2</v>
      </c>
      <c r="AF1254">
        <v>1.7548433084520181E-2</v>
      </c>
      <c r="AG1254">
        <v>1.2612993053265199E-3</v>
      </c>
      <c r="AH1254">
        <v>-1.4609206396747601E-3</v>
      </c>
      <c r="AI1254">
        <v>1.5637956852531519E-2</v>
      </c>
      <c r="AJ1254">
        <v>1.8932504016742791E-3</v>
      </c>
      <c r="AK1254">
        <v>-5.556821387389348E-3</v>
      </c>
      <c r="AL1254">
        <v>1.9438265043088649E-3</v>
      </c>
      <c r="AM1254">
        <v>1.56145752979259E-3</v>
      </c>
      <c r="AN1254">
        <v>3.9954792833887642E-2</v>
      </c>
      <c r="AO1254">
        <v>-1.262746008621228E-3</v>
      </c>
      <c r="AP1254">
        <v>-1.1470314276411709E-3</v>
      </c>
      <c r="AQ1254">
        <v>3.2603529929526073E-2</v>
      </c>
      <c r="AR1254">
        <v>-3.508775529679365E-3</v>
      </c>
      <c r="AS1254">
        <v>1.5109288083319621E-2</v>
      </c>
      <c r="AT1254">
        <v>-1.26294164001416E-2</v>
      </c>
      <c r="AU1254">
        <v>1.060187028041459E-2</v>
      </c>
    </row>
    <row r="1255" spans="1:47">
      <c r="A1255" s="12">
        <v>45517</v>
      </c>
      <c r="B1255">
        <v>2.0563549160671268E-2</v>
      </c>
      <c r="C1255">
        <v>-8.2070707070708293E-3</v>
      </c>
      <c r="D1255">
        <v>1.7193030846320179E-2</v>
      </c>
      <c r="E1255">
        <v>4.6934175979926884E-3</v>
      </c>
      <c r="F1255">
        <v>-5.9991725279272554E-3</v>
      </c>
      <c r="G1255">
        <v>1.136870263040568E-2</v>
      </c>
      <c r="H1255">
        <v>-1.8715539333695849E-2</v>
      </c>
      <c r="I1255">
        <v>-9.5798319327731196E-3</v>
      </c>
      <c r="J1255">
        <v>-4.3859649122807154E-3</v>
      </c>
      <c r="K1255">
        <v>-1.4267879436418161E-3</v>
      </c>
      <c r="L1255">
        <v>8.4873175226731767E-3</v>
      </c>
      <c r="M1255">
        <v>3.4337349397590478E-2</v>
      </c>
      <c r="N1255">
        <v>1.7698679973451981E-2</v>
      </c>
      <c r="O1255">
        <v>2.5045801349690588E-2</v>
      </c>
      <c r="P1255">
        <v>6.5309117593102206E-2</v>
      </c>
      <c r="Q1255">
        <v>2.350191110970723E-2</v>
      </c>
      <c r="R1255">
        <v>6.4331017819390102E-3</v>
      </c>
      <c r="S1255">
        <v>-1.956257594167676E-2</v>
      </c>
      <c r="T1255">
        <v>1.405975395430592E-2</v>
      </c>
      <c r="U1255">
        <v>-7.9263067694943512E-3</v>
      </c>
      <c r="V1255">
        <v>5.2357081371208647E-2</v>
      </c>
      <c r="W1255">
        <v>-3.05290910180358E-2</v>
      </c>
      <c r="Y1255" s="12">
        <v>45517</v>
      </c>
      <c r="Z1255">
        <v>2.0354973901832531E-2</v>
      </c>
      <c r="AA1255">
        <v>-8.2409341187501314E-3</v>
      </c>
      <c r="AB1255">
        <v>1.7046903231228771E-2</v>
      </c>
      <c r="AC1255">
        <v>4.6824378552267256E-3</v>
      </c>
      <c r="AD1255">
        <v>-6.0172398590355274E-3</v>
      </c>
      <c r="AE1255">
        <v>1.130456458381025E-2</v>
      </c>
      <c r="AF1255">
        <v>-1.889289135180813E-2</v>
      </c>
      <c r="AG1255">
        <v>-9.6260137017621095E-3</v>
      </c>
      <c r="AH1255">
        <v>-4.3956114730381093E-3</v>
      </c>
      <c r="AI1255">
        <v>-1.427806774779179E-3</v>
      </c>
      <c r="AJ1255">
        <v>8.4515027482005289E-3</v>
      </c>
      <c r="AK1255">
        <v>3.3760979546886727E-2</v>
      </c>
      <c r="AL1255">
        <v>1.7543882146470929E-2</v>
      </c>
      <c r="AM1255">
        <v>2.4737295835661002E-2</v>
      </c>
      <c r="AN1255">
        <v>6.3265008307769016E-2</v>
      </c>
      <c r="AO1255">
        <v>2.3229993347270671E-2</v>
      </c>
      <c r="AP1255">
        <v>6.4124977008941479E-3</v>
      </c>
      <c r="AQ1255">
        <v>-1.97564558226089E-2</v>
      </c>
      <c r="AR1255">
        <v>1.3961832381768759E-2</v>
      </c>
      <c r="AS1255">
        <v>-7.9578869256945618E-3</v>
      </c>
      <c r="AT1255">
        <v>5.1032487683086693E-2</v>
      </c>
      <c r="AU1255">
        <v>-3.1004810956986099E-2</v>
      </c>
    </row>
    <row r="1256" spans="1:47">
      <c r="A1256" s="12">
        <v>45518</v>
      </c>
      <c r="B1256">
        <v>-7.6367267814125839E-4</v>
      </c>
      <c r="C1256">
        <v>1.9803380719993768E-3</v>
      </c>
      <c r="D1256">
        <v>2.0337144664888118E-3</v>
      </c>
      <c r="E1256">
        <v>1.401447700099445E-2</v>
      </c>
      <c r="F1256">
        <v>3.6073534512659489E-3</v>
      </c>
      <c r="G1256">
        <v>1.5428697377122269E-3</v>
      </c>
      <c r="H1256">
        <v>1.424501424501567E-3</v>
      </c>
      <c r="I1256">
        <v>9.2482606482267027E-3</v>
      </c>
      <c r="J1256">
        <v>8.0763582966227876E-3</v>
      </c>
      <c r="K1256">
        <v>2.5361671727094141E-2</v>
      </c>
      <c r="L1256">
        <v>1.106088294700402E-2</v>
      </c>
      <c r="M1256">
        <v>-1.941370607648996E-2</v>
      </c>
      <c r="N1256">
        <v>6.883891693437505E-3</v>
      </c>
      <c r="O1256">
        <v>8.549738167555887E-4</v>
      </c>
      <c r="P1256">
        <v>1.6703977957637232E-2</v>
      </c>
      <c r="Q1256">
        <v>2.107959630875578E-2</v>
      </c>
      <c r="R1256">
        <v>2.004621432644127E-2</v>
      </c>
      <c r="S1256">
        <v>-1.152559177097523E-2</v>
      </c>
      <c r="T1256">
        <v>1.03986135181966E-3</v>
      </c>
      <c r="U1256">
        <v>-1.6087238177499571E-2</v>
      </c>
      <c r="V1256">
        <v>-3.1034980512919311E-2</v>
      </c>
      <c r="W1256">
        <v>8.6529249976829981E-4</v>
      </c>
      <c r="Y1256" s="12">
        <v>45518</v>
      </c>
      <c r="Z1256">
        <v>-7.6396442466294956E-4</v>
      </c>
      <c r="AA1256">
        <v>1.9783797875103479E-3</v>
      </c>
      <c r="AB1256">
        <v>2.0316492687641801E-3</v>
      </c>
      <c r="AC1256">
        <v>1.3917182188370601E-2</v>
      </c>
      <c r="AD1256">
        <v>3.6008625570875638E-3</v>
      </c>
      <c r="AE1256">
        <v>1.5416807370234611E-3</v>
      </c>
      <c r="AF1256">
        <v>1.423487784853927E-3</v>
      </c>
      <c r="AG1256">
        <v>9.2057573391993892E-3</v>
      </c>
      <c r="AH1256">
        <v>8.0439190585135465E-3</v>
      </c>
      <c r="AI1256">
        <v>2.504540081874353E-2</v>
      </c>
      <c r="AJ1256">
        <v>1.100015874642162E-2</v>
      </c>
      <c r="AK1256">
        <v>-1.96046270975326E-2</v>
      </c>
      <c r="AL1256">
        <v>6.8603058905558276E-3</v>
      </c>
      <c r="AM1256">
        <v>8.5460853483141318E-4</v>
      </c>
      <c r="AN1256">
        <v>1.6566000908258448E-2</v>
      </c>
      <c r="AO1256">
        <v>2.0860495310134858E-2</v>
      </c>
      <c r="AP1256">
        <v>1.9847934432973609E-2</v>
      </c>
      <c r="AQ1256">
        <v>-1.15925262068322E-2</v>
      </c>
      <c r="AR1256">
        <v>1.039321070516815E-3</v>
      </c>
      <c r="AS1256">
        <v>-1.6218042544570561E-2</v>
      </c>
      <c r="AT1256">
        <v>-3.1526767343513E-2</v>
      </c>
      <c r="AU1256">
        <v>8.6491835003030758E-4</v>
      </c>
    </row>
    <row r="1257" spans="1:47">
      <c r="A1257" s="12">
        <v>45519</v>
      </c>
      <c r="B1257">
        <v>4.4032921810699621E-2</v>
      </c>
      <c r="C1257">
        <v>2.5411166796076579E-3</v>
      </c>
      <c r="D1257">
        <v>1.353057910878586E-2</v>
      </c>
      <c r="E1257">
        <v>5.4051588478116752E-3</v>
      </c>
      <c r="F1257">
        <v>1.4723163060759161E-2</v>
      </c>
      <c r="G1257">
        <v>6.8001760563380254E-2</v>
      </c>
      <c r="H1257">
        <v>1.248617038090716E-2</v>
      </c>
      <c r="I1257">
        <v>-1.849516603614987E-3</v>
      </c>
      <c r="J1257">
        <v>8.7399854333576332E-3</v>
      </c>
      <c r="K1257">
        <v>2.943738024734377E-2</v>
      </c>
      <c r="L1257">
        <v>6.2309741248096628E-3</v>
      </c>
      <c r="M1257">
        <v>2.0886953078598221E-2</v>
      </c>
      <c r="N1257">
        <v>1.0003358441682989E-2</v>
      </c>
      <c r="O1257">
        <v>2.457435019671261E-2</v>
      </c>
      <c r="P1257">
        <v>4.0481029810298219E-2</v>
      </c>
      <c r="Q1257">
        <v>2.3274090194658199E-3</v>
      </c>
      <c r="R1257">
        <v>9.884969550763234E-3</v>
      </c>
      <c r="S1257">
        <v>1.604814443329983E-2</v>
      </c>
      <c r="T1257">
        <v>-5.8864265927977E-3</v>
      </c>
      <c r="U1257">
        <v>5.4464318373020237E-2</v>
      </c>
      <c r="V1257">
        <v>6.3362796702751023E-2</v>
      </c>
      <c r="W1257">
        <v>-2.4392503164850639E-3</v>
      </c>
      <c r="Y1257" s="12">
        <v>45519</v>
      </c>
      <c r="Z1257">
        <v>4.3091023264687757E-2</v>
      </c>
      <c r="AA1257">
        <v>2.537893501777222E-3</v>
      </c>
      <c r="AB1257">
        <v>1.343985824438429E-2</v>
      </c>
      <c r="AC1257">
        <v>5.3906034028310904E-3</v>
      </c>
      <c r="AD1257">
        <v>1.4615829538916551E-2</v>
      </c>
      <c r="AE1257">
        <v>6.5789389004228885E-2</v>
      </c>
      <c r="AF1257">
        <v>1.24088610222191E-2</v>
      </c>
      <c r="AG1257">
        <v>-1.851229071265837E-3</v>
      </c>
      <c r="AH1257">
        <v>8.702012853467847E-3</v>
      </c>
      <c r="AI1257">
        <v>2.901242023250717E-2</v>
      </c>
      <c r="AJ1257">
        <v>6.2116418698307139E-3</v>
      </c>
      <c r="AK1257">
        <v>2.0671811288071041E-2</v>
      </c>
      <c r="AL1257">
        <v>9.9536560374247855E-3</v>
      </c>
      <c r="AM1257">
        <v>2.427725824192746E-2</v>
      </c>
      <c r="AN1257">
        <v>3.9683134883619103E-2</v>
      </c>
      <c r="AO1257">
        <v>2.3247047981671161E-3</v>
      </c>
      <c r="AP1257">
        <v>9.8364328331370654E-3</v>
      </c>
      <c r="AQ1257">
        <v>1.5920734286844981E-2</v>
      </c>
      <c r="AR1257">
        <v>-5.90381989165281E-3</v>
      </c>
      <c r="AS1257">
        <v>5.3032882880095153E-2</v>
      </c>
      <c r="AT1257">
        <v>6.1436336242655147E-2</v>
      </c>
      <c r="AU1257">
        <v>-2.4422301342054481E-3</v>
      </c>
    </row>
    <row r="1258" spans="1:47">
      <c r="A1258" s="12">
        <v>45520</v>
      </c>
      <c r="B1258">
        <v>-2.9844022749028198E-3</v>
      </c>
      <c r="C1258">
        <v>-7.39280433711198E-3</v>
      </c>
      <c r="D1258">
        <v>5.9184763260946571E-3</v>
      </c>
      <c r="E1258">
        <v>8.3250158787768758E-3</v>
      </c>
      <c r="F1258">
        <v>3.20163487738423E-3</v>
      </c>
      <c r="G1258">
        <v>1.916340407995043E-2</v>
      </c>
      <c r="H1258">
        <v>-4.6831095847643672E-4</v>
      </c>
      <c r="I1258">
        <v>-4.716583845700395E-3</v>
      </c>
      <c r="J1258">
        <v>-7.2202166064982976E-4</v>
      </c>
      <c r="K1258">
        <v>5.4145516074450839E-3</v>
      </c>
      <c r="L1258">
        <v>1.1439376034034551E-2</v>
      </c>
      <c r="M1258">
        <v>-8.9207795985649652E-3</v>
      </c>
      <c r="N1258">
        <v>-6.0803268175663172E-3</v>
      </c>
      <c r="O1258">
        <v>9.4252737921451946E-4</v>
      </c>
      <c r="P1258">
        <v>1.399967442617611E-2</v>
      </c>
      <c r="Q1258">
        <v>1.6359579023551781E-2</v>
      </c>
      <c r="R1258">
        <v>-2.6684534040259719E-2</v>
      </c>
      <c r="S1258">
        <v>-1.6781836130306042E-2</v>
      </c>
      <c r="T1258">
        <v>-1.42807384186695E-2</v>
      </c>
      <c r="U1258">
        <v>1.5124184820313641E-2</v>
      </c>
      <c r="V1258">
        <v>9.2462874754835056E-3</v>
      </c>
      <c r="W1258">
        <v>-6.4689860096569518E-3</v>
      </c>
      <c r="Y1258" s="12">
        <v>45520</v>
      </c>
      <c r="Z1258">
        <v>-2.988864483600721E-3</v>
      </c>
      <c r="AA1258">
        <v>-7.4202665473072421E-3</v>
      </c>
      <c r="AB1258">
        <v>5.9010309446258903E-3</v>
      </c>
      <c r="AC1258">
        <v>8.2905540654116521E-3</v>
      </c>
      <c r="AD1258">
        <v>3.1965205576556422E-3</v>
      </c>
      <c r="AE1258">
        <v>1.8982098676145219E-2</v>
      </c>
      <c r="AF1258">
        <v>-4.6842065030127717E-4</v>
      </c>
      <c r="AG1258">
        <v>-4.7277420267767328E-3</v>
      </c>
      <c r="AH1258">
        <v>-7.2228244382400953E-4</v>
      </c>
      <c r="AI1258">
        <v>5.3999456224091439E-3</v>
      </c>
      <c r="AJ1258">
        <v>1.137444111278307E-2</v>
      </c>
      <c r="AK1258">
        <v>-8.960807986992789E-3</v>
      </c>
      <c r="AL1258">
        <v>-6.0988872786958484E-3</v>
      </c>
      <c r="AM1258">
        <v>9.4208347918762407E-4</v>
      </c>
      <c r="AN1258">
        <v>1.3902584090218091E-2</v>
      </c>
      <c r="AO1258">
        <v>1.622720290443104E-2</v>
      </c>
      <c r="AP1258">
        <v>-2.7047029447086889E-2</v>
      </c>
      <c r="AQ1258">
        <v>-1.6924246664085159E-2</v>
      </c>
      <c r="AR1258">
        <v>-1.4383689483780699E-2</v>
      </c>
      <c r="AS1258">
        <v>1.5010954586315319E-2</v>
      </c>
      <c r="AT1258">
        <v>9.2038022457412161E-3</v>
      </c>
      <c r="AU1258">
        <v>-6.4900005773084911E-3</v>
      </c>
    </row>
    <row r="1259" spans="1:47">
      <c r="A1259" s="12">
        <v>45523</v>
      </c>
      <c r="B1259">
        <v>6.5514514853721728E-3</v>
      </c>
      <c r="C1259">
        <v>4.1849907788338303E-3</v>
      </c>
      <c r="D1259">
        <v>-7.0780800707814784E-4</v>
      </c>
      <c r="E1259">
        <v>9.5835864210029875E-3</v>
      </c>
      <c r="F1259">
        <v>-2.9877096489441262E-3</v>
      </c>
      <c r="G1259">
        <v>1.0513546300040311E-2</v>
      </c>
      <c r="H1259">
        <v>1.405591129158168E-3</v>
      </c>
      <c r="I1259">
        <v>3.046458492003135E-3</v>
      </c>
      <c r="J1259">
        <v>1.0115606936416331E-2</v>
      </c>
      <c r="K1259">
        <v>3.9044092898014249E-2</v>
      </c>
      <c r="L1259">
        <v>6.9168575033882176E-3</v>
      </c>
      <c r="M1259">
        <v>1.350161432345187E-2</v>
      </c>
      <c r="N1259">
        <v>7.3123521399383051E-3</v>
      </c>
      <c r="O1259">
        <v>1.3223453137398479E-2</v>
      </c>
      <c r="P1259">
        <v>4.3506180767378437E-2</v>
      </c>
      <c r="Q1259">
        <v>2.1451778005251661E-2</v>
      </c>
      <c r="R1259">
        <v>2.768549280177179E-2</v>
      </c>
      <c r="S1259">
        <v>-2.535140562249005E-2</v>
      </c>
      <c r="T1259">
        <v>1.7667844522968101E-2</v>
      </c>
      <c r="U1259">
        <v>1.599234554401319E-2</v>
      </c>
      <c r="V1259">
        <v>3.0538589672404189E-2</v>
      </c>
      <c r="W1259">
        <v>8.595283342160176E-2</v>
      </c>
      <c r="Y1259" s="12">
        <v>45523</v>
      </c>
      <c r="Z1259">
        <v>6.5300840016707046E-3</v>
      </c>
      <c r="AA1259">
        <v>4.1762580606762518E-3</v>
      </c>
      <c r="AB1259">
        <v>-7.0805862143046461E-4</v>
      </c>
      <c r="AC1259">
        <v>9.5379551657264802E-3</v>
      </c>
      <c r="AD1259">
        <v>-2.992181763224628E-3</v>
      </c>
      <c r="AE1259">
        <v>1.045866331353605E-2</v>
      </c>
      <c r="AF1259">
        <v>1.404604210641349E-3</v>
      </c>
      <c r="AG1259">
        <v>3.0418274404849419E-3</v>
      </c>
      <c r="AH1259">
        <v>1.0064786616140841E-2</v>
      </c>
      <c r="AI1259">
        <v>3.8301149039551757E-2</v>
      </c>
      <c r="AJ1259">
        <v>6.8930457829873958E-3</v>
      </c>
      <c r="AK1259">
        <v>1.3411279729025919E-2</v>
      </c>
      <c r="AL1259">
        <v>7.2857465141049661E-3</v>
      </c>
      <c r="AM1259">
        <v>1.313678646670256E-2</v>
      </c>
      <c r="AN1259">
        <v>4.2586370629583002E-2</v>
      </c>
      <c r="AO1259">
        <v>2.1224927117935138E-2</v>
      </c>
      <c r="AP1259">
        <v>2.7309179369215082E-2</v>
      </c>
      <c r="AQ1259">
        <v>-2.567828897282164E-2</v>
      </c>
      <c r="AR1259">
        <v>1.7513582492708211E-2</v>
      </c>
      <c r="AS1259">
        <v>1.586581521453723E-2</v>
      </c>
      <c r="AT1259">
        <v>3.0081568170189778E-2</v>
      </c>
      <c r="AU1259">
        <v>8.2457789096748432E-2</v>
      </c>
    </row>
    <row r="1260" spans="1:47">
      <c r="A1260" s="12">
        <v>45524</v>
      </c>
      <c r="B1260">
        <v>3.703288070923572E-3</v>
      </c>
      <c r="C1260">
        <v>-2.119093028183805E-3</v>
      </c>
      <c r="D1260">
        <v>2.744698747177754E-3</v>
      </c>
      <c r="E1260">
        <v>-9.1360830715059294E-4</v>
      </c>
      <c r="F1260">
        <v>-1.4574678199278161E-2</v>
      </c>
      <c r="G1260">
        <v>5.2020808323329781E-3</v>
      </c>
      <c r="H1260">
        <v>-2.3315658140985681E-2</v>
      </c>
      <c r="I1260">
        <v>-3.3324896650636981E-2</v>
      </c>
      <c r="J1260">
        <v>-2.8612303290415091E-3</v>
      </c>
      <c r="K1260">
        <v>-1.311953352769679E-2</v>
      </c>
      <c r="L1260">
        <v>-4.3165467625898568E-3</v>
      </c>
      <c r="M1260">
        <v>7.2400810889081679E-3</v>
      </c>
      <c r="N1260">
        <v>7.7574549854104724E-3</v>
      </c>
      <c r="O1260">
        <v>-2.3610666334792359E-3</v>
      </c>
      <c r="P1260">
        <v>-2.115384615384619E-2</v>
      </c>
      <c r="Q1260">
        <v>1.4538219104468951E-2</v>
      </c>
      <c r="R1260">
        <v>7.1790540540540571E-2</v>
      </c>
      <c r="S1260">
        <v>-5.9232552150398909E-3</v>
      </c>
      <c r="T1260">
        <v>3.4722222222220989E-3</v>
      </c>
      <c r="U1260">
        <v>7.4330687474775106E-3</v>
      </c>
      <c r="V1260">
        <v>-7.2737068965517127E-3</v>
      </c>
      <c r="W1260">
        <v>-4.8769292558379362E-3</v>
      </c>
      <c r="Y1260" s="12">
        <v>45524</v>
      </c>
      <c r="Z1260">
        <v>3.6964477821605671E-3</v>
      </c>
      <c r="AA1260">
        <v>-2.1213414828328029E-3</v>
      </c>
      <c r="AB1260">
        <v>2.740938939692713E-3</v>
      </c>
      <c r="AC1260">
        <v>-9.1402590158457659E-4</v>
      </c>
      <c r="AD1260">
        <v>-1.468193222585608E-2</v>
      </c>
      <c r="AE1260">
        <v>5.1885967531369584E-3</v>
      </c>
      <c r="AF1260">
        <v>-2.3591768336323371E-2</v>
      </c>
      <c r="AG1260">
        <v>-3.389282411097732E-2</v>
      </c>
      <c r="AH1260">
        <v>-2.8653314732863941E-3</v>
      </c>
      <c r="AI1260">
        <v>-1.320635481361023E-2</v>
      </c>
      <c r="AJ1260">
        <v>-4.3258899471224936E-3</v>
      </c>
      <c r="AK1260">
        <v>7.2139975242359773E-3</v>
      </c>
      <c r="AL1260">
        <v>7.7275206413707194E-3</v>
      </c>
      <c r="AM1260">
        <v>-2.3638583464490191E-3</v>
      </c>
      <c r="AN1260">
        <v>-2.1380795024950331E-2</v>
      </c>
      <c r="AO1260">
        <v>1.4433552422298939E-2</v>
      </c>
      <c r="AP1260">
        <v>6.9330652270436693E-2</v>
      </c>
      <c r="AQ1260">
        <v>-5.9408672727907386E-3</v>
      </c>
      <c r="AR1260">
        <v>3.466207976486107E-3</v>
      </c>
      <c r="AS1260">
        <v>7.4055796269460834E-3</v>
      </c>
      <c r="AT1260">
        <v>-7.3002892826542036E-3</v>
      </c>
      <c r="AU1260">
        <v>-4.8888602823088144E-3</v>
      </c>
    </row>
    <row r="1261" spans="1:47">
      <c r="A1261" s="12">
        <v>45525</v>
      </c>
      <c r="B1261">
        <v>6.8761180679786094E-3</v>
      </c>
      <c r="C1261">
        <v>-3.5393218659305341E-3</v>
      </c>
      <c r="D1261">
        <v>-4.8562977351984671E-4</v>
      </c>
      <c r="E1261">
        <v>-3.9254170755642637E-3</v>
      </c>
      <c r="F1261">
        <v>4.3541364296080243E-3</v>
      </c>
      <c r="G1261">
        <v>4.1799363057324346E-3</v>
      </c>
      <c r="H1261">
        <v>-2.155688622754504E-3</v>
      </c>
      <c r="I1261">
        <v>-6.3710944318380314E-3</v>
      </c>
      <c r="J1261">
        <v>1.219512195121952E-2</v>
      </c>
      <c r="K1261">
        <v>2.0351222714590559E-2</v>
      </c>
      <c r="L1261">
        <v>3.7292560134249969E-4</v>
      </c>
      <c r="M1261">
        <v>1.667625071880385E-2</v>
      </c>
      <c r="N1261">
        <v>-1.5536723163842581E-3</v>
      </c>
      <c r="O1261">
        <v>5.3256064203426323E-3</v>
      </c>
      <c r="P1261">
        <v>9.8231827111985304E-3</v>
      </c>
      <c r="Q1261">
        <v>-2.0328112921235149E-3</v>
      </c>
      <c r="R1261">
        <v>-2.2445042254286559E-2</v>
      </c>
      <c r="S1261">
        <v>-1.489637305699487E-2</v>
      </c>
      <c r="T1261">
        <v>4.4982698961939516E-3</v>
      </c>
      <c r="U1261">
        <v>6.0094147497746775E-4</v>
      </c>
      <c r="V1261">
        <v>9.8145635459068181E-3</v>
      </c>
      <c r="W1261">
        <v>1.3635839483394859E-2</v>
      </c>
      <c r="Y1261" s="12">
        <v>45525</v>
      </c>
      <c r="Z1261">
        <v>6.8525853822318438E-3</v>
      </c>
      <c r="AA1261">
        <v>-3.545600083698966E-3</v>
      </c>
      <c r="AB1261">
        <v>-4.8574772984859391E-4</v>
      </c>
      <c r="AC1261">
        <v>-3.9331417468370924E-3</v>
      </c>
      <c r="AD1261">
        <v>4.3446846040108922E-3</v>
      </c>
      <c r="AE1261">
        <v>4.1712246396746772E-3</v>
      </c>
      <c r="AF1261">
        <v>-2.1580154640385659E-3</v>
      </c>
      <c r="AG1261">
        <v>-6.3914764706831367E-3</v>
      </c>
      <c r="AH1261">
        <v>1.212136053234482E-2</v>
      </c>
      <c r="AI1261">
        <v>2.0146904020843199E-2</v>
      </c>
      <c r="AJ1261">
        <v>3.7285608187362092E-4</v>
      </c>
      <c r="AK1261">
        <v>1.653872884330566E-2</v>
      </c>
      <c r="AL1261">
        <v>-1.5548805168114719E-3</v>
      </c>
      <c r="AM1261">
        <v>5.3114755266532544E-3</v>
      </c>
      <c r="AN1261">
        <v>9.7752489046424654E-3</v>
      </c>
      <c r="AO1261">
        <v>-2.034880257350955E-3</v>
      </c>
      <c r="AP1261">
        <v>-2.2700765945293119E-2</v>
      </c>
      <c r="AQ1261">
        <v>-1.5008438325428679E-2</v>
      </c>
      <c r="AR1261">
        <v>4.4881829181522264E-3</v>
      </c>
      <c r="AS1261">
        <v>6.007609819561686E-4</v>
      </c>
      <c r="AT1261">
        <v>9.7667135469450394E-3</v>
      </c>
      <c r="AU1261">
        <v>1.3543708006039981E-2</v>
      </c>
    </row>
    <row r="1262" spans="1:47">
      <c r="A1262" s="12">
        <v>45526</v>
      </c>
      <c r="B1262">
        <v>-2.2097607017933622E-2</v>
      </c>
      <c r="C1262">
        <v>-5.327839738580642E-3</v>
      </c>
      <c r="D1262">
        <v>-8.2597173144876024E-3</v>
      </c>
      <c r="E1262">
        <v>5.4411106135243692E-3</v>
      </c>
      <c r="F1262">
        <v>2.8213597577759759E-3</v>
      </c>
      <c r="G1262">
        <v>-4.5589692765114487E-3</v>
      </c>
      <c r="H1262">
        <v>1.9203072491598141E-3</v>
      </c>
      <c r="I1262">
        <v>7.7294685990338952E-3</v>
      </c>
      <c r="J1262">
        <v>7.0871722182852537E-4</v>
      </c>
      <c r="K1262">
        <v>-8.52501206369638E-3</v>
      </c>
      <c r="L1262">
        <v>9.4594594594594739E-3</v>
      </c>
      <c r="M1262">
        <v>-2.3190045248868699E-2</v>
      </c>
      <c r="N1262">
        <v>-2.0252746734568668E-2</v>
      </c>
      <c r="O1262">
        <v>-1.679710908133436E-2</v>
      </c>
      <c r="P1262">
        <v>-3.7042801556420257E-2</v>
      </c>
      <c r="Q1262">
        <v>-1.1705301813174199E-2</v>
      </c>
      <c r="R1262">
        <v>-2.8547602501737272E-2</v>
      </c>
      <c r="S1262">
        <v>1.538461538461533E-2</v>
      </c>
      <c r="T1262">
        <v>-8.6117809162934433E-3</v>
      </c>
      <c r="U1262">
        <v>-1.6682793366921359E-2</v>
      </c>
      <c r="V1262">
        <v>-5.6478702915752299E-2</v>
      </c>
      <c r="W1262">
        <v>-1.348084525468563E-2</v>
      </c>
      <c r="Y1262" s="12">
        <v>45526</v>
      </c>
      <c r="Z1262">
        <v>-2.2345416604762001E-2</v>
      </c>
      <c r="AA1262">
        <v>-5.34208329082244E-3</v>
      </c>
      <c r="AB1262">
        <v>-8.2940177849183654E-3</v>
      </c>
      <c r="AC1262">
        <v>5.4263612489305378E-3</v>
      </c>
      <c r="AD1262">
        <v>2.8173871926041182E-3</v>
      </c>
      <c r="AE1262">
        <v>-4.5693930701790619E-3</v>
      </c>
      <c r="AF1262">
        <v>1.918465816228703E-3</v>
      </c>
      <c r="AG1262">
        <v>7.6997493013030759E-3</v>
      </c>
      <c r="AH1262">
        <v>7.0846620037341745E-4</v>
      </c>
      <c r="AI1262">
        <v>-8.5615578293312244E-3</v>
      </c>
      <c r="AJ1262">
        <v>9.4149989346018828E-3</v>
      </c>
      <c r="AK1262">
        <v>-2.3463165050910059E-2</v>
      </c>
      <c r="AL1262">
        <v>-2.0460645411882229E-2</v>
      </c>
      <c r="AM1262">
        <v>-1.6939780418660701E-2</v>
      </c>
      <c r="AN1262">
        <v>-3.7746314232431778E-2</v>
      </c>
      <c r="AO1262">
        <v>-1.177434819313377E-2</v>
      </c>
      <c r="AP1262">
        <v>-2.8963010337583299E-2</v>
      </c>
      <c r="AQ1262">
        <v>1.5267472130788381E-2</v>
      </c>
      <c r="AR1262">
        <v>-8.6490765773167191E-3</v>
      </c>
      <c r="AS1262">
        <v>-1.6823518485020571E-2</v>
      </c>
      <c r="AT1262">
        <v>-5.8136342001949858E-2</v>
      </c>
      <c r="AU1262">
        <v>-1.3572536834870809E-2</v>
      </c>
    </row>
    <row r="1263" spans="1:47">
      <c r="A1263" s="12">
        <v>45527</v>
      </c>
      <c r="B1263">
        <v>5.1666382785442444E-3</v>
      </c>
      <c r="C1263">
        <v>2.8567347521781809E-3</v>
      </c>
      <c r="D1263">
        <v>1.028815748452327E-2</v>
      </c>
      <c r="E1263">
        <v>9.6875487161214302E-3</v>
      </c>
      <c r="F1263">
        <v>1.2969189597200391E-2</v>
      </c>
      <c r="G1263">
        <v>1.035444046196732E-2</v>
      </c>
      <c r="H1263">
        <v>1.341638715860083E-2</v>
      </c>
      <c r="I1263">
        <v>1.385862459687948E-2</v>
      </c>
      <c r="J1263">
        <v>4.2492917847025691E-3</v>
      </c>
      <c r="K1263">
        <v>1.7521090201167992E-2</v>
      </c>
      <c r="L1263">
        <v>7.7551585652957389E-3</v>
      </c>
      <c r="M1263">
        <v>1.930129318664209E-3</v>
      </c>
      <c r="N1263">
        <v>2.9839971122609392E-3</v>
      </c>
      <c r="O1263">
        <v>1.1750045147097319E-2</v>
      </c>
      <c r="P1263">
        <v>4.5498626151608379E-2</v>
      </c>
      <c r="Q1263">
        <v>-3.236762656757985E-3</v>
      </c>
      <c r="R1263">
        <v>3.6339704704131388E-3</v>
      </c>
      <c r="S1263">
        <v>2.331002331002319E-2</v>
      </c>
      <c r="T1263">
        <v>4.1695621959694229E-3</v>
      </c>
      <c r="U1263">
        <v>2.6636354382274071E-2</v>
      </c>
      <c r="V1263">
        <v>4.5855881515237902E-2</v>
      </c>
      <c r="W1263">
        <v>3.3441923487185221E-3</v>
      </c>
      <c r="Y1263" s="12">
        <v>45527</v>
      </c>
      <c r="Z1263">
        <v>5.1533369985899604E-3</v>
      </c>
      <c r="AA1263">
        <v>2.8526620400511761E-3</v>
      </c>
      <c r="AB1263">
        <v>1.0235594601717831E-2</v>
      </c>
      <c r="AC1263">
        <v>9.6409252853912088E-3</v>
      </c>
      <c r="AD1263">
        <v>1.2885809796301091E-2</v>
      </c>
      <c r="AE1263">
        <v>1.0301200441696841E-2</v>
      </c>
      <c r="AF1263">
        <v>1.332718440317756E-2</v>
      </c>
      <c r="AG1263">
        <v>1.3763471974157461E-2</v>
      </c>
      <c r="AH1263">
        <v>4.2402890388854421E-3</v>
      </c>
      <c r="AI1263">
        <v>1.7369365590237319E-2</v>
      </c>
      <c r="AJ1263">
        <v>7.7252418959048814E-3</v>
      </c>
      <c r="AK1263">
        <v>1.928269012440589E-3</v>
      </c>
      <c r="AL1263">
        <v>2.9795538298447032E-3</v>
      </c>
      <c r="AM1263">
        <v>1.1681549396616571E-2</v>
      </c>
      <c r="AN1263">
        <v>4.449392582696797E-2</v>
      </c>
      <c r="AO1263">
        <v>-3.2420123039748898E-3</v>
      </c>
      <c r="AP1263">
        <v>3.6273835526764229E-3</v>
      </c>
      <c r="AQ1263">
        <v>2.3042494147154261E-2</v>
      </c>
      <c r="AR1263">
        <v>4.1608936591647182E-3</v>
      </c>
      <c r="AS1263">
        <v>2.6287782929172981E-2</v>
      </c>
      <c r="AT1263">
        <v>4.4835575571948907E-2</v>
      </c>
      <c r="AU1263">
        <v>3.3386129730292031E-3</v>
      </c>
    </row>
    <row r="1264" spans="1:47">
      <c r="A1264" s="12">
        <v>45530</v>
      </c>
      <c r="B1264">
        <v>-8.6985991866244117E-3</v>
      </c>
      <c r="C1264">
        <v>4.5577553055120568E-3</v>
      </c>
      <c r="D1264">
        <v>1.498853817668788E-3</v>
      </c>
      <c r="E1264">
        <v>2.448277383210629E-3</v>
      </c>
      <c r="F1264">
        <v>5.9612518628910927E-3</v>
      </c>
      <c r="G1264">
        <v>9.8541584548672567E-4</v>
      </c>
      <c r="H1264">
        <v>2.490149724192281E-2</v>
      </c>
      <c r="I1264">
        <v>2.140646492434661E-2</v>
      </c>
      <c r="J1264">
        <v>-7.0521861777150807E-4</v>
      </c>
      <c r="K1264">
        <v>-8.9285714285715079E-3</v>
      </c>
      <c r="L1264">
        <v>3.9393522971920003E-3</v>
      </c>
      <c r="M1264">
        <v>1.32922365632826E-2</v>
      </c>
      <c r="N1264">
        <v>-7.9176563737134442E-3</v>
      </c>
      <c r="O1264">
        <v>-1.036617552876729E-2</v>
      </c>
      <c r="P1264">
        <v>-2.2493622941949561E-2</v>
      </c>
      <c r="Q1264">
        <v>2.4900615962606398E-3</v>
      </c>
      <c r="R1264">
        <v>-1.034925160370637E-2</v>
      </c>
      <c r="S1264">
        <v>3.0498607947355261E-2</v>
      </c>
      <c r="T1264">
        <v>6.9204152249136008E-4</v>
      </c>
      <c r="U1264">
        <v>6.5111052353252763E-3</v>
      </c>
      <c r="V1264">
        <v>-3.2271241830065238E-2</v>
      </c>
      <c r="W1264">
        <v>-3.9077091055367266E-3</v>
      </c>
      <c r="Y1264" s="12">
        <v>45530</v>
      </c>
      <c r="Z1264">
        <v>-8.7366528368736374E-3</v>
      </c>
      <c r="AA1264">
        <v>4.547400190930387E-3</v>
      </c>
      <c r="AB1264">
        <v>1.497731657448228E-3</v>
      </c>
      <c r="AC1264">
        <v>2.4452852348823481E-3</v>
      </c>
      <c r="AD1264">
        <v>5.943553900847917E-3</v>
      </c>
      <c r="AE1264">
        <v>9.8493064201775381E-4</v>
      </c>
      <c r="AF1264">
        <v>2.459650772066382E-2</v>
      </c>
      <c r="AG1264">
        <v>2.1180564684986782E-2</v>
      </c>
      <c r="AH1264">
        <v>-7.0546740139237104E-4</v>
      </c>
      <c r="AI1264">
        <v>-8.9686699827604879E-3</v>
      </c>
      <c r="AJ1264">
        <v>3.9316133665227944E-3</v>
      </c>
      <c r="AK1264">
        <v>1.320466990452652E-2</v>
      </c>
      <c r="AL1264">
        <v>-7.9491674544228709E-3</v>
      </c>
      <c r="AM1264">
        <v>-1.0420278545343709E-2</v>
      </c>
      <c r="AN1264">
        <v>-2.2750463299343521E-2</v>
      </c>
      <c r="AO1264">
        <v>2.4869665297568119E-3</v>
      </c>
      <c r="AP1264">
        <v>-1.0403177492475079E-2</v>
      </c>
      <c r="AQ1264">
        <v>3.0042770495795429E-2</v>
      </c>
      <c r="AR1264">
        <v>6.9180217217747176E-4</v>
      </c>
      <c r="AS1264">
        <v>6.4899995543020918E-3</v>
      </c>
      <c r="AT1264">
        <v>-3.2803439473431117E-2</v>
      </c>
      <c r="AU1264">
        <v>-3.9153641497284147E-3</v>
      </c>
    </row>
    <row r="1265" spans="1:47">
      <c r="A1265" s="12">
        <v>45531</v>
      </c>
      <c r="B1265">
        <v>-1.356125356125348E-2</v>
      </c>
      <c r="C1265">
        <v>-6.3093718984830183E-3</v>
      </c>
      <c r="D1265">
        <v>3.7415265428295541E-3</v>
      </c>
      <c r="E1265">
        <v>1.350964817707756E-2</v>
      </c>
      <c r="F1265">
        <v>-1.043771043771047E-2</v>
      </c>
      <c r="G1265">
        <v>-1.575113211262025E-3</v>
      </c>
      <c r="H1265">
        <v>-1.1533138551437779E-2</v>
      </c>
      <c r="I1265">
        <v>-9.5109839239121419E-3</v>
      </c>
      <c r="J1265">
        <v>-2.8228652081861978E-3</v>
      </c>
      <c r="K1265">
        <v>1.6731016731016849E-2</v>
      </c>
      <c r="L1265">
        <v>4.6082949308756671E-3</v>
      </c>
      <c r="M1265">
        <v>1.074144486692008E-2</v>
      </c>
      <c r="N1265">
        <v>8.4645336041977437E-4</v>
      </c>
      <c r="O1265">
        <v>3.3346245524286111E-3</v>
      </c>
      <c r="P1265">
        <v>1.455005535347165E-2</v>
      </c>
      <c r="Q1265">
        <v>1.057463250246937E-2</v>
      </c>
      <c r="R1265">
        <v>8.8442037335791923E-3</v>
      </c>
      <c r="S1265">
        <v>-2.3087314257644761E-2</v>
      </c>
      <c r="T1265">
        <v>-3.4578146611342619E-3</v>
      </c>
      <c r="U1265">
        <v>-8.8661215643781599E-4</v>
      </c>
      <c r="V1265">
        <v>-1.8760846114159731E-2</v>
      </c>
      <c r="W1265">
        <v>7.384544379380964E-3</v>
      </c>
      <c r="Y1265" s="12">
        <v>45531</v>
      </c>
      <c r="Z1265">
        <v>-1.3654047247803719E-2</v>
      </c>
      <c r="AA1265">
        <v>-6.3293601050668979E-3</v>
      </c>
      <c r="AB1265">
        <v>3.7345444427833042E-3</v>
      </c>
      <c r="AC1265">
        <v>1.341920652625133E-2</v>
      </c>
      <c r="AD1265">
        <v>-1.049256537782798E-2</v>
      </c>
      <c r="AE1265">
        <v>-1.57635500622591E-3</v>
      </c>
      <c r="AF1265">
        <v>-1.16001610117486E-2</v>
      </c>
      <c r="AG1265">
        <v>-9.5565021770139674E-3</v>
      </c>
      <c r="AH1265">
        <v>-2.826857006152885E-3</v>
      </c>
      <c r="AI1265">
        <v>1.659259509341985E-2</v>
      </c>
      <c r="AJ1265">
        <v>4.5977092486295494E-3</v>
      </c>
      <c r="AK1265">
        <v>1.0684165359385239E-2</v>
      </c>
      <c r="AL1265">
        <v>8.4609532080240444E-4</v>
      </c>
      <c r="AM1265">
        <v>3.3290770211774181E-3</v>
      </c>
      <c r="AN1265">
        <v>1.444521899112379E-2</v>
      </c>
      <c r="AO1265">
        <v>1.051911213817255E-2</v>
      </c>
      <c r="AP1265">
        <v>8.8053228425863522E-3</v>
      </c>
      <c r="AQ1265">
        <v>-2.3358000695244241E-2</v>
      </c>
      <c r="AR1265">
        <v>-3.4638067191880072E-3</v>
      </c>
      <c r="AS1265">
        <v>-8.87005429466736E-4</v>
      </c>
      <c r="AT1265">
        <v>-1.893906331135653E-2</v>
      </c>
      <c r="AU1265">
        <v>7.3574121225627731E-3</v>
      </c>
    </row>
    <row r="1266" spans="1:47">
      <c r="A1266" s="12">
        <v>45532</v>
      </c>
      <c r="B1266">
        <v>-1.34011090573013E-2</v>
      </c>
      <c r="C1266">
        <v>1.14147107084257E-2</v>
      </c>
      <c r="D1266">
        <v>-6.7534973468402759E-3</v>
      </c>
      <c r="E1266">
        <v>8.5969216073638055E-3</v>
      </c>
      <c r="F1266">
        <v>-6.464783940115626E-3</v>
      </c>
      <c r="G1266">
        <v>-1.6959179648984409E-2</v>
      </c>
      <c r="H1266">
        <v>1.2445550715618481E-3</v>
      </c>
      <c r="I1266">
        <v>-9.8572399728077409E-3</v>
      </c>
      <c r="J1266">
        <v>-7.077140835102691E-3</v>
      </c>
      <c r="K1266">
        <v>1.9303797468354311E-2</v>
      </c>
      <c r="L1266">
        <v>5.0413298210554292E-3</v>
      </c>
      <c r="M1266">
        <v>1.9749835418039212E-3</v>
      </c>
      <c r="N1266">
        <v>-7.8291127005605254E-3</v>
      </c>
      <c r="O1266">
        <v>-1.178355919254492E-2</v>
      </c>
      <c r="P1266">
        <v>-2.0966484801247191E-2</v>
      </c>
      <c r="Q1266">
        <v>-1.7075835106077131E-2</v>
      </c>
      <c r="R1266">
        <v>7.138981695651303E-4</v>
      </c>
      <c r="S1266">
        <v>-1.1313639220615899E-2</v>
      </c>
      <c r="T1266">
        <v>-2.4288688410826209E-3</v>
      </c>
      <c r="U1266">
        <v>-2.622756852691777E-2</v>
      </c>
      <c r="V1266">
        <v>-1.6538406385928069E-2</v>
      </c>
      <c r="W1266">
        <v>3.0381124187498051E-2</v>
      </c>
      <c r="Y1266" s="12">
        <v>45532</v>
      </c>
      <c r="Z1266">
        <v>-1.349171430364722E-2</v>
      </c>
      <c r="AA1266">
        <v>1.135005445457403E-2</v>
      </c>
      <c r="AB1266">
        <v>-6.7764054079900871E-3</v>
      </c>
      <c r="AC1266">
        <v>8.5601785116339625E-3</v>
      </c>
      <c r="AD1266">
        <v>-6.4857711565898613E-3</v>
      </c>
      <c r="AE1266">
        <v>-1.710463339908035E-2</v>
      </c>
      <c r="AF1266">
        <v>1.243781254870555E-3</v>
      </c>
      <c r="AG1266">
        <v>-9.9061442019483525E-3</v>
      </c>
      <c r="AH1266">
        <v>-7.1023025820665733E-3</v>
      </c>
      <c r="AI1266">
        <v>1.9119842750240909E-2</v>
      </c>
      <c r="AJ1266">
        <v>5.028664865517494E-3</v>
      </c>
      <c r="AK1266">
        <v>1.9730358258583918E-3</v>
      </c>
      <c r="AL1266">
        <v>-7.8599211104263648E-3</v>
      </c>
      <c r="AM1266">
        <v>-1.1853535583346441E-2</v>
      </c>
      <c r="AN1266">
        <v>-2.1189402922429209E-2</v>
      </c>
      <c r="AO1266">
        <v>-1.7223308409169701E-2</v>
      </c>
      <c r="AP1266">
        <v>7.1364346548151989E-4</v>
      </c>
      <c r="AQ1266">
        <v>-1.137812527950898E-2</v>
      </c>
      <c r="AR1266">
        <v>-2.431823328016623E-3</v>
      </c>
      <c r="AS1266">
        <v>-2.6577645889894249E-2</v>
      </c>
      <c r="AT1266">
        <v>-1.6676692638377798E-2</v>
      </c>
      <c r="AU1266">
        <v>2.9928757282746101E-2</v>
      </c>
    </row>
    <row r="1267" spans="1:47">
      <c r="A1267" s="12">
        <v>45533</v>
      </c>
      <c r="B1267">
        <v>7.7283372365339886E-3</v>
      </c>
      <c r="C1267">
        <v>3.5268392466658582E-4</v>
      </c>
      <c r="D1267">
        <v>1.457017969888286E-2</v>
      </c>
      <c r="E1267">
        <v>8.136206117221656E-3</v>
      </c>
      <c r="F1267">
        <v>9.7260273972601397E-3</v>
      </c>
      <c r="G1267">
        <v>1.083249749247739E-2</v>
      </c>
      <c r="H1267">
        <v>9.788688626475972E-3</v>
      </c>
      <c r="I1267">
        <v>1.3817370408513611E-2</v>
      </c>
      <c r="J1267">
        <v>2.851033499643663E-3</v>
      </c>
      <c r="K1267">
        <v>-1.055572803477178E-2</v>
      </c>
      <c r="L1267">
        <v>4.1574404627413566E-3</v>
      </c>
      <c r="M1267">
        <v>-6.3825793129341779E-3</v>
      </c>
      <c r="N1267">
        <v>6.1373599610325957E-3</v>
      </c>
      <c r="O1267">
        <v>-1.3089911621132491E-3</v>
      </c>
      <c r="P1267">
        <v>-6.3848419711806326E-2</v>
      </c>
      <c r="Q1267">
        <v>1.263453439401019E-2</v>
      </c>
      <c r="R1267">
        <v>2.217212646958111E-2</v>
      </c>
      <c r="S1267">
        <v>1.6401780038143521E-2</v>
      </c>
      <c r="T1267">
        <v>-1.0434782608695901E-3</v>
      </c>
      <c r="U1267">
        <v>1.2184420143107831E-2</v>
      </c>
      <c r="V1267">
        <v>2.5759416767923149E-3</v>
      </c>
      <c r="W1267">
        <v>1.056024899955599E-3</v>
      </c>
      <c r="Y1267" s="12">
        <v>45533</v>
      </c>
      <c r="Z1267">
        <v>7.6986266159294299E-3</v>
      </c>
      <c r="AA1267">
        <v>3.5262174631033489E-4</v>
      </c>
      <c r="AB1267">
        <v>1.446505452877624E-2</v>
      </c>
      <c r="AC1267">
        <v>8.1032856368919957E-3</v>
      </c>
      <c r="AD1267">
        <v>9.6790340528061774E-3</v>
      </c>
      <c r="AE1267">
        <v>1.0774246284659341E-2</v>
      </c>
      <c r="AF1267">
        <v>9.7410897820749548E-3</v>
      </c>
      <c r="AG1267">
        <v>1.372278086919476E-2</v>
      </c>
      <c r="AH1267">
        <v>2.8469770119281582E-3</v>
      </c>
      <c r="AI1267">
        <v>-1.0611834913862391E-2</v>
      </c>
      <c r="AJ1267">
        <v>4.1488221855330177E-3</v>
      </c>
      <c r="AK1267">
        <v>-6.4030350590116563E-3</v>
      </c>
      <c r="AL1267">
        <v>6.1186030734444426E-3</v>
      </c>
      <c r="AM1267">
        <v>-1.3098486394129811E-3</v>
      </c>
      <c r="AN1267">
        <v>-6.597787086383719E-2</v>
      </c>
      <c r="AO1267">
        <v>1.2555384647224419E-2</v>
      </c>
      <c r="AP1267">
        <v>2.1929898803366751E-2</v>
      </c>
      <c r="AQ1267">
        <v>1.6268723778890479E-2</v>
      </c>
      <c r="AR1267">
        <v>-1.0440230633360381E-3</v>
      </c>
      <c r="AS1267">
        <v>1.2110787605787069E-2</v>
      </c>
      <c r="AT1267">
        <v>2.5726296255790958E-3</v>
      </c>
      <c r="AU1267">
        <v>1.055467697905926E-3</v>
      </c>
    </row>
    <row r="1268" spans="1:47">
      <c r="A1268" s="12">
        <v>45534</v>
      </c>
      <c r="B1268">
        <v>3.7067162444806012E-2</v>
      </c>
      <c r="C1268">
        <v>9.1665491468058136E-3</v>
      </c>
      <c r="D1268">
        <v>-3.4379215805735441E-3</v>
      </c>
      <c r="E1268">
        <v>1.6119734398018611E-2</v>
      </c>
      <c r="F1268">
        <v>3.595170261836866E-3</v>
      </c>
      <c r="G1268">
        <v>2.9767811073624362E-3</v>
      </c>
      <c r="H1268">
        <v>-8.9244499153715573E-3</v>
      </c>
      <c r="I1268">
        <v>-1.608397528146899E-3</v>
      </c>
      <c r="J1268">
        <v>4.2643923240939241E-3</v>
      </c>
      <c r="K1268">
        <v>1.725760903671159E-3</v>
      </c>
      <c r="L1268">
        <v>1.16556410602584E-2</v>
      </c>
      <c r="M1268">
        <v>-5.6678632155682251E-4</v>
      </c>
      <c r="N1268">
        <v>9.7308288148720834E-3</v>
      </c>
      <c r="O1268">
        <v>1.289439573205264E-2</v>
      </c>
      <c r="P1268">
        <v>1.5137341610681251E-2</v>
      </c>
      <c r="Q1268">
        <v>1.280903419593349E-2</v>
      </c>
      <c r="R1268">
        <v>1.259037994472534E-2</v>
      </c>
      <c r="S1268">
        <v>-1.426069552164122E-2</v>
      </c>
      <c r="T1268">
        <v>1.009749303621188E-2</v>
      </c>
      <c r="U1268">
        <v>-2.8210343792724021E-2</v>
      </c>
      <c r="V1268">
        <v>3.795811518324621E-2</v>
      </c>
      <c r="W1268">
        <v>9.2443506745876203E-3</v>
      </c>
      <c r="Y1268" s="12">
        <v>45534</v>
      </c>
      <c r="Z1268">
        <v>3.639669324929494E-2</v>
      </c>
      <c r="AA1268">
        <v>9.124791324613097E-3</v>
      </c>
      <c r="AB1268">
        <v>-3.4438448126052909E-3</v>
      </c>
      <c r="AC1268">
        <v>1.5991191029611301E-2</v>
      </c>
      <c r="AD1268">
        <v>3.5887230850758468E-3</v>
      </c>
      <c r="AE1268">
        <v>2.9723592675413081E-3</v>
      </c>
      <c r="AF1268">
        <v>-8.9645113474581227E-3</v>
      </c>
      <c r="AG1268">
        <v>-1.6096923880704289E-3</v>
      </c>
      <c r="AH1268">
        <v>4.255325570138491E-3</v>
      </c>
      <c r="AI1268">
        <v>1.7242734893579391E-3</v>
      </c>
      <c r="AJ1268">
        <v>1.158823732622858E-2</v>
      </c>
      <c r="AK1268">
        <v>-5.669470056425377E-4</v>
      </c>
      <c r="AL1268">
        <v>9.6837892102111817E-3</v>
      </c>
      <c r="AM1268">
        <v>1.2811970801688249E-2</v>
      </c>
      <c r="AN1268">
        <v>1.5023915271622629E-2</v>
      </c>
      <c r="AO1268">
        <v>1.2727692387673109E-2</v>
      </c>
      <c r="AP1268">
        <v>1.2511780157689219E-2</v>
      </c>
      <c r="AQ1268">
        <v>-1.436335641934401E-2</v>
      </c>
      <c r="AR1268">
        <v>1.00468539532894E-2</v>
      </c>
      <c r="AS1268">
        <v>-2.861590101915706E-2</v>
      </c>
      <c r="AT1268">
        <v>3.7255432468327618E-2</v>
      </c>
      <c r="AU1268">
        <v>9.2018831871542896E-3</v>
      </c>
    </row>
    <row r="1269" spans="1:47">
      <c r="A1269" s="12">
        <v>45538</v>
      </c>
      <c r="B1269">
        <v>-1.260504201680668E-2</v>
      </c>
      <c r="C1269">
        <v>2.515371716042436E-3</v>
      </c>
      <c r="D1269">
        <v>-2.7205240174672411E-2</v>
      </c>
      <c r="E1269">
        <v>1.912086064884688E-3</v>
      </c>
      <c r="F1269">
        <v>-2.2237242311591739E-2</v>
      </c>
      <c r="G1269">
        <v>-9.4974277799761975E-3</v>
      </c>
      <c r="H1269">
        <v>-4.0288775034932438E-2</v>
      </c>
      <c r="I1269">
        <v>-2.094285229777848E-2</v>
      </c>
      <c r="J1269">
        <v>4.2462845010615702E-3</v>
      </c>
      <c r="K1269">
        <v>-4.1190289741581898E-2</v>
      </c>
      <c r="L1269">
        <v>-2.0017793594305999E-2</v>
      </c>
      <c r="M1269">
        <v>-4.5841209829867613E-2</v>
      </c>
      <c r="N1269">
        <v>-1.845903054130504E-2</v>
      </c>
      <c r="O1269">
        <v>-3.1464691049235112E-2</v>
      </c>
      <c r="P1269">
        <v>-9.5250062829856819E-2</v>
      </c>
      <c r="Q1269">
        <v>-3.7114137021458597E-2</v>
      </c>
      <c r="R1269">
        <v>-2.1090648434053949E-2</v>
      </c>
      <c r="S1269">
        <v>-6.4086294416243583E-2</v>
      </c>
      <c r="T1269">
        <v>-2.4474319200275759E-2</v>
      </c>
      <c r="U1269">
        <v>-2.7416532271900659E-2</v>
      </c>
      <c r="V1269">
        <v>-1.6393442622950949E-2</v>
      </c>
      <c r="W1269">
        <v>-3.0669784073717569E-2</v>
      </c>
      <c r="Y1269" s="12">
        <v>45538</v>
      </c>
      <c r="Z1269">
        <v>-1.2685159527315691E-2</v>
      </c>
      <c r="AA1269">
        <v>2.5122134636180612E-3</v>
      </c>
      <c r="AB1269">
        <v>-2.7582154477457009E-2</v>
      </c>
      <c r="AC1269">
        <v>1.9102603552304659E-3</v>
      </c>
      <c r="AD1269">
        <v>-2.2488217425083959E-2</v>
      </c>
      <c r="AE1269">
        <v>-9.5428159564199515E-3</v>
      </c>
      <c r="AF1269">
        <v>-4.1122847099908967E-2</v>
      </c>
      <c r="AG1269">
        <v>-2.1165264608593581E-2</v>
      </c>
      <c r="AH1269">
        <v>4.2372944755152166E-3</v>
      </c>
      <c r="AI1269">
        <v>-4.2062648961281923E-2</v>
      </c>
      <c r="AJ1269">
        <v>-2.0220864211238521E-2</v>
      </c>
      <c r="AK1269">
        <v>-4.692517466535244E-2</v>
      </c>
      <c r="AL1269">
        <v>-1.8631524457010259E-2</v>
      </c>
      <c r="AM1269">
        <v>-3.1970339442112798E-2</v>
      </c>
      <c r="AN1269">
        <v>-0.10009668598272729</v>
      </c>
      <c r="AO1269">
        <v>-3.7820396556687508E-2</v>
      </c>
      <c r="AP1269">
        <v>-2.1316233623243652E-2</v>
      </c>
      <c r="AQ1269">
        <v>-6.6232001643904165E-2</v>
      </c>
      <c r="AR1269">
        <v>-2.4778793484120709E-2</v>
      </c>
      <c r="AS1269">
        <v>-2.7799379174501988E-2</v>
      </c>
      <c r="AT1269">
        <v>-1.65293019512107E-2</v>
      </c>
      <c r="AU1269">
        <v>-3.1149945034041449E-2</v>
      </c>
    </row>
    <row r="1270" spans="1:47">
      <c r="A1270" s="12">
        <v>45539</v>
      </c>
      <c r="B1270">
        <v>-1.656737588652479E-2</v>
      </c>
      <c r="C1270">
        <v>4.6696403679955534E-3</v>
      </c>
      <c r="D1270">
        <v>-8.6187547694932531E-3</v>
      </c>
      <c r="E1270">
        <v>3.6490992596942551E-3</v>
      </c>
      <c r="F1270">
        <v>-1.7904050877920689E-2</v>
      </c>
      <c r="G1270">
        <v>-7.1913703555732678E-3</v>
      </c>
      <c r="H1270">
        <v>-6.8753538785084611E-3</v>
      </c>
      <c r="I1270">
        <v>-1.2210963886723819E-2</v>
      </c>
      <c r="J1270">
        <v>-2.1141649048624922E-3</v>
      </c>
      <c r="K1270">
        <v>1.486442339104865E-2</v>
      </c>
      <c r="L1270">
        <v>-4.4030866999545948E-3</v>
      </c>
      <c r="M1270">
        <v>1.5948489351163889E-2</v>
      </c>
      <c r="N1270">
        <v>-1.318874560375161E-3</v>
      </c>
      <c r="O1270">
        <v>-1.9690137472287979E-3</v>
      </c>
      <c r="P1270">
        <v>-1.6574074074074189E-2</v>
      </c>
      <c r="Q1270">
        <v>6.4561985429127944E-3</v>
      </c>
      <c r="R1270">
        <v>-2.5121806967640211E-2</v>
      </c>
      <c r="S1270">
        <v>-1.423728813559322E-2</v>
      </c>
      <c r="T1270">
        <v>3.180212014134209E-3</v>
      </c>
      <c r="U1270">
        <v>7.5148179508890411E-3</v>
      </c>
      <c r="V1270">
        <v>4.1832858499525123E-2</v>
      </c>
      <c r="W1270">
        <v>2.752553916004707E-3</v>
      </c>
      <c r="Y1270" s="12">
        <v>45539</v>
      </c>
      <c r="Z1270">
        <v>-1.670614973915904E-2</v>
      </c>
      <c r="AA1270">
        <v>4.6587714203293771E-3</v>
      </c>
      <c r="AB1270">
        <v>-8.6561110342471426E-3</v>
      </c>
      <c r="AC1270">
        <v>3.6424574498357671E-3</v>
      </c>
      <c r="AD1270">
        <v>-1.8066267537148999E-2</v>
      </c>
      <c r="AE1270">
        <v>-7.2173529010450691E-3</v>
      </c>
      <c r="AF1270">
        <v>-6.8990980194853953E-3</v>
      </c>
      <c r="AG1270">
        <v>-1.228613023537165E-2</v>
      </c>
      <c r="AH1270">
        <v>-2.116402906377502E-3</v>
      </c>
      <c r="AI1270">
        <v>1.475503055833601E-2</v>
      </c>
      <c r="AJ1270">
        <v>-4.412808834963187E-3</v>
      </c>
      <c r="AK1270">
        <v>1.582264841351335E-2</v>
      </c>
      <c r="AL1270">
        <v>-1.319745040882072E-3</v>
      </c>
      <c r="AM1270">
        <v>-1.9709548031929609E-3</v>
      </c>
      <c r="AN1270">
        <v>-1.6712960790771551E-2</v>
      </c>
      <c r="AO1270">
        <v>6.4354465644715642E-3</v>
      </c>
      <c r="AP1270">
        <v>-2.5442746011940961E-2</v>
      </c>
      <c r="AQ1270">
        <v>-1.4339610680455519E-2</v>
      </c>
      <c r="AR1270">
        <v>3.175165835687813E-3</v>
      </c>
      <c r="AS1270">
        <v>7.4867223741069897E-3</v>
      </c>
      <c r="AT1270">
        <v>4.0981525953983362E-2</v>
      </c>
      <c r="AU1270">
        <v>2.7487725767785399E-3</v>
      </c>
    </row>
    <row r="1271" spans="1:47">
      <c r="A1271" s="12">
        <v>45540</v>
      </c>
      <c r="B1271">
        <v>2.6308198234581189E-2</v>
      </c>
      <c r="C1271">
        <v>2.4973985431839818E-3</v>
      </c>
      <c r="D1271">
        <v>6.9277790355444244E-3</v>
      </c>
      <c r="E1271">
        <v>-2.8522473201412549E-2</v>
      </c>
      <c r="F1271">
        <v>-8.0242134159216327E-3</v>
      </c>
      <c r="G1271">
        <v>-1.1468812877263529E-2</v>
      </c>
      <c r="H1271">
        <v>-1.001791822772446E-2</v>
      </c>
      <c r="I1271">
        <v>-7.8029107487287419E-3</v>
      </c>
      <c r="J1271">
        <v>-4.9435028248587809E-3</v>
      </c>
      <c r="K1271">
        <v>-1.7382906808305228E-2</v>
      </c>
      <c r="L1271">
        <v>-7.750877672913048E-3</v>
      </c>
      <c r="M1271">
        <v>5.752730109204407E-3</v>
      </c>
      <c r="N1271">
        <v>-1.247248716067517E-3</v>
      </c>
      <c r="O1271">
        <v>4.7195239252917348E-4</v>
      </c>
      <c r="P1271">
        <v>9.4153092929103455E-3</v>
      </c>
      <c r="Q1271">
        <v>5.7968455743879774E-3</v>
      </c>
      <c r="R1271">
        <v>-6.9622995811063904E-3</v>
      </c>
      <c r="S1271">
        <v>-1.3755158184325381E-4</v>
      </c>
      <c r="T1271">
        <v>4.2268404367735712E-3</v>
      </c>
      <c r="U1271">
        <v>1.8979584690268721E-2</v>
      </c>
      <c r="V1271">
        <v>4.904060890570161E-2</v>
      </c>
      <c r="W1271">
        <v>-9.5084472366075978E-3</v>
      </c>
      <c r="Y1271" s="12">
        <v>45540</v>
      </c>
      <c r="Z1271">
        <v>2.596808978395921E-2</v>
      </c>
      <c r="AA1271">
        <v>2.494285225827723E-3</v>
      </c>
      <c r="AB1271">
        <v>6.9038922325676197E-3</v>
      </c>
      <c r="AC1271">
        <v>-2.8937142909209401E-2</v>
      </c>
      <c r="AD1271">
        <v>-8.0565806805659394E-3</v>
      </c>
      <c r="AE1271">
        <v>-1.153508692202612E-2</v>
      </c>
      <c r="AF1271">
        <v>-1.0068435237217999E-2</v>
      </c>
      <c r="AG1271">
        <v>-7.8335127505425785E-3</v>
      </c>
      <c r="AH1271">
        <v>-4.9557623549848773E-3</v>
      </c>
      <c r="AI1271">
        <v>-1.7535763518888869E-2</v>
      </c>
      <c r="AJ1271">
        <v>-7.7810718473585779E-3</v>
      </c>
      <c r="AK1271">
        <v>5.7362463449009589E-3</v>
      </c>
      <c r="AL1271">
        <v>-1.248027178105224E-3</v>
      </c>
      <c r="AM1271">
        <v>4.7184105802711227E-4</v>
      </c>
      <c r="AN1271">
        <v>9.371261534700203E-3</v>
      </c>
      <c r="AO1271">
        <v>5.7801085153629016E-3</v>
      </c>
      <c r="AP1271">
        <v>-6.9866494754929212E-3</v>
      </c>
      <c r="AQ1271">
        <v>-1.3756104292968909E-4</v>
      </c>
      <c r="AR1271">
        <v>4.217932439700864E-3</v>
      </c>
      <c r="AS1271">
        <v>1.8801719388535931E-2</v>
      </c>
      <c r="AT1271">
        <v>4.7876040681744093E-2</v>
      </c>
      <c r="AU1271">
        <v>-9.5539411349275915E-3</v>
      </c>
    </row>
    <row r="1272" spans="1:47">
      <c r="A1272" s="12">
        <v>45541</v>
      </c>
      <c r="B1272">
        <v>-3.6539434481983268E-2</v>
      </c>
      <c r="C1272">
        <v>-3.9443637118538044E-3</v>
      </c>
      <c r="D1272">
        <v>-7.0150193362712443E-3</v>
      </c>
      <c r="E1272">
        <v>-1.182999225673231E-2</v>
      </c>
      <c r="F1272">
        <v>-1.681685943376143E-2</v>
      </c>
      <c r="G1272">
        <v>-1.2823122328516229E-2</v>
      </c>
      <c r="H1272">
        <v>-9.8724804607157601E-3</v>
      </c>
      <c r="I1272">
        <v>-4.6832199346116274E-3</v>
      </c>
      <c r="J1272">
        <v>-1.703335699077357E-2</v>
      </c>
      <c r="K1272">
        <v>-3.013923013923003E-2</v>
      </c>
      <c r="L1272">
        <v>-2.3755916004227329E-2</v>
      </c>
      <c r="M1272">
        <v>-1.9486185167232221E-2</v>
      </c>
      <c r="N1272">
        <v>-1.638140013222655E-2</v>
      </c>
      <c r="O1272">
        <v>-2.6889124489641762E-2</v>
      </c>
      <c r="P1272">
        <v>-4.0854397910642597E-2</v>
      </c>
      <c r="Q1272">
        <v>-2.611099733770228E-2</v>
      </c>
      <c r="R1272">
        <v>-2.3040670274044332E-2</v>
      </c>
      <c r="S1272">
        <v>-2.2423992296051631E-2</v>
      </c>
      <c r="T1272">
        <v>1.7537706068044829E-3</v>
      </c>
      <c r="U1272">
        <v>-3.1478744974054118E-2</v>
      </c>
      <c r="V1272">
        <v>-8.4459312681930743E-2</v>
      </c>
      <c r="W1272">
        <v>-1.2513928173480741E-2</v>
      </c>
      <c r="Y1272" s="12">
        <v>45541</v>
      </c>
      <c r="Z1272">
        <v>-3.7223720332697573E-2</v>
      </c>
      <c r="AA1272">
        <v>-3.9521632305808607E-3</v>
      </c>
      <c r="AB1272">
        <v>-7.0397402641122122E-3</v>
      </c>
      <c r="AC1272">
        <v>-1.1900523422420111E-2</v>
      </c>
      <c r="AD1272">
        <v>-1.6959868389294652E-2</v>
      </c>
      <c r="AE1272">
        <v>-1.2906048237119411E-2</v>
      </c>
      <c r="AF1272">
        <v>-9.9215365330514154E-3</v>
      </c>
      <c r="AG1272">
        <v>-4.6942205681179293E-3</v>
      </c>
      <c r="AH1272">
        <v>-1.7180093277241321E-2</v>
      </c>
      <c r="AI1272">
        <v>-3.0602754013028831E-2</v>
      </c>
      <c r="AJ1272">
        <v>-2.4042637774108349E-2</v>
      </c>
      <c r="AK1272">
        <v>-1.9678543865423889E-2</v>
      </c>
      <c r="AL1272">
        <v>-1.6517058827254912E-2</v>
      </c>
      <c r="AM1272">
        <v>-2.725725106788654E-2</v>
      </c>
      <c r="AN1272">
        <v>-4.1712388627049082E-2</v>
      </c>
      <c r="AO1272">
        <v>-2.645794213922012E-2</v>
      </c>
      <c r="AP1272">
        <v>-2.3310255517218222E-2</v>
      </c>
      <c r="AQ1272">
        <v>-2.267923290366293E-2</v>
      </c>
      <c r="AR1272">
        <v>1.7522345468028661E-3</v>
      </c>
      <c r="AS1272">
        <v>-3.1984850040389187E-2</v>
      </c>
      <c r="AT1272">
        <v>-8.8240473126481173E-2</v>
      </c>
      <c r="AU1272">
        <v>-1.259288678580339E-2</v>
      </c>
    </row>
    <row r="1273" spans="1:47">
      <c r="A1273" s="12">
        <v>45544</v>
      </c>
      <c r="B1273">
        <v>2.339693097613638E-2</v>
      </c>
      <c r="C1273">
        <v>1.4380992080033289E-2</v>
      </c>
      <c r="D1273">
        <v>4.0757177791861388E-4</v>
      </c>
      <c r="E1273">
        <v>4.1356492969391029E-4</v>
      </c>
      <c r="F1273">
        <v>1.2557736720554271E-2</v>
      </c>
      <c r="G1273">
        <v>4.1237113402061709E-3</v>
      </c>
      <c r="H1273">
        <v>1.2463647694225251E-3</v>
      </c>
      <c r="I1273">
        <v>2.1040482954545411E-2</v>
      </c>
      <c r="J1273">
        <v>1.4440433212996599E-3</v>
      </c>
      <c r="K1273">
        <v>5.066711704104776E-4</v>
      </c>
      <c r="L1273">
        <v>2.0474442247952581E-2</v>
      </c>
      <c r="M1273">
        <v>1.6215147320545849E-2</v>
      </c>
      <c r="N1273">
        <v>1.0007468259895619E-2</v>
      </c>
      <c r="O1273">
        <v>1.2999618376760219E-2</v>
      </c>
      <c r="P1273">
        <v>3.539823008849563E-2</v>
      </c>
      <c r="Q1273">
        <v>1.449449509590406E-2</v>
      </c>
      <c r="R1273">
        <v>2.45071764635818E-2</v>
      </c>
      <c r="S1273">
        <v>1.097663945961158E-2</v>
      </c>
      <c r="T1273">
        <v>2.9761904761904882E-2</v>
      </c>
      <c r="U1273">
        <v>1.6605755242522061E-2</v>
      </c>
      <c r="V1273">
        <v>2.628956484601153E-2</v>
      </c>
      <c r="W1273">
        <v>8.9112634898591558E-3</v>
      </c>
      <c r="Y1273" s="12">
        <v>45544</v>
      </c>
      <c r="Z1273">
        <v>2.3127418533601889E-2</v>
      </c>
      <c r="AA1273">
        <v>1.4278566433814369E-2</v>
      </c>
      <c r="AB1273">
        <v>4.0748874310253498E-4</v>
      </c>
      <c r="AC1273">
        <v>4.134794352892201E-4</v>
      </c>
      <c r="AD1273">
        <v>1.2479542294290231E-2</v>
      </c>
      <c r="AE1273">
        <v>4.1152321451065786E-3</v>
      </c>
      <c r="AF1273">
        <v>1.245588701628737E-3</v>
      </c>
      <c r="AG1273">
        <v>2.0822188694757712E-2</v>
      </c>
      <c r="AH1273">
        <v>1.4430016933927349E-3</v>
      </c>
      <c r="AI1273">
        <v>5.0654285591335648E-4</v>
      </c>
      <c r="AJ1273">
        <v>2.0267658611132042E-2</v>
      </c>
      <c r="AK1273">
        <v>1.6085085912246649E-2</v>
      </c>
      <c r="AL1273">
        <v>9.9577251425585992E-3</v>
      </c>
      <c r="AM1273">
        <v>1.291584854067105E-2</v>
      </c>
      <c r="AN1273">
        <v>3.4786116085415597E-2</v>
      </c>
      <c r="AO1273">
        <v>1.439045404516026E-2</v>
      </c>
      <c r="AP1273">
        <v>2.4211693517165771E-2</v>
      </c>
      <c r="AQ1273">
        <v>1.0916833401063119E-2</v>
      </c>
      <c r="AR1273">
        <v>2.932761509452014E-2</v>
      </c>
      <c r="AS1273">
        <v>1.646938728015469E-2</v>
      </c>
      <c r="AT1273">
        <v>2.5949933875475499E-2</v>
      </c>
      <c r="AU1273">
        <v>8.8717924989882083E-3</v>
      </c>
    </row>
    <row r="1274" spans="1:47">
      <c r="A1274" s="12">
        <v>45545</v>
      </c>
      <c r="B1274">
        <v>2.3660205245154001E-2</v>
      </c>
      <c r="C1274">
        <v>1.499897267310457E-2</v>
      </c>
      <c r="D1274">
        <v>-3.621384274138717E-3</v>
      </c>
      <c r="E1274">
        <v>-1.501272818258959E-3</v>
      </c>
      <c r="F1274">
        <v>-1.4754098360655891E-2</v>
      </c>
      <c r="G1274">
        <v>1.8480492813139899E-3</v>
      </c>
      <c r="H1274">
        <v>-1.269709543568465E-2</v>
      </c>
      <c r="I1274">
        <v>-3.6431614642205123E-2</v>
      </c>
      <c r="J1274">
        <v>-2.1629416005767288E-3</v>
      </c>
      <c r="K1274">
        <v>3.3760972315999283E-4</v>
      </c>
      <c r="L1274">
        <v>-5.1888750518887528E-2</v>
      </c>
      <c r="M1274">
        <v>-5.3512356489588964E-3</v>
      </c>
      <c r="N1274">
        <v>2.0901114068815781E-2</v>
      </c>
      <c r="O1274">
        <v>9.0221309077112011E-3</v>
      </c>
      <c r="P1274">
        <v>1.530947684793826E-2</v>
      </c>
      <c r="Q1274">
        <v>-2.665008439193373E-3</v>
      </c>
      <c r="R1274">
        <v>1.0260136608051029E-2</v>
      </c>
      <c r="S1274">
        <v>-3.6887527839643768E-2</v>
      </c>
      <c r="T1274">
        <v>1.122067324039433E-2</v>
      </c>
      <c r="U1274">
        <v>-1.291403441415651E-3</v>
      </c>
      <c r="V1274">
        <v>4.5776113191843493E-2</v>
      </c>
      <c r="W1274">
        <v>-1.7923202661237151E-2</v>
      </c>
      <c r="Y1274" s="12">
        <v>45545</v>
      </c>
      <c r="Z1274">
        <v>2.338464073400924E-2</v>
      </c>
      <c r="AA1274">
        <v>1.488760034851388E-2</v>
      </c>
      <c r="AB1274">
        <v>-3.627957360080866E-3</v>
      </c>
      <c r="AC1274">
        <v>-1.5024008574341049E-3</v>
      </c>
      <c r="AD1274">
        <v>-1.4864022632149511E-2</v>
      </c>
      <c r="AE1274">
        <v>1.8463437392015371E-3</v>
      </c>
      <c r="AF1274">
        <v>-1.2778392442275041E-2</v>
      </c>
      <c r="AG1274">
        <v>-3.7111817665286533E-2</v>
      </c>
      <c r="AH1274">
        <v>-2.1652841372166581E-3</v>
      </c>
      <c r="AI1274">
        <v>3.3755274582111512E-4</v>
      </c>
      <c r="AJ1274">
        <v>-5.3283431838970552E-2</v>
      </c>
      <c r="AK1274">
        <v>-5.3656047951608022E-3</v>
      </c>
      <c r="AL1274">
        <v>2.0685682453688709E-2</v>
      </c>
      <c r="AM1274">
        <v>8.9816746370918743E-3</v>
      </c>
      <c r="AN1274">
        <v>1.5193469318647681E-2</v>
      </c>
      <c r="AO1274">
        <v>-2.6685658960245088E-3</v>
      </c>
      <c r="AP1274">
        <v>1.020785868809878E-2</v>
      </c>
      <c r="AQ1274">
        <v>-3.7585080483224592E-2</v>
      </c>
      <c r="AR1274">
        <v>1.115818846610526E-2</v>
      </c>
      <c r="AS1274">
        <v>-1.2922380214369529E-3</v>
      </c>
      <c r="AT1274">
        <v>4.4759301807123231E-2</v>
      </c>
      <c r="AU1274">
        <v>-1.8085768656234971E-2</v>
      </c>
    </row>
    <row r="1275" spans="1:47">
      <c r="A1275" s="12">
        <v>45546</v>
      </c>
      <c r="B1275">
        <v>2.7680311890838191E-2</v>
      </c>
      <c r="C1275">
        <v>-7.8272604588394135E-3</v>
      </c>
      <c r="D1275">
        <v>1.15851165326426E-2</v>
      </c>
      <c r="E1275">
        <v>-1.268194892355967E-2</v>
      </c>
      <c r="F1275">
        <v>-2.532011864284089E-3</v>
      </c>
      <c r="G1275">
        <v>6.5587210493953663E-3</v>
      </c>
      <c r="H1275">
        <v>-8.993863999327556E-3</v>
      </c>
      <c r="I1275">
        <v>-9.9260061360764151E-3</v>
      </c>
      <c r="J1275">
        <v>7.2254335260124591E-4</v>
      </c>
      <c r="K1275">
        <v>2.1937225784678378E-3</v>
      </c>
      <c r="L1275">
        <v>8.1241486670557972E-3</v>
      </c>
      <c r="M1275">
        <v>8.4124034040888862E-3</v>
      </c>
      <c r="N1275">
        <v>2.134234669241919E-2</v>
      </c>
      <c r="O1275">
        <v>2.1677038887596641E-2</v>
      </c>
      <c r="P1275">
        <v>8.1498612395929815E-2</v>
      </c>
      <c r="Q1275">
        <v>1.16534544698792E-2</v>
      </c>
      <c r="R1275">
        <v>-1.6715576270211141E-2</v>
      </c>
      <c r="S1275">
        <v>2.052319699378535E-2</v>
      </c>
      <c r="T1275">
        <v>-2.6899798251512901E-3</v>
      </c>
      <c r="U1275">
        <v>1.097364926259869E-2</v>
      </c>
      <c r="V1275">
        <v>8.6660476632622885E-3</v>
      </c>
      <c r="W1275">
        <v>1.0891782981954151E-2</v>
      </c>
      <c r="Y1275" s="12">
        <v>45546</v>
      </c>
      <c r="Z1275">
        <v>2.7304138017527919E-2</v>
      </c>
      <c r="AA1275">
        <v>-7.8580542546096005E-3</v>
      </c>
      <c r="AB1275">
        <v>1.151852290654847E-2</v>
      </c>
      <c r="AC1275">
        <v>-1.2763051257849741E-2</v>
      </c>
      <c r="AD1275">
        <v>-2.535222827601203E-3</v>
      </c>
      <c r="AE1275">
        <v>6.5373062234074042E-3</v>
      </c>
      <c r="AF1275">
        <v>-9.0345529451094017E-3</v>
      </c>
      <c r="AG1275">
        <v>-9.975597369801005E-3</v>
      </c>
      <c r="AH1275">
        <v>7.2228244382408911E-4</v>
      </c>
      <c r="AI1275">
        <v>2.1913198823497208E-3</v>
      </c>
      <c r="AJ1275">
        <v>8.0913254253673367E-3</v>
      </c>
      <c r="AK1275">
        <v>8.3772163393707258E-3</v>
      </c>
      <c r="AL1275">
        <v>2.1117788261783059E-2</v>
      </c>
      <c r="AM1275">
        <v>2.1445432923927629E-2</v>
      </c>
      <c r="AN1275">
        <v>7.8347683373565069E-2</v>
      </c>
      <c r="AO1275">
        <v>1.158607592599167E-2</v>
      </c>
      <c r="AP1275">
        <v>-1.6856858133261151E-2</v>
      </c>
      <c r="AQ1275">
        <v>2.03154340175359E-2</v>
      </c>
      <c r="AR1275">
        <v>-2.6936043222229558E-3</v>
      </c>
      <c r="AS1275">
        <v>1.091387566562366E-2</v>
      </c>
      <c r="AT1275">
        <v>8.628713013063425E-3</v>
      </c>
      <c r="AU1275">
        <v>1.083289472655256E-2</v>
      </c>
    </row>
    <row r="1276" spans="1:47">
      <c r="A1276" s="12">
        <v>45547</v>
      </c>
      <c r="B1276">
        <v>1.344027747669618E-2</v>
      </c>
      <c r="C1276">
        <v>6.1207834602838851E-4</v>
      </c>
      <c r="D1276">
        <v>4.9402676726861827E-4</v>
      </c>
      <c r="E1276">
        <v>-4.9216508497020861E-3</v>
      </c>
      <c r="F1276">
        <v>9.6460690455468789E-3</v>
      </c>
      <c r="G1276">
        <v>1.018122581958858E-2</v>
      </c>
      <c r="H1276">
        <v>2.7141645462256392E-3</v>
      </c>
      <c r="I1276">
        <v>1.376230404666434E-2</v>
      </c>
      <c r="J1276">
        <v>1.7328519855595689E-2</v>
      </c>
      <c r="K1276">
        <v>1.936352921367224E-2</v>
      </c>
      <c r="L1276">
        <v>-3.040100371567767E-3</v>
      </c>
      <c r="M1276">
        <v>-9.603259288000876E-3</v>
      </c>
      <c r="N1276">
        <v>9.3608169440242417E-3</v>
      </c>
      <c r="O1276">
        <v>9.6567605641124654E-3</v>
      </c>
      <c r="P1276">
        <v>1.9074501753485681E-2</v>
      </c>
      <c r="Q1276">
        <v>7.8213274245380049E-3</v>
      </c>
      <c r="R1276">
        <v>9.9189513415456343E-3</v>
      </c>
      <c r="S1276">
        <v>1.9260727942217889E-2</v>
      </c>
      <c r="T1276">
        <v>-1.6857720836143009E-2</v>
      </c>
      <c r="U1276">
        <v>4.0756360619468968E-2</v>
      </c>
      <c r="V1276">
        <v>7.3642221540350938E-3</v>
      </c>
      <c r="W1276">
        <v>-1.467402293538222E-2</v>
      </c>
      <c r="Y1276" s="12">
        <v>45547</v>
      </c>
      <c r="Z1276">
        <v>1.3350758164966741E-2</v>
      </c>
      <c r="AA1276">
        <v>6.1189110247880229E-4</v>
      </c>
      <c r="AB1276">
        <v>4.9390477622147076E-4</v>
      </c>
      <c r="AC1276">
        <v>-4.9338020589798906E-3</v>
      </c>
      <c r="AD1276">
        <v>9.5998427518112807E-3</v>
      </c>
      <c r="AE1276">
        <v>1.01297462618042E-2</v>
      </c>
      <c r="AF1276">
        <v>2.7104878528982118E-3</v>
      </c>
      <c r="AG1276">
        <v>1.366846353453554E-2</v>
      </c>
      <c r="AH1276">
        <v>1.7180093277241369E-2</v>
      </c>
      <c r="AI1276">
        <v>1.9178441565803658E-2</v>
      </c>
      <c r="AJ1276">
        <v>-3.044730863858008E-3</v>
      </c>
      <c r="AK1276">
        <v>-9.6496679376735818E-3</v>
      </c>
      <c r="AL1276">
        <v>9.317276005357816E-3</v>
      </c>
      <c r="AM1276">
        <v>9.6104320684892094E-3</v>
      </c>
      <c r="AN1276">
        <v>1.8894864181813919E-2</v>
      </c>
      <c r="AO1276">
        <v>7.7908993985856007E-3</v>
      </c>
      <c r="AP1276">
        <v>9.8700814367803282E-3</v>
      </c>
      <c r="AQ1276">
        <v>1.9077587991457499E-2</v>
      </c>
      <c r="AR1276">
        <v>-1.700142956932869E-2</v>
      </c>
      <c r="AS1276">
        <v>3.9947718647146517E-2</v>
      </c>
      <c r="AT1276">
        <v>7.3372386640312409E-3</v>
      </c>
      <c r="AU1276">
        <v>-1.4782751376649399E-2</v>
      </c>
    </row>
    <row r="1277" spans="1:47">
      <c r="A1277" s="12">
        <v>45548</v>
      </c>
      <c r="B1277">
        <v>-2.7272727272726889E-3</v>
      </c>
      <c r="C1277">
        <v>6.7967103921702243E-3</v>
      </c>
      <c r="D1277">
        <v>-1.2120123894600039E-3</v>
      </c>
      <c r="E1277">
        <v>-7.2304655443918842E-3</v>
      </c>
      <c r="F1277">
        <v>1.005674879678198E-2</v>
      </c>
      <c r="G1277">
        <v>3.8298730094739049E-3</v>
      </c>
      <c r="H1277">
        <v>9.7276264591439343E-3</v>
      </c>
      <c r="I1277">
        <v>-7.192304234469038E-4</v>
      </c>
      <c r="J1277">
        <v>1.348474095102903E-2</v>
      </c>
      <c r="K1277">
        <v>2.9071688140072549E-2</v>
      </c>
      <c r="L1277">
        <v>-1.1035818005808331E-2</v>
      </c>
      <c r="M1277">
        <v>2.615083251714001E-2</v>
      </c>
      <c r="N1277">
        <v>8.4074941451990348E-3</v>
      </c>
      <c r="O1277">
        <v>4.711407619907737E-3</v>
      </c>
      <c r="P1277">
        <v>-3.3573946617426742E-4</v>
      </c>
      <c r="Q1277">
        <v>1.4938846825859111E-2</v>
      </c>
      <c r="R1277">
        <v>5.0411403407113484E-3</v>
      </c>
      <c r="S1277">
        <v>-5.002084201750745E-3</v>
      </c>
      <c r="T1277">
        <v>3.772290809327838E-3</v>
      </c>
      <c r="U1277">
        <v>3.2118776364300723E-2</v>
      </c>
      <c r="V1277">
        <v>2.088681954658167E-3</v>
      </c>
      <c r="W1277">
        <v>-5.8338952244144648E-3</v>
      </c>
      <c r="Y1277" s="12">
        <v>45548</v>
      </c>
      <c r="Z1277">
        <v>-2.7309985112316279E-3</v>
      </c>
      <c r="AA1277">
        <v>6.7737168841051952E-3</v>
      </c>
      <c r="AB1277">
        <v>-1.2127474704876769E-3</v>
      </c>
      <c r="AC1277">
        <v>-7.2567320496784733E-3</v>
      </c>
      <c r="AD1277">
        <v>1.00065162022487E-2</v>
      </c>
      <c r="AE1277">
        <v>3.8225577176497251E-3</v>
      </c>
      <c r="AF1277">
        <v>9.6806177107234964E-3</v>
      </c>
      <c r="AG1277">
        <v>-7.1948919373232372E-4</v>
      </c>
      <c r="AH1277">
        <v>1.339463100084941E-2</v>
      </c>
      <c r="AI1277">
        <v>2.8657122199834739E-2</v>
      </c>
      <c r="AJ1277">
        <v>-1.109716440130902E-2</v>
      </c>
      <c r="AK1277">
        <v>2.581474619425363E-2</v>
      </c>
      <c r="AL1277">
        <v>8.3723480227740621E-3</v>
      </c>
      <c r="AM1277">
        <v>4.7003436765821393E-3</v>
      </c>
      <c r="AN1277">
        <v>-3.3579583928697982E-4</v>
      </c>
      <c r="AO1277">
        <v>1.482836124602956E-2</v>
      </c>
      <c r="AP1277">
        <v>5.028476335597061E-3</v>
      </c>
      <c r="AQ1277">
        <v>-5.0146365008644942E-3</v>
      </c>
      <c r="AR1277">
        <v>3.765193563337074E-3</v>
      </c>
      <c r="AS1277">
        <v>3.1613753812896897E-2</v>
      </c>
      <c r="AT1277">
        <v>2.0865036911101361E-3</v>
      </c>
      <c r="AU1277">
        <v>-5.8509788663464804E-3</v>
      </c>
    </row>
    <row r="1278" spans="1:47">
      <c r="A1278" s="12">
        <v>45551</v>
      </c>
      <c r="B1278">
        <v>-8.5795485012601924E-3</v>
      </c>
      <c r="C1278">
        <v>6.4807938972524237E-3</v>
      </c>
      <c r="D1278">
        <v>-2.777528089887649E-2</v>
      </c>
      <c r="E1278">
        <v>9.316145751882221E-3</v>
      </c>
      <c r="F1278">
        <v>1.052556717160935E-2</v>
      </c>
      <c r="G1278">
        <v>2.4698795180722929E-2</v>
      </c>
      <c r="H1278">
        <v>1.9267822736030778E-2</v>
      </c>
      <c r="I1278">
        <v>1.4035087719298071E-2</v>
      </c>
      <c r="J1278">
        <v>7.7030812324931919E-3</v>
      </c>
      <c r="K1278">
        <v>9.7913322632423583E-3</v>
      </c>
      <c r="L1278">
        <v>1.7325763508222462E-2</v>
      </c>
      <c r="M1278">
        <v>2.1952849098023641E-3</v>
      </c>
      <c r="N1278">
        <v>1.7417961401797739E-3</v>
      </c>
      <c r="O1278">
        <v>-4.689826785921114E-3</v>
      </c>
      <c r="P1278">
        <v>-1.947942905121736E-2</v>
      </c>
      <c r="Q1278">
        <v>-8.0337417152032131E-4</v>
      </c>
      <c r="R1278">
        <v>-2.2773133467857139E-3</v>
      </c>
      <c r="S1278">
        <v>1.591956430666119E-2</v>
      </c>
      <c r="T1278">
        <v>2.733173898189278E-2</v>
      </c>
      <c r="U1278">
        <v>1.9630559310033209E-3</v>
      </c>
      <c r="V1278">
        <v>-1.524165183030091E-2</v>
      </c>
      <c r="W1278">
        <v>1.7280018872375621E-2</v>
      </c>
      <c r="Y1278" s="12">
        <v>45551</v>
      </c>
      <c r="Z1278">
        <v>-8.6165647010935618E-3</v>
      </c>
      <c r="AA1278">
        <v>6.4598838463469773E-3</v>
      </c>
      <c r="AB1278">
        <v>-2.8168308751695719E-2</v>
      </c>
      <c r="AC1278">
        <v>9.2730181146949576E-3</v>
      </c>
      <c r="AD1278">
        <v>1.0470559047259419E-2</v>
      </c>
      <c r="AE1278">
        <v>2.439871104527289E-2</v>
      </c>
      <c r="AF1278">
        <v>1.9084548692410701E-2</v>
      </c>
      <c r="AG1278">
        <v>1.393750784378146E-2</v>
      </c>
      <c r="AH1278">
        <v>7.6735639878383142E-3</v>
      </c>
      <c r="AI1278">
        <v>9.7437077885307952E-3</v>
      </c>
      <c r="AJ1278">
        <v>1.7177383876046511E-2</v>
      </c>
      <c r="AK1278">
        <v>2.1928787926497571E-3</v>
      </c>
      <c r="AL1278">
        <v>1.7402809724365461E-3</v>
      </c>
      <c r="AM1278">
        <v>-4.700858528383289E-3</v>
      </c>
      <c r="AN1278">
        <v>-1.9671653505862759E-2</v>
      </c>
      <c r="AO1278">
        <v>-8.0369704948951711E-4</v>
      </c>
      <c r="AP1278">
        <v>-2.2799103683959179E-3</v>
      </c>
      <c r="AQ1278">
        <v>1.5794177032753591E-2</v>
      </c>
      <c r="AR1278">
        <v>2.6964896296643281E-2</v>
      </c>
      <c r="AS1278">
        <v>1.9611316546057941E-3</v>
      </c>
      <c r="AT1278">
        <v>-1.535899971623101E-2</v>
      </c>
      <c r="AU1278">
        <v>1.713241729210117E-2</v>
      </c>
    </row>
    <row r="1279" spans="1:47">
      <c r="A1279" s="12">
        <v>45552</v>
      </c>
      <c r="B1279">
        <v>1.076315647141546E-2</v>
      </c>
      <c r="C1279">
        <v>5.4329599570728249E-3</v>
      </c>
      <c r="D1279">
        <v>2.172707100591698E-3</v>
      </c>
      <c r="E1279">
        <v>1.0845986984815649E-2</v>
      </c>
      <c r="F1279">
        <v>9.2898866915334111E-3</v>
      </c>
      <c r="G1279">
        <v>-8.2304526748971929E-3</v>
      </c>
      <c r="H1279">
        <v>1.24928084162077E-2</v>
      </c>
      <c r="I1279">
        <v>1.304232100079861E-2</v>
      </c>
      <c r="J1279">
        <v>-9.0340514246004533E-3</v>
      </c>
      <c r="K1279">
        <v>-1.5577809569225829E-2</v>
      </c>
      <c r="L1279">
        <v>6.6871933031846797E-3</v>
      </c>
      <c r="M1279">
        <v>-7.0476190476189693E-3</v>
      </c>
      <c r="N1279">
        <v>8.8329392126860196E-3</v>
      </c>
      <c r="O1279">
        <v>4.8087170610600077E-4</v>
      </c>
      <c r="P1279">
        <v>-1.019010104469942E-2</v>
      </c>
      <c r="Q1279">
        <v>1.494615936826982E-2</v>
      </c>
      <c r="R1279">
        <v>-2.3634104764381329E-2</v>
      </c>
      <c r="S1279">
        <v>1.305841924398621E-2</v>
      </c>
      <c r="T1279">
        <v>-7.9813767874958863E-3</v>
      </c>
      <c r="U1279">
        <v>-5.0104384133612401E-3</v>
      </c>
      <c r="V1279">
        <v>4.8064203192521582E-3</v>
      </c>
      <c r="W1279">
        <v>1.159487506521284E-4</v>
      </c>
      <c r="Y1279" s="12">
        <v>45552</v>
      </c>
      <c r="Z1279">
        <v>1.070564599760079E-2</v>
      </c>
      <c r="AA1279">
        <v>5.4182546682441839E-3</v>
      </c>
      <c r="AB1279">
        <v>2.1703501858254429E-3</v>
      </c>
      <c r="AC1279">
        <v>1.078759112899738E-2</v>
      </c>
      <c r="AD1279">
        <v>9.2470010911368684E-3</v>
      </c>
      <c r="AE1279">
        <v>-8.2645098498935355E-3</v>
      </c>
      <c r="AF1279">
        <v>1.241541717452495E-2</v>
      </c>
      <c r="AG1279">
        <v>1.2958002282125999E-2</v>
      </c>
      <c r="AH1279">
        <v>-9.0751059131266073E-3</v>
      </c>
      <c r="AI1279">
        <v>-1.5700418631968669E-2</v>
      </c>
      <c r="AJ1279">
        <v>6.6649332093089387E-3</v>
      </c>
      <c r="AK1279">
        <v>-7.0725708175634287E-3</v>
      </c>
      <c r="AL1279">
        <v>8.7941570116875194E-3</v>
      </c>
      <c r="AM1279">
        <v>4.8075612435897759E-4</v>
      </c>
      <c r="AN1279">
        <v>-1.0242375549215621E-2</v>
      </c>
      <c r="AO1279">
        <v>1.483556612944751E-2</v>
      </c>
      <c r="AP1279">
        <v>-2.3917870164294159E-2</v>
      </c>
      <c r="AQ1279">
        <v>1.2973893143688979E-2</v>
      </c>
      <c r="AR1279">
        <v>-8.0133984737805943E-3</v>
      </c>
      <c r="AS1279">
        <v>-5.0230327462735579E-3</v>
      </c>
      <c r="AT1279">
        <v>4.7949063603207184E-3</v>
      </c>
      <c r="AU1279">
        <v>1.159420291153037E-4</v>
      </c>
    </row>
    <row r="1280" spans="1:47">
      <c r="A1280" s="12">
        <v>45553</v>
      </c>
      <c r="B1280">
        <v>-2.4079623287670548E-3</v>
      </c>
      <c r="C1280">
        <v>-6.4042695130087646E-3</v>
      </c>
      <c r="D1280">
        <v>1.798975967526184E-2</v>
      </c>
      <c r="E1280">
        <v>-1.751773670841672E-4</v>
      </c>
      <c r="F1280">
        <v>3.835157938776979E-3</v>
      </c>
      <c r="G1280">
        <v>-7.9035763683066307E-4</v>
      </c>
      <c r="H1280">
        <v>9.6598749898531011E-3</v>
      </c>
      <c r="I1280">
        <v>3.5032404974599811E-3</v>
      </c>
      <c r="J1280">
        <v>2.8050490883591022E-3</v>
      </c>
      <c r="K1280">
        <v>6.135959954787662E-3</v>
      </c>
      <c r="L1280">
        <v>-8.2198327359617185E-3</v>
      </c>
      <c r="M1280">
        <v>-5.56301553807792E-3</v>
      </c>
      <c r="N1280">
        <v>-9.9735723313799651E-3</v>
      </c>
      <c r="O1280">
        <v>-4.5238879397294651E-3</v>
      </c>
      <c r="P1280">
        <v>-1.9205813651699929E-2</v>
      </c>
      <c r="Q1280">
        <v>-2.325614293191491E-2</v>
      </c>
      <c r="R1280">
        <v>-2.4206196549581342E-2</v>
      </c>
      <c r="S1280">
        <v>-6.7842605156032132E-4</v>
      </c>
      <c r="T1280">
        <v>-2.6818638954072549E-3</v>
      </c>
      <c r="U1280">
        <v>-9.4257400174311279E-3</v>
      </c>
      <c r="V1280">
        <v>-2.9402729626542001E-3</v>
      </c>
      <c r="W1280">
        <v>-7.0430699669584707E-3</v>
      </c>
      <c r="Y1280" s="12">
        <v>45553</v>
      </c>
      <c r="Z1280">
        <v>-2.410866132492018E-3</v>
      </c>
      <c r="AA1280">
        <v>-6.424864826052634E-3</v>
      </c>
      <c r="AB1280">
        <v>1.7829858819643829E-2</v>
      </c>
      <c r="AC1280">
        <v>-1.7519271243126761E-4</v>
      </c>
      <c r="AD1280">
        <v>3.8278224697090761E-3</v>
      </c>
      <c r="AE1280">
        <v>-7.9067013409496022E-4</v>
      </c>
      <c r="AF1280">
        <v>9.6135167018605219E-3</v>
      </c>
      <c r="AG1280">
        <v>3.4971184443184531E-3</v>
      </c>
      <c r="AH1280">
        <v>2.8011222797117729E-3</v>
      </c>
      <c r="AI1280">
        <v>6.1172116061610693E-3</v>
      </c>
      <c r="AJ1280">
        <v>-8.2538018360157235E-3</v>
      </c>
      <c r="AK1280">
        <v>-5.5785467359953378E-3</v>
      </c>
      <c r="AL1280">
        <v>-1.002364159502862E-2</v>
      </c>
      <c r="AM1280">
        <v>-4.5341516871684534E-3</v>
      </c>
      <c r="AN1280">
        <v>-1.9392641276668579E-2</v>
      </c>
      <c r="AO1280">
        <v>-2.3530834221497061E-2</v>
      </c>
      <c r="AP1280">
        <v>-2.4503981845589991E-2</v>
      </c>
      <c r="AQ1280">
        <v>-6.7865628665158433E-4</v>
      </c>
      <c r="AR1280">
        <v>-2.6854665350183301E-3</v>
      </c>
      <c r="AS1280">
        <v>-9.4704434351617454E-3</v>
      </c>
      <c r="AT1280">
        <v>-2.9446040570182091E-3</v>
      </c>
      <c r="AU1280">
        <v>-7.0679894596581694E-3</v>
      </c>
    </row>
    <row r="1281" spans="1:47">
      <c r="A1281" s="12">
        <v>45554</v>
      </c>
      <c r="B1281">
        <v>1.8451965885318829E-2</v>
      </c>
      <c r="C1281">
        <v>9.3997582919302936E-4</v>
      </c>
      <c r="D1281">
        <v>3.7065567085051487E-2</v>
      </c>
      <c r="E1281">
        <v>6.8112133158124699E-3</v>
      </c>
      <c r="F1281">
        <v>7.1547652125589778E-3</v>
      </c>
      <c r="G1281">
        <v>1.7203875815700931E-2</v>
      </c>
      <c r="H1281">
        <v>6.59269979096333E-3</v>
      </c>
      <c r="I1281">
        <v>1.239308779891779E-2</v>
      </c>
      <c r="J1281">
        <v>5.5944055944054938E-3</v>
      </c>
      <c r="K1281">
        <v>-4.5097095169314698E-2</v>
      </c>
      <c r="L1281">
        <v>1.4214812316291511E-2</v>
      </c>
      <c r="M1281">
        <v>1.282793209876543E-2</v>
      </c>
      <c r="N1281">
        <v>1.8291126018430411E-2</v>
      </c>
      <c r="O1281">
        <v>2.5606257905998131E-2</v>
      </c>
      <c r="P1281">
        <v>3.9693040486901372E-2</v>
      </c>
      <c r="Q1281">
        <v>2.005880052717712E-2</v>
      </c>
      <c r="R1281">
        <v>1.167551175132675E-2</v>
      </c>
      <c r="S1281">
        <v>1.6700610997963269E-2</v>
      </c>
      <c r="T1281">
        <v>-3.0252100840335579E-3</v>
      </c>
      <c r="U1281">
        <v>2.3984097500570289E-2</v>
      </c>
      <c r="V1281">
        <v>7.3591549295774605E-2</v>
      </c>
      <c r="W1281">
        <v>2.551154441168757E-2</v>
      </c>
      <c r="Y1281" s="12">
        <v>45554</v>
      </c>
      <c r="Z1281">
        <v>1.8283793947953479E-2</v>
      </c>
      <c r="AA1281">
        <v>9.3953432855825179E-4</v>
      </c>
      <c r="AB1281">
        <v>3.6395154910179209E-2</v>
      </c>
      <c r="AC1281">
        <v>6.7881217972680218E-3</v>
      </c>
      <c r="AD1281">
        <v>7.1292913142723766E-3</v>
      </c>
      <c r="AE1281">
        <v>1.705756483747221E-2</v>
      </c>
      <c r="AF1281">
        <v>6.5710629902550827E-3</v>
      </c>
      <c r="AG1281">
        <v>1.2316922125932901E-2</v>
      </c>
      <c r="AH1281">
        <v>5.5788150270389336E-3</v>
      </c>
      <c r="AI1281">
        <v>-4.6145614004546538E-2</v>
      </c>
      <c r="AJ1281">
        <v>1.411472919846826E-2</v>
      </c>
      <c r="AK1281">
        <v>1.274635111393743E-2</v>
      </c>
      <c r="AL1281">
        <v>1.8125855651403351E-2</v>
      </c>
      <c r="AM1281">
        <v>2.5283908868069509E-2</v>
      </c>
      <c r="AN1281">
        <v>3.8925516208970862E-2</v>
      </c>
      <c r="AO1281">
        <v>1.9860273210285929E-2</v>
      </c>
      <c r="AP1281">
        <v>1.1607878887167701E-2</v>
      </c>
      <c r="AQ1281">
        <v>1.6562689260697261E-2</v>
      </c>
      <c r="AR1281">
        <v>-3.0297952818526749E-3</v>
      </c>
      <c r="AS1281">
        <v>2.3700996712128362E-2</v>
      </c>
      <c r="AT1281">
        <v>7.1009615833003012E-2</v>
      </c>
      <c r="AU1281">
        <v>2.5191555816215679E-2</v>
      </c>
    </row>
    <row r="1282" spans="1:47">
      <c r="A1282" s="12">
        <v>45555</v>
      </c>
      <c r="B1282">
        <v>9.1114973402854904E-3</v>
      </c>
      <c r="C1282">
        <v>-1.240944459350701E-2</v>
      </c>
      <c r="D1282">
        <v>-2.9274260497226261E-3</v>
      </c>
      <c r="E1282">
        <v>-9.5712514411259164E-3</v>
      </c>
      <c r="F1282">
        <v>4.7589488930270818E-3</v>
      </c>
      <c r="G1282">
        <v>1.030326594090214E-2</v>
      </c>
      <c r="H1282">
        <v>6.6293929712459843E-3</v>
      </c>
      <c r="I1282">
        <v>-6.2931034482759376E-3</v>
      </c>
      <c r="J1282">
        <v>-2.086230876217066E-3</v>
      </c>
      <c r="K1282">
        <v>-4.3697478991596714E-3</v>
      </c>
      <c r="L1282">
        <v>2.8981375902699109E-3</v>
      </c>
      <c r="M1282">
        <v>-2.104561470336164E-2</v>
      </c>
      <c r="N1282">
        <v>-7.795937906038497E-3</v>
      </c>
      <c r="O1282">
        <v>-2.4365128128618352E-3</v>
      </c>
      <c r="P1282">
        <v>-1.5864935946381609E-2</v>
      </c>
      <c r="Q1282">
        <v>-4.6711721944572293E-3</v>
      </c>
      <c r="R1282">
        <v>1.9544364508393249E-2</v>
      </c>
      <c r="S1282">
        <v>-5.2083333333333703E-3</v>
      </c>
      <c r="T1282">
        <v>-8.0917060013485642E-3</v>
      </c>
      <c r="U1282">
        <v>2.6095535117589548E-3</v>
      </c>
      <c r="V1282">
        <v>-2.3245326336503669E-2</v>
      </c>
      <c r="W1282">
        <v>4.753365781459129E-3</v>
      </c>
      <c r="Y1282" s="12">
        <v>45555</v>
      </c>
      <c r="Z1282">
        <v>9.070238081436522E-3</v>
      </c>
      <c r="AA1282">
        <v>-1.2487084733740659E-2</v>
      </c>
      <c r="AB1282">
        <v>-2.9317193422724618E-3</v>
      </c>
      <c r="AC1282">
        <v>-9.6173502528991116E-3</v>
      </c>
      <c r="AD1282">
        <v>4.7476608942500966E-3</v>
      </c>
      <c r="AE1282">
        <v>1.025054909098666E-2</v>
      </c>
      <c r="AF1282">
        <v>6.6075151834022114E-3</v>
      </c>
      <c r="AG1282">
        <v>-6.3129884934435198E-3</v>
      </c>
      <c r="AH1282">
        <v>-2.0884100872706119E-3</v>
      </c>
      <c r="AI1282">
        <v>-4.3793231519860497E-3</v>
      </c>
      <c r="AJ1282">
        <v>2.8939460859418471E-3</v>
      </c>
      <c r="AK1282">
        <v>-2.1270230696837322E-2</v>
      </c>
      <c r="AL1282">
        <v>-7.8264850961940139E-3</v>
      </c>
      <c r="AM1282">
        <v>-2.4394859405631269E-3</v>
      </c>
      <c r="AN1282">
        <v>-1.5992131132113441E-2</v>
      </c>
      <c r="AO1282">
        <v>-4.6821162135237127E-3</v>
      </c>
      <c r="AP1282">
        <v>1.9355826033000029E-2</v>
      </c>
      <c r="AQ1282">
        <v>-5.2219439811517134E-3</v>
      </c>
      <c r="AR1282">
        <v>-8.1246215364945227E-3</v>
      </c>
      <c r="AS1282">
        <v>2.6061545389104959E-3</v>
      </c>
      <c r="AT1282">
        <v>-2.351976014568774E-2</v>
      </c>
      <c r="AU1282">
        <v>4.7421042111412681E-3</v>
      </c>
    </row>
    <row r="1283" spans="1:47">
      <c r="A1283" s="12">
        <v>45558</v>
      </c>
      <c r="B1283">
        <v>1.189979123173268E-2</v>
      </c>
      <c r="C1283">
        <v>2.1055491408001892E-3</v>
      </c>
      <c r="D1283">
        <v>-7.5810692375108957E-3</v>
      </c>
      <c r="E1283">
        <v>-7.2478091849503823E-4</v>
      </c>
      <c r="F1283">
        <v>1.2767710049423229E-2</v>
      </c>
      <c r="G1283">
        <v>4.2332114681546962E-3</v>
      </c>
      <c r="H1283">
        <v>1.348885186066817E-2</v>
      </c>
      <c r="I1283">
        <v>1.8131343801509599E-2</v>
      </c>
      <c r="J1283">
        <v>6.2717770034843578E-3</v>
      </c>
      <c r="K1283">
        <v>-1.198514517218097E-2</v>
      </c>
      <c r="L1283">
        <v>1.658060542896411E-3</v>
      </c>
      <c r="M1283">
        <v>-3.0544747081712061E-2</v>
      </c>
      <c r="N1283">
        <v>-4.0434672731867183E-3</v>
      </c>
      <c r="O1283">
        <v>3.067480012874269E-3</v>
      </c>
      <c r="P1283">
        <v>2.2413793103448492E-3</v>
      </c>
      <c r="Q1283">
        <v>6.190890546766914E-3</v>
      </c>
      <c r="R1283">
        <v>1.1907562036928219E-2</v>
      </c>
      <c r="S1283">
        <v>-7.9205262451333969E-3</v>
      </c>
      <c r="T1283">
        <v>-3.7389530931339898E-3</v>
      </c>
      <c r="U1283">
        <v>-1.33312172671004E-2</v>
      </c>
      <c r="V1283">
        <v>4.9317943336831149E-2</v>
      </c>
      <c r="W1283">
        <v>7.3371104815862509E-3</v>
      </c>
      <c r="Y1283" s="12">
        <v>45558</v>
      </c>
      <c r="Z1283">
        <v>1.1829545440414981E-2</v>
      </c>
      <c r="AA1283">
        <v>2.103335578839103E-3</v>
      </c>
      <c r="AB1283">
        <v>-7.6099516083320351E-3</v>
      </c>
      <c r="AC1283">
        <v>-7.2504369916489425E-4</v>
      </c>
      <c r="AD1283">
        <v>1.268689003680352E-2</v>
      </c>
      <c r="AE1283">
        <v>4.2242766349713688E-3</v>
      </c>
      <c r="AF1283">
        <v>1.3398687205285149E-2</v>
      </c>
      <c r="AG1283">
        <v>1.7968931221805179E-2</v>
      </c>
      <c r="AH1283">
        <v>6.252191259050092E-3</v>
      </c>
      <c r="AI1283">
        <v>-1.2057546096468511E-2</v>
      </c>
      <c r="AJ1283">
        <v>1.6566874780546889E-3</v>
      </c>
      <c r="AK1283">
        <v>-3.1020960167806231E-2</v>
      </c>
      <c r="AL1283">
        <v>-4.051664190420563E-3</v>
      </c>
      <c r="AM1283">
        <v>3.062784895062592E-3</v>
      </c>
      <c r="AN1283">
        <v>2.238871166839883E-3</v>
      </c>
      <c r="AO1283">
        <v>6.1718057114667803E-3</v>
      </c>
      <c r="AP1283">
        <v>1.183722483260913E-2</v>
      </c>
      <c r="AQ1283">
        <v>-7.9520602340286631E-3</v>
      </c>
      <c r="AR1283">
        <v>-3.7459604504904631E-3</v>
      </c>
      <c r="AS1283">
        <v>-1.342087567271791E-2</v>
      </c>
      <c r="AT1283">
        <v>4.8140375327935032E-2</v>
      </c>
      <c r="AU1283">
        <v>7.3103248262218297E-3</v>
      </c>
    </row>
    <row r="1284" spans="1:47">
      <c r="A1284" s="12">
        <v>45559</v>
      </c>
      <c r="B1284">
        <v>4.1262636682493081E-4</v>
      </c>
      <c r="C1284">
        <v>-1.694455740816048E-2</v>
      </c>
      <c r="D1284">
        <v>3.9740362961981912E-3</v>
      </c>
      <c r="E1284">
        <v>-9.2311749967033396E-4</v>
      </c>
      <c r="F1284">
        <v>-6.1000406669375895E-4</v>
      </c>
      <c r="G1284">
        <v>6.3230503927955706E-3</v>
      </c>
      <c r="H1284">
        <v>1.3309324356063361E-3</v>
      </c>
      <c r="I1284">
        <v>-2.641445126107755E-3</v>
      </c>
      <c r="J1284">
        <v>-4.1551246537395734E-3</v>
      </c>
      <c r="K1284">
        <v>-3.9808645139244758E-2</v>
      </c>
      <c r="L1284">
        <v>7.0942111237237704E-4</v>
      </c>
      <c r="M1284">
        <v>-1.204093919325633E-3</v>
      </c>
      <c r="N1284">
        <v>-1.001130308412723E-2</v>
      </c>
      <c r="O1284">
        <v>4.6664853265632189E-3</v>
      </c>
      <c r="P1284">
        <v>3.9652503010493723E-2</v>
      </c>
      <c r="Q1284">
        <v>2.394487999206096E-2</v>
      </c>
      <c r="R1284">
        <v>-1.8886015631810471E-3</v>
      </c>
      <c r="S1284">
        <v>1.718538565629224E-2</v>
      </c>
      <c r="T1284">
        <v>6.4824292050496002E-3</v>
      </c>
      <c r="U1284">
        <v>4.326845745536434E-2</v>
      </c>
      <c r="V1284">
        <v>1.7079999999999981E-2</v>
      </c>
      <c r="W1284">
        <v>6.411878849236663E-3</v>
      </c>
      <c r="Y1284" s="12">
        <v>45559</v>
      </c>
      <c r="Z1284">
        <v>4.1254125997637961E-4</v>
      </c>
      <c r="AA1284">
        <v>-1.708975900956056E-2</v>
      </c>
      <c r="AB1284">
        <v>3.9661606724042866E-3</v>
      </c>
      <c r="AC1284">
        <v>-9.2354383502137494E-4</v>
      </c>
      <c r="AD1284">
        <v>-6.1019019487092944E-4</v>
      </c>
      <c r="AE1284">
        <v>6.3031437792735873E-3</v>
      </c>
      <c r="AF1284">
        <v>1.330047530111523E-3</v>
      </c>
      <c r="AG1284">
        <v>-2.6449398978065581E-3</v>
      </c>
      <c r="AH1284">
        <v>-4.1637811717795013E-3</v>
      </c>
      <c r="AI1284">
        <v>-4.0622686403484071E-2</v>
      </c>
      <c r="AJ1284">
        <v>7.0916959216383809E-4</v>
      </c>
      <c r="AK1284">
        <v>-1.2048194228503071E-3</v>
      </c>
      <c r="AL1284">
        <v>-1.006175317537299E-2</v>
      </c>
      <c r="AM1284">
        <v>4.6556310383972632E-3</v>
      </c>
      <c r="AN1284">
        <v>3.8886525598161081E-2</v>
      </c>
      <c r="AO1284">
        <v>2.3662697035777149E-2</v>
      </c>
      <c r="AP1284">
        <v>-1.890387219729968E-3</v>
      </c>
      <c r="AQ1284">
        <v>1.703938723522138E-2</v>
      </c>
      <c r="AR1284">
        <v>6.4615086229732046E-3</v>
      </c>
      <c r="AS1284">
        <v>4.2358532597925762E-2</v>
      </c>
      <c r="AT1284">
        <v>1.6935776706202291E-2</v>
      </c>
      <c r="AU1284">
        <v>6.3914102024455804E-3</v>
      </c>
    </row>
    <row r="1285" spans="1:47">
      <c r="A1285" s="12">
        <v>45560</v>
      </c>
      <c r="B1285">
        <v>-7.372654155496039E-3</v>
      </c>
      <c r="C1285">
        <v>-6.3430777716491082E-3</v>
      </c>
      <c r="D1285">
        <v>-4.3981176056647753E-3</v>
      </c>
      <c r="E1285">
        <v>-4.8398451249559438E-3</v>
      </c>
      <c r="F1285">
        <v>-2.3601220752797469E-2</v>
      </c>
      <c r="G1285">
        <v>2.475247524752477E-3</v>
      </c>
      <c r="H1285">
        <v>-2.6114151681000841E-2</v>
      </c>
      <c r="I1285">
        <v>-1.9478855190089739E-2</v>
      </c>
      <c r="J1285">
        <v>-1.11265646731572E-2</v>
      </c>
      <c r="K1285">
        <v>-5.8718861209965389E-3</v>
      </c>
      <c r="L1285">
        <v>-6.6165697811806368E-3</v>
      </c>
      <c r="M1285">
        <v>-7.635121559172231E-3</v>
      </c>
      <c r="N1285">
        <v>6.8504322296525366E-3</v>
      </c>
      <c r="O1285">
        <v>1.39234007392397E-3</v>
      </c>
      <c r="P1285">
        <v>2.1841648051625698E-2</v>
      </c>
      <c r="Q1285">
        <v>-9.6918007365776049E-4</v>
      </c>
      <c r="R1285">
        <v>-8.7622263623661212E-3</v>
      </c>
      <c r="S1285">
        <v>-2.2748436876413591E-2</v>
      </c>
      <c r="T1285">
        <v>-1.932203389830511E-2</v>
      </c>
      <c r="U1285">
        <v>-1.270428615479491E-2</v>
      </c>
      <c r="V1285">
        <v>1.0815275101270229E-2</v>
      </c>
      <c r="W1285">
        <v>4.5826696845223669E-3</v>
      </c>
      <c r="Y1285" s="12">
        <v>45560</v>
      </c>
      <c r="Z1285">
        <v>-7.3999664959074384E-3</v>
      </c>
      <c r="AA1285">
        <v>-6.3632805667030393E-3</v>
      </c>
      <c r="AB1285">
        <v>-4.407817777012997E-3</v>
      </c>
      <c r="AC1285">
        <v>-4.8515951027515219E-3</v>
      </c>
      <c r="AD1285">
        <v>-2.3884190723021309E-2</v>
      </c>
      <c r="AE1285">
        <v>2.4721891453890728E-3</v>
      </c>
      <c r="AF1285">
        <v>-2.6461181059054178E-2</v>
      </c>
      <c r="AG1285">
        <v>-1.967106824434282E-2</v>
      </c>
      <c r="AH1285">
        <v>-1.118892791780585E-2</v>
      </c>
      <c r="AI1285">
        <v>-5.8891934285880826E-3</v>
      </c>
      <c r="AJ1285">
        <v>-6.638556316308962E-3</v>
      </c>
      <c r="AK1285">
        <v>-7.6644183179293843E-3</v>
      </c>
      <c r="AL1285">
        <v>6.8270746312079078E-3</v>
      </c>
      <c r="AM1285">
        <v>1.3913716672799409E-3</v>
      </c>
      <c r="AN1285">
        <v>2.1606536578557399E-2</v>
      </c>
      <c r="AO1285">
        <v>-9.6965003233961164E-4</v>
      </c>
      <c r="AP1285">
        <v>-8.8008403965279623E-3</v>
      </c>
      <c r="AQ1285">
        <v>-2.3011174797856391E-2</v>
      </c>
      <c r="AR1285">
        <v>-1.951114435773044E-2</v>
      </c>
      <c r="AS1285">
        <v>-1.2785675663323859E-2</v>
      </c>
      <c r="AT1285">
        <v>1.0757208310546291E-2</v>
      </c>
      <c r="AU1285">
        <v>4.5722012239509746E-3</v>
      </c>
    </row>
    <row r="1286" spans="1:47">
      <c r="A1286" s="12">
        <v>45561</v>
      </c>
      <c r="B1286">
        <v>-7.1157741650652584E-3</v>
      </c>
      <c r="C1286">
        <v>-6.5223424923674944E-3</v>
      </c>
      <c r="D1286">
        <v>5.0801784688783158E-3</v>
      </c>
      <c r="E1286">
        <v>4.0233442391015561E-3</v>
      </c>
      <c r="F1286">
        <v>-1.3752865180245769E-2</v>
      </c>
      <c r="G1286">
        <v>3.7986704653372172E-3</v>
      </c>
      <c r="H1286">
        <v>-3.3638407193320452E-2</v>
      </c>
      <c r="I1286">
        <v>-1.7164764311231151E-2</v>
      </c>
      <c r="J1286">
        <v>8.4388185654007408E-3</v>
      </c>
      <c r="K1286">
        <v>1.933058886701278E-2</v>
      </c>
      <c r="L1286">
        <v>-1.950616109234526E-3</v>
      </c>
      <c r="M1286">
        <v>6.0741040696497004E-3</v>
      </c>
      <c r="N1286">
        <v>-1.851380435537231E-3</v>
      </c>
      <c r="O1286">
        <v>7.1563005536081636E-3</v>
      </c>
      <c r="P1286">
        <v>4.2911505141283168E-3</v>
      </c>
      <c r="Q1286">
        <v>-1.403902655357836E-2</v>
      </c>
      <c r="R1286">
        <v>-5.2274529382396739E-3</v>
      </c>
      <c r="S1286">
        <v>-2.5319901987476131E-2</v>
      </c>
      <c r="T1286">
        <v>1.382647770480361E-3</v>
      </c>
      <c r="U1286">
        <v>1.008807545755519E-2</v>
      </c>
      <c r="V1286">
        <v>-1.0894093844836861E-2</v>
      </c>
      <c r="W1286">
        <v>-4.9789991933464339E-3</v>
      </c>
      <c r="Y1286" s="12">
        <v>45561</v>
      </c>
      <c r="Z1286">
        <v>-7.141212031286758E-3</v>
      </c>
      <c r="AA1286">
        <v>-6.5437059118535514E-3</v>
      </c>
      <c r="AB1286">
        <v>5.0673178998415468E-3</v>
      </c>
      <c r="AC1286">
        <v>4.015272233396594E-3</v>
      </c>
      <c r="AD1286">
        <v>-1.384831195199742E-2</v>
      </c>
      <c r="AE1286">
        <v>3.7914737362622171E-3</v>
      </c>
      <c r="AF1286">
        <v>-3.4217195134099418E-2</v>
      </c>
      <c r="AG1286">
        <v>-1.7313786628618461E-2</v>
      </c>
      <c r="AH1286">
        <v>8.4034107963793792E-3</v>
      </c>
      <c r="AI1286">
        <v>1.914612642213381E-2</v>
      </c>
      <c r="AJ1286">
        <v>-1.9525210384308039E-3</v>
      </c>
      <c r="AK1286">
        <v>6.0557310616957127E-3</v>
      </c>
      <c r="AL1286">
        <v>-1.853096358506993E-3</v>
      </c>
      <c r="AM1286">
        <v>7.1308157471916813E-3</v>
      </c>
      <c r="AN1286">
        <v>4.2819697823250902E-3</v>
      </c>
      <c r="AO1286">
        <v>-1.41385058459799E-2</v>
      </c>
      <c r="AP1286">
        <v>-5.2411638734024503E-3</v>
      </c>
      <c r="AQ1286">
        <v>-2.5645966424921281E-2</v>
      </c>
      <c r="AR1286">
        <v>1.381692793215195E-3</v>
      </c>
      <c r="AS1286">
        <v>1.0037530474492559E-2</v>
      </c>
      <c r="AT1286">
        <v>-1.0953869012472139E-2</v>
      </c>
      <c r="AU1286">
        <v>-4.9914357079346144E-3</v>
      </c>
    </row>
  </sheetData>
  <mergeCells count="2">
    <mergeCell ref="A27:W27"/>
    <mergeCell ref="Y27:AU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B907-A9FB-3342-BBB4-C70A70FD45B6}">
  <dimension ref="A1:DE1294"/>
  <sheetViews>
    <sheetView topLeftCell="A5" zoomScaleNormal="100" workbookViewId="0">
      <selection activeCell="E11" sqref="E11"/>
    </sheetView>
  </sheetViews>
  <sheetFormatPr baseColWidth="10" defaultRowHeight="16"/>
  <cols>
    <col min="1" max="1" width="12.42578125" bestFit="1" customWidth="1"/>
    <col min="2" max="2" width="15.5703125" bestFit="1" customWidth="1"/>
    <col min="3" max="3" width="24" customWidth="1"/>
    <col min="4" max="4" width="13" bestFit="1" customWidth="1"/>
    <col min="5" max="5" width="16.85546875" bestFit="1" customWidth="1"/>
    <col min="6" max="6" width="12.42578125" bestFit="1" customWidth="1"/>
    <col min="7" max="7" width="16.42578125" bestFit="1" customWidth="1"/>
    <col min="8" max="8" width="18" bestFit="1" customWidth="1"/>
    <col min="9" max="9" width="13" bestFit="1" customWidth="1"/>
    <col min="10" max="10" width="19" customWidth="1"/>
    <col min="11" max="11" width="12.42578125" bestFit="1" customWidth="1"/>
    <col min="12" max="12" width="15.5703125" bestFit="1" customWidth="1"/>
    <col min="13" max="13" width="18" bestFit="1" customWidth="1"/>
    <col min="14" max="14" width="13" bestFit="1" customWidth="1"/>
    <col min="15" max="15" width="15.85546875" customWidth="1"/>
    <col min="16" max="16" width="12.42578125" bestFit="1" customWidth="1"/>
    <col min="17" max="17" width="19" bestFit="1" customWidth="1"/>
    <col min="18" max="18" width="18" bestFit="1" customWidth="1"/>
    <col min="19" max="19" width="13" bestFit="1" customWidth="1"/>
    <col min="21" max="21" width="12.42578125" bestFit="1" customWidth="1"/>
    <col min="22" max="22" width="15.5703125" bestFit="1" customWidth="1"/>
    <col min="23" max="23" width="18" bestFit="1" customWidth="1"/>
    <col min="24" max="24" width="13" bestFit="1" customWidth="1"/>
    <col min="25" max="25" width="19.140625" customWidth="1"/>
    <col min="26" max="26" width="12.42578125" bestFit="1" customWidth="1"/>
    <col min="27" max="27" width="15.5703125" bestFit="1" customWidth="1"/>
    <col min="28" max="28" width="18" bestFit="1" customWidth="1"/>
    <col min="29" max="29" width="13" bestFit="1" customWidth="1"/>
    <col min="31" max="31" width="12.42578125" bestFit="1" customWidth="1"/>
    <col min="32" max="32" width="15.5703125" bestFit="1" customWidth="1"/>
    <col min="33" max="33" width="18" bestFit="1" customWidth="1"/>
    <col min="34" max="34" width="13" bestFit="1" customWidth="1"/>
    <col min="36" max="36" width="12.42578125" bestFit="1" customWidth="1"/>
    <col min="37" max="37" width="15.5703125" bestFit="1" customWidth="1"/>
    <col min="38" max="38" width="18" bestFit="1" customWidth="1"/>
    <col min="39" max="39" width="13" bestFit="1" customWidth="1"/>
    <col min="41" max="41" width="12.42578125" bestFit="1" customWidth="1"/>
    <col min="42" max="42" width="15.7109375" bestFit="1" customWidth="1"/>
    <col min="43" max="43" width="18" bestFit="1" customWidth="1"/>
    <col min="44" max="44" width="13" bestFit="1" customWidth="1"/>
    <col min="45" max="45" width="13" customWidth="1"/>
    <col min="46" max="46" width="12.42578125" bestFit="1" customWidth="1"/>
    <col min="47" max="47" width="15.5703125" bestFit="1" customWidth="1"/>
    <col min="48" max="48" width="18" bestFit="1" customWidth="1"/>
    <col min="49" max="49" width="13" customWidth="1"/>
    <col min="51" max="51" width="12.42578125" bestFit="1" customWidth="1"/>
    <col min="52" max="52" width="15.5703125" bestFit="1" customWidth="1"/>
    <col min="53" max="53" width="18" bestFit="1" customWidth="1"/>
    <col min="54" max="54" width="13" bestFit="1" customWidth="1"/>
    <col min="56" max="56" width="12.42578125" bestFit="1" customWidth="1"/>
    <col min="57" max="57" width="15.5703125" bestFit="1" customWidth="1"/>
    <col min="58" max="58" width="18" bestFit="1" customWidth="1"/>
    <col min="59" max="59" width="13" bestFit="1" customWidth="1"/>
    <col min="61" max="61" width="12.42578125" bestFit="1" customWidth="1"/>
    <col min="62" max="62" width="15.5703125" bestFit="1" customWidth="1"/>
    <col min="63" max="63" width="18" bestFit="1" customWidth="1"/>
    <col min="64" max="64" width="13" bestFit="1" customWidth="1"/>
    <col min="65" max="65" width="13" customWidth="1"/>
    <col min="66" max="66" width="12.42578125" bestFit="1" customWidth="1"/>
    <col min="67" max="67" width="15.5703125" bestFit="1" customWidth="1"/>
    <col min="68" max="69" width="13" customWidth="1"/>
    <col min="71" max="71" width="12.42578125" bestFit="1" customWidth="1"/>
    <col min="72" max="72" width="15.5703125" bestFit="1" customWidth="1"/>
    <col min="73" max="73" width="18" bestFit="1" customWidth="1"/>
    <col min="74" max="74" width="13" bestFit="1" customWidth="1"/>
    <col min="76" max="76" width="12.42578125" bestFit="1" customWidth="1"/>
    <col min="77" max="77" width="15.5703125" bestFit="1" customWidth="1"/>
    <col min="78" max="78" width="18" bestFit="1" customWidth="1"/>
    <col min="79" max="79" width="13" bestFit="1" customWidth="1"/>
    <col min="81" max="81" width="12.42578125" bestFit="1" customWidth="1"/>
    <col min="82" max="82" width="15.5703125" bestFit="1" customWidth="1"/>
    <col min="83" max="83" width="18" bestFit="1" customWidth="1"/>
    <col min="84" max="84" width="13" bestFit="1" customWidth="1"/>
    <col min="85" max="85" width="13" customWidth="1"/>
    <col min="86" max="86" width="12.42578125" bestFit="1" customWidth="1"/>
    <col min="87" max="87" width="15.5703125" bestFit="1" customWidth="1"/>
    <col min="88" max="89" width="13" customWidth="1"/>
    <col min="91" max="91" width="12.42578125" bestFit="1" customWidth="1"/>
    <col min="92" max="92" width="15.5703125" bestFit="1" customWidth="1"/>
    <col min="93" max="93" width="18" bestFit="1" customWidth="1"/>
    <col min="94" max="94" width="13" bestFit="1" customWidth="1"/>
    <col min="95" max="95" width="13" customWidth="1"/>
    <col min="96" max="96" width="12.42578125" bestFit="1" customWidth="1"/>
    <col min="97" max="97" width="15.5703125" bestFit="1" customWidth="1"/>
    <col min="98" max="99" width="13" customWidth="1"/>
    <col min="101" max="101" width="12.42578125" bestFit="1" customWidth="1"/>
    <col min="102" max="102" width="15.5703125" bestFit="1" customWidth="1"/>
    <col min="103" max="103" width="18" bestFit="1" customWidth="1"/>
    <col min="104" max="104" width="13" bestFit="1" customWidth="1"/>
    <col min="106" max="106" width="12.42578125" bestFit="1" customWidth="1"/>
    <col min="107" max="107" width="19.140625" bestFit="1" customWidth="1"/>
    <col min="108" max="108" width="18" bestFit="1" customWidth="1"/>
    <col min="109" max="109" width="13" bestFit="1" customWidth="1"/>
  </cols>
  <sheetData>
    <row r="1" spans="1:28" ht="17" thickBot="1">
      <c r="A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8">
      <c r="A2" t="s">
        <v>25</v>
      </c>
      <c r="B2" t="s">
        <v>35</v>
      </c>
      <c r="C2" t="s">
        <v>36</v>
      </c>
      <c r="E2" s="10"/>
      <c r="F2" s="14"/>
      <c r="G2" s="14" t="s">
        <v>3</v>
      </c>
      <c r="H2" s="14" t="s">
        <v>4</v>
      </c>
      <c r="I2" s="14" t="s">
        <v>5</v>
      </c>
      <c r="J2" s="14" t="s">
        <v>6</v>
      </c>
      <c r="K2" s="14" t="s">
        <v>7</v>
      </c>
      <c r="L2" s="14" t="s">
        <v>8</v>
      </c>
      <c r="M2" s="14" t="s">
        <v>9</v>
      </c>
      <c r="N2" s="14" t="s">
        <v>10</v>
      </c>
      <c r="O2" s="14" t="s">
        <v>11</v>
      </c>
      <c r="P2" s="14" t="s">
        <v>27</v>
      </c>
      <c r="Q2" s="14" t="s">
        <v>12</v>
      </c>
      <c r="R2" s="14" t="s">
        <v>28</v>
      </c>
      <c r="S2" s="14" t="s">
        <v>13</v>
      </c>
      <c r="T2" s="14" t="s">
        <v>30</v>
      </c>
      <c r="U2" s="14" t="s">
        <v>14</v>
      </c>
      <c r="V2" s="14" t="s">
        <v>15</v>
      </c>
      <c r="W2" s="14" t="s">
        <v>16</v>
      </c>
      <c r="X2" s="14" t="s">
        <v>31</v>
      </c>
      <c r="Y2" s="14" t="s">
        <v>17</v>
      </c>
      <c r="Z2" s="14" t="s">
        <v>32</v>
      </c>
      <c r="AA2" s="14" t="s">
        <v>18</v>
      </c>
      <c r="AB2" s="14" t="s">
        <v>29</v>
      </c>
    </row>
    <row r="3" spans="1:28">
      <c r="A3" t="s">
        <v>3</v>
      </c>
      <c r="B3" s="4">
        <v>6.3299999999999999E-4</v>
      </c>
      <c r="C3" s="4">
        <v>6.3299999999999999E-4</v>
      </c>
      <c r="E3" s="10"/>
      <c r="F3" t="s">
        <v>3</v>
      </c>
      <c r="G3">
        <f>VARP('Cambios Daily'!$Z$29:$Z$1286)</f>
        <v>5.0056615097562992E-4</v>
      </c>
      <c r="H3" cm="1">
        <f t="array" ref="H3:AB3">TRANSPOSE(G4:G24)</f>
        <v>1.1349469327585821E-4</v>
      </c>
      <c r="I3">
        <v>2.6698614223922792E-4</v>
      </c>
      <c r="J3">
        <v>1.0865742467225138E-4</v>
      </c>
      <c r="K3">
        <v>8.522518063575898E-5</v>
      </c>
      <c r="L3">
        <v>1.517690883546962E-4</v>
      </c>
      <c r="M3">
        <v>1.0234577262147004E-4</v>
      </c>
      <c r="N3">
        <v>7.1513027605415584E-5</v>
      </c>
      <c r="O3">
        <v>1.180344685118055E-4</v>
      </c>
      <c r="P3">
        <v>1.3944036232366996E-4</v>
      </c>
      <c r="Q3">
        <v>1.2111359361705386E-4</v>
      </c>
      <c r="R3">
        <v>2.1582656027899355E-4</v>
      </c>
      <c r="S3">
        <v>2.8987663436175811E-4</v>
      </c>
      <c r="T3">
        <v>2.8099509868245422E-4</v>
      </c>
      <c r="U3">
        <v>4.4431892263927815E-4</v>
      </c>
      <c r="V3">
        <v>3.5043662380424234E-4</v>
      </c>
      <c r="W3">
        <v>2.6404421525639301E-4</v>
      </c>
      <c r="X3">
        <v>5.541382948244026E-5</v>
      </c>
      <c r="Y3">
        <v>6.4203818224222665E-5</v>
      </c>
      <c r="Z3">
        <v>7.2492030956312244E-5</v>
      </c>
      <c r="AA3">
        <v>4.0377646830359242E-4</v>
      </c>
      <c r="AB3">
        <v>6.7984823354003376E-5</v>
      </c>
    </row>
    <row r="4" spans="1:28">
      <c r="A4" t="s">
        <v>4</v>
      </c>
      <c r="B4" s="4">
        <v>1.13E-4</v>
      </c>
      <c r="C4" s="4">
        <v>1.13E-4</v>
      </c>
      <c r="E4" s="8"/>
      <c r="F4" t="s">
        <v>4</v>
      </c>
      <c r="G4">
        <v>1.1349469327585821E-4</v>
      </c>
      <c r="H4">
        <f>VARP('Cambios Daily'!$AA$29:$AA$1286)</f>
        <v>3.0257275174298712E-4</v>
      </c>
      <c r="I4" cm="1">
        <f t="array" ref="I4:AB4">TRANSPOSE(H5:H24)</f>
        <v>1.4669656858337394E-4</v>
      </c>
      <c r="J4">
        <v>1.1708971546421414E-4</v>
      </c>
      <c r="K4">
        <v>1.0623331286436148E-4</v>
      </c>
      <c r="L4">
        <v>1.248328966424211E-4</v>
      </c>
      <c r="M4">
        <v>5.7048908038539712E-5</v>
      </c>
      <c r="N4">
        <v>8.7585464185979729E-5</v>
      </c>
      <c r="O4">
        <v>7.9054215119715395E-5</v>
      </c>
      <c r="P4">
        <v>1.0982893181374108E-4</v>
      </c>
      <c r="Q4">
        <v>1.2870957243293524E-4</v>
      </c>
      <c r="R4">
        <v>1.6554963141997972E-4</v>
      </c>
      <c r="S4">
        <v>1.4247334108067841E-4</v>
      </c>
      <c r="T4">
        <v>1.3274304986536287E-4</v>
      </c>
      <c r="U4">
        <v>1.5434059800302423E-4</v>
      </c>
      <c r="V4">
        <v>1.0094439221551378E-4</v>
      </c>
      <c r="W4">
        <v>9.6631927615173425E-5</v>
      </c>
      <c r="X4">
        <v>7.9936982339775057E-6</v>
      </c>
      <c r="Y4">
        <v>1.277792370068776E-4</v>
      </c>
      <c r="Z4">
        <v>5.2367027422423248E-5</v>
      </c>
      <c r="AA4">
        <v>1.2689753056533871E-4</v>
      </c>
      <c r="AB4">
        <v>8.0835214693058695E-5</v>
      </c>
    </row>
    <row r="5" spans="1:28">
      <c r="A5" t="s">
        <v>5</v>
      </c>
      <c r="B5" s="4">
        <v>1.1349999999999999E-3</v>
      </c>
      <c r="C5" s="4">
        <v>1.134E-3</v>
      </c>
      <c r="E5" s="8"/>
      <c r="F5" t="s">
        <v>5</v>
      </c>
      <c r="G5">
        <v>2.6698614223922792E-4</v>
      </c>
      <c r="H5">
        <v>1.4669656858337394E-4</v>
      </c>
      <c r="I5">
        <f>VARP('Cambios Daily'!$AB$29:$AB$1286)</f>
        <v>3.9829431550591978E-4</v>
      </c>
      <c r="J5" cm="1">
        <f t="array" ref="J5:AB5">TRANSPOSE(I6:I24)</f>
        <v>1.4912471598067375E-4</v>
      </c>
      <c r="K5">
        <v>1.5481579103689599E-4</v>
      </c>
      <c r="L5">
        <v>1.8780110267113879E-4</v>
      </c>
      <c r="M5">
        <v>1.5998108848858827E-4</v>
      </c>
      <c r="N5">
        <v>1.2818365820607566E-4</v>
      </c>
      <c r="O5">
        <v>1.4818152993581913E-4</v>
      </c>
      <c r="P5">
        <v>1.6182847956694183E-4</v>
      </c>
      <c r="Q5">
        <v>1.7178842576411765E-4</v>
      </c>
      <c r="R5">
        <v>2.2774512113040476E-4</v>
      </c>
      <c r="S5">
        <v>2.8598452437182068E-4</v>
      </c>
      <c r="T5">
        <v>2.7616806994513988E-4</v>
      </c>
      <c r="U5">
        <v>4.1412329577493619E-4</v>
      </c>
      <c r="V5">
        <v>2.6442712237668877E-4</v>
      </c>
      <c r="W5">
        <v>2.3354272724328292E-4</v>
      </c>
      <c r="X5">
        <v>9.4610939888886301E-5</v>
      </c>
      <c r="Y5">
        <v>9.8301726794024344E-5</v>
      </c>
      <c r="Z5">
        <v>6.1075526488572554E-5</v>
      </c>
      <c r="AA5">
        <v>4.1270190136042474E-4</v>
      </c>
      <c r="AB5">
        <v>9.9651223189961533E-5</v>
      </c>
    </row>
    <row r="6" spans="1:28">
      <c r="A6" t="s">
        <v>6</v>
      </c>
      <c r="B6" s="4">
        <v>6.2399999999999999E-4</v>
      </c>
      <c r="C6" s="4">
        <v>6.2299999999999996E-4</v>
      </c>
      <c r="E6" s="8"/>
      <c r="F6" t="s">
        <v>6</v>
      </c>
      <c r="G6">
        <v>1.0865742467225138E-4</v>
      </c>
      <c r="H6">
        <v>1.1708971546421414E-4</v>
      </c>
      <c r="I6">
        <v>1.4912471598067375E-4</v>
      </c>
      <c r="J6">
        <f>VARP('Cambios Daily'!$AC$29:$AC$1286)</f>
        <v>1.8419257663402171E-4</v>
      </c>
      <c r="K6" cm="1">
        <f t="array" ref="K6:AB6">TRANSPOSE(J7:J24)</f>
        <v>1.9810940310501914E-4</v>
      </c>
      <c r="L6">
        <v>1.3951315653872132E-4</v>
      </c>
      <c r="M6">
        <v>2.0937056677735198E-4</v>
      </c>
      <c r="N6">
        <v>1.7658877171573069E-4</v>
      </c>
      <c r="O6">
        <v>1.5150095142078053E-4</v>
      </c>
      <c r="P6">
        <v>1.1299882780032578E-4</v>
      </c>
      <c r="Q6">
        <v>2.1262344610223461E-4</v>
      </c>
      <c r="R6">
        <v>1.4381193903169069E-4</v>
      </c>
      <c r="S6">
        <v>1.4155725744334594E-4</v>
      </c>
      <c r="T6">
        <v>1.3661945563584997E-4</v>
      </c>
      <c r="U6">
        <v>1.7919036371206388E-4</v>
      </c>
      <c r="V6">
        <v>1.0016070708271496E-4</v>
      </c>
      <c r="W6">
        <v>1.1440550057778395E-4</v>
      </c>
      <c r="X6">
        <v>1.0658390096929147E-4</v>
      </c>
      <c r="Y6">
        <v>1.0031728254299324E-4</v>
      </c>
      <c r="Z6">
        <v>3.7428173284354403E-5</v>
      </c>
      <c r="AA6">
        <v>1.5513556568514444E-4</v>
      </c>
      <c r="AB6">
        <v>8.9760910348988569E-5</v>
      </c>
    </row>
    <row r="7" spans="1:28">
      <c r="A7" t="s">
        <v>7</v>
      </c>
      <c r="B7" s="4">
        <v>1.4300000000000001E-4</v>
      </c>
      <c r="C7" s="4">
        <v>1.4300000000000001E-4</v>
      </c>
      <c r="E7" s="8"/>
      <c r="F7" t="s">
        <v>7</v>
      </c>
      <c r="G7">
        <v>8.522518063575898E-5</v>
      </c>
      <c r="H7">
        <v>1.0623331286436148E-4</v>
      </c>
      <c r="I7">
        <v>1.5481579103689599E-4</v>
      </c>
      <c r="J7">
        <v>1.9810940310501914E-4</v>
      </c>
      <c r="K7">
        <f>VARP('Cambios Daily'!$AD$29:$AD$1286)</f>
        <v>5.1110521006381029E-4</v>
      </c>
      <c r="L7" cm="1">
        <f t="array" ref="L7:AB7">TRANSPOSE(K8:K24)</f>
        <v>1.637541697766009E-4</v>
      </c>
      <c r="M7">
        <v>5.1625503064304374E-4</v>
      </c>
      <c r="N7">
        <v>4.1685826729185221E-4</v>
      </c>
      <c r="O7">
        <v>2.5447810921506536E-4</v>
      </c>
      <c r="P7">
        <v>1.4360860809604678E-4</v>
      </c>
      <c r="Q7">
        <v>2.9361223565246695E-4</v>
      </c>
      <c r="R7">
        <v>1.7654736421435558E-4</v>
      </c>
      <c r="S7">
        <v>1.4759055250450749E-4</v>
      </c>
      <c r="T7">
        <v>1.4942699992852459E-4</v>
      </c>
      <c r="U7">
        <v>1.9801710158444061E-4</v>
      </c>
      <c r="V7">
        <v>8.2066488392402919E-5</v>
      </c>
      <c r="W7">
        <v>1.4800722979752185E-4</v>
      </c>
      <c r="X7">
        <v>3.2547400010133742E-4</v>
      </c>
      <c r="Y7">
        <v>1.0787254642266784E-4</v>
      </c>
      <c r="Z7">
        <v>9.5436528814731912E-5</v>
      </c>
      <c r="AA7">
        <v>2.1122280980014844E-4</v>
      </c>
      <c r="AB7">
        <v>1.2549306246788523E-4</v>
      </c>
    </row>
    <row r="8" spans="1:28">
      <c r="A8" t="s">
        <v>8</v>
      </c>
      <c r="B8" s="4">
        <v>6.3E-5</v>
      </c>
      <c r="C8" s="4">
        <v>6.3E-5</v>
      </c>
      <c r="E8" s="8"/>
      <c r="F8" t="s">
        <v>8</v>
      </c>
      <c r="G8">
        <v>1.517690883546962E-4</v>
      </c>
      <c r="H8">
        <v>1.248328966424211E-4</v>
      </c>
      <c r="I8">
        <v>1.8780110267113879E-4</v>
      </c>
      <c r="J8">
        <v>1.3951315653872132E-4</v>
      </c>
      <c r="K8">
        <v>1.637541697766009E-4</v>
      </c>
      <c r="L8">
        <f>VARP('Cambios Daily'!$AE$29:$AE$1286)</f>
        <v>3.0508029176262545E-4</v>
      </c>
      <c r="M8" cm="1">
        <f t="array" ref="M8:AB8">TRANSPOSE(L9:L24)</f>
        <v>1.8599521626146704E-4</v>
      </c>
      <c r="N8">
        <v>1.4524356325226073E-4</v>
      </c>
      <c r="O8">
        <v>1.3447319511570969E-4</v>
      </c>
      <c r="P8">
        <v>1.1507548079785645E-4</v>
      </c>
      <c r="Q8">
        <v>1.7615815213410221E-4</v>
      </c>
      <c r="R8">
        <v>1.6895460638760638E-4</v>
      </c>
      <c r="S8">
        <v>1.8507394019075157E-4</v>
      </c>
      <c r="T8">
        <v>1.7640165012200782E-4</v>
      </c>
      <c r="U8">
        <v>2.4711092936695024E-4</v>
      </c>
      <c r="V8">
        <v>1.2853854662913124E-4</v>
      </c>
      <c r="W8">
        <v>1.6617748220693702E-4</v>
      </c>
      <c r="X8">
        <v>7.9765031494763807E-5</v>
      </c>
      <c r="Y8">
        <v>1.1874238289285984E-4</v>
      </c>
      <c r="Z8">
        <v>3.2417942434064502E-5</v>
      </c>
      <c r="AA8">
        <v>1.8251587084233939E-4</v>
      </c>
      <c r="AB8">
        <v>9.9660778462564055E-5</v>
      </c>
    </row>
    <row r="9" spans="1:28">
      <c r="A9" t="s">
        <v>9</v>
      </c>
      <c r="B9" s="4">
        <v>3.77E-4</v>
      </c>
      <c r="C9" s="4">
        <v>3.77E-4</v>
      </c>
      <c r="E9" s="8"/>
      <c r="F9" t="s">
        <v>9</v>
      </c>
      <c r="G9">
        <v>1.0234577262147004E-4</v>
      </c>
      <c r="H9">
        <v>5.7048908038539712E-5</v>
      </c>
      <c r="I9">
        <v>1.5998108848858827E-4</v>
      </c>
      <c r="J9">
        <v>2.0937056677735198E-4</v>
      </c>
      <c r="K9">
        <v>5.1625503064304374E-4</v>
      </c>
      <c r="L9">
        <v>1.8599521626146704E-4</v>
      </c>
      <c r="M9">
        <f>VARP('Cambios Daily'!$AF$29:$AF$1286)</f>
        <v>9.1652820849717667E-4</v>
      </c>
      <c r="N9" cm="1">
        <f t="array" ref="N9:AB9">TRANSPOSE(M10:M24)</f>
        <v>5.2879075207162298E-4</v>
      </c>
      <c r="O9">
        <v>2.5112292904975049E-4</v>
      </c>
      <c r="P9">
        <v>1.5795816741563234E-4</v>
      </c>
      <c r="Q9">
        <v>3.2358629851066205E-4</v>
      </c>
      <c r="R9">
        <v>2.0189159689201275E-4</v>
      </c>
      <c r="S9">
        <v>1.506013211700572E-4</v>
      </c>
      <c r="T9">
        <v>1.5635193937516977E-4</v>
      </c>
      <c r="U9">
        <v>2.0589081726441085E-4</v>
      </c>
      <c r="V9">
        <v>9.7015642400080862E-5</v>
      </c>
      <c r="W9">
        <v>1.7286263525826209E-4</v>
      </c>
      <c r="X9">
        <v>4.924674404801438E-4</v>
      </c>
      <c r="Y9">
        <v>9.8397349106061848E-5</v>
      </c>
      <c r="Z9">
        <v>1.0005279616469039E-4</v>
      </c>
      <c r="AA9">
        <v>2.3577510548806246E-4</v>
      </c>
      <c r="AB9">
        <v>1.5764549596393476E-4</v>
      </c>
    </row>
    <row r="10" spans="1:28">
      <c r="A10" t="s">
        <v>10</v>
      </c>
      <c r="B10" s="4">
        <v>3.6299999999999999E-4</v>
      </c>
      <c r="C10" s="4">
        <v>3.6299999999999999E-4</v>
      </c>
      <c r="E10" s="8"/>
      <c r="F10" t="s">
        <v>10</v>
      </c>
      <c r="G10">
        <v>7.1513027605415584E-5</v>
      </c>
      <c r="H10">
        <v>8.7585464185979729E-5</v>
      </c>
      <c r="I10">
        <v>1.2818365820607566E-4</v>
      </c>
      <c r="J10">
        <v>1.7658877171573069E-4</v>
      </c>
      <c r="K10">
        <v>4.1685826729185221E-4</v>
      </c>
      <c r="L10">
        <v>1.4524356325226073E-4</v>
      </c>
      <c r="M10">
        <v>5.2879075207162298E-4</v>
      </c>
      <c r="N10">
        <f>VARP('Cambios Daily'!$AG$29:$AG$1286)</f>
        <v>4.7344460565531497E-4</v>
      </c>
      <c r="O10" cm="1">
        <f t="array" ref="O10:AB10">TRANSPOSE(N11:N24)</f>
        <v>2.0596180035812158E-4</v>
      </c>
      <c r="P10">
        <v>1.2068162862678098E-4</v>
      </c>
      <c r="Q10">
        <v>2.5586877989286754E-4</v>
      </c>
      <c r="R10">
        <v>1.5118254019732408E-4</v>
      </c>
      <c r="S10">
        <v>1.0726575777394137E-4</v>
      </c>
      <c r="T10">
        <v>1.1816864355172867E-4</v>
      </c>
      <c r="U10">
        <v>1.407503015853263E-4</v>
      </c>
      <c r="V10">
        <v>6.2442098866245292E-5</v>
      </c>
      <c r="W10">
        <v>1.0943039051888718E-4</v>
      </c>
      <c r="X10">
        <v>3.2833697219755421E-4</v>
      </c>
      <c r="Y10">
        <v>9.1652481929236477E-5</v>
      </c>
      <c r="Z10">
        <v>7.2218326641043835E-5</v>
      </c>
      <c r="AA10">
        <v>1.3881998904727069E-4</v>
      </c>
      <c r="AB10">
        <v>1.1348366411064627E-4</v>
      </c>
    </row>
    <row r="11" spans="1:28">
      <c r="A11" t="s">
        <v>11</v>
      </c>
      <c r="B11" s="4">
        <v>-2.7099999999999997E-4</v>
      </c>
      <c r="C11" s="4">
        <v>-2.7099999999999997E-4</v>
      </c>
      <c r="E11" s="8"/>
      <c r="F11" t="s">
        <v>11</v>
      </c>
      <c r="G11">
        <v>1.180344685118055E-4</v>
      </c>
      <c r="H11">
        <v>7.9054215119715395E-5</v>
      </c>
      <c r="I11">
        <v>1.4818152993581913E-4</v>
      </c>
      <c r="J11">
        <v>1.5150095142078053E-4</v>
      </c>
      <c r="K11">
        <v>2.5447810921506536E-4</v>
      </c>
      <c r="L11">
        <v>1.3447319511570969E-4</v>
      </c>
      <c r="M11">
        <v>2.5112292904975049E-4</v>
      </c>
      <c r="N11">
        <v>2.0596180035812158E-4</v>
      </c>
      <c r="O11">
        <f>VARP('Cambios Daily'!$AH$29:$AH$1286)</f>
        <v>5.8193053057113882E-4</v>
      </c>
      <c r="P11" cm="1">
        <f t="array" ref="P11:AB11">TRANSPOSE(O12:O24)</f>
        <v>1.437221669852033E-4</v>
      </c>
      <c r="Q11">
        <v>2.0935441905464236E-4</v>
      </c>
      <c r="R11">
        <v>1.9113679180070671E-4</v>
      </c>
      <c r="S11">
        <v>1.4691305883635206E-4</v>
      </c>
      <c r="T11">
        <v>1.5254324921762266E-4</v>
      </c>
      <c r="U11">
        <v>2.2493601672028942E-4</v>
      </c>
      <c r="V11">
        <v>1.136354492752874E-4</v>
      </c>
      <c r="W11">
        <v>1.5179039755935207E-4</v>
      </c>
      <c r="X11">
        <v>2.0570608074418621E-4</v>
      </c>
      <c r="Y11">
        <v>5.3923753251613412E-5</v>
      </c>
      <c r="Z11">
        <v>7.9016822621375712E-5</v>
      </c>
      <c r="AA11">
        <v>3.1726957517284003E-4</v>
      </c>
      <c r="AB11">
        <v>1.2602039432028017E-4</v>
      </c>
    </row>
    <row r="12" spans="1:28">
      <c r="A12" t="s">
        <v>27</v>
      </c>
      <c r="B12" s="4">
        <v>1.0510000000000001E-3</v>
      </c>
      <c r="C12" s="4">
        <v>1.0510000000000001E-3</v>
      </c>
      <c r="E12" s="8"/>
      <c r="F12" t="s">
        <v>27</v>
      </c>
      <c r="G12">
        <v>1.3944036232366996E-4</v>
      </c>
      <c r="H12">
        <v>1.0982893181374108E-4</v>
      </c>
      <c r="I12">
        <v>1.6182847956694183E-4</v>
      </c>
      <c r="J12">
        <v>1.1299882780032578E-4</v>
      </c>
      <c r="K12">
        <v>1.4360860809604678E-4</v>
      </c>
      <c r="L12">
        <v>1.1507548079785645E-4</v>
      </c>
      <c r="M12">
        <v>1.5795816741563234E-4</v>
      </c>
      <c r="N12">
        <v>1.2068162862678098E-4</v>
      </c>
      <c r="O12">
        <v>1.437221669852033E-4</v>
      </c>
      <c r="P12">
        <f>VARP('Cambios Daily'!$AI$29:$AI$1286)</f>
        <v>6.3954572285964285E-4</v>
      </c>
      <c r="Q12" cm="1">
        <f t="array" ref="Q12:AB12">TRANSPOSE(P13:P24)</f>
        <v>1.4767954781968055E-4</v>
      </c>
      <c r="R12">
        <v>2.9142022266804462E-4</v>
      </c>
      <c r="S12">
        <v>1.5837115426618604E-4</v>
      </c>
      <c r="T12">
        <v>1.7173848297890356E-4</v>
      </c>
      <c r="U12">
        <v>2.6471717353051426E-4</v>
      </c>
      <c r="V12">
        <v>1.7257266058963669E-4</v>
      </c>
      <c r="W12">
        <v>1.6349427666227816E-4</v>
      </c>
      <c r="X12">
        <v>8.1349465230283141E-5</v>
      </c>
      <c r="Y12">
        <v>8.6180056652961461E-5</v>
      </c>
      <c r="Z12">
        <v>8.2862309479842842E-5</v>
      </c>
      <c r="AA12">
        <v>2.7203227605901149E-4</v>
      </c>
      <c r="AB12">
        <v>1.809886294717308E-4</v>
      </c>
    </row>
    <row r="13" spans="1:28">
      <c r="A13" t="s">
        <v>12</v>
      </c>
      <c r="B13" s="4">
        <v>4.6000000000000001E-4</v>
      </c>
      <c r="C13" s="4">
        <v>4.6000000000000001E-4</v>
      </c>
      <c r="E13" s="8"/>
      <c r="F13" t="s">
        <v>12</v>
      </c>
      <c r="G13">
        <v>1.2111359361705386E-4</v>
      </c>
      <c r="H13">
        <v>1.2870957243293524E-4</v>
      </c>
      <c r="I13">
        <v>1.7178842576411765E-4</v>
      </c>
      <c r="J13">
        <v>2.1262344610223461E-4</v>
      </c>
      <c r="K13">
        <v>2.9361223565246695E-4</v>
      </c>
      <c r="L13">
        <v>1.7615815213410221E-4</v>
      </c>
      <c r="M13">
        <v>3.2358629851066205E-4</v>
      </c>
      <c r="N13">
        <v>2.5586877989286754E-4</v>
      </c>
      <c r="O13">
        <v>2.0935441905464236E-4</v>
      </c>
      <c r="P13">
        <v>1.4767954781968055E-4</v>
      </c>
      <c r="Q13">
        <f>VARP('Cambios Daily'!$AJ$29:$AJ$1286)</f>
        <v>4.0669462438791494E-4</v>
      </c>
      <c r="R13" cm="1">
        <f t="array" ref="R13:AB13">TRANSPOSE(Q14:Q24)</f>
        <v>1.9702324156090472E-4</v>
      </c>
      <c r="S13">
        <v>1.6581917749633484E-4</v>
      </c>
      <c r="T13">
        <v>1.7118378329705365E-4</v>
      </c>
      <c r="U13">
        <v>2.3090228098103933E-4</v>
      </c>
      <c r="V13">
        <v>1.1546081202499984E-4</v>
      </c>
      <c r="W13">
        <v>1.4691110409197655E-4</v>
      </c>
      <c r="X13">
        <v>1.6013835196802145E-4</v>
      </c>
      <c r="Y13">
        <v>1.2063614756270984E-4</v>
      </c>
      <c r="Z13">
        <v>3.6795748944295412E-5</v>
      </c>
      <c r="AA13">
        <v>2.2936932752779416E-4</v>
      </c>
      <c r="AB13">
        <v>1.3225773085861933E-4</v>
      </c>
    </row>
    <row r="14" spans="1:28">
      <c r="A14" t="s">
        <v>28</v>
      </c>
      <c r="B14" s="4">
        <v>2.7799999999999998E-4</v>
      </c>
      <c r="C14" s="4">
        <v>2.7799999999999998E-4</v>
      </c>
      <c r="E14" s="8"/>
      <c r="F14" t="s">
        <v>28</v>
      </c>
      <c r="G14">
        <v>2.1582656027899355E-4</v>
      </c>
      <c r="H14">
        <v>1.6554963141997972E-4</v>
      </c>
      <c r="I14">
        <v>2.2774512113040476E-4</v>
      </c>
      <c r="J14">
        <v>1.4381193903169069E-4</v>
      </c>
      <c r="K14">
        <v>1.7654736421435558E-4</v>
      </c>
      <c r="L14">
        <v>1.6895460638760638E-4</v>
      </c>
      <c r="M14">
        <v>2.0189159689201275E-4</v>
      </c>
      <c r="N14">
        <v>1.5118254019732408E-4</v>
      </c>
      <c r="O14">
        <v>1.9113679180070671E-4</v>
      </c>
      <c r="P14">
        <v>2.9142022266804462E-4</v>
      </c>
      <c r="Q14">
        <v>1.9702324156090472E-4</v>
      </c>
      <c r="R14">
        <f>VARP('Cambios Daily'!$AK$29:$AK$1286)</f>
        <v>1.0456591029355934E-3</v>
      </c>
      <c r="S14" cm="1">
        <f t="array" ref="S14:AB14">TRANSPOSE(R15:R24)</f>
        <v>2.3718456286980644E-4</v>
      </c>
      <c r="T14">
        <v>2.3985032715977302E-4</v>
      </c>
      <c r="U14">
        <v>3.6593153813819178E-4</v>
      </c>
      <c r="V14">
        <v>2.6054087272768886E-4</v>
      </c>
      <c r="W14">
        <v>2.3516426233312956E-4</v>
      </c>
      <c r="X14">
        <v>1.0995841932011371E-4</v>
      </c>
      <c r="Y14">
        <v>1.2363044346800665E-4</v>
      </c>
      <c r="Z14">
        <v>6.8966680666694791E-5</v>
      </c>
      <c r="AA14">
        <v>3.7001111406372435E-4</v>
      </c>
      <c r="AB14">
        <v>1.9300799529244748E-4</v>
      </c>
    </row>
    <row r="15" spans="1:28">
      <c r="A15" t="s">
        <v>13</v>
      </c>
      <c r="B15" s="4">
        <v>9.0899999999999998E-4</v>
      </c>
      <c r="C15" s="4">
        <v>9.0799999999999995E-4</v>
      </c>
      <c r="E15" s="8"/>
      <c r="F15" t="s">
        <v>13</v>
      </c>
      <c r="G15">
        <v>2.8987663436175811E-4</v>
      </c>
      <c r="H15">
        <v>1.4247334108067841E-4</v>
      </c>
      <c r="I15">
        <v>2.8598452437182068E-4</v>
      </c>
      <c r="J15">
        <v>1.4155725744334594E-4</v>
      </c>
      <c r="K15">
        <v>1.4759055250450749E-4</v>
      </c>
      <c r="L15">
        <v>1.8507394019075157E-4</v>
      </c>
      <c r="M15">
        <v>1.506013211700572E-4</v>
      </c>
      <c r="N15">
        <v>1.0726575777394137E-4</v>
      </c>
      <c r="O15">
        <v>1.4691305883635206E-4</v>
      </c>
      <c r="P15">
        <v>1.5837115426618604E-4</v>
      </c>
      <c r="Q15">
        <v>1.6581917749633484E-4</v>
      </c>
      <c r="R15">
        <v>2.3718456286980644E-4</v>
      </c>
      <c r="S15">
        <f>VARP('Cambios Daily'!$AL$29:$AL$1286)</f>
        <v>3.6452104352815962E-4</v>
      </c>
      <c r="T15" cm="1">
        <f t="array" ref="T15:AB15">TRANSPOSE(S16:S24)</f>
        <v>2.7684498896396383E-4</v>
      </c>
      <c r="U15">
        <v>4.4358298486659305E-4</v>
      </c>
      <c r="V15">
        <v>2.6810984646491535E-4</v>
      </c>
      <c r="W15">
        <v>2.4971575901616396E-4</v>
      </c>
      <c r="X15">
        <v>8.7923254647898056E-5</v>
      </c>
      <c r="Y15">
        <v>1.0388931386897194E-4</v>
      </c>
      <c r="Z15">
        <v>6.1295719088637528E-5</v>
      </c>
      <c r="AA15">
        <v>3.6362192894489389E-4</v>
      </c>
      <c r="AB15">
        <v>1.1150568216220053E-4</v>
      </c>
    </row>
    <row r="16" spans="1:28">
      <c r="A16" t="s">
        <v>30</v>
      </c>
      <c r="B16" s="4">
        <v>7.6599999999999997E-4</v>
      </c>
      <c r="C16" s="4">
        <v>7.6599999999999997E-4</v>
      </c>
      <c r="E16" s="8"/>
      <c r="F16" t="s">
        <v>30</v>
      </c>
      <c r="G16">
        <v>2.8099509868245422E-4</v>
      </c>
      <c r="H16">
        <v>1.3274304986536287E-4</v>
      </c>
      <c r="I16">
        <v>2.7616806994513988E-4</v>
      </c>
      <c r="J16">
        <v>1.3661945563584997E-4</v>
      </c>
      <c r="K16">
        <v>1.4942699992852459E-4</v>
      </c>
      <c r="L16">
        <v>1.7640165012200782E-4</v>
      </c>
      <c r="M16">
        <v>1.5635193937516977E-4</v>
      </c>
      <c r="N16">
        <v>1.1816864355172867E-4</v>
      </c>
      <c r="O16">
        <v>1.5254324921762266E-4</v>
      </c>
      <c r="P16">
        <v>1.7173848297890356E-4</v>
      </c>
      <c r="Q16">
        <v>1.7118378329705365E-4</v>
      </c>
      <c r="R16">
        <v>2.3985032715977302E-4</v>
      </c>
      <c r="S16">
        <v>2.7684498896396383E-4</v>
      </c>
      <c r="T16">
        <f>VARP('Cambios Daily'!$AM$29:$AM$1286)</f>
        <v>2.6713802595835449E-4</v>
      </c>
      <c r="U16" cm="1">
        <f t="array" ref="U16:AB16">TRANSPOSE(T17:T24)</f>
        <v>4.4695188404999782E-4</v>
      </c>
      <c r="V16">
        <v>2.7941131752959753E-4</v>
      </c>
      <c r="W16">
        <v>2.4472536029792658E-4</v>
      </c>
      <c r="X16">
        <v>9.041875027840207E-5</v>
      </c>
      <c r="Y16">
        <v>8.9413097002937359E-5</v>
      </c>
      <c r="Z16">
        <v>6.6345117164491788E-5</v>
      </c>
      <c r="AA16">
        <v>4.0784385492344765E-4</v>
      </c>
      <c r="AB16">
        <v>1.0268177167756573E-4</v>
      </c>
    </row>
    <row r="17" spans="1:109">
      <c r="A17" t="s">
        <v>14</v>
      </c>
      <c r="B17" s="4">
        <v>2.679E-3</v>
      </c>
      <c r="C17" s="4">
        <v>2.676E-3</v>
      </c>
      <c r="E17" s="8"/>
      <c r="F17" t="s">
        <v>14</v>
      </c>
      <c r="G17">
        <v>4.4431892263927815E-4</v>
      </c>
      <c r="H17">
        <v>1.5434059800302423E-4</v>
      </c>
      <c r="I17">
        <v>4.1412329577493619E-4</v>
      </c>
      <c r="J17">
        <v>1.7919036371206388E-4</v>
      </c>
      <c r="K17">
        <v>1.9801710158444061E-4</v>
      </c>
      <c r="L17">
        <v>2.4711092936695024E-4</v>
      </c>
      <c r="M17">
        <v>2.0589081726441085E-4</v>
      </c>
      <c r="N17">
        <v>1.407503015853263E-4</v>
      </c>
      <c r="O17">
        <v>2.2493601672028942E-4</v>
      </c>
      <c r="P17">
        <v>2.6471717353051426E-4</v>
      </c>
      <c r="Q17">
        <v>2.3090228098103933E-4</v>
      </c>
      <c r="R17">
        <v>3.6593153813819178E-4</v>
      </c>
      <c r="S17">
        <v>4.4358298486659305E-4</v>
      </c>
      <c r="T17">
        <v>4.4695188404999782E-4</v>
      </c>
      <c r="U17">
        <f>VARP('Cambios Daily'!$AN$29:$AN$1286)</f>
        <v>1.1253818466216313E-3</v>
      </c>
      <c r="V17" cm="1">
        <f t="array" ref="V17:AB17">TRANSPOSE(U18:U24)</f>
        <v>4.6743372373032687E-4</v>
      </c>
      <c r="W17">
        <v>4.2104822598927025E-4</v>
      </c>
      <c r="X17">
        <v>1.3107803865909851E-4</v>
      </c>
      <c r="Y17">
        <v>8.8666986841815128E-5</v>
      </c>
      <c r="Z17">
        <v>1.1139828735200926E-4</v>
      </c>
      <c r="AA17">
        <v>6.7736280953501241E-4</v>
      </c>
      <c r="AB17">
        <v>1.3244682018050409E-4</v>
      </c>
    </row>
    <row r="18" spans="1:109">
      <c r="A18" t="s">
        <v>15</v>
      </c>
      <c r="B18" s="4">
        <v>7.9199999999999995E-4</v>
      </c>
      <c r="C18" s="4">
        <v>7.9100000000000004E-4</v>
      </c>
      <c r="E18" s="8"/>
      <c r="F18" t="s">
        <v>15</v>
      </c>
      <c r="G18">
        <v>3.5043662380424234E-4</v>
      </c>
      <c r="H18">
        <v>1.0094439221551378E-4</v>
      </c>
      <c r="I18">
        <v>2.6442712237668877E-4</v>
      </c>
      <c r="J18">
        <v>1.0016070708271496E-4</v>
      </c>
      <c r="K18">
        <v>8.2066488392402919E-5</v>
      </c>
      <c r="L18">
        <v>1.2853854662913124E-4</v>
      </c>
      <c r="M18">
        <v>9.7015642400080862E-5</v>
      </c>
      <c r="N18">
        <v>6.2442098866245292E-5</v>
      </c>
      <c r="O18">
        <v>1.136354492752874E-4</v>
      </c>
      <c r="P18">
        <v>1.7257266058963669E-4</v>
      </c>
      <c r="Q18">
        <v>1.1546081202499984E-4</v>
      </c>
      <c r="R18">
        <v>2.6054087272768886E-4</v>
      </c>
      <c r="S18">
        <v>2.6810984646491535E-4</v>
      </c>
      <c r="T18">
        <v>2.7941131752959753E-4</v>
      </c>
      <c r="U18">
        <v>4.6743372373032687E-4</v>
      </c>
      <c r="V18">
        <f>VARP('Cambios Daily'!$AO$29:$AO$1286)</f>
        <v>8.7002858586423734E-4</v>
      </c>
      <c r="W18" cm="1">
        <f t="array" ref="W18:AB18">TRANSPOSE(V19:V24)</f>
        <v>2.7004404689212163E-4</v>
      </c>
      <c r="X18">
        <v>5.4670715164449549E-5</v>
      </c>
      <c r="Y18">
        <v>5.8158891057577612E-5</v>
      </c>
      <c r="Z18">
        <v>7.6332019352375957E-5</v>
      </c>
      <c r="AA18">
        <v>4.3905757585878017E-4</v>
      </c>
      <c r="AB18">
        <v>7.661319197738037E-5</v>
      </c>
    </row>
    <row r="19" spans="1:109">
      <c r="A19" t="s">
        <v>16</v>
      </c>
      <c r="B19" s="4">
        <v>1.284E-3</v>
      </c>
      <c r="C19" s="4">
        <v>1.284E-3</v>
      </c>
      <c r="E19" s="8"/>
      <c r="F19" t="s">
        <v>16</v>
      </c>
      <c r="G19">
        <v>2.6404421525639301E-4</v>
      </c>
      <c r="H19">
        <v>9.6631927615173425E-5</v>
      </c>
      <c r="I19">
        <v>2.3354272724328292E-4</v>
      </c>
      <c r="J19">
        <v>1.1440550057778395E-4</v>
      </c>
      <c r="K19">
        <v>1.4800722979752185E-4</v>
      </c>
      <c r="L19">
        <v>1.6617748220693702E-4</v>
      </c>
      <c r="M19">
        <v>1.7286263525826209E-4</v>
      </c>
      <c r="N19">
        <v>1.0943039051888718E-4</v>
      </c>
      <c r="O19">
        <v>1.5179039755935207E-4</v>
      </c>
      <c r="P19">
        <v>1.6349427666227816E-4</v>
      </c>
      <c r="Q19">
        <v>1.4691110409197655E-4</v>
      </c>
      <c r="R19">
        <v>2.3516426233312956E-4</v>
      </c>
      <c r="S19">
        <v>2.4971575901616396E-4</v>
      </c>
      <c r="T19">
        <v>2.4472536029792658E-4</v>
      </c>
      <c r="U19">
        <v>4.2104822598927025E-4</v>
      </c>
      <c r="V19">
        <v>2.7004404689212163E-4</v>
      </c>
      <c r="W19">
        <f>VARP('Cambios Daily'!$AP$29:$AP$1286)</f>
        <v>7.167651310687874E-4</v>
      </c>
      <c r="X19" cm="1">
        <f t="array" ref="X19:AB19">TRANSPOSE(W20:W24)</f>
        <v>1.1319048985564763E-4</v>
      </c>
      <c r="Y19">
        <v>5.5598999854802047E-5</v>
      </c>
      <c r="Z19">
        <v>6.0698754547731006E-5</v>
      </c>
      <c r="AA19">
        <v>4.1142168816765858E-4</v>
      </c>
      <c r="AB19">
        <v>8.2431987401153771E-5</v>
      </c>
    </row>
    <row r="20" spans="1:109">
      <c r="A20" t="s">
        <v>31</v>
      </c>
      <c r="B20" s="4">
        <v>1.16E-4</v>
      </c>
      <c r="C20" s="4">
        <v>1.16E-4</v>
      </c>
      <c r="E20" s="8"/>
      <c r="F20" t="s">
        <v>31</v>
      </c>
      <c r="G20">
        <v>5.541382948244026E-5</v>
      </c>
      <c r="H20">
        <v>7.9936982339775057E-6</v>
      </c>
      <c r="I20">
        <v>9.4610939888886301E-5</v>
      </c>
      <c r="J20">
        <v>1.0658390096929147E-4</v>
      </c>
      <c r="K20">
        <v>3.2547400010133742E-4</v>
      </c>
      <c r="L20">
        <v>7.9765031494763807E-5</v>
      </c>
      <c r="M20">
        <v>4.924674404801438E-4</v>
      </c>
      <c r="N20">
        <v>3.2833697219755421E-4</v>
      </c>
      <c r="O20">
        <v>2.0570608074418621E-4</v>
      </c>
      <c r="P20">
        <v>8.1349465230283141E-5</v>
      </c>
      <c r="Q20">
        <v>1.6013835196802145E-4</v>
      </c>
      <c r="R20">
        <v>1.0995841932011371E-4</v>
      </c>
      <c r="S20">
        <v>8.7923254647898056E-5</v>
      </c>
      <c r="T20">
        <v>9.041875027840207E-5</v>
      </c>
      <c r="U20">
        <v>1.3107803865909851E-4</v>
      </c>
      <c r="V20">
        <v>5.4670715164449549E-5</v>
      </c>
      <c r="W20">
        <v>1.1319048985564763E-4</v>
      </c>
      <c r="X20">
        <f>VARP('Cambios Daily'!$AQ$29:$AQ$1286)</f>
        <v>7.9605312421170648E-4</v>
      </c>
      <c r="Y20" cm="1">
        <f t="array" ref="Y20:AB20">TRANSPOSE(X21:X24)</f>
        <v>3.081604561405949E-5</v>
      </c>
      <c r="Z20">
        <v>1.1339632893866227E-4</v>
      </c>
      <c r="AA20">
        <v>1.7442973214364932E-4</v>
      </c>
      <c r="AB20">
        <v>7.9634994719599337E-5</v>
      </c>
    </row>
    <row r="21" spans="1:109">
      <c r="A21" t="s">
        <v>17</v>
      </c>
      <c r="B21" s="4">
        <v>-1.6000000000000001E-4</v>
      </c>
      <c r="C21" s="4">
        <v>-1.6000000000000001E-4</v>
      </c>
      <c r="E21" s="8"/>
      <c r="F21" t="s">
        <v>17</v>
      </c>
      <c r="G21">
        <v>6.4203818224222665E-5</v>
      </c>
      <c r="H21">
        <v>1.277792370068776E-4</v>
      </c>
      <c r="I21">
        <v>9.8301726794024344E-5</v>
      </c>
      <c r="J21">
        <v>1.0031728254299324E-4</v>
      </c>
      <c r="K21">
        <v>1.0787254642266784E-4</v>
      </c>
      <c r="L21">
        <v>1.1874238289285984E-4</v>
      </c>
      <c r="M21">
        <v>9.8397349106061848E-5</v>
      </c>
      <c r="N21">
        <v>9.1652481929236477E-5</v>
      </c>
      <c r="O21">
        <v>5.3923753251613412E-5</v>
      </c>
      <c r="P21">
        <v>8.6180056652961461E-5</v>
      </c>
      <c r="Q21">
        <v>1.2063614756270984E-4</v>
      </c>
      <c r="R21">
        <v>1.2363044346800665E-4</v>
      </c>
      <c r="S21">
        <v>1.0388931386897194E-4</v>
      </c>
      <c r="T21">
        <v>8.9413097002937359E-5</v>
      </c>
      <c r="U21">
        <v>8.8666986841815128E-5</v>
      </c>
      <c r="V21">
        <v>5.8158891057577612E-5</v>
      </c>
      <c r="W21">
        <v>5.5598999854802047E-5</v>
      </c>
      <c r="X21">
        <v>3.081604561405949E-5</v>
      </c>
      <c r="Y21">
        <f>VARP('Cambios Daily'!$AR$29:$AR$1286)</f>
        <v>2.9372848176844452E-4</v>
      </c>
      <c r="Z21" cm="1">
        <f t="array" ref="Z21:AB21">TRANSPOSE(Y22:Y24)</f>
        <v>2.543488884673405E-5</v>
      </c>
      <c r="AA21">
        <v>6.1244675068651707E-5</v>
      </c>
      <c r="AB21">
        <v>9.1543373444842989E-5</v>
      </c>
    </row>
    <row r="22" spans="1:109">
      <c r="A22" t="s">
        <v>32</v>
      </c>
      <c r="B22" s="4">
        <v>4.86E-4</v>
      </c>
      <c r="C22" s="4">
        <v>4.86E-4</v>
      </c>
      <c r="E22" s="8"/>
      <c r="F22" t="s">
        <v>32</v>
      </c>
      <c r="G22">
        <v>7.2492030956312244E-5</v>
      </c>
      <c r="H22">
        <v>5.2367027422423248E-5</v>
      </c>
      <c r="I22">
        <v>6.1075526488572554E-5</v>
      </c>
      <c r="J22">
        <v>3.7428173284354403E-5</v>
      </c>
      <c r="K22">
        <v>9.5436528814731912E-5</v>
      </c>
      <c r="L22">
        <v>3.2417942434064502E-5</v>
      </c>
      <c r="M22">
        <v>1.0005279616469039E-4</v>
      </c>
      <c r="N22">
        <v>7.2218326641043835E-5</v>
      </c>
      <c r="O22">
        <v>7.9016822621375712E-5</v>
      </c>
      <c r="P22">
        <v>8.2862309479842842E-5</v>
      </c>
      <c r="Q22">
        <v>3.6795748944295412E-5</v>
      </c>
      <c r="R22">
        <v>6.8966680666694791E-5</v>
      </c>
      <c r="S22">
        <v>6.1295719088637528E-5</v>
      </c>
      <c r="T22">
        <v>6.6345117164491788E-5</v>
      </c>
      <c r="U22">
        <v>1.1139828735200926E-4</v>
      </c>
      <c r="V22">
        <v>7.6332019352375957E-5</v>
      </c>
      <c r="W22">
        <v>6.0698754547731006E-5</v>
      </c>
      <c r="X22">
        <v>1.1339632893866227E-4</v>
      </c>
      <c r="Y22">
        <v>2.543488884673405E-5</v>
      </c>
      <c r="Z22">
        <f>VARP('Cambios Daily'!$AS$29:$AS$1286)</f>
        <v>4.5009411164911276E-4</v>
      </c>
      <c r="AA22" cm="1">
        <f t="array" ref="AA22:AB22">TRANSPOSE(Z23:Z24)</f>
        <v>1.5044400900348799E-4</v>
      </c>
      <c r="AB22">
        <v>3.8404451394202202E-5</v>
      </c>
    </row>
    <row r="23" spans="1:109">
      <c r="A23" t="s">
        <v>18</v>
      </c>
      <c r="B23" s="4">
        <v>2.196E-3</v>
      </c>
      <c r="C23" s="4">
        <v>2.1930000000000001E-3</v>
      </c>
      <c r="E23" s="8"/>
      <c r="F23" t="s">
        <v>18</v>
      </c>
      <c r="G23">
        <v>4.0377646830359242E-4</v>
      </c>
      <c r="H23">
        <v>1.2689753056533871E-4</v>
      </c>
      <c r="I23">
        <v>4.1270190136042474E-4</v>
      </c>
      <c r="J23">
        <v>1.5513556568514444E-4</v>
      </c>
      <c r="K23">
        <v>2.1122280980014844E-4</v>
      </c>
      <c r="L23">
        <v>1.8251587084233939E-4</v>
      </c>
      <c r="M23">
        <v>2.3577510548806246E-4</v>
      </c>
      <c r="N23">
        <v>1.3881998904727069E-4</v>
      </c>
      <c r="O23">
        <v>3.1726957517284003E-4</v>
      </c>
      <c r="P23">
        <v>2.7203227605901149E-4</v>
      </c>
      <c r="Q23">
        <v>2.2936932752779416E-4</v>
      </c>
      <c r="R23">
        <v>3.7001111406372435E-4</v>
      </c>
      <c r="S23">
        <v>3.6362192894489389E-4</v>
      </c>
      <c r="T23">
        <v>4.0784385492344765E-4</v>
      </c>
      <c r="U23">
        <v>6.7736280953501241E-4</v>
      </c>
      <c r="V23">
        <v>4.3905757585878017E-4</v>
      </c>
      <c r="W23">
        <v>4.1142168816765858E-4</v>
      </c>
      <c r="X23">
        <v>1.7442973214364932E-4</v>
      </c>
      <c r="Y23">
        <v>6.1244675068651707E-5</v>
      </c>
      <c r="Z23">
        <v>1.5044400900348799E-4</v>
      </c>
      <c r="AA23">
        <f>VARP('Cambios Daily'!$AT$29:$AT$1286)</f>
        <v>1.7130695434622212E-3</v>
      </c>
      <c r="AB23">
        <f>AA24</f>
        <v>1.4285441890176602E-4</v>
      </c>
    </row>
    <row r="24" spans="1:109" ht="17" thickBot="1">
      <c r="A24" t="s">
        <v>29</v>
      </c>
      <c r="B24" s="4">
        <v>1.1839999999999999E-3</v>
      </c>
      <c r="C24" s="4">
        <v>1.183E-3</v>
      </c>
      <c r="E24" s="8"/>
      <c r="F24" s="13" t="s">
        <v>29</v>
      </c>
      <c r="G24" s="13">
        <v>6.7984823354003376E-5</v>
      </c>
      <c r="H24" s="13">
        <v>8.0835214693058695E-5</v>
      </c>
      <c r="I24" s="13">
        <v>9.9651223189961533E-5</v>
      </c>
      <c r="J24" s="13">
        <v>8.9760910348988569E-5</v>
      </c>
      <c r="K24" s="13">
        <v>1.2549306246788523E-4</v>
      </c>
      <c r="L24" s="13">
        <v>9.9660778462564055E-5</v>
      </c>
      <c r="M24" s="13">
        <v>1.5764549596393476E-4</v>
      </c>
      <c r="N24" s="13">
        <v>1.1348366411064627E-4</v>
      </c>
      <c r="O24" s="13">
        <v>1.2602039432028017E-4</v>
      </c>
      <c r="P24" s="13">
        <v>1.809886294717308E-4</v>
      </c>
      <c r="Q24" s="13">
        <v>1.3225773085861933E-4</v>
      </c>
      <c r="R24" s="13">
        <v>1.9300799529244748E-4</v>
      </c>
      <c r="S24" s="13">
        <v>1.1150568216220053E-4</v>
      </c>
      <c r="T24" s="13">
        <v>1.0268177167756573E-4</v>
      </c>
      <c r="U24" s="13">
        <v>1.3244682018050409E-4</v>
      </c>
      <c r="V24" s="13">
        <v>7.661319197738037E-5</v>
      </c>
      <c r="W24" s="13">
        <v>8.2431987401153771E-5</v>
      </c>
      <c r="X24" s="13">
        <v>7.9634994719599337E-5</v>
      </c>
      <c r="Y24" s="13">
        <v>9.1543373444842989E-5</v>
      </c>
      <c r="Z24" s="13">
        <v>3.8404451394202202E-5</v>
      </c>
      <c r="AA24" s="13">
        <v>1.4285441890176602E-4</v>
      </c>
      <c r="AB24" s="13">
        <f>VARP('Cambios Daily'!$AU$29:$AU$1286)</f>
        <v>4.208811115543825E-4</v>
      </c>
    </row>
    <row r="25" spans="1:109">
      <c r="B25" s="4"/>
      <c r="C25" s="4"/>
      <c r="E25" s="8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</row>
    <row r="27" spans="1:109">
      <c r="C27" t="s">
        <v>23</v>
      </c>
      <c r="D27" t="s">
        <v>24</v>
      </c>
      <c r="H27" t="s">
        <v>23</v>
      </c>
      <c r="I27" t="s">
        <v>24</v>
      </c>
      <c r="M27" t="s">
        <v>23</v>
      </c>
      <c r="N27" t="s">
        <v>24</v>
      </c>
      <c r="R27" t="s">
        <v>23</v>
      </c>
      <c r="S27" t="s">
        <v>24</v>
      </c>
      <c r="W27" t="s">
        <v>23</v>
      </c>
      <c r="X27" t="s">
        <v>24</v>
      </c>
      <c r="AB27" t="s">
        <v>23</v>
      </c>
      <c r="AC27" t="s">
        <v>24</v>
      </c>
      <c r="AG27" t="s">
        <v>23</v>
      </c>
      <c r="AH27" t="s">
        <v>24</v>
      </c>
      <c r="AL27" t="s">
        <v>23</v>
      </c>
      <c r="AM27" t="s">
        <v>24</v>
      </c>
      <c r="AQ27" t="s">
        <v>23</v>
      </c>
      <c r="AR27" t="s">
        <v>24</v>
      </c>
      <c r="AV27" t="s">
        <v>23</v>
      </c>
      <c r="AW27" t="s">
        <v>24</v>
      </c>
      <c r="BA27" t="s">
        <v>23</v>
      </c>
      <c r="BB27" t="s">
        <v>24</v>
      </c>
      <c r="BF27" t="s">
        <v>23</v>
      </c>
      <c r="BG27" t="s">
        <v>24</v>
      </c>
      <c r="BK27" t="s">
        <v>23</v>
      </c>
      <c r="BL27" t="s">
        <v>24</v>
      </c>
      <c r="BP27" t="s">
        <v>23</v>
      </c>
      <c r="BQ27" t="s">
        <v>24</v>
      </c>
      <c r="BU27" t="s">
        <v>23</v>
      </c>
      <c r="BV27" t="s">
        <v>24</v>
      </c>
      <c r="BZ27" t="s">
        <v>23</v>
      </c>
      <c r="CA27" t="s">
        <v>24</v>
      </c>
      <c r="CE27" t="s">
        <v>23</v>
      </c>
      <c r="CF27" t="s">
        <v>24</v>
      </c>
      <c r="CJ27" t="s">
        <v>23</v>
      </c>
      <c r="CK27" t="s">
        <v>24</v>
      </c>
      <c r="CO27" t="s">
        <v>23</v>
      </c>
      <c r="CP27" t="s">
        <v>24</v>
      </c>
      <c r="CT27" t="s">
        <v>23</v>
      </c>
      <c r="CU27" t="s">
        <v>24</v>
      </c>
      <c r="CY27" t="s">
        <v>23</v>
      </c>
      <c r="CZ27" t="s">
        <v>24</v>
      </c>
      <c r="DD27" t="s">
        <v>23</v>
      </c>
      <c r="DE27" t="s">
        <v>24</v>
      </c>
    </row>
    <row r="28" spans="1:109">
      <c r="C28" s="4">
        <f>GEOMEAN(C38:C1294)-1</f>
        <v>6.3313581310597833E-4</v>
      </c>
      <c r="D28" s="4">
        <f>AVERAGE(D38:D1294)</f>
        <v>6.329354671868098E-4</v>
      </c>
      <c r="H28" s="4">
        <f>GEOMEAN(H38:H1294)-1</f>
        <v>1.128841761321997E-4</v>
      </c>
      <c r="I28" s="4">
        <f>AVERAGE(I38:I1294)</f>
        <v>1.1287780519300469E-4</v>
      </c>
      <c r="M28" s="4">
        <f>GEOMEAN(M38:M1294)-1</f>
        <v>1.1345197985721533E-3</v>
      </c>
      <c r="N28" s="4">
        <f>AVERAGE(N38:N1294)</f>
        <v>1.1338767173318398E-3</v>
      </c>
      <c r="R28" s="4">
        <f>GEOMEAN(R38:R1294)-1</f>
        <v>6.235859547039091E-4</v>
      </c>
      <c r="S28" s="4">
        <f>AVERAGE(S38:S1294)</f>
        <v>6.2339160577378361E-4</v>
      </c>
      <c r="W28" s="4">
        <f>GEOMEAN(W38:W1294)-1</f>
        <v>1.432084602124295E-4</v>
      </c>
      <c r="X28" s="4">
        <f>AVERAGE(X38:X1294)</f>
        <v>1.4319820685969613E-4</v>
      </c>
      <c r="AB28" s="4">
        <f>GEOMEAN(AB38:AB1294)-1</f>
        <v>6.2776881343484803E-5</v>
      </c>
      <c r="AC28" s="4">
        <f>AVERAGE(AC38:AC1294)</f>
        <v>6.2774910957632087E-5</v>
      </c>
      <c r="AG28" s="4">
        <f>GEOMEAN(AG38:AG1294)-1</f>
        <v>3.766412544590203E-4</v>
      </c>
      <c r="AH28" s="4">
        <f>AVERAGE(AH38:AH1294)</f>
        <v>3.7657034294660038E-4</v>
      </c>
      <c r="AL28" s="4">
        <f>GEOMEAN(AL38:AL1294)-1</f>
        <v>3.6299239624892898E-4</v>
      </c>
      <c r="AM28" s="4">
        <f>AVERAGE(AM38:AM1294)</f>
        <v>3.6292653044767695E-4</v>
      </c>
      <c r="AQ28" s="4">
        <f>GEOMEAN(AQ38:AQ1294)-1</f>
        <v>-2.7135817713574983E-4</v>
      </c>
      <c r="AR28" s="4">
        <f>AVERAGE(AR38:AR1294)</f>
        <v>-2.7139500142772205E-4</v>
      </c>
      <c r="AS28" s="4"/>
      <c r="AV28" s="4">
        <f>GEOMEAN(AV38:AV1294)-1</f>
        <v>1.0513703313765888E-3</v>
      </c>
      <c r="AW28" s="4">
        <f>AVERAGE(AW38:AW1294)</f>
        <v>1.050818028672204E-3</v>
      </c>
      <c r="BA28" s="4">
        <f>GEOMEAN(BA38:BA1294)-1</f>
        <v>4.597320876711386E-4</v>
      </c>
      <c r="BB28" s="4">
        <f>AVERAGE(BB38:BB1294)</f>
        <v>4.5962644325233786E-4</v>
      </c>
      <c r="BF28" s="4">
        <f>GEOMEAN(BF38:BF1294)-1</f>
        <v>2.7811713251768566E-4</v>
      </c>
      <c r="BG28" s="4">
        <f>AVERAGE(BG38:BG1294)</f>
        <v>2.7807846511710777E-4</v>
      </c>
      <c r="BK28" s="4">
        <f>GEOMEAN(BK38:BK1294)-1</f>
        <v>9.0855237423781432E-4</v>
      </c>
      <c r="BL28" s="4">
        <f>AVERAGE(BL38:BL1294)</f>
        <v>9.0813989035271991E-4</v>
      </c>
      <c r="BM28" s="4"/>
      <c r="BP28" s="4">
        <f>GEOMEAN(BP38:BP1294)-1</f>
        <v>7.6613851768336794E-4</v>
      </c>
      <c r="BQ28" s="4">
        <f>AVERAGE(BQ38:BQ1294)</f>
        <v>7.6584518338273285E-4</v>
      </c>
      <c r="BU28" s="4">
        <f>GEOMEAN(BU38:BU1294)-1</f>
        <v>7.9173637689300413E-4</v>
      </c>
      <c r="BV28" s="4">
        <f>AVERAGE(BV38:BV1294)</f>
        <v>7.9142311898197843E-4</v>
      </c>
      <c r="BZ28" s="4">
        <f>GEOMEAN(BZ38:BZ1294)-1</f>
        <v>2.6793072050674827E-3</v>
      </c>
      <c r="CA28" s="4">
        <f>AVERAGE(CA38:CA1294)</f>
        <v>2.6757242599647285E-3</v>
      </c>
      <c r="CE28" s="4">
        <f>GEOMEAN(CE38:CE1294)-1</f>
        <v>1.2844910683662558E-3</v>
      </c>
      <c r="CF28" s="4">
        <f>AVERAGE(CF38:CF1294)</f>
        <v>1.2836668154688261E-3</v>
      </c>
      <c r="CG28" s="4"/>
      <c r="CJ28" s="4">
        <f>GEOMEAN(CJ38:CJ1294)-1</f>
        <v>1.1568955264618097E-4</v>
      </c>
      <c r="CK28" s="4">
        <f>AVERAGE(CK38:CK1294)</f>
        <v>1.1568286112606163E-4</v>
      </c>
      <c r="CO28" s="4">
        <f>GEOMEAN(CO38:CO1294)-1</f>
        <v>-1.5954494543668485E-4</v>
      </c>
      <c r="CP28" s="4">
        <f>AVERAGE(CP38:CP1294)</f>
        <v>-1.5955767408541976E-4</v>
      </c>
      <c r="CQ28" s="4"/>
      <c r="CT28" s="4">
        <f>GEOMEAN(CT38:CT1294)-1</f>
        <v>4.8632973278306402E-4</v>
      </c>
      <c r="CU28" s="4">
        <f>AVERAGE(CU38:CU1294)</f>
        <v>4.8621151280630253E-4</v>
      </c>
      <c r="CY28" s="4">
        <f>GEOMEAN(CY38:CY1294)-1</f>
        <v>2.1955454810915764E-3</v>
      </c>
      <c r="CZ28" s="4">
        <f>AVERAGE(CZ38:CZ1294)</f>
        <v>2.1931387931299448E-3</v>
      </c>
      <c r="DD28" s="4">
        <f>GEOMEAN(DD38:DD1294)-1</f>
        <v>1.1838972823503546E-3</v>
      </c>
      <c r="DE28" s="4">
        <f>AVERAGE(DE38:DE1294)</f>
        <v>1.1831970285939224E-3</v>
      </c>
    </row>
    <row r="30" spans="1:109">
      <c r="C30" t="s">
        <v>26</v>
      </c>
      <c r="H30" t="s">
        <v>26</v>
      </c>
      <c r="M30" t="s">
        <v>26</v>
      </c>
      <c r="R30" t="s">
        <v>26</v>
      </c>
      <c r="W30" t="s">
        <v>26</v>
      </c>
      <c r="AB30" t="s">
        <v>26</v>
      </c>
      <c r="AG30" t="s">
        <v>26</v>
      </c>
      <c r="AL30" t="s">
        <v>26</v>
      </c>
      <c r="AQ30" t="s">
        <v>26</v>
      </c>
      <c r="AV30" t="s">
        <v>26</v>
      </c>
      <c r="BA30" t="s">
        <v>26</v>
      </c>
      <c r="BF30" t="s">
        <v>26</v>
      </c>
      <c r="BK30" t="s">
        <v>26</v>
      </c>
      <c r="BP30" t="s">
        <v>26</v>
      </c>
      <c r="BU30" t="s">
        <v>26</v>
      </c>
      <c r="BZ30" t="s">
        <v>26</v>
      </c>
      <c r="CE30" t="s">
        <v>26</v>
      </c>
      <c r="CJ30" t="s">
        <v>26</v>
      </c>
      <c r="CO30" t="s">
        <v>26</v>
      </c>
      <c r="CT30" t="s">
        <v>26</v>
      </c>
      <c r="CY30" t="s">
        <v>26</v>
      </c>
      <c r="DD30" t="s">
        <v>26</v>
      </c>
    </row>
    <row r="31" spans="1:109">
      <c r="C31" s="6">
        <f>_xlfn.STDEV.P(C38:C1294)</f>
        <v>2.2376397363651282E-2</v>
      </c>
      <c r="D31" s="6">
        <f>_xlfn.STDEV.P(D38:D1294)</f>
        <v>2.2373335714095693E-2</v>
      </c>
      <c r="H31" s="6">
        <f>_xlfn.STDEV.P(H38:H1294)</f>
        <v>1.7402961398297095E-2</v>
      </c>
      <c r="I31" s="6">
        <f>_xlfn.STDEV.P(I38:I1294)</f>
        <v>1.7394618470750862E-2</v>
      </c>
      <c r="M31" s="6">
        <f>_xlfn.STDEV.P(M38:M1294)</f>
        <v>1.9973486948351736E-2</v>
      </c>
      <c r="N31" s="6">
        <f>_xlfn.STDEV.P(N38:N1294)</f>
        <v>1.9957312331722418E-2</v>
      </c>
      <c r="R31" s="6">
        <f>_xlfn.STDEV.P(R38:R1294)</f>
        <v>1.3568001936265291E-2</v>
      </c>
      <c r="S31" s="6">
        <f>_xlfn.STDEV.P(S38:S1294)</f>
        <v>1.3571756578793391E-2</v>
      </c>
      <c r="W31" s="6">
        <f>_xlfn.STDEV.P(W38:W1294)</f>
        <v>2.2423854172900451E-2</v>
      </c>
      <c r="X31" s="6">
        <f>_xlfn.STDEV.P(X38:X1294)</f>
        <v>2.2607636100747248E-2</v>
      </c>
      <c r="AB31" s="6">
        <f>_xlfn.STDEV.P(AB38:AB1294)</f>
        <v>1.7358208836819124E-2</v>
      </c>
      <c r="AC31" s="6">
        <f>_xlfn.STDEV.P(AC38:AC1294)</f>
        <v>1.7466547791782597E-2</v>
      </c>
      <c r="AG31" s="6">
        <f>_xlfn.STDEV.P(AG38:AG1294)</f>
        <v>2.9753048358966243E-2</v>
      </c>
      <c r="AH31" s="6">
        <f>_xlfn.STDEV.P(AH38:AH1294)</f>
        <v>3.0274216893210908E-2</v>
      </c>
      <c r="AL31" s="6">
        <f>_xlfn.STDEV.P(AL38:AL1294)</f>
        <v>2.1752030313947245E-2</v>
      </c>
      <c r="AM31" s="6">
        <f>_xlfn.STDEV.P(AM38:AM1294)</f>
        <v>2.1758782264991644E-2</v>
      </c>
      <c r="AQ31" s="6">
        <f>_xlfn.STDEV.P(AQ38:AQ1294)</f>
        <v>2.5372093298999226E-2</v>
      </c>
      <c r="AR31" s="6">
        <f>_xlfn.STDEV.P(AR38:AR1294)</f>
        <v>2.4123236320426386E-2</v>
      </c>
      <c r="AS31" s="6"/>
      <c r="AV31" s="6">
        <f>_xlfn.STDEV.P(AV38:AV1294)</f>
        <v>2.541132410127088E-2</v>
      </c>
      <c r="AW31" s="6">
        <f>_xlfn.STDEV.P(AW38:AW1294)</f>
        <v>2.5289241247211092E-2</v>
      </c>
      <c r="BA31" s="6">
        <f>_xlfn.STDEV.P(BA38:BA1294)</f>
        <v>2.018958341715308E-2</v>
      </c>
      <c r="BB31" s="6">
        <f>_xlfn.STDEV.P(BB38:BB1294)</f>
        <v>2.0166671128074534E-2</v>
      </c>
      <c r="BF31" s="6">
        <f>_xlfn.STDEV.P(BF38:BF1294)</f>
        <v>3.2434329190732969E-2</v>
      </c>
      <c r="BG31" s="6">
        <f>_xlfn.STDEV.P(BG38:BG1294)</f>
        <v>3.2336652624159988E-2</v>
      </c>
      <c r="BK31" s="6">
        <f>_xlfn.STDEV.P(BK38:BK1294)</f>
        <v>1.9081239009487629E-2</v>
      </c>
      <c r="BL31" s="6">
        <f>_xlfn.STDEV.P(BL38:BL1294)</f>
        <v>1.9092434195988724E-2</v>
      </c>
      <c r="BM31" s="6"/>
      <c r="BP31" s="6">
        <f>_xlfn.STDEV.P(BP38:BP1294)</f>
        <v>1.6296354478512822E-2</v>
      </c>
      <c r="BQ31" s="6">
        <f>_xlfn.STDEV.P(BQ38:BQ1294)</f>
        <v>1.6344357618406254E-2</v>
      </c>
      <c r="BU31" s="6">
        <f>_xlfn.STDEV.P(BU38:BU1294)</f>
        <v>2.862998611422872E-2</v>
      </c>
      <c r="BV31" s="6">
        <f>_xlfn.STDEV.P(BV38:BV1294)</f>
        <v>2.9496246979306324E-2</v>
      </c>
      <c r="BZ31" s="6">
        <f>_xlfn.STDEV.P(BZ38:BZ1294)</f>
        <v>3.3777312877158787E-2</v>
      </c>
      <c r="CA31" s="6">
        <f>_xlfn.STDEV.P(CA38:CA1294)</f>
        <v>3.3546711412918422E-2</v>
      </c>
      <c r="CE31" s="6">
        <f>_xlfn.STDEV.P(CE38:CE1294)</f>
        <v>2.636952723749084E-2</v>
      </c>
      <c r="CF31" s="6">
        <f>_xlfn.STDEV.P(CF38:CF1294)</f>
        <v>2.6772469648293325E-2</v>
      </c>
      <c r="CG31" s="6"/>
      <c r="CJ31" s="6">
        <f>_xlfn.STDEV.P(CJ38:CJ1294)</f>
        <v>2.7797969759638282E-2</v>
      </c>
      <c r="CK31" s="6">
        <f>_xlfn.STDEV.P(CK38:CK1294)</f>
        <v>2.8214413412504368E-2</v>
      </c>
      <c r="CO31" s="6">
        <f>_xlfn.STDEV.P(CO38:CO1294)</f>
        <v>1.7175517887034652E-2</v>
      </c>
      <c r="CP31" s="6">
        <f>_xlfn.STDEV.P(CP38:CP1294)</f>
        <v>1.7138508738173356E-2</v>
      </c>
      <c r="CQ31" s="6"/>
      <c r="CT31" s="6">
        <f>_xlfn.STDEV.P(CT38:CT1294)</f>
        <v>2.1151406713472414E-2</v>
      </c>
      <c r="CU31" s="6">
        <f>_xlfn.STDEV.P(CU38:CU1294)</f>
        <v>2.1215421552472451E-2</v>
      </c>
      <c r="CY31" s="6">
        <f>_xlfn.STDEV.P(CY38:CY1294)</f>
        <v>4.144540001085955E-2</v>
      </c>
      <c r="CZ31" s="6">
        <f>_xlfn.STDEV.P(CZ38:CZ1294)</f>
        <v>4.1389244296824522E-2</v>
      </c>
      <c r="DD31" s="6">
        <f>_xlfn.STDEV.P(DD38:DD1294)</f>
        <v>2.0602632395056913E-2</v>
      </c>
      <c r="DE31" s="6">
        <f>_xlfn.STDEV.P(DE38:DE1294)</f>
        <v>2.0515387189969939E-2</v>
      </c>
    </row>
    <row r="34" spans="1:109">
      <c r="A34" s="1" t="s">
        <v>0</v>
      </c>
      <c r="B34" t="s">
        <v>3</v>
      </c>
      <c r="F34" s="1" t="s">
        <v>0</v>
      </c>
      <c r="G34" t="s">
        <v>4</v>
      </c>
      <c r="K34" s="1" t="s">
        <v>0</v>
      </c>
      <c r="L34" t="s">
        <v>5</v>
      </c>
      <c r="P34" s="1" t="s">
        <v>0</v>
      </c>
      <c r="Q34" t="s">
        <v>6</v>
      </c>
      <c r="U34" s="1" t="s">
        <v>0</v>
      </c>
      <c r="V34" t="s">
        <v>7</v>
      </c>
      <c r="Z34" s="1" t="s">
        <v>0</v>
      </c>
      <c r="AA34" t="s">
        <v>8</v>
      </c>
      <c r="AE34" s="1" t="s">
        <v>0</v>
      </c>
      <c r="AF34" t="s">
        <v>9</v>
      </c>
      <c r="AJ34" s="1" t="s">
        <v>0</v>
      </c>
      <c r="AK34" t="s">
        <v>10</v>
      </c>
      <c r="AO34" s="1" t="s">
        <v>0</v>
      </c>
      <c r="AP34" t="s">
        <v>11</v>
      </c>
      <c r="AT34" s="1" t="s">
        <v>0</v>
      </c>
      <c r="AU34" t="s">
        <v>27</v>
      </c>
      <c r="AY34" s="1" t="s">
        <v>0</v>
      </c>
      <c r="AZ34" t="s">
        <v>12</v>
      </c>
      <c r="BD34" s="1" t="s">
        <v>0</v>
      </c>
      <c r="BE34" t="s">
        <v>28</v>
      </c>
      <c r="BI34" s="1" t="s">
        <v>0</v>
      </c>
      <c r="BJ34" t="s">
        <v>13</v>
      </c>
      <c r="BN34" s="1" t="s">
        <v>0</v>
      </c>
      <c r="BO34" t="s">
        <v>30</v>
      </c>
      <c r="BS34" s="1" t="s">
        <v>0</v>
      </c>
      <c r="BT34" t="s">
        <v>15</v>
      </c>
      <c r="BX34" s="1" t="s">
        <v>0</v>
      </c>
      <c r="BY34" t="s">
        <v>14</v>
      </c>
      <c r="CC34" s="1" t="s">
        <v>0</v>
      </c>
      <c r="CD34" t="s">
        <v>16</v>
      </c>
      <c r="CH34" s="1" t="s">
        <v>0</v>
      </c>
      <c r="CI34" t="s">
        <v>31</v>
      </c>
      <c r="CM34" s="1" t="s">
        <v>0</v>
      </c>
      <c r="CN34" t="s">
        <v>17</v>
      </c>
      <c r="CR34" s="1" t="s">
        <v>0</v>
      </c>
      <c r="CS34" t="s">
        <v>32</v>
      </c>
      <c r="CW34" s="1" t="s">
        <v>0</v>
      </c>
      <c r="CX34" t="s">
        <v>18</v>
      </c>
      <c r="DB34" s="1" t="s">
        <v>0</v>
      </c>
      <c r="DC34" t="s">
        <v>29</v>
      </c>
    </row>
    <row r="36" spans="1:109">
      <c r="A36" s="1" t="s">
        <v>19</v>
      </c>
      <c r="B36" t="s">
        <v>20</v>
      </c>
      <c r="C36" s="2" t="s">
        <v>21</v>
      </c>
      <c r="D36" s="2" t="s">
        <v>22</v>
      </c>
      <c r="F36" s="1" t="s">
        <v>19</v>
      </c>
      <c r="G36" t="s">
        <v>20</v>
      </c>
      <c r="H36" s="2" t="s">
        <v>21</v>
      </c>
      <c r="I36" s="2" t="s">
        <v>22</v>
      </c>
      <c r="K36" s="1" t="s">
        <v>19</v>
      </c>
      <c r="L36" t="s">
        <v>20</v>
      </c>
      <c r="M36" s="2" t="s">
        <v>21</v>
      </c>
      <c r="N36" s="2" t="s">
        <v>22</v>
      </c>
      <c r="P36" s="1" t="s">
        <v>19</v>
      </c>
      <c r="Q36" t="s">
        <v>20</v>
      </c>
      <c r="R36" s="2" t="s">
        <v>21</v>
      </c>
      <c r="S36" s="2" t="s">
        <v>22</v>
      </c>
      <c r="U36" s="1" t="s">
        <v>19</v>
      </c>
      <c r="V36" t="s">
        <v>20</v>
      </c>
      <c r="W36" s="2" t="s">
        <v>21</v>
      </c>
      <c r="X36" s="2" t="s">
        <v>22</v>
      </c>
      <c r="Z36" s="1" t="s">
        <v>19</v>
      </c>
      <c r="AA36" t="s">
        <v>20</v>
      </c>
      <c r="AB36" s="2" t="s">
        <v>21</v>
      </c>
      <c r="AC36" s="2" t="s">
        <v>22</v>
      </c>
      <c r="AE36" s="1" t="s">
        <v>19</v>
      </c>
      <c r="AF36" t="s">
        <v>20</v>
      </c>
      <c r="AG36" s="2" t="s">
        <v>21</v>
      </c>
      <c r="AH36" s="2" t="s">
        <v>22</v>
      </c>
      <c r="AJ36" s="1" t="s">
        <v>19</v>
      </c>
      <c r="AK36" t="s">
        <v>20</v>
      </c>
      <c r="AL36" s="2" t="s">
        <v>21</v>
      </c>
      <c r="AM36" s="2" t="s">
        <v>22</v>
      </c>
      <c r="AO36" s="1" t="s">
        <v>19</v>
      </c>
      <c r="AP36" t="s">
        <v>20</v>
      </c>
      <c r="AQ36" s="2" t="s">
        <v>21</v>
      </c>
      <c r="AR36" s="2" t="s">
        <v>22</v>
      </c>
      <c r="AT36" s="1" t="s">
        <v>19</v>
      </c>
      <c r="AU36" t="s">
        <v>20</v>
      </c>
      <c r="AV36" s="2" t="s">
        <v>21</v>
      </c>
      <c r="AW36" s="2" t="s">
        <v>22</v>
      </c>
      <c r="AY36" s="1" t="s">
        <v>19</v>
      </c>
      <c r="AZ36" t="s">
        <v>20</v>
      </c>
      <c r="BA36" s="2" t="s">
        <v>21</v>
      </c>
      <c r="BB36" s="2" t="s">
        <v>22</v>
      </c>
      <c r="BD36" s="1" t="s">
        <v>19</v>
      </c>
      <c r="BE36" t="s">
        <v>20</v>
      </c>
      <c r="BF36" s="2" t="s">
        <v>21</v>
      </c>
      <c r="BG36" s="2" t="s">
        <v>22</v>
      </c>
      <c r="BI36" s="1" t="s">
        <v>19</v>
      </c>
      <c r="BJ36" t="s">
        <v>20</v>
      </c>
      <c r="BK36" s="2" t="s">
        <v>21</v>
      </c>
      <c r="BL36" s="2" t="s">
        <v>22</v>
      </c>
      <c r="BN36" s="1" t="s">
        <v>19</v>
      </c>
      <c r="BO36" t="s">
        <v>20</v>
      </c>
      <c r="BP36" s="2" t="s">
        <v>21</v>
      </c>
      <c r="BQ36" s="2" t="s">
        <v>22</v>
      </c>
      <c r="BS36" s="1" t="s">
        <v>19</v>
      </c>
      <c r="BT36" t="s">
        <v>20</v>
      </c>
      <c r="BU36" s="2" t="s">
        <v>21</v>
      </c>
      <c r="BV36" s="2" t="s">
        <v>22</v>
      </c>
      <c r="BX36" s="1" t="s">
        <v>19</v>
      </c>
      <c r="BY36" t="s">
        <v>20</v>
      </c>
      <c r="BZ36" s="2" t="s">
        <v>21</v>
      </c>
      <c r="CA36" s="2" t="s">
        <v>22</v>
      </c>
      <c r="CC36" s="1" t="s">
        <v>19</v>
      </c>
      <c r="CD36" t="s">
        <v>20</v>
      </c>
      <c r="CE36" s="2" t="s">
        <v>21</v>
      </c>
      <c r="CF36" s="2" t="s">
        <v>22</v>
      </c>
      <c r="CH36" s="1" t="s">
        <v>19</v>
      </c>
      <c r="CI36" t="s">
        <v>20</v>
      </c>
      <c r="CJ36" s="2" t="s">
        <v>21</v>
      </c>
      <c r="CK36" s="2" t="s">
        <v>22</v>
      </c>
      <c r="CM36" s="1" t="s">
        <v>19</v>
      </c>
      <c r="CN36" t="s">
        <v>20</v>
      </c>
      <c r="CO36" s="2" t="s">
        <v>21</v>
      </c>
      <c r="CP36" s="2" t="s">
        <v>22</v>
      </c>
      <c r="CR36" s="1" t="s">
        <v>19</v>
      </c>
      <c r="CS36" t="s">
        <v>20</v>
      </c>
      <c r="CT36" s="2" t="s">
        <v>21</v>
      </c>
      <c r="CU36" s="2" t="s">
        <v>22</v>
      </c>
      <c r="CW36" s="1" t="s">
        <v>19</v>
      </c>
      <c r="CX36" t="s">
        <v>20</v>
      </c>
      <c r="CY36" s="2" t="s">
        <v>21</v>
      </c>
      <c r="CZ36" s="2" t="s">
        <v>22</v>
      </c>
      <c r="DB36" s="1" t="s">
        <v>19</v>
      </c>
      <c r="DC36" t="s">
        <v>20</v>
      </c>
      <c r="DD36" s="2" t="s">
        <v>21</v>
      </c>
      <c r="DE36" s="2" t="s">
        <v>22</v>
      </c>
    </row>
    <row r="37" spans="1:109">
      <c r="A37" s="3">
        <v>43735</v>
      </c>
      <c r="B37">
        <v>86.272499999999994</v>
      </c>
      <c r="F37" s="3">
        <v>43735</v>
      </c>
      <c r="G37">
        <v>124.24</v>
      </c>
      <c r="K37" s="3">
        <v>43735</v>
      </c>
      <c r="L37">
        <v>54.704999999999998</v>
      </c>
      <c r="P37" s="3">
        <v>43735</v>
      </c>
      <c r="Q37">
        <v>207.45</v>
      </c>
      <c r="U37" s="3">
        <v>43735</v>
      </c>
      <c r="V37">
        <v>118.6</v>
      </c>
      <c r="Z37" s="3">
        <v>43735</v>
      </c>
      <c r="AA37">
        <v>48.84</v>
      </c>
      <c r="AE37" s="3">
        <v>43735</v>
      </c>
      <c r="AF37">
        <v>74.98</v>
      </c>
      <c r="AJ37" s="3">
        <v>43735</v>
      </c>
      <c r="AK37">
        <v>71.48</v>
      </c>
      <c r="AO37" s="3">
        <v>43735</v>
      </c>
      <c r="AP37">
        <v>20.170000000000002</v>
      </c>
      <c r="AT37" s="3">
        <v>43735</v>
      </c>
      <c r="AU37">
        <v>15.2</v>
      </c>
      <c r="AY37" s="3">
        <v>43735</v>
      </c>
      <c r="AZ37">
        <v>117.72</v>
      </c>
      <c r="BD37" s="3">
        <v>43735</v>
      </c>
      <c r="BE37">
        <v>70.063800000000001</v>
      </c>
      <c r="BI37" s="3">
        <v>43735</v>
      </c>
      <c r="BJ37">
        <v>137.72999999999999</v>
      </c>
      <c r="BN37" s="3">
        <v>43735</v>
      </c>
      <c r="BO37">
        <v>7681.58</v>
      </c>
      <c r="BS37" s="3">
        <v>43735</v>
      </c>
      <c r="BT37">
        <v>263.08</v>
      </c>
      <c r="BX37" s="3">
        <v>43735</v>
      </c>
      <c r="BY37">
        <v>4.2939999999999996</v>
      </c>
      <c r="CC37" s="3">
        <v>43735</v>
      </c>
      <c r="CD37">
        <v>67.466700000000003</v>
      </c>
      <c r="CH37" s="3">
        <v>43735</v>
      </c>
      <c r="CI37">
        <v>61.91</v>
      </c>
      <c r="CM37" s="3">
        <v>43735</v>
      </c>
      <c r="CN37">
        <v>35.404000000000003</v>
      </c>
      <c r="CR37" s="3">
        <v>43735</v>
      </c>
      <c r="CS37">
        <v>17.552</v>
      </c>
      <c r="CW37" s="3">
        <v>43735</v>
      </c>
      <c r="CX37">
        <v>16.141999999999999</v>
      </c>
      <c r="DB37" s="3">
        <v>43735</v>
      </c>
      <c r="DC37">
        <v>80.84</v>
      </c>
    </row>
    <row r="38" spans="1:109">
      <c r="A38" s="3">
        <v>43738</v>
      </c>
      <c r="B38">
        <v>86.795500000000004</v>
      </c>
      <c r="C38">
        <f>B38/B37</f>
        <v>1.0060621866759398</v>
      </c>
      <c r="D38">
        <f>LN(B38/B37)</f>
        <v>6.0438855482831061E-3</v>
      </c>
      <c r="F38" s="3">
        <v>43738</v>
      </c>
      <c r="G38">
        <v>124.23</v>
      </c>
      <c r="H38">
        <f>G38/G37</f>
        <v>0.99991951062459761</v>
      </c>
      <c r="I38">
        <f>LN(G38/G37)</f>
        <v>-8.0492614845997454E-5</v>
      </c>
      <c r="K38" s="3">
        <v>43738</v>
      </c>
      <c r="L38">
        <v>55.9925</v>
      </c>
      <c r="M38">
        <f>L38/L37</f>
        <v>1.0235353258385889</v>
      </c>
      <c r="N38">
        <f>LN(L38/L37)</f>
        <v>2.3262640265735535E-2</v>
      </c>
      <c r="P38" s="3">
        <v>43738</v>
      </c>
      <c r="Q38">
        <v>208.02</v>
      </c>
      <c r="R38">
        <f>Q38/Q37</f>
        <v>1.0027476500361534</v>
      </c>
      <c r="S38">
        <f>LN(Q38/Q37)</f>
        <v>2.7438821461102715E-3</v>
      </c>
      <c r="U38" s="3">
        <v>43738</v>
      </c>
      <c r="V38">
        <v>118.6</v>
      </c>
      <c r="W38">
        <f>V38/V37</f>
        <v>1</v>
      </c>
      <c r="X38">
        <f>LN(V38/V37)</f>
        <v>0</v>
      </c>
      <c r="Z38" s="3">
        <v>43738</v>
      </c>
      <c r="AA38">
        <v>49.41</v>
      </c>
      <c r="AB38">
        <f>AA38/AA37</f>
        <v>1.0116707616707614</v>
      </c>
      <c r="AC38">
        <f>LN(AA38/AA37)</f>
        <v>1.1603183615154469E-2</v>
      </c>
      <c r="AE38" s="3">
        <v>43738</v>
      </c>
      <c r="AF38">
        <v>74.22</v>
      </c>
      <c r="AG38">
        <f>AF38/AF37</f>
        <v>0.98986396372365959</v>
      </c>
      <c r="AH38">
        <f>LN(AF38/AF37)</f>
        <v>-1.0187755675314486E-2</v>
      </c>
      <c r="AJ38" s="3">
        <v>43738</v>
      </c>
      <c r="AK38">
        <v>70.61</v>
      </c>
      <c r="AL38">
        <f>AK38/AK37</f>
        <v>0.98782876329043079</v>
      </c>
      <c r="AM38">
        <f>LN(AK38/AK37)</f>
        <v>-1.2245912762971918E-2</v>
      </c>
      <c r="AO38" s="3">
        <v>43738</v>
      </c>
      <c r="AP38">
        <v>20.09</v>
      </c>
      <c r="AQ38">
        <f>AP38/AP37</f>
        <v>0.99603371343579561</v>
      </c>
      <c r="AR38">
        <f>LN(AP38/AP37)</f>
        <v>-3.9741731392774864E-3</v>
      </c>
      <c r="AT38" s="3">
        <v>43738</v>
      </c>
      <c r="AU38">
        <v>15.51</v>
      </c>
      <c r="AV38">
        <f>AU38/AU37</f>
        <v>1.0203947368421054</v>
      </c>
      <c r="AW38">
        <f>LN(AU38/AU37)</f>
        <v>2.018954933621684E-2</v>
      </c>
      <c r="AY38" s="3">
        <v>43738</v>
      </c>
      <c r="AZ38">
        <v>117.69</v>
      </c>
      <c r="BA38">
        <f>AZ38/AZ37</f>
        <v>0.99974515800203878</v>
      </c>
      <c r="BB38">
        <f>LN(AZ38/AZ37)</f>
        <v>-2.5487447570109368E-4</v>
      </c>
      <c r="BD38" s="3">
        <v>43738</v>
      </c>
      <c r="BE38">
        <v>70.481499999999997</v>
      </c>
      <c r="BF38">
        <f>BE38/BE37</f>
        <v>1.005961709185057</v>
      </c>
      <c r="BG38">
        <f>LN(BE38/BE37)</f>
        <v>5.9440085128532154E-3</v>
      </c>
      <c r="BI38" s="3">
        <v>43738</v>
      </c>
      <c r="BJ38">
        <v>139.03</v>
      </c>
      <c r="BK38">
        <f>BJ38/BJ37</f>
        <v>1.0094387569883105</v>
      </c>
      <c r="BL38">
        <f>LN(BJ38/BJ37)</f>
        <v>9.3944902522116545E-3</v>
      </c>
      <c r="BN38" s="3">
        <v>43738</v>
      </c>
      <c r="BO38">
        <v>7749.45</v>
      </c>
      <c r="BP38">
        <f>BO38/BO37</f>
        <v>1.0088354218793529</v>
      </c>
      <c r="BQ38">
        <f>LN(BO38/BO37)</f>
        <v>8.7966179380863166E-3</v>
      </c>
      <c r="BS38" s="3">
        <v>43738</v>
      </c>
      <c r="BT38">
        <v>267.62</v>
      </c>
      <c r="BU38">
        <f>BT38/BT37</f>
        <v>1.0172571081039989</v>
      </c>
      <c r="BV38">
        <f>LN(BT38/BT37)</f>
        <v>1.7109895443692635E-2</v>
      </c>
      <c r="BX38" s="3">
        <v>43738</v>
      </c>
      <c r="BY38">
        <v>4.3517999999999999</v>
      </c>
      <c r="BZ38">
        <f>BY38/BY37</f>
        <v>1.0134606427573358</v>
      </c>
      <c r="CA38">
        <f>LN(BY38/BY37)</f>
        <v>1.3370853158695371E-2</v>
      </c>
      <c r="CC38" s="3">
        <v>43738</v>
      </c>
      <c r="CD38">
        <v>67.943299999999994</v>
      </c>
      <c r="CE38">
        <f>CD38/CD37</f>
        <v>1.0070642257587816</v>
      </c>
      <c r="CF38">
        <f>LN(CD38/CD37)</f>
        <v>7.0393910062679669E-3</v>
      </c>
      <c r="CH38" s="3">
        <v>43738</v>
      </c>
      <c r="CI38">
        <v>60.78</v>
      </c>
      <c r="CJ38">
        <f>CI38/CI37</f>
        <v>0.98174769827168473</v>
      </c>
      <c r="CK38">
        <f>LN(CI38/CI37)</f>
        <v>-1.8420930042493722E-2</v>
      </c>
      <c r="CM38" s="3">
        <v>43738</v>
      </c>
      <c r="CN38">
        <v>35.1205</v>
      </c>
      <c r="CO38">
        <f>CN38/CN37</f>
        <v>0.99199243023387174</v>
      </c>
      <c r="CP38">
        <f>LN(CN38/CN37)</f>
        <v>-8.0398025390083557E-3</v>
      </c>
      <c r="CR38" s="3">
        <v>43738</v>
      </c>
      <c r="CS38">
        <v>16.998000000000001</v>
      </c>
      <c r="CT38">
        <f>CS38/CS37</f>
        <v>0.96843664539653607</v>
      </c>
      <c r="CU38">
        <f>LN(CS38/CS37)</f>
        <v>-3.2072213456439867E-2</v>
      </c>
      <c r="CW38" s="3">
        <v>43738</v>
      </c>
      <c r="CX38">
        <v>16.058</v>
      </c>
      <c r="CY38">
        <f>CX38/CX37</f>
        <v>0.99479618386817004</v>
      </c>
      <c r="CZ38">
        <f>LN(CX38/CX37)</f>
        <v>-5.2174031396882902E-3</v>
      </c>
      <c r="DB38" s="3">
        <v>43738</v>
      </c>
      <c r="DC38">
        <v>79.75</v>
      </c>
      <c r="DD38">
        <f>DC38/DC37</f>
        <v>0.98651657595249875</v>
      </c>
      <c r="DE38">
        <f>LN(DC38/DC37)</f>
        <v>-1.3575150870466318E-2</v>
      </c>
    </row>
    <row r="39" spans="1:109">
      <c r="A39" s="3">
        <v>43739</v>
      </c>
      <c r="B39">
        <v>86.782499999999999</v>
      </c>
      <c r="C39">
        <f t="shared" ref="C39:C102" si="0">B39/B38</f>
        <v>0.99985022264979173</v>
      </c>
      <c r="D39">
        <f t="shared" ref="D39:D102" si="1">LN(B39/B38)</f>
        <v>-1.4978856795571022E-4</v>
      </c>
      <c r="F39" s="3">
        <v>43739</v>
      </c>
      <c r="G39">
        <v>123.86</v>
      </c>
      <c r="H39">
        <f t="shared" ref="H39:H102" si="2">G39/G38</f>
        <v>0.9970216533848506</v>
      </c>
      <c r="I39">
        <f t="shared" ref="I39:I102" si="3">LN(G39/G38)</f>
        <v>-2.9827907156707877E-3</v>
      </c>
      <c r="K39" s="3">
        <v>43739</v>
      </c>
      <c r="L39">
        <v>56.147500000000001</v>
      </c>
      <c r="M39">
        <f t="shared" ref="M39:M102" si="4">L39/L38</f>
        <v>1.0027682278876635</v>
      </c>
      <c r="N39">
        <f t="shared" ref="N39:N102" si="5">LN(L39/L38)</f>
        <v>2.7644034012519973E-3</v>
      </c>
      <c r="P39" s="3">
        <v>43739</v>
      </c>
      <c r="Q39">
        <v>206.71</v>
      </c>
      <c r="R39">
        <f t="shared" ref="R39:R102" si="6">Q39/Q38</f>
        <v>0.99370252860301889</v>
      </c>
      <c r="S39">
        <f t="shared" ref="S39:S102" si="7">LN(Q39/Q38)</f>
        <v>-6.3173841138425141E-3</v>
      </c>
      <c r="U39" s="3">
        <v>43739</v>
      </c>
      <c r="V39">
        <v>116.01</v>
      </c>
      <c r="W39">
        <f t="shared" ref="W39:W102" si="8">V39/V38</f>
        <v>0.97816188870151777</v>
      </c>
      <c r="X39">
        <f t="shared" ref="X39:X102" si="9">LN(V39/V38)</f>
        <v>-2.2080092276309613E-2</v>
      </c>
      <c r="Z39" s="3">
        <v>43739</v>
      </c>
      <c r="AA39">
        <v>47.74</v>
      </c>
      <c r="AB39">
        <f t="shared" ref="AB39:AB102" si="10">AA39/AA38</f>
        <v>0.96620117385144721</v>
      </c>
      <c r="AC39">
        <f t="shared" ref="AC39:AC102" si="11">LN(AA39/AA38)</f>
        <v>-3.4383211946974468E-2</v>
      </c>
      <c r="AE39" s="3">
        <v>43739</v>
      </c>
      <c r="AF39">
        <v>71.58</v>
      </c>
      <c r="AG39">
        <f t="shared" ref="AG39:AG102" si="12">AF39/AF38</f>
        <v>0.96443007275666937</v>
      </c>
      <c r="AH39">
        <f t="shared" ref="AH39:AH102" si="13">LN(AF39/AF38)</f>
        <v>-3.6217950294571782E-2</v>
      </c>
      <c r="AJ39" s="3">
        <v>43739</v>
      </c>
      <c r="AK39">
        <v>68.95</v>
      </c>
      <c r="AL39">
        <f t="shared" ref="AL39:AL102" si="14">AK39/AK38</f>
        <v>0.9764905820705283</v>
      </c>
      <c r="AM39">
        <f t="shared" ref="AM39:AM102" si="15">LN(AK39/AK38)</f>
        <v>-2.3790173288944609E-2</v>
      </c>
      <c r="AO39" s="3">
        <v>43739</v>
      </c>
      <c r="AP39">
        <v>19.89</v>
      </c>
      <c r="AQ39">
        <f t="shared" ref="AQ39:AQ102" si="16">AP39/AP38</f>
        <v>0.99004479840716775</v>
      </c>
      <c r="AR39">
        <f t="shared" ref="AR39:AR102" si="17">LN(AP39/AP38)</f>
        <v>-1.0005085960962213E-2</v>
      </c>
      <c r="AT39" s="3">
        <v>43739</v>
      </c>
      <c r="AU39">
        <v>15.46</v>
      </c>
      <c r="AV39">
        <f t="shared" ref="AV39:AV102" si="18">AU39/AU38</f>
        <v>0.99677627337201813</v>
      </c>
      <c r="AW39">
        <f t="shared" ref="AW39:AW102" si="19">LN(AU39/AU38)</f>
        <v>-3.2289340291714748E-3</v>
      </c>
      <c r="AY39" s="3">
        <v>43739</v>
      </c>
      <c r="AZ39">
        <v>115.55</v>
      </c>
      <c r="BA39">
        <f t="shared" ref="BA39:BA102" si="20">AZ39/AZ38</f>
        <v>0.98181663692752141</v>
      </c>
      <c r="BB39">
        <f t="shared" ref="BB39:BB102" si="21">LN(AZ39/AZ38)</f>
        <v>-1.8350712169181195E-2</v>
      </c>
      <c r="BD39" s="3">
        <v>43739</v>
      </c>
      <c r="BE39">
        <v>68.966200000000001</v>
      </c>
      <c r="BF39">
        <f t="shared" ref="BF39:BF102" si="22">BE39/BE38</f>
        <v>0.978500741329285</v>
      </c>
      <c r="BG39">
        <f t="shared" ref="BG39:BG102" si="23">LN(BE39/BE38)</f>
        <v>-2.1733734528219546E-2</v>
      </c>
      <c r="BI39" s="3">
        <v>43739</v>
      </c>
      <c r="BJ39">
        <v>137.07</v>
      </c>
      <c r="BK39">
        <f t="shared" ref="BK39:BK102" si="24">BJ39/BJ38</f>
        <v>0.98590232323958849</v>
      </c>
      <c r="BL39">
        <f t="shared" ref="BL39:BL102" si="25">LN(BJ39/BJ38)</f>
        <v>-1.4197992938162221E-2</v>
      </c>
      <c r="BN39" s="3">
        <v>43739</v>
      </c>
      <c r="BO39">
        <v>7684.14</v>
      </c>
      <c r="BP39">
        <f t="shared" ref="BP39:BP102" si="26">BO39/BO38</f>
        <v>0.99157230513133199</v>
      </c>
      <c r="BQ39">
        <f t="shared" ref="BQ39:BQ102" si="27">LN(BO39/BO38)</f>
        <v>-8.4634086874053674E-3</v>
      </c>
      <c r="BS39" s="3">
        <v>43739</v>
      </c>
      <c r="BT39">
        <v>269.58</v>
      </c>
      <c r="BU39">
        <f t="shared" ref="BU39:BU102" si="28">BT39/BT38</f>
        <v>1.0073238173529631</v>
      </c>
      <c r="BV39">
        <f t="shared" ref="BV39:BV102" si="29">LN(BT39/BT38)</f>
        <v>7.2971284332807368E-3</v>
      </c>
      <c r="BX39" s="3">
        <v>43739</v>
      </c>
      <c r="BY39">
        <v>4.3499999999999996</v>
      </c>
      <c r="BZ39">
        <f t="shared" ref="BZ39:BZ102" si="30">BY39/BY38</f>
        <v>0.9995863780504618</v>
      </c>
      <c r="CA39">
        <f t="shared" ref="CA39:CA102" si="31">LN(BY39/BY38)</f>
        <v>-4.1370751469200145E-4</v>
      </c>
      <c r="CC39" s="3">
        <v>43739</v>
      </c>
      <c r="CD39">
        <v>68.333299999999994</v>
      </c>
      <c r="CE39">
        <f t="shared" ref="CE39:CE102" si="32">CD39/CD38</f>
        <v>1.0057400803316883</v>
      </c>
      <c r="CF39">
        <f t="shared" ref="CF39:CF102" si="33">LN(CD39/CD38)</f>
        <v>5.7236688428083391E-3</v>
      </c>
      <c r="CH39" s="3">
        <v>43739</v>
      </c>
      <c r="CI39">
        <v>58.89</v>
      </c>
      <c r="CJ39">
        <f t="shared" ref="CJ39:CJ102" si="34">CI39/CI38</f>
        <v>0.96890424481737414</v>
      </c>
      <c r="CK39">
        <f t="shared" ref="CK39:CK102" si="35">LN(CI39/CI38)</f>
        <v>-3.158949053216762E-2</v>
      </c>
      <c r="CM39" s="3">
        <v>43739</v>
      </c>
      <c r="CN39">
        <v>34.631799999999998</v>
      </c>
      <c r="CO39">
        <f t="shared" ref="CO39:CO102" si="36">CN39/CN38</f>
        <v>0.9860850500419982</v>
      </c>
      <c r="CP39">
        <f t="shared" ref="CP39:CP102" si="37">LN(CN39/CN38)</f>
        <v>-1.4012670450393335E-2</v>
      </c>
      <c r="CR39" s="3">
        <v>43739</v>
      </c>
      <c r="CS39">
        <v>17.302</v>
      </c>
      <c r="CT39">
        <f t="shared" ref="CT39:CT102" si="38">CS39/CS38</f>
        <v>1.0178844569949406</v>
      </c>
      <c r="CU39">
        <f t="shared" ref="CU39:CU102" si="39">LN(CS39/CS38)</f>
        <v>1.7726411681748044E-2</v>
      </c>
      <c r="CW39" s="3">
        <v>43739</v>
      </c>
      <c r="CX39">
        <v>16.3127</v>
      </c>
      <c r="CY39">
        <f t="shared" ref="CY39:CY102" si="40">CX39/CX38</f>
        <v>1.0158612529580271</v>
      </c>
      <c r="CZ39">
        <f t="shared" ref="CZ39:CZ102" si="41">LN(CX39/CX38)</f>
        <v>1.5736777781658568E-2</v>
      </c>
      <c r="DB39" s="3">
        <v>43739</v>
      </c>
      <c r="DC39">
        <v>78.36</v>
      </c>
      <c r="DD39">
        <f t="shared" ref="DD39:DD102" si="42">DC39/DC38</f>
        <v>0.98257053291536045</v>
      </c>
      <c r="DE39">
        <f t="shared" ref="DE39:DE102" si="43">LN(DC39/DC38)</f>
        <v>-1.7583148588614001E-2</v>
      </c>
    </row>
    <row r="40" spans="1:109">
      <c r="A40" s="3">
        <v>43740</v>
      </c>
      <c r="B40">
        <v>85.661500000000004</v>
      </c>
      <c r="C40">
        <f t="shared" si="0"/>
        <v>0.9870826491516147</v>
      </c>
      <c r="D40">
        <f t="shared" si="1"/>
        <v>-1.3001505312200365E-2</v>
      </c>
      <c r="F40" s="3">
        <v>43740</v>
      </c>
      <c r="G40">
        <v>123.15</v>
      </c>
      <c r="H40">
        <f t="shared" si="2"/>
        <v>0.99426772162118526</v>
      </c>
      <c r="I40">
        <f t="shared" si="3"/>
        <v>-5.7487709433678936E-3</v>
      </c>
      <c r="K40" s="3">
        <v>43740</v>
      </c>
      <c r="L40">
        <v>54.74</v>
      </c>
      <c r="M40">
        <f t="shared" si="4"/>
        <v>0.97493209849058282</v>
      </c>
      <c r="N40">
        <f t="shared" si="5"/>
        <v>-2.5387452983207721E-2</v>
      </c>
      <c r="P40" s="3">
        <v>43740</v>
      </c>
      <c r="Q40">
        <v>203.1</v>
      </c>
      <c r="R40">
        <f t="shared" si="6"/>
        <v>0.98253591988776545</v>
      </c>
      <c r="S40">
        <f t="shared" si="7"/>
        <v>-1.7618376224805624E-2</v>
      </c>
      <c r="U40" s="3">
        <v>43740</v>
      </c>
      <c r="V40">
        <v>112.29</v>
      </c>
      <c r="W40">
        <f t="shared" si="8"/>
        <v>0.96793379881044739</v>
      </c>
      <c r="X40">
        <f t="shared" si="9"/>
        <v>-3.2591583702868097E-2</v>
      </c>
      <c r="Z40" s="3">
        <v>43740</v>
      </c>
      <c r="AA40">
        <v>46.56</v>
      </c>
      <c r="AB40">
        <f t="shared" si="10"/>
        <v>0.97528278173439464</v>
      </c>
      <c r="AC40">
        <f t="shared" si="11"/>
        <v>-2.5027817487501648E-2</v>
      </c>
      <c r="AE40" s="3">
        <v>43740</v>
      </c>
      <c r="AF40">
        <v>69.8</v>
      </c>
      <c r="AG40">
        <f t="shared" si="12"/>
        <v>0.97513271863649065</v>
      </c>
      <c r="AH40">
        <f t="shared" si="13"/>
        <v>-2.518169556955295E-2</v>
      </c>
      <c r="AJ40" s="3">
        <v>43740</v>
      </c>
      <c r="AK40">
        <v>67.150000000000006</v>
      </c>
      <c r="AL40">
        <f t="shared" si="14"/>
        <v>0.97389412617839022</v>
      </c>
      <c r="AM40">
        <f t="shared" si="15"/>
        <v>-2.6452681270064154E-2</v>
      </c>
      <c r="AO40" s="3">
        <v>43740</v>
      </c>
      <c r="AP40">
        <v>19.3</v>
      </c>
      <c r="AQ40">
        <f t="shared" si="16"/>
        <v>0.97033685268979386</v>
      </c>
      <c r="AR40">
        <f t="shared" si="17"/>
        <v>-3.0111996955040968E-2</v>
      </c>
      <c r="AT40" s="3">
        <v>43740</v>
      </c>
      <c r="AU40">
        <v>15.41</v>
      </c>
      <c r="AV40">
        <f t="shared" si="18"/>
        <v>0.99676584734799478</v>
      </c>
      <c r="AW40">
        <f t="shared" si="19"/>
        <v>-3.2393938272515638E-3</v>
      </c>
      <c r="AY40" s="3">
        <v>43740</v>
      </c>
      <c r="AZ40">
        <v>113.25</v>
      </c>
      <c r="BA40">
        <f t="shared" si="20"/>
        <v>0.98009519688446567</v>
      </c>
      <c r="BB40">
        <f t="shared" si="21"/>
        <v>-2.0105572357246259E-2</v>
      </c>
      <c r="BD40" s="3">
        <v>43740</v>
      </c>
      <c r="BE40">
        <v>68.640500000000003</v>
      </c>
      <c r="BF40">
        <f t="shared" si="22"/>
        <v>0.99527739675377214</v>
      </c>
      <c r="BG40">
        <f t="shared" si="23"/>
        <v>-4.7337899711434187E-3</v>
      </c>
      <c r="BI40" s="3">
        <v>43740</v>
      </c>
      <c r="BJ40">
        <v>134.65</v>
      </c>
      <c r="BK40">
        <f t="shared" si="24"/>
        <v>0.98234478733493846</v>
      </c>
      <c r="BL40">
        <f t="shared" si="25"/>
        <v>-1.7812924985681797E-2</v>
      </c>
      <c r="BN40" s="3">
        <v>43740</v>
      </c>
      <c r="BO40">
        <v>7550.79</v>
      </c>
      <c r="BP40">
        <f t="shared" si="26"/>
        <v>0.98264607360094947</v>
      </c>
      <c r="BQ40">
        <f t="shared" si="27"/>
        <v>-1.7506270869002086E-2</v>
      </c>
      <c r="BS40" s="3">
        <v>43740</v>
      </c>
      <c r="BT40">
        <v>268.02999999999997</v>
      </c>
      <c r="BU40">
        <f t="shared" si="28"/>
        <v>0.99425031530528962</v>
      </c>
      <c r="BV40">
        <f t="shared" si="29"/>
        <v>-5.7662777656072219E-3</v>
      </c>
      <c r="BX40" s="3">
        <v>43740</v>
      </c>
      <c r="BY40">
        <v>4.3259999999999996</v>
      </c>
      <c r="BZ40">
        <f t="shared" si="30"/>
        <v>0.99448275862068969</v>
      </c>
      <c r="CA40">
        <f t="shared" si="31"/>
        <v>-5.5325175697256666E-3</v>
      </c>
      <c r="CC40" s="3">
        <v>43740</v>
      </c>
      <c r="CD40">
        <v>68.47</v>
      </c>
      <c r="CE40">
        <f t="shared" si="32"/>
        <v>1.0020004887807263</v>
      </c>
      <c r="CF40">
        <f t="shared" si="33"/>
        <v>1.9984904676701863E-3</v>
      </c>
      <c r="CH40" s="3">
        <v>43740</v>
      </c>
      <c r="CI40">
        <v>57.69</v>
      </c>
      <c r="CJ40">
        <f t="shared" si="34"/>
        <v>0.97962302598064188</v>
      </c>
      <c r="CK40">
        <f t="shared" si="35"/>
        <v>-2.0587448687681326E-2</v>
      </c>
      <c r="CM40" s="3">
        <v>43740</v>
      </c>
      <c r="CN40">
        <v>33.918300000000002</v>
      </c>
      <c r="CO40">
        <f t="shared" si="36"/>
        <v>0.97939754791838729</v>
      </c>
      <c r="CP40">
        <f t="shared" si="37"/>
        <v>-2.0817643374000001E-2</v>
      </c>
      <c r="CR40" s="3">
        <v>43740</v>
      </c>
      <c r="CS40">
        <v>17.591999999999999</v>
      </c>
      <c r="CT40">
        <f t="shared" si="38"/>
        <v>1.0167610680846144</v>
      </c>
      <c r="CU40">
        <f t="shared" si="39"/>
        <v>1.6622151494277426E-2</v>
      </c>
      <c r="CW40" s="3">
        <v>43740</v>
      </c>
      <c r="CX40">
        <v>16.2087</v>
      </c>
      <c r="CY40">
        <f t="shared" si="40"/>
        <v>0.99362459923863011</v>
      </c>
      <c r="CZ40">
        <f t="shared" si="41"/>
        <v>-6.395810421556989E-3</v>
      </c>
      <c r="DB40" s="3">
        <v>43740</v>
      </c>
      <c r="DC40">
        <v>79.42</v>
      </c>
      <c r="DD40">
        <f t="shared" si="42"/>
        <v>1.0135273098519653</v>
      </c>
      <c r="DE40">
        <f t="shared" si="43"/>
        <v>1.3436632626765378E-2</v>
      </c>
    </row>
    <row r="41" spans="1:109">
      <c r="A41" s="3">
        <v>43741</v>
      </c>
      <c r="B41">
        <v>86.221000000000004</v>
      </c>
      <c r="C41">
        <f t="shared" si="0"/>
        <v>1.0065315223291678</v>
      </c>
      <c r="D41">
        <f t="shared" si="1"/>
        <v>6.5102843645327485E-3</v>
      </c>
      <c r="F41" s="3">
        <v>43741</v>
      </c>
      <c r="G41">
        <v>123.73</v>
      </c>
      <c r="H41">
        <f t="shared" si="2"/>
        <v>1.0047097036134796</v>
      </c>
      <c r="I41">
        <f t="shared" si="3"/>
        <v>4.6986476593375145E-3</v>
      </c>
      <c r="K41" s="3">
        <v>43741</v>
      </c>
      <c r="L41">
        <v>55.204999999999998</v>
      </c>
      <c r="M41">
        <f t="shared" si="4"/>
        <v>1.0084947022287174</v>
      </c>
      <c r="N41">
        <f t="shared" si="5"/>
        <v>8.4588252785671274E-3</v>
      </c>
      <c r="P41" s="3">
        <v>43741</v>
      </c>
      <c r="Q41">
        <v>204.98</v>
      </c>
      <c r="R41">
        <f t="shared" si="6"/>
        <v>1.0092565238798621</v>
      </c>
      <c r="S41">
        <f t="shared" si="7"/>
        <v>9.2139448170778376E-3</v>
      </c>
      <c r="U41" s="3">
        <v>43741</v>
      </c>
      <c r="V41">
        <v>113.15</v>
      </c>
      <c r="W41">
        <f t="shared" si="8"/>
        <v>1.0076587407605309</v>
      </c>
      <c r="X41">
        <f t="shared" si="9"/>
        <v>7.6295614950991795E-3</v>
      </c>
      <c r="Z41" s="3">
        <v>43741</v>
      </c>
      <c r="AA41">
        <v>47.06</v>
      </c>
      <c r="AB41">
        <f t="shared" si="10"/>
        <v>1.0107388316151202</v>
      </c>
      <c r="AC41">
        <f t="shared" si="11"/>
        <v>1.0681579876034004E-2</v>
      </c>
      <c r="AE41" s="3">
        <v>43741</v>
      </c>
      <c r="AF41">
        <v>70.84</v>
      </c>
      <c r="AG41">
        <f t="shared" si="12"/>
        <v>1.0148997134670488</v>
      </c>
      <c r="AH41">
        <f t="shared" si="13"/>
        <v>1.478980314630606E-2</v>
      </c>
      <c r="AJ41" s="3">
        <v>43741</v>
      </c>
      <c r="AK41">
        <v>67.98</v>
      </c>
      <c r="AL41">
        <f t="shared" si="14"/>
        <v>1.0123603871928517</v>
      </c>
      <c r="AM41">
        <f t="shared" si="15"/>
        <v>1.2284621298723252E-2</v>
      </c>
      <c r="AO41" s="3">
        <v>43741</v>
      </c>
      <c r="AP41">
        <v>19.25</v>
      </c>
      <c r="AQ41">
        <f t="shared" si="16"/>
        <v>0.99740932642487046</v>
      </c>
      <c r="AR41">
        <f t="shared" si="17"/>
        <v>-2.5940351770466466E-3</v>
      </c>
      <c r="AT41" s="3">
        <v>43741</v>
      </c>
      <c r="AU41">
        <v>15.775</v>
      </c>
      <c r="AV41">
        <f t="shared" si="18"/>
        <v>1.0236859182349125</v>
      </c>
      <c r="AW41">
        <f t="shared" si="19"/>
        <v>2.3409759095252582E-2</v>
      </c>
      <c r="AY41" s="3">
        <v>43741</v>
      </c>
      <c r="AZ41">
        <v>112.19</v>
      </c>
      <c r="BA41">
        <f t="shared" si="20"/>
        <v>0.99064017660044146</v>
      </c>
      <c r="BB41">
        <f t="shared" si="21"/>
        <v>-9.4039018062701315E-3</v>
      </c>
      <c r="BD41" s="3">
        <v>43741</v>
      </c>
      <c r="BE41">
        <v>72.0959</v>
      </c>
      <c r="BF41">
        <f t="shared" si="22"/>
        <v>1.0503405423911538</v>
      </c>
      <c r="BG41">
        <f t="shared" si="23"/>
        <v>4.911443767390878E-2</v>
      </c>
      <c r="BI41" s="3">
        <v>43741</v>
      </c>
      <c r="BJ41">
        <v>136.28</v>
      </c>
      <c r="BK41">
        <f t="shared" si="24"/>
        <v>1.0121054585963609</v>
      </c>
      <c r="BL41">
        <f t="shared" si="25"/>
        <v>1.2032773535157883E-2</v>
      </c>
      <c r="BN41" s="3">
        <v>43741</v>
      </c>
      <c r="BO41">
        <v>7638.39</v>
      </c>
      <c r="BP41">
        <f t="shared" si="26"/>
        <v>1.0116014350816274</v>
      </c>
      <c r="BQ41">
        <f t="shared" si="27"/>
        <v>1.1534654438237526E-2</v>
      </c>
      <c r="BS41" s="3">
        <v>43741</v>
      </c>
      <c r="BT41">
        <v>268.14999999999998</v>
      </c>
      <c r="BU41">
        <f t="shared" si="28"/>
        <v>1.0004477110771182</v>
      </c>
      <c r="BV41">
        <f t="shared" si="29"/>
        <v>4.476108844176811E-4</v>
      </c>
      <c r="BX41" s="3">
        <v>43741</v>
      </c>
      <c r="BY41">
        <v>4.5327999999999999</v>
      </c>
      <c r="BZ41">
        <f t="shared" si="30"/>
        <v>1.0478039759593158</v>
      </c>
      <c r="CA41">
        <f t="shared" si="31"/>
        <v>4.6696522563248105E-2</v>
      </c>
      <c r="CC41" s="3">
        <v>43741</v>
      </c>
      <c r="CD41">
        <v>69.486699999999999</v>
      </c>
      <c r="CE41">
        <f t="shared" si="32"/>
        <v>1.0148488389075507</v>
      </c>
      <c r="CF41">
        <f t="shared" si="33"/>
        <v>1.4739674218317247E-2</v>
      </c>
      <c r="CH41" s="3">
        <v>43741</v>
      </c>
      <c r="CI41">
        <v>57.71</v>
      </c>
      <c r="CJ41">
        <f t="shared" si="34"/>
        <v>1.0003466805338881</v>
      </c>
      <c r="CK41">
        <f t="shared" si="35"/>
        <v>3.4662045407706627E-4</v>
      </c>
      <c r="CM41" s="3">
        <v>43741</v>
      </c>
      <c r="CN41">
        <v>34.651400000000002</v>
      </c>
      <c r="CO41">
        <f t="shared" si="36"/>
        <v>1.0216137011583717</v>
      </c>
      <c r="CP41">
        <f t="shared" si="37"/>
        <v>2.1383437116866102E-2</v>
      </c>
      <c r="CR41" s="3">
        <v>43741</v>
      </c>
      <c r="CS41">
        <v>17.675999999999998</v>
      </c>
      <c r="CT41">
        <f t="shared" si="38"/>
        <v>1.004774897680764</v>
      </c>
      <c r="CU41">
        <f t="shared" si="39"/>
        <v>4.763534016033486E-3</v>
      </c>
      <c r="CW41" s="3">
        <v>43741</v>
      </c>
      <c r="CX41">
        <v>15.535299999999999</v>
      </c>
      <c r="CY41">
        <f t="shared" si="40"/>
        <v>0.95845441028583411</v>
      </c>
      <c r="CZ41">
        <f t="shared" si="41"/>
        <v>-4.2433281231342213E-2</v>
      </c>
      <c r="DB41" s="3">
        <v>43741</v>
      </c>
      <c r="DC41">
        <v>78.31</v>
      </c>
      <c r="DD41">
        <f t="shared" si="42"/>
        <v>0.98602367161923954</v>
      </c>
      <c r="DE41">
        <f t="shared" si="43"/>
        <v>-1.4074916940259044E-2</v>
      </c>
    </row>
    <row r="42" spans="1:109">
      <c r="A42" s="3">
        <v>43742</v>
      </c>
      <c r="B42">
        <v>86.982500000000002</v>
      </c>
      <c r="C42">
        <f t="shared" si="0"/>
        <v>1.008831955092147</v>
      </c>
      <c r="D42">
        <f t="shared" si="1"/>
        <v>8.7931815072399382E-3</v>
      </c>
      <c r="F42" s="3">
        <v>43742</v>
      </c>
      <c r="G42">
        <v>125.78</v>
      </c>
      <c r="H42">
        <f t="shared" si="2"/>
        <v>1.0165683342762466</v>
      </c>
      <c r="I42">
        <f t="shared" si="3"/>
        <v>1.6432576889472861E-2</v>
      </c>
      <c r="K42" s="3">
        <v>43742</v>
      </c>
      <c r="L42">
        <v>56.752499999999998</v>
      </c>
      <c r="M42">
        <f t="shared" si="4"/>
        <v>1.0280318811701838</v>
      </c>
      <c r="N42">
        <f t="shared" si="5"/>
        <v>2.7646179363548958E-2</v>
      </c>
      <c r="P42" s="3">
        <v>43742</v>
      </c>
      <c r="Q42">
        <v>208.08</v>
      </c>
      <c r="R42">
        <f t="shared" si="6"/>
        <v>1.0151234266757734</v>
      </c>
      <c r="S42">
        <f t="shared" si="7"/>
        <v>1.5010207736979347E-2</v>
      </c>
      <c r="U42" s="3">
        <v>43742</v>
      </c>
      <c r="V42">
        <v>113.85</v>
      </c>
      <c r="W42">
        <f t="shared" si="8"/>
        <v>1.0061864781263807</v>
      </c>
      <c r="X42">
        <f t="shared" si="9"/>
        <v>6.1674204302020683E-3</v>
      </c>
      <c r="Z42" s="3">
        <v>43742</v>
      </c>
      <c r="AA42">
        <v>47.52</v>
      </c>
      <c r="AB42">
        <f t="shared" si="10"/>
        <v>1.0097747556311092</v>
      </c>
      <c r="AC42">
        <f t="shared" si="11"/>
        <v>9.7272917551730308E-3</v>
      </c>
      <c r="AE42" s="3">
        <v>43742</v>
      </c>
      <c r="AF42">
        <v>70.92</v>
      </c>
      <c r="AG42">
        <f t="shared" si="12"/>
        <v>1.0011293054771315</v>
      </c>
      <c r="AH42">
        <f t="shared" si="13"/>
        <v>1.1286682913743114E-3</v>
      </c>
      <c r="AJ42" s="3">
        <v>43742</v>
      </c>
      <c r="AK42">
        <v>68.97</v>
      </c>
      <c r="AL42">
        <f t="shared" si="14"/>
        <v>1.0145631067961165</v>
      </c>
      <c r="AM42">
        <f t="shared" si="15"/>
        <v>1.4458083175229917E-2</v>
      </c>
      <c r="AO42" s="3">
        <v>43742</v>
      </c>
      <c r="AP42">
        <v>19.41</v>
      </c>
      <c r="AQ42">
        <f t="shared" si="16"/>
        <v>1.0083116883116883</v>
      </c>
      <c r="AR42">
        <f t="shared" si="17"/>
        <v>8.2773364471256158E-3</v>
      </c>
      <c r="AT42" s="3">
        <v>43742</v>
      </c>
      <c r="AU42">
        <v>15.71</v>
      </c>
      <c r="AV42">
        <f t="shared" si="18"/>
        <v>0.99587955625990499</v>
      </c>
      <c r="AW42">
        <f t="shared" si="19"/>
        <v>-4.1289561597469921E-3</v>
      </c>
      <c r="AY42" s="3">
        <v>43742</v>
      </c>
      <c r="AZ42">
        <v>114.62</v>
      </c>
      <c r="BA42">
        <f t="shared" si="20"/>
        <v>1.0216596844638559</v>
      </c>
      <c r="BB42">
        <f t="shared" si="21"/>
        <v>2.1428446566718044E-2</v>
      </c>
      <c r="BD42" s="3">
        <v>43742</v>
      </c>
      <c r="BE42">
        <v>72.258799999999994</v>
      </c>
      <c r="BF42">
        <f t="shared" si="22"/>
        <v>1.0022594904842022</v>
      </c>
      <c r="BG42">
        <f t="shared" si="23"/>
        <v>2.2569416741973118E-3</v>
      </c>
      <c r="BI42" s="3">
        <v>43742</v>
      </c>
      <c r="BJ42">
        <v>138.12</v>
      </c>
      <c r="BK42">
        <f t="shared" si="24"/>
        <v>1.0135016143234516</v>
      </c>
      <c r="BL42">
        <f t="shared" si="25"/>
        <v>1.3411279729025703E-2</v>
      </c>
      <c r="BN42" s="3">
        <v>43742</v>
      </c>
      <c r="BO42">
        <v>7754.1</v>
      </c>
      <c r="BP42">
        <f t="shared" si="26"/>
        <v>1.0151484802425641</v>
      </c>
      <c r="BQ42">
        <f t="shared" si="27"/>
        <v>1.5034887748269088E-2</v>
      </c>
      <c r="BS42" s="3">
        <v>43742</v>
      </c>
      <c r="BT42">
        <v>272.79000000000002</v>
      </c>
      <c r="BU42">
        <f t="shared" si="28"/>
        <v>1.0173037479022937</v>
      </c>
      <c r="BV42">
        <f t="shared" si="29"/>
        <v>1.715574297699719E-2</v>
      </c>
      <c r="BX42" s="3">
        <v>43742</v>
      </c>
      <c r="BY42">
        <v>4.5491999999999999</v>
      </c>
      <c r="BZ42">
        <f t="shared" si="30"/>
        <v>1.003618072714437</v>
      </c>
      <c r="CA42">
        <f t="shared" si="31"/>
        <v>3.6115432340374045E-3</v>
      </c>
      <c r="CC42" s="3">
        <v>43742</v>
      </c>
      <c r="CD42">
        <v>70.19</v>
      </c>
      <c r="CE42">
        <f t="shared" si="32"/>
        <v>1.0101213613540432</v>
      </c>
      <c r="CF42">
        <f t="shared" si="33"/>
        <v>1.0070483391041191E-2</v>
      </c>
      <c r="CH42" s="3">
        <v>43742</v>
      </c>
      <c r="CI42">
        <v>58.37</v>
      </c>
      <c r="CJ42">
        <f t="shared" si="34"/>
        <v>1.0114364928088719</v>
      </c>
      <c r="CK42">
        <f t="shared" si="35"/>
        <v>1.1371590492824594E-2</v>
      </c>
      <c r="CM42" s="3">
        <v>43742</v>
      </c>
      <c r="CN42">
        <v>35.1205</v>
      </c>
      <c r="CO42">
        <f t="shared" si="36"/>
        <v>1.0135376925607622</v>
      </c>
      <c r="CP42">
        <f t="shared" si="37"/>
        <v>1.3446876707527143E-2</v>
      </c>
      <c r="CR42" s="3">
        <v>43742</v>
      </c>
      <c r="CS42">
        <v>17.54</v>
      </c>
      <c r="CT42">
        <f t="shared" si="38"/>
        <v>0.99230595157275403</v>
      </c>
      <c r="CU42">
        <f t="shared" si="39"/>
        <v>-7.7238003244565331E-3</v>
      </c>
      <c r="CW42" s="3">
        <v>43742</v>
      </c>
      <c r="CX42">
        <v>15.428699999999999</v>
      </c>
      <c r="CY42">
        <f t="shared" si="40"/>
        <v>0.99313820782347295</v>
      </c>
      <c r="CZ42">
        <f t="shared" si="41"/>
        <v>-6.8854425237339766E-3</v>
      </c>
      <c r="DB42" s="3">
        <v>43742</v>
      </c>
      <c r="DC42">
        <v>79.19</v>
      </c>
      <c r="DD42">
        <f t="shared" si="42"/>
        <v>1.0112373898608096</v>
      </c>
      <c r="DE42">
        <f t="shared" si="43"/>
        <v>1.1174719459474781E-2</v>
      </c>
    </row>
    <row r="43" spans="1:109">
      <c r="A43" s="3">
        <v>43745</v>
      </c>
      <c r="B43">
        <v>86.632999999999996</v>
      </c>
      <c r="C43">
        <f t="shared" si="0"/>
        <v>0.99598195039232018</v>
      </c>
      <c r="D43">
        <f t="shared" si="1"/>
        <v>-4.0261436578100602E-3</v>
      </c>
      <c r="F43" s="3">
        <v>43745</v>
      </c>
      <c r="G43">
        <v>124.57</v>
      </c>
      <c r="H43">
        <f t="shared" si="2"/>
        <v>0.9903800286214024</v>
      </c>
      <c r="I43">
        <f t="shared" si="3"/>
        <v>-9.6665422173560396E-3</v>
      </c>
      <c r="K43" s="3">
        <v>43745</v>
      </c>
      <c r="L43">
        <v>56.765000000000001</v>
      </c>
      <c r="M43">
        <f t="shared" si="4"/>
        <v>1.0002202546143342</v>
      </c>
      <c r="N43">
        <f t="shared" si="5"/>
        <v>2.2023036184768487E-4</v>
      </c>
      <c r="P43" s="3">
        <v>43745</v>
      </c>
      <c r="Q43">
        <v>207.24</v>
      </c>
      <c r="R43">
        <f t="shared" si="6"/>
        <v>0.99596309111880044</v>
      </c>
      <c r="S43">
        <f t="shared" si="7"/>
        <v>-4.0450791938085847E-3</v>
      </c>
      <c r="U43" s="3">
        <v>43745</v>
      </c>
      <c r="V43">
        <v>113.26</v>
      </c>
      <c r="W43">
        <f t="shared" si="8"/>
        <v>0.99481774264382972</v>
      </c>
      <c r="X43">
        <f t="shared" si="9"/>
        <v>-5.1957318240895712E-3</v>
      </c>
      <c r="Z43" s="3">
        <v>43745</v>
      </c>
      <c r="AA43">
        <v>47.77</v>
      </c>
      <c r="AB43">
        <f t="shared" si="10"/>
        <v>1.0052609427609427</v>
      </c>
      <c r="AC43">
        <f t="shared" si="11"/>
        <v>5.247152347480917E-3</v>
      </c>
      <c r="AE43" s="3">
        <v>43745</v>
      </c>
      <c r="AF43">
        <v>69.760000000000005</v>
      </c>
      <c r="AG43">
        <f t="shared" si="12"/>
        <v>0.98364354201917659</v>
      </c>
      <c r="AH43">
        <f t="shared" si="13"/>
        <v>-1.6491701605282901E-2</v>
      </c>
      <c r="AJ43" s="3">
        <v>43745</v>
      </c>
      <c r="AK43">
        <v>68.02</v>
      </c>
      <c r="AL43">
        <f t="shared" si="14"/>
        <v>0.98622589531680438</v>
      </c>
      <c r="AM43">
        <f t="shared" si="15"/>
        <v>-1.3869847864150502E-2</v>
      </c>
      <c r="AO43" s="3">
        <v>43745</v>
      </c>
      <c r="AP43">
        <v>19.38</v>
      </c>
      <c r="AQ43">
        <f t="shared" si="16"/>
        <v>0.99845440494590409</v>
      </c>
      <c r="AR43">
        <f t="shared" si="17"/>
        <v>-1.5467907182987934E-3</v>
      </c>
      <c r="AT43" s="3">
        <v>43745</v>
      </c>
      <c r="AU43">
        <v>15.57</v>
      </c>
      <c r="AV43">
        <f t="shared" si="18"/>
        <v>0.99108847867600247</v>
      </c>
      <c r="AW43">
        <f t="shared" si="19"/>
        <v>-8.9514664216229032E-3</v>
      </c>
      <c r="AY43" s="3">
        <v>43745</v>
      </c>
      <c r="AZ43">
        <v>114.37</v>
      </c>
      <c r="BA43">
        <f t="shared" si="20"/>
        <v>0.99781887977665329</v>
      </c>
      <c r="BB43">
        <f t="shared" si="21"/>
        <v>-2.1835023304660407E-3</v>
      </c>
      <c r="BD43" s="3">
        <v>43745</v>
      </c>
      <c r="BE43">
        <v>73.504999999999995</v>
      </c>
      <c r="BF43">
        <f t="shared" si="22"/>
        <v>1.0172463423140157</v>
      </c>
      <c r="BG43">
        <f t="shared" si="23"/>
        <v>1.7099312232362954E-2</v>
      </c>
      <c r="BI43" s="3">
        <v>43745</v>
      </c>
      <c r="BJ43">
        <v>137.12</v>
      </c>
      <c r="BK43">
        <f t="shared" si="24"/>
        <v>0.99275991891109183</v>
      </c>
      <c r="BL43">
        <f t="shared" si="25"/>
        <v>-7.2664176723218994E-3</v>
      </c>
      <c r="BN43" s="3">
        <v>43745</v>
      </c>
      <c r="BO43">
        <v>7725.13</v>
      </c>
      <c r="BP43">
        <f t="shared" si="26"/>
        <v>0.99626391199494457</v>
      </c>
      <c r="BQ43">
        <f t="shared" si="27"/>
        <v>-3.7430846139135964E-3</v>
      </c>
      <c r="BS43" s="3">
        <v>43745</v>
      </c>
      <c r="BT43">
        <v>274.45999999999998</v>
      </c>
      <c r="BU43">
        <f t="shared" si="28"/>
        <v>1.0061219252905165</v>
      </c>
      <c r="BV43">
        <f t="shared" si="29"/>
        <v>6.1032624355559246E-3</v>
      </c>
      <c r="BX43" s="3">
        <v>43745</v>
      </c>
      <c r="BY43">
        <v>4.6082999999999998</v>
      </c>
      <c r="BZ43">
        <f t="shared" si="30"/>
        <v>1.0129912951727775</v>
      </c>
      <c r="CA43">
        <f t="shared" si="31"/>
        <v>1.2907632112919986E-2</v>
      </c>
      <c r="CC43" s="3">
        <v>43745</v>
      </c>
      <c r="CD43">
        <v>70.936700000000002</v>
      </c>
      <c r="CE43">
        <f t="shared" si="32"/>
        <v>1.0106382675594814</v>
      </c>
      <c r="CF43">
        <f t="shared" si="33"/>
        <v>1.0582079336760175E-2</v>
      </c>
      <c r="CH43" s="3">
        <v>43745</v>
      </c>
      <c r="CI43">
        <v>58.35</v>
      </c>
      <c r="CJ43">
        <f t="shared" si="34"/>
        <v>0.99965735823196855</v>
      </c>
      <c r="CK43">
        <f t="shared" si="35"/>
        <v>-3.4270048313459601E-4</v>
      </c>
      <c r="CM43" s="3">
        <v>43745</v>
      </c>
      <c r="CN43">
        <v>35.022799999999997</v>
      </c>
      <c r="CO43">
        <f t="shared" si="36"/>
        <v>0.99721814894434868</v>
      </c>
      <c r="CP43">
        <f t="shared" si="37"/>
        <v>-2.7857275942703738E-3</v>
      </c>
      <c r="CR43" s="3">
        <v>43745</v>
      </c>
      <c r="CS43">
        <v>17.54</v>
      </c>
      <c r="CT43">
        <f t="shared" si="38"/>
        <v>1</v>
      </c>
      <c r="CU43">
        <f t="shared" si="39"/>
        <v>0</v>
      </c>
      <c r="CW43" s="3">
        <v>43745</v>
      </c>
      <c r="CX43">
        <v>15.848000000000001</v>
      </c>
      <c r="CY43">
        <f t="shared" si="40"/>
        <v>1.0271766253799739</v>
      </c>
      <c r="CZ43">
        <f t="shared" si="41"/>
        <v>2.6813898028732318E-2</v>
      </c>
      <c r="DB43" s="3">
        <v>43745</v>
      </c>
      <c r="DC43">
        <v>79.95</v>
      </c>
      <c r="DD43">
        <f t="shared" si="42"/>
        <v>1.0095971713600203</v>
      </c>
      <c r="DE43">
        <f t="shared" si="43"/>
        <v>9.5514110576421681E-3</v>
      </c>
    </row>
    <row r="44" spans="1:109">
      <c r="A44" s="3">
        <v>43746</v>
      </c>
      <c r="B44">
        <v>85.275499999999994</v>
      </c>
      <c r="C44">
        <f t="shared" si="0"/>
        <v>0.98433045144459963</v>
      </c>
      <c r="D44">
        <f t="shared" si="1"/>
        <v>-1.5793613667535501E-2</v>
      </c>
      <c r="F44" s="3">
        <v>43746</v>
      </c>
      <c r="G44">
        <v>123.88</v>
      </c>
      <c r="H44">
        <f t="shared" si="2"/>
        <v>0.99446094565304655</v>
      </c>
      <c r="I44">
        <f t="shared" si="3"/>
        <v>-5.5544517929992029E-3</v>
      </c>
      <c r="K44" s="3">
        <v>43746</v>
      </c>
      <c r="L44">
        <v>56.1</v>
      </c>
      <c r="M44">
        <f t="shared" si="4"/>
        <v>0.98828503479256591</v>
      </c>
      <c r="N44">
        <f t="shared" si="5"/>
        <v>-1.1784126087846273E-2</v>
      </c>
      <c r="P44" s="3">
        <v>43746</v>
      </c>
      <c r="Q44">
        <v>204.09</v>
      </c>
      <c r="R44">
        <f t="shared" si="6"/>
        <v>0.98480023161551822</v>
      </c>
      <c r="S44">
        <f t="shared" si="7"/>
        <v>-1.5316468921508467E-2</v>
      </c>
      <c r="U44" s="3">
        <v>43746</v>
      </c>
      <c r="V44">
        <v>111.71</v>
      </c>
      <c r="W44">
        <f t="shared" si="8"/>
        <v>0.98631467420095342</v>
      </c>
      <c r="X44">
        <f t="shared" si="9"/>
        <v>-1.3779833102902076E-2</v>
      </c>
      <c r="Z44" s="3">
        <v>43746</v>
      </c>
      <c r="AA44">
        <v>46.39</v>
      </c>
      <c r="AB44">
        <f t="shared" si="10"/>
        <v>0.97111157630311906</v>
      </c>
      <c r="AC44">
        <f t="shared" si="11"/>
        <v>-2.9313908638218224E-2</v>
      </c>
      <c r="AE44" s="3">
        <v>43746</v>
      </c>
      <c r="AF44">
        <v>68.73</v>
      </c>
      <c r="AG44">
        <f t="shared" si="12"/>
        <v>0.9852350917431193</v>
      </c>
      <c r="AH44">
        <f t="shared" si="13"/>
        <v>-1.4874994467210315E-2</v>
      </c>
      <c r="AJ44" s="3">
        <v>43746</v>
      </c>
      <c r="AK44">
        <v>66.7</v>
      </c>
      <c r="AL44">
        <f t="shared" si="14"/>
        <v>0.98059394295795366</v>
      </c>
      <c r="AM44">
        <f t="shared" si="15"/>
        <v>-1.9596826657471249E-2</v>
      </c>
      <c r="AO44" s="3">
        <v>43746</v>
      </c>
      <c r="AP44">
        <v>19.47</v>
      </c>
      <c r="AQ44">
        <f t="shared" si="16"/>
        <v>1.0046439628482973</v>
      </c>
      <c r="AR44">
        <f t="shared" si="17"/>
        <v>4.6332129214881985E-3</v>
      </c>
      <c r="AT44" s="3">
        <v>43746</v>
      </c>
      <c r="AU44">
        <v>15.51</v>
      </c>
      <c r="AV44">
        <f t="shared" si="18"/>
        <v>0.9961464354527938</v>
      </c>
      <c r="AW44">
        <f t="shared" si="19"/>
        <v>-3.8610086574595425E-3</v>
      </c>
      <c r="AY44" s="3">
        <v>43746</v>
      </c>
      <c r="AZ44">
        <v>111.82</v>
      </c>
      <c r="BA44">
        <f t="shared" si="20"/>
        <v>0.97770394334178534</v>
      </c>
      <c r="BB44">
        <f t="shared" si="21"/>
        <v>-2.2548371194626205E-2</v>
      </c>
      <c r="BD44" s="3">
        <v>43746</v>
      </c>
      <c r="BE44">
        <v>70.870999999999995</v>
      </c>
      <c r="BF44">
        <f t="shared" si="22"/>
        <v>0.96416570301340043</v>
      </c>
      <c r="BG44">
        <f t="shared" si="23"/>
        <v>-3.6492108050433569E-2</v>
      </c>
      <c r="BI44" s="3">
        <v>43746</v>
      </c>
      <c r="BJ44">
        <v>135.66999999999999</v>
      </c>
      <c r="BK44">
        <f t="shared" si="24"/>
        <v>0.98942532088681434</v>
      </c>
      <c r="BL44">
        <f t="shared" si="25"/>
        <v>-1.0630988352252577E-2</v>
      </c>
      <c r="BN44" s="3">
        <v>43746</v>
      </c>
      <c r="BO44">
        <v>7604.27</v>
      </c>
      <c r="BP44">
        <f t="shared" si="26"/>
        <v>0.98435495583893096</v>
      </c>
      <c r="BQ44">
        <f t="shared" si="27"/>
        <v>-1.5768719497809922E-2</v>
      </c>
      <c r="BS44" s="3">
        <v>43746</v>
      </c>
      <c r="BT44">
        <v>270.72000000000003</v>
      </c>
      <c r="BU44">
        <f t="shared" si="28"/>
        <v>0.98637324200247778</v>
      </c>
      <c r="BV44">
        <f t="shared" si="29"/>
        <v>-1.3720454423628486E-2</v>
      </c>
      <c r="BX44" s="3">
        <v>43746</v>
      </c>
      <c r="BY44">
        <v>4.4306999999999999</v>
      </c>
      <c r="BZ44">
        <f t="shared" si="30"/>
        <v>0.96146084239307339</v>
      </c>
      <c r="CA44">
        <f t="shared" si="31"/>
        <v>-3.9301440322835245E-2</v>
      </c>
      <c r="CC44" s="3">
        <v>43746</v>
      </c>
      <c r="CD44">
        <v>68.98</v>
      </c>
      <c r="CE44">
        <f t="shared" si="32"/>
        <v>0.97241625280003163</v>
      </c>
      <c r="CF44">
        <f t="shared" si="33"/>
        <v>-2.7971322570395404E-2</v>
      </c>
      <c r="CH44" s="3">
        <v>43746</v>
      </c>
      <c r="CI44">
        <v>58.24</v>
      </c>
      <c r="CJ44">
        <f t="shared" si="34"/>
        <v>0.99811482433590404</v>
      </c>
      <c r="CK44">
        <f t="shared" si="35"/>
        <v>-1.8869548441344502E-3</v>
      </c>
      <c r="CM44" s="3">
        <v>43746</v>
      </c>
      <c r="CN44">
        <v>34.631799999999998</v>
      </c>
      <c r="CO44">
        <f t="shared" si="36"/>
        <v>0.9888358440787145</v>
      </c>
      <c r="CP44">
        <f t="shared" si="37"/>
        <v>-1.1226942856122898E-2</v>
      </c>
      <c r="CR44" s="3">
        <v>43746</v>
      </c>
      <c r="CS44">
        <v>17.617000000000001</v>
      </c>
      <c r="CT44">
        <f t="shared" si="38"/>
        <v>1.0043899657924744</v>
      </c>
      <c r="CU44">
        <f t="shared" si="39"/>
        <v>4.3803580009662895E-3</v>
      </c>
      <c r="CW44" s="3">
        <v>43746</v>
      </c>
      <c r="CX44">
        <v>16.003299999999999</v>
      </c>
      <c r="CY44">
        <f t="shared" si="40"/>
        <v>1.0097993437657748</v>
      </c>
      <c r="CZ44">
        <f t="shared" si="41"/>
        <v>9.7516415769242776E-3</v>
      </c>
      <c r="DB44" s="3">
        <v>43746</v>
      </c>
      <c r="DC44">
        <v>78.709999999999994</v>
      </c>
      <c r="DD44">
        <f t="shared" si="42"/>
        <v>0.9844903064415258</v>
      </c>
      <c r="DE44">
        <f t="shared" si="43"/>
        <v>-1.5631227125604611E-2</v>
      </c>
    </row>
    <row r="45" spans="1:109">
      <c r="A45" s="3">
        <v>43747</v>
      </c>
      <c r="B45">
        <v>86.099500000000006</v>
      </c>
      <c r="C45">
        <f t="shared" si="0"/>
        <v>1.009662798810913</v>
      </c>
      <c r="D45">
        <f t="shared" si="1"/>
        <v>9.6164125452023186E-3</v>
      </c>
      <c r="F45" s="3">
        <v>43747</v>
      </c>
      <c r="G45">
        <v>124.87</v>
      </c>
      <c r="H45">
        <f t="shared" si="2"/>
        <v>1.0079916047788182</v>
      </c>
      <c r="I45">
        <f t="shared" si="3"/>
        <v>7.9598410220517099E-3</v>
      </c>
      <c r="K45" s="3">
        <v>43747</v>
      </c>
      <c r="L45">
        <v>56.7575</v>
      </c>
      <c r="M45">
        <f t="shared" si="4"/>
        <v>1.0117201426024955</v>
      </c>
      <c r="N45">
        <f t="shared" si="5"/>
        <v>1.1651993690992643E-2</v>
      </c>
      <c r="P45" s="3">
        <v>43747</v>
      </c>
      <c r="Q45">
        <v>206.69</v>
      </c>
      <c r="R45">
        <f t="shared" si="6"/>
        <v>1.0127394776814149</v>
      </c>
      <c r="S45">
        <f t="shared" si="7"/>
        <v>1.2659013198665256E-2</v>
      </c>
      <c r="U45" s="3">
        <v>43747</v>
      </c>
      <c r="V45">
        <v>113.14</v>
      </c>
      <c r="W45">
        <f t="shared" si="8"/>
        <v>1.0128010025960075</v>
      </c>
      <c r="X45">
        <f t="shared" si="9"/>
        <v>1.2719762332252596E-2</v>
      </c>
      <c r="Z45" s="3">
        <v>43747</v>
      </c>
      <c r="AA45">
        <v>46.84</v>
      </c>
      <c r="AB45">
        <f t="shared" si="10"/>
        <v>1.0097003664582884</v>
      </c>
      <c r="AC45">
        <f t="shared" si="11"/>
        <v>9.6536199658642848E-3</v>
      </c>
      <c r="AE45" s="3">
        <v>43747</v>
      </c>
      <c r="AF45">
        <v>68.59</v>
      </c>
      <c r="AG45">
        <f t="shared" si="12"/>
        <v>0.99796304379455836</v>
      </c>
      <c r="AH45">
        <f t="shared" si="13"/>
        <v>-2.0390336222838924E-3</v>
      </c>
      <c r="AJ45" s="3">
        <v>43747</v>
      </c>
      <c r="AK45">
        <v>67.44</v>
      </c>
      <c r="AL45">
        <f t="shared" si="14"/>
        <v>1.0110944527736132</v>
      </c>
      <c r="AM45">
        <f t="shared" si="15"/>
        <v>1.1033360772021996E-2</v>
      </c>
      <c r="AO45" s="3">
        <v>43747</v>
      </c>
      <c r="AP45">
        <v>19.559999999999999</v>
      </c>
      <c r="AQ45">
        <f t="shared" si="16"/>
        <v>1.0046224961479198</v>
      </c>
      <c r="AR45">
        <f t="shared" si="17"/>
        <v>4.6118452225628456E-3</v>
      </c>
      <c r="AT45" s="3">
        <v>43747</v>
      </c>
      <c r="AU45">
        <v>15.565</v>
      </c>
      <c r="AV45">
        <f t="shared" si="18"/>
        <v>1.0035460992907801</v>
      </c>
      <c r="AW45">
        <f t="shared" si="19"/>
        <v>3.5398267051239868E-3</v>
      </c>
      <c r="AY45" s="3">
        <v>43747</v>
      </c>
      <c r="AZ45">
        <v>112.63</v>
      </c>
      <c r="BA45">
        <f t="shared" si="20"/>
        <v>1.0072437846539082</v>
      </c>
      <c r="BB45">
        <f t="shared" si="21"/>
        <v>7.2176744611060096E-3</v>
      </c>
      <c r="BD45" s="3">
        <v>43747</v>
      </c>
      <c r="BE45">
        <v>71.685199999999995</v>
      </c>
      <c r="BF45">
        <f t="shared" si="22"/>
        <v>1.0114884790676018</v>
      </c>
      <c r="BG45">
        <f t="shared" si="23"/>
        <v>1.1422987612800865E-2</v>
      </c>
      <c r="BI45" s="3">
        <v>43747</v>
      </c>
      <c r="BJ45">
        <v>138.24</v>
      </c>
      <c r="BK45">
        <f t="shared" si="24"/>
        <v>1.018943023512936</v>
      </c>
      <c r="BL45">
        <f t="shared" si="25"/>
        <v>1.8765838558528449E-2</v>
      </c>
      <c r="BN45" s="3">
        <v>43747</v>
      </c>
      <c r="BO45">
        <v>7690.53</v>
      </c>
      <c r="BP45">
        <f t="shared" si="26"/>
        <v>1.0113436266729088</v>
      </c>
      <c r="BQ45">
        <f t="shared" si="27"/>
        <v>1.1279770195468507E-2</v>
      </c>
      <c r="BS45" s="3">
        <v>43747</v>
      </c>
      <c r="BT45">
        <v>267.52999999999997</v>
      </c>
      <c r="BU45">
        <f t="shared" si="28"/>
        <v>0.98821660756501162</v>
      </c>
      <c r="BV45">
        <f t="shared" si="29"/>
        <v>-1.1853366837375839E-2</v>
      </c>
      <c r="BX45" s="3">
        <v>43747</v>
      </c>
      <c r="BY45">
        <v>4.5178000000000003</v>
      </c>
      <c r="BZ45">
        <f t="shared" si="30"/>
        <v>1.0196582932719436</v>
      </c>
      <c r="CA45">
        <f t="shared" si="31"/>
        <v>1.9467564572800553E-2</v>
      </c>
      <c r="CC45" s="3">
        <v>43747</v>
      </c>
      <c r="CD45">
        <v>69.803299999999993</v>
      </c>
      <c r="CE45">
        <f t="shared" si="32"/>
        <v>1.0119353435778484</v>
      </c>
      <c r="CF45">
        <f t="shared" si="33"/>
        <v>1.1864679079028027E-2</v>
      </c>
      <c r="CH45" s="3">
        <v>43747</v>
      </c>
      <c r="CI45">
        <v>58.32</v>
      </c>
      <c r="CJ45">
        <f t="shared" si="34"/>
        <v>1.0013736263736264</v>
      </c>
      <c r="CK45">
        <f t="shared" si="35"/>
        <v>1.3726838119721742E-3</v>
      </c>
      <c r="CM45" s="3">
        <v>43747</v>
      </c>
      <c r="CN45">
        <v>34.885899999999999</v>
      </c>
      <c r="CO45">
        <f t="shared" si="36"/>
        <v>1.0073371872094434</v>
      </c>
      <c r="CP45">
        <f t="shared" si="37"/>
        <v>7.310400995215763E-3</v>
      </c>
      <c r="CR45" s="3">
        <v>43747</v>
      </c>
      <c r="CS45">
        <v>17.809999999999999</v>
      </c>
      <c r="CT45">
        <f t="shared" si="38"/>
        <v>1.0109553272407332</v>
      </c>
      <c r="CU45">
        <f t="shared" si="39"/>
        <v>1.0895752356566927E-2</v>
      </c>
      <c r="CW45" s="3">
        <v>43747</v>
      </c>
      <c r="CX45">
        <v>16.302</v>
      </c>
      <c r="CY45">
        <f t="shared" si="40"/>
        <v>1.0186649003642998</v>
      </c>
      <c r="CZ45">
        <f t="shared" si="41"/>
        <v>1.8492848699091527E-2</v>
      </c>
      <c r="DB45" s="3">
        <v>43747</v>
      </c>
      <c r="DC45">
        <v>79.709999999999994</v>
      </c>
      <c r="DD45">
        <f t="shared" si="42"/>
        <v>1.0127048659636642</v>
      </c>
      <c r="DE45">
        <f t="shared" si="43"/>
        <v>1.2624836285473116E-2</v>
      </c>
    </row>
    <row r="46" spans="1:109">
      <c r="A46" s="3">
        <v>43748</v>
      </c>
      <c r="B46">
        <v>86.013000000000005</v>
      </c>
      <c r="C46">
        <f t="shared" si="0"/>
        <v>0.998995348405043</v>
      </c>
      <c r="D46">
        <f t="shared" si="1"/>
        <v>-1.0051565956321086E-3</v>
      </c>
      <c r="F46" s="3">
        <v>43748</v>
      </c>
      <c r="G46">
        <v>125.05</v>
      </c>
      <c r="H46">
        <f t="shared" si="2"/>
        <v>1.0014414991591254</v>
      </c>
      <c r="I46">
        <f t="shared" si="3"/>
        <v>1.4404611965742121E-3</v>
      </c>
      <c r="K46" s="3">
        <v>43748</v>
      </c>
      <c r="L46">
        <v>57.522500000000001</v>
      </c>
      <c r="M46">
        <f t="shared" si="4"/>
        <v>1.0134783949257808</v>
      </c>
      <c r="N46">
        <f t="shared" si="5"/>
        <v>1.3388369391907559E-2</v>
      </c>
      <c r="P46" s="3">
        <v>43748</v>
      </c>
      <c r="Q46">
        <v>206.86</v>
      </c>
      <c r="R46">
        <f t="shared" si="6"/>
        <v>1.0008224877836374</v>
      </c>
      <c r="S46">
        <f t="shared" si="7"/>
        <v>8.2214972591310978E-4</v>
      </c>
      <c r="U46" s="3">
        <v>43748</v>
      </c>
      <c r="V46">
        <v>114.59</v>
      </c>
      <c r="W46">
        <f t="shared" si="8"/>
        <v>1.0128159802015202</v>
      </c>
      <c r="X46">
        <f t="shared" si="9"/>
        <v>1.2734550523347153E-2</v>
      </c>
      <c r="Z46" s="3">
        <v>43748</v>
      </c>
      <c r="AA46">
        <v>46.15</v>
      </c>
      <c r="AB46">
        <f t="shared" si="10"/>
        <v>0.98526900085397084</v>
      </c>
      <c r="AC46">
        <f t="shared" si="11"/>
        <v>-1.4840577780655551E-2</v>
      </c>
      <c r="AE46" s="3">
        <v>43748</v>
      </c>
      <c r="AF46">
        <v>68.91</v>
      </c>
      <c r="AG46">
        <f t="shared" si="12"/>
        <v>1.0046654031199882</v>
      </c>
      <c r="AH46">
        <f t="shared" si="13"/>
        <v>4.6545538578864247E-3</v>
      </c>
      <c r="AJ46" s="3">
        <v>43748</v>
      </c>
      <c r="AK46">
        <v>68.25</v>
      </c>
      <c r="AL46">
        <f t="shared" si="14"/>
        <v>1.0120106761565837</v>
      </c>
      <c r="AM46">
        <f t="shared" si="15"/>
        <v>1.1939120371469155E-2</v>
      </c>
      <c r="AO46" s="3">
        <v>43748</v>
      </c>
      <c r="AP46">
        <v>19.489999999999998</v>
      </c>
      <c r="AQ46">
        <f t="shared" si="16"/>
        <v>0.99642126789366048</v>
      </c>
      <c r="AR46">
        <f t="shared" si="17"/>
        <v>-3.5851510872018867E-3</v>
      </c>
      <c r="AT46" s="3">
        <v>43748</v>
      </c>
      <c r="AU46">
        <v>15.64</v>
      </c>
      <c r="AV46">
        <f t="shared" si="18"/>
        <v>1.0048185030517187</v>
      </c>
      <c r="AW46">
        <f t="shared" si="19"/>
        <v>4.8069312235936449E-3</v>
      </c>
      <c r="AY46" s="3">
        <v>43748</v>
      </c>
      <c r="AZ46">
        <v>114.21</v>
      </c>
      <c r="BA46">
        <f t="shared" si="20"/>
        <v>1.0140282340406641</v>
      </c>
      <c r="BB46">
        <f t="shared" si="21"/>
        <v>1.393074900291052E-2</v>
      </c>
      <c r="BD46" s="3">
        <v>43748</v>
      </c>
      <c r="BE46">
        <v>72.7898</v>
      </c>
      <c r="BF46">
        <f t="shared" si="22"/>
        <v>1.0154090384068122</v>
      </c>
      <c r="BG46">
        <f t="shared" si="23"/>
        <v>1.5291524817926172E-2</v>
      </c>
      <c r="BI46" s="3">
        <v>43748</v>
      </c>
      <c r="BJ46">
        <v>139.1</v>
      </c>
      <c r="BK46">
        <f t="shared" si="24"/>
        <v>1.0062210648148147</v>
      </c>
      <c r="BL46">
        <f t="shared" si="25"/>
        <v>6.2017938736515787E-3</v>
      </c>
      <c r="BN46" s="3">
        <v>43748</v>
      </c>
      <c r="BO46">
        <v>7740.36</v>
      </c>
      <c r="BP46">
        <f t="shared" si="26"/>
        <v>1.0064793973887365</v>
      </c>
      <c r="BQ46">
        <f t="shared" si="27"/>
        <v>6.4584963290756636E-3</v>
      </c>
      <c r="BS46" s="3">
        <v>43748</v>
      </c>
      <c r="BT46">
        <v>280.48</v>
      </c>
      <c r="BU46">
        <f t="shared" si="28"/>
        <v>1.0484057862669609</v>
      </c>
      <c r="BV46">
        <f t="shared" si="29"/>
        <v>4.7270711592441728E-2</v>
      </c>
      <c r="BX46" s="3">
        <v>43748</v>
      </c>
      <c r="BY46">
        <v>4.5758000000000001</v>
      </c>
      <c r="BZ46">
        <f t="shared" si="30"/>
        <v>1.0128381070432511</v>
      </c>
      <c r="CA46">
        <f t="shared" si="31"/>
        <v>1.2756397137604812E-2</v>
      </c>
      <c r="CC46" s="3">
        <v>43748</v>
      </c>
      <c r="CD46">
        <v>69.7667</v>
      </c>
      <c r="CE46">
        <f t="shared" si="32"/>
        <v>0.99947566948840538</v>
      </c>
      <c r="CF46">
        <f t="shared" si="33"/>
        <v>-5.2446802090629779E-4</v>
      </c>
      <c r="CH46" s="3">
        <v>43748</v>
      </c>
      <c r="CI46">
        <v>59.1</v>
      </c>
      <c r="CJ46">
        <f t="shared" si="34"/>
        <v>1.0133744855967077</v>
      </c>
      <c r="CK46">
        <f t="shared" si="35"/>
        <v>1.3285836711649719E-2</v>
      </c>
      <c r="CM46" s="3">
        <v>43748</v>
      </c>
      <c r="CN46">
        <v>34.983699999999999</v>
      </c>
      <c r="CO46">
        <f t="shared" si="36"/>
        <v>1.0028034248793924</v>
      </c>
      <c r="CP46">
        <f t="shared" si="37"/>
        <v>2.799502612675323E-3</v>
      </c>
      <c r="CR46" s="3">
        <v>43748</v>
      </c>
      <c r="CS46">
        <v>17.602</v>
      </c>
      <c r="CT46">
        <f t="shared" si="38"/>
        <v>0.98832116788321178</v>
      </c>
      <c r="CU46">
        <f t="shared" si="39"/>
        <v>-1.1747565349950192E-2</v>
      </c>
      <c r="CW46" s="3">
        <v>43748</v>
      </c>
      <c r="CX46">
        <v>16.315999999999999</v>
      </c>
      <c r="CY46">
        <f t="shared" si="40"/>
        <v>1.0008587903324746</v>
      </c>
      <c r="CZ46">
        <f t="shared" si="41"/>
        <v>8.5842178304638918E-4</v>
      </c>
      <c r="DB46" s="3">
        <v>43748</v>
      </c>
      <c r="DC46">
        <v>80.75</v>
      </c>
      <c r="DD46">
        <f t="shared" si="42"/>
        <v>1.01304729644963</v>
      </c>
      <c r="DE46">
        <f t="shared" si="43"/>
        <v>1.2962913662934171E-2</v>
      </c>
    </row>
    <row r="47" spans="1:109">
      <c r="A47" s="3">
        <v>43749</v>
      </c>
      <c r="B47">
        <v>86.596000000000004</v>
      </c>
      <c r="C47">
        <f t="shared" si="0"/>
        <v>1.006778045179217</v>
      </c>
      <c r="D47">
        <f t="shared" si="1"/>
        <v>6.7551775049218502E-3</v>
      </c>
      <c r="F47" s="3">
        <v>43749</v>
      </c>
      <c r="G47">
        <v>123.69</v>
      </c>
      <c r="H47">
        <f t="shared" si="2"/>
        <v>0.98912435025989609</v>
      </c>
      <c r="I47">
        <f t="shared" si="3"/>
        <v>-1.0935221936709675E-2</v>
      </c>
      <c r="K47" s="3">
        <v>43749</v>
      </c>
      <c r="L47">
        <v>59.052500000000002</v>
      </c>
      <c r="M47">
        <f t="shared" si="4"/>
        <v>1.0265982876265809</v>
      </c>
      <c r="N47">
        <f t="shared" si="5"/>
        <v>2.6250703138175204E-2</v>
      </c>
      <c r="P47" s="3">
        <v>43749</v>
      </c>
      <c r="Q47">
        <v>208.08</v>
      </c>
      <c r="R47">
        <f t="shared" si="6"/>
        <v>1.0058977085951852</v>
      </c>
      <c r="S47">
        <f t="shared" si="7"/>
        <v>5.8803851907386177E-3</v>
      </c>
      <c r="U47" s="3">
        <v>43749</v>
      </c>
      <c r="V47">
        <v>116.15</v>
      </c>
      <c r="W47">
        <f t="shared" si="8"/>
        <v>1.0136137533816214</v>
      </c>
      <c r="X47">
        <f t="shared" si="9"/>
        <v>1.3521918778061283E-2</v>
      </c>
      <c r="Z47" s="3">
        <v>43749</v>
      </c>
      <c r="AA47">
        <v>46.56</v>
      </c>
      <c r="AB47">
        <f t="shared" si="10"/>
        <v>1.0088840736728062</v>
      </c>
      <c r="AC47">
        <f t="shared" si="11"/>
        <v>8.8448424743213429E-3</v>
      </c>
      <c r="AE47" s="3">
        <v>43749</v>
      </c>
      <c r="AF47">
        <v>69.25</v>
      </c>
      <c r="AG47">
        <f t="shared" si="12"/>
        <v>1.0049339718473371</v>
      </c>
      <c r="AH47">
        <f t="shared" si="13"/>
        <v>4.9218396983313267E-3</v>
      </c>
      <c r="AJ47" s="3">
        <v>43749</v>
      </c>
      <c r="AK47">
        <v>68.98</v>
      </c>
      <c r="AL47">
        <f t="shared" si="14"/>
        <v>1.0106959706959708</v>
      </c>
      <c r="AM47">
        <f t="shared" si="15"/>
        <v>1.0639173443625872E-2</v>
      </c>
      <c r="AO47" s="3">
        <v>43749</v>
      </c>
      <c r="AP47">
        <v>19.600000000000001</v>
      </c>
      <c r="AQ47">
        <f t="shared" si="16"/>
        <v>1.0056439199589535</v>
      </c>
      <c r="AR47">
        <f t="shared" si="17"/>
        <v>5.6280527170023166E-3</v>
      </c>
      <c r="AT47" s="3">
        <v>43749</v>
      </c>
      <c r="AU47">
        <v>16.05</v>
      </c>
      <c r="AV47">
        <f t="shared" si="18"/>
        <v>1.0262148337595909</v>
      </c>
      <c r="AW47">
        <f t="shared" si="19"/>
        <v>2.5877114458859936E-2</v>
      </c>
      <c r="AY47" s="3">
        <v>43749</v>
      </c>
      <c r="AZ47">
        <v>116.14</v>
      </c>
      <c r="BA47">
        <f t="shared" si="20"/>
        <v>1.0168986953856931</v>
      </c>
      <c r="BB47">
        <f t="shared" si="21"/>
        <v>1.6757500881388221E-2</v>
      </c>
      <c r="BD47" s="3">
        <v>43749</v>
      </c>
      <c r="BE47">
        <v>74.73</v>
      </c>
      <c r="BF47">
        <f t="shared" si="22"/>
        <v>1.0266548335068926</v>
      </c>
      <c r="BG47">
        <f t="shared" si="23"/>
        <v>2.6305782445976041E-2</v>
      </c>
      <c r="BI47" s="3">
        <v>43749</v>
      </c>
      <c r="BJ47">
        <v>139.68</v>
      </c>
      <c r="BK47">
        <f t="shared" si="24"/>
        <v>1.0041696621135874</v>
      </c>
      <c r="BL47">
        <f t="shared" si="25"/>
        <v>4.160993161894882E-3</v>
      </c>
      <c r="BN47" s="3">
        <v>43749</v>
      </c>
      <c r="BO47">
        <v>7843.87</v>
      </c>
      <c r="BP47">
        <f t="shared" si="26"/>
        <v>1.013372763023942</v>
      </c>
      <c r="BQ47">
        <f t="shared" si="27"/>
        <v>1.3284136871902129E-2</v>
      </c>
      <c r="BS47" s="3">
        <v>43749</v>
      </c>
      <c r="BT47">
        <v>282.93</v>
      </c>
      <c r="BU47">
        <f t="shared" si="28"/>
        <v>1.0087350256702794</v>
      </c>
      <c r="BV47">
        <f t="shared" si="29"/>
        <v>8.6970960509786446E-3</v>
      </c>
      <c r="BX47" s="3">
        <v>43749</v>
      </c>
      <c r="BY47">
        <v>4.6497999999999999</v>
      </c>
      <c r="BZ47">
        <f t="shared" si="30"/>
        <v>1.0161720354910617</v>
      </c>
      <c r="CA47">
        <f t="shared" si="31"/>
        <v>1.6042661092945276E-2</v>
      </c>
      <c r="CC47" s="3">
        <v>43749</v>
      </c>
      <c r="CD47">
        <v>70.14</v>
      </c>
      <c r="CE47">
        <f t="shared" si="32"/>
        <v>1.0053506902290061</v>
      </c>
      <c r="CF47">
        <f t="shared" si="33"/>
        <v>5.3364261452153849E-3</v>
      </c>
      <c r="CH47" s="3">
        <v>43749</v>
      </c>
      <c r="CI47">
        <v>60.51</v>
      </c>
      <c r="CJ47">
        <f t="shared" si="34"/>
        <v>1.0238578680203045</v>
      </c>
      <c r="CK47">
        <f t="shared" si="35"/>
        <v>2.3577716222177553E-2</v>
      </c>
      <c r="CM47" s="3">
        <v>43749</v>
      </c>
      <c r="CN47">
        <v>35.296500000000002</v>
      </c>
      <c r="CO47">
        <f t="shared" si="36"/>
        <v>1.0089413069515232</v>
      </c>
      <c r="CP47">
        <f t="shared" si="37"/>
        <v>8.9015701567877244E-3</v>
      </c>
      <c r="CR47" s="3">
        <v>43749</v>
      </c>
      <c r="CS47">
        <v>17.462</v>
      </c>
      <c r="CT47">
        <f t="shared" si="38"/>
        <v>0.99204635836836719</v>
      </c>
      <c r="CU47">
        <f t="shared" si="39"/>
        <v>-7.9854405630041224E-3</v>
      </c>
      <c r="CW47" s="3">
        <v>43749</v>
      </c>
      <c r="CX47">
        <v>16.526</v>
      </c>
      <c r="CY47">
        <f t="shared" si="40"/>
        <v>1.0128708016670753</v>
      </c>
      <c r="CZ47">
        <f t="shared" si="41"/>
        <v>1.2788676823680659E-2</v>
      </c>
      <c r="DB47" s="3">
        <v>43749</v>
      </c>
      <c r="DC47">
        <v>81.89</v>
      </c>
      <c r="DD47">
        <f t="shared" si="42"/>
        <v>1.0141176470588236</v>
      </c>
      <c r="DE47">
        <f t="shared" si="43"/>
        <v>1.4018921179330996E-2</v>
      </c>
    </row>
    <row r="48" spans="1:109">
      <c r="A48" s="3">
        <v>43752</v>
      </c>
      <c r="B48">
        <v>86.8215</v>
      </c>
      <c r="C48">
        <f t="shared" si="0"/>
        <v>1.002604046376276</v>
      </c>
      <c r="D48">
        <f t="shared" si="1"/>
        <v>2.6006617221020572E-3</v>
      </c>
      <c r="F48" s="3">
        <v>43752</v>
      </c>
      <c r="G48">
        <v>121.73</v>
      </c>
      <c r="H48">
        <f t="shared" si="2"/>
        <v>0.98415393322014721</v>
      </c>
      <c r="I48">
        <f t="shared" si="3"/>
        <v>-1.5972957965413294E-2</v>
      </c>
      <c r="K48" s="3">
        <v>43752</v>
      </c>
      <c r="L48">
        <v>58.967500000000001</v>
      </c>
      <c r="M48">
        <f t="shared" si="4"/>
        <v>0.9985606028533931</v>
      </c>
      <c r="N48">
        <f t="shared" si="5"/>
        <v>-1.4404340738325713E-3</v>
      </c>
      <c r="P48" s="3">
        <v>43752</v>
      </c>
      <c r="Q48">
        <v>207.91</v>
      </c>
      <c r="R48">
        <f t="shared" si="6"/>
        <v>0.9991830065359476</v>
      </c>
      <c r="S48">
        <f t="shared" si="7"/>
        <v>-8.1732738509914427E-4</v>
      </c>
      <c r="U48" s="3">
        <v>43752</v>
      </c>
      <c r="V48">
        <v>116.18</v>
      </c>
      <c r="W48">
        <f t="shared" si="8"/>
        <v>1.000258286698235</v>
      </c>
      <c r="X48">
        <f t="shared" si="9"/>
        <v>2.5825334796827584E-4</v>
      </c>
      <c r="Z48" s="3">
        <v>43752</v>
      </c>
      <c r="AA48">
        <v>46.05</v>
      </c>
      <c r="AB48">
        <f t="shared" si="10"/>
        <v>0.98904639175257725</v>
      </c>
      <c r="AC48">
        <f t="shared" si="11"/>
        <v>-1.1014040721866604E-2</v>
      </c>
      <c r="AE48" s="3">
        <v>43752</v>
      </c>
      <c r="AF48">
        <v>68.19</v>
      </c>
      <c r="AG48">
        <f t="shared" si="12"/>
        <v>0.98469314079422376</v>
      </c>
      <c r="AH48">
        <f t="shared" si="13"/>
        <v>-1.5425218534886416E-2</v>
      </c>
      <c r="AJ48" s="3">
        <v>43752</v>
      </c>
      <c r="AK48">
        <v>69.180000000000007</v>
      </c>
      <c r="AL48">
        <f t="shared" si="14"/>
        <v>1.0028993911278632</v>
      </c>
      <c r="AM48">
        <f t="shared" si="15"/>
        <v>2.895196000327855E-3</v>
      </c>
      <c r="AO48" s="3">
        <v>43752</v>
      </c>
      <c r="AP48">
        <v>19.600000000000001</v>
      </c>
      <c r="AQ48">
        <f t="shared" si="16"/>
        <v>1</v>
      </c>
      <c r="AR48">
        <f t="shared" si="17"/>
        <v>0</v>
      </c>
      <c r="AT48" s="3">
        <v>43752</v>
      </c>
      <c r="AU48">
        <v>15.7</v>
      </c>
      <c r="AV48">
        <f t="shared" si="18"/>
        <v>0.97819314641744537</v>
      </c>
      <c r="AW48">
        <f t="shared" si="19"/>
        <v>-2.2048137221762614E-2</v>
      </c>
      <c r="AY48" s="3">
        <v>43752</v>
      </c>
      <c r="AZ48">
        <v>116.45</v>
      </c>
      <c r="BA48">
        <f t="shared" si="20"/>
        <v>1.0026691923540554</v>
      </c>
      <c r="BB48">
        <f t="shared" si="21"/>
        <v>2.6656363864461228E-3</v>
      </c>
      <c r="BD48" s="3">
        <v>43752</v>
      </c>
      <c r="BE48">
        <v>74.142300000000006</v>
      </c>
      <c r="BF48">
        <f t="shared" si="22"/>
        <v>0.99213568847852274</v>
      </c>
      <c r="BG48">
        <f t="shared" si="23"/>
        <v>-7.8953983107240347E-3</v>
      </c>
      <c r="BI48" s="3">
        <v>43752</v>
      </c>
      <c r="BJ48">
        <v>139.55000000000001</v>
      </c>
      <c r="BK48">
        <f t="shared" si="24"/>
        <v>0.99906930126002291</v>
      </c>
      <c r="BL48">
        <f t="shared" si="25"/>
        <v>-9.3113210896089444E-4</v>
      </c>
      <c r="BN48" s="3">
        <v>43752</v>
      </c>
      <c r="BO48">
        <v>7842.33</v>
      </c>
      <c r="BP48">
        <f t="shared" si="26"/>
        <v>0.99980366834228518</v>
      </c>
      <c r="BQ48">
        <f t="shared" si="27"/>
        <v>-1.9635093329771098E-4</v>
      </c>
      <c r="BS48" s="3">
        <v>43752</v>
      </c>
      <c r="BT48">
        <v>285.52999999999997</v>
      </c>
      <c r="BU48">
        <f t="shared" si="28"/>
        <v>1.009189552186053</v>
      </c>
      <c r="BV48">
        <f t="shared" si="29"/>
        <v>9.1475851608771603E-3</v>
      </c>
      <c r="BX48" s="3">
        <v>43752</v>
      </c>
      <c r="BY48">
        <v>4.6632999999999996</v>
      </c>
      <c r="BZ48">
        <f t="shared" si="30"/>
        <v>1.0029033506817497</v>
      </c>
      <c r="CA48">
        <f t="shared" si="31"/>
        <v>2.8991440993148755E-3</v>
      </c>
      <c r="CC48" s="3">
        <v>43752</v>
      </c>
      <c r="CD48">
        <v>71.183300000000003</v>
      </c>
      <c r="CE48">
        <f t="shared" si="32"/>
        <v>1.0148745366410037</v>
      </c>
      <c r="CF48">
        <f t="shared" si="33"/>
        <v>1.4764995632815305E-2</v>
      </c>
      <c r="CH48" s="3">
        <v>43752</v>
      </c>
      <c r="CI48">
        <v>59.35</v>
      </c>
      <c r="CJ48">
        <f t="shared" si="34"/>
        <v>0.98082961493967946</v>
      </c>
      <c r="CK48">
        <f t="shared" si="35"/>
        <v>-1.9356519578552982E-2</v>
      </c>
      <c r="CM48" s="3">
        <v>43752</v>
      </c>
      <c r="CN48">
        <v>35.482199999999999</v>
      </c>
      <c r="CO48">
        <f t="shared" si="36"/>
        <v>1.0052611448727211</v>
      </c>
      <c r="CP48">
        <f t="shared" si="37"/>
        <v>5.2473534015053096E-3</v>
      </c>
      <c r="CR48" s="3">
        <v>43752</v>
      </c>
      <c r="CS48">
        <v>17.71</v>
      </c>
      <c r="CT48">
        <f t="shared" si="38"/>
        <v>1.0142022677814684</v>
      </c>
      <c r="CU48">
        <f t="shared" si="39"/>
        <v>1.4102360406126313E-2</v>
      </c>
      <c r="CW48" s="3">
        <v>43752</v>
      </c>
      <c r="CX48">
        <v>17.130700000000001</v>
      </c>
      <c r="CY48">
        <f t="shared" si="40"/>
        <v>1.036590826576304</v>
      </c>
      <c r="CZ48">
        <f t="shared" si="41"/>
        <v>3.5937277203445472E-2</v>
      </c>
      <c r="DB48" s="3">
        <v>43752</v>
      </c>
      <c r="DC48">
        <v>81.25</v>
      </c>
      <c r="DD48">
        <f t="shared" si="42"/>
        <v>0.99218463792892908</v>
      </c>
      <c r="DE48">
        <f t="shared" si="43"/>
        <v>-7.8460620722499829E-3</v>
      </c>
    </row>
    <row r="49" spans="1:109">
      <c r="A49" s="3">
        <v>43753</v>
      </c>
      <c r="B49">
        <v>88.369</v>
      </c>
      <c r="C49">
        <f t="shared" si="0"/>
        <v>1.0178239261012536</v>
      </c>
      <c r="D49">
        <f t="shared" si="1"/>
        <v>1.7666942561114236E-2</v>
      </c>
      <c r="F49" s="3">
        <v>43753</v>
      </c>
      <c r="G49">
        <v>120.8</v>
      </c>
      <c r="H49">
        <f t="shared" si="2"/>
        <v>0.99236014129631145</v>
      </c>
      <c r="I49">
        <f t="shared" si="3"/>
        <v>-7.6691919207904557E-3</v>
      </c>
      <c r="K49" s="3">
        <v>43753</v>
      </c>
      <c r="L49">
        <v>58.83</v>
      </c>
      <c r="M49">
        <f t="shared" si="4"/>
        <v>0.99766820706321269</v>
      </c>
      <c r="N49">
        <f t="shared" si="5"/>
        <v>-2.334515799528931E-3</v>
      </c>
      <c r="P49" s="3">
        <v>43753</v>
      </c>
      <c r="Q49">
        <v>209.38</v>
      </c>
      <c r="R49">
        <f t="shared" si="6"/>
        <v>1.0070703669857151</v>
      </c>
      <c r="S49">
        <f t="shared" si="7"/>
        <v>7.045489135911907E-3</v>
      </c>
      <c r="U49" s="3">
        <v>43753</v>
      </c>
      <c r="V49">
        <v>116.31</v>
      </c>
      <c r="W49">
        <f t="shared" si="8"/>
        <v>1.0011189533482527</v>
      </c>
      <c r="X49">
        <f t="shared" si="9"/>
        <v>1.1183277865610341E-3</v>
      </c>
      <c r="Z49" s="3">
        <v>43753</v>
      </c>
      <c r="AA49">
        <v>46.36</v>
      </c>
      <c r="AB49">
        <f t="shared" si="10"/>
        <v>1.0067318132464713</v>
      </c>
      <c r="AC49">
        <f t="shared" si="11"/>
        <v>6.7092557702351993E-3</v>
      </c>
      <c r="AE49" s="3">
        <v>43753</v>
      </c>
      <c r="AF49">
        <v>69.25</v>
      </c>
      <c r="AG49">
        <f t="shared" si="12"/>
        <v>1.0155448012905119</v>
      </c>
      <c r="AH49">
        <f t="shared" si="13"/>
        <v>1.542521853488649E-2</v>
      </c>
      <c r="AJ49" s="3">
        <v>43753</v>
      </c>
      <c r="AK49">
        <v>69.42</v>
      </c>
      <c r="AL49">
        <f t="shared" si="14"/>
        <v>1.0034692107545533</v>
      </c>
      <c r="AM49">
        <f t="shared" si="15"/>
        <v>3.4632069246175183E-3</v>
      </c>
      <c r="AO49" s="3">
        <v>43753</v>
      </c>
      <c r="AP49">
        <v>19.809999999999999</v>
      </c>
      <c r="AQ49">
        <f t="shared" si="16"/>
        <v>1.0107142857142857</v>
      </c>
      <c r="AR49">
        <f t="shared" si="17"/>
        <v>1.0657294473987979E-2</v>
      </c>
      <c r="AT49" s="3">
        <v>43753</v>
      </c>
      <c r="AU49">
        <v>15.89</v>
      </c>
      <c r="AV49">
        <f t="shared" si="18"/>
        <v>1.0121019108280256</v>
      </c>
      <c r="AW49">
        <f t="shared" si="19"/>
        <v>1.2029268194362345E-2</v>
      </c>
      <c r="AY49" s="3">
        <v>43753</v>
      </c>
      <c r="AZ49">
        <v>119.96</v>
      </c>
      <c r="BA49">
        <f t="shared" si="20"/>
        <v>1.0301416917131816</v>
      </c>
      <c r="BB49">
        <f t="shared" si="21"/>
        <v>2.969635755045831E-2</v>
      </c>
      <c r="BD49" s="3">
        <v>43753</v>
      </c>
      <c r="BE49">
        <v>76.337299999999999</v>
      </c>
      <c r="BF49">
        <f t="shared" si="22"/>
        <v>1.0296052321009732</v>
      </c>
      <c r="BG49">
        <f t="shared" si="23"/>
        <v>2.9175458970020062E-2</v>
      </c>
      <c r="BI49" s="3">
        <v>43753</v>
      </c>
      <c r="BJ49">
        <v>141.57499999999999</v>
      </c>
      <c r="BK49">
        <f t="shared" si="24"/>
        <v>1.0145109279828017</v>
      </c>
      <c r="BL49">
        <f t="shared" si="25"/>
        <v>1.4406652017537389E-2</v>
      </c>
      <c r="BN49" s="3">
        <v>43753</v>
      </c>
      <c r="BO49">
        <v>7942.85</v>
      </c>
      <c r="BP49">
        <f t="shared" si="26"/>
        <v>1.0128176192534617</v>
      </c>
      <c r="BQ49">
        <f t="shared" si="27"/>
        <v>1.2736168833728603E-2</v>
      </c>
      <c r="BS49" s="3">
        <v>43753</v>
      </c>
      <c r="BT49">
        <v>284.25</v>
      </c>
      <c r="BU49">
        <f t="shared" si="28"/>
        <v>0.99551710853500519</v>
      </c>
      <c r="BV49">
        <f t="shared" si="29"/>
        <v>-4.4929697541348564E-3</v>
      </c>
      <c r="BX49" s="3">
        <v>43753</v>
      </c>
      <c r="BY49">
        <v>4.9093</v>
      </c>
      <c r="BZ49">
        <f t="shared" si="30"/>
        <v>1.0527523427615637</v>
      </c>
      <c r="CA49">
        <f t="shared" si="31"/>
        <v>5.1408013430555011E-2</v>
      </c>
      <c r="CC49" s="3">
        <v>43753</v>
      </c>
      <c r="CD49">
        <v>70.86</v>
      </c>
      <c r="CE49">
        <f t="shared" si="32"/>
        <v>0.99545820438220756</v>
      </c>
      <c r="CF49">
        <f t="shared" si="33"/>
        <v>-4.5521409075214977E-3</v>
      </c>
      <c r="CH49" s="3">
        <v>43753</v>
      </c>
      <c r="CI49">
        <v>58.74</v>
      </c>
      <c r="CJ49">
        <f t="shared" si="34"/>
        <v>0.98972198820556023</v>
      </c>
      <c r="CK49">
        <f t="shared" si="35"/>
        <v>-1.0331195285203033E-2</v>
      </c>
      <c r="CM49" s="3">
        <v>43753</v>
      </c>
      <c r="CN49">
        <v>35.677700000000002</v>
      </c>
      <c r="CO49">
        <f t="shared" si="36"/>
        <v>1.0055098049162678</v>
      </c>
      <c r="CP49">
        <f t="shared" si="37"/>
        <v>5.4946814672309427E-3</v>
      </c>
      <c r="CR49" s="3">
        <v>43753</v>
      </c>
      <c r="CS49">
        <v>17.308</v>
      </c>
      <c r="CT49">
        <f t="shared" si="38"/>
        <v>0.97730095990965549</v>
      </c>
      <c r="CU49">
        <f t="shared" si="39"/>
        <v>-2.2960629432103894E-2</v>
      </c>
      <c r="CW49" s="3">
        <v>43753</v>
      </c>
      <c r="CX49">
        <v>17.192699999999999</v>
      </c>
      <c r="CY49">
        <f t="shared" si="40"/>
        <v>1.0036192333062863</v>
      </c>
      <c r="CZ49">
        <f t="shared" si="41"/>
        <v>3.6126996412502543E-3</v>
      </c>
      <c r="DB49" s="3">
        <v>43753</v>
      </c>
      <c r="DC49">
        <v>81.97</v>
      </c>
      <c r="DD49">
        <f t="shared" si="42"/>
        <v>1.0088615384615385</v>
      </c>
      <c r="DE49">
        <f t="shared" si="43"/>
        <v>8.8225054550924269E-3</v>
      </c>
    </row>
    <row r="50" spans="1:109">
      <c r="A50" s="3">
        <v>43754</v>
      </c>
      <c r="B50">
        <v>88.871499999999997</v>
      </c>
      <c r="C50">
        <f t="shared" si="0"/>
        <v>1.0056863832339396</v>
      </c>
      <c r="D50">
        <f t="shared" si="1"/>
        <v>5.6702767862413933E-3</v>
      </c>
      <c r="F50" s="3">
        <v>43754</v>
      </c>
      <c r="G50">
        <v>121.63</v>
      </c>
      <c r="H50">
        <f t="shared" si="2"/>
        <v>1.0068708609271524</v>
      </c>
      <c r="I50">
        <f t="shared" si="3"/>
        <v>6.847364129630531E-3</v>
      </c>
      <c r="K50" s="3">
        <v>43754</v>
      </c>
      <c r="L50">
        <v>58.592500000000001</v>
      </c>
      <c r="M50">
        <f t="shared" si="4"/>
        <v>0.99596294407615171</v>
      </c>
      <c r="N50">
        <f t="shared" si="5"/>
        <v>-4.0452268324719948E-3</v>
      </c>
      <c r="P50" s="3">
        <v>43754</v>
      </c>
      <c r="Q50">
        <v>209.29</v>
      </c>
      <c r="R50">
        <f t="shared" si="6"/>
        <v>0.99957015951857864</v>
      </c>
      <c r="S50">
        <f t="shared" si="7"/>
        <v>-4.2993288932248274E-4</v>
      </c>
      <c r="U50" s="3">
        <v>43754</v>
      </c>
      <c r="V50">
        <v>115.11</v>
      </c>
      <c r="W50">
        <f t="shared" si="8"/>
        <v>0.98968274438999226</v>
      </c>
      <c r="X50">
        <f t="shared" si="9"/>
        <v>-1.0370847423976743E-2</v>
      </c>
      <c r="Z50" s="3">
        <v>43754</v>
      </c>
      <c r="AA50">
        <v>46.79</v>
      </c>
      <c r="AB50">
        <f t="shared" si="10"/>
        <v>1.0092752372735116</v>
      </c>
      <c r="AC50">
        <f t="shared" si="11"/>
        <v>9.2324864065739618E-3</v>
      </c>
      <c r="AE50" s="3">
        <v>43754</v>
      </c>
      <c r="AF50">
        <v>68.180000000000007</v>
      </c>
      <c r="AG50">
        <f t="shared" si="12"/>
        <v>0.98454873646209395</v>
      </c>
      <c r="AH50">
        <f t="shared" si="13"/>
        <v>-1.5571878357690751E-2</v>
      </c>
      <c r="AJ50" s="3">
        <v>43754</v>
      </c>
      <c r="AK50">
        <v>68.23</v>
      </c>
      <c r="AL50">
        <f t="shared" si="14"/>
        <v>0.98285796600403341</v>
      </c>
      <c r="AM50">
        <f t="shared" si="15"/>
        <v>-1.7290659606307955E-2</v>
      </c>
      <c r="AO50" s="3">
        <v>43754</v>
      </c>
      <c r="AP50">
        <v>19.98</v>
      </c>
      <c r="AQ50">
        <f t="shared" si="16"/>
        <v>1.0085815244825846</v>
      </c>
      <c r="AR50">
        <f t="shared" si="17"/>
        <v>8.5449125099479901E-3</v>
      </c>
      <c r="AT50" s="3">
        <v>43754</v>
      </c>
      <c r="AU50">
        <v>15.74</v>
      </c>
      <c r="AV50">
        <f t="shared" si="18"/>
        <v>0.9905601006922593</v>
      </c>
      <c r="AW50">
        <f t="shared" si="19"/>
        <v>-9.4847375593674222E-3</v>
      </c>
      <c r="AY50" s="3">
        <v>43754</v>
      </c>
      <c r="AZ50">
        <v>119.68</v>
      </c>
      <c r="BA50">
        <f t="shared" si="20"/>
        <v>0.99766588862954331</v>
      </c>
      <c r="BB50">
        <f t="shared" si="21"/>
        <v>-2.3368396546410999E-3</v>
      </c>
      <c r="BD50" s="3">
        <v>43754</v>
      </c>
      <c r="BE50">
        <v>75.395499999999998</v>
      </c>
      <c r="BF50">
        <f t="shared" si="22"/>
        <v>0.98766264984483343</v>
      </c>
      <c r="BG50">
        <f t="shared" si="23"/>
        <v>-1.241408706622058E-2</v>
      </c>
      <c r="BI50" s="3">
        <v>43754</v>
      </c>
      <c r="BJ50">
        <v>140.41</v>
      </c>
      <c r="BK50">
        <f t="shared" si="24"/>
        <v>0.99177114603567018</v>
      </c>
      <c r="BL50">
        <f t="shared" si="25"/>
        <v>-8.2628978733177826E-3</v>
      </c>
      <c r="BN50" s="3">
        <v>43754</v>
      </c>
      <c r="BO50">
        <v>7920.21</v>
      </c>
      <c r="BP50">
        <f t="shared" si="26"/>
        <v>0.99714963772449428</v>
      </c>
      <c r="BQ50">
        <f t="shared" si="27"/>
        <v>-2.8544322939143534E-3</v>
      </c>
      <c r="BS50" s="3">
        <v>43754</v>
      </c>
      <c r="BT50">
        <v>286.27999999999997</v>
      </c>
      <c r="BU50">
        <f t="shared" si="28"/>
        <v>1.0071416007036058</v>
      </c>
      <c r="BV50">
        <f t="shared" si="29"/>
        <v>7.1162202397511594E-3</v>
      </c>
      <c r="BX50" s="3">
        <v>43754</v>
      </c>
      <c r="BY50">
        <v>4.8552999999999997</v>
      </c>
      <c r="BZ50">
        <f t="shared" si="30"/>
        <v>0.98900046849856393</v>
      </c>
      <c r="CA50">
        <f t="shared" si="31"/>
        <v>-1.1060473650170167E-2</v>
      </c>
      <c r="CC50" s="3">
        <v>43754</v>
      </c>
      <c r="CD50">
        <v>70.98</v>
      </c>
      <c r="CE50">
        <f t="shared" si="32"/>
        <v>1.0016934801016089</v>
      </c>
      <c r="CF50">
        <f t="shared" si="33"/>
        <v>1.6920477810245234E-3</v>
      </c>
      <c r="CH50" s="3">
        <v>43754</v>
      </c>
      <c r="CI50">
        <v>59.42</v>
      </c>
      <c r="CJ50">
        <f t="shared" si="34"/>
        <v>1.0115764385427306</v>
      </c>
      <c r="CK50">
        <f t="shared" si="35"/>
        <v>1.1509944263987496E-2</v>
      </c>
      <c r="CM50" s="3">
        <v>43754</v>
      </c>
      <c r="CN50">
        <v>35.521299999999997</v>
      </c>
      <c r="CO50">
        <f t="shared" si="36"/>
        <v>0.99561630934729528</v>
      </c>
      <c r="CP50">
        <f t="shared" si="37"/>
        <v>-4.393327197306421E-3</v>
      </c>
      <c r="CR50" s="3">
        <v>43754</v>
      </c>
      <c r="CS50">
        <v>17.427</v>
      </c>
      <c r="CT50">
        <f t="shared" si="38"/>
        <v>1.0068754333256298</v>
      </c>
      <c r="CU50">
        <f t="shared" si="39"/>
        <v>6.8519053158668068E-3</v>
      </c>
      <c r="CW50" s="3">
        <v>43754</v>
      </c>
      <c r="CX50">
        <v>17.316700000000001</v>
      </c>
      <c r="CY50">
        <f t="shared" si="40"/>
        <v>1.0072123633867864</v>
      </c>
      <c r="CZ50">
        <f t="shared" si="41"/>
        <v>7.186478679401003E-3</v>
      </c>
      <c r="DB50" s="3">
        <v>43754</v>
      </c>
      <c r="DC50">
        <v>81.760000000000005</v>
      </c>
      <c r="DD50">
        <f t="shared" si="42"/>
        <v>0.99743808710503845</v>
      </c>
      <c r="DE50">
        <f t="shared" si="43"/>
        <v>-2.5652002095449527E-3</v>
      </c>
    </row>
    <row r="51" spans="1:109">
      <c r="A51" s="3">
        <v>43755</v>
      </c>
      <c r="B51">
        <v>89.373999999999995</v>
      </c>
      <c r="C51">
        <f t="shared" si="0"/>
        <v>1.0056542311089607</v>
      </c>
      <c r="D51">
        <f t="shared" si="1"/>
        <v>5.6383059457459257E-3</v>
      </c>
      <c r="F51" s="3">
        <v>43755</v>
      </c>
      <c r="G51">
        <v>122.42</v>
      </c>
      <c r="H51">
        <f t="shared" si="2"/>
        <v>1.0064951081147744</v>
      </c>
      <c r="I51">
        <f t="shared" si="3"/>
        <v>6.4741057925788168E-3</v>
      </c>
      <c r="K51" s="3">
        <v>43755</v>
      </c>
      <c r="L51">
        <v>58.82</v>
      </c>
      <c r="M51">
        <f t="shared" si="4"/>
        <v>1.003882749498656</v>
      </c>
      <c r="N51">
        <f t="shared" si="5"/>
        <v>3.8752310819564484E-3</v>
      </c>
      <c r="P51" s="3">
        <v>43755</v>
      </c>
      <c r="Q51">
        <v>208.62</v>
      </c>
      <c r="R51">
        <f t="shared" si="6"/>
        <v>0.99679870036791063</v>
      </c>
      <c r="S51">
        <f t="shared" si="7"/>
        <v>-3.2064347540613218E-3</v>
      </c>
      <c r="U51" s="3">
        <v>43755</v>
      </c>
      <c r="V51">
        <v>115.35</v>
      </c>
      <c r="W51">
        <f t="shared" si="8"/>
        <v>1.0020849622100598</v>
      </c>
      <c r="X51">
        <f t="shared" si="9"/>
        <v>2.0827916927918517E-3</v>
      </c>
      <c r="Z51" s="3">
        <v>43755</v>
      </c>
      <c r="AA51">
        <v>47.03</v>
      </c>
      <c r="AB51">
        <f t="shared" si="10"/>
        <v>1.0051293011327207</v>
      </c>
      <c r="AC51">
        <f t="shared" si="11"/>
        <v>5.1161910788317241E-3</v>
      </c>
      <c r="AE51" s="3">
        <v>43755</v>
      </c>
      <c r="AF51">
        <v>66.77</v>
      </c>
      <c r="AG51">
        <f t="shared" si="12"/>
        <v>0.97931944851862696</v>
      </c>
      <c r="AH51">
        <f t="shared" si="13"/>
        <v>-2.0897388839979811E-2</v>
      </c>
      <c r="AJ51" s="3">
        <v>43755</v>
      </c>
      <c r="AK51">
        <v>68.14</v>
      </c>
      <c r="AL51">
        <f t="shared" si="14"/>
        <v>0.99868093214128673</v>
      </c>
      <c r="AM51">
        <f t="shared" si="15"/>
        <v>-1.3199385945118504E-3</v>
      </c>
      <c r="AO51" s="3">
        <v>43755</v>
      </c>
      <c r="AP51">
        <v>20.100000000000001</v>
      </c>
      <c r="AQ51">
        <f t="shared" si="16"/>
        <v>1.0060060060060061</v>
      </c>
      <c r="AR51">
        <f t="shared" si="17"/>
        <v>5.9880418446226933E-3</v>
      </c>
      <c r="AT51" s="3">
        <v>43755</v>
      </c>
      <c r="AU51">
        <v>15.8</v>
      </c>
      <c r="AV51">
        <f t="shared" si="18"/>
        <v>1.0038119440914868</v>
      </c>
      <c r="AW51">
        <f t="shared" si="19"/>
        <v>3.8046970436640664E-3</v>
      </c>
      <c r="AY51" s="3">
        <v>43755</v>
      </c>
      <c r="AZ51">
        <v>120.35</v>
      </c>
      <c r="BA51">
        <f t="shared" si="20"/>
        <v>1.0055982620320854</v>
      </c>
      <c r="BB51">
        <f t="shared" si="21"/>
        <v>5.5826500029136387E-3</v>
      </c>
      <c r="BD51" s="3">
        <v>43755</v>
      </c>
      <c r="BE51">
        <v>76.599299999999999</v>
      </c>
      <c r="BF51">
        <f t="shared" si="22"/>
        <v>1.0159664701474227</v>
      </c>
      <c r="BG51">
        <f t="shared" si="23"/>
        <v>1.5840346788315134E-2</v>
      </c>
      <c r="BI51" s="3">
        <v>43755</v>
      </c>
      <c r="BJ51">
        <v>139.69</v>
      </c>
      <c r="BK51">
        <f t="shared" si="24"/>
        <v>0.99487216010255686</v>
      </c>
      <c r="BL51">
        <f t="shared" si="25"/>
        <v>-5.1410323870912777E-3</v>
      </c>
      <c r="BN51" s="3">
        <v>43755</v>
      </c>
      <c r="BO51">
        <v>7942.14</v>
      </c>
      <c r="BP51">
        <f t="shared" si="26"/>
        <v>1.0027688659770386</v>
      </c>
      <c r="BQ51">
        <f t="shared" si="27"/>
        <v>2.7650397289240886E-3</v>
      </c>
      <c r="BS51" s="3">
        <v>43755</v>
      </c>
      <c r="BT51">
        <v>293.35000000000002</v>
      </c>
      <c r="BU51">
        <f t="shared" si="28"/>
        <v>1.0246961017185974</v>
      </c>
      <c r="BV51">
        <f t="shared" si="29"/>
        <v>2.4396082501472335E-2</v>
      </c>
      <c r="BX51" s="3">
        <v>43755</v>
      </c>
      <c r="BY51">
        <v>4.8573000000000004</v>
      </c>
      <c r="BZ51">
        <f t="shared" si="30"/>
        <v>1.0004119209935536</v>
      </c>
      <c r="CA51">
        <f t="shared" si="31"/>
        <v>4.1183617739202339E-4</v>
      </c>
      <c r="CC51" s="3">
        <v>43755</v>
      </c>
      <c r="CD51">
        <v>71.423299999999998</v>
      </c>
      <c r="CE51">
        <f t="shared" si="32"/>
        <v>1.006245421245421</v>
      </c>
      <c r="CF51">
        <f t="shared" si="33"/>
        <v>6.2259994251738391E-3</v>
      </c>
      <c r="CH51" s="3">
        <v>43755</v>
      </c>
      <c r="CI51">
        <v>59.91</v>
      </c>
      <c r="CJ51">
        <f t="shared" si="34"/>
        <v>1.0082463816896667</v>
      </c>
      <c r="CK51">
        <f t="shared" si="35"/>
        <v>8.2125660613719155E-3</v>
      </c>
      <c r="CM51" s="3">
        <v>43755</v>
      </c>
      <c r="CN51">
        <v>35.638599999999997</v>
      </c>
      <c r="CO51">
        <f t="shared" si="36"/>
        <v>1.0033022440057093</v>
      </c>
      <c r="CP51">
        <f t="shared" si="37"/>
        <v>3.2968035717761248E-3</v>
      </c>
      <c r="CR51" s="3">
        <v>43755</v>
      </c>
      <c r="CS51">
        <v>17.611999999999998</v>
      </c>
      <c r="CT51">
        <f t="shared" si="38"/>
        <v>1.0106157112526539</v>
      </c>
      <c r="CU51">
        <f t="shared" si="39"/>
        <v>1.0559760215002253E-2</v>
      </c>
      <c r="CW51" s="3">
        <v>43755</v>
      </c>
      <c r="CX51">
        <v>17.464700000000001</v>
      </c>
      <c r="CY51">
        <f t="shared" si="40"/>
        <v>1.0085466630478093</v>
      </c>
      <c r="CZ51">
        <f t="shared" si="41"/>
        <v>8.5103470966099992E-3</v>
      </c>
      <c r="DB51" s="3">
        <v>43755</v>
      </c>
      <c r="DC51">
        <v>81.67</v>
      </c>
      <c r="DD51">
        <f t="shared" si="42"/>
        <v>0.99889921722113495</v>
      </c>
      <c r="DE51">
        <f t="shared" si="43"/>
        <v>-1.1013890852100681E-3</v>
      </c>
    </row>
    <row r="52" spans="1:109">
      <c r="A52" s="3">
        <v>43756</v>
      </c>
      <c r="B52">
        <v>87.875500000000002</v>
      </c>
      <c r="C52">
        <f t="shared" si="0"/>
        <v>0.98323337883500805</v>
      </c>
      <c r="D52">
        <f t="shared" si="1"/>
        <v>-1.6908772125319292E-2</v>
      </c>
      <c r="F52" s="3">
        <v>43756</v>
      </c>
      <c r="G52">
        <v>122.41</v>
      </c>
      <c r="H52">
        <f t="shared" si="2"/>
        <v>0.99991831400098019</v>
      </c>
      <c r="I52">
        <f t="shared" si="3"/>
        <v>-8.1689335502724462E-5</v>
      </c>
      <c r="K52" s="3">
        <v>43756</v>
      </c>
      <c r="L52">
        <v>59.102499999999999</v>
      </c>
      <c r="M52">
        <f t="shared" si="4"/>
        <v>1.0048027881672901</v>
      </c>
      <c r="N52">
        <f t="shared" si="5"/>
        <v>4.7912915759668736E-3</v>
      </c>
      <c r="P52" s="3">
        <v>43756</v>
      </c>
      <c r="Q52">
        <v>208.76</v>
      </c>
      <c r="R52">
        <f t="shared" si="6"/>
        <v>1.0006710765986002</v>
      </c>
      <c r="S52">
        <f t="shared" si="7"/>
        <v>6.7085152738734341E-4</v>
      </c>
      <c r="U52" s="3">
        <v>43756</v>
      </c>
      <c r="V52">
        <v>114.74</v>
      </c>
      <c r="W52">
        <f t="shared" si="8"/>
        <v>0.9947117468573905</v>
      </c>
      <c r="X52">
        <f t="shared" si="9"/>
        <v>-5.302285446037721E-3</v>
      </c>
      <c r="Z52" s="3">
        <v>43756</v>
      </c>
      <c r="AA52">
        <v>46.71</v>
      </c>
      <c r="AB52">
        <f t="shared" si="10"/>
        <v>0.99319583244737397</v>
      </c>
      <c r="AC52">
        <f t="shared" si="11"/>
        <v>-6.8274214429400043E-3</v>
      </c>
      <c r="AE52" s="3">
        <v>43756</v>
      </c>
      <c r="AF52">
        <v>64.44</v>
      </c>
      <c r="AG52">
        <f t="shared" si="12"/>
        <v>0.96510408866257302</v>
      </c>
      <c r="AH52">
        <f t="shared" si="13"/>
        <v>-3.55193195610038E-2</v>
      </c>
      <c r="AJ52" s="3">
        <v>43756</v>
      </c>
      <c r="AK52">
        <v>67.61</v>
      </c>
      <c r="AL52">
        <f t="shared" si="14"/>
        <v>0.99222189609627232</v>
      </c>
      <c r="AM52">
        <f t="shared" si="15"/>
        <v>-7.8085111302340473E-3</v>
      </c>
      <c r="AO52" s="3">
        <v>43756</v>
      </c>
      <c r="AP52">
        <v>20.170000000000002</v>
      </c>
      <c r="AQ52">
        <f t="shared" si="16"/>
        <v>1.0034825870646766</v>
      </c>
      <c r="AR52">
        <f t="shared" si="17"/>
        <v>3.4765369010903548E-3</v>
      </c>
      <c r="AT52" s="3">
        <v>43756</v>
      </c>
      <c r="AU52">
        <v>15.255000000000001</v>
      </c>
      <c r="AV52">
        <f t="shared" si="18"/>
        <v>0.96550632911392409</v>
      </c>
      <c r="AW52">
        <f t="shared" si="19"/>
        <v>-3.5102621864288114E-2</v>
      </c>
      <c r="AY52" s="3">
        <v>43756</v>
      </c>
      <c r="AZ52">
        <v>120.56</v>
      </c>
      <c r="BA52">
        <f t="shared" si="20"/>
        <v>1.0017449106771916</v>
      </c>
      <c r="BB52">
        <f t="shared" si="21"/>
        <v>1.7433900891591621E-3</v>
      </c>
      <c r="BD52" s="3">
        <v>43756</v>
      </c>
      <c r="BE52">
        <v>75.006100000000004</v>
      </c>
      <c r="BF52">
        <f t="shared" si="22"/>
        <v>0.97920085431590109</v>
      </c>
      <c r="BG52">
        <f t="shared" si="23"/>
        <v>-2.1018494761321727E-2</v>
      </c>
      <c r="BI52" s="3">
        <v>43756</v>
      </c>
      <c r="BJ52">
        <v>137.41</v>
      </c>
      <c r="BK52">
        <f t="shared" si="24"/>
        <v>0.98367814446273893</v>
      </c>
      <c r="BL52">
        <f t="shared" si="25"/>
        <v>-1.6456524395776512E-2</v>
      </c>
      <c r="BN52" s="3">
        <v>43756</v>
      </c>
      <c r="BO52">
        <v>7868.49</v>
      </c>
      <c r="BP52">
        <f t="shared" si="26"/>
        <v>0.99072668071829495</v>
      </c>
      <c r="BQ52">
        <f t="shared" si="27"/>
        <v>-9.3165841875374605E-3</v>
      </c>
      <c r="BS52" s="3">
        <v>43756</v>
      </c>
      <c r="BT52">
        <v>275.3</v>
      </c>
      <c r="BU52">
        <f t="shared" si="28"/>
        <v>0.93846940514743482</v>
      </c>
      <c r="BV52">
        <f t="shared" si="29"/>
        <v>-6.3505023223307241E-2</v>
      </c>
      <c r="BX52" s="3">
        <v>43756</v>
      </c>
      <c r="BY52">
        <v>4.7622999999999998</v>
      </c>
      <c r="BZ52">
        <f t="shared" si="30"/>
        <v>0.98044180923558344</v>
      </c>
      <c r="CA52">
        <f t="shared" si="31"/>
        <v>-1.9751983158320604E-2</v>
      </c>
      <c r="CC52" s="3">
        <v>43756</v>
      </c>
      <c r="CD52">
        <v>70.87</v>
      </c>
      <c r="CE52">
        <f t="shared" si="32"/>
        <v>0.9922532282882478</v>
      </c>
      <c r="CF52">
        <f t="shared" si="33"/>
        <v>-7.776933821359684E-3</v>
      </c>
      <c r="CH52" s="3">
        <v>43756</v>
      </c>
      <c r="CI52">
        <v>59.42</v>
      </c>
      <c r="CJ52">
        <f t="shared" si="34"/>
        <v>0.99182106493072952</v>
      </c>
      <c r="CK52">
        <f t="shared" si="35"/>
        <v>-8.21256606137186E-3</v>
      </c>
      <c r="CM52" s="3">
        <v>43756</v>
      </c>
      <c r="CN52">
        <v>35.638599999999997</v>
      </c>
      <c r="CO52">
        <f t="shared" si="36"/>
        <v>1</v>
      </c>
      <c r="CP52">
        <f t="shared" si="37"/>
        <v>0</v>
      </c>
      <c r="CR52" s="3">
        <v>43756</v>
      </c>
      <c r="CS52">
        <v>17.501999999999999</v>
      </c>
      <c r="CT52">
        <f t="shared" si="38"/>
        <v>0.99375425846014087</v>
      </c>
      <c r="CU52">
        <f t="shared" si="39"/>
        <v>-6.2653277798679708E-3</v>
      </c>
      <c r="CW52" s="3">
        <v>43756</v>
      </c>
      <c r="CX52">
        <v>17.13</v>
      </c>
      <c r="CY52">
        <f t="shared" si="40"/>
        <v>0.9808356284390799</v>
      </c>
      <c r="CZ52">
        <f t="shared" si="41"/>
        <v>-1.9350388563670853E-2</v>
      </c>
      <c r="DB52" s="3">
        <v>43756</v>
      </c>
      <c r="DC52">
        <v>82.14</v>
      </c>
      <c r="DD52">
        <f t="shared" si="42"/>
        <v>1.0057548671482797</v>
      </c>
      <c r="DE52">
        <f t="shared" si="43"/>
        <v>5.7383711582282074E-3</v>
      </c>
    </row>
    <row r="53" spans="1:109">
      <c r="A53" s="3">
        <v>43759</v>
      </c>
      <c r="B53">
        <v>89.283000000000001</v>
      </c>
      <c r="C53">
        <f t="shared" si="0"/>
        <v>1.0160169785662669</v>
      </c>
      <c r="D53">
        <f t="shared" si="1"/>
        <v>1.5890060203930422E-2</v>
      </c>
      <c r="F53" s="3">
        <v>43759</v>
      </c>
      <c r="G53">
        <v>122.3</v>
      </c>
      <c r="H53">
        <f t="shared" si="2"/>
        <v>0.99910138060615961</v>
      </c>
      <c r="I53">
        <f t="shared" si="3"/>
        <v>-8.9902339429444886E-4</v>
      </c>
      <c r="K53" s="3">
        <v>43759</v>
      </c>
      <c r="L53">
        <v>60.127499999999998</v>
      </c>
      <c r="M53">
        <f t="shared" si="4"/>
        <v>1.0173427519986464</v>
      </c>
      <c r="N53">
        <f t="shared" si="5"/>
        <v>1.7194082901263532E-2</v>
      </c>
      <c r="P53" s="3">
        <v>43759</v>
      </c>
      <c r="Q53">
        <v>211.49</v>
      </c>
      <c r="R53">
        <f t="shared" si="6"/>
        <v>1.0130772178578273</v>
      </c>
      <c r="S53">
        <f t="shared" si="7"/>
        <v>1.2992449269446246E-2</v>
      </c>
      <c r="U53" s="3">
        <v>43759</v>
      </c>
      <c r="V53">
        <v>116.61</v>
      </c>
      <c r="W53">
        <f t="shared" si="8"/>
        <v>1.0162977165766081</v>
      </c>
      <c r="X53">
        <f t="shared" si="9"/>
        <v>1.6166334358516554E-2</v>
      </c>
      <c r="Z53" s="3">
        <v>43759</v>
      </c>
      <c r="AA53">
        <v>47.39</v>
      </c>
      <c r="AB53">
        <f t="shared" si="10"/>
        <v>1.0145579105116678</v>
      </c>
      <c r="AC53">
        <f t="shared" si="11"/>
        <v>1.4452961465480311E-2</v>
      </c>
      <c r="AE53" s="3">
        <v>43759</v>
      </c>
      <c r="AF53">
        <v>67.66</v>
      </c>
      <c r="AG53">
        <f t="shared" si="12"/>
        <v>1.0499689633767846</v>
      </c>
      <c r="AH53">
        <f t="shared" si="13"/>
        <v>4.8760605043788763E-2</v>
      </c>
      <c r="AJ53" s="3">
        <v>43759</v>
      </c>
      <c r="AK53">
        <v>68.739999999999995</v>
      </c>
      <c r="AL53">
        <f t="shared" si="14"/>
        <v>1.0167135039195385</v>
      </c>
      <c r="AM53">
        <f t="shared" si="15"/>
        <v>1.657537031910129E-2</v>
      </c>
      <c r="AO53" s="3">
        <v>43759</v>
      </c>
      <c r="AP53">
        <v>20.36</v>
      </c>
      <c r="AQ53">
        <f t="shared" si="16"/>
        <v>1.0094199305899849</v>
      </c>
      <c r="AR53">
        <f t="shared" si="17"/>
        <v>9.3758397162013798E-3</v>
      </c>
      <c r="AT53" s="3">
        <v>43759</v>
      </c>
      <c r="AU53">
        <v>15.34</v>
      </c>
      <c r="AV53">
        <f t="shared" si="18"/>
        <v>1.005571943625041</v>
      </c>
      <c r="AW53">
        <f t="shared" si="19"/>
        <v>5.5564777704771792E-3</v>
      </c>
      <c r="AY53" s="3">
        <v>43759</v>
      </c>
      <c r="AZ53">
        <v>123.55</v>
      </c>
      <c r="BA53">
        <f t="shared" si="20"/>
        <v>1.0248009289980093</v>
      </c>
      <c r="BB53">
        <f t="shared" si="21"/>
        <v>2.4498378116379109E-2</v>
      </c>
      <c r="BD53" s="3">
        <v>43759</v>
      </c>
      <c r="BE53">
        <v>76.875399999999999</v>
      </c>
      <c r="BF53">
        <f t="shared" si="22"/>
        <v>1.0249219730128616</v>
      </c>
      <c r="BG53">
        <f t="shared" si="23"/>
        <v>2.461648580291001E-2</v>
      </c>
      <c r="BI53" s="3">
        <v>43759</v>
      </c>
      <c r="BJ53">
        <v>138.43</v>
      </c>
      <c r="BK53">
        <f t="shared" si="24"/>
        <v>1.0074230405356235</v>
      </c>
      <c r="BL53">
        <f t="shared" si="25"/>
        <v>7.3956253559607672E-3</v>
      </c>
      <c r="BN53" s="3">
        <v>43759</v>
      </c>
      <c r="BO53">
        <v>7940.33</v>
      </c>
      <c r="BP53">
        <f t="shared" si="26"/>
        <v>1.0091300872213094</v>
      </c>
      <c r="BQ53">
        <f t="shared" si="27"/>
        <v>9.0886599405108816E-3</v>
      </c>
      <c r="BS53" s="3">
        <v>43759</v>
      </c>
      <c r="BT53">
        <v>278.05</v>
      </c>
      <c r="BU53">
        <f t="shared" si="28"/>
        <v>1.0099891027969488</v>
      </c>
      <c r="BV53">
        <f t="shared" si="29"/>
        <v>9.9395414850113328E-3</v>
      </c>
      <c r="BX53" s="3">
        <v>43759</v>
      </c>
      <c r="BY53">
        <v>4.9001999999999999</v>
      </c>
      <c r="BZ53">
        <f t="shared" si="30"/>
        <v>1.0289565966024821</v>
      </c>
      <c r="CA53">
        <f t="shared" si="31"/>
        <v>2.8545275789789062E-2</v>
      </c>
      <c r="CC53" s="3">
        <v>43759</v>
      </c>
      <c r="CD53">
        <v>70.756699999999995</v>
      </c>
      <c r="CE53">
        <f t="shared" si="32"/>
        <v>0.99840129815154499</v>
      </c>
      <c r="CF53">
        <f t="shared" si="33"/>
        <v>-1.5999811359030771E-3</v>
      </c>
      <c r="CH53" s="3">
        <v>43759</v>
      </c>
      <c r="CI53">
        <v>58.96</v>
      </c>
      <c r="CJ53">
        <f t="shared" si="34"/>
        <v>0.9922584988219455</v>
      </c>
      <c r="CK53">
        <f t="shared" si="35"/>
        <v>-7.7716221533803915E-3</v>
      </c>
      <c r="CM53" s="3">
        <v>43759</v>
      </c>
      <c r="CN53">
        <v>35.638599999999997</v>
      </c>
      <c r="CO53">
        <f t="shared" si="36"/>
        <v>1</v>
      </c>
      <c r="CP53">
        <f t="shared" si="37"/>
        <v>0</v>
      </c>
      <c r="CR53" s="3">
        <v>43759</v>
      </c>
      <c r="CS53">
        <v>17.602</v>
      </c>
      <c r="CT53">
        <f t="shared" si="38"/>
        <v>1.0057136327276883</v>
      </c>
      <c r="CU53">
        <f t="shared" si="39"/>
        <v>5.6973718379806776E-3</v>
      </c>
      <c r="CW53" s="3">
        <v>43759</v>
      </c>
      <c r="CX53">
        <v>16.899999999999999</v>
      </c>
      <c r="CY53">
        <f t="shared" si="40"/>
        <v>0.98657326328079387</v>
      </c>
      <c r="CZ53">
        <f t="shared" si="41"/>
        <v>-1.3517690407000816E-2</v>
      </c>
      <c r="DB53" s="3">
        <v>43759</v>
      </c>
      <c r="DC53">
        <v>84.03</v>
      </c>
      <c r="DD53">
        <f t="shared" si="42"/>
        <v>1.0230094959824689</v>
      </c>
      <c r="DE53">
        <f t="shared" si="43"/>
        <v>2.27487694117143E-2</v>
      </c>
    </row>
    <row r="54" spans="1:109">
      <c r="A54" s="3">
        <v>43760</v>
      </c>
      <c r="B54">
        <v>88.286500000000004</v>
      </c>
      <c r="C54">
        <f t="shared" si="0"/>
        <v>0.9888388607013654</v>
      </c>
      <c r="D54">
        <f t="shared" si="1"/>
        <v>-1.1223892179847766E-2</v>
      </c>
      <c r="F54" s="3">
        <v>43760</v>
      </c>
      <c r="G54">
        <v>122.39</v>
      </c>
      <c r="H54">
        <f t="shared" si="2"/>
        <v>1.0007358953393295</v>
      </c>
      <c r="I54">
        <f t="shared" si="3"/>
        <v>7.3562470112039724E-4</v>
      </c>
      <c r="K54" s="3">
        <v>43760</v>
      </c>
      <c r="L54">
        <v>59.99</v>
      </c>
      <c r="M54">
        <f t="shared" si="4"/>
        <v>0.99771319279863635</v>
      </c>
      <c r="N54">
        <f t="shared" si="5"/>
        <v>-2.289425938077481E-3</v>
      </c>
      <c r="P54" s="3">
        <v>43760</v>
      </c>
      <c r="Q54">
        <v>210.62</v>
      </c>
      <c r="R54">
        <f t="shared" si="6"/>
        <v>0.99588633032294671</v>
      </c>
      <c r="S54">
        <f t="shared" si="7"/>
        <v>-4.1221540922074451E-3</v>
      </c>
      <c r="U54" s="3">
        <v>43760</v>
      </c>
      <c r="V54">
        <v>117.8</v>
      </c>
      <c r="W54">
        <f t="shared" si="8"/>
        <v>1.0102049566932509</v>
      </c>
      <c r="X54">
        <f t="shared" si="9"/>
        <v>1.0153237685244782E-2</v>
      </c>
      <c r="Z54" s="3">
        <v>43760</v>
      </c>
      <c r="AA54">
        <v>47.55</v>
      </c>
      <c r="AB54">
        <f t="shared" si="10"/>
        <v>1.0033762397130195</v>
      </c>
      <c r="AC54">
        <f t="shared" si="11"/>
        <v>3.370553011902238E-3</v>
      </c>
      <c r="AE54" s="3">
        <v>43760</v>
      </c>
      <c r="AF54">
        <v>69.569999999999993</v>
      </c>
      <c r="AG54">
        <f t="shared" si="12"/>
        <v>1.0282293822051434</v>
      </c>
      <c r="AH54">
        <f t="shared" si="13"/>
        <v>2.7838276582987567E-2</v>
      </c>
      <c r="AJ54" s="3">
        <v>43760</v>
      </c>
      <c r="AK54">
        <v>69.09</v>
      </c>
      <c r="AL54">
        <f t="shared" si="14"/>
        <v>1.005091649694501</v>
      </c>
      <c r="AM54">
        <f t="shared" si="15"/>
        <v>5.0787310790157206E-3</v>
      </c>
      <c r="AO54" s="3">
        <v>43760</v>
      </c>
      <c r="AP54">
        <v>20.5</v>
      </c>
      <c r="AQ54">
        <f t="shared" si="16"/>
        <v>1.0068762278978389</v>
      </c>
      <c r="AR54">
        <f t="shared" si="17"/>
        <v>6.8526944620405277E-3</v>
      </c>
      <c r="AT54" s="3">
        <v>43760</v>
      </c>
      <c r="AU54">
        <v>15.36</v>
      </c>
      <c r="AV54">
        <f t="shared" si="18"/>
        <v>1.001303780964798</v>
      </c>
      <c r="AW54">
        <f t="shared" si="19"/>
        <v>1.3029317804160619E-3</v>
      </c>
      <c r="AY54" s="3">
        <v>43760</v>
      </c>
      <c r="AZ54">
        <v>124.79</v>
      </c>
      <c r="BA54">
        <f t="shared" si="20"/>
        <v>1.0100364225010119</v>
      </c>
      <c r="BB54">
        <f t="shared" si="21"/>
        <v>9.9863920851440292E-3</v>
      </c>
      <c r="BD54" s="3">
        <v>43760</v>
      </c>
      <c r="BE54">
        <v>78.489800000000002</v>
      </c>
      <c r="BF54">
        <f t="shared" si="22"/>
        <v>1.0210002159338358</v>
      </c>
      <c r="BG54">
        <f t="shared" si="23"/>
        <v>2.0782750674999607E-2</v>
      </c>
      <c r="BI54" s="3">
        <v>43760</v>
      </c>
      <c r="BJ54">
        <v>136.37</v>
      </c>
      <c r="BK54">
        <f t="shared" si="24"/>
        <v>0.98511883262298638</v>
      </c>
      <c r="BL54">
        <f t="shared" si="25"/>
        <v>-1.4993002829901025E-2</v>
      </c>
      <c r="BN54" s="3">
        <v>43760</v>
      </c>
      <c r="BO54">
        <v>7874.62</v>
      </c>
      <c r="BP54">
        <f t="shared" si="26"/>
        <v>0.99172452530310451</v>
      </c>
      <c r="BQ54">
        <f t="shared" si="27"/>
        <v>-8.3099065290440557E-3</v>
      </c>
      <c r="BS54" s="3">
        <v>43760</v>
      </c>
      <c r="BT54">
        <v>266.69</v>
      </c>
      <c r="BU54">
        <f t="shared" si="28"/>
        <v>0.95914403884193489</v>
      </c>
      <c r="BV54">
        <f t="shared" si="29"/>
        <v>-4.1714018461657107E-2</v>
      </c>
      <c r="BX54" s="3">
        <v>43760</v>
      </c>
      <c r="BY54">
        <v>4.8902999999999999</v>
      </c>
      <c r="BZ54">
        <f t="shared" si="30"/>
        <v>0.99797967429900825</v>
      </c>
      <c r="CA54">
        <f t="shared" si="31"/>
        <v>-2.0223693119311805E-3</v>
      </c>
      <c r="CC54" s="3">
        <v>43760</v>
      </c>
      <c r="CD54">
        <v>71.136700000000005</v>
      </c>
      <c r="CE54">
        <f t="shared" si="32"/>
        <v>1.005370516149001</v>
      </c>
      <c r="CF54">
        <f t="shared" si="33"/>
        <v>5.3561463530021093E-3</v>
      </c>
      <c r="CH54" s="3">
        <v>43760</v>
      </c>
      <c r="CI54">
        <v>59.7</v>
      </c>
      <c r="CJ54">
        <f t="shared" si="34"/>
        <v>1.0125508819538671</v>
      </c>
      <c r="CK54">
        <f t="shared" si="35"/>
        <v>1.247277251747532E-2</v>
      </c>
      <c r="CM54" s="3">
        <v>43760</v>
      </c>
      <c r="CN54">
        <v>35.609299999999998</v>
      </c>
      <c r="CO54">
        <f t="shared" si="36"/>
        <v>0.99917785771607193</v>
      </c>
      <c r="CP54">
        <f t="shared" si="37"/>
        <v>-8.2248042824344776E-4</v>
      </c>
      <c r="CR54" s="3">
        <v>43760</v>
      </c>
      <c r="CS54">
        <v>17.5</v>
      </c>
      <c r="CT54">
        <f t="shared" si="38"/>
        <v>0.99420520395409606</v>
      </c>
      <c r="CU54">
        <f t="shared" si="39"/>
        <v>-5.8116510221516808E-3</v>
      </c>
      <c r="CW54" s="3">
        <v>43760</v>
      </c>
      <c r="CX54">
        <v>17.038699999999999</v>
      </c>
      <c r="CY54">
        <f t="shared" si="40"/>
        <v>1.0082071005917159</v>
      </c>
      <c r="CZ54">
        <f t="shared" si="41"/>
        <v>8.1736054820171732E-3</v>
      </c>
      <c r="DB54" s="3">
        <v>43760</v>
      </c>
      <c r="DC54">
        <v>84.26</v>
      </c>
      <c r="DD54">
        <f t="shared" si="42"/>
        <v>1.0027371176960609</v>
      </c>
      <c r="DE54">
        <f t="shared" si="43"/>
        <v>2.733378610743584E-3</v>
      </c>
    </row>
    <row r="55" spans="1:109">
      <c r="A55" s="3">
        <v>43761</v>
      </c>
      <c r="B55">
        <v>88.108500000000006</v>
      </c>
      <c r="C55">
        <f t="shared" si="0"/>
        <v>0.99798383671342739</v>
      </c>
      <c r="D55">
        <f t="shared" si="1"/>
        <v>-2.0181984797529562E-3</v>
      </c>
      <c r="F55" s="3">
        <v>43761</v>
      </c>
      <c r="G55">
        <v>121.94</v>
      </c>
      <c r="H55">
        <f t="shared" si="2"/>
        <v>0.9963232290219789</v>
      </c>
      <c r="I55">
        <f t="shared" si="3"/>
        <v>-3.6835469145770727E-3</v>
      </c>
      <c r="K55" s="3">
        <v>43761</v>
      </c>
      <c r="L55">
        <v>60.795000000000002</v>
      </c>
      <c r="M55">
        <f t="shared" si="4"/>
        <v>1.0134189031505252</v>
      </c>
      <c r="N55">
        <f t="shared" si="5"/>
        <v>1.3329667083379933E-2</v>
      </c>
      <c r="P55" s="3">
        <v>43761</v>
      </c>
      <c r="Q55">
        <v>210.96</v>
      </c>
      <c r="R55">
        <f t="shared" si="6"/>
        <v>1.001614281644668</v>
      </c>
      <c r="S55">
        <f t="shared" si="7"/>
        <v>1.6129800925800436E-3</v>
      </c>
      <c r="U55" s="3">
        <v>43761</v>
      </c>
      <c r="V55">
        <v>117.98</v>
      </c>
      <c r="W55">
        <f t="shared" si="8"/>
        <v>1.001528013582343</v>
      </c>
      <c r="X55">
        <f t="shared" si="9"/>
        <v>1.5268473574429303E-3</v>
      </c>
      <c r="Z55" s="3">
        <v>43761</v>
      </c>
      <c r="AA55">
        <v>47.05</v>
      </c>
      <c r="AB55">
        <f t="shared" si="10"/>
        <v>0.98948475289169291</v>
      </c>
      <c r="AC55">
        <f t="shared" si="11"/>
        <v>-1.0570922960010717E-2</v>
      </c>
      <c r="AE55" s="3">
        <v>43761</v>
      </c>
      <c r="AF55">
        <v>71.94</v>
      </c>
      <c r="AG55">
        <f t="shared" si="12"/>
        <v>1.0340664079344546</v>
      </c>
      <c r="AH55">
        <f t="shared" si="13"/>
        <v>3.349899833192798E-2</v>
      </c>
      <c r="AJ55" s="3">
        <v>43761</v>
      </c>
      <c r="AK55">
        <v>69.75</v>
      </c>
      <c r="AL55">
        <f t="shared" si="14"/>
        <v>1.009552757273122</v>
      </c>
      <c r="AM55">
        <f t="shared" si="15"/>
        <v>9.5074182007714673E-3</v>
      </c>
      <c r="AO55" s="3">
        <v>43761</v>
      </c>
      <c r="AP55">
        <v>20.64</v>
      </c>
      <c r="AQ55">
        <f t="shared" si="16"/>
        <v>1.0068292682926829</v>
      </c>
      <c r="AR55">
        <f t="shared" si="17"/>
        <v>6.8060544689994961E-3</v>
      </c>
      <c r="AT55" s="3">
        <v>43761</v>
      </c>
      <c r="AU55">
        <v>15.17</v>
      </c>
      <c r="AV55">
        <f t="shared" si="18"/>
        <v>0.98763020833333337</v>
      </c>
      <c r="AW55">
        <f t="shared" si="19"/>
        <v>-1.244693435908519E-2</v>
      </c>
      <c r="AY55" s="3">
        <v>43761</v>
      </c>
      <c r="AZ55">
        <v>125.12</v>
      </c>
      <c r="BA55">
        <f t="shared" si="20"/>
        <v>1.0026444426636749</v>
      </c>
      <c r="BB55">
        <f t="shared" si="21"/>
        <v>2.6409522772379355E-3</v>
      </c>
      <c r="BD55" s="3">
        <v>43761</v>
      </c>
      <c r="BE55">
        <v>77.994200000000006</v>
      </c>
      <c r="BF55">
        <f t="shared" si="22"/>
        <v>0.99368580376048865</v>
      </c>
      <c r="BG55">
        <f t="shared" si="23"/>
        <v>-6.3342150897099632E-3</v>
      </c>
      <c r="BI55" s="3">
        <v>43761</v>
      </c>
      <c r="BJ55">
        <v>137.24</v>
      </c>
      <c r="BK55">
        <f t="shared" si="24"/>
        <v>1.0063797022805603</v>
      </c>
      <c r="BL55">
        <f t="shared" si="25"/>
        <v>6.359438120506467E-3</v>
      </c>
      <c r="BN55" s="3">
        <v>43761</v>
      </c>
      <c r="BO55">
        <v>7889.47</v>
      </c>
      <c r="BP55">
        <f t="shared" si="26"/>
        <v>1.0018858052833026</v>
      </c>
      <c r="BQ55">
        <f t="shared" si="27"/>
        <v>1.8840293848346528E-3</v>
      </c>
      <c r="BS55" s="3">
        <v>43761</v>
      </c>
      <c r="BT55">
        <v>271.27</v>
      </c>
      <c r="BU55">
        <f t="shared" si="28"/>
        <v>1.0171734973189845</v>
      </c>
      <c r="BV55">
        <f t="shared" si="29"/>
        <v>1.7027699683524064E-2</v>
      </c>
      <c r="BX55" s="3">
        <v>43761</v>
      </c>
      <c r="BY55">
        <v>4.8773</v>
      </c>
      <c r="BZ55">
        <f t="shared" si="30"/>
        <v>0.99734167637977222</v>
      </c>
      <c r="CA55">
        <f t="shared" si="31"/>
        <v>-2.6618632368185708E-3</v>
      </c>
      <c r="CC55" s="3">
        <v>43761</v>
      </c>
      <c r="CD55">
        <v>72.400000000000006</v>
      </c>
      <c r="CE55">
        <f t="shared" si="32"/>
        <v>1.0177587658690943</v>
      </c>
      <c r="CF55">
        <f t="shared" si="33"/>
        <v>1.7602921352407177E-2</v>
      </c>
      <c r="CH55" s="3">
        <v>43761</v>
      </c>
      <c r="CI55">
        <v>61.17</v>
      </c>
      <c r="CJ55">
        <f t="shared" si="34"/>
        <v>1.0246231155778893</v>
      </c>
      <c r="CK55">
        <f t="shared" si="35"/>
        <v>2.4324852855916974E-2</v>
      </c>
      <c r="CM55" s="3">
        <v>43761</v>
      </c>
      <c r="CN55">
        <v>35.941600000000001</v>
      </c>
      <c r="CO55">
        <f t="shared" si="36"/>
        <v>1.009331831852915</v>
      </c>
      <c r="CP55">
        <f t="shared" si="37"/>
        <v>9.2885593097989001E-3</v>
      </c>
      <c r="CR55" s="3">
        <v>43761</v>
      </c>
      <c r="CS55">
        <v>17.579999999999998</v>
      </c>
      <c r="CT55">
        <f t="shared" si="38"/>
        <v>1.0045714285714284</v>
      </c>
      <c r="CU55">
        <f t="shared" si="39"/>
        <v>4.5610113275624461E-3</v>
      </c>
      <c r="CW55" s="3">
        <v>43761</v>
      </c>
      <c r="CX55">
        <v>16.9787</v>
      </c>
      <c r="CY55">
        <f t="shared" si="40"/>
        <v>0.99647860458837834</v>
      </c>
      <c r="CZ55">
        <f t="shared" si="41"/>
        <v>-3.527610118360067E-3</v>
      </c>
      <c r="DB55" s="3">
        <v>43761</v>
      </c>
      <c r="DC55">
        <v>84.18</v>
      </c>
      <c r="DD55">
        <f t="shared" si="42"/>
        <v>0.99905055779729413</v>
      </c>
      <c r="DE55">
        <f t="shared" si="43"/>
        <v>-9.4989320844586739E-4</v>
      </c>
    </row>
    <row r="56" spans="1:109">
      <c r="A56" s="3">
        <v>43762</v>
      </c>
      <c r="B56">
        <v>89.039000000000001</v>
      </c>
      <c r="C56">
        <f t="shared" si="0"/>
        <v>1.0105608425974792</v>
      </c>
      <c r="D56">
        <f t="shared" si="1"/>
        <v>1.0505466437367007E-2</v>
      </c>
      <c r="F56" s="3">
        <v>43762</v>
      </c>
      <c r="G56">
        <v>122.31</v>
      </c>
      <c r="H56">
        <f t="shared" si="2"/>
        <v>1.0030342791536822</v>
      </c>
      <c r="I56">
        <f t="shared" si="3"/>
        <v>3.0296850196016964E-3</v>
      </c>
      <c r="K56" s="3">
        <v>43762</v>
      </c>
      <c r="L56">
        <v>60.895000000000003</v>
      </c>
      <c r="M56">
        <f t="shared" si="4"/>
        <v>1.0016448721111935</v>
      </c>
      <c r="N56">
        <f t="shared" si="5"/>
        <v>1.643520790692368E-3</v>
      </c>
      <c r="P56" s="3">
        <v>43762</v>
      </c>
      <c r="Q56">
        <v>210.26</v>
      </c>
      <c r="R56">
        <f t="shared" si="6"/>
        <v>0.99668183541903665</v>
      </c>
      <c r="S56">
        <f t="shared" si="7"/>
        <v>-3.3236818973465384E-3</v>
      </c>
      <c r="U56" s="3">
        <v>43762</v>
      </c>
      <c r="V56">
        <v>117.58</v>
      </c>
      <c r="W56">
        <f t="shared" si="8"/>
        <v>0.99660959484658407</v>
      </c>
      <c r="X56">
        <f t="shared" si="9"/>
        <v>-3.3961656008204338E-3</v>
      </c>
      <c r="Z56" s="3">
        <v>43762</v>
      </c>
      <c r="AA56">
        <v>46.41</v>
      </c>
      <c r="AB56">
        <f t="shared" si="10"/>
        <v>0.98639744952178532</v>
      </c>
      <c r="AC56">
        <f t="shared" si="11"/>
        <v>-1.3695912778304212E-2</v>
      </c>
      <c r="AE56" s="3">
        <v>43762</v>
      </c>
      <c r="AF56">
        <v>71.97</v>
      </c>
      <c r="AG56">
        <f t="shared" si="12"/>
        <v>1.0004170141784821</v>
      </c>
      <c r="AH56">
        <f t="shared" si="13"/>
        <v>4.1692725223500696E-4</v>
      </c>
      <c r="AJ56" s="3">
        <v>43762</v>
      </c>
      <c r="AK56">
        <v>69.09</v>
      </c>
      <c r="AL56">
        <f t="shared" si="14"/>
        <v>0.99053763440860221</v>
      </c>
      <c r="AM56">
        <f t="shared" si="15"/>
        <v>-9.5074182007714308E-3</v>
      </c>
      <c r="AO56" s="3">
        <v>43762</v>
      </c>
      <c r="AP56">
        <v>20.62</v>
      </c>
      <c r="AQ56">
        <f t="shared" si="16"/>
        <v>0.99903100775193798</v>
      </c>
      <c r="AR56">
        <f t="shared" si="17"/>
        <v>-9.6946202454811954E-4</v>
      </c>
      <c r="AT56" s="3">
        <v>43762</v>
      </c>
      <c r="AU56">
        <v>14.93</v>
      </c>
      <c r="AV56">
        <f t="shared" si="18"/>
        <v>0.98417930125247199</v>
      </c>
      <c r="AW56">
        <f t="shared" si="19"/>
        <v>-1.5947181809341852E-2</v>
      </c>
      <c r="AY56" s="3">
        <v>43762</v>
      </c>
      <c r="AZ56">
        <v>125.03</v>
      </c>
      <c r="BA56">
        <f t="shared" si="20"/>
        <v>0.99928069053708435</v>
      </c>
      <c r="BB56">
        <f t="shared" si="21"/>
        <v>-7.1956829009270612E-4</v>
      </c>
      <c r="BD56" s="3">
        <v>43762</v>
      </c>
      <c r="BE56">
        <v>77.604699999999994</v>
      </c>
      <c r="BF56">
        <f t="shared" si="22"/>
        <v>0.99500603891058548</v>
      </c>
      <c r="BG56">
        <f t="shared" si="23"/>
        <v>-5.0064725850923206E-3</v>
      </c>
      <c r="BI56" s="3">
        <v>43762</v>
      </c>
      <c r="BJ56">
        <v>139.94</v>
      </c>
      <c r="BK56">
        <f t="shared" si="24"/>
        <v>1.0196735645584376</v>
      </c>
      <c r="BL56">
        <f t="shared" si="25"/>
        <v>1.9482541327501542E-2</v>
      </c>
      <c r="BN56" s="3">
        <v>43762</v>
      </c>
      <c r="BO56">
        <v>7966.72</v>
      </c>
      <c r="BP56">
        <f t="shared" si="26"/>
        <v>1.0097915322575535</v>
      </c>
      <c r="BQ56">
        <f t="shared" si="27"/>
        <v>9.7439058435991217E-3</v>
      </c>
      <c r="BS56" s="3">
        <v>43762</v>
      </c>
      <c r="BT56">
        <v>271.5</v>
      </c>
      <c r="BU56">
        <f t="shared" si="28"/>
        <v>1.0008478637519815</v>
      </c>
      <c r="BV56">
        <f t="shared" si="29"/>
        <v>8.475045185502377E-4</v>
      </c>
      <c r="BX56" s="3">
        <v>43762</v>
      </c>
      <c r="BY56">
        <v>4.9215</v>
      </c>
      <c r="BZ56">
        <f t="shared" si="30"/>
        <v>1.0090623910770302</v>
      </c>
      <c r="CA56">
        <f t="shared" si="31"/>
        <v>9.0215740257307241E-3</v>
      </c>
      <c r="CC56" s="3">
        <v>43762</v>
      </c>
      <c r="CD56">
        <v>73.856700000000004</v>
      </c>
      <c r="CE56">
        <f t="shared" si="32"/>
        <v>1.0201201657458563</v>
      </c>
      <c r="CF56">
        <f t="shared" si="33"/>
        <v>1.9920429911940166E-2</v>
      </c>
      <c r="CH56" s="3">
        <v>43762</v>
      </c>
      <c r="CI56">
        <v>61.67</v>
      </c>
      <c r="CJ56">
        <f t="shared" si="34"/>
        <v>1.0081739414745789</v>
      </c>
      <c r="CK56">
        <f t="shared" si="35"/>
        <v>8.1407157489278553E-3</v>
      </c>
      <c r="CM56" s="3">
        <v>43762</v>
      </c>
      <c r="CN56">
        <v>35.5702</v>
      </c>
      <c r="CO56">
        <f t="shared" si="36"/>
        <v>0.98966657021390247</v>
      </c>
      <c r="CP56">
        <f t="shared" si="37"/>
        <v>-1.0387190346340992E-2</v>
      </c>
      <c r="CR56" s="3">
        <v>43762</v>
      </c>
      <c r="CS56">
        <v>17.803999999999998</v>
      </c>
      <c r="CT56">
        <f t="shared" si="38"/>
        <v>1.0127417519908988</v>
      </c>
      <c r="CU56">
        <f t="shared" si="39"/>
        <v>1.2661258896576977E-2</v>
      </c>
      <c r="CW56" s="3">
        <v>43762</v>
      </c>
      <c r="CX56">
        <v>19.9787</v>
      </c>
      <c r="CY56">
        <f t="shared" si="40"/>
        <v>1.176691972883672</v>
      </c>
      <c r="CZ56">
        <f t="shared" si="41"/>
        <v>0.16270708874583448</v>
      </c>
      <c r="DB56" s="3">
        <v>43762</v>
      </c>
      <c r="DC56">
        <v>83.3</v>
      </c>
      <c r="DD56">
        <f t="shared" si="42"/>
        <v>0.98954621050130664</v>
      </c>
      <c r="DE56">
        <f t="shared" si="43"/>
        <v>-1.0508814169627645E-2</v>
      </c>
    </row>
    <row r="57" spans="1:109">
      <c r="A57" s="3">
        <v>43763</v>
      </c>
      <c r="B57">
        <v>88.066500000000005</v>
      </c>
      <c r="C57">
        <f t="shared" si="0"/>
        <v>0.98907781983175913</v>
      </c>
      <c r="D57">
        <f t="shared" si="1"/>
        <v>-1.0982265084117995E-2</v>
      </c>
      <c r="F57" s="3">
        <v>43763</v>
      </c>
      <c r="G57">
        <v>121.11</v>
      </c>
      <c r="H57">
        <f t="shared" si="2"/>
        <v>0.9901888643610498</v>
      </c>
      <c r="I57">
        <f t="shared" si="3"/>
        <v>-9.859581966312576E-3</v>
      </c>
      <c r="K57" s="3">
        <v>43763</v>
      </c>
      <c r="L57">
        <v>61.645000000000003</v>
      </c>
      <c r="M57">
        <f t="shared" si="4"/>
        <v>1.0123162821249692</v>
      </c>
      <c r="N57">
        <f t="shared" si="5"/>
        <v>1.2241053781442197E-2</v>
      </c>
      <c r="P57" s="3">
        <v>43763</v>
      </c>
      <c r="Q57">
        <v>211.8</v>
      </c>
      <c r="R57">
        <f t="shared" si="6"/>
        <v>1.0073242651954724</v>
      </c>
      <c r="S57">
        <f t="shared" si="7"/>
        <v>7.2975730196213279E-3</v>
      </c>
      <c r="U57" s="3">
        <v>43763</v>
      </c>
      <c r="V57">
        <v>118.67</v>
      </c>
      <c r="W57">
        <f t="shared" si="8"/>
        <v>1.0092702840619152</v>
      </c>
      <c r="X57">
        <f t="shared" si="9"/>
        <v>9.2275787029387525E-3</v>
      </c>
      <c r="Z57" s="3">
        <v>43763</v>
      </c>
      <c r="AA57">
        <v>46.9</v>
      </c>
      <c r="AB57">
        <f t="shared" si="10"/>
        <v>1.0105580693815988</v>
      </c>
      <c r="AC57">
        <f t="shared" si="11"/>
        <v>1.05027221991492E-2</v>
      </c>
      <c r="AE57" s="3">
        <v>43763</v>
      </c>
      <c r="AF57">
        <v>72.48</v>
      </c>
      <c r="AG57">
        <f t="shared" si="12"/>
        <v>1.0070862859524803</v>
      </c>
      <c r="AH57">
        <f t="shared" si="13"/>
        <v>7.0612962150110791E-3</v>
      </c>
      <c r="AJ57" s="3">
        <v>43763</v>
      </c>
      <c r="AK57">
        <v>69.25</v>
      </c>
      <c r="AL57">
        <f t="shared" si="14"/>
        <v>1.0023158199449993</v>
      </c>
      <c r="AM57">
        <f t="shared" si="15"/>
        <v>2.3131425667443821E-3</v>
      </c>
      <c r="AO57" s="3">
        <v>43763</v>
      </c>
      <c r="AP57">
        <v>20.51</v>
      </c>
      <c r="AQ57">
        <f t="shared" si="16"/>
        <v>0.99466537342386041</v>
      </c>
      <c r="AR57">
        <f t="shared" si="17"/>
        <v>-5.3489065045245424E-3</v>
      </c>
      <c r="AT57" s="3">
        <v>43763</v>
      </c>
      <c r="AU57">
        <v>15.11</v>
      </c>
      <c r="AV57">
        <f t="shared" si="18"/>
        <v>1.0120562625586069</v>
      </c>
      <c r="AW57">
        <f t="shared" si="19"/>
        <v>1.1984164733549274E-2</v>
      </c>
      <c r="AY57" s="3">
        <v>43763</v>
      </c>
      <c r="AZ57">
        <v>126.03</v>
      </c>
      <c r="BA57">
        <f t="shared" si="20"/>
        <v>1.0079980804606894</v>
      </c>
      <c r="BB57">
        <f t="shared" si="21"/>
        <v>7.9662653424920505E-3</v>
      </c>
      <c r="BD57" s="3">
        <v>43763</v>
      </c>
      <c r="BE57">
        <v>78.829700000000003</v>
      </c>
      <c r="BF57">
        <f t="shared" si="22"/>
        <v>1.0157851264163125</v>
      </c>
      <c r="BG57">
        <f t="shared" si="23"/>
        <v>1.5661837041455837E-2</v>
      </c>
      <c r="BI57" s="3">
        <v>43763</v>
      </c>
      <c r="BJ57">
        <v>140.72999999999999</v>
      </c>
      <c r="BK57">
        <f t="shared" si="24"/>
        <v>1.0056452765470916</v>
      </c>
      <c r="BL57">
        <f t="shared" si="25"/>
        <v>5.6294016907256408E-3</v>
      </c>
      <c r="BN57" s="3">
        <v>43763</v>
      </c>
      <c r="BO57">
        <v>8029.22</v>
      </c>
      <c r="BP57">
        <f t="shared" si="26"/>
        <v>1.0078451357647815</v>
      </c>
      <c r="BQ57">
        <f t="shared" si="27"/>
        <v>7.8145226921010873E-3</v>
      </c>
      <c r="BS57" s="3">
        <v>43763</v>
      </c>
      <c r="BT57">
        <v>276.82</v>
      </c>
      <c r="BU57">
        <f t="shared" si="28"/>
        <v>1.0195948434622468</v>
      </c>
      <c r="BV57">
        <f t="shared" si="29"/>
        <v>1.9405336094565784E-2</v>
      </c>
      <c r="BX57" s="3">
        <v>43763</v>
      </c>
      <c r="BY57">
        <v>5.1135000000000002</v>
      </c>
      <c r="BZ57">
        <f t="shared" si="30"/>
        <v>1.0390124961901859</v>
      </c>
      <c r="CA57">
        <f t="shared" si="31"/>
        <v>3.8270739176801419E-2</v>
      </c>
      <c r="CC57" s="3">
        <v>43763</v>
      </c>
      <c r="CD57">
        <v>74.883300000000006</v>
      </c>
      <c r="CE57">
        <f t="shared" si="32"/>
        <v>1.0138998899219704</v>
      </c>
      <c r="CF57">
        <f t="shared" si="33"/>
        <v>1.3804172407469615E-2</v>
      </c>
      <c r="CH57" s="3">
        <v>43763</v>
      </c>
      <c r="CI57">
        <v>62.02</v>
      </c>
      <c r="CJ57">
        <f t="shared" si="34"/>
        <v>1.0056753688989784</v>
      </c>
      <c r="CK57">
        <f t="shared" si="35"/>
        <v>5.6593246689013565E-3</v>
      </c>
      <c r="CM57" s="3">
        <v>43763</v>
      </c>
      <c r="CN57">
        <v>35.941600000000001</v>
      </c>
      <c r="CO57">
        <f t="shared" si="36"/>
        <v>1.0104413244794801</v>
      </c>
      <c r="CP57">
        <f t="shared" si="37"/>
        <v>1.0387190346340993E-2</v>
      </c>
      <c r="CR57" s="3">
        <v>43763</v>
      </c>
      <c r="CS57">
        <v>17.861000000000001</v>
      </c>
      <c r="CT57">
        <f t="shared" si="38"/>
        <v>1.003201527746574</v>
      </c>
      <c r="CU57">
        <f t="shared" si="39"/>
        <v>3.1964137687388199E-3</v>
      </c>
      <c r="CW57" s="3">
        <v>43763</v>
      </c>
      <c r="CX57">
        <v>21.875299999999999</v>
      </c>
      <c r="CY57">
        <f t="shared" si="40"/>
        <v>1.0949311016232288</v>
      </c>
      <c r="CZ57">
        <f t="shared" si="41"/>
        <v>9.06914403968333E-2</v>
      </c>
      <c r="DB57" s="3">
        <v>43763</v>
      </c>
      <c r="DC57">
        <v>84.07</v>
      </c>
      <c r="DD57">
        <f t="shared" si="42"/>
        <v>1.0092436974789916</v>
      </c>
      <c r="DE57">
        <f t="shared" si="43"/>
        <v>9.2012359744084397E-3</v>
      </c>
    </row>
    <row r="58" spans="1:109">
      <c r="A58" s="3">
        <v>43766</v>
      </c>
      <c r="B58">
        <v>88.853999999999999</v>
      </c>
      <c r="C58">
        <f t="shared" si="0"/>
        <v>1.0089421062492547</v>
      </c>
      <c r="D58">
        <f t="shared" si="1"/>
        <v>8.9023623707742503E-3</v>
      </c>
      <c r="F58" s="3">
        <v>43766</v>
      </c>
      <c r="G58">
        <v>119.56</v>
      </c>
      <c r="H58">
        <f t="shared" si="2"/>
        <v>0.98720171744694907</v>
      </c>
      <c r="I58">
        <f t="shared" si="3"/>
        <v>-1.2880886117222016E-2</v>
      </c>
      <c r="K58" s="3">
        <v>43766</v>
      </c>
      <c r="L58">
        <v>62.262500000000003</v>
      </c>
      <c r="M58">
        <f t="shared" si="4"/>
        <v>1.0100170330115987</v>
      </c>
      <c r="N58">
        <f t="shared" si="5"/>
        <v>9.9671950788857641E-3</v>
      </c>
      <c r="P58" s="3">
        <v>43766</v>
      </c>
      <c r="Q58">
        <v>212.86</v>
      </c>
      <c r="R58">
        <f t="shared" si="6"/>
        <v>1.0050047214353164</v>
      </c>
      <c r="S58">
        <f t="shared" si="7"/>
        <v>4.9922394455922036E-3</v>
      </c>
      <c r="U58" s="3">
        <v>43766</v>
      </c>
      <c r="V58">
        <v>118.48</v>
      </c>
      <c r="W58">
        <f t="shared" si="8"/>
        <v>0.99839892137861297</v>
      </c>
      <c r="X58">
        <f t="shared" si="9"/>
        <v>-1.6023617175043579E-3</v>
      </c>
      <c r="Z58" s="3">
        <v>43766</v>
      </c>
      <c r="AA58">
        <v>47.17</v>
      </c>
      <c r="AB58">
        <f t="shared" si="10"/>
        <v>1.0057569296375266</v>
      </c>
      <c r="AC58">
        <f t="shared" si="11"/>
        <v>5.7404218439365802E-3</v>
      </c>
      <c r="AE58" s="3">
        <v>43766</v>
      </c>
      <c r="AF58">
        <v>71.05</v>
      </c>
      <c r="AG58">
        <f t="shared" si="12"/>
        <v>0.98027041942604842</v>
      </c>
      <c r="AH58">
        <f t="shared" si="13"/>
        <v>-1.9926807191614392E-2</v>
      </c>
      <c r="AJ58" s="3">
        <v>43766</v>
      </c>
      <c r="AK58">
        <v>68.64</v>
      </c>
      <c r="AL58">
        <f t="shared" si="14"/>
        <v>0.99119133574007223</v>
      </c>
      <c r="AM58">
        <f t="shared" si="15"/>
        <v>-8.8476898877410098E-3</v>
      </c>
      <c r="AO58" s="3">
        <v>43766</v>
      </c>
      <c r="AP58">
        <v>20.71</v>
      </c>
      <c r="AQ58">
        <f t="shared" si="16"/>
        <v>1.0097513408093612</v>
      </c>
      <c r="AR58">
        <f t="shared" si="17"/>
        <v>9.7041033232035043E-3</v>
      </c>
      <c r="AT58" s="3">
        <v>43766</v>
      </c>
      <c r="AU58">
        <v>15.45</v>
      </c>
      <c r="AV58">
        <f t="shared" si="18"/>
        <v>1.0225016545334216</v>
      </c>
      <c r="AW58">
        <f t="shared" si="19"/>
        <v>2.2252227059106261E-2</v>
      </c>
      <c r="AY58" s="3">
        <v>43766</v>
      </c>
      <c r="AZ58">
        <v>126.51</v>
      </c>
      <c r="BA58">
        <f t="shared" si="20"/>
        <v>1.0038086169959535</v>
      </c>
      <c r="BB58">
        <f t="shared" si="21"/>
        <v>3.8013825771779277E-3</v>
      </c>
      <c r="BD58" s="3">
        <v>43766</v>
      </c>
      <c r="BE58">
        <v>80.429900000000004</v>
      </c>
      <c r="BF58">
        <f t="shared" si="22"/>
        <v>1.0202994556620157</v>
      </c>
      <c r="BG58">
        <f t="shared" si="23"/>
        <v>2.00961681912037E-2</v>
      </c>
      <c r="BI58" s="3">
        <v>43766</v>
      </c>
      <c r="BJ58">
        <v>144.19</v>
      </c>
      <c r="BK58">
        <f t="shared" si="24"/>
        <v>1.0245860868329426</v>
      </c>
      <c r="BL58">
        <f t="shared" si="25"/>
        <v>2.4288713310079313E-2</v>
      </c>
      <c r="BN58" s="3">
        <v>43766</v>
      </c>
      <c r="BO58">
        <v>8110.67</v>
      </c>
      <c r="BP58">
        <f t="shared" si="26"/>
        <v>1.0101441983156521</v>
      </c>
      <c r="BQ58">
        <f t="shared" si="27"/>
        <v>1.0093091271971043E-2</v>
      </c>
      <c r="BS58" s="3">
        <v>43766</v>
      </c>
      <c r="BT58">
        <v>281.86</v>
      </c>
      <c r="BU58">
        <f t="shared" si="28"/>
        <v>1.0182067769669823</v>
      </c>
      <c r="BV58">
        <f t="shared" si="29"/>
        <v>1.8043018294809227E-2</v>
      </c>
      <c r="BX58" s="3">
        <v>43766</v>
      </c>
      <c r="BY58">
        <v>5.1698000000000004</v>
      </c>
      <c r="BZ58">
        <f t="shared" si="30"/>
        <v>1.0110100713796812</v>
      </c>
      <c r="CA58">
        <f t="shared" si="31"/>
        <v>1.0949901788598499E-2</v>
      </c>
      <c r="CC58" s="3">
        <v>43766</v>
      </c>
      <c r="CD58">
        <v>75.9833</v>
      </c>
      <c r="CE58">
        <f t="shared" si="32"/>
        <v>1.0146895235653342</v>
      </c>
      <c r="CF58">
        <f t="shared" si="33"/>
        <v>1.4582677587467957E-2</v>
      </c>
      <c r="CH58" s="3">
        <v>43766</v>
      </c>
      <c r="CI58">
        <v>61.57</v>
      </c>
      <c r="CJ58">
        <f t="shared" si="34"/>
        <v>0.99274427603998705</v>
      </c>
      <c r="CK58">
        <f t="shared" si="35"/>
        <v>-7.2821747491841728E-3</v>
      </c>
      <c r="CM58" s="3">
        <v>43766</v>
      </c>
      <c r="CN58">
        <v>36.440100000000001</v>
      </c>
      <c r="CO58">
        <f t="shared" si="36"/>
        <v>1.013869721993456</v>
      </c>
      <c r="CP58">
        <f t="shared" si="37"/>
        <v>1.3774417618425181E-2</v>
      </c>
      <c r="CR58" s="3">
        <v>43766</v>
      </c>
      <c r="CS58">
        <v>17.876000000000001</v>
      </c>
      <c r="CT58">
        <f t="shared" si="38"/>
        <v>1.0008398185991827</v>
      </c>
      <c r="CU58">
        <f t="shared" si="39"/>
        <v>8.3946614885868338E-4</v>
      </c>
      <c r="CW58" s="3">
        <v>43766</v>
      </c>
      <c r="CX58">
        <v>21.847300000000001</v>
      </c>
      <c r="CY58">
        <f t="shared" si="40"/>
        <v>0.99872001755404505</v>
      </c>
      <c r="CZ58">
        <f t="shared" si="41"/>
        <v>-1.2808023231795751E-3</v>
      </c>
      <c r="DB58" s="3">
        <v>43766</v>
      </c>
      <c r="DC58">
        <v>86.51</v>
      </c>
      <c r="DD58">
        <f t="shared" si="42"/>
        <v>1.0290234328535746</v>
      </c>
      <c r="DE58">
        <f t="shared" si="43"/>
        <v>2.8610229045077606E-2</v>
      </c>
    </row>
    <row r="59" spans="1:109">
      <c r="A59" s="3">
        <v>43767</v>
      </c>
      <c r="B59">
        <v>88.135499999999993</v>
      </c>
      <c r="C59">
        <f t="shared" si="0"/>
        <v>0.9919137011276925</v>
      </c>
      <c r="D59">
        <f t="shared" si="1"/>
        <v>-8.1191703124891788E-3</v>
      </c>
      <c r="F59" s="3">
        <v>43767</v>
      </c>
      <c r="G59">
        <v>119.59</v>
      </c>
      <c r="H59">
        <f t="shared" si="2"/>
        <v>1.0002509200401473</v>
      </c>
      <c r="I59">
        <f t="shared" si="3"/>
        <v>2.5088856497904537E-4</v>
      </c>
      <c r="K59" s="3">
        <v>43767</v>
      </c>
      <c r="L59">
        <v>60.822499999999998</v>
      </c>
      <c r="M59">
        <f t="shared" si="4"/>
        <v>0.97687211403332652</v>
      </c>
      <c r="N59">
        <f t="shared" si="5"/>
        <v>-2.3399532095262503E-2</v>
      </c>
      <c r="P59" s="3">
        <v>43767</v>
      </c>
      <c r="Q59">
        <v>213.01</v>
      </c>
      <c r="R59">
        <f t="shared" si="6"/>
        <v>1.0007046885276707</v>
      </c>
      <c r="S59">
        <f t="shared" si="7"/>
        <v>7.0444035129469762E-4</v>
      </c>
      <c r="U59" s="3">
        <v>43767</v>
      </c>
      <c r="V59">
        <v>118.13</v>
      </c>
      <c r="W59">
        <f t="shared" si="8"/>
        <v>0.99704591492234973</v>
      </c>
      <c r="X59">
        <f t="shared" si="9"/>
        <v>-2.9584569991148143E-3</v>
      </c>
      <c r="Z59" s="3">
        <v>43767</v>
      </c>
      <c r="AA59">
        <v>47.24</v>
      </c>
      <c r="AB59">
        <f t="shared" si="10"/>
        <v>1.0014839940640237</v>
      </c>
      <c r="AC59">
        <f t="shared" si="11"/>
        <v>1.4828940329911714E-3</v>
      </c>
      <c r="AE59" s="3">
        <v>43767</v>
      </c>
      <c r="AF59">
        <v>71.81</v>
      </c>
      <c r="AG59">
        <f t="shared" si="12"/>
        <v>1.0106966924700915</v>
      </c>
      <c r="AH59">
        <f t="shared" si="13"/>
        <v>1.0639887579116563E-2</v>
      </c>
      <c r="AJ59" s="3">
        <v>43767</v>
      </c>
      <c r="AK59">
        <v>68.44</v>
      </c>
      <c r="AL59">
        <f t="shared" si="14"/>
        <v>0.99708624708624705</v>
      </c>
      <c r="AM59">
        <f t="shared" si="15"/>
        <v>-2.9180061557141528E-3</v>
      </c>
      <c r="AO59" s="3">
        <v>43767</v>
      </c>
      <c r="AP59">
        <v>20.8</v>
      </c>
      <c r="AQ59">
        <f t="shared" si="16"/>
        <v>1.0043457267020763</v>
      </c>
      <c r="AR59">
        <f t="shared" si="17"/>
        <v>4.3363112997795413E-3</v>
      </c>
      <c r="AT59" s="3">
        <v>43767</v>
      </c>
      <c r="AU59">
        <v>15.335000000000001</v>
      </c>
      <c r="AV59">
        <f t="shared" si="18"/>
        <v>0.99255663430420726</v>
      </c>
      <c r="AW59">
        <f t="shared" si="19"/>
        <v>-7.4712057775394667E-3</v>
      </c>
      <c r="AY59" s="3">
        <v>43767</v>
      </c>
      <c r="AZ59">
        <v>126.43</v>
      </c>
      <c r="BA59">
        <f t="shared" si="20"/>
        <v>0.99936763892182434</v>
      </c>
      <c r="BB59">
        <f t="shared" si="21"/>
        <v>-6.3256110277187881E-4</v>
      </c>
      <c r="BD59" s="3">
        <v>43767</v>
      </c>
      <c r="BE59">
        <v>79.679400000000001</v>
      </c>
      <c r="BF59">
        <f t="shared" si="22"/>
        <v>0.99066889303604755</v>
      </c>
      <c r="BG59">
        <f t="shared" si="23"/>
        <v>-9.3749144705251135E-3</v>
      </c>
      <c r="BI59" s="3">
        <v>43767</v>
      </c>
      <c r="BJ59">
        <v>142.83000000000001</v>
      </c>
      <c r="BK59">
        <f t="shared" si="24"/>
        <v>0.99056800055482364</v>
      </c>
      <c r="BL59">
        <f t="shared" si="25"/>
        <v>-9.4767624440183426E-3</v>
      </c>
      <c r="BN59" s="3">
        <v>43767</v>
      </c>
      <c r="BO59">
        <v>8047.51</v>
      </c>
      <c r="BP59">
        <f t="shared" si="26"/>
        <v>0.9922127271853004</v>
      </c>
      <c r="BQ59">
        <f t="shared" si="27"/>
        <v>-7.8177519597019546E-3</v>
      </c>
      <c r="BS59" s="3">
        <v>43767</v>
      </c>
      <c r="BT59">
        <v>281.20999999999998</v>
      </c>
      <c r="BU59">
        <f t="shared" si="28"/>
        <v>0.99769389058397773</v>
      </c>
      <c r="BV59">
        <f t="shared" si="29"/>
        <v>-2.3087725814967316E-3</v>
      </c>
      <c r="BX59" s="3">
        <v>43767</v>
      </c>
      <c r="BY59">
        <v>5.0730000000000004</v>
      </c>
      <c r="BZ59">
        <f t="shared" si="30"/>
        <v>0.98127587140701766</v>
      </c>
      <c r="CA59">
        <f t="shared" si="31"/>
        <v>-1.8901644467975997E-2</v>
      </c>
      <c r="CC59" s="3">
        <v>43767</v>
      </c>
      <c r="CD59">
        <v>74.863299999999995</v>
      </c>
      <c r="CE59">
        <f t="shared" si="32"/>
        <v>0.98525991895587572</v>
      </c>
      <c r="CF59">
        <f t="shared" si="33"/>
        <v>-1.4849795506925776E-2</v>
      </c>
      <c r="CH59" s="3">
        <v>43767</v>
      </c>
      <c r="CI59">
        <v>61.59</v>
      </c>
      <c r="CJ59">
        <f t="shared" si="34"/>
        <v>1.0003248335228196</v>
      </c>
      <c r="CK59">
        <f t="shared" si="35"/>
        <v>3.2478077583322204E-4</v>
      </c>
      <c r="CM59" s="3">
        <v>43767</v>
      </c>
      <c r="CN59">
        <v>37.349200000000003</v>
      </c>
      <c r="CO59">
        <f t="shared" si="36"/>
        <v>1.0249477910324067</v>
      </c>
      <c r="CP59">
        <f t="shared" si="37"/>
        <v>2.4641675714971126E-2</v>
      </c>
      <c r="CR59" s="3">
        <v>43767</v>
      </c>
      <c r="CS59">
        <v>17.831</v>
      </c>
      <c r="CT59">
        <f t="shared" si="38"/>
        <v>0.99748265831282157</v>
      </c>
      <c r="CU59">
        <f t="shared" si="39"/>
        <v>-2.5205155192955684E-3</v>
      </c>
      <c r="CW59" s="3">
        <v>43767</v>
      </c>
      <c r="CX59">
        <v>21.081299999999999</v>
      </c>
      <c r="CY59">
        <f t="shared" si="40"/>
        <v>0.96493845921463972</v>
      </c>
      <c r="CZ59">
        <f t="shared" si="41"/>
        <v>-3.5690952511295039E-2</v>
      </c>
      <c r="DB59" s="3">
        <v>43767</v>
      </c>
      <c r="DC59">
        <v>86.99</v>
      </c>
      <c r="DD59">
        <f t="shared" si="42"/>
        <v>1.0055484915038724</v>
      </c>
      <c r="DE59">
        <f t="shared" si="43"/>
        <v>5.533155327166449E-3</v>
      </c>
    </row>
    <row r="60" spans="1:109">
      <c r="A60" s="3">
        <v>43768</v>
      </c>
      <c r="B60">
        <v>88.999499999999998</v>
      </c>
      <c r="C60">
        <f t="shared" si="0"/>
        <v>1.009803087291727</v>
      </c>
      <c r="D60">
        <f t="shared" si="1"/>
        <v>9.7553487678986514E-3</v>
      </c>
      <c r="F60" s="3">
        <v>43768</v>
      </c>
      <c r="G60">
        <v>120.97</v>
      </c>
      <c r="H60">
        <f t="shared" si="2"/>
        <v>1.0115394263734425</v>
      </c>
      <c r="I60">
        <f t="shared" si="3"/>
        <v>1.147335499104069E-2</v>
      </c>
      <c r="K60" s="3">
        <v>43768</v>
      </c>
      <c r="L60">
        <v>60.814999999999998</v>
      </c>
      <c r="M60">
        <f t="shared" si="4"/>
        <v>0.99987669036951787</v>
      </c>
      <c r="N60">
        <f t="shared" si="5"/>
        <v>-1.2331723373965468E-4</v>
      </c>
      <c r="P60" s="3">
        <v>43768</v>
      </c>
      <c r="Q60">
        <v>213.25</v>
      </c>
      <c r="R60">
        <f t="shared" si="6"/>
        <v>1.0011267076663068</v>
      </c>
      <c r="S60">
        <f t="shared" si="7"/>
        <v>1.1260734075955868E-3</v>
      </c>
      <c r="U60" s="3">
        <v>43768</v>
      </c>
      <c r="V60">
        <v>116.36</v>
      </c>
      <c r="W60">
        <f t="shared" si="8"/>
        <v>0.98501650723778889</v>
      </c>
      <c r="X60">
        <f t="shared" si="9"/>
        <v>-1.5096879333427671E-2</v>
      </c>
      <c r="Z60" s="3">
        <v>43768</v>
      </c>
      <c r="AA60">
        <v>47.56</v>
      </c>
      <c r="AB60">
        <f t="shared" si="10"/>
        <v>1.0067739204064352</v>
      </c>
      <c r="AC60">
        <f t="shared" si="11"/>
        <v>6.7510804934195097E-3</v>
      </c>
      <c r="AE60" s="3">
        <v>43768</v>
      </c>
      <c r="AF60">
        <v>69.62</v>
      </c>
      <c r="AG60">
        <f t="shared" si="12"/>
        <v>0.96950285475560505</v>
      </c>
      <c r="AH60">
        <f t="shared" si="13"/>
        <v>-3.0971859738933342E-2</v>
      </c>
      <c r="AJ60" s="3">
        <v>43768</v>
      </c>
      <c r="AK60">
        <v>67.72</v>
      </c>
      <c r="AL60">
        <f t="shared" si="14"/>
        <v>0.98947983635300996</v>
      </c>
      <c r="AM60">
        <f t="shared" si="15"/>
        <v>-1.0575891759058141E-2</v>
      </c>
      <c r="AO60" s="3">
        <v>43768</v>
      </c>
      <c r="AP60">
        <v>21</v>
      </c>
      <c r="AQ60">
        <f t="shared" si="16"/>
        <v>1.0096153846153846</v>
      </c>
      <c r="AR60">
        <f t="shared" si="17"/>
        <v>9.5694510161506725E-3</v>
      </c>
      <c r="AT60" s="3">
        <v>43768</v>
      </c>
      <c r="AU60">
        <v>15.385</v>
      </c>
      <c r="AV60">
        <f t="shared" si="18"/>
        <v>1.0032605151613954</v>
      </c>
      <c r="AW60">
        <f t="shared" si="19"/>
        <v>3.2552112077901536E-3</v>
      </c>
      <c r="AY60" s="3">
        <v>43768</v>
      </c>
      <c r="AZ60">
        <v>125.73</v>
      </c>
      <c r="BA60">
        <f t="shared" si="20"/>
        <v>0.99446333939729492</v>
      </c>
      <c r="BB60">
        <f t="shared" si="21"/>
        <v>-5.5520447187165185E-3</v>
      </c>
      <c r="BD60" s="3">
        <v>43768</v>
      </c>
      <c r="BE60">
        <v>78.390699999999995</v>
      </c>
      <c r="BF60">
        <f t="shared" si="22"/>
        <v>0.98382643443600226</v>
      </c>
      <c r="BG60">
        <f t="shared" si="23"/>
        <v>-1.6305785256325953E-2</v>
      </c>
      <c r="BI60" s="3">
        <v>43768</v>
      </c>
      <c r="BJ60">
        <v>144.61000000000001</v>
      </c>
      <c r="BK60">
        <f t="shared" si="24"/>
        <v>1.0124623678498914</v>
      </c>
      <c r="BL60">
        <f t="shared" si="25"/>
        <v>1.2385351752163636E-2</v>
      </c>
      <c r="BN60" s="3">
        <v>43768</v>
      </c>
      <c r="BO60">
        <v>8083.11</v>
      </c>
      <c r="BP60">
        <f t="shared" si="26"/>
        <v>1.0044237285818842</v>
      </c>
      <c r="BQ60">
        <f t="shared" si="27"/>
        <v>4.4139726557324722E-3</v>
      </c>
      <c r="BS60" s="3">
        <v>43768</v>
      </c>
      <c r="BT60">
        <v>291.45</v>
      </c>
      <c r="BU60">
        <f t="shared" si="28"/>
        <v>1.0364140677785285</v>
      </c>
      <c r="BV60">
        <f t="shared" si="29"/>
        <v>3.5766743309690395E-2</v>
      </c>
      <c r="BX60" s="3">
        <v>43768</v>
      </c>
      <c r="BY60">
        <v>5.0750000000000002</v>
      </c>
      <c r="BZ60">
        <f t="shared" si="30"/>
        <v>1.0003942440370588</v>
      </c>
      <c r="CA60">
        <f t="shared" si="31"/>
        <v>3.9416634329794085E-4</v>
      </c>
      <c r="CC60" s="3">
        <v>43768</v>
      </c>
      <c r="CD60">
        <v>75.66</v>
      </c>
      <c r="CE60">
        <f t="shared" si="32"/>
        <v>1.0106420636012572</v>
      </c>
      <c r="CF60">
        <f t="shared" si="33"/>
        <v>1.0585835413260093E-2</v>
      </c>
      <c r="CH60" s="3">
        <v>43768</v>
      </c>
      <c r="CI60">
        <v>60.61</v>
      </c>
      <c r="CJ60">
        <f t="shared" si="34"/>
        <v>0.9840883260269524</v>
      </c>
      <c r="CK60">
        <f t="shared" si="35"/>
        <v>-1.6039623735758263E-2</v>
      </c>
      <c r="CM60" s="3">
        <v>43768</v>
      </c>
      <c r="CN60">
        <v>37.613100000000003</v>
      </c>
      <c r="CO60">
        <f t="shared" si="36"/>
        <v>1.0070657470575006</v>
      </c>
      <c r="CP60">
        <f t="shared" si="37"/>
        <v>7.0409016324336372E-3</v>
      </c>
      <c r="CR60" s="3">
        <v>43768</v>
      </c>
      <c r="CS60">
        <v>17.815000000000001</v>
      </c>
      <c r="CT60">
        <f t="shared" si="38"/>
        <v>0.99910268633279131</v>
      </c>
      <c r="CU60">
        <f t="shared" si="39"/>
        <v>-8.9771649411011817E-4</v>
      </c>
      <c r="CW60" s="3">
        <v>43768</v>
      </c>
      <c r="CX60">
        <v>21.000699999999998</v>
      </c>
      <c r="CY60">
        <f t="shared" si="40"/>
        <v>0.99617670637010047</v>
      </c>
      <c r="CZ60">
        <f t="shared" si="41"/>
        <v>-3.8306210996647697E-3</v>
      </c>
      <c r="DB60" s="3">
        <v>43768</v>
      </c>
      <c r="DC60">
        <v>90.99</v>
      </c>
      <c r="DD60">
        <f t="shared" si="42"/>
        <v>1.045982296815726</v>
      </c>
      <c r="DE60">
        <f t="shared" si="43"/>
        <v>4.4956440849150063E-2</v>
      </c>
    </row>
    <row r="61" spans="1:109">
      <c r="A61" s="3">
        <v>43769</v>
      </c>
      <c r="B61">
        <v>88.832999999999998</v>
      </c>
      <c r="C61">
        <f t="shared" si="0"/>
        <v>0.99812920297305041</v>
      </c>
      <c r="D61">
        <f t="shared" si="1"/>
        <v>-1.8725491532971385E-3</v>
      </c>
      <c r="F61" s="3">
        <v>43769</v>
      </c>
      <c r="G61">
        <v>123.27</v>
      </c>
      <c r="H61">
        <f t="shared" si="2"/>
        <v>1.0190129784244026</v>
      </c>
      <c r="I61">
        <f t="shared" si="3"/>
        <v>1.8834490591671107E-2</v>
      </c>
      <c r="K61" s="3">
        <v>43769</v>
      </c>
      <c r="L61">
        <v>62.19</v>
      </c>
      <c r="M61">
        <f t="shared" si="4"/>
        <v>1.0226095535640878</v>
      </c>
      <c r="N61">
        <f t="shared" si="5"/>
        <v>2.2357746045398162E-2</v>
      </c>
      <c r="P61" s="3">
        <v>43769</v>
      </c>
      <c r="Q61">
        <v>212.58</v>
      </c>
      <c r="R61">
        <f t="shared" si="6"/>
        <v>0.99685814771395087</v>
      </c>
      <c r="S61">
        <f t="shared" si="7"/>
        <v>-3.1467982663527607E-3</v>
      </c>
      <c r="U61" s="3">
        <v>43769</v>
      </c>
      <c r="V61">
        <v>116.14</v>
      </c>
      <c r="W61">
        <f t="shared" si="8"/>
        <v>0.9981093159161224</v>
      </c>
      <c r="X61">
        <f t="shared" si="9"/>
        <v>-1.8924736830970526E-3</v>
      </c>
      <c r="Z61" s="3">
        <v>43769</v>
      </c>
      <c r="AA61">
        <v>47.51</v>
      </c>
      <c r="AB61">
        <f t="shared" si="10"/>
        <v>0.99894869638351547</v>
      </c>
      <c r="AC61">
        <f t="shared" si="11"/>
        <v>-1.0518566237512181E-3</v>
      </c>
      <c r="AE61" s="3">
        <v>43769</v>
      </c>
      <c r="AF61">
        <v>69.31</v>
      </c>
      <c r="AG61">
        <f t="shared" si="12"/>
        <v>0.99554725653547826</v>
      </c>
      <c r="AH61">
        <f t="shared" si="13"/>
        <v>-4.4626864533995631E-3</v>
      </c>
      <c r="AJ61" s="3">
        <v>43769</v>
      </c>
      <c r="AK61">
        <v>67.569999999999993</v>
      </c>
      <c r="AL61">
        <f t="shared" si="14"/>
        <v>0.99778499704666268</v>
      </c>
      <c r="AM61">
        <f t="shared" si="15"/>
        <v>-2.2174597008513906E-3</v>
      </c>
      <c r="AO61" s="3">
        <v>43769</v>
      </c>
      <c r="AP61">
        <v>20.83</v>
      </c>
      <c r="AQ61">
        <f t="shared" si="16"/>
        <v>0.99190476190476184</v>
      </c>
      <c r="AR61">
        <f t="shared" si="17"/>
        <v>-8.1281824505424309E-3</v>
      </c>
      <c r="AT61" s="3">
        <v>43769</v>
      </c>
      <c r="AU61">
        <v>15.32</v>
      </c>
      <c r="AV61">
        <f t="shared" si="18"/>
        <v>0.99577510562235949</v>
      </c>
      <c r="AW61">
        <f t="shared" si="19"/>
        <v>-4.2338444615598585E-3</v>
      </c>
      <c r="AY61" s="3">
        <v>43769</v>
      </c>
      <c r="AZ61">
        <v>124.92</v>
      </c>
      <c r="BA61">
        <f t="shared" si="20"/>
        <v>0.99355762347888332</v>
      </c>
      <c r="BB61">
        <f t="shared" si="21"/>
        <v>-6.4632181902120047E-3</v>
      </c>
      <c r="BD61" s="3">
        <v>43769</v>
      </c>
      <c r="BE61">
        <v>77.045299999999997</v>
      </c>
      <c r="BF61">
        <f t="shared" si="22"/>
        <v>0.98283724982682896</v>
      </c>
      <c r="BG61">
        <f t="shared" si="23"/>
        <v>-1.7311737316665469E-2</v>
      </c>
      <c r="BI61" s="3">
        <v>43769</v>
      </c>
      <c r="BJ61">
        <v>143.37</v>
      </c>
      <c r="BK61">
        <f t="shared" si="24"/>
        <v>0.99142521264089611</v>
      </c>
      <c r="BL61">
        <f t="shared" si="25"/>
        <v>-8.6117623685243432E-3</v>
      </c>
      <c r="BN61" s="3">
        <v>43769</v>
      </c>
      <c r="BO61">
        <v>8083.83</v>
      </c>
      <c r="BP61">
        <f t="shared" si="26"/>
        <v>1.0000890746259794</v>
      </c>
      <c r="BQ61">
        <f t="shared" si="27"/>
        <v>8.9070659070470602E-5</v>
      </c>
      <c r="BS61" s="3">
        <v>43769</v>
      </c>
      <c r="BT61">
        <v>287.41000000000003</v>
      </c>
      <c r="BU61">
        <f t="shared" si="28"/>
        <v>0.98613827414650901</v>
      </c>
      <c r="BV61">
        <f t="shared" si="29"/>
        <v>-1.3958696740752083E-2</v>
      </c>
      <c r="BX61" s="3">
        <v>43769</v>
      </c>
      <c r="BY61">
        <v>5.0255000000000001</v>
      </c>
      <c r="BZ61">
        <f t="shared" si="30"/>
        <v>0.99024630541871916</v>
      </c>
      <c r="CA61">
        <f t="shared" si="31"/>
        <v>-9.8015734451935982E-3</v>
      </c>
      <c r="CC61" s="3">
        <v>43769</v>
      </c>
      <c r="CD61">
        <v>75.796700000000001</v>
      </c>
      <c r="CE61">
        <f t="shared" si="32"/>
        <v>1.0018067671160455</v>
      </c>
      <c r="CF61">
        <f t="shared" si="33"/>
        <v>1.8051368756874814E-3</v>
      </c>
      <c r="CH61" s="3">
        <v>43769</v>
      </c>
      <c r="CI61">
        <v>60.23</v>
      </c>
      <c r="CJ61">
        <f t="shared" si="34"/>
        <v>0.99373040752351094</v>
      </c>
      <c r="CK61">
        <f t="shared" si="35"/>
        <v>-6.2893289075639904E-3</v>
      </c>
      <c r="CM61" s="3">
        <v>43769</v>
      </c>
      <c r="CN61">
        <v>37.505600000000001</v>
      </c>
      <c r="CO61">
        <f t="shared" si="36"/>
        <v>0.99714195320247467</v>
      </c>
      <c r="CP61">
        <f t="shared" si="37"/>
        <v>-2.8621388119126246E-3</v>
      </c>
      <c r="CR61" s="3">
        <v>43769</v>
      </c>
      <c r="CS61">
        <v>18.067</v>
      </c>
      <c r="CT61">
        <f t="shared" si="38"/>
        <v>1.0141453831041256</v>
      </c>
      <c r="CU61">
        <f t="shared" si="39"/>
        <v>1.4046270733990621E-2</v>
      </c>
      <c r="CW61" s="3">
        <v>43769</v>
      </c>
      <c r="CX61">
        <v>20.994700000000002</v>
      </c>
      <c r="CY61">
        <f t="shared" si="40"/>
        <v>0.99971429523777799</v>
      </c>
      <c r="CZ61">
        <f t="shared" si="41"/>
        <v>-2.8574558360301076E-4</v>
      </c>
      <c r="DB61" s="3">
        <v>43769</v>
      </c>
      <c r="DC61">
        <v>89.84</v>
      </c>
      <c r="DD61">
        <f t="shared" si="42"/>
        <v>0.98736124848884499</v>
      </c>
      <c r="DE61">
        <f t="shared" si="43"/>
        <v>-1.2719299938411628E-2</v>
      </c>
    </row>
    <row r="62" spans="1:109">
      <c r="A62" s="3">
        <v>43770</v>
      </c>
      <c r="B62">
        <v>89.572000000000003</v>
      </c>
      <c r="C62">
        <f t="shared" si="0"/>
        <v>1.0083189805590265</v>
      </c>
      <c r="D62">
        <f t="shared" si="1"/>
        <v>8.2845685570511422E-3</v>
      </c>
      <c r="F62" s="3">
        <v>43770</v>
      </c>
      <c r="G62">
        <v>122.78</v>
      </c>
      <c r="H62">
        <f t="shared" si="2"/>
        <v>0.99602498580352072</v>
      </c>
      <c r="I62">
        <f t="shared" si="3"/>
        <v>-3.9829355640777931E-3</v>
      </c>
      <c r="K62" s="3">
        <v>43770</v>
      </c>
      <c r="L62">
        <v>63.954999999999998</v>
      </c>
      <c r="M62">
        <f t="shared" si="4"/>
        <v>1.0283807686123172</v>
      </c>
      <c r="N62">
        <f t="shared" si="5"/>
        <v>2.7985495935558668E-2</v>
      </c>
      <c r="P62" s="3">
        <v>43770</v>
      </c>
      <c r="Q62">
        <v>215.83</v>
      </c>
      <c r="R62">
        <f t="shared" si="6"/>
        <v>1.0152883620284128</v>
      </c>
      <c r="S62">
        <f t="shared" si="7"/>
        <v>1.5172672665443384E-2</v>
      </c>
      <c r="U62" s="3">
        <v>43770</v>
      </c>
      <c r="V62">
        <v>116.21</v>
      </c>
      <c r="W62">
        <f t="shared" si="8"/>
        <v>1.0006027208541415</v>
      </c>
      <c r="X62">
        <f t="shared" si="9"/>
        <v>6.0253929087845254E-4</v>
      </c>
      <c r="Z62" s="3">
        <v>43770</v>
      </c>
      <c r="AA62">
        <v>47.03</v>
      </c>
      <c r="AB62">
        <f t="shared" si="10"/>
        <v>0.98989686381814357</v>
      </c>
      <c r="AC62">
        <f t="shared" si="11"/>
        <v>-1.0154519241873324E-2</v>
      </c>
      <c r="AE62" s="3">
        <v>43770</v>
      </c>
      <c r="AF62">
        <v>71.150000000000006</v>
      </c>
      <c r="AG62">
        <f t="shared" si="12"/>
        <v>1.0265473957581879</v>
      </c>
      <c r="AH62">
        <f t="shared" si="13"/>
        <v>2.6201128605968071E-2</v>
      </c>
      <c r="AJ62" s="3">
        <v>43770</v>
      </c>
      <c r="AK62">
        <v>69.599999999999994</v>
      </c>
      <c r="AL62">
        <f t="shared" si="14"/>
        <v>1.0300429184549356</v>
      </c>
      <c r="AM62">
        <f t="shared" si="15"/>
        <v>2.9600469776290682E-2</v>
      </c>
      <c r="AO62" s="3">
        <v>43770</v>
      </c>
      <c r="AP62">
        <v>20.88</v>
      </c>
      <c r="AQ62">
        <f t="shared" si="16"/>
        <v>1.0024003840614499</v>
      </c>
      <c r="AR62">
        <f t="shared" si="17"/>
        <v>2.3975077415574462E-3</v>
      </c>
      <c r="AT62" s="3">
        <v>43770</v>
      </c>
      <c r="AU62">
        <v>15.55</v>
      </c>
      <c r="AV62">
        <f t="shared" si="18"/>
        <v>1.0150130548302871</v>
      </c>
      <c r="AW62">
        <f t="shared" si="19"/>
        <v>1.4901474312797838E-2</v>
      </c>
      <c r="AY62" s="3">
        <v>43770</v>
      </c>
      <c r="AZ62">
        <v>127.8</v>
      </c>
      <c r="BA62">
        <f t="shared" si="20"/>
        <v>1.0230547550432276</v>
      </c>
      <c r="BB62">
        <f t="shared" si="21"/>
        <v>2.2793009528556566E-2</v>
      </c>
      <c r="BD62" s="3">
        <v>43770</v>
      </c>
      <c r="BE62">
        <v>79.686499999999995</v>
      </c>
      <c r="BF62">
        <f t="shared" si="22"/>
        <v>1.0342811307114126</v>
      </c>
      <c r="BG62">
        <f t="shared" si="23"/>
        <v>3.3706625699879839E-2</v>
      </c>
      <c r="BI62" s="3">
        <v>43770</v>
      </c>
      <c r="BJ62">
        <v>143.72</v>
      </c>
      <c r="BK62">
        <f t="shared" si="24"/>
        <v>1.0024412359628931</v>
      </c>
      <c r="BL62">
        <f t="shared" si="25"/>
        <v>2.4382609871413685E-3</v>
      </c>
      <c r="BN62" s="3">
        <v>43770</v>
      </c>
      <c r="BO62">
        <v>8161.17</v>
      </c>
      <c r="BP62">
        <f t="shared" si="26"/>
        <v>1.0095672472083159</v>
      </c>
      <c r="BQ62">
        <f t="shared" si="27"/>
        <v>9.5217709239003717E-3</v>
      </c>
      <c r="BS62" s="3">
        <v>43770</v>
      </c>
      <c r="BT62">
        <v>286.81</v>
      </c>
      <c r="BU62">
        <f t="shared" si="28"/>
        <v>0.99791238996555431</v>
      </c>
      <c r="BV62">
        <f t="shared" si="29"/>
        <v>-2.0897921297118737E-3</v>
      </c>
      <c r="BX62" s="3">
        <v>43770</v>
      </c>
      <c r="BY62">
        <v>5.0648</v>
      </c>
      <c r="BZ62">
        <f t="shared" si="30"/>
        <v>1.0078201174012535</v>
      </c>
      <c r="CA62">
        <f t="shared" si="31"/>
        <v>7.7896987651221786E-3</v>
      </c>
      <c r="CC62" s="3">
        <v>43770</v>
      </c>
      <c r="CD62">
        <v>77.856700000000004</v>
      </c>
      <c r="CE62">
        <f t="shared" si="32"/>
        <v>1.0271779642121623</v>
      </c>
      <c r="CF62">
        <f t="shared" si="33"/>
        <v>2.6815201437788604E-2</v>
      </c>
      <c r="CH62" s="3">
        <v>43770</v>
      </c>
      <c r="CI62">
        <v>61.69</v>
      </c>
      <c r="CJ62">
        <f t="shared" si="34"/>
        <v>1.0242404117549395</v>
      </c>
      <c r="CK62">
        <f t="shared" si="35"/>
        <v>2.3951276165917683E-2</v>
      </c>
      <c r="CM62" s="3">
        <v>43770</v>
      </c>
      <c r="CN62">
        <v>37.525100000000002</v>
      </c>
      <c r="CO62">
        <f t="shared" si="36"/>
        <v>1.0005199223582613</v>
      </c>
      <c r="CP62">
        <f t="shared" si="37"/>
        <v>5.1978724546203163E-4</v>
      </c>
      <c r="CR62" s="3">
        <v>43770</v>
      </c>
      <c r="CS62">
        <v>18.004000000000001</v>
      </c>
      <c r="CT62">
        <f t="shared" si="38"/>
        <v>0.99651297946532358</v>
      </c>
      <c r="CU62">
        <f t="shared" si="39"/>
        <v>-3.4931143611037986E-3</v>
      </c>
      <c r="CW62" s="3">
        <v>43770</v>
      </c>
      <c r="CX62">
        <v>20.8873</v>
      </c>
      <c r="CY62">
        <f t="shared" si="40"/>
        <v>0.99488442321157233</v>
      </c>
      <c r="CZ62">
        <f t="shared" si="41"/>
        <v>-5.1287061466672298E-3</v>
      </c>
      <c r="DB62" s="3">
        <v>43770</v>
      </c>
      <c r="DC62">
        <v>89.96</v>
      </c>
      <c r="DD62">
        <f t="shared" si="42"/>
        <v>1.0013357079252003</v>
      </c>
      <c r="DE62">
        <f t="shared" si="43"/>
        <v>1.3348166609271615E-3</v>
      </c>
    </row>
    <row r="63" spans="1:109">
      <c r="A63" s="3">
        <v>43773</v>
      </c>
      <c r="B63">
        <v>90.233000000000004</v>
      </c>
      <c r="C63">
        <f t="shared" si="0"/>
        <v>1.0073795382485597</v>
      </c>
      <c r="D63">
        <f t="shared" si="1"/>
        <v>7.3524426763984388E-3</v>
      </c>
      <c r="F63" s="3">
        <v>43773</v>
      </c>
      <c r="G63">
        <v>120.05</v>
      </c>
      <c r="H63">
        <f t="shared" si="2"/>
        <v>0.97776510832383123</v>
      </c>
      <c r="I63">
        <f t="shared" si="3"/>
        <v>-2.2485813332088069E-2</v>
      </c>
      <c r="K63" s="3">
        <v>43773</v>
      </c>
      <c r="L63">
        <v>64.375</v>
      </c>
      <c r="M63">
        <f t="shared" si="4"/>
        <v>1.0065671175044955</v>
      </c>
      <c r="N63">
        <f t="shared" si="5"/>
        <v>6.5456479325438485E-3</v>
      </c>
      <c r="P63" s="3">
        <v>43773</v>
      </c>
      <c r="Q63">
        <v>217.98</v>
      </c>
      <c r="R63">
        <f t="shared" si="6"/>
        <v>1.0099615438076264</v>
      </c>
      <c r="S63">
        <f t="shared" si="7"/>
        <v>9.9122546902865021E-3</v>
      </c>
      <c r="U63" s="3">
        <v>43773</v>
      </c>
      <c r="V63">
        <v>121.57</v>
      </c>
      <c r="W63">
        <f t="shared" si="8"/>
        <v>1.0461233972979951</v>
      </c>
      <c r="X63">
        <f t="shared" si="9"/>
        <v>4.5091329332920316E-2</v>
      </c>
      <c r="Z63" s="3">
        <v>43773</v>
      </c>
      <c r="AA63">
        <v>47.48</v>
      </c>
      <c r="AB63">
        <f t="shared" si="10"/>
        <v>1.0095683606208803</v>
      </c>
      <c r="AC63">
        <f t="shared" si="11"/>
        <v>9.5228737845106763E-3</v>
      </c>
      <c r="AE63" s="3">
        <v>43773</v>
      </c>
      <c r="AF63">
        <v>73.69</v>
      </c>
      <c r="AG63">
        <f t="shared" si="12"/>
        <v>1.0356992269852423</v>
      </c>
      <c r="AH63">
        <f t="shared" si="13"/>
        <v>3.5076780243046425E-2</v>
      </c>
      <c r="AJ63" s="3">
        <v>43773</v>
      </c>
      <c r="AK63">
        <v>71.67</v>
      </c>
      <c r="AL63">
        <f t="shared" si="14"/>
        <v>1.0297413793103449</v>
      </c>
      <c r="AM63">
        <f t="shared" si="15"/>
        <v>2.9307682665453992E-2</v>
      </c>
      <c r="AO63" s="3">
        <v>43773</v>
      </c>
      <c r="AP63">
        <v>20.85</v>
      </c>
      <c r="AQ63">
        <f t="shared" si="16"/>
        <v>0.99856321839080475</v>
      </c>
      <c r="AR63">
        <f t="shared" si="17"/>
        <v>-1.4378147696273605E-3</v>
      </c>
      <c r="AT63" s="3">
        <v>43773</v>
      </c>
      <c r="AU63">
        <v>15.445</v>
      </c>
      <c r="AV63">
        <f t="shared" si="18"/>
        <v>0.99324758842443728</v>
      </c>
      <c r="AW63">
        <f t="shared" si="19"/>
        <v>-6.7753122546981336E-3</v>
      </c>
      <c r="AY63" s="3">
        <v>43773</v>
      </c>
      <c r="AZ63">
        <v>128.82</v>
      </c>
      <c r="BA63">
        <f t="shared" si="20"/>
        <v>1.0079812206572769</v>
      </c>
      <c r="BB63">
        <f t="shared" si="21"/>
        <v>7.9495391753101486E-3</v>
      </c>
      <c r="BD63" s="3">
        <v>43773</v>
      </c>
      <c r="BE63">
        <v>78.121600000000001</v>
      </c>
      <c r="BF63">
        <f t="shared" si="22"/>
        <v>0.98036179277543878</v>
      </c>
      <c r="BG63">
        <f t="shared" si="23"/>
        <v>-1.9833599144854913E-2</v>
      </c>
      <c r="BI63" s="3">
        <v>43773</v>
      </c>
      <c r="BJ63">
        <v>144.55000000000001</v>
      </c>
      <c r="BK63">
        <f t="shared" si="24"/>
        <v>1.0057751182855554</v>
      </c>
      <c r="BL63">
        <f t="shared" si="25"/>
        <v>5.7585062170372753E-3</v>
      </c>
      <c r="BN63" s="3">
        <v>43773</v>
      </c>
      <c r="BO63">
        <v>8210.66</v>
      </c>
      <c r="BP63">
        <f t="shared" si="26"/>
        <v>1.0060640814981185</v>
      </c>
      <c r="BQ63">
        <f t="shared" si="27"/>
        <v>6.0457689511377753E-3</v>
      </c>
      <c r="BS63" s="3">
        <v>43773</v>
      </c>
      <c r="BT63">
        <v>292.86</v>
      </c>
      <c r="BU63">
        <f t="shared" si="28"/>
        <v>1.0210941041107353</v>
      </c>
      <c r="BV63">
        <f t="shared" si="29"/>
        <v>2.0874703506016331E-2</v>
      </c>
      <c r="BX63" s="3">
        <v>43773</v>
      </c>
      <c r="BY63">
        <v>5.2625000000000002</v>
      </c>
      <c r="BZ63">
        <f t="shared" si="30"/>
        <v>1.0390341178328859</v>
      </c>
      <c r="CA63">
        <f t="shared" si="31"/>
        <v>3.829154876072019E-2</v>
      </c>
      <c r="CC63" s="3">
        <v>43773</v>
      </c>
      <c r="CD63">
        <v>78.006699999999995</v>
      </c>
      <c r="CE63">
        <f t="shared" si="32"/>
        <v>1.0019266164633229</v>
      </c>
      <c r="CF63">
        <f t="shared" si="33"/>
        <v>1.9247629181564751E-3</v>
      </c>
      <c r="CH63" s="3">
        <v>43773</v>
      </c>
      <c r="CI63">
        <v>62.13</v>
      </c>
      <c r="CJ63">
        <f t="shared" si="34"/>
        <v>1.0071324363754255</v>
      </c>
      <c r="CK63">
        <f t="shared" si="35"/>
        <v>7.107120854055184E-3</v>
      </c>
      <c r="CM63" s="3">
        <v>43773</v>
      </c>
      <c r="CN63">
        <v>37.173200000000001</v>
      </c>
      <c r="CO63">
        <f t="shared" si="36"/>
        <v>0.99062227682271331</v>
      </c>
      <c r="CP63">
        <f t="shared" si="37"/>
        <v>-9.4219708689505539E-3</v>
      </c>
      <c r="CR63" s="3">
        <v>43773</v>
      </c>
      <c r="CS63">
        <v>18.065999999999999</v>
      </c>
      <c r="CT63">
        <f t="shared" si="38"/>
        <v>1.0034436791824037</v>
      </c>
      <c r="CU63">
        <f t="shared" si="39"/>
        <v>3.4377632969653463E-3</v>
      </c>
      <c r="CW63" s="3">
        <v>43773</v>
      </c>
      <c r="CX63">
        <v>21.1647</v>
      </c>
      <c r="CY63">
        <f t="shared" si="40"/>
        <v>1.0132807974223572</v>
      </c>
      <c r="CZ63">
        <f t="shared" si="41"/>
        <v>1.3193380757050781E-2</v>
      </c>
      <c r="DB63" s="3">
        <v>43773</v>
      </c>
      <c r="DC63">
        <v>90.14</v>
      </c>
      <c r="DD63">
        <f t="shared" si="42"/>
        <v>1.0020008892841263</v>
      </c>
      <c r="DE63">
        <f t="shared" si="43"/>
        <v>1.9988901713873432E-3</v>
      </c>
    </row>
    <row r="64" spans="1:109">
      <c r="A64" s="3">
        <v>43774</v>
      </c>
      <c r="B64">
        <v>90.085499999999996</v>
      </c>
      <c r="C64">
        <f t="shared" si="0"/>
        <v>0.99836534305630964</v>
      </c>
      <c r="D64">
        <f t="shared" si="1"/>
        <v>-1.6359944531302601E-3</v>
      </c>
      <c r="F64" s="3">
        <v>43774</v>
      </c>
      <c r="G64">
        <v>120.09</v>
      </c>
      <c r="H64">
        <f t="shared" si="2"/>
        <v>1.0003331945022909</v>
      </c>
      <c r="I64">
        <f t="shared" si="3"/>
        <v>3.3313900532985758E-4</v>
      </c>
      <c r="K64" s="3">
        <v>43774</v>
      </c>
      <c r="L64">
        <v>64.282499999999999</v>
      </c>
      <c r="M64">
        <f t="shared" si="4"/>
        <v>0.99856310679611648</v>
      </c>
      <c r="N64">
        <f t="shared" si="5"/>
        <v>-1.4379265248897698E-3</v>
      </c>
      <c r="P64" s="3">
        <v>43774</v>
      </c>
      <c r="Q64">
        <v>220.88</v>
      </c>
      <c r="R64">
        <f t="shared" si="6"/>
        <v>1.0133039728415452</v>
      </c>
      <c r="S64">
        <f t="shared" si="7"/>
        <v>1.3216252160733482E-2</v>
      </c>
      <c r="U64" s="3">
        <v>43774</v>
      </c>
      <c r="V64">
        <v>121.94</v>
      </c>
      <c r="W64">
        <f t="shared" si="8"/>
        <v>1.0030435140248417</v>
      </c>
      <c r="X64">
        <f t="shared" si="9"/>
        <v>3.0388919119675117E-3</v>
      </c>
      <c r="Z64" s="3">
        <v>43774</v>
      </c>
      <c r="AA64">
        <v>47.76</v>
      </c>
      <c r="AB64">
        <f t="shared" si="10"/>
        <v>1.0058972198820557</v>
      </c>
      <c r="AC64">
        <f t="shared" si="11"/>
        <v>5.8798993428794714E-3</v>
      </c>
      <c r="AE64" s="3">
        <v>43774</v>
      </c>
      <c r="AF64">
        <v>74.010000000000005</v>
      </c>
      <c r="AG64">
        <f t="shared" si="12"/>
        <v>1.0043425159451758</v>
      </c>
      <c r="AH64">
        <f t="shared" si="13"/>
        <v>4.3331144304671141E-3</v>
      </c>
      <c r="AJ64" s="3">
        <v>43774</v>
      </c>
      <c r="AK64">
        <v>73.09</v>
      </c>
      <c r="AL64">
        <f t="shared" si="14"/>
        <v>1.0198130319520022</v>
      </c>
      <c r="AM64">
        <f t="shared" si="15"/>
        <v>1.9619308486472486E-2</v>
      </c>
      <c r="AO64" s="3">
        <v>43774</v>
      </c>
      <c r="AP64">
        <v>20.78</v>
      </c>
      <c r="AQ64">
        <f t="shared" si="16"/>
        <v>0.99664268585131888</v>
      </c>
      <c r="AR64">
        <f t="shared" si="17"/>
        <v>-3.3629625737291893E-3</v>
      </c>
      <c r="AT64" s="3">
        <v>43774</v>
      </c>
      <c r="AU64">
        <v>17.059999999999999</v>
      </c>
      <c r="AV64">
        <f t="shared" si="18"/>
        <v>1.1045645840077694</v>
      </c>
      <c r="AW64">
        <f t="shared" si="19"/>
        <v>9.9451215692987899E-2</v>
      </c>
      <c r="AY64" s="3">
        <v>43774</v>
      </c>
      <c r="AZ64">
        <v>129.1</v>
      </c>
      <c r="BA64">
        <f t="shared" si="20"/>
        <v>1.0021735755317498</v>
      </c>
      <c r="BB64">
        <f t="shared" si="21"/>
        <v>2.17121673385222E-3</v>
      </c>
      <c r="BD64" s="3">
        <v>43774</v>
      </c>
      <c r="BE64">
        <v>79.112899999999996</v>
      </c>
      <c r="BF64">
        <f t="shared" si="22"/>
        <v>1.0126891922336458</v>
      </c>
      <c r="BG64">
        <f t="shared" si="23"/>
        <v>1.2609359070108338E-2</v>
      </c>
      <c r="BI64" s="3">
        <v>43774</v>
      </c>
      <c r="BJ64">
        <v>144.46</v>
      </c>
      <c r="BK64">
        <f t="shared" si="24"/>
        <v>0.99937737806987204</v>
      </c>
      <c r="BL64">
        <f t="shared" si="25"/>
        <v>-6.2281583965429594E-4</v>
      </c>
      <c r="BN64" s="3">
        <v>43774</v>
      </c>
      <c r="BO64">
        <v>8210.18</v>
      </c>
      <c r="BP64">
        <f t="shared" si="26"/>
        <v>0.99994153941339681</v>
      </c>
      <c r="BQ64">
        <f t="shared" si="27"/>
        <v>-5.8462295489887865E-5</v>
      </c>
      <c r="BS64" s="3">
        <v>43774</v>
      </c>
      <c r="BT64">
        <v>288.02999999999997</v>
      </c>
      <c r="BU64">
        <f t="shared" si="28"/>
        <v>0.9835074779758245</v>
      </c>
      <c r="BV64">
        <f t="shared" si="29"/>
        <v>-1.663003774946915E-2</v>
      </c>
      <c r="BX64" s="3">
        <v>43774</v>
      </c>
      <c r="BY64">
        <v>5.2403000000000004</v>
      </c>
      <c r="BZ64">
        <f t="shared" si="30"/>
        <v>0.99578147268408557</v>
      </c>
      <c r="CA64">
        <f t="shared" si="31"/>
        <v>-4.2274504059799647E-3</v>
      </c>
      <c r="CC64" s="3">
        <v>43774</v>
      </c>
      <c r="CD64">
        <v>77.84</v>
      </c>
      <c r="CE64">
        <f t="shared" si="32"/>
        <v>0.99786300407529105</v>
      </c>
      <c r="CF64">
        <f t="shared" si="33"/>
        <v>-2.1392825587659703E-3</v>
      </c>
      <c r="CH64" s="3">
        <v>43774</v>
      </c>
      <c r="CI64">
        <v>62.96</v>
      </c>
      <c r="CJ64">
        <f t="shared" si="34"/>
        <v>1.013359085787864</v>
      </c>
      <c r="CK64">
        <f t="shared" si="35"/>
        <v>1.3270640033545195E-2</v>
      </c>
      <c r="CM64" s="3">
        <v>43774</v>
      </c>
      <c r="CN64">
        <v>36.635599999999997</v>
      </c>
      <c r="CO64">
        <f t="shared" si="36"/>
        <v>0.98553796821365913</v>
      </c>
      <c r="CP64">
        <f t="shared" si="37"/>
        <v>-1.4567626278474259E-2</v>
      </c>
      <c r="CR64" s="3">
        <v>43774</v>
      </c>
      <c r="CS64">
        <v>17.568000000000001</v>
      </c>
      <c r="CT64">
        <f t="shared" si="38"/>
        <v>0.97243440717369656</v>
      </c>
      <c r="CU64">
        <f t="shared" si="39"/>
        <v>-2.7952653400531539E-2</v>
      </c>
      <c r="CW64" s="3">
        <v>43774</v>
      </c>
      <c r="CX64">
        <v>21.148</v>
      </c>
      <c r="CY64">
        <f t="shared" si="40"/>
        <v>0.99921095030876883</v>
      </c>
      <c r="CZ64">
        <f t="shared" si="41"/>
        <v>-7.8936115478971298E-4</v>
      </c>
      <c r="DB64" s="3">
        <v>43774</v>
      </c>
      <c r="DC64">
        <v>91.57</v>
      </c>
      <c r="DD64">
        <f t="shared" si="42"/>
        <v>1.0158642112269802</v>
      </c>
      <c r="DE64">
        <f t="shared" si="43"/>
        <v>1.5739689857138535E-2</v>
      </c>
    </row>
    <row r="65" spans="1:109">
      <c r="A65" s="3">
        <v>43775</v>
      </c>
      <c r="B65">
        <v>89.788499999999999</v>
      </c>
      <c r="C65">
        <f t="shared" si="0"/>
        <v>0.99670313202457672</v>
      </c>
      <c r="D65">
        <f t="shared" si="1"/>
        <v>-3.3023146191853226E-3</v>
      </c>
      <c r="F65" s="3">
        <v>43775</v>
      </c>
      <c r="G65">
        <v>121.59</v>
      </c>
      <c r="H65">
        <f t="shared" si="2"/>
        <v>1.0124906320259806</v>
      </c>
      <c r="I65">
        <f t="shared" si="3"/>
        <v>1.2413267635734969E-2</v>
      </c>
      <c r="K65" s="3">
        <v>43775</v>
      </c>
      <c r="L65">
        <v>64.31</v>
      </c>
      <c r="M65">
        <f t="shared" si="4"/>
        <v>1.0004277991677362</v>
      </c>
      <c r="N65">
        <f t="shared" si="5"/>
        <v>4.2770768776131507E-4</v>
      </c>
      <c r="P65" s="3">
        <v>43775</v>
      </c>
      <c r="Q65">
        <v>222</v>
      </c>
      <c r="R65">
        <f t="shared" si="6"/>
        <v>1.0050706265845708</v>
      </c>
      <c r="S65">
        <f t="shared" si="7"/>
        <v>5.0578142503804506E-3</v>
      </c>
      <c r="U65" s="3">
        <v>43775</v>
      </c>
      <c r="V65">
        <v>119.9</v>
      </c>
      <c r="W65">
        <f t="shared" si="8"/>
        <v>0.98327046088240122</v>
      </c>
      <c r="X65">
        <f t="shared" si="9"/>
        <v>-1.6871058446201442E-2</v>
      </c>
      <c r="Z65" s="3">
        <v>43775</v>
      </c>
      <c r="AA65">
        <v>48.27</v>
      </c>
      <c r="AB65">
        <f t="shared" si="10"/>
        <v>1.010678391959799</v>
      </c>
      <c r="AC65">
        <f t="shared" si="11"/>
        <v>1.0621780588054918E-2</v>
      </c>
      <c r="AE65" s="3">
        <v>43775</v>
      </c>
      <c r="AF65">
        <v>71.42</v>
      </c>
      <c r="AG65">
        <f t="shared" si="12"/>
        <v>0.96500472909066337</v>
      </c>
      <c r="AH65">
        <f t="shared" si="13"/>
        <v>-3.5622277043072692E-2</v>
      </c>
      <c r="AJ65" s="3">
        <v>43775</v>
      </c>
      <c r="AK65">
        <v>71.489999999999995</v>
      </c>
      <c r="AL65">
        <f t="shared" si="14"/>
        <v>0.97810918046244344</v>
      </c>
      <c r="AM65">
        <f t="shared" si="15"/>
        <v>-2.2133978713540021E-2</v>
      </c>
      <c r="AO65" s="3">
        <v>43775</v>
      </c>
      <c r="AP65">
        <v>20.65</v>
      </c>
      <c r="AQ65">
        <f t="shared" si="16"/>
        <v>0.99374398460057733</v>
      </c>
      <c r="AR65">
        <f t="shared" si="17"/>
        <v>-6.2756662640397164E-3</v>
      </c>
      <c r="AT65" s="3">
        <v>43775</v>
      </c>
      <c r="AU65">
        <v>17.02</v>
      </c>
      <c r="AV65">
        <f t="shared" si="18"/>
        <v>0.99765533411488871</v>
      </c>
      <c r="AW65">
        <f t="shared" si="19"/>
        <v>-2.3474189183048965E-3</v>
      </c>
      <c r="AY65" s="3">
        <v>43775</v>
      </c>
      <c r="AZ65">
        <v>129.30000000000001</v>
      </c>
      <c r="BA65">
        <f t="shared" si="20"/>
        <v>1.0015491866769948</v>
      </c>
      <c r="BB65">
        <f t="shared" si="21"/>
        <v>1.5479879252151751E-3</v>
      </c>
      <c r="BD65" s="3">
        <v>43775</v>
      </c>
      <c r="BE65">
        <v>72.336699999999993</v>
      </c>
      <c r="BF65">
        <f t="shared" si="22"/>
        <v>0.91434772331693059</v>
      </c>
      <c r="BG65">
        <f t="shared" si="23"/>
        <v>-8.9544338611627777E-2</v>
      </c>
      <c r="BI65" s="3">
        <v>43775</v>
      </c>
      <c r="BJ65">
        <v>144.06</v>
      </c>
      <c r="BK65">
        <f t="shared" si="24"/>
        <v>0.9972310674235082</v>
      </c>
      <c r="BL65">
        <f t="shared" si="25"/>
        <v>-2.7727731614839374E-3</v>
      </c>
      <c r="BN65" s="3">
        <v>43775</v>
      </c>
      <c r="BO65">
        <v>8196.0300000000007</v>
      </c>
      <c r="BP65">
        <f t="shared" si="26"/>
        <v>0.99827652986901627</v>
      </c>
      <c r="BQ65">
        <f t="shared" si="27"/>
        <v>-1.724957014274809E-3</v>
      </c>
      <c r="BS65" s="3">
        <v>43775</v>
      </c>
      <c r="BT65">
        <v>288.58999999999997</v>
      </c>
      <c r="BU65">
        <f t="shared" si="28"/>
        <v>1.0019442419192446</v>
      </c>
      <c r="BV65">
        <f t="shared" si="29"/>
        <v>1.9423543271520985E-3</v>
      </c>
      <c r="BX65" s="3">
        <v>43775</v>
      </c>
      <c r="BY65">
        <v>5.1908000000000003</v>
      </c>
      <c r="BZ65">
        <f t="shared" si="30"/>
        <v>0.99055397591740924</v>
      </c>
      <c r="CA65">
        <f t="shared" si="31"/>
        <v>-9.4909207215814525E-3</v>
      </c>
      <c r="CC65" s="3">
        <v>43775</v>
      </c>
      <c r="CD65">
        <v>77.563299999999998</v>
      </c>
      <c r="CE65">
        <f t="shared" si="32"/>
        <v>0.99644527235354563</v>
      </c>
      <c r="CF65">
        <f t="shared" si="33"/>
        <v>-3.5610607034240196E-3</v>
      </c>
      <c r="CH65" s="3">
        <v>43775</v>
      </c>
      <c r="CI65">
        <v>61.74</v>
      </c>
      <c r="CJ65">
        <f t="shared" si="34"/>
        <v>0.98062261753494284</v>
      </c>
      <c r="CK65">
        <f t="shared" si="35"/>
        <v>-1.9567585035134526E-2</v>
      </c>
      <c r="CM65" s="3">
        <v>43775</v>
      </c>
      <c r="CN65">
        <v>36.762700000000002</v>
      </c>
      <c r="CO65">
        <f t="shared" si="36"/>
        <v>1.0034693030822481</v>
      </c>
      <c r="CP65">
        <f t="shared" si="37"/>
        <v>3.4632989331112381E-3</v>
      </c>
      <c r="CR65" s="3">
        <v>43775</v>
      </c>
      <c r="CS65">
        <v>17.597999999999999</v>
      </c>
      <c r="CT65">
        <f t="shared" si="38"/>
        <v>1.0017076502732238</v>
      </c>
      <c r="CU65">
        <f t="shared" si="39"/>
        <v>1.7061938962486525E-3</v>
      </c>
      <c r="CW65" s="3">
        <v>43775</v>
      </c>
      <c r="CX65">
        <v>21.771999999999998</v>
      </c>
      <c r="CY65">
        <f t="shared" si="40"/>
        <v>1.0295063362965764</v>
      </c>
      <c r="CZ65">
        <f t="shared" si="41"/>
        <v>2.9079402198749701E-2</v>
      </c>
      <c r="DB65" s="3">
        <v>43775</v>
      </c>
      <c r="DC65">
        <v>90.28</v>
      </c>
      <c r="DD65">
        <f t="shared" si="42"/>
        <v>0.98591241673037033</v>
      </c>
      <c r="DE65">
        <f t="shared" si="43"/>
        <v>-1.4187755170305703E-2</v>
      </c>
    </row>
    <row r="66" spans="1:109">
      <c r="A66" s="3">
        <v>43776</v>
      </c>
      <c r="B66">
        <v>89.41</v>
      </c>
      <c r="C66">
        <f t="shared" si="0"/>
        <v>0.99578453810900058</v>
      </c>
      <c r="D66">
        <f t="shared" si="1"/>
        <v>-4.2243719994411845E-3</v>
      </c>
      <c r="F66" s="3">
        <v>43776</v>
      </c>
      <c r="G66">
        <v>118.15</v>
      </c>
      <c r="H66">
        <f t="shared" si="2"/>
        <v>0.97170819968747435</v>
      </c>
      <c r="I66">
        <f t="shared" si="3"/>
        <v>-2.8699725675409977E-2</v>
      </c>
      <c r="K66" s="3">
        <v>43776</v>
      </c>
      <c r="L66">
        <v>64.857500000000002</v>
      </c>
      <c r="M66">
        <f t="shared" si="4"/>
        <v>1.0085134504742652</v>
      </c>
      <c r="N66">
        <f t="shared" si="5"/>
        <v>8.4774154320310414E-3</v>
      </c>
      <c r="P66" s="3">
        <v>43776</v>
      </c>
      <c r="Q66">
        <v>222.74</v>
      </c>
      <c r="R66">
        <f t="shared" si="6"/>
        <v>1.0033333333333334</v>
      </c>
      <c r="S66">
        <f t="shared" si="7"/>
        <v>3.3277900926747457E-3</v>
      </c>
      <c r="U66" s="3">
        <v>43776</v>
      </c>
      <c r="V66">
        <v>121.89</v>
      </c>
      <c r="W66">
        <f t="shared" si="8"/>
        <v>1.0165971643035863</v>
      </c>
      <c r="X66">
        <f t="shared" si="9"/>
        <v>1.6460936634276453E-2</v>
      </c>
      <c r="Z66" s="3">
        <v>43776</v>
      </c>
      <c r="AA66">
        <v>48.42</v>
      </c>
      <c r="AB66">
        <f t="shared" si="10"/>
        <v>1.0031075201988813</v>
      </c>
      <c r="AC66">
        <f t="shared" si="11"/>
        <v>3.1027018375108799E-3</v>
      </c>
      <c r="AE66" s="3">
        <v>43776</v>
      </c>
      <c r="AF66">
        <v>74.739999999999995</v>
      </c>
      <c r="AG66">
        <f t="shared" si="12"/>
        <v>1.0464855782693923</v>
      </c>
      <c r="AH66">
        <f t="shared" si="13"/>
        <v>4.5437481891035386E-2</v>
      </c>
      <c r="AJ66" s="3">
        <v>43776</v>
      </c>
      <c r="AK66">
        <v>73.010000000000005</v>
      </c>
      <c r="AL66">
        <f t="shared" si="14"/>
        <v>1.0212617149251646</v>
      </c>
      <c r="AM66">
        <f t="shared" si="15"/>
        <v>2.1038838289234172E-2</v>
      </c>
      <c r="AO66" s="3">
        <v>43776</v>
      </c>
      <c r="AP66">
        <v>20.55</v>
      </c>
      <c r="AQ66">
        <f t="shared" si="16"/>
        <v>0.99515738498789352</v>
      </c>
      <c r="AR66">
        <f t="shared" si="17"/>
        <v>-4.8543784647980884E-3</v>
      </c>
      <c r="AT66" s="3">
        <v>43776</v>
      </c>
      <c r="AU66">
        <v>16.745000000000001</v>
      </c>
      <c r="AV66">
        <f t="shared" si="18"/>
        <v>0.98384253819036438</v>
      </c>
      <c r="AW66">
        <f t="shared" si="19"/>
        <v>-1.6289416899060064E-2</v>
      </c>
      <c r="AY66" s="3">
        <v>43776</v>
      </c>
      <c r="AZ66">
        <v>130</v>
      </c>
      <c r="BA66">
        <f t="shared" si="20"/>
        <v>1.0054137664346481</v>
      </c>
      <c r="BB66">
        <f t="shared" si="21"/>
        <v>5.3991646777706015E-3</v>
      </c>
      <c r="BD66" s="3">
        <v>43776</v>
      </c>
      <c r="BE66">
        <v>71.961399999999998</v>
      </c>
      <c r="BF66">
        <f t="shared" si="22"/>
        <v>0.99481176221751899</v>
      </c>
      <c r="BG66">
        <f t="shared" si="23"/>
        <v>-5.2017434220238915E-3</v>
      </c>
      <c r="BI66" s="3">
        <v>43776</v>
      </c>
      <c r="BJ66">
        <v>144.26</v>
      </c>
      <c r="BK66">
        <f t="shared" si="24"/>
        <v>1.0013883104262111</v>
      </c>
      <c r="BL66">
        <f t="shared" si="25"/>
        <v>1.3873476143095435E-3</v>
      </c>
      <c r="BN66" s="3">
        <v>43776</v>
      </c>
      <c r="BO66">
        <v>8219.65</v>
      </c>
      <c r="BP66">
        <f t="shared" si="26"/>
        <v>1.0028818830580171</v>
      </c>
      <c r="BQ66">
        <f t="shared" si="27"/>
        <v>2.8777383940854404E-3</v>
      </c>
      <c r="BS66" s="3">
        <v>43776</v>
      </c>
      <c r="BT66">
        <v>289.57</v>
      </c>
      <c r="BU66">
        <f t="shared" si="28"/>
        <v>1.003395821061021</v>
      </c>
      <c r="BV66">
        <f t="shared" si="29"/>
        <v>3.3900682806115062E-3</v>
      </c>
      <c r="BX66" s="3">
        <v>43776</v>
      </c>
      <c r="BY66">
        <v>5.2084999999999999</v>
      </c>
      <c r="BZ66">
        <f t="shared" si="30"/>
        <v>1.0034098790167219</v>
      </c>
      <c r="CA66">
        <f t="shared" si="31"/>
        <v>3.4040785614279788E-3</v>
      </c>
      <c r="CC66" s="3">
        <v>43776</v>
      </c>
      <c r="CD66">
        <v>77.953299999999999</v>
      </c>
      <c r="CE66">
        <f t="shared" si="32"/>
        <v>1.0050281512003745</v>
      </c>
      <c r="CF66">
        <f t="shared" si="33"/>
        <v>5.0155522633855065E-3</v>
      </c>
      <c r="CH66" s="3">
        <v>43776</v>
      </c>
      <c r="CI66">
        <v>62.29</v>
      </c>
      <c r="CJ66">
        <f t="shared" si="34"/>
        <v>1.0089083252348559</v>
      </c>
      <c r="CK66">
        <f t="shared" si="35"/>
        <v>8.8688801920409222E-3</v>
      </c>
      <c r="CM66" s="3">
        <v>43776</v>
      </c>
      <c r="CN66">
        <v>36.078499999999998</v>
      </c>
      <c r="CO66">
        <f t="shared" si="36"/>
        <v>0.98138874456990366</v>
      </c>
      <c r="CP66">
        <f t="shared" si="37"/>
        <v>-1.878662414092511E-2</v>
      </c>
      <c r="CR66" s="3">
        <v>43776</v>
      </c>
      <c r="CS66">
        <v>16.97</v>
      </c>
      <c r="CT66">
        <f t="shared" si="38"/>
        <v>0.96431412660529603</v>
      </c>
      <c r="CU66">
        <f t="shared" si="39"/>
        <v>-3.6338179977234063E-2</v>
      </c>
      <c r="CW66" s="3">
        <v>43776</v>
      </c>
      <c r="CX66">
        <v>22.369299999999999</v>
      </c>
      <c r="CY66">
        <f t="shared" si="40"/>
        <v>1.0274343193092046</v>
      </c>
      <c r="CZ66">
        <f t="shared" si="41"/>
        <v>2.7064742531676324E-2</v>
      </c>
      <c r="DB66" s="3">
        <v>43776</v>
      </c>
      <c r="DC66">
        <v>90.63</v>
      </c>
      <c r="DD66">
        <f t="shared" si="42"/>
        <v>1.0038768276473193</v>
      </c>
      <c r="DE66">
        <f t="shared" si="43"/>
        <v>3.869332117355251E-3</v>
      </c>
    </row>
    <row r="67" spans="1:109">
      <c r="A67" s="3">
        <v>43777</v>
      </c>
      <c r="B67">
        <v>89.293999999999997</v>
      </c>
      <c r="C67">
        <f t="shared" si="0"/>
        <v>0.99870260597248628</v>
      </c>
      <c r="D67">
        <f t="shared" si="1"/>
        <v>-1.2982363717921502E-3</v>
      </c>
      <c r="F67" s="3">
        <v>43777</v>
      </c>
      <c r="G67">
        <v>116.3</v>
      </c>
      <c r="H67">
        <f t="shared" si="2"/>
        <v>0.98434193821413452</v>
      </c>
      <c r="I67">
        <f t="shared" si="3"/>
        <v>-1.5781944108298165E-2</v>
      </c>
      <c r="K67" s="3">
        <v>43777</v>
      </c>
      <c r="L67">
        <v>65.034999999999997</v>
      </c>
      <c r="M67">
        <f t="shared" si="4"/>
        <v>1.0027367690706548</v>
      </c>
      <c r="N67">
        <f t="shared" si="5"/>
        <v>2.7330309369011079E-3</v>
      </c>
      <c r="P67" s="3">
        <v>43777</v>
      </c>
      <c r="Q67">
        <v>221.31</v>
      </c>
      <c r="R67">
        <f t="shared" si="6"/>
        <v>0.99357995869623772</v>
      </c>
      <c r="S67">
        <f t="shared" si="7"/>
        <v>-6.4407384006335807E-3</v>
      </c>
      <c r="U67" s="3">
        <v>43777</v>
      </c>
      <c r="V67">
        <v>120.93</v>
      </c>
      <c r="W67">
        <f t="shared" si="8"/>
        <v>0.99212404627122819</v>
      </c>
      <c r="X67">
        <f t="shared" si="9"/>
        <v>-7.9071328705609314E-3</v>
      </c>
      <c r="Z67" s="3">
        <v>43777</v>
      </c>
      <c r="AA67">
        <v>48.83</v>
      </c>
      <c r="AB67">
        <f t="shared" si="10"/>
        <v>1.0084675753820735</v>
      </c>
      <c r="AC67">
        <f t="shared" si="11"/>
        <v>8.4319265636564802E-3</v>
      </c>
      <c r="AE67" s="3">
        <v>43777</v>
      </c>
      <c r="AF67">
        <v>74.7</v>
      </c>
      <c r="AG67">
        <f t="shared" si="12"/>
        <v>0.99946481134599963</v>
      </c>
      <c r="AH67">
        <f t="shared" si="13"/>
        <v>-5.3533191856605276E-4</v>
      </c>
      <c r="AJ67" s="3">
        <v>43777</v>
      </c>
      <c r="AK67">
        <v>70.77</v>
      </c>
      <c r="AL67">
        <f t="shared" si="14"/>
        <v>0.96931927133269402</v>
      </c>
      <c r="AM67">
        <f t="shared" si="15"/>
        <v>-3.1161235980301166E-2</v>
      </c>
      <c r="AO67" s="3">
        <v>43777</v>
      </c>
      <c r="AP67">
        <v>20.29</v>
      </c>
      <c r="AQ67">
        <f t="shared" si="16"/>
        <v>0.98734793187347925</v>
      </c>
      <c r="AR67">
        <f t="shared" si="17"/>
        <v>-1.2732787104520313E-2</v>
      </c>
      <c r="AT67" s="3">
        <v>43777</v>
      </c>
      <c r="AU67">
        <v>16.87</v>
      </c>
      <c r="AV67">
        <f t="shared" si="18"/>
        <v>1.0074649148999701</v>
      </c>
      <c r="AW67">
        <f t="shared" si="19"/>
        <v>7.4371903117090256E-3</v>
      </c>
      <c r="AY67" s="3">
        <v>43777</v>
      </c>
      <c r="AZ67">
        <v>130.38</v>
      </c>
      <c r="BA67">
        <f t="shared" si="20"/>
        <v>1.0029230769230768</v>
      </c>
      <c r="BB67">
        <f t="shared" si="21"/>
        <v>2.9188130408107343E-3</v>
      </c>
      <c r="BD67" s="3">
        <v>43777</v>
      </c>
      <c r="BE67">
        <v>77.038300000000007</v>
      </c>
      <c r="BF67">
        <f t="shared" si="22"/>
        <v>1.0705503228119522</v>
      </c>
      <c r="BG67">
        <f t="shared" si="23"/>
        <v>6.8172836641420417E-2</v>
      </c>
      <c r="BI67" s="3">
        <v>43777</v>
      </c>
      <c r="BJ67">
        <v>145.96</v>
      </c>
      <c r="BK67">
        <f t="shared" si="24"/>
        <v>1.0117842783862472</v>
      </c>
      <c r="BL67">
        <f t="shared" si="25"/>
        <v>1.1715384492720448E-2</v>
      </c>
      <c r="BN67" s="3">
        <v>43777</v>
      </c>
      <c r="BO67">
        <v>8255.89</v>
      </c>
      <c r="BP67">
        <f t="shared" si="26"/>
        <v>1.0044089468529682</v>
      </c>
      <c r="BQ67">
        <f t="shared" si="27"/>
        <v>4.3992559208873771E-3</v>
      </c>
      <c r="BS67" s="3">
        <v>43777</v>
      </c>
      <c r="BT67">
        <v>291.57</v>
      </c>
      <c r="BU67">
        <f t="shared" si="28"/>
        <v>1.0069067928307491</v>
      </c>
      <c r="BV67">
        <f t="shared" si="29"/>
        <v>6.8830501980835226E-3</v>
      </c>
      <c r="BX67" s="3">
        <v>43777</v>
      </c>
      <c r="BY67">
        <v>5.1944999999999997</v>
      </c>
      <c r="BZ67">
        <f t="shared" si="30"/>
        <v>0.9973120860132475</v>
      </c>
      <c r="CA67">
        <f t="shared" si="31"/>
        <v>-2.6915329139172105E-3</v>
      </c>
      <c r="CC67" s="3">
        <v>43777</v>
      </c>
      <c r="CD67">
        <v>78.976699999999994</v>
      </c>
      <c r="CE67">
        <f t="shared" si="32"/>
        <v>1.0131283730130731</v>
      </c>
      <c r="CF67">
        <f t="shared" si="33"/>
        <v>1.3042942818064545E-2</v>
      </c>
      <c r="CH67" s="3">
        <v>43777</v>
      </c>
      <c r="CI67">
        <v>62.51</v>
      </c>
      <c r="CJ67">
        <f t="shared" si="34"/>
        <v>1.0035318670733664</v>
      </c>
      <c r="CK67">
        <f t="shared" si="35"/>
        <v>3.5256446776667063E-3</v>
      </c>
      <c r="CM67" s="3">
        <v>43777</v>
      </c>
      <c r="CN67">
        <v>36.215299999999999</v>
      </c>
      <c r="CO67">
        <f t="shared" si="36"/>
        <v>1.0037917319179013</v>
      </c>
      <c r="CP67">
        <f t="shared" si="37"/>
        <v>3.7845614224478728E-3</v>
      </c>
      <c r="CR67" s="3">
        <v>43777</v>
      </c>
      <c r="CS67">
        <v>16.783000000000001</v>
      </c>
      <c r="CT67">
        <f t="shared" si="38"/>
        <v>0.98898055391868012</v>
      </c>
      <c r="CU67">
        <f t="shared" si="39"/>
        <v>-1.108060992009267E-2</v>
      </c>
      <c r="CW67" s="3">
        <v>43777</v>
      </c>
      <c r="CX67">
        <v>22.475999999999999</v>
      </c>
      <c r="CY67">
        <f t="shared" si="40"/>
        <v>1.0047699302168598</v>
      </c>
      <c r="CZ67">
        <f t="shared" si="41"/>
        <v>4.7585901463220327E-3</v>
      </c>
      <c r="DB67" s="3">
        <v>43777</v>
      </c>
      <c r="DC67">
        <v>91.61</v>
      </c>
      <c r="DD67">
        <f t="shared" si="42"/>
        <v>1.0108131965132958</v>
      </c>
      <c r="DE67">
        <f t="shared" si="43"/>
        <v>1.0755151960426979E-2</v>
      </c>
    </row>
    <row r="68" spans="1:109">
      <c r="A68" s="3">
        <v>43780</v>
      </c>
      <c r="B68">
        <v>88.582499999999996</v>
      </c>
      <c r="C68">
        <f t="shared" si="0"/>
        <v>0.9920319394360203</v>
      </c>
      <c r="D68">
        <f t="shared" si="1"/>
        <v>-7.999975203459686E-3</v>
      </c>
      <c r="F68" s="3">
        <v>43780</v>
      </c>
      <c r="G68">
        <v>115.59</v>
      </c>
      <c r="H68">
        <f t="shared" si="2"/>
        <v>0.99389509888220129</v>
      </c>
      <c r="I68">
        <f t="shared" si="3"/>
        <v>-6.1236122184427453E-3</v>
      </c>
      <c r="K68" s="3">
        <v>43780</v>
      </c>
      <c r="L68">
        <v>65.55</v>
      </c>
      <c r="M68">
        <f t="shared" si="4"/>
        <v>1.0079188129468748</v>
      </c>
      <c r="N68">
        <f t="shared" si="5"/>
        <v>7.8876236940047841E-3</v>
      </c>
      <c r="P68" s="3">
        <v>43780</v>
      </c>
      <c r="Q68">
        <v>220.85</v>
      </c>
      <c r="R68">
        <f t="shared" si="6"/>
        <v>0.99792146762459899</v>
      </c>
      <c r="S68">
        <f t="shared" si="7"/>
        <v>-2.0806955217851E-3</v>
      </c>
      <c r="U68" s="3">
        <v>43780</v>
      </c>
      <c r="V68">
        <v>120.81</v>
      </c>
      <c r="W68">
        <f t="shared" si="8"/>
        <v>0.99900769039940462</v>
      </c>
      <c r="X68">
        <f t="shared" si="9"/>
        <v>-9.9280226571160754E-4</v>
      </c>
      <c r="Z68" s="3">
        <v>43780</v>
      </c>
      <c r="AA68">
        <v>48.1</v>
      </c>
      <c r="AB68">
        <f t="shared" si="10"/>
        <v>0.98505017407331563</v>
      </c>
      <c r="AC68">
        <f t="shared" si="11"/>
        <v>-1.5062700961853345E-2</v>
      </c>
      <c r="AE68" s="3">
        <v>43780</v>
      </c>
      <c r="AF68">
        <v>73.819999999999993</v>
      </c>
      <c r="AG68">
        <f t="shared" si="12"/>
        <v>0.98821954484605079</v>
      </c>
      <c r="AH68">
        <f t="shared" si="13"/>
        <v>-1.185039453691919E-2</v>
      </c>
      <c r="AJ68" s="3">
        <v>43780</v>
      </c>
      <c r="AK68">
        <v>70.34</v>
      </c>
      <c r="AL68">
        <f t="shared" si="14"/>
        <v>0.99392397908718388</v>
      </c>
      <c r="AM68">
        <f t="shared" si="15"/>
        <v>-6.0945550418569066E-3</v>
      </c>
      <c r="AO68" s="3">
        <v>43780</v>
      </c>
      <c r="AP68">
        <v>20.170000000000002</v>
      </c>
      <c r="AQ68">
        <f t="shared" si="16"/>
        <v>0.99408575653031062</v>
      </c>
      <c r="AR68">
        <f t="shared" si="17"/>
        <v>-5.931801871602852E-3</v>
      </c>
      <c r="AT68" s="3">
        <v>43780</v>
      </c>
      <c r="AU68">
        <v>16.600000000000001</v>
      </c>
      <c r="AV68">
        <f t="shared" si="18"/>
        <v>0.98399525785417907</v>
      </c>
      <c r="AW68">
        <f t="shared" si="19"/>
        <v>-1.6134201195379325E-2</v>
      </c>
      <c r="AY68" s="3">
        <v>43780</v>
      </c>
      <c r="AZ68">
        <v>129.91999999999999</v>
      </c>
      <c r="BA68">
        <f t="shared" si="20"/>
        <v>0.99647185151096784</v>
      </c>
      <c r="BB68">
        <f t="shared" si="21"/>
        <v>-3.5343870830255469E-3</v>
      </c>
      <c r="BD68" s="3">
        <v>43780</v>
      </c>
      <c r="BE68">
        <v>77.109099999999998</v>
      </c>
      <c r="BF68">
        <f t="shared" si="22"/>
        <v>1.0009190233948568</v>
      </c>
      <c r="BG68">
        <f t="shared" si="23"/>
        <v>9.1860135141542292E-4</v>
      </c>
      <c r="BI68" s="3">
        <v>43780</v>
      </c>
      <c r="BJ68">
        <v>146.11000000000001</v>
      </c>
      <c r="BK68">
        <f t="shared" si="24"/>
        <v>1.0010276788161141</v>
      </c>
      <c r="BL68">
        <f t="shared" si="25"/>
        <v>1.0271511157462668E-3</v>
      </c>
      <c r="BN68" s="3">
        <v>43780</v>
      </c>
      <c r="BO68">
        <v>8241.91</v>
      </c>
      <c r="BP68">
        <f t="shared" si="26"/>
        <v>0.99830666348509978</v>
      </c>
      <c r="BQ68">
        <f t="shared" si="27"/>
        <v>-1.6947718297194178E-3</v>
      </c>
      <c r="BS68" s="3">
        <v>43780</v>
      </c>
      <c r="BT68">
        <v>294.18</v>
      </c>
      <c r="BU68">
        <f t="shared" si="28"/>
        <v>1.0089515382240972</v>
      </c>
      <c r="BV68">
        <f t="shared" si="29"/>
        <v>8.9117107077080534E-3</v>
      </c>
      <c r="BX68" s="3">
        <v>43780</v>
      </c>
      <c r="BY68">
        <v>5.2045000000000003</v>
      </c>
      <c r="BZ68">
        <f t="shared" si="30"/>
        <v>1.0019251131003948</v>
      </c>
      <c r="CA68">
        <f t="shared" si="31"/>
        <v>1.9232624449368589E-3</v>
      </c>
      <c r="CC68" s="3">
        <v>43780</v>
      </c>
      <c r="CD68">
        <v>78.67</v>
      </c>
      <c r="CE68">
        <f t="shared" si="32"/>
        <v>0.99611657615473936</v>
      </c>
      <c r="CF68">
        <f t="shared" si="33"/>
        <v>-3.8909839146245876E-3</v>
      </c>
      <c r="CH68" s="3">
        <v>43780</v>
      </c>
      <c r="CI68">
        <v>62.18</v>
      </c>
      <c r="CJ68">
        <f t="shared" si="34"/>
        <v>0.99472084466485367</v>
      </c>
      <c r="CK68">
        <f t="shared" si="35"/>
        <v>-5.2931393131131895E-3</v>
      </c>
      <c r="CM68" s="3">
        <v>43780</v>
      </c>
      <c r="CN68">
        <v>36.097999999999999</v>
      </c>
      <c r="CO68">
        <f t="shared" si="36"/>
        <v>0.99676103746206712</v>
      </c>
      <c r="CP68">
        <f t="shared" si="37"/>
        <v>-3.2442193312006884E-3</v>
      </c>
      <c r="CR68" s="3">
        <v>43780</v>
      </c>
      <c r="CS68">
        <v>16.802</v>
      </c>
      <c r="CT68">
        <f t="shared" si="38"/>
        <v>1.0011320979562652</v>
      </c>
      <c r="CU68">
        <f t="shared" si="39"/>
        <v>1.1314576166131837E-3</v>
      </c>
      <c r="CW68" s="3">
        <v>43780</v>
      </c>
      <c r="CX68">
        <v>23.006</v>
      </c>
      <c r="CY68">
        <f t="shared" si="40"/>
        <v>1.0235807083110875</v>
      </c>
      <c r="CZ68">
        <f t="shared" si="41"/>
        <v>2.3306978223866882E-2</v>
      </c>
      <c r="DB68" s="3">
        <v>43780</v>
      </c>
      <c r="DC68">
        <v>90.96</v>
      </c>
      <c r="DD68">
        <f t="shared" si="42"/>
        <v>0.99290470472655823</v>
      </c>
      <c r="DE68">
        <f t="shared" si="43"/>
        <v>-7.1205865848366929E-3</v>
      </c>
    </row>
    <row r="69" spans="1:109">
      <c r="A69" s="3">
        <v>43781</v>
      </c>
      <c r="B69">
        <v>88.9</v>
      </c>
      <c r="C69">
        <f t="shared" si="0"/>
        <v>1.0035842293906811</v>
      </c>
      <c r="D69">
        <f t="shared" si="1"/>
        <v>3.5778213478841235E-3</v>
      </c>
      <c r="F69" s="3">
        <v>43781</v>
      </c>
      <c r="G69">
        <v>115.38</v>
      </c>
      <c r="H69">
        <f t="shared" si="2"/>
        <v>0.99818323384375807</v>
      </c>
      <c r="I69">
        <f t="shared" si="3"/>
        <v>-1.8184184774325902E-3</v>
      </c>
      <c r="K69" s="3">
        <v>43781</v>
      </c>
      <c r="L69">
        <v>65.489999999999995</v>
      </c>
      <c r="M69">
        <f t="shared" si="4"/>
        <v>0.99908466819221964</v>
      </c>
      <c r="N69">
        <f t="shared" si="5"/>
        <v>-9.1575097974667193E-4</v>
      </c>
      <c r="P69" s="3">
        <v>43781</v>
      </c>
      <c r="Q69">
        <v>220.89</v>
      </c>
      <c r="R69">
        <f t="shared" si="6"/>
        <v>1.000181118406158</v>
      </c>
      <c r="S69">
        <f t="shared" si="7"/>
        <v>1.8110200619964465E-4</v>
      </c>
      <c r="U69" s="3">
        <v>43781</v>
      </c>
      <c r="V69">
        <v>120.96</v>
      </c>
      <c r="W69">
        <f t="shared" si="8"/>
        <v>1.001241619071269</v>
      </c>
      <c r="X69">
        <f t="shared" si="9"/>
        <v>1.2408488997504054E-3</v>
      </c>
      <c r="Z69" s="3">
        <v>43781</v>
      </c>
      <c r="AA69">
        <v>48.37</v>
      </c>
      <c r="AB69">
        <f t="shared" si="10"/>
        <v>1.0056133056133056</v>
      </c>
      <c r="AC69">
        <f t="shared" si="11"/>
        <v>5.5976097231763651E-3</v>
      </c>
      <c r="AE69" s="3">
        <v>43781</v>
      </c>
      <c r="AF69">
        <v>73.290000000000006</v>
      </c>
      <c r="AG69">
        <f t="shared" si="12"/>
        <v>0.99282037388241684</v>
      </c>
      <c r="AH69">
        <f t="shared" si="13"/>
        <v>-7.2055236640935693E-3</v>
      </c>
      <c r="AJ69" s="3">
        <v>43781</v>
      </c>
      <c r="AK69">
        <v>69.37</v>
      </c>
      <c r="AL69">
        <f t="shared" si="14"/>
        <v>0.98620983793005401</v>
      </c>
      <c r="AM69">
        <f t="shared" si="15"/>
        <v>-1.3886129648626481E-2</v>
      </c>
      <c r="AO69" s="3">
        <v>43781</v>
      </c>
      <c r="AP69">
        <v>20.38</v>
      </c>
      <c r="AQ69">
        <f t="shared" si="16"/>
        <v>1.010411502231036</v>
      </c>
      <c r="AR69">
        <f t="shared" si="17"/>
        <v>1.03576758284582E-2</v>
      </c>
      <c r="AT69" s="3">
        <v>43781</v>
      </c>
      <c r="AU69">
        <v>16.77</v>
      </c>
      <c r="AV69">
        <f t="shared" si="18"/>
        <v>1.0102409638554215</v>
      </c>
      <c r="AW69">
        <f t="shared" si="19"/>
        <v>1.0188880472619753E-2</v>
      </c>
      <c r="AY69" s="3">
        <v>43781</v>
      </c>
      <c r="AZ69">
        <v>129.16</v>
      </c>
      <c r="BA69">
        <f t="shared" si="20"/>
        <v>0.99415024630541882</v>
      </c>
      <c r="BB69">
        <f t="shared" si="21"/>
        <v>-5.8669305232932571E-3</v>
      </c>
      <c r="BD69" s="3">
        <v>43781</v>
      </c>
      <c r="BE69">
        <v>76.804599999999994</v>
      </c>
      <c r="BF69">
        <f t="shared" si="22"/>
        <v>0.99605104974639824</v>
      </c>
      <c r="BG69">
        <f t="shared" si="23"/>
        <v>-3.9567679455593452E-3</v>
      </c>
      <c r="BI69" s="3">
        <v>43781</v>
      </c>
      <c r="BJ69">
        <v>147.07</v>
      </c>
      <c r="BK69">
        <f t="shared" si="24"/>
        <v>1.0065703921702824</v>
      </c>
      <c r="BL69">
        <f t="shared" si="25"/>
        <v>6.5489012282290609E-3</v>
      </c>
      <c r="BN69" s="3">
        <v>43781</v>
      </c>
      <c r="BO69">
        <v>8263.7900000000009</v>
      </c>
      <c r="BP69">
        <f t="shared" si="26"/>
        <v>1.0026547244510073</v>
      </c>
      <c r="BQ69">
        <f t="shared" si="27"/>
        <v>2.6512068941062072E-3</v>
      </c>
      <c r="BS69" s="3">
        <v>43781</v>
      </c>
      <c r="BT69">
        <v>292.01</v>
      </c>
      <c r="BU69">
        <f t="shared" si="28"/>
        <v>0.99262356380447336</v>
      </c>
      <c r="BV69">
        <f t="shared" si="29"/>
        <v>-7.403776633973333E-3</v>
      </c>
      <c r="BX69" s="3">
        <v>43781</v>
      </c>
      <c r="BY69">
        <v>5.2403000000000004</v>
      </c>
      <c r="BZ69">
        <f t="shared" si="30"/>
        <v>1.006878662695744</v>
      </c>
      <c r="CA69">
        <f t="shared" si="31"/>
        <v>6.8551126291336983E-3</v>
      </c>
      <c r="CC69" s="3">
        <v>43781</v>
      </c>
      <c r="CD69">
        <v>80.383300000000006</v>
      </c>
      <c r="CE69">
        <f t="shared" si="32"/>
        <v>1.0217783144782002</v>
      </c>
      <c r="CF69">
        <f t="shared" si="33"/>
        <v>2.1544554825974258E-2</v>
      </c>
      <c r="CH69" s="3">
        <v>43781</v>
      </c>
      <c r="CI69">
        <v>62.06</v>
      </c>
      <c r="CJ69">
        <f t="shared" si="34"/>
        <v>0.99807011900932785</v>
      </c>
      <c r="CK69">
        <f t="shared" si="35"/>
        <v>-1.9317456103735192E-3</v>
      </c>
      <c r="CM69" s="3">
        <v>43781</v>
      </c>
      <c r="CN69">
        <v>36.137099999999997</v>
      </c>
      <c r="CO69">
        <f t="shared" si="36"/>
        <v>1.0010831625020775</v>
      </c>
      <c r="CP69">
        <f t="shared" si="37"/>
        <v>1.0825763048342924E-3</v>
      </c>
      <c r="CR69" s="3">
        <v>43781</v>
      </c>
      <c r="CS69">
        <v>16.677</v>
      </c>
      <c r="CT69">
        <f t="shared" si="38"/>
        <v>0.99256040947506252</v>
      </c>
      <c r="CU69">
        <f t="shared" si="39"/>
        <v>-7.4674023032132624E-3</v>
      </c>
      <c r="CW69" s="3">
        <v>43781</v>
      </c>
      <c r="CX69">
        <v>23.328700000000001</v>
      </c>
      <c r="CY69">
        <f t="shared" si="40"/>
        <v>1.0140267756237504</v>
      </c>
      <c r="CZ69">
        <f t="shared" si="41"/>
        <v>1.3929310760942989E-2</v>
      </c>
      <c r="DB69" s="3">
        <v>43781</v>
      </c>
      <c r="DC69">
        <v>89.57</v>
      </c>
      <c r="DD69">
        <f t="shared" si="42"/>
        <v>0.98471855760773963</v>
      </c>
      <c r="DE69">
        <f t="shared" si="43"/>
        <v>-1.5399406955176697E-2</v>
      </c>
    </row>
    <row r="70" spans="1:109">
      <c r="A70" s="3">
        <v>43782</v>
      </c>
      <c r="B70">
        <v>87.655500000000004</v>
      </c>
      <c r="C70">
        <f t="shared" si="0"/>
        <v>0.98600112485939251</v>
      </c>
      <c r="D70">
        <f t="shared" si="1"/>
        <v>-1.4097783549125498E-2</v>
      </c>
      <c r="F70" s="3">
        <v>43782</v>
      </c>
      <c r="G70">
        <v>116.93</v>
      </c>
      <c r="H70">
        <f t="shared" si="2"/>
        <v>1.0134338706881609</v>
      </c>
      <c r="I70">
        <f t="shared" si="3"/>
        <v>1.3344436323483812E-2</v>
      </c>
      <c r="K70" s="3">
        <v>43782</v>
      </c>
      <c r="L70">
        <v>66.117500000000007</v>
      </c>
      <c r="M70">
        <f t="shared" si="4"/>
        <v>1.0095816155138191</v>
      </c>
      <c r="N70">
        <f t="shared" si="5"/>
        <v>9.5360029656964742E-3</v>
      </c>
      <c r="P70" s="3">
        <v>43782</v>
      </c>
      <c r="Q70">
        <v>219.77</v>
      </c>
      <c r="R70">
        <f t="shared" si="6"/>
        <v>0.99492960296980404</v>
      </c>
      <c r="S70">
        <f t="shared" si="7"/>
        <v>-5.0832951106156102E-3</v>
      </c>
      <c r="U70" s="3">
        <v>43782</v>
      </c>
      <c r="V70">
        <v>122.28</v>
      </c>
      <c r="W70">
        <f t="shared" si="8"/>
        <v>1.0109126984126984</v>
      </c>
      <c r="X70">
        <f t="shared" si="9"/>
        <v>1.085358459141085E-2</v>
      </c>
      <c r="Z70" s="3">
        <v>43782</v>
      </c>
      <c r="AA70">
        <v>48.46</v>
      </c>
      <c r="AB70">
        <f t="shared" si="10"/>
        <v>1.0018606574322928</v>
      </c>
      <c r="AC70">
        <f t="shared" si="11"/>
        <v>1.8589285534878967E-3</v>
      </c>
      <c r="AE70" s="3">
        <v>43782</v>
      </c>
      <c r="AF70">
        <v>72.61</v>
      </c>
      <c r="AG70">
        <f t="shared" si="12"/>
        <v>0.99072179014872419</v>
      </c>
      <c r="AH70">
        <f t="shared" si="13"/>
        <v>-9.3215205456034667E-3</v>
      </c>
      <c r="AJ70" s="3">
        <v>43782</v>
      </c>
      <c r="AK70">
        <v>68.8</v>
      </c>
      <c r="AL70">
        <f t="shared" si="14"/>
        <v>0.99178319158137518</v>
      </c>
      <c r="AM70">
        <f t="shared" si="15"/>
        <v>-8.2507524579120053E-3</v>
      </c>
      <c r="AO70" s="3">
        <v>43782</v>
      </c>
      <c r="AP70">
        <v>20.309999999999999</v>
      </c>
      <c r="AQ70">
        <f t="shared" si="16"/>
        <v>0.99656526005888124</v>
      </c>
      <c r="AR70">
        <f t="shared" si="17"/>
        <v>-3.4406522022854529E-3</v>
      </c>
      <c r="AT70" s="3">
        <v>43782</v>
      </c>
      <c r="AU70">
        <v>17.670000000000002</v>
      </c>
      <c r="AV70">
        <f t="shared" si="18"/>
        <v>1.0536672629695887</v>
      </c>
      <c r="AW70">
        <f t="shared" si="19"/>
        <v>5.2276710496487667E-2</v>
      </c>
      <c r="AY70" s="3">
        <v>43782</v>
      </c>
      <c r="AZ70">
        <v>128.47999999999999</v>
      </c>
      <c r="BA70">
        <f t="shared" si="20"/>
        <v>0.9947352121399814</v>
      </c>
      <c r="BB70">
        <f t="shared" si="21"/>
        <v>-5.2786956916229463E-3</v>
      </c>
      <c r="BD70" s="3">
        <v>43782</v>
      </c>
      <c r="BE70">
        <v>77.880899999999997</v>
      </c>
      <c r="BF70">
        <f t="shared" si="22"/>
        <v>1.0140134835673906</v>
      </c>
      <c r="BG70">
        <f t="shared" si="23"/>
        <v>1.3916202484320022E-2</v>
      </c>
      <c r="BI70" s="3">
        <v>43782</v>
      </c>
      <c r="BJ70">
        <v>147.31</v>
      </c>
      <c r="BK70">
        <f t="shared" si="24"/>
        <v>1.0016318759774259</v>
      </c>
      <c r="BL70">
        <f t="shared" si="25"/>
        <v>1.6305459146247676E-3</v>
      </c>
      <c r="BN70" s="3">
        <v>43782</v>
      </c>
      <c r="BO70">
        <v>8259.81</v>
      </c>
      <c r="BP70">
        <f t="shared" si="26"/>
        <v>0.99951838079138011</v>
      </c>
      <c r="BQ70">
        <f t="shared" si="27"/>
        <v>-4.8173522440272541E-4</v>
      </c>
      <c r="BS70" s="3">
        <v>43782</v>
      </c>
      <c r="BT70">
        <v>283.11</v>
      </c>
      <c r="BU70">
        <f t="shared" si="28"/>
        <v>0.96952159172631081</v>
      </c>
      <c r="BV70">
        <f t="shared" si="29"/>
        <v>-3.0952533555872231E-2</v>
      </c>
      <c r="BX70" s="3">
        <v>43782</v>
      </c>
      <c r="BY70">
        <v>5.2141999999999999</v>
      </c>
      <c r="BZ70">
        <f t="shared" si="30"/>
        <v>0.99501936912008848</v>
      </c>
      <c r="CA70">
        <f t="shared" si="31"/>
        <v>-4.993075560662974E-3</v>
      </c>
      <c r="CC70" s="3">
        <v>43782</v>
      </c>
      <c r="CD70">
        <v>81.076700000000002</v>
      </c>
      <c r="CE70">
        <f t="shared" si="32"/>
        <v>1.0086261698636407</v>
      </c>
      <c r="CF70">
        <f t="shared" si="33"/>
        <v>8.5891770457104753E-3</v>
      </c>
      <c r="CH70" s="3">
        <v>43782</v>
      </c>
      <c r="CI70">
        <v>62.37</v>
      </c>
      <c r="CJ70">
        <f t="shared" si="34"/>
        <v>1.0049951659684175</v>
      </c>
      <c r="CK70">
        <f t="shared" si="35"/>
        <v>4.9827315177969813E-3</v>
      </c>
      <c r="CM70" s="3">
        <v>43782</v>
      </c>
      <c r="CN70">
        <v>35.775399999999998</v>
      </c>
      <c r="CO70">
        <f t="shared" si="36"/>
        <v>0.98999089578300414</v>
      </c>
      <c r="CP70">
        <f t="shared" si="37"/>
        <v>-1.0059532074570245E-2</v>
      </c>
      <c r="CR70" s="3">
        <v>43782</v>
      </c>
      <c r="CS70">
        <v>16.913</v>
      </c>
      <c r="CT70">
        <f t="shared" si="38"/>
        <v>1.0141512262397314</v>
      </c>
      <c r="CU70">
        <f t="shared" si="39"/>
        <v>1.4052032352462898E-2</v>
      </c>
      <c r="CW70" s="3">
        <v>43782</v>
      </c>
      <c r="CX70">
        <v>23.074000000000002</v>
      </c>
      <c r="CY70">
        <f t="shared" si="40"/>
        <v>0.98908211773480736</v>
      </c>
      <c r="CZ70">
        <f t="shared" si="41"/>
        <v>-1.0977919729663464E-2</v>
      </c>
      <c r="DB70" s="3">
        <v>43782</v>
      </c>
      <c r="DC70">
        <v>88.49</v>
      </c>
      <c r="DD70">
        <f t="shared" si="42"/>
        <v>0.98794239142570062</v>
      </c>
      <c r="DE70">
        <f t="shared" si="43"/>
        <v>-1.2130891207845076E-2</v>
      </c>
    </row>
    <row r="71" spans="1:109">
      <c r="A71" s="3">
        <v>43783</v>
      </c>
      <c r="B71">
        <v>87.73</v>
      </c>
      <c r="C71">
        <f t="shared" si="0"/>
        <v>1.0008499181454673</v>
      </c>
      <c r="D71">
        <f t="shared" si="1"/>
        <v>8.4955716955914908E-4</v>
      </c>
      <c r="F71" s="3">
        <v>43783</v>
      </c>
      <c r="G71">
        <v>117.85</v>
      </c>
      <c r="H71">
        <f t="shared" si="2"/>
        <v>1.0078679551868639</v>
      </c>
      <c r="I71">
        <f t="shared" si="3"/>
        <v>7.8371642299129764E-3</v>
      </c>
      <c r="K71" s="3">
        <v>43783</v>
      </c>
      <c r="L71">
        <v>65.66</v>
      </c>
      <c r="M71">
        <f t="shared" si="4"/>
        <v>0.99308050062388908</v>
      </c>
      <c r="N71">
        <f t="shared" si="5"/>
        <v>-6.9435501222121065E-3</v>
      </c>
      <c r="P71" s="3">
        <v>43783</v>
      </c>
      <c r="Q71">
        <v>219.36</v>
      </c>
      <c r="R71">
        <f t="shared" si="6"/>
        <v>0.99813441325021612</v>
      </c>
      <c r="S71">
        <f t="shared" si="7"/>
        <v>-1.8673291241152394E-3</v>
      </c>
      <c r="U71" s="3">
        <v>43783</v>
      </c>
      <c r="V71">
        <v>121.96</v>
      </c>
      <c r="W71">
        <f t="shared" si="8"/>
        <v>0.99738305528295712</v>
      </c>
      <c r="X71">
        <f t="shared" si="9"/>
        <v>-2.6203749025797505E-3</v>
      </c>
      <c r="Z71" s="3">
        <v>43783</v>
      </c>
      <c r="AA71">
        <v>44.91</v>
      </c>
      <c r="AB71">
        <f t="shared" si="10"/>
        <v>0.92674370614940149</v>
      </c>
      <c r="AC71">
        <f t="shared" si="11"/>
        <v>-7.6078228288733077E-2</v>
      </c>
      <c r="AE71" s="3">
        <v>43783</v>
      </c>
      <c r="AF71">
        <v>72.349999999999994</v>
      </c>
      <c r="AG71">
        <f t="shared" si="12"/>
        <v>0.996419226001928</v>
      </c>
      <c r="AH71">
        <f t="shared" si="13"/>
        <v>-3.5872003146626185E-3</v>
      </c>
      <c r="AJ71" s="3">
        <v>43783</v>
      </c>
      <c r="AK71">
        <v>68.5</v>
      </c>
      <c r="AL71">
        <f t="shared" si="14"/>
        <v>0.99563953488372092</v>
      </c>
      <c r="AM71">
        <f t="shared" si="15"/>
        <v>-4.369999671118379E-3</v>
      </c>
      <c r="AO71" s="3">
        <v>43783</v>
      </c>
      <c r="AP71">
        <v>20.38</v>
      </c>
      <c r="AQ71">
        <f t="shared" si="16"/>
        <v>1.0034465780403743</v>
      </c>
      <c r="AR71">
        <f t="shared" si="17"/>
        <v>3.440652202285531E-3</v>
      </c>
      <c r="AT71" s="3">
        <v>43783</v>
      </c>
      <c r="AU71">
        <v>18.489999999999998</v>
      </c>
      <c r="AV71">
        <f t="shared" si="18"/>
        <v>1.0464063384267117</v>
      </c>
      <c r="AW71">
        <f t="shared" si="19"/>
        <v>4.5361759067428231E-2</v>
      </c>
      <c r="AY71" s="3">
        <v>43783</v>
      </c>
      <c r="AZ71">
        <v>128.6</v>
      </c>
      <c r="BA71">
        <f t="shared" si="20"/>
        <v>1.0009339975093401</v>
      </c>
      <c r="BB71">
        <f t="shared" si="21"/>
        <v>9.3356160506758454E-4</v>
      </c>
      <c r="BD71" s="3">
        <v>43783</v>
      </c>
      <c r="BE71">
        <v>74.220100000000002</v>
      </c>
      <c r="BF71">
        <f t="shared" si="22"/>
        <v>0.95299489348479549</v>
      </c>
      <c r="BG71">
        <f t="shared" si="23"/>
        <v>-4.8145733700323004E-2</v>
      </c>
      <c r="BI71" s="3">
        <v>43783</v>
      </c>
      <c r="BJ71">
        <v>148.06</v>
      </c>
      <c r="BK71">
        <f t="shared" si="24"/>
        <v>1.0050913040526781</v>
      </c>
      <c r="BL71">
        <f t="shared" si="25"/>
        <v>5.0783871881053969E-3</v>
      </c>
      <c r="BN71" s="3">
        <v>43783</v>
      </c>
      <c r="BO71">
        <v>8257.83</v>
      </c>
      <c r="BP71">
        <f t="shared" si="26"/>
        <v>0.9997602850428764</v>
      </c>
      <c r="BQ71">
        <f t="shared" si="27"/>
        <v>-2.3974369334636564E-4</v>
      </c>
      <c r="BS71" s="3">
        <v>43783</v>
      </c>
      <c r="BT71">
        <v>289.62</v>
      </c>
      <c r="BU71">
        <f t="shared" si="28"/>
        <v>1.0229945957401716</v>
      </c>
      <c r="BV71">
        <f t="shared" si="29"/>
        <v>2.2734204199105122E-2</v>
      </c>
      <c r="BX71" s="3">
        <v>43783</v>
      </c>
      <c r="BY71">
        <v>5.2446999999999999</v>
      </c>
      <c r="BZ71">
        <f t="shared" si="30"/>
        <v>1.0058494112231982</v>
      </c>
      <c r="CA71">
        <f t="shared" si="31"/>
        <v>5.8323698397826562E-3</v>
      </c>
      <c r="CC71" s="3">
        <v>43783</v>
      </c>
      <c r="CD71">
        <v>81.836699999999993</v>
      </c>
      <c r="CE71">
        <f t="shared" si="32"/>
        <v>1.0093738398331455</v>
      </c>
      <c r="CF71">
        <f t="shared" si="33"/>
        <v>9.3301780369128458E-3</v>
      </c>
      <c r="CH71" s="3">
        <v>43783</v>
      </c>
      <c r="CI71">
        <v>62.28</v>
      </c>
      <c r="CJ71">
        <f t="shared" si="34"/>
        <v>0.99855699855699864</v>
      </c>
      <c r="CK71">
        <f t="shared" si="35"/>
        <v>-1.4440435722335803E-3</v>
      </c>
      <c r="CM71" s="3">
        <v>43783</v>
      </c>
      <c r="CN71">
        <v>35.726599999999998</v>
      </c>
      <c r="CO71">
        <f t="shared" si="36"/>
        <v>0.9986359341894151</v>
      </c>
      <c r="CP71">
        <f t="shared" si="37"/>
        <v>-1.3649969952471406E-3</v>
      </c>
      <c r="CR71" s="3">
        <v>43783</v>
      </c>
      <c r="CS71">
        <v>17.027999999999999</v>
      </c>
      <c r="CT71">
        <f t="shared" si="38"/>
        <v>1.0067995033406254</v>
      </c>
      <c r="CU71">
        <f t="shared" si="39"/>
        <v>6.7764909740008067E-3</v>
      </c>
      <c r="CW71" s="3">
        <v>43783</v>
      </c>
      <c r="CX71">
        <v>23.29</v>
      </c>
      <c r="CY71">
        <f t="shared" si="40"/>
        <v>1.009361185750195</v>
      </c>
      <c r="CZ71">
        <f t="shared" si="41"/>
        <v>9.3176413911516213E-3</v>
      </c>
      <c r="DB71" s="3">
        <v>43783</v>
      </c>
      <c r="DC71">
        <v>89.53</v>
      </c>
      <c r="DD71">
        <f t="shared" si="42"/>
        <v>1.0117527404226467</v>
      </c>
      <c r="DE71">
        <f t="shared" si="43"/>
        <v>1.168421336680592E-2</v>
      </c>
    </row>
    <row r="72" spans="1:109">
      <c r="A72" s="3">
        <v>43784</v>
      </c>
      <c r="B72">
        <v>86.974500000000006</v>
      </c>
      <c r="C72">
        <f t="shared" si="0"/>
        <v>0.99138835062122421</v>
      </c>
      <c r="D72">
        <f t="shared" si="1"/>
        <v>-8.6489438971956555E-3</v>
      </c>
      <c r="F72" s="3">
        <v>43784</v>
      </c>
      <c r="G72">
        <v>118.24</v>
      </c>
      <c r="H72">
        <f t="shared" si="2"/>
        <v>1.0033092914722104</v>
      </c>
      <c r="I72">
        <f t="shared" si="3"/>
        <v>3.3038278177514604E-3</v>
      </c>
      <c r="K72" s="3">
        <v>43784</v>
      </c>
      <c r="L72">
        <v>66.44</v>
      </c>
      <c r="M72">
        <f t="shared" si="4"/>
        <v>1.0118793786171185</v>
      </c>
      <c r="N72">
        <f t="shared" si="5"/>
        <v>1.1809372671647542E-2</v>
      </c>
      <c r="P72" s="3">
        <v>43784</v>
      </c>
      <c r="Q72">
        <v>219.74</v>
      </c>
      <c r="R72">
        <f t="shared" si="6"/>
        <v>1.0017323121808899</v>
      </c>
      <c r="S72">
        <f t="shared" si="7"/>
        <v>1.7308134587306456E-3</v>
      </c>
      <c r="U72" s="3">
        <v>43784</v>
      </c>
      <c r="V72">
        <v>120.64</v>
      </c>
      <c r="W72">
        <f t="shared" si="8"/>
        <v>0.98917677927189251</v>
      </c>
      <c r="X72">
        <f t="shared" si="9"/>
        <v>-1.0882217860407998E-2</v>
      </c>
      <c r="Z72" s="3">
        <v>43784</v>
      </c>
      <c r="AA72">
        <v>45.09</v>
      </c>
      <c r="AB72">
        <f t="shared" si="10"/>
        <v>1.0040080160320644</v>
      </c>
      <c r="AC72">
        <f t="shared" si="11"/>
        <v>4.0000053333463584E-3</v>
      </c>
      <c r="AE72" s="3">
        <v>43784</v>
      </c>
      <c r="AF72">
        <v>73.48</v>
      </c>
      <c r="AG72">
        <f t="shared" si="12"/>
        <v>1.0156185210780928</v>
      </c>
      <c r="AH72">
        <f t="shared" si="13"/>
        <v>1.5497807269432232E-2</v>
      </c>
      <c r="AJ72" s="3">
        <v>43784</v>
      </c>
      <c r="AK72">
        <v>69.19</v>
      </c>
      <c r="AL72">
        <f t="shared" si="14"/>
        <v>1.0100729927007299</v>
      </c>
      <c r="AM72">
        <f t="shared" si="15"/>
        <v>1.0022598242540089E-2</v>
      </c>
      <c r="AO72" s="3">
        <v>43784</v>
      </c>
      <c r="AP72">
        <v>20.399999999999999</v>
      </c>
      <c r="AQ72">
        <f t="shared" si="16"/>
        <v>1.000981354268891</v>
      </c>
      <c r="AR72">
        <f t="shared" si="17"/>
        <v>9.8087305559189236E-4</v>
      </c>
      <c r="AT72" s="3">
        <v>43784</v>
      </c>
      <c r="AU72">
        <v>18.91</v>
      </c>
      <c r="AV72">
        <f t="shared" si="18"/>
        <v>1.0227149810708491</v>
      </c>
      <c r="AW72">
        <f t="shared" si="19"/>
        <v>2.2460837271332666E-2</v>
      </c>
      <c r="AY72" s="3">
        <v>43784</v>
      </c>
      <c r="AZ72">
        <v>129.53</v>
      </c>
      <c r="BA72">
        <f t="shared" si="20"/>
        <v>1.0072317262830484</v>
      </c>
      <c r="BB72">
        <f t="shared" si="21"/>
        <v>7.2057027386457449E-3</v>
      </c>
      <c r="BD72" s="3">
        <v>43784</v>
      </c>
      <c r="BE72">
        <v>76.323099999999997</v>
      </c>
      <c r="BF72">
        <f t="shared" si="22"/>
        <v>1.0283346425025026</v>
      </c>
      <c r="BG72">
        <f t="shared" si="23"/>
        <v>2.7940641786488706E-2</v>
      </c>
      <c r="BI72" s="3">
        <v>43784</v>
      </c>
      <c r="BJ72">
        <v>149.97</v>
      </c>
      <c r="BK72">
        <f t="shared" si="24"/>
        <v>1.0129001756044846</v>
      </c>
      <c r="BL72">
        <f t="shared" si="25"/>
        <v>1.2817677078636368E-2</v>
      </c>
      <c r="BN72" s="3">
        <v>43784</v>
      </c>
      <c r="BO72">
        <v>8315.52</v>
      </c>
      <c r="BP72">
        <f t="shared" si="26"/>
        <v>1.0069860968317343</v>
      </c>
      <c r="BQ72">
        <f t="shared" si="27"/>
        <v>6.9618071185069286E-3</v>
      </c>
      <c r="BS72" s="3">
        <v>43784</v>
      </c>
      <c r="BT72">
        <v>295.02999999999997</v>
      </c>
      <c r="BU72">
        <f t="shared" si="28"/>
        <v>1.0186796491954975</v>
      </c>
      <c r="BV72">
        <f t="shared" si="29"/>
        <v>1.8507327184040103E-2</v>
      </c>
      <c r="BX72" s="3">
        <v>43784</v>
      </c>
      <c r="BY72">
        <v>5.1048</v>
      </c>
      <c r="BZ72">
        <f t="shared" si="30"/>
        <v>0.97332545236143153</v>
      </c>
      <c r="CA72">
        <f t="shared" si="31"/>
        <v>-2.70367693096395E-2</v>
      </c>
      <c r="CC72" s="3">
        <v>43784</v>
      </c>
      <c r="CD72">
        <v>82.333299999999994</v>
      </c>
      <c r="CE72">
        <f t="shared" si="32"/>
        <v>1.0060681821236683</v>
      </c>
      <c r="CF72">
        <f t="shared" si="33"/>
        <v>6.0498448517372818E-3</v>
      </c>
      <c r="CH72" s="3">
        <v>43784</v>
      </c>
      <c r="CI72">
        <v>63.3</v>
      </c>
      <c r="CJ72">
        <f t="shared" si="34"/>
        <v>1.0163776493256262</v>
      </c>
      <c r="CK72">
        <f t="shared" si="35"/>
        <v>1.624498218433296E-2</v>
      </c>
      <c r="CM72" s="3">
        <v>43784</v>
      </c>
      <c r="CN72">
        <v>36.440100000000001</v>
      </c>
      <c r="CO72">
        <f t="shared" si="36"/>
        <v>1.0199711139599068</v>
      </c>
      <c r="CP72">
        <f t="shared" si="37"/>
        <v>1.9774307248020744E-2</v>
      </c>
      <c r="CR72" s="3">
        <v>43784</v>
      </c>
      <c r="CS72">
        <v>16.933</v>
      </c>
      <c r="CT72">
        <f t="shared" si="38"/>
        <v>0.99442095372327932</v>
      </c>
      <c r="CU72">
        <f t="shared" si="39"/>
        <v>-5.5946672827023921E-3</v>
      </c>
      <c r="CW72" s="3">
        <v>43784</v>
      </c>
      <c r="CX72">
        <v>23.478000000000002</v>
      </c>
      <c r="CY72">
        <f t="shared" si="40"/>
        <v>1.0080721339630745</v>
      </c>
      <c r="CZ72">
        <f t="shared" si="41"/>
        <v>8.0397285600809932E-3</v>
      </c>
      <c r="DB72" s="3">
        <v>43784</v>
      </c>
      <c r="DC72">
        <v>90.43</v>
      </c>
      <c r="DD72">
        <f t="shared" si="42"/>
        <v>1.010052496369932</v>
      </c>
      <c r="DE72">
        <f t="shared" si="43"/>
        <v>1.0002306106324277E-2</v>
      </c>
    </row>
    <row r="73" spans="1:109">
      <c r="A73" s="3">
        <v>43787</v>
      </c>
      <c r="B73">
        <v>87.626499999999993</v>
      </c>
      <c r="C73">
        <f t="shared" si="0"/>
        <v>1.0074964501089398</v>
      </c>
      <c r="D73">
        <f t="shared" si="1"/>
        <v>7.4684913674214629E-3</v>
      </c>
      <c r="F73" s="3">
        <v>43787</v>
      </c>
      <c r="G73">
        <v>118.68</v>
      </c>
      <c r="H73">
        <f t="shared" si="2"/>
        <v>1.0037212449255752</v>
      </c>
      <c r="I73">
        <f t="shared" si="3"/>
        <v>3.7143382227295507E-3</v>
      </c>
      <c r="K73" s="3">
        <v>43787</v>
      </c>
      <c r="L73">
        <v>66.775000000000006</v>
      </c>
      <c r="M73">
        <f t="shared" si="4"/>
        <v>1.0050421432871766</v>
      </c>
      <c r="N73">
        <f t="shared" si="5"/>
        <v>5.0294742509306009E-3</v>
      </c>
      <c r="P73" s="3">
        <v>43787</v>
      </c>
      <c r="Q73">
        <v>219.35</v>
      </c>
      <c r="R73">
        <f t="shared" si="6"/>
        <v>0.99822517520706278</v>
      </c>
      <c r="S73">
        <f t="shared" si="7"/>
        <v>-1.776401660512028E-3</v>
      </c>
      <c r="U73" s="3">
        <v>43787</v>
      </c>
      <c r="V73">
        <v>118.55</v>
      </c>
      <c r="W73">
        <f t="shared" si="8"/>
        <v>0.98267572944297077</v>
      </c>
      <c r="X73">
        <f t="shared" si="9"/>
        <v>-1.7476091748231511E-2</v>
      </c>
      <c r="Z73" s="3">
        <v>43787</v>
      </c>
      <c r="AA73">
        <v>45.15</v>
      </c>
      <c r="AB73">
        <f t="shared" si="10"/>
        <v>1.0013306719893544</v>
      </c>
      <c r="AC73">
        <f t="shared" si="11"/>
        <v>1.3297874300014264E-3</v>
      </c>
      <c r="AE73" s="3">
        <v>43787</v>
      </c>
      <c r="AF73">
        <v>71.260000000000005</v>
      </c>
      <c r="AG73">
        <f t="shared" si="12"/>
        <v>0.9697876973326075</v>
      </c>
      <c r="AH73">
        <f t="shared" si="13"/>
        <v>-3.0678100169234924E-2</v>
      </c>
      <c r="AJ73" s="3">
        <v>43787</v>
      </c>
      <c r="AK73">
        <v>68.52</v>
      </c>
      <c r="AL73">
        <f t="shared" si="14"/>
        <v>0.99031651972828438</v>
      </c>
      <c r="AM73">
        <f t="shared" si="15"/>
        <v>-9.7306700548005932E-3</v>
      </c>
      <c r="AO73" s="3">
        <v>43787</v>
      </c>
      <c r="AP73">
        <v>20.38</v>
      </c>
      <c r="AQ73">
        <f t="shared" si="16"/>
        <v>0.99901960784313726</v>
      </c>
      <c r="AR73">
        <f t="shared" si="17"/>
        <v>-9.8087305559194809E-4</v>
      </c>
      <c r="AT73" s="3">
        <v>43787</v>
      </c>
      <c r="AU73">
        <v>18.885000000000002</v>
      </c>
      <c r="AV73">
        <f t="shared" si="18"/>
        <v>0.99867794817556854</v>
      </c>
      <c r="AW73">
        <f t="shared" si="19"/>
        <v>-1.3229265059458868E-3</v>
      </c>
      <c r="AY73" s="3">
        <v>43787</v>
      </c>
      <c r="AZ73">
        <v>130.62</v>
      </c>
      <c r="BA73">
        <f t="shared" si="20"/>
        <v>1.0084150389871072</v>
      </c>
      <c r="BB73">
        <f t="shared" si="21"/>
        <v>8.3798299323463842E-3</v>
      </c>
      <c r="BD73" s="3">
        <v>43787</v>
      </c>
      <c r="BE73">
        <v>73.292599999999993</v>
      </c>
      <c r="BF73">
        <f t="shared" si="22"/>
        <v>0.96029380357978122</v>
      </c>
      <c r="BG73">
        <f t="shared" si="23"/>
        <v>-4.0515995946988841E-2</v>
      </c>
      <c r="BI73" s="3">
        <v>43787</v>
      </c>
      <c r="BJ73">
        <v>150.34</v>
      </c>
      <c r="BK73">
        <f t="shared" si="24"/>
        <v>1.0024671600986865</v>
      </c>
      <c r="BL73">
        <f t="shared" si="25"/>
        <v>2.4641216557342643E-3</v>
      </c>
      <c r="BN73" s="3">
        <v>43787</v>
      </c>
      <c r="BO73">
        <v>8328.48</v>
      </c>
      <c r="BP73">
        <f t="shared" si="26"/>
        <v>1.0015585315169706</v>
      </c>
      <c r="BQ73">
        <f t="shared" si="27"/>
        <v>1.5573182671543761E-3</v>
      </c>
      <c r="BS73" s="3">
        <v>43787</v>
      </c>
      <c r="BT73">
        <v>302.57</v>
      </c>
      <c r="BU73">
        <f t="shared" si="28"/>
        <v>1.0255567230451141</v>
      </c>
      <c r="BV73">
        <f t="shared" si="29"/>
        <v>2.5235609575079483E-2</v>
      </c>
      <c r="BX73" s="3">
        <v>43787</v>
      </c>
      <c r="BY73">
        <v>5.3070000000000004</v>
      </c>
      <c r="BZ73">
        <f t="shared" si="30"/>
        <v>1.0396097790314998</v>
      </c>
      <c r="CA73">
        <f t="shared" si="31"/>
        <v>3.8845430273757836E-2</v>
      </c>
      <c r="CC73" s="3">
        <v>43787</v>
      </c>
      <c r="CD73">
        <v>82.863299999999995</v>
      </c>
      <c r="CE73">
        <f t="shared" si="32"/>
        <v>1.0064372495697367</v>
      </c>
      <c r="CF73">
        <f t="shared" si="33"/>
        <v>6.416618967616459E-3</v>
      </c>
      <c r="CH73" s="3">
        <v>43787</v>
      </c>
      <c r="CI73">
        <v>62.44</v>
      </c>
      <c r="CJ73">
        <f t="shared" si="34"/>
        <v>0.98641390205371249</v>
      </c>
      <c r="CK73">
        <f t="shared" si="35"/>
        <v>-1.3679233502899181E-2</v>
      </c>
      <c r="CM73" s="3">
        <v>43787</v>
      </c>
      <c r="CN73">
        <v>36.381500000000003</v>
      </c>
      <c r="CO73">
        <f t="shared" si="36"/>
        <v>0.99839188147123636</v>
      </c>
      <c r="CP73">
        <f t="shared" si="37"/>
        <v>-1.6094129392613754E-3</v>
      </c>
      <c r="CR73" s="3">
        <v>43787</v>
      </c>
      <c r="CS73">
        <v>17</v>
      </c>
      <c r="CT73">
        <f t="shared" si="38"/>
        <v>1.0039567708025749</v>
      </c>
      <c r="CU73">
        <f t="shared" si="39"/>
        <v>3.9489633730126674E-3</v>
      </c>
      <c r="CW73" s="3">
        <v>43787</v>
      </c>
      <c r="CX73">
        <v>23.332699999999999</v>
      </c>
      <c r="CY73">
        <f t="shared" si="40"/>
        <v>0.99381122753215767</v>
      </c>
      <c r="CZ73">
        <f t="shared" si="41"/>
        <v>-6.2080023005980801E-3</v>
      </c>
      <c r="DB73" s="3">
        <v>43787</v>
      </c>
      <c r="DC73">
        <v>90.66</v>
      </c>
      <c r="DD73">
        <f t="shared" si="42"/>
        <v>1.0025434037376975</v>
      </c>
      <c r="DE73">
        <f t="shared" si="43"/>
        <v>2.5401747603142192E-3</v>
      </c>
    </row>
    <row r="74" spans="1:109">
      <c r="A74" s="3">
        <v>43788</v>
      </c>
      <c r="B74">
        <v>87.639499999999998</v>
      </c>
      <c r="C74">
        <f t="shared" si="0"/>
        <v>1.0001483569468141</v>
      </c>
      <c r="D74">
        <f t="shared" si="1"/>
        <v>1.4834594301062291E-4</v>
      </c>
      <c r="F74" s="3">
        <v>43788</v>
      </c>
      <c r="G74">
        <v>119.13</v>
      </c>
      <c r="H74">
        <f t="shared" si="2"/>
        <v>1.0037917087967643</v>
      </c>
      <c r="I74">
        <f t="shared" si="3"/>
        <v>3.7845383886485934E-3</v>
      </c>
      <c r="K74" s="3">
        <v>43788</v>
      </c>
      <c r="L74">
        <v>66.572500000000005</v>
      </c>
      <c r="M74">
        <f t="shared" si="4"/>
        <v>0.99696742792961435</v>
      </c>
      <c r="N74">
        <f t="shared" si="5"/>
        <v>-3.037179634604965E-3</v>
      </c>
      <c r="P74" s="3">
        <v>43788</v>
      </c>
      <c r="Q74">
        <v>219.03</v>
      </c>
      <c r="R74">
        <f t="shared" si="6"/>
        <v>0.99854114428994756</v>
      </c>
      <c r="S74">
        <f t="shared" si="7"/>
        <v>-1.4599208761189239E-3</v>
      </c>
      <c r="U74" s="3">
        <v>43788</v>
      </c>
      <c r="V74">
        <v>116.45</v>
      </c>
      <c r="W74">
        <f t="shared" si="8"/>
        <v>0.98228595529312535</v>
      </c>
      <c r="X74">
        <f t="shared" si="9"/>
        <v>-1.7872816181064399E-2</v>
      </c>
      <c r="Z74" s="3">
        <v>43788</v>
      </c>
      <c r="AA74">
        <v>45.47</v>
      </c>
      <c r="AB74">
        <f t="shared" si="10"/>
        <v>1.0070874861572536</v>
      </c>
      <c r="AC74">
        <f t="shared" si="11"/>
        <v>7.0624879739247968E-3</v>
      </c>
      <c r="AE74" s="3">
        <v>43788</v>
      </c>
      <c r="AF74">
        <v>70.400000000000006</v>
      </c>
      <c r="AG74">
        <f t="shared" si="12"/>
        <v>0.98793151838338478</v>
      </c>
      <c r="AH74">
        <f t="shared" si="13"/>
        <v>-1.2141897013693285E-2</v>
      </c>
      <c r="AJ74" s="3">
        <v>43788</v>
      </c>
      <c r="AK74">
        <v>67.819999999999993</v>
      </c>
      <c r="AL74">
        <f t="shared" si="14"/>
        <v>0.98978400467016925</v>
      </c>
      <c r="AM74">
        <f t="shared" si="15"/>
        <v>-1.026853675842665E-2</v>
      </c>
      <c r="AO74" s="3">
        <v>43788</v>
      </c>
      <c r="AP74">
        <v>20.440000000000001</v>
      </c>
      <c r="AQ74">
        <f t="shared" si="16"/>
        <v>1.0029440628066733</v>
      </c>
      <c r="AR74">
        <f t="shared" si="17"/>
        <v>2.9397375409249741E-3</v>
      </c>
      <c r="AT74" s="3">
        <v>43788</v>
      </c>
      <c r="AU74">
        <v>19.149999999999999</v>
      </c>
      <c r="AV74">
        <f t="shared" si="18"/>
        <v>1.0140323007678049</v>
      </c>
      <c r="AW74">
        <f t="shared" si="19"/>
        <v>1.3934759462234611E-2</v>
      </c>
      <c r="AY74" s="3">
        <v>43788</v>
      </c>
      <c r="AZ74">
        <v>130.58000000000001</v>
      </c>
      <c r="BA74">
        <f t="shared" si="20"/>
        <v>0.99969376818251421</v>
      </c>
      <c r="BB74">
        <f t="shared" si="21"/>
        <v>-3.0627871602360575E-4</v>
      </c>
      <c r="BD74" s="3">
        <v>43788</v>
      </c>
      <c r="BE74">
        <v>73.476699999999994</v>
      </c>
      <c r="BF74">
        <f t="shared" si="22"/>
        <v>1.0025118497638235</v>
      </c>
      <c r="BG74">
        <f t="shared" si="23"/>
        <v>2.5087003420192623E-3</v>
      </c>
      <c r="BI74" s="3">
        <v>43788</v>
      </c>
      <c r="BJ74">
        <v>150.38999999999999</v>
      </c>
      <c r="BK74">
        <f t="shared" si="24"/>
        <v>1.0003325794864972</v>
      </c>
      <c r="BL74">
        <f t="shared" si="25"/>
        <v>3.3252419419886126E-4</v>
      </c>
      <c r="BN74" s="3">
        <v>43788</v>
      </c>
      <c r="BO74">
        <v>8338.74</v>
      </c>
      <c r="BP74">
        <f t="shared" si="26"/>
        <v>1.0012319174687339</v>
      </c>
      <c r="BQ74">
        <f t="shared" si="27"/>
        <v>1.2311592810282073E-3</v>
      </c>
      <c r="BS74" s="3">
        <v>43788</v>
      </c>
      <c r="BT74">
        <v>302.60000000000002</v>
      </c>
      <c r="BU74">
        <f t="shared" si="28"/>
        <v>1.0000991506097763</v>
      </c>
      <c r="BV74">
        <f t="shared" si="29"/>
        <v>9.9145694679455033E-5</v>
      </c>
      <c r="BX74" s="3">
        <v>43788</v>
      </c>
      <c r="BY74">
        <v>5.1997999999999998</v>
      </c>
      <c r="BZ74">
        <f t="shared" si="30"/>
        <v>0.97980026380252483</v>
      </c>
      <c r="CA74">
        <f t="shared" si="31"/>
        <v>-2.0406540536501861E-2</v>
      </c>
      <c r="CC74" s="3">
        <v>43788</v>
      </c>
      <c r="CD74">
        <v>82.726699999999994</v>
      </c>
      <c r="CE74">
        <f t="shared" si="32"/>
        <v>0.99835150181081367</v>
      </c>
      <c r="CF74">
        <f t="shared" si="33"/>
        <v>-1.64985845746495E-3</v>
      </c>
      <c r="CH74" s="3">
        <v>43788</v>
      </c>
      <c r="CI74">
        <v>60.91</v>
      </c>
      <c r="CJ74">
        <f t="shared" si="34"/>
        <v>0.97549647661755279</v>
      </c>
      <c r="CK74">
        <f t="shared" si="35"/>
        <v>-2.4808730798838125E-2</v>
      </c>
      <c r="CM74" s="3">
        <v>43788</v>
      </c>
      <c r="CN74">
        <v>36.811599999999999</v>
      </c>
      <c r="CO74">
        <f t="shared" si="36"/>
        <v>1.0118219424707611</v>
      </c>
      <c r="CP74">
        <f t="shared" si="37"/>
        <v>1.1752609209792415E-2</v>
      </c>
      <c r="CR74" s="3">
        <v>43788</v>
      </c>
      <c r="CS74">
        <v>17.103000000000002</v>
      </c>
      <c r="CT74">
        <f t="shared" si="38"/>
        <v>1.0060588235294119</v>
      </c>
      <c r="CU74">
        <f t="shared" si="39"/>
        <v>6.0405426613385528E-3</v>
      </c>
      <c r="CW74" s="3">
        <v>43788</v>
      </c>
      <c r="CX74">
        <v>23.968</v>
      </c>
      <c r="CY74">
        <f t="shared" si="40"/>
        <v>1.0272278818996516</v>
      </c>
      <c r="CZ74">
        <f t="shared" si="41"/>
        <v>2.6863797179076623E-2</v>
      </c>
      <c r="DB74" s="3">
        <v>43788</v>
      </c>
      <c r="DC74">
        <v>92.52</v>
      </c>
      <c r="DD74">
        <f t="shared" si="42"/>
        <v>1.0205162144275315</v>
      </c>
      <c r="DE74">
        <f t="shared" si="43"/>
        <v>2.0308591850535278E-2</v>
      </c>
    </row>
    <row r="75" spans="1:109">
      <c r="A75" s="3">
        <v>43789</v>
      </c>
      <c r="B75">
        <v>87.276499999999999</v>
      </c>
      <c r="C75">
        <f t="shared" si="0"/>
        <v>0.99585803205175749</v>
      </c>
      <c r="D75">
        <f t="shared" si="1"/>
        <v>-4.1505696577043994E-3</v>
      </c>
      <c r="F75" s="3">
        <v>43789</v>
      </c>
      <c r="G75">
        <v>120.57</v>
      </c>
      <c r="H75">
        <f t="shared" si="2"/>
        <v>1.0120876353563335</v>
      </c>
      <c r="I75">
        <f t="shared" si="3"/>
        <v>1.2015163317949731E-2</v>
      </c>
      <c r="K75" s="3">
        <v>43789</v>
      </c>
      <c r="L75">
        <v>65.797499999999999</v>
      </c>
      <c r="M75">
        <f t="shared" si="4"/>
        <v>0.98835855646100113</v>
      </c>
      <c r="N75">
        <f t="shared" si="5"/>
        <v>-1.1709735672908094E-2</v>
      </c>
      <c r="P75" s="3">
        <v>43789</v>
      </c>
      <c r="Q75">
        <v>217.48</v>
      </c>
      <c r="R75">
        <f t="shared" si="6"/>
        <v>0.99292334383417791</v>
      </c>
      <c r="S75">
        <f t="shared" si="7"/>
        <v>-7.10181445838422E-3</v>
      </c>
      <c r="U75" s="3">
        <v>43789</v>
      </c>
      <c r="V75">
        <v>117.34</v>
      </c>
      <c r="W75">
        <f t="shared" si="8"/>
        <v>1.0076427651352511</v>
      </c>
      <c r="X75">
        <f t="shared" si="9"/>
        <v>7.6137071673637305E-3</v>
      </c>
      <c r="Z75" s="3">
        <v>43789</v>
      </c>
      <c r="AA75">
        <v>45.08</v>
      </c>
      <c r="AB75">
        <f t="shared" si="10"/>
        <v>0.9914229162084891</v>
      </c>
      <c r="AC75">
        <f t="shared" si="11"/>
        <v>-8.6140786653436524E-3</v>
      </c>
      <c r="AE75" s="3">
        <v>43789</v>
      </c>
      <c r="AF75">
        <v>72.06</v>
      </c>
      <c r="AG75">
        <f t="shared" si="12"/>
        <v>1.0235795454545453</v>
      </c>
      <c r="AH75">
        <f t="shared" si="13"/>
        <v>2.3305842155950333E-2</v>
      </c>
      <c r="AJ75" s="3">
        <v>43789</v>
      </c>
      <c r="AK75">
        <v>68.03</v>
      </c>
      <c r="AL75">
        <f t="shared" si="14"/>
        <v>1.0030964317310529</v>
      </c>
      <c r="AM75">
        <f t="shared" si="15"/>
        <v>3.0916476594769612E-3</v>
      </c>
      <c r="AO75" s="3">
        <v>43789</v>
      </c>
      <c r="AP75">
        <v>20.34</v>
      </c>
      <c r="AQ75">
        <f t="shared" si="16"/>
        <v>0.99510763209393338</v>
      </c>
      <c r="AR75">
        <f t="shared" si="17"/>
        <v>-4.9043747150898757E-3</v>
      </c>
      <c r="AT75" s="3">
        <v>43789</v>
      </c>
      <c r="AU75">
        <v>19.09</v>
      </c>
      <c r="AV75">
        <f t="shared" si="18"/>
        <v>0.99686684073107057</v>
      </c>
      <c r="AW75">
        <f t="shared" si="19"/>
        <v>-3.1380778889986767E-3</v>
      </c>
      <c r="AY75" s="3">
        <v>43789</v>
      </c>
      <c r="AZ75">
        <v>129.63</v>
      </c>
      <c r="BA75">
        <f t="shared" si="20"/>
        <v>0.99272476642671148</v>
      </c>
      <c r="BB75">
        <f t="shared" si="21"/>
        <v>-7.3018271465360449E-3</v>
      </c>
      <c r="BD75" s="3">
        <v>43789</v>
      </c>
      <c r="BE75">
        <v>74.531700000000001</v>
      </c>
      <c r="BF75">
        <f t="shared" si="22"/>
        <v>1.01435829317321</v>
      </c>
      <c r="BG75">
        <f t="shared" si="23"/>
        <v>1.4256189081545188E-2</v>
      </c>
      <c r="BI75" s="3">
        <v>43789</v>
      </c>
      <c r="BJ75">
        <v>149.62</v>
      </c>
      <c r="BK75">
        <f t="shared" si="24"/>
        <v>0.99487997872198963</v>
      </c>
      <c r="BL75">
        <f t="shared" si="25"/>
        <v>-5.1331734992627314E-3</v>
      </c>
      <c r="BN75" s="3">
        <v>43789</v>
      </c>
      <c r="BO75">
        <v>8283.75</v>
      </c>
      <c r="BP75">
        <f t="shared" si="26"/>
        <v>0.99340547852553263</v>
      </c>
      <c r="BQ75">
        <f t="shared" si="27"/>
        <v>-6.6163614000628252E-3</v>
      </c>
      <c r="BS75" s="3">
        <v>43789</v>
      </c>
      <c r="BT75">
        <v>305.16000000000003</v>
      </c>
      <c r="BU75">
        <f t="shared" si="28"/>
        <v>1.0084600132187707</v>
      </c>
      <c r="BV75">
        <f t="shared" si="29"/>
        <v>8.4244278677730374E-3</v>
      </c>
      <c r="BX75" s="3">
        <v>43789</v>
      </c>
      <c r="BY75">
        <v>5.2794999999999996</v>
      </c>
      <c r="BZ75">
        <f t="shared" si="30"/>
        <v>1.0153275125966383</v>
      </c>
      <c r="CA75">
        <f t="shared" si="31"/>
        <v>1.5211232955175824E-2</v>
      </c>
      <c r="CC75" s="3">
        <v>43789</v>
      </c>
      <c r="CD75">
        <v>82.6233</v>
      </c>
      <c r="CE75">
        <f t="shared" si="32"/>
        <v>0.99875010123696473</v>
      </c>
      <c r="CF75">
        <f t="shared" si="33"/>
        <v>-1.2506805379884529E-3</v>
      </c>
      <c r="CH75" s="3">
        <v>43789</v>
      </c>
      <c r="CI75">
        <v>62.4</v>
      </c>
      <c r="CJ75">
        <f t="shared" si="34"/>
        <v>1.0244623214578887</v>
      </c>
      <c r="CK75">
        <f t="shared" si="35"/>
        <v>2.4167910526988773E-2</v>
      </c>
      <c r="CM75" s="3">
        <v>43789</v>
      </c>
      <c r="CN75">
        <v>36.215299999999999</v>
      </c>
      <c r="CO75">
        <f t="shared" si="36"/>
        <v>0.9838013017635745</v>
      </c>
      <c r="CP75">
        <f t="shared" si="37"/>
        <v>-1.6331331422368187E-2</v>
      </c>
      <c r="CR75" s="3">
        <v>43789</v>
      </c>
      <c r="CS75">
        <v>17.100000000000001</v>
      </c>
      <c r="CT75">
        <f t="shared" si="38"/>
        <v>0.99982459217681108</v>
      </c>
      <c r="CU75">
        <f t="shared" si="39"/>
        <v>-1.7542320894035391E-4</v>
      </c>
      <c r="CW75" s="3">
        <v>43789</v>
      </c>
      <c r="CX75">
        <v>23.481300000000001</v>
      </c>
      <c r="CY75">
        <f t="shared" si="40"/>
        <v>0.97969375834445926</v>
      </c>
      <c r="CZ75">
        <f t="shared" si="41"/>
        <v>-2.0515247638403351E-2</v>
      </c>
      <c r="DB75" s="3">
        <v>43789</v>
      </c>
      <c r="DC75">
        <v>94.83</v>
      </c>
      <c r="DD75">
        <f t="shared" si="42"/>
        <v>1.0249675745784697</v>
      </c>
      <c r="DE75">
        <f t="shared" si="43"/>
        <v>2.4660977532397748E-2</v>
      </c>
    </row>
    <row r="76" spans="1:109">
      <c r="A76" s="3">
        <v>43790</v>
      </c>
      <c r="B76">
        <v>86.735500000000002</v>
      </c>
      <c r="C76">
        <f t="shared" si="0"/>
        <v>0.99380130963088575</v>
      </c>
      <c r="D76">
        <f t="shared" si="1"/>
        <v>-6.2179820135316232E-3</v>
      </c>
      <c r="F76" s="3">
        <v>43790</v>
      </c>
      <c r="G76">
        <v>119.34</v>
      </c>
      <c r="H76">
        <f t="shared" si="2"/>
        <v>0.98979845732769356</v>
      </c>
      <c r="I76">
        <f t="shared" si="3"/>
        <v>-1.0253935035283497E-2</v>
      </c>
      <c r="K76" s="3">
        <v>43790</v>
      </c>
      <c r="L76">
        <v>65.502499999999998</v>
      </c>
      <c r="M76">
        <f t="shared" si="4"/>
        <v>0.99551654698126824</v>
      </c>
      <c r="N76">
        <f t="shared" si="5"/>
        <v>-4.4935338367513402E-3</v>
      </c>
      <c r="P76" s="3">
        <v>43790</v>
      </c>
      <c r="Q76">
        <v>216.63</v>
      </c>
      <c r="R76">
        <f t="shared" si="6"/>
        <v>0.99609159462939123</v>
      </c>
      <c r="S76">
        <f t="shared" si="7"/>
        <v>-3.9160631465199273E-3</v>
      </c>
      <c r="U76" s="3">
        <v>43790</v>
      </c>
      <c r="V76">
        <v>118.77</v>
      </c>
      <c r="W76">
        <f t="shared" si="8"/>
        <v>1.0121868075677518</v>
      </c>
      <c r="X76">
        <f t="shared" si="9"/>
        <v>1.2113146288435092E-2</v>
      </c>
      <c r="Z76" s="3">
        <v>43790</v>
      </c>
      <c r="AA76">
        <v>44.84</v>
      </c>
      <c r="AB76">
        <f t="shared" si="10"/>
        <v>0.9946761313220942</v>
      </c>
      <c r="AC76">
        <f t="shared" si="11"/>
        <v>-5.3380909676162408E-3</v>
      </c>
      <c r="AE76" s="3">
        <v>43790</v>
      </c>
      <c r="AF76">
        <v>73.319999999999993</v>
      </c>
      <c r="AG76">
        <f t="shared" si="12"/>
        <v>1.0174854288093254</v>
      </c>
      <c r="AH76">
        <f t="shared" si="13"/>
        <v>1.7334317651556887E-2</v>
      </c>
      <c r="AJ76" s="3">
        <v>43790</v>
      </c>
      <c r="AK76">
        <v>69.67</v>
      </c>
      <c r="AL76">
        <f t="shared" si="14"/>
        <v>1.0241070116125239</v>
      </c>
      <c r="AM76">
        <f t="shared" si="15"/>
        <v>2.3821024685058173E-2</v>
      </c>
      <c r="AO76" s="3">
        <v>43790</v>
      </c>
      <c r="AP76">
        <v>20.34</v>
      </c>
      <c r="AQ76">
        <f t="shared" si="16"/>
        <v>1</v>
      </c>
      <c r="AR76">
        <f t="shared" si="17"/>
        <v>0</v>
      </c>
      <c r="AT76" s="3">
        <v>43790</v>
      </c>
      <c r="AU76">
        <v>18.97</v>
      </c>
      <c r="AV76">
        <f t="shared" si="18"/>
        <v>0.99371398638030373</v>
      </c>
      <c r="AW76">
        <f t="shared" si="19"/>
        <v>-6.3058537907335075E-3</v>
      </c>
      <c r="AY76" s="3">
        <v>43790</v>
      </c>
      <c r="AZ76">
        <v>129.93</v>
      </c>
      <c r="BA76">
        <f t="shared" si="20"/>
        <v>1.0023142791020598</v>
      </c>
      <c r="BB76">
        <f t="shared" si="21"/>
        <v>2.3116052826936285E-3</v>
      </c>
      <c r="BD76" s="3">
        <v>43790</v>
      </c>
      <c r="BE76">
        <v>77.257800000000003</v>
      </c>
      <c r="BF76">
        <f t="shared" si="22"/>
        <v>1.0365763829350465</v>
      </c>
      <c r="BG76">
        <f t="shared" si="23"/>
        <v>3.592334331408871E-2</v>
      </c>
      <c r="BI76" s="3">
        <v>43790</v>
      </c>
      <c r="BJ76">
        <v>149.47999999999999</v>
      </c>
      <c r="BK76">
        <f t="shared" si="24"/>
        <v>0.99906429621708315</v>
      </c>
      <c r="BL76">
        <f t="shared" si="25"/>
        <v>-9.3614182697584125E-4</v>
      </c>
      <c r="BN76" s="3">
        <v>43790</v>
      </c>
      <c r="BO76">
        <v>8265.6200000000008</v>
      </c>
      <c r="BP76">
        <f t="shared" si="26"/>
        <v>0.997811377697299</v>
      </c>
      <c r="BQ76">
        <f t="shared" si="27"/>
        <v>-2.1910208367887751E-3</v>
      </c>
      <c r="BS76" s="3">
        <v>43790</v>
      </c>
      <c r="BT76">
        <v>311.69</v>
      </c>
      <c r="BU76">
        <f t="shared" si="28"/>
        <v>1.0213986105649495</v>
      </c>
      <c r="BV76">
        <f t="shared" si="29"/>
        <v>2.1172874906366806E-2</v>
      </c>
      <c r="BX76" s="3">
        <v>43790</v>
      </c>
      <c r="BY76">
        <v>5.2545000000000002</v>
      </c>
      <c r="BZ76">
        <f t="shared" si="30"/>
        <v>0.99526470309688431</v>
      </c>
      <c r="CA76">
        <f t="shared" si="31"/>
        <v>-4.7465439409177376E-3</v>
      </c>
      <c r="CC76" s="3">
        <v>43790</v>
      </c>
      <c r="CD76">
        <v>82.246700000000004</v>
      </c>
      <c r="CE76">
        <f t="shared" si="32"/>
        <v>0.9954419637075741</v>
      </c>
      <c r="CF76">
        <f t="shared" si="33"/>
        <v>-4.5684558136068233E-3</v>
      </c>
      <c r="CH76" s="3">
        <v>43790</v>
      </c>
      <c r="CI76">
        <v>63.97</v>
      </c>
      <c r="CJ76">
        <f t="shared" si="34"/>
        <v>1.0251602564102564</v>
      </c>
      <c r="CK76">
        <f t="shared" si="35"/>
        <v>2.4848948086664296E-2</v>
      </c>
      <c r="CM76" s="3">
        <v>43790</v>
      </c>
      <c r="CN76">
        <v>36.889800000000001</v>
      </c>
      <c r="CO76">
        <f t="shared" si="36"/>
        <v>1.0186247249090854</v>
      </c>
      <c r="CP76">
        <f t="shared" si="37"/>
        <v>1.8453408597182391E-2</v>
      </c>
      <c r="CR76" s="3">
        <v>43790</v>
      </c>
      <c r="CS76">
        <v>17.210999999999999</v>
      </c>
      <c r="CT76">
        <f t="shared" si="38"/>
        <v>1.0064912280701752</v>
      </c>
      <c r="CU76">
        <f t="shared" si="39"/>
        <v>6.4702507792293194E-3</v>
      </c>
      <c r="CW76" s="3">
        <v>43790</v>
      </c>
      <c r="CX76">
        <v>23.6553</v>
      </c>
      <c r="CY76">
        <f t="shared" si="40"/>
        <v>1.007410151908114</v>
      </c>
      <c r="CZ76">
        <f t="shared" si="41"/>
        <v>7.382831614465948E-3</v>
      </c>
      <c r="DB76" s="3">
        <v>43790</v>
      </c>
      <c r="DC76">
        <v>93.4</v>
      </c>
      <c r="DD76">
        <f t="shared" si="42"/>
        <v>0.98492038384477498</v>
      </c>
      <c r="DE76">
        <f t="shared" si="43"/>
        <v>-1.519446966083899E-2</v>
      </c>
    </row>
    <row r="77" spans="1:109">
      <c r="A77" s="3">
        <v>43791</v>
      </c>
      <c r="B77">
        <v>87.286000000000001</v>
      </c>
      <c r="C77">
        <f t="shared" si="0"/>
        <v>1.0063468821878008</v>
      </c>
      <c r="D77">
        <f t="shared" si="1"/>
        <v>6.3268255510539806E-3</v>
      </c>
      <c r="F77" s="3">
        <v>43791</v>
      </c>
      <c r="G77">
        <v>119.04</v>
      </c>
      <c r="H77">
        <f t="shared" si="2"/>
        <v>0.9974861739567622</v>
      </c>
      <c r="I77">
        <f t="shared" si="3"/>
        <v>-2.5169910091540878E-3</v>
      </c>
      <c r="K77" s="3">
        <v>43791</v>
      </c>
      <c r="L77">
        <v>65.444999999999993</v>
      </c>
      <c r="M77">
        <f t="shared" si="4"/>
        <v>0.99912217090950717</v>
      </c>
      <c r="N77">
        <f t="shared" si="5"/>
        <v>-8.782146080777689E-4</v>
      </c>
      <c r="P77" s="3">
        <v>43791</v>
      </c>
      <c r="Q77">
        <v>217.96</v>
      </c>
      <c r="R77">
        <f t="shared" si="6"/>
        <v>1.0061395005308591</v>
      </c>
      <c r="S77">
        <f t="shared" si="7"/>
        <v>6.1207305836976601E-3</v>
      </c>
      <c r="U77" s="3">
        <v>43791</v>
      </c>
      <c r="V77">
        <v>118.63</v>
      </c>
      <c r="W77">
        <f t="shared" si="8"/>
        <v>0.99882125115769971</v>
      </c>
      <c r="X77">
        <f t="shared" si="9"/>
        <v>-1.17944411313707E-3</v>
      </c>
      <c r="Z77" s="3">
        <v>43791</v>
      </c>
      <c r="AA77">
        <v>44.85</v>
      </c>
      <c r="AB77">
        <f t="shared" si="10"/>
        <v>1.0002230151650311</v>
      </c>
      <c r="AC77">
        <f t="shared" si="11"/>
        <v>2.2299030084583428E-4</v>
      </c>
      <c r="AE77" s="3">
        <v>43791</v>
      </c>
      <c r="AF77">
        <v>72.989999999999995</v>
      </c>
      <c r="AG77">
        <f t="shared" si="12"/>
        <v>0.99549918166939444</v>
      </c>
      <c r="AH77">
        <f t="shared" si="13"/>
        <v>-4.5109775079633253E-3</v>
      </c>
      <c r="AJ77" s="3">
        <v>43791</v>
      </c>
      <c r="AK77">
        <v>69.37</v>
      </c>
      <c r="AL77">
        <f t="shared" si="14"/>
        <v>0.99569398593368741</v>
      </c>
      <c r="AM77">
        <f t="shared" si="15"/>
        <v>-4.3153116448175852E-3</v>
      </c>
      <c r="AO77" s="3">
        <v>43791</v>
      </c>
      <c r="AP77">
        <v>20.329999999999998</v>
      </c>
      <c r="AQ77">
        <f t="shared" si="16"/>
        <v>0.99950835791543746</v>
      </c>
      <c r="AR77">
        <f t="shared" si="17"/>
        <v>-4.9176298015872694E-4</v>
      </c>
      <c r="AT77" s="3">
        <v>43791</v>
      </c>
      <c r="AU77">
        <v>19.170000000000002</v>
      </c>
      <c r="AV77">
        <f t="shared" si="18"/>
        <v>1.0105429625724831</v>
      </c>
      <c r="AW77">
        <f t="shared" si="19"/>
        <v>1.0487773110630526E-2</v>
      </c>
      <c r="AY77" s="3">
        <v>43791</v>
      </c>
      <c r="AZ77">
        <v>130.79</v>
      </c>
      <c r="BA77">
        <f t="shared" si="20"/>
        <v>1.0066189486646655</v>
      </c>
      <c r="BB77">
        <f t="shared" si="21"/>
        <v>6.597139606415928E-3</v>
      </c>
      <c r="BD77" s="3">
        <v>43791</v>
      </c>
      <c r="BE77">
        <v>77.788799999999995</v>
      </c>
      <c r="BF77">
        <f t="shared" si="22"/>
        <v>1.0068730924256191</v>
      </c>
      <c r="BG77">
        <f t="shared" si="23"/>
        <v>6.8495803979529875E-3</v>
      </c>
      <c r="BI77" s="3">
        <v>43791</v>
      </c>
      <c r="BJ77">
        <v>149.59</v>
      </c>
      <c r="BK77">
        <f t="shared" si="24"/>
        <v>1.0007358843992509</v>
      </c>
      <c r="BL77">
        <f t="shared" si="25"/>
        <v>7.3561376908654942E-4</v>
      </c>
      <c r="BN77" s="3">
        <v>43791</v>
      </c>
      <c r="BO77">
        <v>8272.0499999999993</v>
      </c>
      <c r="BP77">
        <f t="shared" si="26"/>
        <v>1.0007779210754908</v>
      </c>
      <c r="BQ77">
        <f t="shared" si="27"/>
        <v>7.7761865172200101E-4</v>
      </c>
      <c r="BS77" s="3">
        <v>43791</v>
      </c>
      <c r="BT77">
        <v>310.48</v>
      </c>
      <c r="BU77">
        <f t="shared" si="28"/>
        <v>0.99611793769450419</v>
      </c>
      <c r="BV77">
        <f t="shared" si="29"/>
        <v>-3.8896170677445072E-3</v>
      </c>
      <c r="BX77" s="3">
        <v>43791</v>
      </c>
      <c r="BY77">
        <v>5.2721999999999998</v>
      </c>
      <c r="BZ77">
        <f t="shared" si="30"/>
        <v>1.0033685412503568</v>
      </c>
      <c r="CA77">
        <f t="shared" si="31"/>
        <v>3.3628804242012466E-3</v>
      </c>
      <c r="CC77" s="3">
        <v>43791</v>
      </c>
      <c r="CD77">
        <v>82.29</v>
      </c>
      <c r="CE77">
        <f t="shared" si="32"/>
        <v>1.0005264648916006</v>
      </c>
      <c r="CF77">
        <f t="shared" si="33"/>
        <v>5.263263575795978E-4</v>
      </c>
      <c r="CH77" s="3">
        <v>43791</v>
      </c>
      <c r="CI77">
        <v>63.39</v>
      </c>
      <c r="CJ77">
        <f t="shared" si="34"/>
        <v>0.99093324996091925</v>
      </c>
      <c r="CK77">
        <f t="shared" si="35"/>
        <v>-9.108103165971165E-3</v>
      </c>
      <c r="CM77" s="3">
        <v>43791</v>
      </c>
      <c r="CN77">
        <v>37.466500000000003</v>
      </c>
      <c r="CO77">
        <f t="shared" si="36"/>
        <v>1.0156330476174986</v>
      </c>
      <c r="CP77">
        <f t="shared" si="37"/>
        <v>1.5512110312570694E-2</v>
      </c>
      <c r="CR77" s="3">
        <v>43791</v>
      </c>
      <c r="CS77">
        <v>17.146999999999998</v>
      </c>
      <c r="CT77">
        <f t="shared" si="38"/>
        <v>0.99628144791121953</v>
      </c>
      <c r="CU77">
        <f t="shared" si="39"/>
        <v>-3.7254830911294563E-3</v>
      </c>
      <c r="CW77" s="3">
        <v>43791</v>
      </c>
      <c r="CX77">
        <v>22.2027</v>
      </c>
      <c r="CY77">
        <f t="shared" si="40"/>
        <v>0.93859304257396858</v>
      </c>
      <c r="CZ77">
        <f t="shared" si="41"/>
        <v>-6.3373288206326164E-2</v>
      </c>
      <c r="DB77" s="3">
        <v>43791</v>
      </c>
      <c r="DC77">
        <v>93.01</v>
      </c>
      <c r="DD77">
        <f t="shared" si="42"/>
        <v>0.99582441113490361</v>
      </c>
      <c r="DE77">
        <f t="shared" si="43"/>
        <v>-4.1843309804213708E-3</v>
      </c>
    </row>
    <row r="78" spans="1:109">
      <c r="A78" s="3">
        <v>43794</v>
      </c>
      <c r="B78">
        <v>88.691999999999993</v>
      </c>
      <c r="C78">
        <f t="shared" si="0"/>
        <v>1.0161079669133652</v>
      </c>
      <c r="D78">
        <f t="shared" si="1"/>
        <v>1.597961015740303E-2</v>
      </c>
      <c r="F78" s="3">
        <v>43794</v>
      </c>
      <c r="G78">
        <v>119.31</v>
      </c>
      <c r="H78">
        <f t="shared" si="2"/>
        <v>1.0022681451612903</v>
      </c>
      <c r="I78">
        <f t="shared" si="3"/>
        <v>2.2655768029271497E-3</v>
      </c>
      <c r="K78" s="3">
        <v>43794</v>
      </c>
      <c r="L78">
        <v>66.592500000000001</v>
      </c>
      <c r="M78">
        <f t="shared" si="4"/>
        <v>1.0175338070135229</v>
      </c>
      <c r="N78">
        <f t="shared" si="5"/>
        <v>1.7381863348771995E-2</v>
      </c>
      <c r="P78" s="3">
        <v>43794</v>
      </c>
      <c r="Q78">
        <v>219.06</v>
      </c>
      <c r="R78">
        <f t="shared" si="6"/>
        <v>1.0050467975775372</v>
      </c>
      <c r="S78">
        <f t="shared" si="7"/>
        <v>5.0341051807029705E-3</v>
      </c>
      <c r="U78" s="3">
        <v>43794</v>
      </c>
      <c r="V78">
        <v>118.38</v>
      </c>
      <c r="W78">
        <f t="shared" si="8"/>
        <v>0.99789260726629014</v>
      </c>
      <c r="X78">
        <f t="shared" si="9"/>
        <v>-2.1096164104329428E-3</v>
      </c>
      <c r="Z78" s="3">
        <v>43794</v>
      </c>
      <c r="AA78">
        <v>45.45</v>
      </c>
      <c r="AB78">
        <f t="shared" si="10"/>
        <v>1.0133779264214047</v>
      </c>
      <c r="AC78">
        <f t="shared" si="11"/>
        <v>1.3289232118682706E-2</v>
      </c>
      <c r="AE78" s="3">
        <v>43794</v>
      </c>
      <c r="AF78">
        <v>73.52</v>
      </c>
      <c r="AG78">
        <f t="shared" si="12"/>
        <v>1.0072612686669407</v>
      </c>
      <c r="AH78">
        <f t="shared" si="13"/>
        <v>7.2350325838906543E-3</v>
      </c>
      <c r="AJ78" s="3">
        <v>43794</v>
      </c>
      <c r="AK78">
        <v>68.91</v>
      </c>
      <c r="AL78">
        <f t="shared" si="14"/>
        <v>0.99336889145163609</v>
      </c>
      <c r="AM78">
        <f t="shared" si="15"/>
        <v>-6.6531920280934135E-3</v>
      </c>
      <c r="AO78" s="3">
        <v>43794</v>
      </c>
      <c r="AP78">
        <v>20.55</v>
      </c>
      <c r="AQ78">
        <f t="shared" si="16"/>
        <v>1.0108214461387113</v>
      </c>
      <c r="AR78">
        <f t="shared" si="17"/>
        <v>1.0763313301988361E-2</v>
      </c>
      <c r="AT78" s="3">
        <v>43794</v>
      </c>
      <c r="AU78">
        <v>19.48</v>
      </c>
      <c r="AV78">
        <f t="shared" si="18"/>
        <v>1.0161711006781429</v>
      </c>
      <c r="AW78">
        <f t="shared" si="19"/>
        <v>1.6041741156835852E-2</v>
      </c>
      <c r="AY78" s="3">
        <v>43794</v>
      </c>
      <c r="AZ78">
        <v>131.49</v>
      </c>
      <c r="BA78">
        <f t="shared" si="20"/>
        <v>1.0053520911384664</v>
      </c>
      <c r="BB78">
        <f t="shared" si="21"/>
        <v>5.3378195977665981E-3</v>
      </c>
      <c r="BD78" s="3">
        <v>43794</v>
      </c>
      <c r="BE78">
        <v>79.452799999999996</v>
      </c>
      <c r="BF78">
        <f t="shared" si="22"/>
        <v>1.0213912542679666</v>
      </c>
      <c r="BG78">
        <f t="shared" si="23"/>
        <v>2.1165672700100203E-2</v>
      </c>
      <c r="BI78" s="3">
        <v>43794</v>
      </c>
      <c r="BJ78">
        <v>151.22999999999999</v>
      </c>
      <c r="BK78">
        <f t="shared" si="24"/>
        <v>1.0109632996858078</v>
      </c>
      <c r="BL78">
        <f t="shared" si="25"/>
        <v>1.0903638376279516E-2</v>
      </c>
      <c r="BN78" s="3">
        <v>43794</v>
      </c>
      <c r="BO78">
        <v>8371.93</v>
      </c>
      <c r="BP78">
        <f t="shared" si="26"/>
        <v>1.0120743951015772</v>
      </c>
      <c r="BQ78">
        <f t="shared" si="27"/>
        <v>1.200208110955207E-2</v>
      </c>
      <c r="BS78" s="3">
        <v>43794</v>
      </c>
      <c r="BT78">
        <v>315.55</v>
      </c>
      <c r="BU78">
        <f t="shared" si="28"/>
        <v>1.0163295542385984</v>
      </c>
      <c r="BV78">
        <f t="shared" si="29"/>
        <v>1.6197660969597755E-2</v>
      </c>
      <c r="BX78" s="3">
        <v>43794</v>
      </c>
      <c r="BY78">
        <v>5.5303000000000004</v>
      </c>
      <c r="BZ78">
        <f t="shared" si="30"/>
        <v>1.0489548954895491</v>
      </c>
      <c r="CA78">
        <f t="shared" si="31"/>
        <v>4.7794330862995081E-2</v>
      </c>
      <c r="CC78" s="3">
        <v>43794</v>
      </c>
      <c r="CD78">
        <v>83.426699999999997</v>
      </c>
      <c r="CE78">
        <f t="shared" si="32"/>
        <v>1.0138133430550491</v>
      </c>
      <c r="CF78">
        <f t="shared" si="33"/>
        <v>1.3718808396852765E-2</v>
      </c>
      <c r="CH78" s="3">
        <v>43794</v>
      </c>
      <c r="CI78">
        <v>63.65</v>
      </c>
      <c r="CJ78">
        <f t="shared" si="34"/>
        <v>1.0041015933112478</v>
      </c>
      <c r="CK78">
        <f t="shared" si="35"/>
        <v>4.0932047073404922E-3</v>
      </c>
      <c r="CM78" s="3">
        <v>43794</v>
      </c>
      <c r="CN78">
        <v>37.808599999999998</v>
      </c>
      <c r="CO78">
        <f t="shared" si="36"/>
        <v>1.0091308235356917</v>
      </c>
      <c r="CP78">
        <f t="shared" si="37"/>
        <v>9.0893895928352477E-3</v>
      </c>
      <c r="CR78" s="3">
        <v>43794</v>
      </c>
      <c r="CS78">
        <v>17.03</v>
      </c>
      <c r="CT78">
        <f t="shared" si="38"/>
        <v>0.99317664897649749</v>
      </c>
      <c r="CU78">
        <f t="shared" si="39"/>
        <v>-6.846736522117227E-3</v>
      </c>
      <c r="CW78" s="3">
        <v>43794</v>
      </c>
      <c r="CX78">
        <v>22.422699999999999</v>
      </c>
      <c r="CY78">
        <f t="shared" si="40"/>
        <v>1.0099087047971642</v>
      </c>
      <c r="CZ78">
        <f t="shared" si="41"/>
        <v>9.8599354776928126E-3</v>
      </c>
      <c r="DB78" s="3">
        <v>43794</v>
      </c>
      <c r="DC78">
        <v>95.34</v>
      </c>
      <c r="DD78">
        <f t="shared" si="42"/>
        <v>1.0250510697774433</v>
      </c>
      <c r="DE78">
        <f t="shared" si="43"/>
        <v>2.4742435522304044E-2</v>
      </c>
    </row>
    <row r="79" spans="1:109">
      <c r="A79" s="3">
        <v>43795</v>
      </c>
      <c r="B79">
        <v>89.846999999999994</v>
      </c>
      <c r="C79">
        <f t="shared" si="0"/>
        <v>1.0130225950480314</v>
      </c>
      <c r="D79">
        <f t="shared" si="1"/>
        <v>1.2938530099757513E-2</v>
      </c>
      <c r="F79" s="3">
        <v>43795</v>
      </c>
      <c r="G79">
        <v>121.03</v>
      </c>
      <c r="H79">
        <f t="shared" si="2"/>
        <v>1.0144162266364931</v>
      </c>
      <c r="I79">
        <f t="shared" si="3"/>
        <v>1.4313300862803434E-2</v>
      </c>
      <c r="K79" s="3">
        <v>43795</v>
      </c>
      <c r="L79">
        <v>66.072500000000005</v>
      </c>
      <c r="M79">
        <f t="shared" si="4"/>
        <v>0.99219131283552964</v>
      </c>
      <c r="N79">
        <f t="shared" si="5"/>
        <v>-7.8393346105530091E-3</v>
      </c>
      <c r="P79" s="3">
        <v>43795</v>
      </c>
      <c r="Q79">
        <v>218.9</v>
      </c>
      <c r="R79">
        <f t="shared" si="6"/>
        <v>0.99926960650050212</v>
      </c>
      <c r="S79">
        <f t="shared" si="7"/>
        <v>-7.3066036678327037E-4</v>
      </c>
      <c r="U79" s="3">
        <v>43795</v>
      </c>
      <c r="V79">
        <v>117.79</v>
      </c>
      <c r="W79">
        <f t="shared" si="8"/>
        <v>0.99501605000844751</v>
      </c>
      <c r="X79">
        <f t="shared" si="9"/>
        <v>-4.9964112918857205E-3</v>
      </c>
      <c r="Z79" s="3">
        <v>43795</v>
      </c>
      <c r="AA79">
        <v>45.31</v>
      </c>
      <c r="AB79">
        <f t="shared" si="10"/>
        <v>0.99691969196919694</v>
      </c>
      <c r="AC79">
        <f t="shared" si="11"/>
        <v>-3.0850619444409886E-3</v>
      </c>
      <c r="AE79" s="3">
        <v>43795</v>
      </c>
      <c r="AF79">
        <v>71.91</v>
      </c>
      <c r="AG79">
        <f t="shared" si="12"/>
        <v>0.97810119695321007</v>
      </c>
      <c r="AH79">
        <f t="shared" si="13"/>
        <v>-2.2142140933028864E-2</v>
      </c>
      <c r="AJ79" s="3">
        <v>43795</v>
      </c>
      <c r="AK79">
        <v>68.739999999999995</v>
      </c>
      <c r="AL79">
        <f t="shared" si="14"/>
        <v>0.99753301407633144</v>
      </c>
      <c r="AM79">
        <f t="shared" si="15"/>
        <v>-2.4700339474287591E-3</v>
      </c>
      <c r="AO79" s="3">
        <v>43795</v>
      </c>
      <c r="AP79">
        <v>20.69</v>
      </c>
      <c r="AQ79">
        <f t="shared" si="16"/>
        <v>1.0068126520681266</v>
      </c>
      <c r="AR79">
        <f t="shared" si="17"/>
        <v>6.7895508152081736E-3</v>
      </c>
      <c r="AT79" s="3">
        <v>43795</v>
      </c>
      <c r="AU79">
        <v>19.53</v>
      </c>
      <c r="AV79">
        <f t="shared" si="18"/>
        <v>1.0025667351129364</v>
      </c>
      <c r="AW79">
        <f t="shared" si="19"/>
        <v>2.5634466741985482E-3</v>
      </c>
      <c r="AY79" s="3">
        <v>43795</v>
      </c>
      <c r="AZ79">
        <v>131.66999999999999</v>
      </c>
      <c r="BA79">
        <f t="shared" si="20"/>
        <v>1.0013689253935658</v>
      </c>
      <c r="BB79">
        <f t="shared" si="21"/>
        <v>1.3679892694245886E-3</v>
      </c>
      <c r="BD79" s="3">
        <v>43795</v>
      </c>
      <c r="BE79">
        <v>79.6935</v>
      </c>
      <c r="BF79">
        <f t="shared" si="22"/>
        <v>1.0030294715856458</v>
      </c>
      <c r="BG79">
        <f t="shared" si="23"/>
        <v>3.0248919834535951E-3</v>
      </c>
      <c r="BI79" s="3">
        <v>43795</v>
      </c>
      <c r="BJ79">
        <v>152.03</v>
      </c>
      <c r="BK79">
        <f t="shared" si="24"/>
        <v>1.0052899556966211</v>
      </c>
      <c r="BL79">
        <f t="shared" si="25"/>
        <v>5.2760130300954534E-3</v>
      </c>
      <c r="BN79" s="3">
        <v>43795</v>
      </c>
      <c r="BO79">
        <v>8385.75</v>
      </c>
      <c r="BP79">
        <f t="shared" si="26"/>
        <v>1.001650754366078</v>
      </c>
      <c r="BQ79">
        <f t="shared" si="27"/>
        <v>1.6493933686651714E-3</v>
      </c>
      <c r="BS79" s="3">
        <v>43795</v>
      </c>
      <c r="BT79">
        <v>312.49</v>
      </c>
      <c r="BU79">
        <f t="shared" si="28"/>
        <v>0.99030264617334807</v>
      </c>
      <c r="BV79">
        <f t="shared" si="29"/>
        <v>-9.7446793658033243E-3</v>
      </c>
      <c r="BX79" s="3">
        <v>43795</v>
      </c>
      <c r="BY79">
        <v>5.4249999999999998</v>
      </c>
      <c r="BZ79">
        <f t="shared" si="30"/>
        <v>0.98095944162161175</v>
      </c>
      <c r="CA79">
        <f t="shared" si="31"/>
        <v>-1.9224164184187209E-2</v>
      </c>
      <c r="CC79" s="3">
        <v>43795</v>
      </c>
      <c r="CD79">
        <v>73.456699999999998</v>
      </c>
      <c r="CE79">
        <f t="shared" si="32"/>
        <v>0.88049389464044481</v>
      </c>
      <c r="CF79">
        <f t="shared" si="33"/>
        <v>-0.12727228503874671</v>
      </c>
      <c r="CH79" s="3">
        <v>43795</v>
      </c>
      <c r="CI79">
        <v>64.27</v>
      </c>
      <c r="CJ79">
        <f t="shared" si="34"/>
        <v>1.0097407698350354</v>
      </c>
      <c r="CK79">
        <f t="shared" si="35"/>
        <v>9.6936343797792996E-3</v>
      </c>
      <c r="CM79" s="3">
        <v>43795</v>
      </c>
      <c r="CN79">
        <v>37.427399999999999</v>
      </c>
      <c r="CO79">
        <f t="shared" si="36"/>
        <v>0.98991763778611219</v>
      </c>
      <c r="CP79">
        <f t="shared" si="37"/>
        <v>-1.0133533469769369E-2</v>
      </c>
      <c r="CR79" s="3">
        <v>43795</v>
      </c>
      <c r="CS79">
        <v>17.187999999999999</v>
      </c>
      <c r="CT79">
        <f t="shared" si="38"/>
        <v>1.0092777451556076</v>
      </c>
      <c r="CU79">
        <f t="shared" si="39"/>
        <v>9.2349712381516545E-3</v>
      </c>
      <c r="CW79" s="3">
        <v>43795</v>
      </c>
      <c r="CX79">
        <v>21.928000000000001</v>
      </c>
      <c r="CY79">
        <f t="shared" si="40"/>
        <v>0.97793753651433601</v>
      </c>
      <c r="CZ79">
        <f t="shared" si="41"/>
        <v>-2.2309479581753715E-2</v>
      </c>
      <c r="DB79" s="3">
        <v>43795</v>
      </c>
      <c r="DC79">
        <v>93.54</v>
      </c>
      <c r="DD79">
        <f t="shared" si="42"/>
        <v>0.98112020138451861</v>
      </c>
      <c r="DE79">
        <f t="shared" si="43"/>
        <v>-1.9060297478939416E-2</v>
      </c>
    </row>
    <row r="80" spans="1:109">
      <c r="A80" s="3">
        <v>43796</v>
      </c>
      <c r="B80">
        <v>90.9255</v>
      </c>
      <c r="C80">
        <f t="shared" si="0"/>
        <v>1.0120037396908077</v>
      </c>
      <c r="D80">
        <f t="shared" si="1"/>
        <v>1.1932266205093953E-2</v>
      </c>
      <c r="F80" s="3">
        <v>43796</v>
      </c>
      <c r="G80">
        <v>121.27</v>
      </c>
      <c r="H80">
        <f t="shared" si="2"/>
        <v>1.0019829794265884</v>
      </c>
      <c r="I80">
        <f t="shared" si="3"/>
        <v>1.9810159181879784E-3</v>
      </c>
      <c r="K80" s="3">
        <v>43796</v>
      </c>
      <c r="L80">
        <v>66.959999999999994</v>
      </c>
      <c r="M80">
        <f t="shared" si="4"/>
        <v>1.0134322146127359</v>
      </c>
      <c r="N80">
        <f t="shared" si="5"/>
        <v>1.3342802199318405E-2</v>
      </c>
      <c r="P80" s="3">
        <v>43796</v>
      </c>
      <c r="Q80">
        <v>220.5</v>
      </c>
      <c r="R80">
        <f t="shared" si="6"/>
        <v>1.0073092736409319</v>
      </c>
      <c r="S80">
        <f t="shared" si="7"/>
        <v>7.2826903580834193E-3</v>
      </c>
      <c r="U80" s="3">
        <v>43796</v>
      </c>
      <c r="V80">
        <v>118.07</v>
      </c>
      <c r="W80">
        <f t="shared" si="8"/>
        <v>1.0023771118091518</v>
      </c>
      <c r="X80">
        <f t="shared" si="9"/>
        <v>2.374290948325153E-3</v>
      </c>
      <c r="Z80" s="3">
        <v>43796</v>
      </c>
      <c r="AA80">
        <v>45.24</v>
      </c>
      <c r="AB80">
        <f t="shared" si="10"/>
        <v>0.99845508717722353</v>
      </c>
      <c r="AC80">
        <f t="shared" si="11"/>
        <v>-1.5461074311271625E-3</v>
      </c>
      <c r="AE80" s="3">
        <v>43796</v>
      </c>
      <c r="AF80">
        <v>72.349999999999994</v>
      </c>
      <c r="AG80">
        <f t="shared" si="12"/>
        <v>1.0061187595605618</v>
      </c>
      <c r="AH80">
        <f t="shared" si="13"/>
        <v>6.100115963090221E-3</v>
      </c>
      <c r="AJ80" s="3">
        <v>43796</v>
      </c>
      <c r="AK80">
        <v>68.7</v>
      </c>
      <c r="AL80">
        <f t="shared" si="14"/>
        <v>0.99941809717777141</v>
      </c>
      <c r="AM80">
        <f t="shared" si="15"/>
        <v>-5.8207219338406754E-4</v>
      </c>
      <c r="AO80" s="3">
        <v>43796</v>
      </c>
      <c r="AP80">
        <v>20.87</v>
      </c>
      <c r="AQ80">
        <f t="shared" si="16"/>
        <v>1.0086998550024167</v>
      </c>
      <c r="AR80">
        <f t="shared" si="17"/>
        <v>8.6622293316577486E-3</v>
      </c>
      <c r="AT80" s="3">
        <v>43796</v>
      </c>
      <c r="AU80">
        <v>19.43</v>
      </c>
      <c r="AV80">
        <f t="shared" si="18"/>
        <v>0.99487967229902707</v>
      </c>
      <c r="AW80">
        <f t="shared" si="19"/>
        <v>-5.1334814992389111E-3</v>
      </c>
      <c r="AY80" s="3">
        <v>43796</v>
      </c>
      <c r="AZ80">
        <v>132.06</v>
      </c>
      <c r="BA80">
        <f t="shared" si="20"/>
        <v>1.0029619503303715</v>
      </c>
      <c r="BB80">
        <f t="shared" si="21"/>
        <v>2.9575723981730916E-3</v>
      </c>
      <c r="BD80" s="3">
        <v>43796</v>
      </c>
      <c r="BE80">
        <v>79.920100000000005</v>
      </c>
      <c r="BF80">
        <f t="shared" si="22"/>
        <v>1.0028433937523136</v>
      </c>
      <c r="BG80">
        <f t="shared" si="23"/>
        <v>2.8393589548339928E-3</v>
      </c>
      <c r="BI80" s="3">
        <v>43796</v>
      </c>
      <c r="BJ80">
        <v>152.32</v>
      </c>
      <c r="BK80">
        <f t="shared" si="24"/>
        <v>1.0019075182529764</v>
      </c>
      <c r="BL80">
        <f t="shared" si="25"/>
        <v>1.9057012503106029E-3</v>
      </c>
      <c r="BN80" s="3">
        <v>43796</v>
      </c>
      <c r="BO80">
        <v>8444.7099999999991</v>
      </c>
      <c r="BP80">
        <f t="shared" si="26"/>
        <v>1.0070309751662045</v>
      </c>
      <c r="BQ80">
        <f t="shared" si="27"/>
        <v>7.0063731106244703E-3</v>
      </c>
      <c r="BS80" s="3">
        <v>43796</v>
      </c>
      <c r="BT80">
        <v>315.93</v>
      </c>
      <c r="BU80">
        <f t="shared" si="28"/>
        <v>1.0110083522672726</v>
      </c>
      <c r="BV80">
        <f t="shared" si="29"/>
        <v>1.0948201396170275E-2</v>
      </c>
      <c r="BX80" s="3">
        <v>43796</v>
      </c>
      <c r="BY80">
        <v>5.4560000000000004</v>
      </c>
      <c r="BZ80">
        <f t="shared" si="30"/>
        <v>1.0057142857142858</v>
      </c>
      <c r="CA80">
        <f t="shared" si="31"/>
        <v>5.6980211146377959E-3</v>
      </c>
      <c r="CC80" s="3">
        <v>43796</v>
      </c>
      <c r="CD80">
        <v>74.09</v>
      </c>
      <c r="CE80">
        <f t="shared" si="32"/>
        <v>1.0086214055355061</v>
      </c>
      <c r="CF80">
        <f t="shared" si="33"/>
        <v>8.5844534528379032E-3</v>
      </c>
      <c r="CH80" s="3">
        <v>43796</v>
      </c>
      <c r="CI80">
        <v>64.06</v>
      </c>
      <c r="CJ80">
        <f t="shared" si="34"/>
        <v>0.99673253461957378</v>
      </c>
      <c r="CK80">
        <f t="shared" si="35"/>
        <v>-3.2728152021826227E-3</v>
      </c>
      <c r="CM80" s="3">
        <v>43796</v>
      </c>
      <c r="CN80">
        <v>37.759700000000002</v>
      </c>
      <c r="CO80">
        <f t="shared" si="36"/>
        <v>1.0088785221522201</v>
      </c>
      <c r="CP80">
        <f t="shared" si="37"/>
        <v>8.8393398244083921E-3</v>
      </c>
      <c r="CR80" s="3">
        <v>43796</v>
      </c>
      <c r="CS80">
        <v>16.911999999999999</v>
      </c>
      <c r="CT80">
        <f t="shared" si="38"/>
        <v>0.98394228531533634</v>
      </c>
      <c r="CU80">
        <f t="shared" si="39"/>
        <v>-1.6188036784866796E-2</v>
      </c>
      <c r="CW80" s="3">
        <v>43796</v>
      </c>
      <c r="CX80">
        <v>22.085999999999999</v>
      </c>
      <c r="CY80">
        <f t="shared" si="40"/>
        <v>1.0072053994892374</v>
      </c>
      <c r="CZ80">
        <f t="shared" si="41"/>
        <v>7.1795646244542802E-3</v>
      </c>
      <c r="DB80" s="3">
        <v>43796</v>
      </c>
      <c r="DC80">
        <v>93.87</v>
      </c>
      <c r="DD80">
        <f t="shared" si="42"/>
        <v>1.0035279025016035</v>
      </c>
      <c r="DE80">
        <f t="shared" si="43"/>
        <v>3.5216940511602251E-3</v>
      </c>
    </row>
    <row r="81" spans="1:109">
      <c r="A81" s="3">
        <v>43798</v>
      </c>
      <c r="B81">
        <v>90.04</v>
      </c>
      <c r="C81">
        <f t="shared" si="0"/>
        <v>0.99026125784295937</v>
      </c>
      <c r="D81">
        <f t="shared" si="1"/>
        <v>-9.7864738570699657E-3</v>
      </c>
      <c r="F81" s="3">
        <v>43798</v>
      </c>
      <c r="G81">
        <v>121.03</v>
      </c>
      <c r="H81">
        <f t="shared" si="2"/>
        <v>0.99802094499876315</v>
      </c>
      <c r="I81">
        <f t="shared" si="3"/>
        <v>-1.9810159181879419E-3</v>
      </c>
      <c r="K81" s="3">
        <v>43798</v>
      </c>
      <c r="L81">
        <v>66.8125</v>
      </c>
      <c r="M81">
        <f t="shared" si="4"/>
        <v>0.99779719235364406</v>
      </c>
      <c r="N81">
        <f t="shared" si="5"/>
        <v>-2.2052373959558008E-3</v>
      </c>
      <c r="P81" s="3">
        <v>43798</v>
      </c>
      <c r="Q81">
        <v>220.3</v>
      </c>
      <c r="R81">
        <f t="shared" si="6"/>
        <v>0.999092970521542</v>
      </c>
      <c r="S81">
        <f t="shared" si="7"/>
        <v>-9.0744107860319322E-4</v>
      </c>
      <c r="U81" s="3">
        <v>43798</v>
      </c>
      <c r="V81">
        <v>117.13</v>
      </c>
      <c r="W81">
        <f t="shared" si="8"/>
        <v>0.99203862115694086</v>
      </c>
      <c r="X81">
        <f t="shared" si="9"/>
        <v>-7.993239837235027E-3</v>
      </c>
      <c r="Z81" s="3">
        <v>43798</v>
      </c>
      <c r="AA81">
        <v>45.31</v>
      </c>
      <c r="AB81">
        <f t="shared" si="10"/>
        <v>1.0015473032714413</v>
      </c>
      <c r="AC81">
        <f t="shared" si="11"/>
        <v>1.5461074311271799E-3</v>
      </c>
      <c r="AE81" s="3">
        <v>43798</v>
      </c>
      <c r="AF81">
        <v>70.900000000000006</v>
      </c>
      <c r="AG81">
        <f t="shared" si="12"/>
        <v>0.97995853489979279</v>
      </c>
      <c r="AH81">
        <f t="shared" si="13"/>
        <v>-2.0245019539410936E-2</v>
      </c>
      <c r="AJ81" s="3">
        <v>43798</v>
      </c>
      <c r="AK81">
        <v>68.13</v>
      </c>
      <c r="AL81">
        <f t="shared" si="14"/>
        <v>0.99170305676855885</v>
      </c>
      <c r="AM81">
        <f t="shared" si="15"/>
        <v>-8.3315544427269624E-3</v>
      </c>
      <c r="AO81" s="3">
        <v>43798</v>
      </c>
      <c r="AP81">
        <v>20.93</v>
      </c>
      <c r="AQ81">
        <f t="shared" si="16"/>
        <v>1.0028749401054144</v>
      </c>
      <c r="AR81">
        <f t="shared" si="17"/>
        <v>2.8708153687989602E-3</v>
      </c>
      <c r="AT81" s="3">
        <v>43798</v>
      </c>
      <c r="AU81">
        <v>19.39</v>
      </c>
      <c r="AV81">
        <f t="shared" si="18"/>
        <v>0.99794132784354095</v>
      </c>
      <c r="AW81">
        <f t="shared" si="19"/>
        <v>-2.0607941347882495E-3</v>
      </c>
      <c r="AY81" s="3">
        <v>43798</v>
      </c>
      <c r="AZ81">
        <v>131.76</v>
      </c>
      <c r="BA81">
        <f t="shared" si="20"/>
        <v>0.99772830531576551</v>
      </c>
      <c r="BB81">
        <f t="shared" si="21"/>
        <v>-2.2742788970404712E-3</v>
      </c>
      <c r="BD81" s="3">
        <v>43798</v>
      </c>
      <c r="BE81">
        <v>80.012200000000007</v>
      </c>
      <c r="BF81">
        <f t="shared" si="22"/>
        <v>1.0011524009604593</v>
      </c>
      <c r="BG81">
        <f t="shared" si="23"/>
        <v>1.1517374561722162E-3</v>
      </c>
      <c r="BI81" s="3">
        <v>43798</v>
      </c>
      <c r="BJ81">
        <v>151.38</v>
      </c>
      <c r="BK81">
        <f t="shared" si="24"/>
        <v>0.99382878151260501</v>
      </c>
      <c r="BL81">
        <f t="shared" si="25"/>
        <v>-6.1903391620338382E-3</v>
      </c>
      <c r="BN81" s="3">
        <v>43798</v>
      </c>
      <c r="BO81">
        <v>8403.68</v>
      </c>
      <c r="BP81">
        <f t="shared" si="26"/>
        <v>0.99514133700269181</v>
      </c>
      <c r="BQ81">
        <f t="shared" si="27"/>
        <v>-4.8705046724118019E-3</v>
      </c>
      <c r="BS81" s="3">
        <v>43798</v>
      </c>
      <c r="BT81">
        <v>314.66000000000003</v>
      </c>
      <c r="BU81">
        <f t="shared" si="28"/>
        <v>0.9959801221789637</v>
      </c>
      <c r="BV81">
        <f t="shared" si="29"/>
        <v>-4.0279792483382685E-3</v>
      </c>
      <c r="BX81" s="3">
        <v>43798</v>
      </c>
      <c r="BY81">
        <v>5.4184999999999999</v>
      </c>
      <c r="BZ81">
        <f t="shared" si="30"/>
        <v>0.9931268328445747</v>
      </c>
      <c r="CA81">
        <f t="shared" si="31"/>
        <v>-6.8968961602482127E-3</v>
      </c>
      <c r="CC81" s="3">
        <v>43798</v>
      </c>
      <c r="CD81">
        <v>75.739999999999995</v>
      </c>
      <c r="CE81">
        <f t="shared" si="32"/>
        <v>1.0222702119044405</v>
      </c>
      <c r="CF81">
        <f t="shared" si="33"/>
        <v>2.202585204508313E-2</v>
      </c>
      <c r="CH81" s="3">
        <v>43798</v>
      </c>
      <c r="CI81">
        <v>62.43</v>
      </c>
      <c r="CJ81">
        <f t="shared" si="34"/>
        <v>0.97455510458944739</v>
      </c>
      <c r="CK81">
        <f t="shared" si="35"/>
        <v>-2.5774215107359347E-2</v>
      </c>
      <c r="CM81" s="3">
        <v>43798</v>
      </c>
      <c r="CN81">
        <v>37.652200000000001</v>
      </c>
      <c r="CO81">
        <f t="shared" si="36"/>
        <v>0.99715304941511718</v>
      </c>
      <c r="CP81">
        <f t="shared" si="37"/>
        <v>-2.8510108567925915E-3</v>
      </c>
      <c r="CR81" s="3">
        <v>43798</v>
      </c>
      <c r="CS81">
        <v>17.106000000000002</v>
      </c>
      <c r="CT81">
        <f t="shared" si="38"/>
        <v>1.0114711447492906</v>
      </c>
      <c r="CU81">
        <f t="shared" si="39"/>
        <v>1.1405850030708238E-2</v>
      </c>
      <c r="CW81" s="3">
        <v>43798</v>
      </c>
      <c r="CX81">
        <v>21.995999999999999</v>
      </c>
      <c r="CY81">
        <f t="shared" si="40"/>
        <v>0.99592502037489816</v>
      </c>
      <c r="CZ81">
        <f t="shared" si="41"/>
        <v>-4.0833049793707679E-3</v>
      </c>
      <c r="DB81" s="3">
        <v>43798</v>
      </c>
      <c r="DC81">
        <v>92.26</v>
      </c>
      <c r="DD81">
        <f t="shared" si="42"/>
        <v>0.98284862043251309</v>
      </c>
      <c r="DE81">
        <f t="shared" si="43"/>
        <v>-1.7300168219225958E-2</v>
      </c>
    </row>
    <row r="82" spans="1:109">
      <c r="A82" s="3">
        <v>43801</v>
      </c>
      <c r="B82">
        <v>89.08</v>
      </c>
      <c r="C82">
        <f t="shared" si="0"/>
        <v>0.98933807196801415</v>
      </c>
      <c r="D82">
        <f t="shared" si="1"/>
        <v>-1.071917364936468E-2</v>
      </c>
      <c r="F82" s="3">
        <v>43801</v>
      </c>
      <c r="G82">
        <v>120.3</v>
      </c>
      <c r="H82">
        <f t="shared" si="2"/>
        <v>0.99396843757746012</v>
      </c>
      <c r="I82">
        <f t="shared" si="3"/>
        <v>-6.049825769879261E-3</v>
      </c>
      <c r="K82" s="3">
        <v>43801</v>
      </c>
      <c r="L82">
        <v>66.040000000000006</v>
      </c>
      <c r="M82">
        <f t="shared" si="4"/>
        <v>0.98843779232927975</v>
      </c>
      <c r="N82">
        <f t="shared" si="5"/>
        <v>-1.1629569733336675E-2</v>
      </c>
      <c r="P82" s="3">
        <v>43801</v>
      </c>
      <c r="Q82">
        <v>220.33</v>
      </c>
      <c r="R82">
        <f t="shared" si="6"/>
        <v>1.0001361779391738</v>
      </c>
      <c r="S82">
        <f t="shared" si="7"/>
        <v>1.3616866779988989E-4</v>
      </c>
      <c r="U82" s="3">
        <v>43801</v>
      </c>
      <c r="V82">
        <v>116.8</v>
      </c>
      <c r="W82">
        <f t="shared" si="8"/>
        <v>0.99718261760437121</v>
      </c>
      <c r="X82">
        <f t="shared" si="9"/>
        <v>-2.8213586876565978E-3</v>
      </c>
      <c r="Z82" s="3">
        <v>43801</v>
      </c>
      <c r="AA82">
        <v>44.7</v>
      </c>
      <c r="AB82">
        <f t="shared" si="10"/>
        <v>0.98653718825866255</v>
      </c>
      <c r="AC82">
        <f t="shared" si="11"/>
        <v>-1.3554257059523683E-2</v>
      </c>
      <c r="AE82" s="3">
        <v>43801</v>
      </c>
      <c r="AF82">
        <v>70.790000000000006</v>
      </c>
      <c r="AG82">
        <f t="shared" si="12"/>
        <v>0.9984485190409027</v>
      </c>
      <c r="AH82">
        <f t="shared" si="13"/>
        <v>-1.5526857519839125E-3</v>
      </c>
      <c r="AJ82" s="3">
        <v>43801</v>
      </c>
      <c r="AK82">
        <v>68.42</v>
      </c>
      <c r="AL82">
        <f t="shared" si="14"/>
        <v>1.0042565683252607</v>
      </c>
      <c r="AM82">
        <f t="shared" si="15"/>
        <v>4.2475347638819645E-3</v>
      </c>
      <c r="AO82" s="3">
        <v>43801</v>
      </c>
      <c r="AP82">
        <v>20.66</v>
      </c>
      <c r="AQ82">
        <f t="shared" si="16"/>
        <v>0.98709985666507405</v>
      </c>
      <c r="AR82">
        <f t="shared" si="17"/>
        <v>-1.2984072766415883E-2</v>
      </c>
      <c r="AT82" s="3">
        <v>43801</v>
      </c>
      <c r="AU82">
        <v>18.79</v>
      </c>
      <c r="AV82">
        <f t="shared" si="18"/>
        <v>0.96905621454357904</v>
      </c>
      <c r="AW82">
        <f t="shared" si="19"/>
        <v>-3.1432655829186619E-2</v>
      </c>
      <c r="AY82" s="3">
        <v>43801</v>
      </c>
      <c r="AZ82">
        <v>131.47</v>
      </c>
      <c r="BA82">
        <f t="shared" si="20"/>
        <v>0.99779902853673352</v>
      </c>
      <c r="BB82">
        <f t="shared" si="21"/>
        <v>-2.2033971608719253E-3</v>
      </c>
      <c r="BD82" s="3">
        <v>43801</v>
      </c>
      <c r="BE82">
        <v>78.886300000000006</v>
      </c>
      <c r="BF82">
        <f t="shared" si="22"/>
        <v>0.98592839591962222</v>
      </c>
      <c r="BG82">
        <f t="shared" si="23"/>
        <v>-1.417154778769172E-2</v>
      </c>
      <c r="BI82" s="3">
        <v>43801</v>
      </c>
      <c r="BJ82">
        <v>149.55000000000001</v>
      </c>
      <c r="BK82">
        <f t="shared" si="24"/>
        <v>0.98791121680539051</v>
      </c>
      <c r="BL82">
        <f t="shared" si="25"/>
        <v>-1.2162446805064245E-2</v>
      </c>
      <c r="BN82" s="3">
        <v>43801</v>
      </c>
      <c r="BO82">
        <v>8309.26</v>
      </c>
      <c r="BP82">
        <f t="shared" si="26"/>
        <v>0.9887644460522057</v>
      </c>
      <c r="BQ82">
        <f t="shared" si="27"/>
        <v>-1.1299149587580335E-2</v>
      </c>
      <c r="BS82" s="3">
        <v>43801</v>
      </c>
      <c r="BT82">
        <v>309.99</v>
      </c>
      <c r="BU82">
        <f t="shared" si="28"/>
        <v>0.98515858386830224</v>
      </c>
      <c r="BV82">
        <f t="shared" si="29"/>
        <v>-1.4952651917904033E-2</v>
      </c>
      <c r="BX82" s="3">
        <v>43801</v>
      </c>
      <c r="BY82">
        <v>5.2313000000000001</v>
      </c>
      <c r="BZ82">
        <f t="shared" si="30"/>
        <v>0.96545169327304603</v>
      </c>
      <c r="CA82">
        <f t="shared" si="31"/>
        <v>-3.515921122589951E-2</v>
      </c>
      <c r="CC82" s="3">
        <v>43801</v>
      </c>
      <c r="CD82">
        <v>74.903300000000002</v>
      </c>
      <c r="CE82">
        <f t="shared" si="32"/>
        <v>0.98895299709532625</v>
      </c>
      <c r="CF82">
        <f t="shared" si="33"/>
        <v>-1.1108474176039513E-2</v>
      </c>
      <c r="CH82" s="3">
        <v>43801</v>
      </c>
      <c r="CI82">
        <v>60.92</v>
      </c>
      <c r="CJ82">
        <f t="shared" si="34"/>
        <v>0.97581291045971497</v>
      </c>
      <c r="CK82">
        <f t="shared" si="35"/>
        <v>-2.4484401046691598E-2</v>
      </c>
      <c r="CM82" s="3">
        <v>43801</v>
      </c>
      <c r="CN82">
        <v>37.427399999999999</v>
      </c>
      <c r="CO82">
        <f t="shared" si="36"/>
        <v>0.99402956533748354</v>
      </c>
      <c r="CP82">
        <f t="shared" si="37"/>
        <v>-5.9883289676158158E-3</v>
      </c>
      <c r="CR82" s="3">
        <v>43801</v>
      </c>
      <c r="CS82">
        <v>16.966000000000001</v>
      </c>
      <c r="CT82">
        <f t="shared" si="38"/>
        <v>0.991815737168245</v>
      </c>
      <c r="CU82">
        <f t="shared" si="39"/>
        <v>-8.2179377730469943E-3</v>
      </c>
      <c r="CW82" s="3">
        <v>43801</v>
      </c>
      <c r="CX82">
        <v>22.3247</v>
      </c>
      <c r="CY82">
        <f t="shared" si="40"/>
        <v>1.0149436261138389</v>
      </c>
      <c r="CZ82">
        <f t="shared" si="41"/>
        <v>1.4833070176761793E-2</v>
      </c>
      <c r="DB82" s="3">
        <v>43801</v>
      </c>
      <c r="DC82">
        <v>91.82</v>
      </c>
      <c r="DD82">
        <f t="shared" si="42"/>
        <v>0.99523086928246252</v>
      </c>
      <c r="DE82">
        <f t="shared" si="43"/>
        <v>-4.7805393085985672E-3</v>
      </c>
    </row>
    <row r="83" spans="1:109">
      <c r="A83" s="3">
        <v>43802</v>
      </c>
      <c r="B83">
        <v>88.498000000000005</v>
      </c>
      <c r="C83">
        <f t="shared" si="0"/>
        <v>0.99346654692411318</v>
      </c>
      <c r="D83">
        <f t="shared" si="1"/>
        <v>-6.5548895006978265E-3</v>
      </c>
      <c r="F83" s="3">
        <v>43802</v>
      </c>
      <c r="G83">
        <v>121.19</v>
      </c>
      <c r="H83">
        <f t="shared" si="2"/>
        <v>1.0073981712385702</v>
      </c>
      <c r="I83">
        <f t="shared" si="3"/>
        <v>7.3709389997628216E-3</v>
      </c>
      <c r="K83" s="3">
        <v>43802</v>
      </c>
      <c r="L83">
        <v>64.862499999999997</v>
      </c>
      <c r="M83">
        <f t="shared" si="4"/>
        <v>0.98216989703210167</v>
      </c>
      <c r="N83">
        <f t="shared" si="5"/>
        <v>-1.7990974358069328E-2</v>
      </c>
      <c r="P83" s="3">
        <v>43802</v>
      </c>
      <c r="Q83">
        <v>218.08</v>
      </c>
      <c r="R83">
        <f t="shared" si="6"/>
        <v>0.98978804520491992</v>
      </c>
      <c r="S83">
        <f t="shared" si="7"/>
        <v>-1.0264454527874918E-2</v>
      </c>
      <c r="U83" s="3">
        <v>43802</v>
      </c>
      <c r="V83">
        <v>115.89</v>
      </c>
      <c r="W83">
        <f t="shared" si="8"/>
        <v>0.99220890410958906</v>
      </c>
      <c r="X83">
        <f t="shared" si="9"/>
        <v>-7.8216050478270328E-3</v>
      </c>
      <c r="Z83" s="3">
        <v>43802</v>
      </c>
      <c r="AA83">
        <v>44.28</v>
      </c>
      <c r="AB83">
        <f t="shared" si="10"/>
        <v>0.99060402684563753</v>
      </c>
      <c r="AC83">
        <f t="shared" si="11"/>
        <v>-9.4403937790870727E-3</v>
      </c>
      <c r="AE83" s="3">
        <v>43802</v>
      </c>
      <c r="AF83">
        <v>68.78</v>
      </c>
      <c r="AG83">
        <f t="shared" si="12"/>
        <v>0.97160615906201431</v>
      </c>
      <c r="AH83">
        <f t="shared" si="13"/>
        <v>-2.8804742781977834E-2</v>
      </c>
      <c r="AJ83" s="3">
        <v>43802</v>
      </c>
      <c r="AK83">
        <v>67.88</v>
      </c>
      <c r="AL83">
        <f t="shared" si="14"/>
        <v>0.99210757088570589</v>
      </c>
      <c r="AM83">
        <f t="shared" si="15"/>
        <v>-7.9237391834330959E-3</v>
      </c>
      <c r="AO83" s="3">
        <v>43802</v>
      </c>
      <c r="AP83">
        <v>20.74</v>
      </c>
      <c r="AQ83">
        <f t="shared" si="16"/>
        <v>1.0038722168441432</v>
      </c>
      <c r="AR83">
        <f t="shared" si="17"/>
        <v>3.8647391098886943E-3</v>
      </c>
      <c r="AT83" s="3">
        <v>43802</v>
      </c>
      <c r="AU83">
        <v>18.690000000000001</v>
      </c>
      <c r="AV83">
        <f t="shared" si="18"/>
        <v>0.99467802022352325</v>
      </c>
      <c r="AW83">
        <f t="shared" si="19"/>
        <v>-5.3361919579023786E-3</v>
      </c>
      <c r="AY83" s="3">
        <v>43802</v>
      </c>
      <c r="AZ83">
        <v>129.78</v>
      </c>
      <c r="BA83">
        <f t="shared" si="20"/>
        <v>0.98714535635506195</v>
      </c>
      <c r="BB83">
        <f t="shared" si="21"/>
        <v>-1.2937979515490527E-2</v>
      </c>
      <c r="BD83" s="3">
        <v>43802</v>
      </c>
      <c r="BE83">
        <v>78.603099999999998</v>
      </c>
      <c r="BF83">
        <f t="shared" si="22"/>
        <v>0.99641002303315018</v>
      </c>
      <c r="BG83">
        <f t="shared" si="23"/>
        <v>-3.5964363982682189E-3</v>
      </c>
      <c r="BI83" s="3">
        <v>43802</v>
      </c>
      <c r="BJ83">
        <v>149.31</v>
      </c>
      <c r="BK83">
        <f t="shared" si="24"/>
        <v>0.99839518555666995</v>
      </c>
      <c r="BL83">
        <f t="shared" si="25"/>
        <v>-1.6061035373845821E-3</v>
      </c>
      <c r="BN83" s="3">
        <v>43802</v>
      </c>
      <c r="BO83">
        <v>8254.74</v>
      </c>
      <c r="BP83">
        <f t="shared" si="26"/>
        <v>0.99343864555929162</v>
      </c>
      <c r="BQ83">
        <f t="shared" si="27"/>
        <v>-6.5829747509945653E-3</v>
      </c>
      <c r="BS83" s="3">
        <v>43802</v>
      </c>
      <c r="BT83">
        <v>306.16000000000003</v>
      </c>
      <c r="BU83">
        <f t="shared" si="28"/>
        <v>0.98764476273428181</v>
      </c>
      <c r="BV83">
        <f t="shared" si="29"/>
        <v>-1.2432197776926366E-2</v>
      </c>
      <c r="BX83" s="3">
        <v>43802</v>
      </c>
      <c r="BY83">
        <v>5.1914999999999996</v>
      </c>
      <c r="BZ83">
        <f t="shared" si="30"/>
        <v>0.99239194846405276</v>
      </c>
      <c r="CA83">
        <f t="shared" si="31"/>
        <v>-7.6371403936419157E-3</v>
      </c>
      <c r="CC83" s="3">
        <v>43802</v>
      </c>
      <c r="CD83">
        <v>75.67</v>
      </c>
      <c r="CE83">
        <f t="shared" si="32"/>
        <v>1.0102358641074558</v>
      </c>
      <c r="CF83">
        <f t="shared" si="33"/>
        <v>1.0183832408821019E-2</v>
      </c>
      <c r="CH83" s="3">
        <v>43802</v>
      </c>
      <c r="CI83">
        <v>60.82</v>
      </c>
      <c r="CJ83">
        <f t="shared" si="34"/>
        <v>0.99835850295469464</v>
      </c>
      <c r="CK83">
        <f t="shared" si="35"/>
        <v>-1.6428457777425182E-3</v>
      </c>
      <c r="CM83" s="3">
        <v>43802</v>
      </c>
      <c r="CN83">
        <v>37.192799999999998</v>
      </c>
      <c r="CO83">
        <f t="shared" si="36"/>
        <v>0.99373186489042786</v>
      </c>
      <c r="CP83">
        <f t="shared" si="37"/>
        <v>-6.287862346978511E-3</v>
      </c>
      <c r="CR83" s="3">
        <v>43802</v>
      </c>
      <c r="CS83">
        <v>17.125</v>
      </c>
      <c r="CT83">
        <f t="shared" si="38"/>
        <v>1.0093716845455616</v>
      </c>
      <c r="CU83">
        <f t="shared" si="39"/>
        <v>9.3280427627458612E-3</v>
      </c>
      <c r="CW83" s="3">
        <v>43802</v>
      </c>
      <c r="CX83">
        <v>22.4133</v>
      </c>
      <c r="CY83">
        <f t="shared" si="40"/>
        <v>1.0039686983475702</v>
      </c>
      <c r="CZ83">
        <f t="shared" si="41"/>
        <v>3.9608438388752049E-3</v>
      </c>
      <c r="DB83" s="3">
        <v>43802</v>
      </c>
      <c r="DC83">
        <v>89.22</v>
      </c>
      <c r="DD83">
        <f t="shared" si="42"/>
        <v>0.97168372903506872</v>
      </c>
      <c r="DE83">
        <f t="shared" si="43"/>
        <v>-2.8724909120957171E-2</v>
      </c>
    </row>
    <row r="84" spans="1:109">
      <c r="A84" s="3">
        <v>43803</v>
      </c>
      <c r="B84">
        <v>88.034499999999994</v>
      </c>
      <c r="C84">
        <f t="shared" si="0"/>
        <v>0.9947625935049379</v>
      </c>
      <c r="D84">
        <f t="shared" si="1"/>
        <v>-5.2511697854565357E-3</v>
      </c>
      <c r="F84" s="3">
        <v>43803</v>
      </c>
      <c r="G84">
        <v>122.49</v>
      </c>
      <c r="H84">
        <f t="shared" si="2"/>
        <v>1.0107269576697746</v>
      </c>
      <c r="I84">
        <f t="shared" si="3"/>
        <v>1.0669832019197932E-2</v>
      </c>
      <c r="K84" s="3">
        <v>43803</v>
      </c>
      <c r="L84">
        <v>65.435000000000002</v>
      </c>
      <c r="M84">
        <f t="shared" si="4"/>
        <v>1.0088263634611678</v>
      </c>
      <c r="N84">
        <f t="shared" si="5"/>
        <v>8.7876388135858883E-3</v>
      </c>
      <c r="P84" s="3">
        <v>43803</v>
      </c>
      <c r="Q84">
        <v>218.4</v>
      </c>
      <c r="R84">
        <f t="shared" si="6"/>
        <v>1.0014673514306676</v>
      </c>
      <c r="S84">
        <f t="shared" si="7"/>
        <v>1.4662759225274112E-3</v>
      </c>
      <c r="U84" s="3">
        <v>43803</v>
      </c>
      <c r="V84">
        <v>116.94</v>
      </c>
      <c r="W84">
        <f t="shared" si="8"/>
        <v>1.0090603158167226</v>
      </c>
      <c r="X84">
        <f t="shared" si="9"/>
        <v>9.0195174012246814E-3</v>
      </c>
      <c r="Z84" s="3">
        <v>43803</v>
      </c>
      <c r="AA84">
        <v>43.89</v>
      </c>
      <c r="AB84">
        <f t="shared" si="10"/>
        <v>0.99119241192411922</v>
      </c>
      <c r="AC84">
        <f t="shared" si="11"/>
        <v>-8.8466041402935174E-3</v>
      </c>
      <c r="AE84" s="3">
        <v>43803</v>
      </c>
      <c r="AF84">
        <v>72.05</v>
      </c>
      <c r="AG84">
        <f t="shared" si="12"/>
        <v>1.0475428903751089</v>
      </c>
      <c r="AH84">
        <f t="shared" si="13"/>
        <v>4.6447317441410854E-2</v>
      </c>
      <c r="AJ84" s="3">
        <v>43803</v>
      </c>
      <c r="AK84">
        <v>68.650000000000006</v>
      </c>
      <c r="AL84">
        <f t="shared" si="14"/>
        <v>1.011343547436653</v>
      </c>
      <c r="AM84">
        <f t="shared" si="15"/>
        <v>1.1279691847954573E-2</v>
      </c>
      <c r="AO84" s="3">
        <v>43803</v>
      </c>
      <c r="AP84">
        <v>20.83</v>
      </c>
      <c r="AQ84">
        <f t="shared" si="16"/>
        <v>1.0043394406943105</v>
      </c>
      <c r="AR84">
        <f t="shared" si="17"/>
        <v>4.3300524714993145E-3</v>
      </c>
      <c r="AT84" s="3">
        <v>43803</v>
      </c>
      <c r="AU84">
        <v>19.47</v>
      </c>
      <c r="AV84">
        <f t="shared" si="18"/>
        <v>1.0417335473515248</v>
      </c>
      <c r="AW84">
        <f t="shared" si="19"/>
        <v>4.0886197916636766E-2</v>
      </c>
      <c r="AY84" s="3">
        <v>43803</v>
      </c>
      <c r="AZ84">
        <v>132.34</v>
      </c>
      <c r="BA84">
        <f t="shared" si="20"/>
        <v>1.0197256896286022</v>
      </c>
      <c r="BB84">
        <f t="shared" si="21"/>
        <v>1.9533659390890988E-2</v>
      </c>
      <c r="BD84" s="3">
        <v>43803</v>
      </c>
      <c r="BE84">
        <v>76.174400000000006</v>
      </c>
      <c r="BF84">
        <f t="shared" si="22"/>
        <v>0.96910172754000812</v>
      </c>
      <c r="BG84">
        <f t="shared" si="23"/>
        <v>-3.1385690620160861E-2</v>
      </c>
      <c r="BI84" s="3">
        <v>43803</v>
      </c>
      <c r="BJ84">
        <v>149.85</v>
      </c>
      <c r="BK84">
        <f t="shared" si="24"/>
        <v>1.0036166365280288</v>
      </c>
      <c r="BL84">
        <f t="shared" si="25"/>
        <v>3.6101122240995722E-3</v>
      </c>
      <c r="BN84" s="3">
        <v>43803</v>
      </c>
      <c r="BO84">
        <v>8296.5300000000007</v>
      </c>
      <c r="BP84">
        <f t="shared" si="26"/>
        <v>1.0050625458827294</v>
      </c>
      <c r="BQ84">
        <f t="shared" si="27"/>
        <v>5.0497742837233512E-3</v>
      </c>
      <c r="BS84" s="3">
        <v>43803</v>
      </c>
      <c r="BT84">
        <v>304.32</v>
      </c>
      <c r="BU84">
        <f t="shared" si="28"/>
        <v>0.99399007055134558</v>
      </c>
      <c r="BV84">
        <f t="shared" si="29"/>
        <v>-6.0280617604214562E-3</v>
      </c>
      <c r="BX84" s="3">
        <v>43803</v>
      </c>
      <c r="BY84">
        <v>5.2355</v>
      </c>
      <c r="BZ84">
        <f t="shared" si="30"/>
        <v>1.0084753924684582</v>
      </c>
      <c r="CA84">
        <f t="shared" si="31"/>
        <v>8.4396779840082547E-3</v>
      </c>
      <c r="CC84" s="3">
        <v>43803</v>
      </c>
      <c r="CD84">
        <v>75.206699999999998</v>
      </c>
      <c r="CE84">
        <f t="shared" si="32"/>
        <v>0.99387736223073864</v>
      </c>
      <c r="CF84">
        <f t="shared" si="33"/>
        <v>-6.1414579747454479E-3</v>
      </c>
      <c r="CH84" s="3">
        <v>43803</v>
      </c>
      <c r="CI84">
        <v>63</v>
      </c>
      <c r="CJ84">
        <f t="shared" si="34"/>
        <v>1.035843472541927</v>
      </c>
      <c r="CK84">
        <f t="shared" si="35"/>
        <v>3.5216044142314093E-2</v>
      </c>
      <c r="CM84" s="3">
        <v>43803</v>
      </c>
      <c r="CN84">
        <v>37.280799999999999</v>
      </c>
      <c r="CO84">
        <f t="shared" si="36"/>
        <v>1.0023660493428836</v>
      </c>
      <c r="CP84">
        <f t="shared" si="37"/>
        <v>2.3632546555145606E-3</v>
      </c>
      <c r="CR84" s="3">
        <v>43803</v>
      </c>
      <c r="CS84">
        <v>16.916</v>
      </c>
      <c r="CT84">
        <f t="shared" si="38"/>
        <v>0.98779562043795621</v>
      </c>
      <c r="CU84">
        <f t="shared" si="39"/>
        <v>-1.2279464538046831E-2</v>
      </c>
      <c r="CW84" s="3">
        <v>43803</v>
      </c>
      <c r="CX84">
        <v>22.202000000000002</v>
      </c>
      <c r="CY84">
        <f t="shared" si="40"/>
        <v>0.99057256182712949</v>
      </c>
      <c r="CZ84">
        <f t="shared" si="41"/>
        <v>-9.4721577507497524E-3</v>
      </c>
      <c r="DB84" s="3">
        <v>43803</v>
      </c>
      <c r="DC84">
        <v>91.34</v>
      </c>
      <c r="DD84">
        <f t="shared" si="42"/>
        <v>1.0237614884555033</v>
      </c>
      <c r="DE84">
        <f t="shared" si="43"/>
        <v>2.3483578056734247E-2</v>
      </c>
    </row>
    <row r="85" spans="1:109">
      <c r="A85" s="3">
        <v>43804</v>
      </c>
      <c r="B85">
        <v>87.024000000000001</v>
      </c>
      <c r="C85">
        <f t="shared" si="0"/>
        <v>0.98852154553044558</v>
      </c>
      <c r="D85">
        <f t="shared" si="1"/>
        <v>-1.1544840422407495E-2</v>
      </c>
      <c r="F85" s="3">
        <v>43804</v>
      </c>
      <c r="G85">
        <v>123.38</v>
      </c>
      <c r="H85">
        <f t="shared" si="2"/>
        <v>1.0072658992570822</v>
      </c>
      <c r="I85">
        <f t="shared" si="3"/>
        <v>7.2396297818984948E-3</v>
      </c>
      <c r="K85" s="3">
        <v>43804</v>
      </c>
      <c r="L85">
        <v>66.394999999999996</v>
      </c>
      <c r="M85">
        <f t="shared" si="4"/>
        <v>1.0146710476044929</v>
      </c>
      <c r="N85">
        <f t="shared" si="5"/>
        <v>1.4564468934846784E-2</v>
      </c>
      <c r="P85" s="3">
        <v>43804</v>
      </c>
      <c r="Q85">
        <v>219.6</v>
      </c>
      <c r="R85">
        <f t="shared" si="6"/>
        <v>1.0054945054945055</v>
      </c>
      <c r="S85">
        <f t="shared" si="7"/>
        <v>5.4794657646255705E-3</v>
      </c>
      <c r="U85" s="3">
        <v>43804</v>
      </c>
      <c r="V85">
        <v>116.33</v>
      </c>
      <c r="W85">
        <f t="shared" si="8"/>
        <v>0.99478364973490685</v>
      </c>
      <c r="X85">
        <f t="shared" si="9"/>
        <v>-5.2300029188493543E-3</v>
      </c>
      <c r="Z85" s="3">
        <v>43804</v>
      </c>
      <c r="AA85">
        <v>43.52</v>
      </c>
      <c r="AB85">
        <f t="shared" si="10"/>
        <v>0.99156983367509688</v>
      </c>
      <c r="AC85">
        <f t="shared" si="11"/>
        <v>-8.4659011524553986E-3</v>
      </c>
      <c r="AE85" s="3">
        <v>43804</v>
      </c>
      <c r="AF85">
        <v>70.59</v>
      </c>
      <c r="AG85">
        <f t="shared" si="12"/>
        <v>0.97973629424011111</v>
      </c>
      <c r="AH85">
        <f t="shared" si="13"/>
        <v>-2.0471831038150215E-2</v>
      </c>
      <c r="AJ85" s="3">
        <v>43804</v>
      </c>
      <c r="AK85">
        <v>68.41</v>
      </c>
      <c r="AL85">
        <f t="shared" si="14"/>
        <v>0.99650400582665677</v>
      </c>
      <c r="AM85">
        <f t="shared" si="15"/>
        <v>-3.5021194410736066E-3</v>
      </c>
      <c r="AO85" s="3">
        <v>43804</v>
      </c>
      <c r="AP85">
        <v>20.78</v>
      </c>
      <c r="AQ85">
        <f t="shared" si="16"/>
        <v>0.99759961593855029</v>
      </c>
      <c r="AR85">
        <f t="shared" si="17"/>
        <v>-2.4032696017991712E-3</v>
      </c>
      <c r="AT85" s="3">
        <v>43804</v>
      </c>
      <c r="AU85">
        <v>19.059999999999999</v>
      </c>
      <c r="AV85">
        <f t="shared" si="18"/>
        <v>0.97894196199280947</v>
      </c>
      <c r="AW85">
        <f t="shared" si="19"/>
        <v>-2.1282921158052241E-2</v>
      </c>
      <c r="AY85" s="3">
        <v>43804</v>
      </c>
      <c r="AZ85">
        <v>133.06</v>
      </c>
      <c r="BA85">
        <f t="shared" si="20"/>
        <v>1.0054405319631252</v>
      </c>
      <c r="BB85">
        <f t="shared" si="21"/>
        <v>5.4257857298279704E-3</v>
      </c>
      <c r="BD85" s="3">
        <v>43804</v>
      </c>
      <c r="BE85">
        <v>74.290899999999993</v>
      </c>
      <c r="BF85">
        <f t="shared" si="22"/>
        <v>0.97527384528135419</v>
      </c>
      <c r="BG85">
        <f t="shared" si="23"/>
        <v>-2.5036980464794124E-2</v>
      </c>
      <c r="BI85" s="3">
        <v>43804</v>
      </c>
      <c r="BJ85">
        <v>149.93</v>
      </c>
      <c r="BK85">
        <f t="shared" si="24"/>
        <v>1.0005338672005339</v>
      </c>
      <c r="BL85">
        <f t="shared" si="25"/>
        <v>5.3372474413965025E-4</v>
      </c>
      <c r="BN85" s="3">
        <v>43804</v>
      </c>
      <c r="BO85">
        <v>8308.4</v>
      </c>
      <c r="BP85">
        <f t="shared" si="26"/>
        <v>1.0014307186257385</v>
      </c>
      <c r="BQ85">
        <f t="shared" si="27"/>
        <v>1.4296961230051101E-3</v>
      </c>
      <c r="BS85" s="3">
        <v>43804</v>
      </c>
      <c r="BT85">
        <v>302.86</v>
      </c>
      <c r="BU85">
        <f t="shared" si="28"/>
        <v>0.995202418506835</v>
      </c>
      <c r="BV85">
        <f t="shared" si="29"/>
        <v>-4.8091268285159585E-3</v>
      </c>
      <c r="BX85" s="3">
        <v>43804</v>
      </c>
      <c r="BY85">
        <v>5.2184999999999997</v>
      </c>
      <c r="BZ85">
        <f t="shared" si="30"/>
        <v>0.99675293668226528</v>
      </c>
      <c r="CA85">
        <f t="shared" si="31"/>
        <v>-3.2523464674103723E-3</v>
      </c>
      <c r="CC85" s="3">
        <v>43804</v>
      </c>
      <c r="CD85">
        <v>76.290000000000006</v>
      </c>
      <c r="CE85">
        <f t="shared" si="32"/>
        <v>1.0144043017443927</v>
      </c>
      <c r="CF85">
        <f t="shared" si="33"/>
        <v>1.4301545370453304E-2</v>
      </c>
      <c r="CH85" s="3">
        <v>43804</v>
      </c>
      <c r="CI85">
        <v>63.39</v>
      </c>
      <c r="CJ85">
        <f t="shared" si="34"/>
        <v>1.0061904761904763</v>
      </c>
      <c r="CK85">
        <f t="shared" si="35"/>
        <v>6.1713939045424451E-3</v>
      </c>
      <c r="CM85" s="3">
        <v>43804</v>
      </c>
      <c r="CN85">
        <v>37.173200000000001</v>
      </c>
      <c r="CO85">
        <f t="shared" si="36"/>
        <v>0.99711379584129101</v>
      </c>
      <c r="CP85">
        <f t="shared" si="37"/>
        <v>-2.8903772775146818E-3</v>
      </c>
      <c r="CR85" s="3">
        <v>43804</v>
      </c>
      <c r="CS85">
        <v>17.059000000000001</v>
      </c>
      <c r="CT85">
        <f t="shared" si="38"/>
        <v>1.0084535351146844</v>
      </c>
      <c r="CU85">
        <f t="shared" si="39"/>
        <v>8.4180040881403923E-3</v>
      </c>
      <c r="CW85" s="3">
        <v>43804</v>
      </c>
      <c r="CX85">
        <v>22.024699999999999</v>
      </c>
      <c r="CY85">
        <f t="shared" si="40"/>
        <v>0.99201423295198621</v>
      </c>
      <c r="CZ85">
        <f t="shared" si="41"/>
        <v>-8.0178240663349443E-3</v>
      </c>
      <c r="DB85" s="3">
        <v>43804</v>
      </c>
      <c r="DC85">
        <v>90.23</v>
      </c>
      <c r="DD85">
        <f t="shared" si="42"/>
        <v>0.98784760236479086</v>
      </c>
      <c r="DE85">
        <f t="shared" si="43"/>
        <v>-1.2226841750443617E-2</v>
      </c>
    </row>
    <row r="86" spans="1:109">
      <c r="A86" s="3">
        <v>43805</v>
      </c>
      <c r="B86">
        <v>87.58</v>
      </c>
      <c r="C86">
        <f t="shared" si="0"/>
        <v>1.0063890421033277</v>
      </c>
      <c r="D86">
        <f t="shared" si="1"/>
        <v>6.3687186926472406E-3</v>
      </c>
      <c r="F86" s="3">
        <v>43805</v>
      </c>
      <c r="G86">
        <v>122.67</v>
      </c>
      <c r="H86">
        <f t="shared" si="2"/>
        <v>0.99424542065164534</v>
      </c>
      <c r="I86">
        <f t="shared" si="3"/>
        <v>-5.7712007368319372E-3</v>
      </c>
      <c r="K86" s="3">
        <v>43805</v>
      </c>
      <c r="L86">
        <v>67.677499999999995</v>
      </c>
      <c r="M86">
        <f t="shared" si="4"/>
        <v>1.0193162135702989</v>
      </c>
      <c r="N86">
        <f t="shared" si="5"/>
        <v>1.9132023639153513E-2</v>
      </c>
      <c r="P86" s="3">
        <v>43805</v>
      </c>
      <c r="Q86">
        <v>222.61</v>
      </c>
      <c r="R86">
        <f t="shared" si="6"/>
        <v>1.0137067395264117</v>
      </c>
      <c r="S86">
        <f t="shared" si="7"/>
        <v>1.3613651826862144E-2</v>
      </c>
      <c r="U86" s="3">
        <v>43805</v>
      </c>
      <c r="V86">
        <v>118.01</v>
      </c>
      <c r="W86">
        <f t="shared" si="8"/>
        <v>1.0144416745465488</v>
      </c>
      <c r="X86">
        <f t="shared" si="9"/>
        <v>1.4338386808982462E-2</v>
      </c>
      <c r="Z86" s="3">
        <v>43805</v>
      </c>
      <c r="AA86">
        <v>43.84</v>
      </c>
      <c r="AB86">
        <f t="shared" si="10"/>
        <v>1.0073529411764706</v>
      </c>
      <c r="AC86">
        <f t="shared" si="11"/>
        <v>7.3260400920728812E-3</v>
      </c>
      <c r="AE86" s="3">
        <v>43805</v>
      </c>
      <c r="AF86">
        <v>73.959999999999994</v>
      </c>
      <c r="AG86">
        <f t="shared" si="12"/>
        <v>1.0477404731548376</v>
      </c>
      <c r="AH86">
        <f t="shared" si="13"/>
        <v>4.663591511154315E-2</v>
      </c>
      <c r="AJ86" s="3">
        <v>43805</v>
      </c>
      <c r="AK86">
        <v>69.510000000000005</v>
      </c>
      <c r="AL86">
        <f t="shared" si="14"/>
        <v>1.0160795205379332</v>
      </c>
      <c r="AM86">
        <f t="shared" si="15"/>
        <v>1.5951614339487996E-2</v>
      </c>
      <c r="AO86" s="3">
        <v>43805</v>
      </c>
      <c r="AP86">
        <v>20.89</v>
      </c>
      <c r="AQ86">
        <f t="shared" si="16"/>
        <v>1.0052935514918191</v>
      </c>
      <c r="AR86">
        <f t="shared" si="17"/>
        <v>5.2795898973931202E-3</v>
      </c>
      <c r="AT86" s="3">
        <v>43805</v>
      </c>
      <c r="AU86">
        <v>19.16</v>
      </c>
      <c r="AV86">
        <f t="shared" si="18"/>
        <v>1.0052465897166842</v>
      </c>
      <c r="AW86">
        <f t="shared" si="19"/>
        <v>5.2328743166585121E-3</v>
      </c>
      <c r="AY86" s="3">
        <v>43805</v>
      </c>
      <c r="AZ86">
        <v>135.04</v>
      </c>
      <c r="BA86">
        <f t="shared" si="20"/>
        <v>1.0148805050353222</v>
      </c>
      <c r="BB86">
        <f t="shared" si="21"/>
        <v>1.4770876533905353E-2</v>
      </c>
      <c r="BD86" s="3">
        <v>43805</v>
      </c>
      <c r="BE86">
        <v>76.471800000000002</v>
      </c>
      <c r="BF86">
        <f t="shared" si="22"/>
        <v>1.0293562199408004</v>
      </c>
      <c r="BG86">
        <f t="shared" si="23"/>
        <v>2.8933577645685455E-2</v>
      </c>
      <c r="BI86" s="3">
        <v>43805</v>
      </c>
      <c r="BJ86">
        <v>151.75</v>
      </c>
      <c r="BK86">
        <f t="shared" si="24"/>
        <v>1.0121389981991595</v>
      </c>
      <c r="BL86">
        <f t="shared" si="25"/>
        <v>1.206591143279578E-2</v>
      </c>
      <c r="BN86" s="3">
        <v>43805</v>
      </c>
      <c r="BO86">
        <v>8397.3700000000008</v>
      </c>
      <c r="BP86">
        <f t="shared" si="26"/>
        <v>1.0107084396514372</v>
      </c>
      <c r="BQ86">
        <f t="shared" si="27"/>
        <v>1.065151036680927E-2</v>
      </c>
      <c r="BS86" s="3">
        <v>43805</v>
      </c>
      <c r="BT86">
        <v>307.35000000000002</v>
      </c>
      <c r="BU86">
        <f t="shared" si="28"/>
        <v>1.0148253318364922</v>
      </c>
      <c r="BV86">
        <f t="shared" si="29"/>
        <v>1.4716510824509053E-2</v>
      </c>
      <c r="BX86" s="3">
        <v>43805</v>
      </c>
      <c r="BY86">
        <v>5.3041999999999998</v>
      </c>
      <c r="BZ86">
        <f t="shared" si="30"/>
        <v>1.0164223435853215</v>
      </c>
      <c r="CA86">
        <f t="shared" si="31"/>
        <v>1.6288955285334816E-2</v>
      </c>
      <c r="CC86" s="3">
        <v>43805</v>
      </c>
      <c r="CD86">
        <v>75.463300000000004</v>
      </c>
      <c r="CE86">
        <f t="shared" si="32"/>
        <v>0.98916371739415387</v>
      </c>
      <c r="CF86">
        <f t="shared" si="33"/>
        <v>-1.089542274375426E-2</v>
      </c>
      <c r="CH86" s="3">
        <v>43805</v>
      </c>
      <c r="CI86">
        <v>64.39</v>
      </c>
      <c r="CJ86">
        <f t="shared" si="34"/>
        <v>1.0157753588894147</v>
      </c>
      <c r="CK86">
        <f t="shared" si="35"/>
        <v>1.5652221254017103E-2</v>
      </c>
      <c r="CM86" s="3">
        <v>43805</v>
      </c>
      <c r="CN86">
        <v>37.427399999999999</v>
      </c>
      <c r="CO86">
        <f t="shared" si="36"/>
        <v>1.0068382598215919</v>
      </c>
      <c r="CP86">
        <f t="shared" si="37"/>
        <v>6.814984968978771E-3</v>
      </c>
      <c r="CR86" s="3">
        <v>43805</v>
      </c>
      <c r="CS86">
        <v>16.481000000000002</v>
      </c>
      <c r="CT86">
        <f t="shared" si="38"/>
        <v>0.96611759188698054</v>
      </c>
      <c r="CU86">
        <f t="shared" si="39"/>
        <v>-3.4469721446339453E-2</v>
      </c>
      <c r="CW86" s="3">
        <v>43805</v>
      </c>
      <c r="CX86">
        <v>22.392700000000001</v>
      </c>
      <c r="CY86">
        <f t="shared" si="40"/>
        <v>1.0167085136233411</v>
      </c>
      <c r="CZ86">
        <f t="shared" si="41"/>
        <v>1.657046204511356E-2</v>
      </c>
      <c r="DB86" s="3">
        <v>43805</v>
      </c>
      <c r="DC86">
        <v>91.61</v>
      </c>
      <c r="DD86">
        <f t="shared" si="42"/>
        <v>1.0152942480328051</v>
      </c>
      <c r="DE86">
        <f t="shared" si="43"/>
        <v>1.5178470020708009E-2</v>
      </c>
    </row>
    <row r="87" spans="1:109">
      <c r="A87" s="3">
        <v>43808</v>
      </c>
      <c r="B87">
        <v>87.475499999999997</v>
      </c>
      <c r="C87">
        <f t="shared" si="0"/>
        <v>0.9988068052066682</v>
      </c>
      <c r="D87">
        <f t="shared" si="1"/>
        <v>-1.1939072170024094E-3</v>
      </c>
      <c r="F87" s="3">
        <v>43808</v>
      </c>
      <c r="G87">
        <v>122.48</v>
      </c>
      <c r="H87">
        <f t="shared" si="2"/>
        <v>0.99845112904540634</v>
      </c>
      <c r="I87">
        <f t="shared" si="3"/>
        <v>-1.5500716952323512E-3</v>
      </c>
      <c r="K87" s="3">
        <v>43808</v>
      </c>
      <c r="L87">
        <v>66.73</v>
      </c>
      <c r="M87">
        <f t="shared" si="4"/>
        <v>0.98599977836060737</v>
      </c>
      <c r="N87">
        <f t="shared" si="5"/>
        <v>-1.4099149165929161E-2</v>
      </c>
      <c r="P87" s="3">
        <v>43808</v>
      </c>
      <c r="Q87">
        <v>221.38</v>
      </c>
      <c r="R87">
        <f t="shared" si="6"/>
        <v>0.99447464175014588</v>
      </c>
      <c r="S87">
        <f t="shared" si="7"/>
        <v>-5.540679504759909E-3</v>
      </c>
      <c r="U87" s="3">
        <v>43808</v>
      </c>
      <c r="V87">
        <v>117.3</v>
      </c>
      <c r="W87">
        <f t="shared" si="8"/>
        <v>0.99398356071519356</v>
      </c>
      <c r="X87">
        <f t="shared" si="9"/>
        <v>-6.0346109782276301E-3</v>
      </c>
      <c r="Z87" s="3">
        <v>43808</v>
      </c>
      <c r="AA87">
        <v>43.9</v>
      </c>
      <c r="AB87">
        <f t="shared" si="10"/>
        <v>1.0013686131386861</v>
      </c>
      <c r="AC87">
        <f t="shared" si="11"/>
        <v>1.3676774413655215E-3</v>
      </c>
      <c r="AE87" s="3">
        <v>43808</v>
      </c>
      <c r="AF87">
        <v>74.510000000000005</v>
      </c>
      <c r="AG87">
        <f t="shared" si="12"/>
        <v>1.00743645213629</v>
      </c>
      <c r="AH87">
        <f t="shared" si="13"/>
        <v>7.4089380467121137E-3</v>
      </c>
      <c r="AJ87" s="3">
        <v>43808</v>
      </c>
      <c r="AK87">
        <v>69.66</v>
      </c>
      <c r="AL87">
        <f t="shared" si="14"/>
        <v>1.0021579628830384</v>
      </c>
      <c r="AM87">
        <f t="shared" si="15"/>
        <v>2.1556378254605673E-3</v>
      </c>
      <c r="AO87" s="3">
        <v>43808</v>
      </c>
      <c r="AP87">
        <v>21.3</v>
      </c>
      <c r="AQ87">
        <f t="shared" si="16"/>
        <v>1.0196266156055529</v>
      </c>
      <c r="AR87">
        <f t="shared" si="17"/>
        <v>1.9436497146905013E-2</v>
      </c>
      <c r="AT87" s="3">
        <v>43808</v>
      </c>
      <c r="AU87">
        <v>19.03</v>
      </c>
      <c r="AV87">
        <f t="shared" si="18"/>
        <v>0.99321503131524014</v>
      </c>
      <c r="AW87">
        <f t="shared" si="19"/>
        <v>-6.8080912346563088E-3</v>
      </c>
      <c r="AY87" s="3">
        <v>43808</v>
      </c>
      <c r="AZ87">
        <v>134.41</v>
      </c>
      <c r="BA87">
        <f t="shared" si="20"/>
        <v>0.99533471563981046</v>
      </c>
      <c r="BB87">
        <f t="shared" si="21"/>
        <v>-4.6762007645900173E-3</v>
      </c>
      <c r="BD87" s="3">
        <v>43808</v>
      </c>
      <c r="BE87">
        <v>74.906999999999996</v>
      </c>
      <c r="BF87">
        <f t="shared" si="22"/>
        <v>0.97953755502028195</v>
      </c>
      <c r="BG87">
        <f t="shared" si="23"/>
        <v>-2.0674701321531781E-2</v>
      </c>
      <c r="BI87" s="3">
        <v>43808</v>
      </c>
      <c r="BJ87">
        <v>151.36000000000001</v>
      </c>
      <c r="BK87">
        <f t="shared" si="24"/>
        <v>0.99742998352553547</v>
      </c>
      <c r="BL87">
        <f t="shared" si="25"/>
        <v>-2.5733246360394482E-3</v>
      </c>
      <c r="BN87" s="3">
        <v>43808</v>
      </c>
      <c r="BO87">
        <v>8362.74</v>
      </c>
      <c r="BP87">
        <f t="shared" si="26"/>
        <v>0.99587608977572728</v>
      </c>
      <c r="BQ87">
        <f t="shared" si="27"/>
        <v>-4.1324369925334926E-3</v>
      </c>
      <c r="BS87" s="3">
        <v>43808</v>
      </c>
      <c r="BT87">
        <v>302.5</v>
      </c>
      <c r="BU87">
        <f t="shared" si="28"/>
        <v>0.98421994468846585</v>
      </c>
      <c r="BV87">
        <f t="shared" si="29"/>
        <v>-1.5905885882122366E-2</v>
      </c>
      <c r="BX87" s="3">
        <v>43808</v>
      </c>
      <c r="BY87">
        <v>5.3041999999999998</v>
      </c>
      <c r="BZ87">
        <f t="shared" si="30"/>
        <v>1</v>
      </c>
      <c r="CA87">
        <f t="shared" si="31"/>
        <v>0</v>
      </c>
      <c r="CC87" s="3">
        <v>43808</v>
      </c>
      <c r="CD87">
        <v>75.286699999999996</v>
      </c>
      <c r="CE87">
        <f t="shared" si="32"/>
        <v>0.99765978959308688</v>
      </c>
      <c r="CF87">
        <f t="shared" si="33"/>
        <v>-2.3429529789199539E-3</v>
      </c>
      <c r="CH87" s="3">
        <v>43808</v>
      </c>
      <c r="CI87">
        <v>64.25</v>
      </c>
      <c r="CJ87">
        <f t="shared" si="34"/>
        <v>0.9978257493399596</v>
      </c>
      <c r="CK87">
        <f t="shared" si="35"/>
        <v>-2.1766177747629756E-3</v>
      </c>
      <c r="CM87" s="3">
        <v>43808</v>
      </c>
      <c r="CN87">
        <v>37.456699999999998</v>
      </c>
      <c r="CO87">
        <f t="shared" si="36"/>
        <v>1.0007828489288595</v>
      </c>
      <c r="CP87">
        <f t="shared" si="37"/>
        <v>7.8254266246657227E-4</v>
      </c>
      <c r="CR87" s="3">
        <v>43808</v>
      </c>
      <c r="CS87">
        <v>16.641999999999999</v>
      </c>
      <c r="CT87">
        <f t="shared" si="38"/>
        <v>1.0097688247072385</v>
      </c>
      <c r="CU87">
        <f t="shared" si="39"/>
        <v>9.7214182261950496E-3</v>
      </c>
      <c r="CW87" s="3">
        <v>43808</v>
      </c>
      <c r="CX87">
        <v>22.635300000000001</v>
      </c>
      <c r="CY87">
        <f t="shared" si="40"/>
        <v>1.0108338878295158</v>
      </c>
      <c r="CZ87">
        <f t="shared" si="41"/>
        <v>1.0775621721327313E-2</v>
      </c>
      <c r="DB87" s="3">
        <v>43808</v>
      </c>
      <c r="DC87">
        <v>91.05</v>
      </c>
      <c r="DD87">
        <f t="shared" si="42"/>
        <v>0.99388713022595787</v>
      </c>
      <c r="DE87">
        <f t="shared" si="43"/>
        <v>-6.1316298535003195E-3</v>
      </c>
    </row>
    <row r="88" spans="1:109">
      <c r="A88" s="3">
        <v>43809</v>
      </c>
      <c r="B88">
        <v>86.960499999999996</v>
      </c>
      <c r="C88">
        <f t="shared" si="0"/>
        <v>0.99411263725271648</v>
      </c>
      <c r="D88">
        <f t="shared" si="1"/>
        <v>-5.9047615898165304E-3</v>
      </c>
      <c r="F88" s="3">
        <v>43809</v>
      </c>
      <c r="G88">
        <v>122.35</v>
      </c>
      <c r="H88">
        <f t="shared" si="2"/>
        <v>0.99893860222077069</v>
      </c>
      <c r="I88">
        <f t="shared" si="3"/>
        <v>-1.0619614607476951E-3</v>
      </c>
      <c r="K88" s="3">
        <v>43809</v>
      </c>
      <c r="L88">
        <v>67.12</v>
      </c>
      <c r="M88">
        <f t="shared" si="4"/>
        <v>1.005844447774614</v>
      </c>
      <c r="N88">
        <f t="shared" si="5"/>
        <v>5.8274352434354547E-3</v>
      </c>
      <c r="P88" s="3">
        <v>43809</v>
      </c>
      <c r="Q88">
        <v>221.26</v>
      </c>
      <c r="R88">
        <f t="shared" si="6"/>
        <v>0.99945794561387657</v>
      </c>
      <c r="S88">
        <f t="shared" si="7"/>
        <v>-5.4220135071311618E-4</v>
      </c>
      <c r="U88" s="3">
        <v>43809</v>
      </c>
      <c r="V88">
        <v>117.89</v>
      </c>
      <c r="W88">
        <f t="shared" si="8"/>
        <v>1.0050298380221654</v>
      </c>
      <c r="X88">
        <f t="shared" si="9"/>
        <v>5.017230644606306E-3</v>
      </c>
      <c r="Z88" s="3">
        <v>43809</v>
      </c>
      <c r="AA88">
        <v>44.1</v>
      </c>
      <c r="AB88">
        <f t="shared" si="10"/>
        <v>1.0045558086560364</v>
      </c>
      <c r="AC88">
        <f t="shared" si="11"/>
        <v>4.5454623716746382E-3</v>
      </c>
      <c r="AE88" s="3">
        <v>43809</v>
      </c>
      <c r="AF88">
        <v>74.84</v>
      </c>
      <c r="AG88">
        <f t="shared" si="12"/>
        <v>1.0044289357133271</v>
      </c>
      <c r="AH88">
        <f t="shared" si="13"/>
        <v>4.4191568402528018E-3</v>
      </c>
      <c r="AJ88" s="3">
        <v>43809</v>
      </c>
      <c r="AK88">
        <v>69.06</v>
      </c>
      <c r="AL88">
        <f t="shared" si="14"/>
        <v>0.99138673557278212</v>
      </c>
      <c r="AM88">
        <f t="shared" si="15"/>
        <v>-8.6505729760088194E-3</v>
      </c>
      <c r="AO88" s="3">
        <v>43809</v>
      </c>
      <c r="AP88">
        <v>21.77</v>
      </c>
      <c r="AQ88">
        <f t="shared" si="16"/>
        <v>1.0220657276995304</v>
      </c>
      <c r="AR88">
        <f t="shared" si="17"/>
        <v>2.1825802531076542E-2</v>
      </c>
      <c r="AT88" s="3">
        <v>43809</v>
      </c>
      <c r="AU88">
        <v>19.21</v>
      </c>
      <c r="AV88">
        <f t="shared" si="18"/>
        <v>1.0094587493431424</v>
      </c>
      <c r="AW88">
        <f t="shared" si="19"/>
        <v>9.4142954724071425E-3</v>
      </c>
      <c r="AY88" s="3">
        <v>43809</v>
      </c>
      <c r="AZ88">
        <v>134.5</v>
      </c>
      <c r="BA88">
        <f t="shared" si="20"/>
        <v>1.0006695930362324</v>
      </c>
      <c r="BB88">
        <f t="shared" si="21"/>
        <v>6.6936895883681847E-4</v>
      </c>
      <c r="BD88" s="3">
        <v>43809</v>
      </c>
      <c r="BE88">
        <v>75.310599999999994</v>
      </c>
      <c r="BF88">
        <f t="shared" si="22"/>
        <v>1.0053880144712777</v>
      </c>
      <c r="BG88">
        <f t="shared" si="23"/>
        <v>5.3735510507922054E-3</v>
      </c>
      <c r="BI88" s="3">
        <v>43809</v>
      </c>
      <c r="BJ88">
        <v>151.13</v>
      </c>
      <c r="BK88">
        <f t="shared" si="24"/>
        <v>0.99848044397462987</v>
      </c>
      <c r="BL88">
        <f t="shared" si="25"/>
        <v>-1.5207117215390055E-3</v>
      </c>
      <c r="BN88" s="3">
        <v>43809</v>
      </c>
      <c r="BO88">
        <v>8354.2900000000009</v>
      </c>
      <c r="BP88">
        <f t="shared" si="26"/>
        <v>0.99898956562083729</v>
      </c>
      <c r="BQ88">
        <f t="shared" si="27"/>
        <v>-1.0109452121177798E-3</v>
      </c>
      <c r="BS88" s="3">
        <v>43809</v>
      </c>
      <c r="BT88">
        <v>293.12</v>
      </c>
      <c r="BU88">
        <f t="shared" si="28"/>
        <v>0.96899173553719009</v>
      </c>
      <c r="BV88">
        <f t="shared" si="29"/>
        <v>-3.14991959851307E-2</v>
      </c>
      <c r="BX88" s="3">
        <v>43809</v>
      </c>
      <c r="BY88">
        <v>5.3494999999999999</v>
      </c>
      <c r="BZ88">
        <f t="shared" si="30"/>
        <v>1.0085404019456281</v>
      </c>
      <c r="CA88">
        <f t="shared" si="31"/>
        <v>8.5041390332201323E-3</v>
      </c>
      <c r="CC88" s="3">
        <v>43809</v>
      </c>
      <c r="CD88">
        <v>75.096699999999998</v>
      </c>
      <c r="CE88">
        <f t="shared" si="32"/>
        <v>0.99747631387748437</v>
      </c>
      <c r="CF88">
        <f t="shared" si="33"/>
        <v>-2.5268759862782635E-3</v>
      </c>
      <c r="CH88" s="3">
        <v>43809</v>
      </c>
      <c r="CI88">
        <v>64.34</v>
      </c>
      <c r="CJ88">
        <f t="shared" si="34"/>
        <v>1.0014007782101169</v>
      </c>
      <c r="CK88">
        <f t="shared" si="35"/>
        <v>1.3997980355512374E-3</v>
      </c>
      <c r="CM88" s="3">
        <v>43809</v>
      </c>
      <c r="CN88">
        <v>37.613100000000003</v>
      </c>
      <c r="CO88">
        <f t="shared" si="36"/>
        <v>1.0041754879634353</v>
      </c>
      <c r="CP88">
        <f t="shared" si="37"/>
        <v>4.1667948039559258E-3</v>
      </c>
      <c r="CR88" s="3">
        <v>43809</v>
      </c>
      <c r="CS88">
        <v>16.596</v>
      </c>
      <c r="CT88">
        <f t="shared" si="38"/>
        <v>0.99723590914553539</v>
      </c>
      <c r="CU88">
        <f t="shared" si="39"/>
        <v>-2.7679180076166806E-3</v>
      </c>
      <c r="CW88" s="3">
        <v>43809</v>
      </c>
      <c r="CX88">
        <v>23.256</v>
      </c>
      <c r="CY88">
        <f t="shared" si="40"/>
        <v>1.0274217704205377</v>
      </c>
      <c r="CZ88">
        <f t="shared" si="41"/>
        <v>2.7052528646013246E-2</v>
      </c>
      <c r="DB88" s="3">
        <v>43809</v>
      </c>
      <c r="DC88">
        <v>93.03</v>
      </c>
      <c r="DD88">
        <f t="shared" si="42"/>
        <v>1.0217462932454695</v>
      </c>
      <c r="DE88">
        <f t="shared" si="43"/>
        <v>2.1513215606850291E-2</v>
      </c>
    </row>
    <row r="89" spans="1:109">
      <c r="A89" s="3">
        <v>43810</v>
      </c>
      <c r="B89">
        <v>87.436000000000007</v>
      </c>
      <c r="C89">
        <f t="shared" si="0"/>
        <v>1.0054679998390075</v>
      </c>
      <c r="D89">
        <f t="shared" si="1"/>
        <v>5.453104601322689E-3</v>
      </c>
      <c r="F89" s="3">
        <v>43810</v>
      </c>
      <c r="G89">
        <v>120.9</v>
      </c>
      <c r="H89">
        <f t="shared" si="2"/>
        <v>0.98814875357580723</v>
      </c>
      <c r="I89">
        <f t="shared" si="3"/>
        <v>-1.1922032267933563E-2</v>
      </c>
      <c r="K89" s="3">
        <v>43810</v>
      </c>
      <c r="L89">
        <v>67.692499999999995</v>
      </c>
      <c r="M89">
        <f t="shared" si="4"/>
        <v>1.0085294994040523</v>
      </c>
      <c r="N89">
        <f t="shared" si="5"/>
        <v>8.4933287568201184E-3</v>
      </c>
      <c r="P89" s="3">
        <v>43810</v>
      </c>
      <c r="Q89">
        <v>222.57</v>
      </c>
      <c r="R89">
        <f t="shared" si="6"/>
        <v>1.005920636355419</v>
      </c>
      <c r="S89">
        <f t="shared" si="7"/>
        <v>5.903178262779394E-3</v>
      </c>
      <c r="U89" s="3">
        <v>43810</v>
      </c>
      <c r="V89">
        <v>116.23</v>
      </c>
      <c r="W89">
        <f t="shared" si="8"/>
        <v>0.98591907710577664</v>
      </c>
      <c r="X89">
        <f t="shared" si="9"/>
        <v>-1.4180999648419422E-2</v>
      </c>
      <c r="Z89" s="3">
        <v>43810</v>
      </c>
      <c r="AA89">
        <v>44.28</v>
      </c>
      <c r="AB89">
        <f t="shared" si="10"/>
        <v>1.0040816326530613</v>
      </c>
      <c r="AC89">
        <f t="shared" si="11"/>
        <v>4.0733253876358688E-3</v>
      </c>
      <c r="AE89" s="3">
        <v>43810</v>
      </c>
      <c r="AF89">
        <v>74.67</v>
      </c>
      <c r="AG89">
        <f t="shared" si="12"/>
        <v>0.99772848743987175</v>
      </c>
      <c r="AH89">
        <f t="shared" si="13"/>
        <v>-2.2740963582785177E-3</v>
      </c>
      <c r="AJ89" s="3">
        <v>43810</v>
      </c>
      <c r="AK89">
        <v>68.959999999999994</v>
      </c>
      <c r="AL89">
        <f t="shared" si="14"/>
        <v>0.99855198378221821</v>
      </c>
      <c r="AM89">
        <f t="shared" si="15"/>
        <v>-1.4490656064087694E-3</v>
      </c>
      <c r="AO89" s="3">
        <v>43810</v>
      </c>
      <c r="AP89">
        <v>21.95</v>
      </c>
      <c r="AQ89">
        <f t="shared" si="16"/>
        <v>1.0082682590721175</v>
      </c>
      <c r="AR89">
        <f t="shared" si="17"/>
        <v>8.2342642747241721E-3</v>
      </c>
      <c r="AT89" s="3">
        <v>43810</v>
      </c>
      <c r="AU89">
        <v>18.739999999999998</v>
      </c>
      <c r="AV89">
        <f t="shared" si="18"/>
        <v>0.97553357626236326</v>
      </c>
      <c r="AW89">
        <f t="shared" si="19"/>
        <v>-2.4770699970189252E-2</v>
      </c>
      <c r="AY89" s="3">
        <v>43810</v>
      </c>
      <c r="AZ89">
        <v>134.18</v>
      </c>
      <c r="BA89">
        <f t="shared" si="20"/>
        <v>0.99762081784386625</v>
      </c>
      <c r="BB89">
        <f t="shared" si="21"/>
        <v>-2.382016907151729E-3</v>
      </c>
      <c r="BD89" s="3">
        <v>43810</v>
      </c>
      <c r="BE89">
        <v>73.795299999999997</v>
      </c>
      <c r="BF89">
        <f t="shared" si="22"/>
        <v>0.97987932641620179</v>
      </c>
      <c r="BG89">
        <f t="shared" si="23"/>
        <v>-2.0325851209415453E-2</v>
      </c>
      <c r="BI89" s="3">
        <v>43810</v>
      </c>
      <c r="BJ89">
        <v>151.69999999999999</v>
      </c>
      <c r="BK89">
        <f t="shared" si="24"/>
        <v>1.0037715873751074</v>
      </c>
      <c r="BL89">
        <f t="shared" si="25"/>
        <v>3.7644927724571611E-3</v>
      </c>
      <c r="BN89" s="3">
        <v>43810</v>
      </c>
      <c r="BO89">
        <v>8402.61</v>
      </c>
      <c r="BP89">
        <f t="shared" si="26"/>
        <v>1.0057838547620443</v>
      </c>
      <c r="BQ89">
        <f t="shared" si="27"/>
        <v>5.7671924913210784E-3</v>
      </c>
      <c r="BS89" s="3">
        <v>43810</v>
      </c>
      <c r="BT89">
        <v>298.93</v>
      </c>
      <c r="BU89">
        <f t="shared" si="28"/>
        <v>1.0198212336244541</v>
      </c>
      <c r="BV89">
        <f t="shared" si="29"/>
        <v>1.9627350783653234E-2</v>
      </c>
      <c r="BX89" s="3">
        <v>43810</v>
      </c>
      <c r="BY89">
        <v>5.4335000000000004</v>
      </c>
      <c r="BZ89">
        <f t="shared" si="30"/>
        <v>1.0157024020936538</v>
      </c>
      <c r="CA89">
        <f t="shared" si="31"/>
        <v>1.5580394924245247E-2</v>
      </c>
      <c r="CC89" s="3">
        <v>43810</v>
      </c>
      <c r="CD89">
        <v>75.656700000000001</v>
      </c>
      <c r="CE89">
        <f t="shared" si="32"/>
        <v>1.0074570520409019</v>
      </c>
      <c r="CF89">
        <f t="shared" si="33"/>
        <v>7.4293856828476276E-3</v>
      </c>
      <c r="CH89" s="3">
        <v>43810</v>
      </c>
      <c r="CI89">
        <v>63.72</v>
      </c>
      <c r="CJ89">
        <f t="shared" si="34"/>
        <v>0.99036369288156656</v>
      </c>
      <c r="CK89">
        <f t="shared" si="35"/>
        <v>-9.6830367690326317E-3</v>
      </c>
      <c r="CM89" s="3">
        <v>43810</v>
      </c>
      <c r="CN89">
        <v>37.358899999999998</v>
      </c>
      <c r="CO89">
        <f t="shared" si="36"/>
        <v>0.99324171631692137</v>
      </c>
      <c r="CP89">
        <f t="shared" si="37"/>
        <v>-6.7812243001361882E-3</v>
      </c>
      <c r="CR89" s="3">
        <v>43810</v>
      </c>
      <c r="CS89">
        <v>16.849</v>
      </c>
      <c r="CT89">
        <f t="shared" si="38"/>
        <v>1.0152446372619908</v>
      </c>
      <c r="CU89">
        <f t="shared" si="39"/>
        <v>1.5129605385626663E-2</v>
      </c>
      <c r="CW89" s="3">
        <v>43810</v>
      </c>
      <c r="CX89">
        <v>23.513300000000001</v>
      </c>
      <c r="CY89">
        <f t="shared" si="40"/>
        <v>1.0110638114895081</v>
      </c>
      <c r="CZ89">
        <f t="shared" si="41"/>
        <v>1.1003055246832415E-2</v>
      </c>
      <c r="DB89" s="3">
        <v>43810</v>
      </c>
      <c r="DC89">
        <v>92.49</v>
      </c>
      <c r="DD89">
        <f t="shared" si="42"/>
        <v>0.99419542083198964</v>
      </c>
      <c r="DE89">
        <f t="shared" si="43"/>
        <v>-5.8214912142986255E-3</v>
      </c>
    </row>
    <row r="90" spans="1:109">
      <c r="A90" s="3">
        <v>43811</v>
      </c>
      <c r="B90">
        <v>88.016499999999994</v>
      </c>
      <c r="C90">
        <f t="shared" si="0"/>
        <v>1.0066391417722675</v>
      </c>
      <c r="D90">
        <f t="shared" si="1"/>
        <v>6.6171997345223395E-3</v>
      </c>
      <c r="F90" s="3">
        <v>43811</v>
      </c>
      <c r="G90">
        <v>118.43</v>
      </c>
      <c r="H90">
        <f t="shared" si="2"/>
        <v>0.97956989247311832</v>
      </c>
      <c r="I90">
        <f t="shared" si="3"/>
        <v>-2.064168888734326E-2</v>
      </c>
      <c r="K90" s="3">
        <v>43811</v>
      </c>
      <c r="L90">
        <v>67.864999999999995</v>
      </c>
      <c r="M90">
        <f t="shared" si="4"/>
        <v>1.0025482882150902</v>
      </c>
      <c r="N90">
        <f t="shared" si="5"/>
        <v>2.5450468341574129E-3</v>
      </c>
      <c r="P90" s="3">
        <v>43811</v>
      </c>
      <c r="Q90">
        <v>225.92</v>
      </c>
      <c r="R90">
        <f t="shared" si="6"/>
        <v>1.0150514444893741</v>
      </c>
      <c r="S90">
        <f t="shared" si="7"/>
        <v>1.4939295435333028E-2</v>
      </c>
      <c r="U90" s="3">
        <v>43811</v>
      </c>
      <c r="V90">
        <v>118.81</v>
      </c>
      <c r="W90">
        <f t="shared" si="8"/>
        <v>1.0221973672889959</v>
      </c>
      <c r="X90">
        <f t="shared" si="9"/>
        <v>2.1954591814579396E-2</v>
      </c>
      <c r="Z90" s="3">
        <v>43811</v>
      </c>
      <c r="AA90">
        <v>45.67</v>
      </c>
      <c r="AB90">
        <f t="shared" si="10"/>
        <v>1.0313911472448059</v>
      </c>
      <c r="AC90">
        <f t="shared" si="11"/>
        <v>3.0908519356471535E-2</v>
      </c>
      <c r="AE90" s="3">
        <v>43811</v>
      </c>
      <c r="AF90">
        <v>76.709999999999994</v>
      </c>
      <c r="AG90">
        <f t="shared" si="12"/>
        <v>1.0273202089192446</v>
      </c>
      <c r="AH90">
        <f t="shared" si="13"/>
        <v>2.6953672923594522E-2</v>
      </c>
      <c r="AJ90" s="3">
        <v>43811</v>
      </c>
      <c r="AK90">
        <v>70.34</v>
      </c>
      <c r="AL90">
        <f t="shared" si="14"/>
        <v>1.0200116009280744</v>
      </c>
      <c r="AM90">
        <f t="shared" si="15"/>
        <v>1.9814000690398903E-2</v>
      </c>
      <c r="AO90" s="3">
        <v>43811</v>
      </c>
      <c r="AP90">
        <v>22.16</v>
      </c>
      <c r="AQ90">
        <f t="shared" si="16"/>
        <v>1.0095671981776766</v>
      </c>
      <c r="AR90">
        <f t="shared" si="17"/>
        <v>9.5217223579027593E-3</v>
      </c>
      <c r="AT90" s="3">
        <v>43811</v>
      </c>
      <c r="AU90">
        <v>18.72</v>
      </c>
      <c r="AV90">
        <f t="shared" si="18"/>
        <v>0.99893276414087517</v>
      </c>
      <c r="AW90">
        <f t="shared" si="19"/>
        <v>-1.0678057608301005E-3</v>
      </c>
      <c r="AY90" s="3">
        <v>43811</v>
      </c>
      <c r="AZ90">
        <v>138.02000000000001</v>
      </c>
      <c r="BA90">
        <f t="shared" si="20"/>
        <v>1.0286182739603518</v>
      </c>
      <c r="BB90">
        <f t="shared" si="21"/>
        <v>2.8216420057713784E-2</v>
      </c>
      <c r="BD90" s="3">
        <v>43811</v>
      </c>
      <c r="BE90">
        <v>75.650400000000005</v>
      </c>
      <c r="BF90">
        <f t="shared" si="22"/>
        <v>1.0251384573272282</v>
      </c>
      <c r="BG90">
        <f t="shared" si="23"/>
        <v>2.4827683787093699E-2</v>
      </c>
      <c r="BI90" s="3">
        <v>43811</v>
      </c>
      <c r="BJ90">
        <v>153.24</v>
      </c>
      <c r="BK90">
        <f t="shared" si="24"/>
        <v>1.0101516150296639</v>
      </c>
      <c r="BL90">
        <f t="shared" si="25"/>
        <v>1.0100433477961744E-2</v>
      </c>
      <c r="BN90" s="3">
        <v>43811</v>
      </c>
      <c r="BO90">
        <v>8466.89</v>
      </c>
      <c r="BP90">
        <f t="shared" si="26"/>
        <v>1.0076500039868563</v>
      </c>
      <c r="BQ90">
        <f t="shared" si="27"/>
        <v>7.6208910879495577E-3</v>
      </c>
      <c r="BS90" s="3">
        <v>43811</v>
      </c>
      <c r="BT90">
        <v>298.44</v>
      </c>
      <c r="BU90">
        <f t="shared" si="28"/>
        <v>0.99836082025892348</v>
      </c>
      <c r="BV90">
        <f t="shared" si="29"/>
        <v>-1.6405246661051452E-3</v>
      </c>
      <c r="BX90" s="3">
        <v>43811</v>
      </c>
      <c r="BY90">
        <v>5.6017999999999999</v>
      </c>
      <c r="BZ90">
        <f t="shared" si="30"/>
        <v>1.0309745099843561</v>
      </c>
      <c r="CA90">
        <f t="shared" si="31"/>
        <v>3.0504481144666386E-2</v>
      </c>
      <c r="CC90" s="3">
        <v>43811</v>
      </c>
      <c r="CD90">
        <v>75.63</v>
      </c>
      <c r="CE90">
        <f t="shared" si="32"/>
        <v>0.99964709007926589</v>
      </c>
      <c r="CF90">
        <f t="shared" si="33"/>
        <v>-3.5297220809517153E-4</v>
      </c>
      <c r="CH90" s="3">
        <v>43811</v>
      </c>
      <c r="CI90">
        <v>64.2</v>
      </c>
      <c r="CJ90">
        <f t="shared" si="34"/>
        <v>1.0075329566854991</v>
      </c>
      <c r="CK90">
        <f t="shared" si="35"/>
        <v>7.5047256540677924E-3</v>
      </c>
      <c r="CM90" s="3">
        <v>43811</v>
      </c>
      <c r="CN90">
        <v>37.671700000000001</v>
      </c>
      <c r="CO90">
        <f t="shared" si="36"/>
        <v>1.0083728375300129</v>
      </c>
      <c r="CP90">
        <f t="shared" si="37"/>
        <v>8.3379797629837497E-3</v>
      </c>
      <c r="CR90" s="3">
        <v>43811</v>
      </c>
      <c r="CS90">
        <v>16.949000000000002</v>
      </c>
      <c r="CT90">
        <f t="shared" si="38"/>
        <v>1.0059350703305836</v>
      </c>
      <c r="CU90">
        <f t="shared" si="39"/>
        <v>5.917527179669339E-3</v>
      </c>
      <c r="CW90" s="3">
        <v>43811</v>
      </c>
      <c r="CX90">
        <v>23.9787</v>
      </c>
      <c r="CY90">
        <f t="shared" si="40"/>
        <v>1.0197930532932424</v>
      </c>
      <c r="CZ90">
        <f t="shared" si="41"/>
        <v>1.9599717783243105E-2</v>
      </c>
      <c r="DB90" s="3">
        <v>43811</v>
      </c>
      <c r="DC90">
        <v>93.76</v>
      </c>
      <c r="DD90">
        <f t="shared" si="42"/>
        <v>1.0137312141853174</v>
      </c>
      <c r="DE90">
        <f t="shared" si="43"/>
        <v>1.363779526253389E-2</v>
      </c>
    </row>
    <row r="91" spans="1:109">
      <c r="A91" s="3">
        <v>43812</v>
      </c>
      <c r="B91">
        <v>88.046999999999997</v>
      </c>
      <c r="C91">
        <f t="shared" si="0"/>
        <v>1.000346525935478</v>
      </c>
      <c r="D91">
        <f t="shared" si="1"/>
        <v>3.464659092327355E-4</v>
      </c>
      <c r="F91" s="3">
        <v>43812</v>
      </c>
      <c r="G91">
        <v>119.2</v>
      </c>
      <c r="H91">
        <f t="shared" si="2"/>
        <v>1.0065017309803259</v>
      </c>
      <c r="I91">
        <f t="shared" si="3"/>
        <v>6.4806858978456805E-3</v>
      </c>
      <c r="K91" s="3">
        <v>43812</v>
      </c>
      <c r="L91">
        <v>68.787499999999994</v>
      </c>
      <c r="M91">
        <f t="shared" si="4"/>
        <v>1.0135931628969277</v>
      </c>
      <c r="N91">
        <f t="shared" si="5"/>
        <v>1.3501604635948721E-2</v>
      </c>
      <c r="P91" s="3">
        <v>43812</v>
      </c>
      <c r="Q91">
        <v>225.37</v>
      </c>
      <c r="R91">
        <f t="shared" si="6"/>
        <v>0.99756550991501425</v>
      </c>
      <c r="S91">
        <f t="shared" si="7"/>
        <v>-2.437458274302928E-3</v>
      </c>
      <c r="U91" s="3">
        <v>43812</v>
      </c>
      <c r="V91">
        <v>117.96</v>
      </c>
      <c r="W91">
        <f t="shared" si="8"/>
        <v>0.99284572005723415</v>
      </c>
      <c r="X91">
        <f t="shared" si="9"/>
        <v>-7.1799945231206296E-3</v>
      </c>
      <c r="Z91" s="3">
        <v>43812</v>
      </c>
      <c r="AA91">
        <v>45.3</v>
      </c>
      <c r="AB91">
        <f t="shared" si="10"/>
        <v>0.9918984015765272</v>
      </c>
      <c r="AC91">
        <f t="shared" si="11"/>
        <v>-8.1345947079193223E-3</v>
      </c>
      <c r="AE91" s="3">
        <v>43812</v>
      </c>
      <c r="AF91">
        <v>75.489999999999995</v>
      </c>
      <c r="AG91">
        <f t="shared" si="12"/>
        <v>0.98409594576978232</v>
      </c>
      <c r="AH91">
        <f t="shared" si="13"/>
        <v>-1.603188081967144E-2</v>
      </c>
      <c r="AJ91" s="3">
        <v>43812</v>
      </c>
      <c r="AK91">
        <v>69.23</v>
      </c>
      <c r="AL91">
        <f t="shared" si="14"/>
        <v>0.98421950526016488</v>
      </c>
      <c r="AM91">
        <f t="shared" si="15"/>
        <v>-1.5906332355902376E-2</v>
      </c>
      <c r="AO91" s="3">
        <v>43812</v>
      </c>
      <c r="AP91">
        <v>22.3</v>
      </c>
      <c r="AQ91">
        <f t="shared" si="16"/>
        <v>1.006317689530686</v>
      </c>
      <c r="AR91">
        <f t="shared" si="17"/>
        <v>6.2978165869901036E-3</v>
      </c>
      <c r="AT91" s="3">
        <v>43812</v>
      </c>
      <c r="AU91">
        <v>18.98</v>
      </c>
      <c r="AV91">
        <f t="shared" si="18"/>
        <v>1.0138888888888891</v>
      </c>
      <c r="AW91">
        <f t="shared" si="19"/>
        <v>1.3793322132335988E-2</v>
      </c>
      <c r="AY91" s="3">
        <v>43812</v>
      </c>
      <c r="AZ91">
        <v>136.81</v>
      </c>
      <c r="BA91">
        <f t="shared" si="20"/>
        <v>0.99123315461527306</v>
      </c>
      <c r="BB91">
        <f t="shared" si="21"/>
        <v>-8.8055002604331516E-3</v>
      </c>
      <c r="BD91" s="3">
        <v>43812</v>
      </c>
      <c r="BE91">
        <v>75.084000000000003</v>
      </c>
      <c r="BF91">
        <f t="shared" si="22"/>
        <v>0.99251292788934364</v>
      </c>
      <c r="BG91">
        <f t="shared" si="23"/>
        <v>-7.5152409244210565E-3</v>
      </c>
      <c r="BI91" s="3">
        <v>43812</v>
      </c>
      <c r="BJ91">
        <v>154.53</v>
      </c>
      <c r="BK91">
        <f t="shared" si="24"/>
        <v>1.0084181675802661</v>
      </c>
      <c r="BL91">
        <f t="shared" si="25"/>
        <v>8.3829324131552089E-3</v>
      </c>
      <c r="BN91" s="3">
        <v>43812</v>
      </c>
      <c r="BO91">
        <v>8487.7099999999991</v>
      </c>
      <c r="BP91">
        <f t="shared" si="26"/>
        <v>1.0024589902549814</v>
      </c>
      <c r="BQ91">
        <f t="shared" si="27"/>
        <v>2.4559718855258084E-3</v>
      </c>
      <c r="BS91" s="3">
        <v>43812</v>
      </c>
      <c r="BT91">
        <v>298.5</v>
      </c>
      <c r="BU91">
        <f t="shared" si="28"/>
        <v>1.0002010454362686</v>
      </c>
      <c r="BV91">
        <f t="shared" si="29"/>
        <v>2.0102522934321564E-4</v>
      </c>
      <c r="BX91" s="3">
        <v>43812</v>
      </c>
      <c r="BY91">
        <v>5.5998000000000001</v>
      </c>
      <c r="BZ91">
        <f t="shared" si="30"/>
        <v>0.99964297190188867</v>
      </c>
      <c r="CA91">
        <f t="shared" si="31"/>
        <v>-3.5709184781682995E-4</v>
      </c>
      <c r="CC91" s="3">
        <v>43812</v>
      </c>
      <c r="CD91">
        <v>75.663300000000007</v>
      </c>
      <c r="CE91">
        <f t="shared" si="32"/>
        <v>1.0004403014676717</v>
      </c>
      <c r="CF91">
        <f t="shared" si="33"/>
        <v>4.402045634241722E-4</v>
      </c>
      <c r="CH91" s="3">
        <v>43812</v>
      </c>
      <c r="CI91">
        <v>65.22</v>
      </c>
      <c r="CJ91">
        <f t="shared" si="34"/>
        <v>1.0158878504672897</v>
      </c>
      <c r="CK91">
        <f t="shared" si="35"/>
        <v>1.5762959665257554E-2</v>
      </c>
      <c r="CM91" s="3">
        <v>43812</v>
      </c>
      <c r="CN91">
        <v>37.466500000000003</v>
      </c>
      <c r="CO91">
        <f t="shared" si="36"/>
        <v>0.99455294027081342</v>
      </c>
      <c r="CP91">
        <f t="shared" si="37"/>
        <v>-5.4619490523360875E-3</v>
      </c>
      <c r="CR91" s="3">
        <v>43812</v>
      </c>
      <c r="CS91">
        <v>16.911999999999999</v>
      </c>
      <c r="CT91">
        <f t="shared" si="38"/>
        <v>0.99781698035282307</v>
      </c>
      <c r="CU91">
        <f t="shared" si="39"/>
        <v>-2.1854059080356459E-3</v>
      </c>
      <c r="CW91" s="3">
        <v>43812</v>
      </c>
      <c r="CX91">
        <v>23.892700000000001</v>
      </c>
      <c r="CY91">
        <f t="shared" si="40"/>
        <v>0.99641348363339133</v>
      </c>
      <c r="CZ91">
        <f t="shared" si="41"/>
        <v>-3.5929633358223255E-3</v>
      </c>
      <c r="DB91" s="3">
        <v>43812</v>
      </c>
      <c r="DC91">
        <v>89.63</v>
      </c>
      <c r="DD91">
        <f t="shared" si="42"/>
        <v>0.95595136518771318</v>
      </c>
      <c r="DE91">
        <f t="shared" si="43"/>
        <v>-4.5048240459432308E-2</v>
      </c>
    </row>
    <row r="92" spans="1:109">
      <c r="A92" s="3">
        <v>43815</v>
      </c>
      <c r="B92">
        <v>88.460499999999996</v>
      </c>
      <c r="C92">
        <f t="shared" si="0"/>
        <v>1.0046963553556623</v>
      </c>
      <c r="D92">
        <f t="shared" si="1"/>
        <v>4.6853618849088891E-3</v>
      </c>
      <c r="F92" s="3">
        <v>43815</v>
      </c>
      <c r="G92">
        <v>120.9</v>
      </c>
      <c r="H92">
        <f t="shared" si="2"/>
        <v>1.0142617449664431</v>
      </c>
      <c r="I92">
        <f t="shared" si="3"/>
        <v>1.4161002989497707E-2</v>
      </c>
      <c r="K92" s="3">
        <v>43815</v>
      </c>
      <c r="L92">
        <v>69.965000000000003</v>
      </c>
      <c r="M92">
        <f t="shared" si="4"/>
        <v>1.0171179356714521</v>
      </c>
      <c r="N92">
        <f t="shared" si="5"/>
        <v>1.697307462179971E-2</v>
      </c>
      <c r="P92" s="3">
        <v>43815</v>
      </c>
      <c r="Q92">
        <v>226.85</v>
      </c>
      <c r="R92">
        <f t="shared" si="6"/>
        <v>1.006566978746062</v>
      </c>
      <c r="S92">
        <f t="shared" si="7"/>
        <v>6.5455100793986769E-3</v>
      </c>
      <c r="U92" s="3">
        <v>43815</v>
      </c>
      <c r="V92">
        <v>119.36</v>
      </c>
      <c r="W92">
        <f t="shared" si="8"/>
        <v>1.0118684299762633</v>
      </c>
      <c r="X92">
        <f t="shared" si="9"/>
        <v>1.1798552508375335E-2</v>
      </c>
      <c r="Z92" s="3">
        <v>43815</v>
      </c>
      <c r="AA92">
        <v>45.98</v>
      </c>
      <c r="AB92">
        <f t="shared" si="10"/>
        <v>1.0150110375275938</v>
      </c>
      <c r="AC92">
        <f t="shared" si="11"/>
        <v>1.4899486846047142E-2</v>
      </c>
      <c r="AE92" s="3">
        <v>43815</v>
      </c>
      <c r="AF92">
        <v>77.91</v>
      </c>
      <c r="AG92">
        <f t="shared" si="12"/>
        <v>1.0320572261226653</v>
      </c>
      <c r="AH92">
        <f t="shared" si="13"/>
        <v>3.15541171912333E-2</v>
      </c>
      <c r="AJ92" s="3">
        <v>43815</v>
      </c>
      <c r="AK92">
        <v>70</v>
      </c>
      <c r="AL92">
        <f t="shared" si="14"/>
        <v>1.0111223458038423</v>
      </c>
      <c r="AM92">
        <f t="shared" si="15"/>
        <v>1.1060947359424976E-2</v>
      </c>
      <c r="AO92" s="3">
        <v>43815</v>
      </c>
      <c r="AP92">
        <v>21.65</v>
      </c>
      <c r="AQ92">
        <f t="shared" si="16"/>
        <v>0.97085201793721965</v>
      </c>
      <c r="AR92">
        <f t="shared" si="17"/>
        <v>-2.9581224017574306E-2</v>
      </c>
      <c r="AT92" s="3">
        <v>43815</v>
      </c>
      <c r="AU92">
        <v>19.079999999999998</v>
      </c>
      <c r="AV92">
        <f t="shared" si="18"/>
        <v>1.0052687038988408</v>
      </c>
      <c r="AW92">
        <f t="shared" si="19"/>
        <v>5.2548728383585968E-3</v>
      </c>
      <c r="AY92" s="3">
        <v>43815</v>
      </c>
      <c r="AZ92">
        <v>137.34</v>
      </c>
      <c r="BA92">
        <f t="shared" si="20"/>
        <v>1.0038739858197501</v>
      </c>
      <c r="BB92">
        <f t="shared" si="21"/>
        <v>3.8665012605076715E-3</v>
      </c>
      <c r="BD92" s="3">
        <v>43815</v>
      </c>
      <c r="BE92">
        <v>75.381399999999999</v>
      </c>
      <c r="BF92">
        <f t="shared" si="22"/>
        <v>1.0039608971285494</v>
      </c>
      <c r="BG92">
        <f t="shared" si="23"/>
        <v>3.9530734279620023E-3</v>
      </c>
      <c r="BI92" s="3">
        <v>43815</v>
      </c>
      <c r="BJ92">
        <v>155.53</v>
      </c>
      <c r="BK92">
        <f t="shared" si="24"/>
        <v>1.0064712353588301</v>
      </c>
      <c r="BL92">
        <f t="shared" si="25"/>
        <v>6.450386810865281E-3</v>
      </c>
      <c r="BN92" s="3">
        <v>43815</v>
      </c>
      <c r="BO92">
        <v>8570.33</v>
      </c>
      <c r="BP92">
        <f t="shared" si="26"/>
        <v>1.0097340743262906</v>
      </c>
      <c r="BQ92">
        <f t="shared" si="27"/>
        <v>9.6870034393007377E-3</v>
      </c>
      <c r="BS92" s="3">
        <v>43815</v>
      </c>
      <c r="BT92">
        <v>304.20999999999998</v>
      </c>
      <c r="BU92">
        <f t="shared" si="28"/>
        <v>1.0191289782244555</v>
      </c>
      <c r="BV92">
        <f t="shared" si="29"/>
        <v>1.8948319562022919E-2</v>
      </c>
      <c r="BX92" s="3">
        <v>43815</v>
      </c>
      <c r="BY92">
        <v>5.6288</v>
      </c>
      <c r="BZ92">
        <f t="shared" si="30"/>
        <v>1.0051787563841565</v>
      </c>
      <c r="CA92">
        <f t="shared" si="31"/>
        <v>5.1653927434829735E-3</v>
      </c>
      <c r="CC92" s="3">
        <v>43815</v>
      </c>
      <c r="CD92">
        <v>76.563299999999998</v>
      </c>
      <c r="CE92">
        <f t="shared" si="32"/>
        <v>1.0118948023678584</v>
      </c>
      <c r="CF92">
        <f t="shared" si="33"/>
        <v>1.1824615232685376E-2</v>
      </c>
      <c r="CH92" s="3">
        <v>43815</v>
      </c>
      <c r="CI92">
        <v>65.34</v>
      </c>
      <c r="CJ92">
        <f t="shared" si="34"/>
        <v>1.0018399264029441</v>
      </c>
      <c r="CK92">
        <f t="shared" si="35"/>
        <v>1.8382358117512039E-3</v>
      </c>
      <c r="CM92" s="3">
        <v>43815</v>
      </c>
      <c r="CN92">
        <v>38.258200000000002</v>
      </c>
      <c r="CO92">
        <f t="shared" si="36"/>
        <v>1.0211308769167122</v>
      </c>
      <c r="CP92">
        <f t="shared" si="37"/>
        <v>2.0910715998589395E-2</v>
      </c>
      <c r="CR92" s="3">
        <v>43815</v>
      </c>
      <c r="CS92">
        <v>17.113</v>
      </c>
      <c r="CT92">
        <f t="shared" si="38"/>
        <v>1.0118850520340588</v>
      </c>
      <c r="CU92">
        <f t="shared" si="39"/>
        <v>1.1814979467432991E-2</v>
      </c>
      <c r="CW92" s="3">
        <v>43815</v>
      </c>
      <c r="CX92">
        <v>25.433299999999999</v>
      </c>
      <c r="CY92">
        <f t="shared" si="40"/>
        <v>1.0644799457574907</v>
      </c>
      <c r="CZ92">
        <f t="shared" si="41"/>
        <v>6.2486366054625118E-2</v>
      </c>
      <c r="DB92" s="3">
        <v>43815</v>
      </c>
      <c r="DC92">
        <v>90.95</v>
      </c>
      <c r="DD92">
        <f t="shared" si="42"/>
        <v>1.0147272118710253</v>
      </c>
      <c r="DE92">
        <f t="shared" si="43"/>
        <v>1.4619819594860937E-2</v>
      </c>
    </row>
    <row r="93" spans="1:109">
      <c r="A93" s="3">
        <v>43816</v>
      </c>
      <c r="B93">
        <v>89.533000000000001</v>
      </c>
      <c r="C93">
        <f t="shared" si="0"/>
        <v>1.0121240553693458</v>
      </c>
      <c r="D93">
        <f t="shared" si="1"/>
        <v>1.2051147709486535E-2</v>
      </c>
      <c r="F93" s="3">
        <v>43816</v>
      </c>
      <c r="G93">
        <v>120.9</v>
      </c>
      <c r="H93">
        <f t="shared" si="2"/>
        <v>1</v>
      </c>
      <c r="I93">
        <f t="shared" si="3"/>
        <v>0</v>
      </c>
      <c r="K93" s="3">
        <v>43816</v>
      </c>
      <c r="L93">
        <v>70.102500000000006</v>
      </c>
      <c r="M93">
        <f t="shared" si="4"/>
        <v>1.0019652683484599</v>
      </c>
      <c r="N93">
        <f t="shared" si="5"/>
        <v>1.9633397350343859E-3</v>
      </c>
      <c r="P93" s="3">
        <v>43816</v>
      </c>
      <c r="Q93">
        <v>227.05</v>
      </c>
      <c r="R93">
        <f t="shared" si="6"/>
        <v>1.0008816398501212</v>
      </c>
      <c r="S93">
        <f t="shared" si="7"/>
        <v>8.8125143398724306E-4</v>
      </c>
      <c r="U93" s="3">
        <v>43816</v>
      </c>
      <c r="V93">
        <v>118.6</v>
      </c>
      <c r="W93">
        <f t="shared" si="8"/>
        <v>0.99363270777479884</v>
      </c>
      <c r="X93">
        <f t="shared" si="9"/>
        <v>-6.3876498918257309E-3</v>
      </c>
      <c r="Z93" s="3">
        <v>43816</v>
      </c>
      <c r="AA93">
        <v>46.44</v>
      </c>
      <c r="AB93">
        <f t="shared" si="10"/>
        <v>1.0100043497172684</v>
      </c>
      <c r="AC93">
        <f t="shared" si="11"/>
        <v>9.95463749465526E-3</v>
      </c>
      <c r="AE93" s="3">
        <v>43816</v>
      </c>
      <c r="AF93">
        <v>78.81</v>
      </c>
      <c r="AG93">
        <f t="shared" si="12"/>
        <v>1.0115517905275317</v>
      </c>
      <c r="AH93">
        <f t="shared" si="13"/>
        <v>1.14855780227914E-2</v>
      </c>
      <c r="AJ93" s="3">
        <v>43816</v>
      </c>
      <c r="AK93">
        <v>69.680000000000007</v>
      </c>
      <c r="AL93">
        <f t="shared" si="14"/>
        <v>0.99542857142857155</v>
      </c>
      <c r="AM93">
        <f t="shared" si="15"/>
        <v>-4.5819095051115094E-3</v>
      </c>
      <c r="AO93" s="3">
        <v>43816</v>
      </c>
      <c r="AP93">
        <v>21.23</v>
      </c>
      <c r="AQ93">
        <f t="shared" si="16"/>
        <v>0.98060046189376449</v>
      </c>
      <c r="AR93">
        <f t="shared" si="17"/>
        <v>-1.9590178733334074E-2</v>
      </c>
      <c r="AT93" s="3">
        <v>43816</v>
      </c>
      <c r="AU93">
        <v>18.934999999999999</v>
      </c>
      <c r="AV93">
        <f t="shared" si="18"/>
        <v>0.99240041928721179</v>
      </c>
      <c r="AW93">
        <f t="shared" si="19"/>
        <v>-7.6286046663822703E-3</v>
      </c>
      <c r="AY93" s="3">
        <v>43816</v>
      </c>
      <c r="AZ93">
        <v>138.18</v>
      </c>
      <c r="BA93">
        <f t="shared" si="20"/>
        <v>1.0061162079510704</v>
      </c>
      <c r="BB93">
        <f t="shared" si="21"/>
        <v>6.0975798681185377E-3</v>
      </c>
      <c r="BD93" s="3">
        <v>43816</v>
      </c>
      <c r="BE93">
        <v>76.535499999999999</v>
      </c>
      <c r="BF93">
        <f t="shared" si="22"/>
        <v>1.0153101428203775</v>
      </c>
      <c r="BG93">
        <f t="shared" si="23"/>
        <v>1.5194125248919155E-2</v>
      </c>
      <c r="BI93" s="3">
        <v>43816</v>
      </c>
      <c r="BJ93">
        <v>154.69</v>
      </c>
      <c r="BK93">
        <f t="shared" si="24"/>
        <v>0.99459911271137402</v>
      </c>
      <c r="BL93">
        <f t="shared" si="25"/>
        <v>-5.4155248078951767E-3</v>
      </c>
      <c r="BN93" s="3">
        <v>43816</v>
      </c>
      <c r="BO93">
        <v>8575.7000000000007</v>
      </c>
      <c r="BP93">
        <f t="shared" si="26"/>
        <v>1.0006265803067094</v>
      </c>
      <c r="BQ93">
        <f t="shared" si="27"/>
        <v>6.2638408722955269E-4</v>
      </c>
      <c r="BS93" s="3">
        <v>43816</v>
      </c>
      <c r="BT93">
        <v>315.48</v>
      </c>
      <c r="BU93">
        <f t="shared" si="28"/>
        <v>1.037046776897538</v>
      </c>
      <c r="BV93">
        <f t="shared" si="29"/>
        <v>3.6377036135110424E-2</v>
      </c>
      <c r="BX93" s="3">
        <v>43816</v>
      </c>
      <c r="BY93">
        <v>5.7073</v>
      </c>
      <c r="BZ93">
        <f t="shared" si="30"/>
        <v>1.0139461341671405</v>
      </c>
      <c r="CA93">
        <f t="shared" si="31"/>
        <v>1.3849781634825887E-2</v>
      </c>
      <c r="CC93" s="3">
        <v>43816</v>
      </c>
      <c r="CD93">
        <v>76.89</v>
      </c>
      <c r="CE93">
        <f t="shared" si="32"/>
        <v>1.0042670574544201</v>
      </c>
      <c r="CF93">
        <f t="shared" si="33"/>
        <v>4.257979380041744E-3</v>
      </c>
      <c r="CH93" s="3">
        <v>43816</v>
      </c>
      <c r="CI93">
        <v>66.099999999999994</v>
      </c>
      <c r="CJ93">
        <f t="shared" si="34"/>
        <v>1.0116314661769206</v>
      </c>
      <c r="CK93">
        <f t="shared" si="35"/>
        <v>1.1564340684716345E-2</v>
      </c>
      <c r="CM93" s="3">
        <v>43816</v>
      </c>
      <c r="CN93">
        <v>38.023600000000002</v>
      </c>
      <c r="CO93">
        <f t="shared" si="36"/>
        <v>0.99386798124323672</v>
      </c>
      <c r="CP93">
        <f t="shared" si="37"/>
        <v>-6.1508967970098647E-3</v>
      </c>
      <c r="CR93" s="3">
        <v>43816</v>
      </c>
      <c r="CS93">
        <v>17.071999999999999</v>
      </c>
      <c r="CT93">
        <f t="shared" si="38"/>
        <v>0.99760416057967627</v>
      </c>
      <c r="CU93">
        <f t="shared" si="39"/>
        <v>-2.3987140359171544E-3</v>
      </c>
      <c r="CW93" s="3">
        <v>43816</v>
      </c>
      <c r="CX93">
        <v>25.265999999999998</v>
      </c>
      <c r="CY93">
        <f t="shared" si="40"/>
        <v>0.99342200972740458</v>
      </c>
      <c r="CZ93">
        <f t="shared" si="41"/>
        <v>-6.5997205976075822E-3</v>
      </c>
      <c r="DB93" s="3">
        <v>43816</v>
      </c>
      <c r="DC93">
        <v>89.43</v>
      </c>
      <c r="DD93">
        <f t="shared" si="42"/>
        <v>0.983287520615723</v>
      </c>
      <c r="DE93">
        <f t="shared" si="43"/>
        <v>-1.6853708606041417E-2</v>
      </c>
    </row>
    <row r="94" spans="1:109">
      <c r="A94" s="3">
        <v>43817</v>
      </c>
      <c r="B94">
        <v>89.201499999999996</v>
      </c>
      <c r="C94">
        <f t="shared" si="0"/>
        <v>0.99629745456982333</v>
      </c>
      <c r="D94">
        <f t="shared" si="1"/>
        <v>-3.7094168178348737E-3</v>
      </c>
      <c r="F94" s="3">
        <v>43817</v>
      </c>
      <c r="G94">
        <v>121.23</v>
      </c>
      <c r="H94">
        <f t="shared" si="2"/>
        <v>1.0027295285359801</v>
      </c>
      <c r="I94">
        <f t="shared" si="3"/>
        <v>2.7258101377449361E-3</v>
      </c>
      <c r="K94" s="3">
        <v>43817</v>
      </c>
      <c r="L94">
        <v>69.935000000000002</v>
      </c>
      <c r="M94">
        <f t="shared" si="4"/>
        <v>0.997610641560572</v>
      </c>
      <c r="N94">
        <f t="shared" si="5"/>
        <v>-2.3922175114439001E-3</v>
      </c>
      <c r="P94" s="3">
        <v>43817</v>
      </c>
      <c r="Q94">
        <v>225.01</v>
      </c>
      <c r="R94">
        <f t="shared" si="6"/>
        <v>0.9910151948909931</v>
      </c>
      <c r="S94">
        <f t="shared" si="7"/>
        <v>-9.0254118827206888E-3</v>
      </c>
      <c r="U94" s="3">
        <v>43817</v>
      </c>
      <c r="V94">
        <v>118.55</v>
      </c>
      <c r="W94">
        <f t="shared" si="8"/>
        <v>0.9995784148397977</v>
      </c>
      <c r="X94">
        <f t="shared" si="9"/>
        <v>-4.216740522105283E-4</v>
      </c>
      <c r="Z94" s="3">
        <v>43817</v>
      </c>
      <c r="AA94">
        <v>46.64</v>
      </c>
      <c r="AB94">
        <f t="shared" si="10"/>
        <v>1.0043066322136089</v>
      </c>
      <c r="AC94">
        <f t="shared" si="11"/>
        <v>4.2973852125461733E-3</v>
      </c>
      <c r="AE94" s="3">
        <v>43817</v>
      </c>
      <c r="AF94">
        <v>80.59</v>
      </c>
      <c r="AG94">
        <f t="shared" si="12"/>
        <v>1.0225859662479382</v>
      </c>
      <c r="AH94">
        <f t="shared" si="13"/>
        <v>2.2334679970861863E-2</v>
      </c>
      <c r="AJ94" s="3">
        <v>43817</v>
      </c>
      <c r="AK94">
        <v>69.87</v>
      </c>
      <c r="AL94">
        <f t="shared" si="14"/>
        <v>1.0027267508610791</v>
      </c>
      <c r="AM94">
        <f t="shared" si="15"/>
        <v>2.7230400201118409E-3</v>
      </c>
      <c r="AO94" s="3">
        <v>43817</v>
      </c>
      <c r="AP94">
        <v>21.27</v>
      </c>
      <c r="AQ94">
        <f t="shared" si="16"/>
        <v>1.0018841262364577</v>
      </c>
      <c r="AR94">
        <f t="shared" si="17"/>
        <v>1.8823534969809805E-3</v>
      </c>
      <c r="AT94" s="3">
        <v>43817</v>
      </c>
      <c r="AU94">
        <v>18.54</v>
      </c>
      <c r="AV94">
        <f t="shared" si="18"/>
        <v>0.97913916028518622</v>
      </c>
      <c r="AW94">
        <f t="shared" si="19"/>
        <v>-2.1081501216049001E-2</v>
      </c>
      <c r="AY94" s="3">
        <v>43817</v>
      </c>
      <c r="AZ94">
        <v>138.04</v>
      </c>
      <c r="BA94">
        <f t="shared" si="20"/>
        <v>0.99898682877406275</v>
      </c>
      <c r="BB94">
        <f t="shared" si="21"/>
        <v>-1.0136848308462314E-3</v>
      </c>
      <c r="BD94" s="3">
        <v>43817</v>
      </c>
      <c r="BE94">
        <v>76.337299999999999</v>
      </c>
      <c r="BF94">
        <f t="shared" si="22"/>
        <v>0.99741035205884854</v>
      </c>
      <c r="BG94">
        <f t="shared" si="23"/>
        <v>-2.5930068796129061E-3</v>
      </c>
      <c r="BI94" s="3">
        <v>43817</v>
      </c>
      <c r="BJ94">
        <v>154.37</v>
      </c>
      <c r="BK94">
        <f t="shared" si="24"/>
        <v>0.99793134656409599</v>
      </c>
      <c r="BL94">
        <f t="shared" si="25"/>
        <v>-2.0707960548235595E-3</v>
      </c>
      <c r="BN94" s="3">
        <v>43817</v>
      </c>
      <c r="BO94">
        <v>8580.6200000000008</v>
      </c>
      <c r="BP94">
        <f t="shared" si="26"/>
        <v>1.0005737140991406</v>
      </c>
      <c r="BQ94">
        <f t="shared" si="27"/>
        <v>5.7354958812538533E-4</v>
      </c>
      <c r="BS94" s="3">
        <v>43817</v>
      </c>
      <c r="BT94">
        <v>320.8</v>
      </c>
      <c r="BU94">
        <f t="shared" si="28"/>
        <v>1.0168631925954101</v>
      </c>
      <c r="BV94">
        <f t="shared" si="29"/>
        <v>1.6722587462569247E-2</v>
      </c>
      <c r="BX94" s="3">
        <v>43817</v>
      </c>
      <c r="BY94">
        <v>5.7378</v>
      </c>
      <c r="BZ94">
        <f t="shared" si="30"/>
        <v>1.0053440330804408</v>
      </c>
      <c r="CA94">
        <f t="shared" si="31"/>
        <v>5.3298044054871782E-3</v>
      </c>
      <c r="CC94" s="3">
        <v>43817</v>
      </c>
      <c r="CD94">
        <v>76.473299999999995</v>
      </c>
      <c r="CE94">
        <f t="shared" si="32"/>
        <v>0.99458056964494723</v>
      </c>
      <c r="CF94">
        <f t="shared" si="33"/>
        <v>-5.4341687409614568E-3</v>
      </c>
      <c r="CH94" s="3">
        <v>43817</v>
      </c>
      <c r="CI94">
        <v>66.17</v>
      </c>
      <c r="CJ94">
        <f t="shared" si="34"/>
        <v>1.0010590015128593</v>
      </c>
      <c r="CK94">
        <f t="shared" si="35"/>
        <v>1.0584411663275193E-3</v>
      </c>
      <c r="CM94" s="3">
        <v>43817</v>
      </c>
      <c r="CN94">
        <v>38.0139</v>
      </c>
      <c r="CO94">
        <f t="shared" si="36"/>
        <v>0.99974489527556565</v>
      </c>
      <c r="CP94">
        <f t="shared" si="37"/>
        <v>-2.5513726917956271E-4</v>
      </c>
      <c r="CR94" s="3">
        <v>43817</v>
      </c>
      <c r="CS94">
        <v>17.048999999999999</v>
      </c>
      <c r="CT94">
        <f t="shared" si="38"/>
        <v>0.99865276476101217</v>
      </c>
      <c r="CU94">
        <f t="shared" si="39"/>
        <v>-1.348143576303436E-3</v>
      </c>
      <c r="CW94" s="3">
        <v>43817</v>
      </c>
      <c r="CX94">
        <v>26.21</v>
      </c>
      <c r="CY94">
        <f t="shared" si="40"/>
        <v>1.0373624633895355</v>
      </c>
      <c r="CZ94">
        <f t="shared" si="41"/>
        <v>3.6681398927469425E-2</v>
      </c>
      <c r="DB94" s="3">
        <v>43817</v>
      </c>
      <c r="DC94">
        <v>89.71</v>
      </c>
      <c r="DD94">
        <f t="shared" si="42"/>
        <v>1.003130940400313</v>
      </c>
      <c r="DE94">
        <f t="shared" si="43"/>
        <v>3.1260492131023393E-3</v>
      </c>
    </row>
    <row r="95" spans="1:109">
      <c r="A95" s="3">
        <v>43818</v>
      </c>
      <c r="B95">
        <v>89.614000000000004</v>
      </c>
      <c r="C95">
        <f t="shared" si="0"/>
        <v>1.0046243616979535</v>
      </c>
      <c r="D95">
        <f t="shared" si="1"/>
        <v>4.6137021870532981E-3</v>
      </c>
      <c r="F95" s="3">
        <v>43818</v>
      </c>
      <c r="G95">
        <v>121.66</v>
      </c>
      <c r="H95">
        <f t="shared" si="2"/>
        <v>1.0035469768209189</v>
      </c>
      <c r="I95">
        <f t="shared" si="3"/>
        <v>3.5407011340672389E-3</v>
      </c>
      <c r="K95" s="3">
        <v>43818</v>
      </c>
      <c r="L95">
        <v>70.004999999999995</v>
      </c>
      <c r="M95">
        <f t="shared" si="4"/>
        <v>1.0010009294344748</v>
      </c>
      <c r="N95">
        <f t="shared" si="5"/>
        <v>1.0004288386213317E-3</v>
      </c>
      <c r="P95" s="3">
        <v>43818</v>
      </c>
      <c r="Q95">
        <v>225.21</v>
      </c>
      <c r="R95">
        <f t="shared" si="6"/>
        <v>1.0008888493844719</v>
      </c>
      <c r="S95">
        <f t="shared" si="7"/>
        <v>8.8845459178123686E-4</v>
      </c>
      <c r="U95" s="3">
        <v>43818</v>
      </c>
      <c r="V95">
        <v>118.13</v>
      </c>
      <c r="W95">
        <f t="shared" si="8"/>
        <v>0.99645719105862507</v>
      </c>
      <c r="X95">
        <f t="shared" si="9"/>
        <v>-3.5490995509859075E-3</v>
      </c>
      <c r="Z95" s="3">
        <v>43818</v>
      </c>
      <c r="AA95">
        <v>47.88</v>
      </c>
      <c r="AB95">
        <f t="shared" si="10"/>
        <v>1.0265866209262435</v>
      </c>
      <c r="AC95">
        <f t="shared" si="11"/>
        <v>2.6239338647535426E-2</v>
      </c>
      <c r="AE95" s="3">
        <v>43818</v>
      </c>
      <c r="AF95">
        <v>81.25</v>
      </c>
      <c r="AG95">
        <f t="shared" si="12"/>
        <v>1.0081896016875542</v>
      </c>
      <c r="AH95">
        <f t="shared" si="13"/>
        <v>8.1562488734268548E-3</v>
      </c>
      <c r="AJ95" s="3">
        <v>43818</v>
      </c>
      <c r="AK95">
        <v>69.39</v>
      </c>
      <c r="AL95">
        <f t="shared" si="14"/>
        <v>0.99313009875483038</v>
      </c>
      <c r="AM95">
        <f t="shared" si="15"/>
        <v>-6.8936076529018319E-3</v>
      </c>
      <c r="AO95" s="3">
        <v>43818</v>
      </c>
      <c r="AP95">
        <v>21.45</v>
      </c>
      <c r="AQ95">
        <f t="shared" si="16"/>
        <v>1.0084626234132581</v>
      </c>
      <c r="AR95">
        <f t="shared" si="17"/>
        <v>8.427016161880142E-3</v>
      </c>
      <c r="AT95" s="3">
        <v>43818</v>
      </c>
      <c r="AU95">
        <v>18.350000000000001</v>
      </c>
      <c r="AV95">
        <f t="shared" si="18"/>
        <v>0.98975188781014034</v>
      </c>
      <c r="AW95">
        <f t="shared" si="19"/>
        <v>-1.0300985637129712E-2</v>
      </c>
      <c r="AY95" s="3">
        <v>43818</v>
      </c>
      <c r="AZ95">
        <v>137.35</v>
      </c>
      <c r="BA95">
        <f t="shared" si="20"/>
        <v>0.9950014488554042</v>
      </c>
      <c r="BB95">
        <f t="shared" si="21"/>
        <v>-5.0110856885198212E-3</v>
      </c>
      <c r="BD95" s="3">
        <v>43818</v>
      </c>
      <c r="BE95">
        <v>77.243600000000001</v>
      </c>
      <c r="BF95">
        <f t="shared" si="22"/>
        <v>1.0118723088188868</v>
      </c>
      <c r="BG95">
        <f t="shared" si="23"/>
        <v>1.1802385847843367E-2</v>
      </c>
      <c r="BI95" s="3">
        <v>43818</v>
      </c>
      <c r="BJ95">
        <v>155.71</v>
      </c>
      <c r="BK95">
        <f t="shared" si="24"/>
        <v>1.0086804430912741</v>
      </c>
      <c r="BL95">
        <f t="shared" si="25"/>
        <v>8.6429846595833144E-3</v>
      </c>
      <c r="BN95" s="3">
        <v>43818</v>
      </c>
      <c r="BO95">
        <v>8641.2900000000009</v>
      </c>
      <c r="BP95">
        <f t="shared" si="26"/>
        <v>1.0070705846430679</v>
      </c>
      <c r="BQ95">
        <f t="shared" si="27"/>
        <v>7.0457052651283179E-3</v>
      </c>
      <c r="BS95" s="3">
        <v>43818</v>
      </c>
      <c r="BT95">
        <v>332.22</v>
      </c>
      <c r="BU95">
        <f t="shared" si="28"/>
        <v>1.0355985037406483</v>
      </c>
      <c r="BV95">
        <f t="shared" si="29"/>
        <v>3.4979524070571331E-2</v>
      </c>
      <c r="BX95" s="3">
        <v>43818</v>
      </c>
      <c r="BY95">
        <v>5.8864999999999998</v>
      </c>
      <c r="BZ95">
        <f t="shared" si="30"/>
        <v>1.0259158562515249</v>
      </c>
      <c r="CA95">
        <f t="shared" si="31"/>
        <v>2.5585731934699454E-2</v>
      </c>
      <c r="CC95" s="3">
        <v>43818</v>
      </c>
      <c r="CD95">
        <v>76.366699999999994</v>
      </c>
      <c r="CE95">
        <f t="shared" si="32"/>
        <v>0.99860604943163167</v>
      </c>
      <c r="CF95">
        <f t="shared" si="33"/>
        <v>-1.394923021267759E-3</v>
      </c>
      <c r="CH95" s="3">
        <v>43818</v>
      </c>
      <c r="CI95">
        <v>66.540000000000006</v>
      </c>
      <c r="CJ95">
        <f t="shared" si="34"/>
        <v>1.00559165785099</v>
      </c>
      <c r="CK95">
        <f t="shared" si="35"/>
        <v>5.5760825663627098E-3</v>
      </c>
      <c r="CM95" s="3">
        <v>43818</v>
      </c>
      <c r="CN95">
        <v>38.092100000000002</v>
      </c>
      <c r="CO95">
        <f t="shared" si="36"/>
        <v>1.0020571422558591</v>
      </c>
      <c r="CP95">
        <f t="shared" si="37"/>
        <v>2.0550292360872568E-3</v>
      </c>
      <c r="CR95" s="3">
        <v>43818</v>
      </c>
      <c r="CS95">
        <v>17.058</v>
      </c>
      <c r="CT95">
        <f t="shared" si="38"/>
        <v>1.0005278901988386</v>
      </c>
      <c r="CU95">
        <f t="shared" si="39"/>
        <v>5.2775091382354646E-4</v>
      </c>
      <c r="CW95" s="3">
        <v>43818</v>
      </c>
      <c r="CX95">
        <v>26.936</v>
      </c>
      <c r="CY95">
        <f t="shared" si="40"/>
        <v>1.0276993513925983</v>
      </c>
      <c r="CZ95">
        <f t="shared" si="41"/>
        <v>2.7322664523458412E-2</v>
      </c>
      <c r="DB95" s="3">
        <v>43818</v>
      </c>
      <c r="DC95">
        <v>89.46</v>
      </c>
      <c r="DD95">
        <f t="shared" si="42"/>
        <v>0.99721324267082823</v>
      </c>
      <c r="DE95">
        <f t="shared" si="43"/>
        <v>-2.7906475664901168E-3</v>
      </c>
    </row>
    <row r="96" spans="1:109">
      <c r="A96" s="3">
        <v>43819</v>
      </c>
      <c r="B96">
        <v>89.325000000000003</v>
      </c>
      <c r="C96">
        <f t="shared" si="0"/>
        <v>0.9967750574686991</v>
      </c>
      <c r="D96">
        <f t="shared" si="1"/>
        <v>-3.2301538656514485E-3</v>
      </c>
      <c r="F96" s="3">
        <v>43819</v>
      </c>
      <c r="G96">
        <v>122.72</v>
      </c>
      <c r="H96">
        <f t="shared" si="2"/>
        <v>1.0087128061811605</v>
      </c>
      <c r="I96">
        <f t="shared" si="3"/>
        <v>8.6750687263867088E-3</v>
      </c>
      <c r="K96" s="3">
        <v>43819</v>
      </c>
      <c r="L96">
        <v>69.86</v>
      </c>
      <c r="M96">
        <f t="shared" si="4"/>
        <v>0.99792871937718741</v>
      </c>
      <c r="N96">
        <f t="shared" si="5"/>
        <v>-2.0734286912026429E-3</v>
      </c>
      <c r="P96" s="3">
        <v>43819</v>
      </c>
      <c r="Q96">
        <v>226.31</v>
      </c>
      <c r="R96">
        <f t="shared" si="6"/>
        <v>1.0048843301807202</v>
      </c>
      <c r="S96">
        <f t="shared" si="7"/>
        <v>4.8724405396343238E-3</v>
      </c>
      <c r="U96" s="3">
        <v>43819</v>
      </c>
      <c r="V96">
        <v>119.68</v>
      </c>
      <c r="W96">
        <f t="shared" si="8"/>
        <v>1.0131211377296201</v>
      </c>
      <c r="X96">
        <f t="shared" si="9"/>
        <v>1.3035801265738729E-2</v>
      </c>
      <c r="Z96" s="3">
        <v>43819</v>
      </c>
      <c r="AA96">
        <v>47.45</v>
      </c>
      <c r="AB96">
        <f t="shared" si="10"/>
        <v>0.99101921470342524</v>
      </c>
      <c r="AC96">
        <f t="shared" si="11"/>
        <v>-9.0213556338355119E-3</v>
      </c>
      <c r="AE96" s="3">
        <v>43819</v>
      </c>
      <c r="AF96">
        <v>82.66</v>
      </c>
      <c r="AG96">
        <f t="shared" si="12"/>
        <v>1.0173538461538461</v>
      </c>
      <c r="AH96">
        <f t="shared" si="13"/>
        <v>1.7204987873739336E-2</v>
      </c>
      <c r="AJ96" s="3">
        <v>43819</v>
      </c>
      <c r="AK96">
        <v>69.94</v>
      </c>
      <c r="AL96">
        <f t="shared" si="14"/>
        <v>1.007926214151895</v>
      </c>
      <c r="AM96">
        <f t="shared" si="15"/>
        <v>7.8949667237721774E-3</v>
      </c>
      <c r="AO96" s="3">
        <v>43819</v>
      </c>
      <c r="AP96">
        <v>21.71</v>
      </c>
      <c r="AQ96">
        <f t="shared" si="16"/>
        <v>1.0121212121212122</v>
      </c>
      <c r="AR96">
        <f t="shared" si="17"/>
        <v>1.2048338516174574E-2</v>
      </c>
      <c r="AT96" s="3">
        <v>43819</v>
      </c>
      <c r="AU96">
        <v>18.18</v>
      </c>
      <c r="AV96">
        <f t="shared" si="18"/>
        <v>0.99073569482288815</v>
      </c>
      <c r="AW96">
        <f t="shared" si="19"/>
        <v>-9.307485751246642E-3</v>
      </c>
      <c r="AY96" s="3">
        <v>43819</v>
      </c>
      <c r="AZ96">
        <v>137.24</v>
      </c>
      <c r="BA96">
        <f t="shared" si="20"/>
        <v>0.99919912631962149</v>
      </c>
      <c r="BB96">
        <f t="shared" si="21"/>
        <v>-8.0119455103381957E-4</v>
      </c>
      <c r="BD96" s="3">
        <v>43819</v>
      </c>
      <c r="BE96">
        <v>74.9636</v>
      </c>
      <c r="BF96">
        <f t="shared" si="22"/>
        <v>0.97048299147113803</v>
      </c>
      <c r="BG96">
        <f t="shared" si="23"/>
        <v>-2.9961402058703703E-2</v>
      </c>
      <c r="BI96" s="3">
        <v>43819</v>
      </c>
      <c r="BJ96">
        <v>157.41</v>
      </c>
      <c r="BK96">
        <f t="shared" si="24"/>
        <v>1.0109177316806883</v>
      </c>
      <c r="BL96">
        <f t="shared" si="25"/>
        <v>1.0858563513396636E-2</v>
      </c>
      <c r="BN96" s="3">
        <v>43819</v>
      </c>
      <c r="BO96">
        <v>8678.49</v>
      </c>
      <c r="BP96">
        <f t="shared" si="26"/>
        <v>1.0043049128081569</v>
      </c>
      <c r="BQ96">
        <f t="shared" si="27"/>
        <v>4.2956731787223328E-3</v>
      </c>
      <c r="BS96" s="3">
        <v>43819</v>
      </c>
      <c r="BT96">
        <v>336.9</v>
      </c>
      <c r="BU96">
        <f t="shared" si="28"/>
        <v>1.0140870507495032</v>
      </c>
      <c r="BV96">
        <f t="shared" si="29"/>
        <v>1.3988750349576263E-2</v>
      </c>
      <c r="BX96" s="3">
        <v>43819</v>
      </c>
      <c r="BY96">
        <v>5.9843000000000002</v>
      </c>
      <c r="BZ96">
        <f t="shared" si="30"/>
        <v>1.0166142869277159</v>
      </c>
      <c r="CA96">
        <f t="shared" si="31"/>
        <v>1.6477779569249802E-2</v>
      </c>
      <c r="CC96" s="3">
        <v>43819</v>
      </c>
      <c r="CD96">
        <v>76.67</v>
      </c>
      <c r="CE96">
        <f t="shared" si="32"/>
        <v>1.003971626376418</v>
      </c>
      <c r="CF96">
        <f t="shared" si="33"/>
        <v>3.9637602889427441E-3</v>
      </c>
      <c r="CH96" s="3">
        <v>43819</v>
      </c>
      <c r="CI96">
        <v>66.14</v>
      </c>
      <c r="CJ96">
        <f t="shared" si="34"/>
        <v>0.99398857829876752</v>
      </c>
      <c r="CK96">
        <f t="shared" si="35"/>
        <v>-6.0295630366840811E-3</v>
      </c>
      <c r="CM96" s="3">
        <v>43819</v>
      </c>
      <c r="CN96">
        <v>38.346200000000003</v>
      </c>
      <c r="CO96">
        <f t="shared" si="36"/>
        <v>1.0066706744968117</v>
      </c>
      <c r="CP96">
        <f t="shared" si="37"/>
        <v>6.648523998966805E-3</v>
      </c>
      <c r="CR96" s="3">
        <v>43819</v>
      </c>
      <c r="CS96">
        <v>17.128</v>
      </c>
      <c r="CT96">
        <f t="shared" si="38"/>
        <v>1.0041036463829289</v>
      </c>
      <c r="CU96">
        <f t="shared" si="39"/>
        <v>4.0952493904640366E-3</v>
      </c>
      <c r="CW96" s="3">
        <v>43819</v>
      </c>
      <c r="CX96">
        <v>27.039300000000001</v>
      </c>
      <c r="CY96">
        <f t="shared" si="40"/>
        <v>1.0038350163350163</v>
      </c>
      <c r="CZ96">
        <f t="shared" si="41"/>
        <v>3.8276814069363838E-3</v>
      </c>
      <c r="DB96" s="3">
        <v>43819</v>
      </c>
      <c r="DC96">
        <v>90.39</v>
      </c>
      <c r="DD96">
        <f t="shared" si="42"/>
        <v>1.0103957075788061</v>
      </c>
      <c r="DE96">
        <f t="shared" si="43"/>
        <v>1.0342043805617483E-2</v>
      </c>
    </row>
    <row r="97" spans="1:109">
      <c r="A97" s="3">
        <v>43822</v>
      </c>
      <c r="B97">
        <v>89.65</v>
      </c>
      <c r="C97">
        <f t="shared" si="0"/>
        <v>1.003638399104394</v>
      </c>
      <c r="D97">
        <f t="shared" si="1"/>
        <v>3.631796141668333E-3</v>
      </c>
      <c r="F97" s="3">
        <v>43822</v>
      </c>
      <c r="G97">
        <v>121.39</v>
      </c>
      <c r="H97">
        <f t="shared" si="2"/>
        <v>0.98916232073011734</v>
      </c>
      <c r="I97">
        <f t="shared" si="3"/>
        <v>-1.089683470923378E-2</v>
      </c>
      <c r="K97" s="3">
        <v>43822</v>
      </c>
      <c r="L97">
        <v>71</v>
      </c>
      <c r="M97">
        <f t="shared" si="4"/>
        <v>1.0163183509876896</v>
      </c>
      <c r="N97">
        <f t="shared" si="5"/>
        <v>1.6186637662629479E-2</v>
      </c>
      <c r="P97" s="3">
        <v>43822</v>
      </c>
      <c r="Q97">
        <v>225.48</v>
      </c>
      <c r="R97">
        <f t="shared" si="6"/>
        <v>0.99633246431885458</v>
      </c>
      <c r="S97">
        <f t="shared" si="7"/>
        <v>-3.6742775792808486E-3</v>
      </c>
      <c r="U97" s="3">
        <v>43822</v>
      </c>
      <c r="V97">
        <v>120.33</v>
      </c>
      <c r="W97">
        <f t="shared" si="8"/>
        <v>1.0054311497326203</v>
      </c>
      <c r="X97">
        <f t="shared" si="9"/>
        <v>5.4164542239040258E-3</v>
      </c>
      <c r="Z97" s="3">
        <v>43822</v>
      </c>
      <c r="AA97">
        <v>48.1</v>
      </c>
      <c r="AB97">
        <f t="shared" si="10"/>
        <v>1.0136986301369864</v>
      </c>
      <c r="AC97">
        <f t="shared" si="11"/>
        <v>1.3605652055778678E-2</v>
      </c>
      <c r="AE97" s="3">
        <v>43822</v>
      </c>
      <c r="AF97">
        <v>83.38</v>
      </c>
      <c r="AG97">
        <f t="shared" si="12"/>
        <v>1.0087103798693442</v>
      </c>
      <c r="AH97">
        <f t="shared" si="13"/>
        <v>8.6726633690644289E-3</v>
      </c>
      <c r="AJ97" s="3">
        <v>43822</v>
      </c>
      <c r="AK97">
        <v>70.290000000000006</v>
      </c>
      <c r="AL97">
        <f t="shared" si="14"/>
        <v>1.0050042893909066</v>
      </c>
      <c r="AM97">
        <f t="shared" si="15"/>
        <v>4.9918095525842846E-3</v>
      </c>
      <c r="AO97" s="3">
        <v>43822</v>
      </c>
      <c r="AP97">
        <v>21.75</v>
      </c>
      <c r="AQ97">
        <f t="shared" si="16"/>
        <v>1.0018424689083372</v>
      </c>
      <c r="AR97">
        <f t="shared" si="17"/>
        <v>1.840773644492622E-3</v>
      </c>
      <c r="AT97" s="3">
        <v>43822</v>
      </c>
      <c r="AU97">
        <v>18.48</v>
      </c>
      <c r="AV97">
        <f t="shared" si="18"/>
        <v>1.0165016501650166</v>
      </c>
      <c r="AW97">
        <f t="shared" si="19"/>
        <v>1.6366977464205412E-2</v>
      </c>
      <c r="AY97" s="3">
        <v>43822</v>
      </c>
      <c r="AZ97">
        <v>137.19999999999999</v>
      </c>
      <c r="BA97">
        <f t="shared" si="20"/>
        <v>0.99970853978431928</v>
      </c>
      <c r="BB97">
        <f t="shared" si="21"/>
        <v>-2.9150269846427368E-4</v>
      </c>
      <c r="BD97" s="3">
        <v>43822</v>
      </c>
      <c r="BE97">
        <v>74.942400000000006</v>
      </c>
      <c r="BF97">
        <f t="shared" si="22"/>
        <v>0.99971719607916387</v>
      </c>
      <c r="BG97">
        <f t="shared" si="23"/>
        <v>-2.8284391740591677E-4</v>
      </c>
      <c r="BI97" s="3">
        <v>43822</v>
      </c>
      <c r="BJ97">
        <v>157.41</v>
      </c>
      <c r="BK97">
        <f t="shared" si="24"/>
        <v>1</v>
      </c>
      <c r="BL97">
        <f t="shared" si="25"/>
        <v>0</v>
      </c>
      <c r="BN97" s="3">
        <v>43822</v>
      </c>
      <c r="BO97">
        <v>8696.01</v>
      </c>
      <c r="BP97">
        <f t="shared" si="26"/>
        <v>1.0020187843737793</v>
      </c>
      <c r="BQ97">
        <f t="shared" si="27"/>
        <v>2.0167493669717949E-3</v>
      </c>
      <c r="BS97" s="3">
        <v>43822</v>
      </c>
      <c r="BT97">
        <v>333.1</v>
      </c>
      <c r="BU97">
        <f t="shared" si="28"/>
        <v>0.98872068863164153</v>
      </c>
      <c r="BV97">
        <f t="shared" si="29"/>
        <v>-1.1343405212873124E-2</v>
      </c>
      <c r="BX97" s="3">
        <v>43822</v>
      </c>
      <c r="BY97">
        <v>5.9705000000000004</v>
      </c>
      <c r="BZ97">
        <f t="shared" si="30"/>
        <v>0.99769396587737913</v>
      </c>
      <c r="CA97">
        <f t="shared" si="31"/>
        <v>-2.3086971140620083E-3</v>
      </c>
      <c r="CC97" s="3">
        <v>43822</v>
      </c>
      <c r="CD97">
        <v>77.11</v>
      </c>
      <c r="CE97">
        <f t="shared" si="32"/>
        <v>1.0057388809182208</v>
      </c>
      <c r="CF97">
        <f t="shared" si="33"/>
        <v>5.7224762740660942E-3</v>
      </c>
      <c r="CH97" s="3">
        <v>43822</v>
      </c>
      <c r="CI97">
        <v>66.39</v>
      </c>
      <c r="CJ97">
        <f t="shared" si="34"/>
        <v>1.0037798609011188</v>
      </c>
      <c r="CK97">
        <f t="shared" si="35"/>
        <v>3.7727351774212332E-3</v>
      </c>
      <c r="CM97" s="3">
        <v>43822</v>
      </c>
      <c r="CN97">
        <v>38.434199999999997</v>
      </c>
      <c r="CO97">
        <f t="shared" si="36"/>
        <v>1.0022948818918169</v>
      </c>
      <c r="CP97">
        <f t="shared" si="37"/>
        <v>2.2922526720990533E-3</v>
      </c>
      <c r="CR97" s="3">
        <v>43822</v>
      </c>
      <c r="CS97">
        <v>17.498999999999999</v>
      </c>
      <c r="CT97">
        <f t="shared" si="38"/>
        <v>1.0216604390471742</v>
      </c>
      <c r="CU97">
        <f t="shared" si="39"/>
        <v>2.1429185152228549E-2</v>
      </c>
      <c r="CW97" s="3">
        <v>43822</v>
      </c>
      <c r="CX97">
        <v>27.948</v>
      </c>
      <c r="CY97">
        <f t="shared" si="40"/>
        <v>1.0336066392251277</v>
      </c>
      <c r="CZ97">
        <f t="shared" si="41"/>
        <v>3.3054277424494315E-2</v>
      </c>
      <c r="DB97" s="3">
        <v>43822</v>
      </c>
      <c r="DC97">
        <v>90.9</v>
      </c>
      <c r="DD97">
        <f t="shared" si="42"/>
        <v>1.0056422170594093</v>
      </c>
      <c r="DE97">
        <f t="shared" si="43"/>
        <v>5.6263593731136251E-3</v>
      </c>
    </row>
    <row r="98" spans="1:109">
      <c r="A98" s="3">
        <v>43823</v>
      </c>
      <c r="B98">
        <v>89.460499999999996</v>
      </c>
      <c r="C98">
        <f t="shared" si="0"/>
        <v>0.99788622420524253</v>
      </c>
      <c r="D98">
        <f t="shared" si="1"/>
        <v>-2.1160129719626844E-3</v>
      </c>
      <c r="F98" s="3">
        <v>43823</v>
      </c>
      <c r="G98">
        <v>121.62</v>
      </c>
      <c r="H98">
        <f t="shared" si="2"/>
        <v>1.001894719499135</v>
      </c>
      <c r="I98">
        <f t="shared" si="3"/>
        <v>1.8929267822513736E-3</v>
      </c>
      <c r="K98" s="3">
        <v>43823</v>
      </c>
      <c r="L98">
        <v>71.067499999999995</v>
      </c>
      <c r="M98">
        <f t="shared" si="4"/>
        <v>1.000950704225352</v>
      </c>
      <c r="N98">
        <f t="shared" si="5"/>
        <v>9.5025259231361358E-4</v>
      </c>
      <c r="P98" s="3">
        <v>43823</v>
      </c>
      <c r="Q98">
        <v>225.47</v>
      </c>
      <c r="R98">
        <f t="shared" si="6"/>
        <v>0.99995565016852939</v>
      </c>
      <c r="S98">
        <f t="shared" si="7"/>
        <v>-4.4350814953467706E-5</v>
      </c>
      <c r="U98" s="3">
        <v>43823</v>
      </c>
      <c r="V98">
        <v>120.34</v>
      </c>
      <c r="W98">
        <f t="shared" si="8"/>
        <v>1.0000831047951466</v>
      </c>
      <c r="X98">
        <f t="shared" si="9"/>
        <v>8.3101342134434136E-5</v>
      </c>
      <c r="Z98" s="3">
        <v>43823</v>
      </c>
      <c r="AA98">
        <v>47.78</v>
      </c>
      <c r="AB98">
        <f t="shared" si="10"/>
        <v>0.99334719334719335</v>
      </c>
      <c r="AC98">
        <f t="shared" si="11"/>
        <v>-6.6750352140520219E-3</v>
      </c>
      <c r="AE98" s="3">
        <v>43823</v>
      </c>
      <c r="AF98">
        <v>83.81</v>
      </c>
      <c r="AG98">
        <f t="shared" si="12"/>
        <v>1.0051571120172704</v>
      </c>
      <c r="AH98">
        <f t="shared" si="13"/>
        <v>5.1438596581640838E-3</v>
      </c>
      <c r="AJ98" s="3">
        <v>43823</v>
      </c>
      <c r="AK98">
        <v>70.02</v>
      </c>
      <c r="AL98">
        <f t="shared" si="14"/>
        <v>0.99615877080665793</v>
      </c>
      <c r="AM98">
        <f t="shared" si="15"/>
        <v>-3.8486256612945608E-3</v>
      </c>
      <c r="AO98" s="3">
        <v>43823</v>
      </c>
      <c r="AP98">
        <v>21.7</v>
      </c>
      <c r="AQ98">
        <f t="shared" si="16"/>
        <v>0.99770114942528731</v>
      </c>
      <c r="AR98">
        <f t="shared" si="17"/>
        <v>-2.3014969882792745E-3</v>
      </c>
      <c r="AT98" s="3">
        <v>43823</v>
      </c>
      <c r="AU98">
        <v>18.399999999999999</v>
      </c>
      <c r="AV98">
        <f t="shared" si="18"/>
        <v>0.9956709956709956</v>
      </c>
      <c r="AW98">
        <f t="shared" si="19"/>
        <v>-4.3384015985982417E-3</v>
      </c>
      <c r="AY98" s="3">
        <v>43823</v>
      </c>
      <c r="AZ98">
        <v>137.58000000000001</v>
      </c>
      <c r="BA98">
        <f t="shared" si="20"/>
        <v>1.0027696793002918</v>
      </c>
      <c r="BB98">
        <f t="shared" si="21"/>
        <v>2.7658508060834936E-3</v>
      </c>
      <c r="BD98" s="3">
        <v>43823</v>
      </c>
      <c r="BE98">
        <v>76.585099999999997</v>
      </c>
      <c r="BF98">
        <f t="shared" si="22"/>
        <v>1.0219195008433142</v>
      </c>
      <c r="BG98">
        <f t="shared" si="23"/>
        <v>2.1682722381157902E-2</v>
      </c>
      <c r="BI98" s="3">
        <v>43823</v>
      </c>
      <c r="BJ98">
        <v>157.38</v>
      </c>
      <c r="BK98">
        <f t="shared" si="24"/>
        <v>0.99980941490375452</v>
      </c>
      <c r="BL98">
        <f t="shared" si="25"/>
        <v>-1.9060325989278269E-4</v>
      </c>
      <c r="BN98" s="3">
        <v>43823</v>
      </c>
      <c r="BO98">
        <v>8699.51</v>
      </c>
      <c r="BP98">
        <f t="shared" si="26"/>
        <v>1.0004024834378065</v>
      </c>
      <c r="BQ98">
        <f t="shared" si="27"/>
        <v>4.0240246307420968E-4</v>
      </c>
      <c r="BS98" s="3">
        <v>43823</v>
      </c>
      <c r="BT98">
        <v>333.2</v>
      </c>
      <c r="BU98">
        <f t="shared" si="28"/>
        <v>1.0003002101471028</v>
      </c>
      <c r="BV98">
        <f t="shared" si="29"/>
        <v>3.0016509305348194E-4</v>
      </c>
      <c r="BX98" s="3">
        <v>43823</v>
      </c>
      <c r="BY98">
        <v>5.9654999999999996</v>
      </c>
      <c r="BZ98">
        <f t="shared" si="30"/>
        <v>0.9991625492002344</v>
      </c>
      <c r="CA98">
        <f t="shared" si="31"/>
        <v>-8.3780165758440218E-4</v>
      </c>
      <c r="CC98" s="3">
        <v>43823</v>
      </c>
      <c r="CD98">
        <v>77.263300000000001</v>
      </c>
      <c r="CE98">
        <f t="shared" si="32"/>
        <v>1.0019880689923486</v>
      </c>
      <c r="CF98">
        <f t="shared" si="33"/>
        <v>1.9860953985169991E-3</v>
      </c>
      <c r="CH98" s="3">
        <v>43823</v>
      </c>
      <c r="CI98">
        <v>67.2</v>
      </c>
      <c r="CJ98">
        <f t="shared" si="34"/>
        <v>1.0122006326253954</v>
      </c>
      <c r="CK98">
        <f t="shared" si="35"/>
        <v>1.2126804798035878E-2</v>
      </c>
      <c r="CM98" s="3">
        <v>43823</v>
      </c>
      <c r="CN98">
        <v>38.404800000000002</v>
      </c>
      <c r="CO98">
        <f t="shared" si="36"/>
        <v>0.99923505627800258</v>
      </c>
      <c r="CP98">
        <f t="shared" si="37"/>
        <v>-7.6523644073142724E-4</v>
      </c>
      <c r="CR98" s="3">
        <v>43823</v>
      </c>
      <c r="CS98">
        <v>17.757000000000001</v>
      </c>
      <c r="CT98">
        <f t="shared" si="38"/>
        <v>1.0147436996399797</v>
      </c>
      <c r="CU98">
        <f t="shared" si="39"/>
        <v>1.4636067937087672E-2</v>
      </c>
      <c r="CW98" s="3">
        <v>43823</v>
      </c>
      <c r="CX98">
        <v>28.35</v>
      </c>
      <c r="CY98">
        <f t="shared" si="40"/>
        <v>1.0143838557320739</v>
      </c>
      <c r="CZ98">
        <f t="shared" si="41"/>
        <v>1.4281389483556874E-2</v>
      </c>
      <c r="DB98" s="3">
        <v>43823</v>
      </c>
      <c r="DC98">
        <v>91.4</v>
      </c>
      <c r="DD98">
        <f t="shared" si="42"/>
        <v>1.0055005500550056</v>
      </c>
      <c r="DE98">
        <f t="shared" si="43"/>
        <v>5.4854772766712778E-3</v>
      </c>
    </row>
    <row r="99" spans="1:109">
      <c r="A99" s="3">
        <v>43825</v>
      </c>
      <c r="B99">
        <v>93.438500000000005</v>
      </c>
      <c r="C99">
        <f t="shared" si="0"/>
        <v>1.044466552277262</v>
      </c>
      <c r="D99">
        <f t="shared" si="1"/>
        <v>4.3506278789693771E-2</v>
      </c>
      <c r="F99" s="3">
        <v>43825</v>
      </c>
      <c r="G99">
        <v>121.88</v>
      </c>
      <c r="H99">
        <f t="shared" si="2"/>
        <v>1.0021378062818616</v>
      </c>
      <c r="I99">
        <f t="shared" si="3"/>
        <v>2.135524425544644E-3</v>
      </c>
      <c r="K99" s="3">
        <v>43825</v>
      </c>
      <c r="L99">
        <v>72.477500000000006</v>
      </c>
      <c r="M99">
        <f t="shared" si="4"/>
        <v>1.0198402926794949</v>
      </c>
      <c r="N99">
        <f t="shared" si="5"/>
        <v>1.9646039232492037E-2</v>
      </c>
      <c r="P99" s="3">
        <v>43825</v>
      </c>
      <c r="Q99">
        <v>226.45</v>
      </c>
      <c r="R99">
        <f t="shared" si="6"/>
        <v>1.0043464762496119</v>
      </c>
      <c r="S99">
        <f t="shared" si="7"/>
        <v>4.3370576038021221E-3</v>
      </c>
      <c r="U99" s="3">
        <v>43825</v>
      </c>
      <c r="V99">
        <v>120.6</v>
      </c>
      <c r="W99">
        <f t="shared" si="8"/>
        <v>1.0021605451221538</v>
      </c>
      <c r="X99">
        <f t="shared" si="9"/>
        <v>2.1582145008792806E-3</v>
      </c>
      <c r="Z99" s="3">
        <v>43825</v>
      </c>
      <c r="AA99">
        <v>47.85</v>
      </c>
      <c r="AB99">
        <f t="shared" si="10"/>
        <v>1.001465048137296</v>
      </c>
      <c r="AC99">
        <f t="shared" si="11"/>
        <v>1.4639760012998312E-3</v>
      </c>
      <c r="AE99" s="3">
        <v>43825</v>
      </c>
      <c r="AF99">
        <v>83.65</v>
      </c>
      <c r="AG99">
        <f t="shared" si="12"/>
        <v>0.99809091993795496</v>
      </c>
      <c r="AH99">
        <f t="shared" si="13"/>
        <v>-1.9109046779817822E-3</v>
      </c>
      <c r="AJ99" s="3">
        <v>43825</v>
      </c>
      <c r="AK99">
        <v>70.13</v>
      </c>
      <c r="AL99">
        <f t="shared" si="14"/>
        <v>1.00157097972008</v>
      </c>
      <c r="AM99">
        <f t="shared" si="15"/>
        <v>1.569747022299508E-3</v>
      </c>
      <c r="AO99" s="3">
        <v>43825</v>
      </c>
      <c r="AP99">
        <v>21.85</v>
      </c>
      <c r="AQ99">
        <f t="shared" si="16"/>
        <v>1.0069124423963134</v>
      </c>
      <c r="AR99">
        <f t="shared" si="17"/>
        <v>6.8886609951853157E-3</v>
      </c>
      <c r="AT99" s="3">
        <v>43825</v>
      </c>
      <c r="AU99">
        <v>18.29</v>
      </c>
      <c r="AV99">
        <f t="shared" si="18"/>
        <v>0.99402173913043479</v>
      </c>
      <c r="AW99">
        <f t="shared" si="19"/>
        <v>-5.9962022121656001E-3</v>
      </c>
      <c r="AY99" s="3">
        <v>43825</v>
      </c>
      <c r="AZ99">
        <v>139.04</v>
      </c>
      <c r="BA99">
        <f t="shared" si="20"/>
        <v>1.0106120075592382</v>
      </c>
      <c r="BB99">
        <f t="shared" si="21"/>
        <v>1.0556095419213764E-2</v>
      </c>
      <c r="BD99" s="3">
        <v>43825</v>
      </c>
      <c r="BE99">
        <v>75.848699999999994</v>
      </c>
      <c r="BF99">
        <f t="shared" si="22"/>
        <v>0.99038455260879721</v>
      </c>
      <c r="BG99">
        <f t="shared" si="23"/>
        <v>-9.6619742970310406E-3</v>
      </c>
      <c r="BI99" s="3">
        <v>43825</v>
      </c>
      <c r="BJ99">
        <v>158.66999999999999</v>
      </c>
      <c r="BK99">
        <f t="shared" si="24"/>
        <v>1.0081967213114753</v>
      </c>
      <c r="BL99">
        <f t="shared" si="25"/>
        <v>8.1633106391608354E-3</v>
      </c>
      <c r="BN99" s="3">
        <v>43825</v>
      </c>
      <c r="BO99">
        <v>8778.31</v>
      </c>
      <c r="BP99">
        <f t="shared" si="26"/>
        <v>1.0090579814265401</v>
      </c>
      <c r="BQ99">
        <f t="shared" si="27"/>
        <v>9.0172039687706172E-3</v>
      </c>
      <c r="BS99" s="3">
        <v>43825</v>
      </c>
      <c r="BT99">
        <v>332.63</v>
      </c>
      <c r="BU99">
        <f t="shared" si="28"/>
        <v>0.99828931572629054</v>
      </c>
      <c r="BV99">
        <f t="shared" si="29"/>
        <v>-1.7121491649342538E-3</v>
      </c>
      <c r="BX99" s="3">
        <v>43825</v>
      </c>
      <c r="BY99">
        <v>5.9798</v>
      </c>
      <c r="BZ99">
        <f t="shared" si="30"/>
        <v>1.0023971167546728</v>
      </c>
      <c r="CA99">
        <f t="shared" si="31"/>
        <v>2.3942482534786693E-3</v>
      </c>
      <c r="CC99" s="3">
        <v>43825</v>
      </c>
      <c r="CD99">
        <v>77.846699999999998</v>
      </c>
      <c r="CE99">
        <f t="shared" si="32"/>
        <v>1.0075508035509744</v>
      </c>
      <c r="CF99">
        <f t="shared" si="33"/>
        <v>7.5224389281538361E-3</v>
      </c>
      <c r="CH99" s="3">
        <v>43825</v>
      </c>
      <c r="CI99">
        <v>67.92</v>
      </c>
      <c r="CJ99">
        <f t="shared" si="34"/>
        <v>1.0107142857142857</v>
      </c>
      <c r="CK99">
        <f t="shared" si="35"/>
        <v>1.0657294473987979E-2</v>
      </c>
      <c r="CM99" s="3">
        <v>43825</v>
      </c>
      <c r="CN99">
        <v>38.492800000000003</v>
      </c>
      <c r="CO99">
        <f t="shared" si="36"/>
        <v>1.0022913802441362</v>
      </c>
      <c r="CP99">
        <f t="shared" si="37"/>
        <v>2.2887590357843195E-3</v>
      </c>
      <c r="CR99" s="3">
        <v>43825</v>
      </c>
      <c r="CS99">
        <v>17.989999999999998</v>
      </c>
      <c r="CT99">
        <f t="shared" si="38"/>
        <v>1.0131215858534661</v>
      </c>
      <c r="CU99">
        <f t="shared" si="39"/>
        <v>1.3036243585743944E-2</v>
      </c>
      <c r="CW99" s="3">
        <v>43825</v>
      </c>
      <c r="CX99">
        <v>28.729299999999999</v>
      </c>
      <c r="CY99">
        <f t="shared" si="40"/>
        <v>1.0133791887125219</v>
      </c>
      <c r="CZ99">
        <f t="shared" si="41"/>
        <v>1.3290477745114963E-2</v>
      </c>
      <c r="DB99" s="3">
        <v>43825</v>
      </c>
      <c r="DC99">
        <v>89.46</v>
      </c>
      <c r="DD99">
        <f t="shared" si="42"/>
        <v>0.97877461706783353</v>
      </c>
      <c r="DE99">
        <f t="shared" si="43"/>
        <v>-2.1453880455402446E-2</v>
      </c>
    </row>
    <row r="100" spans="1:109">
      <c r="A100" s="3">
        <v>43826</v>
      </c>
      <c r="B100">
        <v>93.49</v>
      </c>
      <c r="C100">
        <f t="shared" si="0"/>
        <v>1.0005511646698095</v>
      </c>
      <c r="D100">
        <f t="shared" si="1"/>
        <v>5.5101283435124264E-4</v>
      </c>
      <c r="F100" s="3">
        <v>43826</v>
      </c>
      <c r="G100">
        <v>122.96</v>
      </c>
      <c r="H100">
        <f t="shared" si="2"/>
        <v>1.0088611749261569</v>
      </c>
      <c r="I100">
        <f t="shared" si="3"/>
        <v>8.8221451128321516E-3</v>
      </c>
      <c r="K100" s="3">
        <v>43826</v>
      </c>
      <c r="L100">
        <v>72.45</v>
      </c>
      <c r="M100">
        <f t="shared" si="4"/>
        <v>0.99962057190162457</v>
      </c>
      <c r="N100">
        <f t="shared" si="5"/>
        <v>-3.7950009942974369E-4</v>
      </c>
      <c r="P100" s="3">
        <v>43826</v>
      </c>
      <c r="Q100">
        <v>226.14</v>
      </c>
      <c r="R100">
        <f t="shared" si="6"/>
        <v>0.99863104438065797</v>
      </c>
      <c r="S100">
        <f t="shared" si="7"/>
        <v>-1.3698934951238224E-3</v>
      </c>
      <c r="U100" s="3">
        <v>43826</v>
      </c>
      <c r="V100">
        <v>120.3</v>
      </c>
      <c r="W100">
        <f t="shared" si="8"/>
        <v>0.99751243781094534</v>
      </c>
      <c r="X100">
        <f t="shared" si="9"/>
        <v>-2.4906613124518078E-3</v>
      </c>
      <c r="Z100" s="3">
        <v>43826</v>
      </c>
      <c r="AA100">
        <v>47.77</v>
      </c>
      <c r="AB100">
        <f t="shared" si="10"/>
        <v>0.99832810867293631</v>
      </c>
      <c r="AC100">
        <f t="shared" si="11"/>
        <v>-1.6732904970927413E-3</v>
      </c>
      <c r="AE100" s="3">
        <v>43826</v>
      </c>
      <c r="AF100">
        <v>83.14</v>
      </c>
      <c r="AG100">
        <f t="shared" si="12"/>
        <v>0.99390316796174527</v>
      </c>
      <c r="AH100">
        <f t="shared" si="13"/>
        <v>-6.1154936083416935E-3</v>
      </c>
      <c r="AJ100" s="3">
        <v>43826</v>
      </c>
      <c r="AK100">
        <v>69.89</v>
      </c>
      <c r="AL100">
        <f t="shared" si="14"/>
        <v>0.99657778411521469</v>
      </c>
      <c r="AM100">
        <f t="shared" si="15"/>
        <v>-3.4280850597813322E-3</v>
      </c>
      <c r="AO100" s="3">
        <v>43826</v>
      </c>
      <c r="AP100">
        <v>21.86</v>
      </c>
      <c r="AQ100">
        <f t="shared" si="16"/>
        <v>1.00045766590389</v>
      </c>
      <c r="AR100">
        <f t="shared" si="17"/>
        <v>4.5756120679314342E-4</v>
      </c>
      <c r="AT100" s="3">
        <v>43826</v>
      </c>
      <c r="AU100">
        <v>17.98</v>
      </c>
      <c r="AV100">
        <f t="shared" si="18"/>
        <v>0.98305084745762716</v>
      </c>
      <c r="AW100">
        <f t="shared" si="19"/>
        <v>-1.7094433359300068E-2</v>
      </c>
      <c r="AY100" s="3">
        <v>43826</v>
      </c>
      <c r="AZ100">
        <v>139.13999999999999</v>
      </c>
      <c r="BA100">
        <f t="shared" si="20"/>
        <v>1.0007192174913693</v>
      </c>
      <c r="BB100">
        <f t="shared" si="21"/>
        <v>7.1895897841326069E-4</v>
      </c>
      <c r="BD100" s="3">
        <v>43826</v>
      </c>
      <c r="BE100">
        <v>75.664599999999993</v>
      </c>
      <c r="BF100">
        <f t="shared" si="22"/>
        <v>0.99757279953380873</v>
      </c>
      <c r="BG100">
        <f t="shared" si="23"/>
        <v>-2.4301508923936233E-3</v>
      </c>
      <c r="BI100" s="3">
        <v>43826</v>
      </c>
      <c r="BJ100">
        <v>158.96</v>
      </c>
      <c r="BK100">
        <f t="shared" si="24"/>
        <v>1.0018276926955318</v>
      </c>
      <c r="BL100">
        <f t="shared" si="25"/>
        <v>1.8260244975634057E-3</v>
      </c>
      <c r="BN100" s="3">
        <v>43826</v>
      </c>
      <c r="BO100">
        <v>8770.98</v>
      </c>
      <c r="BP100">
        <f t="shared" si="26"/>
        <v>0.99916498733810954</v>
      </c>
      <c r="BQ100">
        <f t="shared" si="27"/>
        <v>-8.353614791546198E-4</v>
      </c>
      <c r="BS100" s="3">
        <v>43826</v>
      </c>
      <c r="BT100">
        <v>329.09</v>
      </c>
      <c r="BU100">
        <f t="shared" si="28"/>
        <v>0.98935754441872348</v>
      </c>
      <c r="BV100">
        <f t="shared" si="29"/>
        <v>-1.0699491541061928E-2</v>
      </c>
      <c r="BX100" s="3">
        <v>43826</v>
      </c>
      <c r="BY100">
        <v>5.9218000000000002</v>
      </c>
      <c r="BZ100">
        <f t="shared" si="30"/>
        <v>0.99030067895247331</v>
      </c>
      <c r="CA100">
        <f t="shared" si="31"/>
        <v>-9.7466658522943842E-3</v>
      </c>
      <c r="CC100" s="3">
        <v>43826</v>
      </c>
      <c r="CD100">
        <v>77.756699999999995</v>
      </c>
      <c r="CE100">
        <f t="shared" si="32"/>
        <v>0.9988438816288937</v>
      </c>
      <c r="CF100">
        <f t="shared" si="33"/>
        <v>-1.1567871914903508E-3</v>
      </c>
      <c r="CH100" s="3">
        <v>43826</v>
      </c>
      <c r="CI100">
        <v>68.16</v>
      </c>
      <c r="CJ100">
        <f t="shared" si="34"/>
        <v>1.0035335689045937</v>
      </c>
      <c r="CK100">
        <f t="shared" si="35"/>
        <v>3.5273405179684406E-3</v>
      </c>
      <c r="CM100" s="3">
        <v>43826</v>
      </c>
      <c r="CN100">
        <v>38.434199999999997</v>
      </c>
      <c r="CO100">
        <f t="shared" si="36"/>
        <v>0.99847763737634032</v>
      </c>
      <c r="CP100">
        <f t="shared" si="37"/>
        <v>-1.5235225950528391E-3</v>
      </c>
      <c r="CR100" s="3">
        <v>43826</v>
      </c>
      <c r="CS100">
        <v>17.943000000000001</v>
      </c>
      <c r="CT100">
        <f t="shared" si="38"/>
        <v>0.9973874374652586</v>
      </c>
      <c r="CU100">
        <f t="shared" si="39"/>
        <v>-2.6159812319119574E-3</v>
      </c>
      <c r="CW100" s="3">
        <v>43826</v>
      </c>
      <c r="CX100">
        <v>28.692</v>
      </c>
      <c r="CY100">
        <f t="shared" si="40"/>
        <v>0.99870167390086084</v>
      </c>
      <c r="CZ100">
        <f t="shared" si="41"/>
        <v>-1.2991696546881856E-3</v>
      </c>
      <c r="DB100" s="3">
        <v>43826</v>
      </c>
      <c r="DC100">
        <v>88.83</v>
      </c>
      <c r="DD100">
        <f t="shared" si="42"/>
        <v>0.99295774647887325</v>
      </c>
      <c r="DE100">
        <f t="shared" si="43"/>
        <v>-7.067167223092443E-3</v>
      </c>
    </row>
    <row r="101" spans="1:109">
      <c r="A101" s="3">
        <v>43829</v>
      </c>
      <c r="B101">
        <v>92.344499999999996</v>
      </c>
      <c r="C101">
        <f t="shared" si="0"/>
        <v>0.98774735265803826</v>
      </c>
      <c r="D101">
        <f t="shared" si="1"/>
        <v>-1.232832986832301E-2</v>
      </c>
      <c r="F101" s="3">
        <v>43829</v>
      </c>
      <c r="G101">
        <v>123.05</v>
      </c>
      <c r="H101">
        <f t="shared" si="2"/>
        <v>1.0007319453480807</v>
      </c>
      <c r="I101">
        <f t="shared" si="3"/>
        <v>7.3167760672451494E-4</v>
      </c>
      <c r="K101" s="3">
        <v>43829</v>
      </c>
      <c r="L101">
        <v>72.88</v>
      </c>
      <c r="M101">
        <f t="shared" si="4"/>
        <v>1.0059351276742581</v>
      </c>
      <c r="N101">
        <f t="shared" si="5"/>
        <v>5.9175841850114654E-3</v>
      </c>
      <c r="P101" s="3">
        <v>43829</v>
      </c>
      <c r="Q101">
        <v>225.76</v>
      </c>
      <c r="R101">
        <f t="shared" si="6"/>
        <v>0.99831962501105509</v>
      </c>
      <c r="S101">
        <f t="shared" si="7"/>
        <v>-1.6817884025951987E-3</v>
      </c>
      <c r="U101" s="3">
        <v>43829</v>
      </c>
      <c r="V101">
        <v>119.85</v>
      </c>
      <c r="W101">
        <f t="shared" si="8"/>
        <v>0.99625935162094759</v>
      </c>
      <c r="X101">
        <f t="shared" si="9"/>
        <v>-3.747662100239873E-3</v>
      </c>
      <c r="Z101" s="3">
        <v>43829</v>
      </c>
      <c r="AA101">
        <v>47.59</v>
      </c>
      <c r="AB101">
        <f t="shared" si="10"/>
        <v>0.9962319447351895</v>
      </c>
      <c r="AC101">
        <f t="shared" si="11"/>
        <v>-3.7751722688513351E-3</v>
      </c>
      <c r="AE101" s="3">
        <v>43829</v>
      </c>
      <c r="AF101">
        <v>82.39</v>
      </c>
      <c r="AG101">
        <f t="shared" si="12"/>
        <v>0.99097907144575414</v>
      </c>
      <c r="AH101">
        <f t="shared" si="13"/>
        <v>-9.0618634969927333E-3</v>
      </c>
      <c r="AJ101" s="3">
        <v>43829</v>
      </c>
      <c r="AK101">
        <v>69.48</v>
      </c>
      <c r="AL101">
        <f t="shared" si="14"/>
        <v>0.99413363857490344</v>
      </c>
      <c r="AM101">
        <f t="shared" si="15"/>
        <v>-5.8836361161334443E-3</v>
      </c>
      <c r="AO101" s="3">
        <v>43829</v>
      </c>
      <c r="AP101">
        <v>21.53</v>
      </c>
      <c r="AQ101">
        <f t="shared" si="16"/>
        <v>0.9849039341262581</v>
      </c>
      <c r="AR101">
        <f t="shared" si="17"/>
        <v>-1.5211171372120748E-2</v>
      </c>
      <c r="AT101" s="3">
        <v>43829</v>
      </c>
      <c r="AU101">
        <v>17.829999999999998</v>
      </c>
      <c r="AV101">
        <f t="shared" si="18"/>
        <v>0.99165739710789758</v>
      </c>
      <c r="AW101">
        <f t="shared" si="19"/>
        <v>-8.3775971684252638E-3</v>
      </c>
      <c r="AY101" s="3">
        <v>43829</v>
      </c>
      <c r="AZ101">
        <v>138.63</v>
      </c>
      <c r="BA101">
        <f t="shared" si="20"/>
        <v>0.99633462699439423</v>
      </c>
      <c r="BB101">
        <f t="shared" si="21"/>
        <v>-3.6721069452104807E-3</v>
      </c>
      <c r="BD101" s="3">
        <v>43829</v>
      </c>
      <c r="BE101">
        <v>73.632400000000004</v>
      </c>
      <c r="BF101">
        <f t="shared" si="22"/>
        <v>0.97314199771095089</v>
      </c>
      <c r="BG101">
        <f t="shared" si="23"/>
        <v>-2.722526940607526E-2</v>
      </c>
      <c r="BI101" s="3">
        <v>43829</v>
      </c>
      <c r="BJ101">
        <v>157.59</v>
      </c>
      <c r="BK101">
        <f t="shared" si="24"/>
        <v>0.99138147961751377</v>
      </c>
      <c r="BL101">
        <f t="shared" si="25"/>
        <v>-8.6558746095816118E-3</v>
      </c>
      <c r="BN101" s="3">
        <v>43829</v>
      </c>
      <c r="BO101">
        <v>8709.73</v>
      </c>
      <c r="BP101">
        <f t="shared" si="26"/>
        <v>0.99301674385302441</v>
      </c>
      <c r="BQ101">
        <f t="shared" si="27"/>
        <v>-7.0077531928964612E-3</v>
      </c>
      <c r="BS101" s="3">
        <v>43829</v>
      </c>
      <c r="BT101">
        <v>323.31</v>
      </c>
      <c r="BU101">
        <f t="shared" si="28"/>
        <v>0.98243641557020889</v>
      </c>
      <c r="BV101">
        <f t="shared" si="29"/>
        <v>-1.7719654309841282E-2</v>
      </c>
      <c r="BX101" s="3">
        <v>43829</v>
      </c>
      <c r="BY101">
        <v>5.8079999999999998</v>
      </c>
      <c r="BZ101">
        <f t="shared" si="30"/>
        <v>0.98078287007328846</v>
      </c>
      <c r="CA101">
        <f t="shared" si="31"/>
        <v>-1.9404179212407259E-2</v>
      </c>
      <c r="CC101" s="3">
        <v>43829</v>
      </c>
      <c r="CD101">
        <v>77.143299999999996</v>
      </c>
      <c r="CE101">
        <f t="shared" si="32"/>
        <v>0.99211129073121673</v>
      </c>
      <c r="CF101">
        <f t="shared" si="33"/>
        <v>-7.9199897527802553E-3</v>
      </c>
      <c r="CH101" s="3">
        <v>43829</v>
      </c>
      <c r="CI101">
        <v>68.44</v>
      </c>
      <c r="CJ101">
        <f t="shared" si="34"/>
        <v>1.0041079812206573</v>
      </c>
      <c r="CK101">
        <f t="shared" si="35"/>
        <v>4.0995665029324125E-3</v>
      </c>
      <c r="CM101" s="3">
        <v>43829</v>
      </c>
      <c r="CN101">
        <v>38.0334</v>
      </c>
      <c r="CO101">
        <f t="shared" si="36"/>
        <v>0.98957178762664511</v>
      </c>
      <c r="CP101">
        <f t="shared" si="37"/>
        <v>-1.0482967175801024E-2</v>
      </c>
      <c r="CR101" s="3">
        <v>43829</v>
      </c>
      <c r="CS101">
        <v>18.001000000000001</v>
      </c>
      <c r="CT101">
        <f t="shared" si="38"/>
        <v>1.0032324583402998</v>
      </c>
      <c r="CU101">
        <f t="shared" si="39"/>
        <v>3.2272451780378662E-3</v>
      </c>
      <c r="CW101" s="3">
        <v>43829</v>
      </c>
      <c r="CX101">
        <v>27.646699999999999</v>
      </c>
      <c r="CY101">
        <f t="shared" si="40"/>
        <v>0.96356824201868108</v>
      </c>
      <c r="CZ101">
        <f t="shared" si="41"/>
        <v>-3.7111966423928507E-2</v>
      </c>
      <c r="DB101" s="3">
        <v>43829</v>
      </c>
      <c r="DC101">
        <v>86.91</v>
      </c>
      <c r="DD101">
        <f t="shared" si="42"/>
        <v>0.97838568051334007</v>
      </c>
      <c r="DE101">
        <f t="shared" si="43"/>
        <v>-2.185133033224089E-2</v>
      </c>
    </row>
    <row r="102" spans="1:109">
      <c r="A102" s="3">
        <v>43830</v>
      </c>
      <c r="B102">
        <v>92.391999999999996</v>
      </c>
      <c r="C102">
        <f t="shared" si="0"/>
        <v>1.0005143782250161</v>
      </c>
      <c r="D102">
        <f t="shared" si="1"/>
        <v>5.1424597788499984E-4</v>
      </c>
      <c r="F102" s="3">
        <v>43830</v>
      </c>
      <c r="G102">
        <v>122.85</v>
      </c>
      <c r="H102">
        <f t="shared" si="2"/>
        <v>0.99837464445347412</v>
      </c>
      <c r="I102">
        <f t="shared" si="3"/>
        <v>-1.6266778698768214E-3</v>
      </c>
      <c r="K102" s="3">
        <v>43830</v>
      </c>
      <c r="L102">
        <v>73.412499999999994</v>
      </c>
      <c r="M102">
        <f t="shared" si="4"/>
        <v>1.007306531284303</v>
      </c>
      <c r="N102">
        <f t="shared" si="5"/>
        <v>7.2799678969350549E-3</v>
      </c>
      <c r="P102" s="3">
        <v>43830</v>
      </c>
      <c r="Q102">
        <v>226.5</v>
      </c>
      <c r="R102">
        <f t="shared" si="6"/>
        <v>1.0032778171509569</v>
      </c>
      <c r="S102">
        <f t="shared" si="7"/>
        <v>3.2724568185849433E-3</v>
      </c>
      <c r="U102" s="3">
        <v>43830</v>
      </c>
      <c r="V102">
        <v>120.51</v>
      </c>
      <c r="W102">
        <f t="shared" si="8"/>
        <v>1.0055068836045058</v>
      </c>
      <c r="X102">
        <f t="shared" si="9"/>
        <v>5.4917761589073208E-3</v>
      </c>
      <c r="Z102" s="3">
        <v>43830</v>
      </c>
      <c r="AA102">
        <v>47.96</v>
      </c>
      <c r="AB102">
        <f t="shared" si="10"/>
        <v>1.0077747425929817</v>
      </c>
      <c r="AC102">
        <f t="shared" si="11"/>
        <v>7.7446750262944062E-3</v>
      </c>
      <c r="AE102" s="3">
        <v>43830</v>
      </c>
      <c r="AF102">
        <v>83.76</v>
      </c>
      <c r="AG102">
        <f t="shared" si="12"/>
        <v>1.0166282315815027</v>
      </c>
      <c r="AH102">
        <f t="shared" si="13"/>
        <v>1.6491496234782878E-2</v>
      </c>
      <c r="AJ102" s="3">
        <v>43830</v>
      </c>
      <c r="AK102">
        <v>69.78</v>
      </c>
      <c r="AL102">
        <f t="shared" si="14"/>
        <v>1.0043177892918824</v>
      </c>
      <c r="AM102">
        <f t="shared" si="15"/>
        <v>4.3084943857237398E-3</v>
      </c>
      <c r="AO102" s="3">
        <v>43830</v>
      </c>
      <c r="AP102">
        <v>21.28</v>
      </c>
      <c r="AQ102">
        <f t="shared" si="16"/>
        <v>0.98838829540176498</v>
      </c>
      <c r="AR102">
        <f t="shared" si="17"/>
        <v>-1.1679646902828024E-2</v>
      </c>
      <c r="AT102" s="3">
        <v>43830</v>
      </c>
      <c r="AU102">
        <v>17.73</v>
      </c>
      <c r="AV102">
        <f t="shared" si="18"/>
        <v>0.99439147504206404</v>
      </c>
      <c r="AW102">
        <f t="shared" si="19"/>
        <v>-5.6243117889324115E-3</v>
      </c>
      <c r="AY102" s="3">
        <v>43830</v>
      </c>
      <c r="AZ102">
        <v>139.4</v>
      </c>
      <c r="BA102">
        <f t="shared" si="20"/>
        <v>1.0055543533145785</v>
      </c>
      <c r="BB102">
        <f t="shared" si="21"/>
        <v>5.5389847761389711E-3</v>
      </c>
      <c r="BD102" s="3">
        <v>43830</v>
      </c>
      <c r="BE102">
        <v>73.844899999999996</v>
      </c>
      <c r="BF102">
        <f t="shared" si="22"/>
        <v>1.0028859578120499</v>
      </c>
      <c r="BG102">
        <f t="shared" si="23"/>
        <v>2.881801430644143E-3</v>
      </c>
      <c r="BI102" s="3">
        <v>43830</v>
      </c>
      <c r="BJ102">
        <v>157.69999999999999</v>
      </c>
      <c r="BK102">
        <f t="shared" si="24"/>
        <v>1.000698013833365</v>
      </c>
      <c r="BL102">
        <f t="shared" si="25"/>
        <v>6.97770335012758E-4</v>
      </c>
      <c r="BN102" s="3">
        <v>43830</v>
      </c>
      <c r="BO102">
        <v>8733.07</v>
      </c>
      <c r="BP102">
        <f t="shared" si="26"/>
        <v>1.0026797615999579</v>
      </c>
      <c r="BQ102">
        <f t="shared" si="27"/>
        <v>2.6761774405422083E-3</v>
      </c>
      <c r="BS102" s="3">
        <v>43830</v>
      </c>
      <c r="BT102">
        <v>323.57</v>
      </c>
      <c r="BU102">
        <f t="shared" si="28"/>
        <v>1.0008041817450744</v>
      </c>
      <c r="BV102">
        <f t="shared" si="29"/>
        <v>8.0385856418730187E-4</v>
      </c>
      <c r="BX102" s="3">
        <v>43830</v>
      </c>
      <c r="BY102">
        <v>5.8825000000000003</v>
      </c>
      <c r="BZ102">
        <f t="shared" si="30"/>
        <v>1.0128271349862259</v>
      </c>
      <c r="CA102">
        <f t="shared" si="31"/>
        <v>1.2745564096885532E-2</v>
      </c>
      <c r="CC102" s="3">
        <v>43830</v>
      </c>
      <c r="CD102">
        <v>77.083299999999994</v>
      </c>
      <c r="CE102">
        <f t="shared" si="32"/>
        <v>0.99922222668721716</v>
      </c>
      <c r="CF102">
        <f t="shared" si="33"/>
        <v>-7.78075935370565E-4</v>
      </c>
      <c r="CH102" s="3">
        <v>43830</v>
      </c>
      <c r="CI102">
        <v>66</v>
      </c>
      <c r="CJ102">
        <f t="shared" si="34"/>
        <v>0.96434833430742262</v>
      </c>
      <c r="CK102">
        <f t="shared" si="35"/>
        <v>-3.6302706997567123E-2</v>
      </c>
      <c r="CM102" s="3">
        <v>43830</v>
      </c>
      <c r="CN102">
        <v>38.2973</v>
      </c>
      <c r="CO102">
        <f t="shared" si="36"/>
        <v>1.0069386381443679</v>
      </c>
      <c r="CP102">
        <f t="shared" si="37"/>
        <v>6.9146765713211222E-3</v>
      </c>
      <c r="CR102" s="3">
        <v>43830</v>
      </c>
      <c r="CS102">
        <v>17.827999999999999</v>
      </c>
      <c r="CT102">
        <f t="shared" si="38"/>
        <v>0.99038942280984377</v>
      </c>
      <c r="CU102">
        <f t="shared" si="39"/>
        <v>-9.6570568242582699E-3</v>
      </c>
      <c r="CW102" s="3">
        <v>43830</v>
      </c>
      <c r="CX102">
        <v>27.8887</v>
      </c>
      <c r="CY102">
        <f t="shared" si="40"/>
        <v>1.0087533050960875</v>
      </c>
      <c r="CZ102">
        <f t="shared" si="41"/>
        <v>8.7152170240022437E-3</v>
      </c>
      <c r="DB102" s="3">
        <v>43830</v>
      </c>
      <c r="DC102">
        <v>88.08</v>
      </c>
      <c r="DD102">
        <f t="shared" si="42"/>
        <v>1.0134622022782189</v>
      </c>
      <c r="DE102">
        <f t="shared" si="43"/>
        <v>1.337239196505588E-2</v>
      </c>
    </row>
    <row r="103" spans="1:109">
      <c r="A103" s="3">
        <v>43832</v>
      </c>
      <c r="B103">
        <v>94.900499999999994</v>
      </c>
      <c r="C103">
        <f t="shared" ref="C103:C166" si="44">B103/B102</f>
        <v>1.027150619101221</v>
      </c>
      <c r="D103">
        <f t="shared" ref="D103:D166" si="45">LN(B103/B102)</f>
        <v>2.6788579493115187E-2</v>
      </c>
      <c r="F103" s="3">
        <v>43832</v>
      </c>
      <c r="G103">
        <v>120.2</v>
      </c>
      <c r="H103">
        <f t="shared" ref="H103:H166" si="46">G103/G102</f>
        <v>0.97842897842897847</v>
      </c>
      <c r="I103">
        <f t="shared" ref="I103:I166" si="47">LN(G103/G102)</f>
        <v>-2.1807076866080875E-2</v>
      </c>
      <c r="K103" s="3">
        <v>43832</v>
      </c>
      <c r="L103">
        <v>75.087500000000006</v>
      </c>
      <c r="M103">
        <f t="shared" ref="M103:M166" si="48">L103/L102</f>
        <v>1.0228162778818322</v>
      </c>
      <c r="N103">
        <f t="shared" ref="N103:N166" si="49">LN(L103/L102)</f>
        <v>2.2559879327641991E-2</v>
      </c>
      <c r="P103" s="3">
        <v>43832</v>
      </c>
      <c r="Q103">
        <v>228.39</v>
      </c>
      <c r="R103">
        <f t="shared" ref="R103:R166" si="50">Q103/Q102</f>
        <v>1.008344370860927</v>
      </c>
      <c r="S103">
        <f t="shared" ref="S103:S166" si="51">LN(Q103/Q102)</f>
        <v>8.3097490631420402E-3</v>
      </c>
      <c r="U103" s="3">
        <v>43832</v>
      </c>
      <c r="V103">
        <v>121.43</v>
      </c>
      <c r="W103">
        <f t="shared" ref="W103:W166" si="52">V103/V102</f>
        <v>1.0076342212264542</v>
      </c>
      <c r="X103">
        <f t="shared" ref="X103:X166" si="53">LN(V103/V102)</f>
        <v>7.605228026427005E-3</v>
      </c>
      <c r="Z103" s="3">
        <v>43832</v>
      </c>
      <c r="AA103">
        <v>48.42</v>
      </c>
      <c r="AB103">
        <f t="shared" ref="AB103:AB166" si="54">AA103/AA102</f>
        <v>1.0095913261050875</v>
      </c>
      <c r="AC103">
        <f t="shared" ref="AC103:AC166" si="55">LN(AA103/AA102)</f>
        <v>9.5456213505988683E-3</v>
      </c>
      <c r="AE103" s="3">
        <v>43832</v>
      </c>
      <c r="AF103">
        <v>84.14</v>
      </c>
      <c r="AG103">
        <f t="shared" ref="AG103:AG166" si="56">AF103/AF102</f>
        <v>1.0045367717287488</v>
      </c>
      <c r="AH103">
        <f t="shared" ref="AH103:AH166" si="57">LN(AF103/AF102)</f>
        <v>4.5265116000933834E-3</v>
      </c>
      <c r="AJ103" s="3">
        <v>43832</v>
      </c>
      <c r="AK103">
        <v>70.900000000000006</v>
      </c>
      <c r="AL103">
        <f t="shared" ref="AL103:AL166" si="58">AK103/AK102</f>
        <v>1.0160504442533678</v>
      </c>
      <c r="AM103">
        <f t="shared" ref="AM103:AM166" si="59">LN(AK103/AK102)</f>
        <v>1.5922997779453798E-2</v>
      </c>
      <c r="AO103" s="3">
        <v>43832</v>
      </c>
      <c r="AP103">
        <v>21.35</v>
      </c>
      <c r="AQ103">
        <f t="shared" ref="AQ103:AQ166" si="60">AP103/AP102</f>
        <v>1.0032894736842106</v>
      </c>
      <c r="AR103">
        <f t="shared" ref="AR103:AR166" si="61">LN(AP103/AP102)</f>
        <v>3.2840752011900187E-3</v>
      </c>
      <c r="AT103" s="3">
        <v>43832</v>
      </c>
      <c r="AU103">
        <v>18.100000000000001</v>
      </c>
      <c r="AV103">
        <f t="shared" ref="AV103:AV166" si="62">AU103/AU102</f>
        <v>1.0208685843203611</v>
      </c>
      <c r="AW103">
        <f t="shared" ref="AW103:AW166" si="63">LN(AU103/AU102)</f>
        <v>2.0653818185663662E-2</v>
      </c>
      <c r="AY103" s="3">
        <v>43832</v>
      </c>
      <c r="AZ103">
        <v>141.09</v>
      </c>
      <c r="BA103">
        <f t="shared" ref="BA103:BA166" si="64">AZ103/AZ102</f>
        <v>1.0121233859397418</v>
      </c>
      <c r="BB103">
        <f t="shared" ref="BB103:BB166" si="65">LN(AZ103/AZ102)</f>
        <v>1.205048629864287E-2</v>
      </c>
      <c r="BD103" s="3">
        <v>43832</v>
      </c>
      <c r="BE103">
        <v>74.163499999999999</v>
      </c>
      <c r="BF103">
        <f t="shared" ref="BF103:BF166" si="66">BE103/BE102</f>
        <v>1.004314448255736</v>
      </c>
      <c r="BG103">
        <f t="shared" ref="BG103:BG166" si="67">LN(BE103/BE102)</f>
        <v>4.3051677079138772E-3</v>
      </c>
      <c r="BI103" s="3">
        <v>43832</v>
      </c>
      <c r="BJ103">
        <v>160.62</v>
      </c>
      <c r="BK103">
        <f t="shared" ref="BK103:BK166" si="68">BJ103/BJ102</f>
        <v>1.0185161699429297</v>
      </c>
      <c r="BL103">
        <f t="shared" ref="BL103:BL166" si="69">LN(BJ103/BJ102)</f>
        <v>1.8346832791323531E-2</v>
      </c>
      <c r="BN103" s="3">
        <v>43832</v>
      </c>
      <c r="BO103">
        <v>8872.2199999999993</v>
      </c>
      <c r="BP103">
        <f t="shared" ref="BP103:BP166" si="70">BO103/BO102</f>
        <v>1.0159336865500905</v>
      </c>
      <c r="BQ103">
        <f t="shared" ref="BQ103:BQ166" si="71">LN(BO103/BO102)</f>
        <v>1.5808077882555227E-2</v>
      </c>
      <c r="BS103" s="3">
        <v>43832</v>
      </c>
      <c r="BT103">
        <v>329.81</v>
      </c>
      <c r="BU103">
        <f t="shared" ref="BU103:BU166" si="72">BT103/BT102</f>
        <v>1.0192848533547609</v>
      </c>
      <c r="BV103">
        <f t="shared" ref="BV103:BV166" si="73">LN(BT103/BT102)</f>
        <v>1.9101257231689855E-2</v>
      </c>
      <c r="BX103" s="3">
        <v>43832</v>
      </c>
      <c r="BY103">
        <v>5.9977</v>
      </c>
      <c r="BZ103">
        <f t="shared" ref="BZ103:BZ166" si="74">BY103/BY102</f>
        <v>1.0195835104122397</v>
      </c>
      <c r="CA103">
        <f t="shared" ref="CA103:CA166" si="75">LN(BY103/BY102)</f>
        <v>1.9394220784337335E-2</v>
      </c>
      <c r="CC103" s="3">
        <v>43832</v>
      </c>
      <c r="CD103">
        <v>78.47</v>
      </c>
      <c r="CE103">
        <f t="shared" ref="CE103:CE166" si="76">CD103/CD102</f>
        <v>1.017989629400921</v>
      </c>
      <c r="CF103">
        <f t="shared" ref="CF103:CF166" si="77">LN(CD103/CD102)</f>
        <v>1.7829730847483041E-2</v>
      </c>
      <c r="CH103" s="3">
        <v>43832</v>
      </c>
      <c r="CI103">
        <v>66.25</v>
      </c>
      <c r="CJ103">
        <f t="shared" ref="CJ103:CJ166" si="78">CI103/CI102</f>
        <v>1.0037878787878789</v>
      </c>
      <c r="CK103">
        <f t="shared" ref="CK103:CK166" si="79">LN(CI103/CI102)</f>
        <v>3.7807228399061523E-3</v>
      </c>
      <c r="CM103" s="3">
        <v>43832</v>
      </c>
      <c r="CN103">
        <v>38.258200000000002</v>
      </c>
      <c r="CO103">
        <f t="shared" ref="CO103:CO166" si="80">CN103/CN102</f>
        <v>0.99897904029788009</v>
      </c>
      <c r="CP103">
        <f t="shared" ref="CP103:CP166" si="81">LN(CN103/CN102)</f>
        <v>-1.0214812364838458E-3</v>
      </c>
      <c r="CR103" s="3">
        <v>43832</v>
      </c>
      <c r="CS103">
        <v>18.045999999999999</v>
      </c>
      <c r="CT103">
        <f t="shared" ref="CT103:CT166" si="82">CS103/CS102</f>
        <v>1.0122279560242315</v>
      </c>
      <c r="CU103">
        <f t="shared" ref="CU103:CU166" si="83">LN(CS103/CS102)</f>
        <v>1.2153798487999563E-2</v>
      </c>
      <c r="CW103" s="3">
        <v>43832</v>
      </c>
      <c r="CX103">
        <v>28.684000000000001</v>
      </c>
      <c r="CY103">
        <f t="shared" ref="CY103:CY166" si="84">CX103/CX102</f>
        <v>1.0285169262102571</v>
      </c>
      <c r="CZ103">
        <f t="shared" ref="CZ103:CZ166" si="85">LN(CX103/CX102)</f>
        <v>2.8117887156066661E-2</v>
      </c>
      <c r="DB103" s="3">
        <v>43832</v>
      </c>
      <c r="DC103">
        <v>87.66</v>
      </c>
      <c r="DD103">
        <f t="shared" ref="DD103:DD166" si="86">DC103/DC102</f>
        <v>0.99523160762942775</v>
      </c>
      <c r="DE103">
        <f t="shared" ref="DE103:DE166" si="87">LN(DC103/DC102)</f>
        <v>-4.779797423761451E-3</v>
      </c>
    </row>
    <row r="104" spans="1:109">
      <c r="A104" s="3">
        <v>43833</v>
      </c>
      <c r="B104">
        <v>93.748500000000007</v>
      </c>
      <c r="C104">
        <f t="shared" si="44"/>
        <v>0.98786097017402452</v>
      </c>
      <c r="D104">
        <f t="shared" si="45"/>
        <v>-1.2213309583382468E-2</v>
      </c>
      <c r="F104" s="3">
        <v>43833</v>
      </c>
      <c r="G104">
        <v>120.98</v>
      </c>
      <c r="H104">
        <f t="shared" si="46"/>
        <v>1.0064891846921797</v>
      </c>
      <c r="I104">
        <f t="shared" si="47"/>
        <v>6.4682205776610173E-3</v>
      </c>
      <c r="K104" s="3">
        <v>43833</v>
      </c>
      <c r="L104">
        <v>74.357500000000002</v>
      </c>
      <c r="M104">
        <f t="shared" si="48"/>
        <v>0.99027800898951224</v>
      </c>
      <c r="N104">
        <f t="shared" si="49"/>
        <v>-9.7695581141369284E-3</v>
      </c>
      <c r="P104" s="3">
        <v>43833</v>
      </c>
      <c r="Q104">
        <v>226.18</v>
      </c>
      <c r="R104">
        <f t="shared" si="50"/>
        <v>0.99032356933315824</v>
      </c>
      <c r="S104">
        <f t="shared" si="51"/>
        <v>-9.7235515430499544E-3</v>
      </c>
      <c r="U104" s="3">
        <v>43833</v>
      </c>
      <c r="V104">
        <v>121.01</v>
      </c>
      <c r="W104">
        <f t="shared" si="52"/>
        <v>0.99654121716215105</v>
      </c>
      <c r="X104">
        <f t="shared" si="53"/>
        <v>-3.4647782557664301E-3</v>
      </c>
      <c r="Z104" s="3">
        <v>43833</v>
      </c>
      <c r="AA104">
        <v>47.63</v>
      </c>
      <c r="AB104">
        <f t="shared" si="54"/>
        <v>0.98368442792234612</v>
      </c>
      <c r="AC104">
        <f t="shared" si="55"/>
        <v>-1.645013669714343E-2</v>
      </c>
      <c r="AE104" s="3">
        <v>43833</v>
      </c>
      <c r="AF104">
        <v>84.99</v>
      </c>
      <c r="AG104">
        <f t="shared" si="56"/>
        <v>1.0101022106013786</v>
      </c>
      <c r="AH104">
        <f t="shared" si="57"/>
        <v>1.0051524348160009E-2</v>
      </c>
      <c r="AJ104" s="3">
        <v>43833</v>
      </c>
      <c r="AK104">
        <v>70.33</v>
      </c>
      <c r="AL104">
        <f t="shared" si="58"/>
        <v>0.99196050775740474</v>
      </c>
      <c r="AM104">
        <f t="shared" si="59"/>
        <v>-8.0719832181549798E-3</v>
      </c>
      <c r="AO104" s="3">
        <v>43833</v>
      </c>
      <c r="AP104">
        <v>21.27</v>
      </c>
      <c r="AQ104">
        <f t="shared" si="60"/>
        <v>0.99625292740046834</v>
      </c>
      <c r="AR104">
        <f t="shared" si="61"/>
        <v>-3.7541104624877865E-3</v>
      </c>
      <c r="AT104" s="3">
        <v>43833</v>
      </c>
      <c r="AU104">
        <v>17.73</v>
      </c>
      <c r="AV104">
        <f t="shared" si="62"/>
        <v>0.97955801104972373</v>
      </c>
      <c r="AW104">
        <f t="shared" si="63"/>
        <v>-2.0653818185663569E-2</v>
      </c>
      <c r="AY104" s="3">
        <v>43833</v>
      </c>
      <c r="AZ104">
        <v>138.34</v>
      </c>
      <c r="BA104">
        <f t="shared" si="64"/>
        <v>0.98050889503154015</v>
      </c>
      <c r="BB104">
        <f t="shared" si="65"/>
        <v>-1.9683561452627646E-2</v>
      </c>
      <c r="BD104" s="3">
        <v>43833</v>
      </c>
      <c r="BE104">
        <v>71.6357</v>
      </c>
      <c r="BF104">
        <f t="shared" si="66"/>
        <v>0.96591584809239051</v>
      </c>
      <c r="BG104">
        <f t="shared" si="67"/>
        <v>-3.4678562340237681E-2</v>
      </c>
      <c r="BI104" s="3">
        <v>43833</v>
      </c>
      <c r="BJ104">
        <v>158.62</v>
      </c>
      <c r="BK104">
        <f t="shared" si="68"/>
        <v>0.98754825052919937</v>
      </c>
      <c r="BL104">
        <f t="shared" si="69"/>
        <v>-1.2529922105142565E-2</v>
      </c>
      <c r="BN104" s="3">
        <v>43833</v>
      </c>
      <c r="BO104">
        <v>8793.9</v>
      </c>
      <c r="BP104">
        <f t="shared" si="70"/>
        <v>0.99117244612960453</v>
      </c>
      <c r="BQ104">
        <f t="shared" si="71"/>
        <v>-8.8667475507603101E-3</v>
      </c>
      <c r="BS104" s="3">
        <v>43833</v>
      </c>
      <c r="BT104">
        <v>325.89999999999998</v>
      </c>
      <c r="BU104">
        <f t="shared" si="72"/>
        <v>0.98814468936660493</v>
      </c>
      <c r="BV104">
        <f t="shared" si="73"/>
        <v>-1.1926145229211467E-2</v>
      </c>
      <c r="BX104" s="3">
        <v>43833</v>
      </c>
      <c r="BY104">
        <v>5.9016999999999999</v>
      </c>
      <c r="BZ104">
        <f t="shared" si="74"/>
        <v>0.98399386431465397</v>
      </c>
      <c r="CA104">
        <f t="shared" si="75"/>
        <v>-1.6135617401911578E-2</v>
      </c>
      <c r="CC104" s="3">
        <v>43833</v>
      </c>
      <c r="CD104">
        <v>78.943299999999994</v>
      </c>
      <c r="CE104">
        <f t="shared" si="76"/>
        <v>1.0060316044348159</v>
      </c>
      <c r="CF104">
        <f t="shared" si="77"/>
        <v>6.0134871232579703E-3</v>
      </c>
      <c r="CH104" s="3">
        <v>43833</v>
      </c>
      <c r="CI104">
        <v>68.599999999999994</v>
      </c>
      <c r="CJ104">
        <f t="shared" si="78"/>
        <v>1.0354716981132075</v>
      </c>
      <c r="CK104">
        <f t="shared" si="79"/>
        <v>3.4857069865507899E-2</v>
      </c>
      <c r="CM104" s="3">
        <v>43833</v>
      </c>
      <c r="CN104">
        <v>38.052999999999997</v>
      </c>
      <c r="CO104">
        <f t="shared" si="80"/>
        <v>0.99463644395188466</v>
      </c>
      <c r="CP104">
        <f t="shared" si="81"/>
        <v>-5.3779915550936407E-3</v>
      </c>
      <c r="CR104" s="3">
        <v>43833</v>
      </c>
      <c r="CS104">
        <v>18.068000000000001</v>
      </c>
      <c r="CT104">
        <f t="shared" si="82"/>
        <v>1.0012191067272527</v>
      </c>
      <c r="CU104">
        <f t="shared" si="83"/>
        <v>1.2183642200488734E-3</v>
      </c>
      <c r="CW104" s="3">
        <v>43833</v>
      </c>
      <c r="CX104">
        <v>29.533999999999999</v>
      </c>
      <c r="CY104">
        <f t="shared" si="84"/>
        <v>1.0296332450146422</v>
      </c>
      <c r="CZ104">
        <f t="shared" si="85"/>
        <v>2.9202666031253596E-2</v>
      </c>
      <c r="DB104" s="3">
        <v>43833</v>
      </c>
      <c r="DC104">
        <v>86.46</v>
      </c>
      <c r="DD104">
        <f t="shared" si="86"/>
        <v>0.98631074606433944</v>
      </c>
      <c r="DE104">
        <f t="shared" si="87"/>
        <v>-1.378381575117745E-2</v>
      </c>
    </row>
    <row r="105" spans="1:109">
      <c r="A105" s="3">
        <v>43836</v>
      </c>
      <c r="B105">
        <v>95.144000000000005</v>
      </c>
      <c r="C105">
        <f t="shared" si="44"/>
        <v>1.0148855715024774</v>
      </c>
      <c r="D105">
        <f t="shared" si="45"/>
        <v>1.4775868702425381E-2</v>
      </c>
      <c r="F105" s="3">
        <v>43836</v>
      </c>
      <c r="G105">
        <v>120.75</v>
      </c>
      <c r="H105">
        <f t="shared" si="46"/>
        <v>0.99809885931558928</v>
      </c>
      <c r="I105">
        <f t="shared" si="47"/>
        <v>-1.9029501460861868E-3</v>
      </c>
      <c r="K105" s="3">
        <v>43836</v>
      </c>
      <c r="L105">
        <v>74.95</v>
      </c>
      <c r="M105">
        <f t="shared" si="48"/>
        <v>1.0079682614396666</v>
      </c>
      <c r="N105">
        <f t="shared" si="49"/>
        <v>7.9366824864639061E-3</v>
      </c>
      <c r="P105" s="3">
        <v>43836</v>
      </c>
      <c r="Q105">
        <v>226.99</v>
      </c>
      <c r="R105">
        <f t="shared" si="50"/>
        <v>1.0035812184985411</v>
      </c>
      <c r="S105">
        <f t="shared" si="51"/>
        <v>3.5748212044298582E-3</v>
      </c>
      <c r="U105" s="3">
        <v>43836</v>
      </c>
      <c r="V105">
        <v>120.6</v>
      </c>
      <c r="W105">
        <f t="shared" si="52"/>
        <v>0.99661185026030896</v>
      </c>
      <c r="X105">
        <f t="shared" si="53"/>
        <v>-3.3939025168761667E-3</v>
      </c>
      <c r="Z105" s="3">
        <v>43836</v>
      </c>
      <c r="AA105">
        <v>47.8</v>
      </c>
      <c r="AB105">
        <f t="shared" si="54"/>
        <v>1.0035691790888095</v>
      </c>
      <c r="AC105">
        <f t="shared" si="55"/>
        <v>3.5628246846411893E-3</v>
      </c>
      <c r="AE105" s="3">
        <v>43836</v>
      </c>
      <c r="AF105">
        <v>88.44</v>
      </c>
      <c r="AG105">
        <f t="shared" si="56"/>
        <v>1.0405930109424639</v>
      </c>
      <c r="AH105">
        <f t="shared" si="57"/>
        <v>3.9790753478710771E-2</v>
      </c>
      <c r="AJ105" s="3">
        <v>43836</v>
      </c>
      <c r="AK105">
        <v>70.87</v>
      </c>
      <c r="AL105">
        <f t="shared" si="58"/>
        <v>1.0076780890089578</v>
      </c>
      <c r="AM105">
        <f t="shared" si="59"/>
        <v>7.648762502237806E-3</v>
      </c>
      <c r="AO105" s="3">
        <v>43836</v>
      </c>
      <c r="AP105">
        <v>21.04</v>
      </c>
      <c r="AQ105">
        <f t="shared" si="60"/>
        <v>0.98918664786083688</v>
      </c>
      <c r="AR105">
        <f t="shared" si="61"/>
        <v>-1.0872241342636695E-2</v>
      </c>
      <c r="AT105" s="3">
        <v>43836</v>
      </c>
      <c r="AU105">
        <v>18.05</v>
      </c>
      <c r="AV105">
        <f t="shared" si="62"/>
        <v>1.0180485053581501</v>
      </c>
      <c r="AW105">
        <f t="shared" si="63"/>
        <v>1.7887564692773434E-2</v>
      </c>
      <c r="AY105" s="3">
        <v>43836</v>
      </c>
      <c r="AZ105">
        <v>138.22999999999999</v>
      </c>
      <c r="BA105">
        <f t="shared" si="64"/>
        <v>0.99920485759722411</v>
      </c>
      <c r="BB105">
        <f t="shared" si="65"/>
        <v>-7.9545869617288309E-4</v>
      </c>
      <c r="BD105" s="3">
        <v>43836</v>
      </c>
      <c r="BE105">
        <v>71.756</v>
      </c>
      <c r="BF105">
        <f t="shared" si="66"/>
        <v>1.0016793302780598</v>
      </c>
      <c r="BG105">
        <f t="shared" si="67"/>
        <v>1.6779217796372582E-3</v>
      </c>
      <c r="BI105" s="3">
        <v>43836</v>
      </c>
      <c r="BJ105">
        <v>159.03</v>
      </c>
      <c r="BK105">
        <f t="shared" si="68"/>
        <v>1.0025847938469297</v>
      </c>
      <c r="BL105">
        <f t="shared" si="69"/>
        <v>2.5814590126507489E-3</v>
      </c>
      <c r="BN105" s="3">
        <v>43836</v>
      </c>
      <c r="BO105">
        <v>8848.52</v>
      </c>
      <c r="BP105">
        <f t="shared" si="70"/>
        <v>1.0062111236197819</v>
      </c>
      <c r="BQ105">
        <f t="shared" si="71"/>
        <v>6.191914092270683E-3</v>
      </c>
      <c r="BS105" s="3">
        <v>43836</v>
      </c>
      <c r="BT105">
        <v>335.83</v>
      </c>
      <c r="BU105">
        <f t="shared" si="72"/>
        <v>1.0304694691623197</v>
      </c>
      <c r="BV105">
        <f t="shared" si="73"/>
        <v>3.0014493701641172E-2</v>
      </c>
      <c r="BX105" s="3">
        <v>43836</v>
      </c>
      <c r="BY105">
        <v>5.9264999999999999</v>
      </c>
      <c r="BZ105">
        <f t="shared" si="74"/>
        <v>1.0042021790331599</v>
      </c>
      <c r="CA105">
        <f t="shared" si="75"/>
        <v>4.1933745356117994E-3</v>
      </c>
      <c r="CC105" s="3">
        <v>43836</v>
      </c>
      <c r="CD105">
        <v>80.086699999999993</v>
      </c>
      <c r="CE105">
        <f t="shared" si="76"/>
        <v>1.0144838130658334</v>
      </c>
      <c r="CF105">
        <f t="shared" si="77"/>
        <v>1.4379924578159222E-2</v>
      </c>
      <c r="CH105" s="3">
        <v>43836</v>
      </c>
      <c r="CI105">
        <v>68.91</v>
      </c>
      <c r="CJ105">
        <f t="shared" si="78"/>
        <v>1.0045189504373178</v>
      </c>
      <c r="CK105">
        <f t="shared" si="79"/>
        <v>4.5087706372770086E-3</v>
      </c>
      <c r="CM105" s="3">
        <v>43836</v>
      </c>
      <c r="CN105">
        <v>38.004100000000001</v>
      </c>
      <c r="CO105">
        <f t="shared" si="80"/>
        <v>0.99871495020103551</v>
      </c>
      <c r="CP105">
        <f t="shared" si="81"/>
        <v>-1.2858761834967816E-3</v>
      </c>
      <c r="CR105" s="3">
        <v>43836</v>
      </c>
      <c r="CS105">
        <v>18.178999999999998</v>
      </c>
      <c r="CT105">
        <f t="shared" si="82"/>
        <v>1.0061434580473765</v>
      </c>
      <c r="CU105">
        <f t="shared" si="83"/>
        <v>6.1246639435668746E-3</v>
      </c>
      <c r="CW105" s="3">
        <v>43836</v>
      </c>
      <c r="CX105">
        <v>30.102699999999999</v>
      </c>
      <c r="CY105">
        <f t="shared" si="84"/>
        <v>1.0192557730073812</v>
      </c>
      <c r="CZ105">
        <f t="shared" si="85"/>
        <v>1.9072726677031679E-2</v>
      </c>
      <c r="DB105" s="3">
        <v>43836</v>
      </c>
      <c r="DC105">
        <v>86.57</v>
      </c>
      <c r="DD105">
        <f t="shared" si="86"/>
        <v>1.0012722646310432</v>
      </c>
      <c r="DE105">
        <f t="shared" si="87"/>
        <v>1.2714559881966659E-3</v>
      </c>
    </row>
    <row r="106" spans="1:109">
      <c r="A106" s="3">
        <v>43837</v>
      </c>
      <c r="B106">
        <v>95.343000000000004</v>
      </c>
      <c r="C106">
        <f t="shared" si="44"/>
        <v>1.0020915664676699</v>
      </c>
      <c r="D106">
        <f t="shared" si="45"/>
        <v>2.0893821877064908E-3</v>
      </c>
      <c r="F106" s="3">
        <v>43837</v>
      </c>
      <c r="G106">
        <v>120</v>
      </c>
      <c r="H106">
        <f t="shared" si="46"/>
        <v>0.99378881987577639</v>
      </c>
      <c r="I106">
        <f t="shared" si="47"/>
        <v>-6.2305497506360864E-3</v>
      </c>
      <c r="K106" s="3">
        <v>43837</v>
      </c>
      <c r="L106">
        <v>74.597499999999997</v>
      </c>
      <c r="M106">
        <f t="shared" si="48"/>
        <v>0.99529686457638422</v>
      </c>
      <c r="N106">
        <f t="shared" si="49"/>
        <v>-4.714229964776516E-3</v>
      </c>
      <c r="P106" s="3">
        <v>43837</v>
      </c>
      <c r="Q106">
        <v>225.92</v>
      </c>
      <c r="R106">
        <f t="shared" si="50"/>
        <v>0.99528613595312554</v>
      </c>
      <c r="S106">
        <f t="shared" si="51"/>
        <v>-4.725009342733559E-3</v>
      </c>
      <c r="U106" s="3">
        <v>43837</v>
      </c>
      <c r="V106">
        <v>119.06</v>
      </c>
      <c r="W106">
        <f t="shared" si="52"/>
        <v>0.98723051409618579</v>
      </c>
      <c r="X106">
        <f t="shared" si="53"/>
        <v>-1.2851716567840975E-2</v>
      </c>
      <c r="Z106" s="3">
        <v>43837</v>
      </c>
      <c r="AA106">
        <v>47.49</v>
      </c>
      <c r="AB106">
        <f t="shared" si="54"/>
        <v>0.99351464435146453</v>
      </c>
      <c r="AC106">
        <f t="shared" si="55"/>
        <v>-6.5064769363797287E-3</v>
      </c>
      <c r="AE106" s="3">
        <v>43837</v>
      </c>
      <c r="AF106">
        <v>89.29</v>
      </c>
      <c r="AG106">
        <f t="shared" si="56"/>
        <v>1.0096110357304389</v>
      </c>
      <c r="AH106">
        <f t="shared" si="57"/>
        <v>9.56514353987966E-3</v>
      </c>
      <c r="AJ106" s="3">
        <v>43837</v>
      </c>
      <c r="AK106">
        <v>70.290000000000006</v>
      </c>
      <c r="AL106">
        <f t="shared" si="58"/>
        <v>0.99181600112882751</v>
      </c>
      <c r="AM106">
        <f t="shared" si="59"/>
        <v>-8.2176716343505766E-3</v>
      </c>
      <c r="AO106" s="3">
        <v>43837</v>
      </c>
      <c r="AP106">
        <v>20.97</v>
      </c>
      <c r="AQ106">
        <f t="shared" si="60"/>
        <v>0.99667300380228141</v>
      </c>
      <c r="AR106">
        <f t="shared" si="61"/>
        <v>-3.33254295568049E-3</v>
      </c>
      <c r="AT106" s="3">
        <v>43837</v>
      </c>
      <c r="AU106">
        <v>17.82</v>
      </c>
      <c r="AV106">
        <f t="shared" si="62"/>
        <v>0.98725761772853182</v>
      </c>
      <c r="AW106">
        <f t="shared" si="63"/>
        <v>-1.2824262736226709E-2</v>
      </c>
      <c r="AY106" s="3">
        <v>43837</v>
      </c>
      <c r="AZ106">
        <v>135.88</v>
      </c>
      <c r="BA106">
        <f t="shared" si="64"/>
        <v>0.98299934891123497</v>
      </c>
      <c r="BB106">
        <f t="shared" si="65"/>
        <v>-1.7146821183882659E-2</v>
      </c>
      <c r="BD106" s="3">
        <v>43837</v>
      </c>
      <c r="BE106">
        <v>70.084999999999994</v>
      </c>
      <c r="BF106">
        <f t="shared" si="66"/>
        <v>0.9767127487596855</v>
      </c>
      <c r="BG106">
        <f t="shared" si="67"/>
        <v>-2.356268372182321E-2</v>
      </c>
      <c r="BI106" s="3">
        <v>43837</v>
      </c>
      <c r="BJ106">
        <v>157.58000000000001</v>
      </c>
      <c r="BK106">
        <f t="shared" si="68"/>
        <v>0.99088222347984667</v>
      </c>
      <c r="BL106">
        <f t="shared" si="69"/>
        <v>-9.1595978502822788E-3</v>
      </c>
      <c r="BN106" s="3">
        <v>43837</v>
      </c>
      <c r="BO106">
        <v>8846.4500000000007</v>
      </c>
      <c r="BP106">
        <f t="shared" si="70"/>
        <v>0.99976606257317613</v>
      </c>
      <c r="BQ106">
        <f t="shared" si="71"/>
        <v>-2.3396479445199746E-4</v>
      </c>
      <c r="BS106" s="3">
        <v>43837</v>
      </c>
      <c r="BT106">
        <v>330.75</v>
      </c>
      <c r="BU106">
        <f t="shared" si="72"/>
        <v>0.98487329899056075</v>
      </c>
      <c r="BV106">
        <f t="shared" si="73"/>
        <v>-1.5242276550091902E-2</v>
      </c>
      <c r="BX106" s="3">
        <v>43837</v>
      </c>
      <c r="BY106">
        <v>5.9983000000000004</v>
      </c>
      <c r="BZ106">
        <f t="shared" si="74"/>
        <v>1.0121150763519784</v>
      </c>
      <c r="CA106">
        <f t="shared" si="75"/>
        <v>1.2042276210831305E-2</v>
      </c>
      <c r="CC106" s="3">
        <v>43837</v>
      </c>
      <c r="CD106">
        <v>80.546700000000001</v>
      </c>
      <c r="CE106">
        <f t="shared" si="76"/>
        <v>1.0057437751836449</v>
      </c>
      <c r="CF106">
        <f t="shared" si="77"/>
        <v>5.727342600314757E-3</v>
      </c>
      <c r="CH106" s="3">
        <v>43837</v>
      </c>
      <c r="CI106">
        <v>68.27</v>
      </c>
      <c r="CJ106">
        <f t="shared" si="78"/>
        <v>0.9907125235814831</v>
      </c>
      <c r="CK106">
        <f t="shared" si="79"/>
        <v>-9.330873938927637E-3</v>
      </c>
      <c r="CM106" s="3">
        <v>43837</v>
      </c>
      <c r="CN106">
        <v>37.877000000000002</v>
      </c>
      <c r="CO106">
        <f t="shared" si="80"/>
        <v>0.99665562399846341</v>
      </c>
      <c r="CP106">
        <f t="shared" si="81"/>
        <v>-3.349980927097789E-3</v>
      </c>
      <c r="CR106" s="3">
        <v>43837</v>
      </c>
      <c r="CS106">
        <v>18.393000000000001</v>
      </c>
      <c r="CT106">
        <f t="shared" si="82"/>
        <v>1.0117718246328182</v>
      </c>
      <c r="CU106">
        <f t="shared" si="83"/>
        <v>1.1703075712736013E-2</v>
      </c>
      <c r="CW106" s="3">
        <v>43837</v>
      </c>
      <c r="CX106">
        <v>31.270700000000001</v>
      </c>
      <c r="CY106">
        <f t="shared" si="84"/>
        <v>1.0388005062668799</v>
      </c>
      <c r="CZ106">
        <f t="shared" si="85"/>
        <v>3.806668816374989E-2</v>
      </c>
      <c r="DB106" s="3">
        <v>43837</v>
      </c>
      <c r="DC106">
        <v>86.91</v>
      </c>
      <c r="DD106">
        <f t="shared" si="86"/>
        <v>1.0039274575488044</v>
      </c>
      <c r="DE106">
        <f t="shared" si="87"/>
        <v>3.9197652216862973E-3</v>
      </c>
    </row>
    <row r="107" spans="1:109">
      <c r="A107" s="3">
        <v>43838</v>
      </c>
      <c r="B107">
        <v>94.598500000000001</v>
      </c>
      <c r="C107">
        <f t="shared" si="44"/>
        <v>0.99219135122662383</v>
      </c>
      <c r="D107">
        <f t="shared" si="45"/>
        <v>-7.8392959173161775E-3</v>
      </c>
      <c r="F107" s="3">
        <v>43838</v>
      </c>
      <c r="G107">
        <v>120.49</v>
      </c>
      <c r="H107">
        <f t="shared" si="46"/>
        <v>1.0040833333333332</v>
      </c>
      <c r="I107">
        <f t="shared" si="47"/>
        <v>4.0750191531389512E-3</v>
      </c>
      <c r="K107" s="3">
        <v>43838</v>
      </c>
      <c r="L107">
        <v>75.797499999999999</v>
      </c>
      <c r="M107">
        <f t="shared" si="48"/>
        <v>1.0160863299708436</v>
      </c>
      <c r="N107">
        <f t="shared" si="49"/>
        <v>1.595831599025016E-2</v>
      </c>
      <c r="P107" s="3">
        <v>43838</v>
      </c>
      <c r="Q107">
        <v>225.99</v>
      </c>
      <c r="R107">
        <f t="shared" si="50"/>
        <v>1.0003098441926346</v>
      </c>
      <c r="S107">
        <f t="shared" si="51"/>
        <v>3.0979620083578798E-4</v>
      </c>
      <c r="U107" s="3">
        <v>43838</v>
      </c>
      <c r="V107">
        <v>117.7</v>
      </c>
      <c r="W107">
        <f t="shared" si="52"/>
        <v>0.98857718797245087</v>
      </c>
      <c r="X107">
        <f t="shared" si="53"/>
        <v>-1.1488553459013012E-2</v>
      </c>
      <c r="Z107" s="3">
        <v>43838</v>
      </c>
      <c r="AA107">
        <v>47.52</v>
      </c>
      <c r="AB107">
        <f t="shared" si="54"/>
        <v>1.0006317119393557</v>
      </c>
      <c r="AC107">
        <f t="shared" si="55"/>
        <v>6.3151249335910149E-4</v>
      </c>
      <c r="AE107" s="3">
        <v>43838</v>
      </c>
      <c r="AF107">
        <v>87.34</v>
      </c>
      <c r="AG107">
        <f t="shared" si="56"/>
        <v>0.97816104826968298</v>
      </c>
      <c r="AH107">
        <f t="shared" si="57"/>
        <v>-2.2080951471710238E-2</v>
      </c>
      <c r="AJ107" s="3">
        <v>43838</v>
      </c>
      <c r="AK107">
        <v>69.23</v>
      </c>
      <c r="AL107">
        <f t="shared" si="58"/>
        <v>0.98491961872243561</v>
      </c>
      <c r="AM107">
        <f t="shared" si="59"/>
        <v>-1.5195246497879945E-2</v>
      </c>
      <c r="AO107" s="3">
        <v>43838</v>
      </c>
      <c r="AP107">
        <v>20.91</v>
      </c>
      <c r="AQ107">
        <f t="shared" si="60"/>
        <v>0.9971387696709586</v>
      </c>
      <c r="AR107">
        <f t="shared" si="61"/>
        <v>-2.8653314732862822E-3</v>
      </c>
      <c r="AT107" s="3">
        <v>43838</v>
      </c>
      <c r="AU107">
        <v>18.45</v>
      </c>
      <c r="AV107">
        <f t="shared" si="62"/>
        <v>1.0353535353535352</v>
      </c>
      <c r="AW107">
        <f t="shared" si="63"/>
        <v>3.4742948443872837E-2</v>
      </c>
      <c r="AY107" s="3">
        <v>43838</v>
      </c>
      <c r="AZ107">
        <v>136.94</v>
      </c>
      <c r="BA107">
        <f t="shared" si="64"/>
        <v>1.0078010008831322</v>
      </c>
      <c r="BB107">
        <f t="shared" si="65"/>
        <v>7.7707304005336895E-3</v>
      </c>
      <c r="BD107" s="3">
        <v>43838</v>
      </c>
      <c r="BE107">
        <v>68.980400000000003</v>
      </c>
      <c r="BF107">
        <f t="shared" si="66"/>
        <v>0.98423913818934161</v>
      </c>
      <c r="BG107">
        <f t="shared" si="67"/>
        <v>-1.5886384840883238E-2</v>
      </c>
      <c r="BI107" s="3">
        <v>43838</v>
      </c>
      <c r="BJ107">
        <v>160.09</v>
      </c>
      <c r="BK107">
        <f t="shared" si="68"/>
        <v>1.0159284173118415</v>
      </c>
      <c r="BL107">
        <f t="shared" si="69"/>
        <v>1.5802891272460911E-2</v>
      </c>
      <c r="BN107" s="3">
        <v>43838</v>
      </c>
      <c r="BO107">
        <v>8912.3700000000008</v>
      </c>
      <c r="BP107">
        <f t="shared" si="70"/>
        <v>1.0074515766211305</v>
      </c>
      <c r="BQ107">
        <f t="shared" si="71"/>
        <v>7.423950776575961E-3</v>
      </c>
      <c r="BS107" s="3">
        <v>43838</v>
      </c>
      <c r="BT107">
        <v>339.26</v>
      </c>
      <c r="BU107">
        <f t="shared" si="72"/>
        <v>1.0257294028722599</v>
      </c>
      <c r="BV107">
        <f t="shared" si="73"/>
        <v>2.5403972072511598E-2</v>
      </c>
      <c r="BX107" s="3">
        <v>43838</v>
      </c>
      <c r="BY107">
        <v>6.0095000000000001</v>
      </c>
      <c r="BZ107">
        <f t="shared" si="74"/>
        <v>1.0018671957054499</v>
      </c>
      <c r="CA107">
        <f t="shared" si="75"/>
        <v>1.8654546624571292E-3</v>
      </c>
      <c r="CC107" s="3">
        <v>43838</v>
      </c>
      <c r="CD107">
        <v>79.523300000000006</v>
      </c>
      <c r="CE107">
        <f t="shared" si="76"/>
        <v>0.98729432739019729</v>
      </c>
      <c r="CF107">
        <f t="shared" si="77"/>
        <v>-1.2787079959890592E-2</v>
      </c>
      <c r="CH107" s="3">
        <v>43838</v>
      </c>
      <c r="CI107">
        <v>65.44</v>
      </c>
      <c r="CJ107">
        <f t="shared" si="78"/>
        <v>0.95854694594990486</v>
      </c>
      <c r="CK107">
        <f t="shared" si="79"/>
        <v>-4.233673913569725E-2</v>
      </c>
      <c r="CM107" s="3">
        <v>43838</v>
      </c>
      <c r="CN107">
        <v>38.18</v>
      </c>
      <c r="CO107">
        <f t="shared" si="80"/>
        <v>1.0079995775800616</v>
      </c>
      <c r="CP107">
        <f t="shared" si="81"/>
        <v>7.9677505816899037E-3</v>
      </c>
      <c r="CR107" s="3">
        <v>43838</v>
      </c>
      <c r="CS107">
        <v>18.167000000000002</v>
      </c>
      <c r="CT107">
        <f t="shared" si="82"/>
        <v>0.98771271679443273</v>
      </c>
      <c r="CU107">
        <f t="shared" si="83"/>
        <v>-1.2363395992052531E-2</v>
      </c>
      <c r="CW107" s="3">
        <v>43838</v>
      </c>
      <c r="CX107">
        <v>32.8093</v>
      </c>
      <c r="CY107">
        <f t="shared" si="84"/>
        <v>1.0492026081923334</v>
      </c>
      <c r="CZ107">
        <f t="shared" si="85"/>
        <v>4.8030454894199097E-2</v>
      </c>
      <c r="DB107" s="3">
        <v>43838</v>
      </c>
      <c r="DC107">
        <v>87.16</v>
      </c>
      <c r="DD107">
        <f t="shared" si="86"/>
        <v>1.0028765389483374</v>
      </c>
      <c r="DE107">
        <f t="shared" si="87"/>
        <v>2.8724096270504357E-3</v>
      </c>
    </row>
    <row r="108" spans="1:109">
      <c r="A108" s="3">
        <v>43839</v>
      </c>
      <c r="B108">
        <v>95.052499999999995</v>
      </c>
      <c r="C108">
        <f t="shared" si="44"/>
        <v>1.0047992304317721</v>
      </c>
      <c r="D108">
        <f t="shared" si="45"/>
        <v>4.787750839557332E-3</v>
      </c>
      <c r="F108" s="3">
        <v>43839</v>
      </c>
      <c r="G108">
        <v>122.13</v>
      </c>
      <c r="H108">
        <f t="shared" si="46"/>
        <v>1.0136110880571001</v>
      </c>
      <c r="I108">
        <f t="shared" si="47"/>
        <v>1.3519289247812018E-2</v>
      </c>
      <c r="K108" s="3">
        <v>43839</v>
      </c>
      <c r="L108">
        <v>77.407499999999999</v>
      </c>
      <c r="M108">
        <f t="shared" si="48"/>
        <v>1.0212408060951879</v>
      </c>
      <c r="N108">
        <f t="shared" si="49"/>
        <v>2.1018364551980692E-2</v>
      </c>
      <c r="P108" s="3">
        <v>43839</v>
      </c>
      <c r="Q108">
        <v>228.65</v>
      </c>
      <c r="R108">
        <f t="shared" si="50"/>
        <v>1.0117704323200141</v>
      </c>
      <c r="S108">
        <f t="shared" si="51"/>
        <v>1.1701699598351076E-2</v>
      </c>
      <c r="U108" s="3">
        <v>43839</v>
      </c>
      <c r="V108">
        <v>117.51</v>
      </c>
      <c r="W108">
        <f t="shared" si="52"/>
        <v>0.99838572642310963</v>
      </c>
      <c r="X108">
        <f t="shared" si="53"/>
        <v>-1.6155779203813737E-3</v>
      </c>
      <c r="Z108" s="3">
        <v>43839</v>
      </c>
      <c r="AA108">
        <v>47.32</v>
      </c>
      <c r="AB108">
        <f t="shared" si="54"/>
        <v>0.99579124579124578</v>
      </c>
      <c r="AC108">
        <f t="shared" si="55"/>
        <v>-4.2176359442034688E-3</v>
      </c>
      <c r="AE108" s="3">
        <v>43839</v>
      </c>
      <c r="AF108">
        <v>88.25</v>
      </c>
      <c r="AG108">
        <f t="shared" si="56"/>
        <v>1.0104190519807648</v>
      </c>
      <c r="AH108">
        <f t="shared" si="57"/>
        <v>1.0365147755991183E-2</v>
      </c>
      <c r="AJ108" s="3">
        <v>43839</v>
      </c>
      <c r="AK108">
        <v>69.760000000000005</v>
      </c>
      <c r="AL108">
        <f t="shared" si="58"/>
        <v>1.0076556406182291</v>
      </c>
      <c r="AM108">
        <f t="shared" si="59"/>
        <v>7.626484910790144E-3</v>
      </c>
      <c r="AO108" s="3">
        <v>43839</v>
      </c>
      <c r="AP108">
        <v>21.11</v>
      </c>
      <c r="AQ108">
        <f t="shared" si="60"/>
        <v>1.0095648015303682</v>
      </c>
      <c r="AR108">
        <f t="shared" si="61"/>
        <v>9.5193484196869956E-3</v>
      </c>
      <c r="AT108" s="3">
        <v>43839</v>
      </c>
      <c r="AU108">
        <v>19.25</v>
      </c>
      <c r="AV108">
        <f t="shared" si="62"/>
        <v>1.0433604336043361</v>
      </c>
      <c r="AW108">
        <f t="shared" si="63"/>
        <v>4.244669024725705E-2</v>
      </c>
      <c r="AY108" s="3">
        <v>43839</v>
      </c>
      <c r="AZ108">
        <v>137.44</v>
      </c>
      <c r="BA108">
        <f t="shared" si="64"/>
        <v>1.0036512341171315</v>
      </c>
      <c r="BB108">
        <f t="shared" si="65"/>
        <v>3.6445845430283282E-3</v>
      </c>
      <c r="BD108" s="3">
        <v>43839</v>
      </c>
      <c r="BE108">
        <v>67.755399999999995</v>
      </c>
      <c r="BF108">
        <f t="shared" si="66"/>
        <v>0.98224133232048516</v>
      </c>
      <c r="BG108">
        <f t="shared" si="67"/>
        <v>-1.7918244893538091E-2</v>
      </c>
      <c r="BI108" s="3">
        <v>43839</v>
      </c>
      <c r="BJ108">
        <v>162.09</v>
      </c>
      <c r="BK108">
        <f t="shared" si="68"/>
        <v>1.0124929727028547</v>
      </c>
      <c r="BL108">
        <f t="shared" si="69"/>
        <v>1.2415579434081026E-2</v>
      </c>
      <c r="BN108" s="3">
        <v>43839</v>
      </c>
      <c r="BO108">
        <v>8989.6299999999992</v>
      </c>
      <c r="BP108">
        <f t="shared" si="70"/>
        <v>1.0086688501487258</v>
      </c>
      <c r="BQ108">
        <f t="shared" si="71"/>
        <v>8.6314914168540043E-3</v>
      </c>
      <c r="BS108" s="3">
        <v>43839</v>
      </c>
      <c r="BT108">
        <v>335.66</v>
      </c>
      <c r="BU108">
        <f t="shared" si="72"/>
        <v>0.98938866945705373</v>
      </c>
      <c r="BV108">
        <f t="shared" si="73"/>
        <v>-1.0668032187543468E-2</v>
      </c>
      <c r="BX108" s="3">
        <v>43839</v>
      </c>
      <c r="BY108">
        <v>6.0754999999999999</v>
      </c>
      <c r="BZ108">
        <f t="shared" si="74"/>
        <v>1.0109826108661286</v>
      </c>
      <c r="CA108">
        <f t="shared" si="75"/>
        <v>1.0922739955822909E-2</v>
      </c>
      <c r="CC108" s="3">
        <v>43839</v>
      </c>
      <c r="CD108">
        <v>80.023300000000006</v>
      </c>
      <c r="CE108">
        <f t="shared" si="76"/>
        <v>1.0062874654346587</v>
      </c>
      <c r="CF108">
        <f t="shared" si="77"/>
        <v>6.2677817876108316E-3</v>
      </c>
      <c r="CH108" s="3">
        <v>43839</v>
      </c>
      <c r="CI108">
        <v>65.37</v>
      </c>
      <c r="CJ108">
        <f t="shared" si="78"/>
        <v>0.99893031784841091</v>
      </c>
      <c r="CK108">
        <f t="shared" si="79"/>
        <v>-1.0702546698532652E-3</v>
      </c>
      <c r="CM108" s="3">
        <v>43839</v>
      </c>
      <c r="CN108">
        <v>38.0139</v>
      </c>
      <c r="CO108">
        <f t="shared" si="80"/>
        <v>0.99564955474070194</v>
      </c>
      <c r="CP108">
        <f t="shared" si="81"/>
        <v>-4.3599359821911337E-3</v>
      </c>
      <c r="CR108" s="3">
        <v>43839</v>
      </c>
      <c r="CS108">
        <v>17.936</v>
      </c>
      <c r="CT108">
        <f t="shared" si="82"/>
        <v>0.98728463697913793</v>
      </c>
      <c r="CU108">
        <f t="shared" si="83"/>
        <v>-1.2796895126803943E-2</v>
      </c>
      <c r="CW108" s="3">
        <v>43839</v>
      </c>
      <c r="CX108">
        <v>32.089300000000001</v>
      </c>
      <c r="CY108">
        <f t="shared" si="84"/>
        <v>0.97805500269740597</v>
      </c>
      <c r="CZ108">
        <f t="shared" si="85"/>
        <v>-2.2189370551830203E-2</v>
      </c>
      <c r="DB108" s="3">
        <v>43839</v>
      </c>
      <c r="DC108">
        <v>87.57</v>
      </c>
      <c r="DD108">
        <f t="shared" si="86"/>
        <v>1.0047039926571821</v>
      </c>
      <c r="DE108">
        <f t="shared" si="87"/>
        <v>4.6929634577138899E-3</v>
      </c>
    </row>
    <row r="109" spans="1:109">
      <c r="A109" s="3">
        <v>43840</v>
      </c>
      <c r="B109">
        <v>94.158000000000001</v>
      </c>
      <c r="C109">
        <f t="shared" si="44"/>
        <v>0.99058941111491028</v>
      </c>
      <c r="D109">
        <f t="shared" si="45"/>
        <v>-9.4551482502532626E-3</v>
      </c>
      <c r="F109" s="3">
        <v>43840</v>
      </c>
      <c r="G109">
        <v>122.56</v>
      </c>
      <c r="H109">
        <f t="shared" si="46"/>
        <v>1.0035208384508312</v>
      </c>
      <c r="I109">
        <f t="shared" si="47"/>
        <v>3.514654809284107E-3</v>
      </c>
      <c r="K109" s="3">
        <v>43840</v>
      </c>
      <c r="L109">
        <v>77.582499999999996</v>
      </c>
      <c r="M109">
        <f t="shared" si="48"/>
        <v>1.0022607628459774</v>
      </c>
      <c r="N109">
        <f t="shared" si="49"/>
        <v>2.2582111667585961E-3</v>
      </c>
      <c r="P109" s="3">
        <v>43840</v>
      </c>
      <c r="Q109">
        <v>226.62</v>
      </c>
      <c r="R109">
        <f t="shared" si="50"/>
        <v>0.9911218018806035</v>
      </c>
      <c r="S109">
        <f t="shared" si="51"/>
        <v>-8.9178441516437421E-3</v>
      </c>
      <c r="U109" s="3">
        <v>43840</v>
      </c>
      <c r="V109">
        <v>116.44</v>
      </c>
      <c r="W109">
        <f t="shared" si="52"/>
        <v>0.99089439196664109</v>
      </c>
      <c r="X109">
        <f t="shared" si="53"/>
        <v>-9.1473174684272036E-3</v>
      </c>
      <c r="Z109" s="3">
        <v>43840</v>
      </c>
      <c r="AA109">
        <v>47.13</v>
      </c>
      <c r="AB109">
        <f t="shared" si="54"/>
        <v>0.99598478444632299</v>
      </c>
      <c r="AC109">
        <f t="shared" si="55"/>
        <v>-4.0232981745464648E-3</v>
      </c>
      <c r="AE109" s="3">
        <v>43840</v>
      </c>
      <c r="AF109">
        <v>86.27</v>
      </c>
      <c r="AG109">
        <f t="shared" si="56"/>
        <v>0.97756373937677055</v>
      </c>
      <c r="AH109">
        <f t="shared" si="57"/>
        <v>-2.269178272491873E-2</v>
      </c>
      <c r="AJ109" s="3">
        <v>43840</v>
      </c>
      <c r="AK109">
        <v>69.14</v>
      </c>
      <c r="AL109">
        <f t="shared" si="58"/>
        <v>0.99111238532110091</v>
      </c>
      <c r="AM109">
        <f t="shared" si="59"/>
        <v>-8.9273451072457224E-3</v>
      </c>
      <c r="AO109" s="3">
        <v>43840</v>
      </c>
      <c r="AP109">
        <v>21.01</v>
      </c>
      <c r="AQ109">
        <f t="shared" si="60"/>
        <v>0.99526290857413557</v>
      </c>
      <c r="AR109">
        <f t="shared" si="61"/>
        <v>-4.7483470033200994E-3</v>
      </c>
      <c r="AT109" s="3">
        <v>43840</v>
      </c>
      <c r="AU109">
        <v>18.989999999999998</v>
      </c>
      <c r="AV109">
        <f t="shared" si="62"/>
        <v>0.98649350649350642</v>
      </c>
      <c r="AW109">
        <f t="shared" si="63"/>
        <v>-1.3598535909598792E-2</v>
      </c>
      <c r="AY109" s="3">
        <v>43840</v>
      </c>
      <c r="AZ109">
        <v>136.07</v>
      </c>
      <c r="BA109">
        <f t="shared" si="64"/>
        <v>0.99003201396973217</v>
      </c>
      <c r="BB109">
        <f t="shared" si="65"/>
        <v>-1.0017999033178241E-2</v>
      </c>
      <c r="BD109" s="3">
        <v>43840</v>
      </c>
      <c r="BE109">
        <v>65.815299999999993</v>
      </c>
      <c r="BF109">
        <f t="shared" si="66"/>
        <v>0.97136611989597876</v>
      </c>
      <c r="BG109">
        <f t="shared" si="67"/>
        <v>-2.9051827282211146E-2</v>
      </c>
      <c r="BI109" s="3">
        <v>43840</v>
      </c>
      <c r="BJ109">
        <v>161.34</v>
      </c>
      <c r="BK109">
        <f t="shared" si="68"/>
        <v>0.99537294095872664</v>
      </c>
      <c r="BL109">
        <f t="shared" si="69"/>
        <v>-4.637797015255787E-3</v>
      </c>
      <c r="BN109" s="3">
        <v>43840</v>
      </c>
      <c r="BO109">
        <v>8966.64</v>
      </c>
      <c r="BP109">
        <f t="shared" si="70"/>
        <v>0.99744260887266778</v>
      </c>
      <c r="BQ109">
        <f t="shared" si="71"/>
        <v>-2.5606668380621831E-3</v>
      </c>
      <c r="BS109" s="3">
        <v>43840</v>
      </c>
      <c r="BT109">
        <v>329.05</v>
      </c>
      <c r="BU109">
        <f t="shared" si="72"/>
        <v>0.98030745397128038</v>
      </c>
      <c r="BV109">
        <f t="shared" si="73"/>
        <v>-1.9889027977905125E-2</v>
      </c>
      <c r="BX109" s="3">
        <v>43840</v>
      </c>
      <c r="BY109">
        <v>6.1079999999999997</v>
      </c>
      <c r="BZ109">
        <f t="shared" si="74"/>
        <v>1.0053493539626368</v>
      </c>
      <c r="CA109">
        <f t="shared" si="75"/>
        <v>5.3350969898565892E-3</v>
      </c>
      <c r="CC109" s="3">
        <v>43840</v>
      </c>
      <c r="CD109">
        <v>79.290000000000006</v>
      </c>
      <c r="CE109">
        <f t="shared" si="76"/>
        <v>0.99083641889299745</v>
      </c>
      <c r="CF109">
        <f t="shared" si="77"/>
        <v>-9.2058249845262501E-3</v>
      </c>
      <c r="CH109" s="3">
        <v>43840</v>
      </c>
      <c r="CI109">
        <v>64.98</v>
      </c>
      <c r="CJ109">
        <f t="shared" si="78"/>
        <v>0.99403396053235427</v>
      </c>
      <c r="CK109">
        <f t="shared" si="79"/>
        <v>-5.9839073836839797E-3</v>
      </c>
      <c r="CM109" s="3">
        <v>43840</v>
      </c>
      <c r="CN109">
        <v>38.600299999999997</v>
      </c>
      <c r="CO109">
        <f t="shared" si="80"/>
        <v>1.0154259363022473</v>
      </c>
      <c r="CP109">
        <f t="shared" si="81"/>
        <v>1.5308166145898121E-2</v>
      </c>
      <c r="CR109" s="3">
        <v>43840</v>
      </c>
      <c r="CS109">
        <v>18.033000000000001</v>
      </c>
      <c r="CT109">
        <f t="shared" si="82"/>
        <v>1.0054081177520071</v>
      </c>
      <c r="CU109">
        <f t="shared" si="83"/>
        <v>5.3935463953305651E-3</v>
      </c>
      <c r="CW109" s="3">
        <v>43840</v>
      </c>
      <c r="CX109">
        <v>31.8767</v>
      </c>
      <c r="CY109">
        <f t="shared" si="84"/>
        <v>0.99337473862003844</v>
      </c>
      <c r="CZ109">
        <f t="shared" si="85"/>
        <v>-6.6473058449806411E-3</v>
      </c>
      <c r="DB109" s="3">
        <v>43840</v>
      </c>
      <c r="DC109">
        <v>85.67</v>
      </c>
      <c r="DD109">
        <f t="shared" si="86"/>
        <v>0.97830307182825182</v>
      </c>
      <c r="DE109">
        <f t="shared" si="87"/>
        <v>-2.1935767558180348E-2</v>
      </c>
    </row>
    <row r="110" spans="1:109">
      <c r="A110" s="3">
        <v>43843</v>
      </c>
      <c r="B110">
        <v>94.564999999999998</v>
      </c>
      <c r="C110">
        <f t="shared" si="44"/>
        <v>1.004322521718813</v>
      </c>
      <c r="D110">
        <f t="shared" si="45"/>
        <v>4.313206455778912E-3</v>
      </c>
      <c r="F110" s="3">
        <v>43843</v>
      </c>
      <c r="G110">
        <v>123.74</v>
      </c>
      <c r="H110">
        <f t="shared" si="46"/>
        <v>1.0096279373368147</v>
      </c>
      <c r="I110">
        <f t="shared" si="47"/>
        <v>9.5818841105616108E-3</v>
      </c>
      <c r="K110" s="3">
        <v>43843</v>
      </c>
      <c r="L110">
        <v>79.239999999999995</v>
      </c>
      <c r="M110">
        <f t="shared" si="48"/>
        <v>1.0213643540746946</v>
      </c>
      <c r="N110">
        <f t="shared" si="49"/>
        <v>2.1139335537530484E-2</v>
      </c>
      <c r="P110" s="3">
        <v>43843</v>
      </c>
      <c r="Q110">
        <v>228.45</v>
      </c>
      <c r="R110">
        <f t="shared" si="50"/>
        <v>1.008075191951284</v>
      </c>
      <c r="S110">
        <f t="shared" si="51"/>
        <v>8.0427620568599631E-3</v>
      </c>
      <c r="U110" s="3">
        <v>43843</v>
      </c>
      <c r="V110">
        <v>116.66</v>
      </c>
      <c r="W110">
        <f t="shared" si="52"/>
        <v>1.001889385091034</v>
      </c>
      <c r="X110">
        <f t="shared" si="53"/>
        <v>1.8876024480690495E-3</v>
      </c>
      <c r="Z110" s="3">
        <v>43843</v>
      </c>
      <c r="AA110">
        <v>47.97</v>
      </c>
      <c r="AB110">
        <f t="shared" si="54"/>
        <v>1.0178230426479948</v>
      </c>
      <c r="AC110">
        <f t="shared" si="55"/>
        <v>1.7666074578333003E-2</v>
      </c>
      <c r="AE110" s="3">
        <v>43843</v>
      </c>
      <c r="AF110">
        <v>85.52</v>
      </c>
      <c r="AG110">
        <f t="shared" si="56"/>
        <v>0.99130636374174108</v>
      </c>
      <c r="AH110">
        <f t="shared" si="57"/>
        <v>-8.7316463716975903E-3</v>
      </c>
      <c r="AJ110" s="3">
        <v>43843</v>
      </c>
      <c r="AK110">
        <v>69.8</v>
      </c>
      <c r="AL110">
        <f t="shared" si="58"/>
        <v>1.0095458490020248</v>
      </c>
      <c r="AM110">
        <f t="shared" si="59"/>
        <v>9.500575274848256E-3</v>
      </c>
      <c r="AO110" s="3">
        <v>43843</v>
      </c>
      <c r="AP110">
        <v>21.2</v>
      </c>
      <c r="AQ110">
        <f t="shared" si="60"/>
        <v>1.0090433127082341</v>
      </c>
      <c r="AR110">
        <f t="shared" si="61"/>
        <v>9.0026668210576553E-3</v>
      </c>
      <c r="AT110" s="3">
        <v>43843</v>
      </c>
      <c r="AU110">
        <v>18.77</v>
      </c>
      <c r="AV110">
        <f t="shared" si="62"/>
        <v>0.98841495523959988</v>
      </c>
      <c r="AW110">
        <f t="shared" si="63"/>
        <v>-1.1652674225776968E-2</v>
      </c>
      <c r="AY110" s="3">
        <v>43843</v>
      </c>
      <c r="AZ110">
        <v>137.19999999999999</v>
      </c>
      <c r="BA110">
        <f t="shared" si="64"/>
        <v>1.0083045491291247</v>
      </c>
      <c r="BB110">
        <f t="shared" si="65"/>
        <v>8.2702560890177655E-3</v>
      </c>
      <c r="BD110" s="3">
        <v>43843</v>
      </c>
      <c r="BE110">
        <v>63.853999999999999</v>
      </c>
      <c r="BF110">
        <f t="shared" si="66"/>
        <v>0.97019993831221629</v>
      </c>
      <c r="BG110">
        <f t="shared" si="67"/>
        <v>-3.0253106753566416E-2</v>
      </c>
      <c r="BI110" s="3">
        <v>43843</v>
      </c>
      <c r="BJ110">
        <v>163.28</v>
      </c>
      <c r="BK110">
        <f t="shared" si="68"/>
        <v>1.0120242965166728</v>
      </c>
      <c r="BL110">
        <f t="shared" si="69"/>
        <v>1.1952578992760993E-2</v>
      </c>
      <c r="BN110" s="3">
        <v>43843</v>
      </c>
      <c r="BO110">
        <v>9070.65</v>
      </c>
      <c r="BP110">
        <f t="shared" si="70"/>
        <v>1.0115996627499264</v>
      </c>
      <c r="BQ110">
        <f t="shared" si="71"/>
        <v>1.1532902430784728E-2</v>
      </c>
      <c r="BS110" s="3">
        <v>43843</v>
      </c>
      <c r="BT110">
        <v>338.92</v>
      </c>
      <c r="BU110">
        <f t="shared" si="72"/>
        <v>1.0299954414222763</v>
      </c>
      <c r="BV110">
        <f t="shared" si="73"/>
        <v>2.9554376428135243E-2</v>
      </c>
      <c r="BX110" s="3">
        <v>43843</v>
      </c>
      <c r="BY110">
        <v>6.2995000000000001</v>
      </c>
      <c r="BZ110">
        <f t="shared" si="74"/>
        <v>1.0313523248199084</v>
      </c>
      <c r="CA110">
        <f t="shared" si="75"/>
        <v>3.0870877812161399E-2</v>
      </c>
      <c r="CC110" s="3">
        <v>43843</v>
      </c>
      <c r="CD110">
        <v>80.306700000000006</v>
      </c>
      <c r="CE110">
        <f t="shared" si="76"/>
        <v>1.0128225501324253</v>
      </c>
      <c r="CF110">
        <f t="shared" si="77"/>
        <v>1.2741037298560721E-2</v>
      </c>
      <c r="CH110" s="3">
        <v>43843</v>
      </c>
      <c r="CI110">
        <v>64.2</v>
      </c>
      <c r="CJ110">
        <f t="shared" si="78"/>
        <v>0.98799630655586335</v>
      </c>
      <c r="CK110">
        <f t="shared" si="79"/>
        <v>-1.2076319545038751E-2</v>
      </c>
      <c r="CM110" s="3">
        <v>43843</v>
      </c>
      <c r="CN110">
        <v>38.522100000000002</v>
      </c>
      <c r="CO110">
        <f t="shared" si="80"/>
        <v>0.99797410900951555</v>
      </c>
      <c r="CP110">
        <f t="shared" si="81"/>
        <v>-2.0279458834322321E-3</v>
      </c>
      <c r="CR110" s="3">
        <v>43843</v>
      </c>
      <c r="CS110">
        <v>17.995999999999999</v>
      </c>
      <c r="CT110">
        <f t="shared" si="82"/>
        <v>0.99794820606665546</v>
      </c>
      <c r="CU110">
        <f t="shared" si="83"/>
        <v>-2.0539017462089409E-3</v>
      </c>
      <c r="CW110" s="3">
        <v>43843</v>
      </c>
      <c r="CX110">
        <v>34.990699999999997</v>
      </c>
      <c r="CY110">
        <f t="shared" si="84"/>
        <v>1.0976889075719882</v>
      </c>
      <c r="CZ110">
        <f t="shared" si="85"/>
        <v>9.3206976505651851E-2</v>
      </c>
      <c r="DB110" s="3">
        <v>43843</v>
      </c>
      <c r="DC110">
        <v>86.2</v>
      </c>
      <c r="DD110">
        <f t="shared" si="86"/>
        <v>1.0061865297070154</v>
      </c>
      <c r="DE110">
        <f t="shared" si="87"/>
        <v>6.1674716936949208E-3</v>
      </c>
    </row>
    <row r="111" spans="1:109">
      <c r="A111" s="3">
        <v>43844</v>
      </c>
      <c r="B111">
        <v>93.471999999999994</v>
      </c>
      <c r="C111">
        <f t="shared" si="44"/>
        <v>0.98844181250991381</v>
      </c>
      <c r="D111">
        <f t="shared" si="45"/>
        <v>-1.1625502535087252E-2</v>
      </c>
      <c r="F111" s="3">
        <v>43844</v>
      </c>
      <c r="G111">
        <v>124.57</v>
      </c>
      <c r="H111">
        <f t="shared" si="46"/>
        <v>1.0067076127363828</v>
      </c>
      <c r="I111">
        <f t="shared" si="47"/>
        <v>6.6852167951585995E-3</v>
      </c>
      <c r="K111" s="3">
        <v>43844</v>
      </c>
      <c r="L111">
        <v>78.17</v>
      </c>
      <c r="M111">
        <f t="shared" si="48"/>
        <v>0.98649671882887435</v>
      </c>
      <c r="N111">
        <f t="shared" si="49"/>
        <v>-1.3595279598111076E-2</v>
      </c>
      <c r="P111" s="3">
        <v>43844</v>
      </c>
      <c r="Q111">
        <v>227.17</v>
      </c>
      <c r="R111">
        <f t="shared" si="50"/>
        <v>0.99439702341869118</v>
      </c>
      <c r="S111">
        <f t="shared" si="51"/>
        <v>-5.6187321341511732E-3</v>
      </c>
      <c r="U111" s="3">
        <v>43844</v>
      </c>
      <c r="V111">
        <v>116.3</v>
      </c>
      <c r="W111">
        <f t="shared" si="52"/>
        <v>0.99691410937767877</v>
      </c>
      <c r="X111">
        <f t="shared" si="53"/>
        <v>-3.0906618008727689E-3</v>
      </c>
      <c r="Z111" s="3">
        <v>43844</v>
      </c>
      <c r="AA111">
        <v>47.79</v>
      </c>
      <c r="AB111">
        <f t="shared" si="54"/>
        <v>0.99624765478424016</v>
      </c>
      <c r="AC111">
        <f t="shared" si="55"/>
        <v>-3.7594029239057013E-3</v>
      </c>
      <c r="AE111" s="3">
        <v>43844</v>
      </c>
      <c r="AF111">
        <v>86.33</v>
      </c>
      <c r="AG111">
        <f t="shared" si="56"/>
        <v>1.0094714686623012</v>
      </c>
      <c r="AH111">
        <f t="shared" si="57"/>
        <v>9.4268955306414867E-3</v>
      </c>
      <c r="AJ111" s="3">
        <v>43844</v>
      </c>
      <c r="AK111">
        <v>69.2</v>
      </c>
      <c r="AL111">
        <f t="shared" si="58"/>
        <v>0.99140401146131818</v>
      </c>
      <c r="AM111">
        <f t="shared" si="59"/>
        <v>-8.6331471447027783E-3</v>
      </c>
      <c r="AO111" s="3">
        <v>43844</v>
      </c>
      <c r="AP111">
        <v>21.24</v>
      </c>
      <c r="AQ111">
        <f t="shared" si="60"/>
        <v>1.0018867924528301</v>
      </c>
      <c r="AR111">
        <f t="shared" si="61"/>
        <v>1.8850146957712041E-3</v>
      </c>
      <c r="AT111" s="3">
        <v>43844</v>
      </c>
      <c r="AU111">
        <v>19.88</v>
      </c>
      <c r="AV111">
        <f t="shared" si="62"/>
        <v>1.0591369206180075</v>
      </c>
      <c r="AW111">
        <f t="shared" si="63"/>
        <v>5.7454350630010531E-2</v>
      </c>
      <c r="AY111" s="3">
        <v>43844</v>
      </c>
      <c r="AZ111">
        <v>138.80000000000001</v>
      </c>
      <c r="BA111">
        <f t="shared" si="64"/>
        <v>1.0116618075801751</v>
      </c>
      <c r="BB111">
        <f t="shared" si="65"/>
        <v>1.1594332780919446E-2</v>
      </c>
      <c r="BD111" s="3">
        <v>43844</v>
      </c>
      <c r="BE111">
        <v>64.250500000000002</v>
      </c>
      <c r="BF111">
        <f t="shared" si="66"/>
        <v>1.0062094778713941</v>
      </c>
      <c r="BG111">
        <f t="shared" si="67"/>
        <v>6.1902785013941315E-3</v>
      </c>
      <c r="BI111" s="3">
        <v>43844</v>
      </c>
      <c r="BJ111">
        <v>162.13</v>
      </c>
      <c r="BK111">
        <f t="shared" si="68"/>
        <v>0.99295688388045067</v>
      </c>
      <c r="BL111">
        <f t="shared" si="69"/>
        <v>-7.0680359396116657E-3</v>
      </c>
      <c r="BN111" s="3">
        <v>43844</v>
      </c>
      <c r="BO111">
        <v>9033.42</v>
      </c>
      <c r="BP111">
        <f t="shared" si="70"/>
        <v>0.99589555324039625</v>
      </c>
      <c r="BQ111">
        <f t="shared" si="71"/>
        <v>-4.1128931208875312E-3</v>
      </c>
      <c r="BS111" s="3">
        <v>43844</v>
      </c>
      <c r="BT111">
        <v>338.69</v>
      </c>
      <c r="BU111">
        <f t="shared" si="72"/>
        <v>0.99932137377552221</v>
      </c>
      <c r="BV111">
        <f t="shared" si="73"/>
        <v>-6.7885659548382656E-4</v>
      </c>
      <c r="BX111" s="3">
        <v>43844</v>
      </c>
      <c r="BY111">
        <v>6.1820000000000004</v>
      </c>
      <c r="BZ111">
        <f t="shared" si="74"/>
        <v>0.98134772601000086</v>
      </c>
      <c r="CA111">
        <f t="shared" si="75"/>
        <v>-1.8828421458622728E-2</v>
      </c>
      <c r="CC111" s="3">
        <v>43844</v>
      </c>
      <c r="CD111">
        <v>80</v>
      </c>
      <c r="CE111">
        <f t="shared" si="76"/>
        <v>0.99618089150718425</v>
      </c>
      <c r="CF111">
        <f t="shared" si="77"/>
        <v>-3.8264199089867068E-3</v>
      </c>
      <c r="CH111" s="3">
        <v>43844</v>
      </c>
      <c r="CI111">
        <v>64.489999999999995</v>
      </c>
      <c r="CJ111">
        <f t="shared" si="78"/>
        <v>1.0045171339563861</v>
      </c>
      <c r="CK111">
        <f t="shared" si="79"/>
        <v>4.5069623263703186E-3</v>
      </c>
      <c r="CM111" s="3">
        <v>43844</v>
      </c>
      <c r="CN111">
        <v>39.167299999999997</v>
      </c>
      <c r="CO111">
        <f t="shared" si="80"/>
        <v>1.0167488272965388</v>
      </c>
      <c r="CP111">
        <f t="shared" si="81"/>
        <v>1.6610112420257128E-2</v>
      </c>
      <c r="CR111" s="3">
        <v>43844</v>
      </c>
      <c r="CS111">
        <v>17.742000000000001</v>
      </c>
      <c r="CT111">
        <f t="shared" si="82"/>
        <v>0.98588575238942</v>
      </c>
      <c r="CU111">
        <f t="shared" si="83"/>
        <v>-1.421480088053056E-2</v>
      </c>
      <c r="CW111" s="3">
        <v>43844</v>
      </c>
      <c r="CX111">
        <v>35.861400000000003</v>
      </c>
      <c r="CY111">
        <f t="shared" si="84"/>
        <v>1.0248837548262826</v>
      </c>
      <c r="CZ111">
        <f t="shared" si="85"/>
        <v>2.4579196233401657E-2</v>
      </c>
      <c r="DB111" s="3">
        <v>43844</v>
      </c>
      <c r="DC111">
        <v>91.79</v>
      </c>
      <c r="DD111">
        <f t="shared" si="86"/>
        <v>1.0648491879350348</v>
      </c>
      <c r="DE111">
        <f t="shared" si="87"/>
        <v>6.2833181561352189E-2</v>
      </c>
    </row>
    <row r="112" spans="1:109">
      <c r="A112" s="3">
        <v>43845</v>
      </c>
      <c r="B112">
        <v>93.100999999999999</v>
      </c>
      <c r="C112">
        <f t="shared" si="44"/>
        <v>0.99603089695309832</v>
      </c>
      <c r="D112">
        <f t="shared" si="45"/>
        <v>-3.9770008414339334E-3</v>
      </c>
      <c r="F112" s="3">
        <v>43845</v>
      </c>
      <c r="G112">
        <v>126.88</v>
      </c>
      <c r="H112">
        <f t="shared" si="46"/>
        <v>1.0185437906398009</v>
      </c>
      <c r="I112">
        <f t="shared" si="47"/>
        <v>1.8373950988536562E-2</v>
      </c>
      <c r="K112" s="3">
        <v>43845</v>
      </c>
      <c r="L112">
        <v>77.834999999999994</v>
      </c>
      <c r="M112">
        <f t="shared" si="48"/>
        <v>0.9957144684661634</v>
      </c>
      <c r="N112">
        <f t="shared" si="49"/>
        <v>-4.2947407444264936E-3</v>
      </c>
      <c r="P112" s="3">
        <v>43845</v>
      </c>
      <c r="Q112">
        <v>228.35</v>
      </c>
      <c r="R112">
        <f t="shared" si="50"/>
        <v>1.0051943478452261</v>
      </c>
      <c r="S112">
        <f t="shared" si="51"/>
        <v>5.180903755878697E-3</v>
      </c>
      <c r="U112" s="3">
        <v>43845</v>
      </c>
      <c r="V112">
        <v>116.13</v>
      </c>
      <c r="W112">
        <f t="shared" si="52"/>
        <v>0.99853826311263971</v>
      </c>
      <c r="X112">
        <f t="shared" si="53"/>
        <v>-1.4628062669523256E-3</v>
      </c>
      <c r="Z112" s="3">
        <v>43845</v>
      </c>
      <c r="AA112">
        <v>48.01</v>
      </c>
      <c r="AB112">
        <f t="shared" si="54"/>
        <v>1.0046034735300271</v>
      </c>
      <c r="AC112">
        <f t="shared" si="55"/>
        <v>4.5929099527820365E-3</v>
      </c>
      <c r="AE112" s="3">
        <v>43845</v>
      </c>
      <c r="AF112">
        <v>86.74</v>
      </c>
      <c r="AG112">
        <f t="shared" si="56"/>
        <v>1.0047492181165296</v>
      </c>
      <c r="AH112">
        <f t="shared" si="57"/>
        <v>4.7379761597889074E-3</v>
      </c>
      <c r="AJ112" s="3">
        <v>43845</v>
      </c>
      <c r="AK112">
        <v>69.09</v>
      </c>
      <c r="AL112">
        <f t="shared" si="58"/>
        <v>0.99841040462427744</v>
      </c>
      <c r="AM112">
        <f t="shared" si="59"/>
        <v>-1.5908601229203815E-3</v>
      </c>
      <c r="AO112" s="3">
        <v>43845</v>
      </c>
      <c r="AP112">
        <v>21.17</v>
      </c>
      <c r="AQ112">
        <f t="shared" si="60"/>
        <v>0.99670433145009429</v>
      </c>
      <c r="AR112">
        <f t="shared" si="61"/>
        <v>-3.3011112269641634E-3</v>
      </c>
      <c r="AT112" s="3">
        <v>43845</v>
      </c>
      <c r="AU112">
        <v>20.23</v>
      </c>
      <c r="AV112">
        <f t="shared" si="62"/>
        <v>1.017605633802817</v>
      </c>
      <c r="AW112">
        <f t="shared" si="63"/>
        <v>1.7452449951226207E-2</v>
      </c>
      <c r="AY112" s="3">
        <v>43845</v>
      </c>
      <c r="AZ112">
        <v>136.72</v>
      </c>
      <c r="BA112">
        <f t="shared" si="64"/>
        <v>0.98501440922190198</v>
      </c>
      <c r="BB112">
        <f t="shared" si="65"/>
        <v>-1.5099009265368718E-2</v>
      </c>
      <c r="BD112" s="3">
        <v>43845</v>
      </c>
      <c r="BE112">
        <v>64.604500000000002</v>
      </c>
      <c r="BF112">
        <f t="shared" si="66"/>
        <v>1.0055096847495351</v>
      </c>
      <c r="BG112">
        <f t="shared" si="67"/>
        <v>5.4945619589582446E-3</v>
      </c>
      <c r="BI112" s="3">
        <v>43845</v>
      </c>
      <c r="BJ112">
        <v>163.18</v>
      </c>
      <c r="BK112">
        <f t="shared" si="68"/>
        <v>1.0064762844630852</v>
      </c>
      <c r="BL112">
        <f t="shared" si="69"/>
        <v>6.4554034386764183E-3</v>
      </c>
      <c r="BN112" s="3">
        <v>43845</v>
      </c>
      <c r="BO112">
        <v>9035.67</v>
      </c>
      <c r="BP112">
        <f t="shared" si="70"/>
        <v>1.0002490751011246</v>
      </c>
      <c r="BQ112">
        <f t="shared" si="71"/>
        <v>2.4904408707137482E-4</v>
      </c>
      <c r="BS112" s="3">
        <v>43845</v>
      </c>
      <c r="BT112">
        <v>339.07</v>
      </c>
      <c r="BU112">
        <f t="shared" si="72"/>
        <v>1.0011219699430158</v>
      </c>
      <c r="BV112">
        <f t="shared" si="73"/>
        <v>1.1213410051282963E-3</v>
      </c>
      <c r="BX112" s="3">
        <v>43845</v>
      </c>
      <c r="BY112">
        <v>6.1393000000000004</v>
      </c>
      <c r="BZ112">
        <f t="shared" si="74"/>
        <v>0.99309285021028793</v>
      </c>
      <c r="CA112">
        <f t="shared" si="75"/>
        <v>-6.9311145647681267E-3</v>
      </c>
      <c r="CC112" s="3">
        <v>43845</v>
      </c>
      <c r="CD112">
        <v>80.2333</v>
      </c>
      <c r="CE112">
        <f t="shared" si="76"/>
        <v>1.00291625</v>
      </c>
      <c r="CF112">
        <f t="shared" si="77"/>
        <v>2.9120059920254744E-3</v>
      </c>
      <c r="CH112" s="3">
        <v>43845</v>
      </c>
      <c r="CI112">
        <v>64</v>
      </c>
      <c r="CJ112">
        <f t="shared" si="78"/>
        <v>0.99240192277872541</v>
      </c>
      <c r="CK112">
        <f t="shared" si="79"/>
        <v>-7.6270896626141303E-3</v>
      </c>
      <c r="CM112" s="3">
        <v>43845</v>
      </c>
      <c r="CN112">
        <v>39.753799999999998</v>
      </c>
      <c r="CO112">
        <f t="shared" si="80"/>
        <v>1.0149742259486869</v>
      </c>
      <c r="CP112">
        <f t="shared" si="81"/>
        <v>1.4863219017336022E-2</v>
      </c>
      <c r="CR112" s="3">
        <v>43845</v>
      </c>
      <c r="CS112">
        <v>17.988</v>
      </c>
      <c r="CT112">
        <f t="shared" si="82"/>
        <v>1.0138654041258031</v>
      </c>
      <c r="CU112">
        <f t="shared" si="83"/>
        <v>1.3770158810065679E-2</v>
      </c>
      <c r="CW112" s="3">
        <v>43845</v>
      </c>
      <c r="CX112">
        <v>34.566699999999997</v>
      </c>
      <c r="CY112">
        <f t="shared" si="84"/>
        <v>0.96389711500387587</v>
      </c>
      <c r="CZ112">
        <f t="shared" si="85"/>
        <v>-3.6770717241744202E-2</v>
      </c>
      <c r="DB112" s="3">
        <v>43845</v>
      </c>
      <c r="DC112">
        <v>92.44</v>
      </c>
      <c r="DD112">
        <f t="shared" si="86"/>
        <v>1.0070813814140973</v>
      </c>
      <c r="DE112">
        <f t="shared" si="87"/>
        <v>7.0564261751802845E-3</v>
      </c>
    </row>
    <row r="113" spans="1:109">
      <c r="A113" s="3">
        <v>43846</v>
      </c>
      <c r="B113">
        <v>93.897000000000006</v>
      </c>
      <c r="C113">
        <f t="shared" si="44"/>
        <v>1.0085498544591358</v>
      </c>
      <c r="D113">
        <f t="shared" si="45"/>
        <v>8.5135114581552651E-3</v>
      </c>
      <c r="F113" s="3">
        <v>43846</v>
      </c>
      <c r="G113">
        <v>128.57</v>
      </c>
      <c r="H113">
        <f t="shared" si="46"/>
        <v>1.0133196721311475</v>
      </c>
      <c r="I113">
        <f t="shared" si="47"/>
        <v>1.3231745209619575E-2</v>
      </c>
      <c r="K113" s="3">
        <v>43846</v>
      </c>
      <c r="L113">
        <v>78.81</v>
      </c>
      <c r="M113">
        <f t="shared" si="48"/>
        <v>1.0125264983619195</v>
      </c>
      <c r="N113">
        <f t="shared" si="49"/>
        <v>1.2448690877745642E-2</v>
      </c>
      <c r="P113" s="3">
        <v>43846</v>
      </c>
      <c r="Q113">
        <v>229.73</v>
      </c>
      <c r="R113">
        <f t="shared" si="50"/>
        <v>1.0060433544996716</v>
      </c>
      <c r="S113">
        <f t="shared" si="51"/>
        <v>6.0251666730716819E-3</v>
      </c>
      <c r="U113" s="3">
        <v>43846</v>
      </c>
      <c r="V113">
        <v>116.89</v>
      </c>
      <c r="W113">
        <f t="shared" si="52"/>
        <v>1.0065443899078619</v>
      </c>
      <c r="X113">
        <f t="shared" si="53"/>
        <v>6.5230683620125015E-3</v>
      </c>
      <c r="Z113" s="3">
        <v>43846</v>
      </c>
      <c r="AA113">
        <v>49.05</v>
      </c>
      <c r="AB113">
        <f t="shared" si="54"/>
        <v>1.0216621537179753</v>
      </c>
      <c r="AC113">
        <f t="shared" si="55"/>
        <v>2.1430863468522993E-2</v>
      </c>
      <c r="AE113" s="3">
        <v>43846</v>
      </c>
      <c r="AF113">
        <v>87.02</v>
      </c>
      <c r="AG113">
        <f t="shared" si="56"/>
        <v>1.0032280378141574</v>
      </c>
      <c r="AH113">
        <f t="shared" si="57"/>
        <v>3.2228388853139905E-3</v>
      </c>
      <c r="AJ113" s="3">
        <v>43846</v>
      </c>
      <c r="AK113">
        <v>68.819999999999993</v>
      </c>
      <c r="AL113">
        <f t="shared" si="58"/>
        <v>0.99609205384281352</v>
      </c>
      <c r="AM113">
        <f t="shared" si="59"/>
        <v>-3.9156021313694013E-3</v>
      </c>
      <c r="AO113" s="3">
        <v>43846</v>
      </c>
      <c r="AP113">
        <v>21.22</v>
      </c>
      <c r="AQ113">
        <f t="shared" si="60"/>
        <v>1.0023618327822388</v>
      </c>
      <c r="AR113">
        <f t="shared" si="61"/>
        <v>2.359048039063053E-3</v>
      </c>
      <c r="AT113" s="3">
        <v>43846</v>
      </c>
      <c r="AU113">
        <v>20.13</v>
      </c>
      <c r="AV113">
        <f t="shared" si="62"/>
        <v>0.9950568462679189</v>
      </c>
      <c r="AW113">
        <f t="shared" si="63"/>
        <v>-4.9554115279540093E-3</v>
      </c>
      <c r="AY113" s="3">
        <v>43846</v>
      </c>
      <c r="AZ113">
        <v>137.25</v>
      </c>
      <c r="BA113">
        <f t="shared" si="64"/>
        <v>1.0038765359859567</v>
      </c>
      <c r="BB113">
        <f t="shared" si="65"/>
        <v>3.8690415823045823E-3</v>
      </c>
      <c r="BD113" s="3">
        <v>43846</v>
      </c>
      <c r="BE113">
        <v>65.517899999999997</v>
      </c>
      <c r="BF113">
        <f t="shared" si="66"/>
        <v>1.0141383340169803</v>
      </c>
      <c r="BG113">
        <f t="shared" si="67"/>
        <v>1.4039319943935114E-2</v>
      </c>
      <c r="BI113" s="3">
        <v>43846</v>
      </c>
      <c r="BJ113">
        <v>166.17</v>
      </c>
      <c r="BK113">
        <f t="shared" si="68"/>
        <v>1.0183233239367568</v>
      </c>
      <c r="BL113">
        <f t="shared" si="69"/>
        <v>1.815747471246797E-2</v>
      </c>
      <c r="BN113" s="3">
        <v>43846</v>
      </c>
      <c r="BO113">
        <v>9125</v>
      </c>
      <c r="BP113">
        <f t="shared" si="70"/>
        <v>1.0098863725656204</v>
      </c>
      <c r="BQ113">
        <f t="shared" si="71"/>
        <v>9.8378221140204281E-3</v>
      </c>
      <c r="BS113" s="3">
        <v>43846</v>
      </c>
      <c r="BT113">
        <v>338.62</v>
      </c>
      <c r="BU113">
        <f t="shared" si="72"/>
        <v>0.99867284041643323</v>
      </c>
      <c r="BV113">
        <f t="shared" si="73"/>
        <v>-1.3280410398219579E-3</v>
      </c>
      <c r="BX113" s="3">
        <v>43846</v>
      </c>
      <c r="BY113">
        <v>6.2233000000000001</v>
      </c>
      <c r="BZ113">
        <f t="shared" si="74"/>
        <v>1.0136823416350398</v>
      </c>
      <c r="CA113">
        <f t="shared" si="75"/>
        <v>1.3589583539625364E-2</v>
      </c>
      <c r="CC113" s="3">
        <v>43846</v>
      </c>
      <c r="CD113">
        <v>81.086699999999993</v>
      </c>
      <c r="CE113">
        <f t="shared" si="76"/>
        <v>1.0106364813612303</v>
      </c>
      <c r="CF113">
        <f t="shared" si="77"/>
        <v>1.0580311938981084E-2</v>
      </c>
      <c r="CH113" s="3">
        <v>43846</v>
      </c>
      <c r="CI113">
        <v>64.62</v>
      </c>
      <c r="CJ113">
        <f t="shared" si="78"/>
        <v>1.0096875000000001</v>
      </c>
      <c r="CK113">
        <f t="shared" si="79"/>
        <v>9.6408770366804113E-3</v>
      </c>
      <c r="CM113" s="3">
        <v>43846</v>
      </c>
      <c r="CN113">
        <v>39.695099999999996</v>
      </c>
      <c r="CO113">
        <f t="shared" si="80"/>
        <v>0.99852341159838809</v>
      </c>
      <c r="CP113">
        <f t="shared" si="81"/>
        <v>-1.4776796325974265E-3</v>
      </c>
      <c r="CR113" s="3">
        <v>43846</v>
      </c>
      <c r="CS113">
        <v>17.939</v>
      </c>
      <c r="CT113">
        <f t="shared" si="82"/>
        <v>0.99727596175227928</v>
      </c>
      <c r="CU113">
        <f t="shared" si="83"/>
        <v>-2.7277551915074489E-3</v>
      </c>
      <c r="CW113" s="3">
        <v>43846</v>
      </c>
      <c r="CX113">
        <v>34.232700000000001</v>
      </c>
      <c r="CY113">
        <f t="shared" si="84"/>
        <v>0.99033752137172493</v>
      </c>
      <c r="CZ113">
        <f t="shared" si="85"/>
        <v>-9.7094632786493499E-3</v>
      </c>
      <c r="DB113" s="3">
        <v>43846</v>
      </c>
      <c r="DC113">
        <v>94.13</v>
      </c>
      <c r="DD113">
        <f t="shared" si="86"/>
        <v>1.0182821289485071</v>
      </c>
      <c r="DE113">
        <f t="shared" si="87"/>
        <v>1.8117020152948863E-2</v>
      </c>
    </row>
    <row r="114" spans="1:109">
      <c r="A114" s="3">
        <v>43847</v>
      </c>
      <c r="B114">
        <v>93.236000000000004</v>
      </c>
      <c r="C114">
        <f t="shared" si="44"/>
        <v>0.99296037147086702</v>
      </c>
      <c r="D114">
        <f t="shared" si="45"/>
        <v>-7.0645236176285044E-3</v>
      </c>
      <c r="F114" s="3">
        <v>43847</v>
      </c>
      <c r="G114">
        <v>130.44</v>
      </c>
      <c r="H114">
        <f t="shared" si="46"/>
        <v>1.0145446060511785</v>
      </c>
      <c r="I114">
        <f t="shared" si="47"/>
        <v>1.443984782496102E-2</v>
      </c>
      <c r="K114" s="3">
        <v>43847</v>
      </c>
      <c r="L114">
        <v>79.682500000000005</v>
      </c>
      <c r="M114">
        <f t="shared" si="48"/>
        <v>1.0110709300850147</v>
      </c>
      <c r="N114">
        <f t="shared" si="49"/>
        <v>1.1010095920591972E-2</v>
      </c>
      <c r="P114" s="3">
        <v>43847</v>
      </c>
      <c r="Q114">
        <v>230.2</v>
      </c>
      <c r="R114">
        <f t="shared" si="50"/>
        <v>1.0020458799460237</v>
      </c>
      <c r="S114">
        <f t="shared" si="51"/>
        <v>2.0437899837027801E-3</v>
      </c>
      <c r="U114" s="3">
        <v>43847</v>
      </c>
      <c r="V114">
        <v>115.58</v>
      </c>
      <c r="W114">
        <f t="shared" si="52"/>
        <v>0.98879288219693728</v>
      </c>
      <c r="X114">
        <f t="shared" si="53"/>
        <v>-1.1270390730047019E-2</v>
      </c>
      <c r="Z114" s="3">
        <v>43847</v>
      </c>
      <c r="AA114">
        <v>49.02</v>
      </c>
      <c r="AB114">
        <f t="shared" si="54"/>
        <v>0.9993883792048931</v>
      </c>
      <c r="AC114">
        <f t="shared" si="55"/>
        <v>-6.1180791140544386E-4</v>
      </c>
      <c r="AE114" s="3">
        <v>43847</v>
      </c>
      <c r="AF114">
        <v>85.31</v>
      </c>
      <c r="AG114">
        <f t="shared" si="56"/>
        <v>0.98034934497816606</v>
      </c>
      <c r="AH114">
        <f t="shared" si="57"/>
        <v>-1.9846296371930541E-2</v>
      </c>
      <c r="AJ114" s="3">
        <v>43847</v>
      </c>
      <c r="AK114">
        <v>68.56</v>
      </c>
      <c r="AL114">
        <f t="shared" si="58"/>
        <v>0.99622202848009311</v>
      </c>
      <c r="AM114">
        <f t="shared" si="59"/>
        <v>-3.7851260798098555E-3</v>
      </c>
      <c r="AO114" s="3">
        <v>43847</v>
      </c>
      <c r="AP114">
        <v>21.27</v>
      </c>
      <c r="AQ114">
        <f t="shared" si="60"/>
        <v>1.0023562676720075</v>
      </c>
      <c r="AR114">
        <f t="shared" si="61"/>
        <v>2.3534960263086788E-3</v>
      </c>
      <c r="AT114" s="3">
        <v>43847</v>
      </c>
      <c r="AU114">
        <v>19.97</v>
      </c>
      <c r="AV114">
        <f t="shared" si="62"/>
        <v>0.99205166418281177</v>
      </c>
      <c r="AW114">
        <f t="shared" si="63"/>
        <v>-7.9800922239762258E-3</v>
      </c>
      <c r="AY114" s="3">
        <v>43847</v>
      </c>
      <c r="AZ114">
        <v>138.19999999999999</v>
      </c>
      <c r="BA114">
        <f t="shared" si="64"/>
        <v>1.0069216757741346</v>
      </c>
      <c r="BB114">
        <f t="shared" si="65"/>
        <v>6.897830943929326E-3</v>
      </c>
      <c r="BD114" s="3">
        <v>43847</v>
      </c>
      <c r="BE114">
        <v>64.002700000000004</v>
      </c>
      <c r="BF114">
        <f t="shared" si="66"/>
        <v>0.97687349564012294</v>
      </c>
      <c r="BG114">
        <f t="shared" si="67"/>
        <v>-2.3398117779304915E-2</v>
      </c>
      <c r="BI114" s="3">
        <v>43847</v>
      </c>
      <c r="BJ114">
        <v>167.1</v>
      </c>
      <c r="BK114">
        <f t="shared" si="68"/>
        <v>1.0055966781007402</v>
      </c>
      <c r="BL114">
        <f t="shared" si="69"/>
        <v>5.5810748882257604E-3</v>
      </c>
      <c r="BN114" s="3">
        <v>43847</v>
      </c>
      <c r="BO114">
        <v>9173.73</v>
      </c>
      <c r="BP114">
        <f t="shared" si="70"/>
        <v>1.0053402739726027</v>
      </c>
      <c r="BQ114">
        <f t="shared" si="71"/>
        <v>5.3260652726706166E-3</v>
      </c>
      <c r="BS114" s="3">
        <v>43847</v>
      </c>
      <c r="BT114">
        <v>339.67</v>
      </c>
      <c r="BU114">
        <f t="shared" si="72"/>
        <v>1.0031008209792689</v>
      </c>
      <c r="BV114">
        <f t="shared" si="73"/>
        <v>3.0960233490658828E-3</v>
      </c>
      <c r="BX114" s="3">
        <v>43847</v>
      </c>
      <c r="BY114">
        <v>6.2320000000000002</v>
      </c>
      <c r="BZ114">
        <f t="shared" si="74"/>
        <v>1.0013979721369692</v>
      </c>
      <c r="CA114">
        <f t="shared" si="75"/>
        <v>1.3969958836653961E-3</v>
      </c>
      <c r="CC114" s="3">
        <v>43847</v>
      </c>
      <c r="CD114">
        <v>80.69</v>
      </c>
      <c r="CE114">
        <f t="shared" si="76"/>
        <v>0.99510770570266149</v>
      </c>
      <c r="CF114">
        <f t="shared" si="77"/>
        <v>-4.9043007444730131E-3</v>
      </c>
      <c r="CH114" s="3">
        <v>43847</v>
      </c>
      <c r="CI114">
        <v>64.849999999999994</v>
      </c>
      <c r="CJ114">
        <f t="shared" si="78"/>
        <v>1.0035592695759825</v>
      </c>
      <c r="CK114">
        <f t="shared" si="79"/>
        <v>3.5529503661005397E-3</v>
      </c>
      <c r="CM114" s="3">
        <v>43847</v>
      </c>
      <c r="CN114">
        <v>39.5974</v>
      </c>
      <c r="CO114">
        <f t="shared" si="80"/>
        <v>0.99753873903831969</v>
      </c>
      <c r="CP114">
        <f t="shared" si="81"/>
        <v>-2.4642948435801585E-3</v>
      </c>
      <c r="CR114" s="3">
        <v>43847</v>
      </c>
      <c r="CS114">
        <v>18.013000000000002</v>
      </c>
      <c r="CT114">
        <f t="shared" si="82"/>
        <v>1.0041250905847596</v>
      </c>
      <c r="CU114">
        <f t="shared" si="83"/>
        <v>4.1166057244679958E-3</v>
      </c>
      <c r="CW114" s="3">
        <v>43847</v>
      </c>
      <c r="CX114">
        <v>34.0334</v>
      </c>
      <c r="CY114">
        <f t="shared" si="84"/>
        <v>0.99417808119137552</v>
      </c>
      <c r="CZ114">
        <f t="shared" si="85"/>
        <v>-5.8389322439612286E-3</v>
      </c>
      <c r="DB114" s="3">
        <v>43847</v>
      </c>
      <c r="DC114">
        <v>93.13</v>
      </c>
      <c r="DD114">
        <f t="shared" si="86"/>
        <v>0.98937639434824176</v>
      </c>
      <c r="DE114">
        <f t="shared" si="87"/>
        <v>-1.0680439025562448E-2</v>
      </c>
    </row>
    <row r="115" spans="1:109">
      <c r="A115" s="3">
        <v>43851</v>
      </c>
      <c r="B115">
        <v>94.6</v>
      </c>
      <c r="C115">
        <f t="shared" si="44"/>
        <v>1.014629542236904</v>
      </c>
      <c r="D115">
        <f t="shared" si="45"/>
        <v>1.4523562853409262E-2</v>
      </c>
      <c r="F115" s="3">
        <v>43851</v>
      </c>
      <c r="G115">
        <v>133.22</v>
      </c>
      <c r="H115">
        <f t="shared" si="46"/>
        <v>1.0213124808341001</v>
      </c>
      <c r="I115">
        <f t="shared" si="47"/>
        <v>2.1088546063915106E-2</v>
      </c>
      <c r="K115" s="3">
        <v>43851</v>
      </c>
      <c r="L115">
        <v>79.142499999999998</v>
      </c>
      <c r="M115">
        <f t="shared" si="48"/>
        <v>0.99322310419477289</v>
      </c>
      <c r="N115">
        <f t="shared" si="49"/>
        <v>-6.7999632397407039E-3</v>
      </c>
      <c r="P115" s="3">
        <v>43851</v>
      </c>
      <c r="Q115">
        <v>228.63</v>
      </c>
      <c r="R115">
        <f t="shared" si="50"/>
        <v>0.99317984361424849</v>
      </c>
      <c r="S115">
        <f t="shared" si="51"/>
        <v>-6.8435199416464788E-3</v>
      </c>
      <c r="U115" s="3">
        <v>43851</v>
      </c>
      <c r="V115">
        <v>113.31</v>
      </c>
      <c r="W115">
        <f t="shared" si="52"/>
        <v>0.9803599238622599</v>
      </c>
      <c r="X115">
        <f t="shared" si="53"/>
        <v>-1.9835505497156746E-2</v>
      </c>
      <c r="Z115" s="3">
        <v>43851</v>
      </c>
      <c r="AA115">
        <v>48.8</v>
      </c>
      <c r="AB115">
        <f t="shared" si="54"/>
        <v>0.99551203590371262</v>
      </c>
      <c r="AC115">
        <f t="shared" si="55"/>
        <v>-4.4980652408651723E-3</v>
      </c>
      <c r="AE115" s="3">
        <v>43851</v>
      </c>
      <c r="AF115">
        <v>84.04</v>
      </c>
      <c r="AG115">
        <f t="shared" si="56"/>
        <v>0.9851131168678936</v>
      </c>
      <c r="AH115">
        <f t="shared" si="57"/>
        <v>-1.499880494380368E-2</v>
      </c>
      <c r="AJ115" s="3">
        <v>43851</v>
      </c>
      <c r="AK115">
        <v>67.58</v>
      </c>
      <c r="AL115">
        <f t="shared" si="58"/>
        <v>0.98570595099183189</v>
      </c>
      <c r="AM115">
        <f t="shared" si="59"/>
        <v>-1.4397193003380543E-2</v>
      </c>
      <c r="AO115" s="3">
        <v>43851</v>
      </c>
      <c r="AP115">
        <v>21.21</v>
      </c>
      <c r="AQ115">
        <f t="shared" si="60"/>
        <v>0.99717912552891408</v>
      </c>
      <c r="AR115">
        <f t="shared" si="61"/>
        <v>-2.8248606355546274E-3</v>
      </c>
      <c r="AT115" s="3">
        <v>43851</v>
      </c>
      <c r="AU115">
        <v>19.605</v>
      </c>
      <c r="AV115">
        <f t="shared" si="62"/>
        <v>0.98172258387581379</v>
      </c>
      <c r="AW115">
        <f t="shared" si="63"/>
        <v>-1.8446511683428812E-2</v>
      </c>
      <c r="AY115" s="3">
        <v>43851</v>
      </c>
      <c r="AZ115">
        <v>136.84</v>
      </c>
      <c r="BA115">
        <f t="shared" si="64"/>
        <v>0.99015918958031846</v>
      </c>
      <c r="BB115">
        <f t="shared" si="65"/>
        <v>-9.8895512241655159E-3</v>
      </c>
      <c r="BD115" s="3">
        <v>43851</v>
      </c>
      <c r="BE115">
        <v>63.556600000000003</v>
      </c>
      <c r="BF115">
        <f t="shared" si="66"/>
        <v>0.99302998154765343</v>
      </c>
      <c r="BG115">
        <f t="shared" si="67"/>
        <v>-6.9944224948218269E-3</v>
      </c>
      <c r="BI115" s="3">
        <v>43851</v>
      </c>
      <c r="BJ115">
        <v>166.5</v>
      </c>
      <c r="BK115">
        <f t="shared" si="68"/>
        <v>0.99640933572710955</v>
      </c>
      <c r="BL115">
        <f t="shared" si="69"/>
        <v>-3.5971261808494803E-3</v>
      </c>
      <c r="BN115" s="3">
        <v>43851</v>
      </c>
      <c r="BO115">
        <v>9166.6299999999992</v>
      </c>
      <c r="BP115">
        <f t="shared" si="70"/>
        <v>0.9992260509084091</v>
      </c>
      <c r="BQ115">
        <f t="shared" si="71"/>
        <v>-7.7424874480995173E-4</v>
      </c>
      <c r="BS115" s="3">
        <v>43851</v>
      </c>
      <c r="BT115">
        <v>338.11</v>
      </c>
      <c r="BU115">
        <f t="shared" si="72"/>
        <v>0.99540730709217773</v>
      </c>
      <c r="BV115">
        <f t="shared" si="73"/>
        <v>-4.6032717244928797E-3</v>
      </c>
      <c r="BX115" s="3">
        <v>43851</v>
      </c>
      <c r="BY115">
        <v>6.1985000000000001</v>
      </c>
      <c r="BZ115">
        <f t="shared" si="74"/>
        <v>0.99462451861360712</v>
      </c>
      <c r="CA115">
        <f t="shared" si="75"/>
        <v>-5.3899812723827226E-3</v>
      </c>
      <c r="CC115" s="3">
        <v>43851</v>
      </c>
      <c r="CD115">
        <v>81.076700000000002</v>
      </c>
      <c r="CE115">
        <f t="shared" si="76"/>
        <v>1.0047924154170282</v>
      </c>
      <c r="CF115">
        <f t="shared" si="77"/>
        <v>4.7809683524207332E-3</v>
      </c>
      <c r="CH115" s="3">
        <v>43851</v>
      </c>
      <c r="CI115">
        <v>64.59</v>
      </c>
      <c r="CJ115">
        <f t="shared" si="78"/>
        <v>0.99599074787972253</v>
      </c>
      <c r="CK115">
        <f t="shared" si="79"/>
        <v>-4.017310718071444E-3</v>
      </c>
      <c r="CM115" s="3">
        <v>43851</v>
      </c>
      <c r="CN115">
        <v>39.431199999999997</v>
      </c>
      <c r="CO115">
        <f t="shared" si="80"/>
        <v>0.99580275472632029</v>
      </c>
      <c r="CP115">
        <f t="shared" si="81"/>
        <v>-4.2060784329118611E-3</v>
      </c>
      <c r="CR115" s="3">
        <v>43851</v>
      </c>
      <c r="CS115">
        <v>17.751000000000001</v>
      </c>
      <c r="CT115">
        <f t="shared" si="82"/>
        <v>0.98545494920335308</v>
      </c>
      <c r="CU115">
        <f t="shared" si="83"/>
        <v>-1.4651867078754703E-2</v>
      </c>
      <c r="CW115" s="3">
        <v>43851</v>
      </c>
      <c r="CX115">
        <v>36.479999999999997</v>
      </c>
      <c r="CY115">
        <f t="shared" si="84"/>
        <v>1.0718882039408344</v>
      </c>
      <c r="CZ115">
        <f t="shared" si="85"/>
        <v>6.9421769841679887E-2</v>
      </c>
      <c r="DB115" s="3">
        <v>43851</v>
      </c>
      <c r="DC115">
        <v>91.88</v>
      </c>
      <c r="DD115">
        <f t="shared" si="86"/>
        <v>0.9865779018576184</v>
      </c>
      <c r="DE115">
        <f t="shared" si="87"/>
        <v>-1.3512988712668929E-2</v>
      </c>
    </row>
    <row r="116" spans="1:109">
      <c r="A116" s="3">
        <v>43852</v>
      </c>
      <c r="B116">
        <v>94.373000000000005</v>
      </c>
      <c r="C116">
        <f t="shared" si="44"/>
        <v>0.99760042283298112</v>
      </c>
      <c r="D116">
        <f t="shared" si="45"/>
        <v>-2.4024607661785346E-3</v>
      </c>
      <c r="F116" s="3">
        <v>43852</v>
      </c>
      <c r="G116">
        <v>134.05000000000001</v>
      </c>
      <c r="H116">
        <f t="shared" si="46"/>
        <v>1.0062302957513887</v>
      </c>
      <c r="I116">
        <f t="shared" si="47"/>
        <v>6.2109676969349199E-3</v>
      </c>
      <c r="K116" s="3">
        <v>43852</v>
      </c>
      <c r="L116">
        <v>79.424999999999997</v>
      </c>
      <c r="M116">
        <f t="shared" si="48"/>
        <v>1.0035695106927378</v>
      </c>
      <c r="N116">
        <f t="shared" si="49"/>
        <v>3.5631551091704003E-3</v>
      </c>
      <c r="P116" s="3">
        <v>43852</v>
      </c>
      <c r="Q116">
        <v>229.54</v>
      </c>
      <c r="R116">
        <f t="shared" si="50"/>
        <v>1.0039802300660456</v>
      </c>
      <c r="S116">
        <f t="shared" si="51"/>
        <v>3.9723299063865857E-3</v>
      </c>
      <c r="U116" s="3">
        <v>43852</v>
      </c>
      <c r="V116">
        <v>112.9</v>
      </c>
      <c r="W116">
        <f t="shared" si="52"/>
        <v>0.99638160797811315</v>
      </c>
      <c r="X116">
        <f t="shared" si="53"/>
        <v>-3.6249542368588404E-3</v>
      </c>
      <c r="Z116" s="3">
        <v>43852</v>
      </c>
      <c r="AA116">
        <v>49.06</v>
      </c>
      <c r="AB116">
        <f t="shared" si="54"/>
        <v>1.0053278688524592</v>
      </c>
      <c r="AC116">
        <f t="shared" si="55"/>
        <v>5.3137259712419064E-3</v>
      </c>
      <c r="AE116" s="3">
        <v>43852</v>
      </c>
      <c r="AF116">
        <v>83.09</v>
      </c>
      <c r="AG116">
        <f t="shared" si="56"/>
        <v>0.98869585911470725</v>
      </c>
      <c r="AH116">
        <f t="shared" si="57"/>
        <v>-1.1368518299909721E-2</v>
      </c>
      <c r="AJ116" s="3">
        <v>43852</v>
      </c>
      <c r="AK116">
        <v>67.19</v>
      </c>
      <c r="AL116">
        <f t="shared" si="58"/>
        <v>0.99422906185261906</v>
      </c>
      <c r="AM116">
        <f t="shared" si="59"/>
        <v>-5.7876543540853519E-3</v>
      </c>
      <c r="AO116" s="3">
        <v>43852</v>
      </c>
      <c r="AP116">
        <v>21.18</v>
      </c>
      <c r="AQ116">
        <f t="shared" si="60"/>
        <v>0.99858557284299854</v>
      </c>
      <c r="AR116">
        <f t="shared" si="61"/>
        <v>-1.415428403330728E-3</v>
      </c>
      <c r="AT116" s="3">
        <v>43852</v>
      </c>
      <c r="AU116">
        <v>19.55</v>
      </c>
      <c r="AV116">
        <f t="shared" si="62"/>
        <v>0.99719459321601633</v>
      </c>
      <c r="AW116">
        <f t="shared" si="63"/>
        <v>-2.8093493129201725E-3</v>
      </c>
      <c r="AY116" s="3">
        <v>43852</v>
      </c>
      <c r="AZ116">
        <v>136.68</v>
      </c>
      <c r="BA116">
        <f t="shared" si="64"/>
        <v>0.99883075124232679</v>
      </c>
      <c r="BB116">
        <f t="shared" si="65"/>
        <v>-1.1699328623128655E-3</v>
      </c>
      <c r="BD116" s="3">
        <v>43852</v>
      </c>
      <c r="BE116">
        <v>64.5762</v>
      </c>
      <c r="BF116">
        <f t="shared" si="66"/>
        <v>1.0160423937089145</v>
      </c>
      <c r="BG116">
        <f t="shared" si="67"/>
        <v>1.5915074377232261E-2</v>
      </c>
      <c r="BI116" s="3">
        <v>43852</v>
      </c>
      <c r="BJ116">
        <v>165.7</v>
      </c>
      <c r="BK116">
        <f t="shared" si="68"/>
        <v>0.99519519519519517</v>
      </c>
      <c r="BL116">
        <f t="shared" si="69"/>
        <v>-4.8163849879813148E-3</v>
      </c>
      <c r="BN116" s="3">
        <v>43852</v>
      </c>
      <c r="BO116">
        <v>9188.57</v>
      </c>
      <c r="BP116">
        <f t="shared" si="70"/>
        <v>1.0023934641193111</v>
      </c>
      <c r="BQ116">
        <f t="shared" si="71"/>
        <v>2.3906043463328766E-3</v>
      </c>
      <c r="BS116" s="3">
        <v>43852</v>
      </c>
      <c r="BT116">
        <v>326</v>
      </c>
      <c r="BU116">
        <f t="shared" si="72"/>
        <v>0.96418325397060123</v>
      </c>
      <c r="BV116">
        <f t="shared" si="73"/>
        <v>-3.6473904957951046E-2</v>
      </c>
      <c r="BX116" s="3">
        <v>43852</v>
      </c>
      <c r="BY116">
        <v>6.2512999999999996</v>
      </c>
      <c r="BZ116">
        <f t="shared" si="74"/>
        <v>1.0085181898846494</v>
      </c>
      <c r="CA116">
        <f t="shared" si="75"/>
        <v>8.4821148232446693E-3</v>
      </c>
      <c r="CC116" s="3">
        <v>43852</v>
      </c>
      <c r="CD116">
        <v>81.243300000000005</v>
      </c>
      <c r="CE116">
        <f t="shared" si="76"/>
        <v>1.0020548443634238</v>
      </c>
      <c r="CF116">
        <f t="shared" si="77"/>
        <v>2.0527360584099968E-3</v>
      </c>
      <c r="CH116" s="3">
        <v>43852</v>
      </c>
      <c r="CI116">
        <v>63.21</v>
      </c>
      <c r="CJ116">
        <f t="shared" si="78"/>
        <v>0.97863446353924755</v>
      </c>
      <c r="CK116">
        <f t="shared" si="79"/>
        <v>-2.1597083560174014E-2</v>
      </c>
      <c r="CM116" s="3">
        <v>43852</v>
      </c>
      <c r="CN116">
        <v>39.284599999999998</v>
      </c>
      <c r="CO116">
        <f t="shared" si="80"/>
        <v>0.99628213191584336</v>
      </c>
      <c r="CP116">
        <f t="shared" si="81"/>
        <v>-3.72479653374102E-3</v>
      </c>
      <c r="CR116" s="3">
        <v>43852</v>
      </c>
      <c r="CS116">
        <v>17.827999999999999</v>
      </c>
      <c r="CT116">
        <f t="shared" si="82"/>
        <v>1.0043377837868288</v>
      </c>
      <c r="CU116">
        <f t="shared" si="83"/>
        <v>4.328402721642575E-3</v>
      </c>
      <c r="CW116" s="3">
        <v>43852</v>
      </c>
      <c r="CX116">
        <v>37.970700000000001</v>
      </c>
      <c r="CY116">
        <f t="shared" si="84"/>
        <v>1.0408634868421054</v>
      </c>
      <c r="CZ116">
        <f t="shared" si="85"/>
        <v>4.0050644474704925E-2</v>
      </c>
      <c r="DB116" s="3">
        <v>43852</v>
      </c>
      <c r="DC116">
        <v>92.44</v>
      </c>
      <c r="DD116">
        <f t="shared" si="86"/>
        <v>1.0060949063996518</v>
      </c>
      <c r="DE116">
        <f t="shared" si="87"/>
        <v>6.0764075852825783E-3</v>
      </c>
    </row>
    <row r="117" spans="1:109">
      <c r="A117" s="3">
        <v>43853</v>
      </c>
      <c r="B117">
        <v>94.228999999999999</v>
      </c>
      <c r="C117">
        <f t="shared" si="44"/>
        <v>0.99847413984932121</v>
      </c>
      <c r="D117">
        <f t="shared" si="45"/>
        <v>-1.5270254608295748E-3</v>
      </c>
      <c r="F117" s="3">
        <v>43853</v>
      </c>
      <c r="G117">
        <v>135.29</v>
      </c>
      <c r="H117">
        <f t="shared" si="46"/>
        <v>1.0092502797463632</v>
      </c>
      <c r="I117">
        <f t="shared" si="47"/>
        <v>9.2077579333004582E-3</v>
      </c>
      <c r="K117" s="3">
        <v>43853</v>
      </c>
      <c r="L117">
        <v>79.807500000000005</v>
      </c>
      <c r="M117">
        <f t="shared" si="48"/>
        <v>1.004815864022663</v>
      </c>
      <c r="N117">
        <f t="shared" si="49"/>
        <v>4.804304846279475E-3</v>
      </c>
      <c r="P117" s="3">
        <v>43853</v>
      </c>
      <c r="Q117">
        <v>229.38</v>
      </c>
      <c r="R117">
        <f t="shared" si="50"/>
        <v>0.99930295373355404</v>
      </c>
      <c r="S117">
        <f t="shared" si="51"/>
        <v>-6.9728931614589215E-4</v>
      </c>
      <c r="U117" s="3">
        <v>43853</v>
      </c>
      <c r="V117">
        <v>113.1</v>
      </c>
      <c r="W117">
        <f t="shared" si="52"/>
        <v>1.0017714791851196</v>
      </c>
      <c r="X117">
        <f t="shared" si="53"/>
        <v>1.7699119664584136E-3</v>
      </c>
      <c r="Z117" s="3">
        <v>43853</v>
      </c>
      <c r="AA117">
        <v>49</v>
      </c>
      <c r="AB117">
        <f t="shared" si="54"/>
        <v>0.99877700774561762</v>
      </c>
      <c r="AC117">
        <f t="shared" si="55"/>
        <v>-1.2237407197166273E-3</v>
      </c>
      <c r="AE117" s="3">
        <v>43853</v>
      </c>
      <c r="AF117">
        <v>81.83</v>
      </c>
      <c r="AG117">
        <f t="shared" si="56"/>
        <v>0.98483572030328548</v>
      </c>
      <c r="AH117">
        <f t="shared" si="57"/>
        <v>-1.5280433137599742E-2</v>
      </c>
      <c r="AJ117" s="3">
        <v>43853</v>
      </c>
      <c r="AK117">
        <v>66.77</v>
      </c>
      <c r="AL117">
        <f t="shared" si="58"/>
        <v>0.9937490698020538</v>
      </c>
      <c r="AM117">
        <f t="shared" si="59"/>
        <v>-6.2705490622812412E-3</v>
      </c>
      <c r="AO117" s="3">
        <v>43853</v>
      </c>
      <c r="AP117">
        <v>21.25</v>
      </c>
      <c r="AQ117">
        <f t="shared" si="60"/>
        <v>1.0033050047214354</v>
      </c>
      <c r="AR117">
        <f t="shared" si="61"/>
        <v>3.2995551971654754E-3</v>
      </c>
      <c r="AT117" s="3">
        <v>43853</v>
      </c>
      <c r="AU117">
        <v>19.664999999999999</v>
      </c>
      <c r="AV117">
        <f t="shared" si="62"/>
        <v>1.0058823529411764</v>
      </c>
      <c r="AW117">
        <f t="shared" si="63"/>
        <v>5.8651194523980576E-3</v>
      </c>
      <c r="AY117" s="3">
        <v>43853</v>
      </c>
      <c r="AZ117">
        <v>136.54</v>
      </c>
      <c r="BA117">
        <f t="shared" si="64"/>
        <v>0.99897570968685967</v>
      </c>
      <c r="BB117">
        <f t="shared" si="65"/>
        <v>-1.0248152569569853E-3</v>
      </c>
      <c r="BD117" s="3">
        <v>43853</v>
      </c>
      <c r="BE117">
        <v>63.683999999999997</v>
      </c>
      <c r="BF117">
        <f t="shared" si="66"/>
        <v>0.986183764297063</v>
      </c>
      <c r="BG117">
        <f t="shared" si="67"/>
        <v>-1.3912568218456647E-2</v>
      </c>
      <c r="BI117" s="3">
        <v>43853</v>
      </c>
      <c r="BJ117">
        <v>166.72</v>
      </c>
      <c r="BK117">
        <f t="shared" si="68"/>
        <v>1.0061557030778516</v>
      </c>
      <c r="BL117">
        <f t="shared" si="69"/>
        <v>6.136834132484956E-3</v>
      </c>
      <c r="BN117" s="3">
        <v>43853</v>
      </c>
      <c r="BO117">
        <v>9216.98</v>
      </c>
      <c r="BP117">
        <f t="shared" si="70"/>
        <v>1.0030918848090618</v>
      </c>
      <c r="BQ117">
        <f t="shared" si="71"/>
        <v>3.087114762984977E-3</v>
      </c>
      <c r="BS117" s="3">
        <v>43853</v>
      </c>
      <c r="BT117">
        <v>349.6</v>
      </c>
      <c r="BU117">
        <f t="shared" si="72"/>
        <v>1.0723926380368098</v>
      </c>
      <c r="BV117">
        <f t="shared" si="73"/>
        <v>6.9892262414672779E-2</v>
      </c>
      <c r="BX117" s="3">
        <v>43853</v>
      </c>
      <c r="BY117">
        <v>6.3215000000000003</v>
      </c>
      <c r="BZ117">
        <f t="shared" si="74"/>
        <v>1.0112296642298404</v>
      </c>
      <c r="CA117">
        <f t="shared" si="75"/>
        <v>1.1167079650506234E-2</v>
      </c>
      <c r="CC117" s="3">
        <v>43853</v>
      </c>
      <c r="CD117">
        <v>81.633300000000006</v>
      </c>
      <c r="CE117">
        <f t="shared" si="76"/>
        <v>1.0048003958480269</v>
      </c>
      <c r="CF117">
        <f t="shared" si="77"/>
        <v>4.7889106887527566E-3</v>
      </c>
      <c r="CH117" s="3">
        <v>43853</v>
      </c>
      <c r="CI117">
        <v>62.04</v>
      </c>
      <c r="CJ117">
        <f t="shared" si="78"/>
        <v>0.98149027052681537</v>
      </c>
      <c r="CK117">
        <f t="shared" si="79"/>
        <v>-1.8683178175869293E-2</v>
      </c>
      <c r="CM117" s="3">
        <v>43853</v>
      </c>
      <c r="CN117">
        <v>39.792900000000003</v>
      </c>
      <c r="CO117">
        <f t="shared" si="80"/>
        <v>1.0129389124491532</v>
      </c>
      <c r="CP117">
        <f t="shared" si="81"/>
        <v>1.2855919844216071E-2</v>
      </c>
      <c r="CR117" s="3">
        <v>43853</v>
      </c>
      <c r="CS117">
        <v>17.829000000000001</v>
      </c>
      <c r="CT117">
        <f t="shared" si="82"/>
        <v>1.0000560915413956</v>
      </c>
      <c r="CU117">
        <f t="shared" si="83"/>
        <v>5.608996832394655E-5</v>
      </c>
      <c r="CW117" s="3">
        <v>43853</v>
      </c>
      <c r="CX117">
        <v>38.146700000000003</v>
      </c>
      <c r="CY117">
        <f t="shared" si="84"/>
        <v>1.0046351528942052</v>
      </c>
      <c r="CZ117">
        <f t="shared" si="85"/>
        <v>4.6244436529251027E-3</v>
      </c>
      <c r="DB117" s="3">
        <v>43853</v>
      </c>
      <c r="DC117">
        <v>90.87</v>
      </c>
      <c r="DD117">
        <f t="shared" si="86"/>
        <v>0.98301601038511477</v>
      </c>
      <c r="DE117">
        <f t="shared" si="87"/>
        <v>-1.712987169892425E-2</v>
      </c>
    </row>
    <row r="118" spans="1:109">
      <c r="A118" s="3">
        <v>43854</v>
      </c>
      <c r="B118">
        <v>93.081999999999994</v>
      </c>
      <c r="C118">
        <f t="shared" si="44"/>
        <v>0.98782752655764139</v>
      </c>
      <c r="D118">
        <f t="shared" si="45"/>
        <v>-1.2247164734578269E-2</v>
      </c>
      <c r="F118" s="3">
        <v>43854</v>
      </c>
      <c r="G118">
        <v>135.78</v>
      </c>
      <c r="H118">
        <f t="shared" si="46"/>
        <v>1.0036218493606328</v>
      </c>
      <c r="I118">
        <f t="shared" si="47"/>
        <v>3.6153062582322147E-3</v>
      </c>
      <c r="K118" s="3">
        <v>43854</v>
      </c>
      <c r="L118">
        <v>79.577500000000001</v>
      </c>
      <c r="M118">
        <f t="shared" si="48"/>
        <v>0.99711806534473568</v>
      </c>
      <c r="N118">
        <f t="shared" si="49"/>
        <v>-2.8860954249098963E-3</v>
      </c>
      <c r="P118" s="3">
        <v>43854</v>
      </c>
      <c r="Q118">
        <v>226.86</v>
      </c>
      <c r="R118">
        <f t="shared" si="50"/>
        <v>0.98901386345801734</v>
      </c>
      <c r="S118">
        <f t="shared" si="51"/>
        <v>-1.104692980547986E-2</v>
      </c>
      <c r="U118" s="3">
        <v>43854</v>
      </c>
      <c r="V118">
        <v>111.85</v>
      </c>
      <c r="W118">
        <f t="shared" si="52"/>
        <v>0.98894783377541995</v>
      </c>
      <c r="X118">
        <f t="shared" si="53"/>
        <v>-1.111369518593619E-2</v>
      </c>
      <c r="Z118" s="3">
        <v>43854</v>
      </c>
      <c r="AA118">
        <v>48.85</v>
      </c>
      <c r="AB118">
        <f t="shared" si="54"/>
        <v>0.99693877551020416</v>
      </c>
      <c r="AC118">
        <f t="shared" si="55"/>
        <v>-3.0659196218347888E-3</v>
      </c>
      <c r="AE118" s="3">
        <v>43854</v>
      </c>
      <c r="AF118">
        <v>79.849999999999994</v>
      </c>
      <c r="AG118">
        <f t="shared" si="56"/>
        <v>0.97580349505071484</v>
      </c>
      <c r="AH118">
        <f t="shared" si="57"/>
        <v>-2.4494049878268965E-2</v>
      </c>
      <c r="AJ118" s="3">
        <v>43854</v>
      </c>
      <c r="AK118">
        <v>66.319999999999993</v>
      </c>
      <c r="AL118">
        <f t="shared" si="58"/>
        <v>0.99326044630822219</v>
      </c>
      <c r="AM118">
        <f t="shared" si="59"/>
        <v>-6.7623670427379703E-3</v>
      </c>
      <c r="AO118" s="3">
        <v>43854</v>
      </c>
      <c r="AP118">
        <v>21.22</v>
      </c>
      <c r="AQ118">
        <f t="shared" si="60"/>
        <v>0.99858823529411755</v>
      </c>
      <c r="AR118">
        <f t="shared" si="61"/>
        <v>-1.4127621845888524E-3</v>
      </c>
      <c r="AT118" s="3">
        <v>43854</v>
      </c>
      <c r="AU118">
        <v>19.07</v>
      </c>
      <c r="AV118">
        <f t="shared" si="62"/>
        <v>0.96974319857615054</v>
      </c>
      <c r="AW118">
        <f t="shared" si="63"/>
        <v>-3.0723986271445135E-2</v>
      </c>
      <c r="AY118" s="3">
        <v>43854</v>
      </c>
      <c r="AZ118">
        <v>133.15</v>
      </c>
      <c r="BA118">
        <f t="shared" si="64"/>
        <v>0.97517211073678056</v>
      </c>
      <c r="BB118">
        <f t="shared" si="65"/>
        <v>-2.5141299730192874E-2</v>
      </c>
      <c r="BD118" s="3">
        <v>43854</v>
      </c>
      <c r="BE118">
        <v>62.692700000000002</v>
      </c>
      <c r="BF118">
        <f t="shared" si="66"/>
        <v>0.98443408077382077</v>
      </c>
      <c r="BG118">
        <f t="shared" si="67"/>
        <v>-1.5688340205299689E-2</v>
      </c>
      <c r="BI118" s="3">
        <v>43854</v>
      </c>
      <c r="BJ118">
        <v>165.04</v>
      </c>
      <c r="BK118">
        <f t="shared" si="68"/>
        <v>0.98992322456813819</v>
      </c>
      <c r="BL118">
        <f t="shared" si="69"/>
        <v>-1.0127889802005716E-2</v>
      </c>
      <c r="BN118" s="3">
        <v>43854</v>
      </c>
      <c r="BO118">
        <v>9141.4699999999993</v>
      </c>
      <c r="BP118">
        <f t="shared" si="70"/>
        <v>0.99180751178802595</v>
      </c>
      <c r="BQ118">
        <f t="shared" si="71"/>
        <v>-8.2262310618289522E-3</v>
      </c>
      <c r="BS118" s="3">
        <v>43854</v>
      </c>
      <c r="BT118">
        <v>353.16</v>
      </c>
      <c r="BU118">
        <f t="shared" si="72"/>
        <v>1.0101830663615561</v>
      </c>
      <c r="BV118">
        <f t="shared" si="73"/>
        <v>1.0131568252001339E-2</v>
      </c>
      <c r="BX118" s="3">
        <v>43854</v>
      </c>
      <c r="BY118">
        <v>6.2619999999999996</v>
      </c>
      <c r="BZ118">
        <f t="shared" si="74"/>
        <v>0.99058767697540129</v>
      </c>
      <c r="CA118">
        <f t="shared" si="75"/>
        <v>-9.4568988656014985E-3</v>
      </c>
      <c r="CC118" s="3">
        <v>43854</v>
      </c>
      <c r="CD118">
        <v>80.966700000000003</v>
      </c>
      <c r="CE118">
        <f t="shared" si="76"/>
        <v>0.99183421471384836</v>
      </c>
      <c r="CF118">
        <f t="shared" si="77"/>
        <v>-8.1993079280117259E-3</v>
      </c>
      <c r="CH118" s="3">
        <v>43854</v>
      </c>
      <c r="CI118">
        <v>60.69</v>
      </c>
      <c r="CJ118">
        <f t="shared" si="78"/>
        <v>0.97823984526112184</v>
      </c>
      <c r="CK118">
        <f t="shared" si="79"/>
        <v>-2.2000398460574298E-2</v>
      </c>
      <c r="CM118" s="3">
        <v>43854</v>
      </c>
      <c r="CN118">
        <v>38.922899999999998</v>
      </c>
      <c r="CO118">
        <f t="shared" si="80"/>
        <v>0.97813680329908093</v>
      </c>
      <c r="CP118">
        <f t="shared" si="81"/>
        <v>-2.2105738055802071E-2</v>
      </c>
      <c r="CR118" s="3">
        <v>43854</v>
      </c>
      <c r="CS118">
        <v>18.056999999999999</v>
      </c>
      <c r="CT118">
        <f t="shared" si="82"/>
        <v>1.0127881541309103</v>
      </c>
      <c r="CU118">
        <f t="shared" si="83"/>
        <v>1.2707076181110154E-2</v>
      </c>
      <c r="CW118" s="3">
        <v>43854</v>
      </c>
      <c r="CX118">
        <v>37.654699999999998</v>
      </c>
      <c r="CY118">
        <f t="shared" si="84"/>
        <v>0.98710242301431039</v>
      </c>
      <c r="CZ118">
        <f t="shared" si="85"/>
        <v>-1.2981472881629243E-2</v>
      </c>
      <c r="DB118" s="3">
        <v>43854</v>
      </c>
      <c r="DC118">
        <v>89.33</v>
      </c>
      <c r="DD118">
        <f t="shared" si="86"/>
        <v>0.98305271266644645</v>
      </c>
      <c r="DE118">
        <f t="shared" si="87"/>
        <v>-1.7092535993508035E-2</v>
      </c>
    </row>
    <row r="119" spans="1:109">
      <c r="A119" s="3">
        <v>43857</v>
      </c>
      <c r="B119">
        <v>91.417000000000002</v>
      </c>
      <c r="C119">
        <f t="shared" si="44"/>
        <v>0.98211254592724706</v>
      </c>
      <c r="D119">
        <f t="shared" si="45"/>
        <v>-1.8049368307550953E-2</v>
      </c>
      <c r="F119" s="3">
        <v>43857</v>
      </c>
      <c r="G119">
        <v>135.25</v>
      </c>
      <c r="H119">
        <f t="shared" si="46"/>
        <v>0.99609662689645018</v>
      </c>
      <c r="I119">
        <f t="shared" si="47"/>
        <v>-3.9110111469100681E-3</v>
      </c>
      <c r="K119" s="3">
        <v>43857</v>
      </c>
      <c r="L119">
        <v>77.237499999999997</v>
      </c>
      <c r="M119">
        <f t="shared" si="48"/>
        <v>0.97059470327667996</v>
      </c>
      <c r="N119">
        <f t="shared" si="49"/>
        <v>-2.9846299189851485E-2</v>
      </c>
      <c r="P119" s="3">
        <v>43857</v>
      </c>
      <c r="Q119">
        <v>222.45</v>
      </c>
      <c r="R119">
        <f t="shared" si="50"/>
        <v>0.98056069822798186</v>
      </c>
      <c r="S119">
        <f t="shared" si="51"/>
        <v>-1.963072987884585E-2</v>
      </c>
      <c r="U119" s="3">
        <v>43857</v>
      </c>
      <c r="V119">
        <v>110.39</v>
      </c>
      <c r="W119">
        <f t="shared" si="52"/>
        <v>0.98694680375502908</v>
      </c>
      <c r="X119">
        <f t="shared" si="53"/>
        <v>-1.3139137905878272E-2</v>
      </c>
      <c r="Z119" s="3">
        <v>43857</v>
      </c>
      <c r="AA119">
        <v>47.47</v>
      </c>
      <c r="AB119">
        <f t="shared" si="54"/>
        <v>0.97175025588536335</v>
      </c>
      <c r="AC119">
        <f t="shared" si="55"/>
        <v>-2.8656445925565089E-2</v>
      </c>
      <c r="AE119" s="3">
        <v>43857</v>
      </c>
      <c r="AF119">
        <v>76.64</v>
      </c>
      <c r="AG119">
        <f t="shared" si="56"/>
        <v>0.95979962429555421</v>
      </c>
      <c r="AH119">
        <f t="shared" si="57"/>
        <v>-4.103074099841629E-2</v>
      </c>
      <c r="AJ119" s="3">
        <v>43857</v>
      </c>
      <c r="AK119">
        <v>64.739999999999995</v>
      </c>
      <c r="AL119">
        <f t="shared" si="58"/>
        <v>0.97617611580217134</v>
      </c>
      <c r="AM119">
        <f t="shared" si="59"/>
        <v>-2.4112262328941193E-2</v>
      </c>
      <c r="AO119" s="3">
        <v>43857</v>
      </c>
      <c r="AP119">
        <v>21.13</v>
      </c>
      <c r="AQ119">
        <f t="shared" si="60"/>
        <v>0.99575871819038642</v>
      </c>
      <c r="AR119">
        <f t="shared" si="61"/>
        <v>-4.2503015578717572E-3</v>
      </c>
      <c r="AT119" s="3">
        <v>43857</v>
      </c>
      <c r="AU119">
        <v>19.170000000000002</v>
      </c>
      <c r="AV119">
        <f t="shared" si="62"/>
        <v>1.0052438384897746</v>
      </c>
      <c r="AW119">
        <f t="shared" si="63"/>
        <v>5.2301374452255241E-3</v>
      </c>
      <c r="AY119" s="3">
        <v>43857</v>
      </c>
      <c r="AZ119">
        <v>132.03</v>
      </c>
      <c r="BA119">
        <f t="shared" si="64"/>
        <v>0.99158843409688313</v>
      </c>
      <c r="BB119">
        <f t="shared" si="65"/>
        <v>-8.4471427688315899E-3</v>
      </c>
      <c r="BD119" s="3">
        <v>43857</v>
      </c>
      <c r="BE119">
        <v>61.276600000000002</v>
      </c>
      <c r="BF119">
        <f t="shared" si="66"/>
        <v>0.97741204318844144</v>
      </c>
      <c r="BG119">
        <f t="shared" si="67"/>
        <v>-2.2846972564083402E-2</v>
      </c>
      <c r="BI119" s="3">
        <v>43857</v>
      </c>
      <c r="BJ119">
        <v>162.28</v>
      </c>
      <c r="BK119">
        <f t="shared" si="68"/>
        <v>0.98327678138633068</v>
      </c>
      <c r="BL119">
        <f t="shared" si="69"/>
        <v>-1.6864630424749807E-2</v>
      </c>
      <c r="BN119" s="3">
        <v>43857</v>
      </c>
      <c r="BO119">
        <v>8952.18</v>
      </c>
      <c r="BP119">
        <f t="shared" si="70"/>
        <v>0.97929326464999622</v>
      </c>
      <c r="BQ119">
        <f t="shared" si="71"/>
        <v>-2.0924125997822451E-2</v>
      </c>
      <c r="BS119" s="3">
        <v>43857</v>
      </c>
      <c r="BT119">
        <v>342.88</v>
      </c>
      <c r="BU119">
        <f t="shared" si="72"/>
        <v>0.97089138067731329</v>
      </c>
      <c r="BV119">
        <f t="shared" si="73"/>
        <v>-2.9540680308114943E-2</v>
      </c>
      <c r="BX119" s="3">
        <v>43857</v>
      </c>
      <c r="BY119">
        <v>6.0049999999999999</v>
      </c>
      <c r="BZ119">
        <f t="shared" si="74"/>
        <v>0.95895879910571702</v>
      </c>
      <c r="CA119">
        <f t="shared" si="75"/>
        <v>-4.1907167372267094E-2</v>
      </c>
      <c r="CC119" s="3">
        <v>43857</v>
      </c>
      <c r="CD119">
        <v>79.283299999999997</v>
      </c>
      <c r="CE119">
        <f t="shared" si="76"/>
        <v>0.97920873643115003</v>
      </c>
      <c r="CF119">
        <f t="shared" si="77"/>
        <v>-2.1010445254940405E-2</v>
      </c>
      <c r="CH119" s="3">
        <v>43857</v>
      </c>
      <c r="CI119">
        <v>59.32</v>
      </c>
      <c r="CJ119">
        <f t="shared" si="78"/>
        <v>0.97742626462349647</v>
      </c>
      <c r="CK119">
        <f t="shared" si="79"/>
        <v>-2.2832422578032436E-2</v>
      </c>
      <c r="CM119" s="3">
        <v>43857</v>
      </c>
      <c r="CN119">
        <v>39.255200000000002</v>
      </c>
      <c r="CO119">
        <f t="shared" si="80"/>
        <v>1.008537390584977</v>
      </c>
      <c r="CP119">
        <f t="shared" si="81"/>
        <v>8.5011531685576826E-3</v>
      </c>
      <c r="CR119" s="3">
        <v>43857</v>
      </c>
      <c r="CS119">
        <v>18.056000000000001</v>
      </c>
      <c r="CT119">
        <f t="shared" si="82"/>
        <v>0.99994461981503036</v>
      </c>
      <c r="CU119">
        <f t="shared" si="83"/>
        <v>-5.538171850870682E-5</v>
      </c>
      <c r="CW119" s="3">
        <v>43857</v>
      </c>
      <c r="CX119">
        <v>37.2014</v>
      </c>
      <c r="CY119">
        <f t="shared" si="84"/>
        <v>0.98796166215638426</v>
      </c>
      <c r="CZ119">
        <f t="shared" si="85"/>
        <v>-1.2111385472584989E-2</v>
      </c>
      <c r="DB119" s="3">
        <v>43857</v>
      </c>
      <c r="DC119">
        <v>90.05</v>
      </c>
      <c r="DD119">
        <f t="shared" si="86"/>
        <v>1.0080600022388895</v>
      </c>
      <c r="DE119">
        <f t="shared" si="87"/>
        <v>8.0276939082173353E-3</v>
      </c>
    </row>
    <row r="120" spans="1:109">
      <c r="A120" s="3">
        <v>43858</v>
      </c>
      <c r="B120">
        <v>92.662499999999994</v>
      </c>
      <c r="C120">
        <f t="shared" si="44"/>
        <v>1.0136243805856677</v>
      </c>
      <c r="D120">
        <f t="shared" si="45"/>
        <v>1.3532403194142803E-2</v>
      </c>
      <c r="F120" s="3">
        <v>43858</v>
      </c>
      <c r="G120">
        <v>135.80000000000001</v>
      </c>
      <c r="H120">
        <f t="shared" si="46"/>
        <v>1.0040665434380778</v>
      </c>
      <c r="I120">
        <f t="shared" si="47"/>
        <v>4.0582973980049898E-3</v>
      </c>
      <c r="K120" s="3">
        <v>43858</v>
      </c>
      <c r="L120">
        <v>79.422499999999999</v>
      </c>
      <c r="M120">
        <f t="shared" si="48"/>
        <v>1.028289367211523</v>
      </c>
      <c r="N120">
        <f t="shared" si="49"/>
        <v>2.7896613037652646E-2</v>
      </c>
      <c r="P120" s="3">
        <v>43858</v>
      </c>
      <c r="Q120">
        <v>224.03</v>
      </c>
      <c r="R120">
        <f t="shared" si="50"/>
        <v>1.007102719712295</v>
      </c>
      <c r="S120">
        <f t="shared" si="51"/>
        <v>7.0776142067873176E-3</v>
      </c>
      <c r="U120" s="3">
        <v>43858</v>
      </c>
      <c r="V120">
        <v>111.12</v>
      </c>
      <c r="W120">
        <f t="shared" si="52"/>
        <v>1.0066129178367607</v>
      </c>
      <c r="X120">
        <f t="shared" si="53"/>
        <v>6.5911484158280853E-3</v>
      </c>
      <c r="Z120" s="3">
        <v>43858</v>
      </c>
      <c r="AA120">
        <v>47.77</v>
      </c>
      <c r="AB120">
        <f t="shared" si="54"/>
        <v>1.0063197809142617</v>
      </c>
      <c r="AC120">
        <f t="shared" si="55"/>
        <v>6.2998948386438318E-3</v>
      </c>
      <c r="AE120" s="3">
        <v>43858</v>
      </c>
      <c r="AF120">
        <v>77.05</v>
      </c>
      <c r="AG120">
        <f t="shared" si="56"/>
        <v>1.0053496868475991</v>
      </c>
      <c r="AH120">
        <f t="shared" si="57"/>
        <v>5.3354281035195546E-3</v>
      </c>
      <c r="AJ120" s="3">
        <v>43858</v>
      </c>
      <c r="AK120">
        <v>64.650000000000006</v>
      </c>
      <c r="AL120">
        <f t="shared" si="58"/>
        <v>0.99860982391102893</v>
      </c>
      <c r="AM120">
        <f t="shared" si="59"/>
        <v>-1.3911432802316101E-3</v>
      </c>
      <c r="AO120" s="3">
        <v>43858</v>
      </c>
      <c r="AP120">
        <v>21.25</v>
      </c>
      <c r="AQ120">
        <f t="shared" si="60"/>
        <v>1.0056791292001894</v>
      </c>
      <c r="AR120">
        <f t="shared" si="61"/>
        <v>5.6630637424606254E-3</v>
      </c>
      <c r="AT120" s="3">
        <v>43858</v>
      </c>
      <c r="AU120">
        <v>19.420000000000002</v>
      </c>
      <c r="AV120">
        <f t="shared" si="62"/>
        <v>1.0130412102243087</v>
      </c>
      <c r="AW120">
        <f t="shared" si="63"/>
        <v>1.2956905805625619E-2</v>
      </c>
      <c r="AY120" s="3">
        <v>43858</v>
      </c>
      <c r="AZ120">
        <v>134.43</v>
      </c>
      <c r="BA120">
        <f t="shared" si="64"/>
        <v>1.0181776868893433</v>
      </c>
      <c r="BB120">
        <f t="shared" si="65"/>
        <v>1.8014447975051581E-2</v>
      </c>
      <c r="BD120" s="3">
        <v>43858</v>
      </c>
      <c r="BE120">
        <v>62.3245</v>
      </c>
      <c r="BF120">
        <f t="shared" si="66"/>
        <v>1.0171011446457539</v>
      </c>
      <c r="BG120">
        <f t="shared" si="67"/>
        <v>1.6956566050170291E-2</v>
      </c>
      <c r="BI120" s="3">
        <v>43858</v>
      </c>
      <c r="BJ120">
        <v>165.46</v>
      </c>
      <c r="BK120">
        <f t="shared" si="68"/>
        <v>1.0195957604140991</v>
      </c>
      <c r="BL120">
        <f t="shared" si="69"/>
        <v>1.9406235423790313E-2</v>
      </c>
      <c r="BN120" s="3">
        <v>43858</v>
      </c>
      <c r="BO120">
        <v>9090.93</v>
      </c>
      <c r="BP120">
        <f t="shared" si="70"/>
        <v>1.0154990181162578</v>
      </c>
      <c r="BQ120">
        <f t="shared" si="71"/>
        <v>1.5380135140993673E-2</v>
      </c>
      <c r="BS120" s="3">
        <v>43858</v>
      </c>
      <c r="BT120">
        <v>348.52</v>
      </c>
      <c r="BU120">
        <f t="shared" si="72"/>
        <v>1.0164489034064395</v>
      </c>
      <c r="BV120">
        <f t="shared" si="73"/>
        <v>1.6315085637819072E-2</v>
      </c>
      <c r="BX120" s="3">
        <v>43858</v>
      </c>
      <c r="BY120">
        <v>6.1993</v>
      </c>
      <c r="BZ120">
        <f t="shared" si="74"/>
        <v>1.0323563696919233</v>
      </c>
      <c r="CA120">
        <f t="shared" si="75"/>
        <v>3.1843926919243537E-2</v>
      </c>
      <c r="CC120" s="3">
        <v>43858</v>
      </c>
      <c r="CD120">
        <v>79.706699999999998</v>
      </c>
      <c r="CE120">
        <f t="shared" si="76"/>
        <v>1.0053403427960239</v>
      </c>
      <c r="CF120">
        <f t="shared" si="77"/>
        <v>5.3261337305058496E-3</v>
      </c>
      <c r="CH120" s="3">
        <v>43858</v>
      </c>
      <c r="CI120">
        <v>59.51</v>
      </c>
      <c r="CJ120">
        <f t="shared" si="78"/>
        <v>1.0032029669588671</v>
      </c>
      <c r="CK120">
        <f t="shared" si="79"/>
        <v>3.1978483870293167E-3</v>
      </c>
      <c r="CM120" s="3">
        <v>43858</v>
      </c>
      <c r="CN120">
        <v>37.280799999999999</v>
      </c>
      <c r="CO120">
        <f t="shared" si="80"/>
        <v>0.94970347877478645</v>
      </c>
      <c r="CP120">
        <f t="shared" si="81"/>
        <v>-5.1605470714998117E-2</v>
      </c>
      <c r="CR120" s="3">
        <v>43858</v>
      </c>
      <c r="CS120">
        <v>17.457999999999998</v>
      </c>
      <c r="CT120">
        <f t="shared" si="82"/>
        <v>0.96688081524147085</v>
      </c>
      <c r="CU120">
        <f t="shared" si="83"/>
        <v>-3.3680043202076695E-2</v>
      </c>
      <c r="CW120" s="3">
        <v>43858</v>
      </c>
      <c r="CX120">
        <v>37.793399999999998</v>
      </c>
      <c r="CY120">
        <f t="shared" si="84"/>
        <v>1.0159133796039934</v>
      </c>
      <c r="CZ120">
        <f t="shared" si="85"/>
        <v>1.5788089226483556E-2</v>
      </c>
      <c r="DB120" s="3">
        <v>43858</v>
      </c>
      <c r="DC120">
        <v>93.2</v>
      </c>
      <c r="DD120">
        <f t="shared" si="86"/>
        <v>1.0349805663520266</v>
      </c>
      <c r="DE120">
        <f t="shared" si="87"/>
        <v>3.4382650069580384E-2</v>
      </c>
    </row>
    <row r="121" spans="1:109">
      <c r="A121" s="3">
        <v>43859</v>
      </c>
      <c r="B121">
        <v>92.9</v>
      </c>
      <c r="C121">
        <f t="shared" si="44"/>
        <v>1.0025630648860111</v>
      </c>
      <c r="D121">
        <f t="shared" si="45"/>
        <v>2.5597858369547214E-3</v>
      </c>
      <c r="F121" s="3">
        <v>43859</v>
      </c>
      <c r="G121">
        <v>136.04</v>
      </c>
      <c r="H121">
        <f t="shared" si="46"/>
        <v>1.0017673048600881</v>
      </c>
      <c r="I121">
        <f t="shared" si="47"/>
        <v>1.7657450143987263E-3</v>
      </c>
      <c r="K121" s="3">
        <v>43859</v>
      </c>
      <c r="L121">
        <v>81.084999999999994</v>
      </c>
      <c r="M121">
        <f t="shared" si="48"/>
        <v>1.0209323554408385</v>
      </c>
      <c r="N121">
        <f t="shared" si="49"/>
        <v>2.0716283746587138E-2</v>
      </c>
      <c r="P121" s="3">
        <v>43859</v>
      </c>
      <c r="Q121">
        <v>224.5</v>
      </c>
      <c r="R121">
        <f t="shared" si="50"/>
        <v>1.0020979333125029</v>
      </c>
      <c r="S121">
        <f t="shared" si="51"/>
        <v>2.0957357234710735E-3</v>
      </c>
      <c r="U121" s="3">
        <v>43859</v>
      </c>
      <c r="V121">
        <v>110.37</v>
      </c>
      <c r="W121">
        <f t="shared" si="52"/>
        <v>0.99325053995680346</v>
      </c>
      <c r="X121">
        <f t="shared" si="53"/>
        <v>-6.7723406612956397E-3</v>
      </c>
      <c r="Z121" s="3">
        <v>43859</v>
      </c>
      <c r="AA121">
        <v>47.05</v>
      </c>
      <c r="AB121">
        <f t="shared" si="54"/>
        <v>0.98492777894075767</v>
      </c>
      <c r="AC121">
        <f t="shared" si="55"/>
        <v>-1.5186961370481965E-2</v>
      </c>
      <c r="AE121" s="3">
        <v>43859</v>
      </c>
      <c r="AF121">
        <v>75.14</v>
      </c>
      <c r="AG121">
        <f t="shared" si="56"/>
        <v>0.97521090201168081</v>
      </c>
      <c r="AH121">
        <f t="shared" si="57"/>
        <v>-2.5101521620301829E-2</v>
      </c>
      <c r="AJ121" s="3">
        <v>43859</v>
      </c>
      <c r="AK121">
        <v>64.11</v>
      </c>
      <c r="AL121">
        <f t="shared" si="58"/>
        <v>0.99164733178654285</v>
      </c>
      <c r="AM121">
        <f t="shared" si="59"/>
        <v>-8.3877472187006141E-3</v>
      </c>
      <c r="AO121" s="3">
        <v>43859</v>
      </c>
      <c r="AP121">
        <v>21.1</v>
      </c>
      <c r="AQ121">
        <f t="shared" si="60"/>
        <v>0.99294117647058833</v>
      </c>
      <c r="AR121">
        <f t="shared" si="61"/>
        <v>-7.0838548884049318E-3</v>
      </c>
      <c r="AT121" s="3">
        <v>43859</v>
      </c>
      <c r="AU121">
        <v>19.5</v>
      </c>
      <c r="AV121">
        <f t="shared" si="62"/>
        <v>1.004119464469619</v>
      </c>
      <c r="AW121">
        <f t="shared" si="63"/>
        <v>4.1110027065222876E-3</v>
      </c>
      <c r="AY121" s="3">
        <v>43859</v>
      </c>
      <c r="AZ121">
        <v>134.22999999999999</v>
      </c>
      <c r="BA121">
        <f t="shared" si="64"/>
        <v>0.99851223685189305</v>
      </c>
      <c r="BB121">
        <f t="shared" si="65"/>
        <v>-1.4888709666167502E-3</v>
      </c>
      <c r="BD121" s="3">
        <v>43859</v>
      </c>
      <c r="BE121">
        <v>63.244999999999997</v>
      </c>
      <c r="BF121">
        <f t="shared" si="66"/>
        <v>1.0147694726792833</v>
      </c>
      <c r="BG121">
        <f t="shared" si="67"/>
        <v>1.4661466184959653E-2</v>
      </c>
      <c r="BI121" s="3">
        <v>43859</v>
      </c>
      <c r="BJ121">
        <v>168.04</v>
      </c>
      <c r="BK121">
        <f t="shared" si="68"/>
        <v>1.0155928925420039</v>
      </c>
      <c r="BL121">
        <f t="shared" si="69"/>
        <v>1.5472572539144282E-2</v>
      </c>
      <c r="BN121" s="3">
        <v>43859</v>
      </c>
      <c r="BO121">
        <v>9101.61</v>
      </c>
      <c r="BP121">
        <f t="shared" si="70"/>
        <v>1.0011747972979663</v>
      </c>
      <c r="BQ121">
        <f t="shared" si="71"/>
        <v>1.1741077636098979E-3</v>
      </c>
      <c r="BS121" s="3">
        <v>43859</v>
      </c>
      <c r="BT121">
        <v>343.16</v>
      </c>
      <c r="BU121">
        <f t="shared" si="72"/>
        <v>0.984620681739929</v>
      </c>
      <c r="BV121">
        <f t="shared" si="73"/>
        <v>-1.5498806658321427E-2</v>
      </c>
      <c r="BX121" s="3">
        <v>43859</v>
      </c>
      <c r="BY121">
        <v>6.1384999999999996</v>
      </c>
      <c r="BZ121">
        <f t="shared" si="74"/>
        <v>0.99019244108205762</v>
      </c>
      <c r="CA121">
        <f t="shared" si="75"/>
        <v>-9.8559698124329291E-3</v>
      </c>
      <c r="CC121" s="3">
        <v>43859</v>
      </c>
      <c r="CD121">
        <v>79.183300000000003</v>
      </c>
      <c r="CE121">
        <f t="shared" si="76"/>
        <v>0.99343342529548961</v>
      </c>
      <c r="CF121">
        <f t="shared" si="77"/>
        <v>-6.5882295068277119E-3</v>
      </c>
      <c r="CH121" s="3">
        <v>43859</v>
      </c>
      <c r="CI121">
        <v>59.81</v>
      </c>
      <c r="CJ121">
        <f t="shared" si="78"/>
        <v>1.0050411695513359</v>
      </c>
      <c r="CK121">
        <f t="shared" si="79"/>
        <v>5.0285053997049757E-3</v>
      </c>
      <c r="CM121" s="3">
        <v>43859</v>
      </c>
      <c r="CN121">
        <v>36.733400000000003</v>
      </c>
      <c r="CO121">
        <f t="shared" si="80"/>
        <v>0.98531683869444875</v>
      </c>
      <c r="CP121">
        <f t="shared" si="81"/>
        <v>-1.4792025883521992E-2</v>
      </c>
      <c r="CR121" s="3">
        <v>43859</v>
      </c>
      <c r="CS121">
        <v>17.486999999999998</v>
      </c>
      <c r="CT121">
        <f t="shared" si="82"/>
        <v>1.0016611295681064</v>
      </c>
      <c r="CU121">
        <f t="shared" si="83"/>
        <v>1.6597514183644708E-3</v>
      </c>
      <c r="CW121" s="3">
        <v>43859</v>
      </c>
      <c r="CX121">
        <v>38.732700000000001</v>
      </c>
      <c r="CY121">
        <f t="shared" si="84"/>
        <v>1.0248535458572132</v>
      </c>
      <c r="CZ121">
        <f t="shared" si="85"/>
        <v>2.4549720291229489E-2</v>
      </c>
      <c r="DB121" s="3">
        <v>43859</v>
      </c>
      <c r="DC121">
        <v>96.42</v>
      </c>
      <c r="DD121">
        <f t="shared" si="86"/>
        <v>1.034549356223176</v>
      </c>
      <c r="DE121">
        <f t="shared" si="87"/>
        <v>3.3965927285930758E-2</v>
      </c>
    </row>
    <row r="122" spans="1:109">
      <c r="A122" s="3">
        <v>43860</v>
      </c>
      <c r="B122">
        <v>93.534000000000006</v>
      </c>
      <c r="C122">
        <f t="shared" si="44"/>
        <v>1.0068245425188376</v>
      </c>
      <c r="D122">
        <f t="shared" si="45"/>
        <v>6.801360738806158E-3</v>
      </c>
      <c r="F122" s="3">
        <v>43860</v>
      </c>
      <c r="G122">
        <v>136.77000000000001</v>
      </c>
      <c r="H122">
        <f t="shared" si="46"/>
        <v>1.0053660688032933</v>
      </c>
      <c r="I122">
        <f t="shared" si="47"/>
        <v>5.3517227544651429E-3</v>
      </c>
      <c r="K122" s="3">
        <v>43860</v>
      </c>
      <c r="L122">
        <v>80.967500000000001</v>
      </c>
      <c r="M122">
        <f t="shared" si="48"/>
        <v>0.99855090337300378</v>
      </c>
      <c r="N122">
        <f t="shared" si="49"/>
        <v>-1.4501475829272309E-3</v>
      </c>
      <c r="P122" s="3">
        <v>43860</v>
      </c>
      <c r="Q122">
        <v>227.88</v>
      </c>
      <c r="R122">
        <f t="shared" si="50"/>
        <v>1.0150556792873051</v>
      </c>
      <c r="S122">
        <f t="shared" si="51"/>
        <v>1.4943467429885827E-2</v>
      </c>
      <c r="U122" s="3">
        <v>43860</v>
      </c>
      <c r="V122">
        <v>111.4</v>
      </c>
      <c r="W122">
        <f t="shared" si="52"/>
        <v>1.0093322460813627</v>
      </c>
      <c r="X122">
        <f t="shared" si="53"/>
        <v>9.2889697083910119E-3</v>
      </c>
      <c r="Z122" s="3">
        <v>43860</v>
      </c>
      <c r="AA122">
        <v>47.24</v>
      </c>
      <c r="AB122">
        <f t="shared" si="54"/>
        <v>1.00403825717322</v>
      </c>
      <c r="AC122">
        <f t="shared" si="55"/>
        <v>4.0301252977729745E-3</v>
      </c>
      <c r="AE122" s="3">
        <v>43860</v>
      </c>
      <c r="AF122">
        <v>75.819999999999993</v>
      </c>
      <c r="AG122">
        <f t="shared" si="56"/>
        <v>1.0090497737556561</v>
      </c>
      <c r="AH122">
        <f t="shared" si="57"/>
        <v>9.0090699423659108E-3</v>
      </c>
      <c r="AJ122" s="3">
        <v>43860</v>
      </c>
      <c r="AK122">
        <v>64.790000000000006</v>
      </c>
      <c r="AL122">
        <f t="shared" si="58"/>
        <v>1.0106067696147247</v>
      </c>
      <c r="AM122">
        <f t="shared" si="59"/>
        <v>1.0550912462699978E-2</v>
      </c>
      <c r="AO122" s="3">
        <v>43860</v>
      </c>
      <c r="AP122">
        <v>21.13</v>
      </c>
      <c r="AQ122">
        <f t="shared" si="60"/>
        <v>1.0014218009478673</v>
      </c>
      <c r="AR122">
        <f t="shared" si="61"/>
        <v>1.4207911459444787E-3</v>
      </c>
      <c r="AT122" s="3">
        <v>43860</v>
      </c>
      <c r="AU122">
        <v>19.43</v>
      </c>
      <c r="AV122">
        <f t="shared" si="62"/>
        <v>0.99641025641025638</v>
      </c>
      <c r="AW122">
        <f t="shared" si="63"/>
        <v>-3.5962021803524311E-3</v>
      </c>
      <c r="AY122" s="3">
        <v>43860</v>
      </c>
      <c r="AZ122">
        <v>135.88999999999999</v>
      </c>
      <c r="BA122">
        <f t="shared" si="64"/>
        <v>1.0123668330477538</v>
      </c>
      <c r="BB122">
        <f t="shared" si="65"/>
        <v>1.2290988432861267E-2</v>
      </c>
      <c r="BD122" s="3">
        <v>43860</v>
      </c>
      <c r="BE122">
        <v>63.591999999999999</v>
      </c>
      <c r="BF122">
        <f t="shared" si="66"/>
        <v>1.0054865997312041</v>
      </c>
      <c r="BG122">
        <f t="shared" si="67"/>
        <v>5.4716031713064796E-3</v>
      </c>
      <c r="BI122" s="3">
        <v>43860</v>
      </c>
      <c r="BJ122">
        <v>172.78</v>
      </c>
      <c r="BK122">
        <f t="shared" si="68"/>
        <v>1.0282075696262796</v>
      </c>
      <c r="BL122">
        <f t="shared" si="69"/>
        <v>2.781706262955691E-2</v>
      </c>
      <c r="BN122" s="3">
        <v>43860</v>
      </c>
      <c r="BO122">
        <v>9136.09</v>
      </c>
      <c r="BP122">
        <f t="shared" si="70"/>
        <v>1.0037883407441102</v>
      </c>
      <c r="BQ122">
        <f t="shared" si="71"/>
        <v>3.7811830528004611E-3</v>
      </c>
      <c r="BS122" s="3">
        <v>43860</v>
      </c>
      <c r="BT122">
        <v>347.74</v>
      </c>
      <c r="BU122">
        <f t="shared" si="72"/>
        <v>1.0133465438862337</v>
      </c>
      <c r="BV122">
        <f t="shared" si="73"/>
        <v>1.3258263394879089E-2</v>
      </c>
      <c r="BX122" s="3">
        <v>43860</v>
      </c>
      <c r="BY122">
        <v>6.1452999999999998</v>
      </c>
      <c r="BZ122">
        <f t="shared" si="74"/>
        <v>1.0011077624826912</v>
      </c>
      <c r="CA122">
        <f t="shared" si="75"/>
        <v>1.1071493665817229E-3</v>
      </c>
      <c r="CC122" s="3">
        <v>43860</v>
      </c>
      <c r="CD122">
        <v>79.333299999999994</v>
      </c>
      <c r="CE122">
        <f t="shared" si="76"/>
        <v>1.0018943388315464</v>
      </c>
      <c r="CF122">
        <f t="shared" si="77"/>
        <v>1.8925468344849364E-3</v>
      </c>
      <c r="CH122" s="3">
        <v>43860</v>
      </c>
      <c r="CI122">
        <v>58.29</v>
      </c>
      <c r="CJ122">
        <f t="shared" si="78"/>
        <v>0.97458618960040122</v>
      </c>
      <c r="CK122">
        <f t="shared" si="79"/>
        <v>-2.574231899900729E-2</v>
      </c>
      <c r="CM122" s="3">
        <v>43860</v>
      </c>
      <c r="CN122">
        <v>36.234900000000003</v>
      </c>
      <c r="CO122">
        <f t="shared" si="80"/>
        <v>0.98642924423004674</v>
      </c>
      <c r="CP122">
        <f t="shared" si="81"/>
        <v>-1.3663680136314043E-2</v>
      </c>
      <c r="CR122" s="3">
        <v>43860</v>
      </c>
      <c r="CS122">
        <v>17.992000000000001</v>
      </c>
      <c r="CT122">
        <f t="shared" si="82"/>
        <v>1.0288785955281068</v>
      </c>
      <c r="CU122">
        <f t="shared" si="83"/>
        <v>2.8469466925492331E-2</v>
      </c>
      <c r="CW122" s="3">
        <v>43860</v>
      </c>
      <c r="CX122">
        <v>42.720700000000001</v>
      </c>
      <c r="CY122">
        <f t="shared" si="84"/>
        <v>1.1029620966263647</v>
      </c>
      <c r="CZ122">
        <f t="shared" si="85"/>
        <v>9.7999375788224929E-2</v>
      </c>
      <c r="DB122" s="3">
        <v>43860</v>
      </c>
      <c r="DC122">
        <v>96.35</v>
      </c>
      <c r="DD122">
        <f t="shared" si="86"/>
        <v>0.99927400954158885</v>
      </c>
      <c r="DE122">
        <f t="shared" si="87"/>
        <v>-7.2625411710085599E-4</v>
      </c>
    </row>
    <row r="123" spans="1:109">
      <c r="A123" s="3">
        <v>43861</v>
      </c>
      <c r="B123">
        <v>100.43600000000001</v>
      </c>
      <c r="C123">
        <f t="shared" si="44"/>
        <v>1.0737913486005088</v>
      </c>
      <c r="D123">
        <f t="shared" si="45"/>
        <v>7.1195702166750516E-2</v>
      </c>
      <c r="F123" s="3">
        <v>43861</v>
      </c>
      <c r="G123">
        <v>136.19999999999999</v>
      </c>
      <c r="H123">
        <f t="shared" si="46"/>
        <v>0.99583241939021705</v>
      </c>
      <c r="I123">
        <f t="shared" si="47"/>
        <v>-4.1762891780478444E-3</v>
      </c>
      <c r="K123" s="3">
        <v>43861</v>
      </c>
      <c r="L123">
        <v>77.377499999999998</v>
      </c>
      <c r="M123">
        <f t="shared" si="48"/>
        <v>0.95566122209528515</v>
      </c>
      <c r="N123">
        <f t="shared" si="49"/>
        <v>-4.5351798927906729E-2</v>
      </c>
      <c r="P123" s="3">
        <v>43861</v>
      </c>
      <c r="Q123">
        <v>224.43</v>
      </c>
      <c r="R123">
        <f t="shared" si="50"/>
        <v>0.98486045286993162</v>
      </c>
      <c r="S123">
        <f t="shared" si="51"/>
        <v>-1.52553200597715E-2</v>
      </c>
      <c r="U123" s="3">
        <v>43861</v>
      </c>
      <c r="V123">
        <v>107.14</v>
      </c>
      <c r="W123">
        <f t="shared" si="52"/>
        <v>0.96175942549371629</v>
      </c>
      <c r="X123">
        <f t="shared" si="53"/>
        <v>-3.8990937040369419E-2</v>
      </c>
      <c r="Z123" s="3">
        <v>43861</v>
      </c>
      <c r="AA123">
        <v>45.97</v>
      </c>
      <c r="AB123">
        <f t="shared" si="54"/>
        <v>0.97311600338696014</v>
      </c>
      <c r="AC123">
        <f t="shared" si="55"/>
        <v>-2.7251981511024998E-2</v>
      </c>
      <c r="AE123" s="3">
        <v>43861</v>
      </c>
      <c r="AF123">
        <v>72.91</v>
      </c>
      <c r="AG123">
        <f t="shared" si="56"/>
        <v>0.96161962542864687</v>
      </c>
      <c r="AH123">
        <f t="shared" si="57"/>
        <v>-3.9136306269849763E-2</v>
      </c>
      <c r="AJ123" s="3">
        <v>43861</v>
      </c>
      <c r="AK123">
        <v>62.12</v>
      </c>
      <c r="AL123">
        <f t="shared" si="58"/>
        <v>0.95878993671862933</v>
      </c>
      <c r="AM123">
        <f t="shared" si="59"/>
        <v>-4.2083272181379652E-2</v>
      </c>
      <c r="AO123" s="3">
        <v>43861</v>
      </c>
      <c r="AP123">
        <v>21.04</v>
      </c>
      <c r="AQ123">
        <f t="shared" si="60"/>
        <v>0.99574065309985804</v>
      </c>
      <c r="AR123">
        <f t="shared" si="61"/>
        <v>-4.2684437584562E-3</v>
      </c>
      <c r="AT123" s="3">
        <v>43861</v>
      </c>
      <c r="AU123">
        <v>18.98</v>
      </c>
      <c r="AV123">
        <f t="shared" si="62"/>
        <v>0.97683993823983539</v>
      </c>
      <c r="AW123">
        <f t="shared" si="63"/>
        <v>-2.3432470207566825E-2</v>
      </c>
      <c r="AY123" s="3">
        <v>43861</v>
      </c>
      <c r="AZ123">
        <v>132.36000000000001</v>
      </c>
      <c r="BA123">
        <f t="shared" si="64"/>
        <v>0.97402310692471872</v>
      </c>
      <c r="BB123">
        <f t="shared" si="65"/>
        <v>-2.6320251878994463E-2</v>
      </c>
      <c r="BD123" s="3">
        <v>43861</v>
      </c>
      <c r="BE123">
        <v>62.175800000000002</v>
      </c>
      <c r="BF123">
        <f t="shared" si="66"/>
        <v>0.97772990313246955</v>
      </c>
      <c r="BG123">
        <f t="shared" si="67"/>
        <v>-2.2521819756199858E-2</v>
      </c>
      <c r="BI123" s="3">
        <v>43861</v>
      </c>
      <c r="BJ123">
        <v>170.23</v>
      </c>
      <c r="BK123">
        <f t="shared" si="68"/>
        <v>0.98524134737816871</v>
      </c>
      <c r="BL123">
        <f t="shared" si="69"/>
        <v>-1.4868645104259065E-2</v>
      </c>
      <c r="BN123" s="3">
        <v>43861</v>
      </c>
      <c r="BO123">
        <v>8991.51</v>
      </c>
      <c r="BP123">
        <f t="shared" si="70"/>
        <v>0.98417484941588795</v>
      </c>
      <c r="BQ123">
        <f t="shared" si="71"/>
        <v>-1.595170521950413E-2</v>
      </c>
      <c r="BS123" s="3">
        <v>43861</v>
      </c>
      <c r="BT123">
        <v>345.09</v>
      </c>
      <c r="BU123">
        <f t="shared" si="72"/>
        <v>0.99237936389256332</v>
      </c>
      <c r="BV123">
        <f t="shared" si="73"/>
        <v>-7.6498215236151974E-3</v>
      </c>
      <c r="BX123" s="3">
        <v>43861</v>
      </c>
      <c r="BY123">
        <v>5.9108000000000001</v>
      </c>
      <c r="BZ123">
        <f t="shared" si="74"/>
        <v>0.96184075635038169</v>
      </c>
      <c r="CA123">
        <f t="shared" si="75"/>
        <v>-3.8906375957997417E-2</v>
      </c>
      <c r="CC123" s="3">
        <v>43861</v>
      </c>
      <c r="CD123">
        <v>78.260000000000005</v>
      </c>
      <c r="CE123">
        <f t="shared" si="76"/>
        <v>0.98647100271890886</v>
      </c>
      <c r="CF123">
        <f t="shared" si="77"/>
        <v>-1.362134805294294E-2</v>
      </c>
      <c r="CH123" s="3">
        <v>43861</v>
      </c>
      <c r="CI123">
        <v>58.16</v>
      </c>
      <c r="CJ123">
        <f t="shared" si="78"/>
        <v>0.99776977183050264</v>
      </c>
      <c r="CK123">
        <f t="shared" si="79"/>
        <v>-2.2327188321945046E-3</v>
      </c>
      <c r="CM123" s="3">
        <v>43861</v>
      </c>
      <c r="CN123">
        <v>36.401000000000003</v>
      </c>
      <c r="CO123">
        <f t="shared" si="80"/>
        <v>1.0045839784296355</v>
      </c>
      <c r="CP123">
        <f t="shared" si="81"/>
        <v>4.5735039980283757E-3</v>
      </c>
      <c r="CR123" s="3">
        <v>43861</v>
      </c>
      <c r="CS123">
        <v>17.972000000000001</v>
      </c>
      <c r="CT123">
        <f t="shared" si="82"/>
        <v>0.99888839484215208</v>
      </c>
      <c r="CU123">
        <f t="shared" si="83"/>
        <v>-1.1122234491010277E-3</v>
      </c>
      <c r="CW123" s="3">
        <v>43861</v>
      </c>
      <c r="CX123">
        <v>43.371400000000001</v>
      </c>
      <c r="CY123">
        <f t="shared" si="84"/>
        <v>1.0152314919933427</v>
      </c>
      <c r="CZ123">
        <f t="shared" si="85"/>
        <v>1.5116657418931733E-2</v>
      </c>
      <c r="DB123" s="3">
        <v>43861</v>
      </c>
      <c r="DC123">
        <v>97.67</v>
      </c>
      <c r="DD123">
        <f t="shared" si="86"/>
        <v>1.0137000518941361</v>
      </c>
      <c r="DE123">
        <f t="shared" si="87"/>
        <v>1.3607054599010446E-2</v>
      </c>
    </row>
    <row r="124" spans="1:109">
      <c r="A124" s="3">
        <v>43864</v>
      </c>
      <c r="B124">
        <v>100.21</v>
      </c>
      <c r="C124">
        <f t="shared" si="44"/>
        <v>0.99774981082480374</v>
      </c>
      <c r="D124">
        <f t="shared" si="45"/>
        <v>-2.2527246551120664E-3</v>
      </c>
      <c r="F124" s="3">
        <v>43864</v>
      </c>
      <c r="G124">
        <v>136.52000000000001</v>
      </c>
      <c r="H124">
        <f t="shared" si="46"/>
        <v>1.0023494860499267</v>
      </c>
      <c r="I124">
        <f t="shared" si="47"/>
        <v>2.3467303230944071E-3</v>
      </c>
      <c r="K124" s="3">
        <v>43864</v>
      </c>
      <c r="L124">
        <v>77.165000000000006</v>
      </c>
      <c r="M124">
        <f t="shared" si="48"/>
        <v>0.99725372362766962</v>
      </c>
      <c r="N124">
        <f t="shared" si="49"/>
        <v>-2.7500543077087192E-3</v>
      </c>
      <c r="P124" s="3">
        <v>43864</v>
      </c>
      <c r="Q124">
        <v>223.47</v>
      </c>
      <c r="R124">
        <f t="shared" si="50"/>
        <v>0.99572249699238069</v>
      </c>
      <c r="S124">
        <f t="shared" si="51"/>
        <v>-4.2866776961286235E-3</v>
      </c>
      <c r="U124" s="3">
        <v>43864</v>
      </c>
      <c r="V124">
        <v>106.28</v>
      </c>
      <c r="W124">
        <f t="shared" si="52"/>
        <v>0.99197311928318088</v>
      </c>
      <c r="X124">
        <f t="shared" si="53"/>
        <v>-8.0592695612015236E-3</v>
      </c>
      <c r="Z124" s="3">
        <v>43864</v>
      </c>
      <c r="AA124">
        <v>46.53</v>
      </c>
      <c r="AB124">
        <f t="shared" si="54"/>
        <v>1.0121818577333044</v>
      </c>
      <c r="AC124">
        <f t="shared" si="55"/>
        <v>1.2108256038420572E-2</v>
      </c>
      <c r="AE124" s="3">
        <v>43864</v>
      </c>
      <c r="AF124">
        <v>71.37</v>
      </c>
      <c r="AG124">
        <f t="shared" si="56"/>
        <v>0.97887806885200945</v>
      </c>
      <c r="AH124">
        <f t="shared" si="57"/>
        <v>-2.134819083536281E-2</v>
      </c>
      <c r="AJ124" s="3">
        <v>43864</v>
      </c>
      <c r="AK124">
        <v>60.73</v>
      </c>
      <c r="AL124">
        <f t="shared" si="58"/>
        <v>0.97762395363811971</v>
      </c>
      <c r="AM124">
        <f t="shared" si="59"/>
        <v>-2.2630188371002401E-2</v>
      </c>
      <c r="AO124" s="3">
        <v>43864</v>
      </c>
      <c r="AP124">
        <v>21.15</v>
      </c>
      <c r="AQ124">
        <f t="shared" si="60"/>
        <v>1.0052281368821292</v>
      </c>
      <c r="AR124">
        <f t="shared" si="61"/>
        <v>5.2145176227777852E-3</v>
      </c>
      <c r="AT124" s="3">
        <v>43864</v>
      </c>
      <c r="AU124">
        <v>19.21</v>
      </c>
      <c r="AV124">
        <f t="shared" si="62"/>
        <v>1.012118018967334</v>
      </c>
      <c r="AW124">
        <f t="shared" si="63"/>
        <v>1.2045183598683437E-2</v>
      </c>
      <c r="AY124" s="3">
        <v>43864</v>
      </c>
      <c r="AZ124">
        <v>133.37</v>
      </c>
      <c r="BA124">
        <f t="shared" si="64"/>
        <v>1.0076307041402235</v>
      </c>
      <c r="BB124">
        <f t="shared" si="65"/>
        <v>7.6017375808916012E-3</v>
      </c>
      <c r="BD124" s="3">
        <v>43864</v>
      </c>
      <c r="BE124">
        <v>63.379600000000003</v>
      </c>
      <c r="BF124">
        <f t="shared" si="66"/>
        <v>1.01936123057524</v>
      </c>
      <c r="BG124">
        <f t="shared" si="67"/>
        <v>1.9176186589087232E-2</v>
      </c>
      <c r="BI124" s="3">
        <v>43864</v>
      </c>
      <c r="BJ124">
        <v>174.38</v>
      </c>
      <c r="BK124">
        <f t="shared" si="68"/>
        <v>1.024378781648358</v>
      </c>
      <c r="BL124">
        <f t="shared" si="69"/>
        <v>2.408636217318981E-2</v>
      </c>
      <c r="BN124" s="3">
        <v>43864</v>
      </c>
      <c r="BO124">
        <v>9126.23</v>
      </c>
      <c r="BP124">
        <f t="shared" si="70"/>
        <v>1.0149830228737997</v>
      </c>
      <c r="BQ124">
        <f t="shared" si="71"/>
        <v>1.4871886121156022E-2</v>
      </c>
      <c r="BS124" s="3">
        <v>43864</v>
      </c>
      <c r="BT124">
        <v>358</v>
      </c>
      <c r="BU124">
        <f t="shared" si="72"/>
        <v>1.037410530586224</v>
      </c>
      <c r="BV124">
        <f t="shared" si="73"/>
        <v>3.6727733824671822E-2</v>
      </c>
      <c r="BX124" s="3">
        <v>43864</v>
      </c>
      <c r="BY124">
        <v>6.0083000000000002</v>
      </c>
      <c r="BZ124">
        <f t="shared" si="74"/>
        <v>1.0164952290722069</v>
      </c>
      <c r="CA124">
        <f t="shared" si="75"/>
        <v>1.6360660589963959E-2</v>
      </c>
      <c r="CC124" s="3">
        <v>43864</v>
      </c>
      <c r="CD124">
        <v>78.656700000000001</v>
      </c>
      <c r="CE124">
        <f t="shared" si="76"/>
        <v>1.0050690007666752</v>
      </c>
      <c r="CF124">
        <f t="shared" si="77"/>
        <v>5.0561966335009824E-3</v>
      </c>
      <c r="CH124" s="3">
        <v>43864</v>
      </c>
      <c r="CI124">
        <v>54.45</v>
      </c>
      <c r="CJ124">
        <f t="shared" si="78"/>
        <v>0.93621045392022018</v>
      </c>
      <c r="CK124">
        <f t="shared" si="79"/>
        <v>-6.591498384629435E-2</v>
      </c>
      <c r="CM124" s="3">
        <v>43864</v>
      </c>
      <c r="CN124">
        <v>36.664900000000003</v>
      </c>
      <c r="CO124">
        <f t="shared" si="80"/>
        <v>1.0072498008296475</v>
      </c>
      <c r="CP124">
        <f t="shared" si="81"/>
        <v>7.2236473525391079E-3</v>
      </c>
      <c r="CR124" s="3">
        <v>43864</v>
      </c>
      <c r="CS124">
        <v>17.670000000000002</v>
      </c>
      <c r="CT124">
        <f t="shared" si="82"/>
        <v>0.98319608279545967</v>
      </c>
      <c r="CU124">
        <f t="shared" si="83"/>
        <v>-1.6946704876308422E-2</v>
      </c>
      <c r="CW124" s="3">
        <v>43864</v>
      </c>
      <c r="CX124">
        <v>52</v>
      </c>
      <c r="CY124">
        <f t="shared" si="84"/>
        <v>1.1989467713746846</v>
      </c>
      <c r="CZ124">
        <f t="shared" si="85"/>
        <v>0.18144348087701107</v>
      </c>
      <c r="DB124" s="3">
        <v>43864</v>
      </c>
      <c r="DC124">
        <v>95.56</v>
      </c>
      <c r="DD124">
        <f t="shared" si="86"/>
        <v>0.97839664175284125</v>
      </c>
      <c r="DE124">
        <f t="shared" si="87"/>
        <v>-2.1840127001776833E-2</v>
      </c>
    </row>
    <row r="125" spans="1:109">
      <c r="A125" s="3">
        <v>43865</v>
      </c>
      <c r="B125">
        <v>102.48350000000001</v>
      </c>
      <c r="C125">
        <f t="shared" si="44"/>
        <v>1.0226873565512424</v>
      </c>
      <c r="D125">
        <f t="shared" si="45"/>
        <v>2.2433825940505216E-2</v>
      </c>
      <c r="F125" s="3">
        <v>43865</v>
      </c>
      <c r="G125">
        <v>134.84</v>
      </c>
      <c r="H125">
        <f t="shared" si="46"/>
        <v>0.98769411075300317</v>
      </c>
      <c r="I125">
        <f t="shared" si="47"/>
        <v>-1.2382233672646365E-2</v>
      </c>
      <c r="K125" s="3">
        <v>43865</v>
      </c>
      <c r="L125">
        <v>79.712500000000006</v>
      </c>
      <c r="M125">
        <f t="shared" si="48"/>
        <v>1.033013672001555</v>
      </c>
      <c r="N125">
        <f t="shared" si="49"/>
        <v>3.2480425288595127E-2</v>
      </c>
      <c r="P125" s="3">
        <v>43865</v>
      </c>
      <c r="Q125">
        <v>225.08</v>
      </c>
      <c r="R125">
        <f t="shared" si="50"/>
        <v>1.0072045464715622</v>
      </c>
      <c r="S125">
        <f t="shared" si="51"/>
        <v>7.1787177087836414E-3</v>
      </c>
      <c r="U125" s="3">
        <v>43865</v>
      </c>
      <c r="V125">
        <v>106.85</v>
      </c>
      <c r="W125">
        <f t="shared" si="52"/>
        <v>1.0053631915694392</v>
      </c>
      <c r="X125">
        <f t="shared" si="53"/>
        <v>5.3488608735438609E-3</v>
      </c>
      <c r="Z125" s="3">
        <v>43865</v>
      </c>
      <c r="AA125">
        <v>47.62</v>
      </c>
      <c r="AB125">
        <f t="shared" si="54"/>
        <v>1.0234257468300021</v>
      </c>
      <c r="AC125">
        <f t="shared" si="55"/>
        <v>2.3155575202159519E-2</v>
      </c>
      <c r="AE125" s="3">
        <v>43865</v>
      </c>
      <c r="AF125">
        <v>73.62</v>
      </c>
      <c r="AG125">
        <f t="shared" si="56"/>
        <v>1.0315258511979823</v>
      </c>
      <c r="AH125">
        <f t="shared" si="57"/>
        <v>3.103911496789907E-2</v>
      </c>
      <c r="AJ125" s="3">
        <v>43865</v>
      </c>
      <c r="AK125">
        <v>59.97</v>
      </c>
      <c r="AL125">
        <f t="shared" si="58"/>
        <v>0.98748559196443275</v>
      </c>
      <c r="AM125">
        <f t="shared" si="59"/>
        <v>-1.2593372729065572E-2</v>
      </c>
      <c r="AO125" s="3">
        <v>43865</v>
      </c>
      <c r="AP125">
        <v>21.26</v>
      </c>
      <c r="AQ125">
        <f t="shared" si="60"/>
        <v>1.0052009456264777</v>
      </c>
      <c r="AR125">
        <f t="shared" si="61"/>
        <v>5.1874674215150116E-3</v>
      </c>
      <c r="AT125" s="3">
        <v>43865</v>
      </c>
      <c r="AU125">
        <v>19.3</v>
      </c>
      <c r="AV125">
        <f t="shared" si="62"/>
        <v>1.0046850598646537</v>
      </c>
      <c r="AW125">
        <f t="shared" si="63"/>
        <v>4.6741191303744899E-3</v>
      </c>
      <c r="AY125" s="3">
        <v>43865</v>
      </c>
      <c r="AZ125">
        <v>135.29</v>
      </c>
      <c r="BA125">
        <f t="shared" si="64"/>
        <v>1.0143960410887005</v>
      </c>
      <c r="BB125">
        <f t="shared" si="65"/>
        <v>1.4293401980965643E-2</v>
      </c>
      <c r="BD125" s="3">
        <v>43865</v>
      </c>
      <c r="BE125">
        <v>63.889400000000002</v>
      </c>
      <c r="BF125">
        <f t="shared" si="66"/>
        <v>1.0080435976244722</v>
      </c>
      <c r="BG125">
        <f t="shared" si="67"/>
        <v>8.0114203254324085E-3</v>
      </c>
      <c r="BI125" s="3">
        <v>43865</v>
      </c>
      <c r="BJ125">
        <v>180.12</v>
      </c>
      <c r="BK125">
        <f t="shared" si="68"/>
        <v>1.0329166188783119</v>
      </c>
      <c r="BL125">
        <f t="shared" si="69"/>
        <v>3.2386469433702061E-2</v>
      </c>
      <c r="BN125" s="3">
        <v>43865</v>
      </c>
      <c r="BO125">
        <v>9334.06</v>
      </c>
      <c r="BP125">
        <f t="shared" si="70"/>
        <v>1.022772820759503</v>
      </c>
      <c r="BQ125">
        <f t="shared" si="71"/>
        <v>2.2517390714103212E-2</v>
      </c>
      <c r="BS125" s="3">
        <v>43865</v>
      </c>
      <c r="BT125">
        <v>369.01</v>
      </c>
      <c r="BU125">
        <f t="shared" si="72"/>
        <v>1.0307541899441341</v>
      </c>
      <c r="BV125">
        <f t="shared" si="73"/>
        <v>3.0290757543623949E-2</v>
      </c>
      <c r="BX125" s="3">
        <v>43865</v>
      </c>
      <c r="BY125">
        <v>6.1783000000000001</v>
      </c>
      <c r="BZ125">
        <f t="shared" si="74"/>
        <v>1.028294193032971</v>
      </c>
      <c r="CA125">
        <f t="shared" si="75"/>
        <v>2.7901306084452498E-2</v>
      </c>
      <c r="CC125" s="3">
        <v>43865</v>
      </c>
      <c r="CD125">
        <v>80.063299999999998</v>
      </c>
      <c r="CE125">
        <f t="shared" si="76"/>
        <v>1.0178827741311294</v>
      </c>
      <c r="CF125">
        <f t="shared" si="77"/>
        <v>1.772475838486276E-2</v>
      </c>
      <c r="CH125" s="3">
        <v>43865</v>
      </c>
      <c r="CI125">
        <v>53.96</v>
      </c>
      <c r="CJ125">
        <f t="shared" si="78"/>
        <v>0.99100091827364556</v>
      </c>
      <c r="CK125">
        <f t="shared" si="79"/>
        <v>-9.0398180394143327E-3</v>
      </c>
      <c r="CM125" s="3">
        <v>43865</v>
      </c>
      <c r="CN125">
        <v>36.840899999999998</v>
      </c>
      <c r="CO125">
        <f t="shared" si="80"/>
        <v>1.0048002312838709</v>
      </c>
      <c r="CP125">
        <f t="shared" si="81"/>
        <v>4.7887469107822907E-3</v>
      </c>
      <c r="CR125" s="3">
        <v>43865</v>
      </c>
      <c r="CS125">
        <v>17.561</v>
      </c>
      <c r="CT125">
        <f t="shared" si="82"/>
        <v>0.99383135257498578</v>
      </c>
      <c r="CU125">
        <f t="shared" si="83"/>
        <v>-6.1877521378875247E-3</v>
      </c>
      <c r="CW125" s="3">
        <v>43865</v>
      </c>
      <c r="CX125">
        <v>59.1374</v>
      </c>
      <c r="CY125">
        <f t="shared" si="84"/>
        <v>1.1372576923076922</v>
      </c>
      <c r="CZ125">
        <f t="shared" si="85"/>
        <v>0.12861983139998534</v>
      </c>
      <c r="DB125" s="3">
        <v>43865</v>
      </c>
      <c r="DC125">
        <v>96.65</v>
      </c>
      <c r="DD125">
        <f t="shared" si="86"/>
        <v>1.0114064462118042</v>
      </c>
      <c r="DE125">
        <f t="shared" si="87"/>
        <v>1.1341883196731217E-2</v>
      </c>
    </row>
    <row r="126" spans="1:109">
      <c r="A126" s="3">
        <v>43866</v>
      </c>
      <c r="B126">
        <v>101.9935</v>
      </c>
      <c r="C126">
        <f t="shared" si="44"/>
        <v>0.99521874252928511</v>
      </c>
      <c r="D126">
        <f t="shared" si="45"/>
        <v>-4.7927242472230848E-3</v>
      </c>
      <c r="F126" s="3">
        <v>43866</v>
      </c>
      <c r="G126">
        <v>135.07</v>
      </c>
      <c r="H126">
        <f t="shared" si="46"/>
        <v>1.001705725304064</v>
      </c>
      <c r="I126">
        <f t="shared" si="47"/>
        <v>1.7042722068126958E-3</v>
      </c>
      <c r="K126" s="3">
        <v>43866</v>
      </c>
      <c r="L126">
        <v>80.362499999999997</v>
      </c>
      <c r="M126">
        <f t="shared" si="48"/>
        <v>1.0081543045319115</v>
      </c>
      <c r="N126">
        <f t="shared" si="49"/>
        <v>8.1212378264149867E-3</v>
      </c>
      <c r="P126" s="3">
        <v>43866</v>
      </c>
      <c r="Q126">
        <v>228.65</v>
      </c>
      <c r="R126">
        <f t="shared" si="50"/>
        <v>1.0158610271903323</v>
      </c>
      <c r="S126">
        <f t="shared" si="51"/>
        <v>1.5736555538985966E-2</v>
      </c>
      <c r="U126" s="3">
        <v>43866</v>
      </c>
      <c r="V126">
        <v>110.28</v>
      </c>
      <c r="W126">
        <f t="shared" si="52"/>
        <v>1.0321010762751521</v>
      </c>
      <c r="X126">
        <f t="shared" si="53"/>
        <v>3.159660439043941E-2</v>
      </c>
      <c r="Z126" s="3">
        <v>43866</v>
      </c>
      <c r="AA126">
        <v>48.45</v>
      </c>
      <c r="AB126">
        <f t="shared" si="54"/>
        <v>1.0174296514069721</v>
      </c>
      <c r="AC126">
        <f t="shared" si="55"/>
        <v>1.7279497278058709E-2</v>
      </c>
      <c r="AE126" s="3">
        <v>43866</v>
      </c>
      <c r="AF126">
        <v>77.05</v>
      </c>
      <c r="AG126">
        <f t="shared" si="56"/>
        <v>1.0465906003803314</v>
      </c>
      <c r="AH126">
        <f t="shared" si="57"/>
        <v>4.5537833815249618E-2</v>
      </c>
      <c r="AJ126" s="3">
        <v>43866</v>
      </c>
      <c r="AK126">
        <v>62.73</v>
      </c>
      <c r="AL126">
        <f t="shared" si="58"/>
        <v>1.0460230115057529</v>
      </c>
      <c r="AM126">
        <f t="shared" si="59"/>
        <v>4.4995364928233576E-2</v>
      </c>
      <c r="AO126" s="3">
        <v>43866</v>
      </c>
      <c r="AP126">
        <v>21.37</v>
      </c>
      <c r="AQ126">
        <f t="shared" si="60"/>
        <v>1.0051740357478833</v>
      </c>
      <c r="AR126">
        <f t="shared" si="61"/>
        <v>5.1606964172543649E-3</v>
      </c>
      <c r="AT126" s="3">
        <v>43866</v>
      </c>
      <c r="AU126">
        <v>19.965</v>
      </c>
      <c r="AV126">
        <f t="shared" si="62"/>
        <v>1.0344559585492228</v>
      </c>
      <c r="AW126">
        <f t="shared" si="63"/>
        <v>3.3875644604344765E-2</v>
      </c>
      <c r="AY126" s="3">
        <v>43866</v>
      </c>
      <c r="AZ126">
        <v>137.59</v>
      </c>
      <c r="BA126">
        <f t="shared" si="64"/>
        <v>1.0170005174070516</v>
      </c>
      <c r="BB126">
        <f t="shared" si="65"/>
        <v>1.6857625824456265E-2</v>
      </c>
      <c r="BD126" s="3">
        <v>43866</v>
      </c>
      <c r="BE126">
        <v>65.277199999999993</v>
      </c>
      <c r="BF126">
        <f t="shared" si="66"/>
        <v>1.0217219131812161</v>
      </c>
      <c r="BG126">
        <f t="shared" si="67"/>
        <v>2.1489354149962527E-2</v>
      </c>
      <c r="BI126" s="3">
        <v>43866</v>
      </c>
      <c r="BJ126">
        <v>179.9</v>
      </c>
      <c r="BK126">
        <f t="shared" si="68"/>
        <v>0.99877859204974462</v>
      </c>
      <c r="BL126">
        <f t="shared" si="69"/>
        <v>-1.2221544768834737E-3</v>
      </c>
      <c r="BN126" s="3">
        <v>43866</v>
      </c>
      <c r="BO126">
        <v>9367.48</v>
      </c>
      <c r="BP126">
        <f t="shared" si="70"/>
        <v>1.0035804355232343</v>
      </c>
      <c r="BQ126">
        <f t="shared" si="71"/>
        <v>3.5740410228184334E-3</v>
      </c>
      <c r="BS126" s="3">
        <v>43866</v>
      </c>
      <c r="BT126">
        <v>369.67</v>
      </c>
      <c r="BU126">
        <f t="shared" si="72"/>
        <v>1.0017885694154631</v>
      </c>
      <c r="BV126">
        <f t="shared" si="73"/>
        <v>1.7869718298310401E-3</v>
      </c>
      <c r="BX126" s="3">
        <v>43866</v>
      </c>
      <c r="BY126">
        <v>6.2690000000000001</v>
      </c>
      <c r="BZ126">
        <f t="shared" si="74"/>
        <v>1.0146804137060357</v>
      </c>
      <c r="CA126">
        <f t="shared" si="75"/>
        <v>1.4573699570073276E-2</v>
      </c>
      <c r="CC126" s="3">
        <v>43866</v>
      </c>
      <c r="CD126">
        <v>80.553299999999993</v>
      </c>
      <c r="CE126">
        <f t="shared" si="76"/>
        <v>1.006120157425437</v>
      </c>
      <c r="CF126">
        <f t="shared" si="77"/>
        <v>6.1015053258178633E-3</v>
      </c>
      <c r="CH126" s="3">
        <v>43866</v>
      </c>
      <c r="CI126">
        <v>55.28</v>
      </c>
      <c r="CJ126">
        <f t="shared" si="78"/>
        <v>1.0244625648628614</v>
      </c>
      <c r="CK126">
        <f t="shared" si="79"/>
        <v>2.4168148119859303E-2</v>
      </c>
      <c r="CM126" s="3">
        <v>43866</v>
      </c>
      <c r="CN126">
        <v>37.310099999999998</v>
      </c>
      <c r="CO126">
        <f t="shared" si="80"/>
        <v>1.0127358452155077</v>
      </c>
      <c r="CP126">
        <f t="shared" si="81"/>
        <v>1.2655426419931278E-2</v>
      </c>
      <c r="CR126" s="3">
        <v>43866</v>
      </c>
      <c r="CS126">
        <v>17.602</v>
      </c>
      <c r="CT126">
        <f t="shared" si="82"/>
        <v>1.0023347189795571</v>
      </c>
      <c r="CU126">
        <f t="shared" si="83"/>
        <v>2.3319977579024987E-3</v>
      </c>
      <c r="CW126" s="3">
        <v>43866</v>
      </c>
      <c r="CX126">
        <v>48.98</v>
      </c>
      <c r="CY126">
        <f t="shared" si="84"/>
        <v>0.82824067341479335</v>
      </c>
      <c r="CZ126">
        <f t="shared" si="85"/>
        <v>-0.18845149845739106</v>
      </c>
      <c r="DB126" s="3">
        <v>43866</v>
      </c>
      <c r="DC126">
        <v>101.47</v>
      </c>
      <c r="DD126">
        <f t="shared" si="86"/>
        <v>1.0498706673564406</v>
      </c>
      <c r="DE126">
        <f t="shared" si="87"/>
        <v>4.8666982636651486E-2</v>
      </c>
    </row>
    <row r="127" spans="1:109">
      <c r="A127" s="3">
        <v>43867</v>
      </c>
      <c r="B127">
        <v>102.5115</v>
      </c>
      <c r="C127">
        <f t="shared" si="44"/>
        <v>1.0050787550187021</v>
      </c>
      <c r="D127">
        <f t="shared" si="45"/>
        <v>5.0659016434923985E-3</v>
      </c>
      <c r="F127" s="3">
        <v>43867</v>
      </c>
      <c r="G127">
        <v>135</v>
      </c>
      <c r="H127">
        <f t="shared" si="46"/>
        <v>0.9994817502035982</v>
      </c>
      <c r="I127">
        <f t="shared" si="47"/>
        <v>-5.1838413424325029E-4</v>
      </c>
      <c r="K127" s="3">
        <v>43867</v>
      </c>
      <c r="L127">
        <v>81.302499999999995</v>
      </c>
      <c r="M127">
        <f t="shared" si="48"/>
        <v>1.0116969979779125</v>
      </c>
      <c r="N127">
        <f t="shared" si="49"/>
        <v>1.162911692068175E-2</v>
      </c>
      <c r="P127" s="3">
        <v>43867</v>
      </c>
      <c r="Q127">
        <v>229.61</v>
      </c>
      <c r="R127">
        <f t="shared" si="50"/>
        <v>1.0041985567461185</v>
      </c>
      <c r="S127">
        <f t="shared" si="51"/>
        <v>4.1897673998675224E-3</v>
      </c>
      <c r="U127" s="3">
        <v>43867</v>
      </c>
      <c r="V127">
        <v>109.49</v>
      </c>
      <c r="W127">
        <f t="shared" si="52"/>
        <v>0.99283641639463183</v>
      </c>
      <c r="X127">
        <f t="shared" si="53"/>
        <v>-7.1893652702624804E-3</v>
      </c>
      <c r="Z127" s="3">
        <v>43867</v>
      </c>
      <c r="AA127">
        <v>48.69</v>
      </c>
      <c r="AB127">
        <f t="shared" si="54"/>
        <v>1.004953560371517</v>
      </c>
      <c r="AC127">
        <f t="shared" si="55"/>
        <v>4.9413318578342223E-3</v>
      </c>
      <c r="AE127" s="3">
        <v>43867</v>
      </c>
      <c r="AF127">
        <v>75.87</v>
      </c>
      <c r="AG127">
        <f t="shared" si="56"/>
        <v>0.98468526930564582</v>
      </c>
      <c r="AH127">
        <f t="shared" si="57"/>
        <v>-1.5433212416141153E-2</v>
      </c>
      <c r="AJ127" s="3">
        <v>43867</v>
      </c>
      <c r="AK127">
        <v>61.88</v>
      </c>
      <c r="AL127">
        <f t="shared" si="58"/>
        <v>0.98644986449864502</v>
      </c>
      <c r="AM127">
        <f t="shared" si="59"/>
        <v>-1.3642776403786489E-2</v>
      </c>
      <c r="AO127" s="3">
        <v>43867</v>
      </c>
      <c r="AP127">
        <v>21.44</v>
      </c>
      <c r="AQ127">
        <f t="shared" si="60"/>
        <v>1.0032756200280768</v>
      </c>
      <c r="AR127">
        <f t="shared" si="61"/>
        <v>3.2702668715450414E-3</v>
      </c>
      <c r="AT127" s="3">
        <v>43867</v>
      </c>
      <c r="AU127">
        <v>19.84</v>
      </c>
      <c r="AV127">
        <f t="shared" si="62"/>
        <v>0.99373904332582019</v>
      </c>
      <c r="AW127">
        <f t="shared" si="63"/>
        <v>-6.2806386584579044E-3</v>
      </c>
      <c r="AY127" s="3">
        <v>43867</v>
      </c>
      <c r="AZ127">
        <v>137.61000000000001</v>
      </c>
      <c r="BA127">
        <f t="shared" si="64"/>
        <v>1.0001453594011194</v>
      </c>
      <c r="BB127">
        <f t="shared" si="65"/>
        <v>1.453488374652965E-4</v>
      </c>
      <c r="BD127" s="3">
        <v>43867</v>
      </c>
      <c r="BE127">
        <v>65.482500000000002</v>
      </c>
      <c r="BF127">
        <f t="shared" si="66"/>
        <v>1.0031450491136262</v>
      </c>
      <c r="BG127">
        <f t="shared" si="67"/>
        <v>3.1401137918414287E-3</v>
      </c>
      <c r="BI127" s="3">
        <v>43867</v>
      </c>
      <c r="BJ127">
        <v>183.63</v>
      </c>
      <c r="BK127">
        <f t="shared" si="68"/>
        <v>1.0207337409672039</v>
      </c>
      <c r="BL127">
        <f t="shared" si="69"/>
        <v>2.0521722574600672E-2</v>
      </c>
      <c r="BN127" s="3">
        <v>43867</v>
      </c>
      <c r="BO127">
        <v>9445.92</v>
      </c>
      <c r="BP127">
        <f t="shared" si="70"/>
        <v>1.008373650117214</v>
      </c>
      <c r="BQ127">
        <f t="shared" si="71"/>
        <v>8.3387856026924684E-3</v>
      </c>
      <c r="BS127" s="3">
        <v>43867</v>
      </c>
      <c r="BT127">
        <v>366.95</v>
      </c>
      <c r="BU127">
        <f t="shared" si="72"/>
        <v>0.99264208618497574</v>
      </c>
      <c r="BV127">
        <f t="shared" si="73"/>
        <v>-7.3851167830833436E-3</v>
      </c>
      <c r="BX127" s="3">
        <v>43867</v>
      </c>
      <c r="BY127">
        <v>6.3560999999999996</v>
      </c>
      <c r="BZ127">
        <f t="shared" si="74"/>
        <v>1.0138937629605997</v>
      </c>
      <c r="CA127">
        <f t="shared" si="75"/>
        <v>1.3798129424385996E-2</v>
      </c>
      <c r="CC127" s="3">
        <v>43867</v>
      </c>
      <c r="CD127">
        <v>82.023300000000006</v>
      </c>
      <c r="CE127">
        <f t="shared" si="76"/>
        <v>1.0182487868281003</v>
      </c>
      <c r="CF127">
        <f t="shared" si="77"/>
        <v>1.80842761173425E-2</v>
      </c>
      <c r="CH127" s="3">
        <v>43867</v>
      </c>
      <c r="CI127">
        <v>54.93</v>
      </c>
      <c r="CJ127">
        <f t="shared" si="78"/>
        <v>0.99366859623733717</v>
      </c>
      <c r="CK127">
        <f t="shared" si="79"/>
        <v>-6.3515321048854493E-3</v>
      </c>
      <c r="CM127" s="3">
        <v>43867</v>
      </c>
      <c r="CN127">
        <v>37.398000000000003</v>
      </c>
      <c r="CO127">
        <f t="shared" si="80"/>
        <v>1.0023559304317062</v>
      </c>
      <c r="CP127">
        <f t="shared" si="81"/>
        <v>2.3531595787113038E-3</v>
      </c>
      <c r="CR127" s="3">
        <v>43867</v>
      </c>
      <c r="CS127">
        <v>17.818000000000001</v>
      </c>
      <c r="CT127">
        <f t="shared" si="82"/>
        <v>1.0122713328030906</v>
      </c>
      <c r="CU127">
        <f t="shared" si="83"/>
        <v>1.2196650346832054E-2</v>
      </c>
      <c r="CW127" s="3">
        <v>43867</v>
      </c>
      <c r="CX127">
        <v>49.930700000000002</v>
      </c>
      <c r="CY127">
        <f t="shared" si="84"/>
        <v>1.0194099632503064</v>
      </c>
      <c r="CZ127">
        <f t="shared" si="85"/>
        <v>1.9223992517700812E-2</v>
      </c>
      <c r="DB127" s="3">
        <v>43867</v>
      </c>
      <c r="DC127">
        <v>101.44</v>
      </c>
      <c r="DD127">
        <f t="shared" si="86"/>
        <v>0.99970434611215131</v>
      </c>
      <c r="DE127">
        <f t="shared" si="87"/>
        <v>-2.9569760207579009E-4</v>
      </c>
    </row>
    <row r="128" spans="1:109">
      <c r="A128" s="3">
        <v>43868</v>
      </c>
      <c r="B128">
        <v>103.964</v>
      </c>
      <c r="C128">
        <f t="shared" si="44"/>
        <v>1.0141691419987027</v>
      </c>
      <c r="D128">
        <f t="shared" si="45"/>
        <v>1.4069697963134923E-2</v>
      </c>
      <c r="F128" s="3">
        <v>43868</v>
      </c>
      <c r="G128">
        <v>134.44999999999999</v>
      </c>
      <c r="H128">
        <f t="shared" si="46"/>
        <v>0.99592592592592588</v>
      </c>
      <c r="I128">
        <f t="shared" si="47"/>
        <v>-4.0823957235558176E-3</v>
      </c>
      <c r="K128" s="3">
        <v>43868</v>
      </c>
      <c r="L128">
        <v>80.007499999999993</v>
      </c>
      <c r="M128">
        <f t="shared" si="48"/>
        <v>0.98407183050951685</v>
      </c>
      <c r="N128">
        <f t="shared" si="49"/>
        <v>-1.6056386108862043E-2</v>
      </c>
      <c r="P128" s="3">
        <v>43868</v>
      </c>
      <c r="Q128">
        <v>227.38</v>
      </c>
      <c r="R128">
        <f t="shared" si="50"/>
        <v>0.9902878794477592</v>
      </c>
      <c r="S128">
        <f t="shared" si="51"/>
        <v>-9.7595908029712974E-3</v>
      </c>
      <c r="U128" s="3">
        <v>43868</v>
      </c>
      <c r="V128">
        <v>108.94</v>
      </c>
      <c r="W128">
        <f t="shared" si="52"/>
        <v>0.99497671020184497</v>
      </c>
      <c r="X128">
        <f t="shared" si="53"/>
        <v>-5.0359489298050682E-3</v>
      </c>
      <c r="Z128" s="3">
        <v>43868</v>
      </c>
      <c r="AA128">
        <v>47.97</v>
      </c>
      <c r="AB128">
        <f t="shared" si="54"/>
        <v>0.98521256931608137</v>
      </c>
      <c r="AC128">
        <f t="shared" si="55"/>
        <v>-1.4897854680636946E-2</v>
      </c>
      <c r="AE128" s="3">
        <v>43868</v>
      </c>
      <c r="AF128">
        <v>74.349999999999994</v>
      </c>
      <c r="AG128">
        <f t="shared" si="56"/>
        <v>0.97996573085541039</v>
      </c>
      <c r="AH128">
        <f t="shared" si="57"/>
        <v>-2.0237676443819578E-2</v>
      </c>
      <c r="AJ128" s="3">
        <v>43868</v>
      </c>
      <c r="AK128">
        <v>61.47</v>
      </c>
      <c r="AL128">
        <f t="shared" si="58"/>
        <v>0.9933742727860374</v>
      </c>
      <c r="AM128">
        <f t="shared" si="59"/>
        <v>-6.6477747859473822E-3</v>
      </c>
      <c r="AO128" s="3">
        <v>43868</v>
      </c>
      <c r="AP128">
        <v>21.44</v>
      </c>
      <c r="AQ128">
        <f t="shared" si="60"/>
        <v>1</v>
      </c>
      <c r="AR128">
        <f t="shared" si="61"/>
        <v>0</v>
      </c>
      <c r="AT128" s="3">
        <v>43868</v>
      </c>
      <c r="AU128">
        <v>19.695</v>
      </c>
      <c r="AV128">
        <f t="shared" si="62"/>
        <v>0.9926915322580645</v>
      </c>
      <c r="AW128">
        <f t="shared" si="63"/>
        <v>-7.3353054338575483E-3</v>
      </c>
      <c r="AY128" s="3">
        <v>43868</v>
      </c>
      <c r="AZ128">
        <v>137.16999999999999</v>
      </c>
      <c r="BA128">
        <f t="shared" si="64"/>
        <v>0.99680255795363693</v>
      </c>
      <c r="BB128">
        <f t="shared" si="65"/>
        <v>-3.202564786874855E-3</v>
      </c>
      <c r="BD128" s="3">
        <v>43868</v>
      </c>
      <c r="BE128">
        <v>67.457999999999998</v>
      </c>
      <c r="BF128">
        <f t="shared" si="66"/>
        <v>1.0301683655938609</v>
      </c>
      <c r="BG128">
        <f t="shared" si="67"/>
        <v>2.9722250624742184E-2</v>
      </c>
      <c r="BI128" s="3">
        <v>43868</v>
      </c>
      <c r="BJ128">
        <v>183.89</v>
      </c>
      <c r="BK128">
        <f t="shared" si="68"/>
        <v>1.001415890649676</v>
      </c>
      <c r="BL128">
        <f t="shared" si="69"/>
        <v>1.4148892216736151E-3</v>
      </c>
      <c r="BN128" s="3">
        <v>43868</v>
      </c>
      <c r="BO128">
        <v>9401.1</v>
      </c>
      <c r="BP128">
        <f t="shared" si="70"/>
        <v>0.99525509426291991</v>
      </c>
      <c r="BQ128">
        <f t="shared" si="71"/>
        <v>-4.7561985386536778E-3</v>
      </c>
      <c r="BS128" s="3">
        <v>43868</v>
      </c>
      <c r="BT128">
        <v>366.77</v>
      </c>
      <c r="BU128">
        <f t="shared" si="72"/>
        <v>0.99950946995503476</v>
      </c>
      <c r="BV128">
        <f t="shared" si="73"/>
        <v>-4.906503941859646E-4</v>
      </c>
      <c r="BX128" s="3">
        <v>43868</v>
      </c>
      <c r="BY128">
        <v>6.2897999999999996</v>
      </c>
      <c r="BZ128">
        <f t="shared" si="74"/>
        <v>0.98956907537641003</v>
      </c>
      <c r="CA128">
        <f t="shared" si="75"/>
        <v>-1.0485708011772605E-2</v>
      </c>
      <c r="CC128" s="3">
        <v>43868</v>
      </c>
      <c r="CD128">
        <v>81.94</v>
      </c>
      <c r="CE128">
        <f t="shared" si="76"/>
        <v>0.99898443491056799</v>
      </c>
      <c r="CF128">
        <f t="shared" si="77"/>
        <v>-1.0160811250655502E-3</v>
      </c>
      <c r="CH128" s="3">
        <v>43868</v>
      </c>
      <c r="CI128">
        <v>54.47</v>
      </c>
      <c r="CJ128">
        <f t="shared" si="78"/>
        <v>0.99162570544329143</v>
      </c>
      <c r="CK128">
        <f t="shared" si="79"/>
        <v>-8.4095559589459704E-3</v>
      </c>
      <c r="CM128" s="3">
        <v>43868</v>
      </c>
      <c r="CN128">
        <v>37.192799999999998</v>
      </c>
      <c r="CO128">
        <f t="shared" si="80"/>
        <v>0.99451307556553814</v>
      </c>
      <c r="CP128">
        <f t="shared" si="81"/>
        <v>-5.5020328956708279E-3</v>
      </c>
      <c r="CR128" s="3">
        <v>43868</v>
      </c>
      <c r="CS128">
        <v>17.664999999999999</v>
      </c>
      <c r="CT128">
        <f t="shared" si="82"/>
        <v>0.99141317768548642</v>
      </c>
      <c r="CU128">
        <f t="shared" si="83"/>
        <v>-8.62390148734366E-3</v>
      </c>
      <c r="CW128" s="3">
        <v>43868</v>
      </c>
      <c r="CX128">
        <v>49.871400000000001</v>
      </c>
      <c r="CY128">
        <f t="shared" si="84"/>
        <v>0.99881235392253664</v>
      </c>
      <c r="CZ128">
        <f t="shared" si="85"/>
        <v>-1.188351887956732E-3</v>
      </c>
      <c r="DB128" s="3">
        <v>43868</v>
      </c>
      <c r="DC128">
        <v>100.52</v>
      </c>
      <c r="DD128">
        <f t="shared" si="86"/>
        <v>0.99093059936908512</v>
      </c>
      <c r="DE128">
        <f t="shared" si="87"/>
        <v>-9.1107780135244194E-3</v>
      </c>
    </row>
    <row r="129" spans="1:109">
      <c r="A129" s="3">
        <v>43871</v>
      </c>
      <c r="B129">
        <v>106.6955</v>
      </c>
      <c r="C129">
        <f t="shared" si="44"/>
        <v>1.0262735177561464</v>
      </c>
      <c r="D129">
        <f t="shared" si="45"/>
        <v>2.5934297727674263E-2</v>
      </c>
      <c r="F129" s="3">
        <v>43871</v>
      </c>
      <c r="G129">
        <v>135.21</v>
      </c>
      <c r="H129">
        <f t="shared" si="46"/>
        <v>1.005652658981034</v>
      </c>
      <c r="I129">
        <f t="shared" si="47"/>
        <v>5.6367426557930329E-3</v>
      </c>
      <c r="K129" s="3">
        <v>43871</v>
      </c>
      <c r="L129">
        <v>80.387500000000003</v>
      </c>
      <c r="M129">
        <f t="shared" si="48"/>
        <v>1.0047495547292442</v>
      </c>
      <c r="N129">
        <f t="shared" si="49"/>
        <v>4.7383111813566131E-3</v>
      </c>
      <c r="P129" s="3">
        <v>43871</v>
      </c>
      <c r="Q129">
        <v>227.11</v>
      </c>
      <c r="R129">
        <f t="shared" si="50"/>
        <v>0.9988125604714575</v>
      </c>
      <c r="S129">
        <f t="shared" si="51"/>
        <v>-1.1881450934585582E-3</v>
      </c>
      <c r="U129" s="3">
        <v>43871</v>
      </c>
      <c r="V129">
        <v>109.79</v>
      </c>
      <c r="W129">
        <f t="shared" si="52"/>
        <v>1.0078024600697633</v>
      </c>
      <c r="X129">
        <f t="shared" si="53"/>
        <v>7.772178291112714E-3</v>
      </c>
      <c r="Z129" s="3">
        <v>43871</v>
      </c>
      <c r="AA129">
        <v>48.87</v>
      </c>
      <c r="AB129">
        <f t="shared" si="54"/>
        <v>1.0187617260787991</v>
      </c>
      <c r="AC129">
        <f t="shared" si="55"/>
        <v>1.8587895768090765E-2</v>
      </c>
      <c r="AE129" s="3">
        <v>43871</v>
      </c>
      <c r="AF129">
        <v>73.7</v>
      </c>
      <c r="AG129">
        <f t="shared" si="56"/>
        <v>0.99125756556825839</v>
      </c>
      <c r="AH129">
        <f t="shared" si="57"/>
        <v>-8.7808737108730044E-3</v>
      </c>
      <c r="AJ129" s="3">
        <v>43871</v>
      </c>
      <c r="AK129">
        <v>59.96</v>
      </c>
      <c r="AL129">
        <f t="shared" si="58"/>
        <v>0.97543517162843663</v>
      </c>
      <c r="AM129">
        <f t="shared" si="59"/>
        <v>-2.4871577684521133E-2</v>
      </c>
      <c r="AO129" s="3">
        <v>43871</v>
      </c>
      <c r="AP129">
        <v>21.75</v>
      </c>
      <c r="AQ129">
        <f t="shared" si="60"/>
        <v>1.0144589552238805</v>
      </c>
      <c r="AR129">
        <f t="shared" si="61"/>
        <v>1.4355421332091787E-2</v>
      </c>
      <c r="AT129" s="3">
        <v>43871</v>
      </c>
      <c r="AU129">
        <v>19.98</v>
      </c>
      <c r="AV129">
        <f t="shared" si="62"/>
        <v>1.0144706778370145</v>
      </c>
      <c r="AW129">
        <f t="shared" si="63"/>
        <v>1.4366976797538289E-2</v>
      </c>
      <c r="AY129" s="3">
        <v>43871</v>
      </c>
      <c r="AZ129">
        <v>137.74</v>
      </c>
      <c r="BA129">
        <f t="shared" si="64"/>
        <v>1.0041554275716267</v>
      </c>
      <c r="BB129">
        <f t="shared" si="65"/>
        <v>4.1468176262367878E-3</v>
      </c>
      <c r="BD129" s="3">
        <v>43871</v>
      </c>
      <c r="BE129">
        <v>68.215699999999998</v>
      </c>
      <c r="BF129">
        <f t="shared" si="66"/>
        <v>1.01123217409351</v>
      </c>
      <c r="BG129">
        <f t="shared" si="67"/>
        <v>1.1169561639161848E-2</v>
      </c>
      <c r="BI129" s="3">
        <v>43871</v>
      </c>
      <c r="BJ129">
        <v>188.7</v>
      </c>
      <c r="BK129">
        <f t="shared" si="68"/>
        <v>1.0261569416498995</v>
      </c>
      <c r="BL129">
        <f t="shared" si="69"/>
        <v>2.5820699621742788E-2</v>
      </c>
      <c r="BN129" s="3">
        <v>43871</v>
      </c>
      <c r="BO129">
        <v>9516.84</v>
      </c>
      <c r="BP129">
        <f t="shared" si="70"/>
        <v>1.012311325270447</v>
      </c>
      <c r="BQ129">
        <f t="shared" si="71"/>
        <v>1.2236157222189443E-2</v>
      </c>
      <c r="BS129" s="3">
        <v>43871</v>
      </c>
      <c r="BT129">
        <v>371.07</v>
      </c>
      <c r="BU129">
        <f t="shared" si="72"/>
        <v>1.0117239686997301</v>
      </c>
      <c r="BV129">
        <f t="shared" si="73"/>
        <v>1.1655775458142255E-2</v>
      </c>
      <c r="BX129" s="3">
        <v>43871</v>
      </c>
      <c r="BY129">
        <v>6.5743</v>
      </c>
      <c r="BZ129">
        <f t="shared" si="74"/>
        <v>1.0452319628605045</v>
      </c>
      <c r="CA129">
        <f t="shared" si="75"/>
        <v>4.423883481337551E-2</v>
      </c>
      <c r="CC129" s="3">
        <v>43871</v>
      </c>
      <c r="CD129">
        <v>82.506699999999995</v>
      </c>
      <c r="CE129">
        <f t="shared" si="76"/>
        <v>1.0069160361239931</v>
      </c>
      <c r="CF129">
        <f t="shared" si="77"/>
        <v>6.8922300455965075E-3</v>
      </c>
      <c r="CH129" s="3">
        <v>43871</v>
      </c>
      <c r="CI129">
        <v>53.27</v>
      </c>
      <c r="CJ129">
        <f t="shared" si="78"/>
        <v>0.97796952450890406</v>
      </c>
      <c r="CK129">
        <f t="shared" si="79"/>
        <v>-2.2276770466675245E-2</v>
      </c>
      <c r="CM129" s="3">
        <v>43871</v>
      </c>
      <c r="CN129">
        <v>36.958199999999998</v>
      </c>
      <c r="CO129">
        <f t="shared" si="80"/>
        <v>0.99369232754726722</v>
      </c>
      <c r="CP129">
        <f t="shared" si="81"/>
        <v>-6.3276498702624718E-3</v>
      </c>
      <c r="CR129" s="3">
        <v>43871</v>
      </c>
      <c r="CS129">
        <v>17.785</v>
      </c>
      <c r="CT129">
        <f t="shared" si="82"/>
        <v>1.0067930936880838</v>
      </c>
      <c r="CU129">
        <f t="shared" si="83"/>
        <v>6.7701245893099843E-3</v>
      </c>
      <c r="CW129" s="3">
        <v>43871</v>
      </c>
      <c r="CX129">
        <v>51.418700000000001</v>
      </c>
      <c r="CY129">
        <f t="shared" si="84"/>
        <v>1.0310257983533648</v>
      </c>
      <c r="CZ129">
        <f t="shared" si="85"/>
        <v>3.0554227372939863E-2</v>
      </c>
      <c r="DB129" s="3">
        <v>43871</v>
      </c>
      <c r="DC129">
        <v>100.02</v>
      </c>
      <c r="DD129">
        <f t="shared" si="86"/>
        <v>0.99502586549940308</v>
      </c>
      <c r="DE129">
        <f t="shared" si="87"/>
        <v>-4.9865466846338146E-3</v>
      </c>
    </row>
    <row r="130" spans="1:109">
      <c r="A130" s="3">
        <v>43872</v>
      </c>
      <c r="B130">
        <v>107.54</v>
      </c>
      <c r="C130">
        <f t="shared" si="44"/>
        <v>1.0079150479635974</v>
      </c>
      <c r="D130">
        <f t="shared" si="45"/>
        <v>7.8838882837109336E-3</v>
      </c>
      <c r="F130" s="3">
        <v>43872</v>
      </c>
      <c r="G130">
        <v>135.34</v>
      </c>
      <c r="H130">
        <f t="shared" si="46"/>
        <v>1.0009614673470897</v>
      </c>
      <c r="I130">
        <f t="shared" si="47"/>
        <v>9.6100543341282561E-4</v>
      </c>
      <c r="K130" s="3">
        <v>43872</v>
      </c>
      <c r="L130">
        <v>79.902500000000003</v>
      </c>
      <c r="M130">
        <f t="shared" si="48"/>
        <v>0.99396672368216454</v>
      </c>
      <c r="N130">
        <f t="shared" si="49"/>
        <v>-6.0515500668573263E-3</v>
      </c>
      <c r="P130" s="3">
        <v>43872</v>
      </c>
      <c r="Q130">
        <v>227.33</v>
      </c>
      <c r="R130">
        <f t="shared" si="50"/>
        <v>1.0009686935846065</v>
      </c>
      <c r="S130">
        <f t="shared" si="51"/>
        <v>9.6822470375288491E-4</v>
      </c>
      <c r="U130" s="3">
        <v>43872</v>
      </c>
      <c r="V130">
        <v>111.21</v>
      </c>
      <c r="W130">
        <f t="shared" si="52"/>
        <v>1.0129337826760176</v>
      </c>
      <c r="X130">
        <f t="shared" si="53"/>
        <v>1.2850855584109344E-2</v>
      </c>
      <c r="Z130" s="3">
        <v>43872</v>
      </c>
      <c r="AA130">
        <v>49.13</v>
      </c>
      <c r="AB130">
        <f t="shared" si="54"/>
        <v>1.0053202373644363</v>
      </c>
      <c r="AC130">
        <f t="shared" si="55"/>
        <v>5.3061348984934798E-3</v>
      </c>
      <c r="AE130" s="3">
        <v>43872</v>
      </c>
      <c r="AF130">
        <v>74.790000000000006</v>
      </c>
      <c r="AG130">
        <f t="shared" si="56"/>
        <v>1.0147896879240164</v>
      </c>
      <c r="AH130">
        <f t="shared" si="57"/>
        <v>1.4681387008285363E-2</v>
      </c>
      <c r="AJ130" s="3">
        <v>43872</v>
      </c>
      <c r="AK130">
        <v>60.53</v>
      </c>
      <c r="AL130">
        <f t="shared" si="58"/>
        <v>1.0095063375583722</v>
      </c>
      <c r="AM130">
        <f t="shared" si="59"/>
        <v>9.4614366691988232E-3</v>
      </c>
      <c r="AO130" s="3">
        <v>43872</v>
      </c>
      <c r="AP130">
        <v>22.01</v>
      </c>
      <c r="AQ130">
        <f t="shared" si="60"/>
        <v>1.0119540229885058</v>
      </c>
      <c r="AR130">
        <f t="shared" si="61"/>
        <v>1.1883138003677237E-2</v>
      </c>
      <c r="AT130" s="3">
        <v>43872</v>
      </c>
      <c r="AU130">
        <v>19.829999999999998</v>
      </c>
      <c r="AV130">
        <f t="shared" si="62"/>
        <v>0.99249249249249238</v>
      </c>
      <c r="AW130">
        <f t="shared" si="63"/>
        <v>-7.5358306887029596E-3</v>
      </c>
      <c r="AY130" s="3">
        <v>43872</v>
      </c>
      <c r="AZ130">
        <v>138</v>
      </c>
      <c r="BA130">
        <f t="shared" si="64"/>
        <v>1.001887614345869</v>
      </c>
      <c r="BB130">
        <f t="shared" si="65"/>
        <v>1.8858350406525156E-3</v>
      </c>
      <c r="BD130" s="3">
        <v>43872</v>
      </c>
      <c r="BE130">
        <v>67.096900000000005</v>
      </c>
      <c r="BF130">
        <f t="shared" si="66"/>
        <v>0.98359908349544178</v>
      </c>
      <c r="BG130">
        <f t="shared" si="67"/>
        <v>-1.6536900426379755E-2</v>
      </c>
      <c r="BI130" s="3">
        <v>43872</v>
      </c>
      <c r="BJ130">
        <v>184.44</v>
      </c>
      <c r="BK130">
        <f t="shared" si="68"/>
        <v>0.97742448330683629</v>
      </c>
      <c r="BL130">
        <f t="shared" si="69"/>
        <v>-2.2834245035999685E-2</v>
      </c>
      <c r="BN130" s="3">
        <v>43872</v>
      </c>
      <c r="BO130">
        <v>9517.86</v>
      </c>
      <c r="BP130">
        <f t="shared" si="70"/>
        <v>1.0001071784331774</v>
      </c>
      <c r="BQ130">
        <f t="shared" si="71"/>
        <v>1.0717268997951571E-4</v>
      </c>
      <c r="BS130" s="3">
        <v>43872</v>
      </c>
      <c r="BT130">
        <v>373.69</v>
      </c>
      <c r="BU130">
        <f t="shared" si="72"/>
        <v>1.00706066240871</v>
      </c>
      <c r="BV130">
        <f t="shared" si="73"/>
        <v>7.0358526456701549E-3</v>
      </c>
      <c r="BX130" s="3">
        <v>43872</v>
      </c>
      <c r="BY130">
        <v>6.6973000000000003</v>
      </c>
      <c r="BZ130">
        <f t="shared" si="74"/>
        <v>1.0187092161903168</v>
      </c>
      <c r="CA130">
        <f t="shared" si="75"/>
        <v>1.853635158416693E-2</v>
      </c>
      <c r="CC130" s="3">
        <v>43872</v>
      </c>
      <c r="CD130">
        <v>82.276700000000005</v>
      </c>
      <c r="CE130">
        <f t="shared" si="76"/>
        <v>0.9972123476032857</v>
      </c>
      <c r="CF130">
        <f t="shared" si="77"/>
        <v>-2.7915451357420286E-3</v>
      </c>
      <c r="CH130" s="3">
        <v>43872</v>
      </c>
      <c r="CI130">
        <v>54.01</v>
      </c>
      <c r="CJ130">
        <f t="shared" si="78"/>
        <v>1.0138914961516801</v>
      </c>
      <c r="CK130">
        <f t="shared" si="79"/>
        <v>1.3795893675891922E-2</v>
      </c>
      <c r="CM130" s="3">
        <v>43872</v>
      </c>
      <c r="CN130">
        <v>37.231900000000003</v>
      </c>
      <c r="CO130">
        <f t="shared" si="80"/>
        <v>1.0074056636957429</v>
      </c>
      <c r="CP130">
        <f t="shared" si="81"/>
        <v>7.3783764058693727E-3</v>
      </c>
      <c r="CR130" s="3">
        <v>43872</v>
      </c>
      <c r="CS130">
        <v>17.573</v>
      </c>
      <c r="CT130">
        <f t="shared" si="82"/>
        <v>0.98807984256395842</v>
      </c>
      <c r="CU130">
        <f t="shared" si="83"/>
        <v>-1.1991772187709384E-2</v>
      </c>
      <c r="CW130" s="3">
        <v>43872</v>
      </c>
      <c r="CX130">
        <v>51.625399999999999</v>
      </c>
      <c r="CY130">
        <f t="shared" si="84"/>
        <v>1.0040199382714849</v>
      </c>
      <c r="CZ130">
        <f t="shared" si="85"/>
        <v>4.0118799084937623E-3</v>
      </c>
      <c r="DB130" s="3">
        <v>43872</v>
      </c>
      <c r="DC130">
        <v>101.15</v>
      </c>
      <c r="DD130">
        <f t="shared" si="86"/>
        <v>1.0112977404519097</v>
      </c>
      <c r="DE130">
        <f t="shared" si="87"/>
        <v>1.1234397622996896E-2</v>
      </c>
    </row>
    <row r="131" spans="1:109">
      <c r="A131" s="3">
        <v>43873</v>
      </c>
      <c r="B131">
        <v>108</v>
      </c>
      <c r="C131">
        <f t="shared" si="44"/>
        <v>1.004277478147666</v>
      </c>
      <c r="D131">
        <f t="shared" si="45"/>
        <v>4.2683557426876741E-3</v>
      </c>
      <c r="F131" s="3">
        <v>43873</v>
      </c>
      <c r="G131">
        <v>135.69999999999999</v>
      </c>
      <c r="H131">
        <f t="shared" si="46"/>
        <v>1.0026599674892862</v>
      </c>
      <c r="I131">
        <f t="shared" si="47"/>
        <v>2.6564360367439714E-3</v>
      </c>
      <c r="K131" s="3">
        <v>43873</v>
      </c>
      <c r="L131">
        <v>81.8</v>
      </c>
      <c r="M131">
        <f t="shared" si="48"/>
        <v>1.0237476925002347</v>
      </c>
      <c r="N131">
        <f t="shared" si="49"/>
        <v>2.3470102214577199E-2</v>
      </c>
      <c r="P131" s="3">
        <v>43873</v>
      </c>
      <c r="Q131">
        <v>227.44</v>
      </c>
      <c r="R131">
        <f t="shared" si="50"/>
        <v>1.0004838780627281</v>
      </c>
      <c r="S131">
        <f t="shared" si="51"/>
        <v>4.8376103148934301E-4</v>
      </c>
      <c r="U131" s="3">
        <v>43873</v>
      </c>
      <c r="V131">
        <v>112.04</v>
      </c>
      <c r="W131">
        <f t="shared" si="52"/>
        <v>1.0074633576117258</v>
      </c>
      <c r="X131">
        <f t="shared" si="53"/>
        <v>7.4356445611574017E-3</v>
      </c>
      <c r="Z131" s="3">
        <v>43873</v>
      </c>
      <c r="AA131">
        <v>49.93</v>
      </c>
      <c r="AB131">
        <f t="shared" si="54"/>
        <v>1.0162833299409728</v>
      </c>
      <c r="AC131">
        <f t="shared" si="55"/>
        <v>1.6152178331960927E-2</v>
      </c>
      <c r="AE131" s="3">
        <v>43873</v>
      </c>
      <c r="AF131">
        <v>75.38</v>
      </c>
      <c r="AG131">
        <f t="shared" si="56"/>
        <v>1.0078887551811737</v>
      </c>
      <c r="AH131">
        <f t="shared" si="57"/>
        <v>7.8578016354129265E-3</v>
      </c>
      <c r="AJ131" s="3">
        <v>43873</v>
      </c>
      <c r="AK131">
        <v>61.27</v>
      </c>
      <c r="AL131">
        <f t="shared" si="58"/>
        <v>1.0122253428052206</v>
      </c>
      <c r="AM131">
        <f t="shared" si="59"/>
        <v>1.2151216833967362E-2</v>
      </c>
      <c r="AO131" s="3">
        <v>43873</v>
      </c>
      <c r="AP131">
        <v>21.72</v>
      </c>
      <c r="AQ131">
        <f t="shared" si="60"/>
        <v>0.98682417083144014</v>
      </c>
      <c r="AR131">
        <f t="shared" si="61"/>
        <v>-1.3263400472635727E-2</v>
      </c>
      <c r="AT131" s="3">
        <v>43873</v>
      </c>
      <c r="AU131">
        <v>20</v>
      </c>
      <c r="AV131">
        <f t="shared" si="62"/>
        <v>1.0085728693898135</v>
      </c>
      <c r="AW131">
        <f t="shared" si="63"/>
        <v>8.5363310222864672E-3</v>
      </c>
      <c r="AY131" s="3">
        <v>43873</v>
      </c>
      <c r="AZ131">
        <v>138</v>
      </c>
      <c r="BA131">
        <f t="shared" si="64"/>
        <v>1</v>
      </c>
      <c r="BB131">
        <f t="shared" si="65"/>
        <v>0</v>
      </c>
      <c r="BD131" s="3">
        <v>43873</v>
      </c>
      <c r="BE131">
        <v>67.344800000000006</v>
      </c>
      <c r="BF131">
        <f t="shared" si="66"/>
        <v>1.0036946565340574</v>
      </c>
      <c r="BG131">
        <f t="shared" si="67"/>
        <v>3.6878480554452982E-3</v>
      </c>
      <c r="BI131" s="3">
        <v>43873</v>
      </c>
      <c r="BJ131">
        <v>184.71</v>
      </c>
      <c r="BK131">
        <f t="shared" si="68"/>
        <v>1.0014638906961615</v>
      </c>
      <c r="BL131">
        <f t="shared" si="69"/>
        <v>1.4628202527237823E-3</v>
      </c>
      <c r="BN131" s="3">
        <v>43873</v>
      </c>
      <c r="BO131">
        <v>9613.2000000000007</v>
      </c>
      <c r="BP131">
        <f t="shared" si="70"/>
        <v>1.0100169575934086</v>
      </c>
      <c r="BQ131">
        <f t="shared" si="71"/>
        <v>9.9671204086668585E-3</v>
      </c>
      <c r="BS131" s="3">
        <v>43873</v>
      </c>
      <c r="BT131">
        <v>380.01</v>
      </c>
      <c r="BU131">
        <f t="shared" si="72"/>
        <v>1.0169124140330219</v>
      </c>
      <c r="BV131">
        <f t="shared" si="73"/>
        <v>1.6770991462952529E-2</v>
      </c>
      <c r="BX131" s="3">
        <v>43873</v>
      </c>
      <c r="BY131">
        <v>6.8135000000000003</v>
      </c>
      <c r="BZ131">
        <f t="shared" si="74"/>
        <v>1.0173502754841504</v>
      </c>
      <c r="CA131">
        <f t="shared" si="75"/>
        <v>1.7201478105751226E-2</v>
      </c>
      <c r="CC131" s="3">
        <v>43873</v>
      </c>
      <c r="CD131">
        <v>81.573300000000003</v>
      </c>
      <c r="CE131">
        <f t="shared" si="76"/>
        <v>0.99145079955807658</v>
      </c>
      <c r="CF131">
        <f t="shared" si="77"/>
        <v>-8.5859544843959659E-3</v>
      </c>
      <c r="CH131" s="3">
        <v>43873</v>
      </c>
      <c r="CI131">
        <v>55.79</v>
      </c>
      <c r="CJ131">
        <f t="shared" si="78"/>
        <v>1.0329568598407703</v>
      </c>
      <c r="CK131">
        <f t="shared" si="79"/>
        <v>3.2425427252637334E-2</v>
      </c>
      <c r="CM131" s="3">
        <v>43873</v>
      </c>
      <c r="CN131">
        <v>36.889800000000001</v>
      </c>
      <c r="CO131">
        <f t="shared" si="80"/>
        <v>0.99081164270424016</v>
      </c>
      <c r="CP131">
        <f t="shared" si="81"/>
        <v>-9.2308306242649355E-3</v>
      </c>
      <c r="CR131" s="3">
        <v>43873</v>
      </c>
      <c r="CS131">
        <v>17.497</v>
      </c>
      <c r="CT131">
        <f t="shared" si="82"/>
        <v>0.99567518352017292</v>
      </c>
      <c r="CU131">
        <f t="shared" si="83"/>
        <v>-4.3341955502264459E-3</v>
      </c>
      <c r="CW131" s="3">
        <v>43873</v>
      </c>
      <c r="CX131">
        <v>51.152700000000003</v>
      </c>
      <c r="CY131">
        <f t="shared" si="84"/>
        <v>0.9908436544801591</v>
      </c>
      <c r="CZ131">
        <f t="shared" si="85"/>
        <v>-9.1985225069377632E-3</v>
      </c>
      <c r="DB131" s="3">
        <v>43873</v>
      </c>
      <c r="DC131">
        <v>104.46</v>
      </c>
      <c r="DD131">
        <f t="shared" si="86"/>
        <v>1.0327236777063766</v>
      </c>
      <c r="DE131">
        <f t="shared" si="87"/>
        <v>3.2199659394398165E-2</v>
      </c>
    </row>
    <row r="132" spans="1:109">
      <c r="A132" s="3">
        <v>43874</v>
      </c>
      <c r="B132">
        <v>107.4935</v>
      </c>
      <c r="C132">
        <f t="shared" si="44"/>
        <v>0.99531018518518521</v>
      </c>
      <c r="D132">
        <f t="shared" si="45"/>
        <v>-4.7008465008700788E-3</v>
      </c>
      <c r="F132" s="3">
        <v>43874</v>
      </c>
      <c r="G132">
        <v>136.94999999999999</v>
      </c>
      <c r="H132">
        <f t="shared" si="46"/>
        <v>1.0092114959469418</v>
      </c>
      <c r="I132">
        <f t="shared" si="47"/>
        <v>9.1693288682637413E-3</v>
      </c>
      <c r="K132" s="3">
        <v>43874</v>
      </c>
      <c r="L132">
        <v>81.217500000000001</v>
      </c>
      <c r="M132">
        <f t="shared" si="48"/>
        <v>0.99287897310513451</v>
      </c>
      <c r="N132">
        <f t="shared" si="49"/>
        <v>-7.146502420194204E-3</v>
      </c>
      <c r="P132" s="3">
        <v>43874</v>
      </c>
      <c r="Q132">
        <v>226.47</v>
      </c>
      <c r="R132">
        <f t="shared" si="50"/>
        <v>0.99573513893774179</v>
      </c>
      <c r="S132">
        <f t="shared" si="51"/>
        <v>-4.2739815231012035E-3</v>
      </c>
      <c r="U132" s="3">
        <v>43874</v>
      </c>
      <c r="V132">
        <v>111.66</v>
      </c>
      <c r="W132">
        <f t="shared" si="52"/>
        <v>0.99660835415922877</v>
      </c>
      <c r="X132">
        <f t="shared" si="53"/>
        <v>-3.3974105096934611E-3</v>
      </c>
      <c r="Z132" s="3">
        <v>43874</v>
      </c>
      <c r="AA132">
        <v>47.32</v>
      </c>
      <c r="AB132">
        <f t="shared" si="54"/>
        <v>0.94772681754456245</v>
      </c>
      <c r="AC132">
        <f t="shared" si="55"/>
        <v>-5.3688985402331822E-2</v>
      </c>
      <c r="AE132" s="3">
        <v>43874</v>
      </c>
      <c r="AF132">
        <v>75.680000000000007</v>
      </c>
      <c r="AG132">
        <f t="shared" si="56"/>
        <v>1.0039798355001328</v>
      </c>
      <c r="AH132">
        <f t="shared" si="57"/>
        <v>3.9719369046336151E-3</v>
      </c>
      <c r="AJ132" s="3">
        <v>43874</v>
      </c>
      <c r="AK132">
        <v>60.93</v>
      </c>
      <c r="AL132">
        <f t="shared" si="58"/>
        <v>0.99445079157826011</v>
      </c>
      <c r="AM132">
        <f t="shared" si="59"/>
        <v>-5.5646624771602433E-3</v>
      </c>
      <c r="AO132" s="3">
        <v>43874</v>
      </c>
      <c r="AP132">
        <v>22.01</v>
      </c>
      <c r="AQ132">
        <f t="shared" si="60"/>
        <v>1.0133517495395949</v>
      </c>
      <c r="AR132">
        <f t="shared" si="61"/>
        <v>1.3263400472635713E-2</v>
      </c>
      <c r="AT132" s="3">
        <v>43874</v>
      </c>
      <c r="AU132">
        <v>20.27</v>
      </c>
      <c r="AV132">
        <f t="shared" si="62"/>
        <v>1.0135000000000001</v>
      </c>
      <c r="AW132">
        <f t="shared" si="63"/>
        <v>1.3409686909917741E-2</v>
      </c>
      <c r="AY132" s="3">
        <v>43874</v>
      </c>
      <c r="AZ132">
        <v>137.88</v>
      </c>
      <c r="BA132">
        <f t="shared" si="64"/>
        <v>0.99913043478260866</v>
      </c>
      <c r="BB132">
        <f t="shared" si="65"/>
        <v>-8.6994350854010746E-4</v>
      </c>
      <c r="BD132" s="3">
        <v>43874</v>
      </c>
      <c r="BE132">
        <v>67.748400000000004</v>
      </c>
      <c r="BF132">
        <f t="shared" si="66"/>
        <v>1.0059930388092324</v>
      </c>
      <c r="BG132">
        <f t="shared" si="67"/>
        <v>5.975151980875215E-3</v>
      </c>
      <c r="BI132" s="3">
        <v>43874</v>
      </c>
      <c r="BJ132">
        <v>183.71</v>
      </c>
      <c r="BK132">
        <f t="shared" si="68"/>
        <v>0.99458610795300739</v>
      </c>
      <c r="BL132">
        <f t="shared" si="69"/>
        <v>-5.4286002703827496E-3</v>
      </c>
      <c r="BN132" s="3">
        <v>43874</v>
      </c>
      <c r="BO132">
        <v>9595.7000000000007</v>
      </c>
      <c r="BP132">
        <f t="shared" si="70"/>
        <v>0.99817958640203053</v>
      </c>
      <c r="BQ132">
        <f t="shared" si="71"/>
        <v>-1.8220725644457856E-3</v>
      </c>
      <c r="BS132" s="3">
        <v>43874</v>
      </c>
      <c r="BT132">
        <v>381.4</v>
      </c>
      <c r="BU132">
        <f t="shared" si="72"/>
        <v>1.0036577984789874</v>
      </c>
      <c r="BV132">
        <f t="shared" si="73"/>
        <v>3.6511250026678671E-3</v>
      </c>
      <c r="BX132" s="3">
        <v>43874</v>
      </c>
      <c r="BY132">
        <v>6.7694999999999999</v>
      </c>
      <c r="BZ132">
        <f t="shared" si="74"/>
        <v>0.99354223233286854</v>
      </c>
      <c r="CA132">
        <f t="shared" si="75"/>
        <v>-6.4787092547099259E-3</v>
      </c>
      <c r="CC132" s="3">
        <v>43874</v>
      </c>
      <c r="CD132">
        <v>81.87</v>
      </c>
      <c r="CE132">
        <f t="shared" si="76"/>
        <v>1.0036372195313907</v>
      </c>
      <c r="CF132">
        <f t="shared" si="77"/>
        <v>3.630620844173238E-3</v>
      </c>
      <c r="CH132" s="3">
        <v>43874</v>
      </c>
      <c r="CI132">
        <v>56.34</v>
      </c>
      <c r="CJ132">
        <f t="shared" si="78"/>
        <v>1.0098583975622872</v>
      </c>
      <c r="CK132">
        <f t="shared" si="79"/>
        <v>9.8101205907896501E-3</v>
      </c>
      <c r="CM132" s="3">
        <v>43874</v>
      </c>
      <c r="CN132">
        <v>36.097999999999999</v>
      </c>
      <c r="CO132">
        <f t="shared" si="80"/>
        <v>0.9785360723018286</v>
      </c>
      <c r="CP132">
        <f t="shared" si="81"/>
        <v>-2.1697627928383149E-2</v>
      </c>
      <c r="CR132" s="3">
        <v>43874</v>
      </c>
      <c r="CS132">
        <v>17.619</v>
      </c>
      <c r="CT132">
        <f t="shared" si="82"/>
        <v>1.0069726238783792</v>
      </c>
      <c r="CU132">
        <f t="shared" si="83"/>
        <v>6.9484275460093975E-3</v>
      </c>
      <c r="CW132" s="3">
        <v>43874</v>
      </c>
      <c r="CX132">
        <v>53.6</v>
      </c>
      <c r="CY132">
        <f t="shared" si="84"/>
        <v>1.0478430268587973</v>
      </c>
      <c r="CZ132">
        <f t="shared" si="85"/>
        <v>4.6733791148494977E-2</v>
      </c>
      <c r="DB132" s="3">
        <v>43874</v>
      </c>
      <c r="DC132">
        <v>103.99</v>
      </c>
      <c r="DD132">
        <f t="shared" si="86"/>
        <v>0.99550067011296195</v>
      </c>
      <c r="DE132">
        <f t="shared" si="87"/>
        <v>-4.5094823360112245E-3</v>
      </c>
    </row>
    <row r="133" spans="1:109">
      <c r="A133" s="3">
        <v>43875</v>
      </c>
      <c r="B133">
        <v>106.7435</v>
      </c>
      <c r="C133">
        <f t="shared" si="44"/>
        <v>0.99302283393879631</v>
      </c>
      <c r="D133">
        <f t="shared" si="45"/>
        <v>-7.0016202982250524E-3</v>
      </c>
      <c r="F133" s="3">
        <v>43875</v>
      </c>
      <c r="G133">
        <v>139.32</v>
      </c>
      <c r="H133">
        <f t="shared" si="46"/>
        <v>1.0173055859802849</v>
      </c>
      <c r="I133">
        <f t="shared" si="47"/>
        <v>1.7157549788713363E-2</v>
      </c>
      <c r="K133" s="3">
        <v>43875</v>
      </c>
      <c r="L133">
        <v>81.237499999999997</v>
      </c>
      <c r="M133">
        <f t="shared" si="48"/>
        <v>1.0002462523470925</v>
      </c>
      <c r="N133">
        <f t="shared" si="49"/>
        <v>2.4622203195997903E-4</v>
      </c>
      <c r="P133" s="3">
        <v>43875</v>
      </c>
      <c r="Q133">
        <v>226.8</v>
      </c>
      <c r="R133">
        <f t="shared" si="50"/>
        <v>1.0014571466419393</v>
      </c>
      <c r="S133">
        <f t="shared" si="51"/>
        <v>1.4560860339538067E-3</v>
      </c>
      <c r="U133" s="3">
        <v>43875</v>
      </c>
      <c r="V133">
        <v>110.08</v>
      </c>
      <c r="W133">
        <f t="shared" si="52"/>
        <v>0.98584990148665597</v>
      </c>
      <c r="X133">
        <f t="shared" si="53"/>
        <v>-1.4251165697180813E-2</v>
      </c>
      <c r="Z133" s="3">
        <v>43875</v>
      </c>
      <c r="AA133">
        <v>46.97</v>
      </c>
      <c r="AB133">
        <f t="shared" si="54"/>
        <v>0.99260355029585801</v>
      </c>
      <c r="AC133">
        <f t="shared" si="55"/>
        <v>-7.4239390712822805E-3</v>
      </c>
      <c r="AE133" s="3">
        <v>43875</v>
      </c>
      <c r="AF133">
        <v>74.92</v>
      </c>
      <c r="AG133">
        <f t="shared" si="56"/>
        <v>0.98995771670190269</v>
      </c>
      <c r="AH133">
        <f t="shared" si="57"/>
        <v>-1.0093047167735132E-2</v>
      </c>
      <c r="AJ133" s="3">
        <v>43875</v>
      </c>
      <c r="AK133">
        <v>60.65</v>
      </c>
      <c r="AL133">
        <f t="shared" si="58"/>
        <v>0.99540456261283439</v>
      </c>
      <c r="AM133">
        <f t="shared" si="59"/>
        <v>-4.6060288703438836E-3</v>
      </c>
      <c r="AO133" s="3">
        <v>43875</v>
      </c>
      <c r="AP133">
        <v>22.4</v>
      </c>
      <c r="AQ133">
        <f t="shared" si="60"/>
        <v>1.0177192185370285</v>
      </c>
      <c r="AR133">
        <f t="shared" si="61"/>
        <v>1.7564063322623762E-2</v>
      </c>
      <c r="AT133" s="3">
        <v>43875</v>
      </c>
      <c r="AU133">
        <v>21.1</v>
      </c>
      <c r="AV133">
        <f t="shared" si="62"/>
        <v>1.0409472126295019</v>
      </c>
      <c r="AW133">
        <f t="shared" si="63"/>
        <v>4.0131080018112261E-2</v>
      </c>
      <c r="AY133" s="3">
        <v>43875</v>
      </c>
      <c r="AZ133">
        <v>137.46</v>
      </c>
      <c r="BA133">
        <f t="shared" si="64"/>
        <v>0.99695387293298532</v>
      </c>
      <c r="BB133">
        <f t="shared" si="65"/>
        <v>-3.0507759552053548E-3</v>
      </c>
      <c r="BD133" s="3">
        <v>43875</v>
      </c>
      <c r="BE133">
        <v>68.8459</v>
      </c>
      <c r="BF133">
        <f t="shared" si="66"/>
        <v>1.0161996445672516</v>
      </c>
      <c r="BG133">
        <f t="shared" si="67"/>
        <v>1.6069830410902743E-2</v>
      </c>
      <c r="BI133" s="3">
        <v>43875</v>
      </c>
      <c r="BJ133">
        <v>185.35</v>
      </c>
      <c r="BK133">
        <f t="shared" si="68"/>
        <v>1.0089271133852267</v>
      </c>
      <c r="BL133">
        <f t="shared" si="69"/>
        <v>8.8875022758955011E-3</v>
      </c>
      <c r="BN133" s="3">
        <v>43875</v>
      </c>
      <c r="BO133">
        <v>9623.58</v>
      </c>
      <c r="BP133">
        <f t="shared" si="70"/>
        <v>1.0029054680742415</v>
      </c>
      <c r="BQ133">
        <f t="shared" si="71"/>
        <v>2.9012553598417876E-3</v>
      </c>
      <c r="BS133" s="3">
        <v>43875</v>
      </c>
      <c r="BT133">
        <v>380.4</v>
      </c>
      <c r="BU133">
        <f t="shared" si="72"/>
        <v>0.99737808075511269</v>
      </c>
      <c r="BV133">
        <f t="shared" si="73"/>
        <v>-2.6253624950834989E-3</v>
      </c>
      <c r="BX133" s="3">
        <v>43875</v>
      </c>
      <c r="BY133">
        <v>7.2447999999999997</v>
      </c>
      <c r="BZ133">
        <f t="shared" si="74"/>
        <v>1.0702119802053327</v>
      </c>
      <c r="CA133">
        <f t="shared" si="75"/>
        <v>6.785674119358881E-2</v>
      </c>
      <c r="CC133" s="3">
        <v>43875</v>
      </c>
      <c r="CD133">
        <v>82.416700000000006</v>
      </c>
      <c r="CE133">
        <f t="shared" si="76"/>
        <v>1.0066776597044094</v>
      </c>
      <c r="CF133">
        <f t="shared" si="77"/>
        <v>6.6554628952114787E-3</v>
      </c>
      <c r="CH133" s="3">
        <v>43875</v>
      </c>
      <c r="CI133">
        <v>57.32</v>
      </c>
      <c r="CJ133">
        <f t="shared" si="78"/>
        <v>1.0173943911963081</v>
      </c>
      <c r="CK133">
        <f t="shared" si="79"/>
        <v>1.7244840511744575E-2</v>
      </c>
      <c r="CM133" s="3">
        <v>43875</v>
      </c>
      <c r="CN133">
        <v>35.6875</v>
      </c>
      <c r="CO133">
        <f t="shared" si="80"/>
        <v>0.98862817884647347</v>
      </c>
      <c r="CP133">
        <f t="shared" si="81"/>
        <v>-1.1436974725827651E-2</v>
      </c>
      <c r="CR133" s="3">
        <v>43875</v>
      </c>
      <c r="CS133">
        <v>17.715</v>
      </c>
      <c r="CT133">
        <f t="shared" si="82"/>
        <v>1.0054486633747659</v>
      </c>
      <c r="CU133">
        <f t="shared" si="83"/>
        <v>5.4338731089432248E-3</v>
      </c>
      <c r="CW133" s="3">
        <v>43875</v>
      </c>
      <c r="CX133">
        <v>53.3354</v>
      </c>
      <c r="CY133">
        <f t="shared" si="84"/>
        <v>0.99506343283582088</v>
      </c>
      <c r="CZ133">
        <f t="shared" si="85"/>
        <v>-4.9487922618009425E-3</v>
      </c>
      <c r="DB133" s="3">
        <v>43875</v>
      </c>
      <c r="DC133">
        <v>104.19</v>
      </c>
      <c r="DD133">
        <f t="shared" si="86"/>
        <v>1.0019232618521012</v>
      </c>
      <c r="DE133">
        <f t="shared" si="87"/>
        <v>1.9214147519510121E-3</v>
      </c>
    </row>
    <row r="134" spans="1:109">
      <c r="A134" s="3">
        <v>43879</v>
      </c>
      <c r="B134">
        <v>107.7835</v>
      </c>
      <c r="C134">
        <f t="shared" si="44"/>
        <v>1.0097429820082722</v>
      </c>
      <c r="D134">
        <f t="shared" si="45"/>
        <v>9.6958252102178188E-3</v>
      </c>
      <c r="F134" s="3">
        <v>43879</v>
      </c>
      <c r="G134">
        <v>139.26</v>
      </c>
      <c r="H134">
        <f t="shared" si="46"/>
        <v>0.99956933677863913</v>
      </c>
      <c r="I134">
        <f t="shared" si="47"/>
        <v>-4.3075598339974337E-4</v>
      </c>
      <c r="K134" s="3">
        <v>43879</v>
      </c>
      <c r="L134">
        <v>79.75</v>
      </c>
      <c r="M134">
        <f t="shared" si="48"/>
        <v>0.98168949069087552</v>
      </c>
      <c r="N134">
        <f t="shared" si="49"/>
        <v>-1.8480221555513314E-2</v>
      </c>
      <c r="P134" s="3">
        <v>43879</v>
      </c>
      <c r="Q134">
        <v>226.77</v>
      </c>
      <c r="R134">
        <f t="shared" si="50"/>
        <v>0.99986772486772491</v>
      </c>
      <c r="S134">
        <f t="shared" si="51"/>
        <v>-1.3228388140194044E-4</v>
      </c>
      <c r="U134" s="3">
        <v>43879</v>
      </c>
      <c r="V134">
        <v>110.24</v>
      </c>
      <c r="W134">
        <f t="shared" si="52"/>
        <v>1.0014534883720929</v>
      </c>
      <c r="X134">
        <f t="shared" si="53"/>
        <v>1.4524330803148008E-3</v>
      </c>
      <c r="Z134" s="3">
        <v>43879</v>
      </c>
      <c r="AA134">
        <v>46.59</v>
      </c>
      <c r="AB134">
        <f t="shared" si="54"/>
        <v>0.99190972961464774</v>
      </c>
      <c r="AC134">
        <f t="shared" si="55"/>
        <v>-8.1231742101982446E-3</v>
      </c>
      <c r="AE134" s="3">
        <v>43879</v>
      </c>
      <c r="AF134">
        <v>74.53</v>
      </c>
      <c r="AG134">
        <f t="shared" si="56"/>
        <v>0.99479444741057121</v>
      </c>
      <c r="AH134">
        <f t="shared" si="57"/>
        <v>-5.2191486822853687E-3</v>
      </c>
      <c r="AJ134" s="3">
        <v>43879</v>
      </c>
      <c r="AK134">
        <v>59.88</v>
      </c>
      <c r="AL134">
        <f t="shared" si="58"/>
        <v>0.98730420445177258</v>
      </c>
      <c r="AM134">
        <f t="shared" si="59"/>
        <v>-1.2777075838631411E-2</v>
      </c>
      <c r="AO134" s="3">
        <v>43879</v>
      </c>
      <c r="AP134">
        <v>22.32</v>
      </c>
      <c r="AQ134">
        <f t="shared" si="60"/>
        <v>0.99642857142857155</v>
      </c>
      <c r="AR134">
        <f t="shared" si="61"/>
        <v>-3.5778213478838551E-3</v>
      </c>
      <c r="AT134" s="3">
        <v>43879</v>
      </c>
      <c r="AU134">
        <v>21.12</v>
      </c>
      <c r="AV134">
        <f t="shared" si="62"/>
        <v>1.0009478672985781</v>
      </c>
      <c r="AW134">
        <f t="shared" si="63"/>
        <v>9.4741835603981102E-4</v>
      </c>
      <c r="AY134" s="3">
        <v>43879</v>
      </c>
      <c r="AZ134">
        <v>135.63999999999999</v>
      </c>
      <c r="BA134">
        <f t="shared" si="64"/>
        <v>0.98675978466462955</v>
      </c>
      <c r="BB134">
        <f t="shared" si="65"/>
        <v>-1.3328648436021455E-2</v>
      </c>
      <c r="BD134" s="3">
        <v>43879</v>
      </c>
      <c r="BE134">
        <v>69.426500000000004</v>
      </c>
      <c r="BF134">
        <f t="shared" si="66"/>
        <v>1.0084333271843349</v>
      </c>
      <c r="BG134">
        <f t="shared" si="67"/>
        <v>8.3979653534667423E-3</v>
      </c>
      <c r="BI134" s="3">
        <v>43879</v>
      </c>
      <c r="BJ134">
        <v>187.23</v>
      </c>
      <c r="BK134">
        <f t="shared" si="68"/>
        <v>1.0101429727542488</v>
      </c>
      <c r="BL134">
        <f t="shared" si="69"/>
        <v>1.009187801732012E-2</v>
      </c>
      <c r="BN134" s="3">
        <v>43879</v>
      </c>
      <c r="BO134">
        <v>9629.7999999999993</v>
      </c>
      <c r="BP134">
        <f t="shared" si="70"/>
        <v>1.0006463291207637</v>
      </c>
      <c r="BQ134">
        <f t="shared" si="71"/>
        <v>6.4612034005336256E-4</v>
      </c>
      <c r="BS134" s="3">
        <v>43879</v>
      </c>
      <c r="BT134">
        <v>387.78</v>
      </c>
      <c r="BU134">
        <f t="shared" si="72"/>
        <v>1.0194006309148265</v>
      </c>
      <c r="BV134">
        <f t="shared" si="73"/>
        <v>1.9214837831623817E-2</v>
      </c>
      <c r="BX134" s="3">
        <v>43879</v>
      </c>
      <c r="BY134">
        <v>7.4142999999999999</v>
      </c>
      <c r="BZ134">
        <f t="shared" si="74"/>
        <v>1.0233960909893993</v>
      </c>
      <c r="CA134">
        <f t="shared" si="75"/>
        <v>2.3126597750329672E-2</v>
      </c>
      <c r="CC134" s="3">
        <v>43879</v>
      </c>
      <c r="CD134">
        <v>83.073300000000003</v>
      </c>
      <c r="CE134">
        <f t="shared" si="76"/>
        <v>1.0079668319648809</v>
      </c>
      <c r="CF134">
        <f t="shared" si="77"/>
        <v>7.9352643110570387E-3</v>
      </c>
      <c r="CH134" s="3">
        <v>43879</v>
      </c>
      <c r="CI134">
        <v>57.75</v>
      </c>
      <c r="CJ134">
        <f t="shared" si="78"/>
        <v>1.0075017445917656</v>
      </c>
      <c r="CK134">
        <f t="shared" si="79"/>
        <v>7.4737464419318512E-3</v>
      </c>
      <c r="CM134" s="3">
        <v>43879</v>
      </c>
      <c r="CN134">
        <v>35.501800000000003</v>
      </c>
      <c r="CO134">
        <f t="shared" si="80"/>
        <v>0.99479649737302989</v>
      </c>
      <c r="CP134">
        <f t="shared" si="81"/>
        <v>-5.2170879949224236E-3</v>
      </c>
      <c r="CR134" s="3">
        <v>43879</v>
      </c>
      <c r="CS134">
        <v>18.131</v>
      </c>
      <c r="CT134">
        <f t="shared" si="82"/>
        <v>1.0234829240756422</v>
      </c>
      <c r="CU134">
        <f t="shared" si="83"/>
        <v>2.3211442126236513E-2</v>
      </c>
      <c r="CW134" s="3">
        <v>43879</v>
      </c>
      <c r="CX134">
        <v>57.226700000000001</v>
      </c>
      <c r="CY134">
        <f t="shared" si="84"/>
        <v>1.0729590478368964</v>
      </c>
      <c r="CZ134">
        <f t="shared" si="85"/>
        <v>7.0420296878184505E-2</v>
      </c>
      <c r="DB134" s="3">
        <v>43879</v>
      </c>
      <c r="DC134">
        <v>105.98</v>
      </c>
      <c r="DD134">
        <f t="shared" si="86"/>
        <v>1.0171801516460313</v>
      </c>
      <c r="DE134">
        <f t="shared" si="87"/>
        <v>1.7034241640523654E-2</v>
      </c>
    </row>
    <row r="135" spans="1:109">
      <c r="A135" s="3">
        <v>43880</v>
      </c>
      <c r="B135">
        <v>108.511</v>
      </c>
      <c r="C135">
        <f t="shared" si="44"/>
        <v>1.0067496416427375</v>
      </c>
      <c r="D135">
        <f t="shared" si="45"/>
        <v>6.7269647947939886E-3</v>
      </c>
      <c r="F135" s="3">
        <v>43880</v>
      </c>
      <c r="G135">
        <v>138.69999999999999</v>
      </c>
      <c r="H135">
        <f t="shared" si="46"/>
        <v>0.99597874479391069</v>
      </c>
      <c r="I135">
        <f t="shared" si="47"/>
        <v>-4.0293621936147517E-3</v>
      </c>
      <c r="K135" s="3">
        <v>43880</v>
      </c>
      <c r="L135">
        <v>80.905000000000001</v>
      </c>
      <c r="M135">
        <f t="shared" si="48"/>
        <v>1.0144827586206897</v>
      </c>
      <c r="N135">
        <f t="shared" si="49"/>
        <v>1.4378885186817483E-2</v>
      </c>
      <c r="P135" s="3">
        <v>43880</v>
      </c>
      <c r="Q135">
        <v>229.24</v>
      </c>
      <c r="R135">
        <f t="shared" si="50"/>
        <v>1.0108920933104026</v>
      </c>
      <c r="S135">
        <f t="shared" si="51"/>
        <v>1.0833201711341714E-2</v>
      </c>
      <c r="U135" s="3">
        <v>43880</v>
      </c>
      <c r="V135">
        <v>110.74</v>
      </c>
      <c r="W135">
        <f t="shared" si="52"/>
        <v>1.0045355587808418</v>
      </c>
      <c r="X135">
        <f t="shared" si="53"/>
        <v>4.5253041294726556E-3</v>
      </c>
      <c r="Z135" s="3">
        <v>43880</v>
      </c>
      <c r="AA135">
        <v>46.29</v>
      </c>
      <c r="AB135">
        <f t="shared" si="54"/>
        <v>0.99356084996780414</v>
      </c>
      <c r="AC135">
        <f t="shared" si="55"/>
        <v>-6.4599707855263425E-3</v>
      </c>
      <c r="AE135" s="3">
        <v>43880</v>
      </c>
      <c r="AF135">
        <v>77.28</v>
      </c>
      <c r="AG135">
        <f t="shared" si="56"/>
        <v>1.0368978934657185</v>
      </c>
      <c r="AH135">
        <f t="shared" si="57"/>
        <v>3.6233461010660079E-2</v>
      </c>
      <c r="AJ135" s="3">
        <v>43880</v>
      </c>
      <c r="AK135">
        <v>60.34</v>
      </c>
      <c r="AL135">
        <f t="shared" si="58"/>
        <v>1.0076820307281229</v>
      </c>
      <c r="AM135">
        <f t="shared" si="59"/>
        <v>7.6526741794874162E-3</v>
      </c>
      <c r="AO135" s="3">
        <v>43880</v>
      </c>
      <c r="AP135">
        <v>22.35</v>
      </c>
      <c r="AQ135">
        <f t="shared" si="60"/>
        <v>1.0013440860215055</v>
      </c>
      <c r="AR135">
        <f t="shared" si="61"/>
        <v>1.3431835464677597E-3</v>
      </c>
      <c r="AT135" s="3">
        <v>43880</v>
      </c>
      <c r="AU135">
        <v>21.164999999999999</v>
      </c>
      <c r="AV135">
        <f t="shared" si="62"/>
        <v>1.0021306818181817</v>
      </c>
      <c r="AW135">
        <f t="shared" si="63"/>
        <v>2.1284151348261327E-3</v>
      </c>
      <c r="AY135" s="3">
        <v>43880</v>
      </c>
      <c r="AZ135">
        <v>137.49</v>
      </c>
      <c r="BA135">
        <f t="shared" si="64"/>
        <v>1.0136390445296375</v>
      </c>
      <c r="BB135">
        <f t="shared" si="65"/>
        <v>1.3546869931704729E-2</v>
      </c>
      <c r="BD135" s="3">
        <v>43880</v>
      </c>
      <c r="BE135">
        <v>71.791499999999999</v>
      </c>
      <c r="BF135">
        <f t="shared" si="66"/>
        <v>1.0340648023449259</v>
      </c>
      <c r="BG135">
        <f t="shared" si="67"/>
        <v>3.3497445635928151E-2</v>
      </c>
      <c r="BI135" s="3">
        <v>43880</v>
      </c>
      <c r="BJ135">
        <v>187.28</v>
      </c>
      <c r="BK135">
        <f t="shared" si="68"/>
        <v>1.0002670512204241</v>
      </c>
      <c r="BL135">
        <f t="shared" si="69"/>
        <v>2.6701556859407845E-4</v>
      </c>
      <c r="BN135" s="3">
        <v>43880</v>
      </c>
      <c r="BO135">
        <v>9718.73</v>
      </c>
      <c r="BP135">
        <f t="shared" si="70"/>
        <v>1.0092348750752871</v>
      </c>
      <c r="BQ135">
        <f t="shared" si="71"/>
        <v>9.1924943371926721E-3</v>
      </c>
      <c r="BS135" s="3">
        <v>43880</v>
      </c>
      <c r="BT135">
        <v>386.19</v>
      </c>
      <c r="BU135">
        <f t="shared" si="72"/>
        <v>0.99589973696425815</v>
      </c>
      <c r="BV135">
        <f t="shared" si="73"/>
        <v>-4.1086921632063006E-3</v>
      </c>
      <c r="BX135" s="3">
        <v>43880</v>
      </c>
      <c r="BY135">
        <v>7.8674999999999997</v>
      </c>
      <c r="BZ135">
        <f t="shared" si="74"/>
        <v>1.0611251230729806</v>
      </c>
      <c r="CA135">
        <f t="shared" si="75"/>
        <v>5.9329782059477851E-2</v>
      </c>
      <c r="CC135" s="3">
        <v>43880</v>
      </c>
      <c r="CD135">
        <v>82.903300000000002</v>
      </c>
      <c r="CE135">
        <f t="shared" si="76"/>
        <v>0.99795361445855646</v>
      </c>
      <c r="CF135">
        <f t="shared" si="77"/>
        <v>-2.048482249272377E-3</v>
      </c>
      <c r="CH135" s="3">
        <v>43880</v>
      </c>
      <c r="CI135">
        <v>59.12</v>
      </c>
      <c r="CJ135">
        <f t="shared" si="78"/>
        <v>1.0237229437229436</v>
      </c>
      <c r="CK135">
        <f t="shared" si="79"/>
        <v>2.3445927238043281E-2</v>
      </c>
      <c r="CM135" s="3">
        <v>43880</v>
      </c>
      <c r="CN135">
        <v>35.413800000000002</v>
      </c>
      <c r="CO135">
        <f t="shared" si="80"/>
        <v>0.99752125244353806</v>
      </c>
      <c r="CP135">
        <f t="shared" si="81"/>
        <v>-2.4818247372743159E-3</v>
      </c>
      <c r="CR135" s="3">
        <v>43880</v>
      </c>
      <c r="CS135">
        <v>18.311</v>
      </c>
      <c r="CT135">
        <f t="shared" si="82"/>
        <v>1.009927748055816</v>
      </c>
      <c r="CU135">
        <f t="shared" si="83"/>
        <v>9.8787917159049998E-3</v>
      </c>
      <c r="CW135" s="3">
        <v>43880</v>
      </c>
      <c r="CX135">
        <v>61.1614</v>
      </c>
      <c r="CY135">
        <f t="shared" si="84"/>
        <v>1.0687563672201961</v>
      </c>
      <c r="CZ135">
        <f t="shared" si="85"/>
        <v>6.6495698884018295E-2</v>
      </c>
      <c r="DB135" s="3">
        <v>43880</v>
      </c>
      <c r="DC135">
        <v>106.92</v>
      </c>
      <c r="DD135">
        <f t="shared" si="86"/>
        <v>1.0088695980373654</v>
      </c>
      <c r="DE135">
        <f t="shared" si="87"/>
        <v>8.8304942061021123E-3</v>
      </c>
    </row>
    <row r="136" spans="1:109">
      <c r="A136" s="3">
        <v>43881</v>
      </c>
      <c r="B136">
        <v>107.655</v>
      </c>
      <c r="C136">
        <f t="shared" si="44"/>
        <v>0.99211139884435684</v>
      </c>
      <c r="D136">
        <f t="shared" si="45"/>
        <v>-7.9198807799913899E-3</v>
      </c>
      <c r="F136" s="3">
        <v>43881</v>
      </c>
      <c r="G136">
        <v>137.30000000000001</v>
      </c>
      <c r="H136">
        <f t="shared" si="46"/>
        <v>0.98990627253064178</v>
      </c>
      <c r="I136">
        <f t="shared" si="47"/>
        <v>-1.0145014546860428E-2</v>
      </c>
      <c r="K136" s="3">
        <v>43881</v>
      </c>
      <c r="L136">
        <v>80.075000000000003</v>
      </c>
      <c r="M136">
        <f t="shared" si="48"/>
        <v>0.98974105432297144</v>
      </c>
      <c r="N136">
        <f t="shared" si="49"/>
        <v>-1.0311931356549493E-2</v>
      </c>
      <c r="P136" s="3">
        <v>43881</v>
      </c>
      <c r="Q136">
        <v>228.17</v>
      </c>
      <c r="R136">
        <f t="shared" si="50"/>
        <v>0.99533240272203793</v>
      </c>
      <c r="S136">
        <f t="shared" si="51"/>
        <v>-4.678524526057915E-3</v>
      </c>
      <c r="U136" s="3">
        <v>43881</v>
      </c>
      <c r="V136">
        <v>109.81</v>
      </c>
      <c r="W136">
        <f t="shared" si="52"/>
        <v>0.99160195051471922</v>
      </c>
      <c r="X136">
        <f t="shared" si="53"/>
        <v>-8.4335117851991777E-3</v>
      </c>
      <c r="Z136" s="3">
        <v>43881</v>
      </c>
      <c r="AA136">
        <v>46.85</v>
      </c>
      <c r="AB136">
        <f t="shared" si="54"/>
        <v>1.0120976452797581</v>
      </c>
      <c r="AC136">
        <f t="shared" si="55"/>
        <v>1.202505364125208E-2</v>
      </c>
      <c r="AE136" s="3">
        <v>43881</v>
      </c>
      <c r="AF136">
        <v>75.989999999999995</v>
      </c>
      <c r="AG136">
        <f t="shared" si="56"/>
        <v>0.983307453416149</v>
      </c>
      <c r="AH136">
        <f t="shared" si="57"/>
        <v>-1.6833437222569081E-2</v>
      </c>
      <c r="AJ136" s="3">
        <v>43881</v>
      </c>
      <c r="AK136">
        <v>59.86</v>
      </c>
      <c r="AL136">
        <f t="shared" si="58"/>
        <v>0.99204507789194563</v>
      </c>
      <c r="AM136">
        <f t="shared" si="59"/>
        <v>-7.9867313063621756E-3</v>
      </c>
      <c r="AO136" s="3">
        <v>43881</v>
      </c>
      <c r="AP136">
        <v>22.45</v>
      </c>
      <c r="AQ136">
        <f t="shared" si="60"/>
        <v>1.0044742729306486</v>
      </c>
      <c r="AR136">
        <f t="shared" si="61"/>
        <v>4.4642931286853075E-3</v>
      </c>
      <c r="AT136" s="3">
        <v>43881</v>
      </c>
      <c r="AU136">
        <v>21.49</v>
      </c>
      <c r="AV136">
        <f t="shared" si="62"/>
        <v>1.0153555398062839</v>
      </c>
      <c r="AW136">
        <f t="shared" si="63"/>
        <v>1.5238836681532017E-2</v>
      </c>
      <c r="AY136" s="3">
        <v>43881</v>
      </c>
      <c r="AZ136">
        <v>137.49</v>
      </c>
      <c r="BA136">
        <f t="shared" si="64"/>
        <v>1</v>
      </c>
      <c r="BB136">
        <f t="shared" si="65"/>
        <v>0</v>
      </c>
      <c r="BD136" s="3">
        <v>43881</v>
      </c>
      <c r="BE136">
        <v>71.763099999999994</v>
      </c>
      <c r="BF136">
        <f t="shared" si="66"/>
        <v>0.9996044099928264</v>
      </c>
      <c r="BG136">
        <f t="shared" si="67"/>
        <v>-3.956682735420935E-4</v>
      </c>
      <c r="BI136" s="3">
        <v>43881</v>
      </c>
      <c r="BJ136">
        <v>184.42</v>
      </c>
      <c r="BK136">
        <f t="shared" si="68"/>
        <v>0.98472874839812041</v>
      </c>
      <c r="BL136">
        <f t="shared" si="69"/>
        <v>-1.5389058071660194E-2</v>
      </c>
      <c r="BN136" s="3">
        <v>43881</v>
      </c>
      <c r="BO136">
        <v>9627.83</v>
      </c>
      <c r="BP136">
        <f t="shared" si="70"/>
        <v>0.99064692609013738</v>
      </c>
      <c r="BQ136">
        <f t="shared" si="71"/>
        <v>-9.3970885688682594E-3</v>
      </c>
      <c r="BS136" s="3">
        <v>43881</v>
      </c>
      <c r="BT136">
        <v>386</v>
      </c>
      <c r="BU136">
        <f t="shared" si="72"/>
        <v>0.99950801418990654</v>
      </c>
      <c r="BV136">
        <f t="shared" si="73"/>
        <v>-4.9210687482184557E-4</v>
      </c>
      <c r="BX136" s="3">
        <v>43881</v>
      </c>
      <c r="BY136">
        <v>7.7175000000000002</v>
      </c>
      <c r="BZ136">
        <f t="shared" si="74"/>
        <v>0.98093422306959011</v>
      </c>
      <c r="CA136">
        <f t="shared" si="75"/>
        <v>-1.9249872562247548E-2</v>
      </c>
      <c r="CC136" s="3">
        <v>43881</v>
      </c>
      <c r="CD136">
        <v>83.046700000000001</v>
      </c>
      <c r="CE136">
        <f t="shared" si="76"/>
        <v>1.0017297260784552</v>
      </c>
      <c r="CF136">
        <f t="shared" si="77"/>
        <v>1.7282318251531097E-3</v>
      </c>
      <c r="CH136" s="3">
        <v>43881</v>
      </c>
      <c r="CI136">
        <v>59.31</v>
      </c>
      <c r="CJ136">
        <f t="shared" si="78"/>
        <v>1.003213802435724</v>
      </c>
      <c r="CK136">
        <f t="shared" si="79"/>
        <v>3.2086492106889485E-3</v>
      </c>
      <c r="CM136" s="3">
        <v>43881</v>
      </c>
      <c r="CN136">
        <v>35.042299999999997</v>
      </c>
      <c r="CO136">
        <f t="shared" si="80"/>
        <v>0.98950973914123863</v>
      </c>
      <c r="CP136">
        <f t="shared" si="81"/>
        <v>-1.0545671500597728E-2</v>
      </c>
      <c r="CR136" s="3">
        <v>43881</v>
      </c>
      <c r="CS136">
        <v>18.318999999999999</v>
      </c>
      <c r="CT136">
        <f t="shared" si="82"/>
        <v>1.0004368958549505</v>
      </c>
      <c r="CU136">
        <f t="shared" si="83"/>
        <v>4.3680044374533951E-4</v>
      </c>
      <c r="CW136" s="3">
        <v>43881</v>
      </c>
      <c r="CX136">
        <v>59.960700000000003</v>
      </c>
      <c r="CY136">
        <f t="shared" si="84"/>
        <v>0.98036833689222291</v>
      </c>
      <c r="CZ136">
        <f t="shared" si="85"/>
        <v>-1.9826923961273918E-2</v>
      </c>
      <c r="DB136" s="3">
        <v>43881</v>
      </c>
      <c r="DC136">
        <v>107.42</v>
      </c>
      <c r="DD136">
        <f t="shared" si="86"/>
        <v>1.0046763935652825</v>
      </c>
      <c r="DE136">
        <f t="shared" si="87"/>
        <v>4.6654932065950715E-3</v>
      </c>
    </row>
    <row r="137" spans="1:109">
      <c r="A137" s="3">
        <v>43882</v>
      </c>
      <c r="B137">
        <v>104.7985</v>
      </c>
      <c r="C137">
        <f t="shared" si="44"/>
        <v>0.97346616506432593</v>
      </c>
      <c r="D137">
        <f t="shared" si="45"/>
        <v>-2.6892210742733916E-2</v>
      </c>
      <c r="F137" s="3">
        <v>43882</v>
      </c>
      <c r="G137">
        <v>137.77000000000001</v>
      </c>
      <c r="H137">
        <f t="shared" si="46"/>
        <v>1.0034231609613984</v>
      </c>
      <c r="I137">
        <f t="shared" si="47"/>
        <v>3.4173152825822946E-3</v>
      </c>
      <c r="K137" s="3">
        <v>43882</v>
      </c>
      <c r="L137">
        <v>78.262500000000003</v>
      </c>
      <c r="M137">
        <f t="shared" si="48"/>
        <v>0.97736497034030601</v>
      </c>
      <c r="N137">
        <f t="shared" si="49"/>
        <v>-2.289513442379297E-2</v>
      </c>
      <c r="P137" s="3">
        <v>43882</v>
      </c>
      <c r="Q137">
        <v>229.33</v>
      </c>
      <c r="R137">
        <f t="shared" si="50"/>
        <v>1.0050839286496911</v>
      </c>
      <c r="S137">
        <f t="shared" si="51"/>
        <v>5.0710491184017652E-3</v>
      </c>
      <c r="U137" s="3">
        <v>43882</v>
      </c>
      <c r="V137">
        <v>109.01</v>
      </c>
      <c r="W137">
        <f t="shared" si="52"/>
        <v>0.99271468900828708</v>
      </c>
      <c r="X137">
        <f t="shared" si="53"/>
        <v>-7.3119784693546821E-3</v>
      </c>
      <c r="Z137" s="3">
        <v>43882</v>
      </c>
      <c r="AA137">
        <v>46.295000000000002</v>
      </c>
      <c r="AB137">
        <f t="shared" si="54"/>
        <v>0.988153681963714</v>
      </c>
      <c r="AC137">
        <f t="shared" si="55"/>
        <v>-1.1917044784420756E-2</v>
      </c>
      <c r="AE137" s="3">
        <v>43882</v>
      </c>
      <c r="AF137">
        <v>74.209999999999994</v>
      </c>
      <c r="AG137">
        <f t="shared" si="56"/>
        <v>0.97657586524542705</v>
      </c>
      <c r="AH137">
        <f t="shared" si="57"/>
        <v>-2.3702840699651336E-2</v>
      </c>
      <c r="AJ137" s="3">
        <v>43882</v>
      </c>
      <c r="AK137">
        <v>59.13</v>
      </c>
      <c r="AL137">
        <f t="shared" si="58"/>
        <v>0.98780487804878059</v>
      </c>
      <c r="AM137">
        <f t="shared" si="59"/>
        <v>-1.2270092591814247E-2</v>
      </c>
      <c r="AO137" s="3">
        <v>43882</v>
      </c>
      <c r="AP137">
        <v>21.4</v>
      </c>
      <c r="AQ137">
        <f t="shared" si="60"/>
        <v>0.95322939866369705</v>
      </c>
      <c r="AR137">
        <f t="shared" si="61"/>
        <v>-4.7899692160457565E-2</v>
      </c>
      <c r="AT137" s="3">
        <v>43882</v>
      </c>
      <c r="AU137">
        <v>21.83</v>
      </c>
      <c r="AV137">
        <f t="shared" si="62"/>
        <v>1.0158213122382505</v>
      </c>
      <c r="AW137">
        <f t="shared" si="63"/>
        <v>1.5697459907433538E-2</v>
      </c>
      <c r="AY137" s="3">
        <v>43882</v>
      </c>
      <c r="AZ137">
        <v>135.81</v>
      </c>
      <c r="BA137">
        <f t="shared" si="64"/>
        <v>0.98778092952214702</v>
      </c>
      <c r="BB137">
        <f t="shared" si="65"/>
        <v>-1.2294337073165513E-2</v>
      </c>
      <c r="BD137" s="3">
        <v>43882</v>
      </c>
      <c r="BE137">
        <v>71.324100000000001</v>
      </c>
      <c r="BF137">
        <f t="shared" si="66"/>
        <v>0.99388264999700415</v>
      </c>
      <c r="BG137">
        <f t="shared" si="67"/>
        <v>-6.1361376481134594E-3</v>
      </c>
      <c r="BI137" s="3">
        <v>43882</v>
      </c>
      <c r="BJ137">
        <v>178.59</v>
      </c>
      <c r="BK137">
        <f t="shared" si="68"/>
        <v>0.96838737664027774</v>
      </c>
      <c r="BL137">
        <f t="shared" si="69"/>
        <v>-3.2123089277586635E-2</v>
      </c>
      <c r="BN137" s="3">
        <v>43882</v>
      </c>
      <c r="BO137">
        <v>9446.69</v>
      </c>
      <c r="BP137">
        <f t="shared" si="70"/>
        <v>0.98118579160620834</v>
      </c>
      <c r="BQ137">
        <f t="shared" si="71"/>
        <v>-1.8993447332276828E-2</v>
      </c>
      <c r="BS137" s="3">
        <v>43882</v>
      </c>
      <c r="BT137">
        <v>380.07</v>
      </c>
      <c r="BU137">
        <f t="shared" si="72"/>
        <v>0.98463730569948182</v>
      </c>
      <c r="BV137">
        <f t="shared" si="73"/>
        <v>-1.5481923182759314E-2</v>
      </c>
      <c r="BX137" s="3">
        <v>43882</v>
      </c>
      <c r="BY137">
        <v>7.3517999999999999</v>
      </c>
      <c r="BZ137">
        <f t="shared" si="74"/>
        <v>0.95261418853255586</v>
      </c>
      <c r="CA137">
        <f t="shared" si="75"/>
        <v>-4.8545296192858536E-2</v>
      </c>
      <c r="CC137" s="3">
        <v>43882</v>
      </c>
      <c r="CD137">
        <v>81</v>
      </c>
      <c r="CE137">
        <f t="shared" si="76"/>
        <v>0.97535483047490146</v>
      </c>
      <c r="CF137">
        <f t="shared" si="77"/>
        <v>-2.4953945498067408E-2</v>
      </c>
      <c r="CH137" s="3">
        <v>43882</v>
      </c>
      <c r="CI137">
        <v>58.5</v>
      </c>
      <c r="CJ137">
        <f t="shared" si="78"/>
        <v>0.98634294385432475</v>
      </c>
      <c r="CK137">
        <f t="shared" si="79"/>
        <v>-1.3751171612824409E-2</v>
      </c>
      <c r="CM137" s="3">
        <v>43882</v>
      </c>
      <c r="CN137">
        <v>34.915300000000002</v>
      </c>
      <c r="CO137">
        <f t="shared" si="80"/>
        <v>0.99637580866552722</v>
      </c>
      <c r="CP137">
        <f t="shared" si="81"/>
        <v>-3.6307746267743518E-3</v>
      </c>
      <c r="CR137" s="3">
        <v>43882</v>
      </c>
      <c r="CS137">
        <v>18.521000000000001</v>
      </c>
      <c r="CT137">
        <f t="shared" si="82"/>
        <v>1.0110268027730773</v>
      </c>
      <c r="CU137">
        <f t="shared" si="83"/>
        <v>1.0966450837342703E-2</v>
      </c>
      <c r="CW137" s="3">
        <v>43882</v>
      </c>
      <c r="CX137">
        <v>60.066699999999997</v>
      </c>
      <c r="CY137">
        <f t="shared" si="84"/>
        <v>1.0017678245917743</v>
      </c>
      <c r="CZ137">
        <f t="shared" si="85"/>
        <v>1.7662638290463887E-3</v>
      </c>
      <c r="DB137" s="3">
        <v>43882</v>
      </c>
      <c r="DC137">
        <v>106.96</v>
      </c>
      <c r="DD137">
        <f t="shared" si="86"/>
        <v>0.99571774343697628</v>
      </c>
      <c r="DE137">
        <f t="shared" si="87"/>
        <v>-4.2914516836256291E-3</v>
      </c>
    </row>
    <row r="138" spans="1:109">
      <c r="A138" s="3">
        <v>43885</v>
      </c>
      <c r="B138">
        <v>100.4645</v>
      </c>
      <c r="C138">
        <f t="shared" si="44"/>
        <v>0.95864444624684508</v>
      </c>
      <c r="D138">
        <f t="shared" si="45"/>
        <v>-4.2235027540891305E-2</v>
      </c>
      <c r="F138" s="3">
        <v>43885</v>
      </c>
      <c r="G138">
        <v>136.53</v>
      </c>
      <c r="H138">
        <f t="shared" si="46"/>
        <v>0.99099949190680114</v>
      </c>
      <c r="I138">
        <f t="shared" si="47"/>
        <v>-9.0412573598474544E-3</v>
      </c>
      <c r="K138" s="3">
        <v>43885</v>
      </c>
      <c r="L138">
        <v>74.545000000000002</v>
      </c>
      <c r="M138">
        <f t="shared" si="48"/>
        <v>0.95249960070276307</v>
      </c>
      <c r="N138">
        <f t="shared" si="49"/>
        <v>-4.8665591191066455E-2</v>
      </c>
      <c r="P138" s="3">
        <v>43885</v>
      </c>
      <c r="Q138">
        <v>221.69</v>
      </c>
      <c r="R138">
        <f t="shared" si="50"/>
        <v>0.96668556229014946</v>
      </c>
      <c r="S138">
        <f t="shared" si="51"/>
        <v>-3.3882004670018971E-2</v>
      </c>
      <c r="U138" s="3">
        <v>43885</v>
      </c>
      <c r="V138">
        <v>104.71</v>
      </c>
      <c r="W138">
        <f t="shared" si="52"/>
        <v>0.96055407760755884</v>
      </c>
      <c r="X138">
        <f t="shared" si="53"/>
        <v>-4.0244996840896566E-2</v>
      </c>
      <c r="Z138" s="3">
        <v>43885</v>
      </c>
      <c r="AA138">
        <v>44</v>
      </c>
      <c r="AB138">
        <f t="shared" si="54"/>
        <v>0.95042661194513445</v>
      </c>
      <c r="AC138">
        <f t="shared" si="55"/>
        <v>-5.0844329981749273E-2</v>
      </c>
      <c r="AE138" s="3">
        <v>43885</v>
      </c>
      <c r="AF138">
        <v>69.91</v>
      </c>
      <c r="AG138">
        <f t="shared" si="56"/>
        <v>0.94205632664061456</v>
      </c>
      <c r="AH138">
        <f t="shared" si="57"/>
        <v>-5.9690211458148297E-2</v>
      </c>
      <c r="AJ138" s="3">
        <v>43885</v>
      </c>
      <c r="AK138">
        <v>56.36</v>
      </c>
      <c r="AL138">
        <f t="shared" si="58"/>
        <v>0.9531540673093184</v>
      </c>
      <c r="AM138">
        <f t="shared" si="59"/>
        <v>-4.7978722802259115E-2</v>
      </c>
      <c r="AO138" s="3">
        <v>43885</v>
      </c>
      <c r="AP138">
        <v>20.87</v>
      </c>
      <c r="AQ138">
        <f t="shared" si="60"/>
        <v>0.97523364485981323</v>
      </c>
      <c r="AR138">
        <f t="shared" si="61"/>
        <v>-2.5078200938696268E-2</v>
      </c>
      <c r="AT138" s="3">
        <v>43885</v>
      </c>
      <c r="AU138">
        <v>21.43</v>
      </c>
      <c r="AV138">
        <f t="shared" si="62"/>
        <v>0.98167659184608347</v>
      </c>
      <c r="AW138">
        <f t="shared" si="63"/>
        <v>-1.8493361076366777E-2</v>
      </c>
      <c r="AY138" s="3">
        <v>43885</v>
      </c>
      <c r="AZ138">
        <v>132.16</v>
      </c>
      <c r="BA138">
        <f t="shared" si="64"/>
        <v>0.97312421765702084</v>
      </c>
      <c r="BB138">
        <f t="shared" si="65"/>
        <v>-2.7243540343308975E-2</v>
      </c>
      <c r="BD138" s="3">
        <v>43885</v>
      </c>
      <c r="BE138">
        <v>70.863900000000001</v>
      </c>
      <c r="BF138">
        <f t="shared" si="66"/>
        <v>0.99354776295810254</v>
      </c>
      <c r="BG138">
        <f t="shared" si="67"/>
        <v>-6.4731426973349427E-3</v>
      </c>
      <c r="BI138" s="3">
        <v>43885</v>
      </c>
      <c r="BJ138">
        <v>170.89</v>
      </c>
      <c r="BK138">
        <f t="shared" si="68"/>
        <v>0.95688448401366244</v>
      </c>
      <c r="BL138">
        <f t="shared" si="69"/>
        <v>-4.4072601174591088E-2</v>
      </c>
      <c r="BN138" s="3">
        <v>43885</v>
      </c>
      <c r="BO138">
        <v>9079.6299999999992</v>
      </c>
      <c r="BP138">
        <f t="shared" si="70"/>
        <v>0.96114406210005821</v>
      </c>
      <c r="BQ138">
        <f t="shared" si="71"/>
        <v>-3.9630972714166927E-2</v>
      </c>
      <c r="BS138" s="3">
        <v>43885</v>
      </c>
      <c r="BT138">
        <v>368.7</v>
      </c>
      <c r="BU138">
        <f t="shared" si="72"/>
        <v>0.97008445812613464</v>
      </c>
      <c r="BV138">
        <f t="shared" si="73"/>
        <v>-3.0372141041972781E-2</v>
      </c>
      <c r="BX138" s="3">
        <v>43885</v>
      </c>
      <c r="BY138">
        <v>6.8319999999999999</v>
      </c>
      <c r="BZ138">
        <f t="shared" si="74"/>
        <v>0.92929622677439538</v>
      </c>
      <c r="CA138">
        <f t="shared" si="75"/>
        <v>-7.3327724715050058E-2</v>
      </c>
      <c r="CC138" s="3">
        <v>43885</v>
      </c>
      <c r="CD138">
        <v>79.11</v>
      </c>
      <c r="CE138">
        <f t="shared" si="76"/>
        <v>0.97666666666666668</v>
      </c>
      <c r="CF138">
        <f t="shared" si="77"/>
        <v>-2.3609865639133736E-2</v>
      </c>
      <c r="CH138" s="3">
        <v>43885</v>
      </c>
      <c r="CI138">
        <v>56.3</v>
      </c>
      <c r="CJ138">
        <f t="shared" si="78"/>
        <v>0.9623931623931623</v>
      </c>
      <c r="CK138">
        <f t="shared" si="79"/>
        <v>-3.8332219092166206E-2</v>
      </c>
      <c r="CM138" s="3">
        <v>43885</v>
      </c>
      <c r="CN138">
        <v>33.8889</v>
      </c>
      <c r="CO138">
        <f t="shared" si="80"/>
        <v>0.97060314532597447</v>
      </c>
      <c r="CP138">
        <f t="shared" si="81"/>
        <v>-2.983760141666918E-2</v>
      </c>
      <c r="CR138" s="3">
        <v>43885</v>
      </c>
      <c r="CS138">
        <v>18.96</v>
      </c>
      <c r="CT138">
        <f t="shared" si="82"/>
        <v>1.0237028238216079</v>
      </c>
      <c r="CU138">
        <f t="shared" si="83"/>
        <v>2.3426273386211151E-2</v>
      </c>
      <c r="CW138" s="3">
        <v>43885</v>
      </c>
      <c r="CX138">
        <v>55.585999999999999</v>
      </c>
      <c r="CY138">
        <f t="shared" si="84"/>
        <v>0.92540459189534308</v>
      </c>
      <c r="CZ138">
        <f t="shared" si="85"/>
        <v>-7.752424045612516E-2</v>
      </c>
      <c r="DB138" s="3">
        <v>43885</v>
      </c>
      <c r="DC138">
        <v>115.35</v>
      </c>
      <c r="DD138">
        <f t="shared" si="86"/>
        <v>1.0784405385190725</v>
      </c>
      <c r="DE138">
        <f t="shared" si="87"/>
        <v>7.5516051826074904E-2</v>
      </c>
    </row>
    <row r="139" spans="1:109">
      <c r="A139" s="3">
        <v>43886</v>
      </c>
      <c r="B139">
        <v>98.637</v>
      </c>
      <c r="C139">
        <f t="shared" si="44"/>
        <v>0.98180949489620706</v>
      </c>
      <c r="D139">
        <f t="shared" si="45"/>
        <v>-1.8357986498238686E-2</v>
      </c>
      <c r="F139" s="3">
        <v>43886</v>
      </c>
      <c r="G139">
        <v>133.09</v>
      </c>
      <c r="H139">
        <f t="shared" si="46"/>
        <v>0.97480407236504796</v>
      </c>
      <c r="I139">
        <f t="shared" si="47"/>
        <v>-2.5518779598195516E-2</v>
      </c>
      <c r="K139" s="3">
        <v>43886</v>
      </c>
      <c r="L139">
        <v>72.02</v>
      </c>
      <c r="M139">
        <f t="shared" si="48"/>
        <v>0.96612784224294046</v>
      </c>
      <c r="N139">
        <f t="shared" si="49"/>
        <v>-3.4459111659633314E-2</v>
      </c>
      <c r="P139" s="3">
        <v>43886</v>
      </c>
      <c r="Q139">
        <v>218.05</v>
      </c>
      <c r="R139">
        <f t="shared" si="50"/>
        <v>0.98358067571834551</v>
      </c>
      <c r="S139">
        <f t="shared" si="51"/>
        <v>-1.6555615317086204E-2</v>
      </c>
      <c r="U139" s="3">
        <v>43886</v>
      </c>
      <c r="V139">
        <v>100.71</v>
      </c>
      <c r="W139">
        <f t="shared" si="52"/>
        <v>0.96179925508547415</v>
      </c>
      <c r="X139">
        <f t="shared" si="53"/>
        <v>-3.8949524639317473E-2</v>
      </c>
      <c r="Z139" s="3">
        <v>43886</v>
      </c>
      <c r="AA139">
        <v>42.74</v>
      </c>
      <c r="AB139">
        <f t="shared" si="54"/>
        <v>0.97136363636363643</v>
      </c>
      <c r="AC139">
        <f t="shared" si="55"/>
        <v>-2.9054384027259534E-2</v>
      </c>
      <c r="AE139" s="3">
        <v>43886</v>
      </c>
      <c r="AF139">
        <v>66.989999999999995</v>
      </c>
      <c r="AG139">
        <f t="shared" si="56"/>
        <v>0.95823201258761259</v>
      </c>
      <c r="AH139">
        <f t="shared" si="57"/>
        <v>-4.2665346003717651E-2</v>
      </c>
      <c r="AJ139" s="3">
        <v>43886</v>
      </c>
      <c r="AK139">
        <v>54.2</v>
      </c>
      <c r="AL139">
        <f t="shared" si="58"/>
        <v>0.96167494677075949</v>
      </c>
      <c r="AM139">
        <f t="shared" si="59"/>
        <v>-3.9078778584878855E-2</v>
      </c>
      <c r="AO139" s="3">
        <v>43886</v>
      </c>
      <c r="AP139">
        <v>20.3</v>
      </c>
      <c r="AQ139">
        <f t="shared" si="60"/>
        <v>0.97268806899856253</v>
      </c>
      <c r="AR139">
        <f t="shared" si="61"/>
        <v>-2.7691835041367734E-2</v>
      </c>
      <c r="AT139" s="3">
        <v>43886</v>
      </c>
      <c r="AU139">
        <v>20.8</v>
      </c>
      <c r="AV139">
        <f t="shared" si="62"/>
        <v>0.97060195986934206</v>
      </c>
      <c r="AW139">
        <f t="shared" si="63"/>
        <v>-2.9838822778213345E-2</v>
      </c>
      <c r="AY139" s="3">
        <v>43886</v>
      </c>
      <c r="AZ139">
        <v>126.26</v>
      </c>
      <c r="BA139">
        <f t="shared" si="64"/>
        <v>0.9553571428571429</v>
      </c>
      <c r="BB139">
        <f t="shared" si="65"/>
        <v>-4.5670036833188321E-2</v>
      </c>
      <c r="BD139" s="3">
        <v>43886</v>
      </c>
      <c r="BE139">
        <v>70.403599999999997</v>
      </c>
      <c r="BF139">
        <f t="shared" si="66"/>
        <v>0.99350445007965971</v>
      </c>
      <c r="BG139">
        <f t="shared" si="67"/>
        <v>-6.5167378058736151E-3</v>
      </c>
      <c r="BI139" s="3">
        <v>43886</v>
      </c>
      <c r="BJ139">
        <v>168.07</v>
      </c>
      <c r="BK139">
        <f t="shared" si="68"/>
        <v>0.9834981567089941</v>
      </c>
      <c r="BL139">
        <f t="shared" si="69"/>
        <v>-1.6639515370342323E-2</v>
      </c>
      <c r="BN139" s="3">
        <v>43886</v>
      </c>
      <c r="BO139">
        <v>8834.8700000000008</v>
      </c>
      <c r="BP139">
        <f t="shared" si="70"/>
        <v>0.97304295439351618</v>
      </c>
      <c r="BQ139">
        <f t="shared" si="71"/>
        <v>-2.7327051425726698E-2</v>
      </c>
      <c r="BS139" s="3">
        <v>43886</v>
      </c>
      <c r="BT139">
        <v>360.09</v>
      </c>
      <c r="BU139">
        <f t="shared" si="72"/>
        <v>0.97664768104149713</v>
      </c>
      <c r="BV139">
        <f t="shared" si="73"/>
        <v>-2.3629305034735811E-2</v>
      </c>
      <c r="BX139" s="3">
        <v>43886</v>
      </c>
      <c r="BY139">
        <v>6.5513000000000003</v>
      </c>
      <c r="BZ139">
        <f t="shared" si="74"/>
        <v>0.95891393442622963</v>
      </c>
      <c r="CA139">
        <f t="shared" si="75"/>
        <v>-4.1953953249881562E-2</v>
      </c>
      <c r="CC139" s="3">
        <v>43886</v>
      </c>
      <c r="CD139">
        <v>65.653300000000002</v>
      </c>
      <c r="CE139">
        <f t="shared" si="76"/>
        <v>0.82989887498419923</v>
      </c>
      <c r="CF139">
        <f t="shared" si="77"/>
        <v>-0.1864514229827032</v>
      </c>
      <c r="CH139" s="3">
        <v>43886</v>
      </c>
      <c r="CI139">
        <v>54.95</v>
      </c>
      <c r="CJ139">
        <f t="shared" si="78"/>
        <v>0.97602131438721151</v>
      </c>
      <c r="CK139">
        <f t="shared" si="79"/>
        <v>-2.427085429601418E-2</v>
      </c>
      <c r="CM139" s="3">
        <v>43886</v>
      </c>
      <c r="CN139">
        <v>33.165599999999998</v>
      </c>
      <c r="CO139">
        <f t="shared" si="80"/>
        <v>0.97865672830926931</v>
      </c>
      <c r="CP139">
        <f t="shared" si="81"/>
        <v>-2.1574332964743502E-2</v>
      </c>
      <c r="CR139" s="3">
        <v>43886</v>
      </c>
      <c r="CS139">
        <v>18.268000000000001</v>
      </c>
      <c r="CT139">
        <f t="shared" si="82"/>
        <v>0.96350210970464134</v>
      </c>
      <c r="CU139">
        <f t="shared" si="83"/>
        <v>-3.7180601504123223E-2</v>
      </c>
      <c r="CW139" s="3">
        <v>43886</v>
      </c>
      <c r="CX139">
        <v>53.327399999999997</v>
      </c>
      <c r="CY139">
        <f t="shared" si="84"/>
        <v>0.95936746662828765</v>
      </c>
      <c r="CZ139">
        <f t="shared" si="85"/>
        <v>-4.1481100611828428E-2</v>
      </c>
      <c r="DB139" s="3">
        <v>43886</v>
      </c>
      <c r="DC139">
        <v>112.86</v>
      </c>
      <c r="DD139">
        <f t="shared" si="86"/>
        <v>0.97841352405721715</v>
      </c>
      <c r="DE139">
        <f t="shared" si="87"/>
        <v>-2.1822872078768665E-2</v>
      </c>
    </row>
    <row r="140" spans="1:109">
      <c r="A140" s="3">
        <v>43887</v>
      </c>
      <c r="B140">
        <v>98.979500000000002</v>
      </c>
      <c r="C140">
        <f t="shared" si="44"/>
        <v>1.0034723278282998</v>
      </c>
      <c r="D140">
        <f t="shared" si="45"/>
        <v>3.4663132171392766E-3</v>
      </c>
      <c r="F140" s="3">
        <v>43887</v>
      </c>
      <c r="G140">
        <v>133.04</v>
      </c>
      <c r="H140">
        <f t="shared" si="46"/>
        <v>0.999624314373732</v>
      </c>
      <c r="I140">
        <f t="shared" si="47"/>
        <v>-3.7575621379258778E-4</v>
      </c>
      <c r="K140" s="3">
        <v>43887</v>
      </c>
      <c r="L140">
        <v>73.162499999999994</v>
      </c>
      <c r="M140">
        <f t="shared" si="48"/>
        <v>1.0158636489863926</v>
      </c>
      <c r="N140">
        <f t="shared" si="49"/>
        <v>1.5739136396610034E-2</v>
      </c>
      <c r="P140" s="3">
        <v>43887</v>
      </c>
      <c r="Q140">
        <v>216.06</v>
      </c>
      <c r="R140">
        <f t="shared" si="50"/>
        <v>0.99087365283191919</v>
      </c>
      <c r="S140">
        <f t="shared" si="51"/>
        <v>-9.1682473999366784E-3</v>
      </c>
      <c r="U140" s="3">
        <v>43887</v>
      </c>
      <c r="V140">
        <v>98.04</v>
      </c>
      <c r="W140">
        <f t="shared" si="52"/>
        <v>0.97348823354185299</v>
      </c>
      <c r="X140">
        <f t="shared" si="53"/>
        <v>-2.6869541000141276E-2</v>
      </c>
      <c r="Z140" s="3">
        <v>43887</v>
      </c>
      <c r="AA140">
        <v>42.16</v>
      </c>
      <c r="AB140">
        <f t="shared" si="54"/>
        <v>0.98642957416939625</v>
      </c>
      <c r="AC140">
        <f t="shared" si="55"/>
        <v>-1.3663345657894775E-2</v>
      </c>
      <c r="AE140" s="3">
        <v>43887</v>
      </c>
      <c r="AF140">
        <v>63.2</v>
      </c>
      <c r="AG140">
        <f t="shared" si="56"/>
        <v>0.94342439170025383</v>
      </c>
      <c r="AH140">
        <f t="shared" si="57"/>
        <v>-5.8239053367364402E-2</v>
      </c>
      <c r="AJ140" s="3">
        <v>43887</v>
      </c>
      <c r="AK140">
        <v>53.01</v>
      </c>
      <c r="AL140">
        <f t="shared" si="58"/>
        <v>0.97804428044280434</v>
      </c>
      <c r="AM140">
        <f t="shared" si="59"/>
        <v>-2.2200333445885897E-2</v>
      </c>
      <c r="AO140" s="3">
        <v>43887</v>
      </c>
      <c r="AP140">
        <v>20.5</v>
      </c>
      <c r="AQ140">
        <f t="shared" si="60"/>
        <v>1.0098522167487685</v>
      </c>
      <c r="AR140">
        <f t="shared" si="61"/>
        <v>9.8040000966208348E-3</v>
      </c>
      <c r="AT140" s="3">
        <v>43887</v>
      </c>
      <c r="AU140">
        <v>21.17</v>
      </c>
      <c r="AV140">
        <f t="shared" si="62"/>
        <v>1.0177884615384616</v>
      </c>
      <c r="AW140">
        <f t="shared" si="63"/>
        <v>1.7632098439501545E-2</v>
      </c>
      <c r="AY140" s="3">
        <v>43887</v>
      </c>
      <c r="AZ140">
        <v>126.64</v>
      </c>
      <c r="BA140">
        <f t="shared" si="64"/>
        <v>1.0030096626009821</v>
      </c>
      <c r="BB140">
        <f t="shared" si="65"/>
        <v>3.0051426332771644E-3</v>
      </c>
      <c r="BD140" s="3">
        <v>43887</v>
      </c>
      <c r="BE140">
        <v>72.662400000000005</v>
      </c>
      <c r="BF140">
        <f t="shared" si="66"/>
        <v>1.0320835866347744</v>
      </c>
      <c r="BG140">
        <f t="shared" si="67"/>
        <v>3.157965858060717E-2</v>
      </c>
      <c r="BI140" s="3">
        <v>43887</v>
      </c>
      <c r="BJ140">
        <v>170.17</v>
      </c>
      <c r="BK140">
        <f t="shared" si="68"/>
        <v>1.0124947938359017</v>
      </c>
      <c r="BL140">
        <f t="shared" si="69"/>
        <v>1.2417378094870118E-2</v>
      </c>
      <c r="BN140" s="3">
        <v>43887</v>
      </c>
      <c r="BO140">
        <v>8873.76</v>
      </c>
      <c r="BP140">
        <f t="shared" si="70"/>
        <v>1.004401875749162</v>
      </c>
      <c r="BQ140">
        <f t="shared" si="71"/>
        <v>4.3922158315701197E-3</v>
      </c>
      <c r="BS140" s="3">
        <v>43887</v>
      </c>
      <c r="BT140">
        <v>379.24</v>
      </c>
      <c r="BU140">
        <f t="shared" si="72"/>
        <v>1.0531811491571552</v>
      </c>
      <c r="BV140">
        <f t="shared" si="73"/>
        <v>5.1815249844395395E-2</v>
      </c>
      <c r="BX140" s="3">
        <v>43887</v>
      </c>
      <c r="BY140">
        <v>6.6913</v>
      </c>
      <c r="BZ140">
        <f t="shared" si="74"/>
        <v>1.0213698044662891</v>
      </c>
      <c r="CA140">
        <f t="shared" si="75"/>
        <v>2.1144671906506075E-2</v>
      </c>
      <c r="CC140" s="3">
        <v>43887</v>
      </c>
      <c r="CD140">
        <v>63.193300000000001</v>
      </c>
      <c r="CE140">
        <f t="shared" si="76"/>
        <v>0.96253044401423837</v>
      </c>
      <c r="CF140">
        <f t="shared" si="77"/>
        <v>-3.8189583175756998E-2</v>
      </c>
      <c r="CH140" s="3">
        <v>43887</v>
      </c>
      <c r="CI140">
        <v>53.43</v>
      </c>
      <c r="CJ140">
        <f t="shared" si="78"/>
        <v>0.97233848953594171</v>
      </c>
      <c r="CK140">
        <f t="shared" si="79"/>
        <v>-2.8051294879950454E-2</v>
      </c>
      <c r="CM140" s="3">
        <v>43887</v>
      </c>
      <c r="CN140">
        <v>33.937800000000003</v>
      </c>
      <c r="CO140">
        <f t="shared" si="80"/>
        <v>1.0232831608654753</v>
      </c>
      <c r="CP140">
        <f t="shared" si="81"/>
        <v>2.3016243258841811E-2</v>
      </c>
      <c r="CR140" s="3">
        <v>43887</v>
      </c>
      <c r="CS140">
        <v>17.914000000000001</v>
      </c>
      <c r="CT140">
        <f t="shared" si="82"/>
        <v>0.98062185241953148</v>
      </c>
      <c r="CU140">
        <f t="shared" si="83"/>
        <v>-1.9568365269748908E-2</v>
      </c>
      <c r="CW140" s="3">
        <v>43887</v>
      </c>
      <c r="CX140">
        <v>51.92</v>
      </c>
      <c r="CY140">
        <f t="shared" si="84"/>
        <v>0.9736083139249242</v>
      </c>
      <c r="CZ140">
        <f t="shared" si="85"/>
        <v>-2.6746197981142375E-2</v>
      </c>
      <c r="DB140" s="3">
        <v>43887</v>
      </c>
      <c r="DC140">
        <v>105.81</v>
      </c>
      <c r="DD140">
        <f t="shared" si="86"/>
        <v>0.93753322700691122</v>
      </c>
      <c r="DE140">
        <f t="shared" si="87"/>
        <v>-6.4503079624923701E-2</v>
      </c>
    </row>
    <row r="141" spans="1:109">
      <c r="A141" s="3">
        <v>43888</v>
      </c>
      <c r="B141">
        <v>94.215000000000003</v>
      </c>
      <c r="C141">
        <f t="shared" si="44"/>
        <v>0.95186376977050802</v>
      </c>
      <c r="D141">
        <f t="shared" si="45"/>
        <v>-4.9333353410966528E-2</v>
      </c>
      <c r="F141" s="3">
        <v>43888</v>
      </c>
      <c r="G141">
        <v>127.78</v>
      </c>
      <c r="H141">
        <f t="shared" si="46"/>
        <v>0.96046301864101025</v>
      </c>
      <c r="I141">
        <f t="shared" si="47"/>
        <v>-4.0339799710475001E-2</v>
      </c>
      <c r="K141" s="3">
        <v>43888</v>
      </c>
      <c r="L141">
        <v>68.38</v>
      </c>
      <c r="M141">
        <f t="shared" si="48"/>
        <v>0.93463181274560059</v>
      </c>
      <c r="N141">
        <f t="shared" si="49"/>
        <v>-6.7602610406184024E-2</v>
      </c>
      <c r="P141" s="3">
        <v>43888</v>
      </c>
      <c r="Q141">
        <v>207.67</v>
      </c>
      <c r="R141">
        <f t="shared" si="50"/>
        <v>0.9611681940201795</v>
      </c>
      <c r="S141">
        <f t="shared" si="51"/>
        <v>-3.9605865533951297E-2</v>
      </c>
      <c r="U141" s="3">
        <v>43888</v>
      </c>
      <c r="V141">
        <v>94.13</v>
      </c>
      <c r="W141">
        <f t="shared" si="52"/>
        <v>0.96011831905344747</v>
      </c>
      <c r="X141">
        <f t="shared" si="53"/>
        <v>-4.0698753100783074E-2</v>
      </c>
      <c r="Z141" s="3">
        <v>43888</v>
      </c>
      <c r="AA141">
        <v>40.04</v>
      </c>
      <c r="AB141">
        <f t="shared" si="54"/>
        <v>0.94971537001897544</v>
      </c>
      <c r="AC141">
        <f t="shared" si="55"/>
        <v>-5.1592949786086945E-2</v>
      </c>
      <c r="AE141" s="3">
        <v>43888</v>
      </c>
      <c r="AF141">
        <v>60</v>
      </c>
      <c r="AG141">
        <f t="shared" si="56"/>
        <v>0.94936708860759489</v>
      </c>
      <c r="AH141">
        <f t="shared" si="57"/>
        <v>-5.1959738930711104E-2</v>
      </c>
      <c r="AJ141" s="3">
        <v>43888</v>
      </c>
      <c r="AK141">
        <v>49.82</v>
      </c>
      <c r="AL141">
        <f t="shared" si="58"/>
        <v>0.93982267496698735</v>
      </c>
      <c r="AM141">
        <f t="shared" si="59"/>
        <v>-6.2064065165680374E-2</v>
      </c>
      <c r="AO141" s="3">
        <v>43888</v>
      </c>
      <c r="AP141">
        <v>20</v>
      </c>
      <c r="AQ141">
        <f t="shared" si="60"/>
        <v>0.97560975609756095</v>
      </c>
      <c r="AR141">
        <f t="shared" si="61"/>
        <v>-2.4692612590371522E-2</v>
      </c>
      <c r="AT141" s="3">
        <v>43888</v>
      </c>
      <c r="AU141">
        <v>20.27</v>
      </c>
      <c r="AV141">
        <f t="shared" si="62"/>
        <v>0.9574870099196976</v>
      </c>
      <c r="AW141">
        <f t="shared" si="63"/>
        <v>-4.3443124682865215E-2</v>
      </c>
      <c r="AY141" s="3">
        <v>43888</v>
      </c>
      <c r="AZ141">
        <v>121.37</v>
      </c>
      <c r="BA141">
        <f t="shared" si="64"/>
        <v>0.95838597599494635</v>
      </c>
      <c r="BB141">
        <f t="shared" si="65"/>
        <v>-4.2504684454486547E-2</v>
      </c>
      <c r="BD141" s="3">
        <v>43888</v>
      </c>
      <c r="BE141">
        <v>73.186400000000006</v>
      </c>
      <c r="BF141">
        <f t="shared" si="66"/>
        <v>1.0072114325978774</v>
      </c>
      <c r="BG141">
        <f t="shared" si="67"/>
        <v>7.1855545551815459E-3</v>
      </c>
      <c r="BI141" s="3">
        <v>43888</v>
      </c>
      <c r="BJ141">
        <v>158.18</v>
      </c>
      <c r="BK141">
        <f t="shared" si="68"/>
        <v>0.92954104718810615</v>
      </c>
      <c r="BL141">
        <f t="shared" si="69"/>
        <v>-7.3064312292073968E-2</v>
      </c>
      <c r="BN141" s="3">
        <v>43888</v>
      </c>
      <c r="BO141">
        <v>8436.67</v>
      </c>
      <c r="BP141">
        <f t="shared" si="70"/>
        <v>0.95074354050594112</v>
      </c>
      <c r="BQ141">
        <f t="shared" si="71"/>
        <v>-5.051092630051239E-2</v>
      </c>
      <c r="BS141" s="3">
        <v>43888</v>
      </c>
      <c r="BT141">
        <v>371.71</v>
      </c>
      <c r="BU141">
        <f t="shared" si="72"/>
        <v>0.98014449952536642</v>
      </c>
      <c r="BV141">
        <f t="shared" si="73"/>
        <v>-2.0055269691708528E-2</v>
      </c>
      <c r="BX141" s="3">
        <v>43888</v>
      </c>
      <c r="BY141">
        <v>6.3150000000000004</v>
      </c>
      <c r="BZ141">
        <f t="shared" si="74"/>
        <v>0.9437627964670543</v>
      </c>
      <c r="CA141">
        <f t="shared" si="75"/>
        <v>-5.7880419340438652E-2</v>
      </c>
      <c r="CC141" s="3">
        <v>43888</v>
      </c>
      <c r="CD141">
        <v>62.52</v>
      </c>
      <c r="CE141">
        <f t="shared" si="76"/>
        <v>0.9893453894637565</v>
      </c>
      <c r="CF141">
        <f t="shared" si="77"/>
        <v>-1.0711777321568944E-2</v>
      </c>
      <c r="CH141" s="3">
        <v>43888</v>
      </c>
      <c r="CI141">
        <v>52.18</v>
      </c>
      <c r="CJ141">
        <f t="shared" si="78"/>
        <v>0.97660490361220287</v>
      </c>
      <c r="CK141">
        <f t="shared" si="79"/>
        <v>-2.3673106261097615E-2</v>
      </c>
      <c r="CM141" s="3">
        <v>43888</v>
      </c>
      <c r="CN141">
        <v>33.331800000000001</v>
      </c>
      <c r="CO141">
        <f t="shared" si="80"/>
        <v>0.98214380425366399</v>
      </c>
      <c r="CP141">
        <f t="shared" si="81"/>
        <v>-1.801754117213995E-2</v>
      </c>
      <c r="CR141" s="3">
        <v>43888</v>
      </c>
      <c r="CS141">
        <v>17.734999999999999</v>
      </c>
      <c r="CT141">
        <f t="shared" si="82"/>
        <v>0.99000781511666847</v>
      </c>
      <c r="CU141">
        <f t="shared" si="83"/>
        <v>-1.0042441827418473E-2</v>
      </c>
      <c r="CW141" s="3">
        <v>43888</v>
      </c>
      <c r="CX141">
        <v>45.2667</v>
      </c>
      <c r="CY141">
        <f t="shared" si="84"/>
        <v>0.87185477657935284</v>
      </c>
      <c r="CZ141">
        <f t="shared" si="85"/>
        <v>-0.13713240956259459</v>
      </c>
      <c r="DB141" s="3">
        <v>43888</v>
      </c>
      <c r="DC141">
        <v>100.79</v>
      </c>
      <c r="DD141">
        <f t="shared" si="86"/>
        <v>0.95255646914280323</v>
      </c>
      <c r="DE141">
        <f t="shared" si="87"/>
        <v>-4.8605888549283674E-2</v>
      </c>
    </row>
    <row r="142" spans="1:109">
      <c r="A142" s="3">
        <v>43889</v>
      </c>
      <c r="B142">
        <v>94.1875</v>
      </c>
      <c r="C142">
        <f t="shared" si="44"/>
        <v>0.99970811441914764</v>
      </c>
      <c r="D142">
        <f t="shared" si="45"/>
        <v>-2.9192818773960506E-4</v>
      </c>
      <c r="F142" s="3">
        <v>43889</v>
      </c>
      <c r="G142">
        <v>123.66</v>
      </c>
      <c r="H142">
        <f t="shared" si="46"/>
        <v>0.96775708248552195</v>
      </c>
      <c r="I142">
        <f t="shared" si="47"/>
        <v>-3.2774171043774593E-2</v>
      </c>
      <c r="K142" s="3">
        <v>43889</v>
      </c>
      <c r="L142">
        <v>68.34</v>
      </c>
      <c r="M142">
        <f t="shared" si="48"/>
        <v>0.99941503363556605</v>
      </c>
      <c r="N142">
        <f t="shared" si="49"/>
        <v>-5.8513752400935826E-4</v>
      </c>
      <c r="P142" s="3">
        <v>43889</v>
      </c>
      <c r="Q142">
        <v>206.34</v>
      </c>
      <c r="R142">
        <f t="shared" si="50"/>
        <v>0.9935956084172004</v>
      </c>
      <c r="S142">
        <f t="shared" si="51"/>
        <v>-6.4249876826577741E-3</v>
      </c>
      <c r="U142" s="3">
        <v>43889</v>
      </c>
      <c r="V142">
        <v>93.34</v>
      </c>
      <c r="W142">
        <f t="shared" si="52"/>
        <v>0.99160735153511115</v>
      </c>
      <c r="X142">
        <f t="shared" si="53"/>
        <v>-8.4280650374591801E-3</v>
      </c>
      <c r="Z142" s="3">
        <v>43889</v>
      </c>
      <c r="AA142">
        <v>39.93</v>
      </c>
      <c r="AB142">
        <f t="shared" si="54"/>
        <v>0.99725274725274726</v>
      </c>
      <c r="AC142">
        <f t="shared" si="55"/>
        <v>-2.7510333718898708E-3</v>
      </c>
      <c r="AE142" s="3">
        <v>43889</v>
      </c>
      <c r="AF142">
        <v>63.26</v>
      </c>
      <c r="AG142">
        <f t="shared" si="56"/>
        <v>1.0543333333333333</v>
      </c>
      <c r="AH142">
        <f t="shared" si="57"/>
        <v>5.2908655655402106E-2</v>
      </c>
      <c r="AJ142" s="3">
        <v>43889</v>
      </c>
      <c r="AK142">
        <v>51.44</v>
      </c>
      <c r="AL142">
        <f t="shared" si="58"/>
        <v>1.0325170614211159</v>
      </c>
      <c r="AM142">
        <f t="shared" si="59"/>
        <v>3.1999570095329451E-2</v>
      </c>
      <c r="AO142" s="3">
        <v>43889</v>
      </c>
      <c r="AP142">
        <v>19.350000000000001</v>
      </c>
      <c r="AQ142">
        <f t="shared" si="60"/>
        <v>0.96750000000000003</v>
      </c>
      <c r="AR142">
        <f t="shared" si="61"/>
        <v>-3.3039854078200155E-2</v>
      </c>
      <c r="AT142" s="3">
        <v>43889</v>
      </c>
      <c r="AU142">
        <v>19.57</v>
      </c>
      <c r="AV142">
        <f t="shared" si="62"/>
        <v>0.96546620621608292</v>
      </c>
      <c r="AW142">
        <f t="shared" si="63"/>
        <v>-3.5144179055923763E-2</v>
      </c>
      <c r="AY142" s="3">
        <v>43889</v>
      </c>
      <c r="AZ142">
        <v>116.11</v>
      </c>
      <c r="BA142">
        <f t="shared" si="64"/>
        <v>0.95666144846337642</v>
      </c>
      <c r="BB142">
        <f t="shared" si="65"/>
        <v>-4.4305713479355371E-2</v>
      </c>
      <c r="BD142" s="3">
        <v>43889</v>
      </c>
      <c r="BE142">
        <v>66.275599999999997</v>
      </c>
      <c r="BF142">
        <f t="shared" si="66"/>
        <v>0.90557262004962658</v>
      </c>
      <c r="BG142">
        <f t="shared" si="67"/>
        <v>-9.9187806034416751E-2</v>
      </c>
      <c r="BI142" s="3">
        <v>43889</v>
      </c>
      <c r="BJ142">
        <v>162.01</v>
      </c>
      <c r="BK142">
        <f t="shared" si="68"/>
        <v>1.024212921987609</v>
      </c>
      <c r="BL142">
        <f t="shared" si="69"/>
        <v>2.3924436631055646E-2</v>
      </c>
      <c r="BN142" s="3">
        <v>43889</v>
      </c>
      <c r="BO142">
        <v>8461.83</v>
      </c>
      <c r="BP142">
        <f t="shared" si="70"/>
        <v>1.0029822192879418</v>
      </c>
      <c r="BQ142">
        <f t="shared" si="71"/>
        <v>2.9777812931942255E-3</v>
      </c>
      <c r="BS142" s="3">
        <v>43889</v>
      </c>
      <c r="BT142">
        <v>369.03</v>
      </c>
      <c r="BU142">
        <f t="shared" si="72"/>
        <v>0.99279007828683652</v>
      </c>
      <c r="BV142">
        <f t="shared" si="73"/>
        <v>-7.2360388092466118E-3</v>
      </c>
      <c r="BX142" s="3">
        <v>43889</v>
      </c>
      <c r="BY142">
        <v>6.7518000000000002</v>
      </c>
      <c r="BZ142">
        <f t="shared" si="74"/>
        <v>1.0691686460807601</v>
      </c>
      <c r="CA142">
        <f t="shared" si="75"/>
        <v>6.6881380199414878E-2</v>
      </c>
      <c r="CC142" s="3">
        <v>43889</v>
      </c>
      <c r="CD142">
        <v>61.54</v>
      </c>
      <c r="CE142">
        <f t="shared" si="76"/>
        <v>0.98432501599488154</v>
      </c>
      <c r="CF142">
        <f t="shared" si="77"/>
        <v>-1.5799135659380195E-2</v>
      </c>
      <c r="CH142" s="3">
        <v>43889</v>
      </c>
      <c r="CI142">
        <v>50.52</v>
      </c>
      <c r="CJ142">
        <f t="shared" si="78"/>
        <v>0.96818704484476814</v>
      </c>
      <c r="CK142">
        <f t="shared" si="79"/>
        <v>-3.2329982226291985E-2</v>
      </c>
      <c r="CM142" s="3">
        <v>43889</v>
      </c>
      <c r="CN142">
        <v>32.667099999999998</v>
      </c>
      <c r="CO142">
        <f t="shared" si="80"/>
        <v>0.98005808267180283</v>
      </c>
      <c r="CP142">
        <f t="shared" si="81"/>
        <v>-2.014344104134802E-2</v>
      </c>
      <c r="CR142" s="3">
        <v>43889</v>
      </c>
      <c r="CS142">
        <v>16.387</v>
      </c>
      <c r="CT142">
        <f t="shared" si="82"/>
        <v>0.92399210600507475</v>
      </c>
      <c r="CU142">
        <f t="shared" si="83"/>
        <v>-7.9051750661498082E-2</v>
      </c>
      <c r="CW142" s="3">
        <v>43889</v>
      </c>
      <c r="CX142">
        <v>44.532699999999998</v>
      </c>
      <c r="CY142">
        <f t="shared" si="84"/>
        <v>0.98378498984905016</v>
      </c>
      <c r="CZ142">
        <f t="shared" si="85"/>
        <v>-1.6347912056817862E-2</v>
      </c>
      <c r="DB142" s="3">
        <v>43889</v>
      </c>
      <c r="DC142">
        <v>102.96</v>
      </c>
      <c r="DD142">
        <f t="shared" si="86"/>
        <v>1.0215299136819127</v>
      </c>
      <c r="DE142">
        <f t="shared" si="87"/>
        <v>2.1301418921084496E-2</v>
      </c>
    </row>
    <row r="143" spans="1:109">
      <c r="A143" s="3">
        <v>43892</v>
      </c>
      <c r="B143">
        <v>97.697500000000005</v>
      </c>
      <c r="C143">
        <f t="shared" si="44"/>
        <v>1.037266091572661</v>
      </c>
      <c r="D143">
        <f t="shared" si="45"/>
        <v>3.6588493798295041E-2</v>
      </c>
      <c r="F143" s="3">
        <v>43892</v>
      </c>
      <c r="G143">
        <v>130.84</v>
      </c>
      <c r="H143">
        <f t="shared" si="46"/>
        <v>1.0580624292414686</v>
      </c>
      <c r="I143">
        <f t="shared" si="47"/>
        <v>5.6439338539760596E-2</v>
      </c>
      <c r="K143" s="3">
        <v>43892</v>
      </c>
      <c r="L143">
        <v>74.702500000000001</v>
      </c>
      <c r="M143">
        <f t="shared" si="48"/>
        <v>1.093100673105063</v>
      </c>
      <c r="N143">
        <f t="shared" si="49"/>
        <v>8.9018312093753493E-2</v>
      </c>
      <c r="P143" s="3">
        <v>43892</v>
      </c>
      <c r="Q143">
        <v>217.63</v>
      </c>
      <c r="R143">
        <f t="shared" si="50"/>
        <v>1.0547155180769603</v>
      </c>
      <c r="S143">
        <f t="shared" si="51"/>
        <v>5.3271079453745845E-2</v>
      </c>
      <c r="U143" s="3">
        <v>43892</v>
      </c>
      <c r="V143">
        <v>96.59</v>
      </c>
      <c r="W143">
        <f t="shared" si="52"/>
        <v>1.0348189415041782</v>
      </c>
      <c r="X143">
        <f t="shared" si="53"/>
        <v>3.4226475669534906E-2</v>
      </c>
      <c r="Z143" s="3">
        <v>43892</v>
      </c>
      <c r="AA143">
        <v>41.17</v>
      </c>
      <c r="AB143">
        <f t="shared" si="54"/>
        <v>1.031054345103932</v>
      </c>
      <c r="AC143">
        <f t="shared" si="55"/>
        <v>3.0581914706683491E-2</v>
      </c>
      <c r="AE143" s="3">
        <v>43892</v>
      </c>
      <c r="AF143">
        <v>62.86</v>
      </c>
      <c r="AG143">
        <f t="shared" si="56"/>
        <v>0.99367688902940254</v>
      </c>
      <c r="AH143">
        <f t="shared" si="57"/>
        <v>-6.3431865080811637E-3</v>
      </c>
      <c r="AJ143" s="3">
        <v>43892</v>
      </c>
      <c r="AK143">
        <v>53.88</v>
      </c>
      <c r="AL143">
        <f t="shared" si="58"/>
        <v>1.0474339035769831</v>
      </c>
      <c r="AM143">
        <f t="shared" si="59"/>
        <v>4.6343271612799462E-2</v>
      </c>
      <c r="AO143" s="3">
        <v>43892</v>
      </c>
      <c r="AP143">
        <v>20.149999999999999</v>
      </c>
      <c r="AQ143">
        <f t="shared" si="60"/>
        <v>1.0413436692506459</v>
      </c>
      <c r="AR143">
        <f t="shared" si="61"/>
        <v>4.0511868916901103E-2</v>
      </c>
      <c r="AT143" s="3">
        <v>43892</v>
      </c>
      <c r="AU143">
        <v>20.55</v>
      </c>
      <c r="AV143">
        <f t="shared" si="62"/>
        <v>1.0500766479305059</v>
      </c>
      <c r="AW143">
        <f t="shared" si="63"/>
        <v>4.8863159534258793E-2</v>
      </c>
      <c r="AY143" s="3">
        <v>43892</v>
      </c>
      <c r="AZ143">
        <v>121.52</v>
      </c>
      <c r="BA143">
        <f t="shared" si="64"/>
        <v>1.0465937473085867</v>
      </c>
      <c r="BB143">
        <f t="shared" si="65"/>
        <v>4.5540840648602629E-2</v>
      </c>
      <c r="BD143" s="3">
        <v>43892</v>
      </c>
      <c r="BE143">
        <v>72.782799999999995</v>
      </c>
      <c r="BF143">
        <f t="shared" si="66"/>
        <v>1.0981839470332972</v>
      </c>
      <c r="BG143">
        <f t="shared" si="67"/>
        <v>9.3657858230117241E-2</v>
      </c>
      <c r="BI143" s="3">
        <v>43892</v>
      </c>
      <c r="BJ143">
        <v>172.79</v>
      </c>
      <c r="BK143">
        <f t="shared" si="68"/>
        <v>1.0665391025245354</v>
      </c>
      <c r="BL143">
        <f t="shared" si="69"/>
        <v>6.4418922602703474E-2</v>
      </c>
      <c r="BN143" s="3">
        <v>43892</v>
      </c>
      <c r="BO143">
        <v>8877.98</v>
      </c>
      <c r="BP143">
        <f t="shared" si="70"/>
        <v>1.0491796691732167</v>
      </c>
      <c r="BQ143">
        <f t="shared" si="71"/>
        <v>4.8008591366885699E-2</v>
      </c>
      <c r="BS143" s="3">
        <v>43892</v>
      </c>
      <c r="BT143">
        <v>381.05</v>
      </c>
      <c r="BU143">
        <f t="shared" si="72"/>
        <v>1.0325718776251254</v>
      </c>
      <c r="BV143">
        <f t="shared" si="73"/>
        <v>3.2052658563323164E-2</v>
      </c>
      <c r="BX143" s="3">
        <v>43892</v>
      </c>
      <c r="BY143">
        <v>6.9108000000000001</v>
      </c>
      <c r="BZ143">
        <f t="shared" si="74"/>
        <v>1.0235492757486893</v>
      </c>
      <c r="CA143">
        <f t="shared" si="75"/>
        <v>2.3276269316620676E-2</v>
      </c>
      <c r="CC143" s="3">
        <v>43892</v>
      </c>
      <c r="CD143">
        <v>63.096699999999998</v>
      </c>
      <c r="CE143">
        <f t="shared" si="76"/>
        <v>1.0252957426064349</v>
      </c>
      <c r="CF143">
        <f t="shared" si="77"/>
        <v>2.4981100345908658E-2</v>
      </c>
      <c r="CH143" s="3">
        <v>43892</v>
      </c>
      <c r="CI143">
        <v>51.9</v>
      </c>
      <c r="CJ143">
        <f t="shared" si="78"/>
        <v>1.0273159144893111</v>
      </c>
      <c r="CK143">
        <f t="shared" si="79"/>
        <v>2.6949492689552577E-2</v>
      </c>
      <c r="CM143" s="3">
        <v>43892</v>
      </c>
      <c r="CN143">
        <v>34.094200000000001</v>
      </c>
      <c r="CO143">
        <f t="shared" si="80"/>
        <v>1.0436861551836558</v>
      </c>
      <c r="CP143">
        <f t="shared" si="81"/>
        <v>4.2758826625730016E-2</v>
      </c>
      <c r="CR143" s="3">
        <v>43892</v>
      </c>
      <c r="CS143">
        <v>16.678999999999998</v>
      </c>
      <c r="CT143">
        <f t="shared" si="82"/>
        <v>1.0178190028681271</v>
      </c>
      <c r="CU143">
        <f t="shared" si="83"/>
        <v>1.7662105530949018E-2</v>
      </c>
      <c r="CW143" s="3">
        <v>43892</v>
      </c>
      <c r="CX143">
        <v>49.5747</v>
      </c>
      <c r="CY143">
        <f t="shared" si="84"/>
        <v>1.1132201730413831</v>
      </c>
      <c r="CZ143">
        <f t="shared" si="85"/>
        <v>0.10725687217391121</v>
      </c>
      <c r="DB143" s="3">
        <v>43892</v>
      </c>
      <c r="DC143">
        <v>103.83</v>
      </c>
      <c r="DD143">
        <f t="shared" si="86"/>
        <v>1.0084498834498834</v>
      </c>
      <c r="DE143">
        <f t="shared" si="87"/>
        <v>8.4143830274913036E-3</v>
      </c>
    </row>
    <row r="144" spans="1:109">
      <c r="A144" s="3">
        <v>43893</v>
      </c>
      <c r="B144">
        <v>95.4495</v>
      </c>
      <c r="C144">
        <f t="shared" si="44"/>
        <v>0.9769901993397988</v>
      </c>
      <c r="D144">
        <f t="shared" si="45"/>
        <v>-2.3278658371655856E-2</v>
      </c>
      <c r="F144" s="3">
        <v>43893</v>
      </c>
      <c r="G144">
        <v>131.41999999999999</v>
      </c>
      <c r="H144">
        <f t="shared" si="46"/>
        <v>1.0044328951391011</v>
      </c>
      <c r="I144">
        <f t="shared" si="47"/>
        <v>4.4230987995385121E-3</v>
      </c>
      <c r="K144" s="3">
        <v>43893</v>
      </c>
      <c r="L144">
        <v>72.33</v>
      </c>
      <c r="M144">
        <f t="shared" si="48"/>
        <v>0.96824068806264851</v>
      </c>
      <c r="N144">
        <f t="shared" si="49"/>
        <v>-3.2274577919709828E-2</v>
      </c>
      <c r="P144" s="3">
        <v>43893</v>
      </c>
      <c r="Q144">
        <v>208.81</v>
      </c>
      <c r="R144">
        <f t="shared" si="50"/>
        <v>0.95947249919588296</v>
      </c>
      <c r="S144">
        <f t="shared" si="51"/>
        <v>-4.137162554400526E-2</v>
      </c>
      <c r="U144" s="3">
        <v>43893</v>
      </c>
      <c r="V144">
        <v>94.39</v>
      </c>
      <c r="W144">
        <f t="shared" si="52"/>
        <v>0.97722331504296511</v>
      </c>
      <c r="X144">
        <f t="shared" si="53"/>
        <v>-2.304008085435149E-2</v>
      </c>
      <c r="Z144" s="3">
        <v>43893</v>
      </c>
      <c r="AA144">
        <v>40.04</v>
      </c>
      <c r="AB144">
        <f t="shared" si="54"/>
        <v>0.97255282973038615</v>
      </c>
      <c r="AC144">
        <f t="shared" si="55"/>
        <v>-2.7830881334793538E-2</v>
      </c>
      <c r="AE144" s="3">
        <v>43893</v>
      </c>
      <c r="AF144">
        <v>62.43</v>
      </c>
      <c r="AG144">
        <f t="shared" si="56"/>
        <v>0.99315940184537066</v>
      </c>
      <c r="AH144">
        <f t="shared" si="57"/>
        <v>-6.864102295768797E-3</v>
      </c>
      <c r="AJ144" s="3">
        <v>43893</v>
      </c>
      <c r="AK144">
        <v>51.3</v>
      </c>
      <c r="AL144">
        <f t="shared" si="58"/>
        <v>0.95211581291759451</v>
      </c>
      <c r="AM144">
        <f t="shared" si="59"/>
        <v>-4.9068599365439544E-2</v>
      </c>
      <c r="AO144" s="3">
        <v>43893</v>
      </c>
      <c r="AP144">
        <v>19.760000000000002</v>
      </c>
      <c r="AQ144">
        <f t="shared" si="60"/>
        <v>0.98064516129032275</v>
      </c>
      <c r="AR144">
        <f t="shared" si="61"/>
        <v>-1.9544596072970058E-2</v>
      </c>
      <c r="AT144" s="3">
        <v>43893</v>
      </c>
      <c r="AU144">
        <v>19.989999999999998</v>
      </c>
      <c r="AV144">
        <f t="shared" si="62"/>
        <v>0.97274939172749386</v>
      </c>
      <c r="AW144">
        <f t="shared" si="63"/>
        <v>-2.7628792429934976E-2</v>
      </c>
      <c r="AY144" s="3">
        <v>43893</v>
      </c>
      <c r="AZ144">
        <v>116.96</v>
      </c>
      <c r="BA144">
        <f t="shared" si="64"/>
        <v>0.96247531270572739</v>
      </c>
      <c r="BB144">
        <f t="shared" si="65"/>
        <v>-3.8246862286049108E-2</v>
      </c>
      <c r="BD144" s="3">
        <v>43893</v>
      </c>
      <c r="BE144">
        <v>72.492400000000004</v>
      </c>
      <c r="BF144">
        <f t="shared" si="66"/>
        <v>0.99601004632962742</v>
      </c>
      <c r="BG144">
        <f t="shared" si="67"/>
        <v>-3.9979347720762465E-3</v>
      </c>
      <c r="BI144" s="3">
        <v>43893</v>
      </c>
      <c r="BJ144">
        <v>164.51</v>
      </c>
      <c r="BK144">
        <f t="shared" si="68"/>
        <v>0.95208056021760523</v>
      </c>
      <c r="BL144">
        <f t="shared" si="69"/>
        <v>-4.9105625693701326E-2</v>
      </c>
      <c r="BN144" s="3">
        <v>43893</v>
      </c>
      <c r="BO144">
        <v>8594.49</v>
      </c>
      <c r="BP144">
        <f t="shared" si="70"/>
        <v>0.96806818668210559</v>
      </c>
      <c r="BQ144">
        <f t="shared" si="71"/>
        <v>-3.2452753399096625E-2</v>
      </c>
      <c r="BS144" s="3">
        <v>43893</v>
      </c>
      <c r="BT144">
        <v>368.77</v>
      </c>
      <c r="BU144">
        <f t="shared" si="72"/>
        <v>0.96777325810261117</v>
      </c>
      <c r="BV144">
        <f t="shared" si="73"/>
        <v>-3.275745664074986E-2</v>
      </c>
      <c r="BX144" s="3">
        <v>43893</v>
      </c>
      <c r="BY144">
        <v>6.6471999999999998</v>
      </c>
      <c r="BZ144">
        <f t="shared" si="74"/>
        <v>0.96185680384325978</v>
      </c>
      <c r="CA144">
        <f t="shared" si="75"/>
        <v>-3.8889691949855462E-2</v>
      </c>
      <c r="CC144" s="3">
        <v>43893</v>
      </c>
      <c r="CD144">
        <v>60.68</v>
      </c>
      <c r="CE144">
        <f t="shared" si="76"/>
        <v>0.96169847234482941</v>
      </c>
      <c r="CF144">
        <f t="shared" si="77"/>
        <v>-3.9054315759472942E-2</v>
      </c>
      <c r="CH144" s="3">
        <v>43893</v>
      </c>
      <c r="CI144">
        <v>51.86</v>
      </c>
      <c r="CJ144">
        <f t="shared" si="78"/>
        <v>0.9992292870905588</v>
      </c>
      <c r="CK144">
        <f t="shared" si="79"/>
        <v>-7.7101006132459051E-4</v>
      </c>
      <c r="CM144" s="3">
        <v>43893</v>
      </c>
      <c r="CN144">
        <v>33.527299999999997</v>
      </c>
      <c r="CO144">
        <f t="shared" si="80"/>
        <v>0.98337253843762273</v>
      </c>
      <c r="CP144">
        <f t="shared" si="81"/>
        <v>-1.6767249513570073E-2</v>
      </c>
      <c r="CR144" s="3">
        <v>43893</v>
      </c>
      <c r="CS144">
        <v>17.129000000000001</v>
      </c>
      <c r="CT144">
        <f t="shared" si="82"/>
        <v>1.0269800347742672</v>
      </c>
      <c r="CU144">
        <f t="shared" si="83"/>
        <v>2.6622490420812002E-2</v>
      </c>
      <c r="CW144" s="3">
        <v>43893</v>
      </c>
      <c r="CX144">
        <v>49.700699999999998</v>
      </c>
      <c r="CY144">
        <f t="shared" si="84"/>
        <v>1.0025416190113101</v>
      </c>
      <c r="CZ144">
        <f t="shared" si="85"/>
        <v>2.5383945601061527E-3</v>
      </c>
      <c r="DB144" s="3">
        <v>43893</v>
      </c>
      <c r="DC144">
        <v>100.21</v>
      </c>
      <c r="DD144">
        <f t="shared" si="86"/>
        <v>0.96513531734566116</v>
      </c>
      <c r="DE144">
        <f t="shared" si="87"/>
        <v>-3.5486962245125098E-2</v>
      </c>
    </row>
    <row r="145" spans="1:109">
      <c r="A145" s="3">
        <v>43894</v>
      </c>
      <c r="B145">
        <v>98.791499999999999</v>
      </c>
      <c r="C145">
        <f t="shared" si="44"/>
        <v>1.0350132792733331</v>
      </c>
      <c r="D145">
        <f t="shared" si="45"/>
        <v>3.4414256850806645E-2</v>
      </c>
      <c r="F145" s="3">
        <v>43894</v>
      </c>
      <c r="G145">
        <v>140.31</v>
      </c>
      <c r="H145">
        <f t="shared" si="46"/>
        <v>1.0676457160249582</v>
      </c>
      <c r="I145">
        <f t="shared" si="47"/>
        <v>6.5455958936182737E-2</v>
      </c>
      <c r="K145" s="3">
        <v>43894</v>
      </c>
      <c r="L145">
        <v>75.685000000000002</v>
      </c>
      <c r="M145">
        <f t="shared" si="48"/>
        <v>1.0463846260196323</v>
      </c>
      <c r="N145">
        <f t="shared" si="49"/>
        <v>4.5341009353339227E-2</v>
      </c>
      <c r="P145" s="3">
        <v>43894</v>
      </c>
      <c r="Q145">
        <v>217.86</v>
      </c>
      <c r="R145">
        <f t="shared" si="50"/>
        <v>1.0433408361668504</v>
      </c>
      <c r="S145">
        <f t="shared" si="51"/>
        <v>4.2427907072329074E-2</v>
      </c>
      <c r="U145" s="3">
        <v>43894</v>
      </c>
      <c r="V145">
        <v>98.53</v>
      </c>
      <c r="W145">
        <f t="shared" si="52"/>
        <v>1.043860578451107</v>
      </c>
      <c r="X145">
        <f t="shared" si="53"/>
        <v>4.2925934997530071E-2</v>
      </c>
      <c r="Z145" s="3">
        <v>43894</v>
      </c>
      <c r="AA145">
        <v>41.39</v>
      </c>
      <c r="AB145">
        <f t="shared" si="54"/>
        <v>1.0337162837162837</v>
      </c>
      <c r="AC145">
        <f t="shared" si="55"/>
        <v>3.3160351313621141E-2</v>
      </c>
      <c r="AE145" s="3">
        <v>43894</v>
      </c>
      <c r="AF145">
        <v>64.08</v>
      </c>
      <c r="AG145">
        <f t="shared" si="56"/>
        <v>1.0264296011532916</v>
      </c>
      <c r="AH145">
        <f t="shared" si="57"/>
        <v>2.6086373686450975E-2</v>
      </c>
      <c r="AJ145" s="3">
        <v>43894</v>
      </c>
      <c r="AK145">
        <v>52.42</v>
      </c>
      <c r="AL145">
        <f t="shared" si="58"/>
        <v>1.021832358674464</v>
      </c>
      <c r="AM145">
        <f t="shared" si="59"/>
        <v>2.1597445718536473E-2</v>
      </c>
      <c r="AO145" s="3">
        <v>43894</v>
      </c>
      <c r="AP145">
        <v>20.16</v>
      </c>
      <c r="AQ145">
        <f t="shared" si="60"/>
        <v>1.0202429149797569</v>
      </c>
      <c r="AR145">
        <f t="shared" si="61"/>
        <v>2.0040750883445972E-2</v>
      </c>
      <c r="AT145" s="3">
        <v>43894</v>
      </c>
      <c r="AU145">
        <v>20.350000000000001</v>
      </c>
      <c r="AV145">
        <f t="shared" si="62"/>
        <v>1.0180090045022512</v>
      </c>
      <c r="AW145">
        <f t="shared" si="63"/>
        <v>1.7848763376295353E-2</v>
      </c>
      <c r="AY145" s="3">
        <v>43894</v>
      </c>
      <c r="AZ145">
        <v>119.85</v>
      </c>
      <c r="BA145">
        <f t="shared" si="64"/>
        <v>1.0247093023255813</v>
      </c>
      <c r="BB145">
        <f t="shared" si="65"/>
        <v>2.4408964878924928E-2</v>
      </c>
      <c r="BD145" s="3">
        <v>43894</v>
      </c>
      <c r="BE145">
        <v>76.386799999999994</v>
      </c>
      <c r="BF145">
        <f t="shared" si="66"/>
        <v>1.0537214935634631</v>
      </c>
      <c r="BG145">
        <f t="shared" si="67"/>
        <v>5.2328177596440907E-2</v>
      </c>
      <c r="BI145" s="3">
        <v>43894</v>
      </c>
      <c r="BJ145">
        <v>170.55</v>
      </c>
      <c r="BK145">
        <f t="shared" si="68"/>
        <v>1.0367150933073979</v>
      </c>
      <c r="BL145">
        <f t="shared" si="69"/>
        <v>3.6057150233325855E-2</v>
      </c>
      <c r="BN145" s="3">
        <v>43894</v>
      </c>
      <c r="BO145">
        <v>8949.2800000000007</v>
      </c>
      <c r="BP145">
        <f t="shared" si="70"/>
        <v>1.0412810998674733</v>
      </c>
      <c r="BQ145">
        <f t="shared" si="71"/>
        <v>4.0451781872783275E-2</v>
      </c>
      <c r="BS145" s="3">
        <v>43894</v>
      </c>
      <c r="BT145">
        <v>383.79</v>
      </c>
      <c r="BU145">
        <f t="shared" si="72"/>
        <v>1.0407299943053938</v>
      </c>
      <c r="BV145">
        <f t="shared" si="73"/>
        <v>3.9922384525676848E-2</v>
      </c>
      <c r="BX145" s="3">
        <v>43894</v>
      </c>
      <c r="BY145">
        <v>7.1128</v>
      </c>
      <c r="BZ145">
        <f t="shared" si="74"/>
        <v>1.0700445300276809</v>
      </c>
      <c r="CA145">
        <f t="shared" si="75"/>
        <v>6.7700264456157663E-2</v>
      </c>
      <c r="CC145" s="3">
        <v>43894</v>
      </c>
      <c r="CD145">
        <v>61.963299999999997</v>
      </c>
      <c r="CE145">
        <f t="shared" si="76"/>
        <v>1.0211486486486485</v>
      </c>
      <c r="CF145">
        <f t="shared" si="77"/>
        <v>2.0928119817914096E-2</v>
      </c>
      <c r="CH145" s="3">
        <v>43894</v>
      </c>
      <c r="CI145">
        <v>51.13</v>
      </c>
      <c r="CJ145">
        <f t="shared" si="78"/>
        <v>0.98592364057076753</v>
      </c>
      <c r="CK145">
        <f t="shared" si="79"/>
        <v>-1.4176371018610369E-2</v>
      </c>
      <c r="CM145" s="3">
        <v>43894</v>
      </c>
      <c r="CN145">
        <v>35.58</v>
      </c>
      <c r="CO145">
        <f t="shared" si="80"/>
        <v>1.0612247332770608</v>
      </c>
      <c r="CP145">
        <f t="shared" si="81"/>
        <v>5.9423649904927864E-2</v>
      </c>
      <c r="CR145" s="3">
        <v>43894</v>
      </c>
      <c r="CS145">
        <v>17.245999999999999</v>
      </c>
      <c r="CT145">
        <f t="shared" si="82"/>
        <v>1.0068305213380815</v>
      </c>
      <c r="CU145">
        <f t="shared" si="83"/>
        <v>6.8072990142846578E-3</v>
      </c>
      <c r="CW145" s="3">
        <v>43894</v>
      </c>
      <c r="CX145">
        <v>49.966700000000003</v>
      </c>
      <c r="CY145">
        <f t="shared" si="84"/>
        <v>1.0053520372952496</v>
      </c>
      <c r="CZ145">
        <f t="shared" si="85"/>
        <v>5.3377660411880719E-3</v>
      </c>
      <c r="DB145" s="3">
        <v>43894</v>
      </c>
      <c r="DC145">
        <v>103.25</v>
      </c>
      <c r="DD145">
        <f t="shared" si="86"/>
        <v>1.0303362937830556</v>
      </c>
      <c r="DE145">
        <f t="shared" si="87"/>
        <v>2.9885247770904635E-2</v>
      </c>
    </row>
    <row r="146" spans="1:109">
      <c r="A146" s="3">
        <v>43895</v>
      </c>
      <c r="B146">
        <v>96.201499999999996</v>
      </c>
      <c r="C146">
        <f t="shared" si="44"/>
        <v>0.97378316960467248</v>
      </c>
      <c r="D146">
        <f t="shared" si="45"/>
        <v>-2.6566618598468612E-2</v>
      </c>
      <c r="F146" s="3">
        <v>43895</v>
      </c>
      <c r="G146">
        <v>139.36000000000001</v>
      </c>
      <c r="H146">
        <f t="shared" si="46"/>
        <v>0.99322927802722549</v>
      </c>
      <c r="I146">
        <f t="shared" si="47"/>
        <v>-6.793747301711805E-3</v>
      </c>
      <c r="K146" s="3">
        <v>43895</v>
      </c>
      <c r="L146">
        <v>73.23</v>
      </c>
      <c r="M146">
        <f t="shared" si="48"/>
        <v>0.96756292528242061</v>
      </c>
      <c r="N146">
        <f t="shared" si="49"/>
        <v>-3.2974817141550067E-2</v>
      </c>
      <c r="P146" s="3">
        <v>43895</v>
      </c>
      <c r="Q146">
        <v>208.96</v>
      </c>
      <c r="R146">
        <f t="shared" si="50"/>
        <v>0.95914807674653446</v>
      </c>
      <c r="S146">
        <f t="shared" si="51"/>
        <v>-4.1709808566233186E-2</v>
      </c>
      <c r="U146" s="3">
        <v>43895</v>
      </c>
      <c r="V146">
        <v>97.19</v>
      </c>
      <c r="W146">
        <f t="shared" si="52"/>
        <v>0.98640008119354505</v>
      </c>
      <c r="X146">
        <f t="shared" si="53"/>
        <v>-1.3693244819004019E-2</v>
      </c>
      <c r="Z146" s="3">
        <v>43895</v>
      </c>
      <c r="AA146">
        <v>39.57</v>
      </c>
      <c r="AB146">
        <f t="shared" si="54"/>
        <v>0.95602802609325921</v>
      </c>
      <c r="AC146">
        <f t="shared" si="55"/>
        <v>-4.496805036330815E-2</v>
      </c>
      <c r="AE146" s="3">
        <v>43895</v>
      </c>
      <c r="AF146">
        <v>61.87</v>
      </c>
      <c r="AG146">
        <f t="shared" si="56"/>
        <v>0.96551186017478152</v>
      </c>
      <c r="AH146">
        <f t="shared" si="57"/>
        <v>-3.5096893217206354E-2</v>
      </c>
      <c r="AJ146" s="3">
        <v>43895</v>
      </c>
      <c r="AK146">
        <v>50.11</v>
      </c>
      <c r="AL146">
        <f t="shared" si="58"/>
        <v>0.95593285005723005</v>
      </c>
      <c r="AM146">
        <f t="shared" si="59"/>
        <v>-4.506760892362701E-2</v>
      </c>
      <c r="AO146" s="3">
        <v>43895</v>
      </c>
      <c r="AP146">
        <v>20.170000000000002</v>
      </c>
      <c r="AQ146">
        <f t="shared" si="60"/>
        <v>1.0004960317460319</v>
      </c>
      <c r="AR146">
        <f t="shared" si="61"/>
        <v>4.9590876295264657E-4</v>
      </c>
      <c r="AT146" s="3">
        <v>43895</v>
      </c>
      <c r="AU146">
        <v>20.03</v>
      </c>
      <c r="AV146">
        <f t="shared" si="62"/>
        <v>0.98427518427518423</v>
      </c>
      <c r="AW146">
        <f t="shared" si="63"/>
        <v>-1.5849762210877152E-2</v>
      </c>
      <c r="AY146" s="3">
        <v>43895</v>
      </c>
      <c r="AZ146">
        <v>113.97</v>
      </c>
      <c r="BA146">
        <f t="shared" si="64"/>
        <v>0.95093867334167714</v>
      </c>
      <c r="BB146">
        <f t="shared" si="65"/>
        <v>-5.0305705012749419E-2</v>
      </c>
      <c r="BD146" s="3">
        <v>43895</v>
      </c>
      <c r="BE146">
        <v>75.5017</v>
      </c>
      <c r="BF146">
        <f t="shared" si="66"/>
        <v>0.9884129195096536</v>
      </c>
      <c r="BG146">
        <f t="shared" si="67"/>
        <v>-1.1654733818291102E-2</v>
      </c>
      <c r="BI146" s="3">
        <v>43895</v>
      </c>
      <c r="BJ146">
        <v>166.27</v>
      </c>
      <c r="BK146">
        <f t="shared" si="68"/>
        <v>0.97490472002345352</v>
      </c>
      <c r="BL146">
        <f t="shared" si="69"/>
        <v>-2.5415535812366694E-2</v>
      </c>
      <c r="BN146" s="3">
        <v>43895</v>
      </c>
      <c r="BO146">
        <v>8671.66</v>
      </c>
      <c r="BP146">
        <f t="shared" si="70"/>
        <v>0.96897851000303925</v>
      </c>
      <c r="BQ146">
        <f t="shared" si="71"/>
        <v>-3.1512844836738697E-2</v>
      </c>
      <c r="BS146" s="3">
        <v>43895</v>
      </c>
      <c r="BT146">
        <v>372.78</v>
      </c>
      <c r="BU146">
        <f t="shared" si="72"/>
        <v>0.97131243648870469</v>
      </c>
      <c r="BV146">
        <f t="shared" si="73"/>
        <v>-2.9107094693395882E-2</v>
      </c>
      <c r="BX146" s="3">
        <v>43895</v>
      </c>
      <c r="BY146">
        <v>6.8323</v>
      </c>
      <c r="BZ146">
        <f t="shared" si="74"/>
        <v>0.96056405353728491</v>
      </c>
      <c r="CA146">
        <f t="shared" si="75"/>
        <v>-4.02346112955577E-2</v>
      </c>
      <c r="CC146" s="3">
        <v>43895</v>
      </c>
      <c r="CD146">
        <v>60.35</v>
      </c>
      <c r="CE146">
        <f t="shared" si="76"/>
        <v>0.97396362040110851</v>
      </c>
      <c r="CF146">
        <f t="shared" si="77"/>
        <v>-2.6381326754705104E-2</v>
      </c>
      <c r="CH146" s="3">
        <v>43895</v>
      </c>
      <c r="CI146">
        <v>49.99</v>
      </c>
      <c r="CJ146">
        <f t="shared" si="78"/>
        <v>0.97770389203989827</v>
      </c>
      <c r="CK146">
        <f t="shared" si="79"/>
        <v>-2.254842366642891E-2</v>
      </c>
      <c r="CM146" s="3">
        <v>43895</v>
      </c>
      <c r="CN146">
        <v>34.661099999999998</v>
      </c>
      <c r="CO146">
        <f t="shared" si="80"/>
        <v>0.97417369308600332</v>
      </c>
      <c r="CP146">
        <f t="shared" si="81"/>
        <v>-2.6165661581357521E-2</v>
      </c>
      <c r="CR146" s="3">
        <v>43895</v>
      </c>
      <c r="CS146">
        <v>17.341999999999999</v>
      </c>
      <c r="CT146">
        <f t="shared" si="82"/>
        <v>1.0055665081758089</v>
      </c>
      <c r="CU146">
        <f t="shared" si="83"/>
        <v>5.5510724248360732E-3</v>
      </c>
      <c r="CW146" s="3">
        <v>43895</v>
      </c>
      <c r="CX146">
        <v>48.302700000000002</v>
      </c>
      <c r="CY146">
        <f t="shared" si="84"/>
        <v>0.96669782074861854</v>
      </c>
      <c r="CZ146">
        <f t="shared" si="85"/>
        <v>-3.3869323834363932E-2</v>
      </c>
      <c r="DB146" s="3">
        <v>43895</v>
      </c>
      <c r="DC146">
        <v>101.22</v>
      </c>
      <c r="DD146">
        <f t="shared" si="86"/>
        <v>0.98033898305084743</v>
      </c>
      <c r="DE146">
        <f t="shared" si="87"/>
        <v>-1.9856866055210226E-2</v>
      </c>
    </row>
    <row r="147" spans="1:109">
      <c r="A147" s="3">
        <v>43896</v>
      </c>
      <c r="B147">
        <v>95.054500000000004</v>
      </c>
      <c r="C147">
        <f t="shared" si="44"/>
        <v>0.98807710898478718</v>
      </c>
      <c r="D147">
        <f t="shared" si="45"/>
        <v>-1.1994538748502141E-2</v>
      </c>
      <c r="F147" s="3">
        <v>43896</v>
      </c>
      <c r="G147">
        <v>141</v>
      </c>
      <c r="H147">
        <f t="shared" si="46"/>
        <v>1.0117680826636049</v>
      </c>
      <c r="I147">
        <f t="shared" si="47"/>
        <v>1.1699377273975414E-2</v>
      </c>
      <c r="K147" s="3">
        <v>43896</v>
      </c>
      <c r="L147">
        <v>72.257499999999993</v>
      </c>
      <c r="M147">
        <f t="shared" si="48"/>
        <v>0.98671992352860838</v>
      </c>
      <c r="N147">
        <f t="shared" si="49"/>
        <v>-1.3369045239556957E-2</v>
      </c>
      <c r="P147" s="3">
        <v>43896</v>
      </c>
      <c r="Q147">
        <v>205.98</v>
      </c>
      <c r="R147">
        <f t="shared" si="50"/>
        <v>0.9857388973966309</v>
      </c>
      <c r="S147">
        <f t="shared" si="51"/>
        <v>-1.4363769390410589E-2</v>
      </c>
      <c r="U147" s="3">
        <v>43896</v>
      </c>
      <c r="V147">
        <v>95.32</v>
      </c>
      <c r="W147">
        <f t="shared" si="52"/>
        <v>0.9807593373803889</v>
      </c>
      <c r="X147">
        <f t="shared" si="53"/>
        <v>-1.9428173284837893E-2</v>
      </c>
      <c r="Z147" s="3">
        <v>43896</v>
      </c>
      <c r="AA147">
        <v>39.68</v>
      </c>
      <c r="AB147">
        <f t="shared" si="54"/>
        <v>1.0027798837503159</v>
      </c>
      <c r="AC147">
        <f t="shared" si="55"/>
        <v>2.7760270193391296E-3</v>
      </c>
      <c r="AE147" s="3">
        <v>43896</v>
      </c>
      <c r="AF147">
        <v>55.3</v>
      </c>
      <c r="AG147">
        <f t="shared" si="56"/>
        <v>0.89380960077582028</v>
      </c>
      <c r="AH147">
        <f t="shared" si="57"/>
        <v>-0.1122625010146083</v>
      </c>
      <c r="AJ147" s="3">
        <v>43896</v>
      </c>
      <c r="AK147">
        <v>47.69</v>
      </c>
      <c r="AL147">
        <f t="shared" si="58"/>
        <v>0.95170624625823186</v>
      </c>
      <c r="AM147">
        <f t="shared" si="59"/>
        <v>-4.9498856661500334E-2</v>
      </c>
      <c r="AO147" s="3">
        <v>43896</v>
      </c>
      <c r="AP147">
        <v>19.59</v>
      </c>
      <c r="AQ147">
        <f t="shared" si="60"/>
        <v>0.97124442240951903</v>
      </c>
      <c r="AR147">
        <f t="shared" si="61"/>
        <v>-2.9177120009671084E-2</v>
      </c>
      <c r="AT147" s="3">
        <v>43896</v>
      </c>
      <c r="AU147">
        <v>19.489999999999998</v>
      </c>
      <c r="AV147">
        <f t="shared" si="62"/>
        <v>0.97304043934098838</v>
      </c>
      <c r="AW147">
        <f t="shared" si="63"/>
        <v>-2.7329636158257578E-2</v>
      </c>
      <c r="AY147" s="3">
        <v>43896</v>
      </c>
      <c r="AZ147">
        <v>108.08</v>
      </c>
      <c r="BA147">
        <f t="shared" si="64"/>
        <v>0.94831973326313945</v>
      </c>
      <c r="BB147">
        <f t="shared" si="65"/>
        <v>-5.3063562215700445E-2</v>
      </c>
      <c r="BD147" s="3">
        <v>43896</v>
      </c>
      <c r="BE147">
        <v>76.153199999999998</v>
      </c>
      <c r="BF147">
        <f t="shared" si="66"/>
        <v>1.0086289447787269</v>
      </c>
      <c r="BG147">
        <f t="shared" si="67"/>
        <v>8.5919282248409848E-3</v>
      </c>
      <c r="BI147" s="3">
        <v>43896</v>
      </c>
      <c r="BJ147">
        <v>161.57</v>
      </c>
      <c r="BK147">
        <f t="shared" si="68"/>
        <v>0.97173272388284104</v>
      </c>
      <c r="BL147">
        <f t="shared" si="69"/>
        <v>-2.8674487763549045E-2</v>
      </c>
      <c r="BN147" s="3">
        <v>43896</v>
      </c>
      <c r="BO147">
        <v>8530.34</v>
      </c>
      <c r="BP147">
        <f t="shared" si="70"/>
        <v>0.98370323559733663</v>
      </c>
      <c r="BQ147">
        <f t="shared" si="71"/>
        <v>-1.6431017257350418E-2</v>
      </c>
      <c r="BS147" s="3">
        <v>43896</v>
      </c>
      <c r="BT147">
        <v>368.97</v>
      </c>
      <c r="BU147">
        <f t="shared" si="72"/>
        <v>0.98977949460808001</v>
      </c>
      <c r="BV147">
        <f t="shared" si="73"/>
        <v>-1.0273093381228483E-2</v>
      </c>
      <c r="BX147" s="3">
        <v>43896</v>
      </c>
      <c r="BY147">
        <v>6.6509999999999998</v>
      </c>
      <c r="BZ147">
        <f t="shared" si="74"/>
        <v>0.97346427996428719</v>
      </c>
      <c r="CA147">
        <f t="shared" si="75"/>
        <v>-2.6894147226950441E-2</v>
      </c>
      <c r="CC147" s="3">
        <v>43896</v>
      </c>
      <c r="CD147">
        <v>58.723300000000002</v>
      </c>
      <c r="CE147">
        <f t="shared" si="76"/>
        <v>0.97304556752278382</v>
      </c>
      <c r="CF147">
        <f t="shared" si="77"/>
        <v>-2.7324365906298151E-2</v>
      </c>
      <c r="CH147" s="3">
        <v>43896</v>
      </c>
      <c r="CI147">
        <v>45.27</v>
      </c>
      <c r="CJ147">
        <f t="shared" si="78"/>
        <v>0.90558111622324466</v>
      </c>
      <c r="CK147">
        <f t="shared" si="79"/>
        <v>-9.9178423977611757E-2</v>
      </c>
      <c r="CM147" s="3">
        <v>43896</v>
      </c>
      <c r="CN147">
        <v>34.231000000000002</v>
      </c>
      <c r="CO147">
        <f t="shared" si="80"/>
        <v>0.98759127667615865</v>
      </c>
      <c r="CP147">
        <f t="shared" si="81"/>
        <v>-1.2486354401318659E-2</v>
      </c>
      <c r="CR147" s="3">
        <v>43896</v>
      </c>
      <c r="CS147">
        <v>17.263000000000002</v>
      </c>
      <c r="CT147">
        <f t="shared" si="82"/>
        <v>0.99544458539960801</v>
      </c>
      <c r="CU147">
        <f t="shared" si="83"/>
        <v>-4.5658221205567718E-3</v>
      </c>
      <c r="CW147" s="3">
        <v>43896</v>
      </c>
      <c r="CX147">
        <v>46.898699999999998</v>
      </c>
      <c r="CY147">
        <f t="shared" si="84"/>
        <v>0.97093330186511306</v>
      </c>
      <c r="CZ147">
        <f t="shared" si="85"/>
        <v>-2.9497503199302628E-2</v>
      </c>
      <c r="DB147" s="3">
        <v>43896</v>
      </c>
      <c r="DC147">
        <v>98.26</v>
      </c>
      <c r="DD147">
        <f t="shared" si="86"/>
        <v>0.97075676743726547</v>
      </c>
      <c r="DE147">
        <f t="shared" si="87"/>
        <v>-2.9679339045429645E-2</v>
      </c>
    </row>
    <row r="148" spans="1:109">
      <c r="A148" s="3">
        <v>43899</v>
      </c>
      <c r="B148">
        <v>90.030500000000004</v>
      </c>
      <c r="C148">
        <f t="shared" si="44"/>
        <v>0.94714611091531697</v>
      </c>
      <c r="D148">
        <f t="shared" si="45"/>
        <v>-5.43019095079047E-2</v>
      </c>
      <c r="F148" s="3">
        <v>43899</v>
      </c>
      <c r="G148">
        <v>137.19</v>
      </c>
      <c r="H148">
        <f t="shared" si="46"/>
        <v>0.97297872340425529</v>
      </c>
      <c r="I148">
        <f t="shared" si="47"/>
        <v>-2.7393064040094804E-2</v>
      </c>
      <c r="K148" s="3">
        <v>43899</v>
      </c>
      <c r="L148">
        <v>66.542500000000004</v>
      </c>
      <c r="M148">
        <f t="shared" si="48"/>
        <v>0.9209078642355466</v>
      </c>
      <c r="N148">
        <f t="shared" si="49"/>
        <v>-8.2395286563244879E-2</v>
      </c>
      <c r="P148" s="3">
        <v>43899</v>
      </c>
      <c r="Q148">
        <v>193.13</v>
      </c>
      <c r="R148">
        <f t="shared" si="50"/>
        <v>0.93761530245654923</v>
      </c>
      <c r="S148">
        <f t="shared" si="51"/>
        <v>-6.4415539413147621E-2</v>
      </c>
      <c r="U148" s="3">
        <v>43899</v>
      </c>
      <c r="V148">
        <v>80.67</v>
      </c>
      <c r="W148">
        <f t="shared" si="52"/>
        <v>0.84630717582878734</v>
      </c>
      <c r="X148">
        <f t="shared" si="53"/>
        <v>-0.16687289328165827</v>
      </c>
      <c r="Z148" s="3">
        <v>43899</v>
      </c>
      <c r="AA148">
        <v>37.96</v>
      </c>
      <c r="AB148">
        <f t="shared" si="54"/>
        <v>0.95665322580645162</v>
      </c>
      <c r="AC148">
        <f t="shared" si="55"/>
        <v>-4.4314308674944916E-2</v>
      </c>
      <c r="AE148" s="3">
        <v>43899</v>
      </c>
      <c r="AF148">
        <v>37.6</v>
      </c>
      <c r="AG148">
        <f t="shared" si="56"/>
        <v>0.67992766726943943</v>
      </c>
      <c r="AH148">
        <f t="shared" si="57"/>
        <v>-0.38576885813244027</v>
      </c>
      <c r="AJ148" s="3">
        <v>43899</v>
      </c>
      <c r="AK148">
        <v>41.86</v>
      </c>
      <c r="AL148">
        <f t="shared" si="58"/>
        <v>0.87775214929754664</v>
      </c>
      <c r="AM148">
        <f t="shared" si="59"/>
        <v>-0.13039101529227934</v>
      </c>
      <c r="AO148" s="3">
        <v>43899</v>
      </c>
      <c r="AP148">
        <v>17.91</v>
      </c>
      <c r="AQ148">
        <f t="shared" si="60"/>
        <v>0.91424196018376724</v>
      </c>
      <c r="AR148">
        <f t="shared" si="61"/>
        <v>-8.9660015883828964E-2</v>
      </c>
      <c r="AT148" s="3">
        <v>43899</v>
      </c>
      <c r="AU148">
        <v>18.510000000000002</v>
      </c>
      <c r="AV148">
        <f t="shared" si="62"/>
        <v>0.94971780400205252</v>
      </c>
      <c r="AW148">
        <f t="shared" si="63"/>
        <v>-5.1590386934063107E-2</v>
      </c>
      <c r="AY148" s="3">
        <v>43899</v>
      </c>
      <c r="AZ148">
        <v>93.44</v>
      </c>
      <c r="BA148">
        <f t="shared" si="64"/>
        <v>0.86454478164322723</v>
      </c>
      <c r="BB148">
        <f t="shared" si="65"/>
        <v>-0.14555217457202649</v>
      </c>
      <c r="BD148" s="3">
        <v>43899</v>
      </c>
      <c r="BE148">
        <v>66.990700000000004</v>
      </c>
      <c r="BF148">
        <f t="shared" si="66"/>
        <v>0.87968332256556525</v>
      </c>
      <c r="BG148">
        <f t="shared" si="67"/>
        <v>-0.12819329699624085</v>
      </c>
      <c r="BI148" s="3">
        <v>43899</v>
      </c>
      <c r="BJ148">
        <v>150.62</v>
      </c>
      <c r="BK148">
        <f t="shared" si="68"/>
        <v>0.93222751748468158</v>
      </c>
      <c r="BL148">
        <f t="shared" si="69"/>
        <v>-7.0178376615533458E-2</v>
      </c>
      <c r="BN148" s="3">
        <v>43899</v>
      </c>
      <c r="BO148">
        <v>7948.03</v>
      </c>
      <c r="BP148">
        <f t="shared" si="70"/>
        <v>0.93173660135469394</v>
      </c>
      <c r="BQ148">
        <f t="shared" si="71"/>
        <v>-7.0705120812352112E-2</v>
      </c>
      <c r="BS148" s="3">
        <v>43899</v>
      </c>
      <c r="BT148">
        <v>346.49</v>
      </c>
      <c r="BU148">
        <f t="shared" si="72"/>
        <v>0.93907363742309669</v>
      </c>
      <c r="BV148">
        <f t="shared" si="73"/>
        <v>-6.2861381737789615E-2</v>
      </c>
      <c r="BX148" s="3">
        <v>43899</v>
      </c>
      <c r="BY148">
        <v>6.1360000000000001</v>
      </c>
      <c r="BZ148">
        <f t="shared" si="74"/>
        <v>0.9225680348819727</v>
      </c>
      <c r="CA148">
        <f t="shared" si="75"/>
        <v>-8.0594155237328977E-2</v>
      </c>
      <c r="CC148" s="3">
        <v>43899</v>
      </c>
      <c r="CD148">
        <v>52.926699999999997</v>
      </c>
      <c r="CE148">
        <f t="shared" si="76"/>
        <v>0.90128960736198405</v>
      </c>
      <c r="CF148">
        <f t="shared" si="77"/>
        <v>-0.10392864420634093</v>
      </c>
      <c r="CH148" s="3">
        <v>43899</v>
      </c>
      <c r="CI148">
        <v>34.36</v>
      </c>
      <c r="CJ148">
        <f t="shared" si="78"/>
        <v>0.75900154627788818</v>
      </c>
      <c r="CK148">
        <f t="shared" si="79"/>
        <v>-0.27575146433181263</v>
      </c>
      <c r="CM148" s="3">
        <v>43899</v>
      </c>
      <c r="CN148">
        <v>32.999400000000001</v>
      </c>
      <c r="CO148">
        <f t="shared" si="80"/>
        <v>0.96402091671292101</v>
      </c>
      <c r="CP148">
        <f t="shared" si="81"/>
        <v>-3.6642286772005761E-2</v>
      </c>
      <c r="CR148" s="3">
        <v>43899</v>
      </c>
      <c r="CS148">
        <v>17.053999999999998</v>
      </c>
      <c r="CT148">
        <f t="shared" si="82"/>
        <v>0.98789318194983478</v>
      </c>
      <c r="CU148">
        <f t="shared" si="83"/>
        <v>-1.2180702514554111E-2</v>
      </c>
      <c r="CW148" s="3">
        <v>43899</v>
      </c>
      <c r="CX148">
        <v>40.5334</v>
      </c>
      <c r="CY148">
        <f t="shared" si="84"/>
        <v>0.86427555561241576</v>
      </c>
      <c r="CZ148">
        <f t="shared" si="85"/>
        <v>-0.14586363091851443</v>
      </c>
      <c r="DB148" s="3">
        <v>43899</v>
      </c>
      <c r="DC148">
        <v>91.29</v>
      </c>
      <c r="DD148">
        <f t="shared" si="86"/>
        <v>0.9290657439446367</v>
      </c>
      <c r="DE148">
        <f t="shared" si="87"/>
        <v>-7.3575774163512755E-2</v>
      </c>
    </row>
    <row r="149" spans="1:109">
      <c r="A149" s="3">
        <v>43900</v>
      </c>
      <c r="B149">
        <v>94.590999999999994</v>
      </c>
      <c r="C149">
        <f t="shared" si="44"/>
        <v>1.0506550557866499</v>
      </c>
      <c r="D149">
        <f t="shared" si="45"/>
        <v>4.9413832301977642E-2</v>
      </c>
      <c r="F149" s="3">
        <v>43900</v>
      </c>
      <c r="G149">
        <v>137.71</v>
      </c>
      <c r="H149">
        <f t="shared" si="46"/>
        <v>1.0037903637291348</v>
      </c>
      <c r="I149">
        <f t="shared" si="47"/>
        <v>3.7831984009610098E-3</v>
      </c>
      <c r="K149" s="3">
        <v>43900</v>
      </c>
      <c r="L149">
        <v>71.334999999999994</v>
      </c>
      <c r="M149">
        <f t="shared" si="48"/>
        <v>1.072021640305068</v>
      </c>
      <c r="N149">
        <f t="shared" si="49"/>
        <v>6.9546249296600998E-2</v>
      </c>
      <c r="P149" s="3">
        <v>43900</v>
      </c>
      <c r="Q149">
        <v>202.73</v>
      </c>
      <c r="R149">
        <f t="shared" si="50"/>
        <v>1.0497074509397815</v>
      </c>
      <c r="S149">
        <f t="shared" si="51"/>
        <v>4.8511507195594404E-2</v>
      </c>
      <c r="U149" s="3">
        <v>43900</v>
      </c>
      <c r="V149">
        <v>84.98</v>
      </c>
      <c r="W149">
        <f t="shared" si="52"/>
        <v>1.0534275443163506</v>
      </c>
      <c r="X149">
        <f t="shared" si="53"/>
        <v>5.2049175737782505E-2</v>
      </c>
      <c r="Z149" s="3">
        <v>43900</v>
      </c>
      <c r="AA149">
        <v>40.08</v>
      </c>
      <c r="AB149">
        <f t="shared" si="54"/>
        <v>1.0558482613277134</v>
      </c>
      <c r="AC149">
        <f t="shared" si="55"/>
        <v>5.4344483034882228E-2</v>
      </c>
      <c r="AE149" s="3">
        <v>43900</v>
      </c>
      <c r="AF149">
        <v>41.6</v>
      </c>
      <c r="AG149">
        <f t="shared" si="56"/>
        <v>1.1063829787234043</v>
      </c>
      <c r="AH149">
        <f t="shared" si="57"/>
        <v>0.10109611687136881</v>
      </c>
      <c r="AJ149" s="3">
        <v>43900</v>
      </c>
      <c r="AK149">
        <v>43.41</v>
      </c>
      <c r="AL149">
        <f t="shared" si="58"/>
        <v>1.0370281892021023</v>
      </c>
      <c r="AM149">
        <f t="shared" si="59"/>
        <v>3.6359112293648535E-2</v>
      </c>
      <c r="AO149" s="3">
        <v>43900</v>
      </c>
      <c r="AP149">
        <v>18.2</v>
      </c>
      <c r="AQ149">
        <f t="shared" si="60"/>
        <v>1.0161920714684534</v>
      </c>
      <c r="AR149">
        <f t="shared" si="61"/>
        <v>1.606237801012924E-2</v>
      </c>
      <c r="AT149" s="3">
        <v>43900</v>
      </c>
      <c r="AU149">
        <v>19.43</v>
      </c>
      <c r="AV149">
        <f t="shared" si="62"/>
        <v>1.0497028633171257</v>
      </c>
      <c r="AW149">
        <f t="shared" si="63"/>
        <v>4.8507136803942412E-2</v>
      </c>
      <c r="AY149" s="3">
        <v>43900</v>
      </c>
      <c r="AZ149">
        <v>100.7</v>
      </c>
      <c r="BA149">
        <f t="shared" si="64"/>
        <v>1.0776969178082192</v>
      </c>
      <c r="BB149">
        <f t="shared" si="65"/>
        <v>7.4826280644599688E-2</v>
      </c>
      <c r="BD149" s="3">
        <v>43900</v>
      </c>
      <c r="BE149">
        <v>69.476100000000002</v>
      </c>
      <c r="BF149">
        <f t="shared" si="66"/>
        <v>1.0371006721828553</v>
      </c>
      <c r="BG149">
        <f t="shared" si="67"/>
        <v>3.6429004750315019E-2</v>
      </c>
      <c r="BI149" s="3">
        <v>43900</v>
      </c>
      <c r="BJ149">
        <v>160.91999999999999</v>
      </c>
      <c r="BK149">
        <f t="shared" si="68"/>
        <v>1.068384012747311</v>
      </c>
      <c r="BL149">
        <f t="shared" si="69"/>
        <v>6.6147238408381687E-2</v>
      </c>
      <c r="BN149" s="3">
        <v>43900</v>
      </c>
      <c r="BO149">
        <v>8372.27</v>
      </c>
      <c r="BP149">
        <f t="shared" si="70"/>
        <v>1.0533767487037669</v>
      </c>
      <c r="BQ149">
        <f t="shared" si="71"/>
        <v>5.2000955205138033E-2</v>
      </c>
      <c r="BS149" s="3">
        <v>43900</v>
      </c>
      <c r="BT149">
        <v>364.13</v>
      </c>
      <c r="BU149">
        <f t="shared" si="72"/>
        <v>1.0509105601893272</v>
      </c>
      <c r="BV149">
        <f t="shared" si="73"/>
        <v>4.9656988548914552E-2</v>
      </c>
      <c r="BX149" s="3">
        <v>43900</v>
      </c>
      <c r="BY149">
        <v>6.5270000000000001</v>
      </c>
      <c r="BZ149">
        <f t="shared" si="74"/>
        <v>1.063722294654498</v>
      </c>
      <c r="CA149">
        <f t="shared" si="75"/>
        <v>6.1774355588125239E-2</v>
      </c>
      <c r="CC149" s="3">
        <v>43900</v>
      </c>
      <c r="CD149">
        <v>55.823300000000003</v>
      </c>
      <c r="CE149">
        <f t="shared" si="76"/>
        <v>1.0547285207655117</v>
      </c>
      <c r="CF149">
        <f t="shared" si="77"/>
        <v>5.3283407525325052E-2</v>
      </c>
      <c r="CH149" s="3">
        <v>43900</v>
      </c>
      <c r="CI149">
        <v>37.22</v>
      </c>
      <c r="CJ149">
        <f t="shared" si="78"/>
        <v>1.0832363213038416</v>
      </c>
      <c r="CK149">
        <f t="shared" si="79"/>
        <v>7.9953154098050025E-2</v>
      </c>
      <c r="CM149" s="3">
        <v>43900</v>
      </c>
      <c r="CN149">
        <v>33.810699999999997</v>
      </c>
      <c r="CO149">
        <f t="shared" si="80"/>
        <v>1.0245852954902208</v>
      </c>
      <c r="CP149">
        <f t="shared" si="81"/>
        <v>2.4287940956211188E-2</v>
      </c>
      <c r="CR149" s="3">
        <v>43900</v>
      </c>
      <c r="CS149">
        <v>16.905999999999999</v>
      </c>
      <c r="CT149">
        <f t="shared" si="82"/>
        <v>0.99132168406239007</v>
      </c>
      <c r="CU149">
        <f t="shared" si="83"/>
        <v>-8.7161918131218995E-3</v>
      </c>
      <c r="CW149" s="3">
        <v>43900</v>
      </c>
      <c r="CX149">
        <v>43.021999999999998</v>
      </c>
      <c r="CY149">
        <f t="shared" si="84"/>
        <v>1.0613962805982227</v>
      </c>
      <c r="CZ149">
        <f t="shared" si="85"/>
        <v>5.9585287164159714E-2</v>
      </c>
      <c r="DB149" s="3">
        <v>43900</v>
      </c>
      <c r="DC149">
        <v>100.49</v>
      </c>
      <c r="DD149">
        <f t="shared" si="86"/>
        <v>1.1007777412641033</v>
      </c>
      <c r="DE149">
        <f t="shared" si="87"/>
        <v>9.6016967483877863E-2</v>
      </c>
    </row>
    <row r="150" spans="1:109">
      <c r="A150" s="3">
        <v>43901</v>
      </c>
      <c r="B150">
        <v>91.043000000000006</v>
      </c>
      <c r="C150">
        <f t="shared" si="44"/>
        <v>0.96249114609212305</v>
      </c>
      <c r="D150">
        <f t="shared" si="45"/>
        <v>-3.8230411727834285E-2</v>
      </c>
      <c r="F150" s="3">
        <v>43901</v>
      </c>
      <c r="G150">
        <v>129.66999999999999</v>
      </c>
      <c r="H150">
        <f t="shared" si="46"/>
        <v>0.94161644034565373</v>
      </c>
      <c r="I150">
        <f t="shared" si="47"/>
        <v>-6.0157263178241827E-2</v>
      </c>
      <c r="K150" s="3">
        <v>43901</v>
      </c>
      <c r="L150">
        <v>68.857500000000002</v>
      </c>
      <c r="M150">
        <f t="shared" si="48"/>
        <v>0.96526950304899428</v>
      </c>
      <c r="N150">
        <f t="shared" si="49"/>
        <v>-3.5347938862949943E-2</v>
      </c>
      <c r="P150" s="3">
        <v>43901</v>
      </c>
      <c r="Q150">
        <v>194.64</v>
      </c>
      <c r="R150">
        <f t="shared" si="50"/>
        <v>0.96009470724609081</v>
      </c>
      <c r="S150">
        <f t="shared" si="51"/>
        <v>-4.0723346004835341E-2</v>
      </c>
      <c r="U150" s="3">
        <v>43901</v>
      </c>
      <c r="V150">
        <v>83.03</v>
      </c>
      <c r="W150">
        <f t="shared" si="52"/>
        <v>0.97705342433513764</v>
      </c>
      <c r="X150">
        <f t="shared" si="53"/>
        <v>-2.3213946412726304E-2</v>
      </c>
      <c r="Z150" s="3">
        <v>43901</v>
      </c>
      <c r="AA150">
        <v>37.049999999999997</v>
      </c>
      <c r="AB150">
        <f t="shared" si="54"/>
        <v>0.92440119760479034</v>
      </c>
      <c r="AC150">
        <f t="shared" si="55"/>
        <v>-7.8609105034513557E-2</v>
      </c>
      <c r="AE150" s="3">
        <v>43901</v>
      </c>
      <c r="AF150">
        <v>38.86</v>
      </c>
      <c r="AG150">
        <f t="shared" si="56"/>
        <v>0.93413461538461529</v>
      </c>
      <c r="AH150">
        <f t="shared" si="57"/>
        <v>-6.8134723317923682E-2</v>
      </c>
      <c r="AJ150" s="3">
        <v>43901</v>
      </c>
      <c r="AK150">
        <v>41.98</v>
      </c>
      <c r="AL150">
        <f t="shared" si="58"/>
        <v>0.96705828150195805</v>
      </c>
      <c r="AM150">
        <f t="shared" si="59"/>
        <v>-3.3496514919015279E-2</v>
      </c>
      <c r="AO150" s="3">
        <v>43901</v>
      </c>
      <c r="AP150">
        <v>17.22</v>
      </c>
      <c r="AQ150">
        <f t="shared" si="60"/>
        <v>0.94615384615384612</v>
      </c>
      <c r="AR150">
        <f t="shared" si="61"/>
        <v>-5.5350095083164956E-2</v>
      </c>
      <c r="AT150" s="3">
        <v>43901</v>
      </c>
      <c r="AU150">
        <v>18.22</v>
      </c>
      <c r="AV150">
        <f t="shared" si="62"/>
        <v>0.93772516726711264</v>
      </c>
      <c r="AW150">
        <f t="shared" si="63"/>
        <v>-6.4298371557536538E-2</v>
      </c>
      <c r="AY150" s="3">
        <v>43901</v>
      </c>
      <c r="AZ150">
        <v>95.96</v>
      </c>
      <c r="BA150">
        <f t="shared" si="64"/>
        <v>0.95292949354518364</v>
      </c>
      <c r="BB150">
        <f t="shared" si="65"/>
        <v>-4.8214361753022864E-2</v>
      </c>
      <c r="BD150" s="3">
        <v>43901</v>
      </c>
      <c r="BE150">
        <v>65.022300000000001</v>
      </c>
      <c r="BF150">
        <f t="shared" si="66"/>
        <v>0.93589450185027656</v>
      </c>
      <c r="BG150">
        <f t="shared" si="67"/>
        <v>-6.6252520555408298E-2</v>
      </c>
      <c r="BI150" s="3">
        <v>43901</v>
      </c>
      <c r="BJ150">
        <v>153.63</v>
      </c>
      <c r="BK150">
        <f t="shared" si="68"/>
        <v>0.9546979865771813</v>
      </c>
      <c r="BL150">
        <f t="shared" si="69"/>
        <v>-4.6360232939018739E-2</v>
      </c>
      <c r="BN150" s="3">
        <v>43901</v>
      </c>
      <c r="BO150">
        <v>8006.12</v>
      </c>
      <c r="BP150">
        <f t="shared" si="70"/>
        <v>0.95626634114762177</v>
      </c>
      <c r="BQ150">
        <f t="shared" si="71"/>
        <v>-4.4718805205576341E-2</v>
      </c>
      <c r="BS150" s="3">
        <v>43901</v>
      </c>
      <c r="BT150">
        <v>349.92</v>
      </c>
      <c r="BU150">
        <f t="shared" si="72"/>
        <v>0.96097547579161291</v>
      </c>
      <c r="BV150">
        <f t="shared" si="73"/>
        <v>-3.9806389805096161E-2</v>
      </c>
      <c r="BX150" s="3">
        <v>43901</v>
      </c>
      <c r="BY150">
        <v>6.1618000000000004</v>
      </c>
      <c r="BZ150">
        <f t="shared" si="74"/>
        <v>0.94404780144017164</v>
      </c>
      <c r="CA150">
        <f t="shared" si="75"/>
        <v>-5.7578476999826093E-2</v>
      </c>
      <c r="CC150" s="3">
        <v>43901</v>
      </c>
      <c r="CD150">
        <v>52.51</v>
      </c>
      <c r="CE150">
        <f t="shared" si="76"/>
        <v>0.94064664754681282</v>
      </c>
      <c r="CF150">
        <f t="shared" si="77"/>
        <v>-6.1187717306458458E-2</v>
      </c>
      <c r="CH150" s="3">
        <v>43901</v>
      </c>
      <c r="CI150">
        <v>35.79</v>
      </c>
      <c r="CJ150">
        <f t="shared" si="78"/>
        <v>0.96157979580870501</v>
      </c>
      <c r="CK150">
        <f t="shared" si="79"/>
        <v>-3.9177726436170256E-2</v>
      </c>
      <c r="CM150" s="3">
        <v>43901</v>
      </c>
      <c r="CN150">
        <v>31.4452</v>
      </c>
      <c r="CO150">
        <f t="shared" si="80"/>
        <v>0.93003694096839173</v>
      </c>
      <c r="CP150">
        <f t="shared" si="81"/>
        <v>-7.2530972152323223E-2</v>
      </c>
      <c r="CR150" s="3">
        <v>43901</v>
      </c>
      <c r="CS150">
        <v>16.776</v>
      </c>
      <c r="CT150">
        <f t="shared" si="82"/>
        <v>0.99231042233526567</v>
      </c>
      <c r="CU150">
        <f t="shared" si="83"/>
        <v>-7.7192949071170124E-3</v>
      </c>
      <c r="CW150" s="3">
        <v>43901</v>
      </c>
      <c r="CX150">
        <v>42.281999999999996</v>
      </c>
      <c r="CY150">
        <f t="shared" si="84"/>
        <v>0.98279949793129096</v>
      </c>
      <c r="CZ150">
        <f t="shared" si="85"/>
        <v>-1.7350149190665798E-2</v>
      </c>
      <c r="DB150" s="3">
        <v>43901</v>
      </c>
      <c r="DC150">
        <v>93.99</v>
      </c>
      <c r="DD150">
        <f t="shared" si="86"/>
        <v>0.93531694695989653</v>
      </c>
      <c r="DE150">
        <f t="shared" si="87"/>
        <v>-6.6869826428657242E-2</v>
      </c>
    </row>
    <row r="151" spans="1:109">
      <c r="A151" s="3">
        <v>43902</v>
      </c>
      <c r="B151">
        <v>83.830500000000001</v>
      </c>
      <c r="C151">
        <f t="shared" si="44"/>
        <v>0.92077919224981597</v>
      </c>
      <c r="D151">
        <f t="shared" si="45"/>
        <v>-8.2535019299582346E-2</v>
      </c>
      <c r="F151" s="3">
        <v>43902</v>
      </c>
      <c r="G151">
        <v>117.97</v>
      </c>
      <c r="H151">
        <f t="shared" si="46"/>
        <v>0.90977095704480615</v>
      </c>
      <c r="I151">
        <f t="shared" si="47"/>
        <v>-9.4562406707041677E-2</v>
      </c>
      <c r="K151" s="3">
        <v>43902</v>
      </c>
      <c r="L151">
        <v>62.057499999999997</v>
      </c>
      <c r="M151">
        <f t="shared" si="48"/>
        <v>0.9012453254910503</v>
      </c>
      <c r="N151">
        <f t="shared" si="49"/>
        <v>-0.10397777709151899</v>
      </c>
      <c r="P151" s="3">
        <v>43902</v>
      </c>
      <c r="Q151">
        <v>175.97</v>
      </c>
      <c r="R151">
        <f t="shared" si="50"/>
        <v>0.90407932593505969</v>
      </c>
      <c r="S151">
        <f t="shared" si="51"/>
        <v>-0.10083817251159692</v>
      </c>
      <c r="U151" s="3">
        <v>43902</v>
      </c>
      <c r="V151">
        <v>76.260000000000005</v>
      </c>
      <c r="W151">
        <f t="shared" si="52"/>
        <v>0.91846320607009524</v>
      </c>
      <c r="X151">
        <f t="shared" si="53"/>
        <v>-8.5053433844521464E-2</v>
      </c>
      <c r="Z151" s="3">
        <v>43902</v>
      </c>
      <c r="AA151">
        <v>33.200000000000003</v>
      </c>
      <c r="AB151">
        <f t="shared" si="54"/>
        <v>0.89608636977058043</v>
      </c>
      <c r="AC151">
        <f t="shared" si="55"/>
        <v>-0.1097184758196529</v>
      </c>
      <c r="AE151" s="3">
        <v>43902</v>
      </c>
      <c r="AF151">
        <v>32.5</v>
      </c>
      <c r="AG151">
        <f t="shared" si="56"/>
        <v>0.83633556356150285</v>
      </c>
      <c r="AH151">
        <f t="shared" si="57"/>
        <v>-0.1787253546136022</v>
      </c>
      <c r="AJ151" s="3">
        <v>43902</v>
      </c>
      <c r="AK151">
        <v>37.18</v>
      </c>
      <c r="AL151">
        <f t="shared" si="58"/>
        <v>0.88565983801810388</v>
      </c>
      <c r="AM151">
        <f t="shared" si="59"/>
        <v>-0.12142233209918894</v>
      </c>
      <c r="AO151" s="3">
        <v>43902</v>
      </c>
      <c r="AP151">
        <v>14.06</v>
      </c>
      <c r="AQ151">
        <f t="shared" si="60"/>
        <v>0.81649245063879217</v>
      </c>
      <c r="AR151">
        <f t="shared" si="61"/>
        <v>-0.20273761261706583</v>
      </c>
      <c r="AT151" s="3">
        <v>43902</v>
      </c>
      <c r="AU151">
        <v>16.45</v>
      </c>
      <c r="AV151">
        <f t="shared" si="62"/>
        <v>0.9028540065861691</v>
      </c>
      <c r="AW151">
        <f t="shared" si="63"/>
        <v>-0.1021944146204313</v>
      </c>
      <c r="AY151" s="3">
        <v>43902</v>
      </c>
      <c r="AZ151">
        <v>88.05</v>
      </c>
      <c r="BA151">
        <f t="shared" si="64"/>
        <v>0.91756982075864946</v>
      </c>
      <c r="BB151">
        <f t="shared" si="65"/>
        <v>-8.6026603029278656E-2</v>
      </c>
      <c r="BD151" s="3">
        <v>43902</v>
      </c>
      <c r="BE151">
        <v>58.175199999999997</v>
      </c>
      <c r="BF151">
        <f t="shared" si="66"/>
        <v>0.89469612732862414</v>
      </c>
      <c r="BG151">
        <f t="shared" si="67"/>
        <v>-0.1112711408959582</v>
      </c>
      <c r="BI151" s="3">
        <v>43902</v>
      </c>
      <c r="BJ151">
        <v>139.06</v>
      </c>
      <c r="BK151">
        <f t="shared" si="68"/>
        <v>0.90516175226192808</v>
      </c>
      <c r="BL151">
        <f t="shared" si="69"/>
        <v>-9.964161947169678E-2</v>
      </c>
      <c r="BN151" s="3">
        <v>43902</v>
      </c>
      <c r="BO151">
        <v>7263.65</v>
      </c>
      <c r="BP151">
        <f t="shared" si="70"/>
        <v>0.90726219442126765</v>
      </c>
      <c r="BQ151">
        <f t="shared" si="71"/>
        <v>-9.7323791897703238E-2</v>
      </c>
      <c r="BS151" s="3">
        <v>43902</v>
      </c>
      <c r="BT151">
        <v>315.25</v>
      </c>
      <c r="BU151">
        <f t="shared" si="72"/>
        <v>0.90092021033379055</v>
      </c>
      <c r="BV151">
        <f t="shared" si="73"/>
        <v>-0.1043385820834288</v>
      </c>
      <c r="BX151" s="3">
        <v>43902</v>
      </c>
      <c r="BY151">
        <v>5.4077999999999999</v>
      </c>
      <c r="BZ151">
        <f t="shared" si="74"/>
        <v>0.87763315914180917</v>
      </c>
      <c r="CA151">
        <f t="shared" si="75"/>
        <v>-0.13052658684497223</v>
      </c>
      <c r="CC151" s="3">
        <v>43902</v>
      </c>
      <c r="CD151">
        <v>46.85</v>
      </c>
      <c r="CE151">
        <f t="shared" si="76"/>
        <v>0.89221100742715675</v>
      </c>
      <c r="CF151">
        <f t="shared" si="77"/>
        <v>-0.11405261896533671</v>
      </c>
      <c r="CH151" s="3">
        <v>43902</v>
      </c>
      <c r="CI151">
        <v>33.22</v>
      </c>
      <c r="CJ151">
        <f t="shared" si="78"/>
        <v>0.92819223246716964</v>
      </c>
      <c r="CK151">
        <f t="shared" si="79"/>
        <v>-7.4516420592785571E-2</v>
      </c>
      <c r="CM151" s="3">
        <v>43902</v>
      </c>
      <c r="CN151">
        <v>29.343699999999998</v>
      </c>
      <c r="CO151">
        <f t="shared" si="80"/>
        <v>0.93316945034536269</v>
      </c>
      <c r="CP151">
        <f t="shared" si="81"/>
        <v>-6.9168475820172728E-2</v>
      </c>
      <c r="CR151" s="3">
        <v>43902</v>
      </c>
      <c r="CS151">
        <v>16.004999999999999</v>
      </c>
      <c r="CT151">
        <f t="shared" si="82"/>
        <v>0.95404148783977105</v>
      </c>
      <c r="CU151">
        <f t="shared" si="83"/>
        <v>-4.7048120177792495E-2</v>
      </c>
      <c r="CW151" s="3">
        <v>43902</v>
      </c>
      <c r="CX151">
        <v>37.369999999999997</v>
      </c>
      <c r="CY151">
        <f t="shared" si="84"/>
        <v>0.8838276335083487</v>
      </c>
      <c r="CZ151">
        <f t="shared" si="85"/>
        <v>-0.12349322007554792</v>
      </c>
      <c r="DB151" s="3">
        <v>43902</v>
      </c>
      <c r="DC151">
        <v>86.14</v>
      </c>
      <c r="DD151">
        <f t="shared" si="86"/>
        <v>0.91648047664645182</v>
      </c>
      <c r="DE151">
        <f t="shared" si="87"/>
        <v>-8.7214514006245455E-2</v>
      </c>
    </row>
    <row r="152" spans="1:109">
      <c r="A152" s="3">
        <v>43903</v>
      </c>
      <c r="B152">
        <v>89.25</v>
      </c>
      <c r="C152">
        <f t="shared" si="44"/>
        <v>1.0646483081933187</v>
      </c>
      <c r="D152">
        <f t="shared" si="45"/>
        <v>6.2644517575902864E-2</v>
      </c>
      <c r="F152" s="3">
        <v>43903</v>
      </c>
      <c r="G152">
        <v>128.29</v>
      </c>
      <c r="H152">
        <f t="shared" si="46"/>
        <v>1.0874798677629904</v>
      </c>
      <c r="I152">
        <f t="shared" si="47"/>
        <v>8.3862971407497613E-2</v>
      </c>
      <c r="K152" s="3">
        <v>43903</v>
      </c>
      <c r="L152">
        <v>69.492500000000007</v>
      </c>
      <c r="M152">
        <f t="shared" si="48"/>
        <v>1.1198082423558797</v>
      </c>
      <c r="N152">
        <f t="shared" si="49"/>
        <v>0.11315745846627409</v>
      </c>
      <c r="P152" s="3">
        <v>43903</v>
      </c>
      <c r="Q152">
        <v>196.4</v>
      </c>
      <c r="R152">
        <f t="shared" si="50"/>
        <v>1.1160993351139399</v>
      </c>
      <c r="S152">
        <f t="shared" si="51"/>
        <v>0.10983986995669537</v>
      </c>
      <c r="U152" s="3">
        <v>43903</v>
      </c>
      <c r="V152">
        <v>83.42</v>
      </c>
      <c r="W152">
        <f t="shared" si="52"/>
        <v>1.093889325990034</v>
      </c>
      <c r="X152">
        <f t="shared" si="53"/>
        <v>8.9739534339381394E-2</v>
      </c>
      <c r="Z152" s="3">
        <v>43903</v>
      </c>
      <c r="AA152">
        <v>37.64</v>
      </c>
      <c r="AB152">
        <f t="shared" si="54"/>
        <v>1.1337349397590362</v>
      </c>
      <c r="AC152">
        <f t="shared" si="55"/>
        <v>0.12551743879473604</v>
      </c>
      <c r="AE152" s="3">
        <v>43903</v>
      </c>
      <c r="AF152">
        <v>34.799999999999997</v>
      </c>
      <c r="AG152">
        <f t="shared" si="56"/>
        <v>1.0707692307692307</v>
      </c>
      <c r="AH152">
        <f t="shared" si="57"/>
        <v>6.8377297444736779E-2</v>
      </c>
      <c r="AJ152" s="3">
        <v>43903</v>
      </c>
      <c r="AK152">
        <v>38.119999999999997</v>
      </c>
      <c r="AL152">
        <f t="shared" si="58"/>
        <v>1.0252824098977944</v>
      </c>
      <c r="AM152">
        <f t="shared" si="59"/>
        <v>2.4968096492703293E-2</v>
      </c>
      <c r="AO152" s="3">
        <v>43903</v>
      </c>
      <c r="AP152">
        <v>14.55</v>
      </c>
      <c r="AQ152">
        <f t="shared" si="60"/>
        <v>1.034850640113798</v>
      </c>
      <c r="AR152">
        <f t="shared" si="61"/>
        <v>3.4257107234982681E-2</v>
      </c>
      <c r="AT152" s="3">
        <v>43903</v>
      </c>
      <c r="AU152">
        <v>17.260000000000002</v>
      </c>
      <c r="AV152">
        <f t="shared" si="62"/>
        <v>1.0492401215805474</v>
      </c>
      <c r="AW152">
        <f t="shared" si="63"/>
        <v>4.806620844390122E-2</v>
      </c>
      <c r="AY152" s="3">
        <v>43903</v>
      </c>
      <c r="AZ152">
        <v>103.91</v>
      </c>
      <c r="BA152">
        <f t="shared" si="64"/>
        <v>1.1801249290176037</v>
      </c>
      <c r="BB152">
        <f t="shared" si="65"/>
        <v>0.16562030492234026</v>
      </c>
      <c r="BD152" s="3">
        <v>43903</v>
      </c>
      <c r="BE152">
        <v>57.658299999999997</v>
      </c>
      <c r="BF152">
        <f t="shared" si="66"/>
        <v>0.99111477055515063</v>
      </c>
      <c r="BG152">
        <f t="shared" si="67"/>
        <v>-8.9249384869523347E-3</v>
      </c>
      <c r="BI152" s="3">
        <v>43903</v>
      </c>
      <c r="BJ152">
        <v>158.83000000000001</v>
      </c>
      <c r="BK152">
        <f t="shared" si="68"/>
        <v>1.1421688479792895</v>
      </c>
      <c r="BL152">
        <f t="shared" si="69"/>
        <v>0.13292895317619191</v>
      </c>
      <c r="BN152" s="3">
        <v>43903</v>
      </c>
      <c r="BO152">
        <v>7995.26</v>
      </c>
      <c r="BP152">
        <f t="shared" si="70"/>
        <v>1.1007220887570299</v>
      </c>
      <c r="BQ152">
        <f t="shared" si="71"/>
        <v>9.5966408763566963E-2</v>
      </c>
      <c r="BS152" s="3">
        <v>43903</v>
      </c>
      <c r="BT152">
        <v>336.29500000000002</v>
      </c>
      <c r="BU152">
        <f t="shared" si="72"/>
        <v>1.0667565424266456</v>
      </c>
      <c r="BV152">
        <f t="shared" si="73"/>
        <v>6.4622776113001323E-2</v>
      </c>
      <c r="BX152" s="3">
        <v>43903</v>
      </c>
      <c r="BY152">
        <v>6.0209999999999999</v>
      </c>
      <c r="BZ152">
        <f t="shared" si="74"/>
        <v>1.1133917674470211</v>
      </c>
      <c r="CA152">
        <f t="shared" si="75"/>
        <v>0.10741100267402882</v>
      </c>
      <c r="CC152" s="3">
        <v>43903</v>
      </c>
      <c r="CD152">
        <v>50.523299999999999</v>
      </c>
      <c r="CE152">
        <f t="shared" si="76"/>
        <v>1.0784055496264673</v>
      </c>
      <c r="CF152">
        <f t="shared" si="77"/>
        <v>7.5483607329640406E-2</v>
      </c>
      <c r="CH152" s="3">
        <v>43903</v>
      </c>
      <c r="CI152">
        <v>33.85</v>
      </c>
      <c r="CJ152">
        <f t="shared" si="78"/>
        <v>1.0189644792293799</v>
      </c>
      <c r="CK152">
        <f t="shared" si="79"/>
        <v>1.878689517313523E-2</v>
      </c>
      <c r="CM152" s="3">
        <v>43903</v>
      </c>
      <c r="CN152">
        <v>31.973099999999999</v>
      </c>
      <c r="CO152">
        <f t="shared" si="80"/>
        <v>1.0896069684463787</v>
      </c>
      <c r="CP152">
        <f t="shared" si="81"/>
        <v>8.5817051809674527E-2</v>
      </c>
      <c r="CR152" s="3">
        <v>43903</v>
      </c>
      <c r="CS152">
        <v>14.5</v>
      </c>
      <c r="CT152">
        <f t="shared" si="82"/>
        <v>0.9059668853483287</v>
      </c>
      <c r="CU152">
        <f t="shared" si="83"/>
        <v>-9.8752523995297603E-2</v>
      </c>
      <c r="CW152" s="3">
        <v>43903</v>
      </c>
      <c r="CX152">
        <v>36.441400000000002</v>
      </c>
      <c r="CY152">
        <f t="shared" si="84"/>
        <v>0.97515119079475521</v>
      </c>
      <c r="CZ152">
        <f t="shared" si="85"/>
        <v>-2.516275252420885E-2</v>
      </c>
      <c r="DB152" s="3">
        <v>43903</v>
      </c>
      <c r="DC152">
        <v>91.91</v>
      </c>
      <c r="DD152">
        <f t="shared" si="86"/>
        <v>1.0669839795681448</v>
      </c>
      <c r="DE152">
        <f t="shared" si="87"/>
        <v>6.4835957744053554E-2</v>
      </c>
    </row>
    <row r="153" spans="1:109">
      <c r="A153" s="3">
        <v>43906</v>
      </c>
      <c r="B153">
        <v>84.457499999999996</v>
      </c>
      <c r="C153">
        <f t="shared" si="44"/>
        <v>0.94630252100840329</v>
      </c>
      <c r="D153">
        <f t="shared" si="45"/>
        <v>-5.519297140259527E-2</v>
      </c>
      <c r="F153" s="3">
        <v>43906</v>
      </c>
      <c r="G153">
        <v>118.81</v>
      </c>
      <c r="H153">
        <f t="shared" si="46"/>
        <v>0.92610491854392396</v>
      </c>
      <c r="I153">
        <f t="shared" si="47"/>
        <v>-7.6767747791052776E-2</v>
      </c>
      <c r="K153" s="3">
        <v>43906</v>
      </c>
      <c r="L153">
        <v>60.552500000000002</v>
      </c>
      <c r="M153">
        <f t="shared" si="48"/>
        <v>0.87135302370759427</v>
      </c>
      <c r="N153">
        <f t="shared" si="49"/>
        <v>-0.13770807574023833</v>
      </c>
      <c r="P153" s="3">
        <v>43906</v>
      </c>
      <c r="Q153">
        <v>177.77</v>
      </c>
      <c r="R153">
        <f t="shared" si="50"/>
        <v>0.90514256619144606</v>
      </c>
      <c r="S153">
        <f t="shared" si="51"/>
        <v>-9.9662815985771411E-2</v>
      </c>
      <c r="U153" s="3">
        <v>43906</v>
      </c>
      <c r="V153">
        <v>69.7</v>
      </c>
      <c r="W153">
        <f t="shared" si="52"/>
        <v>0.83553104771038123</v>
      </c>
      <c r="X153">
        <f t="shared" si="53"/>
        <v>-0.17968777100232097</v>
      </c>
      <c r="Z153" s="3">
        <v>43906</v>
      </c>
      <c r="AA153">
        <v>33.71</v>
      </c>
      <c r="AB153">
        <f t="shared" si="54"/>
        <v>0.89558979808714134</v>
      </c>
      <c r="AC153">
        <f t="shared" si="55"/>
        <v>-0.11027278547120953</v>
      </c>
      <c r="AE153" s="3">
        <v>43906</v>
      </c>
      <c r="AF153">
        <v>31.1</v>
      </c>
      <c r="AG153">
        <f t="shared" si="56"/>
        <v>0.89367816091954033</v>
      </c>
      <c r="AH153">
        <f t="shared" si="57"/>
        <v>-0.1124095675952401</v>
      </c>
      <c r="AJ153" s="3">
        <v>43906</v>
      </c>
      <c r="AK153">
        <v>34.49</v>
      </c>
      <c r="AL153">
        <f t="shared" si="58"/>
        <v>0.90477439664218273</v>
      </c>
      <c r="AM153">
        <f t="shared" si="59"/>
        <v>-0.10006965183725165</v>
      </c>
      <c r="AO153" s="3">
        <v>43906</v>
      </c>
      <c r="AP153">
        <v>12.33</v>
      </c>
      <c r="AQ153">
        <f t="shared" si="60"/>
        <v>0.84742268041237112</v>
      </c>
      <c r="AR153">
        <f t="shared" si="61"/>
        <v>-0.16555567644124861</v>
      </c>
      <c r="AT153" s="3">
        <v>43906</v>
      </c>
      <c r="AU153">
        <v>15.36</v>
      </c>
      <c r="AV153">
        <f t="shared" si="62"/>
        <v>0.88991888760139037</v>
      </c>
      <c r="AW153">
        <f t="shared" si="63"/>
        <v>-0.11662495793575592</v>
      </c>
      <c r="AY153" s="3">
        <v>43906</v>
      </c>
      <c r="AZ153">
        <v>88.36</v>
      </c>
      <c r="BA153">
        <f t="shared" si="64"/>
        <v>0.85035126551823692</v>
      </c>
      <c r="BB153">
        <f t="shared" si="65"/>
        <v>-0.16210576131263896</v>
      </c>
      <c r="BD153" s="3">
        <v>43906</v>
      </c>
      <c r="BE153">
        <v>44.8705</v>
      </c>
      <c r="BF153">
        <f t="shared" si="66"/>
        <v>0.77821406458393683</v>
      </c>
      <c r="BG153">
        <f t="shared" si="67"/>
        <v>-0.25075364536969186</v>
      </c>
      <c r="BI153" s="3">
        <v>43906</v>
      </c>
      <c r="BJ153">
        <v>135.41999999999999</v>
      </c>
      <c r="BK153">
        <f t="shared" si="68"/>
        <v>0.85260970849335749</v>
      </c>
      <c r="BL153">
        <f t="shared" si="69"/>
        <v>-0.15945338778956455</v>
      </c>
      <c r="BN153" s="3">
        <v>43906</v>
      </c>
      <c r="BO153">
        <v>7020.38</v>
      </c>
      <c r="BP153">
        <f t="shared" si="70"/>
        <v>0.87806775514492341</v>
      </c>
      <c r="BQ153">
        <f t="shared" si="71"/>
        <v>-0.13003151845552827</v>
      </c>
      <c r="BS153" s="3">
        <v>43906</v>
      </c>
      <c r="BT153">
        <v>298.83999999999997</v>
      </c>
      <c r="BU153">
        <f t="shared" si="72"/>
        <v>0.88862457068942435</v>
      </c>
      <c r="BV153">
        <f t="shared" si="73"/>
        <v>-0.11808043785042979</v>
      </c>
      <c r="BX153" s="3">
        <v>43906</v>
      </c>
      <c r="BY153">
        <v>4.91</v>
      </c>
      <c r="BZ153">
        <f t="shared" si="74"/>
        <v>0.81547915628633116</v>
      </c>
      <c r="CA153">
        <f t="shared" si="75"/>
        <v>-0.20397941667588157</v>
      </c>
      <c r="CC153" s="3">
        <v>43906</v>
      </c>
      <c r="CD153">
        <v>45.723300000000002</v>
      </c>
      <c r="CE153">
        <f t="shared" si="76"/>
        <v>0.90499432934903312</v>
      </c>
      <c r="CF153">
        <f t="shared" si="77"/>
        <v>-9.9826601214512423E-2</v>
      </c>
      <c r="CH153" s="3">
        <v>43906</v>
      </c>
      <c r="CI153">
        <v>30.05</v>
      </c>
      <c r="CJ153">
        <f t="shared" si="78"/>
        <v>0.88774002954209752</v>
      </c>
      <c r="CK153">
        <f t="shared" si="79"/>
        <v>-0.11907633837706738</v>
      </c>
      <c r="CM153" s="3">
        <v>43906</v>
      </c>
      <c r="CN153">
        <v>29.5001</v>
      </c>
      <c r="CO153">
        <f t="shared" si="80"/>
        <v>0.92265373079244739</v>
      </c>
      <c r="CP153">
        <f t="shared" si="81"/>
        <v>-8.0501271105859848E-2</v>
      </c>
      <c r="CR153" s="3">
        <v>43906</v>
      </c>
      <c r="CS153">
        <v>12.816000000000001</v>
      </c>
      <c r="CT153">
        <f t="shared" si="82"/>
        <v>0.88386206896551733</v>
      </c>
      <c r="CU153">
        <f t="shared" si="83"/>
        <v>-0.12345425910052521</v>
      </c>
      <c r="CW153" s="3">
        <v>43906</v>
      </c>
      <c r="CX153">
        <v>29.671299999999999</v>
      </c>
      <c r="CY153">
        <f t="shared" si="84"/>
        <v>0.81421954151047982</v>
      </c>
      <c r="CZ153">
        <f t="shared" si="85"/>
        <v>-0.20552524232866401</v>
      </c>
      <c r="DB153" s="3">
        <v>43906</v>
      </c>
      <c r="DC153">
        <v>79.430000000000007</v>
      </c>
      <c r="DD153">
        <f t="shared" si="86"/>
        <v>0.8642149929278643</v>
      </c>
      <c r="DE153">
        <f t="shared" si="87"/>
        <v>-0.14593370672497732</v>
      </c>
    </row>
    <row r="154" spans="1:109">
      <c r="A154" s="3">
        <v>43907</v>
      </c>
      <c r="B154">
        <v>90.391999999999996</v>
      </c>
      <c r="C154">
        <f t="shared" si="44"/>
        <v>1.0702661101737561</v>
      </c>
      <c r="D154">
        <f t="shared" si="45"/>
        <v>6.7907318649791881E-2</v>
      </c>
      <c r="F154" s="3">
        <v>43907</v>
      </c>
      <c r="G154">
        <v>138.5</v>
      </c>
      <c r="H154">
        <f t="shared" si="46"/>
        <v>1.1657267906741857</v>
      </c>
      <c r="I154">
        <f t="shared" si="47"/>
        <v>0.1533447471571972</v>
      </c>
      <c r="K154" s="3">
        <v>43907</v>
      </c>
      <c r="L154">
        <v>63.215000000000003</v>
      </c>
      <c r="M154">
        <f t="shared" si="48"/>
        <v>1.0439701085834607</v>
      </c>
      <c r="N154">
        <f t="shared" si="49"/>
        <v>4.3030857425516565E-2</v>
      </c>
      <c r="P154" s="3">
        <v>43907</v>
      </c>
      <c r="Q154">
        <v>187.6</v>
      </c>
      <c r="R154">
        <f t="shared" si="50"/>
        <v>1.0552961692074028</v>
      </c>
      <c r="S154">
        <f t="shared" si="51"/>
        <v>5.3821456637530185E-2</v>
      </c>
      <c r="U154" s="3">
        <v>43907</v>
      </c>
      <c r="V154">
        <v>70.69</v>
      </c>
      <c r="W154">
        <f t="shared" si="52"/>
        <v>1.0142037302725968</v>
      </c>
      <c r="X154">
        <f t="shared" si="53"/>
        <v>1.4103802416384443E-2</v>
      </c>
      <c r="Z154" s="3">
        <v>43907</v>
      </c>
      <c r="AA154">
        <v>35.5</v>
      </c>
      <c r="AB154">
        <f t="shared" si="54"/>
        <v>1.053099970335212</v>
      </c>
      <c r="AC154">
        <f t="shared" si="55"/>
        <v>5.1738167235400624E-2</v>
      </c>
      <c r="AE154" s="3">
        <v>43907</v>
      </c>
      <c r="AF154">
        <v>30.89</v>
      </c>
      <c r="AG154">
        <f t="shared" si="56"/>
        <v>0.99324758842443728</v>
      </c>
      <c r="AH154">
        <f t="shared" si="57"/>
        <v>-6.7753122546981336E-3</v>
      </c>
      <c r="AJ154" s="3">
        <v>43907</v>
      </c>
      <c r="AK154">
        <v>36.81</v>
      </c>
      <c r="AL154">
        <f t="shared" si="58"/>
        <v>1.0672658741664252</v>
      </c>
      <c r="AM154">
        <f t="shared" si="59"/>
        <v>6.5100120442180318E-2</v>
      </c>
      <c r="AO154" s="3">
        <v>43907</v>
      </c>
      <c r="AP154">
        <v>10.81</v>
      </c>
      <c r="AQ154">
        <f t="shared" si="60"/>
        <v>0.87672343876723446</v>
      </c>
      <c r="AR154">
        <f t="shared" si="61"/>
        <v>-0.13156368552513592</v>
      </c>
      <c r="AT154" s="3">
        <v>43907</v>
      </c>
      <c r="AU154">
        <v>15.02</v>
      </c>
      <c r="AV154">
        <f t="shared" si="62"/>
        <v>0.97786458333333337</v>
      </c>
      <c r="AW154">
        <f t="shared" si="63"/>
        <v>-2.2384081383537386E-2</v>
      </c>
      <c r="AY154" s="3">
        <v>43907</v>
      </c>
      <c r="AZ154">
        <v>93.76</v>
      </c>
      <c r="BA154">
        <f t="shared" si="64"/>
        <v>1.0611136260751473</v>
      </c>
      <c r="BB154">
        <f t="shared" si="65"/>
        <v>5.9318947276786181E-2</v>
      </c>
      <c r="BD154" s="3">
        <v>43907</v>
      </c>
      <c r="BE154">
        <v>55.994399999999999</v>
      </c>
      <c r="BF154">
        <f t="shared" si="66"/>
        <v>1.2479112111520931</v>
      </c>
      <c r="BG154">
        <f t="shared" si="67"/>
        <v>0.22147112250613499</v>
      </c>
      <c r="BI154" s="3">
        <v>43907</v>
      </c>
      <c r="BJ154">
        <v>146.57</v>
      </c>
      <c r="BK154">
        <f t="shared" si="68"/>
        <v>1.0823364347954512</v>
      </c>
      <c r="BL154">
        <f t="shared" si="69"/>
        <v>7.9122069981709925E-2</v>
      </c>
      <c r="BN154" s="3">
        <v>43907</v>
      </c>
      <c r="BO154">
        <v>7473.95</v>
      </c>
      <c r="BP154">
        <f t="shared" si="70"/>
        <v>1.0646076138328695</v>
      </c>
      <c r="BQ154">
        <f t="shared" si="71"/>
        <v>6.260629355592183E-2</v>
      </c>
      <c r="BS154" s="3">
        <v>43907</v>
      </c>
      <c r="BT154">
        <v>319.75</v>
      </c>
      <c r="BU154">
        <f t="shared" si="72"/>
        <v>1.0699705528041763</v>
      </c>
      <c r="BV154">
        <f t="shared" si="73"/>
        <v>6.7631127351351725E-2</v>
      </c>
      <c r="BX154" s="3">
        <v>43907</v>
      </c>
      <c r="BY154">
        <v>5.4318</v>
      </c>
      <c r="BZ154">
        <f t="shared" si="74"/>
        <v>1.1062729124236252</v>
      </c>
      <c r="CA154">
        <f t="shared" si="75"/>
        <v>0.1009966289208834</v>
      </c>
      <c r="CC154" s="3">
        <v>43907</v>
      </c>
      <c r="CD154">
        <v>47.186700000000002</v>
      </c>
      <c r="CE154">
        <f t="shared" si="76"/>
        <v>1.0320055639028678</v>
      </c>
      <c r="CF154">
        <f t="shared" si="77"/>
        <v>3.1504058423585425E-2</v>
      </c>
      <c r="CH154" s="3">
        <v>43907</v>
      </c>
      <c r="CI154">
        <v>28.73</v>
      </c>
      <c r="CJ154">
        <f t="shared" si="78"/>
        <v>0.95607321131447587</v>
      </c>
      <c r="CK154">
        <f t="shared" si="79"/>
        <v>-4.4920787990018404E-2</v>
      </c>
      <c r="CM154" s="3">
        <v>43907</v>
      </c>
      <c r="CN154">
        <v>31.435500000000001</v>
      </c>
      <c r="CO154">
        <f t="shared" si="80"/>
        <v>1.0656065572659077</v>
      </c>
      <c r="CP154">
        <f t="shared" si="81"/>
        <v>6.3544174375433221E-2</v>
      </c>
      <c r="CR154" s="3">
        <v>43907</v>
      </c>
      <c r="CS154">
        <v>12.468999999999999</v>
      </c>
      <c r="CT154">
        <f t="shared" si="82"/>
        <v>0.97292446941323341</v>
      </c>
      <c r="CU154">
        <f t="shared" si="83"/>
        <v>-2.7448826311554344E-2</v>
      </c>
      <c r="CW154" s="3">
        <v>43907</v>
      </c>
      <c r="CX154">
        <v>28.68</v>
      </c>
      <c r="CY154">
        <f t="shared" si="84"/>
        <v>0.96659061112927314</v>
      </c>
      <c r="CZ154">
        <f t="shared" si="85"/>
        <v>-3.398023291309997E-2</v>
      </c>
      <c r="DB154" s="3">
        <v>43907</v>
      </c>
      <c r="DC154">
        <v>80.56</v>
      </c>
      <c r="DD154">
        <f t="shared" si="86"/>
        <v>1.0142263628352008</v>
      </c>
      <c r="DE154">
        <f t="shared" si="87"/>
        <v>1.4126117765266203E-2</v>
      </c>
    </row>
    <row r="155" spans="1:109">
      <c r="A155" s="3">
        <v>43908</v>
      </c>
      <c r="B155">
        <v>91.5</v>
      </c>
      <c r="C155">
        <f t="shared" si="44"/>
        <v>1.0122577219222941</v>
      </c>
      <c r="D155">
        <f t="shared" si="45"/>
        <v>1.2183204374530625E-2</v>
      </c>
      <c r="F155" s="3">
        <v>43908</v>
      </c>
      <c r="G155">
        <v>130.08000000000001</v>
      </c>
      <c r="H155">
        <f t="shared" si="46"/>
        <v>0.93920577617328527</v>
      </c>
      <c r="I155">
        <f t="shared" si="47"/>
        <v>-6.2720679827892659E-2</v>
      </c>
      <c r="K155" s="3">
        <v>43908</v>
      </c>
      <c r="L155">
        <v>61.667499999999997</v>
      </c>
      <c r="M155">
        <f t="shared" si="48"/>
        <v>0.97552005062089686</v>
      </c>
      <c r="N155">
        <f t="shared" si="49"/>
        <v>-2.4784564931439157E-2</v>
      </c>
      <c r="P155" s="3">
        <v>43908</v>
      </c>
      <c r="Q155">
        <v>172.44</v>
      </c>
      <c r="R155">
        <f t="shared" si="50"/>
        <v>0.91918976545842224</v>
      </c>
      <c r="S155">
        <f t="shared" si="51"/>
        <v>-8.426268669319037E-2</v>
      </c>
      <c r="U155" s="3">
        <v>43908</v>
      </c>
      <c r="V155">
        <v>55.05</v>
      </c>
      <c r="W155">
        <f t="shared" si="52"/>
        <v>0.77875229876927432</v>
      </c>
      <c r="X155">
        <f t="shared" si="53"/>
        <v>-0.25006225701417367</v>
      </c>
      <c r="Z155" s="3">
        <v>43908</v>
      </c>
      <c r="AA155">
        <v>37.119999999999997</v>
      </c>
      <c r="AB155">
        <f t="shared" si="54"/>
        <v>1.0456338028169014</v>
      </c>
      <c r="AC155">
        <f t="shared" si="55"/>
        <v>4.4623211436629742E-2</v>
      </c>
      <c r="AE155" s="3">
        <v>43908</v>
      </c>
      <c r="AF155">
        <v>29.76</v>
      </c>
      <c r="AG155">
        <f t="shared" si="56"/>
        <v>0.96341858206539333</v>
      </c>
      <c r="AH155">
        <f t="shared" si="57"/>
        <v>-3.7267296965599231E-2</v>
      </c>
      <c r="AJ155" s="3">
        <v>43908</v>
      </c>
      <c r="AK155">
        <v>33.119999999999997</v>
      </c>
      <c r="AL155">
        <f t="shared" si="58"/>
        <v>0.89975550122249381</v>
      </c>
      <c r="AM155">
        <f t="shared" si="59"/>
        <v>-0.10563221787387089</v>
      </c>
      <c r="AO155" s="3">
        <v>43908</v>
      </c>
      <c r="AP155">
        <v>8.3800000000000008</v>
      </c>
      <c r="AQ155">
        <f t="shared" si="60"/>
        <v>0.77520814061054588</v>
      </c>
      <c r="AR155">
        <f t="shared" si="61"/>
        <v>-0.25462371715712512</v>
      </c>
      <c r="AT155" s="3">
        <v>43908</v>
      </c>
      <c r="AU155">
        <v>13.9</v>
      </c>
      <c r="AV155">
        <f t="shared" si="62"/>
        <v>0.92543275632490019</v>
      </c>
      <c r="AW155">
        <f t="shared" si="63"/>
        <v>-7.7493806199342555E-2</v>
      </c>
      <c r="AY155" s="3">
        <v>43908</v>
      </c>
      <c r="AZ155">
        <v>83.89</v>
      </c>
      <c r="BA155">
        <f t="shared" si="64"/>
        <v>0.89473122866894195</v>
      </c>
      <c r="BB155">
        <f t="shared" si="65"/>
        <v>-0.1112319089704993</v>
      </c>
      <c r="BD155" s="3">
        <v>43908</v>
      </c>
      <c r="BE155">
        <v>53.381599999999999</v>
      </c>
      <c r="BF155">
        <f t="shared" si="66"/>
        <v>0.95333819096195338</v>
      </c>
      <c r="BG155">
        <f t="shared" si="67"/>
        <v>-4.7785568434693636E-2</v>
      </c>
      <c r="BI155" s="3">
        <v>43908</v>
      </c>
      <c r="BJ155">
        <v>140.4</v>
      </c>
      <c r="BK155">
        <f t="shared" si="68"/>
        <v>0.95790407313911452</v>
      </c>
      <c r="BL155">
        <f t="shared" si="69"/>
        <v>-4.3007638447498421E-2</v>
      </c>
      <c r="BN155" s="3">
        <v>43908</v>
      </c>
      <c r="BO155">
        <v>7175.18</v>
      </c>
      <c r="BP155">
        <f t="shared" si="70"/>
        <v>0.96002515403501498</v>
      </c>
      <c r="BQ155">
        <f t="shared" si="71"/>
        <v>-4.0795792743717398E-2</v>
      </c>
      <c r="BS155" s="3">
        <v>43908</v>
      </c>
      <c r="BT155">
        <v>315.47000000000003</v>
      </c>
      <c r="BU155">
        <f t="shared" si="72"/>
        <v>0.98661454261141524</v>
      </c>
      <c r="BV155">
        <f t="shared" si="73"/>
        <v>-1.3475850161988025E-2</v>
      </c>
      <c r="BX155" s="3">
        <v>43908</v>
      </c>
      <c r="BY155">
        <v>5.0705</v>
      </c>
      <c r="BZ155">
        <f t="shared" si="74"/>
        <v>0.93348429618174456</v>
      </c>
      <c r="CA155">
        <f t="shared" si="75"/>
        <v>-6.8831138657398622E-2</v>
      </c>
      <c r="CC155" s="3">
        <v>43908</v>
      </c>
      <c r="CD155">
        <v>44.193300000000001</v>
      </c>
      <c r="CE155">
        <f t="shared" si="76"/>
        <v>0.93656263311483956</v>
      </c>
      <c r="CF155">
        <f t="shared" si="77"/>
        <v>-6.553887933987132E-2</v>
      </c>
      <c r="CH155" s="3">
        <v>43908</v>
      </c>
      <c r="CI155">
        <v>24.88</v>
      </c>
      <c r="CJ155">
        <f t="shared" si="78"/>
        <v>0.86599373477201524</v>
      </c>
      <c r="CK155">
        <f t="shared" si="79"/>
        <v>-0.14387760512021958</v>
      </c>
      <c r="CM155" s="3">
        <v>43908</v>
      </c>
      <c r="CN155">
        <v>31.631</v>
      </c>
      <c r="CO155">
        <f t="shared" si="80"/>
        <v>1.0062190835202238</v>
      </c>
      <c r="CP155">
        <f t="shared" si="81"/>
        <v>6.1998248266789515E-3</v>
      </c>
      <c r="CR155" s="3">
        <v>43908</v>
      </c>
      <c r="CS155">
        <v>11.772</v>
      </c>
      <c r="CT155">
        <f t="shared" si="82"/>
        <v>0.94410137140107475</v>
      </c>
      <c r="CU155">
        <f t="shared" si="83"/>
        <v>-5.7521733643222682E-2</v>
      </c>
      <c r="CW155" s="3">
        <v>43908</v>
      </c>
      <c r="CX155">
        <v>24.081299999999999</v>
      </c>
      <c r="CY155">
        <f t="shared" si="84"/>
        <v>0.83965481171548118</v>
      </c>
      <c r="CZ155">
        <f t="shared" si="85"/>
        <v>-0.17476441003706589</v>
      </c>
      <c r="DB155" s="3">
        <v>43908</v>
      </c>
      <c r="DC155">
        <v>79.39</v>
      </c>
      <c r="DD155">
        <f t="shared" si="86"/>
        <v>0.98547666335650441</v>
      </c>
      <c r="DE155">
        <f t="shared" si="87"/>
        <v>-1.4629832673284889E-2</v>
      </c>
    </row>
    <row r="156" spans="1:109">
      <c r="A156" s="3">
        <v>43909</v>
      </c>
      <c r="B156">
        <v>94.046499999999995</v>
      </c>
      <c r="C156">
        <f t="shared" si="44"/>
        <v>1.0278306010928961</v>
      </c>
      <c r="D156">
        <f t="shared" si="45"/>
        <v>2.7450368525355873E-2</v>
      </c>
      <c r="F156" s="3">
        <v>43909</v>
      </c>
      <c r="G156">
        <v>115.12</v>
      </c>
      <c r="H156">
        <f t="shared" si="46"/>
        <v>0.88499384993849939</v>
      </c>
      <c r="I156">
        <f t="shared" si="47"/>
        <v>-0.12217458322038809</v>
      </c>
      <c r="K156" s="3">
        <v>43909</v>
      </c>
      <c r="L156">
        <v>61.195</v>
      </c>
      <c r="M156">
        <f t="shared" si="48"/>
        <v>0.99233794137917064</v>
      </c>
      <c r="N156">
        <f t="shared" si="49"/>
        <v>-7.6915629981200691E-3</v>
      </c>
      <c r="P156" s="3">
        <v>43909</v>
      </c>
      <c r="Q156">
        <v>174.68</v>
      </c>
      <c r="R156">
        <f t="shared" si="50"/>
        <v>1.0129900255161215</v>
      </c>
      <c r="S156">
        <f t="shared" si="51"/>
        <v>1.2906378738426285E-2</v>
      </c>
      <c r="U156" s="3">
        <v>43909</v>
      </c>
      <c r="V156">
        <v>57.39</v>
      </c>
      <c r="W156">
        <f t="shared" si="52"/>
        <v>1.0425068119891008</v>
      </c>
      <c r="X156">
        <f t="shared" si="53"/>
        <v>4.1628208951582195E-2</v>
      </c>
      <c r="Z156" s="3">
        <v>43909</v>
      </c>
      <c r="AA156">
        <v>37.71</v>
      </c>
      <c r="AB156">
        <f t="shared" si="54"/>
        <v>1.0158943965517242</v>
      </c>
      <c r="AC156">
        <f t="shared" si="55"/>
        <v>1.5769403352265982E-2</v>
      </c>
      <c r="AE156" s="3">
        <v>43909</v>
      </c>
      <c r="AF156">
        <v>33.22</v>
      </c>
      <c r="AG156">
        <f t="shared" si="56"/>
        <v>1.116263440860215</v>
      </c>
      <c r="AH156">
        <f t="shared" si="57"/>
        <v>0.10998689422025766</v>
      </c>
      <c r="AJ156" s="3">
        <v>43909</v>
      </c>
      <c r="AK156">
        <v>34.43</v>
      </c>
      <c r="AL156">
        <f t="shared" si="58"/>
        <v>1.0395531400966185</v>
      </c>
      <c r="AM156">
        <f t="shared" si="59"/>
        <v>3.8790947833373564E-2</v>
      </c>
      <c r="AO156" s="3">
        <v>43909</v>
      </c>
      <c r="AP156">
        <v>12.99</v>
      </c>
      <c r="AQ156">
        <f t="shared" si="60"/>
        <v>1.5501193317422433</v>
      </c>
      <c r="AR156">
        <f t="shared" si="61"/>
        <v>0.43833191618851636</v>
      </c>
      <c r="AT156" s="3">
        <v>43909</v>
      </c>
      <c r="AU156">
        <v>14.9</v>
      </c>
      <c r="AV156">
        <f t="shared" si="62"/>
        <v>1.0719424460431655</v>
      </c>
      <c r="AW156">
        <f t="shared" si="63"/>
        <v>6.9472372814767383E-2</v>
      </c>
      <c r="AY156" s="3">
        <v>43909</v>
      </c>
      <c r="AZ156">
        <v>85.3</v>
      </c>
      <c r="BA156">
        <f t="shared" si="64"/>
        <v>1.0168077244010012</v>
      </c>
      <c r="BB156">
        <f t="shared" si="65"/>
        <v>1.6668037639430099E-2</v>
      </c>
      <c r="BD156" s="3">
        <v>43909</v>
      </c>
      <c r="BE156">
        <v>57.360900000000001</v>
      </c>
      <c r="BF156">
        <f t="shared" si="66"/>
        <v>1.0745444123068624</v>
      </c>
      <c r="BG156">
        <f t="shared" si="67"/>
        <v>7.1896769244719175E-2</v>
      </c>
      <c r="BI156" s="3">
        <v>43909</v>
      </c>
      <c r="BJ156">
        <v>142.71</v>
      </c>
      <c r="BK156">
        <f t="shared" si="68"/>
        <v>1.0164529914529914</v>
      </c>
      <c r="BL156">
        <f t="shared" si="69"/>
        <v>1.6319107520589002E-2</v>
      </c>
      <c r="BN156" s="3">
        <v>43909</v>
      </c>
      <c r="BO156">
        <v>7288.52</v>
      </c>
      <c r="BP156">
        <f t="shared" si="70"/>
        <v>1.015796119400489</v>
      </c>
      <c r="BQ156">
        <f t="shared" si="71"/>
        <v>1.5672659137987047E-2</v>
      </c>
      <c r="BS156" s="3">
        <v>43909</v>
      </c>
      <c r="BT156">
        <v>332.03</v>
      </c>
      <c r="BU156">
        <f t="shared" si="72"/>
        <v>1.0524931055250895</v>
      </c>
      <c r="BV156">
        <f t="shared" si="73"/>
        <v>5.116173598295809E-2</v>
      </c>
      <c r="BX156" s="3">
        <v>43909</v>
      </c>
      <c r="BY156">
        <v>5.3243</v>
      </c>
      <c r="BZ156">
        <f t="shared" si="74"/>
        <v>1.0500542352825166</v>
      </c>
      <c r="CA156">
        <f t="shared" si="75"/>
        <v>4.884181548549564E-2</v>
      </c>
      <c r="CC156" s="3">
        <v>43909</v>
      </c>
      <c r="CD156">
        <v>46.37</v>
      </c>
      <c r="CE156">
        <f t="shared" si="76"/>
        <v>1.0492540724498962</v>
      </c>
      <c r="CF156">
        <f t="shared" si="77"/>
        <v>4.8079504520095996E-2</v>
      </c>
      <c r="CH156" s="3">
        <v>43909</v>
      </c>
      <c r="CI156">
        <v>28.47</v>
      </c>
      <c r="CJ156">
        <f t="shared" si="78"/>
        <v>1.1442926045016077</v>
      </c>
      <c r="CK156">
        <f t="shared" si="79"/>
        <v>0.13478663341896752</v>
      </c>
      <c r="CM156" s="3">
        <v>43909</v>
      </c>
      <c r="CN156">
        <v>29.7347</v>
      </c>
      <c r="CO156">
        <f t="shared" si="80"/>
        <v>0.94004931870633235</v>
      </c>
      <c r="CP156">
        <f t="shared" si="81"/>
        <v>-6.1822938385552903E-2</v>
      </c>
      <c r="CR156" s="3">
        <v>43909</v>
      </c>
      <c r="CS156">
        <v>12.134</v>
      </c>
      <c r="CT156">
        <f t="shared" si="82"/>
        <v>1.0307509344206591</v>
      </c>
      <c r="CU156">
        <f t="shared" si="83"/>
        <v>3.0287599148879695E-2</v>
      </c>
      <c r="CW156" s="3">
        <v>43909</v>
      </c>
      <c r="CX156">
        <v>28.5093</v>
      </c>
      <c r="CY156">
        <f t="shared" si="84"/>
        <v>1.1838771162686401</v>
      </c>
      <c r="CZ156">
        <f t="shared" si="85"/>
        <v>0.16879474414030712</v>
      </c>
      <c r="DB156" s="3">
        <v>43909</v>
      </c>
      <c r="DC156">
        <v>83.62</v>
      </c>
      <c r="DD156">
        <f t="shared" si="86"/>
        <v>1.0532812696813201</v>
      </c>
      <c r="DE156">
        <f t="shared" si="87"/>
        <v>5.1910310191396941E-2</v>
      </c>
    </row>
    <row r="157" spans="1:109">
      <c r="A157" s="3">
        <v>43910</v>
      </c>
      <c r="B157">
        <v>92.304500000000004</v>
      </c>
      <c r="C157">
        <f t="shared" si="44"/>
        <v>0.98147724795712765</v>
      </c>
      <c r="D157">
        <f t="shared" si="45"/>
        <v>-1.8696446423627121E-2</v>
      </c>
      <c r="F157" s="3">
        <v>43910</v>
      </c>
      <c r="G157">
        <v>100.69</v>
      </c>
      <c r="H157">
        <f t="shared" si="46"/>
        <v>0.87465253648366914</v>
      </c>
      <c r="I157">
        <f t="shared" si="47"/>
        <v>-0.13392857265158895</v>
      </c>
      <c r="K157" s="3">
        <v>43910</v>
      </c>
      <c r="L157">
        <v>57.31</v>
      </c>
      <c r="M157">
        <f t="shared" si="48"/>
        <v>0.936514421112836</v>
      </c>
      <c r="N157">
        <f t="shared" si="49"/>
        <v>-6.5590358270655694E-2</v>
      </c>
      <c r="P157" s="3">
        <v>43910</v>
      </c>
      <c r="Q157">
        <v>170.06</v>
      </c>
      <c r="R157">
        <f t="shared" si="50"/>
        <v>0.97355163727959693</v>
      </c>
      <c r="S157">
        <f t="shared" si="51"/>
        <v>-2.6804412659713815E-2</v>
      </c>
      <c r="U157" s="3">
        <v>43910</v>
      </c>
      <c r="V157">
        <v>59.39</v>
      </c>
      <c r="W157">
        <f t="shared" si="52"/>
        <v>1.0348492768775048</v>
      </c>
      <c r="X157">
        <f t="shared" si="53"/>
        <v>3.4255789907497676E-2</v>
      </c>
      <c r="Z157" s="3">
        <v>43910</v>
      </c>
      <c r="AA157">
        <v>35.6</v>
      </c>
      <c r="AB157">
        <f t="shared" si="54"/>
        <v>0.94404667197029968</v>
      </c>
      <c r="AC157">
        <f t="shared" si="55"/>
        <v>-5.757967341228095E-2</v>
      </c>
      <c r="AE157" s="3">
        <v>43910</v>
      </c>
      <c r="AF157">
        <v>34.89</v>
      </c>
      <c r="AG157">
        <f t="shared" si="56"/>
        <v>1.0502709211318484</v>
      </c>
      <c r="AH157">
        <f t="shared" si="57"/>
        <v>4.9048151013534033E-2</v>
      </c>
      <c r="AJ157" s="3">
        <v>43910</v>
      </c>
      <c r="AK157">
        <v>32.74</v>
      </c>
      <c r="AL157">
        <f t="shared" si="58"/>
        <v>0.95091489979668897</v>
      </c>
      <c r="AM157">
        <f t="shared" si="59"/>
        <v>-5.0330705407443506E-2</v>
      </c>
      <c r="AO157" s="3">
        <v>43910</v>
      </c>
      <c r="AP157">
        <v>10.49</v>
      </c>
      <c r="AQ157">
        <f t="shared" si="60"/>
        <v>0.80754426481909158</v>
      </c>
      <c r="AR157">
        <f t="shared" si="61"/>
        <v>-0.2137574082743024</v>
      </c>
      <c r="AT157" s="3">
        <v>43910</v>
      </c>
      <c r="AU157">
        <v>15.57</v>
      </c>
      <c r="AV157">
        <f t="shared" si="62"/>
        <v>1.0449664429530201</v>
      </c>
      <c r="AW157">
        <f t="shared" si="63"/>
        <v>4.3984772894493478E-2</v>
      </c>
      <c r="AY157" s="3">
        <v>43910</v>
      </c>
      <c r="AZ157">
        <v>83.5</v>
      </c>
      <c r="BA157">
        <f t="shared" si="64"/>
        <v>0.97889800703399765</v>
      </c>
      <c r="BB157">
        <f t="shared" si="65"/>
        <v>-2.132782264082364E-2</v>
      </c>
      <c r="BD157" s="3">
        <v>43910</v>
      </c>
      <c r="BE157">
        <v>51.597200000000001</v>
      </c>
      <c r="BF157">
        <f t="shared" si="66"/>
        <v>0.8995186616667451</v>
      </c>
      <c r="BG157">
        <f t="shared" si="67"/>
        <v>-0.10589547909553629</v>
      </c>
      <c r="BI157" s="3">
        <v>43910</v>
      </c>
      <c r="BJ157">
        <v>137.35</v>
      </c>
      <c r="BK157">
        <f t="shared" si="68"/>
        <v>0.96244131455399051</v>
      </c>
      <c r="BL157">
        <f t="shared" si="69"/>
        <v>-3.8282186571017035E-2</v>
      </c>
      <c r="BN157" s="3">
        <v>43910</v>
      </c>
      <c r="BO157">
        <v>6994.29</v>
      </c>
      <c r="BP157">
        <f t="shared" si="70"/>
        <v>0.95963103620488099</v>
      </c>
      <c r="BQ157">
        <f t="shared" si="71"/>
        <v>-4.1206405683341961E-2</v>
      </c>
      <c r="BS157" s="3">
        <v>43910</v>
      </c>
      <c r="BT157">
        <v>332.83</v>
      </c>
      <c r="BU157">
        <f t="shared" si="72"/>
        <v>1.0024094208354668</v>
      </c>
      <c r="BV157">
        <f t="shared" si="73"/>
        <v>2.406522835153713E-3</v>
      </c>
      <c r="BX157" s="3">
        <v>43910</v>
      </c>
      <c r="BY157">
        <v>5.1437999999999997</v>
      </c>
      <c r="BZ157">
        <f t="shared" si="74"/>
        <v>0.96609882989313145</v>
      </c>
      <c r="CA157">
        <f t="shared" si="75"/>
        <v>-3.4489141624781366E-2</v>
      </c>
      <c r="CC157" s="3">
        <v>43910</v>
      </c>
      <c r="CD157">
        <v>47.843299999999999</v>
      </c>
      <c r="CE157">
        <f t="shared" si="76"/>
        <v>1.031772697864999</v>
      </c>
      <c r="CF157">
        <f t="shared" si="77"/>
        <v>3.127838879311113E-2</v>
      </c>
      <c r="CH157" s="3">
        <v>43910</v>
      </c>
      <c r="CI157">
        <v>26.98</v>
      </c>
      <c r="CJ157">
        <f t="shared" si="78"/>
        <v>0.94766420793818062</v>
      </c>
      <c r="CK157">
        <f t="shared" si="79"/>
        <v>-5.3755050510336279E-2</v>
      </c>
      <c r="CM157" s="3">
        <v>43910</v>
      </c>
      <c r="CN157">
        <v>28.356400000000001</v>
      </c>
      <c r="CO157">
        <f t="shared" si="80"/>
        <v>0.95364674942071048</v>
      </c>
      <c r="CP157">
        <f t="shared" si="81"/>
        <v>-4.7461959731849933E-2</v>
      </c>
      <c r="CR157" s="3">
        <v>43910</v>
      </c>
      <c r="CS157">
        <v>12.349</v>
      </c>
      <c r="CT157">
        <f t="shared" si="82"/>
        <v>1.0177188066589749</v>
      </c>
      <c r="CU157">
        <f t="shared" si="83"/>
        <v>1.7563658615579316E-2</v>
      </c>
      <c r="CW157" s="3">
        <v>43910</v>
      </c>
      <c r="CX157">
        <v>28.501999999999999</v>
      </c>
      <c r="CY157">
        <f t="shared" si="84"/>
        <v>0.99974394320449811</v>
      </c>
      <c r="CZ157">
        <f t="shared" si="85"/>
        <v>-2.5608958364035564E-4</v>
      </c>
      <c r="DB157" s="3">
        <v>43910</v>
      </c>
      <c r="DC157">
        <v>83.14</v>
      </c>
      <c r="DD157">
        <f t="shared" si="86"/>
        <v>0.99425974647213577</v>
      </c>
      <c r="DE157">
        <f t="shared" si="87"/>
        <v>-5.7567921039276496E-3</v>
      </c>
    </row>
    <row r="158" spans="1:109">
      <c r="A158" s="3">
        <v>43913</v>
      </c>
      <c r="B158">
        <v>95.141499999999994</v>
      </c>
      <c r="C158">
        <f t="shared" si="44"/>
        <v>1.0307352295933567</v>
      </c>
      <c r="D158">
        <f t="shared" si="45"/>
        <v>3.0272362735871593E-2</v>
      </c>
      <c r="F158" s="3">
        <v>43913</v>
      </c>
      <c r="G158">
        <v>97.07</v>
      </c>
      <c r="H158">
        <f t="shared" si="46"/>
        <v>0.96404806832853307</v>
      </c>
      <c r="I158">
        <f t="shared" si="47"/>
        <v>-3.6614122203388652E-2</v>
      </c>
      <c r="K158" s="3">
        <v>43913</v>
      </c>
      <c r="L158">
        <v>56.092500000000001</v>
      </c>
      <c r="M158">
        <f t="shared" si="48"/>
        <v>0.97875588902460298</v>
      </c>
      <c r="N158">
        <f t="shared" si="49"/>
        <v>-2.1473014811850877E-2</v>
      </c>
      <c r="P158" s="3">
        <v>43913</v>
      </c>
      <c r="Q158">
        <v>162.13</v>
      </c>
      <c r="R158">
        <f t="shared" si="50"/>
        <v>0.95336939903563445</v>
      </c>
      <c r="S158">
        <f t="shared" si="51"/>
        <v>-4.7752833395668708E-2</v>
      </c>
      <c r="U158" s="3">
        <v>43913</v>
      </c>
      <c r="V158">
        <v>54.22</v>
      </c>
      <c r="W158">
        <f t="shared" si="52"/>
        <v>0.91294830779592517</v>
      </c>
      <c r="X158">
        <f t="shared" si="53"/>
        <v>-9.1076017957249442E-2</v>
      </c>
      <c r="Z158" s="3">
        <v>43913</v>
      </c>
      <c r="AA158">
        <v>34.6</v>
      </c>
      <c r="AB158">
        <f t="shared" si="54"/>
        <v>0.9719101123595506</v>
      </c>
      <c r="AC158">
        <f t="shared" si="55"/>
        <v>-2.8491955794306158E-2</v>
      </c>
      <c r="AE158" s="3">
        <v>43913</v>
      </c>
      <c r="AF158">
        <v>34.54</v>
      </c>
      <c r="AG158">
        <f t="shared" si="56"/>
        <v>0.98996847234164509</v>
      </c>
      <c r="AH158">
        <f t="shared" si="57"/>
        <v>-1.0082182480150288E-2</v>
      </c>
      <c r="AJ158" s="3">
        <v>43913</v>
      </c>
      <c r="AK158">
        <v>31.45</v>
      </c>
      <c r="AL158">
        <f t="shared" si="58"/>
        <v>0.96059865607819173</v>
      </c>
      <c r="AM158">
        <f t="shared" si="59"/>
        <v>-4.0198588796539404E-2</v>
      </c>
      <c r="AO158" s="3">
        <v>43913</v>
      </c>
      <c r="AP158">
        <v>9.5</v>
      </c>
      <c r="AQ158">
        <f t="shared" si="60"/>
        <v>0.90562440419447088</v>
      </c>
      <c r="AR158">
        <f t="shared" si="61"/>
        <v>-9.9130623801710713E-2</v>
      </c>
      <c r="AT158" s="3">
        <v>43913</v>
      </c>
      <c r="AU158">
        <v>16.82</v>
      </c>
      <c r="AV158">
        <f t="shared" si="62"/>
        <v>1.0802825947334618</v>
      </c>
      <c r="AW158">
        <f t="shared" si="63"/>
        <v>7.722266869889502E-2</v>
      </c>
      <c r="AY158" s="3">
        <v>43913</v>
      </c>
      <c r="AZ158">
        <v>79.03</v>
      </c>
      <c r="BA158">
        <f t="shared" si="64"/>
        <v>0.94646706586826346</v>
      </c>
      <c r="BB158">
        <f t="shared" si="65"/>
        <v>-5.5019104639925862E-2</v>
      </c>
      <c r="BD158" s="3">
        <v>43913</v>
      </c>
      <c r="BE158">
        <v>49.947400000000002</v>
      </c>
      <c r="BF158">
        <f t="shared" si="66"/>
        <v>0.9680253967269542</v>
      </c>
      <c r="BG158">
        <f t="shared" si="67"/>
        <v>-3.2496955761549595E-2</v>
      </c>
      <c r="BI158" s="3">
        <v>43913</v>
      </c>
      <c r="BJ158">
        <v>135.97999999999999</v>
      </c>
      <c r="BK158">
        <f t="shared" si="68"/>
        <v>0.9900254823443756</v>
      </c>
      <c r="BL158">
        <f t="shared" si="69"/>
        <v>-1.002459644296938E-2</v>
      </c>
      <c r="BN158" s="3">
        <v>43913</v>
      </c>
      <c r="BO158">
        <v>7006.92</v>
      </c>
      <c r="BP158">
        <f t="shared" si="70"/>
        <v>1.0018057586974518</v>
      </c>
      <c r="BQ158">
        <f t="shared" si="71"/>
        <v>1.8041302752787218E-3</v>
      </c>
      <c r="BS158" s="3">
        <v>43913</v>
      </c>
      <c r="BT158">
        <v>360.27</v>
      </c>
      <c r="BU158">
        <f t="shared" si="72"/>
        <v>1.0824444911816844</v>
      </c>
      <c r="BV158">
        <f t="shared" si="73"/>
        <v>7.9221901225625946E-2</v>
      </c>
      <c r="BX158" s="3">
        <v>43913</v>
      </c>
      <c r="BY158">
        <v>5.3173000000000004</v>
      </c>
      <c r="BZ158">
        <f t="shared" si="74"/>
        <v>1.0337299272911078</v>
      </c>
      <c r="CA158">
        <f t="shared" si="75"/>
        <v>3.317354979467637E-2</v>
      </c>
      <c r="CC158" s="3">
        <v>43913</v>
      </c>
      <c r="CD158">
        <v>48.72</v>
      </c>
      <c r="CE158">
        <f t="shared" si="76"/>
        <v>1.0183244048800981</v>
      </c>
      <c r="CF158">
        <f t="shared" si="77"/>
        <v>1.8158536205161072E-2</v>
      </c>
      <c r="CH158" s="3">
        <v>43913</v>
      </c>
      <c r="CI158">
        <v>27.03</v>
      </c>
      <c r="CJ158">
        <f t="shared" si="78"/>
        <v>1.0018532246108229</v>
      </c>
      <c r="CK158">
        <f t="shared" si="79"/>
        <v>1.8515095087465175E-3</v>
      </c>
      <c r="CM158" s="3">
        <v>43913</v>
      </c>
      <c r="CN158">
        <v>27.848199999999999</v>
      </c>
      <c r="CO158">
        <f t="shared" si="80"/>
        <v>0.98207811993059757</v>
      </c>
      <c r="CP158">
        <f t="shared" si="81"/>
        <v>-1.8084421927600593E-2</v>
      </c>
      <c r="CR158" s="3">
        <v>43913</v>
      </c>
      <c r="CS158">
        <v>13.260999999999999</v>
      </c>
      <c r="CT158">
        <f t="shared" si="82"/>
        <v>1.0738521337760141</v>
      </c>
      <c r="CU158">
        <f t="shared" si="83"/>
        <v>7.1252308559776406E-2</v>
      </c>
      <c r="CW158" s="3">
        <v>43913</v>
      </c>
      <c r="CX158">
        <v>28.9527</v>
      </c>
      <c r="CY158">
        <f t="shared" si="84"/>
        <v>1.0158129254087434</v>
      </c>
      <c r="CZ158">
        <f t="shared" si="85"/>
        <v>1.5689203667848935E-2</v>
      </c>
      <c r="DB158" s="3">
        <v>43913</v>
      </c>
      <c r="DC158">
        <v>83.95</v>
      </c>
      <c r="DD158">
        <f t="shared" si="86"/>
        <v>1.0097426028385856</v>
      </c>
      <c r="DE158">
        <f t="shared" si="87"/>
        <v>9.6954496990585594E-3</v>
      </c>
    </row>
    <row r="159" spans="1:109">
      <c r="A159" s="3">
        <v>43914</v>
      </c>
      <c r="B159">
        <v>97.004999999999995</v>
      </c>
      <c r="C159">
        <f t="shared" si="44"/>
        <v>1.0195866157249991</v>
      </c>
      <c r="D159">
        <f t="shared" si="45"/>
        <v>1.9397266447589826E-2</v>
      </c>
      <c r="F159" s="3">
        <v>43914</v>
      </c>
      <c r="G159">
        <v>103.95</v>
      </c>
      <c r="H159">
        <f t="shared" si="46"/>
        <v>1.0708766869269599</v>
      </c>
      <c r="I159">
        <f t="shared" si="47"/>
        <v>6.8477646579886989E-2</v>
      </c>
      <c r="K159" s="3">
        <v>43914</v>
      </c>
      <c r="L159">
        <v>61.72</v>
      </c>
      <c r="M159">
        <f t="shared" si="48"/>
        <v>1.1003253554396755</v>
      </c>
      <c r="N159">
        <f t="shared" si="49"/>
        <v>9.5605913743164753E-2</v>
      </c>
      <c r="P159" s="3">
        <v>43914</v>
      </c>
      <c r="Q159">
        <v>178.2</v>
      </c>
      <c r="R159">
        <f t="shared" si="50"/>
        <v>1.0991179917350273</v>
      </c>
      <c r="S159">
        <f t="shared" si="51"/>
        <v>9.4508032474731052E-2</v>
      </c>
      <c r="U159" s="3">
        <v>43914</v>
      </c>
      <c r="V159">
        <v>66.55</v>
      </c>
      <c r="W159">
        <f t="shared" si="52"/>
        <v>1.2274068609369235</v>
      </c>
      <c r="X159">
        <f t="shared" si="53"/>
        <v>0.20490370077060108</v>
      </c>
      <c r="Z159" s="3">
        <v>43914</v>
      </c>
      <c r="AA159">
        <v>38.6</v>
      </c>
      <c r="AB159">
        <f t="shared" si="54"/>
        <v>1.1156069364161849</v>
      </c>
      <c r="AC159">
        <f t="shared" si="55"/>
        <v>0.10939859440710656</v>
      </c>
      <c r="AE159" s="3">
        <v>43914</v>
      </c>
      <c r="AF159">
        <v>39.799999999999997</v>
      </c>
      <c r="AG159">
        <f t="shared" si="56"/>
        <v>1.1522872032426172</v>
      </c>
      <c r="AH159">
        <f t="shared" si="57"/>
        <v>0.14174883957185946</v>
      </c>
      <c r="AJ159" s="3">
        <v>43914</v>
      </c>
      <c r="AK159">
        <v>35.44</v>
      </c>
      <c r="AL159">
        <f t="shared" si="58"/>
        <v>1.1268680445151034</v>
      </c>
      <c r="AM159">
        <f t="shared" si="59"/>
        <v>0.11944214259043069</v>
      </c>
      <c r="AO159" s="3">
        <v>43914</v>
      </c>
      <c r="AP159">
        <v>11.25</v>
      </c>
      <c r="AQ159">
        <f t="shared" si="60"/>
        <v>1.1842105263157894</v>
      </c>
      <c r="AR159">
        <f t="shared" si="61"/>
        <v>0.16907633004393391</v>
      </c>
      <c r="AT159" s="3">
        <v>43914</v>
      </c>
      <c r="AU159">
        <v>16.61</v>
      </c>
      <c r="AV159">
        <f t="shared" si="62"/>
        <v>0.98751486325802607</v>
      </c>
      <c r="AW159">
        <f t="shared" si="63"/>
        <v>-1.2563730919598585E-2</v>
      </c>
      <c r="AY159" s="3">
        <v>43914</v>
      </c>
      <c r="AZ159">
        <v>88.43</v>
      </c>
      <c r="BA159">
        <f t="shared" si="64"/>
        <v>1.1189421738580287</v>
      </c>
      <c r="BB159">
        <f t="shared" si="65"/>
        <v>0.11238375137075993</v>
      </c>
      <c r="BD159" s="3">
        <v>43914</v>
      </c>
      <c r="BE159">
        <v>52.524799999999999</v>
      </c>
      <c r="BF159">
        <f t="shared" si="66"/>
        <v>1.0516022856044558</v>
      </c>
      <c r="BG159">
        <f t="shared" si="67"/>
        <v>5.031498732544528E-2</v>
      </c>
      <c r="BI159" s="3">
        <v>43914</v>
      </c>
      <c r="BJ159">
        <v>148.34</v>
      </c>
      <c r="BK159">
        <f t="shared" si="68"/>
        <v>1.0908957199588176</v>
      </c>
      <c r="BL159">
        <f t="shared" si="69"/>
        <v>8.6999120210098577E-2</v>
      </c>
      <c r="BN159" s="3">
        <v>43914</v>
      </c>
      <c r="BO159">
        <v>7553.82</v>
      </c>
      <c r="BP159">
        <f t="shared" si="70"/>
        <v>1.0780514120326763</v>
      </c>
      <c r="BQ159">
        <f t="shared" si="71"/>
        <v>7.5155163402151046E-2</v>
      </c>
      <c r="BS159" s="3">
        <v>43914</v>
      </c>
      <c r="BT159">
        <v>357.32</v>
      </c>
      <c r="BU159">
        <f t="shared" si="72"/>
        <v>0.99181169678296832</v>
      </c>
      <c r="BV159">
        <f t="shared" si="73"/>
        <v>-8.2220115070633058E-3</v>
      </c>
      <c r="BX159" s="3">
        <v>43914</v>
      </c>
      <c r="BY159">
        <v>6.2294999999999998</v>
      </c>
      <c r="BZ159">
        <f t="shared" si="74"/>
        <v>1.1715532319034094</v>
      </c>
      <c r="CA159">
        <f t="shared" si="75"/>
        <v>0.15833041703147618</v>
      </c>
      <c r="CC159" s="3">
        <v>43914</v>
      </c>
      <c r="CD159">
        <v>53.573300000000003</v>
      </c>
      <c r="CE159">
        <f t="shared" si="76"/>
        <v>1.0996161740558292</v>
      </c>
      <c r="CF159">
        <f t="shared" si="77"/>
        <v>9.496118623663459E-2</v>
      </c>
      <c r="CH159" s="3">
        <v>43914</v>
      </c>
      <c r="CI159">
        <v>27.15</v>
      </c>
      <c r="CJ159">
        <f t="shared" si="78"/>
        <v>1.0044395116537179</v>
      </c>
      <c r="CK159">
        <f t="shared" si="79"/>
        <v>4.429686091588037E-3</v>
      </c>
      <c r="CM159" s="3">
        <v>43914</v>
      </c>
      <c r="CN159">
        <v>29.030899999999999</v>
      </c>
      <c r="CO159">
        <f t="shared" si="80"/>
        <v>1.0424695312443892</v>
      </c>
      <c r="CP159">
        <f t="shared" si="81"/>
        <v>4.1592447639626301E-2</v>
      </c>
      <c r="CR159" s="3">
        <v>43914</v>
      </c>
      <c r="CS159">
        <v>14.228999999999999</v>
      </c>
      <c r="CT159">
        <f t="shared" si="82"/>
        <v>1.0729960033180002</v>
      </c>
      <c r="CU159">
        <f t="shared" si="83"/>
        <v>7.0454738868092434E-2</v>
      </c>
      <c r="CW159" s="3">
        <v>43914</v>
      </c>
      <c r="CX159">
        <v>33.666699999999999</v>
      </c>
      <c r="CY159">
        <f t="shared" si="84"/>
        <v>1.1628172847437372</v>
      </c>
      <c r="CZ159">
        <f t="shared" si="85"/>
        <v>0.15084575435280029</v>
      </c>
      <c r="DB159" s="3">
        <v>43914</v>
      </c>
      <c r="DC159">
        <v>88.04</v>
      </c>
      <c r="DD159">
        <f t="shared" si="86"/>
        <v>1.0487194758784992</v>
      </c>
      <c r="DE159">
        <f t="shared" si="87"/>
        <v>4.7569873134711206E-2</v>
      </c>
    </row>
    <row r="160" spans="1:109">
      <c r="A160" s="3">
        <v>43915</v>
      </c>
      <c r="B160">
        <v>94.292000000000002</v>
      </c>
      <c r="C160">
        <f t="shared" si="44"/>
        <v>0.97203236946549154</v>
      </c>
      <c r="D160">
        <f t="shared" si="45"/>
        <v>-2.8366173156964596E-2</v>
      </c>
      <c r="F160" s="3">
        <v>43915</v>
      </c>
      <c r="G160">
        <v>110.45</v>
      </c>
      <c r="H160">
        <f t="shared" si="46"/>
        <v>1.0625300625300624</v>
      </c>
      <c r="I160">
        <f t="shared" si="47"/>
        <v>6.0652915562104164E-2</v>
      </c>
      <c r="K160" s="3">
        <v>43915</v>
      </c>
      <c r="L160">
        <v>61.38</v>
      </c>
      <c r="M160">
        <f t="shared" si="48"/>
        <v>0.99449125081011025</v>
      </c>
      <c r="N160">
        <f t="shared" si="49"/>
        <v>-5.5239783033699009E-3</v>
      </c>
      <c r="P160" s="3">
        <v>43915</v>
      </c>
      <c r="Q160">
        <v>180.47</v>
      </c>
      <c r="R160">
        <f t="shared" si="50"/>
        <v>1.0127384960718295</v>
      </c>
      <c r="S160">
        <f t="shared" si="51"/>
        <v>1.2658043936497892E-2</v>
      </c>
      <c r="U160" s="3">
        <v>43915</v>
      </c>
      <c r="V160">
        <v>69.27</v>
      </c>
      <c r="W160">
        <f t="shared" si="52"/>
        <v>1.0408715251690459</v>
      </c>
      <c r="X160">
        <f t="shared" si="53"/>
        <v>4.0058367193393118E-2</v>
      </c>
      <c r="Z160" s="3">
        <v>43915</v>
      </c>
      <c r="AA160">
        <v>37.67</v>
      </c>
      <c r="AB160">
        <f t="shared" si="54"/>
        <v>0.97590673575129538</v>
      </c>
      <c r="AC160">
        <f t="shared" si="55"/>
        <v>-2.4388254766835427E-2</v>
      </c>
      <c r="AE160" s="3">
        <v>43915</v>
      </c>
      <c r="AF160">
        <v>39.69</v>
      </c>
      <c r="AG160">
        <f t="shared" si="56"/>
        <v>0.9972361809045226</v>
      </c>
      <c r="AH160">
        <f t="shared" si="57"/>
        <v>-2.7676454954180308E-3</v>
      </c>
      <c r="AJ160" s="3">
        <v>43915</v>
      </c>
      <c r="AK160">
        <v>37.29</v>
      </c>
      <c r="AL160">
        <f t="shared" si="58"/>
        <v>1.0522009029345374</v>
      </c>
      <c r="AM160">
        <f t="shared" si="59"/>
        <v>5.0884068453849372E-2</v>
      </c>
      <c r="AO160" s="3">
        <v>43915</v>
      </c>
      <c r="AP160">
        <v>12.42</v>
      </c>
      <c r="AQ160">
        <f t="shared" si="60"/>
        <v>1.1040000000000001</v>
      </c>
      <c r="AR160">
        <f t="shared" si="61"/>
        <v>9.8939947854903648E-2</v>
      </c>
      <c r="AT160" s="3">
        <v>43915</v>
      </c>
      <c r="AU160">
        <v>16.95</v>
      </c>
      <c r="AV160">
        <f t="shared" si="62"/>
        <v>1.0204695966285371</v>
      </c>
      <c r="AW160">
        <f t="shared" si="63"/>
        <v>2.0262910201255823E-2</v>
      </c>
      <c r="AY160" s="3">
        <v>43915</v>
      </c>
      <c r="AZ160">
        <v>91.73</v>
      </c>
      <c r="BA160">
        <f t="shared" si="64"/>
        <v>1.037317652380414</v>
      </c>
      <c r="BB160">
        <f t="shared" si="65"/>
        <v>3.663820093392052E-2</v>
      </c>
      <c r="BD160" s="3">
        <v>43915</v>
      </c>
      <c r="BE160">
        <v>49.501300000000001</v>
      </c>
      <c r="BF160">
        <f t="shared" si="66"/>
        <v>0.94243671560862685</v>
      </c>
      <c r="BG160">
        <f t="shared" si="67"/>
        <v>-5.9286507157150184E-2</v>
      </c>
      <c r="BI160" s="3">
        <v>43915</v>
      </c>
      <c r="BJ160">
        <v>146.91999999999999</v>
      </c>
      <c r="BK160">
        <f t="shared" si="68"/>
        <v>0.99042739652150458</v>
      </c>
      <c r="BL160">
        <f t="shared" si="69"/>
        <v>-9.6187153569455269E-3</v>
      </c>
      <c r="BN160" s="3">
        <v>43915</v>
      </c>
      <c r="BO160">
        <v>7469.62</v>
      </c>
      <c r="BP160">
        <f t="shared" si="70"/>
        <v>0.98885332189541186</v>
      </c>
      <c r="BQ160">
        <f t="shared" si="71"/>
        <v>-1.1209267867556926E-2</v>
      </c>
      <c r="BS160" s="3">
        <v>43915</v>
      </c>
      <c r="BT160">
        <v>342.39</v>
      </c>
      <c r="BU160">
        <f t="shared" si="72"/>
        <v>0.95821672450464568</v>
      </c>
      <c r="BV160">
        <f t="shared" si="73"/>
        <v>-4.2681300600020011E-2</v>
      </c>
      <c r="BX160" s="3">
        <v>43915</v>
      </c>
      <c r="BY160">
        <v>6.1405000000000003</v>
      </c>
      <c r="BZ160">
        <f t="shared" si="74"/>
        <v>0.9857131390962357</v>
      </c>
      <c r="CA160">
        <f t="shared" si="75"/>
        <v>-1.4389900688479076E-2</v>
      </c>
      <c r="CC160" s="3">
        <v>43915</v>
      </c>
      <c r="CD160">
        <v>55.3367</v>
      </c>
      <c r="CE160">
        <f t="shared" si="76"/>
        <v>1.0329156501466215</v>
      </c>
      <c r="CF160">
        <f t="shared" si="77"/>
        <v>3.2385531572768293E-2</v>
      </c>
      <c r="CH160" s="3">
        <v>43915</v>
      </c>
      <c r="CI160">
        <v>27.39</v>
      </c>
      <c r="CJ160">
        <f t="shared" si="78"/>
        <v>1.008839779005525</v>
      </c>
      <c r="CK160">
        <f t="shared" si="79"/>
        <v>8.800936895042499E-3</v>
      </c>
      <c r="CM160" s="3">
        <v>43915</v>
      </c>
      <c r="CN160">
        <v>29.079799999999999</v>
      </c>
      <c r="CO160">
        <f t="shared" si="80"/>
        <v>1.0016844121263895</v>
      </c>
      <c r="CP160">
        <f t="shared" si="81"/>
        <v>1.6829950953034525E-3</v>
      </c>
      <c r="CR160" s="3">
        <v>43915</v>
      </c>
      <c r="CS160">
        <v>14.872999999999999</v>
      </c>
      <c r="CT160">
        <f t="shared" si="82"/>
        <v>1.0452596809333052</v>
      </c>
      <c r="CU160">
        <f t="shared" si="83"/>
        <v>4.4265353046906541E-2</v>
      </c>
      <c r="CW160" s="3">
        <v>43915</v>
      </c>
      <c r="CX160">
        <v>35.950000000000003</v>
      </c>
      <c r="CY160">
        <f t="shared" si="84"/>
        <v>1.0678207249299754</v>
      </c>
      <c r="CZ160">
        <f t="shared" si="85"/>
        <v>6.5619865895386237E-2</v>
      </c>
      <c r="DB160" s="3">
        <v>43915</v>
      </c>
      <c r="DC160">
        <v>90.54</v>
      </c>
      <c r="DD160">
        <f t="shared" si="86"/>
        <v>1.0283961835529305</v>
      </c>
      <c r="DE160">
        <f t="shared" si="87"/>
        <v>2.8000485349551626E-2</v>
      </c>
    </row>
    <row r="161" spans="1:109">
      <c r="A161" s="3">
        <v>43916</v>
      </c>
      <c r="B161">
        <v>97.774500000000003</v>
      </c>
      <c r="C161">
        <f t="shared" si="44"/>
        <v>1.0369331438510161</v>
      </c>
      <c r="D161">
        <f t="shared" si="45"/>
        <v>3.6267456437159833E-2</v>
      </c>
      <c r="F161" s="3">
        <v>43916</v>
      </c>
      <c r="G161">
        <v>119.32</v>
      </c>
      <c r="H161">
        <f t="shared" si="46"/>
        <v>1.0803078315980081</v>
      </c>
      <c r="I161">
        <f t="shared" si="47"/>
        <v>7.7246029780421582E-2</v>
      </c>
      <c r="K161" s="3">
        <v>43916</v>
      </c>
      <c r="L161">
        <v>64.61</v>
      </c>
      <c r="M161">
        <f t="shared" si="48"/>
        <v>1.0526230042359075</v>
      </c>
      <c r="N161">
        <f t="shared" si="49"/>
        <v>5.1285148378484004E-2</v>
      </c>
      <c r="P161" s="3">
        <v>43916</v>
      </c>
      <c r="Q161">
        <v>183.9</v>
      </c>
      <c r="R161">
        <f t="shared" si="50"/>
        <v>1.0190059289632627</v>
      </c>
      <c r="S161">
        <f t="shared" si="51"/>
        <v>1.8827572637068805E-2</v>
      </c>
      <c r="U161" s="3">
        <v>43916</v>
      </c>
      <c r="V161">
        <v>76.38</v>
      </c>
      <c r="W161">
        <f t="shared" si="52"/>
        <v>1.1026418362927675</v>
      </c>
      <c r="X161">
        <f t="shared" si="53"/>
        <v>9.7708969762856507E-2</v>
      </c>
      <c r="Z161" s="3">
        <v>43916</v>
      </c>
      <c r="AA161">
        <v>40.58</v>
      </c>
      <c r="AB161">
        <f t="shared" si="54"/>
        <v>1.0772498009025748</v>
      </c>
      <c r="AC161">
        <f t="shared" si="55"/>
        <v>7.4411312693718826E-2</v>
      </c>
      <c r="AE161" s="3">
        <v>43916</v>
      </c>
      <c r="AF161">
        <v>39.53</v>
      </c>
      <c r="AG161">
        <f t="shared" si="56"/>
        <v>0.99596875787351991</v>
      </c>
      <c r="AH161">
        <f t="shared" si="57"/>
        <v>-4.0393894863797377E-3</v>
      </c>
      <c r="AJ161" s="3">
        <v>43916</v>
      </c>
      <c r="AK161">
        <v>38.82</v>
      </c>
      <c r="AL161">
        <f t="shared" si="58"/>
        <v>1.0410297666934836</v>
      </c>
      <c r="AM161">
        <f t="shared" si="59"/>
        <v>4.0210383550134822E-2</v>
      </c>
      <c r="AO161" s="3">
        <v>43916</v>
      </c>
      <c r="AP161">
        <v>13.07</v>
      </c>
      <c r="AQ161">
        <f t="shared" si="60"/>
        <v>1.0523349436392915</v>
      </c>
      <c r="AR161">
        <f t="shared" si="61"/>
        <v>5.1011451130797886E-2</v>
      </c>
      <c r="AT161" s="3">
        <v>43916</v>
      </c>
      <c r="AU161">
        <v>17.91</v>
      </c>
      <c r="AV161">
        <f t="shared" si="62"/>
        <v>1.0566371681415929</v>
      </c>
      <c r="AW161">
        <f t="shared" si="63"/>
        <v>5.5091382246161141E-2</v>
      </c>
      <c r="AY161" s="3">
        <v>43916</v>
      </c>
      <c r="AZ161">
        <v>98.12</v>
      </c>
      <c r="BA161">
        <f t="shared" si="64"/>
        <v>1.069660961517497</v>
      </c>
      <c r="BB161">
        <f t="shared" si="65"/>
        <v>6.7341739868724368E-2</v>
      </c>
      <c r="BD161" s="3">
        <v>43916</v>
      </c>
      <c r="BE161">
        <v>51.632599999999996</v>
      </c>
      <c r="BF161">
        <f t="shared" si="66"/>
        <v>1.0430554349077701</v>
      </c>
      <c r="BG161">
        <f t="shared" si="67"/>
        <v>4.2154324086376545E-2</v>
      </c>
      <c r="BI161" s="3">
        <v>43916</v>
      </c>
      <c r="BJ161">
        <v>156.11000000000001</v>
      </c>
      <c r="BK161">
        <f t="shared" si="68"/>
        <v>1.0625510481894911</v>
      </c>
      <c r="BL161">
        <f t="shared" si="69"/>
        <v>6.0672666017108891E-2</v>
      </c>
      <c r="BN161" s="3">
        <v>43916</v>
      </c>
      <c r="BO161">
        <v>7897.13</v>
      </c>
      <c r="BP161">
        <f t="shared" si="70"/>
        <v>1.0572331658103089</v>
      </c>
      <c r="BQ161">
        <f t="shared" si="71"/>
        <v>5.5655274623982107E-2</v>
      </c>
      <c r="BS161" s="3">
        <v>43916</v>
      </c>
      <c r="BT161">
        <v>362.99</v>
      </c>
      <c r="BU161">
        <f t="shared" si="72"/>
        <v>1.060165308566255</v>
      </c>
      <c r="BV161">
        <f t="shared" si="73"/>
        <v>5.8424847442407307E-2</v>
      </c>
      <c r="BX161" s="3">
        <v>43916</v>
      </c>
      <c r="BY161">
        <v>6.431</v>
      </c>
      <c r="BZ161">
        <f t="shared" si="74"/>
        <v>1.0473088510707598</v>
      </c>
      <c r="CA161">
        <f t="shared" si="75"/>
        <v>4.6223875084424416E-2</v>
      </c>
      <c r="CC161" s="3">
        <v>43916</v>
      </c>
      <c r="CD161">
        <v>56</v>
      </c>
      <c r="CE161">
        <f t="shared" si="76"/>
        <v>1.0119866200911871</v>
      </c>
      <c r="CF161">
        <f t="shared" si="77"/>
        <v>1.1915349524104585E-2</v>
      </c>
      <c r="CH161" s="3">
        <v>43916</v>
      </c>
      <c r="CI161">
        <v>26.34</v>
      </c>
      <c r="CJ161">
        <f t="shared" si="78"/>
        <v>0.9616648411829134</v>
      </c>
      <c r="CK161">
        <f t="shared" si="79"/>
        <v>-3.9089286959851886E-2</v>
      </c>
      <c r="CM161" s="3">
        <v>43916</v>
      </c>
      <c r="CN161">
        <v>31.034700000000001</v>
      </c>
      <c r="CO161">
        <f t="shared" si="80"/>
        <v>1.0672253591840384</v>
      </c>
      <c r="CP161">
        <f t="shared" si="81"/>
        <v>6.5062158250761018E-2</v>
      </c>
      <c r="CR161" s="3">
        <v>43916</v>
      </c>
      <c r="CS161">
        <v>14.676</v>
      </c>
      <c r="CT161">
        <f t="shared" si="82"/>
        <v>0.9867545216163518</v>
      </c>
      <c r="CU161">
        <f t="shared" si="83"/>
        <v>-1.3333982117425244E-2</v>
      </c>
      <c r="CW161" s="3">
        <v>43916</v>
      </c>
      <c r="CX161">
        <v>35.210700000000003</v>
      </c>
      <c r="CY161">
        <f t="shared" si="84"/>
        <v>0.97943532684283729</v>
      </c>
      <c r="CZ161">
        <f t="shared" si="85"/>
        <v>-2.0779070482007573E-2</v>
      </c>
      <c r="DB161" s="3">
        <v>43916</v>
      </c>
      <c r="DC161">
        <v>92.02</v>
      </c>
      <c r="DD161">
        <f t="shared" si="86"/>
        <v>1.0163463662469625</v>
      </c>
      <c r="DE161">
        <f t="shared" si="87"/>
        <v>1.6214202719509848E-2</v>
      </c>
    </row>
    <row r="162" spans="1:109">
      <c r="A162" s="3">
        <v>43917</v>
      </c>
      <c r="B162">
        <v>95.004999999999995</v>
      </c>
      <c r="C162">
        <f t="shared" si="44"/>
        <v>0.97167461863778382</v>
      </c>
      <c r="D162">
        <f t="shared" si="45"/>
        <v>-2.8734285052365686E-2</v>
      </c>
      <c r="F162" s="3">
        <v>43917</v>
      </c>
      <c r="G162">
        <v>120.77</v>
      </c>
      <c r="H162">
        <f t="shared" si="46"/>
        <v>1.0121521957760644</v>
      </c>
      <c r="I162">
        <f t="shared" si="47"/>
        <v>1.2078950640736164E-2</v>
      </c>
      <c r="K162" s="3">
        <v>43917</v>
      </c>
      <c r="L162">
        <v>61.935000000000002</v>
      </c>
      <c r="M162">
        <f t="shared" si="48"/>
        <v>0.95859774028788114</v>
      </c>
      <c r="N162">
        <f t="shared" si="49"/>
        <v>-4.2283749563910837E-2</v>
      </c>
      <c r="P162" s="3">
        <v>43917</v>
      </c>
      <c r="Q162">
        <v>179.66</v>
      </c>
      <c r="R162">
        <f t="shared" si="50"/>
        <v>0.97694399129961929</v>
      </c>
      <c r="S162">
        <f t="shared" si="51"/>
        <v>-2.3325955809214906E-2</v>
      </c>
      <c r="U162" s="3">
        <v>43917</v>
      </c>
      <c r="V162">
        <v>68.78</v>
      </c>
      <c r="W162">
        <f t="shared" si="52"/>
        <v>0.90049751243781107</v>
      </c>
      <c r="X162">
        <f t="shared" si="53"/>
        <v>-0.10480787679324988</v>
      </c>
      <c r="Z162" s="3">
        <v>43917</v>
      </c>
      <c r="AA162">
        <v>38.82</v>
      </c>
      <c r="AB162">
        <f t="shared" si="54"/>
        <v>0.95662888122227707</v>
      </c>
      <c r="AC162">
        <f t="shared" si="55"/>
        <v>-4.4339756656804397E-2</v>
      </c>
      <c r="AE162" s="3">
        <v>43917</v>
      </c>
      <c r="AF162">
        <v>36</v>
      </c>
      <c r="AG162">
        <f t="shared" si="56"/>
        <v>0.91070073362003534</v>
      </c>
      <c r="AH162">
        <f t="shared" si="57"/>
        <v>-9.3540938852484226E-2</v>
      </c>
      <c r="AJ162" s="3">
        <v>43917</v>
      </c>
      <c r="AK162">
        <v>36.950000000000003</v>
      </c>
      <c r="AL162">
        <f t="shared" si="58"/>
        <v>0.95182895414734681</v>
      </c>
      <c r="AM162">
        <f t="shared" si="59"/>
        <v>-4.9369930346653337E-2</v>
      </c>
      <c r="AO162" s="3">
        <v>43917</v>
      </c>
      <c r="AP162">
        <v>13.33</v>
      </c>
      <c r="AQ162">
        <f t="shared" si="60"/>
        <v>1.0198928844682478</v>
      </c>
      <c r="AR162">
        <f t="shared" si="61"/>
        <v>1.9697606554486602E-2</v>
      </c>
      <c r="AT162" s="3">
        <v>43917</v>
      </c>
      <c r="AU162">
        <v>17.5</v>
      </c>
      <c r="AV162">
        <f t="shared" si="62"/>
        <v>0.97710776102735897</v>
      </c>
      <c r="AW162">
        <f t="shared" si="63"/>
        <v>-2.315833514315209E-2</v>
      </c>
      <c r="AY162" s="3">
        <v>43917</v>
      </c>
      <c r="AZ162">
        <v>91.13</v>
      </c>
      <c r="BA162">
        <f t="shared" si="64"/>
        <v>0.92876070118222576</v>
      </c>
      <c r="BB162">
        <f t="shared" si="65"/>
        <v>-7.3904160882253198E-2</v>
      </c>
      <c r="BD162" s="3">
        <v>43917</v>
      </c>
      <c r="BE162">
        <v>47.292099999999998</v>
      </c>
      <c r="BF162">
        <f t="shared" si="66"/>
        <v>0.91593489384613602</v>
      </c>
      <c r="BG162">
        <f t="shared" si="67"/>
        <v>-8.7809993421254853E-2</v>
      </c>
      <c r="BI162" s="3">
        <v>43917</v>
      </c>
      <c r="BJ162">
        <v>149.69999999999999</v>
      </c>
      <c r="BK162">
        <f t="shared" si="68"/>
        <v>0.95893920953174028</v>
      </c>
      <c r="BL162">
        <f t="shared" si="69"/>
        <v>-4.1927595542992753E-2</v>
      </c>
      <c r="BN162" s="3">
        <v>43917</v>
      </c>
      <c r="BO162">
        <v>7588.37</v>
      </c>
      <c r="BP162">
        <f t="shared" si="70"/>
        <v>0.9609022518307283</v>
      </c>
      <c r="BQ162">
        <f t="shared" si="71"/>
        <v>-3.9882590241645914E-2</v>
      </c>
      <c r="BS162" s="3">
        <v>43917</v>
      </c>
      <c r="BT162">
        <v>357.12</v>
      </c>
      <c r="BU162">
        <f t="shared" si="72"/>
        <v>0.98382875561310223</v>
      </c>
      <c r="BV162">
        <f t="shared" si="73"/>
        <v>-1.6303425923134128E-2</v>
      </c>
      <c r="BX162" s="3">
        <v>43917</v>
      </c>
      <c r="BY162">
        <v>6.3182</v>
      </c>
      <c r="BZ162">
        <f t="shared" si="74"/>
        <v>0.98245995957082877</v>
      </c>
      <c r="CA162">
        <f t="shared" si="75"/>
        <v>-1.7695689686649065E-2</v>
      </c>
      <c r="CC162" s="3">
        <v>43917</v>
      </c>
      <c r="CD162">
        <v>54.18</v>
      </c>
      <c r="CE162">
        <f t="shared" si="76"/>
        <v>0.96750000000000003</v>
      </c>
      <c r="CF162">
        <f t="shared" si="77"/>
        <v>-3.3039854078200155E-2</v>
      </c>
      <c r="CH162" s="3">
        <v>43917</v>
      </c>
      <c r="CI162">
        <v>24.93</v>
      </c>
      <c r="CJ162">
        <f t="shared" si="78"/>
        <v>0.94646924829157175</v>
      </c>
      <c r="CK162">
        <f t="shared" si="79"/>
        <v>-5.5016798779668467E-2</v>
      </c>
      <c r="CM162" s="3">
        <v>43917</v>
      </c>
      <c r="CN162">
        <v>30.203900000000001</v>
      </c>
      <c r="CO162">
        <f t="shared" si="80"/>
        <v>0.97322996516802163</v>
      </c>
      <c r="CP162">
        <f t="shared" si="81"/>
        <v>-2.7134878197397433E-2</v>
      </c>
      <c r="CR162" s="3">
        <v>43917</v>
      </c>
      <c r="CS162">
        <v>14.497999999999999</v>
      </c>
      <c r="CT162">
        <f t="shared" si="82"/>
        <v>0.98787135459253195</v>
      </c>
      <c r="CU162">
        <f t="shared" si="83"/>
        <v>-1.2202797614349671E-2</v>
      </c>
      <c r="CW162" s="3">
        <v>43917</v>
      </c>
      <c r="CX162">
        <v>34.290700000000001</v>
      </c>
      <c r="CY162">
        <f t="shared" si="84"/>
        <v>0.97387157880985031</v>
      </c>
      <c r="CZ162">
        <f t="shared" si="85"/>
        <v>-2.6475833303682129E-2</v>
      </c>
      <c r="DB162" s="3">
        <v>43917</v>
      </c>
      <c r="DC162">
        <v>91.32</v>
      </c>
      <c r="DD162">
        <f t="shared" si="86"/>
        <v>0.9923929580525972</v>
      </c>
      <c r="DE162">
        <f t="shared" si="87"/>
        <v>-7.6361230657278258E-3</v>
      </c>
    </row>
    <row r="163" spans="1:109">
      <c r="A163" s="3">
        <v>43920</v>
      </c>
      <c r="B163">
        <v>98.197500000000005</v>
      </c>
      <c r="C163">
        <f t="shared" si="44"/>
        <v>1.0336034945529184</v>
      </c>
      <c r="D163">
        <f t="shared" si="45"/>
        <v>3.3051234993385914E-2</v>
      </c>
      <c r="F163" s="3">
        <v>43920</v>
      </c>
      <c r="G163">
        <v>126.72</v>
      </c>
      <c r="H163">
        <f t="shared" si="46"/>
        <v>1.0492672021197318</v>
      </c>
      <c r="I163">
        <f t="shared" si="47"/>
        <v>4.8092017778831903E-2</v>
      </c>
      <c r="K163" s="3">
        <v>43920</v>
      </c>
      <c r="L163">
        <v>63.702500000000001</v>
      </c>
      <c r="M163">
        <f t="shared" si="48"/>
        <v>1.0285379833696617</v>
      </c>
      <c r="N163">
        <f t="shared" si="49"/>
        <v>2.8138360269649835E-2</v>
      </c>
      <c r="P163" s="3">
        <v>43920</v>
      </c>
      <c r="Q163">
        <v>183.18</v>
      </c>
      <c r="R163">
        <f t="shared" si="50"/>
        <v>1.0195925637314929</v>
      </c>
      <c r="S163">
        <f t="shared" si="51"/>
        <v>1.9403100173780958E-2</v>
      </c>
      <c r="U163" s="3">
        <v>43920</v>
      </c>
      <c r="V163">
        <v>71.95</v>
      </c>
      <c r="W163">
        <f t="shared" si="52"/>
        <v>1.0460889793544634</v>
      </c>
      <c r="X163">
        <f t="shared" si="53"/>
        <v>4.5058428329256606E-2</v>
      </c>
      <c r="Z163" s="3">
        <v>43920</v>
      </c>
      <c r="AA163">
        <v>40.32</v>
      </c>
      <c r="AB163">
        <f t="shared" si="54"/>
        <v>1.0386398763523956</v>
      </c>
      <c r="AC163">
        <f t="shared" si="55"/>
        <v>3.7912046022248937E-2</v>
      </c>
      <c r="AE163" s="3">
        <v>43920</v>
      </c>
      <c r="AF163">
        <v>34.979999999999997</v>
      </c>
      <c r="AG163">
        <f t="shared" si="56"/>
        <v>0.97166666666666657</v>
      </c>
      <c r="AH163">
        <f t="shared" si="57"/>
        <v>-2.8742468865654094E-2</v>
      </c>
      <c r="AJ163" s="3">
        <v>43920</v>
      </c>
      <c r="AK163">
        <v>37.5</v>
      </c>
      <c r="AL163">
        <f t="shared" si="58"/>
        <v>1.0148849797023003</v>
      </c>
      <c r="AM163">
        <f t="shared" si="59"/>
        <v>1.4775285582154241E-2</v>
      </c>
      <c r="AO163" s="3">
        <v>43920</v>
      </c>
      <c r="AP163">
        <v>12.51</v>
      </c>
      <c r="AQ163">
        <f t="shared" si="60"/>
        <v>0.93848462115528886</v>
      </c>
      <c r="AR163">
        <f t="shared" si="61"/>
        <v>-6.3488809711797489E-2</v>
      </c>
      <c r="AT163" s="3">
        <v>43920</v>
      </c>
      <c r="AU163">
        <v>18.18</v>
      </c>
      <c r="AV163">
        <f t="shared" si="62"/>
        <v>1.0388571428571429</v>
      </c>
      <c r="AW163">
        <f t="shared" si="63"/>
        <v>3.8121207819864465E-2</v>
      </c>
      <c r="AY163" s="3">
        <v>43920</v>
      </c>
      <c r="AZ163">
        <v>93.5</v>
      </c>
      <c r="BA163">
        <f t="shared" si="64"/>
        <v>1.0260068034675738</v>
      </c>
      <c r="BB163">
        <f t="shared" si="65"/>
        <v>2.5674377786605841E-2</v>
      </c>
      <c r="BD163" s="3">
        <v>43920</v>
      </c>
      <c r="BE163">
        <v>50.421799999999998</v>
      </c>
      <c r="BF163">
        <f t="shared" si="66"/>
        <v>1.0661780720247145</v>
      </c>
      <c r="BG163">
        <f t="shared" si="67"/>
        <v>6.4080358720367922E-2</v>
      </c>
      <c r="BI163" s="3">
        <v>43920</v>
      </c>
      <c r="BJ163">
        <v>160.22999999999999</v>
      </c>
      <c r="BK163">
        <f t="shared" si="68"/>
        <v>1.0703406813627254</v>
      </c>
      <c r="BL163">
        <f t="shared" si="69"/>
        <v>6.7976991594205935E-2</v>
      </c>
      <c r="BN163" s="3">
        <v>43920</v>
      </c>
      <c r="BO163">
        <v>7889.01</v>
      </c>
      <c r="BP163">
        <f t="shared" si="70"/>
        <v>1.0396185215006648</v>
      </c>
      <c r="BQ163">
        <f t="shared" si="71"/>
        <v>3.8853839614052844E-2</v>
      </c>
      <c r="BS163" s="3">
        <v>43920</v>
      </c>
      <c r="BT163">
        <v>370.96</v>
      </c>
      <c r="BU163">
        <f t="shared" si="72"/>
        <v>1.0387544802867383</v>
      </c>
      <c r="BV163">
        <f t="shared" si="73"/>
        <v>3.8022380330313951E-2</v>
      </c>
      <c r="BX163" s="3">
        <v>43920</v>
      </c>
      <c r="BY163">
        <v>6.6397000000000004</v>
      </c>
      <c r="BZ163">
        <f t="shared" si="74"/>
        <v>1.0508847456554082</v>
      </c>
      <c r="CA163">
        <f t="shared" si="75"/>
        <v>4.9632424278694298E-2</v>
      </c>
      <c r="CC163" s="3">
        <v>43920</v>
      </c>
      <c r="CD163">
        <v>55.49</v>
      </c>
      <c r="CE163">
        <f t="shared" si="76"/>
        <v>1.0241786637135475</v>
      </c>
      <c r="CF163">
        <f t="shared" si="77"/>
        <v>2.3890987680860874E-2</v>
      </c>
      <c r="CH163" s="3">
        <v>43920</v>
      </c>
      <c r="CI163">
        <v>22.76</v>
      </c>
      <c r="CJ163">
        <f t="shared" si="78"/>
        <v>0.91295627757721631</v>
      </c>
      <c r="CK163">
        <f t="shared" si="79"/>
        <v>-9.106728827733622E-2</v>
      </c>
      <c r="CM163" s="3">
        <v>43920</v>
      </c>
      <c r="CN163">
        <v>31.934000000000001</v>
      </c>
      <c r="CO163">
        <f t="shared" si="80"/>
        <v>1.0572806822959948</v>
      </c>
      <c r="CP163">
        <f t="shared" si="81"/>
        <v>5.570021780157014E-2</v>
      </c>
      <c r="CR163" s="3">
        <v>43920</v>
      </c>
      <c r="CS163">
        <v>14.132</v>
      </c>
      <c r="CT163">
        <f t="shared" si="82"/>
        <v>0.97475513863981245</v>
      </c>
      <c r="CU163">
        <f t="shared" si="83"/>
        <v>-2.5568979381787177E-2</v>
      </c>
      <c r="CW163" s="3">
        <v>43920</v>
      </c>
      <c r="CX163">
        <v>33.4754</v>
      </c>
      <c r="CY163">
        <f t="shared" si="84"/>
        <v>0.97622387411163958</v>
      </c>
      <c r="CZ163">
        <f t="shared" si="85"/>
        <v>-2.4063339659688494E-2</v>
      </c>
      <c r="DB163" s="3">
        <v>43920</v>
      </c>
      <c r="DC163">
        <v>97.07</v>
      </c>
      <c r="DD163">
        <f t="shared" si="86"/>
        <v>1.0629653964082348</v>
      </c>
      <c r="DE163">
        <f t="shared" si="87"/>
        <v>6.1062546062540211E-2</v>
      </c>
    </row>
    <row r="164" spans="1:109">
      <c r="A164" s="3">
        <v>43921</v>
      </c>
      <c r="B164">
        <v>97.486000000000004</v>
      </c>
      <c r="C164">
        <f t="shared" si="44"/>
        <v>0.99275439802438958</v>
      </c>
      <c r="D164">
        <f t="shared" si="45"/>
        <v>-7.2719788376634648E-3</v>
      </c>
      <c r="F164" s="3">
        <v>43921</v>
      </c>
      <c r="G164">
        <v>119.56</v>
      </c>
      <c r="H164">
        <f t="shared" si="46"/>
        <v>0.94349747474747481</v>
      </c>
      <c r="I164">
        <f t="shared" si="47"/>
        <v>-5.8161590650378549E-2</v>
      </c>
      <c r="K164" s="3">
        <v>43921</v>
      </c>
      <c r="L164">
        <v>63.572499999999998</v>
      </c>
      <c r="M164">
        <f t="shared" si="48"/>
        <v>0.99795926376515831</v>
      </c>
      <c r="N164">
        <f t="shared" si="49"/>
        <v>-2.042821374327881E-3</v>
      </c>
      <c r="P164" s="3">
        <v>43921</v>
      </c>
      <c r="Q164">
        <v>182.83</v>
      </c>
      <c r="R164">
        <f t="shared" si="50"/>
        <v>0.99808931106015941</v>
      </c>
      <c r="S164">
        <f t="shared" si="51"/>
        <v>-1.91251663442796E-3</v>
      </c>
      <c r="U164" s="3">
        <v>43921</v>
      </c>
      <c r="V164">
        <v>72.459999999999994</v>
      </c>
      <c r="W164">
        <f t="shared" si="52"/>
        <v>1.007088255733148</v>
      </c>
      <c r="X164">
        <f t="shared" si="53"/>
        <v>7.0632521335543055E-3</v>
      </c>
      <c r="Z164" s="3">
        <v>43921</v>
      </c>
      <c r="AA164">
        <v>39.31</v>
      </c>
      <c r="AB164">
        <f t="shared" si="54"/>
        <v>0.97495039682539686</v>
      </c>
      <c r="AC164">
        <f t="shared" si="55"/>
        <v>-2.5368684329344186E-2</v>
      </c>
      <c r="AE164" s="3">
        <v>43921</v>
      </c>
      <c r="AF164">
        <v>35.92</v>
      </c>
      <c r="AG164">
        <f t="shared" si="56"/>
        <v>1.0268724985706119</v>
      </c>
      <c r="AH164">
        <f t="shared" si="57"/>
        <v>2.6517773843542973E-2</v>
      </c>
      <c r="AJ164" s="3">
        <v>43921</v>
      </c>
      <c r="AK164">
        <v>37.97</v>
      </c>
      <c r="AL164">
        <f t="shared" si="58"/>
        <v>1.0125333333333333</v>
      </c>
      <c r="AM164">
        <f t="shared" si="59"/>
        <v>1.2455441267345779E-2</v>
      </c>
      <c r="AO164" s="3">
        <v>43921</v>
      </c>
      <c r="AP164">
        <v>12.33</v>
      </c>
      <c r="AQ164">
        <f t="shared" si="60"/>
        <v>0.98561151079136688</v>
      </c>
      <c r="AR164">
        <f t="shared" si="61"/>
        <v>-1.4493007302566864E-2</v>
      </c>
      <c r="AT164" s="3">
        <v>43921</v>
      </c>
      <c r="AU164">
        <v>17.989999999999998</v>
      </c>
      <c r="AV164">
        <f t="shared" si="62"/>
        <v>0.98954895489548944</v>
      </c>
      <c r="AW164">
        <f t="shared" si="63"/>
        <v>-1.0506040786891149E-2</v>
      </c>
      <c r="AY164" s="3">
        <v>43921</v>
      </c>
      <c r="AZ164">
        <v>90.03</v>
      </c>
      <c r="BA164">
        <f t="shared" si="64"/>
        <v>0.96288770053475936</v>
      </c>
      <c r="BB164">
        <f t="shared" si="65"/>
        <v>-3.7818488174255871E-2</v>
      </c>
      <c r="BD164" s="3">
        <v>43921</v>
      </c>
      <c r="BE164">
        <v>51.491</v>
      </c>
      <c r="BF164">
        <f t="shared" si="66"/>
        <v>1.0212051136611546</v>
      </c>
      <c r="BG164">
        <f t="shared" si="67"/>
        <v>2.0983413874764111E-2</v>
      </c>
      <c r="BI164" s="3">
        <v>43921</v>
      </c>
      <c r="BJ164">
        <v>157.71</v>
      </c>
      <c r="BK164">
        <f t="shared" si="68"/>
        <v>0.98427260812581929</v>
      </c>
      <c r="BL164">
        <f t="shared" si="69"/>
        <v>-1.5852379520322101E-2</v>
      </c>
      <c r="BN164" s="3">
        <v>43921</v>
      </c>
      <c r="BO164">
        <v>7813.5</v>
      </c>
      <c r="BP164">
        <f t="shared" si="70"/>
        <v>0.99042845680256453</v>
      </c>
      <c r="BQ164">
        <f t="shared" si="71"/>
        <v>-9.617644828710803E-3</v>
      </c>
      <c r="BS164" s="3">
        <v>43921</v>
      </c>
      <c r="BT164">
        <v>375.5</v>
      </c>
      <c r="BU164">
        <f t="shared" si="72"/>
        <v>1.0122385162820791</v>
      </c>
      <c r="BV164">
        <f t="shared" si="73"/>
        <v>1.2164231120984172E-2</v>
      </c>
      <c r="BX164" s="3">
        <v>43921</v>
      </c>
      <c r="BY164">
        <v>6.59</v>
      </c>
      <c r="BZ164">
        <f t="shared" si="74"/>
        <v>0.99251472205069502</v>
      </c>
      <c r="CA164">
        <f t="shared" si="75"/>
        <v>-7.5134332303555046E-3</v>
      </c>
      <c r="CC164" s="3">
        <v>43921</v>
      </c>
      <c r="CD164">
        <v>54.653300000000002</v>
      </c>
      <c r="CE164">
        <f t="shared" si="76"/>
        <v>0.98492160749684632</v>
      </c>
      <c r="CF164">
        <f t="shared" si="77"/>
        <v>-1.5193227274823548E-2</v>
      </c>
      <c r="CH164" s="3">
        <v>43921</v>
      </c>
      <c r="CI164">
        <v>26.35</v>
      </c>
      <c r="CJ164">
        <f t="shared" si="78"/>
        <v>1.1577328646748681</v>
      </c>
      <c r="CK164">
        <f t="shared" si="79"/>
        <v>0.1464636657292411</v>
      </c>
      <c r="CM164" s="3">
        <v>43921</v>
      </c>
      <c r="CN164">
        <v>31.904699999999998</v>
      </c>
      <c r="CO164">
        <f t="shared" si="80"/>
        <v>0.99908248262040444</v>
      </c>
      <c r="CP164">
        <f t="shared" si="81"/>
        <v>-9.1793855631083093E-4</v>
      </c>
      <c r="CR164" s="3">
        <v>43921</v>
      </c>
      <c r="CS164">
        <v>14.098000000000001</v>
      </c>
      <c r="CT164">
        <f t="shared" si="82"/>
        <v>0.99759411265213704</v>
      </c>
      <c r="CU164">
        <f t="shared" si="83"/>
        <v>-2.4087861452148779E-3</v>
      </c>
      <c r="CW164" s="3">
        <v>43921</v>
      </c>
      <c r="CX164">
        <v>34.933399999999999</v>
      </c>
      <c r="CY164">
        <f t="shared" si="84"/>
        <v>1.0435543712696487</v>
      </c>
      <c r="CZ164">
        <f t="shared" si="85"/>
        <v>4.2632550892279991E-2</v>
      </c>
      <c r="DB164" s="3">
        <v>43921</v>
      </c>
      <c r="DC164">
        <v>94.825000000000003</v>
      </c>
      <c r="DD164">
        <f t="shared" si="86"/>
        <v>0.97687236015246737</v>
      </c>
      <c r="DE164">
        <f t="shared" si="87"/>
        <v>-2.3399280149172218E-2</v>
      </c>
    </row>
    <row r="165" spans="1:109">
      <c r="A165" s="3">
        <v>43922</v>
      </c>
      <c r="B165">
        <v>95.385000000000005</v>
      </c>
      <c r="C165">
        <f t="shared" si="44"/>
        <v>0.97844818743204154</v>
      </c>
      <c r="D165">
        <f t="shared" si="45"/>
        <v>-2.1787444562736753E-2</v>
      </c>
      <c r="F165" s="3">
        <v>43922</v>
      </c>
      <c r="G165">
        <v>112.8</v>
      </c>
      <c r="H165">
        <f t="shared" si="46"/>
        <v>0.94345935095349609</v>
      </c>
      <c r="I165">
        <f t="shared" si="47"/>
        <v>-5.8201998351778653E-2</v>
      </c>
      <c r="K165" s="3">
        <v>43922</v>
      </c>
      <c r="L165">
        <v>60.227499999999999</v>
      </c>
      <c r="M165">
        <f t="shared" si="48"/>
        <v>0.9473829092768099</v>
      </c>
      <c r="N165">
        <f t="shared" si="49"/>
        <v>-5.4051928261692854E-2</v>
      </c>
      <c r="P165" s="3">
        <v>43922</v>
      </c>
      <c r="Q165">
        <v>175.95</v>
      </c>
      <c r="R165">
        <f t="shared" si="50"/>
        <v>0.96236941420992161</v>
      </c>
      <c r="S165">
        <f t="shared" si="51"/>
        <v>-3.835689557281953E-2</v>
      </c>
      <c r="U165" s="3">
        <v>43922</v>
      </c>
      <c r="V165">
        <v>68.56</v>
      </c>
      <c r="W165">
        <f t="shared" si="52"/>
        <v>0.94617720121446325</v>
      </c>
      <c r="X165">
        <f t="shared" si="53"/>
        <v>-5.5325411177406719E-2</v>
      </c>
      <c r="Z165" s="3">
        <v>43922</v>
      </c>
      <c r="AA165">
        <v>38.33</v>
      </c>
      <c r="AB165">
        <f t="shared" si="54"/>
        <v>0.97506995675400654</v>
      </c>
      <c r="AC165">
        <f t="shared" si="55"/>
        <v>-2.5246060041305311E-2</v>
      </c>
      <c r="AE165" s="3">
        <v>43922</v>
      </c>
      <c r="AF165">
        <v>34.6</v>
      </c>
      <c r="AG165">
        <f t="shared" si="56"/>
        <v>0.96325167037861914</v>
      </c>
      <c r="AH165">
        <f t="shared" si="57"/>
        <v>-3.7440561370320292E-2</v>
      </c>
      <c r="AJ165" s="3">
        <v>43922</v>
      </c>
      <c r="AK165">
        <v>37.53</v>
      </c>
      <c r="AL165">
        <f t="shared" si="58"/>
        <v>0.98841190413484337</v>
      </c>
      <c r="AM165">
        <f t="shared" si="59"/>
        <v>-1.1655761096781424E-2</v>
      </c>
      <c r="AO165" s="3">
        <v>43922</v>
      </c>
      <c r="AP165">
        <v>11.4</v>
      </c>
      <c r="AQ165">
        <f t="shared" si="60"/>
        <v>0.92457420924574207</v>
      </c>
      <c r="AR165">
        <f t="shared" si="61"/>
        <v>-7.842196177580317E-2</v>
      </c>
      <c r="AT165" s="3">
        <v>43922</v>
      </c>
      <c r="AU165">
        <v>16.32</v>
      </c>
      <c r="AV165">
        <f t="shared" si="62"/>
        <v>0.90717065036131195</v>
      </c>
      <c r="AW165">
        <f t="shared" si="63"/>
        <v>-9.742469842648066E-2</v>
      </c>
      <c r="AY165" s="3">
        <v>43922</v>
      </c>
      <c r="AZ165">
        <v>84.36</v>
      </c>
      <c r="BA165">
        <f t="shared" si="64"/>
        <v>0.93702099300233255</v>
      </c>
      <c r="BB165">
        <f t="shared" si="65"/>
        <v>-6.5049592509811599E-2</v>
      </c>
      <c r="BD165" s="3">
        <v>43922</v>
      </c>
      <c r="BE165">
        <v>48.347200000000001</v>
      </c>
      <c r="BF165">
        <f t="shared" si="66"/>
        <v>0.93894466994232006</v>
      </c>
      <c r="BG165">
        <f t="shared" si="67"/>
        <v>-6.29987259590611E-2</v>
      </c>
      <c r="BI165" s="3">
        <v>43922</v>
      </c>
      <c r="BJ165">
        <v>152.11000000000001</v>
      </c>
      <c r="BK165">
        <f t="shared" si="68"/>
        <v>0.96449178872614294</v>
      </c>
      <c r="BL165">
        <f t="shared" si="69"/>
        <v>-3.6153960175814778E-2</v>
      </c>
      <c r="BN165" s="3">
        <v>43922</v>
      </c>
      <c r="BO165">
        <v>7486.29</v>
      </c>
      <c r="BP165">
        <f t="shared" si="70"/>
        <v>0.95812248032251868</v>
      </c>
      <c r="BQ165">
        <f t="shared" si="71"/>
        <v>-4.2779659159888309E-2</v>
      </c>
      <c r="BS165" s="3">
        <v>43922</v>
      </c>
      <c r="BT165">
        <v>364.08</v>
      </c>
      <c r="BU165">
        <f t="shared" si="72"/>
        <v>0.96958721704394135</v>
      </c>
      <c r="BV165">
        <f t="shared" si="73"/>
        <v>-3.0884847495802996E-2</v>
      </c>
      <c r="BX165" s="3">
        <v>43922</v>
      </c>
      <c r="BY165">
        <v>6.0768000000000004</v>
      </c>
      <c r="BZ165">
        <f t="shared" si="74"/>
        <v>0.92212443095599406</v>
      </c>
      <c r="CA165">
        <f t="shared" si="75"/>
        <v>-8.1075106878586031E-2</v>
      </c>
      <c r="CC165" s="3">
        <v>43922</v>
      </c>
      <c r="CD165">
        <v>54.62</v>
      </c>
      <c r="CE165">
        <f t="shared" si="76"/>
        <v>0.99939070467839997</v>
      </c>
      <c r="CF165">
        <f t="shared" si="77"/>
        <v>-6.094810174273929E-4</v>
      </c>
      <c r="CH165" s="3">
        <v>43922</v>
      </c>
      <c r="CI165">
        <v>24.74</v>
      </c>
      <c r="CJ165">
        <f t="shared" si="78"/>
        <v>0.93889943074003779</v>
      </c>
      <c r="CK165">
        <f t="shared" si="79"/>
        <v>-6.304690802302966E-2</v>
      </c>
      <c r="CM165" s="3">
        <v>43922</v>
      </c>
      <c r="CN165">
        <v>31.034700000000001</v>
      </c>
      <c r="CO165">
        <f t="shared" si="80"/>
        <v>0.97273129037414563</v>
      </c>
      <c r="CP165">
        <f t="shared" si="81"/>
        <v>-2.7647401047861935E-2</v>
      </c>
      <c r="CR165" s="3">
        <v>43922</v>
      </c>
      <c r="CS165">
        <v>13.984</v>
      </c>
      <c r="CT165">
        <f t="shared" si="82"/>
        <v>0.99191374663072773</v>
      </c>
      <c r="CU165">
        <f t="shared" si="83"/>
        <v>-8.1191244385042417E-3</v>
      </c>
      <c r="CW165" s="3">
        <v>43922</v>
      </c>
      <c r="CX165">
        <v>32.103999999999999</v>
      </c>
      <c r="CY165">
        <f t="shared" si="84"/>
        <v>0.91900587975977144</v>
      </c>
      <c r="CZ165">
        <f t="shared" si="85"/>
        <v>-8.4462758649342093E-2</v>
      </c>
      <c r="DB165" s="3">
        <v>43922</v>
      </c>
      <c r="DC165">
        <v>93.9</v>
      </c>
      <c r="DD165">
        <f t="shared" si="86"/>
        <v>0.99024518850514109</v>
      </c>
      <c r="DE165">
        <f t="shared" si="87"/>
        <v>-9.8027013607453646E-3</v>
      </c>
    </row>
    <row r="166" spans="1:109">
      <c r="A166" s="3">
        <v>43923</v>
      </c>
      <c r="B166">
        <v>95.941500000000005</v>
      </c>
      <c r="C166">
        <f t="shared" si="44"/>
        <v>1.005834250668344</v>
      </c>
      <c r="D166">
        <f t="shared" si="45"/>
        <v>5.8172973359475267E-3</v>
      </c>
      <c r="F166" s="3">
        <v>43923</v>
      </c>
      <c r="G166">
        <v>117.64</v>
      </c>
      <c r="H166">
        <f t="shared" si="46"/>
        <v>1.0429078014184396</v>
      </c>
      <c r="I166">
        <f t="shared" si="47"/>
        <v>4.2012774621835683E-2</v>
      </c>
      <c r="K166" s="3">
        <v>43923</v>
      </c>
      <c r="L166">
        <v>61.232500000000002</v>
      </c>
      <c r="M166">
        <f t="shared" si="48"/>
        <v>1.0166867294840398</v>
      </c>
      <c r="N166">
        <f t="shared" si="49"/>
        <v>1.6549035675227041E-2</v>
      </c>
      <c r="P166" s="3">
        <v>43923</v>
      </c>
      <c r="Q166">
        <v>179.73</v>
      </c>
      <c r="R166">
        <f t="shared" si="50"/>
        <v>1.0214833759590793</v>
      </c>
      <c r="S166">
        <f t="shared" si="51"/>
        <v>2.1255860996349126E-2</v>
      </c>
      <c r="U166" s="3">
        <v>43923</v>
      </c>
      <c r="V166">
        <v>76.12</v>
      </c>
      <c r="W166">
        <f t="shared" si="52"/>
        <v>1.1102683780630105</v>
      </c>
      <c r="X166">
        <f t="shared" si="53"/>
        <v>0.10460176813842438</v>
      </c>
      <c r="Z166" s="3">
        <v>43923</v>
      </c>
      <c r="AA166">
        <v>39.799999999999997</v>
      </c>
      <c r="AB166">
        <f t="shared" si="54"/>
        <v>1.0383511609705192</v>
      </c>
      <c r="AC166">
        <f t="shared" si="55"/>
        <v>3.7634032897928285E-2</v>
      </c>
      <c r="AE166" s="3">
        <v>43923</v>
      </c>
      <c r="AF166">
        <v>38.299999999999997</v>
      </c>
      <c r="AG166">
        <f t="shared" si="56"/>
        <v>1.1069364161849711</v>
      </c>
      <c r="AH166">
        <f t="shared" si="57"/>
        <v>0.1015962141229217</v>
      </c>
      <c r="AJ166" s="3">
        <v>43923</v>
      </c>
      <c r="AK166">
        <v>40.4</v>
      </c>
      <c r="AL166">
        <f t="shared" si="58"/>
        <v>1.0764721556088461</v>
      </c>
      <c r="AM166">
        <f t="shared" si="59"/>
        <v>7.3689171820174801E-2</v>
      </c>
      <c r="AO166" s="3">
        <v>43923</v>
      </c>
      <c r="AP166">
        <v>11.52</v>
      </c>
      <c r="AQ166">
        <f t="shared" si="60"/>
        <v>1.0105263157894737</v>
      </c>
      <c r="AR166">
        <f t="shared" si="61"/>
        <v>1.0471299867295437E-2</v>
      </c>
      <c r="AT166" s="3">
        <v>43923</v>
      </c>
      <c r="AU166">
        <v>16.87</v>
      </c>
      <c r="AV166">
        <f t="shared" si="62"/>
        <v>1.0337009803921569</v>
      </c>
      <c r="AW166">
        <f t="shared" si="63"/>
        <v>3.3145547021915973E-2</v>
      </c>
      <c r="AY166" s="3">
        <v>43923</v>
      </c>
      <c r="AZ166">
        <v>87.51</v>
      </c>
      <c r="BA166">
        <f t="shared" si="64"/>
        <v>1.0373399715504978</v>
      </c>
      <c r="BB166">
        <f t="shared" si="65"/>
        <v>3.6659716937165875E-2</v>
      </c>
      <c r="BD166" s="3">
        <v>43923</v>
      </c>
      <c r="BE166">
        <v>50.945799999999998</v>
      </c>
      <c r="BF166">
        <f t="shared" si="66"/>
        <v>1.0537487176092928</v>
      </c>
      <c r="BG166">
        <f t="shared" si="67"/>
        <v>5.2354013355055053E-2</v>
      </c>
      <c r="BI166" s="3">
        <v>43923</v>
      </c>
      <c r="BJ166">
        <v>155.26</v>
      </c>
      <c r="BK166">
        <f t="shared" si="68"/>
        <v>1.0207086976530142</v>
      </c>
      <c r="BL166">
        <f t="shared" si="69"/>
        <v>2.0497187653882639E-2</v>
      </c>
      <c r="BN166" s="3">
        <v>43923</v>
      </c>
      <c r="BO166">
        <v>7635.66</v>
      </c>
      <c r="BP166">
        <f t="shared" si="70"/>
        <v>1.0199524731208649</v>
      </c>
      <c r="BQ166">
        <f t="shared" si="71"/>
        <v>1.9756031231055717E-2</v>
      </c>
      <c r="BS166" s="3">
        <v>43923</v>
      </c>
      <c r="BT166">
        <v>370.08</v>
      </c>
      <c r="BU166">
        <f t="shared" si="72"/>
        <v>1.016479894528675</v>
      </c>
      <c r="BV166">
        <f t="shared" si="73"/>
        <v>1.6345574774742577E-2</v>
      </c>
      <c r="BX166" s="3">
        <v>43923</v>
      </c>
      <c r="BY166">
        <v>6.3868</v>
      </c>
      <c r="BZ166">
        <f t="shared" si="74"/>
        <v>1.0510136914165349</v>
      </c>
      <c r="CA166">
        <f t="shared" si="75"/>
        <v>4.9755118847579403E-2</v>
      </c>
      <c r="CC166" s="3">
        <v>43923</v>
      </c>
      <c r="CD166">
        <v>55.18</v>
      </c>
      <c r="CE166">
        <f t="shared" si="76"/>
        <v>1.0102526547052362</v>
      </c>
      <c r="CF166">
        <f t="shared" si="77"/>
        <v>1.0200452743581074E-2</v>
      </c>
      <c r="CH166" s="3">
        <v>43923</v>
      </c>
      <c r="CI166">
        <v>29.94</v>
      </c>
      <c r="CJ166">
        <f t="shared" si="78"/>
        <v>1.2101859337105902</v>
      </c>
      <c r="CK166">
        <f t="shared" si="79"/>
        <v>0.19077401202714053</v>
      </c>
      <c r="CM166" s="3">
        <v>43923</v>
      </c>
      <c r="CN166">
        <v>32.1295</v>
      </c>
      <c r="CO166">
        <f t="shared" si="80"/>
        <v>1.0352766419523951</v>
      </c>
      <c r="CP166">
        <f t="shared" si="81"/>
        <v>3.466867791307672E-2</v>
      </c>
      <c r="CR166" s="3">
        <v>43923</v>
      </c>
      <c r="CS166">
        <v>14.654</v>
      </c>
      <c r="CT166">
        <f t="shared" si="82"/>
        <v>1.047911899313501</v>
      </c>
      <c r="CU166">
        <f t="shared" si="83"/>
        <v>4.679951682459238E-2</v>
      </c>
      <c r="CW166" s="3">
        <v>43923</v>
      </c>
      <c r="CX166">
        <v>30.297999999999998</v>
      </c>
      <c r="CY166">
        <f t="shared" si="84"/>
        <v>0.94374532768502362</v>
      </c>
      <c r="CZ166">
        <f t="shared" si="85"/>
        <v>-5.7898929228483803E-2</v>
      </c>
      <c r="DB166" s="3">
        <v>43923</v>
      </c>
      <c r="DC166">
        <v>93.53</v>
      </c>
      <c r="DD166">
        <f t="shared" si="86"/>
        <v>0.99605963791267305</v>
      </c>
      <c r="DE166">
        <f t="shared" si="87"/>
        <v>-3.9481457677576206E-3</v>
      </c>
    </row>
    <row r="167" spans="1:109">
      <c r="A167" s="3">
        <v>43924</v>
      </c>
      <c r="B167">
        <v>95.329499999999996</v>
      </c>
      <c r="C167">
        <f t="shared" ref="C167:C230" si="88">B167/B166</f>
        <v>0.99362111286565247</v>
      </c>
      <c r="D167">
        <f t="shared" ref="D167:D230" si="89">LN(B167/B166)</f>
        <v>-6.3993191703306451E-3</v>
      </c>
      <c r="F167" s="3">
        <v>43924</v>
      </c>
      <c r="G167">
        <v>113.32</v>
      </c>
      <c r="H167">
        <f t="shared" ref="H167:H230" si="90">G167/G166</f>
        <v>0.9632777966678</v>
      </c>
      <c r="I167">
        <f t="shared" ref="I167:I230" si="91">LN(G167/G166)</f>
        <v>-3.7413438723478541E-2</v>
      </c>
      <c r="K167" s="3">
        <v>43924</v>
      </c>
      <c r="L167">
        <v>60.352499999999999</v>
      </c>
      <c r="M167">
        <f t="shared" ref="M167:M230" si="92">L167/L166</f>
        <v>0.98562854693177637</v>
      </c>
      <c r="N167">
        <f t="shared" ref="N167:N230" si="93">LN(L167/L166)</f>
        <v>-1.4475722608758856E-2</v>
      </c>
      <c r="P167" s="3">
        <v>43924</v>
      </c>
      <c r="Q167">
        <v>178.34</v>
      </c>
      <c r="R167">
        <f t="shared" ref="R167:R230" si="94">Q167/Q166</f>
        <v>0.99226617704334286</v>
      </c>
      <c r="S167">
        <f t="shared" ref="S167:S230" si="95">LN(Q167/Q166)</f>
        <v>-7.7638840572097842E-3</v>
      </c>
      <c r="U167" s="3">
        <v>43924</v>
      </c>
      <c r="V167">
        <v>75.11</v>
      </c>
      <c r="W167">
        <f t="shared" ref="W167:W230" si="96">V167/V166</f>
        <v>0.98673147661586957</v>
      </c>
      <c r="X167">
        <f t="shared" ref="X167:X230" si="97">LN(V167/V166)</f>
        <v>-1.335733673002844E-2</v>
      </c>
      <c r="Z167" s="3">
        <v>43924</v>
      </c>
      <c r="AA167">
        <v>39.06</v>
      </c>
      <c r="AB167">
        <f t="shared" ref="AB167:AB230" si="98">AA167/AA166</f>
        <v>0.98140703517587957</v>
      </c>
      <c r="AC167">
        <f t="shared" ref="AC167:AC230" si="99">LN(AA167/AA166)</f>
        <v>-1.8767986841858968E-2</v>
      </c>
      <c r="AE167" s="3">
        <v>43924</v>
      </c>
      <c r="AF167">
        <v>39.89</v>
      </c>
      <c r="AG167">
        <f t="shared" ref="AG167:AG230" si="100">AF167/AF166</f>
        <v>1.0415143603133161</v>
      </c>
      <c r="AH167">
        <f t="shared" ref="AH167:AH230" si="101">LN(AF167/AF166)</f>
        <v>4.0675769730715142E-2</v>
      </c>
      <c r="AJ167" s="3">
        <v>43924</v>
      </c>
      <c r="AK167">
        <v>39.21</v>
      </c>
      <c r="AL167">
        <f t="shared" ref="AL167:AL230" si="102">AK167/AK166</f>
        <v>0.97054455445544563</v>
      </c>
      <c r="AM167">
        <f t="shared" ref="AM167:AM230" si="103">LN(AK167/AK166)</f>
        <v>-2.9897968662864028E-2</v>
      </c>
      <c r="AO167" s="3">
        <v>43924</v>
      </c>
      <c r="AP167">
        <v>11.43</v>
      </c>
      <c r="AQ167">
        <f t="shared" ref="AQ167:AQ230" si="104">AP167/AP166</f>
        <v>0.9921875</v>
      </c>
      <c r="AR167">
        <f t="shared" ref="AR167:AR230" si="105">LN(AP167/AP166)</f>
        <v>-7.8431774610258926E-3</v>
      </c>
      <c r="AT167" s="3">
        <v>43924</v>
      </c>
      <c r="AU167">
        <v>16.25</v>
      </c>
      <c r="AV167">
        <f t="shared" ref="AV167:AV230" si="106">AU167/AU166</f>
        <v>0.96324836988737395</v>
      </c>
      <c r="AW167">
        <f t="shared" ref="AW167:AW230" si="107">LN(AU167/AU166)</f>
        <v>-3.7443987782130539E-2</v>
      </c>
      <c r="AY167" s="3">
        <v>43924</v>
      </c>
      <c r="AZ167">
        <v>84.05</v>
      </c>
      <c r="BA167">
        <f t="shared" ref="BA167:BA230" si="108">AZ167/AZ166</f>
        <v>0.96046166152439716</v>
      </c>
      <c r="BB167">
        <f t="shared" ref="BB167:BB230" si="109">LN(AZ167/AZ166)</f>
        <v>-4.0341212693115185E-2</v>
      </c>
      <c r="BD167" s="3">
        <v>43924</v>
      </c>
      <c r="BE167">
        <v>51.8521</v>
      </c>
      <c r="BF167">
        <f t="shared" ref="BF167:BF230" si="110">BE167/BE166</f>
        <v>1.0177894939327679</v>
      </c>
      <c r="BG167">
        <f t="shared" ref="BG167:BG230" si="111">LN(BE167/BE166)</f>
        <v>1.7633112789557256E-2</v>
      </c>
      <c r="BI167" s="3">
        <v>43924</v>
      </c>
      <c r="BJ167">
        <v>153.83000000000001</v>
      </c>
      <c r="BK167">
        <f t="shared" ref="BK167:BK230" si="112">BJ167/BJ166</f>
        <v>0.9907896431791835</v>
      </c>
      <c r="BL167">
        <f t="shared" ref="BL167:BL230" si="113">LN(BJ167/BJ166)</f>
        <v>-9.2530344098743656E-3</v>
      </c>
      <c r="BN167" s="3">
        <v>43924</v>
      </c>
      <c r="BO167">
        <v>7528.11</v>
      </c>
      <c r="BP167">
        <f t="shared" ref="BP167:BP230" si="114">BO167/BO166</f>
        <v>0.98591477357556512</v>
      </c>
      <c r="BQ167">
        <f t="shared" ref="BQ167:BQ230" si="115">LN(BO167/BO166)</f>
        <v>-1.41853646512923E-2</v>
      </c>
      <c r="BS167" s="3">
        <v>43924</v>
      </c>
      <c r="BT167">
        <v>361.76</v>
      </c>
      <c r="BU167">
        <f t="shared" ref="BU167:BU230" si="116">BT167/BT166</f>
        <v>0.97751837440553391</v>
      </c>
      <c r="BV167">
        <f t="shared" ref="BV167:BV230" si="117">LN(BT167/BT166)</f>
        <v>-2.2738189953469368E-2</v>
      </c>
      <c r="BX167" s="3">
        <v>43924</v>
      </c>
      <c r="BY167">
        <v>6.0978000000000003</v>
      </c>
      <c r="BZ167">
        <f t="shared" ref="BZ167:BZ230" si="118">BY167/BY166</f>
        <v>0.95475042274691557</v>
      </c>
      <c r="CA167">
        <f t="shared" ref="CA167:CA230" si="119">LN(BY167/BY166)</f>
        <v>-4.6305310093770452E-2</v>
      </c>
      <c r="CC167" s="3">
        <v>43924</v>
      </c>
      <c r="CD167">
        <v>54.22</v>
      </c>
      <c r="CE167">
        <f t="shared" ref="CE167:CE230" si="120">CD167/CD166</f>
        <v>0.98260239217107648</v>
      </c>
      <c r="CF167">
        <f t="shared" ref="CF167:CF230" si="121">LN(CD167/CD166)</f>
        <v>-1.7550724718620559E-2</v>
      </c>
      <c r="CH167" s="3">
        <v>43924</v>
      </c>
      <c r="CI167">
        <v>34.11</v>
      </c>
      <c r="CJ167">
        <f t="shared" ref="CJ167:CJ230" si="122">CI167/CI166</f>
        <v>1.1392785571142283</v>
      </c>
      <c r="CK167">
        <f t="shared" ref="CK167:CK230" si="123">LN(CI167/CI166)</f>
        <v>0.13039521743907195</v>
      </c>
      <c r="CM167" s="3">
        <v>43924</v>
      </c>
      <c r="CN167">
        <v>32.882100000000001</v>
      </c>
      <c r="CO167">
        <f t="shared" ref="CO167:CO230" si="124">CN167/CN166</f>
        <v>1.0234239561773448</v>
      </c>
      <c r="CP167">
        <f t="shared" ref="CP167:CP230" si="125">LN(CN167/CN166)</f>
        <v>2.3153825535191172E-2</v>
      </c>
      <c r="CR167" s="3">
        <v>43924</v>
      </c>
      <c r="CS167">
        <v>14.436</v>
      </c>
      <c r="CT167">
        <f t="shared" ref="CT167:CT230" si="126">CS167/CS166</f>
        <v>0.98512351576361401</v>
      </c>
      <c r="CU167">
        <f t="shared" ref="CU167:CU230" si="127">LN(CS167/CS166)</f>
        <v>-1.498824895723001E-2</v>
      </c>
      <c r="CW167" s="3">
        <v>43924</v>
      </c>
      <c r="CX167">
        <v>32.000700000000002</v>
      </c>
      <c r="CY167">
        <f t="shared" ref="CY167:CY230" si="128">CX167/CX166</f>
        <v>1.0561984289392041</v>
      </c>
      <c r="CZ167">
        <f t="shared" ref="CZ167:CZ230" si="129">LN(CX167/CX166)</f>
        <v>5.4676073824340567E-2</v>
      </c>
      <c r="DB167" s="3">
        <v>43924</v>
      </c>
      <c r="DC167">
        <v>92.74</v>
      </c>
      <c r="DD167">
        <f t="shared" ref="DD167:DD230" si="130">DC167/DC166</f>
        <v>0.99155351224206134</v>
      </c>
      <c r="DE167">
        <f t="shared" ref="DE167:DE230" si="131">LN(DC167/DC166)</f>
        <v>-8.4823614831448721E-3</v>
      </c>
    </row>
    <row r="168" spans="1:109">
      <c r="A168" s="3">
        <v>43927</v>
      </c>
      <c r="B168">
        <v>99.879499999999993</v>
      </c>
      <c r="C168">
        <f t="shared" si="88"/>
        <v>1.0477291919080662</v>
      </c>
      <c r="D168">
        <f t="shared" si="89"/>
        <v>4.6625147838735906E-2</v>
      </c>
      <c r="F168" s="3">
        <v>43927</v>
      </c>
      <c r="G168">
        <v>121.52</v>
      </c>
      <c r="H168">
        <f t="shared" si="90"/>
        <v>1.0723614542887399</v>
      </c>
      <c r="I168">
        <f t="shared" si="91"/>
        <v>6.9863183325201625E-2</v>
      </c>
      <c r="K168" s="3">
        <v>43927</v>
      </c>
      <c r="L168">
        <v>65.617500000000007</v>
      </c>
      <c r="M168">
        <f t="shared" si="92"/>
        <v>1.0872374798061391</v>
      </c>
      <c r="N168">
        <f t="shared" si="93"/>
        <v>8.3640056960131812E-2</v>
      </c>
      <c r="P168" s="3">
        <v>43927</v>
      </c>
      <c r="Q168">
        <v>185.24</v>
      </c>
      <c r="R168">
        <f t="shared" si="94"/>
        <v>1.0386901424245822</v>
      </c>
      <c r="S168">
        <f t="shared" si="95"/>
        <v>3.7960440905817815E-2</v>
      </c>
      <c r="U168" s="3">
        <v>43927</v>
      </c>
      <c r="V168">
        <v>80.39</v>
      </c>
      <c r="W168">
        <f t="shared" si="96"/>
        <v>1.0702968978831049</v>
      </c>
      <c r="X168">
        <f t="shared" si="97"/>
        <v>6.7936084641949154E-2</v>
      </c>
      <c r="Z168" s="3">
        <v>43927</v>
      </c>
      <c r="AA168">
        <v>41.43</v>
      </c>
      <c r="AB168">
        <f t="shared" si="98"/>
        <v>1.0606758832565284</v>
      </c>
      <c r="AC168">
        <f t="shared" si="99"/>
        <v>5.8906330640777549E-2</v>
      </c>
      <c r="AE168" s="3">
        <v>43927</v>
      </c>
      <c r="AF168">
        <v>39.43</v>
      </c>
      <c r="AG168">
        <f t="shared" si="100"/>
        <v>0.98846828779142637</v>
      </c>
      <c r="AH168">
        <f t="shared" si="101"/>
        <v>-1.15987180277795E-2</v>
      </c>
      <c r="AJ168" s="3">
        <v>43927</v>
      </c>
      <c r="AK168">
        <v>40.47</v>
      </c>
      <c r="AL168">
        <f t="shared" si="102"/>
        <v>1.0321346595256311</v>
      </c>
      <c r="AM168">
        <f t="shared" si="103"/>
        <v>3.1629142583533824E-2</v>
      </c>
      <c r="AO168" s="3">
        <v>43927</v>
      </c>
      <c r="AP168">
        <v>12.59</v>
      </c>
      <c r="AQ168">
        <f t="shared" si="104"/>
        <v>1.1014873140857393</v>
      </c>
      <c r="AR168">
        <f t="shared" si="105"/>
        <v>9.6661370249536527E-2</v>
      </c>
      <c r="AT168" s="3">
        <v>43927</v>
      </c>
      <c r="AU168">
        <v>17.260000000000002</v>
      </c>
      <c r="AV168">
        <f t="shared" si="106"/>
        <v>1.0621538461538462</v>
      </c>
      <c r="AW168">
        <f t="shared" si="107"/>
        <v>6.0298776879535464E-2</v>
      </c>
      <c r="AY168" s="3">
        <v>43927</v>
      </c>
      <c r="AZ168">
        <v>89.46</v>
      </c>
      <c r="BA168">
        <f t="shared" si="108"/>
        <v>1.0643664485425341</v>
      </c>
      <c r="BB168">
        <f t="shared" si="109"/>
        <v>6.2379738150077385E-2</v>
      </c>
      <c r="BD168" s="3">
        <v>43927</v>
      </c>
      <c r="BE168">
        <v>54.833100000000002</v>
      </c>
      <c r="BF168">
        <f t="shared" si="110"/>
        <v>1.0574904391528983</v>
      </c>
      <c r="BG168">
        <f t="shared" si="111"/>
        <v>5.5898590907258905E-2</v>
      </c>
      <c r="BI168" s="3">
        <v>43927</v>
      </c>
      <c r="BJ168">
        <v>165.27</v>
      </c>
      <c r="BK168">
        <f t="shared" si="112"/>
        <v>1.0743678086199051</v>
      </c>
      <c r="BL168">
        <f t="shared" si="113"/>
        <v>7.1732403585075155E-2</v>
      </c>
      <c r="BN168" s="3">
        <v>43927</v>
      </c>
      <c r="BO168">
        <v>8081.66</v>
      </c>
      <c r="BP168">
        <f t="shared" si="114"/>
        <v>1.0735310722080309</v>
      </c>
      <c r="BQ168">
        <f t="shared" si="115"/>
        <v>7.0953282685418423E-2</v>
      </c>
      <c r="BS168" s="3">
        <v>43927</v>
      </c>
      <c r="BT168">
        <v>379.96</v>
      </c>
      <c r="BU168">
        <f t="shared" si="116"/>
        <v>1.0503095975232197</v>
      </c>
      <c r="BV168">
        <f t="shared" si="117"/>
        <v>4.9084975492321901E-2</v>
      </c>
      <c r="BX168" s="3">
        <v>43927</v>
      </c>
      <c r="BY168">
        <v>6.71</v>
      </c>
      <c r="BZ168">
        <f t="shared" si="118"/>
        <v>1.1003968644429138</v>
      </c>
      <c r="CA168">
        <f t="shared" si="119"/>
        <v>9.5670900593951724E-2</v>
      </c>
      <c r="CC168" s="3">
        <v>43927</v>
      </c>
      <c r="CD168">
        <v>57.113300000000002</v>
      </c>
      <c r="CE168">
        <f t="shared" si="120"/>
        <v>1.0533622279601624</v>
      </c>
      <c r="CF168">
        <f t="shared" si="121"/>
        <v>5.1987170162220528E-2</v>
      </c>
      <c r="CH168" s="3">
        <v>43927</v>
      </c>
      <c r="CI168">
        <v>33.049999999999997</v>
      </c>
      <c r="CJ168">
        <f t="shared" si="122"/>
        <v>0.9689240691879214</v>
      </c>
      <c r="CK168">
        <f t="shared" si="123"/>
        <v>-3.1569030132859104E-2</v>
      </c>
      <c r="CM168" s="3">
        <v>43927</v>
      </c>
      <c r="CN168">
        <v>33.791200000000003</v>
      </c>
      <c r="CO168">
        <f t="shared" si="124"/>
        <v>1.0276472609717751</v>
      </c>
      <c r="CP168">
        <f t="shared" si="125"/>
        <v>2.7271976799528048E-2</v>
      </c>
      <c r="CR168" s="3">
        <v>43927</v>
      </c>
      <c r="CS168">
        <v>15.111000000000001</v>
      </c>
      <c r="CT168">
        <f t="shared" si="126"/>
        <v>1.0467581047381547</v>
      </c>
      <c r="CU168">
        <f t="shared" si="127"/>
        <v>4.5697868651081074E-2</v>
      </c>
      <c r="CW168" s="3">
        <v>43927</v>
      </c>
      <c r="CX168">
        <v>34.415999999999997</v>
      </c>
      <c r="CY168">
        <f t="shared" si="128"/>
        <v>1.0754764739521321</v>
      </c>
      <c r="CZ168">
        <f t="shared" si="129"/>
        <v>7.2763794964901818E-2</v>
      </c>
      <c r="DB168" s="3">
        <v>43927</v>
      </c>
      <c r="DC168">
        <v>95.76</v>
      </c>
      <c r="DD168">
        <f t="shared" si="130"/>
        <v>1.0325641578606859</v>
      </c>
      <c r="DE168">
        <f t="shared" si="131"/>
        <v>3.2045182286403039E-2</v>
      </c>
    </row>
    <row r="169" spans="1:109">
      <c r="A169" s="3">
        <v>43928</v>
      </c>
      <c r="B169">
        <v>100.58</v>
      </c>
      <c r="C169">
        <f t="shared" si="88"/>
        <v>1.0070134512087066</v>
      </c>
      <c r="D169">
        <f t="shared" si="89"/>
        <v>6.9889713519850419E-3</v>
      </c>
      <c r="F169" s="3">
        <v>43928</v>
      </c>
      <c r="G169">
        <v>118.27</v>
      </c>
      <c r="H169">
        <f t="shared" si="90"/>
        <v>0.97325543120474001</v>
      </c>
      <c r="I169">
        <f t="shared" si="91"/>
        <v>-2.710871202449186E-2</v>
      </c>
      <c r="K169" s="3">
        <v>43928</v>
      </c>
      <c r="L169">
        <v>64.857500000000002</v>
      </c>
      <c r="M169">
        <f t="shared" si="92"/>
        <v>0.98841772393035388</v>
      </c>
      <c r="N169">
        <f t="shared" si="93"/>
        <v>-1.164987308758943E-2</v>
      </c>
      <c r="P169" s="3">
        <v>43928</v>
      </c>
      <c r="Q169">
        <v>185.25</v>
      </c>
      <c r="R169">
        <f t="shared" si="94"/>
        <v>1.0000539840207299</v>
      </c>
      <c r="S169">
        <f t="shared" si="95"/>
        <v>5.3982563645061403E-5</v>
      </c>
      <c r="U169" s="3">
        <v>43928</v>
      </c>
      <c r="V169">
        <v>80.92</v>
      </c>
      <c r="W169">
        <f t="shared" si="96"/>
        <v>1.0065928598084339</v>
      </c>
      <c r="X169">
        <f t="shared" si="97"/>
        <v>6.5712219596753075E-3</v>
      </c>
      <c r="Z169" s="3">
        <v>43928</v>
      </c>
      <c r="AA169">
        <v>40.64</v>
      </c>
      <c r="AB169">
        <f t="shared" si="98"/>
        <v>0.98093169201062036</v>
      </c>
      <c r="AC169">
        <f t="shared" si="99"/>
        <v>-1.9252452819083953E-2</v>
      </c>
      <c r="AE169" s="3">
        <v>43928</v>
      </c>
      <c r="AF169">
        <v>41.33</v>
      </c>
      <c r="AG169">
        <f t="shared" si="100"/>
        <v>1.0481866599036267</v>
      </c>
      <c r="AH169">
        <f t="shared" si="101"/>
        <v>4.7061680634105194E-2</v>
      </c>
      <c r="AJ169" s="3">
        <v>43928</v>
      </c>
      <c r="AK169">
        <v>41.24</v>
      </c>
      <c r="AL169">
        <f t="shared" si="102"/>
        <v>1.0190264393377813</v>
      </c>
      <c r="AM169">
        <f t="shared" si="103"/>
        <v>1.8847700260985149E-2</v>
      </c>
      <c r="AO169" s="3">
        <v>43928</v>
      </c>
      <c r="AP169">
        <v>13.2</v>
      </c>
      <c r="AQ169">
        <f t="shared" si="104"/>
        <v>1.0484511517077044</v>
      </c>
      <c r="AR169">
        <f t="shared" si="105"/>
        <v>4.731398153606927E-2</v>
      </c>
      <c r="AT169" s="3">
        <v>43928</v>
      </c>
      <c r="AU169">
        <v>16.670000000000002</v>
      </c>
      <c r="AV169">
        <f t="shared" si="106"/>
        <v>0.96581691772885281</v>
      </c>
      <c r="AW169">
        <f t="shared" si="107"/>
        <v>-3.4780988892579287E-2</v>
      </c>
      <c r="AY169" s="3">
        <v>43928</v>
      </c>
      <c r="AZ169">
        <v>90.64</v>
      </c>
      <c r="BA169">
        <f t="shared" si="108"/>
        <v>1.0131902526268723</v>
      </c>
      <c r="BB169">
        <f t="shared" si="109"/>
        <v>1.3104018715048824E-2</v>
      </c>
      <c r="BD169" s="3">
        <v>43928</v>
      </c>
      <c r="BE169">
        <v>55.392499999999998</v>
      </c>
      <c r="BF169">
        <f t="shared" si="110"/>
        <v>1.0102018671204072</v>
      </c>
      <c r="BG169">
        <f t="shared" si="111"/>
        <v>1.015017931817992E-2</v>
      </c>
      <c r="BI169" s="3">
        <v>43928</v>
      </c>
      <c r="BJ169">
        <v>163.49</v>
      </c>
      <c r="BK169">
        <f t="shared" si="112"/>
        <v>0.98922974526532337</v>
      </c>
      <c r="BL169">
        <f t="shared" si="113"/>
        <v>-1.0828673765413773E-2</v>
      </c>
      <c r="BN169" s="3">
        <v>43928</v>
      </c>
      <c r="BO169">
        <v>8049.31</v>
      </c>
      <c r="BP169">
        <f t="shared" si="114"/>
        <v>0.99599710950473053</v>
      </c>
      <c r="BQ169">
        <f t="shared" si="115"/>
        <v>-4.0109235054341394E-3</v>
      </c>
      <c r="BS169" s="3">
        <v>43928</v>
      </c>
      <c r="BT169">
        <v>372.28</v>
      </c>
      <c r="BU169">
        <f t="shared" si="116"/>
        <v>0.97978734603642492</v>
      </c>
      <c r="BV169">
        <f t="shared" si="117"/>
        <v>-2.0419724704471932E-2</v>
      </c>
      <c r="BX169" s="3">
        <v>43928</v>
      </c>
      <c r="BY169">
        <v>6.4756999999999998</v>
      </c>
      <c r="BZ169">
        <f t="shared" si="118"/>
        <v>0.96508196721311468</v>
      </c>
      <c r="CA169">
        <f t="shared" si="119"/>
        <v>-3.5542241133141333E-2</v>
      </c>
      <c r="CC169" s="3">
        <v>43928</v>
      </c>
      <c r="CD169">
        <v>57.603299999999997</v>
      </c>
      <c r="CE169">
        <f t="shared" si="120"/>
        <v>1.0085794377141575</v>
      </c>
      <c r="CF169">
        <f t="shared" si="121"/>
        <v>8.5428434946673293E-3</v>
      </c>
      <c r="CH169" s="3">
        <v>43928</v>
      </c>
      <c r="CI169">
        <v>31.87</v>
      </c>
      <c r="CJ169">
        <f t="shared" si="122"/>
        <v>0.9642965204236007</v>
      </c>
      <c r="CK169">
        <f t="shared" si="123"/>
        <v>-3.635643786845015E-2</v>
      </c>
      <c r="CM169" s="3">
        <v>43928</v>
      </c>
      <c r="CN169">
        <v>32.852800000000002</v>
      </c>
      <c r="CO169">
        <f t="shared" si="124"/>
        <v>0.97222945618977719</v>
      </c>
      <c r="CP169">
        <f t="shared" si="125"/>
        <v>-2.8163436342035591E-2</v>
      </c>
      <c r="CR169" s="3">
        <v>43928</v>
      </c>
      <c r="CS169">
        <v>15.48</v>
      </c>
      <c r="CT169">
        <f t="shared" si="126"/>
        <v>1.0244192972007147</v>
      </c>
      <c r="CU169">
        <f t="shared" si="127"/>
        <v>2.4125912729957871E-2</v>
      </c>
      <c r="CW169" s="3">
        <v>43928</v>
      </c>
      <c r="CX169">
        <v>36.363399999999999</v>
      </c>
      <c r="CY169">
        <f t="shared" si="128"/>
        <v>1.0565841469084147</v>
      </c>
      <c r="CZ169">
        <f t="shared" si="129"/>
        <v>5.5041201763112155E-2</v>
      </c>
      <c r="DB169" s="3">
        <v>43928</v>
      </c>
      <c r="DC169">
        <v>95.06</v>
      </c>
      <c r="DD169">
        <f t="shared" si="130"/>
        <v>0.99269005847953218</v>
      </c>
      <c r="DE169">
        <f t="shared" si="131"/>
        <v>-7.3367900638543204E-3</v>
      </c>
    </row>
    <row r="170" spans="1:109">
      <c r="A170" s="3">
        <v>43929</v>
      </c>
      <c r="B170">
        <v>102.15</v>
      </c>
      <c r="C170">
        <f t="shared" si="88"/>
        <v>1.0156094651024061</v>
      </c>
      <c r="D170">
        <f t="shared" si="89"/>
        <v>1.5488890519812445E-2</v>
      </c>
      <c r="F170" s="3">
        <v>43929</v>
      </c>
      <c r="G170">
        <v>125.35</v>
      </c>
      <c r="H170">
        <f t="shared" si="90"/>
        <v>1.0598630252811363</v>
      </c>
      <c r="I170">
        <f t="shared" si="91"/>
        <v>5.8139678341276806E-2</v>
      </c>
      <c r="K170" s="3">
        <v>43929</v>
      </c>
      <c r="L170">
        <v>66.517499999999998</v>
      </c>
      <c r="M170">
        <f t="shared" si="92"/>
        <v>1.0255945727171105</v>
      </c>
      <c r="N170">
        <f t="shared" si="93"/>
        <v>2.5272515357777109E-2</v>
      </c>
      <c r="P170" s="3">
        <v>43929</v>
      </c>
      <c r="Q170">
        <v>191.01</v>
      </c>
      <c r="R170">
        <f t="shared" si="94"/>
        <v>1.0310931174089069</v>
      </c>
      <c r="S170">
        <f t="shared" si="95"/>
        <v>3.061951852084736E-2</v>
      </c>
      <c r="U170" s="3">
        <v>43929</v>
      </c>
      <c r="V170">
        <v>85.98</v>
      </c>
      <c r="W170">
        <f t="shared" si="96"/>
        <v>1.0625308947108256</v>
      </c>
      <c r="X170">
        <f t="shared" si="97"/>
        <v>6.0653698768590877E-2</v>
      </c>
      <c r="Z170" s="3">
        <v>43929</v>
      </c>
      <c r="AA170">
        <v>41.74</v>
      </c>
      <c r="AB170">
        <f t="shared" si="98"/>
        <v>1.0270669291338583</v>
      </c>
      <c r="AC170">
        <f t="shared" si="99"/>
        <v>2.6707098378828301E-2</v>
      </c>
      <c r="AE170" s="3">
        <v>43929</v>
      </c>
      <c r="AF170">
        <v>45.29</v>
      </c>
      <c r="AG170">
        <f t="shared" si="100"/>
        <v>1.0958141785627873</v>
      </c>
      <c r="AH170">
        <f t="shared" si="101"/>
        <v>9.1497629044481485E-2</v>
      </c>
      <c r="AJ170" s="3">
        <v>43929</v>
      </c>
      <c r="AK170">
        <v>43.85</v>
      </c>
      <c r="AL170">
        <f t="shared" si="102"/>
        <v>1.0632880698351115</v>
      </c>
      <c r="AM170">
        <f t="shared" si="103"/>
        <v>6.1366059669432815E-2</v>
      </c>
      <c r="AO170" s="3">
        <v>43929</v>
      </c>
      <c r="AP170">
        <v>13.61</v>
      </c>
      <c r="AQ170">
        <f t="shared" si="104"/>
        <v>1.031060606060606</v>
      </c>
      <c r="AR170">
        <f t="shared" si="105"/>
        <v>3.0587987071049486E-2</v>
      </c>
      <c r="AT170" s="3">
        <v>43929</v>
      </c>
      <c r="AU170">
        <v>17.690000000000001</v>
      </c>
      <c r="AV170">
        <f t="shared" si="106"/>
        <v>1.0611877624475106</v>
      </c>
      <c r="AW170">
        <f t="shared" si="107"/>
        <v>5.9388811408991334E-2</v>
      </c>
      <c r="AY170" s="3">
        <v>43929</v>
      </c>
      <c r="AZ170">
        <v>94.3</v>
      </c>
      <c r="BA170">
        <f t="shared" si="108"/>
        <v>1.0403795233892321</v>
      </c>
      <c r="BB170">
        <f t="shared" si="109"/>
        <v>3.958557291966093E-2</v>
      </c>
      <c r="BD170" s="3">
        <v>43929</v>
      </c>
      <c r="BE170">
        <v>58.777099999999997</v>
      </c>
      <c r="BF170">
        <f t="shared" si="110"/>
        <v>1.0611021347655369</v>
      </c>
      <c r="BG170">
        <f t="shared" si="111"/>
        <v>5.9308117737375099E-2</v>
      </c>
      <c r="BI170" s="3">
        <v>43929</v>
      </c>
      <c r="BJ170">
        <v>165.13</v>
      </c>
      <c r="BK170">
        <f t="shared" si="112"/>
        <v>1.010031194568475</v>
      </c>
      <c r="BL170">
        <f t="shared" si="113"/>
        <v>9.9812160875757169E-3</v>
      </c>
      <c r="BN170" s="3">
        <v>43929</v>
      </c>
      <c r="BO170">
        <v>8229.5400000000009</v>
      </c>
      <c r="BP170">
        <f t="shared" si="114"/>
        <v>1.0223907390819835</v>
      </c>
      <c r="BQ170">
        <f t="shared" si="115"/>
        <v>2.2143746581704989E-2</v>
      </c>
      <c r="BS170" s="3">
        <v>43929</v>
      </c>
      <c r="BT170">
        <v>371.12</v>
      </c>
      <c r="BU170">
        <f t="shared" si="116"/>
        <v>0.99688406575695721</v>
      </c>
      <c r="BV170">
        <f t="shared" si="117"/>
        <v>-3.1207988740214188E-3</v>
      </c>
      <c r="BX170" s="3">
        <v>43929</v>
      </c>
      <c r="BY170">
        <v>6.6738</v>
      </c>
      <c r="BZ170">
        <f t="shared" si="118"/>
        <v>1.0305912874283862</v>
      </c>
      <c r="CA170">
        <f t="shared" si="119"/>
        <v>3.0132702993452498E-2</v>
      </c>
      <c r="CC170" s="3">
        <v>43929</v>
      </c>
      <c r="CD170">
        <v>58.72</v>
      </c>
      <c r="CE170">
        <f t="shared" si="120"/>
        <v>1.0193860421191148</v>
      </c>
      <c r="CF170">
        <f t="shared" si="121"/>
        <v>1.9200526578852833E-2</v>
      </c>
      <c r="CH170" s="3">
        <v>43929</v>
      </c>
      <c r="CI170">
        <v>32.840000000000003</v>
      </c>
      <c r="CJ170">
        <f t="shared" si="122"/>
        <v>1.0304361468465641</v>
      </c>
      <c r="CK170">
        <f t="shared" si="123"/>
        <v>2.9982156154982412E-2</v>
      </c>
      <c r="CM170" s="3">
        <v>43929</v>
      </c>
      <c r="CN170">
        <v>33.820500000000003</v>
      </c>
      <c r="CO170">
        <f t="shared" si="124"/>
        <v>1.0294556323966297</v>
      </c>
      <c r="CP170">
        <f t="shared" si="125"/>
        <v>2.9030150293442206E-2</v>
      </c>
      <c r="CR170" s="3">
        <v>43929</v>
      </c>
      <c r="CS170">
        <v>15.205</v>
      </c>
      <c r="CT170">
        <f t="shared" si="126"/>
        <v>0.98223514211886298</v>
      </c>
      <c r="CU170">
        <f t="shared" si="127"/>
        <v>-1.7924547032253157E-2</v>
      </c>
      <c r="CW170" s="3">
        <v>43929</v>
      </c>
      <c r="CX170">
        <v>36.589399999999998</v>
      </c>
      <c r="CY170">
        <f t="shared" si="128"/>
        <v>1.0062150403977626</v>
      </c>
      <c r="CZ170">
        <f t="shared" si="129"/>
        <v>6.1958066852518855E-3</v>
      </c>
      <c r="DB170" s="3">
        <v>43929</v>
      </c>
      <c r="DC170">
        <v>96.59</v>
      </c>
      <c r="DD170">
        <f t="shared" si="130"/>
        <v>1.0160950978329477</v>
      </c>
      <c r="DE170">
        <f t="shared" si="131"/>
        <v>1.5966945005341258E-2</v>
      </c>
    </row>
    <row r="171" spans="1:109">
      <c r="A171" s="3">
        <v>43930</v>
      </c>
      <c r="B171">
        <v>102.13800000000001</v>
      </c>
      <c r="C171">
        <f t="shared" si="88"/>
        <v>0.99988252569750369</v>
      </c>
      <c r="D171">
        <f t="shared" si="89"/>
        <v>-1.1748120314262327E-4</v>
      </c>
      <c r="F171" s="3">
        <v>43930</v>
      </c>
      <c r="G171">
        <v>131.75</v>
      </c>
      <c r="H171">
        <f t="shared" si="90"/>
        <v>1.0510570402871959</v>
      </c>
      <c r="I171">
        <f t="shared" si="91"/>
        <v>4.9796362817169385E-2</v>
      </c>
      <c r="K171" s="3">
        <v>43930</v>
      </c>
      <c r="L171">
        <v>66.997500000000002</v>
      </c>
      <c r="M171">
        <f t="shared" si="92"/>
        <v>1.0072161461269591</v>
      </c>
      <c r="N171">
        <f t="shared" si="93"/>
        <v>7.1902343253867421E-3</v>
      </c>
      <c r="P171" s="3">
        <v>43930</v>
      </c>
      <c r="Q171">
        <v>193.84</v>
      </c>
      <c r="R171">
        <f t="shared" si="94"/>
        <v>1.0148159782210355</v>
      </c>
      <c r="S171">
        <f t="shared" si="95"/>
        <v>1.4707293811226622E-2</v>
      </c>
      <c r="U171" s="3">
        <v>43930</v>
      </c>
      <c r="V171">
        <v>84.31</v>
      </c>
      <c r="W171">
        <f t="shared" si="96"/>
        <v>0.98057687834380092</v>
      </c>
      <c r="X171">
        <f t="shared" si="97"/>
        <v>-1.9614229133551167E-2</v>
      </c>
      <c r="Z171" s="3">
        <v>43930</v>
      </c>
      <c r="AA171">
        <v>41.2</v>
      </c>
      <c r="AB171">
        <f t="shared" si="98"/>
        <v>0.98706276952563488</v>
      </c>
      <c r="AC171">
        <f t="shared" si="99"/>
        <v>-1.3021645293573992E-2</v>
      </c>
      <c r="AE171" s="3">
        <v>43930</v>
      </c>
      <c r="AF171">
        <v>44.82</v>
      </c>
      <c r="AG171">
        <f t="shared" si="100"/>
        <v>0.98962243320821375</v>
      </c>
      <c r="AH171">
        <f t="shared" si="101"/>
        <v>-1.0431789195341549E-2</v>
      </c>
      <c r="AJ171" s="3">
        <v>43930</v>
      </c>
      <c r="AK171">
        <v>43.13</v>
      </c>
      <c r="AL171">
        <f t="shared" si="102"/>
        <v>0.98358038768529077</v>
      </c>
      <c r="AM171">
        <f t="shared" si="103"/>
        <v>-1.6555908158440276E-2</v>
      </c>
      <c r="AO171" s="3">
        <v>43930</v>
      </c>
      <c r="AP171">
        <v>13.22</v>
      </c>
      <c r="AQ171">
        <f t="shared" si="104"/>
        <v>0.97134459955914776</v>
      </c>
      <c r="AR171">
        <f t="shared" si="105"/>
        <v>-2.9073982239834401E-2</v>
      </c>
      <c r="AT171" s="3">
        <v>43930</v>
      </c>
      <c r="AU171">
        <v>17.98</v>
      </c>
      <c r="AV171">
        <f t="shared" si="106"/>
        <v>1.0163934426229508</v>
      </c>
      <c r="AW171">
        <f t="shared" si="107"/>
        <v>1.6260520871780326E-2</v>
      </c>
      <c r="AY171" s="3">
        <v>43930</v>
      </c>
      <c r="AZ171">
        <v>102.76</v>
      </c>
      <c r="BA171">
        <f t="shared" si="108"/>
        <v>1.0897136797454932</v>
      </c>
      <c r="BB171">
        <f t="shared" si="109"/>
        <v>8.5914982602271067E-2</v>
      </c>
      <c r="BD171" s="3">
        <v>43930</v>
      </c>
      <c r="BE171">
        <v>61.191600000000001</v>
      </c>
      <c r="BF171">
        <f t="shared" si="110"/>
        <v>1.0410789235943931</v>
      </c>
      <c r="BG171">
        <f t="shared" si="111"/>
        <v>4.0257601931334604E-2</v>
      </c>
      <c r="BI171" s="3">
        <v>43930</v>
      </c>
      <c r="BJ171">
        <v>165.14</v>
      </c>
      <c r="BK171">
        <f t="shared" si="112"/>
        <v>1.0000605583479683</v>
      </c>
      <c r="BL171">
        <f t="shared" si="113"/>
        <v>6.055651438552479E-5</v>
      </c>
      <c r="BN171" s="3">
        <v>43930</v>
      </c>
      <c r="BO171">
        <v>8238.5300000000007</v>
      </c>
      <c r="BP171">
        <f t="shared" si="114"/>
        <v>1.0010924061369164</v>
      </c>
      <c r="BQ171">
        <f t="shared" si="115"/>
        <v>1.0918098955180955E-3</v>
      </c>
      <c r="BS171" s="3">
        <v>43930</v>
      </c>
      <c r="BT171">
        <v>370.72</v>
      </c>
      <c r="BU171">
        <f t="shared" si="116"/>
        <v>0.99892218150463463</v>
      </c>
      <c r="BV171">
        <f t="shared" si="117"/>
        <v>-1.0783997594221468E-3</v>
      </c>
      <c r="BX171" s="3">
        <v>43930</v>
      </c>
      <c r="BY171">
        <v>6.5738000000000003</v>
      </c>
      <c r="BZ171">
        <f t="shared" si="118"/>
        <v>0.98501603284485606</v>
      </c>
      <c r="CA171">
        <f t="shared" si="119"/>
        <v>-1.5097360942663228E-2</v>
      </c>
      <c r="CC171" s="3">
        <v>43930</v>
      </c>
      <c r="CD171">
        <v>59.293300000000002</v>
      </c>
      <c r="CE171">
        <f t="shared" si="120"/>
        <v>1.0097632833787467</v>
      </c>
      <c r="CF171">
        <f t="shared" si="121"/>
        <v>9.7159304912195366E-3</v>
      </c>
      <c r="CH171" s="3">
        <v>43930</v>
      </c>
      <c r="CI171">
        <v>31.48</v>
      </c>
      <c r="CJ171">
        <f t="shared" si="122"/>
        <v>0.95858708891595601</v>
      </c>
      <c r="CK171">
        <f t="shared" si="123"/>
        <v>-4.2294861035025146E-2</v>
      </c>
      <c r="CM171" s="3">
        <v>43930</v>
      </c>
      <c r="CN171">
        <v>34.592700000000001</v>
      </c>
      <c r="CO171">
        <f t="shared" si="124"/>
        <v>1.0228323058500022</v>
      </c>
      <c r="CP171">
        <f t="shared" si="125"/>
        <v>2.2575549632207311E-2</v>
      </c>
      <c r="CR171" s="3">
        <v>43930</v>
      </c>
      <c r="CS171">
        <v>15.994999999999999</v>
      </c>
      <c r="CT171">
        <f t="shared" si="126"/>
        <v>1.0519565932259125</v>
      </c>
      <c r="CU171">
        <f t="shared" si="127"/>
        <v>5.0651852272153339E-2</v>
      </c>
      <c r="CW171" s="3">
        <v>43930</v>
      </c>
      <c r="CX171">
        <v>38.200000000000003</v>
      </c>
      <c r="CY171">
        <f t="shared" si="128"/>
        <v>1.044018212925055</v>
      </c>
      <c r="CZ171">
        <f t="shared" si="129"/>
        <v>4.3076934638791455E-2</v>
      </c>
      <c r="DB171" s="3">
        <v>43930</v>
      </c>
      <c r="DC171">
        <v>95.87</v>
      </c>
      <c r="DD171">
        <f t="shared" si="130"/>
        <v>0.99254581219587945</v>
      </c>
      <c r="DE171">
        <f t="shared" si="131"/>
        <v>-7.4821091022993554E-3</v>
      </c>
    </row>
    <row r="172" spans="1:109">
      <c r="A172" s="3">
        <v>43934</v>
      </c>
      <c r="B172">
        <v>108.4435</v>
      </c>
      <c r="C172">
        <f t="shared" si="88"/>
        <v>1.0617351034874385</v>
      </c>
      <c r="D172">
        <f t="shared" si="89"/>
        <v>5.9904459962067468E-2</v>
      </c>
      <c r="F172" s="3">
        <v>43934</v>
      </c>
      <c r="G172">
        <v>127.24</v>
      </c>
      <c r="H172">
        <f t="shared" si="90"/>
        <v>0.96576850094876654</v>
      </c>
      <c r="I172">
        <f t="shared" si="91"/>
        <v>-3.4831120540528414E-2</v>
      </c>
      <c r="K172" s="3">
        <v>43934</v>
      </c>
      <c r="L172">
        <v>68.3125</v>
      </c>
      <c r="M172">
        <f t="shared" si="92"/>
        <v>1.0196275980447032</v>
      </c>
      <c r="N172">
        <f t="shared" si="93"/>
        <v>1.9437460674790529E-2</v>
      </c>
      <c r="P172" s="3">
        <v>43934</v>
      </c>
      <c r="Q172">
        <v>188.77</v>
      </c>
      <c r="R172">
        <f t="shared" si="94"/>
        <v>0.97384440775897652</v>
      </c>
      <c r="S172">
        <f t="shared" si="95"/>
        <v>-2.6503733727627845E-2</v>
      </c>
      <c r="U172" s="3">
        <v>43934</v>
      </c>
      <c r="V172">
        <v>84.91</v>
      </c>
      <c r="W172">
        <f t="shared" si="96"/>
        <v>1.0071165935238999</v>
      </c>
      <c r="X172">
        <f t="shared" si="97"/>
        <v>7.0913900766878205E-3</v>
      </c>
      <c r="Z172" s="3">
        <v>43934</v>
      </c>
      <c r="AA172">
        <v>41.22</v>
      </c>
      <c r="AB172">
        <f t="shared" si="98"/>
        <v>1.0004854368932037</v>
      </c>
      <c r="AC172">
        <f t="shared" si="99"/>
        <v>4.8531910683206707E-4</v>
      </c>
      <c r="AE172" s="3">
        <v>43934</v>
      </c>
      <c r="AF172">
        <v>43.29</v>
      </c>
      <c r="AG172">
        <f t="shared" si="100"/>
        <v>0.96586345381526106</v>
      </c>
      <c r="AH172">
        <f t="shared" si="101"/>
        <v>-3.4732806918891725E-2</v>
      </c>
      <c r="AJ172" s="3">
        <v>43934</v>
      </c>
      <c r="AK172">
        <v>42.76</v>
      </c>
      <c r="AL172">
        <f t="shared" si="102"/>
        <v>0.99142128448875477</v>
      </c>
      <c r="AM172">
        <f t="shared" si="103"/>
        <v>-8.6157245029074465E-3</v>
      </c>
      <c r="AO172" s="3">
        <v>43934</v>
      </c>
      <c r="AP172">
        <v>14.08</v>
      </c>
      <c r="AQ172">
        <f t="shared" si="104"/>
        <v>1.0650529500756429</v>
      </c>
      <c r="AR172">
        <f t="shared" si="105"/>
        <v>6.3024516306356082E-2</v>
      </c>
      <c r="AT172" s="3">
        <v>43934</v>
      </c>
      <c r="AU172">
        <v>18.02</v>
      </c>
      <c r="AV172">
        <f t="shared" si="106"/>
        <v>1.0022246941045605</v>
      </c>
      <c r="AW172">
        <f t="shared" si="107"/>
        <v>2.2222231367175172E-3</v>
      </c>
      <c r="AY172" s="3">
        <v>43934</v>
      </c>
      <c r="AZ172">
        <v>98.19</v>
      </c>
      <c r="BA172">
        <f t="shared" si="108"/>
        <v>0.95552744258466327</v>
      </c>
      <c r="BB172">
        <f t="shared" si="109"/>
        <v>-4.5491795060484022E-2</v>
      </c>
      <c r="BD172" s="3">
        <v>43934</v>
      </c>
      <c r="BE172">
        <v>63.733600000000003</v>
      </c>
      <c r="BF172">
        <f t="shared" si="110"/>
        <v>1.0415416495074488</v>
      </c>
      <c r="BG172">
        <f t="shared" si="111"/>
        <v>4.0701970844852775E-2</v>
      </c>
      <c r="BI172" s="3">
        <v>43934</v>
      </c>
      <c r="BJ172">
        <v>165.51</v>
      </c>
      <c r="BK172">
        <f t="shared" si="112"/>
        <v>1.0022405231924427</v>
      </c>
      <c r="BL172">
        <f t="shared" si="113"/>
        <v>2.2380169631665472E-3</v>
      </c>
      <c r="BN172" s="3">
        <v>43934</v>
      </c>
      <c r="BO172">
        <v>8332.74</v>
      </c>
      <c r="BP172">
        <f t="shared" si="114"/>
        <v>1.0114352924611549</v>
      </c>
      <c r="BQ172">
        <f t="shared" si="115"/>
        <v>1.1370403716949088E-2</v>
      </c>
      <c r="BS172" s="3">
        <v>43934</v>
      </c>
      <c r="BT172">
        <v>396.72</v>
      </c>
      <c r="BU172">
        <f t="shared" si="116"/>
        <v>1.0701337936987483</v>
      </c>
      <c r="BV172">
        <f t="shared" si="117"/>
        <v>6.7783681496812256E-2</v>
      </c>
      <c r="BX172" s="3">
        <v>43934</v>
      </c>
      <c r="BY172">
        <v>6.7462999999999997</v>
      </c>
      <c r="BZ172">
        <f t="shared" si="118"/>
        <v>1.0262405305911344</v>
      </c>
      <c r="CA172">
        <f t="shared" si="119"/>
        <v>2.5902154546933173E-2</v>
      </c>
      <c r="CC172" s="3">
        <v>43934</v>
      </c>
      <c r="CD172">
        <v>60.986699999999999</v>
      </c>
      <c r="CE172">
        <f t="shared" si="120"/>
        <v>1.028559719226287</v>
      </c>
      <c r="CF172">
        <f t="shared" si="121"/>
        <v>2.8159492816342797E-2</v>
      </c>
      <c r="CH172" s="3">
        <v>43934</v>
      </c>
      <c r="CI172">
        <v>31.74</v>
      </c>
      <c r="CJ172">
        <f t="shared" si="122"/>
        <v>1.008259212198221</v>
      </c>
      <c r="CK172">
        <f t="shared" si="123"/>
        <v>8.225291549060456E-3</v>
      </c>
      <c r="CM172" s="3">
        <v>43934</v>
      </c>
      <c r="CN172">
        <v>34.348300000000002</v>
      </c>
      <c r="CO172">
        <f t="shared" si="124"/>
        <v>0.99293492557678353</v>
      </c>
      <c r="CP172">
        <f t="shared" si="125"/>
        <v>-7.0901502396590911E-3</v>
      </c>
      <c r="CR172" s="3">
        <v>43934</v>
      </c>
      <c r="CS172">
        <v>15.478999999999999</v>
      </c>
      <c r="CT172">
        <f t="shared" si="126"/>
        <v>0.96773991872460141</v>
      </c>
      <c r="CU172">
        <f t="shared" si="127"/>
        <v>-3.2791906809740909E-2</v>
      </c>
      <c r="CW172" s="3">
        <v>43934</v>
      </c>
      <c r="CX172">
        <v>43.396700000000003</v>
      </c>
      <c r="CY172">
        <f t="shared" si="128"/>
        <v>1.1360392670157069</v>
      </c>
      <c r="CZ172">
        <f t="shared" si="129"/>
        <v>0.12754788573652123</v>
      </c>
      <c r="DB172" s="3">
        <v>43934</v>
      </c>
      <c r="DC172">
        <v>98.25</v>
      </c>
      <c r="DD172">
        <f t="shared" si="130"/>
        <v>1.0248252842390737</v>
      </c>
      <c r="DE172">
        <f t="shared" si="131"/>
        <v>2.4522143660465363E-2</v>
      </c>
    </row>
    <row r="173" spans="1:109">
      <c r="A173" s="3">
        <v>43935</v>
      </c>
      <c r="B173">
        <v>114.166</v>
      </c>
      <c r="C173">
        <f t="shared" si="88"/>
        <v>1.0527694144877286</v>
      </c>
      <c r="D173">
        <f t="shared" si="89"/>
        <v>5.1424229578506495E-2</v>
      </c>
      <c r="F173" s="3">
        <v>43935</v>
      </c>
      <c r="G173">
        <v>133.61000000000001</v>
      </c>
      <c r="H173">
        <f t="shared" si="90"/>
        <v>1.0500628733102799</v>
      </c>
      <c r="I173">
        <f t="shared" si="91"/>
        <v>4.8850041719859433E-2</v>
      </c>
      <c r="K173" s="3">
        <v>43935</v>
      </c>
      <c r="L173">
        <v>71.762500000000003</v>
      </c>
      <c r="M173">
        <f t="shared" si="92"/>
        <v>1.0505032021957914</v>
      </c>
      <c r="N173">
        <f t="shared" si="93"/>
        <v>4.9269289556997879E-2</v>
      </c>
      <c r="P173" s="3">
        <v>43935</v>
      </c>
      <c r="Q173">
        <v>192.94</v>
      </c>
      <c r="R173">
        <f t="shared" si="94"/>
        <v>1.0220903745298511</v>
      </c>
      <c r="S173">
        <f t="shared" si="95"/>
        <v>2.1849916961765057E-2</v>
      </c>
      <c r="U173" s="3">
        <v>43935</v>
      </c>
      <c r="V173">
        <v>84.61</v>
      </c>
      <c r="W173">
        <f t="shared" si="96"/>
        <v>0.99646684725002943</v>
      </c>
      <c r="X173">
        <f t="shared" si="97"/>
        <v>-3.5394090748625609E-3</v>
      </c>
      <c r="Z173" s="3">
        <v>43935</v>
      </c>
      <c r="AA173">
        <v>42.78</v>
      </c>
      <c r="AB173">
        <f t="shared" si="98"/>
        <v>1.0378457059679769</v>
      </c>
      <c r="AC173">
        <f t="shared" si="99"/>
        <v>3.7147128191946752E-2</v>
      </c>
      <c r="AE173" s="3">
        <v>43935</v>
      </c>
      <c r="AF173">
        <v>42.23</v>
      </c>
      <c r="AG173">
        <f t="shared" si="100"/>
        <v>0.97551397551397545</v>
      </c>
      <c r="AH173">
        <f t="shared" si="101"/>
        <v>-2.4790792508037052E-2</v>
      </c>
      <c r="AJ173" s="3">
        <v>43935</v>
      </c>
      <c r="AK173">
        <v>42.43</v>
      </c>
      <c r="AL173">
        <f t="shared" si="102"/>
        <v>0.9922825070159027</v>
      </c>
      <c r="AM173">
        <f t="shared" si="103"/>
        <v>-7.7474269426109988E-3</v>
      </c>
      <c r="AO173" s="3">
        <v>43935</v>
      </c>
      <c r="AP173">
        <v>14.09</v>
      </c>
      <c r="AQ173">
        <f t="shared" si="104"/>
        <v>1.0007102272727273</v>
      </c>
      <c r="AR173">
        <f t="shared" si="105"/>
        <v>7.0997518069252719E-4</v>
      </c>
      <c r="AT173" s="3">
        <v>43935</v>
      </c>
      <c r="AU173">
        <v>18.510000000000002</v>
      </c>
      <c r="AV173">
        <f t="shared" si="106"/>
        <v>1.0271920088790234</v>
      </c>
      <c r="AW173">
        <f t="shared" si="107"/>
        <v>2.6828874405214372E-2</v>
      </c>
      <c r="AY173" s="3">
        <v>43935</v>
      </c>
      <c r="AZ173">
        <v>95.5</v>
      </c>
      <c r="BA173">
        <f t="shared" si="108"/>
        <v>0.97260413484061514</v>
      </c>
      <c r="BB173">
        <f t="shared" si="109"/>
        <v>-2.7778129694514261E-2</v>
      </c>
      <c r="BD173" s="3">
        <v>43935</v>
      </c>
      <c r="BE173">
        <v>64.519499999999994</v>
      </c>
      <c r="BF173">
        <f t="shared" si="110"/>
        <v>1.0123310153514</v>
      </c>
      <c r="BG173">
        <f t="shared" si="111"/>
        <v>1.2255607651095925E-2</v>
      </c>
      <c r="BI173" s="3">
        <v>43935</v>
      </c>
      <c r="BJ173">
        <v>173.7</v>
      </c>
      <c r="BK173">
        <f t="shared" si="112"/>
        <v>1.0494834148994019</v>
      </c>
      <c r="BL173">
        <f t="shared" si="113"/>
        <v>4.8298057294610182E-2</v>
      </c>
      <c r="BN173" s="3">
        <v>43935</v>
      </c>
      <c r="BO173">
        <v>8692.16</v>
      </c>
      <c r="BP173">
        <f t="shared" si="114"/>
        <v>1.0431334711031426</v>
      </c>
      <c r="BQ173">
        <f t="shared" si="115"/>
        <v>4.2229136290759424E-2</v>
      </c>
      <c r="BS173" s="3">
        <v>43935</v>
      </c>
      <c r="BT173">
        <v>413.55</v>
      </c>
      <c r="BU173">
        <f t="shared" si="116"/>
        <v>1.0424228675136116</v>
      </c>
      <c r="BV173">
        <f t="shared" si="117"/>
        <v>4.1547683957036965E-2</v>
      </c>
      <c r="BX173" s="3">
        <v>43935</v>
      </c>
      <c r="BY173">
        <v>7.0987</v>
      </c>
      <c r="BZ173">
        <f t="shared" si="118"/>
        <v>1.0522360404962721</v>
      </c>
      <c r="CA173">
        <f t="shared" si="119"/>
        <v>5.0917462242955409E-2</v>
      </c>
      <c r="CC173" s="3">
        <v>43935</v>
      </c>
      <c r="CD173">
        <v>62.643300000000004</v>
      </c>
      <c r="CE173">
        <f t="shared" si="120"/>
        <v>1.0271632995390798</v>
      </c>
      <c r="CF173">
        <f t="shared" si="121"/>
        <v>2.6800924673414991E-2</v>
      </c>
      <c r="CH173" s="3">
        <v>43935</v>
      </c>
      <c r="CI173">
        <v>29.6</v>
      </c>
      <c r="CJ173">
        <f t="shared" si="122"/>
        <v>0.93257718966603664</v>
      </c>
      <c r="CK173">
        <f t="shared" si="123"/>
        <v>-6.9803353768248227E-2</v>
      </c>
      <c r="CM173" s="3">
        <v>43935</v>
      </c>
      <c r="CN173">
        <v>35.619100000000003</v>
      </c>
      <c r="CO173">
        <f t="shared" si="124"/>
        <v>1.0369974642122026</v>
      </c>
      <c r="CP173">
        <f t="shared" si="125"/>
        <v>3.6329483933120486E-2</v>
      </c>
      <c r="CR173" s="3">
        <v>43935</v>
      </c>
      <c r="CS173">
        <v>16.341000000000001</v>
      </c>
      <c r="CT173">
        <f t="shared" si="126"/>
        <v>1.0556883519607212</v>
      </c>
      <c r="CU173">
        <f t="shared" si="127"/>
        <v>5.4193020477906868E-2</v>
      </c>
      <c r="CW173" s="3">
        <v>43935</v>
      </c>
      <c r="CX173">
        <v>47.326000000000001</v>
      </c>
      <c r="CY173">
        <f t="shared" si="128"/>
        <v>1.0905437510225431</v>
      </c>
      <c r="CZ173">
        <f t="shared" si="129"/>
        <v>8.667642600380876E-2</v>
      </c>
      <c r="DB173" s="3">
        <v>43935</v>
      </c>
      <c r="DC173">
        <v>99.01</v>
      </c>
      <c r="DD173">
        <f t="shared" si="130"/>
        <v>1.007735368956743</v>
      </c>
      <c r="DE173">
        <f t="shared" si="131"/>
        <v>7.7056043850526491E-3</v>
      </c>
    </row>
    <row r="174" spans="1:109">
      <c r="A174" s="3">
        <v>43936</v>
      </c>
      <c r="B174">
        <v>115.384</v>
      </c>
      <c r="C174">
        <f t="shared" si="88"/>
        <v>1.0106686754375209</v>
      </c>
      <c r="D174">
        <f t="shared" si="89"/>
        <v>1.0612166680146773E-2</v>
      </c>
      <c r="F174" s="3">
        <v>43936</v>
      </c>
      <c r="G174">
        <v>129.21</v>
      </c>
      <c r="H174">
        <f t="shared" si="90"/>
        <v>0.96706833320859209</v>
      </c>
      <c r="I174">
        <f t="shared" si="91"/>
        <v>-3.3486120866673845E-2</v>
      </c>
      <c r="K174" s="3">
        <v>43936</v>
      </c>
      <c r="L174">
        <v>71.107500000000002</v>
      </c>
      <c r="M174">
        <f t="shared" si="92"/>
        <v>0.99087267026650405</v>
      </c>
      <c r="N174">
        <f t="shared" si="93"/>
        <v>-9.1692390156684084E-3</v>
      </c>
      <c r="P174" s="3">
        <v>43936</v>
      </c>
      <c r="Q174">
        <v>188.57</v>
      </c>
      <c r="R174">
        <f t="shared" si="94"/>
        <v>0.9773504716492174</v>
      </c>
      <c r="S174">
        <f t="shared" si="95"/>
        <v>-2.2909969003576218E-2</v>
      </c>
      <c r="U174" s="3">
        <v>43936</v>
      </c>
      <c r="V174">
        <v>82.49</v>
      </c>
      <c r="W174">
        <f t="shared" si="96"/>
        <v>0.97494386006382217</v>
      </c>
      <c r="X174">
        <f t="shared" si="97"/>
        <v>-2.5375389063769269E-2</v>
      </c>
      <c r="Z174" s="3">
        <v>43936</v>
      </c>
      <c r="AA174">
        <v>41.52</v>
      </c>
      <c r="AB174">
        <f t="shared" si="98"/>
        <v>0.9705469845722301</v>
      </c>
      <c r="AC174">
        <f t="shared" si="99"/>
        <v>-2.9895464796626286E-2</v>
      </c>
      <c r="AE174" s="3">
        <v>43936</v>
      </c>
      <c r="AF174">
        <v>39.89</v>
      </c>
      <c r="AG174">
        <f t="shared" si="100"/>
        <v>0.94458915462941051</v>
      </c>
      <c r="AH174">
        <f t="shared" si="101"/>
        <v>-5.7005203028536802E-2</v>
      </c>
      <c r="AJ174" s="3">
        <v>43936</v>
      </c>
      <c r="AK174">
        <v>40.479999999999997</v>
      </c>
      <c r="AL174">
        <f t="shared" si="102"/>
        <v>0.95404195144944604</v>
      </c>
      <c r="AM174">
        <f t="shared" si="103"/>
        <v>-4.7047634235023499E-2</v>
      </c>
      <c r="AO174" s="3">
        <v>43936</v>
      </c>
      <c r="AP174">
        <v>13.01</v>
      </c>
      <c r="AQ174">
        <f t="shared" si="104"/>
        <v>0.92334989354151875</v>
      </c>
      <c r="AR174">
        <f t="shared" si="105"/>
        <v>-7.9747033386175004E-2</v>
      </c>
      <c r="AT174" s="3">
        <v>43936</v>
      </c>
      <c r="AU174">
        <v>17.760000000000002</v>
      </c>
      <c r="AV174">
        <f t="shared" si="106"/>
        <v>0.95948136142625606</v>
      </c>
      <c r="AW174">
        <f t="shared" si="107"/>
        <v>-4.1362389021382145E-2</v>
      </c>
      <c r="AY174" s="3">
        <v>43936</v>
      </c>
      <c r="AZ174">
        <v>90.79</v>
      </c>
      <c r="BA174">
        <f t="shared" si="108"/>
        <v>0.95068062827225142</v>
      </c>
      <c r="BB174">
        <f t="shared" si="109"/>
        <v>-5.0577100103018635E-2</v>
      </c>
      <c r="BD174" s="3">
        <v>43936</v>
      </c>
      <c r="BE174">
        <v>62.5794</v>
      </c>
      <c r="BF174">
        <f t="shared" si="110"/>
        <v>0.96993002115639471</v>
      </c>
      <c r="BG174">
        <f t="shared" si="111"/>
        <v>-3.053135322488729E-2</v>
      </c>
      <c r="BI174" s="3">
        <v>43936</v>
      </c>
      <c r="BJ174">
        <v>171.88</v>
      </c>
      <c r="BK174">
        <f t="shared" si="112"/>
        <v>0.9895221646516984</v>
      </c>
      <c r="BL174">
        <f t="shared" si="113"/>
        <v>-1.0533114340264821E-2</v>
      </c>
      <c r="BN174" s="3">
        <v>43936</v>
      </c>
      <c r="BO174">
        <v>8591.9599999999991</v>
      </c>
      <c r="BP174">
        <f t="shared" si="114"/>
        <v>0.98847237050399428</v>
      </c>
      <c r="BQ174">
        <f t="shared" si="115"/>
        <v>-1.1594587693820529E-2</v>
      </c>
      <c r="BS174" s="3">
        <v>43936</v>
      </c>
      <c r="BT174">
        <v>426.75</v>
      </c>
      <c r="BU174">
        <f t="shared" si="116"/>
        <v>1.0319187522669568</v>
      </c>
      <c r="BV174">
        <f t="shared" si="117"/>
        <v>3.1419935536634559E-2</v>
      </c>
      <c r="BX174" s="3">
        <v>43936</v>
      </c>
      <c r="BY174">
        <v>7.0209999999999999</v>
      </c>
      <c r="BZ174">
        <f t="shared" si="118"/>
        <v>0.98905433389212105</v>
      </c>
      <c r="CA174">
        <f t="shared" si="119"/>
        <v>-1.1006010656015173E-2</v>
      </c>
      <c r="CC174" s="3">
        <v>43936</v>
      </c>
      <c r="CD174">
        <v>62.116700000000002</v>
      </c>
      <c r="CE174">
        <f t="shared" si="120"/>
        <v>0.99159367402419729</v>
      </c>
      <c r="CF174">
        <f t="shared" si="121"/>
        <v>-8.4418584055926168E-3</v>
      </c>
      <c r="CH174" s="3">
        <v>43936</v>
      </c>
      <c r="CI174">
        <v>27.69</v>
      </c>
      <c r="CJ174">
        <f t="shared" si="122"/>
        <v>0.93547297297297294</v>
      </c>
      <c r="CK174">
        <f t="shared" si="123"/>
        <v>-6.6703024147144241E-2</v>
      </c>
      <c r="CM174" s="3">
        <v>43936</v>
      </c>
      <c r="CN174">
        <v>35.159599999999998</v>
      </c>
      <c r="CO174">
        <f t="shared" si="124"/>
        <v>0.98709961790163125</v>
      </c>
      <c r="CP174">
        <f t="shared" si="125"/>
        <v>-1.2984314650223341E-2</v>
      </c>
      <c r="CR174" s="3">
        <v>43936</v>
      </c>
      <c r="CS174">
        <v>15.654</v>
      </c>
      <c r="CT174">
        <f t="shared" si="126"/>
        <v>0.95795850927115833</v>
      </c>
      <c r="CU174">
        <f t="shared" si="127"/>
        <v>-4.2950811687000837E-2</v>
      </c>
      <c r="CW174" s="3">
        <v>43936</v>
      </c>
      <c r="CX174">
        <v>48.6554</v>
      </c>
      <c r="CY174">
        <f t="shared" si="128"/>
        <v>1.0280902675062333</v>
      </c>
      <c r="CZ174">
        <f t="shared" si="129"/>
        <v>2.7702972036204875E-2</v>
      </c>
      <c r="DB174" s="3">
        <v>43936</v>
      </c>
      <c r="DC174">
        <v>97.41</v>
      </c>
      <c r="DD174">
        <f t="shared" si="130"/>
        <v>0.98384001615998373</v>
      </c>
      <c r="DE174">
        <f t="shared" si="131"/>
        <v>-1.629198035155912E-2</v>
      </c>
    </row>
    <row r="175" spans="1:109">
      <c r="A175" s="3">
        <v>43937</v>
      </c>
      <c r="B175">
        <v>120.40949999999999</v>
      </c>
      <c r="C175">
        <f t="shared" si="88"/>
        <v>1.0435545656243499</v>
      </c>
      <c r="D175">
        <f t="shared" si="89"/>
        <v>4.2632737135266913E-2</v>
      </c>
      <c r="F175" s="3">
        <v>43937</v>
      </c>
      <c r="G175">
        <v>131.24</v>
      </c>
      <c r="H175">
        <f t="shared" si="90"/>
        <v>1.0157108582927019</v>
      </c>
      <c r="I175">
        <f t="shared" si="91"/>
        <v>1.5588720358772087E-2</v>
      </c>
      <c r="K175" s="3">
        <v>43937</v>
      </c>
      <c r="L175">
        <v>71.672499999999999</v>
      </c>
      <c r="M175">
        <f t="shared" si="92"/>
        <v>1.0079457159933902</v>
      </c>
      <c r="N175">
        <f t="shared" si="93"/>
        <v>7.9143150178817567E-3</v>
      </c>
      <c r="P175" s="3">
        <v>43937</v>
      </c>
      <c r="Q175">
        <v>187.96</v>
      </c>
      <c r="R175">
        <f t="shared" si="94"/>
        <v>0.99676512700853803</v>
      </c>
      <c r="S175">
        <f t="shared" si="95"/>
        <v>-3.2401165042162221E-3</v>
      </c>
      <c r="U175" s="3">
        <v>43937</v>
      </c>
      <c r="V175">
        <v>79.989999999999995</v>
      </c>
      <c r="W175">
        <f t="shared" si="96"/>
        <v>0.96969329615710997</v>
      </c>
      <c r="X175">
        <f t="shared" si="97"/>
        <v>-3.0775447011909797E-2</v>
      </c>
      <c r="Z175" s="3">
        <v>43937</v>
      </c>
      <c r="AA175">
        <v>41.5</v>
      </c>
      <c r="AB175">
        <f t="shared" si="98"/>
        <v>0.99951830443159917</v>
      </c>
      <c r="AC175">
        <f t="shared" si="99"/>
        <v>-4.8181162098064441E-4</v>
      </c>
      <c r="AE175" s="3">
        <v>43937</v>
      </c>
      <c r="AF175">
        <v>36.520000000000003</v>
      </c>
      <c r="AG175">
        <f t="shared" si="100"/>
        <v>0.91551767360240666</v>
      </c>
      <c r="AH175">
        <f t="shared" si="101"/>
        <v>-8.8265610190547503E-2</v>
      </c>
      <c r="AJ175" s="3">
        <v>43937</v>
      </c>
      <c r="AK175">
        <v>39.15</v>
      </c>
      <c r="AL175">
        <f t="shared" si="102"/>
        <v>0.96714426877470361</v>
      </c>
      <c r="AM175">
        <f t="shared" si="103"/>
        <v>-3.3407602542397941E-2</v>
      </c>
      <c r="AO175" s="3">
        <v>43937</v>
      </c>
      <c r="AP175">
        <v>13.51</v>
      </c>
      <c r="AQ175">
        <f t="shared" si="104"/>
        <v>1.0384319754035358</v>
      </c>
      <c r="AR175">
        <f t="shared" si="105"/>
        <v>3.771185944769366E-2</v>
      </c>
      <c r="AT175" s="3">
        <v>43937</v>
      </c>
      <c r="AU175">
        <v>18.59</v>
      </c>
      <c r="AV175">
        <f t="shared" si="106"/>
        <v>1.0467342342342341</v>
      </c>
      <c r="AW175">
        <f t="shared" si="107"/>
        <v>4.5675064169328476E-2</v>
      </c>
      <c r="AY175" s="3">
        <v>43937</v>
      </c>
      <c r="AZ175">
        <v>87.33</v>
      </c>
      <c r="BA175">
        <f t="shared" si="108"/>
        <v>0.96189007599955934</v>
      </c>
      <c r="BB175">
        <f t="shared" si="109"/>
        <v>-3.8855100958024365E-2</v>
      </c>
      <c r="BD175" s="3">
        <v>43937</v>
      </c>
      <c r="BE175">
        <v>62.735199999999999</v>
      </c>
      <c r="BF175">
        <f t="shared" si="110"/>
        <v>1.0024896371649457</v>
      </c>
      <c r="BG175">
        <f t="shared" si="111"/>
        <v>2.4865431525872127E-3</v>
      </c>
      <c r="BI175" s="3">
        <v>43937</v>
      </c>
      <c r="BJ175">
        <v>177.04</v>
      </c>
      <c r="BK175">
        <f t="shared" si="112"/>
        <v>1.0300209448452409</v>
      </c>
      <c r="BL175">
        <f t="shared" si="113"/>
        <v>2.9579136835999865E-2</v>
      </c>
      <c r="BN175" s="3">
        <v>43937</v>
      </c>
      <c r="BO175">
        <v>8757.83</v>
      </c>
      <c r="BP175">
        <f t="shared" si="114"/>
        <v>1.0193052574732657</v>
      </c>
      <c r="BQ175">
        <f t="shared" si="115"/>
        <v>1.9121275104235294E-2</v>
      </c>
      <c r="BS175" s="3">
        <v>43937</v>
      </c>
      <c r="BT175">
        <v>439.17</v>
      </c>
      <c r="BU175">
        <f t="shared" si="116"/>
        <v>1.029103690685413</v>
      </c>
      <c r="BV175">
        <f t="shared" si="117"/>
        <v>2.8688220176880077E-2</v>
      </c>
      <c r="BX175" s="3">
        <v>43937</v>
      </c>
      <c r="BY175">
        <v>7.3674999999999997</v>
      </c>
      <c r="BZ175">
        <f t="shared" si="118"/>
        <v>1.0493519441674974</v>
      </c>
      <c r="CA175">
        <f t="shared" si="119"/>
        <v>4.8172777594600889E-2</v>
      </c>
      <c r="CC175" s="3">
        <v>43937</v>
      </c>
      <c r="CD175">
        <v>63.43</v>
      </c>
      <c r="CE175">
        <f t="shared" si="120"/>
        <v>1.0211424624939831</v>
      </c>
      <c r="CF175">
        <f t="shared" si="121"/>
        <v>2.0922061764160959E-2</v>
      </c>
      <c r="CH175" s="3">
        <v>43937</v>
      </c>
      <c r="CI175">
        <v>27.82</v>
      </c>
      <c r="CJ175">
        <f t="shared" si="122"/>
        <v>1.0046948356807512</v>
      </c>
      <c r="CK175">
        <f t="shared" si="123"/>
        <v>4.6838493124264375E-3</v>
      </c>
      <c r="CM175" s="3">
        <v>43937</v>
      </c>
      <c r="CN175">
        <v>35.0717</v>
      </c>
      <c r="CO175">
        <f t="shared" si="124"/>
        <v>0.99749997155826575</v>
      </c>
      <c r="CP175">
        <f t="shared" si="125"/>
        <v>-2.5031587311357267E-3</v>
      </c>
      <c r="CR175" s="3">
        <v>43937</v>
      </c>
      <c r="CS175">
        <v>15.766</v>
      </c>
      <c r="CT175">
        <f t="shared" si="126"/>
        <v>1.0071547208381244</v>
      </c>
      <c r="CU175">
        <f t="shared" si="127"/>
        <v>7.1292472550700771E-3</v>
      </c>
      <c r="CW175" s="3">
        <v>43937</v>
      </c>
      <c r="CX175">
        <v>49.680700000000002</v>
      </c>
      <c r="CY175">
        <f t="shared" si="128"/>
        <v>1.0210726866904805</v>
      </c>
      <c r="CZ175">
        <f t="shared" si="129"/>
        <v>2.0853728314027008E-2</v>
      </c>
      <c r="DB175" s="3">
        <v>43937</v>
      </c>
      <c r="DC175">
        <v>97.27</v>
      </c>
      <c r="DD175">
        <f t="shared" si="130"/>
        <v>0.99856277589569864</v>
      </c>
      <c r="DE175">
        <f t="shared" si="131"/>
        <v>-1.4382579015152614E-3</v>
      </c>
    </row>
    <row r="176" spans="1:109">
      <c r="A176" s="3">
        <v>43938</v>
      </c>
      <c r="B176">
        <v>118.75</v>
      </c>
      <c r="C176">
        <f t="shared" si="88"/>
        <v>0.98621786486946628</v>
      </c>
      <c r="D176">
        <f t="shared" si="89"/>
        <v>-1.3877990501725517E-2</v>
      </c>
      <c r="F176" s="3">
        <v>43938</v>
      </c>
      <c r="G176">
        <v>131.76</v>
      </c>
      <c r="H176">
        <f t="shared" si="90"/>
        <v>1.0039622066443157</v>
      </c>
      <c r="I176">
        <f t="shared" si="91"/>
        <v>3.9543777764839234E-3</v>
      </c>
      <c r="K176" s="3">
        <v>43938</v>
      </c>
      <c r="L176">
        <v>70.7</v>
      </c>
      <c r="M176">
        <f t="shared" si="92"/>
        <v>0.98643133698419905</v>
      </c>
      <c r="N176">
        <f t="shared" si="93"/>
        <v>-1.3661558593441493E-2</v>
      </c>
      <c r="P176" s="3">
        <v>43938</v>
      </c>
      <c r="Q176">
        <v>191.2</v>
      </c>
      <c r="R176">
        <f t="shared" si="94"/>
        <v>1.0172377101510959</v>
      </c>
      <c r="S176">
        <f t="shared" si="95"/>
        <v>1.7090826382685841E-2</v>
      </c>
      <c r="U176" s="3">
        <v>43938</v>
      </c>
      <c r="V176">
        <v>87.17</v>
      </c>
      <c r="W176">
        <f t="shared" si="96"/>
        <v>1.0897612201525191</v>
      </c>
      <c r="X176">
        <f t="shared" si="97"/>
        <v>8.5958608162754177E-2</v>
      </c>
      <c r="Z176" s="3">
        <v>43938</v>
      </c>
      <c r="AA176">
        <v>42.48</v>
      </c>
      <c r="AB176">
        <f t="shared" si="98"/>
        <v>1.0236144578313253</v>
      </c>
      <c r="AC176">
        <f t="shared" si="99"/>
        <v>2.3339949697030796E-2</v>
      </c>
      <c r="AE176" s="3">
        <v>43938</v>
      </c>
      <c r="AF176">
        <v>41.84</v>
      </c>
      <c r="AG176">
        <f t="shared" si="100"/>
        <v>1.1456736035049289</v>
      </c>
      <c r="AH176">
        <f t="shared" si="101"/>
        <v>0.13599276402989979</v>
      </c>
      <c r="AJ176" s="3">
        <v>43938</v>
      </c>
      <c r="AK176">
        <v>43.22</v>
      </c>
      <c r="AL176">
        <f t="shared" si="102"/>
        <v>1.1039591315453385</v>
      </c>
      <c r="AM176">
        <f t="shared" si="103"/>
        <v>9.8902928641927887E-2</v>
      </c>
      <c r="AO176" s="3">
        <v>43938</v>
      </c>
      <c r="AP176">
        <v>14.17</v>
      </c>
      <c r="AQ176">
        <f t="shared" si="104"/>
        <v>1.0488527017024427</v>
      </c>
      <c r="AR176">
        <f t="shared" si="105"/>
        <v>4.7696901730481654E-2</v>
      </c>
      <c r="AT176" s="3">
        <v>43938</v>
      </c>
      <c r="AU176">
        <v>19.03</v>
      </c>
      <c r="AV176">
        <f t="shared" si="106"/>
        <v>1.0236686390532546</v>
      </c>
      <c r="AW176">
        <f t="shared" si="107"/>
        <v>2.3392879574705594E-2</v>
      </c>
      <c r="AY176" s="3">
        <v>43938</v>
      </c>
      <c r="AZ176">
        <v>95.18</v>
      </c>
      <c r="BA176">
        <f t="shared" si="108"/>
        <v>1.0898889270582848</v>
      </c>
      <c r="BB176">
        <f t="shared" si="109"/>
        <v>8.6075789267322955E-2</v>
      </c>
      <c r="BD176" s="3">
        <v>43938</v>
      </c>
      <c r="BE176">
        <v>66.544600000000003</v>
      </c>
      <c r="BF176">
        <f t="shared" si="110"/>
        <v>1.0607218913783649</v>
      </c>
      <c r="BG176">
        <f t="shared" si="111"/>
        <v>5.8949705930781006E-2</v>
      </c>
      <c r="BI176" s="3">
        <v>43938</v>
      </c>
      <c r="BJ176">
        <v>178.6</v>
      </c>
      <c r="BK176">
        <f t="shared" si="112"/>
        <v>1.00881156800723</v>
      </c>
      <c r="BL176">
        <f t="shared" si="113"/>
        <v>8.7729726996044911E-3</v>
      </c>
      <c r="BN176" s="3">
        <v>43938</v>
      </c>
      <c r="BO176">
        <v>8832.41</v>
      </c>
      <c r="BP176">
        <f t="shared" si="114"/>
        <v>1.0085158081396877</v>
      </c>
      <c r="BQ176">
        <f t="shared" si="115"/>
        <v>8.4797531922914636E-3</v>
      </c>
      <c r="BS176" s="3">
        <v>43938</v>
      </c>
      <c r="BT176">
        <v>422.96</v>
      </c>
      <c r="BU176">
        <f t="shared" si="116"/>
        <v>0.96308946421659025</v>
      </c>
      <c r="BV176">
        <f t="shared" si="117"/>
        <v>-3.7608969924235479E-2</v>
      </c>
      <c r="BX176" s="3">
        <v>43938</v>
      </c>
      <c r="BY176">
        <v>7.3079999999999998</v>
      </c>
      <c r="BZ176">
        <f t="shared" si="118"/>
        <v>0.99192399049881241</v>
      </c>
      <c r="CA176">
        <f t="shared" si="119"/>
        <v>-8.1087971139523918E-3</v>
      </c>
      <c r="CC176" s="3">
        <v>43938</v>
      </c>
      <c r="CD176">
        <v>64.476699999999994</v>
      </c>
      <c r="CE176">
        <f t="shared" si="120"/>
        <v>1.0165016553681223</v>
      </c>
      <c r="CF176">
        <f t="shared" si="121"/>
        <v>1.6366982582845122E-2</v>
      </c>
      <c r="CH176" s="3">
        <v>43938</v>
      </c>
      <c r="CI176">
        <v>28.08</v>
      </c>
      <c r="CJ176">
        <f t="shared" si="122"/>
        <v>1.0093457943925233</v>
      </c>
      <c r="CK176">
        <f t="shared" si="123"/>
        <v>9.3023926623134103E-3</v>
      </c>
      <c r="CM176" s="3">
        <v>43938</v>
      </c>
      <c r="CN176">
        <v>36.078499999999998</v>
      </c>
      <c r="CO176">
        <f t="shared" si="124"/>
        <v>1.0287069061379972</v>
      </c>
      <c r="CP176">
        <f t="shared" si="125"/>
        <v>2.8302582593960027E-2</v>
      </c>
      <c r="CR176" s="3">
        <v>43938</v>
      </c>
      <c r="CS176">
        <v>15.237</v>
      </c>
      <c r="CT176">
        <f t="shared" si="126"/>
        <v>0.96644678421920593</v>
      </c>
      <c r="CU176">
        <f t="shared" si="127"/>
        <v>-3.4129042150498792E-2</v>
      </c>
      <c r="CW176" s="3">
        <v>43938</v>
      </c>
      <c r="CX176">
        <v>50.259399999999999</v>
      </c>
      <c r="CY176">
        <f t="shared" si="128"/>
        <v>1.0116483865968071</v>
      </c>
      <c r="CZ176">
        <f t="shared" si="129"/>
        <v>1.1581066418295656E-2</v>
      </c>
      <c r="DB176" s="3">
        <v>43938</v>
      </c>
      <c r="DC176">
        <v>104.62</v>
      </c>
      <c r="DD176">
        <f t="shared" si="130"/>
        <v>1.0755628662485865</v>
      </c>
      <c r="DE176">
        <f t="shared" si="131"/>
        <v>7.2844121061116165E-2</v>
      </c>
    </row>
    <row r="177" spans="1:109">
      <c r="A177" s="3">
        <v>43941</v>
      </c>
      <c r="B177">
        <v>119.68049999999999</v>
      </c>
      <c r="C177">
        <f t="shared" si="88"/>
        <v>1.0078357894736842</v>
      </c>
      <c r="D177">
        <f t="shared" si="89"/>
        <v>7.8052491101761696E-3</v>
      </c>
      <c r="F177" s="3">
        <v>43941</v>
      </c>
      <c r="G177">
        <v>126.46</v>
      </c>
      <c r="H177">
        <f t="shared" si="90"/>
        <v>0.95977534911961149</v>
      </c>
      <c r="I177">
        <f t="shared" si="91"/>
        <v>-4.1056033238917662E-2</v>
      </c>
      <c r="K177" s="3">
        <v>43941</v>
      </c>
      <c r="L177">
        <v>69.232500000000002</v>
      </c>
      <c r="M177">
        <f t="shared" si="92"/>
        <v>0.97924328147100426</v>
      </c>
      <c r="N177">
        <f t="shared" si="93"/>
        <v>-2.0975167352247834E-2</v>
      </c>
      <c r="P177" s="3">
        <v>43941</v>
      </c>
      <c r="Q177">
        <v>188.75</v>
      </c>
      <c r="R177">
        <f t="shared" si="94"/>
        <v>0.98718619246861927</v>
      </c>
      <c r="S177">
        <f t="shared" si="95"/>
        <v>-1.28966124881668E-2</v>
      </c>
      <c r="U177" s="3">
        <v>43941</v>
      </c>
      <c r="V177">
        <v>83.57</v>
      </c>
      <c r="W177">
        <f t="shared" si="96"/>
        <v>0.95870138809223349</v>
      </c>
      <c r="X177">
        <f t="shared" si="97"/>
        <v>-4.2175631010139956E-2</v>
      </c>
      <c r="Z177" s="3">
        <v>43941</v>
      </c>
      <c r="AA177">
        <v>42.54</v>
      </c>
      <c r="AB177">
        <f t="shared" si="98"/>
        <v>1.0014124293785311</v>
      </c>
      <c r="AC177">
        <f t="shared" si="99"/>
        <v>1.4114328384078085E-3</v>
      </c>
      <c r="AE177" s="3">
        <v>43941</v>
      </c>
      <c r="AF177">
        <v>41.17</v>
      </c>
      <c r="AG177">
        <f t="shared" si="100"/>
        <v>0.98398661567877621</v>
      </c>
      <c r="AH177">
        <f t="shared" si="101"/>
        <v>-1.6142983974854225E-2</v>
      </c>
      <c r="AJ177" s="3">
        <v>43941</v>
      </c>
      <c r="AK177">
        <v>41.18</v>
      </c>
      <c r="AL177">
        <f t="shared" si="102"/>
        <v>0.95279962980101807</v>
      </c>
      <c r="AM177">
        <f t="shared" si="103"/>
        <v>-4.8350649479096508E-2</v>
      </c>
      <c r="AO177" s="3">
        <v>43941</v>
      </c>
      <c r="AP177">
        <v>14.22</v>
      </c>
      <c r="AQ177">
        <f t="shared" si="104"/>
        <v>1.0035285815102328</v>
      </c>
      <c r="AR177">
        <f t="shared" si="105"/>
        <v>3.5223706725056947E-3</v>
      </c>
      <c r="AT177" s="3">
        <v>43941</v>
      </c>
      <c r="AU177">
        <v>19.8</v>
      </c>
      <c r="AV177">
        <f t="shared" si="106"/>
        <v>1.0404624277456647</v>
      </c>
      <c r="AW177">
        <f t="shared" si="107"/>
        <v>3.9665256392431354E-2</v>
      </c>
      <c r="AY177" s="3">
        <v>43941</v>
      </c>
      <c r="AZ177">
        <v>91.71</v>
      </c>
      <c r="BA177">
        <f t="shared" si="108"/>
        <v>0.96354276108426129</v>
      </c>
      <c r="BB177">
        <f t="shared" si="109"/>
        <v>-3.7138411122111685E-2</v>
      </c>
      <c r="BD177" s="3">
        <v>43941</v>
      </c>
      <c r="BE177">
        <v>68.916700000000006</v>
      </c>
      <c r="BF177">
        <f t="shared" si="110"/>
        <v>1.0356467692344684</v>
      </c>
      <c r="BG177">
        <f t="shared" si="111"/>
        <v>3.5026129361078032E-2</v>
      </c>
      <c r="BI177" s="3">
        <v>43941</v>
      </c>
      <c r="BJ177">
        <v>175.06</v>
      </c>
      <c r="BK177">
        <f t="shared" si="112"/>
        <v>0.98017917133258681</v>
      </c>
      <c r="BL177">
        <f t="shared" si="113"/>
        <v>-2.0019896138106709E-2</v>
      </c>
      <c r="BN177" s="3">
        <v>43941</v>
      </c>
      <c r="BO177">
        <v>8726.51</v>
      </c>
      <c r="BP177">
        <f t="shared" si="114"/>
        <v>0.9880100674674297</v>
      </c>
      <c r="BQ177">
        <f t="shared" si="115"/>
        <v>-1.2062391541822287E-2</v>
      </c>
      <c r="BS177" s="3">
        <v>43941</v>
      </c>
      <c r="BT177">
        <v>437.49</v>
      </c>
      <c r="BU177">
        <f t="shared" si="116"/>
        <v>1.034353130319652</v>
      </c>
      <c r="BV177">
        <f t="shared" si="117"/>
        <v>3.377623646638879E-2</v>
      </c>
      <c r="BX177" s="3">
        <v>43941</v>
      </c>
      <c r="BY177">
        <v>7.1763000000000003</v>
      </c>
      <c r="BZ177">
        <f t="shared" si="118"/>
        <v>0.98197865353037772</v>
      </c>
      <c r="CA177">
        <f t="shared" si="119"/>
        <v>-1.8185708613045647E-2</v>
      </c>
      <c r="CC177" s="3">
        <v>43941</v>
      </c>
      <c r="CD177">
        <v>64.763300000000001</v>
      </c>
      <c r="CE177">
        <f t="shared" si="120"/>
        <v>1.0044450165718781</v>
      </c>
      <c r="CF177">
        <f t="shared" si="121"/>
        <v>4.4351666635998894E-3</v>
      </c>
      <c r="CH177" s="3">
        <v>43941</v>
      </c>
      <c r="CI177">
        <v>25.57</v>
      </c>
      <c r="CJ177">
        <f t="shared" si="122"/>
        <v>0.91061253561253563</v>
      </c>
      <c r="CK177">
        <f t="shared" si="123"/>
        <v>-9.3637789854515097E-2</v>
      </c>
      <c r="CM177" s="3">
        <v>43941</v>
      </c>
      <c r="CN177">
        <v>35.267200000000003</v>
      </c>
      <c r="CO177">
        <f t="shared" si="124"/>
        <v>0.97751292320911354</v>
      </c>
      <c r="CP177">
        <f t="shared" si="125"/>
        <v>-2.274376653572361E-2</v>
      </c>
      <c r="CR177" s="3">
        <v>43941</v>
      </c>
      <c r="CS177">
        <v>15.75</v>
      </c>
      <c r="CT177">
        <f t="shared" si="126"/>
        <v>1.0336680448907265</v>
      </c>
      <c r="CU177">
        <f t="shared" si="127"/>
        <v>3.3113684784424405E-2</v>
      </c>
      <c r="CW177" s="3">
        <v>43941</v>
      </c>
      <c r="CX177">
        <v>49.757399999999997</v>
      </c>
      <c r="CY177">
        <f t="shared" si="128"/>
        <v>0.99001181868466392</v>
      </c>
      <c r="CZ177">
        <f t="shared" si="129"/>
        <v>-1.003839785944248E-2</v>
      </c>
      <c r="DB177" s="3">
        <v>43941</v>
      </c>
      <c r="DC177">
        <v>106.44</v>
      </c>
      <c r="DD177">
        <f t="shared" si="130"/>
        <v>1.0173962913400878</v>
      </c>
      <c r="DE177">
        <f t="shared" si="131"/>
        <v>1.7246708167023287E-2</v>
      </c>
    </row>
    <row r="178" spans="1:109">
      <c r="A178" s="3">
        <v>43942</v>
      </c>
      <c r="B178">
        <v>116.40600000000001</v>
      </c>
      <c r="C178">
        <f t="shared" si="88"/>
        <v>0.97263965307631584</v>
      </c>
      <c r="D178">
        <f t="shared" si="89"/>
        <v>-2.7741611664306155E-2</v>
      </c>
      <c r="F178" s="3">
        <v>43942</v>
      </c>
      <c r="G178">
        <v>125.43</v>
      </c>
      <c r="H178">
        <f t="shared" si="90"/>
        <v>0.9918551320575677</v>
      </c>
      <c r="I178">
        <f t="shared" si="91"/>
        <v>-8.1782185938837192E-3</v>
      </c>
      <c r="K178" s="3">
        <v>43942</v>
      </c>
      <c r="L178">
        <v>67.092500000000001</v>
      </c>
      <c r="M178">
        <f t="shared" si="92"/>
        <v>0.96908966164734767</v>
      </c>
      <c r="N178">
        <f t="shared" si="93"/>
        <v>-3.1398141292192448E-2</v>
      </c>
      <c r="P178" s="3">
        <v>43942</v>
      </c>
      <c r="Q178">
        <v>183.48</v>
      </c>
      <c r="R178">
        <f t="shared" si="94"/>
        <v>0.97207947019867547</v>
      </c>
      <c r="S178">
        <f t="shared" si="95"/>
        <v>-2.8317718400162874E-2</v>
      </c>
      <c r="U178" s="3">
        <v>43942</v>
      </c>
      <c r="V178">
        <v>81.64</v>
      </c>
      <c r="W178">
        <f t="shared" si="96"/>
        <v>0.97690558812971173</v>
      </c>
      <c r="X178">
        <f t="shared" si="97"/>
        <v>-2.3365266071700634E-2</v>
      </c>
      <c r="Z178" s="3">
        <v>43942</v>
      </c>
      <c r="AA178">
        <v>40.549999999999997</v>
      </c>
      <c r="AB178">
        <f t="shared" si="98"/>
        <v>0.95322049835448985</v>
      </c>
      <c r="AC178">
        <f t="shared" si="99"/>
        <v>-4.7909029210669245E-2</v>
      </c>
      <c r="AE178" s="3">
        <v>43942</v>
      </c>
      <c r="AF178">
        <v>40.5</v>
      </c>
      <c r="AG178">
        <f t="shared" si="100"/>
        <v>0.98372601408792804</v>
      </c>
      <c r="AH178">
        <f t="shared" si="101"/>
        <v>-1.6407861669319932E-2</v>
      </c>
      <c r="AJ178" s="3">
        <v>43942</v>
      </c>
      <c r="AK178">
        <v>40.96</v>
      </c>
      <c r="AL178">
        <f t="shared" si="102"/>
        <v>0.99465760077707632</v>
      </c>
      <c r="AM178">
        <f t="shared" si="103"/>
        <v>-5.3567208683909726E-3</v>
      </c>
      <c r="AO178" s="3">
        <v>43942</v>
      </c>
      <c r="AP178">
        <v>13.61</v>
      </c>
      <c r="AQ178">
        <f t="shared" si="104"/>
        <v>0.95710267229254564</v>
      </c>
      <c r="AR178">
        <f t="shared" si="105"/>
        <v>-4.3844607711720184E-2</v>
      </c>
      <c r="AT178" s="3">
        <v>43942</v>
      </c>
      <c r="AU178">
        <v>19.64</v>
      </c>
      <c r="AV178">
        <f t="shared" si="106"/>
        <v>0.99191919191919187</v>
      </c>
      <c r="AW178">
        <f t="shared" si="107"/>
        <v>-8.1136347741697749E-3</v>
      </c>
      <c r="AY178" s="3">
        <v>43942</v>
      </c>
      <c r="AZ178">
        <v>89.05</v>
      </c>
      <c r="BA178">
        <f t="shared" si="108"/>
        <v>0.97099552938610845</v>
      </c>
      <c r="BB178">
        <f t="shared" si="109"/>
        <v>-2.9433414835182106E-2</v>
      </c>
      <c r="BD178" s="3">
        <v>43942</v>
      </c>
      <c r="BE178">
        <v>68.229799999999997</v>
      </c>
      <c r="BF178">
        <f t="shared" si="110"/>
        <v>0.99003289478457313</v>
      </c>
      <c r="BG178">
        <f t="shared" si="111"/>
        <v>-1.0017109350383441E-2</v>
      </c>
      <c r="BI178" s="3">
        <v>43942</v>
      </c>
      <c r="BJ178">
        <v>167.82</v>
      </c>
      <c r="BK178">
        <f t="shared" si="112"/>
        <v>0.95864275105678043</v>
      </c>
      <c r="BL178">
        <f t="shared" si="113"/>
        <v>-4.2236795862368691E-2</v>
      </c>
      <c r="BN178" s="3">
        <v>43942</v>
      </c>
      <c r="BO178">
        <v>8403</v>
      </c>
      <c r="BP178">
        <f t="shared" si="114"/>
        <v>0.9629279058867749</v>
      </c>
      <c r="BQ178">
        <f t="shared" si="115"/>
        <v>-3.777673407081282E-2</v>
      </c>
      <c r="BS178" s="3">
        <v>43942</v>
      </c>
      <c r="BT178">
        <v>433.83</v>
      </c>
      <c r="BU178">
        <f t="shared" si="116"/>
        <v>0.99163409449358841</v>
      </c>
      <c r="BV178">
        <f t="shared" si="117"/>
        <v>-8.4010960987730334E-3</v>
      </c>
      <c r="BX178" s="3">
        <v>43942</v>
      </c>
      <c r="BY178">
        <v>6.7378</v>
      </c>
      <c r="BZ178">
        <f t="shared" si="118"/>
        <v>0.93889608851357942</v>
      </c>
      <c r="CA178">
        <f t="shared" si="119"/>
        <v>-6.3050467757222339E-2</v>
      </c>
      <c r="CC178" s="3">
        <v>43942</v>
      </c>
      <c r="CD178">
        <v>62.17</v>
      </c>
      <c r="CE178">
        <f t="shared" si="120"/>
        <v>0.95995725974433055</v>
      </c>
      <c r="CF178">
        <f t="shared" si="121"/>
        <v>-4.0866516611004385E-2</v>
      </c>
      <c r="CH178" s="3">
        <v>43942</v>
      </c>
      <c r="CI178">
        <v>19.329999999999998</v>
      </c>
      <c r="CJ178">
        <f t="shared" si="122"/>
        <v>0.75596402033633159</v>
      </c>
      <c r="CK178">
        <f t="shared" si="123"/>
        <v>-0.27976149608285578</v>
      </c>
      <c r="CM178" s="3">
        <v>43942</v>
      </c>
      <c r="CN178">
        <v>34.817500000000003</v>
      </c>
      <c r="CO178">
        <f t="shared" si="124"/>
        <v>0.98724877506578346</v>
      </c>
      <c r="CP178">
        <f t="shared" si="125"/>
        <v>-1.2833219569975837E-2</v>
      </c>
      <c r="CR178" s="3">
        <v>43942</v>
      </c>
      <c r="CS178">
        <v>14.991</v>
      </c>
      <c r="CT178">
        <f t="shared" si="126"/>
        <v>0.95180952380952377</v>
      </c>
      <c r="CU178">
        <f t="shared" si="127"/>
        <v>-4.9390344241464455E-2</v>
      </c>
      <c r="CW178" s="3">
        <v>43942</v>
      </c>
      <c r="CX178">
        <v>45.781399999999998</v>
      </c>
      <c r="CY178">
        <f t="shared" si="128"/>
        <v>0.92009228778031005</v>
      </c>
      <c r="CZ178">
        <f t="shared" si="129"/>
        <v>-8.3281301165359173E-2</v>
      </c>
      <c r="DB178" s="3">
        <v>43942</v>
      </c>
      <c r="DC178">
        <v>104</v>
      </c>
      <c r="DD178">
        <f t="shared" si="130"/>
        <v>0.97707628711010897</v>
      </c>
      <c r="DE178">
        <f t="shared" si="131"/>
        <v>-2.3190546968115785E-2</v>
      </c>
    </row>
    <row r="179" spans="1:109">
      <c r="A179" s="3">
        <v>43943</v>
      </c>
      <c r="B179">
        <v>118.17449999999999</v>
      </c>
      <c r="C179">
        <f t="shared" si="88"/>
        <v>1.0151925158496984</v>
      </c>
      <c r="D179">
        <f t="shared" si="89"/>
        <v>1.5078265296401095E-2</v>
      </c>
      <c r="F179" s="3">
        <v>43943</v>
      </c>
      <c r="G179">
        <v>127.89</v>
      </c>
      <c r="H179">
        <f t="shared" si="90"/>
        <v>1.019612532886869</v>
      </c>
      <c r="I179">
        <f t="shared" si="91"/>
        <v>1.9422685408645186E-2</v>
      </c>
      <c r="K179" s="3">
        <v>43943</v>
      </c>
      <c r="L179">
        <v>69.025000000000006</v>
      </c>
      <c r="M179">
        <f t="shared" si="92"/>
        <v>1.028803517531766</v>
      </c>
      <c r="N179">
        <f t="shared" si="93"/>
        <v>2.839649355813148E-2</v>
      </c>
      <c r="P179" s="3">
        <v>43943</v>
      </c>
      <c r="Q179">
        <v>186.58</v>
      </c>
      <c r="R179">
        <f t="shared" si="94"/>
        <v>1.0168955744495314</v>
      </c>
      <c r="S179">
        <f t="shared" si="95"/>
        <v>1.6754431803843832E-2</v>
      </c>
      <c r="U179" s="3">
        <v>43943</v>
      </c>
      <c r="V179">
        <v>84.44</v>
      </c>
      <c r="W179">
        <f t="shared" si="96"/>
        <v>1.034296913277805</v>
      </c>
      <c r="X179">
        <f t="shared" si="97"/>
        <v>3.3721885038475861E-2</v>
      </c>
      <c r="Z179" s="3">
        <v>43943</v>
      </c>
      <c r="AA179">
        <v>41.76</v>
      </c>
      <c r="AB179">
        <f t="shared" si="98"/>
        <v>1.0298397040690506</v>
      </c>
      <c r="AC179">
        <f t="shared" si="99"/>
        <v>2.9403163012961361E-2</v>
      </c>
      <c r="AE179" s="3">
        <v>43943</v>
      </c>
      <c r="AF179">
        <v>43.15</v>
      </c>
      <c r="AG179">
        <f t="shared" si="100"/>
        <v>1.065432098765432</v>
      </c>
      <c r="AH179">
        <f t="shared" si="101"/>
        <v>6.3380443416943391E-2</v>
      </c>
      <c r="AJ179" s="3">
        <v>43943</v>
      </c>
      <c r="AK179">
        <v>42.13</v>
      </c>
      <c r="AL179">
        <f t="shared" si="102"/>
        <v>1.028564453125</v>
      </c>
      <c r="AM179">
        <f t="shared" si="103"/>
        <v>2.8164095259672822E-2</v>
      </c>
      <c r="AO179" s="3">
        <v>43943</v>
      </c>
      <c r="AP179">
        <v>13.6</v>
      </c>
      <c r="AQ179">
        <f t="shared" si="104"/>
        <v>0.99926524614254231</v>
      </c>
      <c r="AR179">
        <f t="shared" si="105"/>
        <v>-7.3502392136832041E-4</v>
      </c>
      <c r="AT179" s="3">
        <v>43943</v>
      </c>
      <c r="AU179">
        <v>21.19</v>
      </c>
      <c r="AV179">
        <f t="shared" si="106"/>
        <v>1.0789205702647657</v>
      </c>
      <c r="AW179">
        <f t="shared" si="107"/>
        <v>7.5961069353887828E-2</v>
      </c>
      <c r="AY179" s="3">
        <v>43943</v>
      </c>
      <c r="AZ179">
        <v>89.34</v>
      </c>
      <c r="BA179">
        <f t="shared" si="108"/>
        <v>1.0032565974171814</v>
      </c>
      <c r="BB179">
        <f t="shared" si="109"/>
        <v>3.2513061883020292E-3</v>
      </c>
      <c r="BD179" s="3">
        <v>43943</v>
      </c>
      <c r="BE179">
        <v>68.612200000000001</v>
      </c>
      <c r="BF179">
        <f t="shared" si="110"/>
        <v>1.0056045891970957</v>
      </c>
      <c r="BG179">
        <f t="shared" si="111"/>
        <v>5.5889419241949966E-3</v>
      </c>
      <c r="BI179" s="3">
        <v>43943</v>
      </c>
      <c r="BJ179">
        <v>173.52</v>
      </c>
      <c r="BK179">
        <f t="shared" si="112"/>
        <v>1.0339649624597784</v>
      </c>
      <c r="BL179">
        <f t="shared" si="113"/>
        <v>3.3400890076695666E-2</v>
      </c>
      <c r="BN179" s="3">
        <v>43943</v>
      </c>
      <c r="BO179">
        <v>8664.6299999999992</v>
      </c>
      <c r="BP179">
        <f t="shared" si="114"/>
        <v>1.0311353088182791</v>
      </c>
      <c r="BQ179">
        <f t="shared" si="115"/>
        <v>3.066043679046437E-2</v>
      </c>
      <c r="BS179" s="3">
        <v>43943</v>
      </c>
      <c r="BT179">
        <v>421.42</v>
      </c>
      <c r="BU179">
        <f t="shared" si="116"/>
        <v>0.97139432496600053</v>
      </c>
      <c r="BV179">
        <f t="shared" si="117"/>
        <v>-2.9022791206149021E-2</v>
      </c>
      <c r="BX179" s="3">
        <v>43943</v>
      </c>
      <c r="BY179">
        <v>7.1536999999999997</v>
      </c>
      <c r="BZ179">
        <f t="shared" si="118"/>
        <v>1.0617263795304104</v>
      </c>
      <c r="CA179">
        <f t="shared" si="119"/>
        <v>5.9896243230002456E-2</v>
      </c>
      <c r="CC179" s="3">
        <v>43943</v>
      </c>
      <c r="CD179">
        <v>63.953299999999999</v>
      </c>
      <c r="CE179">
        <f t="shared" si="120"/>
        <v>1.0286842528550748</v>
      </c>
      <c r="CF179">
        <f t="shared" si="121"/>
        <v>2.8280561226925092E-2</v>
      </c>
      <c r="CH179" s="3">
        <v>43943</v>
      </c>
      <c r="CI179">
        <v>20.37</v>
      </c>
      <c r="CJ179">
        <f t="shared" si="122"/>
        <v>1.0538023797206417</v>
      </c>
      <c r="CK179">
        <f t="shared" si="123"/>
        <v>5.2404937018475144E-2</v>
      </c>
      <c r="CM179" s="3">
        <v>43943</v>
      </c>
      <c r="CN179">
        <v>35.433300000000003</v>
      </c>
      <c r="CO179">
        <f t="shared" si="124"/>
        <v>1.0176865082214404</v>
      </c>
      <c r="CP179">
        <f t="shared" si="125"/>
        <v>1.7531922000467742E-2</v>
      </c>
      <c r="CR179" s="3">
        <v>43943</v>
      </c>
      <c r="CS179">
        <v>15.503</v>
      </c>
      <c r="CT179">
        <f t="shared" si="126"/>
        <v>1.0341538256287106</v>
      </c>
      <c r="CU179">
        <f t="shared" si="127"/>
        <v>3.3583532554047522E-2</v>
      </c>
      <c r="CW179" s="3">
        <v>43943</v>
      </c>
      <c r="CX179">
        <v>48.807400000000001</v>
      </c>
      <c r="CY179">
        <f t="shared" si="128"/>
        <v>1.06609671176504</v>
      </c>
      <c r="CZ179">
        <f t="shared" si="129"/>
        <v>6.4004045610695059E-2</v>
      </c>
      <c r="DB179" s="3">
        <v>43943</v>
      </c>
      <c r="DC179">
        <v>108.07</v>
      </c>
      <c r="DD179">
        <f t="shared" si="130"/>
        <v>1.0391346153846153</v>
      </c>
      <c r="DE179">
        <f t="shared" si="131"/>
        <v>3.8388266173701481E-2</v>
      </c>
    </row>
    <row r="180" spans="1:109">
      <c r="A180" s="3">
        <v>43944</v>
      </c>
      <c r="B180">
        <v>119.9725</v>
      </c>
      <c r="C180">
        <f t="shared" si="88"/>
        <v>1.0152147883003524</v>
      </c>
      <c r="D180">
        <f t="shared" si="89"/>
        <v>1.510020419566468E-2</v>
      </c>
      <c r="F180" s="3">
        <v>43944</v>
      </c>
      <c r="G180">
        <v>124.68</v>
      </c>
      <c r="H180">
        <f t="shared" si="90"/>
        <v>0.97490030494956603</v>
      </c>
      <c r="I180">
        <f t="shared" si="91"/>
        <v>-2.542006454609232E-2</v>
      </c>
      <c r="K180" s="3">
        <v>43944</v>
      </c>
      <c r="L180">
        <v>68.757499999999993</v>
      </c>
      <c r="M180">
        <f t="shared" si="92"/>
        <v>0.99612459253893504</v>
      </c>
      <c r="N180">
        <f t="shared" si="93"/>
        <v>-3.8829363104271753E-3</v>
      </c>
      <c r="P180" s="3">
        <v>43944</v>
      </c>
      <c r="Q180">
        <v>185.63</v>
      </c>
      <c r="R180">
        <f t="shared" si="94"/>
        <v>0.99490835030549885</v>
      </c>
      <c r="S180">
        <f t="shared" si="95"/>
        <v>-5.104656311683285E-3</v>
      </c>
      <c r="U180" s="3">
        <v>43944</v>
      </c>
      <c r="V180">
        <v>86.8</v>
      </c>
      <c r="W180">
        <f t="shared" si="96"/>
        <v>1.0279488394126006</v>
      </c>
      <c r="X180">
        <f t="shared" si="97"/>
        <v>2.7565398686184586E-2</v>
      </c>
      <c r="Z180" s="3">
        <v>43944</v>
      </c>
      <c r="AA180">
        <v>41.62</v>
      </c>
      <c r="AB180">
        <f t="shared" si="98"/>
        <v>0.99664750957854409</v>
      </c>
      <c r="AC180">
        <f t="shared" si="99"/>
        <v>-3.3581226088948857E-3</v>
      </c>
      <c r="AE180" s="3">
        <v>43944</v>
      </c>
      <c r="AF180">
        <v>44.22</v>
      </c>
      <c r="AG180">
        <f t="shared" si="100"/>
        <v>1.0247972190034762</v>
      </c>
      <c r="AH180">
        <f t="shared" si="101"/>
        <v>2.4494757899863242E-2</v>
      </c>
      <c r="AJ180" s="3">
        <v>43944</v>
      </c>
      <c r="AK180">
        <v>43.45</v>
      </c>
      <c r="AL180">
        <f t="shared" si="102"/>
        <v>1.031331592689295</v>
      </c>
      <c r="AM180">
        <f t="shared" si="103"/>
        <v>3.0850775720475815E-2</v>
      </c>
      <c r="AO180" s="3">
        <v>43944</v>
      </c>
      <c r="AP180">
        <v>13.73</v>
      </c>
      <c r="AQ180">
        <f t="shared" si="104"/>
        <v>1.0095588235294117</v>
      </c>
      <c r="AR180">
        <f t="shared" si="105"/>
        <v>9.5134270378733239E-3</v>
      </c>
      <c r="AT180" s="3">
        <v>43944</v>
      </c>
      <c r="AU180">
        <v>22.09</v>
      </c>
      <c r="AV180">
        <f t="shared" si="106"/>
        <v>1.042472864558754</v>
      </c>
      <c r="AW180">
        <f t="shared" si="107"/>
        <v>4.1595645151817968E-2</v>
      </c>
      <c r="AY180" s="3">
        <v>43944</v>
      </c>
      <c r="AZ180">
        <v>89.39</v>
      </c>
      <c r="BA180">
        <f t="shared" si="108"/>
        <v>1.000559659726886</v>
      </c>
      <c r="BB180">
        <f t="shared" si="109"/>
        <v>5.5950317578854316E-4</v>
      </c>
      <c r="BD180" s="3">
        <v>43944</v>
      </c>
      <c r="BE180">
        <v>65.765799999999999</v>
      </c>
      <c r="BF180">
        <f t="shared" si="110"/>
        <v>0.95851466648788408</v>
      </c>
      <c r="BG180">
        <f t="shared" si="111"/>
        <v>-4.2370415113364736E-2</v>
      </c>
      <c r="BI180" s="3">
        <v>43944</v>
      </c>
      <c r="BJ180">
        <v>171.42</v>
      </c>
      <c r="BK180">
        <f t="shared" si="112"/>
        <v>0.98789764868603025</v>
      </c>
      <c r="BL180">
        <f t="shared" si="113"/>
        <v>-1.2176181047882415E-2</v>
      </c>
      <c r="BN180" s="3">
        <v>43944</v>
      </c>
      <c r="BO180">
        <v>8641.5</v>
      </c>
      <c r="BP180">
        <f t="shared" si="114"/>
        <v>0.99733052651988607</v>
      </c>
      <c r="BQ180">
        <f t="shared" si="115"/>
        <v>-2.6730428781351319E-3</v>
      </c>
      <c r="BS180" s="3">
        <v>43944</v>
      </c>
      <c r="BT180">
        <v>426.7</v>
      </c>
      <c r="BU180">
        <f t="shared" si="116"/>
        <v>1.0125290683878316</v>
      </c>
      <c r="BV180">
        <f t="shared" si="117"/>
        <v>1.2451229105292861E-2</v>
      </c>
      <c r="BX180" s="3">
        <v>43944</v>
      </c>
      <c r="BY180">
        <v>7.1002999999999998</v>
      </c>
      <c r="BZ180">
        <f t="shared" si="118"/>
        <v>0.99253533136698491</v>
      </c>
      <c r="CA180">
        <f t="shared" si="119"/>
        <v>-7.4926686997532207E-3</v>
      </c>
      <c r="CC180" s="3">
        <v>43944</v>
      </c>
      <c r="CD180">
        <v>64.03</v>
      </c>
      <c r="CE180">
        <f t="shared" si="120"/>
        <v>1.00119931262343</v>
      </c>
      <c r="CF180">
        <f t="shared" si="121"/>
        <v>1.1985940225396501E-3</v>
      </c>
      <c r="CH180" s="3">
        <v>43944</v>
      </c>
      <c r="CI180">
        <v>21.33</v>
      </c>
      <c r="CJ180">
        <f t="shared" si="122"/>
        <v>1.0471281296023562</v>
      </c>
      <c r="CK180">
        <f t="shared" si="123"/>
        <v>4.6051302244544588E-2</v>
      </c>
      <c r="CM180" s="3">
        <v>43944</v>
      </c>
      <c r="CN180">
        <v>35.863399999999999</v>
      </c>
      <c r="CO180">
        <f t="shared" si="124"/>
        <v>1.0121382992834422</v>
      </c>
      <c r="CP180">
        <f t="shared" si="125"/>
        <v>1.2065220899222963E-2</v>
      </c>
      <c r="CR180" s="3">
        <v>43944</v>
      </c>
      <c r="CS180">
        <v>15.526</v>
      </c>
      <c r="CT180">
        <f t="shared" si="126"/>
        <v>1.001483583822486</v>
      </c>
      <c r="CU180">
        <f t="shared" si="127"/>
        <v>1.4824843992635377E-3</v>
      </c>
      <c r="CW180" s="3">
        <v>43944</v>
      </c>
      <c r="CX180">
        <v>47.042000000000002</v>
      </c>
      <c r="CY180">
        <f t="shared" si="128"/>
        <v>0.96382925539979591</v>
      </c>
      <c r="CZ180">
        <f t="shared" si="129"/>
        <v>-3.6841121013928717E-2</v>
      </c>
      <c r="DB180" s="3">
        <v>43944</v>
      </c>
      <c r="DC180">
        <v>109.99</v>
      </c>
      <c r="DD180">
        <f t="shared" si="130"/>
        <v>1.0177662626075692</v>
      </c>
      <c r="DE180">
        <f t="shared" si="131"/>
        <v>1.7610287253951046E-2</v>
      </c>
    </row>
    <row r="181" spans="1:109">
      <c r="A181" s="3">
        <v>43945</v>
      </c>
      <c r="B181">
        <v>120.511</v>
      </c>
      <c r="C181">
        <f t="shared" si="88"/>
        <v>1.0044885286211422</v>
      </c>
      <c r="D181">
        <f t="shared" si="89"/>
        <v>4.478485218735808E-3</v>
      </c>
      <c r="F181" s="3">
        <v>43945</v>
      </c>
      <c r="G181">
        <v>125.01</v>
      </c>
      <c r="H181">
        <f t="shared" si="90"/>
        <v>1.0026467757459094</v>
      </c>
      <c r="I181">
        <f t="shared" si="91"/>
        <v>2.6432792033353526E-3</v>
      </c>
      <c r="K181" s="3">
        <v>43945</v>
      </c>
      <c r="L181">
        <v>70.742500000000007</v>
      </c>
      <c r="M181">
        <f t="shared" si="92"/>
        <v>1.0288695778642332</v>
      </c>
      <c r="N181">
        <f t="shared" si="93"/>
        <v>2.8460702331272025E-2</v>
      </c>
      <c r="P181" s="3">
        <v>43945</v>
      </c>
      <c r="Q181">
        <v>186.52</v>
      </c>
      <c r="R181">
        <f t="shared" si="94"/>
        <v>1.004794483650272</v>
      </c>
      <c r="S181">
        <f t="shared" si="95"/>
        <v>4.7830267189882501E-3</v>
      </c>
      <c r="U181" s="3">
        <v>43945</v>
      </c>
      <c r="V181">
        <v>87.01</v>
      </c>
      <c r="W181">
        <f t="shared" si="96"/>
        <v>1.0024193548387097</v>
      </c>
      <c r="X181">
        <f t="shared" si="97"/>
        <v>2.4164329116285839E-3</v>
      </c>
      <c r="Z181" s="3">
        <v>43945</v>
      </c>
      <c r="AA181">
        <v>42.52</v>
      </c>
      <c r="AB181">
        <f t="shared" si="98"/>
        <v>1.0216242191254206</v>
      </c>
      <c r="AC181">
        <f t="shared" si="99"/>
        <v>2.1393732508258902E-2</v>
      </c>
      <c r="AE181" s="3">
        <v>43945</v>
      </c>
      <c r="AF181">
        <v>43.36</v>
      </c>
      <c r="AG181">
        <f t="shared" si="100"/>
        <v>0.98055178652193575</v>
      </c>
      <c r="AH181">
        <f t="shared" si="101"/>
        <v>-1.9639818297909489E-2</v>
      </c>
      <c r="AJ181" s="3">
        <v>43945</v>
      </c>
      <c r="AK181">
        <v>43.73</v>
      </c>
      <c r="AL181">
        <f t="shared" si="102"/>
        <v>1.0064441887226696</v>
      </c>
      <c r="AM181">
        <f t="shared" si="103"/>
        <v>6.4235137134280576E-3</v>
      </c>
      <c r="AO181" s="3">
        <v>43945</v>
      </c>
      <c r="AP181">
        <v>14.87</v>
      </c>
      <c r="AQ181">
        <f t="shared" si="104"/>
        <v>1.0830298616168972</v>
      </c>
      <c r="AR181">
        <f t="shared" si="105"/>
        <v>7.9762540692183914E-2</v>
      </c>
      <c r="AT181" s="3">
        <v>43945</v>
      </c>
      <c r="AU181">
        <v>23.42</v>
      </c>
      <c r="AV181">
        <f t="shared" si="106"/>
        <v>1.0602082390221821</v>
      </c>
      <c r="AW181">
        <f t="shared" si="107"/>
        <v>5.8465340737545578E-2</v>
      </c>
      <c r="AY181" s="3">
        <v>43945</v>
      </c>
      <c r="AZ181">
        <v>90.71</v>
      </c>
      <c r="BA181">
        <f t="shared" si="108"/>
        <v>1.0147667524331581</v>
      </c>
      <c r="BB181">
        <f t="shared" si="109"/>
        <v>1.4658785527091531E-2</v>
      </c>
      <c r="BD181" s="3">
        <v>43945</v>
      </c>
      <c r="BE181">
        <v>69.129099999999994</v>
      </c>
      <c r="BF181">
        <f t="shared" si="110"/>
        <v>1.0511405624199812</v>
      </c>
      <c r="BG181">
        <f t="shared" si="111"/>
        <v>4.987582455066359E-2</v>
      </c>
      <c r="BI181" s="3">
        <v>43945</v>
      </c>
      <c r="BJ181">
        <v>174.55</v>
      </c>
      <c r="BK181">
        <f t="shared" si="112"/>
        <v>1.0182592462956483</v>
      </c>
      <c r="BL181">
        <f t="shared" si="113"/>
        <v>1.809454808030856E-2</v>
      </c>
      <c r="BN181" s="3">
        <v>43945</v>
      </c>
      <c r="BO181">
        <v>8786.6</v>
      </c>
      <c r="BP181">
        <f t="shared" si="114"/>
        <v>1.0167910663657931</v>
      </c>
      <c r="BQ181">
        <f t="shared" si="115"/>
        <v>1.6651654825588821E-2</v>
      </c>
      <c r="BS181" s="3">
        <v>43945</v>
      </c>
      <c r="BT181">
        <v>424.99</v>
      </c>
      <c r="BU181">
        <f t="shared" si="116"/>
        <v>0.99599250058589173</v>
      </c>
      <c r="BV181">
        <f t="shared" si="117"/>
        <v>-4.0155509581231109E-3</v>
      </c>
      <c r="BX181" s="3">
        <v>43945</v>
      </c>
      <c r="BY181">
        <v>7.2397</v>
      </c>
      <c r="BZ181">
        <f t="shared" si="118"/>
        <v>1.0196329732546512</v>
      </c>
      <c r="CA181">
        <f t="shared" si="119"/>
        <v>1.9442732399280963E-2</v>
      </c>
      <c r="CC181" s="3">
        <v>43945</v>
      </c>
      <c r="CD181">
        <v>64.4833</v>
      </c>
      <c r="CE181">
        <f t="shared" si="120"/>
        <v>1.0070794939871934</v>
      </c>
      <c r="CF181">
        <f t="shared" si="121"/>
        <v>7.05455201812865E-3</v>
      </c>
      <c r="CH181" s="3">
        <v>43945</v>
      </c>
      <c r="CI181">
        <v>21.44</v>
      </c>
      <c r="CJ181">
        <f t="shared" si="122"/>
        <v>1.0051570557899674</v>
      </c>
      <c r="CK181">
        <f t="shared" si="123"/>
        <v>5.1438037193422461E-3</v>
      </c>
      <c r="CM181" s="3">
        <v>43945</v>
      </c>
      <c r="CN181">
        <v>36.5379</v>
      </c>
      <c r="CO181">
        <f t="shared" si="124"/>
        <v>1.0188074750302538</v>
      </c>
      <c r="CP181">
        <f t="shared" si="125"/>
        <v>1.863280118915572E-2</v>
      </c>
      <c r="CR181" s="3">
        <v>43945</v>
      </c>
      <c r="CS181">
        <v>15.254</v>
      </c>
      <c r="CT181">
        <f t="shared" si="126"/>
        <v>0.9824809996135514</v>
      </c>
      <c r="CU181">
        <f t="shared" si="127"/>
        <v>-1.7674274241441829E-2</v>
      </c>
      <c r="CW181" s="3">
        <v>43945</v>
      </c>
      <c r="CX181">
        <v>48.343400000000003</v>
      </c>
      <c r="CY181">
        <f t="shared" si="128"/>
        <v>1.027664640108839</v>
      </c>
      <c r="CZ181">
        <f t="shared" si="129"/>
        <v>2.7288888234775592E-2</v>
      </c>
      <c r="DB181" s="3">
        <v>43945</v>
      </c>
      <c r="DC181">
        <v>111.21</v>
      </c>
      <c r="DD181">
        <f t="shared" si="130"/>
        <v>1.0110919174470405</v>
      </c>
      <c r="DE181">
        <f t="shared" si="131"/>
        <v>1.1030853261725199E-2</v>
      </c>
    </row>
    <row r="182" spans="1:109">
      <c r="A182" s="3">
        <v>43948</v>
      </c>
      <c r="B182">
        <v>118.8</v>
      </c>
      <c r="C182">
        <f t="shared" si="88"/>
        <v>0.985802125947009</v>
      </c>
      <c r="D182">
        <f t="shared" si="89"/>
        <v>-1.4299628142877685E-2</v>
      </c>
      <c r="F182" s="3">
        <v>43948</v>
      </c>
      <c r="G182">
        <v>125.75</v>
      </c>
      <c r="H182">
        <f t="shared" si="90"/>
        <v>1.0059195264378848</v>
      </c>
      <c r="I182">
        <f t="shared" si="91"/>
        <v>5.9020748773766863E-3</v>
      </c>
      <c r="K182" s="3">
        <v>43948</v>
      </c>
      <c r="L182">
        <v>70.792500000000004</v>
      </c>
      <c r="M182">
        <f t="shared" si="92"/>
        <v>1.0007067887055165</v>
      </c>
      <c r="N182">
        <f t="shared" si="93"/>
        <v>7.0653904800923651E-4</v>
      </c>
      <c r="P182" s="3">
        <v>43948</v>
      </c>
      <c r="Q182">
        <v>187.46</v>
      </c>
      <c r="R182">
        <f t="shared" si="94"/>
        <v>1.0050396740295946</v>
      </c>
      <c r="S182">
        <f t="shared" si="95"/>
        <v>5.0270173782195606E-3</v>
      </c>
      <c r="U182" s="3">
        <v>43948</v>
      </c>
      <c r="V182">
        <v>89.71</v>
      </c>
      <c r="W182">
        <f t="shared" si="96"/>
        <v>1.031030915986668</v>
      </c>
      <c r="X182">
        <f t="shared" si="97"/>
        <v>3.0559190993258888E-2</v>
      </c>
      <c r="Z182" s="3">
        <v>43948</v>
      </c>
      <c r="AA182">
        <v>43.06</v>
      </c>
      <c r="AB182">
        <f t="shared" si="98"/>
        <v>1.0126999059266228</v>
      </c>
      <c r="AC182">
        <f t="shared" si="99"/>
        <v>1.261993846246987E-2</v>
      </c>
      <c r="AE182" s="3">
        <v>43948</v>
      </c>
      <c r="AF182">
        <v>44.54</v>
      </c>
      <c r="AG182">
        <f t="shared" si="100"/>
        <v>1.0272140221402215</v>
      </c>
      <c r="AH182">
        <f t="shared" si="101"/>
        <v>2.6850304697830896E-2</v>
      </c>
      <c r="AJ182" s="3">
        <v>43948</v>
      </c>
      <c r="AK182">
        <v>43.94</v>
      </c>
      <c r="AL182">
        <f t="shared" si="102"/>
        <v>1.0048021952892752</v>
      </c>
      <c r="AM182">
        <f t="shared" si="103"/>
        <v>4.7907015316349917E-3</v>
      </c>
      <c r="AO182" s="3">
        <v>43948</v>
      </c>
      <c r="AP182">
        <v>15.76</v>
      </c>
      <c r="AQ182">
        <f t="shared" si="104"/>
        <v>1.0598520511096168</v>
      </c>
      <c r="AR182">
        <f t="shared" si="105"/>
        <v>5.8129323957669454E-2</v>
      </c>
      <c r="AT182" s="3">
        <v>43948</v>
      </c>
      <c r="AU182">
        <v>23.32</v>
      </c>
      <c r="AV182">
        <f t="shared" si="106"/>
        <v>0.99573014517506397</v>
      </c>
      <c r="AW182">
        <f t="shared" si="107"/>
        <v>-4.2789966872797281E-3</v>
      </c>
      <c r="AY182" s="3">
        <v>43948</v>
      </c>
      <c r="AZ182">
        <v>94.62</v>
      </c>
      <c r="BA182">
        <f t="shared" si="108"/>
        <v>1.0431043986330064</v>
      </c>
      <c r="BB182">
        <f t="shared" si="109"/>
        <v>4.2201265576149373E-2</v>
      </c>
      <c r="BD182" s="3">
        <v>43948</v>
      </c>
      <c r="BE182">
        <v>68.236900000000006</v>
      </c>
      <c r="BF182">
        <f t="shared" si="110"/>
        <v>0.98709371306729021</v>
      </c>
      <c r="BG182">
        <f t="shared" si="111"/>
        <v>-1.2990296672600208E-2</v>
      </c>
      <c r="BI182" s="3">
        <v>43948</v>
      </c>
      <c r="BJ182">
        <v>174.05</v>
      </c>
      <c r="BK182">
        <f t="shared" si="112"/>
        <v>0.99713549126324841</v>
      </c>
      <c r="BL182">
        <f t="shared" si="113"/>
        <v>-2.868619293597077E-3</v>
      </c>
      <c r="BN182" s="3">
        <v>43948</v>
      </c>
      <c r="BO182">
        <v>8837.66</v>
      </c>
      <c r="BP182">
        <f t="shared" si="114"/>
        <v>1.0058111214804362</v>
      </c>
      <c r="BQ182">
        <f t="shared" si="115"/>
        <v>5.7943020424141298E-3</v>
      </c>
      <c r="BS182" s="3">
        <v>43948</v>
      </c>
      <c r="BT182">
        <v>421.38</v>
      </c>
      <c r="BU182">
        <f t="shared" si="116"/>
        <v>0.99150568248664672</v>
      </c>
      <c r="BV182">
        <f t="shared" si="117"/>
        <v>-8.5305998368471053E-3</v>
      </c>
      <c r="BX182" s="3">
        <v>43948</v>
      </c>
      <c r="BY182">
        <v>7.4269999999999996</v>
      </c>
      <c r="BZ182">
        <f t="shared" si="118"/>
        <v>1.0258712377584707</v>
      </c>
      <c r="CA182">
        <f t="shared" si="119"/>
        <v>2.5542239612136794E-2</v>
      </c>
      <c r="CC182" s="3">
        <v>43948</v>
      </c>
      <c r="CD182">
        <v>65.6267</v>
      </c>
      <c r="CE182">
        <f t="shared" si="120"/>
        <v>1.0177317227871403</v>
      </c>
      <c r="CF182">
        <f t="shared" si="121"/>
        <v>1.7576349789330554E-2</v>
      </c>
      <c r="CH182" s="3">
        <v>43948</v>
      </c>
      <c r="CI182">
        <v>19.989999999999998</v>
      </c>
      <c r="CJ182">
        <f t="shared" si="122"/>
        <v>0.93236940298507454</v>
      </c>
      <c r="CK182">
        <f t="shared" si="123"/>
        <v>-7.0026187690292646E-2</v>
      </c>
      <c r="CM182" s="3">
        <v>43948</v>
      </c>
      <c r="CN182">
        <v>37.466500000000003</v>
      </c>
      <c r="CO182">
        <f t="shared" si="124"/>
        <v>1.0254147063733823</v>
      </c>
      <c r="CP182">
        <f t="shared" si="125"/>
        <v>2.5097122349054011E-2</v>
      </c>
      <c r="CR182" s="3">
        <v>43948</v>
      </c>
      <c r="CS182">
        <v>15.340999999999999</v>
      </c>
      <c r="CT182">
        <f t="shared" si="126"/>
        <v>1.0057034220532319</v>
      </c>
      <c r="CU182">
        <f t="shared" si="127"/>
        <v>5.6872191205895144E-3</v>
      </c>
      <c r="CW182" s="3">
        <v>43948</v>
      </c>
      <c r="CX182">
        <v>53.25</v>
      </c>
      <c r="CY182">
        <f t="shared" si="128"/>
        <v>1.1014947231680021</v>
      </c>
      <c r="CZ182">
        <f t="shared" si="129"/>
        <v>9.6668096661406938E-2</v>
      </c>
      <c r="DB182" s="3">
        <v>43948</v>
      </c>
      <c r="DC182">
        <v>111.58</v>
      </c>
      <c r="DD182">
        <f t="shared" si="130"/>
        <v>1.0033270389353477</v>
      </c>
      <c r="DE182">
        <f t="shared" si="131"/>
        <v>3.3215165866318451E-3</v>
      </c>
    </row>
    <row r="183" spans="1:109">
      <c r="A183" s="3">
        <v>43949</v>
      </c>
      <c r="B183">
        <v>115.70399999999999</v>
      </c>
      <c r="C183">
        <f t="shared" si="88"/>
        <v>0.97393939393939388</v>
      </c>
      <c r="D183">
        <f t="shared" si="89"/>
        <v>-2.6406201157113767E-2</v>
      </c>
      <c r="F183" s="3">
        <v>43949</v>
      </c>
      <c r="G183">
        <v>126.52</v>
      </c>
      <c r="H183">
        <f t="shared" si="90"/>
        <v>1.0061232604373758</v>
      </c>
      <c r="I183">
        <f t="shared" si="91"/>
        <v>6.1045894575995239E-3</v>
      </c>
      <c r="K183" s="3">
        <v>43949</v>
      </c>
      <c r="L183">
        <v>69.644999999999996</v>
      </c>
      <c r="M183">
        <f t="shared" si="92"/>
        <v>0.98379065578980818</v>
      </c>
      <c r="N183">
        <f t="shared" si="93"/>
        <v>-1.6342152745077457E-2</v>
      </c>
      <c r="P183" s="3">
        <v>43949</v>
      </c>
      <c r="Q183">
        <v>187.12</v>
      </c>
      <c r="R183">
        <f t="shared" si="94"/>
        <v>0.99818627973967777</v>
      </c>
      <c r="S183">
        <f t="shared" si="95"/>
        <v>-1.8153670424161923E-3</v>
      </c>
      <c r="U183" s="3">
        <v>43949</v>
      </c>
      <c r="V183">
        <v>89.91</v>
      </c>
      <c r="W183">
        <f t="shared" si="96"/>
        <v>1.0022294058633374</v>
      </c>
      <c r="X183">
        <f t="shared" si="97"/>
        <v>2.2269244254893628E-3</v>
      </c>
      <c r="Z183" s="3">
        <v>43949</v>
      </c>
      <c r="AA183">
        <v>42.49</v>
      </c>
      <c r="AB183">
        <f t="shared" si="98"/>
        <v>0.98676265675801211</v>
      </c>
      <c r="AC183">
        <f t="shared" si="99"/>
        <v>-1.3325737809496734E-2</v>
      </c>
      <c r="AE183" s="3">
        <v>43949</v>
      </c>
      <c r="AF183">
        <v>44.98</v>
      </c>
      <c r="AG183">
        <f t="shared" si="100"/>
        <v>1.0098787606645712</v>
      </c>
      <c r="AH183">
        <f t="shared" si="101"/>
        <v>9.8302847019480482E-3</v>
      </c>
      <c r="AJ183" s="3">
        <v>43949</v>
      </c>
      <c r="AK183">
        <v>44.97</v>
      </c>
      <c r="AL183">
        <f t="shared" si="102"/>
        <v>1.0234410559854348</v>
      </c>
      <c r="AM183">
        <f t="shared" si="103"/>
        <v>2.317053382615197E-2</v>
      </c>
      <c r="AO183" s="3">
        <v>43949</v>
      </c>
      <c r="AP183">
        <v>15.25</v>
      </c>
      <c r="AQ183">
        <f t="shared" si="104"/>
        <v>0.96763959390862941</v>
      </c>
      <c r="AR183">
        <f t="shared" si="105"/>
        <v>-3.2895581376312467E-2</v>
      </c>
      <c r="AT183" s="3">
        <v>43949</v>
      </c>
      <c r="AU183">
        <v>23.24</v>
      </c>
      <c r="AV183">
        <f t="shared" si="106"/>
        <v>0.99656946826758142</v>
      </c>
      <c r="AW183">
        <f t="shared" si="107"/>
        <v>-3.4364294985812097E-3</v>
      </c>
      <c r="AY183" s="3">
        <v>43949</v>
      </c>
      <c r="AZ183">
        <v>95.29</v>
      </c>
      <c r="BA183">
        <f t="shared" si="108"/>
        <v>1.0070809554005495</v>
      </c>
      <c r="BB183">
        <f t="shared" si="109"/>
        <v>7.0560031570948154E-3</v>
      </c>
      <c r="BD183" s="3">
        <v>43949</v>
      </c>
      <c r="BE183">
        <v>65.978200000000001</v>
      </c>
      <c r="BF183">
        <f t="shared" si="110"/>
        <v>0.96689914108055897</v>
      </c>
      <c r="BG183">
        <f t="shared" si="111"/>
        <v>-3.366108981595977E-2</v>
      </c>
      <c r="BI183" s="3">
        <v>43949</v>
      </c>
      <c r="BJ183">
        <v>169.81</v>
      </c>
      <c r="BK183">
        <f t="shared" si="112"/>
        <v>0.97563918414248774</v>
      </c>
      <c r="BL183">
        <f t="shared" si="113"/>
        <v>-2.466244929923821E-2</v>
      </c>
      <c r="BN183" s="3">
        <v>43949</v>
      </c>
      <c r="BO183">
        <v>8677.6</v>
      </c>
      <c r="BP183">
        <f t="shared" si="114"/>
        <v>0.98188887103599831</v>
      </c>
      <c r="BQ183">
        <f t="shared" si="115"/>
        <v>-1.8277142982542422E-2</v>
      </c>
      <c r="BS183" s="3">
        <v>43949</v>
      </c>
      <c r="BT183">
        <v>403.83</v>
      </c>
      <c r="BU183">
        <f t="shared" si="116"/>
        <v>0.95835113199487398</v>
      </c>
      <c r="BV183">
        <f t="shared" si="117"/>
        <v>-4.2541042074872734E-2</v>
      </c>
      <c r="BX183" s="3">
        <v>43949</v>
      </c>
      <c r="BY183">
        <v>7.2839999999999998</v>
      </c>
      <c r="BZ183">
        <f t="shared" si="118"/>
        <v>0.9807459270230241</v>
      </c>
      <c r="CA183">
        <f t="shared" si="119"/>
        <v>-1.9441846821797868E-2</v>
      </c>
      <c r="CC183" s="3">
        <v>43949</v>
      </c>
      <c r="CD183">
        <v>64.5167</v>
      </c>
      <c r="CE183">
        <f t="shared" si="120"/>
        <v>0.98308615243490838</v>
      </c>
      <c r="CF183">
        <f t="shared" si="121"/>
        <v>-1.7058520320394906E-2</v>
      </c>
      <c r="CH183" s="3">
        <v>43949</v>
      </c>
      <c r="CI183">
        <v>20.46</v>
      </c>
      <c r="CJ183">
        <f t="shared" si="122"/>
        <v>1.0235117558779392</v>
      </c>
      <c r="CK183">
        <f t="shared" si="123"/>
        <v>2.3239612011171942E-2</v>
      </c>
      <c r="CM183" s="3">
        <v>43949</v>
      </c>
      <c r="CN183">
        <v>37.055900000000001</v>
      </c>
      <c r="CO183">
        <f t="shared" si="124"/>
        <v>0.98904087651635453</v>
      </c>
      <c r="CP183">
        <f t="shared" si="125"/>
        <v>-1.101961705442908E-2</v>
      </c>
      <c r="CR183" s="3">
        <v>43949</v>
      </c>
      <c r="CS183">
        <v>15.327999999999999</v>
      </c>
      <c r="CT183">
        <f t="shared" si="126"/>
        <v>0.99915259761423636</v>
      </c>
      <c r="CU183">
        <f t="shared" si="127"/>
        <v>-8.4776163413162703E-4</v>
      </c>
      <c r="CW183" s="3">
        <v>43949</v>
      </c>
      <c r="CX183">
        <v>51.274700000000003</v>
      </c>
      <c r="CY183">
        <f t="shared" si="128"/>
        <v>0.96290516431924889</v>
      </c>
      <c r="CZ183">
        <f t="shared" si="129"/>
        <v>-3.7800351452691762E-2</v>
      </c>
      <c r="DB183" s="3">
        <v>43949</v>
      </c>
      <c r="DC183">
        <v>109.74</v>
      </c>
      <c r="DD183">
        <f t="shared" si="130"/>
        <v>0.98350958953217416</v>
      </c>
      <c r="DE183">
        <f t="shared" si="131"/>
        <v>-1.6627890786553027E-2</v>
      </c>
    </row>
    <row r="184" spans="1:109">
      <c r="A184" s="3">
        <v>43950</v>
      </c>
      <c r="B184">
        <v>118.63549999999999</v>
      </c>
      <c r="C184">
        <f t="shared" si="88"/>
        <v>1.0253362027241928</v>
      </c>
      <c r="D184">
        <f t="shared" si="89"/>
        <v>2.502056146700873E-2</v>
      </c>
      <c r="F184" s="3">
        <v>43950</v>
      </c>
      <c r="G184">
        <v>125.72</v>
      </c>
      <c r="H184">
        <f t="shared" si="90"/>
        <v>0.99367688902940254</v>
      </c>
      <c r="I184">
        <f t="shared" si="91"/>
        <v>-6.3431865080811637E-3</v>
      </c>
      <c r="K184" s="3">
        <v>43950</v>
      </c>
      <c r="L184">
        <v>71.932500000000005</v>
      </c>
      <c r="M184">
        <f t="shared" si="92"/>
        <v>1.0328451432263623</v>
      </c>
      <c r="N184">
        <f t="shared" si="93"/>
        <v>3.2317269148084193E-2</v>
      </c>
      <c r="P184" s="3">
        <v>43950</v>
      </c>
      <c r="Q184">
        <v>189.61</v>
      </c>
      <c r="R184">
        <f t="shared" si="94"/>
        <v>1.0133069687900813</v>
      </c>
      <c r="S184">
        <f t="shared" si="95"/>
        <v>1.3219208770188806E-2</v>
      </c>
      <c r="U184" s="3">
        <v>43950</v>
      </c>
      <c r="V184">
        <v>94.62</v>
      </c>
      <c r="W184">
        <f t="shared" si="96"/>
        <v>1.0523857190523858</v>
      </c>
      <c r="X184">
        <f t="shared" si="97"/>
        <v>5.1059700206320523E-2</v>
      </c>
      <c r="Z184" s="3">
        <v>43950</v>
      </c>
      <c r="AA184">
        <v>43.34</v>
      </c>
      <c r="AB184">
        <f t="shared" si="98"/>
        <v>1.0200047069898801</v>
      </c>
      <c r="AC184">
        <f t="shared" si="99"/>
        <v>1.9807241981492925E-2</v>
      </c>
      <c r="AE184" s="3">
        <v>43950</v>
      </c>
      <c r="AF184">
        <v>47.72</v>
      </c>
      <c r="AG184">
        <f t="shared" si="100"/>
        <v>1.0609159626500668</v>
      </c>
      <c r="AH184">
        <f t="shared" si="101"/>
        <v>5.9132650698545862E-2</v>
      </c>
      <c r="AJ184" s="3">
        <v>43950</v>
      </c>
      <c r="AK184">
        <v>47.46</v>
      </c>
      <c r="AL184">
        <f t="shared" si="102"/>
        <v>1.0553702468312209</v>
      </c>
      <c r="AM184">
        <f t="shared" si="103"/>
        <v>5.3891650225001593E-2</v>
      </c>
      <c r="AO184" s="3">
        <v>43950</v>
      </c>
      <c r="AP184">
        <v>16.02</v>
      </c>
      <c r="AQ184">
        <f t="shared" si="104"/>
        <v>1.0504918032786885</v>
      </c>
      <c r="AR184">
        <f t="shared" si="105"/>
        <v>4.9258438586792526E-2</v>
      </c>
      <c r="AT184" s="3">
        <v>43950</v>
      </c>
      <c r="AU184">
        <v>23.234999999999999</v>
      </c>
      <c r="AV184">
        <f t="shared" si="106"/>
        <v>0.9997848537005164</v>
      </c>
      <c r="AW184">
        <f t="shared" si="107"/>
        <v>-2.1516944676878942E-4</v>
      </c>
      <c r="AY184" s="3">
        <v>43950</v>
      </c>
      <c r="AZ184">
        <v>97.86</v>
      </c>
      <c r="BA184">
        <f t="shared" si="108"/>
        <v>1.0269703011858535</v>
      </c>
      <c r="BB184">
        <f t="shared" si="109"/>
        <v>2.6613012500880467E-2</v>
      </c>
      <c r="BD184" s="3">
        <v>43950</v>
      </c>
      <c r="BE184">
        <v>71.600300000000004</v>
      </c>
      <c r="BF184">
        <f t="shared" si="110"/>
        <v>1.0852114789430449</v>
      </c>
      <c r="BG184">
        <f t="shared" si="111"/>
        <v>8.1774879467894718E-2</v>
      </c>
      <c r="BI184" s="3">
        <v>43950</v>
      </c>
      <c r="BJ184">
        <v>177.43</v>
      </c>
      <c r="BK184">
        <f t="shared" si="112"/>
        <v>1.0448736823508629</v>
      </c>
      <c r="BL184">
        <f t="shared" si="113"/>
        <v>4.3895999977278416E-2</v>
      </c>
      <c r="BN184" s="3">
        <v>43950</v>
      </c>
      <c r="BO184">
        <v>8982.76</v>
      </c>
      <c r="BP184">
        <f t="shared" si="114"/>
        <v>1.0351664054577303</v>
      </c>
      <c r="BQ184">
        <f t="shared" si="115"/>
        <v>3.456219201392885E-2</v>
      </c>
      <c r="BS184" s="3">
        <v>43950</v>
      </c>
      <c r="BT184">
        <v>411.89</v>
      </c>
      <c r="BU184">
        <f t="shared" si="116"/>
        <v>1.0199588935938391</v>
      </c>
      <c r="BV184">
        <f t="shared" si="117"/>
        <v>1.9762326085899853E-2</v>
      </c>
      <c r="BX184" s="3">
        <v>43950</v>
      </c>
      <c r="BY184">
        <v>7.4615</v>
      </c>
      <c r="BZ184">
        <f t="shared" si="118"/>
        <v>1.0243684788577705</v>
      </c>
      <c r="CA184">
        <f t="shared" si="119"/>
        <v>2.4076304524024147E-2</v>
      </c>
      <c r="CC184" s="3">
        <v>43950</v>
      </c>
      <c r="CD184">
        <v>65.900000000000006</v>
      </c>
      <c r="CE184">
        <f t="shared" si="120"/>
        <v>1.0214409602475019</v>
      </c>
      <c r="CF184">
        <f t="shared" si="121"/>
        <v>2.1214336490686488E-2</v>
      </c>
      <c r="CH184" s="3">
        <v>43950</v>
      </c>
      <c r="CI184">
        <v>22.54</v>
      </c>
      <c r="CJ184">
        <f t="shared" si="122"/>
        <v>1.1016617790811338</v>
      </c>
      <c r="CK184">
        <f t="shared" si="123"/>
        <v>9.6819748088149735E-2</v>
      </c>
      <c r="CM184" s="3">
        <v>43950</v>
      </c>
      <c r="CN184">
        <v>37.261200000000002</v>
      </c>
      <c r="CO184">
        <f t="shared" si="124"/>
        <v>1.0055402783362435</v>
      </c>
      <c r="CP184">
        <f t="shared" si="125"/>
        <v>5.5249874454179086E-3</v>
      </c>
      <c r="CR184" s="3">
        <v>43950</v>
      </c>
      <c r="CS184">
        <v>15.16</v>
      </c>
      <c r="CT184">
        <f t="shared" si="126"/>
        <v>0.98903966597077253</v>
      </c>
      <c r="CU184">
        <f t="shared" si="127"/>
        <v>-1.1020841014279043E-2</v>
      </c>
      <c r="CW184" s="3">
        <v>43950</v>
      </c>
      <c r="CX184">
        <v>53.367400000000004</v>
      </c>
      <c r="CY184">
        <f t="shared" si="128"/>
        <v>1.0408135006153132</v>
      </c>
      <c r="CZ184">
        <f t="shared" si="129"/>
        <v>4.0002619514922039E-2</v>
      </c>
      <c r="DB184" s="3">
        <v>43950</v>
      </c>
      <c r="DC184">
        <v>107.97</v>
      </c>
      <c r="DD184">
        <f t="shared" si="130"/>
        <v>0.9838709677419355</v>
      </c>
      <c r="DE184">
        <f t="shared" si="131"/>
        <v>-1.6260520871780291E-2</v>
      </c>
    </row>
    <row r="185" spans="1:109">
      <c r="A185" s="3">
        <v>43951</v>
      </c>
      <c r="B185">
        <v>123.7</v>
      </c>
      <c r="C185">
        <f t="shared" si="88"/>
        <v>1.0426895827977292</v>
      </c>
      <c r="D185">
        <f t="shared" si="89"/>
        <v>4.1803512160002651E-2</v>
      </c>
      <c r="F185" s="3">
        <v>43951</v>
      </c>
      <c r="G185">
        <v>121.69</v>
      </c>
      <c r="H185">
        <f t="shared" si="90"/>
        <v>0.96794463888005089</v>
      </c>
      <c r="I185">
        <f t="shared" si="91"/>
        <v>-3.2580384580658185E-2</v>
      </c>
      <c r="K185" s="3">
        <v>43951</v>
      </c>
      <c r="L185">
        <v>73.45</v>
      </c>
      <c r="M185">
        <f t="shared" si="92"/>
        <v>1.0210961665450249</v>
      </c>
      <c r="N185">
        <f t="shared" si="93"/>
        <v>2.0876723331807501E-2</v>
      </c>
      <c r="P185" s="3">
        <v>43951</v>
      </c>
      <c r="Q185">
        <v>187.36</v>
      </c>
      <c r="R185">
        <f t="shared" si="94"/>
        <v>0.98813353726069297</v>
      </c>
      <c r="S185">
        <f t="shared" si="95"/>
        <v>-1.1937431196705133E-2</v>
      </c>
      <c r="U185" s="3">
        <v>43951</v>
      </c>
      <c r="V185">
        <v>92</v>
      </c>
      <c r="W185">
        <f t="shared" si="96"/>
        <v>0.97231029380680611</v>
      </c>
      <c r="X185">
        <f t="shared" si="97"/>
        <v>-2.8080293153961766E-2</v>
      </c>
      <c r="Z185" s="3">
        <v>43951</v>
      </c>
      <c r="AA185">
        <v>42.38</v>
      </c>
      <c r="AB185">
        <f t="shared" si="98"/>
        <v>0.97784956160590675</v>
      </c>
      <c r="AC185">
        <f t="shared" si="99"/>
        <v>-2.2399443268060017E-2</v>
      </c>
      <c r="AE185" s="3">
        <v>43951</v>
      </c>
      <c r="AF185">
        <v>47.51</v>
      </c>
      <c r="AG185">
        <f t="shared" si="100"/>
        <v>0.9955993294216261</v>
      </c>
      <c r="AH185">
        <f t="shared" si="101"/>
        <v>-4.41038203088546E-3</v>
      </c>
      <c r="AJ185" s="3">
        <v>43951</v>
      </c>
      <c r="AK185">
        <v>46.47</v>
      </c>
      <c r="AL185">
        <f t="shared" si="102"/>
        <v>0.97914032869785073</v>
      </c>
      <c r="AM185">
        <f t="shared" si="103"/>
        <v>-2.108030791073065E-2</v>
      </c>
      <c r="AO185" s="3">
        <v>43951</v>
      </c>
      <c r="AP185">
        <v>16.03</v>
      </c>
      <c r="AQ185">
        <f t="shared" si="104"/>
        <v>1.0006242197253434</v>
      </c>
      <c r="AR185">
        <f t="shared" si="105"/>
        <v>6.2402498124853548E-4</v>
      </c>
      <c r="AT185" s="3">
        <v>43951</v>
      </c>
      <c r="AU185">
        <v>22.655000000000001</v>
      </c>
      <c r="AV185">
        <f t="shared" si="106"/>
        <v>0.97503765870454062</v>
      </c>
      <c r="AW185">
        <f t="shared" si="107"/>
        <v>-2.5279184417840064E-2</v>
      </c>
      <c r="AY185" s="3">
        <v>43951</v>
      </c>
      <c r="AZ185">
        <v>95.76</v>
      </c>
      <c r="BA185">
        <f t="shared" si="108"/>
        <v>0.97854077253218885</v>
      </c>
      <c r="BB185">
        <f t="shared" si="109"/>
        <v>-2.1692824611259785E-2</v>
      </c>
      <c r="BD185" s="3">
        <v>43951</v>
      </c>
      <c r="BE185">
        <v>69.794700000000006</v>
      </c>
      <c r="BF185">
        <f t="shared" si="110"/>
        <v>0.97478222856608143</v>
      </c>
      <c r="BG185">
        <f t="shared" si="111"/>
        <v>-2.5541188248643053E-2</v>
      </c>
      <c r="BI185" s="3">
        <v>43951</v>
      </c>
      <c r="BJ185">
        <v>179.21</v>
      </c>
      <c r="BK185">
        <f t="shared" si="112"/>
        <v>1.0100321253452065</v>
      </c>
      <c r="BL185">
        <f t="shared" si="113"/>
        <v>9.9821376198091782E-3</v>
      </c>
      <c r="BN185" s="3">
        <v>43951</v>
      </c>
      <c r="BO185">
        <v>9000.51</v>
      </c>
      <c r="BP185">
        <f t="shared" si="114"/>
        <v>1.0019760073741255</v>
      </c>
      <c r="BQ185">
        <f t="shared" si="115"/>
        <v>1.9740576395915928E-3</v>
      </c>
      <c r="BS185" s="3">
        <v>43951</v>
      </c>
      <c r="BT185">
        <v>419.85</v>
      </c>
      <c r="BU185">
        <f t="shared" si="116"/>
        <v>1.0193255480832262</v>
      </c>
      <c r="BV185">
        <f t="shared" si="117"/>
        <v>1.9141181219561144E-2</v>
      </c>
      <c r="BX185" s="3">
        <v>43951</v>
      </c>
      <c r="BY185">
        <v>7.3070000000000004</v>
      </c>
      <c r="BZ185">
        <f t="shared" si="118"/>
        <v>0.97929370769952429</v>
      </c>
      <c r="CA185">
        <f t="shared" si="119"/>
        <v>-2.0923673580304801E-2</v>
      </c>
      <c r="CC185" s="3">
        <v>43951</v>
      </c>
      <c r="CD185">
        <v>65.503299999999996</v>
      </c>
      <c r="CE185">
        <f t="shared" si="120"/>
        <v>0.99398027314112281</v>
      </c>
      <c r="CF185">
        <f t="shared" si="121"/>
        <v>-6.0379184569802789E-3</v>
      </c>
      <c r="CH185" s="3">
        <v>43951</v>
      </c>
      <c r="CI185">
        <v>25.27</v>
      </c>
      <c r="CJ185">
        <f t="shared" si="122"/>
        <v>1.1211180124223603</v>
      </c>
      <c r="CK185">
        <f t="shared" si="123"/>
        <v>0.11432641278847266</v>
      </c>
      <c r="CM185" s="3">
        <v>43951</v>
      </c>
      <c r="CN185">
        <v>37.495800000000003</v>
      </c>
      <c r="CO185">
        <f t="shared" si="124"/>
        <v>1.0062960935235581</v>
      </c>
      <c r="CP185">
        <f t="shared" si="125"/>
        <v>6.2763559298977352E-3</v>
      </c>
      <c r="CR185" s="3">
        <v>43951</v>
      </c>
      <c r="CS185">
        <v>14.973000000000001</v>
      </c>
      <c r="CT185">
        <f t="shared" si="126"/>
        <v>0.98766490765171511</v>
      </c>
      <c r="CU185">
        <f t="shared" si="127"/>
        <v>-1.2411801058643649E-2</v>
      </c>
      <c r="CW185" s="3">
        <v>43951</v>
      </c>
      <c r="CX185">
        <v>52.125399999999999</v>
      </c>
      <c r="CY185">
        <f t="shared" si="128"/>
        <v>0.97672736539535365</v>
      </c>
      <c r="CZ185">
        <f t="shared" si="129"/>
        <v>-2.3547718701331915E-2</v>
      </c>
      <c r="DB185" s="3">
        <v>43951</v>
      </c>
      <c r="DC185">
        <v>109.56</v>
      </c>
      <c r="DD185">
        <f t="shared" si="130"/>
        <v>1.0147263128646846</v>
      </c>
      <c r="DE185">
        <f t="shared" si="131"/>
        <v>1.4618933635828373E-2</v>
      </c>
    </row>
    <row r="186" spans="1:109">
      <c r="A186" s="3">
        <v>43952</v>
      </c>
      <c r="B186">
        <v>114.30200000000001</v>
      </c>
      <c r="C186">
        <f t="shared" si="88"/>
        <v>0.92402586903799522</v>
      </c>
      <c r="D186">
        <f t="shared" si="89"/>
        <v>-7.9015210937988703E-2</v>
      </c>
      <c r="F186" s="3">
        <v>43952</v>
      </c>
      <c r="G186">
        <v>119.2</v>
      </c>
      <c r="H186">
        <f t="shared" si="90"/>
        <v>0.97953817076177174</v>
      </c>
      <c r="I186">
        <f t="shared" si="91"/>
        <v>-2.0674072717459267E-2</v>
      </c>
      <c r="K186" s="3">
        <v>43952</v>
      </c>
      <c r="L186">
        <v>72.267499999999998</v>
      </c>
      <c r="M186">
        <f t="shared" si="92"/>
        <v>0.9839006126616745</v>
      </c>
      <c r="N186">
        <f t="shared" si="93"/>
        <v>-1.6230390423676997E-2</v>
      </c>
      <c r="P186" s="3">
        <v>43952</v>
      </c>
      <c r="Q186">
        <v>182.67</v>
      </c>
      <c r="R186">
        <f t="shared" si="94"/>
        <v>0.9749679760888128</v>
      </c>
      <c r="S186">
        <f t="shared" si="95"/>
        <v>-2.5350653560814989E-2</v>
      </c>
      <c r="U186" s="3">
        <v>43952</v>
      </c>
      <c r="V186">
        <v>89.44</v>
      </c>
      <c r="W186">
        <f t="shared" si="96"/>
        <v>0.97217391304347822</v>
      </c>
      <c r="X186">
        <f t="shared" si="97"/>
        <v>-2.822056764225132E-2</v>
      </c>
      <c r="Z186" s="3">
        <v>43952</v>
      </c>
      <c r="AA186">
        <v>40.92</v>
      </c>
      <c r="AB186">
        <f t="shared" si="98"/>
        <v>0.96554978763567723</v>
      </c>
      <c r="AC186">
        <f t="shared" si="99"/>
        <v>-3.505761175672726E-2</v>
      </c>
      <c r="AE186" s="3">
        <v>43952</v>
      </c>
      <c r="AF186">
        <v>44.57</v>
      </c>
      <c r="AG186">
        <f t="shared" si="100"/>
        <v>0.9381182908861293</v>
      </c>
      <c r="AH186">
        <f t="shared" si="101"/>
        <v>-6.3879228240365432E-2</v>
      </c>
      <c r="AJ186" s="3">
        <v>43952</v>
      </c>
      <c r="AK186">
        <v>43.14</v>
      </c>
      <c r="AL186">
        <f t="shared" si="102"/>
        <v>0.92834086507424152</v>
      </c>
      <c r="AM186">
        <f t="shared" si="103"/>
        <v>-7.4356302135876559E-2</v>
      </c>
      <c r="AO186" s="3">
        <v>43952</v>
      </c>
      <c r="AP186">
        <v>15.3</v>
      </c>
      <c r="AQ186">
        <f t="shared" si="104"/>
        <v>0.95446038677479728</v>
      </c>
      <c r="AR186">
        <f t="shared" si="105"/>
        <v>-4.6609138223071785E-2</v>
      </c>
      <c r="AT186" s="3">
        <v>43952</v>
      </c>
      <c r="AU186">
        <v>23.17</v>
      </c>
      <c r="AV186">
        <f t="shared" si="106"/>
        <v>1.0227322886779961</v>
      </c>
      <c r="AW186">
        <f t="shared" si="107"/>
        <v>2.2477760325183435E-2</v>
      </c>
      <c r="AY186" s="3">
        <v>43952</v>
      </c>
      <c r="AZ186">
        <v>93.25</v>
      </c>
      <c r="BA186">
        <f t="shared" si="108"/>
        <v>0.97378863826232243</v>
      </c>
      <c r="BB186">
        <f t="shared" si="109"/>
        <v>-2.6561002725792832E-2</v>
      </c>
      <c r="BD186" s="3">
        <v>43952</v>
      </c>
      <c r="BE186">
        <v>65.850700000000003</v>
      </c>
      <c r="BF186">
        <f t="shared" si="110"/>
        <v>0.94349141123896219</v>
      </c>
      <c r="BG186">
        <f t="shared" si="111"/>
        <v>-5.8168017300326169E-2</v>
      </c>
      <c r="BI186" s="3">
        <v>43952</v>
      </c>
      <c r="BJ186">
        <v>174.57</v>
      </c>
      <c r="BK186">
        <f t="shared" si="112"/>
        <v>0.97410858769041897</v>
      </c>
      <c r="BL186">
        <f t="shared" si="113"/>
        <v>-2.6232495218609143E-2</v>
      </c>
      <c r="BN186" s="3">
        <v>43952</v>
      </c>
      <c r="BO186">
        <v>8718.18</v>
      </c>
      <c r="BP186">
        <f t="shared" si="114"/>
        <v>0.96863177753260654</v>
      </c>
      <c r="BQ186">
        <f t="shared" si="115"/>
        <v>-3.1870741856964355E-2</v>
      </c>
      <c r="BS186" s="3">
        <v>43952</v>
      </c>
      <c r="BT186">
        <v>415.27</v>
      </c>
      <c r="BU186">
        <f t="shared" si="116"/>
        <v>0.98909134214600447</v>
      </c>
      <c r="BV186">
        <f t="shared" si="117"/>
        <v>-1.0968593539231479E-2</v>
      </c>
      <c r="BX186" s="3">
        <v>43952</v>
      </c>
      <c r="BY186">
        <v>7.0694999999999997</v>
      </c>
      <c r="BZ186">
        <f t="shared" si="118"/>
        <v>0.96749692076091409</v>
      </c>
      <c r="CA186">
        <f t="shared" si="119"/>
        <v>-3.3043036759322693E-2</v>
      </c>
      <c r="CC186" s="3">
        <v>43952</v>
      </c>
      <c r="CD186">
        <v>64.893299999999996</v>
      </c>
      <c r="CE186">
        <f t="shared" si="120"/>
        <v>0.99068749208055162</v>
      </c>
      <c r="CF186">
        <f t="shared" si="121"/>
        <v>-9.3561404179171807E-3</v>
      </c>
      <c r="CH186" s="3">
        <v>43952</v>
      </c>
      <c r="CI186">
        <v>26.44</v>
      </c>
      <c r="CJ186">
        <f t="shared" si="122"/>
        <v>1.0462999604273844</v>
      </c>
      <c r="CK186">
        <f t="shared" si="123"/>
        <v>4.5260093583382802E-2</v>
      </c>
      <c r="CM186" s="3">
        <v>43952</v>
      </c>
      <c r="CN186">
        <v>36.792000000000002</v>
      </c>
      <c r="CO186">
        <f t="shared" si="124"/>
        <v>0.98122989774854785</v>
      </c>
      <c r="CP186">
        <f t="shared" si="125"/>
        <v>-1.8948496466274074E-2</v>
      </c>
      <c r="CR186" s="3">
        <v>43952</v>
      </c>
      <c r="CS186">
        <v>14.863</v>
      </c>
      <c r="CT186">
        <f t="shared" si="126"/>
        <v>0.99265344286382151</v>
      </c>
      <c r="CU186">
        <f t="shared" si="127"/>
        <v>-7.3736759888240223E-3</v>
      </c>
      <c r="CW186" s="3">
        <v>43952</v>
      </c>
      <c r="CX186">
        <v>46.7547</v>
      </c>
      <c r="CY186">
        <f t="shared" si="128"/>
        <v>0.89696577867987581</v>
      </c>
      <c r="CZ186">
        <f t="shared" si="129"/>
        <v>-0.10873756850965884</v>
      </c>
      <c r="DB186" s="3">
        <v>43952</v>
      </c>
      <c r="DC186">
        <v>109.12</v>
      </c>
      <c r="DD186">
        <f t="shared" si="130"/>
        <v>0.99598393574297195</v>
      </c>
      <c r="DE186">
        <f t="shared" si="131"/>
        <v>-4.0241502997253797E-3</v>
      </c>
    </row>
    <row r="187" spans="1:109">
      <c r="A187" s="3">
        <v>43955</v>
      </c>
      <c r="B187">
        <v>115.79949999999999</v>
      </c>
      <c r="C187">
        <f t="shared" si="88"/>
        <v>1.0131012580707248</v>
      </c>
      <c r="D187">
        <f t="shared" si="89"/>
        <v>1.3016178879827771E-2</v>
      </c>
      <c r="F187" s="3">
        <v>43955</v>
      </c>
      <c r="G187">
        <v>121.46</v>
      </c>
      <c r="H187">
        <f t="shared" si="90"/>
        <v>1.0189597315436241</v>
      </c>
      <c r="I187">
        <f t="shared" si="91"/>
        <v>1.8782235838179812E-2</v>
      </c>
      <c r="K187" s="3">
        <v>43955</v>
      </c>
      <c r="L187">
        <v>73.290000000000006</v>
      </c>
      <c r="M187">
        <f t="shared" si="92"/>
        <v>1.0141488220846162</v>
      </c>
      <c r="N187">
        <f t="shared" si="93"/>
        <v>1.4049661741549393E-2</v>
      </c>
      <c r="P187" s="3">
        <v>43955</v>
      </c>
      <c r="Q187">
        <v>177.95</v>
      </c>
      <c r="R187">
        <f t="shared" si="94"/>
        <v>0.97416105545519238</v>
      </c>
      <c r="S187">
        <f t="shared" si="95"/>
        <v>-2.6178634332390763E-2</v>
      </c>
      <c r="U187" s="3">
        <v>43955</v>
      </c>
      <c r="V187">
        <v>91.44</v>
      </c>
      <c r="W187">
        <f t="shared" si="96"/>
        <v>1.022361359570662</v>
      </c>
      <c r="X187">
        <f t="shared" si="97"/>
        <v>2.2115010079766274E-2</v>
      </c>
      <c r="Z187" s="3">
        <v>43955</v>
      </c>
      <c r="AA187">
        <v>41.35</v>
      </c>
      <c r="AB187">
        <f t="shared" si="98"/>
        <v>1.0105083088954057</v>
      </c>
      <c r="AC187">
        <f t="shared" si="99"/>
        <v>1.0453480386274579E-2</v>
      </c>
      <c r="AE187" s="3">
        <v>43955</v>
      </c>
      <c r="AF187">
        <v>46.74</v>
      </c>
      <c r="AG187">
        <f t="shared" si="100"/>
        <v>1.0486874579313439</v>
      </c>
      <c r="AH187">
        <f t="shared" si="101"/>
        <v>4.7539342152247373E-2</v>
      </c>
      <c r="AJ187" s="3">
        <v>43955</v>
      </c>
      <c r="AK187">
        <v>44.88</v>
      </c>
      <c r="AL187">
        <f t="shared" si="102"/>
        <v>1.0403337969401947</v>
      </c>
      <c r="AM187">
        <f t="shared" si="103"/>
        <v>3.9541620253430519E-2</v>
      </c>
      <c r="AO187" s="3">
        <v>43955</v>
      </c>
      <c r="AP187">
        <v>14.54</v>
      </c>
      <c r="AQ187">
        <f t="shared" si="104"/>
        <v>0.95032679738562087</v>
      </c>
      <c r="AR187">
        <f t="shared" si="105"/>
        <v>-5.0949356293016522E-2</v>
      </c>
      <c r="AT187" s="3">
        <v>43955</v>
      </c>
      <c r="AU187">
        <v>23.85</v>
      </c>
      <c r="AV187">
        <f t="shared" si="106"/>
        <v>1.0293482952093225</v>
      </c>
      <c r="AW187">
        <f t="shared" si="107"/>
        <v>2.8925878890065457E-2</v>
      </c>
      <c r="AY187" s="3">
        <v>43955</v>
      </c>
      <c r="AZ187">
        <v>92.14</v>
      </c>
      <c r="BA187">
        <f t="shared" si="108"/>
        <v>0.98809651474530835</v>
      </c>
      <c r="BB187">
        <f t="shared" si="109"/>
        <v>-1.1974899016153959E-2</v>
      </c>
      <c r="BD187" s="3">
        <v>43955</v>
      </c>
      <c r="BE187">
        <v>67.819199999999995</v>
      </c>
      <c r="BF187">
        <f t="shared" si="110"/>
        <v>1.0298933800248136</v>
      </c>
      <c r="BG187">
        <f t="shared" si="111"/>
        <v>2.9455282344528797E-2</v>
      </c>
      <c r="BI187" s="3">
        <v>43955</v>
      </c>
      <c r="BJ187">
        <v>178.84</v>
      </c>
      <c r="BK187">
        <f t="shared" si="112"/>
        <v>1.0244601019648278</v>
      </c>
      <c r="BL187">
        <f t="shared" si="113"/>
        <v>2.416574402909161E-2</v>
      </c>
      <c r="BN187" s="3">
        <v>43955</v>
      </c>
      <c r="BO187">
        <v>8834.11</v>
      </c>
      <c r="BP187">
        <f t="shared" si="114"/>
        <v>1.0132975001663191</v>
      </c>
      <c r="BQ187">
        <f t="shared" si="115"/>
        <v>1.3209864446807234E-2</v>
      </c>
      <c r="BS187" s="3">
        <v>43955</v>
      </c>
      <c r="BT187">
        <v>428.15</v>
      </c>
      <c r="BU187">
        <f t="shared" si="116"/>
        <v>1.0310159655164111</v>
      </c>
      <c r="BV187">
        <f t="shared" si="117"/>
        <v>3.054469038186031E-2</v>
      </c>
      <c r="BX187" s="3">
        <v>43955</v>
      </c>
      <c r="BY187">
        <v>7.2820999999999998</v>
      </c>
      <c r="BZ187">
        <f t="shared" si="118"/>
        <v>1.0300728481505057</v>
      </c>
      <c r="CA187">
        <f t="shared" si="119"/>
        <v>2.9629526100267624E-2</v>
      </c>
      <c r="CC187" s="3">
        <v>43955</v>
      </c>
      <c r="CD187">
        <v>63.9467</v>
      </c>
      <c r="CE187">
        <f t="shared" si="120"/>
        <v>0.98541297791913807</v>
      </c>
      <c r="CF187">
        <f t="shared" si="121"/>
        <v>-1.4694458754882527E-2</v>
      </c>
      <c r="CH187" s="3">
        <v>43955</v>
      </c>
      <c r="CI187">
        <v>27.2</v>
      </c>
      <c r="CJ187">
        <f t="shared" si="122"/>
        <v>1.0287443267776095</v>
      </c>
      <c r="CK187">
        <f t="shared" si="123"/>
        <v>2.8338958318465939E-2</v>
      </c>
      <c r="CM187" s="3">
        <v>43955</v>
      </c>
      <c r="CN187">
        <v>36.772500000000001</v>
      </c>
      <c r="CO187">
        <f t="shared" si="124"/>
        <v>0.99946999347684273</v>
      </c>
      <c r="CP187">
        <f t="shared" si="125"/>
        <v>-5.3014702626179625E-4</v>
      </c>
      <c r="CR187" s="3">
        <v>43955</v>
      </c>
      <c r="CS187">
        <v>14.795999999999999</v>
      </c>
      <c r="CT187">
        <f t="shared" si="126"/>
        <v>0.99549216174392785</v>
      </c>
      <c r="CU187">
        <f t="shared" si="127"/>
        <v>-4.5180291965503617E-3</v>
      </c>
      <c r="CW187" s="3">
        <v>43955</v>
      </c>
      <c r="CX187">
        <v>50.746000000000002</v>
      </c>
      <c r="CY187">
        <f t="shared" si="128"/>
        <v>1.0853668187369399</v>
      </c>
      <c r="CZ187">
        <f t="shared" si="129"/>
        <v>8.1918011640851732E-2</v>
      </c>
      <c r="DB187" s="3">
        <v>43955</v>
      </c>
      <c r="DC187">
        <v>111.91</v>
      </c>
      <c r="DD187">
        <f t="shared" si="130"/>
        <v>1.0255681818181817</v>
      </c>
      <c r="DE187">
        <f t="shared" si="131"/>
        <v>2.524678273478367E-2</v>
      </c>
    </row>
    <row r="188" spans="1:109">
      <c r="A188" s="3">
        <v>43956</v>
      </c>
      <c r="B188">
        <v>115.89</v>
      </c>
      <c r="C188">
        <f t="shared" si="88"/>
        <v>1.0007815232362836</v>
      </c>
      <c r="D188">
        <f t="shared" si="89"/>
        <v>7.8121800601847248E-4</v>
      </c>
      <c r="F188" s="3">
        <v>43956</v>
      </c>
      <c r="G188">
        <v>123.43</v>
      </c>
      <c r="H188">
        <f t="shared" si="90"/>
        <v>1.0162193314671497</v>
      </c>
      <c r="I188">
        <f t="shared" si="91"/>
        <v>1.608920328640806E-2</v>
      </c>
      <c r="K188" s="3">
        <v>43956</v>
      </c>
      <c r="L188">
        <v>74.39</v>
      </c>
      <c r="M188">
        <f t="shared" si="92"/>
        <v>1.0150088688770635</v>
      </c>
      <c r="N188">
        <f t="shared" si="93"/>
        <v>1.4897350265491036E-2</v>
      </c>
      <c r="P188" s="3">
        <v>43956</v>
      </c>
      <c r="Q188">
        <v>176.03</v>
      </c>
      <c r="R188">
        <f t="shared" si="94"/>
        <v>0.98921045237426253</v>
      </c>
      <c r="S188">
        <f t="shared" si="95"/>
        <v>-1.0848176898320665E-2</v>
      </c>
      <c r="U188" s="3">
        <v>43956</v>
      </c>
      <c r="V188">
        <v>92.89</v>
      </c>
      <c r="W188">
        <f t="shared" si="96"/>
        <v>1.0158573928258967</v>
      </c>
      <c r="X188">
        <f t="shared" si="97"/>
        <v>1.5732977912874178E-2</v>
      </c>
      <c r="Z188" s="3">
        <v>43956</v>
      </c>
      <c r="AA188">
        <v>41.46</v>
      </c>
      <c r="AB188">
        <f t="shared" si="98"/>
        <v>1.0026602176541717</v>
      </c>
      <c r="AC188">
        <f t="shared" si="99"/>
        <v>2.6566855379331852E-3</v>
      </c>
      <c r="AE188" s="3">
        <v>43956</v>
      </c>
      <c r="AF188">
        <v>46.05</v>
      </c>
      <c r="AG188">
        <f t="shared" si="100"/>
        <v>0.98523748395378685</v>
      </c>
      <c r="AH188">
        <f t="shared" si="101"/>
        <v>-1.4872566409396101E-2</v>
      </c>
      <c r="AJ188" s="3">
        <v>43956</v>
      </c>
      <c r="AK188">
        <v>44.83</v>
      </c>
      <c r="AL188">
        <f t="shared" si="102"/>
        <v>0.99888591800356497</v>
      </c>
      <c r="AM188">
        <f t="shared" si="103"/>
        <v>-1.1147030470928458E-3</v>
      </c>
      <c r="AO188" s="3">
        <v>43956</v>
      </c>
      <c r="AP188">
        <v>14.7</v>
      </c>
      <c r="AQ188">
        <f t="shared" si="104"/>
        <v>1.0110041265474552</v>
      </c>
      <c r="AR188">
        <f t="shared" si="105"/>
        <v>1.094402167931721E-2</v>
      </c>
      <c r="AT188" s="3">
        <v>43956</v>
      </c>
      <c r="AU188">
        <v>23.87</v>
      </c>
      <c r="AV188">
        <f t="shared" si="106"/>
        <v>1.00083857442348</v>
      </c>
      <c r="AW188">
        <f t="shared" si="107"/>
        <v>8.3822301638842938E-4</v>
      </c>
      <c r="AY188" s="3">
        <v>43956</v>
      </c>
      <c r="AZ188">
        <v>92</v>
      </c>
      <c r="BA188">
        <f t="shared" si="108"/>
        <v>0.99848057304102456</v>
      </c>
      <c r="BB188">
        <f t="shared" si="109"/>
        <v>-1.5205824587305849E-3</v>
      </c>
      <c r="BD188" s="3">
        <v>43956</v>
      </c>
      <c r="BE188">
        <v>70.722300000000004</v>
      </c>
      <c r="BF188">
        <f t="shared" si="110"/>
        <v>1.0428064618868995</v>
      </c>
      <c r="BG188">
        <f t="shared" si="111"/>
        <v>4.1915599727457516E-2</v>
      </c>
      <c r="BI188" s="3">
        <v>43956</v>
      </c>
      <c r="BJ188">
        <v>180.76</v>
      </c>
      <c r="BK188">
        <f t="shared" si="112"/>
        <v>1.0107358532766719</v>
      </c>
      <c r="BL188">
        <f t="shared" si="113"/>
        <v>1.0678633177299092E-2</v>
      </c>
      <c r="BN188" s="3">
        <v>43956</v>
      </c>
      <c r="BO188">
        <v>8930.6200000000008</v>
      </c>
      <c r="BP188">
        <f t="shared" si="114"/>
        <v>1.0109246998282793</v>
      </c>
      <c r="BQ188">
        <f t="shared" si="115"/>
        <v>1.0865456382477202E-2</v>
      </c>
      <c r="BS188" s="3">
        <v>43956</v>
      </c>
      <c r="BT188">
        <v>424.68</v>
      </c>
      <c r="BU188">
        <f t="shared" si="116"/>
        <v>0.99189536377437826</v>
      </c>
      <c r="BV188">
        <f t="shared" si="117"/>
        <v>-8.1376573268286088E-3</v>
      </c>
      <c r="BX188" s="3">
        <v>43956</v>
      </c>
      <c r="BY188">
        <v>7.3434999999999997</v>
      </c>
      <c r="BZ188">
        <f t="shared" si="118"/>
        <v>1.0084316337320278</v>
      </c>
      <c r="CA188">
        <f t="shared" si="119"/>
        <v>8.3962860617542417E-3</v>
      </c>
      <c r="CC188" s="3">
        <v>43956</v>
      </c>
      <c r="CD188">
        <v>66.069999999999993</v>
      </c>
      <c r="CE188">
        <f t="shared" si="120"/>
        <v>1.0332042153856258</v>
      </c>
      <c r="CF188">
        <f t="shared" si="121"/>
        <v>3.266486216311261E-2</v>
      </c>
      <c r="CH188" s="3">
        <v>43956</v>
      </c>
      <c r="CI188">
        <v>30.97</v>
      </c>
      <c r="CJ188">
        <f t="shared" si="122"/>
        <v>1.1386029411764707</v>
      </c>
      <c r="CK188">
        <f t="shared" si="123"/>
        <v>0.12980202068315985</v>
      </c>
      <c r="CM188" s="3">
        <v>43956</v>
      </c>
      <c r="CN188">
        <v>37.642400000000002</v>
      </c>
      <c r="CO188">
        <f t="shared" si="124"/>
        <v>1.0236562648718472</v>
      </c>
      <c r="CP188">
        <f t="shared" si="125"/>
        <v>2.3380791428477564E-2</v>
      </c>
      <c r="CR188" s="3">
        <v>43956</v>
      </c>
      <c r="CS188">
        <v>15.11</v>
      </c>
      <c r="CT188">
        <f t="shared" si="126"/>
        <v>1.0212219518788861</v>
      </c>
      <c r="CU188">
        <f t="shared" si="127"/>
        <v>2.0999902314440554E-2</v>
      </c>
      <c r="CW188" s="3">
        <v>43956</v>
      </c>
      <c r="CX188">
        <v>51.213999999999999</v>
      </c>
      <c r="CY188">
        <f t="shared" si="128"/>
        <v>1.0092224017656564</v>
      </c>
      <c r="CZ188">
        <f t="shared" si="129"/>
        <v>9.1801350866165064E-3</v>
      </c>
      <c r="DB188" s="3">
        <v>43956</v>
      </c>
      <c r="DC188">
        <v>111.56</v>
      </c>
      <c r="DD188">
        <f t="shared" si="130"/>
        <v>0.99687248681976592</v>
      </c>
      <c r="DE188">
        <f t="shared" si="131"/>
        <v>-3.1324140706475534E-3</v>
      </c>
    </row>
    <row r="189" spans="1:109">
      <c r="A189" s="3">
        <v>43957</v>
      </c>
      <c r="B189">
        <v>117.563</v>
      </c>
      <c r="C189">
        <f t="shared" si="88"/>
        <v>1.0144361032013116</v>
      </c>
      <c r="D189">
        <f t="shared" si="89"/>
        <v>1.4332894762789958E-2</v>
      </c>
      <c r="F189" s="3">
        <v>43957</v>
      </c>
      <c r="G189">
        <v>117.78</v>
      </c>
      <c r="H189">
        <f t="shared" si="90"/>
        <v>0.95422506683950414</v>
      </c>
      <c r="I189">
        <f t="shared" si="91"/>
        <v>-4.6855716239412641E-2</v>
      </c>
      <c r="K189" s="3">
        <v>43957</v>
      </c>
      <c r="L189">
        <v>75.157499999999999</v>
      </c>
      <c r="M189">
        <f t="shared" si="92"/>
        <v>1.0103172469417931</v>
      </c>
      <c r="N189">
        <f t="shared" si="93"/>
        <v>1.0264387415206463E-2</v>
      </c>
      <c r="P189" s="3">
        <v>43957</v>
      </c>
      <c r="Q189">
        <v>172.38</v>
      </c>
      <c r="R189">
        <f t="shared" si="94"/>
        <v>0.97926489802874506</v>
      </c>
      <c r="S189">
        <f t="shared" si="95"/>
        <v>-2.0953092838627781E-2</v>
      </c>
      <c r="U189" s="3">
        <v>43957</v>
      </c>
      <c r="V189">
        <v>90.05</v>
      </c>
      <c r="W189">
        <f t="shared" si="96"/>
        <v>0.96942620303584881</v>
      </c>
      <c r="X189">
        <f t="shared" si="97"/>
        <v>-3.1050925777464405E-2</v>
      </c>
      <c r="Z189" s="3">
        <v>43957</v>
      </c>
      <c r="AA189">
        <v>41.15</v>
      </c>
      <c r="AB189">
        <f t="shared" si="98"/>
        <v>0.99252291365171241</v>
      </c>
      <c r="AC189">
        <f t="shared" si="99"/>
        <v>-7.505179884554793E-3</v>
      </c>
      <c r="AE189" s="3">
        <v>43957</v>
      </c>
      <c r="AF189">
        <v>45.84</v>
      </c>
      <c r="AG189">
        <f t="shared" si="100"/>
        <v>0.99543973941368091</v>
      </c>
      <c r="AH189">
        <f t="shared" si="101"/>
        <v>-4.5706902948315954E-3</v>
      </c>
      <c r="AJ189" s="3">
        <v>43957</v>
      </c>
      <c r="AK189">
        <v>43.99</v>
      </c>
      <c r="AL189">
        <f t="shared" si="102"/>
        <v>0.98126254740129382</v>
      </c>
      <c r="AM189">
        <f t="shared" si="103"/>
        <v>-1.8915222806719697E-2</v>
      </c>
      <c r="AO189" s="3">
        <v>43957</v>
      </c>
      <c r="AP189">
        <v>15.41</v>
      </c>
      <c r="AQ189">
        <f t="shared" si="104"/>
        <v>1.0482993197278911</v>
      </c>
      <c r="AR189">
        <f t="shared" si="105"/>
        <v>4.7169155547333752E-2</v>
      </c>
      <c r="AT189" s="3">
        <v>43957</v>
      </c>
      <c r="AU189">
        <v>23.67</v>
      </c>
      <c r="AV189">
        <f t="shared" si="106"/>
        <v>0.99162128194386256</v>
      </c>
      <c r="AW189">
        <f t="shared" si="107"/>
        <v>-8.414016824846186E-3</v>
      </c>
      <c r="AY189" s="3">
        <v>43957</v>
      </c>
      <c r="AZ189">
        <v>90.27</v>
      </c>
      <c r="BA189">
        <f t="shared" si="108"/>
        <v>0.98119565217391302</v>
      </c>
      <c r="BB189">
        <f t="shared" si="109"/>
        <v>-1.8983397738976785E-2</v>
      </c>
      <c r="BD189" s="3">
        <v>43957</v>
      </c>
      <c r="BE189">
        <v>71.862300000000005</v>
      </c>
      <c r="BF189">
        <f t="shared" si="110"/>
        <v>1.0161193852575496</v>
      </c>
      <c r="BG189">
        <f t="shared" si="111"/>
        <v>1.5990847427851448E-2</v>
      </c>
      <c r="BI189" s="3">
        <v>43957</v>
      </c>
      <c r="BJ189">
        <v>182.54</v>
      </c>
      <c r="BK189">
        <f t="shared" si="112"/>
        <v>1.009847311352069</v>
      </c>
      <c r="BL189">
        <f t="shared" si="113"/>
        <v>9.7991425456522216E-3</v>
      </c>
      <c r="BN189" s="3">
        <v>43957</v>
      </c>
      <c r="BO189">
        <v>8984.86</v>
      </c>
      <c r="BP189">
        <f t="shared" si="114"/>
        <v>1.0060734864992575</v>
      </c>
      <c r="BQ189">
        <f t="shared" si="115"/>
        <v>6.0551172196544496E-3</v>
      </c>
      <c r="BS189" s="3">
        <v>43957</v>
      </c>
      <c r="BT189">
        <v>434.26</v>
      </c>
      <c r="BU189">
        <f t="shared" si="116"/>
        <v>1.0225581614392012</v>
      </c>
      <c r="BV189">
        <f t="shared" si="117"/>
        <v>2.2307488920253471E-2</v>
      </c>
      <c r="BX189" s="3">
        <v>43957</v>
      </c>
      <c r="BY189">
        <v>7.4447999999999999</v>
      </c>
      <c r="BZ189">
        <f t="shared" si="118"/>
        <v>1.0137945121536052</v>
      </c>
      <c r="CA189">
        <f t="shared" si="119"/>
        <v>1.3700233896466891E-2</v>
      </c>
      <c r="CC189" s="3">
        <v>43957</v>
      </c>
      <c r="CD189">
        <v>67.076700000000002</v>
      </c>
      <c r="CE189">
        <f t="shared" si="120"/>
        <v>1.0152368699863783</v>
      </c>
      <c r="CF189">
        <f t="shared" si="121"/>
        <v>1.512195471204527E-2</v>
      </c>
      <c r="CH189" s="3">
        <v>43957</v>
      </c>
      <c r="CI189">
        <v>29.72</v>
      </c>
      <c r="CJ189">
        <f t="shared" si="122"/>
        <v>0.95963835970293832</v>
      </c>
      <c r="CK189">
        <f t="shared" si="123"/>
        <v>-4.1198774135553021E-2</v>
      </c>
      <c r="CM189" s="3">
        <v>43957</v>
      </c>
      <c r="CN189">
        <v>37.642400000000002</v>
      </c>
      <c r="CO189">
        <f t="shared" si="124"/>
        <v>1</v>
      </c>
      <c r="CP189">
        <f t="shared" si="125"/>
        <v>0</v>
      </c>
      <c r="CR189" s="3">
        <v>43957</v>
      </c>
      <c r="CS189">
        <v>15.015000000000001</v>
      </c>
      <c r="CT189">
        <f t="shared" si="126"/>
        <v>0.99371277299801464</v>
      </c>
      <c r="CU189">
        <f t="shared" si="127"/>
        <v>-6.3070748493545244E-3</v>
      </c>
      <c r="CW189" s="3">
        <v>43957</v>
      </c>
      <c r="CX189">
        <v>52.171999999999997</v>
      </c>
      <c r="CY189">
        <f t="shared" si="128"/>
        <v>1.0187058226266255</v>
      </c>
      <c r="CZ189">
        <f t="shared" si="129"/>
        <v>1.8533020339794294E-2</v>
      </c>
      <c r="DB189" s="3">
        <v>43957</v>
      </c>
      <c r="DC189">
        <v>112.96</v>
      </c>
      <c r="DD189">
        <f t="shared" si="130"/>
        <v>1.0125493008246682</v>
      </c>
      <c r="DE189">
        <f t="shared" si="131"/>
        <v>1.2471210985643612E-2</v>
      </c>
    </row>
    <row r="190" spans="1:109">
      <c r="A190" s="3">
        <v>43958</v>
      </c>
      <c r="B190">
        <v>118.3805</v>
      </c>
      <c r="C190">
        <f t="shared" si="88"/>
        <v>1.0069537184318196</v>
      </c>
      <c r="D190">
        <f t="shared" si="89"/>
        <v>6.9296528310032381E-3</v>
      </c>
      <c r="F190" s="3">
        <v>43958</v>
      </c>
      <c r="G190">
        <v>119.08</v>
      </c>
      <c r="H190">
        <f t="shared" si="90"/>
        <v>1.011037527593819</v>
      </c>
      <c r="I190">
        <f t="shared" si="91"/>
        <v>1.0977058631150994E-2</v>
      </c>
      <c r="K190" s="3">
        <v>43958</v>
      </c>
      <c r="L190">
        <v>75.935000000000002</v>
      </c>
      <c r="M190">
        <f t="shared" si="92"/>
        <v>1.0103449422878621</v>
      </c>
      <c r="N190">
        <f t="shared" si="93"/>
        <v>1.0291799563776667E-2</v>
      </c>
      <c r="P190" s="3">
        <v>43958</v>
      </c>
      <c r="Q190">
        <v>173.48</v>
      </c>
      <c r="R190">
        <f t="shared" si="94"/>
        <v>1.0063812507251422</v>
      </c>
      <c r="S190">
        <f t="shared" si="95"/>
        <v>6.3609767479123466E-3</v>
      </c>
      <c r="U190" s="3">
        <v>43958</v>
      </c>
      <c r="V190">
        <v>92.64</v>
      </c>
      <c r="W190">
        <f t="shared" si="96"/>
        <v>1.0287617990005553</v>
      </c>
      <c r="X190">
        <f t="shared" si="97"/>
        <v>2.8355942202720089E-2</v>
      </c>
      <c r="Z190" s="3">
        <v>43958</v>
      </c>
      <c r="AA190">
        <v>41.37</v>
      </c>
      <c r="AB190">
        <f t="shared" si="98"/>
        <v>1.0053462940461726</v>
      </c>
      <c r="AC190">
        <f t="shared" si="99"/>
        <v>5.3320533502413722E-3</v>
      </c>
      <c r="AE190" s="3">
        <v>43958</v>
      </c>
      <c r="AF190">
        <v>48.31</v>
      </c>
      <c r="AG190">
        <f t="shared" si="100"/>
        <v>1.0538830715532286</v>
      </c>
      <c r="AH190">
        <f t="shared" si="101"/>
        <v>5.2481506159831139E-2</v>
      </c>
      <c r="AJ190" s="3">
        <v>43958</v>
      </c>
      <c r="AK190">
        <v>44.24</v>
      </c>
      <c r="AL190">
        <f t="shared" si="102"/>
        <v>1.0056831097976813</v>
      </c>
      <c r="AM190">
        <f t="shared" si="103"/>
        <v>5.6670218534509527E-3</v>
      </c>
      <c r="AO190" s="3">
        <v>43958</v>
      </c>
      <c r="AP190">
        <v>15.33</v>
      </c>
      <c r="AQ190">
        <f t="shared" si="104"/>
        <v>0.9948085658663206</v>
      </c>
      <c r="AR190">
        <f t="shared" si="105"/>
        <v>-5.2049564483015913E-3</v>
      </c>
      <c r="AT190" s="3">
        <v>43958</v>
      </c>
      <c r="AU190">
        <v>23.36</v>
      </c>
      <c r="AV190">
        <f t="shared" si="106"/>
        <v>0.98690325306294879</v>
      </c>
      <c r="AW190">
        <f t="shared" si="107"/>
        <v>-1.3183265565866346E-2</v>
      </c>
      <c r="AY190" s="3">
        <v>43958</v>
      </c>
      <c r="AZ190">
        <v>91.21</v>
      </c>
      <c r="BA190">
        <f t="shared" si="108"/>
        <v>1.0104132048299546</v>
      </c>
      <c r="BB190">
        <f t="shared" si="109"/>
        <v>1.0359360882003487E-2</v>
      </c>
      <c r="BD190" s="3">
        <v>43958</v>
      </c>
      <c r="BE190">
        <v>73.016400000000004</v>
      </c>
      <c r="BF190">
        <f t="shared" si="110"/>
        <v>1.0160598811894415</v>
      </c>
      <c r="BG190">
        <f t="shared" si="111"/>
        <v>1.5932285598088059E-2</v>
      </c>
      <c r="BI190" s="3">
        <v>43958</v>
      </c>
      <c r="BJ190">
        <v>183.6</v>
      </c>
      <c r="BK190">
        <f t="shared" si="112"/>
        <v>1.005806946422702</v>
      </c>
      <c r="BL190">
        <f t="shared" si="113"/>
        <v>5.7901510976589368E-3</v>
      </c>
      <c r="BN190" s="3">
        <v>43958</v>
      </c>
      <c r="BO190">
        <v>9101.8799999999992</v>
      </c>
      <c r="BP190">
        <f t="shared" si="114"/>
        <v>1.0130241317060031</v>
      </c>
      <c r="BQ190">
        <f t="shared" si="115"/>
        <v>1.2940047002552958E-2</v>
      </c>
      <c r="BS190" s="3">
        <v>43958</v>
      </c>
      <c r="BT190">
        <v>436.53</v>
      </c>
      <c r="BU190">
        <f t="shared" si="116"/>
        <v>1.0052272831943996</v>
      </c>
      <c r="BV190">
        <f t="shared" si="117"/>
        <v>5.2136683746710193E-3</v>
      </c>
      <c r="BX190" s="3">
        <v>43958</v>
      </c>
      <c r="BY190">
        <v>7.6218000000000004</v>
      </c>
      <c r="BZ190">
        <f t="shared" si="118"/>
        <v>1.023774983881367</v>
      </c>
      <c r="CA190">
        <f t="shared" si="119"/>
        <v>2.3496760167086111E-2</v>
      </c>
      <c r="CC190" s="3">
        <v>43958</v>
      </c>
      <c r="CD190">
        <v>71.043300000000002</v>
      </c>
      <c r="CE190">
        <f t="shared" si="120"/>
        <v>1.0591352884086427</v>
      </c>
      <c r="CF190">
        <f t="shared" si="121"/>
        <v>5.7452809553884598E-2</v>
      </c>
      <c r="CH190" s="3">
        <v>43958</v>
      </c>
      <c r="CI190">
        <v>29.46</v>
      </c>
      <c r="CJ190">
        <f t="shared" si="122"/>
        <v>0.99125168236877526</v>
      </c>
      <c r="CK190">
        <f t="shared" si="123"/>
        <v>-8.7868088150741836E-3</v>
      </c>
      <c r="CM190" s="3">
        <v>43958</v>
      </c>
      <c r="CN190">
        <v>36.127299999999998</v>
      </c>
      <c r="CO190">
        <f t="shared" si="124"/>
        <v>0.95975017533419749</v>
      </c>
      <c r="CP190">
        <f t="shared" si="125"/>
        <v>-4.108226241388277E-2</v>
      </c>
      <c r="CR190" s="3">
        <v>43958</v>
      </c>
      <c r="CS190">
        <v>15.59</v>
      </c>
      <c r="CT190">
        <f t="shared" si="126"/>
        <v>1.0382950382950382</v>
      </c>
      <c r="CU190">
        <f t="shared" si="127"/>
        <v>3.7579981634391482E-2</v>
      </c>
      <c r="CW190" s="3">
        <v>43958</v>
      </c>
      <c r="CX190">
        <v>52.002699999999997</v>
      </c>
      <c r="CY190">
        <f t="shared" si="128"/>
        <v>0.99675496434869282</v>
      </c>
      <c r="CZ190">
        <f t="shared" si="129"/>
        <v>-3.2503121976425004E-3</v>
      </c>
      <c r="DB190" s="3">
        <v>43958</v>
      </c>
      <c r="DC190">
        <v>111.98</v>
      </c>
      <c r="DD190">
        <f t="shared" si="130"/>
        <v>0.99132436260623236</v>
      </c>
      <c r="DE190">
        <f t="shared" si="131"/>
        <v>-8.7134898241846559E-3</v>
      </c>
    </row>
    <row r="191" spans="1:109">
      <c r="A191" s="3">
        <v>43959</v>
      </c>
      <c r="B191">
        <v>118.98050000000001</v>
      </c>
      <c r="C191">
        <f t="shared" si="88"/>
        <v>1.0050684023128811</v>
      </c>
      <c r="D191">
        <f t="shared" si="89"/>
        <v>5.0556011977927967E-3</v>
      </c>
      <c r="F191" s="3">
        <v>43959</v>
      </c>
      <c r="G191">
        <v>118.03</v>
      </c>
      <c r="H191">
        <f t="shared" si="90"/>
        <v>0.99118239838763855</v>
      </c>
      <c r="I191">
        <f t="shared" si="91"/>
        <v>-8.8567067065979978E-3</v>
      </c>
      <c r="K191" s="3">
        <v>43959</v>
      </c>
      <c r="L191">
        <v>77.532499999999999</v>
      </c>
      <c r="M191">
        <f t="shared" si="92"/>
        <v>1.0210377296371898</v>
      </c>
      <c r="N191">
        <f t="shared" si="93"/>
        <v>2.0819492111112E-2</v>
      </c>
      <c r="P191" s="3">
        <v>43959</v>
      </c>
      <c r="Q191">
        <v>176.83</v>
      </c>
      <c r="R191">
        <f t="shared" si="94"/>
        <v>1.019310583352548</v>
      </c>
      <c r="S191">
        <f t="shared" si="95"/>
        <v>1.9126500099720577E-2</v>
      </c>
      <c r="U191" s="3">
        <v>43959</v>
      </c>
      <c r="V191">
        <v>95.47</v>
      </c>
      <c r="W191">
        <f t="shared" si="96"/>
        <v>1.030548359240069</v>
      </c>
      <c r="X191">
        <f t="shared" si="97"/>
        <v>3.0091048185256663E-2</v>
      </c>
      <c r="Z191" s="3">
        <v>43959</v>
      </c>
      <c r="AA191">
        <v>42.99</v>
      </c>
      <c r="AB191">
        <f t="shared" si="98"/>
        <v>1.039158810732415</v>
      </c>
      <c r="AC191">
        <f t="shared" si="99"/>
        <v>3.8411550034870241E-2</v>
      </c>
      <c r="AE191" s="3">
        <v>43959</v>
      </c>
      <c r="AF191">
        <v>51.45</v>
      </c>
      <c r="AG191">
        <f t="shared" si="100"/>
        <v>1.0649968950527842</v>
      </c>
      <c r="AH191">
        <f t="shared" si="101"/>
        <v>6.2971883713743376E-2</v>
      </c>
      <c r="AJ191" s="3">
        <v>43959</v>
      </c>
      <c r="AK191">
        <v>46.18</v>
      </c>
      <c r="AL191">
        <f t="shared" si="102"/>
        <v>1.0438517179023508</v>
      </c>
      <c r="AM191">
        <f t="shared" si="103"/>
        <v>4.2917446712269887E-2</v>
      </c>
      <c r="AO191" s="3">
        <v>43959</v>
      </c>
      <c r="AP191">
        <v>15.6</v>
      </c>
      <c r="AQ191">
        <f t="shared" si="104"/>
        <v>1.0176125244618395</v>
      </c>
      <c r="AR191">
        <f t="shared" si="105"/>
        <v>1.745922137176855E-2</v>
      </c>
      <c r="AT191" s="3">
        <v>43959</v>
      </c>
      <c r="AU191">
        <v>23.61</v>
      </c>
      <c r="AV191">
        <f t="shared" si="106"/>
        <v>1.0107020547945205</v>
      </c>
      <c r="AW191">
        <f t="shared" si="107"/>
        <v>1.0645193137395162E-2</v>
      </c>
      <c r="AY191" s="3">
        <v>43959</v>
      </c>
      <c r="AZ191">
        <v>92.7</v>
      </c>
      <c r="BA191">
        <f t="shared" si="108"/>
        <v>1.0163359280780617</v>
      </c>
      <c r="BB191">
        <f t="shared" si="109"/>
        <v>1.6203932379742519E-2</v>
      </c>
      <c r="BD191" s="3">
        <v>43959</v>
      </c>
      <c r="BE191">
        <v>72.959800000000001</v>
      </c>
      <c r="BF191">
        <f t="shared" si="110"/>
        <v>0.99922483168164955</v>
      </c>
      <c r="BG191">
        <f t="shared" si="111"/>
        <v>-7.7546891666423548E-4</v>
      </c>
      <c r="BI191" s="3">
        <v>43959</v>
      </c>
      <c r="BJ191">
        <v>184.68</v>
      </c>
      <c r="BK191">
        <f t="shared" si="112"/>
        <v>1.0058823529411764</v>
      </c>
      <c r="BL191">
        <f t="shared" si="113"/>
        <v>5.8651194523980576E-3</v>
      </c>
      <c r="BN191" s="3">
        <v>43959</v>
      </c>
      <c r="BO191">
        <v>9220.35</v>
      </c>
      <c r="BP191">
        <f t="shared" si="114"/>
        <v>1.013015992300492</v>
      </c>
      <c r="BQ191">
        <f t="shared" si="115"/>
        <v>1.2932012210532067E-2</v>
      </c>
      <c r="BS191" s="3">
        <v>43959</v>
      </c>
      <c r="BT191">
        <v>435.55</v>
      </c>
      <c r="BU191">
        <f t="shared" si="116"/>
        <v>0.99775502256431414</v>
      </c>
      <c r="BV191">
        <f t="shared" si="117"/>
        <v>-2.2475011753958457E-3</v>
      </c>
      <c r="BX191" s="3">
        <v>43959</v>
      </c>
      <c r="BY191">
        <v>7.8125</v>
      </c>
      <c r="BZ191">
        <f t="shared" si="118"/>
        <v>1.0250203364034742</v>
      </c>
      <c r="CA191">
        <f t="shared" si="119"/>
        <v>2.4712452787186891E-2</v>
      </c>
      <c r="CC191" s="3">
        <v>43959</v>
      </c>
      <c r="CD191">
        <v>71.319999999999993</v>
      </c>
      <c r="CE191">
        <f t="shared" si="120"/>
        <v>1.0038948078143892</v>
      </c>
      <c r="CF191">
        <f t="shared" si="121"/>
        <v>3.8872426872156849E-3</v>
      </c>
      <c r="CH191" s="3">
        <v>43959</v>
      </c>
      <c r="CI191">
        <v>30.97</v>
      </c>
      <c r="CJ191">
        <f t="shared" si="122"/>
        <v>1.0512559402579769</v>
      </c>
      <c r="CK191">
        <f t="shared" si="123"/>
        <v>4.9985582950627161E-2</v>
      </c>
      <c r="CM191" s="3">
        <v>43959</v>
      </c>
      <c r="CN191">
        <v>36.381500000000003</v>
      </c>
      <c r="CO191">
        <f t="shared" si="124"/>
        <v>1.0070362302192526</v>
      </c>
      <c r="CP191">
        <f t="shared" si="125"/>
        <v>7.0115914598771747E-3</v>
      </c>
      <c r="CR191" s="3">
        <v>43959</v>
      </c>
      <c r="CS191">
        <v>15.74</v>
      </c>
      <c r="CT191">
        <f t="shared" si="126"/>
        <v>1.0096215522771008</v>
      </c>
      <c r="CU191">
        <f t="shared" si="127"/>
        <v>9.5755599195721311E-3</v>
      </c>
      <c r="CW191" s="3">
        <v>43959</v>
      </c>
      <c r="CX191">
        <v>54.628</v>
      </c>
      <c r="CY191">
        <f t="shared" si="128"/>
        <v>1.0504839171812232</v>
      </c>
      <c r="CZ191">
        <f t="shared" si="129"/>
        <v>4.9250931505783919E-2</v>
      </c>
      <c r="DB191" s="3">
        <v>43959</v>
      </c>
      <c r="DC191">
        <v>113.43</v>
      </c>
      <c r="DD191">
        <f t="shared" si="130"/>
        <v>1.0129487408465798</v>
      </c>
      <c r="DE191">
        <f t="shared" si="131"/>
        <v>1.2865622650204023E-2</v>
      </c>
    </row>
    <row r="192" spans="1:109">
      <c r="A192" s="3">
        <v>43962</v>
      </c>
      <c r="B192">
        <v>120.45</v>
      </c>
      <c r="C192">
        <f t="shared" si="88"/>
        <v>1.0123507633603825</v>
      </c>
      <c r="D192">
        <f t="shared" si="89"/>
        <v>1.2275114922994934E-2</v>
      </c>
      <c r="F192" s="3">
        <v>43962</v>
      </c>
      <c r="G192">
        <v>119.49</v>
      </c>
      <c r="H192">
        <f t="shared" si="90"/>
        <v>1.0123697365076676</v>
      </c>
      <c r="I192">
        <f t="shared" si="91"/>
        <v>1.2293856420684954E-2</v>
      </c>
      <c r="K192" s="3">
        <v>43962</v>
      </c>
      <c r="L192">
        <v>78.752499999999998</v>
      </c>
      <c r="M192">
        <f t="shared" si="92"/>
        <v>1.0157353367942477</v>
      </c>
      <c r="N192">
        <f t="shared" si="93"/>
        <v>1.5612819940248702E-2</v>
      </c>
      <c r="P192" s="3">
        <v>43962</v>
      </c>
      <c r="Q192">
        <v>174.64</v>
      </c>
      <c r="R192">
        <f t="shared" si="94"/>
        <v>0.98761522366114329</v>
      </c>
      <c r="S192">
        <f t="shared" si="95"/>
        <v>-1.246210682519765E-2</v>
      </c>
      <c r="U192" s="3">
        <v>43962</v>
      </c>
      <c r="V192">
        <v>93.37</v>
      </c>
      <c r="W192">
        <f t="shared" si="96"/>
        <v>0.97800356132816602</v>
      </c>
      <c r="X192">
        <f t="shared" si="97"/>
        <v>-2.2241967514107192E-2</v>
      </c>
      <c r="Z192" s="3">
        <v>43962</v>
      </c>
      <c r="AA192">
        <v>43.32</v>
      </c>
      <c r="AB192">
        <f t="shared" si="98"/>
        <v>1.0076762037683182</v>
      </c>
      <c r="AC192">
        <f t="shared" si="99"/>
        <v>7.6468916245997099E-3</v>
      </c>
      <c r="AE192" s="3">
        <v>43962</v>
      </c>
      <c r="AF192">
        <v>49.84</v>
      </c>
      <c r="AG192">
        <f t="shared" si="100"/>
        <v>0.96870748299319731</v>
      </c>
      <c r="AH192">
        <f t="shared" si="101"/>
        <v>-3.1792587800860875E-2</v>
      </c>
      <c r="AJ192" s="3">
        <v>43962</v>
      </c>
      <c r="AK192">
        <v>45.74</v>
      </c>
      <c r="AL192">
        <f t="shared" si="102"/>
        <v>0.99047206582936342</v>
      </c>
      <c r="AM192">
        <f t="shared" si="103"/>
        <v>-9.5736153317141533E-3</v>
      </c>
      <c r="AO192" s="3">
        <v>43962</v>
      </c>
      <c r="AP192">
        <v>15.29</v>
      </c>
      <c r="AQ192">
        <f t="shared" si="104"/>
        <v>0.98012820512820509</v>
      </c>
      <c r="AR192">
        <f t="shared" si="105"/>
        <v>-2.0071894314520472E-2</v>
      </c>
      <c r="AT192" s="3">
        <v>43962</v>
      </c>
      <c r="AU192">
        <v>24.82</v>
      </c>
      <c r="AV192">
        <f t="shared" si="106"/>
        <v>1.0512494705633206</v>
      </c>
      <c r="AW192">
        <f t="shared" si="107"/>
        <v>4.9979428679039602E-2</v>
      </c>
      <c r="AY192" s="3">
        <v>43962</v>
      </c>
      <c r="AZ192">
        <v>89.97</v>
      </c>
      <c r="BA192">
        <f t="shared" si="108"/>
        <v>0.9705501618122977</v>
      </c>
      <c r="BB192">
        <f t="shared" si="109"/>
        <v>-2.9892191142782097E-2</v>
      </c>
      <c r="BD192" s="3">
        <v>43962</v>
      </c>
      <c r="BE192">
        <v>75.508799999999994</v>
      </c>
      <c r="BF192">
        <f t="shared" si="110"/>
        <v>1.0349370475248012</v>
      </c>
      <c r="BG192">
        <f t="shared" si="111"/>
        <v>3.4340601219964267E-2</v>
      </c>
      <c r="BI192" s="3">
        <v>43962</v>
      </c>
      <c r="BJ192">
        <v>186.74</v>
      </c>
      <c r="BK192">
        <f t="shared" si="112"/>
        <v>1.0111544292830843</v>
      </c>
      <c r="BL192">
        <f t="shared" si="113"/>
        <v>1.1092677416991709E-2</v>
      </c>
      <c r="BN192" s="3">
        <v>43962</v>
      </c>
      <c r="BO192">
        <v>9298.92</v>
      </c>
      <c r="BP192">
        <f t="shared" si="114"/>
        <v>1.0085213684946883</v>
      </c>
      <c r="BQ192">
        <f t="shared" si="115"/>
        <v>8.4852665810034641E-3</v>
      </c>
      <c r="BS192" s="3">
        <v>43962</v>
      </c>
      <c r="BT192">
        <v>440.52</v>
      </c>
      <c r="BU192">
        <f t="shared" si="116"/>
        <v>1.0114108598323956</v>
      </c>
      <c r="BV192">
        <f t="shared" si="117"/>
        <v>1.1346247031842047E-2</v>
      </c>
      <c r="BX192" s="3">
        <v>43962</v>
      </c>
      <c r="BY192">
        <v>8.0655000000000001</v>
      </c>
      <c r="BZ192">
        <f t="shared" si="118"/>
        <v>1.032384</v>
      </c>
      <c r="CA192">
        <f t="shared" si="119"/>
        <v>3.1870690873185496E-2</v>
      </c>
      <c r="CC192" s="3">
        <v>43962</v>
      </c>
      <c r="CD192">
        <v>72.753299999999996</v>
      </c>
      <c r="CE192">
        <f t="shared" si="120"/>
        <v>1.0200967470555244</v>
      </c>
      <c r="CF192">
        <f t="shared" si="121"/>
        <v>1.9897472852633449E-2</v>
      </c>
      <c r="CH192" s="3">
        <v>43962</v>
      </c>
      <c r="CI192">
        <v>29.63</v>
      </c>
      <c r="CJ192">
        <f t="shared" si="122"/>
        <v>0.95673232160154986</v>
      </c>
      <c r="CK192">
        <f t="shared" si="123"/>
        <v>-4.423163239963758E-2</v>
      </c>
      <c r="CM192" s="3">
        <v>43962</v>
      </c>
      <c r="CN192">
        <v>37.241700000000002</v>
      </c>
      <c r="CO192">
        <f t="shared" si="124"/>
        <v>1.0236438849415224</v>
      </c>
      <c r="CP192">
        <f t="shared" si="125"/>
        <v>2.3368697519994083E-2</v>
      </c>
      <c r="CR192" s="3">
        <v>43962</v>
      </c>
      <c r="CS192">
        <v>15.68</v>
      </c>
      <c r="CT192">
        <f t="shared" si="126"/>
        <v>0.99618805590851334</v>
      </c>
      <c r="CU192">
        <f t="shared" si="127"/>
        <v>-3.8192280669953841E-3</v>
      </c>
      <c r="CW192" s="3">
        <v>43962</v>
      </c>
      <c r="CX192">
        <v>54.085999999999999</v>
      </c>
      <c r="CY192">
        <f t="shared" si="128"/>
        <v>0.99007834809987549</v>
      </c>
      <c r="CZ192">
        <f t="shared" si="129"/>
        <v>-9.9711994900423227E-3</v>
      </c>
      <c r="DB192" s="3">
        <v>43962</v>
      </c>
      <c r="DC192">
        <v>115.66</v>
      </c>
      <c r="DD192">
        <f t="shared" si="130"/>
        <v>1.0196597020188662</v>
      </c>
      <c r="DE192">
        <f t="shared" si="131"/>
        <v>1.9468946159121002E-2</v>
      </c>
    </row>
    <row r="193" spans="1:109">
      <c r="A193" s="3">
        <v>43963</v>
      </c>
      <c r="B193">
        <v>117.8475</v>
      </c>
      <c r="C193">
        <f t="shared" si="88"/>
        <v>0.97839352428393522</v>
      </c>
      <c r="D193">
        <f t="shared" si="89"/>
        <v>-2.1843313310620911E-2</v>
      </c>
      <c r="F193" s="3">
        <v>43963</v>
      </c>
      <c r="G193">
        <v>117.07</v>
      </c>
      <c r="H193">
        <f t="shared" si="90"/>
        <v>0.97974725918486905</v>
      </c>
      <c r="I193">
        <f t="shared" si="91"/>
        <v>-2.0460639370081465E-2</v>
      </c>
      <c r="K193" s="3">
        <v>43963</v>
      </c>
      <c r="L193">
        <v>77.852500000000006</v>
      </c>
      <c r="M193">
        <f t="shared" si="92"/>
        <v>0.98857179137170259</v>
      </c>
      <c r="N193">
        <f t="shared" si="93"/>
        <v>-1.1494012431305609E-2</v>
      </c>
      <c r="P193" s="3">
        <v>43963</v>
      </c>
      <c r="Q193">
        <v>172.81</v>
      </c>
      <c r="R193">
        <f t="shared" si="94"/>
        <v>0.98952130096197899</v>
      </c>
      <c r="S193">
        <f t="shared" si="95"/>
        <v>-1.0533987175788061E-2</v>
      </c>
      <c r="U193" s="3">
        <v>43963</v>
      </c>
      <c r="V193">
        <v>91.1</v>
      </c>
      <c r="W193">
        <f t="shared" si="96"/>
        <v>0.97568812252329429</v>
      </c>
      <c r="X193">
        <f t="shared" si="97"/>
        <v>-2.4612290229922021E-2</v>
      </c>
      <c r="Z193" s="3">
        <v>43963</v>
      </c>
      <c r="AA193">
        <v>43.22</v>
      </c>
      <c r="AB193">
        <f t="shared" si="98"/>
        <v>0.99769159741458913</v>
      </c>
      <c r="AC193">
        <f t="shared" si="99"/>
        <v>-2.3110710540499243E-3</v>
      </c>
      <c r="AE193" s="3">
        <v>43963</v>
      </c>
      <c r="AF193">
        <v>49.72</v>
      </c>
      <c r="AG193">
        <f t="shared" si="100"/>
        <v>0.9975922953451043</v>
      </c>
      <c r="AH193">
        <f t="shared" si="101"/>
        <v>-2.4106078366873777E-3</v>
      </c>
      <c r="AJ193" s="3">
        <v>43963</v>
      </c>
      <c r="AK193">
        <v>44.12</v>
      </c>
      <c r="AL193">
        <f t="shared" si="102"/>
        <v>0.96458242238740699</v>
      </c>
      <c r="AM193">
        <f t="shared" si="103"/>
        <v>-3.6059994209333458E-2</v>
      </c>
      <c r="AO193" s="3">
        <v>43963</v>
      </c>
      <c r="AP193">
        <v>14.94</v>
      </c>
      <c r="AQ193">
        <f t="shared" si="104"/>
        <v>0.97710922171353831</v>
      </c>
      <c r="AR193">
        <f t="shared" si="105"/>
        <v>-2.3156840236299634E-2</v>
      </c>
      <c r="AT193" s="3">
        <v>43963</v>
      </c>
      <c r="AU193">
        <v>23.65</v>
      </c>
      <c r="AV193">
        <f t="shared" si="106"/>
        <v>0.95286059629331177</v>
      </c>
      <c r="AW193">
        <f t="shared" si="107"/>
        <v>-4.8286664838519261E-2</v>
      </c>
      <c r="AY193" s="3">
        <v>43963</v>
      </c>
      <c r="AZ193">
        <v>87.03</v>
      </c>
      <c r="BA193">
        <f t="shared" si="108"/>
        <v>0.96732244081360452</v>
      </c>
      <c r="BB193">
        <f t="shared" si="109"/>
        <v>-3.3223394627605082E-2</v>
      </c>
      <c r="BD193" s="3">
        <v>43963</v>
      </c>
      <c r="BE193">
        <v>72.761499999999998</v>
      </c>
      <c r="BF193">
        <f t="shared" si="110"/>
        <v>0.96361616129510741</v>
      </c>
      <c r="BG193">
        <f t="shared" si="111"/>
        <v>-3.7062236593867807E-2</v>
      </c>
      <c r="BI193" s="3">
        <v>43963</v>
      </c>
      <c r="BJ193">
        <v>182.51</v>
      </c>
      <c r="BK193">
        <f t="shared" si="112"/>
        <v>0.97734818464174777</v>
      </c>
      <c r="BL193">
        <f t="shared" si="113"/>
        <v>-2.2912309013850708E-2</v>
      </c>
      <c r="BN193" s="3">
        <v>43963</v>
      </c>
      <c r="BO193">
        <v>9112.4500000000007</v>
      </c>
      <c r="BP193">
        <f t="shared" si="114"/>
        <v>0.97994713364562769</v>
      </c>
      <c r="BQ193">
        <f t="shared" si="115"/>
        <v>-2.0256654032180878E-2</v>
      </c>
      <c r="BS193" s="3">
        <v>43963</v>
      </c>
      <c r="BT193">
        <v>431.82</v>
      </c>
      <c r="BU193">
        <f t="shared" si="116"/>
        <v>0.9802506129120131</v>
      </c>
      <c r="BV193">
        <f t="shared" si="117"/>
        <v>-1.9947012548975317E-2</v>
      </c>
      <c r="BX193" s="3">
        <v>43963</v>
      </c>
      <c r="BY193">
        <v>7.8025000000000002</v>
      </c>
      <c r="BZ193">
        <f t="shared" si="118"/>
        <v>0.96739197817866218</v>
      </c>
      <c r="CA193">
        <f t="shared" si="119"/>
        <v>-3.3151510772907997E-2</v>
      </c>
      <c r="CC193" s="3">
        <v>43963</v>
      </c>
      <c r="CD193">
        <v>71.39</v>
      </c>
      <c r="CE193">
        <f t="shared" si="120"/>
        <v>0.98126133110113223</v>
      </c>
      <c r="CF193">
        <f t="shared" si="121"/>
        <v>-1.8916462333203845E-2</v>
      </c>
      <c r="CH193" s="3">
        <v>43963</v>
      </c>
      <c r="CI193">
        <v>29.98</v>
      </c>
      <c r="CJ193">
        <f t="shared" si="122"/>
        <v>1.0118123523455957</v>
      </c>
      <c r="CK193">
        <f t="shared" si="123"/>
        <v>1.1743131088977836E-2</v>
      </c>
      <c r="CM193" s="3">
        <v>43963</v>
      </c>
      <c r="CN193">
        <v>36.518300000000004</v>
      </c>
      <c r="CO193">
        <f t="shared" si="124"/>
        <v>0.98057553763657412</v>
      </c>
      <c r="CP193">
        <f t="shared" si="125"/>
        <v>-1.9615596398242955E-2</v>
      </c>
      <c r="CR193" s="3">
        <v>43963</v>
      </c>
      <c r="CS193">
        <v>15.709</v>
      </c>
      <c r="CT193">
        <f t="shared" si="126"/>
        <v>1.0018494897959183</v>
      </c>
      <c r="CU193">
        <f t="shared" si="127"/>
        <v>1.8477815955408035E-3</v>
      </c>
      <c r="CW193" s="3">
        <v>43963</v>
      </c>
      <c r="CX193">
        <v>53.960700000000003</v>
      </c>
      <c r="CY193">
        <f t="shared" si="128"/>
        <v>0.99768331915837749</v>
      </c>
      <c r="CZ193">
        <f t="shared" si="129"/>
        <v>-2.3193684984478932E-3</v>
      </c>
      <c r="DB193" s="3">
        <v>43963</v>
      </c>
      <c r="DC193">
        <v>114.25</v>
      </c>
      <c r="DD193">
        <f t="shared" si="130"/>
        <v>0.9878090956251081</v>
      </c>
      <c r="DE193">
        <f t="shared" si="131"/>
        <v>-1.2265822955758092E-2</v>
      </c>
    </row>
    <row r="194" spans="1:109">
      <c r="A194" s="3">
        <v>43964</v>
      </c>
      <c r="B194">
        <v>118.396</v>
      </c>
      <c r="C194">
        <f t="shared" si="88"/>
        <v>1.004654320201956</v>
      </c>
      <c r="D194">
        <f t="shared" si="89"/>
        <v>4.6435223451772468E-3</v>
      </c>
      <c r="F194" s="3">
        <v>43964</v>
      </c>
      <c r="G194">
        <v>116.51</v>
      </c>
      <c r="H194">
        <f t="shared" si="90"/>
        <v>0.99521653711454694</v>
      </c>
      <c r="I194">
        <f t="shared" si="91"/>
        <v>-4.7949402597312245E-3</v>
      </c>
      <c r="K194" s="3">
        <v>43964</v>
      </c>
      <c r="L194">
        <v>76.912499999999994</v>
      </c>
      <c r="M194">
        <f t="shared" si="92"/>
        <v>0.98792588548858407</v>
      </c>
      <c r="N194">
        <f t="shared" si="93"/>
        <v>-1.2147598735679586E-2</v>
      </c>
      <c r="P194" s="3">
        <v>43964</v>
      </c>
      <c r="Q194">
        <v>170.57</v>
      </c>
      <c r="R194">
        <f t="shared" si="94"/>
        <v>0.9870377871650946</v>
      </c>
      <c r="S194">
        <f t="shared" si="95"/>
        <v>-1.3046955413118747E-2</v>
      </c>
      <c r="U194" s="3">
        <v>43964</v>
      </c>
      <c r="V194">
        <v>88.7</v>
      </c>
      <c r="W194">
        <f t="shared" si="96"/>
        <v>0.9736553238199781</v>
      </c>
      <c r="X194">
        <f t="shared" si="97"/>
        <v>-2.6697914950378772E-2</v>
      </c>
      <c r="Z194" s="3">
        <v>43964</v>
      </c>
      <c r="AA194">
        <v>41.95</v>
      </c>
      <c r="AB194">
        <f t="shared" si="98"/>
        <v>0.97061545580749664</v>
      </c>
      <c r="AC194">
        <f t="shared" si="99"/>
        <v>-2.9824918165524617E-2</v>
      </c>
      <c r="AE194" s="3">
        <v>43964</v>
      </c>
      <c r="AF194">
        <v>48.2</v>
      </c>
      <c r="AG194">
        <f t="shared" si="100"/>
        <v>0.96942880128720843</v>
      </c>
      <c r="AH194">
        <f t="shared" si="101"/>
        <v>-3.1048245585955678E-2</v>
      </c>
      <c r="AJ194" s="3">
        <v>43964</v>
      </c>
      <c r="AK194">
        <v>41.93</v>
      </c>
      <c r="AL194">
        <f t="shared" si="102"/>
        <v>0.95036264732547604</v>
      </c>
      <c r="AM194">
        <f t="shared" si="103"/>
        <v>-5.0911633202630369E-2</v>
      </c>
      <c r="AO194" s="3">
        <v>43964</v>
      </c>
      <c r="AP194">
        <v>15.04</v>
      </c>
      <c r="AQ194">
        <f t="shared" si="104"/>
        <v>1.0066934404283803</v>
      </c>
      <c r="AR194">
        <f t="shared" si="105"/>
        <v>6.6711388170226007E-3</v>
      </c>
      <c r="AT194" s="3">
        <v>43964</v>
      </c>
      <c r="AU194">
        <v>24.14</v>
      </c>
      <c r="AV194">
        <f t="shared" si="106"/>
        <v>1.0207188160676535</v>
      </c>
      <c r="AW194">
        <f t="shared" si="107"/>
        <v>2.0507100731443656E-2</v>
      </c>
      <c r="AY194" s="3">
        <v>43964</v>
      </c>
      <c r="AZ194">
        <v>84.03</v>
      </c>
      <c r="BA194">
        <f t="shared" si="108"/>
        <v>0.96552912788693557</v>
      </c>
      <c r="BB194">
        <f t="shared" si="109"/>
        <v>-3.5079008861295467E-2</v>
      </c>
      <c r="BD194" s="3">
        <v>43964</v>
      </c>
      <c r="BE194">
        <v>69.624700000000004</v>
      </c>
      <c r="BF194">
        <f t="shared" si="110"/>
        <v>0.95688928897837466</v>
      </c>
      <c r="BG194">
        <f t="shared" si="111"/>
        <v>-4.4067579719307241E-2</v>
      </c>
      <c r="BI194" s="3">
        <v>43964</v>
      </c>
      <c r="BJ194">
        <v>179.75</v>
      </c>
      <c r="BK194">
        <f t="shared" si="112"/>
        <v>0.98487754095665991</v>
      </c>
      <c r="BL194">
        <f t="shared" si="113"/>
        <v>-1.5237969440773162E-2</v>
      </c>
      <c r="BN194" s="3">
        <v>43964</v>
      </c>
      <c r="BO194">
        <v>9000.08</v>
      </c>
      <c r="BP194">
        <f t="shared" si="114"/>
        <v>0.98766851944317935</v>
      </c>
      <c r="BQ194">
        <f t="shared" si="115"/>
        <v>-1.2408144165670843E-2</v>
      </c>
      <c r="BS194" s="3">
        <v>43964</v>
      </c>
      <c r="BT194">
        <v>438.27</v>
      </c>
      <c r="BU194">
        <f t="shared" si="116"/>
        <v>1.0149367792135613</v>
      </c>
      <c r="BV194">
        <f t="shared" si="117"/>
        <v>1.4826324064764564E-2</v>
      </c>
      <c r="BX194" s="3">
        <v>43964</v>
      </c>
      <c r="BY194">
        <v>7.78</v>
      </c>
      <c r="BZ194">
        <f t="shared" si="118"/>
        <v>0.99711630887536051</v>
      </c>
      <c r="CA194">
        <f t="shared" si="119"/>
        <v>-2.8878569724971569E-3</v>
      </c>
      <c r="CC194" s="3">
        <v>43964</v>
      </c>
      <c r="CD194">
        <v>71.913300000000007</v>
      </c>
      <c r="CE194">
        <f t="shared" si="120"/>
        <v>1.0073301582854743</v>
      </c>
      <c r="CF194">
        <f t="shared" si="121"/>
        <v>7.3034232437921009E-3</v>
      </c>
      <c r="CH194" s="3">
        <v>43964</v>
      </c>
      <c r="CI194">
        <v>29.19</v>
      </c>
      <c r="CJ194">
        <f t="shared" si="122"/>
        <v>0.97364909939959976</v>
      </c>
      <c r="CK194">
        <f t="shared" si="123"/>
        <v>-2.6704307808428231E-2</v>
      </c>
      <c r="CM194" s="3">
        <v>43964</v>
      </c>
      <c r="CN194">
        <v>36.215299999999999</v>
      </c>
      <c r="CO194">
        <f t="shared" si="124"/>
        <v>0.99170279010797313</v>
      </c>
      <c r="CP194">
        <f t="shared" si="125"/>
        <v>-8.3318233343268773E-3</v>
      </c>
      <c r="CR194" s="3">
        <v>43964</v>
      </c>
      <c r="CS194">
        <v>15.670999999999999</v>
      </c>
      <c r="CT194">
        <f t="shared" si="126"/>
        <v>0.99758100451970211</v>
      </c>
      <c r="CU194">
        <f t="shared" si="127"/>
        <v>-2.4219259767237085E-3</v>
      </c>
      <c r="CW194" s="3">
        <v>43964</v>
      </c>
      <c r="CX194">
        <v>52.730699999999999</v>
      </c>
      <c r="CY194">
        <f t="shared" si="128"/>
        <v>0.97720563298845264</v>
      </c>
      <c r="CZ194">
        <f t="shared" si="129"/>
        <v>-2.3058175198001855E-2</v>
      </c>
      <c r="DB194" s="3">
        <v>43964</v>
      </c>
      <c r="DC194">
        <v>113.08</v>
      </c>
      <c r="DD194">
        <f t="shared" si="130"/>
        <v>0.9897592997811816</v>
      </c>
      <c r="DE194">
        <f t="shared" si="131"/>
        <v>-1.0293496948924506E-2</v>
      </c>
    </row>
    <row r="195" spans="1:109">
      <c r="A195" s="3">
        <v>43965</v>
      </c>
      <c r="B195">
        <v>119.4425</v>
      </c>
      <c r="C195">
        <f t="shared" si="88"/>
        <v>1.0088389810466569</v>
      </c>
      <c r="D195">
        <f t="shared" si="89"/>
        <v>8.8001459278341503E-3</v>
      </c>
      <c r="F195" s="3">
        <v>43965</v>
      </c>
      <c r="G195">
        <v>116.27</v>
      </c>
      <c r="H195">
        <f t="shared" si="90"/>
        <v>0.99794009097931502</v>
      </c>
      <c r="I195">
        <f t="shared" si="91"/>
        <v>-2.062033551333004E-3</v>
      </c>
      <c r="K195" s="3">
        <v>43965</v>
      </c>
      <c r="L195">
        <v>77.385000000000005</v>
      </c>
      <c r="M195">
        <f t="shared" si="92"/>
        <v>1.0061433447098977</v>
      </c>
      <c r="N195">
        <f t="shared" si="93"/>
        <v>6.1245512981143672E-3</v>
      </c>
      <c r="P195" s="3">
        <v>43965</v>
      </c>
      <c r="Q195">
        <v>170.93</v>
      </c>
      <c r="R195">
        <f t="shared" si="94"/>
        <v>1.0021105704402886</v>
      </c>
      <c r="S195">
        <f t="shared" si="95"/>
        <v>2.1083463153952859E-3</v>
      </c>
      <c r="U195" s="3">
        <v>43965</v>
      </c>
      <c r="V195">
        <v>90.05</v>
      </c>
      <c r="W195">
        <f t="shared" si="96"/>
        <v>1.0152198421645997</v>
      </c>
      <c r="X195">
        <f t="shared" si="97"/>
        <v>1.5105182306431212E-2</v>
      </c>
      <c r="Z195" s="3">
        <v>43965</v>
      </c>
      <c r="AA195">
        <v>43.85</v>
      </c>
      <c r="AB195">
        <f t="shared" si="98"/>
        <v>1.0452920143027413</v>
      </c>
      <c r="AC195">
        <f t="shared" si="99"/>
        <v>4.4296285904976827E-2</v>
      </c>
      <c r="AE195" s="3">
        <v>43965</v>
      </c>
      <c r="AF195">
        <v>47.56</v>
      </c>
      <c r="AG195">
        <f t="shared" si="100"/>
        <v>0.98672199170124475</v>
      </c>
      <c r="AH195">
        <f t="shared" si="101"/>
        <v>-1.3366949233973604E-2</v>
      </c>
      <c r="AJ195" s="3">
        <v>43965</v>
      </c>
      <c r="AK195">
        <v>42.3</v>
      </c>
      <c r="AL195">
        <f t="shared" si="102"/>
        <v>1.0088242308609587</v>
      </c>
      <c r="AM195">
        <f t="shared" si="103"/>
        <v>8.7855248695609955E-3</v>
      </c>
      <c r="AO195" s="3">
        <v>43965</v>
      </c>
      <c r="AP195">
        <v>15.23</v>
      </c>
      <c r="AQ195">
        <f t="shared" si="104"/>
        <v>1.0126329787234043</v>
      </c>
      <c r="AR195">
        <f t="shared" si="105"/>
        <v>1.255384838537672E-2</v>
      </c>
      <c r="AT195" s="3">
        <v>43965</v>
      </c>
      <c r="AU195">
        <v>23.78</v>
      </c>
      <c r="AV195">
        <f t="shared" si="106"/>
        <v>0.9850869925434963</v>
      </c>
      <c r="AW195">
        <f t="shared" si="107"/>
        <v>-1.5025324406749644E-2</v>
      </c>
      <c r="AY195" s="3">
        <v>43965</v>
      </c>
      <c r="AZ195">
        <v>87.52</v>
      </c>
      <c r="BA195">
        <f t="shared" si="108"/>
        <v>1.041532785909794</v>
      </c>
      <c r="BB195">
        <f t="shared" si="109"/>
        <v>4.0693460733544143E-2</v>
      </c>
      <c r="BD195" s="3">
        <v>43965</v>
      </c>
      <c r="BE195">
        <v>66.629599999999996</v>
      </c>
      <c r="BF195">
        <f t="shared" si="110"/>
        <v>0.95698222039017755</v>
      </c>
      <c r="BG195">
        <f t="shared" si="111"/>
        <v>-4.3970466186427928E-2</v>
      </c>
      <c r="BI195" s="3">
        <v>43965</v>
      </c>
      <c r="BJ195">
        <v>180.53</v>
      </c>
      <c r="BK195">
        <f t="shared" si="112"/>
        <v>1.0043393602225312</v>
      </c>
      <c r="BL195">
        <f t="shared" si="113"/>
        <v>4.3299723474105817E-3</v>
      </c>
      <c r="BN195" s="3">
        <v>43965</v>
      </c>
      <c r="BO195">
        <v>9094.43</v>
      </c>
      <c r="BP195">
        <f t="shared" si="114"/>
        <v>1.0104832401489765</v>
      </c>
      <c r="BQ195">
        <f t="shared" si="115"/>
        <v>1.0428672022833083E-2</v>
      </c>
      <c r="BS195" s="3">
        <v>43965</v>
      </c>
      <c r="BT195">
        <v>441.95</v>
      </c>
      <c r="BU195">
        <f t="shared" si="116"/>
        <v>1.0083966504666073</v>
      </c>
      <c r="BV195">
        <f t="shared" si="117"/>
        <v>8.3615946944245578E-3</v>
      </c>
      <c r="BX195" s="3">
        <v>43965</v>
      </c>
      <c r="BY195">
        <v>8.0305</v>
      </c>
      <c r="BZ195">
        <f t="shared" si="118"/>
        <v>1.0321979434447301</v>
      </c>
      <c r="CA195">
        <f t="shared" si="119"/>
        <v>3.169045433051472E-2</v>
      </c>
      <c r="CC195" s="3">
        <v>43965</v>
      </c>
      <c r="CD195">
        <v>73.19</v>
      </c>
      <c r="CE195">
        <f t="shared" si="120"/>
        <v>1.0177533224035051</v>
      </c>
      <c r="CF195">
        <f t="shared" si="121"/>
        <v>1.7597572854974469E-2</v>
      </c>
      <c r="CH195" s="3">
        <v>43965</v>
      </c>
      <c r="CI195">
        <v>31.13</v>
      </c>
      <c r="CJ195">
        <f t="shared" si="122"/>
        <v>1.0664611168208289</v>
      </c>
      <c r="CK195">
        <f t="shared" si="123"/>
        <v>6.4345799587493271E-2</v>
      </c>
      <c r="CM195" s="3">
        <v>43965</v>
      </c>
      <c r="CN195">
        <v>37.0657</v>
      </c>
      <c r="CO195">
        <f t="shared" si="124"/>
        <v>1.0234817880840419</v>
      </c>
      <c r="CP195">
        <f t="shared" si="125"/>
        <v>2.3210332198357837E-2</v>
      </c>
      <c r="CR195" s="3">
        <v>43965</v>
      </c>
      <c r="CS195">
        <v>16.155999999999999</v>
      </c>
      <c r="CT195">
        <f t="shared" si="126"/>
        <v>1.0309488864782081</v>
      </c>
      <c r="CU195">
        <f t="shared" si="127"/>
        <v>3.0479627160087459E-2</v>
      </c>
      <c r="CW195" s="3">
        <v>43965</v>
      </c>
      <c r="CX195">
        <v>53.555399999999999</v>
      </c>
      <c r="CY195">
        <f t="shared" si="128"/>
        <v>1.0156398454790094</v>
      </c>
      <c r="CZ195">
        <f t="shared" si="129"/>
        <v>1.5518803516161347E-2</v>
      </c>
      <c r="DB195" s="3">
        <v>43965</v>
      </c>
      <c r="DC195">
        <v>113.43</v>
      </c>
      <c r="DD195">
        <f t="shared" si="130"/>
        <v>1.0030951538733641</v>
      </c>
      <c r="DE195">
        <f t="shared" si="131"/>
        <v>3.0903737455617157E-3</v>
      </c>
    </row>
    <row r="196" spans="1:109">
      <c r="A196" s="3">
        <v>43966</v>
      </c>
      <c r="B196">
        <v>120.489</v>
      </c>
      <c r="C196">
        <f t="shared" si="88"/>
        <v>1.0087615379785253</v>
      </c>
      <c r="D196">
        <f t="shared" si="89"/>
        <v>8.7233784335364467E-3</v>
      </c>
      <c r="F196" s="3">
        <v>43966</v>
      </c>
      <c r="G196">
        <v>117.76</v>
      </c>
      <c r="H196">
        <f t="shared" si="90"/>
        <v>1.0128149995699665</v>
      </c>
      <c r="I196">
        <f t="shared" si="91"/>
        <v>1.2733582300049296E-2</v>
      </c>
      <c r="K196" s="3">
        <v>43966</v>
      </c>
      <c r="L196">
        <v>76.927499999999995</v>
      </c>
      <c r="M196">
        <f t="shared" si="92"/>
        <v>0.99408800155068799</v>
      </c>
      <c r="N196">
        <f t="shared" si="93"/>
        <v>-5.9295434971843647E-3</v>
      </c>
      <c r="P196" s="3">
        <v>43966</v>
      </c>
      <c r="Q196">
        <v>169.25</v>
      </c>
      <c r="R196">
        <f t="shared" si="94"/>
        <v>0.99017141519920426</v>
      </c>
      <c r="S196">
        <f t="shared" si="95"/>
        <v>-9.8772041757924246E-3</v>
      </c>
      <c r="U196" s="3">
        <v>43966</v>
      </c>
      <c r="V196">
        <v>89.16</v>
      </c>
      <c r="W196">
        <f t="shared" si="96"/>
        <v>0.99011660188784012</v>
      </c>
      <c r="X196">
        <f t="shared" si="97"/>
        <v>-9.9325631042969462E-3</v>
      </c>
      <c r="Z196" s="3">
        <v>43966</v>
      </c>
      <c r="AA196">
        <v>44.27</v>
      </c>
      <c r="AB196">
        <f t="shared" si="98"/>
        <v>1.0095781071835803</v>
      </c>
      <c r="AC196">
        <f t="shared" si="99"/>
        <v>9.5325279258575441E-3</v>
      </c>
      <c r="AE196" s="3">
        <v>43966</v>
      </c>
      <c r="AF196">
        <v>47.68</v>
      </c>
      <c r="AG196">
        <f t="shared" si="100"/>
        <v>1.0025231286795626</v>
      </c>
      <c r="AH196">
        <f t="shared" si="101"/>
        <v>2.5199509345131947E-3</v>
      </c>
      <c r="AJ196" s="3">
        <v>43966</v>
      </c>
      <c r="AK196">
        <v>42</v>
      </c>
      <c r="AL196">
        <f t="shared" si="102"/>
        <v>0.99290780141843982</v>
      </c>
      <c r="AM196">
        <f t="shared" si="103"/>
        <v>-7.1174677688638785E-3</v>
      </c>
      <c r="AO196" s="3">
        <v>43966</v>
      </c>
      <c r="AP196">
        <v>15.37</v>
      </c>
      <c r="AQ196">
        <f t="shared" si="104"/>
        <v>1.0091923834537098</v>
      </c>
      <c r="AR196">
        <f t="shared" si="105"/>
        <v>9.1503906434340296E-3</v>
      </c>
      <c r="AT196" s="3">
        <v>43966</v>
      </c>
      <c r="AU196">
        <v>24.25</v>
      </c>
      <c r="AV196">
        <f t="shared" si="106"/>
        <v>1.0197645079899074</v>
      </c>
      <c r="AW196">
        <f t="shared" si="107"/>
        <v>1.9571726120856312E-2</v>
      </c>
      <c r="AY196" s="3">
        <v>43966</v>
      </c>
      <c r="AZ196">
        <v>85.9</v>
      </c>
      <c r="BA196">
        <f t="shared" si="108"/>
        <v>0.98148994515539312</v>
      </c>
      <c r="BB196">
        <f t="shared" si="109"/>
        <v>-1.8683509683461323E-2</v>
      </c>
      <c r="BD196" s="3">
        <v>43966</v>
      </c>
      <c r="BE196">
        <v>69.9221</v>
      </c>
      <c r="BF196">
        <f t="shared" si="110"/>
        <v>1.0494149747259476</v>
      </c>
      <c r="BG196">
        <f t="shared" si="111"/>
        <v>4.8232841966591583E-2</v>
      </c>
      <c r="BI196" s="3">
        <v>43966</v>
      </c>
      <c r="BJ196">
        <v>183.16</v>
      </c>
      <c r="BK196">
        <f t="shared" si="112"/>
        <v>1.0145682158090068</v>
      </c>
      <c r="BL196">
        <f t="shared" si="113"/>
        <v>1.446311884032798E-2</v>
      </c>
      <c r="BN196" s="3">
        <v>43966</v>
      </c>
      <c r="BO196">
        <v>9152.64</v>
      </c>
      <c r="BP196">
        <f t="shared" si="114"/>
        <v>1.0064006210394714</v>
      </c>
      <c r="BQ196">
        <f t="shared" si="115"/>
        <v>6.3802240539433857E-3</v>
      </c>
      <c r="BS196" s="3">
        <v>43966</v>
      </c>
      <c r="BT196">
        <v>454.19</v>
      </c>
      <c r="BU196">
        <f t="shared" si="116"/>
        <v>1.0276954406607082</v>
      </c>
      <c r="BV196">
        <f t="shared" si="117"/>
        <v>2.7318859189412396E-2</v>
      </c>
      <c r="BX196" s="3">
        <v>43966</v>
      </c>
      <c r="BY196">
        <v>8.4908000000000001</v>
      </c>
      <c r="BZ196">
        <f t="shared" si="118"/>
        <v>1.0573189714214557</v>
      </c>
      <c r="CA196">
        <f t="shared" si="119"/>
        <v>5.5736431867336927E-2</v>
      </c>
      <c r="CC196" s="3">
        <v>43966</v>
      </c>
      <c r="CD196">
        <v>74.276700000000005</v>
      </c>
      <c r="CE196">
        <f t="shared" si="120"/>
        <v>1.0148476567837137</v>
      </c>
      <c r="CF196">
        <f t="shared" si="121"/>
        <v>1.4738509390137716E-2</v>
      </c>
      <c r="CH196" s="3">
        <v>43966</v>
      </c>
      <c r="CI196">
        <v>32.5</v>
      </c>
      <c r="CJ196">
        <f t="shared" si="122"/>
        <v>1.0440089945390298</v>
      </c>
      <c r="CK196">
        <f t="shared" si="123"/>
        <v>4.3068104882174975E-2</v>
      </c>
      <c r="CM196" s="3">
        <v>43966</v>
      </c>
      <c r="CN196">
        <v>36.909300000000002</v>
      </c>
      <c r="CO196">
        <f t="shared" si="124"/>
        <v>0.99578046549775134</v>
      </c>
      <c r="CP196">
        <f t="shared" si="125"/>
        <v>-4.2284618596685631E-3</v>
      </c>
      <c r="CR196" s="3">
        <v>43966</v>
      </c>
      <c r="CS196">
        <v>17.045999999999999</v>
      </c>
      <c r="CT196">
        <f t="shared" si="126"/>
        <v>1.0550878930428325</v>
      </c>
      <c r="CU196">
        <f t="shared" si="127"/>
        <v>5.3624074398939521E-2</v>
      </c>
      <c r="CW196" s="3">
        <v>43966</v>
      </c>
      <c r="CX196">
        <v>53.277999999999999</v>
      </c>
      <c r="CY196">
        <f t="shared" si="128"/>
        <v>0.99482031690548478</v>
      </c>
      <c r="CZ196">
        <f t="shared" si="129"/>
        <v>-5.1931441558021561E-3</v>
      </c>
      <c r="DB196" s="3">
        <v>43966</v>
      </c>
      <c r="DC196">
        <v>116.36</v>
      </c>
      <c r="DD196">
        <f t="shared" si="130"/>
        <v>1.0258309089306179</v>
      </c>
      <c r="DE196">
        <f t="shared" si="131"/>
        <v>2.5502927056049608E-2</v>
      </c>
    </row>
    <row r="197" spans="1:109">
      <c r="A197" s="3">
        <v>43969</v>
      </c>
      <c r="B197">
        <v>121.313</v>
      </c>
      <c r="C197">
        <f t="shared" si="88"/>
        <v>1.0068387985625245</v>
      </c>
      <c r="D197">
        <f t="shared" si="89"/>
        <v>6.8155200507390651E-3</v>
      </c>
      <c r="F197" s="3">
        <v>43969</v>
      </c>
      <c r="G197">
        <v>122.51</v>
      </c>
      <c r="H197">
        <f t="shared" si="90"/>
        <v>1.0403362771739131</v>
      </c>
      <c r="I197">
        <f t="shared" si="91"/>
        <v>3.9544004325513124E-2</v>
      </c>
      <c r="K197" s="3">
        <v>43969</v>
      </c>
      <c r="L197">
        <v>78.739999999999995</v>
      </c>
      <c r="M197">
        <f t="shared" si="92"/>
        <v>1.0235611452341491</v>
      </c>
      <c r="N197">
        <f t="shared" si="93"/>
        <v>2.3287865648052835E-2</v>
      </c>
      <c r="P197" s="3">
        <v>43969</v>
      </c>
      <c r="Q197">
        <v>175.46</v>
      </c>
      <c r="R197">
        <f t="shared" si="94"/>
        <v>1.0366912850812409</v>
      </c>
      <c r="S197">
        <f t="shared" si="95"/>
        <v>3.6034184907853532E-2</v>
      </c>
      <c r="U197" s="3">
        <v>43969</v>
      </c>
      <c r="V197">
        <v>92.55</v>
      </c>
      <c r="W197">
        <f t="shared" si="96"/>
        <v>1.038021534320323</v>
      </c>
      <c r="X197">
        <f t="shared" si="97"/>
        <v>3.7316530501838349E-2</v>
      </c>
      <c r="Z197" s="3">
        <v>43969</v>
      </c>
      <c r="AA197">
        <v>45.06</v>
      </c>
      <c r="AB197">
        <f t="shared" si="98"/>
        <v>1.0178450417890219</v>
      </c>
      <c r="AC197">
        <f t="shared" si="99"/>
        <v>1.7687688260048719E-2</v>
      </c>
      <c r="AE197" s="3">
        <v>43969</v>
      </c>
      <c r="AF197">
        <v>52.44</v>
      </c>
      <c r="AG197">
        <f t="shared" si="100"/>
        <v>1.0998322147651007</v>
      </c>
      <c r="AH197">
        <f t="shared" si="101"/>
        <v>9.5157636138404833E-2</v>
      </c>
      <c r="AJ197" s="3">
        <v>43969</v>
      </c>
      <c r="AK197">
        <v>45.34</v>
      </c>
      <c r="AL197">
        <f t="shared" si="102"/>
        <v>1.0795238095238096</v>
      </c>
      <c r="AM197">
        <f t="shared" si="103"/>
        <v>7.6520026796014662E-2</v>
      </c>
      <c r="AO197" s="3">
        <v>43969</v>
      </c>
      <c r="AP197">
        <v>15.61</v>
      </c>
      <c r="AQ197">
        <f t="shared" si="104"/>
        <v>1.0156148340923878</v>
      </c>
      <c r="AR197">
        <f t="shared" si="105"/>
        <v>1.5494176976836275E-2</v>
      </c>
      <c r="AT197" s="3">
        <v>43969</v>
      </c>
      <c r="AU197">
        <v>24.05</v>
      </c>
      <c r="AV197">
        <f t="shared" si="106"/>
        <v>0.99175257731958766</v>
      </c>
      <c r="AW197">
        <f t="shared" si="107"/>
        <v>-8.2816208317219864E-3</v>
      </c>
      <c r="AY197" s="3">
        <v>43969</v>
      </c>
      <c r="AZ197">
        <v>90.45</v>
      </c>
      <c r="BA197">
        <f t="shared" si="108"/>
        <v>1.0529685681024448</v>
      </c>
      <c r="BB197">
        <f t="shared" si="109"/>
        <v>5.1613382851094514E-2</v>
      </c>
      <c r="BD197" s="3">
        <v>43969</v>
      </c>
      <c r="BE197">
        <v>73.540400000000005</v>
      </c>
      <c r="BF197">
        <f t="shared" si="110"/>
        <v>1.051747587672567</v>
      </c>
      <c r="BG197">
        <f t="shared" si="111"/>
        <v>5.0453149853884743E-2</v>
      </c>
      <c r="BI197" s="3">
        <v>43969</v>
      </c>
      <c r="BJ197">
        <v>184.91</v>
      </c>
      <c r="BK197">
        <f t="shared" si="112"/>
        <v>1.0095544878794496</v>
      </c>
      <c r="BL197">
        <f t="shared" si="113"/>
        <v>9.5091324299999853E-3</v>
      </c>
      <c r="BN197" s="3">
        <v>43969</v>
      </c>
      <c r="BO197">
        <v>9331.93</v>
      </c>
      <c r="BP197">
        <f t="shared" si="114"/>
        <v>1.0195888836445004</v>
      </c>
      <c r="BQ197">
        <f t="shared" si="115"/>
        <v>1.9399490797089917E-2</v>
      </c>
      <c r="BS197" s="3">
        <v>43969</v>
      </c>
      <c r="BT197">
        <v>452.58</v>
      </c>
      <c r="BU197">
        <f t="shared" si="116"/>
        <v>0.99645522798828678</v>
      </c>
      <c r="BV197">
        <f t="shared" si="117"/>
        <v>-3.551069602774961E-3</v>
      </c>
      <c r="BX197" s="3">
        <v>43969</v>
      </c>
      <c r="BY197">
        <v>8.7501999999999995</v>
      </c>
      <c r="BZ197">
        <f t="shared" si="118"/>
        <v>1.0305507137136665</v>
      </c>
      <c r="CA197">
        <f t="shared" si="119"/>
        <v>3.0093332863007791E-2</v>
      </c>
      <c r="CC197" s="3">
        <v>43969</v>
      </c>
      <c r="CD197">
        <v>75.38</v>
      </c>
      <c r="CE197">
        <f t="shared" si="120"/>
        <v>1.0148539178504159</v>
      </c>
      <c r="CF197">
        <f t="shared" si="121"/>
        <v>1.4744678835715798E-2</v>
      </c>
      <c r="CH197" s="3">
        <v>43969</v>
      </c>
      <c r="CI197">
        <v>34.81</v>
      </c>
      <c r="CJ197">
        <f t="shared" si="122"/>
        <v>1.071076923076923</v>
      </c>
      <c r="CK197">
        <f t="shared" si="123"/>
        <v>6.8664612487655693E-2</v>
      </c>
      <c r="CM197" s="3">
        <v>43969</v>
      </c>
      <c r="CN197">
        <v>37.212299999999999</v>
      </c>
      <c r="CO197">
        <f t="shared" si="124"/>
        <v>1.0082093130999503</v>
      </c>
      <c r="CP197">
        <f t="shared" si="125"/>
        <v>8.1757999773797163E-3</v>
      </c>
      <c r="CR197" s="3">
        <v>43969</v>
      </c>
      <c r="CS197">
        <v>17.468</v>
      </c>
      <c r="CT197">
        <f t="shared" si="126"/>
        <v>1.0247565411240174</v>
      </c>
      <c r="CU197">
        <f t="shared" si="127"/>
        <v>2.4455063523208649E-2</v>
      </c>
      <c r="CW197" s="3">
        <v>43969</v>
      </c>
      <c r="CX197">
        <v>54.241999999999997</v>
      </c>
      <c r="CY197">
        <f t="shared" si="128"/>
        <v>1.0180937722887495</v>
      </c>
      <c r="CZ197">
        <f t="shared" si="129"/>
        <v>1.7932028118638983E-2</v>
      </c>
      <c r="DB197" s="3">
        <v>43969</v>
      </c>
      <c r="DC197">
        <v>119.26</v>
      </c>
      <c r="DD197">
        <f t="shared" si="130"/>
        <v>1.0249226538329324</v>
      </c>
      <c r="DE197">
        <f t="shared" si="131"/>
        <v>2.4617150067959028E-2</v>
      </c>
    </row>
    <row r="198" spans="1:109">
      <c r="A198" s="3">
        <v>43970</v>
      </c>
      <c r="B198">
        <v>122.4665</v>
      </c>
      <c r="C198">
        <f t="shared" si="88"/>
        <v>1.0095084615828476</v>
      </c>
      <c r="D198">
        <f t="shared" si="89"/>
        <v>9.4635406899086453E-3</v>
      </c>
      <c r="F198" s="3">
        <v>43970</v>
      </c>
      <c r="G198">
        <v>120.17</v>
      </c>
      <c r="H198">
        <f t="shared" si="90"/>
        <v>0.98089951840666068</v>
      </c>
      <c r="I198">
        <f t="shared" si="91"/>
        <v>-1.9285252382870814E-2</v>
      </c>
      <c r="K198" s="3">
        <v>43970</v>
      </c>
      <c r="L198">
        <v>78.284999999999997</v>
      </c>
      <c r="M198">
        <f t="shared" si="92"/>
        <v>0.99422148844297686</v>
      </c>
      <c r="N198">
        <f t="shared" si="93"/>
        <v>-5.7952717521052343E-3</v>
      </c>
      <c r="P198" s="3">
        <v>43970</v>
      </c>
      <c r="Q198">
        <v>172.49</v>
      </c>
      <c r="R198">
        <f t="shared" si="94"/>
        <v>0.98307306508605952</v>
      </c>
      <c r="S198">
        <f t="shared" si="95"/>
        <v>-1.7071832923700306E-2</v>
      </c>
      <c r="U198" s="3">
        <v>43970</v>
      </c>
      <c r="V198">
        <v>89.62</v>
      </c>
      <c r="W198">
        <f t="shared" si="96"/>
        <v>0.96834143706104814</v>
      </c>
      <c r="X198">
        <f t="shared" si="97"/>
        <v>-3.2170529661509489E-2</v>
      </c>
      <c r="Z198" s="3">
        <v>43970</v>
      </c>
      <c r="AA198">
        <v>44.604999999999997</v>
      </c>
      <c r="AB198">
        <f t="shared" si="98"/>
        <v>0.98990235241899682</v>
      </c>
      <c r="AC198">
        <f t="shared" si="99"/>
        <v>-1.014897463835166E-2</v>
      </c>
      <c r="AE198" s="3">
        <v>43970</v>
      </c>
      <c r="AF198">
        <v>50.66</v>
      </c>
      <c r="AG198">
        <f t="shared" si="100"/>
        <v>0.96605644546147973</v>
      </c>
      <c r="AH198">
        <f t="shared" si="101"/>
        <v>-3.4533014321969993E-2</v>
      </c>
      <c r="AJ198" s="3">
        <v>43970</v>
      </c>
      <c r="AK198">
        <v>43.94</v>
      </c>
      <c r="AL198">
        <f t="shared" si="102"/>
        <v>0.96912218791354199</v>
      </c>
      <c r="AM198">
        <f t="shared" si="103"/>
        <v>-3.1364578122918929E-2</v>
      </c>
      <c r="AO198" s="3">
        <v>43970</v>
      </c>
      <c r="AP198">
        <v>15.65</v>
      </c>
      <c r="AQ198">
        <f t="shared" si="104"/>
        <v>1.0025624599615632</v>
      </c>
      <c r="AR198">
        <f t="shared" si="105"/>
        <v>2.5591824588216613E-3</v>
      </c>
      <c r="AT198" s="3">
        <v>43970</v>
      </c>
      <c r="AU198">
        <v>23.49</v>
      </c>
      <c r="AV198">
        <f t="shared" si="106"/>
        <v>0.9767151767151766</v>
      </c>
      <c r="AW198">
        <f t="shared" si="107"/>
        <v>-2.3560197880948878E-2</v>
      </c>
      <c r="AY198" s="3">
        <v>43970</v>
      </c>
      <c r="AZ198">
        <v>88.67</v>
      </c>
      <c r="BA198">
        <f t="shared" si="108"/>
        <v>0.9803206191265893</v>
      </c>
      <c r="BB198">
        <f t="shared" si="109"/>
        <v>-1.9875598449388469E-2</v>
      </c>
      <c r="BD198" s="3">
        <v>43970</v>
      </c>
      <c r="BE198">
        <v>71.14</v>
      </c>
      <c r="BF198">
        <f t="shared" si="110"/>
        <v>0.96735943780561429</v>
      </c>
      <c r="BG198">
        <f t="shared" si="111"/>
        <v>-3.3185148554777152E-2</v>
      </c>
      <c r="BI198" s="3">
        <v>43970</v>
      </c>
      <c r="BJ198">
        <v>183.63</v>
      </c>
      <c r="BK198">
        <f t="shared" si="112"/>
        <v>0.99307771348223461</v>
      </c>
      <c r="BL198">
        <f t="shared" si="113"/>
        <v>-6.9463566878066067E-3</v>
      </c>
      <c r="BN198" s="3">
        <v>43970</v>
      </c>
      <c r="BO198">
        <v>9298.5400000000009</v>
      </c>
      <c r="BP198">
        <f t="shared" si="114"/>
        <v>0.99642196201643185</v>
      </c>
      <c r="BQ198">
        <f t="shared" si="115"/>
        <v>-3.5844544716719202E-3</v>
      </c>
      <c r="BS198" s="3">
        <v>43970</v>
      </c>
      <c r="BT198">
        <v>451.04</v>
      </c>
      <c r="BU198">
        <f t="shared" si="116"/>
        <v>0.99659728666755054</v>
      </c>
      <c r="BV198">
        <f t="shared" si="117"/>
        <v>-3.4085157277920337E-3</v>
      </c>
      <c r="BX198" s="3">
        <v>43970</v>
      </c>
      <c r="BY198">
        <v>8.8055000000000003</v>
      </c>
      <c r="BZ198">
        <f t="shared" si="118"/>
        <v>1.006319855546159</v>
      </c>
      <c r="CA198">
        <f t="shared" si="119"/>
        <v>6.2999690018432216E-3</v>
      </c>
      <c r="CC198" s="3">
        <v>43970</v>
      </c>
      <c r="CD198">
        <v>75.716700000000003</v>
      </c>
      <c r="CE198">
        <f t="shared" si="120"/>
        <v>1.0044667020429823</v>
      </c>
      <c r="CF198">
        <f t="shared" si="121"/>
        <v>4.4567559359447615E-3</v>
      </c>
      <c r="CH198" s="3">
        <v>43970</v>
      </c>
      <c r="CI198">
        <v>34.65</v>
      </c>
      <c r="CJ198">
        <f t="shared" si="122"/>
        <v>0.99540361964952584</v>
      </c>
      <c r="CK198">
        <f t="shared" si="123"/>
        <v>-4.6069761874354548E-3</v>
      </c>
      <c r="CM198" s="3">
        <v>43970</v>
      </c>
      <c r="CN198">
        <v>36.831099999999999</v>
      </c>
      <c r="CO198">
        <f t="shared" si="124"/>
        <v>0.98975607527618559</v>
      </c>
      <c r="CP198">
        <f t="shared" si="125"/>
        <v>-1.0296754822075324E-2</v>
      </c>
      <c r="CR198" s="3">
        <v>43970</v>
      </c>
      <c r="CS198">
        <v>17.901</v>
      </c>
      <c r="CT198">
        <f t="shared" si="126"/>
        <v>1.0247881841080833</v>
      </c>
      <c r="CU198">
        <f t="shared" si="127"/>
        <v>2.448594158473991E-2</v>
      </c>
      <c r="CW198" s="3">
        <v>43970</v>
      </c>
      <c r="CX198">
        <v>53.867400000000004</v>
      </c>
      <c r="CY198">
        <f t="shared" si="128"/>
        <v>0.99309391246635459</v>
      </c>
      <c r="CZ198">
        <f t="shared" si="129"/>
        <v>-6.9300449210804079E-3</v>
      </c>
      <c r="DB198" s="3">
        <v>43970</v>
      </c>
      <c r="DC198">
        <v>118.44</v>
      </c>
      <c r="DD198">
        <f t="shared" si="130"/>
        <v>0.99312426630890482</v>
      </c>
      <c r="DE198">
        <f t="shared" si="131"/>
        <v>-6.8994804615694046E-3</v>
      </c>
    </row>
    <row r="199" spans="1:109">
      <c r="A199" s="3">
        <v>43971</v>
      </c>
      <c r="B199">
        <v>124.89700000000001</v>
      </c>
      <c r="C199">
        <f t="shared" si="88"/>
        <v>1.0198462436666353</v>
      </c>
      <c r="D199">
        <f t="shared" si="89"/>
        <v>1.9651874430238726E-2</v>
      </c>
      <c r="F199" s="3">
        <v>43971</v>
      </c>
      <c r="G199">
        <v>120.6</v>
      </c>
      <c r="H199">
        <f t="shared" si="90"/>
        <v>1.0035782641258217</v>
      </c>
      <c r="I199">
        <f t="shared" si="91"/>
        <v>3.5718773698766673E-3</v>
      </c>
      <c r="K199" s="3">
        <v>43971</v>
      </c>
      <c r="L199">
        <v>79.807500000000005</v>
      </c>
      <c r="M199">
        <f t="shared" si="92"/>
        <v>1.019448170147538</v>
      </c>
      <c r="N199">
        <f t="shared" si="93"/>
        <v>1.9261471238373101E-2</v>
      </c>
      <c r="P199" s="3">
        <v>43971</v>
      </c>
      <c r="Q199">
        <v>176.02</v>
      </c>
      <c r="R199">
        <f t="shared" si="94"/>
        <v>1.0204649544901154</v>
      </c>
      <c r="S199">
        <f t="shared" si="95"/>
        <v>2.0258361169128238E-2</v>
      </c>
      <c r="U199" s="3">
        <v>43971</v>
      </c>
      <c r="V199">
        <v>93</v>
      </c>
      <c r="W199">
        <f t="shared" si="96"/>
        <v>1.0377147958045079</v>
      </c>
      <c r="X199">
        <f t="shared" si="97"/>
        <v>3.7020983795258922E-2</v>
      </c>
      <c r="Z199" s="3">
        <v>43971</v>
      </c>
      <c r="AA199">
        <v>45.44</v>
      </c>
      <c r="AB199">
        <f t="shared" si="98"/>
        <v>1.0187198744535366</v>
      </c>
      <c r="AC199">
        <f t="shared" si="99"/>
        <v>1.8546814047149144E-2</v>
      </c>
      <c r="AE199" s="3">
        <v>43971</v>
      </c>
      <c r="AF199">
        <v>52.65</v>
      </c>
      <c r="AG199">
        <f t="shared" si="100"/>
        <v>1.0392814844058429</v>
      </c>
      <c r="AH199">
        <f t="shared" si="101"/>
        <v>3.8529594006455364E-2</v>
      </c>
      <c r="AJ199" s="3">
        <v>43971</v>
      </c>
      <c r="AK199">
        <v>45.37</v>
      </c>
      <c r="AL199">
        <f t="shared" si="102"/>
        <v>1.0325443786982249</v>
      </c>
      <c r="AM199">
        <f t="shared" si="103"/>
        <v>3.2026026719408435E-2</v>
      </c>
      <c r="AO199" s="3">
        <v>43971</v>
      </c>
      <c r="AP199">
        <v>15.97</v>
      </c>
      <c r="AQ199">
        <f t="shared" si="104"/>
        <v>1.0204472843450478</v>
      </c>
      <c r="AR199">
        <f t="shared" si="105"/>
        <v>2.0241045240758756E-2</v>
      </c>
      <c r="AT199" s="3">
        <v>43971</v>
      </c>
      <c r="AU199">
        <v>24</v>
      </c>
      <c r="AV199">
        <f t="shared" si="106"/>
        <v>1.0217113665389528</v>
      </c>
      <c r="AW199">
        <f t="shared" si="107"/>
        <v>2.1479031677124231E-2</v>
      </c>
      <c r="AY199" s="3">
        <v>43971</v>
      </c>
      <c r="AZ199">
        <v>91.33</v>
      </c>
      <c r="BA199">
        <f t="shared" si="108"/>
        <v>1.0299988722228488</v>
      </c>
      <c r="BB199">
        <f t="shared" si="109"/>
        <v>2.9557707311671962E-2</v>
      </c>
      <c r="BD199" s="3">
        <v>43971</v>
      </c>
      <c r="BE199">
        <v>73.115499999999997</v>
      </c>
      <c r="BF199">
        <f t="shared" si="110"/>
        <v>1.027769187517571</v>
      </c>
      <c r="BG199">
        <f t="shared" si="111"/>
        <v>2.7390616062173367E-2</v>
      </c>
      <c r="BI199" s="3">
        <v>43971</v>
      </c>
      <c r="BJ199">
        <v>185.66</v>
      </c>
      <c r="BK199">
        <f t="shared" si="112"/>
        <v>1.0110548385340086</v>
      </c>
      <c r="BL199">
        <f t="shared" si="113"/>
        <v>1.0994180440698302E-2</v>
      </c>
      <c r="BN199" s="3">
        <v>43971</v>
      </c>
      <c r="BO199">
        <v>9485.02</v>
      </c>
      <c r="BP199">
        <f t="shared" si="114"/>
        <v>1.020054761285105</v>
      </c>
      <c r="BQ199">
        <f t="shared" si="115"/>
        <v>1.9856313389472257E-2</v>
      </c>
      <c r="BS199" s="3">
        <v>43971</v>
      </c>
      <c r="BT199">
        <v>447.67</v>
      </c>
      <c r="BU199">
        <f t="shared" si="116"/>
        <v>0.99252837885775091</v>
      </c>
      <c r="BV199">
        <f t="shared" si="117"/>
        <v>-7.499673522014803E-3</v>
      </c>
      <c r="BX199" s="3">
        <v>43971</v>
      </c>
      <c r="BY199">
        <v>8.9700000000000006</v>
      </c>
      <c r="BZ199">
        <f t="shared" si="118"/>
        <v>1.0186815058770087</v>
      </c>
      <c r="CA199">
        <f t="shared" si="119"/>
        <v>1.8509149817701871E-2</v>
      </c>
      <c r="CC199" s="3">
        <v>43971</v>
      </c>
      <c r="CD199">
        <v>78.16</v>
      </c>
      <c r="CE199">
        <f t="shared" si="120"/>
        <v>1.0322689710460176</v>
      </c>
      <c r="CF199">
        <f t="shared" si="121"/>
        <v>3.1759263959593186E-2</v>
      </c>
      <c r="CH199" s="3">
        <v>43971</v>
      </c>
      <c r="CI199">
        <v>35.75</v>
      </c>
      <c r="CJ199">
        <f t="shared" si="122"/>
        <v>1.0317460317460319</v>
      </c>
      <c r="CK199">
        <f t="shared" si="123"/>
        <v>3.125254350410453E-2</v>
      </c>
      <c r="CM199" s="3">
        <v>43971</v>
      </c>
      <c r="CN199">
        <v>36.782200000000003</v>
      </c>
      <c r="CO199">
        <f t="shared" si="124"/>
        <v>0.99867231768804088</v>
      </c>
      <c r="CP199">
        <f t="shared" si="125"/>
        <v>-1.3285644630172209E-3</v>
      </c>
      <c r="CR199" s="3">
        <v>43971</v>
      </c>
      <c r="CS199">
        <v>18.001999999999999</v>
      </c>
      <c r="CT199">
        <f t="shared" si="126"/>
        <v>1.0056421428970448</v>
      </c>
      <c r="CU199">
        <f t="shared" si="127"/>
        <v>5.626285626838908E-3</v>
      </c>
      <c r="CW199" s="3">
        <v>43971</v>
      </c>
      <c r="CX199">
        <v>54.370699999999999</v>
      </c>
      <c r="CY199">
        <f t="shared" si="128"/>
        <v>1.0093433133954859</v>
      </c>
      <c r="CZ199">
        <f t="shared" si="129"/>
        <v>9.2999346344498843E-3</v>
      </c>
      <c r="DB199" s="3">
        <v>43971</v>
      </c>
      <c r="DC199">
        <v>120.18</v>
      </c>
      <c r="DD199">
        <f t="shared" si="130"/>
        <v>1.0146909827760893</v>
      </c>
      <c r="DE199">
        <f t="shared" si="131"/>
        <v>1.4584115672391467E-2</v>
      </c>
    </row>
    <row r="200" spans="1:109">
      <c r="A200" s="3">
        <v>43972</v>
      </c>
      <c r="B200">
        <v>122.337</v>
      </c>
      <c r="C200">
        <f t="shared" si="88"/>
        <v>0.97950311056310402</v>
      </c>
      <c r="D200">
        <f t="shared" si="89"/>
        <v>-2.0709865938363482E-2</v>
      </c>
      <c r="F200" s="3">
        <v>43972</v>
      </c>
      <c r="G200">
        <v>120.62</v>
      </c>
      <c r="H200">
        <f t="shared" si="90"/>
        <v>1.0001658374792703</v>
      </c>
      <c r="I200">
        <f t="shared" si="91"/>
        <v>1.6582372975568451E-4</v>
      </c>
      <c r="K200" s="3">
        <v>43972</v>
      </c>
      <c r="L200">
        <v>79.212500000000006</v>
      </c>
      <c r="M200">
        <f t="shared" si="92"/>
        <v>0.99254456034833816</v>
      </c>
      <c r="N200">
        <f t="shared" si="93"/>
        <v>-7.4833703522239024E-3</v>
      </c>
      <c r="P200" s="3">
        <v>43972</v>
      </c>
      <c r="Q200">
        <v>174.94</v>
      </c>
      <c r="R200">
        <f t="shared" si="94"/>
        <v>0.99386433359845461</v>
      </c>
      <c r="S200">
        <f t="shared" si="95"/>
        <v>-6.1545669539569354E-3</v>
      </c>
      <c r="U200" s="3">
        <v>43972</v>
      </c>
      <c r="V200">
        <v>92.04</v>
      </c>
      <c r="W200">
        <f t="shared" si="96"/>
        <v>0.98967741935483877</v>
      </c>
      <c r="X200">
        <f t="shared" si="97"/>
        <v>-1.0376227986090746E-2</v>
      </c>
      <c r="Z200" s="3">
        <v>43972</v>
      </c>
      <c r="AA200">
        <v>44.64</v>
      </c>
      <c r="AB200">
        <f t="shared" si="98"/>
        <v>0.98239436619718312</v>
      </c>
      <c r="AC200">
        <f t="shared" si="99"/>
        <v>-1.7762456339840388E-2</v>
      </c>
      <c r="AE200" s="3">
        <v>43972</v>
      </c>
      <c r="AF200">
        <v>52.32</v>
      </c>
      <c r="AG200">
        <f t="shared" si="100"/>
        <v>0.99373219373219379</v>
      </c>
      <c r="AH200">
        <f t="shared" si="101"/>
        <v>-6.287531431041187E-3</v>
      </c>
      <c r="AJ200" s="3">
        <v>43972</v>
      </c>
      <c r="AK200">
        <v>44.56</v>
      </c>
      <c r="AL200">
        <f t="shared" si="102"/>
        <v>0.98214679303504526</v>
      </c>
      <c r="AM200">
        <f t="shared" si="103"/>
        <v>-1.801449805684387E-2</v>
      </c>
      <c r="AO200" s="3">
        <v>43972</v>
      </c>
      <c r="AP200">
        <v>16.2</v>
      </c>
      <c r="AQ200">
        <f t="shared" si="104"/>
        <v>1.0144020037570445</v>
      </c>
      <c r="AR200">
        <f t="shared" si="105"/>
        <v>1.4299280011417346E-2</v>
      </c>
      <c r="AT200" s="3">
        <v>43972</v>
      </c>
      <c r="AU200">
        <v>24.44</v>
      </c>
      <c r="AV200">
        <f t="shared" si="106"/>
        <v>1.0183333333333333</v>
      </c>
      <c r="AW200">
        <f t="shared" si="107"/>
        <v>1.8167303955448934E-2</v>
      </c>
      <c r="AY200" s="3">
        <v>43972</v>
      </c>
      <c r="AZ200">
        <v>90.17</v>
      </c>
      <c r="BA200">
        <f t="shared" si="108"/>
        <v>0.98729880652578561</v>
      </c>
      <c r="BB200">
        <f t="shared" si="109"/>
        <v>-1.2782543191772246E-2</v>
      </c>
      <c r="BD200" s="3">
        <v>43972</v>
      </c>
      <c r="BE200">
        <v>75.041499999999999</v>
      </c>
      <c r="BF200">
        <f t="shared" si="110"/>
        <v>1.0263418837319036</v>
      </c>
      <c r="BG200">
        <f t="shared" si="111"/>
        <v>2.600091125472169E-2</v>
      </c>
      <c r="BI200" s="3">
        <v>43972</v>
      </c>
      <c r="BJ200">
        <v>183.43</v>
      </c>
      <c r="BK200">
        <f t="shared" si="112"/>
        <v>0.98798879672519668</v>
      </c>
      <c r="BL200">
        <f t="shared" si="113"/>
        <v>-1.2083920645527038E-2</v>
      </c>
      <c r="BN200" s="3">
        <v>43972</v>
      </c>
      <c r="BO200">
        <v>9377.99</v>
      </c>
      <c r="BP200">
        <f t="shared" si="114"/>
        <v>0.98871589095225942</v>
      </c>
      <c r="BQ200">
        <f t="shared" si="115"/>
        <v>-1.1348257635885471E-2</v>
      </c>
      <c r="BS200" s="3">
        <v>43972</v>
      </c>
      <c r="BT200">
        <v>436.25</v>
      </c>
      <c r="BU200">
        <f t="shared" si="116"/>
        <v>0.97449013782473692</v>
      </c>
      <c r="BV200">
        <f t="shared" si="117"/>
        <v>-2.5840880327150807E-2</v>
      </c>
      <c r="BX200" s="3">
        <v>43972</v>
      </c>
      <c r="BY200">
        <v>8.7751999999999999</v>
      </c>
      <c r="BZ200">
        <f t="shared" si="118"/>
        <v>0.97828316610925303</v>
      </c>
      <c r="CA200">
        <f t="shared" si="119"/>
        <v>-2.1956114955717459E-2</v>
      </c>
      <c r="CC200" s="3">
        <v>43972</v>
      </c>
      <c r="CD200">
        <v>76.5</v>
      </c>
      <c r="CE200">
        <f t="shared" si="120"/>
        <v>0.9787615148413511</v>
      </c>
      <c r="CF200">
        <f t="shared" si="121"/>
        <v>-2.1467266902037121E-2</v>
      </c>
      <c r="CH200" s="3">
        <v>43972</v>
      </c>
      <c r="CI200">
        <v>36.06</v>
      </c>
      <c r="CJ200">
        <f t="shared" si="122"/>
        <v>1.0086713286713287</v>
      </c>
      <c r="CK200">
        <f t="shared" si="123"/>
        <v>8.633948635154572E-3</v>
      </c>
      <c r="CM200" s="3">
        <v>43972</v>
      </c>
      <c r="CN200">
        <v>36.4206</v>
      </c>
      <c r="CO200">
        <f t="shared" si="124"/>
        <v>0.99016915790790105</v>
      </c>
      <c r="CP200">
        <f t="shared" si="125"/>
        <v>-9.879483875894381E-3</v>
      </c>
      <c r="CR200" s="3">
        <v>43972</v>
      </c>
      <c r="CS200">
        <v>17.364000000000001</v>
      </c>
      <c r="CT200">
        <f t="shared" si="126"/>
        <v>0.96455949338962343</v>
      </c>
      <c r="CU200">
        <f t="shared" si="127"/>
        <v>-3.6083765397546326E-2</v>
      </c>
      <c r="CW200" s="3">
        <v>43972</v>
      </c>
      <c r="CX200">
        <v>55.173400000000001</v>
      </c>
      <c r="CY200">
        <f t="shared" si="128"/>
        <v>1.0147634663522818</v>
      </c>
      <c r="CZ200">
        <f t="shared" si="129"/>
        <v>1.4655547259589147E-2</v>
      </c>
      <c r="DB200" s="3">
        <v>43972</v>
      </c>
      <c r="DC200">
        <v>117.2</v>
      </c>
      <c r="DD200">
        <f t="shared" si="130"/>
        <v>0.9752038608753536</v>
      </c>
      <c r="DE200">
        <f t="shared" si="131"/>
        <v>-2.5108741762869681E-2</v>
      </c>
    </row>
    <row r="201" spans="1:109">
      <c r="A201" s="3">
        <v>43973</v>
      </c>
      <c r="B201">
        <v>121.84399999999999</v>
      </c>
      <c r="C201">
        <f t="shared" si="88"/>
        <v>0.99597014803371009</v>
      </c>
      <c r="D201">
        <f t="shared" si="89"/>
        <v>-4.0379937004085299E-3</v>
      </c>
      <c r="F201" s="3">
        <v>43973</v>
      </c>
      <c r="G201">
        <v>120.71</v>
      </c>
      <c r="H201">
        <f t="shared" si="90"/>
        <v>1.000746144917924</v>
      </c>
      <c r="I201">
        <f t="shared" si="91"/>
        <v>7.4586669019494881E-4</v>
      </c>
      <c r="K201" s="3">
        <v>43973</v>
      </c>
      <c r="L201">
        <v>79.722499999999997</v>
      </c>
      <c r="M201">
        <f t="shared" si="92"/>
        <v>1.0064383777812844</v>
      </c>
      <c r="N201">
        <f t="shared" si="93"/>
        <v>6.4177399624085968E-3</v>
      </c>
      <c r="P201" s="3">
        <v>43973</v>
      </c>
      <c r="Q201">
        <v>174.93</v>
      </c>
      <c r="R201">
        <f t="shared" si="94"/>
        <v>0.99994283754430091</v>
      </c>
      <c r="S201">
        <f t="shared" si="95"/>
        <v>-5.7164089534522832E-5</v>
      </c>
      <c r="U201" s="3">
        <v>43973</v>
      </c>
      <c r="V201">
        <v>90.28</v>
      </c>
      <c r="W201">
        <f t="shared" si="96"/>
        <v>0.98087787918296387</v>
      </c>
      <c r="X201">
        <f t="shared" si="97"/>
        <v>-1.930731321783024E-2</v>
      </c>
      <c r="Z201" s="3">
        <v>43973</v>
      </c>
      <c r="AA201">
        <v>44.9</v>
      </c>
      <c r="AB201">
        <f t="shared" si="98"/>
        <v>1.0058243727598566</v>
      </c>
      <c r="AC201">
        <f t="shared" si="99"/>
        <v>5.8074766751530687E-3</v>
      </c>
      <c r="AE201" s="3">
        <v>43973</v>
      </c>
      <c r="AF201">
        <v>52.28</v>
      </c>
      <c r="AG201">
        <f t="shared" si="100"/>
        <v>0.99923547400611623</v>
      </c>
      <c r="AH201">
        <f t="shared" si="101"/>
        <v>-7.6481839292203986E-4</v>
      </c>
      <c r="AJ201" s="3">
        <v>43973</v>
      </c>
      <c r="AK201">
        <v>44.6</v>
      </c>
      <c r="AL201">
        <f t="shared" si="102"/>
        <v>1.0008976660682225</v>
      </c>
      <c r="AM201">
        <f t="shared" si="103"/>
        <v>8.972634069896832E-4</v>
      </c>
      <c r="AO201" s="3">
        <v>43973</v>
      </c>
      <c r="AP201">
        <v>15.99</v>
      </c>
      <c r="AQ201">
        <f t="shared" si="104"/>
        <v>0.98703703703703705</v>
      </c>
      <c r="AR201">
        <f t="shared" si="105"/>
        <v>-1.3047715392475519E-2</v>
      </c>
      <c r="AT201" s="3">
        <v>43973</v>
      </c>
      <c r="AU201">
        <v>24.6</v>
      </c>
      <c r="AV201">
        <f t="shared" si="106"/>
        <v>1.0065466448445173</v>
      </c>
      <c r="AW201">
        <f t="shared" si="107"/>
        <v>6.525308634922641E-3</v>
      </c>
      <c r="AY201" s="3">
        <v>43973</v>
      </c>
      <c r="AZ201">
        <v>89.47</v>
      </c>
      <c r="BA201">
        <f t="shared" si="108"/>
        <v>0.99223688588222247</v>
      </c>
      <c r="BB201">
        <f t="shared" si="109"/>
        <v>-7.7934039523107051E-3</v>
      </c>
      <c r="BD201" s="3">
        <v>43973</v>
      </c>
      <c r="BE201">
        <v>76.924999999999997</v>
      </c>
      <c r="BF201">
        <f t="shared" si="110"/>
        <v>1.0250994449737811</v>
      </c>
      <c r="BG201">
        <f t="shared" si="111"/>
        <v>2.4789627370901238E-2</v>
      </c>
      <c r="BI201" s="3">
        <v>43973</v>
      </c>
      <c r="BJ201">
        <v>183.51</v>
      </c>
      <c r="BK201">
        <f t="shared" si="112"/>
        <v>1.0004361336749712</v>
      </c>
      <c r="BL201">
        <f t="shared" si="113"/>
        <v>4.3603859632363547E-4</v>
      </c>
      <c r="BN201" s="3">
        <v>43973</v>
      </c>
      <c r="BO201">
        <v>9413.99</v>
      </c>
      <c r="BP201">
        <f t="shared" si="114"/>
        <v>1.0038387756864744</v>
      </c>
      <c r="BQ201">
        <f t="shared" si="115"/>
        <v>3.8314263892866803E-3</v>
      </c>
      <c r="BS201" s="3">
        <v>43973</v>
      </c>
      <c r="BT201">
        <v>429.32</v>
      </c>
      <c r="BU201">
        <f t="shared" si="116"/>
        <v>0.98411461318051574</v>
      </c>
      <c r="BV201">
        <f t="shared" si="117"/>
        <v>-1.601291190331329E-2</v>
      </c>
      <c r="BX201" s="3">
        <v>43973</v>
      </c>
      <c r="BY201">
        <v>9.0263000000000009</v>
      </c>
      <c r="BZ201">
        <f t="shared" si="118"/>
        <v>1.028614732427751</v>
      </c>
      <c r="CA201">
        <f t="shared" si="119"/>
        <v>2.8212977051899915E-2</v>
      </c>
      <c r="CC201" s="3">
        <v>43973</v>
      </c>
      <c r="CD201">
        <v>79.31</v>
      </c>
      <c r="CE201">
        <f t="shared" si="120"/>
        <v>1.0367320261437909</v>
      </c>
      <c r="CF201">
        <f t="shared" si="121"/>
        <v>3.6073483262738147E-2</v>
      </c>
      <c r="CH201" s="3">
        <v>43973</v>
      </c>
      <c r="CI201">
        <v>35.130000000000003</v>
      </c>
      <c r="CJ201">
        <f t="shared" si="122"/>
        <v>0.97420965058236275</v>
      </c>
      <c r="CK201">
        <f t="shared" si="123"/>
        <v>-2.6128751497435522E-2</v>
      </c>
      <c r="CM201" s="3">
        <v>43973</v>
      </c>
      <c r="CN201">
        <v>36.655200000000001</v>
      </c>
      <c r="CO201">
        <f t="shared" si="124"/>
        <v>1.0064414095319683</v>
      </c>
      <c r="CP201">
        <f t="shared" si="125"/>
        <v>6.4207523138693707E-3</v>
      </c>
      <c r="CR201" s="3">
        <v>43973</v>
      </c>
      <c r="CS201">
        <v>17.664000000000001</v>
      </c>
      <c r="CT201">
        <f t="shared" si="126"/>
        <v>1.0172771250863857</v>
      </c>
      <c r="CU201">
        <f t="shared" si="127"/>
        <v>1.7129572657337739E-2</v>
      </c>
      <c r="CW201" s="3">
        <v>43973</v>
      </c>
      <c r="CX201">
        <v>54.4587</v>
      </c>
      <c r="CY201">
        <f t="shared" si="128"/>
        <v>0.98704629404749389</v>
      </c>
      <c r="CZ201">
        <f t="shared" si="129"/>
        <v>-1.3038336851751178E-2</v>
      </c>
      <c r="DB201" s="3">
        <v>43973</v>
      </c>
      <c r="DC201">
        <v>117.57</v>
      </c>
      <c r="DD201">
        <f t="shared" si="130"/>
        <v>1.0031569965870306</v>
      </c>
      <c r="DE201">
        <f t="shared" si="131"/>
        <v>3.1520237367374396E-3</v>
      </c>
    </row>
    <row r="202" spans="1:109">
      <c r="A202" s="3">
        <v>43977</v>
      </c>
      <c r="B202">
        <v>121.093</v>
      </c>
      <c r="C202">
        <f t="shared" si="88"/>
        <v>0.99383638094612792</v>
      </c>
      <c r="D202">
        <f t="shared" si="89"/>
        <v>-6.1826925687680535E-3</v>
      </c>
      <c r="F202" s="3">
        <v>43977</v>
      </c>
      <c r="G202">
        <v>120.74</v>
      </c>
      <c r="H202">
        <f t="shared" si="90"/>
        <v>1.000248529533593</v>
      </c>
      <c r="I202">
        <f t="shared" si="91"/>
        <v>2.4849865524448155E-4</v>
      </c>
      <c r="K202" s="3">
        <v>43977</v>
      </c>
      <c r="L202">
        <v>79.182500000000005</v>
      </c>
      <c r="M202">
        <f t="shared" si="92"/>
        <v>0.9932265044372669</v>
      </c>
      <c r="N202">
        <f t="shared" si="93"/>
        <v>-6.7965398027914452E-3</v>
      </c>
      <c r="P202" s="3">
        <v>43977</v>
      </c>
      <c r="Q202">
        <v>180.34</v>
      </c>
      <c r="R202">
        <f t="shared" si="94"/>
        <v>1.0309266563768364</v>
      </c>
      <c r="S202">
        <f t="shared" si="95"/>
        <v>3.0458064169586317E-2</v>
      </c>
      <c r="U202" s="3">
        <v>43977</v>
      </c>
      <c r="V202">
        <v>93.3</v>
      </c>
      <c r="W202">
        <f t="shared" si="96"/>
        <v>1.0334514842711564</v>
      </c>
      <c r="X202">
        <f t="shared" si="97"/>
        <v>3.29041559039632E-2</v>
      </c>
      <c r="Z202" s="3">
        <v>43977</v>
      </c>
      <c r="AA202">
        <v>44.84</v>
      </c>
      <c r="AB202">
        <f t="shared" si="98"/>
        <v>0.99866369710467717</v>
      </c>
      <c r="AC202">
        <f t="shared" si="99"/>
        <v>-1.3371965442493352E-3</v>
      </c>
      <c r="AE202" s="3">
        <v>43977</v>
      </c>
      <c r="AF202">
        <v>51.44</v>
      </c>
      <c r="AG202">
        <f t="shared" si="100"/>
        <v>0.98393267023718434</v>
      </c>
      <c r="AH202">
        <f t="shared" si="101"/>
        <v>-1.6197808826657306E-2</v>
      </c>
      <c r="AJ202" s="3">
        <v>43977</v>
      </c>
      <c r="AK202">
        <v>45.91</v>
      </c>
      <c r="AL202">
        <f t="shared" si="102"/>
        <v>1.029372197309417</v>
      </c>
      <c r="AM202">
        <f t="shared" si="103"/>
        <v>2.8949099235112238E-2</v>
      </c>
      <c r="AO202" s="3">
        <v>43977</v>
      </c>
      <c r="AP202">
        <v>16.75</v>
      </c>
      <c r="AQ202">
        <f t="shared" si="104"/>
        <v>1.0475297060662914</v>
      </c>
      <c r="AR202">
        <f t="shared" si="105"/>
        <v>4.6434731425212518E-2</v>
      </c>
      <c r="AT202" s="3">
        <v>43977</v>
      </c>
      <c r="AU202">
        <v>24.31</v>
      </c>
      <c r="AV202">
        <f t="shared" si="106"/>
        <v>0.98821138211382098</v>
      </c>
      <c r="AW202">
        <f t="shared" si="107"/>
        <v>-1.1858654610285289E-2</v>
      </c>
      <c r="AY202" s="3">
        <v>43977</v>
      </c>
      <c r="AZ202">
        <v>95.82</v>
      </c>
      <c r="BA202">
        <f t="shared" si="108"/>
        <v>1.0709735106739688</v>
      </c>
      <c r="BB202">
        <f t="shared" si="109"/>
        <v>6.8568057895471365E-2</v>
      </c>
      <c r="BD202" s="3">
        <v>43977</v>
      </c>
      <c r="BE202">
        <v>74.9636</v>
      </c>
      <c r="BF202">
        <f t="shared" si="110"/>
        <v>0.97450243743906406</v>
      </c>
      <c r="BG202">
        <f t="shared" si="111"/>
        <v>-2.582825881747098E-2</v>
      </c>
      <c r="BI202" s="3">
        <v>43977</v>
      </c>
      <c r="BJ202">
        <v>181.57</v>
      </c>
      <c r="BK202">
        <f t="shared" si="112"/>
        <v>0.98942836902621112</v>
      </c>
      <c r="BL202">
        <f t="shared" si="113"/>
        <v>-1.0627907640007586E-2</v>
      </c>
      <c r="BN202" s="3">
        <v>43977</v>
      </c>
      <c r="BO202">
        <v>9389.98</v>
      </c>
      <c r="BP202">
        <f t="shared" si="114"/>
        <v>0.99744954052426227</v>
      </c>
      <c r="BQ202">
        <f t="shared" si="115"/>
        <v>-2.5537174382195783E-3</v>
      </c>
      <c r="BS202" s="3">
        <v>43977</v>
      </c>
      <c r="BT202">
        <v>414.77</v>
      </c>
      <c r="BU202">
        <f t="shared" si="116"/>
        <v>0.96610919593776201</v>
      </c>
      <c r="BV202">
        <f t="shared" si="117"/>
        <v>-3.4478411885030695E-2</v>
      </c>
      <c r="BX202" s="3">
        <v>43977</v>
      </c>
      <c r="BY202">
        <v>8.7178000000000004</v>
      </c>
      <c r="BZ202">
        <f t="shared" si="118"/>
        <v>0.96582209764798421</v>
      </c>
      <c r="CA202">
        <f t="shared" si="119"/>
        <v>-3.4775625655359306E-2</v>
      </c>
      <c r="CC202" s="3">
        <v>43977</v>
      </c>
      <c r="CD202">
        <v>77.056700000000006</v>
      </c>
      <c r="CE202">
        <f t="shared" si="120"/>
        <v>0.97158870255957641</v>
      </c>
      <c r="CF202">
        <f t="shared" si="121"/>
        <v>-2.8822709587863475E-2</v>
      </c>
      <c r="CH202" s="3">
        <v>43977</v>
      </c>
      <c r="CI202">
        <v>36.17</v>
      </c>
      <c r="CJ202">
        <f t="shared" si="122"/>
        <v>1.0296043267862225</v>
      </c>
      <c r="CK202">
        <f t="shared" si="123"/>
        <v>2.9174579686270807E-2</v>
      </c>
      <c r="CM202" s="3">
        <v>43977</v>
      </c>
      <c r="CN202">
        <v>36.645400000000002</v>
      </c>
      <c r="CO202">
        <f t="shared" si="124"/>
        <v>0.99973264366310921</v>
      </c>
      <c r="CP202">
        <f t="shared" si="125"/>
        <v>-2.6739208296766266E-4</v>
      </c>
      <c r="CR202" s="3">
        <v>43977</v>
      </c>
      <c r="CS202">
        <v>17.594999999999999</v>
      </c>
      <c r="CT202">
        <f t="shared" si="126"/>
        <v>0.99609374999999989</v>
      </c>
      <c r="CU202">
        <f t="shared" si="127"/>
        <v>-3.9138993211364406E-3</v>
      </c>
      <c r="CW202" s="3">
        <v>43977</v>
      </c>
      <c r="CX202">
        <v>54.5914</v>
      </c>
      <c r="CY202">
        <f t="shared" si="128"/>
        <v>1.0024367089188688</v>
      </c>
      <c r="CZ202">
        <f t="shared" si="129"/>
        <v>2.4337449575886658E-3</v>
      </c>
      <c r="DB202" s="3">
        <v>43977</v>
      </c>
      <c r="DC202">
        <v>118.45</v>
      </c>
      <c r="DD202">
        <f t="shared" si="130"/>
        <v>1.0074849026112105</v>
      </c>
      <c r="DE202">
        <f t="shared" si="131"/>
        <v>7.4570297251448274E-3</v>
      </c>
    </row>
    <row r="203" spans="1:109">
      <c r="A203" s="3">
        <v>43978</v>
      </c>
      <c r="B203">
        <v>120.51949999999999</v>
      </c>
      <c r="C203">
        <f t="shared" si="88"/>
        <v>0.99526397066717309</v>
      </c>
      <c r="D203">
        <f t="shared" si="89"/>
        <v>-4.7472798556733179E-3</v>
      </c>
      <c r="F203" s="3">
        <v>43978</v>
      </c>
      <c r="G203">
        <v>120.54</v>
      </c>
      <c r="H203">
        <f t="shared" si="90"/>
        <v>0.9983435481199272</v>
      </c>
      <c r="I203">
        <f t="shared" si="91"/>
        <v>-1.6578253133819633E-3</v>
      </c>
      <c r="K203" s="3">
        <v>43978</v>
      </c>
      <c r="L203">
        <v>79.527500000000003</v>
      </c>
      <c r="M203">
        <f t="shared" si="92"/>
        <v>1.0043570233321757</v>
      </c>
      <c r="N203">
        <f t="shared" si="93"/>
        <v>4.3475589869739579E-3</v>
      </c>
      <c r="P203" s="3">
        <v>43978</v>
      </c>
      <c r="Q203">
        <v>185.77</v>
      </c>
      <c r="R203">
        <f t="shared" si="94"/>
        <v>1.0301097926139515</v>
      </c>
      <c r="S203">
        <f t="shared" si="95"/>
        <v>2.9665391331552236E-2</v>
      </c>
      <c r="U203" s="3">
        <v>43978</v>
      </c>
      <c r="V203">
        <v>93.9</v>
      </c>
      <c r="W203">
        <f t="shared" si="96"/>
        <v>1.0064308681672027</v>
      </c>
      <c r="X203">
        <f t="shared" si="97"/>
        <v>6.4102783609192391E-3</v>
      </c>
      <c r="Z203" s="3">
        <v>43978</v>
      </c>
      <c r="AA203">
        <v>45.96</v>
      </c>
      <c r="AB203">
        <f t="shared" si="98"/>
        <v>1.0249776984834968</v>
      </c>
      <c r="AC203">
        <f t="shared" si="99"/>
        <v>2.4670854776595742E-2</v>
      </c>
      <c r="AE203" s="3">
        <v>43978</v>
      </c>
      <c r="AF203">
        <v>52.73</v>
      </c>
      <c r="AG203">
        <f t="shared" si="100"/>
        <v>1.0250777604976671</v>
      </c>
      <c r="AH203">
        <f t="shared" si="101"/>
        <v>2.4768473613014364E-2</v>
      </c>
      <c r="AJ203" s="3">
        <v>43978</v>
      </c>
      <c r="AK203">
        <v>46.24</v>
      </c>
      <c r="AL203">
        <f t="shared" si="102"/>
        <v>1.0071879764757135</v>
      </c>
      <c r="AM203">
        <f t="shared" si="103"/>
        <v>7.1622661029914509E-3</v>
      </c>
      <c r="AO203" s="3">
        <v>43978</v>
      </c>
      <c r="AP203">
        <v>17.059999999999999</v>
      </c>
      <c r="AQ203">
        <f t="shared" si="104"/>
        <v>1.0185074626865671</v>
      </c>
      <c r="AR203">
        <f t="shared" si="105"/>
        <v>1.8338283792457565E-2</v>
      </c>
      <c r="AT203" s="3">
        <v>43978</v>
      </c>
      <c r="AU203">
        <v>23.97</v>
      </c>
      <c r="AV203">
        <f t="shared" si="106"/>
        <v>0.98601398601398604</v>
      </c>
      <c r="AW203">
        <f t="shared" si="107"/>
        <v>-1.4084739881738972E-2</v>
      </c>
      <c r="AY203" s="3">
        <v>43978</v>
      </c>
      <c r="AZ203">
        <v>101.37</v>
      </c>
      <c r="BA203">
        <f t="shared" si="108"/>
        <v>1.0579211020663746</v>
      </c>
      <c r="BB203">
        <f t="shared" si="109"/>
        <v>5.6305757939332318E-2</v>
      </c>
      <c r="BD203" s="3">
        <v>43978</v>
      </c>
      <c r="BE203">
        <v>74.184700000000007</v>
      </c>
      <c r="BF203">
        <f t="shared" si="110"/>
        <v>0.98960962387078533</v>
      </c>
      <c r="BG203">
        <f t="shared" si="111"/>
        <v>-1.0444732940247848E-2</v>
      </c>
      <c r="BI203" s="3">
        <v>43978</v>
      </c>
      <c r="BJ203">
        <v>181.81</v>
      </c>
      <c r="BK203">
        <f t="shared" si="112"/>
        <v>1.0013218042628187</v>
      </c>
      <c r="BL203">
        <f t="shared" si="113"/>
        <v>1.3209314486057953E-3</v>
      </c>
      <c r="BN203" s="3">
        <v>43978</v>
      </c>
      <c r="BO203">
        <v>9442.0499999999993</v>
      </c>
      <c r="BP203">
        <f t="shared" si="114"/>
        <v>1.0055452727268854</v>
      </c>
      <c r="BQ203">
        <f t="shared" si="115"/>
        <v>5.5299543058672952E-3</v>
      </c>
      <c r="BS203" s="3">
        <v>43978</v>
      </c>
      <c r="BT203">
        <v>419.89</v>
      </c>
      <c r="BU203">
        <f t="shared" si="116"/>
        <v>1.0123441907563229</v>
      </c>
      <c r="BV203">
        <f t="shared" si="117"/>
        <v>1.2268622484174624E-2</v>
      </c>
      <c r="BX203" s="3">
        <v>43978</v>
      </c>
      <c r="BY203">
        <v>8.5251999999999999</v>
      </c>
      <c r="BZ203">
        <f t="shared" si="118"/>
        <v>0.97790727018284418</v>
      </c>
      <c r="CA203">
        <f t="shared" si="119"/>
        <v>-2.2340429206581424E-2</v>
      </c>
      <c r="CC203" s="3">
        <v>43978</v>
      </c>
      <c r="CD203">
        <v>77.263300000000001</v>
      </c>
      <c r="CE203">
        <f t="shared" si="120"/>
        <v>1.0026811425872117</v>
      </c>
      <c r="CF203">
        <f t="shared" si="121"/>
        <v>2.6775547360215423E-3</v>
      </c>
      <c r="CH203" s="3">
        <v>43978</v>
      </c>
      <c r="CI203">
        <v>34.74</v>
      </c>
      <c r="CJ203">
        <f t="shared" si="122"/>
        <v>0.96046447332043128</v>
      </c>
      <c r="CK203">
        <f t="shared" si="123"/>
        <v>-4.0338285151047724E-2</v>
      </c>
      <c r="CM203" s="3">
        <v>43978</v>
      </c>
      <c r="CN203">
        <v>36.5672</v>
      </c>
      <c r="CO203">
        <f t="shared" si="124"/>
        <v>0.99786603502758864</v>
      </c>
      <c r="CP203">
        <f t="shared" si="125"/>
        <v>-2.1362451200774455E-3</v>
      </c>
      <c r="CR203" s="3">
        <v>43978</v>
      </c>
      <c r="CS203">
        <v>17.757000000000001</v>
      </c>
      <c r="CT203">
        <f t="shared" si="126"/>
        <v>1.0092071611253199</v>
      </c>
      <c r="CU203">
        <f t="shared" si="127"/>
        <v>9.1650336031494448E-3</v>
      </c>
      <c r="CW203" s="3">
        <v>43978</v>
      </c>
      <c r="CX203">
        <v>54.682000000000002</v>
      </c>
      <c r="CY203">
        <f t="shared" si="128"/>
        <v>1.0016596020618633</v>
      </c>
      <c r="CZ203">
        <f t="shared" si="129"/>
        <v>1.6582264441364987E-3</v>
      </c>
      <c r="DB203" s="3">
        <v>43978</v>
      </c>
      <c r="DC203">
        <v>116.81</v>
      </c>
      <c r="DD203">
        <f t="shared" si="130"/>
        <v>0.98615449556775014</v>
      </c>
      <c r="DE203">
        <f t="shared" si="131"/>
        <v>-1.3942247437189659E-2</v>
      </c>
    </row>
    <row r="204" spans="1:109">
      <c r="A204" s="3">
        <v>43979</v>
      </c>
      <c r="B204">
        <v>120.05500000000001</v>
      </c>
      <c r="C204">
        <f t="shared" si="88"/>
        <v>0.99614585191608007</v>
      </c>
      <c r="D204">
        <f t="shared" si="89"/>
        <v>-3.8615944517402584E-3</v>
      </c>
      <c r="F204" s="3">
        <v>43979</v>
      </c>
      <c r="G204">
        <v>123.72</v>
      </c>
      <c r="H204">
        <f t="shared" si="90"/>
        <v>1.0263812842210054</v>
      </c>
      <c r="I204">
        <f t="shared" si="91"/>
        <v>2.6039299761970731E-2</v>
      </c>
      <c r="K204" s="3">
        <v>43979</v>
      </c>
      <c r="L204">
        <v>79.5625</v>
      </c>
      <c r="M204">
        <f t="shared" si="92"/>
        <v>1.0004400993367073</v>
      </c>
      <c r="N204">
        <f t="shared" si="93"/>
        <v>4.4000252139874237E-4</v>
      </c>
      <c r="P204" s="3">
        <v>43979</v>
      </c>
      <c r="Q204">
        <v>185.1</v>
      </c>
      <c r="R204">
        <f t="shared" si="94"/>
        <v>0.99639338967540503</v>
      </c>
      <c r="S204">
        <f t="shared" si="95"/>
        <v>-3.613129823860996E-3</v>
      </c>
      <c r="U204" s="3">
        <v>43979</v>
      </c>
      <c r="V204">
        <v>90.87</v>
      </c>
      <c r="W204">
        <f t="shared" si="96"/>
        <v>0.96773162939297119</v>
      </c>
      <c r="X204">
        <f t="shared" si="97"/>
        <v>-3.2800472506961657E-2</v>
      </c>
      <c r="Z204" s="3">
        <v>43979</v>
      </c>
      <c r="AA204">
        <v>45.594999999999999</v>
      </c>
      <c r="AB204">
        <f t="shared" si="98"/>
        <v>0.99205831157528279</v>
      </c>
      <c r="AC204">
        <f t="shared" si="99"/>
        <v>-7.973391594926155E-3</v>
      </c>
      <c r="AE204" s="3">
        <v>43979</v>
      </c>
      <c r="AF204">
        <v>51.64</v>
      </c>
      <c r="AG204">
        <f t="shared" si="100"/>
        <v>0.97932865541437519</v>
      </c>
      <c r="AH204">
        <f t="shared" si="101"/>
        <v>-2.0887987563936589E-2</v>
      </c>
      <c r="AJ204" s="3">
        <v>43979</v>
      </c>
      <c r="AK204">
        <v>45.04</v>
      </c>
      <c r="AL204">
        <f t="shared" si="102"/>
        <v>0.97404844290657433</v>
      </c>
      <c r="AM204">
        <f t="shared" si="103"/>
        <v>-2.6294240532687155E-2</v>
      </c>
      <c r="AO204" s="3">
        <v>43979</v>
      </c>
      <c r="AP204">
        <v>16.84</v>
      </c>
      <c r="AQ204">
        <f t="shared" si="104"/>
        <v>0.98710433763188754</v>
      </c>
      <c r="AR204">
        <f t="shared" si="105"/>
        <v>-1.2979533249352306E-2</v>
      </c>
      <c r="AT204" s="3">
        <v>43979</v>
      </c>
      <c r="AU204">
        <v>23.46</v>
      </c>
      <c r="AV204">
        <f t="shared" si="106"/>
        <v>0.97872340425531923</v>
      </c>
      <c r="AW204">
        <f t="shared" si="107"/>
        <v>-2.1506205220963505E-2</v>
      </c>
      <c r="AY204" s="3">
        <v>43979</v>
      </c>
      <c r="AZ204">
        <v>99.86</v>
      </c>
      <c r="BA204">
        <f t="shared" si="108"/>
        <v>0.98510407418368351</v>
      </c>
      <c r="BB204">
        <f t="shared" si="109"/>
        <v>-1.5007984321845072E-2</v>
      </c>
      <c r="BD204" s="3">
        <v>43979</v>
      </c>
      <c r="BE204">
        <v>71.366600000000005</v>
      </c>
      <c r="BF204">
        <f t="shared" si="110"/>
        <v>0.96201238260719524</v>
      </c>
      <c r="BG204">
        <f t="shared" si="111"/>
        <v>-3.8727956666219428E-2</v>
      </c>
      <c r="BI204" s="3">
        <v>43979</v>
      </c>
      <c r="BJ204">
        <v>181.4</v>
      </c>
      <c r="BK204">
        <f t="shared" si="112"/>
        <v>0.99774489852043347</v>
      </c>
      <c r="BL204">
        <f t="shared" si="113"/>
        <v>-2.2576480501451672E-3</v>
      </c>
      <c r="BN204" s="3">
        <v>43979</v>
      </c>
      <c r="BO204">
        <v>9416.7099999999991</v>
      </c>
      <c r="BP204">
        <f t="shared" si="114"/>
        <v>0.99731626076964219</v>
      </c>
      <c r="BQ204">
        <f t="shared" si="115"/>
        <v>-2.6873469146543082E-3</v>
      </c>
      <c r="BS204" s="3">
        <v>43979</v>
      </c>
      <c r="BT204">
        <v>413.44</v>
      </c>
      <c r="BU204">
        <f t="shared" si="116"/>
        <v>0.98463883398032825</v>
      </c>
      <c r="BV204">
        <f t="shared" si="117"/>
        <v>-1.5480371058285111E-2</v>
      </c>
      <c r="BX204" s="3">
        <v>43979</v>
      </c>
      <c r="BY204">
        <v>8.4870000000000001</v>
      </c>
      <c r="BZ204">
        <f t="shared" si="118"/>
        <v>0.99551916670576646</v>
      </c>
      <c r="CA204">
        <f t="shared" si="119"/>
        <v>-4.4909023174066962E-3</v>
      </c>
      <c r="CC204" s="3">
        <v>43979</v>
      </c>
      <c r="CD204">
        <v>76.463300000000004</v>
      </c>
      <c r="CE204">
        <f t="shared" si="120"/>
        <v>0.98964579561059396</v>
      </c>
      <c r="CF204">
        <f t="shared" si="121"/>
        <v>-1.0408182084348575E-2</v>
      </c>
      <c r="CH204" s="3">
        <v>43979</v>
      </c>
      <c r="CI204">
        <v>35.29</v>
      </c>
      <c r="CJ204">
        <f t="shared" si="122"/>
        <v>1.015831894070236</v>
      </c>
      <c r="CK204">
        <f t="shared" si="123"/>
        <v>1.5707876874219782E-2</v>
      </c>
      <c r="CM204" s="3">
        <v>43979</v>
      </c>
      <c r="CN204">
        <v>37.319899999999997</v>
      </c>
      <c r="CO204">
        <f t="shared" si="124"/>
        <v>1.020584020652388</v>
      </c>
      <c r="CP204">
        <f t="shared" si="125"/>
        <v>2.0375032707986615E-2</v>
      </c>
      <c r="CR204" s="3">
        <v>43979</v>
      </c>
      <c r="CS204">
        <v>17.966999999999999</v>
      </c>
      <c r="CT204">
        <f t="shared" si="126"/>
        <v>1.0118263220138535</v>
      </c>
      <c r="CU204">
        <f t="shared" si="127"/>
        <v>1.175693757373715E-2</v>
      </c>
      <c r="CW204" s="3">
        <v>43979</v>
      </c>
      <c r="CX204">
        <v>53.720700000000001</v>
      </c>
      <c r="CY204">
        <f t="shared" si="128"/>
        <v>0.98242017482901134</v>
      </c>
      <c r="CZ204">
        <f t="shared" si="129"/>
        <v>-1.7736185532809184E-2</v>
      </c>
      <c r="DB204" s="3">
        <v>43979</v>
      </c>
      <c r="DC204">
        <v>115</v>
      </c>
      <c r="DD204">
        <f t="shared" si="130"/>
        <v>0.98450475130553894</v>
      </c>
      <c r="DE204">
        <f t="shared" si="131"/>
        <v>-1.5616554804354674E-2</v>
      </c>
    </row>
    <row r="205" spans="1:109">
      <c r="A205" s="3">
        <v>43980</v>
      </c>
      <c r="B205">
        <v>122.1185</v>
      </c>
      <c r="C205">
        <f t="shared" si="88"/>
        <v>1.0171879555203864</v>
      </c>
      <c r="D205">
        <f t="shared" si="89"/>
        <v>1.7041913678172808E-2</v>
      </c>
      <c r="F205" s="3">
        <v>43980</v>
      </c>
      <c r="G205">
        <v>127</v>
      </c>
      <c r="H205">
        <f t="shared" si="90"/>
        <v>1.0265114775299062</v>
      </c>
      <c r="I205">
        <f t="shared" si="91"/>
        <v>2.6166138641722403E-2</v>
      </c>
      <c r="K205" s="3">
        <v>43980</v>
      </c>
      <c r="L205">
        <v>79.484999999999999</v>
      </c>
      <c r="M205">
        <f t="shared" si="92"/>
        <v>0.99902592301649651</v>
      </c>
      <c r="N205">
        <f t="shared" si="93"/>
        <v>-9.7455170479014295E-4</v>
      </c>
      <c r="P205" s="3">
        <v>43980</v>
      </c>
      <c r="Q205">
        <v>185.58</v>
      </c>
      <c r="R205">
        <f t="shared" si="94"/>
        <v>1.0025931928687197</v>
      </c>
      <c r="S205">
        <f t="shared" si="95"/>
        <v>2.5898363455815459E-3</v>
      </c>
      <c r="U205" s="3">
        <v>43980</v>
      </c>
      <c r="V205">
        <v>91.7</v>
      </c>
      <c r="W205">
        <f t="shared" si="96"/>
        <v>1.0091339275888631</v>
      </c>
      <c r="X205">
        <f t="shared" si="97"/>
        <v>9.0924655551634405E-3</v>
      </c>
      <c r="Z205" s="3">
        <v>43980</v>
      </c>
      <c r="AA205">
        <v>47.82</v>
      </c>
      <c r="AB205">
        <f t="shared" si="98"/>
        <v>1.0487992104397412</v>
      </c>
      <c r="AC205">
        <f t="shared" si="99"/>
        <v>4.7645900644549856E-2</v>
      </c>
      <c r="AE205" s="3">
        <v>43980</v>
      </c>
      <c r="AF205">
        <v>50.97</v>
      </c>
      <c r="AG205">
        <f t="shared" si="100"/>
        <v>0.98702556158017041</v>
      </c>
      <c r="AH205">
        <f t="shared" si="101"/>
        <v>-1.3059341626491406E-2</v>
      </c>
      <c r="AJ205" s="3">
        <v>43980</v>
      </c>
      <c r="AK205">
        <v>45.47</v>
      </c>
      <c r="AL205">
        <f t="shared" si="102"/>
        <v>1.0095470692717585</v>
      </c>
      <c r="AM205">
        <f t="shared" si="103"/>
        <v>9.5017840054843362E-3</v>
      </c>
      <c r="AO205" s="3">
        <v>43980</v>
      </c>
      <c r="AP205">
        <v>16.8</v>
      </c>
      <c r="AQ205">
        <f t="shared" si="104"/>
        <v>0.99762470308788609</v>
      </c>
      <c r="AR205">
        <f t="shared" si="105"/>
        <v>-2.3781224049673243E-3</v>
      </c>
      <c r="AT205" s="3">
        <v>43980</v>
      </c>
      <c r="AU205">
        <v>24.27</v>
      </c>
      <c r="AV205">
        <f t="shared" si="106"/>
        <v>1.0345268542199488</v>
      </c>
      <c r="AW205">
        <f t="shared" si="107"/>
        <v>3.3944176513180595E-2</v>
      </c>
      <c r="AY205" s="3">
        <v>43980</v>
      </c>
      <c r="AZ205">
        <v>97.31</v>
      </c>
      <c r="BA205">
        <f t="shared" si="108"/>
        <v>0.97446424994992997</v>
      </c>
      <c r="BB205">
        <f t="shared" si="109"/>
        <v>-2.5867446238565524E-2</v>
      </c>
      <c r="BD205" s="3">
        <v>43980</v>
      </c>
      <c r="BE205">
        <v>71.918899999999994</v>
      </c>
      <c r="BF205">
        <f t="shared" si="110"/>
        <v>1.007738914282031</v>
      </c>
      <c r="BG205">
        <f t="shared" si="111"/>
        <v>7.7091224902624258E-3</v>
      </c>
      <c r="BI205" s="3">
        <v>43980</v>
      </c>
      <c r="BJ205">
        <v>183.25</v>
      </c>
      <c r="BK205">
        <f t="shared" si="112"/>
        <v>1.0101984564498345</v>
      </c>
      <c r="BL205">
        <f t="shared" si="113"/>
        <v>1.0146803085724552E-2</v>
      </c>
      <c r="BN205" s="3">
        <v>43980</v>
      </c>
      <c r="BO205">
        <v>9555.52</v>
      </c>
      <c r="BP205">
        <f t="shared" si="114"/>
        <v>1.0147408171219037</v>
      </c>
      <c r="BQ205">
        <f t="shared" si="115"/>
        <v>1.463322729646962E-2</v>
      </c>
      <c r="BS205" s="3">
        <v>43980</v>
      </c>
      <c r="BT205">
        <v>419.73</v>
      </c>
      <c r="BU205">
        <f t="shared" si="116"/>
        <v>1.0152138157894737</v>
      </c>
      <c r="BV205">
        <f t="shared" si="117"/>
        <v>1.5099246259121867E-2</v>
      </c>
      <c r="BX205" s="3">
        <v>43980</v>
      </c>
      <c r="BY205">
        <v>8.8755000000000006</v>
      </c>
      <c r="BZ205">
        <f t="shared" si="118"/>
        <v>1.0457758925415341</v>
      </c>
      <c r="CA205">
        <f t="shared" si="119"/>
        <v>4.4759090815181597E-2</v>
      </c>
      <c r="CC205" s="3">
        <v>43980</v>
      </c>
      <c r="CD205">
        <v>78.423299999999998</v>
      </c>
      <c r="CE205">
        <f t="shared" si="120"/>
        <v>1.0256332122730774</v>
      </c>
      <c r="CF205">
        <f t="shared" si="121"/>
        <v>2.5310189921522931E-2</v>
      </c>
      <c r="CH205" s="3">
        <v>43980</v>
      </c>
      <c r="CI205">
        <v>35.33</v>
      </c>
      <c r="CJ205">
        <f t="shared" si="122"/>
        <v>1.0011334655709831</v>
      </c>
      <c r="CK205">
        <f t="shared" si="123"/>
        <v>1.1328236838750194E-3</v>
      </c>
      <c r="CM205" s="3">
        <v>43980</v>
      </c>
      <c r="CN205">
        <v>37.329599999999999</v>
      </c>
      <c r="CO205">
        <f t="shared" si="124"/>
        <v>1.0002599149515408</v>
      </c>
      <c r="CP205">
        <f t="shared" si="125"/>
        <v>2.5988117950152416E-4</v>
      </c>
      <c r="CR205" s="3">
        <v>43980</v>
      </c>
      <c r="CS205">
        <v>18.440000000000001</v>
      </c>
      <c r="CT205">
        <f t="shared" si="126"/>
        <v>1.0263260421884568</v>
      </c>
      <c r="CU205">
        <f t="shared" si="127"/>
        <v>2.5985476178012907E-2</v>
      </c>
      <c r="CW205" s="3">
        <v>43980</v>
      </c>
      <c r="CX205">
        <v>55.666699999999999</v>
      </c>
      <c r="CY205">
        <f t="shared" si="128"/>
        <v>1.036224397671661</v>
      </c>
      <c r="CZ205">
        <f t="shared" si="129"/>
        <v>3.5583720452053907E-2</v>
      </c>
      <c r="DB205" s="3">
        <v>43980</v>
      </c>
      <c r="DC205">
        <v>117.95</v>
      </c>
      <c r="DD205">
        <f t="shared" si="130"/>
        <v>1.0256521739130435</v>
      </c>
      <c r="DE205">
        <f t="shared" si="131"/>
        <v>2.5328677490434021E-2</v>
      </c>
    </row>
    <row r="206" spans="1:109">
      <c r="A206" s="3">
        <v>43983</v>
      </c>
      <c r="B206">
        <v>123.55200000000001</v>
      </c>
      <c r="C206">
        <f t="shared" si="88"/>
        <v>1.0117385981648972</v>
      </c>
      <c r="D206">
        <f t="shared" si="89"/>
        <v>1.1670235290912953E-2</v>
      </c>
      <c r="F206" s="3">
        <v>43983</v>
      </c>
      <c r="G206">
        <v>127.77</v>
      </c>
      <c r="H206">
        <f t="shared" si="90"/>
        <v>1.0060629921259843</v>
      </c>
      <c r="I206">
        <f t="shared" si="91"/>
        <v>6.0446861446405535E-3</v>
      </c>
      <c r="K206" s="3">
        <v>43983</v>
      </c>
      <c r="L206">
        <v>80.462500000000006</v>
      </c>
      <c r="M206">
        <f t="shared" si="92"/>
        <v>1.0122979178461347</v>
      </c>
      <c r="N206">
        <f t="shared" si="93"/>
        <v>1.2222912765899315E-2</v>
      </c>
      <c r="P206" s="3">
        <v>43983</v>
      </c>
      <c r="Q206">
        <v>183.84</v>
      </c>
      <c r="R206">
        <f t="shared" si="94"/>
        <v>0.99062398965405751</v>
      </c>
      <c r="S206">
        <f t="shared" si="95"/>
        <v>-9.420241824587736E-3</v>
      </c>
      <c r="U206" s="3">
        <v>43983</v>
      </c>
      <c r="V206">
        <v>92.79</v>
      </c>
      <c r="W206">
        <f t="shared" si="96"/>
        <v>1.0118865866957469</v>
      </c>
      <c r="X206">
        <f t="shared" si="97"/>
        <v>1.1816496102668711E-2</v>
      </c>
      <c r="Z206" s="3">
        <v>43983</v>
      </c>
      <c r="AA206">
        <v>46.3</v>
      </c>
      <c r="AB206">
        <f t="shared" si="98"/>
        <v>0.96821413634462561</v>
      </c>
      <c r="AC206">
        <f t="shared" si="99"/>
        <v>-3.2302000937990356E-2</v>
      </c>
      <c r="AE206" s="3">
        <v>43983</v>
      </c>
      <c r="AF206">
        <v>51.81</v>
      </c>
      <c r="AG206">
        <f t="shared" si="100"/>
        <v>1.016480282519129</v>
      </c>
      <c r="AH206">
        <f t="shared" si="101"/>
        <v>1.6345956474746706E-2</v>
      </c>
      <c r="AJ206" s="3">
        <v>43983</v>
      </c>
      <c r="AK206">
        <v>46.28</v>
      </c>
      <c r="AL206">
        <f t="shared" si="102"/>
        <v>1.0178139432592919</v>
      </c>
      <c r="AM206">
        <f t="shared" si="103"/>
        <v>1.7657134488556655E-2</v>
      </c>
      <c r="AO206" s="3">
        <v>43983</v>
      </c>
      <c r="AP206">
        <v>16.86</v>
      </c>
      <c r="AQ206">
        <f t="shared" si="104"/>
        <v>1.0035714285714286</v>
      </c>
      <c r="AR206">
        <f t="shared" si="105"/>
        <v>3.5650661644961446E-3</v>
      </c>
      <c r="AT206" s="3">
        <v>43983</v>
      </c>
      <c r="AU206">
        <v>24.19</v>
      </c>
      <c r="AV206">
        <f t="shared" si="106"/>
        <v>0.99670374948496088</v>
      </c>
      <c r="AW206">
        <f t="shared" si="107"/>
        <v>-3.3016951165741062E-3</v>
      </c>
      <c r="AY206" s="3">
        <v>43983</v>
      </c>
      <c r="AZ206">
        <v>98.6</v>
      </c>
      <c r="BA206">
        <f t="shared" si="108"/>
        <v>1.0132566026102148</v>
      </c>
      <c r="BB206">
        <f t="shared" si="109"/>
        <v>1.3169502774692102E-2</v>
      </c>
      <c r="BD206" s="3">
        <v>43983</v>
      </c>
      <c r="BE206">
        <v>72.393299999999996</v>
      </c>
      <c r="BF206">
        <f t="shared" si="110"/>
        <v>1.0065963189092157</v>
      </c>
      <c r="BG206">
        <f t="shared" si="111"/>
        <v>6.5746583985538606E-3</v>
      </c>
      <c r="BI206" s="3">
        <v>43983</v>
      </c>
      <c r="BJ206">
        <v>182.83</v>
      </c>
      <c r="BK206">
        <f t="shared" si="112"/>
        <v>0.99770804911323341</v>
      </c>
      <c r="BL206">
        <f t="shared" si="113"/>
        <v>-2.2945814263472409E-3</v>
      </c>
      <c r="BN206" s="3">
        <v>43983</v>
      </c>
      <c r="BO206">
        <v>9598.89</v>
      </c>
      <c r="BP206">
        <f t="shared" si="114"/>
        <v>1.0045387378185593</v>
      </c>
      <c r="BQ206">
        <f t="shared" si="115"/>
        <v>4.5284688085717806E-3</v>
      </c>
      <c r="BS206" s="3">
        <v>43983</v>
      </c>
      <c r="BT206">
        <v>425.92</v>
      </c>
      <c r="BU206">
        <f t="shared" si="116"/>
        <v>1.0147475758225526</v>
      </c>
      <c r="BV206">
        <f t="shared" si="117"/>
        <v>1.4639887793442597E-2</v>
      </c>
      <c r="BX206" s="3">
        <v>43983</v>
      </c>
      <c r="BY206">
        <v>8.8063000000000002</v>
      </c>
      <c r="BZ206">
        <f t="shared" si="118"/>
        <v>0.99220325615458282</v>
      </c>
      <c r="CA206">
        <f t="shared" si="119"/>
        <v>-7.8272973683230947E-3</v>
      </c>
      <c r="CC206" s="3">
        <v>43983</v>
      </c>
      <c r="CD206">
        <v>79.436700000000002</v>
      </c>
      <c r="CE206">
        <f t="shared" si="120"/>
        <v>1.012922180015378</v>
      </c>
      <c r="CF206">
        <f t="shared" si="121"/>
        <v>1.2839401008015682E-2</v>
      </c>
      <c r="CH206" s="3">
        <v>43983</v>
      </c>
      <c r="CI206">
        <v>38.32</v>
      </c>
      <c r="CJ206">
        <f t="shared" si="122"/>
        <v>1.0846306255307105</v>
      </c>
      <c r="CK206">
        <f t="shared" si="123"/>
        <v>8.1239491731606037E-2</v>
      </c>
      <c r="CM206" s="3">
        <v>43983</v>
      </c>
      <c r="CN206">
        <v>34.661099999999998</v>
      </c>
      <c r="CO206">
        <f t="shared" si="124"/>
        <v>0.92851517294586594</v>
      </c>
      <c r="CP206">
        <f t="shared" si="125"/>
        <v>-7.416855697031996E-2</v>
      </c>
      <c r="CR206" s="3">
        <v>43983</v>
      </c>
      <c r="CS206">
        <v>18.827000000000002</v>
      </c>
      <c r="CT206">
        <f t="shared" si="126"/>
        <v>1.0209869848156183</v>
      </c>
      <c r="CU206">
        <f t="shared" si="127"/>
        <v>2.0769791614127116E-2</v>
      </c>
      <c r="CW206" s="3">
        <v>43983</v>
      </c>
      <c r="CX206">
        <v>59.873399999999997</v>
      </c>
      <c r="CY206">
        <f t="shared" si="128"/>
        <v>1.0755694158266971</v>
      </c>
      <c r="CZ206">
        <f t="shared" si="129"/>
        <v>7.2850210484965303E-2</v>
      </c>
      <c r="DB206" s="3">
        <v>43983</v>
      </c>
      <c r="DC206">
        <v>120.28</v>
      </c>
      <c r="DD206">
        <f t="shared" si="130"/>
        <v>1.0197541331072488</v>
      </c>
      <c r="DE206">
        <f t="shared" si="131"/>
        <v>1.9561552266644276E-2</v>
      </c>
    </row>
    <row r="207" spans="1:109">
      <c r="A207" s="3">
        <v>43984</v>
      </c>
      <c r="B207">
        <v>123.62050000000001</v>
      </c>
      <c r="C207">
        <f t="shared" si="88"/>
        <v>1.0005544224294225</v>
      </c>
      <c r="D207">
        <f t="shared" si="89"/>
        <v>5.5426879409066617E-4</v>
      </c>
      <c r="F207" s="3">
        <v>43984</v>
      </c>
      <c r="G207">
        <v>130.09</v>
      </c>
      <c r="H207">
        <f t="shared" si="90"/>
        <v>1.0181576269859904</v>
      </c>
      <c r="I207">
        <f t="shared" si="91"/>
        <v>1.7994746010235846E-2</v>
      </c>
      <c r="K207" s="3">
        <v>43984</v>
      </c>
      <c r="L207">
        <v>80.834999999999994</v>
      </c>
      <c r="M207">
        <f t="shared" si="92"/>
        <v>1.0046294857853035</v>
      </c>
      <c r="N207">
        <f t="shared" si="93"/>
        <v>4.6188026748352805E-3</v>
      </c>
      <c r="P207" s="3">
        <v>43984</v>
      </c>
      <c r="Q207">
        <v>185.94</v>
      </c>
      <c r="R207">
        <f t="shared" si="94"/>
        <v>1.0114229765013054</v>
      </c>
      <c r="S207">
        <f t="shared" si="95"/>
        <v>1.1358226927266252E-2</v>
      </c>
      <c r="U207" s="3">
        <v>43984</v>
      </c>
      <c r="V207">
        <v>94.69</v>
      </c>
      <c r="W207">
        <f t="shared" si="96"/>
        <v>1.0204763444336673</v>
      </c>
      <c r="X207">
        <f t="shared" si="97"/>
        <v>2.0269522630320679E-2</v>
      </c>
      <c r="Z207" s="3">
        <v>43984</v>
      </c>
      <c r="AA207">
        <v>46.89</v>
      </c>
      <c r="AB207">
        <f t="shared" si="98"/>
        <v>1.0127429805615551</v>
      </c>
      <c r="AC207">
        <f t="shared" si="99"/>
        <v>1.2662472009306562E-2</v>
      </c>
      <c r="AE207" s="3">
        <v>43984</v>
      </c>
      <c r="AF207">
        <v>54.81</v>
      </c>
      <c r="AG207">
        <f t="shared" si="100"/>
        <v>1.0579038795599305</v>
      </c>
      <c r="AH207">
        <f t="shared" si="101"/>
        <v>5.6289478231328086E-2</v>
      </c>
      <c r="AJ207" s="3">
        <v>43984</v>
      </c>
      <c r="AK207">
        <v>47.31</v>
      </c>
      <c r="AL207">
        <f t="shared" si="102"/>
        <v>1.0222558340535868</v>
      </c>
      <c r="AM207">
        <f t="shared" si="103"/>
        <v>2.2011787317580796E-2</v>
      </c>
      <c r="AO207" s="3">
        <v>43984</v>
      </c>
      <c r="AP207">
        <v>16.440000000000001</v>
      </c>
      <c r="AQ207">
        <f t="shared" si="104"/>
        <v>0.97508896797153033</v>
      </c>
      <c r="AR207">
        <f t="shared" si="105"/>
        <v>-2.5226562945675459E-2</v>
      </c>
      <c r="AT207" s="3">
        <v>43984</v>
      </c>
      <c r="AU207">
        <v>24.27</v>
      </c>
      <c r="AV207">
        <f t="shared" si="106"/>
        <v>1.0033071517155849</v>
      </c>
      <c r="AW207">
        <f t="shared" si="107"/>
        <v>3.3016951165741066E-3</v>
      </c>
      <c r="AY207" s="3">
        <v>43984</v>
      </c>
      <c r="AZ207">
        <v>98.93</v>
      </c>
      <c r="BA207">
        <f t="shared" si="108"/>
        <v>1.003346855983773</v>
      </c>
      <c r="BB207">
        <f t="shared" si="109"/>
        <v>3.3412677265416964E-3</v>
      </c>
      <c r="BD207" s="3">
        <v>43984</v>
      </c>
      <c r="BE207">
        <v>78.433199999999999</v>
      </c>
      <c r="BF207">
        <f t="shared" si="110"/>
        <v>1.0834317540435372</v>
      </c>
      <c r="BG207">
        <f t="shared" si="111"/>
        <v>8.0133553433277466E-2</v>
      </c>
      <c r="BI207" s="3">
        <v>43984</v>
      </c>
      <c r="BJ207">
        <v>184.91</v>
      </c>
      <c r="BK207">
        <f t="shared" si="112"/>
        <v>1.0113766887272329</v>
      </c>
      <c r="BL207">
        <f t="shared" si="113"/>
        <v>1.1312460878481178E-2</v>
      </c>
      <c r="BN207" s="3">
        <v>43984</v>
      </c>
      <c r="BO207">
        <v>9657.31</v>
      </c>
      <c r="BP207">
        <f t="shared" si="114"/>
        <v>1.006086120374335</v>
      </c>
      <c r="BQ207">
        <f t="shared" si="115"/>
        <v>6.0676747474315181E-3</v>
      </c>
      <c r="BS207" s="3">
        <v>43984</v>
      </c>
      <c r="BT207">
        <v>427.31</v>
      </c>
      <c r="BU207">
        <f t="shared" si="116"/>
        <v>1.0032635236664162</v>
      </c>
      <c r="BV207">
        <f t="shared" si="117"/>
        <v>3.2582099309179813E-3</v>
      </c>
      <c r="BX207" s="3">
        <v>43984</v>
      </c>
      <c r="BY207">
        <v>8.8253000000000004</v>
      </c>
      <c r="BZ207">
        <f t="shared" si="118"/>
        <v>1.0021575463020793</v>
      </c>
      <c r="CA207">
        <f t="shared" si="119"/>
        <v>2.1552221414455979E-3</v>
      </c>
      <c r="CC207" s="3">
        <v>43984</v>
      </c>
      <c r="CD207">
        <v>79.953299999999999</v>
      </c>
      <c r="CE207">
        <f t="shared" si="120"/>
        <v>1.006503291299865</v>
      </c>
      <c r="CF207">
        <f t="shared" si="121"/>
        <v>6.4822361369378427E-3</v>
      </c>
      <c r="CH207" s="3">
        <v>43984</v>
      </c>
      <c r="CI207">
        <v>39.57</v>
      </c>
      <c r="CJ207">
        <f t="shared" si="122"/>
        <v>1.0326200417536535</v>
      </c>
      <c r="CK207">
        <f t="shared" si="123"/>
        <v>3.2099302294673199E-2</v>
      </c>
      <c r="CM207" s="3">
        <v>43984</v>
      </c>
      <c r="CN207">
        <v>35.345399999999998</v>
      </c>
      <c r="CO207">
        <f t="shared" si="124"/>
        <v>1.0197425932818058</v>
      </c>
      <c r="CP207">
        <f t="shared" si="125"/>
        <v>1.9550235920514563E-2</v>
      </c>
      <c r="CR207" s="3">
        <v>43984</v>
      </c>
      <c r="CS207">
        <v>18.260000000000002</v>
      </c>
      <c r="CT207">
        <f t="shared" si="126"/>
        <v>0.96988367769692463</v>
      </c>
      <c r="CU207">
        <f t="shared" si="127"/>
        <v>-3.0579134575752363E-2</v>
      </c>
      <c r="CW207" s="3">
        <v>43984</v>
      </c>
      <c r="CX207">
        <v>58.770699999999998</v>
      </c>
      <c r="CY207">
        <f t="shared" si="128"/>
        <v>0.98158280638814566</v>
      </c>
      <c r="CZ207">
        <f t="shared" si="129"/>
        <v>-1.8588901643337707E-2</v>
      </c>
      <c r="DB207" s="3">
        <v>43984</v>
      </c>
      <c r="DC207">
        <v>123.06</v>
      </c>
      <c r="DD207">
        <f t="shared" si="130"/>
        <v>1.0231127369471233</v>
      </c>
      <c r="DE207">
        <f t="shared" si="131"/>
        <v>2.2849683192015895E-2</v>
      </c>
    </row>
    <row r="208" spans="1:109">
      <c r="A208" s="3">
        <v>43985</v>
      </c>
      <c r="B208">
        <v>123.92</v>
      </c>
      <c r="C208">
        <f t="shared" si="88"/>
        <v>1.0024227373291645</v>
      </c>
      <c r="D208">
        <f t="shared" si="89"/>
        <v>2.4198072326966189E-3</v>
      </c>
      <c r="F208" s="3">
        <v>43985</v>
      </c>
      <c r="G208">
        <v>132.35</v>
      </c>
      <c r="H208">
        <f t="shared" si="90"/>
        <v>1.0173725882081635</v>
      </c>
      <c r="I208">
        <f t="shared" si="91"/>
        <v>1.722341005964248E-2</v>
      </c>
      <c r="K208" s="3">
        <v>43985</v>
      </c>
      <c r="L208">
        <v>81.28</v>
      </c>
      <c r="M208">
        <f t="shared" si="92"/>
        <v>1.0055050411331725</v>
      </c>
      <c r="N208">
        <f t="shared" si="93"/>
        <v>5.4899437766020584E-3</v>
      </c>
      <c r="P208" s="3">
        <v>43985</v>
      </c>
      <c r="Q208">
        <v>190.82</v>
      </c>
      <c r="R208">
        <f t="shared" si="94"/>
        <v>1.026245025276971</v>
      </c>
      <c r="S208">
        <f t="shared" si="95"/>
        <v>2.5906534295987958E-2</v>
      </c>
      <c r="U208" s="3">
        <v>43985</v>
      </c>
      <c r="V208">
        <v>97.18</v>
      </c>
      <c r="W208">
        <f t="shared" si="96"/>
        <v>1.0262963354102863</v>
      </c>
      <c r="X208">
        <f t="shared" si="97"/>
        <v>2.5956530982348309E-2</v>
      </c>
      <c r="Z208" s="3">
        <v>43985</v>
      </c>
      <c r="AA208">
        <v>46.94</v>
      </c>
      <c r="AB208">
        <f t="shared" si="98"/>
        <v>1.0010663254425249</v>
      </c>
      <c r="AC208">
        <f t="shared" si="99"/>
        <v>1.0657573213824038E-3</v>
      </c>
      <c r="AE208" s="3">
        <v>43985</v>
      </c>
      <c r="AF208">
        <v>55.37</v>
      </c>
      <c r="AG208">
        <f t="shared" si="100"/>
        <v>1.0102171136653895</v>
      </c>
      <c r="AH208">
        <f t="shared" si="101"/>
        <v>1.0165271776850711E-2</v>
      </c>
      <c r="AJ208" s="3">
        <v>43985</v>
      </c>
      <c r="AK208">
        <v>49.24</v>
      </c>
      <c r="AL208">
        <f t="shared" si="102"/>
        <v>1.0407947579792856</v>
      </c>
      <c r="AM208">
        <f t="shared" si="103"/>
        <v>3.9984611673196051E-2</v>
      </c>
      <c r="AO208" s="3">
        <v>43985</v>
      </c>
      <c r="AP208">
        <v>16.809999999999999</v>
      </c>
      <c r="AQ208">
        <f t="shared" si="104"/>
        <v>1.0225060827250607</v>
      </c>
      <c r="AR208">
        <f t="shared" si="105"/>
        <v>2.2256557792490275E-2</v>
      </c>
      <c r="AT208" s="3">
        <v>43985</v>
      </c>
      <c r="AU208">
        <v>23.6</v>
      </c>
      <c r="AV208">
        <f t="shared" si="106"/>
        <v>0.97239390193654729</v>
      </c>
      <c r="AW208">
        <f t="shared" si="107"/>
        <v>-2.7994307706945512E-2</v>
      </c>
      <c r="AY208" s="3">
        <v>43985</v>
      </c>
      <c r="AZ208">
        <v>104.27</v>
      </c>
      <c r="BA208">
        <f t="shared" si="108"/>
        <v>1.0539775598908319</v>
      </c>
      <c r="BB208">
        <f t="shared" si="109"/>
        <v>5.2571159466370511E-2</v>
      </c>
      <c r="BD208" s="3">
        <v>43985</v>
      </c>
      <c r="BE208">
        <v>83.5809</v>
      </c>
      <c r="BF208">
        <f t="shared" si="110"/>
        <v>1.0656316457826533</v>
      </c>
      <c r="BG208">
        <f t="shared" si="111"/>
        <v>6.3567717981878449E-2</v>
      </c>
      <c r="BI208" s="3">
        <v>43985</v>
      </c>
      <c r="BJ208">
        <v>185.36</v>
      </c>
      <c r="BK208">
        <f t="shared" si="112"/>
        <v>1.002433616353902</v>
      </c>
      <c r="BL208">
        <f t="shared" si="113"/>
        <v>2.4306599052261297E-3</v>
      </c>
      <c r="BN208" s="3">
        <v>43985</v>
      </c>
      <c r="BO208">
        <v>9704.69</v>
      </c>
      <c r="BP208">
        <f t="shared" si="114"/>
        <v>1.0049061281039959</v>
      </c>
      <c r="BQ208">
        <f t="shared" si="115"/>
        <v>4.8941322768865569E-3</v>
      </c>
      <c r="BS208" s="3">
        <v>43985</v>
      </c>
      <c r="BT208">
        <v>421.97</v>
      </c>
      <c r="BU208">
        <f t="shared" si="116"/>
        <v>0.98750321780440431</v>
      </c>
      <c r="BV208">
        <f t="shared" si="117"/>
        <v>-1.2575523676063505E-2</v>
      </c>
      <c r="BX208" s="3">
        <v>43985</v>
      </c>
      <c r="BY208">
        <v>8.7695000000000007</v>
      </c>
      <c r="BZ208">
        <f t="shared" si="118"/>
        <v>0.99367726876140194</v>
      </c>
      <c r="CA208">
        <f t="shared" si="119"/>
        <v>-6.3428043597882578E-3</v>
      </c>
      <c r="CC208" s="3">
        <v>43985</v>
      </c>
      <c r="CD208">
        <v>77.803299999999993</v>
      </c>
      <c r="CE208">
        <f t="shared" si="120"/>
        <v>0.97310930255536665</v>
      </c>
      <c r="CF208">
        <f t="shared" si="121"/>
        <v>-2.7258867488278563E-2</v>
      </c>
      <c r="CH208" s="3">
        <v>43985</v>
      </c>
      <c r="CI208">
        <v>39.79</v>
      </c>
      <c r="CJ208">
        <f t="shared" si="122"/>
        <v>1.0055597675006318</v>
      </c>
      <c r="CK208">
        <f t="shared" si="123"/>
        <v>5.5443690415043628E-3</v>
      </c>
      <c r="CM208" s="3">
        <v>43985</v>
      </c>
      <c r="CN208">
        <v>35.345399999999998</v>
      </c>
      <c r="CO208">
        <f t="shared" si="124"/>
        <v>1</v>
      </c>
      <c r="CP208">
        <f t="shared" si="125"/>
        <v>0</v>
      </c>
      <c r="CR208" s="3">
        <v>43985</v>
      </c>
      <c r="CS208">
        <v>17.957999999999998</v>
      </c>
      <c r="CT208">
        <f t="shared" si="126"/>
        <v>0.98346111719605678</v>
      </c>
      <c r="CU208">
        <f t="shared" si="127"/>
        <v>-1.6677177068205706E-2</v>
      </c>
      <c r="CW208" s="3">
        <v>43985</v>
      </c>
      <c r="CX208">
        <v>58.863999999999997</v>
      </c>
      <c r="CY208">
        <f t="shared" si="128"/>
        <v>1.0015875257568823</v>
      </c>
      <c r="CZ208">
        <f t="shared" si="129"/>
        <v>1.5862669699295842E-3</v>
      </c>
      <c r="DB208" s="3">
        <v>43985</v>
      </c>
      <c r="DC208">
        <v>125.7</v>
      </c>
      <c r="DD208">
        <f t="shared" si="130"/>
        <v>1.0214529497805949</v>
      </c>
      <c r="DE208">
        <f t="shared" si="131"/>
        <v>2.1226074283857529E-2</v>
      </c>
    </row>
    <row r="209" spans="1:109">
      <c r="A209" s="3">
        <v>43986</v>
      </c>
      <c r="B209">
        <v>123.03</v>
      </c>
      <c r="C209">
        <f t="shared" si="88"/>
        <v>0.99281794706262105</v>
      </c>
      <c r="D209">
        <f t="shared" si="89"/>
        <v>-7.2079680365356082E-3</v>
      </c>
      <c r="F209" s="3">
        <v>43986</v>
      </c>
      <c r="G209">
        <v>130.69999999999999</v>
      </c>
      <c r="H209">
        <f t="shared" si="90"/>
        <v>0.98753305629013977</v>
      </c>
      <c r="I209">
        <f t="shared" si="91"/>
        <v>-1.2545308042934028E-2</v>
      </c>
      <c r="K209" s="3">
        <v>43986</v>
      </c>
      <c r="L209">
        <v>80.58</v>
      </c>
      <c r="M209">
        <f t="shared" si="92"/>
        <v>0.99138779527559051</v>
      </c>
      <c r="N209">
        <f t="shared" si="93"/>
        <v>-8.6495040669705946E-3</v>
      </c>
      <c r="P209" s="3">
        <v>43986</v>
      </c>
      <c r="Q209">
        <v>192.05</v>
      </c>
      <c r="R209">
        <f t="shared" si="94"/>
        <v>1.0064458652132902</v>
      </c>
      <c r="S209">
        <f t="shared" si="95"/>
        <v>6.4251794682140904E-3</v>
      </c>
      <c r="U209" s="3">
        <v>43986</v>
      </c>
      <c r="V209">
        <v>96.28</v>
      </c>
      <c r="W209">
        <f t="shared" si="96"/>
        <v>0.9907388351512656</v>
      </c>
      <c r="X209">
        <f t="shared" si="97"/>
        <v>-9.3043160628858302E-3</v>
      </c>
      <c r="Z209" s="3">
        <v>43986</v>
      </c>
      <c r="AA209">
        <v>46.86</v>
      </c>
      <c r="AB209">
        <f t="shared" si="98"/>
        <v>0.99829569663400086</v>
      </c>
      <c r="AC209">
        <f t="shared" si="99"/>
        <v>-1.705757343227847E-3</v>
      </c>
      <c r="AE209" s="3">
        <v>43986</v>
      </c>
      <c r="AF209">
        <v>55.15</v>
      </c>
      <c r="AG209">
        <f t="shared" si="100"/>
        <v>0.99602672927578118</v>
      </c>
      <c r="AH209">
        <f t="shared" si="101"/>
        <v>-3.9811851353642675E-3</v>
      </c>
      <c r="AJ209" s="3">
        <v>43986</v>
      </c>
      <c r="AK209">
        <v>49.1</v>
      </c>
      <c r="AL209">
        <f t="shared" si="102"/>
        <v>0.99715678310316813</v>
      </c>
      <c r="AM209">
        <f t="shared" si="103"/>
        <v>-2.8472665157778907E-3</v>
      </c>
      <c r="AO209" s="3">
        <v>43986</v>
      </c>
      <c r="AP209">
        <v>16.64</v>
      </c>
      <c r="AQ209">
        <f t="shared" si="104"/>
        <v>0.98988697204045217</v>
      </c>
      <c r="AR209">
        <f t="shared" si="105"/>
        <v>-1.0164512027461643E-2</v>
      </c>
      <c r="AT209" s="3">
        <v>43986</v>
      </c>
      <c r="AU209">
        <v>23.26</v>
      </c>
      <c r="AV209">
        <f t="shared" si="106"/>
        <v>0.98559322033898311</v>
      </c>
      <c r="AW209">
        <f t="shared" si="107"/>
        <v>-1.4511564941045958E-2</v>
      </c>
      <c r="AY209" s="3">
        <v>43986</v>
      </c>
      <c r="AZ209">
        <v>106.44</v>
      </c>
      <c r="BA209">
        <f t="shared" si="108"/>
        <v>1.0208113551357054</v>
      </c>
      <c r="BB209">
        <f t="shared" si="109"/>
        <v>2.0597757307986717E-2</v>
      </c>
      <c r="BD209" s="3">
        <v>43986</v>
      </c>
      <c r="BE209">
        <v>84.897900000000007</v>
      </c>
      <c r="BF209">
        <f t="shared" si="110"/>
        <v>1.0157571885442727</v>
      </c>
      <c r="BG209">
        <f t="shared" si="111"/>
        <v>1.5634332940915249E-2</v>
      </c>
      <c r="BI209" s="3">
        <v>43986</v>
      </c>
      <c r="BJ209">
        <v>182.92</v>
      </c>
      <c r="BK209">
        <f t="shared" si="112"/>
        <v>0.98683642641346558</v>
      </c>
      <c r="BL209">
        <f t="shared" si="113"/>
        <v>-1.3250981334266434E-2</v>
      </c>
      <c r="BN209" s="3">
        <v>43986</v>
      </c>
      <c r="BO209">
        <v>9629.66</v>
      </c>
      <c r="BP209">
        <f t="shared" si="114"/>
        <v>0.99226868658349721</v>
      </c>
      <c r="BQ209">
        <f t="shared" si="115"/>
        <v>-7.7613549606437866E-3</v>
      </c>
      <c r="BS209" s="3">
        <v>43986</v>
      </c>
      <c r="BT209">
        <v>414.33</v>
      </c>
      <c r="BU209">
        <f t="shared" si="116"/>
        <v>0.98189444747256904</v>
      </c>
      <c r="BV209">
        <f t="shared" si="117"/>
        <v>-1.8271463703654379E-2</v>
      </c>
      <c r="BX209" s="3">
        <v>43986</v>
      </c>
      <c r="BY209">
        <v>8.7665000000000006</v>
      </c>
      <c r="BZ209">
        <f t="shared" si="118"/>
        <v>0.9996579052397514</v>
      </c>
      <c r="CA209">
        <f t="shared" si="119"/>
        <v>-3.4215328800950355E-4</v>
      </c>
      <c r="CC209" s="3">
        <v>43986</v>
      </c>
      <c r="CD209">
        <v>75.563299999999998</v>
      </c>
      <c r="CE209">
        <f t="shared" si="120"/>
        <v>0.97120944741418425</v>
      </c>
      <c r="CF209">
        <f t="shared" si="121"/>
        <v>-2.9213131156068845E-2</v>
      </c>
      <c r="CH209" s="3">
        <v>43986</v>
      </c>
      <c r="CI209">
        <v>39.99</v>
      </c>
      <c r="CJ209">
        <f t="shared" si="122"/>
        <v>1.0050263885398343</v>
      </c>
      <c r="CK209">
        <f t="shared" si="123"/>
        <v>5.0137984198898745E-3</v>
      </c>
      <c r="CM209" s="3">
        <v>43986</v>
      </c>
      <c r="CN209">
        <v>35.198700000000002</v>
      </c>
      <c r="CO209">
        <f t="shared" si="124"/>
        <v>0.99584953063199189</v>
      </c>
      <c r="CP209">
        <f t="shared" si="125"/>
        <v>-4.1591064729728025E-3</v>
      </c>
      <c r="CR209" s="3">
        <v>43986</v>
      </c>
      <c r="CS209">
        <v>18.061</v>
      </c>
      <c r="CT209">
        <f t="shared" si="126"/>
        <v>1.0057356053012585</v>
      </c>
      <c r="CU209">
        <f t="shared" si="127"/>
        <v>5.719219342909589E-3</v>
      </c>
      <c r="CW209" s="3">
        <v>43986</v>
      </c>
      <c r="CX209">
        <v>57.625399999999999</v>
      </c>
      <c r="CY209">
        <f t="shared" si="128"/>
        <v>0.97895827670562652</v>
      </c>
      <c r="CZ209">
        <f t="shared" si="129"/>
        <v>-2.1266255638027309E-2</v>
      </c>
      <c r="DB209" s="3">
        <v>43986</v>
      </c>
      <c r="DC209">
        <v>122.42</v>
      </c>
      <c r="DD209">
        <f t="shared" si="130"/>
        <v>0.9739061256961018</v>
      </c>
      <c r="DE209">
        <f t="shared" si="131"/>
        <v>-2.6440360173277989E-2</v>
      </c>
    </row>
    <row r="210" spans="1:109">
      <c r="A210" s="3">
        <v>43987</v>
      </c>
      <c r="B210">
        <v>124.15</v>
      </c>
      <c r="C210">
        <f t="shared" si="88"/>
        <v>1.0091034706982038</v>
      </c>
      <c r="D210">
        <f t="shared" si="89"/>
        <v>9.0622838820981801E-3</v>
      </c>
      <c r="F210" s="3">
        <v>43987</v>
      </c>
      <c r="G210">
        <v>131.56</v>
      </c>
      <c r="H210">
        <f t="shared" si="90"/>
        <v>1.0065799540933436</v>
      </c>
      <c r="I210">
        <f t="shared" si="91"/>
        <v>6.5584006906799774E-3</v>
      </c>
      <c r="K210" s="3">
        <v>43987</v>
      </c>
      <c r="L210">
        <v>82.875</v>
      </c>
      <c r="M210">
        <f t="shared" si="92"/>
        <v>1.0284810126582278</v>
      </c>
      <c r="N210">
        <f t="shared" si="93"/>
        <v>2.8082968742825305E-2</v>
      </c>
      <c r="P210" s="3">
        <v>43987</v>
      </c>
      <c r="Q210">
        <v>200.66</v>
      </c>
      <c r="R210">
        <f t="shared" si="94"/>
        <v>1.0448320749804738</v>
      </c>
      <c r="S210">
        <f t="shared" si="95"/>
        <v>4.3856178705552883E-2</v>
      </c>
      <c r="U210" s="3">
        <v>43987</v>
      </c>
      <c r="V210">
        <v>100.81</v>
      </c>
      <c r="W210">
        <f t="shared" si="96"/>
        <v>1.0470502700457001</v>
      </c>
      <c r="X210">
        <f t="shared" si="97"/>
        <v>4.5976944150978978E-2</v>
      </c>
      <c r="Z210" s="3">
        <v>43987</v>
      </c>
      <c r="AA210">
        <v>47.83</v>
      </c>
      <c r="AB210">
        <f t="shared" si="98"/>
        <v>1.0206999573196756</v>
      </c>
      <c r="AC210">
        <f t="shared" si="99"/>
        <v>2.0488624612555854E-2</v>
      </c>
      <c r="AE210" s="3">
        <v>43987</v>
      </c>
      <c r="AF210">
        <v>59.31</v>
      </c>
      <c r="AG210">
        <f t="shared" si="100"/>
        <v>1.0754306436990029</v>
      </c>
      <c r="AH210">
        <f t="shared" si="101"/>
        <v>7.2721180151123901E-2</v>
      </c>
      <c r="AJ210" s="3">
        <v>43987</v>
      </c>
      <c r="AK210">
        <v>53.08</v>
      </c>
      <c r="AL210">
        <f t="shared" si="102"/>
        <v>1.0810590631364561</v>
      </c>
      <c r="AM210">
        <f t="shared" si="103"/>
        <v>7.7941174663531718E-2</v>
      </c>
      <c r="AO210" s="3">
        <v>43987</v>
      </c>
      <c r="AP210">
        <v>17.23</v>
      </c>
      <c r="AQ210">
        <f t="shared" si="104"/>
        <v>1.0354567307692308</v>
      </c>
      <c r="AR210">
        <f t="shared" si="105"/>
        <v>3.4842615146775786E-2</v>
      </c>
      <c r="AT210" s="3">
        <v>43987</v>
      </c>
      <c r="AU210">
        <v>23.6</v>
      </c>
      <c r="AV210">
        <f t="shared" si="106"/>
        <v>1.0146173688736027</v>
      </c>
      <c r="AW210">
        <f t="shared" si="107"/>
        <v>1.4511564941045923E-2</v>
      </c>
      <c r="AY210" s="3">
        <v>43987</v>
      </c>
      <c r="AZ210">
        <v>111.23</v>
      </c>
      <c r="BA210">
        <f t="shared" si="108"/>
        <v>1.0450018789928599</v>
      </c>
      <c r="BB210">
        <f t="shared" si="109"/>
        <v>4.4018683494449554E-2</v>
      </c>
      <c r="BD210" s="3">
        <v>43987</v>
      </c>
      <c r="BE210">
        <v>86.384799999999998</v>
      </c>
      <c r="BF210">
        <f t="shared" si="110"/>
        <v>1.0175139785554177</v>
      </c>
      <c r="BG210">
        <f t="shared" si="111"/>
        <v>1.73623763782483E-2</v>
      </c>
      <c r="BI210" s="3">
        <v>43987</v>
      </c>
      <c r="BJ210">
        <v>187.2</v>
      </c>
      <c r="BK210">
        <f t="shared" si="112"/>
        <v>1.0233982068663896</v>
      </c>
      <c r="BL210">
        <f t="shared" si="113"/>
        <v>2.3128665253637163E-2</v>
      </c>
      <c r="BN210" s="3">
        <v>43987</v>
      </c>
      <c r="BO210">
        <v>9824.39</v>
      </c>
      <c r="BP210">
        <f t="shared" si="114"/>
        <v>1.020221897761707</v>
      </c>
      <c r="BQ210">
        <f t="shared" si="115"/>
        <v>2.0020150461503454E-2</v>
      </c>
      <c r="BS210" s="3">
        <v>43987</v>
      </c>
      <c r="BT210">
        <v>419.6</v>
      </c>
      <c r="BU210">
        <f t="shared" si="116"/>
        <v>1.0127193300026549</v>
      </c>
      <c r="BV210">
        <f t="shared" si="117"/>
        <v>1.2639118764195151E-2</v>
      </c>
      <c r="BX210" s="3">
        <v>43987</v>
      </c>
      <c r="BY210">
        <v>8.92</v>
      </c>
      <c r="BZ210">
        <f t="shared" si="118"/>
        <v>1.0175098385900871</v>
      </c>
      <c r="CA210">
        <f t="shared" si="119"/>
        <v>1.7358307663871909E-2</v>
      </c>
      <c r="CC210" s="3">
        <v>43987</v>
      </c>
      <c r="CD210">
        <v>77.13</v>
      </c>
      <c r="CE210">
        <f t="shared" si="120"/>
        <v>1.0207336100990825</v>
      </c>
      <c r="CF210">
        <f t="shared" si="121"/>
        <v>2.0521594364740856E-2</v>
      </c>
      <c r="CH210" s="3">
        <v>43987</v>
      </c>
      <c r="CI210">
        <v>42.3</v>
      </c>
      <c r="CJ210">
        <f t="shared" si="122"/>
        <v>1.0577644411102773</v>
      </c>
      <c r="CK210">
        <f t="shared" si="123"/>
        <v>5.6157663193505077E-2</v>
      </c>
      <c r="CM210" s="3">
        <v>43987</v>
      </c>
      <c r="CN210">
        <v>35.179200000000002</v>
      </c>
      <c r="CO210">
        <f t="shared" si="124"/>
        <v>0.99944600226712921</v>
      </c>
      <c r="CP210">
        <f t="shared" si="125"/>
        <v>-5.5415124631482359E-4</v>
      </c>
      <c r="CR210" s="3">
        <v>43987</v>
      </c>
      <c r="CS210">
        <v>17.478999999999999</v>
      </c>
      <c r="CT210">
        <f t="shared" si="126"/>
        <v>0.96777587066053927</v>
      </c>
      <c r="CU210">
        <f t="shared" si="127"/>
        <v>-3.2754757088577009E-2</v>
      </c>
      <c r="CW210" s="3">
        <v>43987</v>
      </c>
      <c r="CX210">
        <v>59.043999999999997</v>
      </c>
      <c r="CY210">
        <f t="shared" si="128"/>
        <v>1.0246176165371519</v>
      </c>
      <c r="CZ210">
        <f t="shared" si="129"/>
        <v>2.431948595035896E-2</v>
      </c>
      <c r="DB210" s="3">
        <v>43987</v>
      </c>
      <c r="DC210">
        <v>123.64</v>
      </c>
      <c r="DD210">
        <f t="shared" si="130"/>
        <v>1.0099656918804116</v>
      </c>
      <c r="DE210">
        <f t="shared" si="131"/>
        <v>9.9163618409917123E-3</v>
      </c>
    </row>
    <row r="211" spans="1:109">
      <c r="A211" s="3">
        <v>43990</v>
      </c>
      <c r="B211">
        <v>126.203</v>
      </c>
      <c r="C211">
        <f t="shared" si="88"/>
        <v>1.0165364478453482</v>
      </c>
      <c r="D211">
        <f t="shared" si="89"/>
        <v>1.6401209661200747E-2</v>
      </c>
      <c r="F211" s="3">
        <v>43990</v>
      </c>
      <c r="G211">
        <v>132.5</v>
      </c>
      <c r="H211">
        <f t="shared" si="90"/>
        <v>1.0071450288841592</v>
      </c>
      <c r="I211">
        <f t="shared" si="91"/>
        <v>7.1196241054206025E-3</v>
      </c>
      <c r="K211" s="3">
        <v>43990</v>
      </c>
      <c r="L211">
        <v>83.364999999999995</v>
      </c>
      <c r="M211">
        <f t="shared" si="92"/>
        <v>1.0059125188536953</v>
      </c>
      <c r="N211">
        <f t="shared" si="93"/>
        <v>5.8951085063955527E-3</v>
      </c>
      <c r="P211" s="3">
        <v>43990</v>
      </c>
      <c r="Q211">
        <v>201.56</v>
      </c>
      <c r="R211">
        <f t="shared" si="94"/>
        <v>1.0044851988438155</v>
      </c>
      <c r="S211">
        <f t="shared" si="95"/>
        <v>4.4751703149307097E-3</v>
      </c>
      <c r="U211" s="3">
        <v>43990</v>
      </c>
      <c r="V211">
        <v>103.24</v>
      </c>
      <c r="W211">
        <f t="shared" si="96"/>
        <v>1.0241047515127466</v>
      </c>
      <c r="X211">
        <f t="shared" si="97"/>
        <v>2.3818817784562806E-2</v>
      </c>
      <c r="Z211" s="3">
        <v>43990</v>
      </c>
      <c r="AA211">
        <v>48.13</v>
      </c>
      <c r="AB211">
        <f t="shared" si="98"/>
        <v>1.0062722140915745</v>
      </c>
      <c r="AC211">
        <f t="shared" si="99"/>
        <v>6.2526256228126733E-3</v>
      </c>
      <c r="AE211" s="3">
        <v>43990</v>
      </c>
      <c r="AF211">
        <v>62.11</v>
      </c>
      <c r="AG211">
        <f t="shared" si="100"/>
        <v>1.047209576799865</v>
      </c>
      <c r="AH211">
        <f t="shared" si="101"/>
        <v>4.6129080720576303E-2</v>
      </c>
      <c r="AJ211" s="3">
        <v>43990</v>
      </c>
      <c r="AK211">
        <v>54.74</v>
      </c>
      <c r="AL211">
        <f t="shared" si="102"/>
        <v>1.0312735493594576</v>
      </c>
      <c r="AM211">
        <f t="shared" si="103"/>
        <v>3.0794494148526416E-2</v>
      </c>
      <c r="AO211" s="3">
        <v>43990</v>
      </c>
      <c r="AP211">
        <v>18.09</v>
      </c>
      <c r="AQ211">
        <f t="shared" si="104"/>
        <v>1.0499129425420777</v>
      </c>
      <c r="AR211">
        <f t="shared" si="105"/>
        <v>4.8707248867365424E-2</v>
      </c>
      <c r="AT211" s="3">
        <v>43990</v>
      </c>
      <c r="AU211">
        <v>23.93</v>
      </c>
      <c r="AV211">
        <f t="shared" si="106"/>
        <v>1.0139830508474577</v>
      </c>
      <c r="AW211">
        <f t="shared" si="107"/>
        <v>1.3886189888717598E-2</v>
      </c>
      <c r="AY211" s="3">
        <v>43990</v>
      </c>
      <c r="AZ211">
        <v>113.45</v>
      </c>
      <c r="BA211">
        <f t="shared" si="108"/>
        <v>1.0199586442506519</v>
      </c>
      <c r="BB211">
        <f t="shared" si="109"/>
        <v>1.9762081621912873E-2</v>
      </c>
      <c r="BD211" s="3">
        <v>43990</v>
      </c>
      <c r="BE211">
        <v>87.206199999999995</v>
      </c>
      <c r="BF211">
        <f t="shared" si="110"/>
        <v>1.0095086172567396</v>
      </c>
      <c r="BG211">
        <f t="shared" si="111"/>
        <v>9.4636948975115737E-3</v>
      </c>
      <c r="BI211" s="3">
        <v>43990</v>
      </c>
      <c r="BJ211">
        <v>188.36</v>
      </c>
      <c r="BK211">
        <f t="shared" si="112"/>
        <v>1.0061965811965814</v>
      </c>
      <c r="BL211">
        <f t="shared" si="113"/>
        <v>6.1774613318623574E-3</v>
      </c>
      <c r="BN211" s="3">
        <v>43990</v>
      </c>
      <c r="BO211">
        <v>9901.52</v>
      </c>
      <c r="BP211">
        <f t="shared" si="114"/>
        <v>1.0078508691124843</v>
      </c>
      <c r="BQ211">
        <f t="shared" si="115"/>
        <v>7.8202113948508678E-3</v>
      </c>
      <c r="BS211" s="3">
        <v>43990</v>
      </c>
      <c r="BT211">
        <v>419.49</v>
      </c>
      <c r="BU211">
        <f t="shared" si="116"/>
        <v>0.9997378455672068</v>
      </c>
      <c r="BV211">
        <f t="shared" si="117"/>
        <v>-2.6218880127321868E-4</v>
      </c>
      <c r="BX211" s="3">
        <v>43990</v>
      </c>
      <c r="BY211">
        <v>8.8049999999999997</v>
      </c>
      <c r="BZ211">
        <f t="shared" si="118"/>
        <v>0.98710762331838564</v>
      </c>
      <c r="CA211">
        <f t="shared" si="119"/>
        <v>-1.2976204643748556E-2</v>
      </c>
      <c r="CC211" s="3">
        <v>43990</v>
      </c>
      <c r="CD211">
        <v>79.263300000000001</v>
      </c>
      <c r="CE211">
        <f t="shared" si="120"/>
        <v>1.0276584986386621</v>
      </c>
      <c r="CF211">
        <f t="shared" si="121"/>
        <v>2.7282912074568864E-2</v>
      </c>
      <c r="CH211" s="3">
        <v>43990</v>
      </c>
      <c r="CI211">
        <v>40.799999999999997</v>
      </c>
      <c r="CJ211">
        <f t="shared" si="122"/>
        <v>0.96453900709219853</v>
      </c>
      <c r="CK211">
        <f t="shared" si="123"/>
        <v>-3.6105004642116321E-2</v>
      </c>
      <c r="CM211" s="3">
        <v>43990</v>
      </c>
      <c r="CN211">
        <v>35.765700000000002</v>
      </c>
      <c r="CO211">
        <f t="shared" si="124"/>
        <v>1.0166717833265111</v>
      </c>
      <c r="CP211">
        <f t="shared" si="125"/>
        <v>1.6534334718721011E-2</v>
      </c>
      <c r="CR211" s="3">
        <v>43990</v>
      </c>
      <c r="CS211">
        <v>17.893000000000001</v>
      </c>
      <c r="CT211">
        <f t="shared" si="126"/>
        <v>1.0236855655357859</v>
      </c>
      <c r="CU211">
        <f t="shared" si="127"/>
        <v>2.3409414556775449E-2</v>
      </c>
      <c r="CW211" s="3">
        <v>43990</v>
      </c>
      <c r="CX211">
        <v>63.328000000000003</v>
      </c>
      <c r="CY211">
        <f t="shared" si="128"/>
        <v>1.0725560598875417</v>
      </c>
      <c r="CZ211">
        <f t="shared" si="129"/>
        <v>7.0044640745405035E-2</v>
      </c>
      <c r="DB211" s="3">
        <v>43990</v>
      </c>
      <c r="DC211">
        <v>125.82</v>
      </c>
      <c r="DD211">
        <f t="shared" si="130"/>
        <v>1.017631834357813</v>
      </c>
      <c r="DE211">
        <f t="shared" si="131"/>
        <v>1.747819687796803E-2</v>
      </c>
    </row>
    <row r="212" spans="1:109">
      <c r="A212" s="3">
        <v>43991</v>
      </c>
      <c r="B212">
        <v>130.04300000000001</v>
      </c>
      <c r="C212">
        <f t="shared" si="88"/>
        <v>1.0304271689262539</v>
      </c>
      <c r="D212">
        <f t="shared" si="89"/>
        <v>2.9973443378893249E-2</v>
      </c>
      <c r="F212" s="3">
        <v>43991</v>
      </c>
      <c r="G212">
        <v>130.69999999999999</v>
      </c>
      <c r="H212">
        <f t="shared" si="90"/>
        <v>0.9864150943396226</v>
      </c>
      <c r="I212">
        <f t="shared" si="91"/>
        <v>-1.3678024796100677E-2</v>
      </c>
      <c r="K212" s="3">
        <v>43991</v>
      </c>
      <c r="L212">
        <v>85.997500000000002</v>
      </c>
      <c r="M212">
        <f t="shared" si="92"/>
        <v>1.0315780003598634</v>
      </c>
      <c r="N212">
        <f t="shared" si="93"/>
        <v>3.1089669051109898E-2</v>
      </c>
      <c r="P212" s="3">
        <v>43991</v>
      </c>
      <c r="Q212">
        <v>196.07</v>
      </c>
      <c r="R212">
        <f t="shared" si="94"/>
        <v>0.97276245286763241</v>
      </c>
      <c r="S212">
        <f t="shared" si="95"/>
        <v>-2.7615365485066941E-2</v>
      </c>
      <c r="U212" s="3">
        <v>43991</v>
      </c>
      <c r="V212">
        <v>101.53</v>
      </c>
      <c r="W212">
        <f t="shared" si="96"/>
        <v>0.98343665246028678</v>
      </c>
      <c r="X212">
        <f t="shared" si="97"/>
        <v>-1.6702053537281717E-2</v>
      </c>
      <c r="Z212" s="3">
        <v>43991</v>
      </c>
      <c r="AA212">
        <v>48.05</v>
      </c>
      <c r="AB212">
        <f t="shared" si="98"/>
        <v>0.99833783503012663</v>
      </c>
      <c r="AC212">
        <f t="shared" si="99"/>
        <v>-1.6635478987166116E-3</v>
      </c>
      <c r="AE212" s="3">
        <v>43991</v>
      </c>
      <c r="AF212">
        <v>59.47</v>
      </c>
      <c r="AG212">
        <f t="shared" si="100"/>
        <v>0.95749476734825312</v>
      </c>
      <c r="AH212">
        <f t="shared" si="101"/>
        <v>-4.3435022852709282E-2</v>
      </c>
      <c r="AJ212" s="3">
        <v>43991</v>
      </c>
      <c r="AK212">
        <v>53.52</v>
      </c>
      <c r="AL212">
        <f t="shared" si="102"/>
        <v>0.97771282426013884</v>
      </c>
      <c r="AM212">
        <f t="shared" si="103"/>
        <v>-2.2539287792560009E-2</v>
      </c>
      <c r="AO212" s="3">
        <v>43991</v>
      </c>
      <c r="AP212">
        <v>17.8</v>
      </c>
      <c r="AQ212">
        <f t="shared" si="104"/>
        <v>0.98396904367053628</v>
      </c>
      <c r="AR212">
        <f t="shared" si="105"/>
        <v>-1.6160842109164228E-2</v>
      </c>
      <c r="AT212" s="3">
        <v>43991</v>
      </c>
      <c r="AU212">
        <v>23.89</v>
      </c>
      <c r="AV212">
        <f t="shared" si="106"/>
        <v>0.99832845800250736</v>
      </c>
      <c r="AW212">
        <f t="shared" si="107"/>
        <v>-1.672940582563745E-3</v>
      </c>
      <c r="AY212" s="3">
        <v>43991</v>
      </c>
      <c r="AZ212">
        <v>110.54</v>
      </c>
      <c r="BA212">
        <f t="shared" si="108"/>
        <v>0.9743499338915822</v>
      </c>
      <c r="BB212">
        <f t="shared" si="109"/>
        <v>-2.5984764820733836E-2</v>
      </c>
      <c r="BD212" s="3">
        <v>43991</v>
      </c>
      <c r="BE212">
        <v>87.553100000000001</v>
      </c>
      <c r="BF212">
        <f t="shared" si="110"/>
        <v>1.0039779281748316</v>
      </c>
      <c r="BG212">
        <f t="shared" si="111"/>
        <v>3.9700371382782075E-3</v>
      </c>
      <c r="BI212" s="3">
        <v>43991</v>
      </c>
      <c r="BJ212">
        <v>189.8</v>
      </c>
      <c r="BK212">
        <f t="shared" si="112"/>
        <v>1.0076449352304098</v>
      </c>
      <c r="BL212">
        <f t="shared" si="113"/>
        <v>7.6158608004735732E-3</v>
      </c>
      <c r="BN212" s="3">
        <v>43991</v>
      </c>
      <c r="BO212">
        <v>9967.17</v>
      </c>
      <c r="BP212">
        <f t="shared" si="114"/>
        <v>1.0066302951466037</v>
      </c>
      <c r="BQ212">
        <f t="shared" si="115"/>
        <v>6.6084114168718207E-3</v>
      </c>
      <c r="BS212" s="3">
        <v>43991</v>
      </c>
      <c r="BT212">
        <v>434.05</v>
      </c>
      <c r="BU212">
        <f t="shared" si="116"/>
        <v>1.0347088130825526</v>
      </c>
      <c r="BV212">
        <f t="shared" si="117"/>
        <v>3.412004711694798E-2</v>
      </c>
      <c r="BX212" s="3">
        <v>43991</v>
      </c>
      <c r="BY212">
        <v>9.0459999999999994</v>
      </c>
      <c r="BZ212">
        <f t="shared" si="118"/>
        <v>1.0273708120386145</v>
      </c>
      <c r="CA212">
        <f t="shared" si="119"/>
        <v>2.7002929107481994E-2</v>
      </c>
      <c r="CC212" s="3">
        <v>43991</v>
      </c>
      <c r="CD212">
        <v>77.853300000000004</v>
      </c>
      <c r="CE212">
        <f t="shared" si="120"/>
        <v>0.98221118727077983</v>
      </c>
      <c r="CF212">
        <f t="shared" si="121"/>
        <v>-1.7948935428847106E-2</v>
      </c>
      <c r="CH212" s="3">
        <v>43991</v>
      </c>
      <c r="CI212">
        <v>41.18</v>
      </c>
      <c r="CJ212">
        <f t="shared" si="122"/>
        <v>1.009313725490196</v>
      </c>
      <c r="CK212">
        <f t="shared" si="123"/>
        <v>9.270620189527342E-3</v>
      </c>
      <c r="CM212" s="3">
        <v>43991</v>
      </c>
      <c r="CN212">
        <v>35.394199999999998</v>
      </c>
      <c r="CO212">
        <f t="shared" si="124"/>
        <v>0.9896129531925838</v>
      </c>
      <c r="CP212">
        <f t="shared" si="125"/>
        <v>-1.0441368667995643E-2</v>
      </c>
      <c r="CR212" s="3">
        <v>43991</v>
      </c>
      <c r="CS212">
        <v>17.794</v>
      </c>
      <c r="CT212">
        <f t="shared" si="126"/>
        <v>0.99446711004303356</v>
      </c>
      <c r="CU212">
        <f t="shared" si="127"/>
        <v>-5.5482530871492014E-3</v>
      </c>
      <c r="CW212" s="3">
        <v>43991</v>
      </c>
      <c r="CX212">
        <v>62.711399999999998</v>
      </c>
      <c r="CY212">
        <f t="shared" si="128"/>
        <v>0.99026339060131374</v>
      </c>
      <c r="CZ212">
        <f t="shared" si="129"/>
        <v>-9.7843201263844697E-3</v>
      </c>
      <c r="DB212" s="3">
        <v>43991</v>
      </c>
      <c r="DC212">
        <v>124.53</v>
      </c>
      <c r="DD212">
        <f t="shared" si="130"/>
        <v>0.98974725798760144</v>
      </c>
      <c r="DE212">
        <f t="shared" si="131"/>
        <v>-1.0305663408826398E-2</v>
      </c>
    </row>
    <row r="213" spans="1:109">
      <c r="A213" s="3">
        <v>43992</v>
      </c>
      <c r="B213">
        <v>132.3725</v>
      </c>
      <c r="C213">
        <f t="shared" si="88"/>
        <v>1.0179133055989174</v>
      </c>
      <c r="D213">
        <f t="shared" si="89"/>
        <v>1.7754753007697785E-2</v>
      </c>
      <c r="F213" s="3">
        <v>43992</v>
      </c>
      <c r="G213">
        <v>131.06</v>
      </c>
      <c r="H213">
        <f t="shared" si="90"/>
        <v>1.0027543993879113</v>
      </c>
      <c r="I213">
        <f t="shared" si="91"/>
        <v>2.7506129811746311E-3</v>
      </c>
      <c r="K213" s="3">
        <v>43992</v>
      </c>
      <c r="L213">
        <v>88.21</v>
      </c>
      <c r="M213">
        <f t="shared" si="92"/>
        <v>1.025727492078258</v>
      </c>
      <c r="N213">
        <f t="shared" si="93"/>
        <v>2.5402109207143461E-2</v>
      </c>
      <c r="P213" s="3">
        <v>43992</v>
      </c>
      <c r="Q213">
        <v>191.51</v>
      </c>
      <c r="R213">
        <f t="shared" si="94"/>
        <v>0.97674299994899783</v>
      </c>
      <c r="S213">
        <f t="shared" si="95"/>
        <v>-2.3531711748862226E-2</v>
      </c>
      <c r="U213" s="3">
        <v>43992</v>
      </c>
      <c r="V213">
        <v>97.58</v>
      </c>
      <c r="W213">
        <f t="shared" si="96"/>
        <v>0.96109524278538361</v>
      </c>
      <c r="X213">
        <f t="shared" si="97"/>
        <v>-3.9681766925440225E-2</v>
      </c>
      <c r="Z213" s="3">
        <v>43992</v>
      </c>
      <c r="AA213">
        <v>47.42</v>
      </c>
      <c r="AB213">
        <f t="shared" si="98"/>
        <v>0.98688865764828315</v>
      </c>
      <c r="AC213">
        <f t="shared" si="99"/>
        <v>-1.3198054779041962E-2</v>
      </c>
      <c r="AE213" s="3">
        <v>43992</v>
      </c>
      <c r="AF213">
        <v>55.63</v>
      </c>
      <c r="AG213">
        <f t="shared" si="100"/>
        <v>0.9354296283840593</v>
      </c>
      <c r="AH213">
        <f t="shared" si="101"/>
        <v>-6.6749359631300353E-2</v>
      </c>
      <c r="AJ213" s="3">
        <v>43992</v>
      </c>
      <c r="AK213">
        <v>50.65</v>
      </c>
      <c r="AL213">
        <f t="shared" si="102"/>
        <v>0.94637518684603883</v>
      </c>
      <c r="AM213">
        <f t="shared" si="103"/>
        <v>-5.5116185125280659E-2</v>
      </c>
      <c r="AO213" s="3">
        <v>43992</v>
      </c>
      <c r="AP213">
        <v>17.11</v>
      </c>
      <c r="AQ213">
        <f t="shared" si="104"/>
        <v>0.96123595505617976</v>
      </c>
      <c r="AR213">
        <f t="shared" si="105"/>
        <v>-3.953536939393737E-2</v>
      </c>
      <c r="AT213" s="3">
        <v>43992</v>
      </c>
      <c r="AU213">
        <v>23.28</v>
      </c>
      <c r="AV213">
        <f t="shared" si="106"/>
        <v>0.97446630389284217</v>
      </c>
      <c r="AW213">
        <f t="shared" si="107"/>
        <v>-2.5865338474481119E-2</v>
      </c>
      <c r="AY213" s="3">
        <v>43992</v>
      </c>
      <c r="AZ213">
        <v>106.06</v>
      </c>
      <c r="BA213">
        <f t="shared" si="108"/>
        <v>0.9594716844581147</v>
      </c>
      <c r="BB213">
        <f t="shared" si="109"/>
        <v>-4.1372474696132963E-2</v>
      </c>
      <c r="BD213" s="3">
        <v>43992</v>
      </c>
      <c r="BE213">
        <v>83.255099999999999</v>
      </c>
      <c r="BF213">
        <f t="shared" si="110"/>
        <v>0.95090979074413129</v>
      </c>
      <c r="BG213">
        <f t="shared" si="111"/>
        <v>-5.0336078197672919E-2</v>
      </c>
      <c r="BI213" s="3">
        <v>43992</v>
      </c>
      <c r="BJ213">
        <v>196.84</v>
      </c>
      <c r="BK213">
        <f t="shared" si="112"/>
        <v>1.0370916754478399</v>
      </c>
      <c r="BL213">
        <f t="shared" si="113"/>
        <v>3.6420329821950002E-2</v>
      </c>
      <c r="BN213" s="3">
        <v>43992</v>
      </c>
      <c r="BO213">
        <v>10094.26</v>
      </c>
      <c r="BP213">
        <f t="shared" si="114"/>
        <v>1.0127508610769156</v>
      </c>
      <c r="BQ213">
        <f t="shared" si="115"/>
        <v>1.2670253336702905E-2</v>
      </c>
      <c r="BS213" s="3">
        <v>43992</v>
      </c>
      <c r="BT213">
        <v>434.48</v>
      </c>
      <c r="BU213">
        <f t="shared" si="116"/>
        <v>1.0009906692777331</v>
      </c>
      <c r="BV213">
        <f t="shared" si="117"/>
        <v>9.9017888877293066E-4</v>
      </c>
      <c r="BX213" s="3">
        <v>43992</v>
      </c>
      <c r="BY213">
        <v>9.3667999999999996</v>
      </c>
      <c r="BZ213">
        <f t="shared" si="118"/>
        <v>1.0354631881494583</v>
      </c>
      <c r="CA213">
        <f t="shared" si="119"/>
        <v>3.4848851390068873E-2</v>
      </c>
      <c r="CC213" s="3">
        <v>43992</v>
      </c>
      <c r="CD213">
        <v>77.56</v>
      </c>
      <c r="CE213">
        <f t="shared" si="120"/>
        <v>0.99623265808899553</v>
      </c>
      <c r="CF213">
        <f t="shared" si="121"/>
        <v>-3.7744562171784326E-3</v>
      </c>
      <c r="CH213" s="3">
        <v>43992</v>
      </c>
      <c r="CI213">
        <v>41.73</v>
      </c>
      <c r="CJ213">
        <f t="shared" si="122"/>
        <v>1.0133559980573092</v>
      </c>
      <c r="CK213">
        <f t="shared" si="123"/>
        <v>1.326759300381772E-2</v>
      </c>
      <c r="CM213" s="3">
        <v>43992</v>
      </c>
      <c r="CN213">
        <v>35.110799999999998</v>
      </c>
      <c r="CO213">
        <f t="shared" si="124"/>
        <v>0.9919930384074227</v>
      </c>
      <c r="CP213">
        <f t="shared" si="125"/>
        <v>-8.0391894563415951E-3</v>
      </c>
      <c r="CR213" s="3">
        <v>43992</v>
      </c>
      <c r="CS213">
        <v>17.795999999999999</v>
      </c>
      <c r="CT213">
        <f t="shared" si="126"/>
        <v>1.0001123974373383</v>
      </c>
      <c r="CU213">
        <f t="shared" si="127"/>
        <v>1.1239112121957552E-4</v>
      </c>
      <c r="CW213" s="3">
        <v>43992</v>
      </c>
      <c r="CX213">
        <v>68.336699999999993</v>
      </c>
      <c r="CY213">
        <f t="shared" si="128"/>
        <v>1.0897013940049176</v>
      </c>
      <c r="CZ213">
        <f t="shared" si="129"/>
        <v>8.5903708255567993E-2</v>
      </c>
      <c r="DB213" s="3">
        <v>43992</v>
      </c>
      <c r="DC213">
        <v>122.86</v>
      </c>
      <c r="DD213">
        <f t="shared" si="130"/>
        <v>0.98658957680880111</v>
      </c>
      <c r="DE213">
        <f t="shared" si="131"/>
        <v>-1.3501154997275716E-2</v>
      </c>
    </row>
    <row r="214" spans="1:109">
      <c r="A214" s="3">
        <v>43993</v>
      </c>
      <c r="B214">
        <v>127.898</v>
      </c>
      <c r="C214">
        <f t="shared" si="88"/>
        <v>0.96619766190107459</v>
      </c>
      <c r="D214">
        <f t="shared" si="89"/>
        <v>-3.4386846756008352E-2</v>
      </c>
      <c r="F214" s="3">
        <v>43993</v>
      </c>
      <c r="G214">
        <v>127.5</v>
      </c>
      <c r="H214">
        <f t="shared" si="90"/>
        <v>0.97283686860979701</v>
      </c>
      <c r="I214">
        <f t="shared" si="91"/>
        <v>-2.7538869012870001E-2</v>
      </c>
      <c r="K214" s="3">
        <v>43993</v>
      </c>
      <c r="L214">
        <v>83.974999999999994</v>
      </c>
      <c r="M214">
        <f t="shared" si="92"/>
        <v>0.95198957034349851</v>
      </c>
      <c r="N214">
        <f t="shared" si="93"/>
        <v>-4.9201199772319078E-2</v>
      </c>
      <c r="P214" s="3">
        <v>43993</v>
      </c>
      <c r="Q214">
        <v>178.02</v>
      </c>
      <c r="R214">
        <f t="shared" si="94"/>
        <v>0.92955981410892397</v>
      </c>
      <c r="S214">
        <f t="shared" si="95"/>
        <v>-7.3044123047682624E-2</v>
      </c>
      <c r="U214" s="3">
        <v>43993</v>
      </c>
      <c r="V214">
        <v>89.37</v>
      </c>
      <c r="W214">
        <f t="shared" si="96"/>
        <v>0.91586390653822514</v>
      </c>
      <c r="X214">
        <f t="shared" si="97"/>
        <v>-8.7887498994390426E-2</v>
      </c>
      <c r="Z214" s="3">
        <v>43993</v>
      </c>
      <c r="AA214">
        <v>43.67</v>
      </c>
      <c r="AB214">
        <f t="shared" si="98"/>
        <v>0.92091944327288067</v>
      </c>
      <c r="AC214">
        <f t="shared" si="99"/>
        <v>-8.2382713139789801E-2</v>
      </c>
      <c r="AE214" s="3">
        <v>43993</v>
      </c>
      <c r="AF214">
        <v>51.15</v>
      </c>
      <c r="AG214">
        <f t="shared" si="100"/>
        <v>0.91946791299658448</v>
      </c>
      <c r="AH214">
        <f t="shared" si="101"/>
        <v>-8.3960131689566467E-2</v>
      </c>
      <c r="AJ214" s="3">
        <v>43993</v>
      </c>
      <c r="AK214">
        <v>46.18</v>
      </c>
      <c r="AL214">
        <f t="shared" si="102"/>
        <v>0.91174728529121418</v>
      </c>
      <c r="AM214">
        <f t="shared" si="103"/>
        <v>-9.2392426768343125E-2</v>
      </c>
      <c r="AO214" s="3">
        <v>43993</v>
      </c>
      <c r="AP214">
        <v>15.72</v>
      </c>
      <c r="AQ214">
        <f t="shared" si="104"/>
        <v>0.91876095850379902</v>
      </c>
      <c r="AR214">
        <f t="shared" si="105"/>
        <v>-8.4729300903041552E-2</v>
      </c>
      <c r="AT214" s="3">
        <v>43993</v>
      </c>
      <c r="AU214">
        <v>23.02</v>
      </c>
      <c r="AV214">
        <f t="shared" si="106"/>
        <v>0.98883161512027484</v>
      </c>
      <c r="AW214">
        <f t="shared" si="107"/>
        <v>-1.123121956950056E-2</v>
      </c>
      <c r="AY214" s="3">
        <v>43993</v>
      </c>
      <c r="AZ214">
        <v>97.21</v>
      </c>
      <c r="BA214">
        <f t="shared" si="108"/>
        <v>0.91655666603809161</v>
      </c>
      <c r="BB214">
        <f t="shared" si="109"/>
        <v>-8.7131384876006357E-2</v>
      </c>
      <c r="BD214" s="3">
        <v>43993</v>
      </c>
      <c r="BE214">
        <v>78.291600000000003</v>
      </c>
      <c r="BF214">
        <f t="shared" si="110"/>
        <v>0.94038203065037462</v>
      </c>
      <c r="BG214">
        <f t="shared" si="111"/>
        <v>-6.1469070697027062E-2</v>
      </c>
      <c r="BI214" s="3">
        <v>43993</v>
      </c>
      <c r="BJ214">
        <v>186.27</v>
      </c>
      <c r="BK214">
        <f t="shared" si="112"/>
        <v>0.94630156472261739</v>
      </c>
      <c r="BL214">
        <f t="shared" si="113"/>
        <v>-5.5193981952866296E-2</v>
      </c>
      <c r="BN214" s="3">
        <v>43993</v>
      </c>
      <c r="BO214">
        <v>9588.48</v>
      </c>
      <c r="BP214">
        <f t="shared" si="114"/>
        <v>0.94989429636248712</v>
      </c>
      <c r="BQ214">
        <f t="shared" si="115"/>
        <v>-5.1404567565036585E-2</v>
      </c>
      <c r="BS214" s="3">
        <v>43993</v>
      </c>
      <c r="BT214">
        <v>425.56</v>
      </c>
      <c r="BU214">
        <f t="shared" si="116"/>
        <v>0.97946971091879942</v>
      </c>
      <c r="BV214">
        <f t="shared" si="117"/>
        <v>-2.0743965078424617E-2</v>
      </c>
      <c r="BX214" s="3">
        <v>43993</v>
      </c>
      <c r="BY214">
        <v>8.7963000000000005</v>
      </c>
      <c r="BZ214">
        <f t="shared" si="118"/>
        <v>0.93909339368834621</v>
      </c>
      <c r="CA214">
        <f t="shared" si="119"/>
        <v>-6.2840343922810446E-2</v>
      </c>
      <c r="CC214" s="3">
        <v>43993</v>
      </c>
      <c r="CD214">
        <v>73.973299999999995</v>
      </c>
      <c r="CE214">
        <f t="shared" si="120"/>
        <v>0.95375580195977294</v>
      </c>
      <c r="CF214">
        <f t="shared" si="121"/>
        <v>-4.7347613088974415E-2</v>
      </c>
      <c r="CH214" s="3">
        <v>43993</v>
      </c>
      <c r="CI214">
        <v>38.549999999999997</v>
      </c>
      <c r="CJ214">
        <f t="shared" si="122"/>
        <v>0.92379583033788637</v>
      </c>
      <c r="CK214">
        <f t="shared" si="123"/>
        <v>-7.9264194594122789E-2</v>
      </c>
      <c r="CM214" s="3">
        <v>43993</v>
      </c>
      <c r="CN214">
        <v>32.549799999999998</v>
      </c>
      <c r="CO214">
        <f t="shared" si="124"/>
        <v>0.92705948027387586</v>
      </c>
      <c r="CP214">
        <f t="shared" si="125"/>
        <v>-7.5737551209482057E-2</v>
      </c>
      <c r="CR214" s="3">
        <v>43993</v>
      </c>
      <c r="CS214">
        <v>17.888999999999999</v>
      </c>
      <c r="CT214">
        <f t="shared" si="126"/>
        <v>1.0052258934592042</v>
      </c>
      <c r="CU214">
        <f t="shared" si="127"/>
        <v>5.212285865283081E-3</v>
      </c>
      <c r="CW214" s="3">
        <v>43993</v>
      </c>
      <c r="CX214">
        <v>64.855999999999995</v>
      </c>
      <c r="CY214">
        <f t="shared" si="128"/>
        <v>0.9490654362882609</v>
      </c>
      <c r="CZ214">
        <f t="shared" si="129"/>
        <v>-5.2277529863932942E-2</v>
      </c>
      <c r="DB214" s="3">
        <v>43993</v>
      </c>
      <c r="DC214">
        <v>116.3</v>
      </c>
      <c r="DD214">
        <f t="shared" si="130"/>
        <v>0.94660589288621189</v>
      </c>
      <c r="DE214">
        <f t="shared" si="131"/>
        <v>-5.4872436211162674E-2</v>
      </c>
    </row>
    <row r="215" spans="1:109">
      <c r="A215" s="3">
        <v>43994</v>
      </c>
      <c r="B215">
        <v>127.251</v>
      </c>
      <c r="C215">
        <f t="shared" si="88"/>
        <v>0.99494128133356274</v>
      </c>
      <c r="D215">
        <f t="shared" si="89"/>
        <v>-5.0715573000360793E-3</v>
      </c>
      <c r="F215" s="3">
        <v>43994</v>
      </c>
      <c r="G215">
        <v>127.29</v>
      </c>
      <c r="H215">
        <f t="shared" si="90"/>
        <v>0.99835294117647067</v>
      </c>
      <c r="I215">
        <f t="shared" si="91"/>
        <v>-1.6484167161375819E-3</v>
      </c>
      <c r="K215" s="3">
        <v>43994</v>
      </c>
      <c r="L215">
        <v>84.7</v>
      </c>
      <c r="M215">
        <f t="shared" si="92"/>
        <v>1.0086335218815126</v>
      </c>
      <c r="N215">
        <f t="shared" si="93"/>
        <v>8.5964661596524723E-3</v>
      </c>
      <c r="P215" s="3">
        <v>43994</v>
      </c>
      <c r="Q215">
        <v>181.21</v>
      </c>
      <c r="R215">
        <f t="shared" si="94"/>
        <v>1.0179193349061904</v>
      </c>
      <c r="S215">
        <f t="shared" si="95"/>
        <v>1.7760676193280981E-2</v>
      </c>
      <c r="U215" s="3">
        <v>43994</v>
      </c>
      <c r="V215">
        <v>92.39</v>
      </c>
      <c r="W215">
        <f t="shared" si="96"/>
        <v>1.0337921002573569</v>
      </c>
      <c r="X215">
        <f t="shared" si="97"/>
        <v>3.3233692289353023E-2</v>
      </c>
      <c r="Z215" s="3">
        <v>43994</v>
      </c>
      <c r="AA215">
        <v>45.07</v>
      </c>
      <c r="AB215">
        <f t="shared" si="98"/>
        <v>1.0320586214792764</v>
      </c>
      <c r="AC215">
        <f t="shared" si="99"/>
        <v>3.1555469205087332E-2</v>
      </c>
      <c r="AE215" s="3">
        <v>43994</v>
      </c>
      <c r="AF215">
        <v>52.57</v>
      </c>
      <c r="AG215">
        <f t="shared" si="100"/>
        <v>1.027761485826002</v>
      </c>
      <c r="AH215">
        <f t="shared" si="101"/>
        <v>2.7383122433721256E-2</v>
      </c>
      <c r="AJ215" s="3">
        <v>43994</v>
      </c>
      <c r="AK215">
        <v>47.17</v>
      </c>
      <c r="AL215">
        <f t="shared" si="102"/>
        <v>1.0214378518839324</v>
      </c>
      <c r="AM215">
        <f t="shared" si="103"/>
        <v>2.1211293369821003E-2</v>
      </c>
      <c r="AO215" s="3">
        <v>43994</v>
      </c>
      <c r="AP215">
        <v>16.66</v>
      </c>
      <c r="AQ215">
        <f t="shared" si="104"/>
        <v>1.059796437659033</v>
      </c>
      <c r="AR215">
        <f t="shared" si="105"/>
        <v>5.8076849737636049E-2</v>
      </c>
      <c r="AT215" s="3">
        <v>43994</v>
      </c>
      <c r="AU215">
        <v>22.82</v>
      </c>
      <c r="AV215">
        <f t="shared" si="106"/>
        <v>0.99131190269331015</v>
      </c>
      <c r="AW215">
        <f t="shared" si="107"/>
        <v>-8.7260588598070156E-3</v>
      </c>
      <c r="AY215" s="3">
        <v>43994</v>
      </c>
      <c r="AZ215">
        <v>99.87</v>
      </c>
      <c r="BA215">
        <f t="shared" si="108"/>
        <v>1.0273634399753113</v>
      </c>
      <c r="BB215">
        <f t="shared" si="109"/>
        <v>2.6995753422065786E-2</v>
      </c>
      <c r="BD215" s="3">
        <v>43994</v>
      </c>
      <c r="BE215">
        <v>77.293199999999999</v>
      </c>
      <c r="BF215">
        <f t="shared" si="110"/>
        <v>0.98724767407997793</v>
      </c>
      <c r="BG215">
        <f t="shared" si="111"/>
        <v>-1.283433477664638E-2</v>
      </c>
      <c r="BI215" s="3">
        <v>43994</v>
      </c>
      <c r="BJ215">
        <v>187.74</v>
      </c>
      <c r="BK215">
        <f t="shared" si="112"/>
        <v>1.0078917700112739</v>
      </c>
      <c r="BL215">
        <f t="shared" si="113"/>
        <v>7.860792863934641E-3</v>
      </c>
      <c r="BN215" s="3">
        <v>43994</v>
      </c>
      <c r="BO215">
        <v>9663.77</v>
      </c>
      <c r="BP215">
        <f t="shared" si="114"/>
        <v>1.0078521308904018</v>
      </c>
      <c r="BQ215">
        <f t="shared" si="115"/>
        <v>7.8214633430966976E-3</v>
      </c>
      <c r="BS215" s="3">
        <v>43994</v>
      </c>
      <c r="BT215">
        <v>418.07</v>
      </c>
      <c r="BU215">
        <f t="shared" si="116"/>
        <v>0.98239966162233294</v>
      </c>
      <c r="BV215">
        <f t="shared" si="117"/>
        <v>-1.7757066029126026E-2</v>
      </c>
      <c r="BX215" s="3">
        <v>43994</v>
      </c>
      <c r="BY215">
        <v>8.9324999999999992</v>
      </c>
      <c r="BZ215">
        <f t="shared" si="118"/>
        <v>1.0154837829541965</v>
      </c>
      <c r="CA215">
        <f t="shared" si="119"/>
        <v>1.53651323925179E-2</v>
      </c>
      <c r="CC215" s="3">
        <v>43994</v>
      </c>
      <c r="CD215">
        <v>73.95</v>
      </c>
      <c r="CE215">
        <f t="shared" si="120"/>
        <v>0.99968502148748273</v>
      </c>
      <c r="CF215">
        <f t="shared" si="121"/>
        <v>-3.1502812866790036E-4</v>
      </c>
      <c r="CH215" s="3">
        <v>43994</v>
      </c>
      <c r="CI215">
        <v>38.729999999999997</v>
      </c>
      <c r="CJ215">
        <f t="shared" si="122"/>
        <v>1.0046692607003891</v>
      </c>
      <c r="CK215">
        <f t="shared" si="123"/>
        <v>4.6583935173223102E-3</v>
      </c>
      <c r="CM215" s="3">
        <v>43994</v>
      </c>
      <c r="CN215">
        <v>32.989699999999999</v>
      </c>
      <c r="CO215">
        <f t="shared" si="124"/>
        <v>1.0135146759734315</v>
      </c>
      <c r="CP215">
        <f t="shared" si="125"/>
        <v>1.342416729193532E-2</v>
      </c>
      <c r="CR215" s="3">
        <v>43994</v>
      </c>
      <c r="CS215">
        <v>17.481999999999999</v>
      </c>
      <c r="CT215">
        <f t="shared" si="126"/>
        <v>0.97724858851808372</v>
      </c>
      <c r="CU215">
        <f t="shared" si="127"/>
        <v>-2.3014218650782368E-2</v>
      </c>
      <c r="CW215" s="3">
        <v>43994</v>
      </c>
      <c r="CX215">
        <v>62.351999999999997</v>
      </c>
      <c r="CY215">
        <f t="shared" si="128"/>
        <v>0.96139139015665476</v>
      </c>
      <c r="CZ215">
        <f t="shared" si="129"/>
        <v>-3.9373679089052593E-2</v>
      </c>
      <c r="DB215" s="3">
        <v>43994</v>
      </c>
      <c r="DC215">
        <v>115.42</v>
      </c>
      <c r="DD215">
        <f t="shared" si="130"/>
        <v>0.992433361994841</v>
      </c>
      <c r="DE215">
        <f t="shared" si="131"/>
        <v>-7.595410241798304E-3</v>
      </c>
    </row>
    <row r="216" spans="1:109">
      <c r="A216" s="3">
        <v>43997</v>
      </c>
      <c r="B216">
        <v>128.63399999999999</v>
      </c>
      <c r="C216">
        <f t="shared" si="88"/>
        <v>1.0108682839427587</v>
      </c>
      <c r="D216">
        <f t="shared" si="89"/>
        <v>1.0809648605926373E-2</v>
      </c>
      <c r="F216" s="3">
        <v>43997</v>
      </c>
      <c r="G216">
        <v>129.22</v>
      </c>
      <c r="H216">
        <f t="shared" si="90"/>
        <v>1.015162227983345</v>
      </c>
      <c r="I216">
        <f t="shared" si="91"/>
        <v>1.50484302476761E-2</v>
      </c>
      <c r="K216" s="3">
        <v>43997</v>
      </c>
      <c r="L216">
        <v>85.747500000000002</v>
      </c>
      <c r="M216">
        <f t="shared" si="92"/>
        <v>1.0123671782762691</v>
      </c>
      <c r="N216">
        <f t="shared" si="93"/>
        <v>1.2291329444088814E-2</v>
      </c>
      <c r="P216" s="3">
        <v>43997</v>
      </c>
      <c r="Q216">
        <v>181.55</v>
      </c>
      <c r="R216">
        <f t="shared" si="94"/>
        <v>1.0018762761437008</v>
      </c>
      <c r="S216">
        <f t="shared" si="95"/>
        <v>1.8745181362785131E-3</v>
      </c>
      <c r="U216" s="3">
        <v>43997</v>
      </c>
      <c r="V216">
        <v>91.23</v>
      </c>
      <c r="W216">
        <f t="shared" si="96"/>
        <v>0.98744452862863952</v>
      </c>
      <c r="X216">
        <f t="shared" si="97"/>
        <v>-1.2634957325270748E-2</v>
      </c>
      <c r="Z216" s="3">
        <v>43997</v>
      </c>
      <c r="AA216">
        <v>45.35</v>
      </c>
      <c r="AB216">
        <f t="shared" si="98"/>
        <v>1.0062125582427335</v>
      </c>
      <c r="AC216">
        <f t="shared" si="99"/>
        <v>6.1933398585886567E-3</v>
      </c>
      <c r="AE216" s="3">
        <v>43997</v>
      </c>
      <c r="AF216">
        <v>52.21</v>
      </c>
      <c r="AG216">
        <f t="shared" si="100"/>
        <v>0.9931519878257562</v>
      </c>
      <c r="AH216">
        <f t="shared" si="101"/>
        <v>-6.8715674088956182E-3</v>
      </c>
      <c r="AJ216" s="3">
        <v>43997</v>
      </c>
      <c r="AK216">
        <v>47.14</v>
      </c>
      <c r="AL216">
        <f t="shared" si="102"/>
        <v>0.99936400254398983</v>
      </c>
      <c r="AM216">
        <f t="shared" si="103"/>
        <v>-6.361997881852464E-4</v>
      </c>
      <c r="AO216" s="3">
        <v>43997</v>
      </c>
      <c r="AP216">
        <v>16.82</v>
      </c>
      <c r="AQ216">
        <f t="shared" si="104"/>
        <v>1.0096038415366146</v>
      </c>
      <c r="AR216">
        <f t="shared" si="105"/>
        <v>9.5580178061053615E-3</v>
      </c>
      <c r="AT216" s="3">
        <v>43997</v>
      </c>
      <c r="AU216">
        <v>23.15</v>
      </c>
      <c r="AV216">
        <f t="shared" si="106"/>
        <v>1.0144609991235758</v>
      </c>
      <c r="AW216">
        <f t="shared" si="107"/>
        <v>1.435743609831348E-2</v>
      </c>
      <c r="AY216" s="3">
        <v>43997</v>
      </c>
      <c r="AZ216">
        <v>101.25</v>
      </c>
      <c r="BA216">
        <f t="shared" si="108"/>
        <v>1.0138179633523581</v>
      </c>
      <c r="BB216">
        <f t="shared" si="109"/>
        <v>1.3723365731605265E-2</v>
      </c>
      <c r="BD216" s="3">
        <v>43997</v>
      </c>
      <c r="BE216">
        <v>78.942999999999998</v>
      </c>
      <c r="BF216">
        <f t="shared" si="110"/>
        <v>1.0213446978518161</v>
      </c>
      <c r="BG216">
        <f t="shared" si="111"/>
        <v>2.1120090287835683E-2</v>
      </c>
      <c r="BI216" s="3">
        <v>43997</v>
      </c>
      <c r="BJ216">
        <v>188.94</v>
      </c>
      <c r="BK216">
        <f t="shared" si="112"/>
        <v>1.0063918184723553</v>
      </c>
      <c r="BL216">
        <f t="shared" si="113"/>
        <v>6.3714774321423839E-3</v>
      </c>
      <c r="BN216" s="3">
        <v>43997</v>
      </c>
      <c r="BO216">
        <v>9776.89</v>
      </c>
      <c r="BP216">
        <f t="shared" si="114"/>
        <v>1.0117055766020921</v>
      </c>
      <c r="BQ216">
        <f t="shared" si="115"/>
        <v>1.1637596324916491E-2</v>
      </c>
      <c r="BS216" s="3">
        <v>43997</v>
      </c>
      <c r="BT216">
        <v>425.5</v>
      </c>
      <c r="BU216">
        <f t="shared" si="116"/>
        <v>1.0177721434209581</v>
      </c>
      <c r="BV216">
        <f t="shared" si="117"/>
        <v>1.7616065394389493E-2</v>
      </c>
      <c r="BX216" s="3">
        <v>43997</v>
      </c>
      <c r="BY216">
        <v>9.1738</v>
      </c>
      <c r="BZ216">
        <f t="shared" si="118"/>
        <v>1.0270137139658551</v>
      </c>
      <c r="CA216">
        <f t="shared" si="119"/>
        <v>2.6655284280687658E-2</v>
      </c>
      <c r="CC216" s="3">
        <v>43997</v>
      </c>
      <c r="CD216">
        <v>75.433300000000003</v>
      </c>
      <c r="CE216">
        <f t="shared" si="120"/>
        <v>1.0200581473968897</v>
      </c>
      <c r="CF216">
        <f t="shared" si="121"/>
        <v>1.9859632923180742E-2</v>
      </c>
      <c r="CH216" s="3">
        <v>43997</v>
      </c>
      <c r="CI216">
        <v>39.72</v>
      </c>
      <c r="CJ216">
        <f t="shared" si="122"/>
        <v>1.0255615801704105</v>
      </c>
      <c r="CK216">
        <f t="shared" si="123"/>
        <v>2.5240345650311032E-2</v>
      </c>
      <c r="CM216" s="3">
        <v>43997</v>
      </c>
      <c r="CN216">
        <v>32.608400000000003</v>
      </c>
      <c r="CO216">
        <f t="shared" si="124"/>
        <v>0.98844184700073068</v>
      </c>
      <c r="CP216">
        <f t="shared" si="125"/>
        <v>-1.1625467640958098E-2</v>
      </c>
      <c r="CR216" s="3">
        <v>43997</v>
      </c>
      <c r="CS216">
        <v>17.399000000000001</v>
      </c>
      <c r="CT216">
        <f t="shared" si="126"/>
        <v>0.99525225946688034</v>
      </c>
      <c r="CU216">
        <f t="shared" si="127"/>
        <v>-4.7590468537169351E-3</v>
      </c>
      <c r="CW216" s="3">
        <v>43997</v>
      </c>
      <c r="CX216">
        <v>66.06</v>
      </c>
      <c r="CY216">
        <f t="shared" si="128"/>
        <v>1.0594688221709008</v>
      </c>
      <c r="CZ216">
        <f t="shared" si="129"/>
        <v>5.7767671366290255E-2</v>
      </c>
      <c r="DB216" s="3">
        <v>43997</v>
      </c>
      <c r="DC216">
        <v>113.73</v>
      </c>
      <c r="DD216">
        <f t="shared" si="130"/>
        <v>0.98535782360076241</v>
      </c>
      <c r="DE216">
        <f t="shared" si="131"/>
        <v>-1.4750431086467229E-2</v>
      </c>
    </row>
    <row r="217" spans="1:109">
      <c r="A217" s="3">
        <v>43998</v>
      </c>
      <c r="B217">
        <v>130.76349999999999</v>
      </c>
      <c r="C217">
        <f t="shared" si="88"/>
        <v>1.0165547211468198</v>
      </c>
      <c r="D217">
        <f t="shared" si="89"/>
        <v>1.6419185541230837E-2</v>
      </c>
      <c r="F217" s="3">
        <v>43998</v>
      </c>
      <c r="G217">
        <v>129.66</v>
      </c>
      <c r="H217">
        <f t="shared" si="90"/>
        <v>1.0034050456585668</v>
      </c>
      <c r="I217">
        <f t="shared" si="91"/>
        <v>3.3992616168302256E-3</v>
      </c>
      <c r="K217" s="3">
        <v>43998</v>
      </c>
      <c r="L217">
        <v>88.02</v>
      </c>
      <c r="M217">
        <f t="shared" si="92"/>
        <v>1.0265022303857254</v>
      </c>
      <c r="N217">
        <f t="shared" si="93"/>
        <v>2.6157130280847624E-2</v>
      </c>
      <c r="P217" s="3">
        <v>43998</v>
      </c>
      <c r="Q217">
        <v>182.3</v>
      </c>
      <c r="R217">
        <f t="shared" si="94"/>
        <v>1.0041310933627099</v>
      </c>
      <c r="S217">
        <f t="shared" si="95"/>
        <v>4.1225838242724576E-3</v>
      </c>
      <c r="U217" s="3">
        <v>43998</v>
      </c>
      <c r="V217">
        <v>94.03</v>
      </c>
      <c r="W217">
        <f t="shared" si="96"/>
        <v>1.0306916584456867</v>
      </c>
      <c r="X217">
        <f t="shared" si="97"/>
        <v>3.0230089931602509E-2</v>
      </c>
      <c r="Z217" s="3">
        <v>43998</v>
      </c>
      <c r="AA217">
        <v>46.48</v>
      </c>
      <c r="AB217">
        <f t="shared" si="98"/>
        <v>1.0249173098125688</v>
      </c>
      <c r="AC217">
        <f t="shared" si="99"/>
        <v>2.4611935982510061E-2</v>
      </c>
      <c r="AE217" s="3">
        <v>43998</v>
      </c>
      <c r="AF217">
        <v>54.6</v>
      </c>
      <c r="AG217">
        <f t="shared" si="100"/>
        <v>1.0457766711357976</v>
      </c>
      <c r="AH217">
        <f t="shared" si="101"/>
        <v>4.4759835328398265E-2</v>
      </c>
      <c r="AJ217" s="3">
        <v>43998</v>
      </c>
      <c r="AK217">
        <v>48.2</v>
      </c>
      <c r="AL217">
        <f t="shared" si="102"/>
        <v>1.0224862112855324</v>
      </c>
      <c r="AM217">
        <f t="shared" si="103"/>
        <v>2.2237123548569521E-2</v>
      </c>
      <c r="AO217" s="3">
        <v>43998</v>
      </c>
      <c r="AP217">
        <v>17.690000000000001</v>
      </c>
      <c r="AQ217">
        <f t="shared" si="104"/>
        <v>1.0517241379310345</v>
      </c>
      <c r="AR217">
        <f t="shared" si="105"/>
        <v>5.0430853626891904E-2</v>
      </c>
      <c r="AT217" s="3">
        <v>43998</v>
      </c>
      <c r="AU217">
        <v>23.51</v>
      </c>
      <c r="AV217">
        <f t="shared" si="106"/>
        <v>1.0155507559395249</v>
      </c>
      <c r="AW217">
        <f t="shared" si="107"/>
        <v>1.5431082019735151E-2</v>
      </c>
      <c r="AY217" s="3">
        <v>43998</v>
      </c>
      <c r="AZ217">
        <v>102.06</v>
      </c>
      <c r="BA217">
        <f t="shared" si="108"/>
        <v>1.008</v>
      </c>
      <c r="BB217">
        <f t="shared" si="109"/>
        <v>7.9681696491768813E-3</v>
      </c>
      <c r="BD217" s="3">
        <v>43998</v>
      </c>
      <c r="BE217">
        <v>78.581900000000005</v>
      </c>
      <c r="BF217">
        <f t="shared" si="110"/>
        <v>0.9954258135616838</v>
      </c>
      <c r="BG217">
        <f t="shared" si="111"/>
        <v>-4.5846800411271449E-3</v>
      </c>
      <c r="BI217" s="3">
        <v>43998</v>
      </c>
      <c r="BJ217">
        <v>193.57</v>
      </c>
      <c r="BK217">
        <f t="shared" si="112"/>
        <v>1.0245051339049434</v>
      </c>
      <c r="BL217">
        <f t="shared" si="113"/>
        <v>2.4209699816466059E-2</v>
      </c>
      <c r="BN217" s="3">
        <v>43998</v>
      </c>
      <c r="BO217">
        <v>9949.3700000000008</v>
      </c>
      <c r="BP217">
        <f t="shared" si="114"/>
        <v>1.0176416017772525</v>
      </c>
      <c r="BQ217">
        <f t="shared" si="115"/>
        <v>1.7487795017722754E-2</v>
      </c>
      <c r="BS217" s="3">
        <v>43998</v>
      </c>
      <c r="BT217">
        <v>436.13</v>
      </c>
      <c r="BU217">
        <f t="shared" si="116"/>
        <v>1.0249823736780259</v>
      </c>
      <c r="BV217">
        <f t="shared" si="117"/>
        <v>2.4675416030829483E-2</v>
      </c>
      <c r="BX217" s="3">
        <v>43998</v>
      </c>
      <c r="BY217">
        <v>9.0685000000000002</v>
      </c>
      <c r="BZ217">
        <f t="shared" si="118"/>
        <v>0.9885216595086006</v>
      </c>
      <c r="CA217">
        <f t="shared" si="119"/>
        <v>-1.1544725120774497E-2</v>
      </c>
      <c r="CC217" s="3">
        <v>43998</v>
      </c>
      <c r="CD217">
        <v>76.2333</v>
      </c>
      <c r="CE217">
        <f t="shared" si="120"/>
        <v>1.0106053957602279</v>
      </c>
      <c r="CF217">
        <f t="shared" si="121"/>
        <v>1.0549553026495932E-2</v>
      </c>
      <c r="CH217" s="3">
        <v>43998</v>
      </c>
      <c r="CI217">
        <v>40.96</v>
      </c>
      <c r="CJ217">
        <f t="shared" si="122"/>
        <v>1.0312185297079557</v>
      </c>
      <c r="CK217">
        <f t="shared" si="123"/>
        <v>3.07411415542805E-2</v>
      </c>
      <c r="CM217" s="3">
        <v>43998</v>
      </c>
      <c r="CN217">
        <v>32.647500000000001</v>
      </c>
      <c r="CO217">
        <f t="shared" si="124"/>
        <v>1.0011990775383028</v>
      </c>
      <c r="CP217">
        <f t="shared" si="125"/>
        <v>1.1983592189877719E-3</v>
      </c>
      <c r="CR217" s="3">
        <v>43998</v>
      </c>
      <c r="CS217">
        <v>17.652000000000001</v>
      </c>
      <c r="CT217">
        <f t="shared" si="126"/>
        <v>1.0145410655784814</v>
      </c>
      <c r="CU217">
        <f t="shared" si="127"/>
        <v>1.4436358102721569E-2</v>
      </c>
      <c r="CW217" s="3">
        <v>43998</v>
      </c>
      <c r="CX217">
        <v>65.475399999999993</v>
      </c>
      <c r="CY217">
        <f t="shared" si="128"/>
        <v>0.9911504692703601</v>
      </c>
      <c r="CZ217">
        <f t="shared" si="129"/>
        <v>-8.8889203855437894E-3</v>
      </c>
      <c r="DB217" s="3">
        <v>43998</v>
      </c>
      <c r="DC217">
        <v>114.05</v>
      </c>
      <c r="DD217">
        <f t="shared" si="130"/>
        <v>1.0028136815264221</v>
      </c>
      <c r="DE217">
        <f t="shared" si="131"/>
        <v>2.8097305340437878E-3</v>
      </c>
    </row>
    <row r="218" spans="1:109">
      <c r="A218" s="3">
        <v>43999</v>
      </c>
      <c r="B218">
        <v>132.04900000000001</v>
      </c>
      <c r="C218">
        <f t="shared" si="88"/>
        <v>1.0098307249347105</v>
      </c>
      <c r="D218">
        <f t="shared" si="89"/>
        <v>9.7827177323296655E-3</v>
      </c>
      <c r="F218" s="3">
        <v>43999</v>
      </c>
      <c r="G218">
        <v>129.86000000000001</v>
      </c>
      <c r="H218">
        <f t="shared" si="90"/>
        <v>1.0015424957581367</v>
      </c>
      <c r="I218">
        <f t="shared" si="91"/>
        <v>1.5413073334911184E-3</v>
      </c>
      <c r="K218" s="3">
        <v>43999</v>
      </c>
      <c r="L218">
        <v>87.897499999999994</v>
      </c>
      <c r="M218">
        <f t="shared" si="92"/>
        <v>0.99860827084753467</v>
      </c>
      <c r="N218">
        <f t="shared" si="93"/>
        <v>-1.3926985069725745E-3</v>
      </c>
      <c r="P218" s="3">
        <v>43999</v>
      </c>
      <c r="Q218">
        <v>180.86</v>
      </c>
      <c r="R218">
        <f t="shared" si="94"/>
        <v>0.99210093252879872</v>
      </c>
      <c r="S218">
        <f t="shared" si="95"/>
        <v>-7.9304303722832342E-3</v>
      </c>
      <c r="U218" s="3">
        <v>43999</v>
      </c>
      <c r="V218">
        <v>91.54</v>
      </c>
      <c r="W218">
        <f t="shared" si="96"/>
        <v>0.97351908965223866</v>
      </c>
      <c r="X218">
        <f t="shared" si="97"/>
        <v>-2.6837845063489501E-2</v>
      </c>
      <c r="Z218" s="3">
        <v>43999</v>
      </c>
      <c r="AA218">
        <v>46.17</v>
      </c>
      <c r="AB218">
        <f t="shared" si="98"/>
        <v>0.99333046471600694</v>
      </c>
      <c r="AC218">
        <f t="shared" si="99"/>
        <v>-6.6918760247581793E-3</v>
      </c>
      <c r="AE218" s="3">
        <v>43999</v>
      </c>
      <c r="AF218">
        <v>52.48</v>
      </c>
      <c r="AG218">
        <f t="shared" si="100"/>
        <v>0.96117216117216109</v>
      </c>
      <c r="AH218">
        <f t="shared" si="101"/>
        <v>-3.960173811502584E-2</v>
      </c>
      <c r="AJ218" s="3">
        <v>43999</v>
      </c>
      <c r="AK218">
        <v>46.63</v>
      </c>
      <c r="AL218">
        <f t="shared" si="102"/>
        <v>0.96742738589211619</v>
      </c>
      <c r="AM218">
        <f t="shared" si="103"/>
        <v>-3.3114910236325124E-2</v>
      </c>
      <c r="AO218" s="3">
        <v>43999</v>
      </c>
      <c r="AP218">
        <v>17.09</v>
      </c>
      <c r="AQ218">
        <f t="shared" si="104"/>
        <v>0.96608253250423959</v>
      </c>
      <c r="AR218">
        <f t="shared" si="105"/>
        <v>-3.4506011044194485E-2</v>
      </c>
      <c r="AT218" s="3">
        <v>43999</v>
      </c>
      <c r="AU218">
        <v>23.49</v>
      </c>
      <c r="AV218">
        <f t="shared" si="106"/>
        <v>0.99914929817099096</v>
      </c>
      <c r="AW218">
        <f t="shared" si="107"/>
        <v>-8.5106388115682285E-4</v>
      </c>
      <c r="AY218" s="3">
        <v>43999</v>
      </c>
      <c r="AZ218">
        <v>99.48</v>
      </c>
      <c r="BA218">
        <f t="shared" si="108"/>
        <v>0.9747207524985303</v>
      </c>
      <c r="BB218">
        <f t="shared" si="109"/>
        <v>-2.5604256700621459E-2</v>
      </c>
      <c r="BD218" s="3">
        <v>43999</v>
      </c>
      <c r="BE218">
        <v>78.730599999999995</v>
      </c>
      <c r="BF218">
        <f t="shared" si="110"/>
        <v>1.0018922932634613</v>
      </c>
      <c r="BG218">
        <f t="shared" si="111"/>
        <v>1.890505131987897E-3</v>
      </c>
      <c r="BI218" s="3">
        <v>43999</v>
      </c>
      <c r="BJ218">
        <v>194.24</v>
      </c>
      <c r="BK218">
        <f t="shared" si="112"/>
        <v>1.0034612801570493</v>
      </c>
      <c r="BL218">
        <f t="shared" si="113"/>
        <v>3.4553037136792319E-3</v>
      </c>
      <c r="BN218" s="3">
        <v>43999</v>
      </c>
      <c r="BO218">
        <v>9982.48</v>
      </c>
      <c r="BP218">
        <f t="shared" si="114"/>
        <v>1.0033278488989754</v>
      </c>
      <c r="BQ218">
        <f t="shared" si="115"/>
        <v>3.3223238640891044E-3</v>
      </c>
      <c r="BS218" s="3">
        <v>43999</v>
      </c>
      <c r="BT218">
        <v>447.77</v>
      </c>
      <c r="BU218">
        <f t="shared" si="116"/>
        <v>1.026689289890629</v>
      </c>
      <c r="BV218">
        <f t="shared" si="117"/>
        <v>2.6339343682348509E-2</v>
      </c>
      <c r="BX218" s="3">
        <v>43999</v>
      </c>
      <c r="BY218">
        <v>9.2360000000000007</v>
      </c>
      <c r="BZ218">
        <f t="shared" si="118"/>
        <v>1.0184705298560954</v>
      </c>
      <c r="CA218">
        <f t="shared" si="119"/>
        <v>1.8302021416908162E-2</v>
      </c>
      <c r="CC218" s="3">
        <v>43999</v>
      </c>
      <c r="CD218">
        <v>76.413300000000007</v>
      </c>
      <c r="CE218">
        <f t="shared" si="120"/>
        <v>1.002361172873272</v>
      </c>
      <c r="CF218">
        <f t="shared" si="121"/>
        <v>2.3583896848016982E-3</v>
      </c>
      <c r="CH218" s="3">
        <v>43999</v>
      </c>
      <c r="CI218">
        <v>40.71</v>
      </c>
      <c r="CJ218">
        <f t="shared" si="122"/>
        <v>0.993896484375</v>
      </c>
      <c r="CK218">
        <f t="shared" si="123"/>
        <v>-6.1222182163648805E-3</v>
      </c>
      <c r="CM218" s="3">
        <v>43999</v>
      </c>
      <c r="CN218">
        <v>32.803899999999999</v>
      </c>
      <c r="CO218">
        <f t="shared" si="124"/>
        <v>1.0047905658932537</v>
      </c>
      <c r="CP218">
        <f t="shared" si="125"/>
        <v>4.7791276483624499E-3</v>
      </c>
      <c r="CR218" s="3">
        <v>43999</v>
      </c>
      <c r="CS218">
        <v>17.774999999999999</v>
      </c>
      <c r="CT218">
        <f t="shared" si="126"/>
        <v>1.0069680489462949</v>
      </c>
      <c r="CU218">
        <f t="shared" si="127"/>
        <v>6.9438842820036418E-3</v>
      </c>
      <c r="CW218" s="3">
        <v>43999</v>
      </c>
      <c r="CX218">
        <v>66.119399999999999</v>
      </c>
      <c r="CY218">
        <f t="shared" si="128"/>
        <v>1.0098357551080255</v>
      </c>
      <c r="CZ218">
        <f t="shared" si="129"/>
        <v>9.7876989243875692E-3</v>
      </c>
      <c r="DB218" s="3">
        <v>43999</v>
      </c>
      <c r="DC218">
        <v>117.74</v>
      </c>
      <c r="DD218">
        <f t="shared" si="130"/>
        <v>1.0323542306006137</v>
      </c>
      <c r="DE218">
        <f t="shared" si="131"/>
        <v>3.184185486971821E-2</v>
      </c>
    </row>
    <row r="219" spans="1:109">
      <c r="A219" s="3">
        <v>44000</v>
      </c>
      <c r="B219">
        <v>132.69900000000001</v>
      </c>
      <c r="C219">
        <f t="shared" si="88"/>
        <v>1.0049224151640679</v>
      </c>
      <c r="D219">
        <f t="shared" si="89"/>
        <v>4.9103396893316244E-3</v>
      </c>
      <c r="F219" s="3">
        <v>44000</v>
      </c>
      <c r="G219">
        <v>129.16999999999999</v>
      </c>
      <c r="H219">
        <f t="shared" si="90"/>
        <v>0.99468658555367295</v>
      </c>
      <c r="I219">
        <f t="shared" si="91"/>
        <v>-5.3275808364167745E-3</v>
      </c>
      <c r="K219" s="3">
        <v>44000</v>
      </c>
      <c r="L219">
        <v>87.932500000000005</v>
      </c>
      <c r="M219">
        <f t="shared" si="92"/>
        <v>1.0003981910748316</v>
      </c>
      <c r="N219">
        <f t="shared" si="93"/>
        <v>3.981118178045245E-4</v>
      </c>
      <c r="P219" s="3">
        <v>44000</v>
      </c>
      <c r="Q219">
        <v>180.73</v>
      </c>
      <c r="R219">
        <f t="shared" si="94"/>
        <v>0.99928121198717224</v>
      </c>
      <c r="S219">
        <f t="shared" si="95"/>
        <v>-7.1904646478699176E-4</v>
      </c>
      <c r="U219" s="3">
        <v>44000</v>
      </c>
      <c r="V219">
        <v>91.94</v>
      </c>
      <c r="W219">
        <f t="shared" si="96"/>
        <v>1.0043696744592527</v>
      </c>
      <c r="X219">
        <f t="shared" si="97"/>
        <v>4.3601551525858581E-3</v>
      </c>
      <c r="Z219" s="3">
        <v>44000</v>
      </c>
      <c r="AA219">
        <v>45.83</v>
      </c>
      <c r="AB219">
        <f t="shared" si="98"/>
        <v>0.9926359107645657</v>
      </c>
      <c r="AC219">
        <f t="shared" si="99"/>
        <v>-7.391337997864897E-3</v>
      </c>
      <c r="AE219" s="3">
        <v>44000</v>
      </c>
      <c r="AF219">
        <v>52.93</v>
      </c>
      <c r="AG219">
        <f t="shared" si="100"/>
        <v>1.0085746951219512</v>
      </c>
      <c r="AH219">
        <f t="shared" si="101"/>
        <v>8.5381412340625566E-3</v>
      </c>
      <c r="AJ219" s="3">
        <v>44000</v>
      </c>
      <c r="AK219">
        <v>46.92</v>
      </c>
      <c r="AL219">
        <f t="shared" si="102"/>
        <v>1.0062191722067337</v>
      </c>
      <c r="AM219">
        <f t="shared" si="103"/>
        <v>6.1999129650450969E-3</v>
      </c>
      <c r="AO219" s="3">
        <v>44000</v>
      </c>
      <c r="AP219">
        <v>16.579999999999998</v>
      </c>
      <c r="AQ219">
        <f t="shared" si="104"/>
        <v>0.97015798712697476</v>
      </c>
      <c r="AR219">
        <f t="shared" si="105"/>
        <v>-3.0296347420350683E-2</v>
      </c>
      <c r="AT219" s="3">
        <v>44000</v>
      </c>
      <c r="AU219">
        <v>23.54</v>
      </c>
      <c r="AV219">
        <f t="shared" si="106"/>
        <v>1.0021285653469563</v>
      </c>
      <c r="AW219">
        <f t="shared" si="107"/>
        <v>2.1263031613093504E-3</v>
      </c>
      <c r="AY219" s="3">
        <v>44000</v>
      </c>
      <c r="AZ219">
        <v>98.94</v>
      </c>
      <c r="BA219">
        <f t="shared" si="108"/>
        <v>0.99457177322074786</v>
      </c>
      <c r="BB219">
        <f t="shared" si="109"/>
        <v>-5.4430131356414139E-3</v>
      </c>
      <c r="BD219" s="3">
        <v>44000</v>
      </c>
      <c r="BE219">
        <v>77.378100000000003</v>
      </c>
      <c r="BF219">
        <f t="shared" si="110"/>
        <v>0.98282116483298754</v>
      </c>
      <c r="BG219">
        <f t="shared" si="111"/>
        <v>-1.7328103327892877E-2</v>
      </c>
      <c r="BI219" s="3">
        <v>44000</v>
      </c>
      <c r="BJ219">
        <v>196.32</v>
      </c>
      <c r="BK219">
        <f t="shared" si="112"/>
        <v>1.0107084019769357</v>
      </c>
      <c r="BL219">
        <f t="shared" si="113"/>
        <v>1.0651473091467795E-2</v>
      </c>
      <c r="BN219" s="3">
        <v>44000</v>
      </c>
      <c r="BO219">
        <v>10012.049999999999</v>
      </c>
      <c r="BP219">
        <f t="shared" si="114"/>
        <v>1.0029621897564533</v>
      </c>
      <c r="BQ219">
        <f t="shared" si="115"/>
        <v>2.957811117152603E-3</v>
      </c>
      <c r="BS219" s="3">
        <v>44000</v>
      </c>
      <c r="BT219">
        <v>449.87</v>
      </c>
      <c r="BU219">
        <f t="shared" si="116"/>
        <v>1.0046899077651474</v>
      </c>
      <c r="BV219">
        <f t="shared" si="117"/>
        <v>4.6789444124366404E-3</v>
      </c>
      <c r="BX219" s="3">
        <v>44000</v>
      </c>
      <c r="BY219">
        <v>9.218</v>
      </c>
      <c r="BZ219">
        <f t="shared" si="118"/>
        <v>0.99805110437418787</v>
      </c>
      <c r="CA219">
        <f t="shared" si="119"/>
        <v>-1.950797193932482E-3</v>
      </c>
      <c r="CC219" s="3">
        <v>44000</v>
      </c>
      <c r="CD219">
        <v>76.776700000000005</v>
      </c>
      <c r="CE219">
        <f t="shared" si="120"/>
        <v>1.0047557166095431</v>
      </c>
      <c r="CF219">
        <f t="shared" si="121"/>
        <v>4.74444391500683E-3</v>
      </c>
      <c r="CH219" s="3">
        <v>44000</v>
      </c>
      <c r="CI219">
        <v>41.51</v>
      </c>
      <c r="CJ219">
        <f t="shared" si="122"/>
        <v>1.0196511913534758</v>
      </c>
      <c r="CK219">
        <f t="shared" si="123"/>
        <v>1.9460599550059937E-2</v>
      </c>
      <c r="CM219" s="3">
        <v>44000</v>
      </c>
      <c r="CN219">
        <v>32.491100000000003</v>
      </c>
      <c r="CO219">
        <f t="shared" si="124"/>
        <v>0.99046454842259624</v>
      </c>
      <c r="CP219">
        <f t="shared" si="125"/>
        <v>-9.5812050816467265E-3</v>
      </c>
      <c r="CR219" s="3">
        <v>44000</v>
      </c>
      <c r="CS219">
        <v>17.670000000000002</v>
      </c>
      <c r="CT219">
        <f t="shared" si="126"/>
        <v>0.99409282700421964</v>
      </c>
      <c r="CU219">
        <f t="shared" si="127"/>
        <v>-5.9246893576993158E-3</v>
      </c>
      <c r="CW219" s="3">
        <v>44000</v>
      </c>
      <c r="CX219">
        <v>66.930700000000002</v>
      </c>
      <c r="CY219">
        <f t="shared" si="128"/>
        <v>1.0122702262875949</v>
      </c>
      <c r="CZ219">
        <f t="shared" si="129"/>
        <v>1.219555724455346E-2</v>
      </c>
      <c r="DB219" s="3">
        <v>44000</v>
      </c>
      <c r="DC219">
        <v>115.65</v>
      </c>
      <c r="DD219">
        <f t="shared" si="130"/>
        <v>0.98224902327161556</v>
      </c>
      <c r="DE219">
        <f t="shared" si="131"/>
        <v>-1.7910414922666974E-2</v>
      </c>
    </row>
    <row r="220" spans="1:109">
      <c r="A220" s="3">
        <v>44001</v>
      </c>
      <c r="B220">
        <v>133.75049999999999</v>
      </c>
      <c r="C220">
        <f t="shared" si="88"/>
        <v>1.0079239481834827</v>
      </c>
      <c r="D220">
        <f t="shared" si="89"/>
        <v>7.8927185721440665E-3</v>
      </c>
      <c r="F220" s="3">
        <v>44001</v>
      </c>
      <c r="G220">
        <v>126.36</v>
      </c>
      <c r="H220">
        <f t="shared" si="90"/>
        <v>0.97824572269102739</v>
      </c>
      <c r="I220">
        <f t="shared" si="91"/>
        <v>-2.1994390310039649E-2</v>
      </c>
      <c r="K220" s="3">
        <v>44001</v>
      </c>
      <c r="L220">
        <v>87.43</v>
      </c>
      <c r="M220">
        <f t="shared" si="92"/>
        <v>0.99428538936115773</v>
      </c>
      <c r="N220">
        <f t="shared" si="93"/>
        <v>-5.7310015009774829E-3</v>
      </c>
      <c r="P220" s="3">
        <v>44001</v>
      </c>
      <c r="Q220">
        <v>179.72</v>
      </c>
      <c r="R220">
        <f t="shared" si="94"/>
        <v>0.99441155314557628</v>
      </c>
      <c r="S220">
        <f t="shared" si="95"/>
        <v>-5.6041206455880533E-3</v>
      </c>
      <c r="U220" s="3">
        <v>44001</v>
      </c>
      <c r="V220">
        <v>90.63</v>
      </c>
      <c r="W220">
        <f t="shared" si="96"/>
        <v>0.98575157711551009</v>
      </c>
      <c r="X220">
        <f t="shared" si="97"/>
        <v>-1.4350906311391649E-2</v>
      </c>
      <c r="Z220" s="3">
        <v>44001</v>
      </c>
      <c r="AA220">
        <v>45.32</v>
      </c>
      <c r="AB220">
        <f t="shared" si="98"/>
        <v>0.98887191795766971</v>
      </c>
      <c r="AC220">
        <f t="shared" si="99"/>
        <v>-1.119046236122706E-2</v>
      </c>
      <c r="AE220" s="3">
        <v>44001</v>
      </c>
      <c r="AF220">
        <v>52.3</v>
      </c>
      <c r="AG220">
        <f t="shared" si="100"/>
        <v>0.98809748724730773</v>
      </c>
      <c r="AH220">
        <f t="shared" si="101"/>
        <v>-1.1973914799019008E-2</v>
      </c>
      <c r="AJ220" s="3">
        <v>44001</v>
      </c>
      <c r="AK220">
        <v>45.98</v>
      </c>
      <c r="AL220">
        <f t="shared" si="102"/>
        <v>0.97996589940323942</v>
      </c>
      <c r="AM220">
        <f t="shared" si="103"/>
        <v>-2.0237504450239367E-2</v>
      </c>
      <c r="AO220" s="3">
        <v>44001</v>
      </c>
      <c r="AP220">
        <v>16.989999999999998</v>
      </c>
      <c r="AQ220">
        <f t="shared" si="104"/>
        <v>1.0247285886610373</v>
      </c>
      <c r="AR220">
        <f t="shared" si="105"/>
        <v>2.4427785976691679E-2</v>
      </c>
      <c r="AT220" s="3">
        <v>44001</v>
      </c>
      <c r="AU220">
        <v>24.44</v>
      </c>
      <c r="AV220">
        <f t="shared" si="106"/>
        <v>1.0382327952421411</v>
      </c>
      <c r="AW220">
        <f t="shared" si="107"/>
        <v>3.7520032471263946E-2</v>
      </c>
      <c r="AY220" s="3">
        <v>44001</v>
      </c>
      <c r="AZ220">
        <v>97.81</v>
      </c>
      <c r="BA220">
        <f t="shared" si="108"/>
        <v>0.98857893672933095</v>
      </c>
      <c r="BB220">
        <f t="shared" si="109"/>
        <v>-1.1486784497160951E-2</v>
      </c>
      <c r="BD220" s="3">
        <v>44001</v>
      </c>
      <c r="BE220">
        <v>82.306299999999993</v>
      </c>
      <c r="BF220">
        <f t="shared" si="110"/>
        <v>1.063689855398362</v>
      </c>
      <c r="BG220">
        <f t="shared" si="111"/>
        <v>6.1743859140939251E-2</v>
      </c>
      <c r="BI220" s="3">
        <v>44001</v>
      </c>
      <c r="BJ220">
        <v>195.15</v>
      </c>
      <c r="BK220">
        <f t="shared" si="112"/>
        <v>0.99404034229828853</v>
      </c>
      <c r="BL220">
        <f t="shared" si="113"/>
        <v>-5.9774873359773164E-3</v>
      </c>
      <c r="BN220" s="3">
        <v>44001</v>
      </c>
      <c r="BO220">
        <v>10008.64</v>
      </c>
      <c r="BP220">
        <f t="shared" si="114"/>
        <v>0.99965941041045536</v>
      </c>
      <c r="BQ220">
        <f t="shared" si="115"/>
        <v>-3.4064760335186382E-4</v>
      </c>
      <c r="BS220" s="3">
        <v>44001</v>
      </c>
      <c r="BT220">
        <v>453.72</v>
      </c>
      <c r="BU220">
        <f t="shared" si="116"/>
        <v>1.0085580278747195</v>
      </c>
      <c r="BV220">
        <f t="shared" si="117"/>
        <v>8.5216155517987505E-3</v>
      </c>
      <c r="BX220" s="3">
        <v>44001</v>
      </c>
      <c r="BY220">
        <v>9.2613000000000003</v>
      </c>
      <c r="BZ220">
        <f t="shared" si="118"/>
        <v>1.0046973313083098</v>
      </c>
      <c r="CA220">
        <f t="shared" si="119"/>
        <v>4.6863332750889854E-3</v>
      </c>
      <c r="CC220" s="3">
        <v>44001</v>
      </c>
      <c r="CD220">
        <v>76.91</v>
      </c>
      <c r="CE220">
        <f t="shared" si="120"/>
        <v>1.0017362038222533</v>
      </c>
      <c r="CF220">
        <f t="shared" si="121"/>
        <v>1.7346983626682962E-3</v>
      </c>
      <c r="CH220" s="3">
        <v>44001</v>
      </c>
      <c r="CI220">
        <v>42.19</v>
      </c>
      <c r="CJ220">
        <f t="shared" si="122"/>
        <v>1.0163815947964345</v>
      </c>
      <c r="CK220">
        <f t="shared" si="123"/>
        <v>1.624886407129985E-2</v>
      </c>
      <c r="CM220" s="3">
        <v>44001</v>
      </c>
      <c r="CN220">
        <v>32.667099999999998</v>
      </c>
      <c r="CO220">
        <f t="shared" si="124"/>
        <v>1.0054168680038531</v>
      </c>
      <c r="CP220">
        <f t="shared" si="125"/>
        <v>5.4022495414601688E-3</v>
      </c>
      <c r="CR220" s="3">
        <v>44001</v>
      </c>
      <c r="CS220">
        <v>18.021999999999998</v>
      </c>
      <c r="CT220">
        <f t="shared" si="126"/>
        <v>1.0199207696661006</v>
      </c>
      <c r="CU220">
        <f t="shared" si="127"/>
        <v>1.9724947481240391E-2</v>
      </c>
      <c r="CW220" s="3">
        <v>44001</v>
      </c>
      <c r="CX220">
        <v>66.726699999999994</v>
      </c>
      <c r="CY220">
        <f t="shared" si="128"/>
        <v>0.99695207132153096</v>
      </c>
      <c r="CZ220">
        <f t="shared" si="129"/>
        <v>-3.0525830729979937E-3</v>
      </c>
      <c r="DB220" s="3">
        <v>44001</v>
      </c>
      <c r="DC220">
        <v>118.36</v>
      </c>
      <c r="DD220">
        <f t="shared" si="130"/>
        <v>1.0234327712926934</v>
      </c>
      <c r="DE220">
        <f t="shared" si="131"/>
        <v>2.3162438854560631E-2</v>
      </c>
    </row>
    <row r="221" spans="1:109">
      <c r="A221" s="3">
        <v>44004</v>
      </c>
      <c r="B221">
        <v>135.691</v>
      </c>
      <c r="C221">
        <f t="shared" si="88"/>
        <v>1.0145083569781048</v>
      </c>
      <c r="D221">
        <f t="shared" si="89"/>
        <v>1.440411778366788E-2</v>
      </c>
      <c r="F221" s="3">
        <v>44004</v>
      </c>
      <c r="G221">
        <v>126.83</v>
      </c>
      <c r="H221">
        <f t="shared" si="90"/>
        <v>1.0037195314973093</v>
      </c>
      <c r="I221">
        <f t="shared" si="91"/>
        <v>3.7126311454537858E-3</v>
      </c>
      <c r="K221" s="3">
        <v>44004</v>
      </c>
      <c r="L221">
        <v>89.717500000000001</v>
      </c>
      <c r="M221">
        <f t="shared" si="92"/>
        <v>1.0261637881733958</v>
      </c>
      <c r="N221">
        <f t="shared" si="93"/>
        <v>2.5827371603755051E-2</v>
      </c>
      <c r="P221" s="3">
        <v>44004</v>
      </c>
      <c r="Q221">
        <v>180.17</v>
      </c>
      <c r="R221">
        <f t="shared" si="94"/>
        <v>1.0025038949476963</v>
      </c>
      <c r="S221">
        <f t="shared" si="95"/>
        <v>2.5007654256494869E-3</v>
      </c>
      <c r="U221" s="3">
        <v>44004</v>
      </c>
      <c r="V221">
        <v>91.59</v>
      </c>
      <c r="W221">
        <f t="shared" si="96"/>
        <v>1.0105925190334328</v>
      </c>
      <c r="X221">
        <f t="shared" si="97"/>
        <v>1.0536811348206054E-2</v>
      </c>
      <c r="Z221" s="3">
        <v>44004</v>
      </c>
      <c r="AA221">
        <v>45.16</v>
      </c>
      <c r="AB221">
        <f t="shared" si="98"/>
        <v>0.99646954986760805</v>
      </c>
      <c r="AC221">
        <f t="shared" si="99"/>
        <v>-3.5366968783443671E-3</v>
      </c>
      <c r="AE221" s="3">
        <v>44004</v>
      </c>
      <c r="AF221">
        <v>52.42</v>
      </c>
      <c r="AG221">
        <f t="shared" si="100"/>
        <v>1.0022944550669217</v>
      </c>
      <c r="AH221">
        <f t="shared" si="101"/>
        <v>2.2918268243831783E-3</v>
      </c>
      <c r="AJ221" s="3">
        <v>44004</v>
      </c>
      <c r="AK221">
        <v>46.42</v>
      </c>
      <c r="AL221">
        <f t="shared" si="102"/>
        <v>1.0095693779904307</v>
      </c>
      <c r="AM221">
        <f t="shared" si="103"/>
        <v>9.523881511255541E-3</v>
      </c>
      <c r="AO221" s="3">
        <v>44004</v>
      </c>
      <c r="AP221">
        <v>16.82</v>
      </c>
      <c r="AQ221">
        <f t="shared" si="104"/>
        <v>0.98999411418481476</v>
      </c>
      <c r="AR221">
        <f t="shared" si="105"/>
        <v>-1.00562811390385E-2</v>
      </c>
      <c r="AT221" s="3">
        <v>44004</v>
      </c>
      <c r="AU221">
        <v>25.64</v>
      </c>
      <c r="AV221">
        <f t="shared" si="106"/>
        <v>1.0490998363338788</v>
      </c>
      <c r="AW221">
        <f t="shared" si="107"/>
        <v>4.7932497749074654E-2</v>
      </c>
      <c r="AY221" s="3">
        <v>44004</v>
      </c>
      <c r="AZ221">
        <v>96.75</v>
      </c>
      <c r="BA221">
        <f t="shared" si="108"/>
        <v>0.98916266230446781</v>
      </c>
      <c r="BB221">
        <f t="shared" si="109"/>
        <v>-1.0896489392510391E-2</v>
      </c>
      <c r="BD221" s="3">
        <v>44004</v>
      </c>
      <c r="BE221">
        <v>82.794899999999998</v>
      </c>
      <c r="BF221">
        <f t="shared" si="110"/>
        <v>1.0059363621010786</v>
      </c>
      <c r="BG221">
        <f t="shared" si="111"/>
        <v>5.918811327825322E-3</v>
      </c>
      <c r="BI221" s="3">
        <v>44004</v>
      </c>
      <c r="BJ221">
        <v>200.57</v>
      </c>
      <c r="BK221">
        <f t="shared" si="112"/>
        <v>1.0277735075582883</v>
      </c>
      <c r="BL221">
        <f t="shared" si="113"/>
        <v>2.7394819371331314E-2</v>
      </c>
      <c r="BN221" s="3">
        <v>44004</v>
      </c>
      <c r="BO221">
        <v>10130.33</v>
      </c>
      <c r="BP221">
        <f t="shared" si="114"/>
        <v>1.012158495060268</v>
      </c>
      <c r="BQ221">
        <f t="shared" si="115"/>
        <v>1.2085174274521361E-2</v>
      </c>
      <c r="BS221" s="3">
        <v>44004</v>
      </c>
      <c r="BT221">
        <v>468.04</v>
      </c>
      <c r="BU221">
        <f t="shared" si="116"/>
        <v>1.0315613153486731</v>
      </c>
      <c r="BV221">
        <f t="shared" si="117"/>
        <v>3.1073494659915317E-2</v>
      </c>
      <c r="BX221" s="3">
        <v>44004</v>
      </c>
      <c r="BY221">
        <v>9.5266999999999999</v>
      </c>
      <c r="BZ221">
        <f t="shared" si="118"/>
        <v>1.0286568840227615</v>
      </c>
      <c r="CA221">
        <f t="shared" si="119"/>
        <v>2.8253955204399821E-2</v>
      </c>
      <c r="CC221" s="3">
        <v>44004</v>
      </c>
      <c r="CD221">
        <v>77.6267</v>
      </c>
      <c r="CE221">
        <f t="shared" si="120"/>
        <v>1.00931868417631</v>
      </c>
      <c r="CF221">
        <f t="shared" si="121"/>
        <v>9.2755331059059826E-3</v>
      </c>
      <c r="CH221" s="3">
        <v>44004</v>
      </c>
      <c r="CI221">
        <v>43.08</v>
      </c>
      <c r="CJ221">
        <f t="shared" si="122"/>
        <v>1.0210950462194832</v>
      </c>
      <c r="CK221">
        <f t="shared" si="123"/>
        <v>2.0875626151940437E-2</v>
      </c>
      <c r="CM221" s="3">
        <v>44004</v>
      </c>
      <c r="CN221">
        <v>32.364100000000001</v>
      </c>
      <c r="CO221">
        <f t="shared" si="124"/>
        <v>0.9907246128367686</v>
      </c>
      <c r="CP221">
        <f t="shared" si="125"/>
        <v>-9.3186714268585318E-3</v>
      </c>
      <c r="CR221" s="3">
        <v>44004</v>
      </c>
      <c r="CS221">
        <v>18.074000000000002</v>
      </c>
      <c r="CT221">
        <f t="shared" si="126"/>
        <v>1.0028853623349241</v>
      </c>
      <c r="CU221">
        <f t="shared" si="127"/>
        <v>2.8812076669185878E-3</v>
      </c>
      <c r="CW221" s="3">
        <v>44004</v>
      </c>
      <c r="CX221">
        <v>66.287999999999997</v>
      </c>
      <c r="CY221">
        <f t="shared" si="128"/>
        <v>0.99342542040892179</v>
      </c>
      <c r="CZ221">
        <f t="shared" si="129"/>
        <v>-6.5962873379969214E-3</v>
      </c>
      <c r="DB221" s="3">
        <v>44004</v>
      </c>
      <c r="DC221">
        <v>118.87</v>
      </c>
      <c r="DD221">
        <f t="shared" si="130"/>
        <v>1.0043088881378845</v>
      </c>
      <c r="DE221">
        <f t="shared" si="131"/>
        <v>4.2996314605241968E-3</v>
      </c>
    </row>
    <row r="222" spans="1:109">
      <c r="A222" s="3">
        <v>44005</v>
      </c>
      <c r="B222">
        <v>138.22049999999999</v>
      </c>
      <c r="C222">
        <f t="shared" si="88"/>
        <v>1.0186416195620931</v>
      </c>
      <c r="D222">
        <f t="shared" si="89"/>
        <v>1.8469994207653922E-2</v>
      </c>
      <c r="F222" s="3">
        <v>44005</v>
      </c>
      <c r="G222">
        <v>125.22</v>
      </c>
      <c r="H222">
        <f t="shared" si="90"/>
        <v>0.98730584246629349</v>
      </c>
      <c r="I222">
        <f t="shared" si="91"/>
        <v>-1.2775416762173791E-2</v>
      </c>
      <c r="K222" s="3">
        <v>44005</v>
      </c>
      <c r="L222">
        <v>91.632499999999993</v>
      </c>
      <c r="M222">
        <f t="shared" si="92"/>
        <v>1.0213447766600718</v>
      </c>
      <c r="N222">
        <f t="shared" si="93"/>
        <v>2.1120167449104374E-2</v>
      </c>
      <c r="P222" s="3">
        <v>44005</v>
      </c>
      <c r="Q222">
        <v>181.01</v>
      </c>
      <c r="R222">
        <f t="shared" si="94"/>
        <v>1.0046622634178832</v>
      </c>
      <c r="S222">
        <f t="shared" si="95"/>
        <v>4.6514287308528799E-3</v>
      </c>
      <c r="U222" s="3">
        <v>44005</v>
      </c>
      <c r="V222">
        <v>91.44</v>
      </c>
      <c r="W222">
        <f t="shared" si="96"/>
        <v>0.99836226662299377</v>
      </c>
      <c r="X222">
        <f t="shared" si="97"/>
        <v>-1.639075928340963E-3</v>
      </c>
      <c r="Z222" s="3">
        <v>44005</v>
      </c>
      <c r="AA222">
        <v>45.47</v>
      </c>
      <c r="AB222">
        <f t="shared" si="98"/>
        <v>1.0068644818423385</v>
      </c>
      <c r="AC222">
        <f t="shared" si="99"/>
        <v>6.8410285554580249E-3</v>
      </c>
      <c r="AE222" s="3">
        <v>44005</v>
      </c>
      <c r="AF222">
        <v>52.46</v>
      </c>
      <c r="AG222">
        <f t="shared" si="100"/>
        <v>1.0007630675314765</v>
      </c>
      <c r="AH222">
        <f t="shared" si="101"/>
        <v>7.6277654346727536E-4</v>
      </c>
      <c r="AJ222" s="3">
        <v>44005</v>
      </c>
      <c r="AK222">
        <v>46.7</v>
      </c>
      <c r="AL222">
        <f t="shared" si="102"/>
        <v>1.0060318828091339</v>
      </c>
      <c r="AM222">
        <f t="shared" si="103"/>
        <v>6.0137638285605675E-3</v>
      </c>
      <c r="AO222" s="3">
        <v>44005</v>
      </c>
      <c r="AP222">
        <v>16.8</v>
      </c>
      <c r="AQ222">
        <f t="shared" si="104"/>
        <v>0.99881093935790732</v>
      </c>
      <c r="AR222">
        <f t="shared" si="105"/>
        <v>-1.1897681355886845E-3</v>
      </c>
      <c r="AT222" s="3">
        <v>44005</v>
      </c>
      <c r="AU222">
        <v>25.62</v>
      </c>
      <c r="AV222">
        <f t="shared" si="106"/>
        <v>0.99921996879875197</v>
      </c>
      <c r="AW222">
        <f t="shared" si="107"/>
        <v>-7.8033558388108666E-4</v>
      </c>
      <c r="AY222" s="3">
        <v>44005</v>
      </c>
      <c r="AZ222">
        <v>97.93</v>
      </c>
      <c r="BA222">
        <f t="shared" si="108"/>
        <v>1.0121963824289406</v>
      </c>
      <c r="BB222">
        <f t="shared" si="109"/>
        <v>1.2122605822811968E-2</v>
      </c>
      <c r="BD222" s="3">
        <v>44005</v>
      </c>
      <c r="BE222">
        <v>81.796499999999995</v>
      </c>
      <c r="BF222">
        <f t="shared" si="110"/>
        <v>0.98794128623864508</v>
      </c>
      <c r="BG222">
        <f t="shared" si="111"/>
        <v>-1.2132009884078938E-2</v>
      </c>
      <c r="BI222" s="3">
        <v>44005</v>
      </c>
      <c r="BJ222">
        <v>201.91</v>
      </c>
      <c r="BK222">
        <f t="shared" si="112"/>
        <v>1.0066809592660917</v>
      </c>
      <c r="BL222">
        <f t="shared" si="113"/>
        <v>6.6587405643273902E-3</v>
      </c>
      <c r="BN222" s="3">
        <v>44005</v>
      </c>
      <c r="BO222">
        <v>10209.82</v>
      </c>
      <c r="BP222">
        <f t="shared" si="114"/>
        <v>1.0078467335220076</v>
      </c>
      <c r="BQ222">
        <f t="shared" si="115"/>
        <v>7.8161080110185511E-3</v>
      </c>
      <c r="BS222" s="3">
        <v>44005</v>
      </c>
      <c r="BT222">
        <v>466.26</v>
      </c>
      <c r="BU222">
        <f t="shared" si="116"/>
        <v>0.99619690624732926</v>
      </c>
      <c r="BV222">
        <f t="shared" si="117"/>
        <v>-3.8103439015513664E-3</v>
      </c>
      <c r="BX222" s="3">
        <v>44005</v>
      </c>
      <c r="BY222">
        <v>9.4499999999999993</v>
      </c>
      <c r="BZ222">
        <f t="shared" si="118"/>
        <v>0.99194894349564899</v>
      </c>
      <c r="CA222">
        <f t="shared" si="119"/>
        <v>-8.0836412721539408E-3</v>
      </c>
      <c r="CC222" s="3">
        <v>44005</v>
      </c>
      <c r="CD222">
        <v>76.436700000000002</v>
      </c>
      <c r="CE222">
        <f t="shared" si="120"/>
        <v>0.98467022300316775</v>
      </c>
      <c r="CF222">
        <f t="shared" si="121"/>
        <v>-1.5448492849295163E-2</v>
      </c>
      <c r="CH222" s="3">
        <v>44005</v>
      </c>
      <c r="CI222">
        <v>42.63</v>
      </c>
      <c r="CJ222">
        <f t="shared" si="122"/>
        <v>0.98955431754874656</v>
      </c>
      <c r="CK222">
        <f t="shared" si="123"/>
        <v>-1.0500621511068807E-2</v>
      </c>
      <c r="CM222" s="3">
        <v>44005</v>
      </c>
      <c r="CN222">
        <v>32.031700000000001</v>
      </c>
      <c r="CO222">
        <f t="shared" si="124"/>
        <v>0.9897293606187102</v>
      </c>
      <c r="CP222">
        <f t="shared" si="125"/>
        <v>-1.0323746339156061E-2</v>
      </c>
      <c r="CR222" s="3">
        <v>44005</v>
      </c>
      <c r="CS222">
        <v>18.239000000000001</v>
      </c>
      <c r="CT222">
        <f t="shared" si="126"/>
        <v>1.0091291357751466</v>
      </c>
      <c r="CU222">
        <f t="shared" si="127"/>
        <v>9.0877171020965659E-3</v>
      </c>
      <c r="CW222" s="3">
        <v>44005</v>
      </c>
      <c r="CX222">
        <v>66.785399999999996</v>
      </c>
      <c r="CY222">
        <f t="shared" si="128"/>
        <v>1.007503620564808</v>
      </c>
      <c r="CZ222">
        <f t="shared" si="129"/>
        <v>7.4756084449566617E-3</v>
      </c>
      <c r="DB222" s="3">
        <v>44005</v>
      </c>
      <c r="DC222">
        <v>120.8</v>
      </c>
      <c r="DD222">
        <f t="shared" si="130"/>
        <v>1.0162362244468748</v>
      </c>
      <c r="DE222">
        <f t="shared" si="131"/>
        <v>1.6105826508181646E-2</v>
      </c>
    </row>
    <row r="223" spans="1:109">
      <c r="A223" s="3">
        <v>44006</v>
      </c>
      <c r="B223">
        <v>136.72</v>
      </c>
      <c r="C223">
        <f t="shared" si="88"/>
        <v>0.98914415734279659</v>
      </c>
      <c r="D223">
        <f t="shared" si="89"/>
        <v>-1.0915197270871804E-2</v>
      </c>
      <c r="F223" s="3">
        <v>44006</v>
      </c>
      <c r="G223">
        <v>124.4</v>
      </c>
      <c r="H223">
        <f t="shared" si="90"/>
        <v>0.99345152531544489</v>
      </c>
      <c r="I223">
        <f t="shared" si="91"/>
        <v>-6.570010012085235E-3</v>
      </c>
      <c r="K223" s="3">
        <v>44006</v>
      </c>
      <c r="L223">
        <v>90.015000000000001</v>
      </c>
      <c r="M223">
        <f t="shared" si="92"/>
        <v>0.98234796606007702</v>
      </c>
      <c r="N223">
        <f t="shared" si="93"/>
        <v>-1.7809689136073188E-2</v>
      </c>
      <c r="P223" s="3">
        <v>44006</v>
      </c>
      <c r="Q223">
        <v>177.53</v>
      </c>
      <c r="R223">
        <f t="shared" si="94"/>
        <v>0.98077454284293686</v>
      </c>
      <c r="S223">
        <f t="shared" si="95"/>
        <v>-1.9412669639755263E-2</v>
      </c>
      <c r="U223" s="3">
        <v>44006</v>
      </c>
      <c r="V223">
        <v>87.64</v>
      </c>
      <c r="W223">
        <f t="shared" si="96"/>
        <v>0.95844269466316712</v>
      </c>
      <c r="X223">
        <f t="shared" si="97"/>
        <v>-4.2445504759289432E-2</v>
      </c>
      <c r="Z223" s="3">
        <v>44006</v>
      </c>
      <c r="AA223">
        <v>44.75</v>
      </c>
      <c r="AB223">
        <f t="shared" si="98"/>
        <v>0.98416538376951834</v>
      </c>
      <c r="AC223">
        <f t="shared" si="99"/>
        <v>-1.5961323116054835E-2</v>
      </c>
      <c r="AE223" s="3">
        <v>44006</v>
      </c>
      <c r="AF223">
        <v>48.95</v>
      </c>
      <c r="AG223">
        <f t="shared" si="100"/>
        <v>0.93309187952725892</v>
      </c>
      <c r="AH223">
        <f t="shared" si="101"/>
        <v>-6.9251605462208168E-2</v>
      </c>
      <c r="AJ223" s="3">
        <v>44006</v>
      </c>
      <c r="AK223">
        <v>44.5</v>
      </c>
      <c r="AL223">
        <f t="shared" si="102"/>
        <v>0.95289079229122053</v>
      </c>
      <c r="AM223">
        <f t="shared" si="103"/>
        <v>-4.8254975502657123E-2</v>
      </c>
      <c r="AO223" s="3">
        <v>44006</v>
      </c>
      <c r="AP223">
        <v>16.36</v>
      </c>
      <c r="AQ223">
        <f t="shared" si="104"/>
        <v>0.97380952380952368</v>
      </c>
      <c r="AR223">
        <f t="shared" si="105"/>
        <v>-2.6539555234612378E-2</v>
      </c>
      <c r="AT223" s="3">
        <v>44006</v>
      </c>
      <c r="AU223">
        <v>24.73</v>
      </c>
      <c r="AV223">
        <f t="shared" si="106"/>
        <v>0.96526151444184227</v>
      </c>
      <c r="AW223">
        <f t="shared" si="107"/>
        <v>-3.5356214935263391E-2</v>
      </c>
      <c r="AY223" s="3">
        <v>44006</v>
      </c>
      <c r="AZ223">
        <v>94.66</v>
      </c>
      <c r="BA223">
        <f t="shared" si="108"/>
        <v>0.96660880220565704</v>
      </c>
      <c r="BB223">
        <f t="shared" si="109"/>
        <v>-3.3961413254601253E-2</v>
      </c>
      <c r="BD223" s="3">
        <v>44006</v>
      </c>
      <c r="BE223">
        <v>77.894999999999996</v>
      </c>
      <c r="BF223">
        <f t="shared" si="110"/>
        <v>0.95230236012543323</v>
      </c>
      <c r="BG223">
        <f t="shared" si="111"/>
        <v>-4.8872689442843814E-2</v>
      </c>
      <c r="BI223" s="3">
        <v>44006</v>
      </c>
      <c r="BJ223">
        <v>197.84</v>
      </c>
      <c r="BK223">
        <f t="shared" si="112"/>
        <v>0.97984250408597895</v>
      </c>
      <c r="BL223">
        <f t="shared" si="113"/>
        <v>-2.0363430349121969E-2</v>
      </c>
      <c r="BN223" s="3">
        <v>44006</v>
      </c>
      <c r="BO223">
        <v>10002.700000000001</v>
      </c>
      <c r="BP223">
        <f t="shared" si="114"/>
        <v>0.97971364823277995</v>
      </c>
      <c r="BQ223">
        <f t="shared" si="115"/>
        <v>-2.0494945695831726E-2</v>
      </c>
      <c r="BS223" s="3">
        <v>44006</v>
      </c>
      <c r="BT223">
        <v>457.85</v>
      </c>
      <c r="BU223">
        <f t="shared" si="116"/>
        <v>0.98196285334362809</v>
      </c>
      <c r="BV223">
        <f t="shared" si="117"/>
        <v>-1.8201798895464614E-2</v>
      </c>
      <c r="BX223" s="3">
        <v>44006</v>
      </c>
      <c r="BY223">
        <v>9.2355</v>
      </c>
      <c r="BZ223">
        <f t="shared" si="118"/>
        <v>0.97730158730158734</v>
      </c>
      <c r="CA223">
        <f t="shared" si="119"/>
        <v>-2.2959987468413889E-2</v>
      </c>
      <c r="CC223" s="3">
        <v>44006</v>
      </c>
      <c r="CD223">
        <v>74.466700000000003</v>
      </c>
      <c r="CE223">
        <f t="shared" si="120"/>
        <v>0.9742270401521782</v>
      </c>
      <c r="CF223">
        <f t="shared" si="121"/>
        <v>-2.6110901731108901E-2</v>
      </c>
      <c r="CH223" s="3">
        <v>44006</v>
      </c>
      <c r="CI223">
        <v>40.31</v>
      </c>
      <c r="CJ223">
        <f t="shared" si="122"/>
        <v>0.94557823129251706</v>
      </c>
      <c r="CK223">
        <f t="shared" si="123"/>
        <v>-5.595865364804449E-2</v>
      </c>
      <c r="CM223" s="3">
        <v>44006</v>
      </c>
      <c r="CN223">
        <v>31.4648</v>
      </c>
      <c r="CO223">
        <f t="shared" si="124"/>
        <v>0.98230190717320653</v>
      </c>
      <c r="CP223">
        <f t="shared" si="125"/>
        <v>-1.7856576764761063E-2</v>
      </c>
      <c r="CR223" s="3">
        <v>44006</v>
      </c>
      <c r="CS223">
        <v>17.811</v>
      </c>
      <c r="CT223">
        <f t="shared" si="126"/>
        <v>0.97653380119524091</v>
      </c>
      <c r="CU223">
        <f t="shared" si="127"/>
        <v>-2.3745914625212621E-2</v>
      </c>
      <c r="CW223" s="3">
        <v>44006</v>
      </c>
      <c r="CX223">
        <v>64.056700000000006</v>
      </c>
      <c r="CY223">
        <f t="shared" si="128"/>
        <v>0.95914226762136645</v>
      </c>
      <c r="CZ223">
        <f t="shared" si="129"/>
        <v>-4.1715865131325205E-2</v>
      </c>
      <c r="DB223" s="3">
        <v>44006</v>
      </c>
      <c r="DC223">
        <v>121.28</v>
      </c>
      <c r="DD223">
        <f t="shared" si="130"/>
        <v>1.0039735099337748</v>
      </c>
      <c r="DE223">
        <f t="shared" si="131"/>
        <v>3.9656363933468853E-3</v>
      </c>
    </row>
    <row r="224" spans="1:109">
      <c r="A224" s="3">
        <v>44007</v>
      </c>
      <c r="B224">
        <v>137.72900000000001</v>
      </c>
      <c r="C224">
        <f t="shared" si="88"/>
        <v>1.0073800468110008</v>
      </c>
      <c r="D224">
        <f t="shared" si="89"/>
        <v>7.352947513248274E-3</v>
      </c>
      <c r="F224" s="3">
        <v>44007</v>
      </c>
      <c r="G224">
        <v>122.22</v>
      </c>
      <c r="H224">
        <f t="shared" si="90"/>
        <v>0.98247588424437293</v>
      </c>
      <c r="I224">
        <f t="shared" si="91"/>
        <v>-1.7679480838309676E-2</v>
      </c>
      <c r="K224" s="3">
        <v>44007</v>
      </c>
      <c r="L224">
        <v>91.21</v>
      </c>
      <c r="M224">
        <f t="shared" si="92"/>
        <v>1.0132755651835805</v>
      </c>
      <c r="N224">
        <f t="shared" si="93"/>
        <v>1.3188217082481208E-2</v>
      </c>
      <c r="P224" s="3">
        <v>44007</v>
      </c>
      <c r="Q224">
        <v>178.85</v>
      </c>
      <c r="R224">
        <f t="shared" si="94"/>
        <v>1.007435363037233</v>
      </c>
      <c r="S224">
        <f t="shared" si="95"/>
        <v>7.4078569863203431E-3</v>
      </c>
      <c r="U224" s="3">
        <v>44007</v>
      </c>
      <c r="V224">
        <v>89.21</v>
      </c>
      <c r="W224">
        <f t="shared" si="96"/>
        <v>1.0179141944317662</v>
      </c>
      <c r="X224">
        <f t="shared" si="97"/>
        <v>1.7755626198426237E-2</v>
      </c>
      <c r="Z224" s="3">
        <v>44007</v>
      </c>
      <c r="AA224">
        <v>45.22</v>
      </c>
      <c r="AB224">
        <f t="shared" si="98"/>
        <v>1.0105027932960893</v>
      </c>
      <c r="AC224">
        <f t="shared" si="99"/>
        <v>1.0448022128959299E-2</v>
      </c>
      <c r="AE224" s="3">
        <v>44007</v>
      </c>
      <c r="AF224">
        <v>50.73</v>
      </c>
      <c r="AG224">
        <f t="shared" si="100"/>
        <v>1.0363636363636362</v>
      </c>
      <c r="AH224">
        <f t="shared" si="101"/>
        <v>3.5718082602079031E-2</v>
      </c>
      <c r="AJ224" s="3">
        <v>44007</v>
      </c>
      <c r="AK224">
        <v>45.17</v>
      </c>
      <c r="AL224">
        <f t="shared" si="102"/>
        <v>1.0150561797752808</v>
      </c>
      <c r="AM224">
        <f t="shared" si="103"/>
        <v>1.4943960494318209E-2</v>
      </c>
      <c r="AO224" s="3">
        <v>44007</v>
      </c>
      <c r="AP224">
        <v>16.600000000000001</v>
      </c>
      <c r="AQ224">
        <f t="shared" si="104"/>
        <v>1.0146699266503669</v>
      </c>
      <c r="AR224">
        <f t="shared" si="105"/>
        <v>1.4563364187896728E-2</v>
      </c>
      <c r="AT224" s="3">
        <v>44007</v>
      </c>
      <c r="AU224">
        <v>25.54</v>
      </c>
      <c r="AV224">
        <f t="shared" si="106"/>
        <v>1.0327537403962799</v>
      </c>
      <c r="AW224">
        <f t="shared" si="107"/>
        <v>3.2228769071068447E-2</v>
      </c>
      <c r="AY224" s="3">
        <v>44007</v>
      </c>
      <c r="AZ224">
        <v>97.96</v>
      </c>
      <c r="BA224">
        <f t="shared" si="108"/>
        <v>1.0348616099725332</v>
      </c>
      <c r="BB224">
        <f t="shared" si="109"/>
        <v>3.4267707605864971E-2</v>
      </c>
      <c r="BD224" s="3">
        <v>44007</v>
      </c>
      <c r="BE224">
        <v>79.842200000000005</v>
      </c>
      <c r="BF224">
        <f t="shared" si="110"/>
        <v>1.0249977533859684</v>
      </c>
      <c r="BG224">
        <f t="shared" si="111"/>
        <v>2.4690420769402081E-2</v>
      </c>
      <c r="BI224" s="3">
        <v>44007</v>
      </c>
      <c r="BJ224">
        <v>200.34</v>
      </c>
      <c r="BK224">
        <f t="shared" si="112"/>
        <v>1.0126364739183178</v>
      </c>
      <c r="BL224">
        <f t="shared" si="113"/>
        <v>1.2557299970457349E-2</v>
      </c>
      <c r="BN224" s="3">
        <v>44007</v>
      </c>
      <c r="BO224">
        <v>10101.83</v>
      </c>
      <c r="BP224">
        <f t="shared" si="114"/>
        <v>1.0099103242124625</v>
      </c>
      <c r="BQ224">
        <f t="shared" si="115"/>
        <v>9.8615390028354566E-3</v>
      </c>
      <c r="BS224" s="3">
        <v>44007</v>
      </c>
      <c r="BT224">
        <v>465.91</v>
      </c>
      <c r="BU224">
        <f t="shared" si="116"/>
        <v>1.0176040187834443</v>
      </c>
      <c r="BV224">
        <f t="shared" si="117"/>
        <v>1.7450862872105753E-2</v>
      </c>
      <c r="BX224" s="3">
        <v>44007</v>
      </c>
      <c r="BY224">
        <v>9.49</v>
      </c>
      <c r="BZ224">
        <f t="shared" si="118"/>
        <v>1.0275567105191923</v>
      </c>
      <c r="CA224">
        <f t="shared" si="119"/>
        <v>2.7183858584599072E-2</v>
      </c>
      <c r="CC224" s="3">
        <v>44007</v>
      </c>
      <c r="CD224">
        <v>75.633300000000006</v>
      </c>
      <c r="CE224">
        <f t="shared" si="120"/>
        <v>1.01566606281734</v>
      </c>
      <c r="CF224">
        <f t="shared" si="121"/>
        <v>1.554461680033967E-2</v>
      </c>
      <c r="CH224" s="3">
        <v>44007</v>
      </c>
      <c r="CI224">
        <v>41.05</v>
      </c>
      <c r="CJ224">
        <f t="shared" si="122"/>
        <v>1.0183577276110145</v>
      </c>
      <c r="CK224">
        <f t="shared" si="123"/>
        <v>1.8191258769362683E-2</v>
      </c>
      <c r="CM224" s="3">
        <v>44007</v>
      </c>
      <c r="CN224">
        <v>31.591899999999999</v>
      </c>
      <c r="CO224">
        <f t="shared" si="124"/>
        <v>1.004039434542727</v>
      </c>
      <c r="CP224">
        <f t="shared" si="125"/>
        <v>4.0312979311943374E-3</v>
      </c>
      <c r="CR224" s="3">
        <v>44007</v>
      </c>
      <c r="CS224">
        <v>18.050999999999998</v>
      </c>
      <c r="CT224">
        <f t="shared" si="126"/>
        <v>1.0134748189321205</v>
      </c>
      <c r="CU224">
        <f t="shared" si="127"/>
        <v>1.3384840949676279E-2</v>
      </c>
      <c r="CW224" s="3">
        <v>44007</v>
      </c>
      <c r="CX224">
        <v>65.731999999999999</v>
      </c>
      <c r="CY224">
        <f t="shared" si="128"/>
        <v>1.026153392229072</v>
      </c>
      <c r="CZ224">
        <f t="shared" si="129"/>
        <v>2.5817240670366004E-2</v>
      </c>
      <c r="DB224" s="3">
        <v>44007</v>
      </c>
      <c r="DC224">
        <v>124.18</v>
      </c>
      <c r="DD224">
        <f t="shared" si="130"/>
        <v>1.0239116094986809</v>
      </c>
      <c r="DE224">
        <f t="shared" si="131"/>
        <v>2.3630204042685343E-2</v>
      </c>
    </row>
    <row r="225" spans="1:109">
      <c r="A225" s="3">
        <v>44008</v>
      </c>
      <c r="B225">
        <v>134.64349999999999</v>
      </c>
      <c r="C225">
        <f t="shared" si="88"/>
        <v>0.97759731066079025</v>
      </c>
      <c r="D225">
        <f t="shared" si="89"/>
        <v>-2.2657441529320175E-2</v>
      </c>
      <c r="F225" s="3">
        <v>44008</v>
      </c>
      <c r="G225">
        <v>124.08</v>
      </c>
      <c r="H225">
        <f t="shared" si="90"/>
        <v>1.0152184585174275</v>
      </c>
      <c r="I225">
        <f t="shared" si="91"/>
        <v>1.5103819401513879E-2</v>
      </c>
      <c r="K225" s="3">
        <v>44008</v>
      </c>
      <c r="L225">
        <v>88.407499999999999</v>
      </c>
      <c r="M225">
        <f t="shared" si="92"/>
        <v>0.96927420239008888</v>
      </c>
      <c r="N225">
        <f t="shared" si="93"/>
        <v>-3.1207732518357401E-2</v>
      </c>
      <c r="P225" s="3">
        <v>44008</v>
      </c>
      <c r="Q225">
        <v>175.37</v>
      </c>
      <c r="R225">
        <f t="shared" si="94"/>
        <v>0.98054235392787259</v>
      </c>
      <c r="S225">
        <f t="shared" si="95"/>
        <v>-1.9649438023825423E-2</v>
      </c>
      <c r="U225" s="3">
        <v>44008</v>
      </c>
      <c r="V225">
        <v>86.46</v>
      </c>
      <c r="W225">
        <f t="shared" si="96"/>
        <v>0.96917385943279899</v>
      </c>
      <c r="X225">
        <f t="shared" si="97"/>
        <v>-3.1311261686206404E-2</v>
      </c>
      <c r="Z225" s="3">
        <v>44008</v>
      </c>
      <c r="AA225">
        <v>46.31</v>
      </c>
      <c r="AB225">
        <f t="shared" si="98"/>
        <v>1.0241043785935429</v>
      </c>
      <c r="AC225">
        <f t="shared" si="99"/>
        <v>2.3818453642836985E-2</v>
      </c>
      <c r="AE225" s="3">
        <v>44008</v>
      </c>
      <c r="AF225">
        <v>48.76</v>
      </c>
      <c r="AG225">
        <f t="shared" si="100"/>
        <v>0.96116696234969445</v>
      </c>
      <c r="AH225">
        <f t="shared" si="101"/>
        <v>-3.9607146965527855E-2</v>
      </c>
      <c r="AJ225" s="3">
        <v>44008</v>
      </c>
      <c r="AK225">
        <v>43.62</v>
      </c>
      <c r="AL225">
        <f t="shared" si="102"/>
        <v>0.96568518928492353</v>
      </c>
      <c r="AM225">
        <f t="shared" si="103"/>
        <v>-3.4917388893029894E-2</v>
      </c>
      <c r="AO225" s="3">
        <v>44008</v>
      </c>
      <c r="AP225">
        <v>16.41</v>
      </c>
      <c r="AQ225">
        <f t="shared" si="104"/>
        <v>0.9885542168674698</v>
      </c>
      <c r="AR225">
        <f t="shared" si="105"/>
        <v>-1.1511790260498096E-2</v>
      </c>
      <c r="AT225" s="3">
        <v>44008</v>
      </c>
      <c r="AU225">
        <v>24.78</v>
      </c>
      <c r="AV225">
        <f t="shared" si="106"/>
        <v>0.97024275646045421</v>
      </c>
      <c r="AW225">
        <f t="shared" si="107"/>
        <v>-3.0208974403396819E-2</v>
      </c>
      <c r="AY225" s="3">
        <v>44008</v>
      </c>
      <c r="AZ225">
        <v>92.59</v>
      </c>
      <c r="BA225">
        <f t="shared" si="108"/>
        <v>0.94518170681910996</v>
      </c>
      <c r="BB225">
        <f t="shared" si="109"/>
        <v>-5.6378087624011142E-2</v>
      </c>
      <c r="BD225" s="3">
        <v>44008</v>
      </c>
      <c r="BE225">
        <v>79.898899999999998</v>
      </c>
      <c r="BF225">
        <f t="shared" si="110"/>
        <v>1.0007101507723986</v>
      </c>
      <c r="BG225">
        <f t="shared" si="111"/>
        <v>7.0989873465492547E-4</v>
      </c>
      <c r="BI225" s="3">
        <v>44008</v>
      </c>
      <c r="BJ225">
        <v>196.33</v>
      </c>
      <c r="BK225">
        <f t="shared" si="112"/>
        <v>0.97998402715383848</v>
      </c>
      <c r="BL225">
        <f t="shared" si="113"/>
        <v>-2.0219006272960499E-2</v>
      </c>
      <c r="BN225" s="3">
        <v>44008</v>
      </c>
      <c r="BO225">
        <v>9849.36</v>
      </c>
      <c r="BP225">
        <f t="shared" si="114"/>
        <v>0.9750074986413354</v>
      </c>
      <c r="BQ225">
        <f t="shared" si="115"/>
        <v>-2.5310117099674647E-2</v>
      </c>
      <c r="BS225" s="3">
        <v>44008</v>
      </c>
      <c r="BT225">
        <v>443.4</v>
      </c>
      <c r="BU225">
        <f t="shared" si="116"/>
        <v>0.95168594792985761</v>
      </c>
      <c r="BV225">
        <f t="shared" si="117"/>
        <v>-4.9520185243635953E-2</v>
      </c>
      <c r="BX225" s="3">
        <v>44008</v>
      </c>
      <c r="BY225">
        <v>9.1549999999999994</v>
      </c>
      <c r="BZ225">
        <f t="shared" si="118"/>
        <v>0.96469968387776595</v>
      </c>
      <c r="CA225">
        <f t="shared" si="119"/>
        <v>-3.5938434495362589E-2</v>
      </c>
      <c r="CC225" s="3">
        <v>44008</v>
      </c>
      <c r="CD225">
        <v>75.13</v>
      </c>
      <c r="CE225">
        <f t="shared" si="120"/>
        <v>0.99334552373094909</v>
      </c>
      <c r="CF225">
        <f t="shared" si="121"/>
        <v>-6.6767160137347382E-3</v>
      </c>
      <c r="CH225" s="3">
        <v>44008</v>
      </c>
      <c r="CI225">
        <v>41.02</v>
      </c>
      <c r="CJ225">
        <f t="shared" si="122"/>
        <v>0.99926918392204644</v>
      </c>
      <c r="CK225">
        <f t="shared" si="123"/>
        <v>-7.3108325420251613E-4</v>
      </c>
      <c r="CM225" s="3">
        <v>44008</v>
      </c>
      <c r="CN225">
        <v>31.318200000000001</v>
      </c>
      <c r="CO225">
        <f t="shared" si="124"/>
        <v>0.99133638685865688</v>
      </c>
      <c r="CP225">
        <f t="shared" si="125"/>
        <v>-8.7013604143217557E-3</v>
      </c>
      <c r="CR225" s="3">
        <v>44008</v>
      </c>
      <c r="CS225">
        <v>18.167999999999999</v>
      </c>
      <c r="CT225">
        <f t="shared" si="126"/>
        <v>1.0064816353664618</v>
      </c>
      <c r="CU225">
        <f t="shared" si="127"/>
        <v>6.4607198969331087E-3</v>
      </c>
      <c r="CW225" s="3">
        <v>44008</v>
      </c>
      <c r="CX225">
        <v>63.982700000000001</v>
      </c>
      <c r="CY225">
        <f t="shared" si="128"/>
        <v>0.9733873912249742</v>
      </c>
      <c r="CZ225">
        <f t="shared" si="129"/>
        <v>-2.6973135000380559E-2</v>
      </c>
      <c r="DB225" s="3">
        <v>44008</v>
      </c>
      <c r="DC225">
        <v>119.76</v>
      </c>
      <c r="DD225">
        <f t="shared" si="130"/>
        <v>0.96440650668384598</v>
      </c>
      <c r="DE225">
        <f t="shared" si="131"/>
        <v>-3.6242385825373875E-2</v>
      </c>
    </row>
    <row r="226" spans="1:109">
      <c r="A226" s="3">
        <v>44011</v>
      </c>
      <c r="B226">
        <v>134.01900000000001</v>
      </c>
      <c r="C226">
        <f t="shared" si="88"/>
        <v>0.99536182585865651</v>
      </c>
      <c r="D226">
        <f t="shared" si="89"/>
        <v>-4.6489638469759259E-3</v>
      </c>
      <c r="F226" s="3">
        <v>44011</v>
      </c>
      <c r="G226">
        <v>125.37</v>
      </c>
      <c r="H226">
        <f t="shared" si="90"/>
        <v>1.0103965183752419</v>
      </c>
      <c r="I226">
        <f t="shared" si="91"/>
        <v>1.0342846259650467E-2</v>
      </c>
      <c r="K226" s="3">
        <v>44011</v>
      </c>
      <c r="L226">
        <v>90.444999999999993</v>
      </c>
      <c r="M226">
        <f t="shared" si="92"/>
        <v>1.0230466872154511</v>
      </c>
      <c r="N226">
        <f t="shared" si="93"/>
        <v>2.2785123479888664E-2</v>
      </c>
      <c r="P226" s="3">
        <v>44011</v>
      </c>
      <c r="Q226">
        <v>177.19</v>
      </c>
      <c r="R226">
        <f t="shared" si="94"/>
        <v>1.0103780578206079</v>
      </c>
      <c r="S226">
        <f t="shared" si="95"/>
        <v>1.032457548877673E-2</v>
      </c>
      <c r="U226" s="3">
        <v>44011</v>
      </c>
      <c r="V226">
        <v>87.67</v>
      </c>
      <c r="W226">
        <f t="shared" si="96"/>
        <v>1.0139949109414759</v>
      </c>
      <c r="X226">
        <f t="shared" si="97"/>
        <v>1.3897886361008535E-2</v>
      </c>
      <c r="Z226" s="3">
        <v>44011</v>
      </c>
      <c r="AA226">
        <v>46.15</v>
      </c>
      <c r="AB226">
        <f t="shared" si="98"/>
        <v>0.99654502267328859</v>
      </c>
      <c r="AC226">
        <f t="shared" si="99"/>
        <v>-3.4609595437995423E-3</v>
      </c>
      <c r="AE226" s="3">
        <v>44011</v>
      </c>
      <c r="AF226">
        <v>49.65</v>
      </c>
      <c r="AG226">
        <f t="shared" si="100"/>
        <v>1.0182526661197704</v>
      </c>
      <c r="AH226">
        <f t="shared" si="101"/>
        <v>1.8088085878110907E-2</v>
      </c>
      <c r="AJ226" s="3">
        <v>44011</v>
      </c>
      <c r="AK226">
        <v>44.32</v>
      </c>
      <c r="AL226">
        <f t="shared" si="102"/>
        <v>1.0160476845483724</v>
      </c>
      <c r="AM226">
        <f t="shared" si="103"/>
        <v>1.5920281665545419E-2</v>
      </c>
      <c r="AO226" s="3">
        <v>44011</v>
      </c>
      <c r="AP226">
        <v>16.13</v>
      </c>
      <c r="AQ226">
        <f t="shared" si="104"/>
        <v>0.98293723339427175</v>
      </c>
      <c r="AR226">
        <f t="shared" si="105"/>
        <v>-1.7210012964882074E-2</v>
      </c>
      <c r="AT226" s="3">
        <v>44011</v>
      </c>
      <c r="AU226">
        <v>25.82</v>
      </c>
      <c r="AV226">
        <f t="shared" si="106"/>
        <v>1.0419693301049233</v>
      </c>
      <c r="AW226">
        <f t="shared" si="107"/>
        <v>4.1112509217500044E-2</v>
      </c>
      <c r="AY226" s="3">
        <v>44011</v>
      </c>
      <c r="AZ226">
        <v>93</v>
      </c>
      <c r="BA226">
        <f t="shared" si="108"/>
        <v>1.0044281239874717</v>
      </c>
      <c r="BB226">
        <f t="shared" si="109"/>
        <v>4.4183486933002834E-3</v>
      </c>
      <c r="BD226" s="3">
        <v>44011</v>
      </c>
      <c r="BE226">
        <v>80.026300000000006</v>
      </c>
      <c r="BF226">
        <f t="shared" si="110"/>
        <v>1.0015945150684178</v>
      </c>
      <c r="BG226">
        <f t="shared" si="111"/>
        <v>1.5932451789920827E-3</v>
      </c>
      <c r="BI226" s="3">
        <v>44011</v>
      </c>
      <c r="BJ226">
        <v>198.44</v>
      </c>
      <c r="BK226">
        <f t="shared" si="112"/>
        <v>1.0107472113278664</v>
      </c>
      <c r="BL226">
        <f t="shared" si="113"/>
        <v>1.0689870522190522E-2</v>
      </c>
      <c r="BN226" s="3">
        <v>44011</v>
      </c>
      <c r="BO226">
        <v>9961.16</v>
      </c>
      <c r="BP226">
        <f t="shared" si="114"/>
        <v>1.0113509913334471</v>
      </c>
      <c r="BQ226">
        <f t="shared" si="115"/>
        <v>1.1287052224572427E-2</v>
      </c>
      <c r="BS226" s="3">
        <v>44011</v>
      </c>
      <c r="BT226">
        <v>447.24</v>
      </c>
      <c r="BU226">
        <f t="shared" si="116"/>
        <v>1.0086603518267931</v>
      </c>
      <c r="BV226">
        <f t="shared" si="117"/>
        <v>8.623066096956445E-3</v>
      </c>
      <c r="BX226" s="3">
        <v>44011</v>
      </c>
      <c r="BY226">
        <v>9.1999999999999993</v>
      </c>
      <c r="BZ226">
        <f t="shared" si="118"/>
        <v>1.0049153468050245</v>
      </c>
      <c r="CA226">
        <f t="shared" si="119"/>
        <v>4.9033059285204942E-3</v>
      </c>
      <c r="CC226" s="3">
        <v>44011</v>
      </c>
      <c r="CD226">
        <v>75.696700000000007</v>
      </c>
      <c r="CE226">
        <f t="shared" si="120"/>
        <v>1.0075429255956343</v>
      </c>
      <c r="CF226">
        <f t="shared" si="121"/>
        <v>7.5146199813463828E-3</v>
      </c>
      <c r="CH226" s="3">
        <v>44011</v>
      </c>
      <c r="CI226">
        <v>41.71</v>
      </c>
      <c r="CJ226">
        <f t="shared" si="122"/>
        <v>1.0168210628961483</v>
      </c>
      <c r="CK226">
        <f t="shared" si="123"/>
        <v>1.6681155564619368E-2</v>
      </c>
      <c r="CM226" s="3">
        <v>44011</v>
      </c>
      <c r="CN226">
        <v>31.904699999999998</v>
      </c>
      <c r="CO226">
        <f t="shared" si="124"/>
        <v>1.0187271299116807</v>
      </c>
      <c r="CP226">
        <f t="shared" si="125"/>
        <v>1.8553936154500697E-2</v>
      </c>
      <c r="CR226" s="3">
        <v>44011</v>
      </c>
      <c r="CS226">
        <v>18.064</v>
      </c>
      <c r="CT226">
        <f t="shared" si="126"/>
        <v>0.99427564949361524</v>
      </c>
      <c r="CU226">
        <f t="shared" si="127"/>
        <v>-5.7407973959510443E-3</v>
      </c>
      <c r="CW226" s="3">
        <v>44011</v>
      </c>
      <c r="CX226">
        <v>67.290000000000006</v>
      </c>
      <c r="CY226">
        <f t="shared" si="128"/>
        <v>1.0516905350977688</v>
      </c>
      <c r="CZ226">
        <f t="shared" si="129"/>
        <v>5.0398902881563908E-2</v>
      </c>
      <c r="DB226" s="3">
        <v>44011</v>
      </c>
      <c r="DC226">
        <v>119.96</v>
      </c>
      <c r="DD226">
        <f t="shared" si="130"/>
        <v>1.0016700066800266</v>
      </c>
      <c r="DE226">
        <f t="shared" si="131"/>
        <v>1.6686137694352946E-3</v>
      </c>
    </row>
    <row r="227" spans="1:109">
      <c r="A227" s="3">
        <v>44012</v>
      </c>
      <c r="B227">
        <v>137.941</v>
      </c>
      <c r="C227">
        <f t="shared" si="88"/>
        <v>1.0292645072713571</v>
      </c>
      <c r="D227">
        <f t="shared" si="89"/>
        <v>2.8844476561360733E-2</v>
      </c>
      <c r="F227" s="3">
        <v>44012</v>
      </c>
      <c r="G227">
        <v>128.66</v>
      </c>
      <c r="H227">
        <f t="shared" si="90"/>
        <v>1.0262423227247348</v>
      </c>
      <c r="I227">
        <f t="shared" si="91"/>
        <v>2.5903900854920607E-2</v>
      </c>
      <c r="K227" s="3">
        <v>44012</v>
      </c>
      <c r="L227">
        <v>91.2</v>
      </c>
      <c r="M227">
        <f t="shared" si="92"/>
        <v>1.0083476145723922</v>
      </c>
      <c r="N227">
        <f t="shared" si="93"/>
        <v>8.3129659266875273E-3</v>
      </c>
      <c r="P227" s="3">
        <v>44012</v>
      </c>
      <c r="Q227">
        <v>178.51</v>
      </c>
      <c r="R227">
        <f t="shared" si="94"/>
        <v>1.0074496303403127</v>
      </c>
      <c r="S227">
        <f t="shared" si="95"/>
        <v>7.4220188894828171E-3</v>
      </c>
      <c r="U227" s="3">
        <v>44012</v>
      </c>
      <c r="V227">
        <v>89.23</v>
      </c>
      <c r="W227">
        <f t="shared" si="96"/>
        <v>1.0177940002281283</v>
      </c>
      <c r="X227">
        <f t="shared" si="97"/>
        <v>1.7637540311565909E-2</v>
      </c>
      <c r="Z227" s="3">
        <v>44012</v>
      </c>
      <c r="AA227">
        <v>46.64</v>
      </c>
      <c r="AB227">
        <f t="shared" si="98"/>
        <v>1.0106175514626219</v>
      </c>
      <c r="AC227">
        <f t="shared" si="99"/>
        <v>1.0561581093375778E-2</v>
      </c>
      <c r="AE227" s="3">
        <v>44012</v>
      </c>
      <c r="AF227">
        <v>50.66</v>
      </c>
      <c r="AG227">
        <f t="shared" si="100"/>
        <v>1.0203423967774421</v>
      </c>
      <c r="AH227">
        <f t="shared" si="101"/>
        <v>2.0138254082347564E-2</v>
      </c>
      <c r="AJ227" s="3">
        <v>44012</v>
      </c>
      <c r="AK227">
        <v>44.72</v>
      </c>
      <c r="AL227">
        <f t="shared" si="102"/>
        <v>1.0090252707581226</v>
      </c>
      <c r="AM227">
        <f t="shared" si="103"/>
        <v>8.9847864078152571E-3</v>
      </c>
      <c r="AO227" s="3">
        <v>44012</v>
      </c>
      <c r="AP227">
        <v>16.23</v>
      </c>
      <c r="AQ227">
        <f t="shared" si="104"/>
        <v>1.0061996280223187</v>
      </c>
      <c r="AR227">
        <f t="shared" si="105"/>
        <v>6.1804893893823501E-3</v>
      </c>
      <c r="AT227" s="3">
        <v>44012</v>
      </c>
      <c r="AU227">
        <v>26.81</v>
      </c>
      <c r="AV227">
        <f t="shared" si="106"/>
        <v>1.0383423702556158</v>
      </c>
      <c r="AW227">
        <f t="shared" si="107"/>
        <v>3.7625566829371501E-2</v>
      </c>
      <c r="AY227" s="3">
        <v>44012</v>
      </c>
      <c r="AZ227">
        <v>94.06</v>
      </c>
      <c r="BA227">
        <f t="shared" si="108"/>
        <v>1.0113978494623657</v>
      </c>
      <c r="BB227">
        <f t="shared" si="109"/>
        <v>1.1333383363646053E-2</v>
      </c>
      <c r="BD227" s="3">
        <v>44012</v>
      </c>
      <c r="BE227">
        <v>79.197900000000004</v>
      </c>
      <c r="BF227">
        <f t="shared" si="110"/>
        <v>0.98964840308748492</v>
      </c>
      <c r="BG227">
        <f t="shared" si="111"/>
        <v>-1.040554733010873E-2</v>
      </c>
      <c r="BI227" s="3">
        <v>44012</v>
      </c>
      <c r="BJ227">
        <v>203.51</v>
      </c>
      <c r="BK227">
        <f t="shared" si="112"/>
        <v>1.0255492844184639</v>
      </c>
      <c r="BL227">
        <f t="shared" si="113"/>
        <v>2.5228356291608842E-2</v>
      </c>
      <c r="BN227" s="3">
        <v>44012</v>
      </c>
      <c r="BO227">
        <v>10156.85</v>
      </c>
      <c r="BP227">
        <f t="shared" si="114"/>
        <v>1.0196453023543444</v>
      </c>
      <c r="BQ227">
        <f t="shared" si="115"/>
        <v>1.9454824029776701E-2</v>
      </c>
      <c r="BS227" s="3">
        <v>44012</v>
      </c>
      <c r="BT227">
        <v>455.04</v>
      </c>
      <c r="BU227">
        <f t="shared" si="116"/>
        <v>1.0174403005097934</v>
      </c>
      <c r="BV227">
        <f t="shared" si="117"/>
        <v>1.7289963895654004E-2</v>
      </c>
      <c r="BX227" s="3">
        <v>44012</v>
      </c>
      <c r="BY227">
        <v>9.4977999999999998</v>
      </c>
      <c r="BZ227">
        <f t="shared" si="118"/>
        <v>1.0323695652173914</v>
      </c>
      <c r="CA227">
        <f t="shared" si="119"/>
        <v>3.1856708785587301E-2</v>
      </c>
      <c r="CC227" s="3">
        <v>44012</v>
      </c>
      <c r="CD227">
        <v>76.556700000000006</v>
      </c>
      <c r="CE227">
        <f t="shared" si="120"/>
        <v>1.0113611293490998</v>
      </c>
      <c r="CF227">
        <f t="shared" si="121"/>
        <v>1.1297076405027147E-2</v>
      </c>
      <c r="CH227" s="3">
        <v>44012</v>
      </c>
      <c r="CI227">
        <v>41.15</v>
      </c>
      <c r="CJ227">
        <f t="shared" si="122"/>
        <v>0.9865739630783984</v>
      </c>
      <c r="CK227">
        <f t="shared" si="123"/>
        <v>-1.3516981085775129E-2</v>
      </c>
      <c r="CM227" s="3">
        <v>44012</v>
      </c>
      <c r="CN227">
        <v>31.9633</v>
      </c>
      <c r="CO227">
        <f t="shared" si="124"/>
        <v>1.0018367199816955</v>
      </c>
      <c r="CP227">
        <f t="shared" si="125"/>
        <v>1.835035274125233E-3</v>
      </c>
      <c r="CR227" s="3">
        <v>44012</v>
      </c>
      <c r="CS227">
        <v>18.637</v>
      </c>
      <c r="CT227">
        <f t="shared" si="126"/>
        <v>1.0317205491585475</v>
      </c>
      <c r="CU227">
        <f t="shared" si="127"/>
        <v>3.1227844691221904E-2</v>
      </c>
      <c r="CW227" s="3">
        <v>44012</v>
      </c>
      <c r="CX227">
        <v>71.987399999999994</v>
      </c>
      <c r="CY227">
        <f t="shared" si="128"/>
        <v>1.069808292465448</v>
      </c>
      <c r="CZ227">
        <f t="shared" si="129"/>
        <v>6.7479466501541879E-2</v>
      </c>
      <c r="DB227" s="3">
        <v>44012</v>
      </c>
      <c r="DC227">
        <v>121</v>
      </c>
      <c r="DD227">
        <f t="shared" si="130"/>
        <v>1.0086695565188397</v>
      </c>
      <c r="DE227">
        <f t="shared" si="131"/>
        <v>8.6321917159328503E-3</v>
      </c>
    </row>
    <row r="228" spans="1:109">
      <c r="A228" s="3">
        <v>44013</v>
      </c>
      <c r="B228">
        <v>143.935</v>
      </c>
      <c r="C228">
        <f t="shared" si="88"/>
        <v>1.0434533604947043</v>
      </c>
      <c r="D228">
        <f t="shared" si="89"/>
        <v>4.2535751274831633E-2</v>
      </c>
      <c r="F228" s="3">
        <v>44013</v>
      </c>
      <c r="G228">
        <v>130.62</v>
      </c>
      <c r="H228">
        <f t="shared" si="90"/>
        <v>1.0152339499455931</v>
      </c>
      <c r="I228">
        <f t="shared" si="91"/>
        <v>1.5119078491656867E-2</v>
      </c>
      <c r="K228" s="3">
        <v>44013</v>
      </c>
      <c r="L228">
        <v>91.027500000000003</v>
      </c>
      <c r="M228">
        <f t="shared" si="92"/>
        <v>0.99810855263157894</v>
      </c>
      <c r="N228">
        <f t="shared" si="93"/>
        <v>-1.8932384137965272E-3</v>
      </c>
      <c r="P228" s="3">
        <v>44013</v>
      </c>
      <c r="Q228">
        <v>177.99</v>
      </c>
      <c r="R228">
        <f t="shared" si="94"/>
        <v>0.99708699792728706</v>
      </c>
      <c r="S228">
        <f t="shared" si="95"/>
        <v>-2.9172531207991704E-3</v>
      </c>
      <c r="U228" s="3">
        <v>44013</v>
      </c>
      <c r="V228">
        <v>87.62</v>
      </c>
      <c r="W228">
        <f t="shared" si="96"/>
        <v>0.98195674100638797</v>
      </c>
      <c r="X228">
        <f t="shared" si="97"/>
        <v>-1.8208023526307678E-2</v>
      </c>
      <c r="Z228" s="3">
        <v>44013</v>
      </c>
      <c r="AA228">
        <v>46.06</v>
      </c>
      <c r="AB228">
        <f t="shared" si="98"/>
        <v>0.98756432246998294</v>
      </c>
      <c r="AC228">
        <f t="shared" si="99"/>
        <v>-1.251364764969771E-2</v>
      </c>
      <c r="AE228" s="3">
        <v>44013</v>
      </c>
      <c r="AF228">
        <v>49.86</v>
      </c>
      <c r="AG228">
        <f t="shared" si="100"/>
        <v>0.98420844848006317</v>
      </c>
      <c r="AH228">
        <f t="shared" si="101"/>
        <v>-1.5917566478117335E-2</v>
      </c>
      <c r="AJ228" s="3">
        <v>44013</v>
      </c>
      <c r="AK228">
        <v>43.71</v>
      </c>
      <c r="AL228">
        <f t="shared" si="102"/>
        <v>0.97741502683363157</v>
      </c>
      <c r="AM228">
        <f t="shared" si="103"/>
        <v>-2.2843919971620472E-2</v>
      </c>
      <c r="AO228" s="3">
        <v>44013</v>
      </c>
      <c r="AP228">
        <v>16.02</v>
      </c>
      <c r="AQ228">
        <f t="shared" si="104"/>
        <v>0.98706099815157111</v>
      </c>
      <c r="AR228">
        <f t="shared" si="105"/>
        <v>-1.3023439886286736E-2</v>
      </c>
      <c r="AT228" s="3">
        <v>44013</v>
      </c>
      <c r="AU228">
        <v>27.4</v>
      </c>
      <c r="AV228">
        <f t="shared" si="106"/>
        <v>1.0220067139127191</v>
      </c>
      <c r="AW228">
        <f t="shared" si="107"/>
        <v>2.1768061146156613E-2</v>
      </c>
      <c r="AY228" s="3">
        <v>44013</v>
      </c>
      <c r="AZ228">
        <v>93.26</v>
      </c>
      <c r="BA228">
        <f t="shared" si="108"/>
        <v>0.99149479055921752</v>
      </c>
      <c r="BB228">
        <f t="shared" si="109"/>
        <v>-8.5415851367271218E-3</v>
      </c>
      <c r="BD228" s="3">
        <v>44013</v>
      </c>
      <c r="BE228">
        <v>79.240399999999994</v>
      </c>
      <c r="BF228">
        <f t="shared" si="110"/>
        <v>1.0005366303904522</v>
      </c>
      <c r="BG228">
        <f t="shared" si="111"/>
        <v>5.3648645585499186E-4</v>
      </c>
      <c r="BI228" s="3">
        <v>44013</v>
      </c>
      <c r="BJ228">
        <v>204.7</v>
      </c>
      <c r="BK228">
        <f t="shared" si="112"/>
        <v>1.0058473785071986</v>
      </c>
      <c r="BL228">
        <f t="shared" si="113"/>
        <v>5.8303489427867471E-3</v>
      </c>
      <c r="BN228" s="3">
        <v>44013</v>
      </c>
      <c r="BO228">
        <v>10279.25</v>
      </c>
      <c r="BP228">
        <f t="shared" si="114"/>
        <v>1.0120509803728517</v>
      </c>
      <c r="BQ228">
        <f t="shared" si="115"/>
        <v>1.1978945458954315E-2</v>
      </c>
      <c r="BS228" s="3">
        <v>44013</v>
      </c>
      <c r="BT228">
        <v>485.64</v>
      </c>
      <c r="BU228">
        <f t="shared" si="116"/>
        <v>1.067246835443038</v>
      </c>
      <c r="BV228">
        <f t="shared" si="117"/>
        <v>6.5082281500953174E-2</v>
      </c>
      <c r="BX228" s="3">
        <v>44013</v>
      </c>
      <c r="BY228">
        <v>9.5299999999999994</v>
      </c>
      <c r="BZ228">
        <f t="shared" si="118"/>
        <v>1.003390258796774</v>
      </c>
      <c r="CA228">
        <f t="shared" si="119"/>
        <v>3.3845248255289589E-3</v>
      </c>
      <c r="CC228" s="3">
        <v>44013</v>
      </c>
      <c r="CD228">
        <v>76.453299999999999</v>
      </c>
      <c r="CE228">
        <f t="shared" si="120"/>
        <v>0.99864936707041962</v>
      </c>
      <c r="CF228">
        <f t="shared" si="121"/>
        <v>-1.3515458563474988E-3</v>
      </c>
      <c r="CH228" s="3">
        <v>44013</v>
      </c>
      <c r="CI228">
        <v>42.03</v>
      </c>
      <c r="CJ228">
        <f t="shared" si="122"/>
        <v>1.0213851761846902</v>
      </c>
      <c r="CK228">
        <f t="shared" si="123"/>
        <v>2.1159721893946506E-2</v>
      </c>
      <c r="CM228" s="3">
        <v>44013</v>
      </c>
      <c r="CN228">
        <v>32.979900000000001</v>
      </c>
      <c r="CO228">
        <f t="shared" si="124"/>
        <v>1.031805226619279</v>
      </c>
      <c r="CP228">
        <f t="shared" si="125"/>
        <v>3.1309915350840482E-2</v>
      </c>
      <c r="CR228" s="3">
        <v>44013</v>
      </c>
      <c r="CS228">
        <v>18.218</v>
      </c>
      <c r="CT228">
        <f t="shared" si="126"/>
        <v>0.97751784085421467</v>
      </c>
      <c r="CU228">
        <f t="shared" si="127"/>
        <v>-2.2738735775909968E-2</v>
      </c>
      <c r="CW228" s="3">
        <v>44013</v>
      </c>
      <c r="CX228">
        <v>74.641999999999996</v>
      </c>
      <c r="CY228">
        <f t="shared" si="128"/>
        <v>1.0368758977265466</v>
      </c>
      <c r="CZ228">
        <f t="shared" si="129"/>
        <v>3.621224776236262E-2</v>
      </c>
      <c r="DB228" s="3">
        <v>44013</v>
      </c>
      <c r="DC228">
        <v>121</v>
      </c>
      <c r="DD228">
        <f t="shared" si="130"/>
        <v>1</v>
      </c>
      <c r="DE228">
        <f t="shared" si="131"/>
        <v>0</v>
      </c>
    </row>
    <row r="229" spans="1:109">
      <c r="A229" s="3">
        <v>44014</v>
      </c>
      <c r="B229">
        <v>144.51499999999999</v>
      </c>
      <c r="C229">
        <f t="shared" si="88"/>
        <v>1.0040295966929516</v>
      </c>
      <c r="D229">
        <f t="shared" si="89"/>
        <v>4.0214996128870133E-3</v>
      </c>
      <c r="F229" s="3">
        <v>44014</v>
      </c>
      <c r="G229">
        <v>131.06</v>
      </c>
      <c r="H229">
        <f t="shared" si="90"/>
        <v>1.0033685499923441</v>
      </c>
      <c r="I229">
        <f t="shared" si="91"/>
        <v>3.3628891368396828E-3</v>
      </c>
      <c r="K229" s="3">
        <v>44014</v>
      </c>
      <c r="L229">
        <v>91.027500000000003</v>
      </c>
      <c r="M229">
        <f t="shared" si="92"/>
        <v>1</v>
      </c>
      <c r="N229">
        <f t="shared" si="93"/>
        <v>0</v>
      </c>
      <c r="P229" s="3">
        <v>44014</v>
      </c>
      <c r="Q229">
        <v>178.83</v>
      </c>
      <c r="R229">
        <f t="shared" si="94"/>
        <v>1.0047193662565312</v>
      </c>
      <c r="S229">
        <f t="shared" si="95"/>
        <v>4.7082649612832737E-3</v>
      </c>
      <c r="U229" s="3">
        <v>44014</v>
      </c>
      <c r="V229">
        <v>88.31</v>
      </c>
      <c r="W229">
        <f t="shared" si="96"/>
        <v>1.0078749144031043</v>
      </c>
      <c r="X229">
        <f t="shared" si="97"/>
        <v>7.8440690949584183E-3</v>
      </c>
      <c r="Z229" s="3">
        <v>44014</v>
      </c>
      <c r="AA229">
        <v>45.63</v>
      </c>
      <c r="AB229">
        <f t="shared" si="98"/>
        <v>0.99066435084672166</v>
      </c>
      <c r="AC229">
        <f t="shared" si="99"/>
        <v>-9.3794994532279633E-3</v>
      </c>
      <c r="AE229" s="3">
        <v>44014</v>
      </c>
      <c r="AF229">
        <v>50.52</v>
      </c>
      <c r="AG229">
        <f t="shared" si="100"/>
        <v>1.0132370637785801</v>
      </c>
      <c r="AH229">
        <f t="shared" si="101"/>
        <v>1.3150219386878648E-2</v>
      </c>
      <c r="AJ229" s="3">
        <v>44014</v>
      </c>
      <c r="AK229">
        <v>44.08</v>
      </c>
      <c r="AL229">
        <f t="shared" si="102"/>
        <v>1.0084648821779914</v>
      </c>
      <c r="AM229">
        <f t="shared" si="103"/>
        <v>8.4292559694359361E-3</v>
      </c>
      <c r="AO229" s="3">
        <v>44014</v>
      </c>
      <c r="AP229">
        <v>16.100000000000001</v>
      </c>
      <c r="AQ229">
        <f t="shared" si="104"/>
        <v>1.0049937578027466</v>
      </c>
      <c r="AR229">
        <f t="shared" si="105"/>
        <v>4.9813303502041616E-3</v>
      </c>
      <c r="AT229" s="3">
        <v>44014</v>
      </c>
      <c r="AU229">
        <v>28.51</v>
      </c>
      <c r="AV229">
        <f t="shared" si="106"/>
        <v>1.0405109489051096</v>
      </c>
      <c r="AW229">
        <f t="shared" si="107"/>
        <v>3.9711889530556231E-2</v>
      </c>
      <c r="AY229" s="3">
        <v>44014</v>
      </c>
      <c r="AZ229">
        <v>92.66</v>
      </c>
      <c r="BA229">
        <f t="shared" si="108"/>
        <v>0.99356637357924071</v>
      </c>
      <c r="BB229">
        <f t="shared" si="109"/>
        <v>-6.454411391672606E-3</v>
      </c>
      <c r="BD229" s="3">
        <v>44014</v>
      </c>
      <c r="BE229">
        <v>79.049199999999999</v>
      </c>
      <c r="BF229">
        <f t="shared" si="110"/>
        <v>0.99758708941398588</v>
      </c>
      <c r="BG229">
        <f t="shared" si="111"/>
        <v>-2.4158263460186107E-3</v>
      </c>
      <c r="BI229" s="3">
        <v>44014</v>
      </c>
      <c r="BJ229">
        <v>206.26</v>
      </c>
      <c r="BK229">
        <f t="shared" si="112"/>
        <v>1.0076209086468002</v>
      </c>
      <c r="BL229">
        <f t="shared" si="113"/>
        <v>7.5920162206791044E-3</v>
      </c>
      <c r="BN229" s="3">
        <v>44014</v>
      </c>
      <c r="BO229">
        <v>10341.89</v>
      </c>
      <c r="BP229">
        <f t="shared" si="114"/>
        <v>1.006093829802758</v>
      </c>
      <c r="BQ229">
        <f t="shared" si="115"/>
        <v>6.0753375098224717E-3</v>
      </c>
      <c r="BS229" s="3">
        <v>44014</v>
      </c>
      <c r="BT229">
        <v>476.89</v>
      </c>
      <c r="BU229">
        <f t="shared" si="116"/>
        <v>0.98198253850588912</v>
      </c>
      <c r="BV229">
        <f t="shared" si="117"/>
        <v>-1.8181752347996051E-2</v>
      </c>
      <c r="BX229" s="3">
        <v>44014</v>
      </c>
      <c r="BY229">
        <v>9.6122999999999994</v>
      </c>
      <c r="BZ229">
        <f t="shared" si="118"/>
        <v>1.0086358866736622</v>
      </c>
      <c r="CA229">
        <f t="shared" si="119"/>
        <v>8.5988107073263018E-3</v>
      </c>
      <c r="CC229" s="3">
        <v>44014</v>
      </c>
      <c r="CD229">
        <v>76.843299999999999</v>
      </c>
      <c r="CE229">
        <f t="shared" si="120"/>
        <v>1.0051011532530316</v>
      </c>
      <c r="CF229">
        <f t="shared" si="121"/>
        <v>5.0881864491839077E-3</v>
      </c>
      <c r="CH229" s="3">
        <v>44014</v>
      </c>
      <c r="CI229">
        <v>43.14</v>
      </c>
      <c r="CJ229">
        <f t="shared" si="122"/>
        <v>1.0264097073518914</v>
      </c>
      <c r="CK229">
        <f t="shared" si="123"/>
        <v>2.6066991943984902E-2</v>
      </c>
      <c r="CM229" s="3">
        <v>44014</v>
      </c>
      <c r="CN229">
        <v>33.732500000000002</v>
      </c>
      <c r="CO229">
        <f t="shared" si="124"/>
        <v>1.0228199600362646</v>
      </c>
      <c r="CP229">
        <f t="shared" si="125"/>
        <v>2.2563479336640876E-2</v>
      </c>
      <c r="CR229" s="3">
        <v>44014</v>
      </c>
      <c r="CS229">
        <v>18.321999999999999</v>
      </c>
      <c r="CT229">
        <f t="shared" si="126"/>
        <v>1.0057086398067845</v>
      </c>
      <c r="CU229">
        <f t="shared" si="127"/>
        <v>5.6924072703988006E-3</v>
      </c>
      <c r="CW229" s="3">
        <v>44014</v>
      </c>
      <c r="CX229">
        <v>80.577399999999997</v>
      </c>
      <c r="CY229">
        <f t="shared" si="128"/>
        <v>1.0795182337022051</v>
      </c>
      <c r="CZ229">
        <f t="shared" si="129"/>
        <v>7.6514861707523737E-2</v>
      </c>
      <c r="DB229" s="3">
        <v>44014</v>
      </c>
      <c r="DC229">
        <v>120.33</v>
      </c>
      <c r="DD229">
        <f t="shared" si="130"/>
        <v>0.99446280991735536</v>
      </c>
      <c r="DE229">
        <f t="shared" si="131"/>
        <v>-5.5525771466699058E-3</v>
      </c>
    </row>
    <row r="230" spans="1:109">
      <c r="A230" s="3">
        <v>44018</v>
      </c>
      <c r="B230">
        <v>152.852</v>
      </c>
      <c r="C230">
        <f t="shared" si="88"/>
        <v>1.057689513199322</v>
      </c>
      <c r="D230">
        <f t="shared" si="89"/>
        <v>5.6086824581457764E-2</v>
      </c>
      <c r="F230" s="3">
        <v>44018</v>
      </c>
      <c r="G230">
        <v>131.04</v>
      </c>
      <c r="H230">
        <f t="shared" si="90"/>
        <v>0.99984739813825718</v>
      </c>
      <c r="I230">
        <f t="shared" si="91"/>
        <v>-1.5261350659162069E-4</v>
      </c>
      <c r="K230" s="3">
        <v>44018</v>
      </c>
      <c r="L230">
        <v>93.462500000000006</v>
      </c>
      <c r="M230">
        <f t="shared" si="92"/>
        <v>1.0267501579193101</v>
      </c>
      <c r="N230">
        <f t="shared" si="93"/>
        <v>2.639862765954477E-2</v>
      </c>
      <c r="P230" s="3">
        <v>44018</v>
      </c>
      <c r="Q230">
        <v>182.72</v>
      </c>
      <c r="R230">
        <f t="shared" si="94"/>
        <v>1.0217525023765586</v>
      </c>
      <c r="S230">
        <f t="shared" si="95"/>
        <v>2.1519292567700361E-2</v>
      </c>
      <c r="U230" s="3">
        <v>44018</v>
      </c>
      <c r="V230">
        <v>88.57</v>
      </c>
      <c r="W230">
        <f t="shared" si="96"/>
        <v>1.0029441739327369</v>
      </c>
      <c r="X230">
        <f t="shared" si="97"/>
        <v>2.9398483407807679E-3</v>
      </c>
      <c r="Z230" s="3">
        <v>44018</v>
      </c>
      <c r="AA230">
        <v>46.42</v>
      </c>
      <c r="AB230">
        <f t="shared" si="98"/>
        <v>1.0173131711593251</v>
      </c>
      <c r="AC230">
        <f t="shared" si="99"/>
        <v>1.7165005906979867E-2</v>
      </c>
      <c r="AE230" s="3">
        <v>44018</v>
      </c>
      <c r="AF230">
        <v>50.41</v>
      </c>
      <c r="AG230">
        <f t="shared" si="100"/>
        <v>0.99782264449722868</v>
      </c>
      <c r="AH230">
        <f t="shared" si="101"/>
        <v>-2.1797293877510223E-3</v>
      </c>
      <c r="AJ230" s="3">
        <v>44018</v>
      </c>
      <c r="AK230">
        <v>44.39</v>
      </c>
      <c r="AL230">
        <f t="shared" si="102"/>
        <v>1.0070326678765882</v>
      </c>
      <c r="AM230">
        <f t="shared" si="103"/>
        <v>7.0080540012849874E-3</v>
      </c>
      <c r="AO230" s="3">
        <v>44018</v>
      </c>
      <c r="AP230">
        <v>15.94</v>
      </c>
      <c r="AQ230">
        <f t="shared" si="104"/>
        <v>0.99006211180124215</v>
      </c>
      <c r="AR230">
        <f t="shared" si="105"/>
        <v>-9.987598628348417E-3</v>
      </c>
      <c r="AT230" s="3">
        <v>44018</v>
      </c>
      <c r="AU230">
        <v>27.99</v>
      </c>
      <c r="AV230">
        <f t="shared" si="106"/>
        <v>0.98176078568923175</v>
      </c>
      <c r="AW230">
        <f t="shared" si="107"/>
        <v>-1.8407599397218574E-2</v>
      </c>
      <c r="AY230" s="3">
        <v>44018</v>
      </c>
      <c r="AZ230">
        <v>95</v>
      </c>
      <c r="BA230">
        <f t="shared" si="108"/>
        <v>1.0252536153680121</v>
      </c>
      <c r="BB230">
        <f t="shared" si="109"/>
        <v>2.4940011612038505E-2</v>
      </c>
      <c r="BD230" s="3">
        <v>44018</v>
      </c>
      <c r="BE230">
        <v>80.592799999999997</v>
      </c>
      <c r="BF230">
        <f t="shared" si="110"/>
        <v>1.0195270793379312</v>
      </c>
      <c r="BG230">
        <f t="shared" si="111"/>
        <v>1.9338872070435702E-2</v>
      </c>
      <c r="BI230" s="3">
        <v>44018</v>
      </c>
      <c r="BJ230">
        <v>210.7</v>
      </c>
      <c r="BK230">
        <f t="shared" si="112"/>
        <v>1.0215262290313196</v>
      </c>
      <c r="BL230">
        <f t="shared" si="113"/>
        <v>2.1297811922220342E-2</v>
      </c>
      <c r="BN230" s="3">
        <v>44018</v>
      </c>
      <c r="BO230">
        <v>10604.06</v>
      </c>
      <c r="BP230">
        <f t="shared" si="114"/>
        <v>1.0253502986398038</v>
      </c>
      <c r="BQ230">
        <f t="shared" si="115"/>
        <v>2.5034308976051984E-2</v>
      </c>
      <c r="BS230" s="3">
        <v>44018</v>
      </c>
      <c r="BT230">
        <v>493.81</v>
      </c>
      <c r="BU230">
        <f t="shared" si="116"/>
        <v>1.0354798800561975</v>
      </c>
      <c r="BV230">
        <f t="shared" si="117"/>
        <v>3.4864971492060935E-2</v>
      </c>
      <c r="BX230" s="3">
        <v>44018</v>
      </c>
      <c r="BY230">
        <v>9.8391999999999999</v>
      </c>
      <c r="BZ230">
        <f t="shared" si="118"/>
        <v>1.0236051725393507</v>
      </c>
      <c r="CA230">
        <f t="shared" si="119"/>
        <v>2.3330878572626799E-2</v>
      </c>
      <c r="CC230" s="3">
        <v>44018</v>
      </c>
      <c r="CD230">
        <v>78.636700000000005</v>
      </c>
      <c r="CE230">
        <f t="shared" si="120"/>
        <v>1.0233384042590572</v>
      </c>
      <c r="CF230">
        <f t="shared" si="121"/>
        <v>2.3070228220728919E-2</v>
      </c>
      <c r="CH230" s="3">
        <v>44018</v>
      </c>
      <c r="CI230">
        <v>43.1</v>
      </c>
      <c r="CJ230">
        <f t="shared" si="122"/>
        <v>0.99907278627723695</v>
      </c>
      <c r="CK230">
        <f t="shared" si="123"/>
        <v>-9.2764385130817458E-4</v>
      </c>
      <c r="CM230" s="3">
        <v>44018</v>
      </c>
      <c r="CN230">
        <v>33.732500000000002</v>
      </c>
      <c r="CO230">
        <f t="shared" si="124"/>
        <v>1</v>
      </c>
      <c r="CP230">
        <f t="shared" si="125"/>
        <v>0</v>
      </c>
      <c r="CR230" s="3">
        <v>44018</v>
      </c>
      <c r="CS230">
        <v>18.582000000000001</v>
      </c>
      <c r="CT230">
        <f t="shared" si="126"/>
        <v>1.0141905905468835</v>
      </c>
      <c r="CU230">
        <f t="shared" si="127"/>
        <v>1.4090846626103845E-2</v>
      </c>
      <c r="CW230" s="3">
        <v>44018</v>
      </c>
      <c r="CX230">
        <v>91.438699999999997</v>
      </c>
      <c r="CY230">
        <f t="shared" si="128"/>
        <v>1.1347933787885933</v>
      </c>
      <c r="CZ230">
        <f t="shared" si="129"/>
        <v>0.12645058924095973</v>
      </c>
      <c r="DB230" s="3">
        <v>44018</v>
      </c>
      <c r="DC230">
        <v>119.04</v>
      </c>
      <c r="DD230">
        <f t="shared" si="130"/>
        <v>0.98927948142607836</v>
      </c>
      <c r="DE230">
        <f t="shared" si="131"/>
        <v>-1.0778397365289386E-2</v>
      </c>
    </row>
    <row r="231" spans="1:109">
      <c r="A231" s="3">
        <v>44019</v>
      </c>
      <c r="B231">
        <v>150.006</v>
      </c>
      <c r="C231">
        <f t="shared" ref="C231:C294" si="132">B231/B230</f>
        <v>0.98138068196686989</v>
      </c>
      <c r="D231">
        <f t="shared" ref="D231:D294" si="133">LN(B231/B230)</f>
        <v>-1.8794839678547413E-2</v>
      </c>
      <c r="F231" s="3">
        <v>44019</v>
      </c>
      <c r="G231">
        <v>130.31</v>
      </c>
      <c r="H231">
        <f t="shared" ref="H231:H294" si="134">G231/G230</f>
        <v>0.99442918192918206</v>
      </c>
      <c r="I231">
        <f t="shared" ref="I231:I294" si="135">LN(G231/G230)</f>
        <v>-5.5863929479445492E-3</v>
      </c>
      <c r="K231" s="3">
        <v>44019</v>
      </c>
      <c r="L231">
        <v>93.172499999999999</v>
      </c>
      <c r="M231">
        <f t="shared" ref="M231:M294" si="136">L231/L230</f>
        <v>0.99689715126387579</v>
      </c>
      <c r="N231">
        <f t="shared" ref="N231:N294" si="137">LN(L231/L230)</f>
        <v>-3.1076725522293748E-3</v>
      </c>
      <c r="P231" s="3">
        <v>44019</v>
      </c>
      <c r="Q231">
        <v>181.15</v>
      </c>
      <c r="R231">
        <f t="shared" ref="R231:R294" si="138">Q231/Q230</f>
        <v>0.9914076182136603</v>
      </c>
      <c r="S231">
        <f t="shared" ref="S231:S294" si="139">LN(Q231/Q230)</f>
        <v>-8.6295091265591005E-3</v>
      </c>
      <c r="U231" s="3">
        <v>44019</v>
      </c>
      <c r="V231">
        <v>86.31</v>
      </c>
      <c r="W231">
        <f t="shared" ref="W231:W294" si="140">V231/V230</f>
        <v>0.97448345941063574</v>
      </c>
      <c r="X231">
        <f t="shared" ref="X231:X294" si="141">LN(V231/V230)</f>
        <v>-2.5847733589925304E-2</v>
      </c>
      <c r="Z231" s="3">
        <v>44019</v>
      </c>
      <c r="AA231">
        <v>45.63</v>
      </c>
      <c r="AB231">
        <f t="shared" ref="AB231:AB294" si="142">AA231/AA230</f>
        <v>0.98298147350280052</v>
      </c>
      <c r="AC231">
        <f t="shared" ref="AC231:AC294" si="143">LN(AA231/AA230)</f>
        <v>-1.7165005906979801E-2</v>
      </c>
      <c r="AE231" s="3">
        <v>44019</v>
      </c>
      <c r="AF231">
        <v>48.11</v>
      </c>
      <c r="AG231">
        <f t="shared" ref="AG231:AG294" si="144">AF231/AF230</f>
        <v>0.95437413211664357</v>
      </c>
      <c r="AH231">
        <f t="shared" ref="AH231:AH294" si="145">LN(AF231/AF230)</f>
        <v>-4.6699512383177086E-2</v>
      </c>
      <c r="AJ231" s="3">
        <v>44019</v>
      </c>
      <c r="AK231">
        <v>43.24</v>
      </c>
      <c r="AL231">
        <f t="shared" ref="AL231:AL294" si="146">AK231/AK230</f>
        <v>0.97409326424870468</v>
      </c>
      <c r="AM231">
        <f t="shared" ref="AM231:AM294" si="147">LN(AK231/AK230)</f>
        <v>-2.6248226074936327E-2</v>
      </c>
      <c r="AO231" s="3">
        <v>44019</v>
      </c>
      <c r="AP231">
        <v>15.26</v>
      </c>
      <c r="AQ231">
        <f t="shared" ref="AQ231:AQ294" si="148">AP231/AP230</f>
        <v>0.95734002509410288</v>
      </c>
      <c r="AR231">
        <f t="shared" ref="AR231:AR294" si="149">LN(AP231/AP230)</f>
        <v>-4.3596647505758042E-2</v>
      </c>
      <c r="AT231" s="3">
        <v>44019</v>
      </c>
      <c r="AU231">
        <v>27.79</v>
      </c>
      <c r="AV231">
        <f t="shared" ref="AV231:AV294" si="150">AU231/AU230</f>
        <v>0.99285459092533046</v>
      </c>
      <c r="AW231">
        <f t="shared" ref="AW231:AW294" si="151">LN(AU231/AU230)</f>
        <v>-7.171059772949814E-3</v>
      </c>
      <c r="AY231" s="3">
        <v>44019</v>
      </c>
      <c r="AZ231">
        <v>92.32</v>
      </c>
      <c r="BA231">
        <f t="shared" ref="BA231:BA294" si="152">AZ231/AZ230</f>
        <v>0.97178947368421043</v>
      </c>
      <c r="BB231">
        <f t="shared" ref="BB231:BB294" si="153">LN(AZ231/AZ230)</f>
        <v>-2.8616088840751508E-2</v>
      </c>
      <c r="BD231" s="3">
        <v>44019</v>
      </c>
      <c r="BE231">
        <v>77.7393</v>
      </c>
      <c r="BF231">
        <f t="shared" ref="BF231:BF294" si="154">BE231/BE230</f>
        <v>0.9645936113399709</v>
      </c>
      <c r="BG231">
        <f t="shared" ref="BG231:BG294" si="155">LN(BE231/BE230)</f>
        <v>-3.6048394487619706E-2</v>
      </c>
      <c r="BI231" s="3">
        <v>44019</v>
      </c>
      <c r="BJ231">
        <v>208.25</v>
      </c>
      <c r="BK231">
        <f t="shared" ref="BK231:BK294" si="156">BJ231/BJ230</f>
        <v>0.9883720930232559</v>
      </c>
      <c r="BL231">
        <f t="shared" ref="BL231:BL294" si="157">LN(BJ231/BJ230)</f>
        <v>-1.1696039763191187E-2</v>
      </c>
      <c r="BN231" s="3">
        <v>44019</v>
      </c>
      <c r="BO231">
        <v>10524.01</v>
      </c>
      <c r="BP231">
        <f t="shared" ref="BP231:BP294" si="158">BO231/BO230</f>
        <v>0.99245100461521352</v>
      </c>
      <c r="BQ231">
        <f t="shared" ref="BQ231:BQ294" si="159">LN(BO231/BO230)</f>
        <v>-7.5776332663031404E-3</v>
      </c>
      <c r="BS231" s="3">
        <v>44019</v>
      </c>
      <c r="BT231">
        <v>493.16</v>
      </c>
      <c r="BU231">
        <f t="shared" ref="BU231:BU294" si="160">BT231/BT230</f>
        <v>0.99868370425872299</v>
      </c>
      <c r="BV231">
        <f t="shared" ref="BV231:BV294" si="161">LN(BT231/BT230)</f>
        <v>-1.317162819487351E-3</v>
      </c>
      <c r="BX231" s="3">
        <v>44019</v>
      </c>
      <c r="BY231">
        <v>9.8718000000000004</v>
      </c>
      <c r="BZ231">
        <f t="shared" ref="BZ231:BZ294" si="162">BY231/BY230</f>
        <v>1.003313277502236</v>
      </c>
      <c r="CA231">
        <f t="shared" ref="CA231:CA294" si="163">LN(BY231/BY230)</f>
        <v>3.3078006924586825E-3</v>
      </c>
      <c r="CC231" s="3">
        <v>44019</v>
      </c>
      <c r="CD231">
        <v>77.69</v>
      </c>
      <c r="CE231">
        <f t="shared" ref="CE231:CE294" si="164">CD231/CD230</f>
        <v>0.98796109195833492</v>
      </c>
      <c r="CF231">
        <f t="shared" ref="CF231:CF294" si="165">LN(CD231/CD230)</f>
        <v>-1.2111962618678525E-2</v>
      </c>
      <c r="CH231" s="3">
        <v>44019</v>
      </c>
      <c r="CI231">
        <v>43.08</v>
      </c>
      <c r="CJ231">
        <f t="shared" ref="CJ231:CJ294" si="166">CI231/CI230</f>
        <v>0.99953596287703006</v>
      </c>
      <c r="CK231">
        <f t="shared" ref="CK231:CK294" si="167">LN(CI231/CI230)</f>
        <v>-4.6414482151439123E-4</v>
      </c>
      <c r="CM231" s="3">
        <v>44019</v>
      </c>
      <c r="CN231">
        <v>33.263300000000001</v>
      </c>
      <c r="CO231">
        <f t="shared" ref="CO231:CO294" si="168">CN231/CN230</f>
        <v>0.98609056547839613</v>
      </c>
      <c r="CP231">
        <f t="shared" ref="CP231:CP294" si="169">LN(CN231/CN230)</f>
        <v>-1.4007077199615322E-2</v>
      </c>
      <c r="CR231" s="3">
        <v>44019</v>
      </c>
      <c r="CS231">
        <v>18.699000000000002</v>
      </c>
      <c r="CT231">
        <f t="shared" ref="CT231:CT294" si="170">CS231/CS230</f>
        <v>1.0062964158863417</v>
      </c>
      <c r="CU231">
        <f t="shared" ref="CU231:CU294" si="171">LN(CS231/CS230)</f>
        <v>6.276676275702533E-3</v>
      </c>
      <c r="CW231" s="3">
        <v>44019</v>
      </c>
      <c r="CX231">
        <v>92.657399999999996</v>
      </c>
      <c r="CY231">
        <f t="shared" ref="CY231:CY294" si="172">CX231/CX230</f>
        <v>1.0133280547514345</v>
      </c>
      <c r="CZ231">
        <f t="shared" ref="CZ231:CZ294" si="173">LN(CX231/CX230)</f>
        <v>1.3240017609579244E-2</v>
      </c>
      <c r="DB231" s="3">
        <v>44019</v>
      </c>
      <c r="DC231">
        <v>118.6</v>
      </c>
      <c r="DD231">
        <f t="shared" ref="DD231:DD294" si="174">DC231/DC230</f>
        <v>0.99630376344086014</v>
      </c>
      <c r="DE231">
        <f t="shared" ref="DE231:DE294" si="175">LN(DC231/DC230)</f>
        <v>-3.7030845211567377E-3</v>
      </c>
    </row>
    <row r="232" spans="1:109">
      <c r="A232" s="3">
        <v>44020</v>
      </c>
      <c r="B232">
        <v>154.05549999999999</v>
      </c>
      <c r="C232">
        <f t="shared" si="132"/>
        <v>1.0269955868431928</v>
      </c>
      <c r="D232">
        <f t="shared" si="133"/>
        <v>2.6637633803004254E-2</v>
      </c>
      <c r="F232" s="3">
        <v>44020</v>
      </c>
      <c r="G232">
        <v>131.76</v>
      </c>
      <c r="H232">
        <f t="shared" si="134"/>
        <v>1.0111273117949504</v>
      </c>
      <c r="I232">
        <f t="shared" si="135"/>
        <v>1.1065858712570181E-2</v>
      </c>
      <c r="K232" s="3">
        <v>44020</v>
      </c>
      <c r="L232">
        <v>95.342500000000001</v>
      </c>
      <c r="M232">
        <f t="shared" si="136"/>
        <v>1.023290133891438</v>
      </c>
      <c r="N232">
        <f t="shared" si="137"/>
        <v>2.3023057601607385E-2</v>
      </c>
      <c r="P232" s="3">
        <v>44020</v>
      </c>
      <c r="Q232">
        <v>181.2</v>
      </c>
      <c r="R232">
        <f t="shared" si="138"/>
        <v>1.0002760143527463</v>
      </c>
      <c r="S232">
        <f t="shared" si="139"/>
        <v>2.7597626779264146E-4</v>
      </c>
      <c r="U232" s="3">
        <v>44020</v>
      </c>
      <c r="V232">
        <v>86.35</v>
      </c>
      <c r="W232">
        <f t="shared" si="140"/>
        <v>1.0004634457189201</v>
      </c>
      <c r="X232">
        <f t="shared" si="141"/>
        <v>4.6333836112129833E-4</v>
      </c>
      <c r="Z232" s="3">
        <v>44020</v>
      </c>
      <c r="AA232">
        <v>45.81</v>
      </c>
      <c r="AB232">
        <f t="shared" si="142"/>
        <v>1.0039447731755424</v>
      </c>
      <c r="AC232">
        <f t="shared" si="143"/>
        <v>3.9370129593395992E-3</v>
      </c>
      <c r="AE232" s="3">
        <v>44020</v>
      </c>
      <c r="AF232">
        <v>47.44</v>
      </c>
      <c r="AG232">
        <f t="shared" si="144"/>
        <v>0.98607358137601331</v>
      </c>
      <c r="AH232">
        <f t="shared" si="145"/>
        <v>-1.4024301021892319E-2</v>
      </c>
      <c r="AJ232" s="3">
        <v>44020</v>
      </c>
      <c r="AK232">
        <v>43.14</v>
      </c>
      <c r="AL232">
        <f t="shared" si="146"/>
        <v>0.99768732654949122</v>
      </c>
      <c r="AM232">
        <f t="shared" si="147"/>
        <v>-2.3153518099972032E-3</v>
      </c>
      <c r="AO232" s="3">
        <v>44020</v>
      </c>
      <c r="AP232">
        <v>15.27</v>
      </c>
      <c r="AQ232">
        <f t="shared" si="148"/>
        <v>1.0006553079947575</v>
      </c>
      <c r="AR232">
        <f t="shared" si="149"/>
        <v>6.550933742301313E-4</v>
      </c>
      <c r="AT232" s="3">
        <v>44020</v>
      </c>
      <c r="AU232">
        <v>28.51</v>
      </c>
      <c r="AV232">
        <f t="shared" si="150"/>
        <v>1.025908600215905</v>
      </c>
      <c r="AW232">
        <f t="shared" si="151"/>
        <v>2.5578659170168293E-2</v>
      </c>
      <c r="AY232" s="3">
        <v>44020</v>
      </c>
      <c r="AZ232">
        <v>93.3</v>
      </c>
      <c r="BA232">
        <f t="shared" si="152"/>
        <v>1.0106152512998268</v>
      </c>
      <c r="BB232">
        <f t="shared" si="153"/>
        <v>1.0559305093508787E-2</v>
      </c>
      <c r="BD232" s="3">
        <v>44020</v>
      </c>
      <c r="BE232">
        <v>79.282899999999998</v>
      </c>
      <c r="BF232">
        <f t="shared" si="154"/>
        <v>1.0198561088149751</v>
      </c>
      <c r="BG232">
        <f t="shared" si="155"/>
        <v>1.9661547555661029E-2</v>
      </c>
      <c r="BI232" s="3">
        <v>44020</v>
      </c>
      <c r="BJ232">
        <v>212.83</v>
      </c>
      <c r="BK232">
        <f t="shared" si="156"/>
        <v>1.0219927971188476</v>
      </c>
      <c r="BL232">
        <f t="shared" si="157"/>
        <v>2.1754443927760391E-2</v>
      </c>
      <c r="BN232" s="3">
        <v>44020</v>
      </c>
      <c r="BO232">
        <v>10666.7</v>
      </c>
      <c r="BP232">
        <f t="shared" si="158"/>
        <v>1.0135585199938046</v>
      </c>
      <c r="BQ232">
        <f t="shared" si="159"/>
        <v>1.3467425740093211E-2</v>
      </c>
      <c r="BS232" s="3">
        <v>44020</v>
      </c>
      <c r="BT232">
        <v>502.78</v>
      </c>
      <c r="BU232">
        <f t="shared" si="160"/>
        <v>1.019506853759429</v>
      </c>
      <c r="BV232">
        <f t="shared" si="161"/>
        <v>1.9319033677190161E-2</v>
      </c>
      <c r="BX232" s="3">
        <v>44020</v>
      </c>
      <c r="BY232">
        <v>10.215999999999999</v>
      </c>
      <c r="BZ232">
        <f t="shared" si="162"/>
        <v>1.0348669948742883</v>
      </c>
      <c r="CA232">
        <f t="shared" si="163"/>
        <v>3.4272911091715791E-2</v>
      </c>
      <c r="CC232" s="3">
        <v>44020</v>
      </c>
      <c r="CD232">
        <v>80.94</v>
      </c>
      <c r="CE232">
        <f t="shared" si="164"/>
        <v>1.0418329257304673</v>
      </c>
      <c r="CF232">
        <f t="shared" si="165"/>
        <v>4.0981590485390122E-2</v>
      </c>
      <c r="CH232" s="3">
        <v>44020</v>
      </c>
      <c r="CI232">
        <v>43.29</v>
      </c>
      <c r="CJ232">
        <f t="shared" si="166"/>
        <v>1.0048746518105849</v>
      </c>
      <c r="CK232">
        <f t="shared" si="167"/>
        <v>4.8628091657013069E-3</v>
      </c>
      <c r="CM232" s="3">
        <v>44020</v>
      </c>
      <c r="CN232">
        <v>32.989699999999999</v>
      </c>
      <c r="CO232">
        <f t="shared" si="168"/>
        <v>0.99177471868395495</v>
      </c>
      <c r="CP232">
        <f t="shared" si="169"/>
        <v>-8.2592955887945806E-3</v>
      </c>
      <c r="CR232" s="3">
        <v>44020</v>
      </c>
      <c r="CS232">
        <v>19.161000000000001</v>
      </c>
      <c r="CT232">
        <f t="shared" si="170"/>
        <v>1.024707203593775</v>
      </c>
      <c r="CU232">
        <f t="shared" si="171"/>
        <v>2.440691675273849E-2</v>
      </c>
      <c r="CW232" s="3">
        <v>44020</v>
      </c>
      <c r="CX232">
        <v>91.058700000000002</v>
      </c>
      <c r="CY232">
        <f t="shared" si="172"/>
        <v>0.9827461163382526</v>
      </c>
      <c r="CZ232">
        <f t="shared" si="173"/>
        <v>-1.7404466518805062E-2</v>
      </c>
      <c r="DB232" s="3">
        <v>44020</v>
      </c>
      <c r="DC232">
        <v>117.78</v>
      </c>
      <c r="DD232">
        <f t="shared" si="174"/>
        <v>0.99308600337268138</v>
      </c>
      <c r="DE232">
        <f t="shared" si="175"/>
        <v>-6.9380090472002803E-3</v>
      </c>
    </row>
    <row r="233" spans="1:109">
      <c r="A233" s="3">
        <v>44021</v>
      </c>
      <c r="B233">
        <v>159.13149999999999</v>
      </c>
      <c r="C233">
        <f t="shared" si="132"/>
        <v>1.0329491644245092</v>
      </c>
      <c r="D233">
        <f t="shared" si="133"/>
        <v>3.2417977333647062E-2</v>
      </c>
      <c r="F233" s="3">
        <v>44021</v>
      </c>
      <c r="G233">
        <v>130.69</v>
      </c>
      <c r="H233">
        <f t="shared" si="134"/>
        <v>0.99187917425622352</v>
      </c>
      <c r="I233">
        <f t="shared" si="135"/>
        <v>-8.1539792604402514E-3</v>
      </c>
      <c r="K233" s="3">
        <v>44021</v>
      </c>
      <c r="L233">
        <v>95.682500000000005</v>
      </c>
      <c r="M233">
        <f t="shared" si="136"/>
        <v>1.0035660906730997</v>
      </c>
      <c r="N233">
        <f t="shared" si="137"/>
        <v>3.5597472481012906E-3</v>
      </c>
      <c r="P233" s="3">
        <v>44021</v>
      </c>
      <c r="Q233">
        <v>178.8</v>
      </c>
      <c r="R233">
        <f t="shared" si="138"/>
        <v>0.98675496688741737</v>
      </c>
      <c r="S233">
        <f t="shared" si="139"/>
        <v>-1.3333530869465031E-2</v>
      </c>
      <c r="U233" s="3">
        <v>44021</v>
      </c>
      <c r="V233">
        <v>82.74</v>
      </c>
      <c r="W233">
        <f t="shared" si="140"/>
        <v>0.95819339895773015</v>
      </c>
      <c r="X233">
        <f t="shared" si="141"/>
        <v>-4.2705643559422184E-2</v>
      </c>
      <c r="Z233" s="3">
        <v>44021</v>
      </c>
      <c r="AA233">
        <v>46.7</v>
      </c>
      <c r="AB233">
        <f t="shared" si="142"/>
        <v>1.0194280724732592</v>
      </c>
      <c r="AC233">
        <f t="shared" si="143"/>
        <v>1.9241756776200929E-2</v>
      </c>
      <c r="AE233" s="3">
        <v>44021</v>
      </c>
      <c r="AF233">
        <v>44.34</v>
      </c>
      <c r="AG233">
        <f t="shared" si="144"/>
        <v>0.93465430016863416</v>
      </c>
      <c r="AH233">
        <f t="shared" si="145"/>
        <v>-6.7578550501304513E-2</v>
      </c>
      <c r="AJ233" s="3">
        <v>44021</v>
      </c>
      <c r="AK233">
        <v>41.36</v>
      </c>
      <c r="AL233">
        <f t="shared" si="146"/>
        <v>0.95873898933704216</v>
      </c>
      <c r="AM233">
        <f t="shared" si="147"/>
        <v>-4.2136410760836664E-2</v>
      </c>
      <c r="AO233" s="3">
        <v>44021</v>
      </c>
      <c r="AP233">
        <v>14.99</v>
      </c>
      <c r="AQ233">
        <f t="shared" si="148"/>
        <v>0.9816633922724296</v>
      </c>
      <c r="AR233">
        <f t="shared" si="149"/>
        <v>-1.8506807116034727E-2</v>
      </c>
      <c r="AT233" s="3">
        <v>44021</v>
      </c>
      <c r="AU233">
        <v>27.995000000000001</v>
      </c>
      <c r="AV233">
        <f t="shared" si="150"/>
        <v>0.98193616274991224</v>
      </c>
      <c r="AW233">
        <f t="shared" si="151"/>
        <v>-1.8228980123724082E-2</v>
      </c>
      <c r="AY233" s="3">
        <v>44021</v>
      </c>
      <c r="AZ233">
        <v>91.28</v>
      </c>
      <c r="BA233">
        <f t="shared" si="152"/>
        <v>0.97834941050375135</v>
      </c>
      <c r="BB233">
        <f t="shared" si="153"/>
        <v>-2.1888402299477933E-2</v>
      </c>
      <c r="BD233" s="3">
        <v>44021</v>
      </c>
      <c r="BE233">
        <v>79.452799999999996</v>
      </c>
      <c r="BF233">
        <f t="shared" si="154"/>
        <v>1.0021429589482727</v>
      </c>
      <c r="BG233">
        <f t="shared" si="155"/>
        <v>2.1406660868333216E-3</v>
      </c>
      <c r="BI233" s="3">
        <v>44021</v>
      </c>
      <c r="BJ233">
        <v>214.32</v>
      </c>
      <c r="BK233">
        <f t="shared" si="156"/>
        <v>1.0070008927312879</v>
      </c>
      <c r="BL233">
        <f t="shared" si="157"/>
        <v>6.9765002616409182E-3</v>
      </c>
      <c r="BN233" s="3">
        <v>44021</v>
      </c>
      <c r="BO233">
        <v>10754.59</v>
      </c>
      <c r="BP233">
        <f t="shared" si="158"/>
        <v>1.0082396617510569</v>
      </c>
      <c r="BQ233">
        <f t="shared" si="159"/>
        <v>8.2059010624926289E-3</v>
      </c>
      <c r="BS233" s="3">
        <v>44021</v>
      </c>
      <c r="BT233">
        <v>507.76</v>
      </c>
      <c r="BU233">
        <f t="shared" si="160"/>
        <v>1.0099049285970008</v>
      </c>
      <c r="BV233">
        <f t="shared" si="161"/>
        <v>9.8561963206725573E-3</v>
      </c>
      <c r="BX233" s="3">
        <v>44021</v>
      </c>
      <c r="BY233">
        <v>10.509</v>
      </c>
      <c r="BZ233">
        <f t="shared" si="162"/>
        <v>1.0286805011746281</v>
      </c>
      <c r="CA233">
        <f t="shared" si="163"/>
        <v>2.8276914153221311E-2</v>
      </c>
      <c r="CC233" s="3">
        <v>44021</v>
      </c>
      <c r="CD233">
        <v>82.86</v>
      </c>
      <c r="CE233">
        <f t="shared" si="164"/>
        <v>1.0237212750185323</v>
      </c>
      <c r="CF233">
        <f t="shared" si="165"/>
        <v>2.3444297201536263E-2</v>
      </c>
      <c r="CH233" s="3">
        <v>44021</v>
      </c>
      <c r="CI233">
        <v>42.35</v>
      </c>
      <c r="CJ233">
        <f t="shared" si="166"/>
        <v>0.9782859782859783</v>
      </c>
      <c r="CK233">
        <f t="shared" si="167"/>
        <v>-2.1953240355825784E-2</v>
      </c>
      <c r="CM233" s="3">
        <v>44021</v>
      </c>
      <c r="CN233">
        <v>32.706200000000003</v>
      </c>
      <c r="CO233">
        <f t="shared" si="168"/>
        <v>0.99140640866694763</v>
      </c>
      <c r="CP233">
        <f t="shared" si="169"/>
        <v>-8.6307291569767582E-3</v>
      </c>
      <c r="CR233" s="3">
        <v>44021</v>
      </c>
      <c r="CS233">
        <v>18.962</v>
      </c>
      <c r="CT233">
        <f t="shared" si="170"/>
        <v>0.98961432075570155</v>
      </c>
      <c r="CU233">
        <f t="shared" si="171"/>
        <v>-1.0439986751794557E-2</v>
      </c>
      <c r="CW233" s="3">
        <v>44021</v>
      </c>
      <c r="CX233">
        <v>92.951999999999998</v>
      </c>
      <c r="CY233">
        <f t="shared" si="172"/>
        <v>1.0207920824698793</v>
      </c>
      <c r="CZ233">
        <f t="shared" si="173"/>
        <v>2.0578877377171841E-2</v>
      </c>
      <c r="DB233" s="3">
        <v>44021</v>
      </c>
      <c r="DC233">
        <v>116.92</v>
      </c>
      <c r="DD233">
        <f t="shared" si="174"/>
        <v>0.99269825097639663</v>
      </c>
      <c r="DE233">
        <f t="shared" si="175"/>
        <v>-7.328537273379546E-3</v>
      </c>
    </row>
    <row r="234" spans="1:109">
      <c r="A234" s="3">
        <v>44022</v>
      </c>
      <c r="B234">
        <v>160</v>
      </c>
      <c r="C234">
        <f t="shared" si="132"/>
        <v>1.0054577503511248</v>
      </c>
      <c r="D234">
        <f t="shared" si="133"/>
        <v>5.442910800898421E-3</v>
      </c>
      <c r="F234" s="3">
        <v>44022</v>
      </c>
      <c r="G234">
        <v>133.38999999999999</v>
      </c>
      <c r="H234">
        <f t="shared" si="134"/>
        <v>1.0206595760961052</v>
      </c>
      <c r="I234">
        <f t="shared" si="135"/>
        <v>2.0449061544008093E-2</v>
      </c>
      <c r="K234" s="3">
        <v>44022</v>
      </c>
      <c r="L234">
        <v>95.92</v>
      </c>
      <c r="M234">
        <f t="shared" si="136"/>
        <v>1.002482167585504</v>
      </c>
      <c r="N234">
        <f t="shared" si="137"/>
        <v>2.4790920957454355E-3</v>
      </c>
      <c r="P234" s="3">
        <v>44022</v>
      </c>
      <c r="Q234">
        <v>182.9</v>
      </c>
      <c r="R234">
        <f t="shared" si="138"/>
        <v>1.0229306487695748</v>
      </c>
      <c r="S234">
        <f t="shared" si="139"/>
        <v>2.2671692657406151E-2</v>
      </c>
      <c r="U234" s="3">
        <v>44022</v>
      </c>
      <c r="V234">
        <v>85.23</v>
      </c>
      <c r="W234">
        <f t="shared" si="140"/>
        <v>1.0300942712110226</v>
      </c>
      <c r="X234">
        <f t="shared" si="141"/>
        <v>2.9650323500940923E-2</v>
      </c>
      <c r="Z234" s="3">
        <v>44022</v>
      </c>
      <c r="AA234">
        <v>46.66</v>
      </c>
      <c r="AB234">
        <f t="shared" si="142"/>
        <v>0.99914346895074935</v>
      </c>
      <c r="AC234">
        <f t="shared" si="143"/>
        <v>-8.5689808156783488E-4</v>
      </c>
      <c r="AE234" s="3">
        <v>44022</v>
      </c>
      <c r="AF234">
        <v>45.4</v>
      </c>
      <c r="AG234">
        <f t="shared" si="144"/>
        <v>1.0239061795218762</v>
      </c>
      <c r="AH234">
        <f t="shared" si="145"/>
        <v>2.3624900859136724E-2</v>
      </c>
      <c r="AJ234" s="3">
        <v>44022</v>
      </c>
      <c r="AK234">
        <v>42.65</v>
      </c>
      <c r="AL234">
        <f t="shared" si="146"/>
        <v>1.0311895551257253</v>
      </c>
      <c r="AM234">
        <f t="shared" si="147"/>
        <v>3.0713043737514396E-2</v>
      </c>
      <c r="AO234" s="3">
        <v>44022</v>
      </c>
      <c r="AP234">
        <v>15.06</v>
      </c>
      <c r="AQ234">
        <f t="shared" si="148"/>
        <v>1.0046697798532356</v>
      </c>
      <c r="AR234">
        <f t="shared" si="149"/>
        <v>4.6589102572412704E-3</v>
      </c>
      <c r="AT234" s="3">
        <v>44022</v>
      </c>
      <c r="AU234">
        <v>27.9</v>
      </c>
      <c r="AV234">
        <f t="shared" si="150"/>
        <v>0.99660653688158596</v>
      </c>
      <c r="AW234">
        <f t="shared" si="151"/>
        <v>-3.3992339735367041E-3</v>
      </c>
      <c r="AY234" s="3">
        <v>44022</v>
      </c>
      <c r="AZ234">
        <v>96.27</v>
      </c>
      <c r="BA234">
        <f t="shared" si="152"/>
        <v>1.054666958808063</v>
      </c>
      <c r="BB234">
        <f t="shared" si="153"/>
        <v>5.3225038236054942E-2</v>
      </c>
      <c r="BD234" s="3">
        <v>44022</v>
      </c>
      <c r="BE234">
        <v>81.470799999999997</v>
      </c>
      <c r="BF234">
        <f t="shared" si="154"/>
        <v>1.0253987272946958</v>
      </c>
      <c r="BG234">
        <f t="shared" si="155"/>
        <v>2.5081539187344182E-2</v>
      </c>
      <c r="BI234" s="3">
        <v>44022</v>
      </c>
      <c r="BJ234">
        <v>213.67</v>
      </c>
      <c r="BK234">
        <f t="shared" si="156"/>
        <v>0.99696715192235907</v>
      </c>
      <c r="BL234">
        <f t="shared" si="157"/>
        <v>-3.0374564814564737E-3</v>
      </c>
      <c r="BN234" s="3">
        <v>44022</v>
      </c>
      <c r="BO234">
        <v>10836.33</v>
      </c>
      <c r="BP234">
        <f t="shared" si="158"/>
        <v>1.0076004757038621</v>
      </c>
      <c r="BQ234">
        <f t="shared" si="159"/>
        <v>7.5717376119888149E-3</v>
      </c>
      <c r="BS234" s="3">
        <v>44022</v>
      </c>
      <c r="BT234">
        <v>548.73</v>
      </c>
      <c r="BU234">
        <f t="shared" si="160"/>
        <v>1.0806877264849535</v>
      </c>
      <c r="BV234">
        <f t="shared" si="161"/>
        <v>7.7597622257729412E-2</v>
      </c>
      <c r="BX234" s="3">
        <v>44022</v>
      </c>
      <c r="BY234">
        <v>10.4793</v>
      </c>
      <c r="BZ234">
        <f t="shared" si="162"/>
        <v>0.9971738509848701</v>
      </c>
      <c r="CA234">
        <f t="shared" si="163"/>
        <v>-2.8301501145045461E-3</v>
      </c>
      <c r="CC234" s="3">
        <v>44022</v>
      </c>
      <c r="CD234">
        <v>82.986699999999999</v>
      </c>
      <c r="CE234">
        <f t="shared" si="164"/>
        <v>1.0015290852039584</v>
      </c>
      <c r="CF234">
        <f t="shared" si="165"/>
        <v>1.5279173435317885E-3</v>
      </c>
      <c r="CH234" s="3">
        <v>44022</v>
      </c>
      <c r="CI234">
        <v>43.24</v>
      </c>
      <c r="CJ234">
        <f t="shared" si="166"/>
        <v>1.0210153482880755</v>
      </c>
      <c r="CK234">
        <f t="shared" si="167"/>
        <v>2.0797571672944066E-2</v>
      </c>
      <c r="CM234" s="3">
        <v>44022</v>
      </c>
      <c r="CN234">
        <v>33.067900000000002</v>
      </c>
      <c r="CO234">
        <f t="shared" si="168"/>
        <v>1.0110590652536828</v>
      </c>
      <c r="CP234">
        <f t="shared" si="169"/>
        <v>1.099836093682797E-2</v>
      </c>
      <c r="CR234" s="3">
        <v>44022</v>
      </c>
      <c r="CS234">
        <v>19.053000000000001</v>
      </c>
      <c r="CT234">
        <f t="shared" si="170"/>
        <v>1.0047990718278663</v>
      </c>
      <c r="CU234">
        <f t="shared" si="171"/>
        <v>4.7875929931801642E-3</v>
      </c>
      <c r="CW234" s="3">
        <v>44022</v>
      </c>
      <c r="CX234">
        <v>102.97669999999999</v>
      </c>
      <c r="CY234">
        <f t="shared" si="172"/>
        <v>1.1078481366726913</v>
      </c>
      <c r="CZ234">
        <f t="shared" si="173"/>
        <v>0.10241951816668809</v>
      </c>
      <c r="DB234" s="3">
        <v>44022</v>
      </c>
      <c r="DC234">
        <v>117.44</v>
      </c>
      <c r="DD234">
        <f t="shared" si="174"/>
        <v>1.0044474854601437</v>
      </c>
      <c r="DE234">
        <f t="shared" si="175"/>
        <v>4.4376246231603031E-3</v>
      </c>
    </row>
    <row r="235" spans="1:109">
      <c r="A235" s="3">
        <v>44025</v>
      </c>
      <c r="B235">
        <v>155.19999999999999</v>
      </c>
      <c r="C235">
        <f t="shared" si="132"/>
        <v>0.97</v>
      </c>
      <c r="D235">
        <f t="shared" si="133"/>
        <v>-3.0459207484708574E-2</v>
      </c>
      <c r="F235" s="3">
        <v>44025</v>
      </c>
      <c r="G235">
        <v>132.97</v>
      </c>
      <c r="H235">
        <f t="shared" si="134"/>
        <v>0.99685133818127303</v>
      </c>
      <c r="I235">
        <f t="shared" si="135"/>
        <v>-3.1536292843381236E-3</v>
      </c>
      <c r="K235" s="3">
        <v>44025</v>
      </c>
      <c r="L235">
        <v>95.477500000000006</v>
      </c>
      <c r="M235">
        <f t="shared" si="136"/>
        <v>0.9953867806505422</v>
      </c>
      <c r="N235">
        <f t="shared" si="137"/>
        <v>-4.6238930853484649E-3</v>
      </c>
      <c r="P235" s="3">
        <v>44025</v>
      </c>
      <c r="Q235">
        <v>184.13</v>
      </c>
      <c r="R235">
        <f t="shared" si="138"/>
        <v>1.0067249863313286</v>
      </c>
      <c r="S235">
        <f t="shared" si="139"/>
        <v>6.7024744823086712E-3</v>
      </c>
      <c r="U235" s="3">
        <v>44025</v>
      </c>
      <c r="V235">
        <v>85.4</v>
      </c>
      <c r="W235">
        <f t="shared" si="140"/>
        <v>1.0019946028393758</v>
      </c>
      <c r="X235">
        <f t="shared" si="141"/>
        <v>1.992616260317917E-3</v>
      </c>
      <c r="Z235" s="3">
        <v>44025</v>
      </c>
      <c r="AA235">
        <v>45.93</v>
      </c>
      <c r="AB235">
        <f t="shared" si="142"/>
        <v>0.98435490784397772</v>
      </c>
      <c r="AC235">
        <f t="shared" si="143"/>
        <v>-1.5768768255581822E-2</v>
      </c>
      <c r="AE235" s="3">
        <v>44025</v>
      </c>
      <c r="AF235">
        <v>44.95</v>
      </c>
      <c r="AG235">
        <f t="shared" si="144"/>
        <v>0.99008810572687234</v>
      </c>
      <c r="AH235">
        <f t="shared" si="145"/>
        <v>-9.9613441296729308E-3</v>
      </c>
      <c r="AJ235" s="3">
        <v>44025</v>
      </c>
      <c r="AK235">
        <v>42.66</v>
      </c>
      <c r="AL235">
        <f t="shared" si="146"/>
        <v>1.000234466588511</v>
      </c>
      <c r="AM235">
        <f t="shared" si="147"/>
        <v>2.3443910551625453E-4</v>
      </c>
      <c r="AO235" s="3">
        <v>44025</v>
      </c>
      <c r="AP235">
        <v>15.2</v>
      </c>
      <c r="AQ235">
        <f t="shared" si="148"/>
        <v>1.0092961487383798</v>
      </c>
      <c r="AR235">
        <f t="shared" si="149"/>
        <v>9.2532054804831763E-3</v>
      </c>
      <c r="AT235" s="3">
        <v>44025</v>
      </c>
      <c r="AU235">
        <v>27.12</v>
      </c>
      <c r="AV235">
        <f t="shared" si="150"/>
        <v>0.97204301075268829</v>
      </c>
      <c r="AW235">
        <f t="shared" si="151"/>
        <v>-2.8355225755125009E-2</v>
      </c>
      <c r="AY235" s="3">
        <v>44025</v>
      </c>
      <c r="AZ235">
        <v>97.65</v>
      </c>
      <c r="BA235">
        <f t="shared" si="152"/>
        <v>1.0143346837020879</v>
      </c>
      <c r="BB235">
        <f t="shared" si="153"/>
        <v>1.4232913532812771E-2</v>
      </c>
      <c r="BD235" s="3">
        <v>44025</v>
      </c>
      <c r="BE235">
        <v>80.408699999999996</v>
      </c>
      <c r="BF235">
        <f t="shared" si="154"/>
        <v>0.98696342738748111</v>
      </c>
      <c r="BG235">
        <f t="shared" si="155"/>
        <v>-1.3122294553845186E-2</v>
      </c>
      <c r="BI235" s="3">
        <v>44025</v>
      </c>
      <c r="BJ235">
        <v>207.07</v>
      </c>
      <c r="BK235">
        <f t="shared" si="156"/>
        <v>0.96911124631441015</v>
      </c>
      <c r="BL235">
        <f t="shared" si="157"/>
        <v>-3.1375868402963358E-2</v>
      </c>
      <c r="BN235" s="3">
        <v>44025</v>
      </c>
      <c r="BO235">
        <v>10602.21</v>
      </c>
      <c r="BP235">
        <f t="shared" si="158"/>
        <v>0.97839489938014057</v>
      </c>
      <c r="BQ235">
        <f t="shared" si="159"/>
        <v>-2.1841907848294258E-2</v>
      </c>
      <c r="BS235" s="3">
        <v>44025</v>
      </c>
      <c r="BT235">
        <v>525.5</v>
      </c>
      <c r="BU235">
        <f t="shared" si="160"/>
        <v>0.95766588303901734</v>
      </c>
      <c r="BV235">
        <f t="shared" si="161"/>
        <v>-4.3256326938938328E-2</v>
      </c>
      <c r="BX235" s="3">
        <v>44025</v>
      </c>
      <c r="BY235">
        <v>10.052300000000001</v>
      </c>
      <c r="BZ235">
        <f t="shared" si="162"/>
        <v>0.95925300354031284</v>
      </c>
      <c r="CA235">
        <f t="shared" si="163"/>
        <v>-4.1600418725952944E-2</v>
      </c>
      <c r="CC235" s="3">
        <v>44025</v>
      </c>
      <c r="CD235">
        <v>80.353300000000004</v>
      </c>
      <c r="CE235">
        <f t="shared" si="164"/>
        <v>0.96826720426285184</v>
      </c>
      <c r="CF235">
        <f t="shared" si="165"/>
        <v>-3.2247192335266746E-2</v>
      </c>
      <c r="CH235" s="3">
        <v>44025</v>
      </c>
      <c r="CI235">
        <v>42.72</v>
      </c>
      <c r="CJ235">
        <f t="shared" si="166"/>
        <v>0.98797409805735426</v>
      </c>
      <c r="CK235">
        <f t="shared" si="167"/>
        <v>-1.2098798119068176E-2</v>
      </c>
      <c r="CM235" s="3">
        <v>44025</v>
      </c>
      <c r="CN235">
        <v>34.416800000000002</v>
      </c>
      <c r="CO235">
        <f t="shared" si="168"/>
        <v>1.0407918253049029</v>
      </c>
      <c r="CP235">
        <f t="shared" si="169"/>
        <v>3.9981793943291155E-2</v>
      </c>
      <c r="CR235" s="3">
        <v>44025</v>
      </c>
      <c r="CS235">
        <v>19.788</v>
      </c>
      <c r="CT235">
        <f t="shared" si="170"/>
        <v>1.0385766021099039</v>
      </c>
      <c r="CU235">
        <f t="shared" si="171"/>
        <v>3.7851123876514604E-2</v>
      </c>
      <c r="CW235" s="3">
        <v>44025</v>
      </c>
      <c r="CX235">
        <v>99.804000000000002</v>
      </c>
      <c r="CY235">
        <f t="shared" si="172"/>
        <v>0.96919011776450403</v>
      </c>
      <c r="CZ235">
        <f t="shared" si="173"/>
        <v>-3.1294486372698015E-2</v>
      </c>
      <c r="DB235" s="3">
        <v>44025</v>
      </c>
      <c r="DC235">
        <v>115.95</v>
      </c>
      <c r="DD235">
        <f t="shared" si="174"/>
        <v>0.98731267029972758</v>
      </c>
      <c r="DE235">
        <f t="shared" si="175"/>
        <v>-1.2768501164664731E-2</v>
      </c>
    </row>
    <row r="236" spans="1:109">
      <c r="A236" s="3">
        <v>44026</v>
      </c>
      <c r="B236">
        <v>154.19999999999999</v>
      </c>
      <c r="C236">
        <f t="shared" si="132"/>
        <v>0.99355670103092786</v>
      </c>
      <c r="D236">
        <f t="shared" si="133"/>
        <v>-6.4641466198892376E-3</v>
      </c>
      <c r="F236" s="3">
        <v>44026</v>
      </c>
      <c r="G236">
        <v>134.84</v>
      </c>
      <c r="H236">
        <f t="shared" si="134"/>
        <v>1.0140633225539595</v>
      </c>
      <c r="I236">
        <f t="shared" si="135"/>
        <v>1.3965351497245426E-2</v>
      </c>
      <c r="K236" s="3">
        <v>44026</v>
      </c>
      <c r="L236">
        <v>97.057500000000005</v>
      </c>
      <c r="M236">
        <f t="shared" si="136"/>
        <v>1.0165484014558404</v>
      </c>
      <c r="N236">
        <f t="shared" si="137"/>
        <v>1.6412968747887519E-2</v>
      </c>
      <c r="P236" s="3">
        <v>44026</v>
      </c>
      <c r="Q236">
        <v>189.71</v>
      </c>
      <c r="R236">
        <f t="shared" si="138"/>
        <v>1.0303046760440993</v>
      </c>
      <c r="S236">
        <f t="shared" si="139"/>
        <v>2.9854560485325279E-2</v>
      </c>
      <c r="U236" s="3">
        <v>44026</v>
      </c>
      <c r="V236">
        <v>88.35</v>
      </c>
      <c r="W236">
        <f t="shared" si="140"/>
        <v>1.0345433255269318</v>
      </c>
      <c r="X236">
        <f t="shared" si="141"/>
        <v>3.3960097971180991E-2</v>
      </c>
      <c r="Z236" s="3">
        <v>44026</v>
      </c>
      <c r="AA236">
        <v>46.26</v>
      </c>
      <c r="AB236">
        <f t="shared" si="142"/>
        <v>1.007184846505552</v>
      </c>
      <c r="AC236">
        <f t="shared" si="143"/>
        <v>7.159158465591074E-3</v>
      </c>
      <c r="AE236" s="3">
        <v>44026</v>
      </c>
      <c r="AF236">
        <v>47.28</v>
      </c>
      <c r="AG236">
        <f t="shared" si="144"/>
        <v>1.0518353726362624</v>
      </c>
      <c r="AH236">
        <f t="shared" si="145"/>
        <v>5.0536612180213339E-2</v>
      </c>
      <c r="AJ236" s="3">
        <v>44026</v>
      </c>
      <c r="AK236">
        <v>44.07</v>
      </c>
      <c r="AL236">
        <f t="shared" si="146"/>
        <v>1.0330520393811533</v>
      </c>
      <c r="AM236">
        <f t="shared" si="147"/>
        <v>3.2517565810691124E-2</v>
      </c>
      <c r="AO236" s="3">
        <v>44026</v>
      </c>
      <c r="AP236">
        <v>15.34</v>
      </c>
      <c r="AQ236">
        <f t="shared" si="148"/>
        <v>1.0092105263157896</v>
      </c>
      <c r="AR236">
        <f t="shared" si="149"/>
        <v>9.1683680868795067E-3</v>
      </c>
      <c r="AT236" s="3">
        <v>44026</v>
      </c>
      <c r="AU236">
        <v>28.37</v>
      </c>
      <c r="AV236">
        <f t="shared" si="150"/>
        <v>1.0460914454277286</v>
      </c>
      <c r="AW236">
        <f t="shared" si="151"/>
        <v>4.5060785748565133E-2</v>
      </c>
      <c r="AY236" s="3">
        <v>44026</v>
      </c>
      <c r="AZ236">
        <v>98.21</v>
      </c>
      <c r="BA236">
        <f t="shared" si="152"/>
        <v>1.0057347670250896</v>
      </c>
      <c r="BB236">
        <f t="shared" si="153"/>
        <v>5.7183858469949016E-3</v>
      </c>
      <c r="BD236" s="3">
        <v>44026</v>
      </c>
      <c r="BE236">
        <v>84.558000000000007</v>
      </c>
      <c r="BF236">
        <f t="shared" si="154"/>
        <v>1.0516026250890764</v>
      </c>
      <c r="BG236">
        <f t="shared" si="155"/>
        <v>5.0315310151451353E-2</v>
      </c>
      <c r="BI236" s="3">
        <v>44026</v>
      </c>
      <c r="BJ236">
        <v>208.35</v>
      </c>
      <c r="BK236">
        <f t="shared" si="156"/>
        <v>1.0061814845221422</v>
      </c>
      <c r="BL236">
        <f t="shared" si="157"/>
        <v>6.1624575165289694E-3</v>
      </c>
      <c r="BN236" s="3">
        <v>44026</v>
      </c>
      <c r="BO236">
        <v>10689.52</v>
      </c>
      <c r="BP236">
        <f t="shared" si="158"/>
        <v>1.0082350755172744</v>
      </c>
      <c r="BQ236">
        <f t="shared" si="159"/>
        <v>8.2013522985554792E-3</v>
      </c>
      <c r="BS236" s="3">
        <v>44026</v>
      </c>
      <c r="BT236">
        <v>524.88</v>
      </c>
      <c r="BU236">
        <f t="shared" si="160"/>
        <v>0.99882017126546141</v>
      </c>
      <c r="BV236">
        <f t="shared" si="161"/>
        <v>-1.1805252803837806E-3</v>
      </c>
      <c r="BX236" s="3">
        <v>44026</v>
      </c>
      <c r="BY236">
        <v>10.377000000000001</v>
      </c>
      <c r="BZ236">
        <f t="shared" si="162"/>
        <v>1.0323010654278126</v>
      </c>
      <c r="CA236">
        <f t="shared" si="163"/>
        <v>3.1790354580139513E-2</v>
      </c>
      <c r="CC236" s="3">
        <v>44026</v>
      </c>
      <c r="CD236">
        <v>81.776700000000005</v>
      </c>
      <c r="CE236">
        <f t="shared" si="164"/>
        <v>1.017714269357948</v>
      </c>
      <c r="CF236">
        <f t="shared" si="165"/>
        <v>1.7559200300461649E-2</v>
      </c>
      <c r="CH236" s="3">
        <v>44026</v>
      </c>
      <c r="CI236">
        <v>42.9</v>
      </c>
      <c r="CJ236">
        <f t="shared" si="166"/>
        <v>1.0042134831460674</v>
      </c>
      <c r="CK236">
        <f t="shared" si="167"/>
        <v>4.2046312820318704E-3</v>
      </c>
      <c r="CM236" s="3">
        <v>44026</v>
      </c>
      <c r="CN236">
        <v>34.436300000000003</v>
      </c>
      <c r="CO236">
        <f t="shared" si="168"/>
        <v>1.0005665837614188</v>
      </c>
      <c r="CP236">
        <f t="shared" si="169"/>
        <v>5.6642331344142628E-4</v>
      </c>
      <c r="CR236" s="3">
        <v>44026</v>
      </c>
      <c r="CS236">
        <v>19.53</v>
      </c>
      <c r="CT236">
        <f t="shared" si="170"/>
        <v>0.98696179502728931</v>
      </c>
      <c r="CU236">
        <f t="shared" si="171"/>
        <v>-1.3123948476874548E-2</v>
      </c>
      <c r="CW236" s="3">
        <v>44026</v>
      </c>
      <c r="CX236">
        <v>101.12009999999999</v>
      </c>
      <c r="CY236">
        <f t="shared" si="172"/>
        <v>1.0131868462185885</v>
      </c>
      <c r="CZ236">
        <f t="shared" si="173"/>
        <v>1.3100656647558193E-2</v>
      </c>
      <c r="DB236" s="3">
        <v>44026</v>
      </c>
      <c r="DC236">
        <v>118.37</v>
      </c>
      <c r="DD236">
        <f t="shared" si="174"/>
        <v>1.0208710651142734</v>
      </c>
      <c r="DE236">
        <f t="shared" si="175"/>
        <v>2.0656248264261573E-2</v>
      </c>
    </row>
    <row r="237" spans="1:109">
      <c r="A237" s="3">
        <v>44027</v>
      </c>
      <c r="B237">
        <v>150.4435</v>
      </c>
      <c r="C237">
        <f t="shared" si="132"/>
        <v>0.97563878080415056</v>
      </c>
      <c r="D237">
        <f t="shared" si="133"/>
        <v>-2.4662862708649293E-2</v>
      </c>
      <c r="F237" s="3">
        <v>44027</v>
      </c>
      <c r="G237">
        <v>134.06</v>
      </c>
      <c r="H237">
        <f t="shared" si="134"/>
        <v>0.99421536636013053</v>
      </c>
      <c r="I237">
        <f t="shared" si="135"/>
        <v>-5.8014294360483479E-3</v>
      </c>
      <c r="K237" s="3">
        <v>44027</v>
      </c>
      <c r="L237">
        <v>97.724999999999994</v>
      </c>
      <c r="M237">
        <f t="shared" si="136"/>
        <v>1.0068773665095432</v>
      </c>
      <c r="N237">
        <f t="shared" si="137"/>
        <v>6.853825297220578E-3</v>
      </c>
      <c r="P237" s="3">
        <v>44027</v>
      </c>
      <c r="Q237">
        <v>190.56</v>
      </c>
      <c r="R237">
        <f t="shared" si="138"/>
        <v>1.0044805229033789</v>
      </c>
      <c r="S237">
        <f t="shared" si="139"/>
        <v>4.4705152425359761E-3</v>
      </c>
      <c r="U237" s="3">
        <v>44027</v>
      </c>
      <c r="V237">
        <v>88.89</v>
      </c>
      <c r="W237">
        <f t="shared" si="140"/>
        <v>1.0061120543293718</v>
      </c>
      <c r="X237">
        <f t="shared" si="141"/>
        <v>6.09345148787813E-3</v>
      </c>
      <c r="Z237" s="3">
        <v>44027</v>
      </c>
      <c r="AA237">
        <v>46.4</v>
      </c>
      <c r="AB237">
        <f t="shared" si="142"/>
        <v>1.0030263726761781</v>
      </c>
      <c r="AC237">
        <f t="shared" si="143"/>
        <v>3.0218024289164476E-3</v>
      </c>
      <c r="AE237" s="3">
        <v>44027</v>
      </c>
      <c r="AF237">
        <v>47.46</v>
      </c>
      <c r="AG237">
        <f t="shared" si="144"/>
        <v>1.0038071065989849</v>
      </c>
      <c r="AH237">
        <f t="shared" si="145"/>
        <v>3.7998779097748424E-3</v>
      </c>
      <c r="AJ237" s="3">
        <v>44027</v>
      </c>
      <c r="AK237">
        <v>44.63</v>
      </c>
      <c r="AL237">
        <f t="shared" si="146"/>
        <v>1.0127070569548446</v>
      </c>
      <c r="AM237">
        <f t="shared" si="147"/>
        <v>1.2626999787282987E-2</v>
      </c>
      <c r="AO237" s="3">
        <v>44027</v>
      </c>
      <c r="AP237">
        <v>15.62</v>
      </c>
      <c r="AQ237">
        <f t="shared" si="148"/>
        <v>1.0182529335071708</v>
      </c>
      <c r="AR237">
        <f t="shared" si="149"/>
        <v>1.8088348472429815E-2</v>
      </c>
      <c r="AT237" s="3">
        <v>44027</v>
      </c>
      <c r="AU237">
        <v>29.035</v>
      </c>
      <c r="AV237">
        <f t="shared" si="150"/>
        <v>1.023440253789214</v>
      </c>
      <c r="AW237">
        <f t="shared" si="151"/>
        <v>2.3169750003253248E-2</v>
      </c>
      <c r="AY237" s="3">
        <v>44027</v>
      </c>
      <c r="AZ237">
        <v>99.73</v>
      </c>
      <c r="BA237">
        <f t="shared" si="152"/>
        <v>1.0154770389980654</v>
      </c>
      <c r="BB237">
        <f t="shared" si="153"/>
        <v>1.535849124409374E-2</v>
      </c>
      <c r="BD237" s="3">
        <v>44027</v>
      </c>
      <c r="BE237">
        <v>84.097700000000003</v>
      </c>
      <c r="BF237">
        <f t="shared" si="154"/>
        <v>0.99455639915797434</v>
      </c>
      <c r="BG237">
        <f t="shared" si="155"/>
        <v>-5.458471227269006E-3</v>
      </c>
      <c r="BI237" s="3">
        <v>44027</v>
      </c>
      <c r="BJ237">
        <v>208.04</v>
      </c>
      <c r="BK237">
        <f t="shared" si="156"/>
        <v>0.99851211903047754</v>
      </c>
      <c r="BL237">
        <f t="shared" si="157"/>
        <v>-1.4889889635907637E-3</v>
      </c>
      <c r="BN237" s="3">
        <v>44027</v>
      </c>
      <c r="BO237">
        <v>10701.68</v>
      </c>
      <c r="BP237">
        <f t="shared" si="158"/>
        <v>1.0011375627717616</v>
      </c>
      <c r="BQ237">
        <f t="shared" si="159"/>
        <v>1.1369162375008159E-3</v>
      </c>
      <c r="BS237" s="3">
        <v>44027</v>
      </c>
      <c r="BT237">
        <v>523.26</v>
      </c>
      <c r="BU237">
        <f t="shared" si="160"/>
        <v>0.99691358024691357</v>
      </c>
      <c r="BV237">
        <f t="shared" si="161"/>
        <v>-3.0911925696728579E-3</v>
      </c>
      <c r="BX237" s="3">
        <v>44027</v>
      </c>
      <c r="BY237">
        <v>10.2273</v>
      </c>
      <c r="BZ237">
        <f t="shared" si="162"/>
        <v>0.98557386527898228</v>
      </c>
      <c r="CA237">
        <f t="shared" si="163"/>
        <v>-1.4531203113926052E-2</v>
      </c>
      <c r="CC237" s="3">
        <v>44027</v>
      </c>
      <c r="CD237">
        <v>80.166700000000006</v>
      </c>
      <c r="CE237">
        <f t="shared" si="164"/>
        <v>0.98031224052817001</v>
      </c>
      <c r="CF237">
        <f t="shared" si="165"/>
        <v>-1.988414527994686E-2</v>
      </c>
      <c r="CH237" s="3">
        <v>44027</v>
      </c>
      <c r="CI237">
        <v>43.79</v>
      </c>
      <c r="CJ237">
        <f t="shared" si="166"/>
        <v>1.0207459207459209</v>
      </c>
      <c r="CK237">
        <f t="shared" si="167"/>
        <v>2.0533654879335807E-2</v>
      </c>
      <c r="CM237" s="3">
        <v>44027</v>
      </c>
      <c r="CN237">
        <v>34.915300000000002</v>
      </c>
      <c r="CO237">
        <f t="shared" si="168"/>
        <v>1.0139097405935016</v>
      </c>
      <c r="CP237">
        <f t="shared" si="169"/>
        <v>1.3813887985680687E-2</v>
      </c>
      <c r="CR237" s="3">
        <v>44027</v>
      </c>
      <c r="CS237">
        <v>19.760999999999999</v>
      </c>
      <c r="CT237">
        <f t="shared" si="170"/>
        <v>1.0118279569892472</v>
      </c>
      <c r="CU237">
        <f t="shared" si="171"/>
        <v>1.1758553438077916E-2</v>
      </c>
      <c r="CW237" s="3">
        <v>44027</v>
      </c>
      <c r="CX237">
        <v>103.06740000000001</v>
      </c>
      <c r="CY237">
        <f t="shared" si="172"/>
        <v>1.0192572989939688</v>
      </c>
      <c r="CZ237">
        <f t="shared" si="173"/>
        <v>1.9074223833570429E-2</v>
      </c>
      <c r="DB237" s="3">
        <v>44027</v>
      </c>
      <c r="DC237">
        <v>121.13</v>
      </c>
      <c r="DD237">
        <f t="shared" si="174"/>
        <v>1.0233167187632</v>
      </c>
      <c r="DE237">
        <f t="shared" si="175"/>
        <v>2.3049037062908419E-2</v>
      </c>
    </row>
    <row r="238" spans="1:109">
      <c r="A238" s="3">
        <v>44028</v>
      </c>
      <c r="B238">
        <v>149.995</v>
      </c>
      <c r="C238">
        <f t="shared" si="132"/>
        <v>0.99701881437217299</v>
      </c>
      <c r="D238">
        <f t="shared" si="133"/>
        <v>-2.9856382132251464E-3</v>
      </c>
      <c r="F238" s="3">
        <v>44028</v>
      </c>
      <c r="G238">
        <v>138.32</v>
      </c>
      <c r="H238">
        <f t="shared" si="134"/>
        <v>1.0317768163508876</v>
      </c>
      <c r="I238">
        <f t="shared" si="135"/>
        <v>3.1282380445223357E-2</v>
      </c>
      <c r="K238" s="3">
        <v>44028</v>
      </c>
      <c r="L238">
        <v>96.522499999999994</v>
      </c>
      <c r="M238">
        <f t="shared" si="136"/>
        <v>0.98769506267587615</v>
      </c>
      <c r="N238">
        <f t="shared" si="137"/>
        <v>-1.2381269890029981E-2</v>
      </c>
      <c r="P238" s="3">
        <v>44028</v>
      </c>
      <c r="Q238">
        <v>191.01</v>
      </c>
      <c r="R238">
        <f t="shared" si="138"/>
        <v>1.0023614609571787</v>
      </c>
      <c r="S238">
        <f t="shared" si="139"/>
        <v>2.3586770900535453E-3</v>
      </c>
      <c r="U238" s="3">
        <v>44028</v>
      </c>
      <c r="V238">
        <v>88.36</v>
      </c>
      <c r="W238">
        <f t="shared" si="140"/>
        <v>0.99403757453031838</v>
      </c>
      <c r="X238">
        <f t="shared" si="141"/>
        <v>-5.9802717016671312E-3</v>
      </c>
      <c r="Z238" s="3">
        <v>44028</v>
      </c>
      <c r="AA238">
        <v>45.78</v>
      </c>
      <c r="AB238">
        <f t="shared" si="142"/>
        <v>0.98663793103448283</v>
      </c>
      <c r="AC238">
        <f t="shared" si="143"/>
        <v>-1.3452144707788872E-2</v>
      </c>
      <c r="AE238" s="3">
        <v>44028</v>
      </c>
      <c r="AF238">
        <v>47.82</v>
      </c>
      <c r="AG238">
        <f t="shared" si="144"/>
        <v>1.0075853350189634</v>
      </c>
      <c r="AH238">
        <f t="shared" si="145"/>
        <v>7.55671102256124E-3</v>
      </c>
      <c r="AJ238" s="3">
        <v>44028</v>
      </c>
      <c r="AK238">
        <v>44.28</v>
      </c>
      <c r="AL238">
        <f t="shared" si="146"/>
        <v>0.99215774142953173</v>
      </c>
      <c r="AM238">
        <f t="shared" si="147"/>
        <v>-7.8731708007423896E-3</v>
      </c>
      <c r="AO238" s="3">
        <v>44028</v>
      </c>
      <c r="AP238">
        <v>15.61</v>
      </c>
      <c r="AQ238">
        <f t="shared" si="148"/>
        <v>0.99935979513444306</v>
      </c>
      <c r="AR238">
        <f t="shared" si="149"/>
        <v>-6.4040988419916981E-4</v>
      </c>
      <c r="AT238" s="3">
        <v>44028</v>
      </c>
      <c r="AU238">
        <v>28.37</v>
      </c>
      <c r="AV238">
        <f t="shared" si="150"/>
        <v>0.97709660754262095</v>
      </c>
      <c r="AW238">
        <f t="shared" si="151"/>
        <v>-2.3169750003253234E-2</v>
      </c>
      <c r="AY238" s="3">
        <v>44028</v>
      </c>
      <c r="AZ238">
        <v>100.01</v>
      </c>
      <c r="BA238">
        <f t="shared" si="152"/>
        <v>1.0028075804672616</v>
      </c>
      <c r="BB238">
        <f t="shared" si="153"/>
        <v>2.8036465746480842E-3</v>
      </c>
      <c r="BD238" s="3">
        <v>44028</v>
      </c>
      <c r="BE238">
        <v>85.478499999999997</v>
      </c>
      <c r="BF238">
        <f t="shared" si="154"/>
        <v>1.016418998379266</v>
      </c>
      <c r="BG238">
        <f t="shared" si="155"/>
        <v>1.6285664122383296E-2</v>
      </c>
      <c r="BI238" s="3">
        <v>44028</v>
      </c>
      <c r="BJ238">
        <v>203.92</v>
      </c>
      <c r="BK238">
        <f t="shared" si="156"/>
        <v>0.98019611613151314</v>
      </c>
      <c r="BL238">
        <f t="shared" si="157"/>
        <v>-2.000260883701175E-2</v>
      </c>
      <c r="BN238" s="3">
        <v>44028</v>
      </c>
      <c r="BO238">
        <v>10626.46</v>
      </c>
      <c r="BP238">
        <f t="shared" si="158"/>
        <v>0.99297119704569736</v>
      </c>
      <c r="BQ238">
        <f t="shared" si="159"/>
        <v>-7.0536213539230787E-3</v>
      </c>
      <c r="BS238" s="3">
        <v>44028</v>
      </c>
      <c r="BT238">
        <v>527.39</v>
      </c>
      <c r="BU238">
        <f t="shared" si="160"/>
        <v>1.0078928257462829</v>
      </c>
      <c r="BV238">
        <f t="shared" si="161"/>
        <v>7.8618403320135141E-3</v>
      </c>
      <c r="BX238" s="3">
        <v>44028</v>
      </c>
      <c r="BY238">
        <v>10.1348</v>
      </c>
      <c r="BZ238">
        <f t="shared" si="162"/>
        <v>0.99095557967400982</v>
      </c>
      <c r="CA238">
        <f t="shared" si="163"/>
        <v>-9.0855693964098996E-3</v>
      </c>
      <c r="CC238" s="3">
        <v>44028</v>
      </c>
      <c r="CD238">
        <v>79.1267</v>
      </c>
      <c r="CE238">
        <f t="shared" si="164"/>
        <v>0.98702703242119227</v>
      </c>
      <c r="CF238">
        <f t="shared" si="165"/>
        <v>-1.3057851452393375E-2</v>
      </c>
      <c r="CH238" s="3">
        <v>44028</v>
      </c>
      <c r="CI238">
        <v>43.37</v>
      </c>
      <c r="CJ238">
        <f t="shared" si="166"/>
        <v>0.99040876912537101</v>
      </c>
      <c r="CK238">
        <f t="shared" si="167"/>
        <v>-9.637522966032196E-3</v>
      </c>
      <c r="CM238" s="3">
        <v>44028</v>
      </c>
      <c r="CN238">
        <v>34.798000000000002</v>
      </c>
      <c r="CO238">
        <f t="shared" si="168"/>
        <v>0.99664044129650897</v>
      </c>
      <c r="CP238">
        <f t="shared" si="169"/>
        <v>-3.3652146921355867E-3</v>
      </c>
      <c r="CR238" s="3">
        <v>44028</v>
      </c>
      <c r="CS238">
        <v>19.573</v>
      </c>
      <c r="CT238">
        <f t="shared" si="170"/>
        <v>0.9904863114214868</v>
      </c>
      <c r="CU238">
        <f t="shared" si="171"/>
        <v>-9.5592328062787738E-3</v>
      </c>
      <c r="CW238" s="3">
        <v>44028</v>
      </c>
      <c r="CX238">
        <v>100.0427</v>
      </c>
      <c r="CY238">
        <f t="shared" si="172"/>
        <v>0.97065318422702029</v>
      </c>
      <c r="CZ238">
        <f t="shared" si="173"/>
        <v>-2.9786048306144688E-2</v>
      </c>
      <c r="DB238" s="3">
        <v>44028</v>
      </c>
      <c r="DC238">
        <v>115.96</v>
      </c>
      <c r="DD238">
        <f t="shared" si="174"/>
        <v>0.95731858334021303</v>
      </c>
      <c r="DE238">
        <f t="shared" si="175"/>
        <v>-4.3619044975256045E-2</v>
      </c>
    </row>
    <row r="239" spans="1:109">
      <c r="A239" s="3">
        <v>44029</v>
      </c>
      <c r="B239">
        <v>148.0985</v>
      </c>
      <c r="C239">
        <f t="shared" si="132"/>
        <v>0.98735624520817356</v>
      </c>
      <c r="D239">
        <f t="shared" si="133"/>
        <v>-1.2724367276587762E-2</v>
      </c>
      <c r="F239" s="3">
        <v>44029</v>
      </c>
      <c r="G239">
        <v>141.22</v>
      </c>
      <c r="H239">
        <f t="shared" si="134"/>
        <v>1.0209658762290341</v>
      </c>
      <c r="I239">
        <f t="shared" si="135"/>
        <v>2.0749116713165719E-2</v>
      </c>
      <c r="K239" s="3">
        <v>44029</v>
      </c>
      <c r="L239">
        <v>96.327500000000001</v>
      </c>
      <c r="M239">
        <f t="shared" si="136"/>
        <v>0.99797974565515823</v>
      </c>
      <c r="N239">
        <f t="shared" si="137"/>
        <v>-2.0222978113292392E-3</v>
      </c>
      <c r="P239" s="3">
        <v>44029</v>
      </c>
      <c r="Q239">
        <v>190.76</v>
      </c>
      <c r="R239">
        <f t="shared" si="138"/>
        <v>0.99869116800167534</v>
      </c>
      <c r="S239">
        <f t="shared" si="139"/>
        <v>-1.3096892670200169E-3</v>
      </c>
      <c r="U239" s="3">
        <v>44029</v>
      </c>
      <c r="V239">
        <v>87.19</v>
      </c>
      <c r="W239">
        <f t="shared" si="140"/>
        <v>0.98675871435038476</v>
      </c>
      <c r="X239">
        <f t="shared" si="141"/>
        <v>-1.3329733112192795E-2</v>
      </c>
      <c r="Z239" s="3">
        <v>44029</v>
      </c>
      <c r="AA239">
        <v>46.75</v>
      </c>
      <c r="AB239">
        <f t="shared" si="142"/>
        <v>1.0211882918304935</v>
      </c>
      <c r="AC239">
        <f t="shared" si="143"/>
        <v>2.0966941210275238E-2</v>
      </c>
      <c r="AE239" s="3">
        <v>44029</v>
      </c>
      <c r="AF239">
        <v>47.16</v>
      </c>
      <c r="AG239">
        <f t="shared" si="144"/>
        <v>0.98619824341279794</v>
      </c>
      <c r="AH239">
        <f t="shared" si="145"/>
        <v>-1.3897886361008551E-2</v>
      </c>
      <c r="AJ239" s="3">
        <v>44029</v>
      </c>
      <c r="AK239">
        <v>43.52</v>
      </c>
      <c r="AL239">
        <f t="shared" si="146"/>
        <v>0.98283649503161707</v>
      </c>
      <c r="AM239">
        <f t="shared" si="147"/>
        <v>-1.7312505292748848E-2</v>
      </c>
      <c r="AO239" s="3">
        <v>44029</v>
      </c>
      <c r="AP239">
        <v>15.52</v>
      </c>
      <c r="AQ239">
        <f t="shared" si="148"/>
        <v>0.99423446508648305</v>
      </c>
      <c r="AR239">
        <f t="shared" si="149"/>
        <v>-5.7822197722679726E-3</v>
      </c>
      <c r="AT239" s="3">
        <v>44029</v>
      </c>
      <c r="AU239">
        <v>28.61</v>
      </c>
      <c r="AV239">
        <f t="shared" si="150"/>
        <v>1.0084596404652801</v>
      </c>
      <c r="AW239">
        <f t="shared" si="151"/>
        <v>8.4240582412588253E-3</v>
      </c>
      <c r="AY239" s="3">
        <v>44029</v>
      </c>
      <c r="AZ239">
        <v>98.16</v>
      </c>
      <c r="BA239">
        <f t="shared" si="152"/>
        <v>0.98150184981501842</v>
      </c>
      <c r="BB239">
        <f t="shared" si="153"/>
        <v>-1.8671380585768754E-2</v>
      </c>
      <c r="BD239" s="3">
        <v>44029</v>
      </c>
      <c r="BE239">
        <v>86.958399999999997</v>
      </c>
      <c r="BF239">
        <f t="shared" si="154"/>
        <v>1.0173131255227923</v>
      </c>
      <c r="BG239">
        <f t="shared" si="155"/>
        <v>1.7164961047112626E-2</v>
      </c>
      <c r="BI239" s="3">
        <v>44029</v>
      </c>
      <c r="BJ239">
        <v>202.88</v>
      </c>
      <c r="BK239">
        <f t="shared" si="156"/>
        <v>0.99489996076892906</v>
      </c>
      <c r="BL239">
        <f t="shared" si="157"/>
        <v>-5.1130888189988323E-3</v>
      </c>
      <c r="BN239" s="3">
        <v>44029</v>
      </c>
      <c r="BO239">
        <v>10645.22</v>
      </c>
      <c r="BP239">
        <f t="shared" si="158"/>
        <v>1.0017654044714797</v>
      </c>
      <c r="BQ239">
        <f t="shared" si="159"/>
        <v>1.7638479766317588E-3</v>
      </c>
      <c r="BS239" s="3">
        <v>44029</v>
      </c>
      <c r="BT239">
        <v>492.99</v>
      </c>
      <c r="BU239">
        <f t="shared" si="160"/>
        <v>0.93477312804565882</v>
      </c>
      <c r="BV239">
        <f t="shared" si="161"/>
        <v>-6.7451422937654493E-2</v>
      </c>
      <c r="BX239" s="3">
        <v>44029</v>
      </c>
      <c r="BY239">
        <v>10.201499999999999</v>
      </c>
      <c r="BZ239">
        <f t="shared" si="162"/>
        <v>1.0065812842878004</v>
      </c>
      <c r="CA239">
        <f t="shared" si="163"/>
        <v>6.5597221888604963E-3</v>
      </c>
      <c r="CC239" s="3">
        <v>44029</v>
      </c>
      <c r="CD239">
        <v>79.936700000000002</v>
      </c>
      <c r="CE239">
        <f t="shared" si="164"/>
        <v>1.0102367468882185</v>
      </c>
      <c r="CF239">
        <f t="shared" si="165"/>
        <v>1.0184706244732389E-2</v>
      </c>
      <c r="CH239" s="3">
        <v>44029</v>
      </c>
      <c r="CI239">
        <v>43.14</v>
      </c>
      <c r="CJ239">
        <f t="shared" si="166"/>
        <v>0.99469679501959885</v>
      </c>
      <c r="CK239">
        <f t="shared" si="167"/>
        <v>-5.3173168862645018E-3</v>
      </c>
      <c r="CM239" s="3">
        <v>44029</v>
      </c>
      <c r="CN239">
        <v>35.433300000000003</v>
      </c>
      <c r="CO239">
        <f t="shared" si="168"/>
        <v>1.0182567963676075</v>
      </c>
      <c r="CP239">
        <f t="shared" si="169"/>
        <v>1.8092142081053402E-2</v>
      </c>
      <c r="CR239" s="3">
        <v>44029</v>
      </c>
      <c r="CS239">
        <v>19.763999999999999</v>
      </c>
      <c r="CT239">
        <f t="shared" si="170"/>
        <v>1.009758340571195</v>
      </c>
      <c r="CU239">
        <f t="shared" si="171"/>
        <v>9.7110354631167514E-3</v>
      </c>
      <c r="CW239" s="3">
        <v>44029</v>
      </c>
      <c r="CX239">
        <v>100.0561</v>
      </c>
      <c r="CY239">
        <f t="shared" si="172"/>
        <v>1.0001339428064218</v>
      </c>
      <c r="CZ239">
        <f t="shared" si="173"/>
        <v>1.3393383688499233E-4</v>
      </c>
      <c r="DB239" s="3">
        <v>44029</v>
      </c>
      <c r="DC239">
        <v>117.2</v>
      </c>
      <c r="DD239">
        <f t="shared" si="174"/>
        <v>1.0106933425319076</v>
      </c>
      <c r="DE239">
        <f t="shared" si="175"/>
        <v>1.0636573089457509E-2</v>
      </c>
    </row>
    <row r="240" spans="1:109">
      <c r="A240" s="3">
        <v>44032</v>
      </c>
      <c r="B240">
        <v>159.84200000000001</v>
      </c>
      <c r="C240">
        <f t="shared" si="132"/>
        <v>1.0792951988034991</v>
      </c>
      <c r="D240">
        <f t="shared" si="133"/>
        <v>7.6308234403708347E-2</v>
      </c>
      <c r="F240" s="3">
        <v>44032</v>
      </c>
      <c r="G240">
        <v>139.71</v>
      </c>
      <c r="H240">
        <f t="shared" si="134"/>
        <v>0.98930746353207766</v>
      </c>
      <c r="I240">
        <f t="shared" si="135"/>
        <v>-1.0750112425805203E-2</v>
      </c>
      <c r="K240" s="3">
        <v>44032</v>
      </c>
      <c r="L240">
        <v>98.357500000000002</v>
      </c>
      <c r="M240">
        <f t="shared" si="136"/>
        <v>1.021073940463523</v>
      </c>
      <c r="N240">
        <f t="shared" si="137"/>
        <v>2.0854956211207188E-2</v>
      </c>
      <c r="P240" s="3">
        <v>44032</v>
      </c>
      <c r="Q240">
        <v>190.48</v>
      </c>
      <c r="R240">
        <f t="shared" si="138"/>
        <v>0.99853218704130842</v>
      </c>
      <c r="S240">
        <f t="shared" si="139"/>
        <v>-1.4688912514162899E-3</v>
      </c>
      <c r="U240" s="3">
        <v>44032</v>
      </c>
      <c r="V240">
        <v>85.27</v>
      </c>
      <c r="W240">
        <f t="shared" si="140"/>
        <v>0.97797912604656501</v>
      </c>
      <c r="X240">
        <f t="shared" si="141"/>
        <v>-2.2266952685765409E-2</v>
      </c>
      <c r="Z240" s="3">
        <v>44032</v>
      </c>
      <c r="AA240">
        <v>46.97</v>
      </c>
      <c r="AB240">
        <f t="shared" si="142"/>
        <v>1.0047058823529411</v>
      </c>
      <c r="AC240">
        <f t="shared" si="143"/>
        <v>4.6948443042076635E-3</v>
      </c>
      <c r="AE240" s="3">
        <v>44032</v>
      </c>
      <c r="AF240">
        <v>47.7</v>
      </c>
      <c r="AG240">
        <f t="shared" si="144"/>
        <v>1.0114503816793894</v>
      </c>
      <c r="AH240">
        <f t="shared" si="145"/>
        <v>1.1385322225125429E-2</v>
      </c>
      <c r="AJ240" s="3">
        <v>44032</v>
      </c>
      <c r="AK240">
        <v>42.5</v>
      </c>
      <c r="AL240">
        <f t="shared" si="146"/>
        <v>0.97656249999999989</v>
      </c>
      <c r="AM240">
        <f t="shared" si="147"/>
        <v>-2.3716526617316155E-2</v>
      </c>
      <c r="AO240" s="3">
        <v>44032</v>
      </c>
      <c r="AP240">
        <v>15.27</v>
      </c>
      <c r="AQ240">
        <f t="shared" si="148"/>
        <v>0.98389175257731953</v>
      </c>
      <c r="AR240">
        <f t="shared" si="149"/>
        <v>-1.6239395524531679E-2</v>
      </c>
      <c r="AT240" s="3">
        <v>44032</v>
      </c>
      <c r="AU240">
        <v>28.92</v>
      </c>
      <c r="AV240">
        <f t="shared" si="150"/>
        <v>1.0108353722474659</v>
      </c>
      <c r="AW240">
        <f t="shared" si="151"/>
        <v>1.0777090228545016E-2</v>
      </c>
      <c r="AY240" s="3">
        <v>44032</v>
      </c>
      <c r="AZ240">
        <v>97.3</v>
      </c>
      <c r="BA240">
        <f t="shared" si="152"/>
        <v>0.99123879380603097</v>
      </c>
      <c r="BB240">
        <f t="shared" si="153"/>
        <v>-8.7998112106966175E-3</v>
      </c>
      <c r="BD240" s="3">
        <v>44032</v>
      </c>
      <c r="BE240">
        <v>88.863100000000003</v>
      </c>
      <c r="BF240">
        <f t="shared" si="154"/>
        <v>1.0219035768827394</v>
      </c>
      <c r="BG240">
        <f t="shared" si="155"/>
        <v>2.1667139857652146E-2</v>
      </c>
      <c r="BI240" s="3">
        <v>44032</v>
      </c>
      <c r="BJ240">
        <v>211.6</v>
      </c>
      <c r="BK240">
        <f t="shared" si="156"/>
        <v>1.0429810725552051</v>
      </c>
      <c r="BL240">
        <f t="shared" si="157"/>
        <v>4.208302873528328E-2</v>
      </c>
      <c r="BN240" s="3">
        <v>44032</v>
      </c>
      <c r="BO240">
        <v>10952.08</v>
      </c>
      <c r="BP240">
        <f t="shared" si="158"/>
        <v>1.0288260834440246</v>
      </c>
      <c r="BQ240">
        <f t="shared" si="159"/>
        <v>2.841842744968201E-2</v>
      </c>
      <c r="BS240" s="3">
        <v>44032</v>
      </c>
      <c r="BT240">
        <v>502.41</v>
      </c>
      <c r="BU240">
        <f t="shared" si="160"/>
        <v>1.0191078926550234</v>
      </c>
      <c r="BV240">
        <f t="shared" si="161"/>
        <v>1.8927629553188288E-2</v>
      </c>
      <c r="BX240" s="3">
        <v>44032</v>
      </c>
      <c r="BY240">
        <v>10.5108</v>
      </c>
      <c r="BZ240">
        <f t="shared" si="162"/>
        <v>1.0303190707248935</v>
      </c>
      <c r="CA240">
        <f t="shared" si="163"/>
        <v>2.986853167324062E-2</v>
      </c>
      <c r="CC240" s="3">
        <v>44032</v>
      </c>
      <c r="CD240">
        <v>83.866699999999994</v>
      </c>
      <c r="CE240">
        <f t="shared" si="164"/>
        <v>1.049163900936616</v>
      </c>
      <c r="CF240">
        <f t="shared" si="165"/>
        <v>4.7993562144001925E-2</v>
      </c>
      <c r="CH240" s="3">
        <v>44032</v>
      </c>
      <c r="CI240">
        <v>43.28</v>
      </c>
      <c r="CJ240">
        <f t="shared" si="166"/>
        <v>1.0032452480296707</v>
      </c>
      <c r="CK240">
        <f t="shared" si="167"/>
        <v>3.2399935772156659E-3</v>
      </c>
      <c r="CM240" s="3">
        <v>44032</v>
      </c>
      <c r="CN240">
        <v>35.677700000000002</v>
      </c>
      <c r="CO240">
        <f t="shared" si="168"/>
        <v>1.0068974665074943</v>
      </c>
      <c r="CP240">
        <f t="shared" si="169"/>
        <v>6.8737878050663193E-3</v>
      </c>
      <c r="CR240" s="3">
        <v>44032</v>
      </c>
      <c r="CS240">
        <v>20.192</v>
      </c>
      <c r="CT240">
        <f t="shared" si="170"/>
        <v>1.0216555353167376</v>
      </c>
      <c r="CU240">
        <f t="shared" si="171"/>
        <v>2.142438537529915E-2</v>
      </c>
      <c r="CW240" s="3">
        <v>44032</v>
      </c>
      <c r="CX240">
        <v>109.5334</v>
      </c>
      <c r="CY240">
        <f t="shared" si="172"/>
        <v>1.0947198621573297</v>
      </c>
      <c r="CZ240">
        <f t="shared" si="173"/>
        <v>9.0498496891180072E-2</v>
      </c>
      <c r="DB240" s="3">
        <v>44032</v>
      </c>
      <c r="DC240">
        <v>115.34</v>
      </c>
      <c r="DD240">
        <f t="shared" si="174"/>
        <v>0.98412969283276452</v>
      </c>
      <c r="DE240">
        <f t="shared" si="175"/>
        <v>-1.5997588955645656E-2</v>
      </c>
    </row>
    <row r="241" spans="1:109">
      <c r="A241" s="3">
        <v>44033</v>
      </c>
      <c r="B241">
        <v>156.9145</v>
      </c>
      <c r="C241">
        <f t="shared" si="132"/>
        <v>0.98168503897598869</v>
      </c>
      <c r="D241">
        <f t="shared" si="133"/>
        <v>-1.8484756314235684E-2</v>
      </c>
      <c r="F241" s="3">
        <v>44033</v>
      </c>
      <c r="G241">
        <v>141.18</v>
      </c>
      <c r="H241">
        <f t="shared" si="134"/>
        <v>1.0105217951470904</v>
      </c>
      <c r="I241">
        <f t="shared" si="135"/>
        <v>1.0466826304930576E-2</v>
      </c>
      <c r="K241" s="3">
        <v>44033</v>
      </c>
      <c r="L241">
        <v>97</v>
      </c>
      <c r="M241">
        <f t="shared" si="136"/>
        <v>0.98619830719568913</v>
      </c>
      <c r="N241">
        <f t="shared" si="137"/>
        <v>-1.3897821685483569E-2</v>
      </c>
      <c r="P241" s="3">
        <v>44033</v>
      </c>
      <c r="Q241">
        <v>192.27</v>
      </c>
      <c r="R241">
        <f t="shared" si="138"/>
        <v>1.0093973120537589</v>
      </c>
      <c r="S241">
        <f t="shared" si="139"/>
        <v>9.353432005637834E-3</v>
      </c>
      <c r="U241" s="3">
        <v>44033</v>
      </c>
      <c r="V241">
        <v>91.39</v>
      </c>
      <c r="W241">
        <f t="shared" si="140"/>
        <v>1.0717720182948283</v>
      </c>
      <c r="X241">
        <f t="shared" si="141"/>
        <v>6.931337053015213E-2</v>
      </c>
      <c r="Z241" s="3">
        <v>44033</v>
      </c>
      <c r="AA241">
        <v>47.02</v>
      </c>
      <c r="AB241">
        <f t="shared" si="142"/>
        <v>1.0010645092612307</v>
      </c>
      <c r="AC241">
        <f t="shared" si="143"/>
        <v>1.0639430730198442E-3</v>
      </c>
      <c r="AE241" s="3">
        <v>44033</v>
      </c>
      <c r="AF241">
        <v>50.42</v>
      </c>
      <c r="AG241">
        <f t="shared" si="144"/>
        <v>1.0570230607966458</v>
      </c>
      <c r="AH241">
        <f t="shared" si="145"/>
        <v>5.5456523865478294E-2</v>
      </c>
      <c r="AJ241" s="3">
        <v>44033</v>
      </c>
      <c r="AK241">
        <v>44.65</v>
      </c>
      <c r="AL241">
        <f t="shared" si="146"/>
        <v>1.0505882352941176</v>
      </c>
      <c r="AM241">
        <f t="shared" si="147"/>
        <v>4.9350231392136866E-2</v>
      </c>
      <c r="AO241" s="3">
        <v>44033</v>
      </c>
      <c r="AP241">
        <v>15.51</v>
      </c>
      <c r="AQ241">
        <f t="shared" si="148"/>
        <v>1.0157170923379175</v>
      </c>
      <c r="AR241">
        <f t="shared" si="149"/>
        <v>1.5594857957906418E-2</v>
      </c>
      <c r="AT241" s="3">
        <v>44033</v>
      </c>
      <c r="AU241">
        <v>28.24</v>
      </c>
      <c r="AV241">
        <f t="shared" si="150"/>
        <v>0.97648686030428755</v>
      </c>
      <c r="AW241">
        <f t="shared" si="151"/>
        <v>-2.3793984665522752E-2</v>
      </c>
      <c r="AY241" s="3">
        <v>44033</v>
      </c>
      <c r="AZ241">
        <v>99.41</v>
      </c>
      <c r="BA241">
        <f t="shared" si="152"/>
        <v>1.0216855087358685</v>
      </c>
      <c r="BB241">
        <f t="shared" si="153"/>
        <v>2.1453723032094432E-2</v>
      </c>
      <c r="BD241" s="3">
        <v>44033</v>
      </c>
      <c r="BE241">
        <v>86.448499999999996</v>
      </c>
      <c r="BF241">
        <f t="shared" si="154"/>
        <v>0.97282786668482191</v>
      </c>
      <c r="BG241">
        <f t="shared" si="155"/>
        <v>-2.754812232852287E-2</v>
      </c>
      <c r="BI241" s="3">
        <v>44033</v>
      </c>
      <c r="BJ241">
        <v>208.75</v>
      </c>
      <c r="BK241">
        <f t="shared" si="156"/>
        <v>0.98653119092627606</v>
      </c>
      <c r="BL241">
        <f t="shared" si="157"/>
        <v>-1.3560336253179386E-2</v>
      </c>
      <c r="BN241" s="3">
        <v>44033</v>
      </c>
      <c r="BO241">
        <v>10833.07</v>
      </c>
      <c r="BP241">
        <f t="shared" si="158"/>
        <v>0.98913357097464594</v>
      </c>
      <c r="BQ241">
        <f t="shared" si="159"/>
        <v>-1.0925899881530783E-2</v>
      </c>
      <c r="BS241" s="3">
        <v>44033</v>
      </c>
      <c r="BT241">
        <v>490.1</v>
      </c>
      <c r="BU241">
        <f t="shared" si="160"/>
        <v>0.975498099162039</v>
      </c>
      <c r="BV241">
        <f t="shared" si="161"/>
        <v>-2.4807067498994695E-2</v>
      </c>
      <c r="BX241" s="3">
        <v>44033</v>
      </c>
      <c r="BY241">
        <v>10.3285</v>
      </c>
      <c r="BZ241">
        <f t="shared" si="162"/>
        <v>0.98265593484796598</v>
      </c>
      <c r="CA241">
        <f t="shared" si="163"/>
        <v>-1.7496235518736115E-2</v>
      </c>
      <c r="CC241" s="3">
        <v>44033</v>
      </c>
      <c r="CD241">
        <v>83.106700000000004</v>
      </c>
      <c r="CE241">
        <f t="shared" si="164"/>
        <v>0.99093800042209856</v>
      </c>
      <c r="CF241">
        <f t="shared" si="165"/>
        <v>-9.1033092509492826E-3</v>
      </c>
      <c r="CH241" s="3">
        <v>44033</v>
      </c>
      <c r="CI241">
        <v>44.32</v>
      </c>
      <c r="CJ241">
        <f t="shared" si="166"/>
        <v>1.0240295748613679</v>
      </c>
      <c r="CK241">
        <f t="shared" si="167"/>
        <v>2.3745407900802366E-2</v>
      </c>
      <c r="CM241" s="3">
        <v>44033</v>
      </c>
      <c r="CN241">
        <v>35.863399999999999</v>
      </c>
      <c r="CO241">
        <f t="shared" si="168"/>
        <v>1.0052049319322713</v>
      </c>
      <c r="CP241">
        <f t="shared" si="169"/>
        <v>5.1914330941567229E-3</v>
      </c>
      <c r="CR241" s="3">
        <v>44033</v>
      </c>
      <c r="CS241">
        <v>21.556999999999999</v>
      </c>
      <c r="CT241">
        <f t="shared" si="170"/>
        <v>1.0676010301109349</v>
      </c>
      <c r="CU241">
        <f t="shared" si="171"/>
        <v>6.5414103432493834E-2</v>
      </c>
      <c r="CW241" s="3">
        <v>44033</v>
      </c>
      <c r="CX241">
        <v>104.5574</v>
      </c>
      <c r="CY241">
        <f t="shared" si="172"/>
        <v>0.95457093452773312</v>
      </c>
      <c r="CZ241">
        <f t="shared" si="173"/>
        <v>-4.6493322676385014E-2</v>
      </c>
      <c r="DB241" s="3">
        <v>44033</v>
      </c>
      <c r="DC241">
        <v>113.27</v>
      </c>
      <c r="DD241">
        <f t="shared" si="174"/>
        <v>0.98205306051673302</v>
      </c>
      <c r="DE241">
        <f t="shared" si="175"/>
        <v>-1.8109938974644465E-2</v>
      </c>
    </row>
    <row r="242" spans="1:109">
      <c r="A242" s="3">
        <v>44034</v>
      </c>
      <c r="B242">
        <v>154.99549999999999</v>
      </c>
      <c r="C242">
        <f t="shared" si="132"/>
        <v>0.98777041000035049</v>
      </c>
      <c r="D242">
        <f t="shared" si="133"/>
        <v>-1.230498678050157E-2</v>
      </c>
      <c r="F242" s="3">
        <v>44034</v>
      </c>
      <c r="G242">
        <v>143.79</v>
      </c>
      <c r="H242">
        <f t="shared" si="134"/>
        <v>1.0184870378240543</v>
      </c>
      <c r="I242">
        <f t="shared" si="135"/>
        <v>1.8318229872323347E-2</v>
      </c>
      <c r="K242" s="3">
        <v>44034</v>
      </c>
      <c r="L242">
        <v>97.272499999999994</v>
      </c>
      <c r="M242">
        <f t="shared" si="136"/>
        <v>1.0028092783505154</v>
      </c>
      <c r="N242">
        <f t="shared" si="137"/>
        <v>2.8053397028707616E-3</v>
      </c>
      <c r="P242" s="3">
        <v>44034</v>
      </c>
      <c r="Q242">
        <v>192.1</v>
      </c>
      <c r="R242">
        <f t="shared" si="138"/>
        <v>0.99911582670203347</v>
      </c>
      <c r="S242">
        <f t="shared" si="139"/>
        <v>-8.8456440973432916E-4</v>
      </c>
      <c r="U242" s="3">
        <v>44034</v>
      </c>
      <c r="V242">
        <v>91.04</v>
      </c>
      <c r="W242">
        <f t="shared" si="140"/>
        <v>0.99617025932815417</v>
      </c>
      <c r="X242">
        <f t="shared" si="141"/>
        <v>-3.8370929060893735E-3</v>
      </c>
      <c r="Z242" s="3">
        <v>44034</v>
      </c>
      <c r="AA242">
        <v>46.9</v>
      </c>
      <c r="AB242">
        <f t="shared" si="142"/>
        <v>0.99744789451297311</v>
      </c>
      <c r="AC242">
        <f t="shared" si="143"/>
        <v>-2.5553676596898642E-3</v>
      </c>
      <c r="AE242" s="3">
        <v>44034</v>
      </c>
      <c r="AF242">
        <v>50.19</v>
      </c>
      <c r="AG242">
        <f t="shared" si="144"/>
        <v>0.99543831812772698</v>
      </c>
      <c r="AH242">
        <f t="shared" si="145"/>
        <v>-4.5721180929315791E-3</v>
      </c>
      <c r="AJ242" s="3">
        <v>44034</v>
      </c>
      <c r="AK242">
        <v>43.61</v>
      </c>
      <c r="AL242">
        <f t="shared" si="146"/>
        <v>0.97670772676371787</v>
      </c>
      <c r="AM242">
        <f t="shared" si="147"/>
        <v>-2.3567825467832912E-2</v>
      </c>
      <c r="AO242" s="3">
        <v>44034</v>
      </c>
      <c r="AP242">
        <v>15.66</v>
      </c>
      <c r="AQ242">
        <f t="shared" si="148"/>
        <v>1.0096711798839459</v>
      </c>
      <c r="AR242">
        <f t="shared" si="149"/>
        <v>9.6247133742096928E-3</v>
      </c>
      <c r="AT242" s="3">
        <v>44034</v>
      </c>
      <c r="AU242">
        <v>27.8</v>
      </c>
      <c r="AV242">
        <f t="shared" si="150"/>
        <v>0.98441926345609077</v>
      </c>
      <c r="AW242">
        <f t="shared" si="151"/>
        <v>-1.5703391928449828E-2</v>
      </c>
      <c r="AY242" s="3">
        <v>44034</v>
      </c>
      <c r="AZ242">
        <v>98.69</v>
      </c>
      <c r="BA242">
        <f t="shared" si="152"/>
        <v>0.9927572678804949</v>
      </c>
      <c r="BB242">
        <f t="shared" si="153"/>
        <v>-7.2690880401379736E-3</v>
      </c>
      <c r="BD242" s="3">
        <v>44034</v>
      </c>
      <c r="BE242">
        <v>87.333600000000004</v>
      </c>
      <c r="BF242">
        <f t="shared" si="154"/>
        <v>1.0102384656760963</v>
      </c>
      <c r="BG242">
        <f t="shared" si="155"/>
        <v>1.0186407614654785E-2</v>
      </c>
      <c r="BI242" s="3">
        <v>44034</v>
      </c>
      <c r="BJ242">
        <v>211.75</v>
      </c>
      <c r="BK242">
        <f t="shared" si="156"/>
        <v>1.0143712574850299</v>
      </c>
      <c r="BL242">
        <f t="shared" si="157"/>
        <v>1.4268969801198848E-2</v>
      </c>
      <c r="BN242" s="3">
        <v>44034</v>
      </c>
      <c r="BO242">
        <v>10870.75</v>
      </c>
      <c r="BP242">
        <f t="shared" si="158"/>
        <v>1.0034782383941026</v>
      </c>
      <c r="BQ242">
        <f t="shared" si="159"/>
        <v>3.4722033131907538E-3</v>
      </c>
      <c r="BS242" s="3">
        <v>44034</v>
      </c>
      <c r="BT242">
        <v>489.82</v>
      </c>
      <c r="BU242">
        <f t="shared" si="160"/>
        <v>0.99942868802285245</v>
      </c>
      <c r="BV242">
        <f t="shared" si="161"/>
        <v>-5.7147523802005375E-4</v>
      </c>
      <c r="BX242" s="3">
        <v>44034</v>
      </c>
      <c r="BY242">
        <v>10.438800000000001</v>
      </c>
      <c r="BZ242">
        <f t="shared" si="162"/>
        <v>1.0106791886527571</v>
      </c>
      <c r="CA242">
        <f t="shared" si="163"/>
        <v>1.0622568863188115E-2</v>
      </c>
      <c r="CC242" s="3">
        <v>44034</v>
      </c>
      <c r="CD242">
        <v>83.453299999999999</v>
      </c>
      <c r="CE242">
        <f t="shared" si="164"/>
        <v>1.004170542206585</v>
      </c>
      <c r="CF242">
        <f t="shared" si="165"/>
        <v>4.1618696000558049E-3</v>
      </c>
      <c r="CH242" s="3">
        <v>44034</v>
      </c>
      <c r="CI242">
        <v>44.29</v>
      </c>
      <c r="CJ242">
        <f t="shared" si="166"/>
        <v>0.99932310469314078</v>
      </c>
      <c r="CK242">
        <f t="shared" si="167"/>
        <v>-6.771245039215529E-4</v>
      </c>
      <c r="CM242" s="3">
        <v>44034</v>
      </c>
      <c r="CN242">
        <v>37.691299999999998</v>
      </c>
      <c r="CO242">
        <f t="shared" si="168"/>
        <v>1.05096839674989</v>
      </c>
      <c r="CP242">
        <f t="shared" si="169"/>
        <v>4.9712021747078942E-2</v>
      </c>
      <c r="CR242" s="3">
        <v>44034</v>
      </c>
      <c r="CS242">
        <v>23.143999999999998</v>
      </c>
      <c r="CT242">
        <f t="shared" si="170"/>
        <v>1.0736187781231155</v>
      </c>
      <c r="CU242">
        <f t="shared" si="171"/>
        <v>7.1034977882537348E-2</v>
      </c>
      <c r="CW242" s="3">
        <v>44034</v>
      </c>
      <c r="CX242">
        <v>106.1554</v>
      </c>
      <c r="CY242">
        <f t="shared" si="172"/>
        <v>1.0152834710886078</v>
      </c>
      <c r="CZ242">
        <f t="shared" si="173"/>
        <v>1.5167855362528827E-2</v>
      </c>
      <c r="DB242" s="3">
        <v>44034</v>
      </c>
      <c r="DC242">
        <v>113.53</v>
      </c>
      <c r="DD242">
        <f t="shared" si="174"/>
        <v>1.0022954003707956</v>
      </c>
      <c r="DE242">
        <f t="shared" si="175"/>
        <v>2.2927699638201869E-3</v>
      </c>
    </row>
    <row r="243" spans="1:109">
      <c r="A243" s="3">
        <v>44035</v>
      </c>
      <c r="B243">
        <v>149.32749999999999</v>
      </c>
      <c r="C243">
        <f t="shared" si="132"/>
        <v>0.96343119638957253</v>
      </c>
      <c r="D243">
        <f t="shared" si="133"/>
        <v>-3.725420375582187E-2</v>
      </c>
      <c r="F243" s="3">
        <v>44035</v>
      </c>
      <c r="G243">
        <v>144.88999999999999</v>
      </c>
      <c r="H243">
        <f t="shared" si="134"/>
        <v>1.0076500452048125</v>
      </c>
      <c r="I243">
        <f t="shared" si="135"/>
        <v>7.6209319929812181E-3</v>
      </c>
      <c r="K243" s="3">
        <v>44035</v>
      </c>
      <c r="L243">
        <v>92.844999999999999</v>
      </c>
      <c r="M243">
        <f t="shared" si="136"/>
        <v>0.95448353851294054</v>
      </c>
      <c r="N243">
        <f t="shared" si="137"/>
        <v>-4.6584882153694669E-2</v>
      </c>
      <c r="P243" s="3">
        <v>44035</v>
      </c>
      <c r="Q243">
        <v>193.25</v>
      </c>
      <c r="R243">
        <f t="shared" si="138"/>
        <v>1.0059864653826132</v>
      </c>
      <c r="S243">
        <f t="shared" si="139"/>
        <v>5.9686176930203155E-3</v>
      </c>
      <c r="U243" s="3">
        <v>44035</v>
      </c>
      <c r="V243">
        <v>91.01</v>
      </c>
      <c r="W243">
        <f t="shared" si="140"/>
        <v>0.99967047451669599</v>
      </c>
      <c r="X243">
        <f t="shared" si="141"/>
        <v>-3.2957978875642642E-4</v>
      </c>
      <c r="Z243" s="3">
        <v>44035</v>
      </c>
      <c r="AA243">
        <v>47.41</v>
      </c>
      <c r="AB243">
        <f t="shared" si="142"/>
        <v>1.0108742004264393</v>
      </c>
      <c r="AC243">
        <f t="shared" si="143"/>
        <v>1.0815501461793324E-2</v>
      </c>
      <c r="AE243" s="3">
        <v>44035</v>
      </c>
      <c r="AF243">
        <v>48.85</v>
      </c>
      <c r="AG243">
        <f t="shared" si="144"/>
        <v>0.97330145447300265</v>
      </c>
      <c r="AH243">
        <f t="shared" si="145"/>
        <v>-2.7061425178050491E-2</v>
      </c>
      <c r="AJ243" s="3">
        <v>44035</v>
      </c>
      <c r="AK243">
        <v>43.7</v>
      </c>
      <c r="AL243">
        <f t="shared" si="146"/>
        <v>1.0020637468470535</v>
      </c>
      <c r="AM243">
        <f t="shared" si="147"/>
        <v>2.0616202468694183E-3</v>
      </c>
      <c r="AO243" s="3">
        <v>44035</v>
      </c>
      <c r="AP243">
        <v>15.64</v>
      </c>
      <c r="AQ243">
        <f t="shared" si="148"/>
        <v>0.99872286079182637</v>
      </c>
      <c r="AR243">
        <f t="shared" si="149"/>
        <v>-1.2779554454919577E-3</v>
      </c>
      <c r="AT243" s="3">
        <v>44035</v>
      </c>
      <c r="AU243">
        <v>27.22</v>
      </c>
      <c r="AV243">
        <f t="shared" si="150"/>
        <v>0.97913669064748199</v>
      </c>
      <c r="AW243">
        <f t="shared" si="151"/>
        <v>-2.1084023473271395E-2</v>
      </c>
      <c r="AY243" s="3">
        <v>44035</v>
      </c>
      <c r="AZ243">
        <v>98.98</v>
      </c>
      <c r="BA243">
        <f t="shared" si="152"/>
        <v>1.0029384942750026</v>
      </c>
      <c r="BB243">
        <f t="shared" si="153"/>
        <v>2.9341853398242488E-3</v>
      </c>
      <c r="BD243" s="3">
        <v>44035</v>
      </c>
      <c r="BE243">
        <v>86.4131</v>
      </c>
      <c r="BF243">
        <f t="shared" si="154"/>
        <v>0.98945995584746305</v>
      </c>
      <c r="BG243">
        <f t="shared" si="155"/>
        <v>-1.0595983836266283E-2</v>
      </c>
      <c r="BI243" s="3">
        <v>44035</v>
      </c>
      <c r="BJ243">
        <v>202.54</v>
      </c>
      <c r="BK243">
        <f t="shared" si="156"/>
        <v>0.95650531286894924</v>
      </c>
      <c r="BL243">
        <f t="shared" si="157"/>
        <v>-4.4468935628024821E-2</v>
      </c>
      <c r="BN243" s="3">
        <v>44035</v>
      </c>
      <c r="BO243">
        <v>10580.59</v>
      </c>
      <c r="BP243">
        <f t="shared" si="158"/>
        <v>0.97330818940735464</v>
      </c>
      <c r="BQ243">
        <f t="shared" si="159"/>
        <v>-2.7054505522254895E-2</v>
      </c>
      <c r="BS243" s="3">
        <v>44035</v>
      </c>
      <c r="BT243">
        <v>477.58</v>
      </c>
      <c r="BU243">
        <f t="shared" si="160"/>
        <v>0.97501122861459311</v>
      </c>
      <c r="BV243">
        <f t="shared" si="161"/>
        <v>-2.5306291522816771E-2</v>
      </c>
      <c r="BX243" s="3">
        <v>44035</v>
      </c>
      <c r="BY243">
        <v>10.129799999999999</v>
      </c>
      <c r="BZ243">
        <f t="shared" si="162"/>
        <v>0.97039889642487631</v>
      </c>
      <c r="CA243">
        <f t="shared" si="163"/>
        <v>-3.0048058590292557E-2</v>
      </c>
      <c r="CC243" s="3">
        <v>44035</v>
      </c>
      <c r="CD243">
        <v>82.833299999999994</v>
      </c>
      <c r="CE243">
        <f t="shared" si="164"/>
        <v>0.99257069522715091</v>
      </c>
      <c r="CF243">
        <f t="shared" si="165"/>
        <v>-7.4570395094772533E-3</v>
      </c>
      <c r="CH243" s="3">
        <v>44035</v>
      </c>
      <c r="CI243">
        <v>43.31</v>
      </c>
      <c r="CJ243">
        <f t="shared" si="166"/>
        <v>0.97787310905396263</v>
      </c>
      <c r="CK243">
        <f t="shared" si="167"/>
        <v>-2.2375362708571413E-2</v>
      </c>
      <c r="CM243" s="3">
        <v>44035</v>
      </c>
      <c r="CN243">
        <v>37.544699999999999</v>
      </c>
      <c r="CO243">
        <f t="shared" si="168"/>
        <v>0.99611050826052694</v>
      </c>
      <c r="CP243">
        <f t="shared" si="169"/>
        <v>-3.8970754834622076E-3</v>
      </c>
      <c r="CR243" s="3">
        <v>44035</v>
      </c>
      <c r="CS243">
        <v>22.988</v>
      </c>
      <c r="CT243">
        <f t="shared" si="170"/>
        <v>0.9932595921189078</v>
      </c>
      <c r="CU243">
        <f t="shared" si="171"/>
        <v>-6.7632270283387889E-3</v>
      </c>
      <c r="CW243" s="3">
        <v>44035</v>
      </c>
      <c r="CX243">
        <v>100.87139999999999</v>
      </c>
      <c r="CY243">
        <f t="shared" si="172"/>
        <v>0.95022391701222919</v>
      </c>
      <c r="CZ243">
        <f t="shared" si="173"/>
        <v>-5.105762004279471E-2</v>
      </c>
      <c r="DB243" s="3">
        <v>44035</v>
      </c>
      <c r="DC243">
        <v>114.47</v>
      </c>
      <c r="DD243">
        <f t="shared" si="174"/>
        <v>1.0082797498458558</v>
      </c>
      <c r="DE243">
        <f t="shared" si="175"/>
        <v>8.2456607539427244E-3</v>
      </c>
    </row>
    <row r="244" spans="1:109">
      <c r="A244" s="3">
        <v>44036</v>
      </c>
      <c r="B244">
        <v>150.44550000000001</v>
      </c>
      <c r="C244">
        <f t="shared" si="132"/>
        <v>1.0074868995998729</v>
      </c>
      <c r="D244">
        <f t="shared" si="133"/>
        <v>7.4590118756247929E-3</v>
      </c>
      <c r="F244" s="3">
        <v>44036</v>
      </c>
      <c r="G244">
        <v>144.52000000000001</v>
      </c>
      <c r="H244">
        <f t="shared" si="134"/>
        <v>0.99744633860169796</v>
      </c>
      <c r="I244">
        <f t="shared" si="135"/>
        <v>-2.5569275531913097E-3</v>
      </c>
      <c r="K244" s="3">
        <v>44036</v>
      </c>
      <c r="L244">
        <v>92.614999999999995</v>
      </c>
      <c r="M244">
        <f t="shared" si="136"/>
        <v>0.99752275297538906</v>
      </c>
      <c r="N244">
        <f t="shared" si="137"/>
        <v>-2.4803204778725985E-3</v>
      </c>
      <c r="P244" s="3">
        <v>44036</v>
      </c>
      <c r="Q244">
        <v>194.52</v>
      </c>
      <c r="R244">
        <f t="shared" si="138"/>
        <v>1.0065717981888747</v>
      </c>
      <c r="S244">
        <f t="shared" si="139"/>
        <v>6.5502980680538416E-3</v>
      </c>
      <c r="U244" s="3">
        <v>44036</v>
      </c>
      <c r="V244">
        <v>90.13</v>
      </c>
      <c r="W244">
        <f t="shared" si="140"/>
        <v>0.99033073288649587</v>
      </c>
      <c r="X244">
        <f t="shared" si="141"/>
        <v>-9.7163180209460381E-3</v>
      </c>
      <c r="Z244" s="3">
        <v>44036</v>
      </c>
      <c r="AA244">
        <v>46.4</v>
      </c>
      <c r="AB244">
        <f t="shared" si="142"/>
        <v>0.97869647753638478</v>
      </c>
      <c r="AC244">
        <f t="shared" si="143"/>
        <v>-2.1533717681817333E-2</v>
      </c>
      <c r="AE244" s="3">
        <v>44036</v>
      </c>
      <c r="AF244">
        <v>49.04</v>
      </c>
      <c r="AG244">
        <f t="shared" si="144"/>
        <v>1.0038894575230297</v>
      </c>
      <c r="AH244">
        <f t="shared" si="145"/>
        <v>3.8819131391642455E-3</v>
      </c>
      <c r="AJ244" s="3">
        <v>44036</v>
      </c>
      <c r="AK244">
        <v>43.43</v>
      </c>
      <c r="AL244">
        <f t="shared" si="146"/>
        <v>0.99382151029748278</v>
      </c>
      <c r="AM244">
        <f t="shared" si="147"/>
        <v>-6.1976555548140183E-3</v>
      </c>
      <c r="AO244" s="3">
        <v>44036</v>
      </c>
      <c r="AP244">
        <v>15.36</v>
      </c>
      <c r="AQ244">
        <f t="shared" si="148"/>
        <v>0.98209718670076718</v>
      </c>
      <c r="AR244">
        <f t="shared" si="149"/>
        <v>-1.8065007397639003E-2</v>
      </c>
      <c r="AT244" s="3">
        <v>44036</v>
      </c>
      <c r="AU244">
        <v>27.17</v>
      </c>
      <c r="AV244">
        <f t="shared" si="150"/>
        <v>0.99816311535635571</v>
      </c>
      <c r="AW244">
        <f t="shared" si="151"/>
        <v>-1.8385737850635494E-3</v>
      </c>
      <c r="AY244" s="3">
        <v>44036</v>
      </c>
      <c r="AZ244">
        <v>98.28</v>
      </c>
      <c r="BA244">
        <f t="shared" si="152"/>
        <v>0.99292786421499291</v>
      </c>
      <c r="BB244">
        <f t="shared" si="153"/>
        <v>-7.0972618707616586E-3</v>
      </c>
      <c r="BD244" s="3">
        <v>44036</v>
      </c>
      <c r="BE244">
        <v>84.798699999999997</v>
      </c>
      <c r="BF244">
        <f t="shared" si="154"/>
        <v>0.98131764744002936</v>
      </c>
      <c r="BG244">
        <f t="shared" si="155"/>
        <v>-1.8859072195504058E-2</v>
      </c>
      <c r="BI244" s="3">
        <v>44036</v>
      </c>
      <c r="BJ244">
        <v>201.3</v>
      </c>
      <c r="BK244">
        <f t="shared" si="156"/>
        <v>0.99387775254270772</v>
      </c>
      <c r="BL244">
        <f t="shared" si="157"/>
        <v>-6.1410652583930381E-3</v>
      </c>
      <c r="BN244" s="3">
        <v>44036</v>
      </c>
      <c r="BO244">
        <v>10483.129999999999</v>
      </c>
      <c r="BP244">
        <f t="shared" si="158"/>
        <v>0.99078879344157544</v>
      </c>
      <c r="BQ244">
        <f t="shared" si="159"/>
        <v>-9.253892046990668E-3</v>
      </c>
      <c r="BS244" s="3">
        <v>44036</v>
      </c>
      <c r="BT244">
        <v>480.45</v>
      </c>
      <c r="BU244">
        <f t="shared" si="160"/>
        <v>1.0060094643829307</v>
      </c>
      <c r="BV244">
        <f t="shared" si="161"/>
        <v>5.991479568611912E-3</v>
      </c>
      <c r="BX244" s="3">
        <v>44036</v>
      </c>
      <c r="BY244">
        <v>10.1945</v>
      </c>
      <c r="BZ244">
        <f t="shared" si="162"/>
        <v>1.0063870955004048</v>
      </c>
      <c r="CA244">
        <f t="shared" si="163"/>
        <v>6.3667844458261593E-3</v>
      </c>
      <c r="CC244" s="3">
        <v>44036</v>
      </c>
      <c r="CD244">
        <v>81.256699999999995</v>
      </c>
      <c r="CE244">
        <f t="shared" si="164"/>
        <v>0.98096659193826641</v>
      </c>
      <c r="CF244">
        <f t="shared" si="165"/>
        <v>-1.921687510546316E-2</v>
      </c>
      <c r="CH244" s="3">
        <v>44036</v>
      </c>
      <c r="CI244">
        <v>43.34</v>
      </c>
      <c r="CJ244">
        <f t="shared" si="166"/>
        <v>1.0006926806742091</v>
      </c>
      <c r="CK244">
        <f t="shared" si="167"/>
        <v>6.9244088167763466E-4</v>
      </c>
      <c r="CM244" s="3">
        <v>44036</v>
      </c>
      <c r="CN244">
        <v>36.811599999999999</v>
      </c>
      <c r="CO244">
        <f t="shared" si="168"/>
        <v>0.98047394172812674</v>
      </c>
      <c r="CP244">
        <f t="shared" si="169"/>
        <v>-1.971921021279208E-2</v>
      </c>
      <c r="CR244" s="3">
        <v>44036</v>
      </c>
      <c r="CS244">
        <v>22.85</v>
      </c>
      <c r="CT244">
        <f t="shared" si="170"/>
        <v>0.99399686793109454</v>
      </c>
      <c r="CU244">
        <f t="shared" si="171"/>
        <v>-6.0212233052813306E-3</v>
      </c>
      <c r="CW244" s="3">
        <v>44036</v>
      </c>
      <c r="CX244">
        <v>94.466700000000003</v>
      </c>
      <c r="CY244">
        <f t="shared" si="172"/>
        <v>0.93650628423914017</v>
      </c>
      <c r="CZ244">
        <f t="shared" si="173"/>
        <v>-6.5599046774389408E-2</v>
      </c>
      <c r="DB244" s="3">
        <v>44036</v>
      </c>
      <c r="DC244">
        <v>112.26</v>
      </c>
      <c r="DD244">
        <f t="shared" si="174"/>
        <v>0.98069363151917543</v>
      </c>
      <c r="DE244">
        <f t="shared" si="175"/>
        <v>-1.9495170416331593E-2</v>
      </c>
    </row>
    <row r="245" spans="1:109">
      <c r="A245" s="3">
        <v>44039</v>
      </c>
      <c r="B245">
        <v>152.76050000000001</v>
      </c>
      <c r="C245">
        <f t="shared" si="132"/>
        <v>1.0153876320660971</v>
      </c>
      <c r="D245">
        <f t="shared" si="133"/>
        <v>1.5270443100561594E-2</v>
      </c>
      <c r="F245" s="3">
        <v>44039</v>
      </c>
      <c r="G245">
        <v>144.33000000000001</v>
      </c>
      <c r="H245">
        <f t="shared" si="134"/>
        <v>0.99868530307223913</v>
      </c>
      <c r="I245">
        <f t="shared" si="135"/>
        <v>-1.3155618999674554E-3</v>
      </c>
      <c r="K245" s="3">
        <v>44039</v>
      </c>
      <c r="L245">
        <v>94.81</v>
      </c>
      <c r="M245">
        <f t="shared" si="136"/>
        <v>1.0237002645359823</v>
      </c>
      <c r="N245">
        <f t="shared" si="137"/>
        <v>2.34237733551814E-2</v>
      </c>
      <c r="P245" s="3">
        <v>44039</v>
      </c>
      <c r="Q245">
        <v>192.14</v>
      </c>
      <c r="R245">
        <f t="shared" si="138"/>
        <v>0.98776475426691335</v>
      </c>
      <c r="S245">
        <f t="shared" si="139"/>
        <v>-1.2310712553992674E-2</v>
      </c>
      <c r="U245" s="3">
        <v>44039</v>
      </c>
      <c r="V245">
        <v>91.04</v>
      </c>
      <c r="W245">
        <f t="shared" si="140"/>
        <v>1.0100965272384335</v>
      </c>
      <c r="X245">
        <f t="shared" si="141"/>
        <v>1.0045897809702466E-2</v>
      </c>
      <c r="Z245" s="3">
        <v>44039</v>
      </c>
      <c r="AA245">
        <v>47.19</v>
      </c>
      <c r="AB245">
        <f t="shared" si="142"/>
        <v>1.0170258620689654</v>
      </c>
      <c r="AC245">
        <f t="shared" si="143"/>
        <v>1.6882546506086442E-2</v>
      </c>
      <c r="AE245" s="3">
        <v>44039</v>
      </c>
      <c r="AF245">
        <v>48.56</v>
      </c>
      <c r="AG245">
        <f t="shared" si="144"/>
        <v>0.99021207177814041</v>
      </c>
      <c r="AH245">
        <f t="shared" si="145"/>
        <v>-9.8361448767130179E-3</v>
      </c>
      <c r="AJ245" s="3">
        <v>44039</v>
      </c>
      <c r="AK245">
        <v>44.07</v>
      </c>
      <c r="AL245">
        <f t="shared" si="146"/>
        <v>1.0147363573566659</v>
      </c>
      <c r="AM245">
        <f t="shared" si="147"/>
        <v>1.4628832307165119E-2</v>
      </c>
      <c r="AO245" s="3">
        <v>44039</v>
      </c>
      <c r="AP245">
        <v>15.31</v>
      </c>
      <c r="AQ245">
        <f t="shared" si="148"/>
        <v>0.99674479166666674</v>
      </c>
      <c r="AR245">
        <f t="shared" si="149"/>
        <v>-3.2605180499336475E-3</v>
      </c>
      <c r="AT245" s="3">
        <v>44039</v>
      </c>
      <c r="AU245">
        <v>28.01</v>
      </c>
      <c r="AV245">
        <f t="shared" si="150"/>
        <v>1.0309164519690834</v>
      </c>
      <c r="AW245">
        <f t="shared" si="151"/>
        <v>3.0448165833760674E-2</v>
      </c>
      <c r="AY245" s="3">
        <v>44039</v>
      </c>
      <c r="AZ245">
        <v>96.9</v>
      </c>
      <c r="BA245">
        <f t="shared" si="152"/>
        <v>0.98595848595848601</v>
      </c>
      <c r="BB245">
        <f t="shared" si="153"/>
        <v>-1.4141028756257768E-2</v>
      </c>
      <c r="BD245" s="3">
        <v>44039</v>
      </c>
      <c r="BE245">
        <v>87.928399999999996</v>
      </c>
      <c r="BF245">
        <f t="shared" si="154"/>
        <v>1.0369074054201302</v>
      </c>
      <c r="BG245">
        <f t="shared" si="155"/>
        <v>3.6242634441181115E-2</v>
      </c>
      <c r="BI245" s="3">
        <v>44039</v>
      </c>
      <c r="BJ245">
        <v>203.85</v>
      </c>
      <c r="BK245">
        <f t="shared" si="156"/>
        <v>1.0126676602086437</v>
      </c>
      <c r="BL245">
        <f t="shared" si="157"/>
        <v>1.2588096619516534E-2</v>
      </c>
      <c r="BN245" s="3">
        <v>44039</v>
      </c>
      <c r="BO245">
        <v>10674.38</v>
      </c>
      <c r="BP245">
        <f t="shared" si="158"/>
        <v>1.0182435970936161</v>
      </c>
      <c r="BQ245">
        <f t="shared" si="159"/>
        <v>1.8079179378925857E-2</v>
      </c>
      <c r="BS245" s="3">
        <v>44039</v>
      </c>
      <c r="BT245">
        <v>495.65</v>
      </c>
      <c r="BU245">
        <f t="shared" si="160"/>
        <v>1.0316370069726297</v>
      </c>
      <c r="BV245">
        <f t="shared" si="161"/>
        <v>3.1146867755629543E-2</v>
      </c>
      <c r="BX245" s="3">
        <v>44039</v>
      </c>
      <c r="BY245">
        <v>10.4215</v>
      </c>
      <c r="BZ245">
        <f t="shared" si="162"/>
        <v>1.0222669086272009</v>
      </c>
      <c r="CA245">
        <f t="shared" si="163"/>
        <v>2.2022620724696379E-2</v>
      </c>
      <c r="CC245" s="3">
        <v>44039</v>
      </c>
      <c r="CD245">
        <v>82.553299999999993</v>
      </c>
      <c r="CE245">
        <f t="shared" si="164"/>
        <v>1.0159568380207415</v>
      </c>
      <c r="CF245">
        <f t="shared" si="165"/>
        <v>1.5830865990843598E-2</v>
      </c>
      <c r="CH245" s="3">
        <v>44039</v>
      </c>
      <c r="CI245">
        <v>43.41</v>
      </c>
      <c r="CJ245">
        <f t="shared" si="166"/>
        <v>1.0016151361329024</v>
      </c>
      <c r="CK245">
        <f t="shared" si="167"/>
        <v>1.6138332032889907E-3</v>
      </c>
      <c r="CM245" s="3">
        <v>44039</v>
      </c>
      <c r="CN245">
        <v>36.694299999999998</v>
      </c>
      <c r="CO245">
        <f t="shared" si="168"/>
        <v>0.99681350443881822</v>
      </c>
      <c r="CP245">
        <f t="shared" si="169"/>
        <v>-3.1915832489670302E-3</v>
      </c>
      <c r="CR245" s="3">
        <v>44039</v>
      </c>
      <c r="CS245">
        <v>24.501000000000001</v>
      </c>
      <c r="CT245">
        <f t="shared" si="170"/>
        <v>1.072253829321663</v>
      </c>
      <c r="CU245">
        <f t="shared" si="171"/>
        <v>6.9762815704034614E-2</v>
      </c>
      <c r="CW245" s="3">
        <v>44039</v>
      </c>
      <c r="CX245">
        <v>102.6401</v>
      </c>
      <c r="CY245">
        <f t="shared" si="172"/>
        <v>1.0865214938173982</v>
      </c>
      <c r="CZ245">
        <f t="shared" si="173"/>
        <v>8.2981303139380819E-2</v>
      </c>
      <c r="DB245" s="3">
        <v>44039</v>
      </c>
      <c r="DC245">
        <v>114.68</v>
      </c>
      <c r="DD245">
        <f t="shared" si="174"/>
        <v>1.021557099590237</v>
      </c>
      <c r="DE245">
        <f t="shared" si="175"/>
        <v>2.1328031501115882E-2</v>
      </c>
    </row>
    <row r="246" spans="1:109">
      <c r="A246" s="3">
        <v>44040</v>
      </c>
      <c r="B246">
        <v>150.01650000000001</v>
      </c>
      <c r="C246">
        <f t="shared" si="132"/>
        <v>0.98203724130256187</v>
      </c>
      <c r="D246">
        <f t="shared" si="133"/>
        <v>-1.812604741340295E-2</v>
      </c>
      <c r="F246" s="3">
        <v>44040</v>
      </c>
      <c r="G246">
        <v>145.36000000000001</v>
      </c>
      <c r="H246">
        <f t="shared" si="134"/>
        <v>1.0071364234739832</v>
      </c>
      <c r="I246">
        <f t="shared" si="135"/>
        <v>7.1110797084437283E-3</v>
      </c>
      <c r="K246" s="3">
        <v>44040</v>
      </c>
      <c r="L246">
        <v>93.252499999999998</v>
      </c>
      <c r="M246">
        <f t="shared" si="136"/>
        <v>0.98357240797384238</v>
      </c>
      <c r="N246">
        <f t="shared" si="137"/>
        <v>-1.6564021113840633E-2</v>
      </c>
      <c r="P246" s="3">
        <v>44040</v>
      </c>
      <c r="Q246">
        <v>194.12</v>
      </c>
      <c r="R246">
        <f t="shared" si="138"/>
        <v>1.0103049859477464</v>
      </c>
      <c r="S246">
        <f t="shared" si="139"/>
        <v>1.0252251555422977E-2</v>
      </c>
      <c r="U246" s="3">
        <v>44040</v>
      </c>
      <c r="V246">
        <v>89.11</v>
      </c>
      <c r="W246">
        <f t="shared" si="140"/>
        <v>0.97880052724077327</v>
      </c>
      <c r="X246">
        <f t="shared" si="141"/>
        <v>-2.1427408753392354E-2</v>
      </c>
      <c r="Z246" s="3">
        <v>44040</v>
      </c>
      <c r="AA246">
        <v>46.28</v>
      </c>
      <c r="AB246">
        <f t="shared" si="142"/>
        <v>0.9807162534435262</v>
      </c>
      <c r="AC246">
        <f t="shared" si="143"/>
        <v>-1.9472103412820296E-2</v>
      </c>
      <c r="AE246" s="3">
        <v>44040</v>
      </c>
      <c r="AF246">
        <v>47.27</v>
      </c>
      <c r="AG246">
        <f t="shared" si="144"/>
        <v>0.97343492586490943</v>
      </c>
      <c r="AH246">
        <f t="shared" si="145"/>
        <v>-2.6924301946097792E-2</v>
      </c>
      <c r="AJ246" s="3">
        <v>44040</v>
      </c>
      <c r="AK246">
        <v>43.55</v>
      </c>
      <c r="AL246">
        <f t="shared" si="146"/>
        <v>0.98820058997050142</v>
      </c>
      <c r="AM246">
        <f t="shared" si="147"/>
        <v>-1.1869575555383882E-2</v>
      </c>
      <c r="AO246" s="3">
        <v>44040</v>
      </c>
      <c r="AP246">
        <v>15.27</v>
      </c>
      <c r="AQ246">
        <f t="shared" si="148"/>
        <v>0.99738732854343559</v>
      </c>
      <c r="AR246">
        <f t="shared" si="149"/>
        <v>-2.6160904390513913E-3</v>
      </c>
      <c r="AT246" s="3">
        <v>44040</v>
      </c>
      <c r="AU246">
        <v>27.17</v>
      </c>
      <c r="AV246">
        <f t="shared" si="150"/>
        <v>0.97001071046054976</v>
      </c>
      <c r="AW246">
        <f t="shared" si="151"/>
        <v>-3.0448165833760827E-2</v>
      </c>
      <c r="AY246" s="3">
        <v>44040</v>
      </c>
      <c r="AZ246">
        <v>97.32</v>
      </c>
      <c r="BA246">
        <f t="shared" si="152"/>
        <v>1.0043343653250774</v>
      </c>
      <c r="BB246">
        <f t="shared" si="153"/>
        <v>4.3249990186012771E-3</v>
      </c>
      <c r="BD246" s="3">
        <v>44040</v>
      </c>
      <c r="BE246">
        <v>86.597200000000001</v>
      </c>
      <c r="BF246">
        <f t="shared" si="154"/>
        <v>0.98486040915108208</v>
      </c>
      <c r="BG246">
        <f t="shared" si="155"/>
        <v>-1.5255364450680266E-2</v>
      </c>
      <c r="BI246" s="3">
        <v>44040</v>
      </c>
      <c r="BJ246">
        <v>202.02</v>
      </c>
      <c r="BK246">
        <f t="shared" si="156"/>
        <v>0.99102281089036059</v>
      </c>
      <c r="BL246">
        <f t="shared" si="157"/>
        <v>-9.0177268642242549E-3</v>
      </c>
      <c r="BN246" s="3">
        <v>44040</v>
      </c>
      <c r="BO246">
        <v>10532.5</v>
      </c>
      <c r="BP246">
        <f t="shared" si="158"/>
        <v>0.98670836151607877</v>
      </c>
      <c r="BQ246">
        <f t="shared" si="159"/>
        <v>-1.3380762931674133E-2</v>
      </c>
      <c r="BS246" s="3">
        <v>44040</v>
      </c>
      <c r="BT246">
        <v>488.51</v>
      </c>
      <c r="BU246">
        <f t="shared" si="160"/>
        <v>0.98559467366084941</v>
      </c>
      <c r="BV246">
        <f t="shared" si="161"/>
        <v>-1.4510090376525021E-2</v>
      </c>
      <c r="BX246" s="3">
        <v>44040</v>
      </c>
      <c r="BY246">
        <v>10.2155</v>
      </c>
      <c r="BZ246">
        <f t="shared" si="162"/>
        <v>0.98023317180828096</v>
      </c>
      <c r="CA246">
        <f t="shared" si="163"/>
        <v>-1.9964805201858785E-2</v>
      </c>
      <c r="CC246" s="3">
        <v>44040</v>
      </c>
      <c r="CD246">
        <v>81.603300000000004</v>
      </c>
      <c r="CE246">
        <f t="shared" si="164"/>
        <v>0.98849228316735993</v>
      </c>
      <c r="CF246">
        <f t="shared" si="165"/>
        <v>-1.1574443010576601E-2</v>
      </c>
      <c r="CH246" s="3">
        <v>44040</v>
      </c>
      <c r="CI246">
        <v>43.22</v>
      </c>
      <c r="CJ246">
        <f t="shared" si="166"/>
        <v>0.99562312831144906</v>
      </c>
      <c r="CK246">
        <f t="shared" si="167"/>
        <v>-4.3864782327621863E-3</v>
      </c>
      <c r="CM246" s="3">
        <v>44040</v>
      </c>
      <c r="CN246">
        <v>38.140900000000002</v>
      </c>
      <c r="CO246">
        <f t="shared" si="168"/>
        <v>1.0394230166538128</v>
      </c>
      <c r="CP246">
        <f t="shared" si="169"/>
        <v>3.8665767520407367E-2</v>
      </c>
      <c r="CR246" s="3">
        <v>44040</v>
      </c>
      <c r="CS246">
        <v>24.3</v>
      </c>
      <c r="CT246">
        <f t="shared" si="170"/>
        <v>0.99179625321415454</v>
      </c>
      <c r="CU246">
        <f t="shared" si="171"/>
        <v>-8.23758269774553E-3</v>
      </c>
      <c r="CW246" s="3">
        <v>44040</v>
      </c>
      <c r="CX246">
        <v>98.432699999999997</v>
      </c>
      <c r="CY246">
        <f t="shared" si="172"/>
        <v>0.95900822388130946</v>
      </c>
      <c r="CZ246">
        <f t="shared" si="173"/>
        <v>-4.1855628659650014E-2</v>
      </c>
      <c r="DB246" s="3">
        <v>44040</v>
      </c>
      <c r="DC246">
        <v>113.16</v>
      </c>
      <c r="DD246">
        <f t="shared" si="174"/>
        <v>0.98674572724101839</v>
      </c>
      <c r="DE246">
        <f t="shared" si="175"/>
        <v>-1.3342894581802748E-2</v>
      </c>
    </row>
    <row r="247" spans="1:109">
      <c r="A247" s="3">
        <v>44041</v>
      </c>
      <c r="B247">
        <v>151.6765</v>
      </c>
      <c r="C247">
        <f t="shared" si="132"/>
        <v>1.0110654494672253</v>
      </c>
      <c r="D247">
        <f t="shared" si="133"/>
        <v>1.1004675299268098E-2</v>
      </c>
      <c r="F247" s="3">
        <v>44041</v>
      </c>
      <c r="G247">
        <v>147.99</v>
      </c>
      <c r="H247">
        <f t="shared" si="134"/>
        <v>1.0180930104567969</v>
      </c>
      <c r="I247">
        <f t="shared" si="135"/>
        <v>1.793127982584081E-2</v>
      </c>
      <c r="K247" s="3">
        <v>44041</v>
      </c>
      <c r="L247">
        <v>95.04</v>
      </c>
      <c r="M247">
        <f t="shared" si="136"/>
        <v>1.0191683869065173</v>
      </c>
      <c r="N247">
        <f t="shared" si="137"/>
        <v>1.8986987798307715E-2</v>
      </c>
      <c r="P247" s="3">
        <v>44041</v>
      </c>
      <c r="Q247">
        <v>196.41</v>
      </c>
      <c r="R247">
        <f t="shared" si="138"/>
        <v>1.0117968267051307</v>
      </c>
      <c r="S247">
        <f t="shared" si="139"/>
        <v>1.1727786584094122E-2</v>
      </c>
      <c r="U247" s="3">
        <v>44041</v>
      </c>
      <c r="V247">
        <v>90.07</v>
      </c>
      <c r="W247">
        <f t="shared" si="140"/>
        <v>1.0107732016608686</v>
      </c>
      <c r="X247">
        <f t="shared" si="141"/>
        <v>1.0715584171023005E-2</v>
      </c>
      <c r="Z247" s="3">
        <v>44041</v>
      </c>
      <c r="AA247">
        <v>46.71</v>
      </c>
      <c r="AB247">
        <f t="shared" si="142"/>
        <v>1.0092912705272257</v>
      </c>
      <c r="AC247">
        <f t="shared" si="143"/>
        <v>9.2483721885409133E-3</v>
      </c>
      <c r="AE247" s="3">
        <v>44041</v>
      </c>
      <c r="AF247">
        <v>48.5</v>
      </c>
      <c r="AG247">
        <f t="shared" si="144"/>
        <v>1.0260207319653056</v>
      </c>
      <c r="AH247">
        <f t="shared" si="145"/>
        <v>2.5687953138292464E-2</v>
      </c>
      <c r="AJ247" s="3">
        <v>44041</v>
      </c>
      <c r="AK247">
        <v>44.03</v>
      </c>
      <c r="AL247">
        <f t="shared" si="146"/>
        <v>1.0110218140068887</v>
      </c>
      <c r="AM247">
        <f t="shared" si="147"/>
        <v>1.0961516469150756E-2</v>
      </c>
      <c r="AO247" s="3">
        <v>44041</v>
      </c>
      <c r="AP247">
        <v>15.28</v>
      </c>
      <c r="AQ247">
        <f t="shared" si="148"/>
        <v>1.0006548788474132</v>
      </c>
      <c r="AR247">
        <f t="shared" si="149"/>
        <v>6.5466450783335892E-4</v>
      </c>
      <c r="AT247" s="3">
        <v>44041</v>
      </c>
      <c r="AU247">
        <v>26.66</v>
      </c>
      <c r="AV247">
        <f t="shared" si="150"/>
        <v>0.9812292970187706</v>
      </c>
      <c r="AW247">
        <f t="shared" si="151"/>
        <v>-1.894910868769387E-2</v>
      </c>
      <c r="AY247" s="3">
        <v>44041</v>
      </c>
      <c r="AZ247">
        <v>99.68</v>
      </c>
      <c r="BA247">
        <f t="shared" si="152"/>
        <v>1.0242498972461982</v>
      </c>
      <c r="BB247">
        <f t="shared" si="153"/>
        <v>2.3960537123821232E-2</v>
      </c>
      <c r="BD247" s="3">
        <v>44041</v>
      </c>
      <c r="BE247">
        <v>88.225800000000007</v>
      </c>
      <c r="BF247">
        <f t="shared" si="154"/>
        <v>1.0188066126849367</v>
      </c>
      <c r="BG247">
        <f t="shared" si="155"/>
        <v>1.8631954762619553E-2</v>
      </c>
      <c r="BI247" s="3">
        <v>44041</v>
      </c>
      <c r="BJ247">
        <v>204.06</v>
      </c>
      <c r="BK247">
        <f t="shared" si="156"/>
        <v>1.0100980100980101</v>
      </c>
      <c r="BL247">
        <f t="shared" si="157"/>
        <v>1.0047365846121018E-2</v>
      </c>
      <c r="BN247" s="3">
        <v>44041</v>
      </c>
      <c r="BO247">
        <v>10662.98</v>
      </c>
      <c r="BP247">
        <f t="shared" si="158"/>
        <v>1.0123883218609067</v>
      </c>
      <c r="BQ247">
        <f t="shared" si="159"/>
        <v>1.231221451849597E-2</v>
      </c>
      <c r="BS247" s="3">
        <v>44041</v>
      </c>
      <c r="BT247">
        <v>484.48</v>
      </c>
      <c r="BU247">
        <f t="shared" si="160"/>
        <v>0.99175042476100805</v>
      </c>
      <c r="BV247">
        <f t="shared" si="161"/>
        <v>-8.2837912933520896E-3</v>
      </c>
      <c r="BX247" s="3">
        <v>44041</v>
      </c>
      <c r="BY247">
        <v>10.4655</v>
      </c>
      <c r="BZ247">
        <f t="shared" si="162"/>
        <v>1.0244726151436543</v>
      </c>
      <c r="CA247">
        <f t="shared" si="163"/>
        <v>2.417795836753437E-2</v>
      </c>
      <c r="CC247" s="3">
        <v>44041</v>
      </c>
      <c r="CD247">
        <v>82.85</v>
      </c>
      <c r="CE247">
        <f t="shared" si="164"/>
        <v>1.0152775684316686</v>
      </c>
      <c r="CF247">
        <f t="shared" si="165"/>
        <v>1.516204154376213E-2</v>
      </c>
      <c r="CH247" s="3">
        <v>44041</v>
      </c>
      <c r="CI247">
        <v>43.75</v>
      </c>
      <c r="CJ247">
        <f t="shared" si="166"/>
        <v>1.0122628412771866</v>
      </c>
      <c r="CK247">
        <f t="shared" si="167"/>
        <v>1.2188261724883607E-2</v>
      </c>
      <c r="CM247" s="3">
        <v>44041</v>
      </c>
      <c r="CN247">
        <v>38.375500000000002</v>
      </c>
      <c r="CO247">
        <f t="shared" si="168"/>
        <v>1.0061508774045709</v>
      </c>
      <c r="CP247">
        <f t="shared" si="169"/>
        <v>6.1320379713755459E-3</v>
      </c>
      <c r="CR247" s="3">
        <v>44041</v>
      </c>
      <c r="CS247">
        <v>24.321000000000002</v>
      </c>
      <c r="CT247">
        <f t="shared" si="170"/>
        <v>1.0008641975308643</v>
      </c>
      <c r="CU247">
        <f t="shared" si="171"/>
        <v>8.6382432717712449E-4</v>
      </c>
      <c r="CW247" s="3">
        <v>44041</v>
      </c>
      <c r="CX247">
        <v>99.940700000000007</v>
      </c>
      <c r="CY247">
        <f t="shared" si="172"/>
        <v>1.0153201121172131</v>
      </c>
      <c r="CZ247">
        <f t="shared" si="173"/>
        <v>1.5203944167761175E-2</v>
      </c>
      <c r="DB247" s="3">
        <v>44041</v>
      </c>
      <c r="DC247">
        <v>112.73</v>
      </c>
      <c r="DD247">
        <f t="shared" si="174"/>
        <v>0.99620007069635919</v>
      </c>
      <c r="DE247">
        <f t="shared" si="175"/>
        <v>-3.8071673769264586E-3</v>
      </c>
    </row>
    <row r="248" spans="1:109">
      <c r="A248" s="3">
        <v>44042</v>
      </c>
      <c r="B248">
        <v>152.59399999999999</v>
      </c>
      <c r="C248">
        <f t="shared" si="132"/>
        <v>1.0060490583577548</v>
      </c>
      <c r="D248">
        <f t="shared" si="133"/>
        <v>6.0308362517120569E-3</v>
      </c>
      <c r="F248" s="3">
        <v>44042</v>
      </c>
      <c r="G248">
        <v>146.63</v>
      </c>
      <c r="H248">
        <f t="shared" si="134"/>
        <v>0.99081018987769431</v>
      </c>
      <c r="I248">
        <f t="shared" si="135"/>
        <v>-9.2322969247688545E-3</v>
      </c>
      <c r="K248" s="3">
        <v>44042</v>
      </c>
      <c r="L248">
        <v>96.19</v>
      </c>
      <c r="M248">
        <f t="shared" si="136"/>
        <v>1.0121001683501682</v>
      </c>
      <c r="N248">
        <f t="shared" si="137"/>
        <v>1.2027546550189306E-2</v>
      </c>
      <c r="P248" s="3">
        <v>44042</v>
      </c>
      <c r="Q248">
        <v>194.3</v>
      </c>
      <c r="R248">
        <f t="shared" si="138"/>
        <v>0.98925716613207071</v>
      </c>
      <c r="S248">
        <f t="shared" si="139"/>
        <v>-1.0800954737715248E-2</v>
      </c>
      <c r="U248" s="3">
        <v>44042</v>
      </c>
      <c r="V248">
        <v>86.27</v>
      </c>
      <c r="W248">
        <f t="shared" si="140"/>
        <v>0.95781059176196293</v>
      </c>
      <c r="X248">
        <f t="shared" si="141"/>
        <v>-4.3105232707164043E-2</v>
      </c>
      <c r="Z248" s="3">
        <v>44042</v>
      </c>
      <c r="AA248">
        <v>46.44</v>
      </c>
      <c r="AB248">
        <f t="shared" si="142"/>
        <v>0.9942196531791907</v>
      </c>
      <c r="AC248">
        <f t="shared" si="143"/>
        <v>-5.7971176843259579E-3</v>
      </c>
      <c r="AE248" s="3">
        <v>44042</v>
      </c>
      <c r="AF248">
        <v>46.58</v>
      </c>
      <c r="AG248">
        <f t="shared" si="144"/>
        <v>0.96041237113402056</v>
      </c>
      <c r="AH248">
        <f t="shared" si="145"/>
        <v>-4.0392533487242636E-2</v>
      </c>
      <c r="AJ248" s="3">
        <v>44042</v>
      </c>
      <c r="AK248">
        <v>41.87</v>
      </c>
      <c r="AL248">
        <f t="shared" si="146"/>
        <v>0.95094253917783322</v>
      </c>
      <c r="AM248">
        <f t="shared" si="147"/>
        <v>-5.030163973661058E-2</v>
      </c>
      <c r="AO248" s="3">
        <v>44042</v>
      </c>
      <c r="AP248">
        <v>15.32</v>
      </c>
      <c r="AQ248">
        <f t="shared" si="148"/>
        <v>1.0026178010471205</v>
      </c>
      <c r="AR248">
        <f t="shared" si="149"/>
        <v>2.6143805740708936E-3</v>
      </c>
      <c r="AT248" s="3">
        <v>44042</v>
      </c>
      <c r="AU248">
        <v>27.5</v>
      </c>
      <c r="AV248">
        <f t="shared" si="150"/>
        <v>1.0315078769692423</v>
      </c>
      <c r="AW248">
        <f t="shared" si="151"/>
        <v>3.1021689921962976E-2</v>
      </c>
      <c r="AY248" s="3">
        <v>44042</v>
      </c>
      <c r="AZ248">
        <v>97.02</v>
      </c>
      <c r="BA248">
        <f t="shared" si="152"/>
        <v>0.97331460674157289</v>
      </c>
      <c r="BB248">
        <f t="shared" si="153"/>
        <v>-2.7047912222072687E-2</v>
      </c>
      <c r="BD248" s="3">
        <v>44042</v>
      </c>
      <c r="BE248">
        <v>89.726900000000001</v>
      </c>
      <c r="BF248">
        <f t="shared" si="154"/>
        <v>1.0170142974050673</v>
      </c>
      <c r="BG248">
        <f t="shared" si="155"/>
        <v>1.6871175379666616E-2</v>
      </c>
      <c r="BI248" s="3">
        <v>44042</v>
      </c>
      <c r="BJ248">
        <v>203.9</v>
      </c>
      <c r="BK248">
        <f t="shared" si="156"/>
        <v>0.99921591688719003</v>
      </c>
      <c r="BL248">
        <f t="shared" si="157"/>
        <v>-7.843906667496139E-4</v>
      </c>
      <c r="BN248" s="3">
        <v>44042</v>
      </c>
      <c r="BO248">
        <v>10715.51</v>
      </c>
      <c r="BP248">
        <f t="shared" si="158"/>
        <v>1.0049263901836072</v>
      </c>
      <c r="BQ248">
        <f t="shared" si="159"/>
        <v>4.9142952301949299E-3</v>
      </c>
      <c r="BS248" s="3">
        <v>44042</v>
      </c>
      <c r="BT248">
        <v>485.8</v>
      </c>
      <c r="BU248">
        <f t="shared" si="160"/>
        <v>1.002724570673712</v>
      </c>
      <c r="BV248">
        <f t="shared" si="161"/>
        <v>2.7208657590428492E-3</v>
      </c>
      <c r="BX248" s="3">
        <v>44042</v>
      </c>
      <c r="BY248">
        <v>10.614000000000001</v>
      </c>
      <c r="BZ248">
        <f t="shared" si="162"/>
        <v>1.0141894797190769</v>
      </c>
      <c r="CA248">
        <f t="shared" si="163"/>
        <v>1.4089751340439279E-2</v>
      </c>
      <c r="CC248" s="3">
        <v>44042</v>
      </c>
      <c r="CD248">
        <v>83.93</v>
      </c>
      <c r="CE248">
        <f t="shared" si="164"/>
        <v>1.0130356065178034</v>
      </c>
      <c r="CF248">
        <f t="shared" si="165"/>
        <v>1.2951374222164446E-2</v>
      </c>
      <c r="CH248" s="3">
        <v>44042</v>
      </c>
      <c r="CI248">
        <v>42.94</v>
      </c>
      <c r="CJ248">
        <f t="shared" si="166"/>
        <v>0.98148571428571418</v>
      </c>
      <c r="CK248">
        <f t="shared" si="167"/>
        <v>-1.868782035298857E-2</v>
      </c>
      <c r="CM248" s="3">
        <v>44042</v>
      </c>
      <c r="CN248">
        <v>37.867199999999997</v>
      </c>
      <c r="CO248">
        <f t="shared" si="168"/>
        <v>0.98675456997302957</v>
      </c>
      <c r="CP248">
        <f t="shared" si="169"/>
        <v>-1.3333933111643636E-2</v>
      </c>
      <c r="CR248" s="3">
        <v>44042</v>
      </c>
      <c r="CS248">
        <v>23.361999999999998</v>
      </c>
      <c r="CT248">
        <f t="shared" si="170"/>
        <v>0.96056905554870264</v>
      </c>
      <c r="CU248">
        <f t="shared" si="171"/>
        <v>-4.0229403940175518E-2</v>
      </c>
      <c r="CW248" s="3">
        <v>44042</v>
      </c>
      <c r="CX248">
        <v>99.165999999999997</v>
      </c>
      <c r="CY248">
        <f t="shared" si="172"/>
        <v>0.99224840330315867</v>
      </c>
      <c r="CZ248">
        <f t="shared" si="173"/>
        <v>-7.7817964881495083E-3</v>
      </c>
      <c r="DB248" s="3">
        <v>44042</v>
      </c>
      <c r="DC248">
        <v>113.5</v>
      </c>
      <c r="DD248">
        <f t="shared" si="174"/>
        <v>1.0068304799077441</v>
      </c>
      <c r="DE248">
        <f t="shared" si="175"/>
        <v>6.8072578650173708E-3</v>
      </c>
    </row>
    <row r="249" spans="1:109">
      <c r="A249" s="3">
        <v>44043</v>
      </c>
      <c r="B249">
        <v>158.23400000000001</v>
      </c>
      <c r="C249">
        <f t="shared" si="132"/>
        <v>1.0369608241477386</v>
      </c>
      <c r="D249">
        <f t="shared" si="133"/>
        <v>3.6294150469884046E-2</v>
      </c>
      <c r="F249" s="3">
        <v>44043</v>
      </c>
      <c r="G249">
        <v>147.27000000000001</v>
      </c>
      <c r="H249">
        <f t="shared" si="134"/>
        <v>1.0043647275455228</v>
      </c>
      <c r="I249">
        <f t="shared" si="135"/>
        <v>4.3552297490829766E-3</v>
      </c>
      <c r="K249" s="3">
        <v>44043</v>
      </c>
      <c r="L249">
        <v>106.26</v>
      </c>
      <c r="M249">
        <f t="shared" si="136"/>
        <v>1.1046886370724609</v>
      </c>
      <c r="N249">
        <f t="shared" si="137"/>
        <v>9.9563518858273095E-2</v>
      </c>
      <c r="P249" s="3">
        <v>44043</v>
      </c>
      <c r="Q249">
        <v>195.78</v>
      </c>
      <c r="R249">
        <f t="shared" si="138"/>
        <v>1.0076170869788985</v>
      </c>
      <c r="S249">
        <f t="shared" si="139"/>
        <v>7.5882234498897555E-3</v>
      </c>
      <c r="U249" s="3">
        <v>44043</v>
      </c>
      <c r="V249">
        <v>83.94</v>
      </c>
      <c r="W249">
        <f t="shared" si="140"/>
        <v>0.97299177002434223</v>
      </c>
      <c r="X249">
        <f t="shared" si="141"/>
        <v>-2.7379655183042556E-2</v>
      </c>
      <c r="Z249" s="3">
        <v>44043</v>
      </c>
      <c r="AA249">
        <v>47.1</v>
      </c>
      <c r="AB249">
        <f t="shared" si="142"/>
        <v>1.0142118863049097</v>
      </c>
      <c r="AC249">
        <f t="shared" si="143"/>
        <v>1.4111844192681414E-2</v>
      </c>
      <c r="AE249" s="3">
        <v>44043</v>
      </c>
      <c r="AF249">
        <v>46.85</v>
      </c>
      <c r="AG249">
        <f t="shared" si="144"/>
        <v>1.005796479175612</v>
      </c>
      <c r="AH249">
        <f t="shared" si="145"/>
        <v>5.7797442282363966E-3</v>
      </c>
      <c r="AJ249" s="3">
        <v>44043</v>
      </c>
      <c r="AK249">
        <v>42.08</v>
      </c>
      <c r="AL249">
        <f t="shared" si="146"/>
        <v>1.0050155242417005</v>
      </c>
      <c r="AM249">
        <f t="shared" si="147"/>
        <v>5.0029883984024455E-3</v>
      </c>
      <c r="AO249" s="3">
        <v>44043</v>
      </c>
      <c r="AP249">
        <v>15.18</v>
      </c>
      <c r="AQ249">
        <f t="shared" si="148"/>
        <v>0.99086161879895562</v>
      </c>
      <c r="AR249">
        <f t="shared" si="149"/>
        <v>-9.1803923449613641E-3</v>
      </c>
      <c r="AT249" s="3">
        <v>44043</v>
      </c>
      <c r="AU249">
        <v>27.19</v>
      </c>
      <c r="AV249">
        <f t="shared" si="150"/>
        <v>0.98872727272727279</v>
      </c>
      <c r="AW249">
        <f t="shared" si="151"/>
        <v>-1.1336746028146202E-2</v>
      </c>
      <c r="AY249" s="3">
        <v>44043</v>
      </c>
      <c r="AZ249">
        <v>96.64</v>
      </c>
      <c r="BA249">
        <f t="shared" si="152"/>
        <v>0.99608328179756755</v>
      </c>
      <c r="BB249">
        <f t="shared" si="153"/>
        <v>-3.9244086305656178E-3</v>
      </c>
      <c r="BD249" s="3">
        <v>44043</v>
      </c>
      <c r="BE249">
        <v>82.971900000000005</v>
      </c>
      <c r="BF249">
        <f t="shared" si="154"/>
        <v>0.92471599932684634</v>
      </c>
      <c r="BG249">
        <f t="shared" si="155"/>
        <v>-7.8268616367143329E-2</v>
      </c>
      <c r="BI249" s="3">
        <v>44043</v>
      </c>
      <c r="BJ249">
        <v>205.01</v>
      </c>
      <c r="BK249">
        <f t="shared" si="156"/>
        <v>1.0054438450220695</v>
      </c>
      <c r="BL249">
        <f t="shared" si="157"/>
        <v>5.4290808560741336E-3</v>
      </c>
      <c r="BN249" s="3">
        <v>44043</v>
      </c>
      <c r="BO249">
        <v>10905.88</v>
      </c>
      <c r="BP249">
        <f t="shared" si="158"/>
        <v>1.017765836623735</v>
      </c>
      <c r="BQ249">
        <f t="shared" si="159"/>
        <v>1.7609868706059448E-2</v>
      </c>
      <c r="BS249" s="3">
        <v>44043</v>
      </c>
      <c r="BT249">
        <v>488.88</v>
      </c>
      <c r="BU249">
        <f t="shared" si="160"/>
        <v>1.0063400576368875</v>
      </c>
      <c r="BV249">
        <f t="shared" si="161"/>
        <v>6.3200440185878374E-3</v>
      </c>
      <c r="BX249" s="3">
        <v>44043</v>
      </c>
      <c r="BY249">
        <v>10.614800000000001</v>
      </c>
      <c r="BZ249">
        <f t="shared" si="162"/>
        <v>1.0000753721499906</v>
      </c>
      <c r="CA249">
        <f t="shared" si="163"/>
        <v>7.5369309652872587E-5</v>
      </c>
      <c r="CC249" s="3">
        <v>44043</v>
      </c>
      <c r="CD249">
        <v>85.306700000000006</v>
      </c>
      <c r="CE249">
        <f t="shared" si="164"/>
        <v>1.0164029548433218</v>
      </c>
      <c r="CF249">
        <f t="shared" si="165"/>
        <v>1.6269879625448777E-2</v>
      </c>
      <c r="CH249" s="3">
        <v>44043</v>
      </c>
      <c r="CI249">
        <v>43.3</v>
      </c>
      <c r="CJ249">
        <f t="shared" si="166"/>
        <v>1.008383791336749</v>
      </c>
      <c r="CK249">
        <f t="shared" si="167"/>
        <v>8.348842557809287E-3</v>
      </c>
      <c r="CM249" s="3">
        <v>44043</v>
      </c>
      <c r="CN249">
        <v>37.613100000000003</v>
      </c>
      <c r="CO249">
        <f t="shared" si="168"/>
        <v>0.99328970718722287</v>
      </c>
      <c r="CP249">
        <f t="shared" si="169"/>
        <v>-6.7329080542988303E-3</v>
      </c>
      <c r="CR249" s="3">
        <v>44043</v>
      </c>
      <c r="CS249">
        <v>24.216000000000001</v>
      </c>
      <c r="CT249">
        <f t="shared" si="170"/>
        <v>1.0365550894615188</v>
      </c>
      <c r="CU249">
        <f t="shared" si="171"/>
        <v>3.5902800985913176E-2</v>
      </c>
      <c r="CW249" s="3">
        <v>44043</v>
      </c>
      <c r="CX249">
        <v>95.384</v>
      </c>
      <c r="CY249">
        <f t="shared" si="172"/>
        <v>0.9618619284835529</v>
      </c>
      <c r="CZ249">
        <f t="shared" si="173"/>
        <v>-3.8884364102070842E-2</v>
      </c>
      <c r="DB249" s="3">
        <v>44043</v>
      </c>
      <c r="DC249">
        <v>111.47</v>
      </c>
      <c r="DD249">
        <f t="shared" si="174"/>
        <v>0.98211453744493393</v>
      </c>
      <c r="DE249">
        <f t="shared" si="175"/>
        <v>-1.8047340519925244E-2</v>
      </c>
    </row>
    <row r="250" spans="1:109">
      <c r="A250" s="3">
        <v>44046</v>
      </c>
      <c r="B250">
        <v>155.59450000000001</v>
      </c>
      <c r="C250">
        <f t="shared" si="132"/>
        <v>0.98331900855694732</v>
      </c>
      <c r="D250">
        <f t="shared" si="133"/>
        <v>-1.682168599169542E-2</v>
      </c>
      <c r="F250" s="3">
        <v>44046</v>
      </c>
      <c r="G250">
        <v>147.06</v>
      </c>
      <c r="H250">
        <f t="shared" si="134"/>
        <v>0.99857404766754931</v>
      </c>
      <c r="I250">
        <f t="shared" si="135"/>
        <v>-1.4269699699946932E-3</v>
      </c>
      <c r="K250" s="3">
        <v>44046</v>
      </c>
      <c r="L250">
        <v>108.9375</v>
      </c>
      <c r="M250">
        <f t="shared" si="136"/>
        <v>1.025197628458498</v>
      </c>
      <c r="N250">
        <f t="shared" si="137"/>
        <v>2.488540225744253E-2</v>
      </c>
      <c r="P250" s="3">
        <v>44046</v>
      </c>
      <c r="Q250">
        <v>199.26</v>
      </c>
      <c r="R250">
        <f t="shared" si="138"/>
        <v>1.0177750536316272</v>
      </c>
      <c r="S250">
        <f t="shared" si="139"/>
        <v>1.7618924783425846E-2</v>
      </c>
      <c r="U250" s="3">
        <v>44046</v>
      </c>
      <c r="V250">
        <v>84.81</v>
      </c>
      <c r="W250">
        <f t="shared" si="140"/>
        <v>1.0103645461043602</v>
      </c>
      <c r="X250">
        <f t="shared" si="141"/>
        <v>1.0311202468163819E-2</v>
      </c>
      <c r="Z250" s="3">
        <v>44046</v>
      </c>
      <c r="AA250">
        <v>47.16</v>
      </c>
      <c r="AB250">
        <f t="shared" si="142"/>
        <v>1.0012738853503185</v>
      </c>
      <c r="AC250">
        <f t="shared" si="143"/>
        <v>1.2730746467981126E-3</v>
      </c>
      <c r="AE250" s="3">
        <v>44046</v>
      </c>
      <c r="AF250">
        <v>46.37</v>
      </c>
      <c r="AG250">
        <f t="shared" si="144"/>
        <v>0.98975453575240124</v>
      </c>
      <c r="AH250">
        <f t="shared" si="145"/>
        <v>-1.0298310281061771E-2</v>
      </c>
      <c r="AJ250" s="3">
        <v>44046</v>
      </c>
      <c r="AK250">
        <v>42.25</v>
      </c>
      <c r="AL250">
        <f t="shared" si="146"/>
        <v>1.0040399239543727</v>
      </c>
      <c r="AM250">
        <f t="shared" si="147"/>
        <v>4.0317853737285017E-3</v>
      </c>
      <c r="AO250" s="3">
        <v>44046</v>
      </c>
      <c r="AP250">
        <v>15.39</v>
      </c>
      <c r="AQ250">
        <f t="shared" si="148"/>
        <v>1.0138339920948618</v>
      </c>
      <c r="AR250">
        <f t="shared" si="149"/>
        <v>1.3739175883304131E-2</v>
      </c>
      <c r="AT250" s="3">
        <v>44046</v>
      </c>
      <c r="AU250">
        <v>28.35</v>
      </c>
      <c r="AV250">
        <f t="shared" si="150"/>
        <v>1.0426627436557558</v>
      </c>
      <c r="AW250">
        <f t="shared" si="151"/>
        <v>4.177777152938178E-2</v>
      </c>
      <c r="AY250" s="3">
        <v>44046</v>
      </c>
      <c r="AZ250">
        <v>96.1</v>
      </c>
      <c r="BA250">
        <f t="shared" si="152"/>
        <v>0.99441225165562908</v>
      </c>
      <c r="BB250">
        <f t="shared" si="153"/>
        <v>-5.6034182102580729E-3</v>
      </c>
      <c r="BD250" s="3">
        <v>44046</v>
      </c>
      <c r="BE250">
        <v>84.3172</v>
      </c>
      <c r="BF250">
        <f t="shared" si="154"/>
        <v>1.0162139230269525</v>
      </c>
      <c r="BG250">
        <f t="shared" si="155"/>
        <v>1.6083881153260211E-2</v>
      </c>
      <c r="BI250" s="3">
        <v>44046</v>
      </c>
      <c r="BJ250">
        <v>216.54</v>
      </c>
      <c r="BK250">
        <f t="shared" si="156"/>
        <v>1.0562411589678553</v>
      </c>
      <c r="BL250">
        <f t="shared" si="157"/>
        <v>5.4716529446268529E-2</v>
      </c>
      <c r="BN250" s="3">
        <v>44046</v>
      </c>
      <c r="BO250">
        <v>11055.08</v>
      </c>
      <c r="BP250">
        <f t="shared" si="158"/>
        <v>1.013680693350743</v>
      </c>
      <c r="BQ250">
        <f t="shared" si="159"/>
        <v>1.3587957501990874E-2</v>
      </c>
      <c r="BS250" s="3">
        <v>44046</v>
      </c>
      <c r="BT250">
        <v>498.62</v>
      </c>
      <c r="BU250">
        <f t="shared" si="160"/>
        <v>1.0199230895107183</v>
      </c>
      <c r="BV250">
        <f t="shared" si="161"/>
        <v>1.9727222012800541E-2</v>
      </c>
      <c r="BX250" s="3">
        <v>44046</v>
      </c>
      <c r="BY250">
        <v>11.010300000000001</v>
      </c>
      <c r="BZ250">
        <f t="shared" si="162"/>
        <v>1.0372592983381694</v>
      </c>
      <c r="CA250">
        <f t="shared" si="163"/>
        <v>3.6581944604417098E-2</v>
      </c>
      <c r="CC250" s="3">
        <v>44046</v>
      </c>
      <c r="CD250">
        <v>84.81</v>
      </c>
      <c r="CE250">
        <f t="shared" si="164"/>
        <v>0.9941774796118007</v>
      </c>
      <c r="CF250">
        <f t="shared" si="165"/>
        <v>-5.839537346576355E-3</v>
      </c>
      <c r="CH250" s="3">
        <v>44046</v>
      </c>
      <c r="CI250">
        <v>44.15</v>
      </c>
      <c r="CJ250">
        <f t="shared" si="166"/>
        <v>1.0196304849884528</v>
      </c>
      <c r="CK250">
        <f t="shared" si="167"/>
        <v>1.9440292041524965E-2</v>
      </c>
      <c r="CM250" s="3">
        <v>44046</v>
      </c>
      <c r="CN250">
        <v>37.485999999999997</v>
      </c>
      <c r="CO250">
        <f t="shared" si="168"/>
        <v>0.99662085815846058</v>
      </c>
      <c r="CP250">
        <f t="shared" si="169"/>
        <v>-3.3848640357057253E-3</v>
      </c>
      <c r="CR250" s="3">
        <v>44046</v>
      </c>
      <c r="CS250">
        <v>24.417000000000002</v>
      </c>
      <c r="CT250">
        <f t="shared" si="170"/>
        <v>1.0083002973240833</v>
      </c>
      <c r="CU250">
        <f t="shared" si="171"/>
        <v>8.2660392935966272E-3</v>
      </c>
      <c r="CW250" s="3">
        <v>44046</v>
      </c>
      <c r="CX250">
        <v>99</v>
      </c>
      <c r="CY250">
        <f t="shared" si="172"/>
        <v>1.0379099219994967</v>
      </c>
      <c r="CZ250">
        <f t="shared" si="173"/>
        <v>3.7209000630759034E-2</v>
      </c>
      <c r="DB250" s="3">
        <v>44046</v>
      </c>
      <c r="DC250">
        <v>116.41</v>
      </c>
      <c r="DD250">
        <f t="shared" si="174"/>
        <v>1.0443168565533327</v>
      </c>
      <c r="DE250">
        <f t="shared" si="175"/>
        <v>4.3362945858617497E-2</v>
      </c>
    </row>
    <row r="251" spans="1:109">
      <c r="A251" s="3">
        <v>44047</v>
      </c>
      <c r="B251">
        <v>156.94149999999999</v>
      </c>
      <c r="C251">
        <f t="shared" si="132"/>
        <v>1.0086571183428719</v>
      </c>
      <c r="D251">
        <f t="shared" si="133"/>
        <v>8.619860370570687E-3</v>
      </c>
      <c r="F251" s="3">
        <v>44047</v>
      </c>
      <c r="G251">
        <v>147.5</v>
      </c>
      <c r="H251">
        <f t="shared" si="134"/>
        <v>1.0029919760641914</v>
      </c>
      <c r="I251">
        <f t="shared" si="135"/>
        <v>2.9875090117982592E-3</v>
      </c>
      <c r="K251" s="3">
        <v>44047</v>
      </c>
      <c r="L251">
        <v>109.66500000000001</v>
      </c>
      <c r="M251">
        <f t="shared" si="136"/>
        <v>1.0066781411359724</v>
      </c>
      <c r="N251">
        <f t="shared" si="137"/>
        <v>6.6559411331492133E-3</v>
      </c>
      <c r="P251" s="3">
        <v>44047</v>
      </c>
      <c r="Q251">
        <v>200.24</v>
      </c>
      <c r="R251">
        <f t="shared" si="138"/>
        <v>1.0049181973301216</v>
      </c>
      <c r="S251">
        <f t="shared" si="139"/>
        <v>4.9061425068086771E-3</v>
      </c>
      <c r="U251" s="3">
        <v>44047</v>
      </c>
      <c r="V251">
        <v>86.49</v>
      </c>
      <c r="W251">
        <f t="shared" si="140"/>
        <v>1.0198089847895295</v>
      </c>
      <c r="X251">
        <f t="shared" si="141"/>
        <v>1.9615339944811832E-2</v>
      </c>
      <c r="Z251" s="3">
        <v>44047</v>
      </c>
      <c r="AA251">
        <v>47.67</v>
      </c>
      <c r="AB251">
        <f t="shared" si="142"/>
        <v>1.0108142493638679</v>
      </c>
      <c r="AC251">
        <f t="shared" si="143"/>
        <v>1.0756193547564318E-2</v>
      </c>
      <c r="AE251" s="3">
        <v>44047</v>
      </c>
      <c r="AF251">
        <v>48.46</v>
      </c>
      <c r="AG251">
        <f t="shared" si="144"/>
        <v>1.0450722449859824</v>
      </c>
      <c r="AH251">
        <f t="shared" si="145"/>
        <v>4.408601698501028E-2</v>
      </c>
      <c r="AJ251" s="3">
        <v>44047</v>
      </c>
      <c r="AK251">
        <v>43.47</v>
      </c>
      <c r="AL251">
        <f t="shared" si="146"/>
        <v>1.0288757396449704</v>
      </c>
      <c r="AM251">
        <f t="shared" si="147"/>
        <v>2.8466691197517803E-2</v>
      </c>
      <c r="AO251" s="3">
        <v>44047</v>
      </c>
      <c r="AP251">
        <v>15.38</v>
      </c>
      <c r="AQ251">
        <f t="shared" si="148"/>
        <v>0.99935022742040291</v>
      </c>
      <c r="AR251">
        <f t="shared" si="149"/>
        <v>-6.4998377328988604E-4</v>
      </c>
      <c r="AT251" s="3">
        <v>44047</v>
      </c>
      <c r="AU251">
        <v>28.61</v>
      </c>
      <c r="AV251">
        <f t="shared" si="150"/>
        <v>1.0091710758377423</v>
      </c>
      <c r="AW251">
        <f t="shared" si="151"/>
        <v>9.1292768882576605E-3</v>
      </c>
      <c r="AY251" s="3">
        <v>44047</v>
      </c>
      <c r="AZ251">
        <v>95.55</v>
      </c>
      <c r="BA251">
        <f t="shared" si="152"/>
        <v>0.99427679500520294</v>
      </c>
      <c r="BB251">
        <f t="shared" si="153"/>
        <v>-5.7396452899647369E-3</v>
      </c>
      <c r="BD251" s="3">
        <v>44047</v>
      </c>
      <c r="BE251">
        <v>83.503</v>
      </c>
      <c r="BF251">
        <f t="shared" si="154"/>
        <v>0.99034360723553438</v>
      </c>
      <c r="BG251">
        <f t="shared" si="155"/>
        <v>-9.7033180554515555E-3</v>
      </c>
      <c r="BI251" s="3">
        <v>44047</v>
      </c>
      <c r="BJ251">
        <v>213.29</v>
      </c>
      <c r="BK251">
        <f t="shared" si="156"/>
        <v>0.98499122563960473</v>
      </c>
      <c r="BL251">
        <f t="shared" si="157"/>
        <v>-1.5122545829821183E-2</v>
      </c>
      <c r="BN251" s="3">
        <v>44047</v>
      </c>
      <c r="BO251">
        <v>11096.54</v>
      </c>
      <c r="BP251">
        <f t="shared" si="158"/>
        <v>1.0037503120737254</v>
      </c>
      <c r="BQ251">
        <f t="shared" si="159"/>
        <v>3.7432971866071638E-3</v>
      </c>
      <c r="BS251" s="3">
        <v>44047</v>
      </c>
      <c r="BT251">
        <v>509.64</v>
      </c>
      <c r="BU251">
        <f t="shared" si="160"/>
        <v>1.0221009987565681</v>
      </c>
      <c r="BV251">
        <f t="shared" si="161"/>
        <v>2.1860311513719421E-2</v>
      </c>
      <c r="BX251" s="3">
        <v>44047</v>
      </c>
      <c r="BY251">
        <v>11.2278</v>
      </c>
      <c r="BZ251">
        <f t="shared" si="162"/>
        <v>1.0197542301299691</v>
      </c>
      <c r="CA251">
        <f t="shared" si="163"/>
        <v>1.956164740988767E-2</v>
      </c>
      <c r="CC251" s="3">
        <v>44047</v>
      </c>
      <c r="CD251">
        <v>84.97</v>
      </c>
      <c r="CE251">
        <f t="shared" si="164"/>
        <v>1.0018865699799551</v>
      </c>
      <c r="CF251">
        <f t="shared" si="165"/>
        <v>1.8847926418411717E-3</v>
      </c>
      <c r="CH251" s="3">
        <v>44047</v>
      </c>
      <c r="CI251">
        <v>44.43</v>
      </c>
      <c r="CJ251">
        <f t="shared" si="166"/>
        <v>1.0063420158550396</v>
      </c>
      <c r="CK251">
        <f t="shared" si="167"/>
        <v>6.3219898978480217E-3</v>
      </c>
      <c r="CM251" s="3">
        <v>44047</v>
      </c>
      <c r="CN251">
        <v>37.525100000000002</v>
      </c>
      <c r="CO251">
        <f t="shared" si="168"/>
        <v>1.0010430560742678</v>
      </c>
      <c r="CP251">
        <f t="shared" si="169"/>
        <v>1.0425124692549359E-3</v>
      </c>
      <c r="CR251" s="3">
        <v>44047</v>
      </c>
      <c r="CS251">
        <v>26.027999999999999</v>
      </c>
      <c r="CT251">
        <f t="shared" si="170"/>
        <v>1.0659786214522669</v>
      </c>
      <c r="CU251">
        <f t="shared" si="171"/>
        <v>6.3893270619723552E-2</v>
      </c>
      <c r="CW251" s="3">
        <v>44047</v>
      </c>
      <c r="CX251">
        <v>99.133399999999995</v>
      </c>
      <c r="CY251">
        <f t="shared" si="172"/>
        <v>1.0013474747474747</v>
      </c>
      <c r="CZ251">
        <f t="shared" si="173"/>
        <v>1.3465677180851492E-3</v>
      </c>
      <c r="DB251" s="3">
        <v>44047</v>
      </c>
      <c r="DC251">
        <v>114.09</v>
      </c>
      <c r="DD251">
        <f t="shared" si="174"/>
        <v>0.98007044068379012</v>
      </c>
      <c r="DE251">
        <f t="shared" si="175"/>
        <v>-2.0130831651871562E-2</v>
      </c>
    </row>
    <row r="252" spans="1:109">
      <c r="A252" s="3">
        <v>44048</v>
      </c>
      <c r="B252">
        <v>160.25149999999999</v>
      </c>
      <c r="C252">
        <f t="shared" si="132"/>
        <v>1.0210906611699264</v>
      </c>
      <c r="D252">
        <f t="shared" si="133"/>
        <v>2.0871331684947609E-2</v>
      </c>
      <c r="F252" s="3">
        <v>44048</v>
      </c>
      <c r="G252">
        <v>147.25</v>
      </c>
      <c r="H252">
        <f t="shared" si="134"/>
        <v>0.99830508474576274</v>
      </c>
      <c r="I252">
        <f t="shared" si="135"/>
        <v>-1.6963532481784019E-3</v>
      </c>
      <c r="K252" s="3">
        <v>44048</v>
      </c>
      <c r="L252">
        <v>110.0625</v>
      </c>
      <c r="M252">
        <f t="shared" si="136"/>
        <v>1.0036246751470386</v>
      </c>
      <c r="N252">
        <f t="shared" si="137"/>
        <v>3.6181218430358332E-3</v>
      </c>
      <c r="P252" s="3">
        <v>44048</v>
      </c>
      <c r="Q252">
        <v>203.62</v>
      </c>
      <c r="R252">
        <f t="shared" si="138"/>
        <v>1.0168797443068318</v>
      </c>
      <c r="S252">
        <f t="shared" si="139"/>
        <v>1.6738864555530909E-2</v>
      </c>
      <c r="U252" s="3">
        <v>44048</v>
      </c>
      <c r="V252">
        <v>87.2</v>
      </c>
      <c r="W252">
        <f t="shared" si="140"/>
        <v>1.0082090415076888</v>
      </c>
      <c r="X252">
        <f t="shared" si="141"/>
        <v>8.1755305965134396E-3</v>
      </c>
      <c r="Z252" s="3">
        <v>44048</v>
      </c>
      <c r="AA252">
        <v>47.33</v>
      </c>
      <c r="AB252">
        <f t="shared" si="142"/>
        <v>0.99286763163415137</v>
      </c>
      <c r="AC252">
        <f t="shared" si="143"/>
        <v>-7.1579252985777744E-3</v>
      </c>
      <c r="AE252" s="3">
        <v>44048</v>
      </c>
      <c r="AF252">
        <v>50.75</v>
      </c>
      <c r="AG252">
        <f t="shared" si="144"/>
        <v>1.047255468427569</v>
      </c>
      <c r="AH252">
        <f t="shared" si="145"/>
        <v>4.617290253351692E-2</v>
      </c>
      <c r="AJ252" s="3">
        <v>44048</v>
      </c>
      <c r="AK252">
        <v>43.85</v>
      </c>
      <c r="AL252">
        <f t="shared" si="146"/>
        <v>1.0087416609155739</v>
      </c>
      <c r="AM252">
        <f t="shared" si="147"/>
        <v>8.7036738174913197E-3</v>
      </c>
      <c r="AO252" s="3">
        <v>44048</v>
      </c>
      <c r="AP252">
        <v>15.96</v>
      </c>
      <c r="AQ252">
        <f t="shared" si="148"/>
        <v>1.0377113133940181</v>
      </c>
      <c r="AR252">
        <f t="shared" si="149"/>
        <v>3.7017627944164709E-2</v>
      </c>
      <c r="AT252" s="3">
        <v>44048</v>
      </c>
      <c r="AU252">
        <v>29.02</v>
      </c>
      <c r="AV252">
        <f t="shared" si="150"/>
        <v>1.0143306536176162</v>
      </c>
      <c r="AW252">
        <f t="shared" si="151"/>
        <v>1.4228940394022886E-2</v>
      </c>
      <c r="AY252" s="3">
        <v>44048</v>
      </c>
      <c r="AZ252">
        <v>97.21</v>
      </c>
      <c r="BA252">
        <f t="shared" si="152"/>
        <v>1.0173731030873887</v>
      </c>
      <c r="BB252">
        <f t="shared" si="153"/>
        <v>1.7223916146695481E-2</v>
      </c>
      <c r="BD252" s="3">
        <v>44048</v>
      </c>
      <c r="BE252">
        <v>82.462100000000007</v>
      </c>
      <c r="BF252">
        <f t="shared" si="154"/>
        <v>0.98753457959594271</v>
      </c>
      <c r="BG252">
        <f t="shared" si="155"/>
        <v>-1.2543765507604842E-2</v>
      </c>
      <c r="BI252" s="3">
        <v>44048</v>
      </c>
      <c r="BJ252">
        <v>212.94</v>
      </c>
      <c r="BK252">
        <f t="shared" si="156"/>
        <v>0.9983590416803414</v>
      </c>
      <c r="BL252">
        <f t="shared" si="157"/>
        <v>-1.6423061664708018E-3</v>
      </c>
      <c r="BN252" s="3">
        <v>44048</v>
      </c>
      <c r="BO252">
        <v>11125.44</v>
      </c>
      <c r="BP252">
        <f t="shared" si="158"/>
        <v>1.0026044154303955</v>
      </c>
      <c r="BQ252">
        <f t="shared" si="159"/>
        <v>2.6010298176158313E-3</v>
      </c>
      <c r="BS252" s="3">
        <v>44048</v>
      </c>
      <c r="BT252">
        <v>502.11</v>
      </c>
      <c r="BU252">
        <f t="shared" si="160"/>
        <v>0.98522486461031322</v>
      </c>
      <c r="BV252">
        <f t="shared" si="161"/>
        <v>-1.4885374919523683E-2</v>
      </c>
      <c r="BX252" s="3">
        <v>44048</v>
      </c>
      <c r="BY252">
        <v>11.286799999999999</v>
      </c>
      <c r="BZ252">
        <f t="shared" si="162"/>
        <v>1.0052548139439605</v>
      </c>
      <c r="CA252">
        <f t="shared" si="163"/>
        <v>5.2410555865261997E-3</v>
      </c>
      <c r="CC252" s="3">
        <v>44048</v>
      </c>
      <c r="CD252">
        <v>88.033299999999997</v>
      </c>
      <c r="CE252">
        <f t="shared" si="164"/>
        <v>1.0360515476050371</v>
      </c>
      <c r="CF252">
        <f t="shared" si="165"/>
        <v>3.5416898975002407E-2</v>
      </c>
      <c r="CH252" s="3">
        <v>44048</v>
      </c>
      <c r="CI252">
        <v>45.17</v>
      </c>
      <c r="CJ252">
        <f t="shared" si="166"/>
        <v>1.016655413009228</v>
      </c>
      <c r="CK252">
        <f t="shared" si="167"/>
        <v>1.6518232718695704E-2</v>
      </c>
      <c r="CM252" s="3">
        <v>44048</v>
      </c>
      <c r="CN252">
        <v>37.583799999999997</v>
      </c>
      <c r="CO252">
        <f t="shared" si="168"/>
        <v>1.0015642863043668</v>
      </c>
      <c r="CP252">
        <f t="shared" si="169"/>
        <v>1.5630640829825315E-3</v>
      </c>
      <c r="CR252" s="3">
        <v>44048</v>
      </c>
      <c r="CS252">
        <v>26.89</v>
      </c>
      <c r="CT252">
        <f t="shared" si="170"/>
        <v>1.0331181804210852</v>
      </c>
      <c r="CU252">
        <f t="shared" si="171"/>
        <v>3.2581588648035835E-2</v>
      </c>
      <c r="CW252" s="3">
        <v>44048</v>
      </c>
      <c r="CX252">
        <v>99.001400000000004</v>
      </c>
      <c r="CY252">
        <f t="shared" si="172"/>
        <v>0.99866846088200356</v>
      </c>
      <c r="CZ252">
        <f t="shared" si="173"/>
        <v>-1.3324264039325641E-3</v>
      </c>
      <c r="DB252" s="3">
        <v>44048</v>
      </c>
      <c r="DC252">
        <v>113.07</v>
      </c>
      <c r="DD252">
        <f t="shared" si="174"/>
        <v>0.99105968971864311</v>
      </c>
      <c r="DE252">
        <f t="shared" si="175"/>
        <v>-8.9805146611242927E-3</v>
      </c>
    </row>
    <row r="253" spans="1:109">
      <c r="A253" s="3">
        <v>44049</v>
      </c>
      <c r="B253">
        <v>161.25</v>
      </c>
      <c r="C253">
        <f t="shared" si="132"/>
        <v>1.0062308309126593</v>
      </c>
      <c r="D253">
        <f t="shared" si="133"/>
        <v>6.2114995444956418E-3</v>
      </c>
      <c r="F253" s="3">
        <v>44049</v>
      </c>
      <c r="G253">
        <v>146.97</v>
      </c>
      <c r="H253">
        <f t="shared" si="134"/>
        <v>0.99809847198641766</v>
      </c>
      <c r="I253">
        <f t="shared" si="135"/>
        <v>-1.9033382131029605E-3</v>
      </c>
      <c r="K253" s="3">
        <v>44049</v>
      </c>
      <c r="L253">
        <v>113.9025</v>
      </c>
      <c r="M253">
        <f t="shared" si="136"/>
        <v>1.0348892674616694</v>
      </c>
      <c r="N253">
        <f t="shared" si="137"/>
        <v>3.4294433033972706E-2</v>
      </c>
      <c r="P253" s="3">
        <v>44049</v>
      </c>
      <c r="Q253">
        <v>205.02</v>
      </c>
      <c r="R253">
        <f t="shared" si="138"/>
        <v>1.0068755524997546</v>
      </c>
      <c r="S253">
        <f t="shared" si="139"/>
        <v>6.8520236762059242E-3</v>
      </c>
      <c r="U253" s="3">
        <v>44049</v>
      </c>
      <c r="V253">
        <v>87.47</v>
      </c>
      <c r="W253">
        <f t="shared" si="140"/>
        <v>1.0030963302752294</v>
      </c>
      <c r="X253">
        <f t="shared" si="141"/>
        <v>3.0915465168296131E-3</v>
      </c>
      <c r="Z253" s="3">
        <v>44049</v>
      </c>
      <c r="AA253">
        <v>47.77</v>
      </c>
      <c r="AB253">
        <f t="shared" si="142"/>
        <v>1.0092964293260089</v>
      </c>
      <c r="AC253">
        <f t="shared" si="143"/>
        <v>9.2534834837139229E-3</v>
      </c>
      <c r="AE253" s="3">
        <v>44049</v>
      </c>
      <c r="AF253">
        <v>50.89</v>
      </c>
      <c r="AG253">
        <f t="shared" si="144"/>
        <v>1.0027586206896553</v>
      </c>
      <c r="AH253">
        <f t="shared" si="145"/>
        <v>2.7548226788446837E-3</v>
      </c>
      <c r="AJ253" s="3">
        <v>44049</v>
      </c>
      <c r="AK253">
        <v>43.64</v>
      </c>
      <c r="AL253">
        <f t="shared" si="146"/>
        <v>0.99521094640820984</v>
      </c>
      <c r="AM253">
        <f t="shared" si="147"/>
        <v>-4.8005578533219431E-3</v>
      </c>
      <c r="AO253" s="3">
        <v>44049</v>
      </c>
      <c r="AP253">
        <v>15.8</v>
      </c>
      <c r="AQ253">
        <f t="shared" si="148"/>
        <v>0.9899749373433584</v>
      </c>
      <c r="AR253">
        <f t="shared" si="149"/>
        <v>-1.0075651988741587E-2</v>
      </c>
      <c r="AT253" s="3">
        <v>44049</v>
      </c>
      <c r="AU253">
        <v>29.27</v>
      </c>
      <c r="AV253">
        <f t="shared" si="150"/>
        <v>1.0086147484493453</v>
      </c>
      <c r="AW253">
        <f t="shared" si="151"/>
        <v>8.5778532477527019E-3</v>
      </c>
      <c r="AY253" s="3">
        <v>44049</v>
      </c>
      <c r="AZ253">
        <v>97.24</v>
      </c>
      <c r="BA253">
        <f t="shared" si="152"/>
        <v>1.0003086102252854</v>
      </c>
      <c r="BB253">
        <f t="shared" si="153"/>
        <v>3.0856261494491977E-4</v>
      </c>
      <c r="BD253" s="3">
        <v>44049</v>
      </c>
      <c r="BE253">
        <v>81.746899999999997</v>
      </c>
      <c r="BF253">
        <f t="shared" si="154"/>
        <v>0.99132692473269524</v>
      </c>
      <c r="BG253">
        <f t="shared" si="155"/>
        <v>-8.7109052784511299E-3</v>
      </c>
      <c r="BI253" s="3">
        <v>44049</v>
      </c>
      <c r="BJ253">
        <v>216.35</v>
      </c>
      <c r="BK253">
        <f t="shared" si="156"/>
        <v>1.0160139006292852</v>
      </c>
      <c r="BL253">
        <f t="shared" si="157"/>
        <v>1.5887030784433653E-2</v>
      </c>
      <c r="BN253" s="3">
        <v>44049</v>
      </c>
      <c r="BO253">
        <v>11267.08</v>
      </c>
      <c r="BP253">
        <f t="shared" si="158"/>
        <v>1.0127311818678633</v>
      </c>
      <c r="BQ253">
        <f t="shared" si="159"/>
        <v>1.2650821706468026E-2</v>
      </c>
      <c r="BS253" s="3">
        <v>44049</v>
      </c>
      <c r="BT253">
        <v>509.08</v>
      </c>
      <c r="BU253">
        <f t="shared" si="160"/>
        <v>1.013881420405887</v>
      </c>
      <c r="BV253">
        <f t="shared" si="161"/>
        <v>1.3785955930189879E-2</v>
      </c>
      <c r="BX253" s="3">
        <v>44049</v>
      </c>
      <c r="BY253">
        <v>11.3355</v>
      </c>
      <c r="BZ253">
        <f t="shared" si="162"/>
        <v>1.0043147747811603</v>
      </c>
      <c r="CA253">
        <f t="shared" si="163"/>
        <v>4.3054928305602171E-3</v>
      </c>
      <c r="CC253" s="3">
        <v>44049</v>
      </c>
      <c r="CD253">
        <v>88.6267</v>
      </c>
      <c r="CE253">
        <f t="shared" si="164"/>
        <v>1.0067406311020943</v>
      </c>
      <c r="CF253">
        <f t="shared" si="165"/>
        <v>6.7180146242714865E-3</v>
      </c>
      <c r="CH253" s="3">
        <v>44049</v>
      </c>
      <c r="CI253">
        <v>45.09</v>
      </c>
      <c r="CJ253">
        <f t="shared" si="166"/>
        <v>0.99822891299535088</v>
      </c>
      <c r="CK253">
        <f t="shared" si="167"/>
        <v>-1.7726572335199954E-3</v>
      </c>
      <c r="CM253" s="3">
        <v>44049</v>
      </c>
      <c r="CN253">
        <v>37.407800000000002</v>
      </c>
      <c r="CO253">
        <f t="shared" si="168"/>
        <v>0.99531713131721655</v>
      </c>
      <c r="CP253">
        <f t="shared" si="169"/>
        <v>-4.6938676636223602E-3</v>
      </c>
      <c r="CR253" s="3">
        <v>44049</v>
      </c>
      <c r="CS253">
        <v>28.4</v>
      </c>
      <c r="CT253">
        <f t="shared" si="170"/>
        <v>1.0561547043510597</v>
      </c>
      <c r="CU253">
        <f t="shared" si="171"/>
        <v>5.4634674886386923E-2</v>
      </c>
      <c r="CW253" s="3">
        <v>44049</v>
      </c>
      <c r="CX253">
        <v>99.305400000000006</v>
      </c>
      <c r="CY253">
        <f t="shared" si="172"/>
        <v>1.0030706636471807</v>
      </c>
      <c r="CZ253">
        <f t="shared" si="173"/>
        <v>3.0659587884621737E-3</v>
      </c>
      <c r="DB253" s="3">
        <v>44049</v>
      </c>
      <c r="DC253">
        <v>112.2</v>
      </c>
      <c r="DD253">
        <f t="shared" si="174"/>
        <v>0.99230565136641025</v>
      </c>
      <c r="DE253">
        <f t="shared" si="175"/>
        <v>-7.7241028585577545E-3</v>
      </c>
    </row>
    <row r="254" spans="1:109">
      <c r="A254" s="3">
        <v>44050</v>
      </c>
      <c r="B254">
        <v>158.37299999999999</v>
      </c>
      <c r="C254">
        <f t="shared" si="132"/>
        <v>0.98215813953488362</v>
      </c>
      <c r="D254">
        <f t="shared" si="133"/>
        <v>-1.8002945370038118E-2</v>
      </c>
      <c r="F254" s="3">
        <v>44050</v>
      </c>
      <c r="G254">
        <v>149.79</v>
      </c>
      <c r="H254">
        <f t="shared" si="134"/>
        <v>1.0191875893039395</v>
      </c>
      <c r="I254">
        <f t="shared" si="135"/>
        <v>1.9005828862034391E-2</v>
      </c>
      <c r="K254" s="3">
        <v>44050</v>
      </c>
      <c r="L254">
        <v>111.1125</v>
      </c>
      <c r="M254">
        <f t="shared" si="136"/>
        <v>0.97550536643181662</v>
      </c>
      <c r="N254">
        <f t="shared" si="137"/>
        <v>-2.4799617722604427E-2</v>
      </c>
      <c r="P254" s="3">
        <v>44050</v>
      </c>
      <c r="Q254">
        <v>209.48</v>
      </c>
      <c r="R254">
        <f t="shared" si="138"/>
        <v>1.0217539752219296</v>
      </c>
      <c r="S254">
        <f t="shared" si="139"/>
        <v>2.1520734056031467E-2</v>
      </c>
      <c r="U254" s="3">
        <v>44050</v>
      </c>
      <c r="V254">
        <v>86.8</v>
      </c>
      <c r="W254">
        <f t="shared" si="140"/>
        <v>0.99234023093632096</v>
      </c>
      <c r="X254">
        <f t="shared" si="141"/>
        <v>-7.6892557654591239E-3</v>
      </c>
      <c r="Z254" s="3">
        <v>44050</v>
      </c>
      <c r="AA254">
        <v>47.43</v>
      </c>
      <c r="AB254">
        <f t="shared" si="142"/>
        <v>0.99288256227757998</v>
      </c>
      <c r="AC254">
        <f t="shared" si="143"/>
        <v>-7.1428875123802247E-3</v>
      </c>
      <c r="AE254" s="3">
        <v>44050</v>
      </c>
      <c r="AF254">
        <v>48.81</v>
      </c>
      <c r="AG254">
        <f t="shared" si="144"/>
        <v>0.95912752996659467</v>
      </c>
      <c r="AH254">
        <f t="shared" si="145"/>
        <v>-4.1731230701685121E-2</v>
      </c>
      <c r="AJ254" s="3">
        <v>44050</v>
      </c>
      <c r="AK254">
        <v>43.44</v>
      </c>
      <c r="AL254">
        <f t="shared" si="146"/>
        <v>0.99541704857928504</v>
      </c>
      <c r="AM254">
        <f t="shared" si="147"/>
        <v>-4.5934853391900949E-3</v>
      </c>
      <c r="AO254" s="3">
        <v>44050</v>
      </c>
      <c r="AP254">
        <v>16.350000000000001</v>
      </c>
      <c r="AQ254">
        <f t="shared" si="148"/>
        <v>1.0348101265822784</v>
      </c>
      <c r="AR254">
        <f t="shared" si="149"/>
        <v>3.4217957310341246E-2</v>
      </c>
      <c r="AT254" s="3">
        <v>44050</v>
      </c>
      <c r="AU254">
        <v>28.97</v>
      </c>
      <c r="AV254">
        <f t="shared" si="150"/>
        <v>0.98975059788179021</v>
      </c>
      <c r="AW254">
        <f t="shared" si="151"/>
        <v>-1.0302288922535473E-2</v>
      </c>
      <c r="AY254" s="3">
        <v>44050</v>
      </c>
      <c r="AZ254">
        <v>99.38</v>
      </c>
      <c r="BA254">
        <f t="shared" si="152"/>
        <v>1.0220074043603455</v>
      </c>
      <c r="BB254">
        <f t="shared" si="153"/>
        <v>2.176873672625191E-2</v>
      </c>
      <c r="BD254" s="3">
        <v>44050</v>
      </c>
      <c r="BE254">
        <v>83.311800000000005</v>
      </c>
      <c r="BF254">
        <f t="shared" si="154"/>
        <v>1.0191432335660435</v>
      </c>
      <c r="BG254">
        <f t="shared" si="155"/>
        <v>1.8962307234038293E-2</v>
      </c>
      <c r="BI254" s="3">
        <v>44050</v>
      </c>
      <c r="BJ254">
        <v>212.48</v>
      </c>
      <c r="BK254">
        <f t="shared" si="156"/>
        <v>0.98211231800323551</v>
      </c>
      <c r="BL254">
        <f t="shared" si="157"/>
        <v>-1.8049600382824754E-2</v>
      </c>
      <c r="BN254" s="3">
        <v>44050</v>
      </c>
      <c r="BO254">
        <v>11139.39</v>
      </c>
      <c r="BP254">
        <f t="shared" si="158"/>
        <v>0.9886669838147949</v>
      </c>
      <c r="BQ254">
        <f t="shared" si="159"/>
        <v>-1.1397724168744225E-2</v>
      </c>
      <c r="BS254" s="3">
        <v>44050</v>
      </c>
      <c r="BT254">
        <v>494.73</v>
      </c>
      <c r="BU254">
        <f t="shared" si="160"/>
        <v>0.97181189596919937</v>
      </c>
      <c r="BV254">
        <f t="shared" si="161"/>
        <v>-2.8593015915057966E-2</v>
      </c>
      <c r="BX254" s="3">
        <v>44050</v>
      </c>
      <c r="BY254">
        <v>11.1995</v>
      </c>
      <c r="BZ254">
        <f t="shared" si="162"/>
        <v>0.9880022936791496</v>
      </c>
      <c r="CA254">
        <f t="shared" si="163"/>
        <v>-1.207025969936319E-2</v>
      </c>
      <c r="CC254" s="3">
        <v>44050</v>
      </c>
      <c r="CD254">
        <v>87.083299999999994</v>
      </c>
      <c r="CE254">
        <f t="shared" si="164"/>
        <v>0.98258538341154522</v>
      </c>
      <c r="CF254">
        <f t="shared" si="165"/>
        <v>-1.7568034779005641E-2</v>
      </c>
      <c r="CH254" s="3">
        <v>44050</v>
      </c>
      <c r="CI254">
        <v>44.4</v>
      </c>
      <c r="CJ254">
        <f t="shared" si="166"/>
        <v>0.98469727212242175</v>
      </c>
      <c r="CK254">
        <f t="shared" si="167"/>
        <v>-1.5421022994813816E-2</v>
      </c>
      <c r="CM254" s="3">
        <v>44050</v>
      </c>
      <c r="CN254">
        <v>37.583799999999997</v>
      </c>
      <c r="CO254">
        <f t="shared" si="168"/>
        <v>1.0047049011168792</v>
      </c>
      <c r="CP254">
        <f t="shared" si="169"/>
        <v>4.6938676636222431E-3</v>
      </c>
      <c r="CR254" s="3">
        <v>44050</v>
      </c>
      <c r="CS254">
        <v>27.54</v>
      </c>
      <c r="CT254">
        <f t="shared" si="170"/>
        <v>0.96971830985915497</v>
      </c>
      <c r="CU254">
        <f t="shared" si="171"/>
        <v>-3.0749651866651528E-2</v>
      </c>
      <c r="CW254" s="3">
        <v>44050</v>
      </c>
      <c r="CX254">
        <v>96.847399999999993</v>
      </c>
      <c r="CY254">
        <f t="shared" si="172"/>
        <v>0.9752480731158627</v>
      </c>
      <c r="CZ254">
        <f t="shared" si="173"/>
        <v>-2.5063406382134407E-2</v>
      </c>
      <c r="DB254" s="3">
        <v>44050</v>
      </c>
      <c r="DC254">
        <v>112.79</v>
      </c>
      <c r="DD254">
        <f t="shared" si="174"/>
        <v>1.005258467023173</v>
      </c>
      <c r="DE254">
        <f t="shared" si="175"/>
        <v>5.2446895632296099E-3</v>
      </c>
    </row>
    <row r="255" spans="1:109">
      <c r="A255" s="3">
        <v>44053</v>
      </c>
      <c r="B255">
        <v>157.40799999999999</v>
      </c>
      <c r="C255">
        <f t="shared" si="132"/>
        <v>0.99390678966743062</v>
      </c>
      <c r="D255">
        <f t="shared" si="133"/>
        <v>-6.1118496929146102E-3</v>
      </c>
      <c r="F255" s="3">
        <v>44053</v>
      </c>
      <c r="G255">
        <v>149.11000000000001</v>
      </c>
      <c r="H255">
        <f t="shared" si="134"/>
        <v>0.99546031110220989</v>
      </c>
      <c r="I255">
        <f t="shared" si="135"/>
        <v>-4.5500245778114139E-3</v>
      </c>
      <c r="K255" s="3">
        <v>44053</v>
      </c>
      <c r="L255">
        <v>112.72750000000001</v>
      </c>
      <c r="M255">
        <f t="shared" si="136"/>
        <v>1.0145348183147711</v>
      </c>
      <c r="N255">
        <f t="shared" si="137"/>
        <v>1.4430200359918594E-2</v>
      </c>
      <c r="P255" s="3">
        <v>44053</v>
      </c>
      <c r="Q255">
        <v>212.58</v>
      </c>
      <c r="R255">
        <f t="shared" si="138"/>
        <v>1.0147985487874738</v>
      </c>
      <c r="S255">
        <f t="shared" si="139"/>
        <v>1.4690118694148727E-2</v>
      </c>
      <c r="U255" s="3">
        <v>44053</v>
      </c>
      <c r="V255">
        <v>89.73</v>
      </c>
      <c r="W255">
        <f t="shared" si="140"/>
        <v>1.0337557603686636</v>
      </c>
      <c r="X255">
        <f t="shared" si="141"/>
        <v>3.3198539643661831E-2</v>
      </c>
      <c r="Z255" s="3">
        <v>44053</v>
      </c>
      <c r="AA255">
        <v>47.73</v>
      </c>
      <c r="AB255">
        <f t="shared" si="142"/>
        <v>1.0063251106894371</v>
      </c>
      <c r="AC255">
        <f t="shared" si="143"/>
        <v>6.3051911283148708E-3</v>
      </c>
      <c r="AE255" s="3">
        <v>44053</v>
      </c>
      <c r="AF255">
        <v>50.46</v>
      </c>
      <c r="AG255">
        <f t="shared" si="144"/>
        <v>1.0338045482483098</v>
      </c>
      <c r="AH255">
        <f t="shared" si="145"/>
        <v>3.3245733313855601E-2</v>
      </c>
      <c r="AJ255" s="3">
        <v>44053</v>
      </c>
      <c r="AK255">
        <v>44.51</v>
      </c>
      <c r="AL255">
        <f t="shared" si="146"/>
        <v>1.0246316758747698</v>
      </c>
      <c r="AM255">
        <f t="shared" si="147"/>
        <v>2.4333207402082935E-2</v>
      </c>
      <c r="AO255" s="3">
        <v>44053</v>
      </c>
      <c r="AP255">
        <v>16.29</v>
      </c>
      <c r="AQ255">
        <f t="shared" si="148"/>
        <v>0.99633027522935769</v>
      </c>
      <c r="AR255">
        <f t="shared" si="149"/>
        <v>-3.6764747293087483E-3</v>
      </c>
      <c r="AT255" s="3">
        <v>44053</v>
      </c>
      <c r="AU255">
        <v>28.64</v>
      </c>
      <c r="AV255">
        <f t="shared" si="150"/>
        <v>0.98860890576458416</v>
      </c>
      <c r="AW255">
        <f t="shared" si="151"/>
        <v>-1.145646968881406E-2</v>
      </c>
      <c r="AY255" s="3">
        <v>44053</v>
      </c>
      <c r="AZ255">
        <v>100.64</v>
      </c>
      <c r="BA255">
        <f t="shared" si="152"/>
        <v>1.0126786073656673</v>
      </c>
      <c r="BB255">
        <f t="shared" si="153"/>
        <v>1.2598906777956021E-2</v>
      </c>
      <c r="BD255" s="3">
        <v>44053</v>
      </c>
      <c r="BE255">
        <v>84.019900000000007</v>
      </c>
      <c r="BF255">
        <f t="shared" si="154"/>
        <v>1.0084993962439894</v>
      </c>
      <c r="BG255">
        <f t="shared" si="155"/>
        <v>8.4634797446120156E-3</v>
      </c>
      <c r="BI255" s="3">
        <v>44053</v>
      </c>
      <c r="BJ255">
        <v>208.25</v>
      </c>
      <c r="BK255">
        <f t="shared" si="156"/>
        <v>0.98009224397590367</v>
      </c>
      <c r="BL255">
        <f t="shared" si="157"/>
        <v>-2.0108585241116906E-2</v>
      </c>
      <c r="BN255" s="3">
        <v>44053</v>
      </c>
      <c r="BO255">
        <v>11085.17</v>
      </c>
      <c r="BP255">
        <f t="shared" si="158"/>
        <v>0.99513258805015359</v>
      </c>
      <c r="BQ255">
        <f t="shared" si="159"/>
        <v>-4.8792963793503749E-3</v>
      </c>
      <c r="BS255" s="3">
        <v>44053</v>
      </c>
      <c r="BT255">
        <v>483.38</v>
      </c>
      <c r="BU255">
        <f t="shared" si="160"/>
        <v>0.97705819335799315</v>
      </c>
      <c r="BV255">
        <f t="shared" si="161"/>
        <v>-2.3209065398957857E-2</v>
      </c>
      <c r="BX255" s="3">
        <v>44053</v>
      </c>
      <c r="BY255">
        <v>11.164999999999999</v>
      </c>
      <c r="BZ255">
        <f t="shared" si="162"/>
        <v>0.99691950533505946</v>
      </c>
      <c r="CA255">
        <f t="shared" si="163"/>
        <v>-3.0852491552629349E-3</v>
      </c>
      <c r="CC255" s="3">
        <v>44053</v>
      </c>
      <c r="CD255">
        <v>86.076700000000002</v>
      </c>
      <c r="CE255">
        <f t="shared" si="164"/>
        <v>0.98844095251328334</v>
      </c>
      <c r="CF255">
        <f t="shared" si="165"/>
        <v>-1.1626372588330347E-2</v>
      </c>
      <c r="CH255" s="3">
        <v>44053</v>
      </c>
      <c r="CI255">
        <v>44.99</v>
      </c>
      <c r="CJ255">
        <f t="shared" si="166"/>
        <v>1.0132882882882883</v>
      </c>
      <c r="CK255">
        <f t="shared" si="167"/>
        <v>1.3200773414901881E-2</v>
      </c>
      <c r="CM255" s="3">
        <v>44053</v>
      </c>
      <c r="CN255">
        <v>37.525100000000002</v>
      </c>
      <c r="CO255">
        <f t="shared" si="168"/>
        <v>0.99843815686545812</v>
      </c>
      <c r="CP255">
        <f t="shared" si="169"/>
        <v>-1.5630640829825697E-3</v>
      </c>
      <c r="CR255" s="3">
        <v>44053</v>
      </c>
      <c r="CS255">
        <v>29.260999999999999</v>
      </c>
      <c r="CT255">
        <f t="shared" si="170"/>
        <v>1.0624909222948438</v>
      </c>
      <c r="CU255">
        <f t="shared" si="171"/>
        <v>6.0616078057437052E-2</v>
      </c>
      <c r="CW255" s="3">
        <v>44053</v>
      </c>
      <c r="CX255">
        <v>94.571399999999997</v>
      </c>
      <c r="CY255">
        <f t="shared" si="172"/>
        <v>0.97649911097251973</v>
      </c>
      <c r="CZ255">
        <f t="shared" si="173"/>
        <v>-2.3781439088224689E-2</v>
      </c>
      <c r="DB255" s="3">
        <v>44053</v>
      </c>
      <c r="DC255">
        <v>110.93</v>
      </c>
      <c r="DD255">
        <f t="shared" si="174"/>
        <v>0.98350917634542068</v>
      </c>
      <c r="DE255">
        <f t="shared" si="175"/>
        <v>-1.6628310901257215E-2</v>
      </c>
    </row>
    <row r="256" spans="1:109">
      <c r="A256" s="3">
        <v>44054</v>
      </c>
      <c r="B256">
        <v>154.0335</v>
      </c>
      <c r="C256">
        <f t="shared" si="132"/>
        <v>0.97856208070746098</v>
      </c>
      <c r="D256">
        <f t="shared" si="133"/>
        <v>-2.16710493885241E-2</v>
      </c>
      <c r="F256" s="3">
        <v>44054</v>
      </c>
      <c r="G256">
        <v>142.41999999999999</v>
      </c>
      <c r="H256">
        <f t="shared" si="134"/>
        <v>0.95513379384347108</v>
      </c>
      <c r="I256">
        <f t="shared" si="135"/>
        <v>-4.5903850048837548E-2</v>
      </c>
      <c r="K256" s="3">
        <v>44054</v>
      </c>
      <c r="L256">
        <v>109.375</v>
      </c>
      <c r="M256">
        <f t="shared" si="136"/>
        <v>0.97026014060455523</v>
      </c>
      <c r="N256">
        <f t="shared" si="137"/>
        <v>-3.0191057249933376E-2</v>
      </c>
      <c r="P256" s="3">
        <v>44054</v>
      </c>
      <c r="Q256">
        <v>212.66</v>
      </c>
      <c r="R256">
        <f t="shared" si="138"/>
        <v>1.0003763289114687</v>
      </c>
      <c r="S256">
        <f t="shared" si="139"/>
        <v>3.7625811750450946E-4</v>
      </c>
      <c r="U256" s="3">
        <v>44054</v>
      </c>
      <c r="V256">
        <v>89.62</v>
      </c>
      <c r="W256">
        <f t="shared" si="140"/>
        <v>0.99877410007801182</v>
      </c>
      <c r="X256">
        <f t="shared" si="141"/>
        <v>-1.2266519519693734E-3</v>
      </c>
      <c r="Z256" s="3">
        <v>44054</v>
      </c>
      <c r="AA256">
        <v>47.19</v>
      </c>
      <c r="AB256">
        <f t="shared" si="142"/>
        <v>0.9886863607793841</v>
      </c>
      <c r="AC256">
        <f t="shared" si="143"/>
        <v>-1.137812527950898E-2</v>
      </c>
      <c r="AE256" s="3">
        <v>44054</v>
      </c>
      <c r="AF256">
        <v>49.42</v>
      </c>
      <c r="AG256">
        <f t="shared" si="144"/>
        <v>0.97938961553705906</v>
      </c>
      <c r="AH256">
        <f t="shared" si="145"/>
        <v>-2.0825742652447674E-2</v>
      </c>
      <c r="AJ256" s="3">
        <v>44054</v>
      </c>
      <c r="AK256">
        <v>44.97</v>
      </c>
      <c r="AL256">
        <f t="shared" si="146"/>
        <v>1.0103347562345542</v>
      </c>
      <c r="AM256">
        <f t="shared" si="147"/>
        <v>1.0281717754853193E-2</v>
      </c>
      <c r="AO256" s="3">
        <v>44054</v>
      </c>
      <c r="AP256">
        <v>16.21</v>
      </c>
      <c r="AQ256">
        <f t="shared" si="148"/>
        <v>0.99508901166359742</v>
      </c>
      <c r="AR256">
        <f t="shared" si="149"/>
        <v>-4.923086866368903E-3</v>
      </c>
      <c r="AT256" s="3">
        <v>44054</v>
      </c>
      <c r="AU256">
        <v>28.2</v>
      </c>
      <c r="AV256">
        <f t="shared" si="150"/>
        <v>0.98463687150837986</v>
      </c>
      <c r="AW256">
        <f t="shared" si="151"/>
        <v>-1.5482364148376988E-2</v>
      </c>
      <c r="AY256" s="3">
        <v>44054</v>
      </c>
      <c r="AZ256">
        <v>103.82</v>
      </c>
      <c r="BA256">
        <f t="shared" si="152"/>
        <v>1.031597774244833</v>
      </c>
      <c r="BB256">
        <f t="shared" si="153"/>
        <v>3.1108837446952513E-2</v>
      </c>
      <c r="BD256" s="3">
        <v>44054</v>
      </c>
      <c r="BE256">
        <v>79.2333</v>
      </c>
      <c r="BF256">
        <f t="shared" si="154"/>
        <v>0.94303016309231491</v>
      </c>
      <c r="BG256">
        <f t="shared" si="155"/>
        <v>-5.8657010548125839E-2</v>
      </c>
      <c r="BI256" s="3">
        <v>44054</v>
      </c>
      <c r="BJ256">
        <v>203.38</v>
      </c>
      <c r="BK256">
        <f t="shared" si="156"/>
        <v>0.97661464585834334</v>
      </c>
      <c r="BL256">
        <f t="shared" si="157"/>
        <v>-2.3663130683960681E-2</v>
      </c>
      <c r="BN256" s="3">
        <v>44054</v>
      </c>
      <c r="BO256">
        <v>10876.08</v>
      </c>
      <c r="BP256">
        <f t="shared" si="158"/>
        <v>0.98113786256773683</v>
      </c>
      <c r="BQ256">
        <f t="shared" si="159"/>
        <v>-1.9042296601742739E-2</v>
      </c>
      <c r="BS256" s="3">
        <v>44054</v>
      </c>
      <c r="BT256">
        <v>466.93</v>
      </c>
      <c r="BU256">
        <f t="shared" si="160"/>
        <v>0.96596880301212296</v>
      </c>
      <c r="BV256">
        <f t="shared" si="161"/>
        <v>-3.4623740309620649E-2</v>
      </c>
      <c r="BX256" s="3">
        <v>44054</v>
      </c>
      <c r="BY256">
        <v>10.85</v>
      </c>
      <c r="BZ256">
        <f t="shared" si="162"/>
        <v>0.97178683385579945</v>
      </c>
      <c r="CA256">
        <f t="shared" si="163"/>
        <v>-2.8618805305652563E-2</v>
      </c>
      <c r="CC256" s="3">
        <v>44054</v>
      </c>
      <c r="CD256">
        <v>85.076700000000002</v>
      </c>
      <c r="CE256">
        <f t="shared" si="164"/>
        <v>0.98838245425300919</v>
      </c>
      <c r="CF256">
        <f t="shared" si="165"/>
        <v>-1.1685556691564861E-2</v>
      </c>
      <c r="CH256" s="3">
        <v>44054</v>
      </c>
      <c r="CI256">
        <v>44.5</v>
      </c>
      <c r="CJ256">
        <f t="shared" si="166"/>
        <v>0.98910869082018227</v>
      </c>
      <c r="CK256">
        <f t="shared" si="167"/>
        <v>-1.0951053680886388E-2</v>
      </c>
      <c r="CM256" s="3">
        <v>44054</v>
      </c>
      <c r="CN256">
        <v>36.938600000000001</v>
      </c>
      <c r="CO256">
        <f t="shared" si="168"/>
        <v>0.98437046137118889</v>
      </c>
      <c r="CP256">
        <f t="shared" si="169"/>
        <v>-1.5752967649306615E-2</v>
      </c>
      <c r="CR256" s="3">
        <v>44054</v>
      </c>
      <c r="CS256">
        <v>26.048999999999999</v>
      </c>
      <c r="CT256">
        <f t="shared" si="170"/>
        <v>0.89022931547110484</v>
      </c>
      <c r="CU256">
        <f t="shared" si="171"/>
        <v>-0.11627619161132818</v>
      </c>
      <c r="CW256" s="3">
        <v>44054</v>
      </c>
      <c r="CX256">
        <v>91.626000000000005</v>
      </c>
      <c r="CY256">
        <f t="shared" si="172"/>
        <v>0.96885527759978185</v>
      </c>
      <c r="CZ256">
        <f t="shared" si="173"/>
        <v>-3.1640030567746065E-2</v>
      </c>
      <c r="DB256" s="3">
        <v>44054</v>
      </c>
      <c r="DC256">
        <v>109.15</v>
      </c>
      <c r="DD256">
        <f t="shared" si="174"/>
        <v>0.98395384476697012</v>
      </c>
      <c r="DE256">
        <f t="shared" si="175"/>
        <v>-1.6176288754615391E-2</v>
      </c>
    </row>
    <row r="257" spans="1:109">
      <c r="A257" s="3">
        <v>44055</v>
      </c>
      <c r="B257">
        <v>158.11199999999999</v>
      </c>
      <c r="C257">
        <f t="shared" si="132"/>
        <v>1.026478006407697</v>
      </c>
      <c r="D257">
        <f t="shared" si="133"/>
        <v>2.6133531438934432E-2</v>
      </c>
      <c r="F257" s="3">
        <v>44055</v>
      </c>
      <c r="G257">
        <v>145.87</v>
      </c>
      <c r="H257">
        <f t="shared" si="134"/>
        <v>1.0242241258250246</v>
      </c>
      <c r="I257">
        <f t="shared" si="135"/>
        <v>2.3935375544143232E-2</v>
      </c>
      <c r="K257" s="3">
        <v>44055</v>
      </c>
      <c r="L257">
        <v>113.01</v>
      </c>
      <c r="M257">
        <f t="shared" si="136"/>
        <v>1.0332342857142858</v>
      </c>
      <c r="N257">
        <f t="shared" si="137"/>
        <v>3.2693965694280944E-2</v>
      </c>
      <c r="P257" s="3">
        <v>44055</v>
      </c>
      <c r="Q257">
        <v>213.24</v>
      </c>
      <c r="R257">
        <f t="shared" si="138"/>
        <v>1.0027273582243958</v>
      </c>
      <c r="S257">
        <f t="shared" si="139"/>
        <v>2.7236457316202715E-3</v>
      </c>
      <c r="U257" s="3">
        <v>44055</v>
      </c>
      <c r="V257">
        <v>90.72</v>
      </c>
      <c r="W257">
        <f t="shared" si="140"/>
        <v>1.0122740459718813</v>
      </c>
      <c r="X257">
        <f t="shared" si="141"/>
        <v>1.2199330621445004E-2</v>
      </c>
      <c r="Z257" s="3">
        <v>44055</v>
      </c>
      <c r="AA257">
        <v>48.1</v>
      </c>
      <c r="AB257">
        <f t="shared" si="142"/>
        <v>1.0192837465564739</v>
      </c>
      <c r="AC257">
        <f t="shared" si="143"/>
        <v>1.910017137341943E-2</v>
      </c>
      <c r="AE257" s="3">
        <v>44055</v>
      </c>
      <c r="AF257">
        <v>49.09</v>
      </c>
      <c r="AG257">
        <f t="shared" si="144"/>
        <v>0.99332254148118171</v>
      </c>
      <c r="AH257">
        <f t="shared" si="145"/>
        <v>-6.6998524905028884E-3</v>
      </c>
      <c r="AJ257" s="3">
        <v>44055</v>
      </c>
      <c r="AK257">
        <v>44.09</v>
      </c>
      <c r="AL257">
        <f t="shared" si="146"/>
        <v>0.98043139871025142</v>
      </c>
      <c r="AM257">
        <f t="shared" si="147"/>
        <v>-1.9762601412769622E-2</v>
      </c>
      <c r="AO257" s="3">
        <v>44055</v>
      </c>
      <c r="AP257">
        <v>16.28</v>
      </c>
      <c r="AQ257">
        <f t="shared" si="148"/>
        <v>1.0043183220234424</v>
      </c>
      <c r="AR257">
        <f t="shared" si="149"/>
        <v>4.309024826809585E-3</v>
      </c>
      <c r="AT257" s="3">
        <v>44055</v>
      </c>
      <c r="AU257">
        <v>28.56</v>
      </c>
      <c r="AV257">
        <f t="shared" si="150"/>
        <v>1.0127659574468084</v>
      </c>
      <c r="AW257">
        <f t="shared" si="151"/>
        <v>1.2685159527315642E-2</v>
      </c>
      <c r="AY257" s="3">
        <v>44055</v>
      </c>
      <c r="AZ257">
        <v>102.94</v>
      </c>
      <c r="BA257">
        <f t="shared" si="152"/>
        <v>0.99152379117703726</v>
      </c>
      <c r="BB257">
        <f t="shared" si="153"/>
        <v>-8.5123361744744164E-3</v>
      </c>
      <c r="BD257" s="3">
        <v>44055</v>
      </c>
      <c r="BE257">
        <v>79.134200000000007</v>
      </c>
      <c r="BF257">
        <f t="shared" si="154"/>
        <v>0.99874926325168845</v>
      </c>
      <c r="BG257">
        <f t="shared" si="155"/>
        <v>-1.2515195723242615E-3</v>
      </c>
      <c r="BI257" s="3">
        <v>44055</v>
      </c>
      <c r="BJ257">
        <v>209.19</v>
      </c>
      <c r="BK257">
        <f t="shared" si="156"/>
        <v>1.0285672140820139</v>
      </c>
      <c r="BL257">
        <f t="shared" si="157"/>
        <v>2.816677953803761E-2</v>
      </c>
      <c r="BN257" s="3">
        <v>44055</v>
      </c>
      <c r="BO257">
        <v>11157.72</v>
      </c>
      <c r="BP257">
        <f t="shared" si="158"/>
        <v>1.0258953593574154</v>
      </c>
      <c r="BQ257">
        <f t="shared" si="159"/>
        <v>2.5565752616958818E-2</v>
      </c>
      <c r="BS257" s="3">
        <v>44055</v>
      </c>
      <c r="BT257">
        <v>475.47</v>
      </c>
      <c r="BU257">
        <f t="shared" si="160"/>
        <v>1.0182896793951985</v>
      </c>
      <c r="BV257">
        <f t="shared" si="161"/>
        <v>1.8124435012233989E-2</v>
      </c>
      <c r="BX257" s="3">
        <v>44055</v>
      </c>
      <c r="BY257">
        <v>11.440300000000001</v>
      </c>
      <c r="BZ257">
        <f t="shared" si="162"/>
        <v>1.0544055299539172</v>
      </c>
      <c r="CA257">
        <f t="shared" si="163"/>
        <v>5.2977129397570023E-2</v>
      </c>
      <c r="CC257" s="3">
        <v>44055</v>
      </c>
      <c r="CD257">
        <v>86.606700000000004</v>
      </c>
      <c r="CE257">
        <f t="shared" si="164"/>
        <v>1.0179837722901806</v>
      </c>
      <c r="CF257">
        <f t="shared" si="165"/>
        <v>1.7823977225421412E-2</v>
      </c>
      <c r="CH257" s="3">
        <v>44055</v>
      </c>
      <c r="CI257">
        <v>45.43</v>
      </c>
      <c r="CJ257">
        <f t="shared" si="166"/>
        <v>1.0208988764044944</v>
      </c>
      <c r="CK257">
        <f t="shared" si="167"/>
        <v>2.0683490599117414E-2</v>
      </c>
      <c r="CM257" s="3">
        <v>44055</v>
      </c>
      <c r="CN257">
        <v>37.466500000000003</v>
      </c>
      <c r="CO257">
        <f t="shared" si="168"/>
        <v>1.0142912833729487</v>
      </c>
      <c r="CP257">
        <f t="shared" si="169"/>
        <v>1.4190125626268929E-2</v>
      </c>
      <c r="CR257" s="3">
        <v>44055</v>
      </c>
      <c r="CS257">
        <v>25.978999999999999</v>
      </c>
      <c r="CT257">
        <f t="shared" si="170"/>
        <v>0.99731275672770547</v>
      </c>
      <c r="CU257">
        <f t="shared" si="171"/>
        <v>-2.6908603920037149E-3</v>
      </c>
      <c r="CW257" s="3">
        <v>44055</v>
      </c>
      <c r="CX257">
        <v>103.6507</v>
      </c>
      <c r="CY257">
        <f t="shared" si="172"/>
        <v>1.131236766856569</v>
      </c>
      <c r="CZ257">
        <f t="shared" si="173"/>
        <v>0.12331151815723115</v>
      </c>
      <c r="DB257" s="3">
        <v>44055</v>
      </c>
      <c r="DC257">
        <v>110.52</v>
      </c>
      <c r="DD257">
        <f t="shared" si="174"/>
        <v>1.0125515345854328</v>
      </c>
      <c r="DE257">
        <f t="shared" si="175"/>
        <v>1.2473417059262784E-2</v>
      </c>
    </row>
    <row r="258" spans="1:109">
      <c r="A258" s="3">
        <v>44056</v>
      </c>
      <c r="B258">
        <v>158.05099999999999</v>
      </c>
      <c r="C258">
        <f t="shared" si="132"/>
        <v>0.99961419753086411</v>
      </c>
      <c r="D258">
        <f t="shared" si="133"/>
        <v>-3.8587691005542582E-4</v>
      </c>
      <c r="F258" s="3">
        <v>44056</v>
      </c>
      <c r="G258">
        <v>146.51</v>
      </c>
      <c r="H258">
        <f t="shared" si="134"/>
        <v>1.004387468293686</v>
      </c>
      <c r="I258">
        <f t="shared" si="135"/>
        <v>4.3778714150996155E-3</v>
      </c>
      <c r="K258" s="3">
        <v>44056</v>
      </c>
      <c r="L258">
        <v>115.01</v>
      </c>
      <c r="M258">
        <f t="shared" si="136"/>
        <v>1.0176975488894788</v>
      </c>
      <c r="N258">
        <f t="shared" si="137"/>
        <v>1.754277073243065E-2</v>
      </c>
      <c r="P258" s="3">
        <v>44056</v>
      </c>
      <c r="Q258">
        <v>211.98</v>
      </c>
      <c r="R258">
        <f t="shared" si="138"/>
        <v>0.99409116488463689</v>
      </c>
      <c r="S258">
        <f t="shared" si="139"/>
        <v>-5.9263613554515638E-3</v>
      </c>
      <c r="U258" s="3">
        <v>44056</v>
      </c>
      <c r="V258">
        <v>89.82</v>
      </c>
      <c r="W258">
        <f t="shared" si="140"/>
        <v>0.990079365079365</v>
      </c>
      <c r="X258">
        <f t="shared" si="141"/>
        <v>-9.9701723198500278E-3</v>
      </c>
      <c r="Z258" s="3">
        <v>44056</v>
      </c>
      <c r="AA258">
        <v>42.72</v>
      </c>
      <c r="AB258">
        <f t="shared" si="142"/>
        <v>0.88814968814968809</v>
      </c>
      <c r="AC258">
        <f t="shared" si="143"/>
        <v>-0.11861498245977617</v>
      </c>
      <c r="AE258" s="3">
        <v>44056</v>
      </c>
      <c r="AF258">
        <v>47.42</v>
      </c>
      <c r="AG258">
        <f t="shared" si="144"/>
        <v>0.96598085149724988</v>
      </c>
      <c r="AH258">
        <f t="shared" si="145"/>
        <v>-3.4611267432701771E-2</v>
      </c>
      <c r="AJ258" s="3">
        <v>44056</v>
      </c>
      <c r="AK258">
        <v>43.01</v>
      </c>
      <c r="AL258">
        <f t="shared" si="146"/>
        <v>0.97550464958040362</v>
      </c>
      <c r="AM258">
        <f t="shared" si="147"/>
        <v>-2.480035257420142E-2</v>
      </c>
      <c r="AO258" s="3">
        <v>44056</v>
      </c>
      <c r="AP258">
        <v>16.059999999999999</v>
      </c>
      <c r="AQ258">
        <f t="shared" si="148"/>
        <v>0.98648648648648629</v>
      </c>
      <c r="AR258">
        <f t="shared" si="149"/>
        <v>-1.3605652055778822E-2</v>
      </c>
      <c r="AT258" s="3">
        <v>44056</v>
      </c>
      <c r="AU258">
        <v>29.63</v>
      </c>
      <c r="AV258">
        <f t="shared" si="150"/>
        <v>1.0374649859943978</v>
      </c>
      <c r="AW258">
        <f t="shared" si="151"/>
        <v>3.6780224114090321E-2</v>
      </c>
      <c r="AY258" s="3">
        <v>44056</v>
      </c>
      <c r="AZ258">
        <v>102.37</v>
      </c>
      <c r="BA258">
        <f t="shared" si="152"/>
        <v>0.99446279386050129</v>
      </c>
      <c r="BB258">
        <f t="shared" si="153"/>
        <v>-5.5525932929290098E-3</v>
      </c>
      <c r="BD258" s="3">
        <v>44056</v>
      </c>
      <c r="BE258">
        <v>80.153800000000004</v>
      </c>
      <c r="BF258">
        <f t="shared" si="154"/>
        <v>1.0128844418721614</v>
      </c>
      <c r="BG258">
        <f t="shared" si="155"/>
        <v>1.2802143608604263E-2</v>
      </c>
      <c r="BI258" s="3">
        <v>44056</v>
      </c>
      <c r="BJ258">
        <v>208.7</v>
      </c>
      <c r="BK258">
        <f t="shared" si="156"/>
        <v>0.99765763181796452</v>
      </c>
      <c r="BL258">
        <f t="shared" si="157"/>
        <v>-2.3451158178740016E-3</v>
      </c>
      <c r="BN258" s="3">
        <v>44056</v>
      </c>
      <c r="BO258">
        <v>11178.37</v>
      </c>
      <c r="BP258">
        <f t="shared" si="158"/>
        <v>1.0018507365304024</v>
      </c>
      <c r="BQ258">
        <f t="shared" si="159"/>
        <v>1.8490260276846087E-3</v>
      </c>
      <c r="BS258" s="3">
        <v>44056</v>
      </c>
      <c r="BT258">
        <v>481.33</v>
      </c>
      <c r="BU258">
        <f t="shared" si="160"/>
        <v>1.0123246471912002</v>
      </c>
      <c r="BV258">
        <f t="shared" si="161"/>
        <v>1.2249317040482311E-2</v>
      </c>
      <c r="BX258" s="3">
        <v>44056</v>
      </c>
      <c r="BY258">
        <v>11.443</v>
      </c>
      <c r="BZ258">
        <f t="shared" si="162"/>
        <v>1.0002360077969983</v>
      </c>
      <c r="CA258">
        <f t="shared" si="163"/>
        <v>2.3597995153923872E-4</v>
      </c>
      <c r="CC258" s="3">
        <v>44056</v>
      </c>
      <c r="CD258">
        <v>87.186700000000002</v>
      </c>
      <c r="CE258">
        <f t="shared" si="164"/>
        <v>1.006696941460649</v>
      </c>
      <c r="CF258">
        <f t="shared" si="165"/>
        <v>6.6746165651039033E-3</v>
      </c>
      <c r="CH258" s="3">
        <v>44056</v>
      </c>
      <c r="CI258">
        <v>44.96</v>
      </c>
      <c r="CJ258">
        <f t="shared" si="166"/>
        <v>0.98965441338322702</v>
      </c>
      <c r="CK258">
        <f t="shared" si="167"/>
        <v>-1.0399474185876223E-2</v>
      </c>
      <c r="CM258" s="3">
        <v>44056</v>
      </c>
      <c r="CN258">
        <v>37.310099999999998</v>
      </c>
      <c r="CO258">
        <f t="shared" si="168"/>
        <v>0.9958256042064243</v>
      </c>
      <c r="CP258">
        <f t="shared" si="169"/>
        <v>-4.1831329069531428E-3</v>
      </c>
      <c r="CR258" s="3">
        <v>44056</v>
      </c>
      <c r="CS258">
        <v>27.718</v>
      </c>
      <c r="CT258">
        <f t="shared" si="170"/>
        <v>1.0669386812425421</v>
      </c>
      <c r="CU258">
        <f t="shared" si="171"/>
        <v>6.4793502291996707E-2</v>
      </c>
      <c r="CW258" s="3">
        <v>44056</v>
      </c>
      <c r="CX258">
        <v>108.0667</v>
      </c>
      <c r="CY258">
        <f t="shared" si="172"/>
        <v>1.0426046326749361</v>
      </c>
      <c r="CZ258">
        <f t="shared" si="173"/>
        <v>4.1722036728660872E-2</v>
      </c>
      <c r="DB258" s="3">
        <v>44056</v>
      </c>
      <c r="DC258">
        <v>109.38</v>
      </c>
      <c r="DD258">
        <f t="shared" si="174"/>
        <v>0.98968512486427795</v>
      </c>
      <c r="DE258">
        <f t="shared" si="175"/>
        <v>-1.0368442136589121E-2</v>
      </c>
    </row>
    <row r="259" spans="1:109">
      <c r="A259" s="3">
        <v>44057</v>
      </c>
      <c r="B259">
        <v>157.40100000000001</v>
      </c>
      <c r="C259">
        <f t="shared" si="132"/>
        <v>0.99588740343306925</v>
      </c>
      <c r="D259">
        <f t="shared" si="133"/>
        <v>-4.1210765500104031E-3</v>
      </c>
      <c r="F259" s="3">
        <v>44057</v>
      </c>
      <c r="G259">
        <v>145.31</v>
      </c>
      <c r="H259">
        <f t="shared" si="134"/>
        <v>0.99180943280322165</v>
      </c>
      <c r="I259">
        <f t="shared" si="135"/>
        <v>-8.2242941806171498E-3</v>
      </c>
      <c r="K259" s="3">
        <v>44057</v>
      </c>
      <c r="L259">
        <v>114.9075</v>
      </c>
      <c r="M259">
        <f t="shared" si="136"/>
        <v>0.99910877315016078</v>
      </c>
      <c r="N259">
        <f t="shared" si="137"/>
        <v>-8.9162422860878841E-4</v>
      </c>
      <c r="P259" s="3">
        <v>44057</v>
      </c>
      <c r="Q259">
        <v>210.96</v>
      </c>
      <c r="R259">
        <f t="shared" si="138"/>
        <v>0.99518822530427409</v>
      </c>
      <c r="S259">
        <f t="shared" si="139"/>
        <v>-4.8233885540775014E-3</v>
      </c>
      <c r="U259" s="3">
        <v>44057</v>
      </c>
      <c r="V259">
        <v>90.35</v>
      </c>
      <c r="W259">
        <f t="shared" si="140"/>
        <v>1.0059006902694279</v>
      </c>
      <c r="X259">
        <f t="shared" si="141"/>
        <v>5.8833493786456205E-3</v>
      </c>
      <c r="Z259" s="3">
        <v>44057</v>
      </c>
      <c r="AA259">
        <v>42.5</v>
      </c>
      <c r="AB259">
        <f t="shared" si="142"/>
        <v>0.99485018726591767</v>
      </c>
      <c r="AC259">
        <f t="shared" si="143"/>
        <v>-5.1631187215681832E-3</v>
      </c>
      <c r="AE259" s="3">
        <v>44057</v>
      </c>
      <c r="AF259">
        <v>47.97</v>
      </c>
      <c r="AG259">
        <f t="shared" si="144"/>
        <v>1.0115984816533108</v>
      </c>
      <c r="AH259">
        <f t="shared" si="145"/>
        <v>1.1531734876713082E-2</v>
      </c>
      <c r="AJ259" s="3">
        <v>44057</v>
      </c>
      <c r="AK259">
        <v>43.2</v>
      </c>
      <c r="AL259">
        <f t="shared" si="146"/>
        <v>1.0044175773076029</v>
      </c>
      <c r="AM259">
        <f t="shared" si="147"/>
        <v>4.4078484544197464E-3</v>
      </c>
      <c r="AO259" s="3">
        <v>44057</v>
      </c>
      <c r="AP259">
        <v>16.07</v>
      </c>
      <c r="AQ259">
        <f t="shared" si="148"/>
        <v>1.0006226650062267</v>
      </c>
      <c r="AR259">
        <f t="shared" si="149"/>
        <v>6.2247123080560627E-4</v>
      </c>
      <c r="AT259" s="3">
        <v>44057</v>
      </c>
      <c r="AU259">
        <v>27.89</v>
      </c>
      <c r="AV259">
        <f t="shared" si="150"/>
        <v>0.94127573405332443</v>
      </c>
      <c r="AW259">
        <f t="shared" si="151"/>
        <v>-6.0519159946076186E-2</v>
      </c>
      <c r="AY259" s="3">
        <v>44057</v>
      </c>
      <c r="AZ259">
        <v>102.41</v>
      </c>
      <c r="BA259">
        <f t="shared" si="152"/>
        <v>1.0003907394744553</v>
      </c>
      <c r="BB259">
        <f t="shared" si="153"/>
        <v>3.9066315566675008E-4</v>
      </c>
      <c r="BD259" s="3">
        <v>44057</v>
      </c>
      <c r="BE259">
        <v>80.1892</v>
      </c>
      <c r="BF259">
        <f t="shared" si="154"/>
        <v>1.0004416509260945</v>
      </c>
      <c r="BG259">
        <f t="shared" si="155"/>
        <v>4.4155342703021286E-4</v>
      </c>
      <c r="BI259" s="3">
        <v>44057</v>
      </c>
      <c r="BJ259">
        <v>208.9</v>
      </c>
      <c r="BK259">
        <f t="shared" si="156"/>
        <v>1.0009583133684716</v>
      </c>
      <c r="BL259">
        <f t="shared" si="157"/>
        <v>9.5785447936517771E-4</v>
      </c>
      <c r="BN259" s="3">
        <v>44057</v>
      </c>
      <c r="BO259">
        <v>11164.45</v>
      </c>
      <c r="BP259">
        <f t="shared" si="158"/>
        <v>0.99875473794479874</v>
      </c>
      <c r="BQ259">
        <f t="shared" si="159"/>
        <v>-1.2460380382627216E-3</v>
      </c>
      <c r="BS259" s="3">
        <v>44057</v>
      </c>
      <c r="BT259">
        <v>482.68</v>
      </c>
      <c r="BU259">
        <f t="shared" si="160"/>
        <v>1.0028047285646022</v>
      </c>
      <c r="BV259">
        <f t="shared" si="161"/>
        <v>2.8008026524737723E-3</v>
      </c>
      <c r="BX259" s="3">
        <v>44057</v>
      </c>
      <c r="BY259">
        <v>11.564</v>
      </c>
      <c r="BZ259">
        <f t="shared" si="162"/>
        <v>1.0105741501354539</v>
      </c>
      <c r="CA259">
        <f t="shared" si="163"/>
        <v>1.0518634818521876E-2</v>
      </c>
      <c r="CC259" s="3">
        <v>44057</v>
      </c>
      <c r="CD259">
        <v>86.37</v>
      </c>
      <c r="CE259">
        <f t="shared" si="164"/>
        <v>0.99063274559078396</v>
      </c>
      <c r="CF259">
        <f t="shared" si="165"/>
        <v>-9.4114030541540585E-3</v>
      </c>
      <c r="CH259" s="3">
        <v>44057</v>
      </c>
      <c r="CI259">
        <v>44.8</v>
      </c>
      <c r="CJ259">
        <f t="shared" si="166"/>
        <v>0.99644128113878994</v>
      </c>
      <c r="CK259">
        <f t="shared" si="167"/>
        <v>-3.5650661644962569E-3</v>
      </c>
      <c r="CM259" s="3">
        <v>44057</v>
      </c>
      <c r="CN259">
        <v>37.202599999999997</v>
      </c>
      <c r="CO259">
        <f t="shared" si="168"/>
        <v>0.99711874264609313</v>
      </c>
      <c r="CP259">
        <f t="shared" si="169"/>
        <v>-2.8854161662032777E-3</v>
      </c>
      <c r="CR259" s="3">
        <v>44057</v>
      </c>
      <c r="CS259">
        <v>26.088999999999999</v>
      </c>
      <c r="CT259">
        <f t="shared" si="170"/>
        <v>0.94122952593982245</v>
      </c>
      <c r="CU259">
        <f t="shared" si="171"/>
        <v>-6.0568252094176135E-2</v>
      </c>
      <c r="CW259" s="3">
        <v>44057</v>
      </c>
      <c r="CX259">
        <v>110.0474</v>
      </c>
      <c r="CY259">
        <f t="shared" si="172"/>
        <v>1.0183284952719016</v>
      </c>
      <c r="CZ259">
        <f t="shared" si="173"/>
        <v>1.816255298367369E-2</v>
      </c>
      <c r="DB259" s="3">
        <v>44057</v>
      </c>
      <c r="DC259">
        <v>109.47</v>
      </c>
      <c r="DD259">
        <f t="shared" si="174"/>
        <v>1.0008228195282503</v>
      </c>
      <c r="DE259">
        <f t="shared" si="175"/>
        <v>8.2248119783940926E-4</v>
      </c>
    </row>
    <row r="260" spans="1:109">
      <c r="A260" s="3">
        <v>44060</v>
      </c>
      <c r="B260">
        <v>159.12049999999999</v>
      </c>
      <c r="C260">
        <f t="shared" si="132"/>
        <v>1.0109243270373123</v>
      </c>
      <c r="D260">
        <f t="shared" si="133"/>
        <v>1.0865087620060195E-2</v>
      </c>
      <c r="F260" s="3">
        <v>44060</v>
      </c>
      <c r="G260">
        <v>146.56</v>
      </c>
      <c r="H260">
        <f t="shared" si="134"/>
        <v>1.0086022985341683</v>
      </c>
      <c r="I260">
        <f t="shared" si="135"/>
        <v>8.5655095932155867E-3</v>
      </c>
      <c r="K260" s="3">
        <v>44060</v>
      </c>
      <c r="L260">
        <v>114.6075</v>
      </c>
      <c r="M260">
        <f t="shared" si="136"/>
        <v>0.99738920436002876</v>
      </c>
      <c r="N260">
        <f t="shared" si="137"/>
        <v>-2.614209710496362E-3</v>
      </c>
      <c r="P260" s="3">
        <v>44060</v>
      </c>
      <c r="Q260">
        <v>206.78</v>
      </c>
      <c r="R260">
        <f t="shared" si="138"/>
        <v>0.98018581721653386</v>
      </c>
      <c r="S260">
        <f t="shared" si="139"/>
        <v>-2.0013115886484283E-2</v>
      </c>
      <c r="U260" s="3">
        <v>44060</v>
      </c>
      <c r="V260">
        <v>90.77</v>
      </c>
      <c r="W260">
        <f t="shared" si="140"/>
        <v>1.0046485888212506</v>
      </c>
      <c r="X260">
        <f t="shared" si="141"/>
        <v>4.6378175002983165E-3</v>
      </c>
      <c r="Z260" s="3">
        <v>44060</v>
      </c>
      <c r="AA260">
        <v>42.09</v>
      </c>
      <c r="AB260">
        <f t="shared" si="142"/>
        <v>0.99035294117647066</v>
      </c>
      <c r="AC260">
        <f t="shared" si="143"/>
        <v>-9.6938931478918119E-3</v>
      </c>
      <c r="AE260" s="3">
        <v>44060</v>
      </c>
      <c r="AF260">
        <v>46.54</v>
      </c>
      <c r="AG260">
        <f t="shared" si="144"/>
        <v>0.97018970189701903</v>
      </c>
      <c r="AH260">
        <f t="shared" si="145"/>
        <v>-3.0263657639826819E-2</v>
      </c>
      <c r="AJ260" s="3">
        <v>44060</v>
      </c>
      <c r="AK260">
        <v>42.64</v>
      </c>
      <c r="AL260">
        <f t="shared" si="146"/>
        <v>0.98703703703703694</v>
      </c>
      <c r="AM260">
        <f t="shared" si="147"/>
        <v>-1.3047715392475632E-2</v>
      </c>
      <c r="AO260" s="3">
        <v>44060</v>
      </c>
      <c r="AP260">
        <v>15.85</v>
      </c>
      <c r="AQ260">
        <f t="shared" si="148"/>
        <v>0.98630989421281889</v>
      </c>
      <c r="AR260">
        <f t="shared" si="149"/>
        <v>-1.3784679426131621E-2</v>
      </c>
      <c r="AT260" s="3">
        <v>44060</v>
      </c>
      <c r="AU260">
        <v>28.07</v>
      </c>
      <c r="AV260">
        <f t="shared" si="150"/>
        <v>1.0064539261384009</v>
      </c>
      <c r="AW260">
        <f t="shared" si="151"/>
        <v>6.4331887343935775E-3</v>
      </c>
      <c r="AY260" s="3">
        <v>44060</v>
      </c>
      <c r="AZ260">
        <v>99.71</v>
      </c>
      <c r="BA260">
        <f t="shared" si="152"/>
        <v>0.97363538716922171</v>
      </c>
      <c r="BB260">
        <f t="shared" si="153"/>
        <v>-2.6718391246644737E-2</v>
      </c>
      <c r="BD260" s="3">
        <v>44060</v>
      </c>
      <c r="BE260">
        <v>82.518699999999995</v>
      </c>
      <c r="BF260">
        <f t="shared" si="154"/>
        <v>1.029050046639697</v>
      </c>
      <c r="BG260">
        <f t="shared" si="155"/>
        <v>2.8636091859393149E-2</v>
      </c>
      <c r="BI260" s="3">
        <v>44060</v>
      </c>
      <c r="BJ260">
        <v>210.28</v>
      </c>
      <c r="BK260">
        <f t="shared" si="156"/>
        <v>1.0066060315940641</v>
      </c>
      <c r="BL260">
        <f t="shared" si="157"/>
        <v>6.5843073887271956E-3</v>
      </c>
      <c r="BN260" s="3">
        <v>44060</v>
      </c>
      <c r="BO260">
        <v>11288.57</v>
      </c>
      <c r="BP260">
        <f t="shared" si="158"/>
        <v>1.0111174307735713</v>
      </c>
      <c r="BQ260">
        <f t="shared" si="159"/>
        <v>1.1056086382672426E-2</v>
      </c>
      <c r="BS260" s="3">
        <v>44060</v>
      </c>
      <c r="BT260">
        <v>482.35</v>
      </c>
      <c r="BU260">
        <f t="shared" si="160"/>
        <v>0.99931631722880587</v>
      </c>
      <c r="BV260">
        <f t="shared" si="161"/>
        <v>-6.8391658883741136E-4</v>
      </c>
      <c r="BX260" s="3">
        <v>44060</v>
      </c>
      <c r="BY260">
        <v>12.337</v>
      </c>
      <c r="BZ260">
        <f t="shared" si="162"/>
        <v>1.0668453822206849</v>
      </c>
      <c r="CA260">
        <f t="shared" si="163"/>
        <v>6.4706052935227965E-2</v>
      </c>
      <c r="CC260" s="3">
        <v>44060</v>
      </c>
      <c r="CD260">
        <v>87.486699999999999</v>
      </c>
      <c r="CE260">
        <f t="shared" si="164"/>
        <v>1.0129292578441589</v>
      </c>
      <c r="CF260">
        <f t="shared" si="165"/>
        <v>1.2846388518203843E-2</v>
      </c>
      <c r="CH260" s="3">
        <v>44060</v>
      </c>
      <c r="CI260">
        <v>45.37</v>
      </c>
      <c r="CJ260">
        <f t="shared" si="166"/>
        <v>1.0127232142857143</v>
      </c>
      <c r="CK260">
        <f t="shared" si="167"/>
        <v>1.2642954254933092E-2</v>
      </c>
      <c r="CM260" s="3">
        <v>44060</v>
      </c>
      <c r="CN260">
        <v>37.485999999999997</v>
      </c>
      <c r="CO260">
        <f t="shared" si="168"/>
        <v>1.0076177471467047</v>
      </c>
      <c r="CP260">
        <f t="shared" si="169"/>
        <v>7.5888786269391198E-3</v>
      </c>
      <c r="CR260" s="3">
        <v>44060</v>
      </c>
      <c r="CS260">
        <v>27.834</v>
      </c>
      <c r="CT260">
        <f t="shared" si="170"/>
        <v>1.066886427229867</v>
      </c>
      <c r="CU260">
        <f t="shared" si="171"/>
        <v>6.4744525445227005E-2</v>
      </c>
      <c r="CW260" s="3">
        <v>44060</v>
      </c>
      <c r="CX260">
        <v>122.37609999999999</v>
      </c>
      <c r="CY260">
        <f t="shared" si="172"/>
        <v>1.1120308158120955</v>
      </c>
      <c r="CZ260">
        <f t="shared" si="173"/>
        <v>0.10618790750565553</v>
      </c>
      <c r="DB260" s="3">
        <v>44060</v>
      </c>
      <c r="DC260">
        <v>110.75</v>
      </c>
      <c r="DD260">
        <f t="shared" si="174"/>
        <v>1.011692701196675</v>
      </c>
      <c r="DE260">
        <f t="shared" si="175"/>
        <v>1.1624869808779146E-2</v>
      </c>
    </row>
    <row r="261" spans="1:109">
      <c r="A261" s="3">
        <v>44061</v>
      </c>
      <c r="B261">
        <v>165.62450000000001</v>
      </c>
      <c r="C261">
        <f t="shared" si="132"/>
        <v>1.0408746830232436</v>
      </c>
      <c r="D261">
        <f t="shared" si="133"/>
        <v>4.0061401044671686E-2</v>
      </c>
      <c r="F261" s="3">
        <v>44061</v>
      </c>
      <c r="G261">
        <v>146</v>
      </c>
      <c r="H261">
        <f t="shared" si="134"/>
        <v>0.99617903930131002</v>
      </c>
      <c r="I261">
        <f t="shared" si="135"/>
        <v>-3.8282792174837211E-3</v>
      </c>
      <c r="K261" s="3">
        <v>44061</v>
      </c>
      <c r="L261">
        <v>115.5625</v>
      </c>
      <c r="M261">
        <f t="shared" si="136"/>
        <v>1.0083327879938049</v>
      </c>
      <c r="N261">
        <f t="shared" si="137"/>
        <v>8.2982619819586424E-3</v>
      </c>
      <c r="P261" s="3">
        <v>44061</v>
      </c>
      <c r="Q261">
        <v>208.33</v>
      </c>
      <c r="R261">
        <f t="shared" si="138"/>
        <v>1.0074958893510011</v>
      </c>
      <c r="S261">
        <f t="shared" si="139"/>
        <v>7.4679347817434251E-3</v>
      </c>
      <c r="U261" s="3">
        <v>44061</v>
      </c>
      <c r="V261">
        <v>87.63</v>
      </c>
      <c r="W261">
        <f t="shared" si="140"/>
        <v>0.9654070728214168</v>
      </c>
      <c r="X261">
        <f t="shared" si="141"/>
        <v>-3.5205429470776553E-2</v>
      </c>
      <c r="Z261" s="3">
        <v>44061</v>
      </c>
      <c r="AA261">
        <v>41.98</v>
      </c>
      <c r="AB261">
        <f t="shared" si="142"/>
        <v>0.99738655262532649</v>
      </c>
      <c r="AC261">
        <f t="shared" si="143"/>
        <v>-2.6168683899925201E-3</v>
      </c>
      <c r="AE261" s="3">
        <v>44061</v>
      </c>
      <c r="AF261">
        <v>46.35</v>
      </c>
      <c r="AG261">
        <f t="shared" si="144"/>
        <v>0.99591749033089816</v>
      </c>
      <c r="AH261">
        <f t="shared" si="145"/>
        <v>-4.0908658622815074E-3</v>
      </c>
      <c r="AJ261" s="3">
        <v>44061</v>
      </c>
      <c r="AK261">
        <v>42.43</v>
      </c>
      <c r="AL261">
        <f t="shared" si="146"/>
        <v>0.99507504690431514</v>
      </c>
      <c r="AM261">
        <f t="shared" si="147"/>
        <v>-4.9371206433556697E-3</v>
      </c>
      <c r="AO261" s="3">
        <v>44061</v>
      </c>
      <c r="AP261">
        <v>15.67</v>
      </c>
      <c r="AQ261">
        <f t="shared" si="148"/>
        <v>0.98864353312302844</v>
      </c>
      <c r="AR261">
        <f t="shared" si="149"/>
        <v>-1.1421443955360112E-2</v>
      </c>
      <c r="AT261" s="3">
        <v>44061</v>
      </c>
      <c r="AU261">
        <v>28.19</v>
      </c>
      <c r="AV261">
        <f t="shared" si="150"/>
        <v>1.0042750267189171</v>
      </c>
      <c r="AW261">
        <f t="shared" si="151"/>
        <v>4.2659147522301722E-3</v>
      </c>
      <c r="AY261" s="3">
        <v>44061</v>
      </c>
      <c r="AZ261">
        <v>98.32</v>
      </c>
      <c r="BA261">
        <f t="shared" si="152"/>
        <v>0.98605957276100686</v>
      </c>
      <c r="BB261">
        <f t="shared" si="153"/>
        <v>-1.403850758292223E-2</v>
      </c>
      <c r="BD261" s="3">
        <v>44061</v>
      </c>
      <c r="BE261">
        <v>82.016000000000005</v>
      </c>
      <c r="BF261">
        <f t="shared" si="154"/>
        <v>0.99390804750923134</v>
      </c>
      <c r="BG261">
        <f t="shared" si="155"/>
        <v>-6.1105841406335903E-3</v>
      </c>
      <c r="BI261" s="3">
        <v>44061</v>
      </c>
      <c r="BJ261">
        <v>211.49</v>
      </c>
      <c r="BK261">
        <f t="shared" si="156"/>
        <v>1.0057542324519688</v>
      </c>
      <c r="BL261">
        <f t="shared" si="157"/>
        <v>5.7377400934112812E-3</v>
      </c>
      <c r="BN261" s="3">
        <v>44061</v>
      </c>
      <c r="BO261">
        <v>11399.03</v>
      </c>
      <c r="BP261">
        <f t="shared" si="158"/>
        <v>1.0097851189300329</v>
      </c>
      <c r="BQ261">
        <f t="shared" si="159"/>
        <v>9.7375546833033677E-3</v>
      </c>
      <c r="BS261" s="3">
        <v>44061</v>
      </c>
      <c r="BT261">
        <v>491.87</v>
      </c>
      <c r="BU261">
        <f t="shared" si="160"/>
        <v>1.0197367057116202</v>
      </c>
      <c r="BV261">
        <f t="shared" si="161"/>
        <v>1.9544462319195318E-2</v>
      </c>
      <c r="BX261" s="3">
        <v>44061</v>
      </c>
      <c r="BY261">
        <v>12.2608</v>
      </c>
      <c r="BZ261">
        <f t="shared" si="162"/>
        <v>0.99382345789089732</v>
      </c>
      <c r="CA261">
        <f t="shared" si="163"/>
        <v>-6.1956958553247106E-3</v>
      </c>
      <c r="CC261" s="3">
        <v>44061</v>
      </c>
      <c r="CD261">
        <v>88.586699999999993</v>
      </c>
      <c r="CE261">
        <f t="shared" si="164"/>
        <v>1.0125733397190657</v>
      </c>
      <c r="CF261">
        <f t="shared" si="165"/>
        <v>1.2494951665755883E-2</v>
      </c>
      <c r="CH261" s="3">
        <v>44061</v>
      </c>
      <c r="CI261">
        <v>45.46</v>
      </c>
      <c r="CJ261">
        <f t="shared" si="166"/>
        <v>1.0019836896627727</v>
      </c>
      <c r="CK261">
        <f t="shared" si="167"/>
        <v>1.9817247485245945E-3</v>
      </c>
      <c r="CM261" s="3">
        <v>44061</v>
      </c>
      <c r="CN261">
        <v>37.495800000000003</v>
      </c>
      <c r="CO261">
        <f t="shared" si="168"/>
        <v>1.0002614309342155</v>
      </c>
      <c r="CP261">
        <f t="shared" si="169"/>
        <v>2.6139676710357088E-4</v>
      </c>
      <c r="CR261" s="3">
        <v>44061</v>
      </c>
      <c r="CS261">
        <v>28.242999999999999</v>
      </c>
      <c r="CT261">
        <f t="shared" si="170"/>
        <v>1.014694258820148</v>
      </c>
      <c r="CU261">
        <f t="shared" si="171"/>
        <v>1.4587344279746593E-2</v>
      </c>
      <c r="CW261" s="3">
        <v>44061</v>
      </c>
      <c r="CX261">
        <v>125.8061</v>
      </c>
      <c r="CY261">
        <f t="shared" si="172"/>
        <v>1.0280283486726576</v>
      </c>
      <c r="CZ261">
        <f t="shared" si="173"/>
        <v>2.7642743182570404E-2</v>
      </c>
      <c r="DB261" s="3">
        <v>44061</v>
      </c>
      <c r="DC261">
        <v>110.93</v>
      </c>
      <c r="DD261">
        <f t="shared" si="174"/>
        <v>1.0016252821670431</v>
      </c>
      <c r="DE261">
        <f t="shared" si="175"/>
        <v>1.623962825323395E-3</v>
      </c>
    </row>
    <row r="262" spans="1:109">
      <c r="A262" s="3">
        <v>44062</v>
      </c>
      <c r="B262">
        <v>163.024</v>
      </c>
      <c r="C262">
        <f t="shared" si="132"/>
        <v>0.98429882052474116</v>
      </c>
      <c r="D262">
        <f t="shared" si="133"/>
        <v>-1.582574863607587E-2</v>
      </c>
      <c r="F262" s="3">
        <v>44062</v>
      </c>
      <c r="G262">
        <v>143.91999999999999</v>
      </c>
      <c r="H262">
        <f t="shared" si="134"/>
        <v>0.98575342465753413</v>
      </c>
      <c r="I262">
        <f t="shared" si="135"/>
        <v>-1.4349032066058896E-2</v>
      </c>
      <c r="K262" s="3">
        <v>44062</v>
      </c>
      <c r="L262">
        <v>115.7075</v>
      </c>
      <c r="M262">
        <f t="shared" si="136"/>
        <v>1.001254732287723</v>
      </c>
      <c r="N262">
        <f t="shared" si="137"/>
        <v>1.2539457690109346E-3</v>
      </c>
      <c r="P262" s="3">
        <v>44062</v>
      </c>
      <c r="Q262">
        <v>207.21</v>
      </c>
      <c r="R262">
        <f t="shared" si="138"/>
        <v>0.99462391398262373</v>
      </c>
      <c r="S262">
        <f t="shared" si="139"/>
        <v>-5.3905891712992026E-3</v>
      </c>
      <c r="U262" s="3">
        <v>44062</v>
      </c>
      <c r="V262">
        <v>86.39</v>
      </c>
      <c r="W262">
        <f t="shared" si="140"/>
        <v>0.9858495948875956</v>
      </c>
      <c r="X262">
        <f t="shared" si="141"/>
        <v>-1.4251476696966456E-2</v>
      </c>
      <c r="Z262" s="3">
        <v>44062</v>
      </c>
      <c r="AA262">
        <v>41.87</v>
      </c>
      <c r="AB262">
        <f t="shared" si="142"/>
        <v>0.99737970462124825</v>
      </c>
      <c r="AC262">
        <f t="shared" si="143"/>
        <v>-2.6237343614349297E-3</v>
      </c>
      <c r="AE262" s="3">
        <v>44062</v>
      </c>
      <c r="AF262">
        <v>45.61</v>
      </c>
      <c r="AG262">
        <f t="shared" si="144"/>
        <v>0.98403451995684998</v>
      </c>
      <c r="AH262">
        <f t="shared" si="145"/>
        <v>-1.6094301288255165E-2</v>
      </c>
      <c r="AJ262" s="3">
        <v>44062</v>
      </c>
      <c r="AK262">
        <v>41.96</v>
      </c>
      <c r="AL262">
        <f t="shared" si="146"/>
        <v>0.98892293188781522</v>
      </c>
      <c r="AM262">
        <f t="shared" si="147"/>
        <v>-1.113887568613707E-2</v>
      </c>
      <c r="AO262" s="3">
        <v>44062</v>
      </c>
      <c r="AP262">
        <v>15.64</v>
      </c>
      <c r="AQ262">
        <f t="shared" si="148"/>
        <v>0.99808551372048504</v>
      </c>
      <c r="AR262">
        <f t="shared" si="149"/>
        <v>-1.9163212507644009E-3</v>
      </c>
      <c r="AT262" s="3">
        <v>44062</v>
      </c>
      <c r="AU262">
        <v>28.34</v>
      </c>
      <c r="AV262">
        <f t="shared" si="150"/>
        <v>1.0053210358283078</v>
      </c>
      <c r="AW262">
        <f t="shared" si="151"/>
        <v>5.3069291365130718E-3</v>
      </c>
      <c r="AY262" s="3">
        <v>44062</v>
      </c>
      <c r="AZ262">
        <v>98.55</v>
      </c>
      <c r="BA262">
        <f t="shared" si="152"/>
        <v>1.002339300244101</v>
      </c>
      <c r="BB262">
        <f t="shared" si="153"/>
        <v>2.3365683409499391E-3</v>
      </c>
      <c r="BD262" s="3">
        <v>44062</v>
      </c>
      <c r="BE262">
        <v>81.251300000000001</v>
      </c>
      <c r="BF262">
        <f t="shared" si="154"/>
        <v>0.99067620952009361</v>
      </c>
      <c r="BG262">
        <f t="shared" si="155"/>
        <v>-9.3675290998124043E-3</v>
      </c>
      <c r="BI262" s="3">
        <v>44062</v>
      </c>
      <c r="BJ262">
        <v>209.7</v>
      </c>
      <c r="BK262">
        <f t="shared" si="156"/>
        <v>0.9915362428483615</v>
      </c>
      <c r="BL262">
        <f t="shared" si="157"/>
        <v>-8.4997781367844218E-3</v>
      </c>
      <c r="BN262" s="3">
        <v>44062</v>
      </c>
      <c r="BO262">
        <v>11318.64</v>
      </c>
      <c r="BP262">
        <f t="shared" si="158"/>
        <v>0.9929476455452787</v>
      </c>
      <c r="BQ262">
        <f t="shared" si="159"/>
        <v>-7.0773398462548581E-3</v>
      </c>
      <c r="BS262" s="3">
        <v>44062</v>
      </c>
      <c r="BT262">
        <v>484.53</v>
      </c>
      <c r="BU262">
        <f t="shared" si="160"/>
        <v>0.98507735783845318</v>
      </c>
      <c r="BV262">
        <f t="shared" si="161"/>
        <v>-1.5035105017226455E-2</v>
      </c>
      <c r="BX262" s="3">
        <v>44062</v>
      </c>
      <c r="BY262">
        <v>12.138500000000001</v>
      </c>
      <c r="BZ262">
        <f t="shared" si="162"/>
        <v>0.99002512070990478</v>
      </c>
      <c r="CA262">
        <f t="shared" si="163"/>
        <v>-1.0024961720978189E-2</v>
      </c>
      <c r="CC262" s="3">
        <v>44062</v>
      </c>
      <c r="CD262">
        <v>89.826700000000002</v>
      </c>
      <c r="CE262">
        <f t="shared" si="164"/>
        <v>1.0139975865451587</v>
      </c>
      <c r="CF262">
        <f t="shared" si="165"/>
        <v>1.3900525033179316E-2</v>
      </c>
      <c r="CH262" s="3">
        <v>44062</v>
      </c>
      <c r="CI262">
        <v>45.37</v>
      </c>
      <c r="CJ262">
        <f t="shared" si="166"/>
        <v>0.99802023757149139</v>
      </c>
      <c r="CK262">
        <f t="shared" si="167"/>
        <v>-1.9817247485246501E-3</v>
      </c>
      <c r="CM262" s="3">
        <v>44062</v>
      </c>
      <c r="CN262">
        <v>37.398000000000003</v>
      </c>
      <c r="CO262">
        <f t="shared" si="168"/>
        <v>0.99739170787128162</v>
      </c>
      <c r="CP262">
        <f t="shared" si="169"/>
        <v>-2.6116996491282077E-3</v>
      </c>
      <c r="CR262" s="3">
        <v>44062</v>
      </c>
      <c r="CS262">
        <v>27.486000000000001</v>
      </c>
      <c r="CT262">
        <f t="shared" si="170"/>
        <v>0.97319689834649303</v>
      </c>
      <c r="CU262">
        <f t="shared" si="171"/>
        <v>-2.7168855144748098E-2</v>
      </c>
      <c r="CW262" s="3">
        <v>44062</v>
      </c>
      <c r="CX262">
        <v>125.2354</v>
      </c>
      <c r="CY262">
        <f t="shared" si="172"/>
        <v>0.99546365398816117</v>
      </c>
      <c r="CZ262">
        <f t="shared" si="173"/>
        <v>-4.5466664526294456E-3</v>
      </c>
      <c r="DB262" s="3">
        <v>44062</v>
      </c>
      <c r="DC262">
        <v>107.12</v>
      </c>
      <c r="DD262">
        <f t="shared" si="174"/>
        <v>0.96565401604615519</v>
      </c>
      <c r="DE262">
        <f t="shared" si="175"/>
        <v>-3.4949670367651224E-2</v>
      </c>
    </row>
    <row r="263" spans="1:109">
      <c r="A263" s="3">
        <v>44063</v>
      </c>
      <c r="B263">
        <v>164.86850000000001</v>
      </c>
      <c r="C263">
        <f t="shared" si="132"/>
        <v>1.0113142850132497</v>
      </c>
      <c r="D263">
        <f t="shared" si="133"/>
        <v>1.1250757222497054E-2</v>
      </c>
      <c r="F263" s="3">
        <v>44063</v>
      </c>
      <c r="G263">
        <v>144.28</v>
      </c>
      <c r="H263">
        <f t="shared" si="134"/>
        <v>1.0025013896609227</v>
      </c>
      <c r="I263">
        <f t="shared" si="135"/>
        <v>2.4982663930605718E-3</v>
      </c>
      <c r="K263" s="3">
        <v>44063</v>
      </c>
      <c r="L263">
        <v>118.27500000000001</v>
      </c>
      <c r="M263">
        <f t="shared" si="136"/>
        <v>1.0221895728453212</v>
      </c>
      <c r="N263">
        <f t="shared" si="137"/>
        <v>2.1946966600857144E-2</v>
      </c>
      <c r="P263" s="3">
        <v>44063</v>
      </c>
      <c r="Q263">
        <v>206.12</v>
      </c>
      <c r="R263">
        <f t="shared" si="138"/>
        <v>0.99473963611794791</v>
      </c>
      <c r="S263">
        <f t="shared" si="139"/>
        <v>-5.274248308967772E-3</v>
      </c>
      <c r="U263" s="3">
        <v>44063</v>
      </c>
      <c r="V263">
        <v>84.81</v>
      </c>
      <c r="W263">
        <f t="shared" si="140"/>
        <v>0.98171084616275028</v>
      </c>
      <c r="X263">
        <f t="shared" si="141"/>
        <v>-1.8458467997184171E-2</v>
      </c>
      <c r="Z263" s="3">
        <v>44063</v>
      </c>
      <c r="AA263">
        <v>42.31</v>
      </c>
      <c r="AB263">
        <f t="shared" si="142"/>
        <v>1.0105087174588012</v>
      </c>
      <c r="AC263">
        <f t="shared" si="143"/>
        <v>1.0453884700924315E-2</v>
      </c>
      <c r="AE263" s="3">
        <v>44063</v>
      </c>
      <c r="AF263">
        <v>44.1</v>
      </c>
      <c r="AG263">
        <f t="shared" si="144"/>
        <v>0.96689322516991894</v>
      </c>
      <c r="AH263">
        <f t="shared" si="145"/>
        <v>-3.3667208270808699E-2</v>
      </c>
      <c r="AJ263" s="3">
        <v>44063</v>
      </c>
      <c r="AK263">
        <v>41.32</v>
      </c>
      <c r="AL263">
        <f t="shared" si="146"/>
        <v>0.98474737845567206</v>
      </c>
      <c r="AM263">
        <f t="shared" si="147"/>
        <v>-1.5370139276658635E-2</v>
      </c>
      <c r="AO263" s="3">
        <v>44063</v>
      </c>
      <c r="AP263">
        <v>15.59</v>
      </c>
      <c r="AQ263">
        <f t="shared" si="148"/>
        <v>0.99680306905370841</v>
      </c>
      <c r="AR263">
        <f t="shared" si="149"/>
        <v>-3.202052047479898E-3</v>
      </c>
      <c r="AT263" s="3">
        <v>44063</v>
      </c>
      <c r="AU263">
        <v>28.5</v>
      </c>
      <c r="AV263">
        <f t="shared" si="150"/>
        <v>1.0056457304163726</v>
      </c>
      <c r="AW263">
        <f t="shared" si="151"/>
        <v>5.6298530120704642E-3</v>
      </c>
      <c r="AY263" s="3">
        <v>44063</v>
      </c>
      <c r="AZ263">
        <v>97.37</v>
      </c>
      <c r="BA263">
        <f t="shared" si="152"/>
        <v>0.98802638254693054</v>
      </c>
      <c r="BB263">
        <f t="shared" si="153"/>
        <v>-1.2045878608064317E-2</v>
      </c>
      <c r="BD263" s="3">
        <v>44063</v>
      </c>
      <c r="BE263">
        <v>81.428299999999993</v>
      </c>
      <c r="BF263">
        <f t="shared" si="154"/>
        <v>1.0021784266836344</v>
      </c>
      <c r="BG263">
        <f t="shared" si="155"/>
        <v>2.1760573525452351E-3</v>
      </c>
      <c r="BI263" s="3">
        <v>44063</v>
      </c>
      <c r="BJ263">
        <v>214.58</v>
      </c>
      <c r="BK263">
        <f t="shared" si="156"/>
        <v>1.0232713400095375</v>
      </c>
      <c r="BL263">
        <f t="shared" si="157"/>
        <v>2.3004691300725917E-2</v>
      </c>
      <c r="BN263" s="3">
        <v>44063</v>
      </c>
      <c r="BO263">
        <v>11477.05</v>
      </c>
      <c r="BP263">
        <f t="shared" si="158"/>
        <v>1.0139954976923022</v>
      </c>
      <c r="BQ263">
        <f t="shared" si="159"/>
        <v>1.3898465013475404E-2</v>
      </c>
      <c r="BS263" s="3">
        <v>44063</v>
      </c>
      <c r="BT263">
        <v>497.9</v>
      </c>
      <c r="BU263">
        <f t="shared" si="160"/>
        <v>1.0275937506449548</v>
      </c>
      <c r="BV263">
        <f t="shared" si="161"/>
        <v>2.721990472960549E-2</v>
      </c>
      <c r="BX263" s="3">
        <v>44063</v>
      </c>
      <c r="BY263">
        <v>12.141</v>
      </c>
      <c r="BZ263">
        <f t="shared" si="162"/>
        <v>1.0002059562548915</v>
      </c>
      <c r="CA263">
        <f t="shared" si="163"/>
        <v>2.0593504881367242E-4</v>
      </c>
      <c r="CC263" s="3">
        <v>44063</v>
      </c>
      <c r="CD263">
        <v>90.84</v>
      </c>
      <c r="CE263">
        <f t="shared" si="164"/>
        <v>1.0112806103307814</v>
      </c>
      <c r="CF263">
        <f t="shared" si="165"/>
        <v>1.1217458728024514E-2</v>
      </c>
      <c r="CH263" s="3">
        <v>44063</v>
      </c>
      <c r="CI263">
        <v>44.9</v>
      </c>
      <c r="CJ263">
        <f t="shared" si="166"/>
        <v>0.98964073176107559</v>
      </c>
      <c r="CK263">
        <f t="shared" si="167"/>
        <v>-1.0413298927663935E-2</v>
      </c>
      <c r="CM263" s="3">
        <v>44063</v>
      </c>
      <c r="CN263">
        <v>37.847700000000003</v>
      </c>
      <c r="CO263">
        <f t="shared" si="168"/>
        <v>1.0120247072035937</v>
      </c>
      <c r="CP263">
        <f t="shared" si="169"/>
        <v>1.195298480005139E-2</v>
      </c>
      <c r="CR263" s="3">
        <v>44063</v>
      </c>
      <c r="CS263">
        <v>27.300999999999998</v>
      </c>
      <c r="CT263">
        <f t="shared" si="170"/>
        <v>0.99326930073491948</v>
      </c>
      <c r="CU263">
        <f t="shared" si="171"/>
        <v>-6.7534525759795141E-3</v>
      </c>
      <c r="CW263" s="3">
        <v>44063</v>
      </c>
      <c r="CX263">
        <v>133.4554</v>
      </c>
      <c r="CY263">
        <f t="shared" si="172"/>
        <v>1.0656363935436786</v>
      </c>
      <c r="CZ263">
        <f t="shared" si="173"/>
        <v>6.3572173321082739E-2</v>
      </c>
      <c r="DB263" s="3">
        <v>44063</v>
      </c>
      <c r="DC263">
        <v>106.62</v>
      </c>
      <c r="DD263">
        <f t="shared" si="174"/>
        <v>0.99533233756534722</v>
      </c>
      <c r="DE263">
        <f t="shared" si="175"/>
        <v>-4.6785899883021505E-3</v>
      </c>
    </row>
    <row r="264" spans="1:109">
      <c r="A264" s="3">
        <v>44064</v>
      </c>
      <c r="B264">
        <v>164.23599999999999</v>
      </c>
      <c r="C264">
        <f t="shared" si="132"/>
        <v>0.9961636091794368</v>
      </c>
      <c r="D264">
        <f t="shared" si="133"/>
        <v>-3.8437686433465783E-3</v>
      </c>
      <c r="F264" s="3">
        <v>44064</v>
      </c>
      <c r="G264">
        <v>143.63999999999999</v>
      </c>
      <c r="H264">
        <f t="shared" si="134"/>
        <v>0.99556418075963393</v>
      </c>
      <c r="I264">
        <f t="shared" si="135"/>
        <v>-4.4456866774562672E-3</v>
      </c>
      <c r="K264" s="3">
        <v>44064</v>
      </c>
      <c r="L264">
        <v>124.37</v>
      </c>
      <c r="M264">
        <f t="shared" si="136"/>
        <v>1.0515324455717607</v>
      </c>
      <c r="N264">
        <f t="shared" si="137"/>
        <v>5.0248572148437892E-2</v>
      </c>
      <c r="P264" s="3">
        <v>44064</v>
      </c>
      <c r="Q264">
        <v>207.43</v>
      </c>
      <c r="R264">
        <f t="shared" si="138"/>
        <v>1.0063555210556958</v>
      </c>
      <c r="S264">
        <f t="shared" si="139"/>
        <v>6.3354098980306327E-3</v>
      </c>
      <c r="U264" s="3">
        <v>44064</v>
      </c>
      <c r="V264">
        <v>85.08</v>
      </c>
      <c r="W264">
        <f t="shared" si="140"/>
        <v>1.0031835868411743</v>
      </c>
      <c r="X264">
        <f t="shared" si="141"/>
        <v>3.1785299584276435E-3</v>
      </c>
      <c r="Z264" s="3">
        <v>44064</v>
      </c>
      <c r="AA264">
        <v>42.25</v>
      </c>
      <c r="AB264">
        <f t="shared" si="142"/>
        <v>0.99858189553297083</v>
      </c>
      <c r="AC264">
        <f t="shared" si="143"/>
        <v>-1.4191109287933522E-3</v>
      </c>
      <c r="AE264" s="3">
        <v>44064</v>
      </c>
      <c r="AF264">
        <v>43.39</v>
      </c>
      <c r="AG264">
        <f t="shared" si="144"/>
        <v>0.98390022675736954</v>
      </c>
      <c r="AH264">
        <f t="shared" si="145"/>
        <v>-1.6230782642541047E-2</v>
      </c>
      <c r="AJ264" s="3">
        <v>44064</v>
      </c>
      <c r="AK264">
        <v>41.01</v>
      </c>
      <c r="AL264">
        <f t="shared" si="146"/>
        <v>0.9924975798644724</v>
      </c>
      <c r="AM264">
        <f t="shared" si="147"/>
        <v>-7.5307048474699233E-3</v>
      </c>
      <c r="AO264" s="3">
        <v>44064</v>
      </c>
      <c r="AP264">
        <v>15.51</v>
      </c>
      <c r="AQ264">
        <f t="shared" si="148"/>
        <v>0.99486850545221295</v>
      </c>
      <c r="AR264">
        <f t="shared" si="149"/>
        <v>-5.1447058812377064E-3</v>
      </c>
      <c r="AT264" s="3">
        <v>44064</v>
      </c>
      <c r="AU264">
        <v>28.15</v>
      </c>
      <c r="AV264">
        <f t="shared" si="150"/>
        <v>0.987719298245614</v>
      </c>
      <c r="AW264">
        <f t="shared" si="151"/>
        <v>-1.2356732688905492E-2</v>
      </c>
      <c r="AY264" s="3">
        <v>44064</v>
      </c>
      <c r="AZ264">
        <v>97.32</v>
      </c>
      <c r="BA264">
        <f t="shared" si="152"/>
        <v>0.99948649481359753</v>
      </c>
      <c r="BB264">
        <f t="shared" si="153"/>
        <v>-5.1363707534307461E-4</v>
      </c>
      <c r="BD264" s="3">
        <v>44064</v>
      </c>
      <c r="BE264">
        <v>79.289900000000003</v>
      </c>
      <c r="BF264">
        <f t="shared" si="154"/>
        <v>0.97373885983128727</v>
      </c>
      <c r="BG264">
        <f t="shared" si="155"/>
        <v>-2.6612122343969952E-2</v>
      </c>
      <c r="BI264" s="3">
        <v>44064</v>
      </c>
      <c r="BJ264">
        <v>213.02</v>
      </c>
      <c r="BK264">
        <f t="shared" si="156"/>
        <v>0.99272998415509361</v>
      </c>
      <c r="BL264">
        <f t="shared" si="157"/>
        <v>-7.2965711935805647E-3</v>
      </c>
      <c r="BN264" s="3">
        <v>44064</v>
      </c>
      <c r="BO264">
        <v>11555.16</v>
      </c>
      <c r="BP264">
        <f t="shared" si="158"/>
        <v>1.0068057558344696</v>
      </c>
      <c r="BQ264">
        <f t="shared" si="159"/>
        <v>6.7827012218294293E-3</v>
      </c>
      <c r="BS264" s="3">
        <v>44064</v>
      </c>
      <c r="BT264">
        <v>492.31</v>
      </c>
      <c r="BU264">
        <f t="shared" si="160"/>
        <v>0.98877284595300263</v>
      </c>
      <c r="BV264">
        <f t="shared" si="161"/>
        <v>-1.1290654272896826E-2</v>
      </c>
      <c r="BX264" s="3">
        <v>44064</v>
      </c>
      <c r="BY264">
        <v>12.6835</v>
      </c>
      <c r="BZ264">
        <f t="shared" si="162"/>
        <v>1.0446833045053949</v>
      </c>
      <c r="CA264">
        <f t="shared" si="163"/>
        <v>4.3713781595877743E-2</v>
      </c>
      <c r="CC264" s="3">
        <v>44064</v>
      </c>
      <c r="CD264">
        <v>89.776700000000005</v>
      </c>
      <c r="CE264">
        <f t="shared" si="164"/>
        <v>0.98829480405107883</v>
      </c>
      <c r="CF264">
        <f t="shared" si="165"/>
        <v>-1.1774241075036752E-2</v>
      </c>
      <c r="CH264" s="3">
        <v>44064</v>
      </c>
      <c r="CI264">
        <v>44.35</v>
      </c>
      <c r="CJ264">
        <f t="shared" si="166"/>
        <v>0.98775055679287316</v>
      </c>
      <c r="CK264">
        <f t="shared" si="167"/>
        <v>-1.2325085992620005E-2</v>
      </c>
      <c r="CM264" s="3">
        <v>44064</v>
      </c>
      <c r="CN264">
        <v>38.004100000000001</v>
      </c>
      <c r="CO264">
        <f t="shared" si="168"/>
        <v>1.0041323515035259</v>
      </c>
      <c r="CP264">
        <f t="shared" si="169"/>
        <v>4.1238367881893086E-3</v>
      </c>
      <c r="CR264" s="3">
        <v>44064</v>
      </c>
      <c r="CS264">
        <v>26.876999999999999</v>
      </c>
      <c r="CT264">
        <f t="shared" si="170"/>
        <v>0.98446943335408965</v>
      </c>
      <c r="CU264">
        <f t="shared" si="171"/>
        <v>-1.565242927312957E-2</v>
      </c>
      <c r="CW264" s="3">
        <v>44064</v>
      </c>
      <c r="CX264">
        <v>136.66540000000001</v>
      </c>
      <c r="CY264">
        <f t="shared" si="172"/>
        <v>1.0240529794972704</v>
      </c>
      <c r="CZ264">
        <f t="shared" si="173"/>
        <v>2.3768263069265824E-2</v>
      </c>
      <c r="DB264" s="3">
        <v>44064</v>
      </c>
      <c r="DC264">
        <v>107.25</v>
      </c>
      <c r="DD264">
        <f t="shared" si="174"/>
        <v>1.0059088351153629</v>
      </c>
      <c r="DE264">
        <f t="shared" si="175"/>
        <v>5.8914464135113032E-3</v>
      </c>
    </row>
    <row r="265" spans="1:109">
      <c r="A265" s="3">
        <v>44067</v>
      </c>
      <c r="B265">
        <v>165.37299999999999</v>
      </c>
      <c r="C265">
        <f t="shared" si="132"/>
        <v>1.0069229645144793</v>
      </c>
      <c r="D265">
        <f t="shared" si="133"/>
        <v>6.8991108245307197E-3</v>
      </c>
      <c r="F265" s="3">
        <v>44067</v>
      </c>
      <c r="G265">
        <v>143.88</v>
      </c>
      <c r="H265">
        <f t="shared" si="134"/>
        <v>1.001670843776107</v>
      </c>
      <c r="I265">
        <f t="shared" si="135"/>
        <v>1.6694494695412073E-3</v>
      </c>
      <c r="K265" s="3">
        <v>44067</v>
      </c>
      <c r="L265">
        <v>125.8575</v>
      </c>
      <c r="M265">
        <f t="shared" si="136"/>
        <v>1.0119602798102436</v>
      </c>
      <c r="N265">
        <f t="shared" si="137"/>
        <v>1.1889320895639802E-2</v>
      </c>
      <c r="P265" s="3">
        <v>44067</v>
      </c>
      <c r="Q265">
        <v>212.61</v>
      </c>
      <c r="R265">
        <f t="shared" si="138"/>
        <v>1.0249722798052356</v>
      </c>
      <c r="S265">
        <f t="shared" si="139"/>
        <v>2.4665568132220407E-2</v>
      </c>
      <c r="U265" s="3">
        <v>44067</v>
      </c>
      <c r="V265">
        <v>87.2</v>
      </c>
      <c r="W265">
        <f t="shared" si="140"/>
        <v>1.0249177244945933</v>
      </c>
      <c r="X265">
        <f t="shared" si="141"/>
        <v>2.4612340582897466E-2</v>
      </c>
      <c r="Z265" s="3">
        <v>44067</v>
      </c>
      <c r="AA265">
        <v>42.18</v>
      </c>
      <c r="AB265">
        <f t="shared" si="142"/>
        <v>0.99834319526627213</v>
      </c>
      <c r="AC265">
        <f t="shared" si="143"/>
        <v>-1.6581787525543736E-3</v>
      </c>
      <c r="AE265" s="3">
        <v>44067</v>
      </c>
      <c r="AF265">
        <v>44.33</v>
      </c>
      <c r="AG265">
        <f t="shared" si="144"/>
        <v>1.0216639778750864</v>
      </c>
      <c r="AH265">
        <f t="shared" si="145"/>
        <v>2.1432648946702847E-2</v>
      </c>
      <c r="AJ265" s="3">
        <v>44067</v>
      </c>
      <c r="AK265">
        <v>42.22</v>
      </c>
      <c r="AL265">
        <f t="shared" si="146"/>
        <v>1.0295049987807852</v>
      </c>
      <c r="AM265">
        <f t="shared" si="147"/>
        <v>2.9078103016206655E-2</v>
      </c>
      <c r="AO265" s="3">
        <v>44067</v>
      </c>
      <c r="AP265">
        <v>15.86</v>
      </c>
      <c r="AQ265">
        <f t="shared" si="148"/>
        <v>1.0225660863958737</v>
      </c>
      <c r="AR265">
        <f t="shared" si="149"/>
        <v>2.2315239018254492E-2</v>
      </c>
      <c r="AT265" s="3">
        <v>44067</v>
      </c>
      <c r="AU265">
        <v>27.93</v>
      </c>
      <c r="AV265">
        <f t="shared" si="150"/>
        <v>0.99218472468916519</v>
      </c>
      <c r="AW265">
        <f t="shared" si="151"/>
        <v>-7.8459746286139945E-3</v>
      </c>
      <c r="AY265" s="3">
        <v>44067</v>
      </c>
      <c r="AZ265">
        <v>100.06</v>
      </c>
      <c r="BA265">
        <f t="shared" si="152"/>
        <v>1.0281545417180438</v>
      </c>
      <c r="BB265">
        <f t="shared" si="153"/>
        <v>2.7765488144737317E-2</v>
      </c>
      <c r="BD265" s="3">
        <v>44067</v>
      </c>
      <c r="BE265">
        <v>76.046999999999997</v>
      </c>
      <c r="BF265">
        <f t="shared" si="154"/>
        <v>0.9591007177458919</v>
      </c>
      <c r="BG265">
        <f t="shared" si="155"/>
        <v>-4.175918589495943E-2</v>
      </c>
      <c r="BI265" s="3">
        <v>44067</v>
      </c>
      <c r="BJ265">
        <v>213.69</v>
      </c>
      <c r="BK265">
        <f t="shared" si="156"/>
        <v>1.0031452445779738</v>
      </c>
      <c r="BL265">
        <f t="shared" si="157"/>
        <v>3.14030864335241E-3</v>
      </c>
      <c r="BN265" s="3">
        <v>44067</v>
      </c>
      <c r="BO265">
        <v>11626.17</v>
      </c>
      <c r="BP265">
        <f t="shared" si="158"/>
        <v>1.0061453065124153</v>
      </c>
      <c r="BQ265">
        <f t="shared" si="159"/>
        <v>6.1265011202895868E-3</v>
      </c>
      <c r="BS265" s="3">
        <v>44067</v>
      </c>
      <c r="BT265">
        <v>488.81</v>
      </c>
      <c r="BU265">
        <f t="shared" si="160"/>
        <v>0.99289065832503909</v>
      </c>
      <c r="BV265">
        <f t="shared" si="161"/>
        <v>-7.1347334619829769E-3</v>
      </c>
      <c r="BX265" s="3">
        <v>44067</v>
      </c>
      <c r="BY265">
        <v>12.7203</v>
      </c>
      <c r="BZ265">
        <f t="shared" si="162"/>
        <v>1.0029014073402451</v>
      </c>
      <c r="CA265">
        <f t="shared" si="163"/>
        <v>2.8972063818009102E-3</v>
      </c>
      <c r="CC265" s="3">
        <v>44067</v>
      </c>
      <c r="CD265">
        <v>89.023300000000006</v>
      </c>
      <c r="CE265">
        <f t="shared" si="164"/>
        <v>0.9916080675720983</v>
      </c>
      <c r="CF265">
        <f t="shared" si="165"/>
        <v>-8.4273429404239843E-3</v>
      </c>
      <c r="CH265" s="3">
        <v>44067</v>
      </c>
      <c r="CI265">
        <v>45.13</v>
      </c>
      <c r="CJ265">
        <f t="shared" si="166"/>
        <v>1.0175873731679821</v>
      </c>
      <c r="CK265">
        <f t="shared" si="167"/>
        <v>1.743450508332145E-2</v>
      </c>
      <c r="CM265" s="3">
        <v>44067</v>
      </c>
      <c r="CN265">
        <v>37.965000000000003</v>
      </c>
      <c r="CO265">
        <f t="shared" si="168"/>
        <v>0.99897116363760763</v>
      </c>
      <c r="CP265">
        <f t="shared" si="169"/>
        <v>-1.0293659778122246E-3</v>
      </c>
      <c r="CR265" s="3">
        <v>44067</v>
      </c>
      <c r="CS265">
        <v>26.768000000000001</v>
      </c>
      <c r="CT265">
        <f t="shared" si="170"/>
        <v>0.99594448785206691</v>
      </c>
      <c r="CU265">
        <f t="shared" si="171"/>
        <v>-4.0637580390828045E-3</v>
      </c>
      <c r="CW265" s="3">
        <v>44067</v>
      </c>
      <c r="CX265">
        <v>134.2801</v>
      </c>
      <c r="CY265">
        <f t="shared" si="172"/>
        <v>0.9825464236009992</v>
      </c>
      <c r="CZ265">
        <f t="shared" si="173"/>
        <v>-1.7607685870512178E-2</v>
      </c>
      <c r="DB265" s="3">
        <v>44067</v>
      </c>
      <c r="DC265">
        <v>105.92</v>
      </c>
      <c r="DD265">
        <f t="shared" si="174"/>
        <v>0.98759906759906757</v>
      </c>
      <c r="DE265">
        <f t="shared" si="175"/>
        <v>-1.2478465619428301E-2</v>
      </c>
    </row>
    <row r="266" spans="1:109">
      <c r="A266" s="3">
        <v>44068</v>
      </c>
      <c r="B266">
        <v>167.3245</v>
      </c>
      <c r="C266">
        <f t="shared" si="132"/>
        <v>1.0118005962279213</v>
      </c>
      <c r="D266">
        <f t="shared" si="133"/>
        <v>1.1731512150007442E-2</v>
      </c>
      <c r="F266" s="3">
        <v>44068</v>
      </c>
      <c r="G266">
        <v>143.53</v>
      </c>
      <c r="H266">
        <f t="shared" si="134"/>
        <v>0.99756741729218801</v>
      </c>
      <c r="I266">
        <f t="shared" si="135"/>
        <v>-2.435546244134161E-3</v>
      </c>
      <c r="K266" s="3">
        <v>44068</v>
      </c>
      <c r="L266">
        <v>124.825</v>
      </c>
      <c r="M266">
        <f t="shared" si="136"/>
        <v>0.99179627753610233</v>
      </c>
      <c r="N266">
        <f t="shared" si="137"/>
        <v>-8.2375581746164991E-3</v>
      </c>
      <c r="P266" s="3">
        <v>44068</v>
      </c>
      <c r="Q266">
        <v>213.35</v>
      </c>
      <c r="R266">
        <f t="shared" si="138"/>
        <v>1.0034805512440619</v>
      </c>
      <c r="S266">
        <f t="shared" si="139"/>
        <v>3.4745081437346313E-3</v>
      </c>
      <c r="U266" s="3">
        <v>44068</v>
      </c>
      <c r="V266">
        <v>86.13</v>
      </c>
      <c r="W266">
        <f t="shared" si="140"/>
        <v>0.98772935779816506</v>
      </c>
      <c r="X266">
        <f t="shared" si="141"/>
        <v>-1.2346548113851741E-2</v>
      </c>
      <c r="Z266" s="3">
        <v>44068</v>
      </c>
      <c r="AA266">
        <v>41.96</v>
      </c>
      <c r="AB266">
        <f t="shared" si="142"/>
        <v>0.99478425794215275</v>
      </c>
      <c r="AC266">
        <f t="shared" si="143"/>
        <v>-5.2293915225320401E-3</v>
      </c>
      <c r="AE266" s="3">
        <v>44068</v>
      </c>
      <c r="AF266">
        <v>44.38</v>
      </c>
      <c r="AG266">
        <f t="shared" si="144"/>
        <v>1.0011279043537109</v>
      </c>
      <c r="AH266">
        <f t="shared" si="145"/>
        <v>1.127268747485804E-3</v>
      </c>
      <c r="AJ266" s="3">
        <v>44068</v>
      </c>
      <c r="AK266">
        <v>40.880000000000003</v>
      </c>
      <c r="AL266">
        <f t="shared" si="146"/>
        <v>0.96826148744670781</v>
      </c>
      <c r="AM266">
        <f t="shared" si="147"/>
        <v>-3.2253096524725459E-2</v>
      </c>
      <c r="AO266" s="3">
        <v>44068</v>
      </c>
      <c r="AP266">
        <v>15.73</v>
      </c>
      <c r="AQ266">
        <f t="shared" si="148"/>
        <v>0.99180327868852469</v>
      </c>
      <c r="AR266">
        <f t="shared" si="149"/>
        <v>-8.2304991365153672E-3</v>
      </c>
      <c r="AT266" s="3">
        <v>44068</v>
      </c>
      <c r="AU266">
        <v>28.28</v>
      </c>
      <c r="AV266">
        <f t="shared" si="150"/>
        <v>1.0125313283208019</v>
      </c>
      <c r="AW266">
        <f t="shared" si="151"/>
        <v>1.2453461071286557E-2</v>
      </c>
      <c r="AY266" s="3">
        <v>44068</v>
      </c>
      <c r="AZ266">
        <v>100.5</v>
      </c>
      <c r="BA266">
        <f t="shared" si="152"/>
        <v>1.0043973615830502</v>
      </c>
      <c r="BB266">
        <f t="shared" si="153"/>
        <v>4.3877214390714405E-3</v>
      </c>
      <c r="BD266" s="3">
        <v>44068</v>
      </c>
      <c r="BE266">
        <v>76.754999999999995</v>
      </c>
      <c r="BF266">
        <f t="shared" si="154"/>
        <v>1.0093100319539232</v>
      </c>
      <c r="BG266">
        <f t="shared" si="155"/>
        <v>9.2669607297006015E-3</v>
      </c>
      <c r="BI266" s="3">
        <v>44068</v>
      </c>
      <c r="BJ266">
        <v>216.47</v>
      </c>
      <c r="BK266">
        <f t="shared" si="156"/>
        <v>1.0130094997426178</v>
      </c>
      <c r="BL266">
        <f t="shared" si="157"/>
        <v>1.2925603053391906E-2</v>
      </c>
      <c r="BN266" s="3">
        <v>44068</v>
      </c>
      <c r="BO266">
        <v>11721.81</v>
      </c>
      <c r="BP266">
        <f t="shared" si="158"/>
        <v>1.0082262688400392</v>
      </c>
      <c r="BQ266">
        <f t="shared" si="159"/>
        <v>8.1926175144645865E-3</v>
      </c>
      <c r="BS266" s="3">
        <v>44068</v>
      </c>
      <c r="BT266">
        <v>490.58</v>
      </c>
      <c r="BU266">
        <f t="shared" si="160"/>
        <v>1.0036210388494506</v>
      </c>
      <c r="BV266">
        <f t="shared" si="161"/>
        <v>3.614498671679605E-3</v>
      </c>
      <c r="BX266" s="3">
        <v>44068</v>
      </c>
      <c r="BY266">
        <v>12.75</v>
      </c>
      <c r="BZ266">
        <f t="shared" si="162"/>
        <v>1.0023348505931464</v>
      </c>
      <c r="CA266">
        <f t="shared" si="163"/>
        <v>2.3321290649182362E-3</v>
      </c>
      <c r="CC266" s="3">
        <v>44068</v>
      </c>
      <c r="CD266">
        <v>86.996700000000004</v>
      </c>
      <c r="CE266">
        <f t="shared" si="164"/>
        <v>0.97723517326362874</v>
      </c>
      <c r="CF266">
        <f t="shared" si="165"/>
        <v>-2.3027946321195914E-2</v>
      </c>
      <c r="CH266" s="3">
        <v>44068</v>
      </c>
      <c r="CI266">
        <v>45.86</v>
      </c>
      <c r="CJ266">
        <f t="shared" si="166"/>
        <v>1.0161754930201639</v>
      </c>
      <c r="CK266">
        <f t="shared" si="167"/>
        <v>1.6046063590848449E-2</v>
      </c>
      <c r="CM266" s="3">
        <v>44068</v>
      </c>
      <c r="CN266">
        <v>37.544699999999999</v>
      </c>
      <c r="CO266">
        <f t="shared" si="168"/>
        <v>0.98892927696562616</v>
      </c>
      <c r="CP266">
        <f t="shared" si="169"/>
        <v>-1.1132459556779616E-2</v>
      </c>
      <c r="CR266" s="3">
        <v>44068</v>
      </c>
      <c r="CS266">
        <v>26.425999999999998</v>
      </c>
      <c r="CT266">
        <f t="shared" si="170"/>
        <v>0.9872235505080692</v>
      </c>
      <c r="CU266">
        <f t="shared" si="171"/>
        <v>-1.285877025244316E-2</v>
      </c>
      <c r="CW266" s="3">
        <v>44068</v>
      </c>
      <c r="CX266">
        <v>134.88939999999999</v>
      </c>
      <c r="CY266">
        <f t="shared" si="172"/>
        <v>1.0045375301329087</v>
      </c>
      <c r="CZ266">
        <f t="shared" si="173"/>
        <v>4.5272665788009554E-3</v>
      </c>
      <c r="DB266" s="3">
        <v>44068</v>
      </c>
      <c r="DC266">
        <v>105.05</v>
      </c>
      <c r="DD266">
        <f t="shared" si="174"/>
        <v>0.99178625377643503</v>
      </c>
      <c r="DE266">
        <f t="shared" si="175"/>
        <v>-8.2476648976886682E-3</v>
      </c>
    </row>
    <row r="267" spans="1:109">
      <c r="A267" s="3">
        <v>44069</v>
      </c>
      <c r="B267">
        <v>172.0925</v>
      </c>
      <c r="C267">
        <f t="shared" si="132"/>
        <v>1.0284955281503905</v>
      </c>
      <c r="D267">
        <f t="shared" si="133"/>
        <v>2.8097082167917869E-2</v>
      </c>
      <c r="F267" s="3">
        <v>44069</v>
      </c>
      <c r="G267">
        <v>140.9</v>
      </c>
      <c r="H267">
        <f t="shared" si="134"/>
        <v>0.98167630460530908</v>
      </c>
      <c r="I267">
        <f t="shared" si="135"/>
        <v>-1.8493653678654333E-2</v>
      </c>
      <c r="K267" s="3">
        <v>44069</v>
      </c>
      <c r="L267">
        <v>126.52249999999999</v>
      </c>
      <c r="M267">
        <f t="shared" si="136"/>
        <v>1.0135990386541156</v>
      </c>
      <c r="N267">
        <f t="shared" si="137"/>
        <v>1.350740157733734E-2</v>
      </c>
      <c r="P267" s="3">
        <v>44069</v>
      </c>
      <c r="Q267">
        <v>214.66</v>
      </c>
      <c r="R267">
        <f t="shared" si="138"/>
        <v>1.0061401453011483</v>
      </c>
      <c r="S267">
        <f t="shared" si="139"/>
        <v>6.1213714193692776E-3</v>
      </c>
      <c r="U267" s="3">
        <v>44069</v>
      </c>
      <c r="V267">
        <v>84.78</v>
      </c>
      <c r="W267">
        <f t="shared" si="140"/>
        <v>0.98432601880877746</v>
      </c>
      <c r="X267">
        <f t="shared" si="141"/>
        <v>-1.5798116876591176E-2</v>
      </c>
      <c r="Z267" s="3">
        <v>44069</v>
      </c>
      <c r="AA267">
        <v>42.25</v>
      </c>
      <c r="AB267">
        <f t="shared" si="142"/>
        <v>1.0069113441372737</v>
      </c>
      <c r="AC267">
        <f t="shared" si="143"/>
        <v>6.8875702750865108E-3</v>
      </c>
      <c r="AE267" s="3">
        <v>44069</v>
      </c>
      <c r="AF267">
        <v>43.26</v>
      </c>
      <c r="AG267">
        <f t="shared" si="144"/>
        <v>0.97476340694006303</v>
      </c>
      <c r="AH267">
        <f t="shared" si="145"/>
        <v>-2.5560496979535219E-2</v>
      </c>
      <c r="AJ267" s="3">
        <v>44069</v>
      </c>
      <c r="AK267">
        <v>40.01</v>
      </c>
      <c r="AL267">
        <f t="shared" si="146"/>
        <v>0.97871819960861051</v>
      </c>
      <c r="AM267">
        <f t="shared" si="147"/>
        <v>-2.1511523026305397E-2</v>
      </c>
      <c r="AO267" s="3">
        <v>44069</v>
      </c>
      <c r="AP267">
        <v>15.59</v>
      </c>
      <c r="AQ267">
        <f t="shared" si="148"/>
        <v>0.99109980928162744</v>
      </c>
      <c r="AR267">
        <f t="shared" si="149"/>
        <v>-8.9400340005013259E-3</v>
      </c>
      <c r="AT267" s="3">
        <v>44069</v>
      </c>
      <c r="AU267">
        <v>28.04</v>
      </c>
      <c r="AV267">
        <f t="shared" si="150"/>
        <v>0.99151343705799144</v>
      </c>
      <c r="AW267">
        <f t="shared" si="151"/>
        <v>-8.5227788619827369E-3</v>
      </c>
      <c r="AY267" s="3">
        <v>44069</v>
      </c>
      <c r="AZ267">
        <v>99.09</v>
      </c>
      <c r="BA267">
        <f t="shared" si="152"/>
        <v>0.98597014925373139</v>
      </c>
      <c r="BB267">
        <f t="shared" si="153"/>
        <v>-1.4129199428322419E-2</v>
      </c>
      <c r="BD267" s="3">
        <v>44069</v>
      </c>
      <c r="BE267">
        <v>74.6096</v>
      </c>
      <c r="BF267">
        <f t="shared" si="154"/>
        <v>0.9720487264673312</v>
      </c>
      <c r="BG267">
        <f t="shared" si="155"/>
        <v>-2.8349345667746922E-2</v>
      </c>
      <c r="BI267" s="3">
        <v>44069</v>
      </c>
      <c r="BJ267">
        <v>221.15</v>
      </c>
      <c r="BK267">
        <f t="shared" si="156"/>
        <v>1.0216196239663695</v>
      </c>
      <c r="BL267">
        <f t="shared" si="157"/>
        <v>2.1389234602571739E-2</v>
      </c>
      <c r="BN267" s="3">
        <v>44069</v>
      </c>
      <c r="BO267">
        <v>11971.94</v>
      </c>
      <c r="BP267">
        <f t="shared" si="158"/>
        <v>1.0213388546649367</v>
      </c>
      <c r="BQ267">
        <f t="shared" si="159"/>
        <v>2.111436919915087E-2</v>
      </c>
      <c r="BS267" s="3">
        <v>44069</v>
      </c>
      <c r="BT267">
        <v>547.53</v>
      </c>
      <c r="BU267">
        <f t="shared" si="160"/>
        <v>1.1160870805984753</v>
      </c>
      <c r="BV267">
        <f t="shared" si="161"/>
        <v>0.10982889012510202</v>
      </c>
      <c r="BX267" s="3">
        <v>44069</v>
      </c>
      <c r="BY267">
        <v>12.773</v>
      </c>
      <c r="BZ267">
        <f t="shared" si="162"/>
        <v>1.0018039215686274</v>
      </c>
      <c r="CA267">
        <f t="shared" si="163"/>
        <v>1.8022964562045829E-3</v>
      </c>
      <c r="CC267" s="3">
        <v>44069</v>
      </c>
      <c r="CD267">
        <v>87.813299999999998</v>
      </c>
      <c r="CE267">
        <f t="shared" si="164"/>
        <v>1.0093865629385941</v>
      </c>
      <c r="CF267">
        <f t="shared" si="165"/>
        <v>9.3427829061496614E-3</v>
      </c>
      <c r="CH267" s="3">
        <v>44069</v>
      </c>
      <c r="CI267">
        <v>45.64</v>
      </c>
      <c r="CJ267">
        <f t="shared" si="166"/>
        <v>0.99520279110335808</v>
      </c>
      <c r="CK267">
        <f t="shared" si="167"/>
        <v>-4.8087524358834625E-3</v>
      </c>
      <c r="CM267" s="3">
        <v>44069</v>
      </c>
      <c r="CN267">
        <v>37.192799999999998</v>
      </c>
      <c r="CO267">
        <f t="shared" si="168"/>
        <v>0.9906271724104867</v>
      </c>
      <c r="CP267">
        <f t="shared" si="169"/>
        <v>-9.4170289493196915E-3</v>
      </c>
      <c r="CR267" s="3">
        <v>44069</v>
      </c>
      <c r="CS267">
        <v>27.603999999999999</v>
      </c>
      <c r="CT267">
        <f t="shared" si="170"/>
        <v>1.0445773102247786</v>
      </c>
      <c r="CU267">
        <f t="shared" si="171"/>
        <v>4.3612315766330255E-2</v>
      </c>
      <c r="CW267" s="3">
        <v>44069</v>
      </c>
      <c r="CX267">
        <v>143.54470000000001</v>
      </c>
      <c r="CY267">
        <f t="shared" si="172"/>
        <v>1.0641659018425467</v>
      </c>
      <c r="CZ267">
        <f t="shared" si="173"/>
        <v>6.2191301549107118E-2</v>
      </c>
      <c r="DB267" s="3">
        <v>44069</v>
      </c>
      <c r="DC267">
        <v>105.04</v>
      </c>
      <c r="DD267">
        <f t="shared" si="174"/>
        <v>0.99990480723465025</v>
      </c>
      <c r="DE267">
        <f t="shared" si="175"/>
        <v>-9.519729646859264E-5</v>
      </c>
    </row>
    <row r="268" spans="1:109">
      <c r="A268" s="3">
        <v>44070</v>
      </c>
      <c r="B268">
        <v>170</v>
      </c>
      <c r="C268">
        <f t="shared" si="132"/>
        <v>0.98784084140796369</v>
      </c>
      <c r="D268">
        <f t="shared" si="133"/>
        <v>-1.2233685903273993E-2</v>
      </c>
      <c r="F268" s="3">
        <v>44070</v>
      </c>
      <c r="G268">
        <v>141.37</v>
      </c>
      <c r="H268">
        <f t="shared" si="134"/>
        <v>1.0033356990773599</v>
      </c>
      <c r="I268">
        <f t="shared" si="135"/>
        <v>3.3301479743066908E-3</v>
      </c>
      <c r="K268" s="3">
        <v>44070</v>
      </c>
      <c r="L268">
        <v>125.01</v>
      </c>
      <c r="M268">
        <f t="shared" si="136"/>
        <v>0.98804560453674262</v>
      </c>
      <c r="N268">
        <f t="shared" si="137"/>
        <v>-1.2026423861538555E-2</v>
      </c>
      <c r="P268" s="3">
        <v>44070</v>
      </c>
      <c r="Q268">
        <v>216.87</v>
      </c>
      <c r="R268">
        <f t="shared" si="138"/>
        <v>1.0102953507872916</v>
      </c>
      <c r="S268">
        <f t="shared" si="139"/>
        <v>1.0242714626937191E-2</v>
      </c>
      <c r="U268" s="3">
        <v>44070</v>
      </c>
      <c r="V268">
        <v>84.91</v>
      </c>
      <c r="W268">
        <f t="shared" si="140"/>
        <v>1.0015333805142721</v>
      </c>
      <c r="X268">
        <f t="shared" si="141"/>
        <v>1.5322060867808589E-3</v>
      </c>
      <c r="Z268" s="3">
        <v>44070</v>
      </c>
      <c r="AA268">
        <v>42.29</v>
      </c>
      <c r="AB268">
        <f t="shared" si="142"/>
        <v>1.0009467455621301</v>
      </c>
      <c r="AC268">
        <f t="shared" si="143"/>
        <v>9.4629768121432846E-4</v>
      </c>
      <c r="AE268" s="3">
        <v>44070</v>
      </c>
      <c r="AF268">
        <v>44.95</v>
      </c>
      <c r="AG268">
        <f t="shared" si="144"/>
        <v>1.039066111881646</v>
      </c>
      <c r="AH268">
        <f t="shared" si="145"/>
        <v>3.8322340392716696E-2</v>
      </c>
      <c r="AJ268" s="3">
        <v>44070</v>
      </c>
      <c r="AK268">
        <v>39.74</v>
      </c>
      <c r="AL268">
        <f t="shared" si="146"/>
        <v>0.99325168707823053</v>
      </c>
      <c r="AM268">
        <f t="shared" si="147"/>
        <v>-6.7711857454727849E-3</v>
      </c>
      <c r="AO268" s="3">
        <v>44070</v>
      </c>
      <c r="AP268">
        <v>15.6</v>
      </c>
      <c r="AQ268">
        <f t="shared" si="148"/>
        <v>1.0006414368184733</v>
      </c>
      <c r="AR268">
        <f t="shared" si="149"/>
        <v>6.4123118580611499E-4</v>
      </c>
      <c r="AT268" s="3">
        <v>44070</v>
      </c>
      <c r="AU268">
        <v>27.8</v>
      </c>
      <c r="AV268">
        <f t="shared" si="150"/>
        <v>0.99144079885877323</v>
      </c>
      <c r="AW268">
        <f t="shared" si="151"/>
        <v>-8.5960414697979076E-3</v>
      </c>
      <c r="AY268" s="3">
        <v>44070</v>
      </c>
      <c r="AZ268">
        <v>102.35</v>
      </c>
      <c r="BA268">
        <f t="shared" si="152"/>
        <v>1.0328993843980219</v>
      </c>
      <c r="BB268">
        <f t="shared" si="153"/>
        <v>3.2369784036490434E-2</v>
      </c>
      <c r="BD268" s="3">
        <v>44070</v>
      </c>
      <c r="BE268">
        <v>73.200500000000005</v>
      </c>
      <c r="BF268">
        <f t="shared" si="154"/>
        <v>0.98111369046342567</v>
      </c>
      <c r="BG268">
        <f t="shared" si="155"/>
        <v>-1.9066933712387438E-2</v>
      </c>
      <c r="BI268" s="3">
        <v>44070</v>
      </c>
      <c r="BJ268">
        <v>226.58</v>
      </c>
      <c r="BK268">
        <f t="shared" si="156"/>
        <v>1.0245534704951391</v>
      </c>
      <c r="BL268">
        <f t="shared" si="157"/>
        <v>2.4256879131006829E-2</v>
      </c>
      <c r="BN268" s="3">
        <v>44070</v>
      </c>
      <c r="BO268">
        <v>11926.16</v>
      </c>
      <c r="BP268">
        <f t="shared" si="158"/>
        <v>0.99617605834977452</v>
      </c>
      <c r="BQ268">
        <f t="shared" si="159"/>
        <v>-3.8312716072831294E-3</v>
      </c>
      <c r="BS268" s="3">
        <v>44070</v>
      </c>
      <c r="BT268">
        <v>526.27</v>
      </c>
      <c r="BU268">
        <f t="shared" si="160"/>
        <v>0.96117107738388763</v>
      </c>
      <c r="BV268">
        <f t="shared" si="161"/>
        <v>-3.9602865685016177E-2</v>
      </c>
      <c r="BX268" s="3">
        <v>44070</v>
      </c>
      <c r="BY268">
        <v>12.628299999999999</v>
      </c>
      <c r="BZ268">
        <f t="shared" si="162"/>
        <v>0.98867141626869171</v>
      </c>
      <c r="CA268">
        <f t="shared" si="163"/>
        <v>-1.1393240916007488E-2</v>
      </c>
      <c r="CC268" s="3">
        <v>44070</v>
      </c>
      <c r="CD268">
        <v>85.1233</v>
      </c>
      <c r="CE268">
        <f t="shared" si="164"/>
        <v>0.96936682712072086</v>
      </c>
      <c r="CF268">
        <f t="shared" si="165"/>
        <v>-3.1112176168014566E-2</v>
      </c>
      <c r="CH268" s="3">
        <v>44070</v>
      </c>
      <c r="CI268">
        <v>45.09</v>
      </c>
      <c r="CJ268">
        <f t="shared" si="166"/>
        <v>0.98794916739702021</v>
      </c>
      <c r="CK268">
        <f t="shared" si="167"/>
        <v>-1.2124032560882023E-2</v>
      </c>
      <c r="CM268" s="3">
        <v>44070</v>
      </c>
      <c r="CN268">
        <v>37.007100000000001</v>
      </c>
      <c r="CO268">
        <f t="shared" si="168"/>
        <v>0.99500709814802868</v>
      </c>
      <c r="CP268">
        <f t="shared" si="169"/>
        <v>-5.005408031875584E-3</v>
      </c>
      <c r="CR268" s="3">
        <v>44070</v>
      </c>
      <c r="CS268">
        <v>27.198</v>
      </c>
      <c r="CT268">
        <f t="shared" si="170"/>
        <v>0.98529198666859885</v>
      </c>
      <c r="CU268">
        <f t="shared" si="171"/>
        <v>-1.4817248571588089E-2</v>
      </c>
      <c r="CW268" s="3">
        <v>44070</v>
      </c>
      <c r="CX268">
        <v>149.2501</v>
      </c>
      <c r="CY268">
        <f t="shared" si="172"/>
        <v>1.0397465040506546</v>
      </c>
      <c r="CZ268">
        <f t="shared" si="173"/>
        <v>3.8976937337231565E-2</v>
      </c>
      <c r="DB268" s="3">
        <v>44070</v>
      </c>
      <c r="DC268">
        <v>105.67</v>
      </c>
      <c r="DD268">
        <f t="shared" si="174"/>
        <v>1.005997715156131</v>
      </c>
      <c r="DE268">
        <f t="shared" si="175"/>
        <v>5.9798004583986762E-3</v>
      </c>
    </row>
    <row r="269" spans="1:109">
      <c r="A269" s="3">
        <v>44071</v>
      </c>
      <c r="B269">
        <v>170.09</v>
      </c>
      <c r="C269">
        <f t="shared" si="132"/>
        <v>1.0005294117647059</v>
      </c>
      <c r="D269">
        <f t="shared" si="133"/>
        <v>5.2927167573856904E-4</v>
      </c>
      <c r="F269" s="3">
        <v>44071</v>
      </c>
      <c r="G269">
        <v>140.79</v>
      </c>
      <c r="H269">
        <f t="shared" si="134"/>
        <v>0.9958972907971988</v>
      </c>
      <c r="I269">
        <f t="shared" si="135"/>
        <v>-4.1111484045052507E-3</v>
      </c>
      <c r="K269" s="3">
        <v>44071</v>
      </c>
      <c r="L269">
        <v>124.8075</v>
      </c>
      <c r="M269">
        <f t="shared" si="136"/>
        <v>0.99838012958963285</v>
      </c>
      <c r="N269">
        <f t="shared" si="137"/>
        <v>-1.6211838189998278E-3</v>
      </c>
      <c r="P269" s="3">
        <v>44071</v>
      </c>
      <c r="Q269">
        <v>218.55</v>
      </c>
      <c r="R269">
        <f t="shared" si="138"/>
        <v>1.0077465762899434</v>
      </c>
      <c r="S269">
        <f t="shared" si="139"/>
        <v>7.716725629008137E-3</v>
      </c>
      <c r="U269" s="3">
        <v>44071</v>
      </c>
      <c r="V269">
        <v>85.63</v>
      </c>
      <c r="W269">
        <f t="shared" si="140"/>
        <v>1.0084795665999293</v>
      </c>
      <c r="X269">
        <f t="shared" si="141"/>
        <v>8.4438170268285959E-3</v>
      </c>
      <c r="Z269" s="3">
        <v>44071</v>
      </c>
      <c r="AA269">
        <v>42.2</v>
      </c>
      <c r="AB269">
        <f t="shared" si="142"/>
        <v>0.99787183731378581</v>
      </c>
      <c r="AC269">
        <f t="shared" si="143"/>
        <v>-2.1304304424310419E-3</v>
      </c>
      <c r="AE269" s="3">
        <v>44071</v>
      </c>
      <c r="AF269">
        <v>46.21</v>
      </c>
      <c r="AG269">
        <f t="shared" si="144"/>
        <v>1.0280311457174638</v>
      </c>
      <c r="AH269">
        <f t="shared" si="145"/>
        <v>2.7645463964545678E-2</v>
      </c>
      <c r="AJ269" s="3">
        <v>44071</v>
      </c>
      <c r="AK269">
        <v>40.69</v>
      </c>
      <c r="AL269">
        <f t="shared" si="146"/>
        <v>1.0239053850025162</v>
      </c>
      <c r="AM269">
        <f t="shared" si="147"/>
        <v>2.36241248899276E-2</v>
      </c>
      <c r="AO269" s="3">
        <v>44071</v>
      </c>
      <c r="AP269">
        <v>15.83</v>
      </c>
      <c r="AQ269">
        <f t="shared" si="148"/>
        <v>1.0147435897435897</v>
      </c>
      <c r="AR269">
        <f t="shared" si="149"/>
        <v>1.4635959637429367E-2</v>
      </c>
      <c r="AT269" s="3">
        <v>44071</v>
      </c>
      <c r="AU269">
        <v>28.44</v>
      </c>
      <c r="AV269">
        <f t="shared" si="150"/>
        <v>1.0230215827338129</v>
      </c>
      <c r="AW269">
        <f t="shared" si="151"/>
        <v>2.2760584238448737E-2</v>
      </c>
      <c r="AY269" s="3">
        <v>44071</v>
      </c>
      <c r="AZ269">
        <v>102.77</v>
      </c>
      <c r="BA269">
        <f t="shared" si="152"/>
        <v>1.0041035661944309</v>
      </c>
      <c r="BB269">
        <f t="shared" si="153"/>
        <v>4.0951695296831759E-3</v>
      </c>
      <c r="BD269" s="3">
        <v>44071</v>
      </c>
      <c r="BE269">
        <v>73.108500000000006</v>
      </c>
      <c r="BF269">
        <f t="shared" si="154"/>
        <v>0.998743177983757</v>
      </c>
      <c r="BG269">
        <f t="shared" si="155"/>
        <v>-1.2576124794170152E-3</v>
      </c>
      <c r="BI269" s="3">
        <v>44071</v>
      </c>
      <c r="BJ269">
        <v>228.91</v>
      </c>
      <c r="BK269">
        <f t="shared" si="156"/>
        <v>1.0102833436313885</v>
      </c>
      <c r="BL269">
        <f t="shared" si="157"/>
        <v>1.0230829758571102E-2</v>
      </c>
      <c r="BN269" s="3">
        <v>44071</v>
      </c>
      <c r="BO269">
        <v>11995.85</v>
      </c>
      <c r="BP269">
        <f t="shared" si="158"/>
        <v>1.0058434567371224</v>
      </c>
      <c r="BQ269">
        <f t="shared" si="159"/>
        <v>5.8264499638705641E-3</v>
      </c>
      <c r="BS269" s="3">
        <v>44071</v>
      </c>
      <c r="BT269">
        <v>523.89</v>
      </c>
      <c r="BU269">
        <f t="shared" si="160"/>
        <v>0.99547760655176998</v>
      </c>
      <c r="BV269">
        <f t="shared" si="161"/>
        <v>-4.5326504051592612E-3</v>
      </c>
      <c r="BX269" s="3">
        <v>44071</v>
      </c>
      <c r="BY269">
        <v>13.1478</v>
      </c>
      <c r="BZ269">
        <f t="shared" si="162"/>
        <v>1.0411377620107221</v>
      </c>
      <c r="CA269">
        <f t="shared" si="163"/>
        <v>4.0314117102643481E-2</v>
      </c>
      <c r="CC269" s="3">
        <v>44071</v>
      </c>
      <c r="CD269">
        <v>84.89</v>
      </c>
      <c r="CE269">
        <f t="shared" si="164"/>
        <v>0.99725926978864776</v>
      </c>
      <c r="CF269">
        <f t="shared" si="165"/>
        <v>-2.7444928889599177E-3</v>
      </c>
      <c r="CH269" s="3">
        <v>44071</v>
      </c>
      <c r="CI269">
        <v>45.81</v>
      </c>
      <c r="CJ269">
        <f t="shared" si="166"/>
        <v>1.0159680638722555</v>
      </c>
      <c r="CK269">
        <f t="shared" si="167"/>
        <v>1.5841915465657923E-2</v>
      </c>
      <c r="CM269" s="3">
        <v>44071</v>
      </c>
      <c r="CN269">
        <v>37.055900000000001</v>
      </c>
      <c r="CO269">
        <f t="shared" si="168"/>
        <v>1.001318665877629</v>
      </c>
      <c r="CP269">
        <f t="shared" si="169"/>
        <v>1.3177972013591994E-3</v>
      </c>
      <c r="CR269" s="3">
        <v>44071</v>
      </c>
      <c r="CS269">
        <v>27.79</v>
      </c>
      <c r="CT269">
        <f t="shared" si="170"/>
        <v>1.0217663063460549</v>
      </c>
      <c r="CU269">
        <f t="shared" si="171"/>
        <v>2.1532802567645202E-2</v>
      </c>
      <c r="CW269" s="3">
        <v>44071</v>
      </c>
      <c r="CX269">
        <v>147.56010000000001</v>
      </c>
      <c r="CY269">
        <f t="shared" si="172"/>
        <v>0.98867672450470723</v>
      </c>
      <c r="CZ269">
        <f t="shared" si="173"/>
        <v>-1.1387871870561136E-2</v>
      </c>
      <c r="DB269" s="3">
        <v>44071</v>
      </c>
      <c r="DC269">
        <v>106.04</v>
      </c>
      <c r="DD269">
        <f t="shared" si="174"/>
        <v>1.0035014668306994</v>
      </c>
      <c r="DE269">
        <f t="shared" si="175"/>
        <v>3.4953509678854401E-3</v>
      </c>
    </row>
    <row r="270" spans="1:109">
      <c r="A270" s="3">
        <v>44074</v>
      </c>
      <c r="B270">
        <v>172.548</v>
      </c>
      <c r="C270">
        <f t="shared" si="132"/>
        <v>1.0144511729084602</v>
      </c>
      <c r="D270">
        <f t="shared" si="133"/>
        <v>1.4347749907603886E-2</v>
      </c>
      <c r="F270" s="3">
        <v>44074</v>
      </c>
      <c r="G270">
        <v>141.34</v>
      </c>
      <c r="H270">
        <f t="shared" si="134"/>
        <v>1.0039065274522339</v>
      </c>
      <c r="I270">
        <f t="shared" si="135"/>
        <v>3.8989167882723099E-3</v>
      </c>
      <c r="K270" s="3">
        <v>44074</v>
      </c>
      <c r="L270">
        <v>129.04</v>
      </c>
      <c r="M270">
        <f t="shared" si="136"/>
        <v>1.0339122248262322</v>
      </c>
      <c r="N270">
        <f t="shared" si="137"/>
        <v>3.3349883533481332E-2</v>
      </c>
      <c r="P270" s="3">
        <v>44074</v>
      </c>
      <c r="Q270">
        <v>218.04</v>
      </c>
      <c r="R270">
        <f t="shared" si="138"/>
        <v>0.99766643788606713</v>
      </c>
      <c r="S270">
        <f t="shared" si="139"/>
        <v>-2.3362891132435396E-3</v>
      </c>
      <c r="U270" s="3">
        <v>44074</v>
      </c>
      <c r="V270">
        <v>83.93</v>
      </c>
      <c r="W270">
        <f t="shared" si="140"/>
        <v>0.98014714469228092</v>
      </c>
      <c r="X270">
        <f t="shared" si="141"/>
        <v>-2.0052570943364309E-2</v>
      </c>
      <c r="Z270" s="3">
        <v>44074</v>
      </c>
      <c r="AA270">
        <v>42.22</v>
      </c>
      <c r="AB270">
        <f t="shared" si="142"/>
        <v>1.0004739336492889</v>
      </c>
      <c r="AC270">
        <f t="shared" si="143"/>
        <v>4.7382137820826839E-4</v>
      </c>
      <c r="AE270" s="3">
        <v>44074</v>
      </c>
      <c r="AF270">
        <v>45.34</v>
      </c>
      <c r="AG270">
        <f t="shared" si="144"/>
        <v>0.98117290629733833</v>
      </c>
      <c r="AH270">
        <f t="shared" si="145"/>
        <v>-1.9006579802791985E-2</v>
      </c>
      <c r="AJ270" s="3">
        <v>44074</v>
      </c>
      <c r="AK270">
        <v>39.94</v>
      </c>
      <c r="AL270">
        <f t="shared" si="146"/>
        <v>0.98156795281395925</v>
      </c>
      <c r="AM270">
        <f t="shared" si="147"/>
        <v>-1.8604034025929375E-2</v>
      </c>
      <c r="AO270" s="3">
        <v>44074</v>
      </c>
      <c r="AP270">
        <v>15.92</v>
      </c>
      <c r="AQ270">
        <f t="shared" si="148"/>
        <v>1.005685407454201</v>
      </c>
      <c r="AR270">
        <f t="shared" si="149"/>
        <v>5.6693065233162764E-3</v>
      </c>
      <c r="AT270" s="3">
        <v>44074</v>
      </c>
      <c r="AU270">
        <v>28.995000000000001</v>
      </c>
      <c r="AV270">
        <f t="shared" si="150"/>
        <v>1.0195147679324894</v>
      </c>
      <c r="AW270">
        <f t="shared" si="151"/>
        <v>1.9326796393363741E-2</v>
      </c>
      <c r="AY270" s="3">
        <v>44074</v>
      </c>
      <c r="AZ270">
        <v>100.19</v>
      </c>
      <c r="BA270">
        <f t="shared" si="152"/>
        <v>0.97489539748953979</v>
      </c>
      <c r="BB270">
        <f t="shared" si="153"/>
        <v>-2.5425098365810056E-2</v>
      </c>
      <c r="BD270" s="3">
        <v>44074</v>
      </c>
      <c r="BE270">
        <v>72.223399999999998</v>
      </c>
      <c r="BF270">
        <f t="shared" si="154"/>
        <v>0.98789333661612522</v>
      </c>
      <c r="BG270">
        <f t="shared" si="155"/>
        <v>-1.2180545952811242E-2</v>
      </c>
      <c r="BI270" s="3">
        <v>44074</v>
      </c>
      <c r="BJ270">
        <v>225.53</v>
      </c>
      <c r="BK270">
        <f t="shared" si="156"/>
        <v>0.9852343715870866</v>
      </c>
      <c r="BL270">
        <f t="shared" si="157"/>
        <v>-1.4875725415896501E-2</v>
      </c>
      <c r="BN270" s="3">
        <v>44074</v>
      </c>
      <c r="BO270">
        <v>12110.7</v>
      </c>
      <c r="BP270">
        <f t="shared" si="158"/>
        <v>1.0095741443916022</v>
      </c>
      <c r="BQ270">
        <f t="shared" si="159"/>
        <v>9.5286027221241128E-3</v>
      </c>
      <c r="BS270" s="3">
        <v>44074</v>
      </c>
      <c r="BT270">
        <v>529.55999999999995</v>
      </c>
      <c r="BU270">
        <f t="shared" si="160"/>
        <v>1.0108228826662085</v>
      </c>
      <c r="BV270">
        <f t="shared" si="161"/>
        <v>1.0764734449592526E-2</v>
      </c>
      <c r="BX270" s="3">
        <v>44074</v>
      </c>
      <c r="BY270">
        <v>13.374499999999999</v>
      </c>
      <c r="BZ270">
        <f t="shared" si="162"/>
        <v>1.0172424283910615</v>
      </c>
      <c r="CA270">
        <f t="shared" si="163"/>
        <v>1.7095464658455895E-2</v>
      </c>
      <c r="CC270" s="3">
        <v>44074</v>
      </c>
      <c r="CD270">
        <v>85.803299999999993</v>
      </c>
      <c r="CE270">
        <f t="shared" si="164"/>
        <v>1.0107586288137589</v>
      </c>
      <c r="CF270">
        <f t="shared" si="165"/>
        <v>1.0701166542875605E-2</v>
      </c>
      <c r="CH270" s="3">
        <v>44074</v>
      </c>
      <c r="CI270">
        <v>45.28</v>
      </c>
      <c r="CJ270">
        <f t="shared" si="166"/>
        <v>0.98843047369569959</v>
      </c>
      <c r="CK270">
        <f t="shared" si="167"/>
        <v>-1.1636974003723308E-2</v>
      </c>
      <c r="CM270" s="3">
        <v>44074</v>
      </c>
      <c r="CN270">
        <v>36.938600000000001</v>
      </c>
      <c r="CO270">
        <f t="shared" si="168"/>
        <v>0.99683451218294528</v>
      </c>
      <c r="CP270">
        <f t="shared" si="169"/>
        <v>-3.1705085718397906E-3</v>
      </c>
      <c r="CR270" s="3">
        <v>44074</v>
      </c>
      <c r="CS270">
        <v>28.594000000000001</v>
      </c>
      <c r="CT270">
        <f t="shared" si="170"/>
        <v>1.028931270241094</v>
      </c>
      <c r="CU270">
        <f t="shared" si="171"/>
        <v>2.8520661852560109E-2</v>
      </c>
      <c r="CW270" s="3">
        <v>44074</v>
      </c>
      <c r="CX270">
        <v>166.10669999999999</v>
      </c>
      <c r="CY270">
        <f t="shared" si="172"/>
        <v>1.1256884483000484</v>
      </c>
      <c r="CZ270">
        <f t="shared" si="173"/>
        <v>0.1183948025333494</v>
      </c>
      <c r="DB270" s="3">
        <v>44074</v>
      </c>
      <c r="DC270">
        <v>106.96</v>
      </c>
      <c r="DD270">
        <f t="shared" si="174"/>
        <v>1.0086759713315729</v>
      </c>
      <c r="DE270">
        <f t="shared" si="175"/>
        <v>8.6385513728628981E-3</v>
      </c>
    </row>
    <row r="271" spans="1:109">
      <c r="A271" s="3">
        <v>44075</v>
      </c>
      <c r="B271">
        <v>174.95599999999999</v>
      </c>
      <c r="C271">
        <f t="shared" si="132"/>
        <v>1.0139555370099913</v>
      </c>
      <c r="D271">
        <f t="shared" si="133"/>
        <v>1.3859055105018739E-2</v>
      </c>
      <c r="F271" s="3">
        <v>44075</v>
      </c>
      <c r="G271">
        <v>140.16999999999999</v>
      </c>
      <c r="H271">
        <f t="shared" si="134"/>
        <v>0.99172208858072719</v>
      </c>
      <c r="I271">
        <f t="shared" si="135"/>
        <v>-8.312363587742044E-3</v>
      </c>
      <c r="K271" s="3">
        <v>44075</v>
      </c>
      <c r="L271">
        <v>134.18</v>
      </c>
      <c r="M271">
        <f t="shared" si="136"/>
        <v>1.0398326100433974</v>
      </c>
      <c r="N271">
        <f t="shared" si="137"/>
        <v>3.9059748317788613E-2</v>
      </c>
      <c r="P271" s="3">
        <v>44075</v>
      </c>
      <c r="Q271">
        <v>218.55</v>
      </c>
      <c r="R271">
        <f t="shared" si="138"/>
        <v>1.0023390203632363</v>
      </c>
      <c r="S271">
        <f t="shared" si="139"/>
        <v>2.336289113243599E-3</v>
      </c>
      <c r="U271" s="3">
        <v>44075</v>
      </c>
      <c r="V271">
        <v>83.08</v>
      </c>
      <c r="W271">
        <f t="shared" si="140"/>
        <v>0.98987251280829247</v>
      </c>
      <c r="X271">
        <f t="shared" si="141"/>
        <v>-1.017911908682478E-2</v>
      </c>
      <c r="Z271" s="3">
        <v>44075</v>
      </c>
      <c r="AA271">
        <v>42.03</v>
      </c>
      <c r="AB271">
        <f t="shared" si="142"/>
        <v>0.99549976314542876</v>
      </c>
      <c r="AC271">
        <f t="shared" si="143"/>
        <v>-4.5103934031491691E-3</v>
      </c>
      <c r="AE271" s="3">
        <v>44075</v>
      </c>
      <c r="AF271">
        <v>45.21</v>
      </c>
      <c r="AG271">
        <f t="shared" si="144"/>
        <v>0.99713277459197169</v>
      </c>
      <c r="AH271">
        <f t="shared" si="145"/>
        <v>-2.8713437728692284E-3</v>
      </c>
      <c r="AJ271" s="3">
        <v>44075</v>
      </c>
      <c r="AK271">
        <v>39.43</v>
      </c>
      <c r="AL271">
        <f t="shared" si="146"/>
        <v>0.98723084626940416</v>
      </c>
      <c r="AM271">
        <f t="shared" si="147"/>
        <v>-1.2851380098133292E-2</v>
      </c>
      <c r="AO271" s="3">
        <v>44075</v>
      </c>
      <c r="AP271">
        <v>15.84</v>
      </c>
      <c r="AQ271">
        <f t="shared" si="148"/>
        <v>0.99497487437185927</v>
      </c>
      <c r="AR271">
        <f t="shared" si="149"/>
        <v>-5.0377940299571808E-3</v>
      </c>
      <c r="AT271" s="3">
        <v>44075</v>
      </c>
      <c r="AU271">
        <v>28.77</v>
      </c>
      <c r="AV271">
        <f t="shared" si="150"/>
        <v>0.99224004138644584</v>
      </c>
      <c r="AW271">
        <f t="shared" si="151"/>
        <v>-7.7902237649474706E-3</v>
      </c>
      <c r="AY271" s="3">
        <v>44075</v>
      </c>
      <c r="AZ271">
        <v>100.14</v>
      </c>
      <c r="BA271">
        <f t="shared" si="152"/>
        <v>0.99950094819842306</v>
      </c>
      <c r="BB271">
        <f t="shared" si="153"/>
        <v>-4.9917636937285201E-4</v>
      </c>
      <c r="BD271" s="3">
        <v>44075</v>
      </c>
      <c r="BE271">
        <v>72.074700000000007</v>
      </c>
      <c r="BF271">
        <f t="shared" si="154"/>
        <v>0.99794111049881351</v>
      </c>
      <c r="BG271">
        <f t="shared" si="155"/>
        <v>-2.0610119279039787E-3</v>
      </c>
      <c r="BI271" s="3">
        <v>44075</v>
      </c>
      <c r="BJ271">
        <v>227.27</v>
      </c>
      <c r="BK271">
        <f t="shared" si="156"/>
        <v>1.0077151598456968</v>
      </c>
      <c r="BL271">
        <f t="shared" si="157"/>
        <v>7.6855501979038818E-3</v>
      </c>
      <c r="BN271" s="3">
        <v>44075</v>
      </c>
      <c r="BO271">
        <v>12292.86</v>
      </c>
      <c r="BP271">
        <f t="shared" si="158"/>
        <v>1.0150412445193093</v>
      </c>
      <c r="BQ271">
        <f t="shared" si="159"/>
        <v>1.492924666256506E-2</v>
      </c>
      <c r="BS271" s="3">
        <v>44075</v>
      </c>
      <c r="BT271">
        <v>556.54999999999995</v>
      </c>
      <c r="BU271">
        <f t="shared" si="160"/>
        <v>1.0509668403958004</v>
      </c>
      <c r="BV271">
        <f t="shared" si="161"/>
        <v>4.9710540869778726E-2</v>
      </c>
      <c r="BX271" s="3">
        <v>44075</v>
      </c>
      <c r="BY271">
        <v>13.821</v>
      </c>
      <c r="BZ271">
        <f t="shared" si="162"/>
        <v>1.0333844255860032</v>
      </c>
      <c r="CA271">
        <f t="shared" si="163"/>
        <v>3.2839265716157834E-2</v>
      </c>
      <c r="CC271" s="3">
        <v>44075</v>
      </c>
      <c r="CD271">
        <v>86.166700000000006</v>
      </c>
      <c r="CE271">
        <f t="shared" si="164"/>
        <v>1.0042352683404951</v>
      </c>
      <c r="CF271">
        <f t="shared" si="165"/>
        <v>4.2263248347426162E-3</v>
      </c>
      <c r="CH271" s="3">
        <v>44075</v>
      </c>
      <c r="CI271">
        <v>45.58</v>
      </c>
      <c r="CJ271">
        <f t="shared" si="166"/>
        <v>1.0066254416961131</v>
      </c>
      <c r="CK271">
        <f t="shared" si="167"/>
        <v>6.6035899226107517E-3</v>
      </c>
      <c r="CM271" s="3">
        <v>44075</v>
      </c>
      <c r="CN271">
        <v>36.049100000000003</v>
      </c>
      <c r="CO271">
        <f t="shared" si="168"/>
        <v>0.97591949884402773</v>
      </c>
      <c r="CP271">
        <f t="shared" si="169"/>
        <v>-2.4375176663358478E-2</v>
      </c>
      <c r="CR271" s="3">
        <v>44075</v>
      </c>
      <c r="CS271">
        <v>28.645</v>
      </c>
      <c r="CT271">
        <f t="shared" si="170"/>
        <v>1.001783590963139</v>
      </c>
      <c r="CU271">
        <f t="shared" si="171"/>
        <v>1.7820022535685745E-3</v>
      </c>
      <c r="CW271" s="3">
        <v>44075</v>
      </c>
      <c r="CX271">
        <v>158.35</v>
      </c>
      <c r="CY271">
        <f t="shared" si="172"/>
        <v>0.95330290710729915</v>
      </c>
      <c r="CZ271">
        <f t="shared" si="173"/>
        <v>-4.7822579967376946E-2</v>
      </c>
      <c r="DB271" s="3">
        <v>44075</v>
      </c>
      <c r="DC271">
        <v>105.51</v>
      </c>
      <c r="DD271">
        <f t="shared" si="174"/>
        <v>0.98644353029169796</v>
      </c>
      <c r="DE271">
        <f t="shared" si="175"/>
        <v>-1.3649197639686833E-2</v>
      </c>
    </row>
    <row r="272" spans="1:109">
      <c r="A272" s="3">
        <v>44076</v>
      </c>
      <c r="B272">
        <v>176.57249999999999</v>
      </c>
      <c r="C272">
        <f t="shared" si="132"/>
        <v>1.0092394659228605</v>
      </c>
      <c r="D272">
        <f t="shared" si="133"/>
        <v>9.1970431664546437E-3</v>
      </c>
      <c r="F272" s="3">
        <v>44076</v>
      </c>
      <c r="G272">
        <v>144.15</v>
      </c>
      <c r="H272">
        <f t="shared" si="134"/>
        <v>1.0283940928872086</v>
      </c>
      <c r="I272">
        <f t="shared" si="135"/>
        <v>2.7998452409445065E-2</v>
      </c>
      <c r="K272" s="3">
        <v>44076</v>
      </c>
      <c r="L272">
        <v>131.4</v>
      </c>
      <c r="M272">
        <f t="shared" si="136"/>
        <v>0.97928156208078698</v>
      </c>
      <c r="N272">
        <f t="shared" si="137"/>
        <v>-2.0936076084231873E-2</v>
      </c>
      <c r="P272" s="3">
        <v>44076</v>
      </c>
      <c r="Q272">
        <v>221.68</v>
      </c>
      <c r="R272">
        <f t="shared" si="138"/>
        <v>1.0143216655227636</v>
      </c>
      <c r="S272">
        <f t="shared" si="139"/>
        <v>1.4220079245399369E-2</v>
      </c>
      <c r="U272" s="3">
        <v>44076</v>
      </c>
      <c r="V272">
        <v>83.19</v>
      </c>
      <c r="W272">
        <f t="shared" si="140"/>
        <v>1.0013240250361097</v>
      </c>
      <c r="X272">
        <f t="shared" si="141"/>
        <v>1.3231492878847636E-3</v>
      </c>
      <c r="Z272" s="3">
        <v>44076</v>
      </c>
      <c r="AA272">
        <v>42.42</v>
      </c>
      <c r="AB272">
        <f t="shared" si="142"/>
        <v>1.0092790863668808</v>
      </c>
      <c r="AC272">
        <f t="shared" si="143"/>
        <v>9.2363001195110584E-3</v>
      </c>
      <c r="AE272" s="3">
        <v>44076</v>
      </c>
      <c r="AF272">
        <v>43.7</v>
      </c>
      <c r="AG272">
        <f t="shared" si="144"/>
        <v>0.96660030966600319</v>
      </c>
      <c r="AH272">
        <f t="shared" si="145"/>
        <v>-3.3970199204969222E-2</v>
      </c>
      <c r="AJ272" s="3">
        <v>44076</v>
      </c>
      <c r="AK272">
        <v>39.19</v>
      </c>
      <c r="AL272">
        <f t="shared" si="146"/>
        <v>0.99391326401217339</v>
      </c>
      <c r="AM272">
        <f t="shared" si="147"/>
        <v>-6.1053356779957983E-3</v>
      </c>
      <c r="AO272" s="3">
        <v>44076</v>
      </c>
      <c r="AP272">
        <v>15.85</v>
      </c>
      <c r="AQ272">
        <f t="shared" si="148"/>
        <v>1.0006313131313131</v>
      </c>
      <c r="AR272">
        <f t="shared" si="149"/>
        <v>6.3111393700984221E-4</v>
      </c>
      <c r="AT272" s="3">
        <v>44076</v>
      </c>
      <c r="AU272">
        <v>28.51</v>
      </c>
      <c r="AV272">
        <f t="shared" si="150"/>
        <v>0.99096280848105678</v>
      </c>
      <c r="AW272">
        <f t="shared" si="151"/>
        <v>-9.0782746388757968E-3</v>
      </c>
      <c r="AY272" s="3">
        <v>44076</v>
      </c>
      <c r="AZ272">
        <v>101.65</v>
      </c>
      <c r="BA272">
        <f t="shared" si="152"/>
        <v>1.0150788895546237</v>
      </c>
      <c r="BB272">
        <f t="shared" si="153"/>
        <v>1.4966333172557066E-2</v>
      </c>
      <c r="BD272" s="3">
        <v>44076</v>
      </c>
      <c r="BE272">
        <v>73.087199999999996</v>
      </c>
      <c r="BF272">
        <f t="shared" si="154"/>
        <v>1.0140479252775245</v>
      </c>
      <c r="BG272">
        <f t="shared" si="155"/>
        <v>1.3950167639405559E-2</v>
      </c>
      <c r="BI272" s="3">
        <v>44076</v>
      </c>
      <c r="BJ272">
        <v>231.65</v>
      </c>
      <c r="BK272">
        <f t="shared" si="156"/>
        <v>1.0192722312667752</v>
      </c>
      <c r="BL272">
        <f t="shared" si="157"/>
        <v>1.9088873876736422E-2</v>
      </c>
      <c r="BN272" s="3">
        <v>44076</v>
      </c>
      <c r="BO272">
        <v>12420.54</v>
      </c>
      <c r="BP272">
        <f t="shared" si="158"/>
        <v>1.0103865170513615</v>
      </c>
      <c r="BQ272">
        <f t="shared" si="159"/>
        <v>1.0332947795832083E-2</v>
      </c>
      <c r="BS272" s="3">
        <v>44076</v>
      </c>
      <c r="BT272">
        <v>552.84</v>
      </c>
      <c r="BU272">
        <f t="shared" si="160"/>
        <v>0.99333393226125255</v>
      </c>
      <c r="BV272">
        <f t="shared" si="161"/>
        <v>-6.6883852034087003E-3</v>
      </c>
      <c r="BX272" s="3">
        <v>44076</v>
      </c>
      <c r="BY272">
        <v>14.346500000000001</v>
      </c>
      <c r="BZ272">
        <f t="shared" si="162"/>
        <v>1.0380218508067434</v>
      </c>
      <c r="CA272">
        <f t="shared" si="163"/>
        <v>3.7316835395678885E-2</v>
      </c>
      <c r="CC272" s="3">
        <v>44076</v>
      </c>
      <c r="CD272">
        <v>85.82</v>
      </c>
      <c r="CE272">
        <f t="shared" si="164"/>
        <v>0.99597640387759989</v>
      </c>
      <c r="CF272">
        <f t="shared" si="165"/>
        <v>-4.0317125641161728E-3</v>
      </c>
      <c r="CH272" s="3">
        <v>44076</v>
      </c>
      <c r="CI272">
        <v>44.43</v>
      </c>
      <c r="CJ272">
        <f t="shared" si="166"/>
        <v>0.97476963580517773</v>
      </c>
      <c r="CK272">
        <f t="shared" si="167"/>
        <v>-2.5554106869721076E-2</v>
      </c>
      <c r="CM272" s="3">
        <v>44076</v>
      </c>
      <c r="CN272">
        <v>36.361899999999999</v>
      </c>
      <c r="CO272">
        <f t="shared" si="168"/>
        <v>1.0086770543508714</v>
      </c>
      <c r="CP272">
        <f t="shared" si="169"/>
        <v>8.6396250761609089E-3</v>
      </c>
      <c r="CR272" s="3">
        <v>44076</v>
      </c>
      <c r="CS272">
        <v>27.395</v>
      </c>
      <c r="CT272">
        <f t="shared" si="170"/>
        <v>0.95636236690521903</v>
      </c>
      <c r="CU272">
        <f t="shared" si="171"/>
        <v>-4.4618392870162109E-2</v>
      </c>
      <c r="CW272" s="3">
        <v>44076</v>
      </c>
      <c r="CX272">
        <v>149.1233</v>
      </c>
      <c r="CY272">
        <f t="shared" si="172"/>
        <v>0.94173223871171463</v>
      </c>
      <c r="CZ272">
        <f t="shared" si="173"/>
        <v>-6.003429246390253E-2</v>
      </c>
      <c r="DB272" s="3">
        <v>44076</v>
      </c>
      <c r="DC272">
        <v>109.12</v>
      </c>
      <c r="DD272">
        <f t="shared" si="174"/>
        <v>1.0342147663728556</v>
      </c>
      <c r="DE272">
        <f t="shared" si="175"/>
        <v>3.3642458941151129E-2</v>
      </c>
    </row>
    <row r="273" spans="1:109">
      <c r="A273" s="3">
        <v>44077</v>
      </c>
      <c r="B273">
        <v>168.4</v>
      </c>
      <c r="C273">
        <f t="shared" si="132"/>
        <v>0.95371589573687865</v>
      </c>
      <c r="D273">
        <f t="shared" si="133"/>
        <v>-4.7389455096851441E-2</v>
      </c>
      <c r="F273" s="3">
        <v>44077</v>
      </c>
      <c r="G273">
        <v>142.47999999999999</v>
      </c>
      <c r="H273">
        <f t="shared" si="134"/>
        <v>0.98841484564689552</v>
      </c>
      <c r="I273">
        <f t="shared" si="135"/>
        <v>-1.1652785103005051E-2</v>
      </c>
      <c r="K273" s="3">
        <v>44077</v>
      </c>
      <c r="L273">
        <v>120.88</v>
      </c>
      <c r="M273">
        <f t="shared" si="136"/>
        <v>0.91993911719939114</v>
      </c>
      <c r="N273">
        <f t="shared" si="137"/>
        <v>-8.3447788086026042E-2</v>
      </c>
      <c r="P273" s="3">
        <v>44077</v>
      </c>
      <c r="Q273">
        <v>218.15</v>
      </c>
      <c r="R273">
        <f t="shared" si="138"/>
        <v>0.98407614579574165</v>
      </c>
      <c r="S273">
        <f t="shared" si="139"/>
        <v>-1.6052000985104318E-2</v>
      </c>
      <c r="U273" s="3">
        <v>44077</v>
      </c>
      <c r="V273">
        <v>82.28</v>
      </c>
      <c r="W273">
        <f t="shared" si="140"/>
        <v>0.98906118523861042</v>
      </c>
      <c r="X273">
        <f t="shared" si="141"/>
        <v>-1.0999083511039932E-2</v>
      </c>
      <c r="Z273" s="3">
        <v>44077</v>
      </c>
      <c r="AA273">
        <v>40.950000000000003</v>
      </c>
      <c r="AB273">
        <f t="shared" si="142"/>
        <v>0.96534653465346543</v>
      </c>
      <c r="AC273">
        <f t="shared" si="143"/>
        <v>-3.5268138837457878E-2</v>
      </c>
      <c r="AE273" s="3">
        <v>44077</v>
      </c>
      <c r="AF273">
        <v>43.13</v>
      </c>
      <c r="AG273">
        <f t="shared" si="144"/>
        <v>0.9869565217391304</v>
      </c>
      <c r="AH273">
        <f t="shared" si="145"/>
        <v>-1.3129291441792736E-2</v>
      </c>
      <c r="AJ273" s="3">
        <v>44077</v>
      </c>
      <c r="AK273">
        <v>39.11</v>
      </c>
      <c r="AL273">
        <f t="shared" si="146"/>
        <v>0.99795866292421542</v>
      </c>
      <c r="AM273">
        <f t="shared" si="147"/>
        <v>-2.0434234441172785E-3</v>
      </c>
      <c r="AO273" s="3">
        <v>44077</v>
      </c>
      <c r="AP273">
        <v>15.67</v>
      </c>
      <c r="AQ273">
        <f t="shared" si="148"/>
        <v>0.98864353312302844</v>
      </c>
      <c r="AR273">
        <f t="shared" si="149"/>
        <v>-1.1421443955360112E-2</v>
      </c>
      <c r="AT273" s="3">
        <v>44077</v>
      </c>
      <c r="AU273">
        <v>27.535</v>
      </c>
      <c r="AV273">
        <f t="shared" si="150"/>
        <v>0.96580147316730969</v>
      </c>
      <c r="AW273">
        <f t="shared" si="151"/>
        <v>-3.4796980210135837E-2</v>
      </c>
      <c r="AY273" s="3">
        <v>44077</v>
      </c>
      <c r="AZ273">
        <v>101.33</v>
      </c>
      <c r="BA273">
        <f t="shared" si="152"/>
        <v>0.99685194294146573</v>
      </c>
      <c r="BB273">
        <f t="shared" si="153"/>
        <v>-3.1530226141295446E-3</v>
      </c>
      <c r="BD273" s="3">
        <v>44077</v>
      </c>
      <c r="BE273">
        <v>69.908000000000001</v>
      </c>
      <c r="BF273">
        <f t="shared" si="154"/>
        <v>0.95650127518908923</v>
      </c>
      <c r="BG273">
        <f t="shared" si="155"/>
        <v>-4.4473156920188925E-2</v>
      </c>
      <c r="BI273" s="3">
        <v>44077</v>
      </c>
      <c r="BJ273">
        <v>217.3</v>
      </c>
      <c r="BK273">
        <f t="shared" si="156"/>
        <v>0.93805309734513276</v>
      </c>
      <c r="BL273">
        <f t="shared" si="157"/>
        <v>-6.3948724600273413E-2</v>
      </c>
      <c r="BN273" s="3">
        <v>44077</v>
      </c>
      <c r="BO273">
        <v>11771.37</v>
      </c>
      <c r="BP273">
        <f t="shared" si="158"/>
        <v>0.94773415648594983</v>
      </c>
      <c r="BQ273">
        <f t="shared" si="159"/>
        <v>-5.3681241701471746E-2</v>
      </c>
      <c r="BS273" s="3">
        <v>44077</v>
      </c>
      <c r="BT273">
        <v>525.75</v>
      </c>
      <c r="BU273">
        <f t="shared" si="160"/>
        <v>0.95099848057304093</v>
      </c>
      <c r="BV273">
        <f t="shared" si="161"/>
        <v>-5.024281415301686E-2</v>
      </c>
      <c r="BX273" s="3">
        <v>44077</v>
      </c>
      <c r="BY273">
        <v>13.015499999999999</v>
      </c>
      <c r="BZ273">
        <f t="shared" si="162"/>
        <v>0.90722475865193597</v>
      </c>
      <c r="CA273">
        <f t="shared" si="163"/>
        <v>-9.7365055098051517E-2</v>
      </c>
      <c r="CC273" s="3">
        <v>44077</v>
      </c>
      <c r="CD273">
        <v>80.736699999999999</v>
      </c>
      <c r="CE273">
        <f t="shared" si="164"/>
        <v>0.94076788627359598</v>
      </c>
      <c r="CF273">
        <f t="shared" si="165"/>
        <v>-6.1058836908468986E-2</v>
      </c>
      <c r="CH273" s="3">
        <v>44077</v>
      </c>
      <c r="CI273">
        <v>44.07</v>
      </c>
      <c r="CJ273">
        <f t="shared" si="166"/>
        <v>0.9918973666441594</v>
      </c>
      <c r="CK273">
        <f t="shared" si="167"/>
        <v>-8.1356380939214337E-3</v>
      </c>
      <c r="CM273" s="3">
        <v>44077</v>
      </c>
      <c r="CN273">
        <v>35.58</v>
      </c>
      <c r="CO273">
        <f t="shared" si="168"/>
        <v>0.97849672321853365</v>
      </c>
      <c r="CP273">
        <f t="shared" si="169"/>
        <v>-2.1737840931854852E-2</v>
      </c>
      <c r="CR273" s="3">
        <v>44077</v>
      </c>
      <c r="CS273">
        <v>26.875</v>
      </c>
      <c r="CT273">
        <f t="shared" si="170"/>
        <v>0.98101843402080668</v>
      </c>
      <c r="CU273">
        <f t="shared" si="171"/>
        <v>-1.9164028542552211E-2</v>
      </c>
      <c r="CW273" s="3">
        <v>44077</v>
      </c>
      <c r="CX273">
        <v>135.66669999999999</v>
      </c>
      <c r="CY273">
        <f t="shared" si="172"/>
        <v>0.90976192184588189</v>
      </c>
      <c r="CZ273">
        <f t="shared" si="173"/>
        <v>-9.4572338046045382E-2</v>
      </c>
      <c r="DB273" s="3">
        <v>44077</v>
      </c>
      <c r="DC273">
        <v>104.56</v>
      </c>
      <c r="DD273">
        <f t="shared" si="174"/>
        <v>0.95821114369501459</v>
      </c>
      <c r="DE273">
        <f t="shared" si="175"/>
        <v>-4.2687124779185535E-2</v>
      </c>
    </row>
    <row r="274" spans="1:109">
      <c r="A274" s="3">
        <v>44078</v>
      </c>
      <c r="B274">
        <v>164.73099999999999</v>
      </c>
      <c r="C274">
        <f t="shared" si="132"/>
        <v>0.97821258907363418</v>
      </c>
      <c r="D274">
        <f t="shared" si="133"/>
        <v>-2.2028261328090111E-2</v>
      </c>
      <c r="F274" s="3">
        <v>44078</v>
      </c>
      <c r="G274">
        <v>143.16999999999999</v>
      </c>
      <c r="H274">
        <f t="shared" si="134"/>
        <v>1.0048427849522741</v>
      </c>
      <c r="I274">
        <f t="shared" si="135"/>
        <v>4.8310963908300263E-3</v>
      </c>
      <c r="K274" s="3">
        <v>44078</v>
      </c>
      <c r="L274">
        <v>120.96</v>
      </c>
      <c r="M274">
        <f t="shared" si="136"/>
        <v>1.00066181336863</v>
      </c>
      <c r="N274">
        <f t="shared" si="137"/>
        <v>6.6159446673871847E-4</v>
      </c>
      <c r="P274" s="3">
        <v>44078</v>
      </c>
      <c r="Q274">
        <v>218.32</v>
      </c>
      <c r="R274">
        <f t="shared" si="138"/>
        <v>1.0007792803117121</v>
      </c>
      <c r="S274">
        <f t="shared" si="139"/>
        <v>7.7897683046444473E-4</v>
      </c>
      <c r="U274" s="3">
        <v>44078</v>
      </c>
      <c r="V274">
        <v>81.93</v>
      </c>
      <c r="W274">
        <f t="shared" si="140"/>
        <v>0.99574623237724846</v>
      </c>
      <c r="X274">
        <f t="shared" si="141"/>
        <v>-4.2628406310330439E-3</v>
      </c>
      <c r="Z274" s="3">
        <v>44078</v>
      </c>
      <c r="AA274">
        <v>40.82</v>
      </c>
      <c r="AB274">
        <f t="shared" si="142"/>
        <v>0.99682539682539673</v>
      </c>
      <c r="AC274">
        <f t="shared" si="143"/>
        <v>-3.1796529173797957E-3</v>
      </c>
      <c r="AE274" s="3">
        <v>44078</v>
      </c>
      <c r="AF274">
        <v>43.14</v>
      </c>
      <c r="AG274">
        <f t="shared" si="144"/>
        <v>1.0002318571759796</v>
      </c>
      <c r="AH274">
        <f t="shared" si="145"/>
        <v>2.3183030125857948E-4</v>
      </c>
      <c r="AJ274" s="3">
        <v>44078</v>
      </c>
      <c r="AK274">
        <v>39.08</v>
      </c>
      <c r="AL274">
        <f t="shared" si="146"/>
        <v>0.99923293275377134</v>
      </c>
      <c r="AM274">
        <f t="shared" si="147"/>
        <v>-7.67361592840833E-4</v>
      </c>
      <c r="AO274" s="3">
        <v>44078</v>
      </c>
      <c r="AP274">
        <v>15.49</v>
      </c>
      <c r="AQ274">
        <f t="shared" si="148"/>
        <v>0.98851308232291002</v>
      </c>
      <c r="AR274">
        <f t="shared" si="149"/>
        <v>-1.1553401939152197E-2</v>
      </c>
      <c r="AT274" s="3">
        <v>44078</v>
      </c>
      <c r="AU274">
        <v>27.7</v>
      </c>
      <c r="AV274">
        <f t="shared" si="150"/>
        <v>1.0059923733430181</v>
      </c>
      <c r="AW274">
        <f t="shared" si="151"/>
        <v>5.9744904788480765E-3</v>
      </c>
      <c r="AY274" s="3">
        <v>44078</v>
      </c>
      <c r="AZ274">
        <v>103.52</v>
      </c>
      <c r="BA274">
        <f t="shared" si="152"/>
        <v>1.0216125530445079</v>
      </c>
      <c r="BB274">
        <f t="shared" si="153"/>
        <v>2.1382313292364147E-2</v>
      </c>
      <c r="BD274" s="3">
        <v>44078</v>
      </c>
      <c r="BE274">
        <v>70.148700000000005</v>
      </c>
      <c r="BF274">
        <f t="shared" si="154"/>
        <v>1.0034430966413002</v>
      </c>
      <c r="BG274">
        <f t="shared" si="155"/>
        <v>3.4371827548933219E-3</v>
      </c>
      <c r="BI274" s="3">
        <v>44078</v>
      </c>
      <c r="BJ274">
        <v>214.25</v>
      </c>
      <c r="BK274">
        <f t="shared" si="156"/>
        <v>0.98596410492406805</v>
      </c>
      <c r="BL274">
        <f t="shared" si="157"/>
        <v>-1.4135329784494841E-2</v>
      </c>
      <c r="BN274" s="3">
        <v>44078</v>
      </c>
      <c r="BO274">
        <v>11622.13</v>
      </c>
      <c r="BP274">
        <f t="shared" si="158"/>
        <v>0.98732178157682571</v>
      </c>
      <c r="BQ274">
        <f t="shared" si="159"/>
        <v>-1.2759272846897325E-2</v>
      </c>
      <c r="BS274" s="3">
        <v>44078</v>
      </c>
      <c r="BT274">
        <v>516.04999999999995</v>
      </c>
      <c r="BU274">
        <f t="shared" si="160"/>
        <v>0.98155016642891102</v>
      </c>
      <c r="BV274">
        <f t="shared" si="161"/>
        <v>-1.8622154570866918E-2</v>
      </c>
      <c r="BX274" s="3">
        <v>44078</v>
      </c>
      <c r="BY274">
        <v>12.6225</v>
      </c>
      <c r="BZ274">
        <f t="shared" si="162"/>
        <v>0.96980523222311865</v>
      </c>
      <c r="CA274">
        <f t="shared" si="163"/>
        <v>-3.0660019168583262E-2</v>
      </c>
      <c r="CC274" s="3">
        <v>44078</v>
      </c>
      <c r="CD274">
        <v>78.55</v>
      </c>
      <c r="CE274">
        <f t="shared" si="164"/>
        <v>0.97291566288936748</v>
      </c>
      <c r="CF274">
        <f t="shared" si="165"/>
        <v>-2.7457877953279464E-2</v>
      </c>
      <c r="CH274" s="3">
        <v>44078</v>
      </c>
      <c r="CI274">
        <v>42.66</v>
      </c>
      <c r="CJ274">
        <f t="shared" si="166"/>
        <v>0.96800544588155202</v>
      </c>
      <c r="CK274">
        <f t="shared" si="167"/>
        <v>-3.2517565810691179E-2</v>
      </c>
      <c r="CM274" s="3">
        <v>44078</v>
      </c>
      <c r="CN274">
        <v>35.540900000000001</v>
      </c>
      <c r="CO274">
        <f t="shared" si="168"/>
        <v>0.99890106801573919</v>
      </c>
      <c r="CP274">
        <f t="shared" si="169"/>
        <v>-1.0995362527543731E-3</v>
      </c>
      <c r="CR274" s="3">
        <v>44078</v>
      </c>
      <c r="CS274">
        <v>26.712</v>
      </c>
      <c r="CT274">
        <f t="shared" si="170"/>
        <v>0.9939348837209302</v>
      </c>
      <c r="CU274">
        <f t="shared" si="171"/>
        <v>-6.0835838064735087E-3</v>
      </c>
      <c r="CW274" s="3">
        <v>44078</v>
      </c>
      <c r="CX274">
        <v>139.44</v>
      </c>
      <c r="CY274">
        <f t="shared" si="172"/>
        <v>1.0278130152793574</v>
      </c>
      <c r="CZ274">
        <f t="shared" si="173"/>
        <v>2.7433258737064665E-2</v>
      </c>
      <c r="DB274" s="3">
        <v>44078</v>
      </c>
      <c r="DC274">
        <v>105.37</v>
      </c>
      <c r="DD274">
        <f t="shared" si="174"/>
        <v>1.0077467482785003</v>
      </c>
      <c r="DE274">
        <f t="shared" si="175"/>
        <v>7.7168962954696479E-3</v>
      </c>
    </row>
    <row r="275" spans="1:109">
      <c r="A275" s="3">
        <v>44082</v>
      </c>
      <c r="B275">
        <v>157.49199999999999</v>
      </c>
      <c r="C275">
        <f t="shared" si="132"/>
        <v>0.95605563008784011</v>
      </c>
      <c r="D275">
        <f t="shared" si="133"/>
        <v>-4.4939177155283394E-2</v>
      </c>
      <c r="F275" s="3">
        <v>44082</v>
      </c>
      <c r="G275">
        <v>140.77000000000001</v>
      </c>
      <c r="H275">
        <f t="shared" si="134"/>
        <v>0.98323671160159265</v>
      </c>
      <c r="I275">
        <f t="shared" si="135"/>
        <v>-1.6905382532362036E-2</v>
      </c>
      <c r="K275" s="3">
        <v>44082</v>
      </c>
      <c r="L275">
        <v>112.82</v>
      </c>
      <c r="M275">
        <f t="shared" si="136"/>
        <v>0.9327050264550264</v>
      </c>
      <c r="N275">
        <f t="shared" si="137"/>
        <v>-6.9666284119392893E-2</v>
      </c>
      <c r="P275" s="3">
        <v>44082</v>
      </c>
      <c r="Q275">
        <v>217.8</v>
      </c>
      <c r="R275">
        <f t="shared" si="138"/>
        <v>0.99761817515573481</v>
      </c>
      <c r="S275">
        <f t="shared" si="139"/>
        <v>-2.3846659012228266E-3</v>
      </c>
      <c r="U275" s="3">
        <v>44082</v>
      </c>
      <c r="V275">
        <v>78.97</v>
      </c>
      <c r="W275">
        <f t="shared" si="140"/>
        <v>0.96387159770535813</v>
      </c>
      <c r="X275">
        <f t="shared" si="141"/>
        <v>-3.6797190644233833E-2</v>
      </c>
      <c r="Z275" s="3">
        <v>44082</v>
      </c>
      <c r="AA275">
        <v>40</v>
      </c>
      <c r="AB275">
        <f t="shared" si="142"/>
        <v>0.97991180793728561</v>
      </c>
      <c r="AC275">
        <f t="shared" si="143"/>
        <v>-2.0292703267762471E-2</v>
      </c>
      <c r="AE275" s="3">
        <v>44082</v>
      </c>
      <c r="AF275">
        <v>40.83</v>
      </c>
      <c r="AG275">
        <f t="shared" si="144"/>
        <v>0.94645340751043106</v>
      </c>
      <c r="AH275">
        <f t="shared" si="145"/>
        <v>-5.503353562952603E-2</v>
      </c>
      <c r="AJ275" s="3">
        <v>44082</v>
      </c>
      <c r="AK275">
        <v>38.18</v>
      </c>
      <c r="AL275">
        <f t="shared" si="146"/>
        <v>0.97697031729785055</v>
      </c>
      <c r="AM275">
        <f t="shared" si="147"/>
        <v>-2.3299008876980443E-2</v>
      </c>
      <c r="AO275" s="3">
        <v>44082</v>
      </c>
      <c r="AP275">
        <v>15.75</v>
      </c>
      <c r="AQ275">
        <f t="shared" si="148"/>
        <v>1.0167850225952226</v>
      </c>
      <c r="AR275">
        <f t="shared" si="149"/>
        <v>1.6645710842864717E-2</v>
      </c>
      <c r="AT275" s="3">
        <v>44082</v>
      </c>
      <c r="AU275">
        <v>27.75</v>
      </c>
      <c r="AV275">
        <f t="shared" si="150"/>
        <v>1.0018050541516246</v>
      </c>
      <c r="AW275">
        <f t="shared" si="151"/>
        <v>1.8034269991507267E-3</v>
      </c>
      <c r="AY275" s="3">
        <v>44082</v>
      </c>
      <c r="AZ275">
        <v>99.92</v>
      </c>
      <c r="BA275">
        <f t="shared" si="152"/>
        <v>0.96522411128284391</v>
      </c>
      <c r="BB275">
        <f t="shared" si="153"/>
        <v>-3.5394964935268183E-2</v>
      </c>
      <c r="BD275" s="3">
        <v>44082</v>
      </c>
      <c r="BE275">
        <v>70.17</v>
      </c>
      <c r="BF275">
        <f t="shared" si="154"/>
        <v>1.0003036406946957</v>
      </c>
      <c r="BG275">
        <f t="shared" si="155"/>
        <v>3.0359460518947657E-4</v>
      </c>
      <c r="BI275" s="3">
        <v>44082</v>
      </c>
      <c r="BJ275">
        <v>202.66</v>
      </c>
      <c r="BK275">
        <f t="shared" si="156"/>
        <v>0.94590431738623104</v>
      </c>
      <c r="BL275">
        <f t="shared" si="157"/>
        <v>-5.5613859457717678E-2</v>
      </c>
      <c r="BN275" s="3">
        <v>44082</v>
      </c>
      <c r="BO275">
        <v>11068.26</v>
      </c>
      <c r="BP275">
        <f t="shared" si="158"/>
        <v>0.95234350329930928</v>
      </c>
      <c r="BQ275">
        <f t="shared" si="159"/>
        <v>-4.882948647826911E-2</v>
      </c>
      <c r="BS275" s="3">
        <v>44082</v>
      </c>
      <c r="BT275">
        <v>507.02</v>
      </c>
      <c r="BU275">
        <f t="shared" si="160"/>
        <v>0.98250169557213451</v>
      </c>
      <c r="BV275">
        <f t="shared" si="161"/>
        <v>-1.7653209467044996E-2</v>
      </c>
      <c r="BX275" s="3">
        <v>44082</v>
      </c>
      <c r="BY275">
        <v>11.913</v>
      </c>
      <c r="BZ275">
        <f t="shared" si="162"/>
        <v>0.94379084967320259</v>
      </c>
      <c r="CA275">
        <f t="shared" si="163"/>
        <v>-5.7850694933709632E-2</v>
      </c>
      <c r="CC275" s="3">
        <v>44082</v>
      </c>
      <c r="CD275">
        <v>77.976699999999994</v>
      </c>
      <c r="CE275">
        <f t="shared" si="164"/>
        <v>0.99270146403564608</v>
      </c>
      <c r="CF275">
        <f t="shared" si="165"/>
        <v>-7.3253005858499275E-3</v>
      </c>
      <c r="CH275" s="3">
        <v>44082</v>
      </c>
      <c r="CI275">
        <v>39.78</v>
      </c>
      <c r="CJ275">
        <f t="shared" si="166"/>
        <v>0.9324894514767933</v>
      </c>
      <c r="CK275">
        <f t="shared" si="167"/>
        <v>-6.9897439617378321E-2</v>
      </c>
      <c r="CM275" s="3">
        <v>44082</v>
      </c>
      <c r="CN275">
        <v>35.1205</v>
      </c>
      <c r="CO275">
        <f t="shared" si="168"/>
        <v>0.98817137438838065</v>
      </c>
      <c r="CP275">
        <f t="shared" si="169"/>
        <v>-1.1899140417312463E-2</v>
      </c>
      <c r="CR275" s="3">
        <v>44082</v>
      </c>
      <c r="CS275">
        <v>26.991</v>
      </c>
      <c r="CT275">
        <f t="shared" si="170"/>
        <v>1.0104447439353099</v>
      </c>
      <c r="CU275">
        <f t="shared" si="171"/>
        <v>1.0390574461737967E-2</v>
      </c>
      <c r="CW275" s="3">
        <v>44082</v>
      </c>
      <c r="CX275">
        <v>110.07</v>
      </c>
      <c r="CY275">
        <f t="shared" si="172"/>
        <v>0.78937177280550774</v>
      </c>
      <c r="CZ275">
        <f t="shared" si="173"/>
        <v>-0.23651787417646511</v>
      </c>
      <c r="DB275" s="3">
        <v>44082</v>
      </c>
      <c r="DC275">
        <v>102.71</v>
      </c>
      <c r="DD275">
        <f t="shared" si="174"/>
        <v>0.97475562304261165</v>
      </c>
      <c r="DE275">
        <f t="shared" si="175"/>
        <v>-2.5568482433723359E-2</v>
      </c>
    </row>
    <row r="276" spans="1:109">
      <c r="A276" s="3">
        <v>44083</v>
      </c>
      <c r="B276">
        <v>163.43049999999999</v>
      </c>
      <c r="C276">
        <f t="shared" si="132"/>
        <v>1.0377066771645544</v>
      </c>
      <c r="D276">
        <f t="shared" si="133"/>
        <v>3.7013160189250015E-2</v>
      </c>
      <c r="F276" s="3">
        <v>44083</v>
      </c>
      <c r="G276">
        <v>143.19999999999999</v>
      </c>
      <c r="H276">
        <f t="shared" si="134"/>
        <v>1.0172622007530012</v>
      </c>
      <c r="I276">
        <f t="shared" si="135"/>
        <v>1.7114901686671131E-2</v>
      </c>
      <c r="K276" s="3">
        <v>44083</v>
      </c>
      <c r="L276">
        <v>117.32</v>
      </c>
      <c r="M276">
        <f t="shared" si="136"/>
        <v>1.0398865449388406</v>
      </c>
      <c r="N276">
        <f t="shared" si="137"/>
        <v>3.9111615797420202E-2</v>
      </c>
      <c r="P276" s="3">
        <v>44083</v>
      </c>
      <c r="Q276">
        <v>219.63</v>
      </c>
      <c r="R276">
        <f t="shared" si="138"/>
        <v>1.0084022038567493</v>
      </c>
      <c r="S276">
        <f t="shared" si="139"/>
        <v>8.367101827800873E-3</v>
      </c>
      <c r="U276" s="3">
        <v>44083</v>
      </c>
      <c r="V276">
        <v>80.03</v>
      </c>
      <c r="W276">
        <f t="shared" si="140"/>
        <v>1.0134228187919463</v>
      </c>
      <c r="X276">
        <f t="shared" si="141"/>
        <v>1.3333530869465168E-2</v>
      </c>
      <c r="Z276" s="3">
        <v>44083</v>
      </c>
      <c r="AA276">
        <v>40.130000000000003</v>
      </c>
      <c r="AB276">
        <f t="shared" si="142"/>
        <v>1.00325</v>
      </c>
      <c r="AC276">
        <f t="shared" si="143"/>
        <v>3.2447301648890294E-3</v>
      </c>
      <c r="AE276" s="3">
        <v>44083</v>
      </c>
      <c r="AF276">
        <v>41.86</v>
      </c>
      <c r="AG276">
        <f t="shared" si="144"/>
        <v>1.0252265491060495</v>
      </c>
      <c r="AH276">
        <f t="shared" si="145"/>
        <v>2.4913611686369293E-2</v>
      </c>
      <c r="AJ276" s="3">
        <v>44083</v>
      </c>
      <c r="AK276">
        <v>37.950000000000003</v>
      </c>
      <c r="AL276">
        <f t="shared" si="146"/>
        <v>0.99397590361445787</v>
      </c>
      <c r="AM276">
        <f t="shared" si="147"/>
        <v>-6.0423144559625863E-3</v>
      </c>
      <c r="AO276" s="3">
        <v>44083</v>
      </c>
      <c r="AP276">
        <v>15.69</v>
      </c>
      <c r="AQ276">
        <f t="shared" si="148"/>
        <v>0.99619047619047618</v>
      </c>
      <c r="AR276">
        <f t="shared" si="149"/>
        <v>-3.8167985267008537E-3</v>
      </c>
      <c r="AT276" s="3">
        <v>44083</v>
      </c>
      <c r="AU276">
        <v>28.04</v>
      </c>
      <c r="AV276">
        <f t="shared" si="150"/>
        <v>1.0104504504504503</v>
      </c>
      <c r="AW276">
        <f t="shared" si="151"/>
        <v>1.0396221973945718E-2</v>
      </c>
      <c r="AY276" s="3">
        <v>44083</v>
      </c>
      <c r="AZ276">
        <v>100.87</v>
      </c>
      <c r="BA276">
        <f t="shared" si="152"/>
        <v>1.009507606084868</v>
      </c>
      <c r="BB276">
        <f t="shared" si="153"/>
        <v>9.4626932494218975E-3</v>
      </c>
      <c r="BD276" s="3">
        <v>44083</v>
      </c>
      <c r="BE276">
        <v>71.543599999999998</v>
      </c>
      <c r="BF276">
        <f t="shared" si="154"/>
        <v>1.0195753170870743</v>
      </c>
      <c r="BG276">
        <f t="shared" si="155"/>
        <v>1.9386184799052623E-2</v>
      </c>
      <c r="BI276" s="3">
        <v>44083</v>
      </c>
      <c r="BJ276">
        <v>211.29</v>
      </c>
      <c r="BK276">
        <f t="shared" si="156"/>
        <v>1.0425836376196584</v>
      </c>
      <c r="BL276">
        <f t="shared" si="157"/>
        <v>4.1701899405257085E-2</v>
      </c>
      <c r="BN276" s="3">
        <v>44083</v>
      </c>
      <c r="BO276">
        <v>11395.85</v>
      </c>
      <c r="BP276">
        <f t="shared" si="158"/>
        <v>1.0295972447340414</v>
      </c>
      <c r="BQ276">
        <f t="shared" si="159"/>
        <v>2.9167701241460821E-2</v>
      </c>
      <c r="BS276" s="3">
        <v>44083</v>
      </c>
      <c r="BT276">
        <v>500.19</v>
      </c>
      <c r="BU276">
        <f t="shared" si="160"/>
        <v>0.98652913100074946</v>
      </c>
      <c r="BV276">
        <f t="shared" si="161"/>
        <v>-1.3562424304420099E-2</v>
      </c>
      <c r="BX276" s="3">
        <v>44083</v>
      </c>
      <c r="BY276">
        <v>12.715</v>
      </c>
      <c r="BZ276">
        <f t="shared" si="162"/>
        <v>1.0673214135818014</v>
      </c>
      <c r="CA276">
        <f t="shared" si="163"/>
        <v>6.5152158056858894E-2</v>
      </c>
      <c r="CC276" s="3">
        <v>44083</v>
      </c>
      <c r="CD276">
        <v>79.466700000000003</v>
      </c>
      <c r="CE276">
        <f t="shared" si="164"/>
        <v>1.0191082720864053</v>
      </c>
      <c r="CF276">
        <f t="shared" si="165"/>
        <v>1.892800187030404E-2</v>
      </c>
      <c r="CH276" s="3">
        <v>44083</v>
      </c>
      <c r="CI276">
        <v>40.79</v>
      </c>
      <c r="CJ276">
        <f t="shared" si="166"/>
        <v>1.0253896430367018</v>
      </c>
      <c r="CK276">
        <f t="shared" si="167"/>
        <v>2.5072679903640857E-2</v>
      </c>
      <c r="CM276" s="3">
        <v>44083</v>
      </c>
      <c r="CN276">
        <v>35.364899999999999</v>
      </c>
      <c r="CO276">
        <f t="shared" si="168"/>
        <v>1.0069588986489373</v>
      </c>
      <c r="CP276">
        <f t="shared" si="169"/>
        <v>6.9347972618725639E-3</v>
      </c>
      <c r="CR276" s="3">
        <v>44083</v>
      </c>
      <c r="CS276">
        <v>27.082999999999998</v>
      </c>
      <c r="CT276">
        <f t="shared" si="170"/>
        <v>1.0034085435886035</v>
      </c>
      <c r="CU276">
        <f t="shared" si="171"/>
        <v>3.4027476705977299E-3</v>
      </c>
      <c r="CW276" s="3">
        <v>44083</v>
      </c>
      <c r="CX276">
        <v>122.0933</v>
      </c>
      <c r="CY276">
        <f t="shared" si="172"/>
        <v>1.109233215226674</v>
      </c>
      <c r="CZ276">
        <f t="shared" si="173"/>
        <v>0.10366897952090444</v>
      </c>
      <c r="DB276" s="3">
        <v>44083</v>
      </c>
      <c r="DC276">
        <v>103.9</v>
      </c>
      <c r="DD276">
        <f t="shared" si="174"/>
        <v>1.0115860188881318</v>
      </c>
      <c r="DE276">
        <f t="shared" si="175"/>
        <v>1.151941492746892E-2</v>
      </c>
    </row>
    <row r="277" spans="1:109">
      <c r="A277" s="3">
        <v>44084</v>
      </c>
      <c r="B277">
        <v>158.75550000000001</v>
      </c>
      <c r="C277">
        <f t="shared" si="132"/>
        <v>0.97139456833332838</v>
      </c>
      <c r="D277">
        <f t="shared" si="133"/>
        <v>-2.9022540672157721E-2</v>
      </c>
      <c r="F277" s="3">
        <v>44084</v>
      </c>
      <c r="G277">
        <v>140.77000000000001</v>
      </c>
      <c r="H277">
        <f t="shared" si="134"/>
        <v>0.9830307262569834</v>
      </c>
      <c r="I277">
        <f t="shared" si="135"/>
        <v>-1.7114901686671093E-2</v>
      </c>
      <c r="K277" s="3">
        <v>44084</v>
      </c>
      <c r="L277">
        <v>113.49</v>
      </c>
      <c r="M277">
        <f t="shared" si="136"/>
        <v>0.96735424480054555</v>
      </c>
      <c r="N277">
        <f t="shared" si="137"/>
        <v>-3.3190516796202683E-2</v>
      </c>
      <c r="P277" s="3">
        <v>44084</v>
      </c>
      <c r="Q277">
        <v>217.8</v>
      </c>
      <c r="R277">
        <f t="shared" si="138"/>
        <v>0.99166780494467976</v>
      </c>
      <c r="S277">
        <f t="shared" si="139"/>
        <v>-8.3671018278008279E-3</v>
      </c>
      <c r="U277" s="3">
        <v>44084</v>
      </c>
      <c r="V277">
        <v>78.150000000000006</v>
      </c>
      <c r="W277">
        <f t="shared" si="140"/>
        <v>0.97650880919655136</v>
      </c>
      <c r="X277">
        <f t="shared" si="141"/>
        <v>-2.3771507511469107E-2</v>
      </c>
      <c r="Z277" s="3">
        <v>44084</v>
      </c>
      <c r="AA277">
        <v>39.57</v>
      </c>
      <c r="AB277">
        <f t="shared" si="142"/>
        <v>0.98604535260403681</v>
      </c>
      <c r="AC277">
        <f t="shared" si="143"/>
        <v>-1.405292888149251E-2</v>
      </c>
      <c r="AE277" s="3">
        <v>44084</v>
      </c>
      <c r="AF277">
        <v>38</v>
      </c>
      <c r="AG277">
        <f t="shared" si="144"/>
        <v>0.90778786430960345</v>
      </c>
      <c r="AH277">
        <f t="shared" si="145"/>
        <v>-9.6744557291467886E-2</v>
      </c>
      <c r="AJ277" s="3">
        <v>44084</v>
      </c>
      <c r="AK277">
        <v>37</v>
      </c>
      <c r="AL277">
        <f t="shared" si="146"/>
        <v>0.97496706192358362</v>
      </c>
      <c r="AM277">
        <f t="shared" si="147"/>
        <v>-2.5351591197414529E-2</v>
      </c>
      <c r="AO277" s="3">
        <v>44084</v>
      </c>
      <c r="AP277">
        <v>15.73</v>
      </c>
      <c r="AQ277">
        <f t="shared" si="148"/>
        <v>1.0025493945188018</v>
      </c>
      <c r="AR277">
        <f t="shared" si="149"/>
        <v>2.5461503252452093E-3</v>
      </c>
      <c r="AT277" s="3">
        <v>44084</v>
      </c>
      <c r="AU277">
        <v>26.95</v>
      </c>
      <c r="AV277">
        <f t="shared" si="150"/>
        <v>0.96112696148359489</v>
      </c>
      <c r="AW277">
        <f t="shared" si="151"/>
        <v>-3.9648764811383158E-2</v>
      </c>
      <c r="AY277" s="3">
        <v>44084</v>
      </c>
      <c r="AZ277">
        <v>99.83</v>
      </c>
      <c r="BA277">
        <f t="shared" si="152"/>
        <v>0.98968969961336373</v>
      </c>
      <c r="BB277">
        <f t="shared" si="153"/>
        <v>-1.0363819718410201E-2</v>
      </c>
      <c r="BD277" s="3">
        <v>44084</v>
      </c>
      <c r="BE277">
        <v>70.821399999999997</v>
      </c>
      <c r="BF277">
        <f t="shared" si="154"/>
        <v>0.98990545625324977</v>
      </c>
      <c r="BG277">
        <f t="shared" si="155"/>
        <v>-1.0145839147887024E-2</v>
      </c>
      <c r="BI277" s="3">
        <v>44084</v>
      </c>
      <c r="BJ277">
        <v>205.37</v>
      </c>
      <c r="BK277">
        <f t="shared" si="156"/>
        <v>0.97198163661318571</v>
      </c>
      <c r="BL277">
        <f t="shared" si="157"/>
        <v>-2.8418367073426841E-2</v>
      </c>
      <c r="BN277" s="3">
        <v>44084</v>
      </c>
      <c r="BO277">
        <v>11154.12</v>
      </c>
      <c r="BP277">
        <f t="shared" si="158"/>
        <v>0.97878789208352168</v>
      </c>
      <c r="BQ277">
        <f t="shared" si="159"/>
        <v>-2.144031765408571E-2</v>
      </c>
      <c r="BS277" s="3">
        <v>44084</v>
      </c>
      <c r="BT277">
        <v>480.67</v>
      </c>
      <c r="BU277">
        <f t="shared" si="160"/>
        <v>0.96097482956476543</v>
      </c>
      <c r="BV277">
        <f t="shared" si="161"/>
        <v>-3.9807062274978107E-2</v>
      </c>
      <c r="BX277" s="3">
        <v>44084</v>
      </c>
      <c r="BY277">
        <v>12.3118</v>
      </c>
      <c r="BZ277">
        <f t="shared" si="162"/>
        <v>0.96828942194258749</v>
      </c>
      <c r="CA277">
        <f t="shared" si="163"/>
        <v>-3.2224246783935095E-2</v>
      </c>
      <c r="CC277" s="3">
        <v>44084</v>
      </c>
      <c r="CD277">
        <v>78.986699999999999</v>
      </c>
      <c r="CE277">
        <f t="shared" si="164"/>
        <v>0.99395973407729266</v>
      </c>
      <c r="CF277">
        <f t="shared" si="165"/>
        <v>-6.0585821226405105E-3</v>
      </c>
      <c r="CH277" s="3">
        <v>44084</v>
      </c>
      <c r="CI277">
        <v>40.06</v>
      </c>
      <c r="CJ277">
        <f t="shared" si="166"/>
        <v>0.98210345672959065</v>
      </c>
      <c r="CK277">
        <f t="shared" si="167"/>
        <v>-1.8058623091794825E-2</v>
      </c>
      <c r="CM277" s="3">
        <v>44084</v>
      </c>
      <c r="CN277">
        <v>34.846800000000002</v>
      </c>
      <c r="CO277">
        <f t="shared" si="168"/>
        <v>0.98534988081402752</v>
      </c>
      <c r="CP277">
        <f t="shared" si="169"/>
        <v>-1.4758491933560009E-2</v>
      </c>
      <c r="CR277" s="3">
        <v>44084</v>
      </c>
      <c r="CS277">
        <v>27.291</v>
      </c>
      <c r="CT277">
        <f t="shared" si="170"/>
        <v>1.0076800945242403</v>
      </c>
      <c r="CU277">
        <f t="shared" si="171"/>
        <v>7.650752734345327E-3</v>
      </c>
      <c r="CW277" s="3">
        <v>44084</v>
      </c>
      <c r="CX277">
        <v>123.78</v>
      </c>
      <c r="CY277">
        <f t="shared" si="172"/>
        <v>1.0138148448768278</v>
      </c>
      <c r="CZ277">
        <f t="shared" si="173"/>
        <v>1.3720289755010689E-2</v>
      </c>
      <c r="DB277" s="3">
        <v>44084</v>
      </c>
      <c r="DC277">
        <v>102.44</v>
      </c>
      <c r="DD277">
        <f t="shared" si="174"/>
        <v>0.98594802694898931</v>
      </c>
      <c r="DE277">
        <f t="shared" si="175"/>
        <v>-1.4151636773857321E-2</v>
      </c>
    </row>
    <row r="278" spans="1:109">
      <c r="A278" s="3">
        <v>44085</v>
      </c>
      <c r="B278">
        <v>155.81100000000001</v>
      </c>
      <c r="C278">
        <f t="shared" si="132"/>
        <v>0.9814526110906393</v>
      </c>
      <c r="D278">
        <f t="shared" si="133"/>
        <v>-1.8721548559983224E-2</v>
      </c>
      <c r="F278" s="3">
        <v>44085</v>
      </c>
      <c r="G278">
        <v>141.1</v>
      </c>
      <c r="H278">
        <f t="shared" si="134"/>
        <v>1.0023442494849755</v>
      </c>
      <c r="I278">
        <f t="shared" si="135"/>
        <v>2.3415060188943133E-3</v>
      </c>
      <c r="K278" s="3">
        <v>44085</v>
      </c>
      <c r="L278">
        <v>112</v>
      </c>
      <c r="M278">
        <f t="shared" si="136"/>
        <v>0.98687108996387352</v>
      </c>
      <c r="N278">
        <f t="shared" si="137"/>
        <v>-1.3215856017952983E-2</v>
      </c>
      <c r="P278" s="3">
        <v>44085</v>
      </c>
      <c r="Q278">
        <v>217.93</v>
      </c>
      <c r="R278">
        <f t="shared" si="138"/>
        <v>1.0005968778696051</v>
      </c>
      <c r="S278">
        <f t="shared" si="139"/>
        <v>5.9669980885959401E-4</v>
      </c>
      <c r="U278" s="3">
        <v>44085</v>
      </c>
      <c r="V278">
        <v>77.69</v>
      </c>
      <c r="W278">
        <f t="shared" si="140"/>
        <v>0.9941138835572616</v>
      </c>
      <c r="X278">
        <f t="shared" si="141"/>
        <v>-5.9035079051562795E-3</v>
      </c>
      <c r="Z278" s="3">
        <v>44085</v>
      </c>
      <c r="AA278">
        <v>39.880000000000003</v>
      </c>
      <c r="AB278">
        <f t="shared" si="142"/>
        <v>1.0078342178417994</v>
      </c>
      <c r="AC278">
        <f t="shared" si="143"/>
        <v>7.8036896963047005E-3</v>
      </c>
      <c r="AE278" s="3">
        <v>44085</v>
      </c>
      <c r="AF278">
        <v>39.049999999999997</v>
      </c>
      <c r="AG278">
        <f t="shared" si="144"/>
        <v>1.0276315789473685</v>
      </c>
      <c r="AH278">
        <f t="shared" si="145"/>
        <v>2.7256716559309231E-2</v>
      </c>
      <c r="AJ278" s="3">
        <v>44085</v>
      </c>
      <c r="AK278">
        <v>36.9</v>
      </c>
      <c r="AL278">
        <f t="shared" si="146"/>
        <v>0.99729729729729721</v>
      </c>
      <c r="AM278">
        <f t="shared" si="147"/>
        <v>-2.7063615977430252E-3</v>
      </c>
      <c r="AO278" s="3">
        <v>44085</v>
      </c>
      <c r="AP278">
        <v>15.93</v>
      </c>
      <c r="AQ278">
        <f t="shared" si="148"/>
        <v>1.0127145581691035</v>
      </c>
      <c r="AR278">
        <f t="shared" si="149"/>
        <v>1.2634406851770575E-2</v>
      </c>
      <c r="AT278" s="3">
        <v>44085</v>
      </c>
      <c r="AU278">
        <v>27.05</v>
      </c>
      <c r="AV278">
        <f t="shared" si="150"/>
        <v>1.0037105751391466</v>
      </c>
      <c r="AW278">
        <f t="shared" si="151"/>
        <v>3.7037079374844318E-3</v>
      </c>
      <c r="AY278" s="3">
        <v>44085</v>
      </c>
      <c r="AZ278">
        <v>101.07</v>
      </c>
      <c r="BA278">
        <f t="shared" si="152"/>
        <v>1.0124211158970249</v>
      </c>
      <c r="BB278">
        <f t="shared" si="153"/>
        <v>1.2344606738237302E-2</v>
      </c>
      <c r="BD278" s="3">
        <v>44085</v>
      </c>
      <c r="BE278">
        <v>72.060500000000005</v>
      </c>
      <c r="BF278">
        <f t="shared" si="154"/>
        <v>1.0174961240528995</v>
      </c>
      <c r="BG278">
        <f t="shared" si="155"/>
        <v>1.7344829042737969E-2</v>
      </c>
      <c r="BI278" s="3">
        <v>44085</v>
      </c>
      <c r="BJ278">
        <v>204.03</v>
      </c>
      <c r="BK278">
        <f t="shared" si="156"/>
        <v>0.99347519111846905</v>
      </c>
      <c r="BL278">
        <f t="shared" si="157"/>
        <v>-6.5461884963448382E-3</v>
      </c>
      <c r="BN278" s="3">
        <v>44085</v>
      </c>
      <c r="BO278">
        <v>11087.4</v>
      </c>
      <c r="BP278">
        <f t="shared" si="158"/>
        <v>0.99401835375628012</v>
      </c>
      <c r="BQ278">
        <f t="shared" si="159"/>
        <v>-5.9996079524892382E-3</v>
      </c>
      <c r="BS278" s="3">
        <v>44085</v>
      </c>
      <c r="BT278">
        <v>482.03</v>
      </c>
      <c r="BU278">
        <f t="shared" si="160"/>
        <v>1.0028293839848543</v>
      </c>
      <c r="BV278">
        <f t="shared" si="161"/>
        <v>2.825388812131774E-3</v>
      </c>
      <c r="BX278" s="3">
        <v>44085</v>
      </c>
      <c r="BY278">
        <v>12.1645</v>
      </c>
      <c r="BZ278">
        <f t="shared" si="162"/>
        <v>0.98803586802904531</v>
      </c>
      <c r="CA278">
        <f t="shared" si="163"/>
        <v>-1.203627822010885E-2</v>
      </c>
      <c r="CC278" s="3">
        <v>44085</v>
      </c>
      <c r="CD278">
        <v>80.98</v>
      </c>
      <c r="CE278">
        <f t="shared" si="164"/>
        <v>1.0252358941442041</v>
      </c>
      <c r="CF278">
        <f t="shared" si="165"/>
        <v>2.4922726740571301E-2</v>
      </c>
      <c r="CH278" s="3">
        <v>44085</v>
      </c>
      <c r="CI278">
        <v>39.83</v>
      </c>
      <c r="CJ278">
        <f t="shared" si="166"/>
        <v>0.99425861208187705</v>
      </c>
      <c r="CK278">
        <f t="shared" si="167"/>
        <v>-5.7579330441194752E-3</v>
      </c>
      <c r="CM278" s="3">
        <v>44085</v>
      </c>
      <c r="CN278">
        <v>35.257399999999997</v>
      </c>
      <c r="CO278">
        <f t="shared" si="168"/>
        <v>1.0117830044652592</v>
      </c>
      <c r="CP278">
        <f t="shared" si="169"/>
        <v>1.1714125408331381E-2</v>
      </c>
      <c r="CR278" s="3">
        <v>44085</v>
      </c>
      <c r="CS278">
        <v>26.856999999999999</v>
      </c>
      <c r="CT278">
        <f t="shared" si="170"/>
        <v>0.98409732146128759</v>
      </c>
      <c r="CU278">
        <f t="shared" si="171"/>
        <v>-1.6030482896481506E-2</v>
      </c>
      <c r="CW278" s="3">
        <v>44085</v>
      </c>
      <c r="CX278">
        <v>124.24</v>
      </c>
      <c r="CY278">
        <f t="shared" si="172"/>
        <v>1.0037162708030376</v>
      </c>
      <c r="CZ278">
        <f t="shared" si="173"/>
        <v>3.709382529216129E-3</v>
      </c>
      <c r="DB278" s="3">
        <v>44085</v>
      </c>
      <c r="DC278">
        <v>102.52</v>
      </c>
      <c r="DD278">
        <f t="shared" si="174"/>
        <v>1.0007809449433815</v>
      </c>
      <c r="DE278">
        <f t="shared" si="175"/>
        <v>7.8064016454592005E-4</v>
      </c>
    </row>
    <row r="279" spans="1:109">
      <c r="A279" s="3">
        <v>44088</v>
      </c>
      <c r="B279">
        <v>155.14850000000001</v>
      </c>
      <c r="C279">
        <f t="shared" si="132"/>
        <v>0.99574805373176478</v>
      </c>
      <c r="D279">
        <f t="shared" si="133"/>
        <v>-4.2610114974733614E-3</v>
      </c>
      <c r="F279" s="3">
        <v>44088</v>
      </c>
      <c r="G279">
        <v>142.88</v>
      </c>
      <c r="H279">
        <f t="shared" si="134"/>
        <v>1.0126151665485472</v>
      </c>
      <c r="I279">
        <f t="shared" si="135"/>
        <v>1.2536258269420685E-2</v>
      </c>
      <c r="K279" s="3">
        <v>44088</v>
      </c>
      <c r="L279">
        <v>115.355</v>
      </c>
      <c r="M279">
        <f t="shared" si="136"/>
        <v>1.0299553571428572</v>
      </c>
      <c r="N279">
        <f t="shared" si="137"/>
        <v>2.9515458722477402E-2</v>
      </c>
      <c r="P279" s="3">
        <v>44088</v>
      </c>
      <c r="Q279">
        <v>219.94</v>
      </c>
      <c r="R279">
        <f t="shared" si="138"/>
        <v>1.0092231450465745</v>
      </c>
      <c r="S279">
        <f t="shared" si="139"/>
        <v>9.1808715750685433E-3</v>
      </c>
      <c r="U279" s="3">
        <v>44088</v>
      </c>
      <c r="V279">
        <v>77.290000000000006</v>
      </c>
      <c r="W279">
        <f t="shared" si="140"/>
        <v>0.99485133221778876</v>
      </c>
      <c r="X279">
        <f t="shared" si="141"/>
        <v>-5.1619678435496676E-3</v>
      </c>
      <c r="Z279" s="3">
        <v>44088</v>
      </c>
      <c r="AA279">
        <v>40.369999999999997</v>
      </c>
      <c r="AB279">
        <f t="shared" si="142"/>
        <v>1.012286860581745</v>
      </c>
      <c r="AC279">
        <f t="shared" si="143"/>
        <v>1.221198977121163E-2</v>
      </c>
      <c r="AE279" s="3">
        <v>44088</v>
      </c>
      <c r="AF279">
        <v>39.17</v>
      </c>
      <c r="AG279">
        <f t="shared" si="144"/>
        <v>1.0030729833546737</v>
      </c>
      <c r="AH279">
        <f t="shared" si="145"/>
        <v>3.0682713920451221E-3</v>
      </c>
      <c r="AJ279" s="3">
        <v>44088</v>
      </c>
      <c r="AK279">
        <v>36.659999999999997</v>
      </c>
      <c r="AL279">
        <f t="shared" si="146"/>
        <v>0.99349593495934951</v>
      </c>
      <c r="AM279">
        <f t="shared" si="147"/>
        <v>-6.5253086349226271E-3</v>
      </c>
      <c r="AO279" s="3">
        <v>44088</v>
      </c>
      <c r="AP279">
        <v>15.83</v>
      </c>
      <c r="AQ279">
        <f t="shared" si="148"/>
        <v>0.9937225360954175</v>
      </c>
      <c r="AR279">
        <f t="shared" si="149"/>
        <v>-6.2972500290363305E-3</v>
      </c>
      <c r="AT279" s="3">
        <v>44088</v>
      </c>
      <c r="AU279">
        <v>27.69</v>
      </c>
      <c r="AV279">
        <f t="shared" si="150"/>
        <v>1.0236598890942699</v>
      </c>
      <c r="AW279">
        <f t="shared" si="151"/>
        <v>2.3384331890379941E-2</v>
      </c>
      <c r="AY279" s="3">
        <v>44088</v>
      </c>
      <c r="AZ279">
        <v>102.47</v>
      </c>
      <c r="BA279">
        <f t="shared" si="152"/>
        <v>1.0138517858909668</v>
      </c>
      <c r="BB279">
        <f t="shared" si="153"/>
        <v>1.3756726725055493E-2</v>
      </c>
      <c r="BD279" s="3">
        <v>44088</v>
      </c>
      <c r="BE279">
        <v>69.589299999999994</v>
      </c>
      <c r="BF279">
        <f t="shared" si="154"/>
        <v>0.96570659376496126</v>
      </c>
      <c r="BG279">
        <f t="shared" si="155"/>
        <v>-3.4895224068444371E-2</v>
      </c>
      <c r="BI279" s="3">
        <v>44088</v>
      </c>
      <c r="BJ279">
        <v>205.41</v>
      </c>
      <c r="BK279">
        <f t="shared" si="156"/>
        <v>1.0067637112189383</v>
      </c>
      <c r="BL279">
        <f t="shared" si="157"/>
        <v>6.7409399454240971E-3</v>
      </c>
      <c r="BN279" s="3">
        <v>44088</v>
      </c>
      <c r="BO279">
        <v>11277.76</v>
      </c>
      <c r="BP279">
        <f t="shared" si="158"/>
        <v>1.0171690387286469</v>
      </c>
      <c r="BQ279">
        <f t="shared" si="159"/>
        <v>1.7023316360402614E-2</v>
      </c>
      <c r="BS279" s="3">
        <v>44088</v>
      </c>
      <c r="BT279">
        <v>476.26</v>
      </c>
      <c r="BU279">
        <f t="shared" si="160"/>
        <v>0.98802979067692887</v>
      </c>
      <c r="BV279">
        <f t="shared" si="161"/>
        <v>-1.2042429181833918E-2</v>
      </c>
      <c r="BX279" s="3">
        <v>44088</v>
      </c>
      <c r="BY279">
        <v>12.872299999999999</v>
      </c>
      <c r="BZ279">
        <f t="shared" si="162"/>
        <v>1.0581857043035061</v>
      </c>
      <c r="CA279">
        <f t="shared" si="163"/>
        <v>5.655584194994473E-2</v>
      </c>
      <c r="CC279" s="3">
        <v>44088</v>
      </c>
      <c r="CD279">
        <v>81.91</v>
      </c>
      <c r="CE279">
        <f t="shared" si="164"/>
        <v>1.0114843171153369</v>
      </c>
      <c r="CF279">
        <f t="shared" si="165"/>
        <v>1.1418872923495419E-2</v>
      </c>
      <c r="CH279" s="3">
        <v>44088</v>
      </c>
      <c r="CI279">
        <v>39.61</v>
      </c>
      <c r="CJ279">
        <f t="shared" si="166"/>
        <v>0.99447652523223706</v>
      </c>
      <c r="CK279">
        <f t="shared" si="167"/>
        <v>-5.5387855597275248E-3</v>
      </c>
      <c r="CM279" s="3">
        <v>44088</v>
      </c>
      <c r="CN279">
        <v>36.176200000000001</v>
      </c>
      <c r="CO279">
        <f t="shared" si="168"/>
        <v>1.026059777521882</v>
      </c>
      <c r="CP279">
        <f t="shared" si="169"/>
        <v>2.5726007743265909E-2</v>
      </c>
      <c r="CR279" s="3">
        <v>44088</v>
      </c>
      <c r="CS279">
        <v>27.355</v>
      </c>
      <c r="CT279">
        <f t="shared" si="170"/>
        <v>1.0185426518226162</v>
      </c>
      <c r="CU279">
        <f t="shared" si="171"/>
        <v>1.8372832904236323E-2</v>
      </c>
      <c r="CW279" s="3">
        <v>44088</v>
      </c>
      <c r="CX279">
        <v>139.8733</v>
      </c>
      <c r="CY279">
        <f t="shared" si="172"/>
        <v>1.1258314552479074</v>
      </c>
      <c r="CZ279">
        <f t="shared" si="173"/>
        <v>0.11852183400913241</v>
      </c>
      <c r="DB279" s="3">
        <v>44088</v>
      </c>
      <c r="DC279">
        <v>104.84</v>
      </c>
      <c r="DD279">
        <f t="shared" si="174"/>
        <v>1.0226297307842374</v>
      </c>
      <c r="DE279">
        <f t="shared" si="175"/>
        <v>2.2377476959335365E-2</v>
      </c>
    </row>
    <row r="280" spans="1:109">
      <c r="A280" s="3">
        <v>44089</v>
      </c>
      <c r="B280">
        <v>157.8065</v>
      </c>
      <c r="C280">
        <f t="shared" si="132"/>
        <v>1.0171319735608142</v>
      </c>
      <c r="D280">
        <f t="shared" si="133"/>
        <v>1.698687616043915E-2</v>
      </c>
      <c r="F280" s="3">
        <v>44089</v>
      </c>
      <c r="G280">
        <v>143.59</v>
      </c>
      <c r="H280">
        <f t="shared" si="134"/>
        <v>1.0049692049272116</v>
      </c>
      <c r="I280">
        <f t="shared" si="135"/>
        <v>4.9568991780965851E-3</v>
      </c>
      <c r="K280" s="3">
        <v>44089</v>
      </c>
      <c r="L280">
        <v>115.54</v>
      </c>
      <c r="M280">
        <f t="shared" si="136"/>
        <v>1.0016037449612067</v>
      </c>
      <c r="N280">
        <f t="shared" si="137"/>
        <v>1.6024603355476621E-3</v>
      </c>
      <c r="P280" s="3">
        <v>44089</v>
      </c>
      <c r="Q280">
        <v>218.94</v>
      </c>
      <c r="R280">
        <f t="shared" si="138"/>
        <v>0.99545330544694011</v>
      </c>
      <c r="S280">
        <f t="shared" si="139"/>
        <v>-4.5570622063770966E-3</v>
      </c>
      <c r="U280" s="3">
        <v>44089</v>
      </c>
      <c r="V280">
        <v>76.349999999999994</v>
      </c>
      <c r="W280">
        <f t="shared" si="140"/>
        <v>0.98783801267951854</v>
      </c>
      <c r="X280">
        <f t="shared" si="141"/>
        <v>-1.2236549454138344E-2</v>
      </c>
      <c r="Z280" s="3">
        <v>44089</v>
      </c>
      <c r="AA280">
        <v>40.6</v>
      </c>
      <c r="AB280">
        <f t="shared" si="142"/>
        <v>1.0056972999752292</v>
      </c>
      <c r="AC280">
        <f t="shared" si="143"/>
        <v>5.6811317428375439E-3</v>
      </c>
      <c r="AE280" s="3">
        <v>44089</v>
      </c>
      <c r="AF280">
        <v>38.590000000000003</v>
      </c>
      <c r="AG280">
        <f t="shared" si="144"/>
        <v>0.98519274955322955</v>
      </c>
      <c r="AH280">
        <f t="shared" si="145"/>
        <v>-1.491797212821251E-2</v>
      </c>
      <c r="AJ280" s="3">
        <v>44089</v>
      </c>
      <c r="AK280">
        <v>36.270000000000003</v>
      </c>
      <c r="AL280">
        <f t="shared" si="146"/>
        <v>0.98936170212765973</v>
      </c>
      <c r="AM280">
        <f t="shared" si="147"/>
        <v>-1.0695289116747806E-2</v>
      </c>
      <c r="AO280" s="3">
        <v>44089</v>
      </c>
      <c r="AP280">
        <v>15.85</v>
      </c>
      <c r="AQ280">
        <f t="shared" si="148"/>
        <v>1.0012634238787113</v>
      </c>
      <c r="AR280">
        <f t="shared" si="149"/>
        <v>1.2626264303687892E-3</v>
      </c>
      <c r="AT280" s="3">
        <v>44089</v>
      </c>
      <c r="AU280">
        <v>27.53</v>
      </c>
      <c r="AV280">
        <f t="shared" si="150"/>
        <v>0.99422174070061398</v>
      </c>
      <c r="AW280">
        <f t="shared" si="151"/>
        <v>-5.7950180283544983E-3</v>
      </c>
      <c r="AY280" s="3">
        <v>44089</v>
      </c>
      <c r="AZ280">
        <v>99.28</v>
      </c>
      <c r="BA280">
        <f t="shared" si="152"/>
        <v>0.96886893724992684</v>
      </c>
      <c r="BB280">
        <f t="shared" si="153"/>
        <v>-3.1625931915274734E-2</v>
      </c>
      <c r="BD280" s="3">
        <v>44089</v>
      </c>
      <c r="BE280">
        <v>67.9679</v>
      </c>
      <c r="BF280">
        <f t="shared" si="154"/>
        <v>0.97670044101607578</v>
      </c>
      <c r="BG280">
        <f t="shared" si="155"/>
        <v>-2.3575284991922438E-2</v>
      </c>
      <c r="BI280" s="3">
        <v>44089</v>
      </c>
      <c r="BJ280">
        <v>208.78</v>
      </c>
      <c r="BK280">
        <f t="shared" si="156"/>
        <v>1.0164062119663113</v>
      </c>
      <c r="BL280">
        <f t="shared" si="157"/>
        <v>1.6273084179071147E-2</v>
      </c>
      <c r="BN280" s="3">
        <v>44089</v>
      </c>
      <c r="BO280">
        <v>11438.87</v>
      </c>
      <c r="BP280">
        <f t="shared" si="158"/>
        <v>1.0142856382827796</v>
      </c>
      <c r="BQ280">
        <f t="shared" si="159"/>
        <v>1.4184560059482831E-2</v>
      </c>
      <c r="BS280" s="3">
        <v>44089</v>
      </c>
      <c r="BT280">
        <v>495.99</v>
      </c>
      <c r="BU280">
        <f t="shared" si="160"/>
        <v>1.0414269516650569</v>
      </c>
      <c r="BV280">
        <f t="shared" si="161"/>
        <v>4.0591841635566395E-2</v>
      </c>
      <c r="BX280" s="3">
        <v>44089</v>
      </c>
      <c r="BY280">
        <v>12.991</v>
      </c>
      <c r="BZ280">
        <f t="shared" si="162"/>
        <v>1.0092213512736652</v>
      </c>
      <c r="CA280">
        <f t="shared" si="163"/>
        <v>9.1790941936120904E-3</v>
      </c>
      <c r="CC280" s="3">
        <v>44089</v>
      </c>
      <c r="CD280">
        <v>82.693299999999994</v>
      </c>
      <c r="CE280">
        <f t="shared" si="164"/>
        <v>1.0095629349285802</v>
      </c>
      <c r="CF280">
        <f t="shared" si="165"/>
        <v>9.5174995007163716E-3</v>
      </c>
      <c r="CH280" s="3">
        <v>44089</v>
      </c>
      <c r="CI280">
        <v>40.53</v>
      </c>
      <c r="CJ280">
        <f t="shared" si="166"/>
        <v>1.0232264579651604</v>
      </c>
      <c r="CK280">
        <f t="shared" si="167"/>
        <v>2.2960829006392017E-2</v>
      </c>
      <c r="CM280" s="3">
        <v>44089</v>
      </c>
      <c r="CN280">
        <v>36.127299999999998</v>
      </c>
      <c r="CO280">
        <f t="shared" si="168"/>
        <v>0.99864828257251992</v>
      </c>
      <c r="CP280">
        <f t="shared" si="169"/>
        <v>-1.352631821576467E-3</v>
      </c>
      <c r="CR280" s="3">
        <v>44089</v>
      </c>
      <c r="CS280">
        <v>27.463999999999999</v>
      </c>
      <c r="CT280">
        <f t="shared" si="170"/>
        <v>1.0039846463169437</v>
      </c>
      <c r="CU280">
        <f t="shared" si="171"/>
        <v>3.9767286396015303E-3</v>
      </c>
      <c r="CW280" s="3">
        <v>44089</v>
      </c>
      <c r="CX280">
        <v>149.91999999999999</v>
      </c>
      <c r="CY280">
        <f t="shared" si="172"/>
        <v>1.0718271464246572</v>
      </c>
      <c r="CZ280">
        <f t="shared" si="173"/>
        <v>6.9364805640548102E-2</v>
      </c>
      <c r="DB280" s="3">
        <v>44089</v>
      </c>
      <c r="DC280">
        <v>105.75</v>
      </c>
      <c r="DD280">
        <f t="shared" si="174"/>
        <v>1.0086798931705456</v>
      </c>
      <c r="DE280">
        <f t="shared" si="175"/>
        <v>8.6424394711817915E-3</v>
      </c>
    </row>
    <row r="281" spans="1:109">
      <c r="A281" s="3">
        <v>44090</v>
      </c>
      <c r="B281">
        <v>153.905</v>
      </c>
      <c r="C281">
        <f t="shared" si="132"/>
        <v>0.97527668378678956</v>
      </c>
      <c r="D281">
        <f t="shared" si="133"/>
        <v>-2.5034069998858412E-2</v>
      </c>
      <c r="F281" s="3">
        <v>44090</v>
      </c>
      <c r="G281">
        <v>142.77000000000001</v>
      </c>
      <c r="H281">
        <f t="shared" si="134"/>
        <v>0.99428929591197168</v>
      </c>
      <c r="I281">
        <f t="shared" si="135"/>
        <v>-5.7270725051566228E-3</v>
      </c>
      <c r="K281" s="3">
        <v>44090</v>
      </c>
      <c r="L281">
        <v>112.13</v>
      </c>
      <c r="M281">
        <f t="shared" si="136"/>
        <v>0.97048641163233507</v>
      </c>
      <c r="N281">
        <f t="shared" si="137"/>
        <v>-2.9957877880330188E-2</v>
      </c>
      <c r="P281" s="3">
        <v>44090</v>
      </c>
      <c r="Q281">
        <v>219.59</v>
      </c>
      <c r="R281">
        <f t="shared" si="138"/>
        <v>1.0029688499132183</v>
      </c>
      <c r="S281">
        <f t="shared" si="139"/>
        <v>2.9644515814889073E-3</v>
      </c>
      <c r="U281" s="3">
        <v>44090</v>
      </c>
      <c r="V281">
        <v>78.56</v>
      </c>
      <c r="W281">
        <f t="shared" si="140"/>
        <v>1.0289456450556649</v>
      </c>
      <c r="X281">
        <f t="shared" si="141"/>
        <v>2.8534632381569183E-2</v>
      </c>
      <c r="Z281" s="3">
        <v>44090</v>
      </c>
      <c r="AA281">
        <v>40.42</v>
      </c>
      <c r="AB281">
        <f t="shared" si="142"/>
        <v>0.99556650246305423</v>
      </c>
      <c r="AC281">
        <f t="shared" si="143"/>
        <v>-4.4433546322119669E-3</v>
      </c>
      <c r="AE281" s="3">
        <v>44090</v>
      </c>
      <c r="AF281">
        <v>40.86</v>
      </c>
      <c r="AG281">
        <f t="shared" si="144"/>
        <v>1.0588235294117645</v>
      </c>
      <c r="AH281">
        <f t="shared" si="145"/>
        <v>5.7158413839948415E-2</v>
      </c>
      <c r="AJ281" s="3">
        <v>44090</v>
      </c>
      <c r="AK281">
        <v>37.81</v>
      </c>
      <c r="AL281">
        <f t="shared" si="146"/>
        <v>1.0424593327819134</v>
      </c>
      <c r="AM281">
        <f t="shared" si="147"/>
        <v>4.1582664608030451E-2</v>
      </c>
      <c r="AO281" s="3">
        <v>44090</v>
      </c>
      <c r="AP281">
        <v>15.87</v>
      </c>
      <c r="AQ281">
        <f t="shared" si="148"/>
        <v>1.0012618296529969</v>
      </c>
      <c r="AR281">
        <f t="shared" si="149"/>
        <v>1.261034215028165E-3</v>
      </c>
      <c r="AT281" s="3">
        <v>44090</v>
      </c>
      <c r="AU281">
        <v>27.96</v>
      </c>
      <c r="AV281">
        <f t="shared" si="150"/>
        <v>1.0156193243734108</v>
      </c>
      <c r="AW281">
        <f t="shared" si="151"/>
        <v>1.5498598211093584E-2</v>
      </c>
      <c r="AY281" s="3">
        <v>44090</v>
      </c>
      <c r="AZ281">
        <v>99.7</v>
      </c>
      <c r="BA281">
        <f t="shared" si="152"/>
        <v>1.0042304593070106</v>
      </c>
      <c r="BB281">
        <f t="shared" si="153"/>
        <v>4.2215360714410038E-3</v>
      </c>
      <c r="BD281" s="3">
        <v>44090</v>
      </c>
      <c r="BE281">
        <v>67.401399999999995</v>
      </c>
      <c r="BF281">
        <f t="shared" si="154"/>
        <v>0.99166518312320961</v>
      </c>
      <c r="BG281">
        <f t="shared" si="155"/>
        <v>-8.3697456818444243E-3</v>
      </c>
      <c r="BI281" s="3">
        <v>44090</v>
      </c>
      <c r="BJ281">
        <v>205.05</v>
      </c>
      <c r="BK281">
        <f t="shared" si="156"/>
        <v>0.98213430405211233</v>
      </c>
      <c r="BL281">
        <f t="shared" si="157"/>
        <v>-1.8027214142084035E-2</v>
      </c>
      <c r="BN281" s="3">
        <v>44090</v>
      </c>
      <c r="BO281">
        <v>11247.6</v>
      </c>
      <c r="BP281">
        <f t="shared" si="158"/>
        <v>0.98327894276270289</v>
      </c>
      <c r="BQ281">
        <f t="shared" si="159"/>
        <v>-1.6862432290879841E-2</v>
      </c>
      <c r="BS281" s="3">
        <v>44090</v>
      </c>
      <c r="BT281">
        <v>483.86</v>
      </c>
      <c r="BU281">
        <f t="shared" si="160"/>
        <v>0.97554386177140673</v>
      </c>
      <c r="BV281">
        <f t="shared" si="161"/>
        <v>-2.4760156555721873E-2</v>
      </c>
      <c r="BX281" s="3">
        <v>44090</v>
      </c>
      <c r="BY281">
        <v>12.5145</v>
      </c>
      <c r="BZ281">
        <f t="shared" si="162"/>
        <v>0.96332076052651838</v>
      </c>
      <c r="CA281">
        <f t="shared" si="163"/>
        <v>-3.7368837985493904E-2</v>
      </c>
      <c r="CC281" s="3">
        <v>44090</v>
      </c>
      <c r="CD281">
        <v>82.29</v>
      </c>
      <c r="CE281">
        <f t="shared" si="164"/>
        <v>0.99512294224562348</v>
      </c>
      <c r="CF281">
        <f t="shared" si="165"/>
        <v>-4.8889894106052649E-3</v>
      </c>
      <c r="CH281" s="3">
        <v>44090</v>
      </c>
      <c r="CI281">
        <v>42.22</v>
      </c>
      <c r="CJ281">
        <f t="shared" si="166"/>
        <v>1.0416975080187514</v>
      </c>
      <c r="CK281">
        <f t="shared" si="167"/>
        <v>4.0851601779957218E-2</v>
      </c>
      <c r="CM281" s="3">
        <v>44090</v>
      </c>
      <c r="CN281">
        <v>35.9514</v>
      </c>
      <c r="CO281">
        <f t="shared" si="168"/>
        <v>0.99513110583962827</v>
      </c>
      <c r="CP281">
        <f t="shared" si="169"/>
        <v>-4.8807858408020082E-3</v>
      </c>
      <c r="CR281" s="3">
        <v>44090</v>
      </c>
      <c r="CS281">
        <v>27.475999999999999</v>
      </c>
      <c r="CT281">
        <f t="shared" si="170"/>
        <v>1.0004369356248179</v>
      </c>
      <c r="CU281">
        <f t="shared" si="171"/>
        <v>4.3684019624424636E-4</v>
      </c>
      <c r="CW281" s="3">
        <v>44090</v>
      </c>
      <c r="CX281">
        <v>147.2533</v>
      </c>
      <c r="CY281">
        <f t="shared" si="172"/>
        <v>0.98221251334044835</v>
      </c>
      <c r="CZ281">
        <f t="shared" si="173"/>
        <v>-1.7947585343661202E-2</v>
      </c>
      <c r="DB281" s="3">
        <v>44090</v>
      </c>
      <c r="DC281">
        <v>106.08</v>
      </c>
      <c r="DD281">
        <f t="shared" si="174"/>
        <v>1.0031205673758865</v>
      </c>
      <c r="DE281">
        <f t="shared" si="175"/>
        <v>3.1157085111650088E-3</v>
      </c>
    </row>
    <row r="282" spans="1:109">
      <c r="A282" s="3">
        <v>44091</v>
      </c>
      <c r="B282">
        <v>150.4365</v>
      </c>
      <c r="C282">
        <f t="shared" si="132"/>
        <v>0.97746337026087515</v>
      </c>
      <c r="D282">
        <f t="shared" si="133"/>
        <v>-2.2794460703642182E-2</v>
      </c>
      <c r="F282" s="3">
        <v>44091</v>
      </c>
      <c r="G282">
        <v>141.02000000000001</v>
      </c>
      <c r="H282">
        <f t="shared" si="134"/>
        <v>0.98774252293899278</v>
      </c>
      <c r="I282">
        <f t="shared" si="135"/>
        <v>-1.2333219510234259E-2</v>
      </c>
      <c r="K282" s="3">
        <v>44091</v>
      </c>
      <c r="L282">
        <v>110.34</v>
      </c>
      <c r="M282">
        <f t="shared" si="136"/>
        <v>0.98403638633728718</v>
      </c>
      <c r="N282">
        <f t="shared" si="137"/>
        <v>-1.6092404628504513E-2</v>
      </c>
      <c r="P282" s="3">
        <v>44091</v>
      </c>
      <c r="Q282">
        <v>218.05</v>
      </c>
      <c r="R282">
        <f t="shared" si="138"/>
        <v>0.99298693018807782</v>
      </c>
      <c r="S282">
        <f t="shared" si="139"/>
        <v>-7.0377769691245913E-3</v>
      </c>
      <c r="U282" s="3">
        <v>44091</v>
      </c>
      <c r="V282">
        <v>78.790000000000006</v>
      </c>
      <c r="W282">
        <f t="shared" si="140"/>
        <v>1.0029276985743381</v>
      </c>
      <c r="X282">
        <f t="shared" si="141"/>
        <v>2.9234212113862464E-3</v>
      </c>
      <c r="Z282" s="3">
        <v>44091</v>
      </c>
      <c r="AA282">
        <v>40.369999999999997</v>
      </c>
      <c r="AB282">
        <f t="shared" si="142"/>
        <v>0.9987629886194952</v>
      </c>
      <c r="AC282">
        <f t="shared" si="143"/>
        <v>-1.2377771106256079E-3</v>
      </c>
      <c r="AE282" s="3">
        <v>44091</v>
      </c>
      <c r="AF282">
        <v>41.19</v>
      </c>
      <c r="AG282">
        <f t="shared" si="144"/>
        <v>1.0080763582966226</v>
      </c>
      <c r="AH282">
        <f t="shared" si="145"/>
        <v>8.0439190585133262E-3</v>
      </c>
      <c r="AJ282" s="3">
        <v>44091</v>
      </c>
      <c r="AK282">
        <v>37.799999999999997</v>
      </c>
      <c r="AL282">
        <f t="shared" si="146"/>
        <v>0.99973551970378194</v>
      </c>
      <c r="AM282">
        <f t="shared" si="147"/>
        <v>-2.6451527729961241E-4</v>
      </c>
      <c r="AO282" s="3">
        <v>44091</v>
      </c>
      <c r="AP282">
        <v>15.86</v>
      </c>
      <c r="AQ282">
        <f t="shared" si="148"/>
        <v>0.99936988027725271</v>
      </c>
      <c r="AR282">
        <f t="shared" si="149"/>
        <v>-6.3031833161574782E-4</v>
      </c>
      <c r="AT282" s="3">
        <v>44091</v>
      </c>
      <c r="AU282">
        <v>28.03</v>
      </c>
      <c r="AV282">
        <f t="shared" si="150"/>
        <v>1.0025035765379113</v>
      </c>
      <c r="AW282">
        <f t="shared" si="151"/>
        <v>2.5004478110874353E-3</v>
      </c>
      <c r="AY282" s="3">
        <v>44091</v>
      </c>
      <c r="AZ282">
        <v>98.56</v>
      </c>
      <c r="BA282">
        <f t="shared" si="152"/>
        <v>0.98856569709127384</v>
      </c>
      <c r="BB282">
        <f t="shared" si="153"/>
        <v>-1.1500177182582977E-2</v>
      </c>
      <c r="BD282" s="3">
        <v>44091</v>
      </c>
      <c r="BE282">
        <v>66.665000000000006</v>
      </c>
      <c r="BF282">
        <f t="shared" si="154"/>
        <v>0.98907441091728077</v>
      </c>
      <c r="BG282">
        <f t="shared" si="155"/>
        <v>-1.0985711648467674E-2</v>
      </c>
      <c r="BI282" s="3">
        <v>44091</v>
      </c>
      <c r="BJ282">
        <v>202.91</v>
      </c>
      <c r="BK282">
        <f t="shared" si="156"/>
        <v>0.98956352109241641</v>
      </c>
      <c r="BL282">
        <f t="shared" si="157"/>
        <v>-1.0491320858535423E-2</v>
      </c>
      <c r="BN282" s="3">
        <v>44091</v>
      </c>
      <c r="BO282">
        <v>11080.95</v>
      </c>
      <c r="BP282">
        <f t="shared" si="158"/>
        <v>0.98518350581457381</v>
      </c>
      <c r="BQ282">
        <f t="shared" si="159"/>
        <v>-1.4927354842433335E-2</v>
      </c>
      <c r="BS282" s="3">
        <v>44091</v>
      </c>
      <c r="BT282">
        <v>470.2</v>
      </c>
      <c r="BU282">
        <f t="shared" si="160"/>
        <v>0.97176869342371752</v>
      </c>
      <c r="BV282">
        <f t="shared" si="161"/>
        <v>-2.8637472569672383E-2</v>
      </c>
      <c r="BX282" s="3">
        <v>44091</v>
      </c>
      <c r="BY282">
        <v>12.4635</v>
      </c>
      <c r="BZ282">
        <f t="shared" si="162"/>
        <v>0.9959247273163131</v>
      </c>
      <c r="CA282">
        <f t="shared" si="163"/>
        <v>-4.0835992370931743E-3</v>
      </c>
      <c r="CC282" s="3">
        <v>44091</v>
      </c>
      <c r="CD282">
        <v>80.476699999999994</v>
      </c>
      <c r="CE282">
        <f t="shared" si="164"/>
        <v>0.97796451573702747</v>
      </c>
      <c r="CF282">
        <f t="shared" si="165"/>
        <v>-2.2281892083021747E-2</v>
      </c>
      <c r="CH282" s="3">
        <v>44091</v>
      </c>
      <c r="CI282">
        <v>43.3</v>
      </c>
      <c r="CJ282">
        <f t="shared" si="166"/>
        <v>1.0255802936996683</v>
      </c>
      <c r="CK282">
        <f t="shared" si="167"/>
        <v>2.5258592588269509E-2</v>
      </c>
      <c r="CM282" s="3">
        <v>44091</v>
      </c>
      <c r="CN282">
        <v>35.990499999999997</v>
      </c>
      <c r="CO282">
        <f t="shared" si="168"/>
        <v>1.0010875793432243</v>
      </c>
      <c r="CP282">
        <f t="shared" si="169"/>
        <v>1.0869883572677051E-3</v>
      </c>
      <c r="CR282" s="3">
        <v>44091</v>
      </c>
      <c r="CS282">
        <v>27.1</v>
      </c>
      <c r="CT282">
        <f t="shared" si="170"/>
        <v>0.98631532974232061</v>
      </c>
      <c r="CU282">
        <f t="shared" si="171"/>
        <v>-1.3779168465979916E-2</v>
      </c>
      <c r="CW282" s="3">
        <v>44091</v>
      </c>
      <c r="CX282">
        <v>141.14330000000001</v>
      </c>
      <c r="CY282">
        <f t="shared" si="172"/>
        <v>0.95850687217196495</v>
      </c>
      <c r="CZ282">
        <f t="shared" si="173"/>
        <v>-4.237854680699675E-2</v>
      </c>
      <c r="DB282" s="3">
        <v>44091</v>
      </c>
      <c r="DC282">
        <v>106.67</v>
      </c>
      <c r="DD282">
        <f t="shared" si="174"/>
        <v>1.0055618401206636</v>
      </c>
      <c r="DE282">
        <f t="shared" si="175"/>
        <v>5.5464301998390652E-3</v>
      </c>
    </row>
    <row r="283" spans="1:109">
      <c r="A283" s="3">
        <v>44092</v>
      </c>
      <c r="B283">
        <v>147.74549999999999</v>
      </c>
      <c r="C283">
        <f t="shared" si="132"/>
        <v>0.98211205392308376</v>
      </c>
      <c r="D283">
        <f t="shared" si="133"/>
        <v>-1.8049869272830928E-2</v>
      </c>
      <c r="F283" s="3">
        <v>44092</v>
      </c>
      <c r="G283">
        <v>138.28</v>
      </c>
      <c r="H283">
        <f t="shared" si="134"/>
        <v>0.98057013189618492</v>
      </c>
      <c r="I283">
        <f t="shared" si="135"/>
        <v>-1.9621109237470763E-2</v>
      </c>
      <c r="K283" s="3">
        <v>44092</v>
      </c>
      <c r="L283">
        <v>106.84</v>
      </c>
      <c r="M283">
        <f t="shared" si="136"/>
        <v>0.96827986224397322</v>
      </c>
      <c r="N283">
        <f t="shared" si="137"/>
        <v>-3.2234119602524557E-2</v>
      </c>
      <c r="P283" s="3">
        <v>44092</v>
      </c>
      <c r="Q283">
        <v>218.21</v>
      </c>
      <c r="R283">
        <f t="shared" si="138"/>
        <v>1.0007337766567301</v>
      </c>
      <c r="S283">
        <f t="shared" si="139"/>
        <v>7.3350757426206303E-4</v>
      </c>
      <c r="U283" s="3">
        <v>44092</v>
      </c>
      <c r="V283">
        <v>78.209999999999994</v>
      </c>
      <c r="W283">
        <f t="shared" si="140"/>
        <v>0.99263865972839171</v>
      </c>
      <c r="X283">
        <f t="shared" si="141"/>
        <v>-7.3885686440768863E-3</v>
      </c>
      <c r="Z283" s="3">
        <v>44092</v>
      </c>
      <c r="AA283">
        <v>39.81</v>
      </c>
      <c r="AB283">
        <f t="shared" si="142"/>
        <v>0.98612831310379001</v>
      </c>
      <c r="AC283">
        <f t="shared" si="143"/>
        <v>-1.3968797852623546E-2</v>
      </c>
      <c r="AE283" s="3">
        <v>44092</v>
      </c>
      <c r="AF283">
        <v>40.71</v>
      </c>
      <c r="AG283">
        <f t="shared" si="144"/>
        <v>0.98834668608885656</v>
      </c>
      <c r="AH283">
        <f t="shared" si="145"/>
        <v>-1.1721745933101864E-2</v>
      </c>
      <c r="AJ283" s="3">
        <v>44092</v>
      </c>
      <c r="AK283">
        <v>37.19</v>
      </c>
      <c r="AL283">
        <f t="shared" si="146"/>
        <v>0.98386243386243388</v>
      </c>
      <c r="AM283">
        <f t="shared" si="147"/>
        <v>-1.6269194688563308E-2</v>
      </c>
      <c r="AO283" s="3">
        <v>44092</v>
      </c>
      <c r="AP283">
        <v>15.6</v>
      </c>
      <c r="AQ283">
        <f t="shared" si="148"/>
        <v>0.98360655737704916</v>
      </c>
      <c r="AR283">
        <f t="shared" si="149"/>
        <v>-1.6529301951210582E-2</v>
      </c>
      <c r="AT283" s="3">
        <v>44092</v>
      </c>
      <c r="AU283">
        <v>27.74</v>
      </c>
      <c r="AV283">
        <f t="shared" si="150"/>
        <v>0.98965394220478053</v>
      </c>
      <c r="AW283">
        <f t="shared" si="151"/>
        <v>-1.0399950290011438E-2</v>
      </c>
      <c r="AY283" s="3">
        <v>44092</v>
      </c>
      <c r="AZ283">
        <v>98.35</v>
      </c>
      <c r="BA283">
        <f t="shared" si="152"/>
        <v>0.99786931818181812</v>
      </c>
      <c r="BB283">
        <f t="shared" si="153"/>
        <v>-2.132954950141631E-3</v>
      </c>
      <c r="BD283" s="3">
        <v>44092</v>
      </c>
      <c r="BE283">
        <v>65.199299999999994</v>
      </c>
      <c r="BF283">
        <f t="shared" si="154"/>
        <v>0.97801395034875849</v>
      </c>
      <c r="BG283">
        <f t="shared" si="155"/>
        <v>-2.2231344888767133E-2</v>
      </c>
      <c r="BI283" s="3">
        <v>44092</v>
      </c>
      <c r="BJ283">
        <v>200.39</v>
      </c>
      <c r="BK283">
        <f t="shared" si="156"/>
        <v>0.98758070080331173</v>
      </c>
      <c r="BL283">
        <f t="shared" si="157"/>
        <v>-1.2497063213480439E-2</v>
      </c>
      <c r="BN283" s="3">
        <v>44092</v>
      </c>
      <c r="BO283">
        <v>10936.98</v>
      </c>
      <c r="BP283">
        <f t="shared" si="158"/>
        <v>0.98700743167327698</v>
      </c>
      <c r="BQ283">
        <f t="shared" si="159"/>
        <v>-1.3077710019477641E-2</v>
      </c>
      <c r="BS283" s="3">
        <v>44092</v>
      </c>
      <c r="BT283">
        <v>469.96</v>
      </c>
      <c r="BU283">
        <f t="shared" si="160"/>
        <v>0.9994895789025946</v>
      </c>
      <c r="BV283">
        <f t="shared" si="161"/>
        <v>-5.1055140659733223E-4</v>
      </c>
      <c r="BX283" s="3">
        <v>44092</v>
      </c>
      <c r="BY283">
        <v>12.189299999999999</v>
      </c>
      <c r="BZ283">
        <f t="shared" si="162"/>
        <v>0.97799975929714766</v>
      </c>
      <c r="CA283">
        <f t="shared" si="163"/>
        <v>-2.2245855064785932E-2</v>
      </c>
      <c r="CC283" s="3">
        <v>44092</v>
      </c>
      <c r="CD283">
        <v>80.533299999999997</v>
      </c>
      <c r="CE283">
        <f t="shared" si="164"/>
        <v>1.0007033091565634</v>
      </c>
      <c r="CF283">
        <f t="shared" si="165"/>
        <v>7.0306195057986953E-4</v>
      </c>
      <c r="CH283" s="3">
        <v>44092</v>
      </c>
      <c r="CI283">
        <v>43.15</v>
      </c>
      <c r="CJ283">
        <f t="shared" si="166"/>
        <v>0.99653579676674364</v>
      </c>
      <c r="CK283">
        <f t="shared" si="167"/>
        <v>-3.4702174790072174E-3</v>
      </c>
      <c r="CM283" s="3">
        <v>44092</v>
      </c>
      <c r="CN283">
        <v>35.8048</v>
      </c>
      <c r="CO283">
        <f t="shared" si="168"/>
        <v>0.99484030508050747</v>
      </c>
      <c r="CP283">
        <f t="shared" si="169"/>
        <v>-5.1730521111564608E-3</v>
      </c>
      <c r="CR283" s="3">
        <v>44092</v>
      </c>
      <c r="CS283">
        <v>27.129000000000001</v>
      </c>
      <c r="CT283">
        <f t="shared" si="170"/>
        <v>1.0010701107011071</v>
      </c>
      <c r="CU283">
        <f t="shared" si="171"/>
        <v>1.0695385407976296E-3</v>
      </c>
      <c r="CW283" s="3">
        <v>44092</v>
      </c>
      <c r="CX283">
        <v>147.38329999999999</v>
      </c>
      <c r="CY283">
        <f t="shared" si="172"/>
        <v>1.0442103875989861</v>
      </c>
      <c r="CZ283">
        <f t="shared" si="173"/>
        <v>4.326098984656454E-2</v>
      </c>
      <c r="DB283" s="3">
        <v>44092</v>
      </c>
      <c r="DC283">
        <v>105.69</v>
      </c>
      <c r="DD283">
        <f t="shared" si="174"/>
        <v>0.9908127871004031</v>
      </c>
      <c r="DE283">
        <f t="shared" si="175"/>
        <v>-9.2296756161355121E-3</v>
      </c>
    </row>
    <row r="284" spans="1:109">
      <c r="A284" s="3">
        <v>44095</v>
      </c>
      <c r="B284">
        <v>148.02350000000001</v>
      </c>
      <c r="C284">
        <f t="shared" si="132"/>
        <v>1.0018816139916276</v>
      </c>
      <c r="D284">
        <f t="shared" si="133"/>
        <v>1.8798459734918509E-3</v>
      </c>
      <c r="F284" s="3">
        <v>44095</v>
      </c>
      <c r="G284">
        <v>139.72</v>
      </c>
      <c r="H284">
        <f t="shared" si="134"/>
        <v>1.0104136534567545</v>
      </c>
      <c r="I284">
        <f t="shared" si="135"/>
        <v>1.0359804885207515E-2</v>
      </c>
      <c r="K284" s="3">
        <v>44095</v>
      </c>
      <c r="L284">
        <v>110.08</v>
      </c>
      <c r="M284">
        <f t="shared" si="136"/>
        <v>1.0303257207038561</v>
      </c>
      <c r="N284">
        <f t="shared" si="137"/>
        <v>2.9874985943273268E-2</v>
      </c>
      <c r="P284" s="3">
        <v>44095</v>
      </c>
      <c r="Q284">
        <v>213.02</v>
      </c>
      <c r="R284">
        <f t="shared" si="138"/>
        <v>0.97621557215526333</v>
      </c>
      <c r="S284">
        <f t="shared" si="139"/>
        <v>-2.4071843848017783E-2</v>
      </c>
      <c r="U284" s="3">
        <v>44095</v>
      </c>
      <c r="V284">
        <v>76.3</v>
      </c>
      <c r="W284">
        <f t="shared" si="140"/>
        <v>0.97557857051527941</v>
      </c>
      <c r="X284">
        <f t="shared" si="141"/>
        <v>-2.4724578323108697E-2</v>
      </c>
      <c r="Z284" s="3">
        <v>44095</v>
      </c>
      <c r="AA284">
        <v>39.04</v>
      </c>
      <c r="AB284">
        <f t="shared" si="142"/>
        <v>0.98065812609897007</v>
      </c>
      <c r="AC284">
        <f t="shared" si="143"/>
        <v>-1.953137546733413E-2</v>
      </c>
      <c r="AE284" s="3">
        <v>44095</v>
      </c>
      <c r="AF284">
        <v>38.81</v>
      </c>
      <c r="AG284">
        <f t="shared" si="144"/>
        <v>0.95332842053549505</v>
      </c>
      <c r="AH284">
        <f t="shared" si="145"/>
        <v>-4.7795817134072438E-2</v>
      </c>
      <c r="AJ284" s="3">
        <v>44095</v>
      </c>
      <c r="AK284">
        <v>36.43</v>
      </c>
      <c r="AL284">
        <f t="shared" si="146"/>
        <v>0.97956439903199788</v>
      </c>
      <c r="AM284">
        <f t="shared" si="147"/>
        <v>-2.0647296916506217E-2</v>
      </c>
      <c r="AO284" s="3">
        <v>44095</v>
      </c>
      <c r="AP284">
        <v>15.82</v>
      </c>
      <c r="AQ284">
        <f t="shared" si="148"/>
        <v>1.0141025641025641</v>
      </c>
      <c r="AR284">
        <f t="shared" si="149"/>
        <v>1.4004048084016403E-2</v>
      </c>
      <c r="AT284" s="3">
        <v>44095</v>
      </c>
      <c r="AU284">
        <v>26.59</v>
      </c>
      <c r="AV284">
        <f t="shared" si="150"/>
        <v>0.95854361932227838</v>
      </c>
      <c r="AW284">
        <f t="shared" si="151"/>
        <v>-4.2340209631756998E-2</v>
      </c>
      <c r="AY284" s="3">
        <v>44095</v>
      </c>
      <c r="AZ284">
        <v>95.31</v>
      </c>
      <c r="BA284">
        <f t="shared" si="152"/>
        <v>0.96908998474834784</v>
      </c>
      <c r="BB284">
        <f t="shared" si="153"/>
        <v>-3.1397807885533494E-2</v>
      </c>
      <c r="BD284" s="3">
        <v>44095</v>
      </c>
      <c r="BE284">
        <v>63.705300000000001</v>
      </c>
      <c r="BF284">
        <f t="shared" si="154"/>
        <v>0.97708564355752292</v>
      </c>
      <c r="BG284">
        <f t="shared" si="155"/>
        <v>-2.3180971049900214E-2</v>
      </c>
      <c r="BI284" s="3">
        <v>44095</v>
      </c>
      <c r="BJ284">
        <v>202.54</v>
      </c>
      <c r="BK284">
        <f t="shared" si="156"/>
        <v>1.0107290782973202</v>
      </c>
      <c r="BL284">
        <f t="shared" si="157"/>
        <v>1.0671930138086332E-2</v>
      </c>
      <c r="BN284" s="3">
        <v>44095</v>
      </c>
      <c r="BO284">
        <v>10980.22</v>
      </c>
      <c r="BP284">
        <f t="shared" si="158"/>
        <v>1.0039535593920808</v>
      </c>
      <c r="BQ284">
        <f t="shared" si="159"/>
        <v>3.9457646141379237E-3</v>
      </c>
      <c r="BS284" s="3">
        <v>44095</v>
      </c>
      <c r="BT284">
        <v>487.35</v>
      </c>
      <c r="BU284">
        <f t="shared" si="160"/>
        <v>1.0370031492041878</v>
      </c>
      <c r="BV284">
        <f t="shared" si="161"/>
        <v>3.6334966083847349E-2</v>
      </c>
      <c r="BX284" s="3">
        <v>44095</v>
      </c>
      <c r="BY284">
        <v>12.517300000000001</v>
      </c>
      <c r="BZ284">
        <f t="shared" si="162"/>
        <v>1.0269088462832157</v>
      </c>
      <c r="CA284">
        <f t="shared" si="163"/>
        <v>2.6553169736780215E-2</v>
      </c>
      <c r="CC284" s="3">
        <v>44095</v>
      </c>
      <c r="CD284">
        <v>80.87</v>
      </c>
      <c r="CE284">
        <f t="shared" si="164"/>
        <v>1.0041808792139402</v>
      </c>
      <c r="CF284">
        <f t="shared" si="165"/>
        <v>4.1721636225511092E-3</v>
      </c>
      <c r="CH284" s="3">
        <v>44095</v>
      </c>
      <c r="CI284">
        <v>41.44</v>
      </c>
      <c r="CJ284">
        <f t="shared" si="166"/>
        <v>0.96037079953650051</v>
      </c>
      <c r="CK284">
        <f t="shared" si="167"/>
        <v>-4.0435819578209409E-2</v>
      </c>
      <c r="CM284" s="3">
        <v>44095</v>
      </c>
      <c r="CN284">
        <v>35.208500000000001</v>
      </c>
      <c r="CO284">
        <f t="shared" si="168"/>
        <v>0.9833458083832336</v>
      </c>
      <c r="CP284">
        <f t="shared" si="169"/>
        <v>-1.6794431905430087E-2</v>
      </c>
      <c r="CR284" s="3">
        <v>44095</v>
      </c>
      <c r="CS284">
        <v>24.387</v>
      </c>
      <c r="CT284">
        <f t="shared" si="170"/>
        <v>0.89892734711931876</v>
      </c>
      <c r="CU284">
        <f t="shared" si="171"/>
        <v>-0.10655306299390788</v>
      </c>
      <c r="CW284" s="3">
        <v>44095</v>
      </c>
      <c r="CX284">
        <v>149.79669999999999</v>
      </c>
      <c r="CY284">
        <f t="shared" si="172"/>
        <v>1.0163749895680174</v>
      </c>
      <c r="CZ284">
        <f t="shared" si="173"/>
        <v>1.6242365281953462E-2</v>
      </c>
      <c r="DB284" s="3">
        <v>44095</v>
      </c>
      <c r="DC284">
        <v>101.01</v>
      </c>
      <c r="DD284">
        <f t="shared" si="174"/>
        <v>0.955719557195572</v>
      </c>
      <c r="DE284">
        <f t="shared" si="175"/>
        <v>-4.5290759180163107E-2</v>
      </c>
    </row>
    <row r="285" spans="1:109">
      <c r="A285" s="3">
        <v>44096</v>
      </c>
      <c r="B285">
        <v>156.4495</v>
      </c>
      <c r="C285">
        <f t="shared" si="132"/>
        <v>1.0569233939205598</v>
      </c>
      <c r="D285">
        <f t="shared" si="133"/>
        <v>5.5362229257459789E-2</v>
      </c>
      <c r="F285" s="3">
        <v>44096</v>
      </c>
      <c r="G285">
        <v>140.16999999999999</v>
      </c>
      <c r="H285">
        <f t="shared" si="134"/>
        <v>1.0032207271686229</v>
      </c>
      <c r="I285">
        <f t="shared" si="135"/>
        <v>3.2155517363350403E-3</v>
      </c>
      <c r="K285" s="3">
        <v>44096</v>
      </c>
      <c r="L285">
        <v>111.81</v>
      </c>
      <c r="M285">
        <f t="shared" si="136"/>
        <v>1.0157158430232558</v>
      </c>
      <c r="N285">
        <f t="shared" si="137"/>
        <v>1.5593627974243187E-2</v>
      </c>
      <c r="P285" s="3">
        <v>44096</v>
      </c>
      <c r="Q285">
        <v>214.16</v>
      </c>
      <c r="R285">
        <f t="shared" si="138"/>
        <v>1.005351610177448</v>
      </c>
      <c r="S285">
        <f t="shared" si="139"/>
        <v>5.337341197077297E-3</v>
      </c>
      <c r="U285" s="3">
        <v>44096</v>
      </c>
      <c r="V285">
        <v>75.53</v>
      </c>
      <c r="W285">
        <f t="shared" si="140"/>
        <v>0.98990825688073403</v>
      </c>
      <c r="X285">
        <f t="shared" si="141"/>
        <v>-1.0143009965054642E-2</v>
      </c>
      <c r="Z285" s="3">
        <v>44096</v>
      </c>
      <c r="AA285">
        <v>39.32</v>
      </c>
      <c r="AB285">
        <f t="shared" si="142"/>
        <v>1.007172131147541</v>
      </c>
      <c r="AC285">
        <f t="shared" si="143"/>
        <v>7.1465337340740872E-3</v>
      </c>
      <c r="AE285" s="3">
        <v>44096</v>
      </c>
      <c r="AF285">
        <v>38.450000000000003</v>
      </c>
      <c r="AG285">
        <f t="shared" si="144"/>
        <v>0.99072404019582583</v>
      </c>
      <c r="AH285">
        <f t="shared" si="145"/>
        <v>-9.3192494291619455E-3</v>
      </c>
      <c r="AJ285" s="3">
        <v>44096</v>
      </c>
      <c r="AK285">
        <v>35.53</v>
      </c>
      <c r="AL285">
        <f t="shared" si="146"/>
        <v>0.97529508646719743</v>
      </c>
      <c r="AM285">
        <f t="shared" si="147"/>
        <v>-2.5015200987536651E-2</v>
      </c>
      <c r="AO285" s="3">
        <v>44096</v>
      </c>
      <c r="AP285">
        <v>15.71</v>
      </c>
      <c r="AQ285">
        <f t="shared" si="148"/>
        <v>0.99304677623261695</v>
      </c>
      <c r="AR285">
        <f t="shared" si="149"/>
        <v>-6.9775100719780209E-3</v>
      </c>
      <c r="AT285" s="3">
        <v>44096</v>
      </c>
      <c r="AU285">
        <v>26.61</v>
      </c>
      <c r="AV285">
        <f t="shared" si="150"/>
        <v>1.000752162467093</v>
      </c>
      <c r="AW285">
        <f t="shared" si="151"/>
        <v>7.5187973466945299E-4</v>
      </c>
      <c r="AY285" s="3">
        <v>44096</v>
      </c>
      <c r="AZ285">
        <v>94.27</v>
      </c>
      <c r="BA285">
        <f t="shared" si="152"/>
        <v>0.98908823838002302</v>
      </c>
      <c r="BB285">
        <f t="shared" si="153"/>
        <v>-1.0971731541475569E-2</v>
      </c>
      <c r="BD285" s="3">
        <v>44096</v>
      </c>
      <c r="BE285">
        <v>63.414999999999999</v>
      </c>
      <c r="BF285">
        <f t="shared" si="154"/>
        <v>0.9954430793042337</v>
      </c>
      <c r="BG285">
        <f t="shared" si="155"/>
        <v>-4.5673351093617207E-3</v>
      </c>
      <c r="BI285" s="3">
        <v>44096</v>
      </c>
      <c r="BJ285">
        <v>207.42</v>
      </c>
      <c r="BK285">
        <f t="shared" si="156"/>
        <v>1.0240940061222474</v>
      </c>
      <c r="BL285">
        <f t="shared" si="157"/>
        <v>2.3808325257449203E-2</v>
      </c>
      <c r="BN285" s="3">
        <v>44096</v>
      </c>
      <c r="BO285">
        <v>11186.37</v>
      </c>
      <c r="BP285">
        <f t="shared" si="158"/>
        <v>1.0187746693599948</v>
      </c>
      <c r="BQ285">
        <f t="shared" si="159"/>
        <v>1.8600600602443534E-2</v>
      </c>
      <c r="BS285" s="3">
        <v>44096</v>
      </c>
      <c r="BT285">
        <v>491.17</v>
      </c>
      <c r="BU285">
        <f t="shared" si="160"/>
        <v>1.0078383092233507</v>
      </c>
      <c r="BV285">
        <f t="shared" si="161"/>
        <v>7.80774926599809E-3</v>
      </c>
      <c r="BX285" s="3">
        <v>44096</v>
      </c>
      <c r="BY285">
        <v>12.6378</v>
      </c>
      <c r="BZ285">
        <f t="shared" si="162"/>
        <v>1.0096266766794757</v>
      </c>
      <c r="CA285">
        <f t="shared" si="163"/>
        <v>9.5806354742279717E-3</v>
      </c>
      <c r="CC285" s="3">
        <v>44096</v>
      </c>
      <c r="CD285">
        <v>82.166700000000006</v>
      </c>
      <c r="CE285">
        <f t="shared" si="164"/>
        <v>1.0160343761592681</v>
      </c>
      <c r="CF285">
        <f t="shared" si="165"/>
        <v>1.5907183386335327E-2</v>
      </c>
      <c r="CH285" s="3">
        <v>44096</v>
      </c>
      <c r="CI285">
        <v>41.72</v>
      </c>
      <c r="CJ285">
        <f t="shared" si="166"/>
        <v>1.0067567567567568</v>
      </c>
      <c r="CK285">
        <f t="shared" si="167"/>
        <v>6.7340321813441194E-3</v>
      </c>
      <c r="CM285" s="3">
        <v>44096</v>
      </c>
      <c r="CN285">
        <v>35.433300000000003</v>
      </c>
      <c r="CO285">
        <f t="shared" si="168"/>
        <v>1.0063848218469973</v>
      </c>
      <c r="CP285">
        <f t="shared" si="169"/>
        <v>6.3645252197430122E-3</v>
      </c>
      <c r="CR285" s="3">
        <v>44096</v>
      </c>
      <c r="CS285">
        <v>24.523</v>
      </c>
      <c r="CT285">
        <f t="shared" si="170"/>
        <v>1.005576741706647</v>
      </c>
      <c r="CU285">
        <f t="shared" si="171"/>
        <v>5.5612492541979325E-3</v>
      </c>
      <c r="CW285" s="3">
        <v>44096</v>
      </c>
      <c r="CX285">
        <v>141.41</v>
      </c>
      <c r="CY285">
        <f t="shared" si="172"/>
        <v>0.94401278532838184</v>
      </c>
      <c r="CZ285">
        <f t="shared" si="173"/>
        <v>-5.7615569148287013E-2</v>
      </c>
      <c r="DB285" s="3">
        <v>44096</v>
      </c>
      <c r="DC285">
        <v>102.29</v>
      </c>
      <c r="DD285">
        <f t="shared" si="174"/>
        <v>1.0126720126720128</v>
      </c>
      <c r="DE285">
        <f t="shared" si="175"/>
        <v>1.2592394627823324E-2</v>
      </c>
    </row>
    <row r="286" spans="1:109">
      <c r="A286" s="3">
        <v>44097</v>
      </c>
      <c r="B286">
        <v>149.99299999999999</v>
      </c>
      <c r="C286">
        <f t="shared" si="132"/>
        <v>0.95873109214155361</v>
      </c>
      <c r="D286">
        <f t="shared" si="133"/>
        <v>-4.2144647859881777E-2</v>
      </c>
      <c r="F286" s="3">
        <v>44097</v>
      </c>
      <c r="G286">
        <v>138.05000000000001</v>
      </c>
      <c r="H286">
        <f t="shared" si="134"/>
        <v>0.98487550831133641</v>
      </c>
      <c r="I286">
        <f t="shared" si="135"/>
        <v>-1.5240033298802733E-2</v>
      </c>
      <c r="K286" s="3">
        <v>44097</v>
      </c>
      <c r="L286">
        <v>107.12</v>
      </c>
      <c r="M286">
        <f t="shared" si="136"/>
        <v>0.9580538413379841</v>
      </c>
      <c r="N286">
        <f t="shared" si="137"/>
        <v>-4.2851300776359645E-2</v>
      </c>
      <c r="P286" s="3">
        <v>44097</v>
      </c>
      <c r="Q286">
        <v>209.61</v>
      </c>
      <c r="R286">
        <f t="shared" si="138"/>
        <v>0.97875420246544642</v>
      </c>
      <c r="S286">
        <f t="shared" si="139"/>
        <v>-2.1474737979628032E-2</v>
      </c>
      <c r="U286" s="3">
        <v>44097</v>
      </c>
      <c r="V286">
        <v>71.95</v>
      </c>
      <c r="W286">
        <f t="shared" si="140"/>
        <v>0.95260161525221765</v>
      </c>
      <c r="X286">
        <f t="shared" si="141"/>
        <v>-4.8558494991979791E-2</v>
      </c>
      <c r="Z286" s="3">
        <v>44097</v>
      </c>
      <c r="AA286">
        <v>38.28</v>
      </c>
      <c r="AB286">
        <f t="shared" si="142"/>
        <v>0.9735503560528993</v>
      </c>
      <c r="AC286">
        <f t="shared" si="143"/>
        <v>-2.6805728694212275E-2</v>
      </c>
      <c r="AE286" s="3">
        <v>44097</v>
      </c>
      <c r="AF286">
        <v>36.380000000000003</v>
      </c>
      <c r="AG286">
        <f t="shared" si="144"/>
        <v>0.94616384915474638</v>
      </c>
      <c r="AH286">
        <f t="shared" si="145"/>
        <v>-5.5339522861676829E-2</v>
      </c>
      <c r="AJ286" s="3">
        <v>44097</v>
      </c>
      <c r="AK286">
        <v>34.39</v>
      </c>
      <c r="AL286">
        <f t="shared" si="146"/>
        <v>0.96791443850267378</v>
      </c>
      <c r="AM286">
        <f t="shared" si="147"/>
        <v>-3.2611585588760893E-2</v>
      </c>
      <c r="AO286" s="3">
        <v>44097</v>
      </c>
      <c r="AP286">
        <v>15.42</v>
      </c>
      <c r="AQ286">
        <f t="shared" si="148"/>
        <v>0.98154042011457665</v>
      </c>
      <c r="AR286">
        <f t="shared" si="149"/>
        <v>-1.8632084132346412E-2</v>
      </c>
      <c r="AT286" s="3">
        <v>44097</v>
      </c>
      <c r="AU286">
        <v>25.88</v>
      </c>
      <c r="AV286">
        <f t="shared" si="150"/>
        <v>0.97256670424652381</v>
      </c>
      <c r="AW286">
        <f t="shared" si="151"/>
        <v>-2.7816615356898059E-2</v>
      </c>
      <c r="AY286" s="3">
        <v>44097</v>
      </c>
      <c r="AZ286">
        <v>92.74</v>
      </c>
      <c r="BA286">
        <f t="shared" si="152"/>
        <v>0.98377002227643995</v>
      </c>
      <c r="BB286">
        <f t="shared" si="153"/>
        <v>-1.6363126444744261E-2</v>
      </c>
      <c r="BD286" s="3">
        <v>44097</v>
      </c>
      <c r="BE286">
        <v>65.978200000000001</v>
      </c>
      <c r="BF286">
        <f t="shared" si="154"/>
        <v>1.0404194591185052</v>
      </c>
      <c r="BG286">
        <f t="shared" si="155"/>
        <v>3.9623957914668807E-2</v>
      </c>
      <c r="BI286" s="3">
        <v>44097</v>
      </c>
      <c r="BJ286">
        <v>200.59</v>
      </c>
      <c r="BK286">
        <f t="shared" si="156"/>
        <v>0.96707164207887386</v>
      </c>
      <c r="BL286">
        <f t="shared" si="157"/>
        <v>-3.3482699324981879E-2</v>
      </c>
      <c r="BN286" s="3">
        <v>44097</v>
      </c>
      <c r="BO286">
        <v>10833.33</v>
      </c>
      <c r="BP286">
        <f t="shared" si="158"/>
        <v>0.9684401642355831</v>
      </c>
      <c r="BQ286">
        <f t="shared" si="159"/>
        <v>-3.2068579937746748E-2</v>
      </c>
      <c r="BS286" s="3">
        <v>44097</v>
      </c>
      <c r="BT286">
        <v>470.61</v>
      </c>
      <c r="BU286">
        <f t="shared" si="160"/>
        <v>0.95814076592625774</v>
      </c>
      <c r="BV286">
        <f t="shared" si="161"/>
        <v>-4.2760574512958491E-2</v>
      </c>
      <c r="BX286" s="3">
        <v>44097</v>
      </c>
      <c r="BY286">
        <v>12.123799999999999</v>
      </c>
      <c r="BZ286">
        <f t="shared" si="162"/>
        <v>0.95932836411400713</v>
      </c>
      <c r="CA286">
        <f t="shared" si="163"/>
        <v>-4.1521860083610682E-2</v>
      </c>
      <c r="CC286" s="3">
        <v>44097</v>
      </c>
      <c r="CD286">
        <v>79.709999999999994</v>
      </c>
      <c r="CE286">
        <f t="shared" si="164"/>
        <v>0.97010102632818385</v>
      </c>
      <c r="CF286">
        <f t="shared" si="165"/>
        <v>-3.035506205423438E-2</v>
      </c>
      <c r="CH286" s="3">
        <v>44097</v>
      </c>
      <c r="CI286">
        <v>41.77</v>
      </c>
      <c r="CJ286">
        <f t="shared" si="166"/>
        <v>1.0011984659635667</v>
      </c>
      <c r="CK286">
        <f t="shared" si="167"/>
        <v>1.197748376512289E-3</v>
      </c>
      <c r="CM286" s="3">
        <v>44097</v>
      </c>
      <c r="CN286">
        <v>35.189</v>
      </c>
      <c r="CO286">
        <f t="shared" si="168"/>
        <v>0.99310535569647751</v>
      </c>
      <c r="CP286">
        <f t="shared" si="169"/>
        <v>-6.9185221798263221E-3</v>
      </c>
      <c r="CR286" s="3">
        <v>44097</v>
      </c>
      <c r="CS286">
        <v>23.105</v>
      </c>
      <c r="CT286">
        <f t="shared" si="170"/>
        <v>0.94217673204746566</v>
      </c>
      <c r="CU286">
        <f t="shared" si="171"/>
        <v>-5.9562408364513139E-2</v>
      </c>
      <c r="CW286" s="3">
        <v>44097</v>
      </c>
      <c r="CX286">
        <v>126.7867</v>
      </c>
      <c r="CY286">
        <f t="shared" si="172"/>
        <v>0.89658935011668195</v>
      </c>
      <c r="CZ286">
        <f t="shared" si="173"/>
        <v>-0.1091573254077627</v>
      </c>
      <c r="DB286" s="3">
        <v>44097</v>
      </c>
      <c r="DC286">
        <v>100.55</v>
      </c>
      <c r="DD286">
        <f t="shared" si="174"/>
        <v>0.98298953954443236</v>
      </c>
      <c r="DE286">
        <f t="shared" si="175"/>
        <v>-1.7156800250255108E-2</v>
      </c>
    </row>
    <row r="287" spans="1:109">
      <c r="A287" s="3">
        <v>44098</v>
      </c>
      <c r="B287">
        <v>150.98949999999999</v>
      </c>
      <c r="C287">
        <f t="shared" si="132"/>
        <v>1.0066436433700239</v>
      </c>
      <c r="D287">
        <f t="shared" si="133"/>
        <v>6.6216716326476929E-3</v>
      </c>
      <c r="F287" s="3">
        <v>44098</v>
      </c>
      <c r="G287">
        <v>140.66</v>
      </c>
      <c r="H287">
        <f t="shared" si="134"/>
        <v>1.0189061934081853</v>
      </c>
      <c r="I287">
        <f t="shared" si="135"/>
        <v>1.8729692503708657E-2</v>
      </c>
      <c r="K287" s="3">
        <v>44098</v>
      </c>
      <c r="L287">
        <v>108.22</v>
      </c>
      <c r="M287">
        <f t="shared" si="136"/>
        <v>1.0102688573562359</v>
      </c>
      <c r="N287">
        <f t="shared" si="137"/>
        <v>1.0216490831672094E-2</v>
      </c>
      <c r="P287" s="3">
        <v>44098</v>
      </c>
      <c r="Q287">
        <v>208.72</v>
      </c>
      <c r="R287">
        <f t="shared" si="138"/>
        <v>0.99575401936930485</v>
      </c>
      <c r="S287">
        <f t="shared" si="139"/>
        <v>-4.2550204039960631E-3</v>
      </c>
      <c r="U287" s="3">
        <v>44098</v>
      </c>
      <c r="V287">
        <v>71.8</v>
      </c>
      <c r="W287">
        <f t="shared" si="140"/>
        <v>0.99791521890201518</v>
      </c>
      <c r="X287">
        <f t="shared" si="141"/>
        <v>-2.086957279198436E-3</v>
      </c>
      <c r="Z287" s="3">
        <v>44098</v>
      </c>
      <c r="AA287">
        <v>37.85</v>
      </c>
      <c r="AB287">
        <f t="shared" si="142"/>
        <v>0.9887669801462905</v>
      </c>
      <c r="AC287">
        <f t="shared" si="143"/>
        <v>-1.1296586701295724E-2</v>
      </c>
      <c r="AE287" s="3">
        <v>44098</v>
      </c>
      <c r="AF287">
        <v>36.65</v>
      </c>
      <c r="AG287">
        <f t="shared" si="144"/>
        <v>1.007421660252886</v>
      </c>
      <c r="AH287">
        <f t="shared" si="145"/>
        <v>7.394255242684146E-3</v>
      </c>
      <c r="AJ287" s="3">
        <v>44098</v>
      </c>
      <c r="AK287">
        <v>34.32</v>
      </c>
      <c r="AL287">
        <f t="shared" si="146"/>
        <v>0.99796452457109619</v>
      </c>
      <c r="AM287">
        <f t="shared" si="147"/>
        <v>-2.0375498244133662E-3</v>
      </c>
      <c r="AO287" s="3">
        <v>44098</v>
      </c>
      <c r="AP287">
        <v>15.35</v>
      </c>
      <c r="AQ287">
        <f t="shared" si="148"/>
        <v>0.99546044098573283</v>
      </c>
      <c r="AR287">
        <f t="shared" si="149"/>
        <v>-4.5498941019772544E-3</v>
      </c>
      <c r="AT287" s="3">
        <v>44098</v>
      </c>
      <c r="AU287">
        <v>25.74</v>
      </c>
      <c r="AV287">
        <f t="shared" si="150"/>
        <v>0.99459041731066455</v>
      </c>
      <c r="AW287">
        <f t="shared" si="151"/>
        <v>-5.424267464719263E-3</v>
      </c>
      <c r="AY287" s="3">
        <v>44098</v>
      </c>
      <c r="AZ287">
        <v>92.66</v>
      </c>
      <c r="BA287">
        <f t="shared" si="152"/>
        <v>0.99913737330170371</v>
      </c>
      <c r="BB287">
        <f t="shared" si="153"/>
        <v>-8.6299897481243229E-4</v>
      </c>
      <c r="BD287" s="3">
        <v>44098</v>
      </c>
      <c r="BE287">
        <v>66.785399999999996</v>
      </c>
      <c r="BF287">
        <f t="shared" si="154"/>
        <v>1.0122343440712234</v>
      </c>
      <c r="BG287">
        <f t="shared" si="155"/>
        <v>1.2160109345940995E-2</v>
      </c>
      <c r="BI287" s="3">
        <v>44098</v>
      </c>
      <c r="BJ287">
        <v>203.19</v>
      </c>
      <c r="BK287">
        <f t="shared" si="156"/>
        <v>1.0129617627997407</v>
      </c>
      <c r="BL287">
        <f t="shared" si="157"/>
        <v>1.2878478058315712E-2</v>
      </c>
      <c r="BN287" s="3">
        <v>44098</v>
      </c>
      <c r="BO287">
        <v>10896.47</v>
      </c>
      <c r="BP287">
        <f t="shared" si="158"/>
        <v>1.0058283094856337</v>
      </c>
      <c r="BQ287">
        <f t="shared" si="159"/>
        <v>5.8113905970859081E-3</v>
      </c>
      <c r="BS287" s="3">
        <v>44098</v>
      </c>
      <c r="BT287">
        <v>473.08</v>
      </c>
      <c r="BU287">
        <f t="shared" si="160"/>
        <v>1.0052485072565394</v>
      </c>
      <c r="BV287">
        <f t="shared" si="161"/>
        <v>5.2347818466574767E-3</v>
      </c>
      <c r="BX287" s="3">
        <v>44098</v>
      </c>
      <c r="BY287">
        <v>12.348000000000001</v>
      </c>
      <c r="BZ287">
        <f t="shared" si="162"/>
        <v>1.0184925518401822</v>
      </c>
      <c r="CA287">
        <f t="shared" si="163"/>
        <v>1.8323643786292743E-2</v>
      </c>
      <c r="CC287" s="3">
        <v>44098</v>
      </c>
      <c r="CD287">
        <v>79.33</v>
      </c>
      <c r="CE287">
        <f t="shared" si="164"/>
        <v>0.995232718604943</v>
      </c>
      <c r="CF287">
        <f t="shared" si="165"/>
        <v>-4.7786811259201804E-3</v>
      </c>
      <c r="CH287" s="3">
        <v>44098</v>
      </c>
      <c r="CI287">
        <v>41.94</v>
      </c>
      <c r="CJ287">
        <f t="shared" si="166"/>
        <v>1.0040699066315537</v>
      </c>
      <c r="CK287">
        <f t="shared" si="167"/>
        <v>4.0616469646898856E-3</v>
      </c>
      <c r="CM287" s="3">
        <v>44098</v>
      </c>
      <c r="CN287">
        <v>34.9544</v>
      </c>
      <c r="CO287">
        <f t="shared" si="168"/>
        <v>0.99333314388018978</v>
      </c>
      <c r="CP287">
        <f t="shared" si="169"/>
        <v>-6.6891788754559539E-3</v>
      </c>
      <c r="CR287" s="3">
        <v>44098</v>
      </c>
      <c r="CS287">
        <v>23.196000000000002</v>
      </c>
      <c r="CT287">
        <f t="shared" si="170"/>
        <v>1.0039385414412465</v>
      </c>
      <c r="CU287">
        <f t="shared" si="171"/>
        <v>3.9308056919644683E-3</v>
      </c>
      <c r="CW287" s="3">
        <v>44098</v>
      </c>
      <c r="CX287">
        <v>129.26329999999999</v>
      </c>
      <c r="CY287">
        <f t="shared" si="172"/>
        <v>1.0195335946120532</v>
      </c>
      <c r="CZ287">
        <f t="shared" si="173"/>
        <v>1.9345262536600096E-2</v>
      </c>
      <c r="DB287" s="3">
        <v>44098</v>
      </c>
      <c r="DC287">
        <v>99.9</v>
      </c>
      <c r="DD287">
        <f t="shared" si="174"/>
        <v>0.99353555445052222</v>
      </c>
      <c r="DE287">
        <f t="shared" si="175"/>
        <v>-6.4854305641531282E-3</v>
      </c>
    </row>
    <row r="288" spans="1:109">
      <c r="A288" s="3">
        <v>44099</v>
      </c>
      <c r="B288">
        <v>154.75649999999999</v>
      </c>
      <c r="C288">
        <f t="shared" si="132"/>
        <v>1.0249487547147318</v>
      </c>
      <c r="D288">
        <f t="shared" si="133"/>
        <v>2.4642615940298155E-2</v>
      </c>
      <c r="F288" s="3">
        <v>44099</v>
      </c>
      <c r="G288">
        <v>144.22999999999999</v>
      </c>
      <c r="H288">
        <f t="shared" si="134"/>
        <v>1.0253803497796103</v>
      </c>
      <c r="I288">
        <f t="shared" si="135"/>
        <v>2.5063616715546588E-2</v>
      </c>
      <c r="K288" s="3">
        <v>44099</v>
      </c>
      <c r="L288">
        <v>112.28</v>
      </c>
      <c r="M288">
        <f t="shared" si="136"/>
        <v>1.0375161707632601</v>
      </c>
      <c r="N288">
        <f t="shared" si="137"/>
        <v>3.6829559279092587E-2</v>
      </c>
      <c r="P288" s="3">
        <v>44099</v>
      </c>
      <c r="Q288">
        <v>210.45</v>
      </c>
      <c r="R288">
        <f t="shared" si="138"/>
        <v>1.0082886163280951</v>
      </c>
      <c r="S288">
        <f t="shared" si="139"/>
        <v>8.2544543881066679E-3</v>
      </c>
      <c r="U288" s="3">
        <v>44099</v>
      </c>
      <c r="V288">
        <v>71.83</v>
      </c>
      <c r="W288">
        <f t="shared" si="140"/>
        <v>1.0004178272980502</v>
      </c>
      <c r="X288">
        <f t="shared" si="141"/>
        <v>4.1774003253177707E-4</v>
      </c>
      <c r="Z288" s="3">
        <v>44099</v>
      </c>
      <c r="AA288">
        <v>38.450000000000003</v>
      </c>
      <c r="AB288">
        <f t="shared" si="142"/>
        <v>1.0158520475561428</v>
      </c>
      <c r="AC288">
        <f t="shared" si="143"/>
        <v>1.5727716068195306E-2</v>
      </c>
      <c r="AE288" s="3">
        <v>44099</v>
      </c>
      <c r="AF288">
        <v>37.450000000000003</v>
      </c>
      <c r="AG288">
        <f t="shared" si="144"/>
        <v>1.0218281036834926</v>
      </c>
      <c r="AH288">
        <f t="shared" si="145"/>
        <v>2.1593281630568124E-2</v>
      </c>
      <c r="AJ288" s="3">
        <v>44099</v>
      </c>
      <c r="AK288">
        <v>34.64</v>
      </c>
      <c r="AL288">
        <f t="shared" si="146"/>
        <v>1.0093240093240092</v>
      </c>
      <c r="AM288">
        <f t="shared" si="147"/>
        <v>9.2808090744727831E-3</v>
      </c>
      <c r="AO288" s="3">
        <v>44099</v>
      </c>
      <c r="AP288">
        <v>15.72</v>
      </c>
      <c r="AQ288">
        <f t="shared" si="148"/>
        <v>1.0241042345276874</v>
      </c>
      <c r="AR288">
        <f t="shared" si="149"/>
        <v>2.3818312967854423E-2</v>
      </c>
      <c r="AT288" s="3">
        <v>44099</v>
      </c>
      <c r="AU288">
        <v>26.06</v>
      </c>
      <c r="AV288">
        <f t="shared" si="150"/>
        <v>1.0124320124320125</v>
      </c>
      <c r="AW288">
        <f t="shared" si="151"/>
        <v>1.2355369528718551E-2</v>
      </c>
      <c r="AY288" s="3">
        <v>44099</v>
      </c>
      <c r="AZ288">
        <v>93.47</v>
      </c>
      <c r="BA288">
        <f t="shared" si="152"/>
        <v>1.0087416360889272</v>
      </c>
      <c r="BB288">
        <f t="shared" si="153"/>
        <v>8.7036492059896775E-3</v>
      </c>
      <c r="BD288" s="3">
        <v>44099</v>
      </c>
      <c r="BE288">
        <v>68.810500000000005</v>
      </c>
      <c r="BF288">
        <f t="shared" si="154"/>
        <v>1.0303224956352737</v>
      </c>
      <c r="BG288">
        <f t="shared" si="155"/>
        <v>2.9871855793685537E-2</v>
      </c>
      <c r="BI288" s="3">
        <v>44099</v>
      </c>
      <c r="BJ288">
        <v>207.82</v>
      </c>
      <c r="BK288">
        <f t="shared" si="156"/>
        <v>1.0227865544564201</v>
      </c>
      <c r="BL288">
        <f t="shared" si="157"/>
        <v>2.253081852957867E-2</v>
      </c>
      <c r="BN288" s="3">
        <v>44099</v>
      </c>
      <c r="BO288">
        <v>11151.13</v>
      </c>
      <c r="BP288">
        <f t="shared" si="158"/>
        <v>1.0233708714840677</v>
      </c>
      <c r="BQ288">
        <f t="shared" si="159"/>
        <v>2.3101954490207445E-2</v>
      </c>
      <c r="BS288" s="3">
        <v>44099</v>
      </c>
      <c r="BT288">
        <v>482.88</v>
      </c>
      <c r="BU288">
        <f t="shared" si="160"/>
        <v>1.0207153124207322</v>
      </c>
      <c r="BV288">
        <f t="shared" si="161"/>
        <v>2.0503668196567938E-2</v>
      </c>
      <c r="BX288" s="3">
        <v>44099</v>
      </c>
      <c r="BY288">
        <v>12.873799999999999</v>
      </c>
      <c r="BZ288">
        <f t="shared" si="162"/>
        <v>1.0425817946226108</v>
      </c>
      <c r="CA288">
        <f t="shared" si="163"/>
        <v>4.1700131682639835E-2</v>
      </c>
      <c r="CC288" s="3">
        <v>44099</v>
      </c>
      <c r="CD288">
        <v>80.713300000000004</v>
      </c>
      <c r="CE288">
        <f t="shared" si="164"/>
        <v>1.0174372872809783</v>
      </c>
      <c r="CF288">
        <f t="shared" si="165"/>
        <v>1.7287002313263779E-2</v>
      </c>
      <c r="CH288" s="3">
        <v>44099</v>
      </c>
      <c r="CI288">
        <v>41.92</v>
      </c>
      <c r="CJ288">
        <f t="shared" si="166"/>
        <v>0.99952312827849321</v>
      </c>
      <c r="CK288">
        <f t="shared" si="167"/>
        <v>-4.7698546098704018E-4</v>
      </c>
      <c r="CM288" s="3">
        <v>44099</v>
      </c>
      <c r="CN288">
        <v>35.2378</v>
      </c>
      <c r="CO288">
        <f t="shared" si="168"/>
        <v>1.0081077060398691</v>
      </c>
      <c r="CP288">
        <f t="shared" si="169"/>
        <v>8.0750151710196772E-3</v>
      </c>
      <c r="CR288" s="3">
        <v>44099</v>
      </c>
      <c r="CS288">
        <v>23.093</v>
      </c>
      <c r="CT288">
        <f t="shared" si="170"/>
        <v>0.99555957923779959</v>
      </c>
      <c r="CU288">
        <f t="shared" si="171"/>
        <v>-4.4503087124365143E-3</v>
      </c>
      <c r="CW288" s="3">
        <v>44099</v>
      </c>
      <c r="CX288">
        <v>135.78</v>
      </c>
      <c r="CY288">
        <f t="shared" si="172"/>
        <v>1.050414154674993</v>
      </c>
      <c r="CZ288">
        <f t="shared" si="173"/>
        <v>4.9184519424978632E-2</v>
      </c>
      <c r="DB288" s="3">
        <v>44099</v>
      </c>
      <c r="DC288">
        <v>100.45</v>
      </c>
      <c r="DD288">
        <f t="shared" si="174"/>
        <v>1.0055055055055055</v>
      </c>
      <c r="DE288">
        <f t="shared" si="175"/>
        <v>5.4904056064356286E-3</v>
      </c>
    </row>
    <row r="289" spans="1:109">
      <c r="A289" s="3">
        <v>44102</v>
      </c>
      <c r="B289">
        <v>158.70249999999999</v>
      </c>
      <c r="C289">
        <f t="shared" si="132"/>
        <v>1.0254981212420804</v>
      </c>
      <c r="D289">
        <f t="shared" si="133"/>
        <v>2.5178466487742825E-2</v>
      </c>
      <c r="F289" s="3">
        <v>44102</v>
      </c>
      <c r="G289">
        <v>144.55000000000001</v>
      </c>
      <c r="H289">
        <f t="shared" si="134"/>
        <v>1.0022186784996188</v>
      </c>
      <c r="I289">
        <f t="shared" si="135"/>
        <v>2.2162208669363197E-3</v>
      </c>
      <c r="K289" s="3">
        <v>44102</v>
      </c>
      <c r="L289">
        <v>114.96</v>
      </c>
      <c r="M289">
        <f t="shared" si="136"/>
        <v>1.0238688991806197</v>
      </c>
      <c r="N289">
        <f t="shared" si="137"/>
        <v>2.358849027708761E-2</v>
      </c>
      <c r="P289" s="3">
        <v>44102</v>
      </c>
      <c r="Q289">
        <v>213.54</v>
      </c>
      <c r="R289">
        <f t="shared" si="138"/>
        <v>1.0146828225231648</v>
      </c>
      <c r="S289">
        <f t="shared" si="139"/>
        <v>1.4576073533576796E-2</v>
      </c>
      <c r="U289" s="3">
        <v>44102</v>
      </c>
      <c r="V289">
        <v>73.930000000000007</v>
      </c>
      <c r="W289">
        <f t="shared" si="140"/>
        <v>1.0292356953918977</v>
      </c>
      <c r="X289">
        <f t="shared" si="141"/>
        <v>2.8816483482298646E-2</v>
      </c>
      <c r="Z289" s="3">
        <v>44102</v>
      </c>
      <c r="AA289">
        <v>39.130000000000003</v>
      </c>
      <c r="AB289">
        <f t="shared" si="142"/>
        <v>1.0176853055916775</v>
      </c>
      <c r="AC289">
        <f t="shared" si="143"/>
        <v>1.7530740270668081E-2</v>
      </c>
      <c r="AE289" s="3">
        <v>44102</v>
      </c>
      <c r="AF289">
        <v>37.44</v>
      </c>
      <c r="AG289">
        <f t="shared" si="144"/>
        <v>0.99973297730307065</v>
      </c>
      <c r="AH289">
        <f t="shared" si="145"/>
        <v>-2.6705835383730134E-4</v>
      </c>
      <c r="AJ289" s="3">
        <v>44102</v>
      </c>
      <c r="AK289">
        <v>35.31</v>
      </c>
      <c r="AL289">
        <f t="shared" si="146"/>
        <v>1.0193418013856814</v>
      </c>
      <c r="AM289">
        <f t="shared" si="147"/>
        <v>1.9157126246060762E-2</v>
      </c>
      <c r="AO289" s="3">
        <v>44102</v>
      </c>
      <c r="AP289">
        <v>16.04</v>
      </c>
      <c r="AQ289">
        <f t="shared" si="148"/>
        <v>1.0203562340966921</v>
      </c>
      <c r="AR289">
        <f t="shared" si="149"/>
        <v>2.0151815437307912E-2</v>
      </c>
      <c r="AT289" s="3">
        <v>44102</v>
      </c>
      <c r="AU289">
        <v>25.93</v>
      </c>
      <c r="AV289">
        <f t="shared" si="150"/>
        <v>0.99501151189562553</v>
      </c>
      <c r="AW289">
        <f t="shared" si="151"/>
        <v>-5.0009721461259883E-3</v>
      </c>
      <c r="AY289" s="3">
        <v>44102</v>
      </c>
      <c r="AZ289">
        <v>96.16</v>
      </c>
      <c r="BA289">
        <f t="shared" si="152"/>
        <v>1.0287792874719162</v>
      </c>
      <c r="BB289">
        <f t="shared" si="153"/>
        <v>2.8372941592405429E-2</v>
      </c>
      <c r="BD289" s="3">
        <v>44102</v>
      </c>
      <c r="BE289">
        <v>67.797899999999998</v>
      </c>
      <c r="BF289">
        <f t="shared" si="154"/>
        <v>0.9852842226113746</v>
      </c>
      <c r="BG289">
        <f t="shared" si="155"/>
        <v>-1.48251285583531E-2</v>
      </c>
      <c r="BI289" s="3">
        <v>44102</v>
      </c>
      <c r="BJ289">
        <v>209.44</v>
      </c>
      <c r="BK289">
        <f t="shared" si="156"/>
        <v>1.0077952073910115</v>
      </c>
      <c r="BL289">
        <f t="shared" si="157"/>
        <v>7.7649817370891534E-3</v>
      </c>
      <c r="BN289" s="3">
        <v>44102</v>
      </c>
      <c r="BO289">
        <v>11364.45</v>
      </c>
      <c r="BP289">
        <f t="shared" si="158"/>
        <v>1.0191298998397473</v>
      </c>
      <c r="BQ289">
        <f t="shared" si="159"/>
        <v>1.89492238782526E-2</v>
      </c>
      <c r="BS289" s="3">
        <v>44102</v>
      </c>
      <c r="BT289">
        <v>490.65</v>
      </c>
      <c r="BU289">
        <f t="shared" si="160"/>
        <v>1.0160909542743539</v>
      </c>
      <c r="BV289">
        <f t="shared" si="161"/>
        <v>1.5962867073018572E-2</v>
      </c>
      <c r="BX289" s="3">
        <v>44102</v>
      </c>
      <c r="BY289">
        <v>13.035</v>
      </c>
      <c r="BZ289">
        <f t="shared" si="162"/>
        <v>1.0125215554071059</v>
      </c>
      <c r="CA289">
        <f t="shared" si="163"/>
        <v>1.2443809062912172E-2</v>
      </c>
      <c r="CC289" s="3">
        <v>44102</v>
      </c>
      <c r="CD289">
        <v>81.98</v>
      </c>
      <c r="CE289">
        <f t="shared" si="164"/>
        <v>1.0156938199776244</v>
      </c>
      <c r="CF289">
        <f t="shared" si="165"/>
        <v>1.5571945449016149E-2</v>
      </c>
      <c r="CH289" s="3">
        <v>44102</v>
      </c>
      <c r="CI289">
        <v>42.43</v>
      </c>
      <c r="CJ289">
        <f t="shared" si="166"/>
        <v>1.0121660305343512</v>
      </c>
      <c r="CK289">
        <f t="shared" si="167"/>
        <v>1.2092619201446787E-2</v>
      </c>
      <c r="CM289" s="3">
        <v>44102</v>
      </c>
      <c r="CN289">
        <v>35.5702</v>
      </c>
      <c r="CO289">
        <f t="shared" si="168"/>
        <v>1.0094330520066519</v>
      </c>
      <c r="CP289">
        <f t="shared" si="169"/>
        <v>9.3888385990128376E-3</v>
      </c>
      <c r="CR289" s="3">
        <v>44102</v>
      </c>
      <c r="CS289">
        <v>23.603999999999999</v>
      </c>
      <c r="CT289">
        <f t="shared" si="170"/>
        <v>1.0221279175507729</v>
      </c>
      <c r="CU289">
        <f t="shared" si="171"/>
        <v>2.1886647893164617E-2</v>
      </c>
      <c r="CW289" s="3">
        <v>44102</v>
      </c>
      <c r="CX289">
        <v>140.4</v>
      </c>
      <c r="CY289">
        <f t="shared" si="172"/>
        <v>1.0340256296950951</v>
      </c>
      <c r="CZ289">
        <f t="shared" si="173"/>
        <v>3.3459562718209879E-2</v>
      </c>
      <c r="DB289" s="3">
        <v>44102</v>
      </c>
      <c r="DC289">
        <v>101.51</v>
      </c>
      <c r="DD289">
        <f t="shared" si="174"/>
        <v>1.0105525136884022</v>
      </c>
      <c r="DE289">
        <f t="shared" si="175"/>
        <v>1.0497224535396256E-2</v>
      </c>
    </row>
    <row r="290" spans="1:109">
      <c r="A290" s="3">
        <v>44103</v>
      </c>
      <c r="B290">
        <v>157.244</v>
      </c>
      <c r="C290">
        <f t="shared" si="132"/>
        <v>0.99080984861612142</v>
      </c>
      <c r="D290">
        <f t="shared" si="133"/>
        <v>-9.2326413516178561E-3</v>
      </c>
      <c r="F290" s="3">
        <v>44103</v>
      </c>
      <c r="G290">
        <v>143.69999999999999</v>
      </c>
      <c r="H290">
        <f t="shared" si="134"/>
        <v>0.99411968177101329</v>
      </c>
      <c r="I290">
        <f t="shared" si="135"/>
        <v>-5.8976753773760304E-3</v>
      </c>
      <c r="K290" s="3">
        <v>44103</v>
      </c>
      <c r="L290">
        <v>114.09</v>
      </c>
      <c r="M290">
        <f t="shared" si="136"/>
        <v>0.99243215031315246</v>
      </c>
      <c r="N290">
        <f t="shared" si="137"/>
        <v>-7.5966311624914452E-3</v>
      </c>
      <c r="P290" s="3">
        <v>44103</v>
      </c>
      <c r="Q290">
        <v>210.44</v>
      </c>
      <c r="R290">
        <f t="shared" si="138"/>
        <v>0.98548281352439826</v>
      </c>
      <c r="S290">
        <f t="shared" si="139"/>
        <v>-1.462359188754981E-2</v>
      </c>
      <c r="U290" s="3">
        <v>44103</v>
      </c>
      <c r="V290">
        <v>71.900000000000006</v>
      </c>
      <c r="W290">
        <f t="shared" si="140"/>
        <v>0.97254159339916135</v>
      </c>
      <c r="X290">
        <f t="shared" si="141"/>
        <v>-2.7842434842007695E-2</v>
      </c>
      <c r="Z290" s="3">
        <v>44103</v>
      </c>
      <c r="AA290">
        <v>39.06</v>
      </c>
      <c r="AB290">
        <f t="shared" si="142"/>
        <v>0.99821109123434704</v>
      </c>
      <c r="AC290">
        <f t="shared" si="143"/>
        <v>-1.7905107737882331E-3</v>
      </c>
      <c r="AE290" s="3">
        <v>44103</v>
      </c>
      <c r="AF290">
        <v>36.19</v>
      </c>
      <c r="AG290">
        <f t="shared" si="144"/>
        <v>0.96661324786324787</v>
      </c>
      <c r="AH290">
        <f t="shared" si="145"/>
        <v>-3.3956814033740221E-2</v>
      </c>
      <c r="AJ290" s="3">
        <v>44103</v>
      </c>
      <c r="AK290">
        <v>34.28</v>
      </c>
      <c r="AL290">
        <f t="shared" si="146"/>
        <v>0.97082979325969976</v>
      </c>
      <c r="AM290">
        <f t="shared" si="147"/>
        <v>-2.9604116210716045E-2</v>
      </c>
      <c r="AO290" s="3">
        <v>44103</v>
      </c>
      <c r="AP290">
        <v>15.33</v>
      </c>
      <c r="AQ290">
        <f t="shared" si="148"/>
        <v>0.95573566084788031</v>
      </c>
      <c r="AR290">
        <f t="shared" si="149"/>
        <v>-4.5273909554645671E-2</v>
      </c>
      <c r="AT290" s="3">
        <v>44103</v>
      </c>
      <c r="AU290">
        <v>26.51</v>
      </c>
      <c r="AV290">
        <f t="shared" si="150"/>
        <v>1.022367913613575</v>
      </c>
      <c r="AW290">
        <f t="shared" si="151"/>
        <v>2.2121420750361186E-2</v>
      </c>
      <c r="AY290" s="3">
        <v>44103</v>
      </c>
      <c r="AZ290">
        <v>95.35</v>
      </c>
      <c r="BA290">
        <f t="shared" si="152"/>
        <v>0.99157653910149746</v>
      </c>
      <c r="BB290">
        <f t="shared" si="153"/>
        <v>-8.4591387404694251E-3</v>
      </c>
      <c r="BD290" s="3">
        <v>44103</v>
      </c>
      <c r="BE290">
        <v>67.833299999999994</v>
      </c>
      <c r="BF290">
        <f t="shared" si="154"/>
        <v>1.0005221400662851</v>
      </c>
      <c r="BG290">
        <f t="shared" si="155"/>
        <v>5.2200379859255617E-4</v>
      </c>
      <c r="BI290" s="3">
        <v>44103</v>
      </c>
      <c r="BJ290">
        <v>207.26</v>
      </c>
      <c r="BK290">
        <f t="shared" si="156"/>
        <v>0.98959129106187926</v>
      </c>
      <c r="BL290">
        <f t="shared" si="157"/>
        <v>-1.0463258405518473E-2</v>
      </c>
      <c r="BN290" s="3">
        <v>44103</v>
      </c>
      <c r="BO290">
        <v>11322.95</v>
      </c>
      <c r="BP290">
        <f t="shared" si="158"/>
        <v>0.99634826146447919</v>
      </c>
      <c r="BQ290">
        <f t="shared" si="159"/>
        <v>-3.6584224094881779E-3</v>
      </c>
      <c r="BS290" s="3">
        <v>44103</v>
      </c>
      <c r="BT290">
        <v>493.48</v>
      </c>
      <c r="BU290">
        <f t="shared" si="160"/>
        <v>1.0057678589626007</v>
      </c>
      <c r="BV290">
        <f t="shared" si="161"/>
        <v>5.7512885507612918E-3</v>
      </c>
      <c r="BX290" s="3">
        <v>44103</v>
      </c>
      <c r="BY290">
        <v>13.2258</v>
      </c>
      <c r="BZ290">
        <f t="shared" si="162"/>
        <v>1.0146375143843498</v>
      </c>
      <c r="CA290">
        <f t="shared" si="163"/>
        <v>1.453142002274513E-2</v>
      </c>
      <c r="CC290" s="3">
        <v>44103</v>
      </c>
      <c r="CD290">
        <v>82.163300000000007</v>
      </c>
      <c r="CE290">
        <f t="shared" si="164"/>
        <v>1.0022359111978532</v>
      </c>
      <c r="CF290">
        <f t="shared" si="165"/>
        <v>2.2334152681698425E-3</v>
      </c>
      <c r="CH290" s="3">
        <v>44103</v>
      </c>
      <c r="CI290">
        <v>41.03</v>
      </c>
      <c r="CJ290">
        <f t="shared" si="166"/>
        <v>0.96700447796370492</v>
      </c>
      <c r="CK290">
        <f t="shared" si="167"/>
        <v>-3.3552152760138773E-2</v>
      </c>
      <c r="CM290" s="3">
        <v>44103</v>
      </c>
      <c r="CN290">
        <v>35.3551</v>
      </c>
      <c r="CO290">
        <f t="shared" si="168"/>
        <v>0.99395280318918644</v>
      </c>
      <c r="CP290">
        <f t="shared" si="169"/>
        <v>-6.0655551538743441E-3</v>
      </c>
      <c r="CR290" s="3">
        <v>44103</v>
      </c>
      <c r="CS290">
        <v>24.445</v>
      </c>
      <c r="CT290">
        <f t="shared" si="170"/>
        <v>1.0356295543128284</v>
      </c>
      <c r="CU290">
        <f t="shared" si="171"/>
        <v>3.5009506835686648E-2</v>
      </c>
      <c r="CW290" s="3">
        <v>44103</v>
      </c>
      <c r="CX290">
        <v>139.69</v>
      </c>
      <c r="CY290">
        <f t="shared" si="172"/>
        <v>0.99494301994301992</v>
      </c>
      <c r="CZ290">
        <f t="shared" si="173"/>
        <v>-5.0698098522512346E-3</v>
      </c>
      <c r="DB290" s="3">
        <v>44103</v>
      </c>
      <c r="DC290">
        <v>101.04</v>
      </c>
      <c r="DD290">
        <f t="shared" si="174"/>
        <v>0.99536991429415822</v>
      </c>
      <c r="DE290">
        <f t="shared" si="175"/>
        <v>-4.6408377541040345E-3</v>
      </c>
    </row>
    <row r="291" spans="1:109">
      <c r="A291" s="3">
        <v>44104</v>
      </c>
      <c r="B291">
        <v>157.4365</v>
      </c>
      <c r="C291">
        <f t="shared" si="132"/>
        <v>1.001224212052606</v>
      </c>
      <c r="D291">
        <f t="shared" si="133"/>
        <v>1.2234633160437428E-3</v>
      </c>
      <c r="F291" s="3">
        <v>44104</v>
      </c>
      <c r="G291">
        <v>144.88</v>
      </c>
      <c r="H291">
        <f t="shared" si="134"/>
        <v>1.0082115518441197</v>
      </c>
      <c r="I291">
        <f t="shared" si="135"/>
        <v>8.1780204901787078E-3</v>
      </c>
      <c r="K291" s="3">
        <v>44104</v>
      </c>
      <c r="L291">
        <v>115.81</v>
      </c>
      <c r="M291">
        <f t="shared" si="136"/>
        <v>1.0150758173371899</v>
      </c>
      <c r="N291">
        <f t="shared" si="137"/>
        <v>1.4963306588008254E-2</v>
      </c>
      <c r="P291" s="3">
        <v>44104</v>
      </c>
      <c r="Q291">
        <v>212.94</v>
      </c>
      <c r="R291">
        <f t="shared" si="138"/>
        <v>1.0118798707470062</v>
      </c>
      <c r="S291">
        <f t="shared" si="139"/>
        <v>1.18098590238536E-2</v>
      </c>
      <c r="U291" s="3">
        <v>44104</v>
      </c>
      <c r="V291">
        <v>72</v>
      </c>
      <c r="W291">
        <f t="shared" si="140"/>
        <v>1.0013908205841446</v>
      </c>
      <c r="X291">
        <f t="shared" si="141"/>
        <v>1.3898542890542977E-3</v>
      </c>
      <c r="Z291" s="3">
        <v>44104</v>
      </c>
      <c r="AA291">
        <v>39.39</v>
      </c>
      <c r="AB291">
        <f t="shared" si="142"/>
        <v>1.0084485407066053</v>
      </c>
      <c r="AC291">
        <f t="shared" si="143"/>
        <v>8.4130515342816913E-3</v>
      </c>
      <c r="AE291" s="3">
        <v>44104</v>
      </c>
      <c r="AF291">
        <v>35.94</v>
      </c>
      <c r="AG291">
        <f t="shared" si="144"/>
        <v>0.99309201436861017</v>
      </c>
      <c r="AH291">
        <f t="shared" si="145"/>
        <v>-6.9319562202380339E-3</v>
      </c>
      <c r="AJ291" s="3">
        <v>44104</v>
      </c>
      <c r="AK291">
        <v>34.33</v>
      </c>
      <c r="AL291">
        <f t="shared" si="146"/>
        <v>1.0014585764294048</v>
      </c>
      <c r="AM291">
        <f t="shared" si="147"/>
        <v>1.4575137400215808E-3</v>
      </c>
      <c r="AO291" s="3">
        <v>44104</v>
      </c>
      <c r="AP291">
        <v>15.04</v>
      </c>
      <c r="AQ291">
        <f t="shared" si="148"/>
        <v>0.98108284409654267</v>
      </c>
      <c r="AR291">
        <f t="shared" si="149"/>
        <v>-1.9098374362029047E-2</v>
      </c>
      <c r="AT291" s="3">
        <v>44104</v>
      </c>
      <c r="AU291">
        <v>26.28</v>
      </c>
      <c r="AV291">
        <f t="shared" si="150"/>
        <v>0.99132402866842695</v>
      </c>
      <c r="AW291">
        <f t="shared" si="151"/>
        <v>-8.7138266845244693E-3</v>
      </c>
      <c r="AY291" s="3">
        <v>44104</v>
      </c>
      <c r="AZ291">
        <v>96.27</v>
      </c>
      <c r="BA291">
        <f t="shared" si="152"/>
        <v>1.0096486628211851</v>
      </c>
      <c r="BB291">
        <f t="shared" si="153"/>
        <v>9.6024117434471631E-3</v>
      </c>
      <c r="BD291" s="3">
        <v>44104</v>
      </c>
      <c r="BE291">
        <v>67.493499999999997</v>
      </c>
      <c r="BF291">
        <f t="shared" si="154"/>
        <v>0.99499066092907174</v>
      </c>
      <c r="BG291">
        <f t="shared" si="155"/>
        <v>-5.021927868525994E-3</v>
      </c>
      <c r="BI291" s="3">
        <v>44104</v>
      </c>
      <c r="BJ291">
        <v>210.33</v>
      </c>
      <c r="BK291">
        <f t="shared" si="156"/>
        <v>1.0148123130367654</v>
      </c>
      <c r="BL291">
        <f t="shared" si="157"/>
        <v>1.4703682130914639E-2</v>
      </c>
      <c r="BN291" s="3">
        <v>44104</v>
      </c>
      <c r="BO291">
        <v>11418.06</v>
      </c>
      <c r="BP291">
        <f t="shared" si="158"/>
        <v>1.0083997544809435</v>
      </c>
      <c r="BQ291">
        <f t="shared" si="159"/>
        <v>8.3646728577221694E-3</v>
      </c>
      <c r="BS291" s="3">
        <v>44104</v>
      </c>
      <c r="BT291">
        <v>500.03</v>
      </c>
      <c r="BU291">
        <f t="shared" si="160"/>
        <v>1.0132730809759261</v>
      </c>
      <c r="BV291">
        <f t="shared" si="161"/>
        <v>1.3185765418999866E-2</v>
      </c>
      <c r="BX291" s="3">
        <v>44104</v>
      </c>
      <c r="BY291">
        <v>13.5305</v>
      </c>
      <c r="BZ291">
        <f t="shared" si="162"/>
        <v>1.0230383039211239</v>
      </c>
      <c r="CA291">
        <f t="shared" si="163"/>
        <v>2.2776929006674173E-2</v>
      </c>
      <c r="CC291" s="3">
        <v>44104</v>
      </c>
      <c r="CD291">
        <v>81.583299999999994</v>
      </c>
      <c r="CE291">
        <f t="shared" si="164"/>
        <v>0.99294088723310758</v>
      </c>
      <c r="CF291">
        <f t="shared" si="165"/>
        <v>-7.0841461821187232E-3</v>
      </c>
      <c r="CH291" s="3">
        <v>44104</v>
      </c>
      <c r="CI291">
        <v>40.950000000000003</v>
      </c>
      <c r="CJ291">
        <f t="shared" si="166"/>
        <v>0.99805020716548876</v>
      </c>
      <c r="CK291">
        <f t="shared" si="167"/>
        <v>-1.9516961550161971E-3</v>
      </c>
      <c r="CM291" s="3">
        <v>44104</v>
      </c>
      <c r="CN291">
        <v>35.873199999999997</v>
      </c>
      <c r="CO291">
        <f t="shared" si="168"/>
        <v>1.0146541800192899</v>
      </c>
      <c r="CP291">
        <f t="shared" si="169"/>
        <v>1.4547845098535276E-2</v>
      </c>
      <c r="CR291" s="3">
        <v>44104</v>
      </c>
      <c r="CS291">
        <v>23.494</v>
      </c>
      <c r="CT291">
        <f t="shared" si="170"/>
        <v>0.96109633871957456</v>
      </c>
      <c r="CU291">
        <f t="shared" si="171"/>
        <v>-3.9680626628914639E-2</v>
      </c>
      <c r="CW291" s="3">
        <v>44104</v>
      </c>
      <c r="CX291">
        <v>143.0033</v>
      </c>
      <c r="CY291">
        <f t="shared" si="172"/>
        <v>1.0237189491015821</v>
      </c>
      <c r="CZ291">
        <f t="shared" si="173"/>
        <v>2.3442025177256628E-2</v>
      </c>
      <c r="DB291" s="3">
        <v>44104</v>
      </c>
      <c r="DC291">
        <v>101</v>
      </c>
      <c r="DD291">
        <f t="shared" si="174"/>
        <v>0.99960411718131426</v>
      </c>
      <c r="DE291">
        <f t="shared" si="175"/>
        <v>-3.9596120097629367E-4</v>
      </c>
    </row>
    <row r="292" spans="1:109">
      <c r="A292" s="3">
        <v>44105</v>
      </c>
      <c r="B292">
        <v>161.06299999999999</v>
      </c>
      <c r="C292">
        <f t="shared" si="132"/>
        <v>1.0230346838249071</v>
      </c>
      <c r="D292">
        <f t="shared" si="133"/>
        <v>2.2773390426928015E-2</v>
      </c>
      <c r="F292" s="3">
        <v>44105</v>
      </c>
      <c r="G292">
        <v>148.57</v>
      </c>
      <c r="H292">
        <f t="shared" si="134"/>
        <v>1.025469353948095</v>
      </c>
      <c r="I292">
        <f t="shared" si="135"/>
        <v>2.5150414074103653E-2</v>
      </c>
      <c r="K292" s="3">
        <v>44105</v>
      </c>
      <c r="L292">
        <v>116.79</v>
      </c>
      <c r="M292">
        <f t="shared" si="136"/>
        <v>1.0084621362576633</v>
      </c>
      <c r="N292">
        <f t="shared" si="137"/>
        <v>8.4265330941876888E-3</v>
      </c>
      <c r="P292" s="3">
        <v>44105</v>
      </c>
      <c r="Q292">
        <v>212.02</v>
      </c>
      <c r="R292">
        <f t="shared" si="138"/>
        <v>0.99567953414107269</v>
      </c>
      <c r="S292">
        <f t="shared" si="139"/>
        <v>-4.3298260415084019E-3</v>
      </c>
      <c r="U292" s="3">
        <v>44105</v>
      </c>
      <c r="V292">
        <v>70.42</v>
      </c>
      <c r="W292">
        <f t="shared" si="140"/>
        <v>0.97805555555555557</v>
      </c>
      <c r="X292">
        <f t="shared" si="141"/>
        <v>-2.2188805289148846E-2</v>
      </c>
      <c r="Z292" s="3">
        <v>44105</v>
      </c>
      <c r="AA292">
        <v>38.799999999999997</v>
      </c>
      <c r="AB292">
        <f t="shared" si="142"/>
        <v>0.98502157908098498</v>
      </c>
      <c r="AC292">
        <f t="shared" si="143"/>
        <v>-1.5091730353586798E-2</v>
      </c>
      <c r="AE292" s="3">
        <v>44105</v>
      </c>
      <c r="AF292">
        <v>34.86</v>
      </c>
      <c r="AG292">
        <f t="shared" si="144"/>
        <v>0.96994991652754592</v>
      </c>
      <c r="AH292">
        <f t="shared" si="145"/>
        <v>-3.0510841263538112E-2</v>
      </c>
      <c r="AJ292" s="3">
        <v>44105</v>
      </c>
      <c r="AK292">
        <v>33.130000000000003</v>
      </c>
      <c r="AL292">
        <f t="shared" si="146"/>
        <v>0.96504515001456459</v>
      </c>
      <c r="AM292">
        <f t="shared" si="147"/>
        <v>-3.5580391157796119E-2</v>
      </c>
      <c r="AO292" s="3">
        <v>44105</v>
      </c>
      <c r="AP292">
        <v>15.37</v>
      </c>
      <c r="AQ292">
        <f t="shared" si="148"/>
        <v>1.021941489361702</v>
      </c>
      <c r="AR292">
        <f t="shared" si="149"/>
        <v>2.1704239028810638E-2</v>
      </c>
      <c r="AT292" s="3">
        <v>44105</v>
      </c>
      <c r="AU292">
        <v>26.55</v>
      </c>
      <c r="AV292">
        <f t="shared" si="150"/>
        <v>1.0102739726027397</v>
      </c>
      <c r="AW292">
        <f t="shared" si="151"/>
        <v>1.0221554071538009E-2</v>
      </c>
      <c r="AY292" s="3">
        <v>44105</v>
      </c>
      <c r="AZ292">
        <v>96.97</v>
      </c>
      <c r="BA292">
        <f t="shared" si="152"/>
        <v>1.0072712163706243</v>
      </c>
      <c r="BB292">
        <f t="shared" si="153"/>
        <v>7.2449085265797316E-3</v>
      </c>
      <c r="BD292" s="3">
        <v>44105</v>
      </c>
      <c r="BE292">
        <v>69.532700000000006</v>
      </c>
      <c r="BF292">
        <f t="shared" si="154"/>
        <v>1.030213279797314</v>
      </c>
      <c r="BG292">
        <f t="shared" si="155"/>
        <v>2.9765848570356458E-2</v>
      </c>
      <c r="BI292" s="3">
        <v>44105</v>
      </c>
      <c r="BJ292">
        <v>212.46</v>
      </c>
      <c r="BK292">
        <f t="shared" si="156"/>
        <v>1.0101269433746969</v>
      </c>
      <c r="BL292">
        <f t="shared" si="157"/>
        <v>1.0076009464881375E-2</v>
      </c>
      <c r="BN292" s="3">
        <v>44105</v>
      </c>
      <c r="BO292">
        <v>11583.2</v>
      </c>
      <c r="BP292">
        <f t="shared" si="158"/>
        <v>1.0144630523924381</v>
      </c>
      <c r="BQ292">
        <f t="shared" si="159"/>
        <v>1.4359460096068087E-2</v>
      </c>
      <c r="BS292" s="3">
        <v>44105</v>
      </c>
      <c r="BT292">
        <v>527.51</v>
      </c>
      <c r="BU292">
        <f t="shared" si="160"/>
        <v>1.0549567025978441</v>
      </c>
      <c r="BV292">
        <f t="shared" si="161"/>
        <v>5.3499725894241172E-2</v>
      </c>
      <c r="BX292" s="3">
        <v>44105</v>
      </c>
      <c r="BY292">
        <v>13.6145</v>
      </c>
      <c r="BZ292">
        <f t="shared" si="162"/>
        <v>1.0062081962972542</v>
      </c>
      <c r="CA292">
        <f t="shared" si="163"/>
        <v>6.1890048352398613E-3</v>
      </c>
      <c r="CC292" s="3">
        <v>44105</v>
      </c>
      <c r="CD292">
        <v>83.51</v>
      </c>
      <c r="CE292">
        <f t="shared" si="164"/>
        <v>1.0236163528565283</v>
      </c>
      <c r="CF292">
        <f t="shared" si="165"/>
        <v>2.334180100289537E-2</v>
      </c>
      <c r="CH292" s="3">
        <v>44105</v>
      </c>
      <c r="CI292">
        <v>40.93</v>
      </c>
      <c r="CJ292">
        <f t="shared" si="166"/>
        <v>0.9995115995115994</v>
      </c>
      <c r="CK292">
        <f t="shared" si="167"/>
        <v>-4.885197947669058E-4</v>
      </c>
      <c r="CM292" s="3">
        <v>44105</v>
      </c>
      <c r="CN292">
        <v>35.550600000000003</v>
      </c>
      <c r="CO292">
        <f t="shared" si="168"/>
        <v>0.9910072142992542</v>
      </c>
      <c r="CP292">
        <f t="shared" si="169"/>
        <v>-9.0334648610340892E-3</v>
      </c>
      <c r="CR292" s="3">
        <v>44105</v>
      </c>
      <c r="CS292">
        <v>24.254000000000001</v>
      </c>
      <c r="CT292">
        <f t="shared" si="170"/>
        <v>1.0323486847705798</v>
      </c>
      <c r="CU292">
        <f t="shared" si="171"/>
        <v>3.1836482832905945E-2</v>
      </c>
      <c r="CW292" s="3">
        <v>44105</v>
      </c>
      <c r="CX292">
        <v>149.38669999999999</v>
      </c>
      <c r="CY292">
        <f t="shared" si="172"/>
        <v>1.0446381307284516</v>
      </c>
      <c r="CZ292">
        <f t="shared" si="173"/>
        <v>4.3670539061542342E-2</v>
      </c>
      <c r="DB292" s="3">
        <v>44105</v>
      </c>
      <c r="DC292">
        <v>103.17</v>
      </c>
      <c r="DD292">
        <f t="shared" si="174"/>
        <v>1.0214851485148515</v>
      </c>
      <c r="DE292">
        <f t="shared" si="175"/>
        <v>2.1257596271025098E-2</v>
      </c>
    </row>
    <row r="293" spans="1:109">
      <c r="A293" s="3">
        <v>44106</v>
      </c>
      <c r="B293">
        <v>156.25</v>
      </c>
      <c r="C293">
        <f t="shared" si="132"/>
        <v>0.97011728329908176</v>
      </c>
      <c r="D293">
        <f t="shared" si="133"/>
        <v>-3.0338304176198053E-2</v>
      </c>
      <c r="F293" s="3">
        <v>44106</v>
      </c>
      <c r="G293">
        <v>148.96</v>
      </c>
      <c r="H293">
        <f t="shared" si="134"/>
        <v>1.0026250252406275</v>
      </c>
      <c r="I293">
        <f t="shared" si="135"/>
        <v>2.6215858794955394E-3</v>
      </c>
      <c r="K293" s="3">
        <v>44106</v>
      </c>
      <c r="L293">
        <v>113.02</v>
      </c>
      <c r="M293">
        <f t="shared" si="136"/>
        <v>0.96771983902731384</v>
      </c>
      <c r="N293">
        <f t="shared" si="137"/>
        <v>-3.2812656088776926E-2</v>
      </c>
      <c r="P293" s="3">
        <v>44106</v>
      </c>
      <c r="Q293">
        <v>211.18</v>
      </c>
      <c r="R293">
        <f t="shared" si="138"/>
        <v>0.99603810961230066</v>
      </c>
      <c r="S293">
        <f t="shared" si="139"/>
        <v>-3.9697594665833655E-3</v>
      </c>
      <c r="U293" s="3">
        <v>44106</v>
      </c>
      <c r="V293">
        <v>71.19</v>
      </c>
      <c r="W293">
        <f t="shared" si="140"/>
        <v>1.0109343936381709</v>
      </c>
      <c r="X293">
        <f t="shared" si="141"/>
        <v>1.0875045388875409E-2</v>
      </c>
      <c r="Z293" s="3">
        <v>44106</v>
      </c>
      <c r="AA293">
        <v>38.270000000000003</v>
      </c>
      <c r="AB293">
        <f t="shared" si="142"/>
        <v>0.98634020618556717</v>
      </c>
      <c r="AC293">
        <f t="shared" si="143"/>
        <v>-1.3753947191616701E-2</v>
      </c>
      <c r="AE293" s="3">
        <v>44106</v>
      </c>
      <c r="AF293">
        <v>34.81</v>
      </c>
      <c r="AG293">
        <f t="shared" si="144"/>
        <v>0.99856569133677575</v>
      </c>
      <c r="AH293">
        <f t="shared" si="145"/>
        <v>-1.4353382685272508E-3</v>
      </c>
      <c r="AJ293" s="3">
        <v>44106</v>
      </c>
      <c r="AK293">
        <v>32.979999999999997</v>
      </c>
      <c r="AL293">
        <f t="shared" si="146"/>
        <v>0.99547238152731643</v>
      </c>
      <c r="AM293">
        <f t="shared" si="147"/>
        <v>-4.5378991803518521E-3</v>
      </c>
      <c r="AO293" s="3">
        <v>44106</v>
      </c>
      <c r="AP293">
        <v>15.29</v>
      </c>
      <c r="AQ293">
        <f t="shared" si="148"/>
        <v>0.99479505530253742</v>
      </c>
      <c r="AR293">
        <f t="shared" si="149"/>
        <v>-5.2185376095335474E-3</v>
      </c>
      <c r="AT293" s="3">
        <v>44106</v>
      </c>
      <c r="AU293">
        <v>25.81</v>
      </c>
      <c r="AV293">
        <f t="shared" si="150"/>
        <v>0.97212806026365339</v>
      </c>
      <c r="AW293">
        <f t="shared" si="151"/>
        <v>-2.8267733957425437E-2</v>
      </c>
      <c r="AY293" s="3">
        <v>44106</v>
      </c>
      <c r="AZ293">
        <v>97.89</v>
      </c>
      <c r="BA293">
        <f t="shared" si="152"/>
        <v>1.0094874703516552</v>
      </c>
      <c r="BB293">
        <f t="shared" si="153"/>
        <v>9.4427469568841189E-3</v>
      </c>
      <c r="BD293" s="3">
        <v>44106</v>
      </c>
      <c r="BE293">
        <v>68.789199999999994</v>
      </c>
      <c r="BF293">
        <f t="shared" si="154"/>
        <v>0.98930718927928862</v>
      </c>
      <c r="BG293">
        <f t="shared" si="155"/>
        <v>-1.0750389642784916E-2</v>
      </c>
      <c r="BI293" s="3">
        <v>44106</v>
      </c>
      <c r="BJ293">
        <v>206.19</v>
      </c>
      <c r="BK293">
        <f t="shared" si="156"/>
        <v>0.97048856255295113</v>
      </c>
      <c r="BL293">
        <f t="shared" si="157"/>
        <v>-2.9955661550243845E-2</v>
      </c>
      <c r="BN293" s="3">
        <v>44106</v>
      </c>
      <c r="BO293">
        <v>11255.69</v>
      </c>
      <c r="BP293">
        <f t="shared" si="158"/>
        <v>0.97172542993300637</v>
      </c>
      <c r="BQ293">
        <f t="shared" si="159"/>
        <v>-2.8681993919336745E-2</v>
      </c>
      <c r="BS293" s="3">
        <v>44106</v>
      </c>
      <c r="BT293">
        <v>503.06</v>
      </c>
      <c r="BU293">
        <f t="shared" si="160"/>
        <v>0.95365016776933142</v>
      </c>
      <c r="BV293">
        <f t="shared" si="161"/>
        <v>-4.7458375236336794E-2</v>
      </c>
      <c r="BX293" s="3">
        <v>44106</v>
      </c>
      <c r="BY293">
        <v>13.0623</v>
      </c>
      <c r="BZ293">
        <f t="shared" si="162"/>
        <v>0.95944030261853175</v>
      </c>
      <c r="CA293">
        <f t="shared" si="163"/>
        <v>-4.1405182647093822E-2</v>
      </c>
      <c r="CC293" s="3">
        <v>44106</v>
      </c>
      <c r="CD293">
        <v>81.72</v>
      </c>
      <c r="CE293">
        <f t="shared" si="164"/>
        <v>0.97856544126451916</v>
      </c>
      <c r="CF293">
        <f t="shared" si="165"/>
        <v>-2.1667615215716796E-2</v>
      </c>
      <c r="CH293" s="3">
        <v>44106</v>
      </c>
      <c r="CI293">
        <v>39.270000000000003</v>
      </c>
      <c r="CJ293">
        <f t="shared" si="166"/>
        <v>0.9594429513804057</v>
      </c>
      <c r="CK293">
        <f t="shared" si="167"/>
        <v>-4.140242191439325E-2</v>
      </c>
      <c r="CM293" s="3">
        <v>44106</v>
      </c>
      <c r="CN293">
        <v>35.560400000000001</v>
      </c>
      <c r="CO293">
        <f t="shared" si="168"/>
        <v>1.0002756634205892</v>
      </c>
      <c r="CP293">
        <f t="shared" si="169"/>
        <v>2.7562543240957136E-4</v>
      </c>
      <c r="CR293" s="3">
        <v>44106</v>
      </c>
      <c r="CS293">
        <v>24.029</v>
      </c>
      <c r="CT293">
        <f t="shared" si="170"/>
        <v>0.99072317968170198</v>
      </c>
      <c r="CU293">
        <f t="shared" si="171"/>
        <v>-9.3201180004922491E-3</v>
      </c>
      <c r="CW293" s="3">
        <v>44106</v>
      </c>
      <c r="CX293">
        <v>138.36330000000001</v>
      </c>
      <c r="CY293">
        <f t="shared" si="172"/>
        <v>0.92620895969989303</v>
      </c>
      <c r="CZ293">
        <f t="shared" si="173"/>
        <v>-7.665541136977938E-2</v>
      </c>
      <c r="DB293" s="3">
        <v>44106</v>
      </c>
      <c r="DC293">
        <v>101.87</v>
      </c>
      <c r="DD293">
        <f t="shared" si="174"/>
        <v>0.98739943782107209</v>
      </c>
      <c r="DE293">
        <f t="shared" si="175"/>
        <v>-1.2680622510309469E-2</v>
      </c>
    </row>
    <row r="294" spans="1:109">
      <c r="A294" s="3">
        <v>44109</v>
      </c>
      <c r="B294">
        <v>159.96</v>
      </c>
      <c r="C294">
        <f t="shared" si="132"/>
        <v>1.023744</v>
      </c>
      <c r="D294">
        <f t="shared" si="133"/>
        <v>2.346649536210672E-2</v>
      </c>
      <c r="F294" s="3">
        <v>44109</v>
      </c>
      <c r="G294">
        <v>151.88999999999999</v>
      </c>
      <c r="H294">
        <f t="shared" si="134"/>
        <v>1.0196697099892587</v>
      </c>
      <c r="I294">
        <f t="shared" si="135"/>
        <v>1.9478761121170352E-2</v>
      </c>
      <c r="K294" s="3">
        <v>44109</v>
      </c>
      <c r="L294">
        <v>116.5</v>
      </c>
      <c r="M294">
        <f t="shared" si="136"/>
        <v>1.0307910104406299</v>
      </c>
      <c r="N294">
        <f t="shared" si="137"/>
        <v>3.0326478804057942E-2</v>
      </c>
      <c r="P294" s="3">
        <v>44109</v>
      </c>
      <c r="Q294">
        <v>212.36</v>
      </c>
      <c r="R294">
        <f t="shared" si="138"/>
        <v>1.0055876503456767</v>
      </c>
      <c r="S294">
        <f t="shared" si="139"/>
        <v>5.572097337102397E-3</v>
      </c>
      <c r="U294" s="3">
        <v>44109</v>
      </c>
      <c r="V294">
        <v>72.7</v>
      </c>
      <c r="W294">
        <f t="shared" si="140"/>
        <v>1.0212108442196939</v>
      </c>
      <c r="X294">
        <f t="shared" si="141"/>
        <v>2.0989025423691895E-2</v>
      </c>
      <c r="Z294" s="3">
        <v>44109</v>
      </c>
      <c r="AA294">
        <v>38.57</v>
      </c>
      <c r="AB294">
        <f t="shared" si="142"/>
        <v>1.0078390384112881</v>
      </c>
      <c r="AC294">
        <f t="shared" si="143"/>
        <v>7.8084727825253955E-3</v>
      </c>
      <c r="AE294" s="3">
        <v>44109</v>
      </c>
      <c r="AF294">
        <v>36.46</v>
      </c>
      <c r="AG294">
        <f t="shared" si="144"/>
        <v>1.0474001723642632</v>
      </c>
      <c r="AH294">
        <f t="shared" si="145"/>
        <v>4.6311067427169492E-2</v>
      </c>
      <c r="AJ294" s="3">
        <v>44109</v>
      </c>
      <c r="AK294">
        <v>33.74</v>
      </c>
      <c r="AL294">
        <f t="shared" si="146"/>
        <v>1.0230442692540935</v>
      </c>
      <c r="AM294">
        <f t="shared" si="147"/>
        <v>2.2782759986369534E-2</v>
      </c>
      <c r="AO294" s="3">
        <v>44109</v>
      </c>
      <c r="AP294">
        <v>15.3</v>
      </c>
      <c r="AQ294">
        <f t="shared" si="148"/>
        <v>1.0006540222367561</v>
      </c>
      <c r="AR294">
        <f t="shared" si="149"/>
        <v>6.5380845741894265E-4</v>
      </c>
      <c r="AT294" s="3">
        <v>44109</v>
      </c>
      <c r="AU294">
        <v>26.64</v>
      </c>
      <c r="AV294">
        <f t="shared" si="150"/>
        <v>1.0321580782642388</v>
      </c>
      <c r="AW294">
        <f t="shared" si="151"/>
        <v>3.1651831941665994E-2</v>
      </c>
      <c r="AY294" s="3">
        <v>44109</v>
      </c>
      <c r="AZ294">
        <v>99.04</v>
      </c>
      <c r="BA294">
        <f t="shared" si="152"/>
        <v>1.0117478802737767</v>
      </c>
      <c r="BB294">
        <f t="shared" si="153"/>
        <v>1.167940966294705E-2</v>
      </c>
      <c r="BD294" s="3">
        <v>44109</v>
      </c>
      <c r="BE294">
        <v>70.991299999999995</v>
      </c>
      <c r="BF294">
        <f t="shared" si="154"/>
        <v>1.032012292627331</v>
      </c>
      <c r="BG294">
        <f t="shared" si="155"/>
        <v>3.1510578449022122E-2</v>
      </c>
      <c r="BI294" s="3">
        <v>44109</v>
      </c>
      <c r="BJ294">
        <v>210.38</v>
      </c>
      <c r="BK294">
        <f t="shared" si="156"/>
        <v>1.0203210630971433</v>
      </c>
      <c r="BL294">
        <f t="shared" si="157"/>
        <v>2.0117345509504433E-2</v>
      </c>
      <c r="BN294" s="3">
        <v>44109</v>
      </c>
      <c r="BO294">
        <v>11509.06</v>
      </c>
      <c r="BP294">
        <f t="shared" si="158"/>
        <v>1.0225103925214714</v>
      </c>
      <c r="BQ294">
        <f t="shared" si="159"/>
        <v>2.2260772718348146E-2</v>
      </c>
      <c r="BS294" s="3">
        <v>44109</v>
      </c>
      <c r="BT294">
        <v>520.65</v>
      </c>
      <c r="BU294">
        <f t="shared" si="160"/>
        <v>1.0349660080308511</v>
      </c>
      <c r="BV294">
        <f t="shared" si="161"/>
        <v>3.4368583695736844E-2</v>
      </c>
      <c r="BX294" s="3">
        <v>44109</v>
      </c>
      <c r="BY294">
        <v>13.6425</v>
      </c>
      <c r="BZ294">
        <f t="shared" si="162"/>
        <v>1.0444179049631381</v>
      </c>
      <c r="CA294">
        <f t="shared" si="163"/>
        <v>4.3459701475219457E-2</v>
      </c>
      <c r="CC294" s="3">
        <v>44109</v>
      </c>
      <c r="CD294">
        <v>82.89</v>
      </c>
      <c r="CE294">
        <f t="shared" si="164"/>
        <v>1.0143171806167401</v>
      </c>
      <c r="CF294">
        <f t="shared" si="165"/>
        <v>1.4215657654013607E-2</v>
      </c>
      <c r="CH294" s="3">
        <v>44109</v>
      </c>
      <c r="CI294">
        <v>41.29</v>
      </c>
      <c r="CJ294">
        <f t="shared" si="166"/>
        <v>1.0514387573211101</v>
      </c>
      <c r="CK294">
        <f t="shared" si="167"/>
        <v>5.0159471308080496E-2</v>
      </c>
      <c r="CM294" s="3">
        <v>44109</v>
      </c>
      <c r="CN294">
        <v>35.9221</v>
      </c>
      <c r="CO294">
        <f t="shared" si="168"/>
        <v>1.0101714266431199</v>
      </c>
      <c r="CP294">
        <f t="shared" si="169"/>
        <v>1.0120045800395308E-2</v>
      </c>
      <c r="CR294" s="3">
        <v>44109</v>
      </c>
      <c r="CS294">
        <v>24.56</v>
      </c>
      <c r="CT294">
        <f t="shared" si="170"/>
        <v>1.0220982978900495</v>
      </c>
      <c r="CU294">
        <f t="shared" si="171"/>
        <v>2.1857669044833838E-2</v>
      </c>
      <c r="CW294" s="3">
        <v>44109</v>
      </c>
      <c r="CX294">
        <v>141.89330000000001</v>
      </c>
      <c r="CY294">
        <f t="shared" si="172"/>
        <v>1.0255125455955445</v>
      </c>
      <c r="CZ294">
        <f t="shared" si="173"/>
        <v>2.5192532093248995E-2</v>
      </c>
      <c r="DB294" s="3">
        <v>44109</v>
      </c>
      <c r="DC294">
        <v>105.69</v>
      </c>
      <c r="DD294">
        <f t="shared" si="174"/>
        <v>1.0374987729459113</v>
      </c>
      <c r="DE294">
        <f t="shared" si="175"/>
        <v>3.681279041928083E-2</v>
      </c>
    </row>
    <row r="295" spans="1:109">
      <c r="A295" s="3">
        <v>44110</v>
      </c>
      <c r="B295">
        <v>154.99799999999999</v>
      </c>
      <c r="C295">
        <f t="shared" ref="C295:C358" si="176">B295/B294</f>
        <v>0.96897974493623396</v>
      </c>
      <c r="D295">
        <f t="shared" ref="D295:D358" si="177">LN(B295/B294)</f>
        <v>-3.1511570368424884E-2</v>
      </c>
      <c r="F295" s="3">
        <v>44110</v>
      </c>
      <c r="G295">
        <v>152.49</v>
      </c>
      <c r="H295">
        <f t="shared" ref="H295:H358" si="178">G295/G294</f>
        <v>1.0039502271380605</v>
      </c>
      <c r="I295">
        <f t="shared" ref="I295:I358" si="179">LN(G295/G294)</f>
        <v>3.9424454769933764E-3</v>
      </c>
      <c r="K295" s="3">
        <v>44110</v>
      </c>
      <c r="L295">
        <v>113.16</v>
      </c>
      <c r="M295">
        <f t="shared" ref="M295:M358" si="180">L295/L294</f>
        <v>0.97133047210300427</v>
      </c>
      <c r="N295">
        <f t="shared" ref="N295:N358" si="181">LN(L295/L294)</f>
        <v>-2.9088526572388838E-2</v>
      </c>
      <c r="P295" s="3">
        <v>44110</v>
      </c>
      <c r="Q295">
        <v>210.26</v>
      </c>
      <c r="R295">
        <f t="shared" ref="R295:R358" si="182">Q295/Q294</f>
        <v>0.99011113203993206</v>
      </c>
      <c r="S295">
        <f t="shared" ref="S295:S358" si="183">LN(Q295/Q294)</f>
        <v>-9.9380875677860248E-3</v>
      </c>
      <c r="U295" s="3">
        <v>44110</v>
      </c>
      <c r="V295">
        <v>72.3</v>
      </c>
      <c r="W295">
        <f t="shared" ref="W295:W358" si="184">V295/V294</f>
        <v>0.99449793672627229</v>
      </c>
      <c r="X295">
        <f t="shared" ref="X295:X358" si="185">LN(V295/V294)</f>
        <v>-5.5172553747547398E-3</v>
      </c>
      <c r="Z295" s="3">
        <v>44110</v>
      </c>
      <c r="AA295">
        <v>38.57</v>
      </c>
      <c r="AB295">
        <f t="shared" ref="AB295:AB358" si="186">AA295/AA294</f>
        <v>1</v>
      </c>
      <c r="AC295">
        <f t="shared" ref="AC295:AC358" si="187">LN(AA295/AA294)</f>
        <v>0</v>
      </c>
      <c r="AE295" s="3">
        <v>44110</v>
      </c>
      <c r="AF295">
        <v>35.99</v>
      </c>
      <c r="AG295">
        <f t="shared" ref="AG295:AG358" si="188">AF295/AF294</f>
        <v>0.98710916072408117</v>
      </c>
      <c r="AH295">
        <f t="shared" ref="AH295:AH358" si="189">LN(AF295/AF294)</f>
        <v>-1.2974647159577664E-2</v>
      </c>
      <c r="AJ295" s="3">
        <v>44110</v>
      </c>
      <c r="AK295">
        <v>33.39</v>
      </c>
      <c r="AL295">
        <f t="shared" ref="AL295:AL358" si="190">AK295/AK294</f>
        <v>0.98962655601659744</v>
      </c>
      <c r="AM295">
        <f t="shared" ref="AM295:AM358" si="191">LN(AK295/AK294)</f>
        <v>-1.0427623162259163E-2</v>
      </c>
      <c r="AO295" s="3">
        <v>44110</v>
      </c>
      <c r="AP295">
        <v>15.17</v>
      </c>
      <c r="AQ295">
        <f t="shared" ref="AQ295:AQ358" si="192">AP295/AP294</f>
        <v>0.99150326797385613</v>
      </c>
      <c r="AR295">
        <f t="shared" ref="AR295:AR358" si="193">LN(AP295/AP294)</f>
        <v>-8.5330350379489803E-3</v>
      </c>
      <c r="AT295" s="3">
        <v>44110</v>
      </c>
      <c r="AU295">
        <v>26.5</v>
      </c>
      <c r="AV295">
        <f t="shared" ref="AV295:AV358" si="194">AU295/AU294</f>
        <v>0.99474474474474472</v>
      </c>
      <c r="AW295">
        <f t="shared" ref="AW295:AW358" si="195">LN(AU295/AU294)</f>
        <v>-5.269112680011883E-3</v>
      </c>
      <c r="AY295" s="3">
        <v>44110</v>
      </c>
      <c r="AZ295">
        <v>98.02</v>
      </c>
      <c r="BA295">
        <f t="shared" ref="BA295:BA358" si="196">AZ295/AZ294</f>
        <v>0.98970113085621958</v>
      </c>
      <c r="BB295">
        <f t="shared" ref="BB295:BB358" si="197">LN(AZ295/AZ294)</f>
        <v>-1.0352269454884662E-2</v>
      </c>
      <c r="BD295" s="3">
        <v>44110</v>
      </c>
      <c r="BE295">
        <v>71.671099999999996</v>
      </c>
      <c r="BF295">
        <f t="shared" ref="BF295:BF358" si="198">BE295/BE294</f>
        <v>1.0095758212626054</v>
      </c>
      <c r="BG295">
        <f t="shared" ref="BG295:BG358" si="199">LN(BE295/BE294)</f>
        <v>9.5302636893941917E-3</v>
      </c>
      <c r="BI295" s="3">
        <v>44110</v>
      </c>
      <c r="BJ295">
        <v>205.91</v>
      </c>
      <c r="BK295">
        <f t="shared" ref="BK295:BK358" si="200">BJ295/BJ294</f>
        <v>0.97875273314953892</v>
      </c>
      <c r="BL295">
        <f t="shared" ref="BL295:BL358" si="201">LN(BJ295/BJ294)</f>
        <v>-2.1476239191072818E-2</v>
      </c>
      <c r="BN295" s="3">
        <v>44110</v>
      </c>
      <c r="BO295">
        <v>11291.27</v>
      </c>
      <c r="BP295">
        <f t="shared" ref="BP295:BP358" si="202">BO295/BO294</f>
        <v>0.98107664744123335</v>
      </c>
      <c r="BQ295">
        <f t="shared" ref="BQ295:BQ358" si="203">LN(BO295/BO294)</f>
        <v>-1.9104690520665556E-2</v>
      </c>
      <c r="BS295" s="3">
        <v>44110</v>
      </c>
      <c r="BT295">
        <v>505.87</v>
      </c>
      <c r="BU295">
        <f t="shared" ref="BU295:BU358" si="204">BT295/BT294</f>
        <v>0.97161240756746381</v>
      </c>
      <c r="BV295">
        <f t="shared" ref="BV295:BV358" si="205">LN(BT295/BT294)</f>
        <v>-2.8798311693312022E-2</v>
      </c>
      <c r="BX295" s="3">
        <v>44110</v>
      </c>
      <c r="BY295">
        <v>13.736499999999999</v>
      </c>
      <c r="BZ295">
        <f t="shared" ref="BZ295:BZ358" si="206">BY295/BY294</f>
        <v>1.0068902327286053</v>
      </c>
      <c r="CA295">
        <f t="shared" ref="CA295:CA358" si="207">LN(BY295/BY294)</f>
        <v>6.8666035533283837E-3</v>
      </c>
      <c r="CC295" s="3">
        <v>44110</v>
      </c>
      <c r="CD295">
        <v>82.413300000000007</v>
      </c>
      <c r="CE295">
        <f t="shared" ref="CE295:CE358" si="208">CD295/CD294</f>
        <v>0.99424900470503086</v>
      </c>
      <c r="CF295">
        <f t="shared" ref="CF295:CF358" si="209">LN(CD295/CD294)</f>
        <v>-5.7675959458505597E-3</v>
      </c>
      <c r="CH295" s="3">
        <v>44110</v>
      </c>
      <c r="CI295">
        <v>42.65</v>
      </c>
      <c r="CJ295">
        <f t="shared" ref="CJ295:CJ358" si="210">CI295/CI294</f>
        <v>1.0329377573262291</v>
      </c>
      <c r="CK295">
        <f t="shared" ref="CK295:CK358" si="211">LN(CI295/CI294)</f>
        <v>3.2406934039689202E-2</v>
      </c>
      <c r="CM295" s="3">
        <v>44110</v>
      </c>
      <c r="CN295">
        <v>35.3551</v>
      </c>
      <c r="CO295">
        <f t="shared" ref="CO295:CO358" si="212">CN295/CN294</f>
        <v>0.98421584484203317</v>
      </c>
      <c r="CP295">
        <f t="shared" ref="CP295:CP358" si="213">LN(CN295/CN294)</f>
        <v>-1.5910051470306132E-2</v>
      </c>
      <c r="CR295" s="3">
        <v>44110</v>
      </c>
      <c r="CS295">
        <v>23.920999999999999</v>
      </c>
      <c r="CT295">
        <f t="shared" ref="CT295:CT358" si="214">CS295/CS294</f>
        <v>0.97398208469055381</v>
      </c>
      <c r="CU295">
        <f t="shared" ref="CU295:CU358" si="215">LN(CS295/CS294)</f>
        <v>-2.6362369050291077E-2</v>
      </c>
      <c r="CW295" s="3">
        <v>44110</v>
      </c>
      <c r="CX295">
        <v>137.9933</v>
      </c>
      <c r="CY295">
        <f t="shared" ref="CY295:CY358" si="216">CX295/CX294</f>
        <v>0.97251455847457202</v>
      </c>
      <c r="CZ295">
        <f t="shared" ref="CZ295:CZ358" si="217">LN(CX295/CX294)</f>
        <v>-2.7870233447785765E-2</v>
      </c>
      <c r="DB295" s="3">
        <v>44110</v>
      </c>
      <c r="DC295">
        <v>103.07</v>
      </c>
      <c r="DD295">
        <f t="shared" ref="DD295:DD358" si="218">DC295/DC294</f>
        <v>0.97521052133598252</v>
      </c>
      <c r="DE295">
        <f t="shared" ref="DE295:DE358" si="219">LN(DC295/DC294)</f>
        <v>-2.5101911972554673E-2</v>
      </c>
    </row>
    <row r="296" spans="1:109">
      <c r="A296" s="3">
        <v>44111</v>
      </c>
      <c r="B296">
        <v>159.78450000000001</v>
      </c>
      <c r="C296">
        <f t="shared" si="176"/>
        <v>1.0308810436263696</v>
      </c>
      <c r="D296">
        <f t="shared" si="177"/>
        <v>3.0413818772234997E-2</v>
      </c>
      <c r="F296" s="3">
        <v>44111</v>
      </c>
      <c r="G296">
        <v>154.51</v>
      </c>
      <c r="H296">
        <f t="shared" si="178"/>
        <v>1.0132467702800183</v>
      </c>
      <c r="I296">
        <f t="shared" si="179"/>
        <v>1.3159799035405921E-2</v>
      </c>
      <c r="K296" s="3">
        <v>44111</v>
      </c>
      <c r="L296">
        <v>115.08</v>
      </c>
      <c r="M296">
        <f t="shared" si="180"/>
        <v>1.0169671261930011</v>
      </c>
      <c r="N296">
        <f t="shared" si="181"/>
        <v>1.6824792249980777E-2</v>
      </c>
      <c r="P296" s="3">
        <v>44111</v>
      </c>
      <c r="Q296">
        <v>213.29</v>
      </c>
      <c r="R296">
        <f t="shared" si="182"/>
        <v>1.0144107295729097</v>
      </c>
      <c r="S296">
        <f t="shared" si="183"/>
        <v>1.4307881905246086E-2</v>
      </c>
      <c r="U296" s="3">
        <v>44111</v>
      </c>
      <c r="V296">
        <v>73.78</v>
      </c>
      <c r="W296">
        <f t="shared" si="184"/>
        <v>1.0204702627939144</v>
      </c>
      <c r="X296">
        <f t="shared" si="185"/>
        <v>2.0263563003810717E-2</v>
      </c>
      <c r="Z296" s="3">
        <v>44111</v>
      </c>
      <c r="AA296">
        <v>39.4</v>
      </c>
      <c r="AB296">
        <f t="shared" si="186"/>
        <v>1.0215193155302047</v>
      </c>
      <c r="AC296">
        <f t="shared" si="187"/>
        <v>2.1291044083751584E-2</v>
      </c>
      <c r="AE296" s="3">
        <v>44111</v>
      </c>
      <c r="AF296">
        <v>36.71</v>
      </c>
      <c r="AG296">
        <f t="shared" si="188"/>
        <v>1.0200055570991942</v>
      </c>
      <c r="AH296">
        <f t="shared" si="189"/>
        <v>1.9808075417803533E-2</v>
      </c>
      <c r="AJ296" s="3">
        <v>44111</v>
      </c>
      <c r="AK296">
        <v>33.5</v>
      </c>
      <c r="AL296">
        <f t="shared" si="190"/>
        <v>1.0032943995208146</v>
      </c>
      <c r="AM296">
        <f t="shared" si="191"/>
        <v>3.2889848754575428E-3</v>
      </c>
      <c r="AO296" s="3">
        <v>44111</v>
      </c>
      <c r="AP296">
        <v>15.25</v>
      </c>
      <c r="AQ296">
        <f t="shared" si="192"/>
        <v>1.0052735662491761</v>
      </c>
      <c r="AR296">
        <f t="shared" si="193"/>
        <v>5.2597096929798198E-3</v>
      </c>
      <c r="AT296" s="3">
        <v>44111</v>
      </c>
      <c r="AU296">
        <v>27.56</v>
      </c>
      <c r="AV296">
        <f t="shared" si="194"/>
        <v>1.04</v>
      </c>
      <c r="AW296">
        <f t="shared" si="195"/>
        <v>3.9220713153281329E-2</v>
      </c>
      <c r="AY296" s="3">
        <v>44111</v>
      </c>
      <c r="AZ296">
        <v>99.73</v>
      </c>
      <c r="BA296">
        <f t="shared" si="196"/>
        <v>1.0174454193021834</v>
      </c>
      <c r="BB296">
        <f t="shared" si="197"/>
        <v>1.7294994932375261E-2</v>
      </c>
      <c r="BD296" s="3">
        <v>44111</v>
      </c>
      <c r="BE296">
        <v>73.717399999999998</v>
      </c>
      <c r="BF296">
        <f t="shared" si="198"/>
        <v>1.0285512570617725</v>
      </c>
      <c r="BG296">
        <f t="shared" si="199"/>
        <v>2.8151265584451048E-2</v>
      </c>
      <c r="BI296" s="3">
        <v>44111</v>
      </c>
      <c r="BJ296">
        <v>209.83</v>
      </c>
      <c r="BK296">
        <f t="shared" si="200"/>
        <v>1.0190374435432956</v>
      </c>
      <c r="BL296">
        <f t="shared" si="201"/>
        <v>1.8858498946548348E-2</v>
      </c>
      <c r="BN296" s="3">
        <v>44111</v>
      </c>
      <c r="BO296">
        <v>11503.19</v>
      </c>
      <c r="BP296">
        <f t="shared" si="202"/>
        <v>1.0187684821990795</v>
      </c>
      <c r="BQ296">
        <f t="shared" si="203"/>
        <v>1.8594527444276879E-2</v>
      </c>
      <c r="BS296" s="3">
        <v>44111</v>
      </c>
      <c r="BT296">
        <v>534.66</v>
      </c>
      <c r="BU296">
        <f t="shared" si="204"/>
        <v>1.0569118548243619</v>
      </c>
      <c r="BV296">
        <f t="shared" si="205"/>
        <v>5.5351311570090489E-2</v>
      </c>
      <c r="BX296" s="3">
        <v>44111</v>
      </c>
      <c r="BY296">
        <v>13.964</v>
      </c>
      <c r="BZ296">
        <f t="shared" si="206"/>
        <v>1.0165617151384996</v>
      </c>
      <c r="CA296">
        <f t="shared" si="207"/>
        <v>1.6426065611211099E-2</v>
      </c>
      <c r="CC296" s="3">
        <v>44111</v>
      </c>
      <c r="CD296">
        <v>83.653300000000002</v>
      </c>
      <c r="CE296">
        <f t="shared" si="208"/>
        <v>1.0150461151294754</v>
      </c>
      <c r="CF296">
        <f t="shared" si="209"/>
        <v>1.4934045086773689E-2</v>
      </c>
      <c r="CH296" s="3">
        <v>44111</v>
      </c>
      <c r="CI296">
        <v>41.99</v>
      </c>
      <c r="CJ296">
        <f t="shared" si="210"/>
        <v>0.98452520515826503</v>
      </c>
      <c r="CK296">
        <f t="shared" si="211"/>
        <v>-1.5595779241586135E-2</v>
      </c>
      <c r="CM296" s="3">
        <v>44111</v>
      </c>
      <c r="CN296">
        <v>35.648400000000002</v>
      </c>
      <c r="CO296">
        <f t="shared" si="212"/>
        <v>1.0082958328501406</v>
      </c>
      <c r="CP296">
        <f t="shared" si="213"/>
        <v>8.2616115612649411E-3</v>
      </c>
      <c r="CR296" s="3">
        <v>44111</v>
      </c>
      <c r="CS296">
        <v>23.896000000000001</v>
      </c>
      <c r="CT296">
        <f t="shared" si="214"/>
        <v>0.99895489319008413</v>
      </c>
      <c r="CU296">
        <f t="shared" si="215"/>
        <v>-1.0456533148418012E-3</v>
      </c>
      <c r="CW296" s="3">
        <v>44111</v>
      </c>
      <c r="CX296">
        <v>141.76669999999999</v>
      </c>
      <c r="CY296">
        <f t="shared" si="216"/>
        <v>1.0273448058710095</v>
      </c>
      <c r="CZ296">
        <f t="shared" si="217"/>
        <v>2.6977615465652766E-2</v>
      </c>
      <c r="DB296" s="3">
        <v>44111</v>
      </c>
      <c r="DC296">
        <v>103.87</v>
      </c>
      <c r="DD296">
        <f t="shared" si="218"/>
        <v>1.0077617153390901</v>
      </c>
      <c r="DE296">
        <f t="shared" si="219"/>
        <v>7.7317481910188232E-3</v>
      </c>
    </row>
    <row r="297" spans="1:109">
      <c r="A297" s="3">
        <v>44112</v>
      </c>
      <c r="B297">
        <v>159.5275</v>
      </c>
      <c r="C297">
        <f t="shared" si="176"/>
        <v>0.99839158366424774</v>
      </c>
      <c r="D297">
        <f t="shared" si="177"/>
        <v>-1.6097112259748072E-3</v>
      </c>
      <c r="F297" s="3">
        <v>44112</v>
      </c>
      <c r="G297">
        <v>155.85</v>
      </c>
      <c r="H297">
        <f t="shared" si="178"/>
        <v>1.0086725778266779</v>
      </c>
      <c r="I297">
        <f t="shared" si="179"/>
        <v>8.6351870510192504E-3</v>
      </c>
      <c r="K297" s="3">
        <v>44112</v>
      </c>
      <c r="L297">
        <v>114.97</v>
      </c>
      <c r="M297">
        <f t="shared" si="180"/>
        <v>0.99904414320472712</v>
      </c>
      <c r="N297">
        <f t="shared" si="181"/>
        <v>-9.5631391769834763E-4</v>
      </c>
      <c r="P297" s="3">
        <v>44112</v>
      </c>
      <c r="Q297">
        <v>215.15</v>
      </c>
      <c r="R297">
        <f t="shared" si="182"/>
        <v>1.0087205213559005</v>
      </c>
      <c r="S297">
        <f t="shared" si="183"/>
        <v>8.6827172316777564E-3</v>
      </c>
      <c r="U297" s="3">
        <v>44112</v>
      </c>
      <c r="V297">
        <v>75.22</v>
      </c>
      <c r="W297">
        <f t="shared" si="184"/>
        <v>1.0195174844131201</v>
      </c>
      <c r="X297">
        <f t="shared" si="185"/>
        <v>1.9329460873660741E-2</v>
      </c>
      <c r="Z297" s="3">
        <v>44112</v>
      </c>
      <c r="AA297">
        <v>39.79</v>
      </c>
      <c r="AB297">
        <f t="shared" si="186"/>
        <v>1.0098984771573605</v>
      </c>
      <c r="AC297">
        <f t="shared" si="187"/>
        <v>9.8498081349492062E-3</v>
      </c>
      <c r="AE297" s="3">
        <v>44112</v>
      </c>
      <c r="AF297">
        <v>37.67</v>
      </c>
      <c r="AG297">
        <f t="shared" si="188"/>
        <v>1.0261509125578863</v>
      </c>
      <c r="AH297">
        <f t="shared" si="189"/>
        <v>2.5814824195206903E-2</v>
      </c>
      <c r="AJ297" s="3">
        <v>44112</v>
      </c>
      <c r="AK297">
        <v>35.26</v>
      </c>
      <c r="AL297">
        <f t="shared" si="190"/>
        <v>1.0525373134328357</v>
      </c>
      <c r="AM297">
        <f t="shared" si="191"/>
        <v>5.1203738138703346E-2</v>
      </c>
      <c r="AO297" s="3">
        <v>44112</v>
      </c>
      <c r="AP297">
        <v>15.4</v>
      </c>
      <c r="AQ297">
        <f t="shared" si="192"/>
        <v>1.0098360655737706</v>
      </c>
      <c r="AR297">
        <f t="shared" si="193"/>
        <v>9.7880063661629439E-3</v>
      </c>
      <c r="AT297" s="3">
        <v>44112</v>
      </c>
      <c r="AU297">
        <v>27.86</v>
      </c>
      <c r="AV297">
        <f t="shared" si="194"/>
        <v>1.0108853410740204</v>
      </c>
      <c r="AW297">
        <f t="shared" si="195"/>
        <v>1.0826522206201894E-2</v>
      </c>
      <c r="AY297" s="3">
        <v>44112</v>
      </c>
      <c r="AZ297">
        <v>101.78</v>
      </c>
      <c r="BA297">
        <f t="shared" si="196"/>
        <v>1.0205554998495938</v>
      </c>
      <c r="BB297">
        <f t="shared" si="197"/>
        <v>2.0347086746909947E-2</v>
      </c>
      <c r="BD297" s="3">
        <v>44112</v>
      </c>
      <c r="BE297">
        <v>73.6678</v>
      </c>
      <c r="BF297">
        <f t="shared" si="198"/>
        <v>0.99932716020912293</v>
      </c>
      <c r="BG297">
        <f t="shared" si="199"/>
        <v>-6.730662491549516E-4</v>
      </c>
      <c r="BI297" s="3">
        <v>44112</v>
      </c>
      <c r="BJ297">
        <v>210.58</v>
      </c>
      <c r="BK297">
        <f t="shared" si="200"/>
        <v>1.0035743220702473</v>
      </c>
      <c r="BL297">
        <f t="shared" si="201"/>
        <v>3.5679493620096731E-3</v>
      </c>
      <c r="BN297" s="3">
        <v>44112</v>
      </c>
      <c r="BO297">
        <v>11550.94</v>
      </c>
      <c r="BP297">
        <f t="shared" si="202"/>
        <v>1.0041510224555101</v>
      </c>
      <c r="BQ297">
        <f t="shared" si="203"/>
        <v>4.1424307298878835E-3</v>
      </c>
      <c r="BS297" s="3">
        <v>44112</v>
      </c>
      <c r="BT297">
        <v>531.79</v>
      </c>
      <c r="BU297">
        <f t="shared" si="204"/>
        <v>0.99463210264467139</v>
      </c>
      <c r="BV297">
        <f t="shared" si="205"/>
        <v>-5.3823562822399159E-3</v>
      </c>
      <c r="BX297" s="3">
        <v>44112</v>
      </c>
      <c r="BY297">
        <v>13.838699999999999</v>
      </c>
      <c r="BZ297">
        <f t="shared" si="206"/>
        <v>0.99102692638212542</v>
      </c>
      <c r="CA297">
        <f t="shared" si="207"/>
        <v>-9.0135741008627347E-3</v>
      </c>
      <c r="CC297" s="3">
        <v>44112</v>
      </c>
      <c r="CD297">
        <v>83.17</v>
      </c>
      <c r="CE297">
        <f t="shared" si="208"/>
        <v>0.99422258297042676</v>
      </c>
      <c r="CF297">
        <f t="shared" si="209"/>
        <v>-5.7941708637617986E-3</v>
      </c>
      <c r="CH297" s="3">
        <v>44112</v>
      </c>
      <c r="CI297">
        <v>43.34</v>
      </c>
      <c r="CJ297">
        <f t="shared" si="210"/>
        <v>1.032150512026673</v>
      </c>
      <c r="CK297">
        <f t="shared" si="211"/>
        <v>3.1644501412111031E-2</v>
      </c>
      <c r="CM297" s="3">
        <v>44112</v>
      </c>
      <c r="CN297">
        <v>36.058900000000001</v>
      </c>
      <c r="CO297">
        <f t="shared" si="212"/>
        <v>1.0115152433208783</v>
      </c>
      <c r="CP297">
        <f t="shared" si="213"/>
        <v>1.1449447527809312E-2</v>
      </c>
      <c r="CR297" s="3">
        <v>44112</v>
      </c>
      <c r="CS297">
        <v>23.876000000000001</v>
      </c>
      <c r="CT297">
        <f t="shared" si="214"/>
        <v>0.99916303983930366</v>
      </c>
      <c r="CU297">
        <f t="shared" si="215"/>
        <v>-8.3731060740523946E-4</v>
      </c>
      <c r="CW297" s="3">
        <v>44112</v>
      </c>
      <c r="CX297">
        <v>141.97329999999999</v>
      </c>
      <c r="CY297">
        <f t="shared" si="216"/>
        <v>1.0014573238990538</v>
      </c>
      <c r="CZ297">
        <f t="shared" si="217"/>
        <v>1.4562630331388933E-3</v>
      </c>
      <c r="DB297" s="3">
        <v>44112</v>
      </c>
      <c r="DC297">
        <v>104.89</v>
      </c>
      <c r="DD297">
        <f t="shared" si="218"/>
        <v>1.0098199672667758</v>
      </c>
      <c r="DE297">
        <f t="shared" si="219"/>
        <v>9.772064733792522E-3</v>
      </c>
    </row>
    <row r="298" spans="1:109">
      <c r="A298" s="3">
        <v>44113</v>
      </c>
      <c r="B298">
        <v>164.33250000000001</v>
      </c>
      <c r="C298">
        <f t="shared" si="176"/>
        <v>1.0301201987118209</v>
      </c>
      <c r="D298">
        <f t="shared" si="177"/>
        <v>2.9675493211355267E-2</v>
      </c>
      <c r="F298" s="3">
        <v>44113</v>
      </c>
      <c r="G298">
        <v>155.75</v>
      </c>
      <c r="H298">
        <f t="shared" si="178"/>
        <v>0.99935835739493106</v>
      </c>
      <c r="I298">
        <f t="shared" si="179"/>
        <v>-6.4184854578352676E-4</v>
      </c>
      <c r="K298" s="3">
        <v>44113</v>
      </c>
      <c r="L298">
        <v>116.97</v>
      </c>
      <c r="M298">
        <f t="shared" si="180"/>
        <v>1.017395842393668</v>
      </c>
      <c r="N298">
        <f t="shared" si="181"/>
        <v>1.7246266896966875E-2</v>
      </c>
      <c r="P298" s="3">
        <v>44113</v>
      </c>
      <c r="Q298">
        <v>215.68</v>
      </c>
      <c r="R298">
        <f t="shared" si="182"/>
        <v>1.0024633976295607</v>
      </c>
      <c r="S298">
        <f t="shared" si="183"/>
        <v>2.4603684393335132E-3</v>
      </c>
      <c r="U298" s="3">
        <v>44113</v>
      </c>
      <c r="V298">
        <v>74</v>
      </c>
      <c r="W298">
        <f t="shared" si="184"/>
        <v>0.9837809093326243</v>
      </c>
      <c r="X298">
        <f t="shared" si="185"/>
        <v>-1.6352059838020582E-2</v>
      </c>
      <c r="Z298" s="3">
        <v>44113</v>
      </c>
      <c r="AA298">
        <v>39.85</v>
      </c>
      <c r="AB298">
        <f t="shared" si="186"/>
        <v>1.0015079165619503</v>
      </c>
      <c r="AC298">
        <f t="shared" si="187"/>
        <v>1.5067807973867995E-3</v>
      </c>
      <c r="AE298" s="3">
        <v>44113</v>
      </c>
      <c r="AF298">
        <v>37.56</v>
      </c>
      <c r="AG298">
        <f t="shared" si="188"/>
        <v>0.99707990443323602</v>
      </c>
      <c r="AH298">
        <f t="shared" si="189"/>
        <v>-2.9243673638875188E-3</v>
      </c>
      <c r="AJ298" s="3">
        <v>44113</v>
      </c>
      <c r="AK298">
        <v>34.74</v>
      </c>
      <c r="AL298">
        <f t="shared" si="190"/>
        <v>0.98525241066364166</v>
      </c>
      <c r="AM298">
        <f t="shared" si="191"/>
        <v>-1.4857416156765146E-2</v>
      </c>
      <c r="AO298" s="3">
        <v>44113</v>
      </c>
      <c r="AP298">
        <v>15.26</v>
      </c>
      <c r="AQ298">
        <f t="shared" si="192"/>
        <v>0.99090909090909085</v>
      </c>
      <c r="AR298">
        <f t="shared" si="193"/>
        <v>-9.1324835632725868E-3</v>
      </c>
      <c r="AT298" s="3">
        <v>44113</v>
      </c>
      <c r="AU298">
        <v>28.55</v>
      </c>
      <c r="AV298">
        <f t="shared" si="194"/>
        <v>1.0247666905958364</v>
      </c>
      <c r="AW298">
        <f t="shared" si="195"/>
        <v>2.4464967750359615E-2</v>
      </c>
      <c r="AY298" s="3">
        <v>44113</v>
      </c>
      <c r="AZ298">
        <v>101.2</v>
      </c>
      <c r="BA298">
        <f t="shared" si="196"/>
        <v>0.99430143446649644</v>
      </c>
      <c r="BB298">
        <f t="shared" si="197"/>
        <v>-5.7148643073213707E-3</v>
      </c>
      <c r="BD298" s="3">
        <v>44113</v>
      </c>
      <c r="BE298">
        <v>71.947199999999995</v>
      </c>
      <c r="BF298">
        <f t="shared" si="198"/>
        <v>0.97664379824020797</v>
      </c>
      <c r="BG298">
        <f t="shared" si="199"/>
        <v>-2.3633280684381905E-2</v>
      </c>
      <c r="BI298" s="3">
        <v>44113</v>
      </c>
      <c r="BJ298">
        <v>215.81</v>
      </c>
      <c r="BK298">
        <f t="shared" si="200"/>
        <v>1.0248361667774717</v>
      </c>
      <c r="BL298">
        <f t="shared" si="201"/>
        <v>2.4532762524758965E-2</v>
      </c>
      <c r="BN298" s="3">
        <v>44113</v>
      </c>
      <c r="BO298">
        <v>11725.85</v>
      </c>
      <c r="BP298">
        <f t="shared" si="202"/>
        <v>1.0151424905678672</v>
      </c>
      <c r="BQ298">
        <f t="shared" si="203"/>
        <v>1.5028987436655605E-2</v>
      </c>
      <c r="BS298" s="3">
        <v>44113</v>
      </c>
      <c r="BT298">
        <v>539.44000000000005</v>
      </c>
      <c r="BU298">
        <f t="shared" si="204"/>
        <v>1.0143853776866809</v>
      </c>
      <c r="BV298">
        <f t="shared" si="205"/>
        <v>1.428288985588305E-2</v>
      </c>
      <c r="BX298" s="3">
        <v>44113</v>
      </c>
      <c r="BY298">
        <v>13.7628</v>
      </c>
      <c r="BZ298">
        <f t="shared" si="206"/>
        <v>0.99451538077998658</v>
      </c>
      <c r="CA298">
        <f t="shared" si="207"/>
        <v>-5.4997149655868355E-3</v>
      </c>
      <c r="CC298" s="3">
        <v>44113</v>
      </c>
      <c r="CD298">
        <v>84.173299999999998</v>
      </c>
      <c r="CE298">
        <f t="shared" si="208"/>
        <v>1.0120632439581578</v>
      </c>
      <c r="CF298">
        <f t="shared" si="209"/>
        <v>1.1991062942403504E-2</v>
      </c>
      <c r="CH298" s="3">
        <v>44113</v>
      </c>
      <c r="CI298">
        <v>42.85</v>
      </c>
      <c r="CJ298">
        <f t="shared" si="210"/>
        <v>0.98869404706968156</v>
      </c>
      <c r="CK298">
        <f t="shared" si="211"/>
        <v>-1.1370351064424225E-2</v>
      </c>
      <c r="CM298" s="3">
        <v>44113</v>
      </c>
      <c r="CN298">
        <v>35.961199999999998</v>
      </c>
      <c r="CO298">
        <f t="shared" si="212"/>
        <v>0.99729054408204343</v>
      </c>
      <c r="CP298">
        <f t="shared" si="213"/>
        <v>-2.7131331373199848E-3</v>
      </c>
      <c r="CR298" s="3">
        <v>44113</v>
      </c>
      <c r="CS298">
        <v>25.108000000000001</v>
      </c>
      <c r="CT298">
        <f t="shared" si="214"/>
        <v>1.0515999329871</v>
      </c>
      <c r="CU298">
        <f t="shared" si="215"/>
        <v>5.0312750148881827E-2</v>
      </c>
      <c r="CW298" s="3">
        <v>44113</v>
      </c>
      <c r="CX298">
        <v>144.66669999999999</v>
      </c>
      <c r="CY298">
        <f t="shared" si="216"/>
        <v>1.0189711727486788</v>
      </c>
      <c r="CZ298">
        <f t="shared" si="217"/>
        <v>1.8793464094280857E-2</v>
      </c>
      <c r="DB298" s="3">
        <v>44113</v>
      </c>
      <c r="DC298">
        <v>104.01</v>
      </c>
      <c r="DD298">
        <f t="shared" si="218"/>
        <v>0.99161025836590722</v>
      </c>
      <c r="DE298">
        <f t="shared" si="219"/>
        <v>-8.4251336084706953E-3</v>
      </c>
    </row>
    <row r="299" spans="1:109">
      <c r="A299" s="3">
        <v>44116</v>
      </c>
      <c r="B299">
        <v>172.1465</v>
      </c>
      <c r="C299">
        <f t="shared" si="176"/>
        <v>1.0475499368658057</v>
      </c>
      <c r="D299">
        <f t="shared" si="177"/>
        <v>4.6454044103451907E-2</v>
      </c>
      <c r="F299" s="3">
        <v>44116</v>
      </c>
      <c r="G299">
        <v>158.32</v>
      </c>
      <c r="H299">
        <f t="shared" si="178"/>
        <v>1.0165008025682183</v>
      </c>
      <c r="I299">
        <f t="shared" si="179"/>
        <v>1.6366143626747751E-2</v>
      </c>
      <c r="K299" s="3">
        <v>44116</v>
      </c>
      <c r="L299">
        <v>124.4</v>
      </c>
      <c r="M299">
        <f t="shared" si="180"/>
        <v>1.0635205608275626</v>
      </c>
      <c r="N299">
        <f t="shared" si="181"/>
        <v>6.1584688642463428E-2</v>
      </c>
      <c r="P299" s="3">
        <v>44116</v>
      </c>
      <c r="Q299">
        <v>216.41</v>
      </c>
      <c r="R299">
        <f t="shared" si="182"/>
        <v>1.0033846439169138</v>
      </c>
      <c r="S299">
        <f t="shared" si="183"/>
        <v>3.3789289015889157E-3</v>
      </c>
      <c r="U299" s="3">
        <v>44116</v>
      </c>
      <c r="V299">
        <v>74.510000000000005</v>
      </c>
      <c r="W299">
        <f t="shared" si="184"/>
        <v>1.0068918918918919</v>
      </c>
      <c r="X299">
        <f t="shared" si="185"/>
        <v>6.8682513614663678E-3</v>
      </c>
      <c r="Z299" s="3">
        <v>44116</v>
      </c>
      <c r="AA299">
        <v>40.36</v>
      </c>
      <c r="AB299">
        <f t="shared" si="186"/>
        <v>1.0127979924717692</v>
      </c>
      <c r="AC299">
        <f t="shared" si="187"/>
        <v>1.2716790249184186E-2</v>
      </c>
      <c r="AE299" s="3">
        <v>44116</v>
      </c>
      <c r="AF299">
        <v>38.21</v>
      </c>
      <c r="AG299">
        <f t="shared" si="188"/>
        <v>1.0173056443024493</v>
      </c>
      <c r="AH299">
        <f t="shared" si="189"/>
        <v>1.7157607118746306E-2</v>
      </c>
      <c r="AJ299" s="3">
        <v>44116</v>
      </c>
      <c r="AK299">
        <v>34.630000000000003</v>
      </c>
      <c r="AL299">
        <f t="shared" si="190"/>
        <v>0.99683362118595276</v>
      </c>
      <c r="AM299">
        <f t="shared" si="191"/>
        <v>-3.1714023986283185E-3</v>
      </c>
      <c r="AO299" s="3">
        <v>44116</v>
      </c>
      <c r="AP299">
        <v>15.11</v>
      </c>
      <c r="AQ299">
        <f t="shared" si="192"/>
        <v>0.99017038007863689</v>
      </c>
      <c r="AR299">
        <f t="shared" si="193"/>
        <v>-9.8782495716628147E-3</v>
      </c>
      <c r="AT299" s="3">
        <v>44116</v>
      </c>
      <c r="AU299">
        <v>28.504999999999999</v>
      </c>
      <c r="AV299">
        <f t="shared" si="194"/>
        <v>0.99842381786339751</v>
      </c>
      <c r="AW299">
        <f t="shared" si="195"/>
        <v>-1.5774256184740722E-3</v>
      </c>
      <c r="AY299" s="3">
        <v>44116</v>
      </c>
      <c r="AZ299">
        <v>102.44</v>
      </c>
      <c r="BA299">
        <f t="shared" si="196"/>
        <v>1.0122529644268774</v>
      </c>
      <c r="BB299">
        <f t="shared" si="197"/>
        <v>1.2178504477959253E-2</v>
      </c>
      <c r="BD299" s="3">
        <v>44116</v>
      </c>
      <c r="BE299">
        <v>72.329599999999999</v>
      </c>
      <c r="BF299">
        <f t="shared" si="198"/>
        <v>1.0053150087842195</v>
      </c>
      <c r="BG299">
        <f t="shared" si="199"/>
        <v>5.3009339748283698E-3</v>
      </c>
      <c r="BI299" s="3">
        <v>44116</v>
      </c>
      <c r="BJ299">
        <v>221.4</v>
      </c>
      <c r="BK299">
        <f t="shared" si="200"/>
        <v>1.0259024141606043</v>
      </c>
      <c r="BL299">
        <f t="shared" si="201"/>
        <v>2.5572629321164317E-2</v>
      </c>
      <c r="BN299" s="3">
        <v>44116</v>
      </c>
      <c r="BO299">
        <v>12088.11</v>
      </c>
      <c r="BP299">
        <f t="shared" si="202"/>
        <v>1.0308941356063739</v>
      </c>
      <c r="BQ299">
        <f t="shared" si="203"/>
        <v>3.0426518488611803E-2</v>
      </c>
      <c r="BS299" s="3">
        <v>44116</v>
      </c>
      <c r="BT299">
        <v>539.80999999999995</v>
      </c>
      <c r="BU299">
        <f t="shared" si="204"/>
        <v>1.0006858964852439</v>
      </c>
      <c r="BV299">
        <f t="shared" si="205"/>
        <v>6.8566136575524028E-4</v>
      </c>
      <c r="BX299" s="3">
        <v>44116</v>
      </c>
      <c r="BY299">
        <v>14.226000000000001</v>
      </c>
      <c r="BZ299">
        <f t="shared" si="206"/>
        <v>1.0336559421048044</v>
      </c>
      <c r="CA299">
        <f t="shared" si="207"/>
        <v>3.3101976134983495E-2</v>
      </c>
      <c r="CC299" s="3">
        <v>44116</v>
      </c>
      <c r="CD299">
        <v>84.366699999999994</v>
      </c>
      <c r="CE299">
        <f t="shared" si="208"/>
        <v>1.0022976407007922</v>
      </c>
      <c r="CF299">
        <f t="shared" si="209"/>
        <v>2.2950051606414139E-3</v>
      </c>
      <c r="CH299" s="3">
        <v>44116</v>
      </c>
      <c r="CI299">
        <v>41.72</v>
      </c>
      <c r="CJ299">
        <f t="shared" si="210"/>
        <v>0.97362893815635931</v>
      </c>
      <c r="CK299">
        <f t="shared" si="211"/>
        <v>-2.672501491121718E-2</v>
      </c>
      <c r="CM299" s="3">
        <v>44116</v>
      </c>
      <c r="CN299">
        <v>35.990499999999997</v>
      </c>
      <c r="CO299">
        <f t="shared" si="212"/>
        <v>1.0008147670266843</v>
      </c>
      <c r="CP299">
        <f t="shared" si="213"/>
        <v>8.1443528421336234E-4</v>
      </c>
      <c r="CR299" s="3">
        <v>44116</v>
      </c>
      <c r="CS299">
        <v>25.271000000000001</v>
      </c>
      <c r="CT299">
        <f t="shared" si="214"/>
        <v>1.0064919547554565</v>
      </c>
      <c r="CU299">
        <f t="shared" si="215"/>
        <v>6.4709727775922295E-3</v>
      </c>
      <c r="CW299" s="3">
        <v>44116</v>
      </c>
      <c r="CX299">
        <v>147.4333</v>
      </c>
      <c r="CY299">
        <f t="shared" si="216"/>
        <v>1.0191239587271985</v>
      </c>
      <c r="CZ299">
        <f t="shared" si="217"/>
        <v>1.8943394268242188E-2</v>
      </c>
      <c r="DB299" s="3">
        <v>44116</v>
      </c>
      <c r="DC299">
        <v>104.25</v>
      </c>
      <c r="DD299">
        <f t="shared" si="218"/>
        <v>1.002307470435535</v>
      </c>
      <c r="DE299">
        <f t="shared" si="219"/>
        <v>2.3048123138690595E-3</v>
      </c>
    </row>
    <row r="300" spans="1:109">
      <c r="A300" s="3">
        <v>44117</v>
      </c>
      <c r="B300">
        <v>172.1815</v>
      </c>
      <c r="C300">
        <f t="shared" si="176"/>
        <v>1.0002033151995537</v>
      </c>
      <c r="D300">
        <f t="shared" si="177"/>
        <v>2.0329453381961711E-4</v>
      </c>
      <c r="F300" s="3">
        <v>44117</v>
      </c>
      <c r="G300">
        <v>156.08000000000001</v>
      </c>
      <c r="H300">
        <f t="shared" si="178"/>
        <v>0.98585144012127346</v>
      </c>
      <c r="I300">
        <f t="shared" si="179"/>
        <v>-1.4249604979454426E-2</v>
      </c>
      <c r="K300" s="3">
        <v>44117</v>
      </c>
      <c r="L300">
        <v>121.1</v>
      </c>
      <c r="M300">
        <f t="shared" si="180"/>
        <v>0.97347266881028927</v>
      </c>
      <c r="N300">
        <f t="shared" si="181"/>
        <v>-2.6885529746032626E-2</v>
      </c>
      <c r="P300" s="3">
        <v>44117</v>
      </c>
      <c r="Q300">
        <v>212.31</v>
      </c>
      <c r="R300">
        <f t="shared" si="182"/>
        <v>0.9810544799223696</v>
      </c>
      <c r="S300">
        <f t="shared" si="183"/>
        <v>-1.9127285869728158E-2</v>
      </c>
      <c r="U300" s="3">
        <v>44117</v>
      </c>
      <c r="V300">
        <v>73.400000000000006</v>
      </c>
      <c r="W300">
        <f t="shared" si="184"/>
        <v>0.98510267078244529</v>
      </c>
      <c r="X300">
        <f t="shared" si="185"/>
        <v>-1.500940894516626E-2</v>
      </c>
      <c r="Z300" s="3">
        <v>44117</v>
      </c>
      <c r="AA300">
        <v>39.81</v>
      </c>
      <c r="AB300">
        <f t="shared" si="186"/>
        <v>0.98637264618434095</v>
      </c>
      <c r="AC300">
        <f t="shared" si="187"/>
        <v>-1.3721058473182356E-2</v>
      </c>
      <c r="AE300" s="3">
        <v>44117</v>
      </c>
      <c r="AF300">
        <v>38.64</v>
      </c>
      <c r="AG300">
        <f t="shared" si="188"/>
        <v>1.0112535985344151</v>
      </c>
      <c r="AH300">
        <f t="shared" si="189"/>
        <v>1.119074788550869E-2</v>
      </c>
      <c r="AJ300" s="3">
        <v>44117</v>
      </c>
      <c r="AK300">
        <v>34.22</v>
      </c>
      <c r="AL300">
        <f t="shared" si="190"/>
        <v>0.98816055443257278</v>
      </c>
      <c r="AM300">
        <f t="shared" si="191"/>
        <v>-1.1910089950283311E-2</v>
      </c>
      <c r="AO300" s="3">
        <v>44117</v>
      </c>
      <c r="AP300">
        <v>15.11</v>
      </c>
      <c r="AQ300">
        <f t="shared" si="192"/>
        <v>1</v>
      </c>
      <c r="AR300">
        <f t="shared" si="193"/>
        <v>0</v>
      </c>
      <c r="AT300" s="3">
        <v>44117</v>
      </c>
      <c r="AU300">
        <v>28.27</v>
      </c>
      <c r="AV300">
        <f t="shared" si="194"/>
        <v>0.9917558323101211</v>
      </c>
      <c r="AW300">
        <f t="shared" si="195"/>
        <v>-8.2783387780461445E-3</v>
      </c>
      <c r="AY300" s="3">
        <v>44117</v>
      </c>
      <c r="AZ300">
        <v>100.78</v>
      </c>
      <c r="BA300">
        <f t="shared" si="196"/>
        <v>0.98379539242483405</v>
      </c>
      <c r="BB300">
        <f t="shared" si="197"/>
        <v>-1.6337338078872464E-2</v>
      </c>
      <c r="BD300" s="3">
        <v>44117</v>
      </c>
      <c r="BE300">
        <v>72.542000000000002</v>
      </c>
      <c r="BF300">
        <f t="shared" si="198"/>
        <v>1.0029365570941911</v>
      </c>
      <c r="BG300">
        <f t="shared" si="199"/>
        <v>2.932253832864014E-3</v>
      </c>
      <c r="BI300" s="3">
        <v>44117</v>
      </c>
      <c r="BJ300">
        <v>222.86</v>
      </c>
      <c r="BK300">
        <f t="shared" si="200"/>
        <v>1.0065943992773261</v>
      </c>
      <c r="BL300">
        <f t="shared" si="201"/>
        <v>6.5727513443713352E-3</v>
      </c>
      <c r="BN300" s="3">
        <v>44117</v>
      </c>
      <c r="BO300">
        <v>12083.17</v>
      </c>
      <c r="BP300">
        <f t="shared" si="202"/>
        <v>0.99959133396370481</v>
      </c>
      <c r="BQ300">
        <f t="shared" si="203"/>
        <v>-4.0874956301693301E-4</v>
      </c>
      <c r="BS300" s="3">
        <v>44117</v>
      </c>
      <c r="BT300">
        <v>554.09</v>
      </c>
      <c r="BU300">
        <f t="shared" si="204"/>
        <v>1.0264537522461608</v>
      </c>
      <c r="BV300">
        <f t="shared" si="205"/>
        <v>2.6109902634484237E-2</v>
      </c>
      <c r="BX300" s="3">
        <v>44117</v>
      </c>
      <c r="BY300">
        <v>14.248200000000001</v>
      </c>
      <c r="BZ300">
        <f t="shared" si="206"/>
        <v>1.0015605229860818</v>
      </c>
      <c r="CA300">
        <f t="shared" si="207"/>
        <v>1.5593066353511611E-3</v>
      </c>
      <c r="CC300" s="3">
        <v>44117</v>
      </c>
      <c r="CD300">
        <v>84.85</v>
      </c>
      <c r="CE300">
        <f t="shared" si="208"/>
        <v>1.0057285635209152</v>
      </c>
      <c r="CF300">
        <f t="shared" si="209"/>
        <v>5.7122176965939825E-3</v>
      </c>
      <c r="CH300" s="3">
        <v>44117</v>
      </c>
      <c r="CI300">
        <v>42.45</v>
      </c>
      <c r="CJ300">
        <f t="shared" si="210"/>
        <v>1.0174976030680729</v>
      </c>
      <c r="CK300">
        <f t="shared" si="211"/>
        <v>1.7346282624784666E-2</v>
      </c>
      <c r="CM300" s="3">
        <v>44117</v>
      </c>
      <c r="CN300">
        <v>36.0687</v>
      </c>
      <c r="CO300">
        <f t="shared" si="212"/>
        <v>1.0021727955988387</v>
      </c>
      <c r="CP300">
        <f t="shared" si="213"/>
        <v>2.1704384922045911E-3</v>
      </c>
      <c r="CR300" s="3">
        <v>44117</v>
      </c>
      <c r="CS300">
        <v>24.129000000000001</v>
      </c>
      <c r="CT300">
        <f t="shared" si="214"/>
        <v>0.95480986110561517</v>
      </c>
      <c r="CU300">
        <f t="shared" si="215"/>
        <v>-4.6243056642835796E-2</v>
      </c>
      <c r="CW300" s="3">
        <v>44117</v>
      </c>
      <c r="CX300">
        <v>148.88329999999999</v>
      </c>
      <c r="CY300">
        <f t="shared" si="216"/>
        <v>1.0098349558749617</v>
      </c>
      <c r="CZ300">
        <f t="shared" si="217"/>
        <v>9.7869074755049523E-3</v>
      </c>
      <c r="DB300" s="3">
        <v>44117</v>
      </c>
      <c r="DC300">
        <v>108.32</v>
      </c>
      <c r="DD300">
        <f t="shared" si="218"/>
        <v>1.0390407673860911</v>
      </c>
      <c r="DE300">
        <f t="shared" si="219"/>
        <v>3.8297948485053988E-2</v>
      </c>
    </row>
    <row r="301" spans="1:109">
      <c r="A301" s="3">
        <v>44118</v>
      </c>
      <c r="B301">
        <v>168.18549999999999</v>
      </c>
      <c r="C301">
        <f t="shared" si="176"/>
        <v>0.97679193176967327</v>
      </c>
      <c r="D301">
        <f t="shared" si="177"/>
        <v>-2.3481616078811798E-2</v>
      </c>
      <c r="F301" s="3">
        <v>44118</v>
      </c>
      <c r="G301">
        <v>155.76</v>
      </c>
      <c r="H301">
        <f t="shared" si="178"/>
        <v>0.99794976934905166</v>
      </c>
      <c r="I301">
        <f t="shared" si="179"/>
        <v>-2.0523352509116306E-3</v>
      </c>
      <c r="K301" s="3">
        <v>44118</v>
      </c>
      <c r="L301">
        <v>121.19</v>
      </c>
      <c r="M301">
        <f t="shared" si="180"/>
        <v>1.0007431874483899</v>
      </c>
      <c r="N301">
        <f t="shared" si="181"/>
        <v>7.429114213495585E-4</v>
      </c>
      <c r="P301" s="3">
        <v>44118</v>
      </c>
      <c r="Q301">
        <v>210.91</v>
      </c>
      <c r="R301">
        <f t="shared" si="182"/>
        <v>0.9934058687767886</v>
      </c>
      <c r="S301">
        <f t="shared" si="183"/>
        <v>-6.6159685582799273E-3</v>
      </c>
      <c r="U301" s="3">
        <v>44118</v>
      </c>
      <c r="V301">
        <v>72.95</v>
      </c>
      <c r="W301">
        <f t="shared" si="184"/>
        <v>0.9938692098092643</v>
      </c>
      <c r="X301">
        <f t="shared" si="185"/>
        <v>-6.1496606516752515E-3</v>
      </c>
      <c r="Z301" s="3">
        <v>44118</v>
      </c>
      <c r="AA301">
        <v>39.89</v>
      </c>
      <c r="AB301">
        <f t="shared" si="186"/>
        <v>1.0020095453403668</v>
      </c>
      <c r="AC301">
        <f t="shared" si="187"/>
        <v>2.007528905089474E-3</v>
      </c>
      <c r="AE301" s="3">
        <v>44118</v>
      </c>
      <c r="AF301">
        <v>37.619999999999997</v>
      </c>
      <c r="AG301">
        <f t="shared" si="188"/>
        <v>0.97360248447204956</v>
      </c>
      <c r="AH301">
        <f t="shared" si="189"/>
        <v>-2.6752185471433057E-2</v>
      </c>
      <c r="AJ301" s="3">
        <v>44118</v>
      </c>
      <c r="AK301">
        <v>34.15</v>
      </c>
      <c r="AL301">
        <f t="shared" si="190"/>
        <v>0.99795441262419637</v>
      </c>
      <c r="AM301">
        <f t="shared" si="191"/>
        <v>-2.0476824472483515E-3</v>
      </c>
      <c r="AO301" s="3">
        <v>44118</v>
      </c>
      <c r="AP301">
        <v>15.17</v>
      </c>
      <c r="AQ301">
        <f t="shared" si="192"/>
        <v>1.0039708802117804</v>
      </c>
      <c r="AR301">
        <f t="shared" si="193"/>
        <v>3.9630170757927819E-3</v>
      </c>
      <c r="AT301" s="3">
        <v>44118</v>
      </c>
      <c r="AU301">
        <v>28.59</v>
      </c>
      <c r="AV301">
        <f t="shared" si="194"/>
        <v>1.0113194198797311</v>
      </c>
      <c r="AW301">
        <f t="shared" si="195"/>
        <v>1.1255834628721362E-2</v>
      </c>
      <c r="AY301" s="3">
        <v>44118</v>
      </c>
      <c r="AZ301">
        <v>100.22</v>
      </c>
      <c r="BA301">
        <f t="shared" si="196"/>
        <v>0.99444334193292316</v>
      </c>
      <c r="BB301">
        <f t="shared" si="197"/>
        <v>-5.5721537208734788E-3</v>
      </c>
      <c r="BD301" s="3">
        <v>44118</v>
      </c>
      <c r="BE301">
        <v>70.814300000000003</v>
      </c>
      <c r="BF301">
        <f t="shared" si="198"/>
        <v>0.97618345234484849</v>
      </c>
      <c r="BG301">
        <f t="shared" si="199"/>
        <v>-2.4104746763881475E-2</v>
      </c>
      <c r="BI301" s="3">
        <v>44118</v>
      </c>
      <c r="BJ301">
        <v>220.86</v>
      </c>
      <c r="BK301">
        <f t="shared" si="200"/>
        <v>0.99102575608005028</v>
      </c>
      <c r="BL301">
        <f t="shared" si="201"/>
        <v>-9.0147549999230799E-3</v>
      </c>
      <c r="BN301" s="3">
        <v>44118</v>
      </c>
      <c r="BO301">
        <v>11985.36</v>
      </c>
      <c r="BP301">
        <f t="shared" si="202"/>
        <v>0.99190526989192407</v>
      </c>
      <c r="BQ301">
        <f t="shared" si="203"/>
        <v>-8.1276703176727701E-3</v>
      </c>
      <c r="BS301" s="3">
        <v>44118</v>
      </c>
      <c r="BT301">
        <v>541.45000000000005</v>
      </c>
      <c r="BU301">
        <f t="shared" si="204"/>
        <v>0.97718782147304595</v>
      </c>
      <c r="BV301">
        <f t="shared" si="205"/>
        <v>-2.3076402352177519E-2</v>
      </c>
      <c r="BX301" s="3">
        <v>44118</v>
      </c>
      <c r="BY301">
        <v>14.0953</v>
      </c>
      <c r="BZ301">
        <f t="shared" si="206"/>
        <v>0.98926881992111282</v>
      </c>
      <c r="CA301">
        <f t="shared" si="207"/>
        <v>-1.0789174463789717E-2</v>
      </c>
      <c r="CC301" s="3">
        <v>44118</v>
      </c>
      <c r="CD301">
        <v>85.366699999999994</v>
      </c>
      <c r="CE301">
        <f t="shared" si="208"/>
        <v>1.0060895698291101</v>
      </c>
      <c r="CF301">
        <f t="shared" si="209"/>
        <v>6.0711033295299385E-3</v>
      </c>
      <c r="CH301" s="3">
        <v>44118</v>
      </c>
      <c r="CI301">
        <v>43.32</v>
      </c>
      <c r="CJ301">
        <f t="shared" si="210"/>
        <v>1.0204946996466431</v>
      </c>
      <c r="CK301">
        <f t="shared" si="211"/>
        <v>2.0287509375433509E-2</v>
      </c>
      <c r="CM301" s="3">
        <v>44118</v>
      </c>
      <c r="CN301">
        <v>36.029600000000002</v>
      </c>
      <c r="CO301">
        <f t="shared" si="212"/>
        <v>0.99891595760312968</v>
      </c>
      <c r="CP301">
        <f t="shared" si="213"/>
        <v>-1.0846303958116927E-3</v>
      </c>
      <c r="CR301" s="3">
        <v>44118</v>
      </c>
      <c r="CS301">
        <v>24.395</v>
      </c>
      <c r="CT301">
        <f t="shared" si="214"/>
        <v>1.0110240789091964</v>
      </c>
      <c r="CU301">
        <f t="shared" si="215"/>
        <v>1.0963756677758917E-2</v>
      </c>
      <c r="CW301" s="3">
        <v>44118</v>
      </c>
      <c r="CX301">
        <v>153.76669999999999</v>
      </c>
      <c r="CY301">
        <f t="shared" si="216"/>
        <v>1.0328001864547602</v>
      </c>
      <c r="CZ301">
        <f t="shared" si="217"/>
        <v>3.2273741083548413E-2</v>
      </c>
      <c r="DB301" s="3">
        <v>44118</v>
      </c>
      <c r="DC301">
        <v>109.96</v>
      </c>
      <c r="DD301">
        <f t="shared" si="218"/>
        <v>1.0151403249630724</v>
      </c>
      <c r="DE301">
        <f t="shared" si="219"/>
        <v>1.5026854133080105E-2</v>
      </c>
    </row>
    <row r="302" spans="1:109">
      <c r="A302" s="3">
        <v>44119</v>
      </c>
      <c r="B302">
        <v>166.9325</v>
      </c>
      <c r="C302">
        <f t="shared" si="176"/>
        <v>0.99254989282667061</v>
      </c>
      <c r="D302">
        <f t="shared" si="177"/>
        <v>-7.4779978337284345E-3</v>
      </c>
      <c r="F302" s="3">
        <v>44119</v>
      </c>
      <c r="G302">
        <v>155.86000000000001</v>
      </c>
      <c r="H302">
        <f t="shared" si="178"/>
        <v>1.0006420133538778</v>
      </c>
      <c r="I302">
        <f t="shared" si="179"/>
        <v>6.4180735147068263E-4</v>
      </c>
      <c r="K302" s="3">
        <v>44119</v>
      </c>
      <c r="L302">
        <v>120.71</v>
      </c>
      <c r="M302">
        <f t="shared" si="180"/>
        <v>0.99603927716808316</v>
      </c>
      <c r="N302">
        <f t="shared" si="181"/>
        <v>-3.9685872673603352E-3</v>
      </c>
      <c r="P302" s="3">
        <v>44119</v>
      </c>
      <c r="Q302">
        <v>211.65</v>
      </c>
      <c r="R302">
        <f t="shared" si="182"/>
        <v>1.0035086055663553</v>
      </c>
      <c r="S302">
        <f t="shared" si="183"/>
        <v>3.5024647694095615E-3</v>
      </c>
      <c r="U302" s="3">
        <v>44119</v>
      </c>
      <c r="V302">
        <v>73.510000000000005</v>
      </c>
      <c r="W302">
        <f t="shared" si="184"/>
        <v>1.007676490747087</v>
      </c>
      <c r="X302">
        <f t="shared" si="185"/>
        <v>7.6471764172015505E-3</v>
      </c>
      <c r="Z302" s="3">
        <v>44119</v>
      </c>
      <c r="AA302">
        <v>39.97</v>
      </c>
      <c r="AB302">
        <f t="shared" si="186"/>
        <v>1.0020055151667084</v>
      </c>
      <c r="AC302">
        <f t="shared" si="187"/>
        <v>2.0035068059168866E-3</v>
      </c>
      <c r="AE302" s="3">
        <v>44119</v>
      </c>
      <c r="AF302">
        <v>38.08</v>
      </c>
      <c r="AG302">
        <f t="shared" si="188"/>
        <v>1.0122275385433281</v>
      </c>
      <c r="AH302">
        <f t="shared" si="189"/>
        <v>1.215338605028036E-2</v>
      </c>
      <c r="AJ302" s="3">
        <v>44119</v>
      </c>
      <c r="AK302">
        <v>34.450000000000003</v>
      </c>
      <c r="AL302">
        <f t="shared" si="190"/>
        <v>1.0087847730600294</v>
      </c>
      <c r="AM302">
        <f t="shared" si="191"/>
        <v>8.7464114428686714E-3</v>
      </c>
      <c r="AO302" s="3">
        <v>44119</v>
      </c>
      <c r="AP302">
        <v>15.17</v>
      </c>
      <c r="AQ302">
        <f t="shared" si="192"/>
        <v>1</v>
      </c>
      <c r="AR302">
        <f t="shared" si="193"/>
        <v>0</v>
      </c>
      <c r="AT302" s="3">
        <v>44119</v>
      </c>
      <c r="AU302">
        <v>28.62</v>
      </c>
      <c r="AV302">
        <f t="shared" si="194"/>
        <v>1.0010493179433368</v>
      </c>
      <c r="AW302">
        <f t="shared" si="195"/>
        <v>1.0487677940844301E-3</v>
      </c>
      <c r="AY302" s="3">
        <v>44119</v>
      </c>
      <c r="AZ302">
        <v>101.72</v>
      </c>
      <c r="BA302">
        <f t="shared" si="196"/>
        <v>1.0149670724406306</v>
      </c>
      <c r="BB302">
        <f t="shared" si="197"/>
        <v>1.4856171022340242E-2</v>
      </c>
      <c r="BD302" s="3">
        <v>44119</v>
      </c>
      <c r="BE302">
        <v>67.882900000000006</v>
      </c>
      <c r="BF302">
        <f t="shared" si="198"/>
        <v>0.95860440617219977</v>
      </c>
      <c r="BG302">
        <f t="shared" si="199"/>
        <v>-4.2276795801282345E-2</v>
      </c>
      <c r="BI302" s="3">
        <v>44119</v>
      </c>
      <c r="BJ302">
        <v>219.66</v>
      </c>
      <c r="BK302">
        <f t="shared" si="200"/>
        <v>0.9945666938331974</v>
      </c>
      <c r="BL302">
        <f t="shared" si="201"/>
        <v>-5.4481202587850219E-3</v>
      </c>
      <c r="BN302" s="3">
        <v>44119</v>
      </c>
      <c r="BO302">
        <v>11898.57</v>
      </c>
      <c r="BP302">
        <f t="shared" si="202"/>
        <v>0.99275866557199777</v>
      </c>
      <c r="BQ302">
        <f t="shared" si="203"/>
        <v>-7.2676801526671952E-3</v>
      </c>
      <c r="BS302" s="3">
        <v>44119</v>
      </c>
      <c r="BT302">
        <v>541.94000000000005</v>
      </c>
      <c r="BU302">
        <f t="shared" si="204"/>
        <v>1.0009049773755656</v>
      </c>
      <c r="BV302">
        <f t="shared" si="205"/>
        <v>9.0456813042691462E-4</v>
      </c>
      <c r="BX302" s="3">
        <v>44119</v>
      </c>
      <c r="BY302">
        <v>13.97</v>
      </c>
      <c r="BZ302">
        <f t="shared" si="206"/>
        <v>0.99111051201464317</v>
      </c>
      <c r="CA302">
        <f t="shared" si="207"/>
        <v>-8.9292352140144943E-3</v>
      </c>
      <c r="CC302" s="3">
        <v>44119</v>
      </c>
      <c r="CD302">
        <v>83.94</v>
      </c>
      <c r="CE302">
        <f t="shared" si="208"/>
        <v>0.98328739426497691</v>
      </c>
      <c r="CF302">
        <f t="shared" si="209"/>
        <v>-1.6853837104320462E-2</v>
      </c>
      <c r="CH302" s="3">
        <v>44119</v>
      </c>
      <c r="CI302">
        <v>43.16</v>
      </c>
      <c r="CJ302">
        <f t="shared" si="210"/>
        <v>0.99630655586334249</v>
      </c>
      <c r="CK302">
        <f t="shared" si="211"/>
        <v>-3.7002817428560281E-3</v>
      </c>
      <c r="CM302" s="3">
        <v>44119</v>
      </c>
      <c r="CN302">
        <v>35.726599999999998</v>
      </c>
      <c r="CO302">
        <f t="shared" si="212"/>
        <v>0.99159024801829598</v>
      </c>
      <c r="CP302">
        <f t="shared" si="213"/>
        <v>-8.4453134617406955E-3</v>
      </c>
      <c r="CR302" s="3">
        <v>44119</v>
      </c>
      <c r="CS302">
        <v>24.224</v>
      </c>
      <c r="CT302">
        <f t="shared" si="214"/>
        <v>0.99299036687845876</v>
      </c>
      <c r="CU302">
        <f t="shared" si="215"/>
        <v>-7.0343160127621773E-3</v>
      </c>
      <c r="CW302" s="3">
        <v>44119</v>
      </c>
      <c r="CX302">
        <v>149.6267</v>
      </c>
      <c r="CY302">
        <f t="shared" si="216"/>
        <v>0.97307609514934001</v>
      </c>
      <c r="CZ302">
        <f t="shared" si="217"/>
        <v>-2.7292993123039795E-2</v>
      </c>
      <c r="DB302" s="3">
        <v>44119</v>
      </c>
      <c r="DC302">
        <v>113.03</v>
      </c>
      <c r="DD302">
        <f t="shared" si="218"/>
        <v>1.0279192433612223</v>
      </c>
      <c r="DE302">
        <f t="shared" si="219"/>
        <v>2.7536606905594826E-2</v>
      </c>
    </row>
    <row r="303" spans="1:109">
      <c r="A303" s="3">
        <v>44120</v>
      </c>
      <c r="B303">
        <v>163.63550000000001</v>
      </c>
      <c r="C303">
        <f t="shared" si="176"/>
        <v>0.98024950204423944</v>
      </c>
      <c r="D303">
        <f t="shared" si="177"/>
        <v>-1.9948145798359167E-2</v>
      </c>
      <c r="F303" s="3">
        <v>44120</v>
      </c>
      <c r="G303">
        <v>155.72</v>
      </c>
      <c r="H303">
        <f t="shared" si="178"/>
        <v>0.99910175798793777</v>
      </c>
      <c r="I303">
        <f t="shared" si="179"/>
        <v>-8.9864567316002414E-4</v>
      </c>
      <c r="K303" s="3">
        <v>44120</v>
      </c>
      <c r="L303">
        <v>119.02</v>
      </c>
      <c r="M303">
        <f t="shared" si="180"/>
        <v>0.98599950294093286</v>
      </c>
      <c r="N303">
        <f t="shared" si="181"/>
        <v>-1.4099428496329657E-2</v>
      </c>
      <c r="P303" s="3">
        <v>44120</v>
      </c>
      <c r="Q303">
        <v>211.91</v>
      </c>
      <c r="R303">
        <f t="shared" si="182"/>
        <v>1.0012284431845027</v>
      </c>
      <c r="S303">
        <f t="shared" si="183"/>
        <v>1.2276892655417909E-3</v>
      </c>
      <c r="U303" s="3">
        <v>44120</v>
      </c>
      <c r="V303">
        <v>72.89</v>
      </c>
      <c r="W303">
        <f t="shared" si="184"/>
        <v>0.99156577336416807</v>
      </c>
      <c r="X303">
        <f t="shared" si="185"/>
        <v>-8.4699959918747552E-3</v>
      </c>
      <c r="Z303" s="3">
        <v>44120</v>
      </c>
      <c r="AA303">
        <v>40.159999999999997</v>
      </c>
      <c r="AB303">
        <f t="shared" si="186"/>
        <v>1.0047535651738804</v>
      </c>
      <c r="AC303">
        <f t="shared" si="187"/>
        <v>4.7423026602415614E-3</v>
      </c>
      <c r="AE303" s="3">
        <v>44120</v>
      </c>
      <c r="AF303">
        <v>37.42</v>
      </c>
      <c r="AG303">
        <f t="shared" si="188"/>
        <v>0.98266806722689082</v>
      </c>
      <c r="AH303">
        <f t="shared" si="189"/>
        <v>-1.7483889077220944E-2</v>
      </c>
      <c r="AJ303" s="3">
        <v>44120</v>
      </c>
      <c r="AK303">
        <v>34.1</v>
      </c>
      <c r="AL303">
        <f t="shared" si="190"/>
        <v>0.98984034833091428</v>
      </c>
      <c r="AM303">
        <f t="shared" si="191"/>
        <v>-1.0211613170196563E-2</v>
      </c>
      <c r="AO303" s="3">
        <v>44120</v>
      </c>
      <c r="AP303">
        <v>15.05</v>
      </c>
      <c r="AQ303">
        <f t="shared" si="192"/>
        <v>0.992089650626236</v>
      </c>
      <c r="AR303">
        <f t="shared" si="193"/>
        <v>-7.9418021655561395E-3</v>
      </c>
      <c r="AT303" s="3">
        <v>44120</v>
      </c>
      <c r="AU303">
        <v>28.754999999999999</v>
      </c>
      <c r="AV303">
        <f t="shared" si="194"/>
        <v>1.0047169811320753</v>
      </c>
      <c r="AW303">
        <f t="shared" si="195"/>
        <v>4.7058910374124926E-3</v>
      </c>
      <c r="AY303" s="3">
        <v>44120</v>
      </c>
      <c r="AZ303">
        <v>101.51</v>
      </c>
      <c r="BA303">
        <f t="shared" si="196"/>
        <v>0.9979355092410539</v>
      </c>
      <c r="BB303">
        <f t="shared" si="197"/>
        <v>-2.0666247575791496E-3</v>
      </c>
      <c r="BD303" s="3">
        <v>44120</v>
      </c>
      <c r="BE303">
        <v>68.902500000000003</v>
      </c>
      <c r="BF303">
        <f t="shared" si="198"/>
        <v>1.0150199829412119</v>
      </c>
      <c r="BG303">
        <f t="shared" si="199"/>
        <v>1.4908299926761601E-2</v>
      </c>
      <c r="BI303" s="3">
        <v>44120</v>
      </c>
      <c r="BJ303">
        <v>219.66</v>
      </c>
      <c r="BK303">
        <f t="shared" si="200"/>
        <v>1</v>
      </c>
      <c r="BL303">
        <f t="shared" si="201"/>
        <v>0</v>
      </c>
      <c r="BN303" s="3">
        <v>44120</v>
      </c>
      <c r="BO303">
        <v>11852.17</v>
      </c>
      <c r="BP303">
        <f t="shared" si="202"/>
        <v>0.99610037172534183</v>
      </c>
      <c r="BQ303">
        <f t="shared" si="203"/>
        <v>-3.9072516503399551E-3</v>
      </c>
      <c r="BS303" s="3">
        <v>44120</v>
      </c>
      <c r="BT303">
        <v>530.79</v>
      </c>
      <c r="BU303">
        <f t="shared" si="204"/>
        <v>0.97942576669003933</v>
      </c>
      <c r="BV303">
        <f t="shared" si="205"/>
        <v>-2.0788831411794377E-2</v>
      </c>
      <c r="BX303" s="3">
        <v>44120</v>
      </c>
      <c r="BY303">
        <v>13.811500000000001</v>
      </c>
      <c r="BZ303">
        <f t="shared" si="206"/>
        <v>0.98865425912670002</v>
      </c>
      <c r="CA303">
        <f t="shared" si="207"/>
        <v>-1.1410594801819631E-2</v>
      </c>
      <c r="CC303" s="3">
        <v>44120</v>
      </c>
      <c r="CD303">
        <v>82.12</v>
      </c>
      <c r="CE303">
        <f t="shared" si="208"/>
        <v>0.97831784608053385</v>
      </c>
      <c r="CF303">
        <f t="shared" si="209"/>
        <v>-2.1920665754711851E-2</v>
      </c>
      <c r="CH303" s="3">
        <v>44120</v>
      </c>
      <c r="CI303">
        <v>42.93</v>
      </c>
      <c r="CJ303">
        <f t="shared" si="210"/>
        <v>0.99467099165894357</v>
      </c>
      <c r="CK303">
        <f t="shared" si="211"/>
        <v>-5.3432581534645735E-3</v>
      </c>
      <c r="CM303" s="3">
        <v>44120</v>
      </c>
      <c r="CN303">
        <v>37.094999999999999</v>
      </c>
      <c r="CO303">
        <f t="shared" si="212"/>
        <v>1.0383019934726507</v>
      </c>
      <c r="CP303">
        <f t="shared" si="213"/>
        <v>3.7586680264415639E-2</v>
      </c>
      <c r="CR303" s="3">
        <v>44120</v>
      </c>
      <c r="CS303">
        <v>24.405000000000001</v>
      </c>
      <c r="CT303">
        <f t="shared" si="214"/>
        <v>1.0074719286657861</v>
      </c>
      <c r="CU303">
        <f t="shared" si="215"/>
        <v>7.4441520840725977E-3</v>
      </c>
      <c r="CW303" s="3">
        <v>44120</v>
      </c>
      <c r="CX303">
        <v>146.55670000000001</v>
      </c>
      <c r="CY303">
        <f t="shared" si="216"/>
        <v>0.97948227154645529</v>
      </c>
      <c r="CZ303">
        <f t="shared" si="217"/>
        <v>-2.0731141254493792E-2</v>
      </c>
      <c r="DB303" s="3">
        <v>44120</v>
      </c>
      <c r="DC303">
        <v>115</v>
      </c>
      <c r="DD303">
        <f t="shared" si="218"/>
        <v>1.017429001150137</v>
      </c>
      <c r="DE303">
        <f t="shared" si="219"/>
        <v>1.7278858160610207E-2</v>
      </c>
    </row>
    <row r="304" spans="1:109">
      <c r="A304" s="3">
        <v>44123</v>
      </c>
      <c r="B304">
        <v>160.3605</v>
      </c>
      <c r="C304">
        <f t="shared" si="176"/>
        <v>0.97998600548169557</v>
      </c>
      <c r="D304">
        <f t="shared" si="177"/>
        <v>-2.0216987540200154E-2</v>
      </c>
      <c r="F304" s="3">
        <v>44123</v>
      </c>
      <c r="G304">
        <v>154.52000000000001</v>
      </c>
      <c r="H304">
        <f t="shared" si="178"/>
        <v>0.99229386077575144</v>
      </c>
      <c r="I304">
        <f t="shared" si="179"/>
        <v>-7.7359849441743364E-3</v>
      </c>
      <c r="K304" s="3">
        <v>44123</v>
      </c>
      <c r="L304">
        <v>115.98</v>
      </c>
      <c r="M304">
        <f t="shared" si="180"/>
        <v>0.9744580742732315</v>
      </c>
      <c r="N304">
        <f t="shared" si="181"/>
        <v>-2.5873783768411363E-2</v>
      </c>
      <c r="P304" s="3">
        <v>44123</v>
      </c>
      <c r="Q304">
        <v>208.99</v>
      </c>
      <c r="R304">
        <f t="shared" si="182"/>
        <v>0.9862205653343401</v>
      </c>
      <c r="S304">
        <f t="shared" si="183"/>
        <v>-1.3875252302314596E-2</v>
      </c>
      <c r="U304" s="3">
        <v>44123</v>
      </c>
      <c r="V304">
        <v>71.28</v>
      </c>
      <c r="W304">
        <f t="shared" si="184"/>
        <v>0.97791192207435862</v>
      </c>
      <c r="X304">
        <f t="shared" si="185"/>
        <v>-2.2335672231567717E-2</v>
      </c>
      <c r="Z304" s="3">
        <v>44123</v>
      </c>
      <c r="AA304">
        <v>39.299999999999997</v>
      </c>
      <c r="AB304">
        <f t="shared" si="186"/>
        <v>0.97858565737051795</v>
      </c>
      <c r="AC304">
        <f t="shared" si="187"/>
        <v>-2.1646956508258184E-2</v>
      </c>
      <c r="AE304" s="3">
        <v>44123</v>
      </c>
      <c r="AF304">
        <v>36.19</v>
      </c>
      <c r="AG304">
        <f t="shared" si="188"/>
        <v>0.96712987707108489</v>
      </c>
      <c r="AH304">
        <f t="shared" si="189"/>
        <v>-3.342248327029259E-2</v>
      </c>
      <c r="AJ304" s="3">
        <v>44123</v>
      </c>
      <c r="AK304">
        <v>33.42</v>
      </c>
      <c r="AL304">
        <f t="shared" si="190"/>
        <v>0.980058651026393</v>
      </c>
      <c r="AM304">
        <f t="shared" si="191"/>
        <v>-2.014286112222341E-2</v>
      </c>
      <c r="AO304" s="3">
        <v>44123</v>
      </c>
      <c r="AP304">
        <v>15.13</v>
      </c>
      <c r="AQ304">
        <f t="shared" si="192"/>
        <v>1.0053156146179403</v>
      </c>
      <c r="AR304">
        <f t="shared" si="193"/>
        <v>5.3015366053798946E-3</v>
      </c>
      <c r="AT304" s="3">
        <v>44123</v>
      </c>
      <c r="AU304">
        <v>29.46</v>
      </c>
      <c r="AV304">
        <f t="shared" si="194"/>
        <v>1.0245174752217006</v>
      </c>
      <c r="AW304">
        <f t="shared" si="195"/>
        <v>2.4221745868766686E-2</v>
      </c>
      <c r="AY304" s="3">
        <v>44123</v>
      </c>
      <c r="AZ304">
        <v>99.8</v>
      </c>
      <c r="BA304">
        <f t="shared" si="196"/>
        <v>0.98315436902768194</v>
      </c>
      <c r="BB304">
        <f t="shared" si="197"/>
        <v>-1.6989132478921486E-2</v>
      </c>
      <c r="BD304" s="3">
        <v>44123</v>
      </c>
      <c r="BE304">
        <v>65.836600000000004</v>
      </c>
      <c r="BF304">
        <f t="shared" si="198"/>
        <v>0.955503791589565</v>
      </c>
      <c r="BG304">
        <f t="shared" si="199"/>
        <v>-4.5516547136406731E-2</v>
      </c>
      <c r="BI304" s="3">
        <v>44123</v>
      </c>
      <c r="BJ304">
        <v>214.22</v>
      </c>
      <c r="BK304">
        <f t="shared" si="200"/>
        <v>0.9752344532459255</v>
      </c>
      <c r="BL304">
        <f t="shared" si="201"/>
        <v>-2.5077372023716262E-2</v>
      </c>
      <c r="BN304" s="3">
        <v>44123</v>
      </c>
      <c r="BO304">
        <v>11634.35</v>
      </c>
      <c r="BP304">
        <f t="shared" si="202"/>
        <v>0.98162193083629412</v>
      </c>
      <c r="BQ304">
        <f t="shared" si="203"/>
        <v>-1.8549043907247525E-2</v>
      </c>
      <c r="BS304" s="3">
        <v>44123</v>
      </c>
      <c r="BT304">
        <v>530.72</v>
      </c>
      <c r="BU304">
        <f t="shared" si="204"/>
        <v>0.99986812110250767</v>
      </c>
      <c r="BV304">
        <f t="shared" si="205"/>
        <v>-1.3188759427875776E-4</v>
      </c>
      <c r="BX304" s="3">
        <v>44123</v>
      </c>
      <c r="BY304">
        <v>13.4978</v>
      </c>
      <c r="BZ304">
        <f t="shared" si="206"/>
        <v>0.97728704340585737</v>
      </c>
      <c r="CA304">
        <f t="shared" si="207"/>
        <v>-2.2974869265536563E-2</v>
      </c>
      <c r="CC304" s="3">
        <v>44123</v>
      </c>
      <c r="CD304">
        <v>80.78</v>
      </c>
      <c r="CE304">
        <f t="shared" si="208"/>
        <v>0.98368241597661954</v>
      </c>
      <c r="CF304">
        <f t="shared" si="209"/>
        <v>-1.6452182015466055E-2</v>
      </c>
      <c r="CH304" s="3">
        <v>44123</v>
      </c>
      <c r="CI304">
        <v>42.62</v>
      </c>
      <c r="CJ304">
        <f t="shared" si="210"/>
        <v>0.99277894246447695</v>
      </c>
      <c r="CK304">
        <f t="shared" si="211"/>
        <v>-7.2472555659982537E-3</v>
      </c>
      <c r="CM304" s="3">
        <v>44123</v>
      </c>
      <c r="CN304">
        <v>36.948399999999999</v>
      </c>
      <c r="CO304">
        <f t="shared" si="212"/>
        <v>0.99604798490362589</v>
      </c>
      <c r="CP304">
        <f t="shared" si="213"/>
        <v>-3.9598449439605717E-3</v>
      </c>
      <c r="CR304" s="3">
        <v>44123</v>
      </c>
      <c r="CS304">
        <v>24.698</v>
      </c>
      <c r="CT304">
        <f t="shared" si="214"/>
        <v>1.0120057365293997</v>
      </c>
      <c r="CU304">
        <f t="shared" si="215"/>
        <v>1.1934239356519867E-2</v>
      </c>
      <c r="CW304" s="3">
        <v>44123</v>
      </c>
      <c r="CX304">
        <v>143.61000000000001</v>
      </c>
      <c r="CY304">
        <f t="shared" si="216"/>
        <v>0.97989378854736775</v>
      </c>
      <c r="CZ304">
        <f t="shared" si="217"/>
        <v>-2.0311092224249466E-2</v>
      </c>
      <c r="DB304" s="3">
        <v>44123</v>
      </c>
      <c r="DC304">
        <v>116.47</v>
      </c>
      <c r="DD304">
        <f t="shared" si="218"/>
        <v>1.0127826086956522</v>
      </c>
      <c r="DE304">
        <f t="shared" si="219"/>
        <v>1.2701600751310427E-2</v>
      </c>
    </row>
    <row r="305" spans="1:109">
      <c r="A305" s="3">
        <v>44124</v>
      </c>
      <c r="B305">
        <v>160.85050000000001</v>
      </c>
      <c r="C305">
        <f t="shared" si="176"/>
        <v>1.0030556153167396</v>
      </c>
      <c r="D305">
        <f t="shared" si="177"/>
        <v>3.0509564123912766E-3</v>
      </c>
      <c r="F305" s="3">
        <v>44124</v>
      </c>
      <c r="G305">
        <v>153.15</v>
      </c>
      <c r="H305">
        <f t="shared" si="178"/>
        <v>0.99113383380792131</v>
      </c>
      <c r="I305">
        <f t="shared" si="179"/>
        <v>-8.9057045192963025E-3</v>
      </c>
      <c r="K305" s="3">
        <v>44124</v>
      </c>
      <c r="L305">
        <v>117.51</v>
      </c>
      <c r="M305">
        <f t="shared" si="180"/>
        <v>1.0131919296430418</v>
      </c>
      <c r="N305">
        <f t="shared" si="181"/>
        <v>1.3105673897555029E-2</v>
      </c>
      <c r="P305" s="3">
        <v>44124</v>
      </c>
      <c r="Q305">
        <v>210.06</v>
      </c>
      <c r="R305">
        <f t="shared" si="182"/>
        <v>1.0051198621943633</v>
      </c>
      <c r="S305">
        <f t="shared" si="183"/>
        <v>5.1068002644693777E-3</v>
      </c>
      <c r="U305" s="3">
        <v>44124</v>
      </c>
      <c r="V305">
        <v>71.680000000000007</v>
      </c>
      <c r="W305">
        <f t="shared" si="184"/>
        <v>1.005611672278339</v>
      </c>
      <c r="X305">
        <f t="shared" si="185"/>
        <v>5.595985504121246E-3</v>
      </c>
      <c r="Z305" s="3">
        <v>44124</v>
      </c>
      <c r="AA305">
        <v>39.200000000000003</v>
      </c>
      <c r="AB305">
        <f t="shared" si="186"/>
        <v>0.99745547073791363</v>
      </c>
      <c r="AC305">
        <f t="shared" si="187"/>
        <v>-2.547772078798553E-3</v>
      </c>
      <c r="AE305" s="3">
        <v>44124</v>
      </c>
      <c r="AF305">
        <v>36.28</v>
      </c>
      <c r="AG305">
        <f t="shared" si="188"/>
        <v>1.0024868748273004</v>
      </c>
      <c r="AH305">
        <f t="shared" si="189"/>
        <v>2.4837876712847937E-3</v>
      </c>
      <c r="AJ305" s="3">
        <v>44124</v>
      </c>
      <c r="AK305">
        <v>33.700000000000003</v>
      </c>
      <c r="AL305">
        <f t="shared" si="190"/>
        <v>1.0083782166367445</v>
      </c>
      <c r="AM305">
        <f t="shared" si="191"/>
        <v>8.3433141910684606E-3</v>
      </c>
      <c r="AO305" s="3">
        <v>44124</v>
      </c>
      <c r="AP305">
        <v>15.14</v>
      </c>
      <c r="AQ305">
        <f t="shared" si="192"/>
        <v>1.0006609385327165</v>
      </c>
      <c r="AR305">
        <f t="shared" si="193"/>
        <v>6.6072020903824706E-4</v>
      </c>
      <c r="AT305" s="3">
        <v>44124</v>
      </c>
      <c r="AU305">
        <v>30.22</v>
      </c>
      <c r="AV305">
        <f t="shared" si="194"/>
        <v>1.0257976917854719</v>
      </c>
      <c r="AW305">
        <f t="shared" si="195"/>
        <v>2.5470545810109338E-2</v>
      </c>
      <c r="AY305" s="3">
        <v>44124</v>
      </c>
      <c r="AZ305">
        <v>100.37</v>
      </c>
      <c r="BA305">
        <f t="shared" si="196"/>
        <v>1.0057114228456914</v>
      </c>
      <c r="BB305">
        <f t="shared" si="197"/>
        <v>5.695174508290636E-3</v>
      </c>
      <c r="BD305" s="3">
        <v>44124</v>
      </c>
      <c r="BE305">
        <v>62.8202</v>
      </c>
      <c r="BF305">
        <f t="shared" si="198"/>
        <v>0.95418353924716637</v>
      </c>
      <c r="BG305">
        <f t="shared" si="199"/>
        <v>-4.6899236890296195E-2</v>
      </c>
      <c r="BI305" s="3">
        <v>44124</v>
      </c>
      <c r="BJ305">
        <v>214.65</v>
      </c>
      <c r="BK305">
        <f t="shared" si="200"/>
        <v>1.0020072822332182</v>
      </c>
      <c r="BL305">
        <f t="shared" si="201"/>
        <v>2.0052703340860448E-3</v>
      </c>
      <c r="BN305" s="3">
        <v>44124</v>
      </c>
      <c r="BO305">
        <v>11677.84</v>
      </c>
      <c r="BP305">
        <f t="shared" si="202"/>
        <v>1.0037380687361133</v>
      </c>
      <c r="BQ305">
        <f t="shared" si="203"/>
        <v>3.7310995193834103E-3</v>
      </c>
      <c r="BS305" s="3">
        <v>44124</v>
      </c>
      <c r="BT305">
        <v>525.41999999999996</v>
      </c>
      <c r="BU305">
        <f t="shared" si="204"/>
        <v>0.99001356647573091</v>
      </c>
      <c r="BV305">
        <f t="shared" si="205"/>
        <v>-1.0036632436554385E-2</v>
      </c>
      <c r="BX305" s="3">
        <v>44124</v>
      </c>
      <c r="BY305">
        <v>13.6455</v>
      </c>
      <c r="BZ305">
        <f t="shared" si="206"/>
        <v>1.0109425239668688</v>
      </c>
      <c r="CA305">
        <f t="shared" si="207"/>
        <v>1.0883087746574923E-2</v>
      </c>
      <c r="CC305" s="3">
        <v>44124</v>
      </c>
      <c r="CD305">
        <v>79.760000000000005</v>
      </c>
      <c r="CE305">
        <f t="shared" si="208"/>
        <v>0.98737311215647439</v>
      </c>
      <c r="CF305">
        <f t="shared" si="209"/>
        <v>-1.2707284481683906E-2</v>
      </c>
      <c r="CH305" s="3">
        <v>44124</v>
      </c>
      <c r="CI305">
        <v>43.16</v>
      </c>
      <c r="CJ305">
        <f t="shared" si="210"/>
        <v>1.0126701079305491</v>
      </c>
      <c r="CK305">
        <f t="shared" si="211"/>
        <v>1.2590513719462914E-2</v>
      </c>
      <c r="CM305" s="3">
        <v>44124</v>
      </c>
      <c r="CN305">
        <v>36.645400000000002</v>
      </c>
      <c r="CO305">
        <f t="shared" si="212"/>
        <v>0.9917993742624851</v>
      </c>
      <c r="CP305">
        <f t="shared" si="213"/>
        <v>-8.2344358382875574E-3</v>
      </c>
      <c r="CR305" s="3">
        <v>44124</v>
      </c>
      <c r="CS305">
        <v>24.98</v>
      </c>
      <c r="CT305">
        <f t="shared" si="214"/>
        <v>1.0114179285772127</v>
      </c>
      <c r="CU305">
        <f t="shared" si="215"/>
        <v>1.135323600180092E-2</v>
      </c>
      <c r="CW305" s="3">
        <v>44124</v>
      </c>
      <c r="CX305">
        <v>140.64670000000001</v>
      </c>
      <c r="CY305">
        <f t="shared" si="216"/>
        <v>0.9793656430610681</v>
      </c>
      <c r="CZ305">
        <f t="shared" si="217"/>
        <v>-2.0850219907466563E-2</v>
      </c>
      <c r="DB305" s="3">
        <v>44124</v>
      </c>
      <c r="DC305">
        <v>119.17</v>
      </c>
      <c r="DD305">
        <f t="shared" si="218"/>
        <v>1.0231819352622993</v>
      </c>
      <c r="DE305">
        <f t="shared" si="219"/>
        <v>2.2917315988154288E-2</v>
      </c>
    </row>
    <row r="306" spans="1:109">
      <c r="A306" s="3">
        <v>44125</v>
      </c>
      <c r="B306">
        <v>159.24700000000001</v>
      </c>
      <c r="C306">
        <f t="shared" si="176"/>
        <v>0.99003111584981085</v>
      </c>
      <c r="D306">
        <f t="shared" si="177"/>
        <v>-1.0018906196094208E-2</v>
      </c>
      <c r="F306" s="3">
        <v>44125</v>
      </c>
      <c r="G306">
        <v>152.25</v>
      </c>
      <c r="H306">
        <f t="shared" si="178"/>
        <v>0.99412340842311453</v>
      </c>
      <c r="I306">
        <f t="shared" si="179"/>
        <v>-5.893926688777913E-3</v>
      </c>
      <c r="K306" s="3">
        <v>44125</v>
      </c>
      <c r="L306">
        <v>116.87</v>
      </c>
      <c r="M306">
        <f t="shared" si="180"/>
        <v>0.99455365500808446</v>
      </c>
      <c r="N306">
        <f t="shared" si="181"/>
        <v>-5.4612304007839469E-3</v>
      </c>
      <c r="P306" s="3">
        <v>44125</v>
      </c>
      <c r="Q306">
        <v>210.18</v>
      </c>
      <c r="R306">
        <f t="shared" si="182"/>
        <v>1.0005712653527563</v>
      </c>
      <c r="S306">
        <f t="shared" si="183"/>
        <v>5.7110224282109524E-4</v>
      </c>
      <c r="U306" s="3">
        <v>44125</v>
      </c>
      <c r="V306">
        <v>70.87</v>
      </c>
      <c r="W306">
        <f t="shared" si="184"/>
        <v>0.9886997767857143</v>
      </c>
      <c r="X306">
        <f t="shared" si="185"/>
        <v>-1.1364555844510382E-2</v>
      </c>
      <c r="Z306" s="3">
        <v>44125</v>
      </c>
      <c r="AA306">
        <v>39.06</v>
      </c>
      <c r="AB306">
        <f t="shared" si="186"/>
        <v>0.99642857142857144</v>
      </c>
      <c r="AC306">
        <f t="shared" si="187"/>
        <v>-3.5778213478839666E-3</v>
      </c>
      <c r="AE306" s="3">
        <v>44125</v>
      </c>
      <c r="AF306">
        <v>35.119999999999997</v>
      </c>
      <c r="AG306">
        <f t="shared" si="188"/>
        <v>0.9680264608599779</v>
      </c>
      <c r="AH306">
        <f t="shared" si="189"/>
        <v>-3.2495856480019993E-2</v>
      </c>
      <c r="AJ306" s="3">
        <v>44125</v>
      </c>
      <c r="AK306">
        <v>33.159999999999997</v>
      </c>
      <c r="AL306">
        <f t="shared" si="190"/>
        <v>0.98397626112759629</v>
      </c>
      <c r="AM306">
        <f t="shared" si="191"/>
        <v>-1.6153507091221972E-2</v>
      </c>
      <c r="AO306" s="3">
        <v>44125</v>
      </c>
      <c r="AP306">
        <v>15.17</v>
      </c>
      <c r="AQ306">
        <f t="shared" si="192"/>
        <v>1.0019815059445178</v>
      </c>
      <c r="AR306">
        <f t="shared" si="193"/>
        <v>1.9795453511381764E-3</v>
      </c>
      <c r="AT306" s="3">
        <v>44125</v>
      </c>
      <c r="AU306">
        <v>30.06</v>
      </c>
      <c r="AV306">
        <f t="shared" si="194"/>
        <v>0.99470549305095968</v>
      </c>
      <c r="AW306">
        <f t="shared" si="195"/>
        <v>-5.3085725197650315E-3</v>
      </c>
      <c r="AY306" s="3">
        <v>44125</v>
      </c>
      <c r="AZ306">
        <v>99.37</v>
      </c>
      <c r="BA306">
        <f t="shared" si="196"/>
        <v>0.9900368636046627</v>
      </c>
      <c r="BB306">
        <f t="shared" si="197"/>
        <v>-1.0013100582436995E-2</v>
      </c>
      <c r="BD306" s="3">
        <v>44125</v>
      </c>
      <c r="BE306">
        <v>57.035200000000003</v>
      </c>
      <c r="BF306">
        <f t="shared" si="198"/>
        <v>0.90791178633624225</v>
      </c>
      <c r="BG306">
        <f t="shared" si="199"/>
        <v>-9.6608056712435303E-2</v>
      </c>
      <c r="BI306" s="3">
        <v>44125</v>
      </c>
      <c r="BJ306">
        <v>214.8</v>
      </c>
      <c r="BK306">
        <f t="shared" si="200"/>
        <v>1.0006988120195668</v>
      </c>
      <c r="BL306">
        <f t="shared" si="201"/>
        <v>6.9856796414006529E-4</v>
      </c>
      <c r="BN306" s="3">
        <v>44125</v>
      </c>
      <c r="BO306">
        <v>11665.37</v>
      </c>
      <c r="BP306">
        <f t="shared" si="202"/>
        <v>0.99893216553746245</v>
      </c>
      <c r="BQ306">
        <f t="shared" si="203"/>
        <v>-1.0684050039559342E-3</v>
      </c>
      <c r="BS306" s="3">
        <v>44125</v>
      </c>
      <c r="BT306">
        <v>489.05</v>
      </c>
      <c r="BU306">
        <f t="shared" si="204"/>
        <v>0.93077918617486977</v>
      </c>
      <c r="BV306">
        <f t="shared" si="205"/>
        <v>-7.1733209025686015E-2</v>
      </c>
      <c r="BX306" s="3">
        <v>44125</v>
      </c>
      <c r="BY306">
        <v>13.524800000000001</v>
      </c>
      <c r="BZ306">
        <f t="shared" si="206"/>
        <v>0.99115459308929688</v>
      </c>
      <c r="CA306">
        <f t="shared" si="207"/>
        <v>-8.884759755562981E-3</v>
      </c>
      <c r="CC306" s="3">
        <v>44125</v>
      </c>
      <c r="CD306">
        <v>78.616699999999994</v>
      </c>
      <c r="CE306">
        <f t="shared" si="208"/>
        <v>0.98566574724172507</v>
      </c>
      <c r="CF306">
        <f t="shared" si="209"/>
        <v>-1.4437980593207896E-2</v>
      </c>
      <c r="CH306" s="3">
        <v>44125</v>
      </c>
      <c r="CI306">
        <v>41.73</v>
      </c>
      <c r="CJ306">
        <f t="shared" si="210"/>
        <v>0.9668674698795181</v>
      </c>
      <c r="CK306">
        <f t="shared" si="211"/>
        <v>-3.3693845786472644E-2</v>
      </c>
      <c r="CM306" s="3">
        <v>44125</v>
      </c>
      <c r="CN306">
        <v>36.244599999999998</v>
      </c>
      <c r="CO306">
        <f t="shared" si="212"/>
        <v>0.9890627473025263</v>
      </c>
      <c r="CP306">
        <f t="shared" si="213"/>
        <v>-1.099750417226324E-2</v>
      </c>
      <c r="CR306" s="3">
        <v>44125</v>
      </c>
      <c r="CS306">
        <v>25.241</v>
      </c>
      <c r="CT306">
        <f t="shared" si="214"/>
        <v>1.0104483586869495</v>
      </c>
      <c r="CU306">
        <f t="shared" si="215"/>
        <v>1.0394151842090133E-2</v>
      </c>
      <c r="CW306" s="3">
        <v>44125</v>
      </c>
      <c r="CX306">
        <v>140.88</v>
      </c>
      <c r="CY306">
        <f t="shared" si="216"/>
        <v>1.001658766256158</v>
      </c>
      <c r="CZ306">
        <f t="shared" si="217"/>
        <v>1.6573920228897007E-3</v>
      </c>
      <c r="DB306" s="3">
        <v>44125</v>
      </c>
      <c r="DC306">
        <v>118.85</v>
      </c>
      <c r="DD306">
        <f t="shared" si="218"/>
        <v>0.99731476042628175</v>
      </c>
      <c r="DE306">
        <f t="shared" si="219"/>
        <v>-2.6888512965119005E-3</v>
      </c>
    </row>
    <row r="307" spans="1:109">
      <c r="A307" s="3">
        <v>44126</v>
      </c>
      <c r="B307">
        <v>158.82</v>
      </c>
      <c r="C307">
        <f t="shared" si="176"/>
        <v>0.99731863080623173</v>
      </c>
      <c r="D307">
        <f t="shared" si="177"/>
        <v>-2.6849705032122449E-3</v>
      </c>
      <c r="F307" s="3">
        <v>44126</v>
      </c>
      <c r="G307">
        <v>153.61000000000001</v>
      </c>
      <c r="H307">
        <f t="shared" si="178"/>
        <v>1.0089326765188835</v>
      </c>
      <c r="I307">
        <f t="shared" si="179"/>
        <v>8.8930161710478774E-3</v>
      </c>
      <c r="K307" s="3">
        <v>44126</v>
      </c>
      <c r="L307">
        <v>115.75</v>
      </c>
      <c r="M307">
        <f t="shared" si="180"/>
        <v>0.99041670231881573</v>
      </c>
      <c r="N307">
        <f t="shared" si="181"/>
        <v>-9.6295129787222315E-3</v>
      </c>
      <c r="P307" s="3">
        <v>44126</v>
      </c>
      <c r="Q307">
        <v>211.61</v>
      </c>
      <c r="R307">
        <f t="shared" si="182"/>
        <v>1.0068036920734609</v>
      </c>
      <c r="S307">
        <f t="shared" si="183"/>
        <v>6.7806514092295751E-3</v>
      </c>
      <c r="U307" s="3">
        <v>44126</v>
      </c>
      <c r="V307">
        <v>73.400000000000006</v>
      </c>
      <c r="W307">
        <f t="shared" si="184"/>
        <v>1.03569916748977</v>
      </c>
      <c r="X307">
        <f t="shared" si="185"/>
        <v>3.5076722798305239E-2</v>
      </c>
      <c r="Z307" s="3">
        <v>44126</v>
      </c>
      <c r="AA307">
        <v>38.82</v>
      </c>
      <c r="AB307">
        <f t="shared" si="186"/>
        <v>0.99385560675883255</v>
      </c>
      <c r="AC307">
        <f t="shared" si="187"/>
        <v>-6.163347707668688E-3</v>
      </c>
      <c r="AE307" s="3">
        <v>44126</v>
      </c>
      <c r="AF307">
        <v>36.93</v>
      </c>
      <c r="AG307">
        <f t="shared" si="188"/>
        <v>1.0515375854214124</v>
      </c>
      <c r="AH307">
        <f t="shared" si="189"/>
        <v>5.0253460097556019E-2</v>
      </c>
      <c r="AJ307" s="3">
        <v>44126</v>
      </c>
      <c r="AK307">
        <v>34.86</v>
      </c>
      <c r="AL307">
        <f t="shared" si="190"/>
        <v>1.0512665862484922</v>
      </c>
      <c r="AM307">
        <f t="shared" si="191"/>
        <v>4.9995709824780701E-2</v>
      </c>
      <c r="AO307" s="3">
        <v>44126</v>
      </c>
      <c r="AP307">
        <v>14.95</v>
      </c>
      <c r="AQ307">
        <f t="shared" si="192"/>
        <v>0.98549769281476596</v>
      </c>
      <c r="AR307">
        <f t="shared" si="193"/>
        <v>-1.4608493523745474E-2</v>
      </c>
      <c r="AT307" s="3">
        <v>44126</v>
      </c>
      <c r="AU307">
        <v>31.09</v>
      </c>
      <c r="AV307">
        <f t="shared" si="194"/>
        <v>1.0342648037258817</v>
      </c>
      <c r="AW307">
        <f t="shared" si="195"/>
        <v>3.3690839745834138E-2</v>
      </c>
      <c r="AY307" s="3">
        <v>44126</v>
      </c>
      <c r="AZ307">
        <v>102.88</v>
      </c>
      <c r="BA307">
        <f t="shared" si="196"/>
        <v>1.0353225319512931</v>
      </c>
      <c r="BB307">
        <f t="shared" si="197"/>
        <v>3.4713003246037211E-2</v>
      </c>
      <c r="BD307" s="3">
        <v>44126</v>
      </c>
      <c r="BE307">
        <v>60.002000000000002</v>
      </c>
      <c r="BF307">
        <f t="shared" si="198"/>
        <v>1.0520170000280529</v>
      </c>
      <c r="BG307">
        <f t="shared" si="199"/>
        <v>5.0709273907434932E-2</v>
      </c>
      <c r="BI307" s="3">
        <v>44126</v>
      </c>
      <c r="BJ307">
        <v>214.89</v>
      </c>
      <c r="BK307">
        <f t="shared" si="200"/>
        <v>1.0004189944134076</v>
      </c>
      <c r="BL307">
        <f t="shared" si="201"/>
        <v>4.1890665975975039E-4</v>
      </c>
      <c r="BN307" s="3">
        <v>44126</v>
      </c>
      <c r="BO307">
        <v>11662.91</v>
      </c>
      <c r="BP307">
        <f t="shared" si="202"/>
        <v>0.99978911941927251</v>
      </c>
      <c r="BQ307">
        <f t="shared" si="203"/>
        <v>-2.1090281916364564E-4</v>
      </c>
      <c r="BS307" s="3">
        <v>44126</v>
      </c>
      <c r="BT307">
        <v>485.23</v>
      </c>
      <c r="BU307">
        <f t="shared" si="204"/>
        <v>0.9921889377364278</v>
      </c>
      <c r="BV307">
        <f t="shared" si="205"/>
        <v>-7.8417284048886999E-3</v>
      </c>
      <c r="BX307" s="3">
        <v>44126</v>
      </c>
      <c r="BY307">
        <v>13.361000000000001</v>
      </c>
      <c r="BZ307">
        <f t="shared" si="206"/>
        <v>0.98788891517804334</v>
      </c>
      <c r="CA307">
        <f t="shared" si="207"/>
        <v>-1.2185021585769149E-2</v>
      </c>
      <c r="CC307" s="3">
        <v>44126</v>
      </c>
      <c r="CD307">
        <v>79.2</v>
      </c>
      <c r="CE307">
        <f t="shared" si="208"/>
        <v>1.0074195431759412</v>
      </c>
      <c r="CF307">
        <f t="shared" si="209"/>
        <v>7.3921537600052517E-3</v>
      </c>
      <c r="CH307" s="3">
        <v>44126</v>
      </c>
      <c r="CI307">
        <v>42.46</v>
      </c>
      <c r="CJ307">
        <f t="shared" si="210"/>
        <v>1.0174934100167745</v>
      </c>
      <c r="CK307">
        <f t="shared" si="211"/>
        <v>1.7342161671648815E-2</v>
      </c>
      <c r="CM307" s="3">
        <v>44126</v>
      </c>
      <c r="CN307">
        <v>36.5867</v>
      </c>
      <c r="CO307">
        <f t="shared" si="212"/>
        <v>1.0094386474123043</v>
      </c>
      <c r="CP307">
        <f t="shared" si="213"/>
        <v>9.3943817007899298E-3</v>
      </c>
      <c r="CR307" s="3">
        <v>44126</v>
      </c>
      <c r="CS307">
        <v>24.709</v>
      </c>
      <c r="CT307">
        <f t="shared" si="214"/>
        <v>0.97892318053959826</v>
      </c>
      <c r="CU307">
        <f t="shared" si="215"/>
        <v>-2.1302106803481831E-2</v>
      </c>
      <c r="CW307" s="3">
        <v>44126</v>
      </c>
      <c r="CX307">
        <v>141.93</v>
      </c>
      <c r="CY307">
        <f t="shared" si="216"/>
        <v>1.0074531516183987</v>
      </c>
      <c r="CZ307">
        <f t="shared" si="217"/>
        <v>7.4255141232157183E-3</v>
      </c>
      <c r="DB307" s="3">
        <v>44126</v>
      </c>
      <c r="DC307">
        <v>122.1</v>
      </c>
      <c r="DD307">
        <f t="shared" si="218"/>
        <v>1.0273453933529659</v>
      </c>
      <c r="DE307">
        <f t="shared" si="219"/>
        <v>2.6978187310456071E-2</v>
      </c>
    </row>
    <row r="308" spans="1:109">
      <c r="A308" s="3">
        <v>44127</v>
      </c>
      <c r="B308">
        <v>160.22</v>
      </c>
      <c r="C308">
        <f t="shared" si="176"/>
        <v>1.0088150107039415</v>
      </c>
      <c r="D308">
        <f t="shared" si="177"/>
        <v>8.7763853199058044E-3</v>
      </c>
      <c r="F308" s="3">
        <v>44127</v>
      </c>
      <c r="G308">
        <v>154.08000000000001</v>
      </c>
      <c r="H308">
        <f t="shared" si="178"/>
        <v>1.0030596966343337</v>
      </c>
      <c r="I308">
        <f t="shared" si="179"/>
        <v>3.0550252887612426E-3</v>
      </c>
      <c r="K308" s="3">
        <v>44127</v>
      </c>
      <c r="L308">
        <v>115.04</v>
      </c>
      <c r="M308">
        <f t="shared" si="180"/>
        <v>0.99386609071274301</v>
      </c>
      <c r="N308">
        <f t="shared" si="181"/>
        <v>-6.1527989936068662E-3</v>
      </c>
      <c r="P308" s="3">
        <v>44127</v>
      </c>
      <c r="Q308">
        <v>212.71</v>
      </c>
      <c r="R308">
        <f t="shared" si="182"/>
        <v>1.0051982420490524</v>
      </c>
      <c r="S308">
        <f t="shared" si="183"/>
        <v>5.184777828879039E-3</v>
      </c>
      <c r="U308" s="3">
        <v>44127</v>
      </c>
      <c r="V308">
        <v>72.569999999999993</v>
      </c>
      <c r="W308">
        <f t="shared" si="184"/>
        <v>0.98869209809264291</v>
      </c>
      <c r="X308">
        <f t="shared" si="185"/>
        <v>-1.1372322330424459E-2</v>
      </c>
      <c r="Z308" s="3">
        <v>44127</v>
      </c>
      <c r="AA308">
        <v>38.82</v>
      </c>
      <c r="AB308">
        <f t="shared" si="186"/>
        <v>1</v>
      </c>
      <c r="AC308">
        <f t="shared" si="187"/>
        <v>0</v>
      </c>
      <c r="AE308" s="3">
        <v>44127</v>
      </c>
      <c r="AF308">
        <v>37.51</v>
      </c>
      <c r="AG308">
        <f t="shared" si="188"/>
        <v>1.0157053885729759</v>
      </c>
      <c r="AH308">
        <f t="shared" si="189"/>
        <v>1.5583335229324109E-2</v>
      </c>
      <c r="AJ308" s="3">
        <v>44127</v>
      </c>
      <c r="AK308">
        <v>34.159999999999997</v>
      </c>
      <c r="AL308">
        <f t="shared" si="190"/>
        <v>0.97991967871485941</v>
      </c>
      <c r="AM308">
        <f t="shared" si="191"/>
        <v>-2.0284671171505776E-2</v>
      </c>
      <c r="AO308" s="3">
        <v>44127</v>
      </c>
      <c r="AP308">
        <v>15.23</v>
      </c>
      <c r="AQ308">
        <f t="shared" si="192"/>
        <v>1.0187290969899667</v>
      </c>
      <c r="AR308">
        <f t="shared" si="193"/>
        <v>1.8555867070375171E-2</v>
      </c>
      <c r="AT308" s="3">
        <v>44127</v>
      </c>
      <c r="AU308">
        <v>31.1</v>
      </c>
      <c r="AV308">
        <f t="shared" si="194"/>
        <v>1.0003216468317788</v>
      </c>
      <c r="AW308">
        <f t="shared" si="195"/>
        <v>3.2159511452612105E-4</v>
      </c>
      <c r="AY308" s="3">
        <v>44127</v>
      </c>
      <c r="AZ308">
        <v>103.81</v>
      </c>
      <c r="BA308">
        <f t="shared" si="196"/>
        <v>1.0090396578538103</v>
      </c>
      <c r="BB308">
        <f t="shared" si="197"/>
        <v>8.9990447158448447E-3</v>
      </c>
      <c r="BD308" s="3">
        <v>44127</v>
      </c>
      <c r="BE308">
        <v>60.200299999999999</v>
      </c>
      <c r="BF308">
        <f t="shared" si="198"/>
        <v>1.0033048898370054</v>
      </c>
      <c r="BG308">
        <f t="shared" si="199"/>
        <v>3.2994406911717785E-3</v>
      </c>
      <c r="BI308" s="3">
        <v>44127</v>
      </c>
      <c r="BJ308">
        <v>216.23</v>
      </c>
      <c r="BK308">
        <f t="shared" si="200"/>
        <v>1.0062357485225</v>
      </c>
      <c r="BL308">
        <f t="shared" si="201"/>
        <v>6.2163866913341852E-3</v>
      </c>
      <c r="BN308" s="3">
        <v>44127</v>
      </c>
      <c r="BO308">
        <v>11692.57</v>
      </c>
      <c r="BP308">
        <f t="shared" si="202"/>
        <v>1.002543104593965</v>
      </c>
      <c r="BQ308">
        <f t="shared" si="203"/>
        <v>2.5398763754503153E-3</v>
      </c>
      <c r="BS308" s="3">
        <v>44127</v>
      </c>
      <c r="BT308">
        <v>488.28</v>
      </c>
      <c r="BU308">
        <f t="shared" si="204"/>
        <v>1.0062856789563712</v>
      </c>
      <c r="BV308">
        <f t="shared" si="205"/>
        <v>6.2660064699857267E-3</v>
      </c>
      <c r="BX308" s="3">
        <v>44127</v>
      </c>
      <c r="BY308">
        <v>13.590299999999999</v>
      </c>
      <c r="BZ308">
        <f t="shared" si="206"/>
        <v>1.0171618890801586</v>
      </c>
      <c r="CA308">
        <f t="shared" si="207"/>
        <v>1.7016287367832474E-2</v>
      </c>
      <c r="CC308" s="3">
        <v>44127</v>
      </c>
      <c r="CD308">
        <v>78.846699999999998</v>
      </c>
      <c r="CE308">
        <f t="shared" si="208"/>
        <v>0.99553914141414135</v>
      </c>
      <c r="CF308">
        <f t="shared" si="209"/>
        <v>-4.470837904130498E-3</v>
      </c>
      <c r="CH308" s="3">
        <v>44127</v>
      </c>
      <c r="CI308">
        <v>41.77</v>
      </c>
      <c r="CJ308">
        <f t="shared" si="210"/>
        <v>0.98374941121055115</v>
      </c>
      <c r="CK308">
        <f t="shared" si="211"/>
        <v>-1.6384077766026024E-2</v>
      </c>
      <c r="CM308" s="3">
        <v>44127</v>
      </c>
      <c r="CN308">
        <v>37.319899999999997</v>
      </c>
      <c r="CO308">
        <f t="shared" si="212"/>
        <v>1.0200400692054763</v>
      </c>
      <c r="CP308">
        <f t="shared" si="213"/>
        <v>1.9841910059382552E-2</v>
      </c>
      <c r="CR308" s="3">
        <v>44127</v>
      </c>
      <c r="CS308">
        <v>24.675000000000001</v>
      </c>
      <c r="CT308">
        <f t="shared" si="214"/>
        <v>0.99862398316402934</v>
      </c>
      <c r="CU308">
        <f t="shared" si="215"/>
        <v>-1.3769644164946845E-3</v>
      </c>
      <c r="CW308" s="3">
        <v>44127</v>
      </c>
      <c r="CX308">
        <v>140.21</v>
      </c>
      <c r="CY308">
        <f t="shared" si="216"/>
        <v>0.98788134996124854</v>
      </c>
      <c r="CZ308">
        <f t="shared" si="217"/>
        <v>-1.2192679578126165E-2</v>
      </c>
      <c r="DB308" s="3">
        <v>44127</v>
      </c>
      <c r="DC308">
        <v>122.78</v>
      </c>
      <c r="DD308">
        <f t="shared" si="218"/>
        <v>1.0055692055692056</v>
      </c>
      <c r="DE308">
        <f t="shared" si="219"/>
        <v>5.5537548826913143E-3</v>
      </c>
    </row>
    <row r="309" spans="1:109">
      <c r="A309" s="3">
        <v>44130</v>
      </c>
      <c r="B309">
        <v>160.352</v>
      </c>
      <c r="C309">
        <f t="shared" si="176"/>
        <v>1.0008238671826239</v>
      </c>
      <c r="D309">
        <f t="shared" si="177"/>
        <v>8.2352799034345471E-4</v>
      </c>
      <c r="F309" s="3">
        <v>44130</v>
      </c>
      <c r="G309">
        <v>154.01</v>
      </c>
      <c r="H309">
        <f t="shared" si="178"/>
        <v>0.99954569055036335</v>
      </c>
      <c r="I309">
        <f t="shared" si="179"/>
        <v>-4.5441267944136305E-4</v>
      </c>
      <c r="K309" s="3">
        <v>44130</v>
      </c>
      <c r="L309">
        <v>115.05</v>
      </c>
      <c r="M309">
        <f t="shared" si="180"/>
        <v>1.0000869262865089</v>
      </c>
      <c r="N309">
        <f t="shared" si="181"/>
        <v>8.692250863814551E-5</v>
      </c>
      <c r="P309" s="3">
        <v>44130</v>
      </c>
      <c r="Q309">
        <v>208.49</v>
      </c>
      <c r="R309">
        <f t="shared" si="182"/>
        <v>0.98016078228574111</v>
      </c>
      <c r="S309">
        <f t="shared" si="183"/>
        <v>-2.0038657217594274E-2</v>
      </c>
      <c r="U309" s="3">
        <v>44130</v>
      </c>
      <c r="V309">
        <v>70.94</v>
      </c>
      <c r="W309">
        <f t="shared" si="184"/>
        <v>0.97753892793165231</v>
      </c>
      <c r="X309">
        <f t="shared" si="185"/>
        <v>-2.2717163944569688E-2</v>
      </c>
      <c r="Z309" s="3">
        <v>44130</v>
      </c>
      <c r="AA309">
        <v>37.67</v>
      </c>
      <c r="AB309">
        <f t="shared" si="186"/>
        <v>0.97037609479649667</v>
      </c>
      <c r="AC309">
        <f t="shared" si="187"/>
        <v>-3.0071556036914478E-2</v>
      </c>
      <c r="AE309" s="3">
        <v>44130</v>
      </c>
      <c r="AF309">
        <v>34.93</v>
      </c>
      <c r="AG309">
        <f t="shared" si="188"/>
        <v>0.93121834177552654</v>
      </c>
      <c r="AH309">
        <f t="shared" si="189"/>
        <v>-7.1261505275055356E-2</v>
      </c>
      <c r="AJ309" s="3">
        <v>44130</v>
      </c>
      <c r="AK309">
        <v>33.35</v>
      </c>
      <c r="AL309">
        <f t="shared" si="190"/>
        <v>0.97628805620608916</v>
      </c>
      <c r="AM309">
        <f t="shared" si="191"/>
        <v>-2.3997596558736217E-2</v>
      </c>
      <c r="AO309" s="3">
        <v>44130</v>
      </c>
      <c r="AP309">
        <v>15.17</v>
      </c>
      <c r="AQ309">
        <f t="shared" si="192"/>
        <v>0.9960604070912672</v>
      </c>
      <c r="AR309">
        <f t="shared" si="193"/>
        <v>-3.9473735466296015E-3</v>
      </c>
      <c r="AT309" s="3">
        <v>44130</v>
      </c>
      <c r="AU309">
        <v>30.83</v>
      </c>
      <c r="AV309">
        <f t="shared" si="194"/>
        <v>0.99131832797427644</v>
      </c>
      <c r="AW309">
        <f t="shared" si="195"/>
        <v>-8.719577287129552E-3</v>
      </c>
      <c r="AY309" s="3">
        <v>44130</v>
      </c>
      <c r="AZ309">
        <v>101.24</v>
      </c>
      <c r="BA309">
        <f t="shared" si="196"/>
        <v>0.97524323282920711</v>
      </c>
      <c r="BB309">
        <f t="shared" si="197"/>
        <v>-2.5068369528230831E-2</v>
      </c>
      <c r="BD309" s="3">
        <v>44130</v>
      </c>
      <c r="BE309">
        <v>60.143700000000003</v>
      </c>
      <c r="BF309">
        <f t="shared" si="198"/>
        <v>0.99905980534980732</v>
      </c>
      <c r="BG309">
        <f t="shared" si="199"/>
        <v>-9.406369104116661E-4</v>
      </c>
      <c r="BI309" s="3">
        <v>44130</v>
      </c>
      <c r="BJ309">
        <v>210.08</v>
      </c>
      <c r="BK309">
        <f t="shared" si="200"/>
        <v>0.97155806317347282</v>
      </c>
      <c r="BL309">
        <f t="shared" si="201"/>
        <v>-2.8854245431317455E-2</v>
      </c>
      <c r="BN309" s="3">
        <v>44130</v>
      </c>
      <c r="BO309">
        <v>11504.52</v>
      </c>
      <c r="BP309">
        <f t="shared" si="202"/>
        <v>0.98391713712212125</v>
      </c>
      <c r="BQ309">
        <f t="shared" si="203"/>
        <v>-1.6213595717511797E-2</v>
      </c>
      <c r="BS309" s="3">
        <v>44130</v>
      </c>
      <c r="BT309">
        <v>488.24</v>
      </c>
      <c r="BU309">
        <f t="shared" si="204"/>
        <v>0.99991807979028435</v>
      </c>
      <c r="BV309">
        <f t="shared" si="205"/>
        <v>-8.1923565359291373E-5</v>
      </c>
      <c r="BX309" s="3">
        <v>44130</v>
      </c>
      <c r="BY309">
        <v>13.1412</v>
      </c>
      <c r="BZ309">
        <f t="shared" si="206"/>
        <v>0.96695437186817068</v>
      </c>
      <c r="CA309">
        <f t="shared" si="207"/>
        <v>-3.3603969887012808E-2</v>
      </c>
      <c r="CC309" s="3">
        <v>44130</v>
      </c>
      <c r="CD309">
        <v>77.206699999999998</v>
      </c>
      <c r="CE309">
        <f t="shared" si="208"/>
        <v>0.9792001440770508</v>
      </c>
      <c r="CF309">
        <f t="shared" si="209"/>
        <v>-2.1019220086575207E-2</v>
      </c>
      <c r="CH309" s="3">
        <v>44130</v>
      </c>
      <c r="CI309">
        <v>40.46</v>
      </c>
      <c r="CJ309">
        <f t="shared" si="210"/>
        <v>0.9686377783097917</v>
      </c>
      <c r="CK309">
        <f t="shared" si="211"/>
        <v>-3.1864546769484581E-2</v>
      </c>
      <c r="CM309" s="3">
        <v>44130</v>
      </c>
      <c r="CN309">
        <v>37.0657</v>
      </c>
      <c r="CO309">
        <f t="shared" si="212"/>
        <v>0.9931886205482866</v>
      </c>
      <c r="CP309">
        <f t="shared" si="213"/>
        <v>-6.8346827755350337E-3</v>
      </c>
      <c r="CR309" s="3">
        <v>44130</v>
      </c>
      <c r="CS309">
        <v>24.42</v>
      </c>
      <c r="CT309">
        <f t="shared" si="214"/>
        <v>0.98966565349544078</v>
      </c>
      <c r="CU309">
        <f t="shared" si="215"/>
        <v>-1.038811663698661E-2</v>
      </c>
      <c r="CW309" s="3">
        <v>44130</v>
      </c>
      <c r="CX309">
        <v>140.0933</v>
      </c>
      <c r="CY309">
        <f t="shared" si="216"/>
        <v>0.99916767705584475</v>
      </c>
      <c r="CZ309">
        <f t="shared" si="217"/>
        <v>-8.3266951721741947E-4</v>
      </c>
      <c r="DB309" s="3">
        <v>44130</v>
      </c>
      <c r="DC309">
        <v>123.57</v>
      </c>
      <c r="DD309">
        <f t="shared" si="218"/>
        <v>1.0064342726828472</v>
      </c>
      <c r="DE309">
        <f t="shared" si="219"/>
        <v>6.4136611167486509E-3</v>
      </c>
    </row>
    <row r="310" spans="1:109">
      <c r="A310" s="3">
        <v>44131</v>
      </c>
      <c r="B310">
        <v>164.31649999999999</v>
      </c>
      <c r="C310">
        <f t="shared" si="176"/>
        <v>1.0247237327878667</v>
      </c>
      <c r="D310">
        <f t="shared" si="177"/>
        <v>2.4423047273458759E-2</v>
      </c>
      <c r="F310" s="3">
        <v>44131</v>
      </c>
      <c r="G310">
        <v>154.62</v>
      </c>
      <c r="H310">
        <f t="shared" si="178"/>
        <v>1.0039607817674179</v>
      </c>
      <c r="I310">
        <f t="shared" si="179"/>
        <v>3.9529585219547124E-3</v>
      </c>
      <c r="K310" s="3">
        <v>44131</v>
      </c>
      <c r="L310">
        <v>116.6</v>
      </c>
      <c r="M310">
        <f t="shared" si="180"/>
        <v>1.0134724033029117</v>
      </c>
      <c r="N310">
        <f t="shared" si="181"/>
        <v>1.3382457435017005E-2</v>
      </c>
      <c r="P310" s="3">
        <v>44131</v>
      </c>
      <c r="Q310">
        <v>206.88</v>
      </c>
      <c r="R310">
        <f t="shared" si="182"/>
        <v>0.99227780708906899</v>
      </c>
      <c r="S310">
        <f t="shared" si="183"/>
        <v>-7.7521634344175942E-3</v>
      </c>
      <c r="U310" s="3">
        <v>44131</v>
      </c>
      <c r="V310">
        <v>69.510000000000005</v>
      </c>
      <c r="W310">
        <f t="shared" si="184"/>
        <v>0.9798421201014943</v>
      </c>
      <c r="X310">
        <f t="shared" si="185"/>
        <v>-2.0363822233081166E-2</v>
      </c>
      <c r="Z310" s="3">
        <v>44131</v>
      </c>
      <c r="AA310">
        <v>36.869999999999997</v>
      </c>
      <c r="AB310">
        <f t="shared" si="186"/>
        <v>0.97876294133262531</v>
      </c>
      <c r="AC310">
        <f t="shared" si="187"/>
        <v>-2.1465809457896678E-2</v>
      </c>
      <c r="AE310" s="3">
        <v>44131</v>
      </c>
      <c r="AF310">
        <v>34.58</v>
      </c>
      <c r="AG310">
        <f t="shared" si="188"/>
        <v>0.98997995991983967</v>
      </c>
      <c r="AH310">
        <f t="shared" si="189"/>
        <v>-1.007057856359617E-2</v>
      </c>
      <c r="AJ310" s="3">
        <v>44131</v>
      </c>
      <c r="AK310">
        <v>32.82</v>
      </c>
      <c r="AL310">
        <f t="shared" si="190"/>
        <v>0.98410794602698648</v>
      </c>
      <c r="AM310">
        <f t="shared" si="191"/>
        <v>-1.6019686699687914E-2</v>
      </c>
      <c r="AO310" s="3">
        <v>44131</v>
      </c>
      <c r="AP310">
        <v>15.21</v>
      </c>
      <c r="AQ310">
        <f t="shared" si="192"/>
        <v>1.0026367831245881</v>
      </c>
      <c r="AR310">
        <f t="shared" si="193"/>
        <v>2.6333129107607525E-3</v>
      </c>
      <c r="AT310" s="3">
        <v>44131</v>
      </c>
      <c r="AU310">
        <v>29.79</v>
      </c>
      <c r="AV310">
        <f t="shared" si="194"/>
        <v>0.96626662341874803</v>
      </c>
      <c r="AW310">
        <f t="shared" si="195"/>
        <v>-3.4315475172868017E-2</v>
      </c>
      <c r="AY310" s="3">
        <v>44131</v>
      </c>
      <c r="AZ310">
        <v>99.33</v>
      </c>
      <c r="BA310">
        <f t="shared" si="196"/>
        <v>0.98113393915448444</v>
      </c>
      <c r="BB310">
        <f t="shared" si="197"/>
        <v>-1.9046295449658666E-2</v>
      </c>
      <c r="BD310" s="3">
        <v>44131</v>
      </c>
      <c r="BE310">
        <v>61.021700000000003</v>
      </c>
      <c r="BF310">
        <f t="shared" si="198"/>
        <v>1.0145983702366166</v>
      </c>
      <c r="BG310">
        <f t="shared" si="199"/>
        <v>1.4492839837923125E-2</v>
      </c>
      <c r="BI310" s="3">
        <v>44131</v>
      </c>
      <c r="BJ310">
        <v>213.25</v>
      </c>
      <c r="BK310">
        <f t="shared" si="200"/>
        <v>1.0150894897182026</v>
      </c>
      <c r="BL310">
        <f t="shared" si="201"/>
        <v>1.4976775817302418E-2</v>
      </c>
      <c r="BN310" s="3">
        <v>44131</v>
      </c>
      <c r="BO310">
        <v>11598.95</v>
      </c>
      <c r="BP310">
        <f t="shared" si="202"/>
        <v>1.0082080782162142</v>
      </c>
      <c r="BQ310">
        <f t="shared" si="203"/>
        <v>8.1745751478960234E-3</v>
      </c>
      <c r="BS310" s="3">
        <v>44131</v>
      </c>
      <c r="BT310">
        <v>488.93</v>
      </c>
      <c r="BU310">
        <f t="shared" si="204"/>
        <v>1.0014132393904638</v>
      </c>
      <c r="BV310">
        <f t="shared" si="205"/>
        <v>1.4122417075423221E-3</v>
      </c>
      <c r="BX310" s="3">
        <v>44131</v>
      </c>
      <c r="BY310">
        <v>13.396800000000001</v>
      </c>
      <c r="BZ310">
        <f t="shared" si="206"/>
        <v>1.0194502785133779</v>
      </c>
      <c r="CA310">
        <f t="shared" si="207"/>
        <v>1.9263539380453745E-2</v>
      </c>
      <c r="CC310" s="3">
        <v>44131</v>
      </c>
      <c r="CD310">
        <v>77.180000000000007</v>
      </c>
      <c r="CE310">
        <f t="shared" si="208"/>
        <v>0.99965417509102206</v>
      </c>
      <c r="CF310">
        <f t="shared" si="209"/>
        <v>-3.4588472020164932E-4</v>
      </c>
      <c r="CH310" s="3">
        <v>44131</v>
      </c>
      <c r="CI310">
        <v>41.2</v>
      </c>
      <c r="CJ310">
        <f t="shared" si="210"/>
        <v>1.0182896688087</v>
      </c>
      <c r="CK310">
        <f t="shared" si="211"/>
        <v>1.8124424615881325E-2</v>
      </c>
      <c r="CM310" s="3">
        <v>44131</v>
      </c>
      <c r="CN310">
        <v>36.5867</v>
      </c>
      <c r="CO310">
        <f t="shared" si="212"/>
        <v>0.98707700110884189</v>
      </c>
      <c r="CP310">
        <f t="shared" si="213"/>
        <v>-1.300722728384747E-2</v>
      </c>
      <c r="CR310" s="3">
        <v>44131</v>
      </c>
      <c r="CS310">
        <v>24.57</v>
      </c>
      <c r="CT310">
        <f t="shared" si="214"/>
        <v>1.006142506142506</v>
      </c>
      <c r="CU310">
        <f t="shared" si="215"/>
        <v>6.1237178505289839E-3</v>
      </c>
      <c r="CW310" s="3">
        <v>44131</v>
      </c>
      <c r="CX310">
        <v>141.56</v>
      </c>
      <c r="CY310">
        <f t="shared" si="216"/>
        <v>1.0104694514298684</v>
      </c>
      <c r="CZ310">
        <f t="shared" si="217"/>
        <v>1.041502626143972E-2</v>
      </c>
      <c r="DB310" s="3">
        <v>44131</v>
      </c>
      <c r="DC310">
        <v>123.4</v>
      </c>
      <c r="DD310">
        <f t="shared" si="218"/>
        <v>0.99862426155215678</v>
      </c>
      <c r="DE310">
        <f t="shared" si="219"/>
        <v>-1.3766856448115192E-3</v>
      </c>
    </row>
    <row r="311" spans="1:109">
      <c r="A311" s="3">
        <v>44132</v>
      </c>
      <c r="B311">
        <v>158.13900000000001</v>
      </c>
      <c r="C311">
        <f t="shared" si="176"/>
        <v>0.96240487108720074</v>
      </c>
      <c r="D311">
        <f t="shared" si="177"/>
        <v>-3.8320052938798504E-2</v>
      </c>
      <c r="F311" s="3">
        <v>44132</v>
      </c>
      <c r="G311">
        <v>153</v>
      </c>
      <c r="H311">
        <f t="shared" si="178"/>
        <v>0.98952270081490101</v>
      </c>
      <c r="I311">
        <f t="shared" si="179"/>
        <v>-1.0532572499893268E-2</v>
      </c>
      <c r="K311" s="3">
        <v>44132</v>
      </c>
      <c r="L311">
        <v>111.2</v>
      </c>
      <c r="M311">
        <f t="shared" si="180"/>
        <v>0.95368782161235</v>
      </c>
      <c r="N311">
        <f t="shared" si="181"/>
        <v>-4.7418892099909918E-2</v>
      </c>
      <c r="P311" s="3">
        <v>44132</v>
      </c>
      <c r="Q311">
        <v>200.7</v>
      </c>
      <c r="R311">
        <f t="shared" si="182"/>
        <v>0.97012761020881666</v>
      </c>
      <c r="S311">
        <f t="shared" si="183"/>
        <v>-3.0327659221254938E-2</v>
      </c>
      <c r="U311" s="3">
        <v>44132</v>
      </c>
      <c r="V311">
        <v>66.88</v>
      </c>
      <c r="W311">
        <f t="shared" si="184"/>
        <v>0.96216371745072637</v>
      </c>
      <c r="X311">
        <f t="shared" si="185"/>
        <v>-3.8570658335948492E-2</v>
      </c>
      <c r="Z311" s="3">
        <v>44132</v>
      </c>
      <c r="AA311">
        <v>35.71</v>
      </c>
      <c r="AB311">
        <f t="shared" si="186"/>
        <v>0.96853810686194752</v>
      </c>
      <c r="AC311">
        <f t="shared" si="187"/>
        <v>-3.1967450639695923E-2</v>
      </c>
      <c r="AE311" s="3">
        <v>44132</v>
      </c>
      <c r="AF311">
        <v>32.51</v>
      </c>
      <c r="AG311">
        <f t="shared" si="188"/>
        <v>0.94013880855986121</v>
      </c>
      <c r="AH311">
        <f t="shared" si="189"/>
        <v>-6.1727745939330454E-2</v>
      </c>
      <c r="AJ311" s="3">
        <v>44132</v>
      </c>
      <c r="AK311">
        <v>31.57</v>
      </c>
      <c r="AL311">
        <f t="shared" si="190"/>
        <v>0.96191346739792805</v>
      </c>
      <c r="AM311">
        <f t="shared" si="191"/>
        <v>-3.8830783092044602E-2</v>
      </c>
      <c r="AO311" s="3">
        <v>44132</v>
      </c>
      <c r="AP311">
        <v>15.89</v>
      </c>
      <c r="AQ311">
        <f t="shared" si="192"/>
        <v>1.044707429322814</v>
      </c>
      <c r="AR311">
        <f t="shared" si="193"/>
        <v>4.3736874277423204E-2</v>
      </c>
      <c r="AT311" s="3">
        <v>44132</v>
      </c>
      <c r="AU311">
        <v>28.93</v>
      </c>
      <c r="AV311">
        <f t="shared" si="194"/>
        <v>0.97113125209801954</v>
      </c>
      <c r="AW311">
        <f t="shared" si="195"/>
        <v>-2.929364773714712E-2</v>
      </c>
      <c r="AY311" s="3">
        <v>44132</v>
      </c>
      <c r="AZ311">
        <v>96.54</v>
      </c>
      <c r="BA311">
        <f t="shared" si="196"/>
        <v>0.97191180912111153</v>
      </c>
      <c r="BB311">
        <f t="shared" si="197"/>
        <v>-2.8490209994917672E-2</v>
      </c>
      <c r="BD311" s="3">
        <v>44132</v>
      </c>
      <c r="BE311">
        <v>59.775500000000001</v>
      </c>
      <c r="BF311">
        <f t="shared" si="198"/>
        <v>0.9795777567652163</v>
      </c>
      <c r="BG311">
        <f t="shared" si="199"/>
        <v>-2.0633660608207604E-2</v>
      </c>
      <c r="BI311" s="3">
        <v>44132</v>
      </c>
      <c r="BJ311">
        <v>202.68</v>
      </c>
      <c r="BK311">
        <f t="shared" si="200"/>
        <v>0.95043376318874562</v>
      </c>
      <c r="BL311">
        <f t="shared" si="201"/>
        <v>-5.0836805764079472E-2</v>
      </c>
      <c r="BN311" s="3">
        <v>44132</v>
      </c>
      <c r="BO311">
        <v>11142.76</v>
      </c>
      <c r="BP311">
        <f t="shared" si="202"/>
        <v>0.9606697157932399</v>
      </c>
      <c r="BQ311">
        <f t="shared" si="203"/>
        <v>-4.0124617126447985E-2</v>
      </c>
      <c r="BS311" s="3">
        <v>44132</v>
      </c>
      <c r="BT311">
        <v>486.24</v>
      </c>
      <c r="BU311">
        <f t="shared" si="204"/>
        <v>0.9944981899249381</v>
      </c>
      <c r="BV311">
        <f t="shared" si="205"/>
        <v>-5.5170007752988444E-3</v>
      </c>
      <c r="BX311" s="3">
        <v>44132</v>
      </c>
      <c r="BY311">
        <v>12.627000000000001</v>
      </c>
      <c r="BZ311">
        <f t="shared" si="206"/>
        <v>0.9425385166606951</v>
      </c>
      <c r="CA311">
        <f t="shared" si="207"/>
        <v>-5.917849401148708E-2</v>
      </c>
      <c r="CC311" s="3">
        <v>44132</v>
      </c>
      <c r="CD311">
        <v>75.31</v>
      </c>
      <c r="CE311">
        <f t="shared" si="208"/>
        <v>0.97577092511013208</v>
      </c>
      <c r="CF311">
        <f t="shared" si="209"/>
        <v>-2.4527427996212426E-2</v>
      </c>
      <c r="CH311" s="3">
        <v>44132</v>
      </c>
      <c r="CI311">
        <v>39.119999999999997</v>
      </c>
      <c r="CJ311">
        <f t="shared" si="210"/>
        <v>0.94951456310679594</v>
      </c>
      <c r="CK311">
        <f t="shared" si="211"/>
        <v>-5.1804411188864308E-2</v>
      </c>
      <c r="CM311" s="3">
        <v>44132</v>
      </c>
      <c r="CN311">
        <v>34.651400000000002</v>
      </c>
      <c r="CO311">
        <f t="shared" si="212"/>
        <v>0.94710372895068429</v>
      </c>
      <c r="CP311">
        <f t="shared" si="213"/>
        <v>-5.4346657527672523E-2</v>
      </c>
      <c r="CR311" s="3">
        <v>44132</v>
      </c>
      <c r="CS311">
        <v>23.359000000000002</v>
      </c>
      <c r="CT311">
        <f t="shared" si="214"/>
        <v>0.95071225071225074</v>
      </c>
      <c r="CU311">
        <f t="shared" si="215"/>
        <v>-5.0543837708537459E-2</v>
      </c>
      <c r="CW311" s="3">
        <v>44132</v>
      </c>
      <c r="CX311">
        <v>135.34</v>
      </c>
      <c r="CY311">
        <f t="shared" si="216"/>
        <v>0.9560610341904493</v>
      </c>
      <c r="CZ311">
        <f t="shared" si="217"/>
        <v>-4.4933524673183158E-2</v>
      </c>
      <c r="DB311" s="3">
        <v>44132</v>
      </c>
      <c r="DC311">
        <v>132.03</v>
      </c>
      <c r="DD311">
        <f t="shared" si="218"/>
        <v>1.069935170178282</v>
      </c>
      <c r="DE311">
        <f t="shared" si="219"/>
        <v>6.7598058019822271E-2</v>
      </c>
    </row>
    <row r="312" spans="1:109">
      <c r="A312" s="3">
        <v>44133</v>
      </c>
      <c r="B312">
        <v>160.5505</v>
      </c>
      <c r="C312">
        <f t="shared" si="176"/>
        <v>1.0152492427547917</v>
      </c>
      <c r="D312">
        <f t="shared" si="177"/>
        <v>1.5134141713311504E-2</v>
      </c>
      <c r="F312" s="3">
        <v>44133</v>
      </c>
      <c r="G312">
        <v>152.16</v>
      </c>
      <c r="H312">
        <f t="shared" si="178"/>
        <v>0.99450980392156862</v>
      </c>
      <c r="I312">
        <f t="shared" si="179"/>
        <v>-5.5053225953552902E-3</v>
      </c>
      <c r="K312" s="3">
        <v>44133</v>
      </c>
      <c r="L312">
        <v>115.32</v>
      </c>
      <c r="M312">
        <f t="shared" si="180"/>
        <v>1.03705035971223</v>
      </c>
      <c r="N312">
        <f t="shared" si="181"/>
        <v>3.6380490953719251E-2</v>
      </c>
      <c r="P312" s="3">
        <v>44133</v>
      </c>
      <c r="Q312">
        <v>201.51</v>
      </c>
      <c r="R312">
        <f t="shared" si="182"/>
        <v>1.004035874439462</v>
      </c>
      <c r="S312">
        <f t="shared" si="183"/>
        <v>4.0277521445904628E-3</v>
      </c>
      <c r="U312" s="3">
        <v>44133</v>
      </c>
      <c r="V312">
        <v>68.8</v>
      </c>
      <c r="W312">
        <f t="shared" si="184"/>
        <v>1.0287081339712918</v>
      </c>
      <c r="X312">
        <f t="shared" si="185"/>
        <v>2.8303776162851724E-2</v>
      </c>
      <c r="Z312" s="3">
        <v>44133</v>
      </c>
      <c r="AA312">
        <v>35.69</v>
      </c>
      <c r="AB312">
        <f t="shared" si="186"/>
        <v>0.99943993279193499</v>
      </c>
      <c r="AC312">
        <f t="shared" si="187"/>
        <v>-5.6022410428813673E-4</v>
      </c>
      <c r="AE312" s="3">
        <v>44133</v>
      </c>
      <c r="AF312">
        <v>33.97</v>
      </c>
      <c r="AG312">
        <f t="shared" si="188"/>
        <v>1.044909258689634</v>
      </c>
      <c r="AH312">
        <f t="shared" si="189"/>
        <v>4.3930047856678638E-2</v>
      </c>
      <c r="AJ312" s="3">
        <v>44133</v>
      </c>
      <c r="AK312">
        <v>32.97</v>
      </c>
      <c r="AL312">
        <f t="shared" si="190"/>
        <v>1.0443458980044344</v>
      </c>
      <c r="AM312">
        <f t="shared" si="191"/>
        <v>4.3390754513739263E-2</v>
      </c>
      <c r="AO312" s="3">
        <v>44133</v>
      </c>
      <c r="AP312">
        <v>15.47</v>
      </c>
      <c r="AQ312">
        <f t="shared" si="192"/>
        <v>0.97356828193832601</v>
      </c>
      <c r="AR312">
        <f t="shared" si="193"/>
        <v>-2.6787315963649843E-2</v>
      </c>
      <c r="AT312" s="3">
        <v>44133</v>
      </c>
      <c r="AU312">
        <v>28.89</v>
      </c>
      <c r="AV312">
        <f t="shared" si="194"/>
        <v>0.99861735222951953</v>
      </c>
      <c r="AW312">
        <f t="shared" si="195"/>
        <v>-1.3836045098998494E-3</v>
      </c>
      <c r="AY312" s="3">
        <v>44133</v>
      </c>
      <c r="AZ312">
        <v>97.17</v>
      </c>
      <c r="BA312">
        <f t="shared" si="196"/>
        <v>1.0065257924176507</v>
      </c>
      <c r="BB312">
        <f t="shared" si="197"/>
        <v>6.5045916190007869E-3</v>
      </c>
      <c r="BD312" s="3">
        <v>44133</v>
      </c>
      <c r="BE312">
        <v>58.819600000000001</v>
      </c>
      <c r="BF312">
        <f t="shared" si="198"/>
        <v>0.9840084984650902</v>
      </c>
      <c r="BG312">
        <f t="shared" si="199"/>
        <v>-1.6120745315664861E-2</v>
      </c>
      <c r="BI312" s="3">
        <v>44133</v>
      </c>
      <c r="BJ312">
        <v>204.72</v>
      </c>
      <c r="BK312">
        <f t="shared" si="200"/>
        <v>1.0100651272942569</v>
      </c>
      <c r="BL312">
        <f t="shared" si="201"/>
        <v>1.0014811243824301E-2</v>
      </c>
      <c r="BN312" s="3">
        <v>44133</v>
      </c>
      <c r="BO312">
        <v>11350.74</v>
      </c>
      <c r="BP312">
        <f t="shared" si="202"/>
        <v>1.0186650345156856</v>
      </c>
      <c r="BQ312">
        <f t="shared" si="203"/>
        <v>1.8492980392425515E-2</v>
      </c>
      <c r="BS312" s="3">
        <v>44133</v>
      </c>
      <c r="BT312">
        <v>504.21</v>
      </c>
      <c r="BU312">
        <f t="shared" si="204"/>
        <v>1.0369570582428429</v>
      </c>
      <c r="BV312">
        <f t="shared" si="205"/>
        <v>3.6290518788101772E-2</v>
      </c>
      <c r="BX312" s="3">
        <v>44133</v>
      </c>
      <c r="BY312">
        <v>13.023999999999999</v>
      </c>
      <c r="BZ312">
        <f t="shared" si="206"/>
        <v>1.0314405638710697</v>
      </c>
      <c r="CA312">
        <f t="shared" si="207"/>
        <v>3.0956430803641039E-2</v>
      </c>
      <c r="CC312" s="3">
        <v>44133</v>
      </c>
      <c r="CD312">
        <v>76.256699999999995</v>
      </c>
      <c r="CE312">
        <f t="shared" si="208"/>
        <v>1.0125707077413357</v>
      </c>
      <c r="CF312">
        <f t="shared" si="209"/>
        <v>1.2492352366478101E-2</v>
      </c>
      <c r="CH312" s="3">
        <v>44133</v>
      </c>
      <c r="CI312">
        <v>37.65</v>
      </c>
      <c r="CJ312">
        <f t="shared" si="210"/>
        <v>0.96242331288343563</v>
      </c>
      <c r="CK312">
        <f t="shared" si="211"/>
        <v>-3.8300890920713947E-2</v>
      </c>
      <c r="CM312" s="3">
        <v>44133</v>
      </c>
      <c r="CN312">
        <v>34.485199999999999</v>
      </c>
      <c r="CO312">
        <f t="shared" si="212"/>
        <v>0.99520365699509972</v>
      </c>
      <c r="CP312">
        <f t="shared" si="213"/>
        <v>-4.8078823706337558E-3</v>
      </c>
      <c r="CR312" s="3">
        <v>44133</v>
      </c>
      <c r="CS312">
        <v>23.36</v>
      </c>
      <c r="CT312">
        <f t="shared" si="214"/>
        <v>1.0000428100518</v>
      </c>
      <c r="CU312">
        <f t="shared" si="215"/>
        <v>4.2809135475841723E-5</v>
      </c>
      <c r="CW312" s="3">
        <v>44133</v>
      </c>
      <c r="CX312">
        <v>136.94329999999999</v>
      </c>
      <c r="CY312">
        <f t="shared" si="216"/>
        <v>1.0118464607654793</v>
      </c>
      <c r="CZ312">
        <f t="shared" si="217"/>
        <v>1.1776840743654652E-2</v>
      </c>
      <c r="DB312" s="3">
        <v>44133</v>
      </c>
      <c r="DC312">
        <v>130.25</v>
      </c>
      <c r="DD312">
        <f t="shared" si="218"/>
        <v>0.98651821555707031</v>
      </c>
      <c r="DE312">
        <f t="shared" si="219"/>
        <v>-1.3573488857633485E-2</v>
      </c>
    </row>
    <row r="313" spans="1:109">
      <c r="A313" s="3">
        <v>44134</v>
      </c>
      <c r="B313">
        <v>151.8075</v>
      </c>
      <c r="C313">
        <f t="shared" si="176"/>
        <v>0.94554361400307074</v>
      </c>
      <c r="D313">
        <f t="shared" si="177"/>
        <v>-5.5995263969622976E-2</v>
      </c>
      <c r="F313" s="3">
        <v>44134</v>
      </c>
      <c r="G313">
        <v>150.51</v>
      </c>
      <c r="H313">
        <f t="shared" si="178"/>
        <v>0.98915615141955837</v>
      </c>
      <c r="I313">
        <f t="shared" si="179"/>
        <v>-1.0903071632808866E-2</v>
      </c>
      <c r="K313" s="3">
        <v>44134</v>
      </c>
      <c r="L313">
        <v>108.86</v>
      </c>
      <c r="M313">
        <f t="shared" si="180"/>
        <v>0.94398196323274375</v>
      </c>
      <c r="N313">
        <f t="shared" si="181"/>
        <v>-5.7648219764147385E-2</v>
      </c>
      <c r="P313" s="3">
        <v>44134</v>
      </c>
      <c r="Q313">
        <v>201.9</v>
      </c>
      <c r="R313">
        <f t="shared" si="182"/>
        <v>1.0019353878219444</v>
      </c>
      <c r="S313">
        <f t="shared" si="183"/>
        <v>1.9335173719090062E-3</v>
      </c>
      <c r="U313" s="3">
        <v>44134</v>
      </c>
      <c r="V313">
        <v>69.5</v>
      </c>
      <c r="W313">
        <f t="shared" si="184"/>
        <v>1.0101744186046513</v>
      </c>
      <c r="X313">
        <f t="shared" si="185"/>
        <v>1.0123007631448598E-2</v>
      </c>
      <c r="Z313" s="3">
        <v>44134</v>
      </c>
      <c r="AA313">
        <v>35.9</v>
      </c>
      <c r="AB313">
        <f t="shared" si="186"/>
        <v>1.0058840011207622</v>
      </c>
      <c r="AC313">
        <f t="shared" si="187"/>
        <v>5.8667579921642416E-3</v>
      </c>
      <c r="AE313" s="3">
        <v>44134</v>
      </c>
      <c r="AF313">
        <v>34.24</v>
      </c>
      <c r="AG313">
        <f t="shared" si="188"/>
        <v>1.0079481895790405</v>
      </c>
      <c r="AH313">
        <f t="shared" si="189"/>
        <v>7.9167691010490031E-3</v>
      </c>
      <c r="AJ313" s="3">
        <v>44134</v>
      </c>
      <c r="AK313">
        <v>32.619999999999997</v>
      </c>
      <c r="AL313">
        <f t="shared" si="190"/>
        <v>0.98938428874734607</v>
      </c>
      <c r="AM313">
        <f t="shared" si="191"/>
        <v>-1.0672459890771872E-2</v>
      </c>
      <c r="AO313" s="3">
        <v>44134</v>
      </c>
      <c r="AP313">
        <v>15.3</v>
      </c>
      <c r="AQ313">
        <f t="shared" si="192"/>
        <v>0.98901098901098905</v>
      </c>
      <c r="AR313">
        <f t="shared" si="193"/>
        <v>-1.1049836186584935E-2</v>
      </c>
      <c r="AT313" s="3">
        <v>44134</v>
      </c>
      <c r="AU313">
        <v>28</v>
      </c>
      <c r="AV313">
        <f t="shared" si="194"/>
        <v>0.96919349255797849</v>
      </c>
      <c r="AW313">
        <f t="shared" si="195"/>
        <v>-3.1291004302940011E-2</v>
      </c>
      <c r="AY313" s="3">
        <v>44134</v>
      </c>
      <c r="AZ313">
        <v>98.04</v>
      </c>
      <c r="BA313">
        <f t="shared" si="196"/>
        <v>1.0089533806730473</v>
      </c>
      <c r="BB313">
        <f t="shared" si="197"/>
        <v>8.9135368085642621E-3</v>
      </c>
      <c r="BD313" s="3">
        <v>44134</v>
      </c>
      <c r="BE313">
        <v>58.380600000000001</v>
      </c>
      <c r="BF313">
        <f t="shared" si="198"/>
        <v>0.99253650143829608</v>
      </c>
      <c r="BG313">
        <f t="shared" si="199"/>
        <v>-7.4914898292540904E-3</v>
      </c>
      <c r="BI313" s="3">
        <v>44134</v>
      </c>
      <c r="BJ313">
        <v>202.47</v>
      </c>
      <c r="BK313">
        <f t="shared" si="200"/>
        <v>0.98900937866354044</v>
      </c>
      <c r="BL313">
        <f t="shared" si="201"/>
        <v>-1.1051464428108559E-2</v>
      </c>
      <c r="BN313" s="3">
        <v>44134</v>
      </c>
      <c r="BO313">
        <v>11052.95</v>
      </c>
      <c r="BP313">
        <f t="shared" si="202"/>
        <v>0.97376470608964705</v>
      </c>
      <c r="BQ313">
        <f t="shared" si="203"/>
        <v>-2.6585579380132996E-2</v>
      </c>
      <c r="BS313" s="3">
        <v>44134</v>
      </c>
      <c r="BT313">
        <v>475.74</v>
      </c>
      <c r="BU313">
        <f t="shared" si="204"/>
        <v>0.94353543166537757</v>
      </c>
      <c r="BV313">
        <f t="shared" si="205"/>
        <v>-5.812136144422228E-2</v>
      </c>
      <c r="BX313" s="3">
        <v>44134</v>
      </c>
      <c r="BY313">
        <v>12.534000000000001</v>
      </c>
      <c r="BZ313">
        <f t="shared" si="206"/>
        <v>0.96237714987714995</v>
      </c>
      <c r="CA313">
        <f t="shared" si="207"/>
        <v>-3.8348857457700669E-2</v>
      </c>
      <c r="CC313" s="3">
        <v>44134</v>
      </c>
      <c r="CD313">
        <v>73.73</v>
      </c>
      <c r="CE313">
        <f t="shared" si="208"/>
        <v>0.96686586227833105</v>
      </c>
      <c r="CF313">
        <f t="shared" si="209"/>
        <v>-3.3695508478179224E-2</v>
      </c>
      <c r="CH313" s="3">
        <v>44134</v>
      </c>
      <c r="CI313">
        <v>37.46</v>
      </c>
      <c r="CJ313">
        <f t="shared" si="210"/>
        <v>0.99495351925630815</v>
      </c>
      <c r="CK313">
        <f t="shared" si="211"/>
        <v>-5.0592572299600807E-3</v>
      </c>
      <c r="CM313" s="3">
        <v>44134</v>
      </c>
      <c r="CN313">
        <v>34.680700000000002</v>
      </c>
      <c r="CO313">
        <f t="shared" si="212"/>
        <v>1.0056690986278172</v>
      </c>
      <c r="CP313">
        <f t="shared" si="213"/>
        <v>5.6530897635806284E-3</v>
      </c>
      <c r="CR313" s="3">
        <v>44134</v>
      </c>
      <c r="CS313">
        <v>23.646000000000001</v>
      </c>
      <c r="CT313">
        <f t="shared" si="214"/>
        <v>1.0122431506849316</v>
      </c>
      <c r="CU313">
        <f t="shared" si="215"/>
        <v>1.2168809480895467E-2</v>
      </c>
      <c r="CW313" s="3">
        <v>44134</v>
      </c>
      <c r="CX313">
        <v>129.3467</v>
      </c>
      <c r="CY313">
        <f t="shared" si="216"/>
        <v>0.94452740659820522</v>
      </c>
      <c r="CZ313">
        <f t="shared" si="217"/>
        <v>-5.7070575417403221E-2</v>
      </c>
      <c r="DB313" s="3">
        <v>44134</v>
      </c>
      <c r="DC313">
        <v>134.22999999999999</v>
      </c>
      <c r="DD313">
        <f t="shared" si="218"/>
        <v>1.0305566218809981</v>
      </c>
      <c r="DE313">
        <f t="shared" si="219"/>
        <v>3.0099065866068402E-2</v>
      </c>
    </row>
    <row r="314" spans="1:109">
      <c r="A314" s="3">
        <v>44137</v>
      </c>
      <c r="B314">
        <v>150.22399999999999</v>
      </c>
      <c r="C314">
        <f t="shared" si="176"/>
        <v>0.98956902656324608</v>
      </c>
      <c r="D314">
        <f t="shared" si="177"/>
        <v>-1.0485757339471271E-2</v>
      </c>
      <c r="F314" s="3">
        <v>44137</v>
      </c>
      <c r="G314">
        <v>154.30000000000001</v>
      </c>
      <c r="H314">
        <f t="shared" si="178"/>
        <v>1.0251810510929509</v>
      </c>
      <c r="I314">
        <f t="shared" si="179"/>
        <v>2.4869232204844098E-2</v>
      </c>
      <c r="K314" s="3">
        <v>44137</v>
      </c>
      <c r="L314">
        <v>108.77</v>
      </c>
      <c r="M314">
        <f t="shared" si="180"/>
        <v>0.99917325004593049</v>
      </c>
      <c r="N314">
        <f t="shared" si="181"/>
        <v>-8.2709190029512389E-4</v>
      </c>
      <c r="P314" s="3">
        <v>44137</v>
      </c>
      <c r="Q314">
        <v>204.31</v>
      </c>
      <c r="R314">
        <f t="shared" si="182"/>
        <v>1.0119366022783556</v>
      </c>
      <c r="S314">
        <f t="shared" si="183"/>
        <v>1.1865922932928699E-2</v>
      </c>
      <c r="U314" s="3">
        <v>44137</v>
      </c>
      <c r="V314">
        <v>72.150000000000006</v>
      </c>
      <c r="W314">
        <f t="shared" si="184"/>
        <v>1.0381294964028778</v>
      </c>
      <c r="X314">
        <f t="shared" si="185"/>
        <v>3.7420532649133503E-2</v>
      </c>
      <c r="Z314" s="3">
        <v>44137</v>
      </c>
      <c r="AA314">
        <v>35.9</v>
      </c>
      <c r="AB314">
        <f t="shared" si="186"/>
        <v>1</v>
      </c>
      <c r="AC314">
        <f t="shared" si="187"/>
        <v>0</v>
      </c>
      <c r="AE314" s="3">
        <v>44137</v>
      </c>
      <c r="AF314">
        <v>35.15</v>
      </c>
      <c r="AG314">
        <f t="shared" si="188"/>
        <v>1.0265771028037383</v>
      </c>
      <c r="AH314">
        <f t="shared" si="189"/>
        <v>2.6230066983132502E-2</v>
      </c>
      <c r="AJ314" s="3">
        <v>44137</v>
      </c>
      <c r="AK314">
        <v>33.99</v>
      </c>
      <c r="AL314">
        <f t="shared" si="190"/>
        <v>1.0419987737584306</v>
      </c>
      <c r="AM314">
        <f t="shared" si="191"/>
        <v>4.1140766515157044E-2</v>
      </c>
      <c r="AO314" s="3">
        <v>44137</v>
      </c>
      <c r="AP314">
        <v>15.63</v>
      </c>
      <c r="AQ314">
        <f t="shared" si="192"/>
        <v>1.0215686274509803</v>
      </c>
      <c r="AR314">
        <f t="shared" si="193"/>
        <v>2.1339316034995389E-2</v>
      </c>
      <c r="AT314" s="3">
        <v>44137</v>
      </c>
      <c r="AU314">
        <v>28.4</v>
      </c>
      <c r="AV314">
        <f t="shared" si="194"/>
        <v>1.0142857142857142</v>
      </c>
      <c r="AW314">
        <f t="shared" si="195"/>
        <v>1.4184634991956381E-2</v>
      </c>
      <c r="AY314" s="3">
        <v>44137</v>
      </c>
      <c r="AZ314">
        <v>100.25</v>
      </c>
      <c r="BA314">
        <f t="shared" si="196"/>
        <v>1.0225418196654426</v>
      </c>
      <c r="BB314">
        <f t="shared" si="197"/>
        <v>2.2291507526766622E-2</v>
      </c>
      <c r="BD314" s="3">
        <v>44137</v>
      </c>
      <c r="BE314">
        <v>58.699199999999998</v>
      </c>
      <c r="BF314">
        <f t="shared" si="198"/>
        <v>1.0054572923197089</v>
      </c>
      <c r="BG314">
        <f t="shared" si="199"/>
        <v>5.4424552556305329E-3</v>
      </c>
      <c r="BI314" s="3">
        <v>44137</v>
      </c>
      <c r="BJ314">
        <v>202.33</v>
      </c>
      <c r="BK314">
        <f t="shared" si="200"/>
        <v>0.99930853953672161</v>
      </c>
      <c r="BL314">
        <f t="shared" si="201"/>
        <v>-6.9169963232151139E-4</v>
      </c>
      <c r="BN314" s="3">
        <v>44137</v>
      </c>
      <c r="BO314">
        <v>11084.76</v>
      </c>
      <c r="BP314">
        <f t="shared" si="202"/>
        <v>1.0028779647062549</v>
      </c>
      <c r="BQ314">
        <f t="shared" si="203"/>
        <v>2.8738312944727533E-3</v>
      </c>
      <c r="BS314" s="3">
        <v>44137</v>
      </c>
      <c r="BT314">
        <v>484.12</v>
      </c>
      <c r="BU314">
        <f t="shared" si="204"/>
        <v>1.0176146634716441</v>
      </c>
      <c r="BV314">
        <f t="shared" si="205"/>
        <v>1.7461323358040445E-2</v>
      </c>
      <c r="BX314" s="3">
        <v>44137</v>
      </c>
      <c r="BY314">
        <v>12.5808</v>
      </c>
      <c r="BZ314">
        <f t="shared" si="206"/>
        <v>1.003733843944471</v>
      </c>
      <c r="CA314">
        <f t="shared" si="207"/>
        <v>3.7268904526307212E-3</v>
      </c>
      <c r="CC314" s="3">
        <v>44137</v>
      </c>
      <c r="CD314">
        <v>73.95</v>
      </c>
      <c r="CE314">
        <f t="shared" si="208"/>
        <v>1.0029838600298386</v>
      </c>
      <c r="CF314">
        <f t="shared" si="209"/>
        <v>2.9794171552496294E-3</v>
      </c>
      <c r="CH314" s="3">
        <v>44137</v>
      </c>
      <c r="CI314">
        <v>38.97</v>
      </c>
      <c r="CJ314">
        <f t="shared" si="210"/>
        <v>1.0403096636412172</v>
      </c>
      <c r="CK314">
        <f t="shared" si="211"/>
        <v>3.9518422334675354E-2</v>
      </c>
      <c r="CM314" s="3">
        <v>44137</v>
      </c>
      <c r="CN314">
        <v>35.413800000000002</v>
      </c>
      <c r="CO314">
        <f t="shared" si="212"/>
        <v>1.0211385583335977</v>
      </c>
      <c r="CP314">
        <f t="shared" si="213"/>
        <v>2.0918238430990239E-2</v>
      </c>
      <c r="CR314" s="3">
        <v>44137</v>
      </c>
      <c r="CS314">
        <v>24.033000000000001</v>
      </c>
      <c r="CT314">
        <f t="shared" si="214"/>
        <v>1.0163664044658716</v>
      </c>
      <c r="CU314">
        <f t="shared" si="215"/>
        <v>1.6233918460167768E-2</v>
      </c>
      <c r="CW314" s="3">
        <v>44137</v>
      </c>
      <c r="CX314">
        <v>133.5033</v>
      </c>
      <c r="CY314">
        <f t="shared" si="216"/>
        <v>1.0321353385900065</v>
      </c>
      <c r="CZ314">
        <f t="shared" si="217"/>
        <v>3.1629800505584733E-2</v>
      </c>
      <c r="DB314" s="3">
        <v>44137</v>
      </c>
      <c r="DC314">
        <v>133.97999999999999</v>
      </c>
      <c r="DD314">
        <f t="shared" si="218"/>
        <v>0.99813752514341059</v>
      </c>
      <c r="DE314">
        <f t="shared" si="219"/>
        <v>-1.8642114194231927E-3</v>
      </c>
    </row>
    <row r="315" spans="1:109">
      <c r="A315" s="3">
        <v>44138</v>
      </c>
      <c r="B315">
        <v>152.4205</v>
      </c>
      <c r="C315">
        <f t="shared" si="176"/>
        <v>1.0146214985621473</v>
      </c>
      <c r="D315">
        <f t="shared" si="177"/>
        <v>1.4515635125794464E-2</v>
      </c>
      <c r="F315" s="3">
        <v>44138</v>
      </c>
      <c r="G315">
        <v>157.1</v>
      </c>
      <c r="H315">
        <f t="shared" si="178"/>
        <v>1.018146467919637</v>
      </c>
      <c r="I315">
        <f t="shared" si="179"/>
        <v>1.7983785892460281E-2</v>
      </c>
      <c r="K315" s="3">
        <v>44138</v>
      </c>
      <c r="L315">
        <v>110.44</v>
      </c>
      <c r="M315">
        <f t="shared" si="180"/>
        <v>1.0153534982072263</v>
      </c>
      <c r="N315">
        <f t="shared" si="181"/>
        <v>1.5236825956194834E-2</v>
      </c>
      <c r="P315" s="3">
        <v>44138</v>
      </c>
      <c r="Q315">
        <v>206.63</v>
      </c>
      <c r="R315">
        <f t="shared" si="182"/>
        <v>1.0113552934266556</v>
      </c>
      <c r="S315">
        <f t="shared" si="183"/>
        <v>1.1291306023792793E-2</v>
      </c>
      <c r="U315" s="3">
        <v>44138</v>
      </c>
      <c r="V315">
        <v>71.739999999999995</v>
      </c>
      <c r="W315">
        <f t="shared" si="184"/>
        <v>0.99431739431739419</v>
      </c>
      <c r="X315">
        <f t="shared" si="185"/>
        <v>-5.6988131157434917E-3</v>
      </c>
      <c r="Z315" s="3">
        <v>44138</v>
      </c>
      <c r="AA315">
        <v>36.68</v>
      </c>
      <c r="AB315">
        <f t="shared" si="186"/>
        <v>1.0217270194986072</v>
      </c>
      <c r="AC315">
        <f t="shared" si="187"/>
        <v>2.1494351894030893E-2</v>
      </c>
      <c r="AE315" s="3">
        <v>44138</v>
      </c>
      <c r="AF315">
        <v>35.020000000000003</v>
      </c>
      <c r="AG315">
        <f t="shared" si="188"/>
        <v>0.99630156472261744</v>
      </c>
      <c r="AH315">
        <f t="shared" si="189"/>
        <v>-3.7052913989680338E-3</v>
      </c>
      <c r="AJ315" s="3">
        <v>44138</v>
      </c>
      <c r="AK315">
        <v>33.409999999999997</v>
      </c>
      <c r="AL315">
        <f t="shared" si="190"/>
        <v>0.98293615769343912</v>
      </c>
      <c r="AM315">
        <f t="shared" si="191"/>
        <v>-1.7211107339359603E-2</v>
      </c>
      <c r="AO315" s="3">
        <v>44138</v>
      </c>
      <c r="AP315">
        <v>15.88</v>
      </c>
      <c r="AQ315">
        <f t="shared" si="192"/>
        <v>1.0159948816378759</v>
      </c>
      <c r="AR315">
        <f t="shared" si="193"/>
        <v>1.5868311385604423E-2</v>
      </c>
      <c r="AT315" s="3">
        <v>44138</v>
      </c>
      <c r="AU315">
        <v>31.62</v>
      </c>
      <c r="AV315">
        <f t="shared" si="194"/>
        <v>1.113380281690141</v>
      </c>
      <c r="AW315">
        <f t="shared" si="195"/>
        <v>0.10740068661416577</v>
      </c>
      <c r="AY315" s="3">
        <v>44138</v>
      </c>
      <c r="AZ315">
        <v>103.41</v>
      </c>
      <c r="BA315">
        <f t="shared" si="196"/>
        <v>1.0315211970074813</v>
      </c>
      <c r="BB315">
        <f t="shared" si="197"/>
        <v>3.1034603010205181E-2</v>
      </c>
      <c r="BD315" s="3">
        <v>44138</v>
      </c>
      <c r="BE315">
        <v>61.113700000000001</v>
      </c>
      <c r="BF315">
        <f t="shared" si="198"/>
        <v>1.041133439638019</v>
      </c>
      <c r="BG315">
        <f t="shared" si="199"/>
        <v>4.0309965508269339E-2</v>
      </c>
      <c r="BI315" s="3">
        <v>44138</v>
      </c>
      <c r="BJ315">
        <v>206.43</v>
      </c>
      <c r="BK315">
        <f t="shared" si="200"/>
        <v>1.0202639252705976</v>
      </c>
      <c r="BL315">
        <f t="shared" si="201"/>
        <v>2.0061344091395067E-2</v>
      </c>
      <c r="BN315" s="3">
        <v>44138</v>
      </c>
      <c r="BO315">
        <v>11279.91</v>
      </c>
      <c r="BP315">
        <f t="shared" si="202"/>
        <v>1.0176052526171067</v>
      </c>
      <c r="BQ315">
        <f t="shared" si="203"/>
        <v>1.7452075360354202E-2</v>
      </c>
      <c r="BS315" s="3">
        <v>44138</v>
      </c>
      <c r="BT315">
        <v>487.22</v>
      </c>
      <c r="BU315">
        <f t="shared" si="204"/>
        <v>1.0064033710650253</v>
      </c>
      <c r="BV315">
        <f t="shared" si="205"/>
        <v>6.3829565858389229E-3</v>
      </c>
      <c r="BX315" s="3">
        <v>44138</v>
      </c>
      <c r="BY315">
        <v>13.019500000000001</v>
      </c>
      <c r="BZ315">
        <f t="shared" si="206"/>
        <v>1.0348705964644538</v>
      </c>
      <c r="CA315">
        <f t="shared" si="207"/>
        <v>3.4276391330158106E-2</v>
      </c>
      <c r="CC315" s="3">
        <v>44138</v>
      </c>
      <c r="CD315">
        <v>75.973299999999995</v>
      </c>
      <c r="CE315">
        <f t="shared" si="208"/>
        <v>1.0273603786342123</v>
      </c>
      <c r="CF315">
        <f t="shared" si="209"/>
        <v>2.6992773614199307E-2</v>
      </c>
      <c r="CH315" s="3">
        <v>44138</v>
      </c>
      <c r="CI315">
        <v>39.71</v>
      </c>
      <c r="CJ315">
        <f t="shared" si="210"/>
        <v>1.018988965871183</v>
      </c>
      <c r="CK315">
        <f t="shared" si="211"/>
        <v>1.8810925792542312E-2</v>
      </c>
      <c r="CM315" s="3">
        <v>44138</v>
      </c>
      <c r="CN315">
        <v>35.374699999999997</v>
      </c>
      <c r="CO315">
        <f t="shared" si="212"/>
        <v>0.99889591063370764</v>
      </c>
      <c r="CP315">
        <f t="shared" si="213"/>
        <v>-1.1046993219617847E-3</v>
      </c>
      <c r="CR315" s="3">
        <v>44138</v>
      </c>
      <c r="CS315">
        <v>24.334</v>
      </c>
      <c r="CT315">
        <f t="shared" si="214"/>
        <v>1.0125244455540299</v>
      </c>
      <c r="CU315">
        <f t="shared" si="215"/>
        <v>1.2446663464167883E-2</v>
      </c>
      <c r="CW315" s="3">
        <v>44138</v>
      </c>
      <c r="CX315">
        <v>141.30000000000001</v>
      </c>
      <c r="CY315">
        <f t="shared" si="216"/>
        <v>1.058400803575642</v>
      </c>
      <c r="CZ315">
        <f t="shared" si="217"/>
        <v>5.6759093054565966E-2</v>
      </c>
      <c r="DB315" s="3">
        <v>44138</v>
      </c>
      <c r="DC315">
        <v>136.5</v>
      </c>
      <c r="DD315">
        <f t="shared" si="218"/>
        <v>1.0188087774294672</v>
      </c>
      <c r="DE315">
        <f t="shared" si="219"/>
        <v>1.863407954489301E-2</v>
      </c>
    </row>
    <row r="316" spans="1:109">
      <c r="A316" s="3">
        <v>44139</v>
      </c>
      <c r="B316">
        <v>162.05799999999999</v>
      </c>
      <c r="C316">
        <f t="shared" si="176"/>
        <v>1.0632296836711597</v>
      </c>
      <c r="D316">
        <f t="shared" si="177"/>
        <v>6.1311147206209574E-2</v>
      </c>
      <c r="F316" s="3">
        <v>44139</v>
      </c>
      <c r="G316">
        <v>155.41</v>
      </c>
      <c r="H316">
        <f t="shared" si="178"/>
        <v>0.98924252068746021</v>
      </c>
      <c r="I316">
        <f t="shared" si="179"/>
        <v>-1.0815759334054917E-2</v>
      </c>
      <c r="K316" s="3">
        <v>44139</v>
      </c>
      <c r="L316">
        <v>114.95</v>
      </c>
      <c r="M316">
        <f t="shared" si="180"/>
        <v>1.0408366533864541</v>
      </c>
      <c r="N316">
        <f t="shared" si="181"/>
        <v>4.0024864147236841E-2</v>
      </c>
      <c r="P316" s="3">
        <v>44139</v>
      </c>
      <c r="Q316">
        <v>206.17</v>
      </c>
      <c r="R316">
        <f t="shared" si="182"/>
        <v>0.99777379857716686</v>
      </c>
      <c r="S316">
        <f t="shared" si="183"/>
        <v>-2.2286830930365732E-3</v>
      </c>
      <c r="U316" s="3">
        <v>44139</v>
      </c>
      <c r="V316">
        <v>71.77</v>
      </c>
      <c r="W316">
        <f t="shared" si="184"/>
        <v>1.0004181767493727</v>
      </c>
      <c r="X316">
        <f t="shared" si="185"/>
        <v>4.1808933784399514E-4</v>
      </c>
      <c r="Z316" s="3">
        <v>44139</v>
      </c>
      <c r="AA316">
        <v>36.57</v>
      </c>
      <c r="AB316">
        <f t="shared" si="186"/>
        <v>0.99700109051254093</v>
      </c>
      <c r="AC316">
        <f t="shared" si="187"/>
        <v>-3.003415226974213E-3</v>
      </c>
      <c r="AE316" s="3">
        <v>44139</v>
      </c>
      <c r="AF316">
        <v>36.04</v>
      </c>
      <c r="AG316">
        <f t="shared" si="188"/>
        <v>1.029126213592233</v>
      </c>
      <c r="AH316">
        <f t="shared" si="189"/>
        <v>2.871010588243136E-2</v>
      </c>
      <c r="AJ316" s="3">
        <v>44139</v>
      </c>
      <c r="AK316">
        <v>33.229999999999997</v>
      </c>
      <c r="AL316">
        <f t="shared" si="190"/>
        <v>0.99461239149955105</v>
      </c>
      <c r="AM316">
        <f t="shared" si="191"/>
        <v>-5.4021740021622357E-3</v>
      </c>
      <c r="AO316" s="3">
        <v>44139</v>
      </c>
      <c r="AP316">
        <v>15.98</v>
      </c>
      <c r="AQ316">
        <f t="shared" si="192"/>
        <v>1.0062972292191437</v>
      </c>
      <c r="AR316">
        <f t="shared" si="193"/>
        <v>6.2774845191390302E-3</v>
      </c>
      <c r="AT316" s="3">
        <v>44139</v>
      </c>
      <c r="AU316">
        <v>32.92</v>
      </c>
      <c r="AV316">
        <f t="shared" si="194"/>
        <v>1.0411132194813408</v>
      </c>
      <c r="AW316">
        <f t="shared" si="195"/>
        <v>4.0290544027543021E-2</v>
      </c>
      <c r="AY316" s="3">
        <v>44139</v>
      </c>
      <c r="AZ316">
        <v>100.25</v>
      </c>
      <c r="BA316">
        <f t="shared" si="196"/>
        <v>0.96944202688328018</v>
      </c>
      <c r="BB316">
        <f t="shared" si="197"/>
        <v>-3.1034603010205091E-2</v>
      </c>
      <c r="BD316" s="3">
        <v>44139</v>
      </c>
      <c r="BE316">
        <v>61.991700000000002</v>
      </c>
      <c r="BF316">
        <f t="shared" si="198"/>
        <v>1.0143666641031388</v>
      </c>
      <c r="BG316">
        <f t="shared" si="199"/>
        <v>1.4264441486484364E-2</v>
      </c>
      <c r="BI316" s="3">
        <v>44139</v>
      </c>
      <c r="BJ316">
        <v>216.39</v>
      </c>
      <c r="BK316">
        <f t="shared" si="200"/>
        <v>1.0482488010463595</v>
      </c>
      <c r="BL316">
        <f t="shared" si="201"/>
        <v>4.7120963301192767E-2</v>
      </c>
      <c r="BN316" s="3">
        <v>44139</v>
      </c>
      <c r="BO316">
        <v>11777.02</v>
      </c>
      <c r="BP316">
        <f t="shared" si="202"/>
        <v>1.0440703870864219</v>
      </c>
      <c r="BQ316">
        <f t="shared" si="203"/>
        <v>4.3126907768645611E-2</v>
      </c>
      <c r="BS316" s="3">
        <v>44139</v>
      </c>
      <c r="BT316">
        <v>496.95</v>
      </c>
      <c r="BU316">
        <f t="shared" si="204"/>
        <v>1.0199704445630311</v>
      </c>
      <c r="BV316">
        <f t="shared" si="205"/>
        <v>1.9773650957772712E-2</v>
      </c>
      <c r="BX316" s="3">
        <v>44139</v>
      </c>
      <c r="BY316">
        <v>13.7943</v>
      </c>
      <c r="BZ316">
        <f t="shared" si="206"/>
        <v>1.0595107338991512</v>
      </c>
      <c r="CA316">
        <f t="shared" si="207"/>
        <v>5.7807229773671594E-2</v>
      </c>
      <c r="CC316" s="3">
        <v>44139</v>
      </c>
      <c r="CD316">
        <v>78.393299999999996</v>
      </c>
      <c r="CE316">
        <f t="shared" si="208"/>
        <v>1.0318532958289295</v>
      </c>
      <c r="CF316">
        <f t="shared" si="209"/>
        <v>3.1356501749836549E-2</v>
      </c>
      <c r="CH316" s="3">
        <v>44139</v>
      </c>
      <c r="CI316">
        <v>41.23</v>
      </c>
      <c r="CJ316">
        <f t="shared" si="210"/>
        <v>1.0382775119617225</v>
      </c>
      <c r="CK316">
        <f t="shared" si="211"/>
        <v>3.7563101575648523E-2</v>
      </c>
      <c r="CM316" s="3">
        <v>44139</v>
      </c>
      <c r="CN316">
        <v>36.488999999999997</v>
      </c>
      <c r="CO316">
        <f t="shared" si="212"/>
        <v>1.0314999137801875</v>
      </c>
      <c r="CP316">
        <f t="shared" si="213"/>
        <v>3.1013969942338494E-2</v>
      </c>
      <c r="CR316" s="3">
        <v>44139</v>
      </c>
      <c r="CS316">
        <v>23.893000000000001</v>
      </c>
      <c r="CT316">
        <f t="shared" si="214"/>
        <v>0.98187720884359342</v>
      </c>
      <c r="CU316">
        <f t="shared" si="215"/>
        <v>-1.8289020356863649E-2</v>
      </c>
      <c r="CW316" s="3">
        <v>44139</v>
      </c>
      <c r="CX316">
        <v>140.32669999999999</v>
      </c>
      <c r="CY316">
        <f t="shared" si="216"/>
        <v>0.9931118188251945</v>
      </c>
      <c r="CZ316">
        <f t="shared" si="217"/>
        <v>-6.9120142019476463E-3</v>
      </c>
      <c r="DB316" s="3">
        <v>44139</v>
      </c>
      <c r="DC316">
        <v>139.47</v>
      </c>
      <c r="DD316">
        <f t="shared" si="218"/>
        <v>1.0217582417582418</v>
      </c>
      <c r="DE316">
        <f t="shared" si="219"/>
        <v>2.1524909745588693E-2</v>
      </c>
    </row>
    <row r="317" spans="1:109">
      <c r="A317" s="3">
        <v>44140</v>
      </c>
      <c r="B317">
        <v>166.1</v>
      </c>
      <c r="C317">
        <f t="shared" si="176"/>
        <v>1.0249416875439659</v>
      </c>
      <c r="D317">
        <f t="shared" si="177"/>
        <v>2.4635720771053724E-2</v>
      </c>
      <c r="F317" s="3">
        <v>44140</v>
      </c>
      <c r="G317">
        <v>158.21</v>
      </c>
      <c r="H317">
        <f t="shared" si="178"/>
        <v>1.0180168586320057</v>
      </c>
      <c r="I317">
        <f t="shared" si="179"/>
        <v>1.7856478533452069E-2</v>
      </c>
      <c r="K317" s="3">
        <v>44140</v>
      </c>
      <c r="L317">
        <v>119.03</v>
      </c>
      <c r="M317">
        <f t="shared" si="180"/>
        <v>1.0354936929099607</v>
      </c>
      <c r="N317">
        <f t="shared" si="181"/>
        <v>3.4878310970597737E-2</v>
      </c>
      <c r="P317" s="3">
        <v>44140</v>
      </c>
      <c r="Q317">
        <v>207.45</v>
      </c>
      <c r="R317">
        <f t="shared" si="182"/>
        <v>1.0062084687393897</v>
      </c>
      <c r="S317">
        <f t="shared" si="183"/>
        <v>6.189275596400064E-3</v>
      </c>
      <c r="U317" s="3">
        <v>44140</v>
      </c>
      <c r="V317">
        <v>72.14</v>
      </c>
      <c r="W317">
        <f t="shared" si="184"/>
        <v>1.0051553573916678</v>
      </c>
      <c r="X317">
        <f t="shared" si="185"/>
        <v>5.1421140334124184E-3</v>
      </c>
      <c r="Z317" s="3">
        <v>44140</v>
      </c>
      <c r="AA317">
        <v>37.229999999999997</v>
      </c>
      <c r="AB317">
        <f t="shared" si="186"/>
        <v>1.0180475799835931</v>
      </c>
      <c r="AC317">
        <f t="shared" si="187"/>
        <v>1.7886655723335653E-2</v>
      </c>
      <c r="AE317" s="3">
        <v>44140</v>
      </c>
      <c r="AF317">
        <v>35.6</v>
      </c>
      <c r="AG317">
        <f t="shared" si="188"/>
        <v>0.98779134295227533</v>
      </c>
      <c r="AH317">
        <f t="shared" si="189"/>
        <v>-1.228379488215231E-2</v>
      </c>
      <c r="AJ317" s="3">
        <v>44140</v>
      </c>
      <c r="AK317">
        <v>33.17</v>
      </c>
      <c r="AL317">
        <f t="shared" si="190"/>
        <v>0.99819440264820958</v>
      </c>
      <c r="AM317">
        <f t="shared" si="191"/>
        <v>-1.8072294075417317E-3</v>
      </c>
      <c r="AO317" s="3">
        <v>44140</v>
      </c>
      <c r="AP317">
        <v>16.29</v>
      </c>
      <c r="AQ317">
        <f t="shared" si="192"/>
        <v>1.0193992490613266</v>
      </c>
      <c r="AR317">
        <f t="shared" si="193"/>
        <v>1.9213482275825113E-2</v>
      </c>
      <c r="AT317" s="3">
        <v>44140</v>
      </c>
      <c r="AU317">
        <v>32.92</v>
      </c>
      <c r="AV317">
        <f t="shared" si="194"/>
        <v>1</v>
      </c>
      <c r="AW317">
        <f t="shared" si="195"/>
        <v>0</v>
      </c>
      <c r="AY317" s="3">
        <v>44140</v>
      </c>
      <c r="AZ317">
        <v>104.35</v>
      </c>
      <c r="BA317">
        <f t="shared" si="196"/>
        <v>1.0408977556109724</v>
      </c>
      <c r="BB317">
        <f t="shared" si="197"/>
        <v>4.0083567336531047E-2</v>
      </c>
      <c r="BD317" s="3">
        <v>44140</v>
      </c>
      <c r="BE317">
        <v>62.345799999999997</v>
      </c>
      <c r="BF317">
        <f t="shared" si="198"/>
        <v>1.0057120550009113</v>
      </c>
      <c r="BG317">
        <f t="shared" si="199"/>
        <v>5.6958030733112903E-3</v>
      </c>
      <c r="BI317" s="3">
        <v>44140</v>
      </c>
      <c r="BJ317">
        <v>223.29</v>
      </c>
      <c r="BK317">
        <f t="shared" si="200"/>
        <v>1.031886870927492</v>
      </c>
      <c r="BL317">
        <f t="shared" si="201"/>
        <v>3.1389039856238025E-2</v>
      </c>
      <c r="BN317" s="3">
        <v>44140</v>
      </c>
      <c r="BO317">
        <v>12078.07</v>
      </c>
      <c r="BP317">
        <f t="shared" si="202"/>
        <v>1.0255624937378045</v>
      </c>
      <c r="BQ317">
        <f t="shared" si="203"/>
        <v>2.5241236447123939E-2</v>
      </c>
      <c r="BS317" s="3">
        <v>44140</v>
      </c>
      <c r="BT317">
        <v>513.76</v>
      </c>
      <c r="BU317">
        <f t="shared" si="204"/>
        <v>1.0338263406781367</v>
      </c>
      <c r="BV317">
        <f t="shared" si="205"/>
        <v>3.3266812927189332E-2</v>
      </c>
      <c r="BX317" s="3">
        <v>44140</v>
      </c>
      <c r="BY317">
        <v>14.16</v>
      </c>
      <c r="BZ317">
        <f t="shared" si="206"/>
        <v>1.0265109501750724</v>
      </c>
      <c r="CA317">
        <f t="shared" si="207"/>
        <v>2.6165624906629509E-2</v>
      </c>
      <c r="CC317" s="3">
        <v>44140</v>
      </c>
      <c r="CD317">
        <v>81.406700000000001</v>
      </c>
      <c r="CE317">
        <f t="shared" si="208"/>
        <v>1.0384395094988985</v>
      </c>
      <c r="CF317">
        <f t="shared" si="209"/>
        <v>3.7719114682711809E-2</v>
      </c>
      <c r="CH317" s="3">
        <v>44140</v>
      </c>
      <c r="CI317">
        <v>40.93</v>
      </c>
      <c r="CJ317">
        <f t="shared" si="210"/>
        <v>0.99272374484598602</v>
      </c>
      <c r="CK317">
        <f t="shared" si="211"/>
        <v>-7.3028562144969184E-3</v>
      </c>
      <c r="CM317" s="3">
        <v>44140</v>
      </c>
      <c r="CN317">
        <v>35.5702</v>
      </c>
      <c r="CO317">
        <f t="shared" si="212"/>
        <v>0.97481980870947416</v>
      </c>
      <c r="CP317">
        <f t="shared" si="213"/>
        <v>-2.5502636644080829E-2</v>
      </c>
      <c r="CR317" s="3">
        <v>44140</v>
      </c>
      <c r="CS317">
        <v>25.190999999999999</v>
      </c>
      <c r="CT317">
        <f t="shared" si="214"/>
        <v>1.0543255346754279</v>
      </c>
      <c r="CU317">
        <f t="shared" si="215"/>
        <v>5.2901258861142206E-2</v>
      </c>
      <c r="CW317" s="3">
        <v>44140</v>
      </c>
      <c r="CX317">
        <v>146.03</v>
      </c>
      <c r="CY317">
        <f t="shared" si="216"/>
        <v>1.0406430137671592</v>
      </c>
      <c r="CZ317">
        <f t="shared" si="217"/>
        <v>3.9838804563845961E-2</v>
      </c>
      <c r="DB317" s="3">
        <v>44140</v>
      </c>
      <c r="DC317">
        <v>137.71</v>
      </c>
      <c r="DD317">
        <f t="shared" si="218"/>
        <v>0.98738079873807993</v>
      </c>
      <c r="DE317">
        <f t="shared" si="219"/>
        <v>-1.2699499631568476E-2</v>
      </c>
    </row>
    <row r="318" spans="1:109">
      <c r="A318" s="3">
        <v>44141</v>
      </c>
      <c r="B318">
        <v>165.5685</v>
      </c>
      <c r="C318">
        <f t="shared" si="176"/>
        <v>0.99680012040939192</v>
      </c>
      <c r="D318">
        <f t="shared" si="177"/>
        <v>-3.2050101530167255E-3</v>
      </c>
      <c r="F318" s="3">
        <v>44141</v>
      </c>
      <c r="G318">
        <v>161.13</v>
      </c>
      <c r="H318">
        <f t="shared" si="178"/>
        <v>1.0184564818911572</v>
      </c>
      <c r="I318">
        <f t="shared" si="179"/>
        <v>1.8288228124505038E-2</v>
      </c>
      <c r="K318" s="3">
        <v>44141</v>
      </c>
      <c r="L318">
        <v>118.69</v>
      </c>
      <c r="M318">
        <f t="shared" si="180"/>
        <v>0.99714357724943292</v>
      </c>
      <c r="N318">
        <f t="shared" si="181"/>
        <v>-2.8605101113745621E-3</v>
      </c>
      <c r="P318" s="3">
        <v>44141</v>
      </c>
      <c r="Q318">
        <v>208.85</v>
      </c>
      <c r="R318">
        <f t="shared" si="182"/>
        <v>1.0067486141238853</v>
      </c>
      <c r="S318">
        <f t="shared" si="183"/>
        <v>6.7259441643074376E-3</v>
      </c>
      <c r="U318" s="3">
        <v>44141</v>
      </c>
      <c r="V318">
        <v>71.150000000000006</v>
      </c>
      <c r="W318">
        <f t="shared" si="184"/>
        <v>0.98627668422511794</v>
      </c>
      <c r="X318">
        <f t="shared" si="185"/>
        <v>-1.3818350939531446E-2</v>
      </c>
      <c r="Z318" s="3">
        <v>44141</v>
      </c>
      <c r="AA318">
        <v>37.53</v>
      </c>
      <c r="AB318">
        <f t="shared" si="186"/>
        <v>1.008058017727639</v>
      </c>
      <c r="AC318">
        <f t="shared" si="187"/>
        <v>8.0257252623039625E-3</v>
      </c>
      <c r="AE318" s="3">
        <v>44141</v>
      </c>
      <c r="AF318">
        <v>34.58</v>
      </c>
      <c r="AG318">
        <f t="shared" si="188"/>
        <v>0.97134831460674154</v>
      </c>
      <c r="AH318">
        <f t="shared" si="189"/>
        <v>-2.9070157602840367E-2</v>
      </c>
      <c r="AJ318" s="3">
        <v>44141</v>
      </c>
      <c r="AK318">
        <v>32.78</v>
      </c>
      <c r="AL318">
        <f t="shared" si="190"/>
        <v>0.98824238769972861</v>
      </c>
      <c r="AM318">
        <f t="shared" si="191"/>
        <v>-1.1827279643277488E-2</v>
      </c>
      <c r="AO318" s="3">
        <v>44141</v>
      </c>
      <c r="AP318">
        <v>16.13</v>
      </c>
      <c r="AQ318">
        <f t="shared" si="192"/>
        <v>0.99017802332719462</v>
      </c>
      <c r="AR318">
        <f t="shared" si="193"/>
        <v>-9.870530476836243E-3</v>
      </c>
      <c r="AT318" s="3">
        <v>44141</v>
      </c>
      <c r="AU318">
        <v>37.69</v>
      </c>
      <c r="AV318">
        <f t="shared" si="194"/>
        <v>1.1448967193195625</v>
      </c>
      <c r="AW318">
        <f t="shared" si="195"/>
        <v>0.13531443147017494</v>
      </c>
      <c r="AY318" s="3">
        <v>44141</v>
      </c>
      <c r="AZ318">
        <v>102.96</v>
      </c>
      <c r="BA318">
        <f t="shared" si="196"/>
        <v>0.98667944417824627</v>
      </c>
      <c r="BB318">
        <f t="shared" si="197"/>
        <v>-1.3410070235338552E-2</v>
      </c>
      <c r="BD318" s="3">
        <v>44141</v>
      </c>
      <c r="BE318">
        <v>61.177399999999999</v>
      </c>
      <c r="BF318">
        <f t="shared" si="198"/>
        <v>0.98125936310064188</v>
      </c>
      <c r="BG318">
        <f t="shared" si="199"/>
        <v>-1.8918467917650585E-2</v>
      </c>
      <c r="BI318" s="3">
        <v>44141</v>
      </c>
      <c r="BJ318">
        <v>223.72</v>
      </c>
      <c r="BK318">
        <f t="shared" si="200"/>
        <v>1.00192574678669</v>
      </c>
      <c r="BL318">
        <f t="shared" si="201"/>
        <v>1.9238949134582444E-3</v>
      </c>
      <c r="BN318" s="3">
        <v>44141</v>
      </c>
      <c r="BO318">
        <v>12091.35</v>
      </c>
      <c r="BP318">
        <f t="shared" si="202"/>
        <v>1.0010995134156369</v>
      </c>
      <c r="BQ318">
        <f t="shared" si="203"/>
        <v>1.0989093934743752E-3</v>
      </c>
      <c r="BS318" s="3">
        <v>44141</v>
      </c>
      <c r="BT318">
        <v>514.73</v>
      </c>
      <c r="BU318">
        <f t="shared" si="204"/>
        <v>1.001888041108689</v>
      </c>
      <c r="BV318">
        <f t="shared" si="205"/>
        <v>1.8862609993358743E-3</v>
      </c>
      <c r="BX318" s="3">
        <v>44141</v>
      </c>
      <c r="BY318">
        <v>14.561999999999999</v>
      </c>
      <c r="BZ318">
        <f t="shared" si="206"/>
        <v>1.0283898305084744</v>
      </c>
      <c r="CA318">
        <f t="shared" si="207"/>
        <v>2.7994307706945488E-2</v>
      </c>
      <c r="CC318" s="3">
        <v>44141</v>
      </c>
      <c r="CD318">
        <v>83.343299999999999</v>
      </c>
      <c r="CE318">
        <f t="shared" si="208"/>
        <v>1.0237891967123098</v>
      </c>
      <c r="CF318">
        <f t="shared" si="209"/>
        <v>2.3510642839070471E-2</v>
      </c>
      <c r="CH318" s="3">
        <v>44141</v>
      </c>
      <c r="CI318">
        <v>39.450000000000003</v>
      </c>
      <c r="CJ318">
        <f t="shared" si="210"/>
        <v>0.96384070364036167</v>
      </c>
      <c r="CK318">
        <f t="shared" si="211"/>
        <v>-3.6829243212428302E-2</v>
      </c>
      <c r="CM318" s="3">
        <v>44141</v>
      </c>
      <c r="CN318">
        <v>35.58</v>
      </c>
      <c r="CO318">
        <f t="shared" si="212"/>
        <v>1.0002755115236912</v>
      </c>
      <c r="CP318">
        <f t="shared" si="213"/>
        <v>2.7547357736097173E-4</v>
      </c>
      <c r="CR318" s="3">
        <v>44141</v>
      </c>
      <c r="CS318">
        <v>25.661999999999999</v>
      </c>
      <c r="CT318">
        <f t="shared" si="214"/>
        <v>1.0186971537453853</v>
      </c>
      <c r="CU318">
        <f t="shared" si="215"/>
        <v>1.8524510603290748E-2</v>
      </c>
      <c r="CW318" s="3">
        <v>44141</v>
      </c>
      <c r="CX318">
        <v>143.3167</v>
      </c>
      <c r="CY318">
        <f t="shared" si="216"/>
        <v>0.98141957132096147</v>
      </c>
      <c r="CZ318">
        <f t="shared" si="217"/>
        <v>-1.8755213278426951E-2</v>
      </c>
      <c r="DB318" s="3">
        <v>44141</v>
      </c>
      <c r="DC318">
        <v>135.88</v>
      </c>
      <c r="DD318">
        <f t="shared" si="218"/>
        <v>0.98671120470554052</v>
      </c>
      <c r="DE318">
        <f t="shared" si="219"/>
        <v>-1.3377881446651464E-2</v>
      </c>
    </row>
    <row r="319" spans="1:109">
      <c r="A319" s="3">
        <v>44144</v>
      </c>
      <c r="B319">
        <v>157.18700000000001</v>
      </c>
      <c r="C319">
        <f t="shared" si="176"/>
        <v>0.94937744800490442</v>
      </c>
      <c r="D319">
        <f t="shared" si="177"/>
        <v>-5.1948827091746058E-2</v>
      </c>
      <c r="F319" s="3">
        <v>44144</v>
      </c>
      <c r="G319">
        <v>162.33000000000001</v>
      </c>
      <c r="H319">
        <f t="shared" si="178"/>
        <v>1.007447402718302</v>
      </c>
      <c r="I319">
        <f t="shared" si="179"/>
        <v>7.4198077372759474E-3</v>
      </c>
      <c r="K319" s="3">
        <v>44144</v>
      </c>
      <c r="L319">
        <v>116.32</v>
      </c>
      <c r="M319">
        <f t="shared" si="180"/>
        <v>0.98003201617659441</v>
      </c>
      <c r="N319">
        <f t="shared" si="181"/>
        <v>-2.017003828320468E-2</v>
      </c>
      <c r="P319" s="3">
        <v>44144</v>
      </c>
      <c r="Q319">
        <v>221.5</v>
      </c>
      <c r="R319">
        <f t="shared" si="182"/>
        <v>1.0605697869284176</v>
      </c>
      <c r="S319">
        <f t="shared" si="183"/>
        <v>5.8806298542006093E-2</v>
      </c>
      <c r="U319" s="3">
        <v>44144</v>
      </c>
      <c r="V319">
        <v>79.400000000000006</v>
      </c>
      <c r="W319">
        <f t="shared" si="184"/>
        <v>1.1159522136331694</v>
      </c>
      <c r="X319">
        <f t="shared" si="185"/>
        <v>0.10970804371722873</v>
      </c>
      <c r="Z319" s="3">
        <v>44144</v>
      </c>
      <c r="AA319">
        <v>38.200000000000003</v>
      </c>
      <c r="AB319">
        <f t="shared" si="186"/>
        <v>1.0178523847588596</v>
      </c>
      <c r="AC319">
        <f t="shared" si="187"/>
        <v>1.7694902465600095E-2</v>
      </c>
      <c r="AE319" s="3">
        <v>44144</v>
      </c>
      <c r="AF319">
        <v>40.31</v>
      </c>
      <c r="AG319">
        <f t="shared" si="188"/>
        <v>1.1657027183342974</v>
      </c>
      <c r="AH319">
        <f t="shared" si="189"/>
        <v>0.15332409687393006</v>
      </c>
      <c r="AJ319" s="3">
        <v>44144</v>
      </c>
      <c r="AK319">
        <v>36.93</v>
      </c>
      <c r="AL319">
        <f t="shared" si="190"/>
        <v>1.12660158633313</v>
      </c>
      <c r="AM319">
        <f t="shared" si="191"/>
        <v>0.11920565554878826</v>
      </c>
      <c r="AO319" s="3">
        <v>44144</v>
      </c>
      <c r="AP319">
        <v>16.46</v>
      </c>
      <c r="AQ319">
        <f t="shared" si="192"/>
        <v>1.0204587724736518</v>
      </c>
      <c r="AR319">
        <f t="shared" si="193"/>
        <v>2.0252303111806473E-2</v>
      </c>
      <c r="AT319" s="3">
        <v>44144</v>
      </c>
      <c r="AU319">
        <v>37.369999999999997</v>
      </c>
      <c r="AV319">
        <f t="shared" si="194"/>
        <v>0.99150968426638364</v>
      </c>
      <c r="AW319">
        <f t="shared" si="195"/>
        <v>-8.5265637816515517E-3</v>
      </c>
      <c r="AY319" s="3">
        <v>44144</v>
      </c>
      <c r="AZ319">
        <v>116.9</v>
      </c>
      <c r="BA319">
        <f t="shared" si="196"/>
        <v>1.1353923853923855</v>
      </c>
      <c r="BB319">
        <f t="shared" si="197"/>
        <v>0.1269783051901516</v>
      </c>
      <c r="BD319" s="3">
        <v>44144</v>
      </c>
      <c r="BE319">
        <v>57.899099999999997</v>
      </c>
      <c r="BF319">
        <f t="shared" si="198"/>
        <v>0.9464132179530349</v>
      </c>
      <c r="BG319">
        <f t="shared" si="199"/>
        <v>-5.5075999854803763E-2</v>
      </c>
      <c r="BI319" s="3">
        <v>44144</v>
      </c>
      <c r="BJ319">
        <v>218.39</v>
      </c>
      <c r="BK319">
        <f t="shared" si="200"/>
        <v>0.97617557661362409</v>
      </c>
      <c r="BL319">
        <f t="shared" si="201"/>
        <v>-2.4112814676706555E-2</v>
      </c>
      <c r="BN319" s="3">
        <v>44144</v>
      </c>
      <c r="BO319">
        <v>11830.39</v>
      </c>
      <c r="BP319">
        <f t="shared" si="202"/>
        <v>0.97841762913156916</v>
      </c>
      <c r="BQ319">
        <f t="shared" si="203"/>
        <v>-2.1818676444060665E-2</v>
      </c>
      <c r="BS319" s="3">
        <v>44144</v>
      </c>
      <c r="BT319">
        <v>470.5</v>
      </c>
      <c r="BU319">
        <f t="shared" si="204"/>
        <v>0.91407145493754005</v>
      </c>
      <c r="BV319">
        <f t="shared" si="205"/>
        <v>-8.984653231510524E-2</v>
      </c>
      <c r="BX319" s="3">
        <v>44144</v>
      </c>
      <c r="BY319">
        <v>13.630800000000001</v>
      </c>
      <c r="BZ319">
        <f t="shared" si="206"/>
        <v>0.93605274000824068</v>
      </c>
      <c r="CA319">
        <f t="shared" si="207"/>
        <v>-6.6083457929280096E-2</v>
      </c>
      <c r="CC319" s="3">
        <v>44144</v>
      </c>
      <c r="CD319">
        <v>84.043300000000002</v>
      </c>
      <c r="CE319">
        <f t="shared" si="208"/>
        <v>1.0083989954801407</v>
      </c>
      <c r="CF319">
        <f t="shared" si="209"/>
        <v>8.3639201789505371E-3</v>
      </c>
      <c r="CH319" s="3">
        <v>44144</v>
      </c>
      <c r="CI319">
        <v>42.4</v>
      </c>
      <c r="CJ319">
        <f t="shared" si="210"/>
        <v>1.0747782002534854</v>
      </c>
      <c r="CK319">
        <f t="shared" si="211"/>
        <v>7.2114314946028768E-2</v>
      </c>
      <c r="CM319" s="3">
        <v>44144</v>
      </c>
      <c r="CN319">
        <v>38.316899999999997</v>
      </c>
      <c r="CO319">
        <f t="shared" si="212"/>
        <v>1.0769224283305228</v>
      </c>
      <c r="CP319">
        <f t="shared" si="213"/>
        <v>7.4107369889025942E-2</v>
      </c>
      <c r="CR319" s="3">
        <v>44144</v>
      </c>
      <c r="CS319">
        <v>23.701000000000001</v>
      </c>
      <c r="CT319">
        <f t="shared" si="214"/>
        <v>0.9235835086898917</v>
      </c>
      <c r="CU319">
        <f t="shared" si="215"/>
        <v>-7.9494057129059742E-2</v>
      </c>
      <c r="CW319" s="3">
        <v>44144</v>
      </c>
      <c r="CX319">
        <v>140.41999999999999</v>
      </c>
      <c r="CY319">
        <f t="shared" si="216"/>
        <v>0.97978811959806489</v>
      </c>
      <c r="CZ319">
        <f t="shared" si="217"/>
        <v>-2.0418935184850429E-2</v>
      </c>
      <c r="DB319" s="3">
        <v>44144</v>
      </c>
      <c r="DC319">
        <v>136.26</v>
      </c>
      <c r="DD319">
        <f t="shared" si="218"/>
        <v>1.0027965852222549</v>
      </c>
      <c r="DE319">
        <f t="shared" si="219"/>
        <v>2.7926820531389007E-3</v>
      </c>
    </row>
    <row r="320" spans="1:109">
      <c r="A320" s="3">
        <v>44145</v>
      </c>
      <c r="B320">
        <v>151.751</v>
      </c>
      <c r="C320">
        <f t="shared" si="176"/>
        <v>0.96541698740990023</v>
      </c>
      <c r="D320">
        <f t="shared" si="177"/>
        <v>-3.5195159670759327E-2</v>
      </c>
      <c r="F320" s="3">
        <v>44145</v>
      </c>
      <c r="G320">
        <v>163.51</v>
      </c>
      <c r="H320">
        <f t="shared" si="178"/>
        <v>1.0072691431035543</v>
      </c>
      <c r="I320">
        <f t="shared" si="179"/>
        <v>7.2428502237412958E-3</v>
      </c>
      <c r="K320" s="3">
        <v>44145</v>
      </c>
      <c r="L320">
        <v>115.97</v>
      </c>
      <c r="M320">
        <f t="shared" si="180"/>
        <v>0.99699105914718023</v>
      </c>
      <c r="N320">
        <f t="shared" si="181"/>
        <v>-3.0134768165973255E-3</v>
      </c>
      <c r="P320" s="3">
        <v>44145</v>
      </c>
      <c r="Q320">
        <v>228.48</v>
      </c>
      <c r="R320">
        <f t="shared" si="182"/>
        <v>1.0315124153498871</v>
      </c>
      <c r="S320">
        <f t="shared" si="183"/>
        <v>3.1026089666029238E-2</v>
      </c>
      <c r="U320" s="3">
        <v>44145</v>
      </c>
      <c r="V320">
        <v>83.07</v>
      </c>
      <c r="W320">
        <f t="shared" si="184"/>
        <v>1.0462216624685137</v>
      </c>
      <c r="X320">
        <f t="shared" si="185"/>
        <v>4.5185257597889959E-2</v>
      </c>
      <c r="Z320" s="3">
        <v>44145</v>
      </c>
      <c r="AA320">
        <v>38.72</v>
      </c>
      <c r="AB320">
        <f t="shared" si="186"/>
        <v>1.0136125654450261</v>
      </c>
      <c r="AC320">
        <f t="shared" si="187"/>
        <v>1.3520746795846684E-2</v>
      </c>
      <c r="AE320" s="3">
        <v>44145</v>
      </c>
      <c r="AF320">
        <v>42.19</v>
      </c>
      <c r="AG320">
        <f t="shared" si="188"/>
        <v>1.046638551227983</v>
      </c>
      <c r="AH320">
        <f t="shared" si="189"/>
        <v>4.5583649007172759E-2</v>
      </c>
      <c r="AJ320" s="3">
        <v>44145</v>
      </c>
      <c r="AK320">
        <v>36.86</v>
      </c>
      <c r="AL320">
        <f t="shared" si="190"/>
        <v>0.99810452206877875</v>
      </c>
      <c r="AM320">
        <f t="shared" si="191"/>
        <v>-1.8972766227946265E-3</v>
      </c>
      <c r="AO320" s="3">
        <v>44145</v>
      </c>
      <c r="AP320">
        <v>17.04</v>
      </c>
      <c r="AQ320">
        <f t="shared" si="192"/>
        <v>1.0352369380315916</v>
      </c>
      <c r="AR320">
        <f t="shared" si="193"/>
        <v>3.4630326152245747E-2</v>
      </c>
      <c r="AT320" s="3">
        <v>44145</v>
      </c>
      <c r="AU320">
        <v>38.299999999999997</v>
      </c>
      <c r="AV320">
        <f t="shared" si="194"/>
        <v>1.0248862724110248</v>
      </c>
      <c r="AW320">
        <f t="shared" si="195"/>
        <v>2.4581652689207707E-2</v>
      </c>
      <c r="AY320" s="3">
        <v>44145</v>
      </c>
      <c r="AZ320">
        <v>116.52</v>
      </c>
      <c r="BA320">
        <f t="shared" si="196"/>
        <v>0.99674935842600509</v>
      </c>
      <c r="BB320">
        <f t="shared" si="197"/>
        <v>-3.2559363867889135E-3</v>
      </c>
      <c r="BD320" s="3">
        <v>44145</v>
      </c>
      <c r="BE320">
        <v>58.231900000000003</v>
      </c>
      <c r="BF320">
        <f t="shared" si="198"/>
        <v>1.0057479304514234</v>
      </c>
      <c r="BG320">
        <f t="shared" si="199"/>
        <v>5.7314741289379101E-3</v>
      </c>
      <c r="BI320" s="3">
        <v>44145</v>
      </c>
      <c r="BJ320">
        <v>211.01</v>
      </c>
      <c r="BK320">
        <f t="shared" si="200"/>
        <v>0.96620724392142499</v>
      </c>
      <c r="BL320">
        <f t="shared" si="201"/>
        <v>-3.437692955871538E-2</v>
      </c>
      <c r="BN320" s="3">
        <v>44145</v>
      </c>
      <c r="BO320">
        <v>11624.29</v>
      </c>
      <c r="BP320">
        <f t="shared" si="202"/>
        <v>0.98257876536614608</v>
      </c>
      <c r="BQ320">
        <f t="shared" si="203"/>
        <v>-1.7574770140429047E-2</v>
      </c>
      <c r="BS320" s="3">
        <v>44145</v>
      </c>
      <c r="BT320">
        <v>480.24</v>
      </c>
      <c r="BU320">
        <f t="shared" si="204"/>
        <v>1.0207013815090329</v>
      </c>
      <c r="BV320">
        <f t="shared" si="205"/>
        <v>2.0490019918153284E-2</v>
      </c>
      <c r="BX320" s="3">
        <v>44145</v>
      </c>
      <c r="BY320">
        <v>12.77</v>
      </c>
      <c r="BZ320">
        <f t="shared" si="206"/>
        <v>0.936848901018282</v>
      </c>
      <c r="CA320">
        <f t="shared" si="207"/>
        <v>-6.523326799879138E-2</v>
      </c>
      <c r="CC320" s="3">
        <v>44145</v>
      </c>
      <c r="CD320">
        <v>80.906700000000001</v>
      </c>
      <c r="CE320">
        <f t="shared" si="208"/>
        <v>0.96267876201910207</v>
      </c>
      <c r="CF320">
        <f t="shared" si="209"/>
        <v>-3.8035503292186607E-2</v>
      </c>
      <c r="CH320" s="3">
        <v>44145</v>
      </c>
      <c r="CI320">
        <v>43.61</v>
      </c>
      <c r="CJ320">
        <f t="shared" si="210"/>
        <v>1.0285377358490566</v>
      </c>
      <c r="CK320">
        <f t="shared" si="211"/>
        <v>2.8138119616763008E-2</v>
      </c>
      <c r="CM320" s="3">
        <v>44145</v>
      </c>
      <c r="CN320">
        <v>37.808599999999998</v>
      </c>
      <c r="CO320">
        <f t="shared" si="212"/>
        <v>0.98673431305768478</v>
      </c>
      <c r="CP320">
        <f t="shared" si="213"/>
        <v>-1.3354462150869231E-2</v>
      </c>
      <c r="CR320" s="3">
        <v>44145</v>
      </c>
      <c r="CS320">
        <v>24.462</v>
      </c>
      <c r="CT320">
        <f t="shared" si="214"/>
        <v>1.0321083498586556</v>
      </c>
      <c r="CU320">
        <f t="shared" si="215"/>
        <v>3.1603651721404419E-2</v>
      </c>
      <c r="CW320" s="3">
        <v>44145</v>
      </c>
      <c r="CX320">
        <v>136.7867</v>
      </c>
      <c r="CY320">
        <f t="shared" si="216"/>
        <v>0.97412548070075489</v>
      </c>
      <c r="CZ320">
        <f t="shared" si="217"/>
        <v>-2.6215153349261493E-2</v>
      </c>
      <c r="DB320" s="3">
        <v>44145</v>
      </c>
      <c r="DC320">
        <v>139.28</v>
      </c>
      <c r="DD320">
        <f t="shared" si="218"/>
        <v>1.0221635109349774</v>
      </c>
      <c r="DE320">
        <f t="shared" si="219"/>
        <v>2.1921470114411621E-2</v>
      </c>
    </row>
    <row r="321" spans="1:109">
      <c r="A321" s="3">
        <v>44146</v>
      </c>
      <c r="B321">
        <v>156.86949999999999</v>
      </c>
      <c r="C321">
        <f t="shared" si="176"/>
        <v>1.0337295965100723</v>
      </c>
      <c r="D321">
        <f t="shared" si="177"/>
        <v>3.3173229806757243E-2</v>
      </c>
      <c r="F321" s="3">
        <v>44146</v>
      </c>
      <c r="G321">
        <v>164.37</v>
      </c>
      <c r="H321">
        <f t="shared" si="178"/>
        <v>1.0052596171487984</v>
      </c>
      <c r="I321">
        <f t="shared" si="179"/>
        <v>5.2458336719391598E-3</v>
      </c>
      <c r="K321" s="3">
        <v>44146</v>
      </c>
      <c r="L321">
        <v>119.49</v>
      </c>
      <c r="M321">
        <f t="shared" si="180"/>
        <v>1.0303526774165732</v>
      </c>
      <c r="N321">
        <f t="shared" si="181"/>
        <v>2.9901148893050636E-2</v>
      </c>
      <c r="P321" s="3">
        <v>44146</v>
      </c>
      <c r="Q321">
        <v>227.37</v>
      </c>
      <c r="R321">
        <f t="shared" si="182"/>
        <v>0.99514180672268915</v>
      </c>
      <c r="S321">
        <f t="shared" si="183"/>
        <v>-4.8700326591720544E-3</v>
      </c>
      <c r="U321" s="3">
        <v>44146</v>
      </c>
      <c r="V321">
        <v>82.46</v>
      </c>
      <c r="W321">
        <f t="shared" si="184"/>
        <v>0.9926567954736969</v>
      </c>
      <c r="X321">
        <f t="shared" si="185"/>
        <v>-7.3702985722262056E-3</v>
      </c>
      <c r="Z321" s="3">
        <v>44146</v>
      </c>
      <c r="AA321">
        <v>39.33</v>
      </c>
      <c r="AB321">
        <f t="shared" si="186"/>
        <v>1.015754132231405</v>
      </c>
      <c r="AC321">
        <f t="shared" si="187"/>
        <v>1.5631324035341922E-2</v>
      </c>
      <c r="AE321" s="3">
        <v>44146</v>
      </c>
      <c r="AF321">
        <v>41.91</v>
      </c>
      <c r="AG321">
        <f t="shared" si="188"/>
        <v>0.99336335624555583</v>
      </c>
      <c r="AH321">
        <f t="shared" si="189"/>
        <v>-6.6587641992671542E-3</v>
      </c>
      <c r="AJ321" s="3">
        <v>44146</v>
      </c>
      <c r="AK321">
        <v>36.479999999999997</v>
      </c>
      <c r="AL321">
        <f t="shared" si="190"/>
        <v>0.98969072164948446</v>
      </c>
      <c r="AM321">
        <f t="shared" si="191"/>
        <v>-1.0362787035546659E-2</v>
      </c>
      <c r="AO321" s="3">
        <v>44146</v>
      </c>
      <c r="AP321">
        <v>17.3</v>
      </c>
      <c r="AQ321">
        <f t="shared" si="192"/>
        <v>1.0152582159624415</v>
      </c>
      <c r="AR321">
        <f t="shared" si="193"/>
        <v>1.5142980102563753E-2</v>
      </c>
      <c r="AT321" s="3">
        <v>44146</v>
      </c>
      <c r="AU321">
        <v>37.75</v>
      </c>
      <c r="AV321">
        <f t="shared" si="194"/>
        <v>0.9856396866840732</v>
      </c>
      <c r="AW321">
        <f t="shared" si="195"/>
        <v>-1.44644204915665E-2</v>
      </c>
      <c r="AY321" s="3">
        <v>44146</v>
      </c>
      <c r="AZ321">
        <v>114.78</v>
      </c>
      <c r="BA321">
        <f t="shared" si="196"/>
        <v>0.98506694129763139</v>
      </c>
      <c r="BB321">
        <f t="shared" si="197"/>
        <v>-1.5045679411017259E-2</v>
      </c>
      <c r="BD321" s="3">
        <v>44146</v>
      </c>
      <c r="BE321">
        <v>59.230200000000004</v>
      </c>
      <c r="BF321">
        <f t="shared" si="198"/>
        <v>1.0171435244256155</v>
      </c>
      <c r="BG321">
        <f t="shared" si="199"/>
        <v>1.6998232404775642E-2</v>
      </c>
      <c r="BI321" s="3">
        <v>44146</v>
      </c>
      <c r="BJ321">
        <v>216.55</v>
      </c>
      <c r="BK321">
        <f t="shared" si="200"/>
        <v>1.0262546798729919</v>
      </c>
      <c r="BL321">
        <f t="shared" si="201"/>
        <v>2.5915941942670408E-2</v>
      </c>
      <c r="BN321" s="3">
        <v>44146</v>
      </c>
      <c r="BO321">
        <v>11892.93</v>
      </c>
      <c r="BP321">
        <f t="shared" si="202"/>
        <v>1.0231102286677294</v>
      </c>
      <c r="BQ321">
        <f t="shared" si="203"/>
        <v>2.2847231573168765E-2</v>
      </c>
      <c r="BS321" s="3">
        <v>44146</v>
      </c>
      <c r="BT321">
        <v>490.76</v>
      </c>
      <c r="BU321">
        <f t="shared" si="204"/>
        <v>1.0219057138097618</v>
      </c>
      <c r="BV321">
        <f t="shared" si="205"/>
        <v>2.1669230979394449E-2</v>
      </c>
      <c r="BX321" s="3">
        <v>44146</v>
      </c>
      <c r="BY321">
        <v>13.417999999999999</v>
      </c>
      <c r="BZ321">
        <f t="shared" si="206"/>
        <v>1.0507439310884885</v>
      </c>
      <c r="CA321">
        <f t="shared" si="207"/>
        <v>4.9498419096248261E-2</v>
      </c>
      <c r="CC321" s="3">
        <v>44146</v>
      </c>
      <c r="CD321">
        <v>84.2667</v>
      </c>
      <c r="CE321">
        <f t="shared" si="208"/>
        <v>1.0415293171022919</v>
      </c>
      <c r="CF321">
        <f t="shared" si="209"/>
        <v>4.0690130244743918E-2</v>
      </c>
      <c r="CH321" s="3">
        <v>44146</v>
      </c>
      <c r="CI321">
        <v>43.8</v>
      </c>
      <c r="CJ321">
        <f t="shared" si="210"/>
        <v>1.0043567988993349</v>
      </c>
      <c r="CK321">
        <f t="shared" si="211"/>
        <v>4.3473355277252861E-3</v>
      </c>
      <c r="CM321" s="3">
        <v>44146</v>
      </c>
      <c r="CN321">
        <v>37.632599999999996</v>
      </c>
      <c r="CO321">
        <f t="shared" si="212"/>
        <v>0.99534497442380832</v>
      </c>
      <c r="CP321">
        <f t="shared" si="213"/>
        <v>-4.6658939492352936E-3</v>
      </c>
      <c r="CR321" s="3">
        <v>44146</v>
      </c>
      <c r="CS321">
        <v>24.266999999999999</v>
      </c>
      <c r="CT321">
        <f t="shared" si="214"/>
        <v>0.9920284522933529</v>
      </c>
      <c r="CU321">
        <f t="shared" si="215"/>
        <v>-8.0034903612461548E-3</v>
      </c>
      <c r="CW321" s="3">
        <v>44146</v>
      </c>
      <c r="CX321">
        <v>139.04329999999999</v>
      </c>
      <c r="CY321">
        <f t="shared" si="216"/>
        <v>1.0164972179312755</v>
      </c>
      <c r="CZ321">
        <f t="shared" si="217"/>
        <v>1.6362617172804666E-2</v>
      </c>
      <c r="DB321" s="3">
        <v>44146</v>
      </c>
      <c r="DC321">
        <v>140.15</v>
      </c>
      <c r="DD321">
        <f t="shared" si="218"/>
        <v>1.0062464101091326</v>
      </c>
      <c r="DE321">
        <f t="shared" si="219"/>
        <v>6.2269821508636287E-3</v>
      </c>
    </row>
    <row r="322" spans="1:109">
      <c r="A322" s="3">
        <v>44147</v>
      </c>
      <c r="B322">
        <v>155.51400000000001</v>
      </c>
      <c r="C322">
        <f t="shared" si="176"/>
        <v>0.99135905960049608</v>
      </c>
      <c r="D322">
        <f t="shared" si="177"/>
        <v>-8.6784897895057431E-3</v>
      </c>
      <c r="F322" s="3">
        <v>44147</v>
      </c>
      <c r="G322">
        <v>161.41</v>
      </c>
      <c r="H322">
        <f t="shared" si="178"/>
        <v>0.9819918476607653</v>
      </c>
      <c r="I322">
        <f t="shared" si="179"/>
        <v>-1.8172272433245817E-2</v>
      </c>
      <c r="K322" s="3">
        <v>44147</v>
      </c>
      <c r="L322">
        <v>119.21</v>
      </c>
      <c r="M322">
        <f t="shared" si="180"/>
        <v>0.99765670767428238</v>
      </c>
      <c r="N322">
        <f t="shared" si="181"/>
        <v>-2.3460421317523152E-3</v>
      </c>
      <c r="P322" s="3">
        <v>44147</v>
      </c>
      <c r="Q322">
        <v>224.72</v>
      </c>
      <c r="R322">
        <f t="shared" si="182"/>
        <v>0.9883449883449883</v>
      </c>
      <c r="S322">
        <f t="shared" si="183"/>
        <v>-1.1723463696059259E-2</v>
      </c>
      <c r="U322" s="3">
        <v>44147</v>
      </c>
      <c r="V322">
        <v>80.67</v>
      </c>
      <c r="W322">
        <f t="shared" si="184"/>
        <v>0.97829250545719149</v>
      </c>
      <c r="X322">
        <f t="shared" si="185"/>
        <v>-2.1946568329870835E-2</v>
      </c>
      <c r="Z322" s="3">
        <v>44147</v>
      </c>
      <c r="AA322">
        <v>38.67</v>
      </c>
      <c r="AB322">
        <f t="shared" si="186"/>
        <v>0.98321891685736085</v>
      </c>
      <c r="AC322">
        <f t="shared" si="187"/>
        <v>-1.69234808245124E-2</v>
      </c>
      <c r="AE322" s="3">
        <v>44147</v>
      </c>
      <c r="AF322">
        <v>40.49</v>
      </c>
      <c r="AG322">
        <f t="shared" si="188"/>
        <v>0.96611787162968277</v>
      </c>
      <c r="AH322">
        <f t="shared" si="189"/>
        <v>-3.4469431892910268E-2</v>
      </c>
      <c r="AJ322" s="3">
        <v>44147</v>
      </c>
      <c r="AK322">
        <v>35.229999999999997</v>
      </c>
      <c r="AL322">
        <f t="shared" si="190"/>
        <v>0.96573464912280704</v>
      </c>
      <c r="AM322">
        <f t="shared" si="191"/>
        <v>-3.4866172852984344E-2</v>
      </c>
      <c r="AO322" s="3">
        <v>44147</v>
      </c>
      <c r="AP322">
        <v>16.71</v>
      </c>
      <c r="AQ322">
        <f t="shared" si="192"/>
        <v>0.96589595375722548</v>
      </c>
      <c r="AR322">
        <f t="shared" si="193"/>
        <v>-3.4699158896430868E-2</v>
      </c>
      <c r="AT322" s="3">
        <v>44147</v>
      </c>
      <c r="AU322">
        <v>38.729999999999997</v>
      </c>
      <c r="AV322">
        <f t="shared" si="194"/>
        <v>1.0259602649006623</v>
      </c>
      <c r="AW322">
        <f t="shared" si="195"/>
        <v>2.5629017831627139E-2</v>
      </c>
      <c r="AY322" s="3">
        <v>44147</v>
      </c>
      <c r="AZ322">
        <v>113.37</v>
      </c>
      <c r="BA322">
        <f t="shared" si="196"/>
        <v>0.98771562990067963</v>
      </c>
      <c r="BB322">
        <f t="shared" si="197"/>
        <v>-1.2360446650709152E-2</v>
      </c>
      <c r="BD322" s="3">
        <v>44147</v>
      </c>
      <c r="BE322">
        <v>60.087000000000003</v>
      </c>
      <c r="BF322">
        <f t="shared" si="198"/>
        <v>1.0144655935654447</v>
      </c>
      <c r="BG322">
        <f t="shared" si="199"/>
        <v>1.4361965036802943E-2</v>
      </c>
      <c r="BI322" s="3">
        <v>44147</v>
      </c>
      <c r="BJ322">
        <v>215.44</v>
      </c>
      <c r="BK322">
        <f t="shared" si="200"/>
        <v>0.99487416301085196</v>
      </c>
      <c r="BL322">
        <f t="shared" si="201"/>
        <v>-5.1390191572922407E-3</v>
      </c>
      <c r="BN322" s="3">
        <v>44147</v>
      </c>
      <c r="BO322">
        <v>11827.14</v>
      </c>
      <c r="BP322">
        <f t="shared" si="202"/>
        <v>0.99446814199696787</v>
      </c>
      <c r="BQ322">
        <f t="shared" si="203"/>
        <v>-5.5472153922989072E-3</v>
      </c>
      <c r="BS322" s="3">
        <v>44147</v>
      </c>
      <c r="BT322">
        <v>486.77</v>
      </c>
      <c r="BU322">
        <f t="shared" si="204"/>
        <v>0.99186975303610725</v>
      </c>
      <c r="BV322">
        <f t="shared" si="205"/>
        <v>-8.1634776601487245E-3</v>
      </c>
      <c r="BX322" s="3">
        <v>44147</v>
      </c>
      <c r="BY322">
        <v>13.456799999999999</v>
      </c>
      <c r="BZ322">
        <f t="shared" si="206"/>
        <v>1.0028916380980772</v>
      </c>
      <c r="CA322">
        <f t="shared" si="207"/>
        <v>2.8874653547391357E-3</v>
      </c>
      <c r="CC322" s="3">
        <v>44147</v>
      </c>
      <c r="CD322">
        <v>83.986699999999999</v>
      </c>
      <c r="CE322">
        <f t="shared" si="208"/>
        <v>0.99667721650426566</v>
      </c>
      <c r="CF322">
        <f t="shared" si="209"/>
        <v>-3.3283162001998498E-3</v>
      </c>
      <c r="CH322" s="3">
        <v>44147</v>
      </c>
      <c r="CI322">
        <v>43.53</v>
      </c>
      <c r="CJ322">
        <f t="shared" si="210"/>
        <v>0.99383561643835627</v>
      </c>
      <c r="CK322">
        <f t="shared" si="211"/>
        <v>-6.1834618181941664E-3</v>
      </c>
      <c r="CM322" s="3">
        <v>44147</v>
      </c>
      <c r="CN322">
        <v>36.704000000000001</v>
      </c>
      <c r="CO322">
        <f t="shared" si="212"/>
        <v>0.97532458559865665</v>
      </c>
      <c r="CP322">
        <f t="shared" si="213"/>
        <v>-2.498495507965013E-2</v>
      </c>
      <c r="CR322" s="3">
        <v>44147</v>
      </c>
      <c r="CS322">
        <v>24.306000000000001</v>
      </c>
      <c r="CT322">
        <f t="shared" si="214"/>
        <v>1.001607120781308</v>
      </c>
      <c r="CU322">
        <f t="shared" si="215"/>
        <v>1.6058307446832863E-3</v>
      </c>
      <c r="CW322" s="3">
        <v>44147</v>
      </c>
      <c r="CX322">
        <v>137.2533</v>
      </c>
      <c r="CY322">
        <f t="shared" si="216"/>
        <v>0.98712631245086968</v>
      </c>
      <c r="CZ322">
        <f t="shared" si="217"/>
        <v>-1.2957271596204405E-2</v>
      </c>
      <c r="DB322" s="3">
        <v>44147</v>
      </c>
      <c r="DC322">
        <v>139.97</v>
      </c>
      <c r="DD322">
        <f t="shared" si="218"/>
        <v>0.99871566179093818</v>
      </c>
      <c r="DE322">
        <f t="shared" si="219"/>
        <v>-1.2851636782428852E-3</v>
      </c>
    </row>
    <row r="323" spans="1:109">
      <c r="A323" s="3">
        <v>44148</v>
      </c>
      <c r="B323">
        <v>156.44049999999999</v>
      </c>
      <c r="C323">
        <f t="shared" si="176"/>
        <v>1.0059576629756806</v>
      </c>
      <c r="D323">
        <f t="shared" si="177"/>
        <v>5.9399862747531867E-3</v>
      </c>
      <c r="F323" s="3">
        <v>44148</v>
      </c>
      <c r="G323">
        <v>161.31</v>
      </c>
      <c r="H323">
        <f t="shared" si="178"/>
        <v>0.99938045969890343</v>
      </c>
      <c r="I323">
        <f t="shared" si="179"/>
        <v>-6.197322954918466E-4</v>
      </c>
      <c r="K323" s="3">
        <v>44148</v>
      </c>
      <c r="L323">
        <v>119.26</v>
      </c>
      <c r="M323">
        <f t="shared" si="180"/>
        <v>1.000419427900344</v>
      </c>
      <c r="N323">
        <f t="shared" si="181"/>
        <v>4.1933996504968499E-4</v>
      </c>
      <c r="P323" s="3">
        <v>44148</v>
      </c>
      <c r="Q323">
        <v>227.42</v>
      </c>
      <c r="R323">
        <f t="shared" si="182"/>
        <v>1.0120149519401922</v>
      </c>
      <c r="S323">
        <f t="shared" si="183"/>
        <v>1.1943345400588511E-2</v>
      </c>
      <c r="U323" s="3">
        <v>44148</v>
      </c>
      <c r="V323">
        <v>83.03</v>
      </c>
      <c r="W323">
        <f t="shared" si="184"/>
        <v>1.0292549894632452</v>
      </c>
      <c r="X323">
        <f t="shared" si="185"/>
        <v>2.8835229325056159E-2</v>
      </c>
      <c r="Z323" s="3">
        <v>44148</v>
      </c>
      <c r="AA323">
        <v>41.4</v>
      </c>
      <c r="AB323">
        <f t="shared" si="186"/>
        <v>1.0705973622963536</v>
      </c>
      <c r="AC323">
        <f t="shared" si="187"/>
        <v>6.8216775212062847E-2</v>
      </c>
      <c r="AE323" s="3">
        <v>44148</v>
      </c>
      <c r="AF323">
        <v>42.67</v>
      </c>
      <c r="AG323">
        <f t="shared" si="188"/>
        <v>1.0538404544331934</v>
      </c>
      <c r="AH323">
        <f t="shared" si="189"/>
        <v>5.2441067155838871E-2</v>
      </c>
      <c r="AJ323" s="3">
        <v>44148</v>
      </c>
      <c r="AK323">
        <v>36.08</v>
      </c>
      <c r="AL323">
        <f t="shared" si="190"/>
        <v>1.0241271643485665</v>
      </c>
      <c r="AM323">
        <f t="shared" si="191"/>
        <v>2.384070284127662E-2</v>
      </c>
      <c r="AO323" s="3">
        <v>44148</v>
      </c>
      <c r="AP323">
        <v>17.079999999999998</v>
      </c>
      <c r="AQ323">
        <f t="shared" si="192"/>
        <v>1.0221424296828245</v>
      </c>
      <c r="AR323">
        <f t="shared" si="193"/>
        <v>2.1900845753121345E-2</v>
      </c>
      <c r="AT323" s="3">
        <v>44148</v>
      </c>
      <c r="AU323">
        <v>38.85</v>
      </c>
      <c r="AV323">
        <f t="shared" si="194"/>
        <v>1.0030983733539893</v>
      </c>
      <c r="AW323">
        <f t="shared" si="195"/>
        <v>3.0935832869957935E-3</v>
      </c>
      <c r="AY323" s="3">
        <v>44148</v>
      </c>
      <c r="AZ323">
        <v>114.08</v>
      </c>
      <c r="BA323">
        <f t="shared" si="196"/>
        <v>1.0062626797212666</v>
      </c>
      <c r="BB323">
        <f t="shared" si="197"/>
        <v>6.2431506364784622E-3</v>
      </c>
      <c r="BD323" s="3">
        <v>44148</v>
      </c>
      <c r="BE323">
        <v>59.2727</v>
      </c>
      <c r="BF323">
        <f t="shared" si="198"/>
        <v>0.9864479837568858</v>
      </c>
      <c r="BG323">
        <f t="shared" si="199"/>
        <v>-1.3644682981728051E-2</v>
      </c>
      <c r="BI323" s="3">
        <v>44148</v>
      </c>
      <c r="BJ323">
        <v>216.51</v>
      </c>
      <c r="BK323">
        <f t="shared" si="200"/>
        <v>1.00496658002228</v>
      </c>
      <c r="BL323">
        <f t="shared" si="201"/>
        <v>4.9542872489481086E-3</v>
      </c>
      <c r="BN323" s="3">
        <v>44148</v>
      </c>
      <c r="BO323">
        <v>11937.84</v>
      </c>
      <c r="BP323">
        <f t="shared" si="202"/>
        <v>1.0093598283270513</v>
      </c>
      <c r="BQ323">
        <f t="shared" si="203"/>
        <v>9.3162965563436412E-3</v>
      </c>
      <c r="BS323" s="3">
        <v>44148</v>
      </c>
      <c r="BT323">
        <v>482.84</v>
      </c>
      <c r="BU323">
        <f t="shared" si="204"/>
        <v>0.99192637179776899</v>
      </c>
      <c r="BV323">
        <f t="shared" si="205"/>
        <v>-8.1063964299070267E-3</v>
      </c>
      <c r="BX323" s="3">
        <v>44148</v>
      </c>
      <c r="BY323">
        <v>13.297000000000001</v>
      </c>
      <c r="BZ323">
        <f t="shared" si="206"/>
        <v>0.98812496284406404</v>
      </c>
      <c r="CA323">
        <f t="shared" si="207"/>
        <v>-1.1946108620866534E-2</v>
      </c>
      <c r="CC323" s="3">
        <v>44148</v>
      </c>
      <c r="CD323">
        <v>86.2333</v>
      </c>
      <c r="CE323">
        <f t="shared" si="208"/>
        <v>1.026749473428531</v>
      </c>
      <c r="CF323">
        <f t="shared" si="209"/>
        <v>2.6397961001739023E-2</v>
      </c>
      <c r="CH323" s="3">
        <v>44148</v>
      </c>
      <c r="CI323">
        <v>42.78</v>
      </c>
      <c r="CJ323">
        <f t="shared" si="210"/>
        <v>0.98277050310130942</v>
      </c>
      <c r="CK323">
        <f t="shared" si="211"/>
        <v>-1.7379651909946621E-2</v>
      </c>
      <c r="CM323" s="3">
        <v>44148</v>
      </c>
      <c r="CN323">
        <v>37.749899999999997</v>
      </c>
      <c r="CO323">
        <f t="shared" si="212"/>
        <v>1.0284955318221447</v>
      </c>
      <c r="CP323">
        <f t="shared" si="213"/>
        <v>2.8097085737942364E-2</v>
      </c>
      <c r="CR323" s="3">
        <v>44148</v>
      </c>
      <c r="CS323">
        <v>24.774999999999999</v>
      </c>
      <c r="CT323">
        <f t="shared" si="214"/>
        <v>1.019295647165309</v>
      </c>
      <c r="CU323">
        <f t="shared" si="215"/>
        <v>1.9111846767443163E-2</v>
      </c>
      <c r="CW323" s="3">
        <v>44148</v>
      </c>
      <c r="CX323">
        <v>136.16669999999999</v>
      </c>
      <c r="CY323">
        <f t="shared" si="216"/>
        <v>0.99208325045736601</v>
      </c>
      <c r="CZ323">
        <f t="shared" si="217"/>
        <v>-7.9482533864820154E-3</v>
      </c>
      <c r="DB323" s="3">
        <v>44148</v>
      </c>
      <c r="DC323">
        <v>141.47999999999999</v>
      </c>
      <c r="DD323">
        <f t="shared" si="218"/>
        <v>1.0107880260055726</v>
      </c>
      <c r="DE323">
        <f t="shared" si="219"/>
        <v>1.0730250404725351E-2</v>
      </c>
    </row>
    <row r="324" spans="1:109">
      <c r="A324" s="3">
        <v>44151</v>
      </c>
      <c r="B324">
        <v>156.553</v>
      </c>
      <c r="C324">
        <f t="shared" si="176"/>
        <v>1.0007191232449399</v>
      </c>
      <c r="D324">
        <f t="shared" si="177"/>
        <v>7.1886479971446278E-4</v>
      </c>
      <c r="F324" s="3">
        <v>44151</v>
      </c>
      <c r="G324">
        <v>165.55</v>
      </c>
      <c r="H324">
        <f t="shared" si="178"/>
        <v>1.0262847932552228</v>
      </c>
      <c r="I324">
        <f t="shared" si="179"/>
        <v>2.5945284503558826E-2</v>
      </c>
      <c r="K324" s="3">
        <v>44151</v>
      </c>
      <c r="L324">
        <v>120.3</v>
      </c>
      <c r="M324">
        <f t="shared" si="180"/>
        <v>1.0087204427301693</v>
      </c>
      <c r="N324">
        <f t="shared" si="181"/>
        <v>8.6826392856732305E-3</v>
      </c>
      <c r="P324" s="3">
        <v>44151</v>
      </c>
      <c r="Q324">
        <v>233.1</v>
      </c>
      <c r="R324">
        <f t="shared" si="182"/>
        <v>1.024975815671445</v>
      </c>
      <c r="S324">
        <f t="shared" si="183"/>
        <v>2.4669017845134783E-2</v>
      </c>
      <c r="U324" s="3">
        <v>44151</v>
      </c>
      <c r="V324">
        <v>88.96</v>
      </c>
      <c r="W324">
        <f t="shared" si="184"/>
        <v>1.0714199686860171</v>
      </c>
      <c r="X324">
        <f t="shared" si="185"/>
        <v>6.8984842228332982E-2</v>
      </c>
      <c r="Z324" s="3">
        <v>44151</v>
      </c>
      <c r="AA324">
        <v>42.54</v>
      </c>
      <c r="AB324">
        <f t="shared" si="186"/>
        <v>1.027536231884058</v>
      </c>
      <c r="AC324">
        <f t="shared" si="187"/>
        <v>2.7163928940822424E-2</v>
      </c>
      <c r="AE324" s="3">
        <v>44151</v>
      </c>
      <c r="AF324">
        <v>45.35</v>
      </c>
      <c r="AG324">
        <f t="shared" si="188"/>
        <v>1.0628075931567846</v>
      </c>
      <c r="AH324">
        <f t="shared" si="189"/>
        <v>6.0914079361237022E-2</v>
      </c>
      <c r="AJ324" s="3">
        <v>44151</v>
      </c>
      <c r="AK324">
        <v>38.159999999999997</v>
      </c>
      <c r="AL324">
        <f t="shared" si="190"/>
        <v>1.0576496674057649</v>
      </c>
      <c r="AM324">
        <f t="shared" si="191"/>
        <v>5.604915138566284E-2</v>
      </c>
      <c r="AO324" s="3">
        <v>44151</v>
      </c>
      <c r="AP324">
        <v>17.399999999999999</v>
      </c>
      <c r="AQ324">
        <f t="shared" si="192"/>
        <v>1.0187353629976581</v>
      </c>
      <c r="AR324">
        <f t="shared" si="193"/>
        <v>1.8562017860059558E-2</v>
      </c>
      <c r="AT324" s="3">
        <v>44151</v>
      </c>
      <c r="AU324">
        <v>38.840000000000003</v>
      </c>
      <c r="AV324">
        <f t="shared" si="194"/>
        <v>0.99974259974259982</v>
      </c>
      <c r="AW324">
        <f t="shared" si="195"/>
        <v>-2.5743339053220342E-4</v>
      </c>
      <c r="AY324" s="3">
        <v>44151</v>
      </c>
      <c r="AZ324">
        <v>117.3</v>
      </c>
      <c r="BA324">
        <f t="shared" si="196"/>
        <v>1.028225806451613</v>
      </c>
      <c r="BB324">
        <f t="shared" si="197"/>
        <v>2.7834798993444057E-2</v>
      </c>
      <c r="BD324" s="3">
        <v>44151</v>
      </c>
      <c r="BE324">
        <v>58.061900000000001</v>
      </c>
      <c r="BF324">
        <f t="shared" si="198"/>
        <v>0.97957238323882667</v>
      </c>
      <c r="BG324">
        <f t="shared" si="199"/>
        <v>-2.063914617695491E-2</v>
      </c>
      <c r="BI324" s="3">
        <v>44151</v>
      </c>
      <c r="BJ324">
        <v>217.23</v>
      </c>
      <c r="BK324">
        <f t="shared" si="200"/>
        <v>1.0033254815020092</v>
      </c>
      <c r="BL324">
        <f t="shared" si="201"/>
        <v>3.319964316547558E-3</v>
      </c>
      <c r="BN324" s="3">
        <v>44151</v>
      </c>
      <c r="BO324">
        <v>12013.38</v>
      </c>
      <c r="BP324">
        <f t="shared" si="202"/>
        <v>1.0063277778894673</v>
      </c>
      <c r="BQ324">
        <f t="shared" si="203"/>
        <v>6.3078415605332706E-3</v>
      </c>
      <c r="BS324" s="3">
        <v>44151</v>
      </c>
      <c r="BT324">
        <v>479.1</v>
      </c>
      <c r="BU324">
        <f t="shared" si="204"/>
        <v>0.99225416286968782</v>
      </c>
      <c r="BV324">
        <f t="shared" si="205"/>
        <v>-7.7759919438497496E-3</v>
      </c>
      <c r="BX324" s="3">
        <v>44151</v>
      </c>
      <c r="BY324">
        <v>13.5153</v>
      </c>
      <c r="BZ324">
        <f t="shared" si="206"/>
        <v>1.0164172369707452</v>
      </c>
      <c r="CA324">
        <f t="shared" si="207"/>
        <v>1.6283931165748434E-2</v>
      </c>
      <c r="CC324" s="3">
        <v>44151</v>
      </c>
      <c r="CD324">
        <v>92.833299999999994</v>
      </c>
      <c r="CE324">
        <f t="shared" si="208"/>
        <v>1.0765365583828985</v>
      </c>
      <c r="CF324">
        <f t="shared" si="209"/>
        <v>7.3748997657063498E-2</v>
      </c>
      <c r="CH324" s="3">
        <v>44151</v>
      </c>
      <c r="CI324">
        <v>43.82</v>
      </c>
      <c r="CJ324">
        <f t="shared" si="210"/>
        <v>1.0243104254324451</v>
      </c>
      <c r="CK324">
        <f t="shared" si="211"/>
        <v>2.4019630513060931E-2</v>
      </c>
      <c r="CM324" s="3">
        <v>44151</v>
      </c>
      <c r="CN324">
        <v>36.488999999999997</v>
      </c>
      <c r="CO324">
        <f t="shared" si="212"/>
        <v>0.96659858701612456</v>
      </c>
      <c r="CP324">
        <f t="shared" si="213"/>
        <v>-3.3971981380493517E-2</v>
      </c>
      <c r="CR324" s="3">
        <v>44151</v>
      </c>
      <c r="CS324">
        <v>24.802</v>
      </c>
      <c r="CT324">
        <f t="shared" si="214"/>
        <v>1.0010898082744704</v>
      </c>
      <c r="CU324">
        <f t="shared" si="215"/>
        <v>1.089214864529053E-3</v>
      </c>
      <c r="CW324" s="3">
        <v>44151</v>
      </c>
      <c r="CX324">
        <v>136.03</v>
      </c>
      <c r="CY324">
        <f t="shared" si="216"/>
        <v>0.99899608347709101</v>
      </c>
      <c r="CZ324">
        <f t="shared" si="217"/>
        <v>-1.0044207846208314E-3</v>
      </c>
      <c r="DB324" s="3">
        <v>44151</v>
      </c>
      <c r="DC324">
        <v>142.93</v>
      </c>
      <c r="DD324">
        <f t="shared" si="218"/>
        <v>1.0102487984167374</v>
      </c>
      <c r="DE324">
        <f t="shared" si="219"/>
        <v>1.0196635583744049E-2</v>
      </c>
    </row>
    <row r="325" spans="1:109">
      <c r="A325" s="3">
        <v>44152</v>
      </c>
      <c r="B325">
        <v>156.78299999999999</v>
      </c>
      <c r="C325">
        <f t="shared" si="176"/>
        <v>1.0014691510223375</v>
      </c>
      <c r="D325">
        <f t="shared" si="177"/>
        <v>1.4680728758184425E-3</v>
      </c>
      <c r="F325" s="3">
        <v>44152</v>
      </c>
      <c r="G325">
        <v>159.29</v>
      </c>
      <c r="H325">
        <f t="shared" si="178"/>
        <v>0.96218665055874342</v>
      </c>
      <c r="I325">
        <f t="shared" si="179"/>
        <v>-3.8546823686708552E-2</v>
      </c>
      <c r="K325" s="3">
        <v>44152</v>
      </c>
      <c r="L325">
        <v>119.39</v>
      </c>
      <c r="M325">
        <f t="shared" si="180"/>
        <v>0.9924355777223608</v>
      </c>
      <c r="N325">
        <f t="shared" si="181"/>
        <v>-7.5931776233362398E-3</v>
      </c>
      <c r="P325" s="3">
        <v>44152</v>
      </c>
      <c r="Q325">
        <v>233.16</v>
      </c>
      <c r="R325">
        <f t="shared" si="182"/>
        <v>1.0002574002574003</v>
      </c>
      <c r="S325">
        <f t="shared" si="183"/>
        <v>2.5736713563760986E-4</v>
      </c>
      <c r="U325" s="3">
        <v>44152</v>
      </c>
      <c r="V325">
        <v>87.04</v>
      </c>
      <c r="W325">
        <f t="shared" si="184"/>
        <v>0.97841726618705049</v>
      </c>
      <c r="X325">
        <f t="shared" si="185"/>
        <v>-2.181904739463961E-2</v>
      </c>
      <c r="Z325" s="3">
        <v>44152</v>
      </c>
      <c r="AA325">
        <v>41.88</v>
      </c>
      <c r="AB325">
        <f t="shared" si="186"/>
        <v>0.98448519040902693</v>
      </c>
      <c r="AC325">
        <f t="shared" si="187"/>
        <v>-1.5636423769754888E-2</v>
      </c>
      <c r="AE325" s="3">
        <v>44152</v>
      </c>
      <c r="AF325">
        <v>45.67</v>
      </c>
      <c r="AG325">
        <f t="shared" si="188"/>
        <v>1.0070562293274532</v>
      </c>
      <c r="AH325">
        <f t="shared" si="189"/>
        <v>7.0314506357620462E-3</v>
      </c>
      <c r="AJ325" s="3">
        <v>44152</v>
      </c>
      <c r="AK325">
        <v>38.67</v>
      </c>
      <c r="AL325">
        <f t="shared" si="190"/>
        <v>1.013364779874214</v>
      </c>
      <c r="AM325">
        <f t="shared" si="191"/>
        <v>1.3276259039120122E-2</v>
      </c>
      <c r="AO325" s="3">
        <v>44152</v>
      </c>
      <c r="AP325">
        <v>17.420000000000002</v>
      </c>
      <c r="AQ325">
        <f t="shared" si="192"/>
        <v>1.0011494252873565</v>
      </c>
      <c r="AR325">
        <f t="shared" si="193"/>
        <v>1.1487652038735803E-3</v>
      </c>
      <c r="AT325" s="3">
        <v>44152</v>
      </c>
      <c r="AU325">
        <v>40.78</v>
      </c>
      <c r="AV325">
        <f t="shared" si="194"/>
        <v>1.0499485066941296</v>
      </c>
      <c r="AW325">
        <f t="shared" si="195"/>
        <v>4.8741121723184844E-2</v>
      </c>
      <c r="AY325" s="3">
        <v>44152</v>
      </c>
      <c r="AZ325">
        <v>116.11</v>
      </c>
      <c r="BA325">
        <f t="shared" si="196"/>
        <v>0.98985507246376814</v>
      </c>
      <c r="BB325">
        <f t="shared" si="197"/>
        <v>-1.0196738020514981E-2</v>
      </c>
      <c r="BD325" s="3">
        <v>44152</v>
      </c>
      <c r="BE325">
        <v>58.897500000000001</v>
      </c>
      <c r="BF325">
        <f t="shared" si="198"/>
        <v>1.0143915373075976</v>
      </c>
      <c r="BG325">
        <f t="shared" si="199"/>
        <v>1.4288962106480098E-2</v>
      </c>
      <c r="BI325" s="3">
        <v>44152</v>
      </c>
      <c r="BJ325">
        <v>214.46</v>
      </c>
      <c r="BK325">
        <f t="shared" si="200"/>
        <v>0.98724853841550442</v>
      </c>
      <c r="BL325">
        <f t="shared" si="201"/>
        <v>-1.2833459276839376E-2</v>
      </c>
      <c r="BN325" s="3">
        <v>44152</v>
      </c>
      <c r="BO325">
        <v>11977.49</v>
      </c>
      <c r="BP325">
        <f t="shared" si="202"/>
        <v>0.99701249773169587</v>
      </c>
      <c r="BQ325">
        <f t="shared" si="203"/>
        <v>-2.9919737611564159E-3</v>
      </c>
      <c r="BS325" s="3">
        <v>44152</v>
      </c>
      <c r="BT325">
        <v>480.63</v>
      </c>
      <c r="BU325">
        <f t="shared" si="204"/>
        <v>1.0031934877896054</v>
      </c>
      <c r="BV325">
        <f t="shared" si="205"/>
        <v>3.1883994376560392E-3</v>
      </c>
      <c r="BX325" s="3">
        <v>44152</v>
      </c>
      <c r="BY325">
        <v>13.4223</v>
      </c>
      <c r="BZ325">
        <f t="shared" si="206"/>
        <v>0.99311890968014027</v>
      </c>
      <c r="CA325">
        <f t="shared" si="207"/>
        <v>-6.9048741906246576E-3</v>
      </c>
      <c r="CC325" s="3">
        <v>44152</v>
      </c>
      <c r="CD325">
        <v>97.903300000000002</v>
      </c>
      <c r="CE325">
        <f t="shared" si="208"/>
        <v>1.0546140232007266</v>
      </c>
      <c r="CF325">
        <f t="shared" si="209"/>
        <v>5.3174845200798793E-2</v>
      </c>
      <c r="CH325" s="3">
        <v>44152</v>
      </c>
      <c r="CI325">
        <v>43.75</v>
      </c>
      <c r="CJ325">
        <f t="shared" si="210"/>
        <v>0.99840255591054317</v>
      </c>
      <c r="CK325">
        <f t="shared" si="211"/>
        <v>-1.5987213636969929E-3</v>
      </c>
      <c r="CM325" s="3">
        <v>44152</v>
      </c>
      <c r="CN325">
        <v>36.04</v>
      </c>
      <c r="CO325">
        <f t="shared" si="212"/>
        <v>0.98769492175724194</v>
      </c>
      <c r="CP325">
        <f t="shared" si="213"/>
        <v>-1.2381412564271844E-2</v>
      </c>
      <c r="CR325" s="3">
        <v>44152</v>
      </c>
      <c r="CS325">
        <v>24.651</v>
      </c>
      <c r="CT325">
        <f t="shared" si="214"/>
        <v>0.9939117813079591</v>
      </c>
      <c r="CU325">
        <f t="shared" si="215"/>
        <v>-6.1068274634200606E-3</v>
      </c>
      <c r="CW325" s="3">
        <v>44152</v>
      </c>
      <c r="CX325">
        <v>147.20330000000001</v>
      </c>
      <c r="CY325">
        <f t="shared" si="216"/>
        <v>1.0821384988605456</v>
      </c>
      <c r="CZ325">
        <f t="shared" si="217"/>
        <v>7.8939174876407878E-2</v>
      </c>
      <c r="DB325" s="3">
        <v>44152</v>
      </c>
      <c r="DC325">
        <v>141.11000000000001</v>
      </c>
      <c r="DD325">
        <f t="shared" si="218"/>
        <v>0.98726649408801515</v>
      </c>
      <c r="DE325">
        <f t="shared" si="219"/>
        <v>-1.281527185135449E-2</v>
      </c>
    </row>
    <row r="326" spans="1:109">
      <c r="A326" s="3">
        <v>44153</v>
      </c>
      <c r="B326">
        <v>155.273</v>
      </c>
      <c r="C326">
        <f t="shared" si="176"/>
        <v>0.99036885376603334</v>
      </c>
      <c r="D326">
        <f t="shared" si="177"/>
        <v>-9.6778256823813538E-3</v>
      </c>
      <c r="F326" s="3">
        <v>44153</v>
      </c>
      <c r="G326">
        <v>156.19</v>
      </c>
      <c r="H326">
        <f t="shared" si="178"/>
        <v>0.98053864021595838</v>
      </c>
      <c r="I326">
        <f t="shared" si="179"/>
        <v>-1.965322543691576E-2</v>
      </c>
      <c r="K326" s="3">
        <v>44153</v>
      </c>
      <c r="L326">
        <v>118.03</v>
      </c>
      <c r="M326">
        <f t="shared" si="180"/>
        <v>0.98860876120278085</v>
      </c>
      <c r="N326">
        <f t="shared" si="181"/>
        <v>-1.1456615916319227E-2</v>
      </c>
      <c r="P326" s="3">
        <v>44153</v>
      </c>
      <c r="Q326">
        <v>230.07</v>
      </c>
      <c r="R326">
        <f t="shared" si="182"/>
        <v>0.98674729799279459</v>
      </c>
      <c r="S326">
        <f t="shared" si="183"/>
        <v>-1.3341302732471517E-2</v>
      </c>
      <c r="U326" s="3">
        <v>44153</v>
      </c>
      <c r="V326">
        <v>84.28</v>
      </c>
      <c r="W326">
        <f t="shared" si="184"/>
        <v>0.96829044117647056</v>
      </c>
      <c r="X326">
        <f t="shared" si="185"/>
        <v>-3.2223194171644237E-2</v>
      </c>
      <c r="Z326" s="3">
        <v>44153</v>
      </c>
      <c r="AA326">
        <v>41.32</v>
      </c>
      <c r="AB326">
        <f t="shared" si="186"/>
        <v>0.98662846227316137</v>
      </c>
      <c r="AC326">
        <f t="shared" si="187"/>
        <v>-1.3461741750898357E-2</v>
      </c>
      <c r="AE326" s="3">
        <v>44153</v>
      </c>
      <c r="AF326">
        <v>44.93</v>
      </c>
      <c r="AG326">
        <f t="shared" si="188"/>
        <v>0.98379680315305451</v>
      </c>
      <c r="AH326">
        <f t="shared" si="189"/>
        <v>-1.6335904114839025E-2</v>
      </c>
      <c r="AJ326" s="3">
        <v>44153</v>
      </c>
      <c r="AK326">
        <v>37.21</v>
      </c>
      <c r="AL326">
        <f t="shared" si="190"/>
        <v>0.96224463408326866</v>
      </c>
      <c r="AM326">
        <f t="shared" si="191"/>
        <v>-3.8486563260674608E-2</v>
      </c>
      <c r="AO326" s="3">
        <v>44153</v>
      </c>
      <c r="AP326">
        <v>17.21</v>
      </c>
      <c r="AQ326">
        <f t="shared" si="192"/>
        <v>0.98794489092996551</v>
      </c>
      <c r="AR326">
        <f t="shared" si="193"/>
        <v>-1.2128361200908731E-2</v>
      </c>
      <c r="AT326" s="3">
        <v>44153</v>
      </c>
      <c r="AU326">
        <v>39.01</v>
      </c>
      <c r="AV326">
        <f t="shared" si="194"/>
        <v>0.95659637076998516</v>
      </c>
      <c r="AW326">
        <f t="shared" si="195"/>
        <v>-4.4373741627744108E-2</v>
      </c>
      <c r="AY326" s="3">
        <v>44153</v>
      </c>
      <c r="AZ326">
        <v>115.25</v>
      </c>
      <c r="BA326">
        <f t="shared" si="196"/>
        <v>0.99259323055723025</v>
      </c>
      <c r="BB326">
        <f t="shared" si="197"/>
        <v>-7.4343357621568336E-3</v>
      </c>
      <c r="BD326" s="3">
        <v>44153</v>
      </c>
      <c r="BE326">
        <v>57.6937</v>
      </c>
      <c r="BF326">
        <f t="shared" si="198"/>
        <v>0.97956110191434265</v>
      </c>
      <c r="BG326">
        <f t="shared" si="199"/>
        <v>-2.0650662824053888E-2</v>
      </c>
      <c r="BI326" s="3">
        <v>44153</v>
      </c>
      <c r="BJ326">
        <v>211.08</v>
      </c>
      <c r="BK326">
        <f t="shared" si="200"/>
        <v>0.98423948521868887</v>
      </c>
      <c r="BL326">
        <f t="shared" si="201"/>
        <v>-1.5886032254532407E-2</v>
      </c>
      <c r="BN326" s="3">
        <v>44153</v>
      </c>
      <c r="BO326">
        <v>11894.71</v>
      </c>
      <c r="BP326">
        <f t="shared" si="202"/>
        <v>0.99308870222392165</v>
      </c>
      <c r="BQ326">
        <f t="shared" si="203"/>
        <v>-6.9352914098920766E-3</v>
      </c>
      <c r="BS326" s="3">
        <v>44153</v>
      </c>
      <c r="BT326">
        <v>481.79</v>
      </c>
      <c r="BU326">
        <f t="shared" si="204"/>
        <v>1.0024134989492959</v>
      </c>
      <c r="BV326">
        <f t="shared" si="205"/>
        <v>2.4105911384326071E-3</v>
      </c>
      <c r="BX326" s="3">
        <v>44153</v>
      </c>
      <c r="BY326">
        <v>13.428800000000001</v>
      </c>
      <c r="BZ326">
        <f t="shared" si="206"/>
        <v>1.0004842687169859</v>
      </c>
      <c r="CA326">
        <f t="shared" si="207"/>
        <v>4.8415149673334011E-4</v>
      </c>
      <c r="CC326" s="3">
        <v>44153</v>
      </c>
      <c r="CD326">
        <v>93.713300000000004</v>
      </c>
      <c r="CE326">
        <f t="shared" si="208"/>
        <v>0.95720266834723655</v>
      </c>
      <c r="CF326">
        <f t="shared" si="209"/>
        <v>-4.374013529276069E-2</v>
      </c>
      <c r="CH326" s="3">
        <v>44153</v>
      </c>
      <c r="CI326">
        <v>44.34</v>
      </c>
      <c r="CJ326">
        <f t="shared" si="210"/>
        <v>1.0134857142857143</v>
      </c>
      <c r="CK326">
        <f t="shared" si="211"/>
        <v>1.3395591384542008E-2</v>
      </c>
      <c r="CM326" s="3">
        <v>44153</v>
      </c>
      <c r="CN326">
        <v>36.32</v>
      </c>
      <c r="CO326">
        <f t="shared" si="212"/>
        <v>1.0077691453940067</v>
      </c>
      <c r="CP326">
        <f t="shared" si="213"/>
        <v>7.7391209929554682E-3</v>
      </c>
      <c r="CR326" s="3">
        <v>44153</v>
      </c>
      <c r="CS326">
        <v>24.558</v>
      </c>
      <c r="CT326">
        <f t="shared" si="214"/>
        <v>0.99622733357673121</v>
      </c>
      <c r="CU326">
        <f t="shared" si="215"/>
        <v>-3.7798008788394949E-3</v>
      </c>
      <c r="CW326" s="3">
        <v>44153</v>
      </c>
      <c r="CX326">
        <v>162.2133</v>
      </c>
      <c r="CY326">
        <f t="shared" si="216"/>
        <v>1.1019678227322349</v>
      </c>
      <c r="CZ326">
        <f t="shared" si="217"/>
        <v>9.7097511331860856E-2</v>
      </c>
      <c r="DB326" s="3">
        <v>44153</v>
      </c>
      <c r="DC326">
        <v>137.47999999999999</v>
      </c>
      <c r="DD326">
        <f t="shared" si="218"/>
        <v>0.97427538799518087</v>
      </c>
      <c r="DE326">
        <f t="shared" si="219"/>
        <v>-2.6061276088036378E-2</v>
      </c>
    </row>
    <row r="327" spans="1:109">
      <c r="A327" s="3">
        <v>44154</v>
      </c>
      <c r="B327">
        <v>155.851</v>
      </c>
      <c r="C327">
        <f t="shared" si="176"/>
        <v>1.0037224758972907</v>
      </c>
      <c r="D327">
        <f t="shared" si="177"/>
        <v>3.7155646299285973E-3</v>
      </c>
      <c r="F327" s="3">
        <v>44154</v>
      </c>
      <c r="G327">
        <v>156.65</v>
      </c>
      <c r="H327">
        <f t="shared" si="178"/>
        <v>1.0029451309302773</v>
      </c>
      <c r="I327">
        <f t="shared" si="179"/>
        <v>2.9408025285696995E-3</v>
      </c>
      <c r="K327" s="3">
        <v>44154</v>
      </c>
      <c r="L327">
        <v>118.64</v>
      </c>
      <c r="M327">
        <f t="shared" si="180"/>
        <v>1.0051681775819707</v>
      </c>
      <c r="N327">
        <f t="shared" si="181"/>
        <v>5.1548683886990677E-3</v>
      </c>
      <c r="P327" s="3">
        <v>44154</v>
      </c>
      <c r="Q327">
        <v>229.53</v>
      </c>
      <c r="R327">
        <f t="shared" si="182"/>
        <v>0.99765288825140175</v>
      </c>
      <c r="S327">
        <f t="shared" si="183"/>
        <v>-2.3498705330073778E-3</v>
      </c>
      <c r="U327" s="3">
        <v>44154</v>
      </c>
      <c r="V327">
        <v>85.73</v>
      </c>
      <c r="W327">
        <f t="shared" si="184"/>
        <v>1.0172045562411012</v>
      </c>
      <c r="X327">
        <f t="shared" si="185"/>
        <v>1.7058233754676369E-2</v>
      </c>
      <c r="Z327" s="3">
        <v>44154</v>
      </c>
      <c r="AA327">
        <v>41.17</v>
      </c>
      <c r="AB327">
        <f t="shared" si="186"/>
        <v>0.9963697967086157</v>
      </c>
      <c r="AC327">
        <f t="shared" si="187"/>
        <v>-3.6368084696244648E-3</v>
      </c>
      <c r="AE327" s="3">
        <v>44154</v>
      </c>
      <c r="AF327">
        <v>45.46</v>
      </c>
      <c r="AG327">
        <f t="shared" si="188"/>
        <v>1.0117961273091476</v>
      </c>
      <c r="AH327">
        <f t="shared" si="189"/>
        <v>1.1727095342328589E-2</v>
      </c>
      <c r="AJ327" s="3">
        <v>44154</v>
      </c>
      <c r="AK327">
        <v>37.4</v>
      </c>
      <c r="AL327">
        <f t="shared" si="190"/>
        <v>1.0051061542596076</v>
      </c>
      <c r="AM327">
        <f t="shared" si="191"/>
        <v>5.0931620619550748E-3</v>
      </c>
      <c r="AO327" s="3">
        <v>44154</v>
      </c>
      <c r="AP327">
        <v>17.53</v>
      </c>
      <c r="AQ327">
        <f t="shared" si="192"/>
        <v>1.0185938407902382</v>
      </c>
      <c r="AR327">
        <f t="shared" si="193"/>
        <v>1.8423088709695029E-2</v>
      </c>
      <c r="AT327" s="3">
        <v>44154</v>
      </c>
      <c r="AU327">
        <v>38.57</v>
      </c>
      <c r="AV327">
        <f t="shared" si="194"/>
        <v>0.98872084081004874</v>
      </c>
      <c r="AW327">
        <f t="shared" si="195"/>
        <v>-1.1343251298428683E-2</v>
      </c>
      <c r="AY327" s="3">
        <v>44154</v>
      </c>
      <c r="AZ327">
        <v>115.56</v>
      </c>
      <c r="BA327">
        <f t="shared" si="196"/>
        <v>1.0026898047722343</v>
      </c>
      <c r="BB327">
        <f t="shared" si="197"/>
        <v>2.686193721276675E-3</v>
      </c>
      <c r="BD327" s="3">
        <v>44154</v>
      </c>
      <c r="BE327">
        <v>57.736199999999997</v>
      </c>
      <c r="BF327">
        <f t="shared" si="198"/>
        <v>1.0007366488888734</v>
      </c>
      <c r="BG327">
        <f t="shared" si="199"/>
        <v>7.3637769625495254E-4</v>
      </c>
      <c r="BI327" s="3">
        <v>44154</v>
      </c>
      <c r="BJ327">
        <v>212.42</v>
      </c>
      <c r="BK327">
        <f t="shared" si="200"/>
        <v>1.0063483039605836</v>
      </c>
      <c r="BL327">
        <f t="shared" si="201"/>
        <v>6.3282383559263968E-3</v>
      </c>
      <c r="BN327" s="3">
        <v>44154</v>
      </c>
      <c r="BO327">
        <v>11985.43</v>
      </c>
      <c r="BP327">
        <f t="shared" si="202"/>
        <v>1.0076269198660581</v>
      </c>
      <c r="BQ327">
        <f t="shared" si="203"/>
        <v>7.5979819576697475E-3</v>
      </c>
      <c r="BS327" s="3">
        <v>44154</v>
      </c>
      <c r="BT327">
        <v>484.67</v>
      </c>
      <c r="BU327">
        <f t="shared" si="204"/>
        <v>1.0059777081300982</v>
      </c>
      <c r="BV327">
        <f t="shared" si="205"/>
        <v>5.9599125156317052E-3</v>
      </c>
      <c r="BX327" s="3">
        <v>44154</v>
      </c>
      <c r="BY327">
        <v>13.440300000000001</v>
      </c>
      <c r="BZ327">
        <f t="shared" si="206"/>
        <v>1.00085636840224</v>
      </c>
      <c r="CA327">
        <f t="shared" si="207"/>
        <v>8.5600192802953614E-4</v>
      </c>
      <c r="CC327" s="3">
        <v>44154</v>
      </c>
      <c r="CD327">
        <v>95.84</v>
      </c>
      <c r="CE327">
        <f t="shared" si="208"/>
        <v>1.0226936838207596</v>
      </c>
      <c r="CF327">
        <f t="shared" si="209"/>
        <v>2.2440012826363986E-2</v>
      </c>
      <c r="CH327" s="3">
        <v>44154</v>
      </c>
      <c r="CI327">
        <v>44.2</v>
      </c>
      <c r="CJ327">
        <f t="shared" si="210"/>
        <v>0.99684258006314841</v>
      </c>
      <c r="CK327">
        <f t="shared" si="211"/>
        <v>-3.1624151045129547E-3</v>
      </c>
      <c r="CM327" s="3">
        <v>44154</v>
      </c>
      <c r="CN327">
        <v>36.19</v>
      </c>
      <c r="CO327">
        <f t="shared" si="212"/>
        <v>0.99642070484581491</v>
      </c>
      <c r="CP327">
        <f t="shared" si="213"/>
        <v>-3.5857161574415464E-3</v>
      </c>
      <c r="CR327" s="3">
        <v>44154</v>
      </c>
      <c r="CS327">
        <v>24.164000000000001</v>
      </c>
      <c r="CT327">
        <f t="shared" si="214"/>
        <v>0.98395634823682721</v>
      </c>
      <c r="CU327">
        <f t="shared" si="215"/>
        <v>-1.6173744461826029E-2</v>
      </c>
      <c r="CW327" s="3">
        <v>44154</v>
      </c>
      <c r="CX327">
        <v>166.42330000000001</v>
      </c>
      <c r="CY327">
        <f t="shared" si="216"/>
        <v>1.0259534822360437</v>
      </c>
      <c r="CZ327">
        <f t="shared" si="217"/>
        <v>2.5622406769511968E-2</v>
      </c>
      <c r="DB327" s="3">
        <v>44154</v>
      </c>
      <c r="DC327">
        <v>136.66999999999999</v>
      </c>
      <c r="DD327">
        <f t="shared" si="218"/>
        <v>0.99410823392493453</v>
      </c>
      <c r="DE327">
        <f t="shared" si="219"/>
        <v>-5.9091910049240718E-3</v>
      </c>
    </row>
    <row r="328" spans="1:109">
      <c r="A328" s="3">
        <v>44155</v>
      </c>
      <c r="B328">
        <v>154.97</v>
      </c>
      <c r="C328">
        <f t="shared" si="176"/>
        <v>0.99434716492034059</v>
      </c>
      <c r="D328">
        <f t="shared" si="177"/>
        <v>-5.6688728195680169E-3</v>
      </c>
      <c r="F328" s="3">
        <v>44155</v>
      </c>
      <c r="G328">
        <v>157.71</v>
      </c>
      <c r="H328">
        <f t="shared" si="178"/>
        <v>1.0067666773060964</v>
      </c>
      <c r="I328">
        <f t="shared" si="179"/>
        <v>6.7438861012656106E-3</v>
      </c>
      <c r="K328" s="3">
        <v>44155</v>
      </c>
      <c r="L328">
        <v>117.34</v>
      </c>
      <c r="M328">
        <f t="shared" si="180"/>
        <v>0.98904248145650708</v>
      </c>
      <c r="N328">
        <f t="shared" si="181"/>
        <v>-1.1017994331962823E-2</v>
      </c>
      <c r="P328" s="3">
        <v>44155</v>
      </c>
      <c r="Q328">
        <v>227.01</v>
      </c>
      <c r="R328">
        <f t="shared" si="182"/>
        <v>0.98902104300091487</v>
      </c>
      <c r="S328">
        <f t="shared" si="183"/>
        <v>-1.1039670537330329E-2</v>
      </c>
      <c r="U328" s="3">
        <v>44155</v>
      </c>
      <c r="V328">
        <v>85.79</v>
      </c>
      <c r="W328">
        <f t="shared" si="184"/>
        <v>1.0006998716901903</v>
      </c>
      <c r="X328">
        <f t="shared" si="185"/>
        <v>6.9962689420941763E-4</v>
      </c>
      <c r="Z328" s="3">
        <v>44155</v>
      </c>
      <c r="AA328">
        <v>40.97</v>
      </c>
      <c r="AB328">
        <f t="shared" si="186"/>
        <v>0.99514209375759044</v>
      </c>
      <c r="AC328">
        <f t="shared" si="187"/>
        <v>-4.8697442230336493E-3</v>
      </c>
      <c r="AE328" s="3">
        <v>44155</v>
      </c>
      <c r="AF328">
        <v>45.39</v>
      </c>
      <c r="AG328">
        <f t="shared" si="188"/>
        <v>0.99846018477782661</v>
      </c>
      <c r="AH328">
        <f t="shared" si="189"/>
        <v>-1.5410019560229565E-3</v>
      </c>
      <c r="AJ328" s="3">
        <v>44155</v>
      </c>
      <c r="AK328">
        <v>36.94</v>
      </c>
      <c r="AL328">
        <f t="shared" si="190"/>
        <v>0.98770053475935826</v>
      </c>
      <c r="AM328">
        <f t="shared" si="191"/>
        <v>-1.2375729649392373E-2</v>
      </c>
      <c r="AO328" s="3">
        <v>44155</v>
      </c>
      <c r="AP328">
        <v>17.52</v>
      </c>
      <c r="AQ328">
        <f t="shared" si="192"/>
        <v>0.99942954934398165</v>
      </c>
      <c r="AR328">
        <f t="shared" si="193"/>
        <v>-5.7061342489784638E-4</v>
      </c>
      <c r="AT328" s="3">
        <v>44155</v>
      </c>
      <c r="AU328">
        <v>39.450000000000003</v>
      </c>
      <c r="AV328">
        <f t="shared" si="194"/>
        <v>1.0228156598392533</v>
      </c>
      <c r="AW328">
        <f t="shared" si="195"/>
        <v>2.2559275071746786E-2</v>
      </c>
      <c r="AY328" s="3">
        <v>44155</v>
      </c>
      <c r="AZ328">
        <v>114.57</v>
      </c>
      <c r="BA328">
        <f t="shared" si="196"/>
        <v>0.99143302180685355</v>
      </c>
      <c r="BB328">
        <f t="shared" si="197"/>
        <v>-8.6038856924999935E-3</v>
      </c>
      <c r="BD328" s="3">
        <v>44155</v>
      </c>
      <c r="BE328">
        <v>58.925800000000002</v>
      </c>
      <c r="BF328">
        <f t="shared" si="198"/>
        <v>1.020604057766185</v>
      </c>
      <c r="BG328">
        <f t="shared" si="199"/>
        <v>2.0394665503229298E-2</v>
      </c>
      <c r="BI328" s="3">
        <v>44155</v>
      </c>
      <c r="BJ328">
        <v>210.39</v>
      </c>
      <c r="BK328">
        <f t="shared" si="200"/>
        <v>0.9904434610676961</v>
      </c>
      <c r="BL328">
        <f t="shared" si="201"/>
        <v>-9.6024956764647687E-3</v>
      </c>
      <c r="BN328" s="3">
        <v>44155</v>
      </c>
      <c r="BO328">
        <v>11906.44</v>
      </c>
      <c r="BP328">
        <f t="shared" si="202"/>
        <v>0.99340949803219414</v>
      </c>
      <c r="BQ328">
        <f t="shared" si="203"/>
        <v>-6.6123152189045955E-3</v>
      </c>
      <c r="BS328" s="3">
        <v>44155</v>
      </c>
      <c r="BT328">
        <v>488.24</v>
      </c>
      <c r="BU328">
        <f t="shared" si="204"/>
        <v>1.0073658365485794</v>
      </c>
      <c r="BV328">
        <f t="shared" si="205"/>
        <v>7.3388412554427265E-3</v>
      </c>
      <c r="BX328" s="3">
        <v>44155</v>
      </c>
      <c r="BY328">
        <v>13.0878</v>
      </c>
      <c r="BZ328">
        <f t="shared" si="206"/>
        <v>0.97377290685475759</v>
      </c>
      <c r="CA328">
        <f t="shared" si="207"/>
        <v>-2.6577157704416866E-2</v>
      </c>
      <c r="CC328" s="3">
        <v>44155</v>
      </c>
      <c r="CD328">
        <v>97.336699999999993</v>
      </c>
      <c r="CE328">
        <f t="shared" si="208"/>
        <v>1.0156166527545909</v>
      </c>
      <c r="CF328">
        <f t="shared" si="209"/>
        <v>1.5495967675941556E-2</v>
      </c>
      <c r="CH328" s="3">
        <v>44155</v>
      </c>
      <c r="CI328">
        <v>44.96</v>
      </c>
      <c r="CJ328">
        <f t="shared" si="210"/>
        <v>1.0171945701357465</v>
      </c>
      <c r="CK328">
        <f t="shared" si="211"/>
        <v>1.7048416501783133E-2</v>
      </c>
      <c r="CM328" s="3">
        <v>44155</v>
      </c>
      <c r="CN328">
        <v>36.700000000000003</v>
      </c>
      <c r="CO328">
        <f t="shared" si="212"/>
        <v>1.0140922906880354</v>
      </c>
      <c r="CP328">
        <f t="shared" si="213"/>
        <v>1.3993917484873565E-2</v>
      </c>
      <c r="CR328" s="3">
        <v>44155</v>
      </c>
      <c r="CS328">
        <v>24.491</v>
      </c>
      <c r="CT328">
        <f t="shared" si="214"/>
        <v>1.0135325277271974</v>
      </c>
      <c r="CU328">
        <f t="shared" si="215"/>
        <v>1.344178084699587E-2</v>
      </c>
      <c r="CW328" s="3">
        <v>44155</v>
      </c>
      <c r="CX328">
        <v>163.20330000000001</v>
      </c>
      <c r="CY328">
        <f t="shared" si="216"/>
        <v>0.98065174768196517</v>
      </c>
      <c r="CZ328">
        <f t="shared" si="217"/>
        <v>-1.9537879709310573E-2</v>
      </c>
      <c r="DB328" s="3">
        <v>44155</v>
      </c>
      <c r="DC328">
        <v>136.02000000000001</v>
      </c>
      <c r="DD328">
        <f t="shared" si="218"/>
        <v>0.9952440184385748</v>
      </c>
      <c r="DE328">
        <f t="shared" si="219"/>
        <v>-4.7673272292163187E-3</v>
      </c>
    </row>
    <row r="329" spans="1:109">
      <c r="A329" s="3">
        <v>44158</v>
      </c>
      <c r="B329">
        <v>154.9195</v>
      </c>
      <c r="C329">
        <f t="shared" si="176"/>
        <v>0.99967413047686648</v>
      </c>
      <c r="D329">
        <f t="shared" si="177"/>
        <v>-3.2592263014418632E-4</v>
      </c>
      <c r="F329" s="3">
        <v>44158</v>
      </c>
      <c r="G329">
        <v>155.22</v>
      </c>
      <c r="H329">
        <f t="shared" si="178"/>
        <v>0.9842115274871599</v>
      </c>
      <c r="I329">
        <f t="shared" si="179"/>
        <v>-1.5914438073473688E-2</v>
      </c>
      <c r="K329" s="3">
        <v>44158</v>
      </c>
      <c r="L329">
        <v>113.85</v>
      </c>
      <c r="M329">
        <f t="shared" si="180"/>
        <v>0.97025737174024196</v>
      </c>
      <c r="N329">
        <f t="shared" si="181"/>
        <v>-3.019391098796528E-2</v>
      </c>
      <c r="P329" s="3">
        <v>44158</v>
      </c>
      <c r="Q329">
        <v>229.54</v>
      </c>
      <c r="R329">
        <f t="shared" si="182"/>
        <v>1.011144883485309</v>
      </c>
      <c r="S329">
        <f t="shared" si="183"/>
        <v>1.1083236877982329E-2</v>
      </c>
      <c r="U329" s="3">
        <v>44158</v>
      </c>
      <c r="V329">
        <v>91.03</v>
      </c>
      <c r="W329">
        <f t="shared" si="184"/>
        <v>1.0610793798811049</v>
      </c>
      <c r="X329">
        <f t="shared" si="185"/>
        <v>5.9286672932323439E-2</v>
      </c>
      <c r="Z329" s="3">
        <v>44158</v>
      </c>
      <c r="AA329">
        <v>41.64</v>
      </c>
      <c r="AB329">
        <f t="shared" si="186"/>
        <v>1.0163534293385403</v>
      </c>
      <c r="AC329">
        <f t="shared" si="187"/>
        <v>1.622115218798837E-2</v>
      </c>
      <c r="AE329" s="3">
        <v>44158</v>
      </c>
      <c r="AF329">
        <v>50.38</v>
      </c>
      <c r="AG329">
        <f t="shared" si="188"/>
        <v>1.1099361092751707</v>
      </c>
      <c r="AH329">
        <f t="shared" si="189"/>
        <v>0.10430245445608988</v>
      </c>
      <c r="AJ329" s="3">
        <v>44158</v>
      </c>
      <c r="AK329">
        <v>39.36</v>
      </c>
      <c r="AL329">
        <f t="shared" si="190"/>
        <v>1.0655116404981051</v>
      </c>
      <c r="AM329">
        <f t="shared" si="191"/>
        <v>6.3455097412958822E-2</v>
      </c>
      <c r="AO329" s="3">
        <v>44158</v>
      </c>
      <c r="AP329">
        <v>17.77</v>
      </c>
      <c r="AQ329">
        <f t="shared" si="192"/>
        <v>1.014269406392694</v>
      </c>
      <c r="AR329">
        <f t="shared" si="193"/>
        <v>1.4168556658314549E-2</v>
      </c>
      <c r="AT329" s="3">
        <v>44158</v>
      </c>
      <c r="AU329">
        <v>40.020000000000003</v>
      </c>
      <c r="AV329">
        <f t="shared" si="194"/>
        <v>1.0144486692015209</v>
      </c>
      <c r="AW329">
        <f t="shared" si="195"/>
        <v>1.434528186370407E-2</v>
      </c>
      <c r="AY329" s="3">
        <v>44158</v>
      </c>
      <c r="AZ329">
        <v>117.87</v>
      </c>
      <c r="BA329">
        <f t="shared" si="196"/>
        <v>1.0288033516627391</v>
      </c>
      <c r="BB329">
        <f t="shared" si="197"/>
        <v>2.8396332332943676E-2</v>
      </c>
      <c r="BD329" s="3">
        <v>44158</v>
      </c>
      <c r="BE329">
        <v>61.071199999999997</v>
      </c>
      <c r="BF329">
        <f t="shared" si="198"/>
        <v>1.0364085001815841</v>
      </c>
      <c r="BG329">
        <f t="shared" si="199"/>
        <v>3.5761371314006404E-2</v>
      </c>
      <c r="BI329" s="3">
        <v>44158</v>
      </c>
      <c r="BJ329">
        <v>210.11</v>
      </c>
      <c r="BK329">
        <f t="shared" si="200"/>
        <v>0.99866913826702808</v>
      </c>
      <c r="BL329">
        <f t="shared" si="201"/>
        <v>-1.3317481159708241E-3</v>
      </c>
      <c r="BN329" s="3">
        <v>44158</v>
      </c>
      <c r="BO329">
        <v>11905.94</v>
      </c>
      <c r="BP329">
        <f t="shared" si="202"/>
        <v>0.99995800591948558</v>
      </c>
      <c r="BQ329">
        <f t="shared" si="203"/>
        <v>-4.1994962290503573E-5</v>
      </c>
      <c r="BS329" s="3">
        <v>44158</v>
      </c>
      <c r="BT329">
        <v>476.62</v>
      </c>
      <c r="BU329">
        <f t="shared" si="204"/>
        <v>0.97620022939537932</v>
      </c>
      <c r="BV329">
        <f t="shared" si="205"/>
        <v>-2.4087560541021548E-2</v>
      </c>
      <c r="BX329" s="3">
        <v>44158</v>
      </c>
      <c r="BY329">
        <v>13.14</v>
      </c>
      <c r="BZ329">
        <f t="shared" si="206"/>
        <v>1.0039884472562235</v>
      </c>
      <c r="CA329">
        <f t="shared" si="207"/>
        <v>3.9805144864258069E-3</v>
      </c>
      <c r="CC329" s="3">
        <v>44158</v>
      </c>
      <c r="CD329">
        <v>98.68</v>
      </c>
      <c r="CE329">
        <f t="shared" si="208"/>
        <v>1.0138005500494676</v>
      </c>
      <c r="CF329">
        <f t="shared" si="209"/>
        <v>1.3706189618075185E-2</v>
      </c>
      <c r="CH329" s="3">
        <v>44158</v>
      </c>
      <c r="CI329">
        <v>46.06</v>
      </c>
      <c r="CJ329">
        <f t="shared" si="210"/>
        <v>1.0244661921708185</v>
      </c>
      <c r="CK329">
        <f t="shared" si="211"/>
        <v>2.4171688807103468E-2</v>
      </c>
      <c r="CM329" s="3">
        <v>44158</v>
      </c>
      <c r="CN329">
        <v>36.520000000000003</v>
      </c>
      <c r="CO329">
        <f t="shared" si="212"/>
        <v>0.99509536784741148</v>
      </c>
      <c r="CP329">
        <f t="shared" si="213"/>
        <v>-4.9166993337568304E-3</v>
      </c>
      <c r="CR329" s="3">
        <v>44158</v>
      </c>
      <c r="CS329">
        <v>23.757000000000001</v>
      </c>
      <c r="CT329">
        <f t="shared" si="214"/>
        <v>0.97002980686782903</v>
      </c>
      <c r="CU329">
        <f t="shared" si="215"/>
        <v>-3.0428479227105645E-2</v>
      </c>
      <c r="CW329" s="3">
        <v>44158</v>
      </c>
      <c r="CX329">
        <v>173.95</v>
      </c>
      <c r="CY329">
        <f t="shared" si="216"/>
        <v>1.0658485459546465</v>
      </c>
      <c r="CZ329">
        <f t="shared" si="217"/>
        <v>6.3771238684142223E-2</v>
      </c>
      <c r="DB329" s="3">
        <v>44158</v>
      </c>
      <c r="DC329">
        <v>137.77000000000001</v>
      </c>
      <c r="DD329">
        <f t="shared" si="218"/>
        <v>1.0128657550360241</v>
      </c>
      <c r="DE329">
        <f t="shared" si="219"/>
        <v>1.2783694309014982E-2</v>
      </c>
    </row>
    <row r="330" spans="1:109">
      <c r="A330" s="3">
        <v>44159</v>
      </c>
      <c r="B330">
        <v>155.90299999999999</v>
      </c>
      <c r="C330">
        <f t="shared" si="176"/>
        <v>1.0063484583929072</v>
      </c>
      <c r="D330">
        <f t="shared" si="177"/>
        <v>6.3283918140393967E-3</v>
      </c>
      <c r="F330" s="3">
        <v>44159</v>
      </c>
      <c r="G330">
        <v>153.19999999999999</v>
      </c>
      <c r="H330">
        <f t="shared" si="178"/>
        <v>0.9869862131168663</v>
      </c>
      <c r="I330">
        <f t="shared" si="179"/>
        <v>-1.3099208119501929E-2</v>
      </c>
      <c r="K330" s="3">
        <v>44159</v>
      </c>
      <c r="L330">
        <v>115.17</v>
      </c>
      <c r="M330">
        <f t="shared" si="180"/>
        <v>1.0115942028985507</v>
      </c>
      <c r="N330">
        <f t="shared" si="181"/>
        <v>1.1527505171067414E-2</v>
      </c>
      <c r="P330" s="3">
        <v>44159</v>
      </c>
      <c r="Q330">
        <v>233.92</v>
      </c>
      <c r="R330">
        <f t="shared" si="182"/>
        <v>1.0190816415439574</v>
      </c>
      <c r="S330">
        <f t="shared" si="183"/>
        <v>1.8901870308891323E-2</v>
      </c>
      <c r="U330" s="3">
        <v>44159</v>
      </c>
      <c r="V330">
        <v>95.62</v>
      </c>
      <c r="W330">
        <f t="shared" si="184"/>
        <v>1.0504229374931342</v>
      </c>
      <c r="X330">
        <f t="shared" si="185"/>
        <v>4.9192880680759957E-2</v>
      </c>
      <c r="Z330" s="3">
        <v>44159</v>
      </c>
      <c r="AA330">
        <v>42.61</v>
      </c>
      <c r="AB330">
        <f t="shared" si="186"/>
        <v>1.0232949087415946</v>
      </c>
      <c r="AC330">
        <f t="shared" si="187"/>
        <v>2.302772376505248E-2</v>
      </c>
      <c r="AE330" s="3">
        <v>44159</v>
      </c>
      <c r="AF330">
        <v>54.42</v>
      </c>
      <c r="AG330">
        <f t="shared" si="188"/>
        <v>1.0801905518062722</v>
      </c>
      <c r="AH330">
        <f t="shared" si="189"/>
        <v>7.7137462430635989E-2</v>
      </c>
      <c r="AJ330" s="3">
        <v>44159</v>
      </c>
      <c r="AK330">
        <v>41.98</v>
      </c>
      <c r="AL330">
        <f t="shared" si="190"/>
        <v>1.0665650406504064</v>
      </c>
      <c r="AM330">
        <f t="shared" si="191"/>
        <v>6.4443242208434115E-2</v>
      </c>
      <c r="AO330" s="3">
        <v>44159</v>
      </c>
      <c r="AP330">
        <v>18.12</v>
      </c>
      <c r="AQ330">
        <f t="shared" si="192"/>
        <v>1.01969611705121</v>
      </c>
      <c r="AR330">
        <f t="shared" si="193"/>
        <v>1.9504658448273392E-2</v>
      </c>
      <c r="AT330" s="3">
        <v>44159</v>
      </c>
      <c r="AU330">
        <v>40.69</v>
      </c>
      <c r="AV330">
        <f t="shared" si="194"/>
        <v>1.0167416291854072</v>
      </c>
      <c r="AW330">
        <f t="shared" si="195"/>
        <v>1.6603032858011162E-2</v>
      </c>
      <c r="AY330" s="3">
        <v>44159</v>
      </c>
      <c r="AZ330">
        <v>123.32</v>
      </c>
      <c r="BA330">
        <f t="shared" si="196"/>
        <v>1.0462373801645881</v>
      </c>
      <c r="BB330">
        <f t="shared" si="197"/>
        <v>4.5200280779471531E-2</v>
      </c>
      <c r="BD330" s="3">
        <v>44159</v>
      </c>
      <c r="BE330">
        <v>61.255299999999998</v>
      </c>
      <c r="BF330">
        <f t="shared" si="198"/>
        <v>1.0030145142063689</v>
      </c>
      <c r="BG330">
        <f t="shared" si="199"/>
        <v>3.0099796690844791E-3</v>
      </c>
      <c r="BI330" s="3">
        <v>44159</v>
      </c>
      <c r="BJ330">
        <v>213.86</v>
      </c>
      <c r="BK330">
        <f t="shared" si="200"/>
        <v>1.01784779401266</v>
      </c>
      <c r="BL330">
        <f t="shared" si="201"/>
        <v>1.7690392227552754E-2</v>
      </c>
      <c r="BN330" s="3">
        <v>44159</v>
      </c>
      <c r="BO330">
        <v>12079.81</v>
      </c>
      <c r="BP330">
        <f t="shared" si="202"/>
        <v>1.0146036348242977</v>
      </c>
      <c r="BQ330">
        <f t="shared" si="203"/>
        <v>1.4498028663548186E-2</v>
      </c>
      <c r="BS330" s="3">
        <v>44159</v>
      </c>
      <c r="BT330">
        <v>482.88</v>
      </c>
      <c r="BU330">
        <f t="shared" si="204"/>
        <v>1.0131341529939994</v>
      </c>
      <c r="BV330">
        <f t="shared" si="205"/>
        <v>1.3048647884266138E-2</v>
      </c>
      <c r="BX330" s="3">
        <v>44159</v>
      </c>
      <c r="BY330">
        <v>12.957700000000001</v>
      </c>
      <c r="BZ330">
        <f t="shared" si="206"/>
        <v>0.9861263318112633</v>
      </c>
      <c r="CA330">
        <f t="shared" si="207"/>
        <v>-1.3970807017648782E-2</v>
      </c>
      <c r="CC330" s="3">
        <v>44159</v>
      </c>
      <c r="CD330">
        <v>99.056700000000006</v>
      </c>
      <c r="CE330">
        <f t="shared" si="208"/>
        <v>1.0038173895419538</v>
      </c>
      <c r="CF330">
        <f t="shared" si="209"/>
        <v>3.8101218004912125E-3</v>
      </c>
      <c r="CH330" s="3">
        <v>44159</v>
      </c>
      <c r="CI330">
        <v>47.86</v>
      </c>
      <c r="CJ330">
        <f t="shared" si="210"/>
        <v>1.0390794615718628</v>
      </c>
      <c r="CK330">
        <f t="shared" si="211"/>
        <v>3.8335188087688155E-2</v>
      </c>
      <c r="CM330" s="3">
        <v>44159</v>
      </c>
      <c r="CN330">
        <v>36.6</v>
      </c>
      <c r="CO330">
        <f t="shared" si="212"/>
        <v>1.0021905805038334</v>
      </c>
      <c r="CP330">
        <f t="shared" si="213"/>
        <v>2.1881846805526933E-3</v>
      </c>
      <c r="CR330" s="3">
        <v>44159</v>
      </c>
      <c r="CS330">
        <v>23.41</v>
      </c>
      <c r="CT330">
        <f t="shared" si="214"/>
        <v>0.98539377867575872</v>
      </c>
      <c r="CU330">
        <f t="shared" si="215"/>
        <v>-1.4713942393565724E-2</v>
      </c>
      <c r="CW330" s="3">
        <v>44159</v>
      </c>
      <c r="CX330">
        <v>185.1266</v>
      </c>
      <c r="CY330">
        <f t="shared" si="216"/>
        <v>1.0642517964932452</v>
      </c>
      <c r="CZ330">
        <f t="shared" si="217"/>
        <v>6.2272013761575866E-2</v>
      </c>
      <c r="DB330" s="3">
        <v>44159</v>
      </c>
      <c r="DC330">
        <v>135.43</v>
      </c>
      <c r="DD330">
        <f t="shared" si="218"/>
        <v>0.98301517021122153</v>
      </c>
      <c r="DE330">
        <f t="shared" si="219"/>
        <v>-1.713072638922777E-2</v>
      </c>
    </row>
    <row r="331" spans="1:109">
      <c r="A331" s="3">
        <v>44160</v>
      </c>
      <c r="B331">
        <v>159.2535</v>
      </c>
      <c r="C331">
        <f t="shared" si="176"/>
        <v>1.0214909270507946</v>
      </c>
      <c r="D331">
        <f t="shared" si="177"/>
        <v>2.1263253249598862E-2</v>
      </c>
      <c r="F331" s="3">
        <v>44160</v>
      </c>
      <c r="G331">
        <v>153.13</v>
      </c>
      <c r="H331">
        <f t="shared" si="178"/>
        <v>0.99954308093994781</v>
      </c>
      <c r="I331">
        <f t="shared" si="179"/>
        <v>-4.5702347937456883E-4</v>
      </c>
      <c r="K331" s="3">
        <v>44160</v>
      </c>
      <c r="L331">
        <v>116.03</v>
      </c>
      <c r="M331">
        <f t="shared" si="180"/>
        <v>1.0074672223669359</v>
      </c>
      <c r="N331">
        <f t="shared" si="181"/>
        <v>7.4394806786380616E-3</v>
      </c>
      <c r="P331" s="3">
        <v>44160</v>
      </c>
      <c r="Q331">
        <v>233.13</v>
      </c>
      <c r="R331">
        <f t="shared" si="182"/>
        <v>0.9966227770177839</v>
      </c>
      <c r="S331">
        <f t="shared" si="183"/>
        <v>-3.3829386721531108E-3</v>
      </c>
      <c r="U331" s="3">
        <v>44160</v>
      </c>
      <c r="V331">
        <v>92.14</v>
      </c>
      <c r="W331">
        <f t="shared" si="184"/>
        <v>0.96360594017987866</v>
      </c>
      <c r="X331">
        <f t="shared" si="185"/>
        <v>-3.7072843690186416E-2</v>
      </c>
      <c r="Z331" s="3">
        <v>44160</v>
      </c>
      <c r="AA331">
        <v>42.5</v>
      </c>
      <c r="AB331">
        <f t="shared" si="186"/>
        <v>0.99741844637409061</v>
      </c>
      <c r="AC331">
        <f t="shared" si="187"/>
        <v>-2.5848915814495029E-3</v>
      </c>
      <c r="AE331" s="3">
        <v>44160</v>
      </c>
      <c r="AF331">
        <v>53</v>
      </c>
      <c r="AG331">
        <f t="shared" si="188"/>
        <v>0.97390665196618886</v>
      </c>
      <c r="AH331">
        <f t="shared" si="189"/>
        <v>-2.6439819802978441E-2</v>
      </c>
      <c r="AJ331" s="3">
        <v>44160</v>
      </c>
      <c r="AK331">
        <v>40.81</v>
      </c>
      <c r="AL331">
        <f t="shared" si="190"/>
        <v>0.97212958551691298</v>
      </c>
      <c r="AM331">
        <f t="shared" si="191"/>
        <v>-2.826616497477245E-2</v>
      </c>
      <c r="AO331" s="3">
        <v>44160</v>
      </c>
      <c r="AP331">
        <v>18.309999999999999</v>
      </c>
      <c r="AQ331">
        <f t="shared" si="192"/>
        <v>1.0104856512141278</v>
      </c>
      <c r="AR331">
        <f t="shared" si="193"/>
        <v>1.043105807158585E-2</v>
      </c>
      <c r="AT331" s="3">
        <v>44160</v>
      </c>
      <c r="AU331">
        <v>41.14</v>
      </c>
      <c r="AV331">
        <f t="shared" si="194"/>
        <v>1.0110592283116246</v>
      </c>
      <c r="AW331">
        <f t="shared" si="195"/>
        <v>1.0998522211212693E-2</v>
      </c>
      <c r="AY331" s="3">
        <v>44160</v>
      </c>
      <c r="AZ331">
        <v>122.03</v>
      </c>
      <c r="BA331">
        <f t="shared" si="196"/>
        <v>0.98953940966590992</v>
      </c>
      <c r="BB331">
        <f t="shared" si="197"/>
        <v>-1.0515686874201364E-2</v>
      </c>
      <c r="BD331" s="3">
        <v>44160</v>
      </c>
      <c r="BE331">
        <v>61.892600000000002</v>
      </c>
      <c r="BF331">
        <f t="shared" si="198"/>
        <v>1.0104039976948933</v>
      </c>
      <c r="BG331">
        <f t="shared" si="199"/>
        <v>1.0350248593123711E-2</v>
      </c>
      <c r="BI331" s="3">
        <v>44160</v>
      </c>
      <c r="BJ331">
        <v>213.87</v>
      </c>
      <c r="BK331">
        <f t="shared" si="200"/>
        <v>1.0000467595623304</v>
      </c>
      <c r="BL331">
        <f t="shared" si="201"/>
        <v>4.6758469136099666E-5</v>
      </c>
      <c r="BN331" s="3">
        <v>44160</v>
      </c>
      <c r="BO331">
        <v>12152.22</v>
      </c>
      <c r="BP331">
        <f t="shared" si="202"/>
        <v>1.0059942995792153</v>
      </c>
      <c r="BQ331">
        <f t="shared" si="203"/>
        <v>5.9764052392420079E-3</v>
      </c>
      <c r="BS331" s="3">
        <v>44160</v>
      </c>
      <c r="BT331">
        <v>485</v>
      </c>
      <c r="BU331">
        <f t="shared" si="204"/>
        <v>1.0043903247183565</v>
      </c>
      <c r="BV331">
        <f t="shared" si="205"/>
        <v>4.3807153579991341E-3</v>
      </c>
      <c r="BX331" s="3">
        <v>44160</v>
      </c>
      <c r="BY331">
        <v>13.2348</v>
      </c>
      <c r="BZ331">
        <f t="shared" si="206"/>
        <v>1.0213849680112983</v>
      </c>
      <c r="CA331">
        <f t="shared" si="207"/>
        <v>2.1159518079148794E-2</v>
      </c>
      <c r="CC331" s="3">
        <v>44160</v>
      </c>
      <c r="CD331">
        <v>99.096699999999998</v>
      </c>
      <c r="CE331">
        <f t="shared" si="208"/>
        <v>1.0004038091315377</v>
      </c>
      <c r="CF331">
        <f t="shared" si="209"/>
        <v>4.037276225723172E-4</v>
      </c>
      <c r="CH331" s="3">
        <v>44160</v>
      </c>
      <c r="CI331">
        <v>48.61</v>
      </c>
      <c r="CJ331">
        <f t="shared" si="210"/>
        <v>1.015670706226494</v>
      </c>
      <c r="CK331">
        <f t="shared" si="211"/>
        <v>1.5549188577136941E-2</v>
      </c>
      <c r="CM331" s="3">
        <v>44160</v>
      </c>
      <c r="CN331">
        <v>36.53</v>
      </c>
      <c r="CO331">
        <f t="shared" si="212"/>
        <v>0.99808743169398906</v>
      </c>
      <c r="CP331">
        <f t="shared" si="213"/>
        <v>-1.9143996001294457E-3</v>
      </c>
      <c r="CR331" s="3">
        <v>44160</v>
      </c>
      <c r="CS331">
        <v>23.446000000000002</v>
      </c>
      <c r="CT331">
        <f t="shared" si="214"/>
        <v>1.0015378043571124</v>
      </c>
      <c r="CU331">
        <f t="shared" si="215"/>
        <v>1.5366231468171595E-3</v>
      </c>
      <c r="CW331" s="3">
        <v>44160</v>
      </c>
      <c r="CX331">
        <v>191.33330000000001</v>
      </c>
      <c r="CY331">
        <f t="shared" si="216"/>
        <v>1.0335267865341879</v>
      </c>
      <c r="CZ331">
        <f t="shared" si="217"/>
        <v>3.2977018075886773E-2</v>
      </c>
      <c r="DB331" s="3">
        <v>44160</v>
      </c>
      <c r="DC331">
        <v>135.07</v>
      </c>
      <c r="DD331">
        <f t="shared" si="218"/>
        <v>0.99734180019198104</v>
      </c>
      <c r="DE331">
        <f t="shared" si="219"/>
        <v>-2.6617390946072645E-3</v>
      </c>
    </row>
    <row r="332" spans="1:109">
      <c r="A332" s="3">
        <v>44162</v>
      </c>
      <c r="B332">
        <v>159.767</v>
      </c>
      <c r="C332">
        <f t="shared" si="176"/>
        <v>1.0032244189295683</v>
      </c>
      <c r="D332">
        <f t="shared" si="177"/>
        <v>3.2192316385268082E-3</v>
      </c>
      <c r="F332" s="3">
        <v>44162</v>
      </c>
      <c r="G332">
        <v>153.72999999999999</v>
      </c>
      <c r="H332">
        <f t="shared" si="178"/>
        <v>1.0039182394044275</v>
      </c>
      <c r="I332">
        <f t="shared" si="179"/>
        <v>3.9105830973916022E-3</v>
      </c>
      <c r="K332" s="3">
        <v>44162</v>
      </c>
      <c r="L332">
        <v>116.59</v>
      </c>
      <c r="M332">
        <f t="shared" si="180"/>
        <v>1.0048263380160303</v>
      </c>
      <c r="N332">
        <f t="shared" si="181"/>
        <v>4.8147285857458909E-3</v>
      </c>
      <c r="P332" s="3">
        <v>44162</v>
      </c>
      <c r="Q332">
        <v>231.55</v>
      </c>
      <c r="R332">
        <f t="shared" si="182"/>
        <v>0.9932226654656201</v>
      </c>
      <c r="S332">
        <f t="shared" si="183"/>
        <v>-6.800404962499498E-3</v>
      </c>
      <c r="U332" s="3">
        <v>44162</v>
      </c>
      <c r="V332">
        <v>91.31</v>
      </c>
      <c r="W332">
        <f t="shared" si="184"/>
        <v>0.99099196874321682</v>
      </c>
      <c r="X332">
        <f t="shared" si="185"/>
        <v>-9.0488488795222085E-3</v>
      </c>
      <c r="Z332" s="3">
        <v>44162</v>
      </c>
      <c r="AA332">
        <v>42.7</v>
      </c>
      <c r="AB332">
        <f t="shared" si="186"/>
        <v>1.0047058823529413</v>
      </c>
      <c r="AC332">
        <f t="shared" si="187"/>
        <v>4.6948443042078847E-3</v>
      </c>
      <c r="AE332" s="3">
        <v>44162</v>
      </c>
      <c r="AF332">
        <v>51.43</v>
      </c>
      <c r="AG332">
        <f t="shared" si="188"/>
        <v>0.97037735849056606</v>
      </c>
      <c r="AH332">
        <f t="shared" si="189"/>
        <v>-3.0070253765296984E-2</v>
      </c>
      <c r="AJ332" s="3">
        <v>44162</v>
      </c>
      <c r="AK332">
        <v>40.19</v>
      </c>
      <c r="AL332">
        <f t="shared" si="190"/>
        <v>0.98480764518500352</v>
      </c>
      <c r="AM332">
        <f t="shared" si="191"/>
        <v>-1.530894095660473E-2</v>
      </c>
      <c r="AO332" s="3">
        <v>44162</v>
      </c>
      <c r="AP332">
        <v>18.440000000000001</v>
      </c>
      <c r="AQ332">
        <f t="shared" si="192"/>
        <v>1.0070999453850356</v>
      </c>
      <c r="AR332">
        <f t="shared" si="193"/>
        <v>7.0748594420284808E-3</v>
      </c>
      <c r="AT332" s="3">
        <v>44162</v>
      </c>
      <c r="AU332">
        <v>40.229999999999997</v>
      </c>
      <c r="AV332">
        <f t="shared" si="194"/>
        <v>0.97788040836169166</v>
      </c>
      <c r="AW332">
        <f t="shared" si="195"/>
        <v>-2.2367898263114395E-2</v>
      </c>
      <c r="AY332" s="3">
        <v>44162</v>
      </c>
      <c r="AZ332">
        <v>121.22</v>
      </c>
      <c r="BA332">
        <f t="shared" si="196"/>
        <v>0.99336228796197656</v>
      </c>
      <c r="BB332">
        <f t="shared" si="197"/>
        <v>-6.6598396206091785E-3</v>
      </c>
      <c r="BD332" s="3">
        <v>44162</v>
      </c>
      <c r="BE332">
        <v>60.837600000000002</v>
      </c>
      <c r="BF332">
        <f t="shared" si="198"/>
        <v>0.98295434349179067</v>
      </c>
      <c r="BG332">
        <f t="shared" si="199"/>
        <v>-1.7192606005393029E-2</v>
      </c>
      <c r="BI332" s="3">
        <v>44162</v>
      </c>
      <c r="BJ332">
        <v>215.23</v>
      </c>
      <c r="BK332">
        <f t="shared" si="200"/>
        <v>1.0063590031327441</v>
      </c>
      <c r="BL332">
        <f t="shared" si="201"/>
        <v>6.3388699784408574E-3</v>
      </c>
      <c r="BN332" s="3">
        <v>44162</v>
      </c>
      <c r="BO332">
        <v>12258.21</v>
      </c>
      <c r="BP332">
        <f t="shared" si="202"/>
        <v>1.0087218631657426</v>
      </c>
      <c r="BQ332">
        <f t="shared" si="203"/>
        <v>8.6840474405128851E-3</v>
      </c>
      <c r="BS332" s="3">
        <v>44162</v>
      </c>
      <c r="BT332">
        <v>491.36</v>
      </c>
      <c r="BU332">
        <f t="shared" si="204"/>
        <v>1.0131134020618557</v>
      </c>
      <c r="BV332">
        <f t="shared" si="205"/>
        <v>1.3028165755029108E-2</v>
      </c>
      <c r="BX332" s="3">
        <v>44162</v>
      </c>
      <c r="BY332">
        <v>13.2613</v>
      </c>
      <c r="BZ332">
        <f t="shared" si="206"/>
        <v>1.0020022969746427</v>
      </c>
      <c r="CA332">
        <f t="shared" si="207"/>
        <v>2.0002950499085227E-3</v>
      </c>
      <c r="CC332" s="3">
        <v>44162</v>
      </c>
      <c r="CD332">
        <v>98.436700000000002</v>
      </c>
      <c r="CE332">
        <f t="shared" si="208"/>
        <v>0.99333983876355114</v>
      </c>
      <c r="CF332">
        <f t="shared" si="209"/>
        <v>-6.6824390814185135E-3</v>
      </c>
      <c r="CH332" s="3">
        <v>44162</v>
      </c>
      <c r="CI332">
        <v>48.18</v>
      </c>
      <c r="CJ332">
        <f t="shared" si="210"/>
        <v>0.99115408352190904</v>
      </c>
      <c r="CK332">
        <f t="shared" si="211"/>
        <v>-8.8852738706388552E-3</v>
      </c>
      <c r="CM332" s="3">
        <v>44162</v>
      </c>
      <c r="CN332">
        <v>37.229999999999997</v>
      </c>
      <c r="CO332">
        <f t="shared" si="212"/>
        <v>1.019162332329592</v>
      </c>
      <c r="CP332">
        <f t="shared" si="213"/>
        <v>1.8981047077434254E-2</v>
      </c>
      <c r="CR332" s="3">
        <v>44162</v>
      </c>
      <c r="CS332">
        <v>22.638999999999999</v>
      </c>
      <c r="CT332">
        <f t="shared" si="214"/>
        <v>0.96558048281156694</v>
      </c>
      <c r="CU332">
        <f t="shared" si="215"/>
        <v>-3.5025821901467837E-2</v>
      </c>
      <c r="CW332" s="3">
        <v>44162</v>
      </c>
      <c r="CX332">
        <v>195.2533</v>
      </c>
      <c r="CY332">
        <f t="shared" si="216"/>
        <v>1.0204878084473534</v>
      </c>
      <c r="CZ332">
        <f t="shared" si="217"/>
        <v>2.0280756550005219E-2</v>
      </c>
      <c r="DB332" s="3">
        <v>44162</v>
      </c>
      <c r="DC332">
        <v>135.54</v>
      </c>
      <c r="DD332">
        <f t="shared" si="218"/>
        <v>1.0034796772044126</v>
      </c>
      <c r="DE332">
        <f t="shared" si="219"/>
        <v>3.4736371352941707E-3</v>
      </c>
    </row>
    <row r="333" spans="1:109">
      <c r="A333" s="3">
        <v>44165</v>
      </c>
      <c r="B333">
        <v>158.40199999999999</v>
      </c>
      <c r="C333">
        <f t="shared" si="176"/>
        <v>0.99145630824888742</v>
      </c>
      <c r="D333">
        <f t="shared" si="177"/>
        <v>-8.5803983080232401E-3</v>
      </c>
      <c r="F333" s="3">
        <v>44165</v>
      </c>
      <c r="G333">
        <v>153.38</v>
      </c>
      <c r="H333">
        <f t="shared" si="178"/>
        <v>0.99772328107721331</v>
      </c>
      <c r="I333">
        <f t="shared" si="179"/>
        <v>-2.2793145877948542E-3</v>
      </c>
      <c r="K333" s="3">
        <v>44165</v>
      </c>
      <c r="L333">
        <v>119.05</v>
      </c>
      <c r="M333">
        <f t="shared" si="180"/>
        <v>1.0210995797238185</v>
      </c>
      <c r="N333">
        <f t="shared" si="181"/>
        <v>2.088006598767175E-2</v>
      </c>
      <c r="P333" s="3">
        <v>44165</v>
      </c>
      <c r="Q333">
        <v>228.91</v>
      </c>
      <c r="R333">
        <f t="shared" si="182"/>
        <v>0.98859857482185265</v>
      </c>
      <c r="S333">
        <f t="shared" si="183"/>
        <v>-1.1466919722847451E-2</v>
      </c>
      <c r="U333" s="3">
        <v>44165</v>
      </c>
      <c r="V333">
        <v>87.18</v>
      </c>
      <c r="W333">
        <f t="shared" si="184"/>
        <v>0.95476946665206441</v>
      </c>
      <c r="X333">
        <f t="shared" si="185"/>
        <v>-4.6285363818002183E-2</v>
      </c>
      <c r="Z333" s="3">
        <v>44165</v>
      </c>
      <c r="AA333">
        <v>43.02</v>
      </c>
      <c r="AB333">
        <f t="shared" si="186"/>
        <v>1.0074941451990633</v>
      </c>
      <c r="AC333">
        <f t="shared" si="187"/>
        <v>7.466203605005218E-3</v>
      </c>
      <c r="AE333" s="3">
        <v>44165</v>
      </c>
      <c r="AF333">
        <v>46.88</v>
      </c>
      <c r="AG333">
        <f t="shared" si="188"/>
        <v>0.91153023527124255</v>
      </c>
      <c r="AH333">
        <f t="shared" si="189"/>
        <v>-9.2630514518067558E-2</v>
      </c>
      <c r="AJ333" s="3">
        <v>44165</v>
      </c>
      <c r="AK333">
        <v>38.130000000000003</v>
      </c>
      <c r="AL333">
        <f t="shared" si="190"/>
        <v>0.94874346852450875</v>
      </c>
      <c r="AM333">
        <f t="shared" si="191"/>
        <v>-5.2616834591637192E-2</v>
      </c>
      <c r="AO333" s="3">
        <v>44165</v>
      </c>
      <c r="AP333">
        <v>18.27</v>
      </c>
      <c r="AQ333">
        <f t="shared" si="192"/>
        <v>0.99078091106290667</v>
      </c>
      <c r="AR333">
        <f t="shared" si="193"/>
        <v>-9.2618477385324801E-3</v>
      </c>
      <c r="AT333" s="3">
        <v>44165</v>
      </c>
      <c r="AU333">
        <v>39.1</v>
      </c>
      <c r="AV333">
        <f t="shared" si="194"/>
        <v>0.97191150882426058</v>
      </c>
      <c r="AW333">
        <f t="shared" si="195"/>
        <v>-2.8490518970376678E-2</v>
      </c>
      <c r="AY333" s="3">
        <v>44165</v>
      </c>
      <c r="AZ333">
        <v>117.88</v>
      </c>
      <c r="BA333">
        <f t="shared" si="196"/>
        <v>0.97244679095858766</v>
      </c>
      <c r="BB333">
        <f t="shared" si="197"/>
        <v>-2.7939918653645032E-2</v>
      </c>
      <c r="BD333" s="3">
        <v>44165</v>
      </c>
      <c r="BE333">
        <v>59.740099999999998</v>
      </c>
      <c r="BF333">
        <f t="shared" si="198"/>
        <v>0.98196016936894281</v>
      </c>
      <c r="BG333">
        <f t="shared" si="199"/>
        <v>-1.8204532174370396E-2</v>
      </c>
      <c r="BI333" s="3">
        <v>44165</v>
      </c>
      <c r="BJ333">
        <v>214.07</v>
      </c>
      <c r="BK333">
        <f t="shared" si="200"/>
        <v>0.9946104167634624</v>
      </c>
      <c r="BL333">
        <f t="shared" si="201"/>
        <v>-5.4041594369566162E-3</v>
      </c>
      <c r="BN333" s="3">
        <v>44165</v>
      </c>
      <c r="BO333">
        <v>12268.32</v>
      </c>
      <c r="BP333">
        <f t="shared" si="202"/>
        <v>1.0008247533693746</v>
      </c>
      <c r="BQ333">
        <f t="shared" si="203"/>
        <v>8.2441344720291475E-4</v>
      </c>
      <c r="BS333" s="3">
        <v>44165</v>
      </c>
      <c r="BT333">
        <v>490.7</v>
      </c>
      <c r="BU333">
        <f t="shared" si="204"/>
        <v>0.99865678931943991</v>
      </c>
      <c r="BV333">
        <f t="shared" si="205"/>
        <v>-1.3441135966545397E-3</v>
      </c>
      <c r="BX333" s="3">
        <v>44165</v>
      </c>
      <c r="BY333">
        <v>13.4015</v>
      </c>
      <c r="BZ333">
        <f t="shared" si="206"/>
        <v>1.0105721158559116</v>
      </c>
      <c r="CA333">
        <f t="shared" si="207"/>
        <v>1.0516621822652547E-2</v>
      </c>
      <c r="CC333" s="3">
        <v>44165</v>
      </c>
      <c r="CD333">
        <v>97.973299999999995</v>
      </c>
      <c r="CE333">
        <f t="shared" si="208"/>
        <v>0.9952924061859042</v>
      </c>
      <c r="CF333">
        <f t="shared" si="209"/>
        <v>-4.718709432786833E-3</v>
      </c>
      <c r="CH333" s="3">
        <v>44165</v>
      </c>
      <c r="CI333">
        <v>47.59</v>
      </c>
      <c r="CJ333">
        <f t="shared" si="210"/>
        <v>0.98775425487754265</v>
      </c>
      <c r="CK333">
        <f t="shared" si="211"/>
        <v>-1.2321342053706115E-2</v>
      </c>
      <c r="CM333" s="3">
        <v>44165</v>
      </c>
      <c r="CN333">
        <v>38.31</v>
      </c>
      <c r="CO333">
        <f t="shared" si="212"/>
        <v>1.0290088638195005</v>
      </c>
      <c r="CP333">
        <f t="shared" si="213"/>
        <v>2.8596070827932193E-2</v>
      </c>
      <c r="CR333" s="3">
        <v>44165</v>
      </c>
      <c r="CS333">
        <v>22.593</v>
      </c>
      <c r="CT333">
        <f t="shared" si="214"/>
        <v>0.99796810813198467</v>
      </c>
      <c r="CU333">
        <f t="shared" si="215"/>
        <v>-2.0339589608443622E-3</v>
      </c>
      <c r="CW333" s="3">
        <v>44165</v>
      </c>
      <c r="CX333">
        <v>189.2</v>
      </c>
      <c r="CY333">
        <f t="shared" si="216"/>
        <v>0.96899770708100708</v>
      </c>
      <c r="CZ333">
        <f t="shared" si="217"/>
        <v>-3.1493033367640963E-2</v>
      </c>
      <c r="DB333" s="3">
        <v>44165</v>
      </c>
      <c r="DC333">
        <v>132.63999999999999</v>
      </c>
      <c r="DD333">
        <f t="shared" si="218"/>
        <v>0.9786041021100782</v>
      </c>
      <c r="DE333">
        <f t="shared" si="219"/>
        <v>-2.1628108320982064E-2</v>
      </c>
    </row>
    <row r="334" spans="1:109">
      <c r="A334" s="3">
        <v>44166</v>
      </c>
      <c r="B334">
        <v>161.00399999999999</v>
      </c>
      <c r="C334">
        <f t="shared" si="176"/>
        <v>1.0164265602707037</v>
      </c>
      <c r="D334">
        <f t="shared" si="177"/>
        <v>1.6293103833093781E-2</v>
      </c>
      <c r="F334" s="3">
        <v>44166</v>
      </c>
      <c r="G334">
        <v>154.30000000000001</v>
      </c>
      <c r="H334">
        <f t="shared" si="178"/>
        <v>1.0059981744686401</v>
      </c>
      <c r="I334">
        <f t="shared" si="179"/>
        <v>5.9802570324021392E-3</v>
      </c>
      <c r="K334" s="3">
        <v>44166</v>
      </c>
      <c r="L334">
        <v>122.72</v>
      </c>
      <c r="M334">
        <f t="shared" si="180"/>
        <v>1.0308273834523309</v>
      </c>
      <c r="N334">
        <f t="shared" si="181"/>
        <v>3.0361764686074252E-2</v>
      </c>
      <c r="P334" s="3">
        <v>44166</v>
      </c>
      <c r="Q334">
        <v>229.68</v>
      </c>
      <c r="R334">
        <f t="shared" si="182"/>
        <v>1.0033637674195099</v>
      </c>
      <c r="S334">
        <f t="shared" si="183"/>
        <v>3.3581226088950063E-3</v>
      </c>
      <c r="U334" s="3">
        <v>44166</v>
      </c>
      <c r="V334">
        <v>87.45</v>
      </c>
      <c r="W334">
        <f t="shared" si="184"/>
        <v>1.0030970406056434</v>
      </c>
      <c r="X334">
        <f t="shared" si="185"/>
        <v>3.0922546543644632E-3</v>
      </c>
      <c r="Z334" s="3">
        <v>44166</v>
      </c>
      <c r="AA334">
        <v>43.54</v>
      </c>
      <c r="AB334">
        <f t="shared" si="186"/>
        <v>1.01208740120874</v>
      </c>
      <c r="AC334">
        <f t="shared" si="187"/>
        <v>1.2014931966817239E-2</v>
      </c>
      <c r="AE334" s="3">
        <v>44166</v>
      </c>
      <c r="AF334">
        <v>46.53</v>
      </c>
      <c r="AG334">
        <f t="shared" si="188"/>
        <v>0.99253412969283272</v>
      </c>
      <c r="AH334">
        <f t="shared" si="189"/>
        <v>-7.493879412200072E-3</v>
      </c>
      <c r="AJ334" s="3">
        <v>44166</v>
      </c>
      <c r="AK334">
        <v>38.5</v>
      </c>
      <c r="AL334">
        <f t="shared" si="190"/>
        <v>1.0097036454235508</v>
      </c>
      <c r="AM334">
        <f t="shared" si="191"/>
        <v>9.6568674242660021E-3</v>
      </c>
      <c r="AO334" s="3">
        <v>44166</v>
      </c>
      <c r="AP334">
        <v>18.61</v>
      </c>
      <c r="AQ334">
        <f t="shared" si="192"/>
        <v>1.0186097427476737</v>
      </c>
      <c r="AR334">
        <f t="shared" si="193"/>
        <v>1.8438700264243948E-2</v>
      </c>
      <c r="AT334" s="3">
        <v>44166</v>
      </c>
      <c r="AU334">
        <v>40.61</v>
      </c>
      <c r="AV334">
        <f t="shared" si="194"/>
        <v>1.038618925831202</v>
      </c>
      <c r="AW334">
        <f t="shared" si="195"/>
        <v>3.7891874706886257E-2</v>
      </c>
      <c r="AY334" s="3">
        <v>44166</v>
      </c>
      <c r="AZ334">
        <v>119.74</v>
      </c>
      <c r="BA334">
        <f t="shared" si="196"/>
        <v>1.0157787580590432</v>
      </c>
      <c r="BB334">
        <f t="shared" si="197"/>
        <v>1.5655567627712082E-2</v>
      </c>
      <c r="BD334" s="3">
        <v>44166</v>
      </c>
      <c r="BE334">
        <v>59.393099999999997</v>
      </c>
      <c r="BF334">
        <f t="shared" si="198"/>
        <v>0.99419150620772312</v>
      </c>
      <c r="BG334">
        <f t="shared" si="199"/>
        <v>-5.8254287017295596E-3</v>
      </c>
      <c r="BI334" s="3">
        <v>44166</v>
      </c>
      <c r="BJ334">
        <v>216.21</v>
      </c>
      <c r="BK334">
        <f t="shared" si="200"/>
        <v>1.0099967300415753</v>
      </c>
      <c r="BL334">
        <f t="shared" si="201"/>
        <v>9.9470932653283953E-3</v>
      </c>
      <c r="BN334" s="3">
        <v>44166</v>
      </c>
      <c r="BO334">
        <v>12455.33</v>
      </c>
      <c r="BP334">
        <f t="shared" si="202"/>
        <v>1.0152433258995528</v>
      </c>
      <c r="BQ334">
        <f t="shared" si="203"/>
        <v>1.5128313713416077E-2</v>
      </c>
      <c r="BS334" s="3">
        <v>44166</v>
      </c>
      <c r="BT334">
        <v>504.58</v>
      </c>
      <c r="BU334">
        <f t="shared" si="204"/>
        <v>1.028286121866721</v>
      </c>
      <c r="BV334">
        <f t="shared" si="205"/>
        <v>2.7893456970861766E-2</v>
      </c>
      <c r="BX334" s="3">
        <v>44166</v>
      </c>
      <c r="BY334">
        <v>13.39</v>
      </c>
      <c r="BZ334">
        <f t="shared" si="206"/>
        <v>0.9991418871021901</v>
      </c>
      <c r="CA334">
        <f t="shared" si="207"/>
        <v>-8.5848128744427283E-4</v>
      </c>
      <c r="CC334" s="3">
        <v>44166</v>
      </c>
      <c r="CD334">
        <v>98.276700000000005</v>
      </c>
      <c r="CE334">
        <f t="shared" si="208"/>
        <v>1.003096762077015</v>
      </c>
      <c r="CF334">
        <f t="shared" si="209"/>
        <v>3.0919769856486983E-3</v>
      </c>
      <c r="CH334" s="3">
        <v>44166</v>
      </c>
      <c r="CI334">
        <v>47.42</v>
      </c>
      <c r="CJ334">
        <f t="shared" si="210"/>
        <v>0.99642782097079219</v>
      </c>
      <c r="CK334">
        <f t="shared" si="211"/>
        <v>-3.578574495759664E-3</v>
      </c>
      <c r="CM334" s="3">
        <v>44166</v>
      </c>
      <c r="CN334">
        <v>39.409999999999997</v>
      </c>
      <c r="CO334">
        <f t="shared" si="212"/>
        <v>1.0287131297311405</v>
      </c>
      <c r="CP334">
        <f t="shared" si="213"/>
        <v>2.8308632494354502E-2</v>
      </c>
      <c r="CR334" s="3">
        <v>44166</v>
      </c>
      <c r="CS334">
        <v>24.09</v>
      </c>
      <c r="CT334">
        <f t="shared" si="214"/>
        <v>1.0662594608949674</v>
      </c>
      <c r="CU334">
        <f t="shared" si="215"/>
        <v>6.4156692839455548E-2</v>
      </c>
      <c r="CW334" s="3">
        <v>44166</v>
      </c>
      <c r="CX334">
        <v>194.92</v>
      </c>
      <c r="CY334">
        <f t="shared" si="216"/>
        <v>1.0302325581395348</v>
      </c>
      <c r="CZ334">
        <f t="shared" si="217"/>
        <v>2.9784561357527495E-2</v>
      </c>
      <c r="DB334" s="3">
        <v>44166</v>
      </c>
      <c r="DC334">
        <v>132.49</v>
      </c>
      <c r="DD334">
        <f t="shared" si="218"/>
        <v>0.99886911942098933</v>
      </c>
      <c r="DE334">
        <f t="shared" si="219"/>
        <v>-1.1315205069528805E-3</v>
      </c>
    </row>
    <row r="335" spans="1:109">
      <c r="A335" s="3">
        <v>44167</v>
      </c>
      <c r="B335">
        <v>160.1765</v>
      </c>
      <c r="C335">
        <f t="shared" si="176"/>
        <v>0.99486037613972333</v>
      </c>
      <c r="D335">
        <f t="shared" si="177"/>
        <v>-5.1528771578019331E-3</v>
      </c>
      <c r="F335" s="3">
        <v>44167</v>
      </c>
      <c r="G335">
        <v>154.83000000000001</v>
      </c>
      <c r="H335">
        <f t="shared" si="178"/>
        <v>1.0034348671419313</v>
      </c>
      <c r="I335">
        <f t="shared" si="179"/>
        <v>3.4289814596303227E-3</v>
      </c>
      <c r="K335" s="3">
        <v>44167</v>
      </c>
      <c r="L335">
        <v>123.08</v>
      </c>
      <c r="M335">
        <f t="shared" si="180"/>
        <v>1.0029335071707952</v>
      </c>
      <c r="N335">
        <f t="shared" si="181"/>
        <v>2.9292128348949288E-3</v>
      </c>
      <c r="P335" s="3">
        <v>44167</v>
      </c>
      <c r="Q335">
        <v>230.42</v>
      </c>
      <c r="R335">
        <f t="shared" si="182"/>
        <v>1.0032218739115291</v>
      </c>
      <c r="S335">
        <f t="shared" si="183"/>
        <v>3.2166947970989727E-3</v>
      </c>
      <c r="U335" s="3">
        <v>44167</v>
      </c>
      <c r="V335">
        <v>89.87</v>
      </c>
      <c r="W335">
        <f t="shared" si="184"/>
        <v>1.0276729559748428</v>
      </c>
      <c r="X335">
        <f t="shared" si="185"/>
        <v>2.7296980205670979E-2</v>
      </c>
      <c r="Z335" s="3">
        <v>44167</v>
      </c>
      <c r="AA335">
        <v>43.89</v>
      </c>
      <c r="AB335">
        <f t="shared" si="186"/>
        <v>1.0080385852090032</v>
      </c>
      <c r="AC335">
        <f t="shared" si="187"/>
        <v>8.0064478937412822E-3</v>
      </c>
      <c r="AE335" s="3">
        <v>44167</v>
      </c>
      <c r="AF335">
        <v>47.82</v>
      </c>
      <c r="AG335">
        <f t="shared" si="188"/>
        <v>1.0277240490006447</v>
      </c>
      <c r="AH335">
        <f t="shared" si="189"/>
        <v>2.7346696173621517E-2</v>
      </c>
      <c r="AJ335" s="3">
        <v>44167</v>
      </c>
      <c r="AK335">
        <v>39.94</v>
      </c>
      <c r="AL335">
        <f t="shared" si="190"/>
        <v>1.0374025974025973</v>
      </c>
      <c r="AM335">
        <f t="shared" si="191"/>
        <v>3.6720086693930544E-2</v>
      </c>
      <c r="AO335" s="3">
        <v>44167</v>
      </c>
      <c r="AP335">
        <v>18.84</v>
      </c>
      <c r="AQ335">
        <f t="shared" si="192"/>
        <v>1.0123589468027943</v>
      </c>
      <c r="AR335">
        <f t="shared" si="193"/>
        <v>1.228319849405767E-2</v>
      </c>
      <c r="AT335" s="3">
        <v>44167</v>
      </c>
      <c r="AU335">
        <v>40.659999999999997</v>
      </c>
      <c r="AV335">
        <f t="shared" si="194"/>
        <v>1.0012312238364933</v>
      </c>
      <c r="AW335">
        <f t="shared" si="195"/>
        <v>1.230466501994001E-3</v>
      </c>
      <c r="AY335" s="3">
        <v>44167</v>
      </c>
      <c r="AZ335">
        <v>122.04</v>
      </c>
      <c r="BA335">
        <f t="shared" si="196"/>
        <v>1.0192082846166695</v>
      </c>
      <c r="BB335">
        <f t="shared" si="197"/>
        <v>1.9026134351262915E-2</v>
      </c>
      <c r="BD335" s="3">
        <v>44167</v>
      </c>
      <c r="BE335">
        <v>59.081600000000002</v>
      </c>
      <c r="BF335">
        <f t="shared" si="198"/>
        <v>0.99475528302109173</v>
      </c>
      <c r="BG335">
        <f t="shared" si="199"/>
        <v>-5.258518785867596E-3</v>
      </c>
      <c r="BI335" s="3">
        <v>44167</v>
      </c>
      <c r="BJ335">
        <v>215.37</v>
      </c>
      <c r="BK335">
        <f t="shared" si="200"/>
        <v>0.99611488830303874</v>
      </c>
      <c r="BL335">
        <f t="shared" si="201"/>
        <v>-3.8926783479580019E-3</v>
      </c>
      <c r="BN335" s="3">
        <v>44167</v>
      </c>
      <c r="BO335">
        <v>12456.41</v>
      </c>
      <c r="BP335">
        <f t="shared" si="202"/>
        <v>1.0000867098663784</v>
      </c>
      <c r="BQ335">
        <f t="shared" si="203"/>
        <v>8.6706107295210564E-5</v>
      </c>
      <c r="BS335" s="3">
        <v>44167</v>
      </c>
      <c r="BT335">
        <v>503.38</v>
      </c>
      <c r="BU335">
        <f t="shared" si="204"/>
        <v>0.99762178445439775</v>
      </c>
      <c r="BV335">
        <f t="shared" si="205"/>
        <v>-2.3810479918625386E-3</v>
      </c>
      <c r="BX335" s="3">
        <v>44167</v>
      </c>
      <c r="BY335">
        <v>13.544499999999999</v>
      </c>
      <c r="BZ335">
        <f t="shared" si="206"/>
        <v>1.0115384615384615</v>
      </c>
      <c r="CA335">
        <f t="shared" si="207"/>
        <v>1.1472401162236781E-2</v>
      </c>
      <c r="CC335" s="3">
        <v>44167</v>
      </c>
      <c r="CD335">
        <v>97.743300000000005</v>
      </c>
      <c r="CE335">
        <f t="shared" si="208"/>
        <v>0.99457246732948912</v>
      </c>
      <c r="CF335">
        <f t="shared" si="209"/>
        <v>-5.4423152388000376E-3</v>
      </c>
      <c r="CH335" s="3">
        <v>44167</v>
      </c>
      <c r="CI335">
        <v>48.25</v>
      </c>
      <c r="CJ335">
        <f t="shared" si="210"/>
        <v>1.0175031632222691</v>
      </c>
      <c r="CK335">
        <f t="shared" si="211"/>
        <v>1.7351747147735509E-2</v>
      </c>
      <c r="CM335" s="3">
        <v>44167</v>
      </c>
      <c r="CN335">
        <v>40.799999999999997</v>
      </c>
      <c r="CO335">
        <f t="shared" si="212"/>
        <v>1.0352702359807155</v>
      </c>
      <c r="CP335">
        <f t="shared" si="213"/>
        <v>3.4662490203203687E-2</v>
      </c>
      <c r="CR335" s="3">
        <v>44167</v>
      </c>
      <c r="CS335">
        <v>24.08</v>
      </c>
      <c r="CT335">
        <f t="shared" si="214"/>
        <v>0.99958488999584882</v>
      </c>
      <c r="CU335">
        <f t="shared" si="215"/>
        <v>-4.1519618615978344E-4</v>
      </c>
      <c r="CW335" s="3">
        <v>44167</v>
      </c>
      <c r="CX335">
        <v>189.60659999999999</v>
      </c>
      <c r="CY335">
        <f t="shared" si="216"/>
        <v>0.97274061153293656</v>
      </c>
      <c r="CZ335">
        <f t="shared" si="217"/>
        <v>-2.763781863366015E-2</v>
      </c>
      <c r="DB335" s="3">
        <v>44167</v>
      </c>
      <c r="DC335">
        <v>131.28</v>
      </c>
      <c r="DD335">
        <f t="shared" si="218"/>
        <v>0.99086723526303866</v>
      </c>
      <c r="DE335">
        <f t="shared" si="219"/>
        <v>-9.1747240981963837E-3</v>
      </c>
    </row>
    <row r="336" spans="1:109">
      <c r="A336" s="3">
        <v>44168</v>
      </c>
      <c r="B336">
        <v>159.3365</v>
      </c>
      <c r="C336">
        <f t="shared" si="176"/>
        <v>0.99475578502464468</v>
      </c>
      <c r="D336">
        <f t="shared" si="177"/>
        <v>-5.2580141356939813E-3</v>
      </c>
      <c r="F336" s="3">
        <v>44168</v>
      </c>
      <c r="G336">
        <v>152.47999999999999</v>
      </c>
      <c r="H336">
        <f t="shared" si="178"/>
        <v>0.98482206290770513</v>
      </c>
      <c r="I336">
        <f t="shared" si="179"/>
        <v>-1.5294300922853585E-2</v>
      </c>
      <c r="K336" s="3">
        <v>44168</v>
      </c>
      <c r="L336">
        <v>122.94</v>
      </c>
      <c r="M336">
        <f t="shared" si="180"/>
        <v>0.99886252843678902</v>
      </c>
      <c r="N336">
        <f t="shared" si="181"/>
        <v>-1.1381189749777496E-3</v>
      </c>
      <c r="P336" s="3">
        <v>44168</v>
      </c>
      <c r="Q336">
        <v>231.02</v>
      </c>
      <c r="R336">
        <f t="shared" si="182"/>
        <v>1.0026039406301537</v>
      </c>
      <c r="S336">
        <f t="shared" si="183"/>
        <v>2.6005562506267901E-3</v>
      </c>
      <c r="U336" s="3">
        <v>44168</v>
      </c>
      <c r="V336">
        <v>89.8</v>
      </c>
      <c r="W336">
        <f t="shared" si="184"/>
        <v>0.99922109714031371</v>
      </c>
      <c r="X336">
        <f t="shared" si="185"/>
        <v>-7.7920636212821983E-4</v>
      </c>
      <c r="Z336" s="3">
        <v>44168</v>
      </c>
      <c r="AA336">
        <v>44.11</v>
      </c>
      <c r="AB336">
        <f t="shared" si="186"/>
        <v>1.0050125313283207</v>
      </c>
      <c r="AC336">
        <f t="shared" si="187"/>
        <v>5.0000104167056188E-3</v>
      </c>
      <c r="AE336" s="3">
        <v>44168</v>
      </c>
      <c r="AF336">
        <v>48.17</v>
      </c>
      <c r="AG336">
        <f t="shared" si="188"/>
        <v>1.0073191133416981</v>
      </c>
      <c r="AH336">
        <f t="shared" si="189"/>
        <v>7.2924586119508181E-3</v>
      </c>
      <c r="AJ336" s="3">
        <v>44168</v>
      </c>
      <c r="AK336">
        <v>40.21</v>
      </c>
      <c r="AL336">
        <f t="shared" si="190"/>
        <v>1.0067601402103155</v>
      </c>
      <c r="AM336">
        <f t="shared" si="191"/>
        <v>6.7373929215134801E-3</v>
      </c>
      <c r="AO336" s="3">
        <v>44168</v>
      </c>
      <c r="AP336">
        <v>19.29</v>
      </c>
      <c r="AQ336">
        <f t="shared" si="192"/>
        <v>1.0238853503184713</v>
      </c>
      <c r="AR336">
        <f t="shared" si="193"/>
        <v>2.360455776942065E-2</v>
      </c>
      <c r="AT336" s="3">
        <v>44168</v>
      </c>
      <c r="AU336">
        <v>39.229999999999997</v>
      </c>
      <c r="AV336">
        <f t="shared" si="194"/>
        <v>0.96483030004918835</v>
      </c>
      <c r="AW336">
        <f t="shared" si="195"/>
        <v>-3.580304797873942E-2</v>
      </c>
      <c r="AY336" s="3">
        <v>44168</v>
      </c>
      <c r="AZ336">
        <v>121.24</v>
      </c>
      <c r="BA336">
        <f t="shared" si="196"/>
        <v>0.99344477220583405</v>
      </c>
      <c r="BB336">
        <f t="shared" si="197"/>
        <v>-6.5768076588665963E-3</v>
      </c>
      <c r="BD336" s="3">
        <v>44168</v>
      </c>
      <c r="BE336">
        <v>60.455199999999998</v>
      </c>
      <c r="BF336">
        <f t="shared" si="198"/>
        <v>1.0232492011049124</v>
      </c>
      <c r="BG336">
        <f t="shared" si="199"/>
        <v>2.2983055647253402E-2</v>
      </c>
      <c r="BI336" s="3">
        <v>44168</v>
      </c>
      <c r="BJ336">
        <v>214.24</v>
      </c>
      <c r="BK336">
        <f t="shared" si="200"/>
        <v>0.99475321539675909</v>
      </c>
      <c r="BL336">
        <f t="shared" si="201"/>
        <v>-5.2605973136389331E-3</v>
      </c>
      <c r="BN336" s="3">
        <v>44168</v>
      </c>
      <c r="BO336">
        <v>12467.13</v>
      </c>
      <c r="BP336">
        <f t="shared" si="202"/>
        <v>1.0008606010881145</v>
      </c>
      <c r="BQ336">
        <f t="shared" si="203"/>
        <v>8.6023098332454649E-4</v>
      </c>
      <c r="BS336" s="3">
        <v>44168</v>
      </c>
      <c r="BT336">
        <v>497.52</v>
      </c>
      <c r="BU336">
        <f t="shared" si="204"/>
        <v>0.98835869522031072</v>
      </c>
      <c r="BV336">
        <f t="shared" si="205"/>
        <v>-1.170959527922308E-2</v>
      </c>
      <c r="BX336" s="3">
        <v>44168</v>
      </c>
      <c r="BY336">
        <v>13.396000000000001</v>
      </c>
      <c r="BZ336">
        <f t="shared" si="206"/>
        <v>0.98903614013068042</v>
      </c>
      <c r="CA336">
        <f t="shared" si="207"/>
        <v>-1.1024405933359736E-2</v>
      </c>
      <c r="CC336" s="3">
        <v>44168</v>
      </c>
      <c r="CD336">
        <v>98.8767</v>
      </c>
      <c r="CE336">
        <f t="shared" si="208"/>
        <v>1.0115956797038774</v>
      </c>
      <c r="CF336">
        <f t="shared" si="209"/>
        <v>1.1528965049192937E-2</v>
      </c>
      <c r="CH336" s="3">
        <v>44168</v>
      </c>
      <c r="CI336">
        <v>48.71</v>
      </c>
      <c r="CJ336">
        <f t="shared" si="210"/>
        <v>1.0095336787564766</v>
      </c>
      <c r="CK336">
        <f t="shared" si="211"/>
        <v>9.4885200334562693E-3</v>
      </c>
      <c r="CM336" s="3">
        <v>44168</v>
      </c>
      <c r="CN336">
        <v>40.090000000000003</v>
      </c>
      <c r="CO336">
        <f t="shared" si="212"/>
        <v>0.98259803921568645</v>
      </c>
      <c r="CP336">
        <f t="shared" si="213"/>
        <v>-1.7555154755700252E-2</v>
      </c>
      <c r="CR336" s="3">
        <v>44168</v>
      </c>
      <c r="CS336">
        <v>24.137</v>
      </c>
      <c r="CT336">
        <f t="shared" si="214"/>
        <v>1.0023671096345517</v>
      </c>
      <c r="CU336">
        <f t="shared" si="215"/>
        <v>2.3643124438424206E-3</v>
      </c>
      <c r="CW336" s="3">
        <v>44168</v>
      </c>
      <c r="CX336">
        <v>197.79329999999999</v>
      </c>
      <c r="CY336">
        <f t="shared" si="216"/>
        <v>1.0431772944612687</v>
      </c>
      <c r="CZ336">
        <f t="shared" si="217"/>
        <v>4.2271146674692547E-2</v>
      </c>
      <c r="DB336" s="3">
        <v>44168</v>
      </c>
      <c r="DC336">
        <v>129.94</v>
      </c>
      <c r="DD336">
        <f t="shared" si="218"/>
        <v>0.98979280926264468</v>
      </c>
      <c r="DE336">
        <f t="shared" si="219"/>
        <v>-1.0259641329450599E-2</v>
      </c>
    </row>
    <row r="337" spans="1:109">
      <c r="A337" s="3">
        <v>44169</v>
      </c>
      <c r="B337">
        <v>158.12899999999999</v>
      </c>
      <c r="C337">
        <f t="shared" si="176"/>
        <v>0.99242169873192887</v>
      </c>
      <c r="D337">
        <f t="shared" si="177"/>
        <v>-7.6071624983162127E-3</v>
      </c>
      <c r="F337" s="3">
        <v>44169</v>
      </c>
      <c r="G337">
        <v>148.9</v>
      </c>
      <c r="H337">
        <f t="shared" si="178"/>
        <v>0.97652151101783846</v>
      </c>
      <c r="I337">
        <f t="shared" si="179"/>
        <v>-2.3758500215928624E-2</v>
      </c>
      <c r="K337" s="3">
        <v>44169</v>
      </c>
      <c r="L337">
        <v>122.25</v>
      </c>
      <c r="M337">
        <f t="shared" si="180"/>
        <v>0.99438750610053683</v>
      </c>
      <c r="N337">
        <f t="shared" si="181"/>
        <v>-5.6283031238819952E-3</v>
      </c>
      <c r="P337" s="3">
        <v>44169</v>
      </c>
      <c r="Q337">
        <v>231.35</v>
      </c>
      <c r="R337">
        <f t="shared" si="182"/>
        <v>1.0014284477534412</v>
      </c>
      <c r="S337">
        <f t="shared" si="183"/>
        <v>1.4274284924742798E-3</v>
      </c>
      <c r="U337" s="3">
        <v>44169</v>
      </c>
      <c r="V337">
        <v>93.28</v>
      </c>
      <c r="W337">
        <f t="shared" si="184"/>
        <v>1.0387527839643653</v>
      </c>
      <c r="X337">
        <f t="shared" si="185"/>
        <v>3.8020747294028392E-2</v>
      </c>
      <c r="Z337" s="3">
        <v>44169</v>
      </c>
      <c r="AA337">
        <v>44.38</v>
      </c>
      <c r="AB337">
        <f t="shared" si="186"/>
        <v>1.006121060983904</v>
      </c>
      <c r="AC337">
        <f t="shared" si="187"/>
        <v>6.1024033875995915E-3</v>
      </c>
      <c r="AE337" s="3">
        <v>44169</v>
      </c>
      <c r="AF337">
        <v>53</v>
      </c>
      <c r="AG337">
        <f t="shared" si="188"/>
        <v>1.1002698775171269</v>
      </c>
      <c r="AH337">
        <f t="shared" si="189"/>
        <v>9.5555492909992462E-2</v>
      </c>
      <c r="AJ337" s="3">
        <v>44169</v>
      </c>
      <c r="AK337">
        <v>41.68</v>
      </c>
      <c r="AL337">
        <f t="shared" si="190"/>
        <v>1.036558070131808</v>
      </c>
      <c r="AM337">
        <f t="shared" si="191"/>
        <v>3.5905676535928827E-2</v>
      </c>
      <c r="AO337" s="3">
        <v>44169</v>
      </c>
      <c r="AP337">
        <v>19.57</v>
      </c>
      <c r="AQ337">
        <f t="shared" si="192"/>
        <v>1.0145152928978747</v>
      </c>
      <c r="AR337">
        <f t="shared" si="193"/>
        <v>1.441095449034728E-2</v>
      </c>
      <c r="AT337" s="3">
        <v>44169</v>
      </c>
      <c r="AU337">
        <v>40.119999999999997</v>
      </c>
      <c r="AV337">
        <f t="shared" si="194"/>
        <v>1.0226867193474383</v>
      </c>
      <c r="AW337">
        <f t="shared" si="195"/>
        <v>2.2433202872273666E-2</v>
      </c>
      <c r="AY337" s="3">
        <v>44169</v>
      </c>
      <c r="AZ337">
        <v>122.34</v>
      </c>
      <c r="BA337">
        <f t="shared" si="196"/>
        <v>1.0090729132299572</v>
      </c>
      <c r="BB337">
        <f t="shared" si="197"/>
        <v>9.0320016248164759E-3</v>
      </c>
      <c r="BD337" s="3">
        <v>44169</v>
      </c>
      <c r="BE337">
        <v>61.290700000000001</v>
      </c>
      <c r="BF337">
        <f t="shared" si="198"/>
        <v>1.0138201511201683</v>
      </c>
      <c r="BG337">
        <f t="shared" si="199"/>
        <v>1.3725523678622174E-2</v>
      </c>
      <c r="BI337" s="3">
        <v>44169</v>
      </c>
      <c r="BJ337">
        <v>214.36</v>
      </c>
      <c r="BK337">
        <f t="shared" si="200"/>
        <v>1.0005601194921583</v>
      </c>
      <c r="BL337">
        <f t="shared" si="201"/>
        <v>5.599626837870875E-4</v>
      </c>
      <c r="BN337" s="3">
        <v>44169</v>
      </c>
      <c r="BO337">
        <v>12528.48</v>
      </c>
      <c r="BP337">
        <f t="shared" si="202"/>
        <v>1.0049209401040977</v>
      </c>
      <c r="BQ337">
        <f t="shared" si="203"/>
        <v>4.9088718535758658E-3</v>
      </c>
      <c r="BS337" s="3">
        <v>44169</v>
      </c>
      <c r="BT337">
        <v>498.31</v>
      </c>
      <c r="BU337">
        <f t="shared" si="204"/>
        <v>1.0015878758642869</v>
      </c>
      <c r="BV337">
        <f t="shared" si="205"/>
        <v>1.5866165223495465E-3</v>
      </c>
      <c r="BX337" s="3">
        <v>44169</v>
      </c>
      <c r="BY337">
        <v>13.558299999999999</v>
      </c>
      <c r="BZ337">
        <f t="shared" si="206"/>
        <v>1.0121155568826514</v>
      </c>
      <c r="CA337">
        <f t="shared" si="207"/>
        <v>1.2042750989411514E-2</v>
      </c>
      <c r="CC337" s="3">
        <v>44169</v>
      </c>
      <c r="CD337">
        <v>101.43</v>
      </c>
      <c r="CE337">
        <f t="shared" si="208"/>
        <v>1.0258230705515052</v>
      </c>
      <c r="CF337">
        <f t="shared" si="209"/>
        <v>2.5495286021848817E-2</v>
      </c>
      <c r="CH337" s="3">
        <v>44169</v>
      </c>
      <c r="CI337">
        <v>49.25</v>
      </c>
      <c r="CJ337">
        <f t="shared" si="210"/>
        <v>1.0110860192978854</v>
      </c>
      <c r="CK337">
        <f t="shared" si="211"/>
        <v>1.1025019799646592E-2</v>
      </c>
      <c r="CM337" s="3">
        <v>44169</v>
      </c>
      <c r="CN337">
        <v>40.340000000000003</v>
      </c>
      <c r="CO337">
        <f t="shared" si="212"/>
        <v>1.0062359690695934</v>
      </c>
      <c r="CP337">
        <f t="shared" si="213"/>
        <v>6.216605871650161E-3</v>
      </c>
      <c r="CR337" s="3">
        <v>44169</v>
      </c>
      <c r="CS337">
        <v>24.253</v>
      </c>
      <c r="CT337">
        <f t="shared" si="214"/>
        <v>1.0048058996561295</v>
      </c>
      <c r="CU337">
        <f t="shared" si="215"/>
        <v>4.7943881876190064E-3</v>
      </c>
      <c r="CW337" s="3">
        <v>44169</v>
      </c>
      <c r="CX337">
        <v>199.68</v>
      </c>
      <c r="CY337">
        <f t="shared" si="216"/>
        <v>1.0095387457512466</v>
      </c>
      <c r="CZ337">
        <f t="shared" si="217"/>
        <v>9.4935391647251576E-3</v>
      </c>
      <c r="DB337" s="3">
        <v>44169</v>
      </c>
      <c r="DC337">
        <v>133.47</v>
      </c>
      <c r="DD337">
        <f t="shared" si="218"/>
        <v>1.0271663844851471</v>
      </c>
      <c r="DE337">
        <f t="shared" si="219"/>
        <v>2.6803928033675286E-2</v>
      </c>
    </row>
    <row r="338" spans="1:109">
      <c r="A338" s="3">
        <v>44172</v>
      </c>
      <c r="B338">
        <v>157.9</v>
      </c>
      <c r="C338">
        <f t="shared" si="176"/>
        <v>0.99855181529004811</v>
      </c>
      <c r="D338">
        <f t="shared" si="177"/>
        <v>-1.4492343429263037E-3</v>
      </c>
      <c r="F338" s="3">
        <v>44172</v>
      </c>
      <c r="G338">
        <v>150.32</v>
      </c>
      <c r="H338">
        <f t="shared" si="178"/>
        <v>1.0095366017461382</v>
      </c>
      <c r="I338">
        <f t="shared" si="179"/>
        <v>9.491415415246467E-3</v>
      </c>
      <c r="K338" s="3">
        <v>44172</v>
      </c>
      <c r="L338">
        <v>123.75</v>
      </c>
      <c r="M338">
        <f t="shared" si="180"/>
        <v>1.0122699386503067</v>
      </c>
      <c r="N338">
        <f t="shared" si="181"/>
        <v>1.2195273093818206E-2</v>
      </c>
      <c r="P338" s="3">
        <v>44172</v>
      </c>
      <c r="Q338">
        <v>229.24</v>
      </c>
      <c r="R338">
        <f t="shared" si="182"/>
        <v>0.99087961962394644</v>
      </c>
      <c r="S338">
        <f t="shared" si="183"/>
        <v>-9.1622256694718473E-3</v>
      </c>
      <c r="U338" s="3">
        <v>44172</v>
      </c>
      <c r="V338">
        <v>90.76</v>
      </c>
      <c r="W338">
        <f t="shared" si="184"/>
        <v>0.97298456260720412</v>
      </c>
      <c r="X338">
        <f t="shared" si="185"/>
        <v>-2.738706269054127E-2</v>
      </c>
      <c r="Z338" s="3">
        <v>44172</v>
      </c>
      <c r="AA338">
        <v>44.35</v>
      </c>
      <c r="AB338">
        <f t="shared" si="186"/>
        <v>0.99932401982875163</v>
      </c>
      <c r="AC338">
        <f t="shared" si="187"/>
        <v>-6.7620874885942301E-4</v>
      </c>
      <c r="AE338" s="3">
        <v>44172</v>
      </c>
      <c r="AF338">
        <v>51.57</v>
      </c>
      <c r="AG338">
        <f t="shared" si="188"/>
        <v>0.9730188679245283</v>
      </c>
      <c r="AH338">
        <f t="shared" si="189"/>
        <v>-2.7351805489254262E-2</v>
      </c>
      <c r="AJ338" s="3">
        <v>44172</v>
      </c>
      <c r="AK338">
        <v>40.9</v>
      </c>
      <c r="AL338">
        <f t="shared" si="190"/>
        <v>0.9812859884836852</v>
      </c>
      <c r="AM338">
        <f t="shared" si="191"/>
        <v>-1.8891334396355437E-2</v>
      </c>
      <c r="AO338" s="3">
        <v>44172</v>
      </c>
      <c r="AP338">
        <v>19.27</v>
      </c>
      <c r="AQ338">
        <f t="shared" si="192"/>
        <v>0.9846704138988247</v>
      </c>
      <c r="AR338">
        <f t="shared" si="193"/>
        <v>-1.5448298981709869E-2</v>
      </c>
      <c r="AT338" s="3">
        <v>44172</v>
      </c>
      <c r="AU338">
        <v>40.44</v>
      </c>
      <c r="AV338">
        <f t="shared" si="194"/>
        <v>1.007976071784646</v>
      </c>
      <c r="AW338">
        <f t="shared" si="195"/>
        <v>7.9444310585358117E-3</v>
      </c>
      <c r="AY338" s="3">
        <v>44172</v>
      </c>
      <c r="AZ338">
        <v>121.88</v>
      </c>
      <c r="BA338">
        <f t="shared" si="196"/>
        <v>0.99623998692169358</v>
      </c>
      <c r="BB338">
        <f t="shared" si="197"/>
        <v>-3.7670996969105782E-3</v>
      </c>
      <c r="BD338" s="3">
        <v>44172</v>
      </c>
      <c r="BE338">
        <v>61.354500000000002</v>
      </c>
      <c r="BF338">
        <f t="shared" si="198"/>
        <v>1.0010409409584162</v>
      </c>
      <c r="BG338">
        <f t="shared" si="199"/>
        <v>1.0403995550568193E-3</v>
      </c>
      <c r="BI338" s="3">
        <v>44172</v>
      </c>
      <c r="BJ338">
        <v>214.29</v>
      </c>
      <c r="BK338">
        <f t="shared" si="200"/>
        <v>0.99967344653853318</v>
      </c>
      <c r="BL338">
        <f t="shared" si="201"/>
        <v>-3.2660679165883626E-4</v>
      </c>
      <c r="BN338" s="3">
        <v>44172</v>
      </c>
      <c r="BO338">
        <v>12596.47</v>
      </c>
      <c r="BP338">
        <f t="shared" si="202"/>
        <v>1.0054268354980014</v>
      </c>
      <c r="BQ338">
        <f t="shared" si="203"/>
        <v>5.4121632847620484E-3</v>
      </c>
      <c r="BS338" s="3">
        <v>44172</v>
      </c>
      <c r="BT338">
        <v>515.78</v>
      </c>
      <c r="BU338">
        <f t="shared" si="204"/>
        <v>1.0350584977223014</v>
      </c>
      <c r="BV338">
        <f t="shared" si="205"/>
        <v>3.4457944658618928E-2</v>
      </c>
      <c r="BX338" s="3">
        <v>44172</v>
      </c>
      <c r="BY338">
        <v>13.6068</v>
      </c>
      <c r="BZ338">
        <f t="shared" si="206"/>
        <v>1.0035771446272763</v>
      </c>
      <c r="CA338">
        <f t="shared" si="207"/>
        <v>3.5707618622876297E-3</v>
      </c>
      <c r="CC338" s="3">
        <v>44172</v>
      </c>
      <c r="CD338">
        <v>100.9633</v>
      </c>
      <c r="CE338">
        <f t="shared" si="208"/>
        <v>0.99539879720003943</v>
      </c>
      <c r="CF338">
        <f t="shared" si="209"/>
        <v>-4.6118209168225614E-3</v>
      </c>
      <c r="CH338" s="3">
        <v>44172</v>
      </c>
      <c r="CI338">
        <v>48.79</v>
      </c>
      <c r="CJ338">
        <f t="shared" si="210"/>
        <v>0.9906598984771573</v>
      </c>
      <c r="CK338">
        <f t="shared" si="211"/>
        <v>-9.3839937903521312E-3</v>
      </c>
      <c r="CM338" s="3">
        <v>44172</v>
      </c>
      <c r="CN338">
        <v>41.25</v>
      </c>
      <c r="CO338">
        <f t="shared" si="212"/>
        <v>1.0225582548339116</v>
      </c>
      <c r="CP338">
        <f t="shared" si="213"/>
        <v>2.2307580254624138E-2</v>
      </c>
      <c r="CR338" s="3">
        <v>44172</v>
      </c>
      <c r="CS338">
        <v>24.794</v>
      </c>
      <c r="CT338">
        <f t="shared" si="214"/>
        <v>1.0223065187811817</v>
      </c>
      <c r="CU338">
        <f t="shared" si="215"/>
        <v>2.2061367343873525E-2</v>
      </c>
      <c r="CW338" s="3">
        <v>44172</v>
      </c>
      <c r="CX338">
        <v>213.92</v>
      </c>
      <c r="CY338">
        <f t="shared" si="216"/>
        <v>1.0713141025641024</v>
      </c>
      <c r="CZ338">
        <f t="shared" si="217"/>
        <v>6.8886028172570071E-2</v>
      </c>
      <c r="DB338" s="3">
        <v>44172</v>
      </c>
      <c r="DC338">
        <v>129.97999999999999</v>
      </c>
      <c r="DD338">
        <f t="shared" si="218"/>
        <v>0.97385180190304932</v>
      </c>
      <c r="DE338">
        <f t="shared" si="219"/>
        <v>-2.6496141019857342E-2</v>
      </c>
    </row>
    <row r="339" spans="1:109">
      <c r="A339" s="3">
        <v>44173</v>
      </c>
      <c r="B339">
        <v>158.86449999999999</v>
      </c>
      <c r="C339">
        <f t="shared" si="176"/>
        <v>1.0061082963901202</v>
      </c>
      <c r="D339">
        <f t="shared" si="177"/>
        <v>6.0897163708466184E-3</v>
      </c>
      <c r="F339" s="3">
        <v>44173</v>
      </c>
      <c r="G339">
        <v>149.35</v>
      </c>
      <c r="H339">
        <f t="shared" si="178"/>
        <v>0.99354709952102183</v>
      </c>
      <c r="I339">
        <f t="shared" si="179"/>
        <v>-6.4738104430910647E-3</v>
      </c>
      <c r="K339" s="3">
        <v>44173</v>
      </c>
      <c r="L339">
        <v>124.38</v>
      </c>
      <c r="M339">
        <f t="shared" si="180"/>
        <v>1.005090909090909</v>
      </c>
      <c r="N339">
        <f t="shared" si="181"/>
        <v>5.0779942269434828E-3</v>
      </c>
      <c r="P339" s="3">
        <v>44173</v>
      </c>
      <c r="Q339">
        <v>228.19</v>
      </c>
      <c r="R339">
        <f t="shared" si="182"/>
        <v>0.9954196475309719</v>
      </c>
      <c r="S339">
        <f t="shared" si="183"/>
        <v>-4.5908744252040907E-3</v>
      </c>
      <c r="U339" s="3">
        <v>44173</v>
      </c>
      <c r="V339">
        <v>91.54</v>
      </c>
      <c r="W339">
        <f t="shared" si="184"/>
        <v>1.0085940943146761</v>
      </c>
      <c r="X339">
        <f t="shared" si="185"/>
        <v>8.5573753138550399E-3</v>
      </c>
      <c r="Z339" s="3">
        <v>44173</v>
      </c>
      <c r="AA339">
        <v>44.37</v>
      </c>
      <c r="AB339">
        <f t="shared" si="186"/>
        <v>1.0004509582863583</v>
      </c>
      <c r="AC339">
        <f t="shared" si="187"/>
        <v>4.5085663522944068E-4</v>
      </c>
      <c r="AE339" s="3">
        <v>44173</v>
      </c>
      <c r="AF339">
        <v>52.15</v>
      </c>
      <c r="AG339">
        <f t="shared" si="188"/>
        <v>1.0112468489431841</v>
      </c>
      <c r="AH339">
        <f t="shared" si="189"/>
        <v>1.1184073383913914E-2</v>
      </c>
      <c r="AJ339" s="3">
        <v>44173</v>
      </c>
      <c r="AK339">
        <v>42.24</v>
      </c>
      <c r="AL339">
        <f t="shared" si="190"/>
        <v>1.0327628361858192</v>
      </c>
      <c r="AM339">
        <f t="shared" si="191"/>
        <v>3.2237576349250105E-2</v>
      </c>
      <c r="AO339" s="3">
        <v>44173</v>
      </c>
      <c r="AP339">
        <v>19.399999999999999</v>
      </c>
      <c r="AQ339">
        <f t="shared" si="192"/>
        <v>1.0067462376751426</v>
      </c>
      <c r="AR339">
        <f t="shared" si="193"/>
        <v>6.7235836430073132E-3</v>
      </c>
      <c r="AT339" s="3">
        <v>44173</v>
      </c>
      <c r="AU339">
        <v>42.575000000000003</v>
      </c>
      <c r="AV339">
        <f t="shared" si="194"/>
        <v>1.052794263105836</v>
      </c>
      <c r="AW339">
        <f t="shared" si="195"/>
        <v>5.1447832396481506E-2</v>
      </c>
      <c r="AY339" s="3">
        <v>44173</v>
      </c>
      <c r="AZ339">
        <v>122</v>
      </c>
      <c r="BA339">
        <f t="shared" si="196"/>
        <v>1.0009845749917952</v>
      </c>
      <c r="BB339">
        <f t="shared" si="197"/>
        <v>9.8409061574821692E-4</v>
      </c>
      <c r="BD339" s="3">
        <v>44173</v>
      </c>
      <c r="BE339">
        <v>61.970500000000001</v>
      </c>
      <c r="BF339">
        <f t="shared" si="198"/>
        <v>1.0100400133649527</v>
      </c>
      <c r="BG339">
        <f t="shared" si="199"/>
        <v>9.9899472614503413E-3</v>
      </c>
      <c r="BI339" s="3">
        <v>44173</v>
      </c>
      <c r="BJ339">
        <v>216.01</v>
      </c>
      <c r="BK339">
        <f t="shared" si="200"/>
        <v>1.0080265061365439</v>
      </c>
      <c r="BL339">
        <f t="shared" si="201"/>
        <v>7.9944650738299934E-3</v>
      </c>
      <c r="BN339" s="3">
        <v>44173</v>
      </c>
      <c r="BO339">
        <v>12635.72</v>
      </c>
      <c r="BP339">
        <f t="shared" si="202"/>
        <v>1.0031159523263264</v>
      </c>
      <c r="BQ339">
        <f t="shared" si="203"/>
        <v>3.111107807793547E-3</v>
      </c>
      <c r="BS339" s="3">
        <v>44173</v>
      </c>
      <c r="BT339">
        <v>512.66</v>
      </c>
      <c r="BU339">
        <f t="shared" si="204"/>
        <v>0.9939509093024157</v>
      </c>
      <c r="BV339">
        <f t="shared" si="205"/>
        <v>-6.0674605648445464E-3</v>
      </c>
      <c r="BX339" s="3">
        <v>44173</v>
      </c>
      <c r="BY339">
        <v>13.35</v>
      </c>
      <c r="BZ339">
        <f t="shared" si="206"/>
        <v>0.98112708351706501</v>
      </c>
      <c r="CA339">
        <f t="shared" si="207"/>
        <v>-1.905328293739882E-2</v>
      </c>
      <c r="CC339" s="3">
        <v>44173</v>
      </c>
      <c r="CD339">
        <v>103.4067</v>
      </c>
      <c r="CE339">
        <f t="shared" si="208"/>
        <v>1.0242008729904826</v>
      </c>
      <c r="CF339">
        <f t="shared" si="209"/>
        <v>2.3912672409240544E-2</v>
      </c>
      <c r="CH339" s="3">
        <v>44173</v>
      </c>
      <c r="CI339">
        <v>48.84</v>
      </c>
      <c r="CJ339">
        <f t="shared" si="210"/>
        <v>1.0010248001639681</v>
      </c>
      <c r="CK339">
        <f t="shared" si="211"/>
        <v>1.0242754147581923E-3</v>
      </c>
      <c r="CM339" s="3">
        <v>44173</v>
      </c>
      <c r="CN339">
        <v>42.56</v>
      </c>
      <c r="CO339">
        <f t="shared" si="212"/>
        <v>1.0317575757575759</v>
      </c>
      <c r="CP339">
        <f t="shared" si="213"/>
        <v>3.1263732252699065E-2</v>
      </c>
      <c r="CR339" s="3">
        <v>44173</v>
      </c>
      <c r="CS339">
        <v>24.736000000000001</v>
      </c>
      <c r="CT339">
        <f t="shared" si="214"/>
        <v>0.99766072436879893</v>
      </c>
      <c r="CU339">
        <f t="shared" si="215"/>
        <v>-2.3420160109436142E-3</v>
      </c>
      <c r="CW339" s="3">
        <v>44173</v>
      </c>
      <c r="CX339">
        <v>216.6266</v>
      </c>
      <c r="CY339">
        <f t="shared" si="216"/>
        <v>1.0126523934181002</v>
      </c>
      <c r="CZ339">
        <f t="shared" si="217"/>
        <v>1.2573020690636568E-2</v>
      </c>
      <c r="DB339" s="3">
        <v>44173</v>
      </c>
      <c r="DC339">
        <v>135.08000000000001</v>
      </c>
      <c r="DD339">
        <f t="shared" si="218"/>
        <v>1.0392368056624097</v>
      </c>
      <c r="DE339">
        <f t="shared" si="219"/>
        <v>3.8486603051164241E-2</v>
      </c>
    </row>
    <row r="340" spans="1:109">
      <c r="A340" s="3">
        <v>44174</v>
      </c>
      <c r="B340">
        <v>155.21</v>
      </c>
      <c r="C340">
        <f t="shared" si="176"/>
        <v>0.97699611933440145</v>
      </c>
      <c r="D340">
        <f t="shared" si="177"/>
        <v>-2.3272598969349828E-2</v>
      </c>
      <c r="F340" s="3">
        <v>44174</v>
      </c>
      <c r="G340">
        <v>148.47</v>
      </c>
      <c r="H340">
        <f t="shared" si="178"/>
        <v>0.99410780046869773</v>
      </c>
      <c r="I340">
        <f t="shared" si="179"/>
        <v>-5.9096270302143768E-3</v>
      </c>
      <c r="K340" s="3">
        <v>44174</v>
      </c>
      <c r="L340">
        <v>121.78</v>
      </c>
      <c r="M340">
        <f t="shared" si="180"/>
        <v>0.9790963177359705</v>
      </c>
      <c r="N340">
        <f t="shared" si="181"/>
        <v>-2.1125257495315113E-2</v>
      </c>
      <c r="P340" s="3">
        <v>44174</v>
      </c>
      <c r="Q340">
        <v>227.51</v>
      </c>
      <c r="R340">
        <f t="shared" si="182"/>
        <v>0.99702002717034044</v>
      </c>
      <c r="S340">
        <f t="shared" si="183"/>
        <v>-2.9844217894101407E-3</v>
      </c>
      <c r="U340" s="3">
        <v>44174</v>
      </c>
      <c r="V340">
        <v>90.44</v>
      </c>
      <c r="W340">
        <f t="shared" si="184"/>
        <v>0.9879833952370547</v>
      </c>
      <c r="X340">
        <f t="shared" si="185"/>
        <v>-1.2089387815727076E-2</v>
      </c>
      <c r="Z340" s="3">
        <v>44174</v>
      </c>
      <c r="AA340">
        <v>44.69</v>
      </c>
      <c r="AB340">
        <f t="shared" si="186"/>
        <v>1.0072120802343927</v>
      </c>
      <c r="AC340">
        <f t="shared" si="187"/>
        <v>7.1861975545420877E-3</v>
      </c>
      <c r="AE340" s="3">
        <v>44174</v>
      </c>
      <c r="AF340">
        <v>52.96</v>
      </c>
      <c r="AG340">
        <f t="shared" si="188"/>
        <v>1.0155321188878237</v>
      </c>
      <c r="AH340">
        <f t="shared" si="189"/>
        <v>1.5412730181971418E-2</v>
      </c>
      <c r="AJ340" s="3">
        <v>44174</v>
      </c>
      <c r="AK340">
        <v>42.8</v>
      </c>
      <c r="AL340">
        <f t="shared" si="190"/>
        <v>1.0132575757575757</v>
      </c>
      <c r="AM340">
        <f t="shared" si="191"/>
        <v>1.3170463189745008E-2</v>
      </c>
      <c r="AO340" s="3">
        <v>44174</v>
      </c>
      <c r="AP340">
        <v>19.350000000000001</v>
      </c>
      <c r="AQ340">
        <f t="shared" si="192"/>
        <v>0.99742268041237125</v>
      </c>
      <c r="AR340">
        <f t="shared" si="193"/>
        <v>-2.580646593491514E-3</v>
      </c>
      <c r="AT340" s="3">
        <v>44174</v>
      </c>
      <c r="AU340">
        <v>39.51</v>
      </c>
      <c r="AV340">
        <f t="shared" si="194"/>
        <v>0.92800939518496761</v>
      </c>
      <c r="AW340">
        <f t="shared" si="195"/>
        <v>-7.4713422125452719E-2</v>
      </c>
      <c r="AY340" s="3">
        <v>44174</v>
      </c>
      <c r="AZ340">
        <v>121.05</v>
      </c>
      <c r="BA340">
        <f t="shared" si="196"/>
        <v>0.99221311475409835</v>
      </c>
      <c r="BB340">
        <f t="shared" si="197"/>
        <v>-7.8173613491890771E-3</v>
      </c>
      <c r="BD340" s="3">
        <v>44174</v>
      </c>
      <c r="BE340">
        <v>63.903500000000001</v>
      </c>
      <c r="BF340">
        <f t="shared" si="198"/>
        <v>1.0311922608337838</v>
      </c>
      <c r="BG340">
        <f t="shared" si="199"/>
        <v>3.0715667604770746E-2</v>
      </c>
      <c r="BI340" s="3">
        <v>44174</v>
      </c>
      <c r="BJ340">
        <v>211.8</v>
      </c>
      <c r="BK340">
        <f t="shared" si="200"/>
        <v>0.98051016156659421</v>
      </c>
      <c r="BL340">
        <f t="shared" si="201"/>
        <v>-1.9682269741514696E-2</v>
      </c>
      <c r="BN340" s="3">
        <v>44174</v>
      </c>
      <c r="BO340">
        <v>12364.64</v>
      </c>
      <c r="BP340">
        <f t="shared" si="202"/>
        <v>0.97854653316154516</v>
      </c>
      <c r="BQ340">
        <f t="shared" si="203"/>
        <v>-2.1686937669640402E-2</v>
      </c>
      <c r="BS340" s="3">
        <v>44174</v>
      </c>
      <c r="BT340">
        <v>493.6</v>
      </c>
      <c r="BU340">
        <f t="shared" si="204"/>
        <v>0.96282136308664623</v>
      </c>
      <c r="BV340">
        <f t="shared" si="205"/>
        <v>-3.7887384820579614E-2</v>
      </c>
      <c r="BX340" s="3">
        <v>44174</v>
      </c>
      <c r="BY340">
        <v>12.9308</v>
      </c>
      <c r="BZ340">
        <f t="shared" si="206"/>
        <v>0.96859925093632959</v>
      </c>
      <c r="CA340">
        <f t="shared" si="207"/>
        <v>-3.1904322360065955E-2</v>
      </c>
      <c r="CC340" s="3">
        <v>44174</v>
      </c>
      <c r="CD340">
        <v>100.7167</v>
      </c>
      <c r="CE340">
        <f t="shared" si="208"/>
        <v>0.97398621172515898</v>
      </c>
      <c r="CF340">
        <f t="shared" si="209"/>
        <v>-2.6358131779476379E-2</v>
      </c>
      <c r="CH340" s="3">
        <v>44174</v>
      </c>
      <c r="CI340">
        <v>48.86</v>
      </c>
      <c r="CJ340">
        <f t="shared" si="210"/>
        <v>1.0004095004095004</v>
      </c>
      <c r="CK340">
        <f t="shared" si="211"/>
        <v>4.0941658709045471E-4</v>
      </c>
      <c r="CM340" s="3">
        <v>44174</v>
      </c>
      <c r="CN340">
        <v>41.85</v>
      </c>
      <c r="CO340">
        <f t="shared" si="212"/>
        <v>0.98331766917293228</v>
      </c>
      <c r="CP340">
        <f t="shared" si="213"/>
        <v>-1.6823048097904664E-2</v>
      </c>
      <c r="CR340" s="3">
        <v>44174</v>
      </c>
      <c r="CS340">
        <v>23.99</v>
      </c>
      <c r="CT340">
        <f t="shared" si="214"/>
        <v>0.96984152652005162</v>
      </c>
      <c r="CU340">
        <f t="shared" si="215"/>
        <v>-3.0622595553408381E-2</v>
      </c>
      <c r="CW340" s="3">
        <v>44174</v>
      </c>
      <c r="CX340">
        <v>201.4933</v>
      </c>
      <c r="CY340">
        <f t="shared" si="216"/>
        <v>0.93014108147383567</v>
      </c>
      <c r="CZ340">
        <f t="shared" si="217"/>
        <v>-7.2419003830693426E-2</v>
      </c>
      <c r="DB340" s="3">
        <v>44174</v>
      </c>
      <c r="DC340">
        <v>134.65</v>
      </c>
      <c r="DD340">
        <f t="shared" si="218"/>
        <v>0.99681670121409527</v>
      </c>
      <c r="DE340">
        <f t="shared" si="219"/>
        <v>-3.1883762597591154E-3</v>
      </c>
    </row>
    <row r="341" spans="1:109">
      <c r="A341" s="3">
        <v>44175</v>
      </c>
      <c r="B341">
        <v>155.0745</v>
      </c>
      <c r="C341">
        <f t="shared" si="176"/>
        <v>0.9991269892403839</v>
      </c>
      <c r="D341">
        <f t="shared" si="177"/>
        <v>-8.7339205544236052E-4</v>
      </c>
      <c r="F341" s="3">
        <v>44175</v>
      </c>
      <c r="G341">
        <v>148.07</v>
      </c>
      <c r="H341">
        <f t="shared" si="178"/>
        <v>0.99730585303428299</v>
      </c>
      <c r="I341">
        <f t="shared" si="179"/>
        <v>-2.6977827112769116E-3</v>
      </c>
      <c r="K341" s="3">
        <v>44175</v>
      </c>
      <c r="L341">
        <v>123.24</v>
      </c>
      <c r="M341">
        <f t="shared" si="180"/>
        <v>1.0119888323205781</v>
      </c>
      <c r="N341">
        <f t="shared" si="181"/>
        <v>1.1917535548039185E-2</v>
      </c>
      <c r="P341" s="3">
        <v>44175</v>
      </c>
      <c r="Q341">
        <v>227.35</v>
      </c>
      <c r="R341">
        <f t="shared" si="182"/>
        <v>0.99929673420948528</v>
      </c>
      <c r="S341">
        <f t="shared" si="183"/>
        <v>-7.0351319790300736E-4</v>
      </c>
      <c r="U341" s="3">
        <v>44175</v>
      </c>
      <c r="V341">
        <v>93.35</v>
      </c>
      <c r="W341">
        <f t="shared" si="184"/>
        <v>1.0321760283060593</v>
      </c>
      <c r="X341">
        <f t="shared" si="185"/>
        <v>3.1669222577962515E-2</v>
      </c>
      <c r="Z341" s="3">
        <v>44175</v>
      </c>
      <c r="AA341">
        <v>44.32</v>
      </c>
      <c r="AB341">
        <f t="shared" si="186"/>
        <v>0.99172074289550238</v>
      </c>
      <c r="AC341">
        <f t="shared" si="187"/>
        <v>-8.3137205063317336E-3</v>
      </c>
      <c r="AE341" s="3">
        <v>44175</v>
      </c>
      <c r="AF341">
        <v>54.68</v>
      </c>
      <c r="AG341">
        <f t="shared" si="188"/>
        <v>1.0324773413897281</v>
      </c>
      <c r="AH341">
        <f t="shared" si="189"/>
        <v>3.1961100226996074E-2</v>
      </c>
      <c r="AJ341" s="3">
        <v>44175</v>
      </c>
      <c r="AK341">
        <v>44.01</v>
      </c>
      <c r="AL341">
        <f t="shared" si="190"/>
        <v>1.0282710280373832</v>
      </c>
      <c r="AM341">
        <f t="shared" si="191"/>
        <v>2.787877823524899E-2</v>
      </c>
      <c r="AO341" s="3">
        <v>44175</v>
      </c>
      <c r="AP341">
        <v>18.96</v>
      </c>
      <c r="AQ341">
        <f t="shared" si="192"/>
        <v>0.97984496124031006</v>
      </c>
      <c r="AR341">
        <f t="shared" si="193"/>
        <v>-2.0360922648915081E-2</v>
      </c>
      <c r="AT341" s="3">
        <v>44175</v>
      </c>
      <c r="AU341">
        <v>40.75</v>
      </c>
      <c r="AV341">
        <f t="shared" si="194"/>
        <v>1.0313844596304733</v>
      </c>
      <c r="AW341">
        <f t="shared" si="195"/>
        <v>3.0902035263572367E-2</v>
      </c>
      <c r="AY341" s="3">
        <v>44175</v>
      </c>
      <c r="AZ341">
        <v>120.27</v>
      </c>
      <c r="BA341">
        <f t="shared" si="196"/>
        <v>0.99355638166047089</v>
      </c>
      <c r="BB341">
        <f t="shared" si="197"/>
        <v>-6.4644680615422072E-3</v>
      </c>
      <c r="BD341" s="3">
        <v>44175</v>
      </c>
      <c r="BE341">
        <v>65.227599999999995</v>
      </c>
      <c r="BF341">
        <f t="shared" si="198"/>
        <v>1.0207203048346334</v>
      </c>
      <c r="BG341">
        <f t="shared" si="199"/>
        <v>2.0508559277980433E-2</v>
      </c>
      <c r="BI341" s="3">
        <v>44175</v>
      </c>
      <c r="BJ341">
        <v>210.52</v>
      </c>
      <c r="BK341">
        <f t="shared" si="200"/>
        <v>0.9939565627950897</v>
      </c>
      <c r="BL341">
        <f t="shared" si="201"/>
        <v>-6.0617726817278764E-3</v>
      </c>
      <c r="BN341" s="3">
        <v>44175</v>
      </c>
      <c r="BO341">
        <v>12401.74</v>
      </c>
      <c r="BP341">
        <f t="shared" si="202"/>
        <v>1.0030004917247894</v>
      </c>
      <c r="BQ341">
        <f t="shared" si="203"/>
        <v>2.9959992337056669E-3</v>
      </c>
      <c r="BS341" s="3">
        <v>44175</v>
      </c>
      <c r="BT341">
        <v>501.09</v>
      </c>
      <c r="BU341">
        <f t="shared" si="204"/>
        <v>1.0151742301458671</v>
      </c>
      <c r="BV341">
        <f t="shared" si="205"/>
        <v>1.5060253078787807E-2</v>
      </c>
      <c r="BX341" s="3">
        <v>44175</v>
      </c>
      <c r="BY341">
        <v>12.972300000000001</v>
      </c>
      <c r="BZ341">
        <f t="shared" si="206"/>
        <v>1.0032093915302998</v>
      </c>
      <c r="CA341">
        <f t="shared" si="207"/>
        <v>3.2042524259652491E-3</v>
      </c>
      <c r="CC341" s="3">
        <v>44175</v>
      </c>
      <c r="CD341">
        <v>102.6233</v>
      </c>
      <c r="CE341">
        <f t="shared" si="208"/>
        <v>1.0189303263510421</v>
      </c>
      <c r="CF341">
        <f t="shared" si="209"/>
        <v>1.8753377370108761E-2</v>
      </c>
      <c r="CH341" s="3">
        <v>44175</v>
      </c>
      <c r="CI341">
        <v>50.25</v>
      </c>
      <c r="CJ341">
        <f t="shared" si="210"/>
        <v>1.0284486287351617</v>
      </c>
      <c r="CK341">
        <f t="shared" si="211"/>
        <v>2.8051481109590774E-2</v>
      </c>
      <c r="CM341" s="3">
        <v>44175</v>
      </c>
      <c r="CN341">
        <v>41.73</v>
      </c>
      <c r="CO341">
        <f t="shared" si="212"/>
        <v>0.9971326164874551</v>
      </c>
      <c r="CP341">
        <f t="shared" si="213"/>
        <v>-2.8715023320231878E-3</v>
      </c>
      <c r="CR341" s="3">
        <v>44175</v>
      </c>
      <c r="CS341">
        <v>24.094000000000001</v>
      </c>
      <c r="CT341">
        <f t="shared" si="214"/>
        <v>1.0043351396415174</v>
      </c>
      <c r="CU341">
        <f t="shared" si="215"/>
        <v>4.3257699930579138E-3</v>
      </c>
      <c r="CW341" s="3">
        <v>44175</v>
      </c>
      <c r="CX341">
        <v>209.02330000000001</v>
      </c>
      <c r="CY341">
        <f t="shared" si="216"/>
        <v>1.0373709696550704</v>
      </c>
      <c r="CZ341">
        <f t="shared" si="217"/>
        <v>3.6689598791027227E-2</v>
      </c>
      <c r="DB341" s="3">
        <v>44175</v>
      </c>
      <c r="DC341">
        <v>137.21</v>
      </c>
      <c r="DD341">
        <f t="shared" si="218"/>
        <v>1.0190122539918307</v>
      </c>
      <c r="DE341">
        <f t="shared" si="219"/>
        <v>1.8833779675475951E-2</v>
      </c>
    </row>
    <row r="342" spans="1:109">
      <c r="A342" s="3">
        <v>44176</v>
      </c>
      <c r="B342">
        <v>155.821</v>
      </c>
      <c r="C342">
        <f t="shared" si="176"/>
        <v>1.0048138152952291</v>
      </c>
      <c r="D342">
        <f t="shared" si="177"/>
        <v>4.8022659358722408E-3</v>
      </c>
      <c r="F342" s="3">
        <v>44176</v>
      </c>
      <c r="G342">
        <v>148.28</v>
      </c>
      <c r="H342">
        <f t="shared" si="178"/>
        <v>1.0014182481258864</v>
      </c>
      <c r="I342">
        <f t="shared" si="179"/>
        <v>1.4172433619040296E-3</v>
      </c>
      <c r="K342" s="3">
        <v>44176</v>
      </c>
      <c r="L342">
        <v>122.41</v>
      </c>
      <c r="M342">
        <f t="shared" si="180"/>
        <v>0.99326517364492051</v>
      </c>
      <c r="N342">
        <f t="shared" si="181"/>
        <v>-6.7576076410460467E-3</v>
      </c>
      <c r="P342" s="3">
        <v>44176</v>
      </c>
      <c r="Q342">
        <v>226.39</v>
      </c>
      <c r="R342">
        <f t="shared" si="182"/>
        <v>0.99577743567187149</v>
      </c>
      <c r="S342">
        <f t="shared" si="183"/>
        <v>-4.2315045288051972E-3</v>
      </c>
      <c r="U342" s="3">
        <v>44176</v>
      </c>
      <c r="V342">
        <v>92.45</v>
      </c>
      <c r="W342">
        <f t="shared" si="184"/>
        <v>0.99035886448848431</v>
      </c>
      <c r="X342">
        <f t="shared" si="185"/>
        <v>-9.6879121545976506E-3</v>
      </c>
      <c r="Z342" s="3">
        <v>44176</v>
      </c>
      <c r="AA342">
        <v>44.32</v>
      </c>
      <c r="AB342">
        <f t="shared" si="186"/>
        <v>1</v>
      </c>
      <c r="AC342">
        <f t="shared" si="187"/>
        <v>0</v>
      </c>
      <c r="AE342" s="3">
        <v>44176</v>
      </c>
      <c r="AF342">
        <v>53.6</v>
      </c>
      <c r="AG342">
        <f t="shared" si="188"/>
        <v>0.98024871982443307</v>
      </c>
      <c r="AH342">
        <f t="shared" si="189"/>
        <v>-1.9948943778992506E-2</v>
      </c>
      <c r="AJ342" s="3">
        <v>44176</v>
      </c>
      <c r="AK342">
        <v>43.8</v>
      </c>
      <c r="AL342">
        <f t="shared" si="190"/>
        <v>0.99522835719154734</v>
      </c>
      <c r="AM342">
        <f t="shared" si="191"/>
        <v>-4.7830634405996286E-3</v>
      </c>
      <c r="AO342" s="3">
        <v>44176</v>
      </c>
      <c r="AP342">
        <v>19.21</v>
      </c>
      <c r="AQ342">
        <f t="shared" si="192"/>
        <v>1.0131856540084387</v>
      </c>
      <c r="AR342">
        <f t="shared" si="193"/>
        <v>1.3099479953589458E-2</v>
      </c>
      <c r="AT342" s="3">
        <v>44176</v>
      </c>
      <c r="AU342">
        <v>41.05</v>
      </c>
      <c r="AV342">
        <f t="shared" si="194"/>
        <v>1.007361963190184</v>
      </c>
      <c r="AW342">
        <f t="shared" si="195"/>
        <v>7.3349962115654707E-3</v>
      </c>
      <c r="AY342" s="3">
        <v>44176</v>
      </c>
      <c r="AZ342">
        <v>119.56</v>
      </c>
      <c r="BA342">
        <f t="shared" si="196"/>
        <v>0.99409661594745158</v>
      </c>
      <c r="BB342">
        <f t="shared" si="197"/>
        <v>-5.9208779067881582E-3</v>
      </c>
      <c r="BD342" s="3">
        <v>44176</v>
      </c>
      <c r="BE342">
        <v>65.737399999999994</v>
      </c>
      <c r="BF342">
        <f t="shared" si="198"/>
        <v>1.007815709914208</v>
      </c>
      <c r="BG342">
        <f t="shared" si="199"/>
        <v>7.7853254681348634E-3</v>
      </c>
      <c r="BI342" s="3">
        <v>44176</v>
      </c>
      <c r="BJ342">
        <v>213.26</v>
      </c>
      <c r="BK342">
        <f t="shared" si="200"/>
        <v>1.0130153904617138</v>
      </c>
      <c r="BL342">
        <f t="shared" si="201"/>
        <v>1.2931418104455262E-2</v>
      </c>
      <c r="BN342" s="3">
        <v>44176</v>
      </c>
      <c r="BO342">
        <v>12375.41</v>
      </c>
      <c r="BP342">
        <f t="shared" si="202"/>
        <v>0.99787691082057839</v>
      </c>
      <c r="BQ342">
        <f t="shared" si="203"/>
        <v>-2.1253461282884642E-3</v>
      </c>
      <c r="BS342" s="3">
        <v>44176</v>
      </c>
      <c r="BT342">
        <v>503.22</v>
      </c>
      <c r="BU342">
        <f t="shared" si="204"/>
        <v>1.0042507334011854</v>
      </c>
      <c r="BV342">
        <f t="shared" si="205"/>
        <v>4.2417245544092439E-3</v>
      </c>
      <c r="BX342" s="3">
        <v>44176</v>
      </c>
      <c r="BY342">
        <v>13.013199999999999</v>
      </c>
      <c r="BZ342">
        <f t="shared" si="206"/>
        <v>1.0031528718885625</v>
      </c>
      <c r="CA342">
        <f t="shared" si="207"/>
        <v>3.1479120104952211E-3</v>
      </c>
      <c r="CC342" s="3">
        <v>44176</v>
      </c>
      <c r="CD342">
        <v>103.31</v>
      </c>
      <c r="CE342">
        <f t="shared" si="208"/>
        <v>1.0066914628549268</v>
      </c>
      <c r="CF342">
        <f t="shared" si="209"/>
        <v>6.6691743903993421E-3</v>
      </c>
      <c r="CH342" s="3">
        <v>44176</v>
      </c>
      <c r="CI342">
        <v>49.97</v>
      </c>
      <c r="CJ342">
        <f t="shared" si="210"/>
        <v>0.99442786069651734</v>
      </c>
      <c r="CK342">
        <f t="shared" si="211"/>
        <v>-5.5877215830715619E-3</v>
      </c>
      <c r="CM342" s="3">
        <v>44176</v>
      </c>
      <c r="CN342">
        <v>41.12</v>
      </c>
      <c r="CO342">
        <f t="shared" si="212"/>
        <v>0.9853822190270789</v>
      </c>
      <c r="CP342">
        <f t="shared" si="213"/>
        <v>-1.4725673456551507E-2</v>
      </c>
      <c r="CR342" s="3">
        <v>44176</v>
      </c>
      <c r="CS342">
        <v>24.091999999999999</v>
      </c>
      <c r="CT342">
        <f t="shared" si="214"/>
        <v>0.99991699178218629</v>
      </c>
      <c r="CU342">
        <f t="shared" si="215"/>
        <v>-8.3011663186483494E-5</v>
      </c>
      <c r="CW342" s="3">
        <v>44176</v>
      </c>
      <c r="CX342">
        <v>203.33</v>
      </c>
      <c r="CY342">
        <f t="shared" si="216"/>
        <v>0.97276236668352289</v>
      </c>
      <c r="CZ342">
        <f t="shared" si="217"/>
        <v>-2.7615454082353028E-2</v>
      </c>
      <c r="DB342" s="3">
        <v>44176</v>
      </c>
      <c r="DC342">
        <v>138.69999999999999</v>
      </c>
      <c r="DD342">
        <f t="shared" si="218"/>
        <v>1.0108592668172873</v>
      </c>
      <c r="DE342">
        <f t="shared" si="219"/>
        <v>1.0800728387702033E-2</v>
      </c>
    </row>
    <row r="343" spans="1:109">
      <c r="A343" s="3">
        <v>44179</v>
      </c>
      <c r="B343">
        <v>157.8485</v>
      </c>
      <c r="C343">
        <f t="shared" si="176"/>
        <v>1.0130117249921384</v>
      </c>
      <c r="D343">
        <f t="shared" si="177"/>
        <v>1.2927799722897123E-2</v>
      </c>
      <c r="F343" s="3">
        <v>44179</v>
      </c>
      <c r="G343">
        <v>148.55000000000001</v>
      </c>
      <c r="H343">
        <f t="shared" si="178"/>
        <v>1.0018208794173187</v>
      </c>
      <c r="I343">
        <f t="shared" si="179"/>
        <v>1.8192236260852195E-3</v>
      </c>
      <c r="K343" s="3">
        <v>44179</v>
      </c>
      <c r="L343">
        <v>121.78</v>
      </c>
      <c r="M343">
        <f t="shared" si="180"/>
        <v>0.99485336165345972</v>
      </c>
      <c r="N343">
        <f t="shared" si="181"/>
        <v>-5.1599279069930414E-3</v>
      </c>
      <c r="P343" s="3">
        <v>44179</v>
      </c>
      <c r="Q343">
        <v>222.85</v>
      </c>
      <c r="R343">
        <f t="shared" si="182"/>
        <v>0.98436326692875131</v>
      </c>
      <c r="S343">
        <f t="shared" si="183"/>
        <v>-1.576027634964957E-2</v>
      </c>
      <c r="U343" s="3">
        <v>44179</v>
      </c>
      <c r="V343">
        <v>89.44</v>
      </c>
      <c r="W343">
        <f t="shared" si="184"/>
        <v>0.96744186046511627</v>
      </c>
      <c r="X343">
        <f t="shared" si="185"/>
        <v>-3.3099948426344838E-2</v>
      </c>
      <c r="Z343" s="3">
        <v>44179</v>
      </c>
      <c r="AA343">
        <v>44.24</v>
      </c>
      <c r="AB343">
        <f t="shared" si="186"/>
        <v>0.99819494584837554</v>
      </c>
      <c r="AC343">
        <f t="shared" si="187"/>
        <v>-1.8066852249489244E-3</v>
      </c>
      <c r="AE343" s="3">
        <v>44179</v>
      </c>
      <c r="AF343">
        <v>52.08</v>
      </c>
      <c r="AG343">
        <f t="shared" si="188"/>
        <v>0.9716417910447761</v>
      </c>
      <c r="AH343">
        <f t="shared" si="189"/>
        <v>-2.8768070176442517E-2</v>
      </c>
      <c r="AJ343" s="3">
        <v>44179</v>
      </c>
      <c r="AK343">
        <v>42.22</v>
      </c>
      <c r="AL343">
        <f t="shared" si="190"/>
        <v>0.96392694063926943</v>
      </c>
      <c r="AM343">
        <f t="shared" si="191"/>
        <v>-3.6739774962225878E-2</v>
      </c>
      <c r="AO343" s="3">
        <v>44179</v>
      </c>
      <c r="AP343">
        <v>19.25</v>
      </c>
      <c r="AQ343">
        <f t="shared" si="192"/>
        <v>1.0020822488287351</v>
      </c>
      <c r="AR343">
        <f t="shared" si="193"/>
        <v>2.080083953328005E-3</v>
      </c>
      <c r="AT343" s="3">
        <v>44179</v>
      </c>
      <c r="AU343">
        <v>41.85</v>
      </c>
      <c r="AV343">
        <f t="shared" si="194"/>
        <v>1.0194884287454324</v>
      </c>
      <c r="AW343">
        <f t="shared" si="195"/>
        <v>1.9300961037047138E-2</v>
      </c>
      <c r="AY343" s="3">
        <v>44179</v>
      </c>
      <c r="AZ343">
        <v>118.3</v>
      </c>
      <c r="BA343">
        <f t="shared" si="196"/>
        <v>0.98946135831381732</v>
      </c>
      <c r="BB343">
        <f t="shared" si="197"/>
        <v>-1.0594566431396028E-2</v>
      </c>
      <c r="BD343" s="3">
        <v>44179</v>
      </c>
      <c r="BE343">
        <v>72.074700000000007</v>
      </c>
      <c r="BF343">
        <f t="shared" si="198"/>
        <v>1.096403265112402</v>
      </c>
      <c r="BG343">
        <f t="shared" si="199"/>
        <v>9.2035063472342138E-2</v>
      </c>
      <c r="BI343" s="3">
        <v>44179</v>
      </c>
      <c r="BJ343">
        <v>214.2</v>
      </c>
      <c r="BK343">
        <f t="shared" si="200"/>
        <v>1.0044077651692769</v>
      </c>
      <c r="BL343">
        <f t="shared" si="201"/>
        <v>4.3980794236148577E-3</v>
      </c>
      <c r="BN343" s="3">
        <v>44179</v>
      </c>
      <c r="BO343">
        <v>12462.21</v>
      </c>
      <c r="BP343">
        <f t="shared" si="202"/>
        <v>1.0070139090341248</v>
      </c>
      <c r="BQ343">
        <f t="shared" si="203"/>
        <v>6.989425988726608E-3</v>
      </c>
      <c r="BS343" s="3">
        <v>44179</v>
      </c>
      <c r="BT343">
        <v>522.41999999999996</v>
      </c>
      <c r="BU343">
        <f t="shared" si="204"/>
        <v>1.0381542863956121</v>
      </c>
      <c r="BV343">
        <f t="shared" si="205"/>
        <v>3.7444411844203968E-2</v>
      </c>
      <c r="BX343" s="3">
        <v>44179</v>
      </c>
      <c r="BY343">
        <v>13.3088</v>
      </c>
      <c r="BZ343">
        <f t="shared" si="206"/>
        <v>1.0227153966741462</v>
      </c>
      <c r="CA343">
        <f t="shared" si="207"/>
        <v>2.2461243643802375E-2</v>
      </c>
      <c r="CC343" s="3">
        <v>44179</v>
      </c>
      <c r="CD343">
        <v>104.76</v>
      </c>
      <c r="CE343">
        <f t="shared" si="208"/>
        <v>1.014035427354564</v>
      </c>
      <c r="CF343">
        <f t="shared" si="209"/>
        <v>1.3937842778157149E-2</v>
      </c>
      <c r="CH343" s="3">
        <v>44179</v>
      </c>
      <c r="CI343">
        <v>50.29</v>
      </c>
      <c r="CJ343">
        <f t="shared" si="210"/>
        <v>1.0064038423053832</v>
      </c>
      <c r="CK343">
        <f t="shared" si="211"/>
        <v>6.3834248277596754E-3</v>
      </c>
      <c r="CM343" s="3">
        <v>44179</v>
      </c>
      <c r="CN343">
        <v>39.21</v>
      </c>
      <c r="CO343">
        <f t="shared" si="212"/>
        <v>0.9535505836575876</v>
      </c>
      <c r="CP343">
        <f t="shared" si="213"/>
        <v>-4.7562804842669337E-2</v>
      </c>
      <c r="CR343" s="3">
        <v>44179</v>
      </c>
      <c r="CS343">
        <v>24.047000000000001</v>
      </c>
      <c r="CT343">
        <f t="shared" si="214"/>
        <v>0.99813216005312977</v>
      </c>
      <c r="CU343">
        <f t="shared" si="215"/>
        <v>-1.8695865351408894E-3</v>
      </c>
      <c r="CW343" s="3">
        <v>44179</v>
      </c>
      <c r="CX343">
        <v>213.2766</v>
      </c>
      <c r="CY343">
        <f t="shared" si="216"/>
        <v>1.0489185068607683</v>
      </c>
      <c r="CZ343">
        <f t="shared" si="217"/>
        <v>4.7759639895710075E-2</v>
      </c>
      <c r="DB343" s="3">
        <v>44179</v>
      </c>
      <c r="DC343">
        <v>143.13999999999999</v>
      </c>
      <c r="DD343">
        <f t="shared" si="218"/>
        <v>1.0320115356885364</v>
      </c>
      <c r="DE343">
        <f t="shared" si="219"/>
        <v>3.1509844989665553E-2</v>
      </c>
    </row>
    <row r="344" spans="1:109">
      <c r="A344" s="3">
        <v>44180</v>
      </c>
      <c r="B344">
        <v>158.256</v>
      </c>
      <c r="C344">
        <f t="shared" si="176"/>
        <v>1.002581589308736</v>
      </c>
      <c r="D344">
        <f t="shared" si="177"/>
        <v>2.5782627310647287E-3</v>
      </c>
      <c r="F344" s="3">
        <v>44180</v>
      </c>
      <c r="G344">
        <v>152.99</v>
      </c>
      <c r="H344">
        <f t="shared" si="178"/>
        <v>1.0298889262874453</v>
      </c>
      <c r="I344">
        <f t="shared" si="179"/>
        <v>2.9450957870670955E-2</v>
      </c>
      <c r="K344" s="3">
        <v>44180</v>
      </c>
      <c r="L344">
        <v>127.88</v>
      </c>
      <c r="M344">
        <f t="shared" si="180"/>
        <v>1.0500903268188537</v>
      </c>
      <c r="N344">
        <f t="shared" si="181"/>
        <v>4.8876186011212734E-2</v>
      </c>
      <c r="P344" s="3">
        <v>44180</v>
      </c>
      <c r="Q344">
        <v>224.38</v>
      </c>
      <c r="R344">
        <f t="shared" si="182"/>
        <v>1.0068656046668163</v>
      </c>
      <c r="S344">
        <f t="shared" si="183"/>
        <v>6.8421437242538454E-3</v>
      </c>
      <c r="U344" s="3">
        <v>44180</v>
      </c>
      <c r="V344">
        <v>89.37</v>
      </c>
      <c r="W344">
        <f t="shared" si="184"/>
        <v>0.99921735241502696</v>
      </c>
      <c r="X344">
        <f t="shared" si="185"/>
        <v>-7.8295401348829543E-4</v>
      </c>
      <c r="Z344" s="3">
        <v>44180</v>
      </c>
      <c r="AA344">
        <v>44.72</v>
      </c>
      <c r="AB344">
        <f t="shared" si="186"/>
        <v>1.0108499095840868</v>
      </c>
      <c r="AC344">
        <f t="shared" si="187"/>
        <v>1.0791471632764386E-2</v>
      </c>
      <c r="AE344" s="3">
        <v>44180</v>
      </c>
      <c r="AF344">
        <v>53.16</v>
      </c>
      <c r="AG344">
        <f t="shared" si="188"/>
        <v>1.0207373271889402</v>
      </c>
      <c r="AH344">
        <f t="shared" si="189"/>
        <v>2.0525235944730852E-2</v>
      </c>
      <c r="AJ344" s="3">
        <v>44180</v>
      </c>
      <c r="AK344">
        <v>43.04</v>
      </c>
      <c r="AL344">
        <f t="shared" si="190"/>
        <v>1.0194220748460445</v>
      </c>
      <c r="AM344">
        <f t="shared" si="191"/>
        <v>1.9235873433354419E-2</v>
      </c>
      <c r="AO344" s="3">
        <v>44180</v>
      </c>
      <c r="AP344">
        <v>19.2</v>
      </c>
      <c r="AQ344">
        <f t="shared" si="192"/>
        <v>0.9974025974025974</v>
      </c>
      <c r="AR344">
        <f t="shared" si="193"/>
        <v>-2.6007817000573675E-3</v>
      </c>
      <c r="AT344" s="3">
        <v>44180</v>
      </c>
      <c r="AU344">
        <v>42.2</v>
      </c>
      <c r="AV344">
        <f t="shared" si="194"/>
        <v>1.0083632019115891</v>
      </c>
      <c r="AW344">
        <f t="shared" si="195"/>
        <v>8.3284241064819093E-3</v>
      </c>
      <c r="AY344" s="3">
        <v>44180</v>
      </c>
      <c r="AZ344">
        <v>120.32</v>
      </c>
      <c r="BA344">
        <f t="shared" si="196"/>
        <v>1.0170752324598478</v>
      </c>
      <c r="BB344">
        <f t="shared" si="197"/>
        <v>1.6931089217188524E-2</v>
      </c>
      <c r="BD344" s="3">
        <v>44180</v>
      </c>
      <c r="BE344">
        <v>68.852999999999994</v>
      </c>
      <c r="BF344">
        <f t="shared" si="198"/>
        <v>0.95530054235397421</v>
      </c>
      <c r="BG344">
        <f t="shared" si="199"/>
        <v>-4.5729283974759879E-2</v>
      </c>
      <c r="BI344" s="3">
        <v>44180</v>
      </c>
      <c r="BJ344">
        <v>214.13</v>
      </c>
      <c r="BK344">
        <f t="shared" si="200"/>
        <v>0.99967320261437909</v>
      </c>
      <c r="BL344">
        <f t="shared" si="201"/>
        <v>-3.2685079552299937E-4</v>
      </c>
      <c r="BN344" s="3">
        <v>44180</v>
      </c>
      <c r="BO344">
        <v>12595.92</v>
      </c>
      <c r="BP344">
        <f t="shared" si="202"/>
        <v>1.0107292366281744</v>
      </c>
      <c r="BQ344">
        <f t="shared" si="203"/>
        <v>1.0672086788216623E-2</v>
      </c>
      <c r="BS344" s="3">
        <v>44180</v>
      </c>
      <c r="BT344">
        <v>519.78</v>
      </c>
      <c r="BU344">
        <f t="shared" si="204"/>
        <v>0.99494659469392444</v>
      </c>
      <c r="BV344">
        <f t="shared" si="205"/>
        <v>-5.0662169384752941E-3</v>
      </c>
      <c r="BX344" s="3">
        <v>44180</v>
      </c>
      <c r="BY344">
        <v>13.3605</v>
      </c>
      <c r="BZ344">
        <f t="shared" si="206"/>
        <v>1.0038846477518635</v>
      </c>
      <c r="CA344">
        <f t="shared" si="207"/>
        <v>3.8771219914413924E-3</v>
      </c>
      <c r="CC344" s="3">
        <v>44180</v>
      </c>
      <c r="CD344">
        <v>105.8167</v>
      </c>
      <c r="CE344">
        <f t="shared" si="208"/>
        <v>1.0100868652157311</v>
      </c>
      <c r="CF344">
        <f t="shared" si="209"/>
        <v>1.00363323190262E-2</v>
      </c>
      <c r="CH344" s="3">
        <v>44180</v>
      </c>
      <c r="CI344">
        <v>50.76</v>
      </c>
      <c r="CJ344">
        <f t="shared" si="210"/>
        <v>1.0093457943925233</v>
      </c>
      <c r="CK344">
        <f t="shared" si="211"/>
        <v>9.3023926623134103E-3</v>
      </c>
      <c r="CM344" s="3">
        <v>44180</v>
      </c>
      <c r="CN344">
        <v>38.71</v>
      </c>
      <c r="CO344">
        <f t="shared" si="212"/>
        <v>0.98724815098189234</v>
      </c>
      <c r="CP344">
        <f t="shared" si="213"/>
        <v>-1.2833851714683573E-2</v>
      </c>
      <c r="CR344" s="3">
        <v>44180</v>
      </c>
      <c r="CS344">
        <v>24.643999999999998</v>
      </c>
      <c r="CT344">
        <f t="shared" si="214"/>
        <v>1.0248263816692309</v>
      </c>
      <c r="CU344">
        <f t="shared" si="215"/>
        <v>2.4523214505990432E-2</v>
      </c>
      <c r="CW344" s="3">
        <v>44180</v>
      </c>
      <c r="CX344">
        <v>211.08330000000001</v>
      </c>
      <c r="CY344">
        <f t="shared" si="216"/>
        <v>0.98971617139433021</v>
      </c>
      <c r="CZ344">
        <f t="shared" si="217"/>
        <v>-1.0337072519813091E-2</v>
      </c>
      <c r="DB344" s="3">
        <v>44180</v>
      </c>
      <c r="DC344">
        <v>148.21</v>
      </c>
      <c r="DD344">
        <f t="shared" si="218"/>
        <v>1.0354198686600533</v>
      </c>
      <c r="DE344">
        <f t="shared" si="219"/>
        <v>3.4807014658372395E-2</v>
      </c>
    </row>
    <row r="345" spans="1:109">
      <c r="A345" s="3">
        <v>44181</v>
      </c>
      <c r="B345">
        <v>162.048</v>
      </c>
      <c r="C345">
        <f t="shared" si="176"/>
        <v>1.0239611768274188</v>
      </c>
      <c r="D345">
        <f t="shared" si="177"/>
        <v>2.3678612644116644E-2</v>
      </c>
      <c r="F345" s="3">
        <v>44181</v>
      </c>
      <c r="G345">
        <v>150.37</v>
      </c>
      <c r="H345">
        <f t="shared" si="178"/>
        <v>0.98287469769265967</v>
      </c>
      <c r="I345">
        <f t="shared" si="179"/>
        <v>-1.7273636245058826E-2</v>
      </c>
      <c r="K345" s="3">
        <v>44181</v>
      </c>
      <c r="L345">
        <v>127.81</v>
      </c>
      <c r="M345">
        <f t="shared" si="180"/>
        <v>0.99945261182358469</v>
      </c>
      <c r="N345">
        <f t="shared" si="181"/>
        <v>-5.4753804801760603E-4</v>
      </c>
      <c r="P345" s="3">
        <v>44181</v>
      </c>
      <c r="Q345">
        <v>221.91</v>
      </c>
      <c r="R345">
        <f t="shared" si="182"/>
        <v>0.9889918887601391</v>
      </c>
      <c r="S345">
        <f t="shared" si="183"/>
        <v>-1.1069148848932588E-2</v>
      </c>
      <c r="U345" s="3">
        <v>44181</v>
      </c>
      <c r="V345">
        <v>88.69</v>
      </c>
      <c r="W345">
        <f t="shared" si="184"/>
        <v>0.9923911827235089</v>
      </c>
      <c r="X345">
        <f t="shared" si="185"/>
        <v>-7.6379120049397242E-3</v>
      </c>
      <c r="Z345" s="3">
        <v>44181</v>
      </c>
      <c r="AA345">
        <v>44.72</v>
      </c>
      <c r="AB345">
        <f t="shared" si="186"/>
        <v>1</v>
      </c>
      <c r="AC345">
        <f t="shared" si="187"/>
        <v>0</v>
      </c>
      <c r="AE345" s="3">
        <v>44181</v>
      </c>
      <c r="AF345">
        <v>52.7</v>
      </c>
      <c r="AG345">
        <f t="shared" si="188"/>
        <v>0.99134687735139215</v>
      </c>
      <c r="AH345">
        <f t="shared" si="189"/>
        <v>-8.6907782977278091E-3</v>
      </c>
      <c r="AJ345" s="3">
        <v>44181</v>
      </c>
      <c r="AK345">
        <v>43.7</v>
      </c>
      <c r="AL345">
        <f t="shared" si="190"/>
        <v>1.0153345724907064</v>
      </c>
      <c r="AM345">
        <f t="shared" si="191"/>
        <v>1.5218186248015526E-2</v>
      </c>
      <c r="AO345" s="3">
        <v>44181</v>
      </c>
      <c r="AP345">
        <v>19.170000000000002</v>
      </c>
      <c r="AQ345">
        <f t="shared" si="192"/>
        <v>0.99843750000000009</v>
      </c>
      <c r="AR345">
        <f t="shared" si="193"/>
        <v>-1.5637219761826474E-3</v>
      </c>
      <c r="AT345" s="3">
        <v>44181</v>
      </c>
      <c r="AU345">
        <v>41.11</v>
      </c>
      <c r="AV345">
        <f t="shared" si="194"/>
        <v>0.974170616113744</v>
      </c>
      <c r="AW345">
        <f t="shared" si="195"/>
        <v>-2.6168820132179152E-2</v>
      </c>
      <c r="AY345" s="3">
        <v>44181</v>
      </c>
      <c r="AZ345">
        <v>120.67</v>
      </c>
      <c r="BA345">
        <f t="shared" si="196"/>
        <v>1.0029089095744681</v>
      </c>
      <c r="BB345">
        <f t="shared" si="197"/>
        <v>2.9046868839797419E-3</v>
      </c>
      <c r="BD345" s="3">
        <v>44181</v>
      </c>
      <c r="BE345">
        <v>67.812100000000001</v>
      </c>
      <c r="BF345">
        <f t="shared" si="198"/>
        <v>0.9848822854487097</v>
      </c>
      <c r="BG345">
        <f t="shared" si="199"/>
        <v>-1.5233152110267991E-2</v>
      </c>
      <c r="BI345" s="3">
        <v>44181</v>
      </c>
      <c r="BJ345">
        <v>219.28</v>
      </c>
      <c r="BK345">
        <f t="shared" si="200"/>
        <v>1.0240508102554524</v>
      </c>
      <c r="BL345">
        <f t="shared" si="201"/>
        <v>2.3766144776405075E-2</v>
      </c>
      <c r="BN345" s="3">
        <v>44181</v>
      </c>
      <c r="BO345">
        <v>12668.16</v>
      </c>
      <c r="BP345">
        <f t="shared" si="202"/>
        <v>1.0057351904426195</v>
      </c>
      <c r="BQ345">
        <f t="shared" si="203"/>
        <v>5.7188068500810827E-3</v>
      </c>
      <c r="BS345" s="3">
        <v>44181</v>
      </c>
      <c r="BT345">
        <v>524.83000000000004</v>
      </c>
      <c r="BU345">
        <f t="shared" si="204"/>
        <v>1.0097156489283929</v>
      </c>
      <c r="BV345">
        <f t="shared" si="205"/>
        <v>9.6687555000864213E-3</v>
      </c>
      <c r="BX345" s="3">
        <v>44181</v>
      </c>
      <c r="BY345">
        <v>13.2425</v>
      </c>
      <c r="BZ345">
        <f t="shared" si="206"/>
        <v>0.99116799520976007</v>
      </c>
      <c r="CA345">
        <f t="shared" si="207"/>
        <v>-8.8712381213521783E-3</v>
      </c>
      <c r="CC345" s="3">
        <v>44181</v>
      </c>
      <c r="CD345">
        <v>107.77670000000001</v>
      </c>
      <c r="CE345">
        <f t="shared" si="208"/>
        <v>1.0185225961497573</v>
      </c>
      <c r="CF345">
        <f t="shared" si="209"/>
        <v>1.8353142152671531E-2</v>
      </c>
      <c r="CH345" s="3">
        <v>44181</v>
      </c>
      <c r="CI345">
        <v>51.08</v>
      </c>
      <c r="CJ345">
        <f t="shared" si="210"/>
        <v>1.0063041765169425</v>
      </c>
      <c r="CK345">
        <f t="shared" si="211"/>
        <v>6.2843883181516388E-3</v>
      </c>
      <c r="CM345" s="3">
        <v>44181</v>
      </c>
      <c r="CN345">
        <v>37.840000000000003</v>
      </c>
      <c r="CO345">
        <f t="shared" si="212"/>
        <v>0.97752518729010596</v>
      </c>
      <c r="CP345">
        <f t="shared" si="213"/>
        <v>-2.2731220405879167E-2</v>
      </c>
      <c r="CR345" s="3">
        <v>44181</v>
      </c>
      <c r="CS345">
        <v>25.052</v>
      </c>
      <c r="CT345">
        <f t="shared" si="214"/>
        <v>1.0165557539360495</v>
      </c>
      <c r="CU345">
        <f t="shared" si="215"/>
        <v>1.6420201510842277E-2</v>
      </c>
      <c r="CW345" s="3">
        <v>44181</v>
      </c>
      <c r="CX345">
        <v>207.59</v>
      </c>
      <c r="CY345">
        <f t="shared" si="216"/>
        <v>0.9834506093092158</v>
      </c>
      <c r="CZ345">
        <f t="shared" si="217"/>
        <v>-1.6687861723444154E-2</v>
      </c>
      <c r="DB345" s="3">
        <v>44181</v>
      </c>
      <c r="DC345">
        <v>146.25</v>
      </c>
      <c r="DD345">
        <f t="shared" si="218"/>
        <v>0.98677552121989065</v>
      </c>
      <c r="DE345">
        <f t="shared" si="219"/>
        <v>-1.3312700856857795E-2</v>
      </c>
    </row>
    <row r="346" spans="1:109">
      <c r="A346" s="3">
        <v>44182</v>
      </c>
      <c r="B346">
        <v>161.804</v>
      </c>
      <c r="C346">
        <f t="shared" si="176"/>
        <v>0.99849427330173779</v>
      </c>
      <c r="D346">
        <f t="shared" si="177"/>
        <v>-1.5068614439280805E-3</v>
      </c>
      <c r="F346" s="3">
        <v>44182</v>
      </c>
      <c r="G346">
        <v>151.86000000000001</v>
      </c>
      <c r="H346">
        <f t="shared" si="178"/>
        <v>1.0099088914012104</v>
      </c>
      <c r="I346">
        <f t="shared" si="179"/>
        <v>9.8601202508590297E-3</v>
      </c>
      <c r="K346" s="3">
        <v>44182</v>
      </c>
      <c r="L346">
        <v>128.69999999999999</v>
      </c>
      <c r="M346">
        <f t="shared" si="180"/>
        <v>1.0069634613879976</v>
      </c>
      <c r="N346">
        <f t="shared" si="181"/>
        <v>6.9393284584577967E-3</v>
      </c>
      <c r="P346" s="3">
        <v>44182</v>
      </c>
      <c r="Q346">
        <v>224.68</v>
      </c>
      <c r="R346">
        <f t="shared" si="182"/>
        <v>1.012482537965842</v>
      </c>
      <c r="S346">
        <f t="shared" si="183"/>
        <v>1.2405273396345959E-2</v>
      </c>
      <c r="U346" s="3">
        <v>44182</v>
      </c>
      <c r="V346">
        <v>88.41</v>
      </c>
      <c r="W346">
        <f t="shared" si="184"/>
        <v>0.9968429360694554</v>
      </c>
      <c r="X346">
        <f t="shared" si="185"/>
        <v>-3.1620579706479507E-3</v>
      </c>
      <c r="Z346" s="3">
        <v>44182</v>
      </c>
      <c r="AA346">
        <v>44.82</v>
      </c>
      <c r="AB346">
        <f t="shared" si="186"/>
        <v>1.0022361359570662</v>
      </c>
      <c r="AC346">
        <f t="shared" si="187"/>
        <v>2.233639525937206E-3</v>
      </c>
      <c r="AE346" s="3">
        <v>44182</v>
      </c>
      <c r="AF346">
        <v>52.15</v>
      </c>
      <c r="AG346">
        <f t="shared" si="188"/>
        <v>0.98956356736242879</v>
      </c>
      <c r="AH346">
        <f t="shared" si="189"/>
        <v>-1.0491274100535247E-2</v>
      </c>
      <c r="AJ346" s="3">
        <v>44182</v>
      </c>
      <c r="AK346">
        <v>43.48</v>
      </c>
      <c r="AL346">
        <f t="shared" si="190"/>
        <v>0.99496567505720812</v>
      </c>
      <c r="AM346">
        <f t="shared" si="191"/>
        <v>-5.0470398485358905E-3</v>
      </c>
      <c r="AO346" s="3">
        <v>44182</v>
      </c>
      <c r="AP346">
        <v>18.93</v>
      </c>
      <c r="AQ346">
        <f t="shared" si="192"/>
        <v>0.98748043818466347</v>
      </c>
      <c r="AR346">
        <f t="shared" si="193"/>
        <v>-1.2598591836321718E-2</v>
      </c>
      <c r="AT346" s="3">
        <v>44182</v>
      </c>
      <c r="AU346">
        <v>42.53</v>
      </c>
      <c r="AV346">
        <f t="shared" si="194"/>
        <v>1.0345414740938945</v>
      </c>
      <c r="AW346">
        <f t="shared" si="195"/>
        <v>3.395830835575521E-2</v>
      </c>
      <c r="AY346" s="3">
        <v>44182</v>
      </c>
      <c r="AZ346">
        <v>119.67</v>
      </c>
      <c r="BA346">
        <f t="shared" si="196"/>
        <v>0.99171293610673739</v>
      </c>
      <c r="BB346">
        <f t="shared" si="197"/>
        <v>-8.3215925000844695E-3</v>
      </c>
      <c r="BD346" s="3">
        <v>44182</v>
      </c>
      <c r="BE346">
        <v>71.288700000000006</v>
      </c>
      <c r="BF346">
        <f t="shared" si="198"/>
        <v>1.0512681365125103</v>
      </c>
      <c r="BG346">
        <f t="shared" si="199"/>
        <v>4.9997184486769645E-2</v>
      </c>
      <c r="BI346" s="3">
        <v>44182</v>
      </c>
      <c r="BJ346">
        <v>219.42</v>
      </c>
      <c r="BK346">
        <f t="shared" si="200"/>
        <v>1.0006384531192996</v>
      </c>
      <c r="BL346">
        <f t="shared" si="201"/>
        <v>6.3824939481452528E-4</v>
      </c>
      <c r="BN346" s="3">
        <v>44182</v>
      </c>
      <c r="BO346">
        <v>12752.06</v>
      </c>
      <c r="BP346">
        <f t="shared" si="202"/>
        <v>1.0066229034050722</v>
      </c>
      <c r="BQ346">
        <f t="shared" si="203"/>
        <v>6.601068335001267E-3</v>
      </c>
      <c r="BS346" s="3">
        <v>44182</v>
      </c>
      <c r="BT346">
        <v>532.9</v>
      </c>
      <c r="BU346">
        <f t="shared" si="204"/>
        <v>1.0153764075986509</v>
      </c>
      <c r="BV346">
        <f t="shared" si="205"/>
        <v>1.5259388672546278E-2</v>
      </c>
      <c r="BX346" s="3">
        <v>44182</v>
      </c>
      <c r="BY346">
        <v>13.3413</v>
      </c>
      <c r="BZ346">
        <f t="shared" si="206"/>
        <v>1.0074608268831415</v>
      </c>
      <c r="CA346">
        <f t="shared" si="207"/>
        <v>7.4331325772289498E-3</v>
      </c>
      <c r="CC346" s="3">
        <v>44182</v>
      </c>
      <c r="CD346">
        <v>110.4667</v>
      </c>
      <c r="CE346">
        <f t="shared" si="208"/>
        <v>1.0249590124767227</v>
      </c>
      <c r="CF346">
        <f t="shared" si="209"/>
        <v>2.465262396324942E-2</v>
      </c>
      <c r="CH346" s="3">
        <v>44182</v>
      </c>
      <c r="CI346">
        <v>51.5</v>
      </c>
      <c r="CJ346">
        <f t="shared" si="210"/>
        <v>1.0082223962411903</v>
      </c>
      <c r="CK346">
        <f t="shared" si="211"/>
        <v>8.1887765053518854E-3</v>
      </c>
      <c r="CM346" s="3">
        <v>44182</v>
      </c>
      <c r="CN346">
        <v>38.03</v>
      </c>
      <c r="CO346">
        <f t="shared" si="212"/>
        <v>1.0050211416490487</v>
      </c>
      <c r="CP346">
        <f t="shared" si="213"/>
        <v>5.0085777564907903E-3</v>
      </c>
      <c r="CR346" s="3">
        <v>44182</v>
      </c>
      <c r="CS346">
        <v>26.181000000000001</v>
      </c>
      <c r="CT346">
        <f t="shared" si="214"/>
        <v>1.0450662621746767</v>
      </c>
      <c r="CU346">
        <f t="shared" si="215"/>
        <v>4.4080292186117552E-2</v>
      </c>
      <c r="CW346" s="3">
        <v>44182</v>
      </c>
      <c r="CX346">
        <v>218.63329999999999</v>
      </c>
      <c r="CY346">
        <f t="shared" si="216"/>
        <v>1.0531976492123898</v>
      </c>
      <c r="CZ346">
        <f t="shared" si="217"/>
        <v>5.1830916594599749E-2</v>
      </c>
      <c r="DB346" s="3">
        <v>44182</v>
      </c>
      <c r="DC346">
        <v>148.44</v>
      </c>
      <c r="DD346">
        <f t="shared" si="218"/>
        <v>1.0149743589743589</v>
      </c>
      <c r="DE346">
        <f t="shared" si="219"/>
        <v>1.4863350080430941E-2</v>
      </c>
    </row>
    <row r="347" spans="1:109">
      <c r="A347" s="3">
        <v>44183</v>
      </c>
      <c r="B347">
        <v>160.08250000000001</v>
      </c>
      <c r="C347">
        <f t="shared" si="176"/>
        <v>0.98936058441076868</v>
      </c>
      <c r="D347">
        <f t="shared" si="177"/>
        <v>-1.0696418852738193E-2</v>
      </c>
      <c r="F347" s="3">
        <v>44183</v>
      </c>
      <c r="G347">
        <v>150.24</v>
      </c>
      <c r="H347">
        <f t="shared" si="178"/>
        <v>0.98933227973133142</v>
      </c>
      <c r="I347">
        <f t="shared" si="179"/>
        <v>-1.0725028325134977E-2</v>
      </c>
      <c r="K347" s="3">
        <v>44183</v>
      </c>
      <c r="L347">
        <v>126.655</v>
      </c>
      <c r="M347">
        <f t="shared" si="180"/>
        <v>0.98411033411033422</v>
      </c>
      <c r="N347">
        <f t="shared" si="181"/>
        <v>-1.6017260054867227E-2</v>
      </c>
      <c r="P347" s="3">
        <v>44183</v>
      </c>
      <c r="Q347">
        <v>223.43</v>
      </c>
      <c r="R347">
        <f t="shared" si="182"/>
        <v>0.99443653195656045</v>
      </c>
      <c r="S347">
        <f t="shared" si="183"/>
        <v>-5.5790017728369369E-3</v>
      </c>
      <c r="U347" s="3">
        <v>44183</v>
      </c>
      <c r="V347">
        <v>87.19</v>
      </c>
      <c r="W347">
        <f t="shared" si="184"/>
        <v>0.98620065603438523</v>
      </c>
      <c r="X347">
        <f t="shared" si="185"/>
        <v>-1.3895439977989409E-2</v>
      </c>
      <c r="Z347" s="3">
        <v>44183</v>
      </c>
      <c r="AA347">
        <v>45.44</v>
      </c>
      <c r="AB347">
        <f t="shared" si="186"/>
        <v>1.0138331102186524</v>
      </c>
      <c r="AC347">
        <f t="shared" si="187"/>
        <v>1.3738306040114995E-2</v>
      </c>
      <c r="AE347" s="3">
        <v>44183</v>
      </c>
      <c r="AF347">
        <v>51.77</v>
      </c>
      <c r="AG347">
        <f t="shared" si="188"/>
        <v>0.99271332694151493</v>
      </c>
      <c r="AH347">
        <f t="shared" si="189"/>
        <v>-7.3133505329713994E-3</v>
      </c>
      <c r="AJ347" s="3">
        <v>44183</v>
      </c>
      <c r="AK347">
        <v>42.73</v>
      </c>
      <c r="AL347">
        <f t="shared" si="190"/>
        <v>0.98275068997240111</v>
      </c>
      <c r="AM347">
        <f t="shared" si="191"/>
        <v>-1.7399812597075102E-2</v>
      </c>
      <c r="AO347" s="3">
        <v>44183</v>
      </c>
      <c r="AP347">
        <v>19.25</v>
      </c>
      <c r="AQ347">
        <f t="shared" si="192"/>
        <v>1.0169043845747492</v>
      </c>
      <c r="AR347">
        <f t="shared" si="193"/>
        <v>1.676309551256186E-2</v>
      </c>
      <c r="AT347" s="3">
        <v>44183</v>
      </c>
      <c r="AU347">
        <v>42.91</v>
      </c>
      <c r="AV347">
        <f t="shared" si="194"/>
        <v>1.0089348695038796</v>
      </c>
      <c r="AW347">
        <f t="shared" si="195"/>
        <v>8.8951897378911158E-3</v>
      </c>
      <c r="AY347" s="3">
        <v>44183</v>
      </c>
      <c r="AZ347">
        <v>119.08</v>
      </c>
      <c r="BA347">
        <f t="shared" si="196"/>
        <v>0.99506977521517503</v>
      </c>
      <c r="BB347">
        <f t="shared" si="197"/>
        <v>-4.9424184378493441E-3</v>
      </c>
      <c r="BD347" s="3">
        <v>44183</v>
      </c>
      <c r="BE347">
        <v>70.17</v>
      </c>
      <c r="BF347">
        <f t="shared" si="198"/>
        <v>0.98430747088949577</v>
      </c>
      <c r="BG347">
        <f t="shared" si="199"/>
        <v>-1.5816960322442619E-2</v>
      </c>
      <c r="BI347" s="3">
        <v>44183</v>
      </c>
      <c r="BJ347">
        <v>218.59</v>
      </c>
      <c r="BK347">
        <f t="shared" si="200"/>
        <v>0.99621730015495402</v>
      </c>
      <c r="BL347">
        <f t="shared" si="201"/>
        <v>-3.7898723474338136E-3</v>
      </c>
      <c r="BN347" s="3">
        <v>44183</v>
      </c>
      <c r="BO347">
        <v>12738.18</v>
      </c>
      <c r="BP347">
        <f t="shared" si="202"/>
        <v>0.99891154840864937</v>
      </c>
      <c r="BQ347">
        <f t="shared" si="203"/>
        <v>-1.0890443849744637E-3</v>
      </c>
      <c r="BS347" s="3">
        <v>44183</v>
      </c>
      <c r="BT347">
        <v>534.45000000000005</v>
      </c>
      <c r="BU347">
        <f t="shared" si="204"/>
        <v>1.0029086132482643</v>
      </c>
      <c r="BV347">
        <f t="shared" si="205"/>
        <v>2.9043914172182592E-3</v>
      </c>
      <c r="BX347" s="3">
        <v>44183</v>
      </c>
      <c r="BY347">
        <v>13.272</v>
      </c>
      <c r="BZ347">
        <f t="shared" si="206"/>
        <v>0.99480560365181803</v>
      </c>
      <c r="CA347">
        <f t="shared" si="207"/>
        <v>-5.207934125630153E-3</v>
      </c>
      <c r="CC347" s="3">
        <v>44183</v>
      </c>
      <c r="CD347">
        <v>118.51</v>
      </c>
      <c r="CE347">
        <f t="shared" si="208"/>
        <v>1.0728119876849767</v>
      </c>
      <c r="CF347">
        <f t="shared" si="209"/>
        <v>7.0283227125899142E-2</v>
      </c>
      <c r="CH347" s="3">
        <v>44183</v>
      </c>
      <c r="CI347">
        <v>52.26</v>
      </c>
      <c r="CJ347">
        <f t="shared" si="210"/>
        <v>1.0147572815533981</v>
      </c>
      <c r="CK347">
        <f t="shared" si="211"/>
        <v>1.4649452422775969E-2</v>
      </c>
      <c r="CM347" s="3">
        <v>44183</v>
      </c>
      <c r="CN347">
        <v>37.68</v>
      </c>
      <c r="CO347">
        <f t="shared" si="212"/>
        <v>0.99079673941625024</v>
      </c>
      <c r="CP347">
        <f t="shared" si="213"/>
        <v>-9.2458722320060711E-3</v>
      </c>
      <c r="CR347" s="3">
        <v>44183</v>
      </c>
      <c r="CS347">
        <v>26.033000000000001</v>
      </c>
      <c r="CT347">
        <f t="shared" si="214"/>
        <v>0.99434704556739617</v>
      </c>
      <c r="CU347">
        <f t="shared" si="215"/>
        <v>-5.6689928510376989E-3</v>
      </c>
      <c r="CW347" s="3">
        <v>44183</v>
      </c>
      <c r="CX347">
        <v>231.66659999999999</v>
      </c>
      <c r="CY347">
        <f t="shared" si="216"/>
        <v>1.05961260247181</v>
      </c>
      <c r="CZ347">
        <f t="shared" si="217"/>
        <v>5.7903371957553851E-2</v>
      </c>
      <c r="DB347" s="3">
        <v>44183</v>
      </c>
      <c r="DC347">
        <v>146.85</v>
      </c>
      <c r="DD347">
        <f t="shared" si="218"/>
        <v>0.98928860145513331</v>
      </c>
      <c r="DE347">
        <f t="shared" si="219"/>
        <v>-1.0769178547767841E-2</v>
      </c>
    </row>
    <row r="348" spans="1:109">
      <c r="A348" s="3">
        <v>44186</v>
      </c>
      <c r="B348">
        <v>160.309</v>
      </c>
      <c r="C348">
        <f t="shared" si="176"/>
        <v>1.0014148954445363</v>
      </c>
      <c r="D348">
        <f t="shared" si="177"/>
        <v>1.4138954231495053E-3</v>
      </c>
      <c r="F348" s="3">
        <v>44186</v>
      </c>
      <c r="G348">
        <v>149.11000000000001</v>
      </c>
      <c r="H348">
        <f t="shared" si="178"/>
        <v>0.99247870074547395</v>
      </c>
      <c r="I348">
        <f t="shared" si="179"/>
        <v>-7.5497268571366755E-3</v>
      </c>
      <c r="K348" s="3">
        <v>44186</v>
      </c>
      <c r="L348">
        <v>128.22999999999999</v>
      </c>
      <c r="M348">
        <f t="shared" si="180"/>
        <v>1.0124353558880421</v>
      </c>
      <c r="N348">
        <f t="shared" si="181"/>
        <v>1.2358671923810599E-2</v>
      </c>
      <c r="P348" s="3">
        <v>44186</v>
      </c>
      <c r="Q348">
        <v>223.49</v>
      </c>
      <c r="R348">
        <f t="shared" si="182"/>
        <v>1.0002685404824778</v>
      </c>
      <c r="S348">
        <f t="shared" si="183"/>
        <v>2.6850443193632999E-4</v>
      </c>
      <c r="U348" s="3">
        <v>44186</v>
      </c>
      <c r="V348">
        <v>86.09</v>
      </c>
      <c r="W348">
        <f t="shared" si="184"/>
        <v>0.98738387429751129</v>
      </c>
      <c r="X348">
        <f t="shared" si="185"/>
        <v>-1.2696384769860292E-2</v>
      </c>
      <c r="Z348" s="3">
        <v>44186</v>
      </c>
      <c r="AA348">
        <v>44.88</v>
      </c>
      <c r="AB348">
        <f t="shared" si="186"/>
        <v>0.98767605633802824</v>
      </c>
      <c r="AC348">
        <f t="shared" si="187"/>
        <v>-1.2400513198454961E-2</v>
      </c>
      <c r="AE348" s="3">
        <v>44186</v>
      </c>
      <c r="AF348">
        <v>50.08</v>
      </c>
      <c r="AG348">
        <f t="shared" si="188"/>
        <v>0.96735561135792925</v>
      </c>
      <c r="AH348">
        <f t="shared" si="189"/>
        <v>-3.3189104121966954E-2</v>
      </c>
      <c r="AJ348" s="3">
        <v>44186</v>
      </c>
      <c r="AK348">
        <v>41.95</v>
      </c>
      <c r="AL348">
        <f t="shared" si="190"/>
        <v>0.98174584600982928</v>
      </c>
      <c r="AM348">
        <f t="shared" si="191"/>
        <v>-1.8422816742718274E-2</v>
      </c>
      <c r="AO348" s="3">
        <v>44186</v>
      </c>
      <c r="AP348">
        <v>19.04</v>
      </c>
      <c r="AQ348">
        <f t="shared" si="192"/>
        <v>0.98909090909090902</v>
      </c>
      <c r="AR348">
        <f t="shared" si="193"/>
        <v>-1.0969031370574046E-2</v>
      </c>
      <c r="AT348" s="3">
        <v>44186</v>
      </c>
      <c r="AU348">
        <v>43.62</v>
      </c>
      <c r="AV348">
        <f t="shared" si="194"/>
        <v>1.0165462596131438</v>
      </c>
      <c r="AW348">
        <f t="shared" si="195"/>
        <v>1.6410861770049693E-2</v>
      </c>
      <c r="AY348" s="3">
        <v>44186</v>
      </c>
      <c r="AZ348">
        <v>123.55</v>
      </c>
      <c r="BA348">
        <f t="shared" si="196"/>
        <v>1.0375377897211959</v>
      </c>
      <c r="BB348">
        <f t="shared" si="197"/>
        <v>3.6850396287043528E-2</v>
      </c>
      <c r="BD348" s="3">
        <v>44186</v>
      </c>
      <c r="BE348">
        <v>70.410700000000006</v>
      </c>
      <c r="BF348">
        <f t="shared" si="198"/>
        <v>1.0034302408436655</v>
      </c>
      <c r="BG348">
        <f t="shared" si="199"/>
        <v>3.4243709870605339E-3</v>
      </c>
      <c r="BI348" s="3">
        <v>44186</v>
      </c>
      <c r="BJ348">
        <v>222.59</v>
      </c>
      <c r="BK348">
        <f t="shared" si="200"/>
        <v>1.0182990987693856</v>
      </c>
      <c r="BL348">
        <f t="shared" si="201"/>
        <v>1.8133685160607718E-2</v>
      </c>
      <c r="BN348" s="3">
        <v>44186</v>
      </c>
      <c r="BO348">
        <v>12690.26</v>
      </c>
      <c r="BP348">
        <f t="shared" si="202"/>
        <v>0.99623808110734813</v>
      </c>
      <c r="BQ348">
        <f t="shared" si="203"/>
        <v>-3.7690127060182113E-3</v>
      </c>
      <c r="BS348" s="3">
        <v>44186</v>
      </c>
      <c r="BT348">
        <v>528.91</v>
      </c>
      <c r="BU348">
        <f t="shared" si="204"/>
        <v>0.98963420338665908</v>
      </c>
      <c r="BV348">
        <f t="shared" si="205"/>
        <v>-1.0419895660942972E-2</v>
      </c>
      <c r="BX348" s="3">
        <v>44186</v>
      </c>
      <c r="BY348">
        <v>13.3323</v>
      </c>
      <c r="BZ348">
        <f t="shared" si="206"/>
        <v>1.0045433996383364</v>
      </c>
      <c r="CA348">
        <f t="shared" si="207"/>
        <v>4.5331095544031141E-3</v>
      </c>
      <c r="CC348" s="3">
        <v>44186</v>
      </c>
      <c r="CD348">
        <v>118.6733</v>
      </c>
      <c r="CE348">
        <f t="shared" si="208"/>
        <v>1.0013779427896379</v>
      </c>
      <c r="CF348">
        <f t="shared" si="209"/>
        <v>1.3769942976839065E-3</v>
      </c>
      <c r="CH348" s="3">
        <v>44186</v>
      </c>
      <c r="CI348">
        <v>50.91</v>
      </c>
      <c r="CJ348">
        <f t="shared" si="210"/>
        <v>0.97416762342135477</v>
      </c>
      <c r="CK348">
        <f t="shared" si="211"/>
        <v>-2.6171892178221787E-2</v>
      </c>
      <c r="CM348" s="3">
        <v>44186</v>
      </c>
      <c r="CN348">
        <v>37.380000000000003</v>
      </c>
      <c r="CO348">
        <f t="shared" si="212"/>
        <v>0.99203821656050961</v>
      </c>
      <c r="CP348">
        <f t="shared" si="213"/>
        <v>-7.9936476807454752E-3</v>
      </c>
      <c r="CR348" s="3">
        <v>44186</v>
      </c>
      <c r="CS348">
        <v>26.379000000000001</v>
      </c>
      <c r="CT348">
        <f t="shared" si="214"/>
        <v>1.0132908231859563</v>
      </c>
      <c r="CU348">
        <f t="shared" si="215"/>
        <v>1.3203275066728493E-2</v>
      </c>
      <c r="CW348" s="3">
        <v>44186</v>
      </c>
      <c r="CX348">
        <v>216.62</v>
      </c>
      <c r="CY348">
        <f t="shared" si="216"/>
        <v>0.93505062879154788</v>
      </c>
      <c r="CZ348">
        <f t="shared" si="217"/>
        <v>-6.7154602719265766E-2</v>
      </c>
      <c r="DB348" s="3">
        <v>44186</v>
      </c>
      <c r="DC348">
        <v>146.13</v>
      </c>
      <c r="DD348">
        <f t="shared" si="218"/>
        <v>0.99509703779366698</v>
      </c>
      <c r="DE348">
        <f t="shared" si="219"/>
        <v>-4.9150211580681205E-3</v>
      </c>
    </row>
    <row r="349" spans="1:109">
      <c r="A349" s="3">
        <v>44187</v>
      </c>
      <c r="B349">
        <v>160.32599999999999</v>
      </c>
      <c r="C349">
        <f t="shared" si="176"/>
        <v>1.0001060452002071</v>
      </c>
      <c r="D349">
        <f t="shared" si="177"/>
        <v>1.0603957781231052E-4</v>
      </c>
      <c r="F349" s="3">
        <v>44187</v>
      </c>
      <c r="G349">
        <v>148.06</v>
      </c>
      <c r="H349">
        <f t="shared" si="178"/>
        <v>0.99295821876467028</v>
      </c>
      <c r="I349">
        <f t="shared" si="179"/>
        <v>-7.0666915878638712E-3</v>
      </c>
      <c r="K349" s="3">
        <v>44187</v>
      </c>
      <c r="L349">
        <v>131.88</v>
      </c>
      <c r="M349">
        <f t="shared" si="180"/>
        <v>1.028464477891289</v>
      </c>
      <c r="N349">
        <f t="shared" si="181"/>
        <v>2.8066891732505806E-2</v>
      </c>
      <c r="P349" s="3">
        <v>44187</v>
      </c>
      <c r="Q349">
        <v>221.88</v>
      </c>
      <c r="R349">
        <f t="shared" si="182"/>
        <v>0.99279609825942994</v>
      </c>
      <c r="S349">
        <f t="shared" si="183"/>
        <v>-7.2299751362974894E-3</v>
      </c>
      <c r="U349" s="3">
        <v>44187</v>
      </c>
      <c r="V349">
        <v>84.36</v>
      </c>
      <c r="W349">
        <f t="shared" si="184"/>
        <v>0.9799047508421419</v>
      </c>
      <c r="X349">
        <f t="shared" si="185"/>
        <v>-2.0299905059289459E-2</v>
      </c>
      <c r="Z349" s="3">
        <v>44187</v>
      </c>
      <c r="AA349">
        <v>44.69</v>
      </c>
      <c r="AB349">
        <f t="shared" si="186"/>
        <v>0.99576648841354709</v>
      </c>
      <c r="AC349">
        <f t="shared" si="187"/>
        <v>-4.2424982690808868E-3</v>
      </c>
      <c r="AE349" s="3">
        <v>44187</v>
      </c>
      <c r="AF349">
        <v>48.85</v>
      </c>
      <c r="AG349">
        <f t="shared" si="188"/>
        <v>0.97543929712460065</v>
      </c>
      <c r="AH349">
        <f t="shared" si="189"/>
        <v>-2.4867348303051331E-2</v>
      </c>
      <c r="AJ349" s="3">
        <v>44187</v>
      </c>
      <c r="AK349">
        <v>41.24</v>
      </c>
      <c r="AL349">
        <f t="shared" si="190"/>
        <v>0.98307508939213351</v>
      </c>
      <c r="AM349">
        <f t="shared" si="191"/>
        <v>-1.7069773764455995E-2</v>
      </c>
      <c r="AO349" s="3">
        <v>44187</v>
      </c>
      <c r="AP349">
        <v>19.07</v>
      </c>
      <c r="AQ349">
        <f t="shared" si="192"/>
        <v>1.0015756302521008</v>
      </c>
      <c r="AR349">
        <f t="shared" si="193"/>
        <v>1.5743902491084376E-3</v>
      </c>
      <c r="AT349" s="3">
        <v>44187</v>
      </c>
      <c r="AU349">
        <v>43.21</v>
      </c>
      <c r="AV349">
        <f t="shared" si="194"/>
        <v>0.99060064190738206</v>
      </c>
      <c r="AW349">
        <f t="shared" si="195"/>
        <v>-9.4438108296410698E-3</v>
      </c>
      <c r="AY349" s="3">
        <v>44187</v>
      </c>
      <c r="AZ349">
        <v>121.67</v>
      </c>
      <c r="BA349">
        <f t="shared" si="196"/>
        <v>0.984783488466208</v>
      </c>
      <c r="BB349">
        <f t="shared" si="197"/>
        <v>-1.5333470635261387E-2</v>
      </c>
      <c r="BD349" s="3">
        <v>44187</v>
      </c>
      <c r="BE349">
        <v>73.058899999999994</v>
      </c>
      <c r="BF349">
        <f t="shared" si="198"/>
        <v>1.0376107608644707</v>
      </c>
      <c r="BG349">
        <f t="shared" si="199"/>
        <v>3.692072488427503E-2</v>
      </c>
      <c r="BI349" s="3">
        <v>44187</v>
      </c>
      <c r="BJ349">
        <v>223.94</v>
      </c>
      <c r="BK349">
        <f t="shared" si="200"/>
        <v>1.0060649624870839</v>
      </c>
      <c r="BL349">
        <f t="shared" si="201"/>
        <v>6.0466446295322288E-3</v>
      </c>
      <c r="BN349" s="3">
        <v>44187</v>
      </c>
      <c r="BO349">
        <v>12717.56</v>
      </c>
      <c r="BP349">
        <f t="shared" si="202"/>
        <v>1.0021512561602361</v>
      </c>
      <c r="BQ349">
        <f t="shared" si="203"/>
        <v>2.1489455219591584E-3</v>
      </c>
      <c r="BS349" s="3">
        <v>44187</v>
      </c>
      <c r="BT349">
        <v>527.33000000000004</v>
      </c>
      <c r="BU349">
        <f t="shared" si="204"/>
        <v>0.99701272428201404</v>
      </c>
      <c r="BV349">
        <f t="shared" si="205"/>
        <v>-2.9917465320164123E-3</v>
      </c>
      <c r="BX349" s="3">
        <v>44187</v>
      </c>
      <c r="BY349">
        <v>13.2783</v>
      </c>
      <c r="BZ349">
        <f t="shared" si="206"/>
        <v>0.9959496861006728</v>
      </c>
      <c r="CA349">
        <f t="shared" si="207"/>
        <v>-4.0585386366929731E-3</v>
      </c>
      <c r="CC349" s="3">
        <v>44187</v>
      </c>
      <c r="CD349">
        <v>124.02</v>
      </c>
      <c r="CE349">
        <f t="shared" si="208"/>
        <v>1.0450539422094103</v>
      </c>
      <c r="CF349">
        <f t="shared" si="209"/>
        <v>4.4068503423690682E-2</v>
      </c>
      <c r="CH349" s="3">
        <v>44187</v>
      </c>
      <c r="CI349">
        <v>50.08</v>
      </c>
      <c r="CJ349">
        <f t="shared" si="210"/>
        <v>0.98369671970143391</v>
      </c>
      <c r="CK349">
        <f t="shared" si="211"/>
        <v>-1.6437641122401547E-2</v>
      </c>
      <c r="CM349" s="3">
        <v>44187</v>
      </c>
      <c r="CN349">
        <v>36.74</v>
      </c>
      <c r="CO349">
        <f t="shared" si="212"/>
        <v>0.98287854467629743</v>
      </c>
      <c r="CP349">
        <f t="shared" si="213"/>
        <v>-1.7269722240437241E-2</v>
      </c>
      <c r="CR349" s="3">
        <v>44187</v>
      </c>
      <c r="CS349">
        <v>25.535</v>
      </c>
      <c r="CT349">
        <f t="shared" si="214"/>
        <v>0.96800485234466804</v>
      </c>
      <c r="CU349">
        <f t="shared" si="215"/>
        <v>-3.2518178965367593E-2</v>
      </c>
      <c r="CW349" s="3">
        <v>44187</v>
      </c>
      <c r="CX349">
        <v>213.44659999999999</v>
      </c>
      <c r="CY349">
        <f t="shared" si="216"/>
        <v>0.98535038315944967</v>
      </c>
      <c r="CZ349">
        <f t="shared" si="217"/>
        <v>-1.4757982119428116E-2</v>
      </c>
      <c r="DB349" s="3">
        <v>44187</v>
      </c>
      <c r="DC349">
        <v>146.35</v>
      </c>
      <c r="DD349">
        <f t="shared" si="218"/>
        <v>1.0015055087935401</v>
      </c>
      <c r="DE349">
        <f t="shared" si="219"/>
        <v>1.504376651333929E-3</v>
      </c>
    </row>
    <row r="350" spans="1:109">
      <c r="A350" s="3">
        <v>44188</v>
      </c>
      <c r="B350">
        <v>159.26349999999999</v>
      </c>
      <c r="C350">
        <f t="shared" si="176"/>
        <v>0.9933728777615608</v>
      </c>
      <c r="D350">
        <f t="shared" si="177"/>
        <v>-6.649179116112112E-3</v>
      </c>
      <c r="F350" s="3">
        <v>44188</v>
      </c>
      <c r="G350">
        <v>147.41</v>
      </c>
      <c r="H350">
        <f t="shared" si="178"/>
        <v>0.99560988788329052</v>
      </c>
      <c r="I350">
        <f t="shared" si="179"/>
        <v>-4.3997769557655156E-3</v>
      </c>
      <c r="K350" s="3">
        <v>44188</v>
      </c>
      <c r="L350">
        <v>130.96</v>
      </c>
      <c r="M350">
        <f t="shared" si="180"/>
        <v>0.99302396117682756</v>
      </c>
      <c r="N350">
        <f t="shared" si="181"/>
        <v>-7.0004851406506958E-3</v>
      </c>
      <c r="P350" s="3">
        <v>44188</v>
      </c>
      <c r="Q350">
        <v>224.24</v>
      </c>
      <c r="R350">
        <f t="shared" si="182"/>
        <v>1.0106363800252389</v>
      </c>
      <c r="S350">
        <f t="shared" si="183"/>
        <v>1.0580211669499105E-2</v>
      </c>
      <c r="U350" s="3">
        <v>44188</v>
      </c>
      <c r="V350">
        <v>85.69</v>
      </c>
      <c r="W350">
        <f t="shared" si="184"/>
        <v>1.0157657657657657</v>
      </c>
      <c r="X350">
        <f t="shared" si="185"/>
        <v>1.5642777070453542E-2</v>
      </c>
      <c r="Z350" s="3">
        <v>44188</v>
      </c>
      <c r="AA350">
        <v>44.375</v>
      </c>
      <c r="AB350">
        <f t="shared" si="186"/>
        <v>0.99295144327590068</v>
      </c>
      <c r="AC350">
        <f t="shared" si="187"/>
        <v>-7.0735151497802367E-3</v>
      </c>
      <c r="AE350" s="3">
        <v>44188</v>
      </c>
      <c r="AF350">
        <v>50.08</v>
      </c>
      <c r="AG350">
        <f t="shared" si="188"/>
        <v>1.0251791197543501</v>
      </c>
      <c r="AH350">
        <f t="shared" si="189"/>
        <v>2.4867348303051342E-2</v>
      </c>
      <c r="AJ350" s="3">
        <v>44188</v>
      </c>
      <c r="AK350">
        <v>41.77</v>
      </c>
      <c r="AL350">
        <f t="shared" si="190"/>
        <v>1.0128516003879728</v>
      </c>
      <c r="AM350">
        <f t="shared" si="191"/>
        <v>1.276971936032479E-2</v>
      </c>
      <c r="AO350" s="3">
        <v>44188</v>
      </c>
      <c r="AP350">
        <v>19.100000000000001</v>
      </c>
      <c r="AQ350">
        <f t="shared" si="192"/>
        <v>1.0015731515469324</v>
      </c>
      <c r="AR350">
        <f t="shared" si="193"/>
        <v>1.5719154402565193E-3</v>
      </c>
      <c r="AT350" s="3">
        <v>44188</v>
      </c>
      <c r="AU350">
        <v>42.65</v>
      </c>
      <c r="AV350">
        <f t="shared" si="194"/>
        <v>0.98704003702846554</v>
      </c>
      <c r="AW350">
        <f t="shared" si="195"/>
        <v>-1.3044676006153765E-2</v>
      </c>
      <c r="AY350" s="3">
        <v>44188</v>
      </c>
      <c r="AZ350">
        <v>125.07</v>
      </c>
      <c r="BA350">
        <f t="shared" si="196"/>
        <v>1.0279444398783595</v>
      </c>
      <c r="BB350">
        <f t="shared" si="197"/>
        <v>2.7561118761457497E-2</v>
      </c>
      <c r="BD350" s="3">
        <v>44188</v>
      </c>
      <c r="BE350">
        <v>74.822000000000003</v>
      </c>
      <c r="BF350">
        <f t="shared" si="198"/>
        <v>1.0241325834361044</v>
      </c>
      <c r="BG350">
        <f t="shared" si="199"/>
        <v>2.384599424784133E-2</v>
      </c>
      <c r="BI350" s="3">
        <v>44188</v>
      </c>
      <c r="BJ350">
        <v>221.02</v>
      </c>
      <c r="BK350">
        <f t="shared" si="200"/>
        <v>0.9869607930695723</v>
      </c>
      <c r="BL350">
        <f t="shared" si="201"/>
        <v>-1.3124963671414658E-2</v>
      </c>
      <c r="BN350" s="3">
        <v>44188</v>
      </c>
      <c r="BO350">
        <v>12653.14</v>
      </c>
      <c r="BP350">
        <f t="shared" si="202"/>
        <v>0.99493456291930216</v>
      </c>
      <c r="BQ350">
        <f t="shared" si="203"/>
        <v>-5.0783098964656669E-3</v>
      </c>
      <c r="BS350" s="3">
        <v>44188</v>
      </c>
      <c r="BT350">
        <v>514.48</v>
      </c>
      <c r="BU350">
        <f t="shared" si="204"/>
        <v>0.97563195721843998</v>
      </c>
      <c r="BV350">
        <f t="shared" si="205"/>
        <v>-2.4669856700387748E-2</v>
      </c>
      <c r="BX350" s="3">
        <v>44188</v>
      </c>
      <c r="BY350">
        <v>13.0093</v>
      </c>
      <c r="BZ350">
        <f t="shared" si="206"/>
        <v>0.97974138255650201</v>
      </c>
      <c r="CA350">
        <f t="shared" si="207"/>
        <v>-2.0466637494532786E-2</v>
      </c>
      <c r="CC350" s="3">
        <v>44188</v>
      </c>
      <c r="CD350">
        <v>121.6067</v>
      </c>
      <c r="CE350">
        <f t="shared" si="208"/>
        <v>0.98054104176745693</v>
      </c>
      <c r="CF350">
        <f t="shared" si="209"/>
        <v>-1.9650776223331407E-2</v>
      </c>
      <c r="CH350" s="3">
        <v>44188</v>
      </c>
      <c r="CI350">
        <v>51.2</v>
      </c>
      <c r="CJ350">
        <f t="shared" si="210"/>
        <v>1.0223642172523963</v>
      </c>
      <c r="CK350">
        <f t="shared" si="211"/>
        <v>2.2117805253619189E-2</v>
      </c>
      <c r="CM350" s="3">
        <v>44188</v>
      </c>
      <c r="CN350">
        <v>37.44</v>
      </c>
      <c r="CO350">
        <f t="shared" si="212"/>
        <v>1.019052803483941</v>
      </c>
      <c r="CP350">
        <f t="shared" si="213"/>
        <v>1.8873571822411506E-2</v>
      </c>
      <c r="CR350" s="3">
        <v>44188</v>
      </c>
      <c r="CS350">
        <v>25.920999999999999</v>
      </c>
      <c r="CT350">
        <f t="shared" si="214"/>
        <v>1.0151165067554337</v>
      </c>
      <c r="CU350">
        <f t="shared" si="215"/>
        <v>1.5003390887181733E-2</v>
      </c>
      <c r="CW350" s="3">
        <v>44188</v>
      </c>
      <c r="CX350">
        <v>215.32660000000001</v>
      </c>
      <c r="CY350">
        <f t="shared" si="216"/>
        <v>1.0088078235961595</v>
      </c>
      <c r="CZ350">
        <f t="shared" si="217"/>
        <v>8.7692609875877191E-3</v>
      </c>
      <c r="DB350" s="3">
        <v>44188</v>
      </c>
      <c r="DC350">
        <v>149.36000000000001</v>
      </c>
      <c r="DD350">
        <f t="shared" si="218"/>
        <v>1.0205671335838744</v>
      </c>
      <c r="DE350">
        <f t="shared" si="219"/>
        <v>2.0358486095572451E-2</v>
      </c>
    </row>
    <row r="351" spans="1:109">
      <c r="A351" s="3">
        <v>44189</v>
      </c>
      <c r="B351">
        <v>158.6345</v>
      </c>
      <c r="C351">
        <f t="shared" si="176"/>
        <v>0.99605057028132626</v>
      </c>
      <c r="D351">
        <f t="shared" si="177"/>
        <v>-3.9572493116374194E-3</v>
      </c>
      <c r="F351" s="3">
        <v>44189</v>
      </c>
      <c r="G351">
        <v>149.13999999999999</v>
      </c>
      <c r="H351">
        <f t="shared" si="178"/>
        <v>1.0117359744929109</v>
      </c>
      <c r="I351">
        <f t="shared" si="179"/>
        <v>1.1667642056461886E-2</v>
      </c>
      <c r="K351" s="3">
        <v>44189</v>
      </c>
      <c r="L351">
        <v>131.97</v>
      </c>
      <c r="M351">
        <f t="shared" si="180"/>
        <v>1.0077122785583383</v>
      </c>
      <c r="N351">
        <f t="shared" si="181"/>
        <v>7.682690965858531E-3</v>
      </c>
      <c r="P351" s="3">
        <v>44189</v>
      </c>
      <c r="Q351">
        <v>226.53</v>
      </c>
      <c r="R351">
        <f t="shared" si="182"/>
        <v>1.0102122725651088</v>
      </c>
      <c r="S351">
        <f t="shared" si="183"/>
        <v>1.0160479626911047E-2</v>
      </c>
      <c r="U351" s="3">
        <v>44189</v>
      </c>
      <c r="V351">
        <v>85.33</v>
      </c>
      <c r="W351">
        <f t="shared" si="184"/>
        <v>0.99579880966273782</v>
      </c>
      <c r="X351">
        <f t="shared" si="185"/>
        <v>-4.2100401325339378E-3</v>
      </c>
      <c r="Z351" s="3">
        <v>44189</v>
      </c>
      <c r="AA351">
        <v>44.54</v>
      </c>
      <c r="AB351">
        <f t="shared" si="186"/>
        <v>1.0037183098591549</v>
      </c>
      <c r="AC351">
        <f t="shared" si="187"/>
        <v>3.7114140336416577E-3</v>
      </c>
      <c r="AE351" s="3">
        <v>44189</v>
      </c>
      <c r="AF351">
        <v>49.6</v>
      </c>
      <c r="AG351">
        <f t="shared" si="188"/>
        <v>0.99041533546325888</v>
      </c>
      <c r="AH351">
        <f t="shared" si="189"/>
        <v>-9.630893060961189E-3</v>
      </c>
      <c r="AJ351" s="3">
        <v>44189</v>
      </c>
      <c r="AK351">
        <v>41.6</v>
      </c>
      <c r="AL351">
        <f t="shared" si="190"/>
        <v>0.99593009336844618</v>
      </c>
      <c r="AM351">
        <f t="shared" si="191"/>
        <v>-4.0782112418664435E-3</v>
      </c>
      <c r="AO351" s="3">
        <v>44189</v>
      </c>
      <c r="AP351">
        <v>19.29</v>
      </c>
      <c r="AQ351">
        <f t="shared" si="192"/>
        <v>1.0099476439790576</v>
      </c>
      <c r="AR351">
        <f t="shared" si="193"/>
        <v>9.898491865053493E-3</v>
      </c>
      <c r="AT351" s="3">
        <v>44189</v>
      </c>
      <c r="AU351">
        <v>42.91</v>
      </c>
      <c r="AV351">
        <f t="shared" si="194"/>
        <v>1.0060961313012895</v>
      </c>
      <c r="AW351">
        <f t="shared" si="195"/>
        <v>6.0776250657451443E-3</v>
      </c>
      <c r="AY351" s="3">
        <v>44189</v>
      </c>
      <c r="AZ351">
        <v>124.52</v>
      </c>
      <c r="BA351">
        <f t="shared" si="196"/>
        <v>0.99560246262093233</v>
      </c>
      <c r="BB351">
        <f t="shared" si="197"/>
        <v>-4.4072349874077462E-3</v>
      </c>
      <c r="BD351" s="3">
        <v>44189</v>
      </c>
      <c r="BE351">
        <v>75.091099999999997</v>
      </c>
      <c r="BF351">
        <f t="shared" si="198"/>
        <v>1.003596535778247</v>
      </c>
      <c r="BG351">
        <f t="shared" si="199"/>
        <v>3.5900837088827897E-3</v>
      </c>
      <c r="BI351" s="3">
        <v>44189</v>
      </c>
      <c r="BJ351">
        <v>222.75</v>
      </c>
      <c r="BK351">
        <f t="shared" si="200"/>
        <v>1.0078273459415437</v>
      </c>
      <c r="BL351">
        <f t="shared" si="201"/>
        <v>7.7968711902824386E-3</v>
      </c>
      <c r="BN351" s="3">
        <v>44189</v>
      </c>
      <c r="BO351">
        <v>12711.01</v>
      </c>
      <c r="BP351">
        <f t="shared" si="202"/>
        <v>1.0045735683000425</v>
      </c>
      <c r="BQ351">
        <f t="shared" si="203"/>
        <v>4.5631413168040419E-3</v>
      </c>
      <c r="BS351" s="3">
        <v>44189</v>
      </c>
      <c r="BT351">
        <v>513.97</v>
      </c>
      <c r="BU351">
        <f t="shared" si="204"/>
        <v>0.99900870782148965</v>
      </c>
      <c r="BV351">
        <f t="shared" si="205"/>
        <v>-9.9178383354465278E-4</v>
      </c>
      <c r="BX351" s="3">
        <v>44189</v>
      </c>
      <c r="BY351">
        <v>12.9938</v>
      </c>
      <c r="BZ351">
        <f t="shared" si="206"/>
        <v>0.99880854465651503</v>
      </c>
      <c r="CA351">
        <f t="shared" si="207"/>
        <v>-1.1921656906901026E-3</v>
      </c>
      <c r="CC351" s="3">
        <v>44189</v>
      </c>
      <c r="CD351">
        <v>122.38</v>
      </c>
      <c r="CE351">
        <f t="shared" si="208"/>
        <v>1.0063590246261103</v>
      </c>
      <c r="CF351">
        <f t="shared" si="209"/>
        <v>6.3388913359940782E-3</v>
      </c>
      <c r="CH351" s="3">
        <v>44189</v>
      </c>
      <c r="CI351">
        <v>51.29</v>
      </c>
      <c r="CJ351">
        <f t="shared" si="210"/>
        <v>1.0017578125</v>
      </c>
      <c r="CK351">
        <f t="shared" si="211"/>
        <v>1.7562693557149364E-3</v>
      </c>
      <c r="CM351" s="3">
        <v>44189</v>
      </c>
      <c r="CN351">
        <v>37.270000000000003</v>
      </c>
      <c r="CO351">
        <f t="shared" si="212"/>
        <v>0.99545940170940184</v>
      </c>
      <c r="CP351">
        <f t="shared" si="213"/>
        <v>-4.5509381182241241E-3</v>
      </c>
      <c r="CR351" s="3">
        <v>44189</v>
      </c>
      <c r="CS351">
        <v>25.908000000000001</v>
      </c>
      <c r="CT351">
        <f t="shared" si="214"/>
        <v>0.99949847613903797</v>
      </c>
      <c r="CU351">
        <f t="shared" si="215"/>
        <v>-5.0164966611820157E-4</v>
      </c>
      <c r="CW351" s="3">
        <v>44189</v>
      </c>
      <c r="CX351">
        <v>220.59</v>
      </c>
      <c r="CY351">
        <f t="shared" si="216"/>
        <v>1.0244437983974111</v>
      </c>
      <c r="CZ351">
        <f t="shared" si="217"/>
        <v>2.4149829600489822E-2</v>
      </c>
      <c r="DB351" s="3">
        <v>44189</v>
      </c>
      <c r="DC351">
        <v>149.83000000000001</v>
      </c>
      <c r="DD351">
        <f t="shared" si="218"/>
        <v>1.0031467595072308</v>
      </c>
      <c r="DE351">
        <f t="shared" si="219"/>
        <v>3.1418188215855338E-3</v>
      </c>
    </row>
    <row r="352" spans="1:109">
      <c r="A352" s="3">
        <v>44193</v>
      </c>
      <c r="B352">
        <v>164.19800000000001</v>
      </c>
      <c r="C352">
        <f t="shared" si="176"/>
        <v>1.0350711856500321</v>
      </c>
      <c r="D352">
        <f t="shared" si="177"/>
        <v>3.4470202758034391E-2</v>
      </c>
      <c r="F352" s="3">
        <v>44193</v>
      </c>
      <c r="G352">
        <v>149.65</v>
      </c>
      <c r="H352">
        <f t="shared" si="178"/>
        <v>1.0034196057395737</v>
      </c>
      <c r="I352">
        <f t="shared" si="179"/>
        <v>3.4137721830592941E-3</v>
      </c>
      <c r="K352" s="3">
        <v>44193</v>
      </c>
      <c r="L352">
        <v>136.69</v>
      </c>
      <c r="M352">
        <f t="shared" si="180"/>
        <v>1.035765704326741</v>
      </c>
      <c r="N352">
        <f t="shared" si="181"/>
        <v>3.5140964135823585E-2</v>
      </c>
      <c r="P352" s="3">
        <v>44193</v>
      </c>
      <c r="Q352">
        <v>228.41</v>
      </c>
      <c r="R352">
        <f t="shared" si="182"/>
        <v>1.0082991215291572</v>
      </c>
      <c r="S352">
        <f t="shared" si="183"/>
        <v>8.2648731770986281E-3</v>
      </c>
      <c r="U352" s="3">
        <v>44193</v>
      </c>
      <c r="V352">
        <v>84.9</v>
      </c>
      <c r="W352">
        <f t="shared" si="184"/>
        <v>0.99496074065393192</v>
      </c>
      <c r="X352">
        <f t="shared" si="185"/>
        <v>-5.0519992311917044E-3</v>
      </c>
      <c r="Z352" s="3">
        <v>44193</v>
      </c>
      <c r="AA352">
        <v>44.92</v>
      </c>
      <c r="AB352">
        <f t="shared" si="186"/>
        <v>1.0085316569375842</v>
      </c>
      <c r="AC352">
        <f t="shared" si="187"/>
        <v>8.4954680410208473E-3</v>
      </c>
      <c r="AE352" s="3">
        <v>44193</v>
      </c>
      <c r="AF352">
        <v>48.94</v>
      </c>
      <c r="AG352">
        <f t="shared" si="188"/>
        <v>0.98669354838709666</v>
      </c>
      <c r="AH352">
        <f t="shared" si="189"/>
        <v>-1.3395775716356308E-2</v>
      </c>
      <c r="AJ352" s="3">
        <v>44193</v>
      </c>
      <c r="AK352">
        <v>41.74</v>
      </c>
      <c r="AL352">
        <f t="shared" si="190"/>
        <v>1.0033653846153847</v>
      </c>
      <c r="AM352">
        <f t="shared" si="191"/>
        <v>3.35973438183719E-3</v>
      </c>
      <c r="AO352" s="3">
        <v>44193</v>
      </c>
      <c r="AP352">
        <v>19.170000000000002</v>
      </c>
      <c r="AQ352">
        <f t="shared" si="192"/>
        <v>0.99377916018662538</v>
      </c>
      <c r="AR352">
        <f t="shared" si="193"/>
        <v>-6.2402698600844001E-3</v>
      </c>
      <c r="AT352" s="3">
        <v>44193</v>
      </c>
      <c r="AU352">
        <v>42.1</v>
      </c>
      <c r="AV352">
        <f t="shared" si="194"/>
        <v>0.98112328128641357</v>
      </c>
      <c r="AW352">
        <f t="shared" si="195"/>
        <v>-1.9057158315097449E-2</v>
      </c>
      <c r="AY352" s="3">
        <v>44193</v>
      </c>
      <c r="AZ352">
        <v>125.34</v>
      </c>
      <c r="BA352">
        <f t="shared" si="196"/>
        <v>1.0065852875040155</v>
      </c>
      <c r="BB352">
        <f t="shared" si="197"/>
        <v>6.5636992231221259E-3</v>
      </c>
      <c r="BD352" s="3">
        <v>44193</v>
      </c>
      <c r="BE352">
        <v>73.3917</v>
      </c>
      <c r="BF352">
        <f t="shared" si="198"/>
        <v>0.97736882267006342</v>
      </c>
      <c r="BG352">
        <f t="shared" si="199"/>
        <v>-2.2891192884775029E-2</v>
      </c>
      <c r="BI352" s="3">
        <v>44193</v>
      </c>
      <c r="BJ352">
        <v>224.96</v>
      </c>
      <c r="BK352">
        <f t="shared" si="200"/>
        <v>1.0099214365881033</v>
      </c>
      <c r="BL352">
        <f t="shared" si="201"/>
        <v>9.872542271381431E-3</v>
      </c>
      <c r="BN352" s="3">
        <v>44193</v>
      </c>
      <c r="BO352">
        <v>12838.86</v>
      </c>
      <c r="BP352">
        <f t="shared" si="202"/>
        <v>1.0100582093791131</v>
      </c>
      <c r="BQ352">
        <f t="shared" si="203"/>
        <v>1.0007962241074534E-2</v>
      </c>
      <c r="BS352" s="3">
        <v>44193</v>
      </c>
      <c r="BT352">
        <v>519.12</v>
      </c>
      <c r="BU352">
        <f t="shared" si="204"/>
        <v>1.0100200400801602</v>
      </c>
      <c r="BV352">
        <f t="shared" si="205"/>
        <v>9.9701723198498508E-3</v>
      </c>
      <c r="BX352" s="3">
        <v>44193</v>
      </c>
      <c r="BY352">
        <v>12.9</v>
      </c>
      <c r="BZ352">
        <f t="shared" si="206"/>
        <v>0.9927811725592206</v>
      </c>
      <c r="CA352">
        <f t="shared" si="207"/>
        <v>-7.2450092530039738E-3</v>
      </c>
      <c r="CC352" s="3">
        <v>44193</v>
      </c>
      <c r="CD352">
        <v>120.4933</v>
      </c>
      <c r="CE352">
        <f t="shared" si="208"/>
        <v>0.9845832652394183</v>
      </c>
      <c r="CF352">
        <f t="shared" si="209"/>
        <v>-1.55368083092653E-2</v>
      </c>
      <c r="CH352" s="3">
        <v>44193</v>
      </c>
      <c r="CI352">
        <v>50.86</v>
      </c>
      <c r="CJ352">
        <f t="shared" si="210"/>
        <v>0.99161629947358165</v>
      </c>
      <c r="CK352">
        <f t="shared" si="211"/>
        <v>-8.4190414072034449E-3</v>
      </c>
      <c r="CM352" s="3">
        <v>44193</v>
      </c>
      <c r="CN352">
        <v>36.82</v>
      </c>
      <c r="CO352">
        <f t="shared" si="212"/>
        <v>0.9879259458009122</v>
      </c>
      <c r="CP352">
        <f t="shared" si="213"/>
        <v>-1.2147537686235313E-2</v>
      </c>
      <c r="CR352" s="3">
        <v>44193</v>
      </c>
      <c r="CS352">
        <v>26.539000000000001</v>
      </c>
      <c r="CT352">
        <f t="shared" si="214"/>
        <v>1.024355411455921</v>
      </c>
      <c r="CU352">
        <f t="shared" si="215"/>
        <v>2.4063547898388611E-2</v>
      </c>
      <c r="CW352" s="3">
        <v>44193</v>
      </c>
      <c r="CX352">
        <v>221.23</v>
      </c>
      <c r="CY352">
        <f t="shared" si="216"/>
        <v>1.0029013101228523</v>
      </c>
      <c r="CZ352">
        <f t="shared" si="217"/>
        <v>2.8971094456546418E-3</v>
      </c>
      <c r="DB352" s="3">
        <v>44193</v>
      </c>
      <c r="DC352">
        <v>150</v>
      </c>
      <c r="DD352">
        <f t="shared" si="218"/>
        <v>1.0011346192351331</v>
      </c>
      <c r="DE352">
        <f t="shared" si="219"/>
        <v>1.1339760412029348E-3</v>
      </c>
    </row>
    <row r="353" spans="1:109">
      <c r="A353" s="3">
        <v>44194</v>
      </c>
      <c r="B353">
        <v>166.1</v>
      </c>
      <c r="C353">
        <f t="shared" si="176"/>
        <v>1.0115835759266252</v>
      </c>
      <c r="D353">
        <f t="shared" si="177"/>
        <v>1.151699994306731E-2</v>
      </c>
      <c r="F353" s="3">
        <v>44194</v>
      </c>
      <c r="G353">
        <v>150.72999999999999</v>
      </c>
      <c r="H353">
        <f t="shared" si="178"/>
        <v>1.0072168392916805</v>
      </c>
      <c r="I353">
        <f t="shared" si="179"/>
        <v>7.1909225237298162E-3</v>
      </c>
      <c r="K353" s="3">
        <v>44194</v>
      </c>
      <c r="L353">
        <v>134.87</v>
      </c>
      <c r="M353">
        <f t="shared" si="180"/>
        <v>0.98668520008778993</v>
      </c>
      <c r="N353">
        <f t="shared" si="181"/>
        <v>-1.3404236635795356E-2</v>
      </c>
      <c r="P353" s="3">
        <v>44194</v>
      </c>
      <c r="Q353">
        <v>229.57</v>
      </c>
      <c r="R353">
        <f t="shared" si="182"/>
        <v>1.0050785867518934</v>
      </c>
      <c r="S353">
        <f t="shared" si="183"/>
        <v>5.0657342269372733E-3</v>
      </c>
      <c r="U353" s="3">
        <v>44194</v>
      </c>
      <c r="V353">
        <v>84.61</v>
      </c>
      <c r="W353">
        <f t="shared" si="184"/>
        <v>0.99658421672555941</v>
      </c>
      <c r="X353">
        <f t="shared" si="185"/>
        <v>-3.4216303808921812E-3</v>
      </c>
      <c r="Z353" s="3">
        <v>44194</v>
      </c>
      <c r="AA353">
        <v>44.64</v>
      </c>
      <c r="AB353">
        <f t="shared" si="186"/>
        <v>0.993766696349065</v>
      </c>
      <c r="AC353">
        <f t="shared" si="187"/>
        <v>-6.2528117971869333E-3</v>
      </c>
      <c r="AE353" s="3">
        <v>44194</v>
      </c>
      <c r="AF353">
        <v>48.67</v>
      </c>
      <c r="AG353">
        <f t="shared" si="188"/>
        <v>0.99448304045770342</v>
      </c>
      <c r="AH353">
        <f t="shared" si="189"/>
        <v>-5.5322341691625629E-3</v>
      </c>
      <c r="AJ353" s="3">
        <v>44194</v>
      </c>
      <c r="AK353">
        <v>41.27</v>
      </c>
      <c r="AL353">
        <f t="shared" si="190"/>
        <v>0.98873981792046006</v>
      </c>
      <c r="AM353">
        <f t="shared" si="191"/>
        <v>-1.1324057884564169E-2</v>
      </c>
      <c r="AO353" s="3">
        <v>44194</v>
      </c>
      <c r="AP353">
        <v>19.39</v>
      </c>
      <c r="AQ353">
        <f t="shared" si="192"/>
        <v>1.0114762649973916</v>
      </c>
      <c r="AR353">
        <f t="shared" si="193"/>
        <v>1.141091219700718E-2</v>
      </c>
      <c r="AT353" s="3">
        <v>44194</v>
      </c>
      <c r="AU353">
        <v>42.19</v>
      </c>
      <c r="AV353">
        <f t="shared" si="194"/>
        <v>1.0021377672209024</v>
      </c>
      <c r="AW353">
        <f t="shared" si="195"/>
        <v>2.135485447911378E-3</v>
      </c>
      <c r="AY353" s="3">
        <v>44194</v>
      </c>
      <c r="AZ353">
        <v>125.01</v>
      </c>
      <c r="BA353">
        <f t="shared" si="196"/>
        <v>0.99736716132120629</v>
      </c>
      <c r="BB353">
        <f t="shared" si="197"/>
        <v>-2.6363106940576718E-3</v>
      </c>
      <c r="BD353" s="3">
        <v>44194</v>
      </c>
      <c r="BE353">
        <v>69.971699999999998</v>
      </c>
      <c r="BF353">
        <f t="shared" si="198"/>
        <v>0.95340072515011909</v>
      </c>
      <c r="BG353">
        <f t="shared" si="199"/>
        <v>-4.7719975617911317E-2</v>
      </c>
      <c r="BI353" s="3">
        <v>44194</v>
      </c>
      <c r="BJ353">
        <v>224.15</v>
      </c>
      <c r="BK353">
        <f t="shared" si="200"/>
        <v>0.99639935988620199</v>
      </c>
      <c r="BL353">
        <f t="shared" si="201"/>
        <v>-3.607138020851588E-3</v>
      </c>
      <c r="BN353" s="3">
        <v>44194</v>
      </c>
      <c r="BO353">
        <v>12843.49</v>
      </c>
      <c r="BP353">
        <f t="shared" si="202"/>
        <v>1.0003606239183229</v>
      </c>
      <c r="BQ353">
        <f t="shared" si="203"/>
        <v>3.6055890914646181E-4</v>
      </c>
      <c r="BS353" s="3">
        <v>44194</v>
      </c>
      <c r="BT353">
        <v>530.87</v>
      </c>
      <c r="BU353">
        <f t="shared" si="204"/>
        <v>1.0226344583140701</v>
      </c>
      <c r="BV353">
        <f t="shared" si="205"/>
        <v>2.2382099863171377E-2</v>
      </c>
      <c r="BX353" s="3">
        <v>44194</v>
      </c>
      <c r="BY353">
        <v>12.943300000000001</v>
      </c>
      <c r="BZ353">
        <f t="shared" si="206"/>
        <v>1.0033565891472869</v>
      </c>
      <c r="CA353">
        <f t="shared" si="207"/>
        <v>3.3509683761693406E-3</v>
      </c>
      <c r="CC353" s="3">
        <v>44194</v>
      </c>
      <c r="CD353">
        <v>118.7333</v>
      </c>
      <c r="CE353">
        <f t="shared" si="208"/>
        <v>0.98539337871898269</v>
      </c>
      <c r="CF353">
        <f t="shared" si="209"/>
        <v>-1.4714348278873563E-2</v>
      </c>
      <c r="CH353" s="3">
        <v>44194</v>
      </c>
      <c r="CI353">
        <v>51.09</v>
      </c>
      <c r="CJ353">
        <f t="shared" si="210"/>
        <v>1.0045222178529296</v>
      </c>
      <c r="CK353">
        <f t="shared" si="211"/>
        <v>4.5120233487330264E-3</v>
      </c>
      <c r="CM353" s="3">
        <v>44194</v>
      </c>
      <c r="CN353">
        <v>37.049999999999997</v>
      </c>
      <c r="CO353">
        <f t="shared" si="212"/>
        <v>1.0062466051059207</v>
      </c>
      <c r="CP353">
        <f t="shared" si="213"/>
        <v>6.2271759371640787E-3</v>
      </c>
      <c r="CR353" s="3">
        <v>44194</v>
      </c>
      <c r="CS353">
        <v>26.216999999999999</v>
      </c>
      <c r="CT353">
        <f t="shared" si="214"/>
        <v>0.98786691284524653</v>
      </c>
      <c r="CU353">
        <f t="shared" si="215"/>
        <v>-1.2207293905542319E-2</v>
      </c>
      <c r="CW353" s="3">
        <v>44194</v>
      </c>
      <c r="CX353">
        <v>221.9966</v>
      </c>
      <c r="CY353">
        <f t="shared" si="216"/>
        <v>1.0034651719929486</v>
      </c>
      <c r="CZ353">
        <f t="shared" si="217"/>
        <v>3.4591821177883245E-3</v>
      </c>
      <c r="DB353" s="3">
        <v>44194</v>
      </c>
      <c r="DC353">
        <v>149.54</v>
      </c>
      <c r="DD353">
        <f t="shared" si="218"/>
        <v>0.99693333333333323</v>
      </c>
      <c r="DE353">
        <f t="shared" si="219"/>
        <v>-3.0713785244863723E-3</v>
      </c>
    </row>
    <row r="354" spans="1:109">
      <c r="A354" s="3">
        <v>44195</v>
      </c>
      <c r="B354">
        <v>164.29249999999999</v>
      </c>
      <c r="C354">
        <f t="shared" si="176"/>
        <v>0.98911800120409388</v>
      </c>
      <c r="D354">
        <f t="shared" si="177"/>
        <v>-1.0941640822441786E-2</v>
      </c>
      <c r="F354" s="3">
        <v>44195</v>
      </c>
      <c r="G354">
        <v>150.63</v>
      </c>
      <c r="H354">
        <f t="shared" si="178"/>
        <v>0.99933656206461885</v>
      </c>
      <c r="I354">
        <f t="shared" si="179"/>
        <v>-6.6365810771403942E-4</v>
      </c>
      <c r="K354" s="3">
        <v>44195</v>
      </c>
      <c r="L354">
        <v>133.72</v>
      </c>
      <c r="M354">
        <f t="shared" si="180"/>
        <v>0.99147327055683243</v>
      </c>
      <c r="N354">
        <f t="shared" si="181"/>
        <v>-8.563289976868442E-3</v>
      </c>
      <c r="P354" s="3">
        <v>44195</v>
      </c>
      <c r="Q354">
        <v>229.65</v>
      </c>
      <c r="R354">
        <f t="shared" si="182"/>
        <v>1.0003484775885352</v>
      </c>
      <c r="S354">
        <f t="shared" si="183"/>
        <v>3.4841688432261871E-4</v>
      </c>
      <c r="U354" s="3">
        <v>44195</v>
      </c>
      <c r="V354">
        <v>85.33</v>
      </c>
      <c r="W354">
        <f t="shared" si="184"/>
        <v>1.0085096324311547</v>
      </c>
      <c r="X354">
        <f t="shared" si="185"/>
        <v>8.4736296120838904E-3</v>
      </c>
      <c r="Z354" s="3">
        <v>44195</v>
      </c>
      <c r="AA354">
        <v>44.48</v>
      </c>
      <c r="AB354">
        <f t="shared" si="186"/>
        <v>0.99641577060931896</v>
      </c>
      <c r="AC354">
        <f t="shared" si="187"/>
        <v>-3.5906681307285959E-3</v>
      </c>
      <c r="AE354" s="3">
        <v>44195</v>
      </c>
      <c r="AF354">
        <v>50.56</v>
      </c>
      <c r="AG354">
        <f t="shared" si="188"/>
        <v>1.0388329566468051</v>
      </c>
      <c r="AH354">
        <f t="shared" si="189"/>
        <v>3.8097925993239114E-2</v>
      </c>
      <c r="AJ354" s="3">
        <v>44195</v>
      </c>
      <c r="AK354">
        <v>41.6</v>
      </c>
      <c r="AL354">
        <f t="shared" si="190"/>
        <v>1.0079961230918342</v>
      </c>
      <c r="AM354">
        <f t="shared" si="191"/>
        <v>7.964323502727062E-3</v>
      </c>
      <c r="AO354" s="3">
        <v>44195</v>
      </c>
      <c r="AP354">
        <v>19.02</v>
      </c>
      <c r="AQ354">
        <f t="shared" si="192"/>
        <v>0.98091799896854048</v>
      </c>
      <c r="AR354">
        <f t="shared" si="193"/>
        <v>-1.9266412137316193E-2</v>
      </c>
      <c r="AT354" s="3">
        <v>44195</v>
      </c>
      <c r="AU354">
        <v>42.59</v>
      </c>
      <c r="AV354">
        <f t="shared" si="194"/>
        <v>1.0094809196492061</v>
      </c>
      <c r="AW354">
        <f t="shared" si="195"/>
        <v>9.4362577988748968E-3</v>
      </c>
      <c r="AY354" s="3">
        <v>44195</v>
      </c>
      <c r="AZ354">
        <v>125.36</v>
      </c>
      <c r="BA354">
        <f t="shared" si="196"/>
        <v>1.0027997760179186</v>
      </c>
      <c r="BB354">
        <f t="shared" si="197"/>
        <v>2.7958639452936285E-3</v>
      </c>
      <c r="BD354" s="3">
        <v>44195</v>
      </c>
      <c r="BE354">
        <v>72.669499999999999</v>
      </c>
      <c r="BF354">
        <f t="shared" si="198"/>
        <v>1.0385555874732213</v>
      </c>
      <c r="BG354">
        <f t="shared" si="199"/>
        <v>3.7830889596974102E-2</v>
      </c>
      <c r="BI354" s="3">
        <v>44195</v>
      </c>
      <c r="BJ354">
        <v>221.68</v>
      </c>
      <c r="BK354">
        <f t="shared" si="200"/>
        <v>0.98898059335266564</v>
      </c>
      <c r="BL354">
        <f t="shared" si="201"/>
        <v>-1.1080570046725515E-2</v>
      </c>
      <c r="BN354" s="3">
        <v>44195</v>
      </c>
      <c r="BO354">
        <v>12845.36</v>
      </c>
      <c r="BP354">
        <f t="shared" si="202"/>
        <v>1.0001455990544628</v>
      </c>
      <c r="BQ354">
        <f t="shared" si="203"/>
        <v>1.4558845594917689E-4</v>
      </c>
      <c r="BS354" s="3">
        <v>44195</v>
      </c>
      <c r="BT354">
        <v>524.59</v>
      </c>
      <c r="BU354">
        <f t="shared" si="204"/>
        <v>0.98817036185883556</v>
      </c>
      <c r="BV354">
        <f t="shared" si="205"/>
        <v>-1.1900165067580711E-2</v>
      </c>
      <c r="BX354" s="3">
        <v>44195</v>
      </c>
      <c r="BY354">
        <v>13.145799999999999</v>
      </c>
      <c r="BZ354">
        <f t="shared" si="206"/>
        <v>1.0156451600441927</v>
      </c>
      <c r="CA354">
        <f t="shared" si="207"/>
        <v>1.5524036228625457E-2</v>
      </c>
      <c r="CC354" s="3">
        <v>44195</v>
      </c>
      <c r="CD354">
        <v>118.5967</v>
      </c>
      <c r="CE354">
        <f t="shared" si="208"/>
        <v>0.99884952241704728</v>
      </c>
      <c r="CF354">
        <f t="shared" si="209"/>
        <v>-1.1511398903157441E-3</v>
      </c>
      <c r="CH354" s="3">
        <v>44195</v>
      </c>
      <c r="CI354">
        <v>51.34</v>
      </c>
      <c r="CJ354">
        <f t="shared" si="210"/>
        <v>1.0048933255040124</v>
      </c>
      <c r="CK354">
        <f t="shared" si="211"/>
        <v>4.8813921002876671E-3</v>
      </c>
      <c r="CM354" s="3">
        <v>44195</v>
      </c>
      <c r="CN354">
        <v>36.74</v>
      </c>
      <c r="CO354">
        <f t="shared" si="212"/>
        <v>0.99163292847503381</v>
      </c>
      <c r="CP354">
        <f t="shared" si="213"/>
        <v>-8.402271955116225E-3</v>
      </c>
      <c r="CR354" s="3">
        <v>44195</v>
      </c>
      <c r="CS354">
        <v>26.573</v>
      </c>
      <c r="CT354">
        <f t="shared" si="214"/>
        <v>1.0135789754739293</v>
      </c>
      <c r="CU354">
        <f t="shared" si="215"/>
        <v>1.3487607380629252E-2</v>
      </c>
      <c r="CW354" s="3">
        <v>44195</v>
      </c>
      <c r="CX354">
        <v>231.5933</v>
      </c>
      <c r="CY354">
        <f t="shared" si="216"/>
        <v>1.0432290404447635</v>
      </c>
      <c r="CZ354">
        <f t="shared" si="217"/>
        <v>4.2320749652443972E-2</v>
      </c>
      <c r="DB354" s="3">
        <v>44195</v>
      </c>
      <c r="DC354">
        <v>148.68</v>
      </c>
      <c r="DD354">
        <f t="shared" si="218"/>
        <v>0.99424903035977008</v>
      </c>
      <c r="DE354">
        <f t="shared" si="219"/>
        <v>-5.7675701427179742E-3</v>
      </c>
    </row>
    <row r="355" spans="1:109">
      <c r="A355" s="3">
        <v>44196</v>
      </c>
      <c r="B355">
        <v>162.84649999999999</v>
      </c>
      <c r="C355">
        <f t="shared" si="176"/>
        <v>0.99119862440464412</v>
      </c>
      <c r="D355">
        <f t="shared" si="177"/>
        <v>-8.8403364762342316E-3</v>
      </c>
      <c r="F355" s="3">
        <v>44196</v>
      </c>
      <c r="G355">
        <v>153.47</v>
      </c>
      <c r="H355">
        <f t="shared" si="178"/>
        <v>1.0188541459204674</v>
      </c>
      <c r="I355">
        <f t="shared" si="179"/>
        <v>1.8678609472279766E-2</v>
      </c>
      <c r="K355" s="3">
        <v>44196</v>
      </c>
      <c r="L355">
        <v>132.69</v>
      </c>
      <c r="M355">
        <f t="shared" si="180"/>
        <v>0.99229733772061024</v>
      </c>
      <c r="N355">
        <f t="shared" si="181"/>
        <v>-7.7324810035527686E-3</v>
      </c>
      <c r="P355" s="3">
        <v>44196</v>
      </c>
      <c r="Q355">
        <v>231.87</v>
      </c>
      <c r="R355">
        <f t="shared" si="182"/>
        <v>1.009666884389288</v>
      </c>
      <c r="S355">
        <f t="shared" si="183"/>
        <v>9.6204590150867977E-3</v>
      </c>
      <c r="U355" s="3">
        <v>44196</v>
      </c>
      <c r="V355">
        <v>84.45</v>
      </c>
      <c r="W355">
        <f t="shared" si="184"/>
        <v>0.98968709715223258</v>
      </c>
      <c r="X355">
        <f t="shared" si="185"/>
        <v>-1.0366449294684315E-2</v>
      </c>
      <c r="Z355" s="3">
        <v>44196</v>
      </c>
      <c r="AA355">
        <v>44.75</v>
      </c>
      <c r="AB355">
        <f t="shared" si="186"/>
        <v>1.0060701438848922</v>
      </c>
      <c r="AC355">
        <f t="shared" si="187"/>
        <v>6.0517947785375965E-3</v>
      </c>
      <c r="AE355" s="3">
        <v>44196</v>
      </c>
      <c r="AF355">
        <v>49.87</v>
      </c>
      <c r="AG355">
        <f t="shared" si="188"/>
        <v>0.98635284810126578</v>
      </c>
      <c r="AH355">
        <f t="shared" si="189"/>
        <v>-1.374113028057085E-2</v>
      </c>
      <c r="AJ355" s="3">
        <v>44196</v>
      </c>
      <c r="AK355">
        <v>41.22</v>
      </c>
      <c r="AL355">
        <f t="shared" si="190"/>
        <v>0.99086538461538454</v>
      </c>
      <c r="AM355">
        <f t="shared" si="191"/>
        <v>-9.176591804904705E-3</v>
      </c>
      <c r="AO355" s="3">
        <v>44196</v>
      </c>
      <c r="AP355">
        <v>19.12</v>
      </c>
      <c r="AQ355">
        <f t="shared" si="192"/>
        <v>1.0052576235541535</v>
      </c>
      <c r="AR355">
        <f t="shared" si="193"/>
        <v>5.243850506010948E-3</v>
      </c>
      <c r="AT355" s="3">
        <v>44196</v>
      </c>
      <c r="AU355">
        <v>42.71</v>
      </c>
      <c r="AV355">
        <f t="shared" si="194"/>
        <v>1.0028175628081708</v>
      </c>
      <c r="AW355">
        <f t="shared" si="195"/>
        <v>2.8136009182528807E-3</v>
      </c>
      <c r="AY355" s="3">
        <v>44196</v>
      </c>
      <c r="AZ355">
        <v>127.07</v>
      </c>
      <c r="BA355">
        <f t="shared" si="196"/>
        <v>1.0136407147415443</v>
      </c>
      <c r="BB355">
        <f t="shared" si="197"/>
        <v>1.3548517668677528E-2</v>
      </c>
      <c r="BD355" s="3">
        <v>44196</v>
      </c>
      <c r="BE355">
        <v>70.4178</v>
      </c>
      <c r="BF355">
        <f t="shared" si="198"/>
        <v>0.96901451090209789</v>
      </c>
      <c r="BG355">
        <f t="shared" si="199"/>
        <v>-3.1475692072333E-2</v>
      </c>
      <c r="BI355" s="3">
        <v>44196</v>
      </c>
      <c r="BJ355">
        <v>222.42</v>
      </c>
      <c r="BK355">
        <f t="shared" si="200"/>
        <v>1.0033381450739804</v>
      </c>
      <c r="BL355">
        <f t="shared" si="201"/>
        <v>3.332585835972862E-3</v>
      </c>
      <c r="BN355" s="3">
        <v>44196</v>
      </c>
      <c r="BO355">
        <v>12888.28</v>
      </c>
      <c r="BP355">
        <f t="shared" si="202"/>
        <v>1.003341284323678</v>
      </c>
      <c r="BQ355">
        <f t="shared" si="203"/>
        <v>3.3357146363697152E-3</v>
      </c>
      <c r="BS355" s="3">
        <v>44196</v>
      </c>
      <c r="BT355">
        <v>540.73</v>
      </c>
      <c r="BU355">
        <f t="shared" si="204"/>
        <v>1.0307668846146514</v>
      </c>
      <c r="BV355">
        <f t="shared" si="205"/>
        <v>3.0303073372624251E-2</v>
      </c>
      <c r="BX355" s="3">
        <v>44196</v>
      </c>
      <c r="BY355">
        <v>13.055</v>
      </c>
      <c r="BZ355">
        <f t="shared" si="206"/>
        <v>0.99309285094859201</v>
      </c>
      <c r="CA355">
        <f t="shared" si="207"/>
        <v>-6.931113821328997E-3</v>
      </c>
      <c r="CC355" s="3">
        <v>44196</v>
      </c>
      <c r="CD355">
        <v>118.4633</v>
      </c>
      <c r="CE355">
        <f t="shared" si="208"/>
        <v>0.99887517949487636</v>
      </c>
      <c r="CF355">
        <f t="shared" si="209"/>
        <v>-1.1254535904908038E-3</v>
      </c>
      <c r="CH355" s="3">
        <v>44196</v>
      </c>
      <c r="CI355">
        <v>51.8</v>
      </c>
      <c r="CJ355">
        <f t="shared" si="210"/>
        <v>1.0089598753408646</v>
      </c>
      <c r="CK355">
        <f t="shared" si="211"/>
        <v>8.9199738224428234E-3</v>
      </c>
      <c r="CM355" s="3">
        <v>44196</v>
      </c>
      <c r="CN355">
        <v>36.81</v>
      </c>
      <c r="CO355">
        <f t="shared" si="212"/>
        <v>1.0019052803483941</v>
      </c>
      <c r="CP355">
        <f t="shared" si="213"/>
        <v>1.9034676039501475E-3</v>
      </c>
      <c r="CR355" s="3">
        <v>44196</v>
      </c>
      <c r="CS355">
        <v>26.411999999999999</v>
      </c>
      <c r="CT355">
        <f t="shared" si="214"/>
        <v>0.99394121853008688</v>
      </c>
      <c r="CU355">
        <f t="shared" si="215"/>
        <v>-6.0772103618211672E-3</v>
      </c>
      <c r="CW355" s="3">
        <v>44196</v>
      </c>
      <c r="CX355">
        <v>235.22329999999999</v>
      </c>
      <c r="CY355">
        <f t="shared" si="216"/>
        <v>1.0156740285664567</v>
      </c>
      <c r="CZ355">
        <f t="shared" si="217"/>
        <v>1.5552459651618583E-2</v>
      </c>
      <c r="DB355" s="3">
        <v>44196</v>
      </c>
      <c r="DC355">
        <v>151.79</v>
      </c>
      <c r="DD355">
        <f t="shared" si="218"/>
        <v>1.0209174065106268</v>
      </c>
      <c r="DE355">
        <f t="shared" si="219"/>
        <v>2.0701641209716376E-2</v>
      </c>
    </row>
    <row r="356" spans="1:109">
      <c r="A356" s="3">
        <v>44200</v>
      </c>
      <c r="B356">
        <v>159.33150000000001</v>
      </c>
      <c r="C356">
        <f t="shared" si="176"/>
        <v>0.97841525608471791</v>
      </c>
      <c r="D356">
        <f t="shared" si="177"/>
        <v>-2.1821101839575197E-2</v>
      </c>
      <c r="F356" s="3">
        <v>44200</v>
      </c>
      <c r="G356">
        <v>150.24</v>
      </c>
      <c r="H356">
        <f t="shared" si="178"/>
        <v>0.97895354140874447</v>
      </c>
      <c r="I356">
        <f t="shared" si="179"/>
        <v>-2.1271092727050678E-2</v>
      </c>
      <c r="K356" s="3">
        <v>44200</v>
      </c>
      <c r="L356">
        <v>129.41</v>
      </c>
      <c r="M356">
        <f t="shared" si="180"/>
        <v>0.97528072951993372</v>
      </c>
      <c r="N356">
        <f t="shared" si="181"/>
        <v>-2.5029921714766316E-2</v>
      </c>
      <c r="P356" s="3">
        <v>44200</v>
      </c>
      <c r="Q356">
        <v>228.45</v>
      </c>
      <c r="R356">
        <f t="shared" si="182"/>
        <v>0.9852503558028205</v>
      </c>
      <c r="S356">
        <f t="shared" si="183"/>
        <v>-1.4859501777608856E-2</v>
      </c>
      <c r="U356" s="3">
        <v>44200</v>
      </c>
      <c r="V356">
        <v>84.71</v>
      </c>
      <c r="W356">
        <f t="shared" si="184"/>
        <v>1.0030787448194196</v>
      </c>
      <c r="X356">
        <f t="shared" si="185"/>
        <v>3.0740151896503174E-3</v>
      </c>
      <c r="Z356" s="3">
        <v>44200</v>
      </c>
      <c r="AA356">
        <v>43.96</v>
      </c>
      <c r="AB356">
        <f t="shared" si="186"/>
        <v>0.98234636871508385</v>
      </c>
      <c r="AC356">
        <f t="shared" si="187"/>
        <v>-1.781131518544371E-2</v>
      </c>
      <c r="AE356" s="3">
        <v>44200</v>
      </c>
      <c r="AF356">
        <v>49.86</v>
      </c>
      <c r="AG356">
        <f t="shared" si="188"/>
        <v>0.99979947864447571</v>
      </c>
      <c r="AH356">
        <f t="shared" si="189"/>
        <v>-2.0054146261927594E-4</v>
      </c>
      <c r="AJ356" s="3">
        <v>44200</v>
      </c>
      <c r="AK356">
        <v>41.5</v>
      </c>
      <c r="AL356">
        <f t="shared" si="190"/>
        <v>1.0067928190198934</v>
      </c>
      <c r="AM356">
        <f t="shared" si="191"/>
        <v>6.769851774339755E-3</v>
      </c>
      <c r="AO356" s="3">
        <v>44200</v>
      </c>
      <c r="AP356">
        <v>18.739999999999998</v>
      </c>
      <c r="AQ356">
        <f t="shared" si="192"/>
        <v>0.98012552301255218</v>
      </c>
      <c r="AR356">
        <f t="shared" si="193"/>
        <v>-2.0074630812979222E-2</v>
      </c>
      <c r="AT356" s="3">
        <v>44200</v>
      </c>
      <c r="AU356">
        <v>42.41</v>
      </c>
      <c r="AV356">
        <f t="shared" si="194"/>
        <v>0.99297588386794655</v>
      </c>
      <c r="AW356">
        <f t="shared" si="195"/>
        <v>-7.0489013668758489E-3</v>
      </c>
      <c r="AY356" s="3">
        <v>44200</v>
      </c>
      <c r="AZ356">
        <v>125.87</v>
      </c>
      <c r="BA356">
        <f t="shared" si="196"/>
        <v>0.99055638624380271</v>
      </c>
      <c r="BB356">
        <f t="shared" si="197"/>
        <v>-9.4884874130293246E-3</v>
      </c>
      <c r="BD356" s="3">
        <v>44200</v>
      </c>
      <c r="BE356">
        <v>71.564899999999994</v>
      </c>
      <c r="BF356">
        <f t="shared" si="198"/>
        <v>1.0162899153339069</v>
      </c>
      <c r="BG356">
        <f t="shared" si="199"/>
        <v>1.6158658189894128E-2</v>
      </c>
      <c r="BI356" s="3">
        <v>44200</v>
      </c>
      <c r="BJ356">
        <v>217.69</v>
      </c>
      <c r="BK356">
        <f t="shared" si="200"/>
        <v>0.97873392680514348</v>
      </c>
      <c r="BL356">
        <f t="shared" si="201"/>
        <v>-2.1495453977850937E-2</v>
      </c>
      <c r="BN356" s="3">
        <v>44200</v>
      </c>
      <c r="BO356">
        <v>12694.66</v>
      </c>
      <c r="BP356">
        <f t="shared" si="202"/>
        <v>0.9849770489157591</v>
      </c>
      <c r="BQ356">
        <f t="shared" si="203"/>
        <v>-1.5136938674649176E-2</v>
      </c>
      <c r="BS356" s="3">
        <v>44200</v>
      </c>
      <c r="BT356">
        <v>522.86</v>
      </c>
      <c r="BU356">
        <f t="shared" si="204"/>
        <v>0.9669520832948052</v>
      </c>
      <c r="BV356">
        <f t="shared" si="205"/>
        <v>-3.3606336675085079E-2</v>
      </c>
      <c r="BX356" s="3">
        <v>44200</v>
      </c>
      <c r="BY356">
        <v>13.1135</v>
      </c>
      <c r="BZ356">
        <f t="shared" si="206"/>
        <v>1.0044810417464574</v>
      </c>
      <c r="CA356">
        <f t="shared" si="207"/>
        <v>4.4710317711621388E-3</v>
      </c>
      <c r="CC356" s="3">
        <v>44200</v>
      </c>
      <c r="CD356">
        <v>117.22</v>
      </c>
      <c r="CE356">
        <f t="shared" si="208"/>
        <v>0.98950476645509622</v>
      </c>
      <c r="CF356">
        <f t="shared" si="209"/>
        <v>-1.0550696917165783E-2</v>
      </c>
      <c r="CH356" s="3">
        <v>44200</v>
      </c>
      <c r="CI356">
        <v>51.09</v>
      </c>
      <c r="CJ356">
        <f t="shared" si="210"/>
        <v>0.98629343629343647</v>
      </c>
      <c r="CK356">
        <f t="shared" si="211"/>
        <v>-1.3801365922730598E-2</v>
      </c>
      <c r="CM356" s="3">
        <v>44200</v>
      </c>
      <c r="CN356">
        <v>36.81</v>
      </c>
      <c r="CO356">
        <f t="shared" si="212"/>
        <v>1</v>
      </c>
      <c r="CP356">
        <f t="shared" si="213"/>
        <v>0</v>
      </c>
      <c r="CR356" s="3">
        <v>44200</v>
      </c>
      <c r="CS356">
        <v>27.364000000000001</v>
      </c>
      <c r="CT356">
        <f t="shared" si="214"/>
        <v>1.0360442223231865</v>
      </c>
      <c r="CU356">
        <f t="shared" si="215"/>
        <v>3.5409828566426708E-2</v>
      </c>
      <c r="CW356" s="3">
        <v>44200</v>
      </c>
      <c r="CX356">
        <v>243.25659999999999</v>
      </c>
      <c r="CY356">
        <f t="shared" si="216"/>
        <v>1.0341518038391604</v>
      </c>
      <c r="CZ356">
        <f t="shared" si="217"/>
        <v>3.3581577533936938E-2</v>
      </c>
      <c r="DB356" s="3">
        <v>44200</v>
      </c>
      <c r="DC356">
        <v>153.94</v>
      </c>
      <c r="DD356">
        <f t="shared" si="218"/>
        <v>1.0141643059490086</v>
      </c>
      <c r="DE356">
        <f t="shared" si="219"/>
        <v>1.4064929467403675E-2</v>
      </c>
    </row>
    <row r="357" spans="1:109">
      <c r="A357" s="3">
        <v>44201</v>
      </c>
      <c r="B357">
        <v>160.9255</v>
      </c>
      <c r="C357">
        <f t="shared" si="176"/>
        <v>1.0100042992126479</v>
      </c>
      <c r="D357">
        <f t="shared" si="177"/>
        <v>9.9545874902946235E-3</v>
      </c>
      <c r="F357" s="3">
        <v>44201</v>
      </c>
      <c r="G357">
        <v>151.09</v>
      </c>
      <c r="H357">
        <f t="shared" si="178"/>
        <v>1.005657614483493</v>
      </c>
      <c r="I357">
        <f t="shared" si="179"/>
        <v>5.6416702917967227E-3</v>
      </c>
      <c r="K357" s="3">
        <v>44201</v>
      </c>
      <c r="L357">
        <v>131.01</v>
      </c>
      <c r="M357">
        <f t="shared" si="180"/>
        <v>1.0123638049609767</v>
      </c>
      <c r="N357">
        <f t="shared" si="181"/>
        <v>1.2287997332000481E-2</v>
      </c>
      <c r="P357" s="3">
        <v>44201</v>
      </c>
      <c r="Q357">
        <v>227.47</v>
      </c>
      <c r="R357">
        <f t="shared" si="182"/>
        <v>0.99571022105493545</v>
      </c>
      <c r="S357">
        <f t="shared" si="183"/>
        <v>-4.2990064455100544E-3</v>
      </c>
      <c r="U357" s="3">
        <v>44201</v>
      </c>
      <c r="V357">
        <v>87</v>
      </c>
      <c r="W357">
        <f t="shared" si="184"/>
        <v>1.0270334080982175</v>
      </c>
      <c r="X357">
        <f t="shared" si="185"/>
        <v>2.6674460211124233E-2</v>
      </c>
      <c r="Z357" s="3">
        <v>44201</v>
      </c>
      <c r="AA357">
        <v>43.98</v>
      </c>
      <c r="AB357">
        <f t="shared" si="186"/>
        <v>1.0004549590536851</v>
      </c>
      <c r="AC357">
        <f t="shared" si="187"/>
        <v>4.5485559119443232E-4</v>
      </c>
      <c r="AE357" s="3">
        <v>44201</v>
      </c>
      <c r="AF357">
        <v>53.92</v>
      </c>
      <c r="AG357">
        <f t="shared" si="188"/>
        <v>1.0814279983955075</v>
      </c>
      <c r="AH357">
        <f t="shared" si="189"/>
        <v>7.8282388508639861E-2</v>
      </c>
      <c r="AJ357" s="3">
        <v>44201</v>
      </c>
      <c r="AK357">
        <v>43.5</v>
      </c>
      <c r="AL357">
        <f t="shared" si="190"/>
        <v>1.0481927710843373</v>
      </c>
      <c r="AM357">
        <f t="shared" si="191"/>
        <v>4.7067510857985731E-2</v>
      </c>
      <c r="AO357" s="3">
        <v>44201</v>
      </c>
      <c r="AP357">
        <v>18.7</v>
      </c>
      <c r="AQ357">
        <f t="shared" si="192"/>
        <v>0.99786552828175035</v>
      </c>
      <c r="AR357">
        <f t="shared" si="193"/>
        <v>-2.1367529497351087E-3</v>
      </c>
      <c r="AT357" s="3">
        <v>44201</v>
      </c>
      <c r="AU357">
        <v>41.91</v>
      </c>
      <c r="AV357">
        <f t="shared" si="194"/>
        <v>0.98821032775288842</v>
      </c>
      <c r="AW357">
        <f t="shared" si="195"/>
        <v>-1.1859721549519257E-2</v>
      </c>
      <c r="AY357" s="3">
        <v>44201</v>
      </c>
      <c r="AZ357">
        <v>125.65</v>
      </c>
      <c r="BA357">
        <f t="shared" si="196"/>
        <v>0.99825216493207281</v>
      </c>
      <c r="BB357">
        <f t="shared" si="197"/>
        <v>-1.749364313812373E-3</v>
      </c>
      <c r="BD357" s="3">
        <v>44201</v>
      </c>
      <c r="BE357">
        <v>70.467399999999998</v>
      </c>
      <c r="BF357">
        <f t="shared" si="198"/>
        <v>0.984664269774708</v>
      </c>
      <c r="BG357">
        <f t="shared" si="199"/>
        <v>-1.5454538778497747E-2</v>
      </c>
      <c r="BI357" s="3">
        <v>44201</v>
      </c>
      <c r="BJ357">
        <v>217.9</v>
      </c>
      <c r="BK357">
        <f t="shared" si="200"/>
        <v>1.0009646745371859</v>
      </c>
      <c r="BL357">
        <f t="shared" si="201"/>
        <v>9.6420953772923174E-4</v>
      </c>
      <c r="BN357" s="3">
        <v>44201</v>
      </c>
      <c r="BO357">
        <v>12802.38</v>
      </c>
      <c r="BP357">
        <f t="shared" si="202"/>
        <v>1.0084854576648763</v>
      </c>
      <c r="BQ357">
        <f t="shared" si="203"/>
        <v>8.4496585410602423E-3</v>
      </c>
      <c r="BS357" s="3">
        <v>44201</v>
      </c>
      <c r="BT357">
        <v>520.79999999999995</v>
      </c>
      <c r="BU357">
        <f t="shared" si="204"/>
        <v>0.99606013081895717</v>
      </c>
      <c r="BV357">
        <f t="shared" si="205"/>
        <v>-3.9476509116833439E-3</v>
      </c>
      <c r="BX357" s="3">
        <v>44201</v>
      </c>
      <c r="BY357">
        <v>13.4048</v>
      </c>
      <c r="BZ357">
        <f t="shared" si="206"/>
        <v>1.0222137491897663</v>
      </c>
      <c r="CA357">
        <f t="shared" si="207"/>
        <v>2.1970617848324429E-2</v>
      </c>
      <c r="CC357" s="3">
        <v>44201</v>
      </c>
      <c r="CD357">
        <v>116.7167</v>
      </c>
      <c r="CE357">
        <f t="shared" si="208"/>
        <v>0.99570636410168911</v>
      </c>
      <c r="CF357">
        <f t="shared" si="209"/>
        <v>-4.3028800230177373E-3</v>
      </c>
      <c r="CH357" s="3">
        <v>44201</v>
      </c>
      <c r="CI357">
        <v>53.6</v>
      </c>
      <c r="CJ357">
        <f t="shared" si="210"/>
        <v>1.0491289880602856</v>
      </c>
      <c r="CK357">
        <f t="shared" si="211"/>
        <v>4.7960284734049584E-2</v>
      </c>
      <c r="CM357" s="3">
        <v>44201</v>
      </c>
      <c r="CN357">
        <v>37.19</v>
      </c>
      <c r="CO357">
        <f t="shared" si="212"/>
        <v>1.0103232817169245</v>
      </c>
      <c r="CP357">
        <f t="shared" si="213"/>
        <v>1.0270360546048705E-2</v>
      </c>
      <c r="CR357" s="3">
        <v>44201</v>
      </c>
      <c r="CS357">
        <v>27.64</v>
      </c>
      <c r="CT357">
        <f t="shared" si="214"/>
        <v>1.010086244701067</v>
      </c>
      <c r="CU357">
        <f t="shared" si="215"/>
        <v>1.0035718000717486E-2</v>
      </c>
      <c r="CW357" s="3">
        <v>44201</v>
      </c>
      <c r="CX357">
        <v>245.03659999999999</v>
      </c>
      <c r="CY357">
        <f t="shared" si="216"/>
        <v>1.0073173759725327</v>
      </c>
      <c r="CZ357">
        <f t="shared" si="217"/>
        <v>7.2907338649062393E-3</v>
      </c>
      <c r="DB357" s="3">
        <v>44201</v>
      </c>
      <c r="DC357">
        <v>156.77000000000001</v>
      </c>
      <c r="DD357">
        <f t="shared" si="218"/>
        <v>1.0183837858906069</v>
      </c>
      <c r="DE357">
        <f t="shared" si="219"/>
        <v>1.8216846974268439E-2</v>
      </c>
    </row>
    <row r="358" spans="1:109">
      <c r="A358" s="3">
        <v>44202</v>
      </c>
      <c r="B358">
        <v>156.91900000000001</v>
      </c>
      <c r="C358">
        <f t="shared" si="176"/>
        <v>0.97510338634958416</v>
      </c>
      <c r="D358">
        <f t="shared" si="177"/>
        <v>-2.5211776324220253E-2</v>
      </c>
      <c r="F358" s="3">
        <v>44202</v>
      </c>
      <c r="G358">
        <v>152.36000000000001</v>
      </c>
      <c r="H358">
        <f t="shared" si="178"/>
        <v>1.0084055860745251</v>
      </c>
      <c r="I358">
        <f t="shared" si="179"/>
        <v>8.3704558586537268E-3</v>
      </c>
      <c r="K358" s="3">
        <v>44202</v>
      </c>
      <c r="L358">
        <v>126.6</v>
      </c>
      <c r="M358">
        <f t="shared" si="180"/>
        <v>0.96633844744675979</v>
      </c>
      <c r="N358">
        <f t="shared" si="181"/>
        <v>-3.4241146455503475E-2</v>
      </c>
      <c r="P358" s="3">
        <v>44202</v>
      </c>
      <c r="Q358">
        <v>230.27</v>
      </c>
      <c r="R358">
        <f t="shared" si="182"/>
        <v>1.0123093155141338</v>
      </c>
      <c r="S358">
        <f t="shared" si="183"/>
        <v>1.223417190575765E-2</v>
      </c>
      <c r="U358" s="3">
        <v>44202</v>
      </c>
      <c r="V358">
        <v>89.8</v>
      </c>
      <c r="W358">
        <f t="shared" si="184"/>
        <v>1.0321839080459769</v>
      </c>
      <c r="X358">
        <f t="shared" si="185"/>
        <v>3.1676856653570118E-2</v>
      </c>
      <c r="Z358" s="3">
        <v>44202</v>
      </c>
      <c r="AA358">
        <v>44.4</v>
      </c>
      <c r="AB358">
        <f t="shared" si="186"/>
        <v>1.009549795361528</v>
      </c>
      <c r="AC358">
        <f t="shared" si="187"/>
        <v>9.50448431156398E-3</v>
      </c>
      <c r="AE358" s="3">
        <v>44202</v>
      </c>
      <c r="AF358">
        <v>55.06</v>
      </c>
      <c r="AG358">
        <f t="shared" si="188"/>
        <v>1.0211424332344214</v>
      </c>
      <c r="AH358">
        <f t="shared" si="189"/>
        <v>2.0922033110409737E-2</v>
      </c>
      <c r="AJ358" s="3">
        <v>44202</v>
      </c>
      <c r="AK358">
        <v>44.61</v>
      </c>
      <c r="AL358">
        <f t="shared" si="190"/>
        <v>1.0255172413793103</v>
      </c>
      <c r="AM358">
        <f t="shared" si="191"/>
        <v>2.5197111045534973E-2</v>
      </c>
      <c r="AO358" s="3">
        <v>44202</v>
      </c>
      <c r="AP358">
        <v>18.59</v>
      </c>
      <c r="AQ358">
        <f t="shared" si="192"/>
        <v>0.99411764705882355</v>
      </c>
      <c r="AR358">
        <f t="shared" si="193"/>
        <v>-5.8997221271882708E-3</v>
      </c>
      <c r="AT358" s="3">
        <v>44202</v>
      </c>
      <c r="AU358">
        <v>43.5</v>
      </c>
      <c r="AV358">
        <f t="shared" si="194"/>
        <v>1.0379384395132427</v>
      </c>
      <c r="AW358">
        <f t="shared" si="195"/>
        <v>3.7236476157658321E-2</v>
      </c>
      <c r="AY358" s="3">
        <v>44202</v>
      </c>
      <c r="AZ358">
        <v>131.55000000000001</v>
      </c>
      <c r="BA358">
        <f t="shared" si="196"/>
        <v>1.0469558296856347</v>
      </c>
      <c r="BB358">
        <f t="shared" si="197"/>
        <v>4.588674349670057E-2</v>
      </c>
      <c r="BD358" s="3">
        <v>44202</v>
      </c>
      <c r="BE358">
        <v>72.775700000000001</v>
      </c>
      <c r="BF358">
        <f t="shared" si="198"/>
        <v>1.0327569911760617</v>
      </c>
      <c r="BG358">
        <f t="shared" si="199"/>
        <v>3.2231916747555545E-2</v>
      </c>
      <c r="BI358" s="3">
        <v>44202</v>
      </c>
      <c r="BJ358">
        <v>212.25</v>
      </c>
      <c r="BK358">
        <f t="shared" si="200"/>
        <v>0.97407067462138597</v>
      </c>
      <c r="BL358">
        <f t="shared" si="201"/>
        <v>-2.6271416759117483E-2</v>
      </c>
      <c r="BN358" s="3">
        <v>44202</v>
      </c>
      <c r="BO358">
        <v>12623.35</v>
      </c>
      <c r="BP358">
        <f t="shared" si="202"/>
        <v>0.98601588142204821</v>
      </c>
      <c r="BQ358">
        <f t="shared" si="203"/>
        <v>-1.4082817590303666E-2</v>
      </c>
      <c r="BS358" s="3">
        <v>44202</v>
      </c>
      <c r="BT358">
        <v>500.49</v>
      </c>
      <c r="BU358">
        <f t="shared" si="204"/>
        <v>0.96100230414746557</v>
      </c>
      <c r="BV358">
        <f t="shared" si="205"/>
        <v>-3.9778472358667355E-2</v>
      </c>
      <c r="BX358" s="3">
        <v>44202</v>
      </c>
      <c r="BY358">
        <v>12.6145</v>
      </c>
      <c r="BZ358">
        <f t="shared" si="206"/>
        <v>0.94104350680353299</v>
      </c>
      <c r="CA358">
        <f t="shared" si="207"/>
        <v>-6.0765905817795542E-2</v>
      </c>
      <c r="CC358" s="3">
        <v>44202</v>
      </c>
      <c r="CD358">
        <v>115.0933</v>
      </c>
      <c r="CE358">
        <f t="shared" si="208"/>
        <v>0.98609110778491849</v>
      </c>
      <c r="CF358">
        <f t="shared" si="209"/>
        <v>-1.400652724366582E-2</v>
      </c>
      <c r="CH358" s="3">
        <v>44202</v>
      </c>
      <c r="CI358">
        <v>54.3</v>
      </c>
      <c r="CJ358">
        <f t="shared" si="210"/>
        <v>1.0130597014925373</v>
      </c>
      <c r="CK358">
        <f t="shared" si="211"/>
        <v>1.2975158863133459E-2</v>
      </c>
      <c r="CM358" s="3">
        <v>44202</v>
      </c>
      <c r="CN358">
        <v>36.869999999999997</v>
      </c>
      <c r="CO358">
        <f t="shared" si="212"/>
        <v>0.99139553643452538</v>
      </c>
      <c r="CP358">
        <f t="shared" si="213"/>
        <v>-8.6416956909255594E-3</v>
      </c>
      <c r="CR358" s="3">
        <v>44202</v>
      </c>
      <c r="CS358">
        <v>27.042000000000002</v>
      </c>
      <c r="CT358">
        <f t="shared" si="214"/>
        <v>0.97836468885672945</v>
      </c>
      <c r="CU358">
        <f t="shared" si="215"/>
        <v>-2.1872785962902853E-2</v>
      </c>
      <c r="CW358" s="3">
        <v>44202</v>
      </c>
      <c r="CX358">
        <v>251.9933</v>
      </c>
      <c r="CY358">
        <f t="shared" si="216"/>
        <v>1.028390452691557</v>
      </c>
      <c r="CZ358">
        <f t="shared" si="217"/>
        <v>2.7994912713797889E-2</v>
      </c>
      <c r="DB358" s="3">
        <v>44202</v>
      </c>
      <c r="DC358">
        <v>163.51</v>
      </c>
      <c r="DD358">
        <f t="shared" si="218"/>
        <v>1.042992919563692</v>
      </c>
      <c r="DE358">
        <f t="shared" si="219"/>
        <v>4.2094387466055351E-2</v>
      </c>
    </row>
    <row r="359" spans="1:109">
      <c r="A359" s="3">
        <v>44203</v>
      </c>
      <c r="B359">
        <v>158.108</v>
      </c>
      <c r="C359">
        <f t="shared" ref="C359:C422" si="220">B359/B358</f>
        <v>1.0075771576418406</v>
      </c>
      <c r="D359">
        <f t="shared" ref="D359:D422" si="221">LN(B359/B358)</f>
        <v>7.5485951736879086E-3</v>
      </c>
      <c r="F359" s="3">
        <v>44203</v>
      </c>
      <c r="G359">
        <v>152.13</v>
      </c>
      <c r="H359">
        <f t="shared" ref="H359:H422" si="222">G359/G358</f>
        <v>0.99849041743239686</v>
      </c>
      <c r="I359">
        <f t="shared" ref="I359:I422" si="223">LN(G359/G358)</f>
        <v>-1.5107231353660021E-3</v>
      </c>
      <c r="K359" s="3">
        <v>44203</v>
      </c>
      <c r="L359">
        <v>130.91999999999999</v>
      </c>
      <c r="M359">
        <f t="shared" ref="M359:M422" si="224">L359/L358</f>
        <v>1.0341232227488151</v>
      </c>
      <c r="N359">
        <f t="shared" ref="N359:N422" si="225">LN(L359/L358)</f>
        <v>3.3553939922903862E-2</v>
      </c>
      <c r="P359" s="3">
        <v>44203</v>
      </c>
      <c r="Q359">
        <v>232.88</v>
      </c>
      <c r="R359">
        <f t="shared" ref="R359:R422" si="226">Q359/Q358</f>
        <v>1.0113345203456812</v>
      </c>
      <c r="S359">
        <f t="shared" ref="S359:S422" si="227">LN(Q359/Q358)</f>
        <v>1.1270765967839807E-2</v>
      </c>
      <c r="U359" s="3">
        <v>44203</v>
      </c>
      <c r="V359">
        <v>90.22</v>
      </c>
      <c r="W359">
        <f t="shared" ref="W359:W422" si="228">V359/V358</f>
        <v>1.0046770601336303</v>
      </c>
      <c r="X359">
        <f t="shared" ref="X359:X422" si="229">LN(V359/V358)</f>
        <v>4.6661566720960007E-3</v>
      </c>
      <c r="Z359" s="3">
        <v>44203</v>
      </c>
      <c r="AA359">
        <v>44.96</v>
      </c>
      <c r="AB359">
        <f t="shared" ref="AB359:AB422" si="230">AA359/AA358</f>
        <v>1.0126126126126127</v>
      </c>
      <c r="AC359">
        <f t="shared" ref="AC359:AC422" si="231">LN(AA359/AA358)</f>
        <v>1.2533736147256657E-2</v>
      </c>
      <c r="AE359" s="3">
        <v>44203</v>
      </c>
      <c r="AF359">
        <v>58.62</v>
      </c>
      <c r="AG359">
        <f t="shared" ref="AG359:AG422" si="232">AF359/AF358</f>
        <v>1.0646567381038865</v>
      </c>
      <c r="AH359">
        <f t="shared" ref="AH359:AH422" si="233">LN(AF359/AF358)</f>
        <v>6.2652435568284967E-2</v>
      </c>
      <c r="AJ359" s="3">
        <v>44203</v>
      </c>
      <c r="AK359">
        <v>44.96</v>
      </c>
      <c r="AL359">
        <f t="shared" ref="AL359:AL422" si="234">AK359/AK358</f>
        <v>1.0078457744900247</v>
      </c>
      <c r="AM359">
        <f t="shared" ref="AM359:AM422" si="235">LN(AK359/AK358)</f>
        <v>7.8151564452622387E-3</v>
      </c>
      <c r="AO359" s="3">
        <v>44203</v>
      </c>
      <c r="AP359">
        <v>18.77</v>
      </c>
      <c r="AQ359">
        <f t="shared" ref="AQ359:AQ422" si="236">AP359/AP358</f>
        <v>1.0096826250672404</v>
      </c>
      <c r="AR359">
        <f t="shared" ref="AR359:AR422" si="237">LN(AP359/AP358)</f>
        <v>9.6360488650647311E-3</v>
      </c>
      <c r="AT359" s="3">
        <v>44203</v>
      </c>
      <c r="AU359">
        <v>44.86</v>
      </c>
      <c r="AV359">
        <f t="shared" ref="AV359:AV422" si="238">AU359/AU358</f>
        <v>1.031264367816092</v>
      </c>
      <c r="AW359">
        <f t="shared" ref="AW359:AW422" si="239">LN(AU359/AU358)</f>
        <v>3.0785590997423881E-2</v>
      </c>
      <c r="AY359" s="3">
        <v>44203</v>
      </c>
      <c r="AZ359">
        <v>135.87</v>
      </c>
      <c r="BA359">
        <f t="shared" ref="BA359:BA422" si="240">AZ359/AZ358</f>
        <v>1.0328392246294185</v>
      </c>
      <c r="BB359">
        <f t="shared" ref="BB359:BB422" si="241">LN(AZ359/AZ358)</f>
        <v>3.2311538749930445E-2</v>
      </c>
      <c r="BD359" s="3">
        <v>44203</v>
      </c>
      <c r="BE359">
        <v>75.919499999999999</v>
      </c>
      <c r="BF359">
        <f t="shared" ref="BF359:BF422" si="242">BE359/BE358</f>
        <v>1.0431984852086618</v>
      </c>
      <c r="BG359">
        <f t="shared" ref="BG359:BG422" si="243">LN(BE359/BE358)</f>
        <v>4.2291460126948136E-2</v>
      </c>
      <c r="BI359" s="3">
        <v>44203</v>
      </c>
      <c r="BJ359">
        <v>218.29</v>
      </c>
      <c r="BK359">
        <f t="shared" ref="BK359:BK422" si="244">BJ359/BJ358</f>
        <v>1.028457008244994</v>
      </c>
      <c r="BL359">
        <f t="shared" ref="BL359:BL422" si="245">LN(BJ359/BJ358)</f>
        <v>2.8059628794814277E-2</v>
      </c>
      <c r="BN359" s="3">
        <v>44203</v>
      </c>
      <c r="BO359">
        <v>12939.57</v>
      </c>
      <c r="BP359">
        <f t="shared" ref="BP359:BP422" si="246">BO359/BO358</f>
        <v>1.0250504026268779</v>
      </c>
      <c r="BQ359">
        <f t="shared" ref="BQ359:BQ422" si="247">LN(BO359/BO358)</f>
        <v>2.4741784675919667E-2</v>
      </c>
      <c r="BS359" s="3">
        <v>44203</v>
      </c>
      <c r="BT359">
        <v>508.89</v>
      </c>
      <c r="BU359">
        <f t="shared" ref="BU359:BU422" si="248">BT359/BT358</f>
        <v>1.0167835521189235</v>
      </c>
      <c r="BV359">
        <f t="shared" ref="BV359:BV422" si="249">LN(BT359/BT358)</f>
        <v>1.6644264640049176E-2</v>
      </c>
      <c r="BX359" s="3">
        <v>44203</v>
      </c>
      <c r="BY359">
        <v>13.343999999999999</v>
      </c>
      <c r="BZ359">
        <f t="shared" ref="BZ359:BZ422" si="250">BY359/BY358</f>
        <v>1.0578302746838955</v>
      </c>
      <c r="CA359">
        <f t="shared" ref="CA359:CA422" si="251">LN(BY359/BY358)</f>
        <v>5.6219899663607673E-2</v>
      </c>
      <c r="CC359" s="3">
        <v>44203</v>
      </c>
      <c r="CD359">
        <v>121.0367</v>
      </c>
      <c r="CE359">
        <f t="shared" ref="CE359:CE422" si="252">CD359/CD358</f>
        <v>1.0516398435008814</v>
      </c>
      <c r="CF359">
        <f t="shared" ref="CF359:CF422" si="253">LN(CD359/CD358)</f>
        <v>5.0350701612364338E-2</v>
      </c>
      <c r="CH359" s="3">
        <v>44203</v>
      </c>
      <c r="CI359">
        <v>54.38</v>
      </c>
      <c r="CJ359">
        <f t="shared" ref="CJ359:CJ422" si="254">CI359/CI358</f>
        <v>1.001473296500921</v>
      </c>
      <c r="CK359">
        <f t="shared" ref="CK359:CK422" si="255">LN(CI359/CI358)</f>
        <v>1.472212264435074E-3</v>
      </c>
      <c r="CM359" s="3">
        <v>44203</v>
      </c>
      <c r="CN359">
        <v>37.06</v>
      </c>
      <c r="CO359">
        <f t="shared" ref="CO359:CO422" si="256">CN359/CN358</f>
        <v>1.0051532411174398</v>
      </c>
      <c r="CP359">
        <f t="shared" ref="CP359:CP422" si="257">LN(CN359/CN358)</f>
        <v>5.1400086111606791E-3</v>
      </c>
      <c r="CR359" s="3">
        <v>44203</v>
      </c>
      <c r="CS359">
        <v>27.260999999999999</v>
      </c>
      <c r="CT359">
        <f t="shared" ref="CT359:CT422" si="258">CS359/CS358</f>
        <v>1.0080985134235632</v>
      </c>
      <c r="CU359">
        <f t="shared" ref="CU359:CU422" si="259">LN(CS359/CS358)</f>
        <v>8.0658964447532233E-3</v>
      </c>
      <c r="CW359" s="3">
        <v>44203</v>
      </c>
      <c r="CX359">
        <v>272.01330000000002</v>
      </c>
      <c r="CY359">
        <f t="shared" ref="CY359:CY422" si="260">CX359/CX358</f>
        <v>1.0794465567140079</v>
      </c>
      <c r="CZ359">
        <f t="shared" ref="CZ359:CZ422" si="261">LN(CX359/CX358)</f>
        <v>7.6448462303011236E-2</v>
      </c>
      <c r="DB359" s="3">
        <v>44203</v>
      </c>
      <c r="DC359">
        <v>167.05</v>
      </c>
      <c r="DD359">
        <f t="shared" ref="DD359:DD422" si="262">DC359/DC358</f>
        <v>1.0216500519845881</v>
      </c>
      <c r="DE359">
        <f t="shared" ref="DE359:DE422" si="263">LN(DC359/DC358)</f>
        <v>2.1419018256270517E-2</v>
      </c>
    </row>
    <row r="360" spans="1:109">
      <c r="A360" s="3">
        <v>44204</v>
      </c>
      <c r="B360">
        <v>159.13499999999999</v>
      </c>
      <c r="C360">
        <f t="shared" si="220"/>
        <v>1.0064955599969641</v>
      </c>
      <c r="D360">
        <f t="shared" si="221"/>
        <v>6.4745547585842982E-3</v>
      </c>
      <c r="F360" s="3">
        <v>44204</v>
      </c>
      <c r="G360">
        <v>156.97999999999999</v>
      </c>
      <c r="H360">
        <f t="shared" si="222"/>
        <v>1.0318806284099125</v>
      </c>
      <c r="I360">
        <f t="shared" si="223"/>
        <v>3.1382990223630135E-2</v>
      </c>
      <c r="K360" s="3">
        <v>44204</v>
      </c>
      <c r="L360">
        <v>132.05000000000001</v>
      </c>
      <c r="M360">
        <f t="shared" si="224"/>
        <v>1.0086312251756799</v>
      </c>
      <c r="N360">
        <f t="shared" si="225"/>
        <v>8.594189110161592E-3</v>
      </c>
      <c r="P360" s="3">
        <v>44204</v>
      </c>
      <c r="Q360">
        <v>234.03</v>
      </c>
      <c r="R360">
        <f t="shared" si="226"/>
        <v>1.004938165578839</v>
      </c>
      <c r="S360">
        <f t="shared" si="227"/>
        <v>4.9260128309637548E-3</v>
      </c>
      <c r="U360" s="3">
        <v>44204</v>
      </c>
      <c r="V360">
        <v>91.08</v>
      </c>
      <c r="W360">
        <f t="shared" si="228"/>
        <v>1.0095322544890268</v>
      </c>
      <c r="X360">
        <f t="shared" si="229"/>
        <v>9.4871092152890128E-3</v>
      </c>
      <c r="Z360" s="3">
        <v>44204</v>
      </c>
      <c r="AA360">
        <v>45.06</v>
      </c>
      <c r="AB360">
        <f t="shared" si="230"/>
        <v>1.0022241992882563</v>
      </c>
      <c r="AC360">
        <f t="shared" si="231"/>
        <v>2.2217294186628596E-3</v>
      </c>
      <c r="AE360" s="3">
        <v>44204</v>
      </c>
      <c r="AF360">
        <v>58.87</v>
      </c>
      <c r="AG360">
        <f t="shared" si="232"/>
        <v>1.0042647560559537</v>
      </c>
      <c r="AH360">
        <f t="shared" si="233"/>
        <v>4.2556877574236856E-3</v>
      </c>
      <c r="AJ360" s="3">
        <v>44204</v>
      </c>
      <c r="AK360">
        <v>45.46</v>
      </c>
      <c r="AL360">
        <f t="shared" si="234"/>
        <v>1.0111209964412811</v>
      </c>
      <c r="AM360">
        <f t="shared" si="235"/>
        <v>1.1059612838961435E-2</v>
      </c>
      <c r="AO360" s="3">
        <v>44204</v>
      </c>
      <c r="AP360">
        <v>19.440000000000001</v>
      </c>
      <c r="AQ360">
        <f t="shared" si="236"/>
        <v>1.0356952583910497</v>
      </c>
      <c r="AR360">
        <f t="shared" si="237"/>
        <v>3.5072948433875713E-2</v>
      </c>
      <c r="AT360" s="3">
        <v>44204</v>
      </c>
      <c r="AU360">
        <v>43.57</v>
      </c>
      <c r="AV360">
        <f t="shared" si="238"/>
        <v>0.97124386981720912</v>
      </c>
      <c r="AW360">
        <f t="shared" si="239"/>
        <v>-2.9177688962711491E-2</v>
      </c>
      <c r="AY360" s="3">
        <v>44204</v>
      </c>
      <c r="AZ360">
        <v>136.02000000000001</v>
      </c>
      <c r="BA360">
        <f t="shared" si="240"/>
        <v>1.0011039964672113</v>
      </c>
      <c r="BB360">
        <f t="shared" si="241"/>
        <v>1.1033875112603946E-3</v>
      </c>
      <c r="BD360" s="3">
        <v>44204</v>
      </c>
      <c r="BE360">
        <v>75.282200000000003</v>
      </c>
      <c r="BF360">
        <f t="shared" si="242"/>
        <v>0.99160558222854478</v>
      </c>
      <c r="BG360">
        <f t="shared" si="243"/>
        <v>-8.4298493204640421E-3</v>
      </c>
      <c r="BI360" s="3">
        <v>44204</v>
      </c>
      <c r="BJ360">
        <v>219.62</v>
      </c>
      <c r="BK360">
        <f t="shared" si="244"/>
        <v>1.0060928123138944</v>
      </c>
      <c r="BL360">
        <f t="shared" si="245"/>
        <v>6.0743261832960837E-3</v>
      </c>
      <c r="BN360" s="3">
        <v>44204</v>
      </c>
      <c r="BO360">
        <v>13105.2</v>
      </c>
      <c r="BP360">
        <f t="shared" si="246"/>
        <v>1.0128002707972523</v>
      </c>
      <c r="BQ360">
        <f t="shared" si="247"/>
        <v>1.2719039782593132E-2</v>
      </c>
      <c r="BS360" s="3">
        <v>44204</v>
      </c>
      <c r="BT360">
        <v>510.4</v>
      </c>
      <c r="BU360">
        <f t="shared" si="248"/>
        <v>1.0029672424296017</v>
      </c>
      <c r="BV360">
        <f t="shared" si="249"/>
        <v>2.9628488548389428E-3</v>
      </c>
      <c r="BX360" s="3">
        <v>44204</v>
      </c>
      <c r="BY360">
        <v>13.2768</v>
      </c>
      <c r="BZ360">
        <f t="shared" si="250"/>
        <v>0.99496402877697843</v>
      </c>
      <c r="CA360">
        <f t="shared" si="251"/>
        <v>-5.0486944599792225E-3</v>
      </c>
      <c r="CC360" s="3">
        <v>44204</v>
      </c>
      <c r="CD360">
        <v>122.1833</v>
      </c>
      <c r="CE360">
        <f t="shared" si="252"/>
        <v>1.0094731597936826</v>
      </c>
      <c r="CF360">
        <f t="shared" si="253"/>
        <v>9.4285707934075296E-3</v>
      </c>
      <c r="CH360" s="3">
        <v>44204</v>
      </c>
      <c r="CI360">
        <v>55.99</v>
      </c>
      <c r="CJ360">
        <f t="shared" si="254"/>
        <v>1.029606472968003</v>
      </c>
      <c r="CK360">
        <f t="shared" si="255"/>
        <v>2.9176664156477326E-2</v>
      </c>
      <c r="CM360" s="3">
        <v>44204</v>
      </c>
      <c r="CN360">
        <v>37.130000000000003</v>
      </c>
      <c r="CO360">
        <f t="shared" si="256"/>
        <v>1.0018888289260659</v>
      </c>
      <c r="CP360">
        <f t="shared" si="257"/>
        <v>1.8870473317750514E-3</v>
      </c>
      <c r="CR360" s="3">
        <v>44204</v>
      </c>
      <c r="CS360">
        <v>24.637</v>
      </c>
      <c r="CT360">
        <f t="shared" si="258"/>
        <v>0.90374527713583508</v>
      </c>
      <c r="CU360">
        <f t="shared" si="259"/>
        <v>-0.10120773137528206</v>
      </c>
      <c r="CW360" s="3">
        <v>44204</v>
      </c>
      <c r="CX360">
        <v>293.33999999999997</v>
      </c>
      <c r="CY360">
        <f t="shared" si="260"/>
        <v>1.0784031516106012</v>
      </c>
      <c r="CZ360">
        <f t="shared" si="261"/>
        <v>7.5481383659210366E-2</v>
      </c>
      <c r="DB360" s="3">
        <v>44204</v>
      </c>
      <c r="DC360">
        <v>165.08</v>
      </c>
      <c r="DD360">
        <f t="shared" si="262"/>
        <v>0.98820712361568397</v>
      </c>
      <c r="DE360">
        <f t="shared" si="263"/>
        <v>-1.1862963918384432E-2</v>
      </c>
    </row>
    <row r="361" spans="1:109">
      <c r="A361" s="3">
        <v>44207</v>
      </c>
      <c r="B361">
        <v>155.7105</v>
      </c>
      <c r="C361">
        <f t="shared" si="220"/>
        <v>0.97848053539447644</v>
      </c>
      <c r="D361">
        <f t="shared" si="221"/>
        <v>-2.1754384633613608E-2</v>
      </c>
      <c r="F361" s="3">
        <v>44207</v>
      </c>
      <c r="G361">
        <v>156.63999999999999</v>
      </c>
      <c r="H361">
        <f t="shared" si="222"/>
        <v>0.99783411899605046</v>
      </c>
      <c r="I361">
        <f t="shared" si="223"/>
        <v>-2.1682299164673792E-3</v>
      </c>
      <c r="K361" s="3">
        <v>44207</v>
      </c>
      <c r="L361">
        <v>128.97999999999999</v>
      </c>
      <c r="M361">
        <f t="shared" si="224"/>
        <v>0.97675123059447166</v>
      </c>
      <c r="N361">
        <f t="shared" si="225"/>
        <v>-2.3523285160910033E-2</v>
      </c>
      <c r="P361" s="3">
        <v>44207</v>
      </c>
      <c r="Q361">
        <v>233.43</v>
      </c>
      <c r="R361">
        <f t="shared" si="226"/>
        <v>0.99743622612485583</v>
      </c>
      <c r="S361">
        <f t="shared" si="227"/>
        <v>-2.5670659713829596E-3</v>
      </c>
      <c r="U361" s="3">
        <v>44207</v>
      </c>
      <c r="V361">
        <v>91.6</v>
      </c>
      <c r="W361">
        <f t="shared" si="228"/>
        <v>1.0057092665788319</v>
      </c>
      <c r="X361">
        <f t="shared" si="229"/>
        <v>5.6930304845457802E-3</v>
      </c>
      <c r="Z361" s="3">
        <v>44207</v>
      </c>
      <c r="AA361">
        <v>45.36</v>
      </c>
      <c r="AB361">
        <f t="shared" si="230"/>
        <v>1.0066577896138482</v>
      </c>
      <c r="AC361">
        <f t="shared" si="231"/>
        <v>6.6357244153982713E-3</v>
      </c>
      <c r="AE361" s="3">
        <v>44207</v>
      </c>
      <c r="AF361">
        <v>59.61</v>
      </c>
      <c r="AG361">
        <f t="shared" si="232"/>
        <v>1.0125700696449804</v>
      </c>
      <c r="AH361">
        <f t="shared" si="233"/>
        <v>1.2491722191665135E-2</v>
      </c>
      <c r="AJ361" s="3">
        <v>44207</v>
      </c>
      <c r="AK361">
        <v>46.84</v>
      </c>
      <c r="AL361">
        <f t="shared" si="234"/>
        <v>1.0303563572371317</v>
      </c>
      <c r="AM361">
        <f t="shared" si="235"/>
        <v>2.9904720305119599E-2</v>
      </c>
      <c r="AO361" s="3">
        <v>44207</v>
      </c>
      <c r="AP361">
        <v>18.62</v>
      </c>
      <c r="AQ361">
        <f t="shared" si="236"/>
        <v>0.95781893004115226</v>
      </c>
      <c r="AR361">
        <f t="shared" si="237"/>
        <v>-4.3096527183372008E-2</v>
      </c>
      <c r="AT361" s="3">
        <v>44207</v>
      </c>
      <c r="AU361">
        <v>42.75</v>
      </c>
      <c r="AV361">
        <f t="shared" si="238"/>
        <v>0.98117971081019051</v>
      </c>
      <c r="AW361">
        <f t="shared" si="239"/>
        <v>-1.8999644746581511E-2</v>
      </c>
      <c r="AY361" s="3">
        <v>44207</v>
      </c>
      <c r="AZ361">
        <v>138.05000000000001</v>
      </c>
      <c r="BA361">
        <f t="shared" si="240"/>
        <v>1.014924275841788</v>
      </c>
      <c r="BB361">
        <f t="shared" si="241"/>
        <v>1.4814004628670852E-2</v>
      </c>
      <c r="BD361" s="3">
        <v>44207</v>
      </c>
      <c r="BE361">
        <v>77.526799999999994</v>
      </c>
      <c r="BF361">
        <f t="shared" si="242"/>
        <v>1.0298158130341566</v>
      </c>
      <c r="BG361">
        <f t="shared" si="243"/>
        <v>2.9379963953995766E-2</v>
      </c>
      <c r="BI361" s="3">
        <v>44207</v>
      </c>
      <c r="BJ361">
        <v>217.49</v>
      </c>
      <c r="BK361">
        <f t="shared" si="244"/>
        <v>0.99030142974228219</v>
      </c>
      <c r="BL361">
        <f t="shared" si="245"/>
        <v>-9.7459077092977853E-3</v>
      </c>
      <c r="BN361" s="3">
        <v>44207</v>
      </c>
      <c r="BO361">
        <v>12902.49</v>
      </c>
      <c r="BP361">
        <f t="shared" si="246"/>
        <v>0.98453209413057408</v>
      </c>
      <c r="BQ361">
        <f t="shared" si="247"/>
        <v>-1.5588782012697403E-2</v>
      </c>
      <c r="BS361" s="3">
        <v>44207</v>
      </c>
      <c r="BT361">
        <v>499.1</v>
      </c>
      <c r="BU361">
        <f t="shared" si="248"/>
        <v>0.97786050156739823</v>
      </c>
      <c r="BV361">
        <f t="shared" si="249"/>
        <v>-2.2388255555016452E-2</v>
      </c>
      <c r="BX361" s="3">
        <v>44207</v>
      </c>
      <c r="BY361">
        <v>13.621499999999999</v>
      </c>
      <c r="BZ361">
        <f t="shared" si="250"/>
        <v>1.0259625813449023</v>
      </c>
      <c r="CA361">
        <f t="shared" si="251"/>
        <v>2.5631275659443831E-2</v>
      </c>
      <c r="CC361" s="3">
        <v>44207</v>
      </c>
      <c r="CD361">
        <v>121.6</v>
      </c>
      <c r="CE361">
        <f t="shared" si="252"/>
        <v>0.99522602516055791</v>
      </c>
      <c r="CF361">
        <f t="shared" si="253"/>
        <v>-4.7854066553048779E-3</v>
      </c>
      <c r="CH361" s="3">
        <v>44207</v>
      </c>
      <c r="CI361">
        <v>55.66</v>
      </c>
      <c r="CJ361">
        <f t="shared" si="254"/>
        <v>0.99410609037328079</v>
      </c>
      <c r="CK361">
        <f t="shared" si="255"/>
        <v>-5.9113472630573493E-3</v>
      </c>
      <c r="CM361" s="3">
        <v>44207</v>
      </c>
      <c r="CN361">
        <v>37.770000000000003</v>
      </c>
      <c r="CO361">
        <f t="shared" si="256"/>
        <v>1.0172367357931591</v>
      </c>
      <c r="CP361">
        <f t="shared" si="257"/>
        <v>1.7089868535376706E-2</v>
      </c>
      <c r="CR361" s="3">
        <v>44207</v>
      </c>
      <c r="CS361">
        <v>24.984999999999999</v>
      </c>
      <c r="CT361">
        <f t="shared" si="258"/>
        <v>1.0141250963997239</v>
      </c>
      <c r="CU361">
        <f t="shared" si="259"/>
        <v>1.4026266790130705E-2</v>
      </c>
      <c r="CW361" s="3">
        <v>44207</v>
      </c>
      <c r="CX361">
        <v>270.39659999999998</v>
      </c>
      <c r="CY361">
        <f t="shared" si="260"/>
        <v>0.9217856412354265</v>
      </c>
      <c r="CZ361">
        <f t="shared" si="261"/>
        <v>-8.1442575693350117E-2</v>
      </c>
      <c r="DB361" s="3">
        <v>44207</v>
      </c>
      <c r="DC361">
        <v>168.03</v>
      </c>
      <c r="DD361">
        <f t="shared" si="262"/>
        <v>1.0178701235764478</v>
      </c>
      <c r="DE361">
        <f t="shared" si="263"/>
        <v>1.7712330005469571E-2</v>
      </c>
    </row>
    <row r="362" spans="1:109">
      <c r="A362" s="3">
        <v>44208</v>
      </c>
      <c r="B362">
        <v>156.04150000000001</v>
      </c>
      <c r="C362">
        <f t="shared" si="220"/>
        <v>1.0021257397542236</v>
      </c>
      <c r="D362">
        <f t="shared" si="221"/>
        <v>2.1234835662854151E-3</v>
      </c>
      <c r="F362" s="3">
        <v>44208</v>
      </c>
      <c r="G362">
        <v>156.22999999999999</v>
      </c>
      <c r="H362">
        <f t="shared" si="222"/>
        <v>0.99738253319713999</v>
      </c>
      <c r="I362">
        <f t="shared" si="223"/>
        <v>-2.6208983583884422E-3</v>
      </c>
      <c r="K362" s="3">
        <v>44208</v>
      </c>
      <c r="L362">
        <v>128.80000000000001</v>
      </c>
      <c r="M362">
        <f t="shared" si="224"/>
        <v>0.99860443479609262</v>
      </c>
      <c r="N362">
        <f t="shared" si="225"/>
        <v>-1.3965399119778771E-3</v>
      </c>
      <c r="P362" s="3">
        <v>44208</v>
      </c>
      <c r="Q362">
        <v>233.03</v>
      </c>
      <c r="R362">
        <f t="shared" si="226"/>
        <v>0.99828642419569036</v>
      </c>
      <c r="S362">
        <f t="shared" si="227"/>
        <v>-1.7150456547015739E-3</v>
      </c>
      <c r="U362" s="3">
        <v>44208</v>
      </c>
      <c r="V362">
        <v>93.34</v>
      </c>
      <c r="W362">
        <f t="shared" si="228"/>
        <v>1.018995633187773</v>
      </c>
      <c r="X362">
        <f t="shared" si="229"/>
        <v>1.8817468841585017E-2</v>
      </c>
      <c r="Z362" s="3">
        <v>44208</v>
      </c>
      <c r="AA362">
        <v>45.79</v>
      </c>
      <c r="AB362">
        <f t="shared" si="230"/>
        <v>1.0094797178130512</v>
      </c>
      <c r="AC362">
        <f t="shared" si="231"/>
        <v>9.4350672495075449E-3</v>
      </c>
      <c r="AE362" s="3">
        <v>44208</v>
      </c>
      <c r="AF362">
        <v>62.44</v>
      </c>
      <c r="AG362">
        <f t="shared" si="232"/>
        <v>1.0474752558295588</v>
      </c>
      <c r="AH362">
        <f t="shared" si="233"/>
        <v>4.6382750415396148E-2</v>
      </c>
      <c r="AJ362" s="3">
        <v>44208</v>
      </c>
      <c r="AK362">
        <v>47.88</v>
      </c>
      <c r="AL362">
        <f t="shared" si="234"/>
        <v>1.022203245089667</v>
      </c>
      <c r="AM362">
        <f t="shared" si="235"/>
        <v>2.1960341960255834E-2</v>
      </c>
      <c r="AO362" s="3">
        <v>44208</v>
      </c>
      <c r="AP362">
        <v>18.09</v>
      </c>
      <c r="AQ362">
        <f t="shared" si="236"/>
        <v>0.97153598281417819</v>
      </c>
      <c r="AR362">
        <f t="shared" si="237"/>
        <v>-2.8876972441717361E-2</v>
      </c>
      <c r="AT362" s="3">
        <v>44208</v>
      </c>
      <c r="AU362">
        <v>43.33</v>
      </c>
      <c r="AV362">
        <f t="shared" si="238"/>
        <v>1.0135672514619882</v>
      </c>
      <c r="AW362">
        <f t="shared" si="239"/>
        <v>1.3476040369048739E-2</v>
      </c>
      <c r="AY362" s="3">
        <v>44208</v>
      </c>
      <c r="AZ362">
        <v>140.22</v>
      </c>
      <c r="BA362">
        <f t="shared" si="240"/>
        <v>1.0157189424121693</v>
      </c>
      <c r="BB362">
        <f t="shared" si="241"/>
        <v>1.5596679402657963E-2</v>
      </c>
      <c r="BD362" s="3">
        <v>44208</v>
      </c>
      <c r="BE362">
        <v>78.171199999999999</v>
      </c>
      <c r="BF362">
        <f t="shared" si="242"/>
        <v>1.0083119643787697</v>
      </c>
      <c r="BG362">
        <f t="shared" si="243"/>
        <v>8.2776102385006701E-3</v>
      </c>
      <c r="BI362" s="3">
        <v>44208</v>
      </c>
      <c r="BJ362">
        <v>214.93</v>
      </c>
      <c r="BK362">
        <f t="shared" si="244"/>
        <v>0.98822934387787942</v>
      </c>
      <c r="BL362">
        <f t="shared" si="245"/>
        <v>-1.1840478741084941E-2</v>
      </c>
      <c r="BN362" s="3">
        <v>44208</v>
      </c>
      <c r="BO362">
        <v>12892.09</v>
      </c>
      <c r="BP362">
        <f t="shared" si="246"/>
        <v>0.99919395403522893</v>
      </c>
      <c r="BQ362">
        <f t="shared" si="247"/>
        <v>-8.0637099449073536E-4</v>
      </c>
      <c r="BS362" s="3">
        <v>44208</v>
      </c>
      <c r="BT362">
        <v>494.25</v>
      </c>
      <c r="BU362">
        <f t="shared" si="248"/>
        <v>0.99028250851532751</v>
      </c>
      <c r="BV362">
        <f t="shared" si="249"/>
        <v>-9.7650144248373483E-3</v>
      </c>
      <c r="BX362" s="3">
        <v>44208</v>
      </c>
      <c r="BY362">
        <v>13.4848</v>
      </c>
      <c r="BZ362">
        <f t="shared" si="250"/>
        <v>0.98996439452336382</v>
      </c>
      <c r="CA362">
        <f t="shared" si="251"/>
        <v>-1.0086301628177493E-2</v>
      </c>
      <c r="CC362" s="3">
        <v>44208</v>
      </c>
      <c r="CD362">
        <v>123.4933</v>
      </c>
      <c r="CE362">
        <f t="shared" si="252"/>
        <v>1.0155699013157895</v>
      </c>
      <c r="CF362">
        <f t="shared" si="253"/>
        <v>1.5449934052180149E-2</v>
      </c>
      <c r="CH362" s="3">
        <v>44208</v>
      </c>
      <c r="CI362">
        <v>56.58</v>
      </c>
      <c r="CJ362">
        <f t="shared" si="254"/>
        <v>1.0165289256198347</v>
      </c>
      <c r="CK362">
        <f t="shared" si="255"/>
        <v>1.6393809775676352E-2</v>
      </c>
      <c r="CM362" s="3">
        <v>44208</v>
      </c>
      <c r="CN362">
        <v>37.18</v>
      </c>
      <c r="CO362">
        <f t="shared" si="256"/>
        <v>0.98437913688112244</v>
      </c>
      <c r="CP362">
        <f t="shared" si="257"/>
        <v>-1.5744154431067678E-2</v>
      </c>
      <c r="CR362" s="3">
        <v>44208</v>
      </c>
      <c r="CS362">
        <v>25.434999999999999</v>
      </c>
      <c r="CT362">
        <f t="shared" si="258"/>
        <v>1.0180108064838902</v>
      </c>
      <c r="CU362">
        <f t="shared" si="259"/>
        <v>1.7850533478559874E-2</v>
      </c>
      <c r="CW362" s="3">
        <v>44208</v>
      </c>
      <c r="CX362">
        <v>283.14659999999998</v>
      </c>
      <c r="CY362">
        <f t="shared" si="260"/>
        <v>1.0471529597635474</v>
      </c>
      <c r="CZ362">
        <f t="shared" si="261"/>
        <v>4.607501459272783E-2</v>
      </c>
      <c r="DB362" s="3">
        <v>44208</v>
      </c>
      <c r="DC362">
        <v>164.21</v>
      </c>
      <c r="DD362">
        <f t="shared" si="262"/>
        <v>0.97726596441111713</v>
      </c>
      <c r="DE362">
        <f t="shared" si="263"/>
        <v>-2.2996438386104545E-2</v>
      </c>
    </row>
    <row r="363" spans="1:109">
      <c r="A363" s="3">
        <v>44209</v>
      </c>
      <c r="B363">
        <v>158.2945</v>
      </c>
      <c r="C363">
        <f t="shared" si="220"/>
        <v>1.0144384666899511</v>
      </c>
      <c r="D363">
        <f t="shared" si="221"/>
        <v>1.4335224614693613E-2</v>
      </c>
      <c r="F363" s="3">
        <v>44209</v>
      </c>
      <c r="G363">
        <v>159.69</v>
      </c>
      <c r="H363">
        <f t="shared" si="222"/>
        <v>1.0221468347948537</v>
      </c>
      <c r="I363">
        <f t="shared" si="223"/>
        <v>2.1905155428963898E-2</v>
      </c>
      <c r="K363" s="3">
        <v>44209</v>
      </c>
      <c r="L363">
        <v>130.88999999999999</v>
      </c>
      <c r="M363">
        <f t="shared" si="224"/>
        <v>1.016226708074534</v>
      </c>
      <c r="N363">
        <f t="shared" si="225"/>
        <v>1.6096462133374498E-2</v>
      </c>
      <c r="P363" s="3">
        <v>44209</v>
      </c>
      <c r="Q363">
        <v>234.51</v>
      </c>
      <c r="R363">
        <f t="shared" si="226"/>
        <v>1.0063511135905248</v>
      </c>
      <c r="S363">
        <f t="shared" si="227"/>
        <v>6.3310302581018026E-3</v>
      </c>
      <c r="U363" s="3">
        <v>44209</v>
      </c>
      <c r="V363">
        <v>93.25</v>
      </c>
      <c r="W363">
        <f t="shared" si="228"/>
        <v>0.99903578315834585</v>
      </c>
      <c r="X363">
        <f t="shared" si="229"/>
        <v>-9.6468199774461339E-4</v>
      </c>
      <c r="Z363" s="3">
        <v>44209</v>
      </c>
      <c r="AA363">
        <v>45.36</v>
      </c>
      <c r="AB363">
        <f t="shared" si="230"/>
        <v>0.9906093033413409</v>
      </c>
      <c r="AC363">
        <f t="shared" si="231"/>
        <v>-9.4350672495074634E-3</v>
      </c>
      <c r="AE363" s="3">
        <v>44209</v>
      </c>
      <c r="AF363">
        <v>60.47</v>
      </c>
      <c r="AG363">
        <f t="shared" si="232"/>
        <v>0.96844971172325434</v>
      </c>
      <c r="AH363">
        <f t="shared" si="233"/>
        <v>-3.2058721362109771E-2</v>
      </c>
      <c r="AJ363" s="3">
        <v>44209</v>
      </c>
      <c r="AK363">
        <v>48.42</v>
      </c>
      <c r="AL363">
        <f t="shared" si="234"/>
        <v>1.0112781954887218</v>
      </c>
      <c r="AM363">
        <f t="shared" si="235"/>
        <v>1.1215070820140003E-2</v>
      </c>
      <c r="AO363" s="3">
        <v>44209</v>
      </c>
      <c r="AP363">
        <v>18.489999999999998</v>
      </c>
      <c r="AQ363">
        <f t="shared" si="236"/>
        <v>1.0221116639027086</v>
      </c>
      <c r="AR363">
        <f t="shared" si="237"/>
        <v>2.1870745991829615E-2</v>
      </c>
      <c r="AT363" s="3">
        <v>44209</v>
      </c>
      <c r="AU363">
        <v>45.13</v>
      </c>
      <c r="AV363">
        <f t="shared" si="238"/>
        <v>1.0415416570505425</v>
      </c>
      <c r="AW363">
        <f t="shared" si="239"/>
        <v>4.0701978087091896E-2</v>
      </c>
      <c r="AY363" s="3">
        <v>44209</v>
      </c>
      <c r="AZ363">
        <v>140.35</v>
      </c>
      <c r="BA363">
        <f t="shared" si="240"/>
        <v>1.0009271145343033</v>
      </c>
      <c r="BB363">
        <f t="shared" si="241"/>
        <v>9.2668502906994665E-4</v>
      </c>
      <c r="BD363" s="3">
        <v>44209</v>
      </c>
      <c r="BE363">
        <v>78.7376</v>
      </c>
      <c r="BF363">
        <f t="shared" si="242"/>
        <v>1.0072456352211556</v>
      </c>
      <c r="BG363">
        <f t="shared" si="243"/>
        <v>7.2195117179604598E-3</v>
      </c>
      <c r="BI363" s="3">
        <v>44209</v>
      </c>
      <c r="BJ363">
        <v>216.34</v>
      </c>
      <c r="BK363">
        <f t="shared" si="244"/>
        <v>1.0065602754385148</v>
      </c>
      <c r="BL363">
        <f t="shared" si="245"/>
        <v>6.538850482959005E-3</v>
      </c>
      <c r="BN363" s="3">
        <v>44209</v>
      </c>
      <c r="BO363">
        <v>12973.63</v>
      </c>
      <c r="BP363">
        <f t="shared" si="246"/>
        <v>1.0063248084678278</v>
      </c>
      <c r="BQ363">
        <f t="shared" si="247"/>
        <v>6.3048908062306201E-3</v>
      </c>
      <c r="BS363" s="3">
        <v>44209</v>
      </c>
      <c r="BT363">
        <v>507.79</v>
      </c>
      <c r="BU363">
        <f t="shared" si="248"/>
        <v>1.0273950429944361</v>
      </c>
      <c r="BV363">
        <f t="shared" si="249"/>
        <v>2.7026514233508273E-2</v>
      </c>
      <c r="BX363" s="3">
        <v>44209</v>
      </c>
      <c r="BY363">
        <v>13.5318</v>
      </c>
      <c r="BZ363">
        <f t="shared" si="250"/>
        <v>1.0034854057902232</v>
      </c>
      <c r="CA363">
        <f t="shared" si="251"/>
        <v>3.4793458403027033E-3</v>
      </c>
      <c r="CC363" s="3">
        <v>44209</v>
      </c>
      <c r="CD363">
        <v>121.9333</v>
      </c>
      <c r="CE363">
        <f t="shared" si="252"/>
        <v>0.98736773573950976</v>
      </c>
      <c r="CF363">
        <f t="shared" si="253"/>
        <v>-1.271272966905659E-2</v>
      </c>
      <c r="CH363" s="3">
        <v>44209</v>
      </c>
      <c r="CI363">
        <v>56.06</v>
      </c>
      <c r="CJ363">
        <f t="shared" si="254"/>
        <v>0.99080947331212454</v>
      </c>
      <c r="CK363">
        <f t="shared" si="255"/>
        <v>-9.2330201367787877E-3</v>
      </c>
      <c r="CM363" s="3">
        <v>44209</v>
      </c>
      <c r="CN363">
        <v>36.86</v>
      </c>
      <c r="CO363">
        <f t="shared" si="256"/>
        <v>0.99139322216245296</v>
      </c>
      <c r="CP363">
        <f t="shared" si="257"/>
        <v>-8.6440300516207064E-3</v>
      </c>
      <c r="CR363" s="3">
        <v>44209</v>
      </c>
      <c r="CS363">
        <v>25.571999999999999</v>
      </c>
      <c r="CT363">
        <f t="shared" si="258"/>
        <v>1.0053862787497543</v>
      </c>
      <c r="CU363">
        <f t="shared" si="259"/>
        <v>5.3718246297520603E-3</v>
      </c>
      <c r="CW363" s="3">
        <v>44209</v>
      </c>
      <c r="CX363">
        <v>284.80329999999998</v>
      </c>
      <c r="CY363">
        <f t="shared" si="260"/>
        <v>1.0058510326452799</v>
      </c>
      <c r="CZ363">
        <f t="shared" si="261"/>
        <v>5.8339818313559071E-3</v>
      </c>
      <c r="DB363" s="3">
        <v>44209</v>
      </c>
      <c r="DC363">
        <v>162.11000000000001</v>
      </c>
      <c r="DD363">
        <f t="shared" si="262"/>
        <v>0.98721149747274839</v>
      </c>
      <c r="DE363">
        <f t="shared" si="263"/>
        <v>-1.2870979350264117E-2</v>
      </c>
    </row>
    <row r="364" spans="1:109">
      <c r="A364" s="3">
        <v>44210</v>
      </c>
      <c r="B364">
        <v>156.37350000000001</v>
      </c>
      <c r="C364">
        <f t="shared" si="220"/>
        <v>0.9878643920035125</v>
      </c>
      <c r="D364">
        <f t="shared" si="221"/>
        <v>-1.2209845711780179E-2</v>
      </c>
      <c r="F364" s="3">
        <v>44210</v>
      </c>
      <c r="G364">
        <v>158</v>
      </c>
      <c r="H364">
        <f t="shared" si="222"/>
        <v>0.98941699542864303</v>
      </c>
      <c r="I364">
        <f t="shared" si="223"/>
        <v>-1.0639402825808874E-2</v>
      </c>
      <c r="K364" s="3">
        <v>44210</v>
      </c>
      <c r="L364">
        <v>128.91</v>
      </c>
      <c r="M364">
        <f t="shared" si="224"/>
        <v>0.98487279394911764</v>
      </c>
      <c r="N364">
        <f t="shared" si="225"/>
        <v>-1.5242789348614434E-2</v>
      </c>
      <c r="P364" s="3">
        <v>44210</v>
      </c>
      <c r="Q364">
        <v>235.02</v>
      </c>
      <c r="R364">
        <f t="shared" si="226"/>
        <v>1.0021747473455291</v>
      </c>
      <c r="S364">
        <f t="shared" si="227"/>
        <v>2.1723860054463522E-3</v>
      </c>
      <c r="U364" s="3">
        <v>44210</v>
      </c>
      <c r="V364">
        <v>95.49</v>
      </c>
      <c r="W364">
        <f t="shared" si="228"/>
        <v>1.0240214477211795</v>
      </c>
      <c r="X364">
        <f t="shared" si="229"/>
        <v>2.373747143818614E-2</v>
      </c>
      <c r="Z364" s="3">
        <v>44210</v>
      </c>
      <c r="AA364">
        <v>45.15</v>
      </c>
      <c r="AB364">
        <f t="shared" si="230"/>
        <v>0.99537037037037035</v>
      </c>
      <c r="AC364">
        <f t="shared" si="231"/>
        <v>-4.6403795565022254E-3</v>
      </c>
      <c r="AE364" s="3">
        <v>44210</v>
      </c>
      <c r="AF364">
        <v>62.24</v>
      </c>
      <c r="AG364">
        <f t="shared" si="232"/>
        <v>1.0292707127501242</v>
      </c>
      <c r="AH364">
        <f t="shared" si="233"/>
        <v>2.8850505585014764E-2</v>
      </c>
      <c r="AJ364" s="3">
        <v>44210</v>
      </c>
      <c r="AK364">
        <v>50.31</v>
      </c>
      <c r="AL364">
        <f t="shared" si="234"/>
        <v>1.0390334572490707</v>
      </c>
      <c r="AM364">
        <f t="shared" si="235"/>
        <v>3.8290912993314809E-2</v>
      </c>
      <c r="AO364" s="3">
        <v>44210</v>
      </c>
      <c r="AP364">
        <v>18.510000000000002</v>
      </c>
      <c r="AQ364">
        <f t="shared" si="236"/>
        <v>1.0010816657652788</v>
      </c>
      <c r="AR364">
        <f t="shared" si="237"/>
        <v>1.0810811863729234E-3</v>
      </c>
      <c r="AT364" s="3">
        <v>44210</v>
      </c>
      <c r="AU364">
        <v>47.05</v>
      </c>
      <c r="AV364">
        <f t="shared" si="238"/>
        <v>1.0425437624639928</v>
      </c>
      <c r="AW364">
        <f t="shared" si="239"/>
        <v>4.1663652192478744E-2</v>
      </c>
      <c r="AY364" s="3">
        <v>44210</v>
      </c>
      <c r="AZ364">
        <v>141.16999999999999</v>
      </c>
      <c r="BA364">
        <f t="shared" si="240"/>
        <v>1.0058425365158532</v>
      </c>
      <c r="BB364">
        <f t="shared" si="241"/>
        <v>5.8255350882167383E-3</v>
      </c>
      <c r="BD364" s="3">
        <v>44210</v>
      </c>
      <c r="BE364">
        <v>86.583100000000002</v>
      </c>
      <c r="BF364">
        <f t="shared" si="242"/>
        <v>1.0996410863424844</v>
      </c>
      <c r="BG364">
        <f t="shared" si="243"/>
        <v>9.4983841418549667E-2</v>
      </c>
      <c r="BI364" s="3">
        <v>44210</v>
      </c>
      <c r="BJ364">
        <v>213.02</v>
      </c>
      <c r="BK364">
        <f t="shared" si="244"/>
        <v>0.98465378570768236</v>
      </c>
      <c r="BL364">
        <f t="shared" si="245"/>
        <v>-1.5465186187123848E-2</v>
      </c>
      <c r="BN364" s="3">
        <v>44210</v>
      </c>
      <c r="BO364">
        <v>12898.69</v>
      </c>
      <c r="BP364">
        <f t="shared" si="246"/>
        <v>0.99422366754717073</v>
      </c>
      <c r="BQ364">
        <f t="shared" si="247"/>
        <v>-5.7930799851487226E-3</v>
      </c>
      <c r="BS364" s="3">
        <v>44210</v>
      </c>
      <c r="BT364">
        <v>500.86</v>
      </c>
      <c r="BU364">
        <f t="shared" si="248"/>
        <v>0.9863526260855866</v>
      </c>
      <c r="BV364">
        <f t="shared" si="249"/>
        <v>-1.3741355368078417E-2</v>
      </c>
      <c r="BX364" s="3">
        <v>44210</v>
      </c>
      <c r="BY364">
        <v>13.2003</v>
      </c>
      <c r="BZ364">
        <f t="shared" si="250"/>
        <v>0.97550215048995703</v>
      </c>
      <c r="CA364">
        <f t="shared" si="251"/>
        <v>-2.4802914421188826E-2</v>
      </c>
      <c r="CC364" s="3">
        <v>44210</v>
      </c>
      <c r="CD364">
        <v>121.05329999999999</v>
      </c>
      <c r="CE364">
        <f t="shared" si="252"/>
        <v>0.99278293952513375</v>
      </c>
      <c r="CF364">
        <f t="shared" si="253"/>
        <v>-7.2432294405039514E-3</v>
      </c>
      <c r="CH364" s="3">
        <v>44210</v>
      </c>
      <c r="CI364">
        <v>56.42</v>
      </c>
      <c r="CJ364">
        <f t="shared" si="254"/>
        <v>1.0064216910453085</v>
      </c>
      <c r="CK364">
        <f t="shared" si="255"/>
        <v>6.4011598372079523E-3</v>
      </c>
      <c r="CM364" s="3">
        <v>44210</v>
      </c>
      <c r="CN364">
        <v>36.75</v>
      </c>
      <c r="CO364">
        <f t="shared" si="256"/>
        <v>0.99701573521432452</v>
      </c>
      <c r="CP364">
        <f t="shared" si="257"/>
        <v>-2.988726582831495E-3</v>
      </c>
      <c r="CR364" s="3">
        <v>44210</v>
      </c>
      <c r="CS364">
        <v>25.802</v>
      </c>
      <c r="CT364">
        <f t="shared" si="258"/>
        <v>1.0089942124198341</v>
      </c>
      <c r="CU364">
        <f t="shared" si="259"/>
        <v>8.9540053984643684E-3</v>
      </c>
      <c r="CW364" s="3">
        <v>44210</v>
      </c>
      <c r="CX364">
        <v>281.66660000000002</v>
      </c>
      <c r="CY364">
        <f t="shared" si="260"/>
        <v>0.98898643379483331</v>
      </c>
      <c r="CZ364">
        <f t="shared" si="261"/>
        <v>-1.1074664546696922E-2</v>
      </c>
      <c r="DB364" s="3">
        <v>44210</v>
      </c>
      <c r="DC364">
        <v>167.26</v>
      </c>
      <c r="DD364">
        <f t="shared" si="262"/>
        <v>1.0317685522176299</v>
      </c>
      <c r="DE364">
        <f t="shared" si="263"/>
        <v>3.1274370799897755E-2</v>
      </c>
    </row>
    <row r="365" spans="1:109">
      <c r="A365" s="3">
        <v>44211</v>
      </c>
      <c r="B365">
        <v>155.21250000000001</v>
      </c>
      <c r="C365">
        <f t="shared" si="220"/>
        <v>0.99257546834981625</v>
      </c>
      <c r="D365">
        <f t="shared" si="221"/>
        <v>-7.4522306719690427E-3</v>
      </c>
      <c r="F365" s="3">
        <v>44211</v>
      </c>
      <c r="G365">
        <v>159.72</v>
      </c>
      <c r="H365">
        <f t="shared" si="222"/>
        <v>1.0108860759493672</v>
      </c>
      <c r="I365">
        <f t="shared" si="223"/>
        <v>1.0827249168053872E-2</v>
      </c>
      <c r="K365" s="3">
        <v>44211</v>
      </c>
      <c r="L365">
        <v>127.14</v>
      </c>
      <c r="M365">
        <f t="shared" si="224"/>
        <v>0.98626949034209921</v>
      </c>
      <c r="N365">
        <f t="shared" si="225"/>
        <v>-1.3825644946750659E-2</v>
      </c>
      <c r="P365" s="3">
        <v>44211</v>
      </c>
      <c r="Q365">
        <v>233.49</v>
      </c>
      <c r="R365">
        <f t="shared" si="226"/>
        <v>0.99348991575185086</v>
      </c>
      <c r="S365">
        <f t="shared" si="227"/>
        <v>-6.53136726638849E-3</v>
      </c>
      <c r="U365" s="3">
        <v>44211</v>
      </c>
      <c r="V365">
        <v>92.09</v>
      </c>
      <c r="W365">
        <f t="shared" si="228"/>
        <v>0.96439417740077504</v>
      </c>
      <c r="X365">
        <f t="shared" si="229"/>
        <v>-3.6255170228835398E-2</v>
      </c>
      <c r="Z365" s="3">
        <v>44211</v>
      </c>
      <c r="AA365">
        <v>45.43</v>
      </c>
      <c r="AB365">
        <f t="shared" si="230"/>
        <v>1.006201550387597</v>
      </c>
      <c r="AC365">
        <f t="shared" si="231"/>
        <v>6.1823999083175599E-3</v>
      </c>
      <c r="AE365" s="3">
        <v>44211</v>
      </c>
      <c r="AF365">
        <v>59.19</v>
      </c>
      <c r="AG365">
        <f t="shared" si="232"/>
        <v>0.95099614395886878</v>
      </c>
      <c r="AH365">
        <f t="shared" si="233"/>
        <v>-5.0245271167502617E-2</v>
      </c>
      <c r="AJ365" s="3">
        <v>44211</v>
      </c>
      <c r="AK365">
        <v>47.89</v>
      </c>
      <c r="AL365">
        <f t="shared" si="234"/>
        <v>0.95189823096799842</v>
      </c>
      <c r="AM365">
        <f t="shared" si="235"/>
        <v>-4.9297150148709175E-2</v>
      </c>
      <c r="AO365" s="3">
        <v>44211</v>
      </c>
      <c r="AP365">
        <v>18.309999999999999</v>
      </c>
      <c r="AQ365">
        <f t="shared" si="236"/>
        <v>0.98919502971366813</v>
      </c>
      <c r="AR365">
        <f t="shared" si="237"/>
        <v>-1.0863767898986956E-2</v>
      </c>
      <c r="AT365" s="3">
        <v>44211</v>
      </c>
      <c r="AU365">
        <v>47.43</v>
      </c>
      <c r="AV365">
        <f t="shared" si="238"/>
        <v>1.0080765143464401</v>
      </c>
      <c r="AW365">
        <f t="shared" si="239"/>
        <v>8.0440738581018193E-3</v>
      </c>
      <c r="AY365" s="3">
        <v>44211</v>
      </c>
      <c r="AZ365">
        <v>138.63999999999999</v>
      </c>
      <c r="BA365">
        <f t="shared" si="240"/>
        <v>0.98207834525749094</v>
      </c>
      <c r="BB365">
        <f t="shared" si="241"/>
        <v>-1.8084192488757648E-2</v>
      </c>
      <c r="BD365" s="3">
        <v>44211</v>
      </c>
      <c r="BE365">
        <v>87.333600000000004</v>
      </c>
      <c r="BF365">
        <f t="shared" si="242"/>
        <v>1.008667973311189</v>
      </c>
      <c r="BG365">
        <f t="shared" si="243"/>
        <v>8.6306221147854512E-3</v>
      </c>
      <c r="BI365" s="3">
        <v>44211</v>
      </c>
      <c r="BJ365">
        <v>212.65</v>
      </c>
      <c r="BK365">
        <f t="shared" si="244"/>
        <v>0.99826307388977553</v>
      </c>
      <c r="BL365">
        <f t="shared" si="245"/>
        <v>-1.7384363153771869E-3</v>
      </c>
      <c r="BN365" s="3">
        <v>44211</v>
      </c>
      <c r="BO365">
        <v>12803.93</v>
      </c>
      <c r="BP365">
        <f t="shared" si="246"/>
        <v>0.99265351752774889</v>
      </c>
      <c r="BQ365">
        <f t="shared" si="247"/>
        <v>-7.3736007723170906E-3</v>
      </c>
      <c r="BS365" s="3">
        <v>44211</v>
      </c>
      <c r="BT365">
        <v>497.98</v>
      </c>
      <c r="BU365">
        <f t="shared" si="248"/>
        <v>0.99424989018887511</v>
      </c>
      <c r="BV365">
        <f t="shared" si="249"/>
        <v>-5.7667053405336321E-3</v>
      </c>
      <c r="BX365" s="3">
        <v>44211</v>
      </c>
      <c r="BY365">
        <v>12.859500000000001</v>
      </c>
      <c r="BZ365">
        <f t="shared" si="250"/>
        <v>0.97418240494534214</v>
      </c>
      <c r="CA365">
        <f t="shared" si="251"/>
        <v>-2.6156718802008636E-2</v>
      </c>
      <c r="CC365" s="3">
        <v>44211</v>
      </c>
      <c r="CD365">
        <v>121.6233</v>
      </c>
      <c r="CE365">
        <f t="shared" si="252"/>
        <v>1.0047086696521286</v>
      </c>
      <c r="CF365">
        <f t="shared" si="253"/>
        <v>4.6976185442813975E-3</v>
      </c>
      <c r="CH365" s="3">
        <v>44211</v>
      </c>
      <c r="CI365">
        <v>55.1</v>
      </c>
      <c r="CJ365">
        <f t="shared" si="254"/>
        <v>0.97660404112017019</v>
      </c>
      <c r="CK365">
        <f t="shared" si="255"/>
        <v>-2.3673989414981392E-2</v>
      </c>
      <c r="CM365" s="3">
        <v>44211</v>
      </c>
      <c r="CN365">
        <v>36.700000000000003</v>
      </c>
      <c r="CO365">
        <f t="shared" si="256"/>
        <v>0.99863945578231306</v>
      </c>
      <c r="CP365">
        <f t="shared" si="257"/>
        <v>-1.3614705983209633E-3</v>
      </c>
      <c r="CR365" s="3">
        <v>44211</v>
      </c>
      <c r="CS365">
        <v>24.866</v>
      </c>
      <c r="CT365">
        <f t="shared" si="258"/>
        <v>0.96372374234555458</v>
      </c>
      <c r="CU365">
        <f t="shared" si="259"/>
        <v>-3.6950599772199062E-2</v>
      </c>
      <c r="CW365" s="3">
        <v>44211</v>
      </c>
      <c r="CX365">
        <v>275.38659999999999</v>
      </c>
      <c r="CY365">
        <f t="shared" si="260"/>
        <v>0.9777041367347068</v>
      </c>
      <c r="CZ365">
        <f t="shared" si="261"/>
        <v>-2.2548173391494036E-2</v>
      </c>
      <c r="DB365" s="3">
        <v>44211</v>
      </c>
      <c r="DC365">
        <v>172.82</v>
      </c>
      <c r="DD365">
        <f t="shared" si="262"/>
        <v>1.0332416596914982</v>
      </c>
      <c r="DE365">
        <f t="shared" si="263"/>
        <v>3.2701102459873427E-2</v>
      </c>
    </row>
    <row r="366" spans="1:109">
      <c r="A366" s="3">
        <v>44215</v>
      </c>
      <c r="B366">
        <v>156.03800000000001</v>
      </c>
      <c r="C366">
        <f t="shared" si="220"/>
        <v>1.0053185149391963</v>
      </c>
      <c r="D366">
        <f t="shared" si="221"/>
        <v>5.3044215870017772E-3</v>
      </c>
      <c r="F366" s="3">
        <v>44215</v>
      </c>
      <c r="G366">
        <v>159.27000000000001</v>
      </c>
      <c r="H366">
        <f t="shared" si="222"/>
        <v>0.99718256949661921</v>
      </c>
      <c r="I366">
        <f t="shared" si="223"/>
        <v>-2.8214069313306405E-3</v>
      </c>
      <c r="K366" s="3">
        <v>44215</v>
      </c>
      <c r="L366">
        <v>127.83</v>
      </c>
      <c r="M366">
        <f t="shared" si="224"/>
        <v>1.005427088249174</v>
      </c>
      <c r="N366">
        <f t="shared" si="225"/>
        <v>5.4124146716675548E-3</v>
      </c>
      <c r="P366" s="3">
        <v>44215</v>
      </c>
      <c r="Q366">
        <v>234.55</v>
      </c>
      <c r="R366">
        <f t="shared" si="226"/>
        <v>1.0045398089853956</v>
      </c>
      <c r="S366">
        <f t="shared" si="227"/>
        <v>4.529535135060654E-3</v>
      </c>
      <c r="U366" s="3">
        <v>44215</v>
      </c>
      <c r="V366">
        <v>94.51</v>
      </c>
      <c r="W366">
        <f t="shared" si="228"/>
        <v>1.0262786404604192</v>
      </c>
      <c r="X366">
        <f t="shared" si="229"/>
        <v>2.5939289273689093E-2</v>
      </c>
      <c r="Z366" s="3">
        <v>44215</v>
      </c>
      <c r="AA366">
        <v>45.19</v>
      </c>
      <c r="AB366">
        <f t="shared" si="230"/>
        <v>0.9947171472595201</v>
      </c>
      <c r="AC366">
        <f t="shared" si="231"/>
        <v>-5.2968563481236618E-3</v>
      </c>
      <c r="AE366" s="3">
        <v>44215</v>
      </c>
      <c r="AF366">
        <v>60.48</v>
      </c>
      <c r="AG366">
        <f t="shared" si="232"/>
        <v>1.0217942219969589</v>
      </c>
      <c r="AH366">
        <f t="shared" si="233"/>
        <v>2.1560123168643849E-2</v>
      </c>
      <c r="AJ366" s="3">
        <v>44215</v>
      </c>
      <c r="AK366">
        <v>48.84</v>
      </c>
      <c r="AL366">
        <f t="shared" si="234"/>
        <v>1.0198371267487993</v>
      </c>
      <c r="AM366">
        <f t="shared" si="235"/>
        <v>1.9642934887985943E-2</v>
      </c>
      <c r="AO366" s="3">
        <v>44215</v>
      </c>
      <c r="AP366">
        <v>18.27</v>
      </c>
      <c r="AQ366">
        <f t="shared" si="236"/>
        <v>0.99781540141998915</v>
      </c>
      <c r="AR366">
        <f t="shared" si="237"/>
        <v>-2.1869882965039277E-3</v>
      </c>
      <c r="AT366" s="3">
        <v>44215</v>
      </c>
      <c r="AU366">
        <v>48.27</v>
      </c>
      <c r="AV366">
        <f t="shared" si="238"/>
        <v>1.0177103099304239</v>
      </c>
      <c r="AW366">
        <f t="shared" si="239"/>
        <v>1.7555309782911293E-2</v>
      </c>
      <c r="AY366" s="3">
        <v>44215</v>
      </c>
      <c r="AZ366">
        <v>138.04</v>
      </c>
      <c r="BA366">
        <f t="shared" si="240"/>
        <v>0.99567224466243509</v>
      </c>
      <c r="BB366">
        <f t="shared" si="241"/>
        <v>-4.3371471775479698E-3</v>
      </c>
      <c r="BD366" s="3">
        <v>44215</v>
      </c>
      <c r="BE366">
        <v>92.545000000000002</v>
      </c>
      <c r="BF366">
        <f t="shared" si="242"/>
        <v>1.0596723368783607</v>
      </c>
      <c r="BG366">
        <f t="shared" si="243"/>
        <v>5.7959744185240095E-2</v>
      </c>
      <c r="BI366" s="3">
        <v>44215</v>
      </c>
      <c r="BJ366">
        <v>216.44</v>
      </c>
      <c r="BK366">
        <f t="shared" si="244"/>
        <v>1.0178227133787914</v>
      </c>
      <c r="BL366">
        <f t="shared" si="245"/>
        <v>1.7665751074891912E-2</v>
      </c>
      <c r="BN366" s="3">
        <v>44215</v>
      </c>
      <c r="BO366">
        <v>12996.54</v>
      </c>
      <c r="BP366">
        <f t="shared" si="246"/>
        <v>1.015043037567372</v>
      </c>
      <c r="BQ366">
        <f t="shared" si="247"/>
        <v>1.4931013139039476E-2</v>
      </c>
      <c r="BS366" s="3">
        <v>44215</v>
      </c>
      <c r="BT366">
        <v>501.77</v>
      </c>
      <c r="BU366">
        <f t="shared" si="248"/>
        <v>1.007610747419575</v>
      </c>
      <c r="BV366">
        <f t="shared" si="249"/>
        <v>7.5819317947078378E-3</v>
      </c>
      <c r="BX366" s="3">
        <v>44215</v>
      </c>
      <c r="BY366">
        <v>13.0253</v>
      </c>
      <c r="BZ366">
        <f t="shared" si="250"/>
        <v>1.0128931918037247</v>
      </c>
      <c r="CA366">
        <f t="shared" si="251"/>
        <v>1.2810782198958801E-2</v>
      </c>
      <c r="CC366" s="3">
        <v>44215</v>
      </c>
      <c r="CD366">
        <v>121.35</v>
      </c>
      <c r="CE366">
        <f t="shared" si="252"/>
        <v>0.99775289767667863</v>
      </c>
      <c r="CF366">
        <f t="shared" si="253"/>
        <v>-2.2496308463572688E-3</v>
      </c>
      <c r="CH366" s="3">
        <v>44215</v>
      </c>
      <c r="CI366">
        <v>55.9</v>
      </c>
      <c r="CJ366">
        <f t="shared" si="254"/>
        <v>1.0145190562613429</v>
      </c>
      <c r="CK366">
        <f t="shared" si="255"/>
        <v>1.4414664002184528E-2</v>
      </c>
      <c r="CM366" s="3">
        <v>44215</v>
      </c>
      <c r="CN366">
        <v>36.729999999999997</v>
      </c>
      <c r="CO366">
        <f t="shared" si="256"/>
        <v>1.0008174386920978</v>
      </c>
      <c r="CP366">
        <f t="shared" si="257"/>
        <v>8.1710477105108976E-4</v>
      </c>
      <c r="CR366" s="3">
        <v>44215</v>
      </c>
      <c r="CS366">
        <v>25.32</v>
      </c>
      <c r="CT366">
        <f t="shared" si="258"/>
        <v>1.0182578621410763</v>
      </c>
      <c r="CU366">
        <f t="shared" si="259"/>
        <v>1.8093188745229728E-2</v>
      </c>
      <c r="CW366" s="3">
        <v>44215</v>
      </c>
      <c r="CX366">
        <v>281.51659999999998</v>
      </c>
      <c r="CY366">
        <f t="shared" si="260"/>
        <v>1.0222596161178503</v>
      </c>
      <c r="CZ366">
        <f t="shared" si="261"/>
        <v>2.201548703456091E-2</v>
      </c>
      <c r="DB366" s="3">
        <v>44215</v>
      </c>
      <c r="DC366">
        <v>171.61</v>
      </c>
      <c r="DD366">
        <f t="shared" si="262"/>
        <v>0.99299849554449726</v>
      </c>
      <c r="DE366">
        <f t="shared" si="263"/>
        <v>-7.0261299990414085E-3</v>
      </c>
    </row>
    <row r="367" spans="1:109">
      <c r="A367" s="3">
        <v>44216</v>
      </c>
      <c r="B367">
        <v>163.16900000000001</v>
      </c>
      <c r="C367">
        <f t="shared" si="220"/>
        <v>1.0457004063112831</v>
      </c>
      <c r="D367">
        <f t="shared" si="221"/>
        <v>4.4686906176679905E-2</v>
      </c>
      <c r="F367" s="3">
        <v>44216</v>
      </c>
      <c r="G367">
        <v>163.4</v>
      </c>
      <c r="H367">
        <f t="shared" si="222"/>
        <v>1.025930809317511</v>
      </c>
      <c r="I367">
        <f t="shared" si="223"/>
        <v>2.5600307162212576E-2</v>
      </c>
      <c r="K367" s="3">
        <v>44216</v>
      </c>
      <c r="L367">
        <v>132.03</v>
      </c>
      <c r="M367">
        <f t="shared" si="224"/>
        <v>1.0328561370570288</v>
      </c>
      <c r="N367">
        <f t="shared" si="225"/>
        <v>3.2327913311179346E-2</v>
      </c>
      <c r="P367" s="3">
        <v>44216</v>
      </c>
      <c r="Q367">
        <v>234.76</v>
      </c>
      <c r="R367">
        <f t="shared" si="226"/>
        <v>1.0008953314858238</v>
      </c>
      <c r="S367">
        <f t="shared" si="227"/>
        <v>8.9493091566656769E-4</v>
      </c>
      <c r="U367" s="3">
        <v>44216</v>
      </c>
      <c r="V367">
        <v>95.38</v>
      </c>
      <c r="W367">
        <f t="shared" si="228"/>
        <v>1.0092053750925827</v>
      </c>
      <c r="X367">
        <f t="shared" si="229"/>
        <v>9.163263863113438E-3</v>
      </c>
      <c r="Z367" s="3">
        <v>44216</v>
      </c>
      <c r="AA367">
        <v>45.34</v>
      </c>
      <c r="AB367">
        <f t="shared" si="230"/>
        <v>1.0033193184332818</v>
      </c>
      <c r="AC367">
        <f t="shared" si="231"/>
        <v>3.3138216561947355E-3</v>
      </c>
      <c r="AE367" s="3">
        <v>44216</v>
      </c>
      <c r="AF367">
        <v>60.2</v>
      </c>
      <c r="AG367">
        <f t="shared" si="232"/>
        <v>0.99537037037037046</v>
      </c>
      <c r="AH367">
        <f t="shared" si="233"/>
        <v>-4.6403795565021135E-3</v>
      </c>
      <c r="AJ367" s="3">
        <v>44216</v>
      </c>
      <c r="AK367">
        <v>49.53</v>
      </c>
      <c r="AL367">
        <f t="shared" si="234"/>
        <v>1.0141277641277642</v>
      </c>
      <c r="AM367">
        <f t="shared" si="235"/>
        <v>1.4028897357642449E-2</v>
      </c>
      <c r="AO367" s="3">
        <v>44216</v>
      </c>
      <c r="AP367">
        <v>18.32</v>
      </c>
      <c r="AQ367">
        <f t="shared" si="236"/>
        <v>1.0027367268746579</v>
      </c>
      <c r="AR367">
        <f t="shared" si="237"/>
        <v>2.7329888560688213E-3</v>
      </c>
      <c r="AT367" s="3">
        <v>44216</v>
      </c>
      <c r="AU367">
        <v>47.67</v>
      </c>
      <c r="AV367">
        <f t="shared" si="238"/>
        <v>0.98756991920447479</v>
      </c>
      <c r="AW367">
        <f t="shared" si="239"/>
        <v>-1.250798045566727E-2</v>
      </c>
      <c r="AY367" s="3">
        <v>44216</v>
      </c>
      <c r="AZ367">
        <v>135.97</v>
      </c>
      <c r="BA367">
        <f t="shared" si="240"/>
        <v>0.98500434656621272</v>
      </c>
      <c r="BB367">
        <f t="shared" si="241"/>
        <v>-1.5109225062207993E-2</v>
      </c>
      <c r="BD367" s="3">
        <v>44216</v>
      </c>
      <c r="BE367">
        <v>95.625200000000007</v>
      </c>
      <c r="BF367">
        <f t="shared" si="242"/>
        <v>1.0332832675995463</v>
      </c>
      <c r="BG367">
        <f t="shared" si="243"/>
        <v>3.2741370939100768E-2</v>
      </c>
      <c r="BI367" s="3">
        <v>44216</v>
      </c>
      <c r="BJ367">
        <v>224.34</v>
      </c>
      <c r="BK367">
        <f t="shared" si="244"/>
        <v>1.0364997227869155</v>
      </c>
      <c r="BL367">
        <f t="shared" si="245"/>
        <v>3.5849385442542785E-2</v>
      </c>
      <c r="BN367" s="3">
        <v>44216</v>
      </c>
      <c r="BO367">
        <v>13296.45</v>
      </c>
      <c r="BP367">
        <f t="shared" si="246"/>
        <v>1.0230761418038954</v>
      </c>
      <c r="BQ367">
        <f t="shared" si="247"/>
        <v>2.2813914115551948E-2</v>
      </c>
      <c r="BS367" s="3">
        <v>44216</v>
      </c>
      <c r="BT367">
        <v>586.34</v>
      </c>
      <c r="BU367">
        <f t="shared" si="248"/>
        <v>1.1685433565179266</v>
      </c>
      <c r="BV367">
        <f t="shared" si="249"/>
        <v>0.15575797873112496</v>
      </c>
      <c r="BX367" s="3">
        <v>44216</v>
      </c>
      <c r="BY367">
        <v>13.3658</v>
      </c>
      <c r="BZ367">
        <f t="shared" si="250"/>
        <v>1.0261414324430147</v>
      </c>
      <c r="CA367">
        <f t="shared" si="251"/>
        <v>2.5805585633366799E-2</v>
      </c>
      <c r="CC367" s="3">
        <v>44216</v>
      </c>
      <c r="CD367">
        <v>123.5167</v>
      </c>
      <c r="CE367">
        <f t="shared" si="252"/>
        <v>1.0178549649773383</v>
      </c>
      <c r="CF367">
        <f t="shared" si="253"/>
        <v>1.7697437425724879E-2</v>
      </c>
      <c r="CH367" s="3">
        <v>44216</v>
      </c>
      <c r="CI367">
        <v>56.08</v>
      </c>
      <c r="CJ367">
        <f t="shared" si="254"/>
        <v>1.0032200357781753</v>
      </c>
      <c r="CK367">
        <f t="shared" si="255"/>
        <v>3.2148625652811741E-3</v>
      </c>
      <c r="CM367" s="3">
        <v>44216</v>
      </c>
      <c r="CN367">
        <v>36.5</v>
      </c>
      <c r="CO367">
        <f t="shared" si="256"/>
        <v>0.99373808875578551</v>
      </c>
      <c r="CP367">
        <f t="shared" si="257"/>
        <v>-6.2815992431300748E-3</v>
      </c>
      <c r="CR367" s="3">
        <v>44216</v>
      </c>
      <c r="CS367">
        <v>25.765999999999998</v>
      </c>
      <c r="CT367">
        <f t="shared" si="258"/>
        <v>1.0176145339652447</v>
      </c>
      <c r="CU367">
        <f t="shared" si="259"/>
        <v>1.7461196093357386E-2</v>
      </c>
      <c r="CW367" s="3">
        <v>44216</v>
      </c>
      <c r="CX367">
        <v>283.48329999999999</v>
      </c>
      <c r="CY367">
        <f t="shared" si="260"/>
        <v>1.0069860889198008</v>
      </c>
      <c r="CZ367">
        <f t="shared" si="261"/>
        <v>6.961799261463412E-3</v>
      </c>
      <c r="DB367" s="3">
        <v>44216</v>
      </c>
      <c r="DC367">
        <v>171.17</v>
      </c>
      <c r="DD367">
        <f t="shared" si="262"/>
        <v>0.99743604685041654</v>
      </c>
      <c r="DE367">
        <f t="shared" si="263"/>
        <v>-2.5672457066389181E-3</v>
      </c>
    </row>
    <row r="368" spans="1:109">
      <c r="A368" s="3">
        <v>44217</v>
      </c>
      <c r="B368">
        <v>165.34950000000001</v>
      </c>
      <c r="C368">
        <f t="shared" si="220"/>
        <v>1.013363445262274</v>
      </c>
      <c r="D368">
        <f t="shared" si="221"/>
        <v>1.3274942027866693E-2</v>
      </c>
      <c r="F368" s="3">
        <v>44217</v>
      </c>
      <c r="G368">
        <v>160.9</v>
      </c>
      <c r="H368">
        <f t="shared" si="222"/>
        <v>0.98470012239902083</v>
      </c>
      <c r="I368">
        <f t="shared" si="223"/>
        <v>-1.5418128427564964E-2</v>
      </c>
      <c r="K368" s="3">
        <v>44217</v>
      </c>
      <c r="L368">
        <v>136.87</v>
      </c>
      <c r="M368">
        <f t="shared" si="224"/>
        <v>1.0366583352268424</v>
      </c>
      <c r="N368">
        <f t="shared" si="225"/>
        <v>3.6002400732065197E-2</v>
      </c>
      <c r="P368" s="3">
        <v>44217</v>
      </c>
      <c r="Q368">
        <v>234.16</v>
      </c>
      <c r="R368">
        <f t="shared" si="226"/>
        <v>0.99744419833020959</v>
      </c>
      <c r="S368">
        <f t="shared" si="227"/>
        <v>-2.5590733065033321E-3</v>
      </c>
      <c r="U368" s="3">
        <v>44217</v>
      </c>
      <c r="V368">
        <v>92.01</v>
      </c>
      <c r="W368">
        <f t="shared" si="228"/>
        <v>0.96466764520863924</v>
      </c>
      <c r="X368">
        <f t="shared" si="229"/>
        <v>-3.5971646075808321E-2</v>
      </c>
      <c r="Z368" s="3">
        <v>44217</v>
      </c>
      <c r="AA368">
        <v>45.11</v>
      </c>
      <c r="AB368">
        <f t="shared" si="230"/>
        <v>0.99492721658579608</v>
      </c>
      <c r="AC368">
        <f t="shared" si="231"/>
        <v>-5.0856936590785006E-3</v>
      </c>
      <c r="AE368" s="3">
        <v>44217</v>
      </c>
      <c r="AF368">
        <v>55.03</v>
      </c>
      <c r="AG368">
        <f t="shared" si="232"/>
        <v>0.91411960132890357</v>
      </c>
      <c r="AH368">
        <f t="shared" si="233"/>
        <v>-8.9793861243108009E-2</v>
      </c>
      <c r="AJ368" s="3">
        <v>44217</v>
      </c>
      <c r="AK368">
        <v>48.11</v>
      </c>
      <c r="AL368">
        <f t="shared" si="234"/>
        <v>0.97133050676357757</v>
      </c>
      <c r="AM368">
        <f t="shared" si="235"/>
        <v>-2.9088490888784055E-2</v>
      </c>
      <c r="AO368" s="3">
        <v>44217</v>
      </c>
      <c r="AP368">
        <v>18.37</v>
      </c>
      <c r="AQ368">
        <f t="shared" si="236"/>
        <v>1.0027292576419213</v>
      </c>
      <c r="AR368">
        <f t="shared" si="237"/>
        <v>2.725539981050012E-3</v>
      </c>
      <c r="AT368" s="3">
        <v>44217</v>
      </c>
      <c r="AU368">
        <v>47.5</v>
      </c>
      <c r="AV368">
        <f t="shared" si="238"/>
        <v>0.99643381581707569</v>
      </c>
      <c r="AW368">
        <f t="shared" si="239"/>
        <v>-3.5725581761388218E-3</v>
      </c>
      <c r="AY368" s="3">
        <v>44217</v>
      </c>
      <c r="AZ368">
        <v>134.83000000000001</v>
      </c>
      <c r="BA368">
        <f t="shared" si="240"/>
        <v>0.99161579760241236</v>
      </c>
      <c r="BB368">
        <f t="shared" si="241"/>
        <v>-8.4195475216113647E-3</v>
      </c>
      <c r="BD368" s="3">
        <v>44217</v>
      </c>
      <c r="BE368">
        <v>95.511899999999997</v>
      </c>
      <c r="BF368">
        <f t="shared" si="242"/>
        <v>0.9988151658767771</v>
      </c>
      <c r="BG368">
        <f t="shared" si="243"/>
        <v>-1.1855365941018093E-3</v>
      </c>
      <c r="BI368" s="3">
        <v>44217</v>
      </c>
      <c r="BJ368">
        <v>224.97</v>
      </c>
      <c r="BK368">
        <f t="shared" si="244"/>
        <v>1.0028082374966569</v>
      </c>
      <c r="BL368">
        <f t="shared" si="245"/>
        <v>2.8043017643304248E-3</v>
      </c>
      <c r="BN368" s="3">
        <v>44217</v>
      </c>
      <c r="BO368">
        <v>13404.99</v>
      </c>
      <c r="BP368">
        <f t="shared" si="246"/>
        <v>1.0081630811231568</v>
      </c>
      <c r="BQ368">
        <f t="shared" si="247"/>
        <v>8.1299433916278991E-3</v>
      </c>
      <c r="BS368" s="3">
        <v>44217</v>
      </c>
      <c r="BT368">
        <v>579.84</v>
      </c>
      <c r="BU368">
        <f t="shared" si="248"/>
        <v>0.98891428181601115</v>
      </c>
      <c r="BV368">
        <f t="shared" si="249"/>
        <v>-1.1147622686895458E-2</v>
      </c>
      <c r="BX368" s="3">
        <v>44217</v>
      </c>
      <c r="BY368">
        <v>13.8675</v>
      </c>
      <c r="BZ368">
        <f t="shared" si="250"/>
        <v>1.0375360995974801</v>
      </c>
      <c r="CA368">
        <f t="shared" si="251"/>
        <v>3.6848767310143409E-2</v>
      </c>
      <c r="CC368" s="3">
        <v>44217</v>
      </c>
      <c r="CD368">
        <v>121.8733</v>
      </c>
      <c r="CE368">
        <f t="shared" si="252"/>
        <v>0.98669491655784203</v>
      </c>
      <c r="CF368">
        <f t="shared" si="253"/>
        <v>-1.3394389095556939E-2</v>
      </c>
      <c r="CH368" s="3">
        <v>44217</v>
      </c>
      <c r="CI368">
        <v>56.1</v>
      </c>
      <c r="CJ368">
        <f t="shared" si="254"/>
        <v>1.0003566333808844</v>
      </c>
      <c r="CK368">
        <f t="shared" si="255"/>
        <v>3.5656980231596041E-4</v>
      </c>
      <c r="CM368" s="3">
        <v>44217</v>
      </c>
      <c r="CN368">
        <v>36.479999999999997</v>
      </c>
      <c r="CO368">
        <f t="shared" si="256"/>
        <v>0.99945205479452048</v>
      </c>
      <c r="CP368">
        <f t="shared" si="257"/>
        <v>-5.480953823152442E-4</v>
      </c>
      <c r="CR368" s="3">
        <v>44217</v>
      </c>
      <c r="CS368">
        <v>25.853999999999999</v>
      </c>
      <c r="CT368">
        <f t="shared" si="258"/>
        <v>1.0034153535667159</v>
      </c>
      <c r="CU368">
        <f t="shared" si="259"/>
        <v>3.4095344924229922E-3</v>
      </c>
      <c r="CW368" s="3">
        <v>44217</v>
      </c>
      <c r="CX368">
        <v>281.66329999999999</v>
      </c>
      <c r="CY368">
        <f t="shared" si="260"/>
        <v>0.99357986872595316</v>
      </c>
      <c r="CZ368">
        <f t="shared" si="261"/>
        <v>-6.4408289522674394E-3</v>
      </c>
      <c r="DB368" s="3">
        <v>44217</v>
      </c>
      <c r="DC368">
        <v>167.14</v>
      </c>
      <c r="DD368">
        <f t="shared" si="262"/>
        <v>0.9764561547000058</v>
      </c>
      <c r="DE368">
        <f t="shared" si="263"/>
        <v>-2.382543013428285E-2</v>
      </c>
    </row>
    <row r="369" spans="1:109">
      <c r="A369" s="3">
        <v>44218</v>
      </c>
      <c r="B369">
        <v>164.61150000000001</v>
      </c>
      <c r="C369">
        <f t="shared" si="220"/>
        <v>0.99553672675151728</v>
      </c>
      <c r="D369">
        <f t="shared" si="221"/>
        <v>-4.4732633894298589E-3</v>
      </c>
      <c r="F369" s="3">
        <v>44218</v>
      </c>
      <c r="G369">
        <v>160.91</v>
      </c>
      <c r="H369">
        <f t="shared" si="222"/>
        <v>1.0000621504039775</v>
      </c>
      <c r="I369">
        <f t="shared" si="223"/>
        <v>6.214847272116236E-5</v>
      </c>
      <c r="K369" s="3">
        <v>44218</v>
      </c>
      <c r="L369">
        <v>139.07</v>
      </c>
      <c r="M369">
        <f t="shared" si="224"/>
        <v>1.0160736465259004</v>
      </c>
      <c r="N369">
        <f t="shared" si="225"/>
        <v>1.594583326734442E-2</v>
      </c>
      <c r="P369" s="3">
        <v>44218</v>
      </c>
      <c r="Q369">
        <v>232.92</v>
      </c>
      <c r="R369">
        <f t="shared" si="226"/>
        <v>0.99470447557225827</v>
      </c>
      <c r="S369">
        <f t="shared" si="227"/>
        <v>-5.3095954147112231E-3</v>
      </c>
      <c r="U369" s="3">
        <v>44218</v>
      </c>
      <c r="V369">
        <v>91.73</v>
      </c>
      <c r="W369">
        <f t="shared" si="228"/>
        <v>0.99695685251603083</v>
      </c>
      <c r="X369">
        <f t="shared" si="229"/>
        <v>-3.0477872727056946E-3</v>
      </c>
      <c r="Z369" s="3">
        <v>44218</v>
      </c>
      <c r="AA369">
        <v>44.77</v>
      </c>
      <c r="AB369">
        <f t="shared" si="230"/>
        <v>0.99246286854356025</v>
      </c>
      <c r="AC369">
        <f t="shared" si="231"/>
        <v>-7.5656791674303314E-3</v>
      </c>
      <c r="AE369" s="3">
        <v>44218</v>
      </c>
      <c r="AF369">
        <v>54.86</v>
      </c>
      <c r="AG369">
        <f t="shared" si="232"/>
        <v>0.99691077594039612</v>
      </c>
      <c r="AH369">
        <f t="shared" si="233"/>
        <v>-3.0940055622102848E-3</v>
      </c>
      <c r="AJ369" s="3">
        <v>44218</v>
      </c>
      <c r="AK369">
        <v>47.43</v>
      </c>
      <c r="AL369">
        <f t="shared" si="234"/>
        <v>0.98586572438162545</v>
      </c>
      <c r="AM369">
        <f t="shared" si="235"/>
        <v>-1.4235115821871985E-2</v>
      </c>
      <c r="AO369" s="3">
        <v>44218</v>
      </c>
      <c r="AP369">
        <v>18.14</v>
      </c>
      <c r="AQ369">
        <f t="shared" si="236"/>
        <v>0.98747958628198151</v>
      </c>
      <c r="AR369">
        <f t="shared" si="237"/>
        <v>-1.2599454540043716E-2</v>
      </c>
      <c r="AT369" s="3">
        <v>44218</v>
      </c>
      <c r="AU369">
        <v>49.5</v>
      </c>
      <c r="AV369">
        <f t="shared" si="238"/>
        <v>1.0421052631578946</v>
      </c>
      <c r="AW369">
        <f t="shared" si="239"/>
        <v>4.1242958534049003E-2</v>
      </c>
      <c r="AY369" s="3">
        <v>44218</v>
      </c>
      <c r="AZ369">
        <v>133.79</v>
      </c>
      <c r="BA369">
        <f t="shared" si="240"/>
        <v>0.99228658310465012</v>
      </c>
      <c r="BB369">
        <f t="shared" si="241"/>
        <v>-7.7433191604554521E-3</v>
      </c>
      <c r="BD369" s="3">
        <v>44218</v>
      </c>
      <c r="BE369">
        <v>100.9853</v>
      </c>
      <c r="BF369">
        <f t="shared" si="242"/>
        <v>1.0573059482640383</v>
      </c>
      <c r="BG369">
        <f t="shared" si="243"/>
        <v>5.5724114640488528E-2</v>
      </c>
      <c r="BI369" s="3">
        <v>44218</v>
      </c>
      <c r="BJ369">
        <v>225.95</v>
      </c>
      <c r="BK369">
        <f t="shared" si="244"/>
        <v>1.0043561363737388</v>
      </c>
      <c r="BL369">
        <f t="shared" si="245"/>
        <v>4.3466758758810339E-3</v>
      </c>
      <c r="BN369" s="3">
        <v>44218</v>
      </c>
      <c r="BO369">
        <v>13366.4</v>
      </c>
      <c r="BP369">
        <f t="shared" si="246"/>
        <v>0.99712122127655445</v>
      </c>
      <c r="BQ369">
        <f t="shared" si="247"/>
        <v>-2.882930376623123E-3</v>
      </c>
      <c r="BS369" s="3">
        <v>44218</v>
      </c>
      <c r="BT369">
        <v>565.16999999999996</v>
      </c>
      <c r="BU369">
        <f t="shared" si="248"/>
        <v>0.97469991721854288</v>
      </c>
      <c r="BV369">
        <f t="shared" si="249"/>
        <v>-2.5625632569167302E-2</v>
      </c>
      <c r="BX369" s="3">
        <v>44218</v>
      </c>
      <c r="BY369">
        <v>13.7125</v>
      </c>
      <c r="BZ369">
        <f t="shared" si="250"/>
        <v>0.9888227870921219</v>
      </c>
      <c r="CA369">
        <f t="shared" si="251"/>
        <v>-1.1240147345903883E-2</v>
      </c>
      <c r="CC369" s="3">
        <v>44218</v>
      </c>
      <c r="CD369">
        <v>121.54</v>
      </c>
      <c r="CE369">
        <f t="shared" si="252"/>
        <v>0.99726519262217406</v>
      </c>
      <c r="CF369">
        <f t="shared" si="253"/>
        <v>-2.7385537955690515E-3</v>
      </c>
      <c r="CH369" s="3">
        <v>44218</v>
      </c>
      <c r="CI369">
        <v>55.41</v>
      </c>
      <c r="CJ369">
        <f t="shared" si="254"/>
        <v>0.98770053475935815</v>
      </c>
      <c r="CK369">
        <f t="shared" si="255"/>
        <v>-1.2375729649392486E-2</v>
      </c>
      <c r="CM369" s="3">
        <v>44218</v>
      </c>
      <c r="CN369">
        <v>36.549999999999997</v>
      </c>
      <c r="CO369">
        <f t="shared" si="256"/>
        <v>1.0019188596491229</v>
      </c>
      <c r="CP369">
        <f t="shared" si="257"/>
        <v>1.917020989656925E-3</v>
      </c>
      <c r="CR369" s="3">
        <v>44218</v>
      </c>
      <c r="CS369">
        <v>25.556000000000001</v>
      </c>
      <c r="CT369">
        <f t="shared" si="258"/>
        <v>0.98847373713932085</v>
      </c>
      <c r="CU369">
        <f t="shared" si="259"/>
        <v>-1.1593205121659064E-2</v>
      </c>
      <c r="CW369" s="3">
        <v>44218</v>
      </c>
      <c r="CX369">
        <v>282.2133</v>
      </c>
      <c r="CY369">
        <f t="shared" si="260"/>
        <v>1.0019526860616914</v>
      </c>
      <c r="CZ369">
        <f t="shared" si="261"/>
        <v>1.9507820484874333E-3</v>
      </c>
      <c r="DB369" s="3">
        <v>44218</v>
      </c>
      <c r="DC369">
        <v>167.71</v>
      </c>
      <c r="DD369">
        <f t="shared" si="262"/>
        <v>1.0034103147062343</v>
      </c>
      <c r="DE369">
        <f t="shared" si="263"/>
        <v>3.4045127702463178E-3</v>
      </c>
    </row>
    <row r="370" spans="1:109">
      <c r="A370" s="3">
        <v>44221</v>
      </c>
      <c r="B370">
        <v>164.7</v>
      </c>
      <c r="C370">
        <f t="shared" si="220"/>
        <v>1.0005376295094812</v>
      </c>
      <c r="D370">
        <f t="shared" si="221"/>
        <v>5.3748503851540341E-4</v>
      </c>
      <c r="F370" s="3">
        <v>44221</v>
      </c>
      <c r="G370">
        <v>161.21</v>
      </c>
      <c r="H370">
        <f t="shared" si="222"/>
        <v>1.0018643962463489</v>
      </c>
      <c r="I370">
        <f t="shared" si="223"/>
        <v>1.8626604168483626E-3</v>
      </c>
      <c r="K370" s="3">
        <v>44221</v>
      </c>
      <c r="L370">
        <v>142.91999999999999</v>
      </c>
      <c r="M370">
        <f t="shared" si="224"/>
        <v>1.0276839001941467</v>
      </c>
      <c r="N370">
        <f t="shared" si="225"/>
        <v>2.7307629664689421E-2</v>
      </c>
      <c r="P370" s="3">
        <v>44221</v>
      </c>
      <c r="Q370">
        <v>233.01</v>
      </c>
      <c r="R370">
        <f t="shared" si="226"/>
        <v>1.000386398763524</v>
      </c>
      <c r="S370">
        <f t="shared" si="227"/>
        <v>3.863241307464729E-4</v>
      </c>
      <c r="U370" s="3">
        <v>44221</v>
      </c>
      <c r="V370">
        <v>90.9</v>
      </c>
      <c r="W370">
        <f t="shared" si="228"/>
        <v>0.99095170609397143</v>
      </c>
      <c r="X370">
        <f t="shared" si="229"/>
        <v>-9.0894783381310542E-3</v>
      </c>
      <c r="Z370" s="3">
        <v>44221</v>
      </c>
      <c r="AA370">
        <v>45.03</v>
      </c>
      <c r="AB370">
        <f t="shared" si="230"/>
        <v>1.0058074603529148</v>
      </c>
      <c r="AC370">
        <f t="shared" si="231"/>
        <v>5.79066206060601E-3</v>
      </c>
      <c r="AE370" s="3">
        <v>44221</v>
      </c>
      <c r="AF370">
        <v>55.2</v>
      </c>
      <c r="AG370">
        <f t="shared" si="232"/>
        <v>1.0061975938753192</v>
      </c>
      <c r="AH370">
        <f t="shared" si="233"/>
        <v>6.1784677735926101E-3</v>
      </c>
      <c r="AJ370" s="3">
        <v>44221</v>
      </c>
      <c r="AK370">
        <v>46.9</v>
      </c>
      <c r="AL370">
        <f t="shared" si="234"/>
        <v>0.9888256377819945</v>
      </c>
      <c r="AM370">
        <f t="shared" si="235"/>
        <v>-1.1237264437256674E-2</v>
      </c>
      <c r="AO370" s="3">
        <v>44221</v>
      </c>
      <c r="AP370">
        <v>17.940000000000001</v>
      </c>
      <c r="AQ370">
        <f t="shared" si="236"/>
        <v>0.98897464167585447</v>
      </c>
      <c r="AR370">
        <f t="shared" si="237"/>
        <v>-1.1086588056340479E-2</v>
      </c>
      <c r="AT370" s="3">
        <v>44221</v>
      </c>
      <c r="AU370">
        <v>48.8</v>
      </c>
      <c r="AV370">
        <f t="shared" si="238"/>
        <v>0.98585858585858577</v>
      </c>
      <c r="AW370">
        <f t="shared" si="239"/>
        <v>-1.4242356715543216E-2</v>
      </c>
      <c r="AY370" s="3">
        <v>44221</v>
      </c>
      <c r="AZ370">
        <v>132.12</v>
      </c>
      <c r="BA370">
        <f t="shared" si="240"/>
        <v>0.98751775170042611</v>
      </c>
      <c r="BB370">
        <f t="shared" si="241"/>
        <v>-1.2560805962938969E-2</v>
      </c>
      <c r="BD370" s="3">
        <v>44221</v>
      </c>
      <c r="BE370">
        <v>110.46639999999999</v>
      </c>
      <c r="BF370">
        <f t="shared" si="242"/>
        <v>1.093885941815294</v>
      </c>
      <c r="BG370">
        <f t="shared" si="243"/>
        <v>8.9736440626064673E-2</v>
      </c>
      <c r="BI370" s="3">
        <v>44221</v>
      </c>
      <c r="BJ370">
        <v>229.53</v>
      </c>
      <c r="BK370">
        <f t="shared" si="244"/>
        <v>1.0158442133215313</v>
      </c>
      <c r="BL370">
        <f t="shared" si="245"/>
        <v>1.5720004054581484E-2</v>
      </c>
      <c r="BN370" s="3">
        <v>44221</v>
      </c>
      <c r="BO370">
        <v>13483.29</v>
      </c>
      <c r="BP370">
        <f t="shared" si="246"/>
        <v>1.0087450622456309</v>
      </c>
      <c r="BQ370">
        <f t="shared" si="247"/>
        <v>8.7070456662553253E-3</v>
      </c>
      <c r="BS370" s="3">
        <v>44221</v>
      </c>
      <c r="BT370">
        <v>556.78</v>
      </c>
      <c r="BU370">
        <f t="shared" si="248"/>
        <v>0.98515490914238191</v>
      </c>
      <c r="BV370">
        <f t="shared" si="249"/>
        <v>-1.4956382010534848E-2</v>
      </c>
      <c r="BX370" s="3">
        <v>44221</v>
      </c>
      <c r="BY370">
        <v>13.6533</v>
      </c>
      <c r="BZ370">
        <f t="shared" si="250"/>
        <v>0.99568277119416582</v>
      </c>
      <c r="CA370">
        <f t="shared" si="251"/>
        <v>-4.3265749474363079E-3</v>
      </c>
      <c r="CC370" s="3">
        <v>44221</v>
      </c>
      <c r="CD370">
        <v>120.26</v>
      </c>
      <c r="CE370">
        <f t="shared" si="252"/>
        <v>0.98946848774066154</v>
      </c>
      <c r="CF370">
        <f t="shared" si="253"/>
        <v>-1.0587361095786516E-2</v>
      </c>
      <c r="CH370" s="3">
        <v>44221</v>
      </c>
      <c r="CI370">
        <v>55.88</v>
      </c>
      <c r="CJ370">
        <f t="shared" si="254"/>
        <v>1.0084822234253745</v>
      </c>
      <c r="CK370">
        <f t="shared" si="255"/>
        <v>8.446451509502826E-3</v>
      </c>
      <c r="CM370" s="3">
        <v>44221</v>
      </c>
      <c r="CN370">
        <v>37.28</v>
      </c>
      <c r="CO370">
        <f t="shared" si="256"/>
        <v>1.0199726402188785</v>
      </c>
      <c r="CP370">
        <f t="shared" si="257"/>
        <v>1.9775803621603128E-2</v>
      </c>
      <c r="CR370" s="3">
        <v>44221</v>
      </c>
      <c r="CS370">
        <v>25.484000000000002</v>
      </c>
      <c r="CT370">
        <f t="shared" si="258"/>
        <v>0.9971826576929097</v>
      </c>
      <c r="CU370">
        <f t="shared" si="259"/>
        <v>-2.8213184858550673E-3</v>
      </c>
      <c r="CW370" s="3">
        <v>44221</v>
      </c>
      <c r="CX370">
        <v>293.60000000000002</v>
      </c>
      <c r="CY370">
        <f t="shared" si="260"/>
        <v>1.0403478503670807</v>
      </c>
      <c r="CZ370">
        <f t="shared" si="261"/>
        <v>3.9555128736964637E-2</v>
      </c>
      <c r="DB370" s="3">
        <v>44221</v>
      </c>
      <c r="DC370">
        <v>169.35</v>
      </c>
      <c r="DD370">
        <f t="shared" si="262"/>
        <v>1.0097787848071074</v>
      </c>
      <c r="DE370">
        <f t="shared" si="263"/>
        <v>9.7312819202441756E-3</v>
      </c>
    </row>
    <row r="371" spans="1:109">
      <c r="A371" s="3">
        <v>44222</v>
      </c>
      <c r="B371">
        <v>166.3065</v>
      </c>
      <c r="C371">
        <f t="shared" si="220"/>
        <v>1.0097540983606559</v>
      </c>
      <c r="D371">
        <f t="shared" si="221"/>
        <v>9.7068342406263133E-3</v>
      </c>
      <c r="F371" s="3">
        <v>44222</v>
      </c>
      <c r="G371">
        <v>159.31</v>
      </c>
      <c r="H371">
        <f t="shared" si="222"/>
        <v>0.98821413063705721</v>
      </c>
      <c r="I371">
        <f t="shared" si="223"/>
        <v>-1.1855873303103713E-2</v>
      </c>
      <c r="K371" s="3">
        <v>44222</v>
      </c>
      <c r="L371">
        <v>143.16</v>
      </c>
      <c r="M371">
        <f t="shared" si="224"/>
        <v>1.0016792611251051</v>
      </c>
      <c r="N371">
        <f t="shared" si="225"/>
        <v>1.6778527426161351E-3</v>
      </c>
      <c r="P371" s="3">
        <v>44222</v>
      </c>
      <c r="Q371">
        <v>231.57</v>
      </c>
      <c r="R371">
        <f t="shared" si="226"/>
        <v>0.99382000772499035</v>
      </c>
      <c r="S371">
        <f t="shared" si="227"/>
        <v>-6.1991674697934604E-3</v>
      </c>
      <c r="U371" s="3">
        <v>44222</v>
      </c>
      <c r="V371">
        <v>89.36</v>
      </c>
      <c r="W371">
        <f t="shared" si="228"/>
        <v>0.98305830583058296</v>
      </c>
      <c r="X371">
        <f t="shared" si="229"/>
        <v>-1.7086846422487985E-2</v>
      </c>
      <c r="Z371" s="3">
        <v>44222</v>
      </c>
      <c r="AA371">
        <v>45.26</v>
      </c>
      <c r="AB371">
        <f t="shared" si="230"/>
        <v>1.0051077059737952</v>
      </c>
      <c r="AC371">
        <f t="shared" si="231"/>
        <v>5.0947058919109649E-3</v>
      </c>
      <c r="AE371" s="3">
        <v>44222</v>
      </c>
      <c r="AF371">
        <v>53.49</v>
      </c>
      <c r="AG371">
        <f t="shared" si="232"/>
        <v>0.96902173913043477</v>
      </c>
      <c r="AH371">
        <f t="shared" si="233"/>
        <v>-3.1468232739890911E-2</v>
      </c>
      <c r="AJ371" s="3">
        <v>44222</v>
      </c>
      <c r="AK371">
        <v>45.87</v>
      </c>
      <c r="AL371">
        <f t="shared" si="234"/>
        <v>0.97803837953091677</v>
      </c>
      <c r="AM371">
        <f t="shared" si="235"/>
        <v>-2.2206366843153132E-2</v>
      </c>
      <c r="AO371" s="3">
        <v>44222</v>
      </c>
      <c r="AP371">
        <v>18.059999999999999</v>
      </c>
      <c r="AQ371">
        <f t="shared" si="236"/>
        <v>1.0066889632107021</v>
      </c>
      <c r="AR371">
        <f t="shared" si="237"/>
        <v>6.6666913581890771E-3</v>
      </c>
      <c r="AT371" s="3">
        <v>44222</v>
      </c>
      <c r="AU371">
        <v>48.65</v>
      </c>
      <c r="AV371">
        <f t="shared" si="238"/>
        <v>0.99692622950819676</v>
      </c>
      <c r="AW371">
        <f t="shared" si="239"/>
        <v>-3.0785042270873859E-3</v>
      </c>
      <c r="AY371" s="3">
        <v>44222</v>
      </c>
      <c r="AZ371">
        <v>131.58000000000001</v>
      </c>
      <c r="BA371">
        <f t="shared" si="240"/>
        <v>0.99591280653950964</v>
      </c>
      <c r="BB371">
        <f t="shared" si="241"/>
        <v>-4.0955688647369703E-3</v>
      </c>
      <c r="BD371" s="3">
        <v>44222</v>
      </c>
      <c r="BE371">
        <v>111.0682</v>
      </c>
      <c r="BF371">
        <f t="shared" si="242"/>
        <v>1.0054478103749196</v>
      </c>
      <c r="BG371">
        <f t="shared" si="243"/>
        <v>5.433024731259492E-3</v>
      </c>
      <c r="BI371" s="3">
        <v>44222</v>
      </c>
      <c r="BJ371">
        <v>232.33</v>
      </c>
      <c r="BK371">
        <f t="shared" si="244"/>
        <v>1.0121988411100946</v>
      </c>
      <c r="BL371">
        <f t="shared" si="245"/>
        <v>1.2125034875326434E-2</v>
      </c>
      <c r="BN371" s="3">
        <v>44222</v>
      </c>
      <c r="BO371">
        <v>13490.19</v>
      </c>
      <c r="BP371">
        <f t="shared" si="246"/>
        <v>1.000511744537127</v>
      </c>
      <c r="BQ371">
        <f t="shared" si="247"/>
        <v>5.1161364054651997E-4</v>
      </c>
      <c r="BS371" s="3">
        <v>44222</v>
      </c>
      <c r="BT371">
        <v>561.92999999999995</v>
      </c>
      <c r="BU371">
        <f t="shared" si="248"/>
        <v>1.0092496138510723</v>
      </c>
      <c r="BV371">
        <f t="shared" si="249"/>
        <v>9.2070981410527393E-3</v>
      </c>
      <c r="BX371" s="3">
        <v>44222</v>
      </c>
      <c r="BY371">
        <v>13.4353</v>
      </c>
      <c r="BZ371">
        <f t="shared" si="250"/>
        <v>0.9840331641434672</v>
      </c>
      <c r="CA371">
        <f t="shared" si="251"/>
        <v>-1.6095679099997862E-2</v>
      </c>
      <c r="CC371" s="3">
        <v>44222</v>
      </c>
      <c r="CD371">
        <v>118.08669999999999</v>
      </c>
      <c r="CE371">
        <f t="shared" si="252"/>
        <v>0.98192832196906688</v>
      </c>
      <c r="CF371">
        <f t="shared" si="253"/>
        <v>-1.8236965176569045E-2</v>
      </c>
      <c r="CH371" s="3">
        <v>44222</v>
      </c>
      <c r="CI371">
        <v>55.91</v>
      </c>
      <c r="CJ371">
        <f t="shared" si="254"/>
        <v>1.000536864710093</v>
      </c>
      <c r="CK371">
        <f t="shared" si="255"/>
        <v>5.3672064979277121E-4</v>
      </c>
      <c r="CM371" s="3">
        <v>44222</v>
      </c>
      <c r="CN371">
        <v>37.31</v>
      </c>
      <c r="CO371">
        <f t="shared" si="256"/>
        <v>1.000804721030043</v>
      </c>
      <c r="CP371">
        <f t="shared" si="257"/>
        <v>8.0439741567615538E-4</v>
      </c>
      <c r="CR371" s="3">
        <v>44222</v>
      </c>
      <c r="CS371">
        <v>25.538</v>
      </c>
      <c r="CT371">
        <f t="shared" si="258"/>
        <v>1.0021189766127765</v>
      </c>
      <c r="CU371">
        <f t="shared" si="259"/>
        <v>2.1167347482474843E-3</v>
      </c>
      <c r="CW371" s="3">
        <v>44222</v>
      </c>
      <c r="CX371">
        <v>294.36329999999998</v>
      </c>
      <c r="CY371">
        <f t="shared" si="260"/>
        <v>1.0025997956403268</v>
      </c>
      <c r="CZ371">
        <f t="shared" si="261"/>
        <v>2.5964220175292182E-3</v>
      </c>
      <c r="DB371" s="3">
        <v>44222</v>
      </c>
      <c r="DC371">
        <v>164.85</v>
      </c>
      <c r="DD371">
        <f t="shared" si="262"/>
        <v>0.9734278122232064</v>
      </c>
      <c r="DE371">
        <f t="shared" si="263"/>
        <v>-2.6931609746040631E-2</v>
      </c>
    </row>
    <row r="372" spans="1:109">
      <c r="A372" s="3">
        <v>44223</v>
      </c>
      <c r="B372">
        <v>161.62899999999999</v>
      </c>
      <c r="C372">
        <f t="shared" si="220"/>
        <v>0.97187422018983016</v>
      </c>
      <c r="D372">
        <f t="shared" si="221"/>
        <v>-2.8528885991883628E-2</v>
      </c>
      <c r="F372" s="3">
        <v>44223</v>
      </c>
      <c r="G372">
        <v>156.72</v>
      </c>
      <c r="H372">
        <f t="shared" si="222"/>
        <v>0.9837423890527901</v>
      </c>
      <c r="I372">
        <f t="shared" si="223"/>
        <v>-1.6391215948518213E-2</v>
      </c>
      <c r="K372" s="3">
        <v>44223</v>
      </c>
      <c r="L372">
        <v>142.06</v>
      </c>
      <c r="M372">
        <f t="shared" si="224"/>
        <v>0.99231628946633144</v>
      </c>
      <c r="N372">
        <f t="shared" si="225"/>
        <v>-7.7133823281610907E-3</v>
      </c>
      <c r="P372" s="3">
        <v>44223</v>
      </c>
      <c r="Q372">
        <v>227.36</v>
      </c>
      <c r="R372">
        <f t="shared" si="226"/>
        <v>0.98181975212678685</v>
      </c>
      <c r="S372">
        <f t="shared" si="227"/>
        <v>-1.8347539281081543E-2</v>
      </c>
      <c r="U372" s="3">
        <v>44223</v>
      </c>
      <c r="V372">
        <v>88.2</v>
      </c>
      <c r="W372">
        <f t="shared" si="228"/>
        <v>0.98701880035810208</v>
      </c>
      <c r="X372">
        <f t="shared" si="229"/>
        <v>-1.3066191748199632E-2</v>
      </c>
      <c r="Z372" s="3">
        <v>44223</v>
      </c>
      <c r="AA372">
        <v>45.7</v>
      </c>
      <c r="AB372">
        <f t="shared" si="230"/>
        <v>1.009721608484313</v>
      </c>
      <c r="AC372">
        <f t="shared" si="231"/>
        <v>9.6746576947678645E-3</v>
      </c>
      <c r="AE372" s="3">
        <v>44223</v>
      </c>
      <c r="AF372">
        <v>55.01</v>
      </c>
      <c r="AG372">
        <f t="shared" si="232"/>
        <v>1.0284165264535425</v>
      </c>
      <c r="AH372">
        <f t="shared" si="233"/>
        <v>2.8020266344207803E-2</v>
      </c>
      <c r="AJ372" s="3">
        <v>44223</v>
      </c>
      <c r="AK372">
        <v>45.35</v>
      </c>
      <c r="AL372">
        <f t="shared" si="234"/>
        <v>0.9886636145628952</v>
      </c>
      <c r="AM372">
        <f t="shared" si="235"/>
        <v>-1.1401132047934954E-2</v>
      </c>
      <c r="AO372" s="3">
        <v>44223</v>
      </c>
      <c r="AP372">
        <v>17.97</v>
      </c>
      <c r="AQ372">
        <f t="shared" si="236"/>
        <v>0.99501661129568109</v>
      </c>
      <c r="AR372">
        <f t="shared" si="237"/>
        <v>-4.9958471933716662E-3</v>
      </c>
      <c r="AT372" s="3">
        <v>44223</v>
      </c>
      <c r="AU372">
        <v>47.04</v>
      </c>
      <c r="AV372">
        <f t="shared" si="238"/>
        <v>0.96690647482014391</v>
      </c>
      <c r="AW372">
        <f t="shared" si="239"/>
        <v>-3.3653505041642558E-2</v>
      </c>
      <c r="AY372" s="3">
        <v>44223</v>
      </c>
      <c r="AZ372">
        <v>127.86</v>
      </c>
      <c r="BA372">
        <f t="shared" si="240"/>
        <v>0.97172822617419052</v>
      </c>
      <c r="BB372">
        <f t="shared" si="241"/>
        <v>-2.8679116319271142E-2</v>
      </c>
      <c r="BD372" s="3">
        <v>44223</v>
      </c>
      <c r="BE372">
        <v>115.3733</v>
      </c>
      <c r="BF372">
        <f t="shared" si="242"/>
        <v>1.0387608694477808</v>
      </c>
      <c r="BG372">
        <f t="shared" si="243"/>
        <v>3.8028531101756663E-2</v>
      </c>
      <c r="BI372" s="3">
        <v>44223</v>
      </c>
      <c r="BJ372">
        <v>232.9</v>
      </c>
      <c r="BK372">
        <f t="shared" si="244"/>
        <v>1.002453406792063</v>
      </c>
      <c r="BL372">
        <f t="shared" si="245"/>
        <v>2.450402103098711E-3</v>
      </c>
      <c r="BN372" s="3">
        <v>44223</v>
      </c>
      <c r="BO372">
        <v>13112.65</v>
      </c>
      <c r="BP372">
        <f t="shared" si="246"/>
        <v>0.9720137373899107</v>
      </c>
      <c r="BQ372">
        <f t="shared" si="247"/>
        <v>-2.8385341504377454E-2</v>
      </c>
      <c r="BS372" s="3">
        <v>44223</v>
      </c>
      <c r="BT372">
        <v>523.28</v>
      </c>
      <c r="BU372">
        <f t="shared" si="248"/>
        <v>0.93121919100243811</v>
      </c>
      <c r="BV372">
        <f t="shared" si="249"/>
        <v>-7.1260593322953203E-2</v>
      </c>
      <c r="BX372" s="3">
        <v>44223</v>
      </c>
      <c r="BY372">
        <v>12.9178</v>
      </c>
      <c r="BZ372">
        <f t="shared" si="250"/>
        <v>0.96148206590102192</v>
      </c>
      <c r="CA372">
        <f t="shared" si="251"/>
        <v>-3.927936633628281E-2</v>
      </c>
      <c r="CC372" s="3">
        <v>44223</v>
      </c>
      <c r="CD372">
        <v>111.72329999999999</v>
      </c>
      <c r="CE372">
        <f t="shared" si="252"/>
        <v>0.94611247498659878</v>
      </c>
      <c r="CF372">
        <f t="shared" si="253"/>
        <v>-5.5393821663077873E-2</v>
      </c>
      <c r="CH372" s="3">
        <v>44223</v>
      </c>
      <c r="CI372">
        <v>55.81</v>
      </c>
      <c r="CJ372">
        <f t="shared" si="254"/>
        <v>0.99821141119656598</v>
      </c>
      <c r="CK372">
        <f t="shared" si="255"/>
        <v>-1.7901902382116682E-3</v>
      </c>
      <c r="CM372" s="3">
        <v>44223</v>
      </c>
      <c r="CN372">
        <v>36.24</v>
      </c>
      <c r="CO372">
        <f t="shared" si="256"/>
        <v>0.97132136156526405</v>
      </c>
      <c r="CP372">
        <f t="shared" si="257"/>
        <v>-2.9097906058287847E-2</v>
      </c>
      <c r="CR372" s="3">
        <v>44223</v>
      </c>
      <c r="CS372">
        <v>25.388999999999999</v>
      </c>
      <c r="CT372">
        <f t="shared" si="258"/>
        <v>0.99416555720886524</v>
      </c>
      <c r="CU372">
        <f t="shared" si="259"/>
        <v>-5.8515296464107611E-3</v>
      </c>
      <c r="CW372" s="3">
        <v>44223</v>
      </c>
      <c r="CX372">
        <v>288.05329999999998</v>
      </c>
      <c r="CY372">
        <f t="shared" si="260"/>
        <v>0.97856390385622116</v>
      </c>
      <c r="CZ372">
        <f t="shared" si="261"/>
        <v>-2.1669186300736637E-2</v>
      </c>
      <c r="DB372" s="3">
        <v>44223</v>
      </c>
      <c r="DC372">
        <v>155.79</v>
      </c>
      <c r="DD372">
        <f t="shared" si="262"/>
        <v>0.9450409463148316</v>
      </c>
      <c r="DE372">
        <f t="shared" si="263"/>
        <v>-5.6527022993402863E-2</v>
      </c>
    </row>
    <row r="373" spans="1:109">
      <c r="A373" s="3">
        <v>44224</v>
      </c>
      <c r="B373">
        <v>161.881</v>
      </c>
      <c r="C373">
        <f t="shared" si="220"/>
        <v>1.0015591261469168</v>
      </c>
      <c r="D373">
        <f t="shared" si="221"/>
        <v>1.5579119716169134E-3</v>
      </c>
      <c r="F373" s="3">
        <v>44224</v>
      </c>
      <c r="G373">
        <v>159.79</v>
      </c>
      <c r="H373">
        <f t="shared" si="222"/>
        <v>1.0195890760592139</v>
      </c>
      <c r="I373">
        <f t="shared" si="223"/>
        <v>1.9399679515011842E-2</v>
      </c>
      <c r="K373" s="3">
        <v>44224</v>
      </c>
      <c r="L373">
        <v>137.09</v>
      </c>
      <c r="M373">
        <f t="shared" si="224"/>
        <v>0.96501478248627337</v>
      </c>
      <c r="N373">
        <f t="shared" si="225"/>
        <v>-3.5611859121855015E-2</v>
      </c>
      <c r="P373" s="3">
        <v>44224</v>
      </c>
      <c r="Q373">
        <v>230.95</v>
      </c>
      <c r="R373">
        <f t="shared" si="226"/>
        <v>1.0157899366643208</v>
      </c>
      <c r="S373">
        <f t="shared" si="227"/>
        <v>1.5666572527823813E-2</v>
      </c>
      <c r="U373" s="3">
        <v>44224</v>
      </c>
      <c r="V373">
        <v>89.02</v>
      </c>
      <c r="W373">
        <f t="shared" si="228"/>
        <v>1.0092970521541949</v>
      </c>
      <c r="X373">
        <f t="shared" si="229"/>
        <v>9.2541005749624868E-3</v>
      </c>
      <c r="Z373" s="3">
        <v>44224</v>
      </c>
      <c r="AA373">
        <v>45.34</v>
      </c>
      <c r="AB373">
        <f t="shared" si="230"/>
        <v>0.99212253829321662</v>
      </c>
      <c r="AC373">
        <f t="shared" si="231"/>
        <v>-7.9086528207760933E-3</v>
      </c>
      <c r="AE373" s="3">
        <v>44224</v>
      </c>
      <c r="AF373">
        <v>53.72</v>
      </c>
      <c r="AG373">
        <f t="shared" si="232"/>
        <v>0.97654971823304859</v>
      </c>
      <c r="AH373">
        <f t="shared" si="233"/>
        <v>-2.3729615232329831E-2</v>
      </c>
      <c r="AJ373" s="3">
        <v>44224</v>
      </c>
      <c r="AK373">
        <v>46.06</v>
      </c>
      <c r="AL373">
        <f t="shared" si="234"/>
        <v>1.0156560088202866</v>
      </c>
      <c r="AM373">
        <f t="shared" si="235"/>
        <v>1.5534717831393485E-2</v>
      </c>
      <c r="AO373" s="3">
        <v>44224</v>
      </c>
      <c r="AP373">
        <v>17.79</v>
      </c>
      <c r="AQ373">
        <f t="shared" si="236"/>
        <v>0.98998330550918201</v>
      </c>
      <c r="AR373">
        <f t="shared" si="237"/>
        <v>-1.0067199117723856E-2</v>
      </c>
      <c r="AT373" s="3">
        <v>44224</v>
      </c>
      <c r="AU373">
        <v>47.91</v>
      </c>
      <c r="AV373">
        <f t="shared" si="238"/>
        <v>1.0184948979591837</v>
      </c>
      <c r="AW373">
        <f t="shared" si="239"/>
        <v>1.832594730465929E-2</v>
      </c>
      <c r="AY373" s="3">
        <v>44224</v>
      </c>
      <c r="AZ373">
        <v>130.11000000000001</v>
      </c>
      <c r="BA373">
        <f t="shared" si="240"/>
        <v>1.0175973721257627</v>
      </c>
      <c r="BB373">
        <f t="shared" si="241"/>
        <v>1.7444331176803964E-2</v>
      </c>
      <c r="BD373" s="3">
        <v>44224</v>
      </c>
      <c r="BE373">
        <v>135.65960000000001</v>
      </c>
      <c r="BF373">
        <f t="shared" si="242"/>
        <v>1.1758318432427608</v>
      </c>
      <c r="BG373">
        <f t="shared" si="243"/>
        <v>0.16197584881249835</v>
      </c>
      <c r="BI373" s="3">
        <v>44224</v>
      </c>
      <c r="BJ373">
        <v>238.93</v>
      </c>
      <c r="BK373">
        <f t="shared" si="244"/>
        <v>1.025890940317733</v>
      </c>
      <c r="BL373">
        <f t="shared" si="245"/>
        <v>2.5561445112144004E-2</v>
      </c>
      <c r="BN373" s="3">
        <v>44224</v>
      </c>
      <c r="BO373">
        <v>13201.53</v>
      </c>
      <c r="BP373">
        <f t="shared" si="246"/>
        <v>1.0067781874754531</v>
      </c>
      <c r="BQ373">
        <f t="shared" si="247"/>
        <v>6.7553188431510192E-3</v>
      </c>
      <c r="BS373" s="3">
        <v>44224</v>
      </c>
      <c r="BT373">
        <v>538.6</v>
      </c>
      <c r="BU373">
        <f t="shared" si="248"/>
        <v>1.0292768689802783</v>
      </c>
      <c r="BV373">
        <f t="shared" si="249"/>
        <v>2.8856486724541247E-2</v>
      </c>
      <c r="BX373" s="3">
        <v>44224</v>
      </c>
      <c r="BY373">
        <v>13.051</v>
      </c>
      <c r="BZ373">
        <f t="shared" si="250"/>
        <v>1.0103113533264179</v>
      </c>
      <c r="CA373">
        <f t="shared" si="251"/>
        <v>1.0258553967758949E-2</v>
      </c>
      <c r="CC373" s="3">
        <v>44224</v>
      </c>
      <c r="CD373">
        <v>117.7067</v>
      </c>
      <c r="CE373">
        <f t="shared" si="252"/>
        <v>1.0535555251232285</v>
      </c>
      <c r="CF373">
        <f t="shared" si="253"/>
        <v>5.2170658258350988E-2</v>
      </c>
      <c r="CH373" s="3">
        <v>44224</v>
      </c>
      <c r="CI373">
        <v>55.53</v>
      </c>
      <c r="CJ373">
        <f t="shared" si="254"/>
        <v>0.99498297796093893</v>
      </c>
      <c r="CK373">
        <f t="shared" si="255"/>
        <v>-5.0296495468263444E-3</v>
      </c>
      <c r="CM373" s="3">
        <v>44224</v>
      </c>
      <c r="CN373">
        <v>35.86</v>
      </c>
      <c r="CO373">
        <f t="shared" si="256"/>
        <v>0.98951434878587186</v>
      </c>
      <c r="CP373">
        <f t="shared" si="257"/>
        <v>-1.0541012997791871E-2</v>
      </c>
      <c r="CR373" s="3">
        <v>44224</v>
      </c>
      <c r="CS373">
        <v>25.922000000000001</v>
      </c>
      <c r="CT373">
        <f t="shared" si="258"/>
        <v>1.0209933435739889</v>
      </c>
      <c r="CU373">
        <f t="shared" si="259"/>
        <v>2.0776019645104823E-2</v>
      </c>
      <c r="CW373" s="3">
        <v>44224</v>
      </c>
      <c r="CX373">
        <v>278.47660000000002</v>
      </c>
      <c r="CY373">
        <f t="shared" si="260"/>
        <v>0.96675372231458567</v>
      </c>
      <c r="CZ373">
        <f t="shared" si="261"/>
        <v>-3.3811498163807803E-2</v>
      </c>
      <c r="DB373" s="3">
        <v>44224</v>
      </c>
      <c r="DC373">
        <v>164.39</v>
      </c>
      <c r="DD373">
        <f t="shared" si="262"/>
        <v>1.0552025162077154</v>
      </c>
      <c r="DE373">
        <f t="shared" si="263"/>
        <v>5.3732706997081693E-2</v>
      </c>
    </row>
    <row r="374" spans="1:109">
      <c r="A374" s="3">
        <v>44225</v>
      </c>
      <c r="B374">
        <v>160.31</v>
      </c>
      <c r="C374">
        <f t="shared" si="220"/>
        <v>0.99029534040437117</v>
      </c>
      <c r="D374">
        <f t="shared" si="221"/>
        <v>-9.7520567023718138E-3</v>
      </c>
      <c r="F374" s="3">
        <v>44225</v>
      </c>
      <c r="G374">
        <v>159.02000000000001</v>
      </c>
      <c r="H374">
        <f t="shared" si="222"/>
        <v>0.99518117529257166</v>
      </c>
      <c r="I374">
        <f t="shared" si="223"/>
        <v>-4.8304726779595719E-3</v>
      </c>
      <c r="K374" s="3">
        <v>44225</v>
      </c>
      <c r="L374">
        <v>131.96</v>
      </c>
      <c r="M374">
        <f t="shared" si="224"/>
        <v>0.962579327449121</v>
      </c>
      <c r="N374">
        <f t="shared" si="225"/>
        <v>-3.8138798087428261E-2</v>
      </c>
      <c r="P374" s="3">
        <v>44225</v>
      </c>
      <c r="Q374">
        <v>227.87</v>
      </c>
      <c r="R374">
        <f t="shared" si="226"/>
        <v>0.9866637800389696</v>
      </c>
      <c r="S374">
        <f t="shared" si="227"/>
        <v>-1.3425945972599832E-2</v>
      </c>
      <c r="U374" s="3">
        <v>44225</v>
      </c>
      <c r="V374">
        <v>85.2</v>
      </c>
      <c r="W374">
        <f t="shared" si="228"/>
        <v>0.95708829476522139</v>
      </c>
      <c r="X374">
        <f t="shared" si="229"/>
        <v>-4.3859629752438116E-2</v>
      </c>
      <c r="Z374" s="3">
        <v>44225</v>
      </c>
      <c r="AA374">
        <v>44.58</v>
      </c>
      <c r="AB374">
        <f t="shared" si="230"/>
        <v>0.98323775915306566</v>
      </c>
      <c r="AC374">
        <f t="shared" si="231"/>
        <v>-1.6904317121660205E-2</v>
      </c>
      <c r="AE374" s="3">
        <v>44225</v>
      </c>
      <c r="AF374">
        <v>50.96</v>
      </c>
      <c r="AG374">
        <f t="shared" si="232"/>
        <v>0.94862248696947138</v>
      </c>
      <c r="AH374">
        <f t="shared" si="233"/>
        <v>-5.2744360391128869E-2</v>
      </c>
      <c r="AJ374" s="3">
        <v>44225</v>
      </c>
      <c r="AK374">
        <v>44.84</v>
      </c>
      <c r="AL374">
        <f t="shared" si="234"/>
        <v>0.97351280937907081</v>
      </c>
      <c r="AM374">
        <f t="shared" si="235"/>
        <v>-2.6844296188579943E-2</v>
      </c>
      <c r="AO374" s="3">
        <v>44225</v>
      </c>
      <c r="AP374">
        <v>17.54</v>
      </c>
      <c r="AQ374">
        <f t="shared" si="236"/>
        <v>0.985947161326588</v>
      </c>
      <c r="AR374">
        <f t="shared" si="237"/>
        <v>-1.4152514733706769E-2</v>
      </c>
      <c r="AT374" s="3">
        <v>44225</v>
      </c>
      <c r="AU374">
        <v>47.59</v>
      </c>
      <c r="AV374">
        <f t="shared" si="238"/>
        <v>0.9933208098518056</v>
      </c>
      <c r="AW374">
        <f t="shared" si="239"/>
        <v>-6.7015957620115366E-3</v>
      </c>
      <c r="AY374" s="3">
        <v>44225</v>
      </c>
      <c r="AZ374">
        <v>128.66999999999999</v>
      </c>
      <c r="BA374">
        <f t="shared" si="240"/>
        <v>0.98893244178003203</v>
      </c>
      <c r="BB374">
        <f t="shared" si="241"/>
        <v>-1.1129259318486025E-2</v>
      </c>
      <c r="BD374" s="3">
        <v>44225</v>
      </c>
      <c r="BE374">
        <v>131.24119999999999</v>
      </c>
      <c r="BF374">
        <f t="shared" si="242"/>
        <v>0.96743024452379323</v>
      </c>
      <c r="BG374">
        <f t="shared" si="243"/>
        <v>-3.3111955360853047E-2</v>
      </c>
      <c r="BI374" s="3">
        <v>44225</v>
      </c>
      <c r="BJ374">
        <v>231.96</v>
      </c>
      <c r="BK374">
        <f t="shared" si="244"/>
        <v>0.97082827606411926</v>
      </c>
      <c r="BL374">
        <f t="shared" si="245"/>
        <v>-2.9605678994199372E-2</v>
      </c>
      <c r="BN374" s="3">
        <v>44225</v>
      </c>
      <c r="BO374">
        <v>12925.38</v>
      </c>
      <c r="BP374">
        <f t="shared" si="246"/>
        <v>0.97908197004438113</v>
      </c>
      <c r="BQ374">
        <f t="shared" si="247"/>
        <v>-2.1139911617137581E-2</v>
      </c>
      <c r="BS374" s="3">
        <v>44225</v>
      </c>
      <c r="BT374">
        <v>532.39</v>
      </c>
      <c r="BU374">
        <f t="shared" si="248"/>
        <v>0.98847010768659482</v>
      </c>
      <c r="BV374">
        <f t="shared" si="249"/>
        <v>-1.1596876902964872E-2</v>
      </c>
      <c r="BX374" s="3">
        <v>44225</v>
      </c>
      <c r="BY374">
        <v>12.989800000000001</v>
      </c>
      <c r="BZ374">
        <f t="shared" si="250"/>
        <v>0.99531070416060075</v>
      </c>
      <c r="CA374">
        <f t="shared" si="251"/>
        <v>-4.7003250802235778E-3</v>
      </c>
      <c r="CC374" s="3">
        <v>44225</v>
      </c>
      <c r="CD374">
        <v>116.91670000000001</v>
      </c>
      <c r="CE374">
        <f t="shared" si="252"/>
        <v>0.99328840244438088</v>
      </c>
      <c r="CF374">
        <f t="shared" si="253"/>
        <v>-6.734221612356945E-3</v>
      </c>
      <c r="CH374" s="3">
        <v>44225</v>
      </c>
      <c r="CI374">
        <v>55.88</v>
      </c>
      <c r="CJ374">
        <f t="shared" si="254"/>
        <v>1.0063028993336935</v>
      </c>
      <c r="CK374">
        <f t="shared" si="255"/>
        <v>6.2831191352452857E-3</v>
      </c>
      <c r="CM374" s="3">
        <v>44225</v>
      </c>
      <c r="CN374">
        <v>35.9</v>
      </c>
      <c r="CO374">
        <f t="shared" si="256"/>
        <v>1.0011154489682097</v>
      </c>
      <c r="CP374">
        <f t="shared" si="257"/>
        <v>1.1148273172463632E-3</v>
      </c>
      <c r="CR374" s="3">
        <v>44225</v>
      </c>
      <c r="CS374">
        <v>26.914000000000001</v>
      </c>
      <c r="CT374">
        <f t="shared" si="258"/>
        <v>1.0382686521101767</v>
      </c>
      <c r="CU374">
        <f t="shared" si="259"/>
        <v>3.7554568318166372E-2</v>
      </c>
      <c r="CW374" s="3">
        <v>44225</v>
      </c>
      <c r="CX374">
        <v>264.51</v>
      </c>
      <c r="CY374">
        <f t="shared" si="260"/>
        <v>0.94984641438454787</v>
      </c>
      <c r="CZ374">
        <f t="shared" si="261"/>
        <v>-5.1454976526300114E-2</v>
      </c>
      <c r="DB374" s="3">
        <v>44225</v>
      </c>
      <c r="DC374">
        <v>163.82</v>
      </c>
      <c r="DD374">
        <f t="shared" si="262"/>
        <v>0.99653263580509766</v>
      </c>
      <c r="DE374">
        <f t="shared" si="263"/>
        <v>-3.4733894339630347E-3</v>
      </c>
    </row>
    <row r="375" spans="1:109">
      <c r="A375" s="3">
        <v>44228</v>
      </c>
      <c r="B375">
        <v>167.14400000000001</v>
      </c>
      <c r="C375">
        <f t="shared" si="220"/>
        <v>1.0426299045599152</v>
      </c>
      <c r="D375">
        <f t="shared" si="221"/>
        <v>4.1746275618367627E-2</v>
      </c>
      <c r="F375" s="3">
        <v>44228</v>
      </c>
      <c r="G375">
        <v>161.52000000000001</v>
      </c>
      <c r="H375">
        <f t="shared" si="222"/>
        <v>1.0157212929191297</v>
      </c>
      <c r="I375">
        <f t="shared" si="223"/>
        <v>1.5598993531244689E-2</v>
      </c>
      <c r="K375" s="3">
        <v>44228</v>
      </c>
      <c r="L375">
        <v>134.13999999999999</v>
      </c>
      <c r="M375">
        <f t="shared" si="224"/>
        <v>1.0165201576235221</v>
      </c>
      <c r="N375">
        <f t="shared" si="225"/>
        <v>1.6385184311210322E-2</v>
      </c>
      <c r="P375" s="3">
        <v>44228</v>
      </c>
      <c r="Q375">
        <v>229.32</v>
      </c>
      <c r="R375">
        <f t="shared" si="226"/>
        <v>1.0063632773072366</v>
      </c>
      <c r="S375">
        <f t="shared" si="227"/>
        <v>6.3431171361675856E-3</v>
      </c>
      <c r="U375" s="3">
        <v>44228</v>
      </c>
      <c r="V375">
        <v>86.41</v>
      </c>
      <c r="W375">
        <f t="shared" si="228"/>
        <v>1.0142018779342723</v>
      </c>
      <c r="X375">
        <f t="shared" si="229"/>
        <v>1.410197601803787E-2</v>
      </c>
      <c r="Z375" s="3">
        <v>44228</v>
      </c>
      <c r="AA375">
        <v>45.4</v>
      </c>
      <c r="AB375">
        <f t="shared" si="230"/>
        <v>1.0183938986092418</v>
      </c>
      <c r="AC375">
        <f t="shared" si="231"/>
        <v>1.8226777089579479E-2</v>
      </c>
      <c r="AE375" s="3">
        <v>44228</v>
      </c>
      <c r="AF375">
        <v>51.33</v>
      </c>
      <c r="AG375">
        <f t="shared" si="232"/>
        <v>1.0072605965463108</v>
      </c>
      <c r="AH375">
        <f t="shared" si="233"/>
        <v>7.2343653083039002E-3</v>
      </c>
      <c r="AJ375" s="3">
        <v>44228</v>
      </c>
      <c r="AK375">
        <v>44.92</v>
      </c>
      <c r="AL375">
        <f t="shared" si="234"/>
        <v>1.0017841213202496</v>
      </c>
      <c r="AM375">
        <f t="shared" si="235"/>
        <v>1.7825316662831252E-3</v>
      </c>
      <c r="AO375" s="3">
        <v>44228</v>
      </c>
      <c r="AP375">
        <v>17.690000000000001</v>
      </c>
      <c r="AQ375">
        <f t="shared" si="236"/>
        <v>1.0085518814139112</v>
      </c>
      <c r="AR375">
        <f t="shared" si="237"/>
        <v>8.515521227657032E-3</v>
      </c>
      <c r="AT375" s="3">
        <v>44228</v>
      </c>
      <c r="AU375">
        <v>47.66</v>
      </c>
      <c r="AV375">
        <f t="shared" si="238"/>
        <v>1.0014708972473207</v>
      </c>
      <c r="AW375">
        <f t="shared" si="239"/>
        <v>1.469816537576854E-3</v>
      </c>
      <c r="AY375" s="3">
        <v>44228</v>
      </c>
      <c r="AZ375">
        <v>129.62</v>
      </c>
      <c r="BA375">
        <f t="shared" si="240"/>
        <v>1.0073832284137718</v>
      </c>
      <c r="BB375">
        <f t="shared" si="241"/>
        <v>7.3561058026713E-3</v>
      </c>
      <c r="BD375" s="3">
        <v>44228</v>
      </c>
      <c r="BE375">
        <v>127.4743</v>
      </c>
      <c r="BF375">
        <f t="shared" si="242"/>
        <v>0.97129788511534498</v>
      </c>
      <c r="BG375">
        <f t="shared" si="243"/>
        <v>-2.9122075951549562E-2</v>
      </c>
      <c r="BI375" s="3">
        <v>44228</v>
      </c>
      <c r="BJ375">
        <v>239.65</v>
      </c>
      <c r="BK375">
        <f t="shared" si="244"/>
        <v>1.0331522676323504</v>
      </c>
      <c r="BL375">
        <f t="shared" si="245"/>
        <v>3.2614582597400396E-2</v>
      </c>
      <c r="BN375" s="3">
        <v>44228</v>
      </c>
      <c r="BO375">
        <v>13248.9</v>
      </c>
      <c r="BP375">
        <f t="shared" si="246"/>
        <v>1.0250298250418943</v>
      </c>
      <c r="BQ375">
        <f t="shared" si="247"/>
        <v>2.4721709768892621E-2</v>
      </c>
      <c r="BS375" s="3">
        <v>44228</v>
      </c>
      <c r="BT375">
        <v>539.04</v>
      </c>
      <c r="BU375">
        <f t="shared" si="248"/>
        <v>1.0124908431788726</v>
      </c>
      <c r="BV375">
        <f t="shared" si="249"/>
        <v>1.2413476183709008E-2</v>
      </c>
      <c r="BX375" s="3">
        <v>44228</v>
      </c>
      <c r="BY375">
        <v>13.237</v>
      </c>
      <c r="BZ375">
        <f t="shared" si="250"/>
        <v>1.0190303160941661</v>
      </c>
      <c r="CA375">
        <f t="shared" si="251"/>
        <v>1.8851504626466606E-2</v>
      </c>
      <c r="CC375" s="3">
        <v>44228</v>
      </c>
      <c r="CD375">
        <v>120.4533</v>
      </c>
      <c r="CE375">
        <f t="shared" si="252"/>
        <v>1.03024888660046</v>
      </c>
      <c r="CF375">
        <f t="shared" si="253"/>
        <v>2.9800410528086317E-2</v>
      </c>
      <c r="CH375" s="3">
        <v>44228</v>
      </c>
      <c r="CI375">
        <v>56.35</v>
      </c>
      <c r="CJ375">
        <f t="shared" si="254"/>
        <v>1.0084108804581244</v>
      </c>
      <c r="CK375">
        <f t="shared" si="255"/>
        <v>8.375706097024125E-3</v>
      </c>
      <c r="CM375" s="3">
        <v>44228</v>
      </c>
      <c r="CN375">
        <v>35.799999999999997</v>
      </c>
      <c r="CO375">
        <f t="shared" si="256"/>
        <v>0.99721448467966567</v>
      </c>
      <c r="CP375">
        <f t="shared" si="257"/>
        <v>-2.7894020875786365E-3</v>
      </c>
      <c r="CR375" s="3">
        <v>44228</v>
      </c>
      <c r="CS375">
        <v>29.417999999999999</v>
      </c>
      <c r="CT375">
        <f t="shared" si="258"/>
        <v>1.0930370810730474</v>
      </c>
      <c r="CU375">
        <f t="shared" si="259"/>
        <v>8.8960134577801483E-2</v>
      </c>
      <c r="CW375" s="3">
        <v>44228</v>
      </c>
      <c r="CX375">
        <v>279.9366</v>
      </c>
      <c r="CY375">
        <f t="shared" si="260"/>
        <v>1.0583214245208121</v>
      </c>
      <c r="CZ375">
        <f t="shared" si="261"/>
        <v>5.6684091191956429E-2</v>
      </c>
      <c r="DB375" s="3">
        <v>44228</v>
      </c>
      <c r="DC375">
        <v>168.22</v>
      </c>
      <c r="DD375">
        <f t="shared" si="262"/>
        <v>1.0268587474056892</v>
      </c>
      <c r="DE375">
        <f t="shared" si="263"/>
        <v>2.6504382446835256E-2</v>
      </c>
    </row>
    <row r="376" spans="1:109">
      <c r="A376" s="3">
        <v>44229</v>
      </c>
      <c r="B376">
        <v>169</v>
      </c>
      <c r="C376">
        <f t="shared" si="220"/>
        <v>1.0111041975781361</v>
      </c>
      <c r="D376">
        <f t="shared" si="221"/>
        <v>1.1042998603123555E-2</v>
      </c>
      <c r="F376" s="3">
        <v>44229</v>
      </c>
      <c r="G376">
        <v>163.32</v>
      </c>
      <c r="H376">
        <f t="shared" si="222"/>
        <v>1.0111441307578009</v>
      </c>
      <c r="I376">
        <f t="shared" si="223"/>
        <v>1.1082492446792918E-2</v>
      </c>
      <c r="K376" s="3">
        <v>44229</v>
      </c>
      <c r="L376">
        <v>134.99</v>
      </c>
      <c r="M376">
        <f t="shared" si="224"/>
        <v>1.0063366631877144</v>
      </c>
      <c r="N376">
        <f t="shared" si="225"/>
        <v>6.3166709491445832E-3</v>
      </c>
      <c r="P376" s="3">
        <v>44229</v>
      </c>
      <c r="Q376">
        <v>232.24</v>
      </c>
      <c r="R376">
        <f t="shared" si="226"/>
        <v>1.0127332984475843</v>
      </c>
      <c r="S376">
        <f t="shared" si="227"/>
        <v>1.2652911676192615E-2</v>
      </c>
      <c r="U376" s="3">
        <v>44229</v>
      </c>
      <c r="V376">
        <v>87.06</v>
      </c>
      <c r="W376">
        <f t="shared" si="228"/>
        <v>1.0075222775141766</v>
      </c>
      <c r="X376">
        <f t="shared" si="229"/>
        <v>7.4941262708435189E-3</v>
      </c>
      <c r="Z376" s="3">
        <v>44229</v>
      </c>
      <c r="AA376">
        <v>45.83</v>
      </c>
      <c r="AB376">
        <f t="shared" si="230"/>
        <v>1.0094713656387666</v>
      </c>
      <c r="AC376">
        <f t="shared" si="231"/>
        <v>9.4267934737304725E-3</v>
      </c>
      <c r="AE376" s="3">
        <v>44229</v>
      </c>
      <c r="AF376">
        <v>51.26</v>
      </c>
      <c r="AG376">
        <f t="shared" si="232"/>
        <v>0.99863627508279762</v>
      </c>
      <c r="AH376">
        <f t="shared" si="233"/>
        <v>-1.3646556362867149E-3</v>
      </c>
      <c r="AJ376" s="3">
        <v>44229</v>
      </c>
      <c r="AK376">
        <v>45.63</v>
      </c>
      <c r="AL376">
        <f t="shared" si="234"/>
        <v>1.0158058771148708</v>
      </c>
      <c r="AM376">
        <f t="shared" si="235"/>
        <v>1.5682265069068668E-2</v>
      </c>
      <c r="AO376" s="3">
        <v>44229</v>
      </c>
      <c r="AP376">
        <v>18.16</v>
      </c>
      <c r="AQ376">
        <f t="shared" si="236"/>
        <v>1.0265686828716789</v>
      </c>
      <c r="AR376">
        <f t="shared" si="237"/>
        <v>2.6221865001453317E-2</v>
      </c>
      <c r="AT376" s="3">
        <v>44229</v>
      </c>
      <c r="AU376">
        <v>49.44</v>
      </c>
      <c r="AV376">
        <f t="shared" si="238"/>
        <v>1.0373478808224927</v>
      </c>
      <c r="AW376">
        <f t="shared" si="239"/>
        <v>3.6667341478839349E-2</v>
      </c>
      <c r="AY376" s="3">
        <v>44229</v>
      </c>
      <c r="AZ376">
        <v>133.61000000000001</v>
      </c>
      <c r="BA376">
        <f t="shared" si="240"/>
        <v>1.0307822866841538</v>
      </c>
      <c r="BB376">
        <f t="shared" si="241"/>
        <v>3.0318015601232883E-2</v>
      </c>
      <c r="BD376" s="3">
        <v>44229</v>
      </c>
      <c r="BE376">
        <v>125.3854</v>
      </c>
      <c r="BF376">
        <f t="shared" si="242"/>
        <v>0.98361316751690342</v>
      </c>
      <c r="BG376">
        <f t="shared" si="243"/>
        <v>-1.6522581664939927E-2</v>
      </c>
      <c r="BI376" s="3">
        <v>44229</v>
      </c>
      <c r="BJ376">
        <v>239.51</v>
      </c>
      <c r="BK376">
        <f t="shared" si="244"/>
        <v>0.99941581472981422</v>
      </c>
      <c r="BL376">
        <f t="shared" si="245"/>
        <v>-5.8435597288530102E-4</v>
      </c>
      <c r="BN376" s="3">
        <v>44229</v>
      </c>
      <c r="BO376">
        <v>13456.12</v>
      </c>
      <c r="BP376">
        <f t="shared" si="246"/>
        <v>1.0156405437432543</v>
      </c>
      <c r="BQ376">
        <f t="shared" si="247"/>
        <v>1.5519491027593618E-2</v>
      </c>
      <c r="BS376" s="3">
        <v>44229</v>
      </c>
      <c r="BT376">
        <v>548.16</v>
      </c>
      <c r="BU376">
        <f t="shared" si="248"/>
        <v>1.0169189670525378</v>
      </c>
      <c r="BV376">
        <f t="shared" si="249"/>
        <v>1.6777435477512315E-2</v>
      </c>
      <c r="BX376" s="3">
        <v>44229</v>
      </c>
      <c r="BY376">
        <v>13.556800000000001</v>
      </c>
      <c r="BZ376">
        <f t="shared" si="250"/>
        <v>1.0241595527687544</v>
      </c>
      <c r="CA376">
        <f t="shared" si="251"/>
        <v>2.3872327730428963E-2</v>
      </c>
      <c r="CC376" s="3">
        <v>44229</v>
      </c>
      <c r="CD376">
        <v>129.12</v>
      </c>
      <c r="CE376">
        <f t="shared" si="252"/>
        <v>1.0719507062073019</v>
      </c>
      <c r="CF376">
        <f t="shared" si="253"/>
        <v>6.9480078575782409E-2</v>
      </c>
      <c r="CH376" s="3">
        <v>44229</v>
      </c>
      <c r="CI376">
        <v>57.46</v>
      </c>
      <c r="CJ376">
        <f t="shared" si="254"/>
        <v>1.0196983141082521</v>
      </c>
      <c r="CK376">
        <f t="shared" si="255"/>
        <v>1.9506813065358258E-2</v>
      </c>
      <c r="CM376" s="3">
        <v>44229</v>
      </c>
      <c r="CN376">
        <v>34.99</v>
      </c>
      <c r="CO376">
        <f t="shared" si="256"/>
        <v>0.97737430167597783</v>
      </c>
      <c r="CP376">
        <f t="shared" si="257"/>
        <v>-2.2885587027057782E-2</v>
      </c>
      <c r="CR376" s="3">
        <v>44229</v>
      </c>
      <c r="CS376">
        <v>26.402000000000001</v>
      </c>
      <c r="CT376">
        <f t="shared" si="258"/>
        <v>0.8974777347202394</v>
      </c>
      <c r="CU376">
        <f t="shared" si="259"/>
        <v>-0.10816696703858326</v>
      </c>
      <c r="CW376" s="3">
        <v>44229</v>
      </c>
      <c r="CX376">
        <v>290.93</v>
      </c>
      <c r="CY376">
        <f t="shared" si="260"/>
        <v>1.0392710349414833</v>
      </c>
      <c r="CZ376">
        <f t="shared" si="261"/>
        <v>3.8519539447561715E-2</v>
      </c>
      <c r="DB376" s="3">
        <v>44229</v>
      </c>
      <c r="DC376">
        <v>169.81</v>
      </c>
      <c r="DD376">
        <f t="shared" si="262"/>
        <v>1.0094519082154323</v>
      </c>
      <c r="DE376">
        <f t="shared" si="263"/>
        <v>9.4075184239186295E-3</v>
      </c>
    </row>
    <row r="377" spans="1:109">
      <c r="A377" s="3">
        <v>44230</v>
      </c>
      <c r="B377">
        <v>165.62649999999999</v>
      </c>
      <c r="C377">
        <f t="shared" si="220"/>
        <v>0.98003846153846153</v>
      </c>
      <c r="D377">
        <f t="shared" si="221"/>
        <v>-2.0163461619824033E-2</v>
      </c>
      <c r="F377" s="3">
        <v>44230</v>
      </c>
      <c r="G377">
        <v>164.11</v>
      </c>
      <c r="H377">
        <f t="shared" si="222"/>
        <v>1.004837129561597</v>
      </c>
      <c r="I377">
        <f t="shared" si="223"/>
        <v>4.8254682401615871E-3</v>
      </c>
      <c r="K377" s="3">
        <v>44230</v>
      </c>
      <c r="L377">
        <v>133.94</v>
      </c>
      <c r="M377">
        <f t="shared" si="224"/>
        <v>0.99222164604785534</v>
      </c>
      <c r="N377">
        <f t="shared" si="225"/>
        <v>-7.8087631388315823E-3</v>
      </c>
      <c r="P377" s="3">
        <v>44230</v>
      </c>
      <c r="Q377">
        <v>232.68</v>
      </c>
      <c r="R377">
        <f t="shared" si="226"/>
        <v>1.0018945918015845</v>
      </c>
      <c r="S377">
        <f t="shared" si="227"/>
        <v>1.8927993261861939E-3</v>
      </c>
      <c r="U377" s="3">
        <v>44230</v>
      </c>
      <c r="V377">
        <v>88.96</v>
      </c>
      <c r="W377">
        <f t="shared" si="228"/>
        <v>1.021824029405008</v>
      </c>
      <c r="X377">
        <f t="shared" si="229"/>
        <v>2.1589294378120776E-2</v>
      </c>
      <c r="Z377" s="3">
        <v>44230</v>
      </c>
      <c r="AA377">
        <v>45.77</v>
      </c>
      <c r="AB377">
        <f t="shared" si="230"/>
        <v>0.99869081387737302</v>
      </c>
      <c r="AC377">
        <f t="shared" si="231"/>
        <v>-1.3100438554818526E-3</v>
      </c>
      <c r="AE377" s="3">
        <v>44230</v>
      </c>
      <c r="AF377">
        <v>55.88</v>
      </c>
      <c r="AG377">
        <f t="shared" si="232"/>
        <v>1.0901287553648069</v>
      </c>
      <c r="AH377">
        <f t="shared" si="233"/>
        <v>8.6295813452836059E-2</v>
      </c>
      <c r="AJ377" s="3">
        <v>44230</v>
      </c>
      <c r="AK377">
        <v>47.42</v>
      </c>
      <c r="AL377">
        <f t="shared" si="234"/>
        <v>1.0392285776901162</v>
      </c>
      <c r="AM377">
        <f t="shared" si="235"/>
        <v>3.8478685697948316E-2</v>
      </c>
      <c r="AO377" s="3">
        <v>44230</v>
      </c>
      <c r="AP377">
        <v>18.309999999999999</v>
      </c>
      <c r="AQ377">
        <f t="shared" si="236"/>
        <v>1.008259911894273</v>
      </c>
      <c r="AR377">
        <f t="shared" si="237"/>
        <v>8.2259855132719786E-3</v>
      </c>
      <c r="AT377" s="3">
        <v>44230</v>
      </c>
      <c r="AU377">
        <v>47.67</v>
      </c>
      <c r="AV377">
        <f t="shared" si="238"/>
        <v>0.96419902912621369</v>
      </c>
      <c r="AW377">
        <f t="shared" si="239"/>
        <v>-3.6457543932700925E-2</v>
      </c>
      <c r="AY377" s="3">
        <v>44230</v>
      </c>
      <c r="AZ377">
        <v>135.13999999999999</v>
      </c>
      <c r="BA377">
        <f t="shared" si="240"/>
        <v>1.0114512386797394</v>
      </c>
      <c r="BB377">
        <f t="shared" si="241"/>
        <v>1.1386169523225735E-2</v>
      </c>
      <c r="BD377" s="3">
        <v>44230</v>
      </c>
      <c r="BE377">
        <v>125.6828</v>
      </c>
      <c r="BF377">
        <f t="shared" si="242"/>
        <v>1.0023718869980076</v>
      </c>
      <c r="BG377">
        <f t="shared" si="243"/>
        <v>2.3690785141029158E-3</v>
      </c>
      <c r="BI377" s="3">
        <v>44230</v>
      </c>
      <c r="BJ377">
        <v>243</v>
      </c>
      <c r="BK377">
        <f t="shared" si="244"/>
        <v>1.0145714166423114</v>
      </c>
      <c r="BL377">
        <f t="shared" si="245"/>
        <v>1.4466273707793423E-2</v>
      </c>
      <c r="BN377" s="3">
        <v>44230</v>
      </c>
      <c r="BO377">
        <v>13402.37</v>
      </c>
      <c r="BP377">
        <f t="shared" si="246"/>
        <v>0.99600553502792777</v>
      </c>
      <c r="BQ377">
        <f t="shared" si="247"/>
        <v>-4.0024641560247225E-3</v>
      </c>
      <c r="BS377" s="3">
        <v>44230</v>
      </c>
      <c r="BT377">
        <v>539.45000000000005</v>
      </c>
      <c r="BU377">
        <f t="shared" si="248"/>
        <v>0.98411047869235269</v>
      </c>
      <c r="BV377">
        <f t="shared" si="249"/>
        <v>-1.6017113138405894E-2</v>
      </c>
      <c r="BX377" s="3">
        <v>44230</v>
      </c>
      <c r="BY377">
        <v>13.5305</v>
      </c>
      <c r="BZ377">
        <f t="shared" si="250"/>
        <v>0.99806001416263423</v>
      </c>
      <c r="CA377">
        <f t="shared" si="251"/>
        <v>-1.9418700471782921E-3</v>
      </c>
      <c r="CC377" s="3">
        <v>44230</v>
      </c>
      <c r="CD377">
        <v>125.86</v>
      </c>
      <c r="CE377">
        <f t="shared" si="252"/>
        <v>0.9747521685254027</v>
      </c>
      <c r="CF377">
        <f t="shared" si="253"/>
        <v>-2.5572026422851179E-2</v>
      </c>
      <c r="CH377" s="3">
        <v>44230</v>
      </c>
      <c r="CI377">
        <v>58.46</v>
      </c>
      <c r="CJ377">
        <f t="shared" si="254"/>
        <v>1.0174034110685695</v>
      </c>
      <c r="CK377">
        <f t="shared" si="255"/>
        <v>1.7253706131956408E-2</v>
      </c>
      <c r="CM377" s="3">
        <v>44230</v>
      </c>
      <c r="CN377">
        <v>34.840000000000003</v>
      </c>
      <c r="CO377">
        <f t="shared" si="256"/>
        <v>0.99571306087453559</v>
      </c>
      <c r="CP377">
        <f t="shared" si="257"/>
        <v>-4.2961543952945999E-3</v>
      </c>
      <c r="CR377" s="3">
        <v>44230</v>
      </c>
      <c r="CS377">
        <v>26.888999999999999</v>
      </c>
      <c r="CT377">
        <f t="shared" si="258"/>
        <v>1.0184455723051284</v>
      </c>
      <c r="CU377">
        <f t="shared" si="259"/>
        <v>1.8277516184766539E-2</v>
      </c>
      <c r="CW377" s="3">
        <v>44230</v>
      </c>
      <c r="CX377">
        <v>284.89659999999998</v>
      </c>
      <c r="CY377">
        <f t="shared" si="260"/>
        <v>0.9792616780668888</v>
      </c>
      <c r="CZ377">
        <f t="shared" si="261"/>
        <v>-2.0956380985845759E-2</v>
      </c>
      <c r="DB377" s="3">
        <v>44230</v>
      </c>
      <c r="DC377">
        <v>169.92</v>
      </c>
      <c r="DD377">
        <f t="shared" si="262"/>
        <v>1.0006477828160885</v>
      </c>
      <c r="DE377">
        <f t="shared" si="263"/>
        <v>6.4757309536415063E-4</v>
      </c>
    </row>
    <row r="378" spans="1:109">
      <c r="A378" s="3">
        <v>44231</v>
      </c>
      <c r="B378">
        <v>166.55</v>
      </c>
      <c r="C378">
        <f t="shared" si="220"/>
        <v>1.0055757985588056</v>
      </c>
      <c r="D378">
        <f t="shared" si="221"/>
        <v>5.5603113364393357E-3</v>
      </c>
      <c r="F378" s="3">
        <v>44231</v>
      </c>
      <c r="G378">
        <v>164.02</v>
      </c>
      <c r="H378">
        <f t="shared" si="222"/>
        <v>0.99945158734994821</v>
      </c>
      <c r="I378">
        <f t="shared" si="223"/>
        <v>-5.4856308327132469E-4</v>
      </c>
      <c r="K378" s="3">
        <v>44231</v>
      </c>
      <c r="L378">
        <v>137.38999999999999</v>
      </c>
      <c r="M378">
        <f t="shared" si="224"/>
        <v>1.0257578020008959</v>
      </c>
      <c r="N378">
        <f t="shared" si="225"/>
        <v>2.5431658453952743E-2</v>
      </c>
      <c r="P378" s="3">
        <v>44231</v>
      </c>
      <c r="Q378">
        <v>235.77</v>
      </c>
      <c r="R378">
        <f t="shared" si="226"/>
        <v>1.0132800412583807</v>
      </c>
      <c r="S378">
        <f t="shared" si="227"/>
        <v>1.3192634503632564E-2</v>
      </c>
      <c r="U378" s="3">
        <v>44231</v>
      </c>
      <c r="V378">
        <v>89</v>
      </c>
      <c r="W378">
        <f t="shared" si="228"/>
        <v>1.0004496402877698</v>
      </c>
      <c r="X378">
        <f t="shared" si="229"/>
        <v>4.4953922986764537E-4</v>
      </c>
      <c r="Z378" s="3">
        <v>44231</v>
      </c>
      <c r="AA378">
        <v>47.25</v>
      </c>
      <c r="AB378">
        <f t="shared" si="230"/>
        <v>1.0323355909984706</v>
      </c>
      <c r="AC378">
        <f t="shared" si="231"/>
        <v>3.1823799274201037E-2</v>
      </c>
      <c r="AE378" s="3">
        <v>44231</v>
      </c>
      <c r="AF378">
        <v>57.47</v>
      </c>
      <c r="AG378">
        <f t="shared" si="232"/>
        <v>1.0284538296349319</v>
      </c>
      <c r="AH378">
        <f t="shared" si="233"/>
        <v>2.8056538130889021E-2</v>
      </c>
      <c r="AJ378" s="3">
        <v>44231</v>
      </c>
      <c r="AK378">
        <v>48.33</v>
      </c>
      <c r="AL378">
        <f t="shared" si="234"/>
        <v>1.0191902150991141</v>
      </c>
      <c r="AM378">
        <f t="shared" si="235"/>
        <v>1.9008405219733102E-2</v>
      </c>
      <c r="AO378" s="3">
        <v>44231</v>
      </c>
      <c r="AP378">
        <v>18.350000000000001</v>
      </c>
      <c r="AQ378">
        <f t="shared" si="236"/>
        <v>1.0021845985800111</v>
      </c>
      <c r="AR378">
        <f t="shared" si="237"/>
        <v>2.1822158141600882E-3</v>
      </c>
      <c r="AT378" s="3">
        <v>44231</v>
      </c>
      <c r="AU378">
        <v>48.23</v>
      </c>
      <c r="AV378">
        <f t="shared" si="238"/>
        <v>1.0117474302496328</v>
      </c>
      <c r="AW378">
        <f t="shared" si="239"/>
        <v>1.1678964864146074E-2</v>
      </c>
      <c r="AY378" s="3">
        <v>44231</v>
      </c>
      <c r="AZ378">
        <v>138.25</v>
      </c>
      <c r="BA378">
        <f t="shared" si="240"/>
        <v>1.0230131715258253</v>
      </c>
      <c r="BB378">
        <f t="shared" si="241"/>
        <v>2.2752362278415844E-2</v>
      </c>
      <c r="BD378" s="3">
        <v>44231</v>
      </c>
      <c r="BE378">
        <v>127.538</v>
      </c>
      <c r="BF378">
        <f t="shared" si="242"/>
        <v>1.0147609696792241</v>
      </c>
      <c r="BG378">
        <f t="shared" si="243"/>
        <v>1.4653086906795848E-2</v>
      </c>
      <c r="BI378" s="3">
        <v>44231</v>
      </c>
      <c r="BJ378">
        <v>242.01</v>
      </c>
      <c r="BK378">
        <f t="shared" si="244"/>
        <v>0.99592592592592588</v>
      </c>
      <c r="BL378">
        <f t="shared" si="245"/>
        <v>-4.0823957235558176E-3</v>
      </c>
      <c r="BN378" s="3">
        <v>44231</v>
      </c>
      <c r="BO378">
        <v>13560.89</v>
      </c>
      <c r="BP378">
        <f t="shared" si="246"/>
        <v>1.0118277588217606</v>
      </c>
      <c r="BQ378">
        <f t="shared" si="247"/>
        <v>1.175835758708894E-2</v>
      </c>
      <c r="BS378" s="3">
        <v>44231</v>
      </c>
      <c r="BT378">
        <v>552.16</v>
      </c>
      <c r="BU378">
        <f t="shared" si="248"/>
        <v>1.0235610343868753</v>
      </c>
      <c r="BV378">
        <f t="shared" si="249"/>
        <v>2.3287757352343952E-2</v>
      </c>
      <c r="BX378" s="3">
        <v>44231</v>
      </c>
      <c r="BY378">
        <v>13.664300000000001</v>
      </c>
      <c r="BZ378">
        <f t="shared" si="250"/>
        <v>1.009888769816341</v>
      </c>
      <c r="CA378">
        <f t="shared" si="251"/>
        <v>9.8401958938242259E-3</v>
      </c>
      <c r="CC378" s="3">
        <v>44231</v>
      </c>
      <c r="CD378">
        <v>127.4967</v>
      </c>
      <c r="CE378">
        <f t="shared" si="252"/>
        <v>1.0130041315747655</v>
      </c>
      <c r="CF378">
        <f t="shared" si="253"/>
        <v>1.2920303811798196E-2</v>
      </c>
      <c r="CH378" s="3">
        <v>44231</v>
      </c>
      <c r="CI378">
        <v>58.84</v>
      </c>
      <c r="CJ378">
        <f t="shared" si="254"/>
        <v>1.0065001710571331</v>
      </c>
      <c r="CK378">
        <f t="shared" si="255"/>
        <v>6.4791360501368815E-3</v>
      </c>
      <c r="CM378" s="3">
        <v>44231</v>
      </c>
      <c r="CN378">
        <v>34.89</v>
      </c>
      <c r="CO378">
        <f t="shared" si="256"/>
        <v>1.0014351320321468</v>
      </c>
      <c r="CP378">
        <f t="shared" si="257"/>
        <v>1.4341032143805907E-3</v>
      </c>
      <c r="CR378" s="3">
        <v>44231</v>
      </c>
      <c r="CS378">
        <v>26.234000000000002</v>
      </c>
      <c r="CT378">
        <f t="shared" si="258"/>
        <v>0.97564059652646073</v>
      </c>
      <c r="CU378">
        <f t="shared" si="259"/>
        <v>-2.4661001650380276E-2</v>
      </c>
      <c r="CW378" s="3">
        <v>44231</v>
      </c>
      <c r="CX378">
        <v>283.33</v>
      </c>
      <c r="CY378">
        <f t="shared" si="260"/>
        <v>0.99450116287804069</v>
      </c>
      <c r="CZ378">
        <f t="shared" si="261"/>
        <v>-5.5140113795522855E-3</v>
      </c>
      <c r="DB378" s="3">
        <v>44231</v>
      </c>
      <c r="DC378">
        <v>167.83</v>
      </c>
      <c r="DD378">
        <f t="shared" si="262"/>
        <v>0.9877000941619587</v>
      </c>
      <c r="DE378">
        <f t="shared" si="263"/>
        <v>-1.2376175733486015E-2</v>
      </c>
    </row>
    <row r="379" spans="1:109">
      <c r="A379" s="3">
        <v>44232</v>
      </c>
      <c r="B379">
        <v>167.60749999999999</v>
      </c>
      <c r="C379">
        <f t="shared" si="220"/>
        <v>1.0063494446112278</v>
      </c>
      <c r="D379">
        <f t="shared" si="221"/>
        <v>6.3293718104105289E-3</v>
      </c>
      <c r="F379" s="3">
        <v>44232</v>
      </c>
      <c r="G379">
        <v>165.01</v>
      </c>
      <c r="H379">
        <f t="shared" si="222"/>
        <v>1.0060358492866723</v>
      </c>
      <c r="I379">
        <f t="shared" si="223"/>
        <v>6.0177065164484086E-3</v>
      </c>
      <c r="K379" s="3">
        <v>44232</v>
      </c>
      <c r="L379">
        <v>136.76</v>
      </c>
      <c r="M379">
        <f t="shared" si="224"/>
        <v>0.99541451342892495</v>
      </c>
      <c r="N379">
        <f t="shared" si="225"/>
        <v>-4.5960321647563196E-3</v>
      </c>
      <c r="P379" s="3">
        <v>44232</v>
      </c>
      <c r="Q379">
        <v>235.16</v>
      </c>
      <c r="R379">
        <f t="shared" si="226"/>
        <v>0.99741273274801712</v>
      </c>
      <c r="S379">
        <f t="shared" si="227"/>
        <v>-2.5906200121390806E-3</v>
      </c>
      <c r="U379" s="3">
        <v>44232</v>
      </c>
      <c r="V379">
        <v>89.26</v>
      </c>
      <c r="W379">
        <f t="shared" si="228"/>
        <v>1.0029213483146069</v>
      </c>
      <c r="X379">
        <f t="shared" si="229"/>
        <v>2.9170894689841552E-3</v>
      </c>
      <c r="Z379" s="3">
        <v>44232</v>
      </c>
      <c r="AA379">
        <v>48.08</v>
      </c>
      <c r="AB379">
        <f t="shared" si="230"/>
        <v>1.0175661375661376</v>
      </c>
      <c r="AC379">
        <f t="shared" si="231"/>
        <v>1.7413636287200374E-2</v>
      </c>
      <c r="AE379" s="3">
        <v>44232</v>
      </c>
      <c r="AF379">
        <v>56.61</v>
      </c>
      <c r="AG379">
        <f t="shared" si="232"/>
        <v>0.98503567078475729</v>
      </c>
      <c r="AH379">
        <f t="shared" si="233"/>
        <v>-1.5077424471081595E-2</v>
      </c>
      <c r="AJ379" s="3">
        <v>44232</v>
      </c>
      <c r="AK379">
        <v>49.95</v>
      </c>
      <c r="AL379">
        <f t="shared" si="234"/>
        <v>1.0335195530726258</v>
      </c>
      <c r="AM379">
        <f t="shared" si="235"/>
        <v>3.2970019237569897E-2</v>
      </c>
      <c r="AO379" s="3">
        <v>44232</v>
      </c>
      <c r="AP379">
        <v>18.75</v>
      </c>
      <c r="AQ379">
        <f t="shared" si="236"/>
        <v>1.0217983651226157</v>
      </c>
      <c r="AR379">
        <f t="shared" si="237"/>
        <v>2.1564177915840425E-2</v>
      </c>
      <c r="AT379" s="3">
        <v>44232</v>
      </c>
      <c r="AU379">
        <v>48.92</v>
      </c>
      <c r="AV379">
        <f t="shared" si="238"/>
        <v>1.0143064482687125</v>
      </c>
      <c r="AW379">
        <f t="shared" si="239"/>
        <v>1.4205076738091202E-2</v>
      </c>
      <c r="AY379" s="3">
        <v>44232</v>
      </c>
      <c r="AZ379">
        <v>137.97999999999999</v>
      </c>
      <c r="BA379">
        <f t="shared" si="240"/>
        <v>0.99804701627486425</v>
      </c>
      <c r="BB379">
        <f t="shared" si="241"/>
        <v>-1.9548932844816727E-3</v>
      </c>
      <c r="BD379" s="3">
        <v>44232</v>
      </c>
      <c r="BE379">
        <v>143.75989999999999</v>
      </c>
      <c r="BF379">
        <f t="shared" si="242"/>
        <v>1.1271926798287568</v>
      </c>
      <c r="BG379">
        <f t="shared" si="243"/>
        <v>0.11973018746197471</v>
      </c>
      <c r="BI379" s="3">
        <v>44232</v>
      </c>
      <c r="BJ379">
        <v>242.2</v>
      </c>
      <c r="BK379">
        <f t="shared" si="244"/>
        <v>1.0007850915251435</v>
      </c>
      <c r="BL379">
        <f t="shared" si="245"/>
        <v>7.8478350199910401E-4</v>
      </c>
      <c r="BN379" s="3">
        <v>44232</v>
      </c>
      <c r="BO379">
        <v>13603.96</v>
      </c>
      <c r="BP379">
        <f t="shared" si="246"/>
        <v>1.0031760452300698</v>
      </c>
      <c r="BQ379">
        <f t="shared" si="247"/>
        <v>3.1710122522457763E-3</v>
      </c>
      <c r="BS379" s="3">
        <v>44232</v>
      </c>
      <c r="BT379">
        <v>550.79</v>
      </c>
      <c r="BU379">
        <f t="shared" si="248"/>
        <v>0.99751883512025497</v>
      </c>
      <c r="BV379">
        <f t="shared" si="249"/>
        <v>-2.4842480703172647E-3</v>
      </c>
      <c r="BX379" s="3">
        <v>44232</v>
      </c>
      <c r="BY379">
        <v>13.590999999999999</v>
      </c>
      <c r="BZ379">
        <f t="shared" si="250"/>
        <v>0.99463565641855045</v>
      </c>
      <c r="CA379">
        <f t="shared" si="251"/>
        <v>-5.378783335498208E-3</v>
      </c>
      <c r="CC379" s="3">
        <v>44232</v>
      </c>
      <c r="CD379">
        <v>126.61669999999999</v>
      </c>
      <c r="CE379">
        <f t="shared" si="252"/>
        <v>0.9930978605720775</v>
      </c>
      <c r="CF379">
        <f t="shared" si="253"/>
        <v>-6.92606936768571E-3</v>
      </c>
      <c r="CH379" s="3">
        <v>44232</v>
      </c>
      <c r="CI379">
        <v>59.34</v>
      </c>
      <c r="CJ379">
        <f t="shared" si="254"/>
        <v>1.0084976206662135</v>
      </c>
      <c r="CK379">
        <f t="shared" si="255"/>
        <v>8.4617191294390302E-3</v>
      </c>
      <c r="CM379" s="3">
        <v>44232</v>
      </c>
      <c r="CN379">
        <v>34.92</v>
      </c>
      <c r="CO379">
        <f t="shared" si="256"/>
        <v>1.000859845227859</v>
      </c>
      <c r="CP379">
        <f t="shared" si="257"/>
        <v>8.594757727187018E-4</v>
      </c>
      <c r="CR379" s="3">
        <v>44232</v>
      </c>
      <c r="CS379">
        <v>27.018999999999998</v>
      </c>
      <c r="CT379">
        <f t="shared" si="258"/>
        <v>1.0299230006861324</v>
      </c>
      <c r="CU379">
        <f t="shared" si="259"/>
        <v>2.9484042831723931E-2</v>
      </c>
      <c r="CW379" s="3">
        <v>44232</v>
      </c>
      <c r="CX379">
        <v>284.07659999999998</v>
      </c>
      <c r="CY379">
        <f t="shared" si="260"/>
        <v>1.0026350898245862</v>
      </c>
      <c r="CZ379">
        <f t="shared" si="261"/>
        <v>2.6316240624556075E-3</v>
      </c>
      <c r="DB379" s="3">
        <v>44232</v>
      </c>
      <c r="DC379">
        <v>169.72</v>
      </c>
      <c r="DD379">
        <f t="shared" si="262"/>
        <v>1.0112613954596912</v>
      </c>
      <c r="DE379">
        <f t="shared" si="263"/>
        <v>1.1198458014036067E-2</v>
      </c>
    </row>
    <row r="380" spans="1:109">
      <c r="A380" s="3">
        <v>44235</v>
      </c>
      <c r="B380">
        <v>166.14699999999999</v>
      </c>
      <c r="C380">
        <f t="shared" si="220"/>
        <v>0.99128618946049551</v>
      </c>
      <c r="D380">
        <f t="shared" si="221"/>
        <v>-8.7519977860249336E-3</v>
      </c>
      <c r="F380" s="3">
        <v>44235</v>
      </c>
      <c r="G380">
        <v>162.22</v>
      </c>
      <c r="H380">
        <f t="shared" si="222"/>
        <v>0.98309193382219262</v>
      </c>
      <c r="I380">
        <f t="shared" si="223"/>
        <v>-1.7052639482514891E-2</v>
      </c>
      <c r="K380" s="3">
        <v>44235</v>
      </c>
      <c r="L380">
        <v>136.91</v>
      </c>
      <c r="M380">
        <f t="shared" si="224"/>
        <v>1.0010968119333139</v>
      </c>
      <c r="N380">
        <f t="shared" si="225"/>
        <v>1.0962108745641639E-3</v>
      </c>
      <c r="P380" s="3">
        <v>44235</v>
      </c>
      <c r="Q380">
        <v>237.42</v>
      </c>
      <c r="R380">
        <f t="shared" si="226"/>
        <v>1.0096104779724442</v>
      </c>
      <c r="S380">
        <f t="shared" si="227"/>
        <v>9.5645910913336289E-3</v>
      </c>
      <c r="U380" s="3">
        <v>44235</v>
      </c>
      <c r="V380">
        <v>91.48</v>
      </c>
      <c r="W380">
        <f t="shared" si="228"/>
        <v>1.0248711628949136</v>
      </c>
      <c r="X380">
        <f t="shared" si="229"/>
        <v>2.4566909953456454E-2</v>
      </c>
      <c r="Z380" s="3">
        <v>44235</v>
      </c>
      <c r="AA380">
        <v>48.94</v>
      </c>
      <c r="AB380">
        <f t="shared" si="230"/>
        <v>1.0178868552412645</v>
      </c>
      <c r="AC380">
        <f t="shared" si="231"/>
        <v>1.772876778757345E-2</v>
      </c>
      <c r="AE380" s="3">
        <v>44235</v>
      </c>
      <c r="AF380">
        <v>59.41</v>
      </c>
      <c r="AG380">
        <f t="shared" si="232"/>
        <v>1.0494612259318141</v>
      </c>
      <c r="AH380">
        <f t="shared" si="233"/>
        <v>4.8276914319081488E-2</v>
      </c>
      <c r="AJ380" s="3">
        <v>44235</v>
      </c>
      <c r="AK380">
        <v>52.1</v>
      </c>
      <c r="AL380">
        <f t="shared" si="234"/>
        <v>1.0430430430430431</v>
      </c>
      <c r="AM380">
        <f t="shared" si="235"/>
        <v>4.2142443664758736E-2</v>
      </c>
      <c r="AO380" s="3">
        <v>44235</v>
      </c>
      <c r="AP380">
        <v>18.38</v>
      </c>
      <c r="AQ380">
        <f t="shared" si="236"/>
        <v>0.98026666666666662</v>
      </c>
      <c r="AR380">
        <f t="shared" si="237"/>
        <v>-1.993063548887888E-2</v>
      </c>
      <c r="AT380" s="3">
        <v>44235</v>
      </c>
      <c r="AU380">
        <v>50.4</v>
      </c>
      <c r="AV380">
        <f t="shared" si="238"/>
        <v>1.0302534750613246</v>
      </c>
      <c r="AW380">
        <f t="shared" si="239"/>
        <v>2.9804864258351303E-2</v>
      </c>
      <c r="AY380" s="3">
        <v>44235</v>
      </c>
      <c r="AZ380">
        <v>140.13999999999999</v>
      </c>
      <c r="BA380">
        <f t="shared" si="240"/>
        <v>1.0156544426728511</v>
      </c>
      <c r="BB380">
        <f t="shared" si="241"/>
        <v>1.553317582442516E-2</v>
      </c>
      <c r="BD380" s="3">
        <v>44235</v>
      </c>
      <c r="BE380">
        <v>147.4419</v>
      </c>
      <c r="BF380">
        <f t="shared" si="242"/>
        <v>1.0256121491459025</v>
      </c>
      <c r="BG380">
        <f t="shared" si="243"/>
        <v>2.5289653005197095E-2</v>
      </c>
      <c r="BI380" s="3">
        <v>44235</v>
      </c>
      <c r="BJ380">
        <v>242.47</v>
      </c>
      <c r="BK380">
        <f t="shared" si="244"/>
        <v>1.0011147811725847</v>
      </c>
      <c r="BL380">
        <f t="shared" si="245"/>
        <v>1.1141602654608418E-3</v>
      </c>
      <c r="BN380" s="3">
        <v>44235</v>
      </c>
      <c r="BO380">
        <v>13695.02</v>
      </c>
      <c r="BP380">
        <f t="shared" si="246"/>
        <v>1.0066936392050552</v>
      </c>
      <c r="BQ380">
        <f t="shared" si="247"/>
        <v>6.6713362720245807E-3</v>
      </c>
      <c r="BS380" s="3">
        <v>44235</v>
      </c>
      <c r="BT380">
        <v>547.91999999999996</v>
      </c>
      <c r="BU380">
        <f t="shared" si="248"/>
        <v>0.994789302638029</v>
      </c>
      <c r="BV380">
        <f t="shared" si="249"/>
        <v>-5.2243203897262792E-3</v>
      </c>
      <c r="BX380" s="3">
        <v>44235</v>
      </c>
      <c r="BY380">
        <v>14.438700000000001</v>
      </c>
      <c r="BZ380">
        <f t="shared" si="250"/>
        <v>1.0623721580457657</v>
      </c>
      <c r="CA380">
        <f t="shared" si="251"/>
        <v>6.0504292737902282E-2</v>
      </c>
      <c r="CC380" s="3">
        <v>44235</v>
      </c>
      <c r="CD380">
        <v>128.4667</v>
      </c>
      <c r="CE380">
        <f t="shared" si="252"/>
        <v>1.014611026823476</v>
      </c>
      <c r="CF380">
        <f t="shared" si="253"/>
        <v>1.4505314239902487E-2</v>
      </c>
      <c r="CH380" s="3">
        <v>44235</v>
      </c>
      <c r="CI380">
        <v>60.56</v>
      </c>
      <c r="CJ380">
        <f t="shared" si="254"/>
        <v>1.0205594876980115</v>
      </c>
      <c r="CK380">
        <f t="shared" si="255"/>
        <v>2.0350994266517652E-2</v>
      </c>
      <c r="CM380" s="3">
        <v>44235</v>
      </c>
      <c r="CN380">
        <v>34.82</v>
      </c>
      <c r="CO380">
        <f t="shared" si="256"/>
        <v>0.99713631156930127</v>
      </c>
      <c r="CP380">
        <f t="shared" si="257"/>
        <v>-2.8677966313584622E-3</v>
      </c>
      <c r="CR380" s="3">
        <v>44235</v>
      </c>
      <c r="CS380">
        <v>27.576000000000001</v>
      </c>
      <c r="CT380">
        <f t="shared" si="258"/>
        <v>1.0206151226914395</v>
      </c>
      <c r="CU380">
        <f t="shared" si="259"/>
        <v>2.040550698988642E-2</v>
      </c>
      <c r="CW380" s="3">
        <v>44235</v>
      </c>
      <c r="CX380">
        <v>287.8066</v>
      </c>
      <c r="CY380">
        <f t="shared" si="260"/>
        <v>1.0131302613450035</v>
      </c>
      <c r="CZ380">
        <f t="shared" si="261"/>
        <v>1.3044806678776459E-2</v>
      </c>
      <c r="DB380" s="3">
        <v>44235</v>
      </c>
      <c r="DC380">
        <v>169.3</v>
      </c>
      <c r="DD380">
        <f t="shared" si="262"/>
        <v>0.99752533584727798</v>
      </c>
      <c r="DE380">
        <f t="shared" si="263"/>
        <v>-2.4777311950343597E-3</v>
      </c>
    </row>
    <row r="381" spans="1:109">
      <c r="A381" s="3">
        <v>44236</v>
      </c>
      <c r="B381">
        <v>165.25</v>
      </c>
      <c r="C381">
        <f t="shared" si="220"/>
        <v>0.99460116643695051</v>
      </c>
      <c r="D381">
        <f t="shared" si="221"/>
        <v>-5.4134599322785606E-3</v>
      </c>
      <c r="F381" s="3">
        <v>44236</v>
      </c>
      <c r="G381">
        <v>163.44</v>
      </c>
      <c r="H381">
        <f t="shared" si="222"/>
        <v>1.0075206509678214</v>
      </c>
      <c r="I381">
        <f t="shared" si="223"/>
        <v>7.4925118671678751E-3</v>
      </c>
      <c r="K381" s="3">
        <v>44236</v>
      </c>
      <c r="L381">
        <v>136.01</v>
      </c>
      <c r="M381">
        <f t="shared" si="224"/>
        <v>0.99342633847052808</v>
      </c>
      <c r="N381">
        <f t="shared" si="225"/>
        <v>-6.5953632010026146E-3</v>
      </c>
      <c r="P381" s="3">
        <v>44236</v>
      </c>
      <c r="Q381">
        <v>239.91</v>
      </c>
      <c r="R381">
        <f t="shared" si="226"/>
        <v>1.0104877432398283</v>
      </c>
      <c r="S381">
        <f t="shared" si="227"/>
        <v>1.043312838652042E-2</v>
      </c>
      <c r="U381" s="3">
        <v>44236</v>
      </c>
      <c r="V381">
        <v>90.96</v>
      </c>
      <c r="W381">
        <f t="shared" si="228"/>
        <v>0.99431569742020098</v>
      </c>
      <c r="X381">
        <f t="shared" si="229"/>
        <v>-5.700519712299945E-3</v>
      </c>
      <c r="Z381" s="3">
        <v>44236</v>
      </c>
      <c r="AA381">
        <v>48.5</v>
      </c>
      <c r="AB381">
        <f t="shared" si="230"/>
        <v>0.99100939926440546</v>
      </c>
      <c r="AC381">
        <f t="shared" si="231"/>
        <v>-9.0312600710880306E-3</v>
      </c>
      <c r="AE381" s="3">
        <v>44236</v>
      </c>
      <c r="AF381">
        <v>58.22</v>
      </c>
      <c r="AG381">
        <f t="shared" si="232"/>
        <v>0.97996970207035861</v>
      </c>
      <c r="AH381">
        <f t="shared" si="233"/>
        <v>-2.0233624050172819E-2</v>
      </c>
      <c r="AJ381" s="3">
        <v>44236</v>
      </c>
      <c r="AK381">
        <v>50.63</v>
      </c>
      <c r="AL381">
        <f t="shared" si="234"/>
        <v>0.97178502879078699</v>
      </c>
      <c r="AM381">
        <f t="shared" si="235"/>
        <v>-2.862066277750339E-2</v>
      </c>
      <c r="AO381" s="3">
        <v>44236</v>
      </c>
      <c r="AP381">
        <v>18.16</v>
      </c>
      <c r="AQ381">
        <f t="shared" si="236"/>
        <v>0.98803046789989124</v>
      </c>
      <c r="AR381">
        <f t="shared" si="237"/>
        <v>-1.2041743754393701E-2</v>
      </c>
      <c r="AT381" s="3">
        <v>44236</v>
      </c>
      <c r="AU381">
        <v>50.14</v>
      </c>
      <c r="AV381">
        <f t="shared" si="238"/>
        <v>0.99484126984126986</v>
      </c>
      <c r="AW381">
        <f t="shared" si="239"/>
        <v>-5.1720823471755814E-3</v>
      </c>
      <c r="AY381" s="3">
        <v>44236</v>
      </c>
      <c r="AZ381">
        <v>139.58000000000001</v>
      </c>
      <c r="BA381">
        <f t="shared" si="240"/>
        <v>0.99600399600399614</v>
      </c>
      <c r="BB381">
        <f t="shared" si="241"/>
        <v>-4.0040093533821189E-3</v>
      </c>
      <c r="BD381" s="3">
        <v>44236</v>
      </c>
      <c r="BE381">
        <v>152.82320000000001</v>
      </c>
      <c r="BF381">
        <f t="shared" si="242"/>
        <v>1.0364977662387693</v>
      </c>
      <c r="BG381">
        <f t="shared" si="243"/>
        <v>3.5847497791297159E-2</v>
      </c>
      <c r="BI381" s="3">
        <v>44236</v>
      </c>
      <c r="BJ381">
        <v>243.77</v>
      </c>
      <c r="BK381">
        <f t="shared" si="244"/>
        <v>1.0053614880191364</v>
      </c>
      <c r="BL381">
        <f t="shared" si="245"/>
        <v>5.3471664095328343E-3</v>
      </c>
      <c r="BN381" s="3">
        <v>44236</v>
      </c>
      <c r="BO381">
        <v>13687.08</v>
      </c>
      <c r="BP381">
        <f t="shared" si="246"/>
        <v>0.999420227206678</v>
      </c>
      <c r="BQ381">
        <f t="shared" si="247"/>
        <v>-5.7994092655712674E-4</v>
      </c>
      <c r="BS381" s="3">
        <v>44236</v>
      </c>
      <c r="BT381">
        <v>559.07000000000005</v>
      </c>
      <c r="BU381">
        <f t="shared" si="248"/>
        <v>1.0203496860855601</v>
      </c>
      <c r="BV381">
        <f t="shared" si="249"/>
        <v>2.0145398039223019E-2</v>
      </c>
      <c r="BX381" s="3">
        <v>44236</v>
      </c>
      <c r="BY381">
        <v>14.263199999999999</v>
      </c>
      <c r="BZ381">
        <f t="shared" si="250"/>
        <v>0.98784516611606299</v>
      </c>
      <c r="CA381">
        <f t="shared" si="251"/>
        <v>-1.2229307972689034E-2</v>
      </c>
      <c r="CC381" s="3">
        <v>44236</v>
      </c>
      <c r="CD381">
        <v>130.32329999999999</v>
      </c>
      <c r="CE381">
        <f t="shared" si="252"/>
        <v>1.0144519941743657</v>
      </c>
      <c r="CF381">
        <f t="shared" si="253"/>
        <v>1.4348559473993085E-2</v>
      </c>
      <c r="CH381" s="3">
        <v>44236</v>
      </c>
      <c r="CI381">
        <v>61.09</v>
      </c>
      <c r="CJ381">
        <f t="shared" si="254"/>
        <v>1.0087516512549537</v>
      </c>
      <c r="CK381">
        <f t="shared" si="255"/>
        <v>8.7135775324821731E-3</v>
      </c>
      <c r="CM381" s="3">
        <v>44236</v>
      </c>
      <c r="CN381">
        <v>34.97</v>
      </c>
      <c r="CO381">
        <f t="shared" si="256"/>
        <v>1.0043078690407812</v>
      </c>
      <c r="CP381">
        <f t="shared" si="257"/>
        <v>4.2986167352415065E-3</v>
      </c>
      <c r="CR381" s="3">
        <v>44236</v>
      </c>
      <c r="CS381">
        <v>27.402000000000001</v>
      </c>
      <c r="CT381">
        <f t="shared" si="258"/>
        <v>0.99369016536118371</v>
      </c>
      <c r="CU381">
        <f t="shared" si="259"/>
        <v>-6.3298257836472641E-3</v>
      </c>
      <c r="CW381" s="3">
        <v>44236</v>
      </c>
      <c r="CX381">
        <v>283.1533</v>
      </c>
      <c r="CY381">
        <f t="shared" si="260"/>
        <v>0.98383185097214587</v>
      </c>
      <c r="CZ381">
        <f t="shared" si="261"/>
        <v>-1.6300279690462417E-2</v>
      </c>
      <c r="DB381" s="3">
        <v>44236</v>
      </c>
      <c r="DC381">
        <v>166.28</v>
      </c>
      <c r="DD381">
        <f t="shared" si="262"/>
        <v>0.98216184288245711</v>
      </c>
      <c r="DE381">
        <f t="shared" si="263"/>
        <v>-1.7999174754653003E-2</v>
      </c>
    </row>
    <row r="382" spans="1:109">
      <c r="A382" s="3">
        <v>44237</v>
      </c>
      <c r="B382">
        <v>164.32900000000001</v>
      </c>
      <c r="C382">
        <f t="shared" si="220"/>
        <v>0.99442662632375189</v>
      </c>
      <c r="D382">
        <f t="shared" si="221"/>
        <v>-5.5889628732448777E-3</v>
      </c>
      <c r="F382" s="3">
        <v>44237</v>
      </c>
      <c r="G382">
        <v>164.81</v>
      </c>
      <c r="H382">
        <f t="shared" si="222"/>
        <v>1.0083822809593734</v>
      </c>
      <c r="I382">
        <f t="shared" si="223"/>
        <v>8.347344736721992E-3</v>
      </c>
      <c r="K382" s="3">
        <v>44237</v>
      </c>
      <c r="L382">
        <v>135.38999999999999</v>
      </c>
      <c r="M382">
        <f t="shared" si="224"/>
        <v>0.99544151165355488</v>
      </c>
      <c r="N382">
        <f t="shared" si="225"/>
        <v>-4.5689099376425213E-3</v>
      </c>
      <c r="P382" s="3">
        <v>44237</v>
      </c>
      <c r="Q382">
        <v>239.92</v>
      </c>
      <c r="R382">
        <f t="shared" si="226"/>
        <v>1.0000416822975282</v>
      </c>
      <c r="S382">
        <f t="shared" si="227"/>
        <v>4.1681428845387054E-5</v>
      </c>
      <c r="U382" s="3">
        <v>44237</v>
      </c>
      <c r="V382">
        <v>92.52</v>
      </c>
      <c r="W382">
        <f t="shared" si="228"/>
        <v>1.0171503957783641</v>
      </c>
      <c r="X382">
        <f t="shared" si="229"/>
        <v>1.7004987920957799E-2</v>
      </c>
      <c r="Z382" s="3">
        <v>44237</v>
      </c>
      <c r="AA382">
        <v>47.24</v>
      </c>
      <c r="AB382">
        <f t="shared" si="230"/>
        <v>0.97402061855670108</v>
      </c>
      <c r="AC382">
        <f t="shared" si="231"/>
        <v>-2.6322806614275909E-2</v>
      </c>
      <c r="AE382" s="3">
        <v>44237</v>
      </c>
      <c r="AF382">
        <v>60.21</v>
      </c>
      <c r="AG382">
        <f t="shared" si="232"/>
        <v>1.0341806939196152</v>
      </c>
      <c r="AH382">
        <f t="shared" si="233"/>
        <v>3.3609513158879251E-2</v>
      </c>
      <c r="AJ382" s="3">
        <v>44237</v>
      </c>
      <c r="AK382">
        <v>51.12</v>
      </c>
      <c r="AL382">
        <f t="shared" si="234"/>
        <v>1.0096780564882479</v>
      </c>
      <c r="AM382">
        <f t="shared" si="235"/>
        <v>9.631524087461419E-3</v>
      </c>
      <c r="AO382" s="3">
        <v>44237</v>
      </c>
      <c r="AP382">
        <v>18.25</v>
      </c>
      <c r="AQ382">
        <f t="shared" si="236"/>
        <v>1.0049559471365639</v>
      </c>
      <c r="AR382">
        <f t="shared" si="237"/>
        <v>4.9437068553532856E-3</v>
      </c>
      <c r="AT382" s="3">
        <v>44237</v>
      </c>
      <c r="AU382">
        <v>50.6</v>
      </c>
      <c r="AV382">
        <f t="shared" si="238"/>
        <v>1.0091743119266054</v>
      </c>
      <c r="AW382">
        <f t="shared" si="239"/>
        <v>9.1324835632724723E-3</v>
      </c>
      <c r="AY382" s="3">
        <v>44237</v>
      </c>
      <c r="AZ382">
        <v>139.66</v>
      </c>
      <c r="BA382">
        <f t="shared" si="240"/>
        <v>1.0005731480154749</v>
      </c>
      <c r="BB382">
        <f t="shared" si="241"/>
        <v>5.7298382888358492E-4</v>
      </c>
      <c r="BD382" s="3">
        <v>44237</v>
      </c>
      <c r="BE382">
        <v>149.30410000000001</v>
      </c>
      <c r="BF382">
        <f t="shared" si="242"/>
        <v>0.97697273712368271</v>
      </c>
      <c r="BG382">
        <f t="shared" si="243"/>
        <v>-2.32965320127477E-2</v>
      </c>
      <c r="BI382" s="3">
        <v>44237</v>
      </c>
      <c r="BJ382">
        <v>242.82</v>
      </c>
      <c r="BK382">
        <f t="shared" si="244"/>
        <v>0.99610288386593915</v>
      </c>
      <c r="BL382">
        <f t="shared" si="245"/>
        <v>-3.9047296781563713E-3</v>
      </c>
      <c r="BN382" s="3">
        <v>44237</v>
      </c>
      <c r="BO382">
        <v>13655.27</v>
      </c>
      <c r="BP382">
        <f t="shared" si="246"/>
        <v>0.99767591042063031</v>
      </c>
      <c r="BQ382">
        <f t="shared" si="247"/>
        <v>-2.3267944673034165E-3</v>
      </c>
      <c r="BS382" s="3">
        <v>44237</v>
      </c>
      <c r="BT382">
        <v>563.59</v>
      </c>
      <c r="BU382">
        <f t="shared" si="248"/>
        <v>1.0080848552059669</v>
      </c>
      <c r="BV382">
        <f t="shared" si="249"/>
        <v>8.0523478580433357E-3</v>
      </c>
      <c r="BX382" s="3">
        <v>44237</v>
      </c>
      <c r="BY382">
        <v>14.7643</v>
      </c>
      <c r="BZ382">
        <f t="shared" si="250"/>
        <v>1.0351323686129341</v>
      </c>
      <c r="CA382">
        <f t="shared" si="251"/>
        <v>3.4529310919445722E-2</v>
      </c>
      <c r="CC382" s="3">
        <v>44237</v>
      </c>
      <c r="CD382">
        <v>130.73670000000001</v>
      </c>
      <c r="CE382">
        <f t="shared" si="252"/>
        <v>1.0031721112034457</v>
      </c>
      <c r="CF382">
        <f t="shared" si="253"/>
        <v>3.1670906730209445E-3</v>
      </c>
      <c r="CH382" s="3">
        <v>44237</v>
      </c>
      <c r="CI382">
        <v>61.47</v>
      </c>
      <c r="CJ382">
        <f t="shared" si="254"/>
        <v>1.0062203306596824</v>
      </c>
      <c r="CK382">
        <f t="shared" si="255"/>
        <v>6.2010642572424817E-3</v>
      </c>
      <c r="CM382" s="3">
        <v>44237</v>
      </c>
      <c r="CN382">
        <v>34.74</v>
      </c>
      <c r="CO382">
        <f t="shared" si="256"/>
        <v>0.9934229339433801</v>
      </c>
      <c r="CP382">
        <f t="shared" si="257"/>
        <v>-6.5987902623255339E-3</v>
      </c>
      <c r="CR382" s="3">
        <v>44237</v>
      </c>
      <c r="CS382">
        <v>27.077999999999999</v>
      </c>
      <c r="CT382">
        <f t="shared" si="258"/>
        <v>0.98817604554412086</v>
      </c>
      <c r="CU382">
        <f t="shared" si="259"/>
        <v>-1.1894413357997782E-2</v>
      </c>
      <c r="CW382" s="3">
        <v>44237</v>
      </c>
      <c r="CX382">
        <v>268.27330000000001</v>
      </c>
      <c r="CY382">
        <f t="shared" si="260"/>
        <v>0.94744896139299806</v>
      </c>
      <c r="CZ382">
        <f t="shared" si="261"/>
        <v>-5.3982210080109221E-2</v>
      </c>
      <c r="DB382" s="3">
        <v>44237</v>
      </c>
      <c r="DC382">
        <v>168.55</v>
      </c>
      <c r="DD382">
        <f t="shared" si="262"/>
        <v>1.0136516718787587</v>
      </c>
      <c r="DE382">
        <f t="shared" si="263"/>
        <v>1.355932729563303E-2</v>
      </c>
    </row>
    <row r="383" spans="1:109">
      <c r="A383" s="3">
        <v>44238</v>
      </c>
      <c r="B383">
        <v>163.10650000000001</v>
      </c>
      <c r="C383">
        <f t="shared" si="220"/>
        <v>0.99256065575765695</v>
      </c>
      <c r="D383">
        <f t="shared" si="221"/>
        <v>-7.4671541746746638E-3</v>
      </c>
      <c r="F383" s="3">
        <v>44238</v>
      </c>
      <c r="G383">
        <v>164.83</v>
      </c>
      <c r="H383">
        <f t="shared" si="222"/>
        <v>1.0001213518597174</v>
      </c>
      <c r="I383">
        <f t="shared" si="223"/>
        <v>1.213444971761044E-4</v>
      </c>
      <c r="K383" s="3">
        <v>44238</v>
      </c>
      <c r="L383">
        <v>135.13</v>
      </c>
      <c r="M383">
        <f t="shared" si="224"/>
        <v>0.99807962183322263</v>
      </c>
      <c r="N383">
        <f t="shared" si="225"/>
        <v>-1.9222244570247318E-3</v>
      </c>
      <c r="P383" s="3">
        <v>44238</v>
      </c>
      <c r="Q383">
        <v>239.76</v>
      </c>
      <c r="R383">
        <f t="shared" si="226"/>
        <v>0.99933311103701239</v>
      </c>
      <c r="S383">
        <f t="shared" si="227"/>
        <v>-6.6711143234582642E-4</v>
      </c>
      <c r="U383" s="3">
        <v>44238</v>
      </c>
      <c r="V383">
        <v>92.02</v>
      </c>
      <c r="W383">
        <f t="shared" si="228"/>
        <v>0.99459576307825337</v>
      </c>
      <c r="X383">
        <f t="shared" si="229"/>
        <v>-5.4188926359158745E-3</v>
      </c>
      <c r="Z383" s="3">
        <v>44238</v>
      </c>
      <c r="AA383">
        <v>47.58</v>
      </c>
      <c r="AB383">
        <f t="shared" si="230"/>
        <v>1.0071972904318374</v>
      </c>
      <c r="AC383">
        <f t="shared" si="231"/>
        <v>7.1715135456500026E-3</v>
      </c>
      <c r="AE383" s="3">
        <v>44238</v>
      </c>
      <c r="AF383">
        <v>59.64</v>
      </c>
      <c r="AG383">
        <f t="shared" si="232"/>
        <v>0.99053313403089183</v>
      </c>
      <c r="AH383">
        <f t="shared" si="233"/>
        <v>-9.5119615798188485E-3</v>
      </c>
      <c r="AJ383" s="3">
        <v>44238</v>
      </c>
      <c r="AK383">
        <v>49.84</v>
      </c>
      <c r="AL383">
        <f t="shared" si="234"/>
        <v>0.97496087636932716</v>
      </c>
      <c r="AM383">
        <f t="shared" si="235"/>
        <v>-2.5357935590081575E-2</v>
      </c>
      <c r="AO383" s="3">
        <v>44238</v>
      </c>
      <c r="AP383">
        <v>18.16</v>
      </c>
      <c r="AQ383">
        <f t="shared" si="236"/>
        <v>0.99506849315068491</v>
      </c>
      <c r="AR383">
        <f t="shared" si="237"/>
        <v>-4.9437068553532994E-3</v>
      </c>
      <c r="AT383" s="3">
        <v>44238</v>
      </c>
      <c r="AU383">
        <v>49.74</v>
      </c>
      <c r="AV383">
        <f t="shared" si="238"/>
        <v>0.98300395256916995</v>
      </c>
      <c r="AW383">
        <f t="shared" si="239"/>
        <v>-1.7142137918161268E-2</v>
      </c>
      <c r="AY383" s="3">
        <v>44238</v>
      </c>
      <c r="AZ383">
        <v>139.27000000000001</v>
      </c>
      <c r="BA383">
        <f t="shared" si="240"/>
        <v>0.99720750393813562</v>
      </c>
      <c r="BB383">
        <f t="shared" si="241"/>
        <v>-2.7964023528885031E-3</v>
      </c>
      <c r="BD383" s="3">
        <v>44238</v>
      </c>
      <c r="BE383">
        <v>127.4813</v>
      </c>
      <c r="BF383">
        <f t="shared" si="242"/>
        <v>0.85383656577414824</v>
      </c>
      <c r="BG383">
        <f t="shared" si="243"/>
        <v>-0.15801547847981712</v>
      </c>
      <c r="BI383" s="3">
        <v>44238</v>
      </c>
      <c r="BJ383">
        <v>244.49</v>
      </c>
      <c r="BK383">
        <f t="shared" si="244"/>
        <v>1.0068775224446092</v>
      </c>
      <c r="BL383">
        <f t="shared" si="245"/>
        <v>6.8539801671770222E-3</v>
      </c>
      <c r="BN383" s="3">
        <v>44238</v>
      </c>
      <c r="BO383">
        <v>13734.35</v>
      </c>
      <c r="BP383">
        <f t="shared" si="246"/>
        <v>1.0057911707348153</v>
      </c>
      <c r="BQ383">
        <f t="shared" si="247"/>
        <v>5.7744663664470158E-3</v>
      </c>
      <c r="BS383" s="3">
        <v>44238</v>
      </c>
      <c r="BT383">
        <v>557.59</v>
      </c>
      <c r="BU383">
        <f t="shared" si="248"/>
        <v>0.98935396298727796</v>
      </c>
      <c r="BV383">
        <f t="shared" si="249"/>
        <v>-1.0703111504287613E-2</v>
      </c>
      <c r="BX383" s="3">
        <v>44238</v>
      </c>
      <c r="BY383">
        <v>15.2508</v>
      </c>
      <c r="BZ383">
        <f t="shared" si="250"/>
        <v>1.0329511050303772</v>
      </c>
      <c r="CA383">
        <f t="shared" si="251"/>
        <v>3.2419856036018803E-2</v>
      </c>
      <c r="CC383" s="3">
        <v>44238</v>
      </c>
      <c r="CD383">
        <v>130.37</v>
      </c>
      <c r="CE383">
        <f t="shared" si="252"/>
        <v>0.99719512577570024</v>
      </c>
      <c r="CF383">
        <f t="shared" si="253"/>
        <v>-2.8088152551291232E-3</v>
      </c>
      <c r="CH383" s="3">
        <v>44238</v>
      </c>
      <c r="CI383">
        <v>61.14</v>
      </c>
      <c r="CJ383">
        <f t="shared" si="254"/>
        <v>0.99463152757442663</v>
      </c>
      <c r="CK383">
        <f t="shared" si="255"/>
        <v>-5.3829344562295479E-3</v>
      </c>
      <c r="CM383" s="3">
        <v>44238</v>
      </c>
      <c r="CN383">
        <v>34.43</v>
      </c>
      <c r="CO383">
        <f t="shared" si="256"/>
        <v>0.99107656879677597</v>
      </c>
      <c r="CP383">
        <f t="shared" si="257"/>
        <v>-8.9634834625265652E-3</v>
      </c>
      <c r="CR383" s="3">
        <v>44238</v>
      </c>
      <c r="CS383">
        <v>27.047000000000001</v>
      </c>
      <c r="CT383">
        <f t="shared" si="258"/>
        <v>0.99885515916980583</v>
      </c>
      <c r="CU383">
        <f t="shared" si="259"/>
        <v>-1.1454966610531579E-3</v>
      </c>
      <c r="CW383" s="3">
        <v>44238</v>
      </c>
      <c r="CX383">
        <v>270.55329999999998</v>
      </c>
      <c r="CY383">
        <f t="shared" si="260"/>
        <v>1.0084987958175486</v>
      </c>
      <c r="CZ383">
        <f t="shared" si="261"/>
        <v>8.4628843782471354E-3</v>
      </c>
      <c r="DB383" s="3">
        <v>44238</v>
      </c>
      <c r="DC383">
        <v>169.53</v>
      </c>
      <c r="DD383">
        <f t="shared" si="262"/>
        <v>1.0058142984277663</v>
      </c>
      <c r="DE383">
        <f t="shared" si="263"/>
        <v>5.7974606297919373E-3</v>
      </c>
    </row>
    <row r="384" spans="1:109">
      <c r="A384" s="3">
        <v>44239</v>
      </c>
      <c r="B384">
        <v>163.88550000000001</v>
      </c>
      <c r="C384">
        <f t="shared" si="220"/>
        <v>1.0047760205755136</v>
      </c>
      <c r="D384">
        <f t="shared" si="221"/>
        <v>4.7646515739310502E-3</v>
      </c>
      <c r="F384" s="3">
        <v>44239</v>
      </c>
      <c r="G384">
        <v>161.69</v>
      </c>
      <c r="H384">
        <f t="shared" si="222"/>
        <v>0.98095006976885268</v>
      </c>
      <c r="I384">
        <f t="shared" si="223"/>
        <v>-1.9233717991541447E-2</v>
      </c>
      <c r="K384" s="3">
        <v>44239</v>
      </c>
      <c r="L384">
        <v>135.37</v>
      </c>
      <c r="M384">
        <f t="shared" si="224"/>
        <v>1.0017760674905647</v>
      </c>
      <c r="N384">
        <f t="shared" si="225"/>
        <v>1.7744921477001938E-3</v>
      </c>
      <c r="P384" s="3">
        <v>44239</v>
      </c>
      <c r="Q384">
        <v>242.46</v>
      </c>
      <c r="R384">
        <f t="shared" si="226"/>
        <v>1.0112612612612613</v>
      </c>
      <c r="S384">
        <f t="shared" si="227"/>
        <v>1.1198325310029535E-2</v>
      </c>
      <c r="U384" s="3">
        <v>44239</v>
      </c>
      <c r="V384">
        <v>92.55</v>
      </c>
      <c r="W384">
        <f t="shared" si="228"/>
        <v>1.0057596174744621</v>
      </c>
      <c r="X384">
        <f t="shared" si="229"/>
        <v>5.7430942921839756E-3</v>
      </c>
      <c r="Z384" s="3">
        <v>44239</v>
      </c>
      <c r="AA384">
        <v>47.29</v>
      </c>
      <c r="AB384">
        <f t="shared" si="230"/>
        <v>0.99390500210172339</v>
      </c>
      <c r="AC384">
        <f t="shared" si="231"/>
        <v>-6.1136482190272297E-3</v>
      </c>
      <c r="AE384" s="3">
        <v>44239</v>
      </c>
      <c r="AF384">
        <v>61.02</v>
      </c>
      <c r="AG384">
        <f t="shared" si="232"/>
        <v>1.023138832997988</v>
      </c>
      <c r="AH384">
        <f t="shared" si="233"/>
        <v>2.287518939198601E-2</v>
      </c>
      <c r="AJ384" s="3">
        <v>44239</v>
      </c>
      <c r="AK384">
        <v>50.52</v>
      </c>
      <c r="AL384">
        <f t="shared" si="234"/>
        <v>1.0136436597110754</v>
      </c>
      <c r="AM384">
        <f t="shared" si="235"/>
        <v>1.3551423003092611E-2</v>
      </c>
      <c r="AO384" s="3">
        <v>44239</v>
      </c>
      <c r="AP384">
        <v>18.059999999999999</v>
      </c>
      <c r="AQ384">
        <f t="shared" si="236"/>
        <v>0.99449339207048448</v>
      </c>
      <c r="AR384">
        <f t="shared" si="237"/>
        <v>-5.5218251843079727E-3</v>
      </c>
      <c r="AT384" s="3">
        <v>44239</v>
      </c>
      <c r="AU384">
        <v>49.84</v>
      </c>
      <c r="AV384">
        <f t="shared" si="238"/>
        <v>1.002010454362686</v>
      </c>
      <c r="AW384">
        <f t="shared" si="239"/>
        <v>2.0084361039391166E-3</v>
      </c>
      <c r="AY384" s="3">
        <v>44239</v>
      </c>
      <c r="AZ384">
        <v>141.25</v>
      </c>
      <c r="BA384">
        <f t="shared" si="240"/>
        <v>1.0142169885833272</v>
      </c>
      <c r="BB384">
        <f t="shared" si="241"/>
        <v>1.4116874961549598E-2</v>
      </c>
      <c r="BD384" s="3">
        <v>44239</v>
      </c>
      <c r="BE384">
        <v>122.11409999999999</v>
      </c>
      <c r="BF384">
        <f t="shared" si="242"/>
        <v>0.9578981387858454</v>
      </c>
      <c r="BG384">
        <f t="shared" si="243"/>
        <v>-4.3013833610268566E-2</v>
      </c>
      <c r="BI384" s="3">
        <v>44239</v>
      </c>
      <c r="BJ384">
        <v>244.99</v>
      </c>
      <c r="BK384">
        <f t="shared" si="244"/>
        <v>1.0020450734181356</v>
      </c>
      <c r="BL384">
        <f t="shared" si="245"/>
        <v>2.0429851021811331E-3</v>
      </c>
      <c r="BN384" s="3">
        <v>44239</v>
      </c>
      <c r="BO384">
        <v>13807.7</v>
      </c>
      <c r="BP384">
        <f t="shared" si="246"/>
        <v>1.0053406240557434</v>
      </c>
      <c r="BQ384">
        <f t="shared" si="247"/>
        <v>5.3264134961416229E-3</v>
      </c>
      <c r="BS384" s="3">
        <v>44239</v>
      </c>
      <c r="BT384">
        <v>556.52</v>
      </c>
      <c r="BU384">
        <f t="shared" si="248"/>
        <v>0.99808102727810744</v>
      </c>
      <c r="BV384">
        <f t="shared" si="249"/>
        <v>-1.92081630895265E-3</v>
      </c>
      <c r="BX384" s="3">
        <v>44239</v>
      </c>
      <c r="BY384">
        <v>14.9613</v>
      </c>
      <c r="BZ384">
        <f t="shared" si="250"/>
        <v>0.98101738925171134</v>
      </c>
      <c r="CA384">
        <f t="shared" si="251"/>
        <v>-1.9165093527281803E-2</v>
      </c>
      <c r="CC384" s="3">
        <v>44239</v>
      </c>
      <c r="CD384">
        <v>131.70670000000001</v>
      </c>
      <c r="CE384">
        <f t="shared" si="252"/>
        <v>1.0102531257191072</v>
      </c>
      <c r="CF384">
        <f t="shared" si="253"/>
        <v>1.0200918977209882E-2</v>
      </c>
      <c r="CH384" s="3">
        <v>44239</v>
      </c>
      <c r="CI384">
        <v>62.43</v>
      </c>
      <c r="CJ384">
        <f t="shared" si="254"/>
        <v>1.0210991167811581</v>
      </c>
      <c r="CK384">
        <f t="shared" si="255"/>
        <v>2.0879612610964358E-2</v>
      </c>
      <c r="CM384" s="3">
        <v>44239</v>
      </c>
      <c r="CN384">
        <v>34.72</v>
      </c>
      <c r="CO384">
        <f t="shared" si="256"/>
        <v>1.0084228870171361</v>
      </c>
      <c r="CP384">
        <f t="shared" si="257"/>
        <v>8.3876124417169261E-3</v>
      </c>
      <c r="CR384" s="3">
        <v>44239</v>
      </c>
      <c r="CS384">
        <v>27.327999999999999</v>
      </c>
      <c r="CT384">
        <f t="shared" si="258"/>
        <v>1.0103893222908271</v>
      </c>
      <c r="CU384">
        <f t="shared" si="259"/>
        <v>1.0335724194293502E-2</v>
      </c>
      <c r="CW384" s="3">
        <v>44239</v>
      </c>
      <c r="CX384">
        <v>272.04000000000002</v>
      </c>
      <c r="CY384">
        <f t="shared" si="260"/>
        <v>1.0054950355438284</v>
      </c>
      <c r="CZ384">
        <f t="shared" si="261"/>
        <v>5.4799929173651157E-3</v>
      </c>
      <c r="DB384" s="3">
        <v>44239</v>
      </c>
      <c r="DC384">
        <v>167.64</v>
      </c>
      <c r="DD384">
        <f t="shared" si="262"/>
        <v>0.9888515307025304</v>
      </c>
      <c r="DE384">
        <f t="shared" si="263"/>
        <v>-1.1211079252991016E-2</v>
      </c>
    </row>
    <row r="385" spans="1:109">
      <c r="A385" s="3">
        <v>44243</v>
      </c>
      <c r="B385">
        <v>163.44749999999999</v>
      </c>
      <c r="C385">
        <f t="shared" si="220"/>
        <v>0.99732740236323525</v>
      </c>
      <c r="D385">
        <f t="shared" si="221"/>
        <v>-2.6761754018682377E-3</v>
      </c>
      <c r="F385" s="3">
        <v>44243</v>
      </c>
      <c r="G385">
        <v>161.57</v>
      </c>
      <c r="H385">
        <f t="shared" si="222"/>
        <v>0.99925783907477272</v>
      </c>
      <c r="I385">
        <f t="shared" si="223"/>
        <v>-7.424364629840817E-4</v>
      </c>
      <c r="K385" s="3">
        <v>44243</v>
      </c>
      <c r="L385">
        <v>133.19</v>
      </c>
      <c r="M385">
        <f t="shared" si="224"/>
        <v>0.98389598877151507</v>
      </c>
      <c r="N385">
        <f t="shared" si="225"/>
        <v>-1.6235089984755684E-2</v>
      </c>
      <c r="P385" s="3">
        <v>44243</v>
      </c>
      <c r="Q385">
        <v>245.28</v>
      </c>
      <c r="R385">
        <f t="shared" si="226"/>
        <v>1.0116307844592922</v>
      </c>
      <c r="S385">
        <f t="shared" si="227"/>
        <v>1.1563666805066652E-2</v>
      </c>
      <c r="U385" s="3">
        <v>44243</v>
      </c>
      <c r="V385">
        <v>93.13</v>
      </c>
      <c r="W385">
        <f t="shared" si="228"/>
        <v>1.0062668827660723</v>
      </c>
      <c r="X385">
        <f t="shared" si="229"/>
        <v>6.2473275140598897E-3</v>
      </c>
      <c r="Z385" s="3">
        <v>44243</v>
      </c>
      <c r="AA385">
        <v>46.51</v>
      </c>
      <c r="AB385">
        <f t="shared" si="230"/>
        <v>0.9835060266441108</v>
      </c>
      <c r="AC385">
        <f t="shared" si="231"/>
        <v>-1.6631513419778775E-2</v>
      </c>
      <c r="AE385" s="3">
        <v>44243</v>
      </c>
      <c r="AF385">
        <v>63.1</v>
      </c>
      <c r="AG385">
        <f t="shared" si="232"/>
        <v>1.0340871845296624</v>
      </c>
      <c r="AH385">
        <f t="shared" si="233"/>
        <v>3.3519090258643899E-2</v>
      </c>
      <c r="AJ385" s="3">
        <v>44243</v>
      </c>
      <c r="AK385">
        <v>52.04</v>
      </c>
      <c r="AL385">
        <f t="shared" si="234"/>
        <v>1.0300870942201108</v>
      </c>
      <c r="AM385">
        <f t="shared" si="235"/>
        <v>2.964335616201412E-2</v>
      </c>
      <c r="AO385" s="3">
        <v>44243</v>
      </c>
      <c r="AP385">
        <v>17.98</v>
      </c>
      <c r="AQ385">
        <f t="shared" si="236"/>
        <v>0.99557032115171662</v>
      </c>
      <c r="AR385">
        <f t="shared" si="237"/>
        <v>-4.4395189453650275E-3</v>
      </c>
      <c r="AT385" s="3">
        <v>44243</v>
      </c>
      <c r="AU385">
        <v>49.09</v>
      </c>
      <c r="AV385">
        <f t="shared" si="238"/>
        <v>0.9849518459069021</v>
      </c>
      <c r="AW385">
        <f t="shared" si="239"/>
        <v>-1.5162526409236564E-2</v>
      </c>
      <c r="AY385" s="3">
        <v>44243</v>
      </c>
      <c r="AZ385">
        <v>144.65</v>
      </c>
      <c r="BA385">
        <f t="shared" si="240"/>
        <v>1.024070796460177</v>
      </c>
      <c r="BB385">
        <f t="shared" si="241"/>
        <v>2.3785661395593745E-2</v>
      </c>
      <c r="BD385" s="3">
        <v>44243</v>
      </c>
      <c r="BE385">
        <v>114.035</v>
      </c>
      <c r="BF385">
        <f t="shared" si="242"/>
        <v>0.93383974495983679</v>
      </c>
      <c r="BG385">
        <f t="shared" si="243"/>
        <v>-6.8450434746825037E-2</v>
      </c>
      <c r="BI385" s="3">
        <v>44243</v>
      </c>
      <c r="BJ385">
        <v>243.7</v>
      </c>
      <c r="BK385">
        <f t="shared" si="244"/>
        <v>0.99473447895832479</v>
      </c>
      <c r="BL385">
        <f t="shared" si="245"/>
        <v>-5.2794327540269526E-3</v>
      </c>
      <c r="BN385" s="3">
        <v>44243</v>
      </c>
      <c r="BO385">
        <v>13773.77</v>
      </c>
      <c r="BP385">
        <f t="shared" si="246"/>
        <v>0.99754267546369058</v>
      </c>
      <c r="BQ385">
        <f t="shared" si="247"/>
        <v>-2.4603487135202232E-3</v>
      </c>
      <c r="BS385" s="3">
        <v>44243</v>
      </c>
      <c r="BT385">
        <v>557.28</v>
      </c>
      <c r="BU385">
        <f t="shared" si="248"/>
        <v>1.0013656292675914</v>
      </c>
      <c r="BV385">
        <f t="shared" si="249"/>
        <v>1.3646976440150054E-3</v>
      </c>
      <c r="BX385" s="3">
        <v>44243</v>
      </c>
      <c r="BY385">
        <v>15.330299999999999</v>
      </c>
      <c r="BZ385">
        <f t="shared" si="250"/>
        <v>1.0246636321710012</v>
      </c>
      <c r="CA385">
        <f t="shared" si="251"/>
        <v>2.4364394997261195E-2</v>
      </c>
      <c r="CC385" s="3">
        <v>44243</v>
      </c>
      <c r="CD385">
        <v>131.08000000000001</v>
      </c>
      <c r="CE385">
        <f t="shared" si="252"/>
        <v>0.99524169992870526</v>
      </c>
      <c r="CF385">
        <f t="shared" si="253"/>
        <v>-4.769656821283364E-3</v>
      </c>
      <c r="CH385" s="3">
        <v>44243</v>
      </c>
      <c r="CI385">
        <v>63.35</v>
      </c>
      <c r="CJ385">
        <f t="shared" si="254"/>
        <v>1.0147365048854717</v>
      </c>
      <c r="CK385">
        <f t="shared" si="255"/>
        <v>1.4628977693495316E-2</v>
      </c>
      <c r="CM385" s="3">
        <v>44243</v>
      </c>
      <c r="CN385">
        <v>34.69</v>
      </c>
      <c r="CO385">
        <f t="shared" si="256"/>
        <v>0.99913594470046074</v>
      </c>
      <c r="CP385">
        <f t="shared" si="257"/>
        <v>-8.6442881049116559E-4</v>
      </c>
      <c r="CR385" s="3">
        <v>44243</v>
      </c>
      <c r="CS385">
        <v>27.324999999999999</v>
      </c>
      <c r="CT385">
        <f t="shared" si="258"/>
        <v>0.99989022248243564</v>
      </c>
      <c r="CU385">
        <f t="shared" si="259"/>
        <v>-1.097835435570555E-4</v>
      </c>
      <c r="CW385" s="3">
        <v>44243</v>
      </c>
      <c r="CX385">
        <v>265.40660000000003</v>
      </c>
      <c r="CY385">
        <f t="shared" si="260"/>
        <v>0.97561608586972504</v>
      </c>
      <c r="CZ385">
        <f t="shared" si="261"/>
        <v>-2.4686124594950426E-2</v>
      </c>
      <c r="DB385" s="3">
        <v>44243</v>
      </c>
      <c r="DC385">
        <v>169.69</v>
      </c>
      <c r="DD385">
        <f t="shared" si="262"/>
        <v>1.0122285850632309</v>
      </c>
      <c r="DE385">
        <f t="shared" si="263"/>
        <v>1.2154419927864106E-2</v>
      </c>
    </row>
    <row r="386" spans="1:109">
      <c r="A386" s="3">
        <v>44244</v>
      </c>
      <c r="B386">
        <v>165.43199999999999</v>
      </c>
      <c r="C386">
        <f t="shared" si="220"/>
        <v>1.0121415133299683</v>
      </c>
      <c r="D386">
        <f t="shared" si="221"/>
        <v>1.206839639552146E-2</v>
      </c>
      <c r="F386" s="3">
        <v>44244</v>
      </c>
      <c r="G386">
        <v>160.78</v>
      </c>
      <c r="H386">
        <f t="shared" si="222"/>
        <v>0.99511047843040168</v>
      </c>
      <c r="I386">
        <f t="shared" si="223"/>
        <v>-4.9015143889243676E-3</v>
      </c>
      <c r="K386" s="3">
        <v>44244</v>
      </c>
      <c r="L386">
        <v>130.84</v>
      </c>
      <c r="M386">
        <f t="shared" si="224"/>
        <v>0.98235603273519034</v>
      </c>
      <c r="N386">
        <f t="shared" si="225"/>
        <v>-1.7801477542756006E-2</v>
      </c>
      <c r="P386" s="3">
        <v>44244</v>
      </c>
      <c r="Q386">
        <v>245.25</v>
      </c>
      <c r="R386">
        <f t="shared" si="226"/>
        <v>0.99987769080234834</v>
      </c>
      <c r="S386">
        <f t="shared" si="227"/>
        <v>-1.2231667803152741E-4</v>
      </c>
      <c r="U386" s="3">
        <v>44244</v>
      </c>
      <c r="V386">
        <v>95.92</v>
      </c>
      <c r="W386">
        <f t="shared" si="228"/>
        <v>1.0299581230537957</v>
      </c>
      <c r="X386">
        <f t="shared" si="229"/>
        <v>2.9518144185692336E-2</v>
      </c>
      <c r="Z386" s="3">
        <v>44244</v>
      </c>
      <c r="AA386">
        <v>46.25</v>
      </c>
      <c r="AB386">
        <f t="shared" si="230"/>
        <v>0.99440980434315207</v>
      </c>
      <c r="AC386">
        <f t="shared" si="231"/>
        <v>-5.6058792775713854E-3</v>
      </c>
      <c r="AE386" s="3">
        <v>44244</v>
      </c>
      <c r="AF386">
        <v>63.54</v>
      </c>
      <c r="AG386">
        <f t="shared" si="232"/>
        <v>1.006973058637084</v>
      </c>
      <c r="AH386">
        <f t="shared" si="233"/>
        <v>6.948859294202598E-3</v>
      </c>
      <c r="AJ386" s="3">
        <v>44244</v>
      </c>
      <c r="AK386">
        <v>52.85</v>
      </c>
      <c r="AL386">
        <f t="shared" si="234"/>
        <v>1.0155649500384321</v>
      </c>
      <c r="AM386">
        <f t="shared" si="235"/>
        <v>1.5445058671942196E-2</v>
      </c>
      <c r="AO386" s="3">
        <v>44244</v>
      </c>
      <c r="AP386">
        <v>18.010000000000002</v>
      </c>
      <c r="AQ386">
        <f t="shared" si="236"/>
        <v>1.0016685205784206</v>
      </c>
      <c r="AR386">
        <f t="shared" si="237"/>
        <v>1.6671301443906244E-3</v>
      </c>
      <c r="AT386" s="3">
        <v>44244</v>
      </c>
      <c r="AU386">
        <v>49.25</v>
      </c>
      <c r="AV386">
        <f t="shared" si="238"/>
        <v>1.0032593196170299</v>
      </c>
      <c r="AW386">
        <f t="shared" si="239"/>
        <v>3.2540195481366736E-3</v>
      </c>
      <c r="AY386" s="3">
        <v>44244</v>
      </c>
      <c r="AZ386">
        <v>145.1</v>
      </c>
      <c r="BA386">
        <f t="shared" si="240"/>
        <v>1.003110957483581</v>
      </c>
      <c r="BB386">
        <f t="shared" si="241"/>
        <v>3.1061284679980371E-3</v>
      </c>
      <c r="BD386" s="3">
        <v>44244</v>
      </c>
      <c r="BE386">
        <v>105.3824</v>
      </c>
      <c r="BF386">
        <f t="shared" si="242"/>
        <v>0.92412329547945815</v>
      </c>
      <c r="BG386">
        <f t="shared" si="243"/>
        <v>-7.8909779576252684E-2</v>
      </c>
      <c r="BI386" s="3">
        <v>44244</v>
      </c>
      <c r="BJ386">
        <v>244.2</v>
      </c>
      <c r="BK386">
        <f t="shared" si="244"/>
        <v>1.0020517029134182</v>
      </c>
      <c r="BL386">
        <f t="shared" si="245"/>
        <v>2.0496010454437901E-3</v>
      </c>
      <c r="BN386" s="3">
        <v>44244</v>
      </c>
      <c r="BO386">
        <v>13699.71</v>
      </c>
      <c r="BP386">
        <f t="shared" si="246"/>
        <v>0.99462311335240816</v>
      </c>
      <c r="BQ386">
        <f t="shared" si="247"/>
        <v>-5.3913941293607884E-3</v>
      </c>
      <c r="BS386" s="3">
        <v>44244</v>
      </c>
      <c r="BT386">
        <v>551.34</v>
      </c>
      <c r="BU386">
        <f t="shared" si="248"/>
        <v>0.98934108527131792</v>
      </c>
      <c r="BV386">
        <f t="shared" si="249"/>
        <v>-1.0716127876842394E-2</v>
      </c>
      <c r="BX386" s="3">
        <v>44244</v>
      </c>
      <c r="BY386">
        <v>14.906000000000001</v>
      </c>
      <c r="BZ386">
        <f t="shared" si="250"/>
        <v>0.97232278559454166</v>
      </c>
      <c r="CA386">
        <f t="shared" si="251"/>
        <v>-2.8067445704365195E-2</v>
      </c>
      <c r="CC386" s="3">
        <v>44244</v>
      </c>
      <c r="CD386">
        <v>131.80670000000001</v>
      </c>
      <c r="CE386">
        <f t="shared" si="252"/>
        <v>1.0055439426304547</v>
      </c>
      <c r="CF386">
        <f t="shared" si="253"/>
        <v>5.5286315436341559E-3</v>
      </c>
      <c r="CH386" s="3">
        <v>44244</v>
      </c>
      <c r="CI386">
        <v>64.34</v>
      </c>
      <c r="CJ386">
        <f t="shared" si="254"/>
        <v>1.0156274664561957</v>
      </c>
      <c r="CK386">
        <f t="shared" si="255"/>
        <v>1.5506615043732219E-2</v>
      </c>
      <c r="CM386" s="3">
        <v>44244</v>
      </c>
      <c r="CN386">
        <v>34.89</v>
      </c>
      <c r="CO386">
        <f t="shared" si="256"/>
        <v>1.0057653502450274</v>
      </c>
      <c r="CP386">
        <f t="shared" si="257"/>
        <v>5.7487942170244659E-3</v>
      </c>
      <c r="CR386" s="3">
        <v>44244</v>
      </c>
      <c r="CS386">
        <v>27.315000000000001</v>
      </c>
      <c r="CT386">
        <f t="shared" si="258"/>
        <v>0.99963403476669721</v>
      </c>
      <c r="CU386">
        <f t="shared" si="259"/>
        <v>-3.6603221492124369E-4</v>
      </c>
      <c r="CW386" s="3">
        <v>44244</v>
      </c>
      <c r="CX386">
        <v>266.05</v>
      </c>
      <c r="CY386">
        <f t="shared" si="260"/>
        <v>1.002424204974556</v>
      </c>
      <c r="CZ386">
        <f t="shared" si="261"/>
        <v>2.4212713298907454E-3</v>
      </c>
      <c r="DB386" s="3">
        <v>44244</v>
      </c>
      <c r="DC386">
        <v>172.75</v>
      </c>
      <c r="DD386">
        <f t="shared" si="262"/>
        <v>1.0180328834934291</v>
      </c>
      <c r="DE386">
        <f t="shared" si="263"/>
        <v>1.7872219663044496E-2</v>
      </c>
    </row>
    <row r="387" spans="1:109">
      <c r="A387" s="3">
        <v>44245</v>
      </c>
      <c r="B387">
        <v>166.41149999999999</v>
      </c>
      <c r="C387">
        <f t="shared" si="220"/>
        <v>1.005920861743798</v>
      </c>
      <c r="D387">
        <f t="shared" si="221"/>
        <v>5.9034023245449797E-3</v>
      </c>
      <c r="F387" s="3">
        <v>44245</v>
      </c>
      <c r="G387">
        <v>160.15</v>
      </c>
      <c r="H387">
        <f t="shared" si="222"/>
        <v>0.99608160218932706</v>
      </c>
      <c r="I387">
        <f t="shared" si="223"/>
        <v>-3.926094844647586E-3</v>
      </c>
      <c r="K387" s="3">
        <v>44245</v>
      </c>
      <c r="L387">
        <v>129.71</v>
      </c>
      <c r="M387">
        <f t="shared" si="224"/>
        <v>0.99136349740140628</v>
      </c>
      <c r="N387">
        <f t="shared" si="225"/>
        <v>-8.674013317601462E-3</v>
      </c>
      <c r="P387" s="3">
        <v>44245</v>
      </c>
      <c r="Q387">
        <v>243.5</v>
      </c>
      <c r="R387">
        <f t="shared" si="226"/>
        <v>0.99286442405708464</v>
      </c>
      <c r="S387">
        <f t="shared" si="227"/>
        <v>-7.1611559228279527E-3</v>
      </c>
      <c r="U387" s="3">
        <v>44245</v>
      </c>
      <c r="V387">
        <v>95</v>
      </c>
      <c r="W387">
        <f t="shared" si="228"/>
        <v>0.99040867389491238</v>
      </c>
      <c r="X387">
        <f t="shared" si="229"/>
        <v>-9.6376191187180146E-3</v>
      </c>
      <c r="Z387" s="3">
        <v>44245</v>
      </c>
      <c r="AA387">
        <v>46.34</v>
      </c>
      <c r="AB387">
        <f t="shared" si="230"/>
        <v>1.0019459459459461</v>
      </c>
      <c r="AC387">
        <f t="shared" si="231"/>
        <v>1.9440550457961046E-3</v>
      </c>
      <c r="AE387" s="3">
        <v>44245</v>
      </c>
      <c r="AF387">
        <v>60.57</v>
      </c>
      <c r="AG387">
        <f t="shared" si="232"/>
        <v>0.95325779036827196</v>
      </c>
      <c r="AH387">
        <f t="shared" si="233"/>
        <v>-4.7869907848514262E-2</v>
      </c>
      <c r="AJ387" s="3">
        <v>44245</v>
      </c>
      <c r="AK387">
        <v>52.02</v>
      </c>
      <c r="AL387">
        <f t="shared" si="234"/>
        <v>0.98429517502365182</v>
      </c>
      <c r="AM387">
        <f t="shared" si="235"/>
        <v>-1.5829452295741175E-2</v>
      </c>
      <c r="AO387" s="3">
        <v>44245</v>
      </c>
      <c r="AP387">
        <v>18.03</v>
      </c>
      <c r="AQ387">
        <f t="shared" si="236"/>
        <v>1.0011104941699056</v>
      </c>
      <c r="AR387">
        <f t="shared" si="237"/>
        <v>1.1098780273611913E-3</v>
      </c>
      <c r="AT387" s="3">
        <v>44245</v>
      </c>
      <c r="AU387">
        <v>48.09</v>
      </c>
      <c r="AV387">
        <f t="shared" si="238"/>
        <v>0.97644670050761428</v>
      </c>
      <c r="AW387">
        <f t="shared" si="239"/>
        <v>-2.3835112328526538E-2</v>
      </c>
      <c r="AY387" s="3">
        <v>44245</v>
      </c>
      <c r="AZ387">
        <v>145.59</v>
      </c>
      <c r="BA387">
        <f t="shared" si="240"/>
        <v>1.0033769813921434</v>
      </c>
      <c r="BB387">
        <f t="shared" si="241"/>
        <v>3.3712921950923725E-3</v>
      </c>
      <c r="BD387" s="3">
        <v>44245</v>
      </c>
      <c r="BE387">
        <v>102.5926</v>
      </c>
      <c r="BF387">
        <f t="shared" si="242"/>
        <v>0.9735268887404348</v>
      </c>
      <c r="BG387">
        <f t="shared" si="243"/>
        <v>-2.6829833862641917E-2</v>
      </c>
      <c r="BI387" s="3">
        <v>44245</v>
      </c>
      <c r="BJ387">
        <v>243.79</v>
      </c>
      <c r="BK387">
        <f t="shared" si="244"/>
        <v>0.99832104832104829</v>
      </c>
      <c r="BL387">
        <f t="shared" si="245"/>
        <v>-1.6803626978980956E-3</v>
      </c>
      <c r="BN387" s="3">
        <v>44245</v>
      </c>
      <c r="BO387">
        <v>13637.51</v>
      </c>
      <c r="BP387">
        <f t="shared" si="246"/>
        <v>0.99545975790728425</v>
      </c>
      <c r="BQ387">
        <f t="shared" si="247"/>
        <v>-4.5505802956769944E-3</v>
      </c>
      <c r="BS387" s="3">
        <v>44245</v>
      </c>
      <c r="BT387">
        <v>548.22</v>
      </c>
      <c r="BU387">
        <f t="shared" si="248"/>
        <v>0.99434105996299926</v>
      </c>
      <c r="BV387">
        <f t="shared" si="249"/>
        <v>-5.6750125022643344E-3</v>
      </c>
      <c r="BX387" s="3">
        <v>44245</v>
      </c>
      <c r="BY387">
        <v>14.829000000000001</v>
      </c>
      <c r="BZ387">
        <f t="shared" si="250"/>
        <v>0.99483429491479947</v>
      </c>
      <c r="CA387">
        <f t="shared" si="251"/>
        <v>-5.1790934665700908E-3</v>
      </c>
      <c r="CC387" s="3">
        <v>44245</v>
      </c>
      <c r="CD387">
        <v>130.17670000000001</v>
      </c>
      <c r="CE387">
        <f t="shared" si="252"/>
        <v>0.98763340558560375</v>
      </c>
      <c r="CF387">
        <f t="shared" si="253"/>
        <v>-1.2443697067365892E-2</v>
      </c>
      <c r="CH387" s="3">
        <v>44245</v>
      </c>
      <c r="CI387">
        <v>63.93</v>
      </c>
      <c r="CJ387">
        <f t="shared" si="254"/>
        <v>0.99362760335716505</v>
      </c>
      <c r="CK387">
        <f t="shared" si="255"/>
        <v>-6.3927870322448418E-3</v>
      </c>
      <c r="CM387" s="3">
        <v>44245</v>
      </c>
      <c r="CN387">
        <v>34.56</v>
      </c>
      <c r="CO387">
        <f t="shared" si="256"/>
        <v>0.99054170249355122</v>
      </c>
      <c r="CP387">
        <f t="shared" si="257"/>
        <v>-9.503311262827812E-3</v>
      </c>
      <c r="CR387" s="3">
        <v>44245</v>
      </c>
      <c r="CS387">
        <v>27.117999999999999</v>
      </c>
      <c r="CT387">
        <f t="shared" si="258"/>
        <v>0.99278784550613208</v>
      </c>
      <c r="CU387">
        <f t="shared" si="259"/>
        <v>-7.2382878075636075E-3</v>
      </c>
      <c r="CW387" s="3">
        <v>44245</v>
      </c>
      <c r="CX387">
        <v>262.45999999999998</v>
      </c>
      <c r="CY387">
        <f t="shared" si="260"/>
        <v>0.98650629580905835</v>
      </c>
      <c r="CZ387">
        <f t="shared" si="261"/>
        <v>-1.3585571574237801E-2</v>
      </c>
      <c r="DB387" s="3">
        <v>44245</v>
      </c>
      <c r="DC387">
        <v>169.33</v>
      </c>
      <c r="DD387">
        <f t="shared" si="262"/>
        <v>0.98020260492040523</v>
      </c>
      <c r="DE387">
        <f t="shared" si="263"/>
        <v>-1.9995988970530065E-2</v>
      </c>
    </row>
    <row r="388" spans="1:109">
      <c r="A388" s="3">
        <v>44246</v>
      </c>
      <c r="B388">
        <v>162.495</v>
      </c>
      <c r="C388">
        <f t="shared" si="220"/>
        <v>0.97646496786580261</v>
      </c>
      <c r="D388">
        <f t="shared" si="221"/>
        <v>-2.3816404510364875E-2</v>
      </c>
      <c r="F388" s="3">
        <v>44246</v>
      </c>
      <c r="G388">
        <v>156.66</v>
      </c>
      <c r="H388">
        <f t="shared" si="222"/>
        <v>0.9782079300655635</v>
      </c>
      <c r="I388">
        <f t="shared" si="223"/>
        <v>-2.2033024116074704E-2</v>
      </c>
      <c r="K388" s="3">
        <v>44246</v>
      </c>
      <c r="L388">
        <v>129.87</v>
      </c>
      <c r="M388">
        <f t="shared" si="224"/>
        <v>1.0012335209313084</v>
      </c>
      <c r="N388">
        <f t="shared" si="225"/>
        <v>1.2327607694172175E-3</v>
      </c>
      <c r="P388" s="3">
        <v>44246</v>
      </c>
      <c r="Q388">
        <v>241.85</v>
      </c>
      <c r="R388">
        <f t="shared" si="226"/>
        <v>0.993223819301848</v>
      </c>
      <c r="S388">
        <f t="shared" si="227"/>
        <v>-6.7992432536523239E-3</v>
      </c>
      <c r="U388" s="3">
        <v>44246</v>
      </c>
      <c r="V388">
        <v>95.8</v>
      </c>
      <c r="W388">
        <f t="shared" si="228"/>
        <v>1.0084210526315789</v>
      </c>
      <c r="X388">
        <f t="shared" si="229"/>
        <v>8.3857933762739641E-3</v>
      </c>
      <c r="Z388" s="3">
        <v>44246</v>
      </c>
      <c r="AA388">
        <v>45.68</v>
      </c>
      <c r="AB388">
        <f t="shared" si="230"/>
        <v>0.98575744497194639</v>
      </c>
      <c r="AC388">
        <f t="shared" si="231"/>
        <v>-1.434495365647546E-2</v>
      </c>
      <c r="AE388" s="3">
        <v>44246</v>
      </c>
      <c r="AF388">
        <v>62.51</v>
      </c>
      <c r="AG388">
        <f t="shared" si="232"/>
        <v>1.0320290572890869</v>
      </c>
      <c r="AH388">
        <f t="shared" si="233"/>
        <v>3.1526822950865056E-2</v>
      </c>
      <c r="AJ388" s="3">
        <v>44246</v>
      </c>
      <c r="AK388">
        <v>52.37</v>
      </c>
      <c r="AL388">
        <f t="shared" si="234"/>
        <v>1.0067281814686657</v>
      </c>
      <c r="AM388">
        <f t="shared" si="235"/>
        <v>6.70564827089065E-3</v>
      </c>
      <c r="AO388" s="3">
        <v>44246</v>
      </c>
      <c r="AP388">
        <v>17.97</v>
      </c>
      <c r="AQ388">
        <f t="shared" si="236"/>
        <v>0.99667221297836928</v>
      </c>
      <c r="AR388">
        <f t="shared" si="237"/>
        <v>-3.3333364197583389E-3</v>
      </c>
      <c r="AT388" s="3">
        <v>44246</v>
      </c>
      <c r="AU388">
        <v>49.68</v>
      </c>
      <c r="AV388">
        <f t="shared" si="238"/>
        <v>1.0330630068621334</v>
      </c>
      <c r="AW388">
        <f t="shared" si="239"/>
        <v>3.2528182335651926E-2</v>
      </c>
      <c r="AY388" s="3">
        <v>44246</v>
      </c>
      <c r="AZ388">
        <v>148.02000000000001</v>
      </c>
      <c r="BA388">
        <f t="shared" si="240"/>
        <v>1.0166907067793118</v>
      </c>
      <c r="BB388">
        <f t="shared" si="241"/>
        <v>1.6552947684085891E-2</v>
      </c>
      <c r="BD388" s="3">
        <v>44246</v>
      </c>
      <c r="BE388">
        <v>101.1623</v>
      </c>
      <c r="BF388">
        <f t="shared" si="242"/>
        <v>0.98605844866003978</v>
      </c>
      <c r="BG388">
        <f t="shared" si="243"/>
        <v>-1.4039647576527965E-2</v>
      </c>
      <c r="BI388" s="3">
        <v>44246</v>
      </c>
      <c r="BJ388">
        <v>240.97</v>
      </c>
      <c r="BK388">
        <f t="shared" si="244"/>
        <v>0.98843266745969893</v>
      </c>
      <c r="BL388">
        <f t="shared" si="245"/>
        <v>-1.1634754564295583E-2</v>
      </c>
      <c r="BN388" s="3">
        <v>44246</v>
      </c>
      <c r="BO388">
        <v>13580.78</v>
      </c>
      <c r="BP388">
        <f t="shared" si="246"/>
        <v>0.99584014970474821</v>
      </c>
      <c r="BQ388">
        <f t="shared" si="247"/>
        <v>-4.1685265421094343E-3</v>
      </c>
      <c r="BS388" s="3">
        <v>44246</v>
      </c>
      <c r="BT388">
        <v>540.22</v>
      </c>
      <c r="BU388">
        <f t="shared" si="248"/>
        <v>0.98540731822990768</v>
      </c>
      <c r="BV388">
        <f t="shared" si="249"/>
        <v>-1.4700202240720847E-2</v>
      </c>
      <c r="BX388" s="3">
        <v>44246</v>
      </c>
      <c r="BY388">
        <v>14.926500000000001</v>
      </c>
      <c r="BZ388">
        <f t="shared" si="250"/>
        <v>1.0065749544810845</v>
      </c>
      <c r="CA388">
        <f t="shared" si="251"/>
        <v>6.5534337482576147E-3</v>
      </c>
      <c r="CC388" s="3">
        <v>44246</v>
      </c>
      <c r="CD388">
        <v>132.30000000000001</v>
      </c>
      <c r="CE388">
        <f t="shared" si="252"/>
        <v>1.016310906636902</v>
      </c>
      <c r="CF388">
        <f t="shared" si="253"/>
        <v>1.6179312814027898E-2</v>
      </c>
      <c r="CH388" s="3">
        <v>44246</v>
      </c>
      <c r="CI388">
        <v>62.91</v>
      </c>
      <c r="CJ388">
        <f t="shared" si="254"/>
        <v>0.98404504927264191</v>
      </c>
      <c r="CK388">
        <f t="shared" si="255"/>
        <v>-1.6083601196697231E-2</v>
      </c>
      <c r="CM388" s="3">
        <v>44246</v>
      </c>
      <c r="CN388">
        <v>34.44</v>
      </c>
      <c r="CO388">
        <f t="shared" si="256"/>
        <v>0.99652777777777768</v>
      </c>
      <c r="CP388">
        <f t="shared" si="257"/>
        <v>-3.47826437632492E-3</v>
      </c>
      <c r="CR388" s="3">
        <v>44246</v>
      </c>
      <c r="CS388">
        <v>27.292999999999999</v>
      </c>
      <c r="CT388">
        <f t="shared" si="258"/>
        <v>1.0064532782653588</v>
      </c>
      <c r="CU388">
        <f t="shared" si="259"/>
        <v>6.4325450156561357E-3</v>
      </c>
      <c r="CW388" s="3">
        <v>44246</v>
      </c>
      <c r="CX388">
        <v>260.43329999999997</v>
      </c>
      <c r="CY388">
        <f t="shared" si="260"/>
        <v>0.99227806141888286</v>
      </c>
      <c r="CZ388">
        <f t="shared" si="261"/>
        <v>-7.7519071253683899E-3</v>
      </c>
      <c r="DB388" s="3">
        <v>44246</v>
      </c>
      <c r="DC388">
        <v>174.85</v>
      </c>
      <c r="DD388">
        <f t="shared" si="262"/>
        <v>1.0325990669107659</v>
      </c>
      <c r="DE388">
        <f t="shared" si="263"/>
        <v>3.2078989832135564E-2</v>
      </c>
    </row>
    <row r="389" spans="1:109">
      <c r="A389" s="3">
        <v>44249</v>
      </c>
      <c r="B389">
        <v>159.03700000000001</v>
      </c>
      <c r="C389">
        <f t="shared" si="220"/>
        <v>0.97871934521062187</v>
      </c>
      <c r="D389">
        <f t="shared" si="221"/>
        <v>-2.151035251436299E-2</v>
      </c>
      <c r="F389" s="3">
        <v>44249</v>
      </c>
      <c r="G389">
        <v>151.81</v>
      </c>
      <c r="H389">
        <f t="shared" si="222"/>
        <v>0.96904123579726797</v>
      </c>
      <c r="I389">
        <f t="shared" si="223"/>
        <v>-3.1448112994468716E-2</v>
      </c>
      <c r="K389" s="3">
        <v>44249</v>
      </c>
      <c r="L389">
        <v>126</v>
      </c>
      <c r="M389">
        <f t="shared" si="224"/>
        <v>0.97020097020097018</v>
      </c>
      <c r="N389">
        <f t="shared" si="225"/>
        <v>-3.0252043170520909E-2</v>
      </c>
      <c r="P389" s="3">
        <v>44249</v>
      </c>
      <c r="Q389">
        <v>244.97</v>
      </c>
      <c r="R389">
        <f t="shared" si="226"/>
        <v>1.0129005581972297</v>
      </c>
      <c r="S389">
        <f t="shared" si="227"/>
        <v>1.2818054798654588E-2</v>
      </c>
      <c r="U389" s="3">
        <v>44249</v>
      </c>
      <c r="V389">
        <v>98.39</v>
      </c>
      <c r="W389">
        <f t="shared" si="228"/>
        <v>1.027035490605428</v>
      </c>
      <c r="X389">
        <f t="shared" si="229"/>
        <v>2.6676487900859247E-2</v>
      </c>
      <c r="Z389" s="3">
        <v>44249</v>
      </c>
      <c r="AA389">
        <v>45.43</v>
      </c>
      <c r="AB389">
        <f t="shared" si="230"/>
        <v>0.99452714535901932</v>
      </c>
      <c r="AC389">
        <f t="shared" si="231"/>
        <v>-5.4878855764427942E-3</v>
      </c>
      <c r="AE389" s="3">
        <v>44249</v>
      </c>
      <c r="AF389">
        <v>66.099999999999994</v>
      </c>
      <c r="AG389">
        <f t="shared" si="232"/>
        <v>1.0574308110702286</v>
      </c>
      <c r="AH389">
        <f t="shared" si="233"/>
        <v>5.5842202913919489E-2</v>
      </c>
      <c r="AJ389" s="3">
        <v>44249</v>
      </c>
      <c r="AK389">
        <v>54.3</v>
      </c>
      <c r="AL389">
        <f t="shared" si="234"/>
        <v>1.036853160206225</v>
      </c>
      <c r="AM389">
        <f t="shared" si="235"/>
        <v>3.619031864849348E-2</v>
      </c>
      <c r="AO389" s="3">
        <v>44249</v>
      </c>
      <c r="AP389">
        <v>18.059999999999999</v>
      </c>
      <c r="AQ389">
        <f t="shared" si="236"/>
        <v>1.005008347245409</v>
      </c>
      <c r="AR389">
        <f t="shared" si="237"/>
        <v>4.9958471933716697E-3</v>
      </c>
      <c r="AT389" s="3">
        <v>44249</v>
      </c>
      <c r="AU389">
        <v>48.69</v>
      </c>
      <c r="AV389">
        <f t="shared" si="238"/>
        <v>0.98007246376811585</v>
      </c>
      <c r="AW389">
        <f t="shared" si="239"/>
        <v>-2.012876743061388E-2</v>
      </c>
      <c r="AY389" s="3">
        <v>44249</v>
      </c>
      <c r="AZ389">
        <v>149.41</v>
      </c>
      <c r="BA389">
        <f t="shared" si="240"/>
        <v>1.0093906228887988</v>
      </c>
      <c r="BB389">
        <f t="shared" si="241"/>
        <v>9.3468050936730811E-3</v>
      </c>
      <c r="BD389" s="3">
        <v>44249</v>
      </c>
      <c r="BE389">
        <v>99.087599999999995</v>
      </c>
      <c r="BF389">
        <f t="shared" si="242"/>
        <v>0.97949137178573431</v>
      </c>
      <c r="BG389">
        <f t="shared" si="243"/>
        <v>-2.0721850430893314E-2</v>
      </c>
      <c r="BI389" s="3">
        <v>44249</v>
      </c>
      <c r="BJ389">
        <v>234.51</v>
      </c>
      <c r="BK389">
        <f t="shared" si="244"/>
        <v>0.97319168361206787</v>
      </c>
      <c r="BL389">
        <f t="shared" si="245"/>
        <v>-2.7174213514061924E-2</v>
      </c>
      <c r="BN389" s="3">
        <v>44249</v>
      </c>
      <c r="BO389">
        <v>13223.74</v>
      </c>
      <c r="BP389">
        <f t="shared" si="246"/>
        <v>0.97370990473301233</v>
      </c>
      <c r="BQ389">
        <f t="shared" si="247"/>
        <v>-2.6641858785620115E-2</v>
      </c>
      <c r="BS389" s="3">
        <v>44249</v>
      </c>
      <c r="BT389">
        <v>533.78</v>
      </c>
      <c r="BU389">
        <f t="shared" si="248"/>
        <v>0.98807893080596787</v>
      </c>
      <c r="BV389">
        <f t="shared" si="249"/>
        <v>-1.1992694945539208E-2</v>
      </c>
      <c r="BX389" s="3">
        <v>44249</v>
      </c>
      <c r="BY389">
        <v>14.3558</v>
      </c>
      <c r="BZ389">
        <f t="shared" si="250"/>
        <v>0.9617659866680065</v>
      </c>
      <c r="CA389">
        <f t="shared" si="251"/>
        <v>-3.8984115010102752E-2</v>
      </c>
      <c r="CC389" s="3">
        <v>44249</v>
      </c>
      <c r="CD389">
        <v>128.11670000000001</v>
      </c>
      <c r="CE389">
        <f t="shared" si="252"/>
        <v>0.96838019652305363</v>
      </c>
      <c r="CF389">
        <f t="shared" si="253"/>
        <v>-3.2130503814388714E-2</v>
      </c>
      <c r="CH389" s="3">
        <v>44249</v>
      </c>
      <c r="CI389">
        <v>65.239999999999995</v>
      </c>
      <c r="CJ389">
        <f t="shared" si="254"/>
        <v>1.037037037037037</v>
      </c>
      <c r="CK389">
        <f t="shared" si="255"/>
        <v>3.6367644170874791E-2</v>
      </c>
      <c r="CM389" s="3">
        <v>44249</v>
      </c>
      <c r="CN389">
        <v>34.26</v>
      </c>
      <c r="CO389">
        <f t="shared" si="256"/>
        <v>0.99477351916376311</v>
      </c>
      <c r="CP389">
        <f t="shared" si="257"/>
        <v>-5.2401866635561588E-3</v>
      </c>
      <c r="CR389" s="3">
        <v>44249</v>
      </c>
      <c r="CS389">
        <v>28.131</v>
      </c>
      <c r="CT389">
        <f t="shared" si="258"/>
        <v>1.0307038434763494</v>
      </c>
      <c r="CU389">
        <f t="shared" si="259"/>
        <v>3.0241912049824335E-2</v>
      </c>
      <c r="CW389" s="3">
        <v>44249</v>
      </c>
      <c r="CX389">
        <v>238.16659999999999</v>
      </c>
      <c r="CY389">
        <f t="shared" si="260"/>
        <v>0.91450133297086056</v>
      </c>
      <c r="CZ389">
        <f t="shared" si="261"/>
        <v>-8.9376353557024113E-2</v>
      </c>
      <c r="DB389" s="3">
        <v>44249</v>
      </c>
      <c r="DC389">
        <v>174.31</v>
      </c>
      <c r="DD389">
        <f t="shared" si="262"/>
        <v>0.99691163854732634</v>
      </c>
      <c r="DE389">
        <f t="shared" si="263"/>
        <v>-3.0931402826107068E-3</v>
      </c>
    </row>
    <row r="390" spans="1:109">
      <c r="A390" s="3">
        <v>44250</v>
      </c>
      <c r="B390">
        <v>159.72499999999999</v>
      </c>
      <c r="C390">
        <f t="shared" si="220"/>
        <v>1.0043260373372234</v>
      </c>
      <c r="D390">
        <f t="shared" si="221"/>
        <v>4.3167069371294609E-3</v>
      </c>
      <c r="F390" s="3">
        <v>44250</v>
      </c>
      <c r="G390">
        <v>153.15</v>
      </c>
      <c r="H390">
        <f t="shared" si="222"/>
        <v>1.0088268230024373</v>
      </c>
      <c r="I390">
        <f t="shared" si="223"/>
        <v>8.788094334160548E-3</v>
      </c>
      <c r="K390" s="3">
        <v>44250</v>
      </c>
      <c r="L390">
        <v>125.86</v>
      </c>
      <c r="M390">
        <f t="shared" si="224"/>
        <v>0.99888888888888894</v>
      </c>
      <c r="N390">
        <f t="shared" si="225"/>
        <v>-1.1117288526904293E-3</v>
      </c>
      <c r="P390" s="3">
        <v>44250</v>
      </c>
      <c r="Q390">
        <v>245.53</v>
      </c>
      <c r="R390">
        <f t="shared" si="226"/>
        <v>1.0022859942033719</v>
      </c>
      <c r="S390">
        <f t="shared" si="227"/>
        <v>2.283385293834574E-3</v>
      </c>
      <c r="U390" s="3">
        <v>44250</v>
      </c>
      <c r="V390">
        <v>99.63</v>
      </c>
      <c r="W390">
        <f t="shared" si="228"/>
        <v>1.0126029067994715</v>
      </c>
      <c r="X390">
        <f t="shared" si="229"/>
        <v>1.2524151179090814E-2</v>
      </c>
      <c r="Z390" s="3">
        <v>44250</v>
      </c>
      <c r="AA390">
        <v>45.51</v>
      </c>
      <c r="AB390">
        <f t="shared" si="230"/>
        <v>1.0017609509134933</v>
      </c>
      <c r="AC390">
        <f t="shared" si="231"/>
        <v>1.759402257238618E-3</v>
      </c>
      <c r="AE390" s="3">
        <v>44250</v>
      </c>
      <c r="AF390">
        <v>67.849999999999994</v>
      </c>
      <c r="AG390">
        <f t="shared" si="232"/>
        <v>1.0264750378214826</v>
      </c>
      <c r="AH390">
        <f t="shared" si="233"/>
        <v>2.6130639423237581E-2</v>
      </c>
      <c r="AJ390" s="3">
        <v>44250</v>
      </c>
      <c r="AK390">
        <v>55.05</v>
      </c>
      <c r="AL390">
        <f t="shared" si="234"/>
        <v>1.0138121546961325</v>
      </c>
      <c r="AM390">
        <f t="shared" si="235"/>
        <v>1.3717636228799126E-2</v>
      </c>
      <c r="AO390" s="3">
        <v>44250</v>
      </c>
      <c r="AP390">
        <v>17.899999999999999</v>
      </c>
      <c r="AQ390">
        <f t="shared" si="236"/>
        <v>0.99114064230343302</v>
      </c>
      <c r="AR390">
        <f t="shared" si="237"/>
        <v>-8.8988351421300325E-3</v>
      </c>
      <c r="AT390" s="3">
        <v>44250</v>
      </c>
      <c r="AU390">
        <v>47.21</v>
      </c>
      <c r="AV390">
        <f t="shared" si="238"/>
        <v>0.96960361470527834</v>
      </c>
      <c r="AW390">
        <f t="shared" si="239"/>
        <v>-3.0867935636414112E-2</v>
      </c>
      <c r="AY390" s="3">
        <v>44250</v>
      </c>
      <c r="AZ390">
        <v>150.61000000000001</v>
      </c>
      <c r="BA390">
        <f t="shared" si="240"/>
        <v>1.0080315909243023</v>
      </c>
      <c r="BB390">
        <f t="shared" si="241"/>
        <v>7.9995093607638148E-3</v>
      </c>
      <c r="BD390" s="3">
        <v>44250</v>
      </c>
      <c r="BE390">
        <v>99.965599999999995</v>
      </c>
      <c r="BF390">
        <f t="shared" si="242"/>
        <v>1.0088608463622089</v>
      </c>
      <c r="BG390">
        <f t="shared" si="243"/>
        <v>8.8218194347213091E-3</v>
      </c>
      <c r="BI390" s="3">
        <v>44250</v>
      </c>
      <c r="BJ390">
        <v>233.27</v>
      </c>
      <c r="BK390">
        <f t="shared" si="244"/>
        <v>0.99471237900302767</v>
      </c>
      <c r="BL390">
        <f t="shared" si="245"/>
        <v>-5.3016499398840034E-3</v>
      </c>
      <c r="BN390" s="3">
        <v>44250</v>
      </c>
      <c r="BO390">
        <v>13194.71</v>
      </c>
      <c r="BP390">
        <f t="shared" si="246"/>
        <v>0.9978047057791517</v>
      </c>
      <c r="BQ390">
        <f t="shared" si="247"/>
        <v>-2.1977074116290582E-3</v>
      </c>
      <c r="BS390" s="3">
        <v>44250</v>
      </c>
      <c r="BT390">
        <v>546.15</v>
      </c>
      <c r="BU390">
        <f t="shared" si="248"/>
        <v>1.0231743414890029</v>
      </c>
      <c r="BV390">
        <f t="shared" si="249"/>
        <v>2.2909894237227817E-2</v>
      </c>
      <c r="BX390" s="3">
        <v>44250</v>
      </c>
      <c r="BY390">
        <v>14.141999999999999</v>
      </c>
      <c r="BZ390">
        <f t="shared" si="250"/>
        <v>0.98510706474038356</v>
      </c>
      <c r="CA390">
        <f t="shared" si="251"/>
        <v>-1.5004948549037807E-2</v>
      </c>
      <c r="CC390" s="3">
        <v>44250</v>
      </c>
      <c r="CD390">
        <v>125.9533</v>
      </c>
      <c r="CE390">
        <f t="shared" si="252"/>
        <v>0.98311383293512855</v>
      </c>
      <c r="CF390">
        <f t="shared" si="253"/>
        <v>-1.7030363977776693E-2</v>
      </c>
      <c r="CH390" s="3">
        <v>44250</v>
      </c>
      <c r="CI390">
        <v>65.37</v>
      </c>
      <c r="CJ390">
        <f t="shared" si="254"/>
        <v>1.0019926425505825</v>
      </c>
      <c r="CK390">
        <f t="shared" si="255"/>
        <v>1.9906598718251256E-3</v>
      </c>
      <c r="CM390" s="3">
        <v>44250</v>
      </c>
      <c r="CN390">
        <v>33.909999999999997</v>
      </c>
      <c r="CO390">
        <f t="shared" si="256"/>
        <v>0.98978400467016925</v>
      </c>
      <c r="CP390">
        <f t="shared" si="257"/>
        <v>-1.026853675842665E-2</v>
      </c>
      <c r="CR390" s="3">
        <v>44250</v>
      </c>
      <c r="CS390">
        <v>27.742000000000001</v>
      </c>
      <c r="CT390">
        <f t="shared" si="258"/>
        <v>0.98617183889659099</v>
      </c>
      <c r="CU390">
        <f t="shared" si="259"/>
        <v>-1.3924660764499408E-2</v>
      </c>
      <c r="CW390" s="3">
        <v>44250</v>
      </c>
      <c r="CX390">
        <v>232.94659999999999</v>
      </c>
      <c r="CY390">
        <f t="shared" si="260"/>
        <v>0.97808256909239166</v>
      </c>
      <c r="CZ390">
        <f t="shared" si="261"/>
        <v>-2.2161186036195862E-2</v>
      </c>
      <c r="DB390" s="3">
        <v>44250</v>
      </c>
      <c r="DC390">
        <v>172.38</v>
      </c>
      <c r="DD390">
        <f t="shared" si="262"/>
        <v>0.98892777235958917</v>
      </c>
      <c r="DE390">
        <f t="shared" si="263"/>
        <v>-1.1133981007520961E-2</v>
      </c>
    </row>
    <row r="391" spans="1:109">
      <c r="A391" s="3">
        <v>44251</v>
      </c>
      <c r="B391">
        <v>157.97649999999999</v>
      </c>
      <c r="C391">
        <f t="shared" si="220"/>
        <v>0.9890530599467835</v>
      </c>
      <c r="D391">
        <f t="shared" si="221"/>
        <v>-1.1007298700680009E-2</v>
      </c>
      <c r="F391" s="3">
        <v>44251</v>
      </c>
      <c r="G391">
        <v>149.94</v>
      </c>
      <c r="H391">
        <f t="shared" si="222"/>
        <v>0.97904015670910871</v>
      </c>
      <c r="I391">
        <f t="shared" si="223"/>
        <v>-2.1182619203868245E-2</v>
      </c>
      <c r="K391" s="3">
        <v>44251</v>
      </c>
      <c r="L391">
        <v>125.35</v>
      </c>
      <c r="M391">
        <f t="shared" si="224"/>
        <v>0.99594787859526457</v>
      </c>
      <c r="N391">
        <f t="shared" si="225"/>
        <v>-4.0603534944851334E-3</v>
      </c>
      <c r="P391" s="3">
        <v>44251</v>
      </c>
      <c r="Q391">
        <v>248.45</v>
      </c>
      <c r="R391">
        <f t="shared" si="226"/>
        <v>1.0118926404105404</v>
      </c>
      <c r="S391">
        <f t="shared" si="227"/>
        <v>1.1822478686848239E-2</v>
      </c>
      <c r="U391" s="3">
        <v>44251</v>
      </c>
      <c r="V391">
        <v>103.31</v>
      </c>
      <c r="W391">
        <f t="shared" si="228"/>
        <v>1.0369366656629531</v>
      </c>
      <c r="X391">
        <f t="shared" si="229"/>
        <v>3.6270852804589276E-2</v>
      </c>
      <c r="Z391" s="3">
        <v>44251</v>
      </c>
      <c r="AA391">
        <v>45.74</v>
      </c>
      <c r="AB391">
        <f t="shared" si="230"/>
        <v>1.0050538343221271</v>
      </c>
      <c r="AC391">
        <f t="shared" si="231"/>
        <v>5.041106566084641E-3</v>
      </c>
      <c r="AE391" s="3">
        <v>44251</v>
      </c>
      <c r="AF391">
        <v>72.37</v>
      </c>
      <c r="AG391">
        <f t="shared" si="232"/>
        <v>1.0666175386882832</v>
      </c>
      <c r="AH391">
        <f t="shared" si="233"/>
        <v>6.449246259715842E-2</v>
      </c>
      <c r="AJ391" s="3">
        <v>44251</v>
      </c>
      <c r="AK391">
        <v>56.7</v>
      </c>
      <c r="AL391">
        <f t="shared" si="234"/>
        <v>1.0299727520435968</v>
      </c>
      <c r="AM391">
        <f t="shared" si="235"/>
        <v>2.9532347565017523E-2</v>
      </c>
      <c r="AO391" s="3">
        <v>44251</v>
      </c>
      <c r="AP391">
        <v>18.13</v>
      </c>
      <c r="AQ391">
        <f t="shared" si="236"/>
        <v>1.0128491620111733</v>
      </c>
      <c r="AR391">
        <f t="shared" si="237"/>
        <v>1.2767311920050444E-2</v>
      </c>
      <c r="AT391" s="3">
        <v>44251</v>
      </c>
      <c r="AU391">
        <v>51.45</v>
      </c>
      <c r="AV391">
        <f t="shared" si="238"/>
        <v>1.0898114806185131</v>
      </c>
      <c r="AW391">
        <f t="shared" si="239"/>
        <v>8.6004727721863281E-2</v>
      </c>
      <c r="AY391" s="3">
        <v>44251</v>
      </c>
      <c r="AZ391">
        <v>153.26</v>
      </c>
      <c r="BA391">
        <f t="shared" si="240"/>
        <v>1.0175951132062941</v>
      </c>
      <c r="BB391">
        <f t="shared" si="241"/>
        <v>1.744211131850076E-2</v>
      </c>
      <c r="BD391" s="3">
        <v>44251</v>
      </c>
      <c r="BE391">
        <v>103.6193</v>
      </c>
      <c r="BF391">
        <f t="shared" si="242"/>
        <v>1.0365495730531302</v>
      </c>
      <c r="BG391">
        <f t="shared" si="243"/>
        <v>3.5897479104690017E-2</v>
      </c>
      <c r="BI391" s="3">
        <v>44251</v>
      </c>
      <c r="BJ391">
        <v>234.55</v>
      </c>
      <c r="BK391">
        <f t="shared" si="244"/>
        <v>1.0054872036695675</v>
      </c>
      <c r="BL391">
        <f t="shared" si="245"/>
        <v>5.47220381400237E-3</v>
      </c>
      <c r="BN391" s="3">
        <v>44251</v>
      </c>
      <c r="BO391">
        <v>13302.19</v>
      </c>
      <c r="BP391">
        <f t="shared" si="246"/>
        <v>1.0081456886888762</v>
      </c>
      <c r="BQ391">
        <f t="shared" si="247"/>
        <v>8.1126916348122861E-3</v>
      </c>
      <c r="BS391" s="3">
        <v>44251</v>
      </c>
      <c r="BT391">
        <v>553.41</v>
      </c>
      <c r="BU391">
        <f t="shared" si="248"/>
        <v>1.0132930513595166</v>
      </c>
      <c r="BV391">
        <f t="shared" si="249"/>
        <v>1.3205474012045597E-2</v>
      </c>
      <c r="BX391" s="3">
        <v>44251</v>
      </c>
      <c r="BY391">
        <v>14.499000000000001</v>
      </c>
      <c r="BZ391">
        <f t="shared" si="250"/>
        <v>1.0252439541790412</v>
      </c>
      <c r="CA391">
        <f t="shared" si="251"/>
        <v>2.4930588349007729E-2</v>
      </c>
      <c r="CC391" s="3">
        <v>44251</v>
      </c>
      <c r="CD391">
        <v>123.2033</v>
      </c>
      <c r="CE391">
        <f t="shared" si="252"/>
        <v>0.97816651092111129</v>
      </c>
      <c r="CF391">
        <f t="shared" si="253"/>
        <v>-2.2075366873770427E-2</v>
      </c>
      <c r="CH391" s="3">
        <v>44251</v>
      </c>
      <c r="CI391">
        <v>67.040000000000006</v>
      </c>
      <c r="CJ391">
        <f t="shared" si="254"/>
        <v>1.0255468869512008</v>
      </c>
      <c r="CK391">
        <f t="shared" si="255"/>
        <v>2.5226018549189322E-2</v>
      </c>
      <c r="CM391" s="3">
        <v>44251</v>
      </c>
      <c r="CN391">
        <v>33.75</v>
      </c>
      <c r="CO391">
        <f t="shared" si="256"/>
        <v>0.9952816278383958</v>
      </c>
      <c r="CP391">
        <f t="shared" si="257"/>
        <v>-4.7295388190083691E-3</v>
      </c>
      <c r="CR391" s="3">
        <v>44251</v>
      </c>
      <c r="CS391">
        <v>27.928000000000001</v>
      </c>
      <c r="CT391">
        <f t="shared" si="258"/>
        <v>1.0067046355706148</v>
      </c>
      <c r="CU391">
        <f t="shared" si="259"/>
        <v>6.6822594616364464E-3</v>
      </c>
      <c r="CW391" s="3">
        <v>44251</v>
      </c>
      <c r="CX391">
        <v>247.34</v>
      </c>
      <c r="CY391">
        <f t="shared" si="260"/>
        <v>1.0617884098759116</v>
      </c>
      <c r="CZ391">
        <f t="shared" si="261"/>
        <v>5.9954665564358994E-2</v>
      </c>
      <c r="DB391" s="3">
        <v>44251</v>
      </c>
      <c r="DC391">
        <v>173.7</v>
      </c>
      <c r="DD391">
        <f t="shared" si="262"/>
        <v>1.0076575008701705</v>
      </c>
      <c r="DE391">
        <f t="shared" si="263"/>
        <v>7.6283310278059879E-3</v>
      </c>
    </row>
    <row r="392" spans="1:109">
      <c r="A392" s="3">
        <v>44252</v>
      </c>
      <c r="B392">
        <v>152.858</v>
      </c>
      <c r="C392">
        <f t="shared" si="220"/>
        <v>0.96759961133459738</v>
      </c>
      <c r="D392">
        <f t="shared" si="221"/>
        <v>-3.2936901926174621E-2</v>
      </c>
      <c r="F392" s="3">
        <v>44252</v>
      </c>
      <c r="G392">
        <v>145.63999999999999</v>
      </c>
      <c r="H392">
        <f t="shared" si="222"/>
        <v>0.97132186207816451</v>
      </c>
      <c r="I392">
        <f t="shared" si="223"/>
        <v>-2.9097390767683411E-2</v>
      </c>
      <c r="K392" s="3">
        <v>44252</v>
      </c>
      <c r="L392">
        <v>120.99</v>
      </c>
      <c r="M392">
        <f t="shared" si="224"/>
        <v>0.9652173913043478</v>
      </c>
      <c r="N392">
        <f t="shared" si="225"/>
        <v>-3.5401927050915952E-2</v>
      </c>
      <c r="P392" s="3">
        <v>44252</v>
      </c>
      <c r="Q392">
        <v>243.69</v>
      </c>
      <c r="R392">
        <f t="shared" si="226"/>
        <v>0.98084121553632531</v>
      </c>
      <c r="S392">
        <f t="shared" si="227"/>
        <v>-1.9344692317357314E-2</v>
      </c>
      <c r="U392" s="3">
        <v>44252</v>
      </c>
      <c r="V392">
        <v>102.35</v>
      </c>
      <c r="W392">
        <f t="shared" si="228"/>
        <v>0.99070757913077134</v>
      </c>
      <c r="X392">
        <f t="shared" si="229"/>
        <v>-9.3358647540556297E-3</v>
      </c>
      <c r="Z392" s="3">
        <v>44252</v>
      </c>
      <c r="AA392">
        <v>45.52</v>
      </c>
      <c r="AB392">
        <f t="shared" si="230"/>
        <v>0.99519020550940096</v>
      </c>
      <c r="AC392">
        <f t="shared" si="231"/>
        <v>-4.8213987765596015E-3</v>
      </c>
      <c r="AE392" s="3">
        <v>44252</v>
      </c>
      <c r="AF392">
        <v>70.59</v>
      </c>
      <c r="AG392">
        <f t="shared" si="232"/>
        <v>0.97540417299986182</v>
      </c>
      <c r="AH392">
        <f t="shared" si="233"/>
        <v>-2.4903357470655519E-2</v>
      </c>
      <c r="AJ392" s="3">
        <v>44252</v>
      </c>
      <c r="AK392">
        <v>55.76</v>
      </c>
      <c r="AL392">
        <f t="shared" si="234"/>
        <v>0.98342151675485001</v>
      </c>
      <c r="AM392">
        <f t="shared" si="235"/>
        <v>-1.671744428143802E-2</v>
      </c>
      <c r="AO392" s="3">
        <v>44252</v>
      </c>
      <c r="AP392">
        <v>17.98</v>
      </c>
      <c r="AQ392">
        <f t="shared" si="236"/>
        <v>0.99172642029784897</v>
      </c>
      <c r="AR392">
        <f t="shared" si="237"/>
        <v>-8.3079957232853746E-3</v>
      </c>
      <c r="AT392" s="3">
        <v>44252</v>
      </c>
      <c r="AU392">
        <v>47.31</v>
      </c>
      <c r="AV392">
        <f t="shared" si="238"/>
        <v>0.91953352769679297</v>
      </c>
      <c r="AW392">
        <f t="shared" si="239"/>
        <v>-8.3888772637001938E-2</v>
      </c>
      <c r="AY392" s="3">
        <v>44252</v>
      </c>
      <c r="AZ392">
        <v>151.18</v>
      </c>
      <c r="BA392">
        <f t="shared" si="240"/>
        <v>0.98642829179172653</v>
      </c>
      <c r="BB392">
        <f t="shared" si="241"/>
        <v>-1.3664645678227559E-2</v>
      </c>
      <c r="BD392" s="3">
        <v>44252</v>
      </c>
      <c r="BE392">
        <v>106.3595</v>
      </c>
      <c r="BF392">
        <f t="shared" si="242"/>
        <v>1.0264448804421571</v>
      </c>
      <c r="BG392">
        <f t="shared" si="243"/>
        <v>2.6101259437141269E-2</v>
      </c>
      <c r="BI392" s="3">
        <v>44252</v>
      </c>
      <c r="BJ392">
        <v>228.99</v>
      </c>
      <c r="BK392">
        <f t="shared" si="244"/>
        <v>0.97629503304199527</v>
      </c>
      <c r="BL392">
        <f t="shared" si="245"/>
        <v>-2.3990450295978374E-2</v>
      </c>
      <c r="BN392" s="3">
        <v>44252</v>
      </c>
      <c r="BO392">
        <v>12828.31</v>
      </c>
      <c r="BP392">
        <f t="shared" si="246"/>
        <v>0.96437579075325186</v>
      </c>
      <c r="BQ392">
        <f t="shared" si="247"/>
        <v>-3.6274235900561239E-2</v>
      </c>
      <c r="BS392" s="3">
        <v>44252</v>
      </c>
      <c r="BT392">
        <v>546.70000000000005</v>
      </c>
      <c r="BU392">
        <f t="shared" si="248"/>
        <v>0.98787517392168567</v>
      </c>
      <c r="BV392">
        <f t="shared" si="249"/>
        <v>-1.2198931400644012E-2</v>
      </c>
      <c r="BX392" s="3">
        <v>44252</v>
      </c>
      <c r="BY392">
        <v>13.307499999999999</v>
      </c>
      <c r="BZ392">
        <f t="shared" si="250"/>
        <v>0.91782191875301733</v>
      </c>
      <c r="CA392">
        <f t="shared" si="251"/>
        <v>-8.5751895466281439E-2</v>
      </c>
      <c r="CC392" s="3">
        <v>44252</v>
      </c>
      <c r="CD392">
        <v>120.0133</v>
      </c>
      <c r="CE392">
        <f t="shared" si="252"/>
        <v>0.97410783639723941</v>
      </c>
      <c r="CF392">
        <f t="shared" si="253"/>
        <v>-2.6233266481154996E-2</v>
      </c>
      <c r="CH392" s="3">
        <v>44252</v>
      </c>
      <c r="CI392">
        <v>66.88</v>
      </c>
      <c r="CJ392">
        <f t="shared" si="254"/>
        <v>0.9976133651551311</v>
      </c>
      <c r="CK392">
        <f t="shared" si="255"/>
        <v>-2.3894873973815786E-3</v>
      </c>
      <c r="CM392" s="3">
        <v>44252</v>
      </c>
      <c r="CN392">
        <v>33.82</v>
      </c>
      <c r="CO392">
        <f t="shared" si="256"/>
        <v>1.0020740740740741</v>
      </c>
      <c r="CP392">
        <f t="shared" si="257"/>
        <v>2.0719261518954528E-3</v>
      </c>
      <c r="CR392" s="3">
        <v>44252</v>
      </c>
      <c r="CS392">
        <v>27.684999999999999</v>
      </c>
      <c r="CT392">
        <f t="shared" si="258"/>
        <v>0.99129905471211677</v>
      </c>
      <c r="CU392">
        <f t="shared" si="259"/>
        <v>-8.7390195278045143E-3</v>
      </c>
      <c r="CW392" s="3">
        <v>44252</v>
      </c>
      <c r="CX392">
        <v>227.4066</v>
      </c>
      <c r="CY392">
        <f t="shared" si="260"/>
        <v>0.91940891081102938</v>
      </c>
      <c r="CZ392">
        <f t="shared" si="261"/>
        <v>-8.4024303671954251E-2</v>
      </c>
      <c r="DB392" s="3">
        <v>44252</v>
      </c>
      <c r="DC392">
        <v>168.8</v>
      </c>
      <c r="DD392">
        <f t="shared" si="262"/>
        <v>0.9717904432930341</v>
      </c>
      <c r="DE392">
        <f t="shared" si="263"/>
        <v>-2.8615091085202372E-2</v>
      </c>
    </row>
    <row r="393" spans="1:109">
      <c r="A393" s="3">
        <v>44253</v>
      </c>
      <c r="B393">
        <v>154.6465</v>
      </c>
      <c r="C393">
        <f t="shared" si="220"/>
        <v>1.0117004016799906</v>
      </c>
      <c r="D393">
        <f t="shared" si="221"/>
        <v>1.1632481264313668E-2</v>
      </c>
      <c r="F393" s="3">
        <v>44253</v>
      </c>
      <c r="G393">
        <v>141.88</v>
      </c>
      <c r="H393">
        <f t="shared" si="222"/>
        <v>0.97418291678110414</v>
      </c>
      <c r="I393">
        <f t="shared" si="223"/>
        <v>-2.6156193401811568E-2</v>
      </c>
      <c r="K393" s="3">
        <v>44253</v>
      </c>
      <c r="L393">
        <v>121.26</v>
      </c>
      <c r="M393">
        <f t="shared" si="224"/>
        <v>1.0022315893875529</v>
      </c>
      <c r="N393">
        <f t="shared" si="225"/>
        <v>2.2291030901983411E-3</v>
      </c>
      <c r="P393" s="3">
        <v>44253</v>
      </c>
      <c r="Q393">
        <v>240.51</v>
      </c>
      <c r="R393">
        <f t="shared" si="226"/>
        <v>0.98695063400221594</v>
      </c>
      <c r="S393">
        <f t="shared" si="227"/>
        <v>-1.313525700800222E-2</v>
      </c>
      <c r="U393" s="3">
        <v>44253</v>
      </c>
      <c r="V393">
        <v>100</v>
      </c>
      <c r="W393">
        <f t="shared" si="228"/>
        <v>0.97703957010258924</v>
      </c>
      <c r="X393">
        <f t="shared" si="229"/>
        <v>-2.3228126119207083E-2</v>
      </c>
      <c r="Z393" s="3">
        <v>44253</v>
      </c>
      <c r="AA393">
        <v>44.87</v>
      </c>
      <c r="AB393">
        <f t="shared" si="230"/>
        <v>0.98572056239015804</v>
      </c>
      <c r="AC393">
        <f t="shared" si="231"/>
        <v>-1.438236983018364E-2</v>
      </c>
      <c r="AE393" s="3">
        <v>44253</v>
      </c>
      <c r="AF393">
        <v>64.56</v>
      </c>
      <c r="AG393">
        <f t="shared" si="232"/>
        <v>0.91457713557161069</v>
      </c>
      <c r="AH393">
        <f t="shared" si="233"/>
        <v>-8.9293467445687474E-2</v>
      </c>
      <c r="AJ393" s="3">
        <v>44253</v>
      </c>
      <c r="AK393">
        <v>54.37</v>
      </c>
      <c r="AL393">
        <f t="shared" si="234"/>
        <v>0.97507173601147779</v>
      </c>
      <c r="AM393">
        <f t="shared" si="235"/>
        <v>-2.5244235294439126E-2</v>
      </c>
      <c r="AO393" s="3">
        <v>44253</v>
      </c>
      <c r="AP393">
        <v>18.22</v>
      </c>
      <c r="AQ393">
        <f t="shared" si="236"/>
        <v>1.0133481646273637</v>
      </c>
      <c r="AR393">
        <f t="shared" si="237"/>
        <v>1.3259862788337969E-2</v>
      </c>
      <c r="AT393" s="3">
        <v>44253</v>
      </c>
      <c r="AU393">
        <v>45.25</v>
      </c>
      <c r="AV393">
        <f t="shared" si="238"/>
        <v>0.95645740858169515</v>
      </c>
      <c r="AW393">
        <f t="shared" si="239"/>
        <v>-4.4519019497121635E-2</v>
      </c>
      <c r="AY393" s="3">
        <v>44253</v>
      </c>
      <c r="AZ393">
        <v>147.16999999999999</v>
      </c>
      <c r="BA393">
        <f t="shared" si="240"/>
        <v>0.97347532742426235</v>
      </c>
      <c r="BB393">
        <f t="shared" si="241"/>
        <v>-2.6882798688009274E-2</v>
      </c>
      <c r="BD393" s="3">
        <v>44253</v>
      </c>
      <c r="BE393">
        <v>104.95050000000001</v>
      </c>
      <c r="BF393">
        <f t="shared" si="242"/>
        <v>0.98675247627151319</v>
      </c>
      <c r="BG393">
        <f t="shared" si="243"/>
        <v>-1.3336054919640588E-2</v>
      </c>
      <c r="BI393" s="3">
        <v>44253</v>
      </c>
      <c r="BJ393">
        <v>232.38</v>
      </c>
      <c r="BK393">
        <f t="shared" si="244"/>
        <v>1.0148041399187737</v>
      </c>
      <c r="BL393">
        <f t="shared" si="245"/>
        <v>1.4695628276227099E-2</v>
      </c>
      <c r="BN393" s="3">
        <v>44253</v>
      </c>
      <c r="BO393">
        <v>12909.44</v>
      </c>
      <c r="BP393">
        <f t="shared" si="246"/>
        <v>1.006324293691063</v>
      </c>
      <c r="BQ393">
        <f t="shared" si="247"/>
        <v>6.3043792647361607E-3</v>
      </c>
      <c r="BS393" s="3">
        <v>44253</v>
      </c>
      <c r="BT393">
        <v>538.85</v>
      </c>
      <c r="BU393">
        <f t="shared" si="248"/>
        <v>0.98564111944393629</v>
      </c>
      <c r="BV393">
        <f t="shared" si="249"/>
        <v>-1.4462966858112929E-2</v>
      </c>
      <c r="BX393" s="3">
        <v>44253</v>
      </c>
      <c r="BY393">
        <v>13.714499999999999</v>
      </c>
      <c r="BZ393">
        <f t="shared" si="250"/>
        <v>1.0305842569979335</v>
      </c>
      <c r="CA393">
        <f t="shared" si="251"/>
        <v>3.0125881225678539E-2</v>
      </c>
      <c r="CC393" s="3">
        <v>44253</v>
      </c>
      <c r="CD393">
        <v>119.4367</v>
      </c>
      <c r="CE393">
        <f t="shared" si="252"/>
        <v>0.99519553249514847</v>
      </c>
      <c r="CF393">
        <f t="shared" si="253"/>
        <v>-4.8160460596004609E-3</v>
      </c>
      <c r="CH393" s="3">
        <v>44253</v>
      </c>
      <c r="CI393">
        <v>66.13</v>
      </c>
      <c r="CJ393">
        <f t="shared" si="254"/>
        <v>0.98878588516746413</v>
      </c>
      <c r="CK393">
        <f t="shared" si="255"/>
        <v>-1.1277467089875164E-2</v>
      </c>
      <c r="CM393" s="3">
        <v>44253</v>
      </c>
      <c r="CN393">
        <v>33.49</v>
      </c>
      <c r="CO393">
        <f t="shared" si="256"/>
        <v>0.99024246008279126</v>
      </c>
      <c r="CP393">
        <f t="shared" si="257"/>
        <v>-9.8054566643210033E-3</v>
      </c>
      <c r="CR393" s="3">
        <v>44253</v>
      </c>
      <c r="CS393">
        <v>26.44</v>
      </c>
      <c r="CT393">
        <f t="shared" si="258"/>
        <v>0.95502979953043177</v>
      </c>
      <c r="CU393">
        <f t="shared" si="259"/>
        <v>-4.6012735291444833E-2</v>
      </c>
      <c r="CW393" s="3">
        <v>44253</v>
      </c>
      <c r="CX393">
        <v>225.16659999999999</v>
      </c>
      <c r="CY393">
        <f t="shared" si="260"/>
        <v>0.99014980216053528</v>
      </c>
      <c r="CZ393">
        <f t="shared" si="261"/>
        <v>-9.8990319868367989E-3</v>
      </c>
      <c r="DB393" s="3">
        <v>44253</v>
      </c>
      <c r="DC393">
        <v>167.18</v>
      </c>
      <c r="DD393">
        <f t="shared" si="262"/>
        <v>0.99040284360189568</v>
      </c>
      <c r="DE393">
        <f t="shared" si="263"/>
        <v>-9.6435058908467333E-3</v>
      </c>
    </row>
    <row r="394" spans="1:109">
      <c r="A394" s="3">
        <v>44256</v>
      </c>
      <c r="B394">
        <v>157.30699999999999</v>
      </c>
      <c r="C394">
        <f t="shared" si="220"/>
        <v>1.0172037517822905</v>
      </c>
      <c r="D394">
        <f t="shared" si="221"/>
        <v>1.7057442901820034E-2</v>
      </c>
      <c r="F394" s="3">
        <v>44256</v>
      </c>
      <c r="G394">
        <v>144.01</v>
      </c>
      <c r="H394">
        <f t="shared" si="222"/>
        <v>1.0150126867775584</v>
      </c>
      <c r="I394">
        <f t="shared" si="223"/>
        <v>1.4901111703870084E-2</v>
      </c>
      <c r="K394" s="3">
        <v>44256</v>
      </c>
      <c r="L394">
        <v>127.79</v>
      </c>
      <c r="M394">
        <f t="shared" si="224"/>
        <v>1.053851228764638</v>
      </c>
      <c r="N394">
        <f t="shared" si="225"/>
        <v>5.2451290977027304E-2</v>
      </c>
      <c r="P394" s="3">
        <v>44256</v>
      </c>
      <c r="Q394">
        <v>249.21</v>
      </c>
      <c r="R394">
        <f t="shared" si="226"/>
        <v>1.0361731320942997</v>
      </c>
      <c r="S394">
        <f t="shared" si="227"/>
        <v>3.553424579612003E-2</v>
      </c>
      <c r="U394" s="3">
        <v>44256</v>
      </c>
      <c r="V394">
        <v>102.05</v>
      </c>
      <c r="W394">
        <f t="shared" si="228"/>
        <v>1.0205</v>
      </c>
      <c r="X394">
        <f t="shared" si="229"/>
        <v>2.0292703267762394E-2</v>
      </c>
      <c r="Z394" s="3">
        <v>44256</v>
      </c>
      <c r="AA394">
        <v>45.92</v>
      </c>
      <c r="AB394">
        <f t="shared" si="230"/>
        <v>1.0234009360374416</v>
      </c>
      <c r="AC394">
        <f t="shared" si="231"/>
        <v>2.3131332023419146E-2</v>
      </c>
      <c r="AE394" s="3">
        <v>44256</v>
      </c>
      <c r="AF394">
        <v>64.98</v>
      </c>
      <c r="AG394">
        <f t="shared" si="232"/>
        <v>1.0065055762081785</v>
      </c>
      <c r="AH394">
        <f t="shared" si="233"/>
        <v>6.4845062792609348E-3</v>
      </c>
      <c r="AJ394" s="3">
        <v>44256</v>
      </c>
      <c r="AK394">
        <v>56.4</v>
      </c>
      <c r="AL394">
        <f t="shared" si="234"/>
        <v>1.0373367665992275</v>
      </c>
      <c r="AM394">
        <f t="shared" si="235"/>
        <v>3.665662734618387E-2</v>
      </c>
      <c r="AO394" s="3">
        <v>44256</v>
      </c>
      <c r="AP394">
        <v>18.97</v>
      </c>
      <c r="AQ394">
        <f t="shared" si="236"/>
        <v>1.0411635565312842</v>
      </c>
      <c r="AR394">
        <f t="shared" si="237"/>
        <v>4.0338892115110506E-2</v>
      </c>
      <c r="AT394" s="3">
        <v>44256</v>
      </c>
      <c r="AU394">
        <v>46.47</v>
      </c>
      <c r="AV394">
        <f t="shared" si="238"/>
        <v>1.0269613259668509</v>
      </c>
      <c r="AW394">
        <f t="shared" si="239"/>
        <v>2.6604272950951854E-2</v>
      </c>
      <c r="AY394" s="3">
        <v>44256</v>
      </c>
      <c r="AZ394">
        <v>150.5</v>
      </c>
      <c r="BA394">
        <f t="shared" si="240"/>
        <v>1.0226268940680847</v>
      </c>
      <c r="BB394">
        <f t="shared" si="241"/>
        <v>2.2374703012909104E-2</v>
      </c>
      <c r="BD394" s="3">
        <v>44256</v>
      </c>
      <c r="BE394">
        <v>110.8275</v>
      </c>
      <c r="BF394">
        <f t="shared" si="242"/>
        <v>1.0559978275472723</v>
      </c>
      <c r="BG394">
        <f t="shared" si="243"/>
        <v>5.44861280350524E-2</v>
      </c>
      <c r="BI394" s="3">
        <v>44256</v>
      </c>
      <c r="BJ394">
        <v>236.94</v>
      </c>
      <c r="BK394">
        <f t="shared" si="244"/>
        <v>1.0196230312419314</v>
      </c>
      <c r="BL394">
        <f t="shared" si="245"/>
        <v>1.9432981771897336E-2</v>
      </c>
      <c r="BN394" s="3">
        <v>44256</v>
      </c>
      <c r="BO394">
        <v>13282.95</v>
      </c>
      <c r="BP394">
        <f t="shared" si="246"/>
        <v>1.0289330908234595</v>
      </c>
      <c r="BQ394">
        <f t="shared" si="247"/>
        <v>2.8522431242613191E-2</v>
      </c>
      <c r="BS394" s="3">
        <v>44256</v>
      </c>
      <c r="BT394">
        <v>550.64</v>
      </c>
      <c r="BU394">
        <f t="shared" si="248"/>
        <v>1.0218799294794469</v>
      </c>
      <c r="BV394">
        <f t="shared" si="249"/>
        <v>2.1643999047268013E-2</v>
      </c>
      <c r="BX394" s="3">
        <v>44256</v>
      </c>
      <c r="BY394">
        <v>13.841699999999999</v>
      </c>
      <c r="BZ394">
        <f t="shared" si="250"/>
        <v>1.0092748550803894</v>
      </c>
      <c r="CA394">
        <f t="shared" si="251"/>
        <v>9.2321077257339762E-3</v>
      </c>
      <c r="CC394" s="3">
        <v>44256</v>
      </c>
      <c r="CD394">
        <v>122.4633</v>
      </c>
      <c r="CE394">
        <f t="shared" si="252"/>
        <v>1.0253406197592532</v>
      </c>
      <c r="CF394">
        <f t="shared" si="253"/>
        <v>2.5024869347228525E-2</v>
      </c>
      <c r="CH394" s="3">
        <v>44256</v>
      </c>
      <c r="CI394">
        <v>63.69</v>
      </c>
      <c r="CJ394">
        <f t="shared" si="254"/>
        <v>0.96310297898079544</v>
      </c>
      <c r="CK394">
        <f t="shared" si="255"/>
        <v>-3.7594937303296543E-2</v>
      </c>
      <c r="CM394" s="3">
        <v>44256</v>
      </c>
      <c r="CN394">
        <v>33.69</v>
      </c>
      <c r="CO394">
        <f t="shared" si="256"/>
        <v>1.005971931919976</v>
      </c>
      <c r="CP394">
        <f t="shared" si="257"/>
        <v>5.954170612348199E-3</v>
      </c>
      <c r="CR394" s="3">
        <v>44256</v>
      </c>
      <c r="CS394">
        <v>26.678000000000001</v>
      </c>
      <c r="CT394">
        <f t="shared" si="258"/>
        <v>1.0090015128593042</v>
      </c>
      <c r="CU394">
        <f t="shared" si="259"/>
        <v>8.9612407353668599E-3</v>
      </c>
      <c r="CW394" s="3">
        <v>44256</v>
      </c>
      <c r="CX394">
        <v>239.47659999999999</v>
      </c>
      <c r="CY394">
        <f t="shared" si="260"/>
        <v>1.0635529425767409</v>
      </c>
      <c r="CZ394">
        <f t="shared" si="261"/>
        <v>6.1615135873486687E-2</v>
      </c>
      <c r="DB394" s="3">
        <v>44256</v>
      </c>
      <c r="DC394">
        <v>171.27</v>
      </c>
      <c r="DD394">
        <f t="shared" si="262"/>
        <v>1.0244646488814451</v>
      </c>
      <c r="DE394">
        <f t="shared" si="263"/>
        <v>2.4170182373267356E-2</v>
      </c>
    </row>
    <row r="395" spans="1:109">
      <c r="A395" s="3">
        <v>44257</v>
      </c>
      <c r="B395">
        <v>154.72649999999999</v>
      </c>
      <c r="C395">
        <f t="shared" si="220"/>
        <v>0.98359577132613296</v>
      </c>
      <c r="D395">
        <f t="shared" si="221"/>
        <v>-1.6540267829767079E-2</v>
      </c>
      <c r="F395" s="3">
        <v>44257</v>
      </c>
      <c r="G395">
        <v>139.63999999999999</v>
      </c>
      <c r="H395">
        <f t="shared" si="222"/>
        <v>0.96965488507742514</v>
      </c>
      <c r="I395">
        <f t="shared" si="223"/>
        <v>-3.0815059372456013E-2</v>
      </c>
      <c r="K395" s="3">
        <v>44257</v>
      </c>
      <c r="L395">
        <v>125.12</v>
      </c>
      <c r="M395">
        <f t="shared" si="224"/>
        <v>0.97910634634947957</v>
      </c>
      <c r="N395">
        <f t="shared" si="225"/>
        <v>-2.1115014823611014E-2</v>
      </c>
      <c r="P395" s="3">
        <v>44257</v>
      </c>
      <c r="Q395">
        <v>249.22</v>
      </c>
      <c r="R395">
        <f t="shared" si="226"/>
        <v>1.0000401268006902</v>
      </c>
      <c r="S395">
        <f t="shared" si="227"/>
        <v>4.0125995631679409E-5</v>
      </c>
      <c r="U395" s="3">
        <v>44257</v>
      </c>
      <c r="V395">
        <v>102.44</v>
      </c>
      <c r="W395">
        <f t="shared" si="228"/>
        <v>1.0038216560509554</v>
      </c>
      <c r="X395">
        <f t="shared" si="229"/>
        <v>3.8143720754706925E-3</v>
      </c>
      <c r="Z395" s="3">
        <v>44257</v>
      </c>
      <c r="AA395">
        <v>45.515000000000001</v>
      </c>
      <c r="AB395">
        <f t="shared" si="230"/>
        <v>0.99118031358885017</v>
      </c>
      <c r="AC395">
        <f t="shared" si="231"/>
        <v>-8.8588100540588702E-3</v>
      </c>
      <c r="AE395" s="3">
        <v>44257</v>
      </c>
      <c r="AF395">
        <v>64.47</v>
      </c>
      <c r="AG395">
        <f t="shared" si="232"/>
        <v>0.99215143120960292</v>
      </c>
      <c r="AH395">
        <f t="shared" si="233"/>
        <v>-7.879530918425498E-3</v>
      </c>
      <c r="AJ395" s="3">
        <v>44257</v>
      </c>
      <c r="AK395">
        <v>56.07</v>
      </c>
      <c r="AL395">
        <f t="shared" si="234"/>
        <v>0.99414893617021283</v>
      </c>
      <c r="AM395">
        <f t="shared" si="235"/>
        <v>-5.8682483684319936E-3</v>
      </c>
      <c r="AO395" s="3">
        <v>44257</v>
      </c>
      <c r="AP395">
        <v>19.37</v>
      </c>
      <c r="AQ395">
        <f t="shared" si="236"/>
        <v>1.0210859251449658</v>
      </c>
      <c r="AR395">
        <f t="shared" si="237"/>
        <v>2.0866693471981702E-2</v>
      </c>
      <c r="AT395" s="3">
        <v>44257</v>
      </c>
      <c r="AU395">
        <v>45.01</v>
      </c>
      <c r="AV395">
        <f t="shared" si="238"/>
        <v>0.96858188078330099</v>
      </c>
      <c r="AW395">
        <f t="shared" si="239"/>
        <v>-3.1922255792045703E-2</v>
      </c>
      <c r="AY395" s="3">
        <v>44257</v>
      </c>
      <c r="AZ395">
        <v>150.01</v>
      </c>
      <c r="BA395">
        <f t="shared" si="240"/>
        <v>0.9967441860465116</v>
      </c>
      <c r="BB395">
        <f t="shared" si="241"/>
        <v>-3.2611256481314879E-3</v>
      </c>
      <c r="BD395" s="3">
        <v>44257</v>
      </c>
      <c r="BE395">
        <v>108.2359</v>
      </c>
      <c r="BF395">
        <f t="shared" si="242"/>
        <v>0.97661591211567522</v>
      </c>
      <c r="BG395">
        <f t="shared" si="243"/>
        <v>-2.3661834106527248E-2</v>
      </c>
      <c r="BI395" s="3">
        <v>44257</v>
      </c>
      <c r="BJ395">
        <v>233.87</v>
      </c>
      <c r="BK395">
        <f t="shared" si="244"/>
        <v>0.98704313328268767</v>
      </c>
      <c r="BL395">
        <f t="shared" si="245"/>
        <v>-1.304153910263451E-2</v>
      </c>
      <c r="BN395" s="3">
        <v>44257</v>
      </c>
      <c r="BO395">
        <v>13059.95</v>
      </c>
      <c r="BP395">
        <f t="shared" si="246"/>
        <v>0.9832115606849382</v>
      </c>
      <c r="BQ395">
        <f t="shared" si="247"/>
        <v>-1.6930962576353303E-2</v>
      </c>
      <c r="BS395" s="3">
        <v>44257</v>
      </c>
      <c r="BT395">
        <v>547.82000000000005</v>
      </c>
      <c r="BU395">
        <f t="shared" si="248"/>
        <v>0.99487868661920686</v>
      </c>
      <c r="BV395">
        <f t="shared" si="249"/>
        <v>-5.134472252528919E-3</v>
      </c>
      <c r="BX395" s="3">
        <v>44257</v>
      </c>
      <c r="BY395">
        <v>13.4063</v>
      </c>
      <c r="BZ395">
        <f t="shared" si="250"/>
        <v>0.96854432620270636</v>
      </c>
      <c r="CA395">
        <f t="shared" si="251"/>
        <v>-3.1961029291122725E-2</v>
      </c>
      <c r="CC395" s="3">
        <v>44257</v>
      </c>
      <c r="CD395">
        <v>118.22</v>
      </c>
      <c r="CE395">
        <f t="shared" si="252"/>
        <v>0.96535043559988987</v>
      </c>
      <c r="CF395">
        <f t="shared" si="253"/>
        <v>-3.5264097865223963E-2</v>
      </c>
      <c r="CH395" s="3">
        <v>44257</v>
      </c>
      <c r="CI395">
        <v>62.7</v>
      </c>
      <c r="CJ395">
        <f t="shared" si="254"/>
        <v>0.98445595854922285</v>
      </c>
      <c r="CK395">
        <f t="shared" si="255"/>
        <v>-1.5666116744399352E-2</v>
      </c>
      <c r="CM395" s="3">
        <v>44257</v>
      </c>
      <c r="CN395">
        <v>33.51</v>
      </c>
      <c r="CO395">
        <f t="shared" si="256"/>
        <v>0.99465716829919859</v>
      </c>
      <c r="CP395">
        <f t="shared" si="257"/>
        <v>-5.3571556692424563E-3</v>
      </c>
      <c r="CR395" s="3">
        <v>44257</v>
      </c>
      <c r="CS395">
        <v>26.879000000000001</v>
      </c>
      <c r="CT395">
        <f t="shared" si="258"/>
        <v>1.0075342979233826</v>
      </c>
      <c r="CU395">
        <f t="shared" si="259"/>
        <v>7.5060568631183646E-3</v>
      </c>
      <c r="CW395" s="3">
        <v>44257</v>
      </c>
      <c r="CX395">
        <v>228.8133</v>
      </c>
      <c r="CY395">
        <f t="shared" si="260"/>
        <v>0.95547247622523457</v>
      </c>
      <c r="CZ395">
        <f t="shared" si="261"/>
        <v>-4.5549321341780871E-2</v>
      </c>
      <c r="DB395" s="3">
        <v>44257</v>
      </c>
      <c r="DC395">
        <v>166.59</v>
      </c>
      <c r="DD395">
        <f t="shared" si="262"/>
        <v>0.97267472411981082</v>
      </c>
      <c r="DE395">
        <f t="shared" si="263"/>
        <v>-2.7705554722651991E-2</v>
      </c>
    </row>
    <row r="396" spans="1:109">
      <c r="A396" s="3">
        <v>44258</v>
      </c>
      <c r="B396">
        <v>150.25</v>
      </c>
      <c r="C396">
        <f t="shared" si="220"/>
        <v>0.97106830439517478</v>
      </c>
      <c r="D396">
        <f t="shared" si="221"/>
        <v>-2.935846878260185E-2</v>
      </c>
      <c r="F396" s="3">
        <v>44258</v>
      </c>
      <c r="G396">
        <v>132.13</v>
      </c>
      <c r="H396">
        <f t="shared" si="222"/>
        <v>0.94621884846748794</v>
      </c>
      <c r="I396">
        <f t="shared" si="223"/>
        <v>-5.5281395810709656E-2</v>
      </c>
      <c r="K396" s="3">
        <v>44258</v>
      </c>
      <c r="L396">
        <v>122.06</v>
      </c>
      <c r="M396">
        <f t="shared" si="224"/>
        <v>0.97554347826086951</v>
      </c>
      <c r="N396">
        <f t="shared" si="225"/>
        <v>-2.4760549680652111E-2</v>
      </c>
      <c r="P396" s="3">
        <v>44258</v>
      </c>
      <c r="Q396">
        <v>251.55</v>
      </c>
      <c r="R396">
        <f t="shared" si="226"/>
        <v>1.0093491694085548</v>
      </c>
      <c r="S396">
        <f t="shared" si="227"/>
        <v>9.3057364226061343E-3</v>
      </c>
      <c r="U396" s="3">
        <v>44258</v>
      </c>
      <c r="V396">
        <v>103.59</v>
      </c>
      <c r="W396">
        <f t="shared" si="228"/>
        <v>1.0112260835611091</v>
      </c>
      <c r="X396">
        <f t="shared" si="229"/>
        <v>1.1163538738686323E-2</v>
      </c>
      <c r="Z396" s="3">
        <v>44258</v>
      </c>
      <c r="AA396">
        <v>45.13</v>
      </c>
      <c r="AB396">
        <f t="shared" si="230"/>
        <v>0.99154125013731742</v>
      </c>
      <c r="AC396">
        <f t="shared" si="231"/>
        <v>-8.4947281183422388E-3</v>
      </c>
      <c r="AE396" s="3">
        <v>44258</v>
      </c>
      <c r="AF396">
        <v>66.989999999999995</v>
      </c>
      <c r="AG396">
        <f t="shared" si="232"/>
        <v>1.0390879478827362</v>
      </c>
      <c r="AH396">
        <f t="shared" si="233"/>
        <v>3.8343355197647436E-2</v>
      </c>
      <c r="AJ396" s="3">
        <v>44258</v>
      </c>
      <c r="AK396">
        <v>56.52</v>
      </c>
      <c r="AL396">
        <f t="shared" si="234"/>
        <v>1.0080256821829856</v>
      </c>
      <c r="AM396">
        <f t="shared" si="235"/>
        <v>7.9936476807455845E-3</v>
      </c>
      <c r="AO396" s="3">
        <v>44258</v>
      </c>
      <c r="AP396">
        <v>19</v>
      </c>
      <c r="AQ396">
        <f t="shared" si="236"/>
        <v>0.98089829633453784</v>
      </c>
      <c r="AR396">
        <f t="shared" si="237"/>
        <v>-1.9286498252464153E-2</v>
      </c>
      <c r="AT396" s="3">
        <v>44258</v>
      </c>
      <c r="AU396">
        <v>41.93</v>
      </c>
      <c r="AV396">
        <f t="shared" si="238"/>
        <v>0.93157076205287714</v>
      </c>
      <c r="AW396">
        <f t="shared" si="239"/>
        <v>-7.0883126122170029E-2</v>
      </c>
      <c r="AY396" s="3">
        <v>44258</v>
      </c>
      <c r="AZ396">
        <v>152.91</v>
      </c>
      <c r="BA396">
        <f t="shared" si="240"/>
        <v>1.0193320445303646</v>
      </c>
      <c r="BB396">
        <f t="shared" si="241"/>
        <v>1.9147554479261076E-2</v>
      </c>
      <c r="BD396" s="3">
        <v>44258</v>
      </c>
      <c r="BE396">
        <v>104.646</v>
      </c>
      <c r="BF396">
        <f t="shared" si="242"/>
        <v>0.96683263131733554</v>
      </c>
      <c r="BG396">
        <f t="shared" si="243"/>
        <v>-3.372987884264797E-2</v>
      </c>
      <c r="BI396" s="3">
        <v>44258</v>
      </c>
      <c r="BJ396">
        <v>227.56</v>
      </c>
      <c r="BK396">
        <f t="shared" si="244"/>
        <v>0.97301919870013254</v>
      </c>
      <c r="BL396">
        <f t="shared" si="245"/>
        <v>-2.7351465541531846E-2</v>
      </c>
      <c r="BN396" s="3">
        <v>44258</v>
      </c>
      <c r="BO396">
        <v>12683.33</v>
      </c>
      <c r="BP396">
        <f t="shared" si="246"/>
        <v>0.97116221731323615</v>
      </c>
      <c r="BQ396">
        <f t="shared" si="247"/>
        <v>-2.9261762529574829E-2</v>
      </c>
      <c r="BS396" s="3">
        <v>44258</v>
      </c>
      <c r="BT396">
        <v>520.70000000000005</v>
      </c>
      <c r="BU396">
        <f t="shared" si="248"/>
        <v>0.95049468803621628</v>
      </c>
      <c r="BV396">
        <f t="shared" si="249"/>
        <v>-5.0772705668726312E-2</v>
      </c>
      <c r="BX396" s="3">
        <v>44258</v>
      </c>
      <c r="BY396">
        <v>12.8048</v>
      </c>
      <c r="BZ396">
        <f t="shared" si="250"/>
        <v>0.9551330344688691</v>
      </c>
      <c r="CA396">
        <f t="shared" si="251"/>
        <v>-4.5904645094420424E-2</v>
      </c>
      <c r="CC396" s="3">
        <v>44258</v>
      </c>
      <c r="CD396">
        <v>114.58669999999999</v>
      </c>
      <c r="CE396">
        <f t="shared" si="252"/>
        <v>0.96926662155303667</v>
      </c>
      <c r="CF396">
        <f t="shared" si="253"/>
        <v>-3.1215553697007466E-2</v>
      </c>
      <c r="CH396" s="3">
        <v>44258</v>
      </c>
      <c r="CI396">
        <v>64.069999999999993</v>
      </c>
      <c r="CJ396">
        <f t="shared" si="254"/>
        <v>1.0218500797448165</v>
      </c>
      <c r="CK396">
        <f t="shared" si="255"/>
        <v>2.1614788012055054E-2</v>
      </c>
      <c r="CM396" s="3">
        <v>44258</v>
      </c>
      <c r="CN396">
        <v>34.39</v>
      </c>
      <c r="CO396">
        <f t="shared" si="256"/>
        <v>1.0262608176663683</v>
      </c>
      <c r="CP396">
        <f t="shared" si="257"/>
        <v>2.5921922694955898E-2</v>
      </c>
      <c r="CR396" s="3">
        <v>44258</v>
      </c>
      <c r="CS396">
        <v>26.387</v>
      </c>
      <c r="CT396">
        <f t="shared" si="258"/>
        <v>0.98169574760965805</v>
      </c>
      <c r="CU396">
        <f t="shared" si="259"/>
        <v>-1.8473847952757728E-2</v>
      </c>
      <c r="CW396" s="3">
        <v>44258</v>
      </c>
      <c r="CX396">
        <v>217.73330000000001</v>
      </c>
      <c r="CY396">
        <f t="shared" si="260"/>
        <v>0.95157624141603658</v>
      </c>
      <c r="CZ396">
        <f t="shared" si="261"/>
        <v>-4.9635467851105008E-2</v>
      </c>
      <c r="DB396" s="3">
        <v>44258</v>
      </c>
      <c r="DC396">
        <v>163.21</v>
      </c>
      <c r="DD396">
        <f t="shared" si="262"/>
        <v>0.97971066690677711</v>
      </c>
      <c r="DE396">
        <f t="shared" si="263"/>
        <v>-2.049798875902107E-2</v>
      </c>
    </row>
    <row r="397" spans="1:109">
      <c r="A397" s="3">
        <v>44259</v>
      </c>
      <c r="B397">
        <v>148.8785</v>
      </c>
      <c r="C397">
        <f t="shared" si="220"/>
        <v>0.99087188019966721</v>
      </c>
      <c r="D397">
        <f t="shared" si="221"/>
        <v>-9.1700363604489514E-3</v>
      </c>
      <c r="F397" s="3">
        <v>44259</v>
      </c>
      <c r="G397">
        <v>134.97</v>
      </c>
      <c r="H397">
        <f t="shared" si="222"/>
        <v>1.0214939831983654</v>
      </c>
      <c r="I397">
        <f t="shared" si="223"/>
        <v>2.126624509506523E-2</v>
      </c>
      <c r="K397" s="3">
        <v>44259</v>
      </c>
      <c r="L397">
        <v>120.13</v>
      </c>
      <c r="M397">
        <f t="shared" si="224"/>
        <v>0.98418810421104375</v>
      </c>
      <c r="N397">
        <f t="shared" si="225"/>
        <v>-1.5938237383065157E-2</v>
      </c>
      <c r="P397" s="3">
        <v>44259</v>
      </c>
      <c r="Q397">
        <v>245.48</v>
      </c>
      <c r="R397">
        <f t="shared" si="226"/>
        <v>0.97586960842774784</v>
      </c>
      <c r="S397">
        <f t="shared" si="227"/>
        <v>-2.4426299416431426E-2</v>
      </c>
      <c r="U397" s="3">
        <v>44259</v>
      </c>
      <c r="V397">
        <v>104.5</v>
      </c>
      <c r="W397">
        <f t="shared" si="228"/>
        <v>1.0087846317212086</v>
      </c>
      <c r="X397">
        <f t="shared" si="229"/>
        <v>8.7462713348550047E-3</v>
      </c>
      <c r="Z397" s="3">
        <v>44259</v>
      </c>
      <c r="AA397">
        <v>44.56</v>
      </c>
      <c r="AB397">
        <f t="shared" si="230"/>
        <v>0.98736982051850208</v>
      </c>
      <c r="AC397">
        <f t="shared" si="231"/>
        <v>-1.2710618219881259E-2</v>
      </c>
      <c r="AE397" s="3">
        <v>44259</v>
      </c>
      <c r="AF397">
        <v>71.430000000000007</v>
      </c>
      <c r="AG397">
        <f t="shared" si="232"/>
        <v>1.06627854903717</v>
      </c>
      <c r="AH397">
        <f t="shared" si="233"/>
        <v>6.4174594646705163E-2</v>
      </c>
      <c r="AJ397" s="3">
        <v>44259</v>
      </c>
      <c r="AK397">
        <v>58.71</v>
      </c>
      <c r="AL397">
        <f t="shared" si="234"/>
        <v>1.0387473460721868</v>
      </c>
      <c r="AM397">
        <f t="shared" si="235"/>
        <v>3.8015512259767799E-2</v>
      </c>
      <c r="AO397" s="3">
        <v>44259</v>
      </c>
      <c r="AP397">
        <v>18.97</v>
      </c>
      <c r="AQ397">
        <f t="shared" si="236"/>
        <v>0.99842105263157888</v>
      </c>
      <c r="AR397">
        <f t="shared" si="237"/>
        <v>-1.5801952195176946E-3</v>
      </c>
      <c r="AT397" s="3">
        <v>44259</v>
      </c>
      <c r="AU397">
        <v>40.409999999999997</v>
      </c>
      <c r="AV397">
        <f t="shared" si="238"/>
        <v>0.96374910565227756</v>
      </c>
      <c r="AW397">
        <f t="shared" si="239"/>
        <v>-3.6924282092289026E-2</v>
      </c>
      <c r="AY397" s="3">
        <v>44259</v>
      </c>
      <c r="AZ397">
        <v>150.56</v>
      </c>
      <c r="BA397">
        <f t="shared" si="240"/>
        <v>0.98463148257144728</v>
      </c>
      <c r="BB397">
        <f t="shared" si="241"/>
        <v>-1.5487837182990509E-2</v>
      </c>
      <c r="BD397" s="3">
        <v>44259</v>
      </c>
      <c r="BE397">
        <v>100.3409</v>
      </c>
      <c r="BF397">
        <f t="shared" si="242"/>
        <v>0.95886034822162347</v>
      </c>
      <c r="BG397">
        <f t="shared" si="243"/>
        <v>-4.2009836995017737E-2</v>
      </c>
      <c r="BI397" s="3">
        <v>44259</v>
      </c>
      <c r="BJ397">
        <v>226.73</v>
      </c>
      <c r="BK397">
        <f t="shared" si="244"/>
        <v>0.99635261030057998</v>
      </c>
      <c r="BL397">
        <f t="shared" si="245"/>
        <v>-3.654057643895496E-3</v>
      </c>
      <c r="BN397" s="3">
        <v>44259</v>
      </c>
      <c r="BO397">
        <v>12464</v>
      </c>
      <c r="BP397">
        <f t="shared" si="246"/>
        <v>0.98270722278770639</v>
      </c>
      <c r="BQ397">
        <f t="shared" si="247"/>
        <v>-1.7444043699068802E-2</v>
      </c>
      <c r="BS397" s="3">
        <v>44259</v>
      </c>
      <c r="BT397">
        <v>511.29</v>
      </c>
      <c r="BU397">
        <f t="shared" si="248"/>
        <v>0.98192817361244478</v>
      </c>
      <c r="BV397">
        <f t="shared" si="249"/>
        <v>-1.8237116263598502E-2</v>
      </c>
      <c r="BX397" s="3">
        <v>44259</v>
      </c>
      <c r="BY397">
        <v>12.3703</v>
      </c>
      <c r="BZ397">
        <f t="shared" si="250"/>
        <v>0.96606741222041737</v>
      </c>
      <c r="CA397">
        <f t="shared" si="251"/>
        <v>-3.4521662297208065E-2</v>
      </c>
      <c r="CC397" s="3">
        <v>44259</v>
      </c>
      <c r="CD397">
        <v>111.88</v>
      </c>
      <c r="CE397">
        <f t="shared" si="252"/>
        <v>0.97637858494921315</v>
      </c>
      <c r="CF397">
        <f t="shared" si="253"/>
        <v>-2.3904873365457015E-2</v>
      </c>
      <c r="CH397" s="3">
        <v>44259</v>
      </c>
      <c r="CI397">
        <v>66.739999999999995</v>
      </c>
      <c r="CJ397">
        <f t="shared" si="254"/>
        <v>1.041673169970345</v>
      </c>
      <c r="CK397">
        <f t="shared" si="255"/>
        <v>4.0828237672297797E-2</v>
      </c>
      <c r="CM397" s="3">
        <v>44259</v>
      </c>
      <c r="CN397">
        <v>34.200000000000003</v>
      </c>
      <c r="CO397">
        <f t="shared" si="256"/>
        <v>0.99447513812154698</v>
      </c>
      <c r="CP397">
        <f t="shared" si="257"/>
        <v>-5.5401803756153561E-3</v>
      </c>
      <c r="CR397" s="3">
        <v>44259</v>
      </c>
      <c r="CS397">
        <v>25.460999999999999</v>
      </c>
      <c r="CT397">
        <f t="shared" si="258"/>
        <v>0.96490696176147339</v>
      </c>
      <c r="CU397">
        <f t="shared" si="259"/>
        <v>-3.572359497356354E-2</v>
      </c>
      <c r="CW397" s="3">
        <v>44259</v>
      </c>
      <c r="CX397">
        <v>207.14660000000001</v>
      </c>
      <c r="CY397">
        <f t="shared" si="260"/>
        <v>0.95137767167447507</v>
      </c>
      <c r="CZ397">
        <f t="shared" si="261"/>
        <v>-4.9844164174138644E-2</v>
      </c>
      <c r="DB397" s="3">
        <v>44259</v>
      </c>
      <c r="DC397">
        <v>160.34</v>
      </c>
      <c r="DD397">
        <f t="shared" si="262"/>
        <v>0.98241529318056486</v>
      </c>
      <c r="DE397">
        <f t="shared" si="263"/>
        <v>-1.7741154547798954E-2</v>
      </c>
    </row>
    <row r="398" spans="1:109">
      <c r="A398" s="3">
        <v>44260</v>
      </c>
      <c r="B398">
        <v>150.023</v>
      </c>
      <c r="C398">
        <f t="shared" si="220"/>
        <v>1.0076874767007995</v>
      </c>
      <c r="D398">
        <f t="shared" si="221"/>
        <v>7.658078620366905E-3</v>
      </c>
      <c r="F398" s="3">
        <v>44260</v>
      </c>
      <c r="G398">
        <v>136.01</v>
      </c>
      <c r="H398">
        <f t="shared" si="222"/>
        <v>1.0077054160183745</v>
      </c>
      <c r="I398">
        <f t="shared" si="223"/>
        <v>7.6758809234714464E-3</v>
      </c>
      <c r="K398" s="3">
        <v>44260</v>
      </c>
      <c r="L398">
        <v>121.42</v>
      </c>
      <c r="M398">
        <f t="shared" si="224"/>
        <v>1.0107383667693333</v>
      </c>
      <c r="N398">
        <f t="shared" si="225"/>
        <v>1.0681119969004288E-2</v>
      </c>
      <c r="P398" s="3">
        <v>44260</v>
      </c>
      <c r="Q398">
        <v>253.15</v>
      </c>
      <c r="R398">
        <f t="shared" si="226"/>
        <v>1.0312449079354735</v>
      </c>
      <c r="S398">
        <f t="shared" si="227"/>
        <v>3.0766720895022085E-2</v>
      </c>
      <c r="U398" s="3">
        <v>44260</v>
      </c>
      <c r="V398">
        <v>109</v>
      </c>
      <c r="W398">
        <f t="shared" si="228"/>
        <v>1.0430622009569377</v>
      </c>
      <c r="X398">
        <f t="shared" si="229"/>
        <v>4.2160810824277903E-2</v>
      </c>
      <c r="Z398" s="3">
        <v>44260</v>
      </c>
      <c r="AA398">
        <v>46.25</v>
      </c>
      <c r="AB398">
        <f t="shared" si="230"/>
        <v>1.0379263913824057</v>
      </c>
      <c r="AC398">
        <f t="shared" si="231"/>
        <v>3.7224868339405595E-2</v>
      </c>
      <c r="AE398" s="3">
        <v>44260</v>
      </c>
      <c r="AF398">
        <v>74.58</v>
      </c>
      <c r="AG398">
        <f t="shared" si="232"/>
        <v>1.0440991180176395</v>
      </c>
      <c r="AH398">
        <f t="shared" si="233"/>
        <v>4.3154425583793544E-2</v>
      </c>
      <c r="AJ398" s="3">
        <v>44260</v>
      </c>
      <c r="AK398">
        <v>60.93</v>
      </c>
      <c r="AL398">
        <f t="shared" si="234"/>
        <v>1.0378129790495656</v>
      </c>
      <c r="AM398">
        <f t="shared" si="235"/>
        <v>3.711559418430839E-2</v>
      </c>
      <c r="AO398" s="3">
        <v>44260</v>
      </c>
      <c r="AP398">
        <v>18.73</v>
      </c>
      <c r="AQ398">
        <f t="shared" si="236"/>
        <v>0.98734844491302065</v>
      </c>
      <c r="AR398">
        <f t="shared" si="237"/>
        <v>-1.2732267490925599E-2</v>
      </c>
      <c r="AT398" s="3">
        <v>44260</v>
      </c>
      <c r="AU398">
        <v>40.909999999999997</v>
      </c>
      <c r="AV398">
        <f t="shared" si="238"/>
        <v>1.012373174956694</v>
      </c>
      <c r="AW398">
        <f t="shared" si="239"/>
        <v>1.2297252850924988E-2</v>
      </c>
      <c r="AY398" s="3">
        <v>44260</v>
      </c>
      <c r="AZ398">
        <v>150.91</v>
      </c>
      <c r="BA398">
        <f t="shared" si="240"/>
        <v>1.0023246546227418</v>
      </c>
      <c r="BB398">
        <f t="shared" si="241"/>
        <v>2.3219567933896348E-3</v>
      </c>
      <c r="BD398" s="3">
        <v>44260</v>
      </c>
      <c r="BE398">
        <v>102.2456</v>
      </c>
      <c r="BF398">
        <f t="shared" si="242"/>
        <v>1.0189822893755187</v>
      </c>
      <c r="BG398">
        <f t="shared" si="243"/>
        <v>1.8804373692607474E-2</v>
      </c>
      <c r="BI398" s="3">
        <v>44260</v>
      </c>
      <c r="BJ398">
        <v>231.6</v>
      </c>
      <c r="BK398">
        <f t="shared" si="244"/>
        <v>1.0214792925506109</v>
      </c>
      <c r="BL398">
        <f t="shared" si="245"/>
        <v>2.1251863460288959E-2</v>
      </c>
      <c r="BN398" s="3">
        <v>44260</v>
      </c>
      <c r="BO398">
        <v>12668.51</v>
      </c>
      <c r="BP398">
        <f t="shared" si="246"/>
        <v>1.0164080551989731</v>
      </c>
      <c r="BQ398">
        <f t="shared" si="247"/>
        <v>1.6274897657746114E-2</v>
      </c>
      <c r="BS398" s="3">
        <v>44260</v>
      </c>
      <c r="BT398">
        <v>516.39</v>
      </c>
      <c r="BU398">
        <f t="shared" si="248"/>
        <v>1.0099747697001702</v>
      </c>
      <c r="BV398">
        <f t="shared" si="249"/>
        <v>9.9253500462693281E-3</v>
      </c>
      <c r="BX398" s="3">
        <v>44260</v>
      </c>
      <c r="BY398">
        <v>12.461499999999999</v>
      </c>
      <c r="BZ398">
        <f t="shared" si="250"/>
        <v>1.0073724970291746</v>
      </c>
      <c r="CA398">
        <f t="shared" si="251"/>
        <v>7.3454530128945978E-3</v>
      </c>
      <c r="CC398" s="3">
        <v>44260</v>
      </c>
      <c r="CD398">
        <v>111.5767</v>
      </c>
      <c r="CE398">
        <f t="shared" si="252"/>
        <v>0.9972890597068288</v>
      </c>
      <c r="CF398">
        <f t="shared" si="253"/>
        <v>-2.7146215464181364E-3</v>
      </c>
      <c r="CH398" s="3">
        <v>44260</v>
      </c>
      <c r="CI398">
        <v>69.36</v>
      </c>
      <c r="CJ398">
        <f t="shared" si="254"/>
        <v>1.0392568175007493</v>
      </c>
      <c r="CK398">
        <f t="shared" si="255"/>
        <v>3.8505859149058561E-2</v>
      </c>
      <c r="CM398" s="3">
        <v>44260</v>
      </c>
      <c r="CN398">
        <v>34.39</v>
      </c>
      <c r="CO398">
        <f t="shared" si="256"/>
        <v>1.0055555555555555</v>
      </c>
      <c r="CP398">
        <f t="shared" si="257"/>
        <v>5.5401803756153509E-3</v>
      </c>
      <c r="CR398" s="3">
        <v>44260</v>
      </c>
      <c r="CS398">
        <v>25.286999999999999</v>
      </c>
      <c r="CT398">
        <f t="shared" si="258"/>
        <v>0.99316601861670795</v>
      </c>
      <c r="CU398">
        <f t="shared" si="259"/>
        <v>-6.8574399721946745E-3</v>
      </c>
      <c r="CW398" s="3">
        <v>44260</v>
      </c>
      <c r="CX398">
        <v>199.31659999999999</v>
      </c>
      <c r="CY398">
        <f t="shared" si="260"/>
        <v>0.96220068299455552</v>
      </c>
      <c r="CZ398">
        <f t="shared" si="261"/>
        <v>-3.8532239891058175E-2</v>
      </c>
      <c r="DB398" s="3">
        <v>44260</v>
      </c>
      <c r="DC398">
        <v>164.34</v>
      </c>
      <c r="DD398">
        <f t="shared" si="262"/>
        <v>1.0249469876512411</v>
      </c>
      <c r="DE398">
        <f t="shared" si="263"/>
        <v>2.4640891888236264E-2</v>
      </c>
    </row>
    <row r="399" spans="1:109">
      <c r="A399" s="3">
        <v>44263</v>
      </c>
      <c r="B399">
        <v>147.5975</v>
      </c>
      <c r="C399">
        <f t="shared" si="220"/>
        <v>0.98383247901988358</v>
      </c>
      <c r="D399">
        <f t="shared" si="221"/>
        <v>-1.6299641321683624E-2</v>
      </c>
      <c r="F399" s="3">
        <v>44263</v>
      </c>
      <c r="G399">
        <v>133.87</v>
      </c>
      <c r="H399">
        <f t="shared" si="222"/>
        <v>0.98426586280420569</v>
      </c>
      <c r="I399">
        <f t="shared" si="223"/>
        <v>-1.5859232646855553E-2</v>
      </c>
      <c r="K399" s="3">
        <v>44263</v>
      </c>
      <c r="L399">
        <v>116.36</v>
      </c>
      <c r="M399">
        <f t="shared" si="224"/>
        <v>0.95832647010377203</v>
      </c>
      <c r="N399">
        <f t="shared" si="225"/>
        <v>-4.2566776075287104E-2</v>
      </c>
      <c r="P399" s="3">
        <v>44263</v>
      </c>
      <c r="Q399">
        <v>257.61</v>
      </c>
      <c r="R399">
        <f t="shared" si="226"/>
        <v>1.0176180130357495</v>
      </c>
      <c r="S399">
        <f t="shared" si="227"/>
        <v>1.7464614936584837E-2</v>
      </c>
      <c r="U399" s="3">
        <v>44263</v>
      </c>
      <c r="V399">
        <v>109.75</v>
      </c>
      <c r="W399">
        <f t="shared" si="228"/>
        <v>1.0068807339449541</v>
      </c>
      <c r="X399">
        <f t="shared" si="229"/>
        <v>6.8571697261370452E-3</v>
      </c>
      <c r="Z399" s="3">
        <v>44263</v>
      </c>
      <c r="AA399">
        <v>47.51</v>
      </c>
      <c r="AB399">
        <f t="shared" si="230"/>
        <v>1.0272432432432432</v>
      </c>
      <c r="AC399">
        <f t="shared" si="231"/>
        <v>2.6878751240395744E-2</v>
      </c>
      <c r="AE399" s="3">
        <v>44263</v>
      </c>
      <c r="AF399">
        <v>74.59</v>
      </c>
      <c r="AG399">
        <f t="shared" si="232"/>
        <v>1.0001340842048807</v>
      </c>
      <c r="AH399">
        <f t="shared" si="233"/>
        <v>1.3407521639716984E-4</v>
      </c>
      <c r="AJ399" s="3">
        <v>44263</v>
      </c>
      <c r="AK399">
        <v>60.87</v>
      </c>
      <c r="AL399">
        <f t="shared" si="234"/>
        <v>0.99901526341703595</v>
      </c>
      <c r="AM399">
        <f t="shared" si="235"/>
        <v>-9.8522175456993658E-4</v>
      </c>
      <c r="AO399" s="3">
        <v>44263</v>
      </c>
      <c r="AP399">
        <v>18.899999999999999</v>
      </c>
      <c r="AQ399">
        <f t="shared" si="236"/>
        <v>1.0090763481046447</v>
      </c>
      <c r="AR399">
        <f t="shared" si="237"/>
        <v>9.0354056095993465E-3</v>
      </c>
      <c r="AT399" s="3">
        <v>44263</v>
      </c>
      <c r="AU399">
        <v>39.51</v>
      </c>
      <c r="AV399">
        <f t="shared" si="238"/>
        <v>0.9657785382547055</v>
      </c>
      <c r="AW399">
        <f t="shared" si="239"/>
        <v>-3.4820727518007785E-2</v>
      </c>
      <c r="AY399" s="3">
        <v>44263</v>
      </c>
      <c r="AZ399">
        <v>152.91</v>
      </c>
      <c r="BA399">
        <f t="shared" si="240"/>
        <v>1.0132529322112518</v>
      </c>
      <c r="BB399">
        <f t="shared" si="241"/>
        <v>1.3165880389600967E-2</v>
      </c>
      <c r="BD399" s="3">
        <v>44263</v>
      </c>
      <c r="BE399">
        <v>98.662800000000004</v>
      </c>
      <c r="BF399">
        <f t="shared" si="242"/>
        <v>0.96495888331625035</v>
      </c>
      <c r="BG399">
        <f t="shared" si="243"/>
        <v>-3.5669786513331012E-2</v>
      </c>
      <c r="BI399" s="3">
        <v>44263</v>
      </c>
      <c r="BJ399">
        <v>227.39</v>
      </c>
      <c r="BK399">
        <f t="shared" si="244"/>
        <v>0.98182210708117446</v>
      </c>
      <c r="BL399">
        <f t="shared" si="245"/>
        <v>-1.8345140723140273E-2</v>
      </c>
      <c r="BN399" s="3">
        <v>44263</v>
      </c>
      <c r="BO399">
        <v>12299.08</v>
      </c>
      <c r="BP399">
        <f t="shared" si="246"/>
        <v>0.97083871741822836</v>
      </c>
      <c r="BQ399">
        <f t="shared" si="247"/>
        <v>-2.9594923953150363E-2</v>
      </c>
      <c r="BS399" s="3">
        <v>44263</v>
      </c>
      <c r="BT399">
        <v>493.33</v>
      </c>
      <c r="BU399">
        <f t="shared" si="248"/>
        <v>0.95534382927632211</v>
      </c>
      <c r="BV399">
        <f t="shared" si="249"/>
        <v>-4.5683972641056933E-2</v>
      </c>
      <c r="BX399" s="3">
        <v>44263</v>
      </c>
      <c r="BY399">
        <v>11.593299999999999</v>
      </c>
      <c r="BZ399">
        <f t="shared" si="250"/>
        <v>0.93032941459695861</v>
      </c>
      <c r="CA399">
        <f t="shared" si="251"/>
        <v>-7.2216546308078597E-2</v>
      </c>
      <c r="CC399" s="3">
        <v>44263</v>
      </c>
      <c r="CD399">
        <v>110.4933</v>
      </c>
      <c r="CE399">
        <f t="shared" si="252"/>
        <v>0.99029008744657265</v>
      </c>
      <c r="CF399">
        <f t="shared" si="253"/>
        <v>-9.7573611519801602E-3</v>
      </c>
      <c r="CH399" s="3">
        <v>44263</v>
      </c>
      <c r="CI399">
        <v>68.239999999999995</v>
      </c>
      <c r="CJ399">
        <f t="shared" si="254"/>
        <v>0.98385236447520175</v>
      </c>
      <c r="CK399">
        <f t="shared" si="255"/>
        <v>-1.6279429288862834E-2</v>
      </c>
      <c r="CM399" s="3">
        <v>44263</v>
      </c>
      <c r="CN399">
        <v>34.35</v>
      </c>
      <c r="CO399">
        <f t="shared" si="256"/>
        <v>0.99883687118348363</v>
      </c>
      <c r="CP399">
        <f t="shared" si="257"/>
        <v>-1.163805775816431E-3</v>
      </c>
      <c r="CR399" s="3">
        <v>44263</v>
      </c>
      <c r="CS399">
        <v>25.268999999999998</v>
      </c>
      <c r="CT399">
        <f t="shared" si="258"/>
        <v>0.99928817178787521</v>
      </c>
      <c r="CU399">
        <f t="shared" si="259"/>
        <v>-7.1208168211844218E-4</v>
      </c>
      <c r="CW399" s="3">
        <v>44263</v>
      </c>
      <c r="CX399">
        <v>187.66659999999999</v>
      </c>
      <c r="CY399">
        <f t="shared" si="260"/>
        <v>0.94155027729752561</v>
      </c>
      <c r="CZ399">
        <f t="shared" si="261"/>
        <v>-6.0227531038793386E-2</v>
      </c>
      <c r="DB399" s="3">
        <v>44263</v>
      </c>
      <c r="DC399">
        <v>160.09</v>
      </c>
      <c r="DD399">
        <f t="shared" si="262"/>
        <v>0.97413898016307654</v>
      </c>
      <c r="DE399">
        <f t="shared" si="263"/>
        <v>-2.6201295413038724E-2</v>
      </c>
    </row>
    <row r="400" spans="1:109">
      <c r="A400" s="3">
        <v>44264</v>
      </c>
      <c r="B400">
        <v>153.14250000000001</v>
      </c>
      <c r="C400">
        <f t="shared" si="220"/>
        <v>1.0375683869984249</v>
      </c>
      <c r="D400">
        <f t="shared" si="221"/>
        <v>3.6879886129611072E-2</v>
      </c>
      <c r="F400" s="3">
        <v>44264</v>
      </c>
      <c r="G400">
        <v>136.83000000000001</v>
      </c>
      <c r="H400">
        <f t="shared" si="222"/>
        <v>1.0221110032120715</v>
      </c>
      <c r="I400">
        <f t="shared" si="223"/>
        <v>2.1870099593912482E-2</v>
      </c>
      <c r="K400" s="3">
        <v>44264</v>
      </c>
      <c r="L400">
        <v>121.08499999999999</v>
      </c>
      <c r="M400">
        <f t="shared" si="224"/>
        <v>1.0406067377105535</v>
      </c>
      <c r="N400">
        <f t="shared" si="225"/>
        <v>3.9803944685464103E-2</v>
      </c>
      <c r="P400" s="3">
        <v>44264</v>
      </c>
      <c r="Q400">
        <v>259.02</v>
      </c>
      <c r="R400">
        <f t="shared" si="226"/>
        <v>1.0054733900081518</v>
      </c>
      <c r="S400">
        <f t="shared" si="227"/>
        <v>5.45846544293805E-3</v>
      </c>
      <c r="U400" s="3">
        <v>44264</v>
      </c>
      <c r="V400">
        <v>109.5</v>
      </c>
      <c r="W400">
        <f t="shared" si="228"/>
        <v>0.99772209567198178</v>
      </c>
      <c r="X400">
        <f t="shared" si="229"/>
        <v>-2.2805026987252177E-3</v>
      </c>
      <c r="Z400" s="3">
        <v>44264</v>
      </c>
      <c r="AA400">
        <v>47.89</v>
      </c>
      <c r="AB400">
        <f t="shared" si="230"/>
        <v>1.0079983161439698</v>
      </c>
      <c r="AC400">
        <f t="shared" si="231"/>
        <v>7.9664991556881882E-3</v>
      </c>
      <c r="AE400" s="3">
        <v>44264</v>
      </c>
      <c r="AF400">
        <v>73.61</v>
      </c>
      <c r="AG400">
        <f t="shared" si="232"/>
        <v>0.98686150958573526</v>
      </c>
      <c r="AH400">
        <f t="shared" si="233"/>
        <v>-1.3225563896457409E-2</v>
      </c>
      <c r="AJ400" s="3">
        <v>44264</v>
      </c>
      <c r="AK400">
        <v>59.93</v>
      </c>
      <c r="AL400">
        <f t="shared" si="234"/>
        <v>0.98455725316247744</v>
      </c>
      <c r="AM400">
        <f t="shared" si="235"/>
        <v>-1.556322803573915E-2</v>
      </c>
      <c r="AO400" s="3">
        <v>44264</v>
      </c>
      <c r="AP400">
        <v>18.78</v>
      </c>
      <c r="AQ400">
        <f t="shared" si="236"/>
        <v>0.99365079365079378</v>
      </c>
      <c r="AR400">
        <f t="shared" si="237"/>
        <v>-6.3694482854797117E-3</v>
      </c>
      <c r="AT400" s="3">
        <v>44264</v>
      </c>
      <c r="AU400">
        <v>41.86</v>
      </c>
      <c r="AV400">
        <f t="shared" si="238"/>
        <v>1.0594786130093647</v>
      </c>
      <c r="AW400">
        <f t="shared" si="239"/>
        <v>5.7776912594554336E-2</v>
      </c>
      <c r="AY400" s="3">
        <v>44264</v>
      </c>
      <c r="AZ400">
        <v>151.83000000000001</v>
      </c>
      <c r="BA400">
        <f t="shared" si="240"/>
        <v>0.9929370217775163</v>
      </c>
      <c r="BB400">
        <f t="shared" si="241"/>
        <v>-7.0880391259636041E-3</v>
      </c>
      <c r="BD400" s="3">
        <v>44264</v>
      </c>
      <c r="BE400">
        <v>107.8323</v>
      </c>
      <c r="BF400">
        <f t="shared" si="242"/>
        <v>1.0929377637772291</v>
      </c>
      <c r="BG400">
        <f t="shared" si="243"/>
        <v>8.886926683875071E-2</v>
      </c>
      <c r="BI400" s="3">
        <v>44264</v>
      </c>
      <c r="BJ400">
        <v>233.78</v>
      </c>
      <c r="BK400">
        <f t="shared" si="244"/>
        <v>1.028101499626193</v>
      </c>
      <c r="BL400">
        <f t="shared" si="245"/>
        <v>2.7713897203924476E-2</v>
      </c>
      <c r="BN400" s="3">
        <v>44264</v>
      </c>
      <c r="BO400">
        <v>12794.49</v>
      </c>
      <c r="BP400">
        <f t="shared" si="246"/>
        <v>1.0402802486039606</v>
      </c>
      <c r="BQ400">
        <f t="shared" si="247"/>
        <v>3.9490146664313344E-2</v>
      </c>
      <c r="BS400" s="3">
        <v>44264</v>
      </c>
      <c r="BT400">
        <v>506.44</v>
      </c>
      <c r="BU400">
        <f t="shared" si="248"/>
        <v>1.0265745038817831</v>
      </c>
      <c r="BV400">
        <f t="shared" si="249"/>
        <v>2.6227535341585197E-2</v>
      </c>
      <c r="BX400" s="3">
        <v>44264</v>
      </c>
      <c r="BY400">
        <v>12.520300000000001</v>
      </c>
      <c r="BZ400">
        <f t="shared" si="250"/>
        <v>1.0799599768832</v>
      </c>
      <c r="CA400">
        <f t="shared" si="251"/>
        <v>7.6923982007965838E-2</v>
      </c>
      <c r="CC400" s="3">
        <v>44264</v>
      </c>
      <c r="CD400">
        <v>114.14</v>
      </c>
      <c r="CE400">
        <f t="shared" si="252"/>
        <v>1.0330038110908082</v>
      </c>
      <c r="CF400">
        <f t="shared" si="253"/>
        <v>3.2470879473201396E-2</v>
      </c>
      <c r="CH400" s="3">
        <v>44264</v>
      </c>
      <c r="CI400">
        <v>67.52</v>
      </c>
      <c r="CJ400">
        <f t="shared" si="254"/>
        <v>0.98944900351699883</v>
      </c>
      <c r="CK400">
        <f t="shared" si="255"/>
        <v>-1.0607052895722004E-2</v>
      </c>
      <c r="CM400" s="3">
        <v>44264</v>
      </c>
      <c r="CN400">
        <v>34.450000000000003</v>
      </c>
      <c r="CO400">
        <f t="shared" si="256"/>
        <v>1.0029112081513829</v>
      </c>
      <c r="CP400">
        <f t="shared" si="257"/>
        <v>2.9069787913093108E-3</v>
      </c>
      <c r="CR400" s="3">
        <v>44264</v>
      </c>
      <c r="CS400">
        <v>26.183</v>
      </c>
      <c r="CT400">
        <f t="shared" si="258"/>
        <v>1.0361708021686653</v>
      </c>
      <c r="CU400">
        <f t="shared" si="259"/>
        <v>3.5531997206399081E-2</v>
      </c>
      <c r="CW400" s="3">
        <v>44264</v>
      </c>
      <c r="CX400">
        <v>224.5266</v>
      </c>
      <c r="CY400">
        <f t="shared" si="260"/>
        <v>1.1964121479261627</v>
      </c>
      <c r="CZ400">
        <f t="shared" si="261"/>
        <v>0.17932720145510836</v>
      </c>
      <c r="DB400" s="3">
        <v>44264</v>
      </c>
      <c r="DC400">
        <v>159.01</v>
      </c>
      <c r="DD400">
        <f t="shared" si="262"/>
        <v>0.99325379474045838</v>
      </c>
      <c r="DE400">
        <f t="shared" si="263"/>
        <v>-6.7690637656975987E-3</v>
      </c>
    </row>
    <row r="401" spans="1:109">
      <c r="A401" s="3">
        <v>44265</v>
      </c>
      <c r="B401">
        <v>152.88200000000001</v>
      </c>
      <c r="C401">
        <f t="shared" si="220"/>
        <v>0.99829896991364242</v>
      </c>
      <c r="D401">
        <f t="shared" si="221"/>
        <v>-1.70247848077629E-3</v>
      </c>
      <c r="F401" s="3">
        <v>44265</v>
      </c>
      <c r="G401">
        <v>136.38</v>
      </c>
      <c r="H401">
        <f t="shared" si="222"/>
        <v>0.99671124753343554</v>
      </c>
      <c r="I401">
        <f t="shared" si="223"/>
        <v>-3.2941722992120277E-3</v>
      </c>
      <c r="K401" s="3">
        <v>44265</v>
      </c>
      <c r="L401">
        <v>119.98</v>
      </c>
      <c r="M401">
        <f t="shared" si="224"/>
        <v>0.99087417929553623</v>
      </c>
      <c r="N401">
        <f t="shared" si="225"/>
        <v>-9.1677160875179142E-3</v>
      </c>
      <c r="P401" s="3">
        <v>44265</v>
      </c>
      <c r="Q401">
        <v>263.99</v>
      </c>
      <c r="R401">
        <f t="shared" si="226"/>
        <v>1.0191877075129334</v>
      </c>
      <c r="S401">
        <f t="shared" si="227"/>
        <v>1.9005944845576883E-2</v>
      </c>
      <c r="U401" s="3">
        <v>44265</v>
      </c>
      <c r="V401">
        <v>111.37</v>
      </c>
      <c r="W401">
        <f t="shared" si="228"/>
        <v>1.0170776255707763</v>
      </c>
      <c r="X401">
        <f t="shared" si="229"/>
        <v>1.6933442148453336E-2</v>
      </c>
      <c r="Z401" s="3">
        <v>44265</v>
      </c>
      <c r="AA401">
        <v>48.29</v>
      </c>
      <c r="AB401">
        <f t="shared" si="230"/>
        <v>1.008352474420547</v>
      </c>
      <c r="AC401">
        <f t="shared" si="231"/>
        <v>8.3177855309324294E-3</v>
      </c>
      <c r="AE401" s="3">
        <v>44265</v>
      </c>
      <c r="AF401">
        <v>75.11</v>
      </c>
      <c r="AG401">
        <f t="shared" si="232"/>
        <v>1.0203776660779786</v>
      </c>
      <c r="AH401">
        <f t="shared" si="233"/>
        <v>2.0172819627305952E-2</v>
      </c>
      <c r="AJ401" s="3">
        <v>44265</v>
      </c>
      <c r="AK401">
        <v>61.77</v>
      </c>
      <c r="AL401">
        <f t="shared" si="234"/>
        <v>1.0307024862339396</v>
      </c>
      <c r="AM401">
        <f t="shared" si="235"/>
        <v>3.0240595237713854E-2</v>
      </c>
      <c r="AO401" s="3">
        <v>44265</v>
      </c>
      <c r="AP401">
        <v>19.12</v>
      </c>
      <c r="AQ401">
        <f t="shared" si="236"/>
        <v>1.0181043663471778</v>
      </c>
      <c r="AR401">
        <f t="shared" si="237"/>
        <v>1.7942433843138355E-2</v>
      </c>
      <c r="AT401" s="3">
        <v>44265</v>
      </c>
      <c r="AU401">
        <v>42.82</v>
      </c>
      <c r="AV401">
        <f t="shared" si="238"/>
        <v>1.0229335881509796</v>
      </c>
      <c r="AW401">
        <f t="shared" si="239"/>
        <v>2.2674566143683173E-2</v>
      </c>
      <c r="AY401" s="3">
        <v>44265</v>
      </c>
      <c r="AZ401">
        <v>155.13</v>
      </c>
      <c r="BA401">
        <f t="shared" si="240"/>
        <v>1.0217348350128432</v>
      </c>
      <c r="BB401">
        <f t="shared" si="241"/>
        <v>2.1502001182143411E-2</v>
      </c>
      <c r="BD401" s="3">
        <v>44265</v>
      </c>
      <c r="BE401">
        <v>104.0583</v>
      </c>
      <c r="BF401">
        <f t="shared" si="242"/>
        <v>0.96500121021252439</v>
      </c>
      <c r="BG401">
        <f t="shared" si="243"/>
        <v>-3.5625923537694629E-2</v>
      </c>
      <c r="BI401" s="3">
        <v>44265</v>
      </c>
      <c r="BJ401">
        <v>232.42</v>
      </c>
      <c r="BK401">
        <f t="shared" si="244"/>
        <v>0.99418256480451705</v>
      </c>
      <c r="BL401">
        <f t="shared" si="245"/>
        <v>-5.834422384896603E-3</v>
      </c>
      <c r="BN401" s="3">
        <v>44265</v>
      </c>
      <c r="BO401">
        <v>12752.07</v>
      </c>
      <c r="BP401">
        <f t="shared" si="246"/>
        <v>0.99668451028528682</v>
      </c>
      <c r="BQ401">
        <f t="shared" si="247"/>
        <v>-3.3209981295023294E-3</v>
      </c>
      <c r="BS401" s="3">
        <v>44265</v>
      </c>
      <c r="BT401">
        <v>504.54</v>
      </c>
      <c r="BU401">
        <f t="shared" si="248"/>
        <v>0.99624832161756582</v>
      </c>
      <c r="BV401">
        <f t="shared" si="249"/>
        <v>-3.7587335791907646E-3</v>
      </c>
      <c r="BX401" s="3">
        <v>44265</v>
      </c>
      <c r="BY401">
        <v>12.468299999999999</v>
      </c>
      <c r="BZ401">
        <f t="shared" si="250"/>
        <v>0.99584674488630454</v>
      </c>
      <c r="CA401">
        <f t="shared" si="251"/>
        <v>-4.1619038329132659E-3</v>
      </c>
      <c r="CC401" s="3">
        <v>44265</v>
      </c>
      <c r="CD401">
        <v>111.5633</v>
      </c>
      <c r="CE401">
        <f t="shared" si="252"/>
        <v>0.97742509199229011</v>
      </c>
      <c r="CF401">
        <f t="shared" si="253"/>
        <v>-2.2833622291967094E-2</v>
      </c>
      <c r="CH401" s="3">
        <v>44265</v>
      </c>
      <c r="CI401">
        <v>67.900000000000006</v>
      </c>
      <c r="CJ401">
        <f t="shared" si="254"/>
        <v>1.0056279620853081</v>
      </c>
      <c r="CK401">
        <f t="shared" si="255"/>
        <v>5.6121842769488468E-3</v>
      </c>
      <c r="CM401" s="3">
        <v>44265</v>
      </c>
      <c r="CN401">
        <v>34.93</v>
      </c>
      <c r="CO401">
        <f t="shared" si="256"/>
        <v>1.013933236574746</v>
      </c>
      <c r="CP401">
        <f t="shared" si="257"/>
        <v>1.3837061359073005E-2</v>
      </c>
      <c r="CR401" s="3">
        <v>44265</v>
      </c>
      <c r="CS401">
        <v>26.13</v>
      </c>
      <c r="CT401">
        <f t="shared" si="258"/>
        <v>0.99797578581522361</v>
      </c>
      <c r="CU401">
        <f t="shared" si="259"/>
        <v>-2.0262656752141699E-3</v>
      </c>
      <c r="CW401" s="3">
        <v>44265</v>
      </c>
      <c r="CX401">
        <v>222.6866</v>
      </c>
      <c r="CY401">
        <f t="shared" si="260"/>
        <v>0.99180497989993166</v>
      </c>
      <c r="CZ401">
        <f t="shared" si="261"/>
        <v>-8.2287838669810702E-3</v>
      </c>
      <c r="DB401" s="3">
        <v>44265</v>
      </c>
      <c r="DC401">
        <v>159.68</v>
      </c>
      <c r="DD401">
        <f t="shared" si="262"/>
        <v>1.0042135714734923</v>
      </c>
      <c r="DE401">
        <f t="shared" si="263"/>
        <v>4.2047192388483525E-3</v>
      </c>
    </row>
    <row r="402" spans="1:109">
      <c r="A402" s="3">
        <v>44266</v>
      </c>
      <c r="B402">
        <v>155.67949999999999</v>
      </c>
      <c r="C402">
        <f t="shared" si="220"/>
        <v>1.0182984262372285</v>
      </c>
      <c r="D402">
        <f t="shared" si="221"/>
        <v>1.8133024713809745E-2</v>
      </c>
      <c r="F402" s="3">
        <v>44266</v>
      </c>
      <c r="G402">
        <v>137.04</v>
      </c>
      <c r="H402">
        <f t="shared" si="222"/>
        <v>1.0048394192696877</v>
      </c>
      <c r="I402">
        <f t="shared" si="223"/>
        <v>4.8277469233576654E-3</v>
      </c>
      <c r="K402" s="3">
        <v>44266</v>
      </c>
      <c r="L402">
        <v>121.96</v>
      </c>
      <c r="M402">
        <f t="shared" si="224"/>
        <v>1.0165027504584097</v>
      </c>
      <c r="N402">
        <f t="shared" si="225"/>
        <v>1.6368059895106916E-2</v>
      </c>
      <c r="P402" s="3">
        <v>44266</v>
      </c>
      <c r="Q402">
        <v>260.91000000000003</v>
      </c>
      <c r="R402">
        <f t="shared" si="226"/>
        <v>0.98833289139740144</v>
      </c>
      <c r="S402">
        <f t="shared" si="227"/>
        <v>-1.1735703371234444E-2</v>
      </c>
      <c r="U402" s="3">
        <v>44266</v>
      </c>
      <c r="V402">
        <v>111.19</v>
      </c>
      <c r="W402">
        <f t="shared" si="228"/>
        <v>0.99838376582562627</v>
      </c>
      <c r="X402">
        <f t="shared" si="229"/>
        <v>-1.6175416898509848E-3</v>
      </c>
      <c r="Z402" s="3">
        <v>44266</v>
      </c>
      <c r="AA402">
        <v>48.8</v>
      </c>
      <c r="AB402">
        <f t="shared" si="230"/>
        <v>1.010561192793539</v>
      </c>
      <c r="AC402">
        <f t="shared" si="231"/>
        <v>1.0505812973650887E-2</v>
      </c>
      <c r="AE402" s="3">
        <v>44266</v>
      </c>
      <c r="AF402">
        <v>75.31</v>
      </c>
      <c r="AG402">
        <f t="shared" si="232"/>
        <v>1.0026627612834509</v>
      </c>
      <c r="AH402">
        <f t="shared" si="233"/>
        <v>2.6592224153398907E-3</v>
      </c>
      <c r="AJ402" s="3">
        <v>44266</v>
      </c>
      <c r="AK402">
        <v>61.31</v>
      </c>
      <c r="AL402">
        <f t="shared" si="234"/>
        <v>0.99255301926501538</v>
      </c>
      <c r="AM402">
        <f t="shared" si="235"/>
        <v>-7.4748479332112086E-3</v>
      </c>
      <c r="AO402" s="3">
        <v>44266</v>
      </c>
      <c r="AP402">
        <v>19.3</v>
      </c>
      <c r="AQ402">
        <f t="shared" si="236"/>
        <v>1.0094142259414225</v>
      </c>
      <c r="AR402">
        <f t="shared" si="237"/>
        <v>9.370188287584541E-3</v>
      </c>
      <c r="AT402" s="3">
        <v>44266</v>
      </c>
      <c r="AU402">
        <v>44.04</v>
      </c>
      <c r="AV402">
        <f t="shared" si="238"/>
        <v>1.0284913591779541</v>
      </c>
      <c r="AW402">
        <f t="shared" si="239"/>
        <v>2.8093028692942341E-2</v>
      </c>
      <c r="AY402" s="3">
        <v>44266</v>
      </c>
      <c r="AZ402">
        <v>154.32</v>
      </c>
      <c r="BA402">
        <f t="shared" si="240"/>
        <v>0.99477857280990134</v>
      </c>
      <c r="BB402">
        <f t="shared" si="241"/>
        <v>-5.2351064787661957E-3</v>
      </c>
      <c r="BD402" s="3">
        <v>44266</v>
      </c>
      <c r="BE402">
        <v>110.9833</v>
      </c>
      <c r="BF402">
        <f t="shared" si="242"/>
        <v>1.0665492324975518</v>
      </c>
      <c r="BG402">
        <f t="shared" si="243"/>
        <v>6.4428420543178017E-2</v>
      </c>
      <c r="BI402" s="3">
        <v>44266</v>
      </c>
      <c r="BJ402">
        <v>237.13</v>
      </c>
      <c r="BK402">
        <f t="shared" si="244"/>
        <v>1.0202650374322348</v>
      </c>
      <c r="BL402">
        <f t="shared" si="245"/>
        <v>2.0062434163290697E-2</v>
      </c>
      <c r="BN402" s="3">
        <v>44266</v>
      </c>
      <c r="BO402">
        <v>13052.9</v>
      </c>
      <c r="BP402">
        <f t="shared" si="246"/>
        <v>1.0235906797876737</v>
      </c>
      <c r="BQ402">
        <f t="shared" si="247"/>
        <v>2.3316719935424848E-2</v>
      </c>
      <c r="BS402" s="3">
        <v>44266</v>
      </c>
      <c r="BT402">
        <v>523.05999999999995</v>
      </c>
      <c r="BU402">
        <f t="shared" si="248"/>
        <v>1.0367067031355293</v>
      </c>
      <c r="BV402">
        <f t="shared" si="249"/>
        <v>3.6049057165255444E-2</v>
      </c>
      <c r="BX402" s="3">
        <v>44266</v>
      </c>
      <c r="BY402">
        <v>12.993499999999999</v>
      </c>
      <c r="BZ402">
        <f t="shared" si="250"/>
        <v>1.0421228234803461</v>
      </c>
      <c r="CA402">
        <f t="shared" si="251"/>
        <v>4.1259809206549272E-2</v>
      </c>
      <c r="CC402" s="3">
        <v>44266</v>
      </c>
      <c r="CD402">
        <v>114.79</v>
      </c>
      <c r="CE402">
        <f t="shared" si="252"/>
        <v>1.0289225937203363</v>
      </c>
      <c r="CF402">
        <f t="shared" si="253"/>
        <v>2.8512229260810377E-2</v>
      </c>
      <c r="CH402" s="3">
        <v>44266</v>
      </c>
      <c r="CI402">
        <v>69.63</v>
      </c>
      <c r="CJ402">
        <f t="shared" si="254"/>
        <v>1.0254786450662738</v>
      </c>
      <c r="CK402">
        <f t="shared" si="255"/>
        <v>2.5159474389804832E-2</v>
      </c>
      <c r="CM402" s="3">
        <v>44266</v>
      </c>
      <c r="CN402">
        <v>34.71</v>
      </c>
      <c r="CO402">
        <f t="shared" si="256"/>
        <v>0.9937016890924707</v>
      </c>
      <c r="CP402">
        <f t="shared" si="257"/>
        <v>-6.3182289450456628E-3</v>
      </c>
      <c r="CR402" s="3">
        <v>44266</v>
      </c>
      <c r="CS402">
        <v>26.193000000000001</v>
      </c>
      <c r="CT402">
        <f t="shared" si="258"/>
        <v>1.002411021814007</v>
      </c>
      <c r="CU402">
        <f t="shared" si="259"/>
        <v>2.4081199642592686E-3</v>
      </c>
      <c r="CW402" s="3">
        <v>44266</v>
      </c>
      <c r="CX402">
        <v>233.2</v>
      </c>
      <c r="CY402">
        <f t="shared" si="260"/>
        <v>1.0472116418320634</v>
      </c>
      <c r="CZ402">
        <f t="shared" si="261"/>
        <v>4.6131052656479148E-2</v>
      </c>
      <c r="DB402" s="3">
        <v>44266</v>
      </c>
      <c r="DC402">
        <v>158.82</v>
      </c>
      <c r="DD402">
        <f t="shared" si="262"/>
        <v>0.99461422845691372</v>
      </c>
      <c r="DE402">
        <f t="shared" si="263"/>
        <v>-5.4003270960890533E-3</v>
      </c>
    </row>
    <row r="403" spans="1:109">
      <c r="A403" s="3">
        <v>44267</v>
      </c>
      <c r="B403">
        <v>154.47450000000001</v>
      </c>
      <c r="C403">
        <f t="shared" si="220"/>
        <v>0.99225973875815388</v>
      </c>
      <c r="D403">
        <f t="shared" si="221"/>
        <v>-7.7703725440949794E-3</v>
      </c>
      <c r="F403" s="3">
        <v>44267</v>
      </c>
      <c r="G403">
        <v>139.13</v>
      </c>
      <c r="H403">
        <f t="shared" si="222"/>
        <v>1.015251021599533</v>
      </c>
      <c r="I403">
        <f t="shared" si="223"/>
        <v>1.5135893837920905E-2</v>
      </c>
      <c r="K403" s="3">
        <v>44267</v>
      </c>
      <c r="L403">
        <v>121.03</v>
      </c>
      <c r="M403">
        <f t="shared" si="224"/>
        <v>0.99237454903246969</v>
      </c>
      <c r="N403">
        <f t="shared" si="225"/>
        <v>-7.6546733695415673E-3</v>
      </c>
      <c r="P403" s="3">
        <v>44267</v>
      </c>
      <c r="Q403">
        <v>260.02</v>
      </c>
      <c r="R403">
        <f t="shared" si="226"/>
        <v>0.99658886205971386</v>
      </c>
      <c r="S403">
        <f t="shared" si="227"/>
        <v>-3.4169691357610848E-3</v>
      </c>
      <c r="U403" s="3">
        <v>44267</v>
      </c>
      <c r="V403">
        <v>111.56</v>
      </c>
      <c r="W403">
        <f t="shared" si="228"/>
        <v>1.003327637377462</v>
      </c>
      <c r="X403">
        <f t="shared" si="229"/>
        <v>3.3221130441303598E-3</v>
      </c>
      <c r="Z403" s="3">
        <v>44267</v>
      </c>
      <c r="AA403">
        <v>48.82</v>
      </c>
      <c r="AB403">
        <f t="shared" si="230"/>
        <v>1.0004098360655738</v>
      </c>
      <c r="AC403">
        <f t="shared" si="231"/>
        <v>4.0975210571251241E-4</v>
      </c>
      <c r="AE403" s="3">
        <v>44267</v>
      </c>
      <c r="AF403">
        <v>75</v>
      </c>
      <c r="AG403">
        <f t="shared" si="232"/>
        <v>0.99588368078608414</v>
      </c>
      <c r="AH403">
        <f t="shared" si="233"/>
        <v>-4.1248145769499601E-3</v>
      </c>
      <c r="AJ403" s="3">
        <v>44267</v>
      </c>
      <c r="AK403">
        <v>61.97</v>
      </c>
      <c r="AL403">
        <f t="shared" si="234"/>
        <v>1.0107649649323112</v>
      </c>
      <c r="AM403">
        <f t="shared" si="235"/>
        <v>1.0707435199419508E-2</v>
      </c>
      <c r="AO403" s="3">
        <v>44267</v>
      </c>
      <c r="AP403">
        <v>19.41</v>
      </c>
      <c r="AQ403">
        <f t="shared" si="236"/>
        <v>1.0056994818652849</v>
      </c>
      <c r="AR403">
        <f t="shared" si="237"/>
        <v>5.6833012700789522E-3</v>
      </c>
      <c r="AT403" s="3">
        <v>44267</v>
      </c>
      <c r="AU403">
        <v>44.37</v>
      </c>
      <c r="AV403">
        <f t="shared" si="238"/>
        <v>1.007493188010899</v>
      </c>
      <c r="AW403">
        <f t="shared" si="239"/>
        <v>7.4652535363387701E-3</v>
      </c>
      <c r="AY403" s="3">
        <v>44267</v>
      </c>
      <c r="AZ403">
        <v>156.15</v>
      </c>
      <c r="BA403">
        <f t="shared" si="240"/>
        <v>1.0118584758942457</v>
      </c>
      <c r="BB403">
        <f t="shared" si="241"/>
        <v>1.1788715131613932E-2</v>
      </c>
      <c r="BD403" s="3">
        <v>44267</v>
      </c>
      <c r="BE403">
        <v>116.67619999999999</v>
      </c>
      <c r="BF403">
        <f t="shared" si="242"/>
        <v>1.0512951047590042</v>
      </c>
      <c r="BG403">
        <f t="shared" si="243"/>
        <v>5.0022837219554153E-2</v>
      </c>
      <c r="BI403" s="3">
        <v>44267</v>
      </c>
      <c r="BJ403">
        <v>235.75</v>
      </c>
      <c r="BK403">
        <f t="shared" si="244"/>
        <v>0.99418040737148405</v>
      </c>
      <c r="BL403">
        <f t="shared" si="245"/>
        <v>-5.8365924444513141E-3</v>
      </c>
      <c r="BN403" s="3">
        <v>44267</v>
      </c>
      <c r="BO403">
        <v>12937.29</v>
      </c>
      <c r="BP403">
        <f t="shared" si="246"/>
        <v>0.99114296439871608</v>
      </c>
      <c r="BQ403">
        <f t="shared" si="247"/>
        <v>-8.8964922934324925E-3</v>
      </c>
      <c r="BS403" s="3">
        <v>44267</v>
      </c>
      <c r="BT403">
        <v>518.02</v>
      </c>
      <c r="BU403">
        <f t="shared" si="248"/>
        <v>0.99036439414216348</v>
      </c>
      <c r="BV403">
        <f t="shared" si="249"/>
        <v>-9.682328685372367E-3</v>
      </c>
      <c r="BX403" s="3">
        <v>44267</v>
      </c>
      <c r="BY403">
        <v>12.856</v>
      </c>
      <c r="BZ403">
        <f t="shared" si="250"/>
        <v>0.98941778581598494</v>
      </c>
      <c r="CA403">
        <f t="shared" si="251"/>
        <v>-1.063860398464295E-2</v>
      </c>
      <c r="CC403" s="3">
        <v>44267</v>
      </c>
      <c r="CD403">
        <v>114.1767</v>
      </c>
      <c r="CE403">
        <f t="shared" si="252"/>
        <v>0.99465720010453862</v>
      </c>
      <c r="CF403">
        <f t="shared" si="253"/>
        <v>-5.3571236930595734E-3</v>
      </c>
      <c r="CH403" s="3">
        <v>44267</v>
      </c>
      <c r="CI403">
        <v>69.22</v>
      </c>
      <c r="CJ403">
        <f t="shared" si="254"/>
        <v>0.99411173344822634</v>
      </c>
      <c r="CK403">
        <f t="shared" si="255"/>
        <v>-5.9056707472571659E-3</v>
      </c>
      <c r="CM403" s="3">
        <v>44267</v>
      </c>
      <c r="CN403">
        <v>34.94</v>
      </c>
      <c r="CO403">
        <f t="shared" si="256"/>
        <v>1.006626332469029</v>
      </c>
      <c r="CP403">
        <f t="shared" si="257"/>
        <v>6.6044748322155056E-3</v>
      </c>
      <c r="CR403" s="3">
        <v>44267</v>
      </c>
      <c r="CS403">
        <v>25.911000000000001</v>
      </c>
      <c r="CT403">
        <f t="shared" si="258"/>
        <v>0.98923376474630631</v>
      </c>
      <c r="CU403">
        <f t="shared" si="259"/>
        <v>-1.0824610530522043E-2</v>
      </c>
      <c r="CW403" s="3">
        <v>44267</v>
      </c>
      <c r="CX403">
        <v>231.2433</v>
      </c>
      <c r="CY403">
        <f t="shared" si="260"/>
        <v>0.99160934819897095</v>
      </c>
      <c r="CZ403">
        <f t="shared" si="261"/>
        <v>-8.4260514765002875E-3</v>
      </c>
      <c r="DB403" s="3">
        <v>44267</v>
      </c>
      <c r="DC403">
        <v>159.5</v>
      </c>
      <c r="DD403">
        <f t="shared" si="262"/>
        <v>1.0042815766276287</v>
      </c>
      <c r="DE403">
        <f t="shared" si="263"/>
        <v>4.2724367578343345E-3</v>
      </c>
    </row>
    <row r="404" spans="1:109">
      <c r="A404" s="3">
        <v>44270</v>
      </c>
      <c r="B404">
        <v>154.084</v>
      </c>
      <c r="C404">
        <f t="shared" si="220"/>
        <v>0.99747207467899235</v>
      </c>
      <c r="D404">
        <f t="shared" si="221"/>
        <v>-2.5311259192753685E-3</v>
      </c>
      <c r="F404" s="3">
        <v>44270</v>
      </c>
      <c r="G404">
        <v>140.31</v>
      </c>
      <c r="H404">
        <f t="shared" si="222"/>
        <v>1.0084812765039892</v>
      </c>
      <c r="I404">
        <f t="shared" si="223"/>
        <v>8.4455125521192779E-3</v>
      </c>
      <c r="K404" s="3">
        <v>44270</v>
      </c>
      <c r="L404">
        <v>123.99</v>
      </c>
      <c r="M404">
        <f t="shared" si="224"/>
        <v>1.0244567462612575</v>
      </c>
      <c r="N404">
        <f t="shared" si="225"/>
        <v>2.4162468441238195E-2</v>
      </c>
      <c r="P404" s="3">
        <v>44270</v>
      </c>
      <c r="Q404">
        <v>254.61</v>
      </c>
      <c r="R404">
        <f t="shared" si="226"/>
        <v>0.97919390816091079</v>
      </c>
      <c r="S404">
        <f t="shared" si="227"/>
        <v>-2.1025588484327347E-2</v>
      </c>
      <c r="U404" s="3">
        <v>44270</v>
      </c>
      <c r="V404">
        <v>110.25</v>
      </c>
      <c r="W404">
        <f t="shared" si="228"/>
        <v>0.98825743994263171</v>
      </c>
      <c r="X404">
        <f t="shared" si="229"/>
        <v>-1.1812048432332889E-2</v>
      </c>
      <c r="Z404" s="3">
        <v>44270</v>
      </c>
      <c r="AA404">
        <v>49.41</v>
      </c>
      <c r="AB404">
        <f t="shared" si="230"/>
        <v>1.0120852109791068</v>
      </c>
      <c r="AC404">
        <f t="shared" si="231"/>
        <v>1.2012767892844467E-2</v>
      </c>
      <c r="AE404" s="3">
        <v>44270</v>
      </c>
      <c r="AF404">
        <v>74.36</v>
      </c>
      <c r="AG404">
        <f t="shared" si="232"/>
        <v>0.99146666666666661</v>
      </c>
      <c r="AH404">
        <f t="shared" si="233"/>
        <v>-8.5699506830672328E-3</v>
      </c>
      <c r="AJ404" s="3">
        <v>44270</v>
      </c>
      <c r="AK404">
        <v>60.39</v>
      </c>
      <c r="AL404">
        <f t="shared" si="234"/>
        <v>0.97450379215749561</v>
      </c>
      <c r="AM404">
        <f t="shared" si="235"/>
        <v>-2.5826868654206261E-2</v>
      </c>
      <c r="AO404" s="3">
        <v>44270</v>
      </c>
      <c r="AP404">
        <v>19.899999999999999</v>
      </c>
      <c r="AQ404">
        <f t="shared" si="236"/>
        <v>1.0252447192168985</v>
      </c>
      <c r="AR404">
        <f t="shared" si="237"/>
        <v>2.4931334549527843E-2</v>
      </c>
      <c r="AT404" s="3">
        <v>44270</v>
      </c>
      <c r="AU404">
        <v>43.57</v>
      </c>
      <c r="AV404">
        <f t="shared" si="238"/>
        <v>0.98196979941401852</v>
      </c>
      <c r="AW404">
        <f t="shared" si="239"/>
        <v>-1.8194725261467339E-2</v>
      </c>
      <c r="AY404" s="3">
        <v>44270</v>
      </c>
      <c r="AZ404">
        <v>155.37</v>
      </c>
      <c r="BA404">
        <f t="shared" si="240"/>
        <v>0.99500480307396733</v>
      </c>
      <c r="BB404">
        <f t="shared" si="241"/>
        <v>-5.0077146251778105E-3</v>
      </c>
      <c r="BD404" s="3">
        <v>44270</v>
      </c>
      <c r="BE404">
        <v>115.5857</v>
      </c>
      <c r="BF404">
        <f t="shared" si="242"/>
        <v>0.99065362087555142</v>
      </c>
      <c r="BG404">
        <f t="shared" si="243"/>
        <v>-9.390330598277357E-3</v>
      </c>
      <c r="BI404" s="3">
        <v>44270</v>
      </c>
      <c r="BJ404">
        <v>234.81</v>
      </c>
      <c r="BK404">
        <f t="shared" si="244"/>
        <v>0.9960127253446448</v>
      </c>
      <c r="BL404">
        <f t="shared" si="245"/>
        <v>-3.9952450287103793E-3</v>
      </c>
      <c r="BN404" s="3">
        <v>44270</v>
      </c>
      <c r="BO404">
        <v>13082.54</v>
      </c>
      <c r="BP404">
        <f t="shared" si="246"/>
        <v>1.0112272353792795</v>
      </c>
      <c r="BQ404">
        <f t="shared" si="247"/>
        <v>1.1164677769347363E-2</v>
      </c>
      <c r="BS404" s="3">
        <v>44270</v>
      </c>
      <c r="BT404">
        <v>520.25</v>
      </c>
      <c r="BU404">
        <f t="shared" si="248"/>
        <v>1.0043048530944751</v>
      </c>
      <c r="BV404">
        <f t="shared" si="249"/>
        <v>4.2956137209990948E-3</v>
      </c>
      <c r="BX404" s="3">
        <v>44270</v>
      </c>
      <c r="BY404">
        <v>13.1913</v>
      </c>
      <c r="BZ404">
        <f t="shared" si="250"/>
        <v>1.0260812072184193</v>
      </c>
      <c r="CA404">
        <f t="shared" si="251"/>
        <v>2.574689295212575E-2</v>
      </c>
      <c r="CC404" s="3">
        <v>44270</v>
      </c>
      <c r="CD404">
        <v>114.7633</v>
      </c>
      <c r="CE404">
        <f t="shared" si="252"/>
        <v>1.005137650676539</v>
      </c>
      <c r="CF404">
        <f t="shared" si="253"/>
        <v>5.124497979376327E-3</v>
      </c>
      <c r="CH404" s="3">
        <v>44270</v>
      </c>
      <c r="CI404">
        <v>68.88</v>
      </c>
      <c r="CJ404">
        <f t="shared" si="254"/>
        <v>0.99508812481941633</v>
      </c>
      <c r="CK404">
        <f t="shared" si="255"/>
        <v>-4.9239780877228566E-3</v>
      </c>
      <c r="CM404" s="3">
        <v>44270</v>
      </c>
      <c r="CN404">
        <v>35.409999999999997</v>
      </c>
      <c r="CO404">
        <f t="shared" si="256"/>
        <v>1.0134516313680595</v>
      </c>
      <c r="CP404">
        <f t="shared" si="257"/>
        <v>1.3361961417901819E-2</v>
      </c>
      <c r="CR404" s="3">
        <v>44270</v>
      </c>
      <c r="CS404">
        <v>26.288</v>
      </c>
      <c r="CT404">
        <f t="shared" si="258"/>
        <v>1.0145498051020803</v>
      </c>
      <c r="CU404">
        <f t="shared" si="259"/>
        <v>1.4444972328654125E-2</v>
      </c>
      <c r="CW404" s="3">
        <v>44270</v>
      </c>
      <c r="CX404">
        <v>235.98</v>
      </c>
      <c r="CY404">
        <f t="shared" si="260"/>
        <v>1.02048362049841</v>
      </c>
      <c r="CZ404">
        <f t="shared" si="261"/>
        <v>2.0276652671936155E-2</v>
      </c>
      <c r="DB404" s="3">
        <v>44270</v>
      </c>
      <c r="DC404">
        <v>164.1</v>
      </c>
      <c r="DD404">
        <f t="shared" si="262"/>
        <v>1.0288401253918495</v>
      </c>
      <c r="DE404">
        <f t="shared" si="263"/>
        <v>2.8432075871145969E-2</v>
      </c>
    </row>
    <row r="405" spans="1:109">
      <c r="A405" s="3">
        <v>44271</v>
      </c>
      <c r="B405">
        <v>154.59299999999999</v>
      </c>
      <c r="C405">
        <f t="shared" si="220"/>
        <v>1.0033033929544923</v>
      </c>
      <c r="D405">
        <f t="shared" si="221"/>
        <v>3.2979487382820295E-3</v>
      </c>
      <c r="F405" s="3">
        <v>44271</v>
      </c>
      <c r="G405">
        <v>141.16</v>
      </c>
      <c r="H405">
        <f t="shared" si="222"/>
        <v>1.0060580143966931</v>
      </c>
      <c r="I405">
        <f t="shared" si="223"/>
        <v>6.0397384011648143E-3</v>
      </c>
      <c r="K405" s="3">
        <v>44271</v>
      </c>
      <c r="L405">
        <v>125.57</v>
      </c>
      <c r="M405">
        <f t="shared" si="224"/>
        <v>1.0127429631421889</v>
      </c>
      <c r="N405">
        <f t="shared" si="225"/>
        <v>1.266245480912186E-2</v>
      </c>
      <c r="P405" s="3">
        <v>44271</v>
      </c>
      <c r="Q405">
        <v>251.5</v>
      </c>
      <c r="R405">
        <f t="shared" si="226"/>
        <v>0.98778524017124225</v>
      </c>
      <c r="S405">
        <f t="shared" si="227"/>
        <v>-1.2289973109901346E-2</v>
      </c>
      <c r="U405" s="3">
        <v>44271</v>
      </c>
      <c r="V405">
        <v>107.64</v>
      </c>
      <c r="W405">
        <f t="shared" si="228"/>
        <v>0.97632653061224495</v>
      </c>
      <c r="X405">
        <f t="shared" si="229"/>
        <v>-2.3958188468250263E-2</v>
      </c>
      <c r="Z405" s="3">
        <v>44271</v>
      </c>
      <c r="AA405">
        <v>49.67</v>
      </c>
      <c r="AB405">
        <f t="shared" si="230"/>
        <v>1.0052620926937867</v>
      </c>
      <c r="AC405">
        <f t="shared" si="231"/>
        <v>5.2482962616005558E-3</v>
      </c>
      <c r="AE405" s="3">
        <v>44271</v>
      </c>
      <c r="AF405">
        <v>70.650000000000006</v>
      </c>
      <c r="AG405">
        <f t="shared" si="232"/>
        <v>0.95010758472296941</v>
      </c>
      <c r="AH405">
        <f t="shared" si="233"/>
        <v>-5.1180053722706745E-2</v>
      </c>
      <c r="AJ405" s="3">
        <v>44271</v>
      </c>
      <c r="AK405">
        <v>59.11</v>
      </c>
      <c r="AL405">
        <f t="shared" si="234"/>
        <v>0.97880443782083126</v>
      </c>
      <c r="AM405">
        <f t="shared" si="235"/>
        <v>-2.1423413483531686E-2</v>
      </c>
      <c r="AO405" s="3">
        <v>44271</v>
      </c>
      <c r="AP405">
        <v>19.84</v>
      </c>
      <c r="AQ405">
        <f t="shared" si="236"/>
        <v>0.99698492462311561</v>
      </c>
      <c r="AR405">
        <f t="shared" si="237"/>
        <v>-3.0196298737199456E-3</v>
      </c>
      <c r="AT405" s="3">
        <v>44271</v>
      </c>
      <c r="AU405">
        <v>44.35</v>
      </c>
      <c r="AV405">
        <f t="shared" si="238"/>
        <v>1.0179022263025017</v>
      </c>
      <c r="AW405">
        <f t="shared" si="239"/>
        <v>1.7743868626237742E-2</v>
      </c>
      <c r="AY405" s="3">
        <v>44271</v>
      </c>
      <c r="AZ405">
        <v>153.51</v>
      </c>
      <c r="BA405">
        <f t="shared" si="240"/>
        <v>0.98802857694535617</v>
      </c>
      <c r="BB405">
        <f t="shared" si="241"/>
        <v>-1.2043657618799726E-2</v>
      </c>
      <c r="BD405" s="3">
        <v>44271</v>
      </c>
      <c r="BE405">
        <v>115.0759</v>
      </c>
      <c r="BF405">
        <f t="shared" si="242"/>
        <v>0.99558941979846993</v>
      </c>
      <c r="BG405">
        <f t="shared" si="243"/>
        <v>-4.4203355053214028E-3</v>
      </c>
      <c r="BI405" s="3">
        <v>44271</v>
      </c>
      <c r="BJ405">
        <v>237.71</v>
      </c>
      <c r="BK405">
        <f t="shared" si="244"/>
        <v>1.0123504109705719</v>
      </c>
      <c r="BL405">
        <f t="shared" si="245"/>
        <v>1.2274766832308631E-2</v>
      </c>
      <c r="BN405" s="3">
        <v>44271</v>
      </c>
      <c r="BO405">
        <v>13152.28</v>
      </c>
      <c r="BP405">
        <f t="shared" si="246"/>
        <v>1.0053307691014131</v>
      </c>
      <c r="BQ405">
        <f t="shared" si="247"/>
        <v>5.3166108457791761E-3</v>
      </c>
      <c r="BS405" s="3">
        <v>44271</v>
      </c>
      <c r="BT405">
        <v>524.03</v>
      </c>
      <c r="BU405">
        <f t="shared" si="248"/>
        <v>1.0072657376261411</v>
      </c>
      <c r="BV405">
        <f t="shared" si="249"/>
        <v>7.2394693168672019E-3</v>
      </c>
      <c r="BX405" s="3">
        <v>44271</v>
      </c>
      <c r="BY405">
        <v>13.2913</v>
      </c>
      <c r="BZ405">
        <f t="shared" si="250"/>
        <v>1.0075807539817909</v>
      </c>
      <c r="CA405">
        <f t="shared" si="251"/>
        <v>7.5521644621585988E-3</v>
      </c>
      <c r="CC405" s="3">
        <v>44271</v>
      </c>
      <c r="CD405">
        <v>113.33329999999999</v>
      </c>
      <c r="CE405">
        <f t="shared" si="252"/>
        <v>0.98753957057700492</v>
      </c>
      <c r="CF405">
        <f t="shared" si="253"/>
        <v>-1.253871153931531E-2</v>
      </c>
      <c r="CH405" s="3">
        <v>44271</v>
      </c>
      <c r="CI405">
        <v>68.39</v>
      </c>
      <c r="CJ405">
        <f t="shared" si="254"/>
        <v>0.99288617886178865</v>
      </c>
      <c r="CK405">
        <f t="shared" si="255"/>
        <v>-7.1392450094706524E-3</v>
      </c>
      <c r="CM405" s="3">
        <v>44271</v>
      </c>
      <c r="CN405">
        <v>35.83</v>
      </c>
      <c r="CO405">
        <f t="shared" si="256"/>
        <v>1.0118610561988139</v>
      </c>
      <c r="CP405">
        <f t="shared" si="257"/>
        <v>1.179126519305013E-2</v>
      </c>
      <c r="CR405" s="3">
        <v>44271</v>
      </c>
      <c r="CS405">
        <v>26.003</v>
      </c>
      <c r="CT405">
        <f t="shared" si="258"/>
        <v>0.9891585514303104</v>
      </c>
      <c r="CU405">
        <f t="shared" si="259"/>
        <v>-1.0900645314338334E-2</v>
      </c>
      <c r="CW405" s="3">
        <v>44271</v>
      </c>
      <c r="CX405">
        <v>225.6266</v>
      </c>
      <c r="CY405">
        <f t="shared" si="260"/>
        <v>0.95612594287651498</v>
      </c>
      <c r="CZ405">
        <f t="shared" si="261"/>
        <v>-4.4865635197029345E-2</v>
      </c>
      <c r="DB405" s="3">
        <v>44271</v>
      </c>
      <c r="DC405">
        <v>166.57</v>
      </c>
      <c r="DD405">
        <f t="shared" si="262"/>
        <v>1.0150517976843387</v>
      </c>
      <c r="DE405">
        <f t="shared" si="263"/>
        <v>1.4939643392971115E-2</v>
      </c>
    </row>
    <row r="406" spans="1:109">
      <c r="A406" s="3">
        <v>44272</v>
      </c>
      <c r="B406">
        <v>156.78649999999999</v>
      </c>
      <c r="C406">
        <f t="shared" si="220"/>
        <v>1.0141888701299542</v>
      </c>
      <c r="D406">
        <f t="shared" si="221"/>
        <v>1.4089150279870099E-2</v>
      </c>
      <c r="F406" s="3">
        <v>44272</v>
      </c>
      <c r="G406">
        <v>139.38</v>
      </c>
      <c r="H406">
        <f t="shared" si="222"/>
        <v>0.98739019552281093</v>
      </c>
      <c r="I406">
        <f t="shared" si="223"/>
        <v>-1.2689982796696607E-2</v>
      </c>
      <c r="K406" s="3">
        <v>44272</v>
      </c>
      <c r="L406">
        <v>124.76</v>
      </c>
      <c r="M406">
        <f t="shared" si="224"/>
        <v>0.99354941466910895</v>
      </c>
      <c r="N406">
        <f t="shared" si="225"/>
        <v>-6.4714802612699032E-3</v>
      </c>
      <c r="P406" s="3">
        <v>44272</v>
      </c>
      <c r="Q406">
        <v>252</v>
      </c>
      <c r="R406">
        <f t="shared" si="226"/>
        <v>1.0019880715705765</v>
      </c>
      <c r="S406">
        <f t="shared" si="227"/>
        <v>1.9860979716293243E-3</v>
      </c>
      <c r="U406" s="3">
        <v>44272</v>
      </c>
      <c r="V406">
        <v>108.03</v>
      </c>
      <c r="W406">
        <f t="shared" si="228"/>
        <v>1.0036231884057971</v>
      </c>
      <c r="X406">
        <f t="shared" si="229"/>
        <v>3.6166404701885148E-3</v>
      </c>
      <c r="Z406" s="3">
        <v>44272</v>
      </c>
      <c r="AA406">
        <v>49.42</v>
      </c>
      <c r="AB406">
        <f t="shared" si="230"/>
        <v>0.99496678075296963</v>
      </c>
      <c r="AC406">
        <f t="shared" si="231"/>
        <v>-5.0459285587950986E-3</v>
      </c>
      <c r="AE406" s="3">
        <v>44272</v>
      </c>
      <c r="AF406">
        <v>73.19</v>
      </c>
      <c r="AG406">
        <f t="shared" si="232"/>
        <v>1.0359518754423211</v>
      </c>
      <c r="AH406">
        <f t="shared" si="233"/>
        <v>3.532069048259915E-2</v>
      </c>
      <c r="AJ406" s="3">
        <v>44272</v>
      </c>
      <c r="AK406">
        <v>59.37</v>
      </c>
      <c r="AL406">
        <f t="shared" si="234"/>
        <v>1.0043985789206564</v>
      </c>
      <c r="AM406">
        <f t="shared" si="235"/>
        <v>4.3889334463059525E-3</v>
      </c>
      <c r="AO406" s="3">
        <v>44272</v>
      </c>
      <c r="AP406">
        <v>20.100000000000001</v>
      </c>
      <c r="AQ406">
        <f t="shared" si="236"/>
        <v>1.0131048387096775</v>
      </c>
      <c r="AR406">
        <f t="shared" si="237"/>
        <v>1.3019713208303403E-2</v>
      </c>
      <c r="AT406" s="3">
        <v>44272</v>
      </c>
      <c r="AU406">
        <v>44.41</v>
      </c>
      <c r="AV406">
        <f t="shared" si="238"/>
        <v>1.0013528748590754</v>
      </c>
      <c r="AW406">
        <f t="shared" si="239"/>
        <v>1.3519605484222958E-3</v>
      </c>
      <c r="AY406" s="3">
        <v>44272</v>
      </c>
      <c r="AZ406">
        <v>155.09</v>
      </c>
      <c r="BA406">
        <f t="shared" si="240"/>
        <v>1.0102924890886589</v>
      </c>
      <c r="BB406">
        <f t="shared" si="241"/>
        <v>1.0239882086251501E-2</v>
      </c>
      <c r="BD406" s="3">
        <v>44272</v>
      </c>
      <c r="BE406">
        <v>117.5258</v>
      </c>
      <c r="BF406">
        <f t="shared" si="242"/>
        <v>1.0212894272388919</v>
      </c>
      <c r="BG406">
        <f t="shared" si="243"/>
        <v>2.1065973290318819E-2</v>
      </c>
      <c r="BI406" s="3">
        <v>44272</v>
      </c>
      <c r="BJ406">
        <v>237.04</v>
      </c>
      <c r="BK406">
        <f t="shared" si="244"/>
        <v>0.99718143956922289</v>
      </c>
      <c r="BL406">
        <f t="shared" si="245"/>
        <v>-2.8225400518554584E-3</v>
      </c>
      <c r="BN406" s="3">
        <v>44272</v>
      </c>
      <c r="BO406">
        <v>13202.38</v>
      </c>
      <c r="BP406">
        <f t="shared" si="246"/>
        <v>1.0038092254726936</v>
      </c>
      <c r="BQ406">
        <f t="shared" si="247"/>
        <v>3.8019887450722683E-3</v>
      </c>
      <c r="BS406" s="3">
        <v>44272</v>
      </c>
      <c r="BT406">
        <v>524.44000000000005</v>
      </c>
      <c r="BU406">
        <f t="shared" si="248"/>
        <v>1.0007823979543158</v>
      </c>
      <c r="BV406">
        <f t="shared" si="249"/>
        <v>7.8209204059010741E-4</v>
      </c>
      <c r="BX406" s="3">
        <v>44272</v>
      </c>
      <c r="BY406">
        <v>13.3413</v>
      </c>
      <c r="BZ406">
        <f t="shared" si="250"/>
        <v>1.0037618592613213</v>
      </c>
      <c r="CA406">
        <f t="shared" si="251"/>
        <v>3.7548011642775281E-3</v>
      </c>
      <c r="CC406" s="3">
        <v>44272</v>
      </c>
      <c r="CD406">
        <v>112.30670000000001</v>
      </c>
      <c r="CE406">
        <f t="shared" si="252"/>
        <v>0.99094176204169482</v>
      </c>
      <c r="CF406">
        <f t="shared" si="253"/>
        <v>-9.0995132390342282E-3</v>
      </c>
      <c r="CH406" s="3">
        <v>44272</v>
      </c>
      <c r="CI406">
        <v>68</v>
      </c>
      <c r="CJ406">
        <f t="shared" si="254"/>
        <v>0.9942974119023249</v>
      </c>
      <c r="CK406">
        <f t="shared" si="255"/>
        <v>-5.7189099338979784E-3</v>
      </c>
      <c r="CM406" s="3">
        <v>44272</v>
      </c>
      <c r="CN406">
        <v>35.79</v>
      </c>
      <c r="CO406">
        <f t="shared" si="256"/>
        <v>0.99888361708065865</v>
      </c>
      <c r="CP406">
        <f t="shared" si="257"/>
        <v>-1.1170065389280253E-3</v>
      </c>
      <c r="CR406" s="3">
        <v>44272</v>
      </c>
      <c r="CS406">
        <v>26.058</v>
      </c>
      <c r="CT406">
        <f t="shared" si="258"/>
        <v>1.0021151405607045</v>
      </c>
      <c r="CU406">
        <f t="shared" si="259"/>
        <v>2.1129068001658428E-3</v>
      </c>
      <c r="CW406" s="3">
        <v>44272</v>
      </c>
      <c r="CX406">
        <v>233.9366</v>
      </c>
      <c r="CY406">
        <f t="shared" si="260"/>
        <v>1.0368307637486005</v>
      </c>
      <c r="CZ406">
        <f t="shared" si="261"/>
        <v>3.6168718001098159E-2</v>
      </c>
      <c r="DB406" s="3">
        <v>44272</v>
      </c>
      <c r="DC406">
        <v>171.17</v>
      </c>
      <c r="DD406">
        <f t="shared" si="262"/>
        <v>1.0276160172900282</v>
      </c>
      <c r="DE406">
        <f t="shared" si="263"/>
        <v>2.7241573218556442E-2</v>
      </c>
    </row>
    <row r="407" spans="1:109">
      <c r="A407" s="3">
        <v>44273</v>
      </c>
      <c r="B407">
        <v>151.39949999999999</v>
      </c>
      <c r="C407">
        <f t="shared" si="220"/>
        <v>0.96564117446336262</v>
      </c>
      <c r="D407">
        <f t="shared" si="221"/>
        <v>-3.4962968782990184E-2</v>
      </c>
      <c r="F407" s="3">
        <v>44273</v>
      </c>
      <c r="G407">
        <v>139</v>
      </c>
      <c r="H407">
        <f t="shared" si="222"/>
        <v>0.99727364040751909</v>
      </c>
      <c r="I407">
        <f t="shared" si="223"/>
        <v>-2.7300828796809392E-3</v>
      </c>
      <c r="K407" s="3">
        <v>44273</v>
      </c>
      <c r="L407">
        <v>120.53</v>
      </c>
      <c r="M407">
        <f t="shared" si="224"/>
        <v>0.96609490221224747</v>
      </c>
      <c r="N407">
        <f t="shared" si="225"/>
        <v>-3.4493207139350342E-2</v>
      </c>
      <c r="P407" s="3">
        <v>44273</v>
      </c>
      <c r="Q407">
        <v>252.46</v>
      </c>
      <c r="R407">
        <f t="shared" si="226"/>
        <v>1.001825396825397</v>
      </c>
      <c r="S407">
        <f t="shared" si="227"/>
        <v>1.8237328132924085E-3</v>
      </c>
      <c r="U407" s="3">
        <v>44273</v>
      </c>
      <c r="V407">
        <v>104.12</v>
      </c>
      <c r="W407">
        <f t="shared" si="228"/>
        <v>0.96380635008793858</v>
      </c>
      <c r="X407">
        <f t="shared" si="229"/>
        <v>-3.6864886202528889E-2</v>
      </c>
      <c r="Z407" s="3">
        <v>44273</v>
      </c>
      <c r="AA407">
        <v>48.8</v>
      </c>
      <c r="AB407">
        <f t="shared" si="230"/>
        <v>0.98745447187373525</v>
      </c>
      <c r="AC407">
        <f t="shared" si="231"/>
        <v>-1.2624887701362601E-2</v>
      </c>
      <c r="AE407" s="3">
        <v>44273</v>
      </c>
      <c r="AF407">
        <v>68.900000000000006</v>
      </c>
      <c r="AG407">
        <f t="shared" si="232"/>
        <v>0.94138543516873896</v>
      </c>
      <c r="AH407">
        <f t="shared" si="233"/>
        <v>-6.0402621593522797E-2</v>
      </c>
      <c r="AJ407" s="3">
        <v>44273</v>
      </c>
      <c r="AK407">
        <v>56.81</v>
      </c>
      <c r="AL407">
        <f t="shared" si="234"/>
        <v>0.95688057941721416</v>
      </c>
      <c r="AM407">
        <f t="shared" si="235"/>
        <v>-4.4076681713548449E-2</v>
      </c>
      <c r="AO407" s="3">
        <v>44273</v>
      </c>
      <c r="AP407">
        <v>19.829999999999998</v>
      </c>
      <c r="AQ407">
        <f t="shared" si="236"/>
        <v>0.98656716417910428</v>
      </c>
      <c r="AR407">
        <f t="shared" si="237"/>
        <v>-1.3523872533325655E-2</v>
      </c>
      <c r="AT407" s="3">
        <v>44273</v>
      </c>
      <c r="AU407">
        <v>42.81</v>
      </c>
      <c r="AV407">
        <f t="shared" si="238"/>
        <v>0.96397207836072973</v>
      </c>
      <c r="AW407">
        <f t="shared" si="239"/>
        <v>-3.6692949147155984E-2</v>
      </c>
      <c r="AY407" s="3">
        <v>44273</v>
      </c>
      <c r="AZ407">
        <v>157.65</v>
      </c>
      <c r="BA407">
        <f t="shared" si="240"/>
        <v>1.0165065445870141</v>
      </c>
      <c r="BB407">
        <f t="shared" si="241"/>
        <v>1.637179241970841E-2</v>
      </c>
      <c r="BD407" s="3">
        <v>44273</v>
      </c>
      <c r="BE407">
        <v>109.68040000000001</v>
      </c>
      <c r="BF407">
        <f t="shared" si="242"/>
        <v>0.93324529592651151</v>
      </c>
      <c r="BG407">
        <f t="shared" si="243"/>
        <v>-6.9087201728932221E-2</v>
      </c>
      <c r="BI407" s="3">
        <v>44273</v>
      </c>
      <c r="BJ407">
        <v>230.72</v>
      </c>
      <c r="BK407">
        <f t="shared" si="244"/>
        <v>0.97333783327708412</v>
      </c>
      <c r="BL407">
        <f t="shared" si="245"/>
        <v>-2.7024049168725462E-2</v>
      </c>
      <c r="BN407" s="3">
        <v>44273</v>
      </c>
      <c r="BO407">
        <v>12789.14</v>
      </c>
      <c r="BP407">
        <f t="shared" si="246"/>
        <v>0.96869958295398251</v>
      </c>
      <c r="BQ407">
        <f t="shared" si="247"/>
        <v>-3.1800743071225789E-2</v>
      </c>
      <c r="BS407" s="3">
        <v>44273</v>
      </c>
      <c r="BT407">
        <v>504.79</v>
      </c>
      <c r="BU407">
        <f t="shared" si="248"/>
        <v>0.96253146213103491</v>
      </c>
      <c r="BV407">
        <f t="shared" si="249"/>
        <v>-3.8188525426088492E-2</v>
      </c>
      <c r="BX407" s="3">
        <v>44273</v>
      </c>
      <c r="BY407">
        <v>12.7225</v>
      </c>
      <c r="BZ407">
        <f t="shared" si="250"/>
        <v>0.9536177134162338</v>
      </c>
      <c r="CA407">
        <f t="shared" si="251"/>
        <v>-4.7492407532922824E-2</v>
      </c>
      <c r="CC407" s="3">
        <v>44273</v>
      </c>
      <c r="CD407">
        <v>105.85</v>
      </c>
      <c r="CE407">
        <f t="shared" si="252"/>
        <v>0.94250832764207293</v>
      </c>
      <c r="CF407">
        <f t="shared" si="253"/>
        <v>-5.9210524004498659E-2</v>
      </c>
      <c r="CH407" s="3">
        <v>44273</v>
      </c>
      <c r="CI407">
        <v>63.28</v>
      </c>
      <c r="CJ407">
        <f t="shared" si="254"/>
        <v>0.93058823529411772</v>
      </c>
      <c r="CK407">
        <f t="shared" si="255"/>
        <v>-7.1938381716708188E-2</v>
      </c>
      <c r="CM407" s="3">
        <v>44273</v>
      </c>
      <c r="CN407">
        <v>35.770000000000003</v>
      </c>
      <c r="CO407">
        <f t="shared" si="256"/>
        <v>0.99944118468846055</v>
      </c>
      <c r="CP407">
        <f t="shared" si="257"/>
        <v>-5.5897150700798021E-4</v>
      </c>
      <c r="CR407" s="3">
        <v>44273</v>
      </c>
      <c r="CS407">
        <v>26.350999999999999</v>
      </c>
      <c r="CT407">
        <f t="shared" si="258"/>
        <v>1.0112441476705809</v>
      </c>
      <c r="CU407">
        <f t="shared" si="259"/>
        <v>1.1181402150659792E-2</v>
      </c>
      <c r="CW407" s="3">
        <v>44273</v>
      </c>
      <c r="CX407">
        <v>217.72</v>
      </c>
      <c r="CY407">
        <f t="shared" si="260"/>
        <v>0.93067950889258033</v>
      </c>
      <c r="CZ407">
        <f t="shared" si="261"/>
        <v>-7.1840304909842709E-2</v>
      </c>
      <c r="DB407" s="3">
        <v>44273</v>
      </c>
      <c r="DC407">
        <v>170.35</v>
      </c>
      <c r="DD407">
        <f t="shared" si="262"/>
        <v>0.99520944090670094</v>
      </c>
      <c r="DE407">
        <f t="shared" si="263"/>
        <v>-4.8020706005973404E-3</v>
      </c>
    </row>
    <row r="408" spans="1:109">
      <c r="A408" s="3">
        <v>44274</v>
      </c>
      <c r="B408">
        <v>153.74799999999999</v>
      </c>
      <c r="C408">
        <f t="shared" si="220"/>
        <v>1.0155119402640036</v>
      </c>
      <c r="D408">
        <f t="shared" si="221"/>
        <v>1.5392859983952002E-2</v>
      </c>
      <c r="F408" s="3">
        <v>44274</v>
      </c>
      <c r="G408">
        <v>138.36000000000001</v>
      </c>
      <c r="H408">
        <f t="shared" si="222"/>
        <v>0.99539568345323748</v>
      </c>
      <c r="I408">
        <f t="shared" si="223"/>
        <v>-4.61494906172372E-3</v>
      </c>
      <c r="K408" s="3">
        <v>44274</v>
      </c>
      <c r="L408">
        <v>119.99</v>
      </c>
      <c r="M408">
        <f t="shared" si="224"/>
        <v>0.99551978760474569</v>
      </c>
      <c r="N408">
        <f t="shared" si="225"/>
        <v>-4.4902786239547051E-3</v>
      </c>
      <c r="P408" s="3">
        <v>44274</v>
      </c>
      <c r="Q408">
        <v>250.99</v>
      </c>
      <c r="R408">
        <f t="shared" si="226"/>
        <v>0.99417729541313471</v>
      </c>
      <c r="S408">
        <f t="shared" si="227"/>
        <v>-5.8397226240412227E-3</v>
      </c>
      <c r="U408" s="3">
        <v>44274</v>
      </c>
      <c r="V408">
        <v>103.38</v>
      </c>
      <c r="W408">
        <f t="shared" si="228"/>
        <v>0.99289281598155965</v>
      </c>
      <c r="X408">
        <f t="shared" si="229"/>
        <v>-7.1325603584714604E-3</v>
      </c>
      <c r="Z408" s="3">
        <v>44274</v>
      </c>
      <c r="AA408">
        <v>48.98</v>
      </c>
      <c r="AB408">
        <f t="shared" si="230"/>
        <v>1.0036885245901639</v>
      </c>
      <c r="AC408">
        <f t="shared" si="231"/>
        <v>3.6817386649201428E-3</v>
      </c>
      <c r="AE408" s="3">
        <v>44274</v>
      </c>
      <c r="AF408">
        <v>70.08</v>
      </c>
      <c r="AG408">
        <f t="shared" si="232"/>
        <v>1.0171262699564585</v>
      </c>
      <c r="AH408">
        <f t="shared" si="233"/>
        <v>1.6981268608522976E-2</v>
      </c>
      <c r="AJ408" s="3">
        <v>44274</v>
      </c>
      <c r="AK408">
        <v>56.49</v>
      </c>
      <c r="AL408">
        <f t="shared" si="234"/>
        <v>0.99436718887519804</v>
      </c>
      <c r="AM408">
        <f t="shared" si="235"/>
        <v>-5.6487352318647741E-3</v>
      </c>
      <c r="AO408" s="3">
        <v>44274</v>
      </c>
      <c r="AP408">
        <v>20.11</v>
      </c>
      <c r="AQ408">
        <f t="shared" si="236"/>
        <v>1.0141200201714575</v>
      </c>
      <c r="AR408">
        <f t="shared" si="237"/>
        <v>1.4021261252856205E-2</v>
      </c>
      <c r="AT408" s="3">
        <v>44274</v>
      </c>
      <c r="AU408">
        <v>44.13</v>
      </c>
      <c r="AV408">
        <f t="shared" si="238"/>
        <v>1.0308339173090399</v>
      </c>
      <c r="AW408">
        <f t="shared" si="239"/>
        <v>3.0368103124601104E-2</v>
      </c>
      <c r="AY408" s="3">
        <v>44274</v>
      </c>
      <c r="AZ408">
        <v>155.13999999999999</v>
      </c>
      <c r="BA408">
        <f t="shared" si="240"/>
        <v>0.98407865524896909</v>
      </c>
      <c r="BB408">
        <f t="shared" si="241"/>
        <v>-1.6049450928344446E-2</v>
      </c>
      <c r="BD408" s="3">
        <v>44274</v>
      </c>
      <c r="BE408">
        <v>113.25620000000001</v>
      </c>
      <c r="BF408">
        <f t="shared" si="242"/>
        <v>1.0326019963457465</v>
      </c>
      <c r="BG408">
        <f t="shared" si="243"/>
        <v>3.2081826781072603E-2</v>
      </c>
      <c r="BI408" s="3">
        <v>44274</v>
      </c>
      <c r="BJ408">
        <v>230.35</v>
      </c>
      <c r="BK408">
        <f t="shared" si="244"/>
        <v>0.9983963245492371</v>
      </c>
      <c r="BL408">
        <f t="shared" si="245"/>
        <v>-1.6049627146583368E-3</v>
      </c>
      <c r="BN408" s="3">
        <v>44274</v>
      </c>
      <c r="BO408">
        <v>12866.99</v>
      </c>
      <c r="BP408">
        <f t="shared" si="246"/>
        <v>1.0060871958552335</v>
      </c>
      <c r="BQ408">
        <f t="shared" si="247"/>
        <v>6.0687437218482701E-3</v>
      </c>
      <c r="BS408" s="3">
        <v>44274</v>
      </c>
      <c r="BT408">
        <v>512.17999999999995</v>
      </c>
      <c r="BU408">
        <f t="shared" si="248"/>
        <v>1.0146397511836605</v>
      </c>
      <c r="BV408">
        <f t="shared" si="249"/>
        <v>1.4533624550779436E-2</v>
      </c>
      <c r="BX408" s="3">
        <v>44274</v>
      </c>
      <c r="BY408">
        <v>12.845800000000001</v>
      </c>
      <c r="BZ408">
        <f t="shared" si="250"/>
        <v>1.0096914914521518</v>
      </c>
      <c r="CA408">
        <f t="shared" si="251"/>
        <v>9.6448301848200985E-3</v>
      </c>
      <c r="CC408" s="3">
        <v>44274</v>
      </c>
      <c r="CD408">
        <v>105.61669999999999</v>
      </c>
      <c r="CE408">
        <f t="shared" si="252"/>
        <v>0.99779593764761454</v>
      </c>
      <c r="CF408">
        <f t="shared" si="253"/>
        <v>-2.2064948727537072E-3</v>
      </c>
      <c r="CH408" s="3">
        <v>44274</v>
      </c>
      <c r="CI408">
        <v>64.53</v>
      </c>
      <c r="CJ408">
        <f t="shared" si="254"/>
        <v>1.0197534766118836</v>
      </c>
      <c r="CK408">
        <f t="shared" si="255"/>
        <v>1.9560908488349897E-2</v>
      </c>
      <c r="CM408" s="3">
        <v>44274</v>
      </c>
      <c r="CN408">
        <v>35.53</v>
      </c>
      <c r="CO408">
        <f t="shared" si="256"/>
        <v>0.9932904668716801</v>
      </c>
      <c r="CP408">
        <f t="shared" si="257"/>
        <v>-6.7321432379907342E-3</v>
      </c>
      <c r="CR408" s="3">
        <v>44274</v>
      </c>
      <c r="CS408">
        <v>26.321000000000002</v>
      </c>
      <c r="CT408">
        <f t="shared" si="258"/>
        <v>0.99886152328184896</v>
      </c>
      <c r="CU408">
        <f t="shared" si="259"/>
        <v>-1.1391252750612816E-3</v>
      </c>
      <c r="CW408" s="3">
        <v>44274</v>
      </c>
      <c r="CX408">
        <v>218.29</v>
      </c>
      <c r="CY408">
        <f t="shared" si="260"/>
        <v>1.0026180415212198</v>
      </c>
      <c r="CZ408">
        <f t="shared" si="261"/>
        <v>2.6146204202717196E-3</v>
      </c>
      <c r="DB408" s="3">
        <v>44274</v>
      </c>
      <c r="DC408">
        <v>170.11</v>
      </c>
      <c r="DD408">
        <f t="shared" si="262"/>
        <v>0.99859113589668336</v>
      </c>
      <c r="DE408">
        <f t="shared" si="263"/>
        <v>-1.4098574854840588E-3</v>
      </c>
    </row>
    <row r="409" spans="1:109">
      <c r="A409" s="3">
        <v>44277</v>
      </c>
      <c r="B409">
        <v>155.54349999999999</v>
      </c>
      <c r="C409">
        <f t="shared" si="220"/>
        <v>1.0116782006920415</v>
      </c>
      <c r="D409">
        <f t="shared" si="221"/>
        <v>1.1610536791910922E-2</v>
      </c>
      <c r="F409" s="3">
        <v>44277</v>
      </c>
      <c r="G409">
        <v>140.05000000000001</v>
      </c>
      <c r="H409">
        <f t="shared" si="222"/>
        <v>1.0122145128649898</v>
      </c>
      <c r="I409">
        <f t="shared" si="223"/>
        <v>1.2140517637149439E-2</v>
      </c>
      <c r="K409" s="3">
        <v>44277</v>
      </c>
      <c r="L409">
        <v>123.39</v>
      </c>
      <c r="M409">
        <f t="shared" si="224"/>
        <v>1.0283356946412201</v>
      </c>
      <c r="N409">
        <f t="shared" si="225"/>
        <v>2.7941664934144878E-2</v>
      </c>
      <c r="P409" s="3">
        <v>44277</v>
      </c>
      <c r="Q409">
        <v>250.36</v>
      </c>
      <c r="R409">
        <f t="shared" si="226"/>
        <v>0.99748993983824064</v>
      </c>
      <c r="S409">
        <f t="shared" si="227"/>
        <v>-2.5132156441736264E-3</v>
      </c>
      <c r="U409" s="3">
        <v>44277</v>
      </c>
      <c r="V409">
        <v>102.54</v>
      </c>
      <c r="W409">
        <f t="shared" si="228"/>
        <v>0.99187463726059211</v>
      </c>
      <c r="X409">
        <f t="shared" si="229"/>
        <v>-8.1585534123386153E-3</v>
      </c>
      <c r="Z409" s="3">
        <v>44277</v>
      </c>
      <c r="AA409">
        <v>50.3</v>
      </c>
      <c r="AB409">
        <f t="shared" si="230"/>
        <v>1.0269497754185382</v>
      </c>
      <c r="AC409">
        <f t="shared" si="231"/>
        <v>2.6593025581671821E-2</v>
      </c>
      <c r="AE409" s="3">
        <v>44277</v>
      </c>
      <c r="AF409">
        <v>68.23</v>
      </c>
      <c r="AG409">
        <f t="shared" si="232"/>
        <v>0.9736015981735161</v>
      </c>
      <c r="AH409">
        <f t="shared" si="233"/>
        <v>-2.6753095800803615E-2</v>
      </c>
      <c r="AJ409" s="3">
        <v>44277</v>
      </c>
      <c r="AK409">
        <v>55.91</v>
      </c>
      <c r="AL409">
        <f t="shared" si="234"/>
        <v>0.98973269605239855</v>
      </c>
      <c r="AM409">
        <f t="shared" si="235"/>
        <v>-1.0320376298616896E-2</v>
      </c>
      <c r="AO409" s="3">
        <v>44277</v>
      </c>
      <c r="AP409">
        <v>20.260000000000002</v>
      </c>
      <c r="AQ409">
        <f t="shared" si="236"/>
        <v>1.0074589756340131</v>
      </c>
      <c r="AR409">
        <f t="shared" si="237"/>
        <v>7.4312950359768119E-3</v>
      </c>
      <c r="AT409" s="3">
        <v>44277</v>
      </c>
      <c r="AU409">
        <v>44.15</v>
      </c>
      <c r="AV409">
        <f t="shared" si="238"/>
        <v>1.0004532064355314</v>
      </c>
      <c r="AW409">
        <f t="shared" si="239"/>
        <v>4.5310376851316668E-4</v>
      </c>
      <c r="AY409" s="3">
        <v>44277</v>
      </c>
      <c r="AZ409">
        <v>150.97</v>
      </c>
      <c r="BA409">
        <f t="shared" si="240"/>
        <v>0.97312105195307474</v>
      </c>
      <c r="BB409">
        <f t="shared" si="241"/>
        <v>-2.7246793483080751E-2</v>
      </c>
      <c r="BD409" s="3">
        <v>44277</v>
      </c>
      <c r="BE409">
        <v>116.5133</v>
      </c>
      <c r="BF409">
        <f t="shared" si="242"/>
        <v>1.0287586904734574</v>
      </c>
      <c r="BG409">
        <f t="shared" si="243"/>
        <v>2.8352920578280521E-2</v>
      </c>
      <c r="BI409" s="3">
        <v>44277</v>
      </c>
      <c r="BJ409">
        <v>235.99</v>
      </c>
      <c r="BK409">
        <f t="shared" si="244"/>
        <v>1.024484480138919</v>
      </c>
      <c r="BL409">
        <f t="shared" si="245"/>
        <v>2.4189539864572236E-2</v>
      </c>
      <c r="BN409" s="3">
        <v>44277</v>
      </c>
      <c r="BO409">
        <v>13086.51</v>
      </c>
      <c r="BP409">
        <f t="shared" si="246"/>
        <v>1.0170607111686571</v>
      </c>
      <c r="BQ409">
        <f t="shared" si="247"/>
        <v>1.6916811615697486E-2</v>
      </c>
      <c r="BS409" s="3">
        <v>44277</v>
      </c>
      <c r="BT409">
        <v>523.11</v>
      </c>
      <c r="BU409">
        <f t="shared" si="248"/>
        <v>1.0213401538521614</v>
      </c>
      <c r="BV409">
        <f t="shared" si="249"/>
        <v>2.1115641241619878E-2</v>
      </c>
      <c r="BX409" s="3">
        <v>44277</v>
      </c>
      <c r="BY409">
        <v>13.186299999999999</v>
      </c>
      <c r="BZ409">
        <f t="shared" si="250"/>
        <v>1.0265067181491225</v>
      </c>
      <c r="CA409">
        <f t="shared" si="251"/>
        <v>2.6161502169630989E-2</v>
      </c>
      <c r="CC409" s="3">
        <v>44277</v>
      </c>
      <c r="CD409">
        <v>107.8133</v>
      </c>
      <c r="CE409">
        <f t="shared" si="252"/>
        <v>1.0207978473101318</v>
      </c>
      <c r="CF409">
        <f t="shared" si="253"/>
        <v>2.0584524779883252E-2</v>
      </c>
      <c r="CH409" s="3">
        <v>44277</v>
      </c>
      <c r="CI409">
        <v>64.62</v>
      </c>
      <c r="CJ409">
        <f t="shared" si="254"/>
        <v>1.0013947001394701</v>
      </c>
      <c r="CK409">
        <f t="shared" si="255"/>
        <v>1.3937284486038831E-3</v>
      </c>
      <c r="CM409" s="3">
        <v>44277</v>
      </c>
      <c r="CN409">
        <v>36</v>
      </c>
      <c r="CO409">
        <f t="shared" si="256"/>
        <v>1.0132282578103011</v>
      </c>
      <c r="CP409">
        <f t="shared" si="257"/>
        <v>1.3141528423174257E-2</v>
      </c>
      <c r="CR409" s="3">
        <v>44277</v>
      </c>
      <c r="CS409">
        <v>25.768999999999998</v>
      </c>
      <c r="CT409">
        <f t="shared" si="258"/>
        <v>0.97902815242581953</v>
      </c>
      <c r="CU409">
        <f t="shared" si="259"/>
        <v>-2.1194880556787678E-2</v>
      </c>
      <c r="CW409" s="3">
        <v>44277</v>
      </c>
      <c r="CX409">
        <v>223.33330000000001</v>
      </c>
      <c r="CY409">
        <f t="shared" si="260"/>
        <v>1.0231036694305742</v>
      </c>
      <c r="CZ409">
        <f t="shared" si="261"/>
        <v>2.2840820476888634E-2</v>
      </c>
      <c r="DB409" s="3">
        <v>44277</v>
      </c>
      <c r="DC409">
        <v>168.36</v>
      </c>
      <c r="DD409">
        <f t="shared" si="262"/>
        <v>0.98971253894538824</v>
      </c>
      <c r="DE409">
        <f t="shared" si="263"/>
        <v>-1.0340742719121609E-2</v>
      </c>
    </row>
    <row r="410" spans="1:109">
      <c r="A410" s="3">
        <v>44278</v>
      </c>
      <c r="B410">
        <v>156.875</v>
      </c>
      <c r="C410">
        <f t="shared" si="220"/>
        <v>1.0085603062808797</v>
      </c>
      <c r="D410">
        <f t="shared" si="221"/>
        <v>8.5238746221979484E-3</v>
      </c>
      <c r="F410" s="3">
        <v>44278</v>
      </c>
      <c r="G410">
        <v>144.15</v>
      </c>
      <c r="H410">
        <f t="shared" si="222"/>
        <v>1.0292752588361298</v>
      </c>
      <c r="I410">
        <f t="shared" si="223"/>
        <v>2.8854922378293513E-2</v>
      </c>
      <c r="K410" s="3">
        <v>44278</v>
      </c>
      <c r="L410">
        <v>122.54</v>
      </c>
      <c r="M410">
        <f t="shared" si="224"/>
        <v>0.99311127319880055</v>
      </c>
      <c r="N410">
        <f t="shared" si="225"/>
        <v>-6.9125636129339007E-3</v>
      </c>
      <c r="P410" s="3">
        <v>44278</v>
      </c>
      <c r="Q410">
        <v>248.31</v>
      </c>
      <c r="R410">
        <f t="shared" si="226"/>
        <v>0.99181179102092987</v>
      </c>
      <c r="S410">
        <f t="shared" si="227"/>
        <v>-8.2219164910866099E-3</v>
      </c>
      <c r="U410" s="3">
        <v>44278</v>
      </c>
      <c r="V410">
        <v>101.97</v>
      </c>
      <c r="W410">
        <f t="shared" si="228"/>
        <v>0.99444119368051487</v>
      </c>
      <c r="X410">
        <f t="shared" si="229"/>
        <v>-5.5743139794202463E-3</v>
      </c>
      <c r="Z410" s="3">
        <v>44278</v>
      </c>
      <c r="AA410">
        <v>50.01</v>
      </c>
      <c r="AB410">
        <f t="shared" si="230"/>
        <v>0.99423459244532808</v>
      </c>
      <c r="AC410">
        <f t="shared" si="231"/>
        <v>-5.782091674881148E-3</v>
      </c>
      <c r="AE410" s="3">
        <v>44278</v>
      </c>
      <c r="AF410">
        <v>69.650000000000006</v>
      </c>
      <c r="AG410">
        <f t="shared" si="232"/>
        <v>1.0208119595485856</v>
      </c>
      <c r="AH410">
        <f t="shared" si="233"/>
        <v>2.0598349398482395E-2</v>
      </c>
      <c r="AJ410" s="3">
        <v>44278</v>
      </c>
      <c r="AK410">
        <v>55.22</v>
      </c>
      <c r="AL410">
        <f t="shared" si="234"/>
        <v>0.98765873725630482</v>
      </c>
      <c r="AM410">
        <f t="shared" si="235"/>
        <v>-1.2418048536545524E-2</v>
      </c>
      <c r="AO410" s="3">
        <v>44278</v>
      </c>
      <c r="AP410">
        <v>19.96</v>
      </c>
      <c r="AQ410">
        <f t="shared" si="236"/>
        <v>0.98519249753208293</v>
      </c>
      <c r="AR410">
        <f t="shared" si="237"/>
        <v>-1.4918227937219393E-2</v>
      </c>
      <c r="AT410" s="3">
        <v>44278</v>
      </c>
      <c r="AU410">
        <v>43.09</v>
      </c>
      <c r="AV410">
        <f t="shared" si="238"/>
        <v>0.97599093997735009</v>
      </c>
      <c r="AW410">
        <f t="shared" si="239"/>
        <v>-2.4301975422222233E-2</v>
      </c>
      <c r="AY410" s="3">
        <v>44278</v>
      </c>
      <c r="AZ410">
        <v>149.46</v>
      </c>
      <c r="BA410">
        <f t="shared" si="240"/>
        <v>0.98999801285023525</v>
      </c>
      <c r="BB410">
        <f t="shared" si="241"/>
        <v>-1.0052343077500506E-2</v>
      </c>
      <c r="BD410" s="3">
        <v>44278</v>
      </c>
      <c r="BE410">
        <v>106.19670000000001</v>
      </c>
      <c r="BF410">
        <f t="shared" si="242"/>
        <v>0.91145560206431375</v>
      </c>
      <c r="BG410">
        <f t="shared" si="243"/>
        <v>-9.2712394701053052E-2</v>
      </c>
      <c r="BI410" s="3">
        <v>44278</v>
      </c>
      <c r="BJ410">
        <v>237.58</v>
      </c>
      <c r="BK410">
        <f t="shared" si="244"/>
        <v>1.0067375736260011</v>
      </c>
      <c r="BL410">
        <f t="shared" si="245"/>
        <v>6.7149776148953564E-3</v>
      </c>
      <c r="BN410" s="3">
        <v>44278</v>
      </c>
      <c r="BO410">
        <v>13017.79</v>
      </c>
      <c r="BP410">
        <f t="shared" si="246"/>
        <v>0.99474879093050783</v>
      </c>
      <c r="BQ410">
        <f t="shared" si="247"/>
        <v>-5.265045126445554E-3</v>
      </c>
      <c r="BS410" s="3">
        <v>44278</v>
      </c>
      <c r="BT410">
        <v>535.09</v>
      </c>
      <c r="BU410">
        <f t="shared" si="248"/>
        <v>1.0229014929938254</v>
      </c>
      <c r="BV410">
        <f t="shared" si="249"/>
        <v>2.2643190049439193E-2</v>
      </c>
      <c r="BX410" s="3">
        <v>44278</v>
      </c>
      <c r="BY410">
        <v>13.0708</v>
      </c>
      <c r="BZ410">
        <f t="shared" si="250"/>
        <v>0.99124090912538021</v>
      </c>
      <c r="CA410">
        <f t="shared" si="251"/>
        <v>-8.7976771970710438E-3</v>
      </c>
      <c r="CC410" s="3">
        <v>44278</v>
      </c>
      <c r="CD410">
        <v>107.86669999999999</v>
      </c>
      <c r="CE410">
        <f t="shared" si="252"/>
        <v>1.0004953006725514</v>
      </c>
      <c r="CF410">
        <f t="shared" si="253"/>
        <v>4.9517805166112252E-4</v>
      </c>
      <c r="CH410" s="3">
        <v>44278</v>
      </c>
      <c r="CI410">
        <v>60.79</v>
      </c>
      <c r="CJ410">
        <f t="shared" si="254"/>
        <v>0.94073042401733198</v>
      </c>
      <c r="CK410">
        <f t="shared" si="255"/>
        <v>-6.1098658635721198E-2</v>
      </c>
      <c r="CM410" s="3">
        <v>44278</v>
      </c>
      <c r="CN410">
        <v>35.36</v>
      </c>
      <c r="CO410">
        <f t="shared" si="256"/>
        <v>0.98222222222222222</v>
      </c>
      <c r="CP410">
        <f t="shared" si="257"/>
        <v>-1.7937700686667318E-2</v>
      </c>
      <c r="CR410" s="3">
        <v>44278</v>
      </c>
      <c r="CS410">
        <v>25.227</v>
      </c>
      <c r="CT410">
        <f t="shared" si="258"/>
        <v>0.97896697582366421</v>
      </c>
      <c r="CU410">
        <f t="shared" si="259"/>
        <v>-2.1257369580680117E-2</v>
      </c>
      <c r="CW410" s="3">
        <v>44278</v>
      </c>
      <c r="CX410">
        <v>220.72</v>
      </c>
      <c r="CY410">
        <f t="shared" si="260"/>
        <v>0.98829865496994851</v>
      </c>
      <c r="CZ410">
        <f t="shared" si="261"/>
        <v>-1.177034455412892E-2</v>
      </c>
      <c r="DB410" s="3">
        <v>44278</v>
      </c>
      <c r="DC410">
        <v>164.93</v>
      </c>
      <c r="DD410">
        <f t="shared" si="262"/>
        <v>0.97962698978379659</v>
      </c>
      <c r="DE410">
        <f t="shared" si="263"/>
        <v>-2.0583402442309048E-2</v>
      </c>
    </row>
    <row r="411" spans="1:109">
      <c r="A411" s="3">
        <v>44279</v>
      </c>
      <c r="B411">
        <v>154.3535</v>
      </c>
      <c r="C411">
        <f t="shared" si="220"/>
        <v>0.98392669322709159</v>
      </c>
      <c r="D411">
        <f t="shared" si="221"/>
        <v>-1.6203883458009261E-2</v>
      </c>
      <c r="F411" s="3">
        <v>44279</v>
      </c>
      <c r="G411">
        <v>144.91</v>
      </c>
      <c r="H411">
        <f t="shared" si="222"/>
        <v>1.0052722858133887</v>
      </c>
      <c r="I411">
        <f t="shared" si="223"/>
        <v>5.2584359734214369E-3</v>
      </c>
      <c r="K411" s="3">
        <v>44279</v>
      </c>
      <c r="L411">
        <v>120.09</v>
      </c>
      <c r="M411">
        <f t="shared" si="224"/>
        <v>0.98000652848049619</v>
      </c>
      <c r="N411">
        <f t="shared" si="225"/>
        <v>-2.0196045624916545E-2</v>
      </c>
      <c r="P411" s="3">
        <v>44279</v>
      </c>
      <c r="Q411">
        <v>249.63</v>
      </c>
      <c r="R411">
        <f t="shared" si="226"/>
        <v>1.0053159357255044</v>
      </c>
      <c r="S411">
        <f t="shared" si="227"/>
        <v>5.3018560150340788E-3</v>
      </c>
      <c r="U411" s="3">
        <v>44279</v>
      </c>
      <c r="V411">
        <v>104.7</v>
      </c>
      <c r="W411">
        <f t="shared" si="228"/>
        <v>1.0267725801706384</v>
      </c>
      <c r="X411">
        <f t="shared" si="229"/>
        <v>2.6420465500356857E-2</v>
      </c>
      <c r="Z411" s="3">
        <v>44279</v>
      </c>
      <c r="AA411">
        <v>49.65</v>
      </c>
      <c r="AB411">
        <f t="shared" si="230"/>
        <v>0.99280143971205759</v>
      </c>
      <c r="AC411">
        <f t="shared" si="231"/>
        <v>-7.2245949396307274E-3</v>
      </c>
      <c r="AE411" s="3">
        <v>44279</v>
      </c>
      <c r="AF411">
        <v>72.540000000000006</v>
      </c>
      <c r="AG411">
        <f t="shared" si="232"/>
        <v>1.0414931801866476</v>
      </c>
      <c r="AH411">
        <f t="shared" si="233"/>
        <v>4.0655433628941674E-2</v>
      </c>
      <c r="AJ411" s="3">
        <v>44279</v>
      </c>
      <c r="AK411">
        <v>56.34</v>
      </c>
      <c r="AL411">
        <f t="shared" si="234"/>
        <v>1.0202825063382832</v>
      </c>
      <c r="AM411">
        <f t="shared" si="235"/>
        <v>2.0079555946218151E-2</v>
      </c>
      <c r="AO411" s="3">
        <v>44279</v>
      </c>
      <c r="AP411">
        <v>19.71</v>
      </c>
      <c r="AQ411">
        <f t="shared" si="236"/>
        <v>0.98747494989979956</v>
      </c>
      <c r="AR411">
        <f t="shared" si="237"/>
        <v>-1.2604149718689122E-2</v>
      </c>
      <c r="AT411" s="3">
        <v>44279</v>
      </c>
      <c r="AU411">
        <v>41.51</v>
      </c>
      <c r="AV411">
        <f t="shared" si="238"/>
        <v>0.96333255975864462</v>
      </c>
      <c r="AW411">
        <f t="shared" si="239"/>
        <v>-3.7356589562799324E-2</v>
      </c>
      <c r="AY411" s="3">
        <v>44279</v>
      </c>
      <c r="AZ411">
        <v>150.62</v>
      </c>
      <c r="BA411">
        <f t="shared" si="240"/>
        <v>1.0077612739194433</v>
      </c>
      <c r="BB411">
        <f t="shared" si="241"/>
        <v>7.7313101710615338E-3</v>
      </c>
      <c r="BD411" s="3">
        <v>44279</v>
      </c>
      <c r="BE411">
        <v>101.31100000000001</v>
      </c>
      <c r="BF411">
        <f t="shared" si="242"/>
        <v>0.95399386233282202</v>
      </c>
      <c r="BG411">
        <f t="shared" si="243"/>
        <v>-4.7098041167940419E-2</v>
      </c>
      <c r="BI411" s="3">
        <v>44279</v>
      </c>
      <c r="BJ411">
        <v>235.46</v>
      </c>
      <c r="BK411">
        <f t="shared" si="244"/>
        <v>0.9910766899570671</v>
      </c>
      <c r="BL411">
        <f t="shared" si="245"/>
        <v>-8.9633612113428109E-3</v>
      </c>
      <c r="BN411" s="3">
        <v>44279</v>
      </c>
      <c r="BO411">
        <v>12798.88</v>
      </c>
      <c r="BP411">
        <f t="shared" si="246"/>
        <v>0.98318378157890074</v>
      </c>
      <c r="BQ411">
        <f t="shared" si="247"/>
        <v>-1.6959216412641715E-2</v>
      </c>
      <c r="BS411" s="3">
        <v>44279</v>
      </c>
      <c r="BT411">
        <v>520.80999999999995</v>
      </c>
      <c r="BU411">
        <f t="shared" si="248"/>
        <v>0.97331290063353815</v>
      </c>
      <c r="BV411">
        <f t="shared" si="249"/>
        <v>-2.7049665108054493E-2</v>
      </c>
      <c r="BX411" s="3">
        <v>44279</v>
      </c>
      <c r="BY411">
        <v>12.643000000000001</v>
      </c>
      <c r="BZ411">
        <f t="shared" si="250"/>
        <v>0.9672705572726995</v>
      </c>
      <c r="CA411">
        <f t="shared" si="251"/>
        <v>-3.3277032308470032E-2</v>
      </c>
      <c r="CC411" s="3">
        <v>44279</v>
      </c>
      <c r="CD411">
        <v>107</v>
      </c>
      <c r="CE411">
        <f t="shared" si="252"/>
        <v>0.99196508282908447</v>
      </c>
      <c r="CF411">
        <f t="shared" si="253"/>
        <v>-8.0673710777587476E-3</v>
      </c>
      <c r="CH411" s="3">
        <v>44279</v>
      </c>
      <c r="CI411">
        <v>64.41</v>
      </c>
      <c r="CJ411">
        <f t="shared" si="254"/>
        <v>1.0595492679717058</v>
      </c>
      <c r="CK411">
        <f t="shared" si="255"/>
        <v>5.7843598798168146E-2</v>
      </c>
      <c r="CM411" s="3">
        <v>44279</v>
      </c>
      <c r="CN411">
        <v>35.61</v>
      </c>
      <c r="CO411">
        <f t="shared" si="256"/>
        <v>1.0070701357466063</v>
      </c>
      <c r="CP411">
        <f t="shared" si="257"/>
        <v>7.0452595202436493E-3</v>
      </c>
      <c r="CR411" s="3">
        <v>44279</v>
      </c>
      <c r="CS411">
        <v>25.231000000000002</v>
      </c>
      <c r="CT411">
        <f t="shared" si="258"/>
        <v>1.0001585602727237</v>
      </c>
      <c r="CU411">
        <f t="shared" si="259"/>
        <v>1.5854770337225712E-4</v>
      </c>
      <c r="CW411" s="3">
        <v>44279</v>
      </c>
      <c r="CX411">
        <v>210.09</v>
      </c>
      <c r="CY411">
        <f t="shared" si="260"/>
        <v>0.95183943457774556</v>
      </c>
      <c r="CZ411">
        <f t="shared" si="261"/>
        <v>-4.9358919573494593E-2</v>
      </c>
      <c r="DB411" s="3">
        <v>44279</v>
      </c>
      <c r="DC411">
        <v>164.18</v>
      </c>
      <c r="DD411">
        <f t="shared" si="262"/>
        <v>0.99545261626144421</v>
      </c>
      <c r="DE411">
        <f t="shared" si="263"/>
        <v>-4.5577545399408071E-3</v>
      </c>
    </row>
    <row r="412" spans="1:109">
      <c r="A412" s="3">
        <v>44280</v>
      </c>
      <c r="B412">
        <v>152.31299999999999</v>
      </c>
      <c r="C412">
        <f t="shared" si="220"/>
        <v>0.98678034511689072</v>
      </c>
      <c r="D412">
        <f t="shared" si="221"/>
        <v>-1.3307812323340842E-2</v>
      </c>
      <c r="F412" s="3">
        <v>44280</v>
      </c>
      <c r="G412">
        <v>145.21</v>
      </c>
      <c r="H412">
        <f t="shared" si="222"/>
        <v>1.0020702505003105</v>
      </c>
      <c r="I412">
        <f t="shared" si="223"/>
        <v>2.06811048481327E-3</v>
      </c>
      <c r="K412" s="3">
        <v>44280</v>
      </c>
      <c r="L412">
        <v>120.59</v>
      </c>
      <c r="M412">
        <f t="shared" si="224"/>
        <v>1.0041635440086603</v>
      </c>
      <c r="N412">
        <f t="shared" si="225"/>
        <v>4.1549004429093173E-3</v>
      </c>
      <c r="P412" s="3">
        <v>44280</v>
      </c>
      <c r="Q412">
        <v>250.75</v>
      </c>
      <c r="R412">
        <f t="shared" si="226"/>
        <v>1.0044866402275368</v>
      </c>
      <c r="S412">
        <f t="shared" si="227"/>
        <v>4.4766052615966964E-3</v>
      </c>
      <c r="U412" s="3">
        <v>44280</v>
      </c>
      <c r="V412">
        <v>105.07</v>
      </c>
      <c r="W412">
        <f t="shared" si="228"/>
        <v>1.0035339063992359</v>
      </c>
      <c r="X412">
        <f t="shared" si="229"/>
        <v>3.5276768241927063E-3</v>
      </c>
      <c r="Z412" s="3">
        <v>44280</v>
      </c>
      <c r="AA412">
        <v>50.51</v>
      </c>
      <c r="AB412">
        <f t="shared" si="230"/>
        <v>1.0173212487411882</v>
      </c>
      <c r="AC412">
        <f t="shared" si="231"/>
        <v>1.7172945988779525E-2</v>
      </c>
      <c r="AE412" s="3">
        <v>44280</v>
      </c>
      <c r="AF412">
        <v>73.040000000000006</v>
      </c>
      <c r="AG412">
        <f t="shared" si="232"/>
        <v>1.0068927488282327</v>
      </c>
      <c r="AH412">
        <f t="shared" si="233"/>
        <v>6.8691024319566764E-3</v>
      </c>
      <c r="AJ412" s="3">
        <v>44280</v>
      </c>
      <c r="AK412">
        <v>56.18</v>
      </c>
      <c r="AL412">
        <f t="shared" si="234"/>
        <v>0.99716009939652106</v>
      </c>
      <c r="AM412">
        <f t="shared" si="235"/>
        <v>-2.8439407721289928E-3</v>
      </c>
      <c r="AO412" s="3">
        <v>44280</v>
      </c>
      <c r="AP412">
        <v>19.920000000000002</v>
      </c>
      <c r="AQ412">
        <f t="shared" si="236"/>
        <v>1.0106544901065448</v>
      </c>
      <c r="AR412">
        <f t="shared" si="237"/>
        <v>1.0598130991823284E-2</v>
      </c>
      <c r="AT412" s="3">
        <v>44280</v>
      </c>
      <c r="AU412">
        <v>41.3</v>
      </c>
      <c r="AV412">
        <f t="shared" si="238"/>
        <v>0.99494097807757165</v>
      </c>
      <c r="AW412">
        <f t="shared" si="239"/>
        <v>-5.0718620979603403E-3</v>
      </c>
      <c r="AY412" s="3">
        <v>44280</v>
      </c>
      <c r="AZ412">
        <v>152.55000000000001</v>
      </c>
      <c r="BA412">
        <f t="shared" si="240"/>
        <v>1.0128137033594478</v>
      </c>
      <c r="BB412">
        <f t="shared" si="241"/>
        <v>1.273230248947313E-2</v>
      </c>
      <c r="BD412" s="3">
        <v>44280</v>
      </c>
      <c r="BE412">
        <v>108.8378</v>
      </c>
      <c r="BF412">
        <f t="shared" si="242"/>
        <v>1.0742940055867576</v>
      </c>
      <c r="BG412">
        <f t="shared" si="243"/>
        <v>7.1663706843048486E-2</v>
      </c>
      <c r="BI412" s="3">
        <v>44280</v>
      </c>
      <c r="BJ412">
        <v>232.34</v>
      </c>
      <c r="BK412">
        <f t="shared" si="244"/>
        <v>0.98674934171409157</v>
      </c>
      <c r="BL412">
        <f t="shared" si="245"/>
        <v>-1.3339231564721997E-2</v>
      </c>
      <c r="BN412" s="3">
        <v>44280</v>
      </c>
      <c r="BO412">
        <v>12780.51</v>
      </c>
      <c r="BP412">
        <f t="shared" si="246"/>
        <v>0.99856471816283932</v>
      </c>
      <c r="BQ412">
        <f t="shared" si="247"/>
        <v>-1.4363128407753193E-3</v>
      </c>
      <c r="BS412" s="3">
        <v>44280</v>
      </c>
      <c r="BT412">
        <v>502.86</v>
      </c>
      <c r="BU412">
        <f t="shared" si="248"/>
        <v>0.96553445594362641</v>
      </c>
      <c r="BV412">
        <f t="shared" si="249"/>
        <v>-3.5073490600026937E-2</v>
      </c>
      <c r="BX412" s="3">
        <v>44280</v>
      </c>
      <c r="BY412">
        <v>12.535299999999999</v>
      </c>
      <c r="BZ412">
        <f t="shared" si="250"/>
        <v>0.99148145218698081</v>
      </c>
      <c r="CA412">
        <f t="shared" si="251"/>
        <v>-8.5550380182588173E-3</v>
      </c>
      <c r="CC412" s="3">
        <v>44280</v>
      </c>
      <c r="CD412">
        <v>107.8267</v>
      </c>
      <c r="CE412">
        <f t="shared" si="252"/>
        <v>1.0077261682242991</v>
      </c>
      <c r="CF412">
        <f t="shared" si="253"/>
        <v>7.6964742356806512E-3</v>
      </c>
      <c r="CH412" s="3">
        <v>44280</v>
      </c>
      <c r="CI412">
        <v>61.95</v>
      </c>
      <c r="CJ412">
        <f t="shared" si="254"/>
        <v>0.96180717279925487</v>
      </c>
      <c r="CK412">
        <f t="shared" si="255"/>
        <v>-3.8941292483647798E-2</v>
      </c>
      <c r="CM412" s="3">
        <v>44280</v>
      </c>
      <c r="CN412">
        <v>35.67</v>
      </c>
      <c r="CO412">
        <f t="shared" si="256"/>
        <v>1.0016849199663016</v>
      </c>
      <c r="CP412">
        <f t="shared" si="257"/>
        <v>1.6835020811137944E-3</v>
      </c>
      <c r="CR412" s="3">
        <v>44280</v>
      </c>
      <c r="CS412">
        <v>25.047000000000001</v>
      </c>
      <c r="CT412">
        <f t="shared" si="258"/>
        <v>0.99270738377392886</v>
      </c>
      <c r="CU412">
        <f t="shared" si="259"/>
        <v>-7.3193373422698084E-3</v>
      </c>
      <c r="CW412" s="3">
        <v>44280</v>
      </c>
      <c r="CX412">
        <v>213.4633</v>
      </c>
      <c r="CY412">
        <f t="shared" si="260"/>
        <v>1.0160564519967632</v>
      </c>
      <c r="CZ412">
        <f t="shared" si="261"/>
        <v>1.5928910601664611E-2</v>
      </c>
      <c r="DB412" s="3">
        <v>44280</v>
      </c>
      <c r="DC412">
        <v>168.35</v>
      </c>
      <c r="DD412">
        <f t="shared" si="262"/>
        <v>1.0253989523693505</v>
      </c>
      <c r="DE412">
        <f t="shared" si="263"/>
        <v>2.5081758686963208E-2</v>
      </c>
    </row>
    <row r="413" spans="1:109">
      <c r="A413" s="3">
        <v>44281</v>
      </c>
      <c r="B413">
        <v>152.60149999999999</v>
      </c>
      <c r="C413">
        <f t="shared" si="220"/>
        <v>1.0018941259117737</v>
      </c>
      <c r="D413">
        <f t="shared" si="221"/>
        <v>1.892334317269224E-3</v>
      </c>
      <c r="F413" s="3">
        <v>44281</v>
      </c>
      <c r="G413">
        <v>146.32</v>
      </c>
      <c r="H413">
        <f t="shared" si="222"/>
        <v>1.0076441016458921</v>
      </c>
      <c r="I413">
        <f t="shared" si="223"/>
        <v>7.6150335399641561E-3</v>
      </c>
      <c r="K413" s="3">
        <v>44281</v>
      </c>
      <c r="L413">
        <v>121.21</v>
      </c>
      <c r="M413">
        <f t="shared" si="224"/>
        <v>1.005141388174807</v>
      </c>
      <c r="N413">
        <f t="shared" si="225"/>
        <v>5.128216366919308E-3</v>
      </c>
      <c r="P413" s="3">
        <v>44281</v>
      </c>
      <c r="Q413">
        <v>256.77</v>
      </c>
      <c r="R413">
        <f t="shared" si="226"/>
        <v>1.0240079760717846</v>
      </c>
      <c r="S413">
        <f t="shared" si="227"/>
        <v>2.3724315719583073E-2</v>
      </c>
      <c r="U413" s="3">
        <v>44281</v>
      </c>
      <c r="V413">
        <v>107.48</v>
      </c>
      <c r="W413">
        <f t="shared" si="228"/>
        <v>1.0229370895593415</v>
      </c>
      <c r="X413">
        <f t="shared" si="229"/>
        <v>2.2677989046606676E-2</v>
      </c>
      <c r="Z413" s="3">
        <v>44281</v>
      </c>
      <c r="AA413">
        <v>52.57</v>
      </c>
      <c r="AB413">
        <f t="shared" si="230"/>
        <v>1.0407840031676896</v>
      </c>
      <c r="AC413">
        <f t="shared" si="231"/>
        <v>3.9974278351395505E-2</v>
      </c>
      <c r="AE413" s="3">
        <v>44281</v>
      </c>
      <c r="AF413">
        <v>74.88</v>
      </c>
      <c r="AG413">
        <f t="shared" si="232"/>
        <v>1.0251916757940853</v>
      </c>
      <c r="AH413">
        <f t="shared" si="233"/>
        <v>2.4879595882623472E-2</v>
      </c>
      <c r="AJ413" s="3">
        <v>44281</v>
      </c>
      <c r="AK413">
        <v>57.71</v>
      </c>
      <c r="AL413">
        <f t="shared" si="234"/>
        <v>1.0272338910644359</v>
      </c>
      <c r="AM413">
        <f t="shared" si="235"/>
        <v>2.6869647046777554E-2</v>
      </c>
      <c r="AO413" s="3">
        <v>44281</v>
      </c>
      <c r="AP413">
        <v>20.05</v>
      </c>
      <c r="AQ413">
        <f t="shared" si="236"/>
        <v>1.0065261044176705</v>
      </c>
      <c r="AR413">
        <f t="shared" si="237"/>
        <v>6.5049015961258774E-3</v>
      </c>
      <c r="AT413" s="3">
        <v>44281</v>
      </c>
      <c r="AU413">
        <v>41.41</v>
      </c>
      <c r="AV413">
        <f t="shared" si="238"/>
        <v>1.0026634382566586</v>
      </c>
      <c r="AW413">
        <f t="shared" si="239"/>
        <v>2.6598975904888206E-3</v>
      </c>
      <c r="AY413" s="3">
        <v>44281</v>
      </c>
      <c r="AZ413">
        <v>155.09</v>
      </c>
      <c r="BA413">
        <f t="shared" si="240"/>
        <v>1.0166502785971812</v>
      </c>
      <c r="BB413">
        <f t="shared" si="241"/>
        <v>1.6513182408682738E-2</v>
      </c>
      <c r="BD413" s="3">
        <v>44281</v>
      </c>
      <c r="BE413">
        <v>108.67489999999999</v>
      </c>
      <c r="BF413">
        <f t="shared" si="242"/>
        <v>0.99850327735400746</v>
      </c>
      <c r="BG413">
        <f t="shared" si="243"/>
        <v>-1.4978438542302141E-3</v>
      </c>
      <c r="BI413" s="3">
        <v>44281</v>
      </c>
      <c r="BJ413">
        <v>236.48</v>
      </c>
      <c r="BK413">
        <f t="shared" si="244"/>
        <v>1.0178187139536885</v>
      </c>
      <c r="BL413">
        <f t="shared" si="245"/>
        <v>1.7661821674508152E-2</v>
      </c>
      <c r="BN413" s="3">
        <v>44281</v>
      </c>
      <c r="BO413">
        <v>12979.12</v>
      </c>
      <c r="BP413">
        <f t="shared" si="246"/>
        <v>1.0155400684323239</v>
      </c>
      <c r="BQ413">
        <f t="shared" si="247"/>
        <v>1.5420558111032628E-2</v>
      </c>
      <c r="BS413" s="3">
        <v>44281</v>
      </c>
      <c r="BT413">
        <v>508.05</v>
      </c>
      <c r="BU413">
        <f t="shared" si="248"/>
        <v>1.0103209640854314</v>
      </c>
      <c r="BV413">
        <f t="shared" si="249"/>
        <v>1.0268066593020625E-2</v>
      </c>
      <c r="BX413" s="3">
        <v>44281</v>
      </c>
      <c r="BY413">
        <v>12.8393</v>
      </c>
      <c r="BZ413">
        <f t="shared" si="250"/>
        <v>1.0242515137252399</v>
      </c>
      <c r="CA413">
        <f t="shared" si="251"/>
        <v>2.3962115330243814E-2</v>
      </c>
      <c r="CC413" s="3">
        <v>44281</v>
      </c>
      <c r="CD413">
        <v>106.57</v>
      </c>
      <c r="CE413">
        <f t="shared" si="252"/>
        <v>0.98834518723099185</v>
      </c>
      <c r="CF413">
        <f t="shared" si="253"/>
        <v>-1.1723262464722136E-2</v>
      </c>
      <c r="CH413" s="3">
        <v>44281</v>
      </c>
      <c r="CI413">
        <v>64.569999999999993</v>
      </c>
      <c r="CJ413">
        <f t="shared" si="254"/>
        <v>1.0422921711057302</v>
      </c>
      <c r="CK413">
        <f t="shared" si="255"/>
        <v>4.1422298563223998E-2</v>
      </c>
      <c r="CM413" s="3">
        <v>44281</v>
      </c>
      <c r="CN413">
        <v>36.25</v>
      </c>
      <c r="CO413">
        <f t="shared" si="256"/>
        <v>1.0162601626016259</v>
      </c>
      <c r="CP413">
        <f t="shared" si="257"/>
        <v>1.6129381929883498E-2</v>
      </c>
      <c r="CR413" s="3">
        <v>44281</v>
      </c>
      <c r="CS413">
        <v>25.114000000000001</v>
      </c>
      <c r="CT413">
        <f t="shared" si="258"/>
        <v>1.0026749710544176</v>
      </c>
      <c r="CU413">
        <f t="shared" si="259"/>
        <v>2.6713996867989346E-3</v>
      </c>
      <c r="CW413" s="3">
        <v>44281</v>
      </c>
      <c r="CX413">
        <v>206.23660000000001</v>
      </c>
      <c r="CY413">
        <f t="shared" si="260"/>
        <v>0.96614546856532246</v>
      </c>
      <c r="CZ413">
        <f t="shared" si="261"/>
        <v>-3.4440867530002271E-2</v>
      </c>
      <c r="DB413" s="3">
        <v>44281</v>
      </c>
      <c r="DC413">
        <v>171.21</v>
      </c>
      <c r="DD413">
        <f t="shared" si="262"/>
        <v>1.0169884169884171</v>
      </c>
      <c r="DE413">
        <f t="shared" si="263"/>
        <v>1.684572760964306E-2</v>
      </c>
    </row>
    <row r="414" spans="1:109">
      <c r="A414" s="3">
        <v>44284</v>
      </c>
      <c r="B414">
        <v>153.78649999999999</v>
      </c>
      <c r="C414">
        <f t="shared" si="220"/>
        <v>1.0077653234076991</v>
      </c>
      <c r="D414">
        <f t="shared" si="221"/>
        <v>7.7353284641083304E-3</v>
      </c>
      <c r="F414" s="3">
        <v>44284</v>
      </c>
      <c r="G414">
        <v>147.91</v>
      </c>
      <c r="H414">
        <f t="shared" si="222"/>
        <v>1.0108665937670858</v>
      </c>
      <c r="I414">
        <f t="shared" si="223"/>
        <v>1.0807976600668305E-2</v>
      </c>
      <c r="K414" s="3">
        <v>44284</v>
      </c>
      <c r="L414">
        <v>121.39</v>
      </c>
      <c r="M414">
        <f t="shared" si="224"/>
        <v>1.0014850259879549</v>
      </c>
      <c r="N414">
        <f t="shared" si="225"/>
        <v>1.4839244272916957E-3</v>
      </c>
      <c r="P414" s="3">
        <v>44284</v>
      </c>
      <c r="Q414">
        <v>258.82</v>
      </c>
      <c r="R414">
        <f t="shared" si="226"/>
        <v>1.0079837987303812</v>
      </c>
      <c r="S414">
        <f t="shared" si="227"/>
        <v>7.9520968318959901E-3</v>
      </c>
      <c r="U414" s="3">
        <v>44284</v>
      </c>
      <c r="V414">
        <v>106.92</v>
      </c>
      <c r="W414">
        <f t="shared" si="228"/>
        <v>0.99478972832154822</v>
      </c>
      <c r="X414">
        <f t="shared" si="229"/>
        <v>-5.2238924765722027E-3</v>
      </c>
      <c r="Z414" s="3">
        <v>44284</v>
      </c>
      <c r="AA414">
        <v>52.52</v>
      </c>
      <c r="AB414">
        <f t="shared" si="230"/>
        <v>0.99904888719802176</v>
      </c>
      <c r="AC414">
        <f t="shared" si="231"/>
        <v>-9.515653967611667E-4</v>
      </c>
      <c r="AE414" s="3">
        <v>44284</v>
      </c>
      <c r="AF414">
        <v>73.64</v>
      </c>
      <c r="AG414">
        <f t="shared" si="232"/>
        <v>0.983440170940171</v>
      </c>
      <c r="AH414">
        <f t="shared" si="233"/>
        <v>-1.6698475804459441E-2</v>
      </c>
      <c r="AJ414" s="3">
        <v>44284</v>
      </c>
      <c r="AK414">
        <v>57.4</v>
      </c>
      <c r="AL414">
        <f t="shared" si="234"/>
        <v>0.99462831398371165</v>
      </c>
      <c r="AM414">
        <f t="shared" si="235"/>
        <v>-5.3861653973543283E-3</v>
      </c>
      <c r="AO414" s="3">
        <v>44284</v>
      </c>
      <c r="AP414">
        <v>19.850000000000001</v>
      </c>
      <c r="AQ414">
        <f t="shared" si="236"/>
        <v>0.99002493765586042</v>
      </c>
      <c r="AR414">
        <f t="shared" si="237"/>
        <v>-1.0025146619378707E-2</v>
      </c>
      <c r="AT414" s="3">
        <v>44284</v>
      </c>
      <c r="AU414">
        <v>40.450000000000003</v>
      </c>
      <c r="AV414">
        <f t="shared" si="238"/>
        <v>0.9768171939145136</v>
      </c>
      <c r="AW414">
        <f t="shared" si="239"/>
        <v>-2.3455754052974984E-2</v>
      </c>
      <c r="AY414" s="3">
        <v>44284</v>
      </c>
      <c r="AZ414">
        <v>152.68</v>
      </c>
      <c r="BA414">
        <f t="shared" si="240"/>
        <v>0.98446063575988141</v>
      </c>
      <c r="BB414">
        <f t="shared" si="241"/>
        <v>-1.5661365694332446E-2</v>
      </c>
      <c r="BD414" s="3">
        <v>44284</v>
      </c>
      <c r="BE414">
        <v>105.4532</v>
      </c>
      <c r="BF414">
        <f t="shared" si="242"/>
        <v>0.97035470011934677</v>
      </c>
      <c r="BG414">
        <f t="shared" si="243"/>
        <v>-3.0093604099640969E-2</v>
      </c>
      <c r="BI414" s="3">
        <v>44284</v>
      </c>
      <c r="BJ414">
        <v>235.24</v>
      </c>
      <c r="BK414">
        <f t="shared" si="244"/>
        <v>0.99475642760487148</v>
      </c>
      <c r="BL414">
        <f t="shared" si="245"/>
        <v>-5.2573681680816919E-3</v>
      </c>
      <c r="BN414" s="3">
        <v>44284</v>
      </c>
      <c r="BO414">
        <v>12965.74</v>
      </c>
      <c r="BP414">
        <f t="shared" si="246"/>
        <v>0.99896911346840145</v>
      </c>
      <c r="BQ414">
        <f t="shared" si="247"/>
        <v>-1.0314182605853119E-3</v>
      </c>
      <c r="BS414" s="3">
        <v>44284</v>
      </c>
      <c r="BT414">
        <v>513.95000000000005</v>
      </c>
      <c r="BU414">
        <f t="shared" si="248"/>
        <v>1.0116130302135617</v>
      </c>
      <c r="BV414">
        <f t="shared" si="249"/>
        <v>1.1546116527040672E-2</v>
      </c>
      <c r="BX414" s="3">
        <v>44284</v>
      </c>
      <c r="BY414">
        <v>12.9483</v>
      </c>
      <c r="BZ414">
        <f t="shared" si="250"/>
        <v>1.0084895593996557</v>
      </c>
      <c r="CA414">
        <f t="shared" si="251"/>
        <v>8.4537257553238664E-3</v>
      </c>
      <c r="CC414" s="3">
        <v>44284</v>
      </c>
      <c r="CD414">
        <v>106.7433</v>
      </c>
      <c r="CE414">
        <f t="shared" si="252"/>
        <v>1.0016261612085955</v>
      </c>
      <c r="CF414">
        <f t="shared" si="253"/>
        <v>1.6248404401184265E-3</v>
      </c>
      <c r="CH414" s="3">
        <v>44284</v>
      </c>
      <c r="CI414">
        <v>64.98</v>
      </c>
      <c r="CJ414">
        <f t="shared" si="254"/>
        <v>1.0063496980021684</v>
      </c>
      <c r="CK414">
        <f t="shared" si="255"/>
        <v>6.3296236025788752E-3</v>
      </c>
      <c r="CM414" s="3">
        <v>44284</v>
      </c>
      <c r="CN414">
        <v>36.619999999999997</v>
      </c>
      <c r="CO414">
        <f t="shared" si="256"/>
        <v>1.0102068965517241</v>
      </c>
      <c r="CP414">
        <f t="shared" si="257"/>
        <v>1.0155157945680863E-2</v>
      </c>
      <c r="CR414" s="3">
        <v>44284</v>
      </c>
      <c r="CS414">
        <v>24.771000000000001</v>
      </c>
      <c r="CT414">
        <f t="shared" si="258"/>
        <v>0.98634227920681694</v>
      </c>
      <c r="CU414">
        <f t="shared" si="259"/>
        <v>-1.3751845463370901E-2</v>
      </c>
      <c r="CW414" s="3">
        <v>44284</v>
      </c>
      <c r="CX414">
        <v>203.76329999999999</v>
      </c>
      <c r="CY414">
        <f t="shared" si="260"/>
        <v>0.98800746327276523</v>
      </c>
      <c r="CZ414">
        <f t="shared" si="261"/>
        <v>-1.2065027342997081E-2</v>
      </c>
      <c r="DB414" s="3">
        <v>44284</v>
      </c>
      <c r="DC414">
        <v>169.49</v>
      </c>
      <c r="DD414">
        <f t="shared" si="262"/>
        <v>0.98995385783540679</v>
      </c>
      <c r="DE414">
        <f t="shared" si="263"/>
        <v>-1.0096945186763386E-2</v>
      </c>
    </row>
    <row r="415" spans="1:109">
      <c r="A415" s="3">
        <v>44285</v>
      </c>
      <c r="B415">
        <v>152.7645</v>
      </c>
      <c r="C415">
        <f t="shared" si="220"/>
        <v>0.99335442317758715</v>
      </c>
      <c r="D415">
        <f t="shared" si="221"/>
        <v>-6.6677569893466076E-3</v>
      </c>
      <c r="F415" s="3">
        <v>44285</v>
      </c>
      <c r="G415">
        <v>146.85</v>
      </c>
      <c r="H415">
        <f t="shared" si="222"/>
        <v>0.99283347981880876</v>
      </c>
      <c r="I415">
        <f t="shared" si="223"/>
        <v>-7.1923230386495294E-3</v>
      </c>
      <c r="K415" s="3">
        <v>44285</v>
      </c>
      <c r="L415">
        <v>119.9</v>
      </c>
      <c r="M415">
        <f t="shared" si="224"/>
        <v>0.98772551280995147</v>
      </c>
      <c r="N415">
        <f t="shared" si="225"/>
        <v>-1.2350440876243644E-2</v>
      </c>
      <c r="P415" s="3">
        <v>44285</v>
      </c>
      <c r="Q415">
        <v>258.19</v>
      </c>
      <c r="R415">
        <f t="shared" si="226"/>
        <v>0.9975658758983077</v>
      </c>
      <c r="S415">
        <f t="shared" si="227"/>
        <v>-2.4370913979196974E-3</v>
      </c>
      <c r="U415" s="3">
        <v>44285</v>
      </c>
      <c r="V415">
        <v>105.93</v>
      </c>
      <c r="W415">
        <f t="shared" si="228"/>
        <v>0.99074074074074081</v>
      </c>
      <c r="X415">
        <f t="shared" si="229"/>
        <v>-9.3023926623134485E-3</v>
      </c>
      <c r="Z415" s="3">
        <v>44285</v>
      </c>
      <c r="AA415">
        <v>51.77</v>
      </c>
      <c r="AB415">
        <f t="shared" si="230"/>
        <v>0.98571972581873568</v>
      </c>
      <c r="AC415">
        <f t="shared" si="231"/>
        <v>-1.4383218520785491E-2</v>
      </c>
      <c r="AE415" s="3">
        <v>44285</v>
      </c>
      <c r="AF415">
        <v>73.260000000000005</v>
      </c>
      <c r="AG415">
        <f t="shared" si="232"/>
        <v>0.99483976099945692</v>
      </c>
      <c r="AH415">
        <f t="shared" si="233"/>
        <v>-5.1735990142086873E-3</v>
      </c>
      <c r="AJ415" s="3">
        <v>44285</v>
      </c>
      <c r="AK415">
        <v>56.69</v>
      </c>
      <c r="AL415">
        <f t="shared" si="234"/>
        <v>0.98763066202090588</v>
      </c>
      <c r="AM415">
        <f t="shared" si="235"/>
        <v>-1.2446474989308448E-2</v>
      </c>
      <c r="AO415" s="3">
        <v>44285</v>
      </c>
      <c r="AP415">
        <v>19.52</v>
      </c>
      <c r="AQ415">
        <f t="shared" si="236"/>
        <v>0.9833753148614609</v>
      </c>
      <c r="AR415">
        <f t="shared" si="237"/>
        <v>-1.6764426148253048E-2</v>
      </c>
      <c r="AT415" s="3">
        <v>44285</v>
      </c>
      <c r="AU415">
        <v>41.09</v>
      </c>
      <c r="AV415">
        <f t="shared" si="238"/>
        <v>1.0158220024721878</v>
      </c>
      <c r="AW415">
        <f t="shared" si="239"/>
        <v>1.5698139390817593E-2</v>
      </c>
      <c r="AY415" s="3">
        <v>44285</v>
      </c>
      <c r="AZ415">
        <v>154.47999999999999</v>
      </c>
      <c r="BA415">
        <f t="shared" si="240"/>
        <v>1.0117893633743777</v>
      </c>
      <c r="BB415">
        <f t="shared" si="241"/>
        <v>1.172041024322998E-2</v>
      </c>
      <c r="BD415" s="3">
        <v>44285</v>
      </c>
      <c r="BE415">
        <v>105.58069999999999</v>
      </c>
      <c r="BF415">
        <f t="shared" si="242"/>
        <v>1.001209067150167</v>
      </c>
      <c r="BG415">
        <f t="shared" si="243"/>
        <v>1.208336817102062E-3</v>
      </c>
      <c r="BI415" s="3">
        <v>44285</v>
      </c>
      <c r="BJ415">
        <v>231.85</v>
      </c>
      <c r="BK415">
        <f t="shared" si="244"/>
        <v>0.98558918551266783</v>
      </c>
      <c r="BL415">
        <f t="shared" si="245"/>
        <v>-1.4515658754285472E-2</v>
      </c>
      <c r="BN415" s="3">
        <v>44285</v>
      </c>
      <c r="BO415">
        <v>12896.53</v>
      </c>
      <c r="BP415">
        <f t="shared" si="246"/>
        <v>0.99466208639074982</v>
      </c>
      <c r="BQ415">
        <f t="shared" si="247"/>
        <v>-5.3522111722346015E-3</v>
      </c>
      <c r="BS415" s="3">
        <v>44285</v>
      </c>
      <c r="BT415">
        <v>513.39</v>
      </c>
      <c r="BU415">
        <f t="shared" si="248"/>
        <v>0.99891039984434271</v>
      </c>
      <c r="BV415">
        <f t="shared" si="249"/>
        <v>-1.0901942014610309E-3</v>
      </c>
      <c r="BX415" s="3">
        <v>44285</v>
      </c>
      <c r="BY415">
        <v>12.8718</v>
      </c>
      <c r="BZ415">
        <f t="shared" si="250"/>
        <v>0.99409188851046093</v>
      </c>
      <c r="CA415">
        <f t="shared" si="251"/>
        <v>-5.9256334286916972E-3</v>
      </c>
      <c r="CC415" s="3">
        <v>44285</v>
      </c>
      <c r="CD415">
        <v>106.0033</v>
      </c>
      <c r="CE415">
        <f t="shared" si="252"/>
        <v>0.99306748058191929</v>
      </c>
      <c r="CF415">
        <f t="shared" si="253"/>
        <v>-6.9566609700373256E-3</v>
      </c>
      <c r="CH415" s="3">
        <v>44285</v>
      </c>
      <c r="CI415">
        <v>64.14</v>
      </c>
      <c r="CJ415">
        <f t="shared" si="254"/>
        <v>0.98707294552169889</v>
      </c>
      <c r="CK415">
        <f t="shared" si="255"/>
        <v>-1.3011335975945486E-2</v>
      </c>
      <c r="CM415" s="3">
        <v>44285</v>
      </c>
      <c r="CN415">
        <v>36.11</v>
      </c>
      <c r="CO415">
        <f t="shared" si="256"/>
        <v>0.98607318405243038</v>
      </c>
      <c r="CP415">
        <f t="shared" si="257"/>
        <v>-1.4024703956998253E-2</v>
      </c>
      <c r="CR415" s="3">
        <v>44285</v>
      </c>
      <c r="CS415">
        <v>24.137</v>
      </c>
      <c r="CT415">
        <f t="shared" si="258"/>
        <v>0.97440555488272573</v>
      </c>
      <c r="CU415">
        <f t="shared" si="259"/>
        <v>-2.5927681218938702E-2</v>
      </c>
      <c r="CW415" s="3">
        <v>44285</v>
      </c>
      <c r="CX415">
        <v>211.8733</v>
      </c>
      <c r="CY415">
        <f t="shared" si="260"/>
        <v>1.0398010829231761</v>
      </c>
      <c r="CZ415">
        <f t="shared" si="261"/>
        <v>3.902942843950389E-2</v>
      </c>
      <c r="DB415" s="3">
        <v>44285</v>
      </c>
      <c r="DC415">
        <v>165.47</v>
      </c>
      <c r="DD415">
        <f t="shared" si="262"/>
        <v>0.97628178653607878</v>
      </c>
      <c r="DE415">
        <f t="shared" si="263"/>
        <v>-2.400401852621022E-2</v>
      </c>
    </row>
    <row r="416" spans="1:109">
      <c r="A416" s="3">
        <v>44286</v>
      </c>
      <c r="B416">
        <v>154.70400000000001</v>
      </c>
      <c r="C416">
        <f t="shared" si="220"/>
        <v>1.0126960124898128</v>
      </c>
      <c r="D416">
        <f t="shared" si="221"/>
        <v>1.2616093844462431E-2</v>
      </c>
      <c r="F416" s="3">
        <v>44286</v>
      </c>
      <c r="G416">
        <v>149.91999999999999</v>
      </c>
      <c r="H416">
        <f t="shared" si="222"/>
        <v>1.0209056860742254</v>
      </c>
      <c r="I416">
        <f t="shared" si="223"/>
        <v>2.0690160845482961E-2</v>
      </c>
      <c r="K416" s="3">
        <v>44286</v>
      </c>
      <c r="L416">
        <v>122.15</v>
      </c>
      <c r="M416">
        <f t="shared" si="224"/>
        <v>1.0187656380316932</v>
      </c>
      <c r="N416">
        <f t="shared" si="225"/>
        <v>1.8591735670281013E-2</v>
      </c>
      <c r="P416" s="3">
        <v>44286</v>
      </c>
      <c r="Q416">
        <v>255.47</v>
      </c>
      <c r="R416">
        <f t="shared" si="226"/>
        <v>0.98946512258414343</v>
      </c>
      <c r="S416">
        <f t="shared" si="227"/>
        <v>-1.0590762075486445E-2</v>
      </c>
      <c r="U416" s="3">
        <v>44286</v>
      </c>
      <c r="V416">
        <v>104.79</v>
      </c>
      <c r="W416">
        <f t="shared" si="228"/>
        <v>0.98923817615406395</v>
      </c>
      <c r="X416">
        <f t="shared" si="229"/>
        <v>-1.0820151121554491E-2</v>
      </c>
      <c r="Z416" s="3">
        <v>44286</v>
      </c>
      <c r="AA416">
        <v>51.71</v>
      </c>
      <c r="AB416">
        <f t="shared" si="230"/>
        <v>0.99884102762217497</v>
      </c>
      <c r="AC416">
        <f t="shared" si="231"/>
        <v>-1.1596445056799094E-3</v>
      </c>
      <c r="AE416" s="3">
        <v>44286</v>
      </c>
      <c r="AF416">
        <v>72.53</v>
      </c>
      <c r="AG416">
        <f t="shared" si="232"/>
        <v>0.99003549003548996</v>
      </c>
      <c r="AH416">
        <f t="shared" si="233"/>
        <v>-1.0014487975347371E-2</v>
      </c>
      <c r="AJ416" s="3">
        <v>44286</v>
      </c>
      <c r="AK416">
        <v>55.83</v>
      </c>
      <c r="AL416">
        <f t="shared" si="234"/>
        <v>0.98482977597459875</v>
      </c>
      <c r="AM416">
        <f t="shared" si="235"/>
        <v>-1.5286469013943189E-2</v>
      </c>
      <c r="AO416" s="3">
        <v>44286</v>
      </c>
      <c r="AP416">
        <v>19.329999999999998</v>
      </c>
      <c r="AQ416">
        <f t="shared" si="236"/>
        <v>0.99026639344262291</v>
      </c>
      <c r="AR416">
        <f t="shared" si="237"/>
        <v>-9.781287764706945E-3</v>
      </c>
      <c r="AT416" s="3">
        <v>44286</v>
      </c>
      <c r="AU416">
        <v>41.69</v>
      </c>
      <c r="AV416">
        <f t="shared" si="238"/>
        <v>1.0146020929666584</v>
      </c>
      <c r="AW416">
        <f t="shared" si="239"/>
        <v>1.4496508997386963E-2</v>
      </c>
      <c r="AY416" s="3">
        <v>44286</v>
      </c>
      <c r="AZ416">
        <v>152.22999999999999</v>
      </c>
      <c r="BA416">
        <f t="shared" si="240"/>
        <v>0.98543500776799586</v>
      </c>
      <c r="BB416">
        <f t="shared" si="241"/>
        <v>-1.4672103049096287E-2</v>
      </c>
      <c r="BD416" s="3">
        <v>44286</v>
      </c>
      <c r="BE416">
        <v>107.9456</v>
      </c>
      <c r="BF416">
        <f t="shared" si="242"/>
        <v>1.0223989801166313</v>
      </c>
      <c r="BG416">
        <f t="shared" si="243"/>
        <v>2.215180710212963E-2</v>
      </c>
      <c r="BI416" s="3">
        <v>44286</v>
      </c>
      <c r="BJ416">
        <v>235.77</v>
      </c>
      <c r="BK416">
        <f t="shared" si="244"/>
        <v>1.0169074832866078</v>
      </c>
      <c r="BL416">
        <f t="shared" si="245"/>
        <v>1.6766142708723539E-2</v>
      </c>
      <c r="BN416" s="3">
        <v>44286</v>
      </c>
      <c r="BO416">
        <v>13091.44</v>
      </c>
      <c r="BP416">
        <f t="shared" si="246"/>
        <v>1.015113367704336</v>
      </c>
      <c r="BQ416">
        <f t="shared" si="247"/>
        <v>1.5000298576170834E-2</v>
      </c>
      <c r="BS416" s="3">
        <v>44286</v>
      </c>
      <c r="BT416">
        <v>521.66</v>
      </c>
      <c r="BU416">
        <f t="shared" si="248"/>
        <v>1.0161086113870545</v>
      </c>
      <c r="BV416">
        <f t="shared" si="249"/>
        <v>1.598024441429886E-2</v>
      </c>
      <c r="BX416" s="3">
        <v>44286</v>
      </c>
      <c r="BY416">
        <v>13.3483</v>
      </c>
      <c r="BZ416">
        <f t="shared" si="250"/>
        <v>1.0370189095542193</v>
      </c>
      <c r="CA416">
        <f t="shared" si="251"/>
        <v>3.6350163945379467E-2</v>
      </c>
      <c r="CC416" s="3">
        <v>44286</v>
      </c>
      <c r="CD416">
        <v>107.3533</v>
      </c>
      <c r="CE416">
        <f t="shared" si="252"/>
        <v>1.0127354525755332</v>
      </c>
      <c r="CF416">
        <f t="shared" si="253"/>
        <v>1.2655038717597543E-2</v>
      </c>
      <c r="CH416" s="3">
        <v>44286</v>
      </c>
      <c r="CI416">
        <v>63.54</v>
      </c>
      <c r="CJ416">
        <f t="shared" si="254"/>
        <v>0.99064546304957901</v>
      </c>
      <c r="CK416">
        <f t="shared" si="255"/>
        <v>-9.3985654236388022E-3</v>
      </c>
      <c r="CM416" s="3">
        <v>44286</v>
      </c>
      <c r="CN416">
        <v>36.229999999999997</v>
      </c>
      <c r="CO416">
        <f t="shared" si="256"/>
        <v>1.0033231791747437</v>
      </c>
      <c r="CP416">
        <f t="shared" si="257"/>
        <v>3.3176696176193195E-3</v>
      </c>
      <c r="CR416" s="3">
        <v>44286</v>
      </c>
      <c r="CS416">
        <v>24.532</v>
      </c>
      <c r="CT416">
        <f t="shared" si="258"/>
        <v>1.0163649169325102</v>
      </c>
      <c r="CU416">
        <f t="shared" si="259"/>
        <v>1.6232454879274692E-2</v>
      </c>
      <c r="CW416" s="3">
        <v>44286</v>
      </c>
      <c r="CX416">
        <v>222.64330000000001</v>
      </c>
      <c r="CY416">
        <f t="shared" si="260"/>
        <v>1.0508322662647913</v>
      </c>
      <c r="CZ416">
        <f t="shared" si="261"/>
        <v>4.9582484738470579E-2</v>
      </c>
      <c r="DB416" s="3">
        <v>44286</v>
      </c>
      <c r="DC416">
        <v>167.27</v>
      </c>
      <c r="DD416">
        <f t="shared" si="262"/>
        <v>1.0108781047924096</v>
      </c>
      <c r="DE416">
        <f t="shared" si="263"/>
        <v>1.081936382016456E-2</v>
      </c>
    </row>
    <row r="417" spans="1:109">
      <c r="A417" s="3">
        <v>44287</v>
      </c>
      <c r="B417">
        <v>158.05000000000001</v>
      </c>
      <c r="C417">
        <f t="shared" si="220"/>
        <v>1.0216284000413693</v>
      </c>
      <c r="D417">
        <f t="shared" si="221"/>
        <v>2.1397824920435026E-2</v>
      </c>
      <c r="F417" s="3">
        <v>44287</v>
      </c>
      <c r="G417">
        <v>150.59</v>
      </c>
      <c r="H417">
        <f t="shared" si="222"/>
        <v>1.0044690501600855</v>
      </c>
      <c r="I417">
        <f t="shared" si="223"/>
        <v>4.4590936086161027E-3</v>
      </c>
      <c r="K417" s="3">
        <v>44287</v>
      </c>
      <c r="L417">
        <v>123</v>
      </c>
      <c r="M417">
        <f t="shared" si="224"/>
        <v>1.0069586573884568</v>
      </c>
      <c r="N417">
        <f t="shared" si="225"/>
        <v>6.9345576686680064E-3</v>
      </c>
      <c r="P417" s="3">
        <v>44287</v>
      </c>
      <c r="Q417">
        <v>258.2</v>
      </c>
      <c r="R417">
        <f t="shared" si="226"/>
        <v>1.0106861862449603</v>
      </c>
      <c r="S417">
        <f t="shared" si="227"/>
        <v>1.0629492492424243E-2</v>
      </c>
      <c r="U417" s="3">
        <v>44287</v>
      </c>
      <c r="V417">
        <v>105.75</v>
      </c>
      <c r="W417">
        <f t="shared" si="228"/>
        <v>1.0091611795018609</v>
      </c>
      <c r="X417">
        <f t="shared" si="229"/>
        <v>9.119470439537097E-3</v>
      </c>
      <c r="Z417" s="3">
        <v>44287</v>
      </c>
      <c r="AA417">
        <v>51.98</v>
      </c>
      <c r="AB417">
        <f t="shared" si="230"/>
        <v>1.0052214271900985</v>
      </c>
      <c r="AC417">
        <f t="shared" si="231"/>
        <v>5.2078428052140134E-3</v>
      </c>
      <c r="AE417" s="3">
        <v>44287</v>
      </c>
      <c r="AF417">
        <v>75.34</v>
      </c>
      <c r="AG417">
        <f t="shared" si="232"/>
        <v>1.0387425892734041</v>
      </c>
      <c r="AH417">
        <f t="shared" si="233"/>
        <v>3.801093288857401E-2</v>
      </c>
      <c r="AJ417" s="3">
        <v>44287</v>
      </c>
      <c r="AK417">
        <v>57.39</v>
      </c>
      <c r="AL417">
        <f t="shared" si="234"/>
        <v>1.0279419666845782</v>
      </c>
      <c r="AM417">
        <f t="shared" si="235"/>
        <v>2.7558712798002091E-2</v>
      </c>
      <c r="AO417" s="3">
        <v>44287</v>
      </c>
      <c r="AP417">
        <v>19.72</v>
      </c>
      <c r="AQ417">
        <f t="shared" si="236"/>
        <v>1.0201758923952406</v>
      </c>
      <c r="AR417">
        <f t="shared" si="237"/>
        <v>1.9975055954249914E-2</v>
      </c>
      <c r="AT417" s="3">
        <v>44287</v>
      </c>
      <c r="AU417">
        <v>42.43</v>
      </c>
      <c r="AV417">
        <f t="shared" si="238"/>
        <v>1.0177500599664189</v>
      </c>
      <c r="AW417">
        <f t="shared" si="239"/>
        <v>1.759436732152803E-2</v>
      </c>
      <c r="AY417" s="3">
        <v>44287</v>
      </c>
      <c r="AZ417">
        <v>153.71</v>
      </c>
      <c r="BA417">
        <f t="shared" si="240"/>
        <v>1.009722130986008</v>
      </c>
      <c r="BB417">
        <f t="shared" si="241"/>
        <v>9.6751751656781061E-3</v>
      </c>
      <c r="BD417" s="3">
        <v>44287</v>
      </c>
      <c r="BE417">
        <v>109.468</v>
      </c>
      <c r="BF417">
        <f t="shared" si="242"/>
        <v>1.0141034002312277</v>
      </c>
      <c r="BG417">
        <f t="shared" si="243"/>
        <v>1.4004872584760748E-2</v>
      </c>
      <c r="BI417" s="3">
        <v>44287</v>
      </c>
      <c r="BJ417">
        <v>242.35</v>
      </c>
      <c r="BK417">
        <f t="shared" si="244"/>
        <v>1.0279085549476183</v>
      </c>
      <c r="BL417">
        <f t="shared" si="245"/>
        <v>2.7526208745191651E-2</v>
      </c>
      <c r="BN417" s="3">
        <v>44287</v>
      </c>
      <c r="BO417">
        <v>13329.51</v>
      </c>
      <c r="BP417">
        <f t="shared" si="246"/>
        <v>1.0181851652682974</v>
      </c>
      <c r="BQ417">
        <f t="shared" si="247"/>
        <v>1.8021792814352892E-2</v>
      </c>
      <c r="BS417" s="3">
        <v>44287</v>
      </c>
      <c r="BT417">
        <v>539.41999999999996</v>
      </c>
      <c r="BU417">
        <f t="shared" si="248"/>
        <v>1.0340451635164667</v>
      </c>
      <c r="BV417">
        <f t="shared" si="249"/>
        <v>3.3478453581555795E-2</v>
      </c>
      <c r="BX417" s="3">
        <v>44287</v>
      </c>
      <c r="BY417">
        <v>13.8118</v>
      </c>
      <c r="BZ417">
        <f t="shared" si="250"/>
        <v>1.0347235228456058</v>
      </c>
      <c r="CA417">
        <f t="shared" si="251"/>
        <v>3.4134263346972074E-2</v>
      </c>
      <c r="CC417" s="3">
        <v>44287</v>
      </c>
      <c r="CD417">
        <v>109.35</v>
      </c>
      <c r="CE417">
        <f t="shared" si="252"/>
        <v>1.0185993350926332</v>
      </c>
      <c r="CF417">
        <f t="shared" si="253"/>
        <v>1.8428482702233493E-2</v>
      </c>
      <c r="CH417" s="3">
        <v>44287</v>
      </c>
      <c r="CI417">
        <v>64.86</v>
      </c>
      <c r="CJ417">
        <f t="shared" si="254"/>
        <v>1.0207743153918791</v>
      </c>
      <c r="CK417">
        <f t="shared" si="255"/>
        <v>2.0561472037801815E-2</v>
      </c>
      <c r="CM417" s="3">
        <v>44287</v>
      </c>
      <c r="CN417">
        <v>36.299999999999997</v>
      </c>
      <c r="CO417">
        <f t="shared" si="256"/>
        <v>1.0019321004692243</v>
      </c>
      <c r="CP417">
        <f t="shared" si="257"/>
        <v>1.9302363638191503E-3</v>
      </c>
      <c r="CR417" s="3">
        <v>44287</v>
      </c>
      <c r="CS417">
        <v>24.948</v>
      </c>
      <c r="CT417">
        <f t="shared" si="258"/>
        <v>1.016957443339312</v>
      </c>
      <c r="CU417">
        <f t="shared" si="259"/>
        <v>1.6815270900139005E-2</v>
      </c>
      <c r="CW417" s="3">
        <v>44287</v>
      </c>
      <c r="CX417">
        <v>220.58330000000001</v>
      </c>
      <c r="CY417">
        <f t="shared" si="260"/>
        <v>0.99074753203891608</v>
      </c>
      <c r="CZ417">
        <f t="shared" si="261"/>
        <v>-9.2955379175555936E-3</v>
      </c>
      <c r="DB417" s="3">
        <v>44287</v>
      </c>
      <c r="DC417">
        <v>192.34</v>
      </c>
      <c r="DD417">
        <f t="shared" si="262"/>
        <v>1.1498774436539725</v>
      </c>
      <c r="DE417">
        <f t="shared" si="263"/>
        <v>0.13965536596041825</v>
      </c>
    </row>
    <row r="418" spans="1:109">
      <c r="A418" s="3">
        <v>44291</v>
      </c>
      <c r="B418">
        <v>161.3365</v>
      </c>
      <c r="C418">
        <f t="shared" si="220"/>
        <v>1.0207940525150268</v>
      </c>
      <c r="D418">
        <f t="shared" si="221"/>
        <v>2.0580807293440081E-2</v>
      </c>
      <c r="F418" s="3">
        <v>44291</v>
      </c>
      <c r="G418">
        <v>152.03</v>
      </c>
      <c r="H418">
        <f t="shared" si="222"/>
        <v>1.0095623879407662</v>
      </c>
      <c r="I418">
        <f t="shared" si="223"/>
        <v>9.516957694016474E-3</v>
      </c>
      <c r="K418" s="3">
        <v>44291</v>
      </c>
      <c r="L418">
        <v>125.9</v>
      </c>
      <c r="M418">
        <f t="shared" si="224"/>
        <v>1.0235772357723578</v>
      </c>
      <c r="N418">
        <f t="shared" si="225"/>
        <v>2.330358567788408E-2</v>
      </c>
      <c r="P418" s="3">
        <v>44291</v>
      </c>
      <c r="Q418">
        <v>262.66000000000003</v>
      </c>
      <c r="R418">
        <f t="shared" si="226"/>
        <v>1.0172734314484897</v>
      </c>
      <c r="S418">
        <f t="shared" si="227"/>
        <v>1.7125941744471875E-2</v>
      </c>
      <c r="U418" s="3">
        <v>44291</v>
      </c>
      <c r="V418">
        <v>104.51</v>
      </c>
      <c r="W418">
        <f t="shared" si="228"/>
        <v>0.98827423167848705</v>
      </c>
      <c r="X418">
        <f t="shared" si="229"/>
        <v>-1.1795057319974978E-2</v>
      </c>
      <c r="Z418" s="3">
        <v>44291</v>
      </c>
      <c r="AA418">
        <v>52.41</v>
      </c>
      <c r="AB418">
        <f t="shared" si="230"/>
        <v>1.0082724124663331</v>
      </c>
      <c r="AC418">
        <f t="shared" si="231"/>
        <v>8.2383836007306286E-3</v>
      </c>
      <c r="AE418" s="3">
        <v>44291</v>
      </c>
      <c r="AF418">
        <v>71.790000000000006</v>
      </c>
      <c r="AG418">
        <f t="shared" si="232"/>
        <v>0.95288027608176273</v>
      </c>
      <c r="AH418">
        <f t="shared" si="233"/>
        <v>-4.8266011675503304E-2</v>
      </c>
      <c r="AJ418" s="3">
        <v>44291</v>
      </c>
      <c r="AK418">
        <v>56.5</v>
      </c>
      <c r="AL418">
        <f t="shared" si="234"/>
        <v>0.98449207178951037</v>
      </c>
      <c r="AM418">
        <f t="shared" si="235"/>
        <v>-1.5629433967875937E-2</v>
      </c>
      <c r="AO418" s="3">
        <v>44291</v>
      </c>
      <c r="AP418">
        <v>19.78</v>
      </c>
      <c r="AQ418">
        <f t="shared" si="236"/>
        <v>1.0030425963488845</v>
      </c>
      <c r="AR418">
        <f t="shared" si="237"/>
        <v>3.0379770200768012E-3</v>
      </c>
      <c r="AT418" s="3">
        <v>44291</v>
      </c>
      <c r="AU418">
        <v>42.93</v>
      </c>
      <c r="AV418">
        <f t="shared" si="238"/>
        <v>1.0117841150129625</v>
      </c>
      <c r="AW418">
        <f t="shared" si="239"/>
        <v>1.1715223022235722E-2</v>
      </c>
      <c r="AY418" s="3">
        <v>44291</v>
      </c>
      <c r="AZ418">
        <v>153.62</v>
      </c>
      <c r="BA418">
        <f t="shared" si="240"/>
        <v>0.99941448181640746</v>
      </c>
      <c r="BB418">
        <f t="shared" si="241"/>
        <v>-5.8568966630496056E-4</v>
      </c>
      <c r="BD418" s="3">
        <v>44291</v>
      </c>
      <c r="BE418">
        <v>108.7033</v>
      </c>
      <c r="BF418">
        <f t="shared" si="242"/>
        <v>0.99301439690137749</v>
      </c>
      <c r="BG418">
        <f t="shared" si="243"/>
        <v>-7.0101166519568499E-3</v>
      </c>
      <c r="BI418" s="3">
        <v>44291</v>
      </c>
      <c r="BJ418">
        <v>249.07</v>
      </c>
      <c r="BK418">
        <f t="shared" si="244"/>
        <v>1.0277284918506293</v>
      </c>
      <c r="BL418">
        <f t="shared" si="245"/>
        <v>2.7351019163227245E-2</v>
      </c>
      <c r="BN418" s="3">
        <v>44291</v>
      </c>
      <c r="BO418">
        <v>13598.16</v>
      </c>
      <c r="BP418">
        <f t="shared" si="246"/>
        <v>1.0201545293112799</v>
      </c>
      <c r="BQ418">
        <f t="shared" si="247"/>
        <v>1.9954115146100189E-2</v>
      </c>
      <c r="BS418" s="3">
        <v>44291</v>
      </c>
      <c r="BT418">
        <v>540.66999999999996</v>
      </c>
      <c r="BU418">
        <f t="shared" si="248"/>
        <v>1.0023173037707167</v>
      </c>
      <c r="BV418">
        <f t="shared" si="249"/>
        <v>2.3146229630322153E-3</v>
      </c>
      <c r="BX418" s="3">
        <v>44291</v>
      </c>
      <c r="BY418">
        <v>13.987500000000001</v>
      </c>
      <c r="BZ418">
        <f t="shared" si="250"/>
        <v>1.0127210066754515</v>
      </c>
      <c r="CA418">
        <f t="shared" si="251"/>
        <v>1.2640774377314175E-2</v>
      </c>
      <c r="CC418" s="3">
        <v>44291</v>
      </c>
      <c r="CD418">
        <v>110.3433</v>
      </c>
      <c r="CE418">
        <f t="shared" si="252"/>
        <v>1.0090836762688615</v>
      </c>
      <c r="CF418">
        <f t="shared" si="253"/>
        <v>9.0426678327415241E-3</v>
      </c>
      <c r="CH418" s="3">
        <v>44291</v>
      </c>
      <c r="CI418">
        <v>62.15</v>
      </c>
      <c r="CJ418">
        <f t="shared" si="254"/>
        <v>0.95821769966080783</v>
      </c>
      <c r="CK418">
        <f t="shared" si="255"/>
        <v>-4.2680282922451858E-2</v>
      </c>
      <c r="CM418" s="3">
        <v>44291</v>
      </c>
      <c r="CN418">
        <v>36.28</v>
      </c>
      <c r="CO418">
        <f t="shared" si="256"/>
        <v>0.9994490358126723</v>
      </c>
      <c r="CP418">
        <f t="shared" si="257"/>
        <v>-5.5111602386911408E-4</v>
      </c>
      <c r="CR418" s="3">
        <v>44291</v>
      </c>
      <c r="CS418">
        <v>24.78</v>
      </c>
      <c r="CT418">
        <f t="shared" si="258"/>
        <v>0.9932659932659933</v>
      </c>
      <c r="CU418">
        <f t="shared" si="259"/>
        <v>-6.7567824628797625E-3</v>
      </c>
      <c r="CW418" s="3">
        <v>44291</v>
      </c>
      <c r="CX418">
        <v>230.35</v>
      </c>
      <c r="CY418">
        <f t="shared" si="260"/>
        <v>1.0442766972839739</v>
      </c>
      <c r="CZ418">
        <f t="shared" si="261"/>
        <v>4.3324490057305633E-2</v>
      </c>
      <c r="DB418" s="3">
        <v>44291</v>
      </c>
      <c r="DC418">
        <v>192.75</v>
      </c>
      <c r="DD418">
        <f t="shared" si="262"/>
        <v>1.0021316418841635</v>
      </c>
      <c r="DE418">
        <f t="shared" si="263"/>
        <v>2.1293731591031663E-3</v>
      </c>
    </row>
    <row r="419" spans="1:109">
      <c r="A419" s="3">
        <v>44292</v>
      </c>
      <c r="B419">
        <v>161.191</v>
      </c>
      <c r="C419">
        <f t="shared" si="220"/>
        <v>0.99909815819730807</v>
      </c>
      <c r="D419">
        <f t="shared" si="221"/>
        <v>-9.0224870667087505E-4</v>
      </c>
      <c r="F419" s="3">
        <v>44292</v>
      </c>
      <c r="G419">
        <v>152.80000000000001</v>
      </c>
      <c r="H419">
        <f t="shared" si="222"/>
        <v>1.0050647898441099</v>
      </c>
      <c r="I419">
        <f t="shared" si="223"/>
        <v>5.0520069396756441E-3</v>
      </c>
      <c r="K419" s="3">
        <v>44292</v>
      </c>
      <c r="L419">
        <v>126.21</v>
      </c>
      <c r="M419">
        <f t="shared" si="224"/>
        <v>1.002462271644162</v>
      </c>
      <c r="N419">
        <f t="shared" si="225"/>
        <v>2.4592452202377092E-3</v>
      </c>
      <c r="P419" s="3">
        <v>44292</v>
      </c>
      <c r="Q419">
        <v>263.06</v>
      </c>
      <c r="R419">
        <f t="shared" si="226"/>
        <v>1.0015228812914032</v>
      </c>
      <c r="S419">
        <f t="shared" si="227"/>
        <v>1.5217228836185888E-3</v>
      </c>
      <c r="U419" s="3">
        <v>44292</v>
      </c>
      <c r="V419">
        <v>103.58</v>
      </c>
      <c r="W419">
        <f t="shared" si="228"/>
        <v>0.99110133001626632</v>
      </c>
      <c r="X419">
        <f t="shared" si="229"/>
        <v>-8.9384996106669813E-3</v>
      </c>
      <c r="Z419" s="3">
        <v>44292</v>
      </c>
      <c r="AA419">
        <v>52.024999999999999</v>
      </c>
      <c r="AB419">
        <f t="shared" si="230"/>
        <v>0.99265407365006686</v>
      </c>
      <c r="AC419">
        <f t="shared" si="231"/>
        <v>-7.373040534376687E-3</v>
      </c>
      <c r="AE419" s="3">
        <v>44292</v>
      </c>
      <c r="AF419">
        <v>72.3</v>
      </c>
      <c r="AG419">
        <f t="shared" si="232"/>
        <v>1.0071040534893438</v>
      </c>
      <c r="AH419">
        <f t="shared" si="233"/>
        <v>7.0789385763272792E-3</v>
      </c>
      <c r="AJ419" s="3">
        <v>44292</v>
      </c>
      <c r="AK419">
        <v>56.34</v>
      </c>
      <c r="AL419">
        <f t="shared" si="234"/>
        <v>0.99716814159292044</v>
      </c>
      <c r="AM419">
        <f t="shared" si="235"/>
        <v>-2.8358757041686291E-3</v>
      </c>
      <c r="AO419" s="3">
        <v>44292</v>
      </c>
      <c r="AP419">
        <v>19.98</v>
      </c>
      <c r="AQ419">
        <f t="shared" si="236"/>
        <v>1.0101112234580383</v>
      </c>
      <c r="AR419">
        <f t="shared" si="237"/>
        <v>1.006044702584126E-2</v>
      </c>
      <c r="AT419" s="3">
        <v>44292</v>
      </c>
      <c r="AU419">
        <v>42.56</v>
      </c>
      <c r="AV419">
        <f t="shared" si="238"/>
        <v>0.99138131842534361</v>
      </c>
      <c r="AW419">
        <f t="shared" si="239"/>
        <v>-8.6560372030802645E-3</v>
      </c>
      <c r="AY419" s="3">
        <v>44292</v>
      </c>
      <c r="AZ419">
        <v>152.54</v>
      </c>
      <c r="BA419">
        <f t="shared" si="240"/>
        <v>0.9929696654081499</v>
      </c>
      <c r="BB419">
        <f t="shared" si="241"/>
        <v>-7.0551638344434359E-3</v>
      </c>
      <c r="BD419" s="3">
        <v>44292</v>
      </c>
      <c r="BE419">
        <v>109.1493</v>
      </c>
      <c r="BF419">
        <f t="shared" si="242"/>
        <v>1.0041029113191595</v>
      </c>
      <c r="BG419">
        <f t="shared" si="243"/>
        <v>4.0945173305406302E-3</v>
      </c>
      <c r="BI419" s="3">
        <v>44292</v>
      </c>
      <c r="BJ419">
        <v>247.86</v>
      </c>
      <c r="BK419">
        <f t="shared" si="244"/>
        <v>0.99514192797205614</v>
      </c>
      <c r="BL419">
        <f t="shared" si="245"/>
        <v>-4.8699108178839228E-3</v>
      </c>
      <c r="BN419" s="3">
        <v>44292</v>
      </c>
      <c r="BO419">
        <v>13578.46</v>
      </c>
      <c r="BP419">
        <f t="shared" si="246"/>
        <v>0.99855127458420845</v>
      </c>
      <c r="BQ419">
        <f t="shared" si="247"/>
        <v>-1.4497758330901309E-3</v>
      </c>
      <c r="BS419" s="3">
        <v>44292</v>
      </c>
      <c r="BT419">
        <v>544.53</v>
      </c>
      <c r="BU419">
        <f t="shared" si="248"/>
        <v>1.0071392901400116</v>
      </c>
      <c r="BV419">
        <f t="shared" si="249"/>
        <v>7.1139260576390849E-3</v>
      </c>
      <c r="BX419" s="3">
        <v>44292</v>
      </c>
      <c r="BY419">
        <v>13.861499999999999</v>
      </c>
      <c r="BZ419">
        <f t="shared" si="250"/>
        <v>0.99099195710455756</v>
      </c>
      <c r="CA419">
        <f t="shared" si="251"/>
        <v>-9.0488606239759409E-3</v>
      </c>
      <c r="CC419" s="3">
        <v>44292</v>
      </c>
      <c r="CD419">
        <v>112.46</v>
      </c>
      <c r="CE419">
        <f t="shared" si="252"/>
        <v>1.0191828593127086</v>
      </c>
      <c r="CF419">
        <f t="shared" si="253"/>
        <v>1.9001187908537318E-2</v>
      </c>
      <c r="CH419" s="3">
        <v>44292</v>
      </c>
      <c r="CI419">
        <v>62.74</v>
      </c>
      <c r="CJ419">
        <f t="shared" si="254"/>
        <v>1.0094931617055511</v>
      </c>
      <c r="CK419">
        <f t="shared" si="255"/>
        <v>9.4483848058120289E-3</v>
      </c>
      <c r="CM419" s="3">
        <v>44292</v>
      </c>
      <c r="CN419">
        <v>36.049999999999997</v>
      </c>
      <c r="CO419">
        <f t="shared" si="256"/>
        <v>0.99366041896361623</v>
      </c>
      <c r="CP419">
        <f t="shared" si="257"/>
        <v>-6.359761515977857E-3</v>
      </c>
      <c r="CR419" s="3">
        <v>44292</v>
      </c>
      <c r="CS419">
        <v>25.227</v>
      </c>
      <c r="CT419">
        <f t="shared" si="258"/>
        <v>1.0180387409200968</v>
      </c>
      <c r="CU419">
        <f t="shared" si="259"/>
        <v>1.7877973317874198E-2</v>
      </c>
      <c r="CW419" s="3">
        <v>44292</v>
      </c>
      <c r="CX419">
        <v>230.54</v>
      </c>
      <c r="CY419">
        <f t="shared" si="260"/>
        <v>1.0008248317777295</v>
      </c>
      <c r="CZ419">
        <f t="shared" si="261"/>
        <v>8.2449179094050179E-4</v>
      </c>
      <c r="DB419" s="3">
        <v>44292</v>
      </c>
      <c r="DC419">
        <v>191.65</v>
      </c>
      <c r="DD419">
        <f t="shared" si="262"/>
        <v>0.99429312581063556</v>
      </c>
      <c r="DE419">
        <f t="shared" si="263"/>
        <v>-5.7232206168747555E-3</v>
      </c>
    </row>
    <row r="420" spans="1:109">
      <c r="A420" s="3">
        <v>44293</v>
      </c>
      <c r="B420">
        <v>163.96950000000001</v>
      </c>
      <c r="C420">
        <f t="shared" si="220"/>
        <v>1.0172373147384159</v>
      </c>
      <c r="D420">
        <f t="shared" si="221"/>
        <v>1.7090437670438118E-2</v>
      </c>
      <c r="F420" s="3">
        <v>44293</v>
      </c>
      <c r="G420">
        <v>152.93</v>
      </c>
      <c r="H420">
        <f t="shared" si="222"/>
        <v>1.0008507853403141</v>
      </c>
      <c r="I420">
        <f t="shared" si="223"/>
        <v>8.5042362761185474E-4</v>
      </c>
      <c r="K420" s="3">
        <v>44293</v>
      </c>
      <c r="L420">
        <v>127.9</v>
      </c>
      <c r="M420">
        <f t="shared" si="224"/>
        <v>1.0133903811108471</v>
      </c>
      <c r="N420">
        <f t="shared" si="225"/>
        <v>1.3301522314257911E-2</v>
      </c>
      <c r="P420" s="3">
        <v>44293</v>
      </c>
      <c r="Q420">
        <v>263.62</v>
      </c>
      <c r="R420">
        <f t="shared" si="226"/>
        <v>1.0021287919105908</v>
      </c>
      <c r="S420">
        <f t="shared" si="227"/>
        <v>2.1265292436871445E-3</v>
      </c>
      <c r="U420" s="3">
        <v>44293</v>
      </c>
      <c r="V420">
        <v>104.19</v>
      </c>
      <c r="W420">
        <f t="shared" si="228"/>
        <v>1.0058891677930102</v>
      </c>
      <c r="X420">
        <f t="shared" si="229"/>
        <v>5.8718944283468926E-3</v>
      </c>
      <c r="Z420" s="3">
        <v>44293</v>
      </c>
      <c r="AA420">
        <v>51.77</v>
      </c>
      <c r="AB420">
        <f t="shared" si="230"/>
        <v>0.99509851033157148</v>
      </c>
      <c r="AC420">
        <f t="shared" si="231"/>
        <v>-4.9135413658880122E-3</v>
      </c>
      <c r="AE420" s="3">
        <v>44293</v>
      </c>
      <c r="AF420">
        <v>73.3</v>
      </c>
      <c r="AG420">
        <f t="shared" si="232"/>
        <v>1.0138312586445366</v>
      </c>
      <c r="AH420">
        <f t="shared" si="233"/>
        <v>1.3736479727886757E-2</v>
      </c>
      <c r="AJ420" s="3">
        <v>44293</v>
      </c>
      <c r="AK420">
        <v>56.59</v>
      </c>
      <c r="AL420">
        <f t="shared" si="234"/>
        <v>1.0044373446929358</v>
      </c>
      <c r="AM420">
        <f t="shared" si="235"/>
        <v>4.4275287062059505E-3</v>
      </c>
      <c r="AO420" s="3">
        <v>44293</v>
      </c>
      <c r="AP420">
        <v>20.149999999999999</v>
      </c>
      <c r="AQ420">
        <f t="shared" si="236"/>
        <v>1.0085085085085084</v>
      </c>
      <c r="AR420">
        <f t="shared" si="237"/>
        <v>8.4725151722843933E-3</v>
      </c>
      <c r="AT420" s="3">
        <v>44293</v>
      </c>
      <c r="AU420">
        <v>42.35</v>
      </c>
      <c r="AV420">
        <f t="shared" si="238"/>
        <v>0.99506578947368418</v>
      </c>
      <c r="AW420">
        <f t="shared" si="239"/>
        <v>-4.9464239353255741E-3</v>
      </c>
      <c r="AY420" s="3">
        <v>44293</v>
      </c>
      <c r="AZ420">
        <v>154.93</v>
      </c>
      <c r="BA420">
        <f t="shared" si="240"/>
        <v>1.0156680215025569</v>
      </c>
      <c r="BB420">
        <f t="shared" si="241"/>
        <v>1.5546545272108079E-2</v>
      </c>
      <c r="BD420" s="3">
        <v>44293</v>
      </c>
      <c r="BE420">
        <v>108.6112</v>
      </c>
      <c r="BF420">
        <f t="shared" si="242"/>
        <v>0.99507005541950333</v>
      </c>
      <c r="BG420">
        <f t="shared" si="243"/>
        <v>-4.9421368452456657E-3</v>
      </c>
      <c r="BI420" s="3">
        <v>44293</v>
      </c>
      <c r="BJ420">
        <v>249.9</v>
      </c>
      <c r="BK420">
        <f t="shared" si="244"/>
        <v>1.0082304526748971</v>
      </c>
      <c r="BL420">
        <f t="shared" si="245"/>
        <v>8.1967672041784907E-3</v>
      </c>
      <c r="BN420" s="3">
        <v>44293</v>
      </c>
      <c r="BO420">
        <v>13616.7</v>
      </c>
      <c r="BP420">
        <f t="shared" si="246"/>
        <v>1.002816225109475</v>
      </c>
      <c r="BQ420">
        <f t="shared" si="247"/>
        <v>2.8122669771277636E-3</v>
      </c>
      <c r="BS420" s="3">
        <v>44293</v>
      </c>
      <c r="BT420">
        <v>546.99</v>
      </c>
      <c r="BU420">
        <f t="shared" si="248"/>
        <v>1.0045176574293428</v>
      </c>
      <c r="BV420">
        <f t="shared" si="249"/>
        <v>4.507483445226999E-3</v>
      </c>
      <c r="BX420" s="3">
        <v>44293</v>
      </c>
      <c r="BY420">
        <v>14.1435</v>
      </c>
      <c r="BZ420">
        <f t="shared" si="250"/>
        <v>1.0203441186018829</v>
      </c>
      <c r="CA420">
        <f t="shared" si="251"/>
        <v>2.013994157763685E-2</v>
      </c>
      <c r="CC420" s="3">
        <v>44293</v>
      </c>
      <c r="CD420">
        <v>112.8567</v>
      </c>
      <c r="CE420">
        <f t="shared" si="252"/>
        <v>1.0035274764360662</v>
      </c>
      <c r="CF420">
        <f t="shared" si="253"/>
        <v>3.521269483366265E-3</v>
      </c>
      <c r="CH420" s="3">
        <v>44293</v>
      </c>
      <c r="CI420">
        <v>63.16</v>
      </c>
      <c r="CJ420">
        <f t="shared" si="254"/>
        <v>1.0066942939113803</v>
      </c>
      <c r="CK420">
        <f t="shared" si="255"/>
        <v>6.671986624909274E-3</v>
      </c>
      <c r="CM420" s="3">
        <v>44293</v>
      </c>
      <c r="CN420">
        <v>35.909999999999997</v>
      </c>
      <c r="CO420">
        <f t="shared" si="256"/>
        <v>0.99611650485436887</v>
      </c>
      <c r="CP420">
        <f t="shared" si="257"/>
        <v>-3.8910554929666762E-3</v>
      </c>
      <c r="CR420" s="3">
        <v>44293</v>
      </c>
      <c r="CS420">
        <v>25.247</v>
      </c>
      <c r="CT420">
        <f t="shared" si="258"/>
        <v>1.0007928013636183</v>
      </c>
      <c r="CU420">
        <f t="shared" si="259"/>
        <v>7.9248726261934893E-4</v>
      </c>
      <c r="CW420" s="3">
        <v>44293</v>
      </c>
      <c r="CX420">
        <v>223.6566</v>
      </c>
      <c r="CY420">
        <f t="shared" si="260"/>
        <v>0.9701422746594951</v>
      </c>
      <c r="CZ420">
        <f t="shared" si="261"/>
        <v>-3.0312543333724982E-2</v>
      </c>
      <c r="DB420" s="3">
        <v>44293</v>
      </c>
      <c r="DC420">
        <v>191.1</v>
      </c>
      <c r="DD420">
        <f t="shared" si="262"/>
        <v>0.9971301852334985</v>
      </c>
      <c r="DE420">
        <f t="shared" si="263"/>
        <v>-2.8739405803368066E-3</v>
      </c>
    </row>
    <row r="421" spans="1:109">
      <c r="A421" s="3">
        <v>44294</v>
      </c>
      <c r="B421">
        <v>164.965</v>
      </c>
      <c r="C421">
        <f t="shared" si="220"/>
        <v>1.0060712510558365</v>
      </c>
      <c r="D421">
        <f t="shared" si="221"/>
        <v>6.0528952687387751E-3</v>
      </c>
      <c r="F421" s="3">
        <v>44294</v>
      </c>
      <c r="G421">
        <v>151.69</v>
      </c>
      <c r="H421">
        <f t="shared" si="222"/>
        <v>0.99189171516380037</v>
      </c>
      <c r="I421">
        <f t="shared" si="223"/>
        <v>-8.1413357564510524E-3</v>
      </c>
      <c r="K421" s="3">
        <v>44294</v>
      </c>
      <c r="L421">
        <v>130.36000000000001</v>
      </c>
      <c r="M421">
        <f t="shared" si="224"/>
        <v>1.019233776387803</v>
      </c>
      <c r="N421">
        <f t="shared" si="225"/>
        <v>1.9051145384563806E-2</v>
      </c>
      <c r="P421" s="3">
        <v>44294</v>
      </c>
      <c r="Q421">
        <v>263.51</v>
      </c>
      <c r="R421">
        <f t="shared" si="226"/>
        <v>0.99958273272134124</v>
      </c>
      <c r="S421">
        <f t="shared" si="227"/>
        <v>-4.1735435887434023E-4</v>
      </c>
      <c r="U421" s="3">
        <v>44294</v>
      </c>
      <c r="V421">
        <v>103.02</v>
      </c>
      <c r="W421">
        <f t="shared" si="228"/>
        <v>0.98877051540454941</v>
      </c>
      <c r="X421">
        <f t="shared" si="229"/>
        <v>-1.129301128665315E-2</v>
      </c>
      <c r="Z421" s="3">
        <v>44294</v>
      </c>
      <c r="AA421">
        <v>51.91</v>
      </c>
      <c r="AB421">
        <f t="shared" si="230"/>
        <v>1.0027042688815915</v>
      </c>
      <c r="AC421">
        <f t="shared" si="231"/>
        <v>2.7006189253274914E-3</v>
      </c>
      <c r="AE421" s="3">
        <v>44294</v>
      </c>
      <c r="AF421">
        <v>72.19</v>
      </c>
      <c r="AG421">
        <f t="shared" si="232"/>
        <v>0.9848567530695771</v>
      </c>
      <c r="AH421">
        <f t="shared" si="233"/>
        <v>-1.5259076741536147E-2</v>
      </c>
      <c r="AJ421" s="3">
        <v>44294</v>
      </c>
      <c r="AK421">
        <v>56</v>
      </c>
      <c r="AL421">
        <f t="shared" si="234"/>
        <v>0.98957412970489478</v>
      </c>
      <c r="AM421">
        <f t="shared" si="235"/>
        <v>-1.0480600419283313E-2</v>
      </c>
      <c r="AO421" s="3">
        <v>44294</v>
      </c>
      <c r="AP421">
        <v>20.28</v>
      </c>
      <c r="AQ421">
        <f t="shared" si="236"/>
        <v>1.0064516129032259</v>
      </c>
      <c r="AR421">
        <f t="shared" si="237"/>
        <v>6.4308903302905526E-3</v>
      </c>
      <c r="AT421" s="3">
        <v>44294</v>
      </c>
      <c r="AU421">
        <v>42.2</v>
      </c>
      <c r="AV421">
        <f t="shared" si="238"/>
        <v>0.99645808736717834</v>
      </c>
      <c r="AW421">
        <f t="shared" si="239"/>
        <v>-3.5482000560972189E-3</v>
      </c>
      <c r="AY421" s="3">
        <v>44294</v>
      </c>
      <c r="AZ421">
        <v>155.12</v>
      </c>
      <c r="BA421">
        <f t="shared" si="240"/>
        <v>1.0012263602917446</v>
      </c>
      <c r="BB421">
        <f t="shared" si="241"/>
        <v>1.2256089261958706E-3</v>
      </c>
      <c r="BD421" s="3">
        <v>44294</v>
      </c>
      <c r="BE421">
        <v>110.20440000000001</v>
      </c>
      <c r="BF421">
        <f t="shared" si="242"/>
        <v>1.014668837099673</v>
      </c>
      <c r="BG421">
        <f t="shared" si="243"/>
        <v>1.456229038916647E-2</v>
      </c>
      <c r="BI421" s="3">
        <v>44294</v>
      </c>
      <c r="BJ421">
        <v>253.25</v>
      </c>
      <c r="BK421">
        <f t="shared" si="244"/>
        <v>1.013405362144858</v>
      </c>
      <c r="BL421">
        <f t="shared" si="245"/>
        <v>1.3316305287886111E-2</v>
      </c>
      <c r="BN421" s="3">
        <v>44294</v>
      </c>
      <c r="BO421">
        <v>13758.5</v>
      </c>
      <c r="BP421">
        <f t="shared" si="246"/>
        <v>1.0104136831978379</v>
      </c>
      <c r="BQ421">
        <f t="shared" si="247"/>
        <v>1.0359834319769126E-2</v>
      </c>
      <c r="BS421" s="3">
        <v>44294</v>
      </c>
      <c r="BT421">
        <v>554.58000000000004</v>
      </c>
      <c r="BU421">
        <f t="shared" si="248"/>
        <v>1.0138759392310646</v>
      </c>
      <c r="BV421">
        <f t="shared" si="249"/>
        <v>1.3780549785518351E-2</v>
      </c>
      <c r="BX421" s="3">
        <v>44294</v>
      </c>
      <c r="BY421">
        <v>14.317</v>
      </c>
      <c r="BZ421">
        <f t="shared" si="250"/>
        <v>1.0122671191713508</v>
      </c>
      <c r="CA421">
        <f t="shared" si="251"/>
        <v>1.2192487786485875E-2</v>
      </c>
      <c r="CC421" s="3">
        <v>44294</v>
      </c>
      <c r="CD421">
        <v>114.41670000000001</v>
      </c>
      <c r="CE421">
        <f t="shared" si="252"/>
        <v>1.0138228390516468</v>
      </c>
      <c r="CF421">
        <f t="shared" si="253"/>
        <v>1.3728174965354145E-2</v>
      </c>
      <c r="CH421" s="3">
        <v>44294</v>
      </c>
      <c r="CI421">
        <v>63.2</v>
      </c>
      <c r="CJ421">
        <f t="shared" si="254"/>
        <v>1.0006333122229261</v>
      </c>
      <c r="CK421">
        <f t="shared" si="255"/>
        <v>6.3311176537055795E-4</v>
      </c>
      <c r="CM421" s="3">
        <v>44294</v>
      </c>
      <c r="CN421">
        <v>35.96</v>
      </c>
      <c r="CO421">
        <f t="shared" si="256"/>
        <v>1.0013923698134226</v>
      </c>
      <c r="CP421">
        <f t="shared" si="257"/>
        <v>1.3914013654282189E-3</v>
      </c>
      <c r="CR421" s="3">
        <v>44294</v>
      </c>
      <c r="CS421">
        <v>25.585000000000001</v>
      </c>
      <c r="CT421">
        <f t="shared" si="258"/>
        <v>1.0133877292351567</v>
      </c>
      <c r="CU421">
        <f t="shared" si="259"/>
        <v>1.3298905475565172E-2</v>
      </c>
      <c r="CW421" s="3">
        <v>44294</v>
      </c>
      <c r="CX421">
        <v>227.9333</v>
      </c>
      <c r="CY421">
        <f t="shared" si="260"/>
        <v>1.019121725001632</v>
      </c>
      <c r="CZ421">
        <f t="shared" si="261"/>
        <v>1.8941202456347925E-2</v>
      </c>
      <c r="DB421" s="3">
        <v>44294</v>
      </c>
      <c r="DC421">
        <v>200.73</v>
      </c>
      <c r="DD421">
        <f t="shared" si="262"/>
        <v>1.050392464678179</v>
      </c>
      <c r="DE421">
        <f t="shared" si="263"/>
        <v>4.9163870216607987E-2</v>
      </c>
    </row>
    <row r="422" spans="1:109">
      <c r="A422" s="3">
        <v>44295</v>
      </c>
      <c r="B422">
        <v>168.61</v>
      </c>
      <c r="C422">
        <f t="shared" si="220"/>
        <v>1.0220955960355227</v>
      </c>
      <c r="D422">
        <f t="shared" si="221"/>
        <v>2.1855025602316173E-2</v>
      </c>
      <c r="F422" s="3">
        <v>44295</v>
      </c>
      <c r="G422">
        <v>151.68</v>
      </c>
      <c r="H422">
        <f t="shared" si="222"/>
        <v>0.9999340760762081</v>
      </c>
      <c r="I422">
        <f t="shared" si="223"/>
        <v>-6.5926096869269379E-5</v>
      </c>
      <c r="K422" s="3">
        <v>44295</v>
      </c>
      <c r="L422">
        <v>132.995</v>
      </c>
      <c r="M422">
        <f t="shared" si="224"/>
        <v>1.0202132555998773</v>
      </c>
      <c r="N422">
        <f t="shared" si="225"/>
        <v>2.0011679560759037E-2</v>
      </c>
      <c r="P422" s="3">
        <v>44295</v>
      </c>
      <c r="Q422">
        <v>266.01</v>
      </c>
      <c r="R422">
        <f t="shared" si="226"/>
        <v>1.0094873059845926</v>
      </c>
      <c r="S422">
        <f t="shared" si="227"/>
        <v>9.4425841345798945E-3</v>
      </c>
      <c r="U422" s="3">
        <v>44295</v>
      </c>
      <c r="V422">
        <v>102.92</v>
      </c>
      <c r="W422">
        <f t="shared" si="228"/>
        <v>0.99902931469617551</v>
      </c>
      <c r="X422">
        <f t="shared" si="229"/>
        <v>-9.7115672389573582E-4</v>
      </c>
      <c r="Z422" s="3">
        <v>44295</v>
      </c>
      <c r="AA422">
        <v>52.09</v>
      </c>
      <c r="AB422">
        <f t="shared" si="230"/>
        <v>1.0034675399730304</v>
      </c>
      <c r="AC422">
        <f t="shared" si="231"/>
        <v>3.4615419179626693E-3</v>
      </c>
      <c r="AE422" s="3">
        <v>44295</v>
      </c>
      <c r="AF422">
        <v>71.77</v>
      </c>
      <c r="AG422">
        <f t="shared" si="232"/>
        <v>0.99418201967031439</v>
      </c>
      <c r="AH422">
        <f t="shared" si="233"/>
        <v>-5.8349707090891824E-3</v>
      </c>
      <c r="AJ422" s="3">
        <v>44295</v>
      </c>
      <c r="AK422">
        <v>55.87</v>
      </c>
      <c r="AL422">
        <f t="shared" si="234"/>
        <v>0.99767857142857141</v>
      </c>
      <c r="AM422">
        <f t="shared" si="235"/>
        <v>-2.3241272640918422E-3</v>
      </c>
      <c r="AO422" s="3">
        <v>44295</v>
      </c>
      <c r="AP422">
        <v>20.52</v>
      </c>
      <c r="AQ422">
        <f t="shared" si="236"/>
        <v>1.0118343195266271</v>
      </c>
      <c r="AR422">
        <f t="shared" si="237"/>
        <v>1.176484157958621E-2</v>
      </c>
      <c r="AT422" s="3">
        <v>44295</v>
      </c>
      <c r="AU422">
        <v>42.77</v>
      </c>
      <c r="AV422">
        <f t="shared" si="238"/>
        <v>1.0135071090047394</v>
      </c>
      <c r="AW422">
        <f t="shared" si="239"/>
        <v>1.3416701196851195E-2</v>
      </c>
      <c r="AY422" s="3">
        <v>44295</v>
      </c>
      <c r="AZ422">
        <v>156.28</v>
      </c>
      <c r="BA422">
        <f t="shared" si="240"/>
        <v>1.0074780814853017</v>
      </c>
      <c r="BB422">
        <f t="shared" si="241"/>
        <v>7.4502592524734821E-3</v>
      </c>
      <c r="BD422" s="3">
        <v>44295</v>
      </c>
      <c r="BE422">
        <v>108.64660000000001</v>
      </c>
      <c r="BF422">
        <f t="shared" si="242"/>
        <v>0.98586444824344577</v>
      </c>
      <c r="BG422">
        <f t="shared" si="243"/>
        <v>-1.4236410256777332E-2</v>
      </c>
      <c r="BI422" s="3">
        <v>44295</v>
      </c>
      <c r="BJ422">
        <v>255.85</v>
      </c>
      <c r="BK422">
        <f t="shared" si="244"/>
        <v>1.0102665350444224</v>
      </c>
      <c r="BL422">
        <f t="shared" si="245"/>
        <v>1.0214192122307978E-2</v>
      </c>
      <c r="BN422" s="3">
        <v>44295</v>
      </c>
      <c r="BO422">
        <v>13845.05</v>
      </c>
      <c r="BP422">
        <f t="shared" si="246"/>
        <v>1.0062906566849583</v>
      </c>
      <c r="BQ422">
        <f t="shared" si="247"/>
        <v>6.2709530933748175E-3</v>
      </c>
      <c r="BS422" s="3">
        <v>44295</v>
      </c>
      <c r="BT422">
        <v>555.30999999999995</v>
      </c>
      <c r="BU422">
        <f t="shared" si="248"/>
        <v>1.0013163114428936</v>
      </c>
      <c r="BV422">
        <f t="shared" si="249"/>
        <v>1.3154458644834719E-3</v>
      </c>
      <c r="BX422" s="3">
        <v>44295</v>
      </c>
      <c r="BY422">
        <v>14.4</v>
      </c>
      <c r="BZ422">
        <f t="shared" si="250"/>
        <v>1.0057973039044492</v>
      </c>
      <c r="CA422">
        <f t="shared" si="251"/>
        <v>5.7805642037644179E-3</v>
      </c>
      <c r="CC422" s="3">
        <v>44295</v>
      </c>
      <c r="CD422">
        <v>116.5033</v>
      </c>
      <c r="CE422">
        <f t="shared" si="252"/>
        <v>1.018236848292251</v>
      </c>
      <c r="CF422">
        <f t="shared" si="253"/>
        <v>1.8072551472058003E-2</v>
      </c>
      <c r="CH422" s="3">
        <v>44295</v>
      </c>
      <c r="CI422">
        <v>62.95</v>
      </c>
      <c r="CJ422">
        <f t="shared" si="254"/>
        <v>0.99604430379746833</v>
      </c>
      <c r="CK422">
        <f t="shared" si="255"/>
        <v>-3.9635406624555867E-3</v>
      </c>
      <c r="CM422" s="3">
        <v>44295</v>
      </c>
      <c r="CN422">
        <v>36.6</v>
      </c>
      <c r="CO422">
        <f t="shared" si="256"/>
        <v>1.0177975528364851</v>
      </c>
      <c r="CP422">
        <f t="shared" si="257"/>
        <v>1.7641030803901152E-2</v>
      </c>
      <c r="CR422" s="3">
        <v>44295</v>
      </c>
      <c r="CS422">
        <v>25.324999999999999</v>
      </c>
      <c r="CT422">
        <f t="shared" si="258"/>
        <v>0.98983779558334961</v>
      </c>
      <c r="CU422">
        <f t="shared" si="259"/>
        <v>-1.0214192122308062E-2</v>
      </c>
      <c r="CW422" s="3">
        <v>44295</v>
      </c>
      <c r="CX422">
        <v>225.67330000000001</v>
      </c>
      <c r="CY422">
        <f t="shared" si="260"/>
        <v>0.99008481867283105</v>
      </c>
      <c r="CZ422">
        <f t="shared" si="261"/>
        <v>-9.9646640963291649E-3</v>
      </c>
      <c r="DB422" s="3">
        <v>44295</v>
      </c>
      <c r="DC422">
        <v>203.36</v>
      </c>
      <c r="DD422">
        <f t="shared" si="262"/>
        <v>1.0131021770537538</v>
      </c>
      <c r="DE422">
        <f t="shared" si="263"/>
        <v>1.3017085978308682E-2</v>
      </c>
    </row>
    <row r="423" spans="1:109">
      <c r="A423" s="3">
        <v>44298</v>
      </c>
      <c r="B423">
        <v>168.96950000000001</v>
      </c>
      <c r="C423">
        <f t="shared" ref="C423:C486" si="264">B423/B422</f>
        <v>1.0021321392562719</v>
      </c>
      <c r="D423">
        <f t="shared" ref="D423:D486" si="265">LN(B423/B422)</f>
        <v>2.1298694731243725E-3</v>
      </c>
      <c r="F423" s="3">
        <v>44298</v>
      </c>
      <c r="G423">
        <v>152.25</v>
      </c>
      <c r="H423">
        <f t="shared" ref="H423:H486" si="266">G423/G422</f>
        <v>1.0037579113924051</v>
      </c>
      <c r="I423">
        <f t="shared" ref="I423:I486" si="267">LN(G423/G422)</f>
        <v>3.7508680832947783E-3</v>
      </c>
      <c r="K423" s="3">
        <v>44298</v>
      </c>
      <c r="L423">
        <v>131.24</v>
      </c>
      <c r="M423">
        <f t="shared" ref="M423:M486" si="268">L423/L422</f>
        <v>0.98680401518854099</v>
      </c>
      <c r="N423">
        <f t="shared" ref="N423:N486" si="269">LN(L423/L422)</f>
        <v>-1.3283825437218838E-2</v>
      </c>
      <c r="P423" s="3">
        <v>44298</v>
      </c>
      <c r="Q423">
        <v>267.93</v>
      </c>
      <c r="R423">
        <f t="shared" ref="R423:R486" si="270">Q423/Q422</f>
        <v>1.0072177737679036</v>
      </c>
      <c r="S423">
        <f t="shared" ref="S423:S486" si="271">LN(Q423/Q422)</f>
        <v>7.191850303879155E-3</v>
      </c>
      <c r="U423" s="3">
        <v>44298</v>
      </c>
      <c r="V423">
        <v>101.78</v>
      </c>
      <c r="W423">
        <f t="shared" ref="W423:W486" si="272">V423/V422</f>
        <v>0.98892343567819663</v>
      </c>
      <c r="X423">
        <f t="shared" ref="X423:X486" si="273">LN(V423/V422)</f>
        <v>-1.1138366252856838E-2</v>
      </c>
      <c r="Z423" s="3">
        <v>44298</v>
      </c>
      <c r="AA423">
        <v>51.57</v>
      </c>
      <c r="AB423">
        <f t="shared" ref="AB423:AB486" si="274">AA423/AA422</f>
        <v>0.99001727778844306</v>
      </c>
      <c r="AC423">
        <f t="shared" ref="AC423:AC486" si="275">LN(AA423/AA422)</f>
        <v>-1.003288369423261E-2</v>
      </c>
      <c r="AE423" s="3">
        <v>44298</v>
      </c>
      <c r="AF423">
        <v>70.099999999999994</v>
      </c>
      <c r="AG423">
        <f t="shared" ref="AG423:AG486" si="276">AF423/AF422</f>
        <v>0.9767312247457155</v>
      </c>
      <c r="AH423">
        <f t="shared" ref="AH423:AH486" si="277">LN(AF423/AF422)</f>
        <v>-2.35437674014361E-2</v>
      </c>
      <c r="AJ423" s="3">
        <v>44298</v>
      </c>
      <c r="AK423">
        <v>55.5</v>
      </c>
      <c r="AL423">
        <f t="shared" ref="AL423:AL486" si="278">AK423/AK422</f>
        <v>0.99337748344370869</v>
      </c>
      <c r="AM423">
        <f t="shared" ref="AM423:AM486" si="279">LN(AK423/AK422)</f>
        <v>-6.6445427186685013E-3</v>
      </c>
      <c r="AO423" s="3">
        <v>44298</v>
      </c>
      <c r="AP423">
        <v>20.329999999999998</v>
      </c>
      <c r="AQ423">
        <f t="shared" ref="AQ423:AQ486" si="280">AP423/AP422</f>
        <v>0.9907407407407407</v>
      </c>
      <c r="AR423">
        <f t="shared" ref="AR423:AR486" si="281">LN(AP423/AP422)</f>
        <v>-9.3023926623135612E-3</v>
      </c>
      <c r="AT423" s="3">
        <v>44298</v>
      </c>
      <c r="AU423">
        <v>42.95</v>
      </c>
      <c r="AV423">
        <f t="shared" ref="AV423:AV486" si="282">AU423/AU422</f>
        <v>1.0042085574000468</v>
      </c>
      <c r="AW423">
        <f t="shared" ref="AW423:AW486" si="283">LN(AU423/AU422)</f>
        <v>4.1997261914471316E-3</v>
      </c>
      <c r="AY423" s="3">
        <v>44298</v>
      </c>
      <c r="AZ423">
        <v>155.94999999999999</v>
      </c>
      <c r="BA423">
        <f t="shared" ref="BA423:BA486" si="284">AZ423/AZ422</f>
        <v>0.99788840542615809</v>
      </c>
      <c r="BB423">
        <f t="shared" ref="BB423:BB486" si="285">LN(AZ423/AZ422)</f>
        <v>-2.1138271330576599E-3</v>
      </c>
      <c r="BD423" s="3">
        <v>44298</v>
      </c>
      <c r="BE423">
        <v>102.5997</v>
      </c>
      <c r="BF423">
        <f t="shared" ref="BF423:BF486" si="286">BE423/BE422</f>
        <v>0.94434340329103716</v>
      </c>
      <c r="BG423">
        <f t="shared" ref="BG423:BG486" si="287">LN(BE423/BE422)</f>
        <v>-5.7265404313891786E-2</v>
      </c>
      <c r="BI423" s="3">
        <v>44298</v>
      </c>
      <c r="BJ423">
        <v>255.91</v>
      </c>
      <c r="BK423">
        <f t="shared" ref="BK423:BK486" si="288">BJ423/BJ422</f>
        <v>1.000234512409615</v>
      </c>
      <c r="BL423">
        <f t="shared" ref="BL423:BL486" si="289">LN(BJ423/BJ422)</f>
        <v>2.3448491587822789E-4</v>
      </c>
      <c r="BN423" s="3">
        <v>44298</v>
      </c>
      <c r="BO423">
        <v>13819.35</v>
      </c>
      <c r="BP423">
        <f t="shared" ref="BP423:BP486" si="290">BO423/BO422</f>
        <v>0.99814374090378877</v>
      </c>
      <c r="BQ423">
        <f t="shared" ref="BQ423:BQ486" si="291">LN(BO423/BO422)</f>
        <v>-1.8579840801359701E-3</v>
      </c>
      <c r="BS423" s="3">
        <v>44298</v>
      </c>
      <c r="BT423">
        <v>552.78</v>
      </c>
      <c r="BU423">
        <f t="shared" ref="BU423:BU486" si="292">BT423/BT422</f>
        <v>0.99544398624191899</v>
      </c>
      <c r="BV423">
        <f t="shared" ref="BV423:BV486" si="293">LN(BT423/BT422)</f>
        <v>-4.5664240203291172E-3</v>
      </c>
      <c r="BX423" s="3">
        <v>44298</v>
      </c>
      <c r="BY423">
        <v>15.209</v>
      </c>
      <c r="BZ423">
        <f t="shared" ref="BZ423:BZ486" si="294">BY423/BY422</f>
        <v>1.0561805555555555</v>
      </c>
      <c r="CA423">
        <f t="shared" ref="CA423:CA486" si="295">LN(BY423/BY422)</f>
        <v>5.465915130827665E-2</v>
      </c>
      <c r="CC423" s="3">
        <v>44298</v>
      </c>
      <c r="CD423">
        <v>118.4533</v>
      </c>
      <c r="CE423">
        <f t="shared" ref="CE423:CE486" si="296">CD423/CD422</f>
        <v>1.0167377233091253</v>
      </c>
      <c r="CF423">
        <f t="shared" ref="CF423:CF486" si="297">LN(CD423/CD422)</f>
        <v>1.6599191288361414E-2</v>
      </c>
      <c r="CH423" s="3">
        <v>44298</v>
      </c>
      <c r="CI423">
        <v>63.28</v>
      </c>
      <c r="CJ423">
        <f t="shared" ref="CJ423:CJ486" si="298">CI423/CI422</f>
        <v>1.0052422557585385</v>
      </c>
      <c r="CK423">
        <f t="shared" ref="CK423:CK486" si="299">LN(CI423/CI422)</f>
        <v>5.2285629690422769E-3</v>
      </c>
      <c r="CM423" s="3">
        <v>44298</v>
      </c>
      <c r="CN423">
        <v>36.97</v>
      </c>
      <c r="CO423">
        <f t="shared" ref="CO423:CO486" si="300">CN423/CN422</f>
        <v>1.0101092896174864</v>
      </c>
      <c r="CP423">
        <f t="shared" ref="CP423:CP486" si="301">LN(CN423/CN422)</f>
        <v>1.0058532541220001E-2</v>
      </c>
      <c r="CR423" s="3">
        <v>44298</v>
      </c>
      <c r="CS423">
        <v>24.867000000000001</v>
      </c>
      <c r="CT423">
        <f t="shared" ref="CT423:CT486" si="302">CS423/CS422</f>
        <v>0.98191510365251733</v>
      </c>
      <c r="CU423">
        <f t="shared" ref="CU423:CU486" si="303">LN(CS423/CS422)</f>
        <v>-1.8250426857248155E-2</v>
      </c>
      <c r="CW423" s="3">
        <v>44298</v>
      </c>
      <c r="CX423">
        <v>233.9933</v>
      </c>
      <c r="CY423">
        <f t="shared" ref="CY423:CY486" si="304">CX423/CX422</f>
        <v>1.0368674539699645</v>
      </c>
      <c r="CZ423">
        <f t="shared" ref="CZ423:CZ486" si="305">LN(CX423/CX422)</f>
        <v>3.6204104269991405E-2</v>
      </c>
      <c r="DB423" s="3">
        <v>44298</v>
      </c>
      <c r="DC423">
        <v>198.59</v>
      </c>
      <c r="DD423">
        <f t="shared" ref="DD423:DD486" si="306">DC423/DC422</f>
        <v>0.97654405979543657</v>
      </c>
      <c r="DE423">
        <f t="shared" ref="DE423:DE486" si="307">LN(DC423/DC422)</f>
        <v>-2.3735409565070729E-2</v>
      </c>
    </row>
    <row r="424" spans="1:109">
      <c r="A424" s="3">
        <v>44299</v>
      </c>
      <c r="B424">
        <v>170</v>
      </c>
      <c r="C424">
        <f t="shared" si="264"/>
        <v>1.0060987337951524</v>
      </c>
      <c r="D424">
        <f t="shared" si="265"/>
        <v>6.0802117872481177E-3</v>
      </c>
      <c r="F424" s="3">
        <v>44299</v>
      </c>
      <c r="G424">
        <v>155.41</v>
      </c>
      <c r="H424">
        <f t="shared" si="266"/>
        <v>1.0207553366174056</v>
      </c>
      <c r="I424">
        <f t="shared" si="267"/>
        <v>2.0542879337514156E-2</v>
      </c>
      <c r="K424" s="3">
        <v>44299</v>
      </c>
      <c r="L424">
        <v>134.43</v>
      </c>
      <c r="M424">
        <f t="shared" si="268"/>
        <v>1.0243066138372448</v>
      </c>
      <c r="N424">
        <f t="shared" si="269"/>
        <v>2.4015909373260473E-2</v>
      </c>
      <c r="P424" s="3">
        <v>44299</v>
      </c>
      <c r="Q424">
        <v>267.10000000000002</v>
      </c>
      <c r="R424">
        <f t="shared" si="270"/>
        <v>0.99690217594147734</v>
      </c>
      <c r="S424">
        <f t="shared" si="271"/>
        <v>-3.1026322479891237E-3</v>
      </c>
      <c r="U424" s="3">
        <v>44299</v>
      </c>
      <c r="V424">
        <v>102.24</v>
      </c>
      <c r="W424">
        <f t="shared" si="272"/>
        <v>1.0045195519748475</v>
      </c>
      <c r="X424">
        <f t="shared" si="273"/>
        <v>4.5093694685378978E-3</v>
      </c>
      <c r="Z424" s="3">
        <v>44299</v>
      </c>
      <c r="AA424">
        <v>51.66</v>
      </c>
      <c r="AB424">
        <f t="shared" si="274"/>
        <v>1.0017452006980803</v>
      </c>
      <c r="AC424">
        <f t="shared" si="275"/>
        <v>1.7436796048268374E-3</v>
      </c>
      <c r="AE424" s="3">
        <v>44299</v>
      </c>
      <c r="AF424">
        <v>70.400000000000006</v>
      </c>
      <c r="AG424">
        <f t="shared" si="276"/>
        <v>1.0042796005706136</v>
      </c>
      <c r="AH424">
        <f t="shared" si="277"/>
        <v>4.2704691234525059E-3</v>
      </c>
      <c r="AJ424" s="3">
        <v>44299</v>
      </c>
      <c r="AK424">
        <v>55.71</v>
      </c>
      <c r="AL424">
        <f t="shared" si="278"/>
        <v>1.0037837837837837</v>
      </c>
      <c r="AM424">
        <f t="shared" si="279"/>
        <v>3.7766432803352521E-3</v>
      </c>
      <c r="AO424" s="3">
        <v>44299</v>
      </c>
      <c r="AP424">
        <v>19.39</v>
      </c>
      <c r="AQ424">
        <f t="shared" si="280"/>
        <v>0.95376291195277929</v>
      </c>
      <c r="AR424">
        <f t="shared" si="281"/>
        <v>-4.7340158385694678E-2</v>
      </c>
      <c r="AT424" s="3">
        <v>44299</v>
      </c>
      <c r="AU424">
        <v>44.48</v>
      </c>
      <c r="AV424">
        <f t="shared" si="282"/>
        <v>1.0356228172293362</v>
      </c>
      <c r="AW424">
        <f t="shared" si="283"/>
        <v>3.5003001512062371E-2</v>
      </c>
      <c r="AY424" s="3">
        <v>44299</v>
      </c>
      <c r="AZ424">
        <v>154.09</v>
      </c>
      <c r="BA424">
        <f t="shared" si="284"/>
        <v>0.98807310035267726</v>
      </c>
      <c r="BB424">
        <f t="shared" si="285"/>
        <v>-1.1998595760050133E-2</v>
      </c>
      <c r="BD424" s="3">
        <v>44299</v>
      </c>
      <c r="BE424">
        <v>104.0866</v>
      </c>
      <c r="BF424">
        <f t="shared" si="286"/>
        <v>1.0144922451040306</v>
      </c>
      <c r="BG424">
        <f t="shared" si="287"/>
        <v>1.4388236197375547E-2</v>
      </c>
      <c r="BI424" s="3">
        <v>44299</v>
      </c>
      <c r="BJ424">
        <v>258.49</v>
      </c>
      <c r="BK424">
        <f t="shared" si="288"/>
        <v>1.0100816693368764</v>
      </c>
      <c r="BL424">
        <f t="shared" si="289"/>
        <v>1.0031188313696083E-2</v>
      </c>
      <c r="BN424" s="3">
        <v>44299</v>
      </c>
      <c r="BO424">
        <v>13986.49</v>
      </c>
      <c r="BP424">
        <f t="shared" si="290"/>
        <v>1.0120946354206239</v>
      </c>
      <c r="BQ424">
        <f t="shared" si="291"/>
        <v>1.2022079754667439E-2</v>
      </c>
      <c r="BS424" s="3">
        <v>44299</v>
      </c>
      <c r="BT424">
        <v>553.73</v>
      </c>
      <c r="BU424">
        <f t="shared" si="292"/>
        <v>1.0017185860559354</v>
      </c>
      <c r="BV424">
        <f t="shared" si="293"/>
        <v>1.7171109767115233E-3</v>
      </c>
      <c r="BX424" s="3">
        <v>44299</v>
      </c>
      <c r="BY424">
        <v>15.679500000000001</v>
      </c>
      <c r="BZ424">
        <f t="shared" si="294"/>
        <v>1.0309356302189494</v>
      </c>
      <c r="CA424">
        <f t="shared" si="295"/>
        <v>3.0466768768502892E-2</v>
      </c>
      <c r="CC424" s="3">
        <v>44299</v>
      </c>
      <c r="CD424">
        <v>119.9667</v>
      </c>
      <c r="CE424">
        <f t="shared" si="296"/>
        <v>1.0127763430820416</v>
      </c>
      <c r="CF424">
        <f t="shared" si="297"/>
        <v>1.2695414198600981E-2</v>
      </c>
      <c r="CH424" s="3">
        <v>44299</v>
      </c>
      <c r="CI424">
        <v>63.67</v>
      </c>
      <c r="CJ424">
        <f t="shared" si="298"/>
        <v>1.0061630847029077</v>
      </c>
      <c r="CK424">
        <f t="shared" si="299"/>
        <v>6.1441705695355342E-3</v>
      </c>
      <c r="CM424" s="3">
        <v>44299</v>
      </c>
      <c r="CN424">
        <v>37.159999999999997</v>
      </c>
      <c r="CO424">
        <f t="shared" si="300"/>
        <v>1.0051393021368678</v>
      </c>
      <c r="CP424">
        <f t="shared" si="301"/>
        <v>5.1261409970972437E-3</v>
      </c>
      <c r="CR424" s="3">
        <v>44299</v>
      </c>
      <c r="CS424">
        <v>25.425999999999998</v>
      </c>
      <c r="CT424">
        <f t="shared" si="302"/>
        <v>1.0224795914263882</v>
      </c>
      <c r="CU424">
        <f t="shared" si="303"/>
        <v>2.2230649250431691E-2</v>
      </c>
      <c r="CW424" s="3">
        <v>44299</v>
      </c>
      <c r="CX424">
        <v>254.10659999999999</v>
      </c>
      <c r="CY424">
        <f t="shared" si="304"/>
        <v>1.0859567346586418</v>
      </c>
      <c r="CZ424">
        <f t="shared" si="305"/>
        <v>8.2461381545621465E-2</v>
      </c>
      <c r="DB424" s="3">
        <v>44299</v>
      </c>
      <c r="DC424">
        <v>199.3</v>
      </c>
      <c r="DD424">
        <f t="shared" si="306"/>
        <v>1.0035752051966362</v>
      </c>
      <c r="DE424">
        <f t="shared" si="307"/>
        <v>3.5688293426756968E-3</v>
      </c>
    </row>
    <row r="425" spans="1:109">
      <c r="A425" s="3">
        <v>44300</v>
      </c>
      <c r="B425">
        <v>166.65</v>
      </c>
      <c r="C425">
        <f t="shared" si="264"/>
        <v>0.98029411764705887</v>
      </c>
      <c r="D425">
        <f t="shared" si="265"/>
        <v>-1.9902632296513022E-2</v>
      </c>
      <c r="F425" s="3">
        <v>44300</v>
      </c>
      <c r="G425">
        <v>157.13</v>
      </c>
      <c r="H425">
        <f t="shared" si="266"/>
        <v>1.0110674988739463</v>
      </c>
      <c r="I425">
        <f t="shared" si="267"/>
        <v>1.1006702274519825E-2</v>
      </c>
      <c r="K425" s="3">
        <v>44300</v>
      </c>
      <c r="L425">
        <v>132.03</v>
      </c>
      <c r="M425">
        <f t="shared" si="268"/>
        <v>0.98214684222271809</v>
      </c>
      <c r="N425">
        <f t="shared" si="269"/>
        <v>-1.8014447975051678E-2</v>
      </c>
      <c r="P425" s="3">
        <v>44300</v>
      </c>
      <c r="Q425">
        <v>267.52999999999997</v>
      </c>
      <c r="R425">
        <f t="shared" si="270"/>
        <v>1.0016098839385996</v>
      </c>
      <c r="S425">
        <f t="shared" si="271"/>
        <v>1.6085894645674846E-3</v>
      </c>
      <c r="U425" s="3">
        <v>44300</v>
      </c>
      <c r="V425">
        <v>104.27</v>
      </c>
      <c r="W425">
        <f t="shared" si="272"/>
        <v>1.0198552425665102</v>
      </c>
      <c r="X425">
        <f t="shared" si="273"/>
        <v>1.9660698172277079E-2</v>
      </c>
      <c r="Z425" s="3">
        <v>44300</v>
      </c>
      <c r="AA425">
        <v>51.37</v>
      </c>
      <c r="AB425">
        <f t="shared" si="274"/>
        <v>0.99438637243515293</v>
      </c>
      <c r="AC425">
        <f t="shared" si="275"/>
        <v>-5.6294431885179361E-3</v>
      </c>
      <c r="AE425" s="3">
        <v>44300</v>
      </c>
      <c r="AF425">
        <v>74.12</v>
      </c>
      <c r="AG425">
        <f t="shared" si="276"/>
        <v>1.052840909090909</v>
      </c>
      <c r="AH425">
        <f t="shared" si="277"/>
        <v>5.149213825316222E-2</v>
      </c>
      <c r="AJ425" s="3">
        <v>44300</v>
      </c>
      <c r="AK425">
        <v>57.32</v>
      </c>
      <c r="AL425">
        <f t="shared" si="278"/>
        <v>1.0288996589481243</v>
      </c>
      <c r="AM425">
        <f t="shared" si="279"/>
        <v>2.8489938927247063E-2</v>
      </c>
      <c r="AO425" s="3">
        <v>44300</v>
      </c>
      <c r="AP425">
        <v>19.39</v>
      </c>
      <c r="AQ425">
        <f t="shared" si="280"/>
        <v>1</v>
      </c>
      <c r="AR425">
        <f t="shared" si="281"/>
        <v>0</v>
      </c>
      <c r="AT425" s="3">
        <v>44300</v>
      </c>
      <c r="AU425">
        <v>45.95</v>
      </c>
      <c r="AV425">
        <f t="shared" si="282"/>
        <v>1.0330485611510793</v>
      </c>
      <c r="AW425">
        <f t="shared" si="283"/>
        <v>3.2514198859369327E-2</v>
      </c>
      <c r="AY425" s="3">
        <v>44300</v>
      </c>
      <c r="AZ425">
        <v>151.21</v>
      </c>
      <c r="BA425">
        <f t="shared" si="284"/>
        <v>0.98130962424557078</v>
      </c>
      <c r="BB425">
        <f t="shared" si="285"/>
        <v>-1.8867248169184215E-2</v>
      </c>
      <c r="BD425" s="3">
        <v>44300</v>
      </c>
      <c r="BE425">
        <v>106.9402</v>
      </c>
      <c r="BF425">
        <f t="shared" si="286"/>
        <v>1.0274156327519586</v>
      </c>
      <c r="BG425">
        <f t="shared" si="287"/>
        <v>2.7046554773268186E-2</v>
      </c>
      <c r="BI425" s="3">
        <v>44300</v>
      </c>
      <c r="BJ425">
        <v>255.59</v>
      </c>
      <c r="BK425">
        <f t="shared" si="288"/>
        <v>0.98878099733065106</v>
      </c>
      <c r="BL425">
        <f t="shared" si="289"/>
        <v>-1.1282410373317397E-2</v>
      </c>
      <c r="BN425" s="3">
        <v>44300</v>
      </c>
      <c r="BO425">
        <v>13803.91</v>
      </c>
      <c r="BP425">
        <f t="shared" si="290"/>
        <v>0.98694597429376496</v>
      </c>
      <c r="BQ425">
        <f t="shared" si="291"/>
        <v>-1.313997833781393E-2</v>
      </c>
      <c r="BS425" s="3">
        <v>44300</v>
      </c>
      <c r="BT425">
        <v>540.02</v>
      </c>
      <c r="BU425">
        <f t="shared" si="292"/>
        <v>0.97524064074548966</v>
      </c>
      <c r="BV425">
        <f t="shared" si="293"/>
        <v>-2.5071027416104258E-2</v>
      </c>
      <c r="BX425" s="3">
        <v>44300</v>
      </c>
      <c r="BY425">
        <v>15.276999999999999</v>
      </c>
      <c r="BZ425">
        <f t="shared" si="294"/>
        <v>0.97432953856946958</v>
      </c>
      <c r="CA425">
        <f t="shared" si="295"/>
        <v>-2.6005697275148832E-2</v>
      </c>
      <c r="CC425" s="3">
        <v>44300</v>
      </c>
      <c r="CD425">
        <v>120.3267</v>
      </c>
      <c r="CE425">
        <f t="shared" si="296"/>
        <v>1.0030008327310829</v>
      </c>
      <c r="CF425">
        <f t="shared" si="297"/>
        <v>2.9963392198156138E-3</v>
      </c>
      <c r="CH425" s="3">
        <v>44300</v>
      </c>
      <c r="CI425">
        <v>66.58</v>
      </c>
      <c r="CJ425">
        <f t="shared" si="298"/>
        <v>1.0457044133814983</v>
      </c>
      <c r="CK425">
        <f t="shared" si="299"/>
        <v>4.4690738117944905E-2</v>
      </c>
      <c r="CM425" s="3">
        <v>44300</v>
      </c>
      <c r="CN425">
        <v>37.17</v>
      </c>
      <c r="CO425">
        <f t="shared" si="300"/>
        <v>1.0002691065662004</v>
      </c>
      <c r="CP425">
        <f t="shared" si="301"/>
        <v>2.6907036352317038E-4</v>
      </c>
      <c r="CR425" s="3">
        <v>44300</v>
      </c>
      <c r="CS425">
        <v>25.524000000000001</v>
      </c>
      <c r="CT425">
        <f t="shared" si="302"/>
        <v>1.0038543223472038</v>
      </c>
      <c r="CU425">
        <f t="shared" si="303"/>
        <v>3.846913478169922E-3</v>
      </c>
      <c r="CW425" s="3">
        <v>44300</v>
      </c>
      <c r="CX425">
        <v>244.07660000000001</v>
      </c>
      <c r="CY425">
        <f t="shared" si="304"/>
        <v>0.96052837667341195</v>
      </c>
      <c r="CZ425">
        <f t="shared" si="305"/>
        <v>-4.0271753562442954E-2</v>
      </c>
      <c r="DB425" s="3">
        <v>44300</v>
      </c>
      <c r="DC425">
        <v>202.78</v>
      </c>
      <c r="DD425">
        <f t="shared" si="306"/>
        <v>1.0174611138986451</v>
      </c>
      <c r="DE425">
        <f t="shared" si="307"/>
        <v>1.7310420305684575E-2</v>
      </c>
    </row>
    <row r="426" spans="1:109">
      <c r="A426" s="3">
        <v>44301</v>
      </c>
      <c r="B426">
        <v>168.9545</v>
      </c>
      <c r="C426">
        <f t="shared" si="264"/>
        <v>1.0138283828382837</v>
      </c>
      <c r="D426">
        <f t="shared" si="265"/>
        <v>1.3733643150983929E-2</v>
      </c>
      <c r="F426" s="3">
        <v>44301</v>
      </c>
      <c r="G426">
        <v>159.16</v>
      </c>
      <c r="H426">
        <f t="shared" si="266"/>
        <v>1.0129192388468147</v>
      </c>
      <c r="I426">
        <f t="shared" si="267"/>
        <v>1.2836497356687416E-2</v>
      </c>
      <c r="K426" s="3">
        <v>44301</v>
      </c>
      <c r="L426">
        <v>134.5</v>
      </c>
      <c r="M426">
        <f t="shared" si="268"/>
        <v>1.0187078694236158</v>
      </c>
      <c r="N426">
        <f t="shared" si="269"/>
        <v>1.8535029550784017E-2</v>
      </c>
      <c r="P426" s="3">
        <v>44301</v>
      </c>
      <c r="Q426">
        <v>269.14</v>
      </c>
      <c r="R426">
        <f t="shared" si="270"/>
        <v>1.0060180166710275</v>
      </c>
      <c r="S426">
        <f t="shared" si="271"/>
        <v>5.9999807329125018E-3</v>
      </c>
      <c r="U426" s="3">
        <v>44301</v>
      </c>
      <c r="V426">
        <v>103.42</v>
      </c>
      <c r="W426">
        <f t="shared" si="272"/>
        <v>0.99184808669799562</v>
      </c>
      <c r="X426">
        <f t="shared" si="273"/>
        <v>-8.1853218334263025E-3</v>
      </c>
      <c r="Z426" s="3">
        <v>44301</v>
      </c>
      <c r="AA426">
        <v>51.64</v>
      </c>
      <c r="AB426">
        <f t="shared" si="274"/>
        <v>1.0052559859840375</v>
      </c>
      <c r="AC426">
        <f t="shared" si="275"/>
        <v>5.2422214992654224E-3</v>
      </c>
      <c r="AE426" s="3">
        <v>44301</v>
      </c>
      <c r="AF426">
        <v>72.83</v>
      </c>
      <c r="AG426">
        <f t="shared" si="276"/>
        <v>0.98259579060982183</v>
      </c>
      <c r="AH426">
        <f t="shared" si="277"/>
        <v>-1.7557443187335334E-2</v>
      </c>
      <c r="AJ426" s="3">
        <v>44301</v>
      </c>
      <c r="AK426">
        <v>56.98</v>
      </c>
      <c r="AL426">
        <f t="shared" si="278"/>
        <v>0.99406838799720865</v>
      </c>
      <c r="AM426">
        <f t="shared" si="279"/>
        <v>-5.9492738902088725E-3</v>
      </c>
      <c r="AO426" s="3">
        <v>44301</v>
      </c>
      <c r="AP426">
        <v>19.399999999999999</v>
      </c>
      <c r="AQ426">
        <f t="shared" si="280"/>
        <v>1.0005157297576068</v>
      </c>
      <c r="AR426">
        <f t="shared" si="281"/>
        <v>5.1559681472182766E-4</v>
      </c>
      <c r="AT426" s="3">
        <v>44301</v>
      </c>
      <c r="AU426">
        <v>46.2</v>
      </c>
      <c r="AV426">
        <f t="shared" si="282"/>
        <v>1.0054406964091405</v>
      </c>
      <c r="AW426">
        <f t="shared" si="283"/>
        <v>5.4259492859972053E-3</v>
      </c>
      <c r="AY426" s="3">
        <v>44301</v>
      </c>
      <c r="AZ426">
        <v>152.16999999999999</v>
      </c>
      <c r="BA426">
        <f t="shared" si="284"/>
        <v>1.0063487864559222</v>
      </c>
      <c r="BB426">
        <f t="shared" si="285"/>
        <v>6.3287178074453252E-3</v>
      </c>
      <c r="BD426" s="3">
        <v>44301</v>
      </c>
      <c r="BE426">
        <v>105.4178</v>
      </c>
      <c r="BF426">
        <f t="shared" si="286"/>
        <v>0.98576400642602124</v>
      </c>
      <c r="BG426">
        <f t="shared" si="287"/>
        <v>-1.4338297422458608E-2</v>
      </c>
      <c r="BI426" s="3">
        <v>44301</v>
      </c>
      <c r="BJ426">
        <v>259.5</v>
      </c>
      <c r="BK426">
        <f t="shared" si="288"/>
        <v>1.0152979381039946</v>
      </c>
      <c r="BL426">
        <f t="shared" si="289"/>
        <v>1.5182104498585642E-2</v>
      </c>
      <c r="BN426" s="3">
        <v>44301</v>
      </c>
      <c r="BO426">
        <v>14026.19</v>
      </c>
      <c r="BP426">
        <f t="shared" si="290"/>
        <v>1.0161026839496925</v>
      </c>
      <c r="BQ426">
        <f t="shared" si="291"/>
        <v>1.597441092899576E-2</v>
      </c>
      <c r="BS426" s="3">
        <v>44301</v>
      </c>
      <c r="BT426">
        <v>549.22</v>
      </c>
      <c r="BU426">
        <f t="shared" si="292"/>
        <v>1.0170364060590349</v>
      </c>
      <c r="BV426">
        <f t="shared" si="293"/>
        <v>1.6892913927216868E-2</v>
      </c>
      <c r="BX426" s="3">
        <v>44301</v>
      </c>
      <c r="BY426">
        <v>16.1373</v>
      </c>
      <c r="BZ426">
        <f t="shared" si="294"/>
        <v>1.0563134123191726</v>
      </c>
      <c r="CA426">
        <f t="shared" si="295"/>
        <v>5.4784933218959227E-2</v>
      </c>
      <c r="CC426" s="3">
        <v>44301</v>
      </c>
      <c r="CD426">
        <v>123.46</v>
      </c>
      <c r="CE426">
        <f t="shared" si="296"/>
        <v>1.0260399395977784</v>
      </c>
      <c r="CF426">
        <f t="shared" si="297"/>
        <v>2.5706673474137787E-2</v>
      </c>
      <c r="CH426" s="3">
        <v>44301</v>
      </c>
      <c r="CI426">
        <v>66.94</v>
      </c>
      <c r="CJ426">
        <f t="shared" si="298"/>
        <v>1.0054070291378792</v>
      </c>
      <c r="CK426">
        <f t="shared" si="299"/>
        <v>5.3924636363015845E-3</v>
      </c>
      <c r="CM426" s="3">
        <v>44301</v>
      </c>
      <c r="CN426">
        <v>37.6</v>
      </c>
      <c r="CO426">
        <f t="shared" si="300"/>
        <v>1.0115684691955877</v>
      </c>
      <c r="CP426">
        <f t="shared" si="301"/>
        <v>1.1502066086687961E-2</v>
      </c>
      <c r="CR426" s="3">
        <v>44301</v>
      </c>
      <c r="CS426">
        <v>25.963999999999999</v>
      </c>
      <c r="CT426">
        <f t="shared" si="302"/>
        <v>1.0172386773233035</v>
      </c>
      <c r="CU426">
        <f t="shared" si="303"/>
        <v>1.7091777165121665E-2</v>
      </c>
      <c r="CW426" s="3">
        <v>44301</v>
      </c>
      <c r="CX426">
        <v>246.2833</v>
      </c>
      <c r="CY426">
        <f t="shared" si="304"/>
        <v>1.0090410141734192</v>
      </c>
      <c r="CZ426">
        <f t="shared" si="305"/>
        <v>9.0003888837244025E-3</v>
      </c>
      <c r="DB426" s="3">
        <v>44301</v>
      </c>
      <c r="DC426">
        <v>201.67</v>
      </c>
      <c r="DD426">
        <f t="shared" si="306"/>
        <v>0.99452608738534365</v>
      </c>
      <c r="DE426">
        <f t="shared" si="307"/>
        <v>-5.4889493726833875E-3</v>
      </c>
    </row>
    <row r="427" spans="1:109">
      <c r="A427" s="3">
        <v>44302</v>
      </c>
      <c r="B427">
        <v>169.97200000000001</v>
      </c>
      <c r="C427">
        <f t="shared" si="264"/>
        <v>1.0060223314561021</v>
      </c>
      <c r="D427">
        <f t="shared" si="265"/>
        <v>6.0042696976726657E-3</v>
      </c>
      <c r="F427" s="3">
        <v>44302</v>
      </c>
      <c r="G427">
        <v>160.12</v>
      </c>
      <c r="H427">
        <f t="shared" si="266"/>
        <v>1.006031666247801</v>
      </c>
      <c r="I427">
        <f t="shared" si="267"/>
        <v>6.0135485656450721E-3</v>
      </c>
      <c r="K427" s="3">
        <v>44302</v>
      </c>
      <c r="L427">
        <v>134.16</v>
      </c>
      <c r="M427">
        <f t="shared" si="268"/>
        <v>0.99747211895910781</v>
      </c>
      <c r="N427">
        <f t="shared" si="269"/>
        <v>-2.5310815269403803E-3</v>
      </c>
      <c r="P427" s="3">
        <v>44302</v>
      </c>
      <c r="Q427">
        <v>272.11</v>
      </c>
      <c r="R427">
        <f t="shared" si="270"/>
        <v>1.0110351489930891</v>
      </c>
      <c r="S427">
        <f t="shared" si="271"/>
        <v>1.0974705994910489E-2</v>
      </c>
      <c r="U427" s="3">
        <v>44302</v>
      </c>
      <c r="V427">
        <v>102.96</v>
      </c>
      <c r="W427">
        <f t="shared" si="272"/>
        <v>0.9955521175788048</v>
      </c>
      <c r="X427">
        <f t="shared" si="273"/>
        <v>-4.4578036802042737E-3</v>
      </c>
      <c r="Z427" s="3">
        <v>44302</v>
      </c>
      <c r="AA427">
        <v>52.8</v>
      </c>
      <c r="AB427">
        <f t="shared" si="274"/>
        <v>1.0224632068164212</v>
      </c>
      <c r="AC427">
        <f t="shared" si="275"/>
        <v>2.2214624733773884E-2</v>
      </c>
      <c r="AE427" s="3">
        <v>44302</v>
      </c>
      <c r="AF427">
        <v>70.510000000000005</v>
      </c>
      <c r="AG427">
        <f t="shared" si="276"/>
        <v>0.9681449951942882</v>
      </c>
      <c r="AH427">
        <f t="shared" si="277"/>
        <v>-3.2373414498874424E-2</v>
      </c>
      <c r="AJ427" s="3">
        <v>44302</v>
      </c>
      <c r="AK427">
        <v>56.66</v>
      </c>
      <c r="AL427">
        <f t="shared" si="278"/>
        <v>0.99438399438399439</v>
      </c>
      <c r="AM427">
        <f t="shared" si="279"/>
        <v>-5.6318346673917405E-3</v>
      </c>
      <c r="AO427" s="3">
        <v>44302</v>
      </c>
      <c r="AP427">
        <v>19.350000000000001</v>
      </c>
      <c r="AQ427">
        <f t="shared" si="280"/>
        <v>0.99742268041237125</v>
      </c>
      <c r="AR427">
        <f t="shared" si="281"/>
        <v>-2.580646593491514E-3</v>
      </c>
      <c r="AT427" s="3">
        <v>44302</v>
      </c>
      <c r="AU427">
        <v>46.41</v>
      </c>
      <c r="AV427">
        <f t="shared" si="282"/>
        <v>1.0045454545454544</v>
      </c>
      <c r="AW427">
        <f t="shared" si="283"/>
        <v>4.5351551653911425E-3</v>
      </c>
      <c r="AY427" s="3">
        <v>44302</v>
      </c>
      <c r="AZ427">
        <v>153.30000000000001</v>
      </c>
      <c r="BA427">
        <f t="shared" si="284"/>
        <v>1.0074259052375634</v>
      </c>
      <c r="BB427">
        <f t="shared" si="285"/>
        <v>7.3984689457453987E-3</v>
      </c>
      <c r="BD427" s="3">
        <v>44302</v>
      </c>
      <c r="BE427">
        <v>106.3737</v>
      </c>
      <c r="BF427">
        <f t="shared" si="286"/>
        <v>1.0090677285999139</v>
      </c>
      <c r="BG427">
        <f t="shared" si="287"/>
        <v>9.0268635983223496E-3</v>
      </c>
      <c r="BI427" s="3">
        <v>44302</v>
      </c>
      <c r="BJ427">
        <v>260.74</v>
      </c>
      <c r="BK427">
        <f t="shared" si="288"/>
        <v>1.0047784200385357</v>
      </c>
      <c r="BL427">
        <f t="shared" si="289"/>
        <v>4.7670396286894172E-3</v>
      </c>
      <c r="BN427" s="3">
        <v>44302</v>
      </c>
      <c r="BO427">
        <v>14041.91</v>
      </c>
      <c r="BP427">
        <f t="shared" si="290"/>
        <v>1.0011207605201411</v>
      </c>
      <c r="BQ427">
        <f t="shared" si="291"/>
        <v>1.1201329369392235E-3</v>
      </c>
      <c r="BS427" s="3">
        <v>44302</v>
      </c>
      <c r="BT427">
        <v>546.54</v>
      </c>
      <c r="BU427">
        <f t="shared" si="292"/>
        <v>0.99512035249990882</v>
      </c>
      <c r="BV427">
        <f t="shared" si="293"/>
        <v>-4.891591851946475E-3</v>
      </c>
      <c r="BX427" s="3">
        <v>44302</v>
      </c>
      <c r="BY427">
        <v>15.9125</v>
      </c>
      <c r="BZ427">
        <f t="shared" si="294"/>
        <v>0.9860695407534098</v>
      </c>
      <c r="CA427">
        <f t="shared" si="295"/>
        <v>-1.4028398719020051E-2</v>
      </c>
      <c r="CC427" s="3">
        <v>44302</v>
      </c>
      <c r="CD427">
        <v>122.2167</v>
      </c>
      <c r="CE427">
        <f t="shared" si="296"/>
        <v>0.98992953183217247</v>
      </c>
      <c r="CF427">
        <f t="shared" si="297"/>
        <v>-1.0121518354418102E-2</v>
      </c>
      <c r="CH427" s="3">
        <v>44302</v>
      </c>
      <c r="CI427">
        <v>66.77</v>
      </c>
      <c r="CJ427">
        <f t="shared" si="298"/>
        <v>0.99746041230953086</v>
      </c>
      <c r="CK427">
        <f t="shared" si="299"/>
        <v>-2.5428179134031727E-3</v>
      </c>
      <c r="CM427" s="3">
        <v>44302</v>
      </c>
      <c r="CN427">
        <v>38.57</v>
      </c>
      <c r="CO427">
        <f t="shared" si="300"/>
        <v>1.0257978723404255</v>
      </c>
      <c r="CP427">
        <f t="shared" si="301"/>
        <v>2.5470721824287581E-2</v>
      </c>
      <c r="CR427" s="3">
        <v>44302</v>
      </c>
      <c r="CS427">
        <v>26.105</v>
      </c>
      <c r="CT427">
        <f t="shared" si="302"/>
        <v>1.0054305962101371</v>
      </c>
      <c r="CU427">
        <f t="shared" si="303"/>
        <v>5.4159036912935178E-3</v>
      </c>
      <c r="CW427" s="3">
        <v>44302</v>
      </c>
      <c r="CX427">
        <v>246.5933</v>
      </c>
      <c r="CY427">
        <f t="shared" si="304"/>
        <v>1.001258713034948</v>
      </c>
      <c r="CZ427">
        <f t="shared" si="305"/>
        <v>1.2579215198197657E-3</v>
      </c>
      <c r="DB427" s="3">
        <v>44302</v>
      </c>
      <c r="DC427">
        <v>203.73</v>
      </c>
      <c r="DD427">
        <f t="shared" si="306"/>
        <v>1.0102147071949223</v>
      </c>
      <c r="DE427">
        <f t="shared" si="307"/>
        <v>1.0162889642059253E-2</v>
      </c>
    </row>
    <row r="428" spans="1:109">
      <c r="A428" s="3">
        <v>44305</v>
      </c>
      <c r="B428">
        <v>168.60050000000001</v>
      </c>
      <c r="C428">
        <f t="shared" si="264"/>
        <v>0.99193102393335375</v>
      </c>
      <c r="D428">
        <f t="shared" si="265"/>
        <v>-8.1017064399966851E-3</v>
      </c>
      <c r="F428" s="3">
        <v>44305</v>
      </c>
      <c r="G428">
        <v>158.72</v>
      </c>
      <c r="H428">
        <f t="shared" si="266"/>
        <v>0.99125655758181364</v>
      </c>
      <c r="I428">
        <f t="shared" si="267"/>
        <v>-8.781890587810209E-3</v>
      </c>
      <c r="K428" s="3">
        <v>44305</v>
      </c>
      <c r="L428">
        <v>134.84</v>
      </c>
      <c r="M428">
        <f t="shared" si="268"/>
        <v>1.0050685748360166</v>
      </c>
      <c r="N428">
        <f t="shared" si="269"/>
        <v>5.0557728509065068E-3</v>
      </c>
      <c r="P428" s="3">
        <v>44305</v>
      </c>
      <c r="Q428">
        <v>270.27999999999997</v>
      </c>
      <c r="R428">
        <f t="shared" si="270"/>
        <v>0.99327477858219082</v>
      </c>
      <c r="S428">
        <f t="shared" si="271"/>
        <v>-6.7479376243321926E-3</v>
      </c>
      <c r="U428" s="3">
        <v>44305</v>
      </c>
      <c r="V428">
        <v>103.26</v>
      </c>
      <c r="W428">
        <f t="shared" si="272"/>
        <v>1.0029137529137531</v>
      </c>
      <c r="X428">
        <f t="shared" si="273"/>
        <v>2.9095161636319791E-3</v>
      </c>
      <c r="Z428" s="3">
        <v>44305</v>
      </c>
      <c r="AA428">
        <v>52.85</v>
      </c>
      <c r="AB428">
        <f t="shared" si="274"/>
        <v>1.0009469696969697</v>
      </c>
      <c r="AC428">
        <f t="shared" si="275"/>
        <v>9.4652160403087824E-4</v>
      </c>
      <c r="AE428" s="3">
        <v>44305</v>
      </c>
      <c r="AF428">
        <v>71.290000000000006</v>
      </c>
      <c r="AG428">
        <f t="shared" si="276"/>
        <v>1.011062260672245</v>
      </c>
      <c r="AH428">
        <f t="shared" si="277"/>
        <v>1.1001521398587835E-2</v>
      </c>
      <c r="AJ428" s="3">
        <v>44305</v>
      </c>
      <c r="AK428">
        <v>56.48</v>
      </c>
      <c r="AL428">
        <f t="shared" si="278"/>
        <v>0.99682315566537238</v>
      </c>
      <c r="AM428">
        <f t="shared" si="279"/>
        <v>-3.1819012173838683E-3</v>
      </c>
      <c r="AO428" s="3">
        <v>44305</v>
      </c>
      <c r="AP428">
        <v>19.329999999999998</v>
      </c>
      <c r="AQ428">
        <f t="shared" si="280"/>
        <v>0.99896640826873373</v>
      </c>
      <c r="AR428">
        <f t="shared" si="281"/>
        <v>-1.0341262555514038E-3</v>
      </c>
      <c r="AT428" s="3">
        <v>44305</v>
      </c>
      <c r="AU428">
        <v>47.56</v>
      </c>
      <c r="AV428">
        <f t="shared" si="282"/>
        <v>1.0247791424262014</v>
      </c>
      <c r="AW428">
        <f t="shared" si="283"/>
        <v>2.4477118569496768E-2</v>
      </c>
      <c r="AY428" s="3">
        <v>44305</v>
      </c>
      <c r="AZ428">
        <v>152.65</v>
      </c>
      <c r="BA428">
        <f t="shared" si="284"/>
        <v>0.99575994781474231</v>
      </c>
      <c r="BB428">
        <f t="shared" si="285"/>
        <v>-4.2490666968816176E-3</v>
      </c>
      <c r="BD428" s="3">
        <v>44305</v>
      </c>
      <c r="BE428">
        <v>103.37860000000001</v>
      </c>
      <c r="BF428">
        <f t="shared" si="286"/>
        <v>0.97184360419915827</v>
      </c>
      <c r="BG428">
        <f t="shared" si="287"/>
        <v>-2.8560388497329905E-2</v>
      </c>
      <c r="BI428" s="3">
        <v>44305</v>
      </c>
      <c r="BJ428">
        <v>258.74</v>
      </c>
      <c r="BK428">
        <f t="shared" si="288"/>
        <v>0.99232952366341953</v>
      </c>
      <c r="BL428">
        <f t="shared" si="289"/>
        <v>-7.7000457448768191E-3</v>
      </c>
      <c r="BN428" s="3">
        <v>44305</v>
      </c>
      <c r="BO428">
        <v>13907.67</v>
      </c>
      <c r="BP428">
        <f t="shared" si="290"/>
        <v>0.99044004697366672</v>
      </c>
      <c r="BQ428">
        <f t="shared" si="291"/>
        <v>-9.6059427181666331E-3</v>
      </c>
      <c r="BS428" s="3">
        <v>44305</v>
      </c>
      <c r="BT428">
        <v>554.44000000000005</v>
      </c>
      <c r="BU428">
        <f t="shared" si="292"/>
        <v>1.0144545687415378</v>
      </c>
      <c r="BV428">
        <f t="shared" si="293"/>
        <v>1.4351097360378963E-2</v>
      </c>
      <c r="BX428" s="3">
        <v>44305</v>
      </c>
      <c r="BY428">
        <v>15.361800000000001</v>
      </c>
      <c r="BZ428">
        <f t="shared" si="294"/>
        <v>0.96539198743126475</v>
      </c>
      <c r="CA428">
        <f t="shared" si="295"/>
        <v>-3.5221055529917458E-2</v>
      </c>
      <c r="CC428" s="3">
        <v>44305</v>
      </c>
      <c r="CD428">
        <v>122.32</v>
      </c>
      <c r="CE428">
        <f t="shared" si="296"/>
        <v>1.0008452200067584</v>
      </c>
      <c r="CF428">
        <f t="shared" si="297"/>
        <v>8.4486300947510761E-4</v>
      </c>
      <c r="CH428" s="3">
        <v>44305</v>
      </c>
      <c r="CI428">
        <v>67.05</v>
      </c>
      <c r="CJ428">
        <f t="shared" si="298"/>
        <v>1.0041935000748838</v>
      </c>
      <c r="CK428">
        <f t="shared" si="299"/>
        <v>4.1847318579100005E-3</v>
      </c>
      <c r="CM428" s="3">
        <v>44305</v>
      </c>
      <c r="CN428">
        <v>38.93</v>
      </c>
      <c r="CO428">
        <f t="shared" si="300"/>
        <v>1.009333679025149</v>
      </c>
      <c r="CP428">
        <f t="shared" si="301"/>
        <v>9.2903894022278912E-3</v>
      </c>
      <c r="CR428" s="3">
        <v>44305</v>
      </c>
      <c r="CS428">
        <v>25.837</v>
      </c>
      <c r="CT428">
        <f t="shared" si="302"/>
        <v>0.98973376747749475</v>
      </c>
      <c r="CU428">
        <f t="shared" si="303"/>
        <v>-1.0319293759340844E-2</v>
      </c>
      <c r="CW428" s="3">
        <v>44305</v>
      </c>
      <c r="CX428">
        <v>238.21</v>
      </c>
      <c r="CY428">
        <f t="shared" si="304"/>
        <v>0.96600353699796393</v>
      </c>
      <c r="CZ428">
        <f t="shared" si="305"/>
        <v>-3.4587783287746789E-2</v>
      </c>
      <c r="DB428" s="3">
        <v>44305</v>
      </c>
      <c r="DC428">
        <v>203.84</v>
      </c>
      <c r="DD428">
        <f t="shared" si="306"/>
        <v>1.0005399302999067</v>
      </c>
      <c r="DE428">
        <f t="shared" si="307"/>
        <v>5.3978458998879422E-4</v>
      </c>
    </row>
    <row r="429" spans="1:109">
      <c r="A429" s="3">
        <v>44306</v>
      </c>
      <c r="B429">
        <v>166.7345</v>
      </c>
      <c r="C429">
        <f t="shared" si="264"/>
        <v>0.9889324171636501</v>
      </c>
      <c r="D429">
        <f t="shared" si="265"/>
        <v>-1.1129284210360534E-2</v>
      </c>
      <c r="F429" s="3">
        <v>44306</v>
      </c>
      <c r="G429">
        <v>161.31</v>
      </c>
      <c r="H429">
        <f t="shared" si="266"/>
        <v>1.0163180443548387</v>
      </c>
      <c r="I429">
        <f t="shared" si="267"/>
        <v>1.618633595313378E-2</v>
      </c>
      <c r="K429" s="3">
        <v>44306</v>
      </c>
      <c r="L429">
        <v>133.11000000000001</v>
      </c>
      <c r="M429">
        <f t="shared" si="268"/>
        <v>0.98716997923464855</v>
      </c>
      <c r="N429">
        <f t="shared" si="269"/>
        <v>-1.2913036306932081E-2</v>
      </c>
      <c r="P429" s="3">
        <v>44306</v>
      </c>
      <c r="Q429">
        <v>267.89</v>
      </c>
      <c r="R429">
        <f t="shared" si="270"/>
        <v>0.99115731833653997</v>
      </c>
      <c r="S429">
        <f t="shared" si="271"/>
        <v>-8.8820101910495556E-3</v>
      </c>
      <c r="U429" s="3">
        <v>44306</v>
      </c>
      <c r="V429">
        <v>101.33</v>
      </c>
      <c r="W429">
        <f t="shared" si="272"/>
        <v>0.98130931628897922</v>
      </c>
      <c r="X429">
        <f t="shared" si="273"/>
        <v>-1.886756199127693E-2</v>
      </c>
      <c r="Z429" s="3">
        <v>44306</v>
      </c>
      <c r="AA429">
        <v>51.79</v>
      </c>
      <c r="AB429">
        <f t="shared" si="274"/>
        <v>0.97994323557237462</v>
      </c>
      <c r="AC429">
        <f t="shared" si="275"/>
        <v>-2.0260631880446578E-2</v>
      </c>
      <c r="AE429" s="3">
        <v>44306</v>
      </c>
      <c r="AF429">
        <v>68.569999999999993</v>
      </c>
      <c r="AG429">
        <f t="shared" si="276"/>
        <v>0.96184598120353471</v>
      </c>
      <c r="AH429">
        <f t="shared" si="277"/>
        <v>-3.890094383326418E-2</v>
      </c>
      <c r="AJ429" s="3">
        <v>44306</v>
      </c>
      <c r="AK429">
        <v>55.29</v>
      </c>
      <c r="AL429">
        <f t="shared" si="278"/>
        <v>0.97893059490084988</v>
      </c>
      <c r="AM429">
        <f t="shared" si="279"/>
        <v>-2.1294532835145007E-2</v>
      </c>
      <c r="AO429" s="3">
        <v>44306</v>
      </c>
      <c r="AP429">
        <v>19.28</v>
      </c>
      <c r="AQ429">
        <f t="shared" si="280"/>
        <v>0.99741334712881546</v>
      </c>
      <c r="AR429">
        <f t="shared" si="281"/>
        <v>-2.5900040378398223E-3</v>
      </c>
      <c r="AT429" s="3">
        <v>44306</v>
      </c>
      <c r="AU429">
        <v>46.83</v>
      </c>
      <c r="AV429">
        <f t="shared" si="282"/>
        <v>0.9846509671993271</v>
      </c>
      <c r="AW429">
        <f t="shared" si="283"/>
        <v>-1.5468048627130764E-2</v>
      </c>
      <c r="AY429" s="3">
        <v>44306</v>
      </c>
      <c r="AZ429">
        <v>149.27000000000001</v>
      </c>
      <c r="BA429">
        <f t="shared" si="284"/>
        <v>0.97785784474287585</v>
      </c>
      <c r="BB429">
        <f t="shared" si="285"/>
        <v>-2.2390972535738546E-2</v>
      </c>
      <c r="BD429" s="3">
        <v>44306</v>
      </c>
      <c r="BE429">
        <v>103.91670000000001</v>
      </c>
      <c r="BF429">
        <f t="shared" si="286"/>
        <v>1.0052051391680676</v>
      </c>
      <c r="BG429">
        <f t="shared" si="287"/>
        <v>5.1916392568687785E-3</v>
      </c>
      <c r="BI429" s="3">
        <v>44306</v>
      </c>
      <c r="BJ429">
        <v>258.26</v>
      </c>
      <c r="BK429">
        <f t="shared" si="288"/>
        <v>0.99814485583983914</v>
      </c>
      <c r="BL429">
        <f t="shared" si="289"/>
        <v>-1.8568670712503898E-3</v>
      </c>
      <c r="BN429" s="3">
        <v>44306</v>
      </c>
      <c r="BO429">
        <v>13809.3</v>
      </c>
      <c r="BP429">
        <f t="shared" si="290"/>
        <v>0.99292692449562003</v>
      </c>
      <c r="BQ429">
        <f t="shared" si="291"/>
        <v>-7.0982082837403055E-3</v>
      </c>
      <c r="BS429" s="3">
        <v>44306</v>
      </c>
      <c r="BT429">
        <v>549.57000000000005</v>
      </c>
      <c r="BU429">
        <f t="shared" si="292"/>
        <v>0.99121636245581124</v>
      </c>
      <c r="BV429">
        <f t="shared" si="293"/>
        <v>-8.8224410796748261E-3</v>
      </c>
      <c r="BX429" s="3">
        <v>44306</v>
      </c>
      <c r="BY429">
        <v>15.1713</v>
      </c>
      <c r="BZ429">
        <f t="shared" si="294"/>
        <v>0.98759910947935792</v>
      </c>
      <c r="CA429">
        <f t="shared" si="295"/>
        <v>-1.2478423213262852E-2</v>
      </c>
      <c r="CC429" s="3">
        <v>44306</v>
      </c>
      <c r="CD429">
        <v>120</v>
      </c>
      <c r="CE429">
        <f t="shared" si="296"/>
        <v>0.98103335513407464</v>
      </c>
      <c r="CF429">
        <f t="shared" si="297"/>
        <v>-1.9148818838760788E-2</v>
      </c>
      <c r="CH429" s="3">
        <v>44306</v>
      </c>
      <c r="CI429">
        <v>66.569999999999993</v>
      </c>
      <c r="CJ429">
        <f t="shared" si="298"/>
        <v>0.99284116331096195</v>
      </c>
      <c r="CK429">
        <f t="shared" si="299"/>
        <v>-7.1845841150753069E-3</v>
      </c>
      <c r="CM429" s="3">
        <v>44306</v>
      </c>
      <c r="CN429">
        <v>39.03</v>
      </c>
      <c r="CO429">
        <f t="shared" si="300"/>
        <v>1.0025687130747496</v>
      </c>
      <c r="CP429">
        <f t="shared" si="301"/>
        <v>2.5654195701592824E-3</v>
      </c>
      <c r="CR429" s="3">
        <v>44306</v>
      </c>
      <c r="CS429">
        <v>25.84</v>
      </c>
      <c r="CT429">
        <f t="shared" si="302"/>
        <v>1.0001161125517668</v>
      </c>
      <c r="CU429">
        <f t="shared" si="303"/>
        <v>1.1610581122623076E-4</v>
      </c>
      <c r="CW429" s="3">
        <v>44306</v>
      </c>
      <c r="CX429">
        <v>239.66329999999999</v>
      </c>
      <c r="CY429">
        <f t="shared" si="304"/>
        <v>1.00610091935687</v>
      </c>
      <c r="CZ429">
        <f t="shared" si="305"/>
        <v>6.0823840982453707E-3</v>
      </c>
      <c r="DB429" s="3">
        <v>44306</v>
      </c>
      <c r="DC429">
        <v>207.58</v>
      </c>
      <c r="DD429">
        <f t="shared" si="306"/>
        <v>1.0183477237048666</v>
      </c>
      <c r="DE429">
        <f t="shared" si="307"/>
        <v>1.8181435153344441E-2</v>
      </c>
    </row>
    <row r="430" spans="1:109">
      <c r="A430" s="3">
        <v>44307</v>
      </c>
      <c r="B430">
        <v>168.101</v>
      </c>
      <c r="C430">
        <f t="shared" si="264"/>
        <v>1.0081956643646037</v>
      </c>
      <c r="D430">
        <f t="shared" si="265"/>
        <v>8.1622622848037292E-3</v>
      </c>
      <c r="F430" s="3">
        <v>44307</v>
      </c>
      <c r="G430">
        <v>161</v>
      </c>
      <c r="H430">
        <f t="shared" si="266"/>
        <v>0.99807823445539645</v>
      </c>
      <c r="I430">
        <f t="shared" si="267"/>
        <v>-1.9236145052334023E-3</v>
      </c>
      <c r="K430" s="3">
        <v>44307</v>
      </c>
      <c r="L430">
        <v>133.5</v>
      </c>
      <c r="M430">
        <f t="shared" si="268"/>
        <v>1.0029299075952218</v>
      </c>
      <c r="N430">
        <f t="shared" si="269"/>
        <v>2.9256237813762359E-3</v>
      </c>
      <c r="P430" s="3">
        <v>44307</v>
      </c>
      <c r="Q430">
        <v>272.20999999999998</v>
      </c>
      <c r="R430">
        <f t="shared" si="270"/>
        <v>1.01612602187465</v>
      </c>
      <c r="S430">
        <f t="shared" si="271"/>
        <v>1.5997378742501785E-2</v>
      </c>
      <c r="U430" s="3">
        <v>44307</v>
      </c>
      <c r="V430">
        <v>102.73</v>
      </c>
      <c r="W430">
        <f t="shared" si="272"/>
        <v>1.0138162439553933</v>
      </c>
      <c r="X430">
        <f t="shared" si="273"/>
        <v>1.3721669767946131E-2</v>
      </c>
      <c r="Z430" s="3">
        <v>44307</v>
      </c>
      <c r="AA430">
        <v>51.93</v>
      </c>
      <c r="AB430">
        <f t="shared" si="274"/>
        <v>1.0027032245607259</v>
      </c>
      <c r="AC430">
        <f t="shared" si="275"/>
        <v>2.6995774204273881E-3</v>
      </c>
      <c r="AE430" s="3">
        <v>44307</v>
      </c>
      <c r="AF430">
        <v>68.959999999999994</v>
      </c>
      <c r="AG430">
        <f t="shared" si="276"/>
        <v>1.005687618492052</v>
      </c>
      <c r="AH430">
        <f t="shared" si="277"/>
        <v>5.671505059164683E-3</v>
      </c>
      <c r="AJ430" s="3">
        <v>44307</v>
      </c>
      <c r="AK430">
        <v>56</v>
      </c>
      <c r="AL430">
        <f t="shared" si="278"/>
        <v>1.0128413818050281</v>
      </c>
      <c r="AM430">
        <f t="shared" si="279"/>
        <v>1.2759630385307733E-2</v>
      </c>
      <c r="AO430" s="3">
        <v>44307</v>
      </c>
      <c r="AP430">
        <v>19.7</v>
      </c>
      <c r="AQ430">
        <f t="shared" si="280"/>
        <v>1.0217842323651452</v>
      </c>
      <c r="AR430">
        <f t="shared" si="281"/>
        <v>2.1550346561543192E-2</v>
      </c>
      <c r="AT430" s="3">
        <v>44307</v>
      </c>
      <c r="AU430">
        <v>48.84</v>
      </c>
      <c r="AV430">
        <f t="shared" si="282"/>
        <v>1.042921204356182</v>
      </c>
      <c r="AW430">
        <f t="shared" si="283"/>
        <v>4.2025626047053573E-2</v>
      </c>
      <c r="AY430" s="3">
        <v>44307</v>
      </c>
      <c r="AZ430">
        <v>150.54</v>
      </c>
      <c r="BA430">
        <f t="shared" si="284"/>
        <v>1.0085080726200844</v>
      </c>
      <c r="BB430">
        <f t="shared" si="285"/>
        <v>8.4720829612375433E-3</v>
      </c>
      <c r="BD430" s="3">
        <v>44307</v>
      </c>
      <c r="BE430">
        <v>107.6978</v>
      </c>
      <c r="BF430">
        <f t="shared" si="286"/>
        <v>1.0363858744552126</v>
      </c>
      <c r="BG430">
        <f t="shared" si="287"/>
        <v>3.5739540179525027E-2</v>
      </c>
      <c r="BI430" s="3">
        <v>44307</v>
      </c>
      <c r="BJ430">
        <v>260.58</v>
      </c>
      <c r="BK430">
        <f t="shared" si="288"/>
        <v>1.0089831952296135</v>
      </c>
      <c r="BL430">
        <f t="shared" si="289"/>
        <v>8.9430863562799407E-3</v>
      </c>
      <c r="BN430" s="3">
        <v>44307</v>
      </c>
      <c r="BO430">
        <v>13935.15</v>
      </c>
      <c r="BP430">
        <f t="shared" si="290"/>
        <v>1.009113423562382</v>
      </c>
      <c r="BQ430">
        <f t="shared" si="291"/>
        <v>9.0721469094135667E-3</v>
      </c>
      <c r="BS430" s="3">
        <v>44307</v>
      </c>
      <c r="BT430">
        <v>508.9</v>
      </c>
      <c r="BU430">
        <f t="shared" si="292"/>
        <v>0.92599668831995907</v>
      </c>
      <c r="BV430">
        <f t="shared" si="293"/>
        <v>-7.6884620670690684E-2</v>
      </c>
      <c r="BX430" s="3">
        <v>44307</v>
      </c>
      <c r="BY430">
        <v>15.3605</v>
      </c>
      <c r="BZ430">
        <f t="shared" si="294"/>
        <v>1.012470915478568</v>
      </c>
      <c r="CA430">
        <f t="shared" si="295"/>
        <v>1.2393794132707291E-2</v>
      </c>
      <c r="CC430" s="3">
        <v>44307</v>
      </c>
      <c r="CD430">
        <v>118.87</v>
      </c>
      <c r="CE430">
        <f t="shared" si="296"/>
        <v>0.99058333333333337</v>
      </c>
      <c r="CF430">
        <f t="shared" si="297"/>
        <v>-9.4612837895129854E-3</v>
      </c>
      <c r="CH430" s="3">
        <v>44307</v>
      </c>
      <c r="CI430">
        <v>65.319999999999993</v>
      </c>
      <c r="CJ430">
        <f t="shared" si="298"/>
        <v>0.98122277302088023</v>
      </c>
      <c r="CK430">
        <f t="shared" si="299"/>
        <v>-1.8955757510347924E-2</v>
      </c>
      <c r="CM430" s="3">
        <v>44307</v>
      </c>
      <c r="CN430">
        <v>39.53</v>
      </c>
      <c r="CO430">
        <f t="shared" si="300"/>
        <v>1.0128106584678453</v>
      </c>
      <c r="CP430">
        <f t="shared" si="301"/>
        <v>1.2729296116070644E-2</v>
      </c>
      <c r="CR430" s="3">
        <v>44307</v>
      </c>
      <c r="CS430">
        <v>26.606000000000002</v>
      </c>
      <c r="CT430">
        <f t="shared" si="302"/>
        <v>1.0296439628482972</v>
      </c>
      <c r="CU430">
        <f t="shared" si="303"/>
        <v>2.9213075347312843E-2</v>
      </c>
      <c r="CW430" s="3">
        <v>44307</v>
      </c>
      <c r="CX430">
        <v>248.04</v>
      </c>
      <c r="CY430">
        <f t="shared" si="304"/>
        <v>1.0349519513417365</v>
      </c>
      <c r="CZ430">
        <f t="shared" si="305"/>
        <v>3.4355001815304084E-2</v>
      </c>
      <c r="DB430" s="3">
        <v>44307</v>
      </c>
      <c r="DC430">
        <v>211.93</v>
      </c>
      <c r="DD430">
        <f t="shared" si="306"/>
        <v>1.0209557760863281</v>
      </c>
      <c r="DE430">
        <f t="shared" si="307"/>
        <v>2.0739223931339736E-2</v>
      </c>
    </row>
    <row r="431" spans="1:109">
      <c r="A431" s="3">
        <v>44308</v>
      </c>
      <c r="B431">
        <v>165.452</v>
      </c>
      <c r="C431">
        <f t="shared" si="264"/>
        <v>0.98424161664713472</v>
      </c>
      <c r="D431">
        <f t="shared" si="265"/>
        <v>-1.5883866698110424E-2</v>
      </c>
      <c r="F431" s="3">
        <v>44308</v>
      </c>
      <c r="G431">
        <v>161.43</v>
      </c>
      <c r="H431">
        <f t="shared" si="266"/>
        <v>1.0026708074534163</v>
      </c>
      <c r="I431">
        <f t="shared" si="267"/>
        <v>2.6672471849751248E-3</v>
      </c>
      <c r="K431" s="3">
        <v>44308</v>
      </c>
      <c r="L431">
        <v>131.94</v>
      </c>
      <c r="M431">
        <f t="shared" si="268"/>
        <v>0.98831460674157301</v>
      </c>
      <c r="N431">
        <f t="shared" si="269"/>
        <v>-1.1754204045579428E-2</v>
      </c>
      <c r="P431" s="3">
        <v>44308</v>
      </c>
      <c r="Q431">
        <v>269.51</v>
      </c>
      <c r="R431">
        <f t="shared" si="270"/>
        <v>0.99008118731861439</v>
      </c>
      <c r="S431">
        <f t="shared" si="271"/>
        <v>-9.9683318233840454E-3</v>
      </c>
      <c r="U431" s="3">
        <v>44308</v>
      </c>
      <c r="V431">
        <v>100.95</v>
      </c>
      <c r="W431">
        <f t="shared" si="272"/>
        <v>0.98267302637983056</v>
      </c>
      <c r="X431">
        <f t="shared" si="273"/>
        <v>-1.7478842469325871E-2</v>
      </c>
      <c r="Z431" s="3">
        <v>44308</v>
      </c>
      <c r="AA431">
        <v>51.5</v>
      </c>
      <c r="AB431">
        <f t="shared" si="274"/>
        <v>0.99171962256884272</v>
      </c>
      <c r="AC431">
        <f t="shared" si="275"/>
        <v>-8.3148501865370691E-3</v>
      </c>
      <c r="AE431" s="3">
        <v>44308</v>
      </c>
      <c r="AF431">
        <v>68.349999999999994</v>
      </c>
      <c r="AG431">
        <f t="shared" si="276"/>
        <v>0.99115429234338748</v>
      </c>
      <c r="AH431">
        <f t="shared" si="277"/>
        <v>-8.8850631854790838E-3</v>
      </c>
      <c r="AJ431" s="3">
        <v>44308</v>
      </c>
      <c r="AK431">
        <v>55.27</v>
      </c>
      <c r="AL431">
        <f t="shared" si="278"/>
        <v>0.98696428571428574</v>
      </c>
      <c r="AM431">
        <f t="shared" si="279"/>
        <v>-1.3121424889977624E-2</v>
      </c>
      <c r="AO431" s="3">
        <v>44308</v>
      </c>
      <c r="AP431">
        <v>19.48</v>
      </c>
      <c r="AQ431">
        <f t="shared" si="280"/>
        <v>0.98883248730964468</v>
      </c>
      <c r="AR431">
        <f t="shared" si="281"/>
        <v>-1.1230337529553771E-2</v>
      </c>
      <c r="AT431" s="3">
        <v>44308</v>
      </c>
      <c r="AU431">
        <v>49.3</v>
      </c>
      <c r="AV431">
        <f t="shared" si="282"/>
        <v>1.0094185094185093</v>
      </c>
      <c r="AW431">
        <f t="shared" si="283"/>
        <v>9.3744318061403775E-3</v>
      </c>
      <c r="AY431" s="3">
        <v>44308</v>
      </c>
      <c r="AZ431">
        <v>147.37</v>
      </c>
      <c r="BA431">
        <f t="shared" si="284"/>
        <v>0.97894247376112664</v>
      </c>
      <c r="BB431">
        <f t="shared" si="285"/>
        <v>-2.1282398381214322E-2</v>
      </c>
      <c r="BD431" s="3">
        <v>44308</v>
      </c>
      <c r="BE431">
        <v>104.7805</v>
      </c>
      <c r="BF431">
        <f t="shared" si="286"/>
        <v>0.97291216719375884</v>
      </c>
      <c r="BG431">
        <f t="shared" si="287"/>
        <v>-2.7461470969634361E-2</v>
      </c>
      <c r="BI431" s="3">
        <v>44308</v>
      </c>
      <c r="BJ431">
        <v>257.17</v>
      </c>
      <c r="BK431">
        <f t="shared" si="288"/>
        <v>0.98691380765983583</v>
      </c>
      <c r="BL431">
        <f t="shared" si="289"/>
        <v>-1.3172570960882771E-2</v>
      </c>
      <c r="BN431" s="3">
        <v>44308</v>
      </c>
      <c r="BO431">
        <v>13762.36</v>
      </c>
      <c r="BP431">
        <f t="shared" si="290"/>
        <v>0.98760042051933428</v>
      </c>
      <c r="BQ431">
        <f t="shared" si="291"/>
        <v>-1.2477095711958352E-2</v>
      </c>
      <c r="BS431" s="3">
        <v>44308</v>
      </c>
      <c r="BT431">
        <v>508.78</v>
      </c>
      <c r="BU431">
        <f t="shared" si="292"/>
        <v>0.99976419728826882</v>
      </c>
      <c r="BV431">
        <f t="shared" si="293"/>
        <v>-2.358305175618238E-4</v>
      </c>
      <c r="BX431" s="3">
        <v>44308</v>
      </c>
      <c r="BY431">
        <v>14.850300000000001</v>
      </c>
      <c r="BZ431">
        <f t="shared" si="294"/>
        <v>0.9667849353862179</v>
      </c>
      <c r="CA431">
        <f t="shared" si="295"/>
        <v>-3.3779212208199287E-2</v>
      </c>
      <c r="CC431" s="3">
        <v>44308</v>
      </c>
      <c r="CD431">
        <v>117.6033</v>
      </c>
      <c r="CE431">
        <f t="shared" si="296"/>
        <v>0.98934382098090345</v>
      </c>
      <c r="CF431">
        <f t="shared" si="297"/>
        <v>-1.0713362697225478E-2</v>
      </c>
      <c r="CH431" s="3">
        <v>44308</v>
      </c>
      <c r="CI431">
        <v>65.400000000000006</v>
      </c>
      <c r="CJ431">
        <f t="shared" si="298"/>
        <v>1.0012247397428049</v>
      </c>
      <c r="CK431">
        <f t="shared" si="299"/>
        <v>1.2239903608889033E-3</v>
      </c>
      <c r="CM431" s="3">
        <v>44308</v>
      </c>
      <c r="CN431">
        <v>38.64</v>
      </c>
      <c r="CO431">
        <f t="shared" si="300"/>
        <v>0.97748545408550469</v>
      </c>
      <c r="CP431">
        <f t="shared" si="301"/>
        <v>-2.2771867964276885E-2</v>
      </c>
      <c r="CR431" s="3">
        <v>44308</v>
      </c>
      <c r="CS431">
        <v>26.219000000000001</v>
      </c>
      <c r="CT431">
        <f t="shared" si="302"/>
        <v>0.98545440877997448</v>
      </c>
      <c r="CU431">
        <f t="shared" si="303"/>
        <v>-1.4652415478787829E-2</v>
      </c>
      <c r="CW431" s="3">
        <v>44308</v>
      </c>
      <c r="CX431">
        <v>239.89660000000001</v>
      </c>
      <c r="CY431">
        <f t="shared" si="304"/>
        <v>0.96716900499919378</v>
      </c>
      <c r="CZ431">
        <f t="shared" si="305"/>
        <v>-3.3382026308365016E-2</v>
      </c>
      <c r="DB431" s="3">
        <v>44308</v>
      </c>
      <c r="DC431">
        <v>209.33</v>
      </c>
      <c r="DD431">
        <f t="shared" si="306"/>
        <v>0.98773179823526636</v>
      </c>
      <c r="DE431">
        <f t="shared" si="307"/>
        <v>-1.2344077362054026E-2</v>
      </c>
    </row>
    <row r="432" spans="1:109">
      <c r="A432" s="3">
        <v>44309</v>
      </c>
      <c r="B432">
        <v>167.04400000000001</v>
      </c>
      <c r="C432">
        <f t="shared" si="264"/>
        <v>1.0096221260546867</v>
      </c>
      <c r="D432">
        <f t="shared" si="265"/>
        <v>9.5761282289763341E-3</v>
      </c>
      <c r="F432" s="3">
        <v>44309</v>
      </c>
      <c r="G432">
        <v>159.36000000000001</v>
      </c>
      <c r="H432">
        <f t="shared" si="266"/>
        <v>0.98717710462739272</v>
      </c>
      <c r="I432">
        <f t="shared" si="267"/>
        <v>-1.2905818333149821E-2</v>
      </c>
      <c r="K432" s="3">
        <v>44309</v>
      </c>
      <c r="L432">
        <v>134.32</v>
      </c>
      <c r="M432">
        <f t="shared" si="268"/>
        <v>1.0180385023495528</v>
      </c>
      <c r="N432">
        <f t="shared" si="269"/>
        <v>1.7877738974560579E-2</v>
      </c>
      <c r="P432" s="3">
        <v>44309</v>
      </c>
      <c r="Q432">
        <v>271.98</v>
      </c>
      <c r="R432">
        <f t="shared" si="270"/>
        <v>1.0091647805276243</v>
      </c>
      <c r="S432">
        <f t="shared" si="271"/>
        <v>9.123038768771E-3</v>
      </c>
      <c r="U432" s="3">
        <v>44309</v>
      </c>
      <c r="V432">
        <v>101.55</v>
      </c>
      <c r="W432">
        <f t="shared" si="272"/>
        <v>1.0059435364041605</v>
      </c>
      <c r="X432">
        <f t="shared" si="273"/>
        <v>5.9259432675471679E-3</v>
      </c>
      <c r="Z432" s="3">
        <v>44309</v>
      </c>
      <c r="AA432">
        <v>51.91</v>
      </c>
      <c r="AB432">
        <f t="shared" si="274"/>
        <v>1.0079611650485436</v>
      </c>
      <c r="AC432">
        <f t="shared" si="275"/>
        <v>7.9296421694471115E-3</v>
      </c>
      <c r="AE432" s="3">
        <v>44309</v>
      </c>
      <c r="AF432">
        <v>69.06</v>
      </c>
      <c r="AG432">
        <f t="shared" si="276"/>
        <v>1.0103877103145575</v>
      </c>
      <c r="AH432">
        <f t="shared" si="277"/>
        <v>1.0334128791887824E-2</v>
      </c>
      <c r="AJ432" s="3">
        <v>44309</v>
      </c>
      <c r="AK432">
        <v>55.57</v>
      </c>
      <c r="AL432">
        <f t="shared" si="278"/>
        <v>1.0054278994029311</v>
      </c>
      <c r="AM432">
        <f t="shared" si="279"/>
        <v>5.4132214466583251E-3</v>
      </c>
      <c r="AO432" s="3">
        <v>44309</v>
      </c>
      <c r="AP432">
        <v>19.38</v>
      </c>
      <c r="AQ432">
        <f t="shared" si="280"/>
        <v>0.99486652977412726</v>
      </c>
      <c r="AR432">
        <f t="shared" si="281"/>
        <v>-5.1466917517689172E-3</v>
      </c>
      <c r="AT432" s="3">
        <v>44309</v>
      </c>
      <c r="AU432">
        <v>50.46</v>
      </c>
      <c r="AV432">
        <f t="shared" si="282"/>
        <v>1.023529411764706</v>
      </c>
      <c r="AW432">
        <f t="shared" si="283"/>
        <v>2.3256862164267398E-2</v>
      </c>
      <c r="AY432" s="3">
        <v>44309</v>
      </c>
      <c r="AZ432">
        <v>150.19</v>
      </c>
      <c r="BA432">
        <f t="shared" si="284"/>
        <v>1.0191355092624008</v>
      </c>
      <c r="BB432">
        <f t="shared" si="285"/>
        <v>1.8954727992317871E-2</v>
      </c>
      <c r="BD432" s="3">
        <v>44309</v>
      </c>
      <c r="BE432">
        <v>103.5343</v>
      </c>
      <c r="BF432">
        <f t="shared" si="286"/>
        <v>0.98810656563005517</v>
      </c>
      <c r="BG432">
        <f t="shared" si="287"/>
        <v>-1.1964727101286796E-2</v>
      </c>
      <c r="BI432" s="3">
        <v>44309</v>
      </c>
      <c r="BJ432">
        <v>261.14999999999998</v>
      </c>
      <c r="BK432">
        <f t="shared" si="288"/>
        <v>1.0154761441847804</v>
      </c>
      <c r="BL432">
        <f t="shared" si="289"/>
        <v>1.5357610068404972E-2</v>
      </c>
      <c r="BN432" s="3">
        <v>44309</v>
      </c>
      <c r="BO432">
        <v>13941.44</v>
      </c>
      <c r="BP432">
        <f t="shared" si="290"/>
        <v>1.0130123031224296</v>
      </c>
      <c r="BQ432">
        <f t="shared" si="291"/>
        <v>1.2928370427176216E-2</v>
      </c>
      <c r="BS432" s="3">
        <v>44309</v>
      </c>
      <c r="BT432">
        <v>505.55</v>
      </c>
      <c r="BU432">
        <f t="shared" si="292"/>
        <v>0.99365148001100678</v>
      </c>
      <c r="BV432">
        <f t="shared" si="293"/>
        <v>-6.3687575398170158E-3</v>
      </c>
      <c r="BX432" s="3">
        <v>44309</v>
      </c>
      <c r="BY432">
        <v>15.2653</v>
      </c>
      <c r="BZ432">
        <f t="shared" si="294"/>
        <v>1.0279455633892918</v>
      </c>
      <c r="CA432">
        <f t="shared" si="295"/>
        <v>2.7562211729398878E-2</v>
      </c>
      <c r="CC432" s="3">
        <v>44309</v>
      </c>
      <c r="CD432">
        <v>119.47329999999999</v>
      </c>
      <c r="CE432">
        <f t="shared" si="296"/>
        <v>1.0159009143450906</v>
      </c>
      <c r="CF432">
        <f t="shared" si="297"/>
        <v>1.5775819149498528E-2</v>
      </c>
      <c r="CH432" s="3">
        <v>44309</v>
      </c>
      <c r="CI432">
        <v>66.11</v>
      </c>
      <c r="CJ432">
        <f t="shared" si="298"/>
        <v>1.0108562691131497</v>
      </c>
      <c r="CK432">
        <f t="shared" si="299"/>
        <v>1.0797762882333634E-2</v>
      </c>
      <c r="CM432" s="3">
        <v>44309</v>
      </c>
      <c r="CN432">
        <v>38.659999999999997</v>
      </c>
      <c r="CO432">
        <f t="shared" si="300"/>
        <v>1.0005175983436851</v>
      </c>
      <c r="CP432">
        <f t="shared" si="301"/>
        <v>5.1746443586743506E-4</v>
      </c>
      <c r="CR432" s="3">
        <v>44309</v>
      </c>
      <c r="CS432">
        <v>26.114000000000001</v>
      </c>
      <c r="CT432">
        <f t="shared" si="302"/>
        <v>0.99599527060528625</v>
      </c>
      <c r="CU432">
        <f t="shared" si="303"/>
        <v>-4.0127697970792631E-3</v>
      </c>
      <c r="CW432" s="3">
        <v>44309</v>
      </c>
      <c r="CX432">
        <v>243.13329999999999</v>
      </c>
      <c r="CY432">
        <f t="shared" si="304"/>
        <v>1.0134920628304027</v>
      </c>
      <c r="CZ432">
        <f t="shared" si="305"/>
        <v>1.3401855434163163E-2</v>
      </c>
      <c r="DB432" s="3">
        <v>44309</v>
      </c>
      <c r="DC432">
        <v>207.5</v>
      </c>
      <c r="DD432">
        <f t="shared" si="306"/>
        <v>0.99125782257679251</v>
      </c>
      <c r="DE432">
        <f t="shared" si="307"/>
        <v>-8.7806144356757897E-3</v>
      </c>
    </row>
    <row r="433" spans="1:109">
      <c r="A433" s="3">
        <v>44312</v>
      </c>
      <c r="B433">
        <v>170.45</v>
      </c>
      <c r="C433">
        <f t="shared" si="264"/>
        <v>1.020389837408108</v>
      </c>
      <c r="D433">
        <f t="shared" si="265"/>
        <v>2.0184747816194368E-2</v>
      </c>
      <c r="F433" s="3">
        <v>44312</v>
      </c>
      <c r="G433">
        <v>157.71</v>
      </c>
      <c r="H433">
        <f t="shared" si="266"/>
        <v>0.98964608433734935</v>
      </c>
      <c r="I433">
        <f t="shared" si="267"/>
        <v>-1.0407890336821777E-2</v>
      </c>
      <c r="K433" s="3">
        <v>44312</v>
      </c>
      <c r="L433">
        <v>134.72</v>
      </c>
      <c r="M433">
        <f t="shared" si="268"/>
        <v>1.002977963073258</v>
      </c>
      <c r="N433">
        <f t="shared" si="269"/>
        <v>2.9735377247313631E-3</v>
      </c>
      <c r="P433" s="3">
        <v>44312</v>
      </c>
      <c r="Q433">
        <v>270.86</v>
      </c>
      <c r="R433">
        <f t="shared" si="270"/>
        <v>0.99588205015074638</v>
      </c>
      <c r="S433">
        <f t="shared" si="271"/>
        <v>-4.1264519535876131E-3</v>
      </c>
      <c r="U433" s="3">
        <v>44312</v>
      </c>
      <c r="V433">
        <v>101.52</v>
      </c>
      <c r="W433">
        <f t="shared" si="272"/>
        <v>0.99970457902511078</v>
      </c>
      <c r="X433">
        <f t="shared" si="273"/>
        <v>-2.9546462026146844E-4</v>
      </c>
      <c r="Z433" s="3">
        <v>44312</v>
      </c>
      <c r="AA433">
        <v>51.64</v>
      </c>
      <c r="AB433">
        <f t="shared" si="274"/>
        <v>0.99479869004045474</v>
      </c>
      <c r="AC433">
        <f t="shared" si="275"/>
        <v>-5.2148838606958011E-3</v>
      </c>
      <c r="AE433" s="3">
        <v>44312</v>
      </c>
      <c r="AF433">
        <v>69.83</v>
      </c>
      <c r="AG433">
        <f t="shared" si="276"/>
        <v>1.0111497248769186</v>
      </c>
      <c r="AH433">
        <f t="shared" si="277"/>
        <v>1.1088024896097594E-2</v>
      </c>
      <c r="AJ433" s="3">
        <v>44312</v>
      </c>
      <c r="AK433">
        <v>55.68</v>
      </c>
      <c r="AL433">
        <f t="shared" si="278"/>
        <v>1.0019794853338131</v>
      </c>
      <c r="AM433">
        <f t="shared" si="279"/>
        <v>1.9775287343342055E-3</v>
      </c>
      <c r="AO433" s="3">
        <v>44312</v>
      </c>
      <c r="AP433">
        <v>19.53</v>
      </c>
      <c r="AQ433">
        <f t="shared" si="280"/>
        <v>1.0077399380804954</v>
      </c>
      <c r="AR433">
        <f t="shared" si="281"/>
        <v>7.7101384259674818E-3</v>
      </c>
      <c r="AT433" s="3">
        <v>44312</v>
      </c>
      <c r="AU433">
        <v>50.48</v>
      </c>
      <c r="AV433">
        <f t="shared" si="282"/>
        <v>1.0003963535473641</v>
      </c>
      <c r="AW433">
        <f t="shared" si="283"/>
        <v>3.962750200458959E-4</v>
      </c>
      <c r="AY433" s="3">
        <v>44312</v>
      </c>
      <c r="AZ433">
        <v>150.56</v>
      </c>
      <c r="BA433">
        <f t="shared" si="284"/>
        <v>1.0024635461748452</v>
      </c>
      <c r="BB433">
        <f t="shared" si="285"/>
        <v>2.4605166195801565E-3</v>
      </c>
      <c r="BD433" s="3">
        <v>44312</v>
      </c>
      <c r="BE433">
        <v>106.926</v>
      </c>
      <c r="BF433">
        <f t="shared" si="286"/>
        <v>1.0327591918813379</v>
      </c>
      <c r="BG433">
        <f t="shared" si="287"/>
        <v>3.2234047648580948E-2</v>
      </c>
      <c r="BI433" s="3">
        <v>44312</v>
      </c>
      <c r="BJ433">
        <v>261.55</v>
      </c>
      <c r="BK433">
        <f t="shared" si="288"/>
        <v>1.0015316867700557</v>
      </c>
      <c r="BL433">
        <f t="shared" si="289"/>
        <v>1.5305149343124748E-3</v>
      </c>
      <c r="BN433" s="3">
        <v>44312</v>
      </c>
      <c r="BO433">
        <v>14026.16</v>
      </c>
      <c r="BP433">
        <f t="shared" si="290"/>
        <v>1.0060768471549566</v>
      </c>
      <c r="BQ433">
        <f t="shared" si="291"/>
        <v>6.0584575820944253E-3</v>
      </c>
      <c r="BS433" s="3">
        <v>44312</v>
      </c>
      <c r="BT433">
        <v>510.3</v>
      </c>
      <c r="BU433">
        <f t="shared" si="292"/>
        <v>1.009395707645139</v>
      </c>
      <c r="BV433">
        <f t="shared" si="293"/>
        <v>9.3518425325177026E-3</v>
      </c>
      <c r="BX433" s="3">
        <v>44312</v>
      </c>
      <c r="BY433">
        <v>15.478</v>
      </c>
      <c r="BZ433">
        <f t="shared" si="294"/>
        <v>1.0139335617380596</v>
      </c>
      <c r="CA433">
        <f t="shared" si="295"/>
        <v>1.3837382054015966E-2</v>
      </c>
      <c r="CC433" s="3">
        <v>44312</v>
      </c>
      <c r="CD433">
        <v>120.49</v>
      </c>
      <c r="CE433">
        <f t="shared" si="296"/>
        <v>1.0085098511550279</v>
      </c>
      <c r="CF433">
        <f t="shared" si="297"/>
        <v>8.4738464903788349E-3</v>
      </c>
      <c r="CH433" s="3">
        <v>44312</v>
      </c>
      <c r="CI433">
        <v>65.650000000000006</v>
      </c>
      <c r="CJ433">
        <f t="shared" si="298"/>
        <v>0.99304189986386338</v>
      </c>
      <c r="CK433">
        <f t="shared" si="299"/>
        <v>-6.9824205966814434E-3</v>
      </c>
      <c r="CM433" s="3">
        <v>44312</v>
      </c>
      <c r="CN433">
        <v>38.68</v>
      </c>
      <c r="CO433">
        <f t="shared" si="300"/>
        <v>1.000517330574237</v>
      </c>
      <c r="CP433">
        <f t="shared" si="301"/>
        <v>5.1719680490877422E-4</v>
      </c>
      <c r="CR433" s="3">
        <v>44312</v>
      </c>
      <c r="CS433">
        <v>26.247</v>
      </c>
      <c r="CT433">
        <f t="shared" si="302"/>
        <v>1.0050930535345026</v>
      </c>
      <c r="CU433">
        <f t="shared" si="303"/>
        <v>5.0801278063903983E-3</v>
      </c>
      <c r="CW433" s="3">
        <v>44312</v>
      </c>
      <c r="CX433">
        <v>246.06659999999999</v>
      </c>
      <c r="CY433">
        <f t="shared" si="304"/>
        <v>1.0120645752761963</v>
      </c>
      <c r="CZ433">
        <f t="shared" si="305"/>
        <v>1.1992378390989138E-2</v>
      </c>
      <c r="DB433" s="3">
        <v>44312</v>
      </c>
      <c r="DC433">
        <v>208.11</v>
      </c>
      <c r="DD433">
        <f t="shared" si="306"/>
        <v>1.0029397590361446</v>
      </c>
      <c r="DE433">
        <f t="shared" si="307"/>
        <v>2.9354463945666801E-3</v>
      </c>
    </row>
    <row r="434" spans="1:109">
      <c r="A434" s="3">
        <v>44313</v>
      </c>
      <c r="B434">
        <v>170.8715</v>
      </c>
      <c r="C434">
        <f t="shared" si="264"/>
        <v>1.0024728659430919</v>
      </c>
      <c r="D434">
        <f t="shared" si="265"/>
        <v>2.4698134413550857E-3</v>
      </c>
      <c r="F434" s="3">
        <v>44313</v>
      </c>
      <c r="G434">
        <v>155.1</v>
      </c>
      <c r="H434">
        <f t="shared" si="266"/>
        <v>0.98345063724557724</v>
      </c>
      <c r="I434">
        <f t="shared" si="267"/>
        <v>-1.6687833316973318E-2</v>
      </c>
      <c r="K434" s="3">
        <v>44313</v>
      </c>
      <c r="L434">
        <v>134.38999999999999</v>
      </c>
      <c r="M434">
        <f t="shared" si="268"/>
        <v>0.99755047505938232</v>
      </c>
      <c r="N434">
        <f t="shared" si="269"/>
        <v>-2.4525299350438962E-3</v>
      </c>
      <c r="P434" s="3">
        <v>44313</v>
      </c>
      <c r="Q434">
        <v>273.64999999999998</v>
      </c>
      <c r="R434">
        <f t="shared" si="270"/>
        <v>1.0103005242560732</v>
      </c>
      <c r="S434">
        <f t="shared" si="271"/>
        <v>1.0247835362701829E-2</v>
      </c>
      <c r="U434" s="3">
        <v>44313</v>
      </c>
      <c r="V434">
        <v>102.7</v>
      </c>
      <c r="W434">
        <f t="shared" si="272"/>
        <v>1.0116233254531128</v>
      </c>
      <c r="X434">
        <f t="shared" si="273"/>
        <v>1.1556293528380479E-2</v>
      </c>
      <c r="Z434" s="3">
        <v>44313</v>
      </c>
      <c r="AA434">
        <v>51.37</v>
      </c>
      <c r="AB434">
        <f t="shared" si="274"/>
        <v>0.99477149496514328</v>
      </c>
      <c r="AC434">
        <f t="shared" si="275"/>
        <v>-5.2422214992652854E-3</v>
      </c>
      <c r="AE434" s="3">
        <v>44313</v>
      </c>
      <c r="AF434">
        <v>71.680000000000007</v>
      </c>
      <c r="AG434">
        <f t="shared" si="276"/>
        <v>1.0264929113561507</v>
      </c>
      <c r="AH434">
        <f t="shared" si="277"/>
        <v>2.6148051808731178E-2</v>
      </c>
      <c r="AJ434" s="3">
        <v>44313</v>
      </c>
      <c r="AK434">
        <v>56.41</v>
      </c>
      <c r="AL434">
        <f t="shared" si="278"/>
        <v>1.0131106321839081</v>
      </c>
      <c r="AM434">
        <f t="shared" si="279"/>
        <v>1.3025431725720543E-2</v>
      </c>
      <c r="AO434" s="3">
        <v>44313</v>
      </c>
      <c r="AP434">
        <v>19.72</v>
      </c>
      <c r="AQ434">
        <f t="shared" si="280"/>
        <v>1.0097286226318483</v>
      </c>
      <c r="AR434">
        <f t="shared" si="281"/>
        <v>9.6816042859016165E-3</v>
      </c>
      <c r="AT434" s="3">
        <v>44313</v>
      </c>
      <c r="AU434">
        <v>51.11</v>
      </c>
      <c r="AV434">
        <f t="shared" si="282"/>
        <v>1.0124801901743266</v>
      </c>
      <c r="AW434">
        <f t="shared" si="283"/>
        <v>1.2402954547230569E-2</v>
      </c>
      <c r="AY434" s="3">
        <v>44313</v>
      </c>
      <c r="AZ434">
        <v>151.25</v>
      </c>
      <c r="BA434">
        <f t="shared" si="284"/>
        <v>1.0045828905419767</v>
      </c>
      <c r="BB434">
        <f t="shared" si="285"/>
        <v>4.5724210738814107E-3</v>
      </c>
      <c r="BD434" s="3">
        <v>44313</v>
      </c>
      <c r="BE434">
        <v>106.9756</v>
      </c>
      <c r="BF434">
        <f t="shared" si="286"/>
        <v>1.0004638722106878</v>
      </c>
      <c r="BG434">
        <f t="shared" si="287"/>
        <v>4.6376465523389131E-4</v>
      </c>
      <c r="BI434" s="3">
        <v>44313</v>
      </c>
      <c r="BJ434">
        <v>261.97000000000003</v>
      </c>
      <c r="BK434">
        <f t="shared" si="288"/>
        <v>1.001605811508316</v>
      </c>
      <c r="BL434">
        <f t="shared" si="289"/>
        <v>1.604523571620534E-3</v>
      </c>
      <c r="BN434" s="3">
        <v>44313</v>
      </c>
      <c r="BO434">
        <v>13960.28</v>
      </c>
      <c r="BP434">
        <f t="shared" si="290"/>
        <v>0.99530306227791498</v>
      </c>
      <c r="BQ434">
        <f t="shared" si="291"/>
        <v>-4.7080029962659952E-3</v>
      </c>
      <c r="BS434" s="3">
        <v>44313</v>
      </c>
      <c r="BT434">
        <v>505.55</v>
      </c>
      <c r="BU434">
        <f t="shared" si="292"/>
        <v>0.99069174995100917</v>
      </c>
      <c r="BV434">
        <f t="shared" si="293"/>
        <v>-9.3518425325177269E-3</v>
      </c>
      <c r="BX434" s="3">
        <v>44313</v>
      </c>
      <c r="BY434">
        <v>15.3818</v>
      </c>
      <c r="BZ434">
        <f t="shared" si="294"/>
        <v>0.99378472670887719</v>
      </c>
      <c r="CA434">
        <f t="shared" si="295"/>
        <v>-6.2346685083104758E-3</v>
      </c>
      <c r="CC434" s="3">
        <v>44313</v>
      </c>
      <c r="CD434">
        <v>119.4933</v>
      </c>
      <c r="CE434">
        <f t="shared" si="296"/>
        <v>0.9917279442277368</v>
      </c>
      <c r="CF434">
        <f t="shared" si="297"/>
        <v>-8.306459081036284E-3</v>
      </c>
      <c r="CH434" s="3">
        <v>44313</v>
      </c>
      <c r="CI434">
        <v>66.42</v>
      </c>
      <c r="CJ434">
        <f t="shared" si="298"/>
        <v>1.0117288651942116</v>
      </c>
      <c r="CK434">
        <f t="shared" si="299"/>
        <v>1.1660615199795159E-2</v>
      </c>
      <c r="CM434" s="3">
        <v>44313</v>
      </c>
      <c r="CN434">
        <v>38.450000000000003</v>
      </c>
      <c r="CO434">
        <f t="shared" si="300"/>
        <v>0.99405377456049648</v>
      </c>
      <c r="CP434">
        <f t="shared" si="301"/>
        <v>-5.9639746334404914E-3</v>
      </c>
      <c r="CR434" s="3">
        <v>44313</v>
      </c>
      <c r="CS434">
        <v>26.45</v>
      </c>
      <c r="CT434">
        <f t="shared" si="302"/>
        <v>1.0077342172438755</v>
      </c>
      <c r="CU434">
        <f t="shared" si="303"/>
        <v>7.7044615120711807E-3</v>
      </c>
      <c r="CW434" s="3">
        <v>44313</v>
      </c>
      <c r="CX434">
        <v>234.91329999999999</v>
      </c>
      <c r="CY434">
        <f t="shared" si="304"/>
        <v>0.95467365339302446</v>
      </c>
      <c r="CZ434">
        <f t="shared" si="305"/>
        <v>-4.6385721098210778E-2</v>
      </c>
      <c r="DB434" s="3">
        <v>44313</v>
      </c>
      <c r="DC434">
        <v>204.33</v>
      </c>
      <c r="DD434">
        <f t="shared" si="306"/>
        <v>0.98183652875882943</v>
      </c>
      <c r="DE434">
        <f t="shared" si="307"/>
        <v>-1.8330452143982965E-2</v>
      </c>
    </row>
    <row r="435" spans="1:109">
      <c r="A435" s="3">
        <v>44314</v>
      </c>
      <c r="B435">
        <v>172.92500000000001</v>
      </c>
      <c r="C435">
        <f t="shared" si="264"/>
        <v>1.0120178028518507</v>
      </c>
      <c r="D435">
        <f t="shared" si="265"/>
        <v>1.1946162461381403E-2</v>
      </c>
      <c r="F435" s="3">
        <v>44314</v>
      </c>
      <c r="G435">
        <v>154.34</v>
      </c>
      <c r="H435">
        <f t="shared" si="266"/>
        <v>0.99509993552546749</v>
      </c>
      <c r="I435">
        <f t="shared" si="267"/>
        <v>-4.9121091530360964E-3</v>
      </c>
      <c r="K435" s="3">
        <v>44314</v>
      </c>
      <c r="L435">
        <v>133.58000000000001</v>
      </c>
      <c r="M435">
        <f t="shared" si="268"/>
        <v>0.99397276583079119</v>
      </c>
      <c r="N435">
        <f t="shared" si="269"/>
        <v>-6.0454712614826725E-3</v>
      </c>
      <c r="P435" s="3">
        <v>44314</v>
      </c>
      <c r="Q435">
        <v>272.95</v>
      </c>
      <c r="R435">
        <f t="shared" si="270"/>
        <v>0.9974419879408003</v>
      </c>
      <c r="S435">
        <f t="shared" si="271"/>
        <v>-2.5612893621605403E-3</v>
      </c>
      <c r="U435" s="3">
        <v>44314</v>
      </c>
      <c r="V435">
        <v>105.22</v>
      </c>
      <c r="W435">
        <f t="shared" si="272"/>
        <v>1.0245374878286271</v>
      </c>
      <c r="X435">
        <f t="shared" si="273"/>
        <v>2.4241279368148634E-2</v>
      </c>
      <c r="Z435" s="3">
        <v>44314</v>
      </c>
      <c r="AA435">
        <v>51.11</v>
      </c>
      <c r="AB435">
        <f t="shared" si="274"/>
        <v>0.99493868016351961</v>
      </c>
      <c r="AC435">
        <f t="shared" si="275"/>
        <v>-5.0741716989882463E-3</v>
      </c>
      <c r="AE435" s="3">
        <v>44314</v>
      </c>
      <c r="AF435">
        <v>74.98</v>
      </c>
      <c r="AG435">
        <f t="shared" si="276"/>
        <v>1.0460379464285714</v>
      </c>
      <c r="AH435">
        <f t="shared" si="277"/>
        <v>4.5009642641090905E-2</v>
      </c>
      <c r="AJ435" s="3">
        <v>44314</v>
      </c>
      <c r="AK435">
        <v>58.11</v>
      </c>
      <c r="AL435">
        <f t="shared" si="278"/>
        <v>1.0301365006204575</v>
      </c>
      <c r="AM435">
        <f t="shared" si="279"/>
        <v>2.9691318335129575E-2</v>
      </c>
      <c r="AO435" s="3">
        <v>44314</v>
      </c>
      <c r="AP435">
        <v>19.75</v>
      </c>
      <c r="AQ435">
        <f t="shared" si="280"/>
        <v>1.0015212981744424</v>
      </c>
      <c r="AR435">
        <f t="shared" si="281"/>
        <v>1.52014217264168E-3</v>
      </c>
      <c r="AT435" s="3">
        <v>44314</v>
      </c>
      <c r="AU435">
        <v>51.02</v>
      </c>
      <c r="AV435">
        <f t="shared" si="282"/>
        <v>0.99823909215417739</v>
      </c>
      <c r="AW435">
        <f t="shared" si="283"/>
        <v>-1.7624600665227387E-3</v>
      </c>
      <c r="AY435" s="3">
        <v>44314</v>
      </c>
      <c r="AZ435">
        <v>152.22999999999999</v>
      </c>
      <c r="BA435">
        <f t="shared" si="284"/>
        <v>1.0064793388429751</v>
      </c>
      <c r="BB435">
        <f t="shared" si="285"/>
        <v>6.4584381602117947E-3</v>
      </c>
      <c r="BD435" s="3">
        <v>44314</v>
      </c>
      <c r="BE435">
        <v>103.86709999999999</v>
      </c>
      <c r="BF435">
        <f t="shared" si="286"/>
        <v>0.97094197181413322</v>
      </c>
      <c r="BG435">
        <f t="shared" si="287"/>
        <v>-2.9488573739066194E-2</v>
      </c>
      <c r="BI435" s="3">
        <v>44314</v>
      </c>
      <c r="BJ435">
        <v>254.56</v>
      </c>
      <c r="BK435">
        <f t="shared" si="288"/>
        <v>0.97171431843340828</v>
      </c>
      <c r="BL435">
        <f t="shared" si="289"/>
        <v>-2.8693428798763861E-2</v>
      </c>
      <c r="BN435" s="3">
        <v>44314</v>
      </c>
      <c r="BO435">
        <v>13901.62</v>
      </c>
      <c r="BP435">
        <f t="shared" si="290"/>
        <v>0.99579807854856783</v>
      </c>
      <c r="BQ435">
        <f t="shared" si="291"/>
        <v>-4.2107743314818372E-3</v>
      </c>
      <c r="BS435" s="3">
        <v>44314</v>
      </c>
      <c r="BT435">
        <v>506.52</v>
      </c>
      <c r="BU435">
        <f t="shared" si="292"/>
        <v>1.0019187024033231</v>
      </c>
      <c r="BV435">
        <f t="shared" si="293"/>
        <v>1.9168640449996408E-3</v>
      </c>
      <c r="BX435" s="3">
        <v>44314</v>
      </c>
      <c r="BY435">
        <v>15.2768</v>
      </c>
      <c r="BZ435">
        <f t="shared" si="294"/>
        <v>0.99317375079639569</v>
      </c>
      <c r="CA435">
        <f t="shared" si="295"/>
        <v>-6.8496546176376634E-3</v>
      </c>
      <c r="CC435" s="3">
        <v>44314</v>
      </c>
      <c r="CD435">
        <v>120.05329999999999</v>
      </c>
      <c r="CE435">
        <f t="shared" si="296"/>
        <v>1.0046864552238493</v>
      </c>
      <c r="CF435">
        <f t="shared" si="297"/>
        <v>4.6755079817492051E-3</v>
      </c>
      <c r="CH435" s="3">
        <v>44314</v>
      </c>
      <c r="CI435">
        <v>67.27</v>
      </c>
      <c r="CJ435">
        <f t="shared" si="298"/>
        <v>1.0127973501957241</v>
      </c>
      <c r="CK435">
        <f t="shared" si="299"/>
        <v>1.2716156088913882E-2</v>
      </c>
      <c r="CM435" s="3">
        <v>44314</v>
      </c>
      <c r="CN435">
        <v>38.81</v>
      </c>
      <c r="CO435">
        <f t="shared" si="300"/>
        <v>1.0093628088426527</v>
      </c>
      <c r="CP435">
        <f t="shared" si="301"/>
        <v>9.3192494291618865E-3</v>
      </c>
      <c r="CR435" s="3">
        <v>44314</v>
      </c>
      <c r="CS435">
        <v>26.117999999999999</v>
      </c>
      <c r="CT435">
        <f t="shared" si="302"/>
        <v>0.98744801512287328</v>
      </c>
      <c r="CU435">
        <f t="shared" si="303"/>
        <v>-1.2631426506092969E-2</v>
      </c>
      <c r="CW435" s="3">
        <v>44314</v>
      </c>
      <c r="CX435">
        <v>231.4666</v>
      </c>
      <c r="CY435">
        <f t="shared" si="304"/>
        <v>0.9853277783761073</v>
      </c>
      <c r="CZ435">
        <f t="shared" si="305"/>
        <v>-1.4780923240697508E-2</v>
      </c>
      <c r="DB435" s="3">
        <v>44314</v>
      </c>
      <c r="DC435">
        <v>205.62</v>
      </c>
      <c r="DD435">
        <f t="shared" si="306"/>
        <v>1.0063133166935838</v>
      </c>
      <c r="DE435">
        <f t="shared" si="307"/>
        <v>6.2934711932356811E-3</v>
      </c>
    </row>
    <row r="436" spans="1:109">
      <c r="A436" s="3">
        <v>44315</v>
      </c>
      <c r="B436">
        <v>173.56549999999999</v>
      </c>
      <c r="C436">
        <f t="shared" si="264"/>
        <v>1.0037039178834752</v>
      </c>
      <c r="D436">
        <f t="shared" si="265"/>
        <v>3.6970752707436486E-3</v>
      </c>
      <c r="F436" s="3">
        <v>44315</v>
      </c>
      <c r="G436">
        <v>154.44</v>
      </c>
      <c r="H436">
        <f t="shared" si="266"/>
        <v>1.0006479201762342</v>
      </c>
      <c r="I436">
        <f t="shared" si="267"/>
        <v>6.4771036657849132E-4</v>
      </c>
      <c r="K436" s="3">
        <v>44315</v>
      </c>
      <c r="L436">
        <v>133.47999999999999</v>
      </c>
      <c r="M436">
        <f t="shared" si="268"/>
        <v>0.99925138493786481</v>
      </c>
      <c r="N436">
        <f t="shared" si="269"/>
        <v>-7.4889541431679785E-4</v>
      </c>
      <c r="P436" s="3">
        <v>44315</v>
      </c>
      <c r="Q436">
        <v>277.60000000000002</v>
      </c>
      <c r="R436">
        <f t="shared" si="270"/>
        <v>1.0170360871954571</v>
      </c>
      <c r="S436">
        <f t="shared" si="271"/>
        <v>1.6892600404882909E-2</v>
      </c>
      <c r="U436" s="3">
        <v>44315</v>
      </c>
      <c r="V436">
        <v>106.9</v>
      </c>
      <c r="W436">
        <f t="shared" si="272"/>
        <v>1.0159665462839764</v>
      </c>
      <c r="X436">
        <f t="shared" si="273"/>
        <v>1.5840421728338366E-2</v>
      </c>
      <c r="Z436" s="3">
        <v>44315</v>
      </c>
      <c r="AA436">
        <v>51.46</v>
      </c>
      <c r="AB436">
        <f t="shared" si="274"/>
        <v>1.0068479749559773</v>
      </c>
      <c r="AC436">
        <f t="shared" si="275"/>
        <v>6.82463407340994E-3</v>
      </c>
      <c r="AE436" s="3">
        <v>44315</v>
      </c>
      <c r="AF436">
        <v>75.930000000000007</v>
      </c>
      <c r="AG436">
        <f t="shared" si="276"/>
        <v>1.0126700453454254</v>
      </c>
      <c r="AH436">
        <f t="shared" si="277"/>
        <v>1.2590451917376337E-2</v>
      </c>
      <c r="AJ436" s="3">
        <v>44315</v>
      </c>
      <c r="AK436">
        <v>58.94</v>
      </c>
      <c r="AL436">
        <f t="shared" si="278"/>
        <v>1.014283255893994</v>
      </c>
      <c r="AM436">
        <f t="shared" si="279"/>
        <v>1.4182211222534356E-2</v>
      </c>
      <c r="AO436" s="3">
        <v>44315</v>
      </c>
      <c r="AP436">
        <v>19.79</v>
      </c>
      <c r="AQ436">
        <f t="shared" si="280"/>
        <v>1.0020253164556963</v>
      </c>
      <c r="AR436">
        <f t="shared" si="281"/>
        <v>2.0232682673435387E-3</v>
      </c>
      <c r="AT436" s="3">
        <v>44315</v>
      </c>
      <c r="AU436">
        <v>51.31</v>
      </c>
      <c r="AV436">
        <f t="shared" si="282"/>
        <v>1.0056840454723637</v>
      </c>
      <c r="AW436">
        <f t="shared" si="283"/>
        <v>5.6679522402079893E-3</v>
      </c>
      <c r="AY436" s="3">
        <v>44315</v>
      </c>
      <c r="AZ436">
        <v>155.19</v>
      </c>
      <c r="BA436">
        <f t="shared" si="284"/>
        <v>1.0194442619720161</v>
      </c>
      <c r="BB436">
        <f t="shared" si="285"/>
        <v>1.9257637612370759E-2</v>
      </c>
      <c r="BD436" s="3">
        <v>44315</v>
      </c>
      <c r="BE436">
        <v>103.2157</v>
      </c>
      <c r="BF436">
        <f t="shared" si="286"/>
        <v>0.99372852423914793</v>
      </c>
      <c r="BG436">
        <f t="shared" si="287"/>
        <v>-6.2912240756431044E-3</v>
      </c>
      <c r="BI436" s="3">
        <v>44315</v>
      </c>
      <c r="BJ436">
        <v>252.51</v>
      </c>
      <c r="BK436">
        <f t="shared" si="288"/>
        <v>0.99194688874921433</v>
      </c>
      <c r="BL436">
        <f t="shared" si="289"/>
        <v>-8.085712697882318E-3</v>
      </c>
      <c r="BN436" s="3">
        <v>44315</v>
      </c>
      <c r="BO436">
        <v>13970.2</v>
      </c>
      <c r="BP436">
        <f t="shared" si="290"/>
        <v>1.0049332379967226</v>
      </c>
      <c r="BQ436">
        <f t="shared" si="291"/>
        <v>4.9211094504712652E-3</v>
      </c>
      <c r="BS436" s="3">
        <v>44315</v>
      </c>
      <c r="BT436">
        <v>509</v>
      </c>
      <c r="BU436">
        <f t="shared" si="292"/>
        <v>1.0048961541498855</v>
      </c>
      <c r="BV436">
        <f t="shared" si="293"/>
        <v>4.8842069681150936E-3</v>
      </c>
      <c r="BX436" s="3">
        <v>44315</v>
      </c>
      <c r="BY436">
        <v>15.3248</v>
      </c>
      <c r="BZ436">
        <f t="shared" si="294"/>
        <v>1.0031420192710516</v>
      </c>
      <c r="CA436">
        <f t="shared" si="295"/>
        <v>3.1370934438340512E-3</v>
      </c>
      <c r="CC436" s="3">
        <v>44315</v>
      </c>
      <c r="CD436">
        <v>118.38330000000001</v>
      </c>
      <c r="CE436">
        <f t="shared" si="296"/>
        <v>0.98608951190846073</v>
      </c>
      <c r="CF436">
        <f t="shared" si="297"/>
        <v>-1.4008145631395448E-2</v>
      </c>
      <c r="CH436" s="3">
        <v>44315</v>
      </c>
      <c r="CI436">
        <v>68.56</v>
      </c>
      <c r="CJ436">
        <f t="shared" si="298"/>
        <v>1.01917645309945</v>
      </c>
      <c r="CK436">
        <f t="shared" si="299"/>
        <v>1.8994902252009983E-2</v>
      </c>
      <c r="CM436" s="3">
        <v>44315</v>
      </c>
      <c r="CN436">
        <v>38.6</v>
      </c>
      <c r="CO436">
        <f t="shared" si="300"/>
        <v>0.99458902344756506</v>
      </c>
      <c r="CP436">
        <f t="shared" si="301"/>
        <v>-5.425668910029764E-3</v>
      </c>
      <c r="CR436" s="3">
        <v>44315</v>
      </c>
      <c r="CS436">
        <v>26.085000000000001</v>
      </c>
      <c r="CT436">
        <f t="shared" si="302"/>
        <v>0.99873650356076282</v>
      </c>
      <c r="CU436">
        <f t="shared" si="303"/>
        <v>-1.264295323859311E-3</v>
      </c>
      <c r="CW436" s="3">
        <v>44315</v>
      </c>
      <c r="CX436">
        <v>225.66659999999999</v>
      </c>
      <c r="CY436">
        <f t="shared" si="304"/>
        <v>0.97494238909631015</v>
      </c>
      <c r="CZ436">
        <f t="shared" si="305"/>
        <v>-2.5376897836409368E-2</v>
      </c>
      <c r="DB436" s="3">
        <v>44315</v>
      </c>
      <c r="DC436">
        <v>204.24</v>
      </c>
      <c r="DD436">
        <f t="shared" si="306"/>
        <v>0.99328859060402686</v>
      </c>
      <c r="DE436">
        <f t="shared" si="307"/>
        <v>-6.7340321813440683E-3</v>
      </c>
    </row>
    <row r="437" spans="1:109">
      <c r="A437" s="3">
        <v>44316</v>
      </c>
      <c r="B437">
        <v>173.37100000000001</v>
      </c>
      <c r="C437">
        <f t="shared" si="264"/>
        <v>0.99887938559218292</v>
      </c>
      <c r="D437">
        <f t="shared" si="265"/>
        <v>-1.1212427656176482E-3</v>
      </c>
      <c r="F437" s="3">
        <v>44316</v>
      </c>
      <c r="G437">
        <v>155.99</v>
      </c>
      <c r="H437">
        <f t="shared" si="266"/>
        <v>1.01003626003626</v>
      </c>
      <c r="I437">
        <f t="shared" si="267"/>
        <v>9.9862312347416861E-3</v>
      </c>
      <c r="K437" s="3">
        <v>44316</v>
      </c>
      <c r="L437">
        <v>131.46</v>
      </c>
      <c r="M437">
        <f t="shared" si="268"/>
        <v>0.98486664668864266</v>
      </c>
      <c r="N437">
        <f t="shared" si="269"/>
        <v>-1.524903104774294E-2</v>
      </c>
      <c r="P437" s="3">
        <v>44316</v>
      </c>
      <c r="Q437">
        <v>274.95</v>
      </c>
      <c r="R437">
        <f t="shared" si="270"/>
        <v>0.99045389048991339</v>
      </c>
      <c r="S437">
        <f t="shared" si="271"/>
        <v>-9.5919656788258801E-3</v>
      </c>
      <c r="U437" s="3">
        <v>44316</v>
      </c>
      <c r="V437">
        <v>103.07</v>
      </c>
      <c r="W437">
        <f t="shared" si="272"/>
        <v>0.96417212347988768</v>
      </c>
      <c r="X437">
        <f t="shared" si="273"/>
        <v>-3.6485448982298246E-2</v>
      </c>
      <c r="Z437" s="3">
        <v>44316</v>
      </c>
      <c r="AA437">
        <v>50.91</v>
      </c>
      <c r="AB437">
        <f t="shared" si="274"/>
        <v>0.98931208705790896</v>
      </c>
      <c r="AC437">
        <f t="shared" si="275"/>
        <v>-1.0745438939353567E-2</v>
      </c>
      <c r="AE437" s="3">
        <v>44316</v>
      </c>
      <c r="AF437">
        <v>73.64</v>
      </c>
      <c r="AG437">
        <f t="shared" si="276"/>
        <v>0.96984064269722103</v>
      </c>
      <c r="AH437">
        <f t="shared" si="277"/>
        <v>-3.0623506860265364E-2</v>
      </c>
      <c r="AJ437" s="3">
        <v>44316</v>
      </c>
      <c r="AK437">
        <v>57.24</v>
      </c>
      <c r="AL437">
        <f t="shared" si="278"/>
        <v>0.97115710892432994</v>
      </c>
      <c r="AM437">
        <f t="shared" si="279"/>
        <v>-2.9267022621298391E-2</v>
      </c>
      <c r="AO437" s="3">
        <v>44316</v>
      </c>
      <c r="AP437">
        <v>19.579999999999998</v>
      </c>
      <c r="AQ437">
        <f t="shared" si="280"/>
        <v>0.98938858009095498</v>
      </c>
      <c r="AR437">
        <f t="shared" si="281"/>
        <v>-1.066812251211008E-2</v>
      </c>
      <c r="AT437" s="3">
        <v>44316</v>
      </c>
      <c r="AU437">
        <v>49.95</v>
      </c>
      <c r="AV437">
        <f t="shared" si="282"/>
        <v>0.97349444552718767</v>
      </c>
      <c r="AW437">
        <f t="shared" si="283"/>
        <v>-2.6863159859310919E-2</v>
      </c>
      <c r="AY437" s="3">
        <v>44316</v>
      </c>
      <c r="AZ437">
        <v>153.81</v>
      </c>
      <c r="BA437">
        <f t="shared" si="284"/>
        <v>0.99110767446356085</v>
      </c>
      <c r="BB437">
        <f t="shared" si="285"/>
        <v>-8.9320982198144439E-3</v>
      </c>
      <c r="BD437" s="3">
        <v>44316</v>
      </c>
      <c r="BE437">
        <v>103.30070000000001</v>
      </c>
      <c r="BF437">
        <f t="shared" si="286"/>
        <v>1.0008235181275718</v>
      </c>
      <c r="BG437">
        <f t="shared" si="287"/>
        <v>8.2317922256871351E-4</v>
      </c>
      <c r="BI437" s="3">
        <v>44316</v>
      </c>
      <c r="BJ437">
        <v>252.18</v>
      </c>
      <c r="BK437">
        <f t="shared" si="288"/>
        <v>0.99869312106451236</v>
      </c>
      <c r="BL437">
        <f t="shared" si="289"/>
        <v>-1.3077336465140339E-3</v>
      </c>
      <c r="BN437" s="3">
        <v>44316</v>
      </c>
      <c r="BO437">
        <v>13860.76</v>
      </c>
      <c r="BP437">
        <f t="shared" si="290"/>
        <v>0.99216618230232922</v>
      </c>
      <c r="BQ437">
        <f t="shared" si="291"/>
        <v>-7.8646632454016513E-3</v>
      </c>
      <c r="BS437" s="3">
        <v>44316</v>
      </c>
      <c r="BT437">
        <v>513.47</v>
      </c>
      <c r="BU437">
        <f t="shared" si="292"/>
        <v>1.0087819253438115</v>
      </c>
      <c r="BV437">
        <f t="shared" si="293"/>
        <v>8.7435885213561389E-3</v>
      </c>
      <c r="BX437" s="3">
        <v>44316</v>
      </c>
      <c r="BY437">
        <v>15.009499999999999</v>
      </c>
      <c r="BZ437">
        <f t="shared" si="294"/>
        <v>0.97942550636876169</v>
      </c>
      <c r="CA437">
        <f t="shared" si="295"/>
        <v>-2.078909720152658E-2</v>
      </c>
      <c r="CC437" s="3">
        <v>44316</v>
      </c>
      <c r="CD437">
        <v>117.7967</v>
      </c>
      <c r="CE437">
        <f t="shared" si="296"/>
        <v>0.99504490920594368</v>
      </c>
      <c r="CF437">
        <f t="shared" si="297"/>
        <v>-4.9674079617469348E-3</v>
      </c>
      <c r="CH437" s="3">
        <v>44316</v>
      </c>
      <c r="CI437">
        <v>67.25</v>
      </c>
      <c r="CJ437">
        <f t="shared" si="298"/>
        <v>0.98089264877479576</v>
      </c>
      <c r="CK437">
        <f t="shared" si="299"/>
        <v>-1.92922558075759E-2</v>
      </c>
      <c r="CM437" s="3">
        <v>44316</v>
      </c>
      <c r="CN437">
        <v>38.65</v>
      </c>
      <c r="CO437">
        <f t="shared" si="300"/>
        <v>1.0012953367875648</v>
      </c>
      <c r="CP437">
        <f t="shared" si="301"/>
        <v>1.2944985626457955E-3</v>
      </c>
      <c r="CR437" s="3">
        <v>44316</v>
      </c>
      <c r="CS437">
        <v>25.873000000000001</v>
      </c>
      <c r="CT437">
        <f t="shared" si="302"/>
        <v>0.99187272378761737</v>
      </c>
      <c r="CU437">
        <f t="shared" si="303"/>
        <v>-8.1604825622014522E-3</v>
      </c>
      <c r="CW437" s="3">
        <v>44316</v>
      </c>
      <c r="CX437">
        <v>236.48</v>
      </c>
      <c r="CY437">
        <f t="shared" si="304"/>
        <v>1.0479175917038677</v>
      </c>
      <c r="CZ437">
        <f t="shared" si="305"/>
        <v>4.680494893669028E-2</v>
      </c>
      <c r="DB437" s="3">
        <v>44316</v>
      </c>
      <c r="DC437">
        <v>201.56</v>
      </c>
      <c r="DD437">
        <f t="shared" si="306"/>
        <v>0.98687818253035642</v>
      </c>
      <c r="DE437">
        <f t="shared" si="307"/>
        <v>-1.320866912083107E-2</v>
      </c>
    </row>
    <row r="438" spans="1:109">
      <c r="A438" s="3">
        <v>44319</v>
      </c>
      <c r="B438">
        <v>169.3245</v>
      </c>
      <c r="C438">
        <f t="shared" si="264"/>
        <v>0.97665987967999257</v>
      </c>
      <c r="D438">
        <f t="shared" si="265"/>
        <v>-2.36168147963925E-2</v>
      </c>
      <c r="F438" s="3">
        <v>44319</v>
      </c>
      <c r="G438">
        <v>155.5</v>
      </c>
      <c r="H438">
        <f t="shared" si="266"/>
        <v>0.99685877299826908</v>
      </c>
      <c r="I438">
        <f t="shared" si="267"/>
        <v>-3.146171011488526E-3</v>
      </c>
      <c r="K438" s="3">
        <v>44319</v>
      </c>
      <c r="L438">
        <v>132.54</v>
      </c>
      <c r="M438">
        <f t="shared" si="268"/>
        <v>1.0082154267457781</v>
      </c>
      <c r="N438">
        <f t="shared" si="269"/>
        <v>8.1818638246506006E-3</v>
      </c>
      <c r="P438" s="3">
        <v>44319</v>
      </c>
      <c r="Q438">
        <v>279.18</v>
      </c>
      <c r="R438">
        <f t="shared" si="270"/>
        <v>1.0153846153846156</v>
      </c>
      <c r="S438">
        <f t="shared" si="271"/>
        <v>1.5267472130788599E-2</v>
      </c>
      <c r="U438" s="3">
        <v>44319</v>
      </c>
      <c r="V438">
        <v>105.53</v>
      </c>
      <c r="W438">
        <f t="shared" si="272"/>
        <v>1.0238672746677016</v>
      </c>
      <c r="X438">
        <f t="shared" si="273"/>
        <v>2.3586903634297458E-2</v>
      </c>
      <c r="Z438" s="3">
        <v>44319</v>
      </c>
      <c r="AA438">
        <v>51.17</v>
      </c>
      <c r="AB438">
        <f t="shared" si="274"/>
        <v>1.005107051659792</v>
      </c>
      <c r="AC438">
        <f t="shared" si="275"/>
        <v>5.0940549027559843E-3</v>
      </c>
      <c r="AE438" s="3">
        <v>44319</v>
      </c>
      <c r="AF438">
        <v>75.97</v>
      </c>
      <c r="AG438">
        <f t="shared" si="276"/>
        <v>1.0316404128191201</v>
      </c>
      <c r="AH438">
        <f t="shared" si="277"/>
        <v>3.1150169150253187E-2</v>
      </c>
      <c r="AJ438" s="3">
        <v>44319</v>
      </c>
      <c r="AK438">
        <v>58.82</v>
      </c>
      <c r="AL438">
        <f t="shared" si="278"/>
        <v>1.0276030747728861</v>
      </c>
      <c r="AM438">
        <f t="shared" si="279"/>
        <v>2.7228978437598864E-2</v>
      </c>
      <c r="AO438" s="3">
        <v>44319</v>
      </c>
      <c r="AP438">
        <v>19.45</v>
      </c>
      <c r="AQ438">
        <f t="shared" si="280"/>
        <v>0.99336057201225747</v>
      </c>
      <c r="AR438">
        <f t="shared" si="281"/>
        <v>-6.6615670379089591E-3</v>
      </c>
      <c r="AT438" s="3">
        <v>44319</v>
      </c>
      <c r="AU438">
        <v>49.28</v>
      </c>
      <c r="AV438">
        <f t="shared" si="282"/>
        <v>0.9865865865865866</v>
      </c>
      <c r="AW438">
        <f t="shared" si="283"/>
        <v>-1.3504185869298174E-2</v>
      </c>
      <c r="AY438" s="3">
        <v>44319</v>
      </c>
      <c r="AZ438">
        <v>153.36000000000001</v>
      </c>
      <c r="BA438">
        <f t="shared" si="284"/>
        <v>0.99707431246342892</v>
      </c>
      <c r="BB438">
        <f t="shared" si="285"/>
        <v>-2.9299757263298301E-3</v>
      </c>
      <c r="BD438" s="3">
        <v>44319</v>
      </c>
      <c r="BE438">
        <v>102.83329999999999</v>
      </c>
      <c r="BF438">
        <f t="shared" si="286"/>
        <v>0.99547534527839587</v>
      </c>
      <c r="BG438">
        <f t="shared" si="287"/>
        <v>-4.5349219539389815E-3</v>
      </c>
      <c r="BI438" s="3">
        <v>44319</v>
      </c>
      <c r="BJ438">
        <v>251.86</v>
      </c>
      <c r="BK438">
        <f t="shared" si="288"/>
        <v>0.99873106511222143</v>
      </c>
      <c r="BL438">
        <f t="shared" si="289"/>
        <v>-1.2697406673799784E-3</v>
      </c>
      <c r="BN438" s="3">
        <v>44319</v>
      </c>
      <c r="BO438">
        <v>13799.72</v>
      </c>
      <c r="BP438">
        <f t="shared" si="290"/>
        <v>0.99559620107411129</v>
      </c>
      <c r="BQ438">
        <f t="shared" si="291"/>
        <v>-4.4135242110148387E-3</v>
      </c>
      <c r="BS438" s="3">
        <v>44319</v>
      </c>
      <c r="BT438">
        <v>509.11</v>
      </c>
      <c r="BU438">
        <f t="shared" si="292"/>
        <v>0.99150875416285267</v>
      </c>
      <c r="BV438">
        <f t="shared" si="293"/>
        <v>-8.5275018501162186E-3</v>
      </c>
      <c r="BX438" s="3">
        <v>44319</v>
      </c>
      <c r="BY438">
        <v>14.8368</v>
      </c>
      <c r="BZ438">
        <f t="shared" si="294"/>
        <v>0.98849395382924155</v>
      </c>
      <c r="CA438">
        <f t="shared" si="295"/>
        <v>-1.1572752900802086E-2</v>
      </c>
      <c r="CC438" s="3">
        <v>44319</v>
      </c>
      <c r="CD438">
        <v>116.36</v>
      </c>
      <c r="CE438">
        <f t="shared" si="296"/>
        <v>0.98780356325771435</v>
      </c>
      <c r="CF438">
        <f t="shared" si="297"/>
        <v>-1.2271423615754774E-2</v>
      </c>
      <c r="CH438" s="3">
        <v>44319</v>
      </c>
      <c r="CI438">
        <v>67.56</v>
      </c>
      <c r="CJ438">
        <f t="shared" si="298"/>
        <v>1.0046096654275094</v>
      </c>
      <c r="CK438">
        <f t="shared" si="299"/>
        <v>4.5990734576509444E-3</v>
      </c>
      <c r="CM438" s="3">
        <v>44319</v>
      </c>
      <c r="CN438">
        <v>39.83</v>
      </c>
      <c r="CO438">
        <f t="shared" si="300"/>
        <v>1.0305304010349288</v>
      </c>
      <c r="CP438">
        <f t="shared" si="301"/>
        <v>3.0073622160121809E-2</v>
      </c>
      <c r="CR438" s="3">
        <v>44319</v>
      </c>
      <c r="CS438">
        <v>26.96</v>
      </c>
      <c r="CT438">
        <f t="shared" si="302"/>
        <v>1.0420129092103738</v>
      </c>
      <c r="CU438">
        <f t="shared" si="303"/>
        <v>4.1154332131951722E-2</v>
      </c>
      <c r="CW438" s="3">
        <v>44319</v>
      </c>
      <c r="CX438">
        <v>228.3</v>
      </c>
      <c r="CY438">
        <f t="shared" si="304"/>
        <v>0.9654093369418133</v>
      </c>
      <c r="CZ438">
        <f t="shared" si="305"/>
        <v>-3.5203084224087071E-2</v>
      </c>
      <c r="DB438" s="3">
        <v>44319</v>
      </c>
      <c r="DC438">
        <v>201.79</v>
      </c>
      <c r="DD438">
        <f t="shared" si="306"/>
        <v>1.0011410994244889</v>
      </c>
      <c r="DE438">
        <f t="shared" si="307"/>
        <v>1.140448865395344E-3</v>
      </c>
    </row>
    <row r="439" spans="1:109">
      <c r="A439" s="3">
        <v>44320</v>
      </c>
      <c r="B439">
        <v>165.59350000000001</v>
      </c>
      <c r="C439">
        <f t="shared" si="264"/>
        <v>0.97796538598962346</v>
      </c>
      <c r="D439">
        <f t="shared" si="265"/>
        <v>-2.2281002222301054E-2</v>
      </c>
      <c r="F439" s="3">
        <v>44320</v>
      </c>
      <c r="G439">
        <v>155.29</v>
      </c>
      <c r="H439">
        <f t="shared" si="266"/>
        <v>0.99864951768488741</v>
      </c>
      <c r="I439">
        <f t="shared" si="267"/>
        <v>-1.3513950381911016E-3</v>
      </c>
      <c r="K439" s="3">
        <v>44320</v>
      </c>
      <c r="L439">
        <v>127.85</v>
      </c>
      <c r="M439">
        <f t="shared" si="268"/>
        <v>0.964614456013279</v>
      </c>
      <c r="N439">
        <f t="shared" si="269"/>
        <v>-3.6026784922885191E-2</v>
      </c>
      <c r="P439" s="3">
        <v>44320</v>
      </c>
      <c r="Q439">
        <v>280.26</v>
      </c>
      <c r="R439">
        <f t="shared" si="270"/>
        <v>1.0038684719535782</v>
      </c>
      <c r="S439">
        <f t="shared" si="271"/>
        <v>3.8610086574593721E-3</v>
      </c>
      <c r="U439" s="3">
        <v>44320</v>
      </c>
      <c r="V439">
        <v>106.11</v>
      </c>
      <c r="W439">
        <f t="shared" si="272"/>
        <v>1.0054960674689661</v>
      </c>
      <c r="X439">
        <f t="shared" si="273"/>
        <v>5.4810192025000802E-3</v>
      </c>
      <c r="Z439" s="3">
        <v>44320</v>
      </c>
      <c r="AA439">
        <v>50.71</v>
      </c>
      <c r="AB439">
        <f t="shared" si="274"/>
        <v>0.99101035763142464</v>
      </c>
      <c r="AC439">
        <f t="shared" si="275"/>
        <v>-9.0302930100727655E-3</v>
      </c>
      <c r="AE439" s="3">
        <v>44320</v>
      </c>
      <c r="AF439">
        <v>75.010000000000005</v>
      </c>
      <c r="AG439">
        <f t="shared" si="276"/>
        <v>0.98736343293405304</v>
      </c>
      <c r="AH439">
        <f t="shared" si="277"/>
        <v>-1.2717087533585169E-2</v>
      </c>
      <c r="AJ439" s="3">
        <v>44320</v>
      </c>
      <c r="AK439">
        <v>59.19</v>
      </c>
      <c r="AL439">
        <f t="shared" si="278"/>
        <v>1.0062903774226453</v>
      </c>
      <c r="AM439">
        <f t="shared" si="279"/>
        <v>6.2706755767846086E-3</v>
      </c>
      <c r="AO439" s="3">
        <v>44320</v>
      </c>
      <c r="AP439">
        <v>19.399999999999999</v>
      </c>
      <c r="AQ439">
        <f t="shared" si="280"/>
        <v>0.99742930591259638</v>
      </c>
      <c r="AR439">
        <f t="shared" si="281"/>
        <v>-2.5740039951728773E-3</v>
      </c>
      <c r="AT439" s="3">
        <v>44320</v>
      </c>
      <c r="AU439">
        <v>48.47</v>
      </c>
      <c r="AV439">
        <f t="shared" si="282"/>
        <v>0.98356331168831168</v>
      </c>
      <c r="AW439">
        <f t="shared" si="283"/>
        <v>-1.6573269367979725E-2</v>
      </c>
      <c r="AY439" s="3">
        <v>44320</v>
      </c>
      <c r="AZ439">
        <v>155.47999999999999</v>
      </c>
      <c r="BA439">
        <f t="shared" si="284"/>
        <v>1.0138236828377671</v>
      </c>
      <c r="BB439">
        <f t="shared" si="285"/>
        <v>1.3729007246633153E-2</v>
      </c>
      <c r="BD439" s="3">
        <v>44320</v>
      </c>
      <c r="BE439">
        <v>93.479699999999994</v>
      </c>
      <c r="BF439">
        <f t="shared" si="286"/>
        <v>0.90904113745255666</v>
      </c>
      <c r="BG439">
        <f t="shared" si="287"/>
        <v>-9.5364930105282908E-2</v>
      </c>
      <c r="BI439" s="3">
        <v>44320</v>
      </c>
      <c r="BJ439">
        <v>247.79</v>
      </c>
      <c r="BK439">
        <f t="shared" si="288"/>
        <v>0.9838402286984832</v>
      </c>
      <c r="BL439">
        <f t="shared" si="289"/>
        <v>-1.6291764322049221E-2</v>
      </c>
      <c r="BN439" s="3">
        <v>44320</v>
      </c>
      <c r="BO439">
        <v>13544.67</v>
      </c>
      <c r="BP439">
        <f t="shared" si="290"/>
        <v>0.98151774093967126</v>
      </c>
      <c r="BQ439">
        <f t="shared" si="291"/>
        <v>-1.8655190095640154E-2</v>
      </c>
      <c r="BS439" s="3">
        <v>44320</v>
      </c>
      <c r="BT439">
        <v>503.18</v>
      </c>
      <c r="BU439">
        <f t="shared" si="292"/>
        <v>0.98835222250594168</v>
      </c>
      <c r="BV439">
        <f t="shared" si="293"/>
        <v>-1.1716144253391252E-2</v>
      </c>
      <c r="BX439" s="3">
        <v>44320</v>
      </c>
      <c r="BY439">
        <v>14.3513</v>
      </c>
      <c r="BZ439">
        <f t="shared" si="294"/>
        <v>0.96727731047126064</v>
      </c>
      <c r="CA439">
        <f t="shared" si="295"/>
        <v>-3.3270050626937345E-2</v>
      </c>
      <c r="CC439" s="3">
        <v>44320</v>
      </c>
      <c r="CD439">
        <v>115.2</v>
      </c>
      <c r="CE439">
        <f t="shared" si="296"/>
        <v>0.9900309384668271</v>
      </c>
      <c r="CF439">
        <f t="shared" si="297"/>
        <v>-1.0019085365210003E-2</v>
      </c>
      <c r="CH439" s="3">
        <v>44320</v>
      </c>
      <c r="CI439">
        <v>68.88</v>
      </c>
      <c r="CJ439">
        <f t="shared" si="298"/>
        <v>1.0195381882770869</v>
      </c>
      <c r="CK439">
        <f t="shared" si="299"/>
        <v>1.9349768179875871E-2</v>
      </c>
      <c r="CM439" s="3">
        <v>44320</v>
      </c>
      <c r="CN439">
        <v>39.950000000000003</v>
      </c>
      <c r="CO439">
        <f t="shared" si="300"/>
        <v>1.0030128044187798</v>
      </c>
      <c r="CP439">
        <f t="shared" si="301"/>
        <v>3.0082750187308254E-3</v>
      </c>
      <c r="CR439" s="3">
        <v>44320</v>
      </c>
      <c r="CS439">
        <v>26.558</v>
      </c>
      <c r="CT439">
        <f t="shared" si="302"/>
        <v>0.98508902077151328</v>
      </c>
      <c r="CU439">
        <f t="shared" si="303"/>
        <v>-1.5023265475970592E-2</v>
      </c>
      <c r="CW439" s="3">
        <v>44320</v>
      </c>
      <c r="CX439">
        <v>224.5333</v>
      </c>
      <c r="CY439">
        <f t="shared" si="304"/>
        <v>0.98350109505037231</v>
      </c>
      <c r="CZ439">
        <f t="shared" si="305"/>
        <v>-1.66365277318106E-2</v>
      </c>
      <c r="DB439" s="3">
        <v>44320</v>
      </c>
      <c r="DC439">
        <v>195.37</v>
      </c>
      <c r="DD439">
        <f t="shared" si="306"/>
        <v>0.96818474651865805</v>
      </c>
      <c r="DE439">
        <f t="shared" si="307"/>
        <v>-3.2332356074248607E-2</v>
      </c>
    </row>
    <row r="440" spans="1:109">
      <c r="A440" s="3">
        <v>44321</v>
      </c>
      <c r="B440">
        <v>163.52699999999999</v>
      </c>
      <c r="C440">
        <f t="shared" si="264"/>
        <v>0.98752064543596207</v>
      </c>
      <c r="D440">
        <f t="shared" si="265"/>
        <v>-1.2557875654809095E-2</v>
      </c>
      <c r="F440" s="3">
        <v>44321</v>
      </c>
      <c r="G440">
        <v>153.06</v>
      </c>
      <c r="H440">
        <f t="shared" si="266"/>
        <v>0.98563977075149722</v>
      </c>
      <c r="I440">
        <f t="shared" si="267"/>
        <v>-1.4464335199322718E-2</v>
      </c>
      <c r="K440" s="3">
        <v>44321</v>
      </c>
      <c r="L440">
        <v>128.1</v>
      </c>
      <c r="M440">
        <f t="shared" si="268"/>
        <v>1.0019554165037152</v>
      </c>
      <c r="N440">
        <f t="shared" si="269"/>
        <v>1.9535071654928678E-3</v>
      </c>
      <c r="P440" s="3">
        <v>44321</v>
      </c>
      <c r="Q440">
        <v>282.76</v>
      </c>
      <c r="R440">
        <f t="shared" si="270"/>
        <v>1.008920288303718</v>
      </c>
      <c r="S440">
        <f t="shared" si="271"/>
        <v>8.8807375606817195E-3</v>
      </c>
      <c r="U440" s="3">
        <v>44321</v>
      </c>
      <c r="V440">
        <v>108.96</v>
      </c>
      <c r="W440">
        <f t="shared" si="272"/>
        <v>1.0268589199886908</v>
      </c>
      <c r="X440">
        <f t="shared" si="273"/>
        <v>2.6504550515703149E-2</v>
      </c>
      <c r="Z440" s="3">
        <v>44321</v>
      </c>
      <c r="AA440">
        <v>51.13</v>
      </c>
      <c r="AB440">
        <f t="shared" si="274"/>
        <v>1.008282390061132</v>
      </c>
      <c r="AC440">
        <f t="shared" si="275"/>
        <v>8.248279284980212E-3</v>
      </c>
      <c r="AE440" s="3">
        <v>44321</v>
      </c>
      <c r="AF440">
        <v>76.709999999999994</v>
      </c>
      <c r="AG440">
        <f t="shared" si="276"/>
        <v>1.0226636448473536</v>
      </c>
      <c r="AH440">
        <f t="shared" si="277"/>
        <v>2.2410639989659944E-2</v>
      </c>
      <c r="AJ440" s="3">
        <v>44321</v>
      </c>
      <c r="AK440">
        <v>60.97</v>
      </c>
      <c r="AL440">
        <f t="shared" si="278"/>
        <v>1.0300726474066566</v>
      </c>
      <c r="AM440">
        <f t="shared" si="279"/>
        <v>2.9629331217091135E-2</v>
      </c>
      <c r="AO440" s="3">
        <v>44321</v>
      </c>
      <c r="AP440">
        <v>19.63</v>
      </c>
      <c r="AQ440">
        <f t="shared" si="280"/>
        <v>1.0118556701030927</v>
      </c>
      <c r="AR440">
        <f t="shared" si="281"/>
        <v>1.1785942219087207E-2</v>
      </c>
      <c r="AT440" s="3">
        <v>44321</v>
      </c>
      <c r="AU440">
        <v>47.81</v>
      </c>
      <c r="AV440">
        <f t="shared" si="282"/>
        <v>0.98638332989478039</v>
      </c>
      <c r="AW440">
        <f t="shared" si="283"/>
        <v>-1.3710227219272503E-2</v>
      </c>
      <c r="AY440" s="3">
        <v>44321</v>
      </c>
      <c r="AZ440">
        <v>157.52000000000001</v>
      </c>
      <c r="BA440">
        <f t="shared" si="284"/>
        <v>1.0131206586056085</v>
      </c>
      <c r="BB440">
        <f t="shared" si="285"/>
        <v>1.3035328346847763E-2</v>
      </c>
      <c r="BD440" s="3">
        <v>44321</v>
      </c>
      <c r="BE440">
        <v>92.191000000000003</v>
      </c>
      <c r="BF440">
        <f t="shared" si="286"/>
        <v>0.98621411921518798</v>
      </c>
      <c r="BG440">
        <f t="shared" si="287"/>
        <v>-1.3881788507749071E-2</v>
      </c>
      <c r="BI440" s="3">
        <v>44321</v>
      </c>
      <c r="BJ440">
        <v>246.47</v>
      </c>
      <c r="BK440">
        <f t="shared" si="288"/>
        <v>0.99467290851123935</v>
      </c>
      <c r="BL440">
        <f t="shared" si="289"/>
        <v>-5.3413310333767731E-3</v>
      </c>
      <c r="BN440" s="3">
        <v>44321</v>
      </c>
      <c r="BO440">
        <v>13503.37</v>
      </c>
      <c r="BP440">
        <f t="shared" si="290"/>
        <v>0.99695083010512631</v>
      </c>
      <c r="BQ440">
        <f t="shared" si="291"/>
        <v>-3.0538280848827442E-3</v>
      </c>
      <c r="BS440" s="3">
        <v>44321</v>
      </c>
      <c r="BT440">
        <v>496.08</v>
      </c>
      <c r="BU440">
        <f t="shared" si="292"/>
        <v>0.98588974124567741</v>
      </c>
      <c r="BV440">
        <f t="shared" si="293"/>
        <v>-1.4210754926749015E-2</v>
      </c>
      <c r="BX440" s="3">
        <v>44321</v>
      </c>
      <c r="BY440">
        <v>14.458500000000001</v>
      </c>
      <c r="BZ440">
        <f t="shared" si="294"/>
        <v>1.0074697065771046</v>
      </c>
      <c r="CA440">
        <f t="shared" si="295"/>
        <v>7.4419464731083516E-3</v>
      </c>
      <c r="CC440" s="3">
        <v>44321</v>
      </c>
      <c r="CD440">
        <v>113.72669999999999</v>
      </c>
      <c r="CE440">
        <f t="shared" si="296"/>
        <v>0.98721093749999989</v>
      </c>
      <c r="CF440">
        <f t="shared" si="297"/>
        <v>-1.2871546577153952E-2</v>
      </c>
      <c r="CH440" s="3">
        <v>44321</v>
      </c>
      <c r="CI440">
        <v>68.959999999999994</v>
      </c>
      <c r="CJ440">
        <f t="shared" si="298"/>
        <v>1.0011614401858304</v>
      </c>
      <c r="CK440">
        <f t="shared" si="299"/>
        <v>1.1607662359622872E-3</v>
      </c>
      <c r="CM440" s="3">
        <v>44321</v>
      </c>
      <c r="CN440">
        <v>39.97</v>
      </c>
      <c r="CO440">
        <f t="shared" si="300"/>
        <v>1.0005006257822278</v>
      </c>
      <c r="CP440">
        <f t="shared" si="301"/>
        <v>5.0050051094845474E-4</v>
      </c>
      <c r="CR440" s="3">
        <v>44321</v>
      </c>
      <c r="CS440">
        <v>26.521999999999998</v>
      </c>
      <c r="CT440">
        <f t="shared" si="302"/>
        <v>0.99864447624068076</v>
      </c>
      <c r="CU440">
        <f t="shared" si="303"/>
        <v>-1.3564433127285489E-3</v>
      </c>
      <c r="CW440" s="3">
        <v>44321</v>
      </c>
      <c r="CX440">
        <v>223.64660000000001</v>
      </c>
      <c r="CY440">
        <f t="shared" si="304"/>
        <v>0.99605091984128857</v>
      </c>
      <c r="CZ440">
        <f t="shared" si="305"/>
        <v>-3.9568983657001337E-3</v>
      </c>
      <c r="DB440" s="3">
        <v>44321</v>
      </c>
      <c r="DC440">
        <v>198.14</v>
      </c>
      <c r="DD440">
        <f t="shared" si="306"/>
        <v>1.0141782259302861</v>
      </c>
      <c r="DE440">
        <f t="shared" si="307"/>
        <v>1.4078654941340016E-2</v>
      </c>
    </row>
    <row r="441" spans="1:109">
      <c r="A441" s="3">
        <v>44322</v>
      </c>
      <c r="B441">
        <v>165.3185</v>
      </c>
      <c r="C441">
        <f t="shared" si="264"/>
        <v>1.0109553773994508</v>
      </c>
      <c r="D441">
        <f t="shared" si="265"/>
        <v>1.0895801971732927E-2</v>
      </c>
      <c r="F441" s="3">
        <v>44322</v>
      </c>
      <c r="G441">
        <v>153.19999999999999</v>
      </c>
      <c r="H441">
        <f t="shared" si="266"/>
        <v>1.0009146739840584</v>
      </c>
      <c r="I441">
        <f t="shared" si="267"/>
        <v>9.1425592471578083E-4</v>
      </c>
      <c r="K441" s="3">
        <v>44322</v>
      </c>
      <c r="L441">
        <v>129.74</v>
      </c>
      <c r="M441">
        <f t="shared" si="268"/>
        <v>1.0128024980483998</v>
      </c>
      <c r="N441">
        <f t="shared" si="269"/>
        <v>1.2721238882220928E-2</v>
      </c>
      <c r="P441" s="3">
        <v>44322</v>
      </c>
      <c r="Q441">
        <v>289.70999999999998</v>
      </c>
      <c r="R441">
        <f t="shared" si="270"/>
        <v>1.024579148394398</v>
      </c>
      <c r="S441">
        <f t="shared" si="271"/>
        <v>2.4281941344182812E-2</v>
      </c>
      <c r="U441" s="3">
        <v>44322</v>
      </c>
      <c r="V441">
        <v>109.02</v>
      </c>
      <c r="W441">
        <f t="shared" si="272"/>
        <v>1.0005506607929515</v>
      </c>
      <c r="X441">
        <f t="shared" si="273"/>
        <v>5.5050923493255824E-4</v>
      </c>
      <c r="Z441" s="3">
        <v>44322</v>
      </c>
      <c r="AA441">
        <v>52.44</v>
      </c>
      <c r="AB441">
        <f t="shared" si="274"/>
        <v>1.0256209661646782</v>
      </c>
      <c r="AC441">
        <f t="shared" si="275"/>
        <v>2.5298249803591188E-2</v>
      </c>
      <c r="AE441" s="3">
        <v>44322</v>
      </c>
      <c r="AF441">
        <v>76.98</v>
      </c>
      <c r="AG441">
        <f t="shared" si="276"/>
        <v>1.0035197497066877</v>
      </c>
      <c r="AH441">
        <f t="shared" si="277"/>
        <v>3.5135698843952621E-3</v>
      </c>
      <c r="AJ441" s="3">
        <v>44322</v>
      </c>
      <c r="AK441">
        <v>61.55</v>
      </c>
      <c r="AL441">
        <f t="shared" si="278"/>
        <v>1.009512875184517</v>
      </c>
      <c r="AM441">
        <f t="shared" si="279"/>
        <v>9.4679127107378525E-3</v>
      </c>
      <c r="AO441" s="3">
        <v>44322</v>
      </c>
      <c r="AP441">
        <v>19.600000000000001</v>
      </c>
      <c r="AQ441">
        <f t="shared" si="280"/>
        <v>0.99847172694854824</v>
      </c>
      <c r="AR441">
        <f t="shared" si="281"/>
        <v>-1.5294420518980484E-3</v>
      </c>
      <c r="AT441" s="3">
        <v>44322</v>
      </c>
      <c r="AU441">
        <v>47.69</v>
      </c>
      <c r="AV441">
        <f t="shared" si="282"/>
        <v>0.99749006483999159</v>
      </c>
      <c r="AW441">
        <f t="shared" si="283"/>
        <v>-2.5130903278790702E-3</v>
      </c>
      <c r="AY441" s="3">
        <v>44322</v>
      </c>
      <c r="AZ441">
        <v>160.69</v>
      </c>
      <c r="BA441">
        <f t="shared" si="284"/>
        <v>1.0201244286439817</v>
      </c>
      <c r="BB441">
        <f t="shared" si="285"/>
        <v>1.9924608722791681E-2</v>
      </c>
      <c r="BD441" s="3">
        <v>44322</v>
      </c>
      <c r="BE441">
        <v>89.557000000000002</v>
      </c>
      <c r="BF441">
        <f t="shared" si="286"/>
        <v>0.97142888134416594</v>
      </c>
      <c r="BG441">
        <f t="shared" si="287"/>
        <v>-2.8987217842544124E-2</v>
      </c>
      <c r="BI441" s="3">
        <v>44322</v>
      </c>
      <c r="BJ441">
        <v>249.73</v>
      </c>
      <c r="BK441">
        <f t="shared" si="288"/>
        <v>1.0132267618777133</v>
      </c>
      <c r="BL441">
        <f t="shared" si="289"/>
        <v>1.3140052019727578E-2</v>
      </c>
      <c r="BN441" s="3">
        <v>44322</v>
      </c>
      <c r="BO441">
        <v>13613.73</v>
      </c>
      <c r="BP441">
        <f t="shared" si="290"/>
        <v>1.0081727746481062</v>
      </c>
      <c r="BQ441">
        <f t="shared" si="291"/>
        <v>8.1395583820291495E-3</v>
      </c>
      <c r="BS441" s="3">
        <v>44322</v>
      </c>
      <c r="BT441">
        <v>499.55</v>
      </c>
      <c r="BU441">
        <f t="shared" si="292"/>
        <v>1.0069948395420094</v>
      </c>
      <c r="BV441">
        <f t="shared" si="293"/>
        <v>6.9704891374051444E-3</v>
      </c>
      <c r="BX441" s="3">
        <v>44322</v>
      </c>
      <c r="BY441">
        <v>14.523</v>
      </c>
      <c r="BZ441">
        <f t="shared" si="294"/>
        <v>1.0044610436767298</v>
      </c>
      <c r="CA441">
        <f t="shared" si="295"/>
        <v>4.4511227156714024E-3</v>
      </c>
      <c r="CC441" s="3">
        <v>44322</v>
      </c>
      <c r="CD441">
        <v>112.48</v>
      </c>
      <c r="CE441">
        <f t="shared" si="296"/>
        <v>0.98903775454664566</v>
      </c>
      <c r="CF441">
        <f t="shared" si="297"/>
        <v>-1.1022773622282189E-2</v>
      </c>
      <c r="CH441" s="3">
        <v>44322</v>
      </c>
      <c r="CI441">
        <v>68.09</v>
      </c>
      <c r="CJ441">
        <f t="shared" si="298"/>
        <v>0.98738399071925764</v>
      </c>
      <c r="CK441">
        <f t="shared" si="299"/>
        <v>-1.2696266860562275E-2</v>
      </c>
      <c r="CM441" s="3">
        <v>44322</v>
      </c>
      <c r="CN441">
        <v>39.19</v>
      </c>
      <c r="CO441">
        <f t="shared" si="300"/>
        <v>0.98048536402301723</v>
      </c>
      <c r="CP441">
        <f t="shared" si="301"/>
        <v>-1.9707560511692101E-2</v>
      </c>
      <c r="CR441" s="3">
        <v>44322</v>
      </c>
      <c r="CS441">
        <v>27.477</v>
      </c>
      <c r="CT441">
        <f t="shared" si="302"/>
        <v>1.036007842545811</v>
      </c>
      <c r="CU441">
        <f t="shared" si="303"/>
        <v>3.5374713833552937E-2</v>
      </c>
      <c r="CW441" s="3">
        <v>44322</v>
      </c>
      <c r="CX441">
        <v>221.18</v>
      </c>
      <c r="CY441">
        <f t="shared" si="304"/>
        <v>0.98897099262854882</v>
      </c>
      <c r="CZ441">
        <f t="shared" si="305"/>
        <v>-1.1090277791025165E-2</v>
      </c>
      <c r="DB441" s="3">
        <v>44322</v>
      </c>
      <c r="DC441">
        <v>192.07</v>
      </c>
      <c r="DD441">
        <f t="shared" si="306"/>
        <v>0.96936509538710003</v>
      </c>
      <c r="DE441">
        <f t="shared" si="307"/>
        <v>-3.11139626281236E-2</v>
      </c>
    </row>
    <row r="442" spans="1:109">
      <c r="A442" s="3">
        <v>44323</v>
      </c>
      <c r="B442">
        <v>164.5805</v>
      </c>
      <c r="C442">
        <f t="shared" si="264"/>
        <v>0.99553588981269492</v>
      </c>
      <c r="D442">
        <f t="shared" si="265"/>
        <v>-4.4741040808394987E-3</v>
      </c>
      <c r="F442" s="3">
        <v>44323</v>
      </c>
      <c r="G442">
        <v>152.77000000000001</v>
      </c>
      <c r="H442">
        <f t="shared" si="266"/>
        <v>0.9971932114882508</v>
      </c>
      <c r="I442">
        <f t="shared" si="267"/>
        <v>-2.8107349288593372E-3</v>
      </c>
      <c r="K442" s="3">
        <v>44323</v>
      </c>
      <c r="L442">
        <v>130.21</v>
      </c>
      <c r="M442">
        <f t="shared" si="268"/>
        <v>1.003622629875135</v>
      </c>
      <c r="N442">
        <f t="shared" si="269"/>
        <v>3.6160839557276771E-3</v>
      </c>
      <c r="P442" s="3">
        <v>44323</v>
      </c>
      <c r="Q442">
        <v>290.93</v>
      </c>
      <c r="R442">
        <f t="shared" si="270"/>
        <v>1.0042111076593836</v>
      </c>
      <c r="S442">
        <f t="shared" si="271"/>
        <v>4.2022657596272163E-3</v>
      </c>
      <c r="U442" s="3">
        <v>44323</v>
      </c>
      <c r="V442">
        <v>110.02</v>
      </c>
      <c r="W442">
        <f t="shared" si="272"/>
        <v>1.0091726288754357</v>
      </c>
      <c r="X442">
        <f t="shared" si="273"/>
        <v>9.1308158111771901E-3</v>
      </c>
      <c r="Z442" s="3">
        <v>44323</v>
      </c>
      <c r="AA442">
        <v>53.43</v>
      </c>
      <c r="AB442">
        <f t="shared" si="274"/>
        <v>1.0188787185354691</v>
      </c>
      <c r="AC442">
        <f t="shared" si="275"/>
        <v>1.8702727074180848E-2</v>
      </c>
      <c r="AE442" s="3">
        <v>44323</v>
      </c>
      <c r="AF442">
        <v>83.1</v>
      </c>
      <c r="AG442">
        <f t="shared" si="276"/>
        <v>1.0795011691348402</v>
      </c>
      <c r="AH442">
        <f t="shared" si="277"/>
        <v>7.6499054005802411E-2</v>
      </c>
      <c r="AJ442" s="3">
        <v>44323</v>
      </c>
      <c r="AK442">
        <v>62.43</v>
      </c>
      <c r="AL442">
        <f t="shared" si="278"/>
        <v>1.0142973192526401</v>
      </c>
      <c r="AM442">
        <f t="shared" si="279"/>
        <v>1.4196076443190209E-2</v>
      </c>
      <c r="AO442" s="3">
        <v>44323</v>
      </c>
      <c r="AP442">
        <v>19.68</v>
      </c>
      <c r="AQ442">
        <f t="shared" si="280"/>
        <v>1.0040816326530611</v>
      </c>
      <c r="AR442">
        <f t="shared" si="281"/>
        <v>4.0733253876356476E-3</v>
      </c>
      <c r="AT442" s="3">
        <v>44323</v>
      </c>
      <c r="AU442">
        <v>47.57</v>
      </c>
      <c r="AV442">
        <f t="shared" si="282"/>
        <v>0.99748374921367167</v>
      </c>
      <c r="AW442">
        <f t="shared" si="283"/>
        <v>-2.5194218659428278E-3</v>
      </c>
      <c r="AY442" s="3">
        <v>44323</v>
      </c>
      <c r="AZ442">
        <v>161.24</v>
      </c>
      <c r="BA442">
        <f t="shared" si="284"/>
        <v>1.0034227394361814</v>
      </c>
      <c r="BB442">
        <f t="shared" si="285"/>
        <v>3.4168951953031765E-3</v>
      </c>
      <c r="BD442" s="3">
        <v>44323</v>
      </c>
      <c r="BE442">
        <v>92.488399999999999</v>
      </c>
      <c r="BF442">
        <f t="shared" si="286"/>
        <v>1.0327322264032961</v>
      </c>
      <c r="BG442">
        <f t="shared" si="287"/>
        <v>3.2207937176463135E-2</v>
      </c>
      <c r="BI442" s="3">
        <v>44323</v>
      </c>
      <c r="BJ442">
        <v>252.46</v>
      </c>
      <c r="BK442">
        <f t="shared" si="288"/>
        <v>1.010931806350859</v>
      </c>
      <c r="BL442">
        <f t="shared" si="289"/>
        <v>1.087248608271364E-2</v>
      </c>
      <c r="BN442" s="3">
        <v>44323</v>
      </c>
      <c r="BO442">
        <v>13719.63</v>
      </c>
      <c r="BP442">
        <f t="shared" si="290"/>
        <v>1.0077789114372036</v>
      </c>
      <c r="BQ442">
        <f t="shared" si="291"/>
        <v>7.7488117003179429E-3</v>
      </c>
      <c r="BS442" s="3">
        <v>44323</v>
      </c>
      <c r="BT442">
        <v>503.84</v>
      </c>
      <c r="BU442">
        <f t="shared" si="292"/>
        <v>1.0085877289560603</v>
      </c>
      <c r="BV442">
        <f t="shared" si="293"/>
        <v>8.5510641736867669E-3</v>
      </c>
      <c r="BX442" s="3">
        <v>44323</v>
      </c>
      <c r="BY442">
        <v>14.8123</v>
      </c>
      <c r="BZ442">
        <f t="shared" si="294"/>
        <v>1.0199201266955864</v>
      </c>
      <c r="CA442">
        <f t="shared" si="295"/>
        <v>1.9724317068824097E-2</v>
      </c>
      <c r="CC442" s="3">
        <v>44323</v>
      </c>
      <c r="CD442">
        <v>114.1133</v>
      </c>
      <c r="CE442">
        <f t="shared" si="296"/>
        <v>1.0145208036984352</v>
      </c>
      <c r="CF442">
        <f t="shared" si="297"/>
        <v>1.4416386429749252E-2</v>
      </c>
      <c r="CH442" s="3">
        <v>44323</v>
      </c>
      <c r="CI442">
        <v>68.28</v>
      </c>
      <c r="CJ442">
        <f t="shared" si="298"/>
        <v>1.0027904244382435</v>
      </c>
      <c r="CK442">
        <f t="shared" si="299"/>
        <v>2.7865384313645941E-3</v>
      </c>
      <c r="CM442" s="3">
        <v>44323</v>
      </c>
      <c r="CN442">
        <v>39.58</v>
      </c>
      <c r="CO442">
        <f t="shared" si="300"/>
        <v>1.0099515182444501</v>
      </c>
      <c r="CP442">
        <f t="shared" si="301"/>
        <v>9.9023279628795268E-3</v>
      </c>
      <c r="CR442" s="3">
        <v>44323</v>
      </c>
      <c r="CS442">
        <v>27.565000000000001</v>
      </c>
      <c r="CT442">
        <f t="shared" si="302"/>
        <v>1.0032026786039234</v>
      </c>
      <c r="CU442">
        <f t="shared" si="303"/>
        <v>3.1975609526868763E-3</v>
      </c>
      <c r="CW442" s="3">
        <v>44323</v>
      </c>
      <c r="CX442">
        <v>224.1233</v>
      </c>
      <c r="CY442">
        <f t="shared" si="304"/>
        <v>1.0133072610543448</v>
      </c>
      <c r="CZ442">
        <f t="shared" si="305"/>
        <v>1.3219497196332424E-2</v>
      </c>
      <c r="DB442" s="3">
        <v>44323</v>
      </c>
      <c r="DC442">
        <v>195.42</v>
      </c>
      <c r="DD442">
        <f t="shared" si="306"/>
        <v>1.0174415577653979</v>
      </c>
      <c r="DE442">
        <f t="shared" si="307"/>
        <v>1.7291199599436414E-2</v>
      </c>
    </row>
    <row r="443" spans="1:109">
      <c r="A443" s="3">
        <v>44326</v>
      </c>
      <c r="B443">
        <v>159.52449999999999</v>
      </c>
      <c r="C443">
        <f t="shared" si="264"/>
        <v>0.96927947114026258</v>
      </c>
      <c r="D443">
        <f t="shared" si="265"/>
        <v>-3.1202296764634759E-2</v>
      </c>
      <c r="F443" s="3">
        <v>44326</v>
      </c>
      <c r="G443">
        <v>156</v>
      </c>
      <c r="H443">
        <f t="shared" si="266"/>
        <v>1.0211428945473586</v>
      </c>
      <c r="I443">
        <f t="shared" si="267"/>
        <v>2.0922484871905459E-2</v>
      </c>
      <c r="K443" s="3">
        <v>44326</v>
      </c>
      <c r="L443">
        <v>126.85</v>
      </c>
      <c r="M443">
        <f t="shared" si="268"/>
        <v>0.97419553029721206</v>
      </c>
      <c r="N443">
        <f t="shared" si="269"/>
        <v>-2.6143245695346207E-2</v>
      </c>
      <c r="P443" s="3">
        <v>44326</v>
      </c>
      <c r="Q443">
        <v>292.33</v>
      </c>
      <c r="R443">
        <f t="shared" si="270"/>
        <v>1.0048121541264221</v>
      </c>
      <c r="S443">
        <f t="shared" si="271"/>
        <v>4.8006127239489963E-3</v>
      </c>
      <c r="U443" s="3">
        <v>44326</v>
      </c>
      <c r="V443">
        <v>109.57</v>
      </c>
      <c r="W443">
        <f t="shared" si="272"/>
        <v>0.99590983457553173</v>
      </c>
      <c r="X443">
        <f t="shared" si="273"/>
        <v>-4.0985530300100938E-3</v>
      </c>
      <c r="Z443" s="3">
        <v>44326</v>
      </c>
      <c r="AA443">
        <v>53.16</v>
      </c>
      <c r="AB443">
        <f t="shared" si="274"/>
        <v>0.99494665918023573</v>
      </c>
      <c r="AC443">
        <f t="shared" si="275"/>
        <v>-5.0661521246354911E-3</v>
      </c>
      <c r="AE443" s="3">
        <v>44326</v>
      </c>
      <c r="AF443">
        <v>84.55</v>
      </c>
      <c r="AG443">
        <f t="shared" si="276"/>
        <v>1.0174488567990374</v>
      </c>
      <c r="AH443">
        <f t="shared" si="277"/>
        <v>1.7298373483186896E-2</v>
      </c>
      <c r="AJ443" s="3">
        <v>44326</v>
      </c>
      <c r="AK443">
        <v>62.58</v>
      </c>
      <c r="AL443">
        <f t="shared" si="278"/>
        <v>1.0024026910139356</v>
      </c>
      <c r="AM443">
        <f t="shared" si="279"/>
        <v>2.3998091670833651E-3</v>
      </c>
      <c r="AO443" s="3">
        <v>44326</v>
      </c>
      <c r="AP443">
        <v>19.7</v>
      </c>
      <c r="AQ443">
        <f t="shared" si="280"/>
        <v>1.0010162601626016</v>
      </c>
      <c r="AR443">
        <f t="shared" si="281"/>
        <v>1.0157441198354218E-3</v>
      </c>
      <c r="AT443" s="3">
        <v>44326</v>
      </c>
      <c r="AU443">
        <v>46.1</v>
      </c>
      <c r="AV443">
        <f t="shared" si="282"/>
        <v>0.96909817111624974</v>
      </c>
      <c r="AW443">
        <f t="shared" si="283"/>
        <v>-3.1389360441587279E-2</v>
      </c>
      <c r="AY443" s="3">
        <v>44326</v>
      </c>
      <c r="AZ443">
        <v>161.22</v>
      </c>
      <c r="BA443">
        <f t="shared" si="284"/>
        <v>0.99987596129992551</v>
      </c>
      <c r="BB443">
        <f t="shared" si="285"/>
        <v>-1.2404639351024519E-4</v>
      </c>
      <c r="BD443" s="3">
        <v>44326</v>
      </c>
      <c r="BE443">
        <v>89.684399999999997</v>
      </c>
      <c r="BF443">
        <f t="shared" si="286"/>
        <v>0.96968268453124928</v>
      </c>
      <c r="BG443">
        <f t="shared" si="287"/>
        <v>-3.0786390352413612E-2</v>
      </c>
      <c r="BI443" s="3">
        <v>44326</v>
      </c>
      <c r="BJ443">
        <v>247.18</v>
      </c>
      <c r="BK443">
        <f t="shared" si="288"/>
        <v>0.97908579576962684</v>
      </c>
      <c r="BL443">
        <f t="shared" si="289"/>
        <v>-2.1136004163126231E-2</v>
      </c>
      <c r="BN443" s="3">
        <v>44326</v>
      </c>
      <c r="BO443">
        <v>13359.08</v>
      </c>
      <c r="BP443">
        <f t="shared" si="290"/>
        <v>0.97372013676753677</v>
      </c>
      <c r="BQ443">
        <f t="shared" si="291"/>
        <v>-2.663135054213359E-2</v>
      </c>
      <c r="BS443" s="3">
        <v>44326</v>
      </c>
      <c r="BT443">
        <v>486.69</v>
      </c>
      <c r="BU443">
        <f t="shared" si="292"/>
        <v>0.9659614163226421</v>
      </c>
      <c r="BV443">
        <f t="shared" si="293"/>
        <v>-3.4631387262297274E-2</v>
      </c>
      <c r="BX443" s="3">
        <v>44326</v>
      </c>
      <c r="BY443">
        <v>14.2658</v>
      </c>
      <c r="BZ443">
        <f t="shared" si="294"/>
        <v>0.96310498707155545</v>
      </c>
      <c r="CA443">
        <f t="shared" si="295"/>
        <v>-3.7592852283614975E-2</v>
      </c>
      <c r="CC443" s="3">
        <v>44326</v>
      </c>
      <c r="CD443">
        <v>113.78</v>
      </c>
      <c r="CE443">
        <f t="shared" si="296"/>
        <v>0.99707921863621507</v>
      </c>
      <c r="CF443">
        <f t="shared" si="297"/>
        <v>-2.9250551696027361E-3</v>
      </c>
      <c r="CH443" s="3">
        <v>44326</v>
      </c>
      <c r="CI443">
        <v>68.319999999999993</v>
      </c>
      <c r="CJ443">
        <f t="shared" si="298"/>
        <v>1.0005858230814293</v>
      </c>
      <c r="CK443">
        <f t="shared" si="299"/>
        <v>5.8565155407444515E-4</v>
      </c>
      <c r="CM443" s="3">
        <v>44326</v>
      </c>
      <c r="CN443">
        <v>39.86</v>
      </c>
      <c r="CO443">
        <f t="shared" si="300"/>
        <v>1.0070742799393633</v>
      </c>
      <c r="CP443">
        <f t="shared" si="301"/>
        <v>7.0493746102289478E-3</v>
      </c>
      <c r="CR443" s="3">
        <v>44326</v>
      </c>
      <c r="CS443">
        <v>27.492000000000001</v>
      </c>
      <c r="CT443">
        <f t="shared" si="302"/>
        <v>0.9973517141302376</v>
      </c>
      <c r="CU443">
        <f t="shared" si="303"/>
        <v>-2.65179878228815E-3</v>
      </c>
      <c r="CW443" s="3">
        <v>44326</v>
      </c>
      <c r="CX443">
        <v>209.68</v>
      </c>
      <c r="CY443">
        <f t="shared" si="304"/>
        <v>0.9355564548621228</v>
      </c>
      <c r="CZ443">
        <f t="shared" si="305"/>
        <v>-6.6613787828395526E-2</v>
      </c>
      <c r="DB443" s="3">
        <v>44326</v>
      </c>
      <c r="DC443">
        <v>189.88</v>
      </c>
      <c r="DD443">
        <f t="shared" si="306"/>
        <v>0.97165080339780985</v>
      </c>
      <c r="DE443">
        <f t="shared" si="307"/>
        <v>-2.8758794833079832E-2</v>
      </c>
    </row>
    <row r="444" spans="1:109">
      <c r="A444" s="3">
        <v>44327</v>
      </c>
      <c r="B444">
        <v>161.19550000000001</v>
      </c>
      <c r="C444">
        <f t="shared" si="264"/>
        <v>1.0104748800341015</v>
      </c>
      <c r="D444">
        <f t="shared" si="265"/>
        <v>1.0420398605594402E-2</v>
      </c>
      <c r="F444" s="3">
        <v>44327</v>
      </c>
      <c r="G444">
        <v>153.69999999999999</v>
      </c>
      <c r="H444">
        <f t="shared" si="266"/>
        <v>0.9852564102564102</v>
      </c>
      <c r="I444">
        <f t="shared" si="267"/>
        <v>-1.4853356704986928E-2</v>
      </c>
      <c r="K444" s="3">
        <v>44327</v>
      </c>
      <c r="L444">
        <v>125.91</v>
      </c>
      <c r="M444">
        <f t="shared" si="268"/>
        <v>0.99258967284193933</v>
      </c>
      <c r="N444">
        <f t="shared" si="269"/>
        <v>-7.4379200316816588E-3</v>
      </c>
      <c r="P444" s="3">
        <v>44327</v>
      </c>
      <c r="Q444">
        <v>285.63</v>
      </c>
      <c r="R444">
        <f t="shared" si="270"/>
        <v>0.97708069647316398</v>
      </c>
      <c r="S444">
        <f t="shared" si="271"/>
        <v>-2.3186034164802579E-2</v>
      </c>
      <c r="U444" s="3">
        <v>44327</v>
      </c>
      <c r="V444">
        <v>106.7</v>
      </c>
      <c r="W444">
        <f t="shared" si="272"/>
        <v>0.97380669891393634</v>
      </c>
      <c r="X444">
        <f t="shared" si="273"/>
        <v>-2.6542456109594194E-2</v>
      </c>
      <c r="Z444" s="3">
        <v>44327</v>
      </c>
      <c r="AA444">
        <v>52.83</v>
      </c>
      <c r="AB444">
        <f t="shared" si="274"/>
        <v>0.99379232505643345</v>
      </c>
      <c r="AC444">
        <f t="shared" si="275"/>
        <v>-6.2270226688200805E-3</v>
      </c>
      <c r="AE444" s="3">
        <v>44327</v>
      </c>
      <c r="AF444">
        <v>82.14</v>
      </c>
      <c r="AG444">
        <f t="shared" si="276"/>
        <v>0.97149615612063867</v>
      </c>
      <c r="AH444">
        <f t="shared" si="277"/>
        <v>-2.8917966816176793E-2</v>
      </c>
      <c r="AJ444" s="3">
        <v>44327</v>
      </c>
      <c r="AK444">
        <v>60.59</v>
      </c>
      <c r="AL444">
        <f t="shared" si="278"/>
        <v>0.96820070310003203</v>
      </c>
      <c r="AM444">
        <f t="shared" si="279"/>
        <v>-3.2315875283838315E-2</v>
      </c>
      <c r="AO444" s="3">
        <v>44327</v>
      </c>
      <c r="AP444">
        <v>19.68</v>
      </c>
      <c r="AQ444">
        <f t="shared" si="280"/>
        <v>0.9989847715736041</v>
      </c>
      <c r="AR444">
        <f t="shared" si="281"/>
        <v>-1.0157441198354164E-3</v>
      </c>
      <c r="AT444" s="3">
        <v>44327</v>
      </c>
      <c r="AU444">
        <v>42.68</v>
      </c>
      <c r="AV444">
        <f t="shared" si="282"/>
        <v>0.92581344902386109</v>
      </c>
      <c r="AW444">
        <f t="shared" si="283"/>
        <v>-7.7082523569050307E-2</v>
      </c>
      <c r="AY444" s="3">
        <v>44327</v>
      </c>
      <c r="AZ444">
        <v>158.54</v>
      </c>
      <c r="BA444">
        <f t="shared" si="284"/>
        <v>0.98337675226398702</v>
      </c>
      <c r="BB444">
        <f t="shared" si="285"/>
        <v>-1.6762964446445133E-2</v>
      </c>
      <c r="BD444" s="3">
        <v>44327</v>
      </c>
      <c r="BE444">
        <v>92.424700000000001</v>
      </c>
      <c r="BF444">
        <f t="shared" si="286"/>
        <v>1.0305549237102551</v>
      </c>
      <c r="BG444">
        <f t="shared" si="287"/>
        <v>3.0097418045748784E-2</v>
      </c>
      <c r="BI444" s="3">
        <v>44327</v>
      </c>
      <c r="BJ444">
        <v>246.23</v>
      </c>
      <c r="BK444">
        <f t="shared" si="288"/>
        <v>0.99615664697791073</v>
      </c>
      <c r="BL444">
        <f t="shared" si="289"/>
        <v>-3.8507576818855222E-3</v>
      </c>
      <c r="BN444" s="3">
        <v>44327</v>
      </c>
      <c r="BO444">
        <v>13351.27</v>
      </c>
      <c r="BP444">
        <f t="shared" si="290"/>
        <v>0.99941537890333765</v>
      </c>
      <c r="BQ444">
        <f t="shared" si="291"/>
        <v>-5.8479205420918965E-4</v>
      </c>
      <c r="BS444" s="3">
        <v>44327</v>
      </c>
      <c r="BT444">
        <v>495.08</v>
      </c>
      <c r="BU444">
        <f t="shared" si="292"/>
        <v>1.0172388995048183</v>
      </c>
      <c r="BV444">
        <f t="shared" si="293"/>
        <v>1.7091995581404326E-2</v>
      </c>
      <c r="BX444" s="3">
        <v>44327</v>
      </c>
      <c r="BY444">
        <v>14.3063</v>
      </c>
      <c r="BZ444">
        <f t="shared" si="294"/>
        <v>1.0028389575067644</v>
      </c>
      <c r="CA444">
        <f t="shared" si="295"/>
        <v>2.8349352777284377E-3</v>
      </c>
      <c r="CC444" s="3">
        <v>44327</v>
      </c>
      <c r="CD444">
        <v>114.47669999999999</v>
      </c>
      <c r="CE444">
        <f t="shared" si="296"/>
        <v>1.0061232202496044</v>
      </c>
      <c r="CF444">
        <f t="shared" si="297"/>
        <v>6.1045495144099408E-3</v>
      </c>
      <c r="CH444" s="3">
        <v>44327</v>
      </c>
      <c r="CI444">
        <v>68.55</v>
      </c>
      <c r="CJ444">
        <f t="shared" si="298"/>
        <v>1.0033665105386418</v>
      </c>
      <c r="CK444">
        <f t="shared" si="299"/>
        <v>3.3608565280090741E-3</v>
      </c>
      <c r="CM444" s="3">
        <v>44327</v>
      </c>
      <c r="CN444">
        <v>39.35</v>
      </c>
      <c r="CO444">
        <f t="shared" si="300"/>
        <v>0.98720521826392382</v>
      </c>
      <c r="CP444">
        <f t="shared" si="301"/>
        <v>-1.2877339921236335E-2</v>
      </c>
      <c r="CR444" s="3">
        <v>44327</v>
      </c>
      <c r="CS444">
        <v>27.667000000000002</v>
      </c>
      <c r="CT444">
        <f t="shared" si="302"/>
        <v>1.006365488142005</v>
      </c>
      <c r="CU444">
        <f t="shared" si="303"/>
        <v>6.3453139893216914E-3</v>
      </c>
      <c r="CW444" s="3">
        <v>44327</v>
      </c>
      <c r="CX444">
        <v>205.73330000000001</v>
      </c>
      <c r="CY444">
        <f t="shared" si="304"/>
        <v>0.98117750858450981</v>
      </c>
      <c r="CZ444">
        <f t="shared" si="305"/>
        <v>-1.9001889216302862E-2</v>
      </c>
      <c r="DB444" s="3">
        <v>44327</v>
      </c>
      <c r="DC444">
        <v>194.3</v>
      </c>
      <c r="DD444">
        <f t="shared" si="306"/>
        <v>1.0232778597008638</v>
      </c>
      <c r="DE444">
        <f t="shared" si="307"/>
        <v>2.3011062700277231E-2</v>
      </c>
    </row>
    <row r="445" spans="1:109">
      <c r="A445" s="3">
        <v>44328</v>
      </c>
      <c r="B445">
        <v>157.59700000000001</v>
      </c>
      <c r="C445">
        <f t="shared" si="264"/>
        <v>0.97767617582376676</v>
      </c>
      <c r="D445">
        <f t="shared" si="265"/>
        <v>-2.2576772340519313E-2</v>
      </c>
      <c r="F445" s="3">
        <v>44328</v>
      </c>
      <c r="G445">
        <v>149.59</v>
      </c>
      <c r="H445">
        <f t="shared" si="266"/>
        <v>0.97325959661678607</v>
      </c>
      <c r="I445">
        <f t="shared" si="267"/>
        <v>-2.7104432158180491E-2</v>
      </c>
      <c r="K445" s="3">
        <v>44328</v>
      </c>
      <c r="L445">
        <v>122.77</v>
      </c>
      <c r="M445">
        <f t="shared" si="268"/>
        <v>0.97506155190215238</v>
      </c>
      <c r="N445">
        <f t="shared" si="269"/>
        <v>-2.5254679820860593E-2</v>
      </c>
      <c r="P445" s="3">
        <v>44328</v>
      </c>
      <c r="Q445">
        <v>282.91000000000003</v>
      </c>
      <c r="R445">
        <f t="shared" si="270"/>
        <v>0.9904771907712776</v>
      </c>
      <c r="S445">
        <f t="shared" si="271"/>
        <v>-9.5684411033515483E-3</v>
      </c>
      <c r="U445" s="3">
        <v>44328</v>
      </c>
      <c r="V445">
        <v>107.37</v>
      </c>
      <c r="W445">
        <f t="shared" si="272"/>
        <v>1.0062792877225868</v>
      </c>
      <c r="X445">
        <f t="shared" si="273"/>
        <v>6.2596551383365439E-3</v>
      </c>
      <c r="Z445" s="3">
        <v>44328</v>
      </c>
      <c r="AA445">
        <v>51.6</v>
      </c>
      <c r="AB445">
        <f t="shared" si="274"/>
        <v>0.97671777399205006</v>
      </c>
      <c r="AC445">
        <f t="shared" si="275"/>
        <v>-2.355753868870732E-2</v>
      </c>
      <c r="AE445" s="3">
        <v>44328</v>
      </c>
      <c r="AF445">
        <v>81.36</v>
      </c>
      <c r="AG445">
        <f t="shared" si="276"/>
        <v>0.99050401753104456</v>
      </c>
      <c r="AH445">
        <f t="shared" si="277"/>
        <v>-9.541356788108012E-3</v>
      </c>
      <c r="AJ445" s="3">
        <v>44328</v>
      </c>
      <c r="AK445">
        <v>60.04</v>
      </c>
      <c r="AL445">
        <f t="shared" si="278"/>
        <v>0.99092259448753917</v>
      </c>
      <c r="AM445">
        <f t="shared" si="279"/>
        <v>-9.1188561916365121E-3</v>
      </c>
      <c r="AO445" s="3">
        <v>44328</v>
      </c>
      <c r="AP445">
        <v>18.899999999999999</v>
      </c>
      <c r="AQ445">
        <f t="shared" si="280"/>
        <v>0.96036585365853655</v>
      </c>
      <c r="AR445">
        <f t="shared" si="281"/>
        <v>-4.0440969558510703E-2</v>
      </c>
      <c r="AT445" s="3">
        <v>44328</v>
      </c>
      <c r="AU445">
        <v>42.48</v>
      </c>
      <c r="AV445">
        <f t="shared" si="282"/>
        <v>0.99531396438612929</v>
      </c>
      <c r="AW445">
        <f t="shared" si="283"/>
        <v>-4.6970494998692675E-3</v>
      </c>
      <c r="AY445" s="3">
        <v>44328</v>
      </c>
      <c r="AZ445">
        <v>157.44999999999999</v>
      </c>
      <c r="BA445">
        <f t="shared" si="284"/>
        <v>0.99312476346663303</v>
      </c>
      <c r="BB445">
        <f t="shared" si="285"/>
        <v>-6.8989798619761462E-3</v>
      </c>
      <c r="BD445" s="3">
        <v>44328</v>
      </c>
      <c r="BE445">
        <v>88.756900000000002</v>
      </c>
      <c r="BF445">
        <f t="shared" si="286"/>
        <v>0.96031580302668007</v>
      </c>
      <c r="BG445">
        <f t="shared" si="287"/>
        <v>-4.0493087130096396E-2</v>
      </c>
      <c r="BI445" s="3">
        <v>44328</v>
      </c>
      <c r="BJ445">
        <v>239</v>
      </c>
      <c r="BK445">
        <f t="shared" si="288"/>
        <v>0.97063720911343054</v>
      </c>
      <c r="BL445">
        <f t="shared" si="289"/>
        <v>-2.9802506548193289E-2</v>
      </c>
      <c r="BN445" s="3">
        <v>44328</v>
      </c>
      <c r="BO445">
        <v>13001.63</v>
      </c>
      <c r="BP445">
        <f t="shared" si="290"/>
        <v>0.97381222909880472</v>
      </c>
      <c r="BQ445">
        <f t="shared" si="291"/>
        <v>-2.6536777190798687E-2</v>
      </c>
      <c r="BS445" s="3">
        <v>44328</v>
      </c>
      <c r="BT445">
        <v>484.98</v>
      </c>
      <c r="BU445">
        <f t="shared" si="292"/>
        <v>0.97959925668578818</v>
      </c>
      <c r="BV445">
        <f t="shared" si="293"/>
        <v>-2.0611712698013551E-2</v>
      </c>
      <c r="BX445" s="3">
        <v>44328</v>
      </c>
      <c r="BY445">
        <v>13.7585</v>
      </c>
      <c r="BZ445">
        <f t="shared" si="294"/>
        <v>0.9617091770758337</v>
      </c>
      <c r="CA445">
        <f t="shared" si="295"/>
        <v>-3.9043184753513163E-2</v>
      </c>
      <c r="CC445" s="3">
        <v>44328</v>
      </c>
      <c r="CD445">
        <v>111.69670000000001</v>
      </c>
      <c r="CE445">
        <f t="shared" si="296"/>
        <v>0.97571558229753319</v>
      </c>
      <c r="CF445">
        <f t="shared" si="297"/>
        <v>-2.4584146618046244E-2</v>
      </c>
      <c r="CH445" s="3">
        <v>44328</v>
      </c>
      <c r="CI445">
        <v>69.319999999999993</v>
      </c>
      <c r="CJ445">
        <f t="shared" si="298"/>
        <v>1.011232676878191</v>
      </c>
      <c r="CK445">
        <f t="shared" si="299"/>
        <v>1.1170058839081795E-2</v>
      </c>
      <c r="CM445" s="3">
        <v>44328</v>
      </c>
      <c r="CN445">
        <v>39.69</v>
      </c>
      <c r="CO445">
        <f t="shared" si="300"/>
        <v>1.0086404066073698</v>
      </c>
      <c r="CP445">
        <f t="shared" si="301"/>
        <v>8.6032919315617712E-3</v>
      </c>
      <c r="CR445" s="3">
        <v>44328</v>
      </c>
      <c r="CS445">
        <v>27.244</v>
      </c>
      <c r="CT445">
        <f t="shared" si="302"/>
        <v>0.9847110275779809</v>
      </c>
      <c r="CU445">
        <f t="shared" si="303"/>
        <v>-1.5407053869608578E-2</v>
      </c>
      <c r="CW445" s="3">
        <v>44328</v>
      </c>
      <c r="CX445">
        <v>196.63</v>
      </c>
      <c r="CY445">
        <f t="shared" si="304"/>
        <v>0.95575193709525863</v>
      </c>
      <c r="CZ445">
        <f t="shared" si="305"/>
        <v>-4.5256879627382493E-2</v>
      </c>
      <c r="DB445" s="3">
        <v>44328</v>
      </c>
      <c r="DC445">
        <v>195.49</v>
      </c>
      <c r="DD445">
        <f t="shared" si="306"/>
        <v>1.0061245496654658</v>
      </c>
      <c r="DE445">
        <f t="shared" si="307"/>
        <v>6.105870838633798E-3</v>
      </c>
    </row>
    <row r="446" spans="1:109">
      <c r="A446" s="3">
        <v>44329</v>
      </c>
      <c r="B446">
        <v>158.0735</v>
      </c>
      <c r="C446">
        <f t="shared" si="264"/>
        <v>1.0030235347119552</v>
      </c>
      <c r="D446">
        <f t="shared" si="265"/>
        <v>3.0189730235138136E-3</v>
      </c>
      <c r="F446" s="3">
        <v>44329</v>
      </c>
      <c r="G446">
        <v>152</v>
      </c>
      <c r="H446">
        <f t="shared" si="266"/>
        <v>1.0161107025870713</v>
      </c>
      <c r="I446">
        <f t="shared" si="267"/>
        <v>1.5982302459906762E-2</v>
      </c>
      <c r="K446" s="3">
        <v>44329</v>
      </c>
      <c r="L446">
        <v>124.97</v>
      </c>
      <c r="M446">
        <f t="shared" si="268"/>
        <v>1.0179196872200049</v>
      </c>
      <c r="N446">
        <f t="shared" si="269"/>
        <v>1.776102230494378E-2</v>
      </c>
      <c r="P446" s="3">
        <v>44329</v>
      </c>
      <c r="Q446">
        <v>286.89999999999998</v>
      </c>
      <c r="R446">
        <f t="shared" si="270"/>
        <v>1.0141034251175283</v>
      </c>
      <c r="S446">
        <f t="shared" si="271"/>
        <v>1.4004897124960758E-2</v>
      </c>
      <c r="U446" s="3">
        <v>44329</v>
      </c>
      <c r="V446">
        <v>106.68</v>
      </c>
      <c r="W446">
        <f t="shared" si="272"/>
        <v>0.99357362391729531</v>
      </c>
      <c r="X446">
        <f t="shared" si="273"/>
        <v>-6.4471141322306295E-3</v>
      </c>
      <c r="Z446" s="3">
        <v>44329</v>
      </c>
      <c r="AA446">
        <v>52.49</v>
      </c>
      <c r="AB446">
        <f t="shared" si="274"/>
        <v>1.017248062015504</v>
      </c>
      <c r="AC446">
        <f t="shared" si="275"/>
        <v>1.7101002776691472E-2</v>
      </c>
      <c r="AE446" s="3">
        <v>44329</v>
      </c>
      <c r="AF446">
        <v>79.58</v>
      </c>
      <c r="AG446">
        <f t="shared" si="276"/>
        <v>0.97812192723697144</v>
      </c>
      <c r="AH446">
        <f t="shared" si="277"/>
        <v>-2.2120946741521975E-2</v>
      </c>
      <c r="AJ446" s="3">
        <v>44329</v>
      </c>
      <c r="AK446">
        <v>59.3</v>
      </c>
      <c r="AL446">
        <f t="shared" si="278"/>
        <v>0.98767488341105925</v>
      </c>
      <c r="AM446">
        <f t="shared" si="279"/>
        <v>-1.2401700761581485E-2</v>
      </c>
      <c r="AO446" s="3">
        <v>44329</v>
      </c>
      <c r="AP446">
        <v>19.399999999999999</v>
      </c>
      <c r="AQ446">
        <f t="shared" si="280"/>
        <v>1.0264550264550265</v>
      </c>
      <c r="AR446">
        <f t="shared" si="281"/>
        <v>2.6111144003685804E-2</v>
      </c>
      <c r="AT446" s="3">
        <v>44329</v>
      </c>
      <c r="AU446">
        <v>41.77</v>
      </c>
      <c r="AV446">
        <f t="shared" si="282"/>
        <v>0.9832862523540491</v>
      </c>
      <c r="AW446">
        <f t="shared" si="283"/>
        <v>-1.6854998424599293E-2</v>
      </c>
      <c r="AY446" s="3">
        <v>44329</v>
      </c>
      <c r="AZ446">
        <v>161.5</v>
      </c>
      <c r="BA446">
        <f t="shared" si="284"/>
        <v>1.0257224515719277</v>
      </c>
      <c r="BB446">
        <f t="shared" si="285"/>
        <v>2.5397195115677632E-2</v>
      </c>
      <c r="BD446" s="3">
        <v>44329</v>
      </c>
      <c r="BE446">
        <v>87.715999999999994</v>
      </c>
      <c r="BF446">
        <f t="shared" si="286"/>
        <v>0.98827246107063216</v>
      </c>
      <c r="BG446">
        <f t="shared" si="287"/>
        <v>-1.1796848937508108E-2</v>
      </c>
      <c r="BI446" s="3">
        <v>44329</v>
      </c>
      <c r="BJ446">
        <v>243.03</v>
      </c>
      <c r="BK446">
        <f t="shared" si="288"/>
        <v>1.0168619246861925</v>
      </c>
      <c r="BL446">
        <f t="shared" si="289"/>
        <v>1.6721340578998951E-2</v>
      </c>
      <c r="BN446" s="3">
        <v>44329</v>
      </c>
      <c r="BO446">
        <v>13109.15</v>
      </c>
      <c r="BP446">
        <f t="shared" si="290"/>
        <v>1.0082697323335612</v>
      </c>
      <c r="BQ446">
        <f t="shared" si="291"/>
        <v>8.2357254536853507E-3</v>
      </c>
      <c r="BS446" s="3">
        <v>44329</v>
      </c>
      <c r="BT446">
        <v>486.66</v>
      </c>
      <c r="BU446">
        <f t="shared" si="292"/>
        <v>1.0034640603736236</v>
      </c>
      <c r="BV446">
        <f t="shared" si="293"/>
        <v>3.4580743365002688E-3</v>
      </c>
      <c r="BX446" s="3">
        <v>44329</v>
      </c>
      <c r="BY446">
        <v>13.6653</v>
      </c>
      <c r="BZ446">
        <f t="shared" si="294"/>
        <v>0.993226005741905</v>
      </c>
      <c r="CA446">
        <f t="shared" si="295"/>
        <v>-6.797041899226512E-3</v>
      </c>
      <c r="CC446" s="3">
        <v>44329</v>
      </c>
      <c r="CD446">
        <v>107.96</v>
      </c>
      <c r="CE446">
        <f t="shared" si="296"/>
        <v>0.96654601255005734</v>
      </c>
      <c r="CF446">
        <f t="shared" si="297"/>
        <v>-3.4026374069061123E-2</v>
      </c>
      <c r="CH446" s="3">
        <v>44329</v>
      </c>
      <c r="CI446">
        <v>67.05</v>
      </c>
      <c r="CJ446">
        <f t="shared" si="298"/>
        <v>0.96725331794575886</v>
      </c>
      <c r="CK446">
        <f t="shared" si="299"/>
        <v>-3.3294855119717734E-2</v>
      </c>
      <c r="CM446" s="3">
        <v>44329</v>
      </c>
      <c r="CN446">
        <v>40.1</v>
      </c>
      <c r="CO446">
        <f t="shared" si="300"/>
        <v>1.0103300579491057</v>
      </c>
      <c r="CP446">
        <f t="shared" si="301"/>
        <v>1.0277067517549612E-2</v>
      </c>
      <c r="CR446" s="3">
        <v>44329</v>
      </c>
      <c r="CS446">
        <v>27.059000000000001</v>
      </c>
      <c r="CT446">
        <f t="shared" si="302"/>
        <v>0.99320951402143598</v>
      </c>
      <c r="CU446">
        <f t="shared" si="303"/>
        <v>-6.8136462342832764E-3</v>
      </c>
      <c r="CW446" s="3">
        <v>44329</v>
      </c>
      <c r="CX446">
        <v>190.5633</v>
      </c>
      <c r="CY446">
        <f t="shared" si="304"/>
        <v>0.9691466205563749</v>
      </c>
      <c r="CZ446">
        <f t="shared" si="305"/>
        <v>-3.13393673340671E-2</v>
      </c>
      <c r="DB446" s="3">
        <v>44329</v>
      </c>
      <c r="DC446">
        <v>193.77</v>
      </c>
      <c r="DD446">
        <f t="shared" si="306"/>
        <v>0.9912015959895647</v>
      </c>
      <c r="DE446">
        <f t="shared" si="307"/>
        <v>-8.8373385095370863E-3</v>
      </c>
    </row>
    <row r="447" spans="1:109">
      <c r="A447" s="3">
        <v>44330</v>
      </c>
      <c r="B447">
        <v>161.14500000000001</v>
      </c>
      <c r="C447">
        <f t="shared" si="264"/>
        <v>1.0194308343903311</v>
      </c>
      <c r="D447">
        <f t="shared" si="265"/>
        <v>1.9244466053495831E-2</v>
      </c>
      <c r="F447" s="3">
        <v>44330</v>
      </c>
      <c r="G447">
        <v>152.83000000000001</v>
      </c>
      <c r="H447">
        <f t="shared" si="266"/>
        <v>1.0054605263157896</v>
      </c>
      <c r="I447">
        <f t="shared" si="267"/>
        <v>5.4456716934687599E-3</v>
      </c>
      <c r="K447" s="3">
        <v>44330</v>
      </c>
      <c r="L447">
        <v>127.45</v>
      </c>
      <c r="M447">
        <f t="shared" si="268"/>
        <v>1.0198447627430585</v>
      </c>
      <c r="N447">
        <f t="shared" si="269"/>
        <v>1.965042232443228E-2</v>
      </c>
      <c r="P447" s="3">
        <v>44330</v>
      </c>
      <c r="Q447">
        <v>290.68</v>
      </c>
      <c r="R447">
        <f t="shared" si="270"/>
        <v>1.0131753224119904</v>
      </c>
      <c r="S447">
        <f t="shared" si="271"/>
        <v>1.3089282761116174E-2</v>
      </c>
      <c r="U447" s="3">
        <v>44330</v>
      </c>
      <c r="V447">
        <v>109.47</v>
      </c>
      <c r="W447">
        <f t="shared" si="272"/>
        <v>1.0261529808773902</v>
      </c>
      <c r="X447">
        <f t="shared" si="273"/>
        <v>2.5816839802652276E-2</v>
      </c>
      <c r="Z447" s="3">
        <v>44330</v>
      </c>
      <c r="AA447">
        <v>52.9</v>
      </c>
      <c r="AB447">
        <f t="shared" si="274"/>
        <v>1.0078110116212611</v>
      </c>
      <c r="AC447">
        <f t="shared" si="275"/>
        <v>7.7806636000451769E-3</v>
      </c>
      <c r="AE447" s="3">
        <v>44330</v>
      </c>
      <c r="AF447">
        <v>82.6</v>
      </c>
      <c r="AG447">
        <f t="shared" si="276"/>
        <v>1.0379492334757476</v>
      </c>
      <c r="AH447">
        <f t="shared" si="277"/>
        <v>3.7246875528149766E-2</v>
      </c>
      <c r="AJ447" s="3">
        <v>44330</v>
      </c>
      <c r="AK447">
        <v>60.77</v>
      </c>
      <c r="AL447">
        <f t="shared" si="278"/>
        <v>1.024789207419899</v>
      </c>
      <c r="AM447">
        <f t="shared" si="279"/>
        <v>2.4486940143584244E-2</v>
      </c>
      <c r="AO447" s="3">
        <v>44330</v>
      </c>
      <c r="AP447">
        <v>19.3</v>
      </c>
      <c r="AQ447">
        <f t="shared" si="280"/>
        <v>0.9948453608247424</v>
      </c>
      <c r="AR447">
        <f t="shared" si="281"/>
        <v>-5.1679701584424493E-3</v>
      </c>
      <c r="AT447" s="3">
        <v>44330</v>
      </c>
      <c r="AU447">
        <v>43.03</v>
      </c>
      <c r="AV447">
        <f t="shared" si="282"/>
        <v>1.0301651903279865</v>
      </c>
      <c r="AW447">
        <f t="shared" si="283"/>
        <v>2.9719168341424192E-2</v>
      </c>
      <c r="AY447" s="3">
        <v>44330</v>
      </c>
      <c r="AZ447">
        <v>164.01</v>
      </c>
      <c r="BA447">
        <f t="shared" si="284"/>
        <v>1.0155417956656345</v>
      </c>
      <c r="BB447">
        <f t="shared" si="285"/>
        <v>1.5422258912306207E-2</v>
      </c>
      <c r="BD447" s="3">
        <v>44330</v>
      </c>
      <c r="BE447">
        <v>91.709500000000006</v>
      </c>
      <c r="BF447">
        <f t="shared" si="286"/>
        <v>1.0455276118382053</v>
      </c>
      <c r="BG447">
        <f t="shared" si="287"/>
        <v>4.4521649713040914E-2</v>
      </c>
      <c r="BI447" s="3">
        <v>44330</v>
      </c>
      <c r="BJ447">
        <v>248.15</v>
      </c>
      <c r="BK447">
        <f t="shared" si="288"/>
        <v>1.021067357939349</v>
      </c>
      <c r="BL447">
        <f t="shared" si="289"/>
        <v>2.0848509522940189E-2</v>
      </c>
      <c r="BN447" s="3">
        <v>44330</v>
      </c>
      <c r="BO447">
        <v>13312.91</v>
      </c>
      <c r="BP447">
        <f t="shared" si="290"/>
        <v>1.0155433418642703</v>
      </c>
      <c r="BQ447">
        <f t="shared" si="291"/>
        <v>1.5423781446844247E-2</v>
      </c>
      <c r="BS447" s="3">
        <v>44330</v>
      </c>
      <c r="BT447">
        <v>493.37</v>
      </c>
      <c r="BU447">
        <f t="shared" si="292"/>
        <v>1.0137878601076726</v>
      </c>
      <c r="BV447">
        <f t="shared" si="293"/>
        <v>1.3693672342151211E-2</v>
      </c>
      <c r="BX447" s="3">
        <v>44330</v>
      </c>
      <c r="BY447">
        <v>14.243</v>
      </c>
      <c r="BZ447">
        <f t="shared" si="294"/>
        <v>1.0422749592032374</v>
      </c>
      <c r="CA447">
        <f t="shared" si="295"/>
        <v>4.1405784916584407E-2</v>
      </c>
      <c r="CC447" s="3">
        <v>44330</v>
      </c>
      <c r="CD447">
        <v>112.27330000000001</v>
      </c>
      <c r="CE447">
        <f t="shared" si="296"/>
        <v>1.0399527602815859</v>
      </c>
      <c r="CF447">
        <f t="shared" si="297"/>
        <v>3.9175289315466988E-2</v>
      </c>
      <c r="CH447" s="3">
        <v>44330</v>
      </c>
      <c r="CI447">
        <v>68.709999999999994</v>
      </c>
      <c r="CJ447">
        <f t="shared" si="298"/>
        <v>1.0247576435495898</v>
      </c>
      <c r="CK447">
        <f t="shared" si="299"/>
        <v>2.4456139315296967E-2</v>
      </c>
      <c r="CM447" s="3">
        <v>44330</v>
      </c>
      <c r="CN447">
        <v>40.020000000000003</v>
      </c>
      <c r="CO447">
        <f t="shared" si="300"/>
        <v>0.99800498753117206</v>
      </c>
      <c r="CP447">
        <f t="shared" si="301"/>
        <v>-1.9970051569361599E-3</v>
      </c>
      <c r="CR447" s="3">
        <v>44330</v>
      </c>
      <c r="CS447">
        <v>27.364999999999998</v>
      </c>
      <c r="CT447">
        <f t="shared" si="302"/>
        <v>1.0113086219002918</v>
      </c>
      <c r="CU447">
        <f t="shared" si="303"/>
        <v>1.1245157451092736E-2</v>
      </c>
      <c r="CW447" s="3">
        <v>44330</v>
      </c>
      <c r="CX447">
        <v>196.58</v>
      </c>
      <c r="CY447">
        <f t="shared" si="304"/>
        <v>1.0315732357699516</v>
      </c>
      <c r="CZ447">
        <f t="shared" si="305"/>
        <v>3.1085050301084896E-2</v>
      </c>
      <c r="DB447" s="3">
        <v>44330</v>
      </c>
      <c r="DC447">
        <v>197.87</v>
      </c>
      <c r="DD447">
        <f t="shared" si="306"/>
        <v>1.0211591061567837</v>
      </c>
      <c r="DE447">
        <f t="shared" si="307"/>
        <v>2.0938360691857512E-2</v>
      </c>
    </row>
    <row r="448" spans="1:109">
      <c r="A448" s="3">
        <v>44333</v>
      </c>
      <c r="B448">
        <v>163.51949999999999</v>
      </c>
      <c r="C448">
        <f t="shared" si="264"/>
        <v>1.0147351763939307</v>
      </c>
      <c r="D448">
        <f t="shared" si="265"/>
        <v>1.4627668494107859E-2</v>
      </c>
      <c r="F448" s="3">
        <v>44333</v>
      </c>
      <c r="G448">
        <v>150.85</v>
      </c>
      <c r="H448">
        <f t="shared" si="266"/>
        <v>0.98704442844991158</v>
      </c>
      <c r="I448">
        <f t="shared" si="267"/>
        <v>-1.3040226934674971E-2</v>
      </c>
      <c r="K448" s="3">
        <v>44333</v>
      </c>
      <c r="L448">
        <v>126.27</v>
      </c>
      <c r="M448">
        <f t="shared" si="268"/>
        <v>0.9907414672420557</v>
      </c>
      <c r="N448">
        <f t="shared" si="269"/>
        <v>-9.3016593715355075E-3</v>
      </c>
      <c r="P448" s="3">
        <v>44333</v>
      </c>
      <c r="Q448">
        <v>289.22000000000003</v>
      </c>
      <c r="R448">
        <f t="shared" si="270"/>
        <v>0.9949772946195129</v>
      </c>
      <c r="S448">
        <f t="shared" si="271"/>
        <v>-5.0353615617890132E-3</v>
      </c>
      <c r="U448" s="3">
        <v>44333</v>
      </c>
      <c r="V448">
        <v>110.81</v>
      </c>
      <c r="W448">
        <f t="shared" si="272"/>
        <v>1.0122407965652691</v>
      </c>
      <c r="X448">
        <f t="shared" si="273"/>
        <v>1.2166483831768203E-2</v>
      </c>
      <c r="Z448" s="3">
        <v>44333</v>
      </c>
      <c r="AA448">
        <v>52.94</v>
      </c>
      <c r="AB448">
        <f t="shared" si="274"/>
        <v>1.0007561436672967</v>
      </c>
      <c r="AC448">
        <f t="shared" si="275"/>
        <v>7.5585793470143092E-4</v>
      </c>
      <c r="AE448" s="3">
        <v>44333</v>
      </c>
      <c r="AF448">
        <v>85.1</v>
      </c>
      <c r="AG448">
        <f t="shared" si="276"/>
        <v>1.0302663438256658</v>
      </c>
      <c r="AH448">
        <f t="shared" si="277"/>
        <v>2.9817355052396053E-2</v>
      </c>
      <c r="AJ448" s="3">
        <v>44333</v>
      </c>
      <c r="AK448">
        <v>62.19</v>
      </c>
      <c r="AL448">
        <f t="shared" si="278"/>
        <v>1.0233667928254071</v>
      </c>
      <c r="AM448">
        <f t="shared" si="279"/>
        <v>2.3097968968533888E-2</v>
      </c>
      <c r="AO448" s="3">
        <v>44333</v>
      </c>
      <c r="AP448">
        <v>19.54</v>
      </c>
      <c r="AQ448">
        <f t="shared" si="280"/>
        <v>1.0124352331606217</v>
      </c>
      <c r="AR448">
        <f t="shared" si="281"/>
        <v>1.2358550703796725E-2</v>
      </c>
      <c r="AT448" s="3">
        <v>44333</v>
      </c>
      <c r="AU448">
        <v>42.42</v>
      </c>
      <c r="AV448">
        <f t="shared" si="282"/>
        <v>0.98582384382988619</v>
      </c>
      <c r="AW448">
        <f t="shared" si="283"/>
        <v>-1.4277597713971812E-2</v>
      </c>
      <c r="AY448" s="3">
        <v>44333</v>
      </c>
      <c r="AZ448">
        <v>164.67</v>
      </c>
      <c r="BA448">
        <f t="shared" si="284"/>
        <v>1.0040241448692153</v>
      </c>
      <c r="BB448">
        <f t="shared" si="285"/>
        <v>4.0160696548899649E-3</v>
      </c>
      <c r="BD448" s="3">
        <v>44333</v>
      </c>
      <c r="BE448">
        <v>88.629400000000004</v>
      </c>
      <c r="BF448">
        <f t="shared" si="286"/>
        <v>0.96641460263113421</v>
      </c>
      <c r="BG448">
        <f t="shared" si="287"/>
        <v>-3.4162341577238485E-2</v>
      </c>
      <c r="BI448" s="3">
        <v>44333</v>
      </c>
      <c r="BJ448">
        <v>245.18</v>
      </c>
      <c r="BK448">
        <f t="shared" si="288"/>
        <v>0.98803143260124926</v>
      </c>
      <c r="BL448">
        <f t="shared" si="289"/>
        <v>-1.2040767366601623E-2</v>
      </c>
      <c r="BN448" s="3">
        <v>44333</v>
      </c>
      <c r="BO448">
        <v>13312.91</v>
      </c>
      <c r="BP448">
        <f t="shared" si="290"/>
        <v>1</v>
      </c>
      <c r="BQ448">
        <f t="shared" si="291"/>
        <v>0</v>
      </c>
      <c r="BS448" s="3">
        <v>44333</v>
      </c>
      <c r="BT448">
        <v>488.94</v>
      </c>
      <c r="BU448">
        <f t="shared" si="292"/>
        <v>0.9910209376330138</v>
      </c>
      <c r="BV448">
        <f t="shared" si="293"/>
        <v>-9.0196170922761769E-3</v>
      </c>
      <c r="BX448" s="3">
        <v>44333</v>
      </c>
      <c r="BY448">
        <v>14.1655</v>
      </c>
      <c r="BZ448">
        <f t="shared" si="294"/>
        <v>0.99455873060450739</v>
      </c>
      <c r="CA448">
        <f t="shared" si="295"/>
        <v>-5.4561270225538831E-3</v>
      </c>
      <c r="CC448" s="3">
        <v>44333</v>
      </c>
      <c r="CD448">
        <v>111.9333</v>
      </c>
      <c r="CE448">
        <f t="shared" si="296"/>
        <v>0.99697167536716202</v>
      </c>
      <c r="CF448">
        <f t="shared" si="297"/>
        <v>-3.0329192862917579E-3</v>
      </c>
      <c r="CH448" s="3">
        <v>44333</v>
      </c>
      <c r="CI448">
        <v>69.459999999999994</v>
      </c>
      <c r="CJ448">
        <f t="shared" si="298"/>
        <v>1.0109154417115414</v>
      </c>
      <c r="CK448">
        <f t="shared" si="299"/>
        <v>1.0856298272943456E-2</v>
      </c>
      <c r="CM448" s="3">
        <v>44333</v>
      </c>
      <c r="CN448">
        <v>40.11</v>
      </c>
      <c r="CO448">
        <f t="shared" si="300"/>
        <v>1.0022488755622188</v>
      </c>
      <c r="CP448">
        <f t="shared" si="301"/>
        <v>2.2463506263740154E-3</v>
      </c>
      <c r="CR448" s="3">
        <v>44333</v>
      </c>
      <c r="CS448">
        <v>28.274000000000001</v>
      </c>
      <c r="CT448">
        <f t="shared" si="302"/>
        <v>1.0332176137401792</v>
      </c>
      <c r="CU448">
        <f t="shared" si="303"/>
        <v>3.267782984895945E-2</v>
      </c>
      <c r="CW448" s="3">
        <v>44333</v>
      </c>
      <c r="CX448">
        <v>192.2766</v>
      </c>
      <c r="CY448">
        <f t="shared" si="304"/>
        <v>0.97810865805270109</v>
      </c>
      <c r="CZ448">
        <f t="shared" si="305"/>
        <v>-2.213451281534818E-2</v>
      </c>
      <c r="DB448" s="3">
        <v>44333</v>
      </c>
      <c r="DC448">
        <v>198.29</v>
      </c>
      <c r="DD448">
        <f t="shared" si="306"/>
        <v>1.0021226057512507</v>
      </c>
      <c r="DE448">
        <f t="shared" si="307"/>
        <v>2.1203562063652273E-3</v>
      </c>
    </row>
    <row r="449" spans="1:109">
      <c r="A449" s="3">
        <v>44334</v>
      </c>
      <c r="B449">
        <v>161.614</v>
      </c>
      <c r="C449">
        <f t="shared" si="264"/>
        <v>0.98834695556187491</v>
      </c>
      <c r="D449">
        <f t="shared" si="265"/>
        <v>-1.1721473282841179E-2</v>
      </c>
      <c r="F449" s="3">
        <v>44334</v>
      </c>
      <c r="G449">
        <v>151.09</v>
      </c>
      <c r="H449">
        <f t="shared" si="266"/>
        <v>1.0015909844216109</v>
      </c>
      <c r="I449">
        <f t="shared" si="267"/>
        <v>1.5897201466794808E-3</v>
      </c>
      <c r="K449" s="3">
        <v>44334</v>
      </c>
      <c r="L449">
        <v>124.85</v>
      </c>
      <c r="M449">
        <f t="shared" si="268"/>
        <v>0.98875425675140571</v>
      </c>
      <c r="N449">
        <f t="shared" si="269"/>
        <v>-1.1309454724806734E-2</v>
      </c>
      <c r="P449" s="3">
        <v>44334</v>
      </c>
      <c r="Q449">
        <v>287.58999999999997</v>
      </c>
      <c r="R449">
        <f t="shared" si="270"/>
        <v>0.99436415185671789</v>
      </c>
      <c r="S449">
        <f t="shared" si="271"/>
        <v>-5.6517894588666278E-3</v>
      </c>
      <c r="U449" s="3">
        <v>44334</v>
      </c>
      <c r="V449">
        <v>106.18</v>
      </c>
      <c r="W449">
        <f t="shared" si="272"/>
        <v>0.95821676743976181</v>
      </c>
      <c r="X449">
        <f t="shared" si="273"/>
        <v>-4.2681255792708601E-2</v>
      </c>
      <c r="Z449" s="3">
        <v>44334</v>
      </c>
      <c r="AA449">
        <v>52.93</v>
      </c>
      <c r="AB449">
        <f t="shared" si="274"/>
        <v>0.99981110691348696</v>
      </c>
      <c r="AC449">
        <f t="shared" si="275"/>
        <v>-1.8891092905903289E-4</v>
      </c>
      <c r="AE449" s="3">
        <v>44334</v>
      </c>
      <c r="AF449">
        <v>82.97</v>
      </c>
      <c r="AG449">
        <f t="shared" si="276"/>
        <v>0.97497062279670976</v>
      </c>
      <c r="AH449">
        <f t="shared" si="277"/>
        <v>-2.5347938903134516E-2</v>
      </c>
      <c r="AJ449" s="3">
        <v>44334</v>
      </c>
      <c r="AK449">
        <v>60.43</v>
      </c>
      <c r="AL449">
        <f t="shared" si="278"/>
        <v>0.97169963016562155</v>
      </c>
      <c r="AM449">
        <f t="shared" si="279"/>
        <v>-2.8708544742330686E-2</v>
      </c>
      <c r="AO449" s="3">
        <v>44334</v>
      </c>
      <c r="AP449">
        <v>19.510000000000002</v>
      </c>
      <c r="AQ449">
        <f t="shared" si="280"/>
        <v>0.99846468781985687</v>
      </c>
      <c r="AR449">
        <f t="shared" si="281"/>
        <v>-1.5364919796166763E-3</v>
      </c>
      <c r="AT449" s="3">
        <v>44334</v>
      </c>
      <c r="AU449">
        <v>42.36</v>
      </c>
      <c r="AV449">
        <f t="shared" si="282"/>
        <v>0.99858557284299854</v>
      </c>
      <c r="AW449">
        <f t="shared" si="283"/>
        <v>-1.415428403330728E-3</v>
      </c>
      <c r="AY449" s="3">
        <v>44334</v>
      </c>
      <c r="AZ449">
        <v>162.35</v>
      </c>
      <c r="BA449">
        <f t="shared" si="284"/>
        <v>0.9859112163721383</v>
      </c>
      <c r="BB449">
        <f t="shared" si="285"/>
        <v>-1.4188972681052488E-2</v>
      </c>
      <c r="BD449" s="3">
        <v>44334</v>
      </c>
      <c r="BE449">
        <v>86.760099999999994</v>
      </c>
      <c r="BF449">
        <f t="shared" si="286"/>
        <v>0.97890880452761708</v>
      </c>
      <c r="BG449">
        <f t="shared" si="287"/>
        <v>-2.1316792447695517E-2</v>
      </c>
      <c r="BI449" s="3">
        <v>44334</v>
      </c>
      <c r="BJ449">
        <v>243.08</v>
      </c>
      <c r="BK449">
        <f t="shared" si="288"/>
        <v>0.9914348641814178</v>
      </c>
      <c r="BL449">
        <f t="shared" si="289"/>
        <v>-8.6020273996936375E-3</v>
      </c>
      <c r="BN449" s="3">
        <v>44334</v>
      </c>
      <c r="BO449">
        <v>13217.68</v>
      </c>
      <c r="BP449">
        <f t="shared" si="290"/>
        <v>0.99284679307529311</v>
      </c>
      <c r="BQ449">
        <f t="shared" si="291"/>
        <v>-7.1789137736572913E-3</v>
      </c>
      <c r="BS449" s="3">
        <v>44334</v>
      </c>
      <c r="BT449">
        <v>486.28</v>
      </c>
      <c r="BU449">
        <f t="shared" si="292"/>
        <v>0.99455965967194337</v>
      </c>
      <c r="BV449">
        <f t="shared" si="293"/>
        <v>-5.4551928725902346E-3</v>
      </c>
      <c r="BX449" s="3">
        <v>44334</v>
      </c>
      <c r="BY449">
        <v>14.0158</v>
      </c>
      <c r="BZ449">
        <f t="shared" si="294"/>
        <v>0.98943207087642515</v>
      </c>
      <c r="CA449">
        <f t="shared" si="295"/>
        <v>-1.0624166244061322E-2</v>
      </c>
      <c r="CC449" s="3">
        <v>44334</v>
      </c>
      <c r="CD449">
        <v>113.3633</v>
      </c>
      <c r="CE449">
        <f t="shared" si="296"/>
        <v>1.0127754653887626</v>
      </c>
      <c r="CF449">
        <f t="shared" si="297"/>
        <v>1.2694547577194138E-2</v>
      </c>
      <c r="CH449" s="3">
        <v>44334</v>
      </c>
      <c r="CI449">
        <v>68.709999999999994</v>
      </c>
      <c r="CJ449">
        <f t="shared" si="298"/>
        <v>0.98920241865822056</v>
      </c>
      <c r="CK449">
        <f t="shared" si="299"/>
        <v>-1.0856298272943363E-2</v>
      </c>
      <c r="CM449" s="3">
        <v>44334</v>
      </c>
      <c r="CN449">
        <v>40.049999999999997</v>
      </c>
      <c r="CO449">
        <f t="shared" si="300"/>
        <v>0.9985041136873597</v>
      </c>
      <c r="CP449">
        <f t="shared" si="301"/>
        <v>-1.4970062675933387E-3</v>
      </c>
      <c r="CR449" s="3">
        <v>44334</v>
      </c>
      <c r="CS449">
        <v>28.332999999999998</v>
      </c>
      <c r="CT449">
        <f t="shared" si="302"/>
        <v>1.0020867227841832</v>
      </c>
      <c r="CU449">
        <f t="shared" si="303"/>
        <v>2.084548602278758E-3</v>
      </c>
      <c r="CW449" s="3">
        <v>44334</v>
      </c>
      <c r="CX449">
        <v>192.6233</v>
      </c>
      <c r="CY449">
        <f t="shared" si="304"/>
        <v>1.0018031315303058</v>
      </c>
      <c r="CZ449">
        <f t="shared" si="305"/>
        <v>1.8015078401728815E-3</v>
      </c>
      <c r="DB449" s="3">
        <v>44334</v>
      </c>
      <c r="DC449">
        <v>195.62</v>
      </c>
      <c r="DD449">
        <f t="shared" si="306"/>
        <v>0.98653487316556565</v>
      </c>
      <c r="DE449">
        <f t="shared" si="307"/>
        <v>-1.3556603748367094E-2</v>
      </c>
    </row>
    <row r="450" spans="1:109">
      <c r="A450" s="3">
        <v>44335</v>
      </c>
      <c r="B450">
        <v>161.59</v>
      </c>
      <c r="C450">
        <f t="shared" si="264"/>
        <v>0.99985149801378592</v>
      </c>
      <c r="D450">
        <f t="shared" si="265"/>
        <v>-1.485130137257845E-4</v>
      </c>
      <c r="F450" s="3">
        <v>44335</v>
      </c>
      <c r="G450">
        <v>152.07</v>
      </c>
      <c r="H450">
        <f t="shared" si="266"/>
        <v>1.00648620027798</v>
      </c>
      <c r="I450">
        <f t="shared" si="267"/>
        <v>6.4652554006180644E-3</v>
      </c>
      <c r="K450" s="3">
        <v>44335</v>
      </c>
      <c r="L450">
        <v>124.69</v>
      </c>
      <c r="M450">
        <f t="shared" si="268"/>
        <v>0.99871846215458548</v>
      </c>
      <c r="N450">
        <f t="shared" si="269"/>
        <v>-1.2823597172874428E-3</v>
      </c>
      <c r="P450" s="3">
        <v>44335</v>
      </c>
      <c r="Q450">
        <v>286.22000000000003</v>
      </c>
      <c r="R450">
        <f t="shared" si="270"/>
        <v>0.99523627386209557</v>
      </c>
      <c r="S450">
        <f t="shared" si="271"/>
        <v>-4.7751088450496684E-3</v>
      </c>
      <c r="U450" s="3">
        <v>44335</v>
      </c>
      <c r="V450">
        <v>103.2</v>
      </c>
      <c r="W450">
        <f t="shared" si="272"/>
        <v>0.97193445093237896</v>
      </c>
      <c r="X450">
        <f t="shared" si="273"/>
        <v>-2.8466914108063089E-2</v>
      </c>
      <c r="Z450" s="3">
        <v>44335</v>
      </c>
      <c r="AA450">
        <v>52.47</v>
      </c>
      <c r="AB450">
        <f t="shared" si="274"/>
        <v>0.99130927640279609</v>
      </c>
      <c r="AC450">
        <f t="shared" si="275"/>
        <v>-8.7287081712758476E-3</v>
      </c>
      <c r="AE450" s="3">
        <v>44335</v>
      </c>
      <c r="AF450">
        <v>80.540000000000006</v>
      </c>
      <c r="AG450">
        <f t="shared" si="276"/>
        <v>0.97071230565264566</v>
      </c>
      <c r="AH450">
        <f t="shared" si="277"/>
        <v>-2.9725141252885692E-2</v>
      </c>
      <c r="AJ450" s="3">
        <v>44335</v>
      </c>
      <c r="AK450">
        <v>58.98</v>
      </c>
      <c r="AL450">
        <f t="shared" si="278"/>
        <v>0.97600529538308778</v>
      </c>
      <c r="AM450">
        <f t="shared" si="279"/>
        <v>-2.4287266986337062E-2</v>
      </c>
      <c r="AO450" s="3">
        <v>44335</v>
      </c>
      <c r="AP450">
        <v>19.579999999999998</v>
      </c>
      <c r="AQ450">
        <f t="shared" si="280"/>
        <v>1.0035879036391593</v>
      </c>
      <c r="AR450">
        <f t="shared" si="281"/>
        <v>3.5814824673443602E-3</v>
      </c>
      <c r="AT450" s="3">
        <v>44335</v>
      </c>
      <c r="AU450">
        <v>42.07</v>
      </c>
      <c r="AV450">
        <f t="shared" si="282"/>
        <v>0.99315391879131254</v>
      </c>
      <c r="AW450">
        <f t="shared" si="283"/>
        <v>-6.8696231307762128E-3</v>
      </c>
      <c r="AY450" s="3">
        <v>44335</v>
      </c>
      <c r="AZ450">
        <v>161.11000000000001</v>
      </c>
      <c r="BA450">
        <f t="shared" si="284"/>
        <v>0.99236218047428404</v>
      </c>
      <c r="BB450">
        <f t="shared" si="285"/>
        <v>-7.6671370459596312E-3</v>
      </c>
      <c r="BD450" s="3">
        <v>44335</v>
      </c>
      <c r="BE450">
        <v>84.961600000000004</v>
      </c>
      <c r="BF450">
        <f t="shared" si="286"/>
        <v>0.97927042499951023</v>
      </c>
      <c r="BG450">
        <f t="shared" si="287"/>
        <v>-2.0947448854881152E-2</v>
      </c>
      <c r="BI450" s="3">
        <v>44335</v>
      </c>
      <c r="BJ450">
        <v>243.12</v>
      </c>
      <c r="BK450">
        <f t="shared" si="288"/>
        <v>1.0001645548790521</v>
      </c>
      <c r="BL450">
        <f t="shared" si="289"/>
        <v>1.6454134138308837E-4</v>
      </c>
      <c r="BN450" s="3">
        <v>44335</v>
      </c>
      <c r="BO450">
        <v>13237.91</v>
      </c>
      <c r="BP450">
        <f t="shared" si="290"/>
        <v>1.0015305257806211</v>
      </c>
      <c r="BQ450">
        <f t="shared" si="291"/>
        <v>1.5293557197585629E-3</v>
      </c>
      <c r="BS450" s="3">
        <v>44335</v>
      </c>
      <c r="BT450">
        <v>487.7</v>
      </c>
      <c r="BU450">
        <f t="shared" si="292"/>
        <v>1.002920128321132</v>
      </c>
      <c r="BV450">
        <f t="shared" si="293"/>
        <v>2.9158730284138297E-3</v>
      </c>
      <c r="BX450" s="3">
        <v>44335</v>
      </c>
      <c r="BY450">
        <v>14.065799999999999</v>
      </c>
      <c r="BZ450">
        <f t="shared" si="294"/>
        <v>1.0035674025028896</v>
      </c>
      <c r="CA450">
        <f t="shared" si="295"/>
        <v>3.5610544155561387E-3</v>
      </c>
      <c r="CC450" s="3">
        <v>44335</v>
      </c>
      <c r="CD450">
        <v>111.86</v>
      </c>
      <c r="CE450">
        <f t="shared" si="296"/>
        <v>0.98673909457469922</v>
      </c>
      <c r="CF450">
        <f t="shared" si="297"/>
        <v>-1.3349616362731466E-2</v>
      </c>
      <c r="CH450" s="3">
        <v>44335</v>
      </c>
      <c r="CI450">
        <v>66.66</v>
      </c>
      <c r="CJ450">
        <f t="shared" si="298"/>
        <v>0.9701644593217873</v>
      </c>
      <c r="CK450">
        <f t="shared" si="299"/>
        <v>-3.0289676163390889E-2</v>
      </c>
      <c r="CM450" s="3">
        <v>44335</v>
      </c>
      <c r="CN450">
        <v>39.83</v>
      </c>
      <c r="CO450">
        <f t="shared" si="300"/>
        <v>0.99450686641697883</v>
      </c>
      <c r="CP450">
        <f t="shared" si="301"/>
        <v>-5.5082763208153165E-3</v>
      </c>
      <c r="CR450" s="3">
        <v>44335</v>
      </c>
      <c r="CS450">
        <v>28.024999999999999</v>
      </c>
      <c r="CT450">
        <f t="shared" si="302"/>
        <v>0.98912928387392796</v>
      </c>
      <c r="CU450">
        <f t="shared" si="303"/>
        <v>-1.093023408889608E-2</v>
      </c>
      <c r="CW450" s="3">
        <v>44335</v>
      </c>
      <c r="CX450">
        <v>187.82</v>
      </c>
      <c r="CY450">
        <f t="shared" si="304"/>
        <v>0.9750637643524952</v>
      </c>
      <c r="CZ450">
        <f t="shared" si="305"/>
        <v>-2.5252410786840696E-2</v>
      </c>
      <c r="DB450" s="3">
        <v>44335</v>
      </c>
      <c r="DC450">
        <v>189.82</v>
      </c>
      <c r="DD450">
        <f t="shared" si="306"/>
        <v>0.97035067988958179</v>
      </c>
      <c r="DE450">
        <f t="shared" si="307"/>
        <v>-3.0097747160000767E-2</v>
      </c>
    </row>
    <row r="451" spans="1:109">
      <c r="A451" s="3">
        <v>44336</v>
      </c>
      <c r="B451">
        <v>162.38399999999999</v>
      </c>
      <c r="C451">
        <f t="shared" si="264"/>
        <v>1.004913670400396</v>
      </c>
      <c r="D451">
        <f t="shared" si="265"/>
        <v>4.9016377223058388E-3</v>
      </c>
      <c r="F451" s="3">
        <v>44336</v>
      </c>
      <c r="G451">
        <v>154.41999999999999</v>
      </c>
      <c r="H451">
        <f t="shared" si="266"/>
        <v>1.0154534096139936</v>
      </c>
      <c r="I451">
        <f t="shared" si="267"/>
        <v>1.5335221728302029E-2</v>
      </c>
      <c r="K451" s="3">
        <v>44336</v>
      </c>
      <c r="L451">
        <v>127.31</v>
      </c>
      <c r="M451">
        <f t="shared" si="268"/>
        <v>1.0210121100328815</v>
      </c>
      <c r="N451">
        <f t="shared" si="269"/>
        <v>2.0794400065059167E-2</v>
      </c>
      <c r="P451" s="3">
        <v>44336</v>
      </c>
      <c r="Q451">
        <v>286.73</v>
      </c>
      <c r="R451">
        <f t="shared" si="270"/>
        <v>1.0017818461323458</v>
      </c>
      <c r="S451">
        <f t="shared" si="271"/>
        <v>1.7802605277822561E-3</v>
      </c>
      <c r="U451" s="3">
        <v>44336</v>
      </c>
      <c r="V451">
        <v>103.56</v>
      </c>
      <c r="W451">
        <f t="shared" si="272"/>
        <v>1.0034883720930232</v>
      </c>
      <c r="X451">
        <f t="shared" si="273"/>
        <v>3.4823018358744904E-3</v>
      </c>
      <c r="Z451" s="3">
        <v>44336</v>
      </c>
      <c r="AA451">
        <v>52.85</v>
      </c>
      <c r="AB451">
        <f t="shared" si="274"/>
        <v>1.0072422336573281</v>
      </c>
      <c r="AC451">
        <f t="shared" si="275"/>
        <v>7.2161346176263727E-3</v>
      </c>
      <c r="AE451" s="3">
        <v>44336</v>
      </c>
      <c r="AF451">
        <v>80.52</v>
      </c>
      <c r="AG451">
        <f t="shared" si="276"/>
        <v>0.99975167618574612</v>
      </c>
      <c r="AH451">
        <f t="shared" si="277"/>
        <v>-2.4835465171746748E-4</v>
      </c>
      <c r="AJ451" s="3">
        <v>44336</v>
      </c>
      <c r="AK451">
        <v>58.84</v>
      </c>
      <c r="AL451">
        <f t="shared" si="278"/>
        <v>0.99762631400474744</v>
      </c>
      <c r="AM451">
        <f t="shared" si="279"/>
        <v>-2.3765076538933491E-3</v>
      </c>
      <c r="AO451" s="3">
        <v>44336</v>
      </c>
      <c r="AP451">
        <v>19.510000000000002</v>
      </c>
      <c r="AQ451">
        <f t="shared" si="280"/>
        <v>0.99642492339121569</v>
      </c>
      <c r="AR451">
        <f t="shared" si="281"/>
        <v>-3.5814824673443173E-3</v>
      </c>
      <c r="AT451" s="3">
        <v>44336</v>
      </c>
      <c r="AU451">
        <v>42.69</v>
      </c>
      <c r="AV451">
        <f t="shared" si="282"/>
        <v>1.014737342524364</v>
      </c>
      <c r="AW451">
        <f t="shared" si="283"/>
        <v>1.4629803167441007E-2</v>
      </c>
      <c r="AY451" s="3">
        <v>44336</v>
      </c>
      <c r="AZ451">
        <v>160.83000000000001</v>
      </c>
      <c r="BA451">
        <f t="shared" si="284"/>
        <v>0.99826205697970327</v>
      </c>
      <c r="BB451">
        <f t="shared" si="285"/>
        <v>-1.7394549953392241E-3</v>
      </c>
      <c r="BD451" s="3">
        <v>44336</v>
      </c>
      <c r="BE451">
        <v>87.482299999999995</v>
      </c>
      <c r="BF451">
        <f t="shared" si="286"/>
        <v>1.0296686973879963</v>
      </c>
      <c r="BG451">
        <f t="shared" si="287"/>
        <v>2.9237097478752992E-2</v>
      </c>
      <c r="BI451" s="3">
        <v>44336</v>
      </c>
      <c r="BJ451">
        <v>246.48</v>
      </c>
      <c r="BK451">
        <f t="shared" si="288"/>
        <v>1.0138203356367226</v>
      </c>
      <c r="BL451">
        <f t="shared" si="289"/>
        <v>1.3725705679874824E-2</v>
      </c>
      <c r="BN451" s="3">
        <v>44336</v>
      </c>
      <c r="BO451">
        <v>13494.09</v>
      </c>
      <c r="BP451">
        <f t="shared" si="290"/>
        <v>1.0193519974074459</v>
      </c>
      <c r="BQ451">
        <f t="shared" si="291"/>
        <v>1.9167128750380499E-2</v>
      </c>
      <c r="BS451" s="3">
        <v>44336</v>
      </c>
      <c r="BT451">
        <v>501.67</v>
      </c>
      <c r="BU451">
        <f t="shared" si="292"/>
        <v>1.0286446586015994</v>
      </c>
      <c r="BV451">
        <f t="shared" si="293"/>
        <v>2.8242070295057233E-2</v>
      </c>
      <c r="BX451" s="3">
        <v>44336</v>
      </c>
      <c r="BY451">
        <v>14.612500000000001</v>
      </c>
      <c r="BZ451">
        <f t="shared" si="294"/>
        <v>1.0388673235791779</v>
      </c>
      <c r="CA451">
        <f t="shared" si="295"/>
        <v>3.8131007696796657E-2</v>
      </c>
      <c r="CC451" s="3">
        <v>44336</v>
      </c>
      <c r="CD451">
        <v>114.19670000000001</v>
      </c>
      <c r="CE451">
        <f t="shared" si="296"/>
        <v>1.0208895047380655</v>
      </c>
      <c r="CF451">
        <f t="shared" si="297"/>
        <v>2.0674310738446725E-2</v>
      </c>
      <c r="CH451" s="3">
        <v>44336</v>
      </c>
      <c r="CI451">
        <v>65.11</v>
      </c>
      <c r="CJ451">
        <f t="shared" si="298"/>
        <v>0.97674767476747681</v>
      </c>
      <c r="CK451">
        <f t="shared" si="299"/>
        <v>-2.3526925630822856E-2</v>
      </c>
      <c r="CM451" s="3">
        <v>44336</v>
      </c>
      <c r="CN451">
        <v>40.119999999999997</v>
      </c>
      <c r="CO451">
        <f t="shared" si="300"/>
        <v>1.0072809440120511</v>
      </c>
      <c r="CP451">
        <f t="shared" si="301"/>
        <v>7.2545659001818554E-3</v>
      </c>
      <c r="CR451" s="3">
        <v>44336</v>
      </c>
      <c r="CS451">
        <v>28.067</v>
      </c>
      <c r="CT451">
        <f t="shared" si="302"/>
        <v>1.0014986619090098</v>
      </c>
      <c r="CU451">
        <f t="shared" si="303"/>
        <v>1.4975400359834409E-3</v>
      </c>
      <c r="CW451" s="3">
        <v>44336</v>
      </c>
      <c r="CX451">
        <v>195.5933</v>
      </c>
      <c r="CY451">
        <f t="shared" si="304"/>
        <v>1.0413869662442765</v>
      </c>
      <c r="CZ451">
        <f t="shared" si="305"/>
        <v>4.0553446058850182E-2</v>
      </c>
      <c r="DB451" s="3">
        <v>44336</v>
      </c>
      <c r="DC451">
        <v>191.09</v>
      </c>
      <c r="DD451">
        <f t="shared" si="306"/>
        <v>1.0066905489411022</v>
      </c>
      <c r="DE451">
        <f t="shared" si="307"/>
        <v>6.6682665509339416E-3</v>
      </c>
    </row>
    <row r="452" spans="1:109">
      <c r="A452" s="3">
        <v>44337</v>
      </c>
      <c r="B452">
        <v>160.154</v>
      </c>
      <c r="C452">
        <f t="shared" si="264"/>
        <v>0.98626711991329197</v>
      </c>
      <c r="D452">
        <f t="shared" si="265"/>
        <v>-1.3828048378752801E-2</v>
      </c>
      <c r="F452" s="3">
        <v>44337</v>
      </c>
      <c r="G452">
        <v>155.12</v>
      </c>
      <c r="H452">
        <f t="shared" si="266"/>
        <v>1.0045330915684498</v>
      </c>
      <c r="I452">
        <f t="shared" si="267"/>
        <v>4.5228480537267968E-3</v>
      </c>
      <c r="K452" s="3">
        <v>44337</v>
      </c>
      <c r="L452">
        <v>125.43</v>
      </c>
      <c r="M452">
        <f t="shared" si="268"/>
        <v>0.98523289608043363</v>
      </c>
      <c r="N452">
        <f t="shared" si="269"/>
        <v>-1.487722303697063E-2</v>
      </c>
      <c r="P452" s="3">
        <v>44337</v>
      </c>
      <c r="Q452">
        <v>287.74</v>
      </c>
      <c r="R452">
        <f t="shared" si="270"/>
        <v>1.0035224775921598</v>
      </c>
      <c r="S452">
        <f t="shared" si="271"/>
        <v>3.516288198374982E-3</v>
      </c>
      <c r="U452" s="3">
        <v>44337</v>
      </c>
      <c r="V452">
        <v>104.12</v>
      </c>
      <c r="W452">
        <f t="shared" si="272"/>
        <v>1.0054074932406334</v>
      </c>
      <c r="X452">
        <f t="shared" si="273"/>
        <v>5.3929252430276768E-3</v>
      </c>
      <c r="Z452" s="3">
        <v>44337</v>
      </c>
      <c r="AA452">
        <v>52.43</v>
      </c>
      <c r="AB452">
        <f t="shared" si="274"/>
        <v>0.99205298013245025</v>
      </c>
      <c r="AC452">
        <f t="shared" si="275"/>
        <v>-7.9787657318053113E-3</v>
      </c>
      <c r="AE452" s="3">
        <v>44337</v>
      </c>
      <c r="AF452">
        <v>80.069999999999993</v>
      </c>
      <c r="AG452">
        <f t="shared" si="276"/>
        <v>0.99441132637853946</v>
      </c>
      <c r="AH452">
        <f t="shared" si="277"/>
        <v>-5.6043486870483057E-3</v>
      </c>
      <c r="AJ452" s="3">
        <v>44337</v>
      </c>
      <c r="AK452">
        <v>58.92</v>
      </c>
      <c r="AL452">
        <f t="shared" si="278"/>
        <v>1.0013596193065941</v>
      </c>
      <c r="AM452">
        <f t="shared" si="279"/>
        <v>1.3586958611927161E-3</v>
      </c>
      <c r="AO452" s="3">
        <v>44337</v>
      </c>
      <c r="AP452">
        <v>19.260000000000002</v>
      </c>
      <c r="AQ452">
        <f t="shared" si="280"/>
        <v>0.98718605843157359</v>
      </c>
      <c r="AR452">
        <f t="shared" si="281"/>
        <v>-1.2896748265040309E-2</v>
      </c>
      <c r="AT452" s="3">
        <v>44337</v>
      </c>
      <c r="AU452">
        <v>42.21</v>
      </c>
      <c r="AV452">
        <f t="shared" si="282"/>
        <v>0.98875614898102604</v>
      </c>
      <c r="AW452">
        <f t="shared" si="283"/>
        <v>-1.1307540975463274E-2</v>
      </c>
      <c r="AY452" s="3">
        <v>44337</v>
      </c>
      <c r="AZ452">
        <v>162.66</v>
      </c>
      <c r="BA452">
        <f t="shared" si="284"/>
        <v>1.0113784741652676</v>
      </c>
      <c r="BB452">
        <f t="shared" si="285"/>
        <v>1.1314226231073034E-2</v>
      </c>
      <c r="BD452" s="3">
        <v>44337</v>
      </c>
      <c r="BE452">
        <v>86.731800000000007</v>
      </c>
      <c r="BF452">
        <f t="shared" si="286"/>
        <v>0.9914211217583444</v>
      </c>
      <c r="BG452">
        <f t="shared" si="287"/>
        <v>-8.6158886414288496E-3</v>
      </c>
      <c r="BI452" s="3">
        <v>44337</v>
      </c>
      <c r="BJ452">
        <v>245.17</v>
      </c>
      <c r="BK452">
        <f t="shared" si="288"/>
        <v>0.99468516715352162</v>
      </c>
      <c r="BL452">
        <f t="shared" si="289"/>
        <v>-5.3290068143913806E-3</v>
      </c>
      <c r="BN452" s="3">
        <v>44337</v>
      </c>
      <c r="BO452">
        <v>13411.74</v>
      </c>
      <c r="BP452">
        <f t="shared" si="290"/>
        <v>0.99389732838598233</v>
      </c>
      <c r="BQ452">
        <f t="shared" si="291"/>
        <v>-6.1213690226739571E-3</v>
      </c>
      <c r="BS452" s="3">
        <v>44337</v>
      </c>
      <c r="BT452">
        <v>497.89</v>
      </c>
      <c r="BU452">
        <f t="shared" si="292"/>
        <v>0.99246516634440962</v>
      </c>
      <c r="BV452">
        <f t="shared" si="293"/>
        <v>-7.5633639189084858E-3</v>
      </c>
      <c r="BX452" s="3">
        <v>44337</v>
      </c>
      <c r="BY452">
        <v>14.9918</v>
      </c>
      <c r="BZ452">
        <f t="shared" si="294"/>
        <v>1.0259572284003422</v>
      </c>
      <c r="CA452">
        <f t="shared" si="295"/>
        <v>2.5626058160655971E-2</v>
      </c>
      <c r="CC452" s="3">
        <v>44337</v>
      </c>
      <c r="CD452">
        <v>120.8167</v>
      </c>
      <c r="CE452">
        <f t="shared" si="296"/>
        <v>1.0579701515017508</v>
      </c>
      <c r="CF452">
        <f t="shared" si="297"/>
        <v>5.6352120846974454E-2</v>
      </c>
      <c r="CH452" s="3">
        <v>44337</v>
      </c>
      <c r="CI452">
        <v>66.44</v>
      </c>
      <c r="CJ452">
        <f t="shared" si="298"/>
        <v>1.0204269697435109</v>
      </c>
      <c r="CK452">
        <f t="shared" si="299"/>
        <v>2.0221137496323323E-2</v>
      </c>
      <c r="CM452" s="3">
        <v>44337</v>
      </c>
      <c r="CN452">
        <v>39.950000000000003</v>
      </c>
      <c r="CO452">
        <f t="shared" si="300"/>
        <v>0.9957627118644069</v>
      </c>
      <c r="CP452">
        <f t="shared" si="301"/>
        <v>-4.2462908814509849E-3</v>
      </c>
      <c r="CR452" s="3">
        <v>44337</v>
      </c>
      <c r="CS452">
        <v>27.486000000000001</v>
      </c>
      <c r="CT452">
        <f t="shared" si="302"/>
        <v>0.97929953325969998</v>
      </c>
      <c r="CU452">
        <f t="shared" si="303"/>
        <v>-2.0917724861546982E-2</v>
      </c>
      <c r="CW452" s="3">
        <v>44337</v>
      </c>
      <c r="CX452">
        <v>193.6266</v>
      </c>
      <c r="CY452">
        <f t="shared" si="304"/>
        <v>0.98994495210214251</v>
      </c>
      <c r="CZ452">
        <f t="shared" si="305"/>
        <v>-1.0105941336687459E-2</v>
      </c>
      <c r="DB452" s="3">
        <v>44337</v>
      </c>
      <c r="DC452">
        <v>188.72</v>
      </c>
      <c r="DD452">
        <f t="shared" si="306"/>
        <v>0.9875974671620702</v>
      </c>
      <c r="DE452">
        <f t="shared" si="307"/>
        <v>-1.2480086153860403E-2</v>
      </c>
    </row>
    <row r="453" spans="1:109">
      <c r="A453" s="3">
        <v>44340</v>
      </c>
      <c r="B453">
        <v>162.24950000000001</v>
      </c>
      <c r="C453">
        <f t="shared" si="264"/>
        <v>1.0130842813791727</v>
      </c>
      <c r="D453">
        <f t="shared" si="265"/>
        <v>1.2999421587643067E-2</v>
      </c>
      <c r="F453" s="3">
        <v>44340</v>
      </c>
      <c r="G453">
        <v>154.84</v>
      </c>
      <c r="H453">
        <f t="shared" si="266"/>
        <v>0.99819494584837543</v>
      </c>
      <c r="I453">
        <f t="shared" si="267"/>
        <v>-1.8066852249490357E-3</v>
      </c>
      <c r="K453" s="3">
        <v>44340</v>
      </c>
      <c r="L453">
        <v>127.1</v>
      </c>
      <c r="M453">
        <f t="shared" si="268"/>
        <v>1.0133141991549071</v>
      </c>
      <c r="N453">
        <f t="shared" si="269"/>
        <v>1.322634415882497E-2</v>
      </c>
      <c r="P453" s="3">
        <v>44340</v>
      </c>
      <c r="Q453">
        <v>289.73</v>
      </c>
      <c r="R453">
        <f t="shared" si="270"/>
        <v>1.0069159658024607</v>
      </c>
      <c r="S453">
        <f t="shared" si="271"/>
        <v>6.8921602070674669E-3</v>
      </c>
      <c r="U453" s="3">
        <v>44340</v>
      </c>
      <c r="V453">
        <v>105.6</v>
      </c>
      <c r="W453">
        <f t="shared" si="272"/>
        <v>1.0142143680368805</v>
      </c>
      <c r="X453">
        <f t="shared" si="273"/>
        <v>1.4114291145796426E-2</v>
      </c>
      <c r="Z453" s="3">
        <v>44340</v>
      </c>
      <c r="AA453">
        <v>53.39</v>
      </c>
      <c r="AB453">
        <f t="shared" si="274"/>
        <v>1.0183101277894335</v>
      </c>
      <c r="AC453">
        <f t="shared" si="275"/>
        <v>1.814451592765344E-2</v>
      </c>
      <c r="AE453" s="3">
        <v>44340</v>
      </c>
      <c r="AF453">
        <v>80.14</v>
      </c>
      <c r="AG453">
        <f t="shared" si="276"/>
        <v>1.0008742350443363</v>
      </c>
      <c r="AH453">
        <f t="shared" si="277"/>
        <v>8.7385312345608787E-4</v>
      </c>
      <c r="AJ453" s="3">
        <v>44340</v>
      </c>
      <c r="AK453">
        <v>59.61</v>
      </c>
      <c r="AL453">
        <f t="shared" si="278"/>
        <v>1.0117107942973522</v>
      </c>
      <c r="AM453">
        <f t="shared" si="279"/>
        <v>1.1642753637405533E-2</v>
      </c>
      <c r="AO453" s="3">
        <v>44340</v>
      </c>
      <c r="AP453">
        <v>19.32</v>
      </c>
      <c r="AQ453">
        <f t="shared" si="280"/>
        <v>1.0031152647975077</v>
      </c>
      <c r="AR453">
        <f t="shared" si="281"/>
        <v>3.1104224143923302E-3</v>
      </c>
      <c r="AT453" s="3">
        <v>44340</v>
      </c>
      <c r="AU453">
        <v>41.94</v>
      </c>
      <c r="AV453">
        <f t="shared" si="282"/>
        <v>0.99360341151385922</v>
      </c>
      <c r="AW453">
        <f t="shared" si="283"/>
        <v>-6.4171343206335402E-3</v>
      </c>
      <c r="AY453" s="3">
        <v>44340</v>
      </c>
      <c r="AZ453">
        <v>163.54</v>
      </c>
      <c r="BA453">
        <f t="shared" si="284"/>
        <v>1.0054100577892535</v>
      </c>
      <c r="BB453">
        <f t="shared" si="285"/>
        <v>5.3954759952019055E-3</v>
      </c>
      <c r="BD453" s="3">
        <v>44340</v>
      </c>
      <c r="BE453">
        <v>86.108699999999999</v>
      </c>
      <c r="BF453">
        <f t="shared" si="286"/>
        <v>0.99281578383015212</v>
      </c>
      <c r="BG453">
        <f t="shared" si="287"/>
        <v>-7.2101469202192174E-3</v>
      </c>
      <c r="BI453" s="3">
        <v>44340</v>
      </c>
      <c r="BJ453">
        <v>250.78</v>
      </c>
      <c r="BK453">
        <f t="shared" si="288"/>
        <v>1.0228820818207776</v>
      </c>
      <c r="BL453">
        <f t="shared" si="289"/>
        <v>2.2624213288370842E-2</v>
      </c>
      <c r="BN453" s="3">
        <v>44340</v>
      </c>
      <c r="BO453">
        <v>13641.75</v>
      </c>
      <c r="BP453">
        <f t="shared" si="290"/>
        <v>1.0171499000129738</v>
      </c>
      <c r="BQ453">
        <f t="shared" si="291"/>
        <v>1.7004500514657635E-2</v>
      </c>
      <c r="BS453" s="3">
        <v>44340</v>
      </c>
      <c r="BT453">
        <v>502.9</v>
      </c>
      <c r="BU453">
        <f t="shared" si="292"/>
        <v>1.0100624635963766</v>
      </c>
      <c r="BV453">
        <f t="shared" si="293"/>
        <v>1.0012174085763315E-2</v>
      </c>
      <c r="BX453" s="3">
        <v>44340</v>
      </c>
      <c r="BY453">
        <v>15.612</v>
      </c>
      <c r="BZ453">
        <f t="shared" si="294"/>
        <v>1.0413692818740912</v>
      </c>
      <c r="CA453">
        <f t="shared" si="295"/>
        <v>4.0536464359525792E-2</v>
      </c>
      <c r="CC453" s="3">
        <v>44340</v>
      </c>
      <c r="CD453">
        <v>121.5067</v>
      </c>
      <c r="CE453">
        <f t="shared" si="296"/>
        <v>1.0057111309943079</v>
      </c>
      <c r="CF453">
        <f t="shared" si="297"/>
        <v>5.6948843142854561E-3</v>
      </c>
      <c r="CH453" s="3">
        <v>44340</v>
      </c>
      <c r="CI453">
        <v>68.459999999999994</v>
      </c>
      <c r="CJ453">
        <f t="shared" si="298"/>
        <v>1.0304033714629741</v>
      </c>
      <c r="CK453">
        <f t="shared" si="299"/>
        <v>2.9950348356945152E-2</v>
      </c>
      <c r="CM453" s="3">
        <v>44340</v>
      </c>
      <c r="CN453">
        <v>39.81</v>
      </c>
      <c r="CO453">
        <f t="shared" si="300"/>
        <v>0.99649561952440546</v>
      </c>
      <c r="CP453">
        <f t="shared" si="301"/>
        <v>-3.5105352000578851E-3</v>
      </c>
      <c r="CR453" s="3">
        <v>44340</v>
      </c>
      <c r="CS453">
        <v>27.905000000000001</v>
      </c>
      <c r="CT453">
        <f t="shared" si="302"/>
        <v>1.0152441242814525</v>
      </c>
      <c r="CU453">
        <f t="shared" si="303"/>
        <v>1.512910010773694E-2</v>
      </c>
      <c r="CW453" s="3">
        <v>44340</v>
      </c>
      <c r="CX453">
        <v>202.14660000000001</v>
      </c>
      <c r="CY453">
        <f t="shared" si="304"/>
        <v>1.0440022187034219</v>
      </c>
      <c r="CZ453">
        <f t="shared" si="305"/>
        <v>4.3061614653037331E-2</v>
      </c>
      <c r="DB453" s="3">
        <v>44340</v>
      </c>
      <c r="DC453">
        <v>188.61</v>
      </c>
      <c r="DD453">
        <f t="shared" si="306"/>
        <v>0.99941712590080556</v>
      </c>
      <c r="DE453">
        <f t="shared" si="307"/>
        <v>-5.8304403634004622E-4</v>
      </c>
    </row>
    <row r="454" spans="1:109">
      <c r="A454" s="3">
        <v>44341</v>
      </c>
      <c r="B454">
        <v>162.95249999999999</v>
      </c>
      <c r="C454">
        <f t="shared" si="264"/>
        <v>1.0043328330749861</v>
      </c>
      <c r="D454">
        <f t="shared" si="265"/>
        <v>4.3234733800161769E-3</v>
      </c>
      <c r="F454" s="3">
        <v>44341</v>
      </c>
      <c r="G454">
        <v>154.91999999999999</v>
      </c>
      <c r="H454">
        <f t="shared" si="266"/>
        <v>1.0005166623611468</v>
      </c>
      <c r="I454">
        <f t="shared" si="267"/>
        <v>5.1652893710387652E-4</v>
      </c>
      <c r="K454" s="3">
        <v>44341</v>
      </c>
      <c r="L454">
        <v>126.9</v>
      </c>
      <c r="M454">
        <f t="shared" si="268"/>
        <v>0.9984264358772621</v>
      </c>
      <c r="N454">
        <f t="shared" si="269"/>
        <v>-1.5748034750662897E-3</v>
      </c>
      <c r="P454" s="3">
        <v>44341</v>
      </c>
      <c r="Q454">
        <v>287.2</v>
      </c>
      <c r="R454">
        <f t="shared" si="270"/>
        <v>0.99126773202636931</v>
      </c>
      <c r="S454">
        <f t="shared" si="271"/>
        <v>-8.7706176418852946E-3</v>
      </c>
      <c r="U454" s="3">
        <v>44341</v>
      </c>
      <c r="V454">
        <v>103.87</v>
      </c>
      <c r="W454">
        <f t="shared" si="272"/>
        <v>0.98361742424242438</v>
      </c>
      <c r="X454">
        <f t="shared" si="273"/>
        <v>-1.6518254032440928E-2</v>
      </c>
      <c r="Z454" s="3">
        <v>44341</v>
      </c>
      <c r="AA454">
        <v>53.31</v>
      </c>
      <c r="AB454">
        <f t="shared" si="274"/>
        <v>0.99850159205843791</v>
      </c>
      <c r="AC454">
        <f t="shared" si="275"/>
        <v>-1.4995316774251957E-3</v>
      </c>
      <c r="AE454" s="3">
        <v>44341</v>
      </c>
      <c r="AF454">
        <v>78.680000000000007</v>
      </c>
      <c r="AG454">
        <f t="shared" si="276"/>
        <v>0.98178188170701286</v>
      </c>
      <c r="AH454">
        <f t="shared" si="277"/>
        <v>-1.8386111687140039E-2</v>
      </c>
      <c r="AJ454" s="3">
        <v>44341</v>
      </c>
      <c r="AK454">
        <v>58.26</v>
      </c>
      <c r="AL454">
        <f t="shared" si="278"/>
        <v>0.97735279315551082</v>
      </c>
      <c r="AM454">
        <f t="shared" si="279"/>
        <v>-2.2907593700546625E-2</v>
      </c>
      <c r="AO454" s="3">
        <v>44341</v>
      </c>
      <c r="AP454">
        <v>19.21</v>
      </c>
      <c r="AQ454">
        <f t="shared" si="280"/>
        <v>0.99430641821946175</v>
      </c>
      <c r="AR454">
        <f t="shared" si="281"/>
        <v>-5.709852003906603E-3</v>
      </c>
      <c r="AT454" s="3">
        <v>44341</v>
      </c>
      <c r="AU454">
        <v>42.23</v>
      </c>
      <c r="AV454">
        <f t="shared" si="282"/>
        <v>1.0069146399618503</v>
      </c>
      <c r="AW454">
        <f t="shared" si="283"/>
        <v>6.8908434720783215E-3</v>
      </c>
      <c r="AY454" s="3">
        <v>44341</v>
      </c>
      <c r="AZ454">
        <v>161.85</v>
      </c>
      <c r="BA454">
        <f t="shared" si="284"/>
        <v>0.98966613672496029</v>
      </c>
      <c r="BB454">
        <f t="shared" si="285"/>
        <v>-1.0387628361577811E-2</v>
      </c>
      <c r="BD454" s="3">
        <v>44341</v>
      </c>
      <c r="BE454">
        <v>84.6571</v>
      </c>
      <c r="BF454">
        <f t="shared" si="286"/>
        <v>0.9831422376600738</v>
      </c>
      <c r="BG454">
        <f t="shared" si="287"/>
        <v>-1.7001471784768862E-2</v>
      </c>
      <c r="BI454" s="3">
        <v>44341</v>
      </c>
      <c r="BJ454">
        <v>251.72</v>
      </c>
      <c r="BK454">
        <f t="shared" si="288"/>
        <v>1.0037483052875029</v>
      </c>
      <c r="BL454">
        <f t="shared" si="289"/>
        <v>3.741297896340983E-3</v>
      </c>
      <c r="BN454" s="3">
        <v>44341</v>
      </c>
      <c r="BO454">
        <v>13657.73</v>
      </c>
      <c r="BP454">
        <f t="shared" si="290"/>
        <v>1.0011714039621016</v>
      </c>
      <c r="BQ454">
        <f t="shared" si="291"/>
        <v>1.1707184038052738E-3</v>
      </c>
      <c r="BS454" s="3">
        <v>44341</v>
      </c>
      <c r="BT454">
        <v>501.34</v>
      </c>
      <c r="BU454">
        <f t="shared" si="292"/>
        <v>0.99689799164843906</v>
      </c>
      <c r="BV454">
        <f t="shared" si="293"/>
        <v>-3.1068295523191186E-3</v>
      </c>
      <c r="BX454" s="3">
        <v>44341</v>
      </c>
      <c r="BY454">
        <v>15.6478</v>
      </c>
      <c r="BZ454">
        <f t="shared" si="294"/>
        <v>1.0022931078657442</v>
      </c>
      <c r="CA454">
        <f t="shared" si="295"/>
        <v>2.290482706318779E-3</v>
      </c>
      <c r="CC454" s="3">
        <v>44341</v>
      </c>
      <c r="CD454">
        <v>121.69329999999999</v>
      </c>
      <c r="CE454">
        <f t="shared" si="296"/>
        <v>1.0015357177834638</v>
      </c>
      <c r="CF454">
        <f t="shared" si="297"/>
        <v>1.534539774813619E-3</v>
      </c>
      <c r="CH454" s="3">
        <v>44341</v>
      </c>
      <c r="CI454">
        <v>68.650000000000006</v>
      </c>
      <c r="CJ454">
        <f t="shared" si="298"/>
        <v>1.002775343266141</v>
      </c>
      <c r="CK454">
        <f t="shared" si="299"/>
        <v>2.7714991119410105E-3</v>
      </c>
      <c r="CM454" s="3">
        <v>44341</v>
      </c>
      <c r="CN454">
        <v>39.33</v>
      </c>
      <c r="CO454">
        <f t="shared" si="300"/>
        <v>0.98794272795779947</v>
      </c>
      <c r="CP454">
        <f t="shared" si="301"/>
        <v>-1.2130550568507745E-2</v>
      </c>
      <c r="CR454" s="3">
        <v>44341</v>
      </c>
      <c r="CS454">
        <v>28.056000000000001</v>
      </c>
      <c r="CT454">
        <f t="shared" si="302"/>
        <v>1.0054112166278444</v>
      </c>
      <c r="CU454">
        <f t="shared" si="303"/>
        <v>5.3966285974799983E-3</v>
      </c>
      <c r="CW454" s="3">
        <v>44341</v>
      </c>
      <c r="CX454">
        <v>201.5633</v>
      </c>
      <c r="CY454">
        <f t="shared" si="304"/>
        <v>0.99711447038931145</v>
      </c>
      <c r="CZ454">
        <f t="shared" si="305"/>
        <v>-2.8897007772043979E-3</v>
      </c>
      <c r="DB454" s="3">
        <v>44341</v>
      </c>
      <c r="DC454">
        <v>185.27</v>
      </c>
      <c r="DD454">
        <f t="shared" si="306"/>
        <v>0.98229150098085993</v>
      </c>
      <c r="DE454">
        <f t="shared" si="307"/>
        <v>-1.7867170501158127E-2</v>
      </c>
    </row>
    <row r="455" spans="1:109">
      <c r="A455" s="3">
        <v>44342</v>
      </c>
      <c r="B455">
        <v>163.25800000000001</v>
      </c>
      <c r="C455">
        <f t="shared" si="264"/>
        <v>1.0018747794602723</v>
      </c>
      <c r="D455">
        <f t="shared" si="265"/>
        <v>1.8730242546664833E-3</v>
      </c>
      <c r="F455" s="3">
        <v>44342</v>
      </c>
      <c r="G455">
        <v>154.97</v>
      </c>
      <c r="H455">
        <f t="shared" si="266"/>
        <v>1.0003227472243739</v>
      </c>
      <c r="I455">
        <f t="shared" si="267"/>
        <v>3.2269515269213694E-4</v>
      </c>
      <c r="K455" s="3">
        <v>44342</v>
      </c>
      <c r="L455">
        <v>126.85</v>
      </c>
      <c r="M455">
        <f t="shared" si="268"/>
        <v>0.99960598896769104</v>
      </c>
      <c r="N455">
        <f t="shared" si="269"/>
        <v>-3.9408867505115241E-4</v>
      </c>
      <c r="P455" s="3">
        <v>44342</v>
      </c>
      <c r="Q455">
        <v>287.33</v>
      </c>
      <c r="R455">
        <f t="shared" si="270"/>
        <v>1.0004526462395542</v>
      </c>
      <c r="S455">
        <f t="shared" si="271"/>
        <v>4.5254382614864929E-4</v>
      </c>
      <c r="U455" s="3">
        <v>44342</v>
      </c>
      <c r="V455">
        <v>104.12</v>
      </c>
      <c r="W455">
        <f t="shared" si="272"/>
        <v>1.0024068547222489</v>
      </c>
      <c r="X455">
        <f t="shared" si="273"/>
        <v>2.4039628866445117E-3</v>
      </c>
      <c r="Z455" s="3">
        <v>44342</v>
      </c>
      <c r="AA455">
        <v>52.91</v>
      </c>
      <c r="AB455">
        <f t="shared" si="274"/>
        <v>0.99249671731382472</v>
      </c>
      <c r="AC455">
        <f t="shared" si="275"/>
        <v>-7.5315739186293824E-3</v>
      </c>
      <c r="AE455" s="3">
        <v>44342</v>
      </c>
      <c r="AF455">
        <v>79.599999999999994</v>
      </c>
      <c r="AG455">
        <f t="shared" si="276"/>
        <v>1.0116929334011182</v>
      </c>
      <c r="AH455">
        <f t="shared" si="277"/>
        <v>1.1625099329478769E-2</v>
      </c>
      <c r="AJ455" s="3">
        <v>44342</v>
      </c>
      <c r="AK455">
        <v>58.94</v>
      </c>
      <c r="AL455">
        <f t="shared" si="278"/>
        <v>1.0116718159972538</v>
      </c>
      <c r="AM455">
        <f t="shared" si="279"/>
        <v>1.1604225778260183E-2</v>
      </c>
      <c r="AO455" s="3">
        <v>44342</v>
      </c>
      <c r="AP455">
        <v>19.32</v>
      </c>
      <c r="AQ455">
        <f t="shared" si="280"/>
        <v>1.0057261842790213</v>
      </c>
      <c r="AR455">
        <f t="shared" si="281"/>
        <v>5.7098520039065882E-3</v>
      </c>
      <c r="AT455" s="3">
        <v>44342</v>
      </c>
      <c r="AU455">
        <v>42</v>
      </c>
      <c r="AV455">
        <f t="shared" si="282"/>
        <v>0.99455363485673698</v>
      </c>
      <c r="AW455">
        <f t="shared" si="283"/>
        <v>-5.4612506624838386E-3</v>
      </c>
      <c r="AY455" s="3">
        <v>44342</v>
      </c>
      <c r="AZ455">
        <v>161.83000000000001</v>
      </c>
      <c r="BA455">
        <f t="shared" si="284"/>
        <v>0.9998764287920916</v>
      </c>
      <c r="BB455">
        <f t="shared" si="285"/>
        <v>-1.2357884345914297E-4</v>
      </c>
      <c r="BD455" s="3">
        <v>44342</v>
      </c>
      <c r="BE455">
        <v>81.357500000000002</v>
      </c>
      <c r="BF455">
        <f t="shared" si="286"/>
        <v>0.96102394246909006</v>
      </c>
      <c r="BG455">
        <f t="shared" si="287"/>
        <v>-3.9755956202435355E-2</v>
      </c>
      <c r="BI455" s="3">
        <v>44342</v>
      </c>
      <c r="BJ455">
        <v>251.49</v>
      </c>
      <c r="BK455">
        <f t="shared" si="288"/>
        <v>0.99908628634991259</v>
      </c>
      <c r="BL455">
        <f t="shared" si="289"/>
        <v>-9.1413134085714361E-4</v>
      </c>
      <c r="BN455" s="3">
        <v>44342</v>
      </c>
      <c r="BO455">
        <v>13702.74</v>
      </c>
      <c r="BP455">
        <f t="shared" si="290"/>
        <v>1.0032955696151558</v>
      </c>
      <c r="BQ455">
        <f t="shared" si="291"/>
        <v>3.2901511270178457E-3</v>
      </c>
      <c r="BS455" s="3">
        <v>44342</v>
      </c>
      <c r="BT455">
        <v>502.36</v>
      </c>
      <c r="BU455">
        <f t="shared" si="292"/>
        <v>1.0020345474129335</v>
      </c>
      <c r="BV455">
        <f t="shared" si="293"/>
        <v>2.0324805243262284E-3</v>
      </c>
      <c r="BX455" s="3">
        <v>44342</v>
      </c>
      <c r="BY455">
        <v>15.7</v>
      </c>
      <c r="BZ455">
        <f t="shared" si="294"/>
        <v>1.0033359322077224</v>
      </c>
      <c r="CA455">
        <f t="shared" si="295"/>
        <v>3.3303803295749224E-3</v>
      </c>
      <c r="CC455" s="3">
        <v>44342</v>
      </c>
      <c r="CD455">
        <v>122.59</v>
      </c>
      <c r="CE455">
        <f t="shared" si="296"/>
        <v>1.0073685239861192</v>
      </c>
      <c r="CF455">
        <f t="shared" si="297"/>
        <v>7.3415090389406237E-3</v>
      </c>
      <c r="CH455" s="3">
        <v>44342</v>
      </c>
      <c r="CI455">
        <v>68.87</v>
      </c>
      <c r="CJ455">
        <f t="shared" si="298"/>
        <v>1.0032046613255645</v>
      </c>
      <c r="CK455">
        <f t="shared" si="299"/>
        <v>3.1995373426268793E-3</v>
      </c>
      <c r="CM455" s="3">
        <v>44342</v>
      </c>
      <c r="CN455">
        <v>38.92</v>
      </c>
      <c r="CO455">
        <f t="shared" si="300"/>
        <v>0.9895753877447242</v>
      </c>
      <c r="CP455">
        <f t="shared" si="301"/>
        <v>-1.0479329125913782E-2</v>
      </c>
      <c r="CR455" s="3">
        <v>44342</v>
      </c>
      <c r="CS455">
        <v>27.876999999999999</v>
      </c>
      <c r="CT455">
        <f t="shared" si="302"/>
        <v>0.99361990305104075</v>
      </c>
      <c r="CU455">
        <f t="shared" si="303"/>
        <v>-6.4005367524981064E-3</v>
      </c>
      <c r="CW455" s="3">
        <v>44342</v>
      </c>
      <c r="CX455">
        <v>206.3766</v>
      </c>
      <c r="CY455">
        <f t="shared" si="304"/>
        <v>1.0238798432055836</v>
      </c>
      <c r="CZ455">
        <f t="shared" si="305"/>
        <v>2.3599179112819647E-2</v>
      </c>
      <c r="DB455" s="3">
        <v>44342</v>
      </c>
      <c r="DC455">
        <v>184.57</v>
      </c>
      <c r="DD455">
        <f t="shared" si="306"/>
        <v>0.99622173044745499</v>
      </c>
      <c r="DE455">
        <f t="shared" si="307"/>
        <v>-3.7854252427215198E-3</v>
      </c>
    </row>
    <row r="456" spans="1:109">
      <c r="A456" s="3">
        <v>44343</v>
      </c>
      <c r="B456">
        <v>161.50550000000001</v>
      </c>
      <c r="C456">
        <f t="shared" si="264"/>
        <v>0.98926545712920655</v>
      </c>
      <c r="D456">
        <f t="shared" si="265"/>
        <v>-1.0792573739652945E-2</v>
      </c>
      <c r="F456" s="3">
        <v>44343</v>
      </c>
      <c r="G456">
        <v>153.41999999999999</v>
      </c>
      <c r="H456">
        <f t="shared" si="266"/>
        <v>0.98999806414144664</v>
      </c>
      <c r="I456">
        <f t="shared" si="267"/>
        <v>-1.0052291268093422E-2</v>
      </c>
      <c r="K456" s="3">
        <v>44343</v>
      </c>
      <c r="L456">
        <v>125.28</v>
      </c>
      <c r="M456">
        <f t="shared" si="268"/>
        <v>0.98762317698068591</v>
      </c>
      <c r="N456">
        <f t="shared" si="269"/>
        <v>-1.2454053802797845E-2</v>
      </c>
      <c r="P456" s="3">
        <v>44343</v>
      </c>
      <c r="Q456">
        <v>289.3</v>
      </c>
      <c r="R456">
        <f t="shared" si="270"/>
        <v>1.0068562280304878</v>
      </c>
      <c r="S456">
        <f t="shared" si="271"/>
        <v>6.8328309818717426E-3</v>
      </c>
      <c r="U456" s="3">
        <v>44343</v>
      </c>
      <c r="V456">
        <v>103.01</v>
      </c>
      <c r="W456">
        <f t="shared" si="272"/>
        <v>0.98933922397233964</v>
      </c>
      <c r="X456">
        <f t="shared" si="273"/>
        <v>-1.0718009230762564E-2</v>
      </c>
      <c r="Z456" s="3">
        <v>44343</v>
      </c>
      <c r="AA456">
        <v>52.92</v>
      </c>
      <c r="AB456">
        <f t="shared" si="274"/>
        <v>1.0001890001890004</v>
      </c>
      <c r="AC456">
        <f t="shared" si="275"/>
        <v>1.8898233071475536E-4</v>
      </c>
      <c r="AE456" s="3">
        <v>44343</v>
      </c>
      <c r="AF456">
        <v>80.33</v>
      </c>
      <c r="AG456">
        <f t="shared" si="276"/>
        <v>1.0091708542713569</v>
      </c>
      <c r="AH456">
        <f t="shared" si="277"/>
        <v>9.1290573353839319E-3</v>
      </c>
      <c r="AJ456" s="3">
        <v>44343</v>
      </c>
      <c r="AK456">
        <v>58.56</v>
      </c>
      <c r="AL456">
        <f t="shared" si="278"/>
        <v>0.99355276552426208</v>
      </c>
      <c r="AM456">
        <f t="shared" si="279"/>
        <v>-6.4681076564924228E-3</v>
      </c>
      <c r="AO456" s="3">
        <v>44343</v>
      </c>
      <c r="AP456">
        <v>19.399999999999999</v>
      </c>
      <c r="AQ456">
        <f t="shared" si="280"/>
        <v>1.0041407867494823</v>
      </c>
      <c r="AR456">
        <f t="shared" si="281"/>
        <v>4.13223728491037E-3</v>
      </c>
      <c r="AT456" s="3">
        <v>44343</v>
      </c>
      <c r="AU456">
        <v>41.75</v>
      </c>
      <c r="AV456">
        <f t="shared" si="282"/>
        <v>0.99404761904761907</v>
      </c>
      <c r="AW456">
        <f t="shared" si="283"/>
        <v>-5.970166986503796E-3</v>
      </c>
      <c r="AY456" s="3">
        <v>44343</v>
      </c>
      <c r="AZ456">
        <v>164.35</v>
      </c>
      <c r="BA456">
        <f t="shared" si="284"/>
        <v>1.0155718964345299</v>
      </c>
      <c r="BB456">
        <f t="shared" si="285"/>
        <v>1.5451898581434236E-2</v>
      </c>
      <c r="BD456" s="3">
        <v>44343</v>
      </c>
      <c r="BE456">
        <v>83.191400000000002</v>
      </c>
      <c r="BF456">
        <f t="shared" si="286"/>
        <v>1.0225412531112681</v>
      </c>
      <c r="BG456">
        <f t="shared" si="287"/>
        <v>2.229095346206186E-2</v>
      </c>
      <c r="BI456" s="3">
        <v>44343</v>
      </c>
      <c r="BJ456">
        <v>249.31</v>
      </c>
      <c r="BK456">
        <f t="shared" si="288"/>
        <v>0.99133166328681055</v>
      </c>
      <c r="BL456">
        <f t="shared" si="289"/>
        <v>-8.7061252783603871E-3</v>
      </c>
      <c r="BN456" s="3">
        <v>44343</v>
      </c>
      <c r="BO456">
        <v>13657.85</v>
      </c>
      <c r="BP456">
        <f t="shared" si="290"/>
        <v>0.99672401286166123</v>
      </c>
      <c r="BQ456">
        <f t="shared" si="291"/>
        <v>-3.2813649324723235E-3</v>
      </c>
      <c r="BS456" s="3">
        <v>44343</v>
      </c>
      <c r="BT456">
        <v>503.86</v>
      </c>
      <c r="BU456">
        <f t="shared" si="292"/>
        <v>1.0029859065212199</v>
      </c>
      <c r="BV456">
        <f t="shared" si="293"/>
        <v>2.9814575562719901E-3</v>
      </c>
      <c r="BX456" s="3">
        <v>44343</v>
      </c>
      <c r="BY456">
        <v>15.488</v>
      </c>
      <c r="BZ456">
        <f t="shared" si="294"/>
        <v>0.98649681528662425</v>
      </c>
      <c r="CA456">
        <f t="shared" si="295"/>
        <v>-1.3595181820041123E-2</v>
      </c>
      <c r="CC456" s="3">
        <v>44343</v>
      </c>
      <c r="CD456">
        <v>122.42</v>
      </c>
      <c r="CE456">
        <f t="shared" si="296"/>
        <v>0.99861326372461046</v>
      </c>
      <c r="CF456">
        <f t="shared" si="297"/>
        <v>-1.3876986839791155E-3</v>
      </c>
      <c r="CH456" s="3">
        <v>44343</v>
      </c>
      <c r="CI456">
        <v>69.459999999999994</v>
      </c>
      <c r="CJ456">
        <f t="shared" si="298"/>
        <v>1.0085668651081747</v>
      </c>
      <c r="CK456">
        <f t="shared" si="299"/>
        <v>8.5303777593209902E-3</v>
      </c>
      <c r="CM456" s="3">
        <v>44343</v>
      </c>
      <c r="CN456">
        <v>38.65</v>
      </c>
      <c r="CO456">
        <f t="shared" si="300"/>
        <v>0.99306269270298042</v>
      </c>
      <c r="CP456">
        <f t="shared" si="301"/>
        <v>-6.961482284373397E-3</v>
      </c>
      <c r="CR456" s="3">
        <v>44343</v>
      </c>
      <c r="CS456">
        <v>27.94</v>
      </c>
      <c r="CT456">
        <f t="shared" si="302"/>
        <v>1.0022599275388313</v>
      </c>
      <c r="CU456">
        <f t="shared" si="303"/>
        <v>2.2573777434368759E-3</v>
      </c>
      <c r="CW456" s="3">
        <v>44343</v>
      </c>
      <c r="CX456">
        <v>210.2833</v>
      </c>
      <c r="CY456">
        <f t="shared" si="304"/>
        <v>1.0189299562062752</v>
      </c>
      <c r="CZ456">
        <f t="shared" si="305"/>
        <v>1.8753014102057458E-2</v>
      </c>
      <c r="DB456" s="3">
        <v>44343</v>
      </c>
      <c r="DC456">
        <v>185.74</v>
      </c>
      <c r="DD456">
        <f t="shared" si="306"/>
        <v>1.006339058351845</v>
      </c>
      <c r="DE456">
        <f t="shared" si="307"/>
        <v>6.3190510286625654E-3</v>
      </c>
    </row>
    <row r="457" spans="1:109">
      <c r="A457" s="3">
        <v>44344</v>
      </c>
      <c r="B457">
        <v>161.15350000000001</v>
      </c>
      <c r="C457">
        <f t="shared" si="264"/>
        <v>0.99782050766072983</v>
      </c>
      <c r="D457">
        <f t="shared" si="265"/>
        <v>-2.1818708893481852E-3</v>
      </c>
      <c r="F457" s="3">
        <v>44344</v>
      </c>
      <c r="G457">
        <v>155.02000000000001</v>
      </c>
      <c r="H457">
        <f t="shared" si="266"/>
        <v>1.0104288880198151</v>
      </c>
      <c r="I457">
        <f t="shared" si="267"/>
        <v>1.0374882322215334E-2</v>
      </c>
      <c r="K457" s="3">
        <v>44344</v>
      </c>
      <c r="L457">
        <v>124.61</v>
      </c>
      <c r="M457">
        <f t="shared" si="268"/>
        <v>0.99465197956577267</v>
      </c>
      <c r="N457">
        <f t="shared" si="269"/>
        <v>-5.3623722877167651E-3</v>
      </c>
      <c r="P457" s="3">
        <v>44344</v>
      </c>
      <c r="Q457">
        <v>289.44</v>
      </c>
      <c r="R457">
        <f t="shared" si="270"/>
        <v>1.0004839267196681</v>
      </c>
      <c r="S457">
        <f t="shared" si="271"/>
        <v>4.8380966489555412E-4</v>
      </c>
      <c r="U457" s="3">
        <v>44344</v>
      </c>
      <c r="V457">
        <v>103.79</v>
      </c>
      <c r="W457">
        <f t="shared" si="272"/>
        <v>1.0075720803805457</v>
      </c>
      <c r="X457">
        <f t="shared" si="273"/>
        <v>7.5435560815957084E-3</v>
      </c>
      <c r="Z457" s="3">
        <v>44344</v>
      </c>
      <c r="AA457">
        <v>52.9</v>
      </c>
      <c r="AB457">
        <f t="shared" si="274"/>
        <v>0.99962207105064238</v>
      </c>
      <c r="AC457">
        <f t="shared" si="275"/>
        <v>-3.7800038250133673E-4</v>
      </c>
      <c r="AE457" s="3">
        <v>44344</v>
      </c>
      <c r="AF457">
        <v>80.34</v>
      </c>
      <c r="AG457">
        <f t="shared" si="276"/>
        <v>1.0001244864932155</v>
      </c>
      <c r="AH457">
        <f t="shared" si="277"/>
        <v>1.2447874541499765E-4</v>
      </c>
      <c r="AJ457" s="3">
        <v>44344</v>
      </c>
      <c r="AK457">
        <v>58.37</v>
      </c>
      <c r="AL457">
        <f t="shared" si="278"/>
        <v>0.99675546448087426</v>
      </c>
      <c r="AM457">
        <f t="shared" si="279"/>
        <v>-3.2498104373565101E-3</v>
      </c>
      <c r="AO457" s="3">
        <v>44344</v>
      </c>
      <c r="AP457">
        <v>19.45</v>
      </c>
      <c r="AQ457">
        <f t="shared" si="280"/>
        <v>1.0025773195876289</v>
      </c>
      <c r="AR457">
        <f t="shared" si="281"/>
        <v>2.5740039951728426E-3</v>
      </c>
      <c r="AT457" s="3">
        <v>44344</v>
      </c>
      <c r="AU457">
        <v>41.41</v>
      </c>
      <c r="AV457">
        <f t="shared" si="282"/>
        <v>0.99185628742514964</v>
      </c>
      <c r="AW457">
        <f t="shared" si="283"/>
        <v>-8.1770537393886615E-3</v>
      </c>
      <c r="AY457" s="3">
        <v>44344</v>
      </c>
      <c r="AZ457">
        <v>164.24</v>
      </c>
      <c r="BA457">
        <f t="shared" si="284"/>
        <v>0.99933069668390639</v>
      </c>
      <c r="BB457">
        <f t="shared" si="285"/>
        <v>-6.6952739955018509E-4</v>
      </c>
      <c r="BD457" s="3">
        <v>44344</v>
      </c>
      <c r="BE457">
        <v>83.340100000000007</v>
      </c>
      <c r="BF457">
        <f t="shared" si="286"/>
        <v>1.0017874443752599</v>
      </c>
      <c r="BG457">
        <f t="shared" si="287"/>
        <v>1.7858487976171618E-3</v>
      </c>
      <c r="BI457" s="3">
        <v>44344</v>
      </c>
      <c r="BJ457">
        <v>249.68</v>
      </c>
      <c r="BK457">
        <f t="shared" si="288"/>
        <v>1.0014840961052505</v>
      </c>
      <c r="BL457">
        <f t="shared" si="289"/>
        <v>1.4829959230085934E-3</v>
      </c>
      <c r="BN457" s="3">
        <v>44344</v>
      </c>
      <c r="BO457">
        <v>13686.51</v>
      </c>
      <c r="BP457">
        <f t="shared" si="290"/>
        <v>1.0020984269119957</v>
      </c>
      <c r="BQ457">
        <f t="shared" si="291"/>
        <v>2.0962282894717217E-3</v>
      </c>
      <c r="BS457" s="3">
        <v>44344</v>
      </c>
      <c r="BT457">
        <v>502.81</v>
      </c>
      <c r="BU457">
        <f t="shared" si="292"/>
        <v>0.99791608780216723</v>
      </c>
      <c r="BV457">
        <f t="shared" si="293"/>
        <v>-2.0860865641744433E-3</v>
      </c>
      <c r="BX457" s="3">
        <v>44344</v>
      </c>
      <c r="BY457">
        <v>16.244499999999999</v>
      </c>
      <c r="BZ457">
        <f t="shared" si="294"/>
        <v>1.0488442665289255</v>
      </c>
      <c r="CA457">
        <f t="shared" si="295"/>
        <v>4.7688859412029543E-2</v>
      </c>
      <c r="CC457" s="3">
        <v>44344</v>
      </c>
      <c r="CD457">
        <v>121.08329999999999</v>
      </c>
      <c r="CE457">
        <f t="shared" si="296"/>
        <v>0.98908103251102752</v>
      </c>
      <c r="CF457">
        <f t="shared" si="297"/>
        <v>-1.0979016933177446E-2</v>
      </c>
      <c r="CH457" s="3">
        <v>44344</v>
      </c>
      <c r="CI457">
        <v>69.63</v>
      </c>
      <c r="CJ457">
        <f t="shared" si="298"/>
        <v>1.0024474517708033</v>
      </c>
      <c r="CK457">
        <f t="shared" si="299"/>
        <v>2.4444616385273618E-3</v>
      </c>
      <c r="CM457" s="3">
        <v>44344</v>
      </c>
      <c r="CN457">
        <v>38.729999999999997</v>
      </c>
      <c r="CO457">
        <f t="shared" si="300"/>
        <v>1.0020698576972833</v>
      </c>
      <c r="CP457">
        <f t="shared" si="301"/>
        <v>2.0677184932298381E-3</v>
      </c>
      <c r="CR457" s="3">
        <v>44344</v>
      </c>
      <c r="CS457">
        <v>28.013999999999999</v>
      </c>
      <c r="CT457">
        <f t="shared" si="302"/>
        <v>1.0026485325697923</v>
      </c>
      <c r="CU457">
        <f t="shared" si="303"/>
        <v>2.6450313880390518E-3</v>
      </c>
      <c r="CW457" s="3">
        <v>44344</v>
      </c>
      <c r="CX457">
        <v>208.4066</v>
      </c>
      <c r="CY457">
        <f t="shared" si="304"/>
        <v>0.99107537308003057</v>
      </c>
      <c r="CZ457">
        <f t="shared" si="305"/>
        <v>-8.9646899459652294E-3</v>
      </c>
      <c r="DB457" s="3">
        <v>44344</v>
      </c>
      <c r="DC457">
        <v>185.9</v>
      </c>
      <c r="DD457">
        <f t="shared" si="306"/>
        <v>1.0008614191881124</v>
      </c>
      <c r="DE457">
        <f t="shared" si="307"/>
        <v>8.6104837953608941E-4</v>
      </c>
    </row>
    <row r="458" spans="1:109">
      <c r="A458" s="3">
        <v>44348</v>
      </c>
      <c r="B458">
        <v>160.9325</v>
      </c>
      <c r="C458">
        <f t="shared" si="264"/>
        <v>0.99862863667248924</v>
      </c>
      <c r="D458">
        <f t="shared" si="265"/>
        <v>-1.3723045067629894E-3</v>
      </c>
      <c r="F458" s="3">
        <v>44348</v>
      </c>
      <c r="G458">
        <v>154.26</v>
      </c>
      <c r="H458">
        <f t="shared" si="266"/>
        <v>0.99509740678622105</v>
      </c>
      <c r="I458">
        <f t="shared" si="267"/>
        <v>-4.9146503475123258E-3</v>
      </c>
      <c r="K458" s="3">
        <v>44348</v>
      </c>
      <c r="L458">
        <v>124.28</v>
      </c>
      <c r="M458">
        <f t="shared" si="268"/>
        <v>0.99735173742075278</v>
      </c>
      <c r="N458">
        <f t="shared" si="269"/>
        <v>-2.6517754299295172E-3</v>
      </c>
      <c r="P458" s="3">
        <v>44348</v>
      </c>
      <c r="Q458">
        <v>289.83999999999997</v>
      </c>
      <c r="R458">
        <f t="shared" si="270"/>
        <v>1.0013819789939191</v>
      </c>
      <c r="S458">
        <f t="shared" si="271"/>
        <v>1.3810249398366161E-3</v>
      </c>
      <c r="U458" s="3">
        <v>44348</v>
      </c>
      <c r="V458">
        <v>106.65</v>
      </c>
      <c r="W458">
        <f t="shared" si="272"/>
        <v>1.027555641198574</v>
      </c>
      <c r="X458">
        <f t="shared" si="273"/>
        <v>2.7182817940161915E-2</v>
      </c>
      <c r="Z458" s="3">
        <v>44348</v>
      </c>
      <c r="AA458">
        <v>52.62</v>
      </c>
      <c r="AB458">
        <f t="shared" si="274"/>
        <v>0.99470699432892251</v>
      </c>
      <c r="AC458">
        <f t="shared" si="275"/>
        <v>-5.3070632521070088E-3</v>
      </c>
      <c r="AE458" s="3">
        <v>44348</v>
      </c>
      <c r="AF458">
        <v>84.59</v>
      </c>
      <c r="AG458">
        <f t="shared" si="276"/>
        <v>1.0529001742593975</v>
      </c>
      <c r="AH458">
        <f t="shared" si="277"/>
        <v>5.1548427384786981E-2</v>
      </c>
      <c r="AJ458" s="3">
        <v>44348</v>
      </c>
      <c r="AK458">
        <v>60.46</v>
      </c>
      <c r="AL458">
        <f t="shared" si="278"/>
        <v>1.0358060647592942</v>
      </c>
      <c r="AM458">
        <f t="shared" si="279"/>
        <v>3.5179930135612332E-2</v>
      </c>
      <c r="AO458" s="3">
        <v>44348</v>
      </c>
      <c r="AP458">
        <v>19.739999999999998</v>
      </c>
      <c r="AQ458">
        <f t="shared" si="280"/>
        <v>1.0149100257069408</v>
      </c>
      <c r="AR458">
        <f t="shared" si="281"/>
        <v>1.479996394088013E-2</v>
      </c>
      <c r="AT458" s="3">
        <v>44348</v>
      </c>
      <c r="AU458">
        <v>41.38</v>
      </c>
      <c r="AV458">
        <f t="shared" si="282"/>
        <v>0.99927553730982865</v>
      </c>
      <c r="AW458">
        <f t="shared" si="283"/>
        <v>-7.2472524007880423E-4</v>
      </c>
      <c r="AY458" s="3">
        <v>44348</v>
      </c>
      <c r="AZ458">
        <v>166.05</v>
      </c>
      <c r="BA458">
        <f t="shared" si="284"/>
        <v>1.0110204578665367</v>
      </c>
      <c r="BB458">
        <f t="shared" si="285"/>
        <v>1.0960175112077385E-2</v>
      </c>
      <c r="BD458" s="3">
        <v>44348</v>
      </c>
      <c r="BE458">
        <v>80.415800000000004</v>
      </c>
      <c r="BF458">
        <f t="shared" si="286"/>
        <v>0.96491124920656435</v>
      </c>
      <c r="BG458">
        <f t="shared" si="287"/>
        <v>-3.5719151606756656E-2</v>
      </c>
      <c r="BI458" s="3">
        <v>44348</v>
      </c>
      <c r="BJ458">
        <v>247.4</v>
      </c>
      <c r="BK458">
        <f t="shared" si="288"/>
        <v>0.9908683114386414</v>
      </c>
      <c r="BL458">
        <f t="shared" si="289"/>
        <v>-9.173638004136524E-3</v>
      </c>
      <c r="BN458" s="3">
        <v>44348</v>
      </c>
      <c r="BO458">
        <v>13654.59</v>
      </c>
      <c r="BP458">
        <f t="shared" si="290"/>
        <v>0.99766777651863037</v>
      </c>
      <c r="BQ458">
        <f t="shared" si="291"/>
        <v>-2.3349473504916379E-3</v>
      </c>
      <c r="BS458" s="3">
        <v>44348</v>
      </c>
      <c r="BT458">
        <v>499.08</v>
      </c>
      <c r="BU458">
        <f t="shared" si="292"/>
        <v>0.99258169089715798</v>
      </c>
      <c r="BV458">
        <f t="shared" si="293"/>
        <v>-7.4459615992029261E-3</v>
      </c>
      <c r="BX458" s="3">
        <v>44348</v>
      </c>
      <c r="BY458">
        <v>16.264500000000002</v>
      </c>
      <c r="BZ458">
        <f t="shared" si="294"/>
        <v>1.0012311859398568</v>
      </c>
      <c r="CA458">
        <f t="shared" si="295"/>
        <v>1.2304286519586539E-3</v>
      </c>
      <c r="CC458" s="3">
        <v>44348</v>
      </c>
      <c r="CD458">
        <v>120.11669999999999</v>
      </c>
      <c r="CE458">
        <f t="shared" si="296"/>
        <v>0.99201706593725147</v>
      </c>
      <c r="CF458">
        <f t="shared" si="297"/>
        <v>-8.0149682794662044E-3</v>
      </c>
      <c r="CH458" s="3">
        <v>44348</v>
      </c>
      <c r="CI458">
        <v>70.25</v>
      </c>
      <c r="CJ458">
        <f t="shared" si="298"/>
        <v>1.0089042079563406</v>
      </c>
      <c r="CK458">
        <f t="shared" si="299"/>
        <v>8.8647992593997409E-3</v>
      </c>
      <c r="CM458" s="3">
        <v>44348</v>
      </c>
      <c r="CN458">
        <v>38.5</v>
      </c>
      <c r="CO458">
        <f t="shared" si="300"/>
        <v>0.99406145107152089</v>
      </c>
      <c r="CP458">
        <f t="shared" si="301"/>
        <v>-5.9562522329221828E-3</v>
      </c>
      <c r="CR458" s="3">
        <v>44348</v>
      </c>
      <c r="CS458">
        <v>28.102</v>
      </c>
      <c r="CT458">
        <f t="shared" si="302"/>
        <v>1.0031412864996074</v>
      </c>
      <c r="CU458">
        <f t="shared" si="303"/>
        <v>3.1363629672935926E-3</v>
      </c>
      <c r="CW458" s="3">
        <v>44348</v>
      </c>
      <c r="CX458">
        <v>207.9666</v>
      </c>
      <c r="CY458">
        <f t="shared" si="304"/>
        <v>0.99788874248704218</v>
      </c>
      <c r="CZ458">
        <f t="shared" si="305"/>
        <v>-2.1134893589886015E-3</v>
      </c>
      <c r="DB458" s="3">
        <v>44348</v>
      </c>
      <c r="DC458">
        <v>177.82</v>
      </c>
      <c r="DD458">
        <f t="shared" si="306"/>
        <v>0.95653577192038719</v>
      </c>
      <c r="DE458">
        <f t="shared" si="307"/>
        <v>-4.4437092034405531E-2</v>
      </c>
    </row>
    <row r="459" spans="1:109">
      <c r="A459" s="3">
        <v>44349</v>
      </c>
      <c r="B459">
        <v>161.6995</v>
      </c>
      <c r="C459">
        <f t="shared" si="264"/>
        <v>1.0047659733117922</v>
      </c>
      <c r="D459">
        <f t="shared" si="265"/>
        <v>4.7546520180600186E-3</v>
      </c>
      <c r="F459" s="3">
        <v>44349</v>
      </c>
      <c r="G459">
        <v>155.43</v>
      </c>
      <c r="H459">
        <f t="shared" si="266"/>
        <v>1.0075845974329056</v>
      </c>
      <c r="I459">
        <f t="shared" si="267"/>
        <v>7.5559789889536435E-3</v>
      </c>
      <c r="K459" s="3">
        <v>44349</v>
      </c>
      <c r="L459">
        <v>125.06</v>
      </c>
      <c r="M459">
        <f t="shared" si="268"/>
        <v>1.006276150627615</v>
      </c>
      <c r="N459">
        <f t="shared" si="269"/>
        <v>6.2565376143051375E-3</v>
      </c>
      <c r="P459" s="3">
        <v>44349</v>
      </c>
      <c r="Q459">
        <v>290.02</v>
      </c>
      <c r="R459">
        <f t="shared" si="270"/>
        <v>1.0006210322936793</v>
      </c>
      <c r="S459">
        <f t="shared" si="271"/>
        <v>6.2083953292734503E-4</v>
      </c>
      <c r="U459" s="3">
        <v>44349</v>
      </c>
      <c r="V459">
        <v>108.08</v>
      </c>
      <c r="W459">
        <f t="shared" si="272"/>
        <v>1.0134083450539146</v>
      </c>
      <c r="X459">
        <f t="shared" si="273"/>
        <v>1.3319248734583808E-2</v>
      </c>
      <c r="Z459" s="3">
        <v>44349</v>
      </c>
      <c r="AA459">
        <v>52.96</v>
      </c>
      <c r="AB459">
        <f t="shared" si="274"/>
        <v>1.0064614215127328</v>
      </c>
      <c r="AC459">
        <f t="shared" si="275"/>
        <v>6.4406360166060642E-3</v>
      </c>
      <c r="AE459" s="3">
        <v>44349</v>
      </c>
      <c r="AF459">
        <v>85.27</v>
      </c>
      <c r="AG459">
        <f t="shared" si="276"/>
        <v>1.0080387752689441</v>
      </c>
      <c r="AH459">
        <f t="shared" si="277"/>
        <v>8.0066364380348923E-3</v>
      </c>
      <c r="AJ459" s="3">
        <v>44349</v>
      </c>
      <c r="AK459">
        <v>60.94</v>
      </c>
      <c r="AL459">
        <f t="shared" si="278"/>
        <v>1.0079391333112802</v>
      </c>
      <c r="AM459">
        <f t="shared" si="279"/>
        <v>7.9077842062509618E-3</v>
      </c>
      <c r="AO459" s="3">
        <v>44349</v>
      </c>
      <c r="AP459">
        <v>19.93</v>
      </c>
      <c r="AQ459">
        <f t="shared" si="280"/>
        <v>1.0096251266464034</v>
      </c>
      <c r="AR459">
        <f t="shared" si="281"/>
        <v>9.5791002193679423E-3</v>
      </c>
      <c r="AT459" s="3">
        <v>44349</v>
      </c>
      <c r="AU459">
        <v>39.200000000000003</v>
      </c>
      <c r="AV459">
        <f t="shared" si="282"/>
        <v>0.94731754470758822</v>
      </c>
      <c r="AW459">
        <f t="shared" si="283"/>
        <v>-5.41209255209801E-2</v>
      </c>
      <c r="AY459" s="3">
        <v>44349</v>
      </c>
      <c r="AZ459">
        <v>166.06</v>
      </c>
      <c r="BA459">
        <f t="shared" si="284"/>
        <v>1.0000602228244504</v>
      </c>
      <c r="BB459">
        <f t="shared" si="285"/>
        <v>6.0221011128904979E-5</v>
      </c>
      <c r="BD459" s="3">
        <v>44349</v>
      </c>
      <c r="BE459">
        <v>80.260000000000005</v>
      </c>
      <c r="BF459">
        <f t="shared" si="286"/>
        <v>0.99806256979349828</v>
      </c>
      <c r="BG459">
        <f t="shared" si="287"/>
        <v>-1.9393094520679666E-3</v>
      </c>
      <c r="BI459" s="3">
        <v>44349</v>
      </c>
      <c r="BJ459">
        <v>247.3</v>
      </c>
      <c r="BK459">
        <f t="shared" si="288"/>
        <v>0.99959579628132578</v>
      </c>
      <c r="BL459">
        <f t="shared" si="289"/>
        <v>-4.0428543101701521E-4</v>
      </c>
      <c r="BN459" s="3">
        <v>44349</v>
      </c>
      <c r="BO459">
        <v>13675.79</v>
      </c>
      <c r="BP459">
        <f t="shared" si="290"/>
        <v>1.001552591472904</v>
      </c>
      <c r="BQ459">
        <f t="shared" si="291"/>
        <v>1.5513874488403401E-3</v>
      </c>
      <c r="BS459" s="3">
        <v>44349</v>
      </c>
      <c r="BT459">
        <v>499.24</v>
      </c>
      <c r="BU459">
        <f t="shared" si="292"/>
        <v>1.0003205898853891</v>
      </c>
      <c r="BV459">
        <f t="shared" si="293"/>
        <v>3.2053850743231295E-4</v>
      </c>
      <c r="BX459" s="3">
        <v>44349</v>
      </c>
      <c r="BY459">
        <v>16.778300000000002</v>
      </c>
      <c r="BZ459">
        <f t="shared" si="294"/>
        <v>1.0315902732945987</v>
      </c>
      <c r="CA459">
        <f t="shared" si="295"/>
        <v>3.1101566223911789E-2</v>
      </c>
      <c r="CC459" s="3">
        <v>44349</v>
      </c>
      <c r="CD459">
        <v>119.22329999999999</v>
      </c>
      <c r="CE459">
        <f t="shared" si="296"/>
        <v>0.9925622332281856</v>
      </c>
      <c r="CF459">
        <f t="shared" si="297"/>
        <v>-7.4655648821050202E-3</v>
      </c>
      <c r="CH459" s="3">
        <v>44349</v>
      </c>
      <c r="CI459">
        <v>71.349999999999994</v>
      </c>
      <c r="CJ459">
        <f t="shared" si="298"/>
        <v>1.0156583629893237</v>
      </c>
      <c r="CK459">
        <f t="shared" si="299"/>
        <v>1.5537035708990097E-2</v>
      </c>
      <c r="CM459" s="3">
        <v>44349</v>
      </c>
      <c r="CN459">
        <v>38.79</v>
      </c>
      <c r="CO459">
        <f t="shared" si="300"/>
        <v>1.0075324675324675</v>
      </c>
      <c r="CP459">
        <f t="shared" si="301"/>
        <v>7.5042401581372322E-3</v>
      </c>
      <c r="CR459" s="3">
        <v>44349</v>
      </c>
      <c r="CS459">
        <v>28.204000000000001</v>
      </c>
      <c r="CT459">
        <f t="shared" si="302"/>
        <v>1.0036296349014304</v>
      </c>
      <c r="CU459">
        <f t="shared" si="303"/>
        <v>3.6230636726455987E-3</v>
      </c>
      <c r="CW459" s="3">
        <v>44349</v>
      </c>
      <c r="CX459">
        <v>201.70660000000001</v>
      </c>
      <c r="CY459">
        <f t="shared" si="304"/>
        <v>0.96989901262991274</v>
      </c>
      <c r="CZ459">
        <f t="shared" si="305"/>
        <v>-3.0563323595414308E-2</v>
      </c>
      <c r="DB459" s="3">
        <v>44349</v>
      </c>
      <c r="DC459">
        <v>171.66</v>
      </c>
      <c r="DD459">
        <f t="shared" si="306"/>
        <v>0.96535822742098754</v>
      </c>
      <c r="DE459">
        <f t="shared" si="307"/>
        <v>-3.5256026402919007E-2</v>
      </c>
    </row>
    <row r="460" spans="1:109">
      <c r="A460" s="3">
        <v>44350</v>
      </c>
      <c r="B460">
        <v>159.35050000000001</v>
      </c>
      <c r="C460">
        <f t="shared" si="264"/>
        <v>0.98547305341080216</v>
      </c>
      <c r="D460">
        <f t="shared" si="265"/>
        <v>-1.4633495826810873E-2</v>
      </c>
      <c r="F460" s="3">
        <v>44350</v>
      </c>
      <c r="G460">
        <v>156.04</v>
      </c>
      <c r="H460">
        <f t="shared" si="266"/>
        <v>1.0039245962812842</v>
      </c>
      <c r="I460">
        <f t="shared" si="267"/>
        <v>3.9169151436491308E-3</v>
      </c>
      <c r="K460" s="3">
        <v>44350</v>
      </c>
      <c r="L460">
        <v>123.54</v>
      </c>
      <c r="M460">
        <f t="shared" si="268"/>
        <v>0.98784583399968018</v>
      </c>
      <c r="N460">
        <f t="shared" si="269"/>
        <v>-1.2228631871398752E-2</v>
      </c>
      <c r="P460" s="3">
        <v>44350</v>
      </c>
      <c r="Q460">
        <v>291.97000000000003</v>
      </c>
      <c r="R460">
        <f t="shared" si="270"/>
        <v>1.0067236742293637</v>
      </c>
      <c r="S460">
        <f t="shared" si="271"/>
        <v>6.7011711444182566E-3</v>
      </c>
      <c r="U460" s="3">
        <v>44350</v>
      </c>
      <c r="V460">
        <v>107.59</v>
      </c>
      <c r="W460">
        <f t="shared" si="272"/>
        <v>0.99546632124352341</v>
      </c>
      <c r="X460">
        <f t="shared" si="273"/>
        <v>-4.5439870461255237E-3</v>
      </c>
      <c r="Z460" s="3">
        <v>44350</v>
      </c>
      <c r="AA460">
        <v>53.33</v>
      </c>
      <c r="AB460">
        <f t="shared" si="274"/>
        <v>1.0069864048338368</v>
      </c>
      <c r="AC460">
        <f t="shared" si="275"/>
        <v>6.9621129837580528E-3</v>
      </c>
      <c r="AE460" s="3">
        <v>44350</v>
      </c>
      <c r="AF460">
        <v>86.81</v>
      </c>
      <c r="AG460">
        <f t="shared" si="276"/>
        <v>1.0180602791134046</v>
      </c>
      <c r="AH460">
        <f t="shared" si="277"/>
        <v>1.7899129649758486E-2</v>
      </c>
      <c r="AJ460" s="3">
        <v>44350</v>
      </c>
      <c r="AK460">
        <v>61.18</v>
      </c>
      <c r="AL460">
        <f t="shared" si="278"/>
        <v>1.0039382999671809</v>
      </c>
      <c r="AM460">
        <f t="shared" si="279"/>
        <v>3.930565165194448E-3</v>
      </c>
      <c r="AO460" s="3">
        <v>44350</v>
      </c>
      <c r="AP460">
        <v>19.899999999999999</v>
      </c>
      <c r="AQ460">
        <f t="shared" si="280"/>
        <v>0.99849473156046153</v>
      </c>
      <c r="AR460">
        <f t="shared" si="281"/>
        <v>-1.5064024942567204E-3</v>
      </c>
      <c r="AT460" s="3">
        <v>44350</v>
      </c>
      <c r="AU460">
        <v>38.840000000000003</v>
      </c>
      <c r="AV460">
        <f t="shared" si="282"/>
        <v>0.99081632653061225</v>
      </c>
      <c r="AW460">
        <f t="shared" si="283"/>
        <v>-9.2261033732926913E-3</v>
      </c>
      <c r="AY460" s="3">
        <v>44350</v>
      </c>
      <c r="AZ460">
        <v>166.17</v>
      </c>
      <c r="BA460">
        <f t="shared" si="284"/>
        <v>1.0006624111766831</v>
      </c>
      <c r="BB460">
        <f t="shared" si="285"/>
        <v>6.6219187923763107E-4</v>
      </c>
      <c r="BD460" s="3">
        <v>44350</v>
      </c>
      <c r="BE460">
        <v>80.0334</v>
      </c>
      <c r="BF460">
        <f t="shared" si="286"/>
        <v>0.99717667580363811</v>
      </c>
      <c r="BG460">
        <f t="shared" si="287"/>
        <v>-2.8273172937640905E-3</v>
      </c>
      <c r="BI460" s="3">
        <v>44350</v>
      </c>
      <c r="BJ460">
        <v>245.71</v>
      </c>
      <c r="BK460">
        <f t="shared" si="288"/>
        <v>0.99357056207035988</v>
      </c>
      <c r="BL460">
        <f t="shared" si="289"/>
        <v>-6.4501957877612448E-3</v>
      </c>
      <c r="BN460" s="3">
        <v>44350</v>
      </c>
      <c r="BO460">
        <v>13529.68</v>
      </c>
      <c r="BP460">
        <f t="shared" si="290"/>
        <v>0.98931615650722915</v>
      </c>
      <c r="BQ460">
        <f t="shared" si="291"/>
        <v>-1.0741325534692103E-2</v>
      </c>
      <c r="BS460" s="3">
        <v>44350</v>
      </c>
      <c r="BT460">
        <v>489.43</v>
      </c>
      <c r="BU460">
        <f t="shared" si="292"/>
        <v>0.98035013220094547</v>
      </c>
      <c r="BV460">
        <f t="shared" si="293"/>
        <v>-1.9845493369952349E-2</v>
      </c>
      <c r="BX460" s="3">
        <v>44350</v>
      </c>
      <c r="BY460">
        <v>16.969799999999999</v>
      </c>
      <c r="BZ460">
        <f t="shared" si="294"/>
        <v>1.0114135520285128</v>
      </c>
      <c r="CA460">
        <f t="shared" si="295"/>
        <v>1.1348908850733854E-2</v>
      </c>
      <c r="CC460" s="3">
        <v>44350</v>
      </c>
      <c r="CD460">
        <v>117.0433</v>
      </c>
      <c r="CE460">
        <f t="shared" si="296"/>
        <v>0.9817149835644543</v>
      </c>
      <c r="CF460">
        <f t="shared" si="297"/>
        <v>-1.8454253525069783E-2</v>
      </c>
      <c r="CH460" s="3">
        <v>44350</v>
      </c>
      <c r="CI460">
        <v>71.31</v>
      </c>
      <c r="CJ460">
        <f t="shared" si="298"/>
        <v>0.99943938332165394</v>
      </c>
      <c r="CK460">
        <f t="shared" si="299"/>
        <v>-5.6077388263305549E-4</v>
      </c>
      <c r="CM460" s="3">
        <v>44350</v>
      </c>
      <c r="CN460">
        <v>38.97</v>
      </c>
      <c r="CO460">
        <f t="shared" si="300"/>
        <v>1.0046403712296983</v>
      </c>
      <c r="CP460">
        <f t="shared" si="301"/>
        <v>4.6296378987419756E-3</v>
      </c>
      <c r="CR460" s="3">
        <v>44350</v>
      </c>
      <c r="CS460">
        <v>27.477</v>
      </c>
      <c r="CT460">
        <f t="shared" si="302"/>
        <v>0.97422351439512123</v>
      </c>
      <c r="CU460">
        <f t="shared" si="303"/>
        <v>-2.611452076783401E-2</v>
      </c>
      <c r="CW460" s="3">
        <v>44350</v>
      </c>
      <c r="CX460">
        <v>190.94659999999999</v>
      </c>
      <c r="CY460">
        <f t="shared" si="304"/>
        <v>0.94665519125303776</v>
      </c>
      <c r="CZ460">
        <f t="shared" si="305"/>
        <v>-5.4820358484271213E-2</v>
      </c>
      <c r="DB460" s="3">
        <v>44350</v>
      </c>
      <c r="DC460">
        <v>175.24</v>
      </c>
      <c r="DD460">
        <f t="shared" si="306"/>
        <v>1.0208551788418969</v>
      </c>
      <c r="DE460">
        <f t="shared" si="307"/>
        <v>2.064068665562396E-2</v>
      </c>
    </row>
    <row r="461" spans="1:109">
      <c r="A461" s="3">
        <v>44351</v>
      </c>
      <c r="B461">
        <v>160.31100000000001</v>
      </c>
      <c r="C461">
        <f t="shared" si="264"/>
        <v>1.0060275932613953</v>
      </c>
      <c r="D461">
        <f t="shared" si="265"/>
        <v>6.009499990647634E-3</v>
      </c>
      <c r="F461" s="3">
        <v>44351</v>
      </c>
      <c r="G461">
        <v>156.43</v>
      </c>
      <c r="H461">
        <f t="shared" si="266"/>
        <v>1.0024993591386824</v>
      </c>
      <c r="I461">
        <f t="shared" si="267"/>
        <v>2.496240935223147E-3</v>
      </c>
      <c r="K461" s="3">
        <v>44351</v>
      </c>
      <c r="L461">
        <v>125.89</v>
      </c>
      <c r="M461">
        <f t="shared" si="268"/>
        <v>1.0190221790513194</v>
      </c>
      <c r="N461">
        <f t="shared" si="269"/>
        <v>1.8843519510414825E-2</v>
      </c>
      <c r="P461" s="3">
        <v>44351</v>
      </c>
      <c r="Q461">
        <v>292.52</v>
      </c>
      <c r="R461">
        <f t="shared" si="270"/>
        <v>1.0018837551803266</v>
      </c>
      <c r="S461">
        <f t="shared" si="271"/>
        <v>1.8819831385830886E-3</v>
      </c>
      <c r="U461" s="3">
        <v>44351</v>
      </c>
      <c r="V461">
        <v>108.45</v>
      </c>
      <c r="W461">
        <f t="shared" si="272"/>
        <v>1.0079933079282462</v>
      </c>
      <c r="X461">
        <f t="shared" si="273"/>
        <v>7.9615306670656177E-3</v>
      </c>
      <c r="Z461" s="3">
        <v>44351</v>
      </c>
      <c r="AA461">
        <v>54.07</v>
      </c>
      <c r="AB461">
        <f t="shared" si="274"/>
        <v>1.0138758672417028</v>
      </c>
      <c r="AC461">
        <f t="shared" si="275"/>
        <v>1.3780478781402783E-2</v>
      </c>
      <c r="AE461" s="3">
        <v>44351</v>
      </c>
      <c r="AF461">
        <v>87.46</v>
      </c>
      <c r="AG461">
        <f t="shared" si="276"/>
        <v>1.0074876166340283</v>
      </c>
      <c r="AH461">
        <f t="shared" si="277"/>
        <v>7.4597235810578959E-3</v>
      </c>
      <c r="AJ461" s="3">
        <v>44351</v>
      </c>
      <c r="AK461">
        <v>61.45</v>
      </c>
      <c r="AL461">
        <f t="shared" si="278"/>
        <v>1.0044132069303695</v>
      </c>
      <c r="AM461">
        <f t="shared" si="279"/>
        <v>4.403497289286535E-3</v>
      </c>
      <c r="AO461" s="3">
        <v>44351</v>
      </c>
      <c r="AP461">
        <v>20.079999999999998</v>
      </c>
      <c r="AQ461">
        <f t="shared" si="280"/>
        <v>1.0090452261306533</v>
      </c>
      <c r="AR461">
        <f t="shared" si="281"/>
        <v>9.0045630930817525E-3</v>
      </c>
      <c r="AT461" s="3">
        <v>44351</v>
      </c>
      <c r="AU461">
        <v>39.47</v>
      </c>
      <c r="AV461">
        <f t="shared" si="282"/>
        <v>1.0162203913491246</v>
      </c>
      <c r="AW461">
        <f t="shared" si="283"/>
        <v>1.6090246251631534E-2</v>
      </c>
      <c r="AY461" s="3">
        <v>44351</v>
      </c>
      <c r="AZ461">
        <v>166.44</v>
      </c>
      <c r="BA461">
        <f t="shared" si="284"/>
        <v>1.0016248420292473</v>
      </c>
      <c r="BB461">
        <f t="shared" si="285"/>
        <v>1.6235234016184377E-3</v>
      </c>
      <c r="BD461" s="3">
        <v>44351</v>
      </c>
      <c r="BE461">
        <v>81.704499999999996</v>
      </c>
      <c r="BF461">
        <f t="shared" si="286"/>
        <v>1.0208800325863951</v>
      </c>
      <c r="BG461">
        <f t="shared" si="287"/>
        <v>2.0665032363490821E-2</v>
      </c>
      <c r="BI461" s="3">
        <v>44351</v>
      </c>
      <c r="BJ461">
        <v>250.79</v>
      </c>
      <c r="BK461">
        <f t="shared" si="288"/>
        <v>1.0206747792112651</v>
      </c>
      <c r="BL461">
        <f t="shared" si="289"/>
        <v>2.0463956815937118E-2</v>
      </c>
      <c r="BN461" s="3">
        <v>44351</v>
      </c>
      <c r="BO461">
        <v>13770.77</v>
      </c>
      <c r="BP461">
        <f t="shared" si="290"/>
        <v>1.0178193423643427</v>
      </c>
      <c r="BQ461">
        <f t="shared" si="291"/>
        <v>1.7662439083533522E-2</v>
      </c>
      <c r="BS461" s="3">
        <v>44351</v>
      </c>
      <c r="BT461">
        <v>494.74</v>
      </c>
      <c r="BU461">
        <f t="shared" si="292"/>
        <v>1.0108493553725764</v>
      </c>
      <c r="BV461">
        <f t="shared" si="293"/>
        <v>1.0790923369706603E-2</v>
      </c>
      <c r="BX461" s="3">
        <v>44351</v>
      </c>
      <c r="BY461">
        <v>17.578299999999999</v>
      </c>
      <c r="BZ461">
        <f t="shared" si="294"/>
        <v>1.0358578180061049</v>
      </c>
      <c r="CA461">
        <f t="shared" si="295"/>
        <v>3.5229893111992851E-2</v>
      </c>
      <c r="CC461" s="3">
        <v>44351</v>
      </c>
      <c r="CD461">
        <v>119.11669999999999</v>
      </c>
      <c r="CE461">
        <f t="shared" si="296"/>
        <v>1.017714811527016</v>
      </c>
      <c r="CF461">
        <f t="shared" si="297"/>
        <v>1.7559733032427773E-2</v>
      </c>
      <c r="CH461" s="3">
        <v>44351</v>
      </c>
      <c r="CI461">
        <v>71.89</v>
      </c>
      <c r="CJ461">
        <f t="shared" si="298"/>
        <v>1.0081335016126771</v>
      </c>
      <c r="CK461">
        <f t="shared" si="299"/>
        <v>8.1006029555679947E-3</v>
      </c>
      <c r="CM461" s="3">
        <v>44351</v>
      </c>
      <c r="CN461">
        <v>39.15</v>
      </c>
      <c r="CO461">
        <f t="shared" si="300"/>
        <v>1.0046189376443417</v>
      </c>
      <c r="CP461">
        <f t="shared" si="301"/>
        <v>4.6083030861941814E-3</v>
      </c>
      <c r="CR461" s="3">
        <v>44351</v>
      </c>
      <c r="CS461">
        <v>27.896000000000001</v>
      </c>
      <c r="CT461">
        <f t="shared" si="302"/>
        <v>1.0152491174436802</v>
      </c>
      <c r="CU461">
        <f t="shared" si="303"/>
        <v>1.5134018284389872E-2</v>
      </c>
      <c r="CW461" s="3">
        <v>44351</v>
      </c>
      <c r="CX461">
        <v>199.6833</v>
      </c>
      <c r="CY461">
        <f t="shared" si="304"/>
        <v>1.0457546769620407</v>
      </c>
      <c r="CZ461">
        <f t="shared" si="305"/>
        <v>4.4738803682109307E-2</v>
      </c>
      <c r="DB461" s="3">
        <v>44351</v>
      </c>
      <c r="DC461">
        <v>175.95</v>
      </c>
      <c r="DD461">
        <f t="shared" si="306"/>
        <v>1.0040515863957999</v>
      </c>
      <c r="DE461">
        <f t="shared" si="307"/>
        <v>4.0434008218963478E-3</v>
      </c>
    </row>
    <row r="462" spans="1:109">
      <c r="A462" s="3">
        <v>44354</v>
      </c>
      <c r="B462">
        <v>159.90049999999999</v>
      </c>
      <c r="C462">
        <f t="shared" si="264"/>
        <v>0.99743935225904634</v>
      </c>
      <c r="D462">
        <f t="shared" si="265"/>
        <v>-2.5639318068020819E-3</v>
      </c>
      <c r="F462" s="3">
        <v>44354</v>
      </c>
      <c r="G462">
        <v>157.47</v>
      </c>
      <c r="H462">
        <f t="shared" si="266"/>
        <v>1.0066483411110401</v>
      </c>
      <c r="I462">
        <f t="shared" si="267"/>
        <v>6.6263383586391642E-3</v>
      </c>
      <c r="K462" s="3">
        <v>44354</v>
      </c>
      <c r="L462">
        <v>125.9</v>
      </c>
      <c r="M462">
        <f t="shared" si="268"/>
        <v>1.0000794344268806</v>
      </c>
      <c r="N462">
        <f t="shared" si="269"/>
        <v>7.9431272133606942E-5</v>
      </c>
      <c r="P462" s="3">
        <v>44354</v>
      </c>
      <c r="Q462">
        <v>289.45999999999998</v>
      </c>
      <c r="R462">
        <f t="shared" si="270"/>
        <v>0.98953917680842329</v>
      </c>
      <c r="S462">
        <f t="shared" si="271"/>
        <v>-1.0515922193291994E-2</v>
      </c>
      <c r="U462" s="3">
        <v>44354</v>
      </c>
      <c r="V462">
        <v>107.75</v>
      </c>
      <c r="W462">
        <f t="shared" si="272"/>
        <v>0.99354541263254958</v>
      </c>
      <c r="X462">
        <f t="shared" si="273"/>
        <v>-6.4755082890261932E-3</v>
      </c>
      <c r="Z462" s="3">
        <v>44354</v>
      </c>
      <c r="AA462">
        <v>53.92</v>
      </c>
      <c r="AB462">
        <f t="shared" si="274"/>
        <v>0.99722581838357682</v>
      </c>
      <c r="AC462">
        <f t="shared" si="275"/>
        <v>-2.77803678986191E-3</v>
      </c>
      <c r="AE462" s="3">
        <v>44354</v>
      </c>
      <c r="AF462">
        <v>87.03</v>
      </c>
      <c r="AG462">
        <f t="shared" si="276"/>
        <v>0.99508346672764703</v>
      </c>
      <c r="AH462">
        <f t="shared" si="277"/>
        <v>-4.9286591833520958E-3</v>
      </c>
      <c r="AJ462" s="3">
        <v>44354</v>
      </c>
      <c r="AK462">
        <v>61.05</v>
      </c>
      <c r="AL462">
        <f t="shared" si="278"/>
        <v>0.99349064279902355</v>
      </c>
      <c r="AM462">
        <f t="shared" si="279"/>
        <v>-6.5306354553301893E-3</v>
      </c>
      <c r="AO462" s="3">
        <v>44354</v>
      </c>
      <c r="AP462">
        <v>20.149999999999999</v>
      </c>
      <c r="AQ462">
        <f t="shared" si="280"/>
        <v>1.0034860557768925</v>
      </c>
      <c r="AR462">
        <f t="shared" si="281"/>
        <v>3.4799935691636496E-3</v>
      </c>
      <c r="AT462" s="3">
        <v>44354</v>
      </c>
      <c r="AU462">
        <v>40.26</v>
      </c>
      <c r="AV462">
        <f t="shared" si="282"/>
        <v>1.0200152014187991</v>
      </c>
      <c r="AW462">
        <f t="shared" si="283"/>
        <v>1.9817530536889682E-2</v>
      </c>
      <c r="AY462" s="3">
        <v>44354</v>
      </c>
      <c r="AZ462">
        <v>165.66</v>
      </c>
      <c r="BA462">
        <f t="shared" si="284"/>
        <v>0.99531362653208366</v>
      </c>
      <c r="BB462">
        <f t="shared" si="285"/>
        <v>-4.6973889446224404E-3</v>
      </c>
      <c r="BD462" s="3">
        <v>44354</v>
      </c>
      <c r="BE462">
        <v>84.628799999999998</v>
      </c>
      <c r="BF462">
        <f t="shared" si="286"/>
        <v>1.0357911742927257</v>
      </c>
      <c r="BG462">
        <f t="shared" si="287"/>
        <v>3.5165554303970933E-2</v>
      </c>
      <c r="BI462" s="3">
        <v>44354</v>
      </c>
      <c r="BJ462">
        <v>253.81</v>
      </c>
      <c r="BK462">
        <f t="shared" si="288"/>
        <v>1.0120419474460705</v>
      </c>
      <c r="BL462">
        <f t="shared" si="289"/>
        <v>1.1970020051768568E-2</v>
      </c>
      <c r="BN462" s="3">
        <v>44354</v>
      </c>
      <c r="BO462">
        <v>13802.89</v>
      </c>
      <c r="BP462">
        <f t="shared" si="290"/>
        <v>1.0023324766879411</v>
      </c>
      <c r="BQ462">
        <f t="shared" si="291"/>
        <v>2.329760686711045E-3</v>
      </c>
      <c r="BS462" s="3">
        <v>44354</v>
      </c>
      <c r="BT462">
        <v>494.66</v>
      </c>
      <c r="BU462">
        <f t="shared" si="292"/>
        <v>0.99983829890447506</v>
      </c>
      <c r="BV462">
        <f t="shared" si="293"/>
        <v>-1.6171417055659934E-4</v>
      </c>
      <c r="BX462" s="3">
        <v>44354</v>
      </c>
      <c r="BY462">
        <v>17.619</v>
      </c>
      <c r="BZ462">
        <f t="shared" si="294"/>
        <v>1.0023153547271353</v>
      </c>
      <c r="CA462">
        <f t="shared" si="295"/>
        <v>2.3126784236442571E-3</v>
      </c>
      <c r="CC462" s="3">
        <v>44354</v>
      </c>
      <c r="CD462">
        <v>118.79</v>
      </c>
      <c r="CE462">
        <f t="shared" si="296"/>
        <v>0.99725731152726704</v>
      </c>
      <c r="CF462">
        <f t="shared" si="297"/>
        <v>-2.7464565340848206E-3</v>
      </c>
      <c r="CH462" s="3">
        <v>44354</v>
      </c>
      <c r="CI462">
        <v>71.489999999999995</v>
      </c>
      <c r="CJ462">
        <f t="shared" si="298"/>
        <v>0.99443594380303235</v>
      </c>
      <c r="CK462">
        <f t="shared" si="299"/>
        <v>-5.5795932170197805E-3</v>
      </c>
      <c r="CM462" s="3">
        <v>44354</v>
      </c>
      <c r="CN462">
        <v>38.99</v>
      </c>
      <c r="CO462">
        <f t="shared" si="300"/>
        <v>0.99591315453384432</v>
      </c>
      <c r="CP462">
        <f t="shared" si="301"/>
        <v>-4.0952194423060128E-3</v>
      </c>
      <c r="CR462" s="3">
        <v>44354</v>
      </c>
      <c r="CS462">
        <v>28.018000000000001</v>
      </c>
      <c r="CT462">
        <f t="shared" si="302"/>
        <v>1.0043733868655005</v>
      </c>
      <c r="CU462">
        <f t="shared" si="303"/>
        <v>4.3638514005722006E-3</v>
      </c>
      <c r="CW462" s="3">
        <v>44354</v>
      </c>
      <c r="CX462">
        <v>201.71</v>
      </c>
      <c r="CY462">
        <f t="shared" si="304"/>
        <v>1.0101495718470197</v>
      </c>
      <c r="CZ462">
        <f t="shared" si="305"/>
        <v>1.0098410826430915E-2</v>
      </c>
      <c r="DB462" s="3">
        <v>44354</v>
      </c>
      <c r="DC462">
        <v>175.89</v>
      </c>
      <c r="DD462">
        <f t="shared" si="306"/>
        <v>0.99965899403239555</v>
      </c>
      <c r="DE462">
        <f t="shared" si="307"/>
        <v>-3.4106412336076634E-4</v>
      </c>
    </row>
    <row r="463" spans="1:109">
      <c r="A463" s="3">
        <v>44355</v>
      </c>
      <c r="B463">
        <v>163.2055</v>
      </c>
      <c r="C463">
        <f t="shared" si="264"/>
        <v>1.0206691035988005</v>
      </c>
      <c r="D463">
        <f t="shared" si="265"/>
        <v>2.0458396153167382E-2</v>
      </c>
      <c r="F463" s="3">
        <v>44355</v>
      </c>
      <c r="G463">
        <v>156.81</v>
      </c>
      <c r="H463">
        <f t="shared" si="266"/>
        <v>0.99580872547151844</v>
      </c>
      <c r="I463">
        <f t="shared" si="267"/>
        <v>-4.2000825393778756E-3</v>
      </c>
      <c r="K463" s="3">
        <v>44355</v>
      </c>
      <c r="L463">
        <v>126.74</v>
      </c>
      <c r="M463">
        <f t="shared" si="268"/>
        <v>1.0066719618745035</v>
      </c>
      <c r="N463">
        <f t="shared" si="269"/>
        <v>6.6498028450693285E-3</v>
      </c>
      <c r="P463" s="3">
        <v>44355</v>
      </c>
      <c r="Q463">
        <v>289.19</v>
      </c>
      <c r="R463">
        <f t="shared" si="270"/>
        <v>0.99906722863262631</v>
      </c>
      <c r="S463">
        <f t="shared" si="271"/>
        <v>-9.3320666929808105E-4</v>
      </c>
      <c r="U463" s="3">
        <v>44355</v>
      </c>
      <c r="V463">
        <v>108.73</v>
      </c>
      <c r="W463">
        <f t="shared" si="272"/>
        <v>1.0090951276102089</v>
      </c>
      <c r="X463">
        <f t="shared" si="273"/>
        <v>9.054016025801033E-3</v>
      </c>
      <c r="Z463" s="3">
        <v>44355</v>
      </c>
      <c r="AA463">
        <v>54.13</v>
      </c>
      <c r="AB463">
        <f t="shared" si="274"/>
        <v>1.0038946587537092</v>
      </c>
      <c r="AC463">
        <f t="shared" si="275"/>
        <v>3.887094204834934E-3</v>
      </c>
      <c r="AE463" s="3">
        <v>44355</v>
      </c>
      <c r="AF463">
        <v>87.39</v>
      </c>
      <c r="AG463">
        <f t="shared" si="276"/>
        <v>1.0041365046535677</v>
      </c>
      <c r="AH463">
        <f t="shared" si="277"/>
        <v>4.1279728380305908E-3</v>
      </c>
      <c r="AJ463" s="3">
        <v>44355</v>
      </c>
      <c r="AK463">
        <v>62.13</v>
      </c>
      <c r="AL463">
        <f t="shared" si="278"/>
        <v>1.0176904176904178</v>
      </c>
      <c r="AM463">
        <f t="shared" si="279"/>
        <v>1.7535763518888896E-2</v>
      </c>
      <c r="AO463" s="3">
        <v>44355</v>
      </c>
      <c r="AP463">
        <v>20.29</v>
      </c>
      <c r="AQ463">
        <f t="shared" si="280"/>
        <v>1.0069478908188585</v>
      </c>
      <c r="AR463">
        <f t="shared" si="281"/>
        <v>6.9238654450313195E-3</v>
      </c>
      <c r="AT463" s="3">
        <v>44355</v>
      </c>
      <c r="AU463">
        <v>39.46</v>
      </c>
      <c r="AV463">
        <f t="shared" si="282"/>
        <v>0.98012916045702936</v>
      </c>
      <c r="AW463">
        <f t="shared" si="283"/>
        <v>-2.0070919617176088E-2</v>
      </c>
      <c r="AY463" s="3">
        <v>44355</v>
      </c>
      <c r="AZ463">
        <v>165</v>
      </c>
      <c r="BA463">
        <f t="shared" si="284"/>
        <v>0.99601593625498008</v>
      </c>
      <c r="BB463">
        <f t="shared" si="285"/>
        <v>-3.9920212695374498E-3</v>
      </c>
      <c r="BD463" s="3">
        <v>44355</v>
      </c>
      <c r="BE463">
        <v>83.927800000000005</v>
      </c>
      <c r="BF463">
        <f t="shared" si="286"/>
        <v>0.99171676781426665</v>
      </c>
      <c r="BG463">
        <f t="shared" si="287"/>
        <v>-8.3177287810711903E-3</v>
      </c>
      <c r="BI463" s="3">
        <v>44355</v>
      </c>
      <c r="BJ463">
        <v>252.57</v>
      </c>
      <c r="BK463">
        <f t="shared" si="288"/>
        <v>0.99511445569520507</v>
      </c>
      <c r="BL463">
        <f t="shared" si="289"/>
        <v>-4.8975175896327919E-3</v>
      </c>
      <c r="BN463" s="3">
        <v>44355</v>
      </c>
      <c r="BO463">
        <v>13810.86</v>
      </c>
      <c r="BP463">
        <f t="shared" si="290"/>
        <v>1.0005774153094027</v>
      </c>
      <c r="BQ463">
        <f t="shared" si="291"/>
        <v>5.7724866932686437E-4</v>
      </c>
      <c r="BS463" s="3">
        <v>44355</v>
      </c>
      <c r="BT463">
        <v>492.39</v>
      </c>
      <c r="BU463">
        <f t="shared" si="292"/>
        <v>0.99541098936643346</v>
      </c>
      <c r="BV463">
        <f t="shared" si="293"/>
        <v>-4.5995724674966097E-3</v>
      </c>
      <c r="BX463" s="3">
        <v>44355</v>
      </c>
      <c r="BY463">
        <v>17.457000000000001</v>
      </c>
      <c r="BZ463">
        <f t="shared" si="294"/>
        <v>0.9908053805550826</v>
      </c>
      <c r="CA463">
        <f t="shared" si="295"/>
        <v>-9.237150865849534E-3</v>
      </c>
      <c r="CC463" s="3">
        <v>44355</v>
      </c>
      <c r="CD463">
        <v>117.78</v>
      </c>
      <c r="CE463">
        <f t="shared" si="296"/>
        <v>0.99149760080814875</v>
      </c>
      <c r="CF463">
        <f t="shared" si="297"/>
        <v>-8.538750785023641E-3</v>
      </c>
      <c r="CH463" s="3">
        <v>44355</v>
      </c>
      <c r="CI463">
        <v>72.22</v>
      </c>
      <c r="CJ463">
        <f t="shared" si="298"/>
        <v>1.0102112183522172</v>
      </c>
      <c r="CK463">
        <f t="shared" si="299"/>
        <v>1.0159436070551316E-2</v>
      </c>
      <c r="CM463" s="3">
        <v>44355</v>
      </c>
      <c r="CN463">
        <v>38.85</v>
      </c>
      <c r="CO463">
        <f t="shared" si="300"/>
        <v>0.99640933572710955</v>
      </c>
      <c r="CP463">
        <f t="shared" si="301"/>
        <v>-3.5971261808494803E-3</v>
      </c>
      <c r="CR463" s="3">
        <v>44355</v>
      </c>
      <c r="CS463">
        <v>27.731000000000002</v>
      </c>
      <c r="CT463">
        <f t="shared" si="302"/>
        <v>0.98975658505246633</v>
      </c>
      <c r="CU463">
        <f t="shared" si="303"/>
        <v>-1.0296239769768805E-2</v>
      </c>
      <c r="CW463" s="3">
        <v>44355</v>
      </c>
      <c r="CX463">
        <v>201.19659999999999</v>
      </c>
      <c r="CY463">
        <f t="shared" si="304"/>
        <v>0.99745476178672343</v>
      </c>
      <c r="CZ463">
        <f t="shared" si="305"/>
        <v>-2.5484828387902954E-3</v>
      </c>
      <c r="DB463" s="3">
        <v>44355</v>
      </c>
      <c r="DC463">
        <v>170.47</v>
      </c>
      <c r="DD463">
        <f t="shared" si="306"/>
        <v>0.96918528625845701</v>
      </c>
      <c r="DE463">
        <f t="shared" si="307"/>
        <v>-3.1299471481399874E-2</v>
      </c>
    </row>
    <row r="464" spans="1:109">
      <c r="A464" s="3">
        <v>44356</v>
      </c>
      <c r="B464">
        <v>164.0575</v>
      </c>
      <c r="C464">
        <f t="shared" si="264"/>
        <v>1.0052204123022814</v>
      </c>
      <c r="D464">
        <f t="shared" si="265"/>
        <v>5.206833188524604E-3</v>
      </c>
      <c r="F464" s="3">
        <v>44356</v>
      </c>
      <c r="G464">
        <v>157.6</v>
      </c>
      <c r="H464">
        <f t="shared" si="266"/>
        <v>1.005037944008673</v>
      </c>
      <c r="I464">
        <f t="shared" si="267"/>
        <v>5.0252960308386375E-3</v>
      </c>
      <c r="K464" s="3">
        <v>44356</v>
      </c>
      <c r="L464">
        <v>127.13</v>
      </c>
      <c r="M464">
        <f t="shared" si="268"/>
        <v>1.0030771658513493</v>
      </c>
      <c r="N464">
        <f t="shared" si="269"/>
        <v>3.0724410666602801E-3</v>
      </c>
      <c r="P464" s="3">
        <v>44356</v>
      </c>
      <c r="Q464">
        <v>288.58</v>
      </c>
      <c r="R464">
        <f t="shared" si="270"/>
        <v>0.99789066011964445</v>
      </c>
      <c r="S464">
        <f t="shared" si="271"/>
        <v>-2.1115676710507839E-3</v>
      </c>
      <c r="U464" s="3">
        <v>44356</v>
      </c>
      <c r="V464">
        <v>107.78</v>
      </c>
      <c r="W464">
        <f t="shared" si="272"/>
        <v>0.99126276096753418</v>
      </c>
      <c r="X464">
        <f t="shared" si="273"/>
        <v>-8.7756325043075387E-3</v>
      </c>
      <c r="Z464" s="3">
        <v>44356</v>
      </c>
      <c r="AA464">
        <v>54.02</v>
      </c>
      <c r="AB464">
        <f t="shared" si="274"/>
        <v>0.99796785516349529</v>
      </c>
      <c r="AC464">
        <f t="shared" si="275"/>
        <v>-2.034212444417012E-3</v>
      </c>
      <c r="AE464" s="3">
        <v>44356</v>
      </c>
      <c r="AF464">
        <v>85.81</v>
      </c>
      <c r="AG464">
        <f t="shared" si="276"/>
        <v>0.98192012816111685</v>
      </c>
      <c r="AH464">
        <f t="shared" si="277"/>
        <v>-1.8245309820423345E-2</v>
      </c>
      <c r="AJ464" s="3">
        <v>44356</v>
      </c>
      <c r="AK464">
        <v>62.65</v>
      </c>
      <c r="AL464">
        <f t="shared" si="278"/>
        <v>1.0083695477225172</v>
      </c>
      <c r="AM464">
        <f t="shared" si="279"/>
        <v>8.3347172664747123E-3</v>
      </c>
      <c r="AO464" s="3">
        <v>44356</v>
      </c>
      <c r="AP464">
        <v>20.2</v>
      </c>
      <c r="AQ464">
        <f t="shared" si="280"/>
        <v>0.99556431739773288</v>
      </c>
      <c r="AR464">
        <f t="shared" si="281"/>
        <v>-4.4455494305642934E-3</v>
      </c>
      <c r="AT464" s="3">
        <v>44356</v>
      </c>
      <c r="AU464">
        <v>39.380000000000003</v>
      </c>
      <c r="AV464">
        <f t="shared" si="282"/>
        <v>0.99797263051191087</v>
      </c>
      <c r="AW464">
        <f t="shared" si="283"/>
        <v>-2.0294273834897273E-3</v>
      </c>
      <c r="AY464" s="3">
        <v>44356</v>
      </c>
      <c r="AZ464">
        <v>162.94</v>
      </c>
      <c r="BA464">
        <f t="shared" si="284"/>
        <v>0.98751515151515146</v>
      </c>
      <c r="BB464">
        <f t="shared" si="285"/>
        <v>-1.2563439018084953E-2</v>
      </c>
      <c r="BD464" s="3">
        <v>44356</v>
      </c>
      <c r="BE464">
        <v>84.5792</v>
      </c>
      <c r="BF464">
        <f t="shared" si="286"/>
        <v>1.0077614330412568</v>
      </c>
      <c r="BG464">
        <f t="shared" si="287"/>
        <v>7.7314680673858513E-3</v>
      </c>
      <c r="BI464" s="3">
        <v>44356</v>
      </c>
      <c r="BJ464">
        <v>253.59</v>
      </c>
      <c r="BK464">
        <f t="shared" si="288"/>
        <v>1.0040384843805679</v>
      </c>
      <c r="BL464">
        <f t="shared" si="289"/>
        <v>4.030351591263779E-3</v>
      </c>
      <c r="BN464" s="3">
        <v>44356</v>
      </c>
      <c r="BO464">
        <v>13814.94</v>
      </c>
      <c r="BP464">
        <f t="shared" si="290"/>
        <v>1.0002954196914602</v>
      </c>
      <c r="BQ464">
        <f t="shared" si="291"/>
        <v>2.9537606365526495E-4</v>
      </c>
      <c r="BS464" s="3">
        <v>44356</v>
      </c>
      <c r="BT464">
        <v>485.81</v>
      </c>
      <c r="BU464">
        <f t="shared" si="292"/>
        <v>0.98663660919190077</v>
      </c>
      <c r="BV464">
        <f t="shared" si="293"/>
        <v>-1.3453484453024632E-2</v>
      </c>
      <c r="BX464" s="3">
        <v>44356</v>
      </c>
      <c r="BY464">
        <v>17.3583</v>
      </c>
      <c r="BZ464">
        <f t="shared" si="294"/>
        <v>0.99434610757862174</v>
      </c>
      <c r="CA464">
        <f t="shared" si="295"/>
        <v>-5.6699361728095336E-3</v>
      </c>
      <c r="CC464" s="3">
        <v>44356</v>
      </c>
      <c r="CD464">
        <v>117.4633</v>
      </c>
      <c r="CE464">
        <f t="shared" si="296"/>
        <v>0.99731108847002892</v>
      </c>
      <c r="CF464">
        <f t="shared" si="297"/>
        <v>-2.6925331461729522E-3</v>
      </c>
      <c r="CH464" s="3">
        <v>44356</v>
      </c>
      <c r="CI464">
        <v>72.03</v>
      </c>
      <c r="CJ464">
        <f t="shared" si="298"/>
        <v>0.99736914981999447</v>
      </c>
      <c r="CK464">
        <f t="shared" si="299"/>
        <v>-2.6343169480401354E-3</v>
      </c>
      <c r="CM464" s="3">
        <v>44356</v>
      </c>
      <c r="CN464">
        <v>39.81</v>
      </c>
      <c r="CO464">
        <f t="shared" si="300"/>
        <v>1.0247104247104248</v>
      </c>
      <c r="CP464">
        <f t="shared" si="301"/>
        <v>2.4410060198569509E-2</v>
      </c>
      <c r="CR464" s="3">
        <v>44356</v>
      </c>
      <c r="CS464">
        <v>28.001999999999999</v>
      </c>
      <c r="CT464">
        <f t="shared" si="302"/>
        <v>1.0097724568172801</v>
      </c>
      <c r="CU464">
        <f t="shared" si="303"/>
        <v>9.7250151915800609E-3</v>
      </c>
      <c r="CW464" s="3">
        <v>44356</v>
      </c>
      <c r="CX464">
        <v>199.5933</v>
      </c>
      <c r="CY464">
        <f t="shared" si="304"/>
        <v>0.99203117746522562</v>
      </c>
      <c r="CZ464">
        <f t="shared" si="305"/>
        <v>-8.0007432947448789E-3</v>
      </c>
      <c r="DB464" s="3">
        <v>44356</v>
      </c>
      <c r="DC464">
        <v>174.75</v>
      </c>
      <c r="DD464">
        <f t="shared" si="306"/>
        <v>1.025107056960169</v>
      </c>
      <c r="DE464">
        <f t="shared" si="307"/>
        <v>2.4797052951086196E-2</v>
      </c>
    </row>
    <row r="465" spans="1:109">
      <c r="A465" s="3">
        <v>44357</v>
      </c>
      <c r="B465">
        <v>167.48249999999999</v>
      </c>
      <c r="C465">
        <f t="shared" si="264"/>
        <v>1.020876826722338</v>
      </c>
      <c r="D465">
        <f t="shared" si="265"/>
        <v>2.0661892063956626E-2</v>
      </c>
      <c r="F465" s="3">
        <v>44357</v>
      </c>
      <c r="G465">
        <v>159.72999999999999</v>
      </c>
      <c r="H465">
        <f t="shared" si="266"/>
        <v>1.013515228426396</v>
      </c>
      <c r="I465">
        <f t="shared" si="267"/>
        <v>1.3424712378086527E-2</v>
      </c>
      <c r="K465" s="3">
        <v>44357</v>
      </c>
      <c r="L465">
        <v>126.11</v>
      </c>
      <c r="M465">
        <f t="shared" si="268"/>
        <v>0.99197671674663734</v>
      </c>
      <c r="N465">
        <f t="shared" si="269"/>
        <v>-8.0556429942479305E-3</v>
      </c>
      <c r="P465" s="3">
        <v>44357</v>
      </c>
      <c r="Q465">
        <v>284.91000000000003</v>
      </c>
      <c r="R465">
        <f t="shared" si="270"/>
        <v>0.98728255596368442</v>
      </c>
      <c r="S465">
        <f t="shared" si="271"/>
        <v>-1.2799002946138683E-2</v>
      </c>
      <c r="U465" s="3">
        <v>44357</v>
      </c>
      <c r="V465">
        <v>108.41</v>
      </c>
      <c r="W465">
        <f t="shared" si="272"/>
        <v>1.0058452403043237</v>
      </c>
      <c r="X465">
        <f t="shared" si="273"/>
        <v>5.8282231678497753E-3</v>
      </c>
      <c r="Z465" s="3">
        <v>44357</v>
      </c>
      <c r="AA465">
        <v>55.03</v>
      </c>
      <c r="AB465">
        <f t="shared" si="274"/>
        <v>1.0186967789707515</v>
      </c>
      <c r="AC465">
        <f t="shared" si="275"/>
        <v>1.8524142707197849E-2</v>
      </c>
      <c r="AE465" s="3">
        <v>44357</v>
      </c>
      <c r="AF465">
        <v>86.17</v>
      </c>
      <c r="AG465">
        <f t="shared" si="276"/>
        <v>1.004195315231325</v>
      </c>
      <c r="AH465">
        <f t="shared" si="277"/>
        <v>4.1865394326458492E-3</v>
      </c>
      <c r="AJ465" s="3">
        <v>44357</v>
      </c>
      <c r="AK465">
        <v>62.75</v>
      </c>
      <c r="AL465">
        <f t="shared" si="278"/>
        <v>1.0015961691939346</v>
      </c>
      <c r="AM465">
        <f t="shared" si="279"/>
        <v>1.5948966698159737E-3</v>
      </c>
      <c r="AO465" s="3">
        <v>44357</v>
      </c>
      <c r="AP465">
        <v>20.079999999999998</v>
      </c>
      <c r="AQ465">
        <f t="shared" si="280"/>
        <v>0.99405940594059405</v>
      </c>
      <c r="AR465">
        <f t="shared" si="281"/>
        <v>-5.9583095836306353E-3</v>
      </c>
      <c r="AT465" s="3">
        <v>44357</v>
      </c>
      <c r="AU465">
        <v>41.72</v>
      </c>
      <c r="AV465">
        <f t="shared" si="282"/>
        <v>1.0594210259014727</v>
      </c>
      <c r="AW465">
        <f t="shared" si="283"/>
        <v>5.7722556921592082E-2</v>
      </c>
      <c r="AY465" s="3">
        <v>44357</v>
      </c>
      <c r="AZ465">
        <v>160.4</v>
      </c>
      <c r="BA465">
        <f t="shared" si="284"/>
        <v>0.9844114397937892</v>
      </c>
      <c r="BB465">
        <f t="shared" si="285"/>
        <v>-1.5711339450081518E-2</v>
      </c>
      <c r="BD465" s="3">
        <v>44357</v>
      </c>
      <c r="BE465">
        <v>85.556399999999996</v>
      </c>
      <c r="BF465">
        <f t="shared" si="286"/>
        <v>1.0115536680413151</v>
      </c>
      <c r="BG465">
        <f t="shared" si="287"/>
        <v>1.1487434093887824E-2</v>
      </c>
      <c r="BI465" s="3">
        <v>44357</v>
      </c>
      <c r="BJ465">
        <v>257.24</v>
      </c>
      <c r="BK465">
        <f t="shared" si="288"/>
        <v>1.0143933120391182</v>
      </c>
      <c r="BL465">
        <f t="shared" si="289"/>
        <v>1.4290711657716349E-2</v>
      </c>
      <c r="BN465" s="3">
        <v>44357</v>
      </c>
      <c r="BO465">
        <v>13960.35</v>
      </c>
      <c r="BP465">
        <f t="shared" si="290"/>
        <v>1.0105255614573787</v>
      </c>
      <c r="BQ465">
        <f t="shared" si="291"/>
        <v>1.0470553392547804E-2</v>
      </c>
      <c r="BS465" s="3">
        <v>44357</v>
      </c>
      <c r="BT465">
        <v>487.27</v>
      </c>
      <c r="BU465">
        <f t="shared" si="292"/>
        <v>1.003005290134003</v>
      </c>
      <c r="BV465">
        <f t="shared" si="293"/>
        <v>3.0007832769591088E-3</v>
      </c>
      <c r="BX465" s="3">
        <v>44357</v>
      </c>
      <c r="BY465">
        <v>17.425000000000001</v>
      </c>
      <c r="BZ465">
        <f t="shared" si="294"/>
        <v>1.0038425421844306</v>
      </c>
      <c r="CA465">
        <f t="shared" si="295"/>
        <v>3.835178476754617E-3</v>
      </c>
      <c r="CC465" s="3">
        <v>44357</v>
      </c>
      <c r="CD465">
        <v>120.8167</v>
      </c>
      <c r="CE465">
        <f t="shared" si="296"/>
        <v>1.028548491316011</v>
      </c>
      <c r="CF465">
        <f t="shared" si="297"/>
        <v>2.8148576608611441E-2</v>
      </c>
      <c r="CH465" s="3">
        <v>44357</v>
      </c>
      <c r="CI465">
        <v>72.52</v>
      </c>
      <c r="CJ465">
        <f t="shared" si="298"/>
        <v>1.0068027210884354</v>
      </c>
      <c r="CK465">
        <f t="shared" si="299"/>
        <v>6.7796869853787691E-3</v>
      </c>
      <c r="CM465" s="3">
        <v>44357</v>
      </c>
      <c r="CN465">
        <v>40.68</v>
      </c>
      <c r="CO465">
        <f t="shared" si="300"/>
        <v>1.0218538055764883</v>
      </c>
      <c r="CP465">
        <f t="shared" si="301"/>
        <v>2.1618434168133357E-2</v>
      </c>
      <c r="CR465" s="3">
        <v>44357</v>
      </c>
      <c r="CS465">
        <v>28.030999999999999</v>
      </c>
      <c r="CT465">
        <f t="shared" si="302"/>
        <v>1.0010356403114062</v>
      </c>
      <c r="CU465">
        <f t="shared" si="303"/>
        <v>1.0351044059505475E-3</v>
      </c>
      <c r="CW465" s="3">
        <v>44357</v>
      </c>
      <c r="CX465">
        <v>203.3733</v>
      </c>
      <c r="CY465">
        <f t="shared" si="304"/>
        <v>1.0189385114630602</v>
      </c>
      <c r="CZ465">
        <f t="shared" si="305"/>
        <v>1.876141038172004E-2</v>
      </c>
      <c r="DB465" s="3">
        <v>44357</v>
      </c>
      <c r="DC465">
        <v>180.49</v>
      </c>
      <c r="DD465">
        <f t="shared" si="306"/>
        <v>1.0328469241773963</v>
      </c>
      <c r="DE465">
        <f t="shared" si="307"/>
        <v>3.2318993462237385E-2</v>
      </c>
    </row>
    <row r="466" spans="1:109">
      <c r="A466" s="3">
        <v>44358</v>
      </c>
      <c r="B466">
        <v>167.3415</v>
      </c>
      <c r="C466">
        <f t="shared" si="264"/>
        <v>0.99915812099771628</v>
      </c>
      <c r="D466">
        <f t="shared" si="265"/>
        <v>-8.4223358143342361E-4</v>
      </c>
      <c r="F466" s="3">
        <v>44358</v>
      </c>
      <c r="G466">
        <v>160.36000000000001</v>
      </c>
      <c r="H466">
        <f t="shared" si="266"/>
        <v>1.0039441557628499</v>
      </c>
      <c r="I466">
        <f t="shared" si="267"/>
        <v>3.9363979724410421E-3</v>
      </c>
      <c r="K466" s="3">
        <v>44358</v>
      </c>
      <c r="L466">
        <v>127.35</v>
      </c>
      <c r="M466">
        <f t="shared" si="268"/>
        <v>1.0098326857505353</v>
      </c>
      <c r="N466">
        <f t="shared" si="269"/>
        <v>9.7846594576829551E-3</v>
      </c>
      <c r="P466" s="3">
        <v>44358</v>
      </c>
      <c r="Q466">
        <v>286.82</v>
      </c>
      <c r="R466">
        <f t="shared" si="270"/>
        <v>1.0067038713979852</v>
      </c>
      <c r="S466">
        <f t="shared" si="271"/>
        <v>6.6815003780953024E-3</v>
      </c>
      <c r="U466" s="3">
        <v>44358</v>
      </c>
      <c r="V466">
        <v>107.91</v>
      </c>
      <c r="W466">
        <f t="shared" si="272"/>
        <v>0.99538787934692374</v>
      </c>
      <c r="X466">
        <f t="shared" si="273"/>
        <v>-4.6227892975580958E-3</v>
      </c>
      <c r="Z466" s="3">
        <v>44358</v>
      </c>
      <c r="AA466">
        <v>54.77</v>
      </c>
      <c r="AB466">
        <f t="shared" si="274"/>
        <v>0.99527530437942946</v>
      </c>
      <c r="AC466">
        <f t="shared" si="275"/>
        <v>-4.735892276037418E-3</v>
      </c>
      <c r="AE466" s="3">
        <v>44358</v>
      </c>
      <c r="AF466">
        <v>85.44</v>
      </c>
      <c r="AG466">
        <f t="shared" si="276"/>
        <v>0.99152837414413364</v>
      </c>
      <c r="AH466">
        <f t="shared" si="277"/>
        <v>-8.5077140397907883E-3</v>
      </c>
      <c r="AJ466" s="3">
        <v>44358</v>
      </c>
      <c r="AK466">
        <v>62.17</v>
      </c>
      <c r="AL466">
        <f t="shared" si="278"/>
        <v>0.99075697211155378</v>
      </c>
      <c r="AM466">
        <f t="shared" si="279"/>
        <v>-9.2860097306471118E-3</v>
      </c>
      <c r="AO466" s="3">
        <v>44358</v>
      </c>
      <c r="AP466">
        <v>20.3</v>
      </c>
      <c r="AQ466">
        <f t="shared" si="280"/>
        <v>1.010956175298805</v>
      </c>
      <c r="AR466">
        <f t="shared" si="281"/>
        <v>1.0896591224213412E-2</v>
      </c>
      <c r="AT466" s="3">
        <v>44358</v>
      </c>
      <c r="AU466">
        <v>42.79</v>
      </c>
      <c r="AV466">
        <f t="shared" si="282"/>
        <v>1.0256471716203259</v>
      </c>
      <c r="AW466">
        <f t="shared" si="283"/>
        <v>2.5323800296153717E-2</v>
      </c>
      <c r="AY466" s="3">
        <v>44358</v>
      </c>
      <c r="AZ466">
        <v>160.29</v>
      </c>
      <c r="BA466">
        <f t="shared" si="284"/>
        <v>0.99931421446384028</v>
      </c>
      <c r="BB466">
        <f t="shared" si="285"/>
        <v>-6.8602079462457563E-4</v>
      </c>
      <c r="BD466" s="3">
        <v>44358</v>
      </c>
      <c r="BE466">
        <v>87.539000000000001</v>
      </c>
      <c r="BF466">
        <f t="shared" si="286"/>
        <v>1.0231730180325493</v>
      </c>
      <c r="BG466">
        <f t="shared" si="287"/>
        <v>2.2908600755505486E-2</v>
      </c>
      <c r="BI466" s="3">
        <v>44358</v>
      </c>
      <c r="BJ466">
        <v>257.89</v>
      </c>
      <c r="BK466">
        <f t="shared" si="288"/>
        <v>1.0025268232001243</v>
      </c>
      <c r="BL466">
        <f t="shared" si="289"/>
        <v>2.5236361499944788E-3</v>
      </c>
      <c r="BN466" s="3">
        <v>44358</v>
      </c>
      <c r="BO466">
        <v>13998.3</v>
      </c>
      <c r="BP466">
        <f t="shared" si="290"/>
        <v>1.0027184132202989</v>
      </c>
      <c r="BQ466">
        <f t="shared" si="291"/>
        <v>2.7147250176080464E-3</v>
      </c>
      <c r="BS466" s="3">
        <v>44358</v>
      </c>
      <c r="BT466">
        <v>488.77</v>
      </c>
      <c r="BU466">
        <f t="shared" si="292"/>
        <v>1.0030783754386685</v>
      </c>
      <c r="BV466">
        <f t="shared" si="293"/>
        <v>3.0736469425699992E-3</v>
      </c>
      <c r="BX466" s="3">
        <v>44358</v>
      </c>
      <c r="BY466">
        <v>17.825299999999999</v>
      </c>
      <c r="BZ466">
        <f t="shared" si="294"/>
        <v>1.0229727403156383</v>
      </c>
      <c r="CA466">
        <f t="shared" si="295"/>
        <v>2.2712839806674281E-2</v>
      </c>
      <c r="CC466" s="3">
        <v>44358</v>
      </c>
      <c r="CD466">
        <v>121.94670000000001</v>
      </c>
      <c r="CE466">
        <f t="shared" si="296"/>
        <v>1.0093530116283593</v>
      </c>
      <c r="CF466">
        <f t="shared" si="297"/>
        <v>9.3095430463276899E-3</v>
      </c>
      <c r="CH466" s="3">
        <v>44358</v>
      </c>
      <c r="CI466">
        <v>72.69</v>
      </c>
      <c r="CJ466">
        <f t="shared" si="298"/>
        <v>1.0023441809156095</v>
      </c>
      <c r="CK466">
        <f t="shared" si="299"/>
        <v>2.3414376098937692E-3</v>
      </c>
      <c r="CM466" s="3">
        <v>44358</v>
      </c>
      <c r="CN466">
        <v>40.15</v>
      </c>
      <c r="CO466">
        <f t="shared" si="300"/>
        <v>0.98697148475909535</v>
      </c>
      <c r="CP466">
        <f t="shared" si="301"/>
        <v>-1.311413078758855E-2</v>
      </c>
      <c r="CR466" s="3">
        <v>44358</v>
      </c>
      <c r="CS466">
        <v>28.146000000000001</v>
      </c>
      <c r="CT466">
        <f t="shared" si="302"/>
        <v>1.004102600692091</v>
      </c>
      <c r="CU466">
        <f t="shared" si="303"/>
        <v>4.0942079726918905E-3</v>
      </c>
      <c r="CW466" s="3">
        <v>44358</v>
      </c>
      <c r="CX466">
        <v>203.29660000000001</v>
      </c>
      <c r="CY466">
        <f t="shared" si="304"/>
        <v>0.99962286101469566</v>
      </c>
      <c r="CZ466">
        <f t="shared" si="305"/>
        <v>-3.7721012009715331E-4</v>
      </c>
      <c r="DB466" s="3">
        <v>44358</v>
      </c>
      <c r="DC466">
        <v>179.12</v>
      </c>
      <c r="DD466">
        <f t="shared" si="306"/>
        <v>0.99240955177572165</v>
      </c>
      <c r="DE466">
        <f t="shared" si="307"/>
        <v>-7.6194022856575904E-3</v>
      </c>
    </row>
    <row r="467" spans="1:109">
      <c r="A467" s="3">
        <v>44361</v>
      </c>
      <c r="B467">
        <v>169.1935</v>
      </c>
      <c r="C467">
        <f t="shared" si="264"/>
        <v>1.0110671889519336</v>
      </c>
      <c r="D467">
        <f t="shared" si="265"/>
        <v>1.1006395744974999E-2</v>
      </c>
      <c r="F467" s="3">
        <v>44361</v>
      </c>
      <c r="G467">
        <v>160.47999999999999</v>
      </c>
      <c r="H467">
        <f t="shared" si="266"/>
        <v>1.000748316288351</v>
      </c>
      <c r="I467">
        <f t="shared" si="267"/>
        <v>7.4803643931902072E-4</v>
      </c>
      <c r="K467" s="3">
        <v>44361</v>
      </c>
      <c r="L467">
        <v>130.47999999999999</v>
      </c>
      <c r="M467">
        <f t="shared" si="268"/>
        <v>1.0245779348252846</v>
      </c>
      <c r="N467">
        <f t="shared" si="269"/>
        <v>2.4280756887292355E-2</v>
      </c>
      <c r="P467" s="3">
        <v>44361</v>
      </c>
      <c r="Q467">
        <v>283.52999999999997</v>
      </c>
      <c r="R467">
        <f t="shared" si="270"/>
        <v>0.98852939125583983</v>
      </c>
      <c r="S467">
        <f t="shared" si="271"/>
        <v>-1.1536903625991876E-2</v>
      </c>
      <c r="U467" s="3">
        <v>44361</v>
      </c>
      <c r="V467">
        <v>107.97</v>
      </c>
      <c r="W467">
        <f t="shared" si="272"/>
        <v>1.0005560189046427</v>
      </c>
      <c r="X467">
        <f t="shared" si="273"/>
        <v>5.5586438340674677E-4</v>
      </c>
      <c r="Z467" s="3">
        <v>44361</v>
      </c>
      <c r="AA467">
        <v>54.17</v>
      </c>
      <c r="AB467">
        <f t="shared" si="274"/>
        <v>0.98904509768121229</v>
      </c>
      <c r="AC467">
        <f t="shared" si="275"/>
        <v>-1.1015349125822506E-2</v>
      </c>
      <c r="AE467" s="3">
        <v>44361</v>
      </c>
      <c r="AF467">
        <v>84.86</v>
      </c>
      <c r="AG467">
        <f t="shared" si="276"/>
        <v>0.99321161048689144</v>
      </c>
      <c r="AH467">
        <f t="shared" si="277"/>
        <v>-6.8115354377058599E-3</v>
      </c>
      <c r="AJ467" s="3">
        <v>44361</v>
      </c>
      <c r="AK467">
        <v>62.07</v>
      </c>
      <c r="AL467">
        <f t="shared" si="278"/>
        <v>0.99839150715779312</v>
      </c>
      <c r="AM467">
        <f t="shared" si="279"/>
        <v>-1.6097878556848319E-3</v>
      </c>
      <c r="AO467" s="3">
        <v>44361</v>
      </c>
      <c r="AP467">
        <v>20.36</v>
      </c>
      <c r="AQ467">
        <f t="shared" si="280"/>
        <v>1.0029556650246305</v>
      </c>
      <c r="AR467">
        <f t="shared" si="281"/>
        <v>2.9513056345803197E-3</v>
      </c>
      <c r="AT467" s="3">
        <v>44361</v>
      </c>
      <c r="AU467">
        <v>43.36</v>
      </c>
      <c r="AV467">
        <f t="shared" si="282"/>
        <v>1.0133208693620004</v>
      </c>
      <c r="AW467">
        <f t="shared" si="283"/>
        <v>1.3232926702665222E-2</v>
      </c>
      <c r="AY467" s="3">
        <v>44361</v>
      </c>
      <c r="AZ467">
        <v>157.57</v>
      </c>
      <c r="BA467">
        <f t="shared" si="284"/>
        <v>0.98303075675338447</v>
      </c>
      <c r="BB467">
        <f t="shared" si="285"/>
        <v>-1.7114870663835505E-2</v>
      </c>
      <c r="BD467" s="3">
        <v>44361</v>
      </c>
      <c r="BE467">
        <v>87.135400000000004</v>
      </c>
      <c r="BF467">
        <f t="shared" si="286"/>
        <v>0.99538948354447732</v>
      </c>
      <c r="BG467">
        <f t="shared" si="287"/>
        <v>-4.6211776682684768E-3</v>
      </c>
      <c r="BI467" s="3">
        <v>44361</v>
      </c>
      <c r="BJ467">
        <v>259.89</v>
      </c>
      <c r="BK467">
        <f t="shared" si="288"/>
        <v>1.0077552444840823</v>
      </c>
      <c r="BL467">
        <f t="shared" si="289"/>
        <v>7.7253271535015671E-3</v>
      </c>
      <c r="BN467" s="3">
        <v>44361</v>
      </c>
      <c r="BO467">
        <v>14128.2</v>
      </c>
      <c r="BP467">
        <f t="shared" si="290"/>
        <v>1.0092796982490733</v>
      </c>
      <c r="BQ467">
        <f t="shared" si="291"/>
        <v>9.2369063760116207E-3</v>
      </c>
      <c r="BS467" s="3">
        <v>44361</v>
      </c>
      <c r="BT467">
        <v>499.89</v>
      </c>
      <c r="BU467">
        <f t="shared" si="292"/>
        <v>1.0227509871718805</v>
      </c>
      <c r="BV467">
        <f t="shared" si="293"/>
        <v>2.2496043040183503E-2</v>
      </c>
      <c r="BX467" s="3">
        <v>44361</v>
      </c>
      <c r="BY467">
        <v>18.018799999999999</v>
      </c>
      <c r="BZ467">
        <f t="shared" si="294"/>
        <v>1.0108553572730894</v>
      </c>
      <c r="CA467">
        <f t="shared" si="295"/>
        <v>1.0796860834733524E-2</v>
      </c>
      <c r="CC467" s="3">
        <v>44361</v>
      </c>
      <c r="CD467">
        <v>122.5167</v>
      </c>
      <c r="CE467">
        <f t="shared" si="296"/>
        <v>1.0046741732248596</v>
      </c>
      <c r="CF467">
        <f t="shared" si="297"/>
        <v>4.6632831985859652E-3</v>
      </c>
      <c r="CH467" s="3">
        <v>44361</v>
      </c>
      <c r="CI467">
        <v>72.86</v>
      </c>
      <c r="CJ467">
        <f t="shared" si="298"/>
        <v>1.0023386985830238</v>
      </c>
      <c r="CK467">
        <f t="shared" si="299"/>
        <v>2.3359680838737065E-3</v>
      </c>
      <c r="CM467" s="3">
        <v>44361</v>
      </c>
      <c r="CN467">
        <v>39.630000000000003</v>
      </c>
      <c r="CO467">
        <f t="shared" si="300"/>
        <v>0.98704856787048578</v>
      </c>
      <c r="CP467">
        <f t="shared" si="301"/>
        <v>-1.3036033190426932E-2</v>
      </c>
      <c r="CR467" s="3">
        <v>44361</v>
      </c>
      <c r="CS467">
        <v>28.039000000000001</v>
      </c>
      <c r="CT467">
        <f t="shared" si="302"/>
        <v>0.99619839408796984</v>
      </c>
      <c r="CU467">
        <f t="shared" si="303"/>
        <v>-3.8088503820270739E-3</v>
      </c>
      <c r="CW467" s="3">
        <v>44361</v>
      </c>
      <c r="CX467">
        <v>205.89660000000001</v>
      </c>
      <c r="CY467">
        <f t="shared" si="304"/>
        <v>1.0127891956874833</v>
      </c>
      <c r="CZ467">
        <f t="shared" si="305"/>
        <v>1.2708104585750522E-2</v>
      </c>
      <c r="DB467" s="3">
        <v>44361</v>
      </c>
      <c r="DC467">
        <v>179.65</v>
      </c>
      <c r="DD467">
        <f t="shared" si="306"/>
        <v>1.0029589102277803</v>
      </c>
      <c r="DE467">
        <f t="shared" si="307"/>
        <v>2.9545412690283662E-3</v>
      </c>
    </row>
    <row r="468" spans="1:109">
      <c r="A468" s="3">
        <v>44362</v>
      </c>
      <c r="B468">
        <v>169.15649999999999</v>
      </c>
      <c r="C468">
        <f t="shared" si="264"/>
        <v>0.9997813154760673</v>
      </c>
      <c r="D468">
        <f t="shared" si="265"/>
        <v>-2.1870843887981947E-4</v>
      </c>
      <c r="F468" s="3">
        <v>44362</v>
      </c>
      <c r="G468">
        <v>161.79</v>
      </c>
      <c r="H468">
        <f t="shared" si="266"/>
        <v>1.0081630109670987</v>
      </c>
      <c r="I468">
        <f t="shared" si="267"/>
        <v>8.129873803619939E-3</v>
      </c>
      <c r="K468" s="3">
        <v>44362</v>
      </c>
      <c r="L468">
        <v>129.63999999999999</v>
      </c>
      <c r="M468">
        <f t="shared" si="268"/>
        <v>0.99356223175965663</v>
      </c>
      <c r="N468">
        <f t="shared" si="269"/>
        <v>-6.4585800394118195E-3</v>
      </c>
      <c r="P468" s="3">
        <v>44362</v>
      </c>
      <c r="Q468">
        <v>283.94</v>
      </c>
      <c r="R468">
        <f t="shared" si="270"/>
        <v>1.0014460550911721</v>
      </c>
      <c r="S468">
        <f t="shared" si="271"/>
        <v>1.445010560353596E-3</v>
      </c>
      <c r="U468" s="3">
        <v>44362</v>
      </c>
      <c r="V468">
        <v>110.3</v>
      </c>
      <c r="W468">
        <f t="shared" si="272"/>
        <v>1.0215800685375567</v>
      </c>
      <c r="X468">
        <f t="shared" si="273"/>
        <v>2.1350515500407709E-2</v>
      </c>
      <c r="Z468" s="3">
        <v>44362</v>
      </c>
      <c r="AA468">
        <v>53.79</v>
      </c>
      <c r="AB468">
        <f t="shared" si="274"/>
        <v>0.99298504707402613</v>
      </c>
      <c r="AC468">
        <f t="shared" si="275"/>
        <v>-7.0396733846563846E-3</v>
      </c>
      <c r="AE468" s="3">
        <v>44362</v>
      </c>
      <c r="AF468">
        <v>85.6</v>
      </c>
      <c r="AG468">
        <f t="shared" si="276"/>
        <v>1.0087202451095922</v>
      </c>
      <c r="AH468">
        <f t="shared" si="277"/>
        <v>8.6824433735175916E-3</v>
      </c>
      <c r="AJ468" s="3">
        <v>44362</v>
      </c>
      <c r="AK468">
        <v>64.33</v>
      </c>
      <c r="AL468">
        <f t="shared" si="278"/>
        <v>1.0364105042693732</v>
      </c>
      <c r="AM468">
        <f t="shared" si="279"/>
        <v>3.5763304997347548E-2</v>
      </c>
      <c r="AO468" s="3">
        <v>44362</v>
      </c>
      <c r="AP468">
        <v>20.23</v>
      </c>
      <c r="AQ468">
        <f t="shared" si="280"/>
        <v>0.99361493123772104</v>
      </c>
      <c r="AR468">
        <f t="shared" si="281"/>
        <v>-6.4055405026678738E-3</v>
      </c>
      <c r="AT468" s="3">
        <v>44362</v>
      </c>
      <c r="AU468">
        <v>42.95</v>
      </c>
      <c r="AV468">
        <f t="shared" si="282"/>
        <v>0.99054428044280451</v>
      </c>
      <c r="AW468">
        <f t="shared" si="283"/>
        <v>-9.5007087011263047E-3</v>
      </c>
      <c r="AY468" s="3">
        <v>44362</v>
      </c>
      <c r="AZ468">
        <v>155.18</v>
      </c>
      <c r="BA468">
        <f t="shared" si="284"/>
        <v>0.98483213809735359</v>
      </c>
      <c r="BB468">
        <f t="shared" si="285"/>
        <v>-1.5284070508150935E-2</v>
      </c>
      <c r="BD468" s="3">
        <v>44362</v>
      </c>
      <c r="BE468">
        <v>87.673500000000004</v>
      </c>
      <c r="BF468">
        <f t="shared" si="286"/>
        <v>1.0061754464890273</v>
      </c>
      <c r="BG468">
        <f t="shared" si="287"/>
        <v>6.1564565601163173E-3</v>
      </c>
      <c r="BI468" s="3">
        <v>44362</v>
      </c>
      <c r="BJ468">
        <v>258.36</v>
      </c>
      <c r="BK468">
        <f t="shared" si="288"/>
        <v>0.99411289391665714</v>
      </c>
      <c r="BL468">
        <f t="shared" si="289"/>
        <v>-5.9045034058865563E-3</v>
      </c>
      <c r="BN468" s="3">
        <v>44362</v>
      </c>
      <c r="BO468">
        <v>14030.41</v>
      </c>
      <c r="BP468">
        <f t="shared" si="290"/>
        <v>0.99307838224260692</v>
      </c>
      <c r="BQ468">
        <f t="shared" si="291"/>
        <v>-6.9456832660410748E-3</v>
      </c>
      <c r="BS468" s="3">
        <v>44362</v>
      </c>
      <c r="BT468">
        <v>491.9</v>
      </c>
      <c r="BU468">
        <f t="shared" si="292"/>
        <v>0.98401648362639782</v>
      </c>
      <c r="BV468">
        <f t="shared" si="293"/>
        <v>-1.6112630417347687E-2</v>
      </c>
      <c r="BX468" s="3">
        <v>44362</v>
      </c>
      <c r="BY468">
        <v>17.788499999999999</v>
      </c>
      <c r="BZ468">
        <f t="shared" si="294"/>
        <v>0.9872189046995361</v>
      </c>
      <c r="CA468">
        <f t="shared" si="295"/>
        <v>-1.2863476197172877E-2</v>
      </c>
      <c r="CC468" s="3">
        <v>44362</v>
      </c>
      <c r="CD468">
        <v>120.28</v>
      </c>
      <c r="CE468">
        <f t="shared" si="296"/>
        <v>0.98174371330602273</v>
      </c>
      <c r="CF468">
        <f t="shared" si="297"/>
        <v>-1.8424989103448627E-2</v>
      </c>
      <c r="CH468" s="3">
        <v>44362</v>
      </c>
      <c r="CI468">
        <v>73.989999999999995</v>
      </c>
      <c r="CJ468">
        <f t="shared" si="298"/>
        <v>1.0155091957178148</v>
      </c>
      <c r="CK468">
        <f t="shared" si="299"/>
        <v>1.5390157357041686E-2</v>
      </c>
      <c r="CM468" s="3">
        <v>44362</v>
      </c>
      <c r="CN468">
        <v>39.590000000000003</v>
      </c>
      <c r="CO468">
        <f t="shared" si="300"/>
        <v>0.99899066363865763</v>
      </c>
      <c r="CP468">
        <f t="shared" si="301"/>
        <v>-1.0098460843043474E-3</v>
      </c>
      <c r="CR468" s="3">
        <v>44362</v>
      </c>
      <c r="CS468">
        <v>27.693000000000001</v>
      </c>
      <c r="CT468">
        <f t="shared" si="302"/>
        <v>0.98766004493740855</v>
      </c>
      <c r="CU468">
        <f t="shared" si="303"/>
        <v>-1.2416724516224832E-2</v>
      </c>
      <c r="CW468" s="3">
        <v>44362</v>
      </c>
      <c r="CX468">
        <v>199.78659999999999</v>
      </c>
      <c r="CY468">
        <f t="shared" si="304"/>
        <v>0.97032491065903947</v>
      </c>
      <c r="CZ468">
        <f t="shared" si="305"/>
        <v>-3.0124304128789709E-2</v>
      </c>
      <c r="DB468" s="3">
        <v>44362</v>
      </c>
      <c r="DC468">
        <v>178.45</v>
      </c>
      <c r="DD468">
        <f t="shared" si="306"/>
        <v>0.99332034511550227</v>
      </c>
      <c r="DE468">
        <f t="shared" si="307"/>
        <v>-6.7020636233584814E-3</v>
      </c>
    </row>
    <row r="469" spans="1:109">
      <c r="A469" s="3">
        <v>44363</v>
      </c>
      <c r="B469">
        <v>170.76249999999999</v>
      </c>
      <c r="C469">
        <f t="shared" si="264"/>
        <v>1.0094941666444979</v>
      </c>
      <c r="D469">
        <f t="shared" si="265"/>
        <v>9.4493802939288832E-3</v>
      </c>
      <c r="F469" s="3">
        <v>44363</v>
      </c>
      <c r="G469">
        <v>158.47</v>
      </c>
      <c r="H469">
        <f t="shared" si="266"/>
        <v>0.97947957228506088</v>
      </c>
      <c r="I469">
        <f t="shared" si="267"/>
        <v>-2.0733897062528442E-2</v>
      </c>
      <c r="K469" s="3">
        <v>44363</v>
      </c>
      <c r="L469">
        <v>130.15</v>
      </c>
      <c r="M469">
        <f t="shared" si="268"/>
        <v>1.0039339709966062</v>
      </c>
      <c r="N469">
        <f t="shared" si="269"/>
        <v>3.9262531672279609E-3</v>
      </c>
      <c r="P469" s="3">
        <v>44363</v>
      </c>
      <c r="Q469">
        <v>283.11</v>
      </c>
      <c r="R469">
        <f t="shared" si="270"/>
        <v>0.99707684722124401</v>
      </c>
      <c r="S469">
        <f t="shared" si="271"/>
        <v>-2.9274335340764711E-3</v>
      </c>
      <c r="U469" s="3">
        <v>44363</v>
      </c>
      <c r="V469">
        <v>109.67</v>
      </c>
      <c r="W469">
        <f t="shared" si="272"/>
        <v>0.99428830462375339</v>
      </c>
      <c r="X469">
        <f t="shared" si="273"/>
        <v>-5.7280694873392858E-3</v>
      </c>
      <c r="Z469" s="3">
        <v>44363</v>
      </c>
      <c r="AA469">
        <v>53.47</v>
      </c>
      <c r="AB469">
        <f t="shared" si="274"/>
        <v>0.99405093883621487</v>
      </c>
      <c r="AC469">
        <f t="shared" si="275"/>
        <v>-5.9668273245110448E-3</v>
      </c>
      <c r="AE469" s="3">
        <v>44363</v>
      </c>
      <c r="AF469">
        <v>84.71</v>
      </c>
      <c r="AG469">
        <f t="shared" si="276"/>
        <v>0.98960280373831777</v>
      </c>
      <c r="AH469">
        <f t="shared" si="277"/>
        <v>-1.045162470423684E-2</v>
      </c>
      <c r="AJ469" s="3">
        <v>44363</v>
      </c>
      <c r="AK469">
        <v>64.099999999999994</v>
      </c>
      <c r="AL469">
        <f t="shared" si="278"/>
        <v>0.99642468521685057</v>
      </c>
      <c r="AM469">
        <f t="shared" si="279"/>
        <v>-3.5817214962846752E-3</v>
      </c>
      <c r="AO469" s="3">
        <v>44363</v>
      </c>
      <c r="AP469">
        <v>20.260000000000002</v>
      </c>
      <c r="AQ469">
        <f t="shared" si="280"/>
        <v>1.0014829461196244</v>
      </c>
      <c r="AR469">
        <f t="shared" si="281"/>
        <v>1.4818476408833103E-3</v>
      </c>
      <c r="AT469" s="3">
        <v>44363</v>
      </c>
      <c r="AU469">
        <v>43.1</v>
      </c>
      <c r="AV469">
        <f t="shared" si="282"/>
        <v>1.0034924330616997</v>
      </c>
      <c r="AW469">
        <f t="shared" si="283"/>
        <v>3.4863486794377376E-3</v>
      </c>
      <c r="AY469" s="3">
        <v>44363</v>
      </c>
      <c r="AZ469">
        <v>156.27000000000001</v>
      </c>
      <c r="BA469">
        <f t="shared" si="284"/>
        <v>1.0070241010439489</v>
      </c>
      <c r="BB469">
        <f t="shared" si="285"/>
        <v>6.9995469594065982E-3</v>
      </c>
      <c r="BD469" s="3">
        <v>44363</v>
      </c>
      <c r="BE469">
        <v>88.650700000000001</v>
      </c>
      <c r="BF469">
        <f t="shared" si="286"/>
        <v>1.011145899274011</v>
      </c>
      <c r="BG469">
        <f t="shared" si="287"/>
        <v>1.1084241470111909E-2</v>
      </c>
      <c r="BI469" s="3">
        <v>44363</v>
      </c>
      <c r="BJ469">
        <v>257.38</v>
      </c>
      <c r="BK469">
        <f t="shared" si="288"/>
        <v>0.99620684316457653</v>
      </c>
      <c r="BL469">
        <f t="shared" si="289"/>
        <v>-3.8003690987532071E-3</v>
      </c>
      <c r="BN469" s="3">
        <v>44363</v>
      </c>
      <c r="BO469">
        <v>13983.01</v>
      </c>
      <c r="BP469">
        <f t="shared" si="290"/>
        <v>0.99662162402951882</v>
      </c>
      <c r="BQ469">
        <f t="shared" si="291"/>
        <v>-3.3840955681809929E-3</v>
      </c>
      <c r="BS469" s="3">
        <v>44363</v>
      </c>
      <c r="BT469">
        <v>492.41</v>
      </c>
      <c r="BU469">
        <f t="shared" si="292"/>
        <v>1.0010367960967677</v>
      </c>
      <c r="BV469">
        <f t="shared" si="293"/>
        <v>1.0362589949058712E-3</v>
      </c>
      <c r="BX469" s="3">
        <v>44363</v>
      </c>
      <c r="BY469">
        <v>17.810300000000002</v>
      </c>
      <c r="BZ469">
        <f t="shared" si="294"/>
        <v>1.0012255108637604</v>
      </c>
      <c r="CA469">
        <f t="shared" si="295"/>
        <v>1.2247605382806265E-3</v>
      </c>
      <c r="CC469" s="3">
        <v>44363</v>
      </c>
      <c r="CD469">
        <v>121.16670000000001</v>
      </c>
      <c r="CE469">
        <f t="shared" si="296"/>
        <v>1.0073719654140341</v>
      </c>
      <c r="CF469">
        <f t="shared" si="297"/>
        <v>7.3449252882620353E-3</v>
      </c>
      <c r="CH469" s="3">
        <v>44363</v>
      </c>
      <c r="CI469">
        <v>74.39</v>
      </c>
      <c r="CJ469">
        <f t="shared" si="298"/>
        <v>1.0054061359643196</v>
      </c>
      <c r="CK469">
        <f t="shared" si="299"/>
        <v>5.3915752657905311E-3</v>
      </c>
      <c r="CM469" s="3">
        <v>44363</v>
      </c>
      <c r="CN469">
        <v>39.299999999999997</v>
      </c>
      <c r="CO469">
        <f t="shared" si="300"/>
        <v>0.99267491790856266</v>
      </c>
      <c r="CP469">
        <f t="shared" si="301"/>
        <v>-7.3520422428238075E-3</v>
      </c>
      <c r="CR469" s="3">
        <v>44363</v>
      </c>
      <c r="CS469">
        <v>27.812000000000001</v>
      </c>
      <c r="CT469">
        <f t="shared" si="302"/>
        <v>1.0042971147943525</v>
      </c>
      <c r="CU469">
        <f t="shared" si="303"/>
        <v>4.2879085606473341E-3</v>
      </c>
      <c r="CW469" s="3">
        <v>44363</v>
      </c>
      <c r="CX469">
        <v>201.6233</v>
      </c>
      <c r="CY469">
        <f t="shared" si="304"/>
        <v>1.0091933092609815</v>
      </c>
      <c r="CZ469">
        <f t="shared" si="305"/>
        <v>9.1513080174275892E-3</v>
      </c>
      <c r="DB469" s="3">
        <v>44363</v>
      </c>
      <c r="DC469">
        <v>183.44</v>
      </c>
      <c r="DD469">
        <f t="shared" si="306"/>
        <v>1.0279630148500982</v>
      </c>
      <c r="DE469">
        <f t="shared" si="307"/>
        <v>2.7579188613479799E-2</v>
      </c>
    </row>
    <row r="470" spans="1:109">
      <c r="A470" s="3">
        <v>44364</v>
      </c>
      <c r="B470">
        <v>174.46199999999999</v>
      </c>
      <c r="C470">
        <f t="shared" si="264"/>
        <v>1.0216645926359711</v>
      </c>
      <c r="D470">
        <f t="shared" si="265"/>
        <v>2.1433250671646663E-2</v>
      </c>
      <c r="F470" s="3">
        <v>44364</v>
      </c>
      <c r="G470">
        <v>162.19999999999999</v>
      </c>
      <c r="H470">
        <f t="shared" si="266"/>
        <v>1.0235375780904903</v>
      </c>
      <c r="I470">
        <f t="shared" si="267"/>
        <v>2.3264840726595626E-2</v>
      </c>
      <c r="K470" s="3">
        <v>44364</v>
      </c>
      <c r="L470">
        <v>131.79</v>
      </c>
      <c r="M470">
        <f t="shared" si="268"/>
        <v>1.0126008451786399</v>
      </c>
      <c r="N470">
        <f t="shared" si="269"/>
        <v>1.2522115215223385E-2</v>
      </c>
      <c r="P470" s="3">
        <v>44364</v>
      </c>
      <c r="Q470">
        <v>278.69</v>
      </c>
      <c r="R470">
        <f t="shared" si="270"/>
        <v>0.98438769382925362</v>
      </c>
      <c r="S470">
        <f t="shared" si="271"/>
        <v>-1.5735461732676224E-2</v>
      </c>
      <c r="U470" s="3">
        <v>44364</v>
      </c>
      <c r="V470">
        <v>107.07</v>
      </c>
      <c r="W470">
        <f t="shared" si="272"/>
        <v>0.97629251390535232</v>
      </c>
      <c r="X470">
        <f t="shared" si="273"/>
        <v>-2.3993030601938938E-2</v>
      </c>
      <c r="Z470" s="3">
        <v>44364</v>
      </c>
      <c r="AA470">
        <v>53.13</v>
      </c>
      <c r="AB470">
        <f t="shared" si="274"/>
        <v>0.99364129418365443</v>
      </c>
      <c r="AC470">
        <f t="shared" si="275"/>
        <v>-6.3790084977882857E-3</v>
      </c>
      <c r="AE470" s="3">
        <v>44364</v>
      </c>
      <c r="AF470">
        <v>81.430000000000007</v>
      </c>
      <c r="AG470">
        <f t="shared" si="276"/>
        <v>0.96127966001652709</v>
      </c>
      <c r="AH470">
        <f t="shared" si="277"/>
        <v>-3.9489902964419489E-2</v>
      </c>
      <c r="AJ470" s="3">
        <v>44364</v>
      </c>
      <c r="AK470">
        <v>61.99</v>
      </c>
      <c r="AL470">
        <f t="shared" si="278"/>
        <v>0.96708268330733238</v>
      </c>
      <c r="AM470">
        <f t="shared" si="279"/>
        <v>-3.3471282212796237E-2</v>
      </c>
      <c r="AO470" s="3">
        <v>44364</v>
      </c>
      <c r="AP470">
        <v>20.05</v>
      </c>
      <c r="AQ470">
        <f t="shared" si="280"/>
        <v>0.98963474827245801</v>
      </c>
      <c r="AR470">
        <f t="shared" si="281"/>
        <v>-1.0419345067959166E-2</v>
      </c>
      <c r="AT470" s="3">
        <v>44364</v>
      </c>
      <c r="AU470">
        <v>42.94</v>
      </c>
      <c r="AV470">
        <f t="shared" si="282"/>
        <v>0.99628770301624126</v>
      </c>
      <c r="AW470">
        <f t="shared" si="283"/>
        <v>-3.7192046590671783E-3</v>
      </c>
      <c r="AY470" s="3">
        <v>44364</v>
      </c>
      <c r="AZ470">
        <v>151.76</v>
      </c>
      <c r="BA470">
        <f t="shared" si="284"/>
        <v>0.97113969411915257</v>
      </c>
      <c r="BB470">
        <f t="shared" si="285"/>
        <v>-2.9284954798451276E-2</v>
      </c>
      <c r="BD470" s="3">
        <v>44364</v>
      </c>
      <c r="BE470">
        <v>90.491600000000005</v>
      </c>
      <c r="BF470">
        <f t="shared" si="286"/>
        <v>1.0207657694750296</v>
      </c>
      <c r="BG470">
        <f t="shared" si="287"/>
        <v>2.0553100008359033E-2</v>
      </c>
      <c r="BI470" s="3">
        <v>44364</v>
      </c>
      <c r="BJ470">
        <v>260.89999999999998</v>
      </c>
      <c r="BK470">
        <f t="shared" si="288"/>
        <v>1.0136762763229465</v>
      </c>
      <c r="BL470">
        <f t="shared" si="289"/>
        <v>1.3583600077163881E-2</v>
      </c>
      <c r="BN470" s="3">
        <v>44364</v>
      </c>
      <c r="BO470">
        <v>14163.81</v>
      </c>
      <c r="BP470">
        <f t="shared" si="290"/>
        <v>1.0129299771651454</v>
      </c>
      <c r="BQ470">
        <f t="shared" si="291"/>
        <v>1.2847098657362697E-2</v>
      </c>
      <c r="BS470" s="3">
        <v>44364</v>
      </c>
      <c r="BT470">
        <v>498.34</v>
      </c>
      <c r="BU470">
        <f t="shared" si="292"/>
        <v>1.0120428098535772</v>
      </c>
      <c r="BV470">
        <f t="shared" si="293"/>
        <v>1.1970872197414772E-2</v>
      </c>
      <c r="BX470" s="3">
        <v>44364</v>
      </c>
      <c r="BY470">
        <v>18.657299999999999</v>
      </c>
      <c r="BZ470">
        <f t="shared" si="294"/>
        <v>1.047556750868879</v>
      </c>
      <c r="CA470">
        <f t="shared" si="295"/>
        <v>4.6460548787068505E-2</v>
      </c>
      <c r="CC470" s="3">
        <v>44364</v>
      </c>
      <c r="CD470">
        <v>124.02330000000001</v>
      </c>
      <c r="CE470">
        <f t="shared" si="296"/>
        <v>1.0235757844358226</v>
      </c>
      <c r="CF470">
        <f t="shared" si="297"/>
        <v>2.3302167770653064E-2</v>
      </c>
      <c r="CH470" s="3">
        <v>44364</v>
      </c>
      <c r="CI470">
        <v>73.08</v>
      </c>
      <c r="CJ470">
        <f t="shared" si="298"/>
        <v>0.98239010619706946</v>
      </c>
      <c r="CK470">
        <f t="shared" si="299"/>
        <v>-1.776679269344408E-2</v>
      </c>
      <c r="CM470" s="3">
        <v>44364</v>
      </c>
      <c r="CN470">
        <v>39.479999999999997</v>
      </c>
      <c r="CO470">
        <f t="shared" si="300"/>
        <v>1.0045801526717557</v>
      </c>
      <c r="CP470">
        <f t="shared" si="301"/>
        <v>4.5696956900652683E-3</v>
      </c>
      <c r="CR470" s="3">
        <v>44364</v>
      </c>
      <c r="CS470">
        <v>25.856000000000002</v>
      </c>
      <c r="CT470">
        <f t="shared" si="302"/>
        <v>0.92967064576441827</v>
      </c>
      <c r="CU470">
        <f t="shared" si="303"/>
        <v>-7.2924899898086482E-2</v>
      </c>
      <c r="CW470" s="3">
        <v>44364</v>
      </c>
      <c r="CX470">
        <v>205.5333</v>
      </c>
      <c r="CY470">
        <f t="shared" si="304"/>
        <v>1.0193925999624052</v>
      </c>
      <c r="CZ470">
        <f t="shared" si="305"/>
        <v>1.920695968851473E-2</v>
      </c>
      <c r="DB470" s="3">
        <v>44364</v>
      </c>
      <c r="DC470">
        <v>182.41</v>
      </c>
      <c r="DD470">
        <f t="shared" si="306"/>
        <v>0.99438508504143042</v>
      </c>
      <c r="DE470">
        <f t="shared" si="307"/>
        <v>-5.6307378508258406E-3</v>
      </c>
    </row>
    <row r="471" spans="1:109">
      <c r="A471" s="3">
        <v>44365</v>
      </c>
      <c r="B471">
        <v>174.345</v>
      </c>
      <c r="C471">
        <f t="shared" si="264"/>
        <v>0.99932936685352691</v>
      </c>
      <c r="D471">
        <f t="shared" si="265"/>
        <v>-6.7085812147107873E-4</v>
      </c>
      <c r="F471" s="3">
        <v>44365</v>
      </c>
      <c r="G471">
        <v>157.54</v>
      </c>
      <c r="H471">
        <f t="shared" si="266"/>
        <v>0.97127003699136871</v>
      </c>
      <c r="I471">
        <f t="shared" si="267"/>
        <v>-2.9150747406134252E-2</v>
      </c>
      <c r="K471" s="3">
        <v>44365</v>
      </c>
      <c r="L471">
        <v>130.46</v>
      </c>
      <c r="M471">
        <f t="shared" si="268"/>
        <v>0.98990818726762286</v>
      </c>
      <c r="N471">
        <f t="shared" si="269"/>
        <v>-1.0143080287847817E-2</v>
      </c>
      <c r="P471" s="3">
        <v>44365</v>
      </c>
      <c r="Q471">
        <v>274.04000000000002</v>
      </c>
      <c r="R471">
        <f t="shared" si="270"/>
        <v>0.98331479421579537</v>
      </c>
      <c r="S471">
        <f t="shared" si="271"/>
        <v>-1.6825971833976792E-2</v>
      </c>
      <c r="U471" s="3">
        <v>44365</v>
      </c>
      <c r="V471">
        <v>103.03</v>
      </c>
      <c r="W471">
        <f t="shared" si="272"/>
        <v>0.96226767535257318</v>
      </c>
      <c r="X471">
        <f t="shared" si="273"/>
        <v>-3.8462618213201905E-2</v>
      </c>
      <c r="Z471" s="3">
        <v>44365</v>
      </c>
      <c r="AA471">
        <v>52.07</v>
      </c>
      <c r="AB471">
        <f t="shared" si="274"/>
        <v>0.98004893657067571</v>
      </c>
      <c r="AC471">
        <f t="shared" si="275"/>
        <v>-2.0152773288044146E-2</v>
      </c>
      <c r="AE471" s="3">
        <v>44365</v>
      </c>
      <c r="AF471">
        <v>79.31</v>
      </c>
      <c r="AG471">
        <f t="shared" si="276"/>
        <v>0.97396536902861353</v>
      </c>
      <c r="AH471">
        <f t="shared" si="277"/>
        <v>-2.6379531383811702E-2</v>
      </c>
      <c r="AJ471" s="3">
        <v>44365</v>
      </c>
      <c r="AK471">
        <v>60.4</v>
      </c>
      <c r="AL471">
        <f t="shared" si="278"/>
        <v>0.97435070172608484</v>
      </c>
      <c r="AM471">
        <f t="shared" si="279"/>
        <v>-2.5983976773058772E-2</v>
      </c>
      <c r="AO471" s="3">
        <v>44365</v>
      </c>
      <c r="AP471">
        <v>19.87</v>
      </c>
      <c r="AQ471">
        <f t="shared" si="280"/>
        <v>0.99102244389027427</v>
      </c>
      <c r="AR471">
        <f t="shared" si="281"/>
        <v>-9.0180971888527521E-3</v>
      </c>
      <c r="AT471" s="3">
        <v>44365</v>
      </c>
      <c r="AU471">
        <v>41.41</v>
      </c>
      <c r="AV471">
        <f t="shared" si="282"/>
        <v>0.96436888681881694</v>
      </c>
      <c r="AW471">
        <f t="shared" si="283"/>
        <v>-3.6281394893159097E-2</v>
      </c>
      <c r="AY471" s="3">
        <v>44365</v>
      </c>
      <c r="AZ471">
        <v>147.91999999999999</v>
      </c>
      <c r="BA471">
        <f t="shared" si="284"/>
        <v>0.97469688982604108</v>
      </c>
      <c r="BB471">
        <f t="shared" si="285"/>
        <v>-2.5628738547889399E-2</v>
      </c>
      <c r="BD471" s="3">
        <v>44365</v>
      </c>
      <c r="BE471">
        <v>89.649000000000001</v>
      </c>
      <c r="BF471">
        <f t="shared" si="286"/>
        <v>0.99068863850346323</v>
      </c>
      <c r="BG471">
        <f t="shared" si="287"/>
        <v>-9.3549832192471177E-3</v>
      </c>
      <c r="BI471" s="3">
        <v>44365</v>
      </c>
      <c r="BJ471">
        <v>259.43</v>
      </c>
      <c r="BK471">
        <f t="shared" si="288"/>
        <v>0.99436565733997706</v>
      </c>
      <c r="BL471">
        <f t="shared" si="289"/>
        <v>-5.6502754439891863E-3</v>
      </c>
      <c r="BN471" s="3">
        <v>44365</v>
      </c>
      <c r="BO471">
        <v>14049.58</v>
      </c>
      <c r="BP471">
        <f t="shared" si="290"/>
        <v>0.9919350796148777</v>
      </c>
      <c r="BQ471">
        <f t="shared" si="291"/>
        <v>-8.0976177754273331E-3</v>
      </c>
      <c r="BS471" s="3">
        <v>44365</v>
      </c>
      <c r="BT471">
        <v>500.77</v>
      </c>
      <c r="BU471">
        <f t="shared" si="292"/>
        <v>1.004876188947305</v>
      </c>
      <c r="BV471">
        <f t="shared" si="293"/>
        <v>4.8643388445937926E-3</v>
      </c>
      <c r="BX471" s="3">
        <v>44365</v>
      </c>
      <c r="BY471">
        <v>18.6387</v>
      </c>
      <c r="BZ471">
        <f t="shared" si="294"/>
        <v>0.99900307118393339</v>
      </c>
      <c r="CA471">
        <f t="shared" si="295"/>
        <v>-9.974260801174752E-4</v>
      </c>
      <c r="CC471" s="3">
        <v>44365</v>
      </c>
      <c r="CD471">
        <v>123.9033</v>
      </c>
      <c r="CE471">
        <f t="shared" si="296"/>
        <v>0.99903243987218526</v>
      </c>
      <c r="CF471">
        <f t="shared" si="297"/>
        <v>-9.680285162689073E-4</v>
      </c>
      <c r="CH471" s="3">
        <v>44365</v>
      </c>
      <c r="CI471">
        <v>73.510000000000005</v>
      </c>
      <c r="CJ471">
        <f t="shared" si="298"/>
        <v>1.0058839627805145</v>
      </c>
      <c r="CK471">
        <f t="shared" si="299"/>
        <v>5.8667198761903011E-3</v>
      </c>
      <c r="CM471" s="3">
        <v>44365</v>
      </c>
      <c r="CN471">
        <v>38.81</v>
      </c>
      <c r="CO471">
        <f t="shared" si="300"/>
        <v>0.98302938196555234</v>
      </c>
      <c r="CP471">
        <f t="shared" si="301"/>
        <v>-1.7116269184465731E-2</v>
      </c>
      <c r="CR471" s="3">
        <v>44365</v>
      </c>
      <c r="CS471">
        <v>25.969000000000001</v>
      </c>
      <c r="CT471">
        <f t="shared" si="302"/>
        <v>1.004370358910891</v>
      </c>
      <c r="CU471">
        <f t="shared" si="303"/>
        <v>4.3608366261731661E-3</v>
      </c>
      <c r="CW471" s="3">
        <v>44365</v>
      </c>
      <c r="CX471">
        <v>207.77</v>
      </c>
      <c r="CY471">
        <f t="shared" si="304"/>
        <v>1.0108824214859589</v>
      </c>
      <c r="CZ471">
        <f t="shared" si="305"/>
        <v>1.0823634052462774E-2</v>
      </c>
      <c r="DB471" s="3">
        <v>44365</v>
      </c>
      <c r="DC471">
        <v>178.49</v>
      </c>
      <c r="DD471">
        <f t="shared" si="306"/>
        <v>0.97850995011238429</v>
      </c>
      <c r="DE471">
        <f t="shared" si="307"/>
        <v>-2.1724323457406668E-2</v>
      </c>
    </row>
    <row r="472" spans="1:109">
      <c r="A472" s="3">
        <v>44368</v>
      </c>
      <c r="B472">
        <v>172.69800000000001</v>
      </c>
      <c r="C472">
        <f t="shared" si="264"/>
        <v>0.9905532134560785</v>
      </c>
      <c r="D472">
        <f t="shared" si="265"/>
        <v>-9.491690454117711E-3</v>
      </c>
      <c r="F472" s="3">
        <v>44368</v>
      </c>
      <c r="G472">
        <v>161.30000000000001</v>
      </c>
      <c r="H472">
        <f t="shared" si="266"/>
        <v>1.0238669544242733</v>
      </c>
      <c r="I472">
        <f t="shared" si="267"/>
        <v>2.3586590855985048E-2</v>
      </c>
      <c r="K472" s="3">
        <v>44368</v>
      </c>
      <c r="L472">
        <v>132.30000000000001</v>
      </c>
      <c r="M472">
        <f t="shared" si="268"/>
        <v>1.0141039399049518</v>
      </c>
      <c r="N472">
        <f t="shared" si="269"/>
        <v>1.4005404752960197E-2</v>
      </c>
      <c r="P472" s="3">
        <v>44368</v>
      </c>
      <c r="Q472">
        <v>277.10000000000002</v>
      </c>
      <c r="R472">
        <f t="shared" si="270"/>
        <v>1.0111662531017369</v>
      </c>
      <c r="S472">
        <f t="shared" si="271"/>
        <v>1.1104370734234356E-2</v>
      </c>
      <c r="U472" s="3">
        <v>44368</v>
      </c>
      <c r="V472">
        <v>106.05</v>
      </c>
      <c r="W472">
        <f t="shared" si="272"/>
        <v>1.0293118509172086</v>
      </c>
      <c r="X472">
        <f t="shared" si="273"/>
        <v>2.8890473053714769E-2</v>
      </c>
      <c r="Z472" s="3">
        <v>44368</v>
      </c>
      <c r="AA472">
        <v>53.18</v>
      </c>
      <c r="AB472">
        <f t="shared" si="274"/>
        <v>1.0213174572690609</v>
      </c>
      <c r="AC472">
        <f t="shared" si="275"/>
        <v>2.1093418640066034E-2</v>
      </c>
      <c r="AE472" s="3">
        <v>44368</v>
      </c>
      <c r="AF472">
        <v>84.99</v>
      </c>
      <c r="AG472">
        <f t="shared" si="276"/>
        <v>1.0716177026856637</v>
      </c>
      <c r="AH472">
        <f t="shared" si="277"/>
        <v>6.9169378415306487E-2</v>
      </c>
      <c r="AJ472" s="3">
        <v>44368</v>
      </c>
      <c r="AK472">
        <v>62.59</v>
      </c>
      <c r="AL472">
        <f t="shared" si="278"/>
        <v>1.0362582781456955</v>
      </c>
      <c r="AM472">
        <f t="shared" si="279"/>
        <v>3.561641599584095E-2</v>
      </c>
      <c r="AO472" s="3">
        <v>44368</v>
      </c>
      <c r="AP472">
        <v>20.21</v>
      </c>
      <c r="AQ472">
        <f t="shared" si="280"/>
        <v>1.0171112229491697</v>
      </c>
      <c r="AR472">
        <f t="shared" si="281"/>
        <v>1.6966474851804227E-2</v>
      </c>
      <c r="AT472" s="3">
        <v>44368</v>
      </c>
      <c r="AU472">
        <v>42.17</v>
      </c>
      <c r="AV472">
        <f t="shared" si="282"/>
        <v>1.0183530548176769</v>
      </c>
      <c r="AW472">
        <f t="shared" si="283"/>
        <v>1.818667020099262E-2</v>
      </c>
      <c r="AY472" s="3">
        <v>44368</v>
      </c>
      <c r="AZ472">
        <v>150.43</v>
      </c>
      <c r="BA472">
        <f t="shared" si="284"/>
        <v>1.016968631692807</v>
      </c>
      <c r="BB472">
        <f t="shared" si="285"/>
        <v>1.6826272630863108E-2</v>
      </c>
      <c r="BD472" s="3">
        <v>44368</v>
      </c>
      <c r="BE472">
        <v>91.327200000000005</v>
      </c>
      <c r="BF472">
        <f t="shared" si="286"/>
        <v>1.0187196733928989</v>
      </c>
      <c r="BG472">
        <f t="shared" si="287"/>
        <v>1.854661668115818E-2</v>
      </c>
      <c r="BI472" s="3">
        <v>44368</v>
      </c>
      <c r="BJ472">
        <v>262.63</v>
      </c>
      <c r="BK472">
        <f t="shared" si="288"/>
        <v>1.0123347338395714</v>
      </c>
      <c r="BL472">
        <f t="shared" si="289"/>
        <v>1.2259280838310032E-2</v>
      </c>
      <c r="BN472" s="3">
        <v>44368</v>
      </c>
      <c r="BO472">
        <v>14137.23</v>
      </c>
      <c r="BP472">
        <f t="shared" si="290"/>
        <v>1.0062386206562759</v>
      </c>
      <c r="BQ472">
        <f t="shared" si="291"/>
        <v>6.2192410221221057E-3</v>
      </c>
      <c r="BS472" s="3">
        <v>44368</v>
      </c>
      <c r="BT472">
        <v>497</v>
      </c>
      <c r="BU472">
        <f t="shared" si="292"/>
        <v>0.99247159374563176</v>
      </c>
      <c r="BV472">
        <f t="shared" si="293"/>
        <v>-7.5568877415799207E-3</v>
      </c>
      <c r="BX472" s="3">
        <v>44368</v>
      </c>
      <c r="BY472">
        <v>18.427299999999999</v>
      </c>
      <c r="BZ472">
        <f t="shared" si="294"/>
        <v>0.98865800726445507</v>
      </c>
      <c r="CA472">
        <f t="shared" si="295"/>
        <v>-1.1406803657832141E-2</v>
      </c>
      <c r="CC472" s="3">
        <v>44368</v>
      </c>
      <c r="CD472">
        <v>123.6467</v>
      </c>
      <c r="CE472">
        <f t="shared" si="296"/>
        <v>0.99792903013882595</v>
      </c>
      <c r="CF472">
        <f t="shared" si="297"/>
        <v>-2.0731172846020383E-3</v>
      </c>
      <c r="CH472" s="3">
        <v>44368</v>
      </c>
      <c r="CI472">
        <v>74.900000000000006</v>
      </c>
      <c r="CJ472">
        <f t="shared" si="298"/>
        <v>1.0189089919738812</v>
      </c>
      <c r="CK472">
        <f t="shared" si="299"/>
        <v>1.8732439137177606E-2</v>
      </c>
      <c r="CM472" s="3">
        <v>44368</v>
      </c>
      <c r="CN472">
        <v>39.42</v>
      </c>
      <c r="CO472">
        <f t="shared" si="300"/>
        <v>1.015717598557073</v>
      </c>
      <c r="CP472">
        <f t="shared" si="301"/>
        <v>1.5595356343759284E-2</v>
      </c>
      <c r="CR472" s="3">
        <v>44368</v>
      </c>
      <c r="CS472">
        <v>26.065000000000001</v>
      </c>
      <c r="CT472">
        <f t="shared" si="302"/>
        <v>1.0036967153144134</v>
      </c>
      <c r="CU472">
        <f t="shared" si="303"/>
        <v>3.6898992552111699E-3</v>
      </c>
      <c r="CW472" s="3">
        <v>44368</v>
      </c>
      <c r="CX472">
        <v>206.94329999999999</v>
      </c>
      <c r="CY472">
        <f t="shared" si="304"/>
        <v>0.9960210810030321</v>
      </c>
      <c r="CZ472">
        <f t="shared" si="305"/>
        <v>-3.9868559558334758E-3</v>
      </c>
      <c r="DB472" s="3">
        <v>44368</v>
      </c>
      <c r="DC472">
        <v>180.2</v>
      </c>
      <c r="DD472">
        <f t="shared" si="306"/>
        <v>1.0095803686481035</v>
      </c>
      <c r="DE472">
        <f t="shared" si="307"/>
        <v>9.5347679328211081E-3</v>
      </c>
    </row>
    <row r="473" spans="1:109">
      <c r="A473" s="3">
        <v>44369</v>
      </c>
      <c r="B473">
        <v>175.27199999999999</v>
      </c>
      <c r="C473">
        <f t="shared" si="264"/>
        <v>1.01490463120592</v>
      </c>
      <c r="D473">
        <f t="shared" si="265"/>
        <v>1.4794648676254945E-2</v>
      </c>
      <c r="F473" s="3">
        <v>44369</v>
      </c>
      <c r="G473">
        <v>159.69999999999999</v>
      </c>
      <c r="H473">
        <f t="shared" si="266"/>
        <v>0.99008059516429003</v>
      </c>
      <c r="I473">
        <f t="shared" si="267"/>
        <v>-9.9689299101965376E-3</v>
      </c>
      <c r="K473" s="3">
        <v>44369</v>
      </c>
      <c r="L473">
        <v>133.97999999999999</v>
      </c>
      <c r="M473">
        <f t="shared" si="268"/>
        <v>1.0126984126984124</v>
      </c>
      <c r="N473">
        <f t="shared" si="269"/>
        <v>1.2618463959211245E-2</v>
      </c>
      <c r="P473" s="3">
        <v>44369</v>
      </c>
      <c r="Q473">
        <v>276.92</v>
      </c>
      <c r="R473">
        <f t="shared" si="270"/>
        <v>0.99935041501263078</v>
      </c>
      <c r="S473">
        <f t="shared" si="271"/>
        <v>-6.497960591081021E-4</v>
      </c>
      <c r="U473" s="3">
        <v>44369</v>
      </c>
      <c r="V473">
        <v>106.4</v>
      </c>
      <c r="W473">
        <f t="shared" si="272"/>
        <v>1.0033003300330035</v>
      </c>
      <c r="X473">
        <f t="shared" si="273"/>
        <v>3.2948958968527058E-3</v>
      </c>
      <c r="Z473" s="3">
        <v>44369</v>
      </c>
      <c r="AA473">
        <v>53.26</v>
      </c>
      <c r="AB473">
        <f t="shared" si="274"/>
        <v>1.0015043249341857</v>
      </c>
      <c r="AC473">
        <f t="shared" si="275"/>
        <v>1.5031945709123641E-3</v>
      </c>
      <c r="AE473" s="3">
        <v>44369</v>
      </c>
      <c r="AF473">
        <v>84.95</v>
      </c>
      <c r="AG473">
        <f t="shared" si="276"/>
        <v>0.99952935639487006</v>
      </c>
      <c r="AH473">
        <f t="shared" si="277"/>
        <v>-4.7075439259376841E-4</v>
      </c>
      <c r="AJ473" s="3">
        <v>44369</v>
      </c>
      <c r="AK473">
        <v>63.79</v>
      </c>
      <c r="AL473">
        <f t="shared" si="278"/>
        <v>1.0191723917558715</v>
      </c>
      <c r="AM473">
        <f t="shared" si="279"/>
        <v>1.8990917317253785E-2</v>
      </c>
      <c r="AO473" s="3">
        <v>44369</v>
      </c>
      <c r="AP473">
        <v>20.25</v>
      </c>
      <c r="AQ473">
        <f t="shared" si="280"/>
        <v>1.0019792182088074</v>
      </c>
      <c r="AR473">
        <f t="shared" si="281"/>
        <v>1.9772621370184045E-3</v>
      </c>
      <c r="AT473" s="3">
        <v>44369</v>
      </c>
      <c r="AU473">
        <v>43.05</v>
      </c>
      <c r="AV473">
        <f t="shared" si="282"/>
        <v>1.0208679155797959</v>
      </c>
      <c r="AW473">
        <f t="shared" si="283"/>
        <v>2.0653163115271201E-2</v>
      </c>
      <c r="AY473" s="3">
        <v>44369</v>
      </c>
      <c r="AZ473">
        <v>150.21</v>
      </c>
      <c r="BA473">
        <f t="shared" si="284"/>
        <v>0.99853752575948951</v>
      </c>
      <c r="BB473">
        <f t="shared" si="285"/>
        <v>-1.4635446997692599E-3</v>
      </c>
      <c r="BD473" s="3">
        <v>44369</v>
      </c>
      <c r="BE473">
        <v>91.773300000000006</v>
      </c>
      <c r="BF473">
        <f t="shared" si="286"/>
        <v>1.0048846345886002</v>
      </c>
      <c r="BG473">
        <f t="shared" si="287"/>
        <v>4.8727434678667234E-3</v>
      </c>
      <c r="BI473" s="3">
        <v>44369</v>
      </c>
      <c r="BJ473">
        <v>265.51</v>
      </c>
      <c r="BK473">
        <f t="shared" si="288"/>
        <v>1.0109659977915699</v>
      </c>
      <c r="BL473">
        <f t="shared" si="289"/>
        <v>1.0906307219117407E-2</v>
      </c>
      <c r="BN473" s="3">
        <v>44369</v>
      </c>
      <c r="BO473">
        <v>14270.42</v>
      </c>
      <c r="BP473">
        <f t="shared" si="290"/>
        <v>1.0094212232523627</v>
      </c>
      <c r="BQ473">
        <f t="shared" si="291"/>
        <v>9.3771203146034345E-3</v>
      </c>
      <c r="BS473" s="3">
        <v>44369</v>
      </c>
      <c r="BT473">
        <v>508.82</v>
      </c>
      <c r="BU473">
        <f t="shared" si="292"/>
        <v>1.0237826961770624</v>
      </c>
      <c r="BV473">
        <f t="shared" si="293"/>
        <v>2.3504293332838218E-2</v>
      </c>
      <c r="BX473" s="3">
        <v>44369</v>
      </c>
      <c r="BY473">
        <v>18.886800000000001</v>
      </c>
      <c r="BZ473">
        <f t="shared" si="294"/>
        <v>1.0249358289060253</v>
      </c>
      <c r="CA473">
        <f t="shared" si="295"/>
        <v>2.4630004685196338E-2</v>
      </c>
      <c r="CC473" s="3">
        <v>44369</v>
      </c>
      <c r="CD473">
        <v>121.8</v>
      </c>
      <c r="CE473">
        <f t="shared" si="296"/>
        <v>0.98506470451698269</v>
      </c>
      <c r="CF473">
        <f t="shared" si="297"/>
        <v>-1.5047950102575819E-2</v>
      </c>
      <c r="CH473" s="3">
        <v>44369</v>
      </c>
      <c r="CI473">
        <v>74.81</v>
      </c>
      <c r="CJ473">
        <f t="shared" si="298"/>
        <v>0.99879839786381841</v>
      </c>
      <c r="CK473">
        <f t="shared" si="299"/>
        <v>-1.2023246388602612E-3</v>
      </c>
      <c r="CM473" s="3">
        <v>44369</v>
      </c>
      <c r="CN473">
        <v>39.61</v>
      </c>
      <c r="CO473">
        <f t="shared" si="300"/>
        <v>1.0048198883815322</v>
      </c>
      <c r="CP473">
        <f t="shared" si="301"/>
        <v>4.8083099092511598E-3</v>
      </c>
      <c r="CR473" s="3">
        <v>44369</v>
      </c>
      <c r="CS473">
        <v>25.898</v>
      </c>
      <c r="CT473">
        <f t="shared" si="302"/>
        <v>0.99359294072511029</v>
      </c>
      <c r="CU473">
        <f t="shared" si="303"/>
        <v>-6.4276725734209303E-3</v>
      </c>
      <c r="CW473" s="3">
        <v>44369</v>
      </c>
      <c r="CX473">
        <v>207.9033</v>
      </c>
      <c r="CY473">
        <f t="shared" si="304"/>
        <v>1.0046389518288343</v>
      </c>
      <c r="CZ473">
        <f t="shared" si="305"/>
        <v>4.6282250530040375E-3</v>
      </c>
      <c r="DB473" s="3">
        <v>44369</v>
      </c>
      <c r="DC473">
        <v>180.86</v>
      </c>
      <c r="DD473">
        <f t="shared" si="306"/>
        <v>1.0036625971143176</v>
      </c>
      <c r="DE473">
        <f t="shared" si="307"/>
        <v>3.6559061380967198E-3</v>
      </c>
    </row>
    <row r="474" spans="1:109">
      <c r="A474" s="3">
        <v>44370</v>
      </c>
      <c r="B474">
        <v>175.191</v>
      </c>
      <c r="C474">
        <f t="shared" si="264"/>
        <v>0.99953786115295096</v>
      </c>
      <c r="D474">
        <f t="shared" si="265"/>
        <v>-4.6224566611744724E-4</v>
      </c>
      <c r="F474" s="3">
        <v>44370</v>
      </c>
      <c r="G474">
        <v>156.37</v>
      </c>
      <c r="H474">
        <f t="shared" si="266"/>
        <v>0.9791484032561053</v>
      </c>
      <c r="I474">
        <f t="shared" si="267"/>
        <v>-2.1072061365547737E-2</v>
      </c>
      <c r="K474" s="3">
        <v>44370</v>
      </c>
      <c r="L474">
        <v>133.69999999999999</v>
      </c>
      <c r="M474">
        <f t="shared" si="268"/>
        <v>0.99791013584117028</v>
      </c>
      <c r="N474">
        <f t="shared" si="269"/>
        <v>-2.0920509722240632E-3</v>
      </c>
      <c r="P474" s="3">
        <v>44370</v>
      </c>
      <c r="Q474">
        <v>274.66000000000003</v>
      </c>
      <c r="R474">
        <f t="shared" si="270"/>
        <v>0.991838798208869</v>
      </c>
      <c r="S474">
        <f t="shared" si="271"/>
        <v>-8.1946867076888325E-3</v>
      </c>
      <c r="U474" s="3">
        <v>44370</v>
      </c>
      <c r="V474">
        <v>106.27</v>
      </c>
      <c r="W474">
        <f t="shared" si="272"/>
        <v>0.99877819548872171</v>
      </c>
      <c r="X474">
        <f t="shared" si="273"/>
        <v>-1.222551522940319E-3</v>
      </c>
      <c r="Z474" s="3">
        <v>44370</v>
      </c>
      <c r="AA474">
        <v>52.76</v>
      </c>
      <c r="AB474">
        <f t="shared" si="274"/>
        <v>0.99061209162598574</v>
      </c>
      <c r="AC474">
        <f t="shared" si="275"/>
        <v>-9.432252536672318E-3</v>
      </c>
      <c r="AE474" s="3">
        <v>44370</v>
      </c>
      <c r="AF474">
        <v>85.7</v>
      </c>
      <c r="AG474">
        <f t="shared" si="276"/>
        <v>1.0088287227781048</v>
      </c>
      <c r="AH474">
        <f t="shared" si="277"/>
        <v>8.7899774857930664E-3</v>
      </c>
      <c r="AJ474" s="3">
        <v>44370</v>
      </c>
      <c r="AK474">
        <v>64.260000000000005</v>
      </c>
      <c r="AL474">
        <f t="shared" si="278"/>
        <v>1.0073679260072113</v>
      </c>
      <c r="AM474">
        <f t="shared" si="279"/>
        <v>7.3409154338485551E-3</v>
      </c>
      <c r="AO474" s="3">
        <v>44370</v>
      </c>
      <c r="AP474">
        <v>20.36</v>
      </c>
      <c r="AQ474">
        <f t="shared" si="280"/>
        <v>1.0054320987654322</v>
      </c>
      <c r="AR474">
        <f t="shared" si="281"/>
        <v>5.4173981297739064E-3</v>
      </c>
      <c r="AT474" s="3">
        <v>44370</v>
      </c>
      <c r="AU474">
        <v>43.13</v>
      </c>
      <c r="AV474">
        <f t="shared" si="282"/>
        <v>1.0018583042973288</v>
      </c>
      <c r="AW474">
        <f t="shared" si="283"/>
        <v>1.8565797860120778E-3</v>
      </c>
      <c r="AY474" s="3">
        <v>44370</v>
      </c>
      <c r="AZ474">
        <v>151.12</v>
      </c>
      <c r="BA474">
        <f t="shared" si="284"/>
        <v>1.0060581852073762</v>
      </c>
      <c r="BB474">
        <f t="shared" si="285"/>
        <v>6.0399081832909034E-3</v>
      </c>
      <c r="BD474" s="3">
        <v>44370</v>
      </c>
      <c r="BE474">
        <v>90.767799999999994</v>
      </c>
      <c r="BF474">
        <f t="shared" si="286"/>
        <v>0.98904365430904184</v>
      </c>
      <c r="BG474">
        <f t="shared" si="287"/>
        <v>-1.1016808486196503E-2</v>
      </c>
      <c r="BI474" s="3">
        <v>44370</v>
      </c>
      <c r="BJ474">
        <v>265.27499999999998</v>
      </c>
      <c r="BK474">
        <f t="shared" si="288"/>
        <v>0.99911491092614213</v>
      </c>
      <c r="BL474">
        <f t="shared" si="289"/>
        <v>-8.8548099646687886E-4</v>
      </c>
      <c r="BN474" s="3">
        <v>44370</v>
      </c>
      <c r="BO474">
        <v>14274.24</v>
      </c>
      <c r="BP474">
        <f t="shared" si="290"/>
        <v>1.0002676865852582</v>
      </c>
      <c r="BQ474">
        <f t="shared" si="291"/>
        <v>2.6765076359676592E-4</v>
      </c>
      <c r="BS474" s="3">
        <v>44370</v>
      </c>
      <c r="BT474">
        <v>512.74</v>
      </c>
      <c r="BU474">
        <f t="shared" si="292"/>
        <v>1.0077040996816162</v>
      </c>
      <c r="BV474">
        <f t="shared" si="293"/>
        <v>7.6745746512245335E-3</v>
      </c>
      <c r="BX474" s="3">
        <v>44370</v>
      </c>
      <c r="BY474">
        <v>19.057300000000001</v>
      </c>
      <c r="BZ474">
        <f t="shared" si="294"/>
        <v>1.0090274689200924</v>
      </c>
      <c r="CA474">
        <f t="shared" si="295"/>
        <v>8.9869649058560274E-3</v>
      </c>
      <c r="CC474" s="3">
        <v>44370</v>
      </c>
      <c r="CD474">
        <v>122.7967</v>
      </c>
      <c r="CE474">
        <f t="shared" si="296"/>
        <v>1.0081830870279147</v>
      </c>
      <c r="CF474">
        <f t="shared" si="297"/>
        <v>8.1497871119915761E-3</v>
      </c>
      <c r="CH474" s="3">
        <v>44370</v>
      </c>
      <c r="CI474">
        <v>75.19</v>
      </c>
      <c r="CJ474">
        <f t="shared" si="298"/>
        <v>1.0050795348215478</v>
      </c>
      <c r="CK474">
        <f t="shared" si="299"/>
        <v>5.0666775056218347E-3</v>
      </c>
      <c r="CM474" s="3">
        <v>44370</v>
      </c>
      <c r="CN474">
        <v>39.049999999999997</v>
      </c>
      <c r="CO474">
        <f t="shared" si="300"/>
        <v>0.98586215602120675</v>
      </c>
      <c r="CP474">
        <f t="shared" si="301"/>
        <v>-1.4238735348130324E-2</v>
      </c>
      <c r="CR474" s="3">
        <v>44370</v>
      </c>
      <c r="CS474">
        <v>26.152000000000001</v>
      </c>
      <c r="CT474">
        <f t="shared" si="302"/>
        <v>1.009807707158854</v>
      </c>
      <c r="CU474">
        <f t="shared" si="303"/>
        <v>9.7599237752612356E-3</v>
      </c>
      <c r="CW474" s="3">
        <v>44370</v>
      </c>
      <c r="CX474">
        <v>218.85659999999999</v>
      </c>
      <c r="CY474">
        <f t="shared" si="304"/>
        <v>1.0526845894221015</v>
      </c>
      <c r="CZ474">
        <f t="shared" si="305"/>
        <v>5.1343653070527219E-2</v>
      </c>
      <c r="DB474" s="3">
        <v>44370</v>
      </c>
      <c r="DC474">
        <v>174.64</v>
      </c>
      <c r="DD474">
        <f t="shared" si="306"/>
        <v>0.9656087581554792</v>
      </c>
      <c r="DE474">
        <f t="shared" si="307"/>
        <v>-3.4996539070645816E-2</v>
      </c>
    </row>
    <row r="475" spans="1:109">
      <c r="A475" s="3">
        <v>44371</v>
      </c>
      <c r="B475">
        <v>172.45400000000001</v>
      </c>
      <c r="C475">
        <f t="shared" si="264"/>
        <v>0.98437705133254561</v>
      </c>
      <c r="D475">
        <f t="shared" si="265"/>
        <v>-1.5746273076930811E-2</v>
      </c>
      <c r="F475" s="3">
        <v>44371</v>
      </c>
      <c r="G475">
        <v>154.76</v>
      </c>
      <c r="H475">
        <f t="shared" si="266"/>
        <v>0.9897039073991174</v>
      </c>
      <c r="I475">
        <f t="shared" si="267"/>
        <v>-1.0349464023106769E-2</v>
      </c>
      <c r="K475" s="3">
        <v>44371</v>
      </c>
      <c r="L475">
        <v>133.41</v>
      </c>
      <c r="M475">
        <f t="shared" si="268"/>
        <v>0.99783096484667166</v>
      </c>
      <c r="N475">
        <f t="shared" si="269"/>
        <v>-2.1713909171827113E-3</v>
      </c>
      <c r="P475" s="3">
        <v>44371</v>
      </c>
      <c r="Q475">
        <v>275.49</v>
      </c>
      <c r="R475">
        <f t="shared" si="270"/>
        <v>1.0030219180077187</v>
      </c>
      <c r="S475">
        <f t="shared" si="271"/>
        <v>3.0173611914047324E-3</v>
      </c>
      <c r="U475" s="3">
        <v>44371</v>
      </c>
      <c r="V475">
        <v>107.14</v>
      </c>
      <c r="W475">
        <f t="shared" si="272"/>
        <v>1.0081866942693141</v>
      </c>
      <c r="X475">
        <f t="shared" si="273"/>
        <v>8.1533650682105441E-3</v>
      </c>
      <c r="Z475" s="3">
        <v>44371</v>
      </c>
      <c r="AA475">
        <v>52.78</v>
      </c>
      <c r="AB475">
        <f t="shared" si="274"/>
        <v>1.0003790750568613</v>
      </c>
      <c r="AC475">
        <f t="shared" si="275"/>
        <v>3.7900322606420174E-4</v>
      </c>
      <c r="AE475" s="3">
        <v>44371</v>
      </c>
      <c r="AF475">
        <v>86.09</v>
      </c>
      <c r="AG475">
        <f t="shared" si="276"/>
        <v>1.0045507584597433</v>
      </c>
      <c r="AH475">
        <f t="shared" si="277"/>
        <v>4.540435066129154E-3</v>
      </c>
      <c r="AJ475" s="3">
        <v>44371</v>
      </c>
      <c r="AK475">
        <v>64.52</v>
      </c>
      <c r="AL475">
        <f t="shared" si="278"/>
        <v>1.0040460628695922</v>
      </c>
      <c r="AM475">
        <f t="shared" si="279"/>
        <v>4.037899569295623E-3</v>
      </c>
      <c r="AO475" s="3">
        <v>44371</v>
      </c>
      <c r="AP475">
        <v>20.51</v>
      </c>
      <c r="AQ475">
        <f t="shared" si="280"/>
        <v>1.007367387033399</v>
      </c>
      <c r="AR475">
        <f t="shared" si="281"/>
        <v>7.3403804019674355E-3</v>
      </c>
      <c r="AT475" s="3">
        <v>44371</v>
      </c>
      <c r="AU475">
        <v>45.55</v>
      </c>
      <c r="AV475">
        <f t="shared" si="282"/>
        <v>1.0561094365870622</v>
      </c>
      <c r="AW475">
        <f t="shared" si="283"/>
        <v>5.4591813046215444E-2</v>
      </c>
      <c r="AY475" s="3">
        <v>44371</v>
      </c>
      <c r="AZ475">
        <v>152.51</v>
      </c>
      <c r="BA475">
        <f t="shared" si="284"/>
        <v>1.0091979883536262</v>
      </c>
      <c r="BB475">
        <f t="shared" si="285"/>
        <v>9.1559444748382166E-3</v>
      </c>
      <c r="BD475" s="3">
        <v>44371</v>
      </c>
      <c r="BE475">
        <v>95.695999999999998</v>
      </c>
      <c r="BF475">
        <f t="shared" si="286"/>
        <v>1.0542945846434528</v>
      </c>
      <c r="BG475">
        <f t="shared" si="287"/>
        <v>5.2871903140124722E-2</v>
      </c>
      <c r="BI475" s="3">
        <v>44371</v>
      </c>
      <c r="BJ475">
        <v>266.69</v>
      </c>
      <c r="BK475">
        <f t="shared" si="288"/>
        <v>1.0053340872679295</v>
      </c>
      <c r="BL475">
        <f t="shared" si="289"/>
        <v>5.3199114122618827E-3</v>
      </c>
      <c r="BN475" s="3">
        <v>44371</v>
      </c>
      <c r="BO475">
        <v>14365.96</v>
      </c>
      <c r="BP475">
        <f t="shared" si="290"/>
        <v>1.0064255610106037</v>
      </c>
      <c r="BQ475">
        <f t="shared" si="291"/>
        <v>6.4050051019603205E-3</v>
      </c>
      <c r="BS475" s="3">
        <v>44371</v>
      </c>
      <c r="BT475">
        <v>518.05999999999995</v>
      </c>
      <c r="BU475">
        <f t="shared" si="292"/>
        <v>1.0103756289737487</v>
      </c>
      <c r="BV475">
        <f t="shared" si="293"/>
        <v>1.0322171586831564E-2</v>
      </c>
      <c r="BX475" s="3">
        <v>44371</v>
      </c>
      <c r="BY475">
        <v>19.205500000000001</v>
      </c>
      <c r="BZ475">
        <f t="shared" si="294"/>
        <v>1.0077765475696976</v>
      </c>
      <c r="CA475">
        <f t="shared" si="295"/>
        <v>7.7464660764400206E-3</v>
      </c>
      <c r="CC475" s="3">
        <v>44371</v>
      </c>
      <c r="CD475">
        <v>124.2</v>
      </c>
      <c r="CE475">
        <f t="shared" si="296"/>
        <v>1.0114278315296747</v>
      </c>
      <c r="CF475">
        <f t="shared" si="297"/>
        <v>1.1363027111590342E-2</v>
      </c>
      <c r="CH475" s="3">
        <v>44371</v>
      </c>
      <c r="CI475">
        <v>75.56</v>
      </c>
      <c r="CJ475">
        <f t="shared" si="298"/>
        <v>1.0049208671365875</v>
      </c>
      <c r="CK475">
        <f t="shared" si="299"/>
        <v>4.9087992433734171E-3</v>
      </c>
      <c r="CM475" s="3">
        <v>44371</v>
      </c>
      <c r="CN475">
        <v>39.19</v>
      </c>
      <c r="CO475">
        <f t="shared" si="300"/>
        <v>1.0035851472471191</v>
      </c>
      <c r="CP475">
        <f t="shared" si="301"/>
        <v>3.5787359258451553E-3</v>
      </c>
      <c r="CR475" s="3">
        <v>44371</v>
      </c>
      <c r="CS475">
        <v>26.088999999999999</v>
      </c>
      <c r="CT475">
        <f t="shared" si="302"/>
        <v>0.9975910064239828</v>
      </c>
      <c r="CU475">
        <f t="shared" si="303"/>
        <v>-2.4118998694748995E-3</v>
      </c>
      <c r="CW475" s="3">
        <v>44371</v>
      </c>
      <c r="CX475">
        <v>226.60659999999999</v>
      </c>
      <c r="CY475">
        <f t="shared" si="304"/>
        <v>1.0354113149889015</v>
      </c>
      <c r="CZ475">
        <f t="shared" si="305"/>
        <v>3.4798753558945836E-2</v>
      </c>
      <c r="DB475" s="3">
        <v>44371</v>
      </c>
      <c r="DC475">
        <v>175.75</v>
      </c>
      <c r="DD475">
        <f t="shared" si="306"/>
        <v>1.0063559322033899</v>
      </c>
      <c r="DE475">
        <f t="shared" si="307"/>
        <v>6.3358184490859238E-3</v>
      </c>
    </row>
    <row r="476" spans="1:109">
      <c r="A476" s="3">
        <v>44372</v>
      </c>
      <c r="B476">
        <v>170.07300000000001</v>
      </c>
      <c r="C476">
        <f t="shared" si="264"/>
        <v>0.98619341969452723</v>
      </c>
      <c r="D476">
        <f t="shared" si="265"/>
        <v>-1.3902777598748948E-2</v>
      </c>
      <c r="F476" s="3">
        <v>44372</v>
      </c>
      <c r="G476">
        <v>155.22999999999999</v>
      </c>
      <c r="H476">
        <f t="shared" si="266"/>
        <v>1.0030369604548979</v>
      </c>
      <c r="I476">
        <f t="shared" si="267"/>
        <v>3.0323582060397297E-3</v>
      </c>
      <c r="K476" s="3">
        <v>44372</v>
      </c>
      <c r="L476">
        <v>133.11000000000001</v>
      </c>
      <c r="M476">
        <f t="shared" si="268"/>
        <v>0.99775129300652132</v>
      </c>
      <c r="N476">
        <f t="shared" si="269"/>
        <v>-2.2512391317868856E-3</v>
      </c>
      <c r="P476" s="3">
        <v>44372</v>
      </c>
      <c r="Q476">
        <v>278.38</v>
      </c>
      <c r="R476">
        <f t="shared" si="270"/>
        <v>1.0104903989255507</v>
      </c>
      <c r="S476">
        <f t="shared" si="271"/>
        <v>1.0435756505713828E-2</v>
      </c>
      <c r="U476" s="3">
        <v>44372</v>
      </c>
      <c r="V476">
        <v>107.3</v>
      </c>
      <c r="W476">
        <f t="shared" si="272"/>
        <v>1.0014933731566176</v>
      </c>
      <c r="X476">
        <f t="shared" si="273"/>
        <v>1.4922591838385738E-3</v>
      </c>
      <c r="Z476" s="3">
        <v>44372</v>
      </c>
      <c r="AA476">
        <v>53.06</v>
      </c>
      <c r="AB476">
        <f t="shared" si="274"/>
        <v>1.0053050397877985</v>
      </c>
      <c r="AC476">
        <f t="shared" si="275"/>
        <v>5.29101763441568E-3</v>
      </c>
      <c r="AE476" s="3">
        <v>44372</v>
      </c>
      <c r="AF476">
        <v>87.65</v>
      </c>
      <c r="AG476">
        <f t="shared" si="276"/>
        <v>1.0181205714949473</v>
      </c>
      <c r="AH476">
        <f t="shared" si="277"/>
        <v>1.795835069738037E-2</v>
      </c>
      <c r="AJ476" s="3">
        <v>44372</v>
      </c>
      <c r="AK476">
        <v>64.66</v>
      </c>
      <c r="AL476">
        <f t="shared" si="278"/>
        <v>1.0021698698078116</v>
      </c>
      <c r="AM476">
        <f t="shared" si="279"/>
        <v>2.1675190402790224E-3</v>
      </c>
      <c r="AO476" s="3">
        <v>44372</v>
      </c>
      <c r="AP476">
        <v>20.350000000000001</v>
      </c>
      <c r="AQ476">
        <f t="shared" si="280"/>
        <v>0.99219892735251092</v>
      </c>
      <c r="AR476">
        <f t="shared" si="281"/>
        <v>-7.8316601956853003E-3</v>
      </c>
      <c r="AT476" s="3">
        <v>44372</v>
      </c>
      <c r="AU476">
        <v>45.14</v>
      </c>
      <c r="AV476">
        <f t="shared" si="282"/>
        <v>0.99099890230515919</v>
      </c>
      <c r="AW476">
        <f t="shared" si="283"/>
        <v>-9.0418523165776681E-3</v>
      </c>
      <c r="AY476" s="3">
        <v>44372</v>
      </c>
      <c r="AZ476">
        <v>154.05000000000001</v>
      </c>
      <c r="BA476">
        <f t="shared" si="284"/>
        <v>1.010097698511573</v>
      </c>
      <c r="BB476">
        <f t="shared" si="285"/>
        <v>1.0047057374584554E-2</v>
      </c>
      <c r="BD476" s="3">
        <v>44372</v>
      </c>
      <c r="BE476">
        <v>98.683999999999997</v>
      </c>
      <c r="BF476">
        <f t="shared" si="286"/>
        <v>1.0312238756060859</v>
      </c>
      <c r="BG476">
        <f t="shared" si="287"/>
        <v>3.0746325600260558E-2</v>
      </c>
      <c r="BI476" s="3">
        <v>44372</v>
      </c>
      <c r="BJ476">
        <v>265.02</v>
      </c>
      <c r="BK476">
        <f t="shared" si="288"/>
        <v>0.99373804792080689</v>
      </c>
      <c r="BL476">
        <f t="shared" si="289"/>
        <v>-6.281640335425844E-3</v>
      </c>
      <c r="BN476" s="3">
        <v>44372</v>
      </c>
      <c r="BO476">
        <v>14345.18</v>
      </c>
      <c r="BP476">
        <f t="shared" si="290"/>
        <v>0.99855352513859164</v>
      </c>
      <c r="BQ476">
        <f t="shared" si="291"/>
        <v>-1.4475220160811279E-3</v>
      </c>
      <c r="BS476" s="3">
        <v>44372</v>
      </c>
      <c r="BT476">
        <v>527.07000000000005</v>
      </c>
      <c r="BU476">
        <f t="shared" si="292"/>
        <v>1.0173918078986992</v>
      </c>
      <c r="BV476">
        <f t="shared" si="293"/>
        <v>1.7242301377549459E-2</v>
      </c>
      <c r="BX476" s="3">
        <v>44372</v>
      </c>
      <c r="BY476">
        <v>19.030999999999999</v>
      </c>
      <c r="BZ476">
        <f t="shared" si="294"/>
        <v>0.99091406107625413</v>
      </c>
      <c r="CA476">
        <f t="shared" si="295"/>
        <v>-9.127467810824335E-3</v>
      </c>
      <c r="CC476" s="3">
        <v>44372</v>
      </c>
      <c r="CD476">
        <v>125.19</v>
      </c>
      <c r="CE476">
        <f t="shared" si="296"/>
        <v>1.0079710144927536</v>
      </c>
      <c r="CF476">
        <f t="shared" si="297"/>
        <v>7.9394137721925245E-3</v>
      </c>
      <c r="CH476" s="3">
        <v>44372</v>
      </c>
      <c r="CI476">
        <v>76.180000000000007</v>
      </c>
      <c r="CJ476">
        <f t="shared" si="298"/>
        <v>1.0082053996823717</v>
      </c>
      <c r="CK476">
        <f t="shared" si="299"/>
        <v>8.1719184171492164E-3</v>
      </c>
      <c r="CM476" s="3">
        <v>44372</v>
      </c>
      <c r="CN476">
        <v>38.979999999999997</v>
      </c>
      <c r="CO476">
        <f t="shared" si="300"/>
        <v>0.99464149017606529</v>
      </c>
      <c r="CP476">
        <f t="shared" si="301"/>
        <v>-5.3729181321253714E-3</v>
      </c>
      <c r="CR476" s="3">
        <v>44372</v>
      </c>
      <c r="CS476">
        <v>26.126000000000001</v>
      </c>
      <c r="CT476">
        <f t="shared" si="302"/>
        <v>1.001418222239258</v>
      </c>
      <c r="CU476">
        <f t="shared" si="303"/>
        <v>1.4172175119369658E-3</v>
      </c>
      <c r="CW476" s="3">
        <v>44372</v>
      </c>
      <c r="CX476">
        <v>223.95660000000001</v>
      </c>
      <c r="CY476">
        <f t="shared" si="304"/>
        <v>0.98830572454641663</v>
      </c>
      <c r="CZ476">
        <f t="shared" si="305"/>
        <v>-1.1763191300254331E-2</v>
      </c>
      <c r="DB476" s="3">
        <v>44372</v>
      </c>
      <c r="DC476">
        <v>180</v>
      </c>
      <c r="DD476">
        <f t="shared" si="306"/>
        <v>1.0241820768136558</v>
      </c>
      <c r="DE476">
        <f t="shared" si="307"/>
        <v>2.3894320199436134E-2</v>
      </c>
    </row>
    <row r="477" spans="1:109">
      <c r="A477" s="3">
        <v>44375</v>
      </c>
      <c r="B477">
        <v>172.19450000000001</v>
      </c>
      <c r="C477">
        <f t="shared" si="264"/>
        <v>1.0124740552586242</v>
      </c>
      <c r="D477">
        <f t="shared" si="265"/>
        <v>1.2396895234318988E-2</v>
      </c>
      <c r="F477" s="3">
        <v>44375</v>
      </c>
      <c r="G477">
        <v>157.33000000000001</v>
      </c>
      <c r="H477">
        <f t="shared" si="266"/>
        <v>1.0135283128261292</v>
      </c>
      <c r="I477">
        <f t="shared" si="267"/>
        <v>1.3437622213980175E-2</v>
      </c>
      <c r="K477" s="3">
        <v>44375</v>
      </c>
      <c r="L477">
        <v>134.78</v>
      </c>
      <c r="M477">
        <f t="shared" si="268"/>
        <v>1.0125460145744121</v>
      </c>
      <c r="N477">
        <f t="shared" si="269"/>
        <v>1.2467965459143053E-2</v>
      </c>
      <c r="P477" s="3">
        <v>44375</v>
      </c>
      <c r="Q477">
        <v>276.61</v>
      </c>
      <c r="R477">
        <f t="shared" si="270"/>
        <v>0.99364178461096353</v>
      </c>
      <c r="S477">
        <f t="shared" si="271"/>
        <v>-6.3785149321615971E-3</v>
      </c>
      <c r="U477" s="3">
        <v>44375</v>
      </c>
      <c r="V477">
        <v>103.99</v>
      </c>
      <c r="W477">
        <f t="shared" si="272"/>
        <v>0.96915191053122085</v>
      </c>
      <c r="X477">
        <f t="shared" si="273"/>
        <v>-3.1333908964511416E-2</v>
      </c>
      <c r="Z477" s="3">
        <v>44375</v>
      </c>
      <c r="AA477">
        <v>52.96</v>
      </c>
      <c r="AB477">
        <f t="shared" si="274"/>
        <v>0.99811534112325662</v>
      </c>
      <c r="AC477">
        <f t="shared" si="275"/>
        <v>-1.8864370808408981E-3</v>
      </c>
      <c r="AE477" s="3">
        <v>44375</v>
      </c>
      <c r="AF477">
        <v>82.97</v>
      </c>
      <c r="AG477">
        <f t="shared" si="276"/>
        <v>0.94660581859669135</v>
      </c>
      <c r="AH477">
        <f t="shared" si="277"/>
        <v>-5.4872514691049618E-2</v>
      </c>
      <c r="AJ477" s="3">
        <v>44375</v>
      </c>
      <c r="AK477">
        <v>63.01</v>
      </c>
      <c r="AL477">
        <f t="shared" si="278"/>
        <v>0.97448190535106716</v>
      </c>
      <c r="AM477">
        <f t="shared" si="279"/>
        <v>-2.5849328343322861E-2</v>
      </c>
      <c r="AO477" s="3">
        <v>44375</v>
      </c>
      <c r="AP477">
        <v>20.149999999999999</v>
      </c>
      <c r="AQ477">
        <f t="shared" si="280"/>
        <v>0.99017199017198998</v>
      </c>
      <c r="AR477">
        <f t="shared" si="281"/>
        <v>-9.8766234959122012E-3</v>
      </c>
      <c r="AT477" s="3">
        <v>44375</v>
      </c>
      <c r="AU477">
        <v>45.96</v>
      </c>
      <c r="AV477">
        <f t="shared" si="282"/>
        <v>1.0181657066902969</v>
      </c>
      <c r="AW477">
        <f t="shared" si="283"/>
        <v>1.8002681591165377E-2</v>
      </c>
      <c r="AY477" s="3">
        <v>44375</v>
      </c>
      <c r="AZ477">
        <v>154.33000000000001</v>
      </c>
      <c r="BA477">
        <f t="shared" si="284"/>
        <v>1.0018175916910095</v>
      </c>
      <c r="BB477">
        <f t="shared" si="285"/>
        <v>1.8159418700632538E-3</v>
      </c>
      <c r="BD477" s="3">
        <v>44375</v>
      </c>
      <c r="BE477">
        <v>97.374099999999999</v>
      </c>
      <c r="BF477">
        <f t="shared" si="286"/>
        <v>0.9867263183494791</v>
      </c>
      <c r="BG477">
        <f t="shared" si="287"/>
        <v>-1.3362564373004785E-2</v>
      </c>
      <c r="BI477" s="3">
        <v>44375</v>
      </c>
      <c r="BJ477">
        <v>268.72000000000003</v>
      </c>
      <c r="BK477">
        <f t="shared" si="288"/>
        <v>1.0139612104746814</v>
      </c>
      <c r="BL477">
        <f t="shared" si="289"/>
        <v>1.3864650467547403E-2</v>
      </c>
      <c r="BN477" s="3">
        <v>44375</v>
      </c>
      <c r="BO477">
        <v>14524.98</v>
      </c>
      <c r="BP477">
        <f t="shared" si="290"/>
        <v>1.0125338266930077</v>
      </c>
      <c r="BQ477">
        <f t="shared" si="291"/>
        <v>1.2455928520000097E-2</v>
      </c>
      <c r="BS477" s="3">
        <v>44375</v>
      </c>
      <c r="BT477">
        <v>533.03</v>
      </c>
      <c r="BU477">
        <f t="shared" si="292"/>
        <v>1.0113077959284344</v>
      </c>
      <c r="BV477">
        <f t="shared" si="293"/>
        <v>1.1244340715057101E-2</v>
      </c>
      <c r="BX477" s="3">
        <v>44375</v>
      </c>
      <c r="BY477">
        <v>19.984999999999999</v>
      </c>
      <c r="BZ477">
        <f t="shared" si="294"/>
        <v>1.0501287373233146</v>
      </c>
      <c r="CA477">
        <f t="shared" si="295"/>
        <v>4.8912763628396513E-2</v>
      </c>
      <c r="CC477" s="3">
        <v>44375</v>
      </c>
      <c r="CD477">
        <v>126.1567</v>
      </c>
      <c r="CE477">
        <f t="shared" si="296"/>
        <v>1.0077218627685918</v>
      </c>
      <c r="CF477">
        <f t="shared" si="297"/>
        <v>7.6922017804835078E-3</v>
      </c>
      <c r="CH477" s="3">
        <v>44375</v>
      </c>
      <c r="CI477">
        <v>74.680000000000007</v>
      </c>
      <c r="CJ477">
        <f t="shared" si="298"/>
        <v>0.98030979259648199</v>
      </c>
      <c r="CK477">
        <f t="shared" si="299"/>
        <v>-1.9886642376936148E-2</v>
      </c>
      <c r="CM477" s="3">
        <v>44375</v>
      </c>
      <c r="CN477">
        <v>39.119999999999997</v>
      </c>
      <c r="CO477">
        <f t="shared" si="300"/>
        <v>1.0035915854284247</v>
      </c>
      <c r="CP477">
        <f t="shared" si="301"/>
        <v>3.5851510872017488E-3</v>
      </c>
      <c r="CR477" s="3">
        <v>44375</v>
      </c>
      <c r="CS477">
        <v>26.254000000000001</v>
      </c>
      <c r="CT477">
        <f t="shared" si="302"/>
        <v>1.0048993339967849</v>
      </c>
      <c r="CU477">
        <f t="shared" si="303"/>
        <v>4.8873713168442112E-3</v>
      </c>
      <c r="CW477" s="3">
        <v>44375</v>
      </c>
      <c r="CX477">
        <v>229.57329999999999</v>
      </c>
      <c r="CY477">
        <f t="shared" si="304"/>
        <v>1.0250794127076406</v>
      </c>
      <c r="CZ477">
        <f t="shared" si="305"/>
        <v>2.4770085401608032E-2</v>
      </c>
      <c r="DB477" s="3">
        <v>44375</v>
      </c>
      <c r="DC477">
        <v>177.18</v>
      </c>
      <c r="DD477">
        <f t="shared" si="306"/>
        <v>0.98433333333333339</v>
      </c>
      <c r="DE477">
        <f t="shared" si="307"/>
        <v>-1.5790685906324015E-2</v>
      </c>
    </row>
    <row r="478" spans="1:109">
      <c r="A478" s="3">
        <v>44376</v>
      </c>
      <c r="B478">
        <v>172.40700000000001</v>
      </c>
      <c r="C478">
        <f t="shared" si="264"/>
        <v>1.001234069613141</v>
      </c>
      <c r="D478">
        <f t="shared" si="265"/>
        <v>1.2333087751230036E-3</v>
      </c>
      <c r="F478" s="3">
        <v>44376</v>
      </c>
      <c r="G478">
        <v>155.47999999999999</v>
      </c>
      <c r="H478">
        <f t="shared" si="266"/>
        <v>0.98824127629822656</v>
      </c>
      <c r="I478">
        <f t="shared" si="267"/>
        <v>-1.1828404268309606E-2</v>
      </c>
      <c r="K478" s="3">
        <v>44376</v>
      </c>
      <c r="L478">
        <v>136.33000000000001</v>
      </c>
      <c r="M478">
        <f t="shared" si="268"/>
        <v>1.0115002225849534</v>
      </c>
      <c r="N478">
        <f t="shared" si="269"/>
        <v>1.1434597679967537E-2</v>
      </c>
      <c r="P478" s="3">
        <v>44376</v>
      </c>
      <c r="Q478">
        <v>276.20999999999998</v>
      </c>
      <c r="R478">
        <f t="shared" si="270"/>
        <v>0.99855392068254933</v>
      </c>
      <c r="S478">
        <f t="shared" si="271"/>
        <v>-1.4471258992287009E-3</v>
      </c>
      <c r="U478" s="3">
        <v>44376</v>
      </c>
      <c r="V478">
        <v>103.76</v>
      </c>
      <c r="W478">
        <f t="shared" si="272"/>
        <v>0.99778824887008377</v>
      </c>
      <c r="X478">
        <f t="shared" si="273"/>
        <v>-2.2142006639528475E-3</v>
      </c>
      <c r="Z478" s="3">
        <v>44376</v>
      </c>
      <c r="AA478">
        <v>52.91</v>
      </c>
      <c r="AB478">
        <f t="shared" si="274"/>
        <v>0.99905589123867067</v>
      </c>
      <c r="AC478">
        <f t="shared" si="275"/>
        <v>-9.4455471271244083E-4</v>
      </c>
      <c r="AE478" s="3">
        <v>44376</v>
      </c>
      <c r="AF478">
        <v>82.31</v>
      </c>
      <c r="AG478">
        <f t="shared" si="276"/>
        <v>0.99204531758466918</v>
      </c>
      <c r="AH478">
        <f t="shared" si="277"/>
        <v>-7.9864896916412888E-3</v>
      </c>
      <c r="AJ478" s="3">
        <v>44376</v>
      </c>
      <c r="AK478">
        <v>62.62</v>
      </c>
      <c r="AL478">
        <f t="shared" si="278"/>
        <v>0.99381050626884626</v>
      </c>
      <c r="AM478">
        <f t="shared" si="279"/>
        <v>-6.2087280557044412E-3</v>
      </c>
      <c r="AO478" s="3">
        <v>44376</v>
      </c>
      <c r="AP478">
        <v>19.579999999999998</v>
      </c>
      <c r="AQ478">
        <f t="shared" si="280"/>
        <v>0.97171215880893302</v>
      </c>
      <c r="AR478">
        <f t="shared" si="281"/>
        <v>-2.8695651290327643E-2</v>
      </c>
      <c r="AT478" s="3">
        <v>44376</v>
      </c>
      <c r="AU478">
        <v>45.76</v>
      </c>
      <c r="AV478">
        <f t="shared" si="282"/>
        <v>0.99564838990426452</v>
      </c>
      <c r="AW478">
        <f t="shared" si="283"/>
        <v>-4.3611059090125324E-3</v>
      </c>
      <c r="AY478" s="3">
        <v>44376</v>
      </c>
      <c r="AZ478">
        <v>154.13999999999999</v>
      </c>
      <c r="BA478">
        <f t="shared" si="284"/>
        <v>0.99876887189788099</v>
      </c>
      <c r="BB478">
        <f t="shared" si="285"/>
        <v>-1.2318865628930756E-3</v>
      </c>
      <c r="BD478" s="3">
        <v>44376</v>
      </c>
      <c r="BE478">
        <v>95.625200000000007</v>
      </c>
      <c r="BF478">
        <f t="shared" si="286"/>
        <v>0.9820393718658248</v>
      </c>
      <c r="BG478">
        <f t="shared" si="287"/>
        <v>-1.8123877881676295E-2</v>
      </c>
      <c r="BI478" s="3">
        <v>44376</v>
      </c>
      <c r="BJ478">
        <v>271.39999999999998</v>
      </c>
      <c r="BK478">
        <f t="shared" si="288"/>
        <v>1.009973206311402</v>
      </c>
      <c r="BL478">
        <f t="shared" si="289"/>
        <v>9.9238020967312331E-3</v>
      </c>
      <c r="BN478" s="3">
        <v>44376</v>
      </c>
      <c r="BO478">
        <v>14572.75</v>
      </c>
      <c r="BP478">
        <f t="shared" si="290"/>
        <v>1.0032888169209184</v>
      </c>
      <c r="BQ478">
        <f t="shared" si="291"/>
        <v>3.2834205910058363E-3</v>
      </c>
      <c r="BS478" s="3">
        <v>44376</v>
      </c>
      <c r="BT478">
        <v>533.5</v>
      </c>
      <c r="BU478">
        <f t="shared" si="292"/>
        <v>1.0008817514961634</v>
      </c>
      <c r="BV478">
        <f t="shared" si="293"/>
        <v>8.8136298167831547E-4</v>
      </c>
      <c r="BX478" s="3">
        <v>44376</v>
      </c>
      <c r="BY478">
        <v>20.026800000000001</v>
      </c>
      <c r="BZ478">
        <f t="shared" si="294"/>
        <v>1.0020915686765075</v>
      </c>
      <c r="CA478">
        <f t="shared" si="295"/>
        <v>2.0893843919337581E-3</v>
      </c>
      <c r="CC478" s="3">
        <v>44376</v>
      </c>
      <c r="CD478">
        <v>125.22329999999999</v>
      </c>
      <c r="CE478">
        <f t="shared" si="296"/>
        <v>0.99260126493479928</v>
      </c>
      <c r="CF478">
        <f t="shared" si="297"/>
        <v>-7.4262414645076009E-3</v>
      </c>
      <c r="CH478" s="3">
        <v>44376</v>
      </c>
      <c r="CI478">
        <v>74.760000000000005</v>
      </c>
      <c r="CJ478">
        <f t="shared" si="298"/>
        <v>1.0010712372790573</v>
      </c>
      <c r="CK478">
        <f t="shared" si="299"/>
        <v>1.0706639138402449E-3</v>
      </c>
      <c r="CM478" s="3">
        <v>44376</v>
      </c>
      <c r="CN478">
        <v>39.1</v>
      </c>
      <c r="CO478">
        <f t="shared" si="300"/>
        <v>0.99948875255623737</v>
      </c>
      <c r="CP478">
        <f t="shared" si="301"/>
        <v>-5.1137817529634758E-4</v>
      </c>
      <c r="CR478" s="3">
        <v>44376</v>
      </c>
      <c r="CS478">
        <v>25.901</v>
      </c>
      <c r="CT478">
        <f t="shared" si="302"/>
        <v>0.98655442980117314</v>
      </c>
      <c r="CU478">
        <f t="shared" si="303"/>
        <v>-1.3536780382461941E-2</v>
      </c>
      <c r="CW478" s="3">
        <v>44376</v>
      </c>
      <c r="CX478">
        <v>226.92</v>
      </c>
      <c r="CY478">
        <f t="shared" si="304"/>
        <v>0.98844247131526186</v>
      </c>
      <c r="CZ478">
        <f t="shared" si="305"/>
        <v>-1.1624836026325518E-2</v>
      </c>
      <c r="DB478" s="3">
        <v>44376</v>
      </c>
      <c r="DC478">
        <v>177</v>
      </c>
      <c r="DD478">
        <f t="shared" si="306"/>
        <v>0.9989840839823908</v>
      </c>
      <c r="DE478">
        <f t="shared" si="307"/>
        <v>-1.0164324100571461E-3</v>
      </c>
    </row>
    <row r="479" spans="1:109">
      <c r="A479" s="3">
        <v>44377</v>
      </c>
      <c r="B479">
        <v>172.00800000000001</v>
      </c>
      <c r="C479">
        <f t="shared" si="264"/>
        <v>0.99768570881692742</v>
      </c>
      <c r="D479">
        <f t="shared" si="265"/>
        <v>-2.3169732938351866E-3</v>
      </c>
      <c r="F479" s="3">
        <v>44377</v>
      </c>
      <c r="G479">
        <v>154.13</v>
      </c>
      <c r="H479">
        <f t="shared" si="266"/>
        <v>0.99131721121687677</v>
      </c>
      <c r="I479">
        <f t="shared" si="267"/>
        <v>-8.7207038253939891E-3</v>
      </c>
      <c r="K479" s="3">
        <v>44377</v>
      </c>
      <c r="L479">
        <v>136.96</v>
      </c>
      <c r="M479">
        <f t="shared" si="268"/>
        <v>1.0046211398811706</v>
      </c>
      <c r="N479">
        <f t="shared" si="269"/>
        <v>4.6104951953936059E-3</v>
      </c>
      <c r="P479" s="3">
        <v>44377</v>
      </c>
      <c r="Q479">
        <v>277.92</v>
      </c>
      <c r="R479">
        <f t="shared" si="270"/>
        <v>1.0061909416748127</v>
      </c>
      <c r="S479">
        <f t="shared" si="271"/>
        <v>6.1718565249306847E-3</v>
      </c>
      <c r="U479" s="3">
        <v>44377</v>
      </c>
      <c r="V479">
        <v>104.74</v>
      </c>
      <c r="W479">
        <f t="shared" si="272"/>
        <v>1.009444872783346</v>
      </c>
      <c r="X479">
        <f t="shared" si="273"/>
        <v>9.4005488431530473E-3</v>
      </c>
      <c r="Z479" s="3">
        <v>44377</v>
      </c>
      <c r="AA479">
        <v>53</v>
      </c>
      <c r="AB479">
        <f t="shared" si="274"/>
        <v>1.0017010017010017</v>
      </c>
      <c r="AC479">
        <f t="shared" si="275"/>
        <v>1.6995566360815131E-3</v>
      </c>
      <c r="AE479" s="3">
        <v>44377</v>
      </c>
      <c r="AF479">
        <v>83.44</v>
      </c>
      <c r="AG479">
        <f t="shared" si="276"/>
        <v>1.0137285870489612</v>
      </c>
      <c r="AH479">
        <f t="shared" si="277"/>
        <v>1.3635203707964335E-2</v>
      </c>
      <c r="AJ479" s="3">
        <v>44377</v>
      </c>
      <c r="AK479">
        <v>63.08</v>
      </c>
      <c r="AL479">
        <f t="shared" si="278"/>
        <v>1.0073458958799106</v>
      </c>
      <c r="AM479">
        <f t="shared" si="279"/>
        <v>7.3190461965780594E-3</v>
      </c>
      <c r="AO479" s="3">
        <v>44377</v>
      </c>
      <c r="AP479">
        <v>19.600000000000001</v>
      </c>
      <c r="AQ479">
        <f t="shared" si="280"/>
        <v>1.0010214504596529</v>
      </c>
      <c r="AR479">
        <f t="shared" si="281"/>
        <v>1.0209291341073648E-3</v>
      </c>
      <c r="AT479" s="3">
        <v>44377</v>
      </c>
      <c r="AU479">
        <v>45.41</v>
      </c>
      <c r="AV479">
        <f t="shared" si="282"/>
        <v>0.99235139860139854</v>
      </c>
      <c r="AW479">
        <f t="shared" si="283"/>
        <v>-7.6780019616827641E-3</v>
      </c>
      <c r="AY479" s="3">
        <v>44377</v>
      </c>
      <c r="AZ479">
        <v>155.54</v>
      </c>
      <c r="BA479">
        <f t="shared" si="284"/>
        <v>1.0090826521344234</v>
      </c>
      <c r="BB479">
        <f t="shared" si="285"/>
        <v>9.0416529169501641E-3</v>
      </c>
      <c r="BD479" s="3">
        <v>44377</v>
      </c>
      <c r="BE479">
        <v>92.891999999999996</v>
      </c>
      <c r="BF479">
        <f t="shared" si="286"/>
        <v>0.97141757612010216</v>
      </c>
      <c r="BG479">
        <f t="shared" si="287"/>
        <v>-2.8998855637204096E-2</v>
      </c>
      <c r="BI479" s="3">
        <v>44377</v>
      </c>
      <c r="BJ479">
        <v>270.89999999999998</v>
      </c>
      <c r="BK479">
        <f t="shared" si="288"/>
        <v>0.99815770081061161</v>
      </c>
      <c r="BL479">
        <f t="shared" si="289"/>
        <v>-1.8439983097193683E-3</v>
      </c>
      <c r="BN479" s="3">
        <v>44377</v>
      </c>
      <c r="BO479">
        <v>14554.8</v>
      </c>
      <c r="BP479">
        <f t="shared" si="290"/>
        <v>0.99876824895781502</v>
      </c>
      <c r="BQ479">
        <f t="shared" si="291"/>
        <v>-1.2325102710179173E-3</v>
      </c>
      <c r="BS479" s="3">
        <v>44377</v>
      </c>
      <c r="BT479">
        <v>528.21</v>
      </c>
      <c r="BU479">
        <f t="shared" si="292"/>
        <v>0.99008434864104977</v>
      </c>
      <c r="BV479">
        <f t="shared" si="293"/>
        <v>-9.9651388353454405E-3</v>
      </c>
      <c r="BX479" s="3">
        <v>44377</v>
      </c>
      <c r="BY479">
        <v>20.002500000000001</v>
      </c>
      <c r="BZ479">
        <f t="shared" si="294"/>
        <v>0.99878662592126555</v>
      </c>
      <c r="CA479">
        <f t="shared" si="295"/>
        <v>-1.2141108130784611E-3</v>
      </c>
      <c r="CC479" s="3">
        <v>44377</v>
      </c>
      <c r="CD479">
        <v>123.6833</v>
      </c>
      <c r="CE479">
        <f t="shared" si="296"/>
        <v>0.9877019692022172</v>
      </c>
      <c r="CF479">
        <f t="shared" si="297"/>
        <v>-1.2374277345007761E-2</v>
      </c>
      <c r="CH479" s="3">
        <v>44377</v>
      </c>
      <c r="CI479">
        <v>75.13</v>
      </c>
      <c r="CJ479">
        <f t="shared" si="298"/>
        <v>1.0049491706795077</v>
      </c>
      <c r="CK479">
        <f t="shared" si="299"/>
        <v>4.936963793707126E-3</v>
      </c>
      <c r="CM479" s="3">
        <v>44377</v>
      </c>
      <c r="CN479">
        <v>39.159999999999997</v>
      </c>
      <c r="CO479">
        <f t="shared" si="300"/>
        <v>1.0015345268542197</v>
      </c>
      <c r="CP479">
        <f t="shared" si="301"/>
        <v>1.5333506709893287E-3</v>
      </c>
      <c r="CR479" s="3">
        <v>44377</v>
      </c>
      <c r="CS479">
        <v>26.193999999999999</v>
      </c>
      <c r="CT479">
        <f t="shared" si="302"/>
        <v>1.011312304544226</v>
      </c>
      <c r="CU479">
        <f t="shared" si="303"/>
        <v>1.1248798908457387E-2</v>
      </c>
      <c r="CW479" s="3">
        <v>44377</v>
      </c>
      <c r="CX479">
        <v>226.56659999999999</v>
      </c>
      <c r="CY479">
        <f t="shared" si="304"/>
        <v>0.99844262295081965</v>
      </c>
      <c r="CZ479">
        <f t="shared" si="305"/>
        <v>-1.5585910213890275E-3</v>
      </c>
      <c r="DB479" s="3">
        <v>44377</v>
      </c>
      <c r="DC479">
        <v>179.41</v>
      </c>
      <c r="DD479">
        <f t="shared" si="306"/>
        <v>1.0136158192090394</v>
      </c>
      <c r="DE479">
        <f t="shared" si="307"/>
        <v>1.3523956857463784E-2</v>
      </c>
    </row>
    <row r="480" spans="1:109">
      <c r="A480" s="3">
        <v>44378</v>
      </c>
      <c r="B480">
        <v>171.64850000000001</v>
      </c>
      <c r="C480">
        <f t="shared" si="264"/>
        <v>0.99790998093111949</v>
      </c>
      <c r="D480">
        <f t="shared" si="265"/>
        <v>-2.0922062067058535E-3</v>
      </c>
      <c r="F480" s="3">
        <v>44378</v>
      </c>
      <c r="G480">
        <v>155.57</v>
      </c>
      <c r="H480">
        <f t="shared" si="266"/>
        <v>1.0093427626029974</v>
      </c>
      <c r="I480">
        <f t="shared" si="267"/>
        <v>9.299388940401606E-3</v>
      </c>
      <c r="K480" s="3">
        <v>44378</v>
      </c>
      <c r="L480">
        <v>137.27000000000001</v>
      </c>
      <c r="M480">
        <f t="shared" si="268"/>
        <v>1.0022634345794392</v>
      </c>
      <c r="N480">
        <f t="shared" si="269"/>
        <v>2.2608768701362194E-3</v>
      </c>
      <c r="P480" s="3">
        <v>44378</v>
      </c>
      <c r="Q480">
        <v>280.17</v>
      </c>
      <c r="R480">
        <f t="shared" si="270"/>
        <v>1.0080958549222798</v>
      </c>
      <c r="S480">
        <f t="shared" si="271"/>
        <v>8.0632592969414069E-3</v>
      </c>
      <c r="U480" s="3">
        <v>44378</v>
      </c>
      <c r="V480">
        <v>106.21</v>
      </c>
      <c r="W480">
        <f t="shared" si="272"/>
        <v>1.0140347527210234</v>
      </c>
      <c r="X480">
        <f t="shared" si="273"/>
        <v>1.3937177482106534E-2</v>
      </c>
      <c r="Z480" s="3">
        <v>44378</v>
      </c>
      <c r="AA480">
        <v>53.44</v>
      </c>
      <c r="AB480">
        <f t="shared" si="274"/>
        <v>1.0083018867924527</v>
      </c>
      <c r="AC480">
        <f t="shared" si="275"/>
        <v>8.2676156762683181E-3</v>
      </c>
      <c r="AE480" s="3">
        <v>44378</v>
      </c>
      <c r="AF480">
        <v>85.99</v>
      </c>
      <c r="AG480">
        <f t="shared" si="276"/>
        <v>1.0305608820709491</v>
      </c>
      <c r="AH480">
        <f t="shared" si="277"/>
        <v>3.0103199730288053E-2</v>
      </c>
      <c r="AJ480" s="3">
        <v>44378</v>
      </c>
      <c r="AK480">
        <v>63.26</v>
      </c>
      <c r="AL480">
        <f t="shared" si="278"/>
        <v>1.0028535193405199</v>
      </c>
      <c r="AM480">
        <f t="shared" si="279"/>
        <v>2.8494557826650897E-3</v>
      </c>
      <c r="AO480" s="3">
        <v>44378</v>
      </c>
      <c r="AP480">
        <v>19.47</v>
      </c>
      <c r="AQ480">
        <f t="shared" si="280"/>
        <v>0.99336734693877538</v>
      </c>
      <c r="AR480">
        <f t="shared" si="281"/>
        <v>-6.6547468523633626E-3</v>
      </c>
      <c r="AT480" s="3">
        <v>44378</v>
      </c>
      <c r="AU480">
        <v>46.36</v>
      </c>
      <c r="AV480">
        <f t="shared" si="282"/>
        <v>1.0209205020920502</v>
      </c>
      <c r="AW480">
        <f t="shared" si="283"/>
        <v>2.0704673361691201E-2</v>
      </c>
      <c r="AY480" s="3">
        <v>44378</v>
      </c>
      <c r="AZ480">
        <v>157.08000000000001</v>
      </c>
      <c r="BA480">
        <f t="shared" si="284"/>
        <v>1.0099009900990101</v>
      </c>
      <c r="BB480">
        <f t="shared" si="285"/>
        <v>9.8522964430118581E-3</v>
      </c>
      <c r="BD480" s="3">
        <v>44378</v>
      </c>
      <c r="BE480">
        <v>96.2483</v>
      </c>
      <c r="BF480">
        <f t="shared" si="286"/>
        <v>1.0361312061318522</v>
      </c>
      <c r="BG480">
        <f t="shared" si="287"/>
        <v>3.5493782663673791E-2</v>
      </c>
      <c r="BI480" s="3">
        <v>44378</v>
      </c>
      <c r="BJ480">
        <v>271.60000000000002</v>
      </c>
      <c r="BK480">
        <f t="shared" si="288"/>
        <v>1.0025839793281655</v>
      </c>
      <c r="BL480">
        <f t="shared" si="289"/>
        <v>2.580646593491713E-3</v>
      </c>
      <c r="BN480" s="3">
        <v>44378</v>
      </c>
      <c r="BO480">
        <v>14560.05</v>
      </c>
      <c r="BP480">
        <f t="shared" si="290"/>
        <v>1.0003607057465578</v>
      </c>
      <c r="BQ480">
        <f t="shared" si="291"/>
        <v>3.6064070787939021E-4</v>
      </c>
      <c r="BS480" s="3">
        <v>44378</v>
      </c>
      <c r="BT480">
        <v>533.54</v>
      </c>
      <c r="BU480">
        <f t="shared" si="292"/>
        <v>1.0100906836296168</v>
      </c>
      <c r="BV480">
        <f t="shared" si="293"/>
        <v>1.0040112594564787E-2</v>
      </c>
      <c r="BX480" s="3">
        <v>44378</v>
      </c>
      <c r="BY480">
        <v>20.212</v>
      </c>
      <c r="BZ480">
        <f t="shared" si="294"/>
        <v>1.0104736907886513</v>
      </c>
      <c r="CA480">
        <f t="shared" si="295"/>
        <v>1.0419221687520101E-2</v>
      </c>
      <c r="CC480" s="3">
        <v>44378</v>
      </c>
      <c r="CD480">
        <v>123.5633</v>
      </c>
      <c r="CE480">
        <f t="shared" si="296"/>
        <v>0.99902978009157251</v>
      </c>
      <c r="CF480">
        <f t="shared" si="297"/>
        <v>-9.70690876415837E-4</v>
      </c>
      <c r="CH480" s="3">
        <v>44378</v>
      </c>
      <c r="CI480">
        <v>75.84</v>
      </c>
      <c r="CJ480">
        <f t="shared" si="298"/>
        <v>1.0094502861706376</v>
      </c>
      <c r="CK480">
        <f t="shared" si="299"/>
        <v>9.4059115656971535E-3</v>
      </c>
      <c r="CM480" s="3">
        <v>44378</v>
      </c>
      <c r="CN480">
        <v>39.56</v>
      </c>
      <c r="CO480">
        <f t="shared" si="300"/>
        <v>1.0102145045965272</v>
      </c>
      <c r="CP480">
        <f t="shared" si="301"/>
        <v>1.0162689092201837E-2</v>
      </c>
      <c r="CR480" s="3">
        <v>44378</v>
      </c>
      <c r="CS480">
        <v>26.1</v>
      </c>
      <c r="CT480">
        <f t="shared" si="302"/>
        <v>0.99641139192181427</v>
      </c>
      <c r="CU480">
        <f t="shared" si="303"/>
        <v>-3.5950625785633366E-3</v>
      </c>
      <c r="CW480" s="3">
        <v>44378</v>
      </c>
      <c r="CX480">
        <v>225.97329999999999</v>
      </c>
      <c r="CY480">
        <f t="shared" si="304"/>
        <v>0.99738134394036893</v>
      </c>
      <c r="CZ480">
        <f t="shared" si="305"/>
        <v>-2.6220907368796429E-3</v>
      </c>
      <c r="DB480" s="3">
        <v>44378</v>
      </c>
      <c r="DC480">
        <v>184.67</v>
      </c>
      <c r="DD480">
        <f t="shared" si="306"/>
        <v>1.0293183211638146</v>
      </c>
      <c r="DE480">
        <f t="shared" si="307"/>
        <v>2.8896759026488139E-2</v>
      </c>
    </row>
    <row r="481" spans="1:109">
      <c r="A481" s="3">
        <v>44379</v>
      </c>
      <c r="B481">
        <v>175.54900000000001</v>
      </c>
      <c r="C481">
        <f t="shared" si="264"/>
        <v>1.0227237639711386</v>
      </c>
      <c r="D481">
        <f t="shared" si="265"/>
        <v>2.2469425062397873E-2</v>
      </c>
      <c r="F481" s="3">
        <v>44379</v>
      </c>
      <c r="G481">
        <v>156.88</v>
      </c>
      <c r="H481">
        <f t="shared" si="266"/>
        <v>1.0084206466542394</v>
      </c>
      <c r="I481">
        <f t="shared" si="267"/>
        <v>8.3853907890608301E-3</v>
      </c>
      <c r="K481" s="3">
        <v>44379</v>
      </c>
      <c r="L481">
        <v>139.96</v>
      </c>
      <c r="M481">
        <f t="shared" si="268"/>
        <v>1.019596415822831</v>
      </c>
      <c r="N481">
        <f t="shared" si="269"/>
        <v>1.9406878235919148E-2</v>
      </c>
      <c r="P481" s="3">
        <v>44379</v>
      </c>
      <c r="Q481">
        <v>279.12</v>
      </c>
      <c r="R481">
        <f t="shared" si="270"/>
        <v>0.99625227540421879</v>
      </c>
      <c r="S481">
        <f t="shared" si="271"/>
        <v>-3.7547649112175843E-3</v>
      </c>
      <c r="U481" s="3">
        <v>44379</v>
      </c>
      <c r="V481">
        <v>106.07</v>
      </c>
      <c r="W481">
        <f t="shared" si="272"/>
        <v>0.99868185669899256</v>
      </c>
      <c r="X481">
        <f t="shared" si="273"/>
        <v>-1.3190128160693914E-3</v>
      </c>
      <c r="Z481" s="3">
        <v>44379</v>
      </c>
      <c r="AA481">
        <v>53.54</v>
      </c>
      <c r="AB481">
        <f t="shared" si="274"/>
        <v>1.0018712574850299</v>
      </c>
      <c r="AC481">
        <f t="shared" si="275"/>
        <v>1.8695088638161434E-3</v>
      </c>
      <c r="AE481" s="3">
        <v>44379</v>
      </c>
      <c r="AF481">
        <v>85.77</v>
      </c>
      <c r="AG481">
        <f t="shared" si="276"/>
        <v>0.99744156297243869</v>
      </c>
      <c r="AH481">
        <f t="shared" si="277"/>
        <v>-2.561715420474989E-3</v>
      </c>
      <c r="AJ481" s="3">
        <v>44379</v>
      </c>
      <c r="AK481">
        <v>63.17</v>
      </c>
      <c r="AL481">
        <f t="shared" si="278"/>
        <v>0.9985773000316156</v>
      </c>
      <c r="AM481">
        <f t="shared" si="279"/>
        <v>-1.4237129668937154E-3</v>
      </c>
      <c r="AO481" s="3">
        <v>44379</v>
      </c>
      <c r="AP481">
        <v>19.88</v>
      </c>
      <c r="AQ481">
        <f t="shared" si="280"/>
        <v>1.0210580380071905</v>
      </c>
      <c r="AR481">
        <f t="shared" si="281"/>
        <v>2.0839381844319636E-2</v>
      </c>
      <c r="AT481" s="3">
        <v>44379</v>
      </c>
      <c r="AU481">
        <v>46.42</v>
      </c>
      <c r="AV481">
        <f t="shared" si="282"/>
        <v>1.0012942191544436</v>
      </c>
      <c r="AW481">
        <f t="shared" si="283"/>
        <v>1.2933823747401456E-3</v>
      </c>
      <c r="AY481" s="3">
        <v>44379</v>
      </c>
      <c r="AZ481">
        <v>156.03</v>
      </c>
      <c r="BA481">
        <f t="shared" si="284"/>
        <v>0.99331550802139035</v>
      </c>
      <c r="BB481">
        <f t="shared" si="285"/>
        <v>-6.7069332567181051E-3</v>
      </c>
      <c r="BD481" s="3">
        <v>44379</v>
      </c>
      <c r="BE481">
        <v>94.3506</v>
      </c>
      <c r="BF481">
        <f t="shared" si="286"/>
        <v>0.98028328812041354</v>
      </c>
      <c r="BG481">
        <f t="shared" si="287"/>
        <v>-1.9913679579434452E-2</v>
      </c>
      <c r="BI481" s="3">
        <v>44379</v>
      </c>
      <c r="BJ481">
        <v>277.64999999999998</v>
      </c>
      <c r="BK481">
        <f t="shared" si="288"/>
        <v>1.0222754050073637</v>
      </c>
      <c r="BL481">
        <f t="shared" si="289"/>
        <v>2.2030932003075064E-2</v>
      </c>
      <c r="BN481" s="3">
        <v>44379</v>
      </c>
      <c r="BO481">
        <v>14727.63</v>
      </c>
      <c r="BP481">
        <f t="shared" si="290"/>
        <v>1.011509575859973</v>
      </c>
      <c r="BQ481">
        <f t="shared" si="291"/>
        <v>1.1443844570444155E-2</v>
      </c>
      <c r="BS481" s="3">
        <v>44379</v>
      </c>
      <c r="BT481">
        <v>533.98</v>
      </c>
      <c r="BU481">
        <f t="shared" si="292"/>
        <v>1.000824680436331</v>
      </c>
      <c r="BV481">
        <f t="shared" si="293"/>
        <v>8.2434057425885912E-4</v>
      </c>
      <c r="BX481" s="3">
        <v>44379</v>
      </c>
      <c r="BY481">
        <v>20.486999999999998</v>
      </c>
      <c r="BZ481">
        <f t="shared" si="294"/>
        <v>1.0136057787452997</v>
      </c>
      <c r="CA481">
        <f t="shared" si="295"/>
        <v>1.3514051217399597E-2</v>
      </c>
      <c r="CC481" s="3">
        <v>44379</v>
      </c>
      <c r="CD481">
        <v>124.27330000000001</v>
      </c>
      <c r="CE481">
        <f t="shared" si="296"/>
        <v>1.0057460427165672</v>
      </c>
      <c r="CF481">
        <f t="shared" si="297"/>
        <v>5.7295971808770246E-3</v>
      </c>
      <c r="CH481" s="3">
        <v>44379</v>
      </c>
      <c r="CI481">
        <v>76.17</v>
      </c>
      <c r="CJ481">
        <f t="shared" si="298"/>
        <v>1.0043512658227849</v>
      </c>
      <c r="CK481">
        <f t="shared" si="299"/>
        <v>4.3418264379304723E-3</v>
      </c>
      <c r="CM481" s="3">
        <v>44379</v>
      </c>
      <c r="CN481">
        <v>39.729999999999997</v>
      </c>
      <c r="CO481">
        <f t="shared" si="300"/>
        <v>1.0042972699696662</v>
      </c>
      <c r="CP481">
        <f t="shared" si="301"/>
        <v>4.2880630719960532E-3</v>
      </c>
      <c r="CR481" s="3">
        <v>44379</v>
      </c>
      <c r="CS481">
        <v>26.501000000000001</v>
      </c>
      <c r="CT481">
        <f t="shared" si="302"/>
        <v>1.0153639846743294</v>
      </c>
      <c r="CU481">
        <f t="shared" si="303"/>
        <v>1.5247153800606084E-2</v>
      </c>
      <c r="CW481" s="3">
        <v>44379</v>
      </c>
      <c r="CX481">
        <v>226.3</v>
      </c>
      <c r="CY481">
        <f t="shared" si="304"/>
        <v>1.0014457460239772</v>
      </c>
      <c r="CZ481">
        <f t="shared" si="305"/>
        <v>1.4447019393938659E-3</v>
      </c>
      <c r="DB481" s="3">
        <v>44379</v>
      </c>
      <c r="DC481">
        <v>184.33</v>
      </c>
      <c r="DD481">
        <f t="shared" si="306"/>
        <v>0.99815887799859226</v>
      </c>
      <c r="DE481">
        <f t="shared" si="307"/>
        <v>-1.8428189496988729E-3</v>
      </c>
    </row>
    <row r="482" spans="1:109">
      <c r="A482" s="3">
        <v>44383</v>
      </c>
      <c r="B482">
        <v>183.78700000000001</v>
      </c>
      <c r="C482">
        <f t="shared" si="264"/>
        <v>1.0469270687956069</v>
      </c>
      <c r="D482">
        <f t="shared" si="265"/>
        <v>4.5859272151430541E-2</v>
      </c>
      <c r="F482" s="3">
        <v>44383</v>
      </c>
      <c r="G482">
        <v>159.88</v>
      </c>
      <c r="H482">
        <f t="shared" si="266"/>
        <v>1.019122896481387</v>
      </c>
      <c r="I482">
        <f t="shared" si="267"/>
        <v>1.8942351955031873E-2</v>
      </c>
      <c r="K482" s="3">
        <v>44383</v>
      </c>
      <c r="L482">
        <v>142.02000000000001</v>
      </c>
      <c r="M482">
        <f t="shared" si="268"/>
        <v>1.0147184909974278</v>
      </c>
      <c r="N482">
        <f t="shared" si="269"/>
        <v>1.4611225254460288E-2</v>
      </c>
      <c r="P482" s="3">
        <v>44383</v>
      </c>
      <c r="Q482">
        <v>277.32</v>
      </c>
      <c r="R482">
        <f t="shared" si="270"/>
        <v>0.99355116079105754</v>
      </c>
      <c r="S482">
        <f t="shared" si="271"/>
        <v>-6.4697228042290764E-3</v>
      </c>
      <c r="U482" s="3">
        <v>44383</v>
      </c>
      <c r="V482">
        <v>103.99</v>
      </c>
      <c r="W482">
        <f t="shared" si="272"/>
        <v>0.98039030828698026</v>
      </c>
      <c r="X482">
        <f t="shared" si="273"/>
        <v>-1.9804512845237494E-2</v>
      </c>
      <c r="Z482" s="3">
        <v>44383</v>
      </c>
      <c r="AA482">
        <v>52.98</v>
      </c>
      <c r="AB482">
        <f t="shared" si="274"/>
        <v>0.98954053044452739</v>
      </c>
      <c r="AC482">
        <f t="shared" si="275"/>
        <v>-1.0514554248282871E-2</v>
      </c>
      <c r="AE482" s="3">
        <v>44383</v>
      </c>
      <c r="AF482">
        <v>83.72</v>
      </c>
      <c r="AG482">
        <f t="shared" si="276"/>
        <v>0.9760988690684389</v>
      </c>
      <c r="AH482">
        <f t="shared" si="277"/>
        <v>-2.4191397424531091E-2</v>
      </c>
      <c r="AJ482" s="3">
        <v>44383</v>
      </c>
      <c r="AK482">
        <v>61.37</v>
      </c>
      <c r="AL482">
        <f t="shared" si="278"/>
        <v>0.97150546145322136</v>
      </c>
      <c r="AM482">
        <f t="shared" si="279"/>
        <v>-2.8908388509603495E-2</v>
      </c>
      <c r="AO482" s="3">
        <v>44383</v>
      </c>
      <c r="AP482">
        <v>19.7</v>
      </c>
      <c r="AQ482">
        <f t="shared" si="280"/>
        <v>0.99094567404426559</v>
      </c>
      <c r="AR482">
        <f t="shared" si="281"/>
        <v>-9.0955654844851585E-3</v>
      </c>
      <c r="AT482" s="3">
        <v>44383</v>
      </c>
      <c r="AU482">
        <v>46.19</v>
      </c>
      <c r="AV482">
        <f t="shared" si="282"/>
        <v>0.99504523912106846</v>
      </c>
      <c r="AW482">
        <f t="shared" si="283"/>
        <v>-4.9670764037770083E-3</v>
      </c>
      <c r="AY482" s="3">
        <v>44383</v>
      </c>
      <c r="AZ482">
        <v>153.41</v>
      </c>
      <c r="BA482">
        <f t="shared" si="284"/>
        <v>0.98320835736717294</v>
      </c>
      <c r="BB482">
        <f t="shared" si="285"/>
        <v>-1.6934220596408797E-2</v>
      </c>
      <c r="BD482" s="3">
        <v>44383</v>
      </c>
      <c r="BE482">
        <v>91.235100000000003</v>
      </c>
      <c r="BF482">
        <f t="shared" si="286"/>
        <v>0.96697954226046257</v>
      </c>
      <c r="BG482">
        <f t="shared" si="287"/>
        <v>-3.3577939636331107E-2</v>
      </c>
      <c r="BI482" s="3">
        <v>44383</v>
      </c>
      <c r="BJ482">
        <v>277.66000000000003</v>
      </c>
      <c r="BK482">
        <f t="shared" si="288"/>
        <v>1.0000360165676212</v>
      </c>
      <c r="BL482">
        <f t="shared" si="289"/>
        <v>3.6015919040201323E-5</v>
      </c>
      <c r="BN482" s="3">
        <v>44383</v>
      </c>
      <c r="BO482">
        <v>14786.36</v>
      </c>
      <c r="BP482">
        <f t="shared" si="290"/>
        <v>1.0039877427664874</v>
      </c>
      <c r="BQ482">
        <f t="shared" si="291"/>
        <v>3.9798127951013737E-3</v>
      </c>
      <c r="BS482" s="3">
        <v>44383</v>
      </c>
      <c r="BT482">
        <v>541.64</v>
      </c>
      <c r="BU482">
        <f t="shared" si="292"/>
        <v>1.014345106558298</v>
      </c>
      <c r="BV482">
        <f t="shared" si="293"/>
        <v>1.4243189039337009E-2</v>
      </c>
      <c r="BX482" s="3">
        <v>44383</v>
      </c>
      <c r="BY482">
        <v>20.698499999999999</v>
      </c>
      <c r="BZ482">
        <f t="shared" si="294"/>
        <v>1.0103236198564944</v>
      </c>
      <c r="CA482">
        <f t="shared" si="295"/>
        <v>1.0270695230519938E-2</v>
      </c>
      <c r="CC482" s="3">
        <v>44383</v>
      </c>
      <c r="CD482">
        <v>130.63329999999999</v>
      </c>
      <c r="CE482">
        <f t="shared" si="296"/>
        <v>1.0511775256631954</v>
      </c>
      <c r="CF482">
        <f t="shared" si="297"/>
        <v>4.9910988823308682E-2</v>
      </c>
      <c r="CH482" s="3">
        <v>44383</v>
      </c>
      <c r="CI482">
        <v>74.53</v>
      </c>
      <c r="CJ482">
        <f t="shared" si="298"/>
        <v>0.97846921360115535</v>
      </c>
      <c r="CK482">
        <f t="shared" si="299"/>
        <v>-2.1765955491094259E-2</v>
      </c>
      <c r="CM482" s="3">
        <v>44383</v>
      </c>
      <c r="CN482">
        <v>39.29</v>
      </c>
      <c r="CO482">
        <f t="shared" si="300"/>
        <v>0.98892524540649385</v>
      </c>
      <c r="CP482">
        <f t="shared" si="301"/>
        <v>-1.1136536256139164E-2</v>
      </c>
      <c r="CR482" s="3">
        <v>44383</v>
      </c>
      <c r="CS482">
        <v>26.173999999999999</v>
      </c>
      <c r="CT482">
        <f t="shared" si="302"/>
        <v>0.98766084298705703</v>
      </c>
      <c r="CU482">
        <f t="shared" si="303"/>
        <v>-1.2415916495965081E-2</v>
      </c>
      <c r="CW482" s="3">
        <v>44383</v>
      </c>
      <c r="CX482">
        <v>219.86</v>
      </c>
      <c r="CY482">
        <f t="shared" si="304"/>
        <v>0.97154220061864782</v>
      </c>
      <c r="CZ482">
        <f t="shared" si="305"/>
        <v>-2.8870572488773966E-2</v>
      </c>
      <c r="DB482" s="3">
        <v>44383</v>
      </c>
      <c r="DC482">
        <v>185.27</v>
      </c>
      <c r="DD482">
        <f t="shared" si="306"/>
        <v>1.0050995497206097</v>
      </c>
      <c r="DE482">
        <f t="shared" si="307"/>
        <v>5.0865910538389703E-3</v>
      </c>
    </row>
    <row r="483" spans="1:109">
      <c r="A483" s="3">
        <v>44384</v>
      </c>
      <c r="B483">
        <v>184.82900000000001</v>
      </c>
      <c r="C483">
        <f t="shared" si="264"/>
        <v>1.0056696066642363</v>
      </c>
      <c r="D483">
        <f t="shared" si="265"/>
        <v>5.6535949359991962E-3</v>
      </c>
      <c r="F483" s="3">
        <v>44384</v>
      </c>
      <c r="G483">
        <v>163.38</v>
      </c>
      <c r="H483">
        <f t="shared" si="266"/>
        <v>1.021891418563923</v>
      </c>
      <c r="I483">
        <f t="shared" si="267"/>
        <v>2.1655242070600475E-2</v>
      </c>
      <c r="K483" s="3">
        <v>44384</v>
      </c>
      <c r="L483">
        <v>144.57</v>
      </c>
      <c r="M483">
        <f t="shared" si="268"/>
        <v>1.0179552175749893</v>
      </c>
      <c r="N483">
        <f t="shared" si="269"/>
        <v>1.7795926566403365E-2</v>
      </c>
      <c r="P483" s="3">
        <v>44384</v>
      </c>
      <c r="Q483">
        <v>279.24</v>
      </c>
      <c r="R483">
        <f t="shared" si="270"/>
        <v>1.0069234097793163</v>
      </c>
      <c r="S483">
        <f t="shared" si="271"/>
        <v>6.8995530279109618E-3</v>
      </c>
      <c r="U483" s="3">
        <v>44384</v>
      </c>
      <c r="V483">
        <v>102.93</v>
      </c>
      <c r="W483">
        <f t="shared" si="272"/>
        <v>0.98980671218386396</v>
      </c>
      <c r="X483">
        <f t="shared" si="273"/>
        <v>-1.0245595133673235E-2</v>
      </c>
      <c r="Z483" s="3">
        <v>44384</v>
      </c>
      <c r="AA483">
        <v>53.26</v>
      </c>
      <c r="AB483">
        <f t="shared" si="274"/>
        <v>1.0052850132125331</v>
      </c>
      <c r="AC483">
        <f t="shared" si="275"/>
        <v>5.2710965418625464E-3</v>
      </c>
      <c r="AE483" s="3">
        <v>44384</v>
      </c>
      <c r="AF483">
        <v>81.09</v>
      </c>
      <c r="AG483">
        <f t="shared" si="276"/>
        <v>0.96858576206402303</v>
      </c>
      <c r="AH483">
        <f t="shared" si="277"/>
        <v>-3.1918248621332961E-2</v>
      </c>
      <c r="AJ483" s="3">
        <v>44384</v>
      </c>
      <c r="AK483">
        <v>60.41</v>
      </c>
      <c r="AL483">
        <f t="shared" si="278"/>
        <v>0.98435717777415677</v>
      </c>
      <c r="AM483">
        <f t="shared" si="279"/>
        <v>-1.5766462250355738E-2</v>
      </c>
      <c r="AO483" s="3">
        <v>44384</v>
      </c>
      <c r="AP483">
        <v>19.52</v>
      </c>
      <c r="AQ483">
        <f t="shared" si="280"/>
        <v>0.99086294416243659</v>
      </c>
      <c r="AR483">
        <f t="shared" si="281"/>
        <v>-9.1790547589963561E-3</v>
      </c>
      <c r="AT483" s="3">
        <v>44384</v>
      </c>
      <c r="AU483">
        <v>45.62</v>
      </c>
      <c r="AV483">
        <f t="shared" si="282"/>
        <v>0.987659666594501</v>
      </c>
      <c r="AW483">
        <f t="shared" si="283"/>
        <v>-1.2417107586272026E-2</v>
      </c>
      <c r="AY483" s="3">
        <v>44384</v>
      </c>
      <c r="AZ483">
        <v>153.59</v>
      </c>
      <c r="BA483">
        <f t="shared" si="284"/>
        <v>1.0011733263802882</v>
      </c>
      <c r="BB483">
        <f t="shared" si="285"/>
        <v>1.172638570854942E-3</v>
      </c>
      <c r="BD483" s="3">
        <v>44384</v>
      </c>
      <c r="BE483">
        <v>91.305899999999994</v>
      </c>
      <c r="BF483">
        <f t="shared" si="286"/>
        <v>1.000776017124988</v>
      </c>
      <c r="BG483">
        <f t="shared" si="287"/>
        <v>7.757161793814102E-4</v>
      </c>
      <c r="BI483" s="3">
        <v>44384</v>
      </c>
      <c r="BJ483">
        <v>279.93</v>
      </c>
      <c r="BK483">
        <f t="shared" si="288"/>
        <v>1.0081754663977527</v>
      </c>
      <c r="BL483">
        <f t="shared" si="289"/>
        <v>8.1422283073840241E-3</v>
      </c>
      <c r="BN483" s="3">
        <v>44384</v>
      </c>
      <c r="BO483">
        <v>14810.54</v>
      </c>
      <c r="BP483">
        <f t="shared" si="290"/>
        <v>1.0016352909032378</v>
      </c>
      <c r="BQ483">
        <f t="shared" si="291"/>
        <v>1.6339552709686118E-3</v>
      </c>
      <c r="BS483" s="3">
        <v>44384</v>
      </c>
      <c r="BT483">
        <v>535.96</v>
      </c>
      <c r="BU483">
        <f t="shared" si="292"/>
        <v>0.98951332988700991</v>
      </c>
      <c r="BV483">
        <f t="shared" si="293"/>
        <v>-1.0542042694215957E-2</v>
      </c>
      <c r="BX483" s="3">
        <v>44384</v>
      </c>
      <c r="BY483">
        <v>20.3718</v>
      </c>
      <c r="BZ483">
        <f t="shared" si="294"/>
        <v>0.9842162475541707</v>
      </c>
      <c r="CA483">
        <f t="shared" si="295"/>
        <v>-1.5909642299840886E-2</v>
      </c>
      <c r="CC483" s="3">
        <v>44384</v>
      </c>
      <c r="CD483">
        <v>128.9967</v>
      </c>
      <c r="CE483">
        <f t="shared" si="296"/>
        <v>0.98747180083485619</v>
      </c>
      <c r="CF483">
        <f t="shared" si="297"/>
        <v>-1.26073387311951E-2</v>
      </c>
      <c r="CH483" s="3">
        <v>44384</v>
      </c>
      <c r="CI483">
        <v>73.430000000000007</v>
      </c>
      <c r="CJ483">
        <f t="shared" si="298"/>
        <v>0.9852408426137127</v>
      </c>
      <c r="CK483">
        <f t="shared" si="299"/>
        <v>-1.4869157430083246E-2</v>
      </c>
      <c r="CM483" s="3">
        <v>44384</v>
      </c>
      <c r="CN483">
        <v>39.35</v>
      </c>
      <c r="CO483">
        <f t="shared" si="300"/>
        <v>1.0015271061338764</v>
      </c>
      <c r="CP483">
        <f t="shared" si="301"/>
        <v>1.5259412930439433E-3</v>
      </c>
      <c r="CR483" s="3">
        <v>44384</v>
      </c>
      <c r="CS483">
        <v>26.129000000000001</v>
      </c>
      <c r="CT483">
        <f t="shared" si="302"/>
        <v>0.99828073660884853</v>
      </c>
      <c r="CU483">
        <f t="shared" si="303"/>
        <v>-1.7207430206139262E-3</v>
      </c>
      <c r="CW483" s="3">
        <v>44384</v>
      </c>
      <c r="CX483">
        <v>214.88329999999999</v>
      </c>
      <c r="CY483">
        <f t="shared" si="304"/>
        <v>0.97736423178386234</v>
      </c>
      <c r="CZ483">
        <f t="shared" si="305"/>
        <v>-2.289589008492789E-2</v>
      </c>
      <c r="DB483" s="3">
        <v>44384</v>
      </c>
      <c r="DC483">
        <v>186.98</v>
      </c>
      <c r="DD483">
        <f t="shared" si="306"/>
        <v>1.009229772764074</v>
      </c>
      <c r="DE483">
        <f t="shared" si="307"/>
        <v>9.1874387012482305E-3</v>
      </c>
    </row>
    <row r="484" spans="1:109">
      <c r="A484" s="3">
        <v>44385</v>
      </c>
      <c r="B484">
        <v>186.57050000000001</v>
      </c>
      <c r="C484">
        <f t="shared" si="264"/>
        <v>1.0094222227031473</v>
      </c>
      <c r="D484">
        <f t="shared" si="265"/>
        <v>9.378110436731606E-3</v>
      </c>
      <c r="F484" s="3">
        <v>44385</v>
      </c>
      <c r="G484">
        <v>161.58000000000001</v>
      </c>
      <c r="H484">
        <f t="shared" si="266"/>
        <v>0.98898273962541328</v>
      </c>
      <c r="I484">
        <f t="shared" si="267"/>
        <v>-1.1078399862160559E-2</v>
      </c>
      <c r="K484" s="3">
        <v>44385</v>
      </c>
      <c r="L484">
        <v>143.24</v>
      </c>
      <c r="M484">
        <f t="shared" si="268"/>
        <v>0.99080030435083366</v>
      </c>
      <c r="N484">
        <f t="shared" si="269"/>
        <v>-9.2422741901189587E-3</v>
      </c>
      <c r="P484" s="3">
        <v>44385</v>
      </c>
      <c r="Q484">
        <v>274.10000000000002</v>
      </c>
      <c r="R484">
        <f t="shared" si="270"/>
        <v>0.98159289500071623</v>
      </c>
      <c r="S484">
        <f t="shared" si="271"/>
        <v>-1.8578623793460571E-2</v>
      </c>
      <c r="U484" s="3">
        <v>44385</v>
      </c>
      <c r="V484">
        <v>102.6</v>
      </c>
      <c r="W484">
        <f t="shared" si="272"/>
        <v>0.99679393762751367</v>
      </c>
      <c r="X484">
        <f t="shared" si="273"/>
        <v>-3.2112128017990535E-3</v>
      </c>
      <c r="Z484" s="3">
        <v>44385</v>
      </c>
      <c r="AA484">
        <v>53.26</v>
      </c>
      <c r="AB484">
        <f t="shared" si="274"/>
        <v>1</v>
      </c>
      <c r="AC484">
        <f t="shared" si="275"/>
        <v>0</v>
      </c>
      <c r="AE484" s="3">
        <v>44385</v>
      </c>
      <c r="AF484">
        <v>79.89</v>
      </c>
      <c r="AG484">
        <f t="shared" si="276"/>
        <v>0.98520162782093967</v>
      </c>
      <c r="AH484">
        <f t="shared" si="277"/>
        <v>-1.4908960462515398E-2</v>
      </c>
      <c r="AJ484" s="3">
        <v>44385</v>
      </c>
      <c r="AK484">
        <v>60.14</v>
      </c>
      <c r="AL484">
        <f t="shared" si="278"/>
        <v>0.99553054130110918</v>
      </c>
      <c r="AM484">
        <f t="shared" si="279"/>
        <v>-4.479476590266776E-3</v>
      </c>
      <c r="AO484" s="3">
        <v>44385</v>
      </c>
      <c r="AP484">
        <v>19.510000000000002</v>
      </c>
      <c r="AQ484">
        <f t="shared" si="280"/>
        <v>0.99948770491803285</v>
      </c>
      <c r="AR484">
        <f t="shared" si="281"/>
        <v>-5.1242634992652294E-4</v>
      </c>
      <c r="AT484" s="3">
        <v>44385</v>
      </c>
      <c r="AU484">
        <v>44.86</v>
      </c>
      <c r="AV484">
        <f t="shared" si="282"/>
        <v>0.98334064007014477</v>
      </c>
      <c r="AW484">
        <f t="shared" si="283"/>
        <v>-1.679968776417962E-2</v>
      </c>
      <c r="AY484" s="3">
        <v>44385</v>
      </c>
      <c r="AZ484">
        <v>150.94</v>
      </c>
      <c r="BA484">
        <f t="shared" si="284"/>
        <v>0.98274627254378533</v>
      </c>
      <c r="BB484">
        <f t="shared" si="285"/>
        <v>-1.7404307570814608E-2</v>
      </c>
      <c r="BD484" s="3">
        <v>44385</v>
      </c>
      <c r="BE484">
        <v>90.576599999999999</v>
      </c>
      <c r="BF484">
        <f t="shared" si="286"/>
        <v>0.99201256435783458</v>
      </c>
      <c r="BG484">
        <f t="shared" si="287"/>
        <v>-8.01950609417236E-3</v>
      </c>
      <c r="BI484" s="3">
        <v>44385</v>
      </c>
      <c r="BJ484">
        <v>277.42</v>
      </c>
      <c r="BK484">
        <f t="shared" si="288"/>
        <v>0.99103347265387776</v>
      </c>
      <c r="BL484">
        <f t="shared" si="289"/>
        <v>-9.0069685788962527E-3</v>
      </c>
      <c r="BN484" s="3">
        <v>44385</v>
      </c>
      <c r="BO484">
        <v>14722.14</v>
      </c>
      <c r="BP484">
        <f t="shared" si="290"/>
        <v>0.99403127772518751</v>
      </c>
      <c r="BQ484">
        <f t="shared" si="291"/>
        <v>-5.9866062962901949E-3</v>
      </c>
      <c r="BS484" s="3">
        <v>44385</v>
      </c>
      <c r="BT484">
        <v>530.76</v>
      </c>
      <c r="BU484">
        <f t="shared" si="292"/>
        <v>0.99029778341667285</v>
      </c>
      <c r="BV484">
        <f t="shared" si="293"/>
        <v>-9.7495897521715971E-3</v>
      </c>
      <c r="BX484" s="3">
        <v>44385</v>
      </c>
      <c r="BY484">
        <v>19.902799999999999</v>
      </c>
      <c r="BZ484">
        <f t="shared" si="294"/>
        <v>0.97697797936363007</v>
      </c>
      <c r="CA484">
        <f t="shared" si="295"/>
        <v>-2.329116622751767E-2</v>
      </c>
      <c r="CC484" s="3">
        <v>44385</v>
      </c>
      <c r="CD484">
        <v>128.83670000000001</v>
      </c>
      <c r="CE484">
        <f t="shared" si="296"/>
        <v>0.99875965819280654</v>
      </c>
      <c r="CF484">
        <f t="shared" si="297"/>
        <v>-1.2411116677521269E-3</v>
      </c>
      <c r="CH484" s="3">
        <v>44385</v>
      </c>
      <c r="CI484">
        <v>74.12</v>
      </c>
      <c r="CJ484">
        <f t="shared" si="298"/>
        <v>1.0093967043442735</v>
      </c>
      <c r="CK484">
        <f t="shared" si="299"/>
        <v>9.3528299536399934E-3</v>
      </c>
      <c r="CM484" s="3">
        <v>44385</v>
      </c>
      <c r="CN484">
        <v>39.25</v>
      </c>
      <c r="CO484">
        <f t="shared" si="300"/>
        <v>0.99745870393900882</v>
      </c>
      <c r="CP484">
        <f t="shared" si="301"/>
        <v>-2.5445306349948728E-3</v>
      </c>
      <c r="CR484" s="3">
        <v>44385</v>
      </c>
      <c r="CS484">
        <v>25.986999999999998</v>
      </c>
      <c r="CT484">
        <f t="shared" si="302"/>
        <v>0.99456542538941395</v>
      </c>
      <c r="CU484">
        <f t="shared" si="303"/>
        <v>-5.4493956328752549E-3</v>
      </c>
      <c r="CW484" s="3">
        <v>44385</v>
      </c>
      <c r="CX484">
        <v>217.60329999999999</v>
      </c>
      <c r="CY484">
        <f t="shared" si="304"/>
        <v>1.0126580334535071</v>
      </c>
      <c r="CZ484">
        <f t="shared" si="305"/>
        <v>1.2578590242179987E-2</v>
      </c>
      <c r="DB484" s="3">
        <v>44385</v>
      </c>
      <c r="DC484">
        <v>183.98</v>
      </c>
      <c r="DD484">
        <f t="shared" si="306"/>
        <v>0.98395550326238101</v>
      </c>
      <c r="DE484">
        <f t="shared" si="307"/>
        <v>-1.6174603214158402E-2</v>
      </c>
    </row>
    <row r="485" spans="1:109">
      <c r="A485" s="3">
        <v>44386</v>
      </c>
      <c r="B485">
        <v>185.96700000000001</v>
      </c>
      <c r="C485">
        <f t="shared" si="264"/>
        <v>0.99676529783647472</v>
      </c>
      <c r="D485">
        <f t="shared" si="265"/>
        <v>-3.2399451218941304E-3</v>
      </c>
      <c r="F485" s="3">
        <v>44386</v>
      </c>
      <c r="G485">
        <v>162.28</v>
      </c>
      <c r="H485">
        <f t="shared" si="266"/>
        <v>1.004332219334076</v>
      </c>
      <c r="I485">
        <f t="shared" si="267"/>
        <v>4.3228622866839589E-3</v>
      </c>
      <c r="K485" s="3">
        <v>44386</v>
      </c>
      <c r="L485">
        <v>145.11000000000001</v>
      </c>
      <c r="M485">
        <f t="shared" si="268"/>
        <v>1.0130550125663222</v>
      </c>
      <c r="N485">
        <f t="shared" si="269"/>
        <v>1.2970530372769561E-2</v>
      </c>
      <c r="P485" s="3">
        <v>44386</v>
      </c>
      <c r="Q485">
        <v>280.49</v>
      </c>
      <c r="R485">
        <f t="shared" si="270"/>
        <v>1.0233126596132798</v>
      </c>
      <c r="S485">
        <f t="shared" si="271"/>
        <v>2.3045070394626336E-2</v>
      </c>
      <c r="U485" s="3">
        <v>44386</v>
      </c>
      <c r="V485">
        <v>104.07</v>
      </c>
      <c r="W485">
        <f t="shared" si="272"/>
        <v>1.014327485380117</v>
      </c>
      <c r="X485">
        <f t="shared" si="273"/>
        <v>1.4225816913098882E-2</v>
      </c>
      <c r="Z485" s="3">
        <v>44386</v>
      </c>
      <c r="AA485">
        <v>53.74</v>
      </c>
      <c r="AB485">
        <f t="shared" si="274"/>
        <v>1.0090123920390537</v>
      </c>
      <c r="AC485">
        <f t="shared" si="275"/>
        <v>8.9720228015589803E-3</v>
      </c>
      <c r="AE485" s="3">
        <v>44386</v>
      </c>
      <c r="AF485">
        <v>82.59</v>
      </c>
      <c r="AG485">
        <f t="shared" si="276"/>
        <v>1.0337964701464515</v>
      </c>
      <c r="AH485">
        <f t="shared" si="277"/>
        <v>3.3237919328675196E-2</v>
      </c>
      <c r="AJ485" s="3">
        <v>44386</v>
      </c>
      <c r="AK485">
        <v>61.23</v>
      </c>
      <c r="AL485">
        <f t="shared" si="278"/>
        <v>1.0181243764549384</v>
      </c>
      <c r="AM485">
        <f t="shared" si="279"/>
        <v>1.7962087929479995E-2</v>
      </c>
      <c r="AO485" s="3">
        <v>44386</v>
      </c>
      <c r="AP485">
        <v>19.54</v>
      </c>
      <c r="AQ485">
        <f t="shared" si="280"/>
        <v>1.0015376729882111</v>
      </c>
      <c r="AR485">
        <f t="shared" si="281"/>
        <v>1.5364919796167235E-3</v>
      </c>
      <c r="AT485" s="3">
        <v>44386</v>
      </c>
      <c r="AU485">
        <v>45.5</v>
      </c>
      <c r="AV485">
        <f t="shared" si="282"/>
        <v>1.01426660722247</v>
      </c>
      <c r="AW485">
        <f t="shared" si="283"/>
        <v>1.4165796864842539E-2</v>
      </c>
      <c r="AY485" s="3">
        <v>44386</v>
      </c>
      <c r="AZ485">
        <v>155.77000000000001</v>
      </c>
      <c r="BA485">
        <f t="shared" si="284"/>
        <v>1.0319994699880748</v>
      </c>
      <c r="BB485">
        <f t="shared" si="285"/>
        <v>3.1498153481792204E-2</v>
      </c>
      <c r="BD485" s="3">
        <v>44386</v>
      </c>
      <c r="BE485">
        <v>91.624600000000001</v>
      </c>
      <c r="BF485">
        <f t="shared" si="286"/>
        <v>1.0115703172784141</v>
      </c>
      <c r="BG485">
        <f t="shared" si="287"/>
        <v>1.1503893032855652E-2</v>
      </c>
      <c r="BI485" s="3">
        <v>44386</v>
      </c>
      <c r="BJ485">
        <v>277.94</v>
      </c>
      <c r="BK485">
        <f t="shared" si="288"/>
        <v>1.0018744142455482</v>
      </c>
      <c r="BL485">
        <f t="shared" si="289"/>
        <v>1.8726597232918325E-3</v>
      </c>
      <c r="BN485" s="3">
        <v>44386</v>
      </c>
      <c r="BO485">
        <v>14826.09</v>
      </c>
      <c r="BP485">
        <f t="shared" si="290"/>
        <v>1.0070607941508505</v>
      </c>
      <c r="BQ485">
        <f t="shared" si="291"/>
        <v>7.035983464137037E-3</v>
      </c>
      <c r="BS485" s="3">
        <v>44386</v>
      </c>
      <c r="BT485">
        <v>535.98</v>
      </c>
      <c r="BU485">
        <f t="shared" si="292"/>
        <v>1.009834953651368</v>
      </c>
      <c r="BV485">
        <f t="shared" si="293"/>
        <v>9.786905273567157E-3</v>
      </c>
      <c r="BX485" s="3">
        <v>44386</v>
      </c>
      <c r="BY485">
        <v>20.0503</v>
      </c>
      <c r="BZ485">
        <f t="shared" si="294"/>
        <v>1.00741101754527</v>
      </c>
      <c r="CA485">
        <f t="shared" si="295"/>
        <v>7.383690883932717E-3</v>
      </c>
      <c r="CC485" s="3">
        <v>44386</v>
      </c>
      <c r="CD485">
        <v>130.08000000000001</v>
      </c>
      <c r="CE485">
        <f t="shared" si="296"/>
        <v>1.0096502006027785</v>
      </c>
      <c r="CF485">
        <f t="shared" si="297"/>
        <v>9.6039348281388368E-3</v>
      </c>
      <c r="CH485" s="3">
        <v>44386</v>
      </c>
      <c r="CI485">
        <v>75.55</v>
      </c>
      <c r="CJ485">
        <f t="shared" si="298"/>
        <v>1.0192930383162437</v>
      </c>
      <c r="CK485">
        <f t="shared" si="299"/>
        <v>1.9109287301589357E-2</v>
      </c>
      <c r="CM485" s="3">
        <v>44386</v>
      </c>
      <c r="CN485">
        <v>39.61</v>
      </c>
      <c r="CO485">
        <f t="shared" si="300"/>
        <v>1.0091719745222929</v>
      </c>
      <c r="CP485">
        <f t="shared" si="301"/>
        <v>9.1301674054077488E-3</v>
      </c>
      <c r="CR485" s="3">
        <v>44386</v>
      </c>
      <c r="CS485">
        <v>26.234000000000002</v>
      </c>
      <c r="CT485">
        <f t="shared" si="302"/>
        <v>1.0095047523761882</v>
      </c>
      <c r="CU485">
        <f t="shared" si="303"/>
        <v>9.459866413154305E-3</v>
      </c>
      <c r="CW485" s="3">
        <v>44386</v>
      </c>
      <c r="CX485">
        <v>218.98330000000001</v>
      </c>
      <c r="CY485">
        <f t="shared" si="304"/>
        <v>1.0063418155882748</v>
      </c>
      <c r="CZ485">
        <f t="shared" si="305"/>
        <v>6.3217908931542909E-3</v>
      </c>
      <c r="DB485" s="3">
        <v>44386</v>
      </c>
      <c r="DC485">
        <v>187.65</v>
      </c>
      <c r="DD485">
        <f t="shared" si="306"/>
        <v>1.0199478204152626</v>
      </c>
      <c r="DE485">
        <f t="shared" si="307"/>
        <v>1.9751469532018659E-2</v>
      </c>
    </row>
    <row r="486" spans="1:109">
      <c r="A486" s="3">
        <v>44389</v>
      </c>
      <c r="B486">
        <v>185.92750000000001</v>
      </c>
      <c r="C486">
        <f t="shared" si="264"/>
        <v>0.99978759672414996</v>
      </c>
      <c r="D486">
        <f t="shared" si="265"/>
        <v>-2.12425836620544E-4</v>
      </c>
      <c r="F486" s="3">
        <v>44389</v>
      </c>
      <c r="G486">
        <v>162.97999999999999</v>
      </c>
      <c r="H486">
        <f t="shared" si="266"/>
        <v>1.0043135321666254</v>
      </c>
      <c r="I486">
        <f t="shared" si="267"/>
        <v>4.3042555538271091E-3</v>
      </c>
      <c r="K486" s="3">
        <v>44389</v>
      </c>
      <c r="L486">
        <v>144.5</v>
      </c>
      <c r="M486">
        <f t="shared" si="268"/>
        <v>0.99579629246778301</v>
      </c>
      <c r="N486">
        <f t="shared" si="269"/>
        <v>-4.212567950514729E-3</v>
      </c>
      <c r="P486" s="3">
        <v>44389</v>
      </c>
      <c r="Q486">
        <v>280.11</v>
      </c>
      <c r="R486">
        <f t="shared" si="270"/>
        <v>0.9986452279938679</v>
      </c>
      <c r="S486">
        <f t="shared" si="271"/>
        <v>-1.3556905394222518E-3</v>
      </c>
      <c r="U486" s="3">
        <v>44389</v>
      </c>
      <c r="V486">
        <v>104.28</v>
      </c>
      <c r="W486">
        <f t="shared" si="272"/>
        <v>1.0020178725857596</v>
      </c>
      <c r="X486">
        <f t="shared" si="273"/>
        <v>2.0158394155329463E-3</v>
      </c>
      <c r="Z486" s="3">
        <v>44389</v>
      </c>
      <c r="AA486">
        <v>53.23</v>
      </c>
      <c r="AB486">
        <f t="shared" si="274"/>
        <v>0.99050986229996274</v>
      </c>
      <c r="AC486">
        <f t="shared" si="275"/>
        <v>-9.5354560026791896E-3</v>
      </c>
      <c r="AE486" s="3">
        <v>44389</v>
      </c>
      <c r="AF486">
        <v>83.3</v>
      </c>
      <c r="AG486">
        <f t="shared" si="276"/>
        <v>1.0085966824070709</v>
      </c>
      <c r="AH486">
        <f t="shared" si="277"/>
        <v>8.5599413501711956E-3</v>
      </c>
      <c r="AJ486" s="3">
        <v>44389</v>
      </c>
      <c r="AK486">
        <v>61.17</v>
      </c>
      <c r="AL486">
        <f t="shared" si="278"/>
        <v>0.99902008819206278</v>
      </c>
      <c r="AM486">
        <f t="shared" si="279"/>
        <v>-9.8039223538954907E-4</v>
      </c>
      <c r="AO486" s="3">
        <v>44389</v>
      </c>
      <c r="AP486">
        <v>19.5</v>
      </c>
      <c r="AQ486">
        <f t="shared" si="280"/>
        <v>0.99795291709314227</v>
      </c>
      <c r="AR486">
        <f t="shared" si="281"/>
        <v>-2.0491810449355693E-3</v>
      </c>
      <c r="AT486" s="3">
        <v>44389</v>
      </c>
      <c r="AU486">
        <v>45.49</v>
      </c>
      <c r="AV486">
        <f t="shared" si="282"/>
        <v>0.9997802197802198</v>
      </c>
      <c r="AW486">
        <f t="shared" si="283"/>
        <v>-2.1980437499199011E-4</v>
      </c>
      <c r="AY486" s="3">
        <v>44389</v>
      </c>
      <c r="AZ486">
        <v>158</v>
      </c>
      <c r="BA486">
        <f t="shared" si="284"/>
        <v>1.014315978686525</v>
      </c>
      <c r="BB486">
        <f t="shared" si="285"/>
        <v>1.4214472688452315E-2</v>
      </c>
      <c r="BD486" s="3">
        <v>44389</v>
      </c>
      <c r="BE486">
        <v>89.471999999999994</v>
      </c>
      <c r="BF486">
        <f t="shared" si="286"/>
        <v>0.97650630944091432</v>
      </c>
      <c r="BG486">
        <f t="shared" si="287"/>
        <v>-2.3774067405259162E-2</v>
      </c>
      <c r="BI486" s="3">
        <v>44389</v>
      </c>
      <c r="BJ486">
        <v>277.32</v>
      </c>
      <c r="BK486">
        <f t="shared" si="288"/>
        <v>0.99776930272720732</v>
      </c>
      <c r="BL486">
        <f t="shared" si="289"/>
        <v>-2.233188984146226E-3</v>
      </c>
      <c r="BN486" s="3">
        <v>44389</v>
      </c>
      <c r="BO486">
        <v>14877.89</v>
      </c>
      <c r="BP486">
        <f t="shared" si="290"/>
        <v>1.003493840925018</v>
      </c>
      <c r="BQ486">
        <f t="shared" si="291"/>
        <v>3.4877516420156267E-3</v>
      </c>
      <c r="BS486" s="3">
        <v>44389</v>
      </c>
      <c r="BT486">
        <v>537.30999999999995</v>
      </c>
      <c r="BU486">
        <f t="shared" si="292"/>
        <v>1.0024814358744727</v>
      </c>
      <c r="BV486">
        <f t="shared" si="293"/>
        <v>2.4783621961801182E-3</v>
      </c>
      <c r="BX486" s="3">
        <v>44389</v>
      </c>
      <c r="BY486">
        <v>20.512499999999999</v>
      </c>
      <c r="BZ486">
        <f t="shared" si="294"/>
        <v>1.0230520241592396</v>
      </c>
      <c r="CA486">
        <f t="shared" si="295"/>
        <v>2.2790340182053424E-2</v>
      </c>
      <c r="CC486" s="3">
        <v>44389</v>
      </c>
      <c r="CD486">
        <v>129.51</v>
      </c>
      <c r="CE486">
        <f t="shared" si="296"/>
        <v>0.99561808118081163</v>
      </c>
      <c r="CF486">
        <f t="shared" si="297"/>
        <v>-4.3915475640048064E-3</v>
      </c>
      <c r="CH486" s="3">
        <v>44389</v>
      </c>
      <c r="CI486">
        <v>75.16</v>
      </c>
      <c r="CJ486">
        <f t="shared" si="298"/>
        <v>0.99483785572468564</v>
      </c>
      <c r="CK486">
        <f t="shared" si="299"/>
        <v>-5.1755141734840101E-3</v>
      </c>
      <c r="CM486" s="3">
        <v>44389</v>
      </c>
      <c r="CN486">
        <v>39.76</v>
      </c>
      <c r="CO486">
        <f t="shared" si="300"/>
        <v>1.0037869224943197</v>
      </c>
      <c r="CP486">
        <f t="shared" si="301"/>
        <v>3.7797701545480593E-3</v>
      </c>
      <c r="CR486" s="3">
        <v>44389</v>
      </c>
      <c r="CS486">
        <v>26.239000000000001</v>
      </c>
      <c r="CT486">
        <f t="shared" si="302"/>
        <v>1.0001905923610581</v>
      </c>
      <c r="CU486">
        <f t="shared" si="303"/>
        <v>1.905742006415249E-4</v>
      </c>
      <c r="CW486" s="3">
        <v>44389</v>
      </c>
      <c r="CX486">
        <v>228.56659999999999</v>
      </c>
      <c r="CY486">
        <f t="shared" si="304"/>
        <v>1.0437626978860943</v>
      </c>
      <c r="CZ486">
        <f t="shared" si="305"/>
        <v>4.2832162748299207E-2</v>
      </c>
      <c r="DB486" s="3">
        <v>44389</v>
      </c>
      <c r="DC486">
        <v>185.78</v>
      </c>
      <c r="DD486">
        <f t="shared" si="306"/>
        <v>0.99003463895550226</v>
      </c>
      <c r="DE486">
        <f t="shared" si="307"/>
        <v>-1.0015347621655091E-2</v>
      </c>
    </row>
    <row r="487" spans="1:109">
      <c r="A487" s="3">
        <v>44390</v>
      </c>
      <c r="B487">
        <v>183.86799999999999</v>
      </c>
      <c r="C487">
        <f t="shared" ref="C487:C550" si="308">B487/B486</f>
        <v>0.98892310174664844</v>
      </c>
      <c r="D487">
        <f t="shared" ref="D487:D550" si="309">LN(B487/B486)</f>
        <v>-1.1138703924705359E-2</v>
      </c>
      <c r="F487" s="3">
        <v>44390</v>
      </c>
      <c r="G487">
        <v>162.25</v>
      </c>
      <c r="H487">
        <f t="shared" ref="H487:H550" si="310">G487/G486</f>
        <v>0.99552092281261506</v>
      </c>
      <c r="I487">
        <f t="shared" ref="I487:I550" si="311">LN(G487/G486)</f>
        <v>-4.4891383078743416E-3</v>
      </c>
      <c r="K487" s="3">
        <v>44390</v>
      </c>
      <c r="L487">
        <v>145.63999999999999</v>
      </c>
      <c r="M487">
        <f t="shared" ref="M487:M550" si="312">L487/L486</f>
        <v>1.0078892733564013</v>
      </c>
      <c r="N487">
        <f t="shared" ref="N487:N550" si="313">LN(L487/L486)</f>
        <v>7.8583157547457878E-3</v>
      </c>
      <c r="P487" s="3">
        <v>44390</v>
      </c>
      <c r="Q487">
        <v>279.20999999999998</v>
      </c>
      <c r="R487">
        <f t="shared" ref="R487:R550" si="314">Q487/Q486</f>
        <v>0.99678697654492865</v>
      </c>
      <c r="S487">
        <f t="shared" ref="S487:S550" si="315">LN(Q487/Q486)</f>
        <v>-3.2181962982155408E-3</v>
      </c>
      <c r="U487" s="3">
        <v>44390</v>
      </c>
      <c r="V487">
        <v>103.93</v>
      </c>
      <c r="W487">
        <f t="shared" ref="W487:W550" si="316">V487/V486</f>
        <v>0.99664365170694291</v>
      </c>
      <c r="X487">
        <f t="shared" ref="X487:X550" si="317">LN(V487/V486)</f>
        <v>-3.3619934649706164E-3</v>
      </c>
      <c r="Z487" s="3">
        <v>44390</v>
      </c>
      <c r="AA487">
        <v>53.32</v>
      </c>
      <c r="AB487">
        <f t="shared" ref="AB487:AB550" si="318">AA487/AA486</f>
        <v>1.0016907758782643</v>
      </c>
      <c r="AC487">
        <f t="shared" ref="AC487:AC550" si="319">LN(AA487/AA486)</f>
        <v>1.6893481258420341E-3</v>
      </c>
      <c r="AE487" s="3">
        <v>44390</v>
      </c>
      <c r="AF487">
        <v>82.73</v>
      </c>
      <c r="AG487">
        <f t="shared" ref="AG487:AG550" si="320">AF487/AF486</f>
        <v>0.99315726290516215</v>
      </c>
      <c r="AH487">
        <f t="shared" ref="AH487:AH550" si="321">LN(AF487/AF486)</f>
        <v>-6.8662559707053927E-3</v>
      </c>
      <c r="AJ487" s="3">
        <v>44390</v>
      </c>
      <c r="AK487">
        <v>60.88</v>
      </c>
      <c r="AL487">
        <f t="shared" ref="AL487:AL550" si="322">AK487/AK486</f>
        <v>0.9952591139447442</v>
      </c>
      <c r="AM487">
        <f t="shared" ref="AM487:AM550" si="323">LN(AK487/AK486)</f>
        <v>-4.7521597010430575E-3</v>
      </c>
      <c r="AO487" s="3">
        <v>44390</v>
      </c>
      <c r="AP487">
        <v>19.239999999999998</v>
      </c>
      <c r="AQ487">
        <f t="shared" ref="AQ487:AQ550" si="324">AP487/AP486</f>
        <v>0.98666666666666658</v>
      </c>
      <c r="AR487">
        <f t="shared" ref="AR487:AR550" si="325">LN(AP487/AP486)</f>
        <v>-1.3423020332140774E-2</v>
      </c>
      <c r="AT487" s="3">
        <v>44390</v>
      </c>
      <c r="AU487">
        <v>44.9</v>
      </c>
      <c r="AV487">
        <f t="shared" ref="AV487:AV550" si="326">AU487/AU486</f>
        <v>0.98703011650912276</v>
      </c>
      <c r="AW487">
        <f t="shared" ref="AW487:AW550" si="327">LN(AU487/AU486)</f>
        <v>-1.3054726833704238E-2</v>
      </c>
      <c r="AY487" s="3">
        <v>44390</v>
      </c>
      <c r="AZ487">
        <v>155.65</v>
      </c>
      <c r="BA487">
        <f t="shared" ref="BA487:BA550" si="328">AZ487/AZ486</f>
        <v>0.98512658227848104</v>
      </c>
      <c r="BB487">
        <f t="shared" ref="BB487:BB550" si="329">LN(AZ487/AZ486)</f>
        <v>-1.4985136139349596E-2</v>
      </c>
      <c r="BD487" s="3">
        <v>44390</v>
      </c>
      <c r="BE487">
        <v>86.370699999999999</v>
      </c>
      <c r="BF487">
        <f t="shared" ref="BF487:BF550" si="330">BE487/BE486</f>
        <v>0.96533775929899868</v>
      </c>
      <c r="BG487">
        <f t="shared" ref="BG487:BG550" si="331">LN(BE487/BE486)</f>
        <v>-3.5277229245966713E-2</v>
      </c>
      <c r="BI487" s="3">
        <v>44390</v>
      </c>
      <c r="BJ487">
        <v>280.98</v>
      </c>
      <c r="BK487">
        <f t="shared" ref="BK487:BK550" si="332">BJ487/BJ486</f>
        <v>1.0131977498918219</v>
      </c>
      <c r="BL487">
        <f t="shared" ref="BL487:BL550" si="333">LN(BJ487/BJ486)</f>
        <v>1.3111418349215869E-2</v>
      </c>
      <c r="BN487" s="3">
        <v>44390</v>
      </c>
      <c r="BO487">
        <v>14874.54</v>
      </c>
      <c r="BP487">
        <f t="shared" ref="BP487:BP550" si="334">BO487/BO486</f>
        <v>0.99977483366256914</v>
      </c>
      <c r="BQ487">
        <f t="shared" ref="BQ487:BQ550" si="335">LN(BO487/BO486)</f>
        <v>-2.2519169117656069E-4</v>
      </c>
      <c r="BS487" s="3">
        <v>44390</v>
      </c>
      <c r="BT487">
        <v>540.67999999999995</v>
      </c>
      <c r="BU487">
        <f t="shared" ref="BU487:BU550" si="336">BT487/BT486</f>
        <v>1.0062719845154566</v>
      </c>
      <c r="BV487">
        <f t="shared" ref="BV487:BV550" si="337">LN(BT487/BT486)</f>
        <v>6.2523974776439338E-3</v>
      </c>
      <c r="BX487" s="3">
        <v>44390</v>
      </c>
      <c r="BY487">
        <v>20.25</v>
      </c>
      <c r="BZ487">
        <f t="shared" ref="BZ487:BZ550" si="338">BY487/BY486</f>
        <v>0.98720292504570384</v>
      </c>
      <c r="CA487">
        <f t="shared" ref="CA487:CA550" si="339">LN(BY487/BY486)</f>
        <v>-1.2879662863661139E-2</v>
      </c>
      <c r="CC487" s="3">
        <v>44390</v>
      </c>
      <c r="CD487">
        <v>129.33330000000001</v>
      </c>
      <c r="CE487">
        <f t="shared" ref="CE487:CE550" si="340">CD487/CD486</f>
        <v>0.99863562659254124</v>
      </c>
      <c r="CF487">
        <f t="shared" ref="CF487:CF550" si="341">LN(CD487/CD486)</f>
        <v>-1.3653050123239375E-3</v>
      </c>
      <c r="CH487" s="3">
        <v>44390</v>
      </c>
      <c r="CI487">
        <v>76.489999999999995</v>
      </c>
      <c r="CJ487">
        <f t="shared" ref="CJ487:CJ550" si="342">CI487/CI486</f>
        <v>1.0176955827567855</v>
      </c>
      <c r="CK487">
        <f t="shared" ref="CK487:CK550" si="343">LN(CI487/CI486)</f>
        <v>1.7540838788510083E-2</v>
      </c>
      <c r="CM487" s="3">
        <v>44390</v>
      </c>
      <c r="CN487">
        <v>39.65</v>
      </c>
      <c r="CO487">
        <f t="shared" ref="CO487:CO550" si="344">CN487/CN486</f>
        <v>0.99723340040241448</v>
      </c>
      <c r="CP487">
        <f t="shared" ref="CP487:CP550" si="345">LN(CN487/CN486)</f>
        <v>-2.7704337075162996E-3</v>
      </c>
      <c r="CR487" s="3">
        <v>44390</v>
      </c>
      <c r="CS487">
        <v>26.14</v>
      </c>
      <c r="CT487">
        <f t="shared" ref="CT487:CT550" si="346">CS487/CS486</f>
        <v>0.99622699035786422</v>
      </c>
      <c r="CU487">
        <f t="shared" ref="CU487:CU550" si="347">LN(CS487/CS486)</f>
        <v>-3.7801453975196682E-3</v>
      </c>
      <c r="CW487" s="3">
        <v>44390</v>
      </c>
      <c r="CX487">
        <v>222.8466</v>
      </c>
      <c r="CY487">
        <f t="shared" ref="CY487:CY550" si="348">CX487/CX486</f>
        <v>0.97497447133570692</v>
      </c>
      <c r="CZ487">
        <f t="shared" ref="CZ487:CZ550" si="349">LN(CX487/CX486)</f>
        <v>-2.5343991572505834E-2</v>
      </c>
      <c r="DB487" s="3">
        <v>44390</v>
      </c>
      <c r="DC487">
        <v>183.55</v>
      </c>
      <c r="DD487">
        <f t="shared" ref="DD487:DD550" si="350">DC487/DC486</f>
        <v>0.98799655506513084</v>
      </c>
      <c r="DE487">
        <f t="shared" ref="DE487:DE550" si="351">LN(DC487/DC486)</f>
        <v>-1.2076068016531412E-2</v>
      </c>
    </row>
    <row r="488" spans="1:109">
      <c r="A488" s="3">
        <v>44391</v>
      </c>
      <c r="B488">
        <v>184.084</v>
      </c>
      <c r="C488">
        <f t="shared" si="308"/>
        <v>1.0011747558030761</v>
      </c>
      <c r="D488">
        <f t="shared" si="309"/>
        <v>1.1740663174097314E-3</v>
      </c>
      <c r="F488" s="3">
        <v>44391</v>
      </c>
      <c r="G488">
        <v>163.24</v>
      </c>
      <c r="H488">
        <f t="shared" si="310"/>
        <v>1.0061016949152544</v>
      </c>
      <c r="I488">
        <f t="shared" si="311"/>
        <v>6.0831549534056837E-3</v>
      </c>
      <c r="K488" s="3">
        <v>44391</v>
      </c>
      <c r="L488">
        <v>149.15</v>
      </c>
      <c r="M488">
        <f t="shared" si="312"/>
        <v>1.024100521834661</v>
      </c>
      <c r="N488">
        <f t="shared" si="313"/>
        <v>2.3814687653525065E-2</v>
      </c>
      <c r="P488" s="3">
        <v>44391</v>
      </c>
      <c r="Q488">
        <v>278.31</v>
      </c>
      <c r="R488">
        <f t="shared" si="314"/>
        <v>0.99677661974857645</v>
      </c>
      <c r="S488">
        <f t="shared" si="315"/>
        <v>-3.2285865324388628E-3</v>
      </c>
      <c r="U488" s="3">
        <v>44391</v>
      </c>
      <c r="V488">
        <v>101.97</v>
      </c>
      <c r="W488">
        <f t="shared" si="316"/>
        <v>0.98114115269893187</v>
      </c>
      <c r="X488">
        <f t="shared" si="317"/>
        <v>-1.9038943224196071E-2</v>
      </c>
      <c r="Z488" s="3">
        <v>44391</v>
      </c>
      <c r="AA488">
        <v>54.09</v>
      </c>
      <c r="AB488">
        <f t="shared" si="318"/>
        <v>1.0144411102775694</v>
      </c>
      <c r="AC488">
        <f t="shared" si="319"/>
        <v>1.4337830572827727E-2</v>
      </c>
      <c r="AE488" s="3">
        <v>44391</v>
      </c>
      <c r="AF488">
        <v>79.66</v>
      </c>
      <c r="AG488">
        <f t="shared" si="320"/>
        <v>0.96289133325274978</v>
      </c>
      <c r="AH488">
        <f t="shared" si="321"/>
        <v>-3.7814715448593487E-2</v>
      </c>
      <c r="AJ488" s="3">
        <v>44391</v>
      </c>
      <c r="AK488">
        <v>59.53</v>
      </c>
      <c r="AL488">
        <f t="shared" si="322"/>
        <v>0.97782522996057819</v>
      </c>
      <c r="AM488">
        <f t="shared" si="323"/>
        <v>-2.2424326388131657E-2</v>
      </c>
      <c r="AO488" s="3">
        <v>44391</v>
      </c>
      <c r="AP488">
        <v>19.18</v>
      </c>
      <c r="AQ488">
        <f t="shared" si="324"/>
        <v>0.99688149688149696</v>
      </c>
      <c r="AR488">
        <f t="shared" si="325"/>
        <v>-3.1233757822681863E-3</v>
      </c>
      <c r="AT488" s="3">
        <v>44391</v>
      </c>
      <c r="AU488">
        <v>44.47</v>
      </c>
      <c r="AV488">
        <f t="shared" si="326"/>
        <v>0.99042316258351892</v>
      </c>
      <c r="AW488">
        <f t="shared" si="327"/>
        <v>-9.6229902256035373E-3</v>
      </c>
      <c r="AY488" s="3">
        <v>44391</v>
      </c>
      <c r="AZ488">
        <v>155.12</v>
      </c>
      <c r="BA488">
        <f t="shared" si="328"/>
        <v>0.99659492451011888</v>
      </c>
      <c r="BB488">
        <f t="shared" si="329"/>
        <v>-3.4108859532207816E-3</v>
      </c>
      <c r="BD488" s="3">
        <v>44391</v>
      </c>
      <c r="BE488">
        <v>83.665800000000004</v>
      </c>
      <c r="BF488">
        <f t="shared" si="330"/>
        <v>0.96868266669136649</v>
      </c>
      <c r="BG488">
        <f t="shared" si="331"/>
        <v>-3.1818206081036624E-2</v>
      </c>
      <c r="BI488" s="3">
        <v>44391</v>
      </c>
      <c r="BJ488">
        <v>282.51</v>
      </c>
      <c r="BK488">
        <f t="shared" si="332"/>
        <v>1.0054452274183214</v>
      </c>
      <c r="BL488">
        <f t="shared" si="333"/>
        <v>5.4304557665760212E-3</v>
      </c>
      <c r="BN488" s="3">
        <v>44391</v>
      </c>
      <c r="BO488">
        <v>14900.44</v>
      </c>
      <c r="BP488">
        <f t="shared" si="334"/>
        <v>1.0017412303170383</v>
      </c>
      <c r="BQ488">
        <f t="shared" si="335"/>
        <v>1.739716132970496E-3</v>
      </c>
      <c r="BS488" s="3">
        <v>44391</v>
      </c>
      <c r="BT488">
        <v>547.95000000000005</v>
      </c>
      <c r="BU488">
        <f t="shared" si="336"/>
        <v>1.0134460309240219</v>
      </c>
      <c r="BV488">
        <f t="shared" si="337"/>
        <v>1.3356435293774453E-2</v>
      </c>
      <c r="BX488" s="3">
        <v>44391</v>
      </c>
      <c r="BY488">
        <v>19.8415</v>
      </c>
      <c r="BZ488">
        <f t="shared" si="338"/>
        <v>0.97982716049382712</v>
      </c>
      <c r="CA488">
        <f t="shared" si="339"/>
        <v>-2.0379089715013548E-2</v>
      </c>
      <c r="CC488" s="3">
        <v>44391</v>
      </c>
      <c r="CD488">
        <v>128.76669999999999</v>
      </c>
      <c r="CE488">
        <f t="shared" si="340"/>
        <v>0.99561907103584291</v>
      </c>
      <c r="CF488">
        <f t="shared" si="341"/>
        <v>-4.390553352913302E-3</v>
      </c>
      <c r="CH488" s="3">
        <v>44391</v>
      </c>
      <c r="CI488">
        <v>74.760000000000005</v>
      </c>
      <c r="CJ488">
        <f t="shared" si="342"/>
        <v>0.97738266440057542</v>
      </c>
      <c r="CK488">
        <f t="shared" si="343"/>
        <v>-2.2877030746412393E-2</v>
      </c>
      <c r="CM488" s="3">
        <v>44391</v>
      </c>
      <c r="CN488">
        <v>39.950000000000003</v>
      </c>
      <c r="CO488">
        <f t="shared" si="344"/>
        <v>1.007566204287516</v>
      </c>
      <c r="CP488">
        <f t="shared" si="345"/>
        <v>7.5377241314268937E-3</v>
      </c>
      <c r="CR488" s="3">
        <v>44391</v>
      </c>
      <c r="CS488">
        <v>26.271000000000001</v>
      </c>
      <c r="CT488">
        <f t="shared" si="346"/>
        <v>1.0050114766641163</v>
      </c>
      <c r="CU488">
        <f t="shared" si="347"/>
        <v>4.9989610121211753E-3</v>
      </c>
      <c r="CW488" s="3">
        <v>44391</v>
      </c>
      <c r="CX488">
        <v>217.79329999999999</v>
      </c>
      <c r="CY488">
        <f t="shared" si="348"/>
        <v>0.9773238631417307</v>
      </c>
      <c r="CZ488">
        <f t="shared" si="349"/>
        <v>-2.2937194518348421E-2</v>
      </c>
      <c r="DB488" s="3">
        <v>44391</v>
      </c>
      <c r="DC488">
        <v>183.59</v>
      </c>
      <c r="DD488">
        <f t="shared" si="350"/>
        <v>1.0002179242713156</v>
      </c>
      <c r="DE488">
        <f t="shared" si="351"/>
        <v>2.1790052927085212E-4</v>
      </c>
    </row>
    <row r="489" spans="1:109">
      <c r="A489" s="3">
        <v>44392</v>
      </c>
      <c r="B489">
        <v>181.56</v>
      </c>
      <c r="C489">
        <f t="shared" si="308"/>
        <v>0.98628886812542105</v>
      </c>
      <c r="D489">
        <f t="shared" si="309"/>
        <v>-1.3805997585506028E-2</v>
      </c>
      <c r="F489" s="3">
        <v>44392</v>
      </c>
      <c r="G489">
        <v>166.11</v>
      </c>
      <c r="H489">
        <f t="shared" si="310"/>
        <v>1.0175814751286449</v>
      </c>
      <c r="I489">
        <f t="shared" si="311"/>
        <v>1.7428708965380568E-2</v>
      </c>
      <c r="K489" s="3">
        <v>44392</v>
      </c>
      <c r="L489">
        <v>148.47999999999999</v>
      </c>
      <c r="M489">
        <f t="shared" si="312"/>
        <v>0.99550787797519269</v>
      </c>
      <c r="N489">
        <f t="shared" si="313"/>
        <v>-4.5022419228671496E-3</v>
      </c>
      <c r="P489" s="3">
        <v>44392</v>
      </c>
      <c r="Q489">
        <v>279.72000000000003</v>
      </c>
      <c r="R489">
        <f t="shared" si="314"/>
        <v>1.0050662929826453</v>
      </c>
      <c r="S489">
        <f t="shared" si="315"/>
        <v>5.053502502376267E-3</v>
      </c>
      <c r="U489" s="3">
        <v>44392</v>
      </c>
      <c r="V489">
        <v>101.3</v>
      </c>
      <c r="W489">
        <f t="shared" si="316"/>
        <v>0.99342944003138178</v>
      </c>
      <c r="X489">
        <f t="shared" si="317"/>
        <v>-6.5922411214966291E-3</v>
      </c>
      <c r="Z489" s="3">
        <v>44392</v>
      </c>
      <c r="AA489">
        <v>53.65</v>
      </c>
      <c r="AB489">
        <f t="shared" si="318"/>
        <v>0.99186540950268065</v>
      </c>
      <c r="AC489">
        <f t="shared" si="319"/>
        <v>-8.1678568066281838E-3</v>
      </c>
      <c r="AE489" s="3">
        <v>44392</v>
      </c>
      <c r="AF489">
        <v>76.19</v>
      </c>
      <c r="AG489">
        <f t="shared" si="320"/>
        <v>0.95643986944514181</v>
      </c>
      <c r="AH489">
        <f t="shared" si="321"/>
        <v>-4.4537357268579936E-2</v>
      </c>
      <c r="AJ489" s="3">
        <v>44392</v>
      </c>
      <c r="AK489">
        <v>58.95</v>
      </c>
      <c r="AL489">
        <f t="shared" si="322"/>
        <v>0.99025701327061988</v>
      </c>
      <c r="AM489">
        <f t="shared" si="323"/>
        <v>-9.7907601819187794E-3</v>
      </c>
      <c r="AO489" s="3">
        <v>44392</v>
      </c>
      <c r="AP489">
        <v>19.22</v>
      </c>
      <c r="AQ489">
        <f t="shared" si="324"/>
        <v>1.0020855057351408</v>
      </c>
      <c r="AR489">
        <f t="shared" si="325"/>
        <v>2.0833340868542691E-3</v>
      </c>
      <c r="AT489" s="3">
        <v>44392</v>
      </c>
      <c r="AU489">
        <v>42.9</v>
      </c>
      <c r="AV489">
        <f t="shared" si="326"/>
        <v>0.96469530020238359</v>
      </c>
      <c r="AW489">
        <f t="shared" si="327"/>
        <v>-3.5942978588633837E-2</v>
      </c>
      <c r="AY489" s="3">
        <v>44392</v>
      </c>
      <c r="AZ489">
        <v>155.46</v>
      </c>
      <c r="BA489">
        <f t="shared" si="328"/>
        <v>1.0021918514698298</v>
      </c>
      <c r="BB489">
        <f t="shared" si="329"/>
        <v>2.1894528676772388E-3</v>
      </c>
      <c r="BD489" s="3">
        <v>44392</v>
      </c>
      <c r="BE489">
        <v>82.008899999999997</v>
      </c>
      <c r="BF489">
        <f t="shared" si="330"/>
        <v>0.9801962092037606</v>
      </c>
      <c r="BG489">
        <f t="shared" si="331"/>
        <v>-2.0002513884336961E-2</v>
      </c>
      <c r="BI489" s="3">
        <v>44392</v>
      </c>
      <c r="BJ489">
        <v>281.02999999999997</v>
      </c>
      <c r="BK489">
        <f t="shared" si="332"/>
        <v>0.99476124738947291</v>
      </c>
      <c r="BL489">
        <f t="shared" si="333"/>
        <v>-5.2525229891099076E-3</v>
      </c>
      <c r="BN489" s="3">
        <v>44392</v>
      </c>
      <c r="BO489">
        <v>14794.69</v>
      </c>
      <c r="BP489">
        <f t="shared" si="334"/>
        <v>0.99290289414272326</v>
      </c>
      <c r="BQ489">
        <f t="shared" si="335"/>
        <v>-7.1224101087631834E-3</v>
      </c>
      <c r="BS489" s="3">
        <v>44392</v>
      </c>
      <c r="BT489">
        <v>542.95000000000005</v>
      </c>
      <c r="BU489">
        <f t="shared" si="336"/>
        <v>0.99087507984305134</v>
      </c>
      <c r="BV489">
        <f t="shared" si="337"/>
        <v>-9.1668072464917722E-3</v>
      </c>
      <c r="BX489" s="3">
        <v>44392</v>
      </c>
      <c r="BY489">
        <v>18.966200000000001</v>
      </c>
      <c r="BZ489">
        <f t="shared" si="338"/>
        <v>0.95588539172945597</v>
      </c>
      <c r="CA489">
        <f t="shared" si="339"/>
        <v>-4.5117256245476481E-2</v>
      </c>
      <c r="CC489" s="3">
        <v>44392</v>
      </c>
      <c r="CD489">
        <v>129.28</v>
      </c>
      <c r="CE489">
        <f t="shared" si="340"/>
        <v>1.0039862790612792</v>
      </c>
      <c r="CF489">
        <f t="shared" si="341"/>
        <v>3.978354902526831E-3</v>
      </c>
      <c r="CH489" s="3">
        <v>44392</v>
      </c>
      <c r="CI489">
        <v>73.47</v>
      </c>
      <c r="CJ489">
        <f t="shared" si="342"/>
        <v>0.98274478330658099</v>
      </c>
      <c r="CK489">
        <f t="shared" si="343"/>
        <v>-1.7405822955176089E-2</v>
      </c>
      <c r="CM489" s="3">
        <v>44392</v>
      </c>
      <c r="CN489">
        <v>40.090000000000003</v>
      </c>
      <c r="CO489">
        <f t="shared" si="344"/>
        <v>1.0035043804755945</v>
      </c>
      <c r="CP489">
        <f t="shared" si="345"/>
        <v>3.4982544421319583E-3</v>
      </c>
      <c r="CR489" s="3">
        <v>44392</v>
      </c>
      <c r="CS489">
        <v>26.393999999999998</v>
      </c>
      <c r="CT489">
        <f t="shared" si="346"/>
        <v>1.0046819687107456</v>
      </c>
      <c r="CU489">
        <f t="shared" si="347"/>
        <v>4.6710423864404875E-3</v>
      </c>
      <c r="CW489" s="3">
        <v>44392</v>
      </c>
      <c r="CX489">
        <v>216.86660000000001</v>
      </c>
      <c r="CY489">
        <f t="shared" si="348"/>
        <v>0.99574504817182174</v>
      </c>
      <c r="CZ489">
        <f t="shared" si="349"/>
        <v>-4.2640298960208295E-3</v>
      </c>
      <c r="DB489" s="3">
        <v>44392</v>
      </c>
      <c r="DC489">
        <v>184.19</v>
      </c>
      <c r="DD489">
        <f t="shared" si="350"/>
        <v>1.003268151860123</v>
      </c>
      <c r="DE489">
        <f t="shared" si="351"/>
        <v>3.2628230588971521E-3</v>
      </c>
    </row>
    <row r="490" spans="1:109">
      <c r="A490" s="3">
        <v>44393</v>
      </c>
      <c r="B490">
        <v>178.6815</v>
      </c>
      <c r="C490">
        <f t="shared" si="308"/>
        <v>0.98414573694646401</v>
      </c>
      <c r="D490">
        <f t="shared" si="309"/>
        <v>-1.5981286243680552E-2</v>
      </c>
      <c r="F490" s="3">
        <v>44393</v>
      </c>
      <c r="G490">
        <v>168.31</v>
      </c>
      <c r="H490">
        <f t="shared" si="310"/>
        <v>1.0132442357473963</v>
      </c>
      <c r="I490">
        <f t="shared" si="311"/>
        <v>1.3157297635089351E-2</v>
      </c>
      <c r="K490" s="3">
        <v>44393</v>
      </c>
      <c r="L490">
        <v>146.38999999999999</v>
      </c>
      <c r="M490">
        <f t="shared" si="312"/>
        <v>0.98592403017241381</v>
      </c>
      <c r="N490">
        <f t="shared" si="313"/>
        <v>-1.4175975854570004E-2</v>
      </c>
      <c r="P490" s="3">
        <v>44393</v>
      </c>
      <c r="Q490">
        <v>277.89999999999998</v>
      </c>
      <c r="R490">
        <f t="shared" si="314"/>
        <v>0.99349349349349336</v>
      </c>
      <c r="S490">
        <f t="shared" si="315"/>
        <v>-6.5277660872081721E-3</v>
      </c>
      <c r="U490" s="3">
        <v>44393</v>
      </c>
      <c r="V490">
        <v>98.62</v>
      </c>
      <c r="W490">
        <f t="shared" si="316"/>
        <v>0.97354392892398822</v>
      </c>
      <c r="X490">
        <f t="shared" si="317"/>
        <v>-2.6812330458657576E-2</v>
      </c>
      <c r="Z490" s="3">
        <v>44393</v>
      </c>
      <c r="AA490">
        <v>53.7</v>
      </c>
      <c r="AB490">
        <f t="shared" si="318"/>
        <v>1.000931966449208</v>
      </c>
      <c r="AC490">
        <f t="shared" si="319"/>
        <v>9.3153243811170718E-4</v>
      </c>
      <c r="AE490" s="3">
        <v>44393</v>
      </c>
      <c r="AF490">
        <v>73.91</v>
      </c>
      <c r="AG490">
        <f t="shared" si="320"/>
        <v>0.97007481296758102</v>
      </c>
      <c r="AH490">
        <f t="shared" si="321"/>
        <v>-3.0382083688122917E-2</v>
      </c>
      <c r="AJ490" s="3">
        <v>44393</v>
      </c>
      <c r="AK490">
        <v>57.32</v>
      </c>
      <c r="AL490">
        <f t="shared" si="322"/>
        <v>0.97234944868532647</v>
      </c>
      <c r="AM490">
        <f t="shared" si="323"/>
        <v>-2.8040024023408914E-2</v>
      </c>
      <c r="AO490" s="3">
        <v>44393</v>
      </c>
      <c r="AP490">
        <v>19.13</v>
      </c>
      <c r="AQ490">
        <f t="shared" si="324"/>
        <v>0.99531737773152962</v>
      </c>
      <c r="AR490">
        <f t="shared" si="325"/>
        <v>-4.6936200899849647E-3</v>
      </c>
      <c r="AT490" s="3">
        <v>44393</v>
      </c>
      <c r="AU490">
        <v>42.05</v>
      </c>
      <c r="AV490">
        <f t="shared" si="326"/>
        <v>0.98018648018648014</v>
      </c>
      <c r="AW490">
        <f t="shared" si="327"/>
        <v>-2.0012439515014278E-2</v>
      </c>
      <c r="AY490" s="3">
        <v>44393</v>
      </c>
      <c r="AZ490">
        <v>151.91</v>
      </c>
      <c r="BA490">
        <f t="shared" si="328"/>
        <v>0.97716454393413088</v>
      </c>
      <c r="BB490">
        <f t="shared" si="329"/>
        <v>-2.3100223582502397E-2</v>
      </c>
      <c r="BD490" s="3">
        <v>44393</v>
      </c>
      <c r="BE490">
        <v>80.139600000000002</v>
      </c>
      <c r="BF490">
        <f t="shared" si="330"/>
        <v>0.97720613250513055</v>
      </c>
      <c r="BG490">
        <f t="shared" si="331"/>
        <v>-2.305766402969359E-2</v>
      </c>
      <c r="BI490" s="3">
        <v>44393</v>
      </c>
      <c r="BJ490">
        <v>280.75</v>
      </c>
      <c r="BK490">
        <f t="shared" si="332"/>
        <v>0.99900366508913652</v>
      </c>
      <c r="BL490">
        <f t="shared" si="333"/>
        <v>-9.9683158241899834E-4</v>
      </c>
      <c r="BN490" s="3">
        <v>44393</v>
      </c>
      <c r="BO490">
        <v>14681.38</v>
      </c>
      <c r="BP490">
        <f t="shared" si="334"/>
        <v>0.99234117105529074</v>
      </c>
      <c r="BQ490">
        <f t="shared" si="335"/>
        <v>-7.6883083902594173E-3</v>
      </c>
      <c r="BS490" s="3">
        <v>44393</v>
      </c>
      <c r="BT490">
        <v>530.30999999999995</v>
      </c>
      <c r="BU490">
        <f t="shared" si="336"/>
        <v>0.97671977161801249</v>
      </c>
      <c r="BV490">
        <f t="shared" si="337"/>
        <v>-2.3555493447008229E-2</v>
      </c>
      <c r="BX490" s="3">
        <v>44393</v>
      </c>
      <c r="BY490">
        <v>18.161000000000001</v>
      </c>
      <c r="BZ490">
        <f t="shared" si="338"/>
        <v>0.95754552836097906</v>
      </c>
      <c r="CA490">
        <f t="shared" si="339"/>
        <v>-4.3382009855696568E-2</v>
      </c>
      <c r="CC490" s="3">
        <v>44393</v>
      </c>
      <c r="CD490">
        <v>129.4333</v>
      </c>
      <c r="CE490">
        <f t="shared" si="340"/>
        <v>1.0011857982673267</v>
      </c>
      <c r="CF490">
        <f t="shared" si="341"/>
        <v>1.185095763858033E-3</v>
      </c>
      <c r="CH490" s="3">
        <v>44393</v>
      </c>
      <c r="CI490">
        <v>73.59</v>
      </c>
      <c r="CJ490">
        <f t="shared" si="342"/>
        <v>1.0016333197223357</v>
      </c>
      <c r="CK490">
        <f t="shared" si="343"/>
        <v>1.6319873063216285E-3</v>
      </c>
      <c r="CM490" s="3">
        <v>44393</v>
      </c>
      <c r="CN490">
        <v>40.35</v>
      </c>
      <c r="CO490">
        <f t="shared" si="344"/>
        <v>1.0064854078323771</v>
      </c>
      <c r="CP490">
        <f t="shared" si="345"/>
        <v>6.4644680615421205E-3</v>
      </c>
      <c r="CR490" s="3">
        <v>44393</v>
      </c>
      <c r="CS490">
        <v>25.795000000000002</v>
      </c>
      <c r="CT490">
        <f t="shared" si="346"/>
        <v>0.9773054482079262</v>
      </c>
      <c r="CU490">
        <f t="shared" si="347"/>
        <v>-2.2956036898024317E-2</v>
      </c>
      <c r="CW490" s="3">
        <v>44393</v>
      </c>
      <c r="CX490">
        <v>214.74</v>
      </c>
      <c r="CY490">
        <f t="shared" si="348"/>
        <v>0.99019397177804236</v>
      </c>
      <c r="CZ490">
        <f t="shared" si="349"/>
        <v>-9.8544239565587395E-3</v>
      </c>
      <c r="DB490" s="3">
        <v>44393</v>
      </c>
      <c r="DC490">
        <v>184.99</v>
      </c>
      <c r="DD490">
        <f t="shared" si="350"/>
        <v>1.004343341115153</v>
      </c>
      <c r="DE490">
        <f t="shared" si="351"/>
        <v>4.3339360322863689E-3</v>
      </c>
    </row>
    <row r="491" spans="1:109">
      <c r="A491" s="3">
        <v>44396</v>
      </c>
      <c r="B491">
        <v>177.4795</v>
      </c>
      <c r="C491">
        <f t="shared" si="308"/>
        <v>0.99327294655574305</v>
      </c>
      <c r="D491">
        <f t="shared" si="309"/>
        <v>-6.7497820566854508E-3</v>
      </c>
      <c r="F491" s="3">
        <v>44396</v>
      </c>
      <c r="G491">
        <v>167.36</v>
      </c>
      <c r="H491">
        <f t="shared" si="310"/>
        <v>0.99435565325886766</v>
      </c>
      <c r="I491">
        <f t="shared" si="311"/>
        <v>-5.6603362615166826E-3</v>
      </c>
      <c r="K491" s="3">
        <v>44396</v>
      </c>
      <c r="L491">
        <v>142.44999999999999</v>
      </c>
      <c r="M491">
        <f t="shared" si="312"/>
        <v>0.97308559327822941</v>
      </c>
      <c r="N491">
        <f t="shared" si="313"/>
        <v>-2.7283232239403096E-2</v>
      </c>
      <c r="P491" s="3">
        <v>44396</v>
      </c>
      <c r="Q491">
        <v>272.66000000000003</v>
      </c>
      <c r="R491">
        <f t="shared" si="314"/>
        <v>0.98114429650953594</v>
      </c>
      <c r="S491">
        <f t="shared" si="315"/>
        <v>-1.9035738990474275E-2</v>
      </c>
      <c r="U491" s="3">
        <v>44396</v>
      </c>
      <c r="V491">
        <v>95.96</v>
      </c>
      <c r="W491">
        <f t="shared" si="316"/>
        <v>0.97302778341107266</v>
      </c>
      <c r="X491">
        <f t="shared" si="317"/>
        <v>-2.7342642824486382E-2</v>
      </c>
      <c r="Z491" s="3">
        <v>44396</v>
      </c>
      <c r="AA491">
        <v>53.06</v>
      </c>
      <c r="AB491">
        <f t="shared" si="318"/>
        <v>0.98808193668528865</v>
      </c>
      <c r="AC491">
        <f t="shared" si="319"/>
        <v>-1.1989652805225397E-2</v>
      </c>
      <c r="AE491" s="3">
        <v>44396</v>
      </c>
      <c r="AF491">
        <v>70.34</v>
      </c>
      <c r="AG491">
        <f t="shared" si="320"/>
        <v>0.95169801109457453</v>
      </c>
      <c r="AH491">
        <f t="shared" si="321"/>
        <v>-4.9507509750958946E-2</v>
      </c>
      <c r="AJ491" s="3">
        <v>44396</v>
      </c>
      <c r="AK491">
        <v>55.35</v>
      </c>
      <c r="AL491">
        <f t="shared" si="322"/>
        <v>0.96563154221912073</v>
      </c>
      <c r="AM491">
        <f t="shared" si="323"/>
        <v>-3.4972943805325209E-2</v>
      </c>
      <c r="AO491" s="3">
        <v>44396</v>
      </c>
      <c r="AP491">
        <v>18.97</v>
      </c>
      <c r="AQ491">
        <f t="shared" si="324"/>
        <v>0.99163617354939881</v>
      </c>
      <c r="AR491">
        <f t="shared" si="325"/>
        <v>-8.3989995052387058E-3</v>
      </c>
      <c r="AT491" s="3">
        <v>44396</v>
      </c>
      <c r="AU491">
        <v>41.39</v>
      </c>
      <c r="AV491">
        <f t="shared" si="326"/>
        <v>0.98430439952437587</v>
      </c>
      <c r="AW491">
        <f t="shared" si="327"/>
        <v>-1.5820080658315892E-2</v>
      </c>
      <c r="AY491" s="3">
        <v>44396</v>
      </c>
      <c r="AZ491">
        <v>146.97</v>
      </c>
      <c r="BA491">
        <f t="shared" si="328"/>
        <v>0.96748074517806593</v>
      </c>
      <c r="BB491">
        <f t="shared" si="329"/>
        <v>-3.3059755900978205E-2</v>
      </c>
      <c r="BD491" s="3">
        <v>44396</v>
      </c>
      <c r="BE491">
        <v>85.931700000000006</v>
      </c>
      <c r="BF491">
        <f t="shared" si="330"/>
        <v>1.0722751298983275</v>
      </c>
      <c r="BG491">
        <f t="shared" si="331"/>
        <v>6.978268074392939E-2</v>
      </c>
      <c r="BI491" s="3">
        <v>44396</v>
      </c>
      <c r="BJ491">
        <v>277.01</v>
      </c>
      <c r="BK491">
        <f t="shared" si="332"/>
        <v>0.98667853962600172</v>
      </c>
      <c r="BL491">
        <f t="shared" si="333"/>
        <v>-1.3410986999810052E-2</v>
      </c>
      <c r="BN491" s="3">
        <v>44396</v>
      </c>
      <c r="BO491">
        <v>14549.09</v>
      </c>
      <c r="BP491">
        <f t="shared" si="334"/>
        <v>0.99098926667656584</v>
      </c>
      <c r="BQ491">
        <f t="shared" si="335"/>
        <v>-9.0515755114425282E-3</v>
      </c>
      <c r="BS491" s="3">
        <v>44396</v>
      </c>
      <c r="BT491">
        <v>532.28</v>
      </c>
      <c r="BU491">
        <f t="shared" si="336"/>
        <v>1.0037148083196621</v>
      </c>
      <c r="BV491">
        <f t="shared" si="337"/>
        <v>3.7079254596402676E-3</v>
      </c>
      <c r="BX491" s="3">
        <v>44396</v>
      </c>
      <c r="BY491">
        <v>18.779800000000002</v>
      </c>
      <c r="BZ491">
        <f t="shared" si="338"/>
        <v>1.0340730136005727</v>
      </c>
      <c r="CA491">
        <f t="shared" si="339"/>
        <v>3.3505386359784652E-2</v>
      </c>
      <c r="CC491" s="3">
        <v>44396</v>
      </c>
      <c r="CD491">
        <v>129.8133</v>
      </c>
      <c r="CE491">
        <f t="shared" si="340"/>
        <v>1.0029358750800605</v>
      </c>
      <c r="CF491">
        <f t="shared" si="341"/>
        <v>2.9315738154116928E-3</v>
      </c>
      <c r="CH491" s="3">
        <v>44396</v>
      </c>
      <c r="CI491">
        <v>68.62</v>
      </c>
      <c r="CJ491">
        <f t="shared" si="342"/>
        <v>0.93246364995243924</v>
      </c>
      <c r="CK491">
        <f t="shared" si="343"/>
        <v>-6.9925109508203909E-2</v>
      </c>
      <c r="CM491" s="3">
        <v>44396</v>
      </c>
      <c r="CN491">
        <v>40.15</v>
      </c>
      <c r="CO491">
        <f t="shared" si="344"/>
        <v>0.99504337050805447</v>
      </c>
      <c r="CP491">
        <f t="shared" si="345"/>
        <v>-4.9689543231871778E-3</v>
      </c>
      <c r="CR491" s="3">
        <v>44396</v>
      </c>
      <c r="CS491">
        <v>25.143999999999998</v>
      </c>
      <c r="CT491">
        <f t="shared" si="346"/>
        <v>0.97476255088195374</v>
      </c>
      <c r="CU491">
        <f t="shared" si="347"/>
        <v>-2.5561375201346888E-2</v>
      </c>
      <c r="CW491" s="3">
        <v>44396</v>
      </c>
      <c r="CX491">
        <v>215.4066</v>
      </c>
      <c r="CY491">
        <f t="shared" si="348"/>
        <v>1.0031042190556021</v>
      </c>
      <c r="CZ491">
        <f t="shared" si="349"/>
        <v>3.0994109154067087E-3</v>
      </c>
      <c r="DB491" s="3">
        <v>44396</v>
      </c>
      <c r="DC491">
        <v>183.32</v>
      </c>
      <c r="DD491">
        <f t="shared" si="350"/>
        <v>0.99097248499918911</v>
      </c>
      <c r="DE491">
        <f t="shared" si="351"/>
        <v>-9.0685099223744674E-3</v>
      </c>
    </row>
    <row r="492" spans="1:109">
      <c r="A492" s="3">
        <v>44397</v>
      </c>
      <c r="B492">
        <v>178.65950000000001</v>
      </c>
      <c r="C492">
        <f t="shared" si="308"/>
        <v>1.0066486551967975</v>
      </c>
      <c r="D492">
        <f t="shared" si="309"/>
        <v>6.6266503699896782E-3</v>
      </c>
      <c r="F492" s="3">
        <v>44397</v>
      </c>
      <c r="G492">
        <v>166.7</v>
      </c>
      <c r="H492">
        <f t="shared" si="310"/>
        <v>0.9960564053537283</v>
      </c>
      <c r="I492">
        <f t="shared" si="311"/>
        <v>-3.9513911198099496E-3</v>
      </c>
      <c r="K492" s="3">
        <v>44397</v>
      </c>
      <c r="L492">
        <v>146.15</v>
      </c>
      <c r="M492">
        <f t="shared" si="312"/>
        <v>1.0259740259740262</v>
      </c>
      <c r="N492">
        <f t="shared" si="313"/>
        <v>2.5642430613337871E-2</v>
      </c>
      <c r="P492" s="3">
        <v>44397</v>
      </c>
      <c r="Q492">
        <v>276.89</v>
      </c>
      <c r="R492">
        <f t="shared" si="314"/>
        <v>1.0155138267439301</v>
      </c>
      <c r="S492">
        <f t="shared" si="315"/>
        <v>1.5394717646180752E-2</v>
      </c>
      <c r="U492" s="3">
        <v>44397</v>
      </c>
      <c r="V492">
        <v>96.53</v>
      </c>
      <c r="W492">
        <f t="shared" si="316"/>
        <v>1.005939974989579</v>
      </c>
      <c r="X492">
        <f t="shared" si="317"/>
        <v>5.922402889029922E-3</v>
      </c>
      <c r="Z492" s="3">
        <v>44397</v>
      </c>
      <c r="AA492">
        <v>53.58</v>
      </c>
      <c r="AB492">
        <f t="shared" si="318"/>
        <v>1.0098002261590651</v>
      </c>
      <c r="AC492">
        <f t="shared" si="319"/>
        <v>9.7525154068689394E-3</v>
      </c>
      <c r="AE492" s="3">
        <v>44397</v>
      </c>
      <c r="AF492">
        <v>71.5</v>
      </c>
      <c r="AG492">
        <f t="shared" si="320"/>
        <v>1.016491327836224</v>
      </c>
      <c r="AH492">
        <f t="shared" si="321"/>
        <v>1.63568226541255E-2</v>
      </c>
      <c r="AJ492" s="3">
        <v>44397</v>
      </c>
      <c r="AK492">
        <v>55.96</v>
      </c>
      <c r="AL492">
        <f t="shared" si="322"/>
        <v>1.0110207768744355</v>
      </c>
      <c r="AM492">
        <f t="shared" si="323"/>
        <v>1.0960490642634609E-2</v>
      </c>
      <c r="AO492" s="3">
        <v>44397</v>
      </c>
      <c r="AP492">
        <v>19.14</v>
      </c>
      <c r="AQ492">
        <f t="shared" si="324"/>
        <v>1.0089615181866105</v>
      </c>
      <c r="AR492">
        <f t="shared" si="325"/>
        <v>8.9216020778854349E-3</v>
      </c>
      <c r="AT492" s="3">
        <v>44397</v>
      </c>
      <c r="AU492">
        <v>42.07</v>
      </c>
      <c r="AV492">
        <f t="shared" si="326"/>
        <v>1.0164290891519692</v>
      </c>
      <c r="AW492">
        <f t="shared" si="327"/>
        <v>1.6295591841788571E-2</v>
      </c>
      <c r="AY492" s="3">
        <v>44397</v>
      </c>
      <c r="AZ492">
        <v>149.71</v>
      </c>
      <c r="BA492">
        <f t="shared" si="328"/>
        <v>1.0186432605293598</v>
      </c>
      <c r="BB492">
        <f t="shared" si="329"/>
        <v>1.8471605143152214E-2</v>
      </c>
      <c r="BD492" s="3">
        <v>44397</v>
      </c>
      <c r="BE492">
        <v>86.689300000000003</v>
      </c>
      <c r="BF492">
        <f t="shared" si="330"/>
        <v>1.0088163041112883</v>
      </c>
      <c r="BG492">
        <f t="shared" si="331"/>
        <v>8.7776674246563442E-3</v>
      </c>
      <c r="BI492" s="3">
        <v>44397</v>
      </c>
      <c r="BJ492">
        <v>279.32</v>
      </c>
      <c r="BK492">
        <f t="shared" si="332"/>
        <v>1.0083390491318003</v>
      </c>
      <c r="BL492">
        <f t="shared" si="333"/>
        <v>8.3044713590919531E-3</v>
      </c>
      <c r="BN492" s="3">
        <v>44397</v>
      </c>
      <c r="BO492">
        <v>14728.21</v>
      </c>
      <c r="BP492">
        <f t="shared" si="334"/>
        <v>1.0123114229137353</v>
      </c>
      <c r="BQ492">
        <f t="shared" si="335"/>
        <v>1.2236253677974533E-2</v>
      </c>
      <c r="BS492" s="3">
        <v>44397</v>
      </c>
      <c r="BT492">
        <v>531.04999999999995</v>
      </c>
      <c r="BU492">
        <f t="shared" si="336"/>
        <v>0.99768918614263169</v>
      </c>
      <c r="BV492">
        <f t="shared" si="337"/>
        <v>-2.313487907993099E-3</v>
      </c>
      <c r="BX492" s="3">
        <v>44397</v>
      </c>
      <c r="BY492">
        <v>18.611999999999998</v>
      </c>
      <c r="BZ492">
        <f t="shared" si="338"/>
        <v>0.99106486757047452</v>
      </c>
      <c r="CA492">
        <f t="shared" si="339"/>
        <v>-8.9752901137441828E-3</v>
      </c>
      <c r="CC492" s="3">
        <v>44397</v>
      </c>
      <c r="CD492">
        <v>133.66329999999999</v>
      </c>
      <c r="CE492">
        <f t="shared" si="340"/>
        <v>1.029657978034608</v>
      </c>
      <c r="CF492">
        <f t="shared" si="341"/>
        <v>2.922668693678674E-2</v>
      </c>
      <c r="CH492" s="3">
        <v>44397</v>
      </c>
      <c r="CI492">
        <v>69.349999999999994</v>
      </c>
      <c r="CJ492">
        <f t="shared" si="342"/>
        <v>1.0106382978723403</v>
      </c>
      <c r="CK492">
        <f t="shared" si="343"/>
        <v>1.0582109330536788E-2</v>
      </c>
      <c r="CM492" s="3">
        <v>44397</v>
      </c>
      <c r="CN492">
        <v>41.05</v>
      </c>
      <c r="CO492">
        <f t="shared" si="344"/>
        <v>1.0224159402241593</v>
      </c>
      <c r="CP492">
        <f t="shared" si="345"/>
        <v>2.2168395505666419E-2</v>
      </c>
      <c r="CR492" s="3">
        <v>44397</v>
      </c>
      <c r="CS492">
        <v>24.995000000000001</v>
      </c>
      <c r="CT492">
        <f t="shared" si="346"/>
        <v>0.99407413299395497</v>
      </c>
      <c r="CU492">
        <f t="shared" si="347"/>
        <v>-5.9434946297326381E-3</v>
      </c>
      <c r="CW492" s="3">
        <v>44397</v>
      </c>
      <c r="CX492">
        <v>220.16659999999999</v>
      </c>
      <c r="CY492">
        <f t="shared" si="348"/>
        <v>1.0220977444516555</v>
      </c>
      <c r="CZ492">
        <f t="shared" si="349"/>
        <v>2.1857127571919755E-2</v>
      </c>
      <c r="DB492" s="3">
        <v>44397</v>
      </c>
      <c r="DC492">
        <v>184.45</v>
      </c>
      <c r="DD492">
        <f t="shared" si="350"/>
        <v>1.0061640846607025</v>
      </c>
      <c r="DE492">
        <f t="shared" si="351"/>
        <v>6.1451644017612404E-3</v>
      </c>
    </row>
    <row r="493" spans="1:109">
      <c r="A493" s="3">
        <v>44398</v>
      </c>
      <c r="B493">
        <v>179.26</v>
      </c>
      <c r="C493">
        <f t="shared" si="308"/>
        <v>1.0033611422846251</v>
      </c>
      <c r="D493">
        <f t="shared" si="309"/>
        <v>3.3555062713271503E-3</v>
      </c>
      <c r="F493" s="3">
        <v>44398</v>
      </c>
      <c r="G493">
        <v>163.49</v>
      </c>
      <c r="H493">
        <f t="shared" si="310"/>
        <v>0.98074385122975416</v>
      </c>
      <c r="I493">
        <f t="shared" si="311"/>
        <v>-1.9443963369427081E-2</v>
      </c>
      <c r="K493" s="3">
        <v>44398</v>
      </c>
      <c r="L493">
        <v>145.4</v>
      </c>
      <c r="M493">
        <f t="shared" si="312"/>
        <v>0.99486828600752653</v>
      </c>
      <c r="N493">
        <f t="shared" si="313"/>
        <v>-5.1449264578359421E-3</v>
      </c>
      <c r="P493" s="3">
        <v>44398</v>
      </c>
      <c r="Q493">
        <v>279.88</v>
      </c>
      <c r="R493">
        <f t="shared" si="314"/>
        <v>1.0107985120444942</v>
      </c>
      <c r="S493">
        <f t="shared" si="315"/>
        <v>1.0740624473531555E-2</v>
      </c>
      <c r="U493" s="3">
        <v>44398</v>
      </c>
      <c r="V493">
        <v>99.82</v>
      </c>
      <c r="W493">
        <f t="shared" si="316"/>
        <v>1.034082668600435</v>
      </c>
      <c r="X493">
        <f t="shared" si="317"/>
        <v>3.3514723180939301E-2</v>
      </c>
      <c r="Z493" s="3">
        <v>44398</v>
      </c>
      <c r="AA493">
        <v>53.88</v>
      </c>
      <c r="AB493">
        <f t="shared" si="318"/>
        <v>1.0055991041433372</v>
      </c>
      <c r="AC493">
        <f t="shared" si="319"/>
        <v>5.5834874257006863E-3</v>
      </c>
      <c r="AE493" s="3">
        <v>44398</v>
      </c>
      <c r="AF493">
        <v>74.19</v>
      </c>
      <c r="AG493">
        <f t="shared" si="320"/>
        <v>1.0376223776223776</v>
      </c>
      <c r="AH493">
        <f t="shared" si="321"/>
        <v>3.6931920501472572E-2</v>
      </c>
      <c r="AJ493" s="3">
        <v>44398</v>
      </c>
      <c r="AK493">
        <v>57.76</v>
      </c>
      <c r="AL493">
        <f t="shared" si="322"/>
        <v>1.0321658327376697</v>
      </c>
      <c r="AM493">
        <f t="shared" si="323"/>
        <v>3.1659344787290308E-2</v>
      </c>
      <c r="AO493" s="3">
        <v>44398</v>
      </c>
      <c r="AP493">
        <v>19.149999999999999</v>
      </c>
      <c r="AQ493">
        <f t="shared" si="324"/>
        <v>1.0005224660397074</v>
      </c>
      <c r="AR493">
        <f t="shared" si="325"/>
        <v>5.2232960184677671E-4</v>
      </c>
      <c r="AT493" s="3">
        <v>44398</v>
      </c>
      <c r="AU493">
        <v>42.09</v>
      </c>
      <c r="AV493">
        <f t="shared" si="326"/>
        <v>1.0004753981459473</v>
      </c>
      <c r="AW493">
        <f t="shared" si="327"/>
        <v>4.7528518004984129E-4</v>
      </c>
      <c r="AY493" s="3">
        <v>44398</v>
      </c>
      <c r="AZ493">
        <v>152.86000000000001</v>
      </c>
      <c r="BA493">
        <f t="shared" si="328"/>
        <v>1.0210406786453812</v>
      </c>
      <c r="BB493">
        <f t="shared" si="329"/>
        <v>2.0822380352992883E-2</v>
      </c>
      <c r="BD493" s="3">
        <v>44398</v>
      </c>
      <c r="BE493">
        <v>87.907200000000003</v>
      </c>
      <c r="BF493">
        <f t="shared" si="330"/>
        <v>1.0140490233512094</v>
      </c>
      <c r="BG493">
        <f t="shared" si="331"/>
        <v>1.3951250500543544E-2</v>
      </c>
      <c r="BI493" s="3">
        <v>44398</v>
      </c>
      <c r="BJ493">
        <v>281.39999999999998</v>
      </c>
      <c r="BK493">
        <f t="shared" si="332"/>
        <v>1.007446656164972</v>
      </c>
      <c r="BL493">
        <f t="shared" si="333"/>
        <v>7.4190667024540387E-3</v>
      </c>
      <c r="BN493" s="3">
        <v>44398</v>
      </c>
      <c r="BO493">
        <v>14842.63</v>
      </c>
      <c r="BP493">
        <f t="shared" si="334"/>
        <v>1.0077687648397191</v>
      </c>
      <c r="BQ493">
        <f t="shared" si="335"/>
        <v>7.7387433723850934E-3</v>
      </c>
      <c r="BS493" s="3">
        <v>44398</v>
      </c>
      <c r="BT493">
        <v>513.63</v>
      </c>
      <c r="BU493">
        <f t="shared" si="336"/>
        <v>0.96719706242350068</v>
      </c>
      <c r="BV493">
        <f t="shared" si="337"/>
        <v>-3.3353016882712458E-2</v>
      </c>
      <c r="BX493" s="3">
        <v>44398</v>
      </c>
      <c r="BY493">
        <v>19.41</v>
      </c>
      <c r="BZ493">
        <f t="shared" si="338"/>
        <v>1.0428755641521601</v>
      </c>
      <c r="CA493">
        <f t="shared" si="339"/>
        <v>4.1981863198516996E-2</v>
      </c>
      <c r="CC493" s="3">
        <v>44398</v>
      </c>
      <c r="CD493">
        <v>130.60669999999999</v>
      </c>
      <c r="CE493">
        <f t="shared" si="340"/>
        <v>0.97713209235444576</v>
      </c>
      <c r="CF493">
        <f t="shared" si="341"/>
        <v>-2.3133434077864796E-2</v>
      </c>
      <c r="CH493" s="3">
        <v>44398</v>
      </c>
      <c r="CI493">
        <v>72.23</v>
      </c>
      <c r="CJ493">
        <f t="shared" si="342"/>
        <v>1.0415284787310743</v>
      </c>
      <c r="CK493">
        <f t="shared" si="343"/>
        <v>4.0689325301914929E-2</v>
      </c>
      <c r="CM493" s="3">
        <v>44398</v>
      </c>
      <c r="CN493">
        <v>41.02</v>
      </c>
      <c r="CO493">
        <f t="shared" si="344"/>
        <v>0.99926918392204644</v>
      </c>
      <c r="CP493">
        <f t="shared" si="345"/>
        <v>-7.3108325420251613E-4</v>
      </c>
      <c r="CR493" s="3">
        <v>44398</v>
      </c>
      <c r="CS493">
        <v>25.254999999999999</v>
      </c>
      <c r="CT493">
        <f t="shared" si="346"/>
        <v>1.0104020804160831</v>
      </c>
      <c r="CU493">
        <f t="shared" si="347"/>
        <v>1.0348351054482148E-2</v>
      </c>
      <c r="CW493" s="3">
        <v>44398</v>
      </c>
      <c r="CX493">
        <v>218.43</v>
      </c>
      <c r="CY493">
        <f t="shared" si="348"/>
        <v>0.99211233674862587</v>
      </c>
      <c r="CZ493">
        <f t="shared" si="349"/>
        <v>-7.9189354185866222E-3</v>
      </c>
      <c r="DB493" s="3">
        <v>44398</v>
      </c>
      <c r="DC493">
        <v>182.78</v>
      </c>
      <c r="DD493">
        <f t="shared" si="350"/>
        <v>0.9909460558416916</v>
      </c>
      <c r="DE493">
        <f t="shared" si="351"/>
        <v>-9.0951801986289722E-3</v>
      </c>
    </row>
    <row r="494" spans="1:109">
      <c r="A494" s="3">
        <v>44399</v>
      </c>
      <c r="B494">
        <v>181.9015</v>
      </c>
      <c r="C494">
        <f t="shared" si="308"/>
        <v>1.014735579605043</v>
      </c>
      <c r="D494">
        <f t="shared" si="309"/>
        <v>1.4628065850030415E-2</v>
      </c>
      <c r="F494" s="3">
        <v>44399</v>
      </c>
      <c r="G494">
        <v>164.42</v>
      </c>
      <c r="H494">
        <f t="shared" si="310"/>
        <v>1.0056884213101718</v>
      </c>
      <c r="I494">
        <f t="shared" si="311"/>
        <v>5.6723033366661291E-3</v>
      </c>
      <c r="K494" s="3">
        <v>44399</v>
      </c>
      <c r="L494">
        <v>146.80000000000001</v>
      </c>
      <c r="M494">
        <f t="shared" si="312"/>
        <v>1.0096286107290233</v>
      </c>
      <c r="N494">
        <f t="shared" si="313"/>
        <v>9.5825510809961559E-3</v>
      </c>
      <c r="P494" s="3">
        <v>44399</v>
      </c>
      <c r="Q494">
        <v>277.7</v>
      </c>
      <c r="R494">
        <f t="shared" si="314"/>
        <v>0.99221094754894956</v>
      </c>
      <c r="S494">
        <f t="shared" si="315"/>
        <v>-7.8195455649421042E-3</v>
      </c>
      <c r="U494" s="3">
        <v>44399</v>
      </c>
      <c r="V494">
        <v>98.82</v>
      </c>
      <c r="W494">
        <f t="shared" si="316"/>
        <v>0.98998196754157486</v>
      </c>
      <c r="X494">
        <f t="shared" si="317"/>
        <v>-1.0068550623859203E-2</v>
      </c>
      <c r="Z494" s="3">
        <v>44399</v>
      </c>
      <c r="AA494">
        <v>54.54</v>
      </c>
      <c r="AB494">
        <f t="shared" si="318"/>
        <v>1.012249443207127</v>
      </c>
      <c r="AC494">
        <f t="shared" si="319"/>
        <v>1.2175025875279235E-2</v>
      </c>
      <c r="AE494" s="3">
        <v>44399</v>
      </c>
      <c r="AF494">
        <v>73.7</v>
      </c>
      <c r="AG494">
        <f t="shared" si="320"/>
        <v>0.99339533629869259</v>
      </c>
      <c r="AH494">
        <f t="shared" si="321"/>
        <v>-6.6265710061435661E-3</v>
      </c>
      <c r="AJ494" s="3">
        <v>44399</v>
      </c>
      <c r="AK494">
        <v>57.11</v>
      </c>
      <c r="AL494">
        <f t="shared" si="322"/>
        <v>0.98874653739612195</v>
      </c>
      <c r="AM494">
        <f t="shared" si="323"/>
        <v>-1.1317261907799173E-2</v>
      </c>
      <c r="AO494" s="3">
        <v>44399</v>
      </c>
      <c r="AP494">
        <v>19.02</v>
      </c>
      <c r="AQ494">
        <f t="shared" si="324"/>
        <v>0.99321148825065275</v>
      </c>
      <c r="AR494">
        <f t="shared" si="325"/>
        <v>-6.8116585094107392E-3</v>
      </c>
      <c r="AT494" s="3">
        <v>44399</v>
      </c>
      <c r="AU494">
        <v>42.47</v>
      </c>
      <c r="AV494">
        <f t="shared" si="326"/>
        <v>1.0090282727488713</v>
      </c>
      <c r="AW494">
        <f t="shared" si="327"/>
        <v>8.9877615427003676E-3</v>
      </c>
      <c r="AY494" s="3">
        <v>44399</v>
      </c>
      <c r="AZ494">
        <v>150.93</v>
      </c>
      <c r="BA494">
        <f t="shared" si="328"/>
        <v>0.98737406777443404</v>
      </c>
      <c r="BB494">
        <f t="shared" si="329"/>
        <v>-1.2706316643401249E-2</v>
      </c>
      <c r="BD494" s="3">
        <v>44399</v>
      </c>
      <c r="BE494">
        <v>86.575999999999993</v>
      </c>
      <c r="BF494">
        <f t="shared" si="330"/>
        <v>0.98485675803574668</v>
      </c>
      <c r="BG494">
        <f t="shared" si="331"/>
        <v>-1.5259071699006298E-2</v>
      </c>
      <c r="BI494" s="3">
        <v>44399</v>
      </c>
      <c r="BJ494">
        <v>286.14</v>
      </c>
      <c r="BK494">
        <f t="shared" si="332"/>
        <v>1.0168443496801707</v>
      </c>
      <c r="BL494">
        <f t="shared" si="333"/>
        <v>1.6704056857899399E-2</v>
      </c>
      <c r="BN494" s="3">
        <v>44399</v>
      </c>
      <c r="BO494">
        <v>14940.17</v>
      </c>
      <c r="BP494">
        <f t="shared" si="334"/>
        <v>1.0065716116348653</v>
      </c>
      <c r="BQ494">
        <f t="shared" si="335"/>
        <v>6.5501127320182258E-3</v>
      </c>
      <c r="BS494" s="3">
        <v>44399</v>
      </c>
      <c r="BT494">
        <v>511.77</v>
      </c>
      <c r="BU494">
        <f t="shared" si="336"/>
        <v>0.99637871619648377</v>
      </c>
      <c r="BV494">
        <f t="shared" si="337"/>
        <v>-3.6278565242983266E-3</v>
      </c>
      <c r="BX494" s="3">
        <v>44399</v>
      </c>
      <c r="BY494">
        <v>19.594000000000001</v>
      </c>
      <c r="BZ494">
        <f t="shared" si="338"/>
        <v>1.009479649665121</v>
      </c>
      <c r="CA494">
        <f t="shared" si="339"/>
        <v>9.4349997415316186E-3</v>
      </c>
      <c r="CC494" s="3">
        <v>44399</v>
      </c>
      <c r="CD494">
        <v>132.7867</v>
      </c>
      <c r="CE494">
        <f t="shared" si="340"/>
        <v>1.0166913335992718</v>
      </c>
      <c r="CF494">
        <f t="shared" si="341"/>
        <v>1.6553564213540258E-2</v>
      </c>
      <c r="CH494" s="3">
        <v>44399</v>
      </c>
      <c r="CI494">
        <v>73.790000000000006</v>
      </c>
      <c r="CJ494">
        <f t="shared" si="342"/>
        <v>1.0215976740966357</v>
      </c>
      <c r="CK494">
        <f t="shared" si="343"/>
        <v>2.1367749007519799E-2</v>
      </c>
      <c r="CM494" s="3">
        <v>44399</v>
      </c>
      <c r="CN494">
        <v>41.47</v>
      </c>
      <c r="CO494">
        <f t="shared" si="344"/>
        <v>1.0109702584105313</v>
      </c>
      <c r="CP494">
        <f t="shared" si="345"/>
        <v>1.0910521614055282E-2</v>
      </c>
      <c r="CR494" s="3">
        <v>44399</v>
      </c>
      <c r="CS494">
        <v>25.381</v>
      </c>
      <c r="CT494">
        <f t="shared" si="346"/>
        <v>1.0049891110671154</v>
      </c>
      <c r="CU494">
        <f t="shared" si="347"/>
        <v>4.9767066932535076E-3</v>
      </c>
      <c r="CW494" s="3">
        <v>44399</v>
      </c>
      <c r="CX494">
        <v>216.42</v>
      </c>
      <c r="CY494">
        <f t="shared" si="348"/>
        <v>0.99079796731218228</v>
      </c>
      <c r="CZ494">
        <f t="shared" si="349"/>
        <v>-9.2446329312268812E-3</v>
      </c>
      <c r="DB494" s="3">
        <v>44399</v>
      </c>
      <c r="DC494">
        <v>185.79</v>
      </c>
      <c r="DD494">
        <f t="shared" si="350"/>
        <v>1.0164678848889375</v>
      </c>
      <c r="DE494">
        <f t="shared" si="351"/>
        <v>1.6333759774023616E-2</v>
      </c>
    </row>
    <row r="495" spans="1:109">
      <c r="A495" s="3">
        <v>44400</v>
      </c>
      <c r="B495">
        <v>182.83199999999999</v>
      </c>
      <c r="C495">
        <f t="shared" si="308"/>
        <v>1.0051154058652623</v>
      </c>
      <c r="D495">
        <f t="shared" si="309"/>
        <v>5.1023666251119558E-3</v>
      </c>
      <c r="F495" s="3">
        <v>44400</v>
      </c>
      <c r="G495">
        <v>167.27</v>
      </c>
      <c r="H495">
        <f t="shared" si="310"/>
        <v>1.0173336577058754</v>
      </c>
      <c r="I495">
        <f t="shared" si="311"/>
        <v>1.7185143599930154E-2</v>
      </c>
      <c r="K495" s="3">
        <v>44400</v>
      </c>
      <c r="L495">
        <v>148.56</v>
      </c>
      <c r="M495">
        <f t="shared" si="312"/>
        <v>1.0119891008174386</v>
      </c>
      <c r="N495">
        <f t="shared" si="313"/>
        <v>1.1917800864035103E-2</v>
      </c>
      <c r="P495" s="3">
        <v>44400</v>
      </c>
      <c r="Q495">
        <v>278.49</v>
      </c>
      <c r="R495">
        <f t="shared" si="314"/>
        <v>1.002844796543032</v>
      </c>
      <c r="S495">
        <f t="shared" si="315"/>
        <v>2.8407577671970131E-3</v>
      </c>
      <c r="U495" s="3">
        <v>44400</v>
      </c>
      <c r="V495">
        <v>98.86</v>
      </c>
      <c r="W495">
        <f t="shared" si="316"/>
        <v>1.0004047763610606</v>
      </c>
      <c r="X495">
        <f t="shared" si="317"/>
        <v>4.0469446120938854E-4</v>
      </c>
      <c r="Z495" s="3">
        <v>44400</v>
      </c>
      <c r="AA495">
        <v>55.23</v>
      </c>
      <c r="AB495">
        <f t="shared" si="318"/>
        <v>1.0126512651265127</v>
      </c>
      <c r="AC495">
        <f t="shared" si="319"/>
        <v>1.2571906495653772E-2</v>
      </c>
      <c r="AE495" s="3">
        <v>44400</v>
      </c>
      <c r="AF495">
        <v>72.510000000000005</v>
      </c>
      <c r="AG495">
        <f t="shared" si="320"/>
        <v>0.983853459972863</v>
      </c>
      <c r="AH495">
        <f t="shared" si="321"/>
        <v>-1.6278315811789543E-2</v>
      </c>
      <c r="AJ495" s="3">
        <v>44400</v>
      </c>
      <c r="AK495">
        <v>57.04</v>
      </c>
      <c r="AL495">
        <f t="shared" si="322"/>
        <v>0.99877429521975136</v>
      </c>
      <c r="AM495">
        <f t="shared" si="323"/>
        <v>-1.226456570731047E-3</v>
      </c>
      <c r="AO495" s="3">
        <v>44400</v>
      </c>
      <c r="AP495">
        <v>18.97</v>
      </c>
      <c r="AQ495">
        <f t="shared" si="324"/>
        <v>0.99737118822292326</v>
      </c>
      <c r="AR495">
        <f t="shared" si="325"/>
        <v>-2.6322731703213934E-3</v>
      </c>
      <c r="AT495" s="3">
        <v>44400</v>
      </c>
      <c r="AU495">
        <v>42.89</v>
      </c>
      <c r="AV495">
        <f t="shared" si="326"/>
        <v>1.0098893336472805</v>
      </c>
      <c r="AW495">
        <f t="shared" si="327"/>
        <v>9.8407542036093709E-3</v>
      </c>
      <c r="AY495" s="3">
        <v>44400</v>
      </c>
      <c r="AZ495">
        <v>150.63999999999999</v>
      </c>
      <c r="BA495">
        <f t="shared" si="328"/>
        <v>0.9980785794739282</v>
      </c>
      <c r="BB495">
        <f t="shared" si="329"/>
        <v>-1.9232688224400097E-3</v>
      </c>
      <c r="BD495" s="3">
        <v>44400</v>
      </c>
      <c r="BE495">
        <v>86.384799999999998</v>
      </c>
      <c r="BF495">
        <f t="shared" si="330"/>
        <v>0.99779153576048796</v>
      </c>
      <c r="BG495">
        <f t="shared" si="331"/>
        <v>-2.2109064930762893E-3</v>
      </c>
      <c r="BI495" s="3">
        <v>44400</v>
      </c>
      <c r="BJ495">
        <v>289.67</v>
      </c>
      <c r="BK495">
        <f t="shared" si="332"/>
        <v>1.0123366184385267</v>
      </c>
      <c r="BL495">
        <f t="shared" si="333"/>
        <v>1.2261142472745878E-2</v>
      </c>
      <c r="BN495" s="3">
        <v>44400</v>
      </c>
      <c r="BO495">
        <v>15111.79</v>
      </c>
      <c r="BP495">
        <f t="shared" si="334"/>
        <v>1.011487151752624</v>
      </c>
      <c r="BQ495">
        <f t="shared" si="335"/>
        <v>1.1421675372596401E-2</v>
      </c>
      <c r="BS495" s="3">
        <v>44400</v>
      </c>
      <c r="BT495">
        <v>515.41</v>
      </c>
      <c r="BU495">
        <f t="shared" si="336"/>
        <v>1.0071125700998496</v>
      </c>
      <c r="BV495">
        <f t="shared" si="337"/>
        <v>7.0873950754009396E-3</v>
      </c>
      <c r="BX495" s="3">
        <v>44400</v>
      </c>
      <c r="BY495">
        <v>19.558</v>
      </c>
      <c r="BZ495">
        <f t="shared" si="338"/>
        <v>0.99816270286822495</v>
      </c>
      <c r="CA495">
        <f t="shared" si="339"/>
        <v>-1.8389870323671685E-3</v>
      </c>
      <c r="CC495" s="3">
        <v>44400</v>
      </c>
      <c r="CD495">
        <v>133.8733</v>
      </c>
      <c r="CE495">
        <f t="shared" si="340"/>
        <v>1.0081830484528949</v>
      </c>
      <c r="CF495">
        <f t="shared" si="341"/>
        <v>8.1497488500716139E-3</v>
      </c>
      <c r="CH495" s="3">
        <v>44400</v>
      </c>
      <c r="CI495">
        <v>74.099999999999994</v>
      </c>
      <c r="CJ495">
        <f t="shared" si="342"/>
        <v>1.0042011112616884</v>
      </c>
      <c r="CK495">
        <f t="shared" si="343"/>
        <v>4.1923112317657808E-3</v>
      </c>
      <c r="CM495" s="3">
        <v>44400</v>
      </c>
      <c r="CN495">
        <v>41.68</v>
      </c>
      <c r="CO495">
        <f t="shared" si="344"/>
        <v>1.0050639016156258</v>
      </c>
      <c r="CP495">
        <f t="shared" si="345"/>
        <v>5.0511231868215403E-3</v>
      </c>
      <c r="CR495" s="3">
        <v>44400</v>
      </c>
      <c r="CS495">
        <v>25.233000000000001</v>
      </c>
      <c r="CT495">
        <f t="shared" si="346"/>
        <v>0.9941688664749222</v>
      </c>
      <c r="CU495">
        <f t="shared" si="347"/>
        <v>-5.8482009648594627E-3</v>
      </c>
      <c r="CW495" s="3">
        <v>44400</v>
      </c>
      <c r="CX495">
        <v>214.46</v>
      </c>
      <c r="CY495">
        <f t="shared" si="348"/>
        <v>0.99094353571758631</v>
      </c>
      <c r="CZ495">
        <f t="shared" si="349"/>
        <v>-9.0977233515028982E-3</v>
      </c>
      <c r="DB495" s="3">
        <v>44400</v>
      </c>
      <c r="DC495">
        <v>184.57</v>
      </c>
      <c r="DD495">
        <f t="shared" si="350"/>
        <v>0.99343344636417463</v>
      </c>
      <c r="DE495">
        <f t="shared" si="351"/>
        <v>-6.5882082988793387E-3</v>
      </c>
    </row>
    <row r="496" spans="1:109">
      <c r="A496" s="3">
        <v>44403</v>
      </c>
      <c r="B496">
        <v>184.99100000000001</v>
      </c>
      <c r="C496">
        <f t="shared" si="308"/>
        <v>1.0118086549400545</v>
      </c>
      <c r="D496">
        <f t="shared" si="309"/>
        <v>1.1739476841934557E-2</v>
      </c>
      <c r="F496" s="3">
        <v>44403</v>
      </c>
      <c r="G496">
        <v>166.18</v>
      </c>
      <c r="H496">
        <f t="shared" si="310"/>
        <v>0.99348358940634895</v>
      </c>
      <c r="I496">
        <f t="shared" si="311"/>
        <v>-6.5377350870821265E-3</v>
      </c>
      <c r="K496" s="3">
        <v>44403</v>
      </c>
      <c r="L496">
        <v>148.99</v>
      </c>
      <c r="M496">
        <f t="shared" si="312"/>
        <v>1.0028944534194939</v>
      </c>
      <c r="N496">
        <f t="shared" si="313"/>
        <v>2.8902725547975748E-3</v>
      </c>
      <c r="P496" s="3">
        <v>44403</v>
      </c>
      <c r="Q496">
        <v>278.8</v>
      </c>
      <c r="R496">
        <f t="shared" si="314"/>
        <v>1.001113145893928</v>
      </c>
      <c r="S496">
        <f t="shared" si="315"/>
        <v>1.1125268064179396E-3</v>
      </c>
      <c r="U496" s="3">
        <v>44403</v>
      </c>
      <c r="V496">
        <v>100.95</v>
      </c>
      <c r="W496">
        <f t="shared" si="316"/>
        <v>1.0211410074853329</v>
      </c>
      <c r="X496">
        <f t="shared" si="317"/>
        <v>2.0920636880033344E-2</v>
      </c>
      <c r="Z496" s="3">
        <v>44403</v>
      </c>
      <c r="AA496">
        <v>55.47</v>
      </c>
      <c r="AB496">
        <f t="shared" si="318"/>
        <v>1.0043454644215102</v>
      </c>
      <c r="AC496">
        <f t="shared" si="319"/>
        <v>4.3360501540471224E-3</v>
      </c>
      <c r="AE496" s="3">
        <v>44403</v>
      </c>
      <c r="AF496">
        <v>74.17</v>
      </c>
      <c r="AG496">
        <f t="shared" si="320"/>
        <v>1.0228933940146185</v>
      </c>
      <c r="AH496">
        <f t="shared" si="321"/>
        <v>2.2635272364965237E-2</v>
      </c>
      <c r="AJ496" s="3">
        <v>44403</v>
      </c>
      <c r="AK496">
        <v>58.48</v>
      </c>
      <c r="AL496">
        <f t="shared" si="322"/>
        <v>1.0252454417952315</v>
      </c>
      <c r="AM496">
        <f t="shared" si="323"/>
        <v>2.493203933548262E-2</v>
      </c>
      <c r="AO496" s="3">
        <v>44403</v>
      </c>
      <c r="AP496">
        <v>19</v>
      </c>
      <c r="AQ496">
        <f t="shared" si="324"/>
        <v>1.0015814443858726</v>
      </c>
      <c r="AR496">
        <f t="shared" si="325"/>
        <v>1.5801952195177915E-3</v>
      </c>
      <c r="AT496" s="3">
        <v>44403</v>
      </c>
      <c r="AU496">
        <v>42.17</v>
      </c>
      <c r="AV496">
        <f t="shared" si="326"/>
        <v>0.98321287013289815</v>
      </c>
      <c r="AW496">
        <f t="shared" si="327"/>
        <v>-1.6929630770320555E-2</v>
      </c>
      <c r="AY496" s="3">
        <v>44403</v>
      </c>
      <c r="AZ496">
        <v>151.65</v>
      </c>
      <c r="BA496">
        <f t="shared" si="328"/>
        <v>1.0067047265002658</v>
      </c>
      <c r="BB496">
        <f t="shared" si="329"/>
        <v>6.6823497856933747E-3</v>
      </c>
      <c r="BD496" s="3">
        <v>44403</v>
      </c>
      <c r="BE496">
        <v>86.122799999999998</v>
      </c>
      <c r="BF496">
        <f t="shared" si="330"/>
        <v>0.99696705901964233</v>
      </c>
      <c r="BG496">
        <f t="shared" si="331"/>
        <v>-3.0375496667945177E-3</v>
      </c>
      <c r="BI496" s="3">
        <v>44403</v>
      </c>
      <c r="BJ496">
        <v>289.05</v>
      </c>
      <c r="BK496">
        <f t="shared" si="332"/>
        <v>0.99785963337591055</v>
      </c>
      <c r="BL496">
        <f t="shared" si="333"/>
        <v>-2.1426604824486004E-3</v>
      </c>
      <c r="BN496" s="3">
        <v>44403</v>
      </c>
      <c r="BO496">
        <v>15125.95</v>
      </c>
      <c r="BP496">
        <f t="shared" si="334"/>
        <v>1.0009370167266749</v>
      </c>
      <c r="BQ496">
        <f t="shared" si="335"/>
        <v>9.3657800054295867E-4</v>
      </c>
      <c r="BS496" s="3">
        <v>44403</v>
      </c>
      <c r="BT496">
        <v>516.49</v>
      </c>
      <c r="BU496">
        <f t="shared" si="336"/>
        <v>1.0020954191808464</v>
      </c>
      <c r="BV496">
        <f t="shared" si="337"/>
        <v>2.0932268521056531E-3</v>
      </c>
      <c r="BX496" s="3">
        <v>44403</v>
      </c>
      <c r="BY496">
        <v>19.294</v>
      </c>
      <c r="BZ496">
        <f t="shared" si="338"/>
        <v>0.98650168728908894</v>
      </c>
      <c r="CA496">
        <f t="shared" si="339"/>
        <v>-1.3590243141721466E-2</v>
      </c>
      <c r="CC496" s="3">
        <v>44403</v>
      </c>
      <c r="CD496">
        <v>132.9967</v>
      </c>
      <c r="CE496">
        <f t="shared" si="340"/>
        <v>0.99345201769135449</v>
      </c>
      <c r="CF496">
        <f t="shared" si="341"/>
        <v>-6.5695143907337781E-3</v>
      </c>
      <c r="CH496" s="3">
        <v>44403</v>
      </c>
      <c r="CI496">
        <v>74.5</v>
      </c>
      <c r="CJ496">
        <f t="shared" si="342"/>
        <v>1.0053981106612686</v>
      </c>
      <c r="CK496">
        <f t="shared" si="343"/>
        <v>5.3835930834726792E-3</v>
      </c>
      <c r="CM496" s="3">
        <v>44403</v>
      </c>
      <c r="CN496">
        <v>41.81</v>
      </c>
      <c r="CO496">
        <f t="shared" si="344"/>
        <v>1.0031190019193859</v>
      </c>
      <c r="CP496">
        <f t="shared" si="345"/>
        <v>3.1141479233622251E-3</v>
      </c>
      <c r="CR496" s="3">
        <v>44403</v>
      </c>
      <c r="CS496">
        <v>25.318000000000001</v>
      </c>
      <c r="CT496">
        <f t="shared" si="346"/>
        <v>1.0033686046050807</v>
      </c>
      <c r="CU496">
        <f t="shared" si="347"/>
        <v>3.3629435662266404E-3</v>
      </c>
      <c r="CW496" s="3">
        <v>44403</v>
      </c>
      <c r="CX496">
        <v>219.20660000000001</v>
      </c>
      <c r="CY496">
        <f t="shared" si="348"/>
        <v>1.0221327986570923</v>
      </c>
      <c r="CZ496">
        <f t="shared" si="349"/>
        <v>2.1891423317630453E-2</v>
      </c>
      <c r="DB496" s="3">
        <v>44403</v>
      </c>
      <c r="DC496">
        <v>183.27</v>
      </c>
      <c r="DD496">
        <f t="shared" si="350"/>
        <v>0.99295660183128365</v>
      </c>
      <c r="DE496">
        <f t="shared" si="351"/>
        <v>-7.0683199894144904E-3</v>
      </c>
    </row>
    <row r="497" spans="1:109">
      <c r="A497" s="3">
        <v>44404</v>
      </c>
      <c r="B497">
        <v>181.31950000000001</v>
      </c>
      <c r="C497">
        <f t="shared" si="308"/>
        <v>0.98015308852863103</v>
      </c>
      <c r="D497">
        <f t="shared" si="309"/>
        <v>-2.0046506733148551E-2</v>
      </c>
      <c r="F497" s="3">
        <v>44404</v>
      </c>
      <c r="G497">
        <v>170.2</v>
      </c>
      <c r="H497">
        <f t="shared" si="310"/>
        <v>1.0241906366590443</v>
      </c>
      <c r="I497">
        <f t="shared" si="311"/>
        <v>2.3902677902438378E-2</v>
      </c>
      <c r="K497" s="3">
        <v>44404</v>
      </c>
      <c r="L497">
        <v>146.77000000000001</v>
      </c>
      <c r="M497">
        <f t="shared" si="312"/>
        <v>0.98509967111886709</v>
      </c>
      <c r="N497">
        <f t="shared" si="313"/>
        <v>-1.5012453976140393E-2</v>
      </c>
      <c r="P497" s="3">
        <v>44404</v>
      </c>
      <c r="Q497">
        <v>280.77999999999997</v>
      </c>
      <c r="R497">
        <f t="shared" si="314"/>
        <v>1.0071018651362982</v>
      </c>
      <c r="S497">
        <f t="shared" si="315"/>
        <v>7.0767656574360904E-3</v>
      </c>
      <c r="U497" s="3">
        <v>44404</v>
      </c>
      <c r="V497">
        <v>100.61</v>
      </c>
      <c r="W497">
        <f t="shared" si="316"/>
        <v>0.99663199603764241</v>
      </c>
      <c r="X497">
        <f t="shared" si="317"/>
        <v>-3.3736884548871636E-3</v>
      </c>
      <c r="Z497" s="3">
        <v>44404</v>
      </c>
      <c r="AA497">
        <v>55.28</v>
      </c>
      <c r="AB497">
        <f t="shared" si="318"/>
        <v>0.99657472507661804</v>
      </c>
      <c r="AC497">
        <f t="shared" si="319"/>
        <v>-3.4311546077286652E-3</v>
      </c>
      <c r="AE497" s="3">
        <v>44404</v>
      </c>
      <c r="AF497">
        <v>72.73</v>
      </c>
      <c r="AG497">
        <f t="shared" si="320"/>
        <v>0.98058514224079818</v>
      </c>
      <c r="AH497">
        <f t="shared" si="321"/>
        <v>-1.960580158201736E-2</v>
      </c>
      <c r="AJ497" s="3">
        <v>44404</v>
      </c>
      <c r="AK497">
        <v>57.83</v>
      </c>
      <c r="AL497">
        <f t="shared" si="322"/>
        <v>0.98888508891928872</v>
      </c>
      <c r="AM497">
        <f t="shared" si="323"/>
        <v>-1.1177143271396095E-2</v>
      </c>
      <c r="AO497" s="3">
        <v>44404</v>
      </c>
      <c r="AP497">
        <v>19.100000000000001</v>
      </c>
      <c r="AQ497">
        <f t="shared" si="324"/>
        <v>1.0052631578947369</v>
      </c>
      <c r="AR497">
        <f t="shared" si="325"/>
        <v>5.249355886143745E-3</v>
      </c>
      <c r="AT497" s="3">
        <v>44404</v>
      </c>
      <c r="AU497">
        <v>41.14</v>
      </c>
      <c r="AV497">
        <f t="shared" si="326"/>
        <v>0.9755750533554659</v>
      </c>
      <c r="AW497">
        <f t="shared" si="327"/>
        <v>-2.4728183533657452E-2</v>
      </c>
      <c r="AY497" s="3">
        <v>44404</v>
      </c>
      <c r="AZ497">
        <v>151.44999999999999</v>
      </c>
      <c r="BA497">
        <f t="shared" si="328"/>
        <v>0.99868117375535759</v>
      </c>
      <c r="BB497">
        <f t="shared" si="329"/>
        <v>-1.3196966613439503E-3</v>
      </c>
      <c r="BD497" s="3">
        <v>44404</v>
      </c>
      <c r="BE497">
        <v>85.266099999999994</v>
      </c>
      <c r="BF497">
        <f t="shared" si="330"/>
        <v>0.9900525760890263</v>
      </c>
      <c r="BG497">
        <f t="shared" si="331"/>
        <v>-9.997230103004141E-3</v>
      </c>
      <c r="BI497" s="3">
        <v>44404</v>
      </c>
      <c r="BJ497">
        <v>286.54000000000002</v>
      </c>
      <c r="BK497">
        <f t="shared" si="332"/>
        <v>0.99131638124891885</v>
      </c>
      <c r="BL497">
        <f t="shared" si="333"/>
        <v>-8.721541063258887E-3</v>
      </c>
      <c r="BN497" s="3">
        <v>44404</v>
      </c>
      <c r="BO497">
        <v>14956.97</v>
      </c>
      <c r="BP497">
        <f t="shared" si="334"/>
        <v>0.98882847027789977</v>
      </c>
      <c r="BQ497">
        <f t="shared" si="335"/>
        <v>-1.123439993643853E-2</v>
      </c>
      <c r="BS497" s="3">
        <v>44404</v>
      </c>
      <c r="BT497">
        <v>518.91</v>
      </c>
      <c r="BU497">
        <f t="shared" si="336"/>
        <v>1.0046854730972525</v>
      </c>
      <c r="BV497">
        <f t="shared" si="337"/>
        <v>4.674530435897317E-3</v>
      </c>
      <c r="BX497" s="3">
        <v>44404</v>
      </c>
      <c r="BY497">
        <v>19.207999999999998</v>
      </c>
      <c r="BZ497">
        <f t="shared" si="338"/>
        <v>0.9955426557479008</v>
      </c>
      <c r="CA497">
        <f t="shared" si="339"/>
        <v>-4.4673078294098518E-3</v>
      </c>
      <c r="CC497" s="3">
        <v>44404</v>
      </c>
      <c r="CD497">
        <v>132.5033</v>
      </c>
      <c r="CE497">
        <f t="shared" si="340"/>
        <v>0.99629013351459095</v>
      </c>
      <c r="CF497">
        <f t="shared" si="341"/>
        <v>-3.7167651073416351E-3</v>
      </c>
      <c r="CH497" s="3">
        <v>44404</v>
      </c>
      <c r="CI497">
        <v>74.48</v>
      </c>
      <c r="CJ497">
        <f t="shared" si="342"/>
        <v>0.99973154362416117</v>
      </c>
      <c r="CK497">
        <f t="shared" si="343"/>
        <v>-2.6849241670210745E-4</v>
      </c>
      <c r="CM497" s="3">
        <v>44404</v>
      </c>
      <c r="CN497">
        <v>42.1</v>
      </c>
      <c r="CO497">
        <f t="shared" si="344"/>
        <v>1.0069361396795025</v>
      </c>
      <c r="CP497">
        <f t="shared" si="345"/>
        <v>6.91219531986204E-3</v>
      </c>
      <c r="CR497" s="3">
        <v>44404</v>
      </c>
      <c r="CS497">
        <v>24.649000000000001</v>
      </c>
      <c r="CT497">
        <f t="shared" si="346"/>
        <v>0.97357611185717674</v>
      </c>
      <c r="CU497">
        <f t="shared" si="347"/>
        <v>-2.6779273500157432E-2</v>
      </c>
      <c r="CW497" s="3">
        <v>44404</v>
      </c>
      <c r="CX497">
        <v>214.92660000000001</v>
      </c>
      <c r="CY497">
        <f t="shared" si="348"/>
        <v>0.98047504044130063</v>
      </c>
      <c r="CZ497">
        <f t="shared" si="349"/>
        <v>-1.9718089619463162E-2</v>
      </c>
      <c r="DB497" s="3">
        <v>44404</v>
      </c>
      <c r="DC497">
        <v>186.34</v>
      </c>
      <c r="DD497">
        <f t="shared" si="350"/>
        <v>1.0167512413379167</v>
      </c>
      <c r="DE497">
        <f t="shared" si="351"/>
        <v>1.66124866924936E-2</v>
      </c>
    </row>
    <row r="498" spans="1:109">
      <c r="A498" s="3">
        <v>44405</v>
      </c>
      <c r="B498">
        <v>181.51599999999999</v>
      </c>
      <c r="C498">
        <f t="shared" si="308"/>
        <v>1.0010837223795566</v>
      </c>
      <c r="D498">
        <f t="shared" si="309"/>
        <v>1.0831355763748145E-3</v>
      </c>
      <c r="F498" s="3">
        <v>44405</v>
      </c>
      <c r="G498">
        <v>170.35</v>
      </c>
      <c r="H498">
        <f t="shared" si="310"/>
        <v>1.0008813160987073</v>
      </c>
      <c r="I498">
        <f t="shared" si="311"/>
        <v>8.8092796770174934E-4</v>
      </c>
      <c r="K498" s="3">
        <v>44405</v>
      </c>
      <c r="L498">
        <v>144.97999999999999</v>
      </c>
      <c r="M498">
        <f t="shared" si="312"/>
        <v>0.98780404714859971</v>
      </c>
      <c r="N498">
        <f t="shared" si="313"/>
        <v>-1.2270933750375825E-2</v>
      </c>
      <c r="P498" s="3">
        <v>44405</v>
      </c>
      <c r="Q498">
        <v>278.10000000000002</v>
      </c>
      <c r="R498">
        <f t="shared" si="314"/>
        <v>0.99045516062397621</v>
      </c>
      <c r="S498">
        <f t="shared" si="315"/>
        <v>-9.5906833038858479E-3</v>
      </c>
      <c r="U498" s="3">
        <v>44405</v>
      </c>
      <c r="V498">
        <v>101.18</v>
      </c>
      <c r="W498">
        <f t="shared" si="316"/>
        <v>1.0056654408110526</v>
      </c>
      <c r="X498">
        <f t="shared" si="317"/>
        <v>5.6494525598307088E-3</v>
      </c>
      <c r="Z498" s="3">
        <v>44405</v>
      </c>
      <c r="AA498">
        <v>54.77</v>
      </c>
      <c r="AB498">
        <f t="shared" si="318"/>
        <v>0.99077424023154848</v>
      </c>
      <c r="AC498">
        <f t="shared" si="319"/>
        <v>-9.2685806637845067E-3</v>
      </c>
      <c r="AE498" s="3">
        <v>44405</v>
      </c>
      <c r="AF498">
        <v>73.3</v>
      </c>
      <c r="AG498">
        <f t="shared" si="320"/>
        <v>1.0078372061047709</v>
      </c>
      <c r="AH498">
        <f t="shared" si="321"/>
        <v>7.8066547261563084E-3</v>
      </c>
      <c r="AJ498" s="3">
        <v>44405</v>
      </c>
      <c r="AK498">
        <v>58.22</v>
      </c>
      <c r="AL498">
        <f t="shared" si="322"/>
        <v>1.0067439045478126</v>
      </c>
      <c r="AM498">
        <f t="shared" si="323"/>
        <v>6.7212661473503186E-3</v>
      </c>
      <c r="AO498" s="3">
        <v>44405</v>
      </c>
      <c r="AP498">
        <v>19.22</v>
      </c>
      <c r="AQ498">
        <f t="shared" si="324"/>
        <v>1.0062827225130888</v>
      </c>
      <c r="AR498">
        <f t="shared" si="325"/>
        <v>6.2630684895620525E-3</v>
      </c>
      <c r="AT498" s="3">
        <v>44405</v>
      </c>
      <c r="AU498">
        <v>41.61</v>
      </c>
      <c r="AV498">
        <f t="shared" si="326"/>
        <v>1.0114244044725327</v>
      </c>
      <c r="AW498">
        <f t="shared" si="327"/>
        <v>1.1359638770038668E-2</v>
      </c>
      <c r="AY498" s="3">
        <v>44405</v>
      </c>
      <c r="AZ498">
        <v>151.69999999999999</v>
      </c>
      <c r="BA498">
        <f t="shared" si="328"/>
        <v>1.0016507098052163</v>
      </c>
      <c r="BB498">
        <f t="shared" si="329"/>
        <v>1.6493488812403237E-3</v>
      </c>
      <c r="BD498" s="3">
        <v>44405</v>
      </c>
      <c r="BE498">
        <v>87.411500000000004</v>
      </c>
      <c r="BF498">
        <f t="shared" si="330"/>
        <v>1.0251612305476621</v>
      </c>
      <c r="BG498">
        <f t="shared" si="331"/>
        <v>2.4849898315603344E-2</v>
      </c>
      <c r="BI498" s="3">
        <v>44405</v>
      </c>
      <c r="BJ498">
        <v>286.22000000000003</v>
      </c>
      <c r="BK498">
        <f t="shared" si="332"/>
        <v>0.99888322747260416</v>
      </c>
      <c r="BL498">
        <f t="shared" si="333"/>
        <v>-1.1173965824964702E-3</v>
      </c>
      <c r="BN498" s="3">
        <v>44405</v>
      </c>
      <c r="BO498">
        <v>15018.1</v>
      </c>
      <c r="BP498">
        <f t="shared" si="334"/>
        <v>1.0040870577396359</v>
      </c>
      <c r="BQ498">
        <f t="shared" si="335"/>
        <v>4.0787284064167182E-3</v>
      </c>
      <c r="BS498" s="3">
        <v>44405</v>
      </c>
      <c r="BT498">
        <v>519.29999999999995</v>
      </c>
      <c r="BU498">
        <f t="shared" si="336"/>
        <v>1.0007515754177025</v>
      </c>
      <c r="BV498">
        <f t="shared" si="337"/>
        <v>7.5129312633161107E-4</v>
      </c>
      <c r="BX498" s="3">
        <v>44405</v>
      </c>
      <c r="BY498">
        <v>19.503</v>
      </c>
      <c r="BZ498">
        <f t="shared" si="338"/>
        <v>1.0153581840899626</v>
      </c>
      <c r="CA498">
        <f t="shared" si="339"/>
        <v>1.5241440971489358E-2</v>
      </c>
      <c r="CC498" s="3">
        <v>44405</v>
      </c>
      <c r="CD498">
        <v>133.1533</v>
      </c>
      <c r="CE498">
        <f t="shared" si="340"/>
        <v>1.00490553820169</v>
      </c>
      <c r="CF498">
        <f t="shared" si="341"/>
        <v>4.8935452544149674E-3</v>
      </c>
      <c r="CH498" s="3">
        <v>44405</v>
      </c>
      <c r="CI498">
        <v>74.739999999999995</v>
      </c>
      <c r="CJ498">
        <f t="shared" si="342"/>
        <v>1.0034908700322234</v>
      </c>
      <c r="CK498">
        <f t="shared" si="343"/>
        <v>3.4847910885261605E-3</v>
      </c>
      <c r="CM498" s="3">
        <v>44405</v>
      </c>
      <c r="CN498">
        <v>43.45</v>
      </c>
      <c r="CO498">
        <f t="shared" si="344"/>
        <v>1.0320665083135392</v>
      </c>
      <c r="CP498">
        <f t="shared" si="345"/>
        <v>3.1563111023065304E-2</v>
      </c>
      <c r="CR498" s="3">
        <v>44405</v>
      </c>
      <c r="CS498">
        <v>24.876999999999999</v>
      </c>
      <c r="CT498">
        <f t="shared" si="346"/>
        <v>1.0092498681488091</v>
      </c>
      <c r="CU498">
        <f t="shared" si="347"/>
        <v>9.2073501081591323E-3</v>
      </c>
      <c r="CW498" s="3">
        <v>44405</v>
      </c>
      <c r="CX498">
        <v>215.66</v>
      </c>
      <c r="CY498">
        <f t="shared" si="348"/>
        <v>1.0034123277435181</v>
      </c>
      <c r="CZ498">
        <f t="shared" si="349"/>
        <v>3.4065189637595603E-3</v>
      </c>
      <c r="DB498" s="3">
        <v>44405</v>
      </c>
      <c r="DC498">
        <v>185.46</v>
      </c>
      <c r="DD498">
        <f t="shared" si="350"/>
        <v>0.99527744982290445</v>
      </c>
      <c r="DE498">
        <f t="shared" si="351"/>
        <v>-4.7337366501988571E-3</v>
      </c>
    </row>
    <row r="499" spans="1:109">
      <c r="A499" s="3">
        <v>44406</v>
      </c>
      <c r="B499">
        <v>179.99600000000001</v>
      </c>
      <c r="C499">
        <f t="shared" si="308"/>
        <v>0.99162608254919682</v>
      </c>
      <c r="D499">
        <f t="shared" si="309"/>
        <v>-8.4091756684476337E-3</v>
      </c>
      <c r="F499" s="3">
        <v>44406</v>
      </c>
      <c r="G499">
        <v>170.73</v>
      </c>
      <c r="H499">
        <f t="shared" si="310"/>
        <v>1.0022307014969181</v>
      </c>
      <c r="I499">
        <f t="shared" si="311"/>
        <v>2.2282171761666024E-3</v>
      </c>
      <c r="K499" s="3">
        <v>44406</v>
      </c>
      <c r="L499">
        <v>145.63999999999999</v>
      </c>
      <c r="M499">
        <f t="shared" si="312"/>
        <v>1.0045523520485584</v>
      </c>
      <c r="N499">
        <f t="shared" si="313"/>
        <v>4.5420214345009858E-3</v>
      </c>
      <c r="P499" s="3">
        <v>44406</v>
      </c>
      <c r="Q499">
        <v>279.76</v>
      </c>
      <c r="R499">
        <f t="shared" si="314"/>
        <v>1.0059690758719884</v>
      </c>
      <c r="S499">
        <f t="shared" si="315"/>
        <v>5.9513315152011099E-3</v>
      </c>
      <c r="U499" s="3">
        <v>44406</v>
      </c>
      <c r="V499">
        <v>102.57</v>
      </c>
      <c r="W499">
        <f t="shared" si="316"/>
        <v>1.0137378928642022</v>
      </c>
      <c r="X499">
        <f t="shared" si="317"/>
        <v>1.3644383455529405E-2</v>
      </c>
      <c r="Z499" s="3">
        <v>44406</v>
      </c>
      <c r="AA499">
        <v>55.07</v>
      </c>
      <c r="AB499">
        <f t="shared" si="318"/>
        <v>1.0054774511593938</v>
      </c>
      <c r="AC499">
        <f t="shared" si="319"/>
        <v>5.4625044787601391E-3</v>
      </c>
      <c r="AE499" s="3">
        <v>44406</v>
      </c>
      <c r="AF499">
        <v>73.709999999999994</v>
      </c>
      <c r="AG499">
        <f t="shared" si="320"/>
        <v>1.0055934515688949</v>
      </c>
      <c r="AH499">
        <f t="shared" si="321"/>
        <v>5.577866308591581E-3</v>
      </c>
      <c r="AJ499" s="3">
        <v>44406</v>
      </c>
      <c r="AK499">
        <v>58.93</v>
      </c>
      <c r="AL499">
        <f t="shared" si="322"/>
        <v>1.0121951219512195</v>
      </c>
      <c r="AM499">
        <f t="shared" si="323"/>
        <v>1.212136053234482E-2</v>
      </c>
      <c r="AO499" s="3">
        <v>44406</v>
      </c>
      <c r="AP499">
        <v>19.170000000000002</v>
      </c>
      <c r="AQ499">
        <f t="shared" si="324"/>
        <v>0.99739854318418331</v>
      </c>
      <c r="AR499">
        <f t="shared" si="325"/>
        <v>-2.6048464845931417E-3</v>
      </c>
      <c r="AT499" s="3">
        <v>44406</v>
      </c>
      <c r="AU499">
        <v>41.07</v>
      </c>
      <c r="AV499">
        <f t="shared" si="326"/>
        <v>0.98702235039653929</v>
      </c>
      <c r="AW499">
        <f t="shared" si="327"/>
        <v>-1.30625950263827E-2</v>
      </c>
      <c r="AY499" s="3">
        <v>44406</v>
      </c>
      <c r="AZ499">
        <v>153</v>
      </c>
      <c r="BA499">
        <f t="shared" si="328"/>
        <v>1.008569545154911</v>
      </c>
      <c r="BB499">
        <f t="shared" si="329"/>
        <v>8.53303503794893E-3</v>
      </c>
      <c r="BD499" s="3">
        <v>44406</v>
      </c>
      <c r="BE499">
        <v>84.232299999999995</v>
      </c>
      <c r="BF499">
        <f t="shared" si="330"/>
        <v>0.96362949955097432</v>
      </c>
      <c r="BG499">
        <f t="shared" si="331"/>
        <v>-3.7048394813198014E-2</v>
      </c>
      <c r="BI499" s="3">
        <v>44406</v>
      </c>
      <c r="BJ499">
        <v>286.5</v>
      </c>
      <c r="BK499">
        <f t="shared" si="332"/>
        <v>1.0009782684648172</v>
      </c>
      <c r="BL499">
        <f t="shared" si="333"/>
        <v>9.7779027206441036E-4</v>
      </c>
      <c r="BN499" s="3">
        <v>44406</v>
      </c>
      <c r="BO499">
        <v>15048.36</v>
      </c>
      <c r="BP499">
        <f t="shared" si="334"/>
        <v>1.0020149020182314</v>
      </c>
      <c r="BQ499">
        <f t="shared" si="335"/>
        <v>2.0128748257659235E-3</v>
      </c>
      <c r="BS499" s="3">
        <v>44406</v>
      </c>
      <c r="BT499">
        <v>514.25</v>
      </c>
      <c r="BU499">
        <f t="shared" si="336"/>
        <v>0.99027537069131533</v>
      </c>
      <c r="BV499">
        <f t="shared" si="337"/>
        <v>-9.7722223172066157E-3</v>
      </c>
      <c r="BX499" s="3">
        <v>44406</v>
      </c>
      <c r="BY499">
        <v>19.661999999999999</v>
      </c>
      <c r="BZ499">
        <f t="shared" si="338"/>
        <v>1.0081525919089371</v>
      </c>
      <c r="CA499">
        <f t="shared" si="339"/>
        <v>8.1195390542912107E-3</v>
      </c>
      <c r="CC499" s="3">
        <v>44406</v>
      </c>
      <c r="CD499">
        <v>133</v>
      </c>
      <c r="CE499">
        <f t="shared" si="340"/>
        <v>0.99884869545103272</v>
      </c>
      <c r="CF499">
        <f t="shared" si="341"/>
        <v>-1.1519678091747177E-3</v>
      </c>
      <c r="CH499" s="3">
        <v>44406</v>
      </c>
      <c r="CI499">
        <v>76.05</v>
      </c>
      <c r="CJ499">
        <f t="shared" si="342"/>
        <v>1.0175274284185176</v>
      </c>
      <c r="CK499">
        <f t="shared" si="343"/>
        <v>1.7375594647964118E-2</v>
      </c>
      <c r="CM499" s="3">
        <v>44406</v>
      </c>
      <c r="CN499">
        <v>42.79</v>
      </c>
      <c r="CO499">
        <f t="shared" si="344"/>
        <v>0.9848101265822784</v>
      </c>
      <c r="CP499">
        <f t="shared" si="345"/>
        <v>-1.5306421282675658E-2</v>
      </c>
      <c r="CR499" s="3">
        <v>44406</v>
      </c>
      <c r="CS499">
        <v>25.782</v>
      </c>
      <c r="CT499">
        <f t="shared" si="346"/>
        <v>1.036378984604253</v>
      </c>
      <c r="CU499">
        <f t="shared" si="347"/>
        <v>3.5732892198274815E-2</v>
      </c>
      <c r="CW499" s="3">
        <v>44406</v>
      </c>
      <c r="CX499">
        <v>225.7833</v>
      </c>
      <c r="CY499">
        <f t="shared" si="348"/>
        <v>1.0469410182694983</v>
      </c>
      <c r="CZ499">
        <f t="shared" si="349"/>
        <v>4.5872596270535949E-2</v>
      </c>
      <c r="DB499" s="3">
        <v>44406</v>
      </c>
      <c r="DC499">
        <v>184.22</v>
      </c>
      <c r="DD499">
        <f t="shared" si="350"/>
        <v>0.99331392213954484</v>
      </c>
      <c r="DE499">
        <f t="shared" si="351"/>
        <v>-6.708529811990503E-3</v>
      </c>
    </row>
    <row r="500" spans="1:109">
      <c r="A500" s="3">
        <v>44407</v>
      </c>
      <c r="B500">
        <v>166.37950000000001</v>
      </c>
      <c r="C500">
        <f t="shared" si="308"/>
        <v>0.92435109669103754</v>
      </c>
      <c r="D500">
        <f t="shared" si="309"/>
        <v>-7.8663304738735298E-2</v>
      </c>
      <c r="F500" s="3">
        <v>44407</v>
      </c>
      <c r="G500">
        <v>170.11</v>
      </c>
      <c r="H500">
        <f t="shared" si="310"/>
        <v>0.99636853511392276</v>
      </c>
      <c r="I500">
        <f t="shared" si="311"/>
        <v>-3.6380746616505727E-3</v>
      </c>
      <c r="K500" s="3">
        <v>44407</v>
      </c>
      <c r="L500">
        <v>145.86000000000001</v>
      </c>
      <c r="M500">
        <f t="shared" si="312"/>
        <v>1.0015105740181272</v>
      </c>
      <c r="N500">
        <f t="shared" si="313"/>
        <v>1.509434248854562E-3</v>
      </c>
      <c r="P500" s="3">
        <v>44407</v>
      </c>
      <c r="Q500">
        <v>278.29000000000002</v>
      </c>
      <c r="R500">
        <f t="shared" si="314"/>
        <v>0.99474549613954832</v>
      </c>
      <c r="S500">
        <f t="shared" si="315"/>
        <v>-5.2683573158606462E-3</v>
      </c>
      <c r="U500" s="3">
        <v>44407</v>
      </c>
      <c r="V500">
        <v>101.81</v>
      </c>
      <c r="W500">
        <f t="shared" si="316"/>
        <v>0.99259042605050218</v>
      </c>
      <c r="X500">
        <f t="shared" si="317"/>
        <v>-7.4371612002151598E-3</v>
      </c>
      <c r="Z500" s="3">
        <v>44407</v>
      </c>
      <c r="AA500">
        <v>55.37</v>
      </c>
      <c r="AB500">
        <f t="shared" si="318"/>
        <v>1.0054476121300162</v>
      </c>
      <c r="AC500">
        <f t="shared" si="319"/>
        <v>5.4328275604855541E-3</v>
      </c>
      <c r="AE500" s="3">
        <v>44407</v>
      </c>
      <c r="AF500">
        <v>72.86</v>
      </c>
      <c r="AG500">
        <f t="shared" si="320"/>
        <v>0.98846832180165523</v>
      </c>
      <c r="AH500">
        <f t="shared" si="321"/>
        <v>-1.159868362077961E-2</v>
      </c>
      <c r="AJ500" s="3">
        <v>44407</v>
      </c>
      <c r="AK500">
        <v>57.57</v>
      </c>
      <c r="AL500">
        <f t="shared" si="322"/>
        <v>0.97692177159341598</v>
      </c>
      <c r="AM500">
        <f t="shared" si="323"/>
        <v>-2.3348700162103681E-2</v>
      </c>
      <c r="AO500" s="3">
        <v>44407</v>
      </c>
      <c r="AP500">
        <v>19.079999999999998</v>
      </c>
      <c r="AQ500">
        <f t="shared" si="324"/>
        <v>0.99530516431924865</v>
      </c>
      <c r="AR500">
        <f t="shared" si="325"/>
        <v>-4.7058910374128396E-3</v>
      </c>
      <c r="AT500" s="3">
        <v>44407</v>
      </c>
      <c r="AU500">
        <v>41.33</v>
      </c>
      <c r="AV500">
        <f t="shared" si="326"/>
        <v>1.0063306549793036</v>
      </c>
      <c r="AW500">
        <f t="shared" si="327"/>
        <v>6.3107005551737809E-3</v>
      </c>
      <c r="AY500" s="3">
        <v>44407</v>
      </c>
      <c r="AZ500">
        <v>151.78</v>
      </c>
      <c r="BA500">
        <f t="shared" si="328"/>
        <v>0.99202614379084963</v>
      </c>
      <c r="BB500">
        <f t="shared" si="329"/>
        <v>-8.0058174166687465E-3</v>
      </c>
      <c r="BD500" s="3">
        <v>44407</v>
      </c>
      <c r="BE500">
        <v>80.3733</v>
      </c>
      <c r="BF500">
        <f t="shared" si="330"/>
        <v>0.95418622072530379</v>
      </c>
      <c r="BG500">
        <f t="shared" si="331"/>
        <v>-4.689642666117428E-2</v>
      </c>
      <c r="BI500" s="3">
        <v>44407</v>
      </c>
      <c r="BJ500">
        <v>284.91000000000003</v>
      </c>
      <c r="BK500">
        <f t="shared" si="332"/>
        <v>0.99445026178010476</v>
      </c>
      <c r="BL500">
        <f t="shared" si="333"/>
        <v>-5.5651952318233793E-3</v>
      </c>
      <c r="BN500" s="3">
        <v>44407</v>
      </c>
      <c r="BO500">
        <v>14959.9</v>
      </c>
      <c r="BP500">
        <f t="shared" si="334"/>
        <v>0.99412161856840209</v>
      </c>
      <c r="BQ500">
        <f t="shared" si="335"/>
        <v>-5.8957271255330856E-3</v>
      </c>
      <c r="BS500" s="3">
        <v>44407</v>
      </c>
      <c r="BT500">
        <v>517.57000000000005</v>
      </c>
      <c r="BU500">
        <f t="shared" si="336"/>
        <v>1.006456003889159</v>
      </c>
      <c r="BV500">
        <f t="shared" si="337"/>
        <v>6.435253159360753E-3</v>
      </c>
      <c r="BX500" s="3">
        <v>44407</v>
      </c>
      <c r="BY500">
        <v>19.498999999999999</v>
      </c>
      <c r="BZ500">
        <f t="shared" si="338"/>
        <v>0.99170989726375747</v>
      </c>
      <c r="CA500">
        <f t="shared" si="339"/>
        <v>-8.3246567412828612E-3</v>
      </c>
      <c r="CC500" s="3">
        <v>44407</v>
      </c>
      <c r="CD500">
        <v>133.01669999999999</v>
      </c>
      <c r="CE500">
        <f t="shared" si="340"/>
        <v>1.0001255639097744</v>
      </c>
      <c r="CF500">
        <f t="shared" si="341"/>
        <v>1.2555602728647367E-4</v>
      </c>
      <c r="CH500" s="3">
        <v>44407</v>
      </c>
      <c r="CI500">
        <v>76.33</v>
      </c>
      <c r="CJ500">
        <f t="shared" si="342"/>
        <v>1.0036817882971729</v>
      </c>
      <c r="CK500">
        <f t="shared" si="343"/>
        <v>3.6750271050771479E-3</v>
      </c>
      <c r="CM500" s="3">
        <v>44407</v>
      </c>
      <c r="CN500">
        <v>42.81</v>
      </c>
      <c r="CO500">
        <f t="shared" si="344"/>
        <v>1.0004673989249826</v>
      </c>
      <c r="CP500">
        <f t="shared" si="345"/>
        <v>4.6728972812939707E-4</v>
      </c>
      <c r="CR500" s="3">
        <v>44407</v>
      </c>
      <c r="CS500">
        <v>25.547000000000001</v>
      </c>
      <c r="CT500">
        <f t="shared" si="346"/>
        <v>0.99088511364517884</v>
      </c>
      <c r="CU500">
        <f t="shared" si="347"/>
        <v>-9.1566810948407792E-3</v>
      </c>
      <c r="CW500" s="3">
        <v>44407</v>
      </c>
      <c r="CX500">
        <v>229.06659999999999</v>
      </c>
      <c r="CY500">
        <f t="shared" si="348"/>
        <v>1.0145418195234102</v>
      </c>
      <c r="CZ500">
        <f t="shared" si="349"/>
        <v>1.4437101241342712E-2</v>
      </c>
      <c r="DB500" s="3">
        <v>44407</v>
      </c>
      <c r="DC500">
        <v>181.93</v>
      </c>
      <c r="DD500">
        <f t="shared" si="350"/>
        <v>0.98756921072630555</v>
      </c>
      <c r="DE500">
        <f t="shared" si="351"/>
        <v>-1.250869785137728E-2</v>
      </c>
    </row>
    <row r="501" spans="1:109">
      <c r="A501" s="3">
        <v>44410</v>
      </c>
      <c r="B501">
        <v>166.57400000000001</v>
      </c>
      <c r="C501">
        <f t="shared" si="308"/>
        <v>1.0011690142114864</v>
      </c>
      <c r="D501">
        <f t="shared" si="309"/>
        <v>1.1683314464293112E-3</v>
      </c>
      <c r="F501" s="3">
        <v>44410</v>
      </c>
      <c r="G501">
        <v>172.25</v>
      </c>
      <c r="H501">
        <f t="shared" si="310"/>
        <v>1.0125800952324966</v>
      </c>
      <c r="I501">
        <f t="shared" si="311"/>
        <v>1.2501623272276469E-2</v>
      </c>
      <c r="K501" s="3">
        <v>44410</v>
      </c>
      <c r="L501">
        <v>145.52000000000001</v>
      </c>
      <c r="M501">
        <f t="shared" si="312"/>
        <v>0.99766899766899764</v>
      </c>
      <c r="N501">
        <f t="shared" si="313"/>
        <v>-2.3337233462202116E-3</v>
      </c>
      <c r="P501" s="3">
        <v>44410</v>
      </c>
      <c r="Q501">
        <v>278.14</v>
      </c>
      <c r="R501">
        <f t="shared" si="314"/>
        <v>0.99946099392719812</v>
      </c>
      <c r="S501">
        <f t="shared" si="315"/>
        <v>-5.3915138879495747E-4</v>
      </c>
      <c r="U501" s="3">
        <v>44410</v>
      </c>
      <c r="V501">
        <v>101.63</v>
      </c>
      <c r="W501">
        <f t="shared" si="316"/>
        <v>0.99823200078577734</v>
      </c>
      <c r="X501">
        <f t="shared" si="317"/>
        <v>-1.7695639694293764E-3</v>
      </c>
      <c r="Z501" s="3">
        <v>44410</v>
      </c>
      <c r="AA501">
        <v>55.45</v>
      </c>
      <c r="AB501">
        <f t="shared" si="318"/>
        <v>1.0014448257178978</v>
      </c>
      <c r="AC501">
        <f t="shared" si="319"/>
        <v>1.4437829615002872E-3</v>
      </c>
      <c r="AE501" s="3">
        <v>44410</v>
      </c>
      <c r="AF501">
        <v>71.62</v>
      </c>
      <c r="AG501">
        <f t="shared" si="320"/>
        <v>0.98298105956629156</v>
      </c>
      <c r="AH501">
        <f t="shared" si="321"/>
        <v>-1.7165427010131053E-2</v>
      </c>
      <c r="AJ501" s="3">
        <v>44410</v>
      </c>
      <c r="AK501">
        <v>57.58</v>
      </c>
      <c r="AL501">
        <f t="shared" si="322"/>
        <v>1.0001737015806844</v>
      </c>
      <c r="AM501">
        <f t="shared" si="323"/>
        <v>1.736864963116104E-4</v>
      </c>
      <c r="AO501" s="3">
        <v>44410</v>
      </c>
      <c r="AP501">
        <v>19.239999999999998</v>
      </c>
      <c r="AQ501">
        <f t="shared" si="324"/>
        <v>1.0083857442348008</v>
      </c>
      <c r="AR501">
        <f t="shared" si="325"/>
        <v>8.3507792174198885E-3</v>
      </c>
      <c r="AT501" s="3">
        <v>44410</v>
      </c>
      <c r="AU501">
        <v>40.549999999999997</v>
      </c>
      <c r="AV501">
        <f t="shared" si="326"/>
        <v>0.98112751028308731</v>
      </c>
      <c r="AW501">
        <f t="shared" si="327"/>
        <v>-1.9052847962219097E-2</v>
      </c>
      <c r="AY501" s="3">
        <v>44410</v>
      </c>
      <c r="AZ501">
        <v>151.16999999999999</v>
      </c>
      <c r="BA501">
        <f t="shared" si="328"/>
        <v>0.99598102516800624</v>
      </c>
      <c r="BB501">
        <f t="shared" si="329"/>
        <v>-4.0270726151504259E-3</v>
      </c>
      <c r="BD501" s="3">
        <v>44410</v>
      </c>
      <c r="BE501">
        <v>78.560599999999994</v>
      </c>
      <c r="BF501">
        <f t="shared" si="330"/>
        <v>0.97744649031456954</v>
      </c>
      <c r="BG501">
        <f t="shared" si="331"/>
        <v>-2.2811729987148754E-2</v>
      </c>
      <c r="BI501" s="3">
        <v>44410</v>
      </c>
      <c r="BJ501">
        <v>284.82</v>
      </c>
      <c r="BK501">
        <f t="shared" si="332"/>
        <v>0.99968411077182262</v>
      </c>
      <c r="BL501">
        <f t="shared" si="333"/>
        <v>-3.1593913168921671E-4</v>
      </c>
      <c r="BN501" s="3">
        <v>44410</v>
      </c>
      <c r="BO501">
        <v>14963.62</v>
      </c>
      <c r="BP501">
        <f t="shared" si="334"/>
        <v>1.000248664763802</v>
      </c>
      <c r="BQ501">
        <f t="shared" si="335"/>
        <v>2.4863385184402311E-4</v>
      </c>
      <c r="BS501" s="3">
        <v>44410</v>
      </c>
      <c r="BT501">
        <v>515.15</v>
      </c>
      <c r="BU501">
        <f t="shared" si="336"/>
        <v>0.9953243039588846</v>
      </c>
      <c r="BV501">
        <f t="shared" si="337"/>
        <v>-4.6866613013504047E-3</v>
      </c>
      <c r="BX501" s="3">
        <v>44410</v>
      </c>
      <c r="BY501">
        <v>19.75</v>
      </c>
      <c r="BZ501">
        <f t="shared" si="338"/>
        <v>1.0128724549976922</v>
      </c>
      <c r="CA501">
        <f t="shared" si="339"/>
        <v>1.2790309143681152E-2</v>
      </c>
      <c r="CC501" s="3">
        <v>44410</v>
      </c>
      <c r="CD501">
        <v>133.44</v>
      </c>
      <c r="CE501">
        <f t="shared" si="340"/>
        <v>1.0031823071839852</v>
      </c>
      <c r="CF501">
        <f t="shared" si="341"/>
        <v>3.1772543613963018E-3</v>
      </c>
      <c r="CH501" s="3">
        <v>44410</v>
      </c>
      <c r="CI501">
        <v>72.89</v>
      </c>
      <c r="CJ501">
        <f t="shared" si="342"/>
        <v>0.95493252980479504</v>
      </c>
      <c r="CK501">
        <f t="shared" si="343"/>
        <v>-4.6114590416257352E-2</v>
      </c>
      <c r="CM501" s="3">
        <v>44410</v>
      </c>
      <c r="CN501">
        <v>43.96</v>
      </c>
      <c r="CO501">
        <f t="shared" si="344"/>
        <v>1.0268628825040877</v>
      </c>
      <c r="CP501">
        <f t="shared" si="345"/>
        <v>2.6508409378565793E-2</v>
      </c>
      <c r="CR501" s="3">
        <v>44410</v>
      </c>
      <c r="CS501">
        <v>25.574999999999999</v>
      </c>
      <c r="CT501">
        <f t="shared" si="346"/>
        <v>1.0010960191020473</v>
      </c>
      <c r="CU501">
        <f t="shared" si="347"/>
        <v>1.0954189116179893E-3</v>
      </c>
      <c r="CW501" s="3">
        <v>44410</v>
      </c>
      <c r="CX501">
        <v>236.5566</v>
      </c>
      <c r="CY501">
        <f t="shared" si="348"/>
        <v>1.0326979140564361</v>
      </c>
      <c r="CZ501">
        <f t="shared" si="349"/>
        <v>3.2174711800120423E-2</v>
      </c>
      <c r="DB501" s="3">
        <v>44410</v>
      </c>
      <c r="DC501">
        <v>179.86</v>
      </c>
      <c r="DD501">
        <f t="shared" si="350"/>
        <v>0.98862199747155499</v>
      </c>
      <c r="DE501">
        <f t="shared" si="351"/>
        <v>-1.1443227222342795E-2</v>
      </c>
    </row>
    <row r="502" spans="1:109">
      <c r="A502" s="3">
        <v>44411</v>
      </c>
      <c r="B502">
        <v>168.31200000000001</v>
      </c>
      <c r="C502">
        <f t="shared" si="308"/>
        <v>1.0104338011934635</v>
      </c>
      <c r="D502">
        <f t="shared" si="309"/>
        <v>1.0379744773953993E-2</v>
      </c>
      <c r="F502" s="3">
        <v>44411</v>
      </c>
      <c r="G502">
        <v>175.3</v>
      </c>
      <c r="H502">
        <f t="shared" si="310"/>
        <v>1.0177068214804064</v>
      </c>
      <c r="I502">
        <f t="shared" si="311"/>
        <v>1.7551882033420844E-2</v>
      </c>
      <c r="K502" s="3">
        <v>44411</v>
      </c>
      <c r="L502">
        <v>147.36000000000001</v>
      </c>
      <c r="M502">
        <f t="shared" si="312"/>
        <v>1.0126443100604727</v>
      </c>
      <c r="N502">
        <f t="shared" si="313"/>
        <v>1.2565038297129844E-2</v>
      </c>
      <c r="P502" s="3">
        <v>44411</v>
      </c>
      <c r="Q502">
        <v>281.8</v>
      </c>
      <c r="R502">
        <f t="shared" si="314"/>
        <v>1.0131588408715035</v>
      </c>
      <c r="S502">
        <f t="shared" si="315"/>
        <v>1.3073015414115036E-2</v>
      </c>
      <c r="U502" s="3">
        <v>44411</v>
      </c>
      <c r="V502">
        <v>102.6</v>
      </c>
      <c r="W502">
        <f t="shared" si="316"/>
        <v>1.0095444258585062</v>
      </c>
      <c r="X502">
        <f t="shared" si="317"/>
        <v>9.4991655869939729E-3</v>
      </c>
      <c r="Z502" s="3">
        <v>44411</v>
      </c>
      <c r="AA502">
        <v>56.25</v>
      </c>
      <c r="AB502">
        <f t="shared" si="318"/>
        <v>1.0144274120829575</v>
      </c>
      <c r="AC502">
        <f t="shared" si="319"/>
        <v>1.4324327288153357E-2</v>
      </c>
      <c r="AE502" s="3">
        <v>44411</v>
      </c>
      <c r="AF502">
        <v>73.680000000000007</v>
      </c>
      <c r="AG502">
        <f t="shared" si="320"/>
        <v>1.0287629153867635</v>
      </c>
      <c r="AH502">
        <f t="shared" si="321"/>
        <v>2.8357027376764744E-2</v>
      </c>
      <c r="AJ502" s="3">
        <v>44411</v>
      </c>
      <c r="AK502">
        <v>58.2</v>
      </c>
      <c r="AL502">
        <f t="shared" si="322"/>
        <v>1.0107676276484892</v>
      </c>
      <c r="AM502">
        <f t="shared" si="323"/>
        <v>1.0710069553362419E-2</v>
      </c>
      <c r="AO502" s="3">
        <v>44411</v>
      </c>
      <c r="AP502">
        <v>19.27</v>
      </c>
      <c r="AQ502">
        <f t="shared" si="324"/>
        <v>1.0015592515592515</v>
      </c>
      <c r="AR502">
        <f t="shared" si="325"/>
        <v>1.55803718871455E-3</v>
      </c>
      <c r="AT502" s="3">
        <v>44411</v>
      </c>
      <c r="AU502">
        <v>40.299999999999997</v>
      </c>
      <c r="AV502">
        <f t="shared" si="326"/>
        <v>0.99383477188655978</v>
      </c>
      <c r="AW502">
        <f t="shared" si="327"/>
        <v>-6.1843116087846569E-3</v>
      </c>
      <c r="AY502" s="3">
        <v>44411</v>
      </c>
      <c r="AZ502">
        <v>152.88999999999999</v>
      </c>
      <c r="BA502">
        <f t="shared" si="328"/>
        <v>1.0113779188992524</v>
      </c>
      <c r="BB502">
        <f t="shared" si="329"/>
        <v>1.1313677211905852E-2</v>
      </c>
      <c r="BD502" s="3">
        <v>44411</v>
      </c>
      <c r="BE502">
        <v>78.631399999999999</v>
      </c>
      <c r="BF502">
        <f t="shared" si="330"/>
        <v>1.0009012151129193</v>
      </c>
      <c r="BG502">
        <f t="shared" si="331"/>
        <v>9.0080926240019578E-4</v>
      </c>
      <c r="BI502" s="3">
        <v>44411</v>
      </c>
      <c r="BJ502">
        <v>287.12</v>
      </c>
      <c r="BK502">
        <f t="shared" si="332"/>
        <v>1.0080752756126676</v>
      </c>
      <c r="BL502">
        <f t="shared" si="333"/>
        <v>8.042845048070138E-3</v>
      </c>
      <c r="BN502" s="3">
        <v>44411</v>
      </c>
      <c r="BO502">
        <v>15061.42</v>
      </c>
      <c r="BP502">
        <f t="shared" si="334"/>
        <v>1.0065358516187928</v>
      </c>
      <c r="BQ502">
        <f t="shared" si="335"/>
        <v>6.514585551548195E-3</v>
      </c>
      <c r="BS502" s="3">
        <v>44411</v>
      </c>
      <c r="BT502">
        <v>510.82</v>
      </c>
      <c r="BU502">
        <f t="shared" si="336"/>
        <v>0.99159468116082694</v>
      </c>
      <c r="BV502">
        <f t="shared" si="337"/>
        <v>-8.4408427313859627E-3</v>
      </c>
      <c r="BX502" s="3">
        <v>44411</v>
      </c>
      <c r="BY502">
        <v>19.815000000000001</v>
      </c>
      <c r="BZ502">
        <f t="shared" si="338"/>
        <v>1.0032911392405064</v>
      </c>
      <c r="CA502">
        <f t="shared" si="339"/>
        <v>3.2857352952675193E-3</v>
      </c>
      <c r="CC502" s="3">
        <v>44411</v>
      </c>
      <c r="CD502">
        <v>132.77670000000001</v>
      </c>
      <c r="CE502">
        <f t="shared" si="340"/>
        <v>0.99502922661870508</v>
      </c>
      <c r="CF502">
        <f t="shared" si="341"/>
        <v>-4.9831687688009236E-3</v>
      </c>
      <c r="CH502" s="3">
        <v>44411</v>
      </c>
      <c r="CI502">
        <v>72.41</v>
      </c>
      <c r="CJ502">
        <f t="shared" si="342"/>
        <v>0.99341473453148577</v>
      </c>
      <c r="CK502">
        <f t="shared" si="343"/>
        <v>-6.6070439933922278E-3</v>
      </c>
      <c r="CM502" s="3">
        <v>44411</v>
      </c>
      <c r="CN502">
        <v>45.68</v>
      </c>
      <c r="CO502">
        <f t="shared" si="344"/>
        <v>1.0391264786169245</v>
      </c>
      <c r="CP502">
        <f t="shared" si="345"/>
        <v>3.8380435812334218E-2</v>
      </c>
      <c r="CR502" s="3">
        <v>44411</v>
      </c>
      <c r="CS502">
        <v>25.582000000000001</v>
      </c>
      <c r="CT502">
        <f t="shared" si="346"/>
        <v>1.0002737047898338</v>
      </c>
      <c r="CU502">
        <f t="shared" si="347"/>
        <v>2.7366733951120551E-4</v>
      </c>
      <c r="CW502" s="3">
        <v>44411</v>
      </c>
      <c r="CX502">
        <v>236.58</v>
      </c>
      <c r="CY502">
        <f t="shared" si="348"/>
        <v>1.0000989192438512</v>
      </c>
      <c r="CZ502">
        <f t="shared" si="349"/>
        <v>9.8914351665408282E-5</v>
      </c>
      <c r="DB502" s="3">
        <v>44411</v>
      </c>
      <c r="DC502">
        <v>180.66</v>
      </c>
      <c r="DD502">
        <f t="shared" si="350"/>
        <v>1.0044479039252752</v>
      </c>
      <c r="DE502">
        <f t="shared" si="351"/>
        <v>4.4380412353280108E-3</v>
      </c>
    </row>
    <row r="503" spans="1:109">
      <c r="A503" s="3">
        <v>44412</v>
      </c>
      <c r="B503">
        <v>167.73599999999999</v>
      </c>
      <c r="C503">
        <f t="shared" si="308"/>
        <v>0.99657778411521447</v>
      </c>
      <c r="D503">
        <f t="shared" si="309"/>
        <v>-3.4280850597815551E-3</v>
      </c>
      <c r="F503" s="3">
        <v>44412</v>
      </c>
      <c r="G503">
        <v>176.47</v>
      </c>
      <c r="H503">
        <f t="shared" si="310"/>
        <v>1.0066742726754134</v>
      </c>
      <c r="I503">
        <f t="shared" si="311"/>
        <v>6.6520983279527999E-3</v>
      </c>
      <c r="K503" s="3">
        <v>44412</v>
      </c>
      <c r="L503">
        <v>146.94999999999999</v>
      </c>
      <c r="M503">
        <f t="shared" si="312"/>
        <v>0.99721769815418004</v>
      </c>
      <c r="N503">
        <f t="shared" si="313"/>
        <v>-2.7861796420705514E-3</v>
      </c>
      <c r="P503" s="3">
        <v>44412</v>
      </c>
      <c r="Q503">
        <v>278.77999999999997</v>
      </c>
      <c r="R503">
        <f t="shared" si="314"/>
        <v>0.98928317955997147</v>
      </c>
      <c r="S503">
        <f t="shared" si="315"/>
        <v>-1.0774659162839657E-2</v>
      </c>
      <c r="U503" s="3">
        <v>44412</v>
      </c>
      <c r="V503">
        <v>100.3</v>
      </c>
      <c r="W503">
        <f t="shared" si="316"/>
        <v>0.97758284600389866</v>
      </c>
      <c r="X503">
        <f t="shared" si="317"/>
        <v>-2.2672237768779285E-2</v>
      </c>
      <c r="Z503" s="3">
        <v>44412</v>
      </c>
      <c r="AA503">
        <v>55.69</v>
      </c>
      <c r="AB503">
        <f t="shared" si="318"/>
        <v>0.99004444444444439</v>
      </c>
      <c r="AC503">
        <f t="shared" si="319"/>
        <v>-1.0005443482952327E-2</v>
      </c>
      <c r="AE503" s="3">
        <v>44412</v>
      </c>
      <c r="AF503">
        <v>70.739999999999995</v>
      </c>
      <c r="AG503">
        <f t="shared" si="320"/>
        <v>0.96009771986970671</v>
      </c>
      <c r="AH503">
        <f t="shared" si="321"/>
        <v>-4.0720208169716977E-2</v>
      </c>
      <c r="AJ503" s="3">
        <v>44412</v>
      </c>
      <c r="AK503">
        <v>56.84</v>
      </c>
      <c r="AL503">
        <f t="shared" si="322"/>
        <v>0.97663230240549825</v>
      </c>
      <c r="AM503">
        <f t="shared" si="323"/>
        <v>-2.364505150849228E-2</v>
      </c>
      <c r="AO503" s="3">
        <v>44412</v>
      </c>
      <c r="AP503">
        <v>19.190000000000001</v>
      </c>
      <c r="AQ503">
        <f t="shared" si="324"/>
        <v>0.99584846912298919</v>
      </c>
      <c r="AR503">
        <f t="shared" si="325"/>
        <v>-4.1601724066663934E-3</v>
      </c>
      <c r="AT503" s="3">
        <v>44412</v>
      </c>
      <c r="AU503">
        <v>40.14</v>
      </c>
      <c r="AV503">
        <f t="shared" si="326"/>
        <v>0.99602977667493808</v>
      </c>
      <c r="AW503">
        <f t="shared" si="327"/>
        <v>-3.9781255844450964E-3</v>
      </c>
      <c r="AY503" s="3">
        <v>44412</v>
      </c>
      <c r="AZ503">
        <v>151.24</v>
      </c>
      <c r="BA503">
        <f t="shared" si="328"/>
        <v>0.98920792726797058</v>
      </c>
      <c r="BB503">
        <f t="shared" si="329"/>
        <v>-1.0850729549790076E-2</v>
      </c>
      <c r="BD503" s="3">
        <v>44412</v>
      </c>
      <c r="BE503">
        <v>77.222399999999993</v>
      </c>
      <c r="BF503">
        <f t="shared" si="330"/>
        <v>0.98208094984955108</v>
      </c>
      <c r="BG503">
        <f t="shared" si="331"/>
        <v>-1.8081540369790892E-2</v>
      </c>
      <c r="BI503" s="3">
        <v>44412</v>
      </c>
      <c r="BJ503">
        <v>286.51</v>
      </c>
      <c r="BK503">
        <f t="shared" si="332"/>
        <v>0.99787545277235989</v>
      </c>
      <c r="BL503">
        <f t="shared" si="333"/>
        <v>-2.1268072797269821E-3</v>
      </c>
      <c r="BN503" s="3">
        <v>44412</v>
      </c>
      <c r="BO503">
        <v>15083.39</v>
      </c>
      <c r="BP503">
        <f t="shared" si="334"/>
        <v>1.0014586938017795</v>
      </c>
      <c r="BQ503">
        <f t="shared" si="335"/>
        <v>1.4576309414421815E-3</v>
      </c>
      <c r="BS503" s="3">
        <v>44412</v>
      </c>
      <c r="BT503">
        <v>517.35</v>
      </c>
      <c r="BU503">
        <f t="shared" si="336"/>
        <v>1.0127833679182492</v>
      </c>
      <c r="BV503">
        <f t="shared" si="337"/>
        <v>1.2702350391268621E-2</v>
      </c>
      <c r="BX503" s="3">
        <v>44412</v>
      </c>
      <c r="BY503">
        <v>20.274000000000001</v>
      </c>
      <c r="BZ503">
        <f t="shared" si="338"/>
        <v>1.0231642694928085</v>
      </c>
      <c r="CA503">
        <f t="shared" si="339"/>
        <v>2.2900050317809558E-2</v>
      </c>
      <c r="CC503" s="3">
        <v>44412</v>
      </c>
      <c r="CD503">
        <v>134.44329999999999</v>
      </c>
      <c r="CE503">
        <f t="shared" si="340"/>
        <v>1.0125519010489039</v>
      </c>
      <c r="CF503">
        <f t="shared" si="341"/>
        <v>1.2473778980006858E-2</v>
      </c>
      <c r="CH503" s="3">
        <v>44412</v>
      </c>
      <c r="CI503">
        <v>70.38</v>
      </c>
      <c r="CJ503">
        <f t="shared" si="342"/>
        <v>0.97196519817704741</v>
      </c>
      <c r="CK503">
        <f t="shared" si="343"/>
        <v>-2.8435279507290256E-2</v>
      </c>
      <c r="CM503" s="3">
        <v>44412</v>
      </c>
      <c r="CN503">
        <v>45.19</v>
      </c>
      <c r="CO503">
        <f t="shared" si="344"/>
        <v>0.98927320490367776</v>
      </c>
      <c r="CP503">
        <f t="shared" si="345"/>
        <v>-1.0784741924566459E-2</v>
      </c>
      <c r="CR503" s="3">
        <v>44412</v>
      </c>
      <c r="CS503">
        <v>25.460999999999999</v>
      </c>
      <c r="CT503">
        <f t="shared" si="346"/>
        <v>0.99527011179735747</v>
      </c>
      <c r="CU503">
        <f t="shared" si="347"/>
        <v>-4.7411095215519408E-3</v>
      </c>
      <c r="CW503" s="3">
        <v>44412</v>
      </c>
      <c r="CX503">
        <v>236.97329999999999</v>
      </c>
      <c r="CY503">
        <f t="shared" si="348"/>
        <v>1.0016624397666751</v>
      </c>
      <c r="CZ503">
        <f t="shared" si="349"/>
        <v>1.6610594432774752E-3</v>
      </c>
      <c r="DB503" s="3">
        <v>44412</v>
      </c>
      <c r="DC503">
        <v>206.09</v>
      </c>
      <c r="DD503">
        <f t="shared" si="350"/>
        <v>1.1407616517214658</v>
      </c>
      <c r="DE503">
        <f t="shared" si="351"/>
        <v>0.13169615486171971</v>
      </c>
    </row>
    <row r="504" spans="1:109">
      <c r="A504" s="3">
        <v>44413</v>
      </c>
      <c r="B504">
        <v>168.79949999999999</v>
      </c>
      <c r="C504">
        <f t="shared" si="308"/>
        <v>1.0063403205036485</v>
      </c>
      <c r="D504">
        <f t="shared" si="309"/>
        <v>6.3203052292240417E-3</v>
      </c>
      <c r="F504" s="3">
        <v>44413</v>
      </c>
      <c r="G504">
        <v>179.67</v>
      </c>
      <c r="H504">
        <f t="shared" si="310"/>
        <v>1.0181333937779793</v>
      </c>
      <c r="I504">
        <f t="shared" si="311"/>
        <v>1.7970944689338995E-2</v>
      </c>
      <c r="K504" s="3">
        <v>44413</v>
      </c>
      <c r="L504">
        <v>147.06</v>
      </c>
      <c r="M504">
        <f t="shared" si="312"/>
        <v>1.0007485539299081</v>
      </c>
      <c r="N504">
        <f t="shared" si="313"/>
        <v>7.4827390314985182E-4</v>
      </c>
      <c r="P504" s="3">
        <v>44413</v>
      </c>
      <c r="Q504">
        <v>280.20999999999998</v>
      </c>
      <c r="R504">
        <f t="shared" si="314"/>
        <v>1.0051294927900136</v>
      </c>
      <c r="S504">
        <f t="shared" si="315"/>
        <v>5.1163817580552199E-3</v>
      </c>
      <c r="U504" s="3">
        <v>44413</v>
      </c>
      <c r="V504">
        <v>101.23</v>
      </c>
      <c r="W504">
        <f t="shared" si="316"/>
        <v>1.0092721834496512</v>
      </c>
      <c r="X504">
        <f t="shared" si="317"/>
        <v>9.2294606427706389E-3</v>
      </c>
      <c r="Z504" s="3">
        <v>44413</v>
      </c>
      <c r="AA504">
        <v>55.76</v>
      </c>
      <c r="AB504">
        <f t="shared" si="318"/>
        <v>1.0012569581612498</v>
      </c>
      <c r="AC504">
        <f t="shared" si="319"/>
        <v>1.2561688506912525E-3</v>
      </c>
      <c r="AE504" s="3">
        <v>44413</v>
      </c>
      <c r="AF504">
        <v>70.739999999999995</v>
      </c>
      <c r="AG504">
        <f t="shared" si="320"/>
        <v>1</v>
      </c>
      <c r="AH504">
        <f t="shared" si="321"/>
        <v>0</v>
      </c>
      <c r="AJ504" s="3">
        <v>44413</v>
      </c>
      <c r="AK504">
        <v>57.2</v>
      </c>
      <c r="AL504">
        <f t="shared" si="322"/>
        <v>1.0063335679099226</v>
      </c>
      <c r="AM504">
        <f t="shared" si="323"/>
        <v>6.3135951568523037E-3</v>
      </c>
      <c r="AO504" s="3">
        <v>44413</v>
      </c>
      <c r="AP504">
        <v>19.36</v>
      </c>
      <c r="AQ504">
        <f t="shared" si="324"/>
        <v>1.0088587806149034</v>
      </c>
      <c r="AR504">
        <f t="shared" si="325"/>
        <v>8.8197718288222371E-3</v>
      </c>
      <c r="AT504" s="3">
        <v>44413</v>
      </c>
      <c r="AU504">
        <v>40.42</v>
      </c>
      <c r="AV504">
        <f t="shared" si="326"/>
        <v>1.0069755854509217</v>
      </c>
      <c r="AW504">
        <f t="shared" si="327"/>
        <v>6.9513686072827912E-3</v>
      </c>
      <c r="AY504" s="3">
        <v>44413</v>
      </c>
      <c r="AZ504">
        <v>153.15</v>
      </c>
      <c r="BA504">
        <f t="shared" si="328"/>
        <v>1.0126289341444061</v>
      </c>
      <c r="BB504">
        <f t="shared" si="329"/>
        <v>1.2549854256052042E-2</v>
      </c>
      <c r="BD504" s="3">
        <v>44413</v>
      </c>
      <c r="BE504">
        <v>77.158600000000007</v>
      </c>
      <c r="BF504">
        <f t="shared" si="330"/>
        <v>0.99917381485164947</v>
      </c>
      <c r="BG504">
        <f t="shared" si="331"/>
        <v>-8.2652662739644335E-4</v>
      </c>
      <c r="BI504" s="3">
        <v>44413</v>
      </c>
      <c r="BJ504">
        <v>289.52</v>
      </c>
      <c r="BK504">
        <f t="shared" si="332"/>
        <v>1.0105057415098948</v>
      </c>
      <c r="BL504">
        <f t="shared" si="333"/>
        <v>1.0450939695861921E-2</v>
      </c>
      <c r="BN504" s="3">
        <v>44413</v>
      </c>
      <c r="BO504">
        <v>15181.64</v>
      </c>
      <c r="BP504">
        <f t="shared" si="334"/>
        <v>1.0065137876830077</v>
      </c>
      <c r="BQ504">
        <f t="shared" si="335"/>
        <v>6.4926646457193517E-3</v>
      </c>
      <c r="BS504" s="3">
        <v>44413</v>
      </c>
      <c r="BT504">
        <v>524.89</v>
      </c>
      <c r="BU504">
        <f t="shared" si="336"/>
        <v>1.0145742727360587</v>
      </c>
      <c r="BV504">
        <f t="shared" si="337"/>
        <v>1.4469088777960376E-2</v>
      </c>
      <c r="BX504" s="3">
        <v>44413</v>
      </c>
      <c r="BY504">
        <v>20.637</v>
      </c>
      <c r="BZ504">
        <f t="shared" si="338"/>
        <v>1.0179047055341817</v>
      </c>
      <c r="CA504">
        <f t="shared" si="339"/>
        <v>1.7746304251778831E-2</v>
      </c>
      <c r="CC504" s="3">
        <v>44413</v>
      </c>
      <c r="CD504">
        <v>134.54669999999999</v>
      </c>
      <c r="CE504">
        <f t="shared" si="340"/>
        <v>1.0007690974559535</v>
      </c>
      <c r="CF504">
        <f t="shared" si="341"/>
        <v>7.6880185206092979E-4</v>
      </c>
      <c r="CH504" s="3">
        <v>44413</v>
      </c>
      <c r="CI504">
        <v>71.290000000000006</v>
      </c>
      <c r="CJ504">
        <f t="shared" si="342"/>
        <v>1.0129298096050017</v>
      </c>
      <c r="CK504">
        <f t="shared" si="343"/>
        <v>1.284693323609825E-2</v>
      </c>
      <c r="CM504" s="3">
        <v>44413</v>
      </c>
      <c r="CN504">
        <v>45.06</v>
      </c>
      <c r="CO504">
        <f t="shared" si="344"/>
        <v>0.99712325735782259</v>
      </c>
      <c r="CP504">
        <f t="shared" si="345"/>
        <v>-2.8808884190898751E-3</v>
      </c>
      <c r="CR504" s="3">
        <v>44413</v>
      </c>
      <c r="CS504">
        <v>25.292000000000002</v>
      </c>
      <c r="CT504">
        <f t="shared" si="346"/>
        <v>0.99336239739208998</v>
      </c>
      <c r="CU504">
        <f t="shared" si="347"/>
        <v>-6.6597294592826272E-3</v>
      </c>
      <c r="CW504" s="3">
        <v>44413</v>
      </c>
      <c r="CX504">
        <v>238.21</v>
      </c>
      <c r="CY504">
        <f t="shared" si="348"/>
        <v>1.0052187313929459</v>
      </c>
      <c r="CZ504">
        <f t="shared" si="349"/>
        <v>5.2051610072593596E-3</v>
      </c>
      <c r="DB504" s="3">
        <v>44413</v>
      </c>
      <c r="DC504">
        <v>205.42</v>
      </c>
      <c r="DD504">
        <f t="shared" si="350"/>
        <v>0.99674899315832877</v>
      </c>
      <c r="DE504">
        <f t="shared" si="351"/>
        <v>-3.2563028457589321E-3</v>
      </c>
    </row>
    <row r="505" spans="1:109">
      <c r="A505" s="3">
        <v>44414</v>
      </c>
      <c r="B505">
        <v>167.24700000000001</v>
      </c>
      <c r="C505">
        <f t="shared" si="308"/>
        <v>0.99080269787529007</v>
      </c>
      <c r="D505">
        <f t="shared" si="309"/>
        <v>-9.239858444428501E-3</v>
      </c>
      <c r="F505" s="3">
        <v>44414</v>
      </c>
      <c r="G505">
        <v>177.45</v>
      </c>
      <c r="H505">
        <f t="shared" si="310"/>
        <v>0.98764401402571378</v>
      </c>
      <c r="I505">
        <f t="shared" si="311"/>
        <v>-1.2432955851975281E-2</v>
      </c>
      <c r="K505" s="3">
        <v>44414</v>
      </c>
      <c r="L505">
        <v>146.13999999999999</v>
      </c>
      <c r="M505">
        <f t="shared" si="312"/>
        <v>0.99374405004759947</v>
      </c>
      <c r="N505">
        <f t="shared" si="313"/>
        <v>-6.2756004050045985E-3</v>
      </c>
      <c r="P505" s="3">
        <v>44414</v>
      </c>
      <c r="Q505">
        <v>285.63</v>
      </c>
      <c r="R505">
        <f t="shared" si="314"/>
        <v>1.0193426358802327</v>
      </c>
      <c r="S505">
        <f t="shared" si="315"/>
        <v>1.9157944905914128E-2</v>
      </c>
      <c r="U505" s="3">
        <v>44414</v>
      </c>
      <c r="V505">
        <v>101.95</v>
      </c>
      <c r="W505">
        <f t="shared" si="316"/>
        <v>1.0071125160525536</v>
      </c>
      <c r="X505">
        <f t="shared" si="317"/>
        <v>7.087341409803838E-3</v>
      </c>
      <c r="Z505" s="3">
        <v>44414</v>
      </c>
      <c r="AA505">
        <v>55.59</v>
      </c>
      <c r="AB505">
        <f t="shared" si="318"/>
        <v>0.99695121951219523</v>
      </c>
      <c r="AC505">
        <f t="shared" si="319"/>
        <v>-3.0534374868902317E-3</v>
      </c>
      <c r="AE505" s="3">
        <v>44414</v>
      </c>
      <c r="AF505">
        <v>70.930000000000007</v>
      </c>
      <c r="AG505">
        <f t="shared" si="320"/>
        <v>1.0026858919988693</v>
      </c>
      <c r="AH505">
        <f t="shared" si="321"/>
        <v>2.6822914366609854E-3</v>
      </c>
      <c r="AJ505" s="3">
        <v>44414</v>
      </c>
      <c r="AK505">
        <v>57.86</v>
      </c>
      <c r="AL505">
        <f t="shared" si="322"/>
        <v>1.0115384615384615</v>
      </c>
      <c r="AM505">
        <f t="shared" si="323"/>
        <v>1.1472401162236781E-2</v>
      </c>
      <c r="AO505" s="3">
        <v>44414</v>
      </c>
      <c r="AP505">
        <v>19.52</v>
      </c>
      <c r="AQ505">
        <f t="shared" si="324"/>
        <v>1.0082644628099173</v>
      </c>
      <c r="AR505">
        <f t="shared" si="325"/>
        <v>8.2304991365154435E-3</v>
      </c>
      <c r="AT505" s="3">
        <v>44414</v>
      </c>
      <c r="AU505">
        <v>40.5</v>
      </c>
      <c r="AV505">
        <f t="shared" si="326"/>
        <v>1.0019792182088074</v>
      </c>
      <c r="AW505">
        <f t="shared" si="327"/>
        <v>1.9772621370184045E-3</v>
      </c>
      <c r="AY505" s="3">
        <v>44414</v>
      </c>
      <c r="AZ505">
        <v>157.5</v>
      </c>
      <c r="BA505">
        <f t="shared" si="328"/>
        <v>1.028403525954946</v>
      </c>
      <c r="BB505">
        <f t="shared" si="329"/>
        <v>2.800762498690337E-2</v>
      </c>
      <c r="BD505" s="3">
        <v>44414</v>
      </c>
      <c r="BE505">
        <v>77.909199999999998</v>
      </c>
      <c r="BF505">
        <f t="shared" si="330"/>
        <v>1.0097280147643943</v>
      </c>
      <c r="BG505">
        <f t="shared" si="331"/>
        <v>9.6810022750015833E-3</v>
      </c>
      <c r="BI505" s="3">
        <v>44414</v>
      </c>
      <c r="BJ505">
        <v>289.45999999999998</v>
      </c>
      <c r="BK505">
        <f t="shared" si="332"/>
        <v>0.99979276043105825</v>
      </c>
      <c r="BL505">
        <f t="shared" si="333"/>
        <v>-2.0726104602853974E-4</v>
      </c>
      <c r="BN505" s="3">
        <v>44414</v>
      </c>
      <c r="BO505">
        <v>15109.36</v>
      </c>
      <c r="BP505">
        <f t="shared" si="334"/>
        <v>0.99523898603839911</v>
      </c>
      <c r="BQ505">
        <f t="shared" si="335"/>
        <v>-4.7723836905519627E-3</v>
      </c>
      <c r="BS505" s="3">
        <v>44414</v>
      </c>
      <c r="BT505">
        <v>520.54999999999995</v>
      </c>
      <c r="BU505">
        <f t="shared" si="336"/>
        <v>0.99173160090685664</v>
      </c>
      <c r="BV505">
        <f t="shared" si="337"/>
        <v>-8.3027719081581602E-3</v>
      </c>
      <c r="BX505" s="3">
        <v>44414</v>
      </c>
      <c r="BY505">
        <v>20.366</v>
      </c>
      <c r="BZ505">
        <f t="shared" si="338"/>
        <v>0.98686824635363668</v>
      </c>
      <c r="CA505">
        <f t="shared" si="339"/>
        <v>-1.3218737462513076E-2</v>
      </c>
      <c r="CC505" s="3">
        <v>44414</v>
      </c>
      <c r="CD505">
        <v>128.7867</v>
      </c>
      <c r="CE505">
        <f t="shared" si="340"/>
        <v>0.95718958547478317</v>
      </c>
      <c r="CF505">
        <f t="shared" si="341"/>
        <v>-4.3753803204786001E-2</v>
      </c>
      <c r="CH505" s="3">
        <v>44414</v>
      </c>
      <c r="CI505">
        <v>70.7</v>
      </c>
      <c r="CJ505">
        <f t="shared" si="342"/>
        <v>0.99172394445223733</v>
      </c>
      <c r="CK505">
        <f t="shared" si="343"/>
        <v>-8.3104922270100367E-3</v>
      </c>
      <c r="CM505" s="3">
        <v>44414</v>
      </c>
      <c r="CN505">
        <v>45.07</v>
      </c>
      <c r="CO505">
        <f t="shared" si="344"/>
        <v>1.0002219263204615</v>
      </c>
      <c r="CP505">
        <f t="shared" si="345"/>
        <v>2.2190169845839698E-4</v>
      </c>
      <c r="CR505" s="3">
        <v>44414</v>
      </c>
      <c r="CS505">
        <v>24.326000000000001</v>
      </c>
      <c r="CT505">
        <f t="shared" si="346"/>
        <v>0.96180610469713734</v>
      </c>
      <c r="CU505">
        <f t="shared" si="347"/>
        <v>-3.8942403000122208E-2</v>
      </c>
      <c r="CW505" s="3">
        <v>44414</v>
      </c>
      <c r="CX505">
        <v>233.0333</v>
      </c>
      <c r="CY505">
        <f t="shared" si="348"/>
        <v>0.97826833466269258</v>
      </c>
      <c r="CZ505">
        <f t="shared" si="349"/>
        <v>-2.1971275759360889E-2</v>
      </c>
      <c r="DB505" s="3">
        <v>44414</v>
      </c>
      <c r="DC505">
        <v>213.33</v>
      </c>
      <c r="DD505">
        <f t="shared" si="350"/>
        <v>1.038506474539967</v>
      </c>
      <c r="DE505">
        <f t="shared" si="351"/>
        <v>3.7783598825878104E-2</v>
      </c>
    </row>
    <row r="506" spans="1:109">
      <c r="A506" s="3">
        <v>44417</v>
      </c>
      <c r="B506">
        <v>167.09350000000001</v>
      </c>
      <c r="C506">
        <f t="shared" si="308"/>
        <v>0.9990821957942444</v>
      </c>
      <c r="D506">
        <f t="shared" si="309"/>
        <v>-9.1822564592175613E-4</v>
      </c>
      <c r="F506" s="3">
        <v>44417</v>
      </c>
      <c r="G506">
        <v>177.12</v>
      </c>
      <c r="H506">
        <f t="shared" si="310"/>
        <v>0.99814032121724439</v>
      </c>
      <c r="I506">
        <f t="shared" si="311"/>
        <v>-1.8614101321786352E-3</v>
      </c>
      <c r="K506" s="3">
        <v>44417</v>
      </c>
      <c r="L506">
        <v>146.09</v>
      </c>
      <c r="M506">
        <f t="shared" si="312"/>
        <v>0.99965786232379916</v>
      </c>
      <c r="N506">
        <f t="shared" si="313"/>
        <v>-3.4219621864900799E-4</v>
      </c>
      <c r="P506" s="3">
        <v>44417</v>
      </c>
      <c r="Q506">
        <v>287.23</v>
      </c>
      <c r="R506">
        <f t="shared" si="314"/>
        <v>1.0056016524874838</v>
      </c>
      <c r="S506">
        <f t="shared" si="315"/>
        <v>5.5860215776377224E-3</v>
      </c>
      <c r="U506" s="3">
        <v>44417</v>
      </c>
      <c r="V506">
        <v>100.25</v>
      </c>
      <c r="W506">
        <f t="shared" si="316"/>
        <v>0.98332515939185872</v>
      </c>
      <c r="X506">
        <f t="shared" si="317"/>
        <v>-1.6815430833785654E-2</v>
      </c>
      <c r="Z506" s="3">
        <v>44417</v>
      </c>
      <c r="AA506">
        <v>55.47</v>
      </c>
      <c r="AB506">
        <f t="shared" si="318"/>
        <v>0.99784133837021038</v>
      </c>
      <c r="AC506">
        <f t="shared" si="319"/>
        <v>-2.1609948982350188E-3</v>
      </c>
      <c r="AE506" s="3">
        <v>44417</v>
      </c>
      <c r="AF506">
        <v>69.38</v>
      </c>
      <c r="AG506">
        <f t="shared" si="320"/>
        <v>0.97814746933596486</v>
      </c>
      <c r="AH506">
        <f t="shared" si="321"/>
        <v>-2.2094833672391914E-2</v>
      </c>
      <c r="AJ506" s="3">
        <v>44417</v>
      </c>
      <c r="AK506">
        <v>57.2</v>
      </c>
      <c r="AL506">
        <f t="shared" si="322"/>
        <v>0.98859315589353614</v>
      </c>
      <c r="AM506">
        <f t="shared" si="323"/>
        <v>-1.1472401162236807E-2</v>
      </c>
      <c r="AO506" s="3">
        <v>44417</v>
      </c>
      <c r="AP506">
        <v>19.45</v>
      </c>
      <c r="AQ506">
        <f t="shared" si="324"/>
        <v>0.9964139344262295</v>
      </c>
      <c r="AR506">
        <f t="shared" si="325"/>
        <v>-3.5925109204911392E-3</v>
      </c>
      <c r="AT506" s="3">
        <v>44417</v>
      </c>
      <c r="AU506">
        <v>40.44</v>
      </c>
      <c r="AV506">
        <f t="shared" si="326"/>
        <v>0.99851851851851847</v>
      </c>
      <c r="AW506">
        <f t="shared" si="327"/>
        <v>-1.4825799602228361E-3</v>
      </c>
      <c r="AY506" s="3">
        <v>44417</v>
      </c>
      <c r="AZ506">
        <v>157.33000000000001</v>
      </c>
      <c r="BA506">
        <f t="shared" si="328"/>
        <v>0.99892063492063499</v>
      </c>
      <c r="BB506">
        <f t="shared" si="329"/>
        <v>-1.0799480133557699E-3</v>
      </c>
      <c r="BD506" s="3">
        <v>44417</v>
      </c>
      <c r="BE506">
        <v>77.838399999999993</v>
      </c>
      <c r="BF506">
        <f t="shared" si="330"/>
        <v>0.99909124981388586</v>
      </c>
      <c r="BG506">
        <f t="shared" si="331"/>
        <v>-9.0916334989192386E-4</v>
      </c>
      <c r="BI506" s="3">
        <v>44417</v>
      </c>
      <c r="BJ506">
        <v>288.33</v>
      </c>
      <c r="BK506">
        <f t="shared" si="332"/>
        <v>0.99609617909210257</v>
      </c>
      <c r="BL506">
        <f t="shared" si="333"/>
        <v>-3.9114607061557964E-3</v>
      </c>
      <c r="BN506" s="3">
        <v>44417</v>
      </c>
      <c r="BO506">
        <v>15133.11</v>
      </c>
      <c r="BP506">
        <f t="shared" si="334"/>
        <v>1.0015718733288506</v>
      </c>
      <c r="BQ506">
        <f t="shared" si="335"/>
        <v>1.5706392290327181E-3</v>
      </c>
      <c r="BS506" s="3">
        <v>44417</v>
      </c>
      <c r="BT506">
        <v>519.97</v>
      </c>
      <c r="BU506">
        <f t="shared" si="336"/>
        <v>0.99888579387186649</v>
      </c>
      <c r="BV506">
        <f t="shared" si="337"/>
        <v>-1.114827317246175E-3</v>
      </c>
      <c r="BX506" s="3">
        <v>44417</v>
      </c>
      <c r="BY506">
        <v>20.295000000000002</v>
      </c>
      <c r="BZ506">
        <f t="shared" si="338"/>
        <v>0.99651379750564673</v>
      </c>
      <c r="CA506">
        <f t="shared" si="339"/>
        <v>-3.4922934586125733E-3</v>
      </c>
      <c r="CC506" s="3">
        <v>44417</v>
      </c>
      <c r="CD506">
        <v>129.4933</v>
      </c>
      <c r="CE506">
        <f t="shared" si="340"/>
        <v>1.0054865913949189</v>
      </c>
      <c r="CF506">
        <f t="shared" si="341"/>
        <v>5.4715948805095123E-3</v>
      </c>
      <c r="CH506" s="3">
        <v>44417</v>
      </c>
      <c r="CI506">
        <v>69.040000000000006</v>
      </c>
      <c r="CJ506">
        <f t="shared" si="342"/>
        <v>0.97652050919377653</v>
      </c>
      <c r="CK506">
        <f t="shared" si="343"/>
        <v>-2.3759526127354554E-2</v>
      </c>
      <c r="CM506" s="3">
        <v>44417</v>
      </c>
      <c r="CN506">
        <v>45.98</v>
      </c>
      <c r="CO506">
        <f t="shared" si="344"/>
        <v>1.0201908142888838</v>
      </c>
      <c r="CP506">
        <f t="shared" si="345"/>
        <v>1.9989682632478436E-2</v>
      </c>
      <c r="CR506" s="3">
        <v>44417</v>
      </c>
      <c r="CS506">
        <v>23.268999999999998</v>
      </c>
      <c r="CT506">
        <f t="shared" si="346"/>
        <v>0.95654854887774388</v>
      </c>
      <c r="CU506">
        <f t="shared" si="347"/>
        <v>-4.442373459143454E-2</v>
      </c>
      <c r="CW506" s="3">
        <v>44417</v>
      </c>
      <c r="CX506">
        <v>237.92</v>
      </c>
      <c r="CY506">
        <f t="shared" si="348"/>
        <v>1.0209699643784815</v>
      </c>
      <c r="CZ506">
        <f t="shared" si="349"/>
        <v>2.0753120903078171E-2</v>
      </c>
      <c r="DB506" s="3">
        <v>44417</v>
      </c>
      <c r="DC506">
        <v>207.72</v>
      </c>
      <c r="DD506">
        <f t="shared" si="350"/>
        <v>0.97370271410490783</v>
      </c>
      <c r="DE506">
        <f t="shared" si="351"/>
        <v>-2.6649243587418131E-2</v>
      </c>
    </row>
    <row r="507" spans="1:109">
      <c r="A507" s="3">
        <v>44418</v>
      </c>
      <c r="B507">
        <v>166.03399999999999</v>
      </c>
      <c r="C507">
        <f t="shared" si="308"/>
        <v>0.99365923868971551</v>
      </c>
      <c r="D507">
        <f t="shared" si="309"/>
        <v>-6.3609493207642488E-3</v>
      </c>
      <c r="F507" s="3">
        <v>44418</v>
      </c>
      <c r="G507">
        <v>176.01</v>
      </c>
      <c r="H507">
        <f t="shared" si="310"/>
        <v>0.9937330623306232</v>
      </c>
      <c r="I507">
        <f t="shared" si="311"/>
        <v>-6.2866573544486486E-3</v>
      </c>
      <c r="K507" s="3">
        <v>44418</v>
      </c>
      <c r="L507">
        <v>145.6</v>
      </c>
      <c r="M507">
        <f t="shared" si="312"/>
        <v>0.99664590321034974</v>
      </c>
      <c r="N507">
        <f t="shared" si="313"/>
        <v>-3.3597343818371384E-3</v>
      </c>
      <c r="P507" s="3">
        <v>44418</v>
      </c>
      <c r="Q507">
        <v>288.94</v>
      </c>
      <c r="R507">
        <f t="shared" si="314"/>
        <v>1.0059534171221669</v>
      </c>
      <c r="S507">
        <f t="shared" si="315"/>
        <v>5.9357655578878444E-3</v>
      </c>
      <c r="U507" s="3">
        <v>44418</v>
      </c>
      <c r="V507">
        <v>102.08</v>
      </c>
      <c r="W507">
        <f t="shared" si="316"/>
        <v>1.0182543640897757</v>
      </c>
      <c r="X507">
        <f t="shared" si="317"/>
        <v>1.8089753409801276E-2</v>
      </c>
      <c r="Z507" s="3">
        <v>44418</v>
      </c>
      <c r="AA507">
        <v>55.61</v>
      </c>
      <c r="AB507">
        <f t="shared" si="318"/>
        <v>1.0025238867856499</v>
      </c>
      <c r="AC507">
        <f t="shared" si="319"/>
        <v>2.5207071323293979E-3</v>
      </c>
      <c r="AE507" s="3">
        <v>44418</v>
      </c>
      <c r="AF507">
        <v>68.73</v>
      </c>
      <c r="AG507">
        <f t="shared" si="320"/>
        <v>0.99063130585183057</v>
      </c>
      <c r="AH507">
        <f t="shared" si="321"/>
        <v>-9.4128564080897363E-3</v>
      </c>
      <c r="AJ507" s="3">
        <v>44418</v>
      </c>
      <c r="AK507">
        <v>58.18</v>
      </c>
      <c r="AL507">
        <f t="shared" si="322"/>
        <v>1.017132867132867</v>
      </c>
      <c r="AM507">
        <f t="shared" si="323"/>
        <v>1.6987754681303219E-2</v>
      </c>
      <c r="AO507" s="3">
        <v>44418</v>
      </c>
      <c r="AP507">
        <v>19.38</v>
      </c>
      <c r="AQ507">
        <f t="shared" si="324"/>
        <v>0.99640102827763499</v>
      </c>
      <c r="AR507">
        <f t="shared" si="325"/>
        <v>-3.6054636018350954E-3</v>
      </c>
      <c r="AT507" s="3">
        <v>44418</v>
      </c>
      <c r="AU507">
        <v>41.24</v>
      </c>
      <c r="AV507">
        <f t="shared" si="326"/>
        <v>1.0197823936696342</v>
      </c>
      <c r="AW507">
        <f t="shared" si="327"/>
        <v>1.9589264996488671E-2</v>
      </c>
      <c r="AY507" s="3">
        <v>44418</v>
      </c>
      <c r="AZ507">
        <v>159.26</v>
      </c>
      <c r="BA507">
        <f t="shared" si="328"/>
        <v>1.0122672090510392</v>
      </c>
      <c r="BB507">
        <f t="shared" si="329"/>
        <v>1.2192576576966832E-2</v>
      </c>
      <c r="BD507" s="3">
        <v>44418</v>
      </c>
      <c r="BE507">
        <v>77.9375</v>
      </c>
      <c r="BF507">
        <f t="shared" si="330"/>
        <v>1.0012731505272463</v>
      </c>
      <c r="BG507">
        <f t="shared" si="331"/>
        <v>1.2723407583460531E-3</v>
      </c>
      <c r="BI507" s="3">
        <v>44418</v>
      </c>
      <c r="BJ507">
        <v>286.44</v>
      </c>
      <c r="BK507">
        <f t="shared" si="332"/>
        <v>0.99344501092498183</v>
      </c>
      <c r="BL507">
        <f t="shared" si="333"/>
        <v>-6.5765673645636017E-3</v>
      </c>
      <c r="BN507" s="3">
        <v>44418</v>
      </c>
      <c r="BO507">
        <v>15053.58</v>
      </c>
      <c r="BP507">
        <f t="shared" si="334"/>
        <v>0.99474463609925512</v>
      </c>
      <c r="BQ507">
        <f t="shared" si="335"/>
        <v>-5.269221899483624E-3</v>
      </c>
      <c r="BS507" s="3">
        <v>44418</v>
      </c>
      <c r="BT507">
        <v>515.84</v>
      </c>
      <c r="BU507">
        <f t="shared" si="336"/>
        <v>0.99205723407119639</v>
      </c>
      <c r="BV507">
        <f t="shared" si="337"/>
        <v>-7.9744777253067806E-3</v>
      </c>
      <c r="BX507" s="3">
        <v>44418</v>
      </c>
      <c r="BY507">
        <v>19.936</v>
      </c>
      <c r="BZ507">
        <f t="shared" si="338"/>
        <v>0.98231091401823101</v>
      </c>
      <c r="CA507">
        <f t="shared" si="339"/>
        <v>-1.7847407685818502E-2</v>
      </c>
      <c r="CC507" s="3">
        <v>44418</v>
      </c>
      <c r="CD507">
        <v>125.66670000000001</v>
      </c>
      <c r="CE507">
        <f t="shared" si="340"/>
        <v>0.97044943638010617</v>
      </c>
      <c r="CF507">
        <f t="shared" si="341"/>
        <v>-2.9995978317571569E-2</v>
      </c>
      <c r="CH507" s="3">
        <v>44418</v>
      </c>
      <c r="CI507">
        <v>70.63</v>
      </c>
      <c r="CJ507">
        <f t="shared" si="342"/>
        <v>1.0230301274623406</v>
      </c>
      <c r="CK507">
        <f t="shared" si="343"/>
        <v>2.2768936645658284E-2</v>
      </c>
      <c r="CM507" s="3">
        <v>44418</v>
      </c>
      <c r="CN507">
        <v>48.19</v>
      </c>
      <c r="CO507">
        <f t="shared" si="344"/>
        <v>1.0480643758155721</v>
      </c>
      <c r="CP507">
        <f t="shared" si="345"/>
        <v>4.6945011317205992E-2</v>
      </c>
      <c r="CR507" s="3">
        <v>44418</v>
      </c>
      <c r="CS507">
        <v>23.391999999999999</v>
      </c>
      <c r="CT507">
        <f t="shared" si="346"/>
        <v>1.0052860028363919</v>
      </c>
      <c r="CU507">
        <f t="shared" si="347"/>
        <v>5.2720809625579216E-3</v>
      </c>
      <c r="CW507" s="3">
        <v>44418</v>
      </c>
      <c r="CX507">
        <v>236.66329999999999</v>
      </c>
      <c r="CY507">
        <f t="shared" si="348"/>
        <v>0.99471797242770676</v>
      </c>
      <c r="CZ507">
        <f t="shared" si="349"/>
        <v>-5.2960267978875136E-3</v>
      </c>
      <c r="DB507" s="3">
        <v>44418</v>
      </c>
      <c r="DC507">
        <v>204.34</v>
      </c>
      <c r="DD507">
        <f t="shared" si="350"/>
        <v>0.98372809551319085</v>
      </c>
      <c r="DE507">
        <f t="shared" si="351"/>
        <v>-1.6405745812840579E-2</v>
      </c>
    </row>
    <row r="508" spans="1:109">
      <c r="A508" s="3">
        <v>44419</v>
      </c>
      <c r="B508">
        <v>164.60550000000001</v>
      </c>
      <c r="C508">
        <f t="shared" si="308"/>
        <v>0.99139634050857062</v>
      </c>
      <c r="D508">
        <f t="shared" si="309"/>
        <v>-8.6408846385356581E-3</v>
      </c>
      <c r="F508" s="3">
        <v>44419</v>
      </c>
      <c r="G508">
        <v>175.56</v>
      </c>
      <c r="H508">
        <f t="shared" si="310"/>
        <v>0.99744332708368844</v>
      </c>
      <c r="I508">
        <f t="shared" si="311"/>
        <v>-2.5599467858449503E-3</v>
      </c>
      <c r="K508" s="3">
        <v>44419</v>
      </c>
      <c r="L508">
        <v>145.86000000000001</v>
      </c>
      <c r="M508">
        <f t="shared" si="312"/>
        <v>1.0017857142857145</v>
      </c>
      <c r="N508">
        <f t="shared" si="313"/>
        <v>1.7841217935016136E-3</v>
      </c>
      <c r="P508" s="3">
        <v>44419</v>
      </c>
      <c r="Q508">
        <v>291.27999999999997</v>
      </c>
      <c r="R508">
        <f t="shared" si="314"/>
        <v>1.0080985671765763</v>
      </c>
      <c r="S508">
        <f t="shared" si="315"/>
        <v>8.0659497659425743E-3</v>
      </c>
      <c r="U508" s="3">
        <v>44419</v>
      </c>
      <c r="V508">
        <v>102.85</v>
      </c>
      <c r="W508">
        <f t="shared" si="316"/>
        <v>1.0075431034482758</v>
      </c>
      <c r="X508">
        <f t="shared" si="317"/>
        <v>7.514796502486364E-3</v>
      </c>
      <c r="Z508" s="3">
        <v>44419</v>
      </c>
      <c r="AA508">
        <v>55.86</v>
      </c>
      <c r="AB508">
        <f t="shared" si="318"/>
        <v>1.0044955943175689</v>
      </c>
      <c r="AC508">
        <f t="shared" si="319"/>
        <v>4.4855193175581572E-3</v>
      </c>
      <c r="AE508" s="3">
        <v>44419</v>
      </c>
      <c r="AF508">
        <v>69.459999999999994</v>
      </c>
      <c r="AG508">
        <f t="shared" si="320"/>
        <v>1.0106212716426595</v>
      </c>
      <c r="AH508">
        <f t="shared" si="321"/>
        <v>1.0565262182413904E-2</v>
      </c>
      <c r="AJ508" s="3">
        <v>44419</v>
      </c>
      <c r="AK508">
        <v>58.35</v>
      </c>
      <c r="AL508">
        <f t="shared" si="322"/>
        <v>1.0029219663114473</v>
      </c>
      <c r="AM508">
        <f t="shared" si="323"/>
        <v>2.9177056655094393E-3</v>
      </c>
      <c r="AO508" s="3">
        <v>44419</v>
      </c>
      <c r="AP508">
        <v>19.399999999999999</v>
      </c>
      <c r="AQ508">
        <f t="shared" si="324"/>
        <v>1.001031991744066</v>
      </c>
      <c r="AR508">
        <f t="shared" si="325"/>
        <v>1.0314596066622124E-3</v>
      </c>
      <c r="AT508" s="3">
        <v>44419</v>
      </c>
      <c r="AU508">
        <v>40.75</v>
      </c>
      <c r="AV508">
        <f t="shared" si="326"/>
        <v>0.98811833171677976</v>
      </c>
      <c r="AW508">
        <f t="shared" si="327"/>
        <v>-1.1952819461887525E-2</v>
      </c>
      <c r="AY508" s="3">
        <v>44419</v>
      </c>
      <c r="AZ508">
        <v>161.16</v>
      </c>
      <c r="BA508">
        <f t="shared" si="328"/>
        <v>1.0119301770689439</v>
      </c>
      <c r="BB508">
        <f t="shared" si="329"/>
        <v>1.1859573493847808E-2</v>
      </c>
      <c r="BD508" s="3">
        <v>44419</v>
      </c>
      <c r="BE508">
        <v>77.604699999999994</v>
      </c>
      <c r="BF508">
        <f t="shared" si="330"/>
        <v>0.99572991178829184</v>
      </c>
      <c r="BG508">
        <f t="shared" si="331"/>
        <v>-4.2792310748802371E-3</v>
      </c>
      <c r="BI508" s="3">
        <v>44419</v>
      </c>
      <c r="BJ508">
        <v>286.95</v>
      </c>
      <c r="BK508">
        <f t="shared" si="332"/>
        <v>1.0017804775869292</v>
      </c>
      <c r="BL508">
        <f t="shared" si="333"/>
        <v>1.7788944156325662E-3</v>
      </c>
      <c r="BN508" s="3">
        <v>44419</v>
      </c>
      <c r="BO508">
        <v>15027.76</v>
      </c>
      <c r="BP508">
        <f t="shared" si="334"/>
        <v>0.99828479338469656</v>
      </c>
      <c r="BQ508">
        <f t="shared" si="335"/>
        <v>-1.7166792663448182E-3</v>
      </c>
      <c r="BS508" s="3">
        <v>44419</v>
      </c>
      <c r="BT508">
        <v>512.4</v>
      </c>
      <c r="BU508">
        <f t="shared" si="336"/>
        <v>0.99333126550868478</v>
      </c>
      <c r="BV508">
        <f t="shared" si="337"/>
        <v>-6.6910698556296843E-3</v>
      </c>
      <c r="BX508" s="3">
        <v>44419</v>
      </c>
      <c r="BY508">
        <v>19.699000000000002</v>
      </c>
      <c r="BZ508">
        <f t="shared" si="338"/>
        <v>0.98811195826645271</v>
      </c>
      <c r="CA508">
        <f t="shared" si="339"/>
        <v>-1.1959269570824103E-2</v>
      </c>
      <c r="CC508" s="3">
        <v>44419</v>
      </c>
      <c r="CD508">
        <v>121.8267</v>
      </c>
      <c r="CE508">
        <f t="shared" si="340"/>
        <v>0.96944297892759179</v>
      </c>
      <c r="CF508">
        <f t="shared" si="341"/>
        <v>-3.1033620956799391E-2</v>
      </c>
      <c r="CH508" s="3">
        <v>44419</v>
      </c>
      <c r="CI508">
        <v>71.44</v>
      </c>
      <c r="CJ508">
        <f t="shared" si="342"/>
        <v>1.0114682146396716</v>
      </c>
      <c r="CK508">
        <f t="shared" si="343"/>
        <v>1.140295314741281E-2</v>
      </c>
      <c r="CM508" s="3">
        <v>44419</v>
      </c>
      <c r="CN508">
        <v>46.31</v>
      </c>
      <c r="CO508">
        <f t="shared" si="344"/>
        <v>0.96098775679601589</v>
      </c>
      <c r="CP508">
        <f t="shared" si="345"/>
        <v>-3.9793610159580654E-2</v>
      </c>
      <c r="CR508" s="3">
        <v>44419</v>
      </c>
      <c r="CS508">
        <v>23.488</v>
      </c>
      <c r="CT508">
        <f t="shared" si="346"/>
        <v>1.0041039671682626</v>
      </c>
      <c r="CU508">
        <f t="shared" si="347"/>
        <v>4.0955688647369808E-3</v>
      </c>
      <c r="CW508" s="3">
        <v>44419</v>
      </c>
      <c r="CX508">
        <v>235.94</v>
      </c>
      <c r="CY508">
        <f t="shared" si="348"/>
        <v>0.99694375934080193</v>
      </c>
      <c r="CZ508">
        <f t="shared" si="349"/>
        <v>-3.0609205002610058E-3</v>
      </c>
      <c r="DB508" s="3">
        <v>44419</v>
      </c>
      <c r="DC508">
        <v>202.21</v>
      </c>
      <c r="DD508">
        <f t="shared" si="350"/>
        <v>0.98957619653518647</v>
      </c>
      <c r="DE508">
        <f t="shared" si="351"/>
        <v>-1.0478511815639325E-2</v>
      </c>
    </row>
    <row r="509" spans="1:109">
      <c r="A509" s="3">
        <v>44420</v>
      </c>
      <c r="B509">
        <v>165.17500000000001</v>
      </c>
      <c r="C509">
        <f t="shared" si="308"/>
        <v>1.0034597871881559</v>
      </c>
      <c r="D509">
        <f t="shared" si="309"/>
        <v>3.4538158934378739E-3</v>
      </c>
      <c r="F509" s="3">
        <v>44420</v>
      </c>
      <c r="G509">
        <v>177.45</v>
      </c>
      <c r="H509">
        <f t="shared" si="310"/>
        <v>1.0107655502392343</v>
      </c>
      <c r="I509">
        <f t="shared" si="311"/>
        <v>1.0708014272472087E-2</v>
      </c>
      <c r="K509" s="3">
        <v>44420</v>
      </c>
      <c r="L509">
        <v>148.88999999999999</v>
      </c>
      <c r="M509">
        <f t="shared" si="312"/>
        <v>1.0207733443027558</v>
      </c>
      <c r="N509">
        <f t="shared" si="313"/>
        <v>2.0560520711371863E-2</v>
      </c>
      <c r="P509" s="3">
        <v>44420</v>
      </c>
      <c r="Q509">
        <v>290.24</v>
      </c>
      <c r="R509">
        <f t="shared" si="314"/>
        <v>0.99642955232079111</v>
      </c>
      <c r="S509">
        <f t="shared" si="315"/>
        <v>-3.5768369404061023E-3</v>
      </c>
      <c r="U509" s="3">
        <v>44420</v>
      </c>
      <c r="V509">
        <v>102.64</v>
      </c>
      <c r="W509">
        <f t="shared" si="316"/>
        <v>0.99795819154107934</v>
      </c>
      <c r="X509">
        <f t="shared" si="317"/>
        <v>-2.0438957915850857E-3</v>
      </c>
      <c r="Z509" s="3">
        <v>44420</v>
      </c>
      <c r="AA509">
        <v>56.39</v>
      </c>
      <c r="AB509">
        <f t="shared" si="318"/>
        <v>1.0094880057286073</v>
      </c>
      <c r="AC509">
        <f t="shared" si="319"/>
        <v>9.4432773020601234E-3</v>
      </c>
      <c r="AE509" s="3">
        <v>44420</v>
      </c>
      <c r="AF509">
        <v>69.790000000000006</v>
      </c>
      <c r="AG509">
        <f t="shared" si="320"/>
        <v>1.0047509357903832</v>
      </c>
      <c r="AH509">
        <f t="shared" si="321"/>
        <v>4.7396857131325656E-3</v>
      </c>
      <c r="AJ509" s="3">
        <v>44420</v>
      </c>
      <c r="AK509">
        <v>57.35</v>
      </c>
      <c r="AL509">
        <f t="shared" si="322"/>
        <v>0.98286203941730932</v>
      </c>
      <c r="AM509">
        <f t="shared" si="323"/>
        <v>-1.7286515157185316E-2</v>
      </c>
      <c r="AO509" s="3">
        <v>44420</v>
      </c>
      <c r="AP509">
        <v>19.399999999999999</v>
      </c>
      <c r="AQ509">
        <f t="shared" si="324"/>
        <v>1</v>
      </c>
      <c r="AR509">
        <f t="shared" si="325"/>
        <v>0</v>
      </c>
      <c r="AT509" s="3">
        <v>44420</v>
      </c>
      <c r="AU509">
        <v>41.59</v>
      </c>
      <c r="AV509">
        <f t="shared" si="326"/>
        <v>1.0206134969325154</v>
      </c>
      <c r="AW509">
        <f t="shared" si="327"/>
        <v>2.04039140679486E-2</v>
      </c>
      <c r="AY509" s="3">
        <v>44420</v>
      </c>
      <c r="AZ509">
        <v>161.79</v>
      </c>
      <c r="BA509">
        <f t="shared" si="328"/>
        <v>1.003909158600149</v>
      </c>
      <c r="BB509">
        <f t="shared" si="329"/>
        <v>3.9015376940988548E-3</v>
      </c>
      <c r="BD509" s="3">
        <v>44420</v>
      </c>
      <c r="BE509">
        <v>77.215299999999999</v>
      </c>
      <c r="BF509">
        <f t="shared" si="330"/>
        <v>0.99498226267223511</v>
      </c>
      <c r="BG509">
        <f t="shared" si="331"/>
        <v>-5.0303684425027284E-3</v>
      </c>
      <c r="BI509" s="3">
        <v>44420</v>
      </c>
      <c r="BJ509">
        <v>289.81</v>
      </c>
      <c r="BK509">
        <f t="shared" si="332"/>
        <v>1.0099668931869663</v>
      </c>
      <c r="BL509">
        <f t="shared" si="333"/>
        <v>9.9175512931185383E-3</v>
      </c>
      <c r="BN509" s="3">
        <v>44420</v>
      </c>
      <c r="BO509">
        <v>15088.98</v>
      </c>
      <c r="BP509">
        <f t="shared" si="334"/>
        <v>1.0040737940983886</v>
      </c>
      <c r="BQ509">
        <f t="shared" si="335"/>
        <v>4.0655186665342069E-3</v>
      </c>
      <c r="BS509" s="3">
        <v>44420</v>
      </c>
      <c r="BT509">
        <v>510.72</v>
      </c>
      <c r="BU509">
        <f t="shared" si="336"/>
        <v>0.99672131147540999</v>
      </c>
      <c r="BV509">
        <f t="shared" si="337"/>
        <v>-3.2840752011897732E-3</v>
      </c>
      <c r="BX509" s="3">
        <v>44420</v>
      </c>
      <c r="BY509">
        <v>19.905000000000001</v>
      </c>
      <c r="BZ509">
        <f t="shared" si="338"/>
        <v>1.0104573836235342</v>
      </c>
      <c r="CA509">
        <f t="shared" si="339"/>
        <v>1.0403083418062066E-2</v>
      </c>
      <c r="CC509" s="3">
        <v>44420</v>
      </c>
      <c r="CD509">
        <v>123</v>
      </c>
      <c r="CE509">
        <f t="shared" si="340"/>
        <v>1.009630893720342</v>
      </c>
      <c r="CF509">
        <f t="shared" si="341"/>
        <v>9.5848122973614912E-3</v>
      </c>
      <c r="CH509" s="3">
        <v>44420</v>
      </c>
      <c r="CI509">
        <v>71.31</v>
      </c>
      <c r="CJ509">
        <f t="shared" si="342"/>
        <v>0.99818029115341556</v>
      </c>
      <c r="CK509">
        <f t="shared" si="343"/>
        <v>-1.8213665280312581E-3</v>
      </c>
      <c r="CM509" s="3">
        <v>44420</v>
      </c>
      <c r="CN509">
        <v>47.24</v>
      </c>
      <c r="CO509">
        <f t="shared" si="344"/>
        <v>1.0200820557115093</v>
      </c>
      <c r="CP509">
        <f t="shared" si="345"/>
        <v>1.9883070836500909E-2</v>
      </c>
      <c r="CR509" s="3">
        <v>44420</v>
      </c>
      <c r="CS509">
        <v>23.116</v>
      </c>
      <c r="CT509">
        <f t="shared" si="346"/>
        <v>0.98416212534059944</v>
      </c>
      <c r="CU509">
        <f t="shared" si="347"/>
        <v>-1.5964633976573554E-2</v>
      </c>
      <c r="CW509" s="3">
        <v>44420</v>
      </c>
      <c r="CX509">
        <v>240.75</v>
      </c>
      <c r="CY509">
        <f t="shared" si="348"/>
        <v>1.0203865389505806</v>
      </c>
      <c r="CZ509">
        <f t="shared" si="349"/>
        <v>2.0181515264538492E-2</v>
      </c>
      <c r="DB509" s="3">
        <v>44420</v>
      </c>
      <c r="DC509">
        <v>203.05</v>
      </c>
      <c r="DD509">
        <f t="shared" si="350"/>
        <v>1.0041540972256564</v>
      </c>
      <c r="DE509">
        <f t="shared" si="351"/>
        <v>4.1454927846684463E-3</v>
      </c>
    </row>
    <row r="510" spans="1:109">
      <c r="A510" s="3">
        <v>44421</v>
      </c>
      <c r="B510">
        <v>164.6985</v>
      </c>
      <c r="C510">
        <f t="shared" si="308"/>
        <v>0.99711518086877549</v>
      </c>
      <c r="D510">
        <f t="shared" si="309"/>
        <v>-2.8889882419519102E-3</v>
      </c>
      <c r="F510" s="3">
        <v>44421</v>
      </c>
      <c r="G510">
        <v>178.92</v>
      </c>
      <c r="H510">
        <f t="shared" si="310"/>
        <v>1.008284023668639</v>
      </c>
      <c r="I510">
        <f t="shared" si="311"/>
        <v>8.2498994721418393E-3</v>
      </c>
      <c r="K510" s="3">
        <v>44421</v>
      </c>
      <c r="L510">
        <v>149.1</v>
      </c>
      <c r="M510">
        <f t="shared" si="312"/>
        <v>1.001410437235543</v>
      </c>
      <c r="N510">
        <f t="shared" si="313"/>
        <v>1.4094435032336039E-3</v>
      </c>
      <c r="P510" s="3">
        <v>44421</v>
      </c>
      <c r="Q510">
        <v>287.89</v>
      </c>
      <c r="R510">
        <f t="shared" si="314"/>
        <v>0.99190325248070554</v>
      </c>
      <c r="S510">
        <f t="shared" si="315"/>
        <v>-8.1297041946279021E-3</v>
      </c>
      <c r="U510" s="3">
        <v>44421</v>
      </c>
      <c r="V510">
        <v>101.96</v>
      </c>
      <c r="W510">
        <f t="shared" si="316"/>
        <v>0.9933749025720966</v>
      </c>
      <c r="X510">
        <f t="shared" si="317"/>
        <v>-6.6471407994663475E-3</v>
      </c>
      <c r="Z510" s="3">
        <v>44421</v>
      </c>
      <c r="AA510">
        <v>56.47</v>
      </c>
      <c r="AB510">
        <f t="shared" si="318"/>
        <v>1.0014186912573151</v>
      </c>
      <c r="AC510">
        <f t="shared" si="319"/>
        <v>1.4176858656545334E-3</v>
      </c>
      <c r="AE510" s="3">
        <v>44421</v>
      </c>
      <c r="AF510">
        <v>68</v>
      </c>
      <c r="AG510">
        <f t="shared" si="320"/>
        <v>0.97435162630749383</v>
      </c>
      <c r="AH510">
        <f t="shared" si="321"/>
        <v>-2.5983027852953648E-2</v>
      </c>
      <c r="AJ510" s="3">
        <v>44421</v>
      </c>
      <c r="AK510">
        <v>56.77</v>
      </c>
      <c r="AL510">
        <f t="shared" si="322"/>
        <v>0.9898866608544028</v>
      </c>
      <c r="AM510">
        <f t="shared" si="323"/>
        <v>-1.0164826392744828E-2</v>
      </c>
      <c r="AO510" s="3">
        <v>44421</v>
      </c>
      <c r="AP510">
        <v>19.28</v>
      </c>
      <c r="AQ510">
        <f t="shared" si="324"/>
        <v>0.99381443298969085</v>
      </c>
      <c r="AR510">
        <f t="shared" si="325"/>
        <v>-6.2047768868827577E-3</v>
      </c>
      <c r="AT510" s="3">
        <v>44421</v>
      </c>
      <c r="AU510">
        <v>41.47</v>
      </c>
      <c r="AV510">
        <f t="shared" si="326"/>
        <v>0.99711469103149786</v>
      </c>
      <c r="AW510">
        <f t="shared" si="327"/>
        <v>-2.8894794965304625E-3</v>
      </c>
      <c r="AY510" s="3">
        <v>44421</v>
      </c>
      <c r="AZ510">
        <v>159.97999999999999</v>
      </c>
      <c r="BA510">
        <f t="shared" si="328"/>
        <v>0.9888126583843253</v>
      </c>
      <c r="BB510">
        <f t="shared" si="329"/>
        <v>-1.1250390596569574E-2</v>
      </c>
      <c r="BD510" s="3">
        <v>44421</v>
      </c>
      <c r="BE510">
        <v>75.636300000000006</v>
      </c>
      <c r="BF510">
        <f t="shared" si="330"/>
        <v>0.97955068490312158</v>
      </c>
      <c r="BG510">
        <f t="shared" si="331"/>
        <v>-2.0661297246541931E-2</v>
      </c>
      <c r="BI510" s="3">
        <v>44421</v>
      </c>
      <c r="BJ510">
        <v>292.85000000000002</v>
      </c>
      <c r="BK510">
        <f t="shared" si="332"/>
        <v>1.0104896311376419</v>
      </c>
      <c r="BL510">
        <f t="shared" si="333"/>
        <v>1.0434996688301102E-2</v>
      </c>
      <c r="BN510" s="3">
        <v>44421</v>
      </c>
      <c r="BO510">
        <v>15136.68</v>
      </c>
      <c r="BP510">
        <f t="shared" si="334"/>
        <v>1.0031612474799489</v>
      </c>
      <c r="BQ510">
        <f t="shared" si="335"/>
        <v>3.156261242856831E-3</v>
      </c>
      <c r="BS510" s="3">
        <v>44421</v>
      </c>
      <c r="BT510">
        <v>515.91999999999996</v>
      </c>
      <c r="BU510">
        <f t="shared" si="336"/>
        <v>1.0101817042606516</v>
      </c>
      <c r="BV510">
        <f t="shared" si="337"/>
        <v>1.0130219880732627E-2</v>
      </c>
      <c r="BX510" s="3">
        <v>44421</v>
      </c>
      <c r="BY510">
        <v>20.187999999999999</v>
      </c>
      <c r="BZ510">
        <f t="shared" si="338"/>
        <v>1.0142175332830945</v>
      </c>
      <c r="CA510">
        <f t="shared" si="339"/>
        <v>1.4117412025735224E-2</v>
      </c>
      <c r="CC510" s="3">
        <v>44421</v>
      </c>
      <c r="CD510">
        <v>124.68</v>
      </c>
      <c r="CE510">
        <f t="shared" si="340"/>
        <v>1.0136585365853659</v>
      </c>
      <c r="CF510">
        <f t="shared" si="341"/>
        <v>1.3566099526718852E-2</v>
      </c>
      <c r="CH510" s="3">
        <v>44421</v>
      </c>
      <c r="CI510">
        <v>70.59</v>
      </c>
      <c r="CJ510">
        <f t="shared" si="342"/>
        <v>0.98990323937736646</v>
      </c>
      <c r="CK510">
        <f t="shared" si="343"/>
        <v>-1.0148078632831407E-2</v>
      </c>
      <c r="CM510" s="3">
        <v>44421</v>
      </c>
      <c r="CN510">
        <v>48.48</v>
      </c>
      <c r="CO510">
        <f t="shared" si="344"/>
        <v>1.0262489415749363</v>
      </c>
      <c r="CP510">
        <f t="shared" si="345"/>
        <v>2.5910350431897256E-2</v>
      </c>
      <c r="CR510" s="3">
        <v>44421</v>
      </c>
      <c r="CS510">
        <v>23.779</v>
      </c>
      <c r="CT510">
        <f t="shared" si="346"/>
        <v>1.0286814327738363</v>
      </c>
      <c r="CU510">
        <f t="shared" si="347"/>
        <v>2.8277819778228606E-2</v>
      </c>
      <c r="CW510" s="3">
        <v>44421</v>
      </c>
      <c r="CX510">
        <v>239.0566</v>
      </c>
      <c r="CY510">
        <f t="shared" si="348"/>
        <v>0.99296614745586709</v>
      </c>
      <c r="CZ510">
        <f t="shared" si="349"/>
        <v>-7.0587067004918074E-3</v>
      </c>
      <c r="DB510" s="3">
        <v>44421</v>
      </c>
      <c r="DC510">
        <v>202.62</v>
      </c>
      <c r="DD510">
        <f t="shared" si="350"/>
        <v>0.99788229500123116</v>
      </c>
      <c r="DE510">
        <f t="shared" si="351"/>
        <v>-2.1199505067755336E-3</v>
      </c>
    </row>
    <row r="511" spans="1:109">
      <c r="A511" s="3">
        <v>44424</v>
      </c>
      <c r="B511">
        <v>164.9495</v>
      </c>
      <c r="C511">
        <f t="shared" si="308"/>
        <v>1.0015239968791458</v>
      </c>
      <c r="D511">
        <f t="shared" si="309"/>
        <v>1.522836774416439E-3</v>
      </c>
      <c r="F511" s="3">
        <v>44424</v>
      </c>
      <c r="G511">
        <v>181.5</v>
      </c>
      <c r="H511">
        <f t="shared" si="310"/>
        <v>1.0144198524480215</v>
      </c>
      <c r="I511">
        <f t="shared" si="311"/>
        <v>1.4316875140258112E-2</v>
      </c>
      <c r="K511" s="3">
        <v>44424</v>
      </c>
      <c r="L511">
        <v>151.12</v>
      </c>
      <c r="M511">
        <f t="shared" si="312"/>
        <v>1.0135479543930248</v>
      </c>
      <c r="N511">
        <f t="shared" si="313"/>
        <v>1.3457001422561371E-2</v>
      </c>
      <c r="P511" s="3">
        <v>44424</v>
      </c>
      <c r="Q511">
        <v>289.45</v>
      </c>
      <c r="R511">
        <f t="shared" si="314"/>
        <v>1.005418736322901</v>
      </c>
      <c r="S511">
        <f t="shared" si="315"/>
        <v>5.4041077928695782E-3</v>
      </c>
      <c r="U511" s="3">
        <v>44424</v>
      </c>
      <c r="V511">
        <v>100.92</v>
      </c>
      <c r="W511">
        <f t="shared" si="316"/>
        <v>0.98979992153785801</v>
      </c>
      <c r="X511">
        <f t="shared" si="317"/>
        <v>-1.0252455735057672E-2</v>
      </c>
      <c r="Z511" s="3">
        <v>44424</v>
      </c>
      <c r="AA511">
        <v>56.28</v>
      </c>
      <c r="AB511">
        <f t="shared" si="318"/>
        <v>0.99663538161855858</v>
      </c>
      <c r="AC511">
        <f t="shared" si="319"/>
        <v>-3.370291438556966E-3</v>
      </c>
      <c r="AE511" s="3">
        <v>44424</v>
      </c>
      <c r="AF511">
        <v>65.92</v>
      </c>
      <c r="AG511">
        <f t="shared" si="320"/>
        <v>0.96941176470588242</v>
      </c>
      <c r="AH511">
        <f t="shared" si="321"/>
        <v>-3.1065819574890373E-2</v>
      </c>
      <c r="AJ511" s="3">
        <v>44424</v>
      </c>
      <c r="AK511">
        <v>55.94</v>
      </c>
      <c r="AL511">
        <f t="shared" si="322"/>
        <v>0.98537960190241314</v>
      </c>
      <c r="AM511">
        <f t="shared" si="323"/>
        <v>-1.4728329408821302E-2</v>
      </c>
      <c r="AO511" s="3">
        <v>44424</v>
      </c>
      <c r="AP511">
        <v>19.22</v>
      </c>
      <c r="AQ511">
        <f t="shared" si="324"/>
        <v>0.99688796680497915</v>
      </c>
      <c r="AR511">
        <f t="shared" si="325"/>
        <v>-3.1168856402532226E-3</v>
      </c>
      <c r="AT511" s="3">
        <v>44424</v>
      </c>
      <c r="AU511">
        <v>41.27</v>
      </c>
      <c r="AV511">
        <f t="shared" si="326"/>
        <v>0.995177236556547</v>
      </c>
      <c r="AW511">
        <f t="shared" si="327"/>
        <v>-4.8344304937993953E-3</v>
      </c>
      <c r="AY511" s="3">
        <v>44424</v>
      </c>
      <c r="AZ511">
        <v>158.93</v>
      </c>
      <c r="BA511">
        <f t="shared" si="328"/>
        <v>0.99343667958494819</v>
      </c>
      <c r="BB511">
        <f t="shared" si="329"/>
        <v>-6.5849537119475271E-3</v>
      </c>
      <c r="BD511" s="3">
        <v>44424</v>
      </c>
      <c r="BE511">
        <v>75.940799999999996</v>
      </c>
      <c r="BF511">
        <f t="shared" si="330"/>
        <v>1.0040258447332826</v>
      </c>
      <c r="BG511">
        <f t="shared" si="331"/>
        <v>4.017762704441606E-3</v>
      </c>
      <c r="BI511" s="3">
        <v>44424</v>
      </c>
      <c r="BJ511">
        <v>294.60000000000002</v>
      </c>
      <c r="BK511">
        <f t="shared" si="332"/>
        <v>1.0059757555062319</v>
      </c>
      <c r="BL511">
        <f t="shared" si="333"/>
        <v>5.9579714927386141E-3</v>
      </c>
      <c r="BN511" s="3">
        <v>44424</v>
      </c>
      <c r="BO511">
        <v>15140.77</v>
      </c>
      <c r="BP511">
        <f t="shared" si="334"/>
        <v>1.0002702045626914</v>
      </c>
      <c r="BQ511">
        <f t="shared" si="335"/>
        <v>2.7016806401318705E-4</v>
      </c>
      <c r="BS511" s="3">
        <v>44424</v>
      </c>
      <c r="BT511">
        <v>517.91999999999996</v>
      </c>
      <c r="BU511">
        <f t="shared" si="336"/>
        <v>1.0038765700108543</v>
      </c>
      <c r="BV511">
        <f t="shared" si="337"/>
        <v>3.8690754758121701E-3</v>
      </c>
      <c r="BX511" s="3">
        <v>44424</v>
      </c>
      <c r="BY511">
        <v>19.95</v>
      </c>
      <c r="BZ511">
        <f t="shared" si="338"/>
        <v>0.98821081830790569</v>
      </c>
      <c r="CA511">
        <f t="shared" si="339"/>
        <v>-1.1859225142143479E-2</v>
      </c>
      <c r="CC511" s="3">
        <v>44424</v>
      </c>
      <c r="CD511">
        <v>123.44</v>
      </c>
      <c r="CE511">
        <f t="shared" si="340"/>
        <v>0.99005453962143075</v>
      </c>
      <c r="CF511">
        <f t="shared" si="341"/>
        <v>-9.9952468442310472E-3</v>
      </c>
      <c r="CH511" s="3">
        <v>44424</v>
      </c>
      <c r="CI511">
        <v>69.510000000000005</v>
      </c>
      <c r="CJ511">
        <f t="shared" si="342"/>
        <v>0.98470038249043779</v>
      </c>
      <c r="CK511">
        <f t="shared" si="343"/>
        <v>-1.5417864294986228E-2</v>
      </c>
      <c r="CM511" s="3">
        <v>44424</v>
      </c>
      <c r="CN511">
        <v>48.91</v>
      </c>
      <c r="CO511">
        <f t="shared" si="344"/>
        <v>1.0088696369636965</v>
      </c>
      <c r="CP511">
        <f t="shared" si="345"/>
        <v>8.8305327902069089E-3</v>
      </c>
      <c r="CR511" s="3">
        <v>44424</v>
      </c>
      <c r="CS511">
        <v>23.791</v>
      </c>
      <c r="CT511">
        <f t="shared" si="346"/>
        <v>1.0005046469573995</v>
      </c>
      <c r="CU511">
        <f t="shared" si="347"/>
        <v>5.0451966594671329E-4</v>
      </c>
      <c r="CW511" s="3">
        <v>44424</v>
      </c>
      <c r="CX511">
        <v>228.72329999999999</v>
      </c>
      <c r="CY511">
        <f t="shared" si="348"/>
        <v>0.95677467177229159</v>
      </c>
      <c r="CZ511">
        <f t="shared" si="349"/>
        <v>-4.4187367946050223E-2</v>
      </c>
      <c r="DB511" s="3">
        <v>44424</v>
      </c>
      <c r="DC511">
        <v>199.47</v>
      </c>
      <c r="DD511">
        <f t="shared" si="350"/>
        <v>0.98445365709209354</v>
      </c>
      <c r="DE511">
        <f t="shared" si="351"/>
        <v>-1.5668454543058097E-2</v>
      </c>
    </row>
    <row r="512" spans="1:109">
      <c r="A512" s="3">
        <v>44425</v>
      </c>
      <c r="B512">
        <v>162.09800000000001</v>
      </c>
      <c r="C512">
        <f t="shared" si="308"/>
        <v>0.98271289091509828</v>
      </c>
      <c r="D512">
        <f t="shared" si="309"/>
        <v>-1.7438275845822172E-2</v>
      </c>
      <c r="F512" s="3">
        <v>44425</v>
      </c>
      <c r="G512">
        <v>181.39</v>
      </c>
      <c r="H512">
        <f t="shared" si="310"/>
        <v>0.99939393939393928</v>
      </c>
      <c r="I512">
        <f t="shared" si="311"/>
        <v>-6.0624433502750675E-4</v>
      </c>
      <c r="K512" s="3">
        <v>44425</v>
      </c>
      <c r="L512">
        <v>150.19</v>
      </c>
      <c r="M512">
        <f t="shared" si="312"/>
        <v>0.9938459502382212</v>
      </c>
      <c r="N512">
        <f t="shared" si="313"/>
        <v>-6.1730639757648113E-3</v>
      </c>
      <c r="P512" s="3">
        <v>44425</v>
      </c>
      <c r="Q512">
        <v>289.10000000000002</v>
      </c>
      <c r="R512">
        <f t="shared" si="314"/>
        <v>0.99879081015719484</v>
      </c>
      <c r="S512">
        <f t="shared" si="315"/>
        <v>-1.2099215027130872E-3</v>
      </c>
      <c r="U512" s="3">
        <v>44425</v>
      </c>
      <c r="V512">
        <v>100.73</v>
      </c>
      <c r="W512">
        <f t="shared" si="316"/>
        <v>0.99811732065001979</v>
      </c>
      <c r="X512">
        <f t="shared" si="317"/>
        <v>-1.88445381826727E-3</v>
      </c>
      <c r="Z512" s="3">
        <v>44425</v>
      </c>
      <c r="AA512">
        <v>56.01</v>
      </c>
      <c r="AB512">
        <f t="shared" si="318"/>
        <v>0.99520255863539442</v>
      </c>
      <c r="AC512">
        <f t="shared" si="319"/>
        <v>-4.8089860244474071E-3</v>
      </c>
      <c r="AE512" s="3">
        <v>44425</v>
      </c>
      <c r="AF512">
        <v>65.97</v>
      </c>
      <c r="AG512">
        <f t="shared" si="320"/>
        <v>1.000758495145631</v>
      </c>
      <c r="AH512">
        <f t="shared" si="321"/>
        <v>7.5820763356315734E-4</v>
      </c>
      <c r="AJ512" s="3">
        <v>44425</v>
      </c>
      <c r="AK512">
        <v>55.56</v>
      </c>
      <c r="AL512">
        <f t="shared" si="322"/>
        <v>0.99320700750804436</v>
      </c>
      <c r="AM512">
        <f t="shared" si="323"/>
        <v>-6.8161698876706249E-3</v>
      </c>
      <c r="AO512" s="3">
        <v>44425</v>
      </c>
      <c r="AP512">
        <v>19.16</v>
      </c>
      <c r="AQ512">
        <f t="shared" si="324"/>
        <v>0.99687825182101986</v>
      </c>
      <c r="AR512">
        <f t="shared" si="325"/>
        <v>-3.126630999431862E-3</v>
      </c>
      <c r="AT512" s="3">
        <v>44425</v>
      </c>
      <c r="AU512">
        <v>40.72</v>
      </c>
      <c r="AV512">
        <f t="shared" si="326"/>
        <v>0.98667312818027608</v>
      </c>
      <c r="AW512">
        <f t="shared" si="327"/>
        <v>-1.3416471522223295E-2</v>
      </c>
      <c r="AY512" s="3">
        <v>44425</v>
      </c>
      <c r="AZ512">
        <v>157.01</v>
      </c>
      <c r="BA512">
        <f t="shared" si="328"/>
        <v>0.98791920971496872</v>
      </c>
      <c r="BB512">
        <f t="shared" si="329"/>
        <v>-1.2154356121298105E-2</v>
      </c>
      <c r="BD512" s="3">
        <v>44425</v>
      </c>
      <c r="BE512">
        <v>75.954899999999995</v>
      </c>
      <c r="BF512">
        <f t="shared" si="330"/>
        <v>1.0001856709436825</v>
      </c>
      <c r="BG512">
        <f t="shared" si="331"/>
        <v>1.8565370896611922E-4</v>
      </c>
      <c r="BI512" s="3">
        <v>44425</v>
      </c>
      <c r="BJ512">
        <v>293.08</v>
      </c>
      <c r="BK512">
        <f t="shared" si="332"/>
        <v>0.99484046164290552</v>
      </c>
      <c r="BL512">
        <f t="shared" si="333"/>
        <v>-5.1728947367668966E-3</v>
      </c>
      <c r="BN512" s="3">
        <v>44425</v>
      </c>
      <c r="BO512">
        <v>15002.83</v>
      </c>
      <c r="BP512">
        <f t="shared" si="334"/>
        <v>0.99088949901491141</v>
      </c>
      <c r="BQ512">
        <f t="shared" si="335"/>
        <v>-9.1522553950618389E-3</v>
      </c>
      <c r="BS512" s="3">
        <v>44425</v>
      </c>
      <c r="BT512">
        <v>518.91</v>
      </c>
      <c r="BU512">
        <f t="shared" si="336"/>
        <v>1.0019114921223355</v>
      </c>
      <c r="BV512">
        <f t="shared" si="337"/>
        <v>1.9096675460075296E-3</v>
      </c>
      <c r="BX512" s="3">
        <v>44425</v>
      </c>
      <c r="BY512">
        <v>19.457999999999998</v>
      </c>
      <c r="BZ512">
        <f t="shared" si="338"/>
        <v>0.97533834586466162</v>
      </c>
      <c r="CA512">
        <f t="shared" si="339"/>
        <v>-2.4970846782636585E-2</v>
      </c>
      <c r="CC512" s="3">
        <v>44425</v>
      </c>
      <c r="CD512">
        <v>121.9233</v>
      </c>
      <c r="CE512">
        <f t="shared" si="340"/>
        <v>0.98771305897602069</v>
      </c>
      <c r="CF512">
        <f t="shared" si="341"/>
        <v>-1.2363049553738167E-2</v>
      </c>
      <c r="CH512" s="3">
        <v>44425</v>
      </c>
      <c r="CI512">
        <v>69.03</v>
      </c>
      <c r="CJ512">
        <f t="shared" si="342"/>
        <v>0.99309451877427701</v>
      </c>
      <c r="CK512">
        <f t="shared" si="343"/>
        <v>-6.9294343970103976E-3</v>
      </c>
      <c r="CM512" s="3">
        <v>44425</v>
      </c>
      <c r="CN512">
        <v>50.42</v>
      </c>
      <c r="CO512">
        <f t="shared" si="344"/>
        <v>1.0308730320997752</v>
      </c>
      <c r="CP512">
        <f t="shared" si="345"/>
        <v>3.0406047208508057E-2</v>
      </c>
      <c r="CR512" s="3">
        <v>44425</v>
      </c>
      <c r="CS512">
        <v>23.707000000000001</v>
      </c>
      <c r="CT512">
        <f t="shared" si="346"/>
        <v>0.99646925307889544</v>
      </c>
      <c r="CU512">
        <f t="shared" si="347"/>
        <v>-3.5369947186113808E-3</v>
      </c>
      <c r="CW512" s="3">
        <v>44425</v>
      </c>
      <c r="CX512">
        <v>221.9033</v>
      </c>
      <c r="CY512">
        <f t="shared" si="348"/>
        <v>0.9701823119900771</v>
      </c>
      <c r="CZ512">
        <f t="shared" si="349"/>
        <v>-3.0271274639957806E-2</v>
      </c>
      <c r="DB512" s="3">
        <v>44425</v>
      </c>
      <c r="DC512">
        <v>203.74</v>
      </c>
      <c r="DD512">
        <f t="shared" si="350"/>
        <v>1.0214067278287462</v>
      </c>
      <c r="DE512">
        <f t="shared" si="351"/>
        <v>2.1180822079447045E-2</v>
      </c>
    </row>
    <row r="513" spans="1:109">
      <c r="A513" s="3">
        <v>44426</v>
      </c>
      <c r="B513">
        <v>160.06100000000001</v>
      </c>
      <c r="C513">
        <f t="shared" si="308"/>
        <v>0.98743352786585892</v>
      </c>
      <c r="D513">
        <f t="shared" si="309"/>
        <v>-1.2646098026079628E-2</v>
      </c>
      <c r="F513" s="3">
        <v>44426</v>
      </c>
      <c r="G513">
        <v>179.88</v>
      </c>
      <c r="H513">
        <f t="shared" si="310"/>
        <v>0.99167539555653572</v>
      </c>
      <c r="I513">
        <f t="shared" si="311"/>
        <v>-8.3594474673713507E-3</v>
      </c>
      <c r="K513" s="3">
        <v>44426</v>
      </c>
      <c r="L513">
        <v>146.36000000000001</v>
      </c>
      <c r="M513">
        <f t="shared" si="312"/>
        <v>0.97449896797389979</v>
      </c>
      <c r="N513">
        <f t="shared" si="313"/>
        <v>-2.5831819066483262E-2</v>
      </c>
      <c r="P513" s="3">
        <v>44426</v>
      </c>
      <c r="Q513">
        <v>286.36</v>
      </c>
      <c r="R513">
        <f t="shared" si="314"/>
        <v>0.99052231061916285</v>
      </c>
      <c r="S513">
        <f t="shared" si="315"/>
        <v>-9.5228884943161837E-3</v>
      </c>
      <c r="U513" s="3">
        <v>44426</v>
      </c>
      <c r="V513">
        <v>96.7</v>
      </c>
      <c r="W513">
        <f t="shared" si="316"/>
        <v>0.95999205797676956</v>
      </c>
      <c r="X513">
        <f t="shared" si="317"/>
        <v>-4.0830267495341133E-2</v>
      </c>
      <c r="Z513" s="3">
        <v>44426</v>
      </c>
      <c r="AA513">
        <v>55.15</v>
      </c>
      <c r="AB513">
        <f t="shared" si="318"/>
        <v>0.98464559900017856</v>
      </c>
      <c r="AC513">
        <f t="shared" si="319"/>
        <v>-1.5473500522229438E-2</v>
      </c>
      <c r="AE513" s="3">
        <v>44426</v>
      </c>
      <c r="AF513">
        <v>65.36</v>
      </c>
      <c r="AG513">
        <f t="shared" si="320"/>
        <v>0.99075337274518727</v>
      </c>
      <c r="AH513">
        <f t="shared" si="321"/>
        <v>-9.2896426830320032E-3</v>
      </c>
      <c r="AJ513" s="3">
        <v>44426</v>
      </c>
      <c r="AK513">
        <v>54.39</v>
      </c>
      <c r="AL513">
        <f t="shared" si="322"/>
        <v>0.9789416846652268</v>
      </c>
      <c r="AM513">
        <f t="shared" si="323"/>
        <v>-2.1283204451273623E-2</v>
      </c>
      <c r="AO513" s="3">
        <v>44426</v>
      </c>
      <c r="AP513">
        <v>18.96</v>
      </c>
      <c r="AQ513">
        <f t="shared" si="324"/>
        <v>0.98956158663883098</v>
      </c>
      <c r="AR513">
        <f t="shared" si="325"/>
        <v>-1.0493275715838656E-2</v>
      </c>
      <c r="AT513" s="3">
        <v>44426</v>
      </c>
      <c r="AU513">
        <v>39.520000000000003</v>
      </c>
      <c r="AV513">
        <f t="shared" si="326"/>
        <v>0.97053045186640485</v>
      </c>
      <c r="AW513">
        <f t="shared" si="327"/>
        <v>-2.9912499362600094E-2</v>
      </c>
      <c r="AY513" s="3">
        <v>44426</v>
      </c>
      <c r="AZ513">
        <v>155.58000000000001</v>
      </c>
      <c r="BA513">
        <f t="shared" si="328"/>
        <v>0.99089229985351268</v>
      </c>
      <c r="BB513">
        <f t="shared" si="329"/>
        <v>-9.1494288088020698E-3</v>
      </c>
      <c r="BD513" s="3">
        <v>44426</v>
      </c>
      <c r="BE513">
        <v>74.56</v>
      </c>
      <c r="BF513">
        <f t="shared" si="330"/>
        <v>0.98163515454565808</v>
      </c>
      <c r="BG513">
        <f t="shared" si="331"/>
        <v>-1.8535572712402363E-2</v>
      </c>
      <c r="BI513" s="3">
        <v>44426</v>
      </c>
      <c r="BJ513">
        <v>290.73</v>
      </c>
      <c r="BK513">
        <f t="shared" si="332"/>
        <v>0.99198171147809489</v>
      </c>
      <c r="BL513">
        <f t="shared" si="333"/>
        <v>-8.0506078771945752E-3</v>
      </c>
      <c r="BN513" s="3">
        <v>44426</v>
      </c>
      <c r="BO513">
        <v>14857.92</v>
      </c>
      <c r="BP513">
        <f t="shared" si="334"/>
        <v>0.99034115563530345</v>
      </c>
      <c r="BQ513">
        <f t="shared" si="335"/>
        <v>-9.7057935631920025E-3</v>
      </c>
      <c r="BS513" s="3">
        <v>44426</v>
      </c>
      <c r="BT513">
        <v>521.87</v>
      </c>
      <c r="BU513">
        <f t="shared" si="336"/>
        <v>1.0057042647087164</v>
      </c>
      <c r="BV513">
        <f t="shared" si="337"/>
        <v>5.6880569969584346E-3</v>
      </c>
      <c r="BX513" s="3">
        <v>44426</v>
      </c>
      <c r="BY513">
        <v>19.04</v>
      </c>
      <c r="BZ513">
        <f t="shared" si="338"/>
        <v>0.97851783328194064</v>
      </c>
      <c r="CA513">
        <f t="shared" si="339"/>
        <v>-2.1716267190016611E-2</v>
      </c>
      <c r="CC513" s="3">
        <v>44426</v>
      </c>
      <c r="CD513">
        <v>120.7867</v>
      </c>
      <c r="CE513">
        <f t="shared" si="340"/>
        <v>0.99067774576311496</v>
      </c>
      <c r="CF513">
        <f t="shared" si="341"/>
        <v>-9.3659783995780985E-3</v>
      </c>
      <c r="CH513" s="3">
        <v>44426</v>
      </c>
      <c r="CI513">
        <v>68.23</v>
      </c>
      <c r="CJ513">
        <f t="shared" si="342"/>
        <v>0.98841083586846301</v>
      </c>
      <c r="CK513">
        <f t="shared" si="343"/>
        <v>-1.1656841888051918E-2</v>
      </c>
      <c r="CM513" s="3">
        <v>44426</v>
      </c>
      <c r="CN513">
        <v>49.31</v>
      </c>
      <c r="CO513">
        <f t="shared" si="344"/>
        <v>0.97798492661642211</v>
      </c>
      <c r="CP513">
        <f t="shared" si="345"/>
        <v>-2.2261021523738964E-2</v>
      </c>
      <c r="CR513" s="3">
        <v>44426</v>
      </c>
      <c r="CS513">
        <v>23.47</v>
      </c>
      <c r="CT513">
        <f t="shared" si="346"/>
        <v>0.9900029527143881</v>
      </c>
      <c r="CU513">
        <f t="shared" si="347"/>
        <v>-1.0047353318163249E-2</v>
      </c>
      <c r="CW513" s="3">
        <v>44426</v>
      </c>
      <c r="CX513">
        <v>229.66329999999999</v>
      </c>
      <c r="CY513">
        <f t="shared" si="348"/>
        <v>1.0349701874645396</v>
      </c>
      <c r="CZ513">
        <f t="shared" si="349"/>
        <v>3.4372621920390888E-2</v>
      </c>
      <c r="DB513" s="3">
        <v>44426</v>
      </c>
      <c r="DC513">
        <v>203.37</v>
      </c>
      <c r="DD513">
        <f t="shared" si="350"/>
        <v>0.99818395994895448</v>
      </c>
      <c r="DE513">
        <f t="shared" si="351"/>
        <v>-1.8176910509364315E-3</v>
      </c>
    </row>
    <row r="514" spans="1:109">
      <c r="A514" s="3">
        <v>44427</v>
      </c>
      <c r="B514">
        <v>159.38749999999999</v>
      </c>
      <c r="C514">
        <f t="shared" si="308"/>
        <v>0.99579222921261257</v>
      </c>
      <c r="D514">
        <f t="shared" si="309"/>
        <v>-4.2166483668519515E-3</v>
      </c>
      <c r="F514" s="3">
        <v>44427</v>
      </c>
      <c r="G514">
        <v>181.77</v>
      </c>
      <c r="H514">
        <f t="shared" si="310"/>
        <v>1.0105070046697799</v>
      </c>
      <c r="I514">
        <f t="shared" si="311"/>
        <v>1.0452189722500815E-2</v>
      </c>
      <c r="K514" s="3">
        <v>44427</v>
      </c>
      <c r="L514">
        <v>146.69999999999999</v>
      </c>
      <c r="M514">
        <f t="shared" si="312"/>
        <v>1.0023230390817162</v>
      </c>
      <c r="N514">
        <f t="shared" si="313"/>
        <v>2.3203449979298167E-3</v>
      </c>
      <c r="P514" s="3">
        <v>44427</v>
      </c>
      <c r="Q514">
        <v>285.13</v>
      </c>
      <c r="R514">
        <f t="shared" si="314"/>
        <v>0.99570470736136329</v>
      </c>
      <c r="S514">
        <f t="shared" si="315"/>
        <v>-4.3045439088417728E-3</v>
      </c>
      <c r="U514" s="3">
        <v>44427</v>
      </c>
      <c r="V514">
        <v>94.29</v>
      </c>
      <c r="W514">
        <f t="shared" si="316"/>
        <v>0.97507755946225438</v>
      </c>
      <c r="X514">
        <f t="shared" si="317"/>
        <v>-2.5238262981662731E-2</v>
      </c>
      <c r="Z514" s="3">
        <v>44427</v>
      </c>
      <c r="AA514">
        <v>57.27</v>
      </c>
      <c r="AB514">
        <f t="shared" si="318"/>
        <v>1.0384406165004534</v>
      </c>
      <c r="AC514">
        <f t="shared" si="319"/>
        <v>3.7720180706254533E-2</v>
      </c>
      <c r="AE514" s="3">
        <v>44427</v>
      </c>
      <c r="AF514">
        <v>64.260000000000005</v>
      </c>
      <c r="AG514">
        <f t="shared" si="320"/>
        <v>0.983170134638923</v>
      </c>
      <c r="AH514">
        <f t="shared" si="321"/>
        <v>-1.697309686403493E-2</v>
      </c>
      <c r="AJ514" s="3">
        <v>44427</v>
      </c>
      <c r="AK514">
        <v>52.73</v>
      </c>
      <c r="AL514">
        <f t="shared" si="322"/>
        <v>0.96947968376539795</v>
      </c>
      <c r="AM514">
        <f t="shared" si="323"/>
        <v>-3.0995759892491068E-2</v>
      </c>
      <c r="AO514" s="3">
        <v>44427</v>
      </c>
      <c r="AP514">
        <v>18.600000000000001</v>
      </c>
      <c r="AQ514">
        <f t="shared" si="324"/>
        <v>0.98101265822784811</v>
      </c>
      <c r="AR514">
        <f t="shared" si="325"/>
        <v>-1.9169916107720172E-2</v>
      </c>
      <c r="AT514" s="3">
        <v>44427</v>
      </c>
      <c r="AU514">
        <v>38.47</v>
      </c>
      <c r="AV514">
        <f t="shared" si="326"/>
        <v>0.97343117408906876</v>
      </c>
      <c r="AW514">
        <f t="shared" si="327"/>
        <v>-2.6928156115463377E-2</v>
      </c>
      <c r="AY514" s="3">
        <v>44427</v>
      </c>
      <c r="AZ514">
        <v>154.28</v>
      </c>
      <c r="BA514">
        <f t="shared" si="328"/>
        <v>0.99164417020182538</v>
      </c>
      <c r="BB514">
        <f t="shared" si="329"/>
        <v>-8.3909354386010205E-3</v>
      </c>
      <c r="BD514" s="3">
        <v>44427</v>
      </c>
      <c r="BE514">
        <v>72.456999999999994</v>
      </c>
      <c r="BF514">
        <f t="shared" si="330"/>
        <v>0.97179452789699561</v>
      </c>
      <c r="BG514">
        <f t="shared" si="331"/>
        <v>-2.8610887920409417E-2</v>
      </c>
      <c r="BI514" s="3">
        <v>44427</v>
      </c>
      <c r="BJ514">
        <v>296.77</v>
      </c>
      <c r="BK514">
        <f t="shared" si="332"/>
        <v>1.0207752897877755</v>
      </c>
      <c r="BL514">
        <f t="shared" si="333"/>
        <v>2.0562426602798858E-2</v>
      </c>
      <c r="BN514" s="3">
        <v>44427</v>
      </c>
      <c r="BO514">
        <v>14933.94</v>
      </c>
      <c r="BP514">
        <f t="shared" si="334"/>
        <v>1.0051164631388512</v>
      </c>
      <c r="BQ514">
        <f t="shared" si="335"/>
        <v>5.103418517289373E-3</v>
      </c>
      <c r="BS514" s="3">
        <v>44427</v>
      </c>
      <c r="BT514">
        <v>543.71</v>
      </c>
      <c r="BU514">
        <f t="shared" si="336"/>
        <v>1.041849502749727</v>
      </c>
      <c r="BV514">
        <f t="shared" si="337"/>
        <v>4.0997501757696779E-2</v>
      </c>
      <c r="BX514" s="3">
        <v>44427</v>
      </c>
      <c r="BY514">
        <v>19.797999999999998</v>
      </c>
      <c r="BZ514">
        <f t="shared" si="338"/>
        <v>1.0398109243697478</v>
      </c>
      <c r="CA514">
        <f t="shared" si="339"/>
        <v>3.9038893134396242E-2</v>
      </c>
      <c r="CC514" s="3">
        <v>44427</v>
      </c>
      <c r="CD514">
        <v>120.9667</v>
      </c>
      <c r="CE514">
        <f t="shared" si="340"/>
        <v>1.0014902302985347</v>
      </c>
      <c r="CF514">
        <f t="shared" si="341"/>
        <v>1.4891210072928694E-3</v>
      </c>
      <c r="CH514" s="3">
        <v>44427</v>
      </c>
      <c r="CI514">
        <v>66.45</v>
      </c>
      <c r="CJ514">
        <f t="shared" si="342"/>
        <v>0.97391176901656162</v>
      </c>
      <c r="CK514">
        <f t="shared" si="343"/>
        <v>-2.643456566807793E-2</v>
      </c>
      <c r="CM514" s="3">
        <v>44427</v>
      </c>
      <c r="CN514">
        <v>48.8</v>
      </c>
      <c r="CO514">
        <f t="shared" si="344"/>
        <v>0.98965727033056161</v>
      </c>
      <c r="CP514">
        <f t="shared" si="345"/>
        <v>-1.0396587376933391E-2</v>
      </c>
      <c r="CR514" s="3">
        <v>44427</v>
      </c>
      <c r="CS514">
        <v>23.279</v>
      </c>
      <c r="CT514">
        <f t="shared" si="346"/>
        <v>0.99186195142735412</v>
      </c>
      <c r="CU514">
        <f t="shared" si="347"/>
        <v>-8.1713432487619617E-3</v>
      </c>
      <c r="CW514" s="3">
        <v>44427</v>
      </c>
      <c r="CX514">
        <v>224.49</v>
      </c>
      <c r="CY514">
        <f t="shared" si="348"/>
        <v>0.977474415807837</v>
      </c>
      <c r="CZ514">
        <f t="shared" si="349"/>
        <v>-2.2783160551749185E-2</v>
      </c>
      <c r="DB514" s="3">
        <v>44427</v>
      </c>
      <c r="DC514">
        <v>201.05</v>
      </c>
      <c r="DD514">
        <f t="shared" si="350"/>
        <v>0.9885922210748882</v>
      </c>
      <c r="DE514">
        <f t="shared" si="351"/>
        <v>-1.1473346767700843E-2</v>
      </c>
    </row>
    <row r="515" spans="1:109">
      <c r="A515" s="3">
        <v>44428</v>
      </c>
      <c r="B515">
        <v>159.9975</v>
      </c>
      <c r="C515">
        <f t="shared" si="308"/>
        <v>1.0038271508117012</v>
      </c>
      <c r="D515">
        <f t="shared" si="309"/>
        <v>3.8198459020951205E-3</v>
      </c>
      <c r="F515" s="3">
        <v>44428</v>
      </c>
      <c r="G515">
        <v>184.1</v>
      </c>
      <c r="H515">
        <f t="shared" si="310"/>
        <v>1.0128183968751718</v>
      </c>
      <c r="I515">
        <f t="shared" si="311"/>
        <v>1.273693661402471E-2</v>
      </c>
      <c r="K515" s="3">
        <v>44428</v>
      </c>
      <c r="L515">
        <v>148.19</v>
      </c>
      <c r="M515">
        <f t="shared" si="312"/>
        <v>1.0101567825494207</v>
      </c>
      <c r="N515">
        <f t="shared" si="313"/>
        <v>1.0105549053151124E-2</v>
      </c>
      <c r="P515" s="3">
        <v>44428</v>
      </c>
      <c r="Q515">
        <v>285.27</v>
      </c>
      <c r="R515">
        <f t="shared" si="314"/>
        <v>1.0004910041033914</v>
      </c>
      <c r="S515">
        <f t="shared" si="315"/>
        <v>4.9088360032003816E-4</v>
      </c>
      <c r="U515" s="3">
        <v>44428</v>
      </c>
      <c r="V515">
        <v>94.3</v>
      </c>
      <c r="W515">
        <f t="shared" si="316"/>
        <v>1.000106055785343</v>
      </c>
      <c r="X515">
        <f t="shared" si="317"/>
        <v>1.0605016182574961E-4</v>
      </c>
      <c r="Z515" s="3">
        <v>44428</v>
      </c>
      <c r="AA515">
        <v>58.22</v>
      </c>
      <c r="AB515">
        <f t="shared" si="318"/>
        <v>1.0165880914964205</v>
      </c>
      <c r="AC515">
        <f t="shared" si="319"/>
        <v>1.6452011911711251E-2</v>
      </c>
      <c r="AE515" s="3">
        <v>44428</v>
      </c>
      <c r="AF515">
        <v>64.47</v>
      </c>
      <c r="AG515">
        <f t="shared" si="320"/>
        <v>1.0032679738562091</v>
      </c>
      <c r="AH515">
        <f t="shared" si="321"/>
        <v>3.2626456348163694E-3</v>
      </c>
      <c r="AJ515" s="3">
        <v>44428</v>
      </c>
      <c r="AK515">
        <v>52.74</v>
      </c>
      <c r="AL515">
        <f t="shared" si="322"/>
        <v>1.0001896453631709</v>
      </c>
      <c r="AM515">
        <f t="shared" si="323"/>
        <v>1.8962738276224369E-4</v>
      </c>
      <c r="AO515" s="3">
        <v>44428</v>
      </c>
      <c r="AP515">
        <v>18.86</v>
      </c>
      <c r="AQ515">
        <f t="shared" si="324"/>
        <v>1.0139784946236559</v>
      </c>
      <c r="AR515">
        <f t="shared" si="325"/>
        <v>1.3881696486155818E-2</v>
      </c>
      <c r="AT515" s="3">
        <v>44428</v>
      </c>
      <c r="AU515">
        <v>39.549999999999997</v>
      </c>
      <c r="AV515">
        <f t="shared" si="326"/>
        <v>1.028073823758773</v>
      </c>
      <c r="AW515">
        <f t="shared" si="327"/>
        <v>2.7686977449459044E-2</v>
      </c>
      <c r="AY515" s="3">
        <v>44428</v>
      </c>
      <c r="AZ515">
        <v>154.72</v>
      </c>
      <c r="BA515">
        <f t="shared" si="328"/>
        <v>1.0028519574799066</v>
      </c>
      <c r="BB515">
        <f t="shared" si="329"/>
        <v>2.8478983649571198E-3</v>
      </c>
      <c r="BD515" s="3">
        <v>44428</v>
      </c>
      <c r="BE515">
        <v>73.710300000000004</v>
      </c>
      <c r="BF515">
        <f t="shared" si="330"/>
        <v>1.0172971555543289</v>
      </c>
      <c r="BG515">
        <f t="shared" si="331"/>
        <v>1.7149262740058659E-2</v>
      </c>
      <c r="BI515" s="3">
        <v>44428</v>
      </c>
      <c r="BJ515">
        <v>304.36</v>
      </c>
      <c r="BK515">
        <f t="shared" si="332"/>
        <v>1.0255753613909764</v>
      </c>
      <c r="BL515">
        <f t="shared" si="333"/>
        <v>2.5253783290954908E-2</v>
      </c>
      <c r="BN515" s="3">
        <v>44428</v>
      </c>
      <c r="BO515">
        <v>15092.57</v>
      </c>
      <c r="BP515">
        <f t="shared" si="334"/>
        <v>1.0106221131195117</v>
      </c>
      <c r="BQ515">
        <f t="shared" si="335"/>
        <v>1.0566094815295765E-2</v>
      </c>
      <c r="BS515" s="3">
        <v>44428</v>
      </c>
      <c r="BT515">
        <v>546.88</v>
      </c>
      <c r="BU515">
        <f t="shared" si="336"/>
        <v>1.0058303139541298</v>
      </c>
      <c r="BV515">
        <f t="shared" si="337"/>
        <v>5.813383448629127E-3</v>
      </c>
      <c r="BX515" s="3">
        <v>44428</v>
      </c>
      <c r="BY515">
        <v>20.815999999999999</v>
      </c>
      <c r="BZ515">
        <f t="shared" si="338"/>
        <v>1.0514193352863925</v>
      </c>
      <c r="CA515">
        <f t="shared" si="339"/>
        <v>5.0140999272533793E-2</v>
      </c>
      <c r="CC515" s="3">
        <v>44428</v>
      </c>
      <c r="CD515">
        <v>122.4867</v>
      </c>
      <c r="CE515">
        <f t="shared" si="340"/>
        <v>1.01256544156367</v>
      </c>
      <c r="CF515">
        <f t="shared" si="341"/>
        <v>1.2487151553024113E-2</v>
      </c>
      <c r="CH515" s="3">
        <v>44428</v>
      </c>
      <c r="CI515">
        <v>65.180000000000007</v>
      </c>
      <c r="CJ515">
        <f t="shared" si="342"/>
        <v>0.98088788562829199</v>
      </c>
      <c r="CK515">
        <f t="shared" si="343"/>
        <v>-1.9297111749838811E-2</v>
      </c>
      <c r="CM515" s="3">
        <v>44428</v>
      </c>
      <c r="CN515">
        <v>48.72</v>
      </c>
      <c r="CO515">
        <f t="shared" si="344"/>
        <v>0.99836065573770494</v>
      </c>
      <c r="CP515">
        <f t="shared" si="345"/>
        <v>-1.6406894574598886E-3</v>
      </c>
      <c r="CR515" s="3">
        <v>44428</v>
      </c>
      <c r="CS515">
        <v>23.16</v>
      </c>
      <c r="CT515">
        <f t="shared" si="346"/>
        <v>0.99488809656772204</v>
      </c>
      <c r="CU515">
        <f t="shared" si="347"/>
        <v>-5.1250139093755873E-3</v>
      </c>
      <c r="CW515" s="3">
        <v>44428</v>
      </c>
      <c r="CX515">
        <v>226.7533</v>
      </c>
      <c r="CY515">
        <f t="shared" si="348"/>
        <v>1.0100819635618512</v>
      </c>
      <c r="CZ515">
        <f t="shared" si="349"/>
        <v>1.0031479601956139E-2</v>
      </c>
      <c r="DB515" s="3">
        <v>44428</v>
      </c>
      <c r="DC515">
        <v>204.22</v>
      </c>
      <c r="DD515">
        <f t="shared" si="350"/>
        <v>1.0157672220840586</v>
      </c>
      <c r="DE515">
        <f t="shared" si="351"/>
        <v>1.5644210784108756E-2</v>
      </c>
    </row>
    <row r="516" spans="1:109">
      <c r="A516" s="3">
        <v>44431</v>
      </c>
      <c r="B516">
        <v>163.29349999999999</v>
      </c>
      <c r="C516">
        <f t="shared" si="308"/>
        <v>1.0206003218800292</v>
      </c>
      <c r="D516">
        <f t="shared" si="309"/>
        <v>2.0391005030820926E-2</v>
      </c>
      <c r="F516" s="3">
        <v>44431</v>
      </c>
      <c r="G516">
        <v>182.2</v>
      </c>
      <c r="H516">
        <f t="shared" si="310"/>
        <v>0.98967952199891362</v>
      </c>
      <c r="I516">
        <f t="shared" si="311"/>
        <v>-1.0374103413174235E-2</v>
      </c>
      <c r="K516" s="3">
        <v>44431</v>
      </c>
      <c r="L516">
        <v>149.71</v>
      </c>
      <c r="M516">
        <f t="shared" si="312"/>
        <v>1.0102571023685809</v>
      </c>
      <c r="N516">
        <f t="shared" si="313"/>
        <v>1.0204855259658184E-2</v>
      </c>
      <c r="P516" s="3">
        <v>44431</v>
      </c>
      <c r="Q516">
        <v>285.62</v>
      </c>
      <c r="R516">
        <f t="shared" si="314"/>
        <v>1.001226907841694</v>
      </c>
      <c r="S516">
        <f t="shared" si="315"/>
        <v>1.2261558053246822E-3</v>
      </c>
      <c r="U516" s="3">
        <v>44431</v>
      </c>
      <c r="V516">
        <v>96.73</v>
      </c>
      <c r="W516">
        <f t="shared" si="316"/>
        <v>1.0257688229056203</v>
      </c>
      <c r="X516">
        <f t="shared" si="317"/>
        <v>2.5442402555043788E-2</v>
      </c>
      <c r="Z516" s="3">
        <v>44431</v>
      </c>
      <c r="AA516">
        <v>58.54</v>
      </c>
      <c r="AB516">
        <f t="shared" si="318"/>
        <v>1.005496392992099</v>
      </c>
      <c r="AC516">
        <f t="shared" si="319"/>
        <v>5.4813429462627194E-3</v>
      </c>
      <c r="AE516" s="3">
        <v>44431</v>
      </c>
      <c r="AF516">
        <v>67.64</v>
      </c>
      <c r="AG516">
        <f t="shared" si="320"/>
        <v>1.0491701566620133</v>
      </c>
      <c r="AH516">
        <f t="shared" si="321"/>
        <v>4.7999524707850724E-2</v>
      </c>
      <c r="AJ516" s="3">
        <v>44431</v>
      </c>
      <c r="AK516">
        <v>54.91</v>
      </c>
      <c r="AL516">
        <f t="shared" si="322"/>
        <v>1.0411452408039437</v>
      </c>
      <c r="AM516">
        <f t="shared" si="323"/>
        <v>4.0321300365640418E-2</v>
      </c>
      <c r="AO516" s="3">
        <v>44431</v>
      </c>
      <c r="AP516">
        <v>18.97</v>
      </c>
      <c r="AQ516">
        <f t="shared" si="324"/>
        <v>1.005832449628844</v>
      </c>
      <c r="AR516">
        <f t="shared" si="325"/>
        <v>5.8155067416112817E-3</v>
      </c>
      <c r="AT516" s="3">
        <v>44431</v>
      </c>
      <c r="AU516">
        <v>40.700000000000003</v>
      </c>
      <c r="AV516">
        <f t="shared" si="326"/>
        <v>1.0290771175726929</v>
      </c>
      <c r="AW516">
        <f t="shared" si="327"/>
        <v>2.866239823488656E-2</v>
      </c>
      <c r="AY516" s="3">
        <v>44431</v>
      </c>
      <c r="AZ516">
        <v>156.69999999999999</v>
      </c>
      <c r="BA516">
        <f t="shared" si="328"/>
        <v>1.012797311271975</v>
      </c>
      <c r="BB516">
        <f t="shared" si="329"/>
        <v>1.2716117656990801E-2</v>
      </c>
      <c r="BD516" s="3">
        <v>44431</v>
      </c>
      <c r="BE516">
        <v>82.235500000000002</v>
      </c>
      <c r="BF516">
        <f t="shared" si="330"/>
        <v>1.1156581915960184</v>
      </c>
      <c r="BG516">
        <f t="shared" si="331"/>
        <v>0.10944453711395842</v>
      </c>
      <c r="BI516" s="3">
        <v>44431</v>
      </c>
      <c r="BJ516">
        <v>304.64999999999998</v>
      </c>
      <c r="BK516">
        <f t="shared" si="332"/>
        <v>1.0009528190300958</v>
      </c>
      <c r="BL516">
        <f t="shared" si="333"/>
        <v>9.5236538618125304E-4</v>
      </c>
      <c r="BN516" s="3">
        <v>44431</v>
      </c>
      <c r="BO516">
        <v>15312.82</v>
      </c>
      <c r="BP516">
        <f t="shared" si="334"/>
        <v>1.0145932733788878</v>
      </c>
      <c r="BQ516">
        <f t="shared" si="335"/>
        <v>1.44878163028176E-2</v>
      </c>
      <c r="BS516" s="3">
        <v>44431</v>
      </c>
      <c r="BT516">
        <v>553.33000000000004</v>
      </c>
      <c r="BU516">
        <f t="shared" si="336"/>
        <v>1.0117941778818023</v>
      </c>
      <c r="BV516">
        <f t="shared" si="337"/>
        <v>1.1725168640722709E-2</v>
      </c>
      <c r="BX516" s="3">
        <v>44431</v>
      </c>
      <c r="BY516">
        <v>21.957999999999998</v>
      </c>
      <c r="BZ516">
        <f t="shared" si="338"/>
        <v>1.0548616448885473</v>
      </c>
      <c r="CA516">
        <f t="shared" si="339"/>
        <v>5.3409616042391209E-2</v>
      </c>
      <c r="CC516" s="3">
        <v>44431</v>
      </c>
      <c r="CD516">
        <v>124.19</v>
      </c>
      <c r="CE516">
        <f t="shared" si="340"/>
        <v>1.0139059995901596</v>
      </c>
      <c r="CF516">
        <f t="shared" si="341"/>
        <v>1.3810198298035143E-2</v>
      </c>
      <c r="CH516" s="3">
        <v>44431</v>
      </c>
      <c r="CI516">
        <v>68.75</v>
      </c>
      <c r="CJ516">
        <f t="shared" si="342"/>
        <v>1.0547714022706351</v>
      </c>
      <c r="CK516">
        <f t="shared" si="343"/>
        <v>5.3324063137265176E-2</v>
      </c>
      <c r="CM516" s="3">
        <v>44431</v>
      </c>
      <c r="CN516">
        <v>49.93</v>
      </c>
      <c r="CO516">
        <f t="shared" si="344"/>
        <v>1.0248357963875205</v>
      </c>
      <c r="CP516">
        <f t="shared" si="345"/>
        <v>2.4532401110876342E-2</v>
      </c>
      <c r="CR516" s="3">
        <v>44431</v>
      </c>
      <c r="CS516">
        <v>23.702999999999999</v>
      </c>
      <c r="CT516">
        <f t="shared" si="346"/>
        <v>1.0234455958549222</v>
      </c>
      <c r="CU516">
        <f t="shared" si="347"/>
        <v>2.3174969703911374E-2</v>
      </c>
      <c r="CW516" s="3">
        <v>44431</v>
      </c>
      <c r="CX516">
        <v>235.4333</v>
      </c>
      <c r="CY516">
        <f t="shared" si="348"/>
        <v>1.0382794870019532</v>
      </c>
      <c r="CZ516">
        <f t="shared" si="349"/>
        <v>3.7565003801526921E-2</v>
      </c>
      <c r="DB516" s="3">
        <v>44431</v>
      </c>
      <c r="DC516">
        <v>206.92</v>
      </c>
      <c r="DD516">
        <f t="shared" si="350"/>
        <v>1.0132210361374987</v>
      </c>
      <c r="DE516">
        <f t="shared" si="351"/>
        <v>1.3134401007922342E-2</v>
      </c>
    </row>
    <row r="517" spans="1:109">
      <c r="A517" s="3">
        <v>44432</v>
      </c>
      <c r="B517">
        <v>165.28899999999999</v>
      </c>
      <c r="C517">
        <f t="shared" si="308"/>
        <v>1.0122203272022463</v>
      </c>
      <c r="D517">
        <f t="shared" si="309"/>
        <v>1.214626179560936E-2</v>
      </c>
      <c r="F517" s="3">
        <v>44432</v>
      </c>
      <c r="G517">
        <v>180.6</v>
      </c>
      <c r="H517">
        <f t="shared" si="310"/>
        <v>0.99121844127332603</v>
      </c>
      <c r="I517">
        <f t="shared" si="311"/>
        <v>-8.8203438429728821E-3</v>
      </c>
      <c r="K517" s="3">
        <v>44432</v>
      </c>
      <c r="L517">
        <v>149.62</v>
      </c>
      <c r="M517">
        <f t="shared" si="312"/>
        <v>0.9993988377529891</v>
      </c>
      <c r="N517">
        <f t="shared" si="313"/>
        <v>-6.0134301748640323E-4</v>
      </c>
      <c r="P517" s="3">
        <v>44432</v>
      </c>
      <c r="Q517">
        <v>286.02</v>
      </c>
      <c r="R517">
        <f t="shared" si="314"/>
        <v>1.0014004621525103</v>
      </c>
      <c r="S517">
        <f t="shared" si="315"/>
        <v>1.3994824200022141E-3</v>
      </c>
      <c r="U517" s="3">
        <v>44432</v>
      </c>
      <c r="V517">
        <v>97.84</v>
      </c>
      <c r="W517">
        <f t="shared" si="316"/>
        <v>1.0114752403597642</v>
      </c>
      <c r="X517">
        <f t="shared" si="317"/>
        <v>1.1409899184461206E-2</v>
      </c>
      <c r="Z517" s="3">
        <v>44432</v>
      </c>
      <c r="AA517">
        <v>59.32</v>
      </c>
      <c r="AB517">
        <f t="shared" si="318"/>
        <v>1.0133242227536727</v>
      </c>
      <c r="AC517">
        <f t="shared" si="319"/>
        <v>1.3236236005991584E-2</v>
      </c>
      <c r="AE517" s="3">
        <v>44432</v>
      </c>
      <c r="AF517">
        <v>68.45</v>
      </c>
      <c r="AG517">
        <f t="shared" si="320"/>
        <v>1.0119751626256652</v>
      </c>
      <c r="AH517">
        <f t="shared" si="321"/>
        <v>1.1904027704078286E-2</v>
      </c>
      <c r="AJ517" s="3">
        <v>44432</v>
      </c>
      <c r="AK517">
        <v>55.36</v>
      </c>
      <c r="AL517">
        <f t="shared" si="322"/>
        <v>1.0081952285558187</v>
      </c>
      <c r="AM517">
        <f t="shared" si="323"/>
        <v>8.1618300186329287E-3</v>
      </c>
      <c r="AO517" s="3">
        <v>44432</v>
      </c>
      <c r="AP517">
        <v>19.149999999999999</v>
      </c>
      <c r="AQ517">
        <f t="shared" si="324"/>
        <v>1.0094886663152345</v>
      </c>
      <c r="AR517">
        <f t="shared" si="325"/>
        <v>9.4439316797320632E-3</v>
      </c>
      <c r="AT517" s="3">
        <v>44432</v>
      </c>
      <c r="AU517">
        <v>40.450000000000003</v>
      </c>
      <c r="AV517">
        <f t="shared" si="326"/>
        <v>0.99385749385749389</v>
      </c>
      <c r="AW517">
        <f t="shared" si="327"/>
        <v>-6.1614489440485753E-3</v>
      </c>
      <c r="AY517" s="3">
        <v>44432</v>
      </c>
      <c r="AZ517">
        <v>157.66999999999999</v>
      </c>
      <c r="BA517">
        <f t="shared" si="328"/>
        <v>1.0061901723037652</v>
      </c>
      <c r="BB517">
        <f t="shared" si="329"/>
        <v>6.1710918874152629E-3</v>
      </c>
      <c r="BD517" s="3">
        <v>44432</v>
      </c>
      <c r="BE517">
        <v>81.838999999999999</v>
      </c>
      <c r="BF517">
        <f t="shared" si="330"/>
        <v>0.99517848131281494</v>
      </c>
      <c r="BG517">
        <f t="shared" si="331"/>
        <v>-4.8331797060565083E-3</v>
      </c>
      <c r="BI517" s="3">
        <v>44432</v>
      </c>
      <c r="BJ517">
        <v>302.62</v>
      </c>
      <c r="BK517">
        <f t="shared" si="332"/>
        <v>0.99333661578860999</v>
      </c>
      <c r="BL517">
        <f t="shared" si="333"/>
        <v>-6.6856836710785673E-3</v>
      </c>
      <c r="BN517" s="3">
        <v>44432</v>
      </c>
      <c r="BO517">
        <v>15357.68</v>
      </c>
      <c r="BP517">
        <f t="shared" si="334"/>
        <v>1.0029295714309971</v>
      </c>
      <c r="BQ517">
        <f t="shared" si="335"/>
        <v>2.9252885991481745E-3</v>
      </c>
      <c r="BS517" s="3">
        <v>44432</v>
      </c>
      <c r="BT517">
        <v>553.41</v>
      </c>
      <c r="BU517">
        <f t="shared" si="336"/>
        <v>1.0001445791842118</v>
      </c>
      <c r="BV517">
        <f t="shared" si="337"/>
        <v>1.4456873364886944E-4</v>
      </c>
      <c r="BX517" s="3">
        <v>44432</v>
      </c>
      <c r="BY517">
        <v>21.792999999999999</v>
      </c>
      <c r="BZ517">
        <f t="shared" si="338"/>
        <v>0.99248565443118686</v>
      </c>
      <c r="CA517">
        <f t="shared" si="339"/>
        <v>-7.5427204988665125E-3</v>
      </c>
      <c r="CC517" s="3">
        <v>44432</v>
      </c>
      <c r="CD517">
        <v>147.29</v>
      </c>
      <c r="CE517">
        <f t="shared" si="340"/>
        <v>1.1860053144375553</v>
      </c>
      <c r="CF517">
        <f t="shared" si="341"/>
        <v>0.17059078154151044</v>
      </c>
      <c r="CH517" s="3">
        <v>44432</v>
      </c>
      <c r="CI517">
        <v>71.05</v>
      </c>
      <c r="CJ517">
        <f t="shared" si="342"/>
        <v>1.0334545454545454</v>
      </c>
      <c r="CK517">
        <f t="shared" si="343"/>
        <v>3.2907117996428918E-2</v>
      </c>
      <c r="CM517" s="3">
        <v>44432</v>
      </c>
      <c r="CN517">
        <v>48.38</v>
      </c>
      <c r="CO517">
        <f t="shared" si="344"/>
        <v>0.96895653915481683</v>
      </c>
      <c r="CP517">
        <f t="shared" si="345"/>
        <v>-3.1535519330636627E-2</v>
      </c>
      <c r="CR517" s="3">
        <v>44432</v>
      </c>
      <c r="CS517">
        <v>23.937000000000001</v>
      </c>
      <c r="CT517">
        <f t="shared" si="346"/>
        <v>1.00987216807999</v>
      </c>
      <c r="CU517">
        <f t="shared" si="347"/>
        <v>9.8237565855478215E-3</v>
      </c>
      <c r="CW517" s="3">
        <v>44432</v>
      </c>
      <c r="CX517">
        <v>236.16329999999999</v>
      </c>
      <c r="CY517">
        <f t="shared" si="348"/>
        <v>1.0031006658786161</v>
      </c>
      <c r="CZ517">
        <f t="shared" si="349"/>
        <v>3.0958687278538244E-3</v>
      </c>
      <c r="DB517" s="3">
        <v>44432</v>
      </c>
      <c r="DC517">
        <v>205.55</v>
      </c>
      <c r="DD517">
        <f t="shared" si="350"/>
        <v>0.99337908370384698</v>
      </c>
      <c r="DE517">
        <f t="shared" si="351"/>
        <v>-6.6429317914268324E-3</v>
      </c>
    </row>
    <row r="518" spans="1:109">
      <c r="A518" s="3">
        <v>44433</v>
      </c>
      <c r="B518">
        <v>164.959</v>
      </c>
      <c r="C518">
        <f t="shared" si="308"/>
        <v>0.99800349690542034</v>
      </c>
      <c r="D518">
        <f t="shared" si="309"/>
        <v>-1.9984987635649335E-3</v>
      </c>
      <c r="F518" s="3">
        <v>44433</v>
      </c>
      <c r="G518">
        <v>180.88</v>
      </c>
      <c r="H518">
        <f t="shared" si="310"/>
        <v>1.0015503875968992</v>
      </c>
      <c r="I518">
        <f t="shared" si="311"/>
        <v>1.5491869868293187E-3</v>
      </c>
      <c r="K518" s="3">
        <v>44433</v>
      </c>
      <c r="L518">
        <v>148.36000000000001</v>
      </c>
      <c r="M518">
        <f t="shared" si="312"/>
        <v>0.99157866595374955</v>
      </c>
      <c r="N518">
        <f t="shared" si="313"/>
        <v>-8.4569938228687518E-3</v>
      </c>
      <c r="P518" s="3">
        <v>44433</v>
      </c>
      <c r="Q518">
        <v>287.3</v>
      </c>
      <c r="R518">
        <f t="shared" si="314"/>
        <v>1.0044752115236697</v>
      </c>
      <c r="S518">
        <f t="shared" si="315"/>
        <v>4.4652275404545878E-3</v>
      </c>
      <c r="U518" s="3">
        <v>44433</v>
      </c>
      <c r="V518">
        <v>98.51</v>
      </c>
      <c r="W518">
        <f t="shared" si="316"/>
        <v>1.0068479149632052</v>
      </c>
      <c r="X518">
        <f t="shared" si="317"/>
        <v>6.8245744886708702E-3</v>
      </c>
      <c r="Z518" s="3">
        <v>44433</v>
      </c>
      <c r="AA518">
        <v>59.35</v>
      </c>
      <c r="AB518">
        <f t="shared" si="318"/>
        <v>1.0005057316250843</v>
      </c>
      <c r="AC518">
        <f t="shared" si="319"/>
        <v>5.0560378594568037E-4</v>
      </c>
      <c r="AE518" s="3">
        <v>44433</v>
      </c>
      <c r="AF518">
        <v>68.73</v>
      </c>
      <c r="AG518">
        <f t="shared" si="320"/>
        <v>1.00409057706355</v>
      </c>
      <c r="AH518">
        <f t="shared" si="321"/>
        <v>4.0822333990558962E-3</v>
      </c>
      <c r="AJ518" s="3">
        <v>44433</v>
      </c>
      <c r="AK518">
        <v>55.46</v>
      </c>
      <c r="AL518">
        <f t="shared" si="322"/>
        <v>1.0018063583815029</v>
      </c>
      <c r="AM518">
        <f t="shared" si="323"/>
        <v>1.8047288782178554E-3</v>
      </c>
      <c r="AO518" s="3">
        <v>44433</v>
      </c>
      <c r="AP518">
        <v>19.21</v>
      </c>
      <c r="AQ518">
        <f t="shared" si="324"/>
        <v>1.0031331592689297</v>
      </c>
      <c r="AR518">
        <f t="shared" si="325"/>
        <v>3.1282611538104325E-3</v>
      </c>
      <c r="AT518" s="3">
        <v>44433</v>
      </c>
      <c r="AU518">
        <v>41.02</v>
      </c>
      <c r="AV518">
        <f t="shared" si="326"/>
        <v>1.0140914709517923</v>
      </c>
      <c r="AW518">
        <f t="shared" si="327"/>
        <v>1.3993109139733827E-2</v>
      </c>
      <c r="AY518" s="3">
        <v>44433</v>
      </c>
      <c r="AZ518">
        <v>160.91999999999999</v>
      </c>
      <c r="BA518">
        <f t="shared" si="328"/>
        <v>1.0206126720365321</v>
      </c>
      <c r="BB518">
        <f t="shared" si="329"/>
        <v>2.0403105832197132E-2</v>
      </c>
      <c r="BD518" s="3">
        <v>44433</v>
      </c>
      <c r="BE518">
        <v>80.231700000000004</v>
      </c>
      <c r="BF518">
        <f t="shared" si="330"/>
        <v>0.98036021945527196</v>
      </c>
      <c r="BG518">
        <f t="shared" si="331"/>
        <v>-1.9835203982416789E-2</v>
      </c>
      <c r="BI518" s="3">
        <v>44433</v>
      </c>
      <c r="BJ518">
        <v>302.01</v>
      </c>
      <c r="BK518">
        <f t="shared" si="332"/>
        <v>0.99798427070253115</v>
      </c>
      <c r="BL518">
        <f t="shared" si="333"/>
        <v>-2.0177636139831548E-3</v>
      </c>
      <c r="BN518" s="3">
        <v>44433</v>
      </c>
      <c r="BO518">
        <v>15368.92</v>
      </c>
      <c r="BP518">
        <f t="shared" si="334"/>
        <v>1.0007318813779165</v>
      </c>
      <c r="BQ518">
        <f t="shared" si="335"/>
        <v>7.3161368334661258E-4</v>
      </c>
      <c r="BS518" s="3">
        <v>44433</v>
      </c>
      <c r="BT518">
        <v>547.58000000000004</v>
      </c>
      <c r="BU518">
        <f t="shared" si="336"/>
        <v>0.98946531504671054</v>
      </c>
      <c r="BV518">
        <f t="shared" si="337"/>
        <v>-1.0590567563781086E-2</v>
      </c>
      <c r="BX518" s="3">
        <v>44433</v>
      </c>
      <c r="BY518">
        <v>22.213000000000001</v>
      </c>
      <c r="BZ518">
        <f t="shared" si="338"/>
        <v>1.0192722433809023</v>
      </c>
      <c r="CA518">
        <f t="shared" si="339"/>
        <v>1.9088885761811468E-2</v>
      </c>
      <c r="CC518" s="3">
        <v>44433</v>
      </c>
      <c r="CD518">
        <v>149.01669999999999</v>
      </c>
      <c r="CE518">
        <f t="shared" si="340"/>
        <v>1.0117231312376942</v>
      </c>
      <c r="CF518">
        <f t="shared" si="341"/>
        <v>1.1654947700365965E-2</v>
      </c>
      <c r="CH518" s="3">
        <v>44433</v>
      </c>
      <c r="CI518">
        <v>72.25</v>
      </c>
      <c r="CJ518">
        <f t="shared" si="342"/>
        <v>1.0168895144264603</v>
      </c>
      <c r="CK518">
        <f t="shared" si="343"/>
        <v>1.6748472449431909E-2</v>
      </c>
      <c r="CM518" s="3">
        <v>44433</v>
      </c>
      <c r="CN518">
        <v>47.51</v>
      </c>
      <c r="CO518">
        <f t="shared" si="344"/>
        <v>0.98201736254650673</v>
      </c>
      <c r="CP518">
        <f t="shared" si="345"/>
        <v>-1.8146289983051327E-2</v>
      </c>
      <c r="CR518" s="3">
        <v>44433</v>
      </c>
      <c r="CS518">
        <v>23.821999999999999</v>
      </c>
      <c r="CT518">
        <f t="shared" si="346"/>
        <v>0.99519572210385587</v>
      </c>
      <c r="CU518">
        <f t="shared" si="347"/>
        <v>-4.8158555355444863E-3</v>
      </c>
      <c r="CW518" s="3">
        <v>44433</v>
      </c>
      <c r="CX518">
        <v>237.06659999999999</v>
      </c>
      <c r="CY518">
        <f t="shared" si="348"/>
        <v>1.0038248957395159</v>
      </c>
      <c r="CZ518">
        <f t="shared" si="349"/>
        <v>3.8175994249836274E-3</v>
      </c>
      <c r="DB518" s="3">
        <v>44433</v>
      </c>
      <c r="DC518">
        <v>205.46</v>
      </c>
      <c r="DD518">
        <f t="shared" si="350"/>
        <v>0.99956215032838724</v>
      </c>
      <c r="DE518">
        <f t="shared" si="351"/>
        <v>-4.3794555576980721E-4</v>
      </c>
    </row>
    <row r="519" spans="1:109">
      <c r="A519" s="3">
        <v>44434</v>
      </c>
      <c r="B519">
        <v>165.8</v>
      </c>
      <c r="C519">
        <f t="shared" si="308"/>
        <v>1.0050982365315018</v>
      </c>
      <c r="D519">
        <f t="shared" si="309"/>
        <v>5.0852845265739622E-3</v>
      </c>
      <c r="F519" s="3">
        <v>44434</v>
      </c>
      <c r="G519">
        <v>181.22</v>
      </c>
      <c r="H519">
        <f t="shared" si="310"/>
        <v>1.0018796992481203</v>
      </c>
      <c r="I519">
        <f t="shared" si="311"/>
        <v>1.8779348242001143E-3</v>
      </c>
      <c r="K519" s="3">
        <v>44434</v>
      </c>
      <c r="L519">
        <v>147.54</v>
      </c>
      <c r="M519">
        <f t="shared" si="312"/>
        <v>0.99447290374764075</v>
      </c>
      <c r="N519">
        <f t="shared" si="313"/>
        <v>-5.5424271652339836E-3</v>
      </c>
      <c r="P519" s="3">
        <v>44434</v>
      </c>
      <c r="Q519">
        <v>285.27</v>
      </c>
      <c r="R519">
        <f t="shared" si="314"/>
        <v>0.99293421510616076</v>
      </c>
      <c r="S519">
        <f t="shared" si="315"/>
        <v>-7.0908657657813541E-3</v>
      </c>
      <c r="U519" s="3">
        <v>44434</v>
      </c>
      <c r="V519">
        <v>97.22</v>
      </c>
      <c r="W519">
        <f t="shared" si="316"/>
        <v>0.98690488275301991</v>
      </c>
      <c r="X519">
        <f t="shared" si="317"/>
        <v>-1.3181614250278429E-2</v>
      </c>
      <c r="Z519" s="3">
        <v>44434</v>
      </c>
      <c r="AA519">
        <v>59.2</v>
      </c>
      <c r="AB519">
        <f t="shared" si="318"/>
        <v>0.9974726200505476</v>
      </c>
      <c r="AC519">
        <f t="shared" si="319"/>
        <v>-2.5305791657170467E-3</v>
      </c>
      <c r="AE519" s="3">
        <v>44434</v>
      </c>
      <c r="AF519">
        <v>67.430000000000007</v>
      </c>
      <c r="AG519">
        <f t="shared" si="320"/>
        <v>0.98108540666375676</v>
      </c>
      <c r="AH519">
        <f t="shared" si="321"/>
        <v>-1.9095762387023232E-2</v>
      </c>
      <c r="AJ519" s="3">
        <v>44434</v>
      </c>
      <c r="AK519">
        <v>54.71</v>
      </c>
      <c r="AL519">
        <f t="shared" si="322"/>
        <v>0.98647673999278762</v>
      </c>
      <c r="AM519">
        <f t="shared" si="323"/>
        <v>-1.3615532111897397E-2</v>
      </c>
      <c r="AO519" s="3">
        <v>44434</v>
      </c>
      <c r="AP519">
        <v>19.07</v>
      </c>
      <c r="AQ519">
        <f t="shared" si="324"/>
        <v>0.9927121290994273</v>
      </c>
      <c r="AR519">
        <f t="shared" si="325"/>
        <v>-7.3145571681376663E-3</v>
      </c>
      <c r="AT519" s="3">
        <v>44434</v>
      </c>
      <c r="AU519">
        <v>40.29</v>
      </c>
      <c r="AV519">
        <f t="shared" si="326"/>
        <v>0.98220380302291554</v>
      </c>
      <c r="AW519">
        <f t="shared" si="327"/>
        <v>-1.7956453440978761E-2</v>
      </c>
      <c r="AY519" s="3">
        <v>44434</v>
      </c>
      <c r="AZ519">
        <v>161.75</v>
      </c>
      <c r="BA519">
        <f t="shared" si="328"/>
        <v>1.0051578424061647</v>
      </c>
      <c r="BB519">
        <f t="shared" si="329"/>
        <v>5.1445862994226061E-3</v>
      </c>
      <c r="BD519" s="3">
        <v>44434</v>
      </c>
      <c r="BE519">
        <v>78.702200000000005</v>
      </c>
      <c r="BF519">
        <f t="shared" si="330"/>
        <v>0.98093646276970325</v>
      </c>
      <c r="BG519">
        <f t="shared" si="331"/>
        <v>-1.9247589333154708E-2</v>
      </c>
      <c r="BI519" s="3">
        <v>44434</v>
      </c>
      <c r="BJ519">
        <v>299.08999999999997</v>
      </c>
      <c r="BK519">
        <f t="shared" si="332"/>
        <v>0.99033144597860989</v>
      </c>
      <c r="BL519">
        <f t="shared" si="333"/>
        <v>-9.7155979666918267E-3</v>
      </c>
      <c r="BN519" s="3">
        <v>44434</v>
      </c>
      <c r="BO519">
        <v>15278.52</v>
      </c>
      <c r="BP519">
        <f t="shared" si="334"/>
        <v>0.99411799918276633</v>
      </c>
      <c r="BQ519">
        <f t="shared" si="335"/>
        <v>-5.8993679197345949E-3</v>
      </c>
      <c r="BS519" s="3">
        <v>44434</v>
      </c>
      <c r="BT519">
        <v>550.12</v>
      </c>
      <c r="BU519">
        <f t="shared" si="336"/>
        <v>1.0046385916213156</v>
      </c>
      <c r="BV519">
        <f t="shared" si="337"/>
        <v>4.6278665086905589E-3</v>
      </c>
      <c r="BX519" s="3">
        <v>44434</v>
      </c>
      <c r="BY519">
        <v>22.068000000000001</v>
      </c>
      <c r="BZ519">
        <f t="shared" si="338"/>
        <v>0.99347229100076528</v>
      </c>
      <c r="CA519">
        <f t="shared" si="339"/>
        <v>-6.5491076653011035E-3</v>
      </c>
      <c r="CC519" s="3">
        <v>44434</v>
      </c>
      <c r="CD519">
        <v>152.47999999999999</v>
      </c>
      <c r="CE519">
        <f t="shared" si="340"/>
        <v>1.0232410192951529</v>
      </c>
      <c r="CF519">
        <f t="shared" si="341"/>
        <v>2.2975059704074235E-2</v>
      </c>
      <c r="CH519" s="3">
        <v>44434</v>
      </c>
      <c r="CI519">
        <v>71.069999999999993</v>
      </c>
      <c r="CJ519">
        <f t="shared" si="342"/>
        <v>0.98366782006920406</v>
      </c>
      <c r="CK519">
        <f t="shared" si="343"/>
        <v>-1.6467020153737855E-2</v>
      </c>
      <c r="CM519" s="3">
        <v>44434</v>
      </c>
      <c r="CN519">
        <v>47.38</v>
      </c>
      <c r="CO519">
        <f t="shared" si="344"/>
        <v>0.9972637339507473</v>
      </c>
      <c r="CP519">
        <f t="shared" si="345"/>
        <v>-2.7400164681904648E-3</v>
      </c>
      <c r="CR519" s="3">
        <v>44434</v>
      </c>
      <c r="CS519">
        <v>23.596</v>
      </c>
      <c r="CT519">
        <f t="shared" si="346"/>
        <v>0.99051297120308957</v>
      </c>
      <c r="CU519">
        <f t="shared" si="347"/>
        <v>-9.5323173178803577E-3</v>
      </c>
      <c r="CW519" s="3">
        <v>44434</v>
      </c>
      <c r="CX519">
        <v>233.72</v>
      </c>
      <c r="CY519">
        <f t="shared" si="348"/>
        <v>0.98588329186819235</v>
      </c>
      <c r="CZ519">
        <f t="shared" si="349"/>
        <v>-1.4217296630461132E-2</v>
      </c>
      <c r="DB519" s="3">
        <v>44434</v>
      </c>
      <c r="DC519">
        <v>205.75</v>
      </c>
      <c r="DD519">
        <f t="shared" si="350"/>
        <v>1.0014114669522047</v>
      </c>
      <c r="DE519">
        <f t="shared" si="351"/>
        <v>1.4104717690614969E-3</v>
      </c>
    </row>
    <row r="520" spans="1:109">
      <c r="A520" s="3">
        <v>44435</v>
      </c>
      <c r="B520">
        <v>167.48150000000001</v>
      </c>
      <c r="C520">
        <f t="shared" si="308"/>
        <v>1.0101417370325694</v>
      </c>
      <c r="D520">
        <f t="shared" si="309"/>
        <v>1.0090654702929389E-2</v>
      </c>
      <c r="F520" s="3">
        <v>44435</v>
      </c>
      <c r="G520">
        <v>180.31</v>
      </c>
      <c r="H520">
        <f t="shared" si="310"/>
        <v>0.99497847919655669</v>
      </c>
      <c r="I520">
        <f t="shared" si="311"/>
        <v>-5.034171005637589E-3</v>
      </c>
      <c r="K520" s="3">
        <v>44435</v>
      </c>
      <c r="L520">
        <v>148.6</v>
      </c>
      <c r="M520">
        <f t="shared" si="312"/>
        <v>1.00718449234106</v>
      </c>
      <c r="N520">
        <f t="shared" si="313"/>
        <v>7.1588068275025406E-3</v>
      </c>
      <c r="P520" s="3">
        <v>44435</v>
      </c>
      <c r="Q520">
        <v>286.60000000000002</v>
      </c>
      <c r="R520">
        <f t="shared" si="314"/>
        <v>1.0046622497984368</v>
      </c>
      <c r="S520">
        <f t="shared" si="315"/>
        <v>4.6514151746091083E-3</v>
      </c>
      <c r="U520" s="3">
        <v>44435</v>
      </c>
      <c r="V520">
        <v>98.64</v>
      </c>
      <c r="W520">
        <f t="shared" si="316"/>
        <v>1.0146060481382433</v>
      </c>
      <c r="X520">
        <f t="shared" si="317"/>
        <v>1.4500407238779552E-2</v>
      </c>
      <c r="Z520" s="3">
        <v>44435</v>
      </c>
      <c r="AA520">
        <v>59.02</v>
      </c>
      <c r="AB520">
        <f t="shared" si="318"/>
        <v>0.99695945945945952</v>
      </c>
      <c r="AC520">
        <f t="shared" si="319"/>
        <v>-3.0451723751665867E-3</v>
      </c>
      <c r="AE520" s="3">
        <v>44435</v>
      </c>
      <c r="AF520">
        <v>69.63</v>
      </c>
      <c r="AG520">
        <f t="shared" si="320"/>
        <v>1.0326264274061989</v>
      </c>
      <c r="AH520">
        <f t="shared" si="321"/>
        <v>3.210548620796469E-2</v>
      </c>
      <c r="AJ520" s="3">
        <v>44435</v>
      </c>
      <c r="AK520">
        <v>55.77</v>
      </c>
      <c r="AL520">
        <f t="shared" si="322"/>
        <v>1.0193748857612868</v>
      </c>
      <c r="AM520">
        <f t="shared" si="323"/>
        <v>1.9189582325727764E-2</v>
      </c>
      <c r="AO520" s="3">
        <v>44435</v>
      </c>
      <c r="AP520">
        <v>19.2</v>
      </c>
      <c r="AQ520">
        <f t="shared" si="324"/>
        <v>1.0068169900367068</v>
      </c>
      <c r="AR520">
        <f t="shared" si="325"/>
        <v>6.7938594214080683E-3</v>
      </c>
      <c r="AT520" s="3">
        <v>44435</v>
      </c>
      <c r="AU520">
        <v>42.01</v>
      </c>
      <c r="AV520">
        <f t="shared" si="326"/>
        <v>1.0426904939190866</v>
      </c>
      <c r="AW520">
        <f t="shared" si="327"/>
        <v>4.1804385978034812E-2</v>
      </c>
      <c r="AY520" s="3">
        <v>44435</v>
      </c>
      <c r="AZ520">
        <v>163.05000000000001</v>
      </c>
      <c r="BA520">
        <f t="shared" si="328"/>
        <v>1.0080370942812984</v>
      </c>
      <c r="BB520">
        <f t="shared" si="329"/>
        <v>8.0049688543182909E-3</v>
      </c>
      <c r="BD520" s="3">
        <v>44435</v>
      </c>
      <c r="BE520">
        <v>80.953900000000004</v>
      </c>
      <c r="BF520">
        <f t="shared" si="330"/>
        <v>1.0286103819207086</v>
      </c>
      <c r="BG520">
        <f t="shared" si="331"/>
        <v>2.8208747561396363E-2</v>
      </c>
      <c r="BI520" s="3">
        <v>44435</v>
      </c>
      <c r="BJ520">
        <v>299.72000000000003</v>
      </c>
      <c r="BK520">
        <f t="shared" si="332"/>
        <v>1.0021063893811228</v>
      </c>
      <c r="BL520">
        <f t="shared" si="333"/>
        <v>2.1041740533601877E-3</v>
      </c>
      <c r="BN520" s="3">
        <v>44435</v>
      </c>
      <c r="BO520">
        <v>15432.95</v>
      </c>
      <c r="BP520">
        <f t="shared" si="334"/>
        <v>1.0101076544063168</v>
      </c>
      <c r="BQ520">
        <f t="shared" si="335"/>
        <v>1.0056913694121011E-2</v>
      </c>
      <c r="BS520" s="3">
        <v>44435</v>
      </c>
      <c r="BT520">
        <v>558.91999999999996</v>
      </c>
      <c r="BU520">
        <f t="shared" si="336"/>
        <v>1.0159965098523958</v>
      </c>
      <c r="BV520">
        <f t="shared" si="337"/>
        <v>1.5869913965740043E-2</v>
      </c>
      <c r="BX520" s="3">
        <v>44435</v>
      </c>
      <c r="BY520">
        <v>22.635999999999999</v>
      </c>
      <c r="BZ520">
        <f t="shared" si="338"/>
        <v>1.0257386260648902</v>
      </c>
      <c r="CA520">
        <f t="shared" si="339"/>
        <v>2.5412963870092908E-2</v>
      </c>
      <c r="CC520" s="3">
        <v>44435</v>
      </c>
      <c r="CD520">
        <v>153.76</v>
      </c>
      <c r="CE520">
        <f t="shared" si="340"/>
        <v>1.0083945435466946</v>
      </c>
      <c r="CF520">
        <f t="shared" si="341"/>
        <v>8.3595053160902873E-3</v>
      </c>
      <c r="CH520" s="3">
        <v>44435</v>
      </c>
      <c r="CI520">
        <v>72.7</v>
      </c>
      <c r="CJ520">
        <f t="shared" si="342"/>
        <v>1.0229351343745605</v>
      </c>
      <c r="CK520">
        <f t="shared" si="343"/>
        <v>2.2676077700670115E-2</v>
      </c>
      <c r="CM520" s="3">
        <v>44435</v>
      </c>
      <c r="CN520">
        <v>46.6</v>
      </c>
      <c r="CO520">
        <f t="shared" si="344"/>
        <v>0.98353735753482485</v>
      </c>
      <c r="CP520">
        <f t="shared" si="345"/>
        <v>-1.659965759903918E-2</v>
      </c>
      <c r="CR520" s="3">
        <v>44435</v>
      </c>
      <c r="CS520">
        <v>24.11</v>
      </c>
      <c r="CT520">
        <f t="shared" si="346"/>
        <v>1.0217833531106968</v>
      </c>
      <c r="CU520">
        <f t="shared" si="347"/>
        <v>2.1549486052250905E-2</v>
      </c>
      <c r="CW520" s="3">
        <v>44435</v>
      </c>
      <c r="CX520">
        <v>237.3066</v>
      </c>
      <c r="CY520">
        <f t="shared" si="348"/>
        <v>1.0153457128187575</v>
      </c>
      <c r="CZ520">
        <f t="shared" si="349"/>
        <v>1.5229158263779767E-2</v>
      </c>
      <c r="DB520" s="3">
        <v>44435</v>
      </c>
      <c r="DC520">
        <v>211.08</v>
      </c>
      <c r="DD520">
        <f t="shared" si="350"/>
        <v>1.0259052247873635</v>
      </c>
      <c r="DE520">
        <f t="shared" si="351"/>
        <v>2.5575368980288067E-2</v>
      </c>
    </row>
    <row r="521" spans="1:109">
      <c r="A521" s="3">
        <v>44438</v>
      </c>
      <c r="B521">
        <v>171.07849999999999</v>
      </c>
      <c r="C521">
        <f t="shared" si="308"/>
        <v>1.0214769989521228</v>
      </c>
      <c r="D521">
        <f t="shared" si="309"/>
        <v>2.1249618088229297E-2</v>
      </c>
      <c r="F521" s="3">
        <v>44438</v>
      </c>
      <c r="G521">
        <v>182.58</v>
      </c>
      <c r="H521">
        <f t="shared" si="310"/>
        <v>1.0125894293161777</v>
      </c>
      <c r="I521">
        <f t="shared" si="311"/>
        <v>1.2510841348657738E-2</v>
      </c>
      <c r="K521" s="3">
        <v>44438</v>
      </c>
      <c r="L521">
        <v>153.12</v>
      </c>
      <c r="M521">
        <f t="shared" si="312"/>
        <v>1.0304172274562584</v>
      </c>
      <c r="N521">
        <f t="shared" si="313"/>
        <v>2.9963795420985342E-2</v>
      </c>
      <c r="P521" s="3">
        <v>44438</v>
      </c>
      <c r="Q521">
        <v>285.66000000000003</v>
      </c>
      <c r="R521">
        <f t="shared" si="314"/>
        <v>0.99672016748080949</v>
      </c>
      <c r="S521">
        <f t="shared" si="315"/>
        <v>-3.2852229595890753E-3</v>
      </c>
      <c r="U521" s="3">
        <v>44438</v>
      </c>
      <c r="V521">
        <v>98.39</v>
      </c>
      <c r="W521">
        <f t="shared" si="316"/>
        <v>0.99746553122465531</v>
      </c>
      <c r="X521">
        <f t="shared" si="317"/>
        <v>-2.5376859784147594E-3</v>
      </c>
      <c r="Z521" s="3">
        <v>44438</v>
      </c>
      <c r="AA521">
        <v>59.13</v>
      </c>
      <c r="AB521">
        <f t="shared" si="318"/>
        <v>1.0018637749915282</v>
      </c>
      <c r="AC521">
        <f t="shared" si="319"/>
        <v>1.862040317945112E-3</v>
      </c>
      <c r="AE521" s="3">
        <v>44438</v>
      </c>
      <c r="AF521">
        <v>67.39</v>
      </c>
      <c r="AG521">
        <f t="shared" si="320"/>
        <v>0.96782995835128549</v>
      </c>
      <c r="AH521">
        <f t="shared" si="321"/>
        <v>-3.2698869996329608E-2</v>
      </c>
      <c r="AJ521" s="3">
        <v>44438</v>
      </c>
      <c r="AK521">
        <v>55.16</v>
      </c>
      <c r="AL521">
        <f t="shared" si="322"/>
        <v>0.98906221983145048</v>
      </c>
      <c r="AM521">
        <f t="shared" si="323"/>
        <v>-1.0998037476361395E-2</v>
      </c>
      <c r="AO521" s="3">
        <v>44438</v>
      </c>
      <c r="AP521">
        <v>19.13</v>
      </c>
      <c r="AQ521">
        <f t="shared" si="324"/>
        <v>0.99635416666666665</v>
      </c>
      <c r="AR521">
        <f t="shared" si="325"/>
        <v>-3.6524955815743715E-3</v>
      </c>
      <c r="AT521" s="3">
        <v>44438</v>
      </c>
      <c r="AU521">
        <v>41.96</v>
      </c>
      <c r="AV521">
        <f t="shared" si="326"/>
        <v>0.99880980718876466</v>
      </c>
      <c r="AW521">
        <f t="shared" si="327"/>
        <v>-1.1909016531941824E-3</v>
      </c>
      <c r="AY521" s="3">
        <v>44438</v>
      </c>
      <c r="AZ521">
        <v>160.44</v>
      </c>
      <c r="BA521">
        <f t="shared" si="328"/>
        <v>0.98399264029438815</v>
      </c>
      <c r="BB521">
        <f t="shared" si="329"/>
        <v>-1.6136861333476093E-2</v>
      </c>
      <c r="BD521" s="3">
        <v>44438</v>
      </c>
      <c r="BE521">
        <v>85.775899999999993</v>
      </c>
      <c r="BF521">
        <f t="shared" si="330"/>
        <v>1.0595647646376516</v>
      </c>
      <c r="BG521">
        <f t="shared" si="331"/>
        <v>5.78582244065192E-2</v>
      </c>
      <c r="BI521" s="3">
        <v>44438</v>
      </c>
      <c r="BJ521">
        <v>303.58999999999997</v>
      </c>
      <c r="BK521">
        <f t="shared" si="332"/>
        <v>1.0129120512478311</v>
      </c>
      <c r="BL521">
        <f t="shared" si="333"/>
        <v>1.2829401406478015E-2</v>
      </c>
      <c r="BN521" s="3">
        <v>44438</v>
      </c>
      <c r="BO521">
        <v>15605.09</v>
      </c>
      <c r="BP521">
        <f t="shared" si="334"/>
        <v>1.0111540567422301</v>
      </c>
      <c r="BQ521">
        <f t="shared" si="335"/>
        <v>1.1092308985709598E-2</v>
      </c>
      <c r="BS521" s="3">
        <v>44438</v>
      </c>
      <c r="BT521">
        <v>566.17999999999995</v>
      </c>
      <c r="BU521">
        <f t="shared" si="336"/>
        <v>1.0129893365776854</v>
      </c>
      <c r="BV521">
        <f t="shared" si="337"/>
        <v>1.2905698634325556E-2</v>
      </c>
      <c r="BX521" s="3">
        <v>44438</v>
      </c>
      <c r="BY521">
        <v>22.687999999999999</v>
      </c>
      <c r="BZ521">
        <f t="shared" si="338"/>
        <v>1.0022972256582434</v>
      </c>
      <c r="CA521">
        <f t="shared" si="339"/>
        <v>2.294591069439507E-3</v>
      </c>
      <c r="CC521" s="3">
        <v>44438</v>
      </c>
      <c r="CD521">
        <v>152.9367</v>
      </c>
      <c r="CE521">
        <f t="shared" si="340"/>
        <v>0.99464555150884504</v>
      </c>
      <c r="CF521">
        <f t="shared" si="341"/>
        <v>-5.3688349277464667E-3</v>
      </c>
      <c r="CH521" s="3">
        <v>44438</v>
      </c>
      <c r="CI521">
        <v>73.41</v>
      </c>
      <c r="CJ521">
        <f t="shared" si="342"/>
        <v>1.0097661623108665</v>
      </c>
      <c r="CK521">
        <f t="shared" si="343"/>
        <v>9.7187815832161968E-3</v>
      </c>
      <c r="CM521" s="3">
        <v>44438</v>
      </c>
      <c r="CN521">
        <v>46.76</v>
      </c>
      <c r="CO521">
        <f t="shared" si="344"/>
        <v>1.0034334763948498</v>
      </c>
      <c r="CP521">
        <f t="shared" si="345"/>
        <v>3.4275954722674975E-3</v>
      </c>
      <c r="CR521" s="3">
        <v>44438</v>
      </c>
      <c r="CS521">
        <v>24.006</v>
      </c>
      <c r="CT521">
        <f t="shared" si="346"/>
        <v>0.99568643716300298</v>
      </c>
      <c r="CU521">
        <f t="shared" si="347"/>
        <v>-4.3228930899266282E-3</v>
      </c>
      <c r="CW521" s="3">
        <v>44438</v>
      </c>
      <c r="CX521">
        <v>243.63659999999999</v>
      </c>
      <c r="CY521">
        <f t="shared" si="348"/>
        <v>1.0266743529257087</v>
      </c>
      <c r="CZ521">
        <f t="shared" si="349"/>
        <v>2.6324794905298914E-2</v>
      </c>
      <c r="DB521" s="3">
        <v>44438</v>
      </c>
      <c r="DC521">
        <v>211.41</v>
      </c>
      <c r="DD521">
        <f t="shared" si="350"/>
        <v>1.0015633882888004</v>
      </c>
      <c r="DE521">
        <f t="shared" si="351"/>
        <v>1.5621674695736679E-3</v>
      </c>
    </row>
    <row r="522" spans="1:109">
      <c r="A522" s="3">
        <v>44439</v>
      </c>
      <c r="B522">
        <v>173.5395</v>
      </c>
      <c r="C522">
        <f t="shared" si="308"/>
        <v>1.0143852091291425</v>
      </c>
      <c r="D522">
        <f t="shared" si="309"/>
        <v>1.4282723688708242E-2</v>
      </c>
      <c r="F522" s="3">
        <v>44439</v>
      </c>
      <c r="G522">
        <v>182.25</v>
      </c>
      <c r="H522">
        <f t="shared" si="310"/>
        <v>0.99819257311863285</v>
      </c>
      <c r="I522">
        <f t="shared" si="311"/>
        <v>-1.8090622481672547E-3</v>
      </c>
      <c r="K522" s="3">
        <v>44439</v>
      </c>
      <c r="L522">
        <v>151.83000000000001</v>
      </c>
      <c r="M522">
        <f t="shared" si="312"/>
        <v>0.9915752351097179</v>
      </c>
      <c r="N522">
        <f t="shared" si="313"/>
        <v>-8.4604538105477849E-3</v>
      </c>
      <c r="P522" s="3">
        <v>44439</v>
      </c>
      <c r="Q522">
        <v>285.77</v>
      </c>
      <c r="R522">
        <f t="shared" si="314"/>
        <v>1.000385073163901</v>
      </c>
      <c r="S522">
        <f t="shared" si="315"/>
        <v>3.84999042257799E-4</v>
      </c>
      <c r="U522" s="3">
        <v>44439</v>
      </c>
      <c r="V522">
        <v>96.77</v>
      </c>
      <c r="W522">
        <f t="shared" si="316"/>
        <v>0.98353491208456134</v>
      </c>
      <c r="X522">
        <f t="shared" si="317"/>
        <v>-1.6602143984823049E-2</v>
      </c>
      <c r="Z522" s="3">
        <v>44439</v>
      </c>
      <c r="AA522">
        <v>59.02</v>
      </c>
      <c r="AB522">
        <f t="shared" si="318"/>
        <v>0.9981396922036192</v>
      </c>
      <c r="AC522">
        <f t="shared" si="319"/>
        <v>-1.8620403179451185E-3</v>
      </c>
      <c r="AE522" s="3">
        <v>44439</v>
      </c>
      <c r="AF522">
        <v>67.52</v>
      </c>
      <c r="AG522">
        <f t="shared" si="320"/>
        <v>1.0019290695948952</v>
      </c>
      <c r="AH522">
        <f t="shared" si="321"/>
        <v>1.9272113295759109E-3</v>
      </c>
      <c r="AJ522" s="3">
        <v>44439</v>
      </c>
      <c r="AK522">
        <v>54.52</v>
      </c>
      <c r="AL522">
        <f t="shared" si="322"/>
        <v>0.98839738941261801</v>
      </c>
      <c r="AM522">
        <f t="shared" si="323"/>
        <v>-1.1670446096769024E-2</v>
      </c>
      <c r="AO522" s="3">
        <v>44439</v>
      </c>
      <c r="AP522">
        <v>19.059999999999999</v>
      </c>
      <c r="AQ522">
        <f t="shared" si="324"/>
        <v>0.99634082592786199</v>
      </c>
      <c r="AR522">
        <f t="shared" si="325"/>
        <v>-3.6658852261054558E-3</v>
      </c>
      <c r="AT522" s="3">
        <v>44439</v>
      </c>
      <c r="AU522">
        <v>41.99</v>
      </c>
      <c r="AV522">
        <f t="shared" si="326"/>
        <v>1.0007149666348905</v>
      </c>
      <c r="AW522">
        <f t="shared" si="327"/>
        <v>7.1471116800556761E-4</v>
      </c>
      <c r="AY522" s="3">
        <v>44439</v>
      </c>
      <c r="AZ522">
        <v>159.94999999999999</v>
      </c>
      <c r="BA522">
        <f t="shared" si="328"/>
        <v>0.99694589877835948</v>
      </c>
      <c r="BB522">
        <f t="shared" si="329"/>
        <v>-3.0587745063251357E-3</v>
      </c>
      <c r="BD522" s="3">
        <v>44439</v>
      </c>
      <c r="BE522">
        <v>93.677999999999997</v>
      </c>
      <c r="BF522">
        <f t="shared" si="330"/>
        <v>1.0921249441859544</v>
      </c>
      <c r="BG522">
        <f t="shared" si="331"/>
        <v>8.8125288530206985E-2</v>
      </c>
      <c r="BI522" s="3">
        <v>44439</v>
      </c>
      <c r="BJ522">
        <v>301.88</v>
      </c>
      <c r="BK522">
        <f t="shared" si="332"/>
        <v>0.99436740340590934</v>
      </c>
      <c r="BL522">
        <f t="shared" si="333"/>
        <v>-5.6485194859204543E-3</v>
      </c>
      <c r="BN522" s="3">
        <v>44439</v>
      </c>
      <c r="BO522">
        <v>15582.51</v>
      </c>
      <c r="BP522">
        <f t="shared" si="334"/>
        <v>0.9985530362208741</v>
      </c>
      <c r="BQ522">
        <f t="shared" si="335"/>
        <v>-1.4480116421501554E-3</v>
      </c>
      <c r="BS522" s="3">
        <v>44439</v>
      </c>
      <c r="BT522">
        <v>569.19000000000005</v>
      </c>
      <c r="BU522">
        <f t="shared" si="336"/>
        <v>1.0053163304956023</v>
      </c>
      <c r="BV522">
        <f t="shared" si="337"/>
        <v>5.3022486975793431E-3</v>
      </c>
      <c r="BX522" s="3">
        <v>44439</v>
      </c>
      <c r="BY522">
        <v>22.385000000000002</v>
      </c>
      <c r="BZ522">
        <f t="shared" si="338"/>
        <v>0.98664492242595214</v>
      </c>
      <c r="CA522">
        <f t="shared" si="339"/>
        <v>-1.344505865678804E-2</v>
      </c>
      <c r="CC522" s="3">
        <v>44439</v>
      </c>
      <c r="CD522">
        <v>153.68</v>
      </c>
      <c r="CE522">
        <f t="shared" si="340"/>
        <v>1.0048601807152895</v>
      </c>
      <c r="CF522">
        <f t="shared" si="341"/>
        <v>4.848408166065488E-3</v>
      </c>
      <c r="CH522" s="3">
        <v>44439</v>
      </c>
      <c r="CI522">
        <v>72.989999999999995</v>
      </c>
      <c r="CJ522">
        <f t="shared" si="342"/>
        <v>0.99427870862280343</v>
      </c>
      <c r="CK522">
        <f t="shared" si="343"/>
        <v>-5.7377206591490522E-3</v>
      </c>
      <c r="CM522" s="3">
        <v>44439</v>
      </c>
      <c r="CN522">
        <v>46.07</v>
      </c>
      <c r="CO522">
        <f t="shared" si="344"/>
        <v>0.98524379811804963</v>
      </c>
      <c r="CP522">
        <f t="shared" si="345"/>
        <v>-1.4866157656042036E-2</v>
      </c>
      <c r="CR522" s="3">
        <v>44439</v>
      </c>
      <c r="CS522">
        <v>23.925000000000001</v>
      </c>
      <c r="CT522">
        <f t="shared" si="346"/>
        <v>0.99662584353911521</v>
      </c>
      <c r="CU522">
        <f t="shared" si="347"/>
        <v>-3.3798617641350301E-3</v>
      </c>
      <c r="CW522" s="3">
        <v>44439</v>
      </c>
      <c r="CX522">
        <v>245.24</v>
      </c>
      <c r="CY522">
        <f t="shared" si="348"/>
        <v>1.0065811130183233</v>
      </c>
      <c r="CZ522">
        <f t="shared" si="349"/>
        <v>6.5595520391723491E-3</v>
      </c>
      <c r="DB522" s="3">
        <v>44439</v>
      </c>
      <c r="DC522">
        <v>214.88</v>
      </c>
      <c r="DD522">
        <f t="shared" si="350"/>
        <v>1.0164136038976397</v>
      </c>
      <c r="DE522">
        <f t="shared" si="351"/>
        <v>1.6280356767886663E-2</v>
      </c>
    </row>
    <row r="523" spans="1:109">
      <c r="A523" s="3">
        <v>44440</v>
      </c>
      <c r="B523">
        <v>173.95</v>
      </c>
      <c r="C523">
        <f t="shared" si="308"/>
        <v>1.0023654557031683</v>
      </c>
      <c r="D523">
        <f t="shared" si="309"/>
        <v>2.3626624168891978E-3</v>
      </c>
      <c r="F523" s="3">
        <v>44440</v>
      </c>
      <c r="G523">
        <v>184.43</v>
      </c>
      <c r="H523">
        <f t="shared" si="310"/>
        <v>1.0119615912208506</v>
      </c>
      <c r="I523">
        <f t="shared" si="311"/>
        <v>1.1890616805947178E-2</v>
      </c>
      <c r="K523" s="3">
        <v>44440</v>
      </c>
      <c r="L523">
        <v>152.51</v>
      </c>
      <c r="M523">
        <f t="shared" si="312"/>
        <v>1.0044786932753735</v>
      </c>
      <c r="N523">
        <f t="shared" si="313"/>
        <v>4.4686937739958597E-3</v>
      </c>
      <c r="P523" s="3">
        <v>44440</v>
      </c>
      <c r="Q523">
        <v>285.26</v>
      </c>
      <c r="R523">
        <f t="shared" si="314"/>
        <v>0.99821534800713863</v>
      </c>
      <c r="S523">
        <f t="shared" si="315"/>
        <v>-1.7862463814641038E-3</v>
      </c>
      <c r="U523" s="3">
        <v>44440</v>
      </c>
      <c r="V523">
        <v>95.71</v>
      </c>
      <c r="W523">
        <f t="shared" si="316"/>
        <v>0.98904619200165333</v>
      </c>
      <c r="X523">
        <f t="shared" si="317"/>
        <v>-1.1014242685036127E-2</v>
      </c>
      <c r="Z523" s="3">
        <v>44440</v>
      </c>
      <c r="AA523">
        <v>59.04</v>
      </c>
      <c r="AB523">
        <f t="shared" si="318"/>
        <v>1.0003388681802778</v>
      </c>
      <c r="AC523">
        <f t="shared" si="319"/>
        <v>3.388107774236723E-4</v>
      </c>
      <c r="AE523" s="3">
        <v>44440</v>
      </c>
      <c r="AF523">
        <v>66.36</v>
      </c>
      <c r="AG523">
        <f t="shared" si="320"/>
        <v>0.98281990521327023</v>
      </c>
      <c r="AH523">
        <f t="shared" si="321"/>
        <v>-1.7329384965457845E-2</v>
      </c>
      <c r="AJ523" s="3">
        <v>44440</v>
      </c>
      <c r="AK523">
        <v>53.77</v>
      </c>
      <c r="AL523">
        <f t="shared" si="322"/>
        <v>0.98624358033749082</v>
      </c>
      <c r="AM523">
        <f t="shared" si="323"/>
        <v>-1.3851916006745155E-2</v>
      </c>
      <c r="AO523" s="3">
        <v>44440</v>
      </c>
      <c r="AP523">
        <v>19.13</v>
      </c>
      <c r="AQ523">
        <f t="shared" si="324"/>
        <v>1.0036726128016789</v>
      </c>
      <c r="AR523">
        <f t="shared" si="325"/>
        <v>3.6658852261053994E-3</v>
      </c>
      <c r="AT523" s="3">
        <v>44440</v>
      </c>
      <c r="AU523">
        <v>42.01</v>
      </c>
      <c r="AV523">
        <f t="shared" si="326"/>
        <v>1.0004763038818765</v>
      </c>
      <c r="AW523">
        <f t="shared" si="327"/>
        <v>4.7619048518861957E-4</v>
      </c>
      <c r="AY523" s="3">
        <v>44440</v>
      </c>
      <c r="AZ523">
        <v>159.72</v>
      </c>
      <c r="BA523">
        <f t="shared" si="328"/>
        <v>0.99856205064082537</v>
      </c>
      <c r="BB523">
        <f t="shared" si="329"/>
        <v>-1.4389842005063226E-3</v>
      </c>
      <c r="BD523" s="3">
        <v>44440</v>
      </c>
      <c r="BE523">
        <v>98.945999999999998</v>
      </c>
      <c r="BF523">
        <f t="shared" si="330"/>
        <v>1.056235188624864</v>
      </c>
      <c r="BG523">
        <f t="shared" si="331"/>
        <v>5.4710876987249857E-2</v>
      </c>
      <c r="BI523" s="3">
        <v>44440</v>
      </c>
      <c r="BJ523">
        <v>301.83</v>
      </c>
      <c r="BK523">
        <f t="shared" si="332"/>
        <v>0.99983437127335362</v>
      </c>
      <c r="BL523">
        <f t="shared" si="333"/>
        <v>-1.6564244459867376E-4</v>
      </c>
      <c r="BN523" s="3">
        <v>44440</v>
      </c>
      <c r="BO523">
        <v>15611.57</v>
      </c>
      <c r="BP523">
        <f t="shared" si="334"/>
        <v>1.0018649113653706</v>
      </c>
      <c r="BQ523">
        <f t="shared" si="335"/>
        <v>1.8631745771390798E-3</v>
      </c>
      <c r="BS523" s="3">
        <v>44440</v>
      </c>
      <c r="BT523">
        <v>582.07000000000005</v>
      </c>
      <c r="BU523">
        <f t="shared" si="336"/>
        <v>1.0226286477274724</v>
      </c>
      <c r="BV523">
        <f t="shared" si="337"/>
        <v>2.23764178689277E-2</v>
      </c>
      <c r="BX523" s="3">
        <v>44440</v>
      </c>
      <c r="BY523">
        <v>22.440999999999999</v>
      </c>
      <c r="BZ523">
        <f t="shared" si="338"/>
        <v>1.0025016752289477</v>
      </c>
      <c r="CA523">
        <f t="shared" si="339"/>
        <v>2.4985512485104265E-3</v>
      </c>
      <c r="CC523" s="3">
        <v>44440</v>
      </c>
      <c r="CD523">
        <v>153.4333</v>
      </c>
      <c r="CE523">
        <f t="shared" si="340"/>
        <v>0.99839471629359711</v>
      </c>
      <c r="CF523">
        <f t="shared" si="341"/>
        <v>-1.6065735548585383E-3</v>
      </c>
      <c r="CH523" s="3">
        <v>44440</v>
      </c>
      <c r="CI523">
        <v>71.59</v>
      </c>
      <c r="CJ523">
        <f t="shared" si="342"/>
        <v>0.98081929031374171</v>
      </c>
      <c r="CK523">
        <f t="shared" si="343"/>
        <v>-1.9367046055447187E-2</v>
      </c>
      <c r="CM523" s="3">
        <v>44440</v>
      </c>
      <c r="CN523">
        <v>46.04</v>
      </c>
      <c r="CO523">
        <f t="shared" si="344"/>
        <v>0.99934881701758194</v>
      </c>
      <c r="CP523">
        <f t="shared" si="345"/>
        <v>-6.5139509414372182E-4</v>
      </c>
      <c r="CR523" s="3">
        <v>44440</v>
      </c>
      <c r="CS523">
        <v>24.221</v>
      </c>
      <c r="CT523">
        <f t="shared" si="346"/>
        <v>1.0123719958202717</v>
      </c>
      <c r="CU523">
        <f t="shared" si="347"/>
        <v>1.2296088125171547E-2</v>
      </c>
      <c r="CW523" s="3">
        <v>44440</v>
      </c>
      <c r="CX523">
        <v>244.69659999999999</v>
      </c>
      <c r="CY523">
        <f t="shared" si="348"/>
        <v>0.99778421138476592</v>
      </c>
      <c r="CZ523">
        <f t="shared" si="349"/>
        <v>-2.2182471071647805E-3</v>
      </c>
      <c r="DB523" s="3">
        <v>44440</v>
      </c>
      <c r="DC523">
        <v>212.76</v>
      </c>
      <c r="DD523">
        <f t="shared" si="350"/>
        <v>0.99013402829486219</v>
      </c>
      <c r="DE523">
        <f t="shared" si="351"/>
        <v>-9.914962900810672E-3</v>
      </c>
    </row>
    <row r="524" spans="1:109">
      <c r="A524" s="3">
        <v>44441</v>
      </c>
      <c r="B524">
        <v>173.15600000000001</v>
      </c>
      <c r="C524">
        <f t="shared" si="308"/>
        <v>0.99543546996263299</v>
      </c>
      <c r="D524">
        <f t="shared" si="309"/>
        <v>-4.5749793140808393E-3</v>
      </c>
      <c r="F524" s="3">
        <v>44441</v>
      </c>
      <c r="G524">
        <v>186.85</v>
      </c>
      <c r="H524">
        <f t="shared" si="310"/>
        <v>1.0131215095158055</v>
      </c>
      <c r="I524">
        <f t="shared" si="311"/>
        <v>1.3036168236778351E-2</v>
      </c>
      <c r="K524" s="3">
        <v>44441</v>
      </c>
      <c r="L524">
        <v>153.65</v>
      </c>
      <c r="M524">
        <f t="shared" si="312"/>
        <v>1.0074749196773982</v>
      </c>
      <c r="N524">
        <f t="shared" si="313"/>
        <v>7.4471209084012637E-3</v>
      </c>
      <c r="P524" s="3">
        <v>44441</v>
      </c>
      <c r="Q524">
        <v>285.05</v>
      </c>
      <c r="R524">
        <f t="shared" si="314"/>
        <v>0.99926382948888737</v>
      </c>
      <c r="S524">
        <f t="shared" si="315"/>
        <v>-7.364416176852904E-4</v>
      </c>
      <c r="U524" s="3">
        <v>44441</v>
      </c>
      <c r="V524">
        <v>97.71</v>
      </c>
      <c r="W524">
        <f t="shared" si="316"/>
        <v>1.0208964580503606</v>
      </c>
      <c r="X524">
        <f t="shared" si="317"/>
        <v>2.0681121748436809E-2</v>
      </c>
      <c r="Z524" s="3">
        <v>44441</v>
      </c>
      <c r="AA524">
        <v>59.53</v>
      </c>
      <c r="AB524">
        <f t="shared" si="318"/>
        <v>1.0082994579945799</v>
      </c>
      <c r="AC524">
        <f t="shared" si="319"/>
        <v>8.2652068730816076E-3</v>
      </c>
      <c r="AE524" s="3">
        <v>44441</v>
      </c>
      <c r="AF524">
        <v>68.36</v>
      </c>
      <c r="AG524">
        <f t="shared" si="320"/>
        <v>1.0301386377335744</v>
      </c>
      <c r="AH524">
        <f t="shared" si="321"/>
        <v>2.9693392925146351E-2</v>
      </c>
      <c r="AJ524" s="3">
        <v>44441</v>
      </c>
      <c r="AK524">
        <v>55.08</v>
      </c>
      <c r="AL524">
        <f t="shared" si="322"/>
        <v>1.0243630277106193</v>
      </c>
      <c r="AM524">
        <f t="shared" si="323"/>
        <v>2.4070983038867344E-2</v>
      </c>
      <c r="AO524" s="3">
        <v>44441</v>
      </c>
      <c r="AP524">
        <v>19.23</v>
      </c>
      <c r="AQ524">
        <f t="shared" si="324"/>
        <v>1.0052273915316259</v>
      </c>
      <c r="AR524">
        <f t="shared" si="325"/>
        <v>5.213776148527016E-3</v>
      </c>
      <c r="AT524" s="3">
        <v>44441</v>
      </c>
      <c r="AU524">
        <v>42.81</v>
      </c>
      <c r="AV524">
        <f t="shared" si="326"/>
        <v>1.0190430849797669</v>
      </c>
      <c r="AW524">
        <f t="shared" si="327"/>
        <v>1.8864034975564242E-2</v>
      </c>
      <c r="AY524" s="3">
        <v>44441</v>
      </c>
      <c r="AZ524">
        <v>160.46</v>
      </c>
      <c r="BA524">
        <f t="shared" si="328"/>
        <v>1.004633107938893</v>
      </c>
      <c r="BB524">
        <f t="shared" si="329"/>
        <v>4.6224081304893378E-3</v>
      </c>
      <c r="BD524" s="3">
        <v>44441</v>
      </c>
      <c r="BE524">
        <v>99.009699999999995</v>
      </c>
      <c r="BF524">
        <f t="shared" si="330"/>
        <v>1.0006437854991612</v>
      </c>
      <c r="BG524">
        <f t="shared" si="331"/>
        <v>6.43578358174896E-4</v>
      </c>
      <c r="BI524" s="3">
        <v>44441</v>
      </c>
      <c r="BJ524">
        <v>301.14999999999998</v>
      </c>
      <c r="BK524">
        <f t="shared" si="332"/>
        <v>0.99774707616870417</v>
      </c>
      <c r="BL524">
        <f t="shared" si="333"/>
        <v>-2.2554654823390028E-3</v>
      </c>
      <c r="BN524" s="3">
        <v>44441</v>
      </c>
      <c r="BO524">
        <v>15604.25</v>
      </c>
      <c r="BP524">
        <f t="shared" si="334"/>
        <v>0.99953111698567154</v>
      </c>
      <c r="BQ524">
        <f t="shared" si="335"/>
        <v>-4.6899297434261988E-4</v>
      </c>
      <c r="BS524" s="3">
        <v>44441</v>
      </c>
      <c r="BT524">
        <v>588.54999999999995</v>
      </c>
      <c r="BU524">
        <f t="shared" si="336"/>
        <v>1.0111326816362292</v>
      </c>
      <c r="BV524">
        <f t="shared" si="337"/>
        <v>1.1071169445409876E-2</v>
      </c>
      <c r="BX524" s="3">
        <v>44441</v>
      </c>
      <c r="BY524">
        <v>22.396000000000001</v>
      </c>
      <c r="BZ524">
        <f t="shared" si="338"/>
        <v>0.99799474176730096</v>
      </c>
      <c r="CA524">
        <f t="shared" si="339"/>
        <v>-2.0072714547926117E-3</v>
      </c>
      <c r="CC524" s="3">
        <v>44441</v>
      </c>
      <c r="CD524">
        <v>154.1833</v>
      </c>
      <c r="CE524">
        <f t="shared" si="340"/>
        <v>1.004888117507738</v>
      </c>
      <c r="CF524">
        <f t="shared" si="341"/>
        <v>4.8762094509079753E-3</v>
      </c>
      <c r="CH524" s="3">
        <v>44441</v>
      </c>
      <c r="CI524">
        <v>73.03</v>
      </c>
      <c r="CJ524">
        <f t="shared" si="342"/>
        <v>1.0201145411370303</v>
      </c>
      <c r="CK524">
        <f t="shared" si="343"/>
        <v>1.9914916223924696E-2</v>
      </c>
      <c r="CM524" s="3">
        <v>44441</v>
      </c>
      <c r="CN524">
        <v>46.84</v>
      </c>
      <c r="CO524">
        <f t="shared" si="344"/>
        <v>1.0173761946133797</v>
      </c>
      <c r="CP524">
        <f t="shared" si="345"/>
        <v>1.722695487583472E-2</v>
      </c>
      <c r="CR524" s="3">
        <v>44441</v>
      </c>
      <c r="CS524">
        <v>23.917999999999999</v>
      </c>
      <c r="CT524">
        <f t="shared" si="346"/>
        <v>0.98749019445935338</v>
      </c>
      <c r="CU524">
        <f t="shared" si="347"/>
        <v>-1.2588711917573835E-2</v>
      </c>
      <c r="CW524" s="3">
        <v>44441</v>
      </c>
      <c r="CX524">
        <v>244.13</v>
      </c>
      <c r="CY524">
        <f t="shared" si="348"/>
        <v>0.99768447947376471</v>
      </c>
      <c r="CZ524">
        <f t="shared" si="349"/>
        <v>-2.3182054894146597E-3</v>
      </c>
      <c r="DB524" s="3">
        <v>44441</v>
      </c>
      <c r="DC524">
        <v>212.31</v>
      </c>
      <c r="DD524">
        <f t="shared" si="350"/>
        <v>0.99788494077834189</v>
      </c>
      <c r="DE524">
        <f t="shared" si="351"/>
        <v>-2.1172991183136917E-3</v>
      </c>
    </row>
    <row r="525" spans="1:109">
      <c r="A525" s="3">
        <v>44442</v>
      </c>
      <c r="B525">
        <v>173.9025</v>
      </c>
      <c r="C525">
        <f t="shared" si="308"/>
        <v>1.0043111413985077</v>
      </c>
      <c r="D525">
        <f t="shared" si="309"/>
        <v>4.3018750512382829E-3</v>
      </c>
      <c r="F525" s="3">
        <v>44442</v>
      </c>
      <c r="G525">
        <v>185.15</v>
      </c>
      <c r="H525">
        <f t="shared" si="310"/>
        <v>0.99090179288199098</v>
      </c>
      <c r="I525">
        <f t="shared" si="311"/>
        <v>-9.1398485718711259E-3</v>
      </c>
      <c r="K525" s="3">
        <v>44442</v>
      </c>
      <c r="L525">
        <v>154.30000000000001</v>
      </c>
      <c r="M525">
        <f t="shared" si="312"/>
        <v>1.0042303937520338</v>
      </c>
      <c r="N525">
        <f t="shared" si="313"/>
        <v>4.2214707926214734E-3</v>
      </c>
      <c r="P525" s="3">
        <v>44442</v>
      </c>
      <c r="Q525">
        <v>281.89</v>
      </c>
      <c r="R525">
        <f t="shared" si="314"/>
        <v>0.98891422557446051</v>
      </c>
      <c r="S525">
        <f t="shared" si="315"/>
        <v>-1.1147679558914875E-2</v>
      </c>
      <c r="U525" s="3">
        <v>44442</v>
      </c>
      <c r="V525">
        <v>97.49</v>
      </c>
      <c r="W525">
        <f t="shared" si="316"/>
        <v>0.99774843925903189</v>
      </c>
      <c r="X525">
        <f t="shared" si="317"/>
        <v>-2.2540993150715915E-3</v>
      </c>
      <c r="Z525" s="3">
        <v>44442</v>
      </c>
      <c r="AA525">
        <v>59.42</v>
      </c>
      <c r="AB525">
        <f t="shared" si="318"/>
        <v>0.99815219217201412</v>
      </c>
      <c r="AC525">
        <f t="shared" si="319"/>
        <v>-1.8495171308371451E-3</v>
      </c>
      <c r="AE525" s="3">
        <v>44442</v>
      </c>
      <c r="AF525">
        <v>67.989999999999995</v>
      </c>
      <c r="AG525">
        <f t="shared" si="320"/>
        <v>0.99458747805734338</v>
      </c>
      <c r="AH525">
        <f t="shared" si="321"/>
        <v>-5.4272227090219711E-3</v>
      </c>
      <c r="AJ525" s="3">
        <v>44442</v>
      </c>
      <c r="AK525">
        <v>54.87</v>
      </c>
      <c r="AL525">
        <f t="shared" si="322"/>
        <v>0.99618736383442263</v>
      </c>
      <c r="AM525">
        <f t="shared" si="323"/>
        <v>-3.8199227895701002E-3</v>
      </c>
      <c r="AO525" s="3">
        <v>44442</v>
      </c>
      <c r="AP525">
        <v>19.2</v>
      </c>
      <c r="AQ525">
        <f t="shared" si="324"/>
        <v>0.99843993759750382</v>
      </c>
      <c r="AR525">
        <f t="shared" si="325"/>
        <v>-1.5612805669525758E-3</v>
      </c>
      <c r="AT525" s="3">
        <v>44442</v>
      </c>
      <c r="AU525">
        <v>42.22</v>
      </c>
      <c r="AV525">
        <f t="shared" si="326"/>
        <v>0.98621817332398964</v>
      </c>
      <c r="AW525">
        <f t="shared" si="327"/>
        <v>-1.3877677736680269E-2</v>
      </c>
      <c r="AY525" s="3">
        <v>44442</v>
      </c>
      <c r="AZ525">
        <v>159.49</v>
      </c>
      <c r="BA525">
        <f t="shared" si="328"/>
        <v>0.99395487972080265</v>
      </c>
      <c r="BB525">
        <f t="shared" si="329"/>
        <v>-6.0634659908472416E-3</v>
      </c>
      <c r="BD525" s="3">
        <v>44442</v>
      </c>
      <c r="BE525">
        <v>97.855599999999995</v>
      </c>
      <c r="BF525">
        <f t="shared" si="330"/>
        <v>0.98834356633743969</v>
      </c>
      <c r="BG525">
        <f t="shared" si="331"/>
        <v>-1.1724902473599842E-2</v>
      </c>
      <c r="BI525" s="3">
        <v>44442</v>
      </c>
      <c r="BJ525">
        <v>301.14</v>
      </c>
      <c r="BK525">
        <f t="shared" si="332"/>
        <v>0.99996679395650012</v>
      </c>
      <c r="BL525">
        <f t="shared" si="333"/>
        <v>-3.3206594832745763E-5</v>
      </c>
      <c r="BN525" s="3">
        <v>44442</v>
      </c>
      <c r="BO525">
        <v>15652.86</v>
      </c>
      <c r="BP525">
        <f t="shared" si="334"/>
        <v>1.0031151769549962</v>
      </c>
      <c r="BQ525">
        <f t="shared" si="335"/>
        <v>3.1103348446798397E-3</v>
      </c>
      <c r="BS525" s="3">
        <v>44442</v>
      </c>
      <c r="BT525">
        <v>590.53</v>
      </c>
      <c r="BU525">
        <f t="shared" si="336"/>
        <v>1.0033642001529182</v>
      </c>
      <c r="BV525">
        <f t="shared" si="337"/>
        <v>3.3585538914756153E-3</v>
      </c>
      <c r="BX525" s="3">
        <v>44442</v>
      </c>
      <c r="BY525">
        <v>22.843</v>
      </c>
      <c r="BZ525">
        <f t="shared" si="338"/>
        <v>1.019958921235935</v>
      </c>
      <c r="CA525">
        <f t="shared" si="339"/>
        <v>1.9762353187085739E-2</v>
      </c>
      <c r="CC525" s="3">
        <v>44442</v>
      </c>
      <c r="CD525">
        <v>156.07329999999999</v>
      </c>
      <c r="CE525">
        <f t="shared" si="340"/>
        <v>1.0122581369058776</v>
      </c>
      <c r="CF525">
        <f t="shared" si="341"/>
        <v>1.2183614332873689E-2</v>
      </c>
      <c r="CH525" s="3">
        <v>44442</v>
      </c>
      <c r="CI525">
        <v>72.61</v>
      </c>
      <c r="CJ525">
        <f t="shared" si="342"/>
        <v>0.99424893879227716</v>
      </c>
      <c r="CK525">
        <f t="shared" si="343"/>
        <v>-5.7676622398629973E-3</v>
      </c>
      <c r="CM525" s="3">
        <v>44442</v>
      </c>
      <c r="CN525">
        <v>46.84</v>
      </c>
      <c r="CO525">
        <f t="shared" si="344"/>
        <v>1</v>
      </c>
      <c r="CP525">
        <f t="shared" si="345"/>
        <v>0</v>
      </c>
      <c r="CR525" s="3">
        <v>44442</v>
      </c>
      <c r="CS525">
        <v>24.802</v>
      </c>
      <c r="CT525">
        <f t="shared" si="346"/>
        <v>1.0369596120076929</v>
      </c>
      <c r="CU525">
        <f t="shared" si="347"/>
        <v>3.6292981533964867E-2</v>
      </c>
      <c r="CW525" s="3">
        <v>44442</v>
      </c>
      <c r="CX525">
        <v>244.52330000000001</v>
      </c>
      <c r="CY525">
        <f t="shared" si="348"/>
        <v>1.0016110269118912</v>
      </c>
      <c r="CZ525">
        <f t="shared" si="349"/>
        <v>1.6097306001111257E-3</v>
      </c>
      <c r="DB525" s="3">
        <v>44442</v>
      </c>
      <c r="DC525">
        <v>210.8</v>
      </c>
      <c r="DD525">
        <f t="shared" si="350"/>
        <v>0.99288775846639354</v>
      </c>
      <c r="DE525">
        <f t="shared" si="351"/>
        <v>-7.1376540885957204E-3</v>
      </c>
    </row>
    <row r="526" spans="1:109">
      <c r="A526" s="3">
        <v>44446</v>
      </c>
      <c r="B526">
        <v>175.46449999999999</v>
      </c>
      <c r="C526">
        <f t="shared" si="308"/>
        <v>1.0089820445364499</v>
      </c>
      <c r="D526">
        <f t="shared" si="309"/>
        <v>8.9419459073356595E-3</v>
      </c>
      <c r="F526" s="3">
        <v>44446</v>
      </c>
      <c r="G526">
        <v>184</v>
      </c>
      <c r="H526">
        <f t="shared" si="310"/>
        <v>0.99378881987577639</v>
      </c>
      <c r="I526">
        <f t="shared" si="311"/>
        <v>-6.2305497506360864E-3</v>
      </c>
      <c r="K526" s="3">
        <v>44446</v>
      </c>
      <c r="L526">
        <v>156.69</v>
      </c>
      <c r="M526">
        <f t="shared" si="312"/>
        <v>1.01548930654569</v>
      </c>
      <c r="N526">
        <f t="shared" si="313"/>
        <v>1.537057174720172E-2</v>
      </c>
      <c r="P526" s="3">
        <v>44446</v>
      </c>
      <c r="Q526">
        <v>278.89999999999998</v>
      </c>
      <c r="R526">
        <f t="shared" si="314"/>
        <v>0.98939302564830245</v>
      </c>
      <c r="S526">
        <f t="shared" si="315"/>
        <v>-1.0663629285232916E-2</v>
      </c>
      <c r="U526" s="3">
        <v>44446</v>
      </c>
      <c r="V526">
        <v>97.06</v>
      </c>
      <c r="W526">
        <f t="shared" si="316"/>
        <v>0.99558929120935491</v>
      </c>
      <c r="X526">
        <f t="shared" si="317"/>
        <v>-4.4204646641099249E-3</v>
      </c>
      <c r="Z526" s="3">
        <v>44446</v>
      </c>
      <c r="AA526">
        <v>58.88</v>
      </c>
      <c r="AB526">
        <f t="shared" si="318"/>
        <v>0.9909121507909795</v>
      </c>
      <c r="AC526">
        <f t="shared" si="319"/>
        <v>-9.129395613840758E-3</v>
      </c>
      <c r="AE526" s="3">
        <v>44446</v>
      </c>
      <c r="AF526">
        <v>67.67</v>
      </c>
      <c r="AG526">
        <f t="shared" si="320"/>
        <v>0.99529342550375066</v>
      </c>
      <c r="AH526">
        <f t="shared" si="321"/>
        <v>-4.7176852942340157E-3</v>
      </c>
      <c r="AJ526" s="3">
        <v>44446</v>
      </c>
      <c r="AK526">
        <v>54.55</v>
      </c>
      <c r="AL526">
        <f t="shared" si="322"/>
        <v>0.99416803353380723</v>
      </c>
      <c r="AM526">
        <f t="shared" si="323"/>
        <v>-5.8490387918041483E-3</v>
      </c>
      <c r="AO526" s="3">
        <v>44446</v>
      </c>
      <c r="AP526">
        <v>19.07</v>
      </c>
      <c r="AQ526">
        <f t="shared" si="324"/>
        <v>0.99322916666666672</v>
      </c>
      <c r="AR526">
        <f t="shared" si="325"/>
        <v>-6.7938594214081134E-3</v>
      </c>
      <c r="AT526" s="3">
        <v>44446</v>
      </c>
      <c r="AU526">
        <v>42.95</v>
      </c>
      <c r="AV526">
        <f t="shared" si="326"/>
        <v>1.0172903837044056</v>
      </c>
      <c r="AW526">
        <f t="shared" si="327"/>
        <v>1.7142606010089941E-2</v>
      </c>
      <c r="AY526" s="3">
        <v>44446</v>
      </c>
      <c r="AZ526">
        <v>159.21</v>
      </c>
      <c r="BA526">
        <f t="shared" si="328"/>
        <v>0.99824440403787074</v>
      </c>
      <c r="BB526">
        <f t="shared" si="329"/>
        <v>-1.7571388267494147E-3</v>
      </c>
      <c r="BD526" s="3">
        <v>44446</v>
      </c>
      <c r="BE526">
        <v>93.338099999999997</v>
      </c>
      <c r="BF526">
        <f t="shared" si="330"/>
        <v>0.95383503856703145</v>
      </c>
      <c r="BG526">
        <f t="shared" si="331"/>
        <v>-4.7264538033652596E-2</v>
      </c>
      <c r="BI526" s="3">
        <v>44446</v>
      </c>
      <c r="BJ526">
        <v>300.18</v>
      </c>
      <c r="BK526">
        <f t="shared" si="332"/>
        <v>0.99681211396692571</v>
      </c>
      <c r="BL526">
        <f t="shared" si="333"/>
        <v>-3.1929781667285979E-3</v>
      </c>
      <c r="BN526" s="3">
        <v>44446</v>
      </c>
      <c r="BO526">
        <v>15675.76</v>
      </c>
      <c r="BP526">
        <f t="shared" si="334"/>
        <v>1.0014629914277646</v>
      </c>
      <c r="BQ526">
        <f t="shared" si="335"/>
        <v>1.4619222984301086E-3</v>
      </c>
      <c r="BS526" s="3">
        <v>44446</v>
      </c>
      <c r="BT526">
        <v>606.71</v>
      </c>
      <c r="BU526">
        <f t="shared" si="336"/>
        <v>1.0273991160482958</v>
      </c>
      <c r="BV526">
        <f t="shared" si="337"/>
        <v>2.7030478673295902E-2</v>
      </c>
      <c r="BX526" s="3">
        <v>44446</v>
      </c>
      <c r="BY526">
        <v>22.661999999999999</v>
      </c>
      <c r="BZ526">
        <f t="shared" si="338"/>
        <v>0.99207634723985461</v>
      </c>
      <c r="CA526">
        <f t="shared" si="339"/>
        <v>-7.9552117153578183E-3</v>
      </c>
      <c r="CC526" s="3">
        <v>44446</v>
      </c>
      <c r="CD526">
        <v>154.2133</v>
      </c>
      <c r="CE526">
        <f t="shared" si="340"/>
        <v>0.98808252276334274</v>
      </c>
      <c r="CF526">
        <f t="shared" si="341"/>
        <v>-1.1989059658181095E-2</v>
      </c>
      <c r="CH526" s="3">
        <v>44446</v>
      </c>
      <c r="CI526">
        <v>71.69</v>
      </c>
      <c r="CJ526">
        <f t="shared" si="342"/>
        <v>0.98732956892989943</v>
      </c>
      <c r="CK526">
        <f t="shared" si="343"/>
        <v>-1.2751385527374554E-2</v>
      </c>
      <c r="CM526" s="3">
        <v>44446</v>
      </c>
      <c r="CN526">
        <v>46.75</v>
      </c>
      <c r="CO526">
        <f t="shared" si="344"/>
        <v>0.9980785653287787</v>
      </c>
      <c r="CP526">
        <f t="shared" si="345"/>
        <v>-1.9232829948207092E-3</v>
      </c>
      <c r="CR526" s="3">
        <v>44446</v>
      </c>
      <c r="CS526">
        <v>24.373000000000001</v>
      </c>
      <c r="CT526">
        <f t="shared" si="346"/>
        <v>0.98270300782194986</v>
      </c>
      <c r="CU526">
        <f t="shared" si="347"/>
        <v>-1.7448332845111592E-2</v>
      </c>
      <c r="CW526" s="3">
        <v>44446</v>
      </c>
      <c r="CX526">
        <v>250.97329999999999</v>
      </c>
      <c r="CY526">
        <f t="shared" si="348"/>
        <v>1.0263778543803392</v>
      </c>
      <c r="CZ526">
        <f t="shared" si="349"/>
        <v>2.6035958073604423E-2</v>
      </c>
      <c r="DB526" s="3">
        <v>44446</v>
      </c>
      <c r="DC526">
        <v>207.98</v>
      </c>
      <c r="DD526">
        <f t="shared" si="350"/>
        <v>0.98662239089184045</v>
      </c>
      <c r="DE526">
        <f t="shared" si="351"/>
        <v>-1.3467895435120711E-2</v>
      </c>
    </row>
    <row r="527" spans="1:109">
      <c r="A527" s="3">
        <v>44447</v>
      </c>
      <c r="B527">
        <v>176.27500000000001</v>
      </c>
      <c r="C527">
        <f t="shared" si="308"/>
        <v>1.004619167979848</v>
      </c>
      <c r="D527">
        <f t="shared" si="309"/>
        <v>4.6085323626602996E-3</v>
      </c>
      <c r="F527" s="3">
        <v>44447</v>
      </c>
      <c r="G527">
        <v>188.75</v>
      </c>
      <c r="H527">
        <f t="shared" si="310"/>
        <v>1.0258152173913044</v>
      </c>
      <c r="I527">
        <f t="shared" si="311"/>
        <v>2.548763052014855E-2</v>
      </c>
      <c r="K527" s="3">
        <v>44447</v>
      </c>
      <c r="L527">
        <v>155.11000000000001</v>
      </c>
      <c r="M527">
        <f t="shared" si="312"/>
        <v>0.98991639543046794</v>
      </c>
      <c r="N527">
        <f t="shared" si="313"/>
        <v>-1.0134788479657476E-2</v>
      </c>
      <c r="P527" s="3">
        <v>44447</v>
      </c>
      <c r="Q527">
        <v>279.33999999999997</v>
      </c>
      <c r="R527">
        <f t="shared" si="314"/>
        <v>1.001577626389387</v>
      </c>
      <c r="S527">
        <f t="shared" si="315"/>
        <v>1.5763832441820932E-3</v>
      </c>
      <c r="U527" s="3">
        <v>44447</v>
      </c>
      <c r="V527">
        <v>96.39</v>
      </c>
      <c r="W527">
        <f t="shared" si="316"/>
        <v>0.99309705336905008</v>
      </c>
      <c r="X527">
        <f t="shared" si="317"/>
        <v>-6.9268821811933412E-3</v>
      </c>
      <c r="Z527" s="3">
        <v>44447</v>
      </c>
      <c r="AA527">
        <v>58.68</v>
      </c>
      <c r="AB527">
        <f t="shared" si="318"/>
        <v>0.99660326086956519</v>
      </c>
      <c r="AC527">
        <f t="shared" si="319"/>
        <v>-3.4025211458398597E-3</v>
      </c>
      <c r="AE527" s="3">
        <v>44447</v>
      </c>
      <c r="AF527">
        <v>67.180000000000007</v>
      </c>
      <c r="AG527">
        <f t="shared" si="320"/>
        <v>0.99275897739027641</v>
      </c>
      <c r="AH527">
        <f t="shared" si="321"/>
        <v>-7.2673660599873874E-3</v>
      </c>
      <c r="AJ527" s="3">
        <v>44447</v>
      </c>
      <c r="AK527">
        <v>54.05</v>
      </c>
      <c r="AL527">
        <f t="shared" si="322"/>
        <v>0.99083409715857007</v>
      </c>
      <c r="AM527">
        <f t="shared" si="323"/>
        <v>-9.2081681938625901E-3</v>
      </c>
      <c r="AO527" s="3">
        <v>44447</v>
      </c>
      <c r="AP527">
        <v>19.010000000000002</v>
      </c>
      <c r="AQ527">
        <f t="shared" si="324"/>
        <v>0.99685369690613534</v>
      </c>
      <c r="AR527">
        <f t="shared" si="325"/>
        <v>-3.1512631119898511E-3</v>
      </c>
      <c r="AT527" s="3">
        <v>44447</v>
      </c>
      <c r="AU527">
        <v>42.05</v>
      </c>
      <c r="AV527">
        <f t="shared" si="326"/>
        <v>0.97904540162980191</v>
      </c>
      <c r="AW527">
        <f t="shared" si="327"/>
        <v>-2.1177262011307502E-2</v>
      </c>
      <c r="AY527" s="3">
        <v>44447</v>
      </c>
      <c r="AZ527">
        <v>158.5</v>
      </c>
      <c r="BA527">
        <f t="shared" si="328"/>
        <v>0.99554048112555737</v>
      </c>
      <c r="BB527">
        <f t="shared" si="329"/>
        <v>-4.469492190578051E-3</v>
      </c>
      <c r="BD527" s="3">
        <v>44447</v>
      </c>
      <c r="BE527">
        <v>96.715599999999995</v>
      </c>
      <c r="BF527">
        <f t="shared" si="330"/>
        <v>1.0361856519470614</v>
      </c>
      <c r="BG527">
        <f t="shared" si="331"/>
        <v>3.5546328503861753E-2</v>
      </c>
      <c r="BI527" s="3">
        <v>44447</v>
      </c>
      <c r="BJ527">
        <v>300.20999999999998</v>
      </c>
      <c r="BK527">
        <f t="shared" si="332"/>
        <v>1.0000999400359782</v>
      </c>
      <c r="BL527">
        <f t="shared" si="333"/>
        <v>9.9935042305554416E-5</v>
      </c>
      <c r="BN527" s="3">
        <v>44447</v>
      </c>
      <c r="BO527">
        <v>15620.85</v>
      </c>
      <c r="BP527">
        <f t="shared" si="334"/>
        <v>0.99649713953262875</v>
      </c>
      <c r="BQ527">
        <f t="shared" si="335"/>
        <v>-3.5090098475784237E-3</v>
      </c>
      <c r="BS527" s="3">
        <v>44447</v>
      </c>
      <c r="BT527">
        <v>606.04999999999995</v>
      </c>
      <c r="BU527">
        <f t="shared" si="336"/>
        <v>0.99891216561454388</v>
      </c>
      <c r="BV527">
        <f t="shared" si="337"/>
        <v>-1.0884265067400911E-3</v>
      </c>
      <c r="BX527" s="3">
        <v>44447</v>
      </c>
      <c r="BY527">
        <v>22.338999999999999</v>
      </c>
      <c r="BZ527">
        <f t="shared" si="338"/>
        <v>0.98574706557232372</v>
      </c>
      <c r="CA527">
        <f t="shared" si="339"/>
        <v>-1.4355483076588125E-2</v>
      </c>
      <c r="CC527" s="3">
        <v>44447</v>
      </c>
      <c r="CD527">
        <v>155.2433</v>
      </c>
      <c r="CE527">
        <f t="shared" si="340"/>
        <v>1.0066790607554601</v>
      </c>
      <c r="CF527">
        <f t="shared" si="341"/>
        <v>6.6568546516116182E-3</v>
      </c>
      <c r="CH527" s="3">
        <v>44447</v>
      </c>
      <c r="CI527">
        <v>72.599999999999994</v>
      </c>
      <c r="CJ527">
        <f t="shared" si="342"/>
        <v>1.0126935416376064</v>
      </c>
      <c r="CK527">
        <f t="shared" si="343"/>
        <v>1.2613653965969565E-2</v>
      </c>
      <c r="CM527" s="3">
        <v>44447</v>
      </c>
      <c r="CN527">
        <v>46.51</v>
      </c>
      <c r="CO527">
        <f t="shared" si="344"/>
        <v>0.99486631016042781</v>
      </c>
      <c r="CP527">
        <f t="shared" si="345"/>
        <v>-5.1469124986903538E-3</v>
      </c>
      <c r="CR527" s="3">
        <v>44447</v>
      </c>
      <c r="CS527">
        <v>24.056000000000001</v>
      </c>
      <c r="CT527">
        <f t="shared" si="346"/>
        <v>0.98699380461986619</v>
      </c>
      <c r="CU527">
        <f t="shared" si="347"/>
        <v>-1.3091516549241117E-2</v>
      </c>
      <c r="CW527" s="3">
        <v>44447</v>
      </c>
      <c r="CX527">
        <v>251.29</v>
      </c>
      <c r="CY527">
        <f t="shared" si="348"/>
        <v>1.0012618872206724</v>
      </c>
      <c r="CZ527">
        <f t="shared" si="349"/>
        <v>1.2610917101529722E-3</v>
      </c>
      <c r="DB527" s="3">
        <v>44447</v>
      </c>
      <c r="DC527">
        <v>210.52</v>
      </c>
      <c r="DD527">
        <f t="shared" si="350"/>
        <v>1.0122127127608425</v>
      </c>
      <c r="DE527">
        <f t="shared" si="351"/>
        <v>1.2138739253491571E-2</v>
      </c>
    </row>
    <row r="528" spans="1:109">
      <c r="A528" s="3">
        <v>44448</v>
      </c>
      <c r="B528">
        <v>174.208</v>
      </c>
      <c r="C528">
        <f t="shared" si="308"/>
        <v>0.98827400368742013</v>
      </c>
      <c r="D528">
        <f t="shared" si="309"/>
        <v>-1.1795288016158187E-2</v>
      </c>
      <c r="F528" s="3">
        <v>44448</v>
      </c>
      <c r="G528">
        <v>187.54</v>
      </c>
      <c r="H528">
        <f t="shared" si="310"/>
        <v>0.99358940397350992</v>
      </c>
      <c r="I528">
        <f t="shared" si="311"/>
        <v>-6.4312321376549858E-3</v>
      </c>
      <c r="K528" s="3">
        <v>44448</v>
      </c>
      <c r="L528">
        <v>154.07</v>
      </c>
      <c r="M528">
        <f t="shared" si="312"/>
        <v>0.99329508091032159</v>
      </c>
      <c r="N528">
        <f t="shared" si="313"/>
        <v>-6.7274980429759485E-3</v>
      </c>
      <c r="P528" s="3">
        <v>44448</v>
      </c>
      <c r="Q528">
        <v>278.61</v>
      </c>
      <c r="R528">
        <f t="shared" si="314"/>
        <v>0.99738669721486373</v>
      </c>
      <c r="S528">
        <f t="shared" si="315"/>
        <v>-2.6167234215984997E-3</v>
      </c>
      <c r="U528" s="3">
        <v>44448</v>
      </c>
      <c r="V528">
        <v>96</v>
      </c>
      <c r="W528">
        <f t="shared" si="316"/>
        <v>0.9959539371304077</v>
      </c>
      <c r="X528">
        <f t="shared" si="317"/>
        <v>-4.0542703280405674E-3</v>
      </c>
      <c r="Z528" s="3">
        <v>44448</v>
      </c>
      <c r="AA528">
        <v>58.6</v>
      </c>
      <c r="AB528">
        <f t="shared" si="318"/>
        <v>0.99863667348329932</v>
      </c>
      <c r="AC528">
        <f t="shared" si="319"/>
        <v>-1.3642566918139667E-3</v>
      </c>
      <c r="AE528" s="3">
        <v>44448</v>
      </c>
      <c r="AF528">
        <v>67.349999999999994</v>
      </c>
      <c r="AG528">
        <f t="shared" si="320"/>
        <v>1.0025305150342363</v>
      </c>
      <c r="AH528">
        <f t="shared" si="321"/>
        <v>2.5273186722262163E-3</v>
      </c>
      <c r="AJ528" s="3">
        <v>44448</v>
      </c>
      <c r="AK528">
        <v>54.09</v>
      </c>
      <c r="AL528">
        <f t="shared" si="322"/>
        <v>1.000740055504163</v>
      </c>
      <c r="AM528">
        <f t="shared" si="323"/>
        <v>7.3978179811850381E-4</v>
      </c>
      <c r="AO528" s="3">
        <v>44448</v>
      </c>
      <c r="AP528">
        <v>19.14</v>
      </c>
      <c r="AQ528">
        <f t="shared" si="324"/>
        <v>1.0068385060494476</v>
      </c>
      <c r="AR528">
        <f t="shared" si="325"/>
        <v>6.8152295244703308E-3</v>
      </c>
      <c r="AT528" s="3">
        <v>44448</v>
      </c>
      <c r="AU528">
        <v>41.29</v>
      </c>
      <c r="AV528">
        <f t="shared" si="326"/>
        <v>0.9819262782401903</v>
      </c>
      <c r="AW528">
        <f t="shared" si="327"/>
        <v>-1.8239046520958146E-2</v>
      </c>
      <c r="AY528" s="3">
        <v>44448</v>
      </c>
      <c r="AZ528">
        <v>159.19</v>
      </c>
      <c r="BA528">
        <f t="shared" si="328"/>
        <v>1.0043533123028392</v>
      </c>
      <c r="BB528">
        <f t="shared" si="329"/>
        <v>4.3438640497093211E-3</v>
      </c>
      <c r="BD528" s="3">
        <v>44448</v>
      </c>
      <c r="BE528">
        <v>96.283699999999996</v>
      </c>
      <c r="BF528">
        <f t="shared" si="330"/>
        <v>0.99553432951871257</v>
      </c>
      <c r="BG528">
        <f t="shared" si="331"/>
        <v>-4.475671372607716E-3</v>
      </c>
      <c r="BI528" s="3">
        <v>44448</v>
      </c>
      <c r="BJ528">
        <v>297.25</v>
      </c>
      <c r="BK528">
        <f t="shared" si="332"/>
        <v>0.9901402351687153</v>
      </c>
      <c r="BL528">
        <f t="shared" si="333"/>
        <v>-9.9086941995831217E-3</v>
      </c>
      <c r="BN528" s="3">
        <v>44448</v>
      </c>
      <c r="BO528">
        <v>15561.05</v>
      </c>
      <c r="BP528">
        <f t="shared" si="334"/>
        <v>0.99617178322562461</v>
      </c>
      <c r="BQ528">
        <f t="shared" si="335"/>
        <v>-3.8355631512200926E-3</v>
      </c>
      <c r="BS528" s="3">
        <v>44448</v>
      </c>
      <c r="BT528">
        <v>597.54</v>
      </c>
      <c r="BU528">
        <f t="shared" si="336"/>
        <v>0.98595825426944972</v>
      </c>
      <c r="BV528">
        <f t="shared" si="337"/>
        <v>-1.4141263744917849E-2</v>
      </c>
      <c r="BX528" s="3">
        <v>44448</v>
      </c>
      <c r="BY528">
        <v>22.177</v>
      </c>
      <c r="BZ528">
        <f t="shared" si="338"/>
        <v>0.99274810868884023</v>
      </c>
      <c r="CA528">
        <f t="shared" si="339"/>
        <v>-7.2783140958946838E-3</v>
      </c>
      <c r="CC528" s="3">
        <v>44448</v>
      </c>
      <c r="CD528">
        <v>155.5</v>
      </c>
      <c r="CE528">
        <f t="shared" si="340"/>
        <v>1.0016535335180325</v>
      </c>
      <c r="CF528">
        <f t="shared" si="341"/>
        <v>1.6521679366340799E-3</v>
      </c>
      <c r="CH528" s="3">
        <v>44448</v>
      </c>
      <c r="CI528">
        <v>71.45</v>
      </c>
      <c r="CJ528">
        <f t="shared" si="342"/>
        <v>0.98415977961432521</v>
      </c>
      <c r="CK528">
        <f t="shared" si="343"/>
        <v>-1.5967017454873843E-2</v>
      </c>
      <c r="CM528" s="3">
        <v>44448</v>
      </c>
      <c r="CN528">
        <v>46.03</v>
      </c>
      <c r="CO528">
        <f t="shared" si="344"/>
        <v>0.98967963878735765</v>
      </c>
      <c r="CP528">
        <f t="shared" si="345"/>
        <v>-1.0373985406855482E-2</v>
      </c>
      <c r="CR528" s="3">
        <v>44448</v>
      </c>
      <c r="CS528">
        <v>24.177</v>
      </c>
      <c r="CT528">
        <f t="shared" si="346"/>
        <v>1.0050299301629531</v>
      </c>
      <c r="CU528">
        <f t="shared" si="347"/>
        <v>5.0173223242559609E-3</v>
      </c>
      <c r="CW528" s="3">
        <v>44448</v>
      </c>
      <c r="CX528">
        <v>251.62</v>
      </c>
      <c r="CY528">
        <f t="shared" si="348"/>
        <v>1.0013132237653708</v>
      </c>
      <c r="CZ528">
        <f t="shared" si="349"/>
        <v>1.3123622412086818E-3</v>
      </c>
      <c r="DB528" s="3">
        <v>44448</v>
      </c>
      <c r="DC528">
        <v>210.89</v>
      </c>
      <c r="DD528">
        <f t="shared" si="350"/>
        <v>1.0017575527265816</v>
      </c>
      <c r="DE528">
        <f t="shared" si="351"/>
        <v>1.7560100380946771E-3</v>
      </c>
    </row>
    <row r="529" spans="1:109">
      <c r="A529" s="3">
        <v>44449</v>
      </c>
      <c r="B529">
        <v>173.45750000000001</v>
      </c>
      <c r="C529">
        <f t="shared" si="308"/>
        <v>0.99569193148420287</v>
      </c>
      <c r="D529">
        <f t="shared" si="309"/>
        <v>-4.3173749811770178E-3</v>
      </c>
      <c r="F529" s="3">
        <v>44449</v>
      </c>
      <c r="G529">
        <v>184.79</v>
      </c>
      <c r="H529">
        <f t="shared" si="310"/>
        <v>0.98533646155486831</v>
      </c>
      <c r="I529">
        <f t="shared" si="311"/>
        <v>-1.4772110802144935E-2</v>
      </c>
      <c r="K529" s="3">
        <v>44449</v>
      </c>
      <c r="L529">
        <v>148.97</v>
      </c>
      <c r="M529">
        <f t="shared" si="312"/>
        <v>0.96689816317258392</v>
      </c>
      <c r="N529">
        <f t="shared" si="313"/>
        <v>-3.3662101202181986E-2</v>
      </c>
      <c r="P529" s="3">
        <v>44449</v>
      </c>
      <c r="Q529">
        <v>277.60000000000002</v>
      </c>
      <c r="R529">
        <f t="shared" si="314"/>
        <v>0.99637486091669358</v>
      </c>
      <c r="S529">
        <f t="shared" si="315"/>
        <v>-3.6317258233772203E-3</v>
      </c>
      <c r="U529" s="3">
        <v>44449</v>
      </c>
      <c r="V529">
        <v>96.07</v>
      </c>
      <c r="W529">
        <f t="shared" si="316"/>
        <v>1.0007291666666667</v>
      </c>
      <c r="X529">
        <f t="shared" si="317"/>
        <v>7.2890095381090666E-4</v>
      </c>
      <c r="Z529" s="3">
        <v>44449</v>
      </c>
      <c r="AA529">
        <v>57.89</v>
      </c>
      <c r="AB529">
        <f t="shared" si="318"/>
        <v>0.98788395904436854</v>
      </c>
      <c r="AC529">
        <f t="shared" si="319"/>
        <v>-1.2190038492053738E-2</v>
      </c>
      <c r="AE529" s="3">
        <v>44449</v>
      </c>
      <c r="AF529">
        <v>67.14</v>
      </c>
      <c r="AG529">
        <f t="shared" si="320"/>
        <v>0.99688195991091322</v>
      </c>
      <c r="AH529">
        <f t="shared" si="321"/>
        <v>-3.1229113044840477E-3</v>
      </c>
      <c r="AJ529" s="3">
        <v>44449</v>
      </c>
      <c r="AK529">
        <v>53.98</v>
      </c>
      <c r="AL529">
        <f t="shared" si="322"/>
        <v>0.99796635237567011</v>
      </c>
      <c r="AM529">
        <f t="shared" si="323"/>
        <v>-2.0357182934770705E-3</v>
      </c>
      <c r="AO529" s="3">
        <v>44449</v>
      </c>
      <c r="AP529">
        <v>19.100000000000001</v>
      </c>
      <c r="AQ529">
        <f t="shared" si="324"/>
        <v>0.99791013584117039</v>
      </c>
      <c r="AR529">
        <f t="shared" si="325"/>
        <v>-2.0920509722239518E-3</v>
      </c>
      <c r="AT529" s="3">
        <v>44449</v>
      </c>
      <c r="AU529">
        <v>41.24</v>
      </c>
      <c r="AV529">
        <f t="shared" si="326"/>
        <v>0.99878905303947696</v>
      </c>
      <c r="AW529">
        <f t="shared" si="327"/>
        <v>-1.2116807492396021E-3</v>
      </c>
      <c r="AY529" s="3">
        <v>44449</v>
      </c>
      <c r="AZ529">
        <v>157.36000000000001</v>
      </c>
      <c r="BA529">
        <f t="shared" si="328"/>
        <v>0.9885043030341103</v>
      </c>
      <c r="BB529">
        <f t="shared" si="329"/>
        <v>-1.15622832862408E-2</v>
      </c>
      <c r="BD529" s="3">
        <v>44449</v>
      </c>
      <c r="BE529">
        <v>96.885499999999993</v>
      </c>
      <c r="BF529">
        <f t="shared" si="330"/>
        <v>1.0062502791230499</v>
      </c>
      <c r="BG529">
        <f t="shared" si="331"/>
        <v>6.2308271399639358E-3</v>
      </c>
      <c r="BI529" s="3">
        <v>44449</v>
      </c>
      <c r="BJ529">
        <v>295.70999999999998</v>
      </c>
      <c r="BK529">
        <f t="shared" si="332"/>
        <v>0.99481917577796464</v>
      </c>
      <c r="BL529">
        <f t="shared" si="333"/>
        <v>-5.1942912254339555E-3</v>
      </c>
      <c r="BN529" s="3">
        <v>44449</v>
      </c>
      <c r="BO529">
        <v>15440.75</v>
      </c>
      <c r="BP529">
        <f t="shared" si="334"/>
        <v>0.9922691592148345</v>
      </c>
      <c r="BQ529">
        <f t="shared" si="335"/>
        <v>-7.7608786468881278E-3</v>
      </c>
      <c r="BS529" s="3">
        <v>44449</v>
      </c>
      <c r="BT529">
        <v>598.72</v>
      </c>
      <c r="BU529">
        <f t="shared" si="336"/>
        <v>1.0019747631957694</v>
      </c>
      <c r="BV529">
        <f t="shared" si="337"/>
        <v>1.9728159141216947E-3</v>
      </c>
      <c r="BX529" s="3">
        <v>44449</v>
      </c>
      <c r="BY529">
        <v>22.478000000000002</v>
      </c>
      <c r="BZ529">
        <f t="shared" si="338"/>
        <v>1.0135726202822746</v>
      </c>
      <c r="CA529">
        <f t="shared" si="339"/>
        <v>1.348133731018358E-2</v>
      </c>
      <c r="CC529" s="3">
        <v>44449</v>
      </c>
      <c r="CD529">
        <v>156.63329999999999</v>
      </c>
      <c r="CE529">
        <f t="shared" si="340"/>
        <v>1.0072881028938907</v>
      </c>
      <c r="CF529">
        <f t="shared" si="341"/>
        <v>7.2616730101124662E-3</v>
      </c>
      <c r="CH529" s="3">
        <v>44449</v>
      </c>
      <c r="CI529">
        <v>72.92</v>
      </c>
      <c r="CJ529">
        <f t="shared" si="342"/>
        <v>1.0205738278516445</v>
      </c>
      <c r="CK529">
        <f t="shared" si="343"/>
        <v>2.036504543458589E-2</v>
      </c>
      <c r="CM529" s="3">
        <v>44449</v>
      </c>
      <c r="CN529">
        <v>45.59</v>
      </c>
      <c r="CO529">
        <f t="shared" si="344"/>
        <v>0.99044101672822082</v>
      </c>
      <c r="CP529">
        <f t="shared" si="345"/>
        <v>-9.6049636037999278E-3</v>
      </c>
      <c r="CR529" s="3">
        <v>44449</v>
      </c>
      <c r="CS529">
        <v>23.9</v>
      </c>
      <c r="CT529">
        <f t="shared" si="346"/>
        <v>0.98854282996236087</v>
      </c>
      <c r="CU529">
        <f t="shared" si="347"/>
        <v>-1.1523309073019029E-2</v>
      </c>
      <c r="CW529" s="3">
        <v>44449</v>
      </c>
      <c r="CX529">
        <v>245.42330000000001</v>
      </c>
      <c r="CY529">
        <f t="shared" si="348"/>
        <v>0.9753727843573643</v>
      </c>
      <c r="CZ529">
        <f t="shared" si="349"/>
        <v>-2.4935538128092394E-2</v>
      </c>
      <c r="DB529" s="3">
        <v>44449</v>
      </c>
      <c r="DC529">
        <v>210.26</v>
      </c>
      <c r="DD529">
        <f t="shared" si="350"/>
        <v>0.99701266062876381</v>
      </c>
      <c r="DE529">
        <f t="shared" si="351"/>
        <v>-2.9918103759882173E-3</v>
      </c>
    </row>
    <row r="530" spans="1:109">
      <c r="A530" s="3">
        <v>44452</v>
      </c>
      <c r="B530">
        <v>172.85849999999999</v>
      </c>
      <c r="C530">
        <f t="shared" si="308"/>
        <v>0.99654670452416283</v>
      </c>
      <c r="D530">
        <f t="shared" si="309"/>
        <v>-3.4592718634471678E-3</v>
      </c>
      <c r="F530" s="3">
        <v>44452</v>
      </c>
      <c r="G530">
        <v>183.14</v>
      </c>
      <c r="H530">
        <f t="shared" si="310"/>
        <v>0.9910709453974782</v>
      </c>
      <c r="I530">
        <f t="shared" si="311"/>
        <v>-8.9691575097480929E-3</v>
      </c>
      <c r="K530" s="3">
        <v>44452</v>
      </c>
      <c r="L530">
        <v>149.55000000000001</v>
      </c>
      <c r="M530">
        <f t="shared" si="312"/>
        <v>1.0038934013559777</v>
      </c>
      <c r="N530">
        <f t="shared" si="313"/>
        <v>3.8858416844554447E-3</v>
      </c>
      <c r="P530" s="3">
        <v>44452</v>
      </c>
      <c r="Q530">
        <v>279.92</v>
      </c>
      <c r="R530">
        <f t="shared" si="314"/>
        <v>1.0083573487031701</v>
      </c>
      <c r="S530">
        <f t="shared" si="315"/>
        <v>8.322619426783185E-3</v>
      </c>
      <c r="U530" s="3">
        <v>44452</v>
      </c>
      <c r="V530">
        <v>97.97</v>
      </c>
      <c r="W530">
        <f t="shared" si="316"/>
        <v>1.0197772457583012</v>
      </c>
      <c r="X530">
        <f t="shared" si="317"/>
        <v>1.9584216934903722E-2</v>
      </c>
      <c r="Z530" s="3">
        <v>44452</v>
      </c>
      <c r="AA530">
        <v>58.1</v>
      </c>
      <c r="AB530">
        <f t="shared" si="318"/>
        <v>1.003627569528416</v>
      </c>
      <c r="AC530">
        <f t="shared" si="319"/>
        <v>3.6210057669523619E-3</v>
      </c>
      <c r="AE530" s="3">
        <v>44452</v>
      </c>
      <c r="AF530">
        <v>70.09</v>
      </c>
      <c r="AG530">
        <f t="shared" si="320"/>
        <v>1.0439380399165923</v>
      </c>
      <c r="AH530">
        <f t="shared" si="321"/>
        <v>4.300013896034461E-2</v>
      </c>
      <c r="AJ530" s="3">
        <v>44452</v>
      </c>
      <c r="AK530">
        <v>55.37</v>
      </c>
      <c r="AL530">
        <f t="shared" si="322"/>
        <v>1.0257502778806966</v>
      </c>
      <c r="AM530">
        <f t="shared" si="323"/>
        <v>2.5424323245017273E-2</v>
      </c>
      <c r="AO530" s="3">
        <v>44452</v>
      </c>
      <c r="AP530">
        <v>19.14</v>
      </c>
      <c r="AQ530">
        <f t="shared" si="324"/>
        <v>1.0020942408376963</v>
      </c>
      <c r="AR530">
        <f t="shared" si="325"/>
        <v>2.0920509722239509E-3</v>
      </c>
      <c r="AT530" s="3">
        <v>44452</v>
      </c>
      <c r="AU530">
        <v>40.98</v>
      </c>
      <c r="AV530">
        <f t="shared" si="326"/>
        <v>0.99369544131910759</v>
      </c>
      <c r="AW530">
        <f t="shared" si="327"/>
        <v>-6.3245163380055563E-3</v>
      </c>
      <c r="AY530" s="3">
        <v>44452</v>
      </c>
      <c r="AZ530">
        <v>159.86000000000001</v>
      </c>
      <c r="BA530">
        <f t="shared" si="328"/>
        <v>1.0158871377732588</v>
      </c>
      <c r="BB530">
        <f t="shared" si="329"/>
        <v>1.5762258117069366E-2</v>
      </c>
      <c r="BD530" s="3">
        <v>44452</v>
      </c>
      <c r="BE530">
        <v>94.322299999999998</v>
      </c>
      <c r="BF530">
        <f t="shared" si="330"/>
        <v>0.97354402877623591</v>
      </c>
      <c r="BG530">
        <f t="shared" si="331"/>
        <v>-2.6812227892928791E-2</v>
      </c>
      <c r="BI530" s="3">
        <v>44452</v>
      </c>
      <c r="BJ530">
        <v>296.99</v>
      </c>
      <c r="BK530">
        <f t="shared" si="332"/>
        <v>1.0043285651482872</v>
      </c>
      <c r="BL530">
        <f t="shared" si="333"/>
        <v>4.3192238567239753E-3</v>
      </c>
      <c r="BN530" s="3">
        <v>44452</v>
      </c>
      <c r="BO530">
        <v>15434.5</v>
      </c>
      <c r="BP530">
        <f t="shared" si="334"/>
        <v>0.99959522691579106</v>
      </c>
      <c r="BQ530">
        <f t="shared" si="335"/>
        <v>-4.0485502694668167E-4</v>
      </c>
      <c r="BS530" s="3">
        <v>44452</v>
      </c>
      <c r="BT530">
        <v>589.29</v>
      </c>
      <c r="BU530">
        <f t="shared" si="336"/>
        <v>0.98424973276322814</v>
      </c>
      <c r="BV530">
        <f t="shared" si="337"/>
        <v>-1.5875620671430252E-2</v>
      </c>
      <c r="BX530" s="3">
        <v>44452</v>
      </c>
      <c r="BY530">
        <v>22.152000000000001</v>
      </c>
      <c r="BZ530">
        <f t="shared" si="338"/>
        <v>0.98549693033188002</v>
      </c>
      <c r="CA530">
        <f t="shared" si="339"/>
        <v>-1.4609267227414666E-2</v>
      </c>
      <c r="CC530" s="3">
        <v>44452</v>
      </c>
      <c r="CD530">
        <v>158.70670000000001</v>
      </c>
      <c r="CE530">
        <f t="shared" si="340"/>
        <v>1.0132372873456668</v>
      </c>
      <c r="CF530">
        <f t="shared" si="341"/>
        <v>1.315044003323077E-2</v>
      </c>
      <c r="CH530" s="3">
        <v>44452</v>
      </c>
      <c r="CI530">
        <v>73.510000000000005</v>
      </c>
      <c r="CJ530">
        <f t="shared" si="342"/>
        <v>1.0080910586944598</v>
      </c>
      <c r="CK530">
        <f t="shared" si="343"/>
        <v>8.0585015755341004E-3</v>
      </c>
      <c r="CM530" s="3">
        <v>44452</v>
      </c>
      <c r="CN530">
        <v>44.58</v>
      </c>
      <c r="CO530">
        <f t="shared" si="344"/>
        <v>0.97784601886378586</v>
      </c>
      <c r="CP530">
        <f t="shared" si="345"/>
        <v>-2.2403066267627302E-2</v>
      </c>
      <c r="CR530" s="3">
        <v>44452</v>
      </c>
      <c r="CS530">
        <v>23.795999999999999</v>
      </c>
      <c r="CT530">
        <f t="shared" si="346"/>
        <v>0.99564853556485355</v>
      </c>
      <c r="CU530">
        <f t="shared" si="347"/>
        <v>-4.3609596118057503E-3</v>
      </c>
      <c r="CW530" s="3">
        <v>44452</v>
      </c>
      <c r="CX530">
        <v>247.66659999999999</v>
      </c>
      <c r="CY530">
        <f t="shared" si="348"/>
        <v>1.0091405339264854</v>
      </c>
      <c r="CZ530">
        <f t="shared" si="349"/>
        <v>9.0990120757167923E-3</v>
      </c>
      <c r="DB530" s="3">
        <v>44452</v>
      </c>
      <c r="DC530">
        <v>209.62</v>
      </c>
      <c r="DD530">
        <f t="shared" si="350"/>
        <v>0.99695614952915446</v>
      </c>
      <c r="DE530">
        <f t="shared" si="351"/>
        <v>-3.0484924056534777E-3</v>
      </c>
    </row>
    <row r="531" spans="1:109">
      <c r="A531" s="3">
        <v>44453</v>
      </c>
      <c r="B531">
        <v>172.5</v>
      </c>
      <c r="C531">
        <f t="shared" si="308"/>
        <v>0.99792604934093498</v>
      </c>
      <c r="D531">
        <f t="shared" si="309"/>
        <v>-2.0761042729075625E-3</v>
      </c>
      <c r="F531" s="3">
        <v>44453</v>
      </c>
      <c r="G531">
        <v>184.88</v>
      </c>
      <c r="H531">
        <f t="shared" si="310"/>
        <v>1.0095009282516108</v>
      </c>
      <c r="I531">
        <f t="shared" si="311"/>
        <v>9.4560782865391671E-3</v>
      </c>
      <c r="K531" s="3">
        <v>44453</v>
      </c>
      <c r="L531">
        <v>148.12</v>
      </c>
      <c r="M531">
        <f t="shared" si="312"/>
        <v>0.99043798060849209</v>
      </c>
      <c r="N531">
        <f t="shared" si="313"/>
        <v>-9.6080290305451486E-3</v>
      </c>
      <c r="P531" s="3">
        <v>44453</v>
      </c>
      <c r="Q531">
        <v>277.2</v>
      </c>
      <c r="R531">
        <f t="shared" si="314"/>
        <v>0.99028293798228051</v>
      </c>
      <c r="S531">
        <f t="shared" si="315"/>
        <v>-9.7645807436845637E-3</v>
      </c>
      <c r="U531" s="3">
        <v>44453</v>
      </c>
      <c r="V531">
        <v>96.2</v>
      </c>
      <c r="W531">
        <f t="shared" si="316"/>
        <v>0.98193324487087885</v>
      </c>
      <c r="X531">
        <f t="shared" si="317"/>
        <v>-1.8231951684890089E-2</v>
      </c>
      <c r="Z531" s="3">
        <v>44453</v>
      </c>
      <c r="AA531">
        <v>57.87</v>
      </c>
      <c r="AB531">
        <f t="shared" si="318"/>
        <v>0.99604130808950075</v>
      </c>
      <c r="AC531">
        <f t="shared" si="319"/>
        <v>-3.9665482721182492E-3</v>
      </c>
      <c r="AE531" s="3">
        <v>44453</v>
      </c>
      <c r="AF531">
        <v>69.52</v>
      </c>
      <c r="AG531">
        <f t="shared" si="320"/>
        <v>0.99186759880154074</v>
      </c>
      <c r="AH531">
        <f t="shared" si="321"/>
        <v>-8.165649555096929E-3</v>
      </c>
      <c r="AJ531" s="3">
        <v>44453</v>
      </c>
      <c r="AK531">
        <v>54.58</v>
      </c>
      <c r="AL531">
        <f t="shared" si="322"/>
        <v>0.98573234603575943</v>
      </c>
      <c r="AM531">
        <f t="shared" si="323"/>
        <v>-1.4370415554683403E-2</v>
      </c>
      <c r="AO531" s="3">
        <v>44453</v>
      </c>
      <c r="AP531">
        <v>19</v>
      </c>
      <c r="AQ531">
        <f t="shared" si="324"/>
        <v>0.99268547544409613</v>
      </c>
      <c r="AR531">
        <f t="shared" si="325"/>
        <v>-7.3414068583677449E-3</v>
      </c>
      <c r="AT531" s="3">
        <v>44453</v>
      </c>
      <c r="AU531">
        <v>41.4</v>
      </c>
      <c r="AV531">
        <f t="shared" si="326"/>
        <v>1.0102489019033676</v>
      </c>
      <c r="AW531">
        <f t="shared" si="327"/>
        <v>1.0196738020515085E-2</v>
      </c>
      <c r="AY531" s="3">
        <v>44453</v>
      </c>
      <c r="AZ531">
        <v>157.07</v>
      </c>
      <c r="BA531">
        <f t="shared" si="328"/>
        <v>0.98254722882522194</v>
      </c>
      <c r="BB531">
        <f t="shared" si="329"/>
        <v>-1.7606866342932154E-2</v>
      </c>
      <c r="BD531" s="3">
        <v>44453</v>
      </c>
      <c r="BE531">
        <v>93.493899999999996</v>
      </c>
      <c r="BF531">
        <f t="shared" si="330"/>
        <v>0.99121734732931654</v>
      </c>
      <c r="BG531">
        <f t="shared" si="331"/>
        <v>-8.8214474792326584E-3</v>
      </c>
      <c r="BI531" s="3">
        <v>44453</v>
      </c>
      <c r="BJ531">
        <v>299.79000000000002</v>
      </c>
      <c r="BK531">
        <f t="shared" si="332"/>
        <v>1.0094279268662245</v>
      </c>
      <c r="BL531">
        <f t="shared" si="333"/>
        <v>9.3837613396264494E-3</v>
      </c>
      <c r="BN531" s="3">
        <v>44453</v>
      </c>
      <c r="BO531">
        <v>15382.9</v>
      </c>
      <c r="BP531">
        <f t="shared" si="334"/>
        <v>0.99665684019566558</v>
      </c>
      <c r="BQ531">
        <f t="shared" si="335"/>
        <v>-3.3487606495707918E-3</v>
      </c>
      <c r="BS531" s="3">
        <v>44453</v>
      </c>
      <c r="BT531">
        <v>577.76</v>
      </c>
      <c r="BU531">
        <f t="shared" si="336"/>
        <v>0.98043408169152713</v>
      </c>
      <c r="BV531">
        <f t="shared" si="337"/>
        <v>-1.9759864885146975E-2</v>
      </c>
      <c r="BX531" s="3">
        <v>44453</v>
      </c>
      <c r="BY531">
        <v>22.242000000000001</v>
      </c>
      <c r="BZ531">
        <f t="shared" si="338"/>
        <v>1.0040628385698809</v>
      </c>
      <c r="CA531">
        <f t="shared" si="339"/>
        <v>4.0546075279895462E-3</v>
      </c>
      <c r="CC531" s="3">
        <v>44453</v>
      </c>
      <c r="CD531">
        <v>161.61000000000001</v>
      </c>
      <c r="CE531">
        <f t="shared" si="340"/>
        <v>1.0182934935954184</v>
      </c>
      <c r="CF531">
        <f t="shared" si="341"/>
        <v>1.8128180697920167E-2</v>
      </c>
      <c r="CH531" s="3">
        <v>44453</v>
      </c>
      <c r="CI531">
        <v>73.599999999999994</v>
      </c>
      <c r="CJ531">
        <f t="shared" si="342"/>
        <v>1.0012243232213303</v>
      </c>
      <c r="CK531">
        <f t="shared" si="343"/>
        <v>1.223574348834117E-3</v>
      </c>
      <c r="CM531" s="3">
        <v>44453</v>
      </c>
      <c r="CN531">
        <v>44.71</v>
      </c>
      <c r="CO531">
        <f t="shared" si="344"/>
        <v>1.002916105877075</v>
      </c>
      <c r="CP531">
        <f t="shared" si="345"/>
        <v>2.9118622881665699E-3</v>
      </c>
      <c r="CR531" s="3">
        <v>44453</v>
      </c>
      <c r="CS531">
        <v>23.885000000000002</v>
      </c>
      <c r="CT531">
        <f t="shared" si="346"/>
        <v>1.0037401243906541</v>
      </c>
      <c r="CU531">
        <f t="shared" si="347"/>
        <v>3.7331475162661163E-3</v>
      </c>
      <c r="CW531" s="3">
        <v>44453</v>
      </c>
      <c r="CX531">
        <v>248.16329999999999</v>
      </c>
      <c r="CY531">
        <f t="shared" si="348"/>
        <v>1.0020055187094263</v>
      </c>
      <c r="CZ531">
        <f t="shared" si="349"/>
        <v>2.0035103415440231E-3</v>
      </c>
      <c r="DB531" s="3">
        <v>44453</v>
      </c>
      <c r="DC531">
        <v>208.47</v>
      </c>
      <c r="DD531">
        <f t="shared" si="350"/>
        <v>0.99451388226314286</v>
      </c>
      <c r="DE531">
        <f t="shared" si="351"/>
        <v>-5.5012217476855876E-3</v>
      </c>
    </row>
    <row r="532" spans="1:109">
      <c r="A532" s="3">
        <v>44454</v>
      </c>
      <c r="B532">
        <v>173.7895</v>
      </c>
      <c r="C532">
        <f t="shared" si="308"/>
        <v>1.0074753623188406</v>
      </c>
      <c r="D532">
        <f t="shared" si="309"/>
        <v>7.4475602655867425E-3</v>
      </c>
      <c r="F532" s="3">
        <v>44454</v>
      </c>
      <c r="G532">
        <v>183.65</v>
      </c>
      <c r="H532">
        <f t="shared" si="310"/>
        <v>0.99334703591518825</v>
      </c>
      <c r="I532">
        <f t="shared" si="311"/>
        <v>-6.6751937004489517E-3</v>
      </c>
      <c r="K532" s="3">
        <v>44454</v>
      </c>
      <c r="L532">
        <v>149.03</v>
      </c>
      <c r="M532">
        <f t="shared" si="312"/>
        <v>1.0061436672967863</v>
      </c>
      <c r="N532">
        <f t="shared" si="313"/>
        <v>6.124871915289363E-3</v>
      </c>
      <c r="P532" s="3">
        <v>44454</v>
      </c>
      <c r="Q532">
        <v>278.18</v>
      </c>
      <c r="R532">
        <f t="shared" si="314"/>
        <v>1.0035353535353535</v>
      </c>
      <c r="S532">
        <f t="shared" si="315"/>
        <v>3.5291188632358955E-3</v>
      </c>
      <c r="U532" s="3">
        <v>44454</v>
      </c>
      <c r="V532">
        <v>98.24</v>
      </c>
      <c r="W532">
        <f t="shared" si="316"/>
        <v>1.021205821205821</v>
      </c>
      <c r="X532">
        <f t="shared" si="317"/>
        <v>2.0984106727171364E-2</v>
      </c>
      <c r="Z532" s="3">
        <v>44454</v>
      </c>
      <c r="AA532">
        <v>57.56</v>
      </c>
      <c r="AB532">
        <f t="shared" si="318"/>
        <v>0.99464316571626066</v>
      </c>
      <c r="AC532">
        <f t="shared" si="319"/>
        <v>-5.3712335665802606E-3</v>
      </c>
      <c r="AE532" s="3">
        <v>44454</v>
      </c>
      <c r="AF532">
        <v>75.31</v>
      </c>
      <c r="AG532">
        <f t="shared" si="320"/>
        <v>1.0832853855005755</v>
      </c>
      <c r="AH532">
        <f t="shared" si="321"/>
        <v>7.9998447156123878E-2</v>
      </c>
      <c r="AJ532" s="3">
        <v>44454</v>
      </c>
      <c r="AK532">
        <v>56.42</v>
      </c>
      <c r="AL532">
        <f t="shared" si="322"/>
        <v>1.0337119824111396</v>
      </c>
      <c r="AM532">
        <f t="shared" si="323"/>
        <v>3.3156190293657802E-2</v>
      </c>
      <c r="AO532" s="3">
        <v>44454</v>
      </c>
      <c r="AP532">
        <v>18.98</v>
      </c>
      <c r="AQ532">
        <f t="shared" si="324"/>
        <v>0.99894736842105269</v>
      </c>
      <c r="AR532">
        <f t="shared" si="325"/>
        <v>-1.05318598465859E-3</v>
      </c>
      <c r="AT532" s="3">
        <v>44454</v>
      </c>
      <c r="AU532">
        <v>41.25</v>
      </c>
      <c r="AV532">
        <f t="shared" si="326"/>
        <v>0.99637681159420288</v>
      </c>
      <c r="AW532">
        <f t="shared" si="327"/>
        <v>-3.6297680505787237E-3</v>
      </c>
      <c r="AY532" s="3">
        <v>44454</v>
      </c>
      <c r="AZ532">
        <v>158.16</v>
      </c>
      <c r="BA532">
        <f t="shared" si="328"/>
        <v>1.0069395810785</v>
      </c>
      <c r="BB532">
        <f t="shared" si="329"/>
        <v>6.915613007420494E-3</v>
      </c>
      <c r="BD532" s="3">
        <v>44454</v>
      </c>
      <c r="BE532">
        <v>96.198700000000002</v>
      </c>
      <c r="BF532">
        <f t="shared" si="330"/>
        <v>1.0289302296727381</v>
      </c>
      <c r="BG532">
        <f t="shared" si="331"/>
        <v>2.8519650542172145E-2</v>
      </c>
      <c r="BI532" s="3">
        <v>44454</v>
      </c>
      <c r="BJ532">
        <v>304.82</v>
      </c>
      <c r="BK532">
        <f t="shared" si="332"/>
        <v>1.0167784115547549</v>
      </c>
      <c r="BL532">
        <f t="shared" si="333"/>
        <v>1.6639208915895796E-2</v>
      </c>
      <c r="BN532" s="3">
        <v>44454</v>
      </c>
      <c r="BO532">
        <v>15503.53</v>
      </c>
      <c r="BP532">
        <f t="shared" si="334"/>
        <v>1.0078418243634166</v>
      </c>
      <c r="BQ532">
        <f t="shared" si="335"/>
        <v>7.8112370615141978E-3</v>
      </c>
      <c r="BS532" s="3">
        <v>44454</v>
      </c>
      <c r="BT532">
        <v>582.87</v>
      </c>
      <c r="BU532">
        <f t="shared" si="336"/>
        <v>1.0088445029077817</v>
      </c>
      <c r="BV532">
        <f t="shared" si="337"/>
        <v>8.8056193939835409E-3</v>
      </c>
      <c r="BX532" s="3">
        <v>44454</v>
      </c>
      <c r="BY532">
        <v>22.341000000000001</v>
      </c>
      <c r="BZ532">
        <f t="shared" si="338"/>
        <v>1.0044510385756678</v>
      </c>
      <c r="CA532">
        <f t="shared" si="339"/>
        <v>4.441161999968057E-3</v>
      </c>
      <c r="CC532" s="3">
        <v>44454</v>
      </c>
      <c r="CD532">
        <v>159.97999999999999</v>
      </c>
      <c r="CE532">
        <f t="shared" si="340"/>
        <v>0.98991399047088657</v>
      </c>
      <c r="CF532">
        <f t="shared" si="341"/>
        <v>-1.0137217939876389E-2</v>
      </c>
      <c r="CH532" s="3">
        <v>44454</v>
      </c>
      <c r="CI532">
        <v>75.459999999999994</v>
      </c>
      <c r="CJ532">
        <f t="shared" si="342"/>
        <v>1.0252717391304347</v>
      </c>
      <c r="CK532">
        <f t="shared" si="343"/>
        <v>2.4957688801333745E-2</v>
      </c>
      <c r="CM532" s="3">
        <v>44454</v>
      </c>
      <c r="CN532">
        <v>44.77</v>
      </c>
      <c r="CO532">
        <f t="shared" si="344"/>
        <v>1.0013419816595841</v>
      </c>
      <c r="CP532">
        <f t="shared" si="345"/>
        <v>1.3410820069850169E-3</v>
      </c>
      <c r="CR532" s="3">
        <v>44454</v>
      </c>
      <c r="CS532">
        <v>23.800999999999998</v>
      </c>
      <c r="CT532">
        <f t="shared" si="346"/>
        <v>0.99648314841951002</v>
      </c>
      <c r="CU532">
        <f t="shared" si="347"/>
        <v>-3.5230502404548971E-3</v>
      </c>
      <c r="CW532" s="3">
        <v>44454</v>
      </c>
      <c r="CX532">
        <v>251.94329999999999</v>
      </c>
      <c r="CY532">
        <f t="shared" si="348"/>
        <v>1.0152319057652763</v>
      </c>
      <c r="CZ532">
        <f t="shared" si="349"/>
        <v>1.5117064982972593E-2</v>
      </c>
      <c r="DB532" s="3">
        <v>44454</v>
      </c>
      <c r="DC532">
        <v>204.27</v>
      </c>
      <c r="DD532">
        <f t="shared" si="350"/>
        <v>0.97985321629011379</v>
      </c>
      <c r="DE532">
        <f t="shared" si="351"/>
        <v>-2.0352497831360592E-2</v>
      </c>
    </row>
    <row r="533" spans="1:109">
      <c r="A533" s="3">
        <v>44455</v>
      </c>
      <c r="B533">
        <v>174.41200000000001</v>
      </c>
      <c r="C533">
        <f t="shared" si="308"/>
        <v>1.0035819195060691</v>
      </c>
      <c r="D533">
        <f t="shared" si="309"/>
        <v>3.5755197102112293E-3</v>
      </c>
      <c r="F533" s="3">
        <v>44455</v>
      </c>
      <c r="G533">
        <v>181.7</v>
      </c>
      <c r="H533">
        <f t="shared" si="310"/>
        <v>0.98938197658589699</v>
      </c>
      <c r="I533">
        <f t="shared" si="311"/>
        <v>-1.067479686355091E-2</v>
      </c>
      <c r="K533" s="3">
        <v>44455</v>
      </c>
      <c r="L533">
        <v>148.79</v>
      </c>
      <c r="M533">
        <f t="shared" si="312"/>
        <v>0.99838958598939809</v>
      </c>
      <c r="N533">
        <f t="shared" si="313"/>
        <v>-1.611712121095427E-3</v>
      </c>
      <c r="P533" s="3">
        <v>44455</v>
      </c>
      <c r="Q533">
        <v>277.51</v>
      </c>
      <c r="R533">
        <f t="shared" si="314"/>
        <v>0.99759148752606219</v>
      </c>
      <c r="S533">
        <f t="shared" si="315"/>
        <v>-2.4114176057412752E-3</v>
      </c>
      <c r="U533" s="3">
        <v>44455</v>
      </c>
      <c r="V533">
        <v>97.32</v>
      </c>
      <c r="W533">
        <f t="shared" si="316"/>
        <v>0.9906351791530944</v>
      </c>
      <c r="X533">
        <f t="shared" si="317"/>
        <v>-9.4089464835105299E-3</v>
      </c>
      <c r="Z533" s="3">
        <v>44455</v>
      </c>
      <c r="AA533">
        <v>57.33</v>
      </c>
      <c r="AB533">
        <f t="shared" si="318"/>
        <v>0.99600416956219595</v>
      </c>
      <c r="AC533">
        <f t="shared" si="319"/>
        <v>-4.0038350988757252E-3</v>
      </c>
      <c r="AE533" s="3">
        <v>44455</v>
      </c>
      <c r="AF533">
        <v>73.97</v>
      </c>
      <c r="AG533">
        <f t="shared" si="320"/>
        <v>0.98220687823662189</v>
      </c>
      <c r="AH533">
        <f t="shared" si="321"/>
        <v>-1.7953322513484131E-2</v>
      </c>
      <c r="AJ533" s="3">
        <v>44455</v>
      </c>
      <c r="AK533">
        <v>55.82</v>
      </c>
      <c r="AL533">
        <f t="shared" si="322"/>
        <v>0.98936547323644097</v>
      </c>
      <c r="AM533">
        <f t="shared" si="323"/>
        <v>-1.0691477465674122E-2</v>
      </c>
      <c r="AO533" s="3">
        <v>44455</v>
      </c>
      <c r="AP533">
        <v>18.86</v>
      </c>
      <c r="AQ533">
        <f t="shared" si="324"/>
        <v>0.9936775553213909</v>
      </c>
      <c r="AR533">
        <f t="shared" si="325"/>
        <v>-6.3425159764704045E-3</v>
      </c>
      <c r="AT533" s="3">
        <v>44455</v>
      </c>
      <c r="AU533">
        <v>42.05</v>
      </c>
      <c r="AV533">
        <f t="shared" si="326"/>
        <v>1.0193939393939393</v>
      </c>
      <c r="AW533">
        <f t="shared" si="327"/>
        <v>1.9208273638266975E-2</v>
      </c>
      <c r="AY533" s="3">
        <v>44455</v>
      </c>
      <c r="AZ533">
        <v>158.09</v>
      </c>
      <c r="BA533">
        <f t="shared" si="328"/>
        <v>0.99955741021750133</v>
      </c>
      <c r="BB533">
        <f t="shared" si="329"/>
        <v>-4.4268775426505795E-4</v>
      </c>
      <c r="BD533" s="3">
        <v>44455</v>
      </c>
      <c r="BE533">
        <v>95.582700000000003</v>
      </c>
      <c r="BF533">
        <f t="shared" si="330"/>
        <v>0.99359658706406639</v>
      </c>
      <c r="BG533">
        <f t="shared" si="331"/>
        <v>-6.424002728239963E-3</v>
      </c>
      <c r="BI533" s="3">
        <v>44455</v>
      </c>
      <c r="BJ533">
        <v>305.22000000000003</v>
      </c>
      <c r="BK533">
        <f t="shared" si="332"/>
        <v>1.0013122498523721</v>
      </c>
      <c r="BL533">
        <f t="shared" si="333"/>
        <v>1.3113896050253094E-3</v>
      </c>
      <c r="BN533" s="3">
        <v>44455</v>
      </c>
      <c r="BO533">
        <v>15515.91</v>
      </c>
      <c r="BP533">
        <f t="shared" si="334"/>
        <v>1.0007985278191482</v>
      </c>
      <c r="BQ533">
        <f t="shared" si="335"/>
        <v>7.9820916543388602E-4</v>
      </c>
      <c r="BS533" s="3">
        <v>44455</v>
      </c>
      <c r="BT533">
        <v>586.5</v>
      </c>
      <c r="BU533">
        <f t="shared" si="336"/>
        <v>1.0062278037984456</v>
      </c>
      <c r="BV533">
        <f t="shared" si="337"/>
        <v>6.2084911703988738E-3</v>
      </c>
      <c r="BX533" s="3">
        <v>44455</v>
      </c>
      <c r="BY533">
        <v>22.242000000000001</v>
      </c>
      <c r="BZ533">
        <f t="shared" si="338"/>
        <v>0.99556868537666177</v>
      </c>
      <c r="CA533">
        <f t="shared" si="339"/>
        <v>-4.4411619999679365E-3</v>
      </c>
      <c r="CC533" s="3">
        <v>44455</v>
      </c>
      <c r="CD533">
        <v>161.6267</v>
      </c>
      <c r="CE533">
        <f t="shared" si="340"/>
        <v>1.0102931616452058</v>
      </c>
      <c r="CF533">
        <f t="shared" si="341"/>
        <v>1.0240547790817556E-2</v>
      </c>
      <c r="CH533" s="3">
        <v>44455</v>
      </c>
      <c r="CI533">
        <v>75.67</v>
      </c>
      <c r="CJ533">
        <f t="shared" si="342"/>
        <v>1.0027829313543601</v>
      </c>
      <c r="CK533">
        <f t="shared" si="343"/>
        <v>2.7790661702660284E-3</v>
      </c>
      <c r="CM533" s="3">
        <v>44455</v>
      </c>
      <c r="CN533">
        <v>44.47</v>
      </c>
      <c r="CO533">
        <f t="shared" si="344"/>
        <v>0.99329908420817503</v>
      </c>
      <c r="CP533">
        <f t="shared" si="345"/>
        <v>-6.723467730269171E-3</v>
      </c>
      <c r="CR533" s="3">
        <v>44455</v>
      </c>
      <c r="CS533">
        <v>22.794</v>
      </c>
      <c r="CT533">
        <f t="shared" si="346"/>
        <v>0.95769085332549064</v>
      </c>
      <c r="CU533">
        <f t="shared" si="347"/>
        <v>-4.3230253167926759E-2</v>
      </c>
      <c r="CW533" s="3">
        <v>44455</v>
      </c>
      <c r="CX533">
        <v>252.33</v>
      </c>
      <c r="CY533">
        <f t="shared" si="348"/>
        <v>1.0015348691550838</v>
      </c>
      <c r="CZ533">
        <f t="shared" si="349"/>
        <v>1.5336924473299586E-3</v>
      </c>
      <c r="DB533" s="3">
        <v>44455</v>
      </c>
      <c r="DC533">
        <v>205.14</v>
      </c>
      <c r="DD533">
        <f t="shared" si="350"/>
        <v>1.0042590688794242</v>
      </c>
      <c r="DE533">
        <f t="shared" si="351"/>
        <v>4.2500247162798365E-3</v>
      </c>
    </row>
    <row r="534" spans="1:109">
      <c r="A534" s="3">
        <v>44456</v>
      </c>
      <c r="B534">
        <v>173.126</v>
      </c>
      <c r="C534">
        <f t="shared" si="308"/>
        <v>0.99262665412930307</v>
      </c>
      <c r="D534">
        <f t="shared" si="309"/>
        <v>-7.4006633490062406E-3</v>
      </c>
      <c r="F534" s="3">
        <v>44456</v>
      </c>
      <c r="G534">
        <v>178.04</v>
      </c>
      <c r="H534">
        <f t="shared" si="310"/>
        <v>0.9798569069895432</v>
      </c>
      <c r="I534">
        <f t="shared" si="311"/>
        <v>-2.0348731254471935E-2</v>
      </c>
      <c r="K534" s="3">
        <v>44456</v>
      </c>
      <c r="L534">
        <v>146.06</v>
      </c>
      <c r="M534">
        <f t="shared" si="312"/>
        <v>0.98165199274144777</v>
      </c>
      <c r="N534">
        <f t="shared" si="313"/>
        <v>-1.8518419647642212E-2</v>
      </c>
      <c r="P534" s="3">
        <v>44456</v>
      </c>
      <c r="Q534">
        <v>276.76</v>
      </c>
      <c r="R534">
        <f t="shared" si="314"/>
        <v>0.99729739468847967</v>
      </c>
      <c r="S534">
        <f t="shared" si="315"/>
        <v>-2.7062639426325978E-3</v>
      </c>
      <c r="U534" s="3">
        <v>44456</v>
      </c>
      <c r="V534">
        <v>96.76</v>
      </c>
      <c r="W534">
        <f t="shared" si="316"/>
        <v>0.99424578709412259</v>
      </c>
      <c r="X534">
        <f t="shared" si="317"/>
        <v>-5.7708321734952495E-3</v>
      </c>
      <c r="Z534" s="3">
        <v>44456</v>
      </c>
      <c r="AA534">
        <v>56.85</v>
      </c>
      <c r="AB534">
        <f t="shared" si="318"/>
        <v>0.99162742019884886</v>
      </c>
      <c r="AC534">
        <f t="shared" si="319"/>
        <v>-8.4078267237462211E-3</v>
      </c>
      <c r="AE534" s="3">
        <v>44456</v>
      </c>
      <c r="AF534">
        <v>74.25</v>
      </c>
      <c r="AG534">
        <f t="shared" si="320"/>
        <v>1.0037853183723131</v>
      </c>
      <c r="AH534">
        <f t="shared" si="321"/>
        <v>3.7781720830327172E-3</v>
      </c>
      <c r="AJ534" s="3">
        <v>44456</v>
      </c>
      <c r="AK534">
        <v>55.16</v>
      </c>
      <c r="AL534">
        <f t="shared" si="322"/>
        <v>0.9881762809029021</v>
      </c>
      <c r="AM534">
        <f t="shared" si="323"/>
        <v>-1.1894175183075131E-2</v>
      </c>
      <c r="AO534" s="3">
        <v>44456</v>
      </c>
      <c r="AP534">
        <v>18.739999999999998</v>
      </c>
      <c r="AQ534">
        <f t="shared" si="324"/>
        <v>0.99363732767762458</v>
      </c>
      <c r="AR534">
        <f t="shared" si="325"/>
        <v>-6.3830003950353272E-3</v>
      </c>
      <c r="AT534" s="3">
        <v>44456</v>
      </c>
      <c r="AU534">
        <v>42.04</v>
      </c>
      <c r="AV534">
        <f t="shared" si="326"/>
        <v>0.99976218787158144</v>
      </c>
      <c r="AW534">
        <f t="shared" si="327"/>
        <v>-2.3784041020669266E-4</v>
      </c>
      <c r="AY534" s="3">
        <v>44456</v>
      </c>
      <c r="AZ534">
        <v>157.68</v>
      </c>
      <c r="BA534">
        <f t="shared" si="328"/>
        <v>0.9974065405781517</v>
      </c>
      <c r="BB534">
        <f t="shared" si="329"/>
        <v>-2.5968282636315686E-3</v>
      </c>
      <c r="BD534" s="3">
        <v>44456</v>
      </c>
      <c r="BE534">
        <v>102.47929999999999</v>
      </c>
      <c r="BF534">
        <f t="shared" si="330"/>
        <v>1.0721532243805625</v>
      </c>
      <c r="BG534">
        <f t="shared" si="331"/>
        <v>6.9668985625458202E-2</v>
      </c>
      <c r="BI534" s="3">
        <v>44456</v>
      </c>
      <c r="BJ534">
        <v>299.87</v>
      </c>
      <c r="BK534">
        <f t="shared" si="332"/>
        <v>0.98247165978638351</v>
      </c>
      <c r="BL534">
        <f t="shared" si="333"/>
        <v>-1.7683780655882171E-2</v>
      </c>
      <c r="BN534" s="3">
        <v>44456</v>
      </c>
      <c r="BO534">
        <v>15333.47</v>
      </c>
      <c r="BP534">
        <f t="shared" si="334"/>
        <v>0.98824174669742215</v>
      </c>
      <c r="BQ534">
        <f t="shared" si="335"/>
        <v>-1.1827928272118267E-2</v>
      </c>
      <c r="BS534" s="3">
        <v>44456</v>
      </c>
      <c r="BT534">
        <v>589.35</v>
      </c>
      <c r="BU534">
        <f t="shared" si="336"/>
        <v>1.0048593350383632</v>
      </c>
      <c r="BV534">
        <f t="shared" si="337"/>
        <v>4.8475665790483589E-3</v>
      </c>
      <c r="BX534" s="3">
        <v>44456</v>
      </c>
      <c r="BY534">
        <v>21.9</v>
      </c>
      <c r="BZ534">
        <f t="shared" si="338"/>
        <v>0.98462368492042074</v>
      </c>
      <c r="CA534">
        <f t="shared" si="339"/>
        <v>-1.5495756574195168E-2</v>
      </c>
      <c r="CC534" s="3">
        <v>44456</v>
      </c>
      <c r="CD534">
        <v>158.79</v>
      </c>
      <c r="CE534">
        <f t="shared" si="340"/>
        <v>0.98244906318077396</v>
      </c>
      <c r="CF534">
        <f t="shared" si="341"/>
        <v>-1.7706780673487382E-2</v>
      </c>
      <c r="CH534" s="3">
        <v>44456</v>
      </c>
      <c r="CI534">
        <v>75.34</v>
      </c>
      <c r="CJ534">
        <f t="shared" si="342"/>
        <v>0.99563895863618346</v>
      </c>
      <c r="CK534">
        <f t="shared" si="343"/>
        <v>-4.3705784425351751E-3</v>
      </c>
      <c r="CM534" s="3">
        <v>44456</v>
      </c>
      <c r="CN534">
        <v>43.89</v>
      </c>
      <c r="CO534">
        <f t="shared" si="344"/>
        <v>0.98695749943782329</v>
      </c>
      <c r="CP534">
        <f t="shared" si="345"/>
        <v>-1.3128300822462404E-2</v>
      </c>
      <c r="CR534" s="3">
        <v>44456</v>
      </c>
      <c r="CS534">
        <v>22.337</v>
      </c>
      <c r="CT534">
        <f t="shared" si="346"/>
        <v>0.9799508642625252</v>
      </c>
      <c r="CU534">
        <f t="shared" si="347"/>
        <v>-2.0252847082123784E-2</v>
      </c>
      <c r="CW534" s="3">
        <v>44456</v>
      </c>
      <c r="CX534">
        <v>253.16329999999999</v>
      </c>
      <c r="CY534">
        <f t="shared" si="348"/>
        <v>1.0033024214322512</v>
      </c>
      <c r="CZ534">
        <f t="shared" si="349"/>
        <v>3.2969804143250926E-3</v>
      </c>
      <c r="DB534" s="3">
        <v>44456</v>
      </c>
      <c r="DC534">
        <v>200.08</v>
      </c>
      <c r="DD534">
        <f t="shared" si="350"/>
        <v>0.97533391829969784</v>
      </c>
      <c r="DE534">
        <f t="shared" si="351"/>
        <v>-2.4975386309901228E-2</v>
      </c>
    </row>
    <row r="535" spans="1:109">
      <c r="A535" s="3">
        <v>44459</v>
      </c>
      <c r="B535">
        <v>167.78649999999999</v>
      </c>
      <c r="C535">
        <f t="shared" si="308"/>
        <v>0.96915830089068067</v>
      </c>
      <c r="D535">
        <f t="shared" si="309"/>
        <v>-3.1327315221753228E-2</v>
      </c>
      <c r="F535" s="3">
        <v>44459</v>
      </c>
      <c r="G535">
        <v>179.25</v>
      </c>
      <c r="H535">
        <f t="shared" si="310"/>
        <v>1.0067962255672882</v>
      </c>
      <c r="I535">
        <f t="shared" si="311"/>
        <v>6.7732353320761225E-3</v>
      </c>
      <c r="K535" s="3">
        <v>44459</v>
      </c>
      <c r="L535">
        <v>142.94</v>
      </c>
      <c r="M535">
        <f t="shared" si="312"/>
        <v>0.97863891551417226</v>
      </c>
      <c r="N535">
        <f t="shared" si="313"/>
        <v>-2.1592534400130897E-2</v>
      </c>
      <c r="P535" s="3">
        <v>44459</v>
      </c>
      <c r="Q535">
        <v>274.2</v>
      </c>
      <c r="R535">
        <f t="shared" si="314"/>
        <v>0.99075010839716726</v>
      </c>
      <c r="S535">
        <f t="shared" si="315"/>
        <v>-9.2929375023962629E-3</v>
      </c>
      <c r="U535" s="3">
        <v>44459</v>
      </c>
      <c r="V535">
        <v>94.78</v>
      </c>
      <c r="W535">
        <f t="shared" si="316"/>
        <v>0.97953699875981803</v>
      </c>
      <c r="X535">
        <f t="shared" si="317"/>
        <v>-2.0675269202384342E-2</v>
      </c>
      <c r="Z535" s="3">
        <v>44459</v>
      </c>
      <c r="AA535">
        <v>55.89</v>
      </c>
      <c r="AB535">
        <f t="shared" si="318"/>
        <v>0.98311345646437998</v>
      </c>
      <c r="AC535">
        <f t="shared" si="319"/>
        <v>-1.7030746914938236E-2</v>
      </c>
      <c r="AE535" s="3">
        <v>44459</v>
      </c>
      <c r="AF535">
        <v>71.53</v>
      </c>
      <c r="AG535">
        <f t="shared" si="320"/>
        <v>0.96336700336700343</v>
      </c>
      <c r="AH535">
        <f t="shared" si="321"/>
        <v>-3.7320835562516481E-2</v>
      </c>
      <c r="AJ535" s="3">
        <v>44459</v>
      </c>
      <c r="AK535">
        <v>53.69</v>
      </c>
      <c r="AL535">
        <f t="shared" si="322"/>
        <v>0.9733502538071066</v>
      </c>
      <c r="AM535">
        <f t="shared" si="323"/>
        <v>-2.7011288490622936E-2</v>
      </c>
      <c r="AO535" s="3">
        <v>44459</v>
      </c>
      <c r="AP535">
        <v>18.579999999999998</v>
      </c>
      <c r="AQ535">
        <f t="shared" si="324"/>
        <v>0.99146211312700105</v>
      </c>
      <c r="AR535">
        <f t="shared" si="325"/>
        <v>-8.5745434245836829E-3</v>
      </c>
      <c r="AT535" s="3">
        <v>44459</v>
      </c>
      <c r="AU535">
        <v>41.23</v>
      </c>
      <c r="AV535">
        <f t="shared" si="326"/>
        <v>0.98073263558515689</v>
      </c>
      <c r="AW535">
        <f t="shared" si="327"/>
        <v>-1.9455399289941843E-2</v>
      </c>
      <c r="AY535" s="3">
        <v>44459</v>
      </c>
      <c r="AZ535">
        <v>152.96</v>
      </c>
      <c r="BA535">
        <f t="shared" si="328"/>
        <v>0.97006595636732629</v>
      </c>
      <c r="BB535">
        <f t="shared" si="329"/>
        <v>-3.039121354137355E-2</v>
      </c>
      <c r="BD535" s="3">
        <v>44459</v>
      </c>
      <c r="BE535">
        <v>96.7864</v>
      </c>
      <c r="BF535">
        <f t="shared" si="330"/>
        <v>0.94444829346024028</v>
      </c>
      <c r="BG535">
        <f t="shared" si="331"/>
        <v>-5.7154338419763438E-2</v>
      </c>
      <c r="BI535" s="3">
        <v>44459</v>
      </c>
      <c r="BJ535">
        <v>294.3</v>
      </c>
      <c r="BK535">
        <f t="shared" si="332"/>
        <v>0.98142528428985898</v>
      </c>
      <c r="BL535">
        <f t="shared" si="333"/>
        <v>-1.8749392167419429E-2</v>
      </c>
      <c r="BN535" s="3">
        <v>44459</v>
      </c>
      <c r="BO535">
        <v>15012.19</v>
      </c>
      <c r="BP535">
        <f t="shared" si="334"/>
        <v>0.97904714327546216</v>
      </c>
      <c r="BQ535">
        <f t="shared" si="335"/>
        <v>-2.1175483090628007E-2</v>
      </c>
      <c r="BS535" s="3">
        <v>44459</v>
      </c>
      <c r="BT535">
        <v>575.42999999999995</v>
      </c>
      <c r="BU535">
        <f t="shared" si="336"/>
        <v>0.97638075846271299</v>
      </c>
      <c r="BV535">
        <f t="shared" si="337"/>
        <v>-2.3902647270872261E-2</v>
      </c>
      <c r="BX535" s="3">
        <v>44459</v>
      </c>
      <c r="BY535">
        <v>21.113</v>
      </c>
      <c r="BZ535">
        <f t="shared" si="338"/>
        <v>0.96406392694063936</v>
      </c>
      <c r="CA535">
        <f t="shared" si="339"/>
        <v>-3.6597672316509094E-2</v>
      </c>
      <c r="CC535" s="3">
        <v>44459</v>
      </c>
      <c r="CD535">
        <v>158.13</v>
      </c>
      <c r="CE535">
        <f t="shared" si="340"/>
        <v>0.99584356697525034</v>
      </c>
      <c r="CF535">
        <f t="shared" si="341"/>
        <v>-4.1650950027806635E-3</v>
      </c>
      <c r="CH535" s="3">
        <v>44459</v>
      </c>
      <c r="CI535">
        <v>73.92</v>
      </c>
      <c r="CJ535">
        <f t="shared" si="342"/>
        <v>0.981152110432705</v>
      </c>
      <c r="CK535">
        <f t="shared" si="343"/>
        <v>-1.9027774930466358E-2</v>
      </c>
      <c r="CM535" s="3">
        <v>44459</v>
      </c>
      <c r="CN535">
        <v>44.2</v>
      </c>
      <c r="CO535">
        <f t="shared" si="344"/>
        <v>1.0070631123262703</v>
      </c>
      <c r="CP535">
        <f t="shared" si="345"/>
        <v>7.038285383509914E-3</v>
      </c>
      <c r="CR535" s="3">
        <v>44459</v>
      </c>
      <c r="CS535">
        <v>22.204000000000001</v>
      </c>
      <c r="CT535">
        <f t="shared" si="346"/>
        <v>0.99404575368223136</v>
      </c>
      <c r="CU535">
        <f t="shared" si="347"/>
        <v>-5.9720435235048218E-3</v>
      </c>
      <c r="CW535" s="3">
        <v>44459</v>
      </c>
      <c r="CX535">
        <v>243.39</v>
      </c>
      <c r="CY535">
        <f t="shared" si="348"/>
        <v>0.96139527332753205</v>
      </c>
      <c r="CZ535">
        <f t="shared" si="349"/>
        <v>-3.9369639981697582E-2</v>
      </c>
      <c r="DB535" s="3">
        <v>44459</v>
      </c>
      <c r="DC535">
        <v>198.51</v>
      </c>
      <c r="DD535">
        <f t="shared" si="350"/>
        <v>0.99215313874450206</v>
      </c>
      <c r="DE535">
        <f t="shared" si="351"/>
        <v>-7.87780987728595E-3</v>
      </c>
    </row>
    <row r="536" spans="1:109">
      <c r="A536" s="3">
        <v>44460</v>
      </c>
      <c r="B536">
        <v>167.1815</v>
      </c>
      <c r="C536">
        <f t="shared" si="308"/>
        <v>0.99639422718752702</v>
      </c>
      <c r="D536">
        <f t="shared" si="309"/>
        <v>-3.612289280578912E-3</v>
      </c>
      <c r="F536" s="3">
        <v>44460</v>
      </c>
      <c r="G536">
        <v>178.46</v>
      </c>
      <c r="H536">
        <f t="shared" si="310"/>
        <v>0.99559274755927485</v>
      </c>
      <c r="I536">
        <f t="shared" si="311"/>
        <v>-4.4169930077242736E-3</v>
      </c>
      <c r="K536" s="3">
        <v>44460</v>
      </c>
      <c r="L536">
        <v>143.43</v>
      </c>
      <c r="M536">
        <f t="shared" si="312"/>
        <v>1.0034280117531833</v>
      </c>
      <c r="N536">
        <f t="shared" si="313"/>
        <v>3.4221495142890373E-3</v>
      </c>
      <c r="P536" s="3">
        <v>44460</v>
      </c>
      <c r="Q536">
        <v>273.18</v>
      </c>
      <c r="R536">
        <f t="shared" si="314"/>
        <v>0.99628008752735231</v>
      </c>
      <c r="S536">
        <f t="shared" si="315"/>
        <v>-3.7268485534682869E-3</v>
      </c>
      <c r="U536" s="3">
        <v>44460</v>
      </c>
      <c r="V536">
        <v>94.85</v>
      </c>
      <c r="W536">
        <f t="shared" si="316"/>
        <v>1.000738552437223</v>
      </c>
      <c r="X536">
        <f t="shared" si="317"/>
        <v>7.382798415809127E-4</v>
      </c>
      <c r="Z536" s="3">
        <v>44460</v>
      </c>
      <c r="AA536">
        <v>55.26</v>
      </c>
      <c r="AB536">
        <f t="shared" si="318"/>
        <v>0.98872785829307563</v>
      </c>
      <c r="AC536">
        <f t="shared" si="319"/>
        <v>-1.1336153786336352E-2</v>
      </c>
      <c r="AE536" s="3">
        <v>44460</v>
      </c>
      <c r="AF536">
        <v>72.209999999999994</v>
      </c>
      <c r="AG536">
        <f t="shared" si="320"/>
        <v>1.0095065007689081</v>
      </c>
      <c r="AH536">
        <f t="shared" si="321"/>
        <v>9.4615983427977987E-3</v>
      </c>
      <c r="AJ536" s="3">
        <v>44460</v>
      </c>
      <c r="AK536">
        <v>53.64</v>
      </c>
      <c r="AL536">
        <f t="shared" si="322"/>
        <v>0.99906872788228729</v>
      </c>
      <c r="AM536">
        <f t="shared" si="323"/>
        <v>-9.3170602100026481E-4</v>
      </c>
      <c r="AO536" s="3">
        <v>44460</v>
      </c>
      <c r="AP536">
        <v>18.760000000000002</v>
      </c>
      <c r="AQ536">
        <f t="shared" si="324"/>
        <v>1.009687836383208</v>
      </c>
      <c r="AR536">
        <f t="shared" si="325"/>
        <v>9.6412101923864305E-3</v>
      </c>
      <c r="AT536" s="3">
        <v>44460</v>
      </c>
      <c r="AU536">
        <v>41.17</v>
      </c>
      <c r="AV536">
        <f t="shared" si="326"/>
        <v>0.99854474896919732</v>
      </c>
      <c r="AW536">
        <f t="shared" si="327"/>
        <v>-1.4563109369951949E-3</v>
      </c>
      <c r="AY536" s="3">
        <v>44460</v>
      </c>
      <c r="AZ536">
        <v>152.97999999999999</v>
      </c>
      <c r="BA536">
        <f t="shared" si="328"/>
        <v>1.0001307531380752</v>
      </c>
      <c r="BB536">
        <f t="shared" si="329"/>
        <v>1.3074459062870531E-4</v>
      </c>
      <c r="BD536" s="3">
        <v>44460</v>
      </c>
      <c r="BE536">
        <v>99.484200000000001</v>
      </c>
      <c r="BF536">
        <f t="shared" si="330"/>
        <v>1.0278737508575586</v>
      </c>
      <c r="BG536">
        <f t="shared" si="331"/>
        <v>2.7492349041306877E-2</v>
      </c>
      <c r="BI536" s="3">
        <v>44460</v>
      </c>
      <c r="BJ536">
        <v>294.8</v>
      </c>
      <c r="BK536">
        <f t="shared" si="332"/>
        <v>1.001698946653075</v>
      </c>
      <c r="BL536">
        <f t="shared" si="333"/>
        <v>1.6975050757543722E-3</v>
      </c>
      <c r="BN536" s="3">
        <v>44460</v>
      </c>
      <c r="BO536">
        <v>15027.77</v>
      </c>
      <c r="BP536">
        <f t="shared" si="334"/>
        <v>1.0010378232622954</v>
      </c>
      <c r="BQ536">
        <f t="shared" si="335"/>
        <v>1.0372850960489685E-3</v>
      </c>
      <c r="BS536" s="3">
        <v>44460</v>
      </c>
      <c r="BT536">
        <v>573.14</v>
      </c>
      <c r="BU536">
        <f t="shared" si="336"/>
        <v>0.9960203673774396</v>
      </c>
      <c r="BV536">
        <f t="shared" si="337"/>
        <v>-3.9875724324841873E-3</v>
      </c>
      <c r="BX536" s="3">
        <v>44460</v>
      </c>
      <c r="BY536">
        <v>21.245999999999999</v>
      </c>
      <c r="BZ536">
        <f t="shared" si="338"/>
        <v>1.0062994363662199</v>
      </c>
      <c r="CA536">
        <f t="shared" si="339"/>
        <v>6.2796778518757462E-3</v>
      </c>
      <c r="CC536" s="3">
        <v>44460</v>
      </c>
      <c r="CD536">
        <v>157.67670000000001</v>
      </c>
      <c r="CE536">
        <f t="shared" si="340"/>
        <v>0.99713337127679769</v>
      </c>
      <c r="CF536">
        <f t="shared" si="341"/>
        <v>-2.8707453724729432E-3</v>
      </c>
      <c r="CH536" s="3">
        <v>44460</v>
      </c>
      <c r="CI536">
        <v>74.36</v>
      </c>
      <c r="CJ536">
        <f t="shared" si="342"/>
        <v>1.0059523809523809</v>
      </c>
      <c r="CK536">
        <f t="shared" si="343"/>
        <v>5.9347355198145265E-3</v>
      </c>
      <c r="CM536" s="3">
        <v>44460</v>
      </c>
      <c r="CN536">
        <v>43.92</v>
      </c>
      <c r="CO536">
        <f t="shared" si="344"/>
        <v>0.99366515837104075</v>
      </c>
      <c r="CP536">
        <f t="shared" si="345"/>
        <v>-6.3549918823772276E-3</v>
      </c>
      <c r="CR536" s="3">
        <v>44460</v>
      </c>
      <c r="CS536">
        <v>22.611000000000001</v>
      </c>
      <c r="CT536">
        <f t="shared" si="346"/>
        <v>1.0183300306251126</v>
      </c>
      <c r="CU536">
        <f t="shared" si="347"/>
        <v>1.8164060701527707E-2</v>
      </c>
      <c r="CW536" s="3">
        <v>44460</v>
      </c>
      <c r="CX536">
        <v>246.46</v>
      </c>
      <c r="CY536">
        <f t="shared" si="348"/>
        <v>1.0126135009655286</v>
      </c>
      <c r="CZ536">
        <f t="shared" si="349"/>
        <v>1.2534613434893765E-2</v>
      </c>
      <c r="DB536" s="3">
        <v>44460</v>
      </c>
      <c r="DC536">
        <v>198.83</v>
      </c>
      <c r="DD536">
        <f t="shared" si="350"/>
        <v>1.0016120094705558</v>
      </c>
      <c r="DE536">
        <f t="shared" si="351"/>
        <v>1.6107115779122069E-3</v>
      </c>
    </row>
    <row r="537" spans="1:109">
      <c r="A537" s="3">
        <v>44461</v>
      </c>
      <c r="B537">
        <v>169.0025</v>
      </c>
      <c r="C537">
        <f t="shared" si="308"/>
        <v>1.0108923535199767</v>
      </c>
      <c r="D537">
        <f t="shared" si="309"/>
        <v>1.0833459117193776E-2</v>
      </c>
      <c r="F537" s="3">
        <v>44461</v>
      </c>
      <c r="G537">
        <v>177.72</v>
      </c>
      <c r="H537">
        <f t="shared" si="310"/>
        <v>0.99585341252941828</v>
      </c>
      <c r="I537">
        <f t="shared" si="311"/>
        <v>-4.1552084042977243E-3</v>
      </c>
      <c r="K537" s="3">
        <v>44461</v>
      </c>
      <c r="L537">
        <v>145.85</v>
      </c>
      <c r="M537">
        <f t="shared" si="312"/>
        <v>1.0168723419089449</v>
      </c>
      <c r="N537">
        <f t="shared" si="313"/>
        <v>1.6731585007608539E-2</v>
      </c>
      <c r="P537" s="3">
        <v>44461</v>
      </c>
      <c r="Q537">
        <v>274.07</v>
      </c>
      <c r="R537">
        <f t="shared" si="314"/>
        <v>1.0032579251775386</v>
      </c>
      <c r="S537">
        <f t="shared" si="315"/>
        <v>3.252629637838293E-3</v>
      </c>
      <c r="U537" s="3">
        <v>44461</v>
      </c>
      <c r="V537">
        <v>97.64</v>
      </c>
      <c r="W537">
        <f t="shared" si="316"/>
        <v>1.0294148655772273</v>
      </c>
      <c r="X537">
        <f t="shared" si="317"/>
        <v>2.8990549143736184E-2</v>
      </c>
      <c r="Z537" s="3">
        <v>44461</v>
      </c>
      <c r="AA537">
        <v>55.52</v>
      </c>
      <c r="AB537">
        <f t="shared" si="318"/>
        <v>1.0047050307636627</v>
      </c>
      <c r="AC537">
        <f t="shared" si="319"/>
        <v>4.6939967032785862E-3</v>
      </c>
      <c r="AE537" s="3">
        <v>44461</v>
      </c>
      <c r="AF537">
        <v>74.599999999999994</v>
      </c>
      <c r="AG537">
        <f t="shared" si="320"/>
        <v>1.0330979088768868</v>
      </c>
      <c r="AH537">
        <f t="shared" si="321"/>
        <v>3.2561966746624829E-2</v>
      </c>
      <c r="AJ537" s="3">
        <v>44461</v>
      </c>
      <c r="AK537">
        <v>55.21</v>
      </c>
      <c r="AL537">
        <f t="shared" si="322"/>
        <v>1.0292692020879941</v>
      </c>
      <c r="AM537">
        <f t="shared" si="323"/>
        <v>2.8849037882475535E-2</v>
      </c>
      <c r="AO537" s="3">
        <v>44461</v>
      </c>
      <c r="AP537">
        <v>18.8</v>
      </c>
      <c r="AQ537">
        <f t="shared" si="324"/>
        <v>1.0021321961620469</v>
      </c>
      <c r="AR537">
        <f t="shared" si="325"/>
        <v>2.129926257824849E-3</v>
      </c>
      <c r="AT537" s="3">
        <v>44461</v>
      </c>
      <c r="AU537">
        <v>41.43</v>
      </c>
      <c r="AV537">
        <f t="shared" si="326"/>
        <v>1.0063152781151323</v>
      </c>
      <c r="AW537">
        <f t="shared" si="327"/>
        <v>6.2954203074970733E-3</v>
      </c>
      <c r="AY537" s="3">
        <v>44461</v>
      </c>
      <c r="AZ537">
        <v>155.91</v>
      </c>
      <c r="BA537">
        <f t="shared" si="328"/>
        <v>1.019152830435351</v>
      </c>
      <c r="BB537">
        <f t="shared" si="329"/>
        <v>1.8971723794740169E-2</v>
      </c>
      <c r="BD537" s="3">
        <v>44461</v>
      </c>
      <c r="BE537">
        <v>100.63120000000001</v>
      </c>
      <c r="BF537">
        <f t="shared" si="330"/>
        <v>1.0115294690011079</v>
      </c>
      <c r="BG537">
        <f t="shared" si="331"/>
        <v>1.1463511161838913E-2</v>
      </c>
      <c r="BI537" s="3">
        <v>44461</v>
      </c>
      <c r="BJ537">
        <v>298.58</v>
      </c>
      <c r="BK537">
        <f t="shared" si="332"/>
        <v>1.0128222523744912</v>
      </c>
      <c r="BL537">
        <f t="shared" si="333"/>
        <v>1.2740743310262558E-2</v>
      </c>
      <c r="BN537" s="3">
        <v>44461</v>
      </c>
      <c r="BO537">
        <v>15176.51</v>
      </c>
      <c r="BP537">
        <f t="shared" si="334"/>
        <v>1.0098976761023093</v>
      </c>
      <c r="BQ537">
        <f t="shared" si="335"/>
        <v>9.8490149310906001E-3</v>
      </c>
      <c r="BS537" s="3">
        <v>44461</v>
      </c>
      <c r="BT537">
        <v>590.65</v>
      </c>
      <c r="BU537">
        <f t="shared" si="336"/>
        <v>1.0305509997557316</v>
      </c>
      <c r="BV537">
        <f t="shared" si="337"/>
        <v>3.0093610425306901E-2</v>
      </c>
      <c r="BX537" s="3">
        <v>44461</v>
      </c>
      <c r="BY537">
        <v>21.940999999999999</v>
      </c>
      <c r="BZ537">
        <f t="shared" si="338"/>
        <v>1.0327120399133956</v>
      </c>
      <c r="CA537">
        <f t="shared" si="339"/>
        <v>3.2188390301991249E-2</v>
      </c>
      <c r="CC537" s="3">
        <v>44461</v>
      </c>
      <c r="CD537">
        <v>158.6567</v>
      </c>
      <c r="CE537">
        <f t="shared" si="340"/>
        <v>1.0062152493044312</v>
      </c>
      <c r="CF537">
        <f t="shared" si="341"/>
        <v>6.1960143015551182E-3</v>
      </c>
      <c r="CH537" s="3">
        <v>44461</v>
      </c>
      <c r="CI537">
        <v>76.19</v>
      </c>
      <c r="CJ537">
        <f t="shared" si="342"/>
        <v>1.0246100053792362</v>
      </c>
      <c r="CK537">
        <f t="shared" si="343"/>
        <v>2.4312057631675051E-2</v>
      </c>
      <c r="CM537" s="3">
        <v>44461</v>
      </c>
      <c r="CN537">
        <v>43.95</v>
      </c>
      <c r="CO537">
        <f t="shared" si="344"/>
        <v>1.0006830601092895</v>
      </c>
      <c r="CP537">
        <f t="shared" si="345"/>
        <v>6.8282692991072967E-4</v>
      </c>
      <c r="CR537" s="3">
        <v>44461</v>
      </c>
      <c r="CS537">
        <v>22.907</v>
      </c>
      <c r="CT537">
        <f t="shared" si="346"/>
        <v>1.0130909734200169</v>
      </c>
      <c r="CU537">
        <f t="shared" si="347"/>
        <v>1.3006027176995033E-2</v>
      </c>
      <c r="CW537" s="3">
        <v>44461</v>
      </c>
      <c r="CX537">
        <v>250.64660000000001</v>
      </c>
      <c r="CY537">
        <f t="shared" si="348"/>
        <v>1.0169869349995941</v>
      </c>
      <c r="CZ537">
        <f t="shared" si="349"/>
        <v>1.6844270375835829E-2</v>
      </c>
      <c r="DB537" s="3">
        <v>44461</v>
      </c>
      <c r="DC537">
        <v>201.92</v>
      </c>
      <c r="DD537">
        <f t="shared" si="350"/>
        <v>1.0155409143489411</v>
      </c>
      <c r="DE537">
        <f t="shared" si="351"/>
        <v>1.5421391082858341E-2</v>
      </c>
    </row>
    <row r="538" spans="1:109">
      <c r="A538" s="3">
        <v>44462</v>
      </c>
      <c r="B538">
        <v>170.8</v>
      </c>
      <c r="C538">
        <f t="shared" si="308"/>
        <v>1.0106359373382052</v>
      </c>
      <c r="D538">
        <f t="shared" si="309"/>
        <v>1.0579773641401757E-2</v>
      </c>
      <c r="F538" s="3">
        <v>44462</v>
      </c>
      <c r="G538">
        <v>177.83</v>
      </c>
      <c r="H538">
        <f t="shared" si="310"/>
        <v>1.0006189511591268</v>
      </c>
      <c r="I538">
        <f t="shared" si="311"/>
        <v>6.1875968786160988E-4</v>
      </c>
      <c r="K538" s="3">
        <v>44462</v>
      </c>
      <c r="L538">
        <v>146.83000000000001</v>
      </c>
      <c r="M538">
        <f t="shared" si="312"/>
        <v>1.0067192320877616</v>
      </c>
      <c r="N538">
        <f t="shared" si="313"/>
        <v>6.6967586611159664E-3</v>
      </c>
      <c r="P538" s="3">
        <v>44462</v>
      </c>
      <c r="Q538">
        <v>278.12</v>
      </c>
      <c r="R538">
        <f t="shared" si="314"/>
        <v>1.0147772466888021</v>
      </c>
      <c r="S538">
        <f t="shared" si="315"/>
        <v>1.4669127018233055E-2</v>
      </c>
      <c r="U538" s="3">
        <v>44462</v>
      </c>
      <c r="V538">
        <v>100.06</v>
      </c>
      <c r="W538">
        <f t="shared" si="316"/>
        <v>1.0247849242113889</v>
      </c>
      <c r="X538">
        <f t="shared" si="317"/>
        <v>2.4482760535299779E-2</v>
      </c>
      <c r="Z538" s="3">
        <v>44462</v>
      </c>
      <c r="AA538">
        <v>56.69</v>
      </c>
      <c r="AB538">
        <f t="shared" si="318"/>
        <v>1.0210734870317002</v>
      </c>
      <c r="AC538">
        <f t="shared" si="319"/>
        <v>2.0854512137663182E-2</v>
      </c>
      <c r="AE538" s="3">
        <v>44462</v>
      </c>
      <c r="AF538">
        <v>76.87</v>
      </c>
      <c r="AG538">
        <f t="shared" si="320"/>
        <v>1.0304289544235927</v>
      </c>
      <c r="AH538">
        <f t="shared" si="321"/>
        <v>2.9975176151325673E-2</v>
      </c>
      <c r="AJ538" s="3">
        <v>44462</v>
      </c>
      <c r="AK538">
        <v>57.08</v>
      </c>
      <c r="AL538">
        <f t="shared" si="322"/>
        <v>1.033870675602246</v>
      </c>
      <c r="AM538">
        <f t="shared" si="323"/>
        <v>3.3309696312682449E-2</v>
      </c>
      <c r="AO538" s="3">
        <v>44462</v>
      </c>
      <c r="AP538">
        <v>18.829999999999998</v>
      </c>
      <c r="AQ538">
        <f t="shared" si="324"/>
        <v>1.001595744680851</v>
      </c>
      <c r="AR538">
        <f t="shared" si="325"/>
        <v>1.5944728331574547E-3</v>
      </c>
      <c r="AT538" s="3">
        <v>44462</v>
      </c>
      <c r="AU538">
        <v>41.97</v>
      </c>
      <c r="AV538">
        <f t="shared" si="326"/>
        <v>1.0130340333091963</v>
      </c>
      <c r="AW538">
        <f t="shared" si="327"/>
        <v>1.2949821256189101E-2</v>
      </c>
      <c r="AY538" s="3">
        <v>44462</v>
      </c>
      <c r="AZ538">
        <v>161.18</v>
      </c>
      <c r="BA538">
        <f t="shared" si="328"/>
        <v>1.0338015521775383</v>
      </c>
      <c r="BB538">
        <f t="shared" si="329"/>
        <v>3.3242835207905087E-2</v>
      </c>
      <c r="BD538" s="3">
        <v>44462</v>
      </c>
      <c r="BE538">
        <v>101.20480000000001</v>
      </c>
      <c r="BF538">
        <f t="shared" si="330"/>
        <v>1.005700021464516</v>
      </c>
      <c r="BG538">
        <f t="shared" si="331"/>
        <v>5.6838378111591127E-3</v>
      </c>
      <c r="BI538" s="3">
        <v>44462</v>
      </c>
      <c r="BJ538">
        <v>299.56</v>
      </c>
      <c r="BK538">
        <f t="shared" si="332"/>
        <v>1.0032822024248109</v>
      </c>
      <c r="BL538">
        <f t="shared" si="333"/>
        <v>3.276827755722403E-3</v>
      </c>
      <c r="BN538" s="3">
        <v>44462</v>
      </c>
      <c r="BO538">
        <v>15316.58</v>
      </c>
      <c r="BP538">
        <f t="shared" si="334"/>
        <v>1.0092293946368434</v>
      </c>
      <c r="BQ538">
        <f t="shared" si="335"/>
        <v>9.1870640320582415E-3</v>
      </c>
      <c r="BS538" s="3">
        <v>44462</v>
      </c>
      <c r="BT538">
        <v>593.26</v>
      </c>
      <c r="BU538">
        <f t="shared" si="336"/>
        <v>1.0044188605773301</v>
      </c>
      <c r="BV538">
        <f t="shared" si="337"/>
        <v>4.4091260793203578E-3</v>
      </c>
      <c r="BX538" s="3">
        <v>44462</v>
      </c>
      <c r="BY538">
        <v>22.481999999999999</v>
      </c>
      <c r="BZ538">
        <f t="shared" si="338"/>
        <v>1.0246570347750787</v>
      </c>
      <c r="CA538">
        <f t="shared" si="339"/>
        <v>2.4357956379792593E-2</v>
      </c>
      <c r="CC538" s="3">
        <v>44462</v>
      </c>
      <c r="CD538">
        <v>161.05000000000001</v>
      </c>
      <c r="CE538">
        <f t="shared" si="340"/>
        <v>1.0150847710812088</v>
      </c>
      <c r="CF538">
        <f t="shared" si="341"/>
        <v>1.4972127312900676E-2</v>
      </c>
      <c r="CH538" s="3">
        <v>44462</v>
      </c>
      <c r="CI538">
        <v>77.25</v>
      </c>
      <c r="CJ538">
        <f t="shared" si="342"/>
        <v>1.0139125869536685</v>
      </c>
      <c r="CK538">
        <f t="shared" si="343"/>
        <v>1.3816695292936587E-2</v>
      </c>
      <c r="CM538" s="3">
        <v>44462</v>
      </c>
      <c r="CN538">
        <v>44.19</v>
      </c>
      <c r="CO538">
        <f t="shared" si="344"/>
        <v>1.0054607508532423</v>
      </c>
      <c r="CP538">
        <f t="shared" si="345"/>
        <v>5.4458950114625376E-3</v>
      </c>
      <c r="CR538" s="3">
        <v>44462</v>
      </c>
      <c r="CS538">
        <v>22.678999999999998</v>
      </c>
      <c r="CT538">
        <f t="shared" si="346"/>
        <v>0.99004671061247651</v>
      </c>
      <c r="CU538">
        <f t="shared" si="347"/>
        <v>-1.0003154529712644E-2</v>
      </c>
      <c r="CW538" s="3">
        <v>44462</v>
      </c>
      <c r="CX538">
        <v>251.2133</v>
      </c>
      <c r="CY538">
        <f t="shared" si="348"/>
        <v>1.002260952273041</v>
      </c>
      <c r="CZ538">
        <f t="shared" si="349"/>
        <v>2.2584001665206456E-3</v>
      </c>
      <c r="DB538" s="3">
        <v>44462</v>
      </c>
      <c r="DC538">
        <v>200.47</v>
      </c>
      <c r="DD538">
        <f t="shared" si="350"/>
        <v>0.99281893819334399</v>
      </c>
      <c r="DE538">
        <f t="shared" si="351"/>
        <v>-7.2069697364634273E-3</v>
      </c>
    </row>
    <row r="539" spans="1:109">
      <c r="A539" s="3">
        <v>44463</v>
      </c>
      <c r="B539">
        <v>171.27600000000001</v>
      </c>
      <c r="C539">
        <f t="shared" si="308"/>
        <v>1.0027868852459016</v>
      </c>
      <c r="D539">
        <f t="shared" si="309"/>
        <v>2.78300908116226E-3</v>
      </c>
      <c r="F539" s="3">
        <v>44463</v>
      </c>
      <c r="G539">
        <v>176.79</v>
      </c>
      <c r="H539">
        <f t="shared" si="310"/>
        <v>0.99415171793285706</v>
      </c>
      <c r="I539">
        <f t="shared" si="311"/>
        <v>-5.8654502376377458E-3</v>
      </c>
      <c r="K539" s="3">
        <v>44463</v>
      </c>
      <c r="L539">
        <v>146.91999999999999</v>
      </c>
      <c r="M539">
        <f t="shared" si="312"/>
        <v>1.0006129537560442</v>
      </c>
      <c r="N539">
        <f t="shared" si="313"/>
        <v>6.1276597662015847E-4</v>
      </c>
      <c r="P539" s="3">
        <v>44463</v>
      </c>
      <c r="Q539">
        <v>277.87</v>
      </c>
      <c r="R539">
        <f t="shared" si="314"/>
        <v>0.99910110743563929</v>
      </c>
      <c r="S539">
        <f t="shared" si="315"/>
        <v>-8.9929681054925787E-4</v>
      </c>
      <c r="U539" s="3">
        <v>44463</v>
      </c>
      <c r="V539">
        <v>100.6</v>
      </c>
      <c r="W539">
        <f t="shared" si="316"/>
        <v>1.0053967619428341</v>
      </c>
      <c r="X539">
        <f t="shared" si="317"/>
        <v>5.3822516055796656E-3</v>
      </c>
      <c r="Z539" s="3">
        <v>44463</v>
      </c>
      <c r="AA539">
        <v>56.73</v>
      </c>
      <c r="AB539">
        <f t="shared" si="318"/>
        <v>1.0007055918151349</v>
      </c>
      <c r="AC539">
        <f t="shared" si="319"/>
        <v>7.0534300226339909E-4</v>
      </c>
      <c r="AE539" s="3">
        <v>44463</v>
      </c>
      <c r="AF539">
        <v>78.099999999999994</v>
      </c>
      <c r="AG539">
        <f t="shared" si="320"/>
        <v>1.0160010407180953</v>
      </c>
      <c r="AH539">
        <f t="shared" si="321"/>
        <v>1.5874373484599455E-2</v>
      </c>
      <c r="AJ539" s="3">
        <v>44463</v>
      </c>
      <c r="AK539">
        <v>57.59</v>
      </c>
      <c r="AL539">
        <f t="shared" si="322"/>
        <v>1.0089348283111423</v>
      </c>
      <c r="AM539">
        <f t="shared" si="323"/>
        <v>8.8951489099454214E-3</v>
      </c>
      <c r="AO539" s="3">
        <v>44463</v>
      </c>
      <c r="AP539">
        <v>18.87</v>
      </c>
      <c r="AQ539">
        <f t="shared" si="324"/>
        <v>1.0021242697822625</v>
      </c>
      <c r="AR539">
        <f t="shared" si="325"/>
        <v>2.1220167113980013E-3</v>
      </c>
      <c r="AT539" s="3">
        <v>44463</v>
      </c>
      <c r="AU539">
        <v>40.29</v>
      </c>
      <c r="AV539">
        <f t="shared" si="326"/>
        <v>0.95997140814867765</v>
      </c>
      <c r="AW539">
        <f t="shared" si="327"/>
        <v>-4.0851778142243576E-2</v>
      </c>
      <c r="AY539" s="3">
        <v>44463</v>
      </c>
      <c r="AZ539">
        <v>163.04</v>
      </c>
      <c r="BA539">
        <f t="shared" si="328"/>
        <v>1.0115398932870083</v>
      </c>
      <c r="BB539">
        <f t="shared" si="329"/>
        <v>1.1473816578049438E-2</v>
      </c>
      <c r="BD539" s="3">
        <v>44463</v>
      </c>
      <c r="BE539">
        <v>98.549499999999995</v>
      </c>
      <c r="BF539">
        <f t="shared" si="330"/>
        <v>0.97376310214535267</v>
      </c>
      <c r="BG539">
        <f t="shared" si="331"/>
        <v>-2.6587226539457345E-2</v>
      </c>
      <c r="BI539" s="3">
        <v>44463</v>
      </c>
      <c r="BJ539">
        <v>299.35000000000002</v>
      </c>
      <c r="BK539">
        <f t="shared" si="332"/>
        <v>0.99929897182534388</v>
      </c>
      <c r="BL539">
        <f t="shared" si="333"/>
        <v>-7.0127400980523778E-4</v>
      </c>
      <c r="BN539" s="3">
        <v>44463</v>
      </c>
      <c r="BO539">
        <v>15329.68</v>
      </c>
      <c r="BP539">
        <f t="shared" si="334"/>
        <v>1.0008552823149817</v>
      </c>
      <c r="BQ539">
        <f t="shared" si="335"/>
        <v>8.5491676947739245E-4</v>
      </c>
      <c r="BS539" s="3">
        <v>44463</v>
      </c>
      <c r="BT539">
        <v>592.39</v>
      </c>
      <c r="BU539">
        <f t="shared" si="336"/>
        <v>0.99853352661564909</v>
      </c>
      <c r="BV539">
        <f t="shared" si="337"/>
        <v>-1.4675497088405853E-3</v>
      </c>
      <c r="BX539" s="3">
        <v>44463</v>
      </c>
      <c r="BY539">
        <v>22.081</v>
      </c>
      <c r="BZ539">
        <f t="shared" si="338"/>
        <v>0.98216350858464552</v>
      </c>
      <c r="CA539">
        <f t="shared" si="339"/>
        <v>-1.799747880119279E-2</v>
      </c>
      <c r="CC539" s="3">
        <v>44463</v>
      </c>
      <c r="CD539">
        <v>163.49</v>
      </c>
      <c r="CE539">
        <f t="shared" si="340"/>
        <v>1.01515057435579</v>
      </c>
      <c r="CF539">
        <f t="shared" si="341"/>
        <v>1.5036950610113203E-2</v>
      </c>
      <c r="CH539" s="3">
        <v>44463</v>
      </c>
      <c r="CI539">
        <v>78.09</v>
      </c>
      <c r="CJ539">
        <f t="shared" si="342"/>
        <v>1.010873786407767</v>
      </c>
      <c r="CK539">
        <f t="shared" si="343"/>
        <v>1.0815091896728904E-2</v>
      </c>
      <c r="CM539" s="3">
        <v>44463</v>
      </c>
      <c r="CN539">
        <v>43.94</v>
      </c>
      <c r="CO539">
        <f t="shared" si="344"/>
        <v>0.99434261145055447</v>
      </c>
      <c r="CP539">
        <f t="shared" si="345"/>
        <v>-5.6734521861843976E-3</v>
      </c>
      <c r="CR539" s="3">
        <v>44463</v>
      </c>
      <c r="CS539">
        <v>22.425000000000001</v>
      </c>
      <c r="CT539">
        <f t="shared" si="346"/>
        <v>0.98880021164954368</v>
      </c>
      <c r="CU539">
        <f t="shared" si="347"/>
        <v>-1.1262978231865025E-2</v>
      </c>
      <c r="CW539" s="3">
        <v>44463</v>
      </c>
      <c r="CX539">
        <v>258.13</v>
      </c>
      <c r="CY539">
        <f t="shared" si="348"/>
        <v>1.0275331759902839</v>
      </c>
      <c r="CZ539">
        <f t="shared" si="349"/>
        <v>2.7160954935407013E-2</v>
      </c>
      <c r="DB539" s="3">
        <v>44463</v>
      </c>
      <c r="DC539">
        <v>195.1</v>
      </c>
      <c r="DD539">
        <f t="shared" si="350"/>
        <v>0.97321294956851401</v>
      </c>
      <c r="DE539">
        <f t="shared" si="351"/>
        <v>-2.7152361987319271E-2</v>
      </c>
    </row>
    <row r="540" spans="1:109">
      <c r="A540" s="3">
        <v>44466</v>
      </c>
      <c r="B540">
        <v>170.29</v>
      </c>
      <c r="C540">
        <f t="shared" si="308"/>
        <v>0.99424320979004632</v>
      </c>
      <c r="D540">
        <f t="shared" si="309"/>
        <v>-5.7734243971186211E-3</v>
      </c>
      <c r="F540" s="3">
        <v>44466</v>
      </c>
      <c r="G540">
        <v>170.71</v>
      </c>
      <c r="H540">
        <f t="shared" si="310"/>
        <v>0.96560891453136499</v>
      </c>
      <c r="I540">
        <f t="shared" si="311"/>
        <v>-3.4996377125270102E-2</v>
      </c>
      <c r="K540" s="3">
        <v>44466</v>
      </c>
      <c r="L540">
        <v>145.37</v>
      </c>
      <c r="M540">
        <f t="shared" si="312"/>
        <v>0.9894500408385517</v>
      </c>
      <c r="N540">
        <f t="shared" si="313"/>
        <v>-1.0606004513232927E-2</v>
      </c>
      <c r="P540" s="3">
        <v>44466</v>
      </c>
      <c r="Q540">
        <v>279.72000000000003</v>
      </c>
      <c r="R540">
        <f t="shared" si="314"/>
        <v>1.0066577896138482</v>
      </c>
      <c r="S540">
        <f t="shared" si="315"/>
        <v>6.6357244153982713E-3</v>
      </c>
      <c r="U540" s="3">
        <v>44466</v>
      </c>
      <c r="V540">
        <v>102.97</v>
      </c>
      <c r="W540">
        <f t="shared" si="316"/>
        <v>1.0235586481113321</v>
      </c>
      <c r="X540">
        <f t="shared" si="317"/>
        <v>2.3285426003020738E-2</v>
      </c>
      <c r="Z540" s="3">
        <v>44466</v>
      </c>
      <c r="AA540">
        <v>56.22</v>
      </c>
      <c r="AB540">
        <f t="shared" si="318"/>
        <v>0.99101004759386568</v>
      </c>
      <c r="AC540">
        <f t="shared" si="319"/>
        <v>-9.0306058600899929E-3</v>
      </c>
      <c r="AE540" s="3">
        <v>44466</v>
      </c>
      <c r="AF540">
        <v>81.81</v>
      </c>
      <c r="AG540">
        <f t="shared" si="320"/>
        <v>1.0475032010243279</v>
      </c>
      <c r="AH540">
        <f t="shared" si="321"/>
        <v>4.6409428679966697E-2</v>
      </c>
      <c r="AJ540" s="3">
        <v>44466</v>
      </c>
      <c r="AK540">
        <v>59.3</v>
      </c>
      <c r="AL540">
        <f t="shared" si="322"/>
        <v>1.029692654974822</v>
      </c>
      <c r="AM540">
        <f t="shared" si="323"/>
        <v>2.9260364485098733E-2</v>
      </c>
      <c r="AO540" s="3">
        <v>44466</v>
      </c>
      <c r="AP540">
        <v>19.079999999999998</v>
      </c>
      <c r="AQ540">
        <f t="shared" si="324"/>
        <v>1.0111287758346581</v>
      </c>
      <c r="AR540">
        <f t="shared" si="325"/>
        <v>1.1067306639681532E-2</v>
      </c>
      <c r="AT540" s="3">
        <v>44466</v>
      </c>
      <c r="AU540">
        <v>40.15</v>
      </c>
      <c r="AV540">
        <f t="shared" si="326"/>
        <v>0.99652519235542314</v>
      </c>
      <c r="AW540">
        <f t="shared" si="327"/>
        <v>-3.4808588104852608E-3</v>
      </c>
      <c r="AY540" s="3">
        <v>44466</v>
      </c>
      <c r="AZ540">
        <v>166.98</v>
      </c>
      <c r="BA540">
        <f t="shared" si="328"/>
        <v>1.0241658488714427</v>
      </c>
      <c r="BB540">
        <f t="shared" si="329"/>
        <v>2.387847529143982E-2</v>
      </c>
      <c r="BD540" s="3">
        <v>44466</v>
      </c>
      <c r="BE540">
        <v>99.491200000000006</v>
      </c>
      <c r="BF540">
        <f t="shared" si="330"/>
        <v>1.0095556040365503</v>
      </c>
      <c r="BG540">
        <f t="shared" si="331"/>
        <v>9.5102380231077751E-3</v>
      </c>
      <c r="BI540" s="3">
        <v>44466</v>
      </c>
      <c r="BJ540">
        <v>294.17</v>
      </c>
      <c r="BK540">
        <f t="shared" si="332"/>
        <v>0.98269584098880902</v>
      </c>
      <c r="BL540">
        <f t="shared" si="333"/>
        <v>-1.7455625851460106E-2</v>
      </c>
      <c r="BN540" s="3">
        <v>44466</v>
      </c>
      <c r="BO540">
        <v>15204.82</v>
      </c>
      <c r="BP540">
        <f t="shared" si="334"/>
        <v>0.99185501589074265</v>
      </c>
      <c r="BQ540">
        <f t="shared" si="335"/>
        <v>-8.1783357146487344E-3</v>
      </c>
      <c r="BS540" s="3">
        <v>44466</v>
      </c>
      <c r="BT540">
        <v>592.64</v>
      </c>
      <c r="BU540">
        <f t="shared" si="336"/>
        <v>1.0004220192778406</v>
      </c>
      <c r="BV540">
        <f t="shared" si="337"/>
        <v>4.2193025275113366E-4</v>
      </c>
      <c r="BX540" s="3">
        <v>44466</v>
      </c>
      <c r="BY540">
        <v>21.66</v>
      </c>
      <c r="BZ540">
        <f t="shared" si="338"/>
        <v>0.98093383451836424</v>
      </c>
      <c r="CA540">
        <f t="shared" si="339"/>
        <v>-1.9250268665567911E-2</v>
      </c>
      <c r="CC540" s="3">
        <v>44466</v>
      </c>
      <c r="CD540">
        <v>162.01329999999999</v>
      </c>
      <c r="CE540">
        <f t="shared" si="340"/>
        <v>0.99096764328093445</v>
      </c>
      <c r="CF540">
        <f t="shared" si="341"/>
        <v>-9.0733957594243148E-3</v>
      </c>
      <c r="CH540" s="3">
        <v>44466</v>
      </c>
      <c r="CI540">
        <v>79.53</v>
      </c>
      <c r="CJ540">
        <f t="shared" si="342"/>
        <v>1.0184402612370342</v>
      </c>
      <c r="CK540">
        <f t="shared" si="343"/>
        <v>1.8272301294460211E-2</v>
      </c>
      <c r="CM540" s="3">
        <v>44466</v>
      </c>
      <c r="CN540">
        <v>43.57</v>
      </c>
      <c r="CO540">
        <f t="shared" si="344"/>
        <v>0.9915794264906691</v>
      </c>
      <c r="CP540">
        <f t="shared" si="345"/>
        <v>-8.4562268271133958E-3</v>
      </c>
      <c r="CR540" s="3">
        <v>44466</v>
      </c>
      <c r="CS540">
        <v>22.693999999999999</v>
      </c>
      <c r="CT540">
        <f t="shared" si="346"/>
        <v>1.0119955406911927</v>
      </c>
      <c r="CU540">
        <f t="shared" si="347"/>
        <v>1.1924164423937672E-2</v>
      </c>
      <c r="CW540" s="3">
        <v>44466</v>
      </c>
      <c r="CX540">
        <v>263.78660000000002</v>
      </c>
      <c r="CY540">
        <f t="shared" si="348"/>
        <v>1.0219137643822882</v>
      </c>
      <c r="CZ540">
        <f t="shared" si="349"/>
        <v>2.1677108947690905E-2</v>
      </c>
      <c r="DB540" s="3">
        <v>44466</v>
      </c>
      <c r="DC540">
        <v>195.28</v>
      </c>
      <c r="DD540">
        <f t="shared" si="350"/>
        <v>1.0009226037929266</v>
      </c>
      <c r="DE540">
        <f t="shared" si="351"/>
        <v>9.2217845563903318E-4</v>
      </c>
    </row>
    <row r="541" spans="1:109">
      <c r="A541" s="3">
        <v>44467</v>
      </c>
      <c r="B541">
        <v>165.798</v>
      </c>
      <c r="C541">
        <f t="shared" si="308"/>
        <v>0.97362146925832405</v>
      </c>
      <c r="D541">
        <f t="shared" si="309"/>
        <v>-2.6732686136250041E-2</v>
      </c>
      <c r="F541" s="3">
        <v>44467</v>
      </c>
      <c r="G541">
        <v>168.19</v>
      </c>
      <c r="H541">
        <f t="shared" si="310"/>
        <v>0.98523812313279824</v>
      </c>
      <c r="I541">
        <f t="shared" si="311"/>
        <v>-1.4871917653320067E-2</v>
      </c>
      <c r="K541" s="3">
        <v>44467</v>
      </c>
      <c r="L541">
        <v>141.91</v>
      </c>
      <c r="M541">
        <f t="shared" si="312"/>
        <v>0.97619866547430689</v>
      </c>
      <c r="N541">
        <f t="shared" si="313"/>
        <v>-2.4089162591787436E-2</v>
      </c>
      <c r="P541" s="3">
        <v>44467</v>
      </c>
      <c r="Q541">
        <v>276.79000000000002</v>
      </c>
      <c r="R541">
        <f t="shared" si="314"/>
        <v>0.98952523952523952</v>
      </c>
      <c r="S541">
        <f t="shared" si="315"/>
        <v>-1.0530006912383476E-2</v>
      </c>
      <c r="U541" s="3">
        <v>44467</v>
      </c>
      <c r="V541">
        <v>103.36</v>
      </c>
      <c r="W541">
        <f t="shared" si="316"/>
        <v>1.0037875109255123</v>
      </c>
      <c r="X541">
        <f t="shared" si="317"/>
        <v>3.7803563656323065E-3</v>
      </c>
      <c r="Z541" s="3">
        <v>44467</v>
      </c>
      <c r="AA541">
        <v>55.52</v>
      </c>
      <c r="AB541">
        <f t="shared" si="318"/>
        <v>0.98754891497687658</v>
      </c>
      <c r="AC541">
        <f t="shared" si="319"/>
        <v>-1.2529249279836735E-2</v>
      </c>
      <c r="AE541" s="3">
        <v>44467</v>
      </c>
      <c r="AF541">
        <v>81.73</v>
      </c>
      <c r="AG541">
        <f t="shared" si="320"/>
        <v>0.99902212443466576</v>
      </c>
      <c r="AH541">
        <f t="shared" si="321"/>
        <v>-9.7835399756843709E-4</v>
      </c>
      <c r="AJ541" s="3">
        <v>44467</v>
      </c>
      <c r="AK541">
        <v>59.92</v>
      </c>
      <c r="AL541">
        <f t="shared" si="322"/>
        <v>1.0104553119730186</v>
      </c>
      <c r="AM541">
        <f t="shared" si="323"/>
        <v>1.0401033205284353E-2</v>
      </c>
      <c r="AO541" s="3">
        <v>44467</v>
      </c>
      <c r="AP541">
        <v>18.97</v>
      </c>
      <c r="AQ541">
        <f t="shared" si="324"/>
        <v>0.99423480083857441</v>
      </c>
      <c r="AR541">
        <f t="shared" si="325"/>
        <v>-5.7818820732176476E-3</v>
      </c>
      <c r="AT541" s="3">
        <v>44467</v>
      </c>
      <c r="AU541">
        <v>38.53</v>
      </c>
      <c r="AV541">
        <f t="shared" si="326"/>
        <v>0.95965130759651318</v>
      </c>
      <c r="AW541">
        <f t="shared" si="327"/>
        <v>-4.1185281754704352E-2</v>
      </c>
      <c r="AY541" s="3">
        <v>44467</v>
      </c>
      <c r="AZ541">
        <v>166.08</v>
      </c>
      <c r="BA541">
        <f t="shared" si="328"/>
        <v>0.99461013295005407</v>
      </c>
      <c r="BB541">
        <f t="shared" si="329"/>
        <v>-5.4044447883304213E-3</v>
      </c>
      <c r="BD541" s="3">
        <v>44467</v>
      </c>
      <c r="BE541">
        <v>97.749399999999994</v>
      </c>
      <c r="BF541">
        <f t="shared" si="330"/>
        <v>0.98249292399729815</v>
      </c>
      <c r="BG541">
        <f t="shared" si="331"/>
        <v>-1.7662137303028937E-2</v>
      </c>
      <c r="BI541" s="3">
        <v>44467</v>
      </c>
      <c r="BJ541">
        <v>283.52</v>
      </c>
      <c r="BK541">
        <f t="shared" si="332"/>
        <v>0.96379644423292643</v>
      </c>
      <c r="BL541">
        <f t="shared" si="333"/>
        <v>-3.6875164103184997E-2</v>
      </c>
      <c r="BN541" s="3">
        <v>44467</v>
      </c>
      <c r="BO541">
        <v>14770.3</v>
      </c>
      <c r="BP541">
        <f t="shared" si="334"/>
        <v>0.97142222005916545</v>
      </c>
      <c r="BQ541">
        <f t="shared" si="335"/>
        <v>-2.899407506901475E-2</v>
      </c>
      <c r="BS541" s="3">
        <v>44467</v>
      </c>
      <c r="BT541">
        <v>583.85</v>
      </c>
      <c r="BU541">
        <f t="shared" si="336"/>
        <v>0.98516806155507564</v>
      </c>
      <c r="BV541">
        <f t="shared" si="337"/>
        <v>-1.494303149603593E-2</v>
      </c>
      <c r="BX541" s="3">
        <v>44467</v>
      </c>
      <c r="BY541">
        <v>20.699000000000002</v>
      </c>
      <c r="BZ541">
        <f t="shared" si="338"/>
        <v>0.95563250230840269</v>
      </c>
      <c r="CA541">
        <f t="shared" si="339"/>
        <v>-4.5381851647190975E-2</v>
      </c>
      <c r="CC541" s="3">
        <v>44467</v>
      </c>
      <c r="CD541">
        <v>158.7833</v>
      </c>
      <c r="CE541">
        <f t="shared" si="340"/>
        <v>0.98006336516816839</v>
      </c>
      <c r="CF541">
        <f t="shared" si="341"/>
        <v>-2.013805107291378E-2</v>
      </c>
      <c r="CH541" s="3">
        <v>44467</v>
      </c>
      <c r="CI541">
        <v>79.09</v>
      </c>
      <c r="CJ541">
        <f t="shared" si="342"/>
        <v>0.99446749654218536</v>
      </c>
      <c r="CK541">
        <f t="shared" si="343"/>
        <v>-5.5478644377179786E-3</v>
      </c>
      <c r="CM541" s="3">
        <v>44467</v>
      </c>
      <c r="CN541">
        <v>43.04</v>
      </c>
      <c r="CO541">
        <f t="shared" si="344"/>
        <v>0.98783566674317191</v>
      </c>
      <c r="CP541">
        <f t="shared" si="345"/>
        <v>-1.2238924275821763E-2</v>
      </c>
      <c r="CR541" s="3">
        <v>44467</v>
      </c>
      <c r="CS541">
        <v>22.466999999999999</v>
      </c>
      <c r="CT541">
        <f t="shared" si="346"/>
        <v>0.98999735612937334</v>
      </c>
      <c r="CU541">
        <f t="shared" si="347"/>
        <v>-1.0053006433458002E-2</v>
      </c>
      <c r="CW541" s="3">
        <v>44467</v>
      </c>
      <c r="CX541">
        <v>259.1866</v>
      </c>
      <c r="CY541">
        <f t="shared" si="348"/>
        <v>0.98256166158553915</v>
      </c>
      <c r="CZ541">
        <f t="shared" si="349"/>
        <v>-1.7592177324539437E-2</v>
      </c>
      <c r="DB541" s="3">
        <v>44467</v>
      </c>
      <c r="DC541">
        <v>187.66</v>
      </c>
      <c r="DD541">
        <f t="shared" si="350"/>
        <v>0.96097910692339206</v>
      </c>
      <c r="DE541">
        <f t="shared" si="351"/>
        <v>-3.9802611222801022E-2</v>
      </c>
    </row>
    <row r="542" spans="1:109">
      <c r="A542" s="3">
        <v>44468</v>
      </c>
      <c r="B542">
        <v>165.05600000000001</v>
      </c>
      <c r="C542">
        <f t="shared" si="308"/>
        <v>0.99552467460403626</v>
      </c>
      <c r="D542">
        <f t="shared" si="309"/>
        <v>-4.4853696433836089E-3</v>
      </c>
      <c r="F542" s="3">
        <v>44468</v>
      </c>
      <c r="G542">
        <v>170.3</v>
      </c>
      <c r="H542">
        <f t="shared" si="310"/>
        <v>1.0125453356323206</v>
      </c>
      <c r="I542">
        <f t="shared" si="311"/>
        <v>1.2467294929301159E-2</v>
      </c>
      <c r="K542" s="3">
        <v>44468</v>
      </c>
      <c r="L542">
        <v>142.83000000000001</v>
      </c>
      <c r="M542">
        <f t="shared" si="312"/>
        <v>1.0064829821717991</v>
      </c>
      <c r="N542">
        <f t="shared" si="313"/>
        <v>6.462058028091024E-3</v>
      </c>
      <c r="P542" s="3">
        <v>44468</v>
      </c>
      <c r="Q542">
        <v>277.29000000000002</v>
      </c>
      <c r="R542">
        <f t="shared" si="314"/>
        <v>1.0018064236424726</v>
      </c>
      <c r="S542">
        <f t="shared" si="315"/>
        <v>1.8047940215133312E-3</v>
      </c>
      <c r="U542" s="3">
        <v>44468</v>
      </c>
      <c r="V542">
        <v>103.33</v>
      </c>
      <c r="W542">
        <f t="shared" si="316"/>
        <v>0.99970975232198145</v>
      </c>
      <c r="X542">
        <f t="shared" si="317"/>
        <v>-2.9028980802813789E-4</v>
      </c>
      <c r="Z542" s="3">
        <v>44468</v>
      </c>
      <c r="AA542">
        <v>55.48</v>
      </c>
      <c r="AB542">
        <f t="shared" si="318"/>
        <v>0.99927953890489907</v>
      </c>
      <c r="AC542">
        <f t="shared" si="319"/>
        <v>-7.2072075191829032E-4</v>
      </c>
      <c r="AE542" s="3">
        <v>44468</v>
      </c>
      <c r="AF542">
        <v>82.57</v>
      </c>
      <c r="AG542">
        <f t="shared" si="320"/>
        <v>1.0102777437905297</v>
      </c>
      <c r="AH542">
        <f t="shared" si="321"/>
        <v>1.0225286901298765E-2</v>
      </c>
      <c r="AJ542" s="3">
        <v>44468</v>
      </c>
      <c r="AK542">
        <v>59.88</v>
      </c>
      <c r="AL542">
        <f t="shared" si="322"/>
        <v>0.99933244325767689</v>
      </c>
      <c r="AM542">
        <f t="shared" si="323"/>
        <v>-6.6777965753643911E-4</v>
      </c>
      <c r="AO542" s="3">
        <v>44468</v>
      </c>
      <c r="AP542">
        <v>18.48</v>
      </c>
      <c r="AQ542">
        <f t="shared" si="324"/>
        <v>0.9741697416974171</v>
      </c>
      <c r="AR542">
        <f t="shared" si="325"/>
        <v>-2.6169717733384605E-2</v>
      </c>
      <c r="AT542" s="3">
        <v>44468</v>
      </c>
      <c r="AU542">
        <v>39.65</v>
      </c>
      <c r="AV542">
        <f t="shared" si="326"/>
        <v>1.0290682584998703</v>
      </c>
      <c r="AW542">
        <f t="shared" si="327"/>
        <v>2.865378944279081E-2</v>
      </c>
      <c r="AY542" s="3">
        <v>44468</v>
      </c>
      <c r="AZ542">
        <v>165.95</v>
      </c>
      <c r="BA542">
        <f t="shared" si="328"/>
        <v>0.99921724470134865</v>
      </c>
      <c r="BB542">
        <f t="shared" si="329"/>
        <v>-7.8306181154029627E-4</v>
      </c>
      <c r="BD542" s="3">
        <v>44468</v>
      </c>
      <c r="BE542">
        <v>99.130099999999999</v>
      </c>
      <c r="BF542">
        <f t="shared" si="330"/>
        <v>1.0141248948842654</v>
      </c>
      <c r="BG542">
        <f t="shared" si="331"/>
        <v>1.4026068081431671E-2</v>
      </c>
      <c r="BI542" s="3">
        <v>44468</v>
      </c>
      <c r="BJ542">
        <v>284</v>
      </c>
      <c r="BK542">
        <f t="shared" si="332"/>
        <v>1.0016930022573365</v>
      </c>
      <c r="BL542">
        <f t="shared" si="333"/>
        <v>1.6915707444900548E-3</v>
      </c>
      <c r="BN542" s="3">
        <v>44468</v>
      </c>
      <c r="BO542">
        <v>14752.89</v>
      </c>
      <c r="BP542">
        <f t="shared" si="334"/>
        <v>0.99882128325084796</v>
      </c>
      <c r="BQ542">
        <f t="shared" si="335"/>
        <v>-1.1794119821149304E-3</v>
      </c>
      <c r="BS542" s="3">
        <v>44468</v>
      </c>
      <c r="BT542">
        <v>599.05999999999995</v>
      </c>
      <c r="BU542">
        <f t="shared" si="336"/>
        <v>1.0260512117838485</v>
      </c>
      <c r="BV542">
        <f t="shared" si="337"/>
        <v>2.57176595222601E-2</v>
      </c>
      <c r="BX542" s="3">
        <v>44468</v>
      </c>
      <c r="BY542">
        <v>20.516999999999999</v>
      </c>
      <c r="BZ542">
        <f t="shared" si="338"/>
        <v>0.99120730470071006</v>
      </c>
      <c r="CA542">
        <f t="shared" si="339"/>
        <v>-8.8315791415849096E-3</v>
      </c>
      <c r="CC542" s="3">
        <v>44468</v>
      </c>
      <c r="CD542">
        <v>157.69</v>
      </c>
      <c r="CE542">
        <f t="shared" si="340"/>
        <v>0.9931145151914591</v>
      </c>
      <c r="CF542">
        <f t="shared" si="341"/>
        <v>-6.9092991374875481E-3</v>
      </c>
      <c r="CH542" s="3">
        <v>44468</v>
      </c>
      <c r="CI542">
        <v>78.64</v>
      </c>
      <c r="CJ542">
        <f t="shared" si="342"/>
        <v>0.99431027942849914</v>
      </c>
      <c r="CK542">
        <f t="shared" si="343"/>
        <v>-5.7059686924147866E-3</v>
      </c>
      <c r="CM542" s="3">
        <v>44468</v>
      </c>
      <c r="CN542">
        <v>43.53</v>
      </c>
      <c r="CO542">
        <f t="shared" si="344"/>
        <v>1.0113847583643123</v>
      </c>
      <c r="CP542">
        <f t="shared" si="345"/>
        <v>1.1320439710677224E-2</v>
      </c>
      <c r="CR542" s="3">
        <v>44468</v>
      </c>
      <c r="CS542">
        <v>21.484999999999999</v>
      </c>
      <c r="CT542">
        <f t="shared" si="346"/>
        <v>0.9562914496817555</v>
      </c>
      <c r="CU542">
        <f t="shared" si="347"/>
        <v>-4.4692548708381255E-2</v>
      </c>
      <c r="CW542" s="3">
        <v>44468</v>
      </c>
      <c r="CX542">
        <v>260.4366</v>
      </c>
      <c r="CY542">
        <f t="shared" si="348"/>
        <v>1.0048227801900254</v>
      </c>
      <c r="CZ542">
        <f t="shared" si="349"/>
        <v>4.8111878422671507E-3</v>
      </c>
      <c r="DB542" s="3">
        <v>44468</v>
      </c>
      <c r="DC542">
        <v>185.5</v>
      </c>
      <c r="DD542">
        <f t="shared" si="350"/>
        <v>0.98848982201854418</v>
      </c>
      <c r="DE542">
        <f t="shared" si="351"/>
        <v>-1.1576932814413765E-2</v>
      </c>
    </row>
    <row r="543" spans="1:109">
      <c r="A543" s="3">
        <v>44469</v>
      </c>
      <c r="B543">
        <v>164.25200000000001</v>
      </c>
      <c r="C543">
        <f t="shared" si="308"/>
        <v>0.9951289259402869</v>
      </c>
      <c r="D543">
        <f t="shared" si="309"/>
        <v>-4.8829764081716612E-3</v>
      </c>
      <c r="F543" s="3">
        <v>44469</v>
      </c>
      <c r="G543">
        <v>169.04</v>
      </c>
      <c r="H543">
        <f t="shared" si="310"/>
        <v>0.992601291837933</v>
      </c>
      <c r="I543">
        <f t="shared" si="311"/>
        <v>-7.4262143608413989E-3</v>
      </c>
      <c r="K543" s="3">
        <v>44469</v>
      </c>
      <c r="L543">
        <v>141.5</v>
      </c>
      <c r="M543">
        <f t="shared" si="312"/>
        <v>0.99068823076384505</v>
      </c>
      <c r="N543">
        <f t="shared" si="313"/>
        <v>-9.3553947912448573E-3</v>
      </c>
      <c r="P543" s="3">
        <v>44469</v>
      </c>
      <c r="Q543">
        <v>272.94</v>
      </c>
      <c r="R543">
        <f t="shared" si="314"/>
        <v>0.98431245266688294</v>
      </c>
      <c r="S543">
        <f t="shared" si="315"/>
        <v>-1.5811899134828323E-2</v>
      </c>
      <c r="U543" s="3">
        <v>44469</v>
      </c>
      <c r="V543">
        <v>101.45</v>
      </c>
      <c r="W543">
        <f t="shared" si="316"/>
        <v>0.98180586470531317</v>
      </c>
      <c r="X543">
        <f t="shared" si="317"/>
        <v>-1.8361683954439711E-2</v>
      </c>
      <c r="Z543" s="3">
        <v>44469</v>
      </c>
      <c r="AA543">
        <v>54.43</v>
      </c>
      <c r="AB543">
        <f t="shared" si="318"/>
        <v>0.98107426099495321</v>
      </c>
      <c r="AC543">
        <f t="shared" si="319"/>
        <v>-1.910712300052211E-2</v>
      </c>
      <c r="AE543" s="3">
        <v>44469</v>
      </c>
      <c r="AF543">
        <v>80.27</v>
      </c>
      <c r="AG543">
        <f t="shared" si="320"/>
        <v>0.97214484679665747</v>
      </c>
      <c r="AH543">
        <f t="shared" si="321"/>
        <v>-2.8250466285851619E-2</v>
      </c>
      <c r="AJ543" s="3">
        <v>44469</v>
      </c>
      <c r="AK543">
        <v>58.82</v>
      </c>
      <c r="AL543">
        <f t="shared" si="322"/>
        <v>0.98229792919171677</v>
      </c>
      <c r="AM543">
        <f t="shared" si="323"/>
        <v>-1.7860626425578639E-2</v>
      </c>
      <c r="AO543" s="3">
        <v>44469</v>
      </c>
      <c r="AP543">
        <v>18.350000000000001</v>
      </c>
      <c r="AQ543">
        <f t="shared" si="324"/>
        <v>0.99296536796536805</v>
      </c>
      <c r="AR543">
        <f t="shared" si="325"/>
        <v>-7.0594917129587365E-3</v>
      </c>
      <c r="AT543" s="3">
        <v>44469</v>
      </c>
      <c r="AU543">
        <v>40.68</v>
      </c>
      <c r="AV543">
        <f t="shared" si="326"/>
        <v>1.0259773013871374</v>
      </c>
      <c r="AW543">
        <f t="shared" si="327"/>
        <v>2.5645623099502145E-2</v>
      </c>
      <c r="AY543" s="3">
        <v>44469</v>
      </c>
      <c r="AZ543">
        <v>163.69</v>
      </c>
      <c r="BA543">
        <f t="shared" si="328"/>
        <v>0.98638144019282925</v>
      </c>
      <c r="BB543">
        <f t="shared" si="329"/>
        <v>-1.3712143009720299E-2</v>
      </c>
      <c r="BD543" s="3">
        <v>44469</v>
      </c>
      <c r="BE543">
        <v>98.648600000000002</v>
      </c>
      <c r="BF543">
        <f t="shared" si="330"/>
        <v>0.99514274675401315</v>
      </c>
      <c r="BG543">
        <f t="shared" si="331"/>
        <v>-4.8690880391453733E-3</v>
      </c>
      <c r="BI543" s="3">
        <v>44469</v>
      </c>
      <c r="BJ543">
        <v>281.92</v>
      </c>
      <c r="BK543">
        <f t="shared" si="332"/>
        <v>0.99267605633802825</v>
      </c>
      <c r="BL543">
        <f t="shared" si="333"/>
        <v>-7.3508954133912757E-3</v>
      </c>
      <c r="BN543" s="3">
        <v>44469</v>
      </c>
      <c r="BO543">
        <v>14689.62</v>
      </c>
      <c r="BP543">
        <f t="shared" si="334"/>
        <v>0.99571134875946354</v>
      </c>
      <c r="BQ543">
        <f t="shared" si="335"/>
        <v>-4.2978738831785162E-3</v>
      </c>
      <c r="BS543" s="3">
        <v>44469</v>
      </c>
      <c r="BT543">
        <v>610.34</v>
      </c>
      <c r="BU543">
        <f t="shared" si="336"/>
        <v>1.0188294995492941</v>
      </c>
      <c r="BV543">
        <f t="shared" si="337"/>
        <v>1.8654418895661776E-2</v>
      </c>
      <c r="BX543" s="3">
        <v>44469</v>
      </c>
      <c r="BY543">
        <v>20.716000000000001</v>
      </c>
      <c r="BZ543">
        <f t="shared" si="338"/>
        <v>1.0096992737729689</v>
      </c>
      <c r="CA543">
        <f t="shared" si="339"/>
        <v>9.6525377775764486E-3</v>
      </c>
      <c r="CC543" s="3">
        <v>44469</v>
      </c>
      <c r="CD543">
        <v>159.66669999999999</v>
      </c>
      <c r="CE543">
        <f t="shared" si="340"/>
        <v>1.0125353541759148</v>
      </c>
      <c r="CF543">
        <f t="shared" si="341"/>
        <v>1.2457437093555488E-2</v>
      </c>
      <c r="CH543" s="3">
        <v>44469</v>
      </c>
      <c r="CI543">
        <v>78.52</v>
      </c>
      <c r="CJ543">
        <f t="shared" si="342"/>
        <v>0.99847405900305186</v>
      </c>
      <c r="CK543">
        <f t="shared" si="343"/>
        <v>-1.5271064306508172E-3</v>
      </c>
      <c r="CM543" s="3">
        <v>44469</v>
      </c>
      <c r="CN543">
        <v>43.01</v>
      </c>
      <c r="CO543">
        <f t="shared" si="344"/>
        <v>0.98805421548357453</v>
      </c>
      <c r="CP543">
        <f t="shared" si="345"/>
        <v>-1.2017708768561243E-2</v>
      </c>
      <c r="CR543" s="3">
        <v>44469</v>
      </c>
      <c r="CS543">
        <v>22.047000000000001</v>
      </c>
      <c r="CT543">
        <f t="shared" si="346"/>
        <v>1.0261577845008145</v>
      </c>
      <c r="CU543">
        <f t="shared" si="347"/>
        <v>2.5821520987885437E-2</v>
      </c>
      <c r="CW543" s="3">
        <v>44469</v>
      </c>
      <c r="CX543">
        <v>258.49329999999998</v>
      </c>
      <c r="CY543">
        <f t="shared" si="348"/>
        <v>0.99253829914842995</v>
      </c>
      <c r="CZ543">
        <f t="shared" si="349"/>
        <v>-7.4896786026611827E-3</v>
      </c>
      <c r="DB543" s="3">
        <v>44469</v>
      </c>
      <c r="DC543">
        <v>184.58</v>
      </c>
      <c r="DD543">
        <f t="shared" si="350"/>
        <v>0.99504043126684638</v>
      </c>
      <c r="DE543">
        <f t="shared" si="351"/>
        <v>-4.9719082100591469E-3</v>
      </c>
    </row>
    <row r="544" spans="1:109">
      <c r="A544" s="3">
        <v>44470</v>
      </c>
      <c r="B544">
        <v>164.16300000000001</v>
      </c>
      <c r="C544">
        <f t="shared" si="308"/>
        <v>0.9994581496724545</v>
      </c>
      <c r="D544">
        <f t="shared" si="309"/>
        <v>-5.4199718148519797E-4</v>
      </c>
      <c r="F544" s="3">
        <v>44470</v>
      </c>
      <c r="G544">
        <v>168.34</v>
      </c>
      <c r="H544">
        <f t="shared" si="310"/>
        <v>0.99585896829152865</v>
      </c>
      <c r="I544">
        <f t="shared" si="311"/>
        <v>-4.1496295243712063E-3</v>
      </c>
      <c r="K544" s="3">
        <v>44470</v>
      </c>
      <c r="L544">
        <v>142.65</v>
      </c>
      <c r="M544">
        <f t="shared" si="312"/>
        <v>1.0081272084805655</v>
      </c>
      <c r="N544">
        <f t="shared" si="313"/>
        <v>8.0943605762167897E-3</v>
      </c>
      <c r="P544" s="3">
        <v>44470</v>
      </c>
      <c r="Q544">
        <v>275.70999999999998</v>
      </c>
      <c r="R544">
        <f t="shared" si="314"/>
        <v>1.0101487506411664</v>
      </c>
      <c r="S544">
        <f t="shared" si="315"/>
        <v>1.0097597871389396E-2</v>
      </c>
      <c r="U544" s="3">
        <v>44470</v>
      </c>
      <c r="V544">
        <v>104.33</v>
      </c>
      <c r="W544">
        <f t="shared" si="316"/>
        <v>1.0283883686545097</v>
      </c>
      <c r="X544">
        <f t="shared" si="317"/>
        <v>2.7992886208054298E-2</v>
      </c>
      <c r="Z544" s="3">
        <v>44470</v>
      </c>
      <c r="AA544">
        <v>55.14</v>
      </c>
      <c r="AB544">
        <f t="shared" si="318"/>
        <v>1.0130442770530956</v>
      </c>
      <c r="AC544">
        <f t="shared" si="319"/>
        <v>1.2959933149541938E-2</v>
      </c>
      <c r="AE544" s="3">
        <v>44470</v>
      </c>
      <c r="AF544">
        <v>83.91</v>
      </c>
      <c r="AG544">
        <f t="shared" si="320"/>
        <v>1.0453469540301483</v>
      </c>
      <c r="AH544">
        <f t="shared" si="321"/>
        <v>4.4348843738492634E-2</v>
      </c>
      <c r="AJ544" s="3">
        <v>44470</v>
      </c>
      <c r="AK544">
        <v>60.93</v>
      </c>
      <c r="AL544">
        <f t="shared" si="322"/>
        <v>1.0358721523291397</v>
      </c>
      <c r="AM544">
        <f t="shared" si="323"/>
        <v>3.5243731134553945E-2</v>
      </c>
      <c r="AO544" s="3">
        <v>44470</v>
      </c>
      <c r="AP544">
        <v>18.5</v>
      </c>
      <c r="AQ544">
        <f t="shared" si="324"/>
        <v>1.0081743869209809</v>
      </c>
      <c r="AR544">
        <f t="shared" si="325"/>
        <v>8.1411575836998658E-3</v>
      </c>
      <c r="AT544" s="3">
        <v>44470</v>
      </c>
      <c r="AU544">
        <v>40.75</v>
      </c>
      <c r="AV544">
        <f t="shared" si="326"/>
        <v>1.0017207472959686</v>
      </c>
      <c r="AW544">
        <f t="shared" si="327"/>
        <v>1.7192685065125835E-3</v>
      </c>
      <c r="AY544" s="3">
        <v>44470</v>
      </c>
      <c r="AZ544">
        <v>167.13</v>
      </c>
      <c r="BA544">
        <f t="shared" si="328"/>
        <v>1.0210153338627894</v>
      </c>
      <c r="BB544">
        <f t="shared" si="329"/>
        <v>2.0797557544570577E-2</v>
      </c>
      <c r="BD544" s="3">
        <v>44470</v>
      </c>
      <c r="BE544">
        <v>95.462299999999999</v>
      </c>
      <c r="BF544">
        <f t="shared" si="330"/>
        <v>0.96770050461942692</v>
      </c>
      <c r="BG544">
        <f t="shared" si="331"/>
        <v>-3.2832635632704985E-2</v>
      </c>
      <c r="BI544" s="3">
        <v>44470</v>
      </c>
      <c r="BJ544">
        <v>289.10000000000002</v>
      </c>
      <c r="BK544">
        <f t="shared" si="332"/>
        <v>1.0254682179341656</v>
      </c>
      <c r="BL544">
        <f t="shared" si="333"/>
        <v>2.5149306274485618E-2</v>
      </c>
      <c r="BN544" s="3">
        <v>44470</v>
      </c>
      <c r="BO544">
        <v>14791.87</v>
      </c>
      <c r="BP544">
        <f t="shared" si="334"/>
        <v>1.0069606974176324</v>
      </c>
      <c r="BQ544">
        <f t="shared" si="335"/>
        <v>6.9365835980288023E-3</v>
      </c>
      <c r="BS544" s="3">
        <v>44470</v>
      </c>
      <c r="BT544">
        <v>613.15</v>
      </c>
      <c r="BU544">
        <f t="shared" si="336"/>
        <v>1.0046039912180096</v>
      </c>
      <c r="BV544">
        <f t="shared" si="337"/>
        <v>4.593425268389374E-3</v>
      </c>
      <c r="BX544" s="3">
        <v>44470</v>
      </c>
      <c r="BY544">
        <v>20.742000000000001</v>
      </c>
      <c r="BZ544">
        <f t="shared" si="338"/>
        <v>1.0012550685460513</v>
      </c>
      <c r="CA544">
        <f t="shared" si="339"/>
        <v>1.2542816058973786E-3</v>
      </c>
      <c r="CC544" s="3">
        <v>44470</v>
      </c>
      <c r="CD544">
        <v>162.16999999999999</v>
      </c>
      <c r="CE544">
        <f t="shared" si="340"/>
        <v>1.0156782848270804</v>
      </c>
      <c r="CF544">
        <f t="shared" si="341"/>
        <v>1.5556650220232081E-2</v>
      </c>
      <c r="CH544" s="3">
        <v>44470</v>
      </c>
      <c r="CI544">
        <v>79.28</v>
      </c>
      <c r="CJ544">
        <f t="shared" si="342"/>
        <v>1.0096790626591952</v>
      </c>
      <c r="CK544">
        <f t="shared" si="343"/>
        <v>9.6325206134722837E-3</v>
      </c>
      <c r="CM544" s="3">
        <v>44470</v>
      </c>
      <c r="CN544">
        <v>42.93</v>
      </c>
      <c r="CO544">
        <f t="shared" si="344"/>
        <v>0.99813996744943045</v>
      </c>
      <c r="CP544">
        <f t="shared" si="345"/>
        <v>-1.8617645591756261E-3</v>
      </c>
      <c r="CR544" s="3">
        <v>44470</v>
      </c>
      <c r="CS544">
        <v>22.536000000000001</v>
      </c>
      <c r="CT544">
        <f t="shared" si="346"/>
        <v>1.0221798884201934</v>
      </c>
      <c r="CU544">
        <f t="shared" si="347"/>
        <v>2.1937492359227737E-2</v>
      </c>
      <c r="CW544" s="3">
        <v>44470</v>
      </c>
      <c r="CX544">
        <v>258.40660000000003</v>
      </c>
      <c r="CY544">
        <f t="shared" si="348"/>
        <v>0.99966459478833702</v>
      </c>
      <c r="CZ544">
        <f t="shared" si="349"/>
        <v>-3.3546147257146742E-4</v>
      </c>
      <c r="DB544" s="3">
        <v>44470</v>
      </c>
      <c r="DC544">
        <v>185.9</v>
      </c>
      <c r="DD544">
        <f t="shared" si="350"/>
        <v>1.0071513706793802</v>
      </c>
      <c r="DE544">
        <f t="shared" si="351"/>
        <v>7.1259208899676638E-3</v>
      </c>
    </row>
    <row r="545" spans="1:109">
      <c r="A545" s="3">
        <v>44473</v>
      </c>
      <c r="B545">
        <v>159.489</v>
      </c>
      <c r="C545">
        <f t="shared" si="308"/>
        <v>0.97152829809396757</v>
      </c>
      <c r="D545">
        <f t="shared" si="309"/>
        <v>-2.8884882339795536E-2</v>
      </c>
      <c r="F545" s="3">
        <v>44473</v>
      </c>
      <c r="G545">
        <v>170.91</v>
      </c>
      <c r="H545">
        <f t="shared" si="310"/>
        <v>1.0152667221100153</v>
      </c>
      <c r="I545">
        <f t="shared" si="311"/>
        <v>1.5151358376983752E-2</v>
      </c>
      <c r="K545" s="3">
        <v>44473</v>
      </c>
      <c r="L545">
        <v>139.13999999999999</v>
      </c>
      <c r="M545">
        <f t="shared" si="312"/>
        <v>0.97539432176656138</v>
      </c>
      <c r="N545">
        <f t="shared" si="313"/>
        <v>-2.4913457164013858E-2</v>
      </c>
      <c r="P545" s="3">
        <v>44473</v>
      </c>
      <c r="Q545">
        <v>273.64</v>
      </c>
      <c r="R545">
        <f t="shared" si="314"/>
        <v>0.99249211127634107</v>
      </c>
      <c r="S545">
        <f t="shared" si="315"/>
        <v>-7.5362147885600457E-3</v>
      </c>
      <c r="U545" s="3">
        <v>44473</v>
      </c>
      <c r="V545">
        <v>104.72</v>
      </c>
      <c r="W545">
        <f t="shared" si="316"/>
        <v>1.0037381385986772</v>
      </c>
      <c r="X545">
        <f t="shared" si="317"/>
        <v>3.7311691217664432E-3</v>
      </c>
      <c r="Z545" s="3">
        <v>44473</v>
      </c>
      <c r="AA545">
        <v>54.23</v>
      </c>
      <c r="AB545">
        <f t="shared" si="318"/>
        <v>0.98349655422560744</v>
      </c>
      <c r="AC545">
        <f t="shared" si="319"/>
        <v>-1.66411447426815E-2</v>
      </c>
      <c r="AE545" s="3">
        <v>44473</v>
      </c>
      <c r="AF545">
        <v>86.4</v>
      </c>
      <c r="AG545">
        <f t="shared" si="320"/>
        <v>1.0296746514122275</v>
      </c>
      <c r="AH545">
        <f t="shared" si="321"/>
        <v>2.924287992803197E-2</v>
      </c>
      <c r="AJ545" s="3">
        <v>44473</v>
      </c>
      <c r="AK545">
        <v>61.72</v>
      </c>
      <c r="AL545">
        <f t="shared" si="322"/>
        <v>1.0129656983423601</v>
      </c>
      <c r="AM545">
        <f t="shared" si="323"/>
        <v>1.2882363234557052E-2</v>
      </c>
      <c r="AO545" s="3">
        <v>44473</v>
      </c>
      <c r="AP545">
        <v>18.52</v>
      </c>
      <c r="AQ545">
        <f t="shared" si="324"/>
        <v>1.0010810810810811</v>
      </c>
      <c r="AR545">
        <f t="shared" si="325"/>
        <v>1.0804971337541789E-3</v>
      </c>
      <c r="AT545" s="3">
        <v>44473</v>
      </c>
      <c r="AU545">
        <v>40</v>
      </c>
      <c r="AV545">
        <f t="shared" si="326"/>
        <v>0.98159509202453987</v>
      </c>
      <c r="AW545">
        <f t="shared" si="327"/>
        <v>-1.8576385572935419E-2</v>
      </c>
      <c r="AY545" s="3">
        <v>44473</v>
      </c>
      <c r="AZ545">
        <v>166.95</v>
      </c>
      <c r="BA545">
        <f t="shared" si="328"/>
        <v>0.99892299407646734</v>
      </c>
      <c r="BB545">
        <f t="shared" si="329"/>
        <v>-1.0775863111703594E-3</v>
      </c>
      <c r="BD545" s="3">
        <v>44473</v>
      </c>
      <c r="BE545">
        <v>90.413799999999995</v>
      </c>
      <c r="BF545">
        <f t="shared" si="330"/>
        <v>0.94711524863742014</v>
      </c>
      <c r="BG545">
        <f t="shared" si="331"/>
        <v>-5.4334494533982473E-2</v>
      </c>
      <c r="BI545" s="3">
        <v>44473</v>
      </c>
      <c r="BJ545">
        <v>283.11</v>
      </c>
      <c r="BK545">
        <f t="shared" si="332"/>
        <v>0.97928052576962987</v>
      </c>
      <c r="BL545">
        <f t="shared" si="333"/>
        <v>-2.0937134320949045E-2</v>
      </c>
      <c r="BN545" s="3">
        <v>44473</v>
      </c>
      <c r="BO545">
        <v>14472.12</v>
      </c>
      <c r="BP545">
        <f t="shared" si="334"/>
        <v>0.978383395743743</v>
      </c>
      <c r="BQ545">
        <f t="shared" si="335"/>
        <v>-2.1853665579281326E-2</v>
      </c>
      <c r="BS545" s="3">
        <v>44473</v>
      </c>
      <c r="BT545">
        <v>603.35</v>
      </c>
      <c r="BU545">
        <f t="shared" si="336"/>
        <v>0.9840169615917802</v>
      </c>
      <c r="BV545">
        <f t="shared" si="337"/>
        <v>-1.6112144688425197E-2</v>
      </c>
      <c r="BX545" s="3">
        <v>44473</v>
      </c>
      <c r="BY545">
        <v>19.731999999999999</v>
      </c>
      <c r="BZ545">
        <f t="shared" si="338"/>
        <v>0.95130652781795388</v>
      </c>
      <c r="CA545">
        <f t="shared" si="339"/>
        <v>-4.9918946796050696E-2</v>
      </c>
      <c r="CC545" s="3">
        <v>44473</v>
      </c>
      <c r="CD545">
        <v>156.51329999999999</v>
      </c>
      <c r="CE545">
        <f t="shared" si="340"/>
        <v>0.96511870259604116</v>
      </c>
      <c r="CF545">
        <f t="shared" si="341"/>
        <v>-3.5504177336453766E-2</v>
      </c>
      <c r="CH545" s="3">
        <v>44473</v>
      </c>
      <c r="CI545">
        <v>81.260000000000005</v>
      </c>
      <c r="CJ545">
        <f t="shared" si="342"/>
        <v>1.0249747729566094</v>
      </c>
      <c r="CK545">
        <f t="shared" si="343"/>
        <v>2.4668000537848091E-2</v>
      </c>
      <c r="CM545" s="3">
        <v>44473</v>
      </c>
      <c r="CN545">
        <v>42.42</v>
      </c>
      <c r="CO545">
        <f t="shared" si="344"/>
        <v>0.98812019566736553</v>
      </c>
      <c r="CP545">
        <f t="shared" si="345"/>
        <v>-1.195093309993279E-2</v>
      </c>
      <c r="CR545" s="3">
        <v>44473</v>
      </c>
      <c r="CS545">
        <v>22.643999999999998</v>
      </c>
      <c r="CT545">
        <f t="shared" si="346"/>
        <v>1.0047923322683705</v>
      </c>
      <c r="CU545">
        <f t="shared" si="347"/>
        <v>4.7808856003418946E-3</v>
      </c>
      <c r="CW545" s="3">
        <v>44473</v>
      </c>
      <c r="CX545">
        <v>260.51</v>
      </c>
      <c r="CY545">
        <f t="shared" si="348"/>
        <v>1.008139884971978</v>
      </c>
      <c r="CZ545">
        <f t="shared" si="349"/>
        <v>8.1069347946364605E-3</v>
      </c>
      <c r="DB545" s="3">
        <v>44473</v>
      </c>
      <c r="DC545">
        <v>185.37</v>
      </c>
      <c r="DD545">
        <f t="shared" si="350"/>
        <v>0.99714900484131253</v>
      </c>
      <c r="DE545">
        <f t="shared" si="351"/>
        <v>-2.8550669864004655E-3</v>
      </c>
    </row>
    <row r="546" spans="1:109">
      <c r="A546" s="3">
        <v>44474</v>
      </c>
      <c r="B546">
        <v>161.05000000000001</v>
      </c>
      <c r="C546">
        <f t="shared" si="308"/>
        <v>1.0097875088564101</v>
      </c>
      <c r="D546">
        <f t="shared" si="309"/>
        <v>9.7399214477805283E-3</v>
      </c>
      <c r="F546" s="3">
        <v>44474</v>
      </c>
      <c r="G546">
        <v>171.6</v>
      </c>
      <c r="H546">
        <f t="shared" si="310"/>
        <v>1.0040372125680181</v>
      </c>
      <c r="I546">
        <f t="shared" si="311"/>
        <v>4.029084893447903E-3</v>
      </c>
      <c r="K546" s="3">
        <v>44474</v>
      </c>
      <c r="L546">
        <v>141.11000000000001</v>
      </c>
      <c r="M546">
        <f t="shared" si="312"/>
        <v>1.0141584016098895</v>
      </c>
      <c r="N546">
        <f t="shared" si="313"/>
        <v>1.405910757417417E-2</v>
      </c>
      <c r="P546" s="3">
        <v>44474</v>
      </c>
      <c r="Q546">
        <v>278.05</v>
      </c>
      <c r="R546">
        <f t="shared" si="314"/>
        <v>1.016116064902792</v>
      </c>
      <c r="S546">
        <f t="shared" si="315"/>
        <v>1.5987579740775793E-2</v>
      </c>
      <c r="U546" s="3">
        <v>44474</v>
      </c>
      <c r="V546">
        <v>105.86</v>
      </c>
      <c r="W546">
        <f t="shared" si="316"/>
        <v>1.0108861726508784</v>
      </c>
      <c r="X546">
        <f t="shared" si="317"/>
        <v>1.0827344828196908E-2</v>
      </c>
      <c r="Z546" s="3">
        <v>44474</v>
      </c>
      <c r="AA546">
        <v>54.69</v>
      </c>
      <c r="AB546">
        <f t="shared" si="318"/>
        <v>1.0084823898211321</v>
      </c>
      <c r="AC546">
        <f t="shared" si="319"/>
        <v>8.4466165057120058E-3</v>
      </c>
      <c r="AE546" s="3">
        <v>44474</v>
      </c>
      <c r="AF546">
        <v>87.1</v>
      </c>
      <c r="AG546">
        <f t="shared" si="320"/>
        <v>1.0081018518518516</v>
      </c>
      <c r="AH546">
        <f t="shared" si="321"/>
        <v>8.069208048446963E-3</v>
      </c>
      <c r="AJ546" s="3">
        <v>44474</v>
      </c>
      <c r="AK546">
        <v>61.62</v>
      </c>
      <c r="AL546">
        <f t="shared" si="322"/>
        <v>0.99837977965003233</v>
      </c>
      <c r="AM546">
        <f t="shared" si="323"/>
        <v>-1.6215343264383033E-3</v>
      </c>
      <c r="AO546" s="3">
        <v>44474</v>
      </c>
      <c r="AP546">
        <v>18.5</v>
      </c>
      <c r="AQ546">
        <f t="shared" si="324"/>
        <v>0.9989200863930886</v>
      </c>
      <c r="AR546">
        <f t="shared" si="325"/>
        <v>-1.0804971337541407E-3</v>
      </c>
      <c r="AT546" s="3">
        <v>44474</v>
      </c>
      <c r="AU546">
        <v>39.79</v>
      </c>
      <c r="AV546">
        <f t="shared" si="326"/>
        <v>0.99475000000000002</v>
      </c>
      <c r="AW546">
        <f t="shared" si="327"/>
        <v>-5.2638296750990099E-3</v>
      </c>
      <c r="AY546" s="3">
        <v>44474</v>
      </c>
      <c r="AZ546">
        <v>168.66</v>
      </c>
      <c r="BA546">
        <f t="shared" si="328"/>
        <v>1.0102425876010783</v>
      </c>
      <c r="BB546">
        <f t="shared" si="329"/>
        <v>1.0190487756832138E-2</v>
      </c>
      <c r="BD546" s="3">
        <v>44474</v>
      </c>
      <c r="BE546">
        <v>91.256399999999999</v>
      </c>
      <c r="BF546">
        <f t="shared" si="330"/>
        <v>1.0093193738124049</v>
      </c>
      <c r="BG546">
        <f t="shared" si="331"/>
        <v>9.2762163746001082E-3</v>
      </c>
      <c r="BI546" s="3">
        <v>44474</v>
      </c>
      <c r="BJ546">
        <v>288.76</v>
      </c>
      <c r="BK546">
        <f t="shared" si="332"/>
        <v>1.0199569072092118</v>
      </c>
      <c r="BL546">
        <f t="shared" si="333"/>
        <v>1.9760378569608793E-2</v>
      </c>
      <c r="BN546" s="3">
        <v>44474</v>
      </c>
      <c r="BO546">
        <v>14674.15</v>
      </c>
      <c r="BP546">
        <f t="shared" si="334"/>
        <v>1.0139599450529708</v>
      </c>
      <c r="BQ546">
        <f t="shared" si="335"/>
        <v>1.386340246862291E-2</v>
      </c>
      <c r="BS546" s="3">
        <v>44474</v>
      </c>
      <c r="BT546">
        <v>634.80999999999995</v>
      </c>
      <c r="BU546">
        <f t="shared" si="336"/>
        <v>1.0521422060164083</v>
      </c>
      <c r="BV546">
        <f t="shared" si="337"/>
        <v>5.0828282001635708E-2</v>
      </c>
      <c r="BX546" s="3">
        <v>44474</v>
      </c>
      <c r="BY546">
        <v>20.451000000000001</v>
      </c>
      <c r="BZ546">
        <f t="shared" si="338"/>
        <v>1.0364382728562742</v>
      </c>
      <c r="CA546">
        <f t="shared" si="339"/>
        <v>3.5790097677266222E-2</v>
      </c>
      <c r="CC546" s="3">
        <v>44474</v>
      </c>
      <c r="CD546">
        <v>158.53</v>
      </c>
      <c r="CE546">
        <f t="shared" si="340"/>
        <v>1.0128851669474737</v>
      </c>
      <c r="CF546">
        <f t="shared" si="341"/>
        <v>1.2802859460307318E-2</v>
      </c>
      <c r="CH546" s="3">
        <v>44474</v>
      </c>
      <c r="CI546">
        <v>82.56</v>
      </c>
      <c r="CJ546">
        <f t="shared" si="342"/>
        <v>1.0159980310115677</v>
      </c>
      <c r="CK546">
        <f t="shared" si="343"/>
        <v>1.5871411173671825E-2</v>
      </c>
      <c r="CM546" s="3">
        <v>44474</v>
      </c>
      <c r="CN546">
        <v>42.32</v>
      </c>
      <c r="CO546">
        <f t="shared" si="344"/>
        <v>0.9976426214049976</v>
      </c>
      <c r="CP546">
        <f t="shared" si="345"/>
        <v>-2.3601615864924912E-3</v>
      </c>
      <c r="CR546" s="3">
        <v>44474</v>
      </c>
      <c r="CS546">
        <v>22.608000000000001</v>
      </c>
      <c r="CT546">
        <f t="shared" si="346"/>
        <v>0.99841017488076322</v>
      </c>
      <c r="CU546">
        <f t="shared" si="347"/>
        <v>-1.5910902322417405E-3</v>
      </c>
      <c r="CW546" s="3">
        <v>44474</v>
      </c>
      <c r="CX546">
        <v>260.19659999999999</v>
      </c>
      <c r="CY546">
        <f t="shared" si="348"/>
        <v>0.99879697516410115</v>
      </c>
      <c r="CZ546">
        <f t="shared" si="349"/>
        <v>-1.2037490511676455E-3</v>
      </c>
      <c r="DB546" s="3">
        <v>44474</v>
      </c>
      <c r="DC546">
        <v>188.75</v>
      </c>
      <c r="DD546">
        <f t="shared" si="350"/>
        <v>1.0182338026649405</v>
      </c>
      <c r="DE546">
        <f t="shared" si="351"/>
        <v>1.8069560388136275E-2</v>
      </c>
    </row>
    <row r="547" spans="1:109">
      <c r="A547" s="3">
        <v>44475</v>
      </c>
      <c r="B547">
        <v>163.10050000000001</v>
      </c>
      <c r="C547">
        <f t="shared" si="308"/>
        <v>1.0127320707854703</v>
      </c>
      <c r="D547">
        <f t="shared" si="309"/>
        <v>1.2651699448985362E-2</v>
      </c>
      <c r="F547" s="3">
        <v>44475</v>
      </c>
      <c r="G547">
        <v>174.18</v>
      </c>
      <c r="H547">
        <f t="shared" si="310"/>
        <v>1.015034965034965</v>
      </c>
      <c r="I547">
        <f t="shared" si="311"/>
        <v>1.4923060210731625E-2</v>
      </c>
      <c r="K547" s="3">
        <v>44475</v>
      </c>
      <c r="L547">
        <v>142</v>
      </c>
      <c r="M547">
        <f t="shared" si="312"/>
        <v>1.0063071362766636</v>
      </c>
      <c r="N547">
        <f t="shared" si="313"/>
        <v>6.2873295315913893E-3</v>
      </c>
      <c r="P547" s="3">
        <v>44475</v>
      </c>
      <c r="Q547">
        <v>280.22000000000003</v>
      </c>
      <c r="R547">
        <f t="shared" si="314"/>
        <v>1.0078043517352995</v>
      </c>
      <c r="S547">
        <f t="shared" si="315"/>
        <v>7.7740553095124679E-3</v>
      </c>
      <c r="U547" s="3">
        <v>44475</v>
      </c>
      <c r="V547">
        <v>104.93</v>
      </c>
      <c r="W547">
        <f t="shared" si="316"/>
        <v>0.99121481201587014</v>
      </c>
      <c r="X547">
        <f t="shared" si="317"/>
        <v>-8.8240052600217309E-3</v>
      </c>
      <c r="Z547" s="3">
        <v>44475</v>
      </c>
      <c r="AA547">
        <v>53.94</v>
      </c>
      <c r="AB547">
        <f t="shared" si="318"/>
        <v>0.98628634119583103</v>
      </c>
      <c r="AC547">
        <f t="shared" si="319"/>
        <v>-1.3808559647097474E-2</v>
      </c>
      <c r="AE547" s="3">
        <v>44475</v>
      </c>
      <c r="AF547">
        <v>86.57</v>
      </c>
      <c r="AG547">
        <f t="shared" si="320"/>
        <v>0.99391504018369692</v>
      </c>
      <c r="AH547">
        <f t="shared" si="321"/>
        <v>-6.1035486307746897E-3</v>
      </c>
      <c r="AJ547" s="3">
        <v>44475</v>
      </c>
      <c r="AK547">
        <v>60.49</v>
      </c>
      <c r="AL547">
        <f t="shared" si="322"/>
        <v>0.98166179811749443</v>
      </c>
      <c r="AM547">
        <f t="shared" si="323"/>
        <v>-1.8508431049698876E-2</v>
      </c>
      <c r="AO547" s="3">
        <v>44475</v>
      </c>
      <c r="AP547">
        <v>18.57</v>
      </c>
      <c r="AQ547">
        <f t="shared" si="324"/>
        <v>1.0037837837837837</v>
      </c>
      <c r="AR547">
        <f t="shared" si="325"/>
        <v>3.7766432803352521E-3</v>
      </c>
      <c r="AT547" s="3">
        <v>44475</v>
      </c>
      <c r="AU547">
        <v>38.979999999999997</v>
      </c>
      <c r="AV547">
        <f t="shared" si="326"/>
        <v>0.97964312641367168</v>
      </c>
      <c r="AW547">
        <f t="shared" si="327"/>
        <v>-2.0566930359422614E-2</v>
      </c>
      <c r="AY547" s="3">
        <v>44475</v>
      </c>
      <c r="AZ547">
        <v>169.02</v>
      </c>
      <c r="BA547">
        <f t="shared" si="328"/>
        <v>1.0021344717182499</v>
      </c>
      <c r="BB547">
        <f t="shared" si="329"/>
        <v>2.132196969840862E-3</v>
      </c>
      <c r="BD547" s="3">
        <v>44475</v>
      </c>
      <c r="BE547">
        <v>90.505799999999994</v>
      </c>
      <c r="BF547">
        <f t="shared" si="330"/>
        <v>0.99177482346443635</v>
      </c>
      <c r="BG547">
        <f t="shared" si="331"/>
        <v>-8.259189939322082E-3</v>
      </c>
      <c r="BI547" s="3">
        <v>44475</v>
      </c>
      <c r="BJ547">
        <v>293.11</v>
      </c>
      <c r="BK547">
        <f t="shared" si="332"/>
        <v>1.0150644133536502</v>
      </c>
      <c r="BL547">
        <f t="shared" si="333"/>
        <v>1.4952071912326807E-2</v>
      </c>
      <c r="BN547" s="3">
        <v>44475</v>
      </c>
      <c r="BO547">
        <v>14766.75</v>
      </c>
      <c r="BP547">
        <f t="shared" si="334"/>
        <v>1.0063104166169761</v>
      </c>
      <c r="BQ547">
        <f t="shared" si="335"/>
        <v>6.2905893067113881E-3</v>
      </c>
      <c r="BS547" s="3">
        <v>44475</v>
      </c>
      <c r="BT547">
        <v>639.1</v>
      </c>
      <c r="BU547">
        <f t="shared" si="336"/>
        <v>1.0067579275688789</v>
      </c>
      <c r="BV547">
        <f t="shared" si="337"/>
        <v>6.7351951349905537E-3</v>
      </c>
      <c r="BX547" s="3">
        <v>44475</v>
      </c>
      <c r="BY547">
        <v>20.7</v>
      </c>
      <c r="BZ547">
        <f t="shared" si="338"/>
        <v>1.0121754437435821</v>
      </c>
      <c r="CA547">
        <f t="shared" si="339"/>
        <v>1.2101919222565413E-2</v>
      </c>
      <c r="CC547" s="3">
        <v>44475</v>
      </c>
      <c r="CD547">
        <v>162.04329999999999</v>
      </c>
      <c r="CE547">
        <f t="shared" si="340"/>
        <v>1.0221617359490316</v>
      </c>
      <c r="CF547">
        <f t="shared" si="341"/>
        <v>2.1919733613873376E-2</v>
      </c>
      <c r="CH547" s="3">
        <v>44475</v>
      </c>
      <c r="CI547">
        <v>81.08</v>
      </c>
      <c r="CJ547">
        <f t="shared" si="342"/>
        <v>0.98207364341085268</v>
      </c>
      <c r="CK547">
        <f t="shared" si="343"/>
        <v>-1.808898014945335E-2</v>
      </c>
      <c r="CM547" s="3">
        <v>44475</v>
      </c>
      <c r="CN547">
        <v>42.02</v>
      </c>
      <c r="CO547">
        <f t="shared" si="344"/>
        <v>0.99291115311909273</v>
      </c>
      <c r="CP547">
        <f t="shared" si="345"/>
        <v>-7.1140921331894836E-3</v>
      </c>
      <c r="CR547" s="3">
        <v>44475</v>
      </c>
      <c r="CS547">
        <v>22.532</v>
      </c>
      <c r="CT547">
        <f t="shared" si="346"/>
        <v>0.99663835810332624</v>
      </c>
      <c r="CU547">
        <f t="shared" si="347"/>
        <v>-3.3673049097041091E-3</v>
      </c>
      <c r="CW547" s="3">
        <v>44475</v>
      </c>
      <c r="CX547">
        <v>260.91660000000002</v>
      </c>
      <c r="CY547">
        <f t="shared" si="348"/>
        <v>1.0027671383868968</v>
      </c>
      <c r="CZ547">
        <f t="shared" si="349"/>
        <v>2.7633169075555642E-3</v>
      </c>
      <c r="DB547" s="3">
        <v>44475</v>
      </c>
      <c r="DC547">
        <v>191.77</v>
      </c>
      <c r="DD547">
        <f t="shared" si="350"/>
        <v>1.016</v>
      </c>
      <c r="DE547">
        <f t="shared" si="351"/>
        <v>1.5873349156290163E-2</v>
      </c>
    </row>
    <row r="548" spans="1:109">
      <c r="A548" s="3">
        <v>44476</v>
      </c>
      <c r="B548">
        <v>165.1215</v>
      </c>
      <c r="C548">
        <f t="shared" si="308"/>
        <v>1.0123911330743927</v>
      </c>
      <c r="D548">
        <f t="shared" si="309"/>
        <v>1.2314991328068141E-2</v>
      </c>
      <c r="F548" s="3">
        <v>44476</v>
      </c>
      <c r="G548">
        <v>172.47</v>
      </c>
      <c r="H548">
        <f t="shared" si="310"/>
        <v>0.9901825697554254</v>
      </c>
      <c r="I548">
        <f t="shared" si="311"/>
        <v>-9.8659389612843103E-3</v>
      </c>
      <c r="K548" s="3">
        <v>44476</v>
      </c>
      <c r="L548">
        <v>143.29</v>
      </c>
      <c r="M548">
        <f t="shared" si="312"/>
        <v>1.0090845070422534</v>
      </c>
      <c r="N548">
        <f t="shared" si="313"/>
        <v>9.0434911272506031E-3</v>
      </c>
      <c r="P548" s="3">
        <v>44476</v>
      </c>
      <c r="Q548">
        <v>282.95</v>
      </c>
      <c r="R548">
        <f t="shared" si="314"/>
        <v>1.0097423453001213</v>
      </c>
      <c r="S548">
        <f t="shared" si="315"/>
        <v>9.6951946454474185E-3</v>
      </c>
      <c r="U548" s="3">
        <v>44476</v>
      </c>
      <c r="V548">
        <v>105.68</v>
      </c>
      <c r="W548">
        <f t="shared" si="316"/>
        <v>1.0071476222243401</v>
      </c>
      <c r="X548">
        <f t="shared" si="317"/>
        <v>7.1221990442502684E-3</v>
      </c>
      <c r="Z548" s="3">
        <v>44476</v>
      </c>
      <c r="AA548">
        <v>55.02</v>
      </c>
      <c r="AB548">
        <f t="shared" si="318"/>
        <v>1.0200222469410458</v>
      </c>
      <c r="AC548">
        <f t="shared" si="319"/>
        <v>1.9824437784844783E-2</v>
      </c>
      <c r="AE548" s="3">
        <v>44476</v>
      </c>
      <c r="AF548">
        <v>85.79</v>
      </c>
      <c r="AG548">
        <f t="shared" si="320"/>
        <v>0.99098995032921355</v>
      </c>
      <c r="AH548">
        <f t="shared" si="321"/>
        <v>-9.0508856428083376E-3</v>
      </c>
      <c r="AJ548" s="3">
        <v>44476</v>
      </c>
      <c r="AK548">
        <v>60.66</v>
      </c>
      <c r="AL548">
        <f t="shared" si="322"/>
        <v>1.0028103818813026</v>
      </c>
      <c r="AM548">
        <f t="shared" si="323"/>
        <v>2.8064401416120401E-3</v>
      </c>
      <c r="AO548" s="3">
        <v>44476</v>
      </c>
      <c r="AP548">
        <v>18.489999999999998</v>
      </c>
      <c r="AQ548">
        <f t="shared" si="324"/>
        <v>0.99569197630586959</v>
      </c>
      <c r="AR548">
        <f t="shared" si="325"/>
        <v>-4.317329965581043E-3</v>
      </c>
      <c r="AT548" s="3">
        <v>44476</v>
      </c>
      <c r="AU548">
        <v>38.590000000000003</v>
      </c>
      <c r="AV548">
        <f t="shared" si="326"/>
        <v>0.98999486916367385</v>
      </c>
      <c r="AW548">
        <f t="shared" si="327"/>
        <v>-1.0055518529887191E-2</v>
      </c>
      <c r="AY548" s="3">
        <v>44476</v>
      </c>
      <c r="AZ548">
        <v>170.09</v>
      </c>
      <c r="BA548">
        <f t="shared" si="328"/>
        <v>1.0063306117619217</v>
      </c>
      <c r="BB548">
        <f t="shared" si="329"/>
        <v>6.3106576096641619E-3</v>
      </c>
      <c r="BD548" s="3">
        <v>44476</v>
      </c>
      <c r="BE548">
        <v>91.865300000000005</v>
      </c>
      <c r="BF548">
        <f t="shared" si="330"/>
        <v>1.0150211367669255</v>
      </c>
      <c r="BG548">
        <f t="shared" si="331"/>
        <v>1.4909436677837664E-2</v>
      </c>
      <c r="BI548" s="3">
        <v>44476</v>
      </c>
      <c r="BJ548">
        <v>294.85000000000002</v>
      </c>
      <c r="BK548">
        <f t="shared" si="332"/>
        <v>1.0059363378936237</v>
      </c>
      <c r="BL548">
        <f t="shared" si="333"/>
        <v>5.918787263226275E-3</v>
      </c>
      <c r="BN548" s="3">
        <v>44476</v>
      </c>
      <c r="BO548">
        <v>14897.13</v>
      </c>
      <c r="BP548">
        <f t="shared" si="334"/>
        <v>1.0088292955457361</v>
      </c>
      <c r="BQ548">
        <f t="shared" si="335"/>
        <v>8.7905452407110174E-3</v>
      </c>
      <c r="BS548" s="3">
        <v>44476</v>
      </c>
      <c r="BT548">
        <v>631.85</v>
      </c>
      <c r="BU548">
        <f t="shared" si="336"/>
        <v>0.9886559223908622</v>
      </c>
      <c r="BV548">
        <f t="shared" si="337"/>
        <v>-1.1408912451546292E-2</v>
      </c>
      <c r="BX548" s="3">
        <v>44476</v>
      </c>
      <c r="BY548">
        <v>21.074999999999999</v>
      </c>
      <c r="BZ548">
        <f t="shared" si="338"/>
        <v>1.0181159420289856</v>
      </c>
      <c r="CA548">
        <f t="shared" si="339"/>
        <v>1.7953803616595845E-2</v>
      </c>
      <c r="CC548" s="3">
        <v>44476</v>
      </c>
      <c r="CD548">
        <v>164.56</v>
      </c>
      <c r="CE548">
        <f t="shared" si="340"/>
        <v>1.0155310339890635</v>
      </c>
      <c r="CF548">
        <f t="shared" si="341"/>
        <v>1.5411661875691896E-2</v>
      </c>
      <c r="CH548" s="3">
        <v>44476</v>
      </c>
      <c r="CI548">
        <v>81.95</v>
      </c>
      <c r="CJ548">
        <f t="shared" si="342"/>
        <v>1.0107301430685742</v>
      </c>
      <c r="CK548">
        <f t="shared" si="343"/>
        <v>1.0672983606039384E-2</v>
      </c>
      <c r="CM548" s="3">
        <v>44476</v>
      </c>
      <c r="CN548">
        <v>42.74</v>
      </c>
      <c r="CO548">
        <f t="shared" si="344"/>
        <v>1.0171346977629701</v>
      </c>
      <c r="CP548">
        <f t="shared" si="345"/>
        <v>1.6989554474147239E-2</v>
      </c>
      <c r="CR548" s="3">
        <v>44476</v>
      </c>
      <c r="CS548">
        <v>22.658000000000001</v>
      </c>
      <c r="CT548">
        <f t="shared" si="346"/>
        <v>1.0055920468666786</v>
      </c>
      <c r="CU548">
        <f t="shared" si="347"/>
        <v>5.5764694188293823E-3</v>
      </c>
      <c r="CW548" s="3">
        <v>44476</v>
      </c>
      <c r="CX548">
        <v>264.53660000000002</v>
      </c>
      <c r="CY548">
        <f t="shared" si="348"/>
        <v>1.0138741651546892</v>
      </c>
      <c r="CZ548">
        <f t="shared" si="349"/>
        <v>1.3778799987679334E-2</v>
      </c>
      <c r="DB548" s="3">
        <v>44476</v>
      </c>
      <c r="DC548">
        <v>195.94</v>
      </c>
      <c r="DD548">
        <f t="shared" si="350"/>
        <v>1.0217447984564842</v>
      </c>
      <c r="DE548">
        <f t="shared" si="351"/>
        <v>2.1511752631071902E-2</v>
      </c>
    </row>
    <row r="549" spans="1:109">
      <c r="A549" s="3">
        <v>44477</v>
      </c>
      <c r="B549">
        <v>164.43100000000001</v>
      </c>
      <c r="C549">
        <f t="shared" si="308"/>
        <v>0.99581823081791299</v>
      </c>
      <c r="D549">
        <f t="shared" si="309"/>
        <v>-4.190537231342553E-3</v>
      </c>
      <c r="F549" s="3">
        <v>44477</v>
      </c>
      <c r="G549">
        <v>170.83</v>
      </c>
      <c r="H549">
        <f t="shared" si="310"/>
        <v>0.99049109990143225</v>
      </c>
      <c r="I549">
        <f t="shared" si="311"/>
        <v>-9.5543983443428741E-3</v>
      </c>
      <c r="K549" s="3">
        <v>44477</v>
      </c>
      <c r="L549">
        <v>142.9</v>
      </c>
      <c r="M549">
        <f t="shared" si="312"/>
        <v>0.99727824691185718</v>
      </c>
      <c r="N549">
        <f t="shared" si="313"/>
        <v>-2.7254637926896362E-3</v>
      </c>
      <c r="P549" s="3">
        <v>44477</v>
      </c>
      <c r="Q549">
        <v>284.14</v>
      </c>
      <c r="R549">
        <f t="shared" si="314"/>
        <v>1.0042056900512457</v>
      </c>
      <c r="S549">
        <f t="shared" si="315"/>
        <v>4.1968708553981049E-3</v>
      </c>
      <c r="U549" s="3">
        <v>44477</v>
      </c>
      <c r="V549">
        <v>108.05</v>
      </c>
      <c r="W549">
        <f t="shared" si="316"/>
        <v>1.0224261922785767</v>
      </c>
      <c r="X549">
        <f t="shared" si="317"/>
        <v>2.2178422738824942E-2</v>
      </c>
      <c r="Z549" s="3">
        <v>44477</v>
      </c>
      <c r="AA549">
        <v>55.08</v>
      </c>
      <c r="AB549">
        <f t="shared" si="318"/>
        <v>1.0010905125408942</v>
      </c>
      <c r="AC549">
        <f t="shared" si="319"/>
        <v>1.0899183640256005E-3</v>
      </c>
      <c r="AE549" s="3">
        <v>44477</v>
      </c>
      <c r="AF549">
        <v>90.53</v>
      </c>
      <c r="AG549">
        <f t="shared" si="320"/>
        <v>1.0552511947779462</v>
      </c>
      <c r="AH549">
        <f t="shared" si="321"/>
        <v>5.3778837902475132E-2</v>
      </c>
      <c r="AJ549" s="3">
        <v>44477</v>
      </c>
      <c r="AK549">
        <v>62.18</v>
      </c>
      <c r="AL549">
        <f t="shared" si="322"/>
        <v>1.0250576986482032</v>
      </c>
      <c r="AM549">
        <f t="shared" si="323"/>
        <v>2.4748902370172778E-2</v>
      </c>
      <c r="AO549" s="3">
        <v>44477</v>
      </c>
      <c r="AP549">
        <v>18.690000000000001</v>
      </c>
      <c r="AQ549">
        <f t="shared" si="324"/>
        <v>1.0108166576527855</v>
      </c>
      <c r="AR549">
        <f t="shared" si="325"/>
        <v>1.0758576068438197E-2</v>
      </c>
      <c r="AT549" s="3">
        <v>44477</v>
      </c>
      <c r="AU549">
        <v>37.46</v>
      </c>
      <c r="AV549">
        <f t="shared" si="326"/>
        <v>0.97071780253951789</v>
      </c>
      <c r="AW549">
        <f t="shared" si="327"/>
        <v>-2.9719478533585052E-2</v>
      </c>
      <c r="AY549" s="3">
        <v>44477</v>
      </c>
      <c r="AZ549">
        <v>170.22</v>
      </c>
      <c r="BA549">
        <f t="shared" si="328"/>
        <v>1.0007643012522782</v>
      </c>
      <c r="BB549">
        <f t="shared" si="329"/>
        <v>7.6400932281467024E-4</v>
      </c>
      <c r="BD549" s="3">
        <v>44477</v>
      </c>
      <c r="BE549">
        <v>90.463300000000004</v>
      </c>
      <c r="BF549">
        <f t="shared" si="330"/>
        <v>0.98473852477486057</v>
      </c>
      <c r="BG549">
        <f t="shared" si="331"/>
        <v>-1.5379130131375625E-2</v>
      </c>
      <c r="BI549" s="3">
        <v>44477</v>
      </c>
      <c r="BJ549">
        <v>294.85000000000002</v>
      </c>
      <c r="BK549">
        <f t="shared" si="332"/>
        <v>1</v>
      </c>
      <c r="BL549">
        <f t="shared" si="333"/>
        <v>0</v>
      </c>
      <c r="BN549" s="3">
        <v>44477</v>
      </c>
      <c r="BO549">
        <v>14820.75</v>
      </c>
      <c r="BP549">
        <f t="shared" si="334"/>
        <v>0.99487283792247239</v>
      </c>
      <c r="BQ549">
        <f t="shared" si="335"/>
        <v>-5.1403510737408715E-3</v>
      </c>
      <c r="BS549" s="3">
        <v>44477</v>
      </c>
      <c r="BT549">
        <v>632.66</v>
      </c>
      <c r="BU549">
        <f t="shared" si="336"/>
        <v>1.0012819498298646</v>
      </c>
      <c r="BV549">
        <f t="shared" si="337"/>
        <v>1.2811288337571222E-3</v>
      </c>
      <c r="BX549" s="3">
        <v>44477</v>
      </c>
      <c r="BY549">
        <v>20.831</v>
      </c>
      <c r="BZ549">
        <f t="shared" si="338"/>
        <v>0.98842230130486364</v>
      </c>
      <c r="CA549">
        <f t="shared" si="339"/>
        <v>-1.1645242086141323E-2</v>
      </c>
      <c r="CC549" s="3">
        <v>44477</v>
      </c>
      <c r="CD549">
        <v>164.26329999999999</v>
      </c>
      <c r="CE549">
        <f t="shared" si="340"/>
        <v>0.99819701020904217</v>
      </c>
      <c r="CF549">
        <f t="shared" si="341"/>
        <v>-1.8046171333996987E-3</v>
      </c>
      <c r="CH549" s="3">
        <v>44477</v>
      </c>
      <c r="CI549">
        <v>82.39</v>
      </c>
      <c r="CJ549">
        <f t="shared" si="342"/>
        <v>1.0053691275167784</v>
      </c>
      <c r="CK549">
        <f t="shared" si="343"/>
        <v>5.3547651376598671E-3</v>
      </c>
      <c r="CM549" s="3">
        <v>44477</v>
      </c>
      <c r="CN549">
        <v>42.45</v>
      </c>
      <c r="CO549">
        <f t="shared" si="344"/>
        <v>0.99321478708469824</v>
      </c>
      <c r="CP549">
        <f t="shared" si="345"/>
        <v>-6.8083371336451768E-3</v>
      </c>
      <c r="CR549" s="3">
        <v>44477</v>
      </c>
      <c r="CS549">
        <v>22.704999999999998</v>
      </c>
      <c r="CT549">
        <f t="shared" si="346"/>
        <v>1.0020743225350868</v>
      </c>
      <c r="CU549">
        <f t="shared" si="347"/>
        <v>2.0721740986174354E-3</v>
      </c>
      <c r="CW549" s="3">
        <v>44477</v>
      </c>
      <c r="CX549">
        <v>261.83</v>
      </c>
      <c r="CY549">
        <f t="shared" si="348"/>
        <v>0.98976852352377687</v>
      </c>
      <c r="CZ549">
        <f t="shared" si="349"/>
        <v>-1.0284177814849459E-2</v>
      </c>
      <c r="DB549" s="3">
        <v>44477</v>
      </c>
      <c r="DC549">
        <v>195.38</v>
      </c>
      <c r="DD549">
        <f t="shared" si="350"/>
        <v>0.99714198223946104</v>
      </c>
      <c r="DE549">
        <f t="shared" si="351"/>
        <v>-2.8621096916997455E-3</v>
      </c>
    </row>
    <row r="550" spans="1:109">
      <c r="A550" s="3">
        <v>44480</v>
      </c>
      <c r="B550">
        <v>162.315</v>
      </c>
      <c r="C550">
        <f t="shared" si="308"/>
        <v>0.9871313803358247</v>
      </c>
      <c r="D550">
        <f t="shared" si="309"/>
        <v>-1.2952137631197151E-2</v>
      </c>
      <c r="F550" s="3">
        <v>44480</v>
      </c>
      <c r="G550">
        <v>168.86</v>
      </c>
      <c r="H550">
        <f t="shared" si="310"/>
        <v>0.98846806766961304</v>
      </c>
      <c r="I550">
        <f t="shared" si="311"/>
        <v>-1.1598940717612407E-2</v>
      </c>
      <c r="K550" s="3">
        <v>44480</v>
      </c>
      <c r="L550">
        <v>142.81</v>
      </c>
      <c r="M550">
        <f t="shared" si="312"/>
        <v>0.99937018894331697</v>
      </c>
      <c r="N550">
        <f t="shared" si="313"/>
        <v>-6.3000947097997329E-4</v>
      </c>
      <c r="P550" s="3">
        <v>44480</v>
      </c>
      <c r="Q550">
        <v>280.93</v>
      </c>
      <c r="R550">
        <f t="shared" si="314"/>
        <v>0.98870275216442605</v>
      </c>
      <c r="S550">
        <f t="shared" si="315"/>
        <v>-1.1361546463599631E-2</v>
      </c>
      <c r="U550" s="3">
        <v>44480</v>
      </c>
      <c r="V550">
        <v>107.13</v>
      </c>
      <c r="W550">
        <f t="shared" si="316"/>
        <v>0.99148542341508561</v>
      </c>
      <c r="X550">
        <f t="shared" si="317"/>
        <v>-8.551032678428213E-3</v>
      </c>
      <c r="Z550" s="3">
        <v>44480</v>
      </c>
      <c r="AA550">
        <v>54.93</v>
      </c>
      <c r="AB550">
        <f t="shared" si="318"/>
        <v>0.99727668845315909</v>
      </c>
      <c r="AC550">
        <f t="shared" si="319"/>
        <v>-2.727026505925015E-3</v>
      </c>
      <c r="AE550" s="3">
        <v>44480</v>
      </c>
      <c r="AF550">
        <v>90.16</v>
      </c>
      <c r="AG550">
        <f t="shared" si="320"/>
        <v>0.9959129570308185</v>
      </c>
      <c r="AH550">
        <f t="shared" si="321"/>
        <v>-4.0954177558281376E-3</v>
      </c>
      <c r="AJ550" s="3">
        <v>44480</v>
      </c>
      <c r="AK550">
        <v>61.56</v>
      </c>
      <c r="AL550">
        <f t="shared" si="322"/>
        <v>0.99002894821486009</v>
      </c>
      <c r="AM550">
        <f t="shared" si="323"/>
        <v>-1.0021095659929266E-2</v>
      </c>
      <c r="AO550" s="3">
        <v>44480</v>
      </c>
      <c r="AP550">
        <v>18.82</v>
      </c>
      <c r="AQ550">
        <f t="shared" si="324"/>
        <v>1.0069555912252541</v>
      </c>
      <c r="AR550">
        <f t="shared" si="325"/>
        <v>6.9315126897620946E-3</v>
      </c>
      <c r="AT550" s="3">
        <v>44480</v>
      </c>
      <c r="AU550">
        <v>37.22</v>
      </c>
      <c r="AV550">
        <f t="shared" si="326"/>
        <v>0.99359316604378001</v>
      </c>
      <c r="AW550">
        <f t="shared" si="327"/>
        <v>-6.4274458018377814E-3</v>
      </c>
      <c r="AY550" s="3">
        <v>44480</v>
      </c>
      <c r="AZ550">
        <v>166.64</v>
      </c>
      <c r="BA550">
        <f t="shared" si="328"/>
        <v>0.97896839384326162</v>
      </c>
      <c r="BB550">
        <f t="shared" si="329"/>
        <v>-2.125592109609847E-2</v>
      </c>
      <c r="BD550" s="3">
        <v>44480</v>
      </c>
      <c r="BE550">
        <v>90.796099999999996</v>
      </c>
      <c r="BF550">
        <f t="shared" si="330"/>
        <v>1.0036788399273517</v>
      </c>
      <c r="BG550">
        <f t="shared" si="331"/>
        <v>3.6720895463946443E-3</v>
      </c>
      <c r="BI550" s="3">
        <v>44480</v>
      </c>
      <c r="BJ550">
        <v>294.23</v>
      </c>
      <c r="BK550">
        <f t="shared" si="332"/>
        <v>0.99789723588265222</v>
      </c>
      <c r="BL550">
        <f t="shared" si="333"/>
        <v>-2.1049780299160999E-3</v>
      </c>
      <c r="BN550" s="3">
        <v>44480</v>
      </c>
      <c r="BO550">
        <v>14713.73</v>
      </c>
      <c r="BP550">
        <f t="shared" si="334"/>
        <v>0.99277904289593977</v>
      </c>
      <c r="BQ550">
        <f t="shared" si="335"/>
        <v>-7.2471544040442299E-3</v>
      </c>
      <c r="BS550" s="3">
        <v>44480</v>
      </c>
      <c r="BT550">
        <v>627.04</v>
      </c>
      <c r="BU550">
        <f t="shared" si="336"/>
        <v>0.99111687162140805</v>
      </c>
      <c r="BV550">
        <f t="shared" si="337"/>
        <v>-8.9228185871255764E-3</v>
      </c>
      <c r="BX550" s="3">
        <v>44480</v>
      </c>
      <c r="BY550">
        <v>20.695</v>
      </c>
      <c r="BZ550">
        <f t="shared" si="338"/>
        <v>0.99347126878210368</v>
      </c>
      <c r="CA550">
        <f t="shared" si="339"/>
        <v>-6.5501366010819644E-3</v>
      </c>
      <c r="CC550" s="3">
        <v>44480</v>
      </c>
      <c r="CD550">
        <v>166.60329999999999</v>
      </c>
      <c r="CE550">
        <f t="shared" si="340"/>
        <v>1.0142454218319004</v>
      </c>
      <c r="CF550">
        <f t="shared" si="341"/>
        <v>1.41449092484351E-2</v>
      </c>
      <c r="CH550" s="3">
        <v>44480</v>
      </c>
      <c r="CI550">
        <v>83.65</v>
      </c>
      <c r="CJ550">
        <f t="shared" si="342"/>
        <v>1.0152931180968565</v>
      </c>
      <c r="CK550">
        <f t="shared" si="343"/>
        <v>1.5177357105334426E-2</v>
      </c>
      <c r="CM550" s="3">
        <v>44480</v>
      </c>
      <c r="CN550">
        <v>42.06</v>
      </c>
      <c r="CO550">
        <f t="shared" si="344"/>
        <v>0.99081272084805649</v>
      </c>
      <c r="CP550">
        <f t="shared" si="345"/>
        <v>-9.2297424828026425E-3</v>
      </c>
      <c r="CR550" s="3">
        <v>44480</v>
      </c>
      <c r="CS550">
        <v>22.664999999999999</v>
      </c>
      <c r="CT550">
        <f t="shared" si="346"/>
        <v>0.99823827350803795</v>
      </c>
      <c r="CU550">
        <f t="shared" si="347"/>
        <v>-1.7632801571017889E-3</v>
      </c>
      <c r="CW550" s="3">
        <v>44480</v>
      </c>
      <c r="CX550">
        <v>263.98</v>
      </c>
      <c r="CY550">
        <f t="shared" si="348"/>
        <v>1.008211434900508</v>
      </c>
      <c r="CZ550">
        <f t="shared" si="349"/>
        <v>8.1779044990275933E-3</v>
      </c>
      <c r="DB550" s="3">
        <v>44480</v>
      </c>
      <c r="DC550">
        <v>193.04</v>
      </c>
      <c r="DD550">
        <f t="shared" si="350"/>
        <v>0.98802333913399532</v>
      </c>
      <c r="DE550">
        <f t="shared" si="351"/>
        <v>-1.2048958908020166E-2</v>
      </c>
    </row>
    <row r="551" spans="1:109">
      <c r="A551" s="3">
        <v>44481</v>
      </c>
      <c r="B551">
        <v>162.3665</v>
      </c>
      <c r="C551">
        <f t="shared" ref="C551:C614" si="352">B551/B550</f>
        <v>1.0003172842928874</v>
      </c>
      <c r="D551">
        <f t="shared" ref="D551:D614" si="353">LN(B551/B550)</f>
        <v>3.1723396887049641E-4</v>
      </c>
      <c r="F551" s="3">
        <v>44481</v>
      </c>
      <c r="G551">
        <v>169.54</v>
      </c>
      <c r="H551">
        <f t="shared" ref="H551:H614" si="354">G551/G550</f>
        <v>1.004027004619211</v>
      </c>
      <c r="I551">
        <f t="shared" ref="I551:I614" si="355">LN(G551/G550)</f>
        <v>4.0189179389054685E-3</v>
      </c>
      <c r="K551" s="3">
        <v>44481</v>
      </c>
      <c r="L551">
        <v>141.51</v>
      </c>
      <c r="M551">
        <f t="shared" ref="M551:M614" si="356">L551/L550</f>
        <v>0.99089699600868275</v>
      </c>
      <c r="N551">
        <f t="shared" ref="N551:N614" si="357">LN(L551/L550)</f>
        <v>-9.1446895005619002E-3</v>
      </c>
      <c r="P551" s="3">
        <v>44481</v>
      </c>
      <c r="Q551">
        <v>278.62</v>
      </c>
      <c r="R551">
        <f t="shared" ref="R551:R614" si="358">Q551/Q550</f>
        <v>0.99177731107393297</v>
      </c>
      <c r="S551">
        <f t="shared" ref="S551:S614" si="359">LN(Q551/Q550)</f>
        <v>-8.2566817022525323E-3</v>
      </c>
      <c r="U551" s="3">
        <v>44481</v>
      </c>
      <c r="V551">
        <v>107.15</v>
      </c>
      <c r="W551">
        <f t="shared" ref="W551:W614" si="360">V551/V550</f>
        <v>1.0001866890693552</v>
      </c>
      <c r="X551">
        <f t="shared" ref="X551:X614" si="361">LN(V551/V550)</f>
        <v>1.8667164511941789E-4</v>
      </c>
      <c r="Z551" s="3">
        <v>44481</v>
      </c>
      <c r="AA551">
        <v>54.28</v>
      </c>
      <c r="AB551">
        <f t="shared" ref="AB551:AB614" si="362">AA551/AA550</f>
        <v>0.98816675769160756</v>
      </c>
      <c r="AC551">
        <f t="shared" ref="AC551:AC614" si="363">LN(AA551/AA550)</f>
        <v>-1.1903812387860587E-2</v>
      </c>
      <c r="AE551" s="3">
        <v>44481</v>
      </c>
      <c r="AF551">
        <v>90.12</v>
      </c>
      <c r="AG551">
        <f t="shared" ref="AG551:AG614" si="364">AF551/AF550</f>
        <v>0.99955634427684126</v>
      </c>
      <c r="AH551">
        <f t="shared" ref="AH551:AH614" si="365">LN(AF551/AF550)</f>
        <v>-4.4375416747708833E-4</v>
      </c>
      <c r="AJ551" s="3">
        <v>44481</v>
      </c>
      <c r="AK551">
        <v>61.24</v>
      </c>
      <c r="AL551">
        <f t="shared" ref="AL551:AL614" si="366">AK551/AK550</f>
        <v>0.99480181936322287</v>
      </c>
      <c r="AM551">
        <f t="shared" ref="AM551:AM614" si="367">LN(AK551/AK550)</f>
        <v>-5.2117381811954714E-3</v>
      </c>
      <c r="AO551" s="3">
        <v>44481</v>
      </c>
      <c r="AP551">
        <v>18.87</v>
      </c>
      <c r="AQ551">
        <f t="shared" ref="AQ551:AQ614" si="368">AP551/AP550</f>
        <v>1.0026567481402764</v>
      </c>
      <c r="AR551">
        <f t="shared" ref="AR551:AR614" si="369">LN(AP551/AP550)</f>
        <v>2.6532252232253578E-3</v>
      </c>
      <c r="AT551" s="3">
        <v>44481</v>
      </c>
      <c r="AU551">
        <v>36.57</v>
      </c>
      <c r="AV551">
        <f t="shared" ref="AV551:AV614" si="370">AU551/AU550</f>
        <v>0.98253627082213868</v>
      </c>
      <c r="AW551">
        <f t="shared" ref="AW551:AW614" si="371">LN(AU551/AU550)</f>
        <v>-1.7618019052814803E-2</v>
      </c>
      <c r="AY551" s="3">
        <v>44481</v>
      </c>
      <c r="AZ551">
        <v>165.36</v>
      </c>
      <c r="BA551">
        <f t="shared" ref="BA551:BA614" si="372">AZ551/AZ550</f>
        <v>0.99231877100336074</v>
      </c>
      <c r="BB551">
        <f t="shared" ref="BB551:BB614" si="373">LN(AZ551/AZ550)</f>
        <v>-7.7108815792035238E-3</v>
      </c>
      <c r="BD551" s="3">
        <v>44481</v>
      </c>
      <c r="BE551">
        <v>90.725300000000004</v>
      </c>
      <c r="BF551">
        <f t="shared" ref="BF551:BF614" si="374">BE551/BE550</f>
        <v>0.99922023082489231</v>
      </c>
      <c r="BG551">
        <f t="shared" ref="BG551:BG614" si="375">LN(BE551/BE550)</f>
        <v>-7.8007335322700943E-4</v>
      </c>
      <c r="BI551" s="3">
        <v>44481</v>
      </c>
      <c r="BJ551">
        <v>292.88</v>
      </c>
      <c r="BK551">
        <f t="shared" ref="BK551:BK614" si="376">BJ551/BJ550</f>
        <v>0.99541175271046456</v>
      </c>
      <c r="BL551">
        <f t="shared" ref="BL551:BL614" si="377">LN(BJ551/BJ550)</f>
        <v>-4.5988056046162911E-3</v>
      </c>
      <c r="BN551" s="3">
        <v>44481</v>
      </c>
      <c r="BO551">
        <v>14662.11</v>
      </c>
      <c r="BP551">
        <f t="shared" ref="BP551:BP614" si="378">BO551/BO550</f>
        <v>0.99649171216272159</v>
      </c>
      <c r="BQ551">
        <f t="shared" ref="BQ551:BQ614" si="379">LN(BO551/BO550)</f>
        <v>-3.5144563104651172E-3</v>
      </c>
      <c r="BS551" s="3">
        <v>44481</v>
      </c>
      <c r="BT551">
        <v>624.94000000000005</v>
      </c>
      <c r="BU551">
        <f t="shared" ref="BU551:BU614" si="380">BT551/BT550</f>
        <v>0.99665093136004101</v>
      </c>
      <c r="BV551">
        <f t="shared" ref="BV551:BV614" si="381">LN(BT551/BT550)</f>
        <v>-3.3546893232145759E-3</v>
      </c>
      <c r="BX551" s="3">
        <v>44481</v>
      </c>
      <c r="BY551">
        <v>20.670999999999999</v>
      </c>
      <c r="BZ551">
        <f t="shared" ref="BZ551:BZ614" si="382">BY551/BY550</f>
        <v>0.99884029958927267</v>
      </c>
      <c r="CA551">
        <f t="shared" ref="CA551:CA614" si="383">LN(BY551/BY550)</f>
        <v>-1.1603733835969031E-3</v>
      </c>
      <c r="CC551" s="3">
        <v>44481</v>
      </c>
      <c r="CD551">
        <v>168.41329999999999</v>
      </c>
      <c r="CE551">
        <f t="shared" ref="CE551:CE614" si="384">CD551/CD550</f>
        <v>1.0108641305424322</v>
      </c>
      <c r="CF551">
        <f t="shared" ref="CF551:CF614" si="385">LN(CD551/CD550)</f>
        <v>1.080553985216964E-2</v>
      </c>
      <c r="CH551" s="3">
        <v>44481</v>
      </c>
      <c r="CI551">
        <v>83.42</v>
      </c>
      <c r="CJ551">
        <f t="shared" ref="CJ551:CJ614" si="386">CI551/CI550</f>
        <v>0.99725044829647336</v>
      </c>
      <c r="CK551">
        <f t="shared" ref="CK551:CK614" si="387">LN(CI551/CI550)</f>
        <v>-2.7533386640338354E-3</v>
      </c>
      <c r="CM551" s="3">
        <v>44481</v>
      </c>
      <c r="CN551">
        <v>41.85</v>
      </c>
      <c r="CO551">
        <f t="shared" ref="CO551:CO614" si="388">CN551/CN550</f>
        <v>0.99500713266761764</v>
      </c>
      <c r="CP551">
        <f t="shared" ref="CP551:CP614" si="389">LN(CN551/CN550)</f>
        <v>-5.0053733390694414E-3</v>
      </c>
      <c r="CR551" s="3">
        <v>44481</v>
      </c>
      <c r="CS551">
        <v>22.513999999999999</v>
      </c>
      <c r="CT551">
        <f t="shared" ref="CT551:CT614" si="390">CS551/CS550</f>
        <v>0.99333774542245756</v>
      </c>
      <c r="CU551">
        <f t="shared" ref="CU551:CU614" si="391">LN(CS551/CS550)</f>
        <v>-6.6845464602002976E-3</v>
      </c>
      <c r="CW551" s="3">
        <v>44481</v>
      </c>
      <c r="CX551">
        <v>268.57330000000002</v>
      </c>
      <c r="CY551">
        <f t="shared" ref="CY551:CY614" si="392">CX551/CX550</f>
        <v>1.0174001818319569</v>
      </c>
      <c r="CZ551">
        <f t="shared" ref="CZ551:CZ614" si="393">LN(CX551/CX550)</f>
        <v>1.7250532128702409E-2</v>
      </c>
      <c r="DB551" s="3">
        <v>44481</v>
      </c>
      <c r="DC551">
        <v>189.93</v>
      </c>
      <c r="DD551">
        <f t="shared" ref="DD551:DD614" si="394">DC551/DC550</f>
        <v>0.98388934935764616</v>
      </c>
      <c r="DE551">
        <f t="shared" ref="DE551:DE614" si="395">LN(DC551/DC550)</f>
        <v>-1.6241838092631366E-2</v>
      </c>
    </row>
    <row r="552" spans="1:109">
      <c r="A552" s="3">
        <v>44482</v>
      </c>
      <c r="B552">
        <v>164.214</v>
      </c>
      <c r="C552">
        <f t="shared" si="352"/>
        <v>1.0113785787092782</v>
      </c>
      <c r="D552">
        <f t="shared" si="353"/>
        <v>1.131432959890993E-2</v>
      </c>
      <c r="F552" s="3">
        <v>44482</v>
      </c>
      <c r="G552">
        <v>169.4</v>
      </c>
      <c r="H552">
        <f t="shared" si="354"/>
        <v>0.99917423616845591</v>
      </c>
      <c r="I552">
        <f t="shared" si="355"/>
        <v>-8.2610496230539219E-4</v>
      </c>
      <c r="K552" s="3">
        <v>44482</v>
      </c>
      <c r="L552">
        <v>140.91</v>
      </c>
      <c r="M552">
        <f t="shared" si="356"/>
        <v>0.99576001695993221</v>
      </c>
      <c r="N552">
        <f t="shared" si="357"/>
        <v>-4.2489972572665197E-3</v>
      </c>
      <c r="P552" s="3">
        <v>44482</v>
      </c>
      <c r="Q552">
        <v>277.89999999999998</v>
      </c>
      <c r="R552">
        <f t="shared" si="358"/>
        <v>0.99741583518771071</v>
      </c>
      <c r="S552">
        <f t="shared" si="359"/>
        <v>-2.5875095296209716E-3</v>
      </c>
      <c r="U552" s="3">
        <v>44482</v>
      </c>
      <c r="V552">
        <v>107.79</v>
      </c>
      <c r="W552">
        <f t="shared" si="360"/>
        <v>1.0059729351376574</v>
      </c>
      <c r="X552">
        <f t="shared" si="361"/>
        <v>5.9551678739509385E-3</v>
      </c>
      <c r="Z552" s="3">
        <v>44482</v>
      </c>
      <c r="AA552">
        <v>54.62</v>
      </c>
      <c r="AB552">
        <f t="shared" si="362"/>
        <v>1.0062638172439204</v>
      </c>
      <c r="AC552">
        <f t="shared" si="363"/>
        <v>6.2442810788905893E-3</v>
      </c>
      <c r="AE552" s="3">
        <v>44482</v>
      </c>
      <c r="AF552">
        <v>90.41</v>
      </c>
      <c r="AG552">
        <f t="shared" si="364"/>
        <v>1.0032179316466932</v>
      </c>
      <c r="AH552">
        <f t="shared" si="365"/>
        <v>3.2127651852312316E-3</v>
      </c>
      <c r="AJ552" s="3">
        <v>44482</v>
      </c>
      <c r="AK552">
        <v>61.07</v>
      </c>
      <c r="AL552">
        <f t="shared" si="366"/>
        <v>0.99722403657740033</v>
      </c>
      <c r="AM552">
        <f t="shared" si="367"/>
        <v>-2.7798235544396824E-3</v>
      </c>
      <c r="AO552" s="3">
        <v>44482</v>
      </c>
      <c r="AP552">
        <v>18.95</v>
      </c>
      <c r="AQ552">
        <f t="shared" si="368"/>
        <v>1.0042395336512984</v>
      </c>
      <c r="AR552">
        <f t="shared" si="369"/>
        <v>4.2305721479765157E-3</v>
      </c>
      <c r="AT552" s="3">
        <v>44482</v>
      </c>
      <c r="AU552">
        <v>36.9</v>
      </c>
      <c r="AV552">
        <f t="shared" si="370"/>
        <v>1.0090237899917964</v>
      </c>
      <c r="AW552">
        <f t="shared" si="371"/>
        <v>8.9833188851915283E-3</v>
      </c>
      <c r="AY552" s="3">
        <v>44482</v>
      </c>
      <c r="AZ552">
        <v>161</v>
      </c>
      <c r="BA552">
        <f t="shared" si="372"/>
        <v>0.97363328495403956</v>
      </c>
      <c r="BB552">
        <f t="shared" si="373"/>
        <v>-2.6720550389049944E-2</v>
      </c>
      <c r="BD552" s="3">
        <v>44482</v>
      </c>
      <c r="BE552">
        <v>91.143100000000004</v>
      </c>
      <c r="BF552">
        <f t="shared" si="374"/>
        <v>1.0046051101511926</v>
      </c>
      <c r="BG552">
        <f t="shared" si="375"/>
        <v>4.5945390730025779E-3</v>
      </c>
      <c r="BI552" s="3">
        <v>44482</v>
      </c>
      <c r="BJ552">
        <v>296.31</v>
      </c>
      <c r="BK552">
        <f t="shared" si="376"/>
        <v>1.0117112810707458</v>
      </c>
      <c r="BL552">
        <f t="shared" si="377"/>
        <v>1.1643234776164984E-2</v>
      </c>
      <c r="BN552" s="3">
        <v>44482</v>
      </c>
      <c r="BO552">
        <v>14774.6</v>
      </c>
      <c r="BP552">
        <f t="shared" si="378"/>
        <v>1.0076721563267497</v>
      </c>
      <c r="BQ552">
        <f t="shared" si="379"/>
        <v>7.6428750072756648E-3</v>
      </c>
      <c r="BS552" s="3">
        <v>44482</v>
      </c>
      <c r="BT552">
        <v>629.76</v>
      </c>
      <c r="BU552">
        <f t="shared" si="380"/>
        <v>1.0077127404230806</v>
      </c>
      <c r="BV552">
        <f t="shared" si="381"/>
        <v>7.6831492957272979E-3</v>
      </c>
      <c r="BX552" s="3">
        <v>44482</v>
      </c>
      <c r="BY552">
        <v>20.939</v>
      </c>
      <c r="BZ552">
        <f t="shared" si="382"/>
        <v>1.0129650234628222</v>
      </c>
      <c r="CA552">
        <f t="shared" si="383"/>
        <v>1.2881696993080435E-2</v>
      </c>
      <c r="CC552" s="3">
        <v>44482</v>
      </c>
      <c r="CD552">
        <v>168.16329999999999</v>
      </c>
      <c r="CE552">
        <f t="shared" si="384"/>
        <v>0.99851555666921799</v>
      </c>
      <c r="CF552">
        <f t="shared" si="385"/>
        <v>-1.4855462083577964E-3</v>
      </c>
      <c r="CH552" s="3">
        <v>44482</v>
      </c>
      <c r="CI552">
        <v>83.18</v>
      </c>
      <c r="CJ552">
        <f t="shared" si="386"/>
        <v>0.9971229920882283</v>
      </c>
      <c r="CK552">
        <f t="shared" si="387"/>
        <v>-2.8811544540335182E-3</v>
      </c>
      <c r="CM552" s="3">
        <v>44482</v>
      </c>
      <c r="CN552">
        <v>41.42</v>
      </c>
      <c r="CO552">
        <f t="shared" si="388"/>
        <v>0.9897252090800478</v>
      </c>
      <c r="CP552">
        <f t="shared" si="389"/>
        <v>-1.0327940968046219E-2</v>
      </c>
      <c r="CR552" s="3">
        <v>44482</v>
      </c>
      <c r="CS552">
        <v>23.17</v>
      </c>
      <c r="CT552">
        <f t="shared" si="390"/>
        <v>1.029137425601848</v>
      </c>
      <c r="CU552">
        <f t="shared" si="391"/>
        <v>2.8721000511672791E-2</v>
      </c>
      <c r="CW552" s="3">
        <v>44482</v>
      </c>
      <c r="CX552">
        <v>270.36</v>
      </c>
      <c r="CY552">
        <f t="shared" si="392"/>
        <v>1.0066525600273744</v>
      </c>
      <c r="CZ552">
        <f t="shared" si="393"/>
        <v>6.6305294026424797E-3</v>
      </c>
      <c r="DB552" s="3">
        <v>44482</v>
      </c>
      <c r="DC552">
        <v>186.09</v>
      </c>
      <c r="DD552">
        <f t="shared" si="394"/>
        <v>0.97978202495656297</v>
      </c>
      <c r="DE552">
        <f t="shared" si="395"/>
        <v>-2.042515557100897E-2</v>
      </c>
    </row>
    <row r="553" spans="1:109">
      <c r="A553" s="3">
        <v>44483</v>
      </c>
      <c r="B553">
        <v>164.99299999999999</v>
      </c>
      <c r="C553">
        <f t="shared" si="352"/>
        <v>1.0047438099065853</v>
      </c>
      <c r="D553">
        <f t="shared" si="353"/>
        <v>4.7325934987207498E-3</v>
      </c>
      <c r="F553" s="3">
        <v>44483</v>
      </c>
      <c r="G553">
        <v>171.18</v>
      </c>
      <c r="H553">
        <f t="shared" si="354"/>
        <v>1.0105076741440377</v>
      </c>
      <c r="I553">
        <f t="shared" si="355"/>
        <v>1.0452852235509579E-2</v>
      </c>
      <c r="K553" s="3">
        <v>44483</v>
      </c>
      <c r="L553">
        <v>143.76</v>
      </c>
      <c r="M553">
        <f t="shared" si="356"/>
        <v>1.0202256759633808</v>
      </c>
      <c r="N553">
        <f t="shared" si="357"/>
        <v>2.0023853768290061E-2</v>
      </c>
      <c r="P553" s="3">
        <v>44483</v>
      </c>
      <c r="Q553">
        <v>281.64</v>
      </c>
      <c r="R553">
        <f t="shared" si="358"/>
        <v>1.0134580784454841</v>
      </c>
      <c r="S553">
        <f t="shared" si="359"/>
        <v>1.3368322902474512E-2</v>
      </c>
      <c r="U553" s="3">
        <v>44483</v>
      </c>
      <c r="V553">
        <v>108.81</v>
      </c>
      <c r="W553">
        <f t="shared" si="360"/>
        <v>1.0094628444197049</v>
      </c>
      <c r="X553">
        <f t="shared" si="361"/>
        <v>9.4183521693835606E-3</v>
      </c>
      <c r="Z553" s="3">
        <v>44483</v>
      </c>
      <c r="AA553">
        <v>55.65</v>
      </c>
      <c r="AB553">
        <f t="shared" si="362"/>
        <v>1.0188575613328452</v>
      </c>
      <c r="AC553">
        <f t="shared" si="363"/>
        <v>1.8681961675994993E-2</v>
      </c>
      <c r="AE553" s="3">
        <v>44483</v>
      </c>
      <c r="AF553">
        <v>90.57</v>
      </c>
      <c r="AG553">
        <f t="shared" si="364"/>
        <v>1.0017697157394094</v>
      </c>
      <c r="AH553">
        <f t="shared" si="365"/>
        <v>1.7681516375821309E-3</v>
      </c>
      <c r="AJ553" s="3">
        <v>44483</v>
      </c>
      <c r="AK553">
        <v>62</v>
      </c>
      <c r="AL553">
        <f t="shared" si="366"/>
        <v>1.015228426395939</v>
      </c>
      <c r="AM553">
        <f t="shared" si="367"/>
        <v>1.5113637810048106E-2</v>
      </c>
      <c r="AO553" s="3">
        <v>44483</v>
      </c>
      <c r="AP553">
        <v>18.97</v>
      </c>
      <c r="AQ553">
        <f t="shared" si="368"/>
        <v>1.0010554089709762</v>
      </c>
      <c r="AR553">
        <f t="shared" si="369"/>
        <v>1.0548524184874532E-3</v>
      </c>
      <c r="AT553" s="3">
        <v>44483</v>
      </c>
      <c r="AU553">
        <v>38.42</v>
      </c>
      <c r="AV553">
        <f t="shared" si="370"/>
        <v>1.0411924119241194</v>
      </c>
      <c r="AW553">
        <f t="shared" si="371"/>
        <v>4.0366606293929221E-2</v>
      </c>
      <c r="AY553" s="3">
        <v>44483</v>
      </c>
      <c r="AZ553">
        <v>163.47</v>
      </c>
      <c r="BA553">
        <f t="shared" si="372"/>
        <v>1.0153416149068324</v>
      </c>
      <c r="BB553">
        <f t="shared" si="373"/>
        <v>1.5225122278653762E-2</v>
      </c>
      <c r="BD553" s="3">
        <v>44483</v>
      </c>
      <c r="BE553">
        <v>91.879499999999993</v>
      </c>
      <c r="BF553">
        <f t="shared" si="374"/>
        <v>1.0080796022957303</v>
      </c>
      <c r="BG553">
        <f t="shared" si="375"/>
        <v>8.0471370626471247E-3</v>
      </c>
      <c r="BI553" s="3">
        <v>44483</v>
      </c>
      <c r="BJ553">
        <v>302.75</v>
      </c>
      <c r="BK553">
        <f t="shared" si="376"/>
        <v>1.0217339948027404</v>
      </c>
      <c r="BL553">
        <f t="shared" si="377"/>
        <v>2.1501178845056035E-2</v>
      </c>
      <c r="BN553" s="3">
        <v>44483</v>
      </c>
      <c r="BO553">
        <v>15052.42</v>
      </c>
      <c r="BP553">
        <f t="shared" si="378"/>
        <v>1.0188038931680046</v>
      </c>
      <c r="BQ553">
        <f t="shared" si="379"/>
        <v>1.8629285442919558E-2</v>
      </c>
      <c r="BS553" s="3">
        <v>44483</v>
      </c>
      <c r="BT553">
        <v>633.79999999999995</v>
      </c>
      <c r="BU553">
        <f t="shared" si="380"/>
        <v>1.0064151422764227</v>
      </c>
      <c r="BV553">
        <f t="shared" si="381"/>
        <v>6.3946528329863984E-3</v>
      </c>
      <c r="BX553" s="3">
        <v>44483</v>
      </c>
      <c r="BY553">
        <v>21.745999999999999</v>
      </c>
      <c r="BZ553">
        <f t="shared" si="382"/>
        <v>1.0385405224700319</v>
      </c>
      <c r="CA553">
        <f t="shared" si="383"/>
        <v>3.7816383765378228E-2</v>
      </c>
      <c r="CC553" s="3">
        <v>44483</v>
      </c>
      <c r="CD553">
        <v>167.66</v>
      </c>
      <c r="CE553">
        <f t="shared" si="384"/>
        <v>0.99700707586019066</v>
      </c>
      <c r="CF553">
        <f t="shared" si="385"/>
        <v>-2.9974118938377852E-3</v>
      </c>
      <c r="CH553" s="3">
        <v>44483</v>
      </c>
      <c r="CI553">
        <v>84</v>
      </c>
      <c r="CJ553">
        <f t="shared" si="386"/>
        <v>1.0098581389757153</v>
      </c>
      <c r="CK553">
        <f t="shared" si="387"/>
        <v>9.8098645285479898E-3</v>
      </c>
      <c r="CM553" s="3">
        <v>44483</v>
      </c>
      <c r="CN553">
        <v>41.67</v>
      </c>
      <c r="CO553">
        <f t="shared" si="388"/>
        <v>1.0060357315306616</v>
      </c>
      <c r="CP553">
        <f t="shared" si="389"/>
        <v>6.0175894669240847E-3</v>
      </c>
      <c r="CR553" s="3">
        <v>44483</v>
      </c>
      <c r="CS553">
        <v>23.477</v>
      </c>
      <c r="CT553">
        <f t="shared" si="390"/>
        <v>1.0132498921018558</v>
      </c>
      <c r="CU553">
        <f t="shared" si="391"/>
        <v>1.3162880039086248E-2</v>
      </c>
      <c r="CW553" s="3">
        <v>44483</v>
      </c>
      <c r="CX553">
        <v>272.77330000000001</v>
      </c>
      <c r="CY553">
        <f t="shared" si="392"/>
        <v>1.0089262464861666</v>
      </c>
      <c r="CZ553">
        <f t="shared" si="393"/>
        <v>8.8866430468976625E-3</v>
      </c>
      <c r="DB553" s="3">
        <v>44483</v>
      </c>
      <c r="DC553">
        <v>187.6</v>
      </c>
      <c r="DD553">
        <f t="shared" si="394"/>
        <v>1.008114353269923</v>
      </c>
      <c r="DE553">
        <f t="shared" si="395"/>
        <v>8.0816089189883374E-3</v>
      </c>
    </row>
    <row r="554" spans="1:109">
      <c r="A554" s="3">
        <v>44484</v>
      </c>
      <c r="B554">
        <v>170.45099999999999</v>
      </c>
      <c r="C554">
        <f t="shared" si="352"/>
        <v>1.0330801912808423</v>
      </c>
      <c r="D554">
        <f t="shared" si="353"/>
        <v>3.2544816631594961E-2</v>
      </c>
      <c r="F554" s="3">
        <v>44484</v>
      </c>
      <c r="G554">
        <v>171.42</v>
      </c>
      <c r="H554">
        <f t="shared" si="354"/>
        <v>1.0014020329477742</v>
      </c>
      <c r="I554">
        <f t="shared" si="355"/>
        <v>1.4010510172729924E-3</v>
      </c>
      <c r="K554" s="3">
        <v>44484</v>
      </c>
      <c r="L554">
        <v>144.84</v>
      </c>
      <c r="M554">
        <f t="shared" si="356"/>
        <v>1.0075125208681137</v>
      </c>
      <c r="N554">
        <f t="shared" si="357"/>
        <v>7.4844424221370337E-3</v>
      </c>
      <c r="P554" s="3">
        <v>44484</v>
      </c>
      <c r="Q554">
        <v>284.20999999999998</v>
      </c>
      <c r="R554">
        <f t="shared" si="358"/>
        <v>1.0091251242721204</v>
      </c>
      <c r="S554">
        <f t="shared" si="359"/>
        <v>9.0837418814262889E-3</v>
      </c>
      <c r="U554" s="3">
        <v>44484</v>
      </c>
      <c r="V554">
        <v>109.61</v>
      </c>
      <c r="W554">
        <f t="shared" si="360"/>
        <v>1.0073522654167815</v>
      </c>
      <c r="X554">
        <f t="shared" si="361"/>
        <v>7.3253692647112564E-3</v>
      </c>
      <c r="Z554" s="3">
        <v>44484</v>
      </c>
      <c r="AA554">
        <v>55.25</v>
      </c>
      <c r="AB554">
        <f t="shared" si="362"/>
        <v>0.99281221922731355</v>
      </c>
      <c r="AC554">
        <f t="shared" si="363"/>
        <v>-7.2137373236916538E-3</v>
      </c>
      <c r="AE554" s="3">
        <v>44484</v>
      </c>
      <c r="AF554">
        <v>89.62</v>
      </c>
      <c r="AG554">
        <f t="shared" si="364"/>
        <v>0.98951087556586081</v>
      </c>
      <c r="AH554">
        <f t="shared" si="365"/>
        <v>-1.0544523028860001E-2</v>
      </c>
      <c r="AJ554" s="3">
        <v>44484</v>
      </c>
      <c r="AK554">
        <v>62.59</v>
      </c>
      <c r="AL554">
        <f t="shared" si="366"/>
        <v>1.0095161290322581</v>
      </c>
      <c r="AM554">
        <f t="shared" si="367"/>
        <v>9.4711358915185468E-3</v>
      </c>
      <c r="AO554" s="3">
        <v>44484</v>
      </c>
      <c r="AP554">
        <v>18.989999999999998</v>
      </c>
      <c r="AQ554">
        <f t="shared" si="368"/>
        <v>1.0010542962572482</v>
      </c>
      <c r="AR554">
        <f t="shared" si="369"/>
        <v>1.053740877271564E-3</v>
      </c>
      <c r="AT554" s="3">
        <v>44484</v>
      </c>
      <c r="AU554">
        <v>37.76</v>
      </c>
      <c r="AV554">
        <f t="shared" si="370"/>
        <v>0.98282144716293585</v>
      </c>
      <c r="AW554">
        <f t="shared" si="371"/>
        <v>-1.7327816063110776E-2</v>
      </c>
      <c r="AY554" s="3">
        <v>44484</v>
      </c>
      <c r="AZ554">
        <v>166.61</v>
      </c>
      <c r="BA554">
        <f t="shared" si="372"/>
        <v>1.0192084174466265</v>
      </c>
      <c r="BB554">
        <f t="shared" si="373"/>
        <v>1.9026264677860904E-2</v>
      </c>
      <c r="BD554" s="3">
        <v>44484</v>
      </c>
      <c r="BE554">
        <v>92.233500000000006</v>
      </c>
      <c r="BF554">
        <f t="shared" si="374"/>
        <v>1.003852872512367</v>
      </c>
      <c r="BG554">
        <f t="shared" si="375"/>
        <v>3.845469208965164E-3</v>
      </c>
      <c r="BI554" s="3">
        <v>44484</v>
      </c>
      <c r="BJ554">
        <v>304.20999999999998</v>
      </c>
      <c r="BK554">
        <f t="shared" si="376"/>
        <v>1.004822460776218</v>
      </c>
      <c r="BL554">
        <f t="shared" si="377"/>
        <v>4.8108699614781512E-3</v>
      </c>
      <c r="BN554" s="3">
        <v>44484</v>
      </c>
      <c r="BO554">
        <v>15146.92</v>
      </c>
      <c r="BP554">
        <f t="shared" si="378"/>
        <v>1.006278060272036</v>
      </c>
      <c r="BQ554">
        <f t="shared" si="379"/>
        <v>6.2584353464613168E-3</v>
      </c>
      <c r="BS554" s="3">
        <v>44484</v>
      </c>
      <c r="BT554">
        <v>628.29</v>
      </c>
      <c r="BU554">
        <f t="shared" si="380"/>
        <v>0.99130640580624807</v>
      </c>
      <c r="BV554">
        <f t="shared" si="381"/>
        <v>-8.7316039382908904E-3</v>
      </c>
      <c r="BX554" s="3">
        <v>44484</v>
      </c>
      <c r="BY554">
        <v>21.861999999999998</v>
      </c>
      <c r="BZ554">
        <f t="shared" si="382"/>
        <v>1.0053343143566633</v>
      </c>
      <c r="CA554">
        <f t="shared" si="383"/>
        <v>5.320137296086022E-3</v>
      </c>
      <c r="CC554" s="3">
        <v>44484</v>
      </c>
      <c r="CD554">
        <v>169.2833</v>
      </c>
      <c r="CE554">
        <f t="shared" si="384"/>
        <v>1.0096820947154956</v>
      </c>
      <c r="CF554">
        <f t="shared" si="385"/>
        <v>9.6355235991337704E-3</v>
      </c>
      <c r="CH554" s="3">
        <v>44484</v>
      </c>
      <c r="CI554">
        <v>84.86</v>
      </c>
      <c r="CJ554">
        <f t="shared" si="386"/>
        <v>1.0102380952380952</v>
      </c>
      <c r="CK554">
        <f t="shared" si="387"/>
        <v>1.0186040930865101E-2</v>
      </c>
      <c r="CM554" s="3">
        <v>44484</v>
      </c>
      <c r="CN554">
        <v>41.49</v>
      </c>
      <c r="CO554">
        <f t="shared" si="388"/>
        <v>0.99568034557235419</v>
      </c>
      <c r="CP554">
        <f t="shared" si="389"/>
        <v>-4.3290110895855809E-3</v>
      </c>
      <c r="CR554" s="3">
        <v>44484</v>
      </c>
      <c r="CS554">
        <v>23.349</v>
      </c>
      <c r="CT554">
        <f t="shared" si="390"/>
        <v>0.99454785534778722</v>
      </c>
      <c r="CU554">
        <f t="shared" si="391"/>
        <v>-5.4670618380103083E-3</v>
      </c>
      <c r="CW554" s="3">
        <v>44484</v>
      </c>
      <c r="CX554">
        <v>281.01</v>
      </c>
      <c r="CY554">
        <f t="shared" si="392"/>
        <v>1.0301961372319064</v>
      </c>
      <c r="CZ554">
        <f t="shared" si="393"/>
        <v>2.9749208610097739E-2</v>
      </c>
      <c r="DB554" s="3">
        <v>44484</v>
      </c>
      <c r="DC554">
        <v>187.07</v>
      </c>
      <c r="DD554">
        <f t="shared" si="394"/>
        <v>0.99717484008528789</v>
      </c>
      <c r="DE554">
        <f t="shared" si="395"/>
        <v>-2.8291582113110663E-3</v>
      </c>
    </row>
    <row r="555" spans="1:109">
      <c r="A555" s="3">
        <v>44487</v>
      </c>
      <c r="B555">
        <v>172.33699999999999</v>
      </c>
      <c r="C555">
        <f t="shared" si="352"/>
        <v>1.0110647634804137</v>
      </c>
      <c r="D555">
        <f t="shared" si="353"/>
        <v>1.1003996819902937E-2</v>
      </c>
      <c r="F555" s="3">
        <v>44487</v>
      </c>
      <c r="G555">
        <v>170.39</v>
      </c>
      <c r="H555">
        <f t="shared" si="354"/>
        <v>0.99399136623497841</v>
      </c>
      <c r="I555">
        <f t="shared" si="355"/>
        <v>-6.0267582435889009E-3</v>
      </c>
      <c r="K555" s="3">
        <v>44487</v>
      </c>
      <c r="L555">
        <v>146.55000000000001</v>
      </c>
      <c r="M555">
        <f t="shared" si="356"/>
        <v>1.0118061309030655</v>
      </c>
      <c r="N555">
        <f t="shared" si="357"/>
        <v>1.1736982259461024E-2</v>
      </c>
      <c r="P555" s="3">
        <v>44487</v>
      </c>
      <c r="Q555">
        <v>282.58999999999997</v>
      </c>
      <c r="R555">
        <f t="shared" si="358"/>
        <v>0.99429998944442488</v>
      </c>
      <c r="S555">
        <f t="shared" si="359"/>
        <v>-5.7163176121960233E-3</v>
      </c>
      <c r="U555" s="3">
        <v>44487</v>
      </c>
      <c r="V555">
        <v>109.56</v>
      </c>
      <c r="W555">
        <f t="shared" si="360"/>
        <v>0.99954383724112761</v>
      </c>
      <c r="X555">
        <f t="shared" si="361"/>
        <v>-4.5626683275463883E-4</v>
      </c>
      <c r="Z555" s="3">
        <v>44487</v>
      </c>
      <c r="AA555">
        <v>55.19</v>
      </c>
      <c r="AB555">
        <f t="shared" si="362"/>
        <v>0.9989140271493212</v>
      </c>
      <c r="AC555">
        <f t="shared" si="363"/>
        <v>-1.0865629464523459E-3</v>
      </c>
      <c r="AE555" s="3">
        <v>44487</v>
      </c>
      <c r="AF555">
        <v>89.31</v>
      </c>
      <c r="AG555">
        <f t="shared" si="364"/>
        <v>0.99654095068065163</v>
      </c>
      <c r="AH555">
        <f t="shared" si="365"/>
        <v>-3.465045662202273E-3</v>
      </c>
      <c r="AJ555" s="3">
        <v>44487</v>
      </c>
      <c r="AK555">
        <v>62.56</v>
      </c>
      <c r="AL555">
        <f t="shared" si="366"/>
        <v>0.99952069020610324</v>
      </c>
      <c r="AM555">
        <f t="shared" si="367"/>
        <v>-4.7942469955443266E-4</v>
      </c>
      <c r="AO555" s="3">
        <v>44487</v>
      </c>
      <c r="AP555">
        <v>18.96</v>
      </c>
      <c r="AQ555">
        <f t="shared" si="368"/>
        <v>0.9984202211690365</v>
      </c>
      <c r="AR555">
        <f t="shared" si="369"/>
        <v>-1.5810279973185958E-3</v>
      </c>
      <c r="AT555" s="3">
        <v>44487</v>
      </c>
      <c r="AU555">
        <v>37.11</v>
      </c>
      <c r="AV555">
        <f t="shared" si="370"/>
        <v>0.98278601694915257</v>
      </c>
      <c r="AW555">
        <f t="shared" si="371"/>
        <v>-1.7363866204793684E-2</v>
      </c>
      <c r="AY555" s="3">
        <v>44487</v>
      </c>
      <c r="AZ555">
        <v>166.55</v>
      </c>
      <c r="BA555">
        <f t="shared" si="372"/>
        <v>0.9996398775583698</v>
      </c>
      <c r="BB555">
        <f t="shared" si="373"/>
        <v>-3.6018730128875776E-4</v>
      </c>
      <c r="BD555" s="3">
        <v>44487</v>
      </c>
      <c r="BE555">
        <v>91.036900000000003</v>
      </c>
      <c r="BF555">
        <f t="shared" si="374"/>
        <v>0.98702640580700063</v>
      </c>
      <c r="BG555">
        <f t="shared" si="375"/>
        <v>-1.3058486302676057E-2</v>
      </c>
      <c r="BI555" s="3">
        <v>44487</v>
      </c>
      <c r="BJ555">
        <v>307.29000000000002</v>
      </c>
      <c r="BK555">
        <f t="shared" si="376"/>
        <v>1.0101245849906315</v>
      </c>
      <c r="BL555">
        <f t="shared" si="377"/>
        <v>1.0073674721873132E-2</v>
      </c>
      <c r="BN555" s="3">
        <v>44487</v>
      </c>
      <c r="BO555">
        <v>15300.89</v>
      </c>
      <c r="BP555">
        <f t="shared" si="378"/>
        <v>1.010165102872399</v>
      </c>
      <c r="BQ555">
        <f t="shared" si="379"/>
        <v>1.0113785684193393E-2</v>
      </c>
      <c r="BS555" s="3">
        <v>44487</v>
      </c>
      <c r="BT555">
        <v>637.97</v>
      </c>
      <c r="BU555">
        <f t="shared" si="380"/>
        <v>1.0154068980884625</v>
      </c>
      <c r="BV555">
        <f t="shared" si="381"/>
        <v>1.5289416977120709E-2</v>
      </c>
      <c r="BX555" s="3">
        <v>44487</v>
      </c>
      <c r="BY555">
        <v>22.222000000000001</v>
      </c>
      <c r="BZ555">
        <f t="shared" si="382"/>
        <v>1.016466928917757</v>
      </c>
      <c r="CA555">
        <f t="shared" si="383"/>
        <v>1.6332819290173425E-2</v>
      </c>
      <c r="CC555" s="3">
        <v>44487</v>
      </c>
      <c r="CD555">
        <v>171.72329999999999</v>
      </c>
      <c r="CE555">
        <f t="shared" si="384"/>
        <v>1.0144137076722866</v>
      </c>
      <c r="CF555">
        <f t="shared" si="385"/>
        <v>1.4310817693402233E-2</v>
      </c>
      <c r="CH555" s="3">
        <v>44487</v>
      </c>
      <c r="CI555">
        <v>84.33</v>
      </c>
      <c r="CJ555">
        <f t="shared" si="386"/>
        <v>0.99375441904312989</v>
      </c>
      <c r="CK555">
        <f t="shared" si="387"/>
        <v>-6.2651661876285654E-3</v>
      </c>
      <c r="CM555" s="3">
        <v>44487</v>
      </c>
      <c r="CN555">
        <v>41.32</v>
      </c>
      <c r="CO555">
        <f t="shared" si="388"/>
        <v>0.99590262713906963</v>
      </c>
      <c r="CP555">
        <f t="shared" si="389"/>
        <v>-4.1057900933387619E-3</v>
      </c>
      <c r="CR555" s="3">
        <v>44487</v>
      </c>
      <c r="CS555">
        <v>23.263999999999999</v>
      </c>
      <c r="CT555">
        <f t="shared" si="390"/>
        <v>0.99635958713435258</v>
      </c>
      <c r="CU555">
        <f t="shared" si="391"/>
        <v>-3.6470552942520222E-3</v>
      </c>
      <c r="CW555" s="3">
        <v>44487</v>
      </c>
      <c r="CX555">
        <v>290.03660000000002</v>
      </c>
      <c r="CY555">
        <f t="shared" si="392"/>
        <v>1.0321219885413331</v>
      </c>
      <c r="CZ555">
        <f t="shared" si="393"/>
        <v>3.1616866024502227E-2</v>
      </c>
      <c r="DB555" s="3">
        <v>44487</v>
      </c>
      <c r="DC555">
        <v>184.32</v>
      </c>
      <c r="DD555">
        <f t="shared" si="394"/>
        <v>0.98529962046292829</v>
      </c>
      <c r="DE555">
        <f t="shared" si="395"/>
        <v>-1.4809500853286788E-2</v>
      </c>
    </row>
    <row r="556" spans="1:109">
      <c r="A556" s="3">
        <v>44488</v>
      </c>
      <c r="B556">
        <v>172.20750000000001</v>
      </c>
      <c r="C556">
        <f t="shared" si="352"/>
        <v>0.9992485653109896</v>
      </c>
      <c r="D556">
        <f t="shared" si="353"/>
        <v>-7.517171575696374E-4</v>
      </c>
      <c r="F556" s="3">
        <v>44488</v>
      </c>
      <c r="G556">
        <v>172.65</v>
      </c>
      <c r="H556">
        <f t="shared" si="354"/>
        <v>1.0132636891836377</v>
      </c>
      <c r="I556">
        <f t="shared" si="355"/>
        <v>1.3176496608853734E-2</v>
      </c>
      <c r="K556" s="3">
        <v>44488</v>
      </c>
      <c r="L556">
        <v>148.76</v>
      </c>
      <c r="M556">
        <f t="shared" si="356"/>
        <v>1.0150801774138518</v>
      </c>
      <c r="N556">
        <f t="shared" si="357"/>
        <v>1.4967601899967745E-2</v>
      </c>
      <c r="P556" s="3">
        <v>44488</v>
      </c>
      <c r="Q556">
        <v>284.83</v>
      </c>
      <c r="R556">
        <f t="shared" si="358"/>
        <v>1.0079266782264058</v>
      </c>
      <c r="S556">
        <f t="shared" si="359"/>
        <v>7.8954271487491935E-3</v>
      </c>
      <c r="U556" s="3">
        <v>44488</v>
      </c>
      <c r="V556">
        <v>111.7</v>
      </c>
      <c r="W556">
        <f t="shared" si="360"/>
        <v>1.0195326761591821</v>
      </c>
      <c r="X556">
        <f t="shared" si="361"/>
        <v>1.9344361680277516E-2</v>
      </c>
      <c r="Z556" s="3">
        <v>44488</v>
      </c>
      <c r="AA556">
        <v>55.74</v>
      </c>
      <c r="AB556">
        <f t="shared" si="362"/>
        <v>1.0099655734734554</v>
      </c>
      <c r="AC556">
        <f t="shared" si="363"/>
        <v>9.91624460239229E-3</v>
      </c>
      <c r="AE556" s="3">
        <v>44488</v>
      </c>
      <c r="AF556">
        <v>90.16</v>
      </c>
      <c r="AG556">
        <f t="shared" si="364"/>
        <v>1.0095174112641361</v>
      </c>
      <c r="AH556">
        <f t="shared" si="365"/>
        <v>9.4724060357260758E-3</v>
      </c>
      <c r="AJ556" s="3">
        <v>44488</v>
      </c>
      <c r="AK556">
        <v>63.5</v>
      </c>
      <c r="AL556">
        <f t="shared" si="366"/>
        <v>1.0150255754475703</v>
      </c>
      <c r="AM556">
        <f t="shared" si="367"/>
        <v>1.4913809661590317E-2</v>
      </c>
      <c r="AO556" s="3">
        <v>44488</v>
      </c>
      <c r="AP556">
        <v>19.04</v>
      </c>
      <c r="AQ556">
        <f t="shared" si="368"/>
        <v>1.0042194092827004</v>
      </c>
      <c r="AR556">
        <f t="shared" si="369"/>
        <v>4.2105325363434578E-3</v>
      </c>
      <c r="AT556" s="3">
        <v>44488</v>
      </c>
      <c r="AU556">
        <v>38.76</v>
      </c>
      <c r="AV556">
        <f t="shared" si="370"/>
        <v>1.0444624090541632</v>
      </c>
      <c r="AW556">
        <f t="shared" si="371"/>
        <v>4.3502311950059172E-2</v>
      </c>
      <c r="AY556" s="3">
        <v>44488</v>
      </c>
      <c r="AZ556">
        <v>168.57</v>
      </c>
      <c r="BA556">
        <f t="shared" si="372"/>
        <v>1.0121284899429599</v>
      </c>
      <c r="BB556">
        <f t="shared" si="373"/>
        <v>1.2055529152527696E-2</v>
      </c>
      <c r="BD556" s="3">
        <v>44488</v>
      </c>
      <c r="BE556">
        <v>92.488399999999999</v>
      </c>
      <c r="BF556">
        <f t="shared" si="374"/>
        <v>1.0159440842120062</v>
      </c>
      <c r="BG556">
        <f t="shared" si="375"/>
        <v>1.5818312417393288E-2</v>
      </c>
      <c r="BI556" s="3">
        <v>44488</v>
      </c>
      <c r="BJ556">
        <v>308.23</v>
      </c>
      <c r="BK556">
        <f t="shared" si="376"/>
        <v>1.003058999642032</v>
      </c>
      <c r="BL556">
        <f t="shared" si="377"/>
        <v>3.0543304222980113E-3</v>
      </c>
      <c r="BN556" s="3">
        <v>44488</v>
      </c>
      <c r="BO556">
        <v>15410.72</v>
      </c>
      <c r="BP556">
        <f t="shared" si="378"/>
        <v>1.0071780138279538</v>
      </c>
      <c r="BQ556">
        <f t="shared" si="379"/>
        <v>7.1523745065212056E-3</v>
      </c>
      <c r="BS556" s="3">
        <v>44488</v>
      </c>
      <c r="BT556">
        <v>639</v>
      </c>
      <c r="BU556">
        <f t="shared" si="380"/>
        <v>1.0016144959794346</v>
      </c>
      <c r="BV556">
        <f t="shared" si="381"/>
        <v>1.6131940818847059E-3</v>
      </c>
      <c r="BX556" s="3">
        <v>44488</v>
      </c>
      <c r="BY556">
        <v>22.29</v>
      </c>
      <c r="BZ556">
        <f t="shared" si="382"/>
        <v>1.0030600306003059</v>
      </c>
      <c r="CA556">
        <f t="shared" si="383"/>
        <v>3.0553582359604315E-3</v>
      </c>
      <c r="CC556" s="3">
        <v>44488</v>
      </c>
      <c r="CD556">
        <v>170.83</v>
      </c>
      <c r="CE556">
        <f t="shared" si="384"/>
        <v>0.99479802682571328</v>
      </c>
      <c r="CF556">
        <f t="shared" si="385"/>
        <v>-5.2155505432811078E-3</v>
      </c>
      <c r="CH556" s="3">
        <v>44488</v>
      </c>
      <c r="CI556">
        <v>85.08</v>
      </c>
      <c r="CJ556">
        <f t="shared" si="386"/>
        <v>1.008893632159374</v>
      </c>
      <c r="CK556">
        <f t="shared" si="387"/>
        <v>8.854316745486349E-3</v>
      </c>
      <c r="CM556" s="3">
        <v>44488</v>
      </c>
      <c r="CN556">
        <v>42.09</v>
      </c>
      <c r="CO556">
        <f t="shared" si="388"/>
        <v>1.0186350435624396</v>
      </c>
      <c r="CP556">
        <f t="shared" si="389"/>
        <v>1.846353853104158E-2</v>
      </c>
      <c r="CR556" s="3">
        <v>44488</v>
      </c>
      <c r="CS556">
        <v>23.882999999999999</v>
      </c>
      <c r="CT556">
        <f t="shared" si="390"/>
        <v>1.0266076341127923</v>
      </c>
      <c r="CU556">
        <f t="shared" si="391"/>
        <v>2.6259807423441993E-2</v>
      </c>
      <c r="CW556" s="3">
        <v>44488</v>
      </c>
      <c r="CX556">
        <v>288.08999999999997</v>
      </c>
      <c r="CY556">
        <f t="shared" si="392"/>
        <v>0.9932884332529065</v>
      </c>
      <c r="CZ556">
        <f t="shared" si="393"/>
        <v>-6.7341905956602166E-3</v>
      </c>
      <c r="DB556" s="3">
        <v>44488</v>
      </c>
      <c r="DC556">
        <v>186.36</v>
      </c>
      <c r="DD556">
        <f t="shared" si="394"/>
        <v>1.0110677083333335</v>
      </c>
      <c r="DE556">
        <f t="shared" si="395"/>
        <v>1.100690944106974E-2</v>
      </c>
    </row>
    <row r="557" spans="1:109">
      <c r="A557" s="3">
        <v>44489</v>
      </c>
      <c r="B557">
        <v>170.75299999999999</v>
      </c>
      <c r="C557">
        <f t="shared" si="352"/>
        <v>0.99155379411465805</v>
      </c>
      <c r="D557">
        <f t="shared" si="353"/>
        <v>-8.4820772094741492E-3</v>
      </c>
      <c r="F557" s="3">
        <v>44489</v>
      </c>
      <c r="G557">
        <v>173.97</v>
      </c>
      <c r="H557">
        <f t="shared" si="354"/>
        <v>1.0076455256298871</v>
      </c>
      <c r="I557">
        <f t="shared" si="355"/>
        <v>7.6164467204575884E-3</v>
      </c>
      <c r="K557" s="3">
        <v>44489</v>
      </c>
      <c r="L557">
        <v>149.26</v>
      </c>
      <c r="M557">
        <f t="shared" si="356"/>
        <v>1.0033611185802636</v>
      </c>
      <c r="N557">
        <f t="shared" si="357"/>
        <v>3.3554826463721211E-3</v>
      </c>
      <c r="P557" s="3">
        <v>44489</v>
      </c>
      <c r="Q557">
        <v>287.49</v>
      </c>
      <c r="R557">
        <f t="shared" si="358"/>
        <v>1.0093389039075942</v>
      </c>
      <c r="S557">
        <f t="shared" si="359"/>
        <v>9.295565954868799E-3</v>
      </c>
      <c r="U557" s="3">
        <v>44489</v>
      </c>
      <c r="V557">
        <v>113.16</v>
      </c>
      <c r="W557">
        <f t="shared" si="360"/>
        <v>1.0130707251566695</v>
      </c>
      <c r="X557">
        <f t="shared" si="361"/>
        <v>1.2986040358211279E-2</v>
      </c>
      <c r="Z557" s="3">
        <v>44489</v>
      </c>
      <c r="AA557">
        <v>56.2</v>
      </c>
      <c r="AB557">
        <f t="shared" si="362"/>
        <v>1.0082526013634734</v>
      </c>
      <c r="AC557">
        <f t="shared" si="363"/>
        <v>8.218734845843359E-3</v>
      </c>
      <c r="AE557" s="3">
        <v>44489</v>
      </c>
      <c r="AF557">
        <v>93.1</v>
      </c>
      <c r="AG557">
        <f t="shared" si="364"/>
        <v>1.0326086956521738</v>
      </c>
      <c r="AH557">
        <f t="shared" si="365"/>
        <v>3.2088314551500449E-2</v>
      </c>
      <c r="AJ557" s="3">
        <v>44489</v>
      </c>
      <c r="AK557">
        <v>63.85</v>
      </c>
      <c r="AL557">
        <f t="shared" si="366"/>
        <v>1.0055118110236221</v>
      </c>
      <c r="AM557">
        <f t="shared" si="367"/>
        <v>5.4966765799023681E-3</v>
      </c>
      <c r="AO557" s="3">
        <v>44489</v>
      </c>
      <c r="AP557">
        <v>19.059999999999999</v>
      </c>
      <c r="AQ557">
        <f t="shared" si="368"/>
        <v>1.0010504201680672</v>
      </c>
      <c r="AR557">
        <f t="shared" si="369"/>
        <v>1.0498688628367949E-3</v>
      </c>
      <c r="AT557" s="3">
        <v>44489</v>
      </c>
      <c r="AU557">
        <v>38.17</v>
      </c>
      <c r="AV557">
        <f t="shared" si="370"/>
        <v>0.98477812177502588</v>
      </c>
      <c r="AW557">
        <f t="shared" si="371"/>
        <v>-1.533892026542703E-2</v>
      </c>
      <c r="AY557" s="3">
        <v>44489</v>
      </c>
      <c r="AZ557">
        <v>170.84</v>
      </c>
      <c r="BA557">
        <f t="shared" si="372"/>
        <v>1.0134662158153884</v>
      </c>
      <c r="BB557">
        <f t="shared" si="373"/>
        <v>1.3376352181049378E-2</v>
      </c>
      <c r="BD557" s="3">
        <v>44489</v>
      </c>
      <c r="BE557">
        <v>93.040700000000001</v>
      </c>
      <c r="BF557">
        <f t="shared" si="374"/>
        <v>1.005971559676673</v>
      </c>
      <c r="BG557">
        <f t="shared" si="375"/>
        <v>5.9538005787914657E-3</v>
      </c>
      <c r="BI557" s="3">
        <v>44489</v>
      </c>
      <c r="BJ557">
        <v>307.41000000000003</v>
      </c>
      <c r="BK557">
        <f t="shared" si="376"/>
        <v>0.99733964896343641</v>
      </c>
      <c r="BL557">
        <f t="shared" si="377"/>
        <v>-2.6638960591145997E-3</v>
      </c>
      <c r="BN557" s="3">
        <v>44489</v>
      </c>
      <c r="BO557">
        <v>15388.71</v>
      </c>
      <c r="BP557">
        <f t="shared" si="378"/>
        <v>0.99857177341486969</v>
      </c>
      <c r="BQ557">
        <f t="shared" si="379"/>
        <v>-1.4292474728746704E-3</v>
      </c>
      <c r="BS557" s="3">
        <v>44489</v>
      </c>
      <c r="BT557">
        <v>625.14</v>
      </c>
      <c r="BU557">
        <f t="shared" si="380"/>
        <v>0.97830985915492952</v>
      </c>
      <c r="BV557">
        <f t="shared" si="381"/>
        <v>-2.1928829725387521E-2</v>
      </c>
      <c r="BX557" s="3">
        <v>44489</v>
      </c>
      <c r="BY557">
        <v>22.103000000000002</v>
      </c>
      <c r="BZ557">
        <f t="shared" si="382"/>
        <v>0.99161058770749222</v>
      </c>
      <c r="CA557">
        <f t="shared" si="383"/>
        <v>-8.4248014804722861E-3</v>
      </c>
      <c r="CC557" s="3">
        <v>44489</v>
      </c>
      <c r="CD557">
        <v>170.64</v>
      </c>
      <c r="CE557">
        <f t="shared" si="384"/>
        <v>0.99888778317625693</v>
      </c>
      <c r="CF557">
        <f t="shared" si="385"/>
        <v>-1.1128357958712877E-3</v>
      </c>
      <c r="CH557" s="3">
        <v>44489</v>
      </c>
      <c r="CI557">
        <v>85.82</v>
      </c>
      <c r="CJ557">
        <f t="shared" si="386"/>
        <v>1.0086976962858485</v>
      </c>
      <c r="CK557">
        <f t="shared" si="387"/>
        <v>8.6600892313420819E-3</v>
      </c>
      <c r="CM557" s="3">
        <v>44489</v>
      </c>
      <c r="CN557">
        <v>42.8</v>
      </c>
      <c r="CO557">
        <f t="shared" si="388"/>
        <v>1.0168686148728914</v>
      </c>
      <c r="CP557">
        <f t="shared" si="389"/>
        <v>1.6727919805271798E-2</v>
      </c>
      <c r="CR557" s="3">
        <v>44489</v>
      </c>
      <c r="CS557">
        <v>24.445</v>
      </c>
      <c r="CT557">
        <f t="shared" si="390"/>
        <v>1.0235313821546708</v>
      </c>
      <c r="CU557">
        <f t="shared" si="391"/>
        <v>2.3258787256058126E-2</v>
      </c>
      <c r="CW557" s="3">
        <v>44489</v>
      </c>
      <c r="CX557">
        <v>288.60000000000002</v>
      </c>
      <c r="CY557">
        <f t="shared" si="392"/>
        <v>1.0017702801207957</v>
      </c>
      <c r="CZ557">
        <f t="shared" si="393"/>
        <v>1.7687150217795596E-3</v>
      </c>
      <c r="DB557" s="3">
        <v>44489</v>
      </c>
      <c r="DC557">
        <v>192.27</v>
      </c>
      <c r="DD557">
        <f t="shared" si="394"/>
        <v>1.0317128139085641</v>
      </c>
      <c r="DE557">
        <f t="shared" si="395"/>
        <v>3.1220347235649148E-2</v>
      </c>
    </row>
    <row r="558" spans="1:109">
      <c r="A558" s="3">
        <v>44490</v>
      </c>
      <c r="B558">
        <v>171.75049999999999</v>
      </c>
      <c r="C558">
        <f t="shared" si="352"/>
        <v>1.0058417714476466</v>
      </c>
      <c r="D558">
        <f t="shared" si="353"/>
        <v>5.8247744636957472E-3</v>
      </c>
      <c r="F558" s="3">
        <v>44490</v>
      </c>
      <c r="G558">
        <v>173.55</v>
      </c>
      <c r="H558">
        <f t="shared" si="354"/>
        <v>0.99758579065356101</v>
      </c>
      <c r="I558">
        <f t="shared" si="355"/>
        <v>-2.4171282486635877E-3</v>
      </c>
      <c r="K558" s="3">
        <v>44490</v>
      </c>
      <c r="L558">
        <v>149.47999999999999</v>
      </c>
      <c r="M558">
        <f t="shared" si="356"/>
        <v>1.0014739380946001</v>
      </c>
      <c r="N558">
        <f t="shared" si="357"/>
        <v>1.4728529140418055E-3</v>
      </c>
      <c r="P558" s="3">
        <v>44490</v>
      </c>
      <c r="Q558">
        <v>286.82</v>
      </c>
      <c r="R558">
        <f t="shared" si="358"/>
        <v>0.99766948415597057</v>
      </c>
      <c r="S558">
        <f t="shared" si="359"/>
        <v>-2.3332357227143657E-3</v>
      </c>
      <c r="U558" s="3">
        <v>44490</v>
      </c>
      <c r="V558">
        <v>111.74</v>
      </c>
      <c r="W558">
        <f t="shared" si="360"/>
        <v>0.98745139625309297</v>
      </c>
      <c r="X558">
        <f t="shared" si="361"/>
        <v>-1.2628002402363716E-2</v>
      </c>
      <c r="Z558" s="3">
        <v>44490</v>
      </c>
      <c r="AA558">
        <v>55.69</v>
      </c>
      <c r="AB558">
        <f t="shared" si="362"/>
        <v>0.99092526690391447</v>
      </c>
      <c r="AC558">
        <f t="shared" si="363"/>
        <v>-9.1161592980682736E-3</v>
      </c>
      <c r="AE558" s="3">
        <v>44490</v>
      </c>
      <c r="AF558">
        <v>90.9</v>
      </c>
      <c r="AG558">
        <f t="shared" si="364"/>
        <v>0.97636949516648774</v>
      </c>
      <c r="AH558">
        <f t="shared" si="365"/>
        <v>-2.3914183099588138E-2</v>
      </c>
      <c r="AJ558" s="3">
        <v>44490</v>
      </c>
      <c r="AK558">
        <v>62.69</v>
      </c>
      <c r="AL558">
        <f t="shared" si="366"/>
        <v>0.98183241973375091</v>
      </c>
      <c r="AM558">
        <f t="shared" si="367"/>
        <v>-1.833463719267122E-2</v>
      </c>
      <c r="AO558" s="3">
        <v>44490</v>
      </c>
      <c r="AP558">
        <v>19.13</v>
      </c>
      <c r="AQ558">
        <f t="shared" si="368"/>
        <v>1.0036726128016789</v>
      </c>
      <c r="AR558">
        <f t="shared" si="369"/>
        <v>3.6658852261053994E-3</v>
      </c>
      <c r="AT558" s="3">
        <v>44490</v>
      </c>
      <c r="AU558">
        <v>38.83</v>
      </c>
      <c r="AV558">
        <f t="shared" si="370"/>
        <v>1.0172910662824206</v>
      </c>
      <c r="AW558">
        <f t="shared" si="371"/>
        <v>1.7143276986437438E-2</v>
      </c>
      <c r="AY558" s="3">
        <v>44490</v>
      </c>
      <c r="AZ558">
        <v>169.5</v>
      </c>
      <c r="BA558">
        <f t="shared" si="372"/>
        <v>0.99215640365254032</v>
      </c>
      <c r="BB558">
        <f t="shared" si="373"/>
        <v>-7.8745191527608664E-3</v>
      </c>
      <c r="BD558" s="3">
        <v>44490</v>
      </c>
      <c r="BE558">
        <v>93.727500000000006</v>
      </c>
      <c r="BF558">
        <f t="shared" si="374"/>
        <v>1.0073817157437552</v>
      </c>
      <c r="BG558">
        <f t="shared" si="375"/>
        <v>7.3546042180611783E-3</v>
      </c>
      <c r="BI558" s="3">
        <v>44490</v>
      </c>
      <c r="BJ558">
        <v>310.76</v>
      </c>
      <c r="BK558">
        <f t="shared" si="376"/>
        <v>1.0108974984548322</v>
      </c>
      <c r="BL558">
        <f t="shared" si="377"/>
        <v>1.0838548602483721E-2</v>
      </c>
      <c r="BN558" s="3">
        <v>44490</v>
      </c>
      <c r="BO558">
        <v>15489.59</v>
      </c>
      <c r="BP558">
        <f t="shared" si="378"/>
        <v>1.0065554552655811</v>
      </c>
      <c r="BQ558">
        <f t="shared" si="379"/>
        <v>6.5340617141265173E-3</v>
      </c>
      <c r="BS558" s="3">
        <v>44490</v>
      </c>
      <c r="BT558">
        <v>653.16</v>
      </c>
      <c r="BU558">
        <f t="shared" si="380"/>
        <v>1.0448219598809867</v>
      </c>
      <c r="BV558">
        <f t="shared" si="381"/>
        <v>4.3846497581961658E-2</v>
      </c>
      <c r="BX558" s="3">
        <v>44490</v>
      </c>
      <c r="BY558">
        <v>22.692</v>
      </c>
      <c r="BZ558">
        <f t="shared" si="382"/>
        <v>1.0266479663394108</v>
      </c>
      <c r="CA558">
        <f t="shared" si="383"/>
        <v>2.6299093547015488E-2</v>
      </c>
      <c r="CC558" s="3">
        <v>44490</v>
      </c>
      <c r="CD558">
        <v>169.33330000000001</v>
      </c>
      <c r="CE558">
        <f t="shared" si="384"/>
        <v>0.99234235818096594</v>
      </c>
      <c r="CF558">
        <f t="shared" si="385"/>
        <v>-7.6871121031358344E-3</v>
      </c>
      <c r="CH558" s="3">
        <v>44490</v>
      </c>
      <c r="CI558">
        <v>84.61</v>
      </c>
      <c r="CJ558">
        <f t="shared" si="386"/>
        <v>0.98590072244232119</v>
      </c>
      <c r="CK558">
        <f t="shared" si="387"/>
        <v>-1.4199616626969076E-2</v>
      </c>
      <c r="CM558" s="3">
        <v>44490</v>
      </c>
      <c r="CN558">
        <v>42.86</v>
      </c>
      <c r="CO558">
        <f t="shared" si="388"/>
        <v>1.0014018691588786</v>
      </c>
      <c r="CP558">
        <f t="shared" si="389"/>
        <v>1.4008874576799787E-3</v>
      </c>
      <c r="CR558" s="3">
        <v>44490</v>
      </c>
      <c r="CS558">
        <v>24.17</v>
      </c>
      <c r="CT558">
        <f t="shared" si="390"/>
        <v>0.98875025567600738</v>
      </c>
      <c r="CU558">
        <f t="shared" si="391"/>
        <v>-1.1313501315217214E-2</v>
      </c>
      <c r="CW558" s="3">
        <v>44490</v>
      </c>
      <c r="CX558">
        <v>298</v>
      </c>
      <c r="CY558">
        <f t="shared" si="392"/>
        <v>1.0325710325710324</v>
      </c>
      <c r="CZ558">
        <f t="shared" si="393"/>
        <v>3.2051840165633831E-2</v>
      </c>
      <c r="DB558" s="3">
        <v>44490</v>
      </c>
      <c r="DC558">
        <v>190.66</v>
      </c>
      <c r="DD558">
        <f t="shared" si="394"/>
        <v>0.99162635876631811</v>
      </c>
      <c r="DE558">
        <f t="shared" si="395"/>
        <v>-8.4088971188131714E-3</v>
      </c>
    </row>
    <row r="559" spans="1:109">
      <c r="A559" s="3">
        <v>44491</v>
      </c>
      <c r="B559">
        <v>166.7775</v>
      </c>
      <c r="C559">
        <f t="shared" si="352"/>
        <v>0.97104520801977301</v>
      </c>
      <c r="D559">
        <f t="shared" si="353"/>
        <v>-2.938225356681267E-2</v>
      </c>
      <c r="F559" s="3">
        <v>44491</v>
      </c>
      <c r="G559">
        <v>175.81</v>
      </c>
      <c r="H559">
        <f t="shared" si="354"/>
        <v>1.0130221838087006</v>
      </c>
      <c r="I559">
        <f t="shared" si="355"/>
        <v>1.2938124146902865E-2</v>
      </c>
      <c r="K559" s="3">
        <v>44491</v>
      </c>
      <c r="L559">
        <v>148.69</v>
      </c>
      <c r="M559">
        <f t="shared" si="356"/>
        <v>0.99471501204174473</v>
      </c>
      <c r="N559">
        <f t="shared" si="357"/>
        <v>-5.2990029081512405E-3</v>
      </c>
      <c r="P559" s="3">
        <v>44491</v>
      </c>
      <c r="Q559">
        <v>289.24</v>
      </c>
      <c r="R559">
        <f t="shared" si="358"/>
        <v>1.0084373474653092</v>
      </c>
      <c r="S559">
        <f t="shared" si="359"/>
        <v>8.4019520056848405E-3</v>
      </c>
      <c r="U559" s="3">
        <v>44491</v>
      </c>
      <c r="V559">
        <v>112.8</v>
      </c>
      <c r="W559">
        <f t="shared" si="360"/>
        <v>1.0094863074995526</v>
      </c>
      <c r="X559">
        <f t="shared" si="361"/>
        <v>9.4415950329558677E-3</v>
      </c>
      <c r="Z559" s="3">
        <v>44491</v>
      </c>
      <c r="AA559">
        <v>55.11</v>
      </c>
      <c r="AB559">
        <f t="shared" si="362"/>
        <v>0.98958520380678761</v>
      </c>
      <c r="AC559">
        <f t="shared" si="363"/>
        <v>-1.0469409706433232E-2</v>
      </c>
      <c r="AE559" s="3">
        <v>44491</v>
      </c>
      <c r="AF559">
        <v>92</v>
      </c>
      <c r="AG559">
        <f t="shared" si="364"/>
        <v>1.0121012101210121</v>
      </c>
      <c r="AH559">
        <f t="shared" si="365"/>
        <v>1.2028575865607122E-2</v>
      </c>
      <c r="AJ559" s="3">
        <v>44491</v>
      </c>
      <c r="AK559">
        <v>63.12</v>
      </c>
      <c r="AL559">
        <f t="shared" si="366"/>
        <v>1.0068591481895039</v>
      </c>
      <c r="AM559">
        <f t="shared" si="367"/>
        <v>6.8357312517416929E-3</v>
      </c>
      <c r="AO559" s="3">
        <v>44491</v>
      </c>
      <c r="AP559">
        <v>19.170000000000002</v>
      </c>
      <c r="AQ559">
        <f t="shared" si="368"/>
        <v>1.0020909566126504</v>
      </c>
      <c r="AR559">
        <f t="shared" si="369"/>
        <v>2.0887736053916846E-3</v>
      </c>
      <c r="AT559" s="3">
        <v>44491</v>
      </c>
      <c r="AU559">
        <v>38.869999999999997</v>
      </c>
      <c r="AV559">
        <f t="shared" si="370"/>
        <v>1.001030131341746</v>
      </c>
      <c r="AW559">
        <f t="shared" si="371"/>
        <v>1.0296011205557889E-3</v>
      </c>
      <c r="AY559" s="3">
        <v>44491</v>
      </c>
      <c r="AZ559">
        <v>171.78</v>
      </c>
      <c r="BA559">
        <f t="shared" si="372"/>
        <v>1.0134513274336283</v>
      </c>
      <c r="BB559">
        <f t="shared" si="373"/>
        <v>1.3361661517573727E-2</v>
      </c>
      <c r="BD559" s="3">
        <v>44491</v>
      </c>
      <c r="BE559">
        <v>96.503200000000007</v>
      </c>
      <c r="BF559">
        <f t="shared" si="374"/>
        <v>1.0296145741644662</v>
      </c>
      <c r="BG559">
        <f t="shared" si="375"/>
        <v>2.9184532370989353E-2</v>
      </c>
      <c r="BI559" s="3">
        <v>44491</v>
      </c>
      <c r="BJ559">
        <v>309.16000000000003</v>
      </c>
      <c r="BK559">
        <f t="shared" si="376"/>
        <v>0.99485133221778876</v>
      </c>
      <c r="BL559">
        <f t="shared" si="377"/>
        <v>-5.1619678435496676E-3</v>
      </c>
      <c r="BN559" s="3">
        <v>44491</v>
      </c>
      <c r="BO559">
        <v>15355.07</v>
      </c>
      <c r="BP559">
        <f t="shared" si="378"/>
        <v>0.99131545767189444</v>
      </c>
      <c r="BQ559">
        <f t="shared" si="379"/>
        <v>-8.7224727309606603E-3</v>
      </c>
      <c r="BS559" s="3">
        <v>44491</v>
      </c>
      <c r="BT559">
        <v>664.78</v>
      </c>
      <c r="BU559">
        <f t="shared" si="380"/>
        <v>1.0177904341968278</v>
      </c>
      <c r="BV559">
        <f t="shared" si="381"/>
        <v>1.7634036618729424E-2</v>
      </c>
      <c r="BX559" s="3">
        <v>44491</v>
      </c>
      <c r="BY559">
        <v>22.725999999999999</v>
      </c>
      <c r="BZ559">
        <f t="shared" si="382"/>
        <v>1.0014983254010223</v>
      </c>
      <c r="CA559">
        <f t="shared" si="383"/>
        <v>1.4972040314965576E-3</v>
      </c>
      <c r="CC559" s="3">
        <v>44491</v>
      </c>
      <c r="CD559">
        <v>168.04329999999999</v>
      </c>
      <c r="CE559">
        <f t="shared" si="384"/>
        <v>0.99238188826415108</v>
      </c>
      <c r="CF559">
        <f t="shared" si="385"/>
        <v>-7.6472777702191429E-3</v>
      </c>
      <c r="CH559" s="3">
        <v>44491</v>
      </c>
      <c r="CI559">
        <v>85.53</v>
      </c>
      <c r="CJ559">
        <f t="shared" si="386"/>
        <v>1.0108734192175866</v>
      </c>
      <c r="CK559">
        <f t="shared" si="387"/>
        <v>1.0814728656280779E-2</v>
      </c>
      <c r="CM559" s="3">
        <v>44491</v>
      </c>
      <c r="CN559">
        <v>43.16</v>
      </c>
      <c r="CO559">
        <f t="shared" si="388"/>
        <v>1.0069995333644424</v>
      </c>
      <c r="CP559">
        <f t="shared" si="389"/>
        <v>6.9751503445029481E-3</v>
      </c>
      <c r="CR559" s="3">
        <v>44491</v>
      </c>
      <c r="CS559">
        <v>24.449000000000002</v>
      </c>
      <c r="CT559">
        <f t="shared" si="390"/>
        <v>1.0115432354158047</v>
      </c>
      <c r="CU559">
        <f t="shared" si="391"/>
        <v>1.1477120573568917E-2</v>
      </c>
      <c r="CW559" s="3">
        <v>44491</v>
      </c>
      <c r="CX559">
        <v>303.22660000000002</v>
      </c>
      <c r="CY559">
        <f t="shared" si="392"/>
        <v>1.0175389261744967</v>
      </c>
      <c r="CZ559">
        <f t="shared" si="393"/>
        <v>1.7386894285396828E-2</v>
      </c>
      <c r="DB559" s="3">
        <v>44491</v>
      </c>
      <c r="DC559">
        <v>191.01</v>
      </c>
      <c r="DD559">
        <f t="shared" si="394"/>
        <v>1.0018357285219763</v>
      </c>
      <c r="DE559">
        <f t="shared" si="395"/>
        <v>1.8340456316116042E-3</v>
      </c>
    </row>
    <row r="560" spans="1:109">
      <c r="A560" s="3">
        <v>44494</v>
      </c>
      <c r="B560">
        <v>166.01849999999999</v>
      </c>
      <c r="C560">
        <f t="shared" si="352"/>
        <v>0.99544902639744559</v>
      </c>
      <c r="D560">
        <f t="shared" si="353"/>
        <v>-4.5613608095040094E-3</v>
      </c>
      <c r="F560" s="3">
        <v>44494</v>
      </c>
      <c r="G560">
        <v>174.85</v>
      </c>
      <c r="H560">
        <f t="shared" si="354"/>
        <v>0.99453955975200492</v>
      </c>
      <c r="I560">
        <f t="shared" si="355"/>
        <v>-5.4754029453134645E-3</v>
      </c>
      <c r="K560" s="3">
        <v>44494</v>
      </c>
      <c r="L560">
        <v>148.63999999999999</v>
      </c>
      <c r="M560">
        <f t="shared" si="356"/>
        <v>0.9996637299078619</v>
      </c>
      <c r="N560">
        <f t="shared" si="357"/>
        <v>-3.3632664360360196E-4</v>
      </c>
      <c r="P560" s="3">
        <v>44494</v>
      </c>
      <c r="Q560">
        <v>290.26</v>
      </c>
      <c r="R560">
        <f t="shared" si="358"/>
        <v>1.0035264831973447</v>
      </c>
      <c r="S560">
        <f t="shared" si="359"/>
        <v>3.5202797354656422E-3</v>
      </c>
      <c r="U560" s="3">
        <v>44494</v>
      </c>
      <c r="V560">
        <v>113.85</v>
      </c>
      <c r="W560">
        <f t="shared" si="360"/>
        <v>1.0093085106382977</v>
      </c>
      <c r="X560">
        <f t="shared" si="361"/>
        <v>9.2654534457899708E-3</v>
      </c>
      <c r="Z560" s="3">
        <v>44494</v>
      </c>
      <c r="AA560">
        <v>55.14</v>
      </c>
      <c r="AB560">
        <f t="shared" si="362"/>
        <v>1.0005443658138269</v>
      </c>
      <c r="AC560">
        <f t="shared" si="363"/>
        <v>5.4421770050670185E-4</v>
      </c>
      <c r="AE560" s="3">
        <v>44494</v>
      </c>
      <c r="AF560">
        <v>94.04</v>
      </c>
      <c r="AG560">
        <f t="shared" si="364"/>
        <v>1.0221739130434784</v>
      </c>
      <c r="AH560">
        <f t="shared" si="365"/>
        <v>2.1931646622828566E-2</v>
      </c>
      <c r="AJ560" s="3">
        <v>44494</v>
      </c>
      <c r="AK560">
        <v>64.349999999999994</v>
      </c>
      <c r="AL560">
        <f t="shared" si="366"/>
        <v>1.019486692015209</v>
      </c>
      <c r="AM560">
        <f t="shared" si="367"/>
        <v>1.9299257504516772E-2</v>
      </c>
      <c r="AO560" s="3">
        <v>44494</v>
      </c>
      <c r="AP560">
        <v>19.059999999999999</v>
      </c>
      <c r="AQ560">
        <f t="shared" si="368"/>
        <v>0.99426186750130396</v>
      </c>
      <c r="AR560">
        <f t="shared" si="369"/>
        <v>-5.7546588314972315E-3</v>
      </c>
      <c r="AT560" s="3">
        <v>44494</v>
      </c>
      <c r="AU560">
        <v>38.44</v>
      </c>
      <c r="AV560">
        <f t="shared" si="370"/>
        <v>0.98893748392076153</v>
      </c>
      <c r="AW560">
        <f t="shared" si="371"/>
        <v>-1.1124160762040036E-2</v>
      </c>
      <c r="AY560" s="3">
        <v>44494</v>
      </c>
      <c r="AZ560">
        <v>170.94</v>
      </c>
      <c r="BA560">
        <f t="shared" si="372"/>
        <v>0.99511002444987773</v>
      </c>
      <c r="BB560">
        <f t="shared" si="373"/>
        <v>-4.9019706002067795E-3</v>
      </c>
      <c r="BD560" s="3">
        <v>44494</v>
      </c>
      <c r="BE560">
        <v>96.970500000000001</v>
      </c>
      <c r="BF560">
        <f t="shared" si="374"/>
        <v>1.0048423264720754</v>
      </c>
      <c r="BG560">
        <f t="shared" si="375"/>
        <v>4.8306401201475314E-3</v>
      </c>
      <c r="BI560" s="3">
        <v>44494</v>
      </c>
      <c r="BJ560">
        <v>308.13</v>
      </c>
      <c r="BK560">
        <f t="shared" si="376"/>
        <v>0.99666839177125099</v>
      </c>
      <c r="BL560">
        <f t="shared" si="377"/>
        <v>-3.3371703928477161E-3</v>
      </c>
      <c r="BN560" s="3">
        <v>44494</v>
      </c>
      <c r="BO560">
        <v>15514.19</v>
      </c>
      <c r="BP560">
        <f t="shared" si="378"/>
        <v>1.01036270104923</v>
      </c>
      <c r="BQ560">
        <f t="shared" si="379"/>
        <v>1.0309376338355519E-2</v>
      </c>
      <c r="BS560" s="3">
        <v>44494</v>
      </c>
      <c r="BT560">
        <v>671.66</v>
      </c>
      <c r="BU560">
        <f t="shared" si="380"/>
        <v>1.0103492884864165</v>
      </c>
      <c r="BV560">
        <f t="shared" si="381"/>
        <v>1.029610125226392E-2</v>
      </c>
      <c r="BX560" s="3">
        <v>44494</v>
      </c>
      <c r="BY560">
        <v>23.166</v>
      </c>
      <c r="BZ560">
        <f t="shared" si="382"/>
        <v>1.0193610842207164</v>
      </c>
      <c r="CA560">
        <f t="shared" si="383"/>
        <v>1.9176043014336959E-2</v>
      </c>
      <c r="CC560" s="3">
        <v>44494</v>
      </c>
      <c r="CD560">
        <v>165.92330000000001</v>
      </c>
      <c r="CE560">
        <f t="shared" si="384"/>
        <v>0.98738420395219584</v>
      </c>
      <c r="CF560">
        <f t="shared" si="385"/>
        <v>-1.2696050903126086E-2</v>
      </c>
      <c r="CH560" s="3">
        <v>44494</v>
      </c>
      <c r="CI560">
        <v>85.99</v>
      </c>
      <c r="CJ560">
        <f t="shared" si="386"/>
        <v>1.0053782298608676</v>
      </c>
      <c r="CK560">
        <f t="shared" si="387"/>
        <v>5.3638188301148573E-3</v>
      </c>
      <c r="CM560" s="3">
        <v>44494</v>
      </c>
      <c r="CN560">
        <v>43.15</v>
      </c>
      <c r="CO560">
        <f t="shared" si="388"/>
        <v>0.99976830398517147</v>
      </c>
      <c r="CP560">
        <f t="shared" si="389"/>
        <v>-2.3172286049694411E-4</v>
      </c>
      <c r="CR560" s="3">
        <v>44494</v>
      </c>
      <c r="CS560">
        <v>24.591999999999999</v>
      </c>
      <c r="CT560">
        <f t="shared" si="390"/>
        <v>1.0058489099758681</v>
      </c>
      <c r="CU560">
        <f t="shared" si="391"/>
        <v>5.8318715072794127E-3</v>
      </c>
      <c r="CW560" s="3">
        <v>44494</v>
      </c>
      <c r="CX560">
        <v>341.62</v>
      </c>
      <c r="CY560">
        <f t="shared" si="392"/>
        <v>1.1266162005576028</v>
      </c>
      <c r="CZ560">
        <f t="shared" si="393"/>
        <v>0.11921862741911346</v>
      </c>
      <c r="DB560" s="3">
        <v>44494</v>
      </c>
      <c r="DC560">
        <v>191.34</v>
      </c>
      <c r="DD560">
        <f t="shared" si="394"/>
        <v>1.0017276582377888</v>
      </c>
      <c r="DE560">
        <f t="shared" si="395"/>
        <v>1.7261675529777554E-3</v>
      </c>
    </row>
    <row r="561" spans="1:109">
      <c r="A561" s="3">
        <v>44495</v>
      </c>
      <c r="B561">
        <v>168.80350000000001</v>
      </c>
      <c r="C561">
        <f t="shared" si="352"/>
        <v>1.0167752389040983</v>
      </c>
      <c r="D561">
        <f t="shared" si="353"/>
        <v>1.6636088613998748E-2</v>
      </c>
      <c r="F561" s="3">
        <v>44495</v>
      </c>
      <c r="G561">
        <v>174.95</v>
      </c>
      <c r="H561">
        <f t="shared" si="354"/>
        <v>1.0005719187875322</v>
      </c>
      <c r="I561">
        <f t="shared" si="355"/>
        <v>5.7175530431216918E-4</v>
      </c>
      <c r="K561" s="3">
        <v>44495</v>
      </c>
      <c r="L561">
        <v>149.32</v>
      </c>
      <c r="M561">
        <f t="shared" si="356"/>
        <v>1.0045748116254036</v>
      </c>
      <c r="N561">
        <f t="shared" si="357"/>
        <v>4.5643789808546753E-3</v>
      </c>
      <c r="P561" s="3">
        <v>44495</v>
      </c>
      <c r="Q561">
        <v>290.85000000000002</v>
      </c>
      <c r="R561">
        <f t="shared" si="358"/>
        <v>1.0020326603734584</v>
      </c>
      <c r="S561">
        <f t="shared" si="359"/>
        <v>2.030597314553829E-3</v>
      </c>
      <c r="U561" s="3">
        <v>44495</v>
      </c>
      <c r="V561">
        <v>114.1</v>
      </c>
      <c r="W561">
        <f t="shared" si="360"/>
        <v>1.0021958717610893</v>
      </c>
      <c r="X561">
        <f t="shared" si="361"/>
        <v>2.1934643582814414E-3</v>
      </c>
      <c r="Z561" s="3">
        <v>44495</v>
      </c>
      <c r="AA561">
        <v>55.81</v>
      </c>
      <c r="AB561">
        <f t="shared" si="362"/>
        <v>1.0121508886470802</v>
      </c>
      <c r="AC561">
        <f t="shared" si="363"/>
        <v>1.207765920469161E-2</v>
      </c>
      <c r="AE561" s="3">
        <v>44495</v>
      </c>
      <c r="AF561">
        <v>95</v>
      </c>
      <c r="AG561">
        <f t="shared" si="364"/>
        <v>1.0102084219481071</v>
      </c>
      <c r="AH561">
        <f t="shared" si="365"/>
        <v>1.0156667928672002E-2</v>
      </c>
      <c r="AJ561" s="3">
        <v>44495</v>
      </c>
      <c r="AK561">
        <v>65.84</v>
      </c>
      <c r="AL561">
        <f t="shared" si="366"/>
        <v>1.0231546231546234</v>
      </c>
      <c r="AM561">
        <f t="shared" si="367"/>
        <v>2.2890622326678899E-2</v>
      </c>
      <c r="AO561" s="3">
        <v>44495</v>
      </c>
      <c r="AP561">
        <v>19.02</v>
      </c>
      <c r="AQ561">
        <f t="shared" si="368"/>
        <v>0.99790136411332642</v>
      </c>
      <c r="AR561">
        <f t="shared" si="369"/>
        <v>-2.1008411088117279E-3</v>
      </c>
      <c r="AT561" s="3">
        <v>44495</v>
      </c>
      <c r="AU561">
        <v>38.479999999999997</v>
      </c>
      <c r="AV561">
        <f t="shared" si="370"/>
        <v>1.0010405827263267</v>
      </c>
      <c r="AW561">
        <f t="shared" si="371"/>
        <v>1.0400416954139326E-3</v>
      </c>
      <c r="AY561" s="3">
        <v>44495</v>
      </c>
      <c r="AZ561">
        <v>171.4</v>
      </c>
      <c r="BA561">
        <f t="shared" si="372"/>
        <v>1.0026910026910028</v>
      </c>
      <c r="BB561">
        <f t="shared" si="373"/>
        <v>2.6873884258075504E-3</v>
      </c>
      <c r="BD561" s="3">
        <v>44495</v>
      </c>
      <c r="BE561">
        <v>99.271699999999996</v>
      </c>
      <c r="BF561">
        <f t="shared" si="374"/>
        <v>1.0237309284782485</v>
      </c>
      <c r="BG561">
        <f t="shared" si="375"/>
        <v>2.3453726930542731E-2</v>
      </c>
      <c r="BI561" s="3">
        <v>44495</v>
      </c>
      <c r="BJ561">
        <v>310.11</v>
      </c>
      <c r="BK561">
        <f t="shared" si="376"/>
        <v>1.0064258592152664</v>
      </c>
      <c r="BL561">
        <f t="shared" si="377"/>
        <v>6.4053014026805273E-3</v>
      </c>
      <c r="BN561" s="3">
        <v>44495</v>
      </c>
      <c r="BO561">
        <v>15559.49</v>
      </c>
      <c r="BP561">
        <f t="shared" si="378"/>
        <v>1.0029199075169248</v>
      </c>
      <c r="BQ561">
        <f t="shared" si="379"/>
        <v>2.915652867081724E-3</v>
      </c>
      <c r="BS561" s="3">
        <v>44495</v>
      </c>
      <c r="BT561">
        <v>668.52</v>
      </c>
      <c r="BU561">
        <f t="shared" si="380"/>
        <v>0.99532501563290954</v>
      </c>
      <c r="BV561">
        <f t="shared" si="381"/>
        <v>-4.6859462843778727E-3</v>
      </c>
      <c r="BX561" s="3">
        <v>44495</v>
      </c>
      <c r="BY561">
        <v>24.716999999999999</v>
      </c>
      <c r="BZ561">
        <f t="shared" si="382"/>
        <v>1.0669515669515668</v>
      </c>
      <c r="CA561">
        <f t="shared" si="383"/>
        <v>6.4805579491408208E-2</v>
      </c>
      <c r="CC561" s="3">
        <v>44495</v>
      </c>
      <c r="CD561">
        <v>162.1833</v>
      </c>
      <c r="CE561">
        <f t="shared" si="384"/>
        <v>0.97745946470447487</v>
      </c>
      <c r="CF561">
        <f t="shared" si="385"/>
        <v>-2.2798456315469347E-2</v>
      </c>
      <c r="CH561" s="3">
        <v>44495</v>
      </c>
      <c r="CI561">
        <v>86.4</v>
      </c>
      <c r="CJ561">
        <f t="shared" si="386"/>
        <v>1.0047679962786371</v>
      </c>
      <c r="CK561">
        <f t="shared" si="387"/>
        <v>4.7566653872048465E-3</v>
      </c>
      <c r="CM561" s="3">
        <v>44495</v>
      </c>
      <c r="CN561">
        <v>43.56</v>
      </c>
      <c r="CO561">
        <f t="shared" si="388"/>
        <v>1.0095017381228275</v>
      </c>
      <c r="CP561">
        <f t="shared" si="389"/>
        <v>9.4568805353229292E-3</v>
      </c>
      <c r="CR561" s="3">
        <v>44495</v>
      </c>
      <c r="CS561">
        <v>24.088000000000001</v>
      </c>
      <c r="CT561">
        <f t="shared" si="390"/>
        <v>0.9795055302537411</v>
      </c>
      <c r="CU561">
        <f t="shared" si="391"/>
        <v>-2.0707395616807296E-2</v>
      </c>
      <c r="CW561" s="3">
        <v>44495</v>
      </c>
      <c r="CX561">
        <v>339.47660000000002</v>
      </c>
      <c r="CY561">
        <f t="shared" si="392"/>
        <v>0.99372577717932209</v>
      </c>
      <c r="CZ561">
        <f t="shared" si="393"/>
        <v>-6.2939884761366175E-3</v>
      </c>
      <c r="DB561" s="3">
        <v>44495</v>
      </c>
      <c r="DC561">
        <v>190.45</v>
      </c>
      <c r="DD561">
        <f t="shared" si="394"/>
        <v>0.99534859412564014</v>
      </c>
      <c r="DE561">
        <f t="shared" si="395"/>
        <v>-4.6622573254082858E-3</v>
      </c>
    </row>
    <row r="562" spans="1:109">
      <c r="A562" s="3">
        <v>44496</v>
      </c>
      <c r="B562">
        <v>169.62450000000001</v>
      </c>
      <c r="C562">
        <f t="shared" si="352"/>
        <v>1.0048636432301463</v>
      </c>
      <c r="D562">
        <f t="shared" si="353"/>
        <v>4.8518539279314536E-3</v>
      </c>
      <c r="F562" s="3">
        <v>44496</v>
      </c>
      <c r="G562">
        <v>173.22</v>
      </c>
      <c r="H562">
        <f t="shared" si="354"/>
        <v>0.99011146041726217</v>
      </c>
      <c r="I562">
        <f t="shared" si="355"/>
        <v>-9.9377559107982124E-3</v>
      </c>
      <c r="K562" s="3">
        <v>44496</v>
      </c>
      <c r="L562">
        <v>148.85</v>
      </c>
      <c r="M562">
        <f t="shared" si="356"/>
        <v>0.99685239753549426</v>
      </c>
      <c r="N562">
        <f t="shared" si="357"/>
        <v>-3.1525665845976805E-3</v>
      </c>
      <c r="P562" s="3">
        <v>44496</v>
      </c>
      <c r="Q562">
        <v>287.77999999999997</v>
      </c>
      <c r="R562">
        <f t="shared" si="358"/>
        <v>0.98944473096097629</v>
      </c>
      <c r="S562">
        <f t="shared" si="359"/>
        <v>-1.0611371021499149E-2</v>
      </c>
      <c r="U562" s="3">
        <v>44496</v>
      </c>
      <c r="V562">
        <v>112.07</v>
      </c>
      <c r="W562">
        <f t="shared" si="360"/>
        <v>0.98220858895705521</v>
      </c>
      <c r="X562">
        <f t="shared" si="361"/>
        <v>-1.7951580804093339E-2</v>
      </c>
      <c r="Z562" s="3">
        <v>44496</v>
      </c>
      <c r="AA562">
        <v>56.18</v>
      </c>
      <c r="AB562">
        <f t="shared" si="362"/>
        <v>1.0066296362659022</v>
      </c>
      <c r="AC562">
        <f t="shared" si="363"/>
        <v>6.6077568757554215E-3</v>
      </c>
      <c r="AE562" s="3">
        <v>44496</v>
      </c>
      <c r="AF562">
        <v>93.04</v>
      </c>
      <c r="AG562">
        <f t="shared" si="364"/>
        <v>0.97936842105263167</v>
      </c>
      <c r="AH562">
        <f t="shared" si="365"/>
        <v>-2.0847383390131761E-2</v>
      </c>
      <c r="AJ562" s="3">
        <v>44496</v>
      </c>
      <c r="AK562">
        <v>64.13</v>
      </c>
      <c r="AL562">
        <f t="shared" si="366"/>
        <v>0.97402794653705937</v>
      </c>
      <c r="AM562">
        <f t="shared" si="367"/>
        <v>-2.6315283208042987E-2</v>
      </c>
      <c r="AO562" s="3">
        <v>44496</v>
      </c>
      <c r="AP562">
        <v>18.97</v>
      </c>
      <c r="AQ562">
        <f t="shared" si="368"/>
        <v>0.99737118822292326</v>
      </c>
      <c r="AR562">
        <f t="shared" si="369"/>
        <v>-2.6322731703213934E-3</v>
      </c>
      <c r="AT562" s="3">
        <v>44496</v>
      </c>
      <c r="AU562">
        <v>37.42</v>
      </c>
      <c r="AV562">
        <f t="shared" si="370"/>
        <v>0.97245322245322252</v>
      </c>
      <c r="AW562">
        <f t="shared" si="371"/>
        <v>-2.7933304951562113E-2</v>
      </c>
      <c r="AY562" s="3">
        <v>44496</v>
      </c>
      <c r="AZ562">
        <v>167.83</v>
      </c>
      <c r="BA562">
        <f t="shared" si="372"/>
        <v>0.97917152858809808</v>
      </c>
      <c r="BB562">
        <f t="shared" si="373"/>
        <v>-2.1048443843591478E-2</v>
      </c>
      <c r="BD562" s="3">
        <v>44496</v>
      </c>
      <c r="BE562">
        <v>98.570700000000002</v>
      </c>
      <c r="BF562">
        <f t="shared" si="374"/>
        <v>0.99293857161708732</v>
      </c>
      <c r="BG562">
        <f t="shared" si="375"/>
        <v>-7.0864782632628701E-3</v>
      </c>
      <c r="BI562" s="3">
        <v>44496</v>
      </c>
      <c r="BJ562">
        <v>323.17</v>
      </c>
      <c r="BK562">
        <f t="shared" si="376"/>
        <v>1.0421140885492244</v>
      </c>
      <c r="BL562">
        <f t="shared" si="377"/>
        <v>4.1251427308050703E-2</v>
      </c>
      <c r="BN562" s="3">
        <v>44496</v>
      </c>
      <c r="BO562">
        <v>15598.39</v>
      </c>
      <c r="BP562">
        <f t="shared" si="378"/>
        <v>1.0025000819435599</v>
      </c>
      <c r="BQ562">
        <f t="shared" si="379"/>
        <v>2.4969619377957128E-3</v>
      </c>
      <c r="BS562" s="3">
        <v>44496</v>
      </c>
      <c r="BT562">
        <v>662.92</v>
      </c>
      <c r="BU562">
        <f t="shared" si="380"/>
        <v>0.99162328726141324</v>
      </c>
      <c r="BV562">
        <f t="shared" si="381"/>
        <v>-8.4119945653812478E-3</v>
      </c>
      <c r="BX562" s="3">
        <v>44496</v>
      </c>
      <c r="BY562">
        <v>24.451000000000001</v>
      </c>
      <c r="BZ562">
        <f t="shared" si="382"/>
        <v>0.98923817615406406</v>
      </c>
      <c r="CA562">
        <f t="shared" si="383"/>
        <v>-1.0820151121554378E-2</v>
      </c>
      <c r="CC562" s="3">
        <v>44496</v>
      </c>
      <c r="CD562">
        <v>164.2867</v>
      </c>
      <c r="CE562">
        <f t="shared" si="384"/>
        <v>1.0129692761215241</v>
      </c>
      <c r="CF562">
        <f t="shared" si="385"/>
        <v>1.2885895212837839E-2</v>
      </c>
      <c r="CH562" s="3">
        <v>44496</v>
      </c>
      <c r="CI562">
        <v>84.58</v>
      </c>
      <c r="CJ562">
        <f t="shared" si="386"/>
        <v>0.97893518518518507</v>
      </c>
      <c r="CK562">
        <f t="shared" si="387"/>
        <v>-2.1289843765667529E-2</v>
      </c>
      <c r="CM562" s="3">
        <v>44496</v>
      </c>
      <c r="CN562">
        <v>42.97</v>
      </c>
      <c r="CO562">
        <f t="shared" si="388"/>
        <v>0.98645546372819093</v>
      </c>
      <c r="CP562">
        <f t="shared" si="389"/>
        <v>-1.3637100277856055E-2</v>
      </c>
      <c r="CR562" s="3">
        <v>44496</v>
      </c>
      <c r="CS562">
        <v>24.190999999999999</v>
      </c>
      <c r="CT562">
        <f t="shared" si="390"/>
        <v>1.0042759880438392</v>
      </c>
      <c r="CU562">
        <f t="shared" si="391"/>
        <v>4.2668719844986538E-3</v>
      </c>
      <c r="CW562" s="3">
        <v>44496</v>
      </c>
      <c r="CX562">
        <v>345.95330000000001</v>
      </c>
      <c r="CY562">
        <f t="shared" si="392"/>
        <v>1.0190784872948533</v>
      </c>
      <c r="CZ562">
        <f t="shared" si="393"/>
        <v>1.8898775116261948E-2</v>
      </c>
      <c r="DB562" s="3">
        <v>44496</v>
      </c>
      <c r="DC562">
        <v>186.14</v>
      </c>
      <c r="DD562">
        <f t="shared" si="394"/>
        <v>0.97736938829088993</v>
      </c>
      <c r="DE562">
        <f t="shared" si="395"/>
        <v>-2.2890614167048698E-2</v>
      </c>
    </row>
    <row r="563" spans="1:109">
      <c r="A563" s="3">
        <v>44497</v>
      </c>
      <c r="B563">
        <v>172.32849999999999</v>
      </c>
      <c r="C563">
        <f t="shared" si="352"/>
        <v>1.0159410934151609</v>
      </c>
      <c r="D563">
        <f t="shared" si="353"/>
        <v>1.5815368553361769E-2</v>
      </c>
      <c r="F563" s="3">
        <v>44497</v>
      </c>
      <c r="G563">
        <v>175.31</v>
      </c>
      <c r="H563">
        <f t="shared" si="354"/>
        <v>1.0120655813416466</v>
      </c>
      <c r="I563">
        <f t="shared" si="355"/>
        <v>1.1993372462884162E-2</v>
      </c>
      <c r="K563" s="3">
        <v>44497</v>
      </c>
      <c r="L563">
        <v>152.57</v>
      </c>
      <c r="M563">
        <f t="shared" si="356"/>
        <v>1.0249916022841787</v>
      </c>
      <c r="N563">
        <f t="shared" si="357"/>
        <v>2.4684419663325408E-2</v>
      </c>
      <c r="P563" s="3">
        <v>44497</v>
      </c>
      <c r="Q563">
        <v>289.72000000000003</v>
      </c>
      <c r="R563">
        <f t="shared" si="358"/>
        <v>1.0067412606852459</v>
      </c>
      <c r="S563">
        <f t="shared" si="359"/>
        <v>6.7186399918540609E-3</v>
      </c>
      <c r="U563" s="3">
        <v>44497</v>
      </c>
      <c r="V563">
        <v>113.12</v>
      </c>
      <c r="W563">
        <f t="shared" si="360"/>
        <v>1.0093691442848221</v>
      </c>
      <c r="X563">
        <f t="shared" si="361"/>
        <v>9.3255260843260659E-3</v>
      </c>
      <c r="Z563" s="3">
        <v>44497</v>
      </c>
      <c r="AA563">
        <v>56.24</v>
      </c>
      <c r="AB563">
        <f t="shared" si="362"/>
        <v>1.0010679957280171</v>
      </c>
      <c r="AC563">
        <f t="shared" si="363"/>
        <v>1.0674258263118463E-3</v>
      </c>
      <c r="AE563" s="3">
        <v>44497</v>
      </c>
      <c r="AF563">
        <v>93.81</v>
      </c>
      <c r="AG563">
        <f t="shared" si="364"/>
        <v>1.0082760103181427</v>
      </c>
      <c r="AH563">
        <f t="shared" si="365"/>
        <v>8.2419519274506241E-3</v>
      </c>
      <c r="AJ563" s="3">
        <v>44497</v>
      </c>
      <c r="AK563">
        <v>64.31</v>
      </c>
      <c r="AL563">
        <f t="shared" si="366"/>
        <v>1.0028067986901608</v>
      </c>
      <c r="AM563">
        <f t="shared" si="367"/>
        <v>2.8028669860003783E-3</v>
      </c>
      <c r="AO563" s="3">
        <v>44497</v>
      </c>
      <c r="AP563">
        <v>18.920000000000002</v>
      </c>
      <c r="AQ563">
        <f t="shared" si="368"/>
        <v>0.99736425935687945</v>
      </c>
      <c r="AR563">
        <f t="shared" si="369"/>
        <v>-2.639220323190456E-3</v>
      </c>
      <c r="AT563" s="3">
        <v>44497</v>
      </c>
      <c r="AU563">
        <v>38.19</v>
      </c>
      <c r="AV563">
        <f t="shared" si="370"/>
        <v>1.0205772314270443</v>
      </c>
      <c r="AW563">
        <f t="shared" si="371"/>
        <v>2.036838039148119E-2</v>
      </c>
      <c r="AY563" s="3">
        <v>44497</v>
      </c>
      <c r="AZ563">
        <v>170.36</v>
      </c>
      <c r="BA563">
        <f t="shared" si="372"/>
        <v>1.0150747780492164</v>
      </c>
      <c r="BB563">
        <f t="shared" si="373"/>
        <v>1.4962282734924823E-2</v>
      </c>
      <c r="BD563" s="3">
        <v>44497</v>
      </c>
      <c r="BE563">
        <v>103.8034</v>
      </c>
      <c r="BF563">
        <f t="shared" si="374"/>
        <v>1.05308575469181</v>
      </c>
      <c r="BG563">
        <f t="shared" si="375"/>
        <v>5.172466828966827E-2</v>
      </c>
      <c r="BI563" s="3">
        <v>44497</v>
      </c>
      <c r="BJ563">
        <v>324.35000000000002</v>
      </c>
      <c r="BK563">
        <f t="shared" si="376"/>
        <v>1.0036513290218771</v>
      </c>
      <c r="BL563">
        <f t="shared" si="377"/>
        <v>3.6446791025106506E-3</v>
      </c>
      <c r="BN563" s="3">
        <v>44497</v>
      </c>
      <c r="BO563">
        <v>15778.16</v>
      </c>
      <c r="BP563">
        <f t="shared" si="378"/>
        <v>1.0115249073782615</v>
      </c>
      <c r="BQ563">
        <f t="shared" si="379"/>
        <v>1.1459001522454413E-2</v>
      </c>
      <c r="BS563" s="3">
        <v>44497</v>
      </c>
      <c r="BT563">
        <v>674.05</v>
      </c>
      <c r="BU563">
        <f t="shared" si="380"/>
        <v>1.0167893561817414</v>
      </c>
      <c r="BV563">
        <f t="shared" si="381"/>
        <v>1.6649972881729858E-2</v>
      </c>
      <c r="BX563" s="3">
        <v>44497</v>
      </c>
      <c r="BY563">
        <v>24.940999999999999</v>
      </c>
      <c r="BZ563">
        <f t="shared" si="382"/>
        <v>1.0200400801603207</v>
      </c>
      <c r="CA563">
        <f t="shared" si="383"/>
        <v>1.9841920799004098E-2</v>
      </c>
      <c r="CC563" s="3">
        <v>44497</v>
      </c>
      <c r="CD563">
        <v>166.13</v>
      </c>
      <c r="CE563">
        <f t="shared" si="384"/>
        <v>1.0112200196364038</v>
      </c>
      <c r="CF563">
        <f t="shared" si="385"/>
        <v>1.1157542114404777E-2</v>
      </c>
      <c r="CH563" s="3">
        <v>44497</v>
      </c>
      <c r="CI563">
        <v>84.32</v>
      </c>
      <c r="CJ563">
        <f t="shared" si="386"/>
        <v>0.99692598723102377</v>
      </c>
      <c r="CK563">
        <f t="shared" si="387"/>
        <v>-3.07874725129044E-3</v>
      </c>
      <c r="CM563" s="3">
        <v>44497</v>
      </c>
      <c r="CN563">
        <v>43.18</v>
      </c>
      <c r="CO563">
        <f t="shared" si="388"/>
        <v>1.0048871305562019</v>
      </c>
      <c r="CP563">
        <f t="shared" si="389"/>
        <v>4.875227299757489E-3</v>
      </c>
      <c r="CR563" s="3">
        <v>44497</v>
      </c>
      <c r="CS563">
        <v>24.12</v>
      </c>
      <c r="CT563">
        <f t="shared" si="390"/>
        <v>0.99706502418254728</v>
      </c>
      <c r="CU563">
        <f t="shared" si="391"/>
        <v>-2.9392913049466553E-3</v>
      </c>
      <c r="CW563" s="3">
        <v>44497</v>
      </c>
      <c r="CX563">
        <v>359.01330000000002</v>
      </c>
      <c r="CY563">
        <f t="shared" si="392"/>
        <v>1.0377507600014222</v>
      </c>
      <c r="CZ563">
        <f t="shared" si="393"/>
        <v>3.7055640305763096E-2</v>
      </c>
      <c r="DB563" s="3">
        <v>44497</v>
      </c>
      <c r="DC563">
        <v>192.17</v>
      </c>
      <c r="DD563">
        <f t="shared" si="394"/>
        <v>1.0323949715268077</v>
      </c>
      <c r="DE563">
        <f t="shared" si="395"/>
        <v>3.188131818677125E-2</v>
      </c>
    </row>
    <row r="564" spans="1:109">
      <c r="A564" s="3">
        <v>44498</v>
      </c>
      <c r="B564">
        <v>168.6215</v>
      </c>
      <c r="C564">
        <f t="shared" si="352"/>
        <v>0.97848875838877492</v>
      </c>
      <c r="D564">
        <f t="shared" si="353"/>
        <v>-2.1745980828480182E-2</v>
      </c>
      <c r="F564" s="3">
        <v>44498</v>
      </c>
      <c r="G564">
        <v>174.18</v>
      </c>
      <c r="H564">
        <f t="shared" si="354"/>
        <v>0.99355427528378304</v>
      </c>
      <c r="I564">
        <f t="shared" si="355"/>
        <v>-6.4665881011892086E-3</v>
      </c>
      <c r="K564" s="3">
        <v>44498</v>
      </c>
      <c r="L564">
        <v>149.80000000000001</v>
      </c>
      <c r="M564">
        <f t="shared" si="356"/>
        <v>0.9818443992921283</v>
      </c>
      <c r="N564">
        <f t="shared" si="357"/>
        <v>-1.8322436041991564E-2</v>
      </c>
      <c r="P564" s="3">
        <v>44498</v>
      </c>
      <c r="Q564">
        <v>287.01</v>
      </c>
      <c r="R564">
        <f t="shared" si="358"/>
        <v>0.99064614110175331</v>
      </c>
      <c r="S564">
        <f t="shared" si="359"/>
        <v>-9.3978809689397799E-3</v>
      </c>
      <c r="U564" s="3">
        <v>44498</v>
      </c>
      <c r="V564">
        <v>114.49</v>
      </c>
      <c r="W564">
        <f t="shared" si="360"/>
        <v>1.0121110325318246</v>
      </c>
      <c r="X564">
        <f t="shared" si="361"/>
        <v>1.2038280787458293E-2</v>
      </c>
      <c r="Z564" s="3">
        <v>44498</v>
      </c>
      <c r="AA564">
        <v>55.97</v>
      </c>
      <c r="AB564">
        <f t="shared" si="362"/>
        <v>0.99519914651493591</v>
      </c>
      <c r="AC564">
        <f t="shared" si="363"/>
        <v>-4.8124145991413365E-3</v>
      </c>
      <c r="AE564" s="3">
        <v>44498</v>
      </c>
      <c r="AF564">
        <v>92.46</v>
      </c>
      <c r="AG564">
        <f t="shared" si="364"/>
        <v>0.98560921010553237</v>
      </c>
      <c r="AH564">
        <f t="shared" si="365"/>
        <v>-1.4495341577780312E-2</v>
      </c>
      <c r="AJ564" s="3">
        <v>44498</v>
      </c>
      <c r="AK564">
        <v>64.47</v>
      </c>
      <c r="AL564">
        <f t="shared" si="366"/>
        <v>1.0024879489970455</v>
      </c>
      <c r="AM564">
        <f t="shared" si="367"/>
        <v>2.4848591757569579E-3</v>
      </c>
      <c r="AO564" s="3">
        <v>44498</v>
      </c>
      <c r="AP564">
        <v>18.97</v>
      </c>
      <c r="AQ564">
        <f t="shared" si="368"/>
        <v>1.0026427061310781</v>
      </c>
      <c r="AR564">
        <f t="shared" si="369"/>
        <v>2.6392203231904825E-3</v>
      </c>
      <c r="AT564" s="3">
        <v>44498</v>
      </c>
      <c r="AU564">
        <v>38.07</v>
      </c>
      <c r="AV564">
        <f t="shared" si="370"/>
        <v>0.99685781618224678</v>
      </c>
      <c r="AW564">
        <f t="shared" si="371"/>
        <v>-3.1471308430187387E-3</v>
      </c>
      <c r="AY564" s="3">
        <v>44498</v>
      </c>
      <c r="AZ564">
        <v>169.89</v>
      </c>
      <c r="BA564">
        <f t="shared" si="372"/>
        <v>0.99724113641699919</v>
      </c>
      <c r="BB564">
        <f t="shared" si="373"/>
        <v>-2.7626762611895309E-3</v>
      </c>
      <c r="BD564" s="3">
        <v>44498</v>
      </c>
      <c r="BE564">
        <v>103.3361</v>
      </c>
      <c r="BF564">
        <f t="shared" si="374"/>
        <v>0.99549822067485272</v>
      </c>
      <c r="BG564">
        <f t="shared" si="375"/>
        <v>-4.5119428477880677E-3</v>
      </c>
      <c r="BI564" s="3">
        <v>44498</v>
      </c>
      <c r="BJ564">
        <v>331.62</v>
      </c>
      <c r="BK564">
        <f t="shared" si="376"/>
        <v>1.0224140588870048</v>
      </c>
      <c r="BL564">
        <f t="shared" si="377"/>
        <v>2.216655541416216E-2</v>
      </c>
      <c r="BN564" s="3">
        <v>44498</v>
      </c>
      <c r="BO564">
        <v>15850.47</v>
      </c>
      <c r="BP564">
        <f t="shared" si="378"/>
        <v>1.0045829171462324</v>
      </c>
      <c r="BQ564">
        <f t="shared" si="379"/>
        <v>4.5724475567685725E-3</v>
      </c>
      <c r="BS564" s="3">
        <v>44498</v>
      </c>
      <c r="BT564">
        <v>690.31</v>
      </c>
      <c r="BU564">
        <f t="shared" si="380"/>
        <v>1.0241228395519619</v>
      </c>
      <c r="BV564">
        <f t="shared" si="381"/>
        <v>2.3836479922593468E-2</v>
      </c>
      <c r="BX564" s="3">
        <v>44498</v>
      </c>
      <c r="BY564">
        <v>25.567</v>
      </c>
      <c r="BZ564">
        <f t="shared" si="382"/>
        <v>1.0250992341926948</v>
      </c>
      <c r="CA564">
        <f t="shared" si="383"/>
        <v>2.4789421750745003E-2</v>
      </c>
      <c r="CC564" s="3">
        <v>44498</v>
      </c>
      <c r="CD564">
        <v>169.69659999999999</v>
      </c>
      <c r="CE564">
        <f t="shared" si="384"/>
        <v>1.0214687293083728</v>
      </c>
      <c r="CF564">
        <f t="shared" si="385"/>
        <v>2.1241522284571223E-2</v>
      </c>
      <c r="CH564" s="3">
        <v>44498</v>
      </c>
      <c r="CI564">
        <v>84.38</v>
      </c>
      <c r="CJ564">
        <f t="shared" si="386"/>
        <v>1.0007115749525617</v>
      </c>
      <c r="CK564">
        <f t="shared" si="387"/>
        <v>7.1132190314043657E-4</v>
      </c>
      <c r="CM564" s="3">
        <v>44498</v>
      </c>
      <c r="CN564">
        <v>43.74</v>
      </c>
      <c r="CO564">
        <f t="shared" si="388"/>
        <v>1.0129689671144049</v>
      </c>
      <c r="CP564">
        <f t="shared" si="389"/>
        <v>1.2885590161960541E-2</v>
      </c>
      <c r="CR564" s="3">
        <v>44498</v>
      </c>
      <c r="CS564">
        <v>23.949000000000002</v>
      </c>
      <c r="CT564">
        <f t="shared" si="390"/>
        <v>0.99291044776119408</v>
      </c>
      <c r="CU564">
        <f t="shared" si="391"/>
        <v>-7.114802527213129E-3</v>
      </c>
      <c r="CW564" s="3">
        <v>44498</v>
      </c>
      <c r="CX564">
        <v>371.33330000000001</v>
      </c>
      <c r="CY564">
        <f t="shared" si="392"/>
        <v>1.0343162774192487</v>
      </c>
      <c r="CZ564">
        <f t="shared" si="393"/>
        <v>3.3740606896705619E-2</v>
      </c>
      <c r="DB564" s="3">
        <v>44498</v>
      </c>
      <c r="DC564">
        <v>190.76</v>
      </c>
      <c r="DD564">
        <f t="shared" si="394"/>
        <v>0.99266274652651298</v>
      </c>
      <c r="DE564">
        <f t="shared" si="395"/>
        <v>-7.3643035143121423E-3</v>
      </c>
    </row>
    <row r="565" spans="1:109">
      <c r="A565" s="3">
        <v>44501</v>
      </c>
      <c r="B565">
        <v>165.90549999999999</v>
      </c>
      <c r="C565">
        <f t="shared" si="352"/>
        <v>0.98389291994200023</v>
      </c>
      <c r="D565">
        <f t="shared" si="353"/>
        <v>-1.6238209048493931E-2</v>
      </c>
      <c r="F565" s="3">
        <v>44501</v>
      </c>
      <c r="G565">
        <v>173.69</v>
      </c>
      <c r="H565">
        <f t="shared" si="354"/>
        <v>0.99718681823401079</v>
      </c>
      <c r="I565">
        <f t="shared" si="355"/>
        <v>-2.8171461986722661E-3</v>
      </c>
      <c r="K565" s="3">
        <v>44501</v>
      </c>
      <c r="L565">
        <v>148.96</v>
      </c>
      <c r="M565">
        <f t="shared" si="356"/>
        <v>0.99439252336448591</v>
      </c>
      <c r="N565">
        <f t="shared" si="357"/>
        <v>-5.6232575543622319E-3</v>
      </c>
      <c r="P565" s="3">
        <v>44501</v>
      </c>
      <c r="Q565">
        <v>286.24</v>
      </c>
      <c r="R565">
        <f t="shared" si="358"/>
        <v>0.99731716664924575</v>
      </c>
      <c r="S565">
        <f t="shared" si="359"/>
        <v>-2.6864385977765303E-3</v>
      </c>
      <c r="U565" s="3">
        <v>44501</v>
      </c>
      <c r="V565">
        <v>114.53</v>
      </c>
      <c r="W565">
        <f t="shared" si="360"/>
        <v>1.0003493754913093</v>
      </c>
      <c r="X565">
        <f t="shared" si="361"/>
        <v>3.4931447390392482E-4</v>
      </c>
      <c r="Z565" s="3">
        <v>44501</v>
      </c>
      <c r="AA565">
        <v>56.1</v>
      </c>
      <c r="AB565">
        <f t="shared" si="362"/>
        <v>1.0023226728604611</v>
      </c>
      <c r="AC565">
        <f t="shared" si="363"/>
        <v>2.3199796253825207E-3</v>
      </c>
      <c r="AE565" s="3">
        <v>44501</v>
      </c>
      <c r="AF565">
        <v>93.46</v>
      </c>
      <c r="AG565">
        <f t="shared" si="364"/>
        <v>1.0108154877784987</v>
      </c>
      <c r="AH565">
        <f t="shared" si="365"/>
        <v>1.0757418712200642E-2</v>
      </c>
      <c r="AJ565" s="3">
        <v>44501</v>
      </c>
      <c r="AK565">
        <v>65.63</v>
      </c>
      <c r="AL565">
        <f t="shared" si="366"/>
        <v>1.0179928648984022</v>
      </c>
      <c r="AM565">
        <f t="shared" si="367"/>
        <v>1.7832909163102484E-2</v>
      </c>
      <c r="AO565" s="3">
        <v>44501</v>
      </c>
      <c r="AP565">
        <v>18.98</v>
      </c>
      <c r="AQ565">
        <f t="shared" si="368"/>
        <v>1.0005271481286242</v>
      </c>
      <c r="AR565">
        <f t="shared" si="369"/>
        <v>5.2700923485902561E-4</v>
      </c>
      <c r="AT565" s="3">
        <v>44501</v>
      </c>
      <c r="AU565">
        <v>39.03</v>
      </c>
      <c r="AV565">
        <f t="shared" si="370"/>
        <v>1.0252167060677699</v>
      </c>
      <c r="AW565">
        <f t="shared" si="371"/>
        <v>2.4904010798117649E-2</v>
      </c>
      <c r="AY565" s="3">
        <v>44501</v>
      </c>
      <c r="AZ565">
        <v>169.8</v>
      </c>
      <c r="BA565">
        <f t="shared" si="372"/>
        <v>0.99947024545294028</v>
      </c>
      <c r="BB565">
        <f t="shared" si="373"/>
        <v>-5.2989491657623835E-4</v>
      </c>
      <c r="BD565" s="3">
        <v>44501</v>
      </c>
      <c r="BE565">
        <v>107.2659</v>
      </c>
      <c r="BF565">
        <f t="shared" si="374"/>
        <v>1.0380293043766893</v>
      </c>
      <c r="BG565">
        <f t="shared" si="375"/>
        <v>3.7324015921965374E-2</v>
      </c>
      <c r="BI565" s="3">
        <v>44501</v>
      </c>
      <c r="BJ565">
        <v>329.37</v>
      </c>
      <c r="BK565">
        <f t="shared" si="376"/>
        <v>0.99321512574633619</v>
      </c>
      <c r="BL565">
        <f t="shared" si="377"/>
        <v>-6.8079961584758368E-3</v>
      </c>
      <c r="BN565" s="3">
        <v>44501</v>
      </c>
      <c r="BO565">
        <v>15905.28</v>
      </c>
      <c r="BP565">
        <f t="shared" si="378"/>
        <v>1.0034579416257059</v>
      </c>
      <c r="BQ565">
        <f t="shared" si="379"/>
        <v>3.4519766925344393E-3</v>
      </c>
      <c r="BS565" s="3">
        <v>44501</v>
      </c>
      <c r="BT565">
        <v>681.17</v>
      </c>
      <c r="BU565">
        <f t="shared" si="380"/>
        <v>0.98675957178658869</v>
      </c>
      <c r="BV565">
        <f t="shared" si="381"/>
        <v>-1.3328864170455644E-2</v>
      </c>
      <c r="BX565" s="3">
        <v>44501</v>
      </c>
      <c r="BY565">
        <v>25.827000000000002</v>
      </c>
      <c r="BZ565">
        <f t="shared" si="382"/>
        <v>1.0101693589392577</v>
      </c>
      <c r="CA565">
        <f t="shared" si="383"/>
        <v>1.0117998914170088E-2</v>
      </c>
      <c r="CC565" s="3">
        <v>44501</v>
      </c>
      <c r="CD565">
        <v>169.4366</v>
      </c>
      <c r="CE565">
        <f t="shared" si="384"/>
        <v>0.99846785380496728</v>
      </c>
      <c r="CF565">
        <f t="shared" si="385"/>
        <v>-1.5333211312836264E-3</v>
      </c>
      <c r="CH565" s="3">
        <v>44501</v>
      </c>
      <c r="CI565">
        <v>84.71</v>
      </c>
      <c r="CJ565">
        <f t="shared" si="386"/>
        <v>1.0039108793552975</v>
      </c>
      <c r="CK565">
        <f t="shared" si="387"/>
        <v>3.903251747267032E-3</v>
      </c>
      <c r="CM565" s="3">
        <v>44501</v>
      </c>
      <c r="CN565">
        <v>43.64</v>
      </c>
      <c r="CO565">
        <f t="shared" si="388"/>
        <v>0.99771376314586191</v>
      </c>
      <c r="CP565">
        <f t="shared" si="389"/>
        <v>-2.2888542837517139E-3</v>
      </c>
      <c r="CR565" s="3">
        <v>44501</v>
      </c>
      <c r="CS565">
        <v>24.073</v>
      </c>
      <c r="CT565">
        <f t="shared" si="390"/>
        <v>1.0051776692137457</v>
      </c>
      <c r="CU565">
        <f t="shared" si="391"/>
        <v>5.1643111736708108E-3</v>
      </c>
      <c r="CW565" s="3">
        <v>44501</v>
      </c>
      <c r="CX565">
        <v>402.86329999999998</v>
      </c>
      <c r="CY565">
        <f t="shared" si="392"/>
        <v>1.0849102410152818</v>
      </c>
      <c r="CZ565">
        <f t="shared" si="393"/>
        <v>8.1497256395485898E-2</v>
      </c>
      <c r="DB565" s="3">
        <v>44501</v>
      </c>
      <c r="DC565">
        <v>193.76</v>
      </c>
      <c r="DD565">
        <f t="shared" si="394"/>
        <v>1.0157265674145524</v>
      </c>
      <c r="DE565">
        <f t="shared" si="395"/>
        <v>1.5604186374758569E-2</v>
      </c>
    </row>
    <row r="566" spans="1:109">
      <c r="A566" s="3">
        <v>44502</v>
      </c>
      <c r="B566">
        <v>165.63749999999999</v>
      </c>
      <c r="C566">
        <f t="shared" si="352"/>
        <v>0.99838462257128302</v>
      </c>
      <c r="D566">
        <f t="shared" si="353"/>
        <v>-1.6166835576191939E-3</v>
      </c>
      <c r="F566" s="3">
        <v>44502</v>
      </c>
      <c r="G566">
        <v>176.8</v>
      </c>
      <c r="H566">
        <f t="shared" si="354"/>
        <v>1.0179054637572689</v>
      </c>
      <c r="I566">
        <f t="shared" si="355"/>
        <v>1.7747049137621963E-2</v>
      </c>
      <c r="K566" s="3">
        <v>44502</v>
      </c>
      <c r="L566">
        <v>150.02000000000001</v>
      </c>
      <c r="M566">
        <f t="shared" si="356"/>
        <v>1.0071160042964555</v>
      </c>
      <c r="N566">
        <f t="shared" si="357"/>
        <v>7.0908050127334102E-3</v>
      </c>
      <c r="P566" s="3">
        <v>44502</v>
      </c>
      <c r="Q566">
        <v>287.93</v>
      </c>
      <c r="R566">
        <f t="shared" si="358"/>
        <v>1.0059041363890442</v>
      </c>
      <c r="S566">
        <f t="shared" si="359"/>
        <v>5.8867752771927101E-3</v>
      </c>
      <c r="U566" s="3">
        <v>44502</v>
      </c>
      <c r="V566">
        <v>113.83</v>
      </c>
      <c r="W566">
        <f t="shared" si="360"/>
        <v>0.99388806426263854</v>
      </c>
      <c r="X566">
        <f t="shared" si="361"/>
        <v>-6.1306900724996749E-3</v>
      </c>
      <c r="Z566" s="3">
        <v>44502</v>
      </c>
      <c r="AA566">
        <v>57.62</v>
      </c>
      <c r="AB566">
        <f t="shared" si="362"/>
        <v>1.0270944741532977</v>
      </c>
      <c r="AC566">
        <f t="shared" si="363"/>
        <v>2.6733917127731797E-2</v>
      </c>
      <c r="AE566" s="3">
        <v>44502</v>
      </c>
      <c r="AF566">
        <v>92.82</v>
      </c>
      <c r="AG566">
        <f t="shared" si="364"/>
        <v>0.99315215065268558</v>
      </c>
      <c r="AH566">
        <f t="shared" si="365"/>
        <v>-6.8714034592504154E-3</v>
      </c>
      <c r="AJ566" s="3">
        <v>44502</v>
      </c>
      <c r="AK566">
        <v>64.819999999999993</v>
      </c>
      <c r="AL566">
        <f t="shared" si="366"/>
        <v>0.98765808319366144</v>
      </c>
      <c r="AM566">
        <f t="shared" si="367"/>
        <v>-1.2418710772230057E-2</v>
      </c>
      <c r="AO566" s="3">
        <v>44502</v>
      </c>
      <c r="AP566">
        <v>18.690000000000001</v>
      </c>
      <c r="AQ566">
        <f t="shared" si="368"/>
        <v>0.98472075869336151</v>
      </c>
      <c r="AR566">
        <f t="shared" si="369"/>
        <v>-1.5397171714310263E-2</v>
      </c>
      <c r="AT566" s="3">
        <v>44502</v>
      </c>
      <c r="AU566">
        <v>39.49</v>
      </c>
      <c r="AV566">
        <f t="shared" si="370"/>
        <v>1.0117858057904177</v>
      </c>
      <c r="AW566">
        <f t="shared" si="371"/>
        <v>1.1716894106034482E-2</v>
      </c>
      <c r="AY566" s="3">
        <v>44502</v>
      </c>
      <c r="AZ566">
        <v>170.47</v>
      </c>
      <c r="BA566">
        <f t="shared" si="372"/>
        <v>1.0039458186101295</v>
      </c>
      <c r="BB566">
        <f t="shared" si="373"/>
        <v>3.938054285586556E-3</v>
      </c>
      <c r="BD566" s="3">
        <v>44502</v>
      </c>
      <c r="BE566">
        <v>111.8259</v>
      </c>
      <c r="BF566">
        <f t="shared" si="374"/>
        <v>1.0425111801607034</v>
      </c>
      <c r="BG566">
        <f t="shared" si="375"/>
        <v>4.1632399008089238E-2</v>
      </c>
      <c r="BI566" s="3">
        <v>44502</v>
      </c>
      <c r="BJ566">
        <v>333.13</v>
      </c>
      <c r="BK566">
        <f t="shared" si="376"/>
        <v>1.0114157330661566</v>
      </c>
      <c r="BL566">
        <f t="shared" si="377"/>
        <v>1.1351065273581687E-2</v>
      </c>
      <c r="BN566" s="3">
        <v>44502</v>
      </c>
      <c r="BO566">
        <v>15972.49</v>
      </c>
      <c r="BP566">
        <f t="shared" si="378"/>
        <v>1.0042256407934975</v>
      </c>
      <c r="BQ566">
        <f t="shared" si="379"/>
        <v>4.2167378450691647E-3</v>
      </c>
      <c r="BS566" s="3">
        <v>44502</v>
      </c>
      <c r="BT566">
        <v>677.72</v>
      </c>
      <c r="BU566">
        <f t="shared" si="380"/>
        <v>0.9949351850492536</v>
      </c>
      <c r="BV566">
        <f t="shared" si="381"/>
        <v>-5.0776845993053083E-3</v>
      </c>
      <c r="BX566" s="3">
        <v>44502</v>
      </c>
      <c r="BY566">
        <v>26.401</v>
      </c>
      <c r="BZ566">
        <f t="shared" si="382"/>
        <v>1.0222248035002128</v>
      </c>
      <c r="CA566">
        <f t="shared" si="383"/>
        <v>2.1981431878838706E-2</v>
      </c>
      <c r="CC566" s="3">
        <v>44502</v>
      </c>
      <c r="CD566">
        <v>169.48660000000001</v>
      </c>
      <c r="CE566">
        <f t="shared" si="384"/>
        <v>1.0002950956286896</v>
      </c>
      <c r="CF566">
        <f t="shared" si="385"/>
        <v>2.9505209653841975E-4</v>
      </c>
      <c r="CH566" s="3">
        <v>44502</v>
      </c>
      <c r="CI566">
        <v>84.72</v>
      </c>
      <c r="CJ566">
        <f t="shared" si="386"/>
        <v>1.0001180498170228</v>
      </c>
      <c r="CK566">
        <f t="shared" si="387"/>
        <v>1.1804284969146489E-4</v>
      </c>
      <c r="CM566" s="3">
        <v>44502</v>
      </c>
      <c r="CN566">
        <v>45.45</v>
      </c>
      <c r="CO566">
        <f t="shared" si="388"/>
        <v>1.0414757103574703</v>
      </c>
      <c r="CP566">
        <f t="shared" si="389"/>
        <v>4.0638659658617883E-2</v>
      </c>
      <c r="CR566" s="3">
        <v>44502</v>
      </c>
      <c r="CS566">
        <v>23.507000000000001</v>
      </c>
      <c r="CT566">
        <f t="shared" si="390"/>
        <v>0.97648818178041796</v>
      </c>
      <c r="CU566">
        <f t="shared" si="391"/>
        <v>-2.3792631370061278E-2</v>
      </c>
      <c r="CW566" s="3">
        <v>44502</v>
      </c>
      <c r="CX566">
        <v>390.66660000000002</v>
      </c>
      <c r="CY566">
        <f t="shared" si="392"/>
        <v>0.9697249662602675</v>
      </c>
      <c r="CZ566">
        <f t="shared" si="393"/>
        <v>-3.0742787627625296E-2</v>
      </c>
      <c r="DB566" s="3">
        <v>44502</v>
      </c>
      <c r="DC566">
        <v>192.2</v>
      </c>
      <c r="DD566">
        <f t="shared" si="394"/>
        <v>0.99194880264244423</v>
      </c>
      <c r="DE566">
        <f t="shared" si="395"/>
        <v>-8.083783268590038E-3</v>
      </c>
    </row>
    <row r="567" spans="1:109">
      <c r="A567" s="3">
        <v>44503</v>
      </c>
      <c r="B567">
        <v>169.2</v>
      </c>
      <c r="C567">
        <f t="shared" si="352"/>
        <v>1.0215078107312656</v>
      </c>
      <c r="D567">
        <f t="shared" si="353"/>
        <v>2.1279781581368416E-2</v>
      </c>
      <c r="F567" s="3">
        <v>44503</v>
      </c>
      <c r="G567">
        <v>168.01</v>
      </c>
      <c r="H567">
        <f t="shared" si="354"/>
        <v>0.9502828054298641</v>
      </c>
      <c r="I567">
        <f t="shared" si="355"/>
        <v>-5.0995648762232143E-2</v>
      </c>
      <c r="K567" s="3">
        <v>44503</v>
      </c>
      <c r="L567">
        <v>151.49</v>
      </c>
      <c r="M567">
        <f t="shared" si="356"/>
        <v>1.0097986935075323</v>
      </c>
      <c r="N567">
        <f t="shared" si="357"/>
        <v>9.7509976287419326E-3</v>
      </c>
      <c r="P567" s="3">
        <v>44503</v>
      </c>
      <c r="Q567">
        <v>288.72000000000003</v>
      </c>
      <c r="R567">
        <f t="shared" si="358"/>
        <v>1.0027437224325357</v>
      </c>
      <c r="S567">
        <f t="shared" si="359"/>
        <v>2.7399652969314682E-3</v>
      </c>
      <c r="U567" s="3">
        <v>44503</v>
      </c>
      <c r="V567">
        <v>113.01</v>
      </c>
      <c r="W567">
        <f t="shared" si="360"/>
        <v>0.9927962751471493</v>
      </c>
      <c r="X567">
        <f t="shared" si="361"/>
        <v>-7.2297969650658416E-3</v>
      </c>
      <c r="Z567" s="3">
        <v>44503</v>
      </c>
      <c r="AA567">
        <v>57.65</v>
      </c>
      <c r="AB567">
        <f t="shared" si="362"/>
        <v>1.0005206525511976</v>
      </c>
      <c r="AC567">
        <f t="shared" si="363"/>
        <v>5.2051705868570502E-4</v>
      </c>
      <c r="AE567" s="3">
        <v>44503</v>
      </c>
      <c r="AF567">
        <v>90.95</v>
      </c>
      <c r="AG567">
        <f t="shared" si="364"/>
        <v>0.97985347985347993</v>
      </c>
      <c r="AH567">
        <f t="shared" si="365"/>
        <v>-2.035222884889842E-2</v>
      </c>
      <c r="AJ567" s="3">
        <v>44503</v>
      </c>
      <c r="AK567">
        <v>63.93</v>
      </c>
      <c r="AL567">
        <f t="shared" si="366"/>
        <v>0.9862696698549831</v>
      </c>
      <c r="AM567">
        <f t="shared" si="367"/>
        <v>-1.3825462934765788E-2</v>
      </c>
      <c r="AO567" s="3">
        <v>44503</v>
      </c>
      <c r="AP567">
        <v>18.77</v>
      </c>
      <c r="AQ567">
        <f t="shared" si="368"/>
        <v>1.0042803638309254</v>
      </c>
      <c r="AR567">
        <f t="shared" si="369"/>
        <v>4.2712291309458051E-3</v>
      </c>
      <c r="AT567" s="3">
        <v>44503</v>
      </c>
      <c r="AU567">
        <v>40.049999999999997</v>
      </c>
      <c r="AV567">
        <f t="shared" si="370"/>
        <v>1.0141808052671561</v>
      </c>
      <c r="AW567">
        <f t="shared" si="371"/>
        <v>1.4081198215810086E-2</v>
      </c>
      <c r="AY567" s="3">
        <v>44503</v>
      </c>
      <c r="AZ567">
        <v>170.53</v>
      </c>
      <c r="BA567">
        <f t="shared" si="372"/>
        <v>1.0003519680882267</v>
      </c>
      <c r="BB567">
        <f t="shared" si="373"/>
        <v>3.5190616198939914E-4</v>
      </c>
      <c r="BD567" s="3">
        <v>44503</v>
      </c>
      <c r="BE567">
        <v>113.2632</v>
      </c>
      <c r="BF567">
        <f t="shared" si="374"/>
        <v>1.0128530152674826</v>
      </c>
      <c r="BG567">
        <f t="shared" si="375"/>
        <v>1.2771116286114305E-2</v>
      </c>
      <c r="BI567" s="3">
        <v>44503</v>
      </c>
      <c r="BJ567">
        <v>334</v>
      </c>
      <c r="BK567">
        <f t="shared" si="376"/>
        <v>1.0026115930717738</v>
      </c>
      <c r="BL567">
        <f t="shared" si="377"/>
        <v>2.6081887883680709E-3</v>
      </c>
      <c r="BN567" s="3">
        <v>44503</v>
      </c>
      <c r="BO567">
        <v>16144.5</v>
      </c>
      <c r="BP567">
        <f t="shared" si="378"/>
        <v>1.0107691411921373</v>
      </c>
      <c r="BQ567">
        <f t="shared" si="379"/>
        <v>1.0711566972228621E-2</v>
      </c>
      <c r="BS567" s="3">
        <v>44503</v>
      </c>
      <c r="BT567">
        <v>688.29</v>
      </c>
      <c r="BU567">
        <f t="shared" si="380"/>
        <v>1.0155964114973735</v>
      </c>
      <c r="BV567">
        <f t="shared" si="381"/>
        <v>1.5476037460274525E-2</v>
      </c>
      <c r="BX567" s="3">
        <v>44503</v>
      </c>
      <c r="BY567">
        <v>26.597999999999999</v>
      </c>
      <c r="BZ567">
        <f t="shared" si="382"/>
        <v>1.0074618385667209</v>
      </c>
      <c r="CA567">
        <f t="shared" si="383"/>
        <v>7.434136768205311E-3</v>
      </c>
      <c r="CC567" s="3">
        <v>44503</v>
      </c>
      <c r="CD567">
        <v>166.32</v>
      </c>
      <c r="CE567">
        <f t="shared" si="384"/>
        <v>0.98131651705798562</v>
      </c>
      <c r="CF567">
        <f t="shared" si="385"/>
        <v>-1.8860224098455912E-2</v>
      </c>
      <c r="CH567" s="3">
        <v>44503</v>
      </c>
      <c r="CI567">
        <v>81.99</v>
      </c>
      <c r="CJ567">
        <f t="shared" si="386"/>
        <v>0.96777620396600561</v>
      </c>
      <c r="CK567">
        <f t="shared" si="387"/>
        <v>-3.2754412685064738E-2</v>
      </c>
      <c r="CM567" s="3">
        <v>44503</v>
      </c>
      <c r="CN567">
        <v>44.82</v>
      </c>
      <c r="CO567">
        <f t="shared" si="388"/>
        <v>0.98613861386138613</v>
      </c>
      <c r="CP567">
        <f t="shared" si="389"/>
        <v>-1.3958352250706914E-2</v>
      </c>
      <c r="CR567" s="3">
        <v>44503</v>
      </c>
      <c r="CS567">
        <v>23.231000000000002</v>
      </c>
      <c r="CT567">
        <f t="shared" si="390"/>
        <v>0.98825881652273795</v>
      </c>
      <c r="CU567">
        <f t="shared" si="391"/>
        <v>-1.1810655496553347E-2</v>
      </c>
      <c r="CW567" s="3">
        <v>44503</v>
      </c>
      <c r="CX567">
        <v>404.62</v>
      </c>
      <c r="CY567">
        <f t="shared" si="392"/>
        <v>1.0357169002929865</v>
      </c>
      <c r="CZ567">
        <f t="shared" si="393"/>
        <v>3.5093844228898274E-2</v>
      </c>
      <c r="DB567" s="3">
        <v>44503</v>
      </c>
      <c r="DC567">
        <v>203.21</v>
      </c>
      <c r="DD567">
        <f t="shared" si="394"/>
        <v>1.0572840790842872</v>
      </c>
      <c r="DE567">
        <f t="shared" si="395"/>
        <v>5.5703430555659739E-2</v>
      </c>
    </row>
    <row r="568" spans="1:109">
      <c r="A568" s="3">
        <v>44504</v>
      </c>
      <c r="B568">
        <v>173.85</v>
      </c>
      <c r="C568">
        <f t="shared" si="352"/>
        <v>1.0274822695035462</v>
      </c>
      <c r="D568">
        <f t="shared" si="353"/>
        <v>2.7111411281747554E-2</v>
      </c>
      <c r="F568" s="3">
        <v>44504</v>
      </c>
      <c r="G568">
        <v>168.77</v>
      </c>
      <c r="H568">
        <f t="shared" si="354"/>
        <v>1.0045235402654604</v>
      </c>
      <c r="I568">
        <f t="shared" si="355"/>
        <v>4.5133398070819411E-3</v>
      </c>
      <c r="K568" s="3">
        <v>44504</v>
      </c>
      <c r="L568">
        <v>150.96</v>
      </c>
      <c r="M568">
        <f t="shared" si="356"/>
        <v>0.9965014192355931</v>
      </c>
      <c r="N568">
        <f t="shared" si="357"/>
        <v>-3.5047151099374682E-3</v>
      </c>
      <c r="P568" s="3">
        <v>44504</v>
      </c>
      <c r="Q568">
        <v>287.69</v>
      </c>
      <c r="R568">
        <f t="shared" si="358"/>
        <v>0.99643252978664443</v>
      </c>
      <c r="S568">
        <f t="shared" si="359"/>
        <v>-3.5738488100381751E-3</v>
      </c>
      <c r="U568" s="3">
        <v>44504</v>
      </c>
      <c r="V568">
        <v>113.51</v>
      </c>
      <c r="W568">
        <f t="shared" si="360"/>
        <v>1.0044243872223697</v>
      </c>
      <c r="X568">
        <f t="shared" si="361"/>
        <v>4.4146283951886347E-3</v>
      </c>
      <c r="Z568" s="3">
        <v>44504</v>
      </c>
      <c r="AA568">
        <v>57.12</v>
      </c>
      <c r="AB568">
        <f t="shared" si="362"/>
        <v>0.9908065915004336</v>
      </c>
      <c r="AC568">
        <f t="shared" si="363"/>
        <v>-9.2359286837391408E-3</v>
      </c>
      <c r="AE568" s="3">
        <v>44504</v>
      </c>
      <c r="AF568">
        <v>90.9</v>
      </c>
      <c r="AG568">
        <f t="shared" si="364"/>
        <v>0.99945024738867516</v>
      </c>
      <c r="AH568">
        <f t="shared" si="365"/>
        <v>-5.4990378069804519E-4</v>
      </c>
      <c r="AJ568" s="3">
        <v>44504</v>
      </c>
      <c r="AK568">
        <v>64.41</v>
      </c>
      <c r="AL568">
        <f t="shared" si="366"/>
        <v>1.007508212106992</v>
      </c>
      <c r="AM568">
        <f t="shared" si="367"/>
        <v>7.4801657801639079E-3</v>
      </c>
      <c r="AO568" s="3">
        <v>44504</v>
      </c>
      <c r="AP568">
        <v>18.690000000000001</v>
      </c>
      <c r="AQ568">
        <f t="shared" si="368"/>
        <v>0.99573787959509863</v>
      </c>
      <c r="AR568">
        <f t="shared" si="369"/>
        <v>-4.2712291309459161E-3</v>
      </c>
      <c r="AT568" s="3">
        <v>44504</v>
      </c>
      <c r="AU568">
        <v>40.24</v>
      </c>
      <c r="AV568">
        <f t="shared" si="370"/>
        <v>1.0047440699126093</v>
      </c>
      <c r="AW568">
        <f t="shared" si="371"/>
        <v>4.7328522771156387E-3</v>
      </c>
      <c r="AY568" s="3">
        <v>44504</v>
      </c>
      <c r="AZ568">
        <v>168.29</v>
      </c>
      <c r="BA568">
        <f t="shared" si="372"/>
        <v>0.98686448132293436</v>
      </c>
      <c r="BB568">
        <f t="shared" si="373"/>
        <v>-1.3222552599840971E-2</v>
      </c>
      <c r="BD568" s="3">
        <v>44504</v>
      </c>
      <c r="BE568">
        <v>111.5214</v>
      </c>
      <c r="BF568">
        <f t="shared" si="374"/>
        <v>0.98462165999194795</v>
      </c>
      <c r="BG568">
        <f t="shared" si="375"/>
        <v>-1.5497813126953331E-2</v>
      </c>
      <c r="BI568" s="3">
        <v>44504</v>
      </c>
      <c r="BJ568">
        <v>336.44</v>
      </c>
      <c r="BK568">
        <f t="shared" si="376"/>
        <v>1.0073053892215569</v>
      </c>
      <c r="BL568">
        <f t="shared" si="377"/>
        <v>7.2788341175361281E-3</v>
      </c>
      <c r="BN568" s="3">
        <v>44504</v>
      </c>
      <c r="BO568">
        <v>16346.24</v>
      </c>
      <c r="BP568">
        <f t="shared" si="378"/>
        <v>1.0124958964353186</v>
      </c>
      <c r="BQ568">
        <f t="shared" si="379"/>
        <v>1.2418467086955046E-2</v>
      </c>
      <c r="BS568" s="3">
        <v>44504</v>
      </c>
      <c r="BT568">
        <v>668.4</v>
      </c>
      <c r="BU568">
        <f t="shared" si="380"/>
        <v>0.97110229699690542</v>
      </c>
      <c r="BV568">
        <f t="shared" si="381"/>
        <v>-2.9323464028941433E-2</v>
      </c>
      <c r="BX568" s="3">
        <v>44504</v>
      </c>
      <c r="BY568">
        <v>29.800999999999998</v>
      </c>
      <c r="BZ568">
        <f t="shared" si="382"/>
        <v>1.1204225881645236</v>
      </c>
      <c r="CA568">
        <f t="shared" si="383"/>
        <v>0.11370592500434197</v>
      </c>
      <c r="CC568" s="3">
        <v>44504</v>
      </c>
      <c r="CD568">
        <v>164.61</v>
      </c>
      <c r="CE568">
        <f t="shared" si="384"/>
        <v>0.98971861471861489</v>
      </c>
      <c r="CF568">
        <f t="shared" si="385"/>
        <v>-1.0334603810763603E-2</v>
      </c>
      <c r="CH568" s="3">
        <v>44504</v>
      </c>
      <c r="CI568">
        <v>80.540000000000006</v>
      </c>
      <c r="CJ568">
        <f t="shared" si="386"/>
        <v>0.98231491645322611</v>
      </c>
      <c r="CK568">
        <f t="shared" si="387"/>
        <v>-1.7843333184778123E-2</v>
      </c>
      <c r="CM568" s="3">
        <v>44504</v>
      </c>
      <c r="CN568">
        <v>43.85</v>
      </c>
      <c r="CO568">
        <f t="shared" si="388"/>
        <v>0.97835787594823742</v>
      </c>
      <c r="CP568">
        <f t="shared" si="389"/>
        <v>-2.1879749554588865E-2</v>
      </c>
      <c r="CR568" s="3">
        <v>44504</v>
      </c>
      <c r="CS568">
        <v>23.911000000000001</v>
      </c>
      <c r="CT568">
        <f t="shared" si="390"/>
        <v>1.0292712324049762</v>
      </c>
      <c r="CU568">
        <f t="shared" si="391"/>
        <v>2.8851010461637037E-2</v>
      </c>
      <c r="CW568" s="3">
        <v>44504</v>
      </c>
      <c r="CX568">
        <v>409.97</v>
      </c>
      <c r="CY568">
        <f t="shared" si="392"/>
        <v>1.0132222826355592</v>
      </c>
      <c r="CZ568">
        <f t="shared" si="393"/>
        <v>1.3135631240269825E-2</v>
      </c>
      <c r="DB568" s="3">
        <v>44504</v>
      </c>
      <c r="DC568">
        <v>201.44</v>
      </c>
      <c r="DD568">
        <f t="shared" si="394"/>
        <v>0.99128979873037737</v>
      </c>
      <c r="DE568">
        <f t="shared" si="395"/>
        <v>-8.7483567958148659E-3</v>
      </c>
    </row>
    <row r="569" spans="1:109">
      <c r="A569" s="3">
        <v>44505</v>
      </c>
      <c r="B569">
        <v>175.9495</v>
      </c>
      <c r="C569">
        <f t="shared" si="352"/>
        <v>1.0120765027322405</v>
      </c>
      <c r="D569">
        <f t="shared" si="353"/>
        <v>1.2004163593289409E-2</v>
      </c>
      <c r="F569" s="3">
        <v>44505</v>
      </c>
      <c r="G569">
        <v>169.66</v>
      </c>
      <c r="H569">
        <f t="shared" si="354"/>
        <v>1.0052734490727024</v>
      </c>
      <c r="I569">
        <f t="shared" si="355"/>
        <v>5.2595931311956463E-3</v>
      </c>
      <c r="K569" s="3">
        <v>44505</v>
      </c>
      <c r="L569">
        <v>151.28</v>
      </c>
      <c r="M569">
        <f t="shared" si="356"/>
        <v>1.0021197668256492</v>
      </c>
      <c r="N569">
        <f t="shared" si="357"/>
        <v>2.1175232899072831E-3</v>
      </c>
      <c r="P569" s="3">
        <v>44505</v>
      </c>
      <c r="Q569">
        <v>287.88</v>
      </c>
      <c r="R569">
        <f t="shared" si="358"/>
        <v>1.0006604331050784</v>
      </c>
      <c r="S569">
        <f t="shared" si="359"/>
        <v>6.6021511510845707E-4</v>
      </c>
      <c r="U569" s="3">
        <v>44505</v>
      </c>
      <c r="V569">
        <v>114.74</v>
      </c>
      <c r="W569">
        <f t="shared" si="360"/>
        <v>1.0108360496872522</v>
      </c>
      <c r="X569">
        <f t="shared" si="361"/>
        <v>1.0777760406476917E-2</v>
      </c>
      <c r="Z569" s="3">
        <v>44505</v>
      </c>
      <c r="AA569">
        <v>57.07</v>
      </c>
      <c r="AB569">
        <f t="shared" si="362"/>
        <v>0.99912464985994398</v>
      </c>
      <c r="AC569">
        <f t="shared" si="363"/>
        <v>-8.7573348271222529E-4</v>
      </c>
      <c r="AE569" s="3">
        <v>44505</v>
      </c>
      <c r="AF569">
        <v>95.12</v>
      </c>
      <c r="AG569">
        <f t="shared" si="364"/>
        <v>1.0464246424642465</v>
      </c>
      <c r="AH569">
        <f t="shared" si="365"/>
        <v>4.5379251199093307E-2</v>
      </c>
      <c r="AJ569" s="3">
        <v>44505</v>
      </c>
      <c r="AK569">
        <v>65.02</v>
      </c>
      <c r="AL569">
        <f t="shared" si="366"/>
        <v>1.0094705791026237</v>
      </c>
      <c r="AM569">
        <f t="shared" si="367"/>
        <v>9.4260143169598368E-3</v>
      </c>
      <c r="AO569" s="3">
        <v>44505</v>
      </c>
      <c r="AP569">
        <v>18.8</v>
      </c>
      <c r="AQ569">
        <f t="shared" si="368"/>
        <v>1.0058855002675227</v>
      </c>
      <c r="AR569">
        <f t="shared" si="369"/>
        <v>5.8682483684319746E-3</v>
      </c>
      <c r="AT569" s="3">
        <v>44505</v>
      </c>
      <c r="AU569">
        <v>40.71</v>
      </c>
      <c r="AV569">
        <f t="shared" si="370"/>
        <v>1.0116799204771372</v>
      </c>
      <c r="AW569">
        <f t="shared" si="371"/>
        <v>1.1612236723403694E-2</v>
      </c>
      <c r="AY569" s="3">
        <v>44505</v>
      </c>
      <c r="AZ569">
        <v>168.05</v>
      </c>
      <c r="BA569">
        <f t="shared" si="372"/>
        <v>0.99857389030839638</v>
      </c>
      <c r="BB569">
        <f t="shared" si="373"/>
        <v>-1.4271275538671126E-3</v>
      </c>
      <c r="BD569" s="3">
        <v>44505</v>
      </c>
      <c r="BE569">
        <v>108.4838</v>
      </c>
      <c r="BF569">
        <f t="shared" si="374"/>
        <v>0.97276217838011358</v>
      </c>
      <c r="BG569">
        <f t="shared" si="375"/>
        <v>-2.7615647658332101E-2</v>
      </c>
      <c r="BI569" s="3">
        <v>44505</v>
      </c>
      <c r="BJ569">
        <v>336.06</v>
      </c>
      <c r="BK569">
        <f t="shared" si="376"/>
        <v>0.99887052669123766</v>
      </c>
      <c r="BL569">
        <f t="shared" si="377"/>
        <v>-1.1301116444406192E-3</v>
      </c>
      <c r="BN569" s="3">
        <v>44505</v>
      </c>
      <c r="BO569">
        <v>16359.38</v>
      </c>
      <c r="BP569">
        <f t="shared" si="378"/>
        <v>1.0008038545867428</v>
      </c>
      <c r="BQ569">
        <f t="shared" si="379"/>
        <v>8.0353166868568681E-4</v>
      </c>
      <c r="BS569" s="3">
        <v>44505</v>
      </c>
      <c r="BT569">
        <v>645.72</v>
      </c>
      <c r="BU569">
        <f t="shared" si="380"/>
        <v>0.96606822262118497</v>
      </c>
      <c r="BV569">
        <f t="shared" si="381"/>
        <v>-3.4520823431910007E-2</v>
      </c>
      <c r="BX569" s="3">
        <v>44505</v>
      </c>
      <c r="BY569">
        <v>29.751999999999999</v>
      </c>
      <c r="BZ569">
        <f t="shared" si="382"/>
        <v>0.99835575987382974</v>
      </c>
      <c r="CA569">
        <f t="shared" si="383"/>
        <v>-1.6455933725446042E-3</v>
      </c>
      <c r="CC569" s="3">
        <v>44505</v>
      </c>
      <c r="CD569">
        <v>164.5933</v>
      </c>
      <c r="CE569">
        <f t="shared" si="384"/>
        <v>0.99989854808334844</v>
      </c>
      <c r="CF569">
        <f t="shared" si="385"/>
        <v>-1.0145706324534956E-4</v>
      </c>
      <c r="CH569" s="3">
        <v>44505</v>
      </c>
      <c r="CI569">
        <v>82.74</v>
      </c>
      <c r="CJ569">
        <f t="shared" si="386"/>
        <v>1.0273156195679165</v>
      </c>
      <c r="CK569">
        <f t="shared" si="387"/>
        <v>2.694920560995728E-2</v>
      </c>
      <c r="CM569" s="3">
        <v>44505</v>
      </c>
      <c r="CN569">
        <v>48.61</v>
      </c>
      <c r="CO569">
        <f t="shared" si="388"/>
        <v>1.108551881413911</v>
      </c>
      <c r="CP569">
        <f t="shared" si="389"/>
        <v>0.10305455223917205</v>
      </c>
      <c r="CR569" s="3">
        <v>44505</v>
      </c>
      <c r="CS569">
        <v>24.157</v>
      </c>
      <c r="CT569">
        <f t="shared" si="390"/>
        <v>1.0102881518966165</v>
      </c>
      <c r="CU569">
        <f t="shared" si="391"/>
        <v>1.0235589070714845E-2</v>
      </c>
      <c r="CW569" s="3">
        <v>44505</v>
      </c>
      <c r="CX569">
        <v>407.36329999999998</v>
      </c>
      <c r="CY569">
        <f t="shared" si="392"/>
        <v>0.99364172988267419</v>
      </c>
      <c r="CZ569">
        <f t="shared" si="393"/>
        <v>-6.3785700106533628E-3</v>
      </c>
      <c r="DB569" s="3">
        <v>44505</v>
      </c>
      <c r="DC569">
        <v>202.3</v>
      </c>
      <c r="DD569">
        <f t="shared" si="394"/>
        <v>1.0042692613185069</v>
      </c>
      <c r="DE569">
        <f t="shared" si="395"/>
        <v>4.2601738776629049E-3</v>
      </c>
    </row>
    <row r="570" spans="1:109">
      <c r="A570" s="3">
        <v>44508</v>
      </c>
      <c r="B570">
        <v>174.44900000000001</v>
      </c>
      <c r="C570">
        <f t="shared" si="352"/>
        <v>0.99147198485929211</v>
      </c>
      <c r="D570">
        <f t="shared" si="353"/>
        <v>-8.5645867323253157E-3</v>
      </c>
      <c r="F570" s="3">
        <v>44508</v>
      </c>
      <c r="G570">
        <v>169.01</v>
      </c>
      <c r="H570">
        <f t="shared" si="354"/>
        <v>0.9961688082046446</v>
      </c>
      <c r="I570">
        <f t="shared" si="355"/>
        <v>-3.8385496094519938E-3</v>
      </c>
      <c r="K570" s="3">
        <v>44508</v>
      </c>
      <c r="L570">
        <v>150.44</v>
      </c>
      <c r="M570">
        <f t="shared" si="356"/>
        <v>0.99444738233738761</v>
      </c>
      <c r="N570">
        <f t="shared" si="357"/>
        <v>-5.5680907480664303E-3</v>
      </c>
      <c r="P570" s="3">
        <v>44508</v>
      </c>
      <c r="Q570">
        <v>288.8</v>
      </c>
      <c r="R570">
        <f t="shared" si="358"/>
        <v>1.0031957760177852</v>
      </c>
      <c r="S570">
        <f t="shared" si="359"/>
        <v>3.1906803790676614E-3</v>
      </c>
      <c r="U570" s="3">
        <v>44508</v>
      </c>
      <c r="V570">
        <v>115.15</v>
      </c>
      <c r="W570">
        <f t="shared" si="360"/>
        <v>1.0035732961478125</v>
      </c>
      <c r="X570">
        <f t="shared" si="361"/>
        <v>3.5669270929692986E-3</v>
      </c>
      <c r="Z570" s="3">
        <v>44508</v>
      </c>
      <c r="AA570">
        <v>57</v>
      </c>
      <c r="AB570">
        <f t="shared" si="362"/>
        <v>0.99877343613106706</v>
      </c>
      <c r="AC570">
        <f t="shared" si="363"/>
        <v>-1.2273167140666166E-3</v>
      </c>
      <c r="AE570" s="3">
        <v>44508</v>
      </c>
      <c r="AF570">
        <v>96.99</v>
      </c>
      <c r="AG570">
        <f t="shared" si="364"/>
        <v>1.019659377628259</v>
      </c>
      <c r="AH570">
        <f t="shared" si="365"/>
        <v>1.9468628022924952E-2</v>
      </c>
      <c r="AJ570" s="3">
        <v>44508</v>
      </c>
      <c r="AK570">
        <v>65.72</v>
      </c>
      <c r="AL570">
        <f t="shared" si="366"/>
        <v>1.0107659181790218</v>
      </c>
      <c r="AM570">
        <f t="shared" si="367"/>
        <v>1.0708378293308047E-2</v>
      </c>
      <c r="AO570" s="3">
        <v>44508</v>
      </c>
      <c r="AP570">
        <v>19.100000000000001</v>
      </c>
      <c r="AQ570">
        <f t="shared" si="368"/>
        <v>1.0159574468085106</v>
      </c>
      <c r="AR570">
        <f t="shared" si="369"/>
        <v>1.5831465216680662E-2</v>
      </c>
      <c r="AT570" s="3">
        <v>44508</v>
      </c>
      <c r="AU570">
        <v>39.43</v>
      </c>
      <c r="AV570">
        <f t="shared" si="370"/>
        <v>0.96855809383443869</v>
      </c>
      <c r="AW570">
        <f t="shared" si="371"/>
        <v>-3.1946814625351677E-2</v>
      </c>
      <c r="AY570" s="3">
        <v>44508</v>
      </c>
      <c r="AZ570">
        <v>169.06</v>
      </c>
      <c r="BA570">
        <f t="shared" si="372"/>
        <v>1.0060101160368937</v>
      </c>
      <c r="BB570">
        <f t="shared" si="373"/>
        <v>5.9921273296668787E-3</v>
      </c>
      <c r="BD570" s="3">
        <v>44508</v>
      </c>
      <c r="BE570">
        <v>108.9157</v>
      </c>
      <c r="BF570">
        <f t="shared" si="374"/>
        <v>1.0039812395952206</v>
      </c>
      <c r="BG570">
        <f t="shared" si="375"/>
        <v>3.9733354328273822E-3</v>
      </c>
      <c r="BI570" s="3">
        <v>44508</v>
      </c>
      <c r="BJ570">
        <v>336.99</v>
      </c>
      <c r="BK570">
        <f t="shared" si="376"/>
        <v>1.002767362970898</v>
      </c>
      <c r="BL570">
        <f t="shared" si="377"/>
        <v>2.763540871791554E-3</v>
      </c>
      <c r="BN570" s="3">
        <v>44508</v>
      </c>
      <c r="BO570">
        <v>16336.03</v>
      </c>
      <c r="BP570">
        <f t="shared" si="378"/>
        <v>0.99857268429488166</v>
      </c>
      <c r="BQ570">
        <f t="shared" si="379"/>
        <v>-1.428335290474988E-3</v>
      </c>
      <c r="BS570" s="3">
        <v>44508</v>
      </c>
      <c r="BT570">
        <v>651.45000000000005</v>
      </c>
      <c r="BU570">
        <f t="shared" si="380"/>
        <v>1.0088738152759711</v>
      </c>
      <c r="BV570">
        <f t="shared" si="381"/>
        <v>8.8346743596120613E-3</v>
      </c>
      <c r="BX570" s="3">
        <v>44508</v>
      </c>
      <c r="BY570">
        <v>30.803999999999998</v>
      </c>
      <c r="BZ570">
        <f t="shared" si="382"/>
        <v>1.0353589674643722</v>
      </c>
      <c r="CA570">
        <f t="shared" si="383"/>
        <v>3.4748195054234772E-2</v>
      </c>
      <c r="CC570" s="3">
        <v>44508</v>
      </c>
      <c r="CD570">
        <v>172.4333</v>
      </c>
      <c r="CE570">
        <f t="shared" si="384"/>
        <v>1.0476325585549351</v>
      </c>
      <c r="CF570">
        <f t="shared" si="385"/>
        <v>4.6532912354167857E-2</v>
      </c>
      <c r="CH570" s="3">
        <v>44508</v>
      </c>
      <c r="CI570">
        <v>83.43</v>
      </c>
      <c r="CJ570">
        <f t="shared" si="386"/>
        <v>1.0083393763596811</v>
      </c>
      <c r="CK570">
        <f t="shared" si="387"/>
        <v>8.3047958807178669E-3</v>
      </c>
      <c r="CM570" s="3">
        <v>44508</v>
      </c>
      <c r="CN570">
        <v>48.33</v>
      </c>
      <c r="CO570">
        <f t="shared" si="388"/>
        <v>0.99423986833984779</v>
      </c>
      <c r="CP570">
        <f t="shared" si="389"/>
        <v>-5.7767852003714013E-3</v>
      </c>
      <c r="CR570" s="3">
        <v>44508</v>
      </c>
      <c r="CS570">
        <v>24.542000000000002</v>
      </c>
      <c r="CT570">
        <f t="shared" si="390"/>
        <v>1.0159374094465372</v>
      </c>
      <c r="CU570">
        <f t="shared" si="391"/>
        <v>1.5811742383176369E-2</v>
      </c>
      <c r="CW570" s="3">
        <v>44508</v>
      </c>
      <c r="CX570">
        <v>387.64659999999998</v>
      </c>
      <c r="CY570">
        <f t="shared" si="392"/>
        <v>0.95159922359230686</v>
      </c>
      <c r="CZ570">
        <f t="shared" si="393"/>
        <v>-4.9611316450780714E-2</v>
      </c>
      <c r="DB570" s="3">
        <v>44508</v>
      </c>
      <c r="DC570">
        <v>202.09</v>
      </c>
      <c r="DD570">
        <f t="shared" si="394"/>
        <v>0.99896193771626296</v>
      </c>
      <c r="DE570">
        <f t="shared" si="395"/>
        <v>-1.0386014435427664E-3</v>
      </c>
    </row>
    <row r="571" spans="1:109">
      <c r="A571" s="3">
        <v>44509</v>
      </c>
      <c r="B571">
        <v>178.8115</v>
      </c>
      <c r="C571">
        <f t="shared" si="352"/>
        <v>1.0250073087263325</v>
      </c>
      <c r="D571">
        <f t="shared" si="353"/>
        <v>2.4699743029664493E-2</v>
      </c>
      <c r="F571" s="3">
        <v>44509</v>
      </c>
      <c r="G571">
        <v>169.52</v>
      </c>
      <c r="H571">
        <f t="shared" si="354"/>
        <v>1.0030175729246791</v>
      </c>
      <c r="I571">
        <f t="shared" si="355"/>
        <v>3.0130291899070159E-3</v>
      </c>
      <c r="K571" s="3">
        <v>44509</v>
      </c>
      <c r="L571">
        <v>150.81</v>
      </c>
      <c r="M571">
        <f t="shared" si="356"/>
        <v>1.0024594522733317</v>
      </c>
      <c r="N571">
        <f t="shared" si="357"/>
        <v>2.4564327704580274E-3</v>
      </c>
      <c r="P571" s="3">
        <v>44509</v>
      </c>
      <c r="Q571">
        <v>286.35000000000002</v>
      </c>
      <c r="R571">
        <f t="shared" si="358"/>
        <v>0.991516620498615</v>
      </c>
      <c r="S571">
        <f t="shared" si="359"/>
        <v>-8.5195681788048129E-3</v>
      </c>
      <c r="U571" s="3">
        <v>44509</v>
      </c>
      <c r="V571">
        <v>116</v>
      </c>
      <c r="W571">
        <f t="shared" si="360"/>
        <v>1.0073816760746852</v>
      </c>
      <c r="X571">
        <f t="shared" si="361"/>
        <v>7.3545648396704556E-3</v>
      </c>
      <c r="Z571" s="3">
        <v>44509</v>
      </c>
      <c r="AA571">
        <v>57.44</v>
      </c>
      <c r="AB571">
        <f t="shared" si="362"/>
        <v>1.007719298245614</v>
      </c>
      <c r="AC571">
        <f t="shared" si="363"/>
        <v>7.6896569054185713E-3</v>
      </c>
      <c r="AE571" s="3">
        <v>44509</v>
      </c>
      <c r="AF571">
        <v>97.11</v>
      </c>
      <c r="AG571">
        <f t="shared" si="364"/>
        <v>1.0012372409526755</v>
      </c>
      <c r="AH571">
        <f t="shared" si="365"/>
        <v>1.2364762008112568E-3</v>
      </c>
      <c r="AJ571" s="3">
        <v>44509</v>
      </c>
      <c r="AK571">
        <v>66.36</v>
      </c>
      <c r="AL571">
        <f t="shared" si="366"/>
        <v>1.0097382836275106</v>
      </c>
      <c r="AM571">
        <f t="shared" si="367"/>
        <v>9.6911721531763723E-3</v>
      </c>
      <c r="AO571" s="3">
        <v>44509</v>
      </c>
      <c r="AP571">
        <v>19.03</v>
      </c>
      <c r="AQ571">
        <f t="shared" si="368"/>
        <v>0.99633507853403136</v>
      </c>
      <c r="AR571">
        <f t="shared" si="369"/>
        <v>-3.67165374452612E-3</v>
      </c>
      <c r="AT571" s="3">
        <v>44509</v>
      </c>
      <c r="AU571">
        <v>38.61</v>
      </c>
      <c r="AV571">
        <f t="shared" si="370"/>
        <v>0.97920365204159265</v>
      </c>
      <c r="AW571">
        <f t="shared" si="371"/>
        <v>-2.1015637613390866E-2</v>
      </c>
      <c r="AY571" s="3">
        <v>44509</v>
      </c>
      <c r="AZ571">
        <v>167.78</v>
      </c>
      <c r="BA571">
        <f t="shared" si="372"/>
        <v>0.99242872353010769</v>
      </c>
      <c r="BB571">
        <f t="shared" si="373"/>
        <v>-7.6000840826330341E-3</v>
      </c>
      <c r="BD571" s="3">
        <v>44509</v>
      </c>
      <c r="BE571">
        <v>107.542</v>
      </c>
      <c r="BF571">
        <f t="shared" si="374"/>
        <v>0.98738749326313835</v>
      </c>
      <c r="BG571">
        <f t="shared" si="375"/>
        <v>-1.2692719570246288E-2</v>
      </c>
      <c r="BI571" s="3">
        <v>44509</v>
      </c>
      <c r="BJ571">
        <v>335.95</v>
      </c>
      <c r="BK571">
        <f t="shared" si="376"/>
        <v>0.99691385501053442</v>
      </c>
      <c r="BL571">
        <f t="shared" si="377"/>
        <v>-3.090916955428619E-3</v>
      </c>
      <c r="BN571" s="3">
        <v>44509</v>
      </c>
      <c r="BO571">
        <v>16219.94</v>
      </c>
      <c r="BP571">
        <f t="shared" si="378"/>
        <v>0.99289362225706002</v>
      </c>
      <c r="BQ571">
        <f t="shared" si="379"/>
        <v>-7.1317483119342912E-3</v>
      </c>
      <c r="BS571" s="3">
        <v>44509</v>
      </c>
      <c r="BT571">
        <v>655.99</v>
      </c>
      <c r="BU571">
        <f t="shared" si="380"/>
        <v>1.0069690689999231</v>
      </c>
      <c r="BV571">
        <f t="shared" si="381"/>
        <v>6.9448972765198472E-3</v>
      </c>
      <c r="BX571" s="3">
        <v>44509</v>
      </c>
      <c r="BY571">
        <v>30.657</v>
      </c>
      <c r="BZ571">
        <f t="shared" si="382"/>
        <v>0.99522789248149601</v>
      </c>
      <c r="CA571">
        <f t="shared" si="383"/>
        <v>-4.783530378821863E-3</v>
      </c>
      <c r="CC571" s="3">
        <v>44509</v>
      </c>
      <c r="CD571">
        <v>170.77330000000001</v>
      </c>
      <c r="CE571">
        <f t="shared" si="384"/>
        <v>0.99037308918868916</v>
      </c>
      <c r="CF571">
        <f t="shared" si="385"/>
        <v>-9.6735490802011565E-3</v>
      </c>
      <c r="CH571" s="3">
        <v>44509</v>
      </c>
      <c r="CI571">
        <v>84.78</v>
      </c>
      <c r="CJ571">
        <f t="shared" si="386"/>
        <v>1.0161812297734627</v>
      </c>
      <c r="CK571">
        <f t="shared" si="387"/>
        <v>1.6051709010507825E-2</v>
      </c>
      <c r="CM571" s="3">
        <v>44509</v>
      </c>
      <c r="CN571">
        <v>47.3</v>
      </c>
      <c r="CO571">
        <f t="shared" si="388"/>
        <v>0.97868818539209601</v>
      </c>
      <c r="CP571">
        <f t="shared" si="389"/>
        <v>-2.1542190359105415E-2</v>
      </c>
      <c r="CR571" s="3">
        <v>44509</v>
      </c>
      <c r="CS571">
        <v>24.318000000000001</v>
      </c>
      <c r="CT571">
        <f t="shared" si="390"/>
        <v>0.99087278950370794</v>
      </c>
      <c r="CU571">
        <f t="shared" si="391"/>
        <v>-9.169118680129552E-3</v>
      </c>
      <c r="CW571" s="3">
        <v>44509</v>
      </c>
      <c r="CX571">
        <v>341.16660000000002</v>
      </c>
      <c r="CY571">
        <f t="shared" si="392"/>
        <v>0.88009697492509942</v>
      </c>
      <c r="CZ571">
        <f t="shared" si="393"/>
        <v>-0.12772317880280218</v>
      </c>
      <c r="DB571" s="3">
        <v>44509</v>
      </c>
      <c r="DC571">
        <v>198.93</v>
      </c>
      <c r="DD571">
        <f t="shared" si="394"/>
        <v>0.98436340244445542</v>
      </c>
      <c r="DE571">
        <f t="shared" si="395"/>
        <v>-1.5760138681271109E-2</v>
      </c>
    </row>
    <row r="572" spans="1:109">
      <c r="A572" s="3">
        <v>44510</v>
      </c>
      <c r="B572">
        <v>174.10249999999999</v>
      </c>
      <c r="C572">
        <f t="shared" si="352"/>
        <v>0.97366500476759044</v>
      </c>
      <c r="D572">
        <f t="shared" si="353"/>
        <v>-2.6687972109983905E-2</v>
      </c>
      <c r="F572" s="3">
        <v>44510</v>
      </c>
      <c r="G572">
        <v>172</v>
      </c>
      <c r="H572">
        <f t="shared" si="354"/>
        <v>1.014629542236904</v>
      </c>
      <c r="I572">
        <f t="shared" si="355"/>
        <v>1.4523562853409262E-2</v>
      </c>
      <c r="K572" s="3">
        <v>44510</v>
      </c>
      <c r="L572">
        <v>147.91999999999999</v>
      </c>
      <c r="M572">
        <f t="shared" si="356"/>
        <v>0.98083681453484506</v>
      </c>
      <c r="N572">
        <f t="shared" si="357"/>
        <v>-1.9349179293724272E-2</v>
      </c>
      <c r="P572" s="3">
        <v>44510</v>
      </c>
      <c r="Q572">
        <v>285.32</v>
      </c>
      <c r="R572">
        <f t="shared" si="358"/>
        <v>0.99640300331761822</v>
      </c>
      <c r="S572">
        <f t="shared" si="359"/>
        <v>-3.6034814300290236E-3</v>
      </c>
      <c r="U572" s="3">
        <v>44510</v>
      </c>
      <c r="V572">
        <v>114.15</v>
      </c>
      <c r="W572">
        <f t="shared" si="360"/>
        <v>0.98405172413793107</v>
      </c>
      <c r="X572">
        <f t="shared" si="361"/>
        <v>-1.6076818130560073E-2</v>
      </c>
      <c r="Z572" s="3">
        <v>44510</v>
      </c>
      <c r="AA572">
        <v>57.77</v>
      </c>
      <c r="AB572">
        <f t="shared" si="362"/>
        <v>1.0057451253481895</v>
      </c>
      <c r="AC572">
        <f t="shared" si="363"/>
        <v>5.7286850532055032E-3</v>
      </c>
      <c r="AE572" s="3">
        <v>44510</v>
      </c>
      <c r="AF572">
        <v>94.29</v>
      </c>
      <c r="AG572">
        <f t="shared" si="364"/>
        <v>0.97096076614148907</v>
      </c>
      <c r="AH572">
        <f t="shared" si="365"/>
        <v>-2.9469217128676711E-2</v>
      </c>
      <c r="AJ572" s="3">
        <v>44510</v>
      </c>
      <c r="AK572">
        <v>64.19</v>
      </c>
      <c r="AL572">
        <f t="shared" si="366"/>
        <v>0.96729957805907174</v>
      </c>
      <c r="AM572">
        <f t="shared" si="367"/>
        <v>-3.3247029998556943E-2</v>
      </c>
      <c r="AO572" s="3">
        <v>44510</v>
      </c>
      <c r="AP572">
        <v>18.989999999999998</v>
      </c>
      <c r="AQ572">
        <f t="shared" si="368"/>
        <v>0.99789805570152379</v>
      </c>
      <c r="AR572">
        <f t="shared" si="369"/>
        <v>-2.1041564838637328E-3</v>
      </c>
      <c r="AT572" s="3">
        <v>44510</v>
      </c>
      <c r="AU572">
        <v>38.18</v>
      </c>
      <c r="AV572">
        <f t="shared" si="370"/>
        <v>0.98886298886298885</v>
      </c>
      <c r="AW572">
        <f t="shared" si="371"/>
        <v>-1.1199491978543448E-2</v>
      </c>
      <c r="AY572" s="3">
        <v>44510</v>
      </c>
      <c r="AZ572">
        <v>167.62</v>
      </c>
      <c r="BA572">
        <f t="shared" si="372"/>
        <v>0.99904637024675169</v>
      </c>
      <c r="BB572">
        <f t="shared" si="373"/>
        <v>-9.540847473884143E-4</v>
      </c>
      <c r="BD572" s="3">
        <v>44510</v>
      </c>
      <c r="BE572">
        <v>117.43380000000001</v>
      </c>
      <c r="BF572">
        <f t="shared" si="374"/>
        <v>1.0919808074984658</v>
      </c>
      <c r="BG572">
        <f t="shared" si="375"/>
        <v>8.7993301617406025E-2</v>
      </c>
      <c r="BI572" s="3">
        <v>44510</v>
      </c>
      <c r="BJ572">
        <v>330.8</v>
      </c>
      <c r="BK572">
        <f t="shared" si="376"/>
        <v>0.98467033784789415</v>
      </c>
      <c r="BL572">
        <f t="shared" si="377"/>
        <v>-1.5448376216622603E-2</v>
      </c>
      <c r="BN572" s="3">
        <v>44510</v>
      </c>
      <c r="BO572">
        <v>15985.57</v>
      </c>
      <c r="BP572">
        <f t="shared" si="378"/>
        <v>0.98555050141985723</v>
      </c>
      <c r="BQ572">
        <f t="shared" si="379"/>
        <v>-1.4554909237721042E-2</v>
      </c>
      <c r="BS572" s="3">
        <v>44510</v>
      </c>
      <c r="BT572">
        <v>646.91</v>
      </c>
      <c r="BU572">
        <f t="shared" si="380"/>
        <v>0.98615832558423144</v>
      </c>
      <c r="BV572">
        <f t="shared" si="381"/>
        <v>-1.393836365522543E-2</v>
      </c>
      <c r="BX572" s="3">
        <v>44510</v>
      </c>
      <c r="BY572">
        <v>29.459</v>
      </c>
      <c r="BZ572">
        <f t="shared" si="382"/>
        <v>0.96092246468995657</v>
      </c>
      <c r="CA572">
        <f t="shared" si="383"/>
        <v>-3.9861555171116066E-2</v>
      </c>
      <c r="CC572" s="3">
        <v>44510</v>
      </c>
      <c r="CD572">
        <v>166.39670000000001</v>
      </c>
      <c r="CE572">
        <f t="shared" si="384"/>
        <v>0.97437187194953778</v>
      </c>
      <c r="CF572">
        <f t="shared" si="385"/>
        <v>-2.5962249490027574E-2</v>
      </c>
      <c r="CH572" s="3">
        <v>44510</v>
      </c>
      <c r="CI572">
        <v>82.64</v>
      </c>
      <c r="CJ572">
        <f t="shared" si="386"/>
        <v>0.97475819768813399</v>
      </c>
      <c r="CK572">
        <f t="shared" si="387"/>
        <v>-2.5565841113107973E-2</v>
      </c>
      <c r="CM572" s="3">
        <v>44510</v>
      </c>
      <c r="CN572">
        <v>49.02</v>
      </c>
      <c r="CO572">
        <f t="shared" si="388"/>
        <v>1.0363636363636366</v>
      </c>
      <c r="CP572">
        <f t="shared" si="389"/>
        <v>3.5718082602079461E-2</v>
      </c>
      <c r="CR572" s="3">
        <v>44510</v>
      </c>
      <c r="CS572">
        <v>24.771999999999998</v>
      </c>
      <c r="CT572">
        <f t="shared" si="390"/>
        <v>1.0186692984620445</v>
      </c>
      <c r="CU572">
        <f t="shared" si="391"/>
        <v>1.8497166201587881E-2</v>
      </c>
      <c r="CW572" s="3">
        <v>44510</v>
      </c>
      <c r="CX572">
        <v>355.98329999999999</v>
      </c>
      <c r="CY572">
        <f t="shared" si="392"/>
        <v>1.0434295150814878</v>
      </c>
      <c r="CZ572">
        <f t="shared" si="393"/>
        <v>4.2512898614055564E-2</v>
      </c>
      <c r="DB572" s="3">
        <v>44510</v>
      </c>
      <c r="DC572">
        <v>202.5</v>
      </c>
      <c r="DD572">
        <f t="shared" si="394"/>
        <v>1.0179460111597043</v>
      </c>
      <c r="DE572">
        <f t="shared" si="395"/>
        <v>1.7786882497707757E-2</v>
      </c>
    </row>
    <row r="573" spans="1:109">
      <c r="A573" s="3">
        <v>44511</v>
      </c>
      <c r="B573">
        <v>173.625</v>
      </c>
      <c r="C573">
        <f t="shared" si="352"/>
        <v>0.99725736276044286</v>
      </c>
      <c r="D573">
        <f t="shared" si="353"/>
        <v>-2.7464051600072335E-3</v>
      </c>
      <c r="F573" s="3">
        <v>44511</v>
      </c>
      <c r="G573">
        <v>170.65</v>
      </c>
      <c r="H573">
        <f t="shared" si="354"/>
        <v>0.9921511627906977</v>
      </c>
      <c r="I573">
        <f t="shared" si="355"/>
        <v>-7.8798014607369647E-3</v>
      </c>
      <c r="K573" s="3">
        <v>44511</v>
      </c>
      <c r="L573">
        <v>147.87</v>
      </c>
      <c r="M573">
        <f t="shared" si="356"/>
        <v>0.99966197944835056</v>
      </c>
      <c r="N573">
        <f t="shared" si="357"/>
        <v>-3.3807769347321477E-4</v>
      </c>
      <c r="P573" s="3">
        <v>44511</v>
      </c>
      <c r="Q573">
        <v>284.64999999999998</v>
      </c>
      <c r="R573">
        <f t="shared" si="358"/>
        <v>0.99765175942801065</v>
      </c>
      <c r="S573">
        <f t="shared" si="359"/>
        <v>-2.3510020127464814E-3</v>
      </c>
      <c r="U573" s="3">
        <v>44511</v>
      </c>
      <c r="V573">
        <v>114.16</v>
      </c>
      <c r="W573">
        <f t="shared" si="360"/>
        <v>1.0000876040297852</v>
      </c>
      <c r="X573">
        <f t="shared" si="361"/>
        <v>8.760019277632141E-5</v>
      </c>
      <c r="Z573" s="3">
        <v>44511</v>
      </c>
      <c r="AA573">
        <v>56.76</v>
      </c>
      <c r="AB573">
        <f t="shared" si="362"/>
        <v>0.98251687727194037</v>
      </c>
      <c r="AC573">
        <f t="shared" si="363"/>
        <v>-1.7637757501332341E-2</v>
      </c>
      <c r="AE573" s="3">
        <v>44511</v>
      </c>
      <c r="AF573">
        <v>94.92</v>
      </c>
      <c r="AG573">
        <f t="shared" si="364"/>
        <v>1.0066815144766146</v>
      </c>
      <c r="AH573">
        <f t="shared" si="365"/>
        <v>6.6592920899767758E-3</v>
      </c>
      <c r="AJ573" s="3">
        <v>44511</v>
      </c>
      <c r="AK573">
        <v>64.31</v>
      </c>
      <c r="AL573">
        <f t="shared" si="366"/>
        <v>1.0018694500701044</v>
      </c>
      <c r="AM573">
        <f t="shared" si="367"/>
        <v>1.8677048230850359E-3</v>
      </c>
      <c r="AO573" s="3">
        <v>44511</v>
      </c>
      <c r="AP573">
        <v>19.11</v>
      </c>
      <c r="AQ573">
        <f t="shared" si="368"/>
        <v>1.0063191153238547</v>
      </c>
      <c r="AR573">
        <f t="shared" si="369"/>
        <v>6.2992334279871505E-3</v>
      </c>
      <c r="AT573" s="3">
        <v>44511</v>
      </c>
      <c r="AU573">
        <v>38.57</v>
      </c>
      <c r="AV573">
        <f t="shared" si="370"/>
        <v>1.0102147721320063</v>
      </c>
      <c r="AW573">
        <f t="shared" si="371"/>
        <v>1.016295392253486E-2</v>
      </c>
      <c r="AY573" s="3">
        <v>44511</v>
      </c>
      <c r="AZ573">
        <v>167.61</v>
      </c>
      <c r="BA573">
        <f t="shared" si="372"/>
        <v>0.99994034124806119</v>
      </c>
      <c r="BB573">
        <f t="shared" si="373"/>
        <v>-5.9660531592930084E-5</v>
      </c>
      <c r="BD573" s="3">
        <v>44511</v>
      </c>
      <c r="BE573">
        <v>114.8068</v>
      </c>
      <c r="BF573">
        <f t="shared" si="374"/>
        <v>0.97762994981002049</v>
      </c>
      <c r="BG573">
        <f t="shared" si="375"/>
        <v>-2.2624054976367335E-2</v>
      </c>
      <c r="BI573" s="3">
        <v>44511</v>
      </c>
      <c r="BJ573">
        <v>332.43</v>
      </c>
      <c r="BK573">
        <f t="shared" si="376"/>
        <v>1.0049274486094317</v>
      </c>
      <c r="BL573">
        <f t="shared" si="377"/>
        <v>4.9153484668075743E-3</v>
      </c>
      <c r="BN573" s="3">
        <v>44511</v>
      </c>
      <c r="BO573">
        <v>16032.47</v>
      </c>
      <c r="BP573">
        <f t="shared" si="378"/>
        <v>1.0029338960074616</v>
      </c>
      <c r="BQ573">
        <f t="shared" si="379"/>
        <v>2.9296005341673775E-3</v>
      </c>
      <c r="BS573" s="3">
        <v>44511</v>
      </c>
      <c r="BT573">
        <v>657.58</v>
      </c>
      <c r="BU573">
        <f t="shared" si="380"/>
        <v>1.0164937935725218</v>
      </c>
      <c r="BV573">
        <f t="shared" si="381"/>
        <v>1.63592483839273E-2</v>
      </c>
      <c r="BX573" s="3">
        <v>44511</v>
      </c>
      <c r="BY573">
        <v>30.39</v>
      </c>
      <c r="BZ573">
        <f t="shared" si="382"/>
        <v>1.0316032451882278</v>
      </c>
      <c r="CA573">
        <f t="shared" si="383"/>
        <v>3.1114140801636079E-2</v>
      </c>
      <c r="CC573" s="3">
        <v>44511</v>
      </c>
      <c r="CD573">
        <v>169.29329999999999</v>
      </c>
      <c r="CE573">
        <f t="shared" si="384"/>
        <v>1.0174077971498232</v>
      </c>
      <c r="CF573">
        <f t="shared" si="385"/>
        <v>1.7258017176869117E-2</v>
      </c>
      <c r="CH573" s="3">
        <v>44511</v>
      </c>
      <c r="CI573">
        <v>82.87</v>
      </c>
      <c r="CJ573">
        <f t="shared" si="386"/>
        <v>1.0027831558567279</v>
      </c>
      <c r="CK573">
        <f t="shared" si="387"/>
        <v>2.7792900495679758E-3</v>
      </c>
      <c r="CM573" s="3">
        <v>44511</v>
      </c>
      <c r="CN573">
        <v>50.18</v>
      </c>
      <c r="CO573">
        <f t="shared" si="388"/>
        <v>1.0236638106895144</v>
      </c>
      <c r="CP573">
        <f t="shared" si="389"/>
        <v>2.3388162838309627E-2</v>
      </c>
      <c r="CR573" s="3">
        <v>44511</v>
      </c>
      <c r="CS573">
        <v>25.300999999999998</v>
      </c>
      <c r="CT573">
        <f t="shared" si="390"/>
        <v>1.021354755368965</v>
      </c>
      <c r="CU573">
        <f t="shared" si="391"/>
        <v>2.1129937568240161E-2</v>
      </c>
      <c r="CW573" s="3">
        <v>44511</v>
      </c>
      <c r="CX573">
        <v>354.50330000000002</v>
      </c>
      <c r="CY573">
        <f t="shared" si="392"/>
        <v>0.99584250160049659</v>
      </c>
      <c r="CZ573">
        <f t="shared" si="393"/>
        <v>-4.1661648247476486E-3</v>
      </c>
      <c r="DB573" s="3">
        <v>44511</v>
      </c>
      <c r="DC573">
        <v>200.9</v>
      </c>
      <c r="DD573">
        <f t="shared" si="394"/>
        <v>0.99209876543209874</v>
      </c>
      <c r="DE573">
        <f t="shared" si="395"/>
        <v>-7.9326147257051272E-3</v>
      </c>
    </row>
    <row r="574" spans="1:109">
      <c r="A574" s="3">
        <v>44512</v>
      </c>
      <c r="B574">
        <v>176.25749999999999</v>
      </c>
      <c r="C574">
        <f t="shared" si="352"/>
        <v>1.0151619870410367</v>
      </c>
      <c r="D574">
        <f t="shared" si="353"/>
        <v>1.5048192903998135E-2</v>
      </c>
      <c r="F574" s="3">
        <v>44512</v>
      </c>
      <c r="G574">
        <v>170.74</v>
      </c>
      <c r="H574">
        <f t="shared" si="354"/>
        <v>1.0005273952534428</v>
      </c>
      <c r="I574">
        <f t="shared" si="355"/>
        <v>5.2725622944438161E-4</v>
      </c>
      <c r="K574" s="3">
        <v>44512</v>
      </c>
      <c r="L574">
        <v>149.99</v>
      </c>
      <c r="M574">
        <f t="shared" si="356"/>
        <v>1.0143369175627241</v>
      </c>
      <c r="N574">
        <f t="shared" si="357"/>
        <v>1.4235115821872129E-2</v>
      </c>
      <c r="P574" s="3">
        <v>44512</v>
      </c>
      <c r="Q574">
        <v>285.99</v>
      </c>
      <c r="R574">
        <f t="shared" si="358"/>
        <v>1.0047075355699984</v>
      </c>
      <c r="S574">
        <f t="shared" si="359"/>
        <v>4.6964897765057042E-3</v>
      </c>
      <c r="U574" s="3">
        <v>44512</v>
      </c>
      <c r="V574">
        <v>114.23</v>
      </c>
      <c r="W574">
        <f t="shared" si="360"/>
        <v>1.0006131744919411</v>
      </c>
      <c r="X574">
        <f t="shared" si="361"/>
        <v>6.1298657727470562E-4</v>
      </c>
      <c r="Z574" s="3">
        <v>44512</v>
      </c>
      <c r="AA574">
        <v>56.82</v>
      </c>
      <c r="AB574">
        <f t="shared" si="362"/>
        <v>1.0010570824524314</v>
      </c>
      <c r="AC574">
        <f t="shared" si="363"/>
        <v>1.0565241342000899E-3</v>
      </c>
      <c r="AE574" s="3">
        <v>44512</v>
      </c>
      <c r="AF574">
        <v>94.84</v>
      </c>
      <c r="AG574">
        <f t="shared" si="364"/>
        <v>0.99915718499789297</v>
      </c>
      <c r="AH574">
        <f t="shared" si="365"/>
        <v>-8.4317037035808097E-4</v>
      </c>
      <c r="AJ574" s="3">
        <v>44512</v>
      </c>
      <c r="AK574">
        <v>63.82</v>
      </c>
      <c r="AL574">
        <f t="shared" si="366"/>
        <v>0.99238065619654792</v>
      </c>
      <c r="AM574">
        <f t="shared" si="367"/>
        <v>-7.6485192966743868E-3</v>
      </c>
      <c r="AO574" s="3">
        <v>44512</v>
      </c>
      <c r="AP574">
        <v>19.010000000000002</v>
      </c>
      <c r="AQ574">
        <f t="shared" si="368"/>
        <v>0.9947671376242806</v>
      </c>
      <c r="AR574">
        <f t="shared" si="369"/>
        <v>-5.2466017518437618E-3</v>
      </c>
      <c r="AT574" s="3">
        <v>44512</v>
      </c>
      <c r="AU574">
        <v>38.96</v>
      </c>
      <c r="AV574">
        <f t="shared" si="370"/>
        <v>1.0101114856105782</v>
      </c>
      <c r="AW574">
        <f t="shared" si="371"/>
        <v>1.0060706554197931E-2</v>
      </c>
      <c r="AY574" s="3">
        <v>44512</v>
      </c>
      <c r="AZ574">
        <v>166.86</v>
      </c>
      <c r="BA574">
        <f t="shared" si="372"/>
        <v>0.99552532665115445</v>
      </c>
      <c r="BB574">
        <f t="shared" si="373"/>
        <v>-4.4847146652386323E-3</v>
      </c>
      <c r="BD574" s="3">
        <v>44512</v>
      </c>
      <c r="BE574">
        <v>114.2899</v>
      </c>
      <c r="BF574">
        <f t="shared" si="374"/>
        <v>0.99549765344909891</v>
      </c>
      <c r="BG574">
        <f t="shared" si="375"/>
        <v>-4.5125126387767717E-3</v>
      </c>
      <c r="BI574" s="3">
        <v>44512</v>
      </c>
      <c r="BJ574">
        <v>336.72</v>
      </c>
      <c r="BK574">
        <f t="shared" si="376"/>
        <v>1.0129049724754084</v>
      </c>
      <c r="BL574">
        <f t="shared" si="377"/>
        <v>1.2822412845971506E-2</v>
      </c>
      <c r="BN574" s="3">
        <v>44512</v>
      </c>
      <c r="BO574">
        <v>16199.89</v>
      </c>
      <c r="BP574">
        <f t="shared" si="378"/>
        <v>1.0104425581335876</v>
      </c>
      <c r="BQ574">
        <f t="shared" si="379"/>
        <v>1.0388411251825123E-2</v>
      </c>
      <c r="BS574" s="3">
        <v>44512</v>
      </c>
      <c r="BT574">
        <v>682.61</v>
      </c>
      <c r="BU574">
        <f t="shared" si="380"/>
        <v>1.0380638097265731</v>
      </c>
      <c r="BV574">
        <f t="shared" si="381"/>
        <v>3.7357256579287131E-2</v>
      </c>
      <c r="BX574" s="3">
        <v>44512</v>
      </c>
      <c r="BY574">
        <v>30.39</v>
      </c>
      <c r="BZ574">
        <f t="shared" si="382"/>
        <v>1</v>
      </c>
      <c r="CA574">
        <f t="shared" si="383"/>
        <v>0</v>
      </c>
      <c r="CC574" s="3">
        <v>44512</v>
      </c>
      <c r="CD574">
        <v>171.72659999999999</v>
      </c>
      <c r="CE574">
        <f t="shared" si="384"/>
        <v>1.0143732799821374</v>
      </c>
      <c r="CF574">
        <f t="shared" si="385"/>
        <v>1.4270963642286492E-2</v>
      </c>
      <c r="CH574" s="3">
        <v>44512</v>
      </c>
      <c r="CI574">
        <v>82.17</v>
      </c>
      <c r="CJ574">
        <f t="shared" si="386"/>
        <v>0.9915530348738989</v>
      </c>
      <c r="CK574">
        <f t="shared" si="387"/>
        <v>-8.4828429178546091E-3</v>
      </c>
      <c r="CM574" s="3">
        <v>44512</v>
      </c>
      <c r="CN574">
        <v>49.73</v>
      </c>
      <c r="CO574">
        <f t="shared" si="388"/>
        <v>0.99103228377839769</v>
      </c>
      <c r="CP574">
        <f t="shared" si="389"/>
        <v>-9.0081682116291278E-3</v>
      </c>
      <c r="CR574" s="3">
        <v>44512</v>
      </c>
      <c r="CS574">
        <v>25.346</v>
      </c>
      <c r="CT574">
        <f t="shared" si="390"/>
        <v>1.0017785858266472</v>
      </c>
      <c r="CU574">
        <f t="shared" si="391"/>
        <v>1.7770060158179308E-3</v>
      </c>
      <c r="CW574" s="3">
        <v>44512</v>
      </c>
      <c r="CX574">
        <v>344.47329999999999</v>
      </c>
      <c r="CY574">
        <f t="shared" si="392"/>
        <v>0.97170689243231301</v>
      </c>
      <c r="CZ574">
        <f t="shared" si="393"/>
        <v>-2.870107099290457E-2</v>
      </c>
      <c r="DB574" s="3">
        <v>44512</v>
      </c>
      <c r="DC574">
        <v>203.33</v>
      </c>
      <c r="DD574">
        <f t="shared" si="394"/>
        <v>1.0120955699352912</v>
      </c>
      <c r="DE574">
        <f t="shared" si="395"/>
        <v>1.2023003101361573E-2</v>
      </c>
    </row>
    <row r="575" spans="1:109">
      <c r="A575" s="3">
        <v>44515</v>
      </c>
      <c r="B575">
        <v>177.28399999999999</v>
      </c>
      <c r="C575">
        <f t="shared" si="352"/>
        <v>1.0058238656511069</v>
      </c>
      <c r="D575">
        <f t="shared" si="353"/>
        <v>5.8069725027635067E-3</v>
      </c>
      <c r="F575" s="3">
        <v>44515</v>
      </c>
      <c r="G575">
        <v>172.68</v>
      </c>
      <c r="H575">
        <f t="shared" si="354"/>
        <v>1.0113623052594589</v>
      </c>
      <c r="I575">
        <f t="shared" si="355"/>
        <v>1.1298239105116507E-2</v>
      </c>
      <c r="K575" s="3">
        <v>44515</v>
      </c>
      <c r="L575">
        <v>150</v>
      </c>
      <c r="M575">
        <f t="shared" si="356"/>
        <v>1.0000666711114075</v>
      </c>
      <c r="N575">
        <f t="shared" si="357"/>
        <v>6.6668888987689052E-5</v>
      </c>
      <c r="P575" s="3">
        <v>44515</v>
      </c>
      <c r="Q575">
        <v>284.67</v>
      </c>
      <c r="R575">
        <f t="shared" si="358"/>
        <v>0.99538445400188824</v>
      </c>
      <c r="S575">
        <f t="shared" si="359"/>
        <v>-4.6262305198195514E-3</v>
      </c>
      <c r="U575" s="3">
        <v>44515</v>
      </c>
      <c r="V575">
        <v>116.82</v>
      </c>
      <c r="W575">
        <f t="shared" si="360"/>
        <v>1.0226735533572615</v>
      </c>
      <c r="X575">
        <f t="shared" si="361"/>
        <v>2.2420328866307442E-2</v>
      </c>
      <c r="Z575" s="3">
        <v>44515</v>
      </c>
      <c r="AA575">
        <v>57.27</v>
      </c>
      <c r="AB575">
        <f t="shared" si="362"/>
        <v>1.0079197465681098</v>
      </c>
      <c r="AC575">
        <f t="shared" si="363"/>
        <v>7.8885499797240275E-3</v>
      </c>
      <c r="AE575" s="3">
        <v>44515</v>
      </c>
      <c r="AF575">
        <v>93.2</v>
      </c>
      <c r="AG575">
        <f t="shared" si="364"/>
        <v>0.9827077182623366</v>
      </c>
      <c r="AH575">
        <f t="shared" si="365"/>
        <v>-1.7443539505659193E-2</v>
      </c>
      <c r="AJ575" s="3">
        <v>44515</v>
      </c>
      <c r="AK575">
        <v>64.37</v>
      </c>
      <c r="AL575">
        <f t="shared" si="366"/>
        <v>1.0086179880915074</v>
      </c>
      <c r="AM575">
        <f t="shared" si="367"/>
        <v>8.5810652144270565E-3</v>
      </c>
      <c r="AO575" s="3">
        <v>44515</v>
      </c>
      <c r="AP575">
        <v>18.920000000000002</v>
      </c>
      <c r="AQ575">
        <f t="shared" si="368"/>
        <v>0.99526564965807474</v>
      </c>
      <c r="AR575">
        <f t="shared" si="369"/>
        <v>-4.7455928766055363E-3</v>
      </c>
      <c r="AT575" s="3">
        <v>44515</v>
      </c>
      <c r="AU575">
        <v>38.19</v>
      </c>
      <c r="AV575">
        <f t="shared" si="370"/>
        <v>0.98023613963039002</v>
      </c>
      <c r="AW575">
        <f t="shared" si="371"/>
        <v>-1.9961777536909631E-2</v>
      </c>
      <c r="AY575" s="3">
        <v>44515</v>
      </c>
      <c r="AZ575">
        <v>166.56</v>
      </c>
      <c r="BA575">
        <f t="shared" si="372"/>
        <v>0.99820208558072632</v>
      </c>
      <c r="BB575">
        <f t="shared" si="373"/>
        <v>-1.7995326072697648E-3</v>
      </c>
      <c r="BD575" s="3">
        <v>44515</v>
      </c>
      <c r="BE575">
        <v>116.2017</v>
      </c>
      <c r="BF575">
        <f t="shared" si="374"/>
        <v>1.016727637350282</v>
      </c>
      <c r="BG575">
        <f t="shared" si="375"/>
        <v>1.6589271317224034E-2</v>
      </c>
      <c r="BI575" s="3">
        <v>44515</v>
      </c>
      <c r="BJ575">
        <v>336.07</v>
      </c>
      <c r="BK575">
        <f t="shared" si="376"/>
        <v>0.99806961273461625</v>
      </c>
      <c r="BL575">
        <f t="shared" si="377"/>
        <v>-1.9322528641529486E-3</v>
      </c>
      <c r="BN575" s="3">
        <v>44515</v>
      </c>
      <c r="BO575">
        <v>16189.12</v>
      </c>
      <c r="BP575">
        <f t="shared" si="378"/>
        <v>0.99933518067097993</v>
      </c>
      <c r="BQ575">
        <f t="shared" si="379"/>
        <v>-6.6504041938572124E-4</v>
      </c>
      <c r="BS575" s="3">
        <v>44515</v>
      </c>
      <c r="BT575">
        <v>679.33</v>
      </c>
      <c r="BU575">
        <f t="shared" si="380"/>
        <v>0.99519491364029244</v>
      </c>
      <c r="BV575">
        <f t="shared" si="381"/>
        <v>-4.8166679022718113E-3</v>
      </c>
      <c r="BX575" s="3">
        <v>44515</v>
      </c>
      <c r="BY575">
        <v>30.024999999999999</v>
      </c>
      <c r="BZ575">
        <f t="shared" si="382"/>
        <v>0.98798947022046724</v>
      </c>
      <c r="CA575">
        <f t="shared" si="383"/>
        <v>-1.2083238962654489E-2</v>
      </c>
      <c r="CC575" s="3">
        <v>44515</v>
      </c>
      <c r="CD575">
        <v>172.6866</v>
      </c>
      <c r="CE575">
        <f t="shared" si="384"/>
        <v>1.0055902812959669</v>
      </c>
      <c r="CF575">
        <f t="shared" si="385"/>
        <v>5.5747136648264676E-3</v>
      </c>
      <c r="CH575" s="3">
        <v>44515</v>
      </c>
      <c r="CI575">
        <v>82.05</v>
      </c>
      <c r="CJ575">
        <f t="shared" si="386"/>
        <v>0.99853961299744431</v>
      </c>
      <c r="CK575">
        <f t="shared" si="387"/>
        <v>-1.4614544069965869E-3</v>
      </c>
      <c r="CM575" s="3">
        <v>44515</v>
      </c>
      <c r="CN575">
        <v>49.65</v>
      </c>
      <c r="CO575">
        <f t="shared" si="388"/>
        <v>0.99839131309068974</v>
      </c>
      <c r="CP575">
        <f t="shared" si="389"/>
        <v>-1.6099822354655666E-3</v>
      </c>
      <c r="CR575" s="3">
        <v>44515</v>
      </c>
      <c r="CS575">
        <v>25.105</v>
      </c>
      <c r="CT575">
        <f t="shared" si="390"/>
        <v>0.99049159630710959</v>
      </c>
      <c r="CU575">
        <f t="shared" si="391"/>
        <v>-9.553897173203629E-3</v>
      </c>
      <c r="CW575" s="3">
        <v>44515</v>
      </c>
      <c r="CX575">
        <v>337.79660000000001</v>
      </c>
      <c r="CY575">
        <f t="shared" si="392"/>
        <v>0.98061765599830242</v>
      </c>
      <c r="CZ575">
        <f t="shared" si="393"/>
        <v>-1.957264462595304E-2</v>
      </c>
      <c r="DB575" s="3">
        <v>44515</v>
      </c>
      <c r="DC575">
        <v>205.03</v>
      </c>
      <c r="DD575">
        <f t="shared" si="394"/>
        <v>1.0083607927998819</v>
      </c>
      <c r="DE575">
        <f t="shared" si="395"/>
        <v>8.3260349727049977E-3</v>
      </c>
    </row>
    <row r="576" spans="1:109">
      <c r="A576" s="3">
        <v>44516</v>
      </c>
      <c r="B576">
        <v>177.035</v>
      </c>
      <c r="C576">
        <f t="shared" si="352"/>
        <v>0.99859547392883741</v>
      </c>
      <c r="D576">
        <f t="shared" si="353"/>
        <v>-1.4055133424453314E-3</v>
      </c>
      <c r="F576" s="3">
        <v>44516</v>
      </c>
      <c r="G576">
        <v>170.74</v>
      </c>
      <c r="H576">
        <f t="shared" si="354"/>
        <v>0.98876534630530466</v>
      </c>
      <c r="I576">
        <f t="shared" si="355"/>
        <v>-1.1298239105116369E-2</v>
      </c>
      <c r="K576" s="3">
        <v>44516</v>
      </c>
      <c r="L576">
        <v>151</v>
      </c>
      <c r="M576">
        <f t="shared" si="356"/>
        <v>1.0066666666666666</v>
      </c>
      <c r="N576">
        <f t="shared" si="357"/>
        <v>6.6445427186685108E-3</v>
      </c>
      <c r="P576" s="3">
        <v>44516</v>
      </c>
      <c r="Q576">
        <v>283.36</v>
      </c>
      <c r="R576">
        <f t="shared" si="358"/>
        <v>0.99539818034917626</v>
      </c>
      <c r="S576">
        <f t="shared" si="359"/>
        <v>-4.61244061925342E-3</v>
      </c>
      <c r="U576" s="3">
        <v>44516</v>
      </c>
      <c r="V576">
        <v>117.28</v>
      </c>
      <c r="W576">
        <f t="shared" si="360"/>
        <v>1.0039376819037837</v>
      </c>
      <c r="X576">
        <f t="shared" si="361"/>
        <v>3.9299495261781846E-3</v>
      </c>
      <c r="Z576" s="3">
        <v>44516</v>
      </c>
      <c r="AA576">
        <v>57</v>
      </c>
      <c r="AB576">
        <f t="shared" si="362"/>
        <v>0.99528548978522779</v>
      </c>
      <c r="AC576">
        <f t="shared" si="363"/>
        <v>-4.72565857121586E-3</v>
      </c>
      <c r="AE576" s="3">
        <v>44516</v>
      </c>
      <c r="AF576">
        <v>91.9</v>
      </c>
      <c r="AG576">
        <f t="shared" si="364"/>
        <v>0.98605150214592274</v>
      </c>
      <c r="AH576">
        <f t="shared" si="365"/>
        <v>-1.4046692329904138E-2</v>
      </c>
      <c r="AJ576" s="3">
        <v>44516</v>
      </c>
      <c r="AK576">
        <v>65.02</v>
      </c>
      <c r="AL576">
        <f t="shared" si="366"/>
        <v>1.0100978716793536</v>
      </c>
      <c r="AM576">
        <f t="shared" si="367"/>
        <v>1.0047228811234663E-2</v>
      </c>
      <c r="AO576" s="3">
        <v>44516</v>
      </c>
      <c r="AP576">
        <v>18.96</v>
      </c>
      <c r="AQ576">
        <f t="shared" si="368"/>
        <v>1.0021141649048626</v>
      </c>
      <c r="AR576">
        <f t="shared" si="369"/>
        <v>2.1119332031435513E-3</v>
      </c>
      <c r="AT576" s="3">
        <v>44516</v>
      </c>
      <c r="AU576">
        <v>38.24</v>
      </c>
      <c r="AV576">
        <f t="shared" si="370"/>
        <v>1.0013092432573973</v>
      </c>
      <c r="AW576">
        <f t="shared" si="371"/>
        <v>1.3083869457758102E-3</v>
      </c>
      <c r="AY576" s="3">
        <v>44516</v>
      </c>
      <c r="AZ576">
        <v>165.36</v>
      </c>
      <c r="BA576">
        <f t="shared" si="372"/>
        <v>0.99279538904899145</v>
      </c>
      <c r="BB576">
        <f t="shared" si="373"/>
        <v>-7.2306894931458351E-3</v>
      </c>
      <c r="BD576" s="3">
        <v>44516</v>
      </c>
      <c r="BE576">
        <v>114.33240000000001</v>
      </c>
      <c r="BF576">
        <f t="shared" si="374"/>
        <v>0.98391331624236134</v>
      </c>
      <c r="BG576">
        <f t="shared" si="375"/>
        <v>-1.6217479059954628E-2</v>
      </c>
      <c r="BI576" s="3">
        <v>44516</v>
      </c>
      <c r="BJ576">
        <v>339.51</v>
      </c>
      <c r="BK576">
        <f t="shared" si="376"/>
        <v>1.0102359627458566</v>
      </c>
      <c r="BL576">
        <f t="shared" si="377"/>
        <v>1.0183930047797688E-2</v>
      </c>
      <c r="BN576" s="3">
        <v>44516</v>
      </c>
      <c r="BO576">
        <v>16309.77</v>
      </c>
      <c r="BP576">
        <f t="shared" si="378"/>
        <v>1.0074525360241939</v>
      </c>
      <c r="BQ576">
        <f t="shared" si="379"/>
        <v>7.4249030829983045E-3</v>
      </c>
      <c r="BS576" s="3">
        <v>44516</v>
      </c>
      <c r="BT576">
        <v>687.4</v>
      </c>
      <c r="BU576">
        <f t="shared" si="380"/>
        <v>1.0118793517141889</v>
      </c>
      <c r="BV576">
        <f t="shared" si="381"/>
        <v>1.1809346084555652E-2</v>
      </c>
      <c r="BX576" s="3">
        <v>44516</v>
      </c>
      <c r="BY576">
        <v>30.202999999999999</v>
      </c>
      <c r="BZ576">
        <f t="shared" si="382"/>
        <v>1.0059283930058285</v>
      </c>
      <c r="CA576">
        <f t="shared" si="383"/>
        <v>5.9108892294536981E-3</v>
      </c>
      <c r="CC576" s="3">
        <v>44516</v>
      </c>
      <c r="CD576">
        <v>175.04660000000001</v>
      </c>
      <c r="CE576">
        <f t="shared" si="384"/>
        <v>1.0136663759666356</v>
      </c>
      <c r="CF576">
        <f t="shared" si="385"/>
        <v>1.3573833246381835E-2</v>
      </c>
      <c r="CH576" s="3">
        <v>44516</v>
      </c>
      <c r="CI576">
        <v>82.43</v>
      </c>
      <c r="CJ576">
        <f t="shared" si="386"/>
        <v>1.0046313223644121</v>
      </c>
      <c r="CK576">
        <f t="shared" si="387"/>
        <v>4.6206307890364062E-3</v>
      </c>
      <c r="CM576" s="3">
        <v>44516</v>
      </c>
      <c r="CN576">
        <v>49.6</v>
      </c>
      <c r="CO576">
        <f t="shared" si="388"/>
        <v>0.99899295065458216</v>
      </c>
      <c r="CP576">
        <f t="shared" si="389"/>
        <v>-1.0075567602997166E-3</v>
      </c>
      <c r="CR576" s="3">
        <v>44516</v>
      </c>
      <c r="CS576">
        <v>24.998999999999999</v>
      </c>
      <c r="CT576">
        <f t="shared" si="390"/>
        <v>0.99577773351921917</v>
      </c>
      <c r="CU576">
        <f t="shared" si="391"/>
        <v>-4.2312054184895182E-3</v>
      </c>
      <c r="CW576" s="3">
        <v>44516</v>
      </c>
      <c r="CX576">
        <v>351.57659999999998</v>
      </c>
      <c r="CY576">
        <f t="shared" si="392"/>
        <v>1.0407937794518949</v>
      </c>
      <c r="CZ576">
        <f t="shared" si="393"/>
        <v>3.9983671499503624E-2</v>
      </c>
      <c r="DB576" s="3">
        <v>44516</v>
      </c>
      <c r="DC576">
        <v>203.24</v>
      </c>
      <c r="DD576">
        <f t="shared" si="394"/>
        <v>0.99126957030678442</v>
      </c>
      <c r="DE576">
        <f t="shared" si="395"/>
        <v>-8.7687631694242235E-3</v>
      </c>
    </row>
    <row r="577" spans="1:109">
      <c r="A577" s="3">
        <v>44517</v>
      </c>
      <c r="B577">
        <v>177.45</v>
      </c>
      <c r="C577">
        <f t="shared" si="352"/>
        <v>1.0023441692320727</v>
      </c>
      <c r="D577">
        <f t="shared" si="353"/>
        <v>2.3414259536811673E-3</v>
      </c>
      <c r="F577" s="3">
        <v>44517</v>
      </c>
      <c r="G577">
        <v>170.75</v>
      </c>
      <c r="H577">
        <f t="shared" si="354"/>
        <v>1.0000585685838115</v>
      </c>
      <c r="I577">
        <f t="shared" si="355"/>
        <v>5.85668687389413E-5</v>
      </c>
      <c r="K577" s="3">
        <v>44517</v>
      </c>
      <c r="L577">
        <v>153.49</v>
      </c>
      <c r="M577">
        <f t="shared" si="356"/>
        <v>1.0164900662251657</v>
      </c>
      <c r="N577">
        <f t="shared" si="357"/>
        <v>1.6355581510392483E-2</v>
      </c>
      <c r="P577" s="3">
        <v>44517</v>
      </c>
      <c r="Q577">
        <v>281.58999999999997</v>
      </c>
      <c r="R577">
        <f t="shared" si="358"/>
        <v>0.99375352907961589</v>
      </c>
      <c r="S577">
        <f t="shared" si="359"/>
        <v>-6.2660617448159822E-3</v>
      </c>
      <c r="U577" s="3">
        <v>44517</v>
      </c>
      <c r="V577">
        <v>115.42</v>
      </c>
      <c r="W577">
        <f t="shared" si="360"/>
        <v>0.98414051841746253</v>
      </c>
      <c r="X577">
        <f t="shared" si="361"/>
        <v>-1.5986588855520952E-2</v>
      </c>
      <c r="Z577" s="3">
        <v>44517</v>
      </c>
      <c r="AA577">
        <v>56.76</v>
      </c>
      <c r="AB577">
        <f t="shared" si="362"/>
        <v>0.99578947368421045</v>
      </c>
      <c r="AC577">
        <f t="shared" si="363"/>
        <v>-4.2194155427083217E-3</v>
      </c>
      <c r="AE577" s="3">
        <v>44517</v>
      </c>
      <c r="AF577">
        <v>90.08</v>
      </c>
      <c r="AG577">
        <f t="shared" si="364"/>
        <v>0.98019586507072898</v>
      </c>
      <c r="AH577">
        <f t="shared" si="365"/>
        <v>-2.000286497026119E-2</v>
      </c>
      <c r="AJ577" s="3">
        <v>44517</v>
      </c>
      <c r="AK577">
        <v>64.31</v>
      </c>
      <c r="AL577">
        <f t="shared" si="366"/>
        <v>0.9890802829898494</v>
      </c>
      <c r="AM577">
        <f t="shared" si="367"/>
        <v>-1.0979774728987373E-2</v>
      </c>
      <c r="AO577" s="3">
        <v>44517</v>
      </c>
      <c r="AP577">
        <v>18.88</v>
      </c>
      <c r="AQ577">
        <f t="shared" si="368"/>
        <v>0.99578059071729952</v>
      </c>
      <c r="AR577">
        <f t="shared" si="369"/>
        <v>-4.2283361095211761E-3</v>
      </c>
      <c r="AT577" s="3">
        <v>44517</v>
      </c>
      <c r="AU577">
        <v>36.82</v>
      </c>
      <c r="AV577">
        <f t="shared" si="370"/>
        <v>0.96286610878661083</v>
      </c>
      <c r="AW577">
        <f t="shared" si="371"/>
        <v>-3.7840912378268789E-2</v>
      </c>
      <c r="AY577" s="3">
        <v>44517</v>
      </c>
      <c r="AZ577">
        <v>164.47</v>
      </c>
      <c r="BA577">
        <f t="shared" si="372"/>
        <v>0.99461780358006768</v>
      </c>
      <c r="BB577">
        <f t="shared" si="373"/>
        <v>-5.3967326203352038E-3</v>
      </c>
      <c r="BD577" s="3">
        <v>44517</v>
      </c>
      <c r="BE577">
        <v>114.7077</v>
      </c>
      <c r="BF577">
        <f t="shared" si="374"/>
        <v>1.0032825340848264</v>
      </c>
      <c r="BG577">
        <f t="shared" si="375"/>
        <v>3.2771583306691436E-3</v>
      </c>
      <c r="BI577" s="3">
        <v>44517</v>
      </c>
      <c r="BJ577">
        <v>339.12</v>
      </c>
      <c r="BK577">
        <f t="shared" si="376"/>
        <v>0.99885128567641601</v>
      </c>
      <c r="BL577">
        <f t="shared" si="377"/>
        <v>-1.1493746015782179E-3</v>
      </c>
      <c r="BN577" s="3">
        <v>44517</v>
      </c>
      <c r="BO577">
        <v>16308.07</v>
      </c>
      <c r="BP577">
        <f t="shared" si="378"/>
        <v>0.9998957679967283</v>
      </c>
      <c r="BQ577">
        <f t="shared" si="379"/>
        <v>-1.0423743580445026E-4</v>
      </c>
      <c r="BS577" s="3">
        <v>44517</v>
      </c>
      <c r="BT577">
        <v>691.69</v>
      </c>
      <c r="BU577">
        <f t="shared" si="380"/>
        <v>1.0062409077684027</v>
      </c>
      <c r="BV577">
        <f t="shared" si="381"/>
        <v>6.2215139517042403E-3</v>
      </c>
      <c r="BX577" s="3">
        <v>44517</v>
      </c>
      <c r="BY577">
        <v>29.260999999999999</v>
      </c>
      <c r="BZ577">
        <f t="shared" si="382"/>
        <v>0.96881104526040462</v>
      </c>
      <c r="CA577">
        <f t="shared" si="383"/>
        <v>-3.1685685837554968E-2</v>
      </c>
      <c r="CC577" s="3">
        <v>44517</v>
      </c>
      <c r="CD577">
        <v>171.2533</v>
      </c>
      <c r="CE577">
        <f t="shared" si="384"/>
        <v>0.97832977047254832</v>
      </c>
      <c r="CF577">
        <f t="shared" si="385"/>
        <v>-2.1908477160389867E-2</v>
      </c>
      <c r="CH577" s="3">
        <v>44517</v>
      </c>
      <c r="CI577">
        <v>80.28</v>
      </c>
      <c r="CJ577">
        <f t="shared" si="386"/>
        <v>0.9739172631323546</v>
      </c>
      <c r="CK577">
        <f t="shared" si="387"/>
        <v>-2.6428924396998881E-2</v>
      </c>
      <c r="CM577" s="3">
        <v>44517</v>
      </c>
      <c r="CN577">
        <v>50.87</v>
      </c>
      <c r="CO577">
        <f t="shared" si="388"/>
        <v>1.0256048387096774</v>
      </c>
      <c r="CP577">
        <f t="shared" si="389"/>
        <v>2.5282525103791878E-2</v>
      </c>
      <c r="CR577" s="3">
        <v>44517</v>
      </c>
      <c r="CS577">
        <v>25.222999999999999</v>
      </c>
      <c r="CT577">
        <f t="shared" si="390"/>
        <v>1.0089603584143365</v>
      </c>
      <c r="CU577">
        <f t="shared" si="391"/>
        <v>8.9204526059584559E-3</v>
      </c>
      <c r="CW577" s="3">
        <v>44517</v>
      </c>
      <c r="CX577">
        <v>363.00330000000002</v>
      </c>
      <c r="CY577">
        <f t="shared" si="392"/>
        <v>1.0325013098141345</v>
      </c>
      <c r="CZ577">
        <f t="shared" si="393"/>
        <v>3.1984314437364235E-2</v>
      </c>
      <c r="DB577" s="3">
        <v>44517</v>
      </c>
      <c r="DC577">
        <v>199.41</v>
      </c>
      <c r="DD577">
        <f t="shared" si="394"/>
        <v>0.98115528439283595</v>
      </c>
      <c r="DE577">
        <f t="shared" si="395"/>
        <v>-1.9024540003931081E-2</v>
      </c>
    </row>
    <row r="578" spans="1:109">
      <c r="A578" s="3">
        <v>44518</v>
      </c>
      <c r="B578">
        <v>184.803</v>
      </c>
      <c r="C578">
        <f t="shared" si="352"/>
        <v>1.0414370245139477</v>
      </c>
      <c r="D578">
        <f t="shared" si="353"/>
        <v>4.0601513749546028E-2</v>
      </c>
      <c r="F578" s="3">
        <v>44518</v>
      </c>
      <c r="G578">
        <v>171.49</v>
      </c>
      <c r="H578">
        <f t="shared" si="354"/>
        <v>1.0043338213762811</v>
      </c>
      <c r="I578">
        <f t="shared" si="355"/>
        <v>4.3244574171562708E-3</v>
      </c>
      <c r="K578" s="3">
        <v>44518</v>
      </c>
      <c r="L578">
        <v>157.87</v>
      </c>
      <c r="M578">
        <f t="shared" si="356"/>
        <v>1.0285360609811713</v>
      </c>
      <c r="N578">
        <f t="shared" si="357"/>
        <v>2.8136491218318724E-2</v>
      </c>
      <c r="P578" s="3">
        <v>44518</v>
      </c>
      <c r="Q578">
        <v>280.63</v>
      </c>
      <c r="R578">
        <f t="shared" si="358"/>
        <v>0.996590788025143</v>
      </c>
      <c r="S578">
        <f t="shared" si="359"/>
        <v>-3.4150365799786118E-3</v>
      </c>
      <c r="U578" s="3">
        <v>44518</v>
      </c>
      <c r="V578">
        <v>114.45</v>
      </c>
      <c r="W578">
        <f t="shared" si="360"/>
        <v>0.99159591058741992</v>
      </c>
      <c r="X578">
        <f t="shared" si="361"/>
        <v>-8.4396028842446021E-3</v>
      </c>
      <c r="Z578" s="3">
        <v>44518</v>
      </c>
      <c r="AA578">
        <v>53.63</v>
      </c>
      <c r="AB578">
        <f t="shared" si="362"/>
        <v>0.94485553206483441</v>
      </c>
      <c r="AC578">
        <f t="shared" si="363"/>
        <v>-5.6723239297008059E-2</v>
      </c>
      <c r="AE578" s="3">
        <v>44518</v>
      </c>
      <c r="AF578">
        <v>89.62</v>
      </c>
      <c r="AG578">
        <f t="shared" si="364"/>
        <v>0.99489342806394321</v>
      </c>
      <c r="AH578">
        <f t="shared" si="365"/>
        <v>-5.119655033383237E-3</v>
      </c>
      <c r="AJ578" s="3">
        <v>44518</v>
      </c>
      <c r="AK578">
        <v>63.61</v>
      </c>
      <c r="AL578">
        <f t="shared" si="366"/>
        <v>0.98911522313792566</v>
      </c>
      <c r="AM578">
        <f t="shared" si="367"/>
        <v>-1.0944449456058932E-2</v>
      </c>
      <c r="AO578" s="3">
        <v>44518</v>
      </c>
      <c r="AP578">
        <v>18.829999999999998</v>
      </c>
      <c r="AQ578">
        <f t="shared" si="368"/>
        <v>0.99735169491525422</v>
      </c>
      <c r="AR578">
        <f t="shared" si="369"/>
        <v>-2.6518180482936072E-3</v>
      </c>
      <c r="AT578" s="3">
        <v>44518</v>
      </c>
      <c r="AU578">
        <v>35.4</v>
      </c>
      <c r="AV578">
        <f t="shared" si="370"/>
        <v>0.96143400325909822</v>
      </c>
      <c r="AW578">
        <f t="shared" si="371"/>
        <v>-3.9329355665203125E-2</v>
      </c>
      <c r="AY578" s="3">
        <v>44518</v>
      </c>
      <c r="AZ578">
        <v>163.05000000000001</v>
      </c>
      <c r="BA578">
        <f t="shared" si="372"/>
        <v>0.99136620660302799</v>
      </c>
      <c r="BB578">
        <f t="shared" si="373"/>
        <v>-8.6712805178494438E-3</v>
      </c>
      <c r="BD578" s="3">
        <v>44518</v>
      </c>
      <c r="BE578">
        <v>113.8085</v>
      </c>
      <c r="BF578">
        <f t="shared" si="374"/>
        <v>0.99216094473169625</v>
      </c>
      <c r="BG578">
        <f t="shared" si="375"/>
        <v>-7.8699421841024672E-3</v>
      </c>
      <c r="BI578" s="3">
        <v>44518</v>
      </c>
      <c r="BJ578">
        <v>341.27</v>
      </c>
      <c r="BK578">
        <f t="shared" si="376"/>
        <v>1.0063399386647793</v>
      </c>
      <c r="BL578">
        <f t="shared" si="377"/>
        <v>6.3199257960105931E-3</v>
      </c>
      <c r="BN578" s="3">
        <v>44518</v>
      </c>
      <c r="BO578">
        <v>16482.97</v>
      </c>
      <c r="BP578">
        <f t="shared" si="378"/>
        <v>1.0107247516107056</v>
      </c>
      <c r="BQ578">
        <f t="shared" si="379"/>
        <v>1.0667649370897357E-2</v>
      </c>
      <c r="BS578" s="3">
        <v>44518</v>
      </c>
      <c r="BT578">
        <v>682.02</v>
      </c>
      <c r="BU578">
        <f t="shared" si="380"/>
        <v>0.986019748731368</v>
      </c>
      <c r="BV578">
        <f t="shared" si="381"/>
        <v>-1.4078895440763715E-2</v>
      </c>
      <c r="BX578" s="3">
        <v>44518</v>
      </c>
      <c r="BY578">
        <v>31.675000000000001</v>
      </c>
      <c r="BZ578">
        <f t="shared" si="382"/>
        <v>1.0824988893065857</v>
      </c>
      <c r="CA578">
        <f t="shared" si="383"/>
        <v>7.9272154849256912E-2</v>
      </c>
      <c r="CC578" s="3">
        <v>44518</v>
      </c>
      <c r="CD578">
        <v>173.33</v>
      </c>
      <c r="CE578">
        <f t="shared" si="384"/>
        <v>1.0121264816502806</v>
      </c>
      <c r="CF578">
        <f t="shared" si="385"/>
        <v>1.2053544923557086E-2</v>
      </c>
      <c r="CH578" s="3">
        <v>44518</v>
      </c>
      <c r="CI578">
        <v>81.239999999999995</v>
      </c>
      <c r="CJ578">
        <f t="shared" si="386"/>
        <v>1.0119581464872944</v>
      </c>
      <c r="CK578">
        <f t="shared" si="387"/>
        <v>1.1887212784046504E-2</v>
      </c>
      <c r="CM578" s="3">
        <v>44518</v>
      </c>
      <c r="CN578">
        <v>51.41</v>
      </c>
      <c r="CO578">
        <f t="shared" si="388"/>
        <v>1.0106152938863771</v>
      </c>
      <c r="CP578">
        <f t="shared" si="389"/>
        <v>1.0559347232739651E-2</v>
      </c>
      <c r="CR578" s="3">
        <v>44518</v>
      </c>
      <c r="CS578">
        <v>24.96</v>
      </c>
      <c r="CT578">
        <f t="shared" si="390"/>
        <v>0.9895730087618444</v>
      </c>
      <c r="CU578">
        <f t="shared" si="391"/>
        <v>-1.0481733172910967E-2</v>
      </c>
      <c r="CW578" s="3">
        <v>44518</v>
      </c>
      <c r="CX578">
        <v>365.46</v>
      </c>
      <c r="CY578">
        <f t="shared" si="392"/>
        <v>1.0067677070704315</v>
      </c>
      <c r="CZ578">
        <f t="shared" si="393"/>
        <v>6.7449089438285457E-3</v>
      </c>
      <c r="DB578" s="3">
        <v>44518</v>
      </c>
      <c r="DC578">
        <v>202.61</v>
      </c>
      <c r="DD578">
        <f t="shared" si="394"/>
        <v>1.0160473396519734</v>
      </c>
      <c r="DE578">
        <f t="shared" si="395"/>
        <v>1.5919942216459732E-2</v>
      </c>
    </row>
    <row r="579" spans="1:109">
      <c r="A579" s="3">
        <v>44519</v>
      </c>
      <c r="B579">
        <v>183.82849999999999</v>
      </c>
      <c r="C579">
        <f t="shared" si="352"/>
        <v>0.99472681720534839</v>
      </c>
      <c r="D579">
        <f t="shared" si="353"/>
        <v>-5.2871350933398186E-3</v>
      </c>
      <c r="F579" s="3">
        <v>44519</v>
      </c>
      <c r="G579">
        <v>173.38</v>
      </c>
      <c r="H579">
        <f t="shared" si="354"/>
        <v>1.0110210507901334</v>
      </c>
      <c r="I579">
        <f t="shared" si="355"/>
        <v>1.0960761572438487E-2</v>
      </c>
      <c r="K579" s="3">
        <v>44519</v>
      </c>
      <c r="L579">
        <v>160.55000000000001</v>
      </c>
      <c r="M579">
        <f t="shared" si="356"/>
        <v>1.0169759929055553</v>
      </c>
      <c r="N579">
        <f t="shared" si="357"/>
        <v>1.6833510991887547E-2</v>
      </c>
      <c r="P579" s="3">
        <v>44519</v>
      </c>
      <c r="Q579">
        <v>279.99</v>
      </c>
      <c r="R579">
        <f t="shared" si="358"/>
        <v>0.99771941702597733</v>
      </c>
      <c r="S579">
        <f t="shared" si="359"/>
        <v>-2.2831874639637944E-3</v>
      </c>
      <c r="U579" s="3">
        <v>44519</v>
      </c>
      <c r="V579">
        <v>111.91</v>
      </c>
      <c r="W579">
        <f t="shared" si="360"/>
        <v>0.97780690257754477</v>
      </c>
      <c r="X579">
        <f t="shared" si="361"/>
        <v>-2.2443069568639916E-2</v>
      </c>
      <c r="Z579" s="3">
        <v>44519</v>
      </c>
      <c r="AA579">
        <v>53.25</v>
      </c>
      <c r="AB579">
        <f t="shared" si="362"/>
        <v>0.99291441357449184</v>
      </c>
      <c r="AC579">
        <f t="shared" si="363"/>
        <v>-7.1108084052993814E-3</v>
      </c>
      <c r="AE579" s="3">
        <v>44519</v>
      </c>
      <c r="AF579">
        <v>85.68</v>
      </c>
      <c r="AG579">
        <f t="shared" si="364"/>
        <v>0.95603659897344351</v>
      </c>
      <c r="AH579">
        <f t="shared" si="365"/>
        <v>-4.4959083218503552E-2</v>
      </c>
      <c r="AJ579" s="3">
        <v>44519</v>
      </c>
      <c r="AK579">
        <v>60.67</v>
      </c>
      <c r="AL579">
        <f t="shared" si="366"/>
        <v>0.95378085206728502</v>
      </c>
      <c r="AM579">
        <f t="shared" si="367"/>
        <v>-4.732134873650639E-2</v>
      </c>
      <c r="AO579" s="3">
        <v>44519</v>
      </c>
      <c r="AP579">
        <v>18.71</v>
      </c>
      <c r="AQ579">
        <f t="shared" si="368"/>
        <v>0.99362719065321314</v>
      </c>
      <c r="AR579">
        <f t="shared" si="369"/>
        <v>-6.3932023830626091E-3</v>
      </c>
      <c r="AT579" s="3">
        <v>44519</v>
      </c>
      <c r="AU579">
        <v>35.53</v>
      </c>
      <c r="AV579">
        <f t="shared" si="370"/>
        <v>1.003672316384181</v>
      </c>
      <c r="AW579">
        <f t="shared" si="371"/>
        <v>3.665589893207131E-3</v>
      </c>
      <c r="AY579" s="3">
        <v>44519</v>
      </c>
      <c r="AZ579">
        <v>160.91999999999999</v>
      </c>
      <c r="BA579">
        <f t="shared" si="372"/>
        <v>0.98693652253909825</v>
      </c>
      <c r="BB579">
        <f t="shared" si="373"/>
        <v>-1.3149555153740864E-2</v>
      </c>
      <c r="BD579" s="3">
        <v>44519</v>
      </c>
      <c r="BE579">
        <v>114.6511</v>
      </c>
      <c r="BF579">
        <f t="shared" si="374"/>
        <v>1.0074036649283666</v>
      </c>
      <c r="BG579">
        <f t="shared" si="375"/>
        <v>7.3763923299095474E-3</v>
      </c>
      <c r="BI579" s="3">
        <v>44519</v>
      </c>
      <c r="BJ579">
        <v>343.11</v>
      </c>
      <c r="BK579">
        <f t="shared" si="376"/>
        <v>1.0053916253992441</v>
      </c>
      <c r="BL579">
        <f t="shared" si="377"/>
        <v>5.3771426208427649E-3</v>
      </c>
      <c r="BN579" s="3">
        <v>44519</v>
      </c>
      <c r="BO579">
        <v>16573.34</v>
      </c>
      <c r="BP579">
        <f t="shared" si="378"/>
        <v>1.0054826284340745</v>
      </c>
      <c r="BQ579">
        <f t="shared" si="379"/>
        <v>5.4676535364001138E-3</v>
      </c>
      <c r="BS579" s="3">
        <v>44519</v>
      </c>
      <c r="BT579">
        <v>678.8</v>
      </c>
      <c r="BU579">
        <f t="shared" si="380"/>
        <v>0.99527873082900786</v>
      </c>
      <c r="BV579">
        <f t="shared" si="381"/>
        <v>-4.7324495666029587E-3</v>
      </c>
      <c r="BX579" s="3">
        <v>44519</v>
      </c>
      <c r="BY579">
        <v>32.984999999999999</v>
      </c>
      <c r="BZ579">
        <f t="shared" si="382"/>
        <v>1.041357537490134</v>
      </c>
      <c r="CA579">
        <f t="shared" si="383"/>
        <v>4.052518646763132E-2</v>
      </c>
      <c r="CC579" s="3">
        <v>44519</v>
      </c>
      <c r="CD579">
        <v>176.78</v>
      </c>
      <c r="CE579">
        <f t="shared" si="384"/>
        <v>1.0199042289274793</v>
      </c>
      <c r="CF579">
        <f t="shared" si="385"/>
        <v>1.9708729679582898E-2</v>
      </c>
      <c r="CH579" s="3">
        <v>44519</v>
      </c>
      <c r="CI579">
        <v>78.89</v>
      </c>
      <c r="CJ579">
        <f t="shared" si="386"/>
        <v>0.97107336287543089</v>
      </c>
      <c r="CK579">
        <f t="shared" si="387"/>
        <v>-2.9353259605185627E-2</v>
      </c>
      <c r="CM579" s="3">
        <v>44519</v>
      </c>
      <c r="CN579">
        <v>50.8</v>
      </c>
      <c r="CO579">
        <f t="shared" si="388"/>
        <v>0.98813460416261434</v>
      </c>
      <c r="CP579">
        <f t="shared" si="389"/>
        <v>-1.1936351482977019E-2</v>
      </c>
      <c r="CR579" s="3">
        <v>44519</v>
      </c>
      <c r="CS579">
        <v>24.844000000000001</v>
      </c>
      <c r="CT579">
        <f t="shared" si="390"/>
        <v>0.99535256410256412</v>
      </c>
      <c r="CU579">
        <f t="shared" si="391"/>
        <v>-4.6582688041703546E-3</v>
      </c>
      <c r="CW579" s="3">
        <v>44519</v>
      </c>
      <c r="CX579">
        <v>379.02</v>
      </c>
      <c r="CY579">
        <f t="shared" si="392"/>
        <v>1.0371039238220325</v>
      </c>
      <c r="CZ579">
        <f t="shared" si="393"/>
        <v>3.6432140062215797E-2</v>
      </c>
      <c r="DB579" s="3">
        <v>44519</v>
      </c>
      <c r="DC579">
        <v>201.13</v>
      </c>
      <c r="DD579">
        <f t="shared" si="394"/>
        <v>0.99269532599575527</v>
      </c>
      <c r="DE579">
        <f t="shared" si="395"/>
        <v>-7.331483772930354E-3</v>
      </c>
    </row>
    <row r="580" spans="1:109">
      <c r="A580" s="3">
        <v>44522</v>
      </c>
      <c r="B580">
        <v>178.6285</v>
      </c>
      <c r="C580">
        <f t="shared" si="352"/>
        <v>0.97171276488683755</v>
      </c>
      <c r="D580">
        <f t="shared" si="353"/>
        <v>-2.8695027568878834E-2</v>
      </c>
      <c r="F580" s="3">
        <v>44522</v>
      </c>
      <c r="G580">
        <v>174.57</v>
      </c>
      <c r="H580">
        <f t="shared" si="354"/>
        <v>1.0068635367401084</v>
      </c>
      <c r="I580">
        <f t="shared" si="355"/>
        <v>6.8400898961939035E-3</v>
      </c>
      <c r="K580" s="3">
        <v>44522</v>
      </c>
      <c r="L580">
        <v>161.02000000000001</v>
      </c>
      <c r="M580">
        <f t="shared" si="356"/>
        <v>1.0029274369355341</v>
      </c>
      <c r="N580">
        <f t="shared" si="357"/>
        <v>2.9231603363117468E-3</v>
      </c>
      <c r="P580" s="3">
        <v>44522</v>
      </c>
      <c r="Q580">
        <v>284.97000000000003</v>
      </c>
      <c r="R580">
        <f t="shared" si="358"/>
        <v>1.0177863495124826</v>
      </c>
      <c r="S580">
        <f t="shared" si="359"/>
        <v>1.7630023324435737E-2</v>
      </c>
      <c r="U580" s="3">
        <v>44522</v>
      </c>
      <c r="V580">
        <v>113.91</v>
      </c>
      <c r="W580">
        <f t="shared" si="360"/>
        <v>1.0178715038870521</v>
      </c>
      <c r="X580">
        <f t="shared" si="361"/>
        <v>1.7713686081884811E-2</v>
      </c>
      <c r="Z580" s="3">
        <v>44522</v>
      </c>
      <c r="AA580">
        <v>54.6</v>
      </c>
      <c r="AB580">
        <f t="shared" si="362"/>
        <v>1.0253521126760563</v>
      </c>
      <c r="AC580">
        <f t="shared" si="363"/>
        <v>2.5036078161324832E-2</v>
      </c>
      <c r="AE580" s="3">
        <v>44522</v>
      </c>
      <c r="AF580">
        <v>86.71</v>
      </c>
      <c r="AG580">
        <f t="shared" si="364"/>
        <v>1.0120214752567693</v>
      </c>
      <c r="AH580">
        <f t="shared" si="365"/>
        <v>1.1949791249575716E-2</v>
      </c>
      <c r="AJ580" s="3">
        <v>44522</v>
      </c>
      <c r="AK580">
        <v>61.51</v>
      </c>
      <c r="AL580">
        <f t="shared" si="366"/>
        <v>1.0138453931102687</v>
      </c>
      <c r="AM580">
        <f t="shared" si="367"/>
        <v>1.375042126607043E-2</v>
      </c>
      <c r="AO580" s="3">
        <v>44522</v>
      </c>
      <c r="AP580">
        <v>18.78</v>
      </c>
      <c r="AQ580">
        <f t="shared" si="368"/>
        <v>1.0037413148049172</v>
      </c>
      <c r="AR580">
        <f t="shared" si="369"/>
        <v>3.7343334941186846E-3</v>
      </c>
      <c r="AT580" s="3">
        <v>44522</v>
      </c>
      <c r="AU580">
        <v>35.49</v>
      </c>
      <c r="AV580">
        <f t="shared" si="370"/>
        <v>0.99887419082465523</v>
      </c>
      <c r="AW580">
        <f t="shared" si="371"/>
        <v>-1.1264433745306085E-3</v>
      </c>
      <c r="AY580" s="3">
        <v>44522</v>
      </c>
      <c r="AZ580">
        <v>164.35</v>
      </c>
      <c r="BA580">
        <f t="shared" si="372"/>
        <v>1.0213149391001741</v>
      </c>
      <c r="BB580">
        <f t="shared" si="373"/>
        <v>2.1090953028641068E-2</v>
      </c>
      <c r="BD580" s="3">
        <v>44522</v>
      </c>
      <c r="BE580">
        <v>117.2426</v>
      </c>
      <c r="BF580">
        <f t="shared" si="374"/>
        <v>1.0226033592351054</v>
      </c>
      <c r="BG580">
        <f t="shared" si="375"/>
        <v>2.2351688652601877E-2</v>
      </c>
      <c r="BI580" s="3">
        <v>44522</v>
      </c>
      <c r="BJ580">
        <v>339.83</v>
      </c>
      <c r="BK580">
        <f t="shared" si="376"/>
        <v>0.99044038355046482</v>
      </c>
      <c r="BL580">
        <f t="shared" si="377"/>
        <v>-9.6056028927103236E-3</v>
      </c>
      <c r="BN580" s="3">
        <v>44522</v>
      </c>
      <c r="BO580">
        <v>16380.98</v>
      </c>
      <c r="BP580">
        <f t="shared" si="378"/>
        <v>0.9883934077259019</v>
      </c>
      <c r="BQ580">
        <f t="shared" si="379"/>
        <v>-1.1674474531868867E-2</v>
      </c>
      <c r="BS580" s="3">
        <v>44522</v>
      </c>
      <c r="BT580">
        <v>659.2</v>
      </c>
      <c r="BU580">
        <f t="shared" si="380"/>
        <v>0.97112551561579274</v>
      </c>
      <c r="BV580">
        <f t="shared" si="381"/>
        <v>-2.9299554764809131E-2</v>
      </c>
      <c r="BX580" s="3">
        <v>44522</v>
      </c>
      <c r="BY580">
        <v>31.956</v>
      </c>
      <c r="BZ580">
        <f t="shared" si="382"/>
        <v>0.96880400181900861</v>
      </c>
      <c r="CA580">
        <f t="shared" si="383"/>
        <v>-3.1692956055038739E-2</v>
      </c>
      <c r="CC580" s="3">
        <v>44522</v>
      </c>
      <c r="CD580">
        <v>179.98660000000001</v>
      </c>
      <c r="CE580">
        <f t="shared" si="384"/>
        <v>1.0181389297431838</v>
      </c>
      <c r="CF580">
        <f t="shared" si="385"/>
        <v>1.797638204183899E-2</v>
      </c>
      <c r="CH580" s="3">
        <v>44522</v>
      </c>
      <c r="CI580">
        <v>79.7</v>
      </c>
      <c r="CJ580">
        <f t="shared" si="386"/>
        <v>1.0102674610216758</v>
      </c>
      <c r="CK580">
        <f t="shared" si="387"/>
        <v>1.0215108689171117E-2</v>
      </c>
      <c r="CM580" s="3">
        <v>44522</v>
      </c>
      <c r="CN580">
        <v>51.2</v>
      </c>
      <c r="CO580">
        <f t="shared" si="388"/>
        <v>1.0078740157480317</v>
      </c>
      <c r="CP580">
        <f t="shared" si="389"/>
        <v>7.843177461026099E-3</v>
      </c>
      <c r="CR580" s="3">
        <v>44522</v>
      </c>
      <c r="CS580">
        <v>24.361999999999998</v>
      </c>
      <c r="CT580">
        <f t="shared" si="390"/>
        <v>0.98059893736918358</v>
      </c>
      <c r="CU580">
        <f t="shared" si="391"/>
        <v>-1.9591733419289496E-2</v>
      </c>
      <c r="CW580" s="3">
        <v>44522</v>
      </c>
      <c r="CX580">
        <v>385.62329999999997</v>
      </c>
      <c r="CY580">
        <f t="shared" si="392"/>
        <v>1.0174220357764761</v>
      </c>
      <c r="CZ580">
        <f t="shared" si="393"/>
        <v>1.7272012083394149E-2</v>
      </c>
      <c r="DB580" s="3">
        <v>44522</v>
      </c>
      <c r="DC580">
        <v>198.91</v>
      </c>
      <c r="DD580">
        <f t="shared" si="394"/>
        <v>0.98896236265102178</v>
      </c>
      <c r="DE580">
        <f t="shared" si="395"/>
        <v>-1.109900404816023E-2</v>
      </c>
    </row>
    <row r="581" spans="1:109">
      <c r="A581" s="3">
        <v>44523</v>
      </c>
      <c r="B581">
        <v>179.00200000000001</v>
      </c>
      <c r="C581">
        <f t="shared" si="352"/>
        <v>1.0020909317382165</v>
      </c>
      <c r="D581">
        <f t="shared" si="353"/>
        <v>2.0887487828603656E-3</v>
      </c>
      <c r="F581" s="3">
        <v>44523</v>
      </c>
      <c r="G581">
        <v>173.08</v>
      </c>
      <c r="H581">
        <f t="shared" si="354"/>
        <v>0.99146474193733181</v>
      </c>
      <c r="I581">
        <f t="shared" si="355"/>
        <v>-8.5718919800041333E-3</v>
      </c>
      <c r="K581" s="3">
        <v>44523</v>
      </c>
      <c r="L581">
        <v>161.41</v>
      </c>
      <c r="M581">
        <f t="shared" si="356"/>
        <v>1.0024220593715065</v>
      </c>
      <c r="N581">
        <f t="shared" si="357"/>
        <v>2.4191309133534673E-3</v>
      </c>
      <c r="P581" s="3">
        <v>44523</v>
      </c>
      <c r="Q581">
        <v>288.56</v>
      </c>
      <c r="R581">
        <f t="shared" si="358"/>
        <v>1.0125978173141033</v>
      </c>
      <c r="S581">
        <f t="shared" si="359"/>
        <v>1.2519125025082799E-2</v>
      </c>
      <c r="U581" s="3">
        <v>44523</v>
      </c>
      <c r="V581">
        <v>116.3</v>
      </c>
      <c r="W581">
        <f t="shared" si="360"/>
        <v>1.0209814766043368</v>
      </c>
      <c r="X581">
        <f t="shared" si="361"/>
        <v>2.0764396612798136E-2</v>
      </c>
      <c r="Z581" s="3">
        <v>44523</v>
      </c>
      <c r="AA581">
        <v>55.3</v>
      </c>
      <c r="AB581">
        <f t="shared" si="362"/>
        <v>1.0128205128205128</v>
      </c>
      <c r="AC581">
        <f t="shared" si="363"/>
        <v>1.2739025777429712E-2</v>
      </c>
      <c r="AE581" s="3">
        <v>44523</v>
      </c>
      <c r="AF581">
        <v>91.76</v>
      </c>
      <c r="AG581">
        <f t="shared" si="364"/>
        <v>1.0582401107138739</v>
      </c>
      <c r="AH581">
        <f t="shared" si="365"/>
        <v>5.6607255432046241E-2</v>
      </c>
      <c r="AJ581" s="3">
        <v>44523</v>
      </c>
      <c r="AK581">
        <v>63.13</v>
      </c>
      <c r="AL581">
        <f t="shared" si="366"/>
        <v>1.0263371809461876</v>
      </c>
      <c r="AM581">
        <f t="shared" si="367"/>
        <v>2.5996329159257384E-2</v>
      </c>
      <c r="AO581" s="3">
        <v>44523</v>
      </c>
      <c r="AP581">
        <v>18.899999999999999</v>
      </c>
      <c r="AQ581">
        <f t="shared" si="368"/>
        <v>1.0063897763578273</v>
      </c>
      <c r="AR581">
        <f t="shared" si="369"/>
        <v>6.3694482854797074E-3</v>
      </c>
      <c r="AT581" s="3">
        <v>44523</v>
      </c>
      <c r="AU581">
        <v>35.01</v>
      </c>
      <c r="AV581">
        <f t="shared" si="370"/>
        <v>0.98647506339814017</v>
      </c>
      <c r="AW581">
        <f t="shared" si="371"/>
        <v>-1.3617231691830944E-2</v>
      </c>
      <c r="AY581" s="3">
        <v>44523</v>
      </c>
      <c r="AZ581">
        <v>168.28</v>
      </c>
      <c r="BA581">
        <f t="shared" si="372"/>
        <v>1.0239123821113478</v>
      </c>
      <c r="BB581">
        <f t="shared" si="373"/>
        <v>2.3630958612091815E-2</v>
      </c>
      <c r="BD581" s="3">
        <v>44523</v>
      </c>
      <c r="BE581">
        <v>113.6314</v>
      </c>
      <c r="BF581">
        <f t="shared" si="374"/>
        <v>0.96919890892900706</v>
      </c>
      <c r="BG581">
        <f t="shared" si="375"/>
        <v>-3.128541578430525E-2</v>
      </c>
      <c r="BI581" s="3">
        <v>44523</v>
      </c>
      <c r="BJ581">
        <v>337.68</v>
      </c>
      <c r="BK581">
        <f t="shared" si="376"/>
        <v>0.99367330724185632</v>
      </c>
      <c r="BL581">
        <f t="shared" si="377"/>
        <v>-6.346791094281371E-3</v>
      </c>
      <c r="BN581" s="3">
        <v>44523</v>
      </c>
      <c r="BO581">
        <v>16306.72</v>
      </c>
      <c r="BP581">
        <f t="shared" si="378"/>
        <v>0.99546669368987695</v>
      </c>
      <c r="BQ581">
        <f t="shared" si="379"/>
        <v>-4.5436129035996402E-3</v>
      </c>
      <c r="BS581" s="3">
        <v>44523</v>
      </c>
      <c r="BT581">
        <v>654.05999999999995</v>
      </c>
      <c r="BU581">
        <f t="shared" si="380"/>
        <v>0.9922026699029125</v>
      </c>
      <c r="BV581">
        <f t="shared" si="381"/>
        <v>-7.8278882269398956E-3</v>
      </c>
      <c r="BX581" s="3">
        <v>44523</v>
      </c>
      <c r="BY581">
        <v>31.745999999999999</v>
      </c>
      <c r="BZ581">
        <f t="shared" si="382"/>
        <v>0.99342846413818997</v>
      </c>
      <c r="CA581">
        <f t="shared" si="383"/>
        <v>-6.5932234697458564E-3</v>
      </c>
      <c r="CC581" s="3">
        <v>44523</v>
      </c>
      <c r="CD581">
        <v>177.67330000000001</v>
      </c>
      <c r="CE581">
        <f t="shared" si="384"/>
        <v>0.9871473765269192</v>
      </c>
      <c r="CF581">
        <f t="shared" si="385"/>
        <v>-1.2935933038974055E-2</v>
      </c>
      <c r="CH581" s="3">
        <v>44523</v>
      </c>
      <c r="CI581">
        <v>82.31</v>
      </c>
      <c r="CJ581">
        <f t="shared" si="386"/>
        <v>1.0327478042659974</v>
      </c>
      <c r="CK581">
        <f t="shared" si="387"/>
        <v>3.2223021188383202E-2</v>
      </c>
      <c r="CM581" s="3">
        <v>44523</v>
      </c>
      <c r="CN581">
        <v>51.08</v>
      </c>
      <c r="CO581">
        <f t="shared" si="388"/>
        <v>0.99765624999999991</v>
      </c>
      <c r="CP581">
        <f t="shared" si="389"/>
        <v>-2.3465008811236481E-3</v>
      </c>
      <c r="CR581" s="3">
        <v>44523</v>
      </c>
      <c r="CS581">
        <v>23.492000000000001</v>
      </c>
      <c r="CT581">
        <f t="shared" si="390"/>
        <v>0.96428864625236033</v>
      </c>
      <c r="CU581">
        <f t="shared" si="391"/>
        <v>-3.6364603617494037E-2</v>
      </c>
      <c r="CW581" s="3">
        <v>44523</v>
      </c>
      <c r="CX581">
        <v>369.67660000000001</v>
      </c>
      <c r="CY581">
        <f t="shared" si="392"/>
        <v>0.95864694897844616</v>
      </c>
      <c r="CZ581">
        <f t="shared" si="393"/>
        <v>-4.2232416845816675E-2</v>
      </c>
      <c r="DB581" s="3">
        <v>44523</v>
      </c>
      <c r="DC581">
        <v>201.58</v>
      </c>
      <c r="DD581">
        <f t="shared" si="394"/>
        <v>1.0134231562012972</v>
      </c>
      <c r="DE581">
        <f t="shared" si="395"/>
        <v>1.3333863809762623E-2</v>
      </c>
    </row>
    <row r="582" spans="1:109">
      <c r="A582" s="3">
        <v>44524</v>
      </c>
      <c r="B582">
        <v>179.0205</v>
      </c>
      <c r="C582">
        <f t="shared" si="352"/>
        <v>1.0001033508005497</v>
      </c>
      <c r="D582">
        <f t="shared" si="353"/>
        <v>1.0334546022364517E-4</v>
      </c>
      <c r="F582" s="3">
        <v>44524</v>
      </c>
      <c r="G582">
        <v>173.41</v>
      </c>
      <c r="H582">
        <f t="shared" si="354"/>
        <v>1.0019066327709729</v>
      </c>
      <c r="I582">
        <f t="shared" si="355"/>
        <v>1.9048174537738369E-3</v>
      </c>
      <c r="K582" s="3">
        <v>44524</v>
      </c>
      <c r="L582">
        <v>161.94</v>
      </c>
      <c r="M582">
        <f t="shared" si="356"/>
        <v>1.0032835635958119</v>
      </c>
      <c r="N582">
        <f t="shared" si="357"/>
        <v>3.2781844727800494E-3</v>
      </c>
      <c r="P582" s="3">
        <v>44524</v>
      </c>
      <c r="Q582">
        <v>287.27999999999997</v>
      </c>
      <c r="R582">
        <f t="shared" si="358"/>
        <v>0.99556418075963393</v>
      </c>
      <c r="S582">
        <f t="shared" si="359"/>
        <v>-4.4456866774562672E-3</v>
      </c>
      <c r="U582" s="3">
        <v>44524</v>
      </c>
      <c r="V582">
        <v>117.19</v>
      </c>
      <c r="W582">
        <f t="shared" si="360"/>
        <v>1.007652622527945</v>
      </c>
      <c r="X582">
        <f t="shared" si="361"/>
        <v>7.6234897458922193E-3</v>
      </c>
      <c r="Z582" s="3">
        <v>44524</v>
      </c>
      <c r="AA582">
        <v>55.54</v>
      </c>
      <c r="AB582">
        <f t="shared" si="362"/>
        <v>1.0043399638336348</v>
      </c>
      <c r="AC582">
        <f t="shared" si="363"/>
        <v>4.3305733503644292E-3</v>
      </c>
      <c r="AE582" s="3">
        <v>44524</v>
      </c>
      <c r="AF582">
        <v>93.05</v>
      </c>
      <c r="AG582">
        <f t="shared" si="364"/>
        <v>1.0140584132519614</v>
      </c>
      <c r="AH582">
        <f t="shared" si="365"/>
        <v>1.3960510267144321E-2</v>
      </c>
      <c r="AJ582" s="3">
        <v>44524</v>
      </c>
      <c r="AK582">
        <v>63.48</v>
      </c>
      <c r="AL582">
        <f t="shared" si="366"/>
        <v>1.0055441153175986</v>
      </c>
      <c r="AM582">
        <f t="shared" si="367"/>
        <v>5.5288032786740366E-3</v>
      </c>
      <c r="AO582" s="3">
        <v>44524</v>
      </c>
      <c r="AP582">
        <v>18.98</v>
      </c>
      <c r="AQ582">
        <f t="shared" si="368"/>
        <v>1.0042328042328044</v>
      </c>
      <c r="AR582">
        <f t="shared" si="369"/>
        <v>4.2238711161852434E-3</v>
      </c>
      <c r="AT582" s="3">
        <v>44524</v>
      </c>
      <c r="AU582">
        <v>35.270000000000003</v>
      </c>
      <c r="AV582">
        <f t="shared" si="370"/>
        <v>1.0074264495858327</v>
      </c>
      <c r="AW582">
        <f t="shared" si="371"/>
        <v>7.3990092813864157E-3</v>
      </c>
      <c r="AY582" s="3">
        <v>44524</v>
      </c>
      <c r="AZ582">
        <v>166.96</v>
      </c>
      <c r="BA582">
        <f t="shared" si="372"/>
        <v>0.99215593059187068</v>
      </c>
      <c r="BB582">
        <f t="shared" si="373"/>
        <v>-7.8749959533748349E-3</v>
      </c>
      <c r="BD582" s="3">
        <v>44524</v>
      </c>
      <c r="BE582">
        <v>114.2616</v>
      </c>
      <c r="BF582">
        <f t="shared" si="374"/>
        <v>1.0055460022493783</v>
      </c>
      <c r="BG582">
        <f t="shared" si="375"/>
        <v>5.5306798050049387E-3</v>
      </c>
      <c r="BI582" s="3">
        <v>44524</v>
      </c>
      <c r="BJ582">
        <v>337.91</v>
      </c>
      <c r="BK582">
        <f t="shared" si="376"/>
        <v>1.0006811182184316</v>
      </c>
      <c r="BL582">
        <f t="shared" si="377"/>
        <v>6.8088636269270748E-4</v>
      </c>
      <c r="BN582" s="3">
        <v>44524</v>
      </c>
      <c r="BO582">
        <v>16367.81</v>
      </c>
      <c r="BP582">
        <f t="shared" si="378"/>
        <v>1.0037463082704554</v>
      </c>
      <c r="BQ582">
        <f t="shared" si="379"/>
        <v>3.7393083347909599E-3</v>
      </c>
      <c r="BS582" s="3">
        <v>44524</v>
      </c>
      <c r="BT582">
        <v>658.29</v>
      </c>
      <c r="BU582">
        <f t="shared" si="380"/>
        <v>1.0064672965782957</v>
      </c>
      <c r="BV582">
        <f t="shared" si="381"/>
        <v>6.4464733475658219E-3</v>
      </c>
      <c r="BX582" s="3">
        <v>44524</v>
      </c>
      <c r="BY582">
        <v>32.673999999999999</v>
      </c>
      <c r="BZ582">
        <f t="shared" si="382"/>
        <v>1.0292320292320292</v>
      </c>
      <c r="CA582">
        <f t="shared" si="383"/>
        <v>2.8812921454267091E-2</v>
      </c>
      <c r="CC582" s="3">
        <v>44524</v>
      </c>
      <c r="CD582">
        <v>183.24</v>
      </c>
      <c r="CE582">
        <f t="shared" si="384"/>
        <v>1.0313311003960639</v>
      </c>
      <c r="CF582">
        <f t="shared" si="385"/>
        <v>3.085029838287455E-2</v>
      </c>
      <c r="CH582" s="3">
        <v>44524</v>
      </c>
      <c r="CI582">
        <v>82.25</v>
      </c>
      <c r="CJ582">
        <f t="shared" si="386"/>
        <v>0.99927104847527637</v>
      </c>
      <c r="CK582">
        <f t="shared" si="387"/>
        <v>-7.2921733907136234E-4</v>
      </c>
      <c r="CM582" s="3">
        <v>44524</v>
      </c>
      <c r="CN582">
        <v>50.89</v>
      </c>
      <c r="CO582">
        <f t="shared" si="388"/>
        <v>0.99628034455755676</v>
      </c>
      <c r="CP582">
        <f t="shared" si="389"/>
        <v>-3.7265905635972497E-3</v>
      </c>
      <c r="CR582" s="3">
        <v>44524</v>
      </c>
      <c r="CS582">
        <v>23.536000000000001</v>
      </c>
      <c r="CT582">
        <f t="shared" si="390"/>
        <v>1.0018729780350757</v>
      </c>
      <c r="CU582">
        <f t="shared" si="391"/>
        <v>1.8712261988085739E-3</v>
      </c>
      <c r="CW582" s="3">
        <v>44524</v>
      </c>
      <c r="CX582">
        <v>372</v>
      </c>
      <c r="CY582">
        <f t="shared" si="392"/>
        <v>1.0062849528479758</v>
      </c>
      <c r="CZ582">
        <f t="shared" si="393"/>
        <v>6.2652848969050748E-3</v>
      </c>
      <c r="DB582" s="3">
        <v>44524</v>
      </c>
      <c r="DC582">
        <v>200.18</v>
      </c>
      <c r="DD582">
        <f t="shared" si="394"/>
        <v>0.99305486655422159</v>
      </c>
      <c r="DE582">
        <f t="shared" si="395"/>
        <v>-6.9693631358591418E-3</v>
      </c>
    </row>
    <row r="583" spans="1:109">
      <c r="A583" s="3">
        <v>44526</v>
      </c>
      <c r="B583">
        <v>175.22800000000001</v>
      </c>
      <c r="C583">
        <f t="shared" si="352"/>
        <v>0.97881527534556101</v>
      </c>
      <c r="D583">
        <f t="shared" si="353"/>
        <v>-2.1412341338459828E-2</v>
      </c>
      <c r="F583" s="3">
        <v>44526</v>
      </c>
      <c r="G583">
        <v>170.31</v>
      </c>
      <c r="H583">
        <f t="shared" si="354"/>
        <v>0.98212329162101386</v>
      </c>
      <c r="I583">
        <f t="shared" si="355"/>
        <v>-1.8038426959713291E-2</v>
      </c>
      <c r="K583" s="3">
        <v>44526</v>
      </c>
      <c r="L583">
        <v>156.81</v>
      </c>
      <c r="M583">
        <f t="shared" si="356"/>
        <v>0.96832160059281214</v>
      </c>
      <c r="N583">
        <f t="shared" si="357"/>
        <v>-3.2191014865028136E-2</v>
      </c>
      <c r="P583" s="3">
        <v>44526</v>
      </c>
      <c r="Q583">
        <v>283.08999999999997</v>
      </c>
      <c r="R583">
        <f t="shared" si="358"/>
        <v>0.98541492620439985</v>
      </c>
      <c r="S583">
        <f t="shared" si="359"/>
        <v>-1.4692481631199924E-2</v>
      </c>
      <c r="U583" s="3">
        <v>44526</v>
      </c>
      <c r="V583">
        <v>114.51</v>
      </c>
      <c r="W583">
        <f t="shared" si="360"/>
        <v>0.97713115453537003</v>
      </c>
      <c r="X583">
        <f t="shared" si="361"/>
        <v>-2.3134393845262786E-2</v>
      </c>
      <c r="Z583" s="3">
        <v>44526</v>
      </c>
      <c r="AA583">
        <v>54.67</v>
      </c>
      <c r="AB583">
        <f t="shared" si="362"/>
        <v>0.98433561397191216</v>
      </c>
      <c r="AC583">
        <f t="shared" si="363"/>
        <v>-1.5788368971745563E-2</v>
      </c>
      <c r="AE583" s="3">
        <v>44526</v>
      </c>
      <c r="AF583">
        <v>87.42</v>
      </c>
      <c r="AG583">
        <f t="shared" si="364"/>
        <v>0.93949489521762497</v>
      </c>
      <c r="AH583">
        <f t="shared" si="365"/>
        <v>-6.2412893653091259E-2</v>
      </c>
      <c r="AJ583" s="3">
        <v>44526</v>
      </c>
      <c r="AK583">
        <v>61.25</v>
      </c>
      <c r="AL583">
        <f t="shared" si="366"/>
        <v>0.96487082545683689</v>
      </c>
      <c r="AM583">
        <f t="shared" si="367"/>
        <v>-3.5761046233371861E-2</v>
      </c>
      <c r="AO583" s="3">
        <v>44526</v>
      </c>
      <c r="AP583">
        <v>18.91</v>
      </c>
      <c r="AQ583">
        <f t="shared" si="368"/>
        <v>0.99631190727081131</v>
      </c>
      <c r="AR583">
        <f t="shared" si="369"/>
        <v>-3.6949105114157462E-3</v>
      </c>
      <c r="AT583" s="3">
        <v>44526</v>
      </c>
      <c r="AU583">
        <v>33.85</v>
      </c>
      <c r="AV583">
        <f t="shared" si="370"/>
        <v>0.95973915508931096</v>
      </c>
      <c r="AW583">
        <f t="shared" si="371"/>
        <v>-4.1093744889676702E-2</v>
      </c>
      <c r="AY583" s="3">
        <v>44526</v>
      </c>
      <c r="AZ583">
        <v>161.93</v>
      </c>
      <c r="BA583">
        <f t="shared" si="372"/>
        <v>0.96987302347867754</v>
      </c>
      <c r="BB583">
        <f t="shared" si="373"/>
        <v>-3.0590119683565873E-2</v>
      </c>
      <c r="BD583" s="3">
        <v>44526</v>
      </c>
      <c r="BE583">
        <v>111.0611</v>
      </c>
      <c r="BF583">
        <f t="shared" si="374"/>
        <v>0.9719897148298291</v>
      </c>
      <c r="BG583">
        <f t="shared" si="375"/>
        <v>-2.8410056028475031E-2</v>
      </c>
      <c r="BI583" s="3">
        <v>44526</v>
      </c>
      <c r="BJ583">
        <v>329.68</v>
      </c>
      <c r="BK583">
        <f t="shared" si="376"/>
        <v>0.97564440235565675</v>
      </c>
      <c r="BL583">
        <f t="shared" si="377"/>
        <v>-2.4657100806374201E-2</v>
      </c>
      <c r="BN583" s="3">
        <v>44526</v>
      </c>
      <c r="BO583">
        <v>16025.58</v>
      </c>
      <c r="BP583">
        <f t="shared" si="378"/>
        <v>0.97909127733032097</v>
      </c>
      <c r="BQ583">
        <f t="shared" si="379"/>
        <v>-2.1130405526752178E-2</v>
      </c>
      <c r="BS583" s="3">
        <v>44526</v>
      </c>
      <c r="BT583">
        <v>665.64</v>
      </c>
      <c r="BU583">
        <f t="shared" si="380"/>
        <v>1.011165291892631</v>
      </c>
      <c r="BV583">
        <f t="shared" si="381"/>
        <v>1.1103420139255759E-2</v>
      </c>
      <c r="BX583" s="3">
        <v>44526</v>
      </c>
      <c r="BY583">
        <v>31.503</v>
      </c>
      <c r="BZ583">
        <f t="shared" si="382"/>
        <v>0.96416110669033483</v>
      </c>
      <c r="CA583">
        <f t="shared" si="383"/>
        <v>-3.6496875212350809E-2</v>
      </c>
      <c r="CC583" s="3">
        <v>44526</v>
      </c>
      <c r="CD583">
        <v>177.7466</v>
      </c>
      <c r="CE583">
        <f t="shared" si="384"/>
        <v>0.97002073783016807</v>
      </c>
      <c r="CF583">
        <f t="shared" si="385"/>
        <v>-3.043782850688169E-2</v>
      </c>
      <c r="CH583" s="3">
        <v>44526</v>
      </c>
      <c r="CI583">
        <v>72.72</v>
      </c>
      <c r="CJ583">
        <f t="shared" si="386"/>
        <v>0.88413373860182365</v>
      </c>
      <c r="CK583">
        <f t="shared" si="387"/>
        <v>-0.12314693977625794</v>
      </c>
      <c r="CM583" s="3">
        <v>44526</v>
      </c>
      <c r="CN583">
        <v>54</v>
      </c>
      <c r="CO583">
        <f t="shared" si="388"/>
        <v>1.0611122027903321</v>
      </c>
      <c r="CP583">
        <f t="shared" si="389"/>
        <v>5.9317605963533124E-2</v>
      </c>
      <c r="CR583" s="3">
        <v>44526</v>
      </c>
      <c r="CS583">
        <v>23.135000000000002</v>
      </c>
      <c r="CT583">
        <f t="shared" si="390"/>
        <v>0.98296227056424201</v>
      </c>
      <c r="CU583">
        <f t="shared" si="391"/>
        <v>-1.7184541500118788E-2</v>
      </c>
      <c r="CW583" s="3">
        <v>44526</v>
      </c>
      <c r="CX583">
        <v>360.64</v>
      </c>
      <c r="CY583">
        <f t="shared" si="392"/>
        <v>0.96946236559139787</v>
      </c>
      <c r="CZ583">
        <f t="shared" si="393"/>
        <v>-3.1013623421735057E-2</v>
      </c>
      <c r="DB583" s="3">
        <v>44526</v>
      </c>
      <c r="DC583">
        <v>193.64</v>
      </c>
      <c r="DD583">
        <f t="shared" si="394"/>
        <v>0.96732940353681673</v>
      </c>
      <c r="DE583">
        <f t="shared" si="395"/>
        <v>-3.3216196719379296E-2</v>
      </c>
    </row>
    <row r="584" spans="1:109">
      <c r="A584" s="3">
        <v>44529</v>
      </c>
      <c r="B584">
        <v>178.07849999999999</v>
      </c>
      <c r="C584">
        <f t="shared" si="352"/>
        <v>1.0162673773597826</v>
      </c>
      <c r="D584">
        <f t="shared" si="353"/>
        <v>1.6136481226709604E-2</v>
      </c>
      <c r="F584" s="3">
        <v>44529</v>
      </c>
      <c r="G584">
        <v>173.32</v>
      </c>
      <c r="H584">
        <f t="shared" si="354"/>
        <v>1.0176736539251952</v>
      </c>
      <c r="I584">
        <f t="shared" si="355"/>
        <v>1.7519291020964032E-2</v>
      </c>
      <c r="K584" s="3">
        <v>44529</v>
      </c>
      <c r="L584">
        <v>160.24</v>
      </c>
      <c r="M584">
        <f t="shared" si="356"/>
        <v>1.0218736049996813</v>
      </c>
      <c r="N584">
        <f t="shared" si="357"/>
        <v>2.1637809964622775E-2</v>
      </c>
      <c r="P584" s="3">
        <v>44529</v>
      </c>
      <c r="Q584">
        <v>282.12</v>
      </c>
      <c r="R584">
        <f t="shared" si="358"/>
        <v>0.99657352785333297</v>
      </c>
      <c r="S584">
        <f t="shared" si="359"/>
        <v>-3.4323559466489443E-3</v>
      </c>
      <c r="U584" s="3">
        <v>44529</v>
      </c>
      <c r="V584">
        <v>114.85</v>
      </c>
      <c r="W584">
        <f t="shared" si="360"/>
        <v>1.0029691729979913</v>
      </c>
      <c r="X584">
        <f t="shared" si="361"/>
        <v>2.9647737098590214E-3</v>
      </c>
      <c r="Z584" s="3">
        <v>44529</v>
      </c>
      <c r="AA584">
        <v>55.76</v>
      </c>
      <c r="AB584">
        <f t="shared" si="362"/>
        <v>1.0199378086702029</v>
      </c>
      <c r="AC584">
        <f t="shared" si="363"/>
        <v>1.9741653545360404E-2</v>
      </c>
      <c r="AE584" s="3">
        <v>44529</v>
      </c>
      <c r="AF584">
        <v>88.39</v>
      </c>
      <c r="AG584">
        <f t="shared" si="364"/>
        <v>1.0110958590711507</v>
      </c>
      <c r="AH584">
        <f t="shared" si="365"/>
        <v>1.1034751637688094E-2</v>
      </c>
      <c r="AJ584" s="3">
        <v>44529</v>
      </c>
      <c r="AK584">
        <v>61.59</v>
      </c>
      <c r="AL584">
        <f t="shared" si="366"/>
        <v>1.0055510204081632</v>
      </c>
      <c r="AM584">
        <f t="shared" si="367"/>
        <v>5.5356702741155067E-3</v>
      </c>
      <c r="AO584" s="3">
        <v>44529</v>
      </c>
      <c r="AP584">
        <v>19.02</v>
      </c>
      <c r="AQ584">
        <f t="shared" si="368"/>
        <v>1.0058170280274987</v>
      </c>
      <c r="AR584">
        <f t="shared" si="369"/>
        <v>5.8001744468781698E-3</v>
      </c>
      <c r="AT584" s="3">
        <v>44529</v>
      </c>
      <c r="AU584">
        <v>33.28</v>
      </c>
      <c r="AV584">
        <f t="shared" si="370"/>
        <v>0.9831610044313146</v>
      </c>
      <c r="AW584">
        <f t="shared" si="371"/>
        <v>-1.6982383405276181E-2</v>
      </c>
      <c r="AY584" s="3">
        <v>44529</v>
      </c>
      <c r="AZ584">
        <v>161.22999999999999</v>
      </c>
      <c r="BA584">
        <f t="shared" si="372"/>
        <v>0.99567714444513056</v>
      </c>
      <c r="BB584">
        <f t="shared" si="373"/>
        <v>-4.3322261097310634E-3</v>
      </c>
      <c r="BD584" s="3">
        <v>44529</v>
      </c>
      <c r="BE584">
        <v>109.9211</v>
      </c>
      <c r="BF584">
        <f t="shared" si="374"/>
        <v>0.98973537989449045</v>
      </c>
      <c r="BG584">
        <f t="shared" si="375"/>
        <v>-1.0317664618520093E-2</v>
      </c>
      <c r="BI584" s="3">
        <v>44529</v>
      </c>
      <c r="BJ584">
        <v>336.63</v>
      </c>
      <c r="BK584">
        <f t="shared" si="376"/>
        <v>1.0210810482892501</v>
      </c>
      <c r="BL584">
        <f t="shared" si="377"/>
        <v>2.0861917314322551E-2</v>
      </c>
      <c r="BN584" s="3">
        <v>44529</v>
      </c>
      <c r="BO584">
        <v>16399.240000000002</v>
      </c>
      <c r="BP584">
        <f t="shared" si="378"/>
        <v>1.0233164727891284</v>
      </c>
      <c r="BQ584">
        <f t="shared" si="379"/>
        <v>2.3048796693434719E-2</v>
      </c>
      <c r="BS584" s="3">
        <v>44529</v>
      </c>
      <c r="BT584">
        <v>663.84</v>
      </c>
      <c r="BU584">
        <f t="shared" si="380"/>
        <v>0.99729583558680379</v>
      </c>
      <c r="BV584">
        <f t="shared" si="381"/>
        <v>-2.7078272705855955E-3</v>
      </c>
      <c r="BX584" s="3">
        <v>44529</v>
      </c>
      <c r="BY584">
        <v>33.375999999999998</v>
      </c>
      <c r="BZ584">
        <f t="shared" si="382"/>
        <v>1.0594546551122115</v>
      </c>
      <c r="CA584">
        <f t="shared" si="383"/>
        <v>5.7754299426395886E-2</v>
      </c>
      <c r="CC584" s="3">
        <v>44529</v>
      </c>
      <c r="CD584">
        <v>183.72659999999999</v>
      </c>
      <c r="CE584">
        <f t="shared" si="384"/>
        <v>1.033643400211312</v>
      </c>
      <c r="CF584">
        <f t="shared" si="385"/>
        <v>3.3089842533200867E-2</v>
      </c>
      <c r="CH584" s="3">
        <v>44529</v>
      </c>
      <c r="CI584">
        <v>73.44</v>
      </c>
      <c r="CJ584">
        <f t="shared" si="386"/>
        <v>1.0099009900990099</v>
      </c>
      <c r="CK584">
        <f t="shared" si="387"/>
        <v>9.8522964430116395E-3</v>
      </c>
      <c r="CM584" s="3">
        <v>44529</v>
      </c>
      <c r="CN584">
        <v>52.4</v>
      </c>
      <c r="CO584">
        <f t="shared" si="388"/>
        <v>0.97037037037037033</v>
      </c>
      <c r="CP584">
        <f t="shared" si="389"/>
        <v>-3.007745523727795E-2</v>
      </c>
      <c r="CR584" s="3">
        <v>44529</v>
      </c>
      <c r="CS584">
        <v>22.852</v>
      </c>
      <c r="CT584">
        <f t="shared" si="390"/>
        <v>0.98776745191268633</v>
      </c>
      <c r="CU584">
        <f t="shared" si="391"/>
        <v>-1.2307981496746886E-2</v>
      </c>
      <c r="CW584" s="3">
        <v>44529</v>
      </c>
      <c r="CX584">
        <v>378.9966</v>
      </c>
      <c r="CY584">
        <f t="shared" si="392"/>
        <v>1.0509000665483585</v>
      </c>
      <c r="CZ584">
        <f t="shared" si="393"/>
        <v>4.9647003214522194E-2</v>
      </c>
      <c r="DB584" s="3">
        <v>44529</v>
      </c>
      <c r="DC584">
        <v>194</v>
      </c>
      <c r="DD584">
        <f t="shared" si="394"/>
        <v>1.0018591200165257</v>
      </c>
      <c r="DE584">
        <f t="shared" si="395"/>
        <v>1.8573939918346731E-3</v>
      </c>
    </row>
    <row r="585" spans="1:109">
      <c r="A585" s="3">
        <v>44530</v>
      </c>
      <c r="B585">
        <v>175.3535</v>
      </c>
      <c r="C585">
        <f t="shared" si="352"/>
        <v>0.98469775969586448</v>
      </c>
      <c r="D585">
        <f t="shared" si="353"/>
        <v>-1.5420527844338817E-2</v>
      </c>
      <c r="F585" s="3">
        <v>44530</v>
      </c>
      <c r="G585">
        <v>168.57</v>
      </c>
      <c r="H585">
        <f t="shared" si="354"/>
        <v>0.97259404569582275</v>
      </c>
      <c r="I585">
        <f t="shared" si="355"/>
        <v>-2.7788503079492134E-2</v>
      </c>
      <c r="K585" s="3">
        <v>44530</v>
      </c>
      <c r="L585">
        <v>165.3</v>
      </c>
      <c r="M585">
        <f t="shared" si="356"/>
        <v>1.0315776335496756</v>
      </c>
      <c r="N585">
        <f t="shared" si="357"/>
        <v>3.1089313469415767E-2</v>
      </c>
      <c r="P585" s="3">
        <v>44530</v>
      </c>
      <c r="Q585">
        <v>276.69</v>
      </c>
      <c r="R585">
        <f t="shared" si="358"/>
        <v>0.98075287111867293</v>
      </c>
      <c r="S585">
        <f t="shared" si="359"/>
        <v>-1.9434766424241228E-2</v>
      </c>
      <c r="U585" s="3">
        <v>44530</v>
      </c>
      <c r="V585">
        <v>112.87</v>
      </c>
      <c r="W585">
        <f t="shared" si="360"/>
        <v>0.98276012189812811</v>
      </c>
      <c r="X585">
        <f t="shared" si="361"/>
        <v>-1.7390215167572186E-2</v>
      </c>
      <c r="Z585" s="3">
        <v>44530</v>
      </c>
      <c r="AA585">
        <v>54.84</v>
      </c>
      <c r="AB585">
        <f t="shared" si="362"/>
        <v>0.98350071736011491</v>
      </c>
      <c r="AC585">
        <f t="shared" si="363"/>
        <v>-1.6636911758154672E-2</v>
      </c>
      <c r="AE585" s="3">
        <v>44530</v>
      </c>
      <c r="AF585">
        <v>87</v>
      </c>
      <c r="AG585">
        <f t="shared" si="364"/>
        <v>0.98427423916732659</v>
      </c>
      <c r="AH585">
        <f t="shared" si="365"/>
        <v>-1.58507224182729E-2</v>
      </c>
      <c r="AJ585" s="3">
        <v>44530</v>
      </c>
      <c r="AK585">
        <v>59.84</v>
      </c>
      <c r="AL585">
        <f t="shared" si="366"/>
        <v>0.97158629647670081</v>
      </c>
      <c r="AM585">
        <f t="shared" si="367"/>
        <v>-2.8825186032730047E-2</v>
      </c>
      <c r="AO585" s="3">
        <v>44530</v>
      </c>
      <c r="AP585">
        <v>18.829999999999998</v>
      </c>
      <c r="AQ585">
        <f t="shared" si="368"/>
        <v>0.99001051524710826</v>
      </c>
      <c r="AR585">
        <f t="shared" si="369"/>
        <v>-1.0039714448183253E-2</v>
      </c>
      <c r="AT585" s="3">
        <v>44530</v>
      </c>
      <c r="AU585">
        <v>32.880000000000003</v>
      </c>
      <c r="AV585">
        <f t="shared" si="370"/>
        <v>0.98798076923076927</v>
      </c>
      <c r="AW585">
        <f t="shared" si="371"/>
        <v>-1.2092045765028633E-2</v>
      </c>
      <c r="AY585" s="3">
        <v>44530</v>
      </c>
      <c r="AZ585">
        <v>158.83000000000001</v>
      </c>
      <c r="BA585">
        <f t="shared" si="372"/>
        <v>0.98511443279786659</v>
      </c>
      <c r="BB585">
        <f t="shared" si="373"/>
        <v>-1.4997469128584557E-2</v>
      </c>
      <c r="BD585" s="3">
        <v>44530</v>
      </c>
      <c r="BE585">
        <v>114.6511</v>
      </c>
      <c r="BF585">
        <f t="shared" si="374"/>
        <v>1.0430308648657993</v>
      </c>
      <c r="BG585">
        <f t="shared" si="375"/>
        <v>4.2130767973693604E-2</v>
      </c>
      <c r="BI585" s="3">
        <v>44530</v>
      </c>
      <c r="BJ585">
        <v>330.59</v>
      </c>
      <c r="BK585">
        <f t="shared" si="376"/>
        <v>0.98205745180168136</v>
      </c>
      <c r="BL585">
        <f t="shared" si="377"/>
        <v>-1.8105467449319592E-2</v>
      </c>
      <c r="BN585" s="3">
        <v>44530</v>
      </c>
      <c r="BO585">
        <v>16135.92</v>
      </c>
      <c r="BP585">
        <f t="shared" si="378"/>
        <v>0.98394315834148405</v>
      </c>
      <c r="BQ585">
        <f t="shared" si="379"/>
        <v>-1.6187149511524213E-2</v>
      </c>
      <c r="BS585" s="3">
        <v>44530</v>
      </c>
      <c r="BT585">
        <v>641.9</v>
      </c>
      <c r="BU585">
        <f t="shared" si="380"/>
        <v>0.96694986743793676</v>
      </c>
      <c r="BV585">
        <f t="shared" si="381"/>
        <v>-3.3608628266825397E-2</v>
      </c>
      <c r="BX585" s="3">
        <v>44530</v>
      </c>
      <c r="BY585">
        <v>32.676000000000002</v>
      </c>
      <c r="BZ585">
        <f t="shared" si="382"/>
        <v>0.97902684563758402</v>
      </c>
      <c r="CA585">
        <f t="shared" si="383"/>
        <v>-2.1196215338738954E-2</v>
      </c>
      <c r="CC585" s="3">
        <v>44530</v>
      </c>
      <c r="CD585">
        <v>182.3133</v>
      </c>
      <c r="CE585">
        <f t="shared" si="384"/>
        <v>0.99230759182393846</v>
      </c>
      <c r="CF585">
        <f t="shared" si="385"/>
        <v>-7.7221473566131066E-3</v>
      </c>
      <c r="CH585" s="3">
        <v>44530</v>
      </c>
      <c r="CI585">
        <v>70.569999999999993</v>
      </c>
      <c r="CJ585">
        <f t="shared" si="386"/>
        <v>0.9609204793028322</v>
      </c>
      <c r="CK585">
        <f t="shared" si="387"/>
        <v>-3.9863621299496201E-2</v>
      </c>
      <c r="CM585" s="3">
        <v>44530</v>
      </c>
      <c r="CN585">
        <v>53.73</v>
      </c>
      <c r="CO585">
        <f t="shared" si="388"/>
        <v>1.0253816793893129</v>
      </c>
      <c r="CP585">
        <f t="shared" si="389"/>
        <v>2.5064913413733552E-2</v>
      </c>
      <c r="CR585" s="3">
        <v>44530</v>
      </c>
      <c r="CS585">
        <v>22.815000000000001</v>
      </c>
      <c r="CT585">
        <f t="shared" si="390"/>
        <v>0.99838088569928241</v>
      </c>
      <c r="CU585">
        <f t="shared" si="391"/>
        <v>-1.6204264828501649E-3</v>
      </c>
      <c r="CW585" s="3">
        <v>44530</v>
      </c>
      <c r="CX585">
        <v>381.58659999999998</v>
      </c>
      <c r="CY585">
        <f t="shared" si="392"/>
        <v>1.0068338343932373</v>
      </c>
      <c r="CZ585">
        <f t="shared" si="393"/>
        <v>6.8105895876578691E-3</v>
      </c>
      <c r="DB585" s="3">
        <v>44530</v>
      </c>
      <c r="DC585">
        <v>189.5</v>
      </c>
      <c r="DD585">
        <f t="shared" si="394"/>
        <v>0.97680412371134018</v>
      </c>
      <c r="DE585">
        <f t="shared" si="395"/>
        <v>-2.3469134540847123E-2</v>
      </c>
    </row>
    <row r="586" spans="1:109">
      <c r="A586" s="3">
        <v>44531</v>
      </c>
      <c r="B586">
        <v>172.18600000000001</v>
      </c>
      <c r="C586">
        <f t="shared" si="352"/>
        <v>0.98193648829364688</v>
      </c>
      <c r="D586">
        <f t="shared" si="353"/>
        <v>-1.8228648591295579E-2</v>
      </c>
      <c r="F586" s="3">
        <v>44531</v>
      </c>
      <c r="G586">
        <v>167.8</v>
      </c>
      <c r="H586">
        <f t="shared" si="354"/>
        <v>0.9954321646793618</v>
      </c>
      <c r="I586">
        <f t="shared" si="355"/>
        <v>-4.5782997591106173E-3</v>
      </c>
      <c r="K586" s="3">
        <v>44531</v>
      </c>
      <c r="L586">
        <v>164.77</v>
      </c>
      <c r="M586">
        <f t="shared" si="356"/>
        <v>0.99679370840895343</v>
      </c>
      <c r="N586">
        <f t="shared" si="357"/>
        <v>-3.2114427576384165E-3</v>
      </c>
      <c r="P586" s="3">
        <v>44531</v>
      </c>
      <c r="Q586">
        <v>275</v>
      </c>
      <c r="R586">
        <f t="shared" si="358"/>
        <v>0.99389208139072605</v>
      </c>
      <c r="S586">
        <f t="shared" si="359"/>
        <v>-6.126648249165945E-3</v>
      </c>
      <c r="U586" s="3">
        <v>44531</v>
      </c>
      <c r="V586">
        <v>112.1</v>
      </c>
      <c r="W586">
        <f t="shared" si="360"/>
        <v>0.99317799238061477</v>
      </c>
      <c r="X586">
        <f t="shared" si="361"/>
        <v>-6.8453838894208174E-3</v>
      </c>
      <c r="Z586" s="3">
        <v>44531</v>
      </c>
      <c r="AA586">
        <v>55.03</v>
      </c>
      <c r="AB586">
        <f t="shared" si="362"/>
        <v>1.0034646243617797</v>
      </c>
      <c r="AC586">
        <f t="shared" si="363"/>
        <v>3.4586363775538117E-3</v>
      </c>
      <c r="AE586" s="3">
        <v>44531</v>
      </c>
      <c r="AF586">
        <v>85.35</v>
      </c>
      <c r="AG586">
        <f t="shared" si="364"/>
        <v>0.9810344827586206</v>
      </c>
      <c r="AH586">
        <f t="shared" si="365"/>
        <v>-1.9147669414134195E-2</v>
      </c>
      <c r="AJ586" s="3">
        <v>44531</v>
      </c>
      <c r="AK586">
        <v>59.79</v>
      </c>
      <c r="AL586">
        <f t="shared" si="366"/>
        <v>0.99916443850267378</v>
      </c>
      <c r="AM586">
        <f t="shared" si="367"/>
        <v>-8.3591077340877847E-4</v>
      </c>
      <c r="AO586" s="3">
        <v>44531</v>
      </c>
      <c r="AP586">
        <v>18.79</v>
      </c>
      <c r="AQ586">
        <f t="shared" si="368"/>
        <v>0.99787573021773768</v>
      </c>
      <c r="AR586">
        <f t="shared" si="369"/>
        <v>-2.1265292436870712E-3</v>
      </c>
      <c r="AT586" s="3">
        <v>44531</v>
      </c>
      <c r="AU586">
        <v>32.17</v>
      </c>
      <c r="AV586">
        <f t="shared" si="370"/>
        <v>0.97840632603406319</v>
      </c>
      <c r="AW586">
        <f t="shared" si="371"/>
        <v>-2.1830228937044258E-2</v>
      </c>
      <c r="AY586" s="3">
        <v>44531</v>
      </c>
      <c r="AZ586">
        <v>157.88999999999999</v>
      </c>
      <c r="BA586">
        <f t="shared" si="372"/>
        <v>0.99408172259648664</v>
      </c>
      <c r="BB586">
        <f t="shared" si="373"/>
        <v>-5.935859813266553E-3</v>
      </c>
      <c r="BD586" s="3">
        <v>44531</v>
      </c>
      <c r="BE586">
        <v>109.19889999999999</v>
      </c>
      <c r="BF586">
        <f t="shared" si="374"/>
        <v>0.95244528835746012</v>
      </c>
      <c r="BG586">
        <f t="shared" si="375"/>
        <v>-4.8722613675684853E-2</v>
      </c>
      <c r="BI586" s="3">
        <v>44531</v>
      </c>
      <c r="BJ586">
        <v>330.08</v>
      </c>
      <c r="BK586">
        <f t="shared" si="376"/>
        <v>0.99845730360869966</v>
      </c>
      <c r="BL586">
        <f t="shared" si="377"/>
        <v>-1.5438875726232445E-3</v>
      </c>
      <c r="BN586" s="3">
        <v>44531</v>
      </c>
      <c r="BO586">
        <v>15877.72</v>
      </c>
      <c r="BP586">
        <f t="shared" si="378"/>
        <v>0.98399843330903969</v>
      </c>
      <c r="BQ586">
        <f t="shared" si="379"/>
        <v>-1.6130974096761199E-2</v>
      </c>
      <c r="BS586" s="3">
        <v>44531</v>
      </c>
      <c r="BT586">
        <v>617.77</v>
      </c>
      <c r="BU586">
        <f t="shared" si="380"/>
        <v>0.96240847484031777</v>
      </c>
      <c r="BV586">
        <f t="shared" si="381"/>
        <v>-3.8316308416635192E-2</v>
      </c>
      <c r="BX586" s="3">
        <v>44531</v>
      </c>
      <c r="BY586">
        <v>31.434999999999999</v>
      </c>
      <c r="BZ586">
        <f t="shared" si="382"/>
        <v>0.96202105520871584</v>
      </c>
      <c r="CA586">
        <f t="shared" si="383"/>
        <v>-3.8718941644598485E-2</v>
      </c>
      <c r="CC586" s="3">
        <v>44531</v>
      </c>
      <c r="CD586">
        <v>176.05330000000001</v>
      </c>
      <c r="CE586">
        <f t="shared" si="384"/>
        <v>0.9656635034306329</v>
      </c>
      <c r="CF586">
        <f t="shared" si="385"/>
        <v>-3.4939845588056878E-2</v>
      </c>
      <c r="CH586" s="3">
        <v>44531</v>
      </c>
      <c r="CI586">
        <v>68.87</v>
      </c>
      <c r="CJ586">
        <f t="shared" si="386"/>
        <v>0.97591044353124579</v>
      </c>
      <c r="CK586">
        <f t="shared" si="387"/>
        <v>-2.4384455456131781E-2</v>
      </c>
      <c r="CM586" s="3">
        <v>44531</v>
      </c>
      <c r="CN586">
        <v>54.68</v>
      </c>
      <c r="CO586">
        <f t="shared" si="388"/>
        <v>1.017680997580495</v>
      </c>
      <c r="CP586">
        <f t="shared" si="389"/>
        <v>1.7526507115018658E-2</v>
      </c>
      <c r="CR586" s="3">
        <v>44531</v>
      </c>
      <c r="CS586">
        <v>22.338999999999999</v>
      </c>
      <c r="CT586">
        <f t="shared" si="390"/>
        <v>0.97913653298268677</v>
      </c>
      <c r="CU586">
        <f t="shared" si="391"/>
        <v>-2.1084184497579258E-2</v>
      </c>
      <c r="CW586" s="3">
        <v>44531</v>
      </c>
      <c r="CX586">
        <v>365</v>
      </c>
      <c r="CY586">
        <f t="shared" si="392"/>
        <v>0.95653254071290772</v>
      </c>
      <c r="CZ586">
        <f t="shared" si="393"/>
        <v>-4.444047007109992E-2</v>
      </c>
      <c r="DB586" s="3">
        <v>44531</v>
      </c>
      <c r="DC586">
        <v>189.14</v>
      </c>
      <c r="DD586">
        <f t="shared" si="394"/>
        <v>0.99810026385224271</v>
      </c>
      <c r="DE586">
        <f t="shared" si="395"/>
        <v>-1.9015429351149707E-3</v>
      </c>
    </row>
    <row r="587" spans="1:109">
      <c r="A587" s="3">
        <v>44532</v>
      </c>
      <c r="B587">
        <v>171.86799999999999</v>
      </c>
      <c r="C587">
        <f t="shared" si="352"/>
        <v>0.99815315995493237</v>
      </c>
      <c r="D587">
        <f t="shared" si="353"/>
        <v>-1.8485475568015724E-3</v>
      </c>
      <c r="F587" s="3">
        <v>44532</v>
      </c>
      <c r="G587">
        <v>170.37</v>
      </c>
      <c r="H587">
        <f t="shared" si="354"/>
        <v>1.0153158522050059</v>
      </c>
      <c r="I587">
        <f t="shared" si="355"/>
        <v>1.5199748524344968E-2</v>
      </c>
      <c r="K587" s="3">
        <v>44532</v>
      </c>
      <c r="L587">
        <v>163.76</v>
      </c>
      <c r="M587">
        <f t="shared" si="356"/>
        <v>0.99387024336954533</v>
      </c>
      <c r="N587">
        <f t="shared" si="357"/>
        <v>-6.1486207163060818E-3</v>
      </c>
      <c r="P587" s="3">
        <v>44532</v>
      </c>
      <c r="Q587">
        <v>279.08999999999997</v>
      </c>
      <c r="R587">
        <f t="shared" si="358"/>
        <v>1.0148727272727271</v>
      </c>
      <c r="S587">
        <f t="shared" si="359"/>
        <v>1.4763212782005543E-2</v>
      </c>
      <c r="U587" s="3">
        <v>44532</v>
      </c>
      <c r="V587">
        <v>115.14</v>
      </c>
      <c r="W587">
        <f t="shared" si="360"/>
        <v>1.0271186440677966</v>
      </c>
      <c r="X587">
        <f t="shared" si="361"/>
        <v>2.6757449169549332E-2</v>
      </c>
      <c r="Z587" s="3">
        <v>44532</v>
      </c>
      <c r="AA587">
        <v>56.15</v>
      </c>
      <c r="AB587">
        <f t="shared" si="362"/>
        <v>1.0203525349809195</v>
      </c>
      <c r="AC587">
        <f t="shared" si="363"/>
        <v>2.0148190112784747E-2</v>
      </c>
      <c r="AE587" s="3">
        <v>44532</v>
      </c>
      <c r="AF587">
        <v>86.56</v>
      </c>
      <c r="AG587">
        <f t="shared" si="364"/>
        <v>1.0141769185705918</v>
      </c>
      <c r="AH587">
        <f t="shared" si="365"/>
        <v>1.4077365857721869E-2</v>
      </c>
      <c r="AJ587" s="3">
        <v>44532</v>
      </c>
      <c r="AK587">
        <v>61.28</v>
      </c>
      <c r="AL587">
        <f t="shared" si="366"/>
        <v>1.0249205552768021</v>
      </c>
      <c r="AM587">
        <f t="shared" si="367"/>
        <v>2.4615102539522826E-2</v>
      </c>
      <c r="AO587" s="3">
        <v>44532</v>
      </c>
      <c r="AP587">
        <v>19.02</v>
      </c>
      <c r="AQ587">
        <f t="shared" si="368"/>
        <v>1.0122405534858967</v>
      </c>
      <c r="AR587">
        <f t="shared" si="369"/>
        <v>1.2166243691870245E-2</v>
      </c>
      <c r="AT587" s="3">
        <v>44532</v>
      </c>
      <c r="AU587">
        <v>33.18</v>
      </c>
      <c r="AV587">
        <f t="shared" si="370"/>
        <v>1.0313957102890892</v>
      </c>
      <c r="AW587">
        <f t="shared" si="371"/>
        <v>3.0912943511363405E-2</v>
      </c>
      <c r="AY587" s="3">
        <v>44532</v>
      </c>
      <c r="AZ587">
        <v>161.21</v>
      </c>
      <c r="BA587">
        <f t="shared" si="372"/>
        <v>1.0210272974855914</v>
      </c>
      <c r="BB587">
        <f t="shared" si="373"/>
        <v>2.0809274854110014E-2</v>
      </c>
      <c r="BD587" s="3">
        <v>44532</v>
      </c>
      <c r="BE587">
        <v>111.11069999999999</v>
      </c>
      <c r="BF587">
        <f t="shared" si="374"/>
        <v>1.0175075023649505</v>
      </c>
      <c r="BG587">
        <f t="shared" si="375"/>
        <v>1.7356011639076775E-2</v>
      </c>
      <c r="BI587" s="3">
        <v>44532</v>
      </c>
      <c r="BJ587">
        <v>329.49</v>
      </c>
      <c r="BK587">
        <f t="shared" si="376"/>
        <v>0.99821255453223467</v>
      </c>
      <c r="BL587">
        <f t="shared" si="377"/>
        <v>-1.7890448545774067E-3</v>
      </c>
      <c r="BN587" s="3">
        <v>44532</v>
      </c>
      <c r="BO587">
        <v>15990.76</v>
      </c>
      <c r="BP587">
        <f t="shared" si="378"/>
        <v>1.0071194100916252</v>
      </c>
      <c r="BQ587">
        <f t="shared" si="379"/>
        <v>7.0941867377744246E-3</v>
      </c>
      <c r="BS587" s="3">
        <v>44532</v>
      </c>
      <c r="BT587">
        <v>616.47</v>
      </c>
      <c r="BU587">
        <f t="shared" si="380"/>
        <v>0.99789565695971005</v>
      </c>
      <c r="BV587">
        <f t="shared" si="381"/>
        <v>-2.1065602812086383E-3</v>
      </c>
      <c r="BX587" s="3">
        <v>44532</v>
      </c>
      <c r="BY587">
        <v>32.125999999999998</v>
      </c>
      <c r="BZ587">
        <f t="shared" si="382"/>
        <v>1.0219818673453156</v>
      </c>
      <c r="CA587">
        <f t="shared" si="383"/>
        <v>2.1743749300549856E-2</v>
      </c>
      <c r="CC587" s="3">
        <v>44532</v>
      </c>
      <c r="CD587">
        <v>178.4333</v>
      </c>
      <c r="CE587">
        <f t="shared" si="384"/>
        <v>1.0135186332775359</v>
      </c>
      <c r="CF587">
        <f t="shared" si="385"/>
        <v>1.3428071819883975E-2</v>
      </c>
      <c r="CH587" s="3">
        <v>44532</v>
      </c>
      <c r="CI587">
        <v>69.67</v>
      </c>
      <c r="CJ587">
        <f t="shared" si="386"/>
        <v>1.0116160882822709</v>
      </c>
      <c r="CK587">
        <f t="shared" si="387"/>
        <v>1.1549139485420615E-2</v>
      </c>
      <c r="CM587" s="3">
        <v>44532</v>
      </c>
      <c r="CN587">
        <v>53.04</v>
      </c>
      <c r="CO587">
        <f t="shared" si="388"/>
        <v>0.9700073152889539</v>
      </c>
      <c r="CP587">
        <f t="shared" si="389"/>
        <v>-3.0451665978141761E-2</v>
      </c>
      <c r="CR587" s="3">
        <v>44532</v>
      </c>
      <c r="CS587">
        <v>22.315999999999999</v>
      </c>
      <c r="CT587">
        <f t="shared" si="390"/>
        <v>0.99897041049286006</v>
      </c>
      <c r="CU587">
        <f t="shared" si="391"/>
        <v>-1.0301198985047204E-3</v>
      </c>
      <c r="CW587" s="3">
        <v>44532</v>
      </c>
      <c r="CX587">
        <v>361.5333</v>
      </c>
      <c r="CY587">
        <f t="shared" si="392"/>
        <v>0.99050219178082188</v>
      </c>
      <c r="CZ587">
        <f t="shared" si="393"/>
        <v>-9.5432000435345631E-3</v>
      </c>
      <c r="DB587" s="3">
        <v>44532</v>
      </c>
      <c r="DC587">
        <v>189.29</v>
      </c>
      <c r="DD587">
        <f t="shared" si="394"/>
        <v>1.0007930633393254</v>
      </c>
      <c r="DE587">
        <f t="shared" si="395"/>
        <v>7.9274903076204768E-4</v>
      </c>
    </row>
    <row r="588" spans="1:109">
      <c r="A588" s="3">
        <v>44533</v>
      </c>
      <c r="B588">
        <v>169.48949999999999</v>
      </c>
      <c r="C588">
        <f t="shared" si="352"/>
        <v>0.98616089091628456</v>
      </c>
      <c r="D588">
        <f t="shared" si="353"/>
        <v>-1.3935762319669139E-2</v>
      </c>
      <c r="F588" s="3">
        <v>44533</v>
      </c>
      <c r="G588">
        <v>171.63</v>
      </c>
      <c r="H588">
        <f t="shared" si="354"/>
        <v>1.0073956682514527</v>
      </c>
      <c r="I588">
        <f t="shared" si="355"/>
        <v>7.3684543910961554E-3</v>
      </c>
      <c r="K588" s="3">
        <v>44533</v>
      </c>
      <c r="L588">
        <v>161.84</v>
      </c>
      <c r="M588">
        <f t="shared" si="356"/>
        <v>0.98827552515876904</v>
      </c>
      <c r="N588">
        <f t="shared" si="357"/>
        <v>-1.179374849354395E-2</v>
      </c>
      <c r="P588" s="3">
        <v>44533</v>
      </c>
      <c r="Q588">
        <v>277.43</v>
      </c>
      <c r="R588">
        <f t="shared" si="358"/>
        <v>0.99405209788956983</v>
      </c>
      <c r="S588">
        <f t="shared" si="359"/>
        <v>-5.9656613352906179E-3</v>
      </c>
      <c r="U588" s="3">
        <v>44533</v>
      </c>
      <c r="V588">
        <v>114.41</v>
      </c>
      <c r="W588">
        <f t="shared" si="360"/>
        <v>0.99365989230501994</v>
      </c>
      <c r="X588">
        <f t="shared" si="361"/>
        <v>-6.3602915348110597E-3</v>
      </c>
      <c r="Z588" s="3">
        <v>44533</v>
      </c>
      <c r="AA588">
        <v>56.23</v>
      </c>
      <c r="AB588">
        <f t="shared" si="362"/>
        <v>1.0014247551202138</v>
      </c>
      <c r="AC588">
        <f t="shared" si="363"/>
        <v>1.4237411196582185E-3</v>
      </c>
      <c r="AE588" s="3">
        <v>44533</v>
      </c>
      <c r="AF588">
        <v>85.99</v>
      </c>
      <c r="AG588">
        <f t="shared" si="364"/>
        <v>0.99341497227356734</v>
      </c>
      <c r="AH588">
        <f t="shared" si="365"/>
        <v>-6.6068046753663678E-3</v>
      </c>
      <c r="AJ588" s="3">
        <v>44533</v>
      </c>
      <c r="AK588">
        <v>60.89</v>
      </c>
      <c r="AL588">
        <f t="shared" si="366"/>
        <v>0.99363577023498695</v>
      </c>
      <c r="AM588">
        <f t="shared" si="367"/>
        <v>-6.3845678118531471E-3</v>
      </c>
      <c r="AO588" s="3">
        <v>44533</v>
      </c>
      <c r="AP588">
        <v>18.920000000000002</v>
      </c>
      <c r="AQ588">
        <f t="shared" si="368"/>
        <v>0.99474237644584662</v>
      </c>
      <c r="AR588">
        <f t="shared" si="369"/>
        <v>-5.2714934935118845E-3</v>
      </c>
      <c r="AT588" s="3">
        <v>44533</v>
      </c>
      <c r="AU588">
        <v>32.4</v>
      </c>
      <c r="AV588">
        <f t="shared" si="370"/>
        <v>0.97649186256781195</v>
      </c>
      <c r="AW588">
        <f t="shared" si="371"/>
        <v>-2.3788861964014713E-2</v>
      </c>
      <c r="AY588" s="3">
        <v>44533</v>
      </c>
      <c r="AZ588">
        <v>158.29</v>
      </c>
      <c r="BA588">
        <f t="shared" si="372"/>
        <v>0.98188697971589844</v>
      </c>
      <c r="BB588">
        <f t="shared" si="373"/>
        <v>-1.8279069190260216E-2</v>
      </c>
      <c r="BD588" s="3">
        <v>44533</v>
      </c>
      <c r="BE588">
        <v>106.72069999999999</v>
      </c>
      <c r="BF588">
        <f t="shared" si="374"/>
        <v>0.9604898538124591</v>
      </c>
      <c r="BG588">
        <f t="shared" si="375"/>
        <v>-4.0311860272880855E-2</v>
      </c>
      <c r="BI588" s="3">
        <v>44533</v>
      </c>
      <c r="BJ588">
        <v>323.01</v>
      </c>
      <c r="BK588">
        <f t="shared" si="376"/>
        <v>0.98033324228352903</v>
      </c>
      <c r="BL588">
        <f t="shared" si="377"/>
        <v>-1.9862721972629005E-2</v>
      </c>
      <c r="BN588" s="3">
        <v>44533</v>
      </c>
      <c r="BO588">
        <v>15712.04</v>
      </c>
      <c r="BP588">
        <f t="shared" si="378"/>
        <v>0.98256993413696414</v>
      </c>
      <c r="BQ588">
        <f t="shared" si="379"/>
        <v>-1.7583757988711701E-2</v>
      </c>
      <c r="BS588" s="3">
        <v>44533</v>
      </c>
      <c r="BT588">
        <v>602.13</v>
      </c>
      <c r="BU588">
        <f t="shared" si="380"/>
        <v>0.97673852742225897</v>
      </c>
      <c r="BV588">
        <f t="shared" si="381"/>
        <v>-2.3536290780377181E-2</v>
      </c>
      <c r="BX588" s="3">
        <v>44533</v>
      </c>
      <c r="BY588">
        <v>30.693000000000001</v>
      </c>
      <c r="BZ588">
        <f t="shared" si="382"/>
        <v>0.95539438461059589</v>
      </c>
      <c r="CA588">
        <f t="shared" si="383"/>
        <v>-4.5631055570661674E-2</v>
      </c>
      <c r="CC588" s="3">
        <v>44533</v>
      </c>
      <c r="CD588">
        <v>173.62</v>
      </c>
      <c r="CE588">
        <f t="shared" si="384"/>
        <v>0.97302465403038563</v>
      </c>
      <c r="CF588">
        <f t="shared" si="385"/>
        <v>-2.7345858956412554E-2</v>
      </c>
      <c r="CH588" s="3">
        <v>44533</v>
      </c>
      <c r="CI588">
        <v>69.88</v>
      </c>
      <c r="CJ588">
        <f t="shared" si="386"/>
        <v>1.0030142098464188</v>
      </c>
      <c r="CK588">
        <f t="shared" si="387"/>
        <v>3.0096762238282049E-3</v>
      </c>
      <c r="CM588" s="3">
        <v>44533</v>
      </c>
      <c r="CN588">
        <v>54.27</v>
      </c>
      <c r="CO588">
        <f t="shared" si="388"/>
        <v>1.0231900452488689</v>
      </c>
      <c r="CP588">
        <f t="shared" si="389"/>
        <v>2.2925242197706527E-2</v>
      </c>
      <c r="CR588" s="3">
        <v>44533</v>
      </c>
      <c r="CS588">
        <v>22.481000000000002</v>
      </c>
      <c r="CT588">
        <f t="shared" si="390"/>
        <v>1.0073937981717156</v>
      </c>
      <c r="CU588">
        <f t="shared" si="391"/>
        <v>7.3665980385906153E-3</v>
      </c>
      <c r="CW588" s="3">
        <v>44533</v>
      </c>
      <c r="CX588">
        <v>338.32330000000002</v>
      </c>
      <c r="CY588">
        <f t="shared" si="392"/>
        <v>0.93580121111941839</v>
      </c>
      <c r="CZ588">
        <f t="shared" si="393"/>
        <v>-6.6352206343315998E-2</v>
      </c>
      <c r="DB588" s="3">
        <v>44533</v>
      </c>
      <c r="DC588">
        <v>185.99</v>
      </c>
      <c r="DD588">
        <f t="shared" si="394"/>
        <v>0.98256643245813313</v>
      </c>
      <c r="DE588">
        <f t="shared" si="395"/>
        <v>-1.7587321791092583E-2</v>
      </c>
    </row>
    <row r="589" spans="1:109">
      <c r="A589" s="3">
        <v>44536</v>
      </c>
      <c r="B589">
        <v>171.36850000000001</v>
      </c>
      <c r="C589">
        <f t="shared" si="352"/>
        <v>1.0110862324804784</v>
      </c>
      <c r="D589">
        <f t="shared" si="353"/>
        <v>1.102523064478377E-2</v>
      </c>
      <c r="F589" s="3">
        <v>44536</v>
      </c>
      <c r="G589">
        <v>173.92</v>
      </c>
      <c r="H589">
        <f t="shared" si="354"/>
        <v>1.0133426557128706</v>
      </c>
      <c r="I589">
        <f t="shared" si="355"/>
        <v>1.3254426424352156E-2</v>
      </c>
      <c r="K589" s="3">
        <v>44536</v>
      </c>
      <c r="L589">
        <v>165.32</v>
      </c>
      <c r="M589">
        <f t="shared" si="356"/>
        <v>1.0215027187345527</v>
      </c>
      <c r="N589">
        <f t="shared" si="357"/>
        <v>2.1274796784041611E-2</v>
      </c>
      <c r="P589" s="3">
        <v>44536</v>
      </c>
      <c r="Q589">
        <v>281.38</v>
      </c>
      <c r="R589">
        <f t="shared" si="358"/>
        <v>1.0142378257578488</v>
      </c>
      <c r="S589">
        <f t="shared" si="359"/>
        <v>1.4137419835780988E-2</v>
      </c>
      <c r="U589" s="3">
        <v>44536</v>
      </c>
      <c r="V589">
        <v>116.2</v>
      </c>
      <c r="W589">
        <f t="shared" si="360"/>
        <v>1.0156454855344812</v>
      </c>
      <c r="X589">
        <f t="shared" si="361"/>
        <v>1.5524356704958282E-2</v>
      </c>
      <c r="Z589" s="3">
        <v>44536</v>
      </c>
      <c r="AA589">
        <v>56.96</v>
      </c>
      <c r="AB589">
        <f t="shared" si="362"/>
        <v>1.0129823937399964</v>
      </c>
      <c r="AC589">
        <f t="shared" si="363"/>
        <v>1.2898844799609982E-2</v>
      </c>
      <c r="AE589" s="3">
        <v>44536</v>
      </c>
      <c r="AF589">
        <v>87.57</v>
      </c>
      <c r="AG589">
        <f t="shared" si="364"/>
        <v>1.018374229561577</v>
      </c>
      <c r="AH589">
        <f t="shared" si="365"/>
        <v>1.8207463111327971E-2</v>
      </c>
      <c r="AJ589" s="3">
        <v>44536</v>
      </c>
      <c r="AK589">
        <v>61.58</v>
      </c>
      <c r="AL589">
        <f t="shared" si="366"/>
        <v>1.0113319100016422</v>
      </c>
      <c r="AM589">
        <f t="shared" si="367"/>
        <v>1.1268184875871542E-2</v>
      </c>
      <c r="AO589" s="3">
        <v>44536</v>
      </c>
      <c r="AP589">
        <v>19.100000000000001</v>
      </c>
      <c r="AQ589">
        <f t="shared" si="368"/>
        <v>1.0095137420718816</v>
      </c>
      <c r="AR589">
        <f t="shared" si="369"/>
        <v>9.4687714288519669E-3</v>
      </c>
      <c r="AT589" s="3">
        <v>44536</v>
      </c>
      <c r="AU589">
        <v>32.83</v>
      </c>
      <c r="AV589">
        <f t="shared" si="370"/>
        <v>1.0132716049382715</v>
      </c>
      <c r="AW589">
        <f t="shared" si="371"/>
        <v>1.3184308715217505E-2</v>
      </c>
      <c r="AY589" s="3">
        <v>44536</v>
      </c>
      <c r="AZ589">
        <v>160.16</v>
      </c>
      <c r="BA589">
        <f t="shared" si="372"/>
        <v>1.0118137595552468</v>
      </c>
      <c r="BB589">
        <f t="shared" si="373"/>
        <v>1.1744521869263534E-2</v>
      </c>
      <c r="BD589" s="3">
        <v>44536</v>
      </c>
      <c r="BE589">
        <v>105.9772</v>
      </c>
      <c r="BF589">
        <f t="shared" si="374"/>
        <v>0.99303321661121036</v>
      </c>
      <c r="BG589">
        <f t="shared" si="375"/>
        <v>-6.9911647298524842E-3</v>
      </c>
      <c r="BI589" s="3">
        <v>44536</v>
      </c>
      <c r="BJ589">
        <v>326.19</v>
      </c>
      <c r="BK589">
        <f t="shared" si="376"/>
        <v>1.0098448964428346</v>
      </c>
      <c r="BL589">
        <f t="shared" si="377"/>
        <v>9.7967511820325169E-3</v>
      </c>
      <c r="BN589" s="3">
        <v>44536</v>
      </c>
      <c r="BO589">
        <v>15846.16</v>
      </c>
      <c r="BP589">
        <f t="shared" si="378"/>
        <v>1.0085361289813417</v>
      </c>
      <c r="BQ589">
        <f t="shared" si="379"/>
        <v>8.4999022437667916E-3</v>
      </c>
      <c r="BS589" s="3">
        <v>44536</v>
      </c>
      <c r="BT589">
        <v>612.69000000000005</v>
      </c>
      <c r="BU589">
        <f t="shared" si="380"/>
        <v>1.0175377410193813</v>
      </c>
      <c r="BV589">
        <f t="shared" si="381"/>
        <v>1.7385729557664962E-2</v>
      </c>
      <c r="BX589" s="3">
        <v>44536</v>
      </c>
      <c r="BY589">
        <v>30.036999999999999</v>
      </c>
      <c r="BZ589">
        <f t="shared" si="382"/>
        <v>0.97862704851269011</v>
      </c>
      <c r="CA589">
        <f t="shared" si="383"/>
        <v>-2.1604660500211724E-2</v>
      </c>
      <c r="CC589" s="3">
        <v>44536</v>
      </c>
      <c r="CD589">
        <v>167.07329999999999</v>
      </c>
      <c r="CE589">
        <f t="shared" si="384"/>
        <v>0.96229293860154352</v>
      </c>
      <c r="CF589">
        <f t="shared" si="385"/>
        <v>-3.8436364689370416E-2</v>
      </c>
      <c r="CH589" s="3">
        <v>44536</v>
      </c>
      <c r="CI589">
        <v>73.08</v>
      </c>
      <c r="CJ589">
        <f t="shared" si="386"/>
        <v>1.0457927876359474</v>
      </c>
      <c r="CK589">
        <f t="shared" si="387"/>
        <v>4.4775246243950219E-2</v>
      </c>
      <c r="CM589" s="3">
        <v>44536</v>
      </c>
      <c r="CN589">
        <v>51.48</v>
      </c>
      <c r="CO589">
        <f t="shared" si="388"/>
        <v>0.94859038142620222</v>
      </c>
      <c r="CP589">
        <f t="shared" si="389"/>
        <v>-5.2778205347387648E-2</v>
      </c>
      <c r="CR589" s="3">
        <v>44536</v>
      </c>
      <c r="CS589">
        <v>22.263000000000002</v>
      </c>
      <c r="CT589">
        <f t="shared" si="390"/>
        <v>0.99030292246786178</v>
      </c>
      <c r="CU589">
        <f t="shared" si="391"/>
        <v>-9.7444003657660757E-3</v>
      </c>
      <c r="CW589" s="3">
        <v>44536</v>
      </c>
      <c r="CX589">
        <v>336.33659999999998</v>
      </c>
      <c r="CY589">
        <f t="shared" si="392"/>
        <v>0.99412780615464547</v>
      </c>
      <c r="CZ589">
        <f t="shared" si="393"/>
        <v>-5.8895029705890852E-3</v>
      </c>
      <c r="DB589" s="3">
        <v>44536</v>
      </c>
      <c r="DC589">
        <v>188.72</v>
      </c>
      <c r="DD589">
        <f t="shared" si="394"/>
        <v>1.0146782085058337</v>
      </c>
      <c r="DE589">
        <f t="shared" si="395"/>
        <v>1.4571526272384179E-2</v>
      </c>
    </row>
    <row r="590" spans="1:109">
      <c r="A590" s="3">
        <v>44537</v>
      </c>
      <c r="B590">
        <v>176.1645</v>
      </c>
      <c r="C590">
        <f t="shared" si="352"/>
        <v>1.027986473593455</v>
      </c>
      <c r="D590">
        <f t="shared" si="353"/>
        <v>2.7602008963385882E-2</v>
      </c>
      <c r="F590" s="3">
        <v>44537</v>
      </c>
      <c r="G590">
        <v>176.52</v>
      </c>
      <c r="H590">
        <f t="shared" si="354"/>
        <v>1.0149494020239191</v>
      </c>
      <c r="I590">
        <f t="shared" si="355"/>
        <v>1.4838761028447247E-2</v>
      </c>
      <c r="K590" s="3">
        <v>44537</v>
      </c>
      <c r="L590">
        <v>171.18</v>
      </c>
      <c r="M590">
        <f t="shared" si="356"/>
        <v>1.035446406968304</v>
      </c>
      <c r="N590">
        <f t="shared" si="357"/>
        <v>3.4832644809932152E-2</v>
      </c>
      <c r="P590" s="3">
        <v>44537</v>
      </c>
      <c r="Q590">
        <v>284.97000000000003</v>
      </c>
      <c r="R590">
        <f t="shared" si="358"/>
        <v>1.0127585471604237</v>
      </c>
      <c r="S590">
        <f t="shared" si="359"/>
        <v>1.2677842621133651E-2</v>
      </c>
      <c r="U590" s="3">
        <v>44537</v>
      </c>
      <c r="V590">
        <v>117.92</v>
      </c>
      <c r="W590">
        <f t="shared" si="360"/>
        <v>1.0148020654044749</v>
      </c>
      <c r="X590">
        <f t="shared" si="361"/>
        <v>1.4693584023215507E-2</v>
      </c>
      <c r="Z590" s="3">
        <v>44537</v>
      </c>
      <c r="AA590">
        <v>58.08</v>
      </c>
      <c r="AB590">
        <f t="shared" si="362"/>
        <v>1.0196629213483146</v>
      </c>
      <c r="AC590">
        <f t="shared" si="363"/>
        <v>1.9472103412820314E-2</v>
      </c>
      <c r="AE590" s="3">
        <v>44537</v>
      </c>
      <c r="AF590">
        <v>90.56</v>
      </c>
      <c r="AG590">
        <f t="shared" si="364"/>
        <v>1.034144113280804</v>
      </c>
      <c r="AH590">
        <f t="shared" si="365"/>
        <v>3.357414092073982E-2</v>
      </c>
      <c r="AJ590" s="3">
        <v>44537</v>
      </c>
      <c r="AK590">
        <v>62.27</v>
      </c>
      <c r="AL590">
        <f t="shared" si="366"/>
        <v>1.0112049366677494</v>
      </c>
      <c r="AM590">
        <f t="shared" si="367"/>
        <v>1.1142626388006373E-2</v>
      </c>
      <c r="AO590" s="3">
        <v>44537</v>
      </c>
      <c r="AP590">
        <v>19.100000000000001</v>
      </c>
      <c r="AQ590">
        <f t="shared" si="368"/>
        <v>1</v>
      </c>
      <c r="AR590">
        <f t="shared" si="369"/>
        <v>0</v>
      </c>
      <c r="AT590" s="3">
        <v>44537</v>
      </c>
      <c r="AU590">
        <v>32.35</v>
      </c>
      <c r="AV590">
        <f t="shared" si="370"/>
        <v>0.98537922631739272</v>
      </c>
      <c r="AW590">
        <f t="shared" si="371"/>
        <v>-1.4728710566591637E-2</v>
      </c>
      <c r="AY590" s="3">
        <v>44537</v>
      </c>
      <c r="AZ590">
        <v>162.57</v>
      </c>
      <c r="BA590">
        <f t="shared" si="372"/>
        <v>1.0150474525474524</v>
      </c>
      <c r="BB590">
        <f t="shared" si="373"/>
        <v>1.4935362679221964E-2</v>
      </c>
      <c r="BD590" s="3">
        <v>44537</v>
      </c>
      <c r="BE590">
        <v>109.2556</v>
      </c>
      <c r="BF590">
        <f t="shared" si="374"/>
        <v>1.0309349558206859</v>
      </c>
      <c r="BG590">
        <f t="shared" si="375"/>
        <v>3.0466114606919694E-2</v>
      </c>
      <c r="BI590" s="3">
        <v>44537</v>
      </c>
      <c r="BJ590">
        <v>334.92</v>
      </c>
      <c r="BK590">
        <f t="shared" si="376"/>
        <v>1.0267635427205004</v>
      </c>
      <c r="BL590">
        <f t="shared" si="377"/>
        <v>2.6411663658463407E-2</v>
      </c>
      <c r="BN590" s="3">
        <v>44537</v>
      </c>
      <c r="BO590">
        <v>16325.66</v>
      </c>
      <c r="BP590">
        <f t="shared" si="378"/>
        <v>1.0302596969865254</v>
      </c>
      <c r="BQ590">
        <f t="shared" si="379"/>
        <v>2.9810903457988806E-2</v>
      </c>
      <c r="BS590" s="3">
        <v>44537</v>
      </c>
      <c r="BT590">
        <v>625.58000000000004</v>
      </c>
      <c r="BU590">
        <f t="shared" si="380"/>
        <v>1.0210383717703895</v>
      </c>
      <c r="BV590">
        <f t="shared" si="381"/>
        <v>2.0820121013432811E-2</v>
      </c>
      <c r="BX590" s="3">
        <v>44537</v>
      </c>
      <c r="BY590">
        <v>32.427</v>
      </c>
      <c r="BZ590">
        <f t="shared" si="382"/>
        <v>1.0795685321436894</v>
      </c>
      <c r="CA590">
        <f t="shared" si="383"/>
        <v>7.656145403747458E-2</v>
      </c>
      <c r="CC590" s="3">
        <v>44537</v>
      </c>
      <c r="CD590">
        <v>174.47659999999999</v>
      </c>
      <c r="CE590">
        <f t="shared" si="384"/>
        <v>1.0443116883427812</v>
      </c>
      <c r="CF590">
        <f t="shared" si="385"/>
        <v>4.3357996955123705E-2</v>
      </c>
      <c r="CH590" s="3">
        <v>44537</v>
      </c>
      <c r="CI590">
        <v>75.44</v>
      </c>
      <c r="CJ590">
        <f t="shared" si="386"/>
        <v>1.0322933771209633</v>
      </c>
      <c r="CK590">
        <f t="shared" si="387"/>
        <v>3.1782906815396014E-2</v>
      </c>
      <c r="CM590" s="3">
        <v>44537</v>
      </c>
      <c r="CN590">
        <v>51.72</v>
      </c>
      <c r="CO590">
        <f t="shared" si="388"/>
        <v>1.0046620046620047</v>
      </c>
      <c r="CP590">
        <f t="shared" si="389"/>
        <v>4.6511711757308803E-3</v>
      </c>
      <c r="CR590" s="3">
        <v>44537</v>
      </c>
      <c r="CS590">
        <v>22.523</v>
      </c>
      <c r="CT590">
        <f t="shared" si="390"/>
        <v>1.0116785698243722</v>
      </c>
      <c r="CU590">
        <f t="shared" si="391"/>
        <v>1.1610901663134901E-2</v>
      </c>
      <c r="CW590" s="3">
        <v>44537</v>
      </c>
      <c r="CX590">
        <v>350.58330000000001</v>
      </c>
      <c r="CY590">
        <f t="shared" si="392"/>
        <v>1.0423584587582797</v>
      </c>
      <c r="CZ590">
        <f t="shared" si="393"/>
        <v>4.1485894497834991E-2</v>
      </c>
      <c r="DB590" s="3">
        <v>44537</v>
      </c>
      <c r="DC590">
        <v>190.41</v>
      </c>
      <c r="DD590">
        <f t="shared" si="394"/>
        <v>1.0089550657058075</v>
      </c>
      <c r="DE590">
        <f t="shared" si="395"/>
        <v>8.9152068870688023E-3</v>
      </c>
    </row>
    <row r="591" spans="1:109">
      <c r="A591" s="3">
        <v>44538</v>
      </c>
      <c r="B591">
        <v>176.15799999999999</v>
      </c>
      <c r="C591">
        <f t="shared" si="352"/>
        <v>0.99996310266824462</v>
      </c>
      <c r="D591">
        <f t="shared" si="353"/>
        <v>-3.6898012478671089E-5</v>
      </c>
      <c r="F591" s="3">
        <v>44538</v>
      </c>
      <c r="G591">
        <v>176.76</v>
      </c>
      <c r="H591">
        <f t="shared" si="354"/>
        <v>1.0013596193065941</v>
      </c>
      <c r="I591">
        <f t="shared" si="355"/>
        <v>1.3586958611927161E-3</v>
      </c>
      <c r="K591" s="3">
        <v>44538</v>
      </c>
      <c r="L591">
        <v>175.08</v>
      </c>
      <c r="M591">
        <f t="shared" si="356"/>
        <v>1.0227830354013319</v>
      </c>
      <c r="N591">
        <f t="shared" si="357"/>
        <v>2.2527377869230893E-2</v>
      </c>
      <c r="P591" s="3">
        <v>44538</v>
      </c>
      <c r="Q591">
        <v>283.72000000000003</v>
      </c>
      <c r="R591">
        <f t="shared" si="358"/>
        <v>0.99561357335859912</v>
      </c>
      <c r="S591">
        <f t="shared" si="359"/>
        <v>-4.3960752363147951E-3</v>
      </c>
      <c r="U591" s="3">
        <v>44538</v>
      </c>
      <c r="V591">
        <v>118.45</v>
      </c>
      <c r="W591">
        <f t="shared" si="360"/>
        <v>1.0044945725915875</v>
      </c>
      <c r="X591">
        <f t="shared" si="361"/>
        <v>4.4845021637679536E-3</v>
      </c>
      <c r="Z591" s="3">
        <v>44538</v>
      </c>
      <c r="AA591">
        <v>57.02</v>
      </c>
      <c r="AB591">
        <f t="shared" si="362"/>
        <v>0.98174931129476595</v>
      </c>
      <c r="AC591">
        <f t="shared" si="363"/>
        <v>-1.8419287032014606E-2</v>
      </c>
      <c r="AE591" s="3">
        <v>44538</v>
      </c>
      <c r="AF591">
        <v>90.08</v>
      </c>
      <c r="AG591">
        <f t="shared" si="364"/>
        <v>0.9946996466431095</v>
      </c>
      <c r="AH591">
        <f t="shared" si="365"/>
        <v>-5.3144500634925897E-3</v>
      </c>
      <c r="AJ591" s="3">
        <v>44538</v>
      </c>
      <c r="AK591">
        <v>62.45</v>
      </c>
      <c r="AL591">
        <f t="shared" si="366"/>
        <v>1.0028906375461699</v>
      </c>
      <c r="AM591">
        <f t="shared" si="367"/>
        <v>2.88646768722609E-3</v>
      </c>
      <c r="AO591" s="3">
        <v>44538</v>
      </c>
      <c r="AP591">
        <v>19.2</v>
      </c>
      <c r="AQ591">
        <f t="shared" si="368"/>
        <v>1.0052356020942408</v>
      </c>
      <c r="AR591">
        <f t="shared" si="369"/>
        <v>5.2219439811516249E-3</v>
      </c>
      <c r="AT591" s="3">
        <v>44538</v>
      </c>
      <c r="AU591">
        <v>33.24</v>
      </c>
      <c r="AV591">
        <f t="shared" si="370"/>
        <v>1.0275115919629056</v>
      </c>
      <c r="AW591">
        <f t="shared" si="371"/>
        <v>2.7139949040337799E-2</v>
      </c>
      <c r="AY591" s="3">
        <v>44538</v>
      </c>
      <c r="AZ591">
        <v>160.71</v>
      </c>
      <c r="BA591">
        <f t="shared" si="372"/>
        <v>0.98855877468167563</v>
      </c>
      <c r="BB591">
        <f t="shared" si="373"/>
        <v>-1.1507179685153825E-2</v>
      </c>
      <c r="BD591" s="3">
        <v>44538</v>
      </c>
      <c r="BE591">
        <v>109.9778</v>
      </c>
      <c r="BF591">
        <f t="shared" si="374"/>
        <v>1.0066101874869573</v>
      </c>
      <c r="BG591">
        <f t="shared" si="375"/>
        <v>6.5884359993093784E-3</v>
      </c>
      <c r="BI591" s="3">
        <v>44538</v>
      </c>
      <c r="BJ591">
        <v>334.97</v>
      </c>
      <c r="BK591">
        <f t="shared" si="376"/>
        <v>1.0001492893825392</v>
      </c>
      <c r="BL591">
        <f t="shared" si="377"/>
        <v>1.4927823998831251E-4</v>
      </c>
      <c r="BN591" s="3">
        <v>44538</v>
      </c>
      <c r="BO591">
        <v>16394.34</v>
      </c>
      <c r="BP591">
        <f t="shared" si="378"/>
        <v>1.0042068743315737</v>
      </c>
      <c r="BQ591">
        <f t="shared" si="379"/>
        <v>4.1980501751743577E-3</v>
      </c>
      <c r="BS591" s="3">
        <v>44538</v>
      </c>
      <c r="BT591">
        <v>628.08000000000004</v>
      </c>
      <c r="BU591">
        <f t="shared" si="380"/>
        <v>1.0039962914415423</v>
      </c>
      <c r="BV591">
        <f t="shared" si="381"/>
        <v>3.9883274793910597E-3</v>
      </c>
      <c r="BX591" s="3">
        <v>44538</v>
      </c>
      <c r="BY591">
        <v>31.826000000000001</v>
      </c>
      <c r="BZ591">
        <f t="shared" si="382"/>
        <v>0.98146606223209054</v>
      </c>
      <c r="CA591">
        <f t="shared" si="383"/>
        <v>-1.8707843314183431E-2</v>
      </c>
      <c r="CC591" s="3">
        <v>44538</v>
      </c>
      <c r="CD591">
        <v>176.8766</v>
      </c>
      <c r="CE591">
        <f t="shared" si="384"/>
        <v>1.013755426229076</v>
      </c>
      <c r="CF591">
        <f t="shared" si="385"/>
        <v>1.3661679063568237E-2</v>
      </c>
      <c r="CH591" s="3">
        <v>44538</v>
      </c>
      <c r="CI591">
        <v>75.819999999999993</v>
      </c>
      <c r="CJ591">
        <f t="shared" si="386"/>
        <v>1.0050371155885471</v>
      </c>
      <c r="CK591">
        <f t="shared" si="387"/>
        <v>5.0244717629866721E-3</v>
      </c>
      <c r="CM591" s="3">
        <v>44538</v>
      </c>
      <c r="CN591">
        <v>51.4</v>
      </c>
      <c r="CO591">
        <f t="shared" si="388"/>
        <v>0.99381283836040213</v>
      </c>
      <c r="CP591">
        <f t="shared" si="389"/>
        <v>-6.2063814425373431E-3</v>
      </c>
      <c r="CR591" s="3">
        <v>44538</v>
      </c>
      <c r="CS591">
        <v>22.431999999999999</v>
      </c>
      <c r="CT591">
        <f t="shared" si="390"/>
        <v>0.99595968565466408</v>
      </c>
      <c r="CU591">
        <f t="shared" si="391"/>
        <v>-4.0484984670616092E-3</v>
      </c>
      <c r="CW591" s="3">
        <v>44538</v>
      </c>
      <c r="CX591">
        <v>356.32</v>
      </c>
      <c r="CY591">
        <f t="shared" si="392"/>
        <v>1.0163633008189494</v>
      </c>
      <c r="CZ591">
        <f t="shared" si="393"/>
        <v>1.6230864786170616E-2</v>
      </c>
      <c r="DB591" s="3">
        <v>44538</v>
      </c>
      <c r="DC591">
        <v>193.94</v>
      </c>
      <c r="DD591">
        <f t="shared" si="394"/>
        <v>1.0185389422824431</v>
      </c>
      <c r="DE591">
        <f t="shared" si="395"/>
        <v>1.8369190889911735E-2</v>
      </c>
    </row>
    <row r="592" spans="1:109">
      <c r="A592" s="3">
        <v>44539</v>
      </c>
      <c r="B592">
        <v>174.17099999999999</v>
      </c>
      <c r="C592">
        <f t="shared" si="352"/>
        <v>0.9887203533191794</v>
      </c>
      <c r="D592">
        <f t="shared" si="353"/>
        <v>-1.1343744350632496E-2</v>
      </c>
      <c r="F592" s="3">
        <v>44539</v>
      </c>
      <c r="G592">
        <v>175.82</v>
      </c>
      <c r="H592">
        <f t="shared" si="354"/>
        <v>0.99468205476352112</v>
      </c>
      <c r="I592">
        <f t="shared" si="355"/>
        <v>-5.3321358395067211E-3</v>
      </c>
      <c r="K592" s="3">
        <v>44539</v>
      </c>
      <c r="L592">
        <v>174.56</v>
      </c>
      <c r="M592">
        <f t="shared" si="356"/>
        <v>0.99702992917523414</v>
      </c>
      <c r="N592">
        <f t="shared" si="357"/>
        <v>-2.9744902379339366E-3</v>
      </c>
      <c r="P592" s="3">
        <v>44539</v>
      </c>
      <c r="Q592">
        <v>284.52</v>
      </c>
      <c r="R592">
        <f t="shared" si="358"/>
        <v>1.0028196813760044</v>
      </c>
      <c r="S592">
        <f t="shared" si="359"/>
        <v>2.815713531428322E-3</v>
      </c>
      <c r="U592" s="3">
        <v>44539</v>
      </c>
      <c r="V592">
        <v>118.14</v>
      </c>
      <c r="W592">
        <f t="shared" si="360"/>
        <v>0.99738286196707471</v>
      </c>
      <c r="X592">
        <f t="shared" si="361"/>
        <v>-2.6205687257053025E-3</v>
      </c>
      <c r="Z592" s="3">
        <v>44539</v>
      </c>
      <c r="AA592">
        <v>57.55</v>
      </c>
      <c r="AB592">
        <f t="shared" si="362"/>
        <v>1.0092949842160643</v>
      </c>
      <c r="AC592">
        <f t="shared" si="363"/>
        <v>9.2520516833655194E-3</v>
      </c>
      <c r="AE592" s="3">
        <v>44539</v>
      </c>
      <c r="AF592">
        <v>88.88</v>
      </c>
      <c r="AG592">
        <f t="shared" si="364"/>
        <v>0.98667850799289514</v>
      </c>
      <c r="AH592">
        <f t="shared" si="365"/>
        <v>-1.3411019060005764E-2</v>
      </c>
      <c r="AJ592" s="3">
        <v>44539</v>
      </c>
      <c r="AK592">
        <v>62.61</v>
      </c>
      <c r="AL592">
        <f t="shared" si="366"/>
        <v>1.0025620496397116</v>
      </c>
      <c r="AM592">
        <f t="shared" si="367"/>
        <v>2.5587731856322486E-3</v>
      </c>
      <c r="AO592" s="3">
        <v>44539</v>
      </c>
      <c r="AP592">
        <v>19.11</v>
      </c>
      <c r="AQ592">
        <f t="shared" si="368"/>
        <v>0.99531250000000004</v>
      </c>
      <c r="AR592">
        <f t="shared" si="369"/>
        <v>-4.6985207815541498E-3</v>
      </c>
      <c r="AT592" s="3">
        <v>44539</v>
      </c>
      <c r="AU592">
        <v>31.82</v>
      </c>
      <c r="AV592">
        <f t="shared" si="370"/>
        <v>0.957280385078219</v>
      </c>
      <c r="AW592">
        <f t="shared" si="371"/>
        <v>-4.3658947077606647E-2</v>
      </c>
      <c r="AY592" s="3">
        <v>44539</v>
      </c>
      <c r="AZ592">
        <v>160.46</v>
      </c>
      <c r="BA592">
        <f t="shared" si="372"/>
        <v>0.99844440296185677</v>
      </c>
      <c r="BB592">
        <f t="shared" si="373"/>
        <v>-1.5568082354687179E-3</v>
      </c>
      <c r="BD592" s="3">
        <v>44539</v>
      </c>
      <c r="BE592">
        <v>101.4455</v>
      </c>
      <c r="BF592">
        <f t="shared" si="374"/>
        <v>0.92241797890119637</v>
      </c>
      <c r="BG592">
        <f t="shared" si="375"/>
        <v>-8.0756818780560402E-2</v>
      </c>
      <c r="BI592" s="3">
        <v>44539</v>
      </c>
      <c r="BJ592">
        <v>333.1</v>
      </c>
      <c r="BK592">
        <f t="shared" si="376"/>
        <v>0.99441741051437438</v>
      </c>
      <c r="BL592">
        <f t="shared" si="377"/>
        <v>-5.598230376585394E-3</v>
      </c>
      <c r="BN592" s="3">
        <v>44539</v>
      </c>
      <c r="BO592">
        <v>16149.57</v>
      </c>
      <c r="BP592">
        <f t="shared" si="378"/>
        <v>0.98506984727656011</v>
      </c>
      <c r="BQ592">
        <f t="shared" si="379"/>
        <v>-1.5042729383439916E-2</v>
      </c>
      <c r="BS592" s="3">
        <v>44539</v>
      </c>
      <c r="BT592">
        <v>611</v>
      </c>
      <c r="BU592">
        <f t="shared" si="380"/>
        <v>0.97280601197299699</v>
      </c>
      <c r="BV592">
        <f t="shared" si="381"/>
        <v>-2.7570587718404871E-2</v>
      </c>
      <c r="BX592" s="3">
        <v>44539</v>
      </c>
      <c r="BY592">
        <v>30.49</v>
      </c>
      <c r="BZ592">
        <f t="shared" si="382"/>
        <v>0.95802174322880662</v>
      </c>
      <c r="CA592">
        <f t="shared" si="383"/>
        <v>-4.2884804787828738E-2</v>
      </c>
      <c r="CC592" s="3">
        <v>44539</v>
      </c>
      <c r="CD592">
        <v>175.8433</v>
      </c>
      <c r="CE592">
        <f t="shared" si="384"/>
        <v>0.99415807404710399</v>
      </c>
      <c r="CF592">
        <f t="shared" si="385"/>
        <v>-5.8590567528069709E-3</v>
      </c>
      <c r="CH592" s="3">
        <v>44539</v>
      </c>
      <c r="CI592">
        <v>74.42</v>
      </c>
      <c r="CJ592">
        <f t="shared" si="386"/>
        <v>0.98153521498285423</v>
      </c>
      <c r="CK592">
        <f t="shared" si="387"/>
        <v>-1.8637387169712236E-2</v>
      </c>
      <c r="CM592" s="3">
        <v>44539</v>
      </c>
      <c r="CN592">
        <v>52.08</v>
      </c>
      <c r="CO592">
        <f t="shared" si="388"/>
        <v>1.0132295719844358</v>
      </c>
      <c r="CP592">
        <f t="shared" si="389"/>
        <v>1.3142825439194332E-2</v>
      </c>
      <c r="CR592" s="3">
        <v>44539</v>
      </c>
      <c r="CS592">
        <v>22.013000000000002</v>
      </c>
      <c r="CT592">
        <f t="shared" si="390"/>
        <v>0.981321326676177</v>
      </c>
      <c r="CU592">
        <f t="shared" si="391"/>
        <v>-1.8855322920985247E-2</v>
      </c>
      <c r="CW592" s="3">
        <v>44539</v>
      </c>
      <c r="CX592">
        <v>334.6</v>
      </c>
      <c r="CY592">
        <f t="shared" si="392"/>
        <v>0.93904355635383929</v>
      </c>
      <c r="CZ592">
        <f t="shared" si="393"/>
        <v>-6.289341495633384E-2</v>
      </c>
      <c r="DB592" s="3">
        <v>44539</v>
      </c>
      <c r="DC592">
        <v>187.04</v>
      </c>
      <c r="DD592">
        <f t="shared" si="394"/>
        <v>0.96442198618129316</v>
      </c>
      <c r="DE592">
        <f t="shared" si="395"/>
        <v>-3.6226335152641932E-2</v>
      </c>
    </row>
    <row r="593" spans="1:109">
      <c r="A593" s="3">
        <v>44540</v>
      </c>
      <c r="B593">
        <v>172.21199999999999</v>
      </c>
      <c r="C593">
        <f t="shared" si="352"/>
        <v>0.9887524329538212</v>
      </c>
      <c r="D593">
        <f t="shared" si="353"/>
        <v>-1.131129926732485E-2</v>
      </c>
      <c r="F593" s="3">
        <v>44540</v>
      </c>
      <c r="G593">
        <v>176.14</v>
      </c>
      <c r="H593">
        <f t="shared" si="354"/>
        <v>1.0018200432260265</v>
      </c>
      <c r="I593">
        <f t="shared" si="355"/>
        <v>1.8183889542807475E-3</v>
      </c>
      <c r="K593" s="3">
        <v>44540</v>
      </c>
      <c r="L593">
        <v>179.45</v>
      </c>
      <c r="M593">
        <f t="shared" si="356"/>
        <v>1.0280132905591199</v>
      </c>
      <c r="N593">
        <f t="shared" si="357"/>
        <v>2.7628095508855456E-2</v>
      </c>
      <c r="P593" s="3">
        <v>44540</v>
      </c>
      <c r="Q593">
        <v>288.23</v>
      </c>
      <c r="R593">
        <f t="shared" si="358"/>
        <v>1.0130395051314496</v>
      </c>
      <c r="S593">
        <f t="shared" si="359"/>
        <v>1.2955222661567038E-2</v>
      </c>
      <c r="U593" s="3">
        <v>44540</v>
      </c>
      <c r="V593">
        <v>118.34</v>
      </c>
      <c r="W593">
        <f t="shared" si="360"/>
        <v>1.0016929067208398</v>
      </c>
      <c r="X593">
        <f t="shared" si="361"/>
        <v>1.6914753694589281E-3</v>
      </c>
      <c r="Z593" s="3">
        <v>44540</v>
      </c>
      <c r="AA593">
        <v>59.25</v>
      </c>
      <c r="AB593">
        <f t="shared" si="362"/>
        <v>1.0295395308427455</v>
      </c>
      <c r="AC593">
        <f t="shared" si="363"/>
        <v>2.9111644847348996E-2</v>
      </c>
      <c r="AE593" s="3">
        <v>44540</v>
      </c>
      <c r="AF593">
        <v>89.68</v>
      </c>
      <c r="AG593">
        <f t="shared" si="364"/>
        <v>1.0090009000900091</v>
      </c>
      <c r="AH593">
        <f t="shared" si="365"/>
        <v>8.960633432530004E-3</v>
      </c>
      <c r="AJ593" s="3">
        <v>44540</v>
      </c>
      <c r="AK593">
        <v>63.01</v>
      </c>
      <c r="AL593">
        <f t="shared" si="366"/>
        <v>1.0063887557898099</v>
      </c>
      <c r="AM593">
        <f t="shared" si="367"/>
        <v>6.3684341967450266E-3</v>
      </c>
      <c r="AO593" s="3">
        <v>44540</v>
      </c>
      <c r="AP593">
        <v>19.21</v>
      </c>
      <c r="AQ593">
        <f t="shared" si="368"/>
        <v>1.0052328623757196</v>
      </c>
      <c r="AR593">
        <f t="shared" si="369"/>
        <v>5.2192185282837191E-3</v>
      </c>
      <c r="AT593" s="3">
        <v>44540</v>
      </c>
      <c r="AU593">
        <v>34.5</v>
      </c>
      <c r="AV593">
        <f t="shared" si="370"/>
        <v>1.0842237586423633</v>
      </c>
      <c r="AW593">
        <f t="shared" si="371"/>
        <v>8.0864301127673274E-2</v>
      </c>
      <c r="AY593" s="3">
        <v>44540</v>
      </c>
      <c r="AZ593">
        <v>159.82</v>
      </c>
      <c r="BA593">
        <f t="shared" si="372"/>
        <v>0.99601146703228205</v>
      </c>
      <c r="BB593">
        <f t="shared" si="373"/>
        <v>-3.9965083791933366E-3</v>
      </c>
      <c r="BD593" s="3">
        <v>44540</v>
      </c>
      <c r="BE593">
        <v>101.9341</v>
      </c>
      <c r="BF593">
        <f t="shared" si="374"/>
        <v>1.0048163792381131</v>
      </c>
      <c r="BG593">
        <f t="shared" si="375"/>
        <v>4.8048175922824404E-3</v>
      </c>
      <c r="BI593" s="3">
        <v>44540</v>
      </c>
      <c r="BJ593">
        <v>342.54</v>
      </c>
      <c r="BK593">
        <f t="shared" si="376"/>
        <v>1.0283398378865205</v>
      </c>
      <c r="BL593">
        <f t="shared" si="377"/>
        <v>2.7945694004588788E-2</v>
      </c>
      <c r="BN593" s="3">
        <v>44540</v>
      </c>
      <c r="BO593">
        <v>16331.98</v>
      </c>
      <c r="BP593">
        <f t="shared" si="378"/>
        <v>1.0112950375768519</v>
      </c>
      <c r="BQ593">
        <f t="shared" si="379"/>
        <v>1.1231724939610371E-2</v>
      </c>
      <c r="BS593" s="3">
        <v>44540</v>
      </c>
      <c r="BT593">
        <v>611.66</v>
      </c>
      <c r="BU593">
        <f t="shared" si="380"/>
        <v>1.0010801963993452</v>
      </c>
      <c r="BV593">
        <f t="shared" si="381"/>
        <v>1.0796134070076681E-3</v>
      </c>
      <c r="BX593" s="3">
        <v>44540</v>
      </c>
      <c r="BY593">
        <v>30.198</v>
      </c>
      <c r="BZ593">
        <f t="shared" si="382"/>
        <v>0.99042308953755331</v>
      </c>
      <c r="CA593">
        <f t="shared" si="383"/>
        <v>-9.6230639778854526E-3</v>
      </c>
      <c r="CC593" s="3">
        <v>44540</v>
      </c>
      <c r="CD593">
        <v>177.2833</v>
      </c>
      <c r="CE593">
        <f t="shared" si="384"/>
        <v>1.00818910928082</v>
      </c>
      <c r="CF593">
        <f t="shared" si="385"/>
        <v>8.1557604664310879E-3</v>
      </c>
      <c r="CH593" s="3">
        <v>44540</v>
      </c>
      <c r="CI593">
        <v>75.150000000000006</v>
      </c>
      <c r="CJ593">
        <f t="shared" si="386"/>
        <v>1.0098091910776674</v>
      </c>
      <c r="CK593">
        <f t="shared" si="387"/>
        <v>9.7613932805071853E-3</v>
      </c>
      <c r="CM593" s="3">
        <v>44540</v>
      </c>
      <c r="CN593">
        <v>52.78</v>
      </c>
      <c r="CO593">
        <f t="shared" si="388"/>
        <v>1.0134408602150538</v>
      </c>
      <c r="CP593">
        <f t="shared" si="389"/>
        <v>1.3351333174864196E-2</v>
      </c>
      <c r="CR593" s="3">
        <v>44540</v>
      </c>
      <c r="CS593">
        <v>22.195</v>
      </c>
      <c r="CT593">
        <f t="shared" si="390"/>
        <v>1.0082678417298869</v>
      </c>
      <c r="CU593">
        <f t="shared" si="391"/>
        <v>8.2338503548043795E-3</v>
      </c>
      <c r="CW593" s="3">
        <v>44540</v>
      </c>
      <c r="CX593">
        <v>339.01</v>
      </c>
      <c r="CY593">
        <f t="shared" si="392"/>
        <v>1.0131799163179915</v>
      </c>
      <c r="CZ593">
        <f t="shared" si="393"/>
        <v>1.309381691772738E-2</v>
      </c>
      <c r="DB593" s="3">
        <v>44540</v>
      </c>
      <c r="DC593">
        <v>188.57</v>
      </c>
      <c r="DD593">
        <f t="shared" si="394"/>
        <v>1.0081800684345594</v>
      </c>
      <c r="DE593">
        <f t="shared" si="395"/>
        <v>8.1467930150729735E-3</v>
      </c>
    </row>
    <row r="594" spans="1:109">
      <c r="A594" s="3">
        <v>44543</v>
      </c>
      <c r="B594">
        <v>169.5675</v>
      </c>
      <c r="C594">
        <f t="shared" si="352"/>
        <v>0.98464392725245631</v>
      </c>
      <c r="D594">
        <f t="shared" si="353"/>
        <v>-1.547519834035112E-2</v>
      </c>
      <c r="F594" s="3">
        <v>44543</v>
      </c>
      <c r="G594">
        <v>180.9</v>
      </c>
      <c r="H594">
        <f t="shared" si="354"/>
        <v>1.0270239582150562</v>
      </c>
      <c r="I594">
        <f t="shared" si="355"/>
        <v>2.6665259023936023E-2</v>
      </c>
      <c r="K594" s="3">
        <v>44543</v>
      </c>
      <c r="L594">
        <v>175.74</v>
      </c>
      <c r="M594">
        <f t="shared" si="356"/>
        <v>0.97932571747004749</v>
      </c>
      <c r="N594">
        <f t="shared" si="357"/>
        <v>-2.0890987525919041E-2</v>
      </c>
      <c r="P594" s="3">
        <v>44543</v>
      </c>
      <c r="Q594">
        <v>290.01</v>
      </c>
      <c r="R594">
        <f t="shared" si="358"/>
        <v>1.0061756236339034</v>
      </c>
      <c r="S594">
        <f t="shared" si="359"/>
        <v>6.1566326177423759E-3</v>
      </c>
      <c r="U594" s="3">
        <v>44543</v>
      </c>
      <c r="V594">
        <v>115.88</v>
      </c>
      <c r="W594">
        <f t="shared" si="360"/>
        <v>0.97921243873584585</v>
      </c>
      <c r="X594">
        <f t="shared" si="361"/>
        <v>-2.1006664347398382E-2</v>
      </c>
      <c r="Z594" s="3">
        <v>44543</v>
      </c>
      <c r="AA594">
        <v>58.61</v>
      </c>
      <c r="AB594">
        <f t="shared" si="362"/>
        <v>0.98919831223628696</v>
      </c>
      <c r="AC594">
        <f t="shared" si="363"/>
        <v>-1.0860449526902667E-2</v>
      </c>
      <c r="AE594" s="3">
        <v>44543</v>
      </c>
      <c r="AF594">
        <v>88.03</v>
      </c>
      <c r="AG594">
        <f t="shared" si="364"/>
        <v>0.98160124888492406</v>
      </c>
      <c r="AH594">
        <f t="shared" si="365"/>
        <v>-1.8570113291089829E-2</v>
      </c>
      <c r="AJ594" s="3">
        <v>44543</v>
      </c>
      <c r="AK594">
        <v>61.63</v>
      </c>
      <c r="AL594">
        <f t="shared" si="366"/>
        <v>0.9780987144897636</v>
      </c>
      <c r="AM594">
        <f t="shared" si="367"/>
        <v>-2.2144678979812277E-2</v>
      </c>
      <c r="AO594" s="3">
        <v>44543</v>
      </c>
      <c r="AP594">
        <v>19.07</v>
      </c>
      <c r="AQ594">
        <f t="shared" si="368"/>
        <v>0.9927121290994273</v>
      </c>
      <c r="AR594">
        <f t="shared" si="369"/>
        <v>-7.3145571681376663E-3</v>
      </c>
      <c r="AT594" s="3">
        <v>44543</v>
      </c>
      <c r="AU594">
        <v>34.659999999999997</v>
      </c>
      <c r="AV594">
        <f t="shared" si="370"/>
        <v>1.0046376811594202</v>
      </c>
      <c r="AW594">
        <f t="shared" si="371"/>
        <v>4.6269602501458626E-3</v>
      </c>
      <c r="AY594" s="3">
        <v>44543</v>
      </c>
      <c r="AZ594">
        <v>157.91999999999999</v>
      </c>
      <c r="BA594">
        <f t="shared" si="372"/>
        <v>0.98811162557877608</v>
      </c>
      <c r="BB594">
        <f t="shared" si="373"/>
        <v>-1.1959606261145329E-2</v>
      </c>
      <c r="BD594" s="3">
        <v>44543</v>
      </c>
      <c r="BE594">
        <v>101.2473</v>
      </c>
      <c r="BF594">
        <f t="shared" si="374"/>
        <v>0.99326231359280159</v>
      </c>
      <c r="BG594">
        <f t="shared" si="375"/>
        <v>-6.7604870898704808E-3</v>
      </c>
      <c r="BI594" s="3">
        <v>44543</v>
      </c>
      <c r="BJ594">
        <v>339.4</v>
      </c>
      <c r="BK594">
        <f t="shared" si="376"/>
        <v>0.99083318736497916</v>
      </c>
      <c r="BL594">
        <f t="shared" si="377"/>
        <v>-9.209086404096985E-3</v>
      </c>
      <c r="BN594" s="3">
        <v>44543</v>
      </c>
      <c r="BO594">
        <v>16082.55</v>
      </c>
      <c r="BP594">
        <f t="shared" si="378"/>
        <v>0.98472751007532455</v>
      </c>
      <c r="BQ594">
        <f t="shared" si="379"/>
        <v>-1.5390315599254963E-2</v>
      </c>
      <c r="BS594" s="3">
        <v>44543</v>
      </c>
      <c r="BT594">
        <v>604.55999999999995</v>
      </c>
      <c r="BU594">
        <f t="shared" si="380"/>
        <v>0.98839224405715587</v>
      </c>
      <c r="BV594">
        <f t="shared" si="381"/>
        <v>-1.1675651866138751E-2</v>
      </c>
      <c r="BX594" s="3">
        <v>44543</v>
      </c>
      <c r="BY594">
        <v>28.161000000000001</v>
      </c>
      <c r="BZ594">
        <f t="shared" si="382"/>
        <v>0.93254520166898469</v>
      </c>
      <c r="CA594">
        <f t="shared" si="383"/>
        <v>-6.9837654999313478E-2</v>
      </c>
      <c r="CC594" s="3">
        <v>44543</v>
      </c>
      <c r="CD594">
        <v>178.3066</v>
      </c>
      <c r="CE594">
        <f t="shared" si="384"/>
        <v>1.0057721172834666</v>
      </c>
      <c r="CF594">
        <f t="shared" si="385"/>
        <v>5.755522442124344E-3</v>
      </c>
      <c r="CH594" s="3">
        <v>44543</v>
      </c>
      <c r="CI594">
        <v>74.39</v>
      </c>
      <c r="CJ594">
        <f t="shared" si="386"/>
        <v>0.98988689288090481</v>
      </c>
      <c r="CK594">
        <f t="shared" si="387"/>
        <v>-1.016459199573354E-2</v>
      </c>
      <c r="CM594" s="3">
        <v>44543</v>
      </c>
      <c r="CN594">
        <v>55.2</v>
      </c>
      <c r="CO594">
        <f t="shared" si="388"/>
        <v>1.0458507010231148</v>
      </c>
      <c r="CP594">
        <f t="shared" si="389"/>
        <v>4.4830622207871637E-2</v>
      </c>
      <c r="CR594" s="3">
        <v>44543</v>
      </c>
      <c r="CS594">
        <v>22.327999999999999</v>
      </c>
      <c r="CT594">
        <f t="shared" si="390"/>
        <v>1.0059923406172562</v>
      </c>
      <c r="CU594">
        <f t="shared" si="391"/>
        <v>5.974457948022518E-3</v>
      </c>
      <c r="CW594" s="3">
        <v>44543</v>
      </c>
      <c r="CX594">
        <v>322.13659999999999</v>
      </c>
      <c r="CY594">
        <f t="shared" si="392"/>
        <v>0.95022742691955986</v>
      </c>
      <c r="CZ594">
        <f t="shared" si="393"/>
        <v>-5.1053926280950318E-2</v>
      </c>
      <c r="DB594" s="3">
        <v>44543</v>
      </c>
      <c r="DC594">
        <v>191.21</v>
      </c>
      <c r="DD594">
        <f t="shared" si="394"/>
        <v>1.0140001060614097</v>
      </c>
      <c r="DE594">
        <f t="shared" si="395"/>
        <v>1.3903009766036905E-2</v>
      </c>
    </row>
    <row r="595" spans="1:109">
      <c r="A595" s="3">
        <v>44544</v>
      </c>
      <c r="B595">
        <v>169.0915</v>
      </c>
      <c r="C595">
        <f t="shared" si="352"/>
        <v>0.99719285830126647</v>
      </c>
      <c r="D595">
        <f t="shared" si="353"/>
        <v>-2.8110891100178153E-3</v>
      </c>
      <c r="F595" s="3">
        <v>44544</v>
      </c>
      <c r="G595">
        <v>179.3</v>
      </c>
      <c r="H595">
        <f t="shared" si="354"/>
        <v>0.99115533443891657</v>
      </c>
      <c r="I595">
        <f t="shared" si="355"/>
        <v>-8.8840117901622159E-3</v>
      </c>
      <c r="K595" s="3">
        <v>44544</v>
      </c>
      <c r="L595">
        <v>174.33</v>
      </c>
      <c r="M595">
        <f t="shared" si="356"/>
        <v>0.9919767838852851</v>
      </c>
      <c r="N595">
        <f t="shared" si="357"/>
        <v>-8.0555753125732023E-3</v>
      </c>
      <c r="P595" s="3">
        <v>44544</v>
      </c>
      <c r="Q595">
        <v>295.02999999999997</v>
      </c>
      <c r="R595">
        <f t="shared" si="358"/>
        <v>1.0173097479397262</v>
      </c>
      <c r="S595">
        <f t="shared" si="359"/>
        <v>1.7161640939872921E-2</v>
      </c>
      <c r="U595" s="3">
        <v>44544</v>
      </c>
      <c r="V595">
        <v>116.22</v>
      </c>
      <c r="W595">
        <f t="shared" si="360"/>
        <v>1.0029340697273041</v>
      </c>
      <c r="X595">
        <f t="shared" si="361"/>
        <v>2.929773745809897E-3</v>
      </c>
      <c r="Z595" s="3">
        <v>44544</v>
      </c>
      <c r="AA595">
        <v>57.77</v>
      </c>
      <c r="AB595">
        <f t="shared" si="362"/>
        <v>0.98566797474833656</v>
      </c>
      <c r="AC595">
        <f t="shared" si="363"/>
        <v>-1.4435720695163592E-2</v>
      </c>
      <c r="AE595" s="3">
        <v>44544</v>
      </c>
      <c r="AF595">
        <v>85.3</v>
      </c>
      <c r="AG595">
        <f t="shared" si="364"/>
        <v>0.96898784505282287</v>
      </c>
      <c r="AH595">
        <f t="shared" si="365"/>
        <v>-3.1503210975181356E-2</v>
      </c>
      <c r="AJ595" s="3">
        <v>44544</v>
      </c>
      <c r="AK595">
        <v>61.54</v>
      </c>
      <c r="AL595">
        <f t="shared" si="366"/>
        <v>0.99853967223754658</v>
      </c>
      <c r="AM595">
        <f t="shared" si="367"/>
        <v>-1.4613950802560751E-3</v>
      </c>
      <c r="AO595" s="3">
        <v>44544</v>
      </c>
      <c r="AP595">
        <v>19.02</v>
      </c>
      <c r="AQ595">
        <f t="shared" si="368"/>
        <v>0.99737808075511269</v>
      </c>
      <c r="AR595">
        <f t="shared" si="369"/>
        <v>-2.6253624950834989E-3</v>
      </c>
      <c r="AT595" s="3">
        <v>44544</v>
      </c>
      <c r="AU595">
        <v>34.64</v>
      </c>
      <c r="AV595">
        <f t="shared" si="370"/>
        <v>0.99942296595499147</v>
      </c>
      <c r="AW595">
        <f t="shared" si="371"/>
        <v>-5.7720059322548755E-4</v>
      </c>
      <c r="AY595" s="3">
        <v>44544</v>
      </c>
      <c r="AZ595">
        <v>159.13</v>
      </c>
      <c r="BA595">
        <f t="shared" si="372"/>
        <v>1.00766210739615</v>
      </c>
      <c r="BB595">
        <f t="shared" si="373"/>
        <v>7.6329025369211365E-3</v>
      </c>
      <c r="BD595" s="3">
        <v>44544</v>
      </c>
      <c r="BE595">
        <v>101.3818</v>
      </c>
      <c r="BF595">
        <f t="shared" si="374"/>
        <v>1.0013284304865413</v>
      </c>
      <c r="BG595">
        <f t="shared" si="375"/>
        <v>1.3275489034240693E-3</v>
      </c>
      <c r="BI595" s="3">
        <v>44544</v>
      </c>
      <c r="BJ595">
        <v>328.34</v>
      </c>
      <c r="BK595">
        <f t="shared" si="376"/>
        <v>0.96741308190925157</v>
      </c>
      <c r="BL595">
        <f t="shared" si="377"/>
        <v>-3.3129695933753846E-2</v>
      </c>
      <c r="BN595" s="3">
        <v>44544</v>
      </c>
      <c r="BO595">
        <v>15914.9</v>
      </c>
      <c r="BP595">
        <f t="shared" si="378"/>
        <v>0.98957565808904679</v>
      </c>
      <c r="BQ595">
        <f t="shared" si="379"/>
        <v>-1.0479055933705269E-2</v>
      </c>
      <c r="BS595" s="3">
        <v>44544</v>
      </c>
      <c r="BT595">
        <v>597.99</v>
      </c>
      <c r="BU595">
        <f t="shared" si="380"/>
        <v>0.98913259229853123</v>
      </c>
      <c r="BV595">
        <f t="shared" si="381"/>
        <v>-1.0926889309680417E-2</v>
      </c>
      <c r="BX595" s="3">
        <v>44544</v>
      </c>
      <c r="BY595">
        <v>28.337</v>
      </c>
      <c r="BZ595">
        <f t="shared" si="382"/>
        <v>1.0062497780618584</v>
      </c>
      <c r="CA595">
        <f t="shared" si="383"/>
        <v>6.2303291909679712E-3</v>
      </c>
      <c r="CC595" s="3">
        <v>44544</v>
      </c>
      <c r="CD595">
        <v>170.83330000000001</v>
      </c>
      <c r="CE595">
        <f t="shared" si="384"/>
        <v>0.95808736188116428</v>
      </c>
      <c r="CF595">
        <f t="shared" si="385"/>
        <v>-4.2816313226248744E-2</v>
      </c>
      <c r="CH595" s="3">
        <v>44544</v>
      </c>
      <c r="CI595">
        <v>73.7</v>
      </c>
      <c r="CJ595">
        <f t="shared" si="386"/>
        <v>0.99072455975265494</v>
      </c>
      <c r="CK595">
        <f t="shared" si="387"/>
        <v>-9.3187250079590656E-3</v>
      </c>
      <c r="CM595" s="3">
        <v>44544</v>
      </c>
      <c r="CN595">
        <v>55.54</v>
      </c>
      <c r="CO595">
        <f t="shared" si="388"/>
        <v>1.0061594202898549</v>
      </c>
      <c r="CP595">
        <f t="shared" si="389"/>
        <v>6.1405285956037357E-3</v>
      </c>
      <c r="CR595" s="3">
        <v>44544</v>
      </c>
      <c r="CS595">
        <v>21.923999999999999</v>
      </c>
      <c r="CT595">
        <f t="shared" si="390"/>
        <v>0.98190612683625944</v>
      </c>
      <c r="CU595">
        <f t="shared" si="391"/>
        <v>-1.8259569050151036E-2</v>
      </c>
      <c r="CW595" s="3">
        <v>44544</v>
      </c>
      <c r="CX595">
        <v>319.50330000000002</v>
      </c>
      <c r="CY595">
        <f t="shared" si="392"/>
        <v>0.99182551749785663</v>
      </c>
      <c r="CZ595">
        <f t="shared" si="393"/>
        <v>-8.2080767867535268E-3</v>
      </c>
      <c r="DB595" s="3">
        <v>44544</v>
      </c>
      <c r="DC595">
        <v>193.93</v>
      </c>
      <c r="DD595">
        <f t="shared" si="394"/>
        <v>1.0142251974269128</v>
      </c>
      <c r="DE595">
        <f t="shared" si="395"/>
        <v>1.4124968703281261E-2</v>
      </c>
    </row>
    <row r="596" spans="1:109">
      <c r="A596" s="3">
        <v>44545</v>
      </c>
      <c r="B596">
        <v>173.315</v>
      </c>
      <c r="C596">
        <f t="shared" si="352"/>
        <v>1.024977600884728</v>
      </c>
      <c r="D596">
        <f t="shared" si="353"/>
        <v>2.4670759556208375E-2</v>
      </c>
      <c r="F596" s="3">
        <v>44545</v>
      </c>
      <c r="G596">
        <v>182.27</v>
      </c>
      <c r="H596">
        <f t="shared" si="354"/>
        <v>1.016564417177914</v>
      </c>
      <c r="I596">
        <f t="shared" si="355"/>
        <v>1.6428723625754801E-2</v>
      </c>
      <c r="K596" s="3">
        <v>44545</v>
      </c>
      <c r="L596">
        <v>179.3</v>
      </c>
      <c r="M596">
        <f t="shared" si="356"/>
        <v>1.0285091493145184</v>
      </c>
      <c r="N596">
        <f t="shared" si="357"/>
        <v>2.8110325855963285E-2</v>
      </c>
      <c r="P596" s="3">
        <v>44545</v>
      </c>
      <c r="Q596">
        <v>294.58</v>
      </c>
      <c r="R596">
        <f t="shared" si="358"/>
        <v>0.99847473138324916</v>
      </c>
      <c r="S596">
        <f t="shared" si="359"/>
        <v>-1.5264330230997229E-3</v>
      </c>
      <c r="U596" s="3">
        <v>44545</v>
      </c>
      <c r="V596">
        <v>115.56</v>
      </c>
      <c r="W596">
        <f t="shared" si="360"/>
        <v>0.99432111512648425</v>
      </c>
      <c r="X596">
        <f t="shared" si="361"/>
        <v>-5.6950710489250206E-3</v>
      </c>
      <c r="Z596" s="3">
        <v>44545</v>
      </c>
      <c r="AA596">
        <v>59.93</v>
      </c>
      <c r="AB596">
        <f t="shared" si="362"/>
        <v>1.037389648606543</v>
      </c>
      <c r="AC596">
        <f t="shared" si="363"/>
        <v>3.6707604676919574E-2</v>
      </c>
      <c r="AE596" s="3">
        <v>44545</v>
      </c>
      <c r="AF596">
        <v>84.81</v>
      </c>
      <c r="AG596">
        <f t="shared" si="364"/>
        <v>0.99425556858147723</v>
      </c>
      <c r="AH596">
        <f t="shared" si="365"/>
        <v>-5.7609941240246735E-3</v>
      </c>
      <c r="AJ596" s="3">
        <v>44545</v>
      </c>
      <c r="AK596">
        <v>61.27</v>
      </c>
      <c r="AL596">
        <f t="shared" si="366"/>
        <v>0.99561260968475795</v>
      </c>
      <c r="AM596">
        <f t="shared" si="367"/>
        <v>-4.3970431563324971E-3</v>
      </c>
      <c r="AO596" s="3">
        <v>44545</v>
      </c>
      <c r="AP596">
        <v>19.05</v>
      </c>
      <c r="AQ596">
        <f t="shared" si="368"/>
        <v>1.001577287066246</v>
      </c>
      <c r="AR596">
        <f t="shared" si="369"/>
        <v>1.5760444554657142E-3</v>
      </c>
      <c r="AT596" s="3">
        <v>44545</v>
      </c>
      <c r="AU596">
        <v>36.93</v>
      </c>
      <c r="AV596">
        <f t="shared" si="370"/>
        <v>1.0661085450346419</v>
      </c>
      <c r="AW596">
        <f t="shared" si="371"/>
        <v>6.401514517023732E-2</v>
      </c>
      <c r="AY596" s="3">
        <v>44545</v>
      </c>
      <c r="AZ596">
        <v>157.94</v>
      </c>
      <c r="BA596">
        <f t="shared" si="372"/>
        <v>0.99252183749135925</v>
      </c>
      <c r="BB596">
        <f t="shared" si="373"/>
        <v>-7.5062641526576091E-3</v>
      </c>
      <c r="BD596" s="3">
        <v>44545</v>
      </c>
      <c r="BE596">
        <v>104.44070000000001</v>
      </c>
      <c r="BF596">
        <f t="shared" si="374"/>
        <v>1.0301720821685945</v>
      </c>
      <c r="BG596">
        <f t="shared" si="375"/>
        <v>2.972585835349164E-2</v>
      </c>
      <c r="BI596" s="3">
        <v>44545</v>
      </c>
      <c r="BJ596">
        <v>334.65</v>
      </c>
      <c r="BK596">
        <f t="shared" si="376"/>
        <v>1.0192178839008346</v>
      </c>
      <c r="BL596">
        <f t="shared" si="377"/>
        <v>1.9035552680279125E-2</v>
      </c>
      <c r="BN596" s="3">
        <v>44545</v>
      </c>
      <c r="BO596">
        <v>16289.59</v>
      </c>
      <c r="BP596">
        <f t="shared" si="378"/>
        <v>1.0235433461724548</v>
      </c>
      <c r="BQ596">
        <f t="shared" si="379"/>
        <v>2.3270476148132858E-2</v>
      </c>
      <c r="BS596" s="3">
        <v>44545</v>
      </c>
      <c r="BT596">
        <v>605.04</v>
      </c>
      <c r="BU596">
        <f t="shared" si="380"/>
        <v>1.0117894948076054</v>
      </c>
      <c r="BV596">
        <f t="shared" si="381"/>
        <v>1.1720540144990025E-2</v>
      </c>
      <c r="BX596" s="3">
        <v>44545</v>
      </c>
      <c r="BY596">
        <v>30.459</v>
      </c>
      <c r="BZ596">
        <f t="shared" si="382"/>
        <v>1.0748844267212478</v>
      </c>
      <c r="CA596">
        <f t="shared" si="383"/>
        <v>7.2213145773262752E-2</v>
      </c>
      <c r="CC596" s="3">
        <v>44545</v>
      </c>
      <c r="CD596">
        <v>180.0966</v>
      </c>
      <c r="CE596">
        <f t="shared" si="384"/>
        <v>1.0542242057022839</v>
      </c>
      <c r="CF596">
        <f t="shared" si="385"/>
        <v>5.2805146380339341E-2</v>
      </c>
      <c r="CH596" s="3">
        <v>44545</v>
      </c>
      <c r="CI596">
        <v>73.88</v>
      </c>
      <c r="CJ596">
        <f t="shared" si="386"/>
        <v>1.0024423337856172</v>
      </c>
      <c r="CK596">
        <f t="shared" si="387"/>
        <v>2.4393561357481264E-3</v>
      </c>
      <c r="CM596" s="3">
        <v>44545</v>
      </c>
      <c r="CN596">
        <v>58.8</v>
      </c>
      <c r="CO596">
        <f t="shared" si="388"/>
        <v>1.0586964350018004</v>
      </c>
      <c r="CP596">
        <f t="shared" si="389"/>
        <v>5.7038373025927687E-2</v>
      </c>
      <c r="CR596" s="3">
        <v>44545</v>
      </c>
      <c r="CS596">
        <v>21.545000000000002</v>
      </c>
      <c r="CT596">
        <f t="shared" si="390"/>
        <v>0.9827130085750776</v>
      </c>
      <c r="CU596">
        <f t="shared" si="391"/>
        <v>-1.7438156116068592E-2</v>
      </c>
      <c r="CW596" s="3">
        <v>44545</v>
      </c>
      <c r="CX596">
        <v>325.33</v>
      </c>
      <c r="CY596">
        <f t="shared" si="392"/>
        <v>1.0182367443466154</v>
      </c>
      <c r="CZ596">
        <f t="shared" si="393"/>
        <v>1.8072449388106579E-2</v>
      </c>
      <c r="DB596" s="3">
        <v>44545</v>
      </c>
      <c r="DC596">
        <v>195.62</v>
      </c>
      <c r="DD596">
        <f t="shared" si="394"/>
        <v>1.0087144846078482</v>
      </c>
      <c r="DE596">
        <f t="shared" si="395"/>
        <v>8.6767326541974388E-3</v>
      </c>
    </row>
    <row r="597" spans="1:109">
      <c r="A597" s="3">
        <v>44546</v>
      </c>
      <c r="B597">
        <v>168.87100000000001</v>
      </c>
      <c r="C597">
        <f t="shared" si="352"/>
        <v>0.97435882641433236</v>
      </c>
      <c r="D597">
        <f t="shared" si="353"/>
        <v>-2.597563824119424E-2</v>
      </c>
      <c r="F597" s="3">
        <v>44546</v>
      </c>
      <c r="G597">
        <v>182.93</v>
      </c>
      <c r="H597">
        <f t="shared" si="354"/>
        <v>1.003621001810501</v>
      </c>
      <c r="I597">
        <f t="shared" si="355"/>
        <v>3.6144617663648152E-3</v>
      </c>
      <c r="K597" s="3">
        <v>44546</v>
      </c>
      <c r="L597">
        <v>172.26</v>
      </c>
      <c r="M597">
        <f t="shared" si="356"/>
        <v>0.9607361963190183</v>
      </c>
      <c r="N597">
        <f t="shared" si="357"/>
        <v>-4.0055417250059719E-2</v>
      </c>
      <c r="P597" s="3">
        <v>44546</v>
      </c>
      <c r="Q597">
        <v>300.17</v>
      </c>
      <c r="R597">
        <f t="shared" si="358"/>
        <v>1.0189761694616064</v>
      </c>
      <c r="S597">
        <f t="shared" si="359"/>
        <v>1.8798367766543783E-2</v>
      </c>
      <c r="U597" s="3">
        <v>44546</v>
      </c>
      <c r="V597">
        <v>116.64</v>
      </c>
      <c r="W597">
        <f t="shared" si="360"/>
        <v>1.0093457943925233</v>
      </c>
      <c r="X597">
        <f t="shared" si="361"/>
        <v>9.3023926623134103E-3</v>
      </c>
      <c r="Z597" s="3">
        <v>44546</v>
      </c>
      <c r="AA597">
        <v>60.31</v>
      </c>
      <c r="AB597">
        <f t="shared" si="362"/>
        <v>1.0063407308526615</v>
      </c>
      <c r="AC597">
        <f t="shared" si="363"/>
        <v>6.3207129928015988E-3</v>
      </c>
      <c r="AE597" s="3">
        <v>44546</v>
      </c>
      <c r="AF597">
        <v>86.19</v>
      </c>
      <c r="AG597">
        <f t="shared" si="364"/>
        <v>1.0162716660771134</v>
      </c>
      <c r="AH597">
        <f t="shared" si="365"/>
        <v>1.6140701285699055E-2</v>
      </c>
      <c r="AJ597" s="3">
        <v>44546</v>
      </c>
      <c r="AK597">
        <v>61.37</v>
      </c>
      <c r="AL597">
        <f t="shared" si="366"/>
        <v>1.001632120124041</v>
      </c>
      <c r="AM597">
        <f t="shared" si="367"/>
        <v>1.6307896634423194E-3</v>
      </c>
      <c r="AO597" s="3">
        <v>44546</v>
      </c>
      <c r="AP597">
        <v>19.16</v>
      </c>
      <c r="AQ597">
        <f t="shared" si="368"/>
        <v>1.005774278215223</v>
      </c>
      <c r="AR597">
        <f t="shared" si="369"/>
        <v>5.757670970004446E-3</v>
      </c>
      <c r="AT597" s="3">
        <v>44546</v>
      </c>
      <c r="AU597">
        <v>35.64</v>
      </c>
      <c r="AV597">
        <f t="shared" si="370"/>
        <v>0.96506904955320882</v>
      </c>
      <c r="AW597">
        <f t="shared" si="371"/>
        <v>-3.5555626261863219E-2</v>
      </c>
      <c r="AY597" s="3">
        <v>44546</v>
      </c>
      <c r="AZ597">
        <v>160.41</v>
      </c>
      <c r="BA597">
        <f t="shared" si="372"/>
        <v>1.015638850196277</v>
      </c>
      <c r="BB597">
        <f t="shared" si="373"/>
        <v>1.5517823559314883E-2</v>
      </c>
      <c r="BD597" s="3">
        <v>44546</v>
      </c>
      <c r="BE597">
        <v>98.974299999999999</v>
      </c>
      <c r="BF597">
        <f t="shared" si="374"/>
        <v>0.94766025122390019</v>
      </c>
      <c r="BG597">
        <f t="shared" si="375"/>
        <v>-5.3759225747205423E-2</v>
      </c>
      <c r="BI597" s="3">
        <v>44546</v>
      </c>
      <c r="BJ597">
        <v>324.89999999999998</v>
      </c>
      <c r="BK597">
        <f t="shared" si="376"/>
        <v>0.97086508292245632</v>
      </c>
      <c r="BL597">
        <f t="shared" si="377"/>
        <v>-2.9567766871596565E-2</v>
      </c>
      <c r="BN597" s="3">
        <v>44546</v>
      </c>
      <c r="BO597">
        <v>15863.94</v>
      </c>
      <c r="BP597">
        <f t="shared" si="378"/>
        <v>0.97386981501682979</v>
      </c>
      <c r="BQ597">
        <f t="shared" si="379"/>
        <v>-2.647764441990743E-2</v>
      </c>
      <c r="BS597" s="3">
        <v>44546</v>
      </c>
      <c r="BT597">
        <v>591.05999999999995</v>
      </c>
      <c r="BU597">
        <f t="shared" si="380"/>
        <v>0.97689408964696545</v>
      </c>
      <c r="BV597">
        <f t="shared" si="381"/>
        <v>-2.337703645213135E-2</v>
      </c>
      <c r="BX597" s="3">
        <v>44546</v>
      </c>
      <c r="BY597">
        <v>28.387</v>
      </c>
      <c r="BZ597">
        <f t="shared" si="382"/>
        <v>0.93197412915722777</v>
      </c>
      <c r="CA597">
        <f t="shared" si="383"/>
        <v>-7.0450223096809456E-2</v>
      </c>
      <c r="CC597" s="3">
        <v>44546</v>
      </c>
      <c r="CD597">
        <v>174.57</v>
      </c>
      <c r="CE597">
        <f t="shared" si="384"/>
        <v>0.96931313528406415</v>
      </c>
      <c r="CF597">
        <f t="shared" si="385"/>
        <v>-3.1167566266134563E-2</v>
      </c>
      <c r="CH597" s="3">
        <v>44546</v>
      </c>
      <c r="CI597">
        <v>75.02</v>
      </c>
      <c r="CJ597">
        <f t="shared" si="386"/>
        <v>1.0154304277206281</v>
      </c>
      <c r="CK597">
        <f t="shared" si="387"/>
        <v>1.5312589322702099E-2</v>
      </c>
      <c r="CM597" s="3">
        <v>44546</v>
      </c>
      <c r="CN597">
        <v>61.25</v>
      </c>
      <c r="CO597">
        <f t="shared" si="388"/>
        <v>1.0416666666666667</v>
      </c>
      <c r="CP597">
        <f t="shared" si="389"/>
        <v>4.08219945202552E-2</v>
      </c>
      <c r="CR597" s="3">
        <v>44546</v>
      </c>
      <c r="CS597">
        <v>22.484999999999999</v>
      </c>
      <c r="CT597">
        <f t="shared" si="390"/>
        <v>1.0436296124390809</v>
      </c>
      <c r="CU597">
        <f t="shared" si="391"/>
        <v>4.2704649154869323E-2</v>
      </c>
      <c r="CW597" s="3">
        <v>44546</v>
      </c>
      <c r="CX597">
        <v>308.97329999999999</v>
      </c>
      <c r="CY597">
        <f t="shared" si="392"/>
        <v>0.94972274306089199</v>
      </c>
      <c r="CZ597">
        <f t="shared" si="393"/>
        <v>-5.1585186393464856E-2</v>
      </c>
      <c r="DB597" s="3">
        <v>44546</v>
      </c>
      <c r="DC597">
        <v>195.86</v>
      </c>
      <c r="DD597">
        <f t="shared" si="394"/>
        <v>1.0012268684183623</v>
      </c>
      <c r="DE597">
        <f t="shared" si="395"/>
        <v>1.2261164303017202E-3</v>
      </c>
    </row>
    <row r="598" spans="1:109">
      <c r="A598" s="3">
        <v>44547</v>
      </c>
      <c r="B598">
        <v>170.01750000000001</v>
      </c>
      <c r="C598">
        <f t="shared" si="352"/>
        <v>1.0067892059619472</v>
      </c>
      <c r="D598">
        <f t="shared" si="353"/>
        <v>6.7662630872126961E-3</v>
      </c>
      <c r="F598" s="3">
        <v>44547</v>
      </c>
      <c r="G598">
        <v>183.11</v>
      </c>
      <c r="H598">
        <f t="shared" si="354"/>
        <v>1.0009839829442957</v>
      </c>
      <c r="I598">
        <f t="shared" si="355"/>
        <v>9.8349915041563382E-4</v>
      </c>
      <c r="K598" s="3">
        <v>44547</v>
      </c>
      <c r="L598">
        <v>171.14</v>
      </c>
      <c r="M598">
        <f t="shared" si="356"/>
        <v>0.99349820039475212</v>
      </c>
      <c r="N598">
        <f t="shared" si="357"/>
        <v>-6.5230283711188277E-3</v>
      </c>
      <c r="P598" s="3">
        <v>44547</v>
      </c>
      <c r="Q598">
        <v>293.66000000000003</v>
      </c>
      <c r="R598">
        <f t="shared" si="358"/>
        <v>0.97831228970250195</v>
      </c>
      <c r="S598">
        <f t="shared" si="359"/>
        <v>-2.1926345293149185E-2</v>
      </c>
      <c r="U598" s="3">
        <v>44547</v>
      </c>
      <c r="V598">
        <v>113.6</v>
      </c>
      <c r="W598">
        <f t="shared" si="360"/>
        <v>0.97393689986282572</v>
      </c>
      <c r="X598">
        <f t="shared" si="361"/>
        <v>-2.6408761973297112E-2</v>
      </c>
      <c r="Z598" s="3">
        <v>44547</v>
      </c>
      <c r="AA598">
        <v>60.46</v>
      </c>
      <c r="AB598">
        <f t="shared" si="362"/>
        <v>1.0024871497264134</v>
      </c>
      <c r="AC598">
        <f t="shared" si="363"/>
        <v>2.4840618884164494E-3</v>
      </c>
      <c r="AE598" s="3">
        <v>44547</v>
      </c>
      <c r="AF598">
        <v>84</v>
      </c>
      <c r="AG598">
        <f t="shared" si="364"/>
        <v>0.97459101983988861</v>
      </c>
      <c r="AH598">
        <f t="shared" si="365"/>
        <v>-2.5737362815994272E-2</v>
      </c>
      <c r="AJ598" s="3">
        <v>44547</v>
      </c>
      <c r="AK598">
        <v>60.03</v>
      </c>
      <c r="AL598">
        <f t="shared" si="366"/>
        <v>0.97816522730976052</v>
      </c>
      <c r="AM598">
        <f t="shared" si="367"/>
        <v>-2.2076679137253846E-2</v>
      </c>
      <c r="AO598" s="3">
        <v>44547</v>
      </c>
      <c r="AP598">
        <v>19.05</v>
      </c>
      <c r="AQ598">
        <f t="shared" si="368"/>
        <v>0.99425887265135704</v>
      </c>
      <c r="AR598">
        <f t="shared" si="369"/>
        <v>-5.7576709700044686E-3</v>
      </c>
      <c r="AT598" s="3">
        <v>44547</v>
      </c>
      <c r="AU598">
        <v>38.53</v>
      </c>
      <c r="AV598">
        <f t="shared" si="370"/>
        <v>1.0810886644219977</v>
      </c>
      <c r="AW598">
        <f t="shared" si="371"/>
        <v>7.7968556035457603E-2</v>
      </c>
      <c r="AY598" s="3">
        <v>44547</v>
      </c>
      <c r="AZ598">
        <v>156.76</v>
      </c>
      <c r="BA598">
        <f t="shared" si="372"/>
        <v>0.97724580761797886</v>
      </c>
      <c r="BB598">
        <f t="shared" si="373"/>
        <v>-2.3017064297319253E-2</v>
      </c>
      <c r="BD598" s="3">
        <v>44547</v>
      </c>
      <c r="BE598">
        <v>103.3998</v>
      </c>
      <c r="BF598">
        <f t="shared" si="374"/>
        <v>1.0447136276791045</v>
      </c>
      <c r="BG598">
        <f t="shared" si="375"/>
        <v>4.3742807362350915E-2</v>
      </c>
      <c r="BI598" s="3">
        <v>44547</v>
      </c>
      <c r="BJ598">
        <v>323.8</v>
      </c>
      <c r="BK598">
        <f t="shared" si="376"/>
        <v>0.99661434287473083</v>
      </c>
      <c r="BL598">
        <f t="shared" si="377"/>
        <v>-3.3914014315197193E-3</v>
      </c>
      <c r="BN598" s="3">
        <v>44547</v>
      </c>
      <c r="BO598">
        <v>15801.46</v>
      </c>
      <c r="BP598">
        <f t="shared" si="378"/>
        <v>0.99606150804907223</v>
      </c>
      <c r="BQ598">
        <f t="shared" si="379"/>
        <v>-3.9462682349549836E-3</v>
      </c>
      <c r="BS598" s="3">
        <v>44547</v>
      </c>
      <c r="BT598">
        <v>586.73</v>
      </c>
      <c r="BU598">
        <f t="shared" si="380"/>
        <v>0.99267417859438989</v>
      </c>
      <c r="BV598">
        <f t="shared" si="381"/>
        <v>-7.3527870127729046E-3</v>
      </c>
      <c r="BX598" s="3">
        <v>44547</v>
      </c>
      <c r="BY598">
        <v>27.800999999999998</v>
      </c>
      <c r="BZ598">
        <f t="shared" si="382"/>
        <v>0.9793567478070947</v>
      </c>
      <c r="CA598">
        <f t="shared" si="383"/>
        <v>-2.0859302617721922E-2</v>
      </c>
      <c r="CC598" s="3">
        <v>44547</v>
      </c>
      <c r="CD598">
        <v>176.7133</v>
      </c>
      <c r="CE598">
        <f t="shared" si="384"/>
        <v>1.0122775963796757</v>
      </c>
      <c r="CF598">
        <f t="shared" si="385"/>
        <v>1.2202837973611441E-2</v>
      </c>
      <c r="CH598" s="3">
        <v>44547</v>
      </c>
      <c r="CI598">
        <v>73.52</v>
      </c>
      <c r="CJ598">
        <f t="shared" si="386"/>
        <v>0.98000533191149031</v>
      </c>
      <c r="CK598">
        <f t="shared" si="387"/>
        <v>-2.0197266606309626E-2</v>
      </c>
      <c r="CM598" s="3">
        <v>44547</v>
      </c>
      <c r="CN598">
        <v>59.48</v>
      </c>
      <c r="CO598">
        <f t="shared" si="388"/>
        <v>0.97110204081632645</v>
      </c>
      <c r="CP598">
        <f t="shared" si="389"/>
        <v>-2.9323727832882125E-2</v>
      </c>
      <c r="CR598" s="3">
        <v>44547</v>
      </c>
      <c r="CS598">
        <v>22.533000000000001</v>
      </c>
      <c r="CT598">
        <f t="shared" si="390"/>
        <v>1.0021347565043364</v>
      </c>
      <c r="CU598">
        <f t="shared" si="391"/>
        <v>2.1324811493138394E-3</v>
      </c>
      <c r="CW598" s="3">
        <v>44547</v>
      </c>
      <c r="CX598">
        <v>310.85660000000001</v>
      </c>
      <c r="CY598">
        <f t="shared" si="392"/>
        <v>1.0060953486919419</v>
      </c>
      <c r="CZ598">
        <f t="shared" si="393"/>
        <v>6.0768471980766538E-3</v>
      </c>
      <c r="DB598" s="3">
        <v>44547</v>
      </c>
      <c r="DC598">
        <v>196.06</v>
      </c>
      <c r="DD598">
        <f t="shared" si="394"/>
        <v>1.0010211375472275</v>
      </c>
      <c r="DE598">
        <f t="shared" si="395"/>
        <v>1.0206165409315966E-3</v>
      </c>
    </row>
    <row r="599" spans="1:109">
      <c r="A599" s="3">
        <v>44550</v>
      </c>
      <c r="B599">
        <v>167.07900000000001</v>
      </c>
      <c r="C599">
        <f t="shared" si="352"/>
        <v>0.98271648506771359</v>
      </c>
      <c r="D599">
        <f t="shared" si="353"/>
        <v>-1.7434618474400712E-2</v>
      </c>
      <c r="F599" s="3">
        <v>44550</v>
      </c>
      <c r="G599">
        <v>182.62</v>
      </c>
      <c r="H599">
        <f t="shared" si="354"/>
        <v>0.99732401288842765</v>
      </c>
      <c r="I599">
        <f t="shared" si="355"/>
        <v>-2.6795739654284557E-3</v>
      </c>
      <c r="K599" s="3">
        <v>44550</v>
      </c>
      <c r="L599">
        <v>169.75</v>
      </c>
      <c r="M599">
        <f t="shared" si="356"/>
        <v>0.99187799462428428</v>
      </c>
      <c r="N599">
        <f t="shared" si="357"/>
        <v>-8.1551685511031865E-3</v>
      </c>
      <c r="P599" s="3">
        <v>44550</v>
      </c>
      <c r="Q599">
        <v>289.61</v>
      </c>
      <c r="R599">
        <f t="shared" si="358"/>
        <v>0.98620854048900086</v>
      </c>
      <c r="S599">
        <f t="shared" si="359"/>
        <v>-1.3887445232649979E-2</v>
      </c>
      <c r="U599" s="3">
        <v>44550</v>
      </c>
      <c r="V599">
        <v>113.65</v>
      </c>
      <c r="W599">
        <f t="shared" si="360"/>
        <v>1.0004401408450705</v>
      </c>
      <c r="X599">
        <f t="shared" si="361"/>
        <v>4.4004401150130572E-4</v>
      </c>
      <c r="Z599" s="3">
        <v>44550</v>
      </c>
      <c r="AA599">
        <v>60.36</v>
      </c>
      <c r="AB599">
        <f t="shared" si="362"/>
        <v>0.99834601389348332</v>
      </c>
      <c r="AC599">
        <f t="shared" si="363"/>
        <v>-1.6553554516638203E-3</v>
      </c>
      <c r="AE599" s="3">
        <v>44550</v>
      </c>
      <c r="AF599">
        <v>83.58</v>
      </c>
      <c r="AG599">
        <f t="shared" si="364"/>
        <v>0.995</v>
      </c>
      <c r="AH599">
        <f t="shared" si="365"/>
        <v>-5.0125418235442863E-3</v>
      </c>
      <c r="AJ599" s="3">
        <v>44550</v>
      </c>
      <c r="AK599">
        <v>59.16</v>
      </c>
      <c r="AL599">
        <f t="shared" si="366"/>
        <v>0.98550724637681153</v>
      </c>
      <c r="AM599">
        <f t="shared" si="367"/>
        <v>-1.4598799421152749E-2</v>
      </c>
      <c r="AO599" s="3">
        <v>44550</v>
      </c>
      <c r="AP599">
        <v>18.989999999999998</v>
      </c>
      <c r="AQ599">
        <f t="shared" si="368"/>
        <v>0.99685039370078732</v>
      </c>
      <c r="AR599">
        <f t="shared" si="369"/>
        <v>-3.1545767485155439E-3</v>
      </c>
      <c r="AT599" s="3">
        <v>44550</v>
      </c>
      <c r="AU599">
        <v>38.17</v>
      </c>
      <c r="AV599">
        <f t="shared" si="370"/>
        <v>0.99065663119647029</v>
      </c>
      <c r="AW599">
        <f t="shared" si="371"/>
        <v>-9.3872918809278384E-3</v>
      </c>
      <c r="AY599" s="3">
        <v>44550</v>
      </c>
      <c r="AZ599">
        <v>153.94</v>
      </c>
      <c r="BA599">
        <f t="shared" si="372"/>
        <v>0.98201071701964793</v>
      </c>
      <c r="BB599">
        <f t="shared" si="373"/>
        <v>-1.8153057225259291E-2</v>
      </c>
      <c r="BD599" s="3">
        <v>44550</v>
      </c>
      <c r="BE599">
        <v>108.4838</v>
      </c>
      <c r="BF599">
        <f t="shared" si="374"/>
        <v>1.0491683736332178</v>
      </c>
      <c r="BG599">
        <f t="shared" si="375"/>
        <v>4.7997825240610567E-2</v>
      </c>
      <c r="BI599" s="3">
        <v>44550</v>
      </c>
      <c r="BJ599">
        <v>319.91000000000003</v>
      </c>
      <c r="BK599">
        <f t="shared" si="376"/>
        <v>0.98798641136504017</v>
      </c>
      <c r="BL599">
        <f t="shared" si="377"/>
        <v>-1.2086335007961085E-2</v>
      </c>
      <c r="BN599" s="3">
        <v>44550</v>
      </c>
      <c r="BO599">
        <v>15627.64</v>
      </c>
      <c r="BP599">
        <f t="shared" si="378"/>
        <v>0.98899975065595203</v>
      </c>
      <c r="BQ599">
        <f t="shared" si="379"/>
        <v>-1.106119947679542E-2</v>
      </c>
      <c r="BS599" s="3">
        <v>44550</v>
      </c>
      <c r="BT599">
        <v>593.74</v>
      </c>
      <c r="BU599">
        <f t="shared" si="380"/>
        <v>1.0119475738414603</v>
      </c>
      <c r="BV599">
        <f t="shared" si="381"/>
        <v>1.1876765018888225E-2</v>
      </c>
      <c r="BX599" s="3">
        <v>44550</v>
      </c>
      <c r="BY599">
        <v>27.719000000000001</v>
      </c>
      <c r="BZ599">
        <f t="shared" si="382"/>
        <v>0.99705046581058243</v>
      </c>
      <c r="CA599">
        <f t="shared" si="383"/>
        <v>-2.9538926377562754E-3</v>
      </c>
      <c r="CC599" s="3">
        <v>44550</v>
      </c>
      <c r="CD599">
        <v>176.53</v>
      </c>
      <c r="CE599">
        <f t="shared" si="384"/>
        <v>0.99896272663121566</v>
      </c>
      <c r="CF599">
        <f t="shared" si="385"/>
        <v>-1.0378117091080538E-3</v>
      </c>
      <c r="CH599" s="3">
        <v>44550</v>
      </c>
      <c r="CI599">
        <v>71.52</v>
      </c>
      <c r="CJ599">
        <f t="shared" si="386"/>
        <v>0.97279651795429811</v>
      </c>
      <c r="CK599">
        <f t="shared" si="387"/>
        <v>-2.7580347182172948E-2</v>
      </c>
      <c r="CM599" s="3">
        <v>44550</v>
      </c>
      <c r="CN599">
        <v>61.02</v>
      </c>
      <c r="CO599">
        <f t="shared" si="388"/>
        <v>1.0258910558170815</v>
      </c>
      <c r="CP599">
        <f t="shared" si="389"/>
        <v>2.5561557696569395E-2</v>
      </c>
      <c r="CR599" s="3">
        <v>44550</v>
      </c>
      <c r="CS599">
        <v>22.291</v>
      </c>
      <c r="CT599">
        <f t="shared" si="390"/>
        <v>0.98926019615674787</v>
      </c>
      <c r="CU599">
        <f t="shared" si="391"/>
        <v>-1.0797891813189115E-2</v>
      </c>
      <c r="CW599" s="3">
        <v>44550</v>
      </c>
      <c r="CX599">
        <v>299.98</v>
      </c>
      <c r="CY599">
        <f t="shared" si="392"/>
        <v>0.96501087639767025</v>
      </c>
      <c r="CZ599">
        <f t="shared" si="393"/>
        <v>-3.5615906828252233E-2</v>
      </c>
      <c r="DB599" s="3">
        <v>44550</v>
      </c>
      <c r="DC599">
        <v>202.22</v>
      </c>
      <c r="DD599">
        <f t="shared" si="394"/>
        <v>1.0314189533816178</v>
      </c>
      <c r="DE599">
        <f t="shared" si="395"/>
        <v>3.0935478829672885E-2</v>
      </c>
    </row>
    <row r="600" spans="1:109">
      <c r="A600" s="3">
        <v>44551</v>
      </c>
      <c r="B600">
        <v>170.417</v>
      </c>
      <c r="C600">
        <f t="shared" si="352"/>
        <v>1.0199785730103723</v>
      </c>
      <c r="D600">
        <f t="shared" si="353"/>
        <v>1.9781620222956531E-2</v>
      </c>
      <c r="F600" s="3">
        <v>44551</v>
      </c>
      <c r="G600">
        <v>181.27</v>
      </c>
      <c r="H600">
        <f t="shared" si="354"/>
        <v>0.99260760048187491</v>
      </c>
      <c r="I600">
        <f t="shared" si="355"/>
        <v>-7.4198587133663769E-3</v>
      </c>
      <c r="K600" s="3">
        <v>44551</v>
      </c>
      <c r="L600">
        <v>172.99</v>
      </c>
      <c r="M600">
        <f t="shared" si="356"/>
        <v>1.0190868924889545</v>
      </c>
      <c r="N600">
        <f t="shared" si="357"/>
        <v>1.8907022920080604E-2</v>
      </c>
      <c r="P600" s="3">
        <v>44551</v>
      </c>
      <c r="Q600">
        <v>293.24</v>
      </c>
      <c r="R600">
        <f t="shared" si="358"/>
        <v>1.0125340975795034</v>
      </c>
      <c r="S600">
        <f t="shared" si="359"/>
        <v>1.2456196053244223E-2</v>
      </c>
      <c r="U600" s="3">
        <v>44551</v>
      </c>
      <c r="V600">
        <v>115.47</v>
      </c>
      <c r="W600">
        <f t="shared" si="360"/>
        <v>1.0160140783106026</v>
      </c>
      <c r="X600">
        <f t="shared" si="361"/>
        <v>1.5887205665212147E-2</v>
      </c>
      <c r="Z600" s="3">
        <v>44551</v>
      </c>
      <c r="AA600">
        <v>61.03</v>
      </c>
      <c r="AB600">
        <f t="shared" si="362"/>
        <v>1.0111000662690524</v>
      </c>
      <c r="AC600">
        <f t="shared" si="363"/>
        <v>1.103891265675544E-2</v>
      </c>
      <c r="AE600" s="3">
        <v>44551</v>
      </c>
      <c r="AF600">
        <v>86.35</v>
      </c>
      <c r="AG600">
        <f t="shared" si="364"/>
        <v>1.0331418999760709</v>
      </c>
      <c r="AH600">
        <f t="shared" si="365"/>
        <v>3.2604547572918308E-2</v>
      </c>
      <c r="AJ600" s="3">
        <v>44551</v>
      </c>
      <c r="AK600">
        <v>60.5</v>
      </c>
      <c r="AL600">
        <f t="shared" si="366"/>
        <v>1.0226504394861393</v>
      </c>
      <c r="AM600">
        <f t="shared" si="367"/>
        <v>2.2397727194196762E-2</v>
      </c>
      <c r="AO600" s="3">
        <v>44551</v>
      </c>
      <c r="AP600">
        <v>19.14</v>
      </c>
      <c r="AQ600">
        <f t="shared" si="368"/>
        <v>1.0078988941548184</v>
      </c>
      <c r="AR600">
        <f t="shared" si="369"/>
        <v>7.8678612006137377E-3</v>
      </c>
      <c r="AT600" s="3">
        <v>44551</v>
      </c>
      <c r="AU600">
        <v>39.18</v>
      </c>
      <c r="AV600">
        <f t="shared" si="370"/>
        <v>1.026460571129159</v>
      </c>
      <c r="AW600">
        <f t="shared" si="371"/>
        <v>2.6116545759256305E-2</v>
      </c>
      <c r="AY600" s="3">
        <v>44551</v>
      </c>
      <c r="AZ600">
        <v>156.09</v>
      </c>
      <c r="BA600">
        <f t="shared" si="372"/>
        <v>1.0139664804469275</v>
      </c>
      <c r="BB600">
        <f t="shared" si="373"/>
        <v>1.3869847864150596E-2</v>
      </c>
      <c r="BD600" s="3">
        <v>44551</v>
      </c>
      <c r="BE600">
        <v>106.9331</v>
      </c>
      <c r="BF600">
        <f t="shared" si="374"/>
        <v>0.98570569983721068</v>
      </c>
      <c r="BG600">
        <f t="shared" si="375"/>
        <v>-1.4397447800110699E-2</v>
      </c>
      <c r="BI600" s="3">
        <v>44551</v>
      </c>
      <c r="BJ600">
        <v>327.29000000000002</v>
      </c>
      <c r="BK600">
        <f t="shared" si="376"/>
        <v>1.023068988152918</v>
      </c>
      <c r="BL600">
        <f t="shared" si="377"/>
        <v>2.2806921795337061E-2</v>
      </c>
      <c r="BN600" s="3">
        <v>44551</v>
      </c>
      <c r="BO600">
        <v>15986.28</v>
      </c>
      <c r="BP600">
        <f t="shared" si="378"/>
        <v>1.022949082523017</v>
      </c>
      <c r="BQ600">
        <f t="shared" si="379"/>
        <v>2.2689713026014014E-2</v>
      </c>
      <c r="BS600" s="3">
        <v>44551</v>
      </c>
      <c r="BT600">
        <v>604.91999999999996</v>
      </c>
      <c r="BU600">
        <f t="shared" si="380"/>
        <v>1.0188297908175294</v>
      </c>
      <c r="BV600">
        <f t="shared" si="381"/>
        <v>1.8654704780781715E-2</v>
      </c>
      <c r="BX600" s="3">
        <v>44551</v>
      </c>
      <c r="BY600">
        <v>29.074999999999999</v>
      </c>
      <c r="BZ600">
        <f t="shared" si="382"/>
        <v>1.0489195136909699</v>
      </c>
      <c r="CA600">
        <f t="shared" si="383"/>
        <v>4.7760599769820271E-2</v>
      </c>
      <c r="CC600" s="3">
        <v>44551</v>
      </c>
      <c r="CD600">
        <v>179.21</v>
      </c>
      <c r="CE600">
        <f t="shared" si="384"/>
        <v>1.0151815555429673</v>
      </c>
      <c r="CF600">
        <f t="shared" si="385"/>
        <v>1.5067468954105729E-2</v>
      </c>
      <c r="CH600" s="3">
        <v>44551</v>
      </c>
      <c r="CI600">
        <v>73.98</v>
      </c>
      <c r="CJ600">
        <f t="shared" si="386"/>
        <v>1.0343959731543626</v>
      </c>
      <c r="CK600">
        <f t="shared" si="387"/>
        <v>3.3817655539049411E-2</v>
      </c>
      <c r="CM600" s="3">
        <v>44551</v>
      </c>
      <c r="CN600">
        <v>58.95</v>
      </c>
      <c r="CO600">
        <f t="shared" si="388"/>
        <v>0.96607669616519176</v>
      </c>
      <c r="CP600">
        <f t="shared" si="389"/>
        <v>-3.4512052305143627E-2</v>
      </c>
      <c r="CR600" s="3">
        <v>44551</v>
      </c>
      <c r="CS600">
        <v>22.529</v>
      </c>
      <c r="CT600">
        <f t="shared" si="390"/>
        <v>1.0106769548248171</v>
      </c>
      <c r="CU600">
        <f t="shared" si="391"/>
        <v>1.0620358636210385E-2</v>
      </c>
      <c r="CW600" s="3">
        <v>44551</v>
      </c>
      <c r="CX600">
        <v>312.8433</v>
      </c>
      <c r="CY600">
        <f t="shared" si="392"/>
        <v>1.0428805253683577</v>
      </c>
      <c r="CZ600">
        <f t="shared" si="393"/>
        <v>4.1986620433768593E-2</v>
      </c>
      <c r="DB600" s="3">
        <v>44551</v>
      </c>
      <c r="DC600">
        <v>205.12</v>
      </c>
      <c r="DD600">
        <f t="shared" si="394"/>
        <v>1.0143408169320542</v>
      </c>
      <c r="DE600">
        <f t="shared" si="395"/>
        <v>1.4238960069052248E-2</v>
      </c>
    </row>
    <row r="601" spans="1:109">
      <c r="A601" s="3">
        <v>44552</v>
      </c>
      <c r="B601">
        <v>171.03700000000001</v>
      </c>
      <c r="C601">
        <f t="shared" si="352"/>
        <v>1.0036381346931351</v>
      </c>
      <c r="D601">
        <f t="shared" si="353"/>
        <v>3.6315326889208559E-3</v>
      </c>
      <c r="F601" s="3">
        <v>44552</v>
      </c>
      <c r="G601">
        <v>183.37</v>
      </c>
      <c r="H601">
        <f t="shared" si="354"/>
        <v>1.0115849285596072</v>
      </c>
      <c r="I601">
        <f t="shared" si="355"/>
        <v>1.1518337086245514E-2</v>
      </c>
      <c r="K601" s="3">
        <v>44552</v>
      </c>
      <c r="L601">
        <v>175.64</v>
      </c>
      <c r="M601">
        <f t="shared" si="356"/>
        <v>1.0153188045551764</v>
      </c>
      <c r="N601">
        <f t="shared" si="357"/>
        <v>1.5202656334630518E-2</v>
      </c>
      <c r="P601" s="3">
        <v>44552</v>
      </c>
      <c r="Q601">
        <v>294.41000000000003</v>
      </c>
      <c r="R601">
        <f t="shared" si="358"/>
        <v>1.0039899058791435</v>
      </c>
      <c r="S601">
        <f t="shared" si="359"/>
        <v>3.981967313761047E-3</v>
      </c>
      <c r="U601" s="3">
        <v>44552</v>
      </c>
      <c r="V601">
        <v>116.13</v>
      </c>
      <c r="W601">
        <f t="shared" si="360"/>
        <v>1.0057157703299557</v>
      </c>
      <c r="X601">
        <f t="shared" si="361"/>
        <v>5.6994972939018911E-3</v>
      </c>
      <c r="Z601" s="3">
        <v>44552</v>
      </c>
      <c r="AA601">
        <v>61.53</v>
      </c>
      <c r="AB601">
        <f t="shared" si="362"/>
        <v>1.0081926921186302</v>
      </c>
      <c r="AC601">
        <f t="shared" si="363"/>
        <v>8.1593141959953302E-3</v>
      </c>
      <c r="AE601" s="3">
        <v>44552</v>
      </c>
      <c r="AF601">
        <v>87.22</v>
      </c>
      <c r="AG601">
        <f t="shared" si="364"/>
        <v>1.0100752750434279</v>
      </c>
      <c r="AH601">
        <f t="shared" si="365"/>
        <v>1.002485782193274E-2</v>
      </c>
      <c r="AJ601" s="3">
        <v>44552</v>
      </c>
      <c r="AK601">
        <v>60.99</v>
      </c>
      <c r="AL601">
        <f t="shared" si="366"/>
        <v>1.008099173553719</v>
      </c>
      <c r="AM601">
        <f t="shared" si="367"/>
        <v>8.0665512715691993E-3</v>
      </c>
      <c r="AO601" s="3">
        <v>44552</v>
      </c>
      <c r="AP601">
        <v>19.23</v>
      </c>
      <c r="AQ601">
        <f t="shared" si="368"/>
        <v>1.0047021943573669</v>
      </c>
      <c r="AR601">
        <f t="shared" si="369"/>
        <v>4.6911735758802392E-3</v>
      </c>
      <c r="AT601" s="3">
        <v>44552</v>
      </c>
      <c r="AU601">
        <v>39.53</v>
      </c>
      <c r="AV601">
        <f t="shared" si="370"/>
        <v>1.0089331291475243</v>
      </c>
      <c r="AW601">
        <f t="shared" si="371"/>
        <v>8.8934647921995111E-3</v>
      </c>
      <c r="AY601" s="3">
        <v>44552</v>
      </c>
      <c r="AZ601">
        <v>156.69999999999999</v>
      </c>
      <c r="BA601">
        <f t="shared" si="372"/>
        <v>1.0039080017938369</v>
      </c>
      <c r="BB601">
        <f t="shared" si="373"/>
        <v>3.9003853916532993E-3</v>
      </c>
      <c r="BD601" s="3">
        <v>44552</v>
      </c>
      <c r="BE601">
        <v>110.7921</v>
      </c>
      <c r="BF601">
        <f t="shared" si="374"/>
        <v>1.0360879839825088</v>
      </c>
      <c r="BG601">
        <f t="shared" si="375"/>
        <v>3.5452066855272975E-2</v>
      </c>
      <c r="BI601" s="3">
        <v>44552</v>
      </c>
      <c r="BJ601">
        <v>333.2</v>
      </c>
      <c r="BK601">
        <f t="shared" si="376"/>
        <v>1.0180573803049282</v>
      </c>
      <c r="BL601">
        <f t="shared" si="377"/>
        <v>1.7896282261776791E-2</v>
      </c>
      <c r="BN601" s="3">
        <v>44552</v>
      </c>
      <c r="BO601">
        <v>16180.14</v>
      </c>
      <c r="BP601">
        <f t="shared" si="378"/>
        <v>1.0121266486011755</v>
      </c>
      <c r="BQ601">
        <f t="shared" si="379"/>
        <v>1.2053709874167651E-2</v>
      </c>
      <c r="BS601" s="3">
        <v>44552</v>
      </c>
      <c r="BT601">
        <v>614.24</v>
      </c>
      <c r="BU601">
        <f t="shared" si="380"/>
        <v>1.0154069959664089</v>
      </c>
      <c r="BV601">
        <f t="shared" si="381"/>
        <v>1.528951336994794E-2</v>
      </c>
      <c r="BX601" s="3">
        <v>44552</v>
      </c>
      <c r="BY601">
        <v>29.4</v>
      </c>
      <c r="BZ601">
        <f t="shared" si="382"/>
        <v>1.0111779879621667</v>
      </c>
      <c r="CA601">
        <f t="shared" si="383"/>
        <v>1.1115975939907732E-2</v>
      </c>
      <c r="CC601" s="3">
        <v>44552</v>
      </c>
      <c r="CD601">
        <v>184.92</v>
      </c>
      <c r="CE601">
        <f t="shared" si="384"/>
        <v>1.0318620612689022</v>
      </c>
      <c r="CF601">
        <f t="shared" si="385"/>
        <v>3.1364996564727222E-2</v>
      </c>
      <c r="CH601" s="3">
        <v>44552</v>
      </c>
      <c r="CI601">
        <v>75.290000000000006</v>
      </c>
      <c r="CJ601">
        <f t="shared" si="386"/>
        <v>1.0177074885104083</v>
      </c>
      <c r="CK601">
        <f t="shared" si="387"/>
        <v>1.7552537457723037E-2</v>
      </c>
      <c r="CM601" s="3">
        <v>44552</v>
      </c>
      <c r="CN601">
        <v>59.55</v>
      </c>
      <c r="CO601">
        <f t="shared" si="388"/>
        <v>1.0101781170483459</v>
      </c>
      <c r="CP601">
        <f t="shared" si="389"/>
        <v>1.0126668817929048E-2</v>
      </c>
      <c r="CR601" s="3">
        <v>44552</v>
      </c>
      <c r="CS601">
        <v>22.818999999999999</v>
      </c>
      <c r="CT601">
        <f t="shared" si="390"/>
        <v>1.0128722979271161</v>
      </c>
      <c r="CU601">
        <f t="shared" si="391"/>
        <v>1.2790154069281108E-2</v>
      </c>
      <c r="CW601" s="3">
        <v>44552</v>
      </c>
      <c r="CX601">
        <v>336.29</v>
      </c>
      <c r="CY601">
        <f t="shared" si="392"/>
        <v>1.074947106107115</v>
      </c>
      <c r="CZ601">
        <f t="shared" si="393"/>
        <v>7.2271456747799834E-2</v>
      </c>
      <c r="DB601" s="3">
        <v>44552</v>
      </c>
      <c r="DC601">
        <v>209.77</v>
      </c>
      <c r="DD601">
        <f t="shared" si="394"/>
        <v>1.0226696567862714</v>
      </c>
      <c r="DE601">
        <f t="shared" si="395"/>
        <v>2.2416518678392991E-2</v>
      </c>
    </row>
    <row r="602" spans="1:109">
      <c r="A602" s="3">
        <v>44553</v>
      </c>
      <c r="B602">
        <v>171.0685</v>
      </c>
      <c r="C602">
        <f t="shared" si="352"/>
        <v>1.0001841706765202</v>
      </c>
      <c r="D602">
        <f t="shared" si="353"/>
        <v>1.8415371918316481E-4</v>
      </c>
      <c r="F602" s="3">
        <v>44553</v>
      </c>
      <c r="G602">
        <v>182.08</v>
      </c>
      <c r="H602">
        <f t="shared" si="354"/>
        <v>0.99296504335496538</v>
      </c>
      <c r="I602">
        <f t="shared" si="355"/>
        <v>-7.0598186231070666E-3</v>
      </c>
      <c r="K602" s="3">
        <v>44553</v>
      </c>
      <c r="L602">
        <v>176.28</v>
      </c>
      <c r="M602">
        <f t="shared" si="356"/>
        <v>1.0036438168982009</v>
      </c>
      <c r="N602">
        <f t="shared" si="357"/>
        <v>3.6371942802696099E-3</v>
      </c>
      <c r="P602" s="3">
        <v>44553</v>
      </c>
      <c r="Q602">
        <v>294.49</v>
      </c>
      <c r="R602">
        <f t="shared" si="358"/>
        <v>1.0002717299004789</v>
      </c>
      <c r="S602">
        <f t="shared" si="359"/>
        <v>2.7169298859600614E-4</v>
      </c>
      <c r="U602" s="3">
        <v>44553</v>
      </c>
      <c r="V602">
        <v>116.41</v>
      </c>
      <c r="W602">
        <f t="shared" si="360"/>
        <v>1.0024110910186859</v>
      </c>
      <c r="X602">
        <f t="shared" si="361"/>
        <v>2.4081890024830925E-3</v>
      </c>
      <c r="Z602" s="3">
        <v>44553</v>
      </c>
      <c r="AA602">
        <v>62.28</v>
      </c>
      <c r="AB602">
        <f t="shared" si="362"/>
        <v>1.0121891760117017</v>
      </c>
      <c r="AC602">
        <f t="shared" si="363"/>
        <v>1.21154862133987E-2</v>
      </c>
      <c r="AE602" s="3">
        <v>44553</v>
      </c>
      <c r="AF602">
        <v>87.18</v>
      </c>
      <c r="AG602">
        <f t="shared" si="364"/>
        <v>0.99954138958954375</v>
      </c>
      <c r="AH602">
        <f t="shared" si="365"/>
        <v>-4.5871560437378653E-4</v>
      </c>
      <c r="AJ602" s="3">
        <v>44553</v>
      </c>
      <c r="AK602">
        <v>61.02</v>
      </c>
      <c r="AL602">
        <f t="shared" si="366"/>
        <v>1.000491883915396</v>
      </c>
      <c r="AM602">
        <f t="shared" si="367"/>
        <v>4.9176298015866839E-4</v>
      </c>
      <c r="AO602" s="3">
        <v>44553</v>
      </c>
      <c r="AP602">
        <v>19.41</v>
      </c>
      <c r="AQ602">
        <f t="shared" si="368"/>
        <v>1.0093603744149766</v>
      </c>
      <c r="AR602">
        <f t="shared" si="369"/>
        <v>9.3168375802305387E-3</v>
      </c>
      <c r="AT602" s="3">
        <v>44553</v>
      </c>
      <c r="AU602">
        <v>40.24</v>
      </c>
      <c r="AV602">
        <f t="shared" si="370"/>
        <v>1.0179610422463952</v>
      </c>
      <c r="AW602">
        <f t="shared" si="371"/>
        <v>1.7801648482889645E-2</v>
      </c>
      <c r="AY602" s="3">
        <v>44553</v>
      </c>
      <c r="AZ602">
        <v>157.26</v>
      </c>
      <c r="BA602">
        <f t="shared" si="372"/>
        <v>1.0035737077217612</v>
      </c>
      <c r="BB602">
        <f t="shared" si="373"/>
        <v>3.5673372013947467E-3</v>
      </c>
      <c r="BD602" s="3">
        <v>44553</v>
      </c>
      <c r="BE602">
        <v>114.1271</v>
      </c>
      <c r="BF602">
        <f t="shared" si="374"/>
        <v>1.0301014241990178</v>
      </c>
      <c r="BG602">
        <f t="shared" si="375"/>
        <v>2.965726748981656E-2</v>
      </c>
      <c r="BI602" s="3">
        <v>44553</v>
      </c>
      <c r="BJ602">
        <v>334.69</v>
      </c>
      <c r="BK602">
        <f t="shared" si="376"/>
        <v>1.0044717887154861</v>
      </c>
      <c r="BL602">
        <f t="shared" si="377"/>
        <v>4.4618199760109801E-3</v>
      </c>
      <c r="BN602" s="3">
        <v>44553</v>
      </c>
      <c r="BO602">
        <v>16308.21</v>
      </c>
      <c r="BP602">
        <f t="shared" si="378"/>
        <v>1.0079152590768683</v>
      </c>
      <c r="BQ602">
        <f t="shared" si="379"/>
        <v>7.8840977391101581E-3</v>
      </c>
      <c r="BS602" s="3">
        <v>44553</v>
      </c>
      <c r="BT602">
        <v>614.09</v>
      </c>
      <c r="BU602">
        <f t="shared" si="380"/>
        <v>0.99975579578015117</v>
      </c>
      <c r="BV602">
        <f t="shared" si="381"/>
        <v>-2.4423404255464668E-4</v>
      </c>
      <c r="BX602" s="3">
        <v>44553</v>
      </c>
      <c r="BY602">
        <v>29.64</v>
      </c>
      <c r="BZ602">
        <f t="shared" si="382"/>
        <v>1.0081632653061225</v>
      </c>
      <c r="CA602">
        <f t="shared" si="383"/>
        <v>8.1301260832503091E-3</v>
      </c>
      <c r="CC602" s="3">
        <v>44553</v>
      </c>
      <c r="CD602">
        <v>187.26</v>
      </c>
      <c r="CE602">
        <f t="shared" si="384"/>
        <v>1.0126541207008437</v>
      </c>
      <c r="CF602">
        <f t="shared" si="385"/>
        <v>1.2574726390718468E-2</v>
      </c>
      <c r="CH602" s="3">
        <v>44553</v>
      </c>
      <c r="CI602">
        <v>76.849999999999994</v>
      </c>
      <c r="CJ602">
        <f t="shared" si="386"/>
        <v>1.020719883118608</v>
      </c>
      <c r="CK602">
        <f t="shared" si="387"/>
        <v>2.0508146122573852E-2</v>
      </c>
      <c r="CM602" s="3">
        <v>44553</v>
      </c>
      <c r="CN602">
        <v>58.71</v>
      </c>
      <c r="CO602">
        <f t="shared" si="388"/>
        <v>0.98589420654911841</v>
      </c>
      <c r="CP602">
        <f t="shared" si="389"/>
        <v>-1.4206225725214532E-2</v>
      </c>
      <c r="CR602" s="3">
        <v>44553</v>
      </c>
      <c r="CS602">
        <v>22.94</v>
      </c>
      <c r="CT602">
        <f t="shared" si="390"/>
        <v>1.0053025987116</v>
      </c>
      <c r="CU602">
        <f t="shared" si="391"/>
        <v>5.2885894369376933E-3</v>
      </c>
      <c r="CW602" s="3">
        <v>44553</v>
      </c>
      <c r="CX602">
        <v>355.66660000000002</v>
      </c>
      <c r="CY602">
        <f t="shared" si="392"/>
        <v>1.0576187219364239</v>
      </c>
      <c r="CZ602">
        <f t="shared" si="393"/>
        <v>5.6019892243419578E-2</v>
      </c>
      <c r="DB602" s="3">
        <v>44553</v>
      </c>
      <c r="DC602">
        <v>214.04</v>
      </c>
      <c r="DD602">
        <f t="shared" si="394"/>
        <v>1.0203556275921246</v>
      </c>
      <c r="DE602">
        <f t="shared" si="395"/>
        <v>2.015122103240554E-2</v>
      </c>
    </row>
    <row r="603" spans="1:109">
      <c r="A603" s="3">
        <v>44557</v>
      </c>
      <c r="B603">
        <v>169.6695</v>
      </c>
      <c r="C603">
        <f t="shared" si="352"/>
        <v>0.99182198943697997</v>
      </c>
      <c r="D603">
        <f t="shared" si="353"/>
        <v>-8.2116339317244331E-3</v>
      </c>
      <c r="F603" s="3">
        <v>44557</v>
      </c>
      <c r="G603">
        <v>183.58</v>
      </c>
      <c r="H603">
        <f t="shared" si="354"/>
        <v>1.008238137082601</v>
      </c>
      <c r="I603">
        <f t="shared" si="355"/>
        <v>8.2043888529787778E-3</v>
      </c>
      <c r="K603" s="3">
        <v>44557</v>
      </c>
      <c r="L603">
        <v>180.33</v>
      </c>
      <c r="M603">
        <f t="shared" si="356"/>
        <v>1.0229748127978218</v>
      </c>
      <c r="N603">
        <f t="shared" si="357"/>
        <v>2.2714865745394237E-2</v>
      </c>
      <c r="P603" s="3">
        <v>44557</v>
      </c>
      <c r="Q603">
        <v>296.67</v>
      </c>
      <c r="R603">
        <f t="shared" si="358"/>
        <v>1.007402628272607</v>
      </c>
      <c r="S603">
        <f t="shared" si="359"/>
        <v>7.3753632922663979E-3</v>
      </c>
      <c r="U603" s="3">
        <v>44557</v>
      </c>
      <c r="V603">
        <v>118.79</v>
      </c>
      <c r="W603">
        <f t="shared" si="360"/>
        <v>1.0204449789536982</v>
      </c>
      <c r="X603">
        <f t="shared" si="361"/>
        <v>2.0238786041298737E-2</v>
      </c>
      <c r="Z603" s="3">
        <v>44557</v>
      </c>
      <c r="AA603">
        <v>63.42</v>
      </c>
      <c r="AB603">
        <f t="shared" si="362"/>
        <v>1.0183044315992293</v>
      </c>
      <c r="AC603">
        <f t="shared" si="363"/>
        <v>1.8138922144403741E-2</v>
      </c>
      <c r="AE603" s="3">
        <v>44557</v>
      </c>
      <c r="AF603">
        <v>90.78</v>
      </c>
      <c r="AG603">
        <f t="shared" si="364"/>
        <v>1.0412938747419132</v>
      </c>
      <c r="AH603">
        <f t="shared" si="365"/>
        <v>4.0464050218072888E-2</v>
      </c>
      <c r="AJ603" s="3">
        <v>44557</v>
      </c>
      <c r="AK603">
        <v>61.89</v>
      </c>
      <c r="AL603">
        <f t="shared" si="366"/>
        <v>1.0142576204523106</v>
      </c>
      <c r="AM603">
        <f t="shared" si="367"/>
        <v>1.4156936462746451E-2</v>
      </c>
      <c r="AO603" s="3">
        <v>44557</v>
      </c>
      <c r="AP603">
        <v>19.489999999999998</v>
      </c>
      <c r="AQ603">
        <f t="shared" si="368"/>
        <v>1.0041215868109221</v>
      </c>
      <c r="AR603">
        <f t="shared" si="369"/>
        <v>4.113116338550468E-3</v>
      </c>
      <c r="AT603" s="3">
        <v>44557</v>
      </c>
      <c r="AU603">
        <v>40.369999999999997</v>
      </c>
      <c r="AV603">
        <f t="shared" si="370"/>
        <v>1.0032306163021867</v>
      </c>
      <c r="AW603">
        <f t="shared" si="371"/>
        <v>3.2254090733654871E-3</v>
      </c>
      <c r="AY603" s="3">
        <v>44557</v>
      </c>
      <c r="AZ603">
        <v>158.16</v>
      </c>
      <c r="BA603">
        <f t="shared" si="372"/>
        <v>1.005723006486074</v>
      </c>
      <c r="BB603">
        <f t="shared" si="373"/>
        <v>5.7066922989915236E-3</v>
      </c>
      <c r="BD603" s="3">
        <v>44557</v>
      </c>
      <c r="BE603">
        <v>113.3057</v>
      </c>
      <c r="BF603">
        <f t="shared" si="374"/>
        <v>0.99280276113210619</v>
      </c>
      <c r="BG603">
        <f t="shared" si="375"/>
        <v>-7.2232639391745001E-3</v>
      </c>
      <c r="BI603" s="3">
        <v>44557</v>
      </c>
      <c r="BJ603">
        <v>342.45</v>
      </c>
      <c r="BK603">
        <f t="shared" si="376"/>
        <v>1.0231856344677164</v>
      </c>
      <c r="BL603">
        <f t="shared" si="377"/>
        <v>2.2920931375215555E-2</v>
      </c>
      <c r="BN603" s="3">
        <v>44557</v>
      </c>
      <c r="BO603">
        <v>16567.5</v>
      </c>
      <c r="BP603">
        <f t="shared" si="378"/>
        <v>1.0158993537610812</v>
      </c>
      <c r="BQ603">
        <f t="shared" si="379"/>
        <v>1.5774282990621252E-2</v>
      </c>
      <c r="BS603" s="3">
        <v>44557</v>
      </c>
      <c r="BT603">
        <v>613.12</v>
      </c>
      <c r="BU603">
        <f t="shared" si="380"/>
        <v>0.99842042697324496</v>
      </c>
      <c r="BV603">
        <f t="shared" si="381"/>
        <v>-1.5808218674918171E-3</v>
      </c>
      <c r="BX603" s="3">
        <v>44557</v>
      </c>
      <c r="BY603">
        <v>30.945</v>
      </c>
      <c r="BZ603">
        <f t="shared" si="382"/>
        <v>1.0440283400809716</v>
      </c>
      <c r="CA603">
        <f t="shared" si="383"/>
        <v>4.3086634763438603E-2</v>
      </c>
      <c r="CC603" s="3">
        <v>44557</v>
      </c>
      <c r="CD603">
        <v>189.44659999999999</v>
      </c>
      <c r="CE603">
        <f t="shared" si="384"/>
        <v>1.0116768129872904</v>
      </c>
      <c r="CF603">
        <f t="shared" si="385"/>
        <v>1.1609165105042597E-2</v>
      </c>
      <c r="CH603" s="3">
        <v>44557</v>
      </c>
      <c r="CI603">
        <v>78.599999999999994</v>
      </c>
      <c r="CJ603">
        <f t="shared" si="386"/>
        <v>1.0227716330513987</v>
      </c>
      <c r="CK603">
        <f t="shared" si="387"/>
        <v>2.2516229450555897E-2</v>
      </c>
      <c r="CM603" s="3">
        <v>44557</v>
      </c>
      <c r="CN603">
        <v>59.2</v>
      </c>
      <c r="CO603">
        <f t="shared" si="388"/>
        <v>1.0083461079884177</v>
      </c>
      <c r="CP603">
        <f t="shared" si="389"/>
        <v>8.3114718138655244E-3</v>
      </c>
      <c r="CR603" s="3">
        <v>44557</v>
      </c>
      <c r="CS603">
        <v>22.989000000000001</v>
      </c>
      <c r="CT603">
        <f t="shared" si="390"/>
        <v>1.0021360069747167</v>
      </c>
      <c r="CU603">
        <f t="shared" si="391"/>
        <v>2.1337289551523917E-3</v>
      </c>
      <c r="CW603" s="3">
        <v>44557</v>
      </c>
      <c r="CX603">
        <v>364.64659999999998</v>
      </c>
      <c r="CY603">
        <f t="shared" si="392"/>
        <v>1.0252483646201245</v>
      </c>
      <c r="CZ603">
        <f t="shared" si="393"/>
        <v>2.4934890185247551E-2</v>
      </c>
      <c r="DB603" s="3">
        <v>44557</v>
      </c>
      <c r="DC603">
        <v>214.69</v>
      </c>
      <c r="DD603">
        <f t="shared" si="394"/>
        <v>1.0030368155484957</v>
      </c>
      <c r="DE603">
        <f t="shared" si="395"/>
        <v>3.0322137383696529E-3</v>
      </c>
    </row>
    <row r="604" spans="1:109">
      <c r="A604" s="3">
        <v>44558</v>
      </c>
      <c r="B604">
        <v>170.661</v>
      </c>
      <c r="C604">
        <f t="shared" si="352"/>
        <v>1.0058437138083156</v>
      </c>
      <c r="D604">
        <f t="shared" si="353"/>
        <v>5.8267055415736841E-3</v>
      </c>
      <c r="F604" s="3">
        <v>44558</v>
      </c>
      <c r="G604">
        <v>186.14</v>
      </c>
      <c r="H604">
        <f t="shared" si="354"/>
        <v>1.0139448741692993</v>
      </c>
      <c r="I604">
        <f t="shared" si="355"/>
        <v>1.3848538966619367E-2</v>
      </c>
      <c r="K604" s="3">
        <v>44558</v>
      </c>
      <c r="L604">
        <v>179.29</v>
      </c>
      <c r="M604">
        <f t="shared" si="356"/>
        <v>0.99423279543059939</v>
      </c>
      <c r="N604">
        <f t="shared" si="357"/>
        <v>-5.7838991118445557E-3</v>
      </c>
      <c r="P604" s="3">
        <v>44558</v>
      </c>
      <c r="Q604">
        <v>298.29000000000002</v>
      </c>
      <c r="R604">
        <f t="shared" si="358"/>
        <v>1.0054606128021033</v>
      </c>
      <c r="S604">
        <f t="shared" si="359"/>
        <v>5.4457577100827225E-3</v>
      </c>
      <c r="U604" s="3">
        <v>44558</v>
      </c>
      <c r="V604">
        <v>118.56</v>
      </c>
      <c r="W604">
        <f t="shared" si="360"/>
        <v>0.99806381008502398</v>
      </c>
      <c r="X604">
        <f t="shared" si="361"/>
        <v>-1.9380667536715037E-3</v>
      </c>
      <c r="Z604" s="3">
        <v>44558</v>
      </c>
      <c r="AA604">
        <v>63.53</v>
      </c>
      <c r="AB604">
        <f t="shared" si="362"/>
        <v>1.0017344686218859</v>
      </c>
      <c r="AC604">
        <f t="shared" si="363"/>
        <v>1.7329661682406376E-3</v>
      </c>
      <c r="AE604" s="3">
        <v>44558</v>
      </c>
      <c r="AF604">
        <v>90.22</v>
      </c>
      <c r="AG604">
        <f t="shared" si="364"/>
        <v>0.99383124036131298</v>
      </c>
      <c r="AH604">
        <f t="shared" si="365"/>
        <v>-6.1878650480697624E-3</v>
      </c>
      <c r="AJ604" s="3">
        <v>44558</v>
      </c>
      <c r="AK604">
        <v>61.69</v>
      </c>
      <c r="AL604">
        <f t="shared" si="366"/>
        <v>0.99676846017127152</v>
      </c>
      <c r="AM604">
        <f t="shared" si="367"/>
        <v>-3.2367725297229645E-3</v>
      </c>
      <c r="AO604" s="3">
        <v>44558</v>
      </c>
      <c r="AP604">
        <v>19.510000000000002</v>
      </c>
      <c r="AQ604">
        <f t="shared" si="368"/>
        <v>1.0010261672652645</v>
      </c>
      <c r="AR604">
        <f t="shared" si="369"/>
        <v>1.0256411155506609E-3</v>
      </c>
      <c r="AT604" s="3">
        <v>44558</v>
      </c>
      <c r="AU604">
        <v>39.97</v>
      </c>
      <c r="AV604">
        <f t="shared" si="370"/>
        <v>0.9900916522169928</v>
      </c>
      <c r="AW604">
        <f t="shared" si="371"/>
        <v>-9.9577621416173084E-3</v>
      </c>
      <c r="AY604" s="3">
        <v>44558</v>
      </c>
      <c r="AZ604">
        <v>158.63999999999999</v>
      </c>
      <c r="BA604">
        <f t="shared" si="372"/>
        <v>1.0030349013657056</v>
      </c>
      <c r="BB604">
        <f t="shared" si="373"/>
        <v>3.0303053491790633E-3</v>
      </c>
      <c r="BD604" s="3">
        <v>44558</v>
      </c>
      <c r="BE604">
        <v>111.663</v>
      </c>
      <c r="BF604">
        <f t="shared" si="374"/>
        <v>0.98550205329475915</v>
      </c>
      <c r="BG604">
        <f t="shared" si="375"/>
        <v>-1.4604068885942444E-2</v>
      </c>
      <c r="BI604" s="3">
        <v>44558</v>
      </c>
      <c r="BJ604">
        <v>341.25</v>
      </c>
      <c r="BK604">
        <f t="shared" si="376"/>
        <v>0.99649583880858528</v>
      </c>
      <c r="BL604">
        <f t="shared" si="377"/>
        <v>-3.510315144744655E-3</v>
      </c>
      <c r="BN604" s="3">
        <v>44558</v>
      </c>
      <c r="BO604">
        <v>16488.66</v>
      </c>
      <c r="BP604">
        <f t="shared" si="378"/>
        <v>0.99524128564961523</v>
      </c>
      <c r="BQ604">
        <f t="shared" si="379"/>
        <v>-4.7700730811489692E-3</v>
      </c>
      <c r="BS604" s="3">
        <v>44558</v>
      </c>
      <c r="BT604">
        <v>610.71</v>
      </c>
      <c r="BU604">
        <f t="shared" si="380"/>
        <v>0.99606928496868485</v>
      </c>
      <c r="BV604">
        <f t="shared" si="381"/>
        <v>-3.9384605953763771E-3</v>
      </c>
      <c r="BX604" s="3">
        <v>44558</v>
      </c>
      <c r="BY604">
        <v>30.321999999999999</v>
      </c>
      <c r="BZ604">
        <f t="shared" si="382"/>
        <v>0.97986750686702206</v>
      </c>
      <c r="CA604">
        <f t="shared" si="383"/>
        <v>-2.0337913531935006E-2</v>
      </c>
      <c r="CC604" s="3">
        <v>44558</v>
      </c>
      <c r="CD604">
        <v>188.23660000000001</v>
      </c>
      <c r="CE604">
        <f t="shared" si="384"/>
        <v>0.99361297589927722</v>
      </c>
      <c r="CF604">
        <f t="shared" si="385"/>
        <v>-6.4075084082481091E-3</v>
      </c>
      <c r="CH604" s="3">
        <v>44558</v>
      </c>
      <c r="CI604">
        <v>78.94</v>
      </c>
      <c r="CJ604">
        <f t="shared" si="386"/>
        <v>1.0043256997455472</v>
      </c>
      <c r="CK604">
        <f t="shared" si="387"/>
        <v>4.3163707995403141E-3</v>
      </c>
      <c r="CM604" s="3">
        <v>44558</v>
      </c>
      <c r="CN604">
        <v>58.01</v>
      </c>
      <c r="CO604">
        <f t="shared" si="388"/>
        <v>0.97989864864864862</v>
      </c>
      <c r="CP604">
        <f t="shared" si="389"/>
        <v>-2.0306132411987071E-2</v>
      </c>
      <c r="CR604" s="3">
        <v>44558</v>
      </c>
      <c r="CS604">
        <v>23.120999999999999</v>
      </c>
      <c r="CT604">
        <f t="shared" si="390"/>
        <v>1.0057418765496542</v>
      </c>
      <c r="CU604">
        <f t="shared" si="391"/>
        <v>5.7254548075889597E-3</v>
      </c>
      <c r="CW604" s="3">
        <v>44558</v>
      </c>
      <c r="CX604">
        <v>362.82330000000002</v>
      </c>
      <c r="CY604">
        <f t="shared" si="392"/>
        <v>0.99499981626045608</v>
      </c>
      <c r="CZ604">
        <f t="shared" si="393"/>
        <v>-5.0127264864195404E-3</v>
      </c>
      <c r="DB604" s="3">
        <v>44558</v>
      </c>
      <c r="DC604">
        <v>213.81</v>
      </c>
      <c r="DD604">
        <f t="shared" si="394"/>
        <v>0.99590106665424571</v>
      </c>
      <c r="DE604">
        <f t="shared" si="395"/>
        <v>-4.1073569995843696E-3</v>
      </c>
    </row>
    <row r="605" spans="1:109">
      <c r="A605" s="3">
        <v>44559</v>
      </c>
      <c r="B605">
        <v>169.20099999999999</v>
      </c>
      <c r="C605">
        <f t="shared" si="352"/>
        <v>0.99144502844821014</v>
      </c>
      <c r="D605">
        <f t="shared" si="353"/>
        <v>-8.5917753750196103E-3</v>
      </c>
      <c r="F605" s="3">
        <v>44559</v>
      </c>
      <c r="G605">
        <v>187.39</v>
      </c>
      <c r="H605">
        <f t="shared" si="354"/>
        <v>1.0067153755237992</v>
      </c>
      <c r="I605">
        <f t="shared" si="355"/>
        <v>6.6929278300099284E-3</v>
      </c>
      <c r="K605" s="3">
        <v>44559</v>
      </c>
      <c r="L605">
        <v>179.38</v>
      </c>
      <c r="M605">
        <f t="shared" si="356"/>
        <v>1.0005019800323498</v>
      </c>
      <c r="N605">
        <f t="shared" si="357"/>
        <v>5.0185408252113352E-4</v>
      </c>
      <c r="P605" s="3">
        <v>44559</v>
      </c>
      <c r="Q605">
        <v>299.45999999999998</v>
      </c>
      <c r="R605">
        <f t="shared" si="358"/>
        <v>1.003922357437393</v>
      </c>
      <c r="S605">
        <f t="shared" si="359"/>
        <v>3.9146850494808259E-3</v>
      </c>
      <c r="U605" s="3">
        <v>44559</v>
      </c>
      <c r="V605">
        <v>117.95</v>
      </c>
      <c r="W605">
        <f t="shared" si="360"/>
        <v>0.99485492577597845</v>
      </c>
      <c r="X605">
        <f t="shared" si="361"/>
        <v>-5.1583556940926791E-3</v>
      </c>
      <c r="Z605" s="3">
        <v>44559</v>
      </c>
      <c r="AA605">
        <v>63.96</v>
      </c>
      <c r="AB605">
        <f t="shared" si="362"/>
        <v>1.0067684558476311</v>
      </c>
      <c r="AC605">
        <f t="shared" si="363"/>
        <v>6.7456526873116446E-3</v>
      </c>
      <c r="AE605" s="3">
        <v>44559</v>
      </c>
      <c r="AF605">
        <v>89.85</v>
      </c>
      <c r="AG605">
        <f t="shared" si="364"/>
        <v>0.99589891376634887</v>
      </c>
      <c r="AH605">
        <f t="shared" si="365"/>
        <v>-4.1095187506818781E-3</v>
      </c>
      <c r="AJ605" s="3">
        <v>44559</v>
      </c>
      <c r="AK605">
        <v>61.15</v>
      </c>
      <c r="AL605">
        <f t="shared" si="366"/>
        <v>0.99124655535743234</v>
      </c>
      <c r="AM605">
        <f t="shared" si="367"/>
        <v>-8.7919810883658987E-3</v>
      </c>
      <c r="AO605" s="3">
        <v>44559</v>
      </c>
      <c r="AP605">
        <v>19.46</v>
      </c>
      <c r="AQ605">
        <f t="shared" si="368"/>
        <v>0.99743721168631472</v>
      </c>
      <c r="AR605">
        <f t="shared" si="369"/>
        <v>-2.5660778771608322E-3</v>
      </c>
      <c r="AT605" s="3">
        <v>44559</v>
      </c>
      <c r="AU605">
        <v>40.29</v>
      </c>
      <c r="AV605">
        <f t="shared" si="370"/>
        <v>1.0080060045033776</v>
      </c>
      <c r="AW605">
        <f t="shared" si="371"/>
        <v>7.9741264800238382E-3</v>
      </c>
      <c r="AY605" s="3">
        <v>44559</v>
      </c>
      <c r="AZ605">
        <v>158.56</v>
      </c>
      <c r="BA605">
        <f t="shared" si="372"/>
        <v>0.9994957135653052</v>
      </c>
      <c r="BB605">
        <f t="shared" si="373"/>
        <v>-5.0441362986257182E-4</v>
      </c>
      <c r="BD605" s="3">
        <v>44559</v>
      </c>
      <c r="BE605">
        <v>115.3167</v>
      </c>
      <c r="BF605">
        <f t="shared" si="374"/>
        <v>1.0327207759060746</v>
      </c>
      <c r="BG605">
        <f t="shared" si="375"/>
        <v>3.2196849538827399E-2</v>
      </c>
      <c r="BI605" s="3">
        <v>44559</v>
      </c>
      <c r="BJ605">
        <v>341.95</v>
      </c>
      <c r="BK605">
        <f t="shared" si="376"/>
        <v>1.0020512820512819</v>
      </c>
      <c r="BL605">
        <f t="shared" si="377"/>
        <v>2.0491810449354236E-3</v>
      </c>
      <c r="BN605" s="3">
        <v>44559</v>
      </c>
      <c r="BO605">
        <v>16491.009999999998</v>
      </c>
      <c r="BP605">
        <f t="shared" si="378"/>
        <v>1.0001425221940412</v>
      </c>
      <c r="BQ605">
        <f t="shared" si="379"/>
        <v>1.4251203871820314E-4</v>
      </c>
      <c r="BS605" s="3">
        <v>44559</v>
      </c>
      <c r="BT605">
        <v>610.54</v>
      </c>
      <c r="BU605">
        <f t="shared" si="380"/>
        <v>0.99972163547346515</v>
      </c>
      <c r="BV605">
        <f t="shared" si="381"/>
        <v>-2.7840327713102422E-4</v>
      </c>
      <c r="BX605" s="3">
        <v>44559</v>
      </c>
      <c r="BY605">
        <v>30.001000000000001</v>
      </c>
      <c r="BZ605">
        <f t="shared" si="382"/>
        <v>0.98941362706945457</v>
      </c>
      <c r="CA605">
        <f t="shared" si="383"/>
        <v>-1.0642807219444354E-2</v>
      </c>
      <c r="CC605" s="3">
        <v>44559</v>
      </c>
      <c r="CD605">
        <v>187.86660000000001</v>
      </c>
      <c r="CE605">
        <f t="shared" si="384"/>
        <v>0.99803438863642879</v>
      </c>
      <c r="CF605">
        <f t="shared" si="385"/>
        <v>-1.9675457127890121E-3</v>
      </c>
      <c r="CH605" s="3">
        <v>44559</v>
      </c>
      <c r="CI605">
        <v>79.23</v>
      </c>
      <c r="CJ605">
        <f t="shared" si="386"/>
        <v>1.0036736762097798</v>
      </c>
      <c r="CK605">
        <f t="shared" si="387"/>
        <v>3.6669447424496704E-3</v>
      </c>
      <c r="CM605" s="3">
        <v>44559</v>
      </c>
      <c r="CN605">
        <v>57.58</v>
      </c>
      <c r="CO605">
        <f t="shared" si="388"/>
        <v>0.9925874849163937</v>
      </c>
      <c r="CP605">
        <f t="shared" si="389"/>
        <v>-7.4401242939431669E-3</v>
      </c>
      <c r="CR605" s="3">
        <v>44559</v>
      </c>
      <c r="CS605">
        <v>22.858000000000001</v>
      </c>
      <c r="CT605">
        <f t="shared" si="390"/>
        <v>0.98862505946974621</v>
      </c>
      <c r="CU605">
        <f t="shared" si="391"/>
        <v>-1.1440129988559616E-2</v>
      </c>
      <c r="CW605" s="3">
        <v>44559</v>
      </c>
      <c r="CX605">
        <v>362.06330000000003</v>
      </c>
      <c r="CY605">
        <f t="shared" si="392"/>
        <v>0.99790531644467162</v>
      </c>
      <c r="CZ605">
        <f t="shared" si="393"/>
        <v>-2.096880473361702E-3</v>
      </c>
      <c r="DB605" s="3">
        <v>44559</v>
      </c>
      <c r="DC605">
        <v>215.02</v>
      </c>
      <c r="DD605">
        <f t="shared" si="394"/>
        <v>1.0056592301576166</v>
      </c>
      <c r="DE605">
        <f t="shared" si="395"/>
        <v>5.6432768751929745E-3</v>
      </c>
    </row>
    <row r="606" spans="1:109">
      <c r="A606" s="3">
        <v>44560</v>
      </c>
      <c r="B606">
        <v>168.64449999999999</v>
      </c>
      <c r="C606">
        <f t="shared" si="352"/>
        <v>0.99671101234626269</v>
      </c>
      <c r="D606">
        <f t="shared" si="353"/>
        <v>-3.2944082624372624E-3</v>
      </c>
      <c r="F606" s="3">
        <v>44560</v>
      </c>
      <c r="G606">
        <v>188.03</v>
      </c>
      <c r="H606">
        <f t="shared" si="354"/>
        <v>1.0034153369977055</v>
      </c>
      <c r="I606">
        <f t="shared" si="355"/>
        <v>3.409517979808885E-3</v>
      </c>
      <c r="K606" s="3">
        <v>44560</v>
      </c>
      <c r="L606">
        <v>178.2</v>
      </c>
      <c r="M606">
        <f t="shared" si="356"/>
        <v>0.99342178615230237</v>
      </c>
      <c r="N606">
        <f t="shared" si="357"/>
        <v>-6.5999456531481062E-3</v>
      </c>
      <c r="P606" s="3">
        <v>44560</v>
      </c>
      <c r="Q606">
        <v>299.98</v>
      </c>
      <c r="R606">
        <f t="shared" si="358"/>
        <v>1.0017364589594604</v>
      </c>
      <c r="S606">
        <f t="shared" si="359"/>
        <v>1.7349530576405599E-3</v>
      </c>
      <c r="U606" s="3">
        <v>44560</v>
      </c>
      <c r="V606">
        <v>117.43</v>
      </c>
      <c r="W606">
        <f t="shared" si="360"/>
        <v>0.99559135226791018</v>
      </c>
      <c r="X606">
        <f t="shared" si="361"/>
        <v>-4.418394476694211E-3</v>
      </c>
      <c r="Z606" s="3">
        <v>44560</v>
      </c>
      <c r="AA606">
        <v>63.62</v>
      </c>
      <c r="AB606">
        <f t="shared" si="362"/>
        <v>0.9946841776110068</v>
      </c>
      <c r="AC606">
        <f t="shared" si="363"/>
        <v>-5.3300016447555077E-3</v>
      </c>
      <c r="AE606" s="3">
        <v>44560</v>
      </c>
      <c r="AF606">
        <v>89.18</v>
      </c>
      <c r="AG606">
        <f t="shared" si="364"/>
        <v>0.99254312743461337</v>
      </c>
      <c r="AH606">
        <f t="shared" si="365"/>
        <v>-7.4848140302373268E-3</v>
      </c>
      <c r="AJ606" s="3">
        <v>44560</v>
      </c>
      <c r="AK606">
        <v>60.79</v>
      </c>
      <c r="AL606">
        <f t="shared" si="366"/>
        <v>0.99411283728536382</v>
      </c>
      <c r="AM606">
        <f t="shared" si="367"/>
        <v>-5.9045603725502828E-3</v>
      </c>
      <c r="AO606" s="3">
        <v>44560</v>
      </c>
      <c r="AP606">
        <v>19.09</v>
      </c>
      <c r="AQ606">
        <f t="shared" si="368"/>
        <v>0.9809866392600205</v>
      </c>
      <c r="AR606">
        <f t="shared" si="369"/>
        <v>-1.9196439020202814E-2</v>
      </c>
      <c r="AT606" s="3">
        <v>44560</v>
      </c>
      <c r="AU606">
        <v>40.32</v>
      </c>
      <c r="AV606">
        <f t="shared" si="370"/>
        <v>1.0007446016381236</v>
      </c>
      <c r="AW606">
        <f t="shared" si="371"/>
        <v>7.443245598572956E-4</v>
      </c>
      <c r="AY606" s="3">
        <v>44560</v>
      </c>
      <c r="AZ606">
        <v>158.47999999999999</v>
      </c>
      <c r="BA606">
        <f t="shared" si="372"/>
        <v>0.99949545913218962</v>
      </c>
      <c r="BB606">
        <f t="shared" si="373"/>
        <v>-5.0466819138245383E-4</v>
      </c>
      <c r="BD606" s="3">
        <v>44560</v>
      </c>
      <c r="BE606">
        <v>110.57259999999999</v>
      </c>
      <c r="BF606">
        <f t="shared" si="374"/>
        <v>0.95886025181088252</v>
      </c>
      <c r="BG606">
        <f t="shared" si="375"/>
        <v>-4.2009937542241298E-2</v>
      </c>
      <c r="BI606" s="3">
        <v>44560</v>
      </c>
      <c r="BJ606">
        <v>339.32</v>
      </c>
      <c r="BK606">
        <f t="shared" si="376"/>
        <v>0.99230881707852026</v>
      </c>
      <c r="BL606">
        <f t="shared" si="377"/>
        <v>-7.720912604571052E-3</v>
      </c>
      <c r="BN606" s="3">
        <v>44560</v>
      </c>
      <c r="BO606">
        <v>16429.099999999999</v>
      </c>
      <c r="BP606">
        <f t="shared" si="378"/>
        <v>0.99624583333585992</v>
      </c>
      <c r="BQ606">
        <f t="shared" si="379"/>
        <v>-3.7612312344031712E-3</v>
      </c>
      <c r="BS606" s="3">
        <v>44560</v>
      </c>
      <c r="BT606">
        <v>612.09</v>
      </c>
      <c r="BU606">
        <f t="shared" si="380"/>
        <v>1.0025387362007405</v>
      </c>
      <c r="BV606">
        <f t="shared" si="381"/>
        <v>2.5355190538331978E-3</v>
      </c>
      <c r="BX606" s="3">
        <v>44560</v>
      </c>
      <c r="BY606">
        <v>29.585999999999999</v>
      </c>
      <c r="BZ606">
        <f t="shared" si="382"/>
        <v>0.98616712776240778</v>
      </c>
      <c r="CA606">
        <f t="shared" si="383"/>
        <v>-1.392943796990158E-2</v>
      </c>
      <c r="CC606" s="3">
        <v>44560</v>
      </c>
      <c r="CD606">
        <v>187.14</v>
      </c>
      <c r="CE606">
        <f t="shared" si="384"/>
        <v>0.99613236200580613</v>
      </c>
      <c r="CF606">
        <f t="shared" si="385"/>
        <v>-3.8751366469817511E-3</v>
      </c>
      <c r="CH606" s="3">
        <v>44560</v>
      </c>
      <c r="CI606">
        <v>79.319999999999993</v>
      </c>
      <c r="CJ606">
        <f t="shared" si="386"/>
        <v>1.0011359333585761</v>
      </c>
      <c r="CK606">
        <f t="shared" si="387"/>
        <v>1.135288674444482E-3</v>
      </c>
      <c r="CM606" s="3">
        <v>44560</v>
      </c>
      <c r="CN606">
        <v>58.4</v>
      </c>
      <c r="CO606">
        <f t="shared" si="388"/>
        <v>1.0142410559221953</v>
      </c>
      <c r="CP606">
        <f t="shared" si="389"/>
        <v>1.4140604650151619E-2</v>
      </c>
      <c r="CR606" s="3">
        <v>44560</v>
      </c>
      <c r="CS606">
        <v>23.06</v>
      </c>
      <c r="CT606">
        <f t="shared" si="390"/>
        <v>1.0088371686061772</v>
      </c>
      <c r="CU606">
        <f t="shared" si="391"/>
        <v>8.7983493655067312E-3</v>
      </c>
      <c r="CW606" s="3">
        <v>44560</v>
      </c>
      <c r="CX606">
        <v>356.78</v>
      </c>
      <c r="CY606">
        <f t="shared" si="392"/>
        <v>0.98540780023824548</v>
      </c>
      <c r="CZ606">
        <f t="shared" si="393"/>
        <v>-1.4699713094546473E-2</v>
      </c>
      <c r="DB606" s="3">
        <v>44560</v>
      </c>
      <c r="DC606">
        <v>215.18</v>
      </c>
      <c r="DD606">
        <f t="shared" si="394"/>
        <v>1.0007441168263418</v>
      </c>
      <c r="DE606">
        <f t="shared" si="395"/>
        <v>7.4384010868116981E-4</v>
      </c>
    </row>
    <row r="607" spans="1:109">
      <c r="A607" s="3">
        <v>44561</v>
      </c>
      <c r="B607">
        <v>166.71700000000001</v>
      </c>
      <c r="C607">
        <f t="shared" si="352"/>
        <v>0.98857063230641984</v>
      </c>
      <c r="D607">
        <f t="shared" si="353"/>
        <v>-1.1495184896444055E-2</v>
      </c>
      <c r="F607" s="3">
        <v>44561</v>
      </c>
      <c r="G607">
        <v>188.86</v>
      </c>
      <c r="H607">
        <f t="shared" si="354"/>
        <v>1.0044141892251237</v>
      </c>
      <c r="I607">
        <f t="shared" si="355"/>
        <v>4.4044752675400011E-3</v>
      </c>
      <c r="K607" s="3">
        <v>44561</v>
      </c>
      <c r="L607">
        <v>177.57</v>
      </c>
      <c r="M607">
        <f t="shared" si="356"/>
        <v>0.9964646464646465</v>
      </c>
      <c r="N607">
        <f t="shared" si="357"/>
        <v>-3.5416176659655413E-3</v>
      </c>
      <c r="P607" s="3">
        <v>44561</v>
      </c>
      <c r="Q607">
        <v>299</v>
      </c>
      <c r="R607">
        <f t="shared" si="358"/>
        <v>0.99673311554103605</v>
      </c>
      <c r="S607">
        <f t="shared" si="359"/>
        <v>-3.2722323765269905E-3</v>
      </c>
      <c r="U607" s="3">
        <v>44561</v>
      </c>
      <c r="V607">
        <v>117.35</v>
      </c>
      <c r="W607">
        <f t="shared" si="360"/>
        <v>0.99931874308098434</v>
      </c>
      <c r="X607">
        <f t="shared" si="361"/>
        <v>-6.814890799573338E-4</v>
      </c>
      <c r="Z607" s="3">
        <v>44561</v>
      </c>
      <c r="AA607">
        <v>63.37</v>
      </c>
      <c r="AB607">
        <f t="shared" si="362"/>
        <v>0.9960704181075134</v>
      </c>
      <c r="AC607">
        <f t="shared" si="363"/>
        <v>-3.9373229855724093E-3</v>
      </c>
      <c r="AE607" s="3">
        <v>44561</v>
      </c>
      <c r="AF607">
        <v>88.83</v>
      </c>
      <c r="AG607">
        <f t="shared" si="364"/>
        <v>0.99607535321821028</v>
      </c>
      <c r="AH607">
        <f t="shared" si="365"/>
        <v>-3.9323684177210759E-3</v>
      </c>
      <c r="AJ607" s="3">
        <v>44561</v>
      </c>
      <c r="AK607">
        <v>61.19</v>
      </c>
      <c r="AL607">
        <f t="shared" si="366"/>
        <v>1.0065800296101333</v>
      </c>
      <c r="AM607">
        <f t="shared" si="367"/>
        <v>6.55847571381805E-3</v>
      </c>
      <c r="AO607" s="3">
        <v>44561</v>
      </c>
      <c r="AP607">
        <v>19.16</v>
      </c>
      <c r="AQ607">
        <f t="shared" si="368"/>
        <v>1.0036668412781562</v>
      </c>
      <c r="AR607">
        <f t="shared" si="369"/>
        <v>3.6601348050583331E-3</v>
      </c>
      <c r="AT607" s="3">
        <v>44561</v>
      </c>
      <c r="AU607">
        <v>40.21</v>
      </c>
      <c r="AV607">
        <f t="shared" si="370"/>
        <v>0.99727182539682546</v>
      </c>
      <c r="AW607">
        <f t="shared" si="371"/>
        <v>-2.7319028539304581E-3</v>
      </c>
      <c r="AY607" s="3">
        <v>44561</v>
      </c>
      <c r="AZ607">
        <v>158.35</v>
      </c>
      <c r="BA607">
        <f t="shared" si="372"/>
        <v>0.99917970721857652</v>
      </c>
      <c r="BB607">
        <f t="shared" si="373"/>
        <v>-8.2062940564664563E-4</v>
      </c>
      <c r="BD607" s="3">
        <v>44561</v>
      </c>
      <c r="BE607">
        <v>109.36879999999999</v>
      </c>
      <c r="BF607">
        <f t="shared" si="374"/>
        <v>0.98911303523657756</v>
      </c>
      <c r="BG607">
        <f t="shared" si="375"/>
        <v>-1.0946661436742994E-2</v>
      </c>
      <c r="BI607" s="3">
        <v>44561</v>
      </c>
      <c r="BJ607">
        <v>336.32</v>
      </c>
      <c r="BK607">
        <f t="shared" si="376"/>
        <v>0.99115878816456437</v>
      </c>
      <c r="BL607">
        <f t="shared" si="377"/>
        <v>-8.8805272509477409E-3</v>
      </c>
      <c r="BN607" s="3">
        <v>44561</v>
      </c>
      <c r="BO607">
        <v>16320.08</v>
      </c>
      <c r="BP607">
        <f t="shared" si="378"/>
        <v>0.99336421349921789</v>
      </c>
      <c r="BQ607">
        <f t="shared" si="379"/>
        <v>-6.6579012186802717E-3</v>
      </c>
      <c r="BS607" s="3">
        <v>44561</v>
      </c>
      <c r="BT607">
        <v>602.44000000000005</v>
      </c>
      <c r="BU607">
        <f t="shared" si="380"/>
        <v>0.98423434462252291</v>
      </c>
      <c r="BV607">
        <f t="shared" si="381"/>
        <v>-1.5891255180118764E-2</v>
      </c>
      <c r="BX607" s="3">
        <v>44561</v>
      </c>
      <c r="BY607">
        <v>29.411000000000001</v>
      </c>
      <c r="BZ607">
        <f t="shared" si="382"/>
        <v>0.99408504022172661</v>
      </c>
      <c r="CA607">
        <f t="shared" si="383"/>
        <v>-5.9325224420741351E-3</v>
      </c>
      <c r="CC607" s="3">
        <v>44561</v>
      </c>
      <c r="CD607">
        <v>185.5866</v>
      </c>
      <c r="CE607">
        <f t="shared" si="384"/>
        <v>0.99169926258416163</v>
      </c>
      <c r="CF607">
        <f t="shared" si="385"/>
        <v>-8.3353803779496905E-3</v>
      </c>
      <c r="CH607" s="3">
        <v>44561</v>
      </c>
      <c r="CI607">
        <v>77.78</v>
      </c>
      <c r="CJ607">
        <f t="shared" si="386"/>
        <v>0.98058497226424624</v>
      </c>
      <c r="CK607">
        <f t="shared" si="387"/>
        <v>-1.9605974923993855E-2</v>
      </c>
      <c r="CM607" s="3">
        <v>44561</v>
      </c>
      <c r="CN607">
        <v>59.05</v>
      </c>
      <c r="CO607">
        <f t="shared" si="388"/>
        <v>1.0111301369863013</v>
      </c>
      <c r="CP607">
        <f t="shared" si="389"/>
        <v>1.1068652809189845E-2</v>
      </c>
      <c r="CR607" s="3">
        <v>44561</v>
      </c>
      <c r="CS607">
        <v>23.352</v>
      </c>
      <c r="CT607">
        <f t="shared" si="390"/>
        <v>1.0126626192541197</v>
      </c>
      <c r="CU607">
        <f t="shared" si="391"/>
        <v>1.2583118710900686E-2</v>
      </c>
      <c r="CW607" s="3">
        <v>44561</v>
      </c>
      <c r="CX607">
        <v>352.26</v>
      </c>
      <c r="CY607">
        <f t="shared" si="392"/>
        <v>0.98733112842648141</v>
      </c>
      <c r="CZ607">
        <f t="shared" si="393"/>
        <v>-1.2749806018971849E-2</v>
      </c>
      <c r="DB607" s="3">
        <v>44561</v>
      </c>
      <c r="DC607">
        <v>216.08</v>
      </c>
      <c r="DD607">
        <f t="shared" si="394"/>
        <v>1.0041825448461754</v>
      </c>
      <c r="DE607">
        <f t="shared" si="395"/>
        <v>4.1738223185971484E-3</v>
      </c>
    </row>
    <row r="608" spans="1:109">
      <c r="A608" s="3">
        <v>44564</v>
      </c>
      <c r="B608">
        <v>170.40450000000001</v>
      </c>
      <c r="C608">
        <f t="shared" si="352"/>
        <v>1.0221183202672792</v>
      </c>
      <c r="D608">
        <f t="shared" si="353"/>
        <v>2.1877258335961356E-2</v>
      </c>
      <c r="F608" s="3">
        <v>44564</v>
      </c>
      <c r="G608">
        <v>184.14</v>
      </c>
      <c r="H608">
        <f t="shared" si="354"/>
        <v>0.97500794239118915</v>
      </c>
      <c r="I608">
        <f t="shared" si="355"/>
        <v>-2.5309661975223413E-2</v>
      </c>
      <c r="K608" s="3">
        <v>44564</v>
      </c>
      <c r="L608">
        <v>182.01</v>
      </c>
      <c r="M608">
        <f t="shared" si="356"/>
        <v>1.0250042236864334</v>
      </c>
      <c r="N608">
        <f t="shared" si="357"/>
        <v>2.4696733251572688E-2</v>
      </c>
      <c r="P608" s="3">
        <v>44564</v>
      </c>
      <c r="Q608">
        <v>300.79000000000002</v>
      </c>
      <c r="R608">
        <f t="shared" si="358"/>
        <v>1.0059866220735787</v>
      </c>
      <c r="S608">
        <f t="shared" si="359"/>
        <v>5.9687734515307183E-3</v>
      </c>
      <c r="U608" s="3">
        <v>44564</v>
      </c>
      <c r="V608">
        <v>119.26</v>
      </c>
      <c r="W608">
        <f t="shared" si="360"/>
        <v>1.016276097145292</v>
      </c>
      <c r="X608">
        <f t="shared" si="361"/>
        <v>1.6145061397927447E-2</v>
      </c>
      <c r="Z608" s="3">
        <v>44564</v>
      </c>
      <c r="AA608">
        <v>63.16</v>
      </c>
      <c r="AB608">
        <f t="shared" si="362"/>
        <v>0.99668612908316234</v>
      </c>
      <c r="AC608">
        <f t="shared" si="363"/>
        <v>-3.3193739479842974E-3</v>
      </c>
      <c r="AE608" s="3">
        <v>44564</v>
      </c>
      <c r="AF608">
        <v>91.16</v>
      </c>
      <c r="AG608">
        <f t="shared" si="364"/>
        <v>1.0262298772937071</v>
      </c>
      <c r="AH608">
        <f t="shared" si="365"/>
        <v>2.5891773595873902E-2</v>
      </c>
      <c r="AJ608" s="3">
        <v>44564</v>
      </c>
      <c r="AK608">
        <v>63.54</v>
      </c>
      <c r="AL608">
        <f t="shared" si="366"/>
        <v>1.0384049681320477</v>
      </c>
      <c r="AM608">
        <f t="shared" si="367"/>
        <v>3.7685851366920958E-2</v>
      </c>
      <c r="AO608" s="3">
        <v>44564</v>
      </c>
      <c r="AP608">
        <v>19.21</v>
      </c>
      <c r="AQ608">
        <f t="shared" si="368"/>
        <v>1.0026096033402923</v>
      </c>
      <c r="AR608">
        <f t="shared" si="369"/>
        <v>2.6062042377507739E-3</v>
      </c>
      <c r="AT608" s="3">
        <v>44564</v>
      </c>
      <c r="AU608">
        <v>41.06</v>
      </c>
      <c r="AV608">
        <f t="shared" si="370"/>
        <v>1.0211390201442427</v>
      </c>
      <c r="AW608">
        <f t="shared" si="371"/>
        <v>2.091869068160487E-2</v>
      </c>
      <c r="AY608" s="3">
        <v>44564</v>
      </c>
      <c r="AZ608">
        <v>161.69999999999999</v>
      </c>
      <c r="BA608">
        <f t="shared" si="372"/>
        <v>1.0211556678244396</v>
      </c>
      <c r="BB608">
        <f t="shared" si="373"/>
        <v>2.0934993598412388E-2</v>
      </c>
      <c r="BD608" s="3">
        <v>44564</v>
      </c>
      <c r="BE608">
        <v>107.3154</v>
      </c>
      <c r="BF608">
        <f t="shared" si="374"/>
        <v>0.98122499286816722</v>
      </c>
      <c r="BG608">
        <f t="shared" si="375"/>
        <v>-1.8953495185382568E-2</v>
      </c>
      <c r="BI608" s="3">
        <v>44564</v>
      </c>
      <c r="BJ608">
        <v>334.75</v>
      </c>
      <c r="BK608">
        <f t="shared" si="376"/>
        <v>0.99533182683158894</v>
      </c>
      <c r="BL608">
        <f t="shared" si="377"/>
        <v>-4.67910311730444E-3</v>
      </c>
      <c r="BN608" s="3">
        <v>44564</v>
      </c>
      <c r="BO608">
        <v>16501.77</v>
      </c>
      <c r="BP608">
        <f t="shared" si="378"/>
        <v>1.0111329111131808</v>
      </c>
      <c r="BQ608">
        <f t="shared" si="379"/>
        <v>1.1071396395769399E-2</v>
      </c>
      <c r="BS608" s="3">
        <v>44564</v>
      </c>
      <c r="BT608">
        <v>597.37</v>
      </c>
      <c r="BU608">
        <f t="shared" si="380"/>
        <v>0.9915842241551025</v>
      </c>
      <c r="BV608">
        <f t="shared" si="381"/>
        <v>-8.4513884322266752E-3</v>
      </c>
      <c r="BX608" s="3">
        <v>44564</v>
      </c>
      <c r="BY608">
        <v>30.120999999999999</v>
      </c>
      <c r="BZ608">
        <f t="shared" si="382"/>
        <v>1.024140627656319</v>
      </c>
      <c r="CA608">
        <f t="shared" si="383"/>
        <v>2.3853848883805994E-2</v>
      </c>
      <c r="CC608" s="3">
        <v>44564</v>
      </c>
      <c r="CD608">
        <v>181.4033</v>
      </c>
      <c r="CE608">
        <f t="shared" si="384"/>
        <v>0.97745904068504941</v>
      </c>
      <c r="CF608">
        <f t="shared" si="385"/>
        <v>-2.2798890113015679E-2</v>
      </c>
      <c r="CH608" s="3">
        <v>44564</v>
      </c>
      <c r="CI608">
        <v>78.98</v>
      </c>
      <c r="CJ608">
        <f t="shared" si="386"/>
        <v>1.0154281306248394</v>
      </c>
      <c r="CK608">
        <f t="shared" si="387"/>
        <v>1.5310327130902225E-2</v>
      </c>
      <c r="CM608" s="3">
        <v>44564</v>
      </c>
      <c r="CN608">
        <v>56.65</v>
      </c>
      <c r="CO608">
        <f t="shared" si="388"/>
        <v>0.95935647756138864</v>
      </c>
      <c r="CP608">
        <f t="shared" si="389"/>
        <v>-4.1492555169356002E-2</v>
      </c>
      <c r="CR608" s="3">
        <v>44564</v>
      </c>
      <c r="CS608">
        <v>22.81</v>
      </c>
      <c r="CT608">
        <f t="shared" si="390"/>
        <v>0.97678999657416921</v>
      </c>
      <c r="CU608">
        <f t="shared" si="391"/>
        <v>-2.3483597255516998E-2</v>
      </c>
      <c r="CW608" s="3">
        <v>44564</v>
      </c>
      <c r="CX608">
        <v>399.92660000000001</v>
      </c>
      <c r="CY608">
        <f t="shared" si="392"/>
        <v>1.1353165275648669</v>
      </c>
      <c r="CZ608">
        <f t="shared" si="393"/>
        <v>0.12691149096564755</v>
      </c>
      <c r="DB608" s="3">
        <v>44564</v>
      </c>
      <c r="DC608">
        <v>210.63</v>
      </c>
      <c r="DD608">
        <f t="shared" si="394"/>
        <v>0.97477786005183253</v>
      </c>
      <c r="DE608">
        <f t="shared" si="395"/>
        <v>-2.5545669787093099E-2</v>
      </c>
    </row>
    <row r="609" spans="1:109">
      <c r="A609" s="3">
        <v>44565</v>
      </c>
      <c r="B609">
        <v>167.52199999999999</v>
      </c>
      <c r="C609">
        <f t="shared" si="352"/>
        <v>0.98308436690345602</v>
      </c>
      <c r="D609">
        <f t="shared" si="353"/>
        <v>-1.7060336573293419E-2</v>
      </c>
      <c r="F609" s="3">
        <v>44565</v>
      </c>
      <c r="G609">
        <v>179.42</v>
      </c>
      <c r="H609">
        <f t="shared" si="354"/>
        <v>0.97436732920603886</v>
      </c>
      <c r="I609">
        <f t="shared" si="355"/>
        <v>-2.5966911728562355E-2</v>
      </c>
      <c r="K609" s="3">
        <v>44565</v>
      </c>
      <c r="L609">
        <v>179.7</v>
      </c>
      <c r="M609">
        <f t="shared" si="356"/>
        <v>0.98730838964892043</v>
      </c>
      <c r="N609">
        <f t="shared" si="357"/>
        <v>-1.277283683280277E-2</v>
      </c>
      <c r="P609" s="3">
        <v>44565</v>
      </c>
      <c r="Q609">
        <v>308.52999999999997</v>
      </c>
      <c r="R609">
        <f t="shared" si="358"/>
        <v>1.0257322384387777</v>
      </c>
      <c r="S609">
        <f t="shared" si="359"/>
        <v>2.5406736507839766E-2</v>
      </c>
      <c r="U609" s="3">
        <v>44565</v>
      </c>
      <c r="V609">
        <v>121.43</v>
      </c>
      <c r="W609">
        <f t="shared" si="360"/>
        <v>1.0181955391581419</v>
      </c>
      <c r="X609">
        <f t="shared" si="361"/>
        <v>1.8031981370767735E-2</v>
      </c>
      <c r="Z609" s="3">
        <v>44565</v>
      </c>
      <c r="AA609">
        <v>61.25</v>
      </c>
      <c r="AB609">
        <f t="shared" si="362"/>
        <v>0.96975934135528818</v>
      </c>
      <c r="AC609">
        <f t="shared" si="363"/>
        <v>-3.0707339962604947E-2</v>
      </c>
      <c r="AE609" s="3">
        <v>44565</v>
      </c>
      <c r="AF609">
        <v>95.35</v>
      </c>
      <c r="AG609">
        <f t="shared" si="364"/>
        <v>1.0459631417288284</v>
      </c>
      <c r="AH609">
        <f t="shared" si="365"/>
        <v>4.4938127668944561E-2</v>
      </c>
      <c r="AJ609" s="3">
        <v>44565</v>
      </c>
      <c r="AK609">
        <v>65.930000000000007</v>
      </c>
      <c r="AL609">
        <f t="shared" si="366"/>
        <v>1.0376141013534783</v>
      </c>
      <c r="AM609">
        <f t="shared" si="367"/>
        <v>3.6923944283838377E-2</v>
      </c>
      <c r="AO609" s="3">
        <v>44565</v>
      </c>
      <c r="AP609">
        <v>19.36</v>
      </c>
      <c r="AQ609">
        <f t="shared" si="368"/>
        <v>1.0078084331077564</v>
      </c>
      <c r="AR609">
        <f t="shared" si="369"/>
        <v>7.778105067965663E-3</v>
      </c>
      <c r="AT609" s="3">
        <v>44565</v>
      </c>
      <c r="AU609">
        <v>40.049999999999997</v>
      </c>
      <c r="AV609">
        <f t="shared" si="370"/>
        <v>0.97540185094982934</v>
      </c>
      <c r="AW609">
        <f t="shared" si="371"/>
        <v>-2.4905738076419465E-2</v>
      </c>
      <c r="AY609" s="3">
        <v>44565</v>
      </c>
      <c r="AZ609">
        <v>167.83</v>
      </c>
      <c r="BA609">
        <f t="shared" si="372"/>
        <v>1.037909709338281</v>
      </c>
      <c r="BB609">
        <f t="shared" si="373"/>
        <v>3.7208795737026901E-2</v>
      </c>
      <c r="BD609" s="3">
        <v>44565</v>
      </c>
      <c r="BE609">
        <v>105.93470000000001</v>
      </c>
      <c r="BF609">
        <f t="shared" si="374"/>
        <v>0.98713418577389644</v>
      </c>
      <c r="BG609">
        <f t="shared" si="375"/>
        <v>-1.2949295624407487E-2</v>
      </c>
      <c r="BI609" s="3">
        <v>44565</v>
      </c>
      <c r="BJ609">
        <v>329.01</v>
      </c>
      <c r="BK609">
        <f t="shared" si="376"/>
        <v>0.98285287528005971</v>
      </c>
      <c r="BL609">
        <f t="shared" si="377"/>
        <v>-1.7295839131054723E-2</v>
      </c>
      <c r="BN609" s="3">
        <v>44565</v>
      </c>
      <c r="BO609">
        <v>16279.73</v>
      </c>
      <c r="BP609">
        <f t="shared" si="378"/>
        <v>0.98654447371403187</v>
      </c>
      <c r="BQ609">
        <f t="shared" si="379"/>
        <v>-1.3546872210219402E-2</v>
      </c>
      <c r="BS609" s="3">
        <v>44565</v>
      </c>
      <c r="BT609">
        <v>591.15</v>
      </c>
      <c r="BU609">
        <f t="shared" si="380"/>
        <v>0.98958769271975489</v>
      </c>
      <c r="BV609">
        <f t="shared" si="381"/>
        <v>-1.0466894602298923E-2</v>
      </c>
      <c r="BX609" s="3">
        <v>44565</v>
      </c>
      <c r="BY609">
        <v>29.29</v>
      </c>
      <c r="BZ609">
        <f t="shared" si="382"/>
        <v>0.97241127452607812</v>
      </c>
      <c r="CA609">
        <f t="shared" si="383"/>
        <v>-2.7976442072133813E-2</v>
      </c>
      <c r="CC609" s="3">
        <v>44565</v>
      </c>
      <c r="CD609">
        <v>174.66659999999999</v>
      </c>
      <c r="CE609">
        <f t="shared" si="384"/>
        <v>0.96286340987181596</v>
      </c>
      <c r="CF609">
        <f t="shared" si="385"/>
        <v>-3.7843715383331263E-2</v>
      </c>
      <c r="CH609" s="3">
        <v>44565</v>
      </c>
      <c r="CI609">
        <v>80</v>
      </c>
      <c r="CJ609">
        <f t="shared" si="386"/>
        <v>1.0129146619397316</v>
      </c>
      <c r="CK609">
        <f t="shared" si="387"/>
        <v>1.2831978815378241E-2</v>
      </c>
      <c r="CM609" s="3">
        <v>44565</v>
      </c>
      <c r="CN609">
        <v>54.53</v>
      </c>
      <c r="CO609">
        <f t="shared" si="388"/>
        <v>0.96257722859664607</v>
      </c>
      <c r="CP609">
        <f t="shared" si="389"/>
        <v>-3.8140978536045117E-2</v>
      </c>
      <c r="CR609" s="3">
        <v>44565</v>
      </c>
      <c r="CS609">
        <v>23.056000000000001</v>
      </c>
      <c r="CT609">
        <f t="shared" si="390"/>
        <v>1.010784743533538</v>
      </c>
      <c r="CU609">
        <f t="shared" si="391"/>
        <v>1.0727002960869666E-2</v>
      </c>
      <c r="CW609" s="3">
        <v>44565</v>
      </c>
      <c r="CX609">
        <v>383.19659999999999</v>
      </c>
      <c r="CY609">
        <f t="shared" si="392"/>
        <v>0.95816732370389968</v>
      </c>
      <c r="CZ609">
        <f t="shared" si="393"/>
        <v>-4.2732856863810793E-2</v>
      </c>
      <c r="DB609" s="3">
        <v>44565</v>
      </c>
      <c r="DC609">
        <v>199.08</v>
      </c>
      <c r="DD609">
        <f t="shared" si="394"/>
        <v>0.94516450648055839</v>
      </c>
      <c r="DE609">
        <f t="shared" si="395"/>
        <v>-5.6396285706913664E-2</v>
      </c>
    </row>
    <row r="610" spans="1:109">
      <c r="A610" s="3">
        <v>44566</v>
      </c>
      <c r="B610">
        <v>164.357</v>
      </c>
      <c r="C610">
        <f t="shared" si="352"/>
        <v>0.9811069590859709</v>
      </c>
      <c r="D610">
        <f t="shared" si="353"/>
        <v>-1.9073794691509584E-2</v>
      </c>
      <c r="F610" s="3">
        <v>44566</v>
      </c>
      <c r="G610">
        <v>178.1</v>
      </c>
      <c r="H610">
        <f t="shared" si="354"/>
        <v>0.99264296065098656</v>
      </c>
      <c r="I610">
        <f t="shared" si="355"/>
        <v>-7.3842358355214622E-3</v>
      </c>
      <c r="K610" s="3">
        <v>44566</v>
      </c>
      <c r="L610">
        <v>174.92</v>
      </c>
      <c r="M610">
        <f t="shared" si="356"/>
        <v>0.97340011129660542</v>
      </c>
      <c r="N610">
        <f t="shared" si="357"/>
        <v>-2.6960067244793544E-2</v>
      </c>
      <c r="P610" s="3">
        <v>44566</v>
      </c>
      <c r="Q610">
        <v>309.92</v>
      </c>
      <c r="R610">
        <f t="shared" si="358"/>
        <v>1.0045052344990764</v>
      </c>
      <c r="S610">
        <f t="shared" si="359"/>
        <v>4.4951163086288486E-3</v>
      </c>
      <c r="U610" s="3">
        <v>44566</v>
      </c>
      <c r="V610">
        <v>122.22</v>
      </c>
      <c r="W610">
        <f t="shared" si="360"/>
        <v>1.0065058058140492</v>
      </c>
      <c r="X610">
        <f t="shared" si="361"/>
        <v>6.4847344010418757E-3</v>
      </c>
      <c r="Z610" s="3">
        <v>44566</v>
      </c>
      <c r="AA610">
        <v>60.28</v>
      </c>
      <c r="AB610">
        <f t="shared" si="362"/>
        <v>0.98416326530612241</v>
      </c>
      <c r="AC610">
        <f t="shared" si="363"/>
        <v>-1.5963475666541691E-2</v>
      </c>
      <c r="AE610" s="3">
        <v>44566</v>
      </c>
      <c r="AF610">
        <v>93.6</v>
      </c>
      <c r="AG610">
        <f t="shared" si="364"/>
        <v>0.9816465652857892</v>
      </c>
      <c r="AH610">
        <f t="shared" si="365"/>
        <v>-1.8523948562881712E-2</v>
      </c>
      <c r="AJ610" s="3">
        <v>44566</v>
      </c>
      <c r="AK610">
        <v>66.75</v>
      </c>
      <c r="AL610">
        <f t="shared" si="366"/>
        <v>1.0124374336417412</v>
      </c>
      <c r="AM610">
        <f t="shared" si="367"/>
        <v>1.2360724155150599E-2</v>
      </c>
      <c r="AO610" s="3">
        <v>44566</v>
      </c>
      <c r="AP610">
        <v>19.21</v>
      </c>
      <c r="AQ610">
        <f t="shared" si="368"/>
        <v>0.9922520661157026</v>
      </c>
      <c r="AR610">
        <f t="shared" si="369"/>
        <v>-7.7781050679655529E-3</v>
      </c>
      <c r="AT610" s="3">
        <v>44566</v>
      </c>
      <c r="AU610">
        <v>38.25</v>
      </c>
      <c r="AV610">
        <f t="shared" si="370"/>
        <v>0.95505617977528101</v>
      </c>
      <c r="AW610">
        <f t="shared" si="371"/>
        <v>-4.5985113241823264E-2</v>
      </c>
      <c r="AY610" s="3">
        <v>44566</v>
      </c>
      <c r="AZ610">
        <v>163.78</v>
      </c>
      <c r="BA610">
        <f t="shared" si="372"/>
        <v>0.97586843830066128</v>
      </c>
      <c r="BB610">
        <f t="shared" si="373"/>
        <v>-2.4427498478045786E-2</v>
      </c>
      <c r="BD610" s="3">
        <v>44566</v>
      </c>
      <c r="BE610">
        <v>99.739099999999993</v>
      </c>
      <c r="BF610">
        <f t="shared" si="374"/>
        <v>0.94151491437649781</v>
      </c>
      <c r="BG610">
        <f t="shared" si="375"/>
        <v>-6.0265089930740735E-2</v>
      </c>
      <c r="BI610" s="3">
        <v>44566</v>
      </c>
      <c r="BJ610">
        <v>316.38</v>
      </c>
      <c r="BK610">
        <f t="shared" si="376"/>
        <v>0.96161210905443606</v>
      </c>
      <c r="BL610">
        <f t="shared" si="377"/>
        <v>-3.9144122669793759E-2</v>
      </c>
      <c r="BN610" s="3">
        <v>44566</v>
      </c>
      <c r="BO610">
        <v>15771.78</v>
      </c>
      <c r="BP610">
        <f t="shared" si="378"/>
        <v>0.96879862258157856</v>
      </c>
      <c r="BQ610">
        <f t="shared" si="379"/>
        <v>-3.1698508522156943E-2</v>
      </c>
      <c r="BS610" s="3">
        <v>44566</v>
      </c>
      <c r="BT610">
        <v>567.52</v>
      </c>
      <c r="BU610">
        <f t="shared" si="380"/>
        <v>0.96002706588852238</v>
      </c>
      <c r="BV610">
        <f t="shared" si="381"/>
        <v>-4.0793801283810674E-2</v>
      </c>
      <c r="BX610" s="3">
        <v>44566</v>
      </c>
      <c r="BY610">
        <v>27.603999999999999</v>
      </c>
      <c r="BZ610">
        <f t="shared" si="382"/>
        <v>0.94243769204506656</v>
      </c>
      <c r="CA610">
        <f t="shared" si="383"/>
        <v>-5.9285471081286734E-2</v>
      </c>
      <c r="CC610" s="3">
        <v>44566</v>
      </c>
      <c r="CD610">
        <v>168.28659999999999</v>
      </c>
      <c r="CE610">
        <f t="shared" si="384"/>
        <v>0.96347326850124759</v>
      </c>
      <c r="CF610">
        <f t="shared" si="385"/>
        <v>-3.721053567320716E-2</v>
      </c>
      <c r="CH610" s="3">
        <v>44566</v>
      </c>
      <c r="CI610">
        <v>80.8</v>
      </c>
      <c r="CJ610">
        <f t="shared" si="386"/>
        <v>1.01</v>
      </c>
      <c r="CK610">
        <f t="shared" si="387"/>
        <v>9.950330853168092E-3</v>
      </c>
      <c r="CM610" s="3">
        <v>44566</v>
      </c>
      <c r="CN610">
        <v>55.63</v>
      </c>
      <c r="CO610">
        <f t="shared" si="388"/>
        <v>1.0201723821749495</v>
      </c>
      <c r="CP610">
        <f t="shared" si="389"/>
        <v>1.9971615149231618E-2</v>
      </c>
      <c r="CR610" s="3">
        <v>44566</v>
      </c>
      <c r="CS610">
        <v>23.17</v>
      </c>
      <c r="CT610">
        <f t="shared" si="390"/>
        <v>1.0049444829979182</v>
      </c>
      <c r="CU610">
        <f t="shared" si="391"/>
        <v>4.932299187118616E-3</v>
      </c>
      <c r="CW610" s="3">
        <v>44566</v>
      </c>
      <c r="CX610">
        <v>362.70659999999998</v>
      </c>
      <c r="CY610">
        <f t="shared" si="392"/>
        <v>0.94652875312568008</v>
      </c>
      <c r="CZ610">
        <f t="shared" si="393"/>
        <v>-5.495393042578392E-2</v>
      </c>
      <c r="DB610" s="3">
        <v>44566</v>
      </c>
      <c r="DC610">
        <v>192.89</v>
      </c>
      <c r="DD610">
        <f t="shared" si="394"/>
        <v>0.96890697207152887</v>
      </c>
      <c r="DE610">
        <f t="shared" si="395"/>
        <v>-3.158667575420477E-2</v>
      </c>
    </row>
    <row r="611" spans="1:109">
      <c r="A611" s="3">
        <v>44567</v>
      </c>
      <c r="B611">
        <v>163.25399999999999</v>
      </c>
      <c r="C611">
        <f t="shared" si="352"/>
        <v>0.99328899894741318</v>
      </c>
      <c r="D611">
        <f t="shared" si="353"/>
        <v>-6.7336210789653095E-3</v>
      </c>
      <c r="F611" s="3">
        <v>44567</v>
      </c>
      <c r="G611">
        <v>175.3</v>
      </c>
      <c r="H611">
        <f t="shared" si="354"/>
        <v>0.98427849522740041</v>
      </c>
      <c r="I611">
        <f t="shared" si="355"/>
        <v>-1.5846398368427082E-2</v>
      </c>
      <c r="K611" s="3">
        <v>44567</v>
      </c>
      <c r="L611">
        <v>172</v>
      </c>
      <c r="M611">
        <f t="shared" si="356"/>
        <v>0.98330665447061516</v>
      </c>
      <c r="N611">
        <f t="shared" si="357"/>
        <v>-1.6834249731266782E-2</v>
      </c>
      <c r="P611" s="3">
        <v>44567</v>
      </c>
      <c r="Q611">
        <v>313.22000000000003</v>
      </c>
      <c r="R611">
        <f t="shared" si="358"/>
        <v>1.010647909137842</v>
      </c>
      <c r="S611">
        <f t="shared" si="359"/>
        <v>1.0591619379602018E-2</v>
      </c>
      <c r="U611" s="3">
        <v>44567</v>
      </c>
      <c r="V611">
        <v>123.26</v>
      </c>
      <c r="W611">
        <f t="shared" si="360"/>
        <v>1.0085092456226477</v>
      </c>
      <c r="X611">
        <f t="shared" si="361"/>
        <v>8.4732460673276055E-3</v>
      </c>
      <c r="Z611" s="3">
        <v>44567</v>
      </c>
      <c r="AA611">
        <v>60.92</v>
      </c>
      <c r="AB611">
        <f t="shared" si="362"/>
        <v>1.0106171201061711</v>
      </c>
      <c r="AC611">
        <f t="shared" si="363"/>
        <v>1.0561154268666259E-2</v>
      </c>
      <c r="AE611" s="3">
        <v>44567</v>
      </c>
      <c r="AF611">
        <v>95.52</v>
      </c>
      <c r="AG611">
        <f t="shared" si="364"/>
        <v>1.0205128205128204</v>
      </c>
      <c r="AH611">
        <f t="shared" si="365"/>
        <v>2.0305266160745523E-2</v>
      </c>
      <c r="AJ611" s="3">
        <v>44567</v>
      </c>
      <c r="AK611">
        <v>68.319999999999993</v>
      </c>
      <c r="AL611">
        <f t="shared" si="366"/>
        <v>1.0235205992509362</v>
      </c>
      <c r="AM611">
        <f t="shared" si="367"/>
        <v>2.3248252199955379E-2</v>
      </c>
      <c r="AO611" s="3">
        <v>44567</v>
      </c>
      <c r="AP611">
        <v>19.149999999999999</v>
      </c>
      <c r="AQ611">
        <f t="shared" si="368"/>
        <v>0.99687662675689737</v>
      </c>
      <c r="AR611">
        <f t="shared" si="369"/>
        <v>-3.1282611538103679E-3</v>
      </c>
      <c r="AT611" s="3">
        <v>44567</v>
      </c>
      <c r="AU611">
        <v>38.590000000000003</v>
      </c>
      <c r="AV611">
        <f t="shared" si="370"/>
        <v>1.0088888888888889</v>
      </c>
      <c r="AW611">
        <f t="shared" si="371"/>
        <v>8.8496152769826E-3</v>
      </c>
      <c r="AY611" s="3">
        <v>44567</v>
      </c>
      <c r="AZ611">
        <v>165.52</v>
      </c>
      <c r="BA611">
        <f t="shared" si="372"/>
        <v>1.0106240078153621</v>
      </c>
      <c r="BB611">
        <f t="shared" si="373"/>
        <v>1.0567969595245433E-2</v>
      </c>
      <c r="BD611" s="3">
        <v>44567</v>
      </c>
      <c r="BE611">
        <v>102.3164</v>
      </c>
      <c r="BF611">
        <f t="shared" si="374"/>
        <v>1.0258404176496481</v>
      </c>
      <c r="BG611">
        <f t="shared" si="375"/>
        <v>2.5512196298064192E-2</v>
      </c>
      <c r="BI611" s="3">
        <v>44567</v>
      </c>
      <c r="BJ611">
        <v>313.88</v>
      </c>
      <c r="BK611">
        <f t="shared" si="376"/>
        <v>0.99209810986788038</v>
      </c>
      <c r="BL611">
        <f t="shared" si="377"/>
        <v>-7.9332755111609608E-3</v>
      </c>
      <c r="BN611" s="3">
        <v>44567</v>
      </c>
      <c r="BO611">
        <v>15765.36</v>
      </c>
      <c r="BP611">
        <f t="shared" si="378"/>
        <v>0.99959294385288155</v>
      </c>
      <c r="BQ611">
        <f t="shared" si="379"/>
        <v>-4.0713901696111431E-4</v>
      </c>
      <c r="BS611" s="3">
        <v>44567</v>
      </c>
      <c r="BT611">
        <v>553.29</v>
      </c>
      <c r="BU611">
        <f t="shared" si="380"/>
        <v>0.97492599379757539</v>
      </c>
      <c r="BV611">
        <f t="shared" si="381"/>
        <v>-2.5393714662487459E-2</v>
      </c>
      <c r="BX611" s="3">
        <v>44567</v>
      </c>
      <c r="BY611">
        <v>28.178000000000001</v>
      </c>
      <c r="BZ611">
        <f t="shared" si="382"/>
        <v>1.0207940878133603</v>
      </c>
      <c r="CA611">
        <f t="shared" si="383"/>
        <v>2.0580841872729499E-2</v>
      </c>
      <c r="CC611" s="3">
        <v>44567</v>
      </c>
      <c r="CD611">
        <v>177.63659999999999</v>
      </c>
      <c r="CE611">
        <f t="shared" si="384"/>
        <v>1.0555599792259158</v>
      </c>
      <c r="CF611">
        <f t="shared" si="385"/>
        <v>5.4071412107098663E-2</v>
      </c>
      <c r="CH611" s="3">
        <v>44567</v>
      </c>
      <c r="CI611">
        <v>81.99</v>
      </c>
      <c r="CJ611">
        <f t="shared" si="386"/>
        <v>1.0147277227722773</v>
      </c>
      <c r="CK611">
        <f t="shared" si="387"/>
        <v>1.4620323081036708E-2</v>
      </c>
      <c r="CM611" s="3">
        <v>44567</v>
      </c>
      <c r="CN611">
        <v>54.84</v>
      </c>
      <c r="CO611">
        <f t="shared" si="388"/>
        <v>0.98579902930073704</v>
      </c>
      <c r="CP611">
        <f t="shared" si="389"/>
        <v>-1.4302769393088176E-2</v>
      </c>
      <c r="CR611" s="3">
        <v>44567</v>
      </c>
      <c r="CS611">
        <v>22.19</v>
      </c>
      <c r="CT611">
        <f t="shared" si="390"/>
        <v>0.95770392749244715</v>
      </c>
      <c r="CU611">
        <f t="shared" si="391"/>
        <v>-4.3216601499782265E-2</v>
      </c>
      <c r="CW611" s="3">
        <v>44567</v>
      </c>
      <c r="CX611">
        <v>354.9</v>
      </c>
      <c r="CY611">
        <f t="shared" si="392"/>
        <v>0.97847681845326218</v>
      </c>
      <c r="CZ611">
        <f t="shared" si="393"/>
        <v>-2.1758183327751687E-2</v>
      </c>
      <c r="DB611" s="3">
        <v>44567</v>
      </c>
      <c r="DC611">
        <v>196.07</v>
      </c>
      <c r="DD611">
        <f t="shared" si="394"/>
        <v>1.0164860801493079</v>
      </c>
      <c r="DE611">
        <f t="shared" si="395"/>
        <v>1.6351660091181594E-2</v>
      </c>
    </row>
    <row r="612" spans="1:109">
      <c r="A612" s="3">
        <v>44568</v>
      </c>
      <c r="B612">
        <v>162.554</v>
      </c>
      <c r="C612">
        <f t="shared" si="352"/>
        <v>0.9957122030700627</v>
      </c>
      <c r="D612">
        <f t="shared" si="353"/>
        <v>-4.2970158933266162E-3</v>
      </c>
      <c r="F612" s="3">
        <v>44568</v>
      </c>
      <c r="G612">
        <v>173.5</v>
      </c>
      <c r="H612">
        <f t="shared" si="354"/>
        <v>0.98973188819167135</v>
      </c>
      <c r="I612">
        <f t="shared" si="355"/>
        <v>-1.0321192540275003E-2</v>
      </c>
      <c r="K612" s="3">
        <v>44568</v>
      </c>
      <c r="L612">
        <v>172.17</v>
      </c>
      <c r="M612">
        <f t="shared" si="356"/>
        <v>1.0009883720930233</v>
      </c>
      <c r="N612">
        <f t="shared" si="357"/>
        <v>9.87883974927863E-4</v>
      </c>
      <c r="P612" s="3">
        <v>44568</v>
      </c>
      <c r="Q612">
        <v>319.77999999999997</v>
      </c>
      <c r="R612">
        <f t="shared" si="358"/>
        <v>1.020943745610114</v>
      </c>
      <c r="S612">
        <f t="shared" si="359"/>
        <v>2.0727440318986212E-2</v>
      </c>
      <c r="U612" s="3">
        <v>44568</v>
      </c>
      <c r="V612">
        <v>125.03</v>
      </c>
      <c r="W612">
        <f t="shared" si="360"/>
        <v>1.0143598896641246</v>
      </c>
      <c r="X612">
        <f t="shared" si="361"/>
        <v>1.4257762972811196E-2</v>
      </c>
      <c r="Z612" s="3">
        <v>44568</v>
      </c>
      <c r="AA612">
        <v>61.13</v>
      </c>
      <c r="AB612">
        <f t="shared" si="362"/>
        <v>1.0034471437951411</v>
      </c>
      <c r="AC612">
        <f t="shared" si="363"/>
        <v>3.4412160136729074E-3</v>
      </c>
      <c r="AE612" s="3">
        <v>44568</v>
      </c>
      <c r="AF612">
        <v>98.16</v>
      </c>
      <c r="AG612">
        <f t="shared" si="364"/>
        <v>1.0276381909547738</v>
      </c>
      <c r="AH612">
        <f t="shared" si="365"/>
        <v>2.7263150758363996E-2</v>
      </c>
      <c r="AJ612" s="3">
        <v>44568</v>
      </c>
      <c r="AK612">
        <v>68.88</v>
      </c>
      <c r="AL612">
        <f t="shared" si="366"/>
        <v>1.0081967213114755</v>
      </c>
      <c r="AM612">
        <f t="shared" si="367"/>
        <v>8.1633106391610557E-3</v>
      </c>
      <c r="AO612" s="3">
        <v>44568</v>
      </c>
      <c r="AP612">
        <v>19.34</v>
      </c>
      <c r="AQ612">
        <f t="shared" si="368"/>
        <v>1.0099216710182768</v>
      </c>
      <c r="AR612">
        <f t="shared" si="369"/>
        <v>9.8727743984932982E-3</v>
      </c>
      <c r="AT612" s="3">
        <v>44568</v>
      </c>
      <c r="AU612">
        <v>37.29</v>
      </c>
      <c r="AV612">
        <f t="shared" si="370"/>
        <v>0.96631251619590552</v>
      </c>
      <c r="AW612">
        <f t="shared" si="371"/>
        <v>-3.4267981358798105E-2</v>
      </c>
      <c r="AY612" s="3">
        <v>44568</v>
      </c>
      <c r="AZ612">
        <v>167.16</v>
      </c>
      <c r="BA612">
        <f t="shared" si="372"/>
        <v>1.0099081681971966</v>
      </c>
      <c r="BB612">
        <f t="shared" si="373"/>
        <v>9.8594041424269821E-3</v>
      </c>
      <c r="BD612" s="3">
        <v>44568</v>
      </c>
      <c r="BE612">
        <v>102.4085</v>
      </c>
      <c r="BF612">
        <f t="shared" si="374"/>
        <v>1.0009001489497285</v>
      </c>
      <c r="BG612">
        <f t="shared" si="375"/>
        <v>8.9974405861925719E-4</v>
      </c>
      <c r="BI612" s="3">
        <v>44568</v>
      </c>
      <c r="BJ612">
        <v>314.04000000000002</v>
      </c>
      <c r="BK612">
        <f t="shared" si="376"/>
        <v>1.000509748948643</v>
      </c>
      <c r="BL612">
        <f t="shared" si="377"/>
        <v>5.0961907078251353E-4</v>
      </c>
      <c r="BN612" s="3">
        <v>44568</v>
      </c>
      <c r="BO612">
        <v>15592.19</v>
      </c>
      <c r="BP612">
        <f t="shared" si="378"/>
        <v>0.98901579158357311</v>
      </c>
      <c r="BQ612">
        <f t="shared" si="379"/>
        <v>-1.1044980263873284E-2</v>
      </c>
      <c r="BS612" s="3">
        <v>44568</v>
      </c>
      <c r="BT612">
        <v>541.05999999999995</v>
      </c>
      <c r="BU612">
        <f t="shared" si="380"/>
        <v>0.97789585931428358</v>
      </c>
      <c r="BV612">
        <f t="shared" si="381"/>
        <v>-2.2352097935799242E-2</v>
      </c>
      <c r="BX612" s="3">
        <v>44568</v>
      </c>
      <c r="BY612">
        <v>27.247</v>
      </c>
      <c r="BZ612">
        <f t="shared" si="382"/>
        <v>0.96696003974732059</v>
      </c>
      <c r="CA612">
        <f t="shared" si="383"/>
        <v>-3.3598108325491906E-2</v>
      </c>
      <c r="CC612" s="3">
        <v>44568</v>
      </c>
      <c r="CD612">
        <v>175.16329999999999</v>
      </c>
      <c r="CE612">
        <f t="shared" si="384"/>
        <v>0.98607663060427864</v>
      </c>
      <c r="CF612">
        <f t="shared" si="385"/>
        <v>-1.4021208733843661E-2</v>
      </c>
      <c r="CH612" s="3">
        <v>44568</v>
      </c>
      <c r="CI612">
        <v>81.75</v>
      </c>
      <c r="CJ612">
        <f t="shared" si="386"/>
        <v>0.99707281375777546</v>
      </c>
      <c r="CK612">
        <f t="shared" si="387"/>
        <v>-2.9314788307234453E-3</v>
      </c>
      <c r="CM612" s="3">
        <v>44568</v>
      </c>
      <c r="CN612">
        <v>55.72</v>
      </c>
      <c r="CO612">
        <f t="shared" si="388"/>
        <v>1.0160466812545585</v>
      </c>
      <c r="CP612">
        <f t="shared" si="389"/>
        <v>1.5919294217491144E-2</v>
      </c>
      <c r="CR612" s="3">
        <v>44568</v>
      </c>
      <c r="CS612">
        <v>22.408999999999999</v>
      </c>
      <c r="CT612">
        <f t="shared" si="390"/>
        <v>1.0098693105002252</v>
      </c>
      <c r="CU612">
        <f t="shared" si="391"/>
        <v>9.8209269365109302E-3</v>
      </c>
      <c r="CW612" s="3">
        <v>44568</v>
      </c>
      <c r="CX612">
        <v>342.32</v>
      </c>
      <c r="CY612">
        <f t="shared" si="392"/>
        <v>0.96455339532262618</v>
      </c>
      <c r="CZ612">
        <f t="shared" si="393"/>
        <v>-3.6090087543889295E-2</v>
      </c>
      <c r="DB612" s="3">
        <v>44568</v>
      </c>
      <c r="DC612">
        <v>198.94</v>
      </c>
      <c r="DD612">
        <f t="shared" si="394"/>
        <v>1.014637629418065</v>
      </c>
      <c r="DE612">
        <f t="shared" si="395"/>
        <v>1.4531533396937458E-2</v>
      </c>
    </row>
    <row r="613" spans="1:109">
      <c r="A613" s="3">
        <v>44571</v>
      </c>
      <c r="B613">
        <v>161.48599999999999</v>
      </c>
      <c r="C613">
        <f t="shared" si="352"/>
        <v>0.99342987561056628</v>
      </c>
      <c r="D613">
        <f t="shared" si="353"/>
        <v>-6.5918026614797875E-3</v>
      </c>
      <c r="F613" s="3">
        <v>44571</v>
      </c>
      <c r="G613">
        <v>170.03</v>
      </c>
      <c r="H613">
        <f t="shared" si="354"/>
        <v>0.98</v>
      </c>
      <c r="I613">
        <f t="shared" si="355"/>
        <v>-2.0202707317519466E-2</v>
      </c>
      <c r="K613" s="3">
        <v>44571</v>
      </c>
      <c r="L613">
        <v>172.19</v>
      </c>
      <c r="M613">
        <f t="shared" si="356"/>
        <v>1.0001161642562584</v>
      </c>
      <c r="N613">
        <f t="shared" si="357"/>
        <v>1.1615750971362804E-4</v>
      </c>
      <c r="P613" s="3">
        <v>44571</v>
      </c>
      <c r="Q613">
        <v>318.93</v>
      </c>
      <c r="R613">
        <f t="shared" si="358"/>
        <v>0.99734192257176824</v>
      </c>
      <c r="S613">
        <f t="shared" si="359"/>
        <v>-2.6616163886506294E-3</v>
      </c>
      <c r="U613" s="3">
        <v>44571</v>
      </c>
      <c r="V613">
        <v>125.11</v>
      </c>
      <c r="W613">
        <f t="shared" si="360"/>
        <v>1.0006398464368551</v>
      </c>
      <c r="X613">
        <f t="shared" si="361"/>
        <v>6.3964182240029666E-4</v>
      </c>
      <c r="Z613" s="3">
        <v>44571</v>
      </c>
      <c r="AA613">
        <v>61.82</v>
      </c>
      <c r="AB613">
        <f t="shared" si="362"/>
        <v>1.0112874202519222</v>
      </c>
      <c r="AC613">
        <f t="shared" si="363"/>
        <v>1.1224192663336283E-2</v>
      </c>
      <c r="AE613" s="3">
        <v>44571</v>
      </c>
      <c r="AF613">
        <v>98.06</v>
      </c>
      <c r="AG613">
        <f t="shared" si="364"/>
        <v>0.9989812550937246</v>
      </c>
      <c r="AH613">
        <f t="shared" si="365"/>
        <v>-1.0192641795687398E-3</v>
      </c>
      <c r="AJ613" s="3">
        <v>44571</v>
      </c>
      <c r="AK613">
        <v>68.47</v>
      </c>
      <c r="AL613">
        <f t="shared" si="366"/>
        <v>0.99404761904761907</v>
      </c>
      <c r="AM613">
        <f t="shared" si="367"/>
        <v>-5.970166986503796E-3</v>
      </c>
      <c r="AO613" s="3">
        <v>44571</v>
      </c>
      <c r="AP613">
        <v>19.41</v>
      </c>
      <c r="AQ613">
        <f t="shared" si="368"/>
        <v>1.0036194415718718</v>
      </c>
      <c r="AR613">
        <f t="shared" si="369"/>
        <v>3.6129071557706258E-3</v>
      </c>
      <c r="AT613" s="3">
        <v>44571</v>
      </c>
      <c r="AU613">
        <v>35.99</v>
      </c>
      <c r="AV613">
        <f t="shared" si="370"/>
        <v>0.96513810673102718</v>
      </c>
      <c r="AW613">
        <f t="shared" si="371"/>
        <v>-3.5484072099790008E-2</v>
      </c>
      <c r="AY613" s="3">
        <v>44571</v>
      </c>
      <c r="AZ613">
        <v>167.32</v>
      </c>
      <c r="BA613">
        <f t="shared" si="372"/>
        <v>1.0009571667863124</v>
      </c>
      <c r="BB613">
        <f t="shared" si="373"/>
        <v>9.5670899428293172E-4</v>
      </c>
      <c r="BD613" s="3">
        <v>44571</v>
      </c>
      <c r="BE613">
        <v>103.9804</v>
      </c>
      <c r="BF613">
        <f t="shared" si="374"/>
        <v>1.0153493118247021</v>
      </c>
      <c r="BG613">
        <f t="shared" si="375"/>
        <v>1.5232702868854312E-2</v>
      </c>
      <c r="BI613" s="3">
        <v>44571</v>
      </c>
      <c r="BJ613">
        <v>314.27</v>
      </c>
      <c r="BK613">
        <f t="shared" si="376"/>
        <v>1.0007323907782446</v>
      </c>
      <c r="BL613">
        <f t="shared" si="377"/>
        <v>7.321227109972463E-4</v>
      </c>
      <c r="BN613" s="3">
        <v>44571</v>
      </c>
      <c r="BO613">
        <v>15614.43</v>
      </c>
      <c r="BP613">
        <f t="shared" si="378"/>
        <v>1.00142635511753</v>
      </c>
      <c r="BQ613">
        <f t="shared" si="379"/>
        <v>1.4253388393369452E-3</v>
      </c>
      <c r="BS613" s="3">
        <v>44571</v>
      </c>
      <c r="BT613">
        <v>539.85</v>
      </c>
      <c r="BU613">
        <f t="shared" si="380"/>
        <v>0.99776364913318316</v>
      </c>
      <c r="BV613">
        <f t="shared" si="381"/>
        <v>-2.2388552338755544E-3</v>
      </c>
      <c r="BX613" s="3">
        <v>44571</v>
      </c>
      <c r="BY613">
        <v>27.4</v>
      </c>
      <c r="BZ613">
        <f t="shared" si="382"/>
        <v>1.0056152970969281</v>
      </c>
      <c r="CA613">
        <f t="shared" si="383"/>
        <v>5.599590088431485E-3</v>
      </c>
      <c r="CC613" s="3">
        <v>44571</v>
      </c>
      <c r="CD613">
        <v>174.20330000000001</v>
      </c>
      <c r="CE613">
        <f t="shared" si="384"/>
        <v>0.99451939989712468</v>
      </c>
      <c r="CF613">
        <f t="shared" si="385"/>
        <v>-5.4956736917215927E-3</v>
      </c>
      <c r="CH613" s="3">
        <v>44571</v>
      </c>
      <c r="CI613">
        <v>80.87</v>
      </c>
      <c r="CJ613">
        <f t="shared" si="386"/>
        <v>0.98923547400611622</v>
      </c>
      <c r="CK613">
        <f t="shared" si="387"/>
        <v>-1.0822882669631982E-2</v>
      </c>
      <c r="CM613" s="3">
        <v>44571</v>
      </c>
      <c r="CN613">
        <v>56.24</v>
      </c>
      <c r="CO613">
        <f t="shared" si="388"/>
        <v>1.0093323761665471</v>
      </c>
      <c r="CP613">
        <f t="shared" si="389"/>
        <v>9.2890985908046318E-3</v>
      </c>
      <c r="CR613" s="3">
        <v>44571</v>
      </c>
      <c r="CS613">
        <v>22.462</v>
      </c>
      <c r="CT613">
        <f t="shared" si="390"/>
        <v>1.0023651211566782</v>
      </c>
      <c r="CU613">
        <f t="shared" si="391"/>
        <v>2.3623286598308401E-3</v>
      </c>
      <c r="CW613" s="3">
        <v>44571</v>
      </c>
      <c r="CX613">
        <v>352.70659999999998</v>
      </c>
      <c r="CY613">
        <f t="shared" si="392"/>
        <v>1.0303417854638934</v>
      </c>
      <c r="CZ613">
        <f t="shared" si="393"/>
        <v>2.9890577745434063E-2</v>
      </c>
      <c r="DB613" s="3">
        <v>44571</v>
      </c>
      <c r="DC613">
        <v>199.24</v>
      </c>
      <c r="DD613">
        <f t="shared" si="394"/>
        <v>1.0015079923595054</v>
      </c>
      <c r="DE613">
        <f t="shared" si="395"/>
        <v>1.506856480814758E-3</v>
      </c>
    </row>
    <row r="614" spans="1:109">
      <c r="A614" s="3">
        <v>44572</v>
      </c>
      <c r="B614">
        <v>165.36199999999999</v>
      </c>
      <c r="C614">
        <f t="shared" si="352"/>
        <v>1.0240020806757242</v>
      </c>
      <c r="D614">
        <f t="shared" si="353"/>
        <v>2.371855852513861E-2</v>
      </c>
      <c r="F614" s="3">
        <v>44572</v>
      </c>
      <c r="G614">
        <v>168.31</v>
      </c>
      <c r="H614">
        <f t="shared" si="354"/>
        <v>0.98988413809327769</v>
      </c>
      <c r="I614">
        <f t="shared" si="355"/>
        <v>-1.0167374931319551E-2</v>
      </c>
      <c r="K614" s="3">
        <v>44572</v>
      </c>
      <c r="L614">
        <v>175.08</v>
      </c>
      <c r="M614">
        <f t="shared" si="356"/>
        <v>1.0167837853533888</v>
      </c>
      <c r="N614">
        <f t="shared" si="357"/>
        <v>1.6644494024600158E-2</v>
      </c>
      <c r="P614" s="3">
        <v>44572</v>
      </c>
      <c r="Q614">
        <v>319.8</v>
      </c>
      <c r="R614">
        <f t="shared" si="358"/>
        <v>1.0027278713197254</v>
      </c>
      <c r="S614">
        <f t="shared" si="359"/>
        <v>2.7241574312304134E-3</v>
      </c>
      <c r="U614" s="3">
        <v>44572</v>
      </c>
      <c r="V614">
        <v>127.97</v>
      </c>
      <c r="W614">
        <f t="shared" si="360"/>
        <v>1.0228598833026936</v>
      </c>
      <c r="X614">
        <f t="shared" si="361"/>
        <v>2.2602511120195914E-2</v>
      </c>
      <c r="Z614" s="3">
        <v>44572</v>
      </c>
      <c r="AA614">
        <v>62.37</v>
      </c>
      <c r="AB614">
        <f t="shared" si="362"/>
        <v>1.0088967971530249</v>
      </c>
      <c r="AC614">
        <f t="shared" si="363"/>
        <v>8.8574538340610229E-3</v>
      </c>
      <c r="AE614" s="3">
        <v>44572</v>
      </c>
      <c r="AF614">
        <v>102.2</v>
      </c>
      <c r="AG614">
        <f t="shared" si="364"/>
        <v>1.0422190495614929</v>
      </c>
      <c r="AH614">
        <f t="shared" si="365"/>
        <v>4.135214154651682E-2</v>
      </c>
      <c r="AJ614" s="3">
        <v>44572</v>
      </c>
      <c r="AK614">
        <v>71.349999999999994</v>
      </c>
      <c r="AL614">
        <f t="shared" si="366"/>
        <v>1.0420622170293559</v>
      </c>
      <c r="AM614">
        <f t="shared" si="367"/>
        <v>4.1201650789873825E-2</v>
      </c>
      <c r="AO614" s="3">
        <v>44572</v>
      </c>
      <c r="AP614">
        <v>19.59</v>
      </c>
      <c r="AQ614">
        <f t="shared" si="368"/>
        <v>1.009273570324575</v>
      </c>
      <c r="AR614">
        <f t="shared" si="369"/>
        <v>9.230834775530522E-3</v>
      </c>
      <c r="AT614" s="3">
        <v>44572</v>
      </c>
      <c r="AU614">
        <v>36.590000000000003</v>
      </c>
      <c r="AV614">
        <f t="shared" si="370"/>
        <v>1.0166712975826619</v>
      </c>
      <c r="AW614">
        <f t="shared" si="371"/>
        <v>1.6533856940176207E-2</v>
      </c>
      <c r="AY614" s="3">
        <v>44572</v>
      </c>
      <c r="AZ614">
        <v>167.49</v>
      </c>
      <c r="BA614">
        <f t="shared" si="372"/>
        <v>1.0010160172125271</v>
      </c>
      <c r="BB614">
        <f t="shared" si="373"/>
        <v>1.0155014163812884E-3</v>
      </c>
      <c r="BD614" s="3">
        <v>44572</v>
      </c>
      <c r="BE614">
        <v>99.349599999999995</v>
      </c>
      <c r="BF614">
        <f t="shared" si="374"/>
        <v>0.95546468372885651</v>
      </c>
      <c r="BG614">
        <f t="shared" si="375"/>
        <v>-4.5557477022188791E-2</v>
      </c>
      <c r="BI614" s="3">
        <v>44572</v>
      </c>
      <c r="BJ614">
        <v>314.98</v>
      </c>
      <c r="BK614">
        <f t="shared" si="376"/>
        <v>1.0022592038692846</v>
      </c>
      <c r="BL614">
        <f t="shared" si="377"/>
        <v>2.2566557053825685E-3</v>
      </c>
      <c r="BN614" s="3">
        <v>44572</v>
      </c>
      <c r="BO614">
        <v>15844.12</v>
      </c>
      <c r="BP614">
        <f t="shared" si="378"/>
        <v>1.0147101110959542</v>
      </c>
      <c r="BQ614">
        <f t="shared" si="379"/>
        <v>1.4602966869351273E-2</v>
      </c>
      <c r="BS614" s="3">
        <v>44572</v>
      </c>
      <c r="BT614">
        <v>540.84</v>
      </c>
      <c r="BU614">
        <f t="shared" si="380"/>
        <v>1.0018338427340929</v>
      </c>
      <c r="BV614">
        <f t="shared" si="381"/>
        <v>1.8321632974079433E-3</v>
      </c>
      <c r="BX614" s="3">
        <v>44572</v>
      </c>
      <c r="BY614">
        <v>27.817</v>
      </c>
      <c r="BZ614">
        <f t="shared" si="382"/>
        <v>1.0152189781021899</v>
      </c>
      <c r="CA614">
        <f t="shared" si="383"/>
        <v>1.5104331197398799E-2</v>
      </c>
      <c r="CC614" s="3">
        <v>44572</v>
      </c>
      <c r="CD614">
        <v>175.35</v>
      </c>
      <c r="CE614">
        <f t="shared" si="384"/>
        <v>1.0065825389071275</v>
      </c>
      <c r="CF614">
        <f t="shared" si="385"/>
        <v>6.5609686043907583E-3</v>
      </c>
      <c r="CH614" s="3">
        <v>44572</v>
      </c>
      <c r="CI614">
        <v>83.72</v>
      </c>
      <c r="CJ614">
        <f t="shared" si="386"/>
        <v>1.0352417460121182</v>
      </c>
      <c r="CK614">
        <f t="shared" si="387"/>
        <v>3.4634970470068152E-2</v>
      </c>
      <c r="CM614" s="3">
        <v>44572</v>
      </c>
      <c r="CN614">
        <v>56.69</v>
      </c>
      <c r="CO614">
        <f t="shared" si="388"/>
        <v>1.0080014224751066</v>
      </c>
      <c r="CP614">
        <f t="shared" si="389"/>
        <v>7.9695808338027807E-3</v>
      </c>
      <c r="CR614" s="3">
        <v>44572</v>
      </c>
      <c r="CS614">
        <v>22.812000000000001</v>
      </c>
      <c r="CT614">
        <f t="shared" si="390"/>
        <v>1.0155818716053779</v>
      </c>
      <c r="CU614">
        <f t="shared" si="391"/>
        <v>1.5461720753448031E-2</v>
      </c>
      <c r="CW614" s="3">
        <v>44572</v>
      </c>
      <c r="CX614">
        <v>354.8</v>
      </c>
      <c r="CY614">
        <f t="shared" si="392"/>
        <v>1.00593524476151</v>
      </c>
      <c r="CZ614">
        <f t="shared" si="393"/>
        <v>5.9177005814289464E-3</v>
      </c>
      <c r="DB614" s="3">
        <v>44572</v>
      </c>
      <c r="DC614">
        <v>206.25</v>
      </c>
      <c r="DD614">
        <f t="shared" si="394"/>
        <v>1.0351836980525999</v>
      </c>
      <c r="DE614">
        <f t="shared" si="395"/>
        <v>3.457889700970776E-2</v>
      </c>
    </row>
    <row r="615" spans="1:109">
      <c r="A615" s="3">
        <v>44573</v>
      </c>
      <c r="B615">
        <v>165.20699999999999</v>
      </c>
      <c r="C615">
        <f t="shared" ref="C615:C678" si="396">B615/B614</f>
        <v>0.99906266252222398</v>
      </c>
      <c r="D615">
        <f t="shared" ref="D615:D678" si="397">LN(B615/B614)</f>
        <v>-9.3777705325816133E-4</v>
      </c>
      <c r="F615" s="3">
        <v>44573</v>
      </c>
      <c r="G615">
        <v>169.18</v>
      </c>
      <c r="H615">
        <f t="shared" ref="H615:H678" si="398">G615/G614</f>
        <v>1.005169033331353</v>
      </c>
      <c r="I615">
        <f t="shared" ref="I615:I678" si="399">LN(G615/G614)</f>
        <v>5.1557197377937363E-3</v>
      </c>
      <c r="K615" s="3">
        <v>44573</v>
      </c>
      <c r="L615">
        <v>175.53</v>
      </c>
      <c r="M615">
        <f t="shared" ref="M615:M678" si="400">L615/L614</f>
        <v>1.0025702535983549</v>
      </c>
      <c r="N615">
        <f t="shared" ref="N615:N678" si="401">LN(L615/L614)</f>
        <v>2.566956145559744E-3</v>
      </c>
      <c r="P615" s="3">
        <v>44573</v>
      </c>
      <c r="Q615">
        <v>320.39</v>
      </c>
      <c r="R615">
        <f t="shared" ref="R615:R678" si="402">Q615/Q614</f>
        <v>1.0018449030644152</v>
      </c>
      <c r="S615">
        <f t="shared" ref="S615:S678" si="403">LN(Q615/Q614)</f>
        <v>1.8432033210101114E-3</v>
      </c>
      <c r="U615" s="3">
        <v>44573</v>
      </c>
      <c r="V615">
        <v>127.33</v>
      </c>
      <c r="W615">
        <f t="shared" ref="W615:W678" si="404">V615/V614</f>
        <v>0.99499882785027738</v>
      </c>
      <c r="X615">
        <f t="shared" ref="X615:X678" si="405">LN(V615/V614)</f>
        <v>-5.0137198641604045E-3</v>
      </c>
      <c r="Z615" s="3">
        <v>44573</v>
      </c>
      <c r="AA615">
        <v>62.12</v>
      </c>
      <c r="AB615">
        <f t="shared" ref="AB615:AB678" si="406">AA615/AA614</f>
        <v>0.99599166265832928</v>
      </c>
      <c r="AC615">
        <f t="shared" ref="AC615:AC678" si="407">LN(AA615/AA614)</f>
        <v>-4.016392257544972E-3</v>
      </c>
      <c r="AE615" s="3">
        <v>44573</v>
      </c>
      <c r="AF615">
        <v>102.77</v>
      </c>
      <c r="AG615">
        <f t="shared" ref="AG615:AG678" si="408">AF615/AF614</f>
        <v>1.0055772994129157</v>
      </c>
      <c r="AH615">
        <f t="shared" ref="AH615:AH678" si="409">LN(AF615/AF614)</f>
        <v>5.5618038673775497E-3</v>
      </c>
      <c r="AJ615" s="3">
        <v>44573</v>
      </c>
      <c r="AK615">
        <v>71.14</v>
      </c>
      <c r="AL615">
        <f t="shared" ref="AL615:AL678" si="410">AK615/AK614</f>
        <v>0.99705676243868269</v>
      </c>
      <c r="AM615">
        <f t="shared" ref="AM615:AM678" si="411">LN(AK615/AK614)</f>
        <v>-2.947577402536147E-3</v>
      </c>
      <c r="AO615" s="3">
        <v>44573</v>
      </c>
      <c r="AP615">
        <v>19.940000000000001</v>
      </c>
      <c r="AQ615">
        <f t="shared" ref="AQ615:AQ678" si="412">AP615/AP614</f>
        <v>1.0178662582950486</v>
      </c>
      <c r="AR615">
        <f t="shared" ref="AR615:AR678" si="413">LN(AP615/AP614)</f>
        <v>1.7708532577243009E-2</v>
      </c>
      <c r="AT615" s="3">
        <v>44573</v>
      </c>
      <c r="AU615">
        <v>35.479999999999997</v>
      </c>
      <c r="AV615">
        <f t="shared" ref="AV615:AV678" si="414">AU615/AU614</f>
        <v>0.96966384257993965</v>
      </c>
      <c r="AW615">
        <f t="shared" ref="AW615:AW678" si="415">LN(AU615/AU614)</f>
        <v>-3.0805821589736933E-2</v>
      </c>
      <c r="AY615" s="3">
        <v>44573</v>
      </c>
      <c r="AZ615">
        <v>168.44</v>
      </c>
      <c r="BA615">
        <f t="shared" ref="BA615:BA678" si="416">AZ615/AZ614</f>
        <v>1.0056719804167413</v>
      </c>
      <c r="BB615">
        <f t="shared" ref="BB615:BB678" si="417">LN(AZ615/AZ614)</f>
        <v>5.655955303348283E-3</v>
      </c>
      <c r="BD615" s="3">
        <v>44573</v>
      </c>
      <c r="BE615">
        <v>89.712800000000001</v>
      </c>
      <c r="BF615">
        <f t="shared" ref="BF615:BF678" si="418">BE615/BE614</f>
        <v>0.90300111927979587</v>
      </c>
      <c r="BG615">
        <f t="shared" ref="BG615:BG678" si="419">LN(BE615/BE614)</f>
        <v>-0.10203148605341056</v>
      </c>
      <c r="BI615" s="3">
        <v>44573</v>
      </c>
      <c r="BJ615">
        <v>318.27</v>
      </c>
      <c r="BK615">
        <f t="shared" ref="BK615:BK678" si="420">BJ615/BJ614</f>
        <v>1.0104451076258809</v>
      </c>
      <c r="BL615">
        <f t="shared" ref="BL615:BL678" si="421">LN(BJ615/BJ614)</f>
        <v>1.0390934392855156E-2</v>
      </c>
      <c r="BN615" s="3">
        <v>44573</v>
      </c>
      <c r="BO615">
        <v>15905.1</v>
      </c>
      <c r="BP615">
        <f t="shared" ref="BP615:BP678" si="422">BO615/BO614</f>
        <v>1.0038487464119181</v>
      </c>
      <c r="BQ615">
        <f t="shared" ref="BQ615:BQ678" si="423">LN(BO615/BO614)</f>
        <v>3.8413589363928075E-3</v>
      </c>
      <c r="BS615" s="3">
        <v>44573</v>
      </c>
      <c r="BT615">
        <v>537.22</v>
      </c>
      <c r="BU615">
        <f t="shared" ref="BU615:BU678" si="424">BT615/BT614</f>
        <v>0.99330670808372157</v>
      </c>
      <c r="BV615">
        <f t="shared" ref="BV615:BV678" si="425">LN(BT615/BT614)</f>
        <v>-6.715792452590877E-3</v>
      </c>
      <c r="BX615" s="3">
        <v>44573</v>
      </c>
      <c r="BY615">
        <v>27.998999999999999</v>
      </c>
      <c r="BZ615">
        <f t="shared" ref="BZ615:BZ678" si="426">BY615/BY614</f>
        <v>1.0065427616205918</v>
      </c>
      <c r="CA615">
        <f t="shared" ref="CA615:CA678" si="427">LN(BY615/BY614)</f>
        <v>6.5214506602961188E-3</v>
      </c>
      <c r="CC615" s="3">
        <v>44573</v>
      </c>
      <c r="CD615">
        <v>177.34</v>
      </c>
      <c r="CE615">
        <f t="shared" ref="CE615:CE678" si="428">CD615/CD614</f>
        <v>1.0113487311092102</v>
      </c>
      <c r="CF615">
        <f t="shared" ref="CF615:CF678" si="429">LN(CD615/CD614)</f>
        <v>1.1284817365673891E-2</v>
      </c>
      <c r="CH615" s="3">
        <v>44573</v>
      </c>
      <c r="CI615">
        <v>84.67</v>
      </c>
      <c r="CJ615">
        <f t="shared" ref="CJ615:CJ678" si="430">CI615/CI614</f>
        <v>1.0113473483038702</v>
      </c>
      <c r="CK615">
        <f t="shared" ref="CK615:CK678" si="431">LN(CI615/CI614)</f>
        <v>1.1283450076386998E-2</v>
      </c>
      <c r="CM615" s="3">
        <v>44573</v>
      </c>
      <c r="CN615">
        <v>56.65</v>
      </c>
      <c r="CO615">
        <f t="shared" ref="CO615:CO678" si="432">CN615/CN614</f>
        <v>0.99929440818486504</v>
      </c>
      <c r="CP615">
        <f t="shared" ref="CP615:CP678" si="433">LN(CN615/CN614)</f>
        <v>-7.0584086219702765E-4</v>
      </c>
      <c r="CR615" s="3">
        <v>44573</v>
      </c>
      <c r="CS615">
        <v>23.207000000000001</v>
      </c>
      <c r="CT615">
        <f t="shared" ref="CT615:CT678" si="434">CS615/CS614</f>
        <v>1.0173154480098194</v>
      </c>
      <c r="CU615">
        <f t="shared" ref="CU615:CU678" si="435">LN(CS615/CS614)</f>
        <v>1.7167244006329217E-2</v>
      </c>
      <c r="CW615" s="3">
        <v>44573</v>
      </c>
      <c r="CX615">
        <v>368.74</v>
      </c>
      <c r="CY615">
        <f t="shared" ref="CY615:CY678" si="436">CX615/CX614</f>
        <v>1.0392897406989854</v>
      </c>
      <c r="CZ615">
        <f t="shared" ref="CZ615:CZ678" si="437">LN(CX615/CX614)</f>
        <v>3.8537538206820328E-2</v>
      </c>
      <c r="DB615" s="3">
        <v>44573</v>
      </c>
      <c r="DC615">
        <v>206.19</v>
      </c>
      <c r="DD615">
        <f t="shared" ref="DD615:DD678" si="438">DC615/DC614</f>
        <v>0.99970909090909088</v>
      </c>
      <c r="DE615">
        <f t="shared" ref="DE615:DE678" si="439">LN(DC615/DC614)</f>
        <v>-2.9095141316685822E-4</v>
      </c>
    </row>
    <row r="616" spans="1:109">
      <c r="A616" s="3">
        <v>44574</v>
      </c>
      <c r="B616">
        <v>161.214</v>
      </c>
      <c r="C616">
        <f t="shared" si="396"/>
        <v>0.9758303219597233</v>
      </c>
      <c r="D616">
        <f t="shared" si="397"/>
        <v>-2.4466558133889128E-2</v>
      </c>
      <c r="F616" s="3">
        <v>44574</v>
      </c>
      <c r="G616">
        <v>168.09</v>
      </c>
      <c r="H616">
        <f t="shared" si="398"/>
        <v>0.99355715805650779</v>
      </c>
      <c r="I616">
        <f t="shared" si="399"/>
        <v>-6.4636866305656801E-3</v>
      </c>
      <c r="K616" s="3">
        <v>44574</v>
      </c>
      <c r="L616">
        <v>172.19</v>
      </c>
      <c r="M616">
        <f t="shared" si="400"/>
        <v>0.98097191363299718</v>
      </c>
      <c r="N616">
        <f t="shared" si="401"/>
        <v>-1.921145017015996E-2</v>
      </c>
      <c r="P616" s="3">
        <v>44574</v>
      </c>
      <c r="Q616">
        <v>321.26</v>
      </c>
      <c r="R616">
        <f t="shared" si="402"/>
        <v>1.0027154405568215</v>
      </c>
      <c r="S616">
        <f t="shared" si="403"/>
        <v>2.711760408756174E-3</v>
      </c>
      <c r="U616" s="3">
        <v>44574</v>
      </c>
      <c r="V616">
        <v>126.8</v>
      </c>
      <c r="W616">
        <f t="shared" si="404"/>
        <v>0.99583758737139716</v>
      </c>
      <c r="X616">
        <f t="shared" si="405"/>
        <v>-4.1710995822186389E-3</v>
      </c>
      <c r="Z616" s="3">
        <v>44574</v>
      </c>
      <c r="AA616">
        <v>61.5</v>
      </c>
      <c r="AB616">
        <f t="shared" si="406"/>
        <v>0.99001931745009664</v>
      </c>
      <c r="AC616">
        <f t="shared" si="407"/>
        <v>-1.0030823468014085E-2</v>
      </c>
      <c r="AE616" s="3">
        <v>44574</v>
      </c>
      <c r="AF616">
        <v>102</v>
      </c>
      <c r="AG616">
        <f t="shared" si="408"/>
        <v>0.9925075411112193</v>
      </c>
      <c r="AH616">
        <f t="shared" si="409"/>
        <v>-7.5206683527105633E-3</v>
      </c>
      <c r="AJ616" s="3">
        <v>44574</v>
      </c>
      <c r="AK616">
        <v>70.63</v>
      </c>
      <c r="AL616">
        <f t="shared" si="410"/>
        <v>0.99283103739105982</v>
      </c>
      <c r="AM616">
        <f t="shared" si="411"/>
        <v>-7.1947830994783064E-3</v>
      </c>
      <c r="AO616" s="3">
        <v>44574</v>
      </c>
      <c r="AP616">
        <v>19.73</v>
      </c>
      <c r="AQ616">
        <f t="shared" si="412"/>
        <v>0.98946840521564694</v>
      </c>
      <c r="AR616">
        <f t="shared" si="413"/>
        <v>-1.0587444499168295E-2</v>
      </c>
      <c r="AT616" s="3">
        <v>44574</v>
      </c>
      <c r="AU616">
        <v>35.51</v>
      </c>
      <c r="AV616">
        <f t="shared" si="414"/>
        <v>1.0008455467869222</v>
      </c>
      <c r="AW616">
        <f t="shared" si="415"/>
        <v>8.4518951361774381E-4</v>
      </c>
      <c r="AY616" s="3">
        <v>44574</v>
      </c>
      <c r="AZ616">
        <v>168.23</v>
      </c>
      <c r="BA616">
        <f t="shared" si="416"/>
        <v>0.99875326525765851</v>
      </c>
      <c r="BB616">
        <f t="shared" si="417"/>
        <v>-1.2475125626579932E-3</v>
      </c>
      <c r="BD616" s="3">
        <v>44574</v>
      </c>
      <c r="BE616">
        <v>88.742699999999999</v>
      </c>
      <c r="BF616">
        <f t="shared" si="418"/>
        <v>0.98918660436414874</v>
      </c>
      <c r="BG616">
        <f t="shared" si="419"/>
        <v>-1.0872285314812411E-2</v>
      </c>
      <c r="BI616" s="3">
        <v>44574</v>
      </c>
      <c r="BJ616">
        <v>304.8</v>
      </c>
      <c r="BK616">
        <f t="shared" si="420"/>
        <v>0.95767744367989449</v>
      </c>
      <c r="BL616">
        <f t="shared" si="421"/>
        <v>-4.324425532679859E-2</v>
      </c>
      <c r="BN616" s="3">
        <v>44574</v>
      </c>
      <c r="BO616">
        <v>15495.62</v>
      </c>
      <c r="BP616">
        <f t="shared" si="422"/>
        <v>0.97425479877523569</v>
      </c>
      <c r="BQ616">
        <f t="shared" si="423"/>
        <v>-2.6082409165764139E-2</v>
      </c>
      <c r="BS616" s="3">
        <v>44574</v>
      </c>
      <c r="BT616">
        <v>519.20000000000005</v>
      </c>
      <c r="BU616">
        <f t="shared" si="424"/>
        <v>0.96645694501321622</v>
      </c>
      <c r="BV616">
        <f t="shared" si="425"/>
        <v>-3.4118528648086122E-2</v>
      </c>
      <c r="BX616" s="3">
        <v>44574</v>
      </c>
      <c r="BY616">
        <v>26.574999999999999</v>
      </c>
      <c r="BZ616">
        <f t="shared" si="426"/>
        <v>0.94914104075145544</v>
      </c>
      <c r="CA616">
        <f t="shared" si="427"/>
        <v>-5.2197871023707688E-2</v>
      </c>
      <c r="CC616" s="3">
        <v>44574</v>
      </c>
      <c r="CD616">
        <v>166.2</v>
      </c>
      <c r="CE616">
        <f t="shared" si="428"/>
        <v>0.93718281267621506</v>
      </c>
      <c r="CF616">
        <f t="shared" si="429"/>
        <v>-6.4876911530513268E-2</v>
      </c>
      <c r="CH616" s="3">
        <v>44574</v>
      </c>
      <c r="CI616">
        <v>84.47</v>
      </c>
      <c r="CJ616">
        <f t="shared" si="430"/>
        <v>0.99763788827211519</v>
      </c>
      <c r="CK616">
        <f t="shared" si="431"/>
        <v>-2.3649059147806289E-3</v>
      </c>
      <c r="CM616" s="3">
        <v>44574</v>
      </c>
      <c r="CN616">
        <v>55.54</v>
      </c>
      <c r="CO616">
        <f t="shared" si="432"/>
        <v>0.98040600176522508</v>
      </c>
      <c r="CP616">
        <f t="shared" si="433"/>
        <v>-1.978850559536182E-2</v>
      </c>
      <c r="CR616" s="3">
        <v>44574</v>
      </c>
      <c r="CS616">
        <v>23.161999999999999</v>
      </c>
      <c r="CT616">
        <f t="shared" si="434"/>
        <v>0.99806092989184292</v>
      </c>
      <c r="CU616">
        <f t="shared" si="435"/>
        <v>-1.9409525384357369E-3</v>
      </c>
      <c r="CW616" s="3">
        <v>44574</v>
      </c>
      <c r="CX616">
        <v>343.85329999999999</v>
      </c>
      <c r="CY616">
        <f t="shared" si="436"/>
        <v>0.93250881379834027</v>
      </c>
      <c r="CZ616">
        <f t="shared" si="437"/>
        <v>-6.9876675714367592E-2</v>
      </c>
      <c r="DB616" s="3">
        <v>44574</v>
      </c>
      <c r="DC616">
        <v>208</v>
      </c>
      <c r="DD616">
        <f t="shared" si="438"/>
        <v>1.0087783112663078</v>
      </c>
      <c r="DE616">
        <f t="shared" si="439"/>
        <v>8.7400058996944547E-3</v>
      </c>
    </row>
    <row r="617" spans="1:109">
      <c r="A617" s="3">
        <v>44575</v>
      </c>
      <c r="B617">
        <v>162.13800000000001</v>
      </c>
      <c r="C617">
        <f t="shared" si="396"/>
        <v>1.0057315121515502</v>
      </c>
      <c r="D617">
        <f t="shared" si="397"/>
        <v>5.7151495277256619E-3</v>
      </c>
      <c r="F617" s="3">
        <v>44575</v>
      </c>
      <c r="G617">
        <v>163.57</v>
      </c>
      <c r="H617">
        <f t="shared" si="398"/>
        <v>0.97310964364328623</v>
      </c>
      <c r="I617">
        <f t="shared" si="399"/>
        <v>-2.725851697486871E-2</v>
      </c>
      <c r="K617" s="3">
        <v>44575</v>
      </c>
      <c r="L617">
        <v>173.07</v>
      </c>
      <c r="M617">
        <f t="shared" si="400"/>
        <v>1.0051106336024158</v>
      </c>
      <c r="N617">
        <f t="shared" si="401"/>
        <v>5.097618638813136E-3</v>
      </c>
      <c r="P617" s="3">
        <v>44575</v>
      </c>
      <c r="Q617">
        <v>324.13</v>
      </c>
      <c r="R617">
        <f t="shared" si="402"/>
        <v>1.0089335740521697</v>
      </c>
      <c r="S617">
        <f t="shared" si="403"/>
        <v>8.8939057575463699E-3</v>
      </c>
      <c r="U617" s="3">
        <v>44575</v>
      </c>
      <c r="V617">
        <v>128.96</v>
      </c>
      <c r="W617">
        <f t="shared" si="404"/>
        <v>1.0170347003154574</v>
      </c>
      <c r="X617">
        <f t="shared" si="405"/>
        <v>1.6891236755192596E-2</v>
      </c>
      <c r="Z617" s="3">
        <v>44575</v>
      </c>
      <c r="AA617">
        <v>61.36</v>
      </c>
      <c r="AB617">
        <f t="shared" si="406"/>
        <v>0.99772357723577232</v>
      </c>
      <c r="AC617">
        <f t="shared" si="407"/>
        <v>-2.2790177534714783E-3</v>
      </c>
      <c r="AE617" s="3">
        <v>44575</v>
      </c>
      <c r="AF617">
        <v>105.63</v>
      </c>
      <c r="AG617">
        <f t="shared" si="408"/>
        <v>1.0355882352941177</v>
      </c>
      <c r="AH617">
        <f t="shared" si="409"/>
        <v>3.4969608550799801E-2</v>
      </c>
      <c r="AJ617" s="3">
        <v>44575</v>
      </c>
      <c r="AK617">
        <v>71.87</v>
      </c>
      <c r="AL617">
        <f t="shared" si="410"/>
        <v>1.0175562792014725</v>
      </c>
      <c r="AM617">
        <f t="shared" si="411"/>
        <v>1.7403948059520408E-2</v>
      </c>
      <c r="AO617" s="3">
        <v>44575</v>
      </c>
      <c r="AP617">
        <v>19.760000000000002</v>
      </c>
      <c r="AQ617">
        <f t="shared" si="412"/>
        <v>1.001520527116067</v>
      </c>
      <c r="AR617">
        <f t="shared" si="413"/>
        <v>1.5193722851978579E-3</v>
      </c>
      <c r="AT617" s="3">
        <v>44575</v>
      </c>
      <c r="AU617">
        <v>35.56</v>
      </c>
      <c r="AV617">
        <f t="shared" si="414"/>
        <v>1.0014080540692765</v>
      </c>
      <c r="AW617">
        <f t="shared" si="415"/>
        <v>1.407063690707508E-3</v>
      </c>
      <c r="AY617" s="3">
        <v>44575</v>
      </c>
      <c r="AZ617">
        <v>157.88999999999999</v>
      </c>
      <c r="BA617">
        <f t="shared" si="416"/>
        <v>0.938536527373239</v>
      </c>
      <c r="BB617">
        <f t="shared" si="417"/>
        <v>-6.3433502697271771E-2</v>
      </c>
      <c r="BD617" s="3">
        <v>44575</v>
      </c>
      <c r="BE617">
        <v>88.445300000000003</v>
      </c>
      <c r="BF617">
        <f t="shared" si="418"/>
        <v>0.99664873843144286</v>
      </c>
      <c r="BG617">
        <f t="shared" si="419"/>
        <v>-3.3568896231808976E-3</v>
      </c>
      <c r="BI617" s="3">
        <v>44575</v>
      </c>
      <c r="BJ617">
        <v>310.2</v>
      </c>
      <c r="BK617">
        <f t="shared" si="420"/>
        <v>1.0177165354330708</v>
      </c>
      <c r="BL617">
        <f t="shared" si="421"/>
        <v>1.7561426929947208E-2</v>
      </c>
      <c r="BN617" s="3">
        <v>44575</v>
      </c>
      <c r="BO617">
        <v>15611.59</v>
      </c>
      <c r="BP617">
        <f t="shared" si="422"/>
        <v>1.007484050331642</v>
      </c>
      <c r="BQ617">
        <f t="shared" si="423"/>
        <v>7.4561837770549273E-3</v>
      </c>
      <c r="BS617" s="3">
        <v>44575</v>
      </c>
      <c r="BT617">
        <v>525.69000000000005</v>
      </c>
      <c r="BU617">
        <f t="shared" si="424"/>
        <v>1.0125</v>
      </c>
      <c r="BV617">
        <f t="shared" si="425"/>
        <v>1.242251999855711E-2</v>
      </c>
      <c r="BX617" s="3">
        <v>44575</v>
      </c>
      <c r="BY617">
        <v>26.942</v>
      </c>
      <c r="BZ617">
        <f t="shared" si="426"/>
        <v>1.0138099717779869</v>
      </c>
      <c r="CA617">
        <f t="shared" si="427"/>
        <v>1.371548304836469E-2</v>
      </c>
      <c r="CC617" s="3">
        <v>44575</v>
      </c>
      <c r="CD617">
        <v>166.37</v>
      </c>
      <c r="CE617">
        <f t="shared" si="428"/>
        <v>1.001022864019254</v>
      </c>
      <c r="CF617">
        <f t="shared" si="429"/>
        <v>1.0223412503037209E-3</v>
      </c>
      <c r="CH617" s="3">
        <v>44575</v>
      </c>
      <c r="CI617">
        <v>86.06</v>
      </c>
      <c r="CJ617">
        <f t="shared" si="430"/>
        <v>1.0188232508582928</v>
      </c>
      <c r="CK617">
        <f t="shared" si="431"/>
        <v>1.8648285671048245E-2</v>
      </c>
      <c r="CM617" s="3">
        <v>44575</v>
      </c>
      <c r="CN617">
        <v>54.95</v>
      </c>
      <c r="CO617">
        <f t="shared" si="432"/>
        <v>0.9893770255671589</v>
      </c>
      <c r="CP617">
        <f t="shared" si="433"/>
        <v>-1.0679801029023028E-2</v>
      </c>
      <c r="CR617" s="3">
        <v>44575</v>
      </c>
      <c r="CS617">
        <v>22.917999999999999</v>
      </c>
      <c r="CT617">
        <f t="shared" si="434"/>
        <v>0.98946550384250065</v>
      </c>
      <c r="CU617">
        <f t="shared" si="435"/>
        <v>-1.0590376757929452E-2</v>
      </c>
      <c r="CW617" s="3">
        <v>44575</v>
      </c>
      <c r="CX617">
        <v>349.87</v>
      </c>
      <c r="CY617">
        <f t="shared" si="436"/>
        <v>1.0174978690040202</v>
      </c>
      <c r="CZ617">
        <f t="shared" si="437"/>
        <v>1.7346543987476537E-2</v>
      </c>
      <c r="DB617" s="3">
        <v>44575</v>
      </c>
      <c r="DC617">
        <v>213.96</v>
      </c>
      <c r="DD617">
        <f t="shared" si="438"/>
        <v>1.0286538461538461</v>
      </c>
      <c r="DE617">
        <f t="shared" si="439"/>
        <v>2.8251001961731362E-2</v>
      </c>
    </row>
    <row r="618" spans="1:109">
      <c r="A618" s="3">
        <v>44579</v>
      </c>
      <c r="B618">
        <v>158.91749999999999</v>
      </c>
      <c r="C618">
        <f t="shared" si="396"/>
        <v>0.98013729045627784</v>
      </c>
      <c r="D618">
        <f t="shared" si="397"/>
        <v>-2.0062624827205323E-2</v>
      </c>
      <c r="F618" s="3">
        <v>44579</v>
      </c>
      <c r="G618">
        <v>162.01</v>
      </c>
      <c r="H618">
        <f t="shared" si="398"/>
        <v>0.99046279880173627</v>
      </c>
      <c r="I618">
        <f t="shared" si="399"/>
        <v>-9.582971548107418E-3</v>
      </c>
      <c r="K618" s="3">
        <v>44579</v>
      </c>
      <c r="L618">
        <v>169.8</v>
      </c>
      <c r="M618">
        <f t="shared" si="400"/>
        <v>0.98110591090310284</v>
      </c>
      <c r="N618">
        <f t="shared" si="401"/>
        <v>-1.9074863059660753E-2</v>
      </c>
      <c r="P618" s="3">
        <v>44579</v>
      </c>
      <c r="Q618">
        <v>320.29000000000002</v>
      </c>
      <c r="R618">
        <f t="shared" si="402"/>
        <v>0.98815290161355018</v>
      </c>
      <c r="S618">
        <f t="shared" si="403"/>
        <v>-1.19178344899961E-2</v>
      </c>
      <c r="U618" s="3">
        <v>44579</v>
      </c>
      <c r="V618">
        <v>129.38</v>
      </c>
      <c r="W618">
        <f t="shared" si="404"/>
        <v>1.00325682382134</v>
      </c>
      <c r="X618">
        <f t="shared" si="405"/>
        <v>3.2515318575212183E-3</v>
      </c>
      <c r="Z618" s="3">
        <v>44579</v>
      </c>
      <c r="AA618">
        <v>59.73</v>
      </c>
      <c r="AB618">
        <f t="shared" si="406"/>
        <v>0.97343546284224247</v>
      </c>
      <c r="AC618">
        <f t="shared" si="407"/>
        <v>-2.6923750314786166E-2</v>
      </c>
      <c r="AE618" s="3">
        <v>44579</v>
      </c>
      <c r="AF618">
        <v>105.67</v>
      </c>
      <c r="AG618">
        <f t="shared" si="408"/>
        <v>1.0003786802991574</v>
      </c>
      <c r="AH618">
        <f t="shared" si="409"/>
        <v>3.7860861786857987E-4</v>
      </c>
      <c r="AJ618" s="3">
        <v>44579</v>
      </c>
      <c r="AK618">
        <v>73.08</v>
      </c>
      <c r="AL618">
        <f t="shared" si="410"/>
        <v>1.0168359538054821</v>
      </c>
      <c r="AM618">
        <f t="shared" si="411"/>
        <v>1.6695800029454682E-2</v>
      </c>
      <c r="AO618" s="3">
        <v>44579</v>
      </c>
      <c r="AP618">
        <v>19.89</v>
      </c>
      <c r="AQ618">
        <f t="shared" si="412"/>
        <v>1.006578947368421</v>
      </c>
      <c r="AR618">
        <f t="shared" si="413"/>
        <v>6.5574005461590396E-3</v>
      </c>
      <c r="AT618" s="3">
        <v>44579</v>
      </c>
      <c r="AU618">
        <v>34.130000000000003</v>
      </c>
      <c r="AV618">
        <f t="shared" si="414"/>
        <v>0.95978627671541061</v>
      </c>
      <c r="AW618">
        <f t="shared" si="415"/>
        <v>-4.1044647727088115E-2</v>
      </c>
      <c r="AY618" s="3">
        <v>44579</v>
      </c>
      <c r="AZ618">
        <v>151.27000000000001</v>
      </c>
      <c r="BA618">
        <f t="shared" si="416"/>
        <v>0.95807207549559836</v>
      </c>
      <c r="BB618">
        <f t="shared" si="417"/>
        <v>-4.2832268459689203E-2</v>
      </c>
      <c r="BD618" s="3">
        <v>44579</v>
      </c>
      <c r="BE618">
        <v>82.702799999999996</v>
      </c>
      <c r="BF618">
        <f t="shared" si="418"/>
        <v>0.9350728642449061</v>
      </c>
      <c r="BG618">
        <f t="shared" si="419"/>
        <v>-6.7130823056112968E-2</v>
      </c>
      <c r="BI618" s="3">
        <v>44579</v>
      </c>
      <c r="BJ618">
        <v>302.64999999999998</v>
      </c>
      <c r="BK618">
        <f t="shared" si="420"/>
        <v>0.9756608639587363</v>
      </c>
      <c r="BL618">
        <f t="shared" si="421"/>
        <v>-2.4640228404742202E-2</v>
      </c>
      <c r="BN618" s="3">
        <v>44579</v>
      </c>
      <c r="BO618">
        <v>15210.76</v>
      </c>
      <c r="BP618">
        <f t="shared" si="422"/>
        <v>0.97432484455459056</v>
      </c>
      <c r="BQ618">
        <f t="shared" si="423"/>
        <v>-2.6010514973884614E-2</v>
      </c>
      <c r="BS618" s="3">
        <v>44579</v>
      </c>
      <c r="BT618">
        <v>510.8</v>
      </c>
      <c r="BU618">
        <f t="shared" si="424"/>
        <v>0.9716753219578077</v>
      </c>
      <c r="BV618">
        <f t="shared" si="425"/>
        <v>-2.8733561230053301E-2</v>
      </c>
      <c r="BX618" s="3">
        <v>44579</v>
      </c>
      <c r="BY618">
        <v>25.902999999999999</v>
      </c>
      <c r="BZ618">
        <f t="shared" si="426"/>
        <v>0.96143567663870533</v>
      </c>
      <c r="CA618">
        <f t="shared" si="427"/>
        <v>-3.9327615162843971E-2</v>
      </c>
      <c r="CC618" s="3">
        <v>44579</v>
      </c>
      <c r="CD618">
        <v>167.45660000000001</v>
      </c>
      <c r="CE618">
        <f t="shared" si="428"/>
        <v>1.0065312255815351</v>
      </c>
      <c r="CF618">
        <f t="shared" si="429"/>
        <v>6.5099895424930512E-3</v>
      </c>
      <c r="CH618" s="3">
        <v>44579</v>
      </c>
      <c r="CI618">
        <v>87.51</v>
      </c>
      <c r="CJ618">
        <f t="shared" si="430"/>
        <v>1.0168487102021846</v>
      </c>
      <c r="CK618">
        <f t="shared" si="431"/>
        <v>1.670834513728623E-2</v>
      </c>
      <c r="CM618" s="3">
        <v>44579</v>
      </c>
      <c r="CN618">
        <v>54.11</v>
      </c>
      <c r="CO618">
        <f t="shared" si="432"/>
        <v>0.98471337579617824</v>
      </c>
      <c r="CP618">
        <f t="shared" si="433"/>
        <v>-1.540466919498658E-2</v>
      </c>
      <c r="CR618" s="3">
        <v>44579</v>
      </c>
      <c r="CS618">
        <v>23.492000000000001</v>
      </c>
      <c r="CT618">
        <f t="shared" si="434"/>
        <v>1.0250458155161881</v>
      </c>
      <c r="CU618">
        <f t="shared" si="435"/>
        <v>2.4737309656016553E-2</v>
      </c>
      <c r="CW618" s="3">
        <v>44579</v>
      </c>
      <c r="CX618">
        <v>343.50330000000002</v>
      </c>
      <c r="CY618">
        <f t="shared" si="436"/>
        <v>0.98180266956298057</v>
      </c>
      <c r="CZ618">
        <f t="shared" si="437"/>
        <v>-1.836493831219671E-2</v>
      </c>
      <c r="DB618" s="3">
        <v>44579</v>
      </c>
      <c r="DC618">
        <v>212.03</v>
      </c>
      <c r="DD618">
        <f t="shared" si="438"/>
        <v>0.99097962235931947</v>
      </c>
      <c r="DE618">
        <f t="shared" si="439"/>
        <v>-9.0613075685901431E-3</v>
      </c>
    </row>
    <row r="619" spans="1:109">
      <c r="A619" s="3">
        <v>44580</v>
      </c>
      <c r="B619">
        <v>156.29900000000001</v>
      </c>
      <c r="C619">
        <f t="shared" si="396"/>
        <v>0.98352289710069696</v>
      </c>
      <c r="D619">
        <f t="shared" si="397"/>
        <v>-1.6614360182850813E-2</v>
      </c>
      <c r="F619" s="3">
        <v>44580</v>
      </c>
      <c r="G619">
        <v>161.02000000000001</v>
      </c>
      <c r="H619">
        <f t="shared" si="398"/>
        <v>0.99388926609468564</v>
      </c>
      <c r="I619">
        <f t="shared" si="399"/>
        <v>-6.1294808504920081E-3</v>
      </c>
      <c r="K619" s="3">
        <v>44580</v>
      </c>
      <c r="L619">
        <v>166.23</v>
      </c>
      <c r="M619">
        <f t="shared" si="400"/>
        <v>0.97897526501766774</v>
      </c>
      <c r="N619">
        <f t="shared" si="401"/>
        <v>-2.1248902329879072E-2</v>
      </c>
      <c r="P619" s="3">
        <v>44580</v>
      </c>
      <c r="Q619">
        <v>314.75</v>
      </c>
      <c r="R619">
        <f t="shared" si="402"/>
        <v>0.982703175247432</v>
      </c>
      <c r="S619">
        <f t="shared" si="403"/>
        <v>-1.7448162472713677E-2</v>
      </c>
      <c r="U619" s="3">
        <v>44580</v>
      </c>
      <c r="V619">
        <v>128.91</v>
      </c>
      <c r="W619">
        <f t="shared" si="404"/>
        <v>0.9963672901530376</v>
      </c>
      <c r="X619">
        <f t="shared" si="405"/>
        <v>-3.6393241608259027E-3</v>
      </c>
      <c r="Z619" s="3">
        <v>44580</v>
      </c>
      <c r="AA619">
        <v>58.9</v>
      </c>
      <c r="AB619">
        <f t="shared" si="406"/>
        <v>0.98610413527540597</v>
      </c>
      <c r="AC619">
        <f t="shared" si="407"/>
        <v>-1.3993316086673618E-2</v>
      </c>
      <c r="AE619" s="3">
        <v>44580</v>
      </c>
      <c r="AF619">
        <v>105.13</v>
      </c>
      <c r="AG619">
        <f t="shared" si="408"/>
        <v>0.99488975111195221</v>
      </c>
      <c r="AH619">
        <f t="shared" si="409"/>
        <v>-5.1233508651999694E-3</v>
      </c>
      <c r="AJ619" s="3">
        <v>44580</v>
      </c>
      <c r="AK619">
        <v>73.11</v>
      </c>
      <c r="AL619">
        <f t="shared" si="410"/>
        <v>1.0004105090311988</v>
      </c>
      <c r="AM619">
        <f t="shared" si="411"/>
        <v>4.1042479541866512E-4</v>
      </c>
      <c r="AO619" s="3">
        <v>44580</v>
      </c>
      <c r="AP619">
        <v>19.86</v>
      </c>
      <c r="AQ619">
        <f t="shared" si="412"/>
        <v>0.99849170437405721</v>
      </c>
      <c r="AR619">
        <f t="shared" si="413"/>
        <v>-1.5094342488544033E-3</v>
      </c>
      <c r="AT619" s="3">
        <v>44580</v>
      </c>
      <c r="AU619">
        <v>33.75</v>
      </c>
      <c r="AV619">
        <f t="shared" si="414"/>
        <v>0.98886610020509813</v>
      </c>
      <c r="AW619">
        <f t="shared" si="415"/>
        <v>-1.1196345600076867E-2</v>
      </c>
      <c r="AY619" s="3">
        <v>44580</v>
      </c>
      <c r="AZ619">
        <v>148.93</v>
      </c>
      <c r="BA619">
        <f t="shared" si="416"/>
        <v>0.98453097111125798</v>
      </c>
      <c r="BB619">
        <f t="shared" si="417"/>
        <v>-1.5589922676331717E-2</v>
      </c>
      <c r="BD619" s="3">
        <v>44580</v>
      </c>
      <c r="BE619">
        <v>82.115099999999998</v>
      </c>
      <c r="BF619">
        <f t="shared" si="418"/>
        <v>0.99289383188960956</v>
      </c>
      <c r="BG619">
        <f t="shared" si="419"/>
        <v>-7.1315371790166126E-3</v>
      </c>
      <c r="BI619" s="3">
        <v>44580</v>
      </c>
      <c r="BJ619">
        <v>303.33</v>
      </c>
      <c r="BK619">
        <f t="shared" si="420"/>
        <v>1.0022468197587973</v>
      </c>
      <c r="BL619">
        <f t="shared" si="421"/>
        <v>2.2442994337211241E-3</v>
      </c>
      <c r="BN619" s="3">
        <v>44580</v>
      </c>
      <c r="BO619">
        <v>15047.84</v>
      </c>
      <c r="BP619">
        <f t="shared" si="422"/>
        <v>0.98928916109385723</v>
      </c>
      <c r="BQ619">
        <f t="shared" si="423"/>
        <v>-1.0768612849785671E-2</v>
      </c>
      <c r="BS619" s="3">
        <v>44580</v>
      </c>
      <c r="BT619">
        <v>515.86</v>
      </c>
      <c r="BU619">
        <f t="shared" si="424"/>
        <v>1.0099060297572435</v>
      </c>
      <c r="BV619">
        <f t="shared" si="425"/>
        <v>9.8572866803799467E-3</v>
      </c>
      <c r="BX619" s="3">
        <v>44580</v>
      </c>
      <c r="BY619">
        <v>25.067</v>
      </c>
      <c r="BZ619">
        <f t="shared" si="426"/>
        <v>0.96772574605258088</v>
      </c>
      <c r="CA619">
        <f t="shared" si="427"/>
        <v>-3.2806552041923231E-2</v>
      </c>
      <c r="CC619" s="3">
        <v>44580</v>
      </c>
      <c r="CD619">
        <v>173.20330000000001</v>
      </c>
      <c r="CE619">
        <f t="shared" si="428"/>
        <v>1.0343175485469072</v>
      </c>
      <c r="CF619">
        <f t="shared" si="429"/>
        <v>3.374183585046487E-2</v>
      </c>
      <c r="CH619" s="3">
        <v>44580</v>
      </c>
      <c r="CI619">
        <v>88.44</v>
      </c>
      <c r="CJ619">
        <f t="shared" si="430"/>
        <v>1.0106273568735</v>
      </c>
      <c r="CK619">
        <f t="shared" si="431"/>
        <v>1.0571283441505661E-2</v>
      </c>
      <c r="CM619" s="3">
        <v>44580</v>
      </c>
      <c r="CN619">
        <v>53.54</v>
      </c>
      <c r="CO619">
        <f t="shared" si="432"/>
        <v>0.98946590279061175</v>
      </c>
      <c r="CP619">
        <f t="shared" si="433"/>
        <v>-1.0589973562437415E-2</v>
      </c>
      <c r="CR619" s="3">
        <v>44580</v>
      </c>
      <c r="CS619">
        <v>24.231000000000002</v>
      </c>
      <c r="CT619">
        <f t="shared" si="434"/>
        <v>1.0314575174527498</v>
      </c>
      <c r="CU619">
        <f t="shared" si="435"/>
        <v>3.0972867467995858E-2</v>
      </c>
      <c r="CW619" s="3">
        <v>44580</v>
      </c>
      <c r="CX619">
        <v>331.88330000000002</v>
      </c>
      <c r="CY619">
        <f t="shared" si="436"/>
        <v>0.96617208626525564</v>
      </c>
      <c r="CZ619">
        <f t="shared" si="437"/>
        <v>-3.4413317503487931E-2</v>
      </c>
      <c r="DB619" s="3">
        <v>44580</v>
      </c>
      <c r="DC619">
        <v>205.07</v>
      </c>
      <c r="DD619">
        <f t="shared" si="438"/>
        <v>0.96717445644484268</v>
      </c>
      <c r="DE619">
        <f t="shared" si="439"/>
        <v>-3.3376389826780879E-2</v>
      </c>
    </row>
    <row r="620" spans="1:109">
      <c r="A620" s="3">
        <v>44581</v>
      </c>
      <c r="B620">
        <v>151.66749999999999</v>
      </c>
      <c r="C620">
        <f t="shared" si="396"/>
        <v>0.97036769269157186</v>
      </c>
      <c r="D620">
        <f t="shared" si="397"/>
        <v>-3.0080214681068366E-2</v>
      </c>
      <c r="F620" s="3">
        <v>44581</v>
      </c>
      <c r="G620">
        <v>162.69999999999999</v>
      </c>
      <c r="H620">
        <f t="shared" si="398"/>
        <v>1.010433486523413</v>
      </c>
      <c r="I620">
        <f t="shared" si="399"/>
        <v>1.0379433353157216E-2</v>
      </c>
      <c r="K620" s="3">
        <v>44581</v>
      </c>
      <c r="L620">
        <v>164.51</v>
      </c>
      <c r="M620">
        <f t="shared" si="400"/>
        <v>0.98965289057330208</v>
      </c>
      <c r="N620">
        <f t="shared" si="401"/>
        <v>-1.0401012916038935E-2</v>
      </c>
      <c r="P620" s="3">
        <v>44581</v>
      </c>
      <c r="Q620">
        <v>311.01</v>
      </c>
      <c r="R620">
        <f t="shared" si="402"/>
        <v>0.98811755361397935</v>
      </c>
      <c r="S620">
        <f t="shared" si="403"/>
        <v>-1.1953606921326135E-2</v>
      </c>
      <c r="U620" s="3">
        <v>44581</v>
      </c>
      <c r="V620">
        <v>128.44999999999999</v>
      </c>
      <c r="W620">
        <f t="shared" si="404"/>
        <v>0.99643161895896359</v>
      </c>
      <c r="X620">
        <f t="shared" si="405"/>
        <v>-3.5747628991208724E-3</v>
      </c>
      <c r="Z620" s="3">
        <v>44581</v>
      </c>
      <c r="AA620">
        <v>58.08</v>
      </c>
      <c r="AB620">
        <f t="shared" si="406"/>
        <v>0.98607809847198646</v>
      </c>
      <c r="AC620">
        <f t="shared" si="407"/>
        <v>-1.4019720141000325E-2</v>
      </c>
      <c r="AE620" s="3">
        <v>44581</v>
      </c>
      <c r="AF620">
        <v>103.5</v>
      </c>
      <c r="AG620">
        <f t="shared" si="408"/>
        <v>0.98449538666413017</v>
      </c>
      <c r="AH620">
        <f t="shared" si="409"/>
        <v>-1.5626066882315725E-2</v>
      </c>
      <c r="AJ620" s="3">
        <v>44581</v>
      </c>
      <c r="AK620">
        <v>73.27</v>
      </c>
      <c r="AL620">
        <f t="shared" si="410"/>
        <v>1.002188483107646</v>
      </c>
      <c r="AM620">
        <f t="shared" si="411"/>
        <v>2.1860918666479056E-3</v>
      </c>
      <c r="AO620" s="3">
        <v>44581</v>
      </c>
      <c r="AP620">
        <v>19.71</v>
      </c>
      <c r="AQ620">
        <f t="shared" si="412"/>
        <v>0.99244712990936568</v>
      </c>
      <c r="AR620">
        <f t="shared" si="413"/>
        <v>-7.5815374523975788E-3</v>
      </c>
      <c r="AT620" s="3">
        <v>44581</v>
      </c>
      <c r="AU620">
        <v>33.56</v>
      </c>
      <c r="AV620">
        <f t="shared" si="414"/>
        <v>0.99437037037037046</v>
      </c>
      <c r="AW620">
        <f t="shared" si="415"/>
        <v>-5.6455357195333115E-3</v>
      </c>
      <c r="AY620" s="3">
        <v>44581</v>
      </c>
      <c r="AZ620">
        <v>147.66</v>
      </c>
      <c r="BA620">
        <f t="shared" si="416"/>
        <v>0.99147250386087415</v>
      </c>
      <c r="BB620">
        <f t="shared" si="417"/>
        <v>-8.5640632667568165E-3</v>
      </c>
      <c r="BD620" s="3">
        <v>44581</v>
      </c>
      <c r="BE620">
        <v>80.493700000000004</v>
      </c>
      <c r="BF620">
        <f t="shared" si="418"/>
        <v>0.98025454514455934</v>
      </c>
      <c r="BG620">
        <f t="shared" si="419"/>
        <v>-1.9943001100670689E-2</v>
      </c>
      <c r="BI620" s="3">
        <v>44581</v>
      </c>
      <c r="BJ620">
        <v>301.60000000000002</v>
      </c>
      <c r="BK620">
        <f t="shared" si="420"/>
        <v>0.99429664062242451</v>
      </c>
      <c r="BL620">
        <f t="shared" si="421"/>
        <v>-5.719685637616303E-3</v>
      </c>
      <c r="BN620" s="3">
        <v>44581</v>
      </c>
      <c r="BO620">
        <v>14846.46</v>
      </c>
      <c r="BP620">
        <f t="shared" si="422"/>
        <v>0.98661734840349169</v>
      </c>
      <c r="BQ620">
        <f t="shared" si="423"/>
        <v>-1.3473006307609598E-2</v>
      </c>
      <c r="BS620" s="3">
        <v>44581</v>
      </c>
      <c r="BT620">
        <v>508.25</v>
      </c>
      <c r="BU620">
        <f t="shared" si="424"/>
        <v>0.98524793548637224</v>
      </c>
      <c r="BV620">
        <f t="shared" si="425"/>
        <v>-1.4861958330308202E-2</v>
      </c>
      <c r="BX620" s="3">
        <v>44581</v>
      </c>
      <c r="BY620">
        <v>24.15</v>
      </c>
      <c r="BZ620">
        <f t="shared" si="426"/>
        <v>0.96341803965372796</v>
      </c>
      <c r="CA620">
        <f t="shared" si="427"/>
        <v>-3.7267859973027305E-2</v>
      </c>
      <c r="CC620" s="3">
        <v>44581</v>
      </c>
      <c r="CD620">
        <v>173.22329999999999</v>
      </c>
      <c r="CE620">
        <f t="shared" si="428"/>
        <v>1.0001154712410212</v>
      </c>
      <c r="CF620">
        <f t="shared" si="429"/>
        <v>1.1546457473060125E-4</v>
      </c>
      <c r="CH620" s="3">
        <v>44581</v>
      </c>
      <c r="CI620">
        <v>88.38</v>
      </c>
      <c r="CJ620">
        <f t="shared" si="430"/>
        <v>0.99932157394843957</v>
      </c>
      <c r="CK620">
        <f t="shared" si="431"/>
        <v>-6.7865628665169547E-4</v>
      </c>
      <c r="CM620" s="3">
        <v>44581</v>
      </c>
      <c r="CN620">
        <v>54.05</v>
      </c>
      <c r="CO620">
        <f t="shared" si="432"/>
        <v>1.0095255883451624</v>
      </c>
      <c r="CP620">
        <f t="shared" si="433"/>
        <v>9.4805059930107138E-3</v>
      </c>
      <c r="CR620" s="3">
        <v>44581</v>
      </c>
      <c r="CS620">
        <v>24.716000000000001</v>
      </c>
      <c r="CT620">
        <f t="shared" si="434"/>
        <v>1.0200156823903264</v>
      </c>
      <c r="CU620">
        <f t="shared" si="435"/>
        <v>1.9818002070464091E-2</v>
      </c>
      <c r="CW620" s="3">
        <v>44581</v>
      </c>
      <c r="CX620">
        <v>332.09</v>
      </c>
      <c r="CY620">
        <f t="shared" si="436"/>
        <v>1.0006228092826603</v>
      </c>
      <c r="CZ620">
        <f t="shared" si="437"/>
        <v>6.2261541744891677E-4</v>
      </c>
      <c r="DB620" s="3">
        <v>44581</v>
      </c>
      <c r="DC620">
        <v>199.97</v>
      </c>
      <c r="DD620">
        <f t="shared" si="438"/>
        <v>0.97513044326327603</v>
      </c>
      <c r="DE620">
        <f t="shared" si="439"/>
        <v>-2.518402897076677E-2</v>
      </c>
    </row>
    <row r="621" spans="1:109">
      <c r="A621" s="3">
        <v>44582</v>
      </c>
      <c r="B621">
        <v>142.643</v>
      </c>
      <c r="C621">
        <f t="shared" si="396"/>
        <v>0.94049812913115871</v>
      </c>
      <c r="D621">
        <f t="shared" si="397"/>
        <v>-6.1345619470931916E-2</v>
      </c>
      <c r="F621" s="3">
        <v>44582</v>
      </c>
      <c r="G621">
        <v>161.38999999999999</v>
      </c>
      <c r="H621">
        <f t="shared" si="398"/>
        <v>0.99194837123540258</v>
      </c>
      <c r="I621">
        <f t="shared" si="399"/>
        <v>-8.0842181772610381E-3</v>
      </c>
      <c r="K621" s="3">
        <v>44582</v>
      </c>
      <c r="L621">
        <v>162.41</v>
      </c>
      <c r="M621">
        <f t="shared" si="400"/>
        <v>0.98723481855206374</v>
      </c>
      <c r="N621">
        <f t="shared" si="401"/>
        <v>-1.2847356444817501E-2</v>
      </c>
      <c r="P621" s="3">
        <v>44582</v>
      </c>
      <c r="Q621">
        <v>305.22000000000003</v>
      </c>
      <c r="R621">
        <f t="shared" si="402"/>
        <v>0.98138323526574722</v>
      </c>
      <c r="S621">
        <f t="shared" si="403"/>
        <v>-1.8792237940401618E-2</v>
      </c>
      <c r="U621" s="3">
        <v>44582</v>
      </c>
      <c r="V621">
        <v>126.91</v>
      </c>
      <c r="W621">
        <f t="shared" si="404"/>
        <v>0.98801089918256135</v>
      </c>
      <c r="X621">
        <f t="shared" si="405"/>
        <v>-1.2061549733819546E-2</v>
      </c>
      <c r="Z621" s="3">
        <v>44582</v>
      </c>
      <c r="AA621">
        <v>56.68</v>
      </c>
      <c r="AB621">
        <f t="shared" si="406"/>
        <v>0.97589531680440778</v>
      </c>
      <c r="AC621">
        <f t="shared" si="407"/>
        <v>-2.43999556940609E-2</v>
      </c>
      <c r="AE621" s="3">
        <v>44582</v>
      </c>
      <c r="AF621">
        <v>100.63</v>
      </c>
      <c r="AG621">
        <f t="shared" si="408"/>
        <v>0.97227053140096609</v>
      </c>
      <c r="AH621">
        <f t="shared" si="409"/>
        <v>-2.8121188760182013E-2</v>
      </c>
      <c r="AJ621" s="3">
        <v>44582</v>
      </c>
      <c r="AK621">
        <v>72.17</v>
      </c>
      <c r="AL621">
        <f t="shared" si="410"/>
        <v>0.9849870342568583</v>
      </c>
      <c r="AM621">
        <f t="shared" si="411"/>
        <v>-1.5126801087690536E-2</v>
      </c>
      <c r="AO621" s="3">
        <v>44582</v>
      </c>
      <c r="AP621">
        <v>19.39</v>
      </c>
      <c r="AQ621">
        <f t="shared" si="412"/>
        <v>0.98376458650431253</v>
      </c>
      <c r="AR621">
        <f t="shared" si="413"/>
        <v>-1.6368651910068397E-2</v>
      </c>
      <c r="AT621" s="3">
        <v>44582</v>
      </c>
      <c r="AU621">
        <v>33.89</v>
      </c>
      <c r="AV621">
        <f t="shared" si="414"/>
        <v>1.0098331346841478</v>
      </c>
      <c r="AW621">
        <f t="shared" si="415"/>
        <v>9.7851040199545599E-3</v>
      </c>
      <c r="AY621" s="3">
        <v>44582</v>
      </c>
      <c r="AZ621">
        <v>145.08000000000001</v>
      </c>
      <c r="BA621">
        <f t="shared" si="416"/>
        <v>0.9825274278748477</v>
      </c>
      <c r="BB621">
        <f t="shared" si="417"/>
        <v>-1.7627019216317801E-2</v>
      </c>
      <c r="BD621" s="3">
        <v>44582</v>
      </c>
      <c r="BE621">
        <v>80.847700000000003</v>
      </c>
      <c r="BF621">
        <f t="shared" si="418"/>
        <v>1.0043978597082752</v>
      </c>
      <c r="BG621">
        <f t="shared" si="419"/>
        <v>4.3882173833267712E-3</v>
      </c>
      <c r="BI621" s="3">
        <v>44582</v>
      </c>
      <c r="BJ621">
        <v>296.02999999999997</v>
      </c>
      <c r="BK621">
        <f t="shared" si="420"/>
        <v>0.98153183023872659</v>
      </c>
      <c r="BL621">
        <f t="shared" si="421"/>
        <v>-1.8640835594090695E-2</v>
      </c>
      <c r="BN621" s="3">
        <v>44582</v>
      </c>
      <c r="BO621">
        <v>14438.4</v>
      </c>
      <c r="BP621">
        <f t="shared" si="422"/>
        <v>0.97251466006037801</v>
      </c>
      <c r="BQ621">
        <f t="shared" si="423"/>
        <v>-2.7870128990942624E-2</v>
      </c>
      <c r="BS621" s="3">
        <v>44582</v>
      </c>
      <c r="BT621">
        <v>397.5</v>
      </c>
      <c r="BU621">
        <f t="shared" si="424"/>
        <v>0.78209542547958677</v>
      </c>
      <c r="BV621">
        <f t="shared" si="425"/>
        <v>-0.24577851841406947</v>
      </c>
      <c r="BX621" s="3">
        <v>44582</v>
      </c>
      <c r="BY621">
        <v>23.373999999999999</v>
      </c>
      <c r="BZ621">
        <f t="shared" si="426"/>
        <v>0.96786749482401657</v>
      </c>
      <c r="CA621">
        <f t="shared" si="427"/>
        <v>-3.2660086587616419E-2</v>
      </c>
      <c r="CC621" s="3">
        <v>44582</v>
      </c>
      <c r="CD621">
        <v>161.21</v>
      </c>
      <c r="CE621">
        <f t="shared" si="428"/>
        <v>0.9306484751185321</v>
      </c>
      <c r="CF621">
        <f t="shared" si="429"/>
        <v>-7.1873650751432885E-2</v>
      </c>
      <c r="CH621" s="3">
        <v>44582</v>
      </c>
      <c r="CI621">
        <v>87.89</v>
      </c>
      <c r="CJ621">
        <f t="shared" si="430"/>
        <v>0.99445575922154339</v>
      </c>
      <c r="CK621">
        <f t="shared" si="431"/>
        <v>-5.5596671260400056E-3</v>
      </c>
      <c r="CM621" s="3">
        <v>44582</v>
      </c>
      <c r="CN621">
        <v>52.79</v>
      </c>
      <c r="CO621">
        <f t="shared" si="432"/>
        <v>0.97668825161887141</v>
      </c>
      <c r="CP621">
        <f t="shared" si="433"/>
        <v>-2.358776524969243E-2</v>
      </c>
      <c r="CR621" s="3">
        <v>44582</v>
      </c>
      <c r="CS621">
        <v>24.32</v>
      </c>
      <c r="CT621">
        <f t="shared" si="434"/>
        <v>0.98397798996601393</v>
      </c>
      <c r="CU621">
        <f t="shared" si="435"/>
        <v>-1.6151750100766846E-2</v>
      </c>
      <c r="CW621" s="3">
        <v>44582</v>
      </c>
      <c r="CX621">
        <v>314.63330000000002</v>
      </c>
      <c r="CY621">
        <f t="shared" si="436"/>
        <v>0.94743382817910815</v>
      </c>
      <c r="CZ621">
        <f t="shared" si="437"/>
        <v>-5.3998182797760683E-2</v>
      </c>
      <c r="DB621" s="3">
        <v>44582</v>
      </c>
      <c r="DC621">
        <v>200.06</v>
      </c>
      <c r="DD621">
        <f t="shared" si="438"/>
        <v>1.0004500675101264</v>
      </c>
      <c r="DE621">
        <f t="shared" si="439"/>
        <v>4.4996626012302267E-4</v>
      </c>
    </row>
    <row r="622" spans="1:109">
      <c r="A622" s="3">
        <v>44585</v>
      </c>
      <c r="B622">
        <v>144.54400000000001</v>
      </c>
      <c r="C622">
        <f t="shared" si="396"/>
        <v>1.013326977138731</v>
      </c>
      <c r="D622">
        <f t="shared" si="397"/>
        <v>1.3238954169885209E-2</v>
      </c>
      <c r="F622" s="3">
        <v>44585</v>
      </c>
      <c r="G622">
        <v>159.79</v>
      </c>
      <c r="H622">
        <f t="shared" si="398"/>
        <v>0.99008612677365393</v>
      </c>
      <c r="I622">
        <f t="shared" si="399"/>
        <v>-9.963342896433882E-3</v>
      </c>
      <c r="K622" s="3">
        <v>44585</v>
      </c>
      <c r="L622">
        <v>161.62</v>
      </c>
      <c r="M622">
        <f t="shared" si="400"/>
        <v>0.99513576750200117</v>
      </c>
      <c r="N622">
        <f t="shared" si="401"/>
        <v>-4.8761013812098361E-3</v>
      </c>
      <c r="P622" s="3">
        <v>44585</v>
      </c>
      <c r="Q622">
        <v>303.73</v>
      </c>
      <c r="R622">
        <f t="shared" si="402"/>
        <v>0.99511827534237596</v>
      </c>
      <c r="S622">
        <f t="shared" si="403"/>
        <v>-4.8936791971560464E-3</v>
      </c>
      <c r="U622" s="3">
        <v>44585</v>
      </c>
      <c r="V622">
        <v>127.18</v>
      </c>
      <c r="W622">
        <f t="shared" si="404"/>
        <v>1.0021274919234104</v>
      </c>
      <c r="X622">
        <f t="shared" si="405"/>
        <v>2.1252320171888835E-3</v>
      </c>
      <c r="Z622" s="3">
        <v>44585</v>
      </c>
      <c r="AA622">
        <v>56.9</v>
      </c>
      <c r="AB622">
        <f t="shared" si="406"/>
        <v>1.0038814396612561</v>
      </c>
      <c r="AC622">
        <f t="shared" si="407"/>
        <v>3.8739263098054671E-3</v>
      </c>
      <c r="AE622" s="3">
        <v>44585</v>
      </c>
      <c r="AF622">
        <v>102.31</v>
      </c>
      <c r="AG622">
        <f t="shared" si="408"/>
        <v>1.0166948226175097</v>
      </c>
      <c r="AH622">
        <f t="shared" si="409"/>
        <v>1.6556995945606709E-2</v>
      </c>
      <c r="AJ622" s="3">
        <v>44585</v>
      </c>
      <c r="AK622">
        <v>72.790000000000006</v>
      </c>
      <c r="AL622">
        <f t="shared" si="410"/>
        <v>1.0085908272135238</v>
      </c>
      <c r="AM622">
        <f t="shared" si="411"/>
        <v>8.5541360459848344E-3</v>
      </c>
      <c r="AO622" s="3">
        <v>44585</v>
      </c>
      <c r="AP622">
        <v>19.38</v>
      </c>
      <c r="AQ622">
        <f t="shared" si="412"/>
        <v>0.99948427024239295</v>
      </c>
      <c r="AR622">
        <f t="shared" si="413"/>
        <v>-5.1586279194030301E-4</v>
      </c>
      <c r="AT622" s="3">
        <v>44585</v>
      </c>
      <c r="AU622">
        <v>34.700000000000003</v>
      </c>
      <c r="AV622">
        <f t="shared" si="414"/>
        <v>1.0239008557096489</v>
      </c>
      <c r="AW622">
        <f t="shared" si="415"/>
        <v>2.3619701333853622E-2</v>
      </c>
      <c r="AY622" s="3">
        <v>44585</v>
      </c>
      <c r="AZ622">
        <v>144.94999999999999</v>
      </c>
      <c r="BA622">
        <f t="shared" si="416"/>
        <v>0.9991039426523296</v>
      </c>
      <c r="BB622">
        <f t="shared" si="417"/>
        <v>-8.9645904703726173E-4</v>
      </c>
      <c r="BD622" s="3">
        <v>44585</v>
      </c>
      <c r="BE622">
        <v>83.332999999999998</v>
      </c>
      <c r="BF622">
        <f t="shared" si="418"/>
        <v>1.030740515809355</v>
      </c>
      <c r="BG622">
        <f t="shared" si="419"/>
        <v>3.0277491310398912E-2</v>
      </c>
      <c r="BI622" s="3">
        <v>44585</v>
      </c>
      <c r="BJ622">
        <v>296.37</v>
      </c>
      <c r="BK622">
        <f t="shared" si="420"/>
        <v>1.0011485322433538</v>
      </c>
      <c r="BL622">
        <f t="shared" si="421"/>
        <v>1.1478731847818272E-3</v>
      </c>
      <c r="BN622" s="3">
        <v>44585</v>
      </c>
      <c r="BO622">
        <v>14509.58</v>
      </c>
      <c r="BP622">
        <f t="shared" si="422"/>
        <v>1.0049299091312056</v>
      </c>
      <c r="BQ622">
        <f t="shared" si="423"/>
        <v>4.9177969209373259E-3</v>
      </c>
      <c r="BS622" s="3">
        <v>44585</v>
      </c>
      <c r="BT622">
        <v>387.15</v>
      </c>
      <c r="BU622">
        <f t="shared" si="424"/>
        <v>0.97396226415094334</v>
      </c>
      <c r="BV622">
        <f t="shared" si="425"/>
        <v>-2.638271926165409E-2</v>
      </c>
      <c r="BX622" s="3">
        <v>44585</v>
      </c>
      <c r="BY622">
        <v>23.372</v>
      </c>
      <c r="BZ622">
        <f t="shared" si="426"/>
        <v>0.99991443484213238</v>
      </c>
      <c r="CA622">
        <f t="shared" si="427"/>
        <v>-8.5568818774570203E-5</v>
      </c>
      <c r="CC622" s="3">
        <v>44585</v>
      </c>
      <c r="CD622">
        <v>168.07</v>
      </c>
      <c r="CE622">
        <f t="shared" si="428"/>
        <v>1.0425531914893615</v>
      </c>
      <c r="CF622">
        <f t="shared" si="429"/>
        <v>4.1672696400567873E-2</v>
      </c>
      <c r="CH622" s="3">
        <v>44585</v>
      </c>
      <c r="CI622">
        <v>86.27</v>
      </c>
      <c r="CJ622">
        <f t="shared" si="430"/>
        <v>0.98156786892706782</v>
      </c>
      <c r="CK622">
        <f t="shared" si="431"/>
        <v>-1.8604119488066537E-2</v>
      </c>
      <c r="CM622" s="3">
        <v>44585</v>
      </c>
      <c r="CN622">
        <v>51.54</v>
      </c>
      <c r="CO622">
        <f t="shared" si="432"/>
        <v>0.97632127296836524</v>
      </c>
      <c r="CP622">
        <f t="shared" si="433"/>
        <v>-2.3963573611305841E-2</v>
      </c>
      <c r="CR622" s="3">
        <v>44585</v>
      </c>
      <c r="CS622">
        <v>23.8</v>
      </c>
      <c r="CT622">
        <f t="shared" si="434"/>
        <v>0.97861842105263164</v>
      </c>
      <c r="CU622">
        <f t="shared" si="435"/>
        <v>-2.1613476420537188E-2</v>
      </c>
      <c r="CW622" s="3">
        <v>44585</v>
      </c>
      <c r="CX622">
        <v>310</v>
      </c>
      <c r="CY622">
        <f t="shared" si="436"/>
        <v>0.98527396814005375</v>
      </c>
      <c r="CZ622">
        <f t="shared" si="437"/>
        <v>-1.483553624016537E-2</v>
      </c>
      <c r="DB622" s="3">
        <v>44585</v>
      </c>
      <c r="DC622">
        <v>202.15</v>
      </c>
      <c r="DD622">
        <f t="shared" si="438"/>
        <v>1.0104468659402179</v>
      </c>
      <c r="DE622">
        <f t="shared" si="439"/>
        <v>1.0392674529745221E-2</v>
      </c>
    </row>
    <row r="623" spans="1:109">
      <c r="A623" s="3">
        <v>44586</v>
      </c>
      <c r="B623">
        <v>139.98599999999999</v>
      </c>
      <c r="C623">
        <f t="shared" si="396"/>
        <v>0.96846634934691156</v>
      </c>
      <c r="D623">
        <f t="shared" si="397"/>
        <v>-3.2041541863222826E-2</v>
      </c>
      <c r="F623" s="3">
        <v>44586</v>
      </c>
      <c r="G623">
        <v>157</v>
      </c>
      <c r="H623">
        <f t="shared" si="398"/>
        <v>0.98253958320295398</v>
      </c>
      <c r="I623">
        <f t="shared" si="399"/>
        <v>-1.7614647802988982E-2</v>
      </c>
      <c r="K623" s="3">
        <v>44586</v>
      </c>
      <c r="L623">
        <v>159.78</v>
      </c>
      <c r="M623">
        <f t="shared" si="400"/>
        <v>0.98861527038732833</v>
      </c>
      <c r="N623">
        <f t="shared" si="401"/>
        <v>-1.1450031751405689E-2</v>
      </c>
      <c r="P623" s="3">
        <v>44586</v>
      </c>
      <c r="Q623">
        <v>307.19</v>
      </c>
      <c r="R623">
        <f t="shared" si="402"/>
        <v>1.0113916965726137</v>
      </c>
      <c r="S623">
        <f t="shared" si="403"/>
        <v>1.1327299794780473E-2</v>
      </c>
      <c r="U623" s="3">
        <v>44586</v>
      </c>
      <c r="V623">
        <v>132.59</v>
      </c>
      <c r="W623">
        <f t="shared" si="404"/>
        <v>1.0425381349268752</v>
      </c>
      <c r="X623">
        <f t="shared" si="405"/>
        <v>4.1658254287365575E-2</v>
      </c>
      <c r="Z623" s="3">
        <v>44586</v>
      </c>
      <c r="AA623">
        <v>56.11</v>
      </c>
      <c r="AB623">
        <f t="shared" si="406"/>
        <v>0.98611599297012309</v>
      </c>
      <c r="AC623">
        <f t="shared" si="407"/>
        <v>-1.3981291369404545E-2</v>
      </c>
      <c r="AE623" s="3">
        <v>44586</v>
      </c>
      <c r="AF623">
        <v>106.94</v>
      </c>
      <c r="AG623">
        <f t="shared" si="408"/>
        <v>1.04525461831688</v>
      </c>
      <c r="AH623">
        <f t="shared" si="409"/>
        <v>4.4260509629736891E-2</v>
      </c>
      <c r="AJ623" s="3">
        <v>44586</v>
      </c>
      <c r="AK623">
        <v>74.930000000000007</v>
      </c>
      <c r="AL623">
        <f t="shared" si="410"/>
        <v>1.0293996428080781</v>
      </c>
      <c r="AM623">
        <f t="shared" si="411"/>
        <v>2.897576124605283E-2</v>
      </c>
      <c r="AO623" s="3">
        <v>44586</v>
      </c>
      <c r="AP623">
        <v>19.47</v>
      </c>
      <c r="AQ623">
        <f t="shared" si="412"/>
        <v>1.0046439628482973</v>
      </c>
      <c r="AR623">
        <f t="shared" si="413"/>
        <v>4.6332129214881985E-3</v>
      </c>
      <c r="AT623" s="3">
        <v>44586</v>
      </c>
      <c r="AU623">
        <v>33.53</v>
      </c>
      <c r="AV623">
        <f t="shared" si="414"/>
        <v>0.9662824207492795</v>
      </c>
      <c r="AW623">
        <f t="shared" si="415"/>
        <v>-3.4299126474676374E-2</v>
      </c>
      <c r="AY623" s="3">
        <v>44586</v>
      </c>
      <c r="AZ623">
        <v>146.53</v>
      </c>
      <c r="BA623">
        <f t="shared" si="416"/>
        <v>1.0109003104518801</v>
      </c>
      <c r="BB623">
        <f t="shared" si="417"/>
        <v>1.08413302822694E-2</v>
      </c>
      <c r="BD623" s="3">
        <v>44586</v>
      </c>
      <c r="BE623">
        <v>82.8232</v>
      </c>
      <c r="BF623">
        <f t="shared" si="418"/>
        <v>0.99388237552950209</v>
      </c>
      <c r="BG623">
        <f t="shared" si="419"/>
        <v>-6.1364138050017582E-3</v>
      </c>
      <c r="BI623" s="3">
        <v>44586</v>
      </c>
      <c r="BJ623">
        <v>288.49</v>
      </c>
      <c r="BK623">
        <f t="shared" si="420"/>
        <v>0.97341161386105213</v>
      </c>
      <c r="BL623">
        <f t="shared" si="421"/>
        <v>-2.6948250422141204E-2</v>
      </c>
      <c r="BN623" s="3">
        <v>44586</v>
      </c>
      <c r="BO623">
        <v>14149.12</v>
      </c>
      <c r="BP623">
        <f t="shared" si="422"/>
        <v>0.97515710310015868</v>
      </c>
      <c r="BQ623">
        <f t="shared" si="423"/>
        <v>-2.5156689579778985E-2</v>
      </c>
      <c r="BS623" s="3">
        <v>44586</v>
      </c>
      <c r="BT623">
        <v>366.42</v>
      </c>
      <c r="BU623">
        <f t="shared" si="424"/>
        <v>0.9464548624564123</v>
      </c>
      <c r="BV623">
        <f t="shared" si="425"/>
        <v>-5.5031998369634114E-2</v>
      </c>
      <c r="BX623" s="3">
        <v>44586</v>
      </c>
      <c r="BY623">
        <v>22.324000000000002</v>
      </c>
      <c r="BZ623">
        <f t="shared" si="426"/>
        <v>0.95516002053739524</v>
      </c>
      <c r="CA623">
        <f t="shared" si="427"/>
        <v>-4.5876391766003395E-2</v>
      </c>
      <c r="CC623" s="3">
        <v>44586</v>
      </c>
      <c r="CD623">
        <v>158.49</v>
      </c>
      <c r="CE623">
        <f t="shared" si="428"/>
        <v>0.94299994050098179</v>
      </c>
      <c r="CF623">
        <f t="shared" si="429"/>
        <v>-5.8689059444140941E-2</v>
      </c>
      <c r="CH623" s="3">
        <v>44586</v>
      </c>
      <c r="CI623">
        <v>88.2</v>
      </c>
      <c r="CJ623">
        <f t="shared" si="430"/>
        <v>1.022371623971253</v>
      </c>
      <c r="CK623">
        <f t="shared" si="431"/>
        <v>2.2125049924258195E-2</v>
      </c>
      <c r="CM623" s="3">
        <v>44586</v>
      </c>
      <c r="CN623">
        <v>52.54</v>
      </c>
      <c r="CO623">
        <f t="shared" si="432"/>
        <v>1.0194024058983313</v>
      </c>
      <c r="CP623">
        <f t="shared" si="433"/>
        <v>1.9216579033174721E-2</v>
      </c>
      <c r="CR623" s="3">
        <v>44586</v>
      </c>
      <c r="CS623">
        <v>23.896000000000001</v>
      </c>
      <c r="CT623">
        <f t="shared" si="434"/>
        <v>1.0040336134453782</v>
      </c>
      <c r="CU623">
        <f t="shared" si="435"/>
        <v>4.0255002363797374E-3</v>
      </c>
      <c r="CW623" s="3">
        <v>44586</v>
      </c>
      <c r="CX623">
        <v>306.13330000000002</v>
      </c>
      <c r="CY623">
        <f t="shared" si="436"/>
        <v>0.9875267741935484</v>
      </c>
      <c r="CZ623">
        <f t="shared" si="437"/>
        <v>-1.2551669467022989E-2</v>
      </c>
      <c r="DB623" s="3">
        <v>44586</v>
      </c>
      <c r="DC623">
        <v>199.72</v>
      </c>
      <c r="DD623">
        <f t="shared" si="438"/>
        <v>0.98797922334899824</v>
      </c>
      <c r="DE623">
        <f t="shared" si="439"/>
        <v>-1.2093610454371375E-2</v>
      </c>
    </row>
    <row r="624" spans="1:109">
      <c r="A624" s="3">
        <v>44587</v>
      </c>
      <c r="B624">
        <v>138.8725</v>
      </c>
      <c r="C624">
        <f t="shared" si="396"/>
        <v>0.99204563313474214</v>
      </c>
      <c r="D624">
        <f t="shared" si="397"/>
        <v>-7.9861716113911411E-3</v>
      </c>
      <c r="F624" s="3">
        <v>44587</v>
      </c>
      <c r="G624">
        <v>155.55000000000001</v>
      </c>
      <c r="H624">
        <f t="shared" si="398"/>
        <v>0.99076433121019114</v>
      </c>
      <c r="I624">
        <f t="shared" si="399"/>
        <v>-9.2785820046619727E-3</v>
      </c>
      <c r="K624" s="3">
        <v>44587</v>
      </c>
      <c r="L624">
        <v>159.69</v>
      </c>
      <c r="M624">
        <f t="shared" si="400"/>
        <v>0.99943672549755913</v>
      </c>
      <c r="N624">
        <f t="shared" si="401"/>
        <v>-5.6343320112016372E-4</v>
      </c>
      <c r="P624" s="3">
        <v>44587</v>
      </c>
      <c r="Q624">
        <v>309.26</v>
      </c>
      <c r="R624">
        <f t="shared" si="402"/>
        <v>1.0067385006022331</v>
      </c>
      <c r="S624">
        <f t="shared" si="403"/>
        <v>6.715898386931202E-3</v>
      </c>
      <c r="U624" s="3">
        <v>44587</v>
      </c>
      <c r="V624">
        <v>132.69</v>
      </c>
      <c r="W624">
        <f t="shared" si="404"/>
        <v>1.0007542046911531</v>
      </c>
      <c r="X624">
        <f t="shared" si="405"/>
        <v>7.5392042171756261E-4</v>
      </c>
      <c r="Z624" s="3">
        <v>44587</v>
      </c>
      <c r="AA624">
        <v>55.33</v>
      </c>
      <c r="AB624">
        <f t="shared" si="406"/>
        <v>0.98609873462840847</v>
      </c>
      <c r="AC624">
        <f t="shared" si="407"/>
        <v>-1.3998792852862258E-2</v>
      </c>
      <c r="AE624" s="3">
        <v>44587</v>
      </c>
      <c r="AF624">
        <v>107.53</v>
      </c>
      <c r="AG624">
        <f t="shared" si="408"/>
        <v>1.0055171123994764</v>
      </c>
      <c r="AH624">
        <f t="shared" si="409"/>
        <v>5.5019488818494671E-3</v>
      </c>
      <c r="AJ624" s="3">
        <v>44587</v>
      </c>
      <c r="AK624">
        <v>74.17</v>
      </c>
      <c r="AL624">
        <f t="shared" si="410"/>
        <v>0.98985720005338307</v>
      </c>
      <c r="AM624">
        <f t="shared" si="411"/>
        <v>-1.0194588627752743E-2</v>
      </c>
      <c r="AO624" s="3">
        <v>44587</v>
      </c>
      <c r="AP624">
        <v>19.54</v>
      </c>
      <c r="AQ624">
        <f t="shared" si="412"/>
        <v>1.0035952747817154</v>
      </c>
      <c r="AR624">
        <f t="shared" si="413"/>
        <v>3.5888272305283006E-3</v>
      </c>
      <c r="AT624" s="3">
        <v>44587</v>
      </c>
      <c r="AU624">
        <v>32.35</v>
      </c>
      <c r="AV624">
        <f t="shared" si="414"/>
        <v>0.96480763495377275</v>
      </c>
      <c r="AW624">
        <f t="shared" si="415"/>
        <v>-3.5826539531227587E-2</v>
      </c>
      <c r="AY624" s="3">
        <v>44587</v>
      </c>
      <c r="AZ624">
        <v>147.91999999999999</v>
      </c>
      <c r="BA624">
        <f t="shared" si="416"/>
        <v>1.009486112058964</v>
      </c>
      <c r="BB624">
        <f t="shared" si="417"/>
        <v>9.4414014289356165E-3</v>
      </c>
      <c r="BD624" s="3">
        <v>44587</v>
      </c>
      <c r="BE624">
        <v>80.493700000000004</v>
      </c>
      <c r="BF624">
        <f t="shared" si="418"/>
        <v>0.97187382279361345</v>
      </c>
      <c r="BG624">
        <f t="shared" si="419"/>
        <v>-2.8529294888724088E-2</v>
      </c>
      <c r="BI624" s="3">
        <v>44587</v>
      </c>
      <c r="BJ624">
        <v>296.70999999999998</v>
      </c>
      <c r="BK624">
        <f t="shared" si="420"/>
        <v>1.028493188672051</v>
      </c>
      <c r="BL624">
        <f t="shared" si="421"/>
        <v>2.8094807504648826E-2</v>
      </c>
      <c r="BN624" s="3">
        <v>44587</v>
      </c>
      <c r="BO624">
        <v>14172.76</v>
      </c>
      <c r="BP624">
        <f t="shared" si="422"/>
        <v>1.0016707752849647</v>
      </c>
      <c r="BQ624">
        <f t="shared" si="423"/>
        <v>1.6693810926436661E-3</v>
      </c>
      <c r="BS624" s="3">
        <v>44587</v>
      </c>
      <c r="BT624">
        <v>359.7</v>
      </c>
      <c r="BU624">
        <f t="shared" si="424"/>
        <v>0.98166038971671843</v>
      </c>
      <c r="BV624">
        <f t="shared" si="425"/>
        <v>-1.8509865761520226E-2</v>
      </c>
      <c r="BX624" s="3">
        <v>44587</v>
      </c>
      <c r="BY624">
        <v>22.771999999999998</v>
      </c>
      <c r="BZ624">
        <f t="shared" si="426"/>
        <v>1.0200680881562443</v>
      </c>
      <c r="CA624">
        <f t="shared" si="427"/>
        <v>1.986937816264819E-2</v>
      </c>
      <c r="CC624" s="3">
        <v>44587</v>
      </c>
      <c r="CD624">
        <v>158.7467</v>
      </c>
      <c r="CE624">
        <f t="shared" si="428"/>
        <v>1.0016196605464067</v>
      </c>
      <c r="CF624">
        <f t="shared" si="429"/>
        <v>1.6183503108310518E-3</v>
      </c>
      <c r="CH624" s="3">
        <v>44587</v>
      </c>
      <c r="CI624">
        <v>89.96</v>
      </c>
      <c r="CJ624">
        <f t="shared" si="430"/>
        <v>1.0199546485260771</v>
      </c>
      <c r="CK624">
        <f t="shared" si="431"/>
        <v>1.9758164078369309E-2</v>
      </c>
      <c r="CM624" s="3">
        <v>44587</v>
      </c>
      <c r="CN624">
        <v>53.01</v>
      </c>
      <c r="CO624">
        <f t="shared" si="432"/>
        <v>1.0089455652835935</v>
      </c>
      <c r="CP624">
        <f t="shared" si="433"/>
        <v>8.9057907423209324E-3</v>
      </c>
      <c r="CR624" s="3">
        <v>44587</v>
      </c>
      <c r="CS624">
        <v>23.806999999999999</v>
      </c>
      <c r="CT624">
        <f t="shared" si="434"/>
        <v>0.9962755272849011</v>
      </c>
      <c r="CU624">
        <f t="shared" si="435"/>
        <v>-3.7314258334371075E-3</v>
      </c>
      <c r="CW624" s="3">
        <v>44587</v>
      </c>
      <c r="CX624">
        <v>312.47000000000003</v>
      </c>
      <c r="CY624">
        <f t="shared" si="436"/>
        <v>1.0206991529506917</v>
      </c>
      <c r="CZ624">
        <f t="shared" si="437"/>
        <v>2.0487836555992275E-2</v>
      </c>
      <c r="DB624" s="3">
        <v>44587</v>
      </c>
      <c r="DC624">
        <v>198.57</v>
      </c>
      <c r="DD624">
        <f t="shared" si="438"/>
        <v>0.99424193871419986</v>
      </c>
      <c r="DE624">
        <f t="shared" si="439"/>
        <v>-5.7747028334674388E-3</v>
      </c>
    </row>
    <row r="625" spans="1:109">
      <c r="A625" s="3">
        <v>44588</v>
      </c>
      <c r="B625">
        <v>139.63749999999999</v>
      </c>
      <c r="C625">
        <f t="shared" si="396"/>
        <v>1.0055086500207024</v>
      </c>
      <c r="D625">
        <f t="shared" si="397"/>
        <v>5.493532899387055E-3</v>
      </c>
      <c r="F625" s="3">
        <v>44588</v>
      </c>
      <c r="G625">
        <v>156.15</v>
      </c>
      <c r="H625">
        <f t="shared" si="398"/>
        <v>1.0038572806171648</v>
      </c>
      <c r="I625">
        <f t="shared" si="399"/>
        <v>3.8498603854414939E-3</v>
      </c>
      <c r="K625" s="3">
        <v>44588</v>
      </c>
      <c r="L625">
        <v>159.22</v>
      </c>
      <c r="M625">
        <f t="shared" si="400"/>
        <v>0.9970567975452439</v>
      </c>
      <c r="N625">
        <f t="shared" si="401"/>
        <v>-2.9475421923435903E-3</v>
      </c>
      <c r="P625" s="3">
        <v>44588</v>
      </c>
      <c r="Q625">
        <v>307.67</v>
      </c>
      <c r="R625">
        <f t="shared" si="402"/>
        <v>0.99485869494923374</v>
      </c>
      <c r="S625">
        <f t="shared" si="403"/>
        <v>-5.1545670350454376E-3</v>
      </c>
      <c r="U625" s="3">
        <v>44588</v>
      </c>
      <c r="V625">
        <v>135.37</v>
      </c>
      <c r="W625">
        <f t="shared" si="404"/>
        <v>1.0201974527093225</v>
      </c>
      <c r="X625">
        <f t="shared" si="405"/>
        <v>1.9996189649349766E-2</v>
      </c>
      <c r="Z625" s="3">
        <v>44588</v>
      </c>
      <c r="AA625">
        <v>54.62</v>
      </c>
      <c r="AB625">
        <f t="shared" si="406"/>
        <v>0.98716790168082413</v>
      </c>
      <c r="AC625">
        <f t="shared" si="407"/>
        <v>-1.2915140864459445E-2</v>
      </c>
      <c r="AE625" s="3">
        <v>44588</v>
      </c>
      <c r="AF625">
        <v>109.75</v>
      </c>
      <c r="AG625">
        <f t="shared" si="408"/>
        <v>1.0206454012833628</v>
      </c>
      <c r="AH625">
        <f t="shared" si="409"/>
        <v>2.0435173552845805E-2</v>
      </c>
      <c r="AJ625" s="3">
        <v>44588</v>
      </c>
      <c r="AK625">
        <v>75.12</v>
      </c>
      <c r="AL625">
        <f t="shared" si="410"/>
        <v>1.012808413105029</v>
      </c>
      <c r="AM625">
        <f t="shared" si="411"/>
        <v>1.272707915154078E-2</v>
      </c>
      <c r="AO625" s="3">
        <v>44588</v>
      </c>
      <c r="AP625">
        <v>19.62</v>
      </c>
      <c r="AQ625">
        <f t="shared" si="412"/>
        <v>1.0040941658137155</v>
      </c>
      <c r="AR625">
        <f t="shared" si="413"/>
        <v>4.0858075225803543E-3</v>
      </c>
      <c r="AT625" s="3">
        <v>44588</v>
      </c>
      <c r="AU625">
        <v>31.97</v>
      </c>
      <c r="AV625">
        <f t="shared" si="414"/>
        <v>0.98825347758887161</v>
      </c>
      <c r="AW625">
        <f t="shared" si="415"/>
        <v>-1.1816057875159599E-2</v>
      </c>
      <c r="AY625" s="3">
        <v>44588</v>
      </c>
      <c r="AZ625">
        <v>145.31</v>
      </c>
      <c r="BA625">
        <f t="shared" si="416"/>
        <v>0.98235532720389407</v>
      </c>
      <c r="BB625">
        <f t="shared" si="417"/>
        <v>-1.7802195746264838E-2</v>
      </c>
      <c r="BD625" s="3">
        <v>44588</v>
      </c>
      <c r="BE625">
        <v>80.090100000000007</v>
      </c>
      <c r="BF625">
        <f t="shared" si="418"/>
        <v>0.99498594299926579</v>
      </c>
      <c r="BG625">
        <f t="shared" si="419"/>
        <v>-5.0266695622691636E-3</v>
      </c>
      <c r="BI625" s="3">
        <v>44588</v>
      </c>
      <c r="BJ625">
        <v>299.83999999999997</v>
      </c>
      <c r="BK625">
        <f t="shared" si="420"/>
        <v>1.0105490209295271</v>
      </c>
      <c r="BL625">
        <f t="shared" si="421"/>
        <v>1.049376824305746E-2</v>
      </c>
      <c r="BN625" s="3">
        <v>44588</v>
      </c>
      <c r="BO625">
        <v>14003.11</v>
      </c>
      <c r="BP625">
        <f t="shared" si="422"/>
        <v>0.98802985445319047</v>
      </c>
      <c r="BQ625">
        <f t="shared" si="423"/>
        <v>-1.2042364632910243E-2</v>
      </c>
      <c r="BS625" s="3">
        <v>44588</v>
      </c>
      <c r="BT625">
        <v>386.7</v>
      </c>
      <c r="BU625">
        <f t="shared" si="424"/>
        <v>1.0750625521267723</v>
      </c>
      <c r="BV625">
        <f t="shared" si="425"/>
        <v>7.2378847911673094E-2</v>
      </c>
      <c r="BX625" s="3">
        <v>44588</v>
      </c>
      <c r="BY625">
        <v>21.943999999999999</v>
      </c>
      <c r="BZ625">
        <f t="shared" si="426"/>
        <v>0.96363955735113305</v>
      </c>
      <c r="CA625">
        <f t="shared" si="427"/>
        <v>-3.7037957453533263E-2</v>
      </c>
      <c r="CC625" s="3">
        <v>44588</v>
      </c>
      <c r="CD625">
        <v>161.74</v>
      </c>
      <c r="CE625">
        <f t="shared" si="428"/>
        <v>1.0188558250344733</v>
      </c>
      <c r="CF625">
        <f t="shared" si="429"/>
        <v>1.8680257512510977E-2</v>
      </c>
      <c r="CH625" s="3">
        <v>44588</v>
      </c>
      <c r="CI625">
        <v>89.34</v>
      </c>
      <c r="CJ625">
        <f t="shared" si="430"/>
        <v>0.99310804802134289</v>
      </c>
      <c r="CK625">
        <f t="shared" si="431"/>
        <v>-6.9158111671422419E-3</v>
      </c>
      <c r="CM625" s="3">
        <v>44588</v>
      </c>
      <c r="CN625">
        <v>53.37</v>
      </c>
      <c r="CO625">
        <f t="shared" si="432"/>
        <v>1.0067911714770799</v>
      </c>
      <c r="CP625">
        <f t="shared" si="433"/>
        <v>6.7682153461388105E-3</v>
      </c>
      <c r="CR625" s="3">
        <v>44588</v>
      </c>
      <c r="CS625">
        <v>22.675999999999998</v>
      </c>
      <c r="CT625">
        <f t="shared" si="434"/>
        <v>0.95249296425421093</v>
      </c>
      <c r="CU625">
        <f t="shared" si="435"/>
        <v>-4.8672558618314467E-2</v>
      </c>
      <c r="CW625" s="3">
        <v>44588</v>
      </c>
      <c r="CX625">
        <v>276.36660000000001</v>
      </c>
      <c r="CY625">
        <f t="shared" si="436"/>
        <v>0.88445802797068518</v>
      </c>
      <c r="CZ625">
        <f t="shared" si="437"/>
        <v>-0.12278021933955219</v>
      </c>
      <c r="DB625" s="3">
        <v>44588</v>
      </c>
      <c r="DC625">
        <v>195.17</v>
      </c>
      <c r="DD625">
        <f t="shared" si="438"/>
        <v>0.98287757465881043</v>
      </c>
      <c r="DE625">
        <f t="shared" si="439"/>
        <v>-1.7270709155830722E-2</v>
      </c>
    </row>
    <row r="626" spans="1:109">
      <c r="A626" s="3">
        <v>44589</v>
      </c>
      <c r="B626">
        <v>143.97800000000001</v>
      </c>
      <c r="C626">
        <f t="shared" si="396"/>
        <v>1.0310840569331305</v>
      </c>
      <c r="D626">
        <f t="shared" si="397"/>
        <v>3.061073122954271E-2</v>
      </c>
      <c r="F626" s="3">
        <v>44589</v>
      </c>
      <c r="G626">
        <v>157.84</v>
      </c>
      <c r="H626">
        <f t="shared" si="398"/>
        <v>1.0108229266730708</v>
      </c>
      <c r="I626">
        <f t="shared" si="399"/>
        <v>1.0764777985272391E-2</v>
      </c>
      <c r="K626" s="3">
        <v>44589</v>
      </c>
      <c r="L626">
        <v>170.33</v>
      </c>
      <c r="M626">
        <f t="shared" si="400"/>
        <v>1.0697776661223466</v>
      </c>
      <c r="N626">
        <f t="shared" si="401"/>
        <v>6.7450838212053887E-2</v>
      </c>
      <c r="P626" s="3">
        <v>44589</v>
      </c>
      <c r="Q626">
        <v>312.89999999999998</v>
      </c>
      <c r="R626">
        <f t="shared" si="402"/>
        <v>1.0169987324080996</v>
      </c>
      <c r="S626">
        <f t="shared" si="403"/>
        <v>1.6855870662597534E-2</v>
      </c>
      <c r="U626" s="3">
        <v>44589</v>
      </c>
      <c r="V626">
        <v>130.61000000000001</v>
      </c>
      <c r="W626">
        <f t="shared" si="404"/>
        <v>0.96483711309743669</v>
      </c>
      <c r="X626">
        <f t="shared" si="405"/>
        <v>-3.5795986608264947E-2</v>
      </c>
      <c r="Z626" s="3">
        <v>44589</v>
      </c>
      <c r="AA626">
        <v>55.61</v>
      </c>
      <c r="AB626">
        <f t="shared" si="406"/>
        <v>1.0181252288538998</v>
      </c>
      <c r="AC626">
        <f t="shared" si="407"/>
        <v>1.7962925153913772E-2</v>
      </c>
      <c r="AE626" s="3">
        <v>44589</v>
      </c>
      <c r="AF626">
        <v>109.7</v>
      </c>
      <c r="AG626">
        <f t="shared" si="408"/>
        <v>0.9995444191343964</v>
      </c>
      <c r="AH626">
        <f t="shared" si="409"/>
        <v>-4.5568467409612439E-4</v>
      </c>
      <c r="AJ626" s="3">
        <v>44589</v>
      </c>
      <c r="AK626">
        <v>75.28</v>
      </c>
      <c r="AL626">
        <f t="shared" si="410"/>
        <v>1.002129925452609</v>
      </c>
      <c r="AM626">
        <f t="shared" si="411"/>
        <v>2.1276603771166066E-3</v>
      </c>
      <c r="AO626" s="3">
        <v>44589</v>
      </c>
      <c r="AP626">
        <v>19.809999999999999</v>
      </c>
      <c r="AQ626">
        <f t="shared" si="412"/>
        <v>1.0096839959225279</v>
      </c>
      <c r="AR626">
        <f t="shared" si="413"/>
        <v>9.6374065732423939E-3</v>
      </c>
      <c r="AT626" s="3">
        <v>44589</v>
      </c>
      <c r="AU626">
        <v>32.56</v>
      </c>
      <c r="AV626">
        <f t="shared" si="414"/>
        <v>1.0184548013762904</v>
      </c>
      <c r="AW626">
        <f t="shared" si="415"/>
        <v>1.8286578062589601E-2</v>
      </c>
      <c r="AY626" s="3">
        <v>44589</v>
      </c>
      <c r="AZ626">
        <v>146.61000000000001</v>
      </c>
      <c r="BA626">
        <f t="shared" si="416"/>
        <v>1.0089463904755351</v>
      </c>
      <c r="BB626">
        <f t="shared" si="417"/>
        <v>8.9066086175687235E-3</v>
      </c>
      <c r="BD626" s="3">
        <v>44589</v>
      </c>
      <c r="BE626">
        <v>82.667400000000001</v>
      </c>
      <c r="BF626">
        <f t="shared" si="418"/>
        <v>1.0321800072668157</v>
      </c>
      <c r="BG626">
        <f t="shared" si="419"/>
        <v>3.1673077495125906E-2</v>
      </c>
      <c r="BI626" s="3">
        <v>44589</v>
      </c>
      <c r="BJ626">
        <v>308.26</v>
      </c>
      <c r="BK626">
        <f t="shared" si="420"/>
        <v>1.0280816435432232</v>
      </c>
      <c r="BL626">
        <f t="shared" si="421"/>
        <v>2.7694583668516487E-2</v>
      </c>
      <c r="BN626" s="3">
        <v>44589</v>
      </c>
      <c r="BO626">
        <v>14454.61</v>
      </c>
      <c r="BP626">
        <f t="shared" si="422"/>
        <v>1.032242837483959</v>
      </c>
      <c r="BQ626">
        <f t="shared" si="423"/>
        <v>3.1733947018365703E-2</v>
      </c>
      <c r="BS626" s="3">
        <v>44589</v>
      </c>
      <c r="BT626">
        <v>384.36</v>
      </c>
      <c r="BU626">
        <f t="shared" si="424"/>
        <v>0.99394879751745546</v>
      </c>
      <c r="BV626">
        <f t="shared" si="425"/>
        <v>-6.0695852041842378E-3</v>
      </c>
      <c r="BX626" s="3">
        <v>44589</v>
      </c>
      <c r="BY626">
        <v>22.84</v>
      </c>
      <c r="BZ626">
        <f t="shared" si="426"/>
        <v>1.0408312067079839</v>
      </c>
      <c r="CA626">
        <f t="shared" si="427"/>
        <v>4.0019631152507305E-2</v>
      </c>
      <c r="CC626" s="3">
        <v>44589</v>
      </c>
      <c r="CD626">
        <v>165.39</v>
      </c>
      <c r="CE626">
        <f t="shared" si="428"/>
        <v>1.0225670829726721</v>
      </c>
      <c r="CF626">
        <f t="shared" si="429"/>
        <v>2.2316213602025705E-2</v>
      </c>
      <c r="CH626" s="3">
        <v>44589</v>
      </c>
      <c r="CI626">
        <v>90.03</v>
      </c>
      <c r="CJ626">
        <f t="shared" si="430"/>
        <v>1.0077233042310274</v>
      </c>
      <c r="CK626">
        <f t="shared" si="431"/>
        <v>7.6936321964126923E-3</v>
      </c>
      <c r="CM626" s="3">
        <v>44589</v>
      </c>
      <c r="CN626">
        <v>54.33</v>
      </c>
      <c r="CO626">
        <f t="shared" si="432"/>
        <v>1.0179876335019673</v>
      </c>
      <c r="CP626">
        <f t="shared" si="433"/>
        <v>1.7827770217578146E-2</v>
      </c>
      <c r="CR626" s="3">
        <v>44589</v>
      </c>
      <c r="CS626">
        <v>22.300999999999998</v>
      </c>
      <c r="CT626">
        <f t="shared" si="434"/>
        <v>0.98346269183277479</v>
      </c>
      <c r="CU626">
        <f t="shared" si="435"/>
        <v>-1.667557595207626E-2</v>
      </c>
      <c r="CW626" s="3">
        <v>44589</v>
      </c>
      <c r="CX626">
        <v>282.11660000000001</v>
      </c>
      <c r="CY626">
        <f t="shared" si="436"/>
        <v>1.0208056979388971</v>
      </c>
      <c r="CZ626">
        <f t="shared" si="437"/>
        <v>2.0592215429503839E-2</v>
      </c>
      <c r="DB626" s="3">
        <v>44589</v>
      </c>
      <c r="DC626">
        <v>200.9</v>
      </c>
      <c r="DD626">
        <f t="shared" si="438"/>
        <v>1.029359020341241</v>
      </c>
      <c r="DE626">
        <f t="shared" si="439"/>
        <v>2.8936298177778343E-2</v>
      </c>
    </row>
    <row r="627" spans="1:109">
      <c r="A627" s="3">
        <v>44592</v>
      </c>
      <c r="B627">
        <v>149.5735</v>
      </c>
      <c r="C627">
        <f t="shared" si="396"/>
        <v>1.0388635763797245</v>
      </c>
      <c r="D627">
        <f t="shared" si="397"/>
        <v>3.8127400685461867E-2</v>
      </c>
      <c r="F627" s="3">
        <v>44592</v>
      </c>
      <c r="G627">
        <v>160.80000000000001</v>
      </c>
      <c r="H627">
        <f t="shared" si="398"/>
        <v>1.0187531677648252</v>
      </c>
      <c r="I627">
        <f t="shared" si="399"/>
        <v>1.8579495030506113E-2</v>
      </c>
      <c r="K627" s="3">
        <v>44592</v>
      </c>
      <c r="L627">
        <v>174.78</v>
      </c>
      <c r="M627">
        <f t="shared" si="400"/>
        <v>1.0261257558856336</v>
      </c>
      <c r="N627">
        <f t="shared" si="401"/>
        <v>2.5790308326912197E-2</v>
      </c>
      <c r="P627" s="3">
        <v>44592</v>
      </c>
      <c r="Q627">
        <v>313.02</v>
      </c>
      <c r="R627">
        <f t="shared" si="402"/>
        <v>1.0003835091083413</v>
      </c>
      <c r="S627">
        <f t="shared" si="403"/>
        <v>3.8343558751986328E-4</v>
      </c>
      <c r="U627" s="3">
        <v>44592</v>
      </c>
      <c r="V627">
        <v>131.33000000000001</v>
      </c>
      <c r="W627">
        <f t="shared" si="404"/>
        <v>1.0055125947477221</v>
      </c>
      <c r="X627">
        <f t="shared" si="405"/>
        <v>5.4974560076386132E-3</v>
      </c>
      <c r="Z627" s="3">
        <v>44592</v>
      </c>
      <c r="AA627">
        <v>55.67</v>
      </c>
      <c r="AB627">
        <f t="shared" si="406"/>
        <v>1.0010789426362166</v>
      </c>
      <c r="AC627">
        <f t="shared" si="407"/>
        <v>1.0783609959438261E-3</v>
      </c>
      <c r="AE627" s="3">
        <v>44592</v>
      </c>
      <c r="AF627">
        <v>111.48</v>
      </c>
      <c r="AG627">
        <f t="shared" si="408"/>
        <v>1.0162260711030082</v>
      </c>
      <c r="AH627">
        <f t="shared" si="409"/>
        <v>1.6095835332562914E-2</v>
      </c>
      <c r="AJ627" s="3">
        <v>44592</v>
      </c>
      <c r="AK627">
        <v>75.959999999999994</v>
      </c>
      <c r="AL627">
        <f t="shared" si="410"/>
        <v>1.0090329436769394</v>
      </c>
      <c r="AM627">
        <f t="shared" si="411"/>
        <v>8.9923906669609165E-3</v>
      </c>
      <c r="AO627" s="3">
        <v>44592</v>
      </c>
      <c r="AP627">
        <v>20.03</v>
      </c>
      <c r="AQ627">
        <f t="shared" si="412"/>
        <v>1.01110550227158</v>
      </c>
      <c r="AR627">
        <f t="shared" si="413"/>
        <v>1.1044288967267338E-2</v>
      </c>
      <c r="AT627" s="3">
        <v>44592</v>
      </c>
      <c r="AU627">
        <v>34.61</v>
      </c>
      <c r="AV627">
        <f t="shared" si="414"/>
        <v>1.0629606879606879</v>
      </c>
      <c r="AW627">
        <f t="shared" si="415"/>
        <v>6.1058116512913256E-2</v>
      </c>
      <c r="AY627" s="3">
        <v>44592</v>
      </c>
      <c r="AZ627">
        <v>148.6</v>
      </c>
      <c r="BA627">
        <f t="shared" si="416"/>
        <v>1.0135734260964462</v>
      </c>
      <c r="BB627">
        <f t="shared" si="417"/>
        <v>1.3482132333485478E-2</v>
      </c>
      <c r="BD627" s="3">
        <v>44592</v>
      </c>
      <c r="BE627">
        <v>88.247100000000003</v>
      </c>
      <c r="BF627">
        <f t="shared" si="418"/>
        <v>1.0674957722149239</v>
      </c>
      <c r="BG627">
        <f t="shared" si="419"/>
        <v>6.531550565839607E-2</v>
      </c>
      <c r="BI627" s="3">
        <v>44592</v>
      </c>
      <c r="BJ627">
        <v>310.98</v>
      </c>
      <c r="BK627">
        <f t="shared" si="420"/>
        <v>1.0088237202361643</v>
      </c>
      <c r="BL627">
        <f t="shared" si="421"/>
        <v>8.7850187110964633E-3</v>
      </c>
      <c r="BN627" s="3">
        <v>44592</v>
      </c>
      <c r="BO627">
        <v>14930.05</v>
      </c>
      <c r="BP627">
        <f t="shared" si="422"/>
        <v>1.0328919285957905</v>
      </c>
      <c r="BQ627">
        <f t="shared" si="423"/>
        <v>3.2362565686616933E-2</v>
      </c>
      <c r="BS627" s="3">
        <v>44592</v>
      </c>
      <c r="BT627">
        <v>427.14</v>
      </c>
      <c r="BU627">
        <f t="shared" si="424"/>
        <v>1.1113019044645644</v>
      </c>
      <c r="BV627">
        <f t="shared" si="425"/>
        <v>0.10553221493476979</v>
      </c>
      <c r="BX627" s="3">
        <v>44592</v>
      </c>
      <c r="BY627">
        <v>24.486000000000001</v>
      </c>
      <c r="BZ627">
        <f t="shared" si="426"/>
        <v>1.0720665499124344</v>
      </c>
      <c r="CA627">
        <f t="shared" si="427"/>
        <v>6.9588140863914266E-2</v>
      </c>
      <c r="CC627" s="3">
        <v>44592</v>
      </c>
      <c r="CD627">
        <v>172.4666</v>
      </c>
      <c r="CE627">
        <f t="shared" si="428"/>
        <v>1.0427873511094989</v>
      </c>
      <c r="CF627">
        <f t="shared" si="429"/>
        <v>4.1897273265917377E-2</v>
      </c>
      <c r="CH627" s="3">
        <v>44592</v>
      </c>
      <c r="CI627">
        <v>91.21</v>
      </c>
      <c r="CJ627">
        <f t="shared" si="430"/>
        <v>1.0131067421970454</v>
      </c>
      <c r="CK627">
        <f t="shared" si="431"/>
        <v>1.3021592071681628E-2</v>
      </c>
      <c r="CM627" s="3">
        <v>44592</v>
      </c>
      <c r="CN627">
        <v>52.69</v>
      </c>
      <c r="CO627">
        <f t="shared" si="432"/>
        <v>0.96981409902448001</v>
      </c>
      <c r="CP627">
        <f t="shared" si="433"/>
        <v>-3.0650876342237308E-2</v>
      </c>
      <c r="CR627" s="3">
        <v>44592</v>
      </c>
      <c r="CS627">
        <v>22.393000000000001</v>
      </c>
      <c r="CT627">
        <f t="shared" si="434"/>
        <v>1.0041253755436976</v>
      </c>
      <c r="CU627">
        <f t="shared" si="435"/>
        <v>4.1168895127133443E-3</v>
      </c>
      <c r="CW627" s="3">
        <v>44592</v>
      </c>
      <c r="CX627">
        <v>312.24</v>
      </c>
      <c r="CY627">
        <f t="shared" si="436"/>
        <v>1.1067764179775312</v>
      </c>
      <c r="CZ627">
        <f t="shared" si="437"/>
        <v>0.10145166221424655</v>
      </c>
      <c r="DB627" s="3">
        <v>44592</v>
      </c>
      <c r="DC627">
        <v>201.87</v>
      </c>
      <c r="DD627">
        <f t="shared" si="438"/>
        <v>1.0048282727725237</v>
      </c>
      <c r="DE627">
        <f t="shared" si="439"/>
        <v>4.8166540474476926E-3</v>
      </c>
    </row>
    <row r="628" spans="1:109">
      <c r="A628" s="3">
        <v>44593</v>
      </c>
      <c r="B628">
        <v>151.1935</v>
      </c>
      <c r="C628">
        <f t="shared" si="396"/>
        <v>1.0108307955620481</v>
      </c>
      <c r="D628">
        <f t="shared" si="397"/>
        <v>1.0772562591400331E-2</v>
      </c>
      <c r="F628" s="3">
        <v>44593</v>
      </c>
      <c r="G628">
        <v>158.71</v>
      </c>
      <c r="H628">
        <f t="shared" si="398"/>
        <v>0.987002487562189</v>
      </c>
      <c r="I628">
        <f t="shared" si="399"/>
        <v>-1.3082719225398861E-2</v>
      </c>
      <c r="K628" s="3">
        <v>44593</v>
      </c>
      <c r="L628">
        <v>174.61</v>
      </c>
      <c r="M628">
        <f t="shared" si="400"/>
        <v>0.99902734866689558</v>
      </c>
      <c r="N628">
        <f t="shared" si="401"/>
        <v>-9.7312466536204358E-4</v>
      </c>
      <c r="P628" s="3">
        <v>44593</v>
      </c>
      <c r="Q628">
        <v>313.95999999999998</v>
      </c>
      <c r="R628">
        <f t="shared" si="402"/>
        <v>1.003003003003003</v>
      </c>
      <c r="S628">
        <f t="shared" si="403"/>
        <v>2.9985029962566329E-3</v>
      </c>
      <c r="U628" s="3">
        <v>44593</v>
      </c>
      <c r="V628">
        <v>134.79</v>
      </c>
      <c r="W628">
        <f t="shared" si="404"/>
        <v>1.0263458463412776</v>
      </c>
      <c r="X628">
        <f t="shared" si="405"/>
        <v>2.6004772153109607E-2</v>
      </c>
      <c r="Z628" s="3">
        <v>44593</v>
      </c>
      <c r="AA628">
        <v>55.37</v>
      </c>
      <c r="AB628">
        <f t="shared" si="406"/>
        <v>0.99461110113166873</v>
      </c>
      <c r="AC628">
        <f t="shared" si="407"/>
        <v>-5.4034713605406208E-3</v>
      </c>
      <c r="AE628" s="3">
        <v>44593</v>
      </c>
      <c r="AF628">
        <v>113.18</v>
      </c>
      <c r="AG628">
        <f t="shared" si="408"/>
        <v>1.0152493720846789</v>
      </c>
      <c r="AH628">
        <f t="shared" si="409"/>
        <v>1.5134269100630362E-2</v>
      </c>
      <c r="AJ628" s="3">
        <v>44593</v>
      </c>
      <c r="AK628">
        <v>80.83</v>
      </c>
      <c r="AL628">
        <f t="shared" si="410"/>
        <v>1.0641126908899421</v>
      </c>
      <c r="AM628">
        <f t="shared" si="411"/>
        <v>6.2141297801667883E-2</v>
      </c>
      <c r="AO628" s="3">
        <v>44593</v>
      </c>
      <c r="AP628">
        <v>20.350000000000001</v>
      </c>
      <c r="AQ628">
        <f t="shared" si="412"/>
        <v>1.015976035946081</v>
      </c>
      <c r="AR628">
        <f t="shared" si="413"/>
        <v>1.5849762210877222E-2</v>
      </c>
      <c r="AT628" s="3">
        <v>44593</v>
      </c>
      <c r="AU628">
        <v>35.14</v>
      </c>
      <c r="AV628">
        <f t="shared" si="414"/>
        <v>1.0153134932100549</v>
      </c>
      <c r="AW628">
        <f t="shared" si="415"/>
        <v>1.519742511169828E-2</v>
      </c>
      <c r="AY628" s="3">
        <v>44593</v>
      </c>
      <c r="AZ628">
        <v>151.15</v>
      </c>
      <c r="BA628">
        <f t="shared" si="416"/>
        <v>1.0171601615074024</v>
      </c>
      <c r="BB628">
        <f t="shared" si="417"/>
        <v>1.701458894180825E-2</v>
      </c>
      <c r="BD628" s="3">
        <v>44593</v>
      </c>
      <c r="BE628">
        <v>86.767200000000003</v>
      </c>
      <c r="BF628">
        <f t="shared" si="418"/>
        <v>0.9832300438201369</v>
      </c>
      <c r="BG628">
        <f t="shared" si="419"/>
        <v>-1.6912164016399223E-2</v>
      </c>
      <c r="BI628" s="3">
        <v>44593</v>
      </c>
      <c r="BJ628">
        <v>308.76</v>
      </c>
      <c r="BK628">
        <f t="shared" si="420"/>
        <v>0.99286127725255635</v>
      </c>
      <c r="BL628">
        <f t="shared" si="421"/>
        <v>-7.1643253480171551E-3</v>
      </c>
      <c r="BN628" s="3">
        <v>44593</v>
      </c>
      <c r="BO628">
        <v>15019.68</v>
      </c>
      <c r="BP628">
        <f t="shared" si="422"/>
        <v>1.0060033288569028</v>
      </c>
      <c r="BQ628">
        <f t="shared" si="423"/>
        <v>5.9853806749582137E-3</v>
      </c>
      <c r="BS628" s="3">
        <v>44593</v>
      </c>
      <c r="BT628">
        <v>457.13</v>
      </c>
      <c r="BU628">
        <f t="shared" si="424"/>
        <v>1.0702111719810836</v>
      </c>
      <c r="BV628">
        <f t="shared" si="425"/>
        <v>6.7855985993152623E-2</v>
      </c>
      <c r="BX628" s="3">
        <v>44593</v>
      </c>
      <c r="BY628">
        <v>24.638000000000002</v>
      </c>
      <c r="BZ628">
        <f t="shared" si="426"/>
        <v>1.0062076288491384</v>
      </c>
      <c r="CA628">
        <f t="shared" si="427"/>
        <v>6.1884408880588278E-3</v>
      </c>
      <c r="CC628" s="3">
        <v>44593</v>
      </c>
      <c r="CD628">
        <v>170.95330000000001</v>
      </c>
      <c r="CE628">
        <f t="shared" si="428"/>
        <v>0.99122554743933033</v>
      </c>
      <c r="CF628">
        <f t="shared" si="429"/>
        <v>-8.8131747466001307E-3</v>
      </c>
      <c r="CH628" s="3">
        <v>44593</v>
      </c>
      <c r="CI628">
        <v>89.16</v>
      </c>
      <c r="CJ628">
        <f t="shared" si="430"/>
        <v>0.97752439425501592</v>
      </c>
      <c r="CK628">
        <f t="shared" si="431"/>
        <v>-2.2732031674398929E-2</v>
      </c>
      <c r="CM628" s="3">
        <v>44593</v>
      </c>
      <c r="CN628">
        <v>53.07</v>
      </c>
      <c r="CO628">
        <f t="shared" si="432"/>
        <v>1.0072119946858986</v>
      </c>
      <c r="CP628">
        <f t="shared" si="433"/>
        <v>7.1861126186091506E-3</v>
      </c>
      <c r="CR628" s="3">
        <v>44593</v>
      </c>
      <c r="CS628">
        <v>22.594999999999999</v>
      </c>
      <c r="CT628">
        <f t="shared" si="434"/>
        <v>1.0090206761041396</v>
      </c>
      <c r="CU628">
        <f t="shared" si="435"/>
        <v>8.9802328405486544E-3</v>
      </c>
      <c r="CW628" s="3">
        <v>44593</v>
      </c>
      <c r="CX628">
        <v>310.41660000000002</v>
      </c>
      <c r="CY628">
        <f t="shared" si="436"/>
        <v>0.99416026133743274</v>
      </c>
      <c r="CZ628">
        <f t="shared" si="437"/>
        <v>-5.856856611823686E-3</v>
      </c>
      <c r="DB628" s="3">
        <v>44593</v>
      </c>
      <c r="DC628">
        <v>202.97</v>
      </c>
      <c r="DD628">
        <f t="shared" si="438"/>
        <v>1.0054490513696934</v>
      </c>
      <c r="DE628">
        <f t="shared" si="439"/>
        <v>5.4342590011988825E-3</v>
      </c>
    </row>
    <row r="629" spans="1:109">
      <c r="A629" s="3">
        <v>44594</v>
      </c>
      <c r="B629">
        <v>150.61250000000001</v>
      </c>
      <c r="C629">
        <f t="shared" si="396"/>
        <v>0.99615724220948654</v>
      </c>
      <c r="D629">
        <f t="shared" si="397"/>
        <v>-3.850160153976856E-3</v>
      </c>
      <c r="F629" s="3">
        <v>44594</v>
      </c>
      <c r="G629">
        <v>160.82</v>
      </c>
      <c r="H629">
        <f t="shared" si="398"/>
        <v>1.0132946884254299</v>
      </c>
      <c r="I629">
        <f t="shared" si="399"/>
        <v>1.3207089600535685E-2</v>
      </c>
      <c r="K629" s="3">
        <v>44594</v>
      </c>
      <c r="L629">
        <v>175.84</v>
      </c>
      <c r="M629">
        <f t="shared" si="400"/>
        <v>1.0070442700876239</v>
      </c>
      <c r="N629">
        <f t="shared" si="401"/>
        <v>7.0195751212751151E-3</v>
      </c>
      <c r="P629" s="3">
        <v>44594</v>
      </c>
      <c r="Q629">
        <v>319.60000000000002</v>
      </c>
      <c r="R629">
        <f t="shared" si="402"/>
        <v>1.0179640718562875</v>
      </c>
      <c r="S629">
        <f t="shared" si="403"/>
        <v>1.7804624633506686E-2</v>
      </c>
      <c r="U629" s="3">
        <v>44594</v>
      </c>
      <c r="V629">
        <v>135.41</v>
      </c>
      <c r="W629">
        <f t="shared" si="404"/>
        <v>1.0045997477557682</v>
      </c>
      <c r="X629">
        <f t="shared" si="405"/>
        <v>4.5892012445543952E-3</v>
      </c>
      <c r="Z629" s="3">
        <v>44594</v>
      </c>
      <c r="AA629">
        <v>56.17</v>
      </c>
      <c r="AB629">
        <f t="shared" si="406"/>
        <v>1.0144482571789779</v>
      </c>
      <c r="AC629">
        <f t="shared" si="407"/>
        <v>1.4344875709465662E-2</v>
      </c>
      <c r="AE629" s="3">
        <v>44594</v>
      </c>
      <c r="AF629">
        <v>112.92</v>
      </c>
      <c r="AG629">
        <f t="shared" si="408"/>
        <v>0.99770277434175647</v>
      </c>
      <c r="AH629">
        <f t="shared" si="409"/>
        <v>-2.2998683290892203E-3</v>
      </c>
      <c r="AJ629" s="3">
        <v>44594</v>
      </c>
      <c r="AK629">
        <v>80.62</v>
      </c>
      <c r="AL629">
        <f t="shared" si="410"/>
        <v>0.99740195471978232</v>
      </c>
      <c r="AM629">
        <f t="shared" si="411"/>
        <v>-2.6014260567332067E-3</v>
      </c>
      <c r="AO629" s="3">
        <v>44594</v>
      </c>
      <c r="AP629">
        <v>20.59</v>
      </c>
      <c r="AQ629">
        <f t="shared" si="412"/>
        <v>1.0117936117936117</v>
      </c>
      <c r="AR629">
        <f t="shared" si="413"/>
        <v>1.1724609151094006E-2</v>
      </c>
      <c r="AT629" s="3">
        <v>44594</v>
      </c>
      <c r="AU629">
        <v>35.01</v>
      </c>
      <c r="AV629">
        <f t="shared" si="414"/>
        <v>0.99630051223676719</v>
      </c>
      <c r="AW629">
        <f t="shared" si="415"/>
        <v>-3.7063477923768538E-3</v>
      </c>
      <c r="AY629" s="3">
        <v>44594</v>
      </c>
      <c r="AZ629">
        <v>149.94</v>
      </c>
      <c r="BA629">
        <f t="shared" si="416"/>
        <v>0.99199470724445904</v>
      </c>
      <c r="BB629">
        <f t="shared" si="417"/>
        <v>-8.0375071505511524E-3</v>
      </c>
      <c r="BD629" s="3">
        <v>44594</v>
      </c>
      <c r="BE629">
        <v>85.570499999999996</v>
      </c>
      <c r="BF629">
        <f t="shared" si="418"/>
        <v>0.98620792188753348</v>
      </c>
      <c r="BG629">
        <f t="shared" si="419"/>
        <v>-1.3888072485037274E-2</v>
      </c>
      <c r="BI629" s="3">
        <v>44594</v>
      </c>
      <c r="BJ629">
        <v>313.45999999999998</v>
      </c>
      <c r="BK629">
        <f t="shared" si="420"/>
        <v>1.0152221790387355</v>
      </c>
      <c r="BL629">
        <f t="shared" si="421"/>
        <v>1.5107484144268837E-2</v>
      </c>
      <c r="BN629" s="3">
        <v>44594</v>
      </c>
      <c r="BO629">
        <v>15139.74</v>
      </c>
      <c r="BP629">
        <f t="shared" si="422"/>
        <v>1.0079935125115849</v>
      </c>
      <c r="BQ629">
        <f t="shared" si="423"/>
        <v>7.961733628053894E-3</v>
      </c>
      <c r="BS629" s="3">
        <v>44594</v>
      </c>
      <c r="BT629">
        <v>429.48</v>
      </c>
      <c r="BU629">
        <f t="shared" si="424"/>
        <v>0.9395139238291077</v>
      </c>
      <c r="BV629">
        <f t="shared" si="425"/>
        <v>-6.239263977105463E-2</v>
      </c>
      <c r="BX629" s="3">
        <v>44594</v>
      </c>
      <c r="BY629">
        <v>25.242000000000001</v>
      </c>
      <c r="BZ629">
        <f t="shared" si="426"/>
        <v>1.0245149768650053</v>
      </c>
      <c r="CA629">
        <f t="shared" si="427"/>
        <v>2.4219307296656459E-2</v>
      </c>
      <c r="CC629" s="3">
        <v>44594</v>
      </c>
      <c r="CD629">
        <v>169.8</v>
      </c>
      <c r="CE629">
        <f t="shared" si="428"/>
        <v>0.99325371314856159</v>
      </c>
      <c r="CF629">
        <f t="shared" si="429"/>
        <v>-6.7691459117720232E-3</v>
      </c>
      <c r="CH629" s="3">
        <v>44594</v>
      </c>
      <c r="CI629">
        <v>89.47</v>
      </c>
      <c r="CJ629">
        <f t="shared" si="430"/>
        <v>1.00347689546882</v>
      </c>
      <c r="CK629">
        <f t="shared" si="431"/>
        <v>3.4708650418364285E-3</v>
      </c>
      <c r="CM629" s="3">
        <v>44594</v>
      </c>
      <c r="CN629">
        <v>53.86</v>
      </c>
      <c r="CO629">
        <f t="shared" si="432"/>
        <v>1.0148859996231392</v>
      </c>
      <c r="CP629">
        <f t="shared" si="433"/>
        <v>1.4776290543649191E-2</v>
      </c>
      <c r="CR629" s="3">
        <v>44594</v>
      </c>
      <c r="CS629">
        <v>22.707000000000001</v>
      </c>
      <c r="CT629">
        <f t="shared" si="434"/>
        <v>1.0049568488603675</v>
      </c>
      <c r="CU629">
        <f t="shared" si="435"/>
        <v>4.9446041318972449E-3</v>
      </c>
      <c r="CW629" s="3">
        <v>44594</v>
      </c>
      <c r="CX629">
        <v>301.88659999999999</v>
      </c>
      <c r="CY629">
        <f t="shared" si="436"/>
        <v>0.97252079946755421</v>
      </c>
      <c r="CZ629">
        <f t="shared" si="437"/>
        <v>-2.7863816090942635E-2</v>
      </c>
      <c r="DB629" s="3">
        <v>44594</v>
      </c>
      <c r="DC629">
        <v>202.12</v>
      </c>
      <c r="DD629">
        <f t="shared" si="438"/>
        <v>0.99581218899344737</v>
      </c>
      <c r="DE629">
        <f t="shared" si="439"/>
        <v>-4.1966044458272662E-3</v>
      </c>
    </row>
    <row r="630" spans="1:109">
      <c r="A630" s="3">
        <v>44595</v>
      </c>
      <c r="B630">
        <v>138.84549999999999</v>
      </c>
      <c r="C630">
        <f t="shared" si="396"/>
        <v>0.92187235455224481</v>
      </c>
      <c r="D630">
        <f t="shared" si="397"/>
        <v>-8.1348509096312749E-2</v>
      </c>
      <c r="F630" s="3">
        <v>44595</v>
      </c>
      <c r="G630">
        <v>157.51</v>
      </c>
      <c r="H630">
        <f t="shared" si="398"/>
        <v>0.97941798283795545</v>
      </c>
      <c r="I630">
        <f t="shared" si="399"/>
        <v>-2.0796778806358954E-2</v>
      </c>
      <c r="K630" s="3">
        <v>44595</v>
      </c>
      <c r="L630">
        <v>172.9</v>
      </c>
      <c r="M630">
        <f t="shared" si="400"/>
        <v>0.98328025477707004</v>
      </c>
      <c r="N630">
        <f t="shared" si="401"/>
        <v>-1.6861097966066441E-2</v>
      </c>
      <c r="P630" s="3">
        <v>44595</v>
      </c>
      <c r="Q630">
        <v>315.23</v>
      </c>
      <c r="R630">
        <f t="shared" si="402"/>
        <v>0.98632665832290367</v>
      </c>
      <c r="S630">
        <f t="shared" si="403"/>
        <v>-1.3767682772527457E-2</v>
      </c>
      <c r="U630" s="3">
        <v>44595</v>
      </c>
      <c r="V630">
        <v>134.19999999999999</v>
      </c>
      <c r="W630">
        <f t="shared" si="404"/>
        <v>0.99106417546709991</v>
      </c>
      <c r="X630">
        <f t="shared" si="405"/>
        <v>-8.9759884571512811E-3</v>
      </c>
      <c r="Z630" s="3">
        <v>44595</v>
      </c>
      <c r="AA630">
        <v>55.2</v>
      </c>
      <c r="AB630">
        <f t="shared" si="406"/>
        <v>0.98273099519316365</v>
      </c>
      <c r="AC630">
        <f t="shared" si="407"/>
        <v>-1.7419853261291685E-2</v>
      </c>
      <c r="AE630" s="3">
        <v>44595</v>
      </c>
      <c r="AF630">
        <v>111.78</v>
      </c>
      <c r="AG630">
        <f t="shared" si="408"/>
        <v>0.98990435706695001</v>
      </c>
      <c r="AH630">
        <f t="shared" si="409"/>
        <v>-1.0146949543736529E-2</v>
      </c>
      <c r="AJ630" s="3">
        <v>44595</v>
      </c>
      <c r="AK630">
        <v>79.680000000000007</v>
      </c>
      <c r="AL630">
        <f t="shared" si="410"/>
        <v>0.98834036219300425</v>
      </c>
      <c r="AM630">
        <f t="shared" si="411"/>
        <v>-1.1728144412676897E-2</v>
      </c>
      <c r="AO630" s="3">
        <v>44595</v>
      </c>
      <c r="AP630">
        <v>20.32</v>
      </c>
      <c r="AQ630">
        <f t="shared" si="412"/>
        <v>0.98688683827100532</v>
      </c>
      <c r="AR630">
        <f t="shared" si="413"/>
        <v>-1.3199898329416962E-2</v>
      </c>
      <c r="AT630" s="3">
        <v>44595</v>
      </c>
      <c r="AU630">
        <v>34.299999999999997</v>
      </c>
      <c r="AV630">
        <f t="shared" si="414"/>
        <v>0.97972007997714938</v>
      </c>
      <c r="AW630">
        <f t="shared" si="415"/>
        <v>-2.0488380794680079E-2</v>
      </c>
      <c r="AY630" s="3">
        <v>44595</v>
      </c>
      <c r="AZ630">
        <v>148.69999999999999</v>
      </c>
      <c r="BA630">
        <f t="shared" si="416"/>
        <v>0.99173002534347066</v>
      </c>
      <c r="BB630">
        <f t="shared" si="417"/>
        <v>-8.304360608806691E-3</v>
      </c>
      <c r="BD630" s="3">
        <v>44595</v>
      </c>
      <c r="BE630">
        <v>84.565100000000001</v>
      </c>
      <c r="BF630">
        <f t="shared" si="418"/>
        <v>0.98825062375468187</v>
      </c>
      <c r="BG630">
        <f t="shared" si="419"/>
        <v>-1.1818945634600932E-2</v>
      </c>
      <c r="BI630" s="3">
        <v>44595</v>
      </c>
      <c r="BJ630">
        <v>301.25</v>
      </c>
      <c r="BK630">
        <f t="shared" si="420"/>
        <v>0.96104766158361521</v>
      </c>
      <c r="BL630">
        <f t="shared" si="421"/>
        <v>-3.9731275421057241E-2</v>
      </c>
      <c r="BN630" s="3">
        <v>44595</v>
      </c>
      <c r="BO630">
        <v>14501.11</v>
      </c>
      <c r="BP630">
        <f t="shared" si="422"/>
        <v>0.95781763755520244</v>
      </c>
      <c r="BQ630">
        <f t="shared" si="423"/>
        <v>-4.3097876589592042E-2</v>
      </c>
      <c r="BS630" s="3">
        <v>44595</v>
      </c>
      <c r="BT630">
        <v>405.6</v>
      </c>
      <c r="BU630">
        <f t="shared" si="424"/>
        <v>0.94439787650181617</v>
      </c>
      <c r="BV630">
        <f t="shared" si="425"/>
        <v>-5.7207722288961316E-2</v>
      </c>
      <c r="BX630" s="3">
        <v>44595</v>
      </c>
      <c r="BY630">
        <v>23.948</v>
      </c>
      <c r="BZ630">
        <f t="shared" si="426"/>
        <v>0.94873623326202361</v>
      </c>
      <c r="CA630">
        <f t="shared" si="427"/>
        <v>-5.2624460773333222E-2</v>
      </c>
      <c r="CC630" s="3">
        <v>44595</v>
      </c>
      <c r="CD630">
        <v>164.13669999999999</v>
      </c>
      <c r="CE630">
        <f t="shared" si="428"/>
        <v>0.96664723203769132</v>
      </c>
      <c r="CF630">
        <f t="shared" si="429"/>
        <v>-3.3921656666380508E-2</v>
      </c>
      <c r="CH630" s="3">
        <v>44595</v>
      </c>
      <c r="CI630">
        <v>91.11</v>
      </c>
      <c r="CJ630">
        <f t="shared" si="430"/>
        <v>1.0183301665362692</v>
      </c>
      <c r="CK630">
        <f t="shared" si="431"/>
        <v>1.8164194166262512E-2</v>
      </c>
      <c r="CM630" s="3">
        <v>44595</v>
      </c>
      <c r="CN630">
        <v>53.38</v>
      </c>
      <c r="CO630">
        <f t="shared" si="432"/>
        <v>0.9910880059413294</v>
      </c>
      <c r="CP630">
        <f t="shared" si="433"/>
        <v>-8.9519434070747458E-3</v>
      </c>
      <c r="CR630" s="3">
        <v>44595</v>
      </c>
      <c r="CS630">
        <v>22.375</v>
      </c>
      <c r="CT630">
        <f t="shared" si="434"/>
        <v>0.98537895803056319</v>
      </c>
      <c r="CU630">
        <f t="shared" si="435"/>
        <v>-1.4728982834221083E-2</v>
      </c>
      <c r="CW630" s="3">
        <v>44595</v>
      </c>
      <c r="CX630">
        <v>297.04660000000001</v>
      </c>
      <c r="CY630">
        <f t="shared" si="436"/>
        <v>0.98396748977927484</v>
      </c>
      <c r="CZ630">
        <f t="shared" si="437"/>
        <v>-1.6162421317878563E-2</v>
      </c>
      <c r="DB630" s="3">
        <v>44595</v>
      </c>
      <c r="DC630">
        <v>198.71</v>
      </c>
      <c r="DD630">
        <f t="shared" si="438"/>
        <v>0.98312883435582821</v>
      </c>
      <c r="DE630">
        <f t="shared" si="439"/>
        <v>-1.7015105005982929E-2</v>
      </c>
    </row>
    <row r="631" spans="1:109">
      <c r="A631" s="3">
        <v>44596</v>
      </c>
      <c r="B631">
        <v>157.6395</v>
      </c>
      <c r="C631">
        <f t="shared" si="396"/>
        <v>1.1353590861785223</v>
      </c>
      <c r="D631">
        <f t="shared" si="397"/>
        <v>0.12694897638487945</v>
      </c>
      <c r="F631" s="3">
        <v>44596</v>
      </c>
      <c r="G631">
        <v>155.5</v>
      </c>
      <c r="H631">
        <f t="shared" si="398"/>
        <v>0.98723890546631965</v>
      </c>
      <c r="I631">
        <f t="shared" si="399"/>
        <v>-1.2843216694355191E-2</v>
      </c>
      <c r="K631" s="3">
        <v>44596</v>
      </c>
      <c r="L631">
        <v>172.39</v>
      </c>
      <c r="M631">
        <f t="shared" si="400"/>
        <v>0.99705031810294953</v>
      </c>
      <c r="N631">
        <f t="shared" si="401"/>
        <v>-2.9540407823576858E-3</v>
      </c>
      <c r="P631" s="3">
        <v>44596</v>
      </c>
      <c r="Q631">
        <v>314.99</v>
      </c>
      <c r="R631">
        <f t="shared" si="402"/>
        <v>0.99923865114360944</v>
      </c>
      <c r="S631">
        <f t="shared" si="403"/>
        <v>-7.6163882962099487E-4</v>
      </c>
      <c r="U631" s="3">
        <v>44596</v>
      </c>
      <c r="V631">
        <v>135.88</v>
      </c>
      <c r="W631">
        <f t="shared" si="404"/>
        <v>1.0125186289120716</v>
      </c>
      <c r="X631">
        <f t="shared" si="405"/>
        <v>1.2440918754801775E-2</v>
      </c>
      <c r="Z631" s="3">
        <v>44596</v>
      </c>
      <c r="AA631">
        <v>55.15</v>
      </c>
      <c r="AB631">
        <f t="shared" si="406"/>
        <v>0.99909420289855067</v>
      </c>
      <c r="AC631">
        <f t="shared" si="407"/>
        <v>-9.0620758353820888E-4</v>
      </c>
      <c r="AE631" s="3">
        <v>44596</v>
      </c>
      <c r="AF631">
        <v>113.7</v>
      </c>
      <c r="AG631">
        <f t="shared" si="408"/>
        <v>1.0171765968867419</v>
      </c>
      <c r="AH631">
        <f t="shared" si="409"/>
        <v>1.703074691493834E-2</v>
      </c>
      <c r="AJ631" s="3">
        <v>44596</v>
      </c>
      <c r="AK631">
        <v>81.41</v>
      </c>
      <c r="AL631">
        <f t="shared" si="410"/>
        <v>1.0217118473895581</v>
      </c>
      <c r="AM631">
        <f t="shared" si="411"/>
        <v>2.1479502309543451E-2</v>
      </c>
      <c r="AO631" s="3">
        <v>44596</v>
      </c>
      <c r="AP631">
        <v>20.309999999999999</v>
      </c>
      <c r="AQ631">
        <f t="shared" si="412"/>
        <v>0.99950787401574792</v>
      </c>
      <c r="AR631">
        <f t="shared" si="413"/>
        <v>-4.9224711798793628E-4</v>
      </c>
      <c r="AT631" s="3">
        <v>44596</v>
      </c>
      <c r="AU631">
        <v>33.700000000000003</v>
      </c>
      <c r="AV631">
        <f t="shared" si="414"/>
        <v>0.9825072886297378</v>
      </c>
      <c r="AW631">
        <f t="shared" si="415"/>
        <v>-1.7647516813578002E-2</v>
      </c>
      <c r="AY631" s="3">
        <v>44596</v>
      </c>
      <c r="AZ631">
        <v>152.56</v>
      </c>
      <c r="BA631">
        <f t="shared" si="416"/>
        <v>1.0259583053127102</v>
      </c>
      <c r="BB631">
        <f t="shared" si="417"/>
        <v>2.5627107826054232E-2</v>
      </c>
      <c r="BD631" s="3">
        <v>44596</v>
      </c>
      <c r="BE631">
        <v>84.210999999999999</v>
      </c>
      <c r="BF631">
        <f t="shared" si="418"/>
        <v>0.99581269341607825</v>
      </c>
      <c r="BG631">
        <f t="shared" si="419"/>
        <v>-4.1960979020143809E-3</v>
      </c>
      <c r="BI631" s="3">
        <v>44596</v>
      </c>
      <c r="BJ631">
        <v>305.94</v>
      </c>
      <c r="BK631">
        <f t="shared" si="420"/>
        <v>1.0155684647302905</v>
      </c>
      <c r="BL631">
        <f t="shared" si="421"/>
        <v>1.5448519490254661E-2</v>
      </c>
      <c r="BN631" s="3">
        <v>44596</v>
      </c>
      <c r="BO631">
        <v>14694.35</v>
      </c>
      <c r="BP631">
        <f t="shared" si="422"/>
        <v>1.0133258764329076</v>
      </c>
      <c r="BQ631">
        <f t="shared" si="423"/>
        <v>1.3237867939629803E-2</v>
      </c>
      <c r="BS631" s="3">
        <v>44596</v>
      </c>
      <c r="BT631">
        <v>410.17</v>
      </c>
      <c r="BU631">
        <f t="shared" si="424"/>
        <v>1.011267258382643</v>
      </c>
      <c r="BV631">
        <f t="shared" si="425"/>
        <v>1.1204255630737982E-2</v>
      </c>
      <c r="BX631" s="3">
        <v>44596</v>
      </c>
      <c r="BY631">
        <v>24.318999999999999</v>
      </c>
      <c r="BZ631">
        <f t="shared" si="426"/>
        <v>1.0154918991147486</v>
      </c>
      <c r="CA631">
        <f t="shared" si="427"/>
        <v>1.5373124768422518E-2</v>
      </c>
      <c r="CC631" s="3">
        <v>44596</v>
      </c>
      <c r="CD631">
        <v>171.83330000000001</v>
      </c>
      <c r="CE631">
        <f t="shared" si="428"/>
        <v>1.0468914021056839</v>
      </c>
      <c r="CF631">
        <f t="shared" si="429"/>
        <v>4.5825203591598654E-2</v>
      </c>
      <c r="CH631" s="3">
        <v>44596</v>
      </c>
      <c r="CI631">
        <v>93.27</v>
      </c>
      <c r="CJ631">
        <f t="shared" si="430"/>
        <v>1.0237076061903194</v>
      </c>
      <c r="CK631">
        <f t="shared" si="431"/>
        <v>2.3430945013005067E-2</v>
      </c>
      <c r="CM631" s="3">
        <v>44596</v>
      </c>
      <c r="CN631">
        <v>53</v>
      </c>
      <c r="CO631">
        <f t="shared" si="432"/>
        <v>0.99288122892469088</v>
      </c>
      <c r="CP631">
        <f t="shared" si="433"/>
        <v>-7.1442304242562565E-3</v>
      </c>
      <c r="CR631" s="3">
        <v>44596</v>
      </c>
      <c r="CS631">
        <v>22.475000000000001</v>
      </c>
      <c r="CT631">
        <f t="shared" si="434"/>
        <v>1.0044692737430168</v>
      </c>
      <c r="CU631">
        <f t="shared" si="435"/>
        <v>4.4593161967648974E-3</v>
      </c>
      <c r="CW631" s="3">
        <v>44596</v>
      </c>
      <c r="CX631">
        <v>307.77330000000001</v>
      </c>
      <c r="CY631">
        <f t="shared" si="436"/>
        <v>1.0361111690892943</v>
      </c>
      <c r="CZ631">
        <f t="shared" si="437"/>
        <v>3.5474444151154173E-2</v>
      </c>
      <c r="DB631" s="3">
        <v>44596</v>
      </c>
      <c r="DC631">
        <v>201.59</v>
      </c>
      <c r="DD631">
        <f t="shared" si="438"/>
        <v>1.0144934829651251</v>
      </c>
      <c r="DE631">
        <f t="shared" si="439"/>
        <v>1.4389456374607345E-2</v>
      </c>
    </row>
    <row r="632" spans="1:109">
      <c r="A632" s="3">
        <v>44599</v>
      </c>
      <c r="B632">
        <v>157.93549999999999</v>
      </c>
      <c r="C632">
        <f t="shared" si="396"/>
        <v>1.0018777019719043</v>
      </c>
      <c r="D632">
        <f t="shared" si="397"/>
        <v>1.8759412932319891E-3</v>
      </c>
      <c r="F632" s="3">
        <v>44599</v>
      </c>
      <c r="G632">
        <v>155.41999999999999</v>
      </c>
      <c r="H632">
        <f t="shared" si="398"/>
        <v>0.9994855305466237</v>
      </c>
      <c r="I632">
        <f t="shared" si="399"/>
        <v>-5.1460183819277024E-4</v>
      </c>
      <c r="K632" s="3">
        <v>44599</v>
      </c>
      <c r="L632">
        <v>171.66</v>
      </c>
      <c r="M632">
        <f t="shared" si="400"/>
        <v>0.99576541562735665</v>
      </c>
      <c r="N632">
        <f t="shared" si="401"/>
        <v>-4.2435756168133134E-3</v>
      </c>
      <c r="P632" s="3">
        <v>44599</v>
      </c>
      <c r="Q632">
        <v>316.51</v>
      </c>
      <c r="R632">
        <f t="shared" si="402"/>
        <v>1.0048255500174608</v>
      </c>
      <c r="S632">
        <f t="shared" si="403"/>
        <v>4.8139443717492292E-3</v>
      </c>
      <c r="U632" s="3">
        <v>44599</v>
      </c>
      <c r="V632">
        <v>138.55000000000001</v>
      </c>
      <c r="W632">
        <f t="shared" si="404"/>
        <v>1.0196496909037387</v>
      </c>
      <c r="X632">
        <f t="shared" si="405"/>
        <v>1.9459128016604349E-2</v>
      </c>
      <c r="Z632" s="3">
        <v>44599</v>
      </c>
      <c r="AA632">
        <v>55.17</v>
      </c>
      <c r="AB632">
        <f t="shared" si="406"/>
        <v>1.0003626473254761</v>
      </c>
      <c r="AC632">
        <f t="shared" si="407"/>
        <v>3.6258158482804667E-4</v>
      </c>
      <c r="AE632" s="3">
        <v>44599</v>
      </c>
      <c r="AF632">
        <v>114.69</v>
      </c>
      <c r="AG632">
        <f t="shared" si="408"/>
        <v>1.0087071240105541</v>
      </c>
      <c r="AH632">
        <f t="shared" si="409"/>
        <v>8.669435619940739E-3</v>
      </c>
      <c r="AJ632" s="3">
        <v>44599</v>
      </c>
      <c r="AK632">
        <v>82.39</v>
      </c>
      <c r="AL632">
        <f t="shared" si="410"/>
        <v>1.0120378331900259</v>
      </c>
      <c r="AM632">
        <f t="shared" si="411"/>
        <v>1.1965954741612432E-2</v>
      </c>
      <c r="AO632" s="3">
        <v>44599</v>
      </c>
      <c r="AP632">
        <v>20.38</v>
      </c>
      <c r="AQ632">
        <f t="shared" si="412"/>
        <v>1.0034465780403743</v>
      </c>
      <c r="AR632">
        <f t="shared" si="413"/>
        <v>3.440652202285531E-3</v>
      </c>
      <c r="AT632" s="3">
        <v>44599</v>
      </c>
      <c r="AU632">
        <v>34.270000000000003</v>
      </c>
      <c r="AV632">
        <f t="shared" si="414"/>
        <v>1.0169139465875372</v>
      </c>
      <c r="AW632">
        <f t="shared" si="415"/>
        <v>1.6772498528201528E-2</v>
      </c>
      <c r="AY632" s="3">
        <v>44599</v>
      </c>
      <c r="AZ632">
        <v>153.07</v>
      </c>
      <c r="BA632">
        <f t="shared" si="416"/>
        <v>1.0033429470372313</v>
      </c>
      <c r="BB632">
        <f t="shared" si="417"/>
        <v>3.3373718114521728E-3</v>
      </c>
      <c r="BD632" s="3">
        <v>44599</v>
      </c>
      <c r="BE632">
        <v>87.829300000000003</v>
      </c>
      <c r="BF632">
        <f t="shared" si="418"/>
        <v>1.0429670708102268</v>
      </c>
      <c r="BG632">
        <f t="shared" si="419"/>
        <v>4.2069603909720775E-2</v>
      </c>
      <c r="BI632" s="3">
        <v>44599</v>
      </c>
      <c r="BJ632">
        <v>300.95</v>
      </c>
      <c r="BK632">
        <f t="shared" si="420"/>
        <v>0.98368961234228935</v>
      </c>
      <c r="BL632">
        <f t="shared" si="421"/>
        <v>-1.6444866301339536E-2</v>
      </c>
      <c r="BN632" s="3">
        <v>44599</v>
      </c>
      <c r="BO632">
        <v>14571.25</v>
      </c>
      <c r="BP632">
        <f t="shared" si="422"/>
        <v>0.99162263046681209</v>
      </c>
      <c r="BQ632">
        <f t="shared" si="423"/>
        <v>-8.4126569084575949E-3</v>
      </c>
      <c r="BS632" s="3">
        <v>44599</v>
      </c>
      <c r="BT632">
        <v>402.1</v>
      </c>
      <c r="BU632">
        <f t="shared" si="424"/>
        <v>0.98032523100177982</v>
      </c>
      <c r="BV632">
        <f t="shared" si="425"/>
        <v>-1.9870894004483008E-2</v>
      </c>
      <c r="BX632" s="3">
        <v>44599</v>
      </c>
      <c r="BY632">
        <v>24.728000000000002</v>
      </c>
      <c r="BZ632">
        <f t="shared" si="426"/>
        <v>1.0168181257453022</v>
      </c>
      <c r="CA632">
        <f t="shared" si="427"/>
        <v>1.6678266998287148E-2</v>
      </c>
      <c r="CC632" s="3">
        <v>44599</v>
      </c>
      <c r="CD632">
        <v>170.32660000000001</v>
      </c>
      <c r="CE632">
        <f t="shared" si="428"/>
        <v>0.99123161808566795</v>
      </c>
      <c r="CF632">
        <f t="shared" si="429"/>
        <v>-8.8070503808955827E-3</v>
      </c>
      <c r="CH632" s="3">
        <v>44599</v>
      </c>
      <c r="CI632">
        <v>92.69</v>
      </c>
      <c r="CJ632">
        <f t="shared" si="430"/>
        <v>0.99378149458561171</v>
      </c>
      <c r="CK632">
        <f t="shared" si="431"/>
        <v>-6.2379208510307815E-3</v>
      </c>
      <c r="CM632" s="3">
        <v>44599</v>
      </c>
      <c r="CN632">
        <v>53.21</v>
      </c>
      <c r="CO632">
        <f t="shared" si="432"/>
        <v>1.0039622641509434</v>
      </c>
      <c r="CP632">
        <f t="shared" si="433"/>
        <v>3.9544350561560608E-3</v>
      </c>
      <c r="CR632" s="3">
        <v>44599</v>
      </c>
      <c r="CS632">
        <v>23.076000000000001</v>
      </c>
      <c r="CT632">
        <f t="shared" si="434"/>
        <v>1.0267408231368187</v>
      </c>
      <c r="CU632">
        <f t="shared" si="435"/>
        <v>2.6389536036959024E-2</v>
      </c>
      <c r="CW632" s="3">
        <v>44599</v>
      </c>
      <c r="CX632">
        <v>302.44659999999999</v>
      </c>
      <c r="CY632">
        <f t="shared" si="436"/>
        <v>0.98269278069280208</v>
      </c>
      <c r="CZ632">
        <f t="shared" si="437"/>
        <v>-1.7458740040657277E-2</v>
      </c>
      <c r="DB632" s="3">
        <v>44599</v>
      </c>
      <c r="DC632">
        <v>199.81</v>
      </c>
      <c r="DD632">
        <f t="shared" si="438"/>
        <v>0.99117019693437169</v>
      </c>
      <c r="DE632">
        <f t="shared" si="439"/>
        <v>-8.8690167802910475E-3</v>
      </c>
    </row>
    <row r="633" spans="1:109">
      <c r="A633" s="3">
        <v>44600</v>
      </c>
      <c r="B633">
        <v>161.4135</v>
      </c>
      <c r="C633">
        <f t="shared" si="396"/>
        <v>1.0220216480778546</v>
      </c>
      <c r="D633">
        <f t="shared" si="397"/>
        <v>2.1782673629440502E-2</v>
      </c>
      <c r="F633" s="3">
        <v>44600</v>
      </c>
      <c r="G633">
        <v>155.66</v>
      </c>
      <c r="H633">
        <f t="shared" si="398"/>
        <v>1.0015442028053019</v>
      </c>
      <c r="I633">
        <f t="shared" si="399"/>
        <v>1.5430117501460767E-3</v>
      </c>
      <c r="K633" s="3">
        <v>44600</v>
      </c>
      <c r="L633">
        <v>174.83</v>
      </c>
      <c r="M633">
        <f t="shared" si="400"/>
        <v>1.0184667365722941</v>
      </c>
      <c r="N633">
        <f t="shared" si="401"/>
        <v>1.8298296919483707E-2</v>
      </c>
      <c r="P633" s="3">
        <v>44600</v>
      </c>
      <c r="Q633">
        <v>321.44</v>
      </c>
      <c r="R633">
        <f t="shared" si="402"/>
        <v>1.0155761271365833</v>
      </c>
      <c r="S633">
        <f t="shared" si="403"/>
        <v>1.5456064404903784E-2</v>
      </c>
      <c r="U633" s="3">
        <v>44600</v>
      </c>
      <c r="V633">
        <v>136.44</v>
      </c>
      <c r="W633">
        <f t="shared" si="404"/>
        <v>0.98477084085167799</v>
      </c>
      <c r="X633">
        <f t="shared" si="405"/>
        <v>-1.5346313758542549E-2</v>
      </c>
      <c r="Z633" s="3">
        <v>44600</v>
      </c>
      <c r="AA633">
        <v>55.34</v>
      </c>
      <c r="AB633">
        <f t="shared" si="406"/>
        <v>1.0030813848105855</v>
      </c>
      <c r="AC633">
        <f t="shared" si="407"/>
        <v>3.0766470744404777E-3</v>
      </c>
      <c r="AE633" s="3">
        <v>44600</v>
      </c>
      <c r="AF633">
        <v>111.53</v>
      </c>
      <c r="AG633">
        <f t="shared" si="408"/>
        <v>0.97244746708518615</v>
      </c>
      <c r="AH633">
        <f t="shared" si="409"/>
        <v>-2.7939223369985583E-2</v>
      </c>
      <c r="AJ633" s="3">
        <v>44600</v>
      </c>
      <c r="AK633">
        <v>80.260000000000005</v>
      </c>
      <c r="AL633">
        <f t="shared" si="410"/>
        <v>0.97414734797912372</v>
      </c>
      <c r="AM633">
        <f t="shared" si="411"/>
        <v>-2.6192705488727944E-2</v>
      </c>
      <c r="AO633" s="3">
        <v>44600</v>
      </c>
      <c r="AP633">
        <v>20.41</v>
      </c>
      <c r="AQ633">
        <f t="shared" si="412"/>
        <v>1.0014720314033367</v>
      </c>
      <c r="AR633">
        <f t="shared" si="413"/>
        <v>1.4709490271748035E-3</v>
      </c>
      <c r="AT633" s="3">
        <v>44600</v>
      </c>
      <c r="AU633">
        <v>34.520000000000003</v>
      </c>
      <c r="AV633">
        <f t="shared" si="414"/>
        <v>1.0072950102130143</v>
      </c>
      <c r="AW633">
        <f t="shared" si="415"/>
        <v>7.268530328709698E-3</v>
      </c>
      <c r="AY633" s="3">
        <v>44600</v>
      </c>
      <c r="AZ633">
        <v>155.94999999999999</v>
      </c>
      <c r="BA633">
        <f t="shared" si="416"/>
        <v>1.0188149212778468</v>
      </c>
      <c r="BB633">
        <f t="shared" si="417"/>
        <v>1.8640109950196521E-2</v>
      </c>
      <c r="BD633" s="3">
        <v>44600</v>
      </c>
      <c r="BE633">
        <v>87.347800000000007</v>
      </c>
      <c r="BF633">
        <f t="shared" si="418"/>
        <v>0.99451777482002024</v>
      </c>
      <c r="BG633">
        <f t="shared" si="419"/>
        <v>-5.497307725640211E-3</v>
      </c>
      <c r="BI633" s="3">
        <v>44600</v>
      </c>
      <c r="BJ633">
        <v>304.56</v>
      </c>
      <c r="BK633">
        <f t="shared" si="420"/>
        <v>1.0119953480644626</v>
      </c>
      <c r="BL633">
        <f t="shared" si="421"/>
        <v>1.1923974080462123E-2</v>
      </c>
      <c r="BN633" s="3">
        <v>44600</v>
      </c>
      <c r="BO633">
        <v>14747.03</v>
      </c>
      <c r="BP633">
        <f t="shared" si="422"/>
        <v>1.0120634811701124</v>
      </c>
      <c r="BQ633">
        <f t="shared" si="423"/>
        <v>1.1991297326892952E-2</v>
      </c>
      <c r="BS633" s="3">
        <v>44600</v>
      </c>
      <c r="BT633">
        <v>403.53</v>
      </c>
      <c r="BU633">
        <f t="shared" si="424"/>
        <v>1.0035563292713254</v>
      </c>
      <c r="BV633">
        <f t="shared" si="425"/>
        <v>3.5500204853714228E-3</v>
      </c>
      <c r="BX633" s="3">
        <v>44600</v>
      </c>
      <c r="BY633">
        <v>25.108000000000001</v>
      </c>
      <c r="BZ633">
        <f t="shared" si="426"/>
        <v>1.0153671950824976</v>
      </c>
      <c r="CA633">
        <f t="shared" si="427"/>
        <v>1.5250315625470155E-2</v>
      </c>
      <c r="CC633" s="3">
        <v>44600</v>
      </c>
      <c r="CD633">
        <v>171.08330000000001</v>
      </c>
      <c r="CE633">
        <f t="shared" si="428"/>
        <v>1.004442641372516</v>
      </c>
      <c r="CF633">
        <f t="shared" si="429"/>
        <v>4.4328019725205356E-3</v>
      </c>
      <c r="CH633" s="3">
        <v>44600</v>
      </c>
      <c r="CI633">
        <v>90.78</v>
      </c>
      <c r="CJ633">
        <f t="shared" si="430"/>
        <v>0.97939367785090092</v>
      </c>
      <c r="CK633">
        <f t="shared" si="431"/>
        <v>-2.0821594859421682E-2</v>
      </c>
      <c r="CM633" s="3">
        <v>44600</v>
      </c>
      <c r="CN633">
        <v>51.7</v>
      </c>
      <c r="CO633">
        <f t="shared" si="432"/>
        <v>0.97162187558729562</v>
      </c>
      <c r="CP633">
        <f t="shared" si="433"/>
        <v>-2.878856709389448E-2</v>
      </c>
      <c r="CR633" s="3">
        <v>44600</v>
      </c>
      <c r="CS633">
        <v>23.2</v>
      </c>
      <c r="CT633">
        <f t="shared" si="434"/>
        <v>1.0053735482752644</v>
      </c>
      <c r="CU633">
        <f t="shared" si="435"/>
        <v>5.3591622776213103E-3</v>
      </c>
      <c r="CW633" s="3">
        <v>44600</v>
      </c>
      <c r="CX633">
        <v>307.33330000000001</v>
      </c>
      <c r="CY633">
        <f t="shared" si="436"/>
        <v>1.016157232384163</v>
      </c>
      <c r="CZ633">
        <f t="shared" si="437"/>
        <v>1.6028093466396793E-2</v>
      </c>
      <c r="DB633" s="3">
        <v>44600</v>
      </c>
      <c r="DC633">
        <v>199.64</v>
      </c>
      <c r="DD633">
        <f t="shared" si="438"/>
        <v>0.99914919173214545</v>
      </c>
      <c r="DE633">
        <f t="shared" si="439"/>
        <v>-8.511704106328276E-4</v>
      </c>
    </row>
    <row r="634" spans="1:109">
      <c r="A634" s="3">
        <v>44601</v>
      </c>
      <c r="B634">
        <v>161.18950000000001</v>
      </c>
      <c r="C634">
        <f t="shared" si="396"/>
        <v>0.99861225981717772</v>
      </c>
      <c r="D634">
        <f t="shared" si="397"/>
        <v>-1.3887039860052573E-3</v>
      </c>
      <c r="F634" s="3">
        <v>44601</v>
      </c>
      <c r="G634">
        <v>155.72999999999999</v>
      </c>
      <c r="H634">
        <f t="shared" si="398"/>
        <v>1.000449698059874</v>
      </c>
      <c r="I634">
        <f t="shared" si="399"/>
        <v>4.4959697600519905E-4</v>
      </c>
      <c r="K634" s="3">
        <v>44601</v>
      </c>
      <c r="L634">
        <v>176.28</v>
      </c>
      <c r="M634">
        <f t="shared" si="400"/>
        <v>1.0082937710919178</v>
      </c>
      <c r="N634">
        <f t="shared" si="401"/>
        <v>8.2595667642286121E-3</v>
      </c>
      <c r="P634" s="3">
        <v>44601</v>
      </c>
      <c r="Q634">
        <v>322.38</v>
      </c>
      <c r="R634">
        <f t="shared" si="402"/>
        <v>1.0029243404678945</v>
      </c>
      <c r="S634">
        <f t="shared" si="403"/>
        <v>2.9200729021608145E-3</v>
      </c>
      <c r="U634" s="3">
        <v>44601</v>
      </c>
      <c r="V634">
        <v>137.79</v>
      </c>
      <c r="W634">
        <f t="shared" si="404"/>
        <v>1.0098944591029024</v>
      </c>
      <c r="X634">
        <f t="shared" si="405"/>
        <v>9.8458294553668436E-3</v>
      </c>
      <c r="Z634" s="3">
        <v>44601</v>
      </c>
      <c r="AA634">
        <v>56.29</v>
      </c>
      <c r="AB634">
        <f t="shared" si="406"/>
        <v>1.0171666064329599</v>
      </c>
      <c r="AC634">
        <f t="shared" si="407"/>
        <v>1.7020925117155347E-2</v>
      </c>
      <c r="AE634" s="3">
        <v>44601</v>
      </c>
      <c r="AF634">
        <v>113.31</v>
      </c>
      <c r="AG634">
        <f t="shared" si="408"/>
        <v>1.0159598314354883</v>
      </c>
      <c r="AH634">
        <f t="shared" si="409"/>
        <v>1.5833812386029721E-2</v>
      </c>
      <c r="AJ634" s="3">
        <v>44601</v>
      </c>
      <c r="AK634">
        <v>79</v>
      </c>
      <c r="AL634">
        <f t="shared" si="410"/>
        <v>0.98430102167954148</v>
      </c>
      <c r="AM634">
        <f t="shared" si="411"/>
        <v>-1.5823512371749185E-2</v>
      </c>
      <c r="AO634" s="3">
        <v>44601</v>
      </c>
      <c r="AP634">
        <v>20.41</v>
      </c>
      <c r="AQ634">
        <f t="shared" si="412"/>
        <v>1</v>
      </c>
      <c r="AR634">
        <f t="shared" si="413"/>
        <v>0</v>
      </c>
      <c r="AT634" s="3">
        <v>44601</v>
      </c>
      <c r="AU634">
        <v>35.4</v>
      </c>
      <c r="AV634">
        <f t="shared" si="414"/>
        <v>1.0254924681344146</v>
      </c>
      <c r="AW634">
        <f t="shared" si="415"/>
        <v>2.517295392450138E-2</v>
      </c>
      <c r="AY634" s="3">
        <v>44601</v>
      </c>
      <c r="AZ634">
        <v>156.6</v>
      </c>
      <c r="BA634">
        <f t="shared" si="416"/>
        <v>1.0041680025649247</v>
      </c>
      <c r="BB634">
        <f t="shared" si="417"/>
        <v>4.1593405028904715E-3</v>
      </c>
      <c r="BD634" s="3">
        <v>44601</v>
      </c>
      <c r="BE634">
        <v>88.608199999999997</v>
      </c>
      <c r="BF634">
        <f t="shared" si="418"/>
        <v>1.0144296708102549</v>
      </c>
      <c r="BG634">
        <f t="shared" si="419"/>
        <v>1.4326553888850338E-2</v>
      </c>
      <c r="BI634" s="3">
        <v>44601</v>
      </c>
      <c r="BJ634">
        <v>311.20999999999998</v>
      </c>
      <c r="BK634">
        <f t="shared" si="420"/>
        <v>1.0218347780404518</v>
      </c>
      <c r="BL634">
        <f t="shared" si="421"/>
        <v>2.1599813389811613E-2</v>
      </c>
      <c r="BN634" s="3">
        <v>44601</v>
      </c>
      <c r="BO634">
        <v>15056.96</v>
      </c>
      <c r="BP634">
        <f t="shared" si="422"/>
        <v>1.0210164351737263</v>
      </c>
      <c r="BQ634">
        <f t="shared" si="423"/>
        <v>2.0798636186885149E-2</v>
      </c>
      <c r="BS634" s="3">
        <v>44601</v>
      </c>
      <c r="BT634">
        <v>412.89</v>
      </c>
      <c r="BU634">
        <f t="shared" si="424"/>
        <v>1.0231953014645752</v>
      </c>
      <c r="BV634">
        <f t="shared" si="425"/>
        <v>2.2930379270951009E-2</v>
      </c>
      <c r="BX634" s="3">
        <v>44601</v>
      </c>
      <c r="BY634">
        <v>26.704999999999998</v>
      </c>
      <c r="BZ634">
        <f t="shared" si="426"/>
        <v>1.063605225426159</v>
      </c>
      <c r="CA634">
        <f t="shared" si="427"/>
        <v>6.1664293336448329E-2</v>
      </c>
      <c r="CC634" s="3">
        <v>44601</v>
      </c>
      <c r="CD634">
        <v>178.16329999999999</v>
      </c>
      <c r="CE634">
        <f t="shared" si="428"/>
        <v>1.0413833495145346</v>
      </c>
      <c r="CF634">
        <f t="shared" si="429"/>
        <v>4.0549973059725353E-2</v>
      </c>
      <c r="CH634" s="3">
        <v>44601</v>
      </c>
      <c r="CI634">
        <v>91.55</v>
      </c>
      <c r="CJ634">
        <f t="shared" si="430"/>
        <v>1.0084820445031946</v>
      </c>
      <c r="CK634">
        <f t="shared" si="431"/>
        <v>8.4462740922001938E-3</v>
      </c>
      <c r="CM634" s="3">
        <v>44601</v>
      </c>
      <c r="CN634">
        <v>51.47</v>
      </c>
      <c r="CO634">
        <f t="shared" si="432"/>
        <v>0.99555125725338489</v>
      </c>
      <c r="CP634">
        <f t="shared" si="433"/>
        <v>-4.458667849720311E-3</v>
      </c>
      <c r="CR634" s="3">
        <v>44601</v>
      </c>
      <c r="CS634">
        <v>23.341000000000001</v>
      </c>
      <c r="CT634">
        <f t="shared" si="434"/>
        <v>1.0060775862068967</v>
      </c>
      <c r="CU634">
        <f t="shared" si="435"/>
        <v>6.0591921697859437E-3</v>
      </c>
      <c r="CW634" s="3">
        <v>44601</v>
      </c>
      <c r="CX634">
        <v>310.66660000000002</v>
      </c>
      <c r="CY634">
        <f t="shared" si="436"/>
        <v>1.0108458797012885</v>
      </c>
      <c r="CZ634">
        <f t="shared" si="437"/>
        <v>1.0787484996575386E-2</v>
      </c>
      <c r="DB634" s="3">
        <v>44601</v>
      </c>
      <c r="DC634">
        <v>204.94</v>
      </c>
      <c r="DD634">
        <f t="shared" si="438"/>
        <v>1.0265477860148267</v>
      </c>
      <c r="DE634">
        <f t="shared" si="439"/>
        <v>2.6201508770163331E-2</v>
      </c>
    </row>
    <row r="635" spans="1:109">
      <c r="A635" s="3">
        <v>44602</v>
      </c>
      <c r="B635">
        <v>159.0035</v>
      </c>
      <c r="C635">
        <f t="shared" si="396"/>
        <v>0.98643832259545439</v>
      </c>
      <c r="D635">
        <f t="shared" si="397"/>
        <v>-1.3654476918054121E-2</v>
      </c>
      <c r="F635" s="3">
        <v>44602</v>
      </c>
      <c r="G635">
        <v>150.41</v>
      </c>
      <c r="H635">
        <f t="shared" si="398"/>
        <v>0.9658383098953317</v>
      </c>
      <c r="I635">
        <f t="shared" si="399"/>
        <v>-3.4758839840125365E-2</v>
      </c>
      <c r="K635" s="3">
        <v>44602</v>
      </c>
      <c r="L635">
        <v>172.12</v>
      </c>
      <c r="M635">
        <f t="shared" si="400"/>
        <v>0.97640117994100295</v>
      </c>
      <c r="N635">
        <f t="shared" si="401"/>
        <v>-2.3881732003387359E-2</v>
      </c>
      <c r="P635" s="3">
        <v>44602</v>
      </c>
      <c r="Q635">
        <v>319.85000000000002</v>
      </c>
      <c r="R635">
        <f t="shared" si="402"/>
        <v>0.9921521186177803</v>
      </c>
      <c r="S635">
        <f t="shared" si="403"/>
        <v>-7.8788380726384308E-3</v>
      </c>
      <c r="U635" s="3">
        <v>44602</v>
      </c>
      <c r="V635">
        <v>136.04</v>
      </c>
      <c r="W635">
        <f t="shared" si="404"/>
        <v>0.98729951375281222</v>
      </c>
      <c r="X635">
        <f t="shared" si="405"/>
        <v>-1.2781826866817093E-2</v>
      </c>
      <c r="Z635" s="3">
        <v>44602</v>
      </c>
      <c r="AA635">
        <v>54.87</v>
      </c>
      <c r="AB635">
        <f t="shared" si="406"/>
        <v>0.97477349440397931</v>
      </c>
      <c r="AC635">
        <f t="shared" si="407"/>
        <v>-2.5550148405051275E-2</v>
      </c>
      <c r="AE635" s="3">
        <v>44602</v>
      </c>
      <c r="AF635">
        <v>112.66</v>
      </c>
      <c r="AG635">
        <f t="shared" si="408"/>
        <v>0.99426352484335001</v>
      </c>
      <c r="AH635">
        <f t="shared" si="409"/>
        <v>-5.7529919259073636E-3</v>
      </c>
      <c r="AJ635" s="3">
        <v>44602</v>
      </c>
      <c r="AK635">
        <v>78.239999999999995</v>
      </c>
      <c r="AL635">
        <f t="shared" si="410"/>
        <v>0.99037974683544294</v>
      </c>
      <c r="AM635">
        <f t="shared" si="411"/>
        <v>-9.6668267404596952E-3</v>
      </c>
      <c r="AO635" s="3">
        <v>44602</v>
      </c>
      <c r="AP635">
        <v>20.3</v>
      </c>
      <c r="AQ635">
        <f t="shared" si="412"/>
        <v>0.99461048505634497</v>
      </c>
      <c r="AR635">
        <f t="shared" si="413"/>
        <v>-5.4040907740117335E-3</v>
      </c>
      <c r="AT635" s="3">
        <v>44602</v>
      </c>
      <c r="AU635">
        <v>34.94</v>
      </c>
      <c r="AV635">
        <f t="shared" si="414"/>
        <v>0.98700564971751414</v>
      </c>
      <c r="AW635">
        <f t="shared" si="415"/>
        <v>-1.3079515433818242E-2</v>
      </c>
      <c r="AY635" s="3">
        <v>44602</v>
      </c>
      <c r="AZ635">
        <v>155.94999999999999</v>
      </c>
      <c r="BA635">
        <f t="shared" si="416"/>
        <v>0.99584929757343543</v>
      </c>
      <c r="BB635">
        <f t="shared" si="417"/>
        <v>-4.1593405028905323E-3</v>
      </c>
      <c r="BD635" s="3">
        <v>44602</v>
      </c>
      <c r="BE635">
        <v>84.543800000000005</v>
      </c>
      <c r="BF635">
        <f t="shared" si="418"/>
        <v>0.95413065607923431</v>
      </c>
      <c r="BG635">
        <f t="shared" si="419"/>
        <v>-4.6954660853577621E-2</v>
      </c>
      <c r="BI635" s="3">
        <v>44602</v>
      </c>
      <c r="BJ635">
        <v>302.38</v>
      </c>
      <c r="BK635">
        <f t="shared" si="420"/>
        <v>0.97162687574306739</v>
      </c>
      <c r="BL635">
        <f t="shared" si="421"/>
        <v>-2.8783420911998467E-2</v>
      </c>
      <c r="BN635" s="3">
        <v>44602</v>
      </c>
      <c r="BO635">
        <v>14705.64</v>
      </c>
      <c r="BP635">
        <f t="shared" si="422"/>
        <v>0.97666726882451704</v>
      </c>
      <c r="BQ635">
        <f t="shared" si="423"/>
        <v>-2.3609249095449709E-2</v>
      </c>
      <c r="BS635" s="3">
        <v>44602</v>
      </c>
      <c r="BT635">
        <v>406.27</v>
      </c>
      <c r="BU635">
        <f t="shared" si="424"/>
        <v>0.98396667393252435</v>
      </c>
      <c r="BV635">
        <f t="shared" si="425"/>
        <v>-1.6163250458167435E-2</v>
      </c>
      <c r="BX635" s="3">
        <v>44602</v>
      </c>
      <c r="BY635">
        <v>25.824000000000002</v>
      </c>
      <c r="BZ635">
        <f t="shared" si="426"/>
        <v>0.96700992323534929</v>
      </c>
      <c r="CA635">
        <f t="shared" si="427"/>
        <v>-3.3546521704195233E-2</v>
      </c>
      <c r="CC635" s="3">
        <v>44602</v>
      </c>
      <c r="CD635">
        <v>175.91659999999999</v>
      </c>
      <c r="CE635">
        <f t="shared" si="428"/>
        <v>0.98738965881301033</v>
      </c>
      <c r="CF635">
        <f t="shared" si="429"/>
        <v>-1.2690526360881166E-2</v>
      </c>
      <c r="CH635" s="3">
        <v>44602</v>
      </c>
      <c r="CI635">
        <v>91.41</v>
      </c>
      <c r="CJ635">
        <f t="shared" si="430"/>
        <v>0.99847078099399234</v>
      </c>
      <c r="CK635">
        <f t="shared" si="431"/>
        <v>-1.5303894547923696E-3</v>
      </c>
      <c r="CM635" s="3">
        <v>44602</v>
      </c>
      <c r="CN635">
        <v>50.6</v>
      </c>
      <c r="CO635">
        <f t="shared" si="432"/>
        <v>0.98309694967942496</v>
      </c>
      <c r="CP635">
        <f t="shared" si="433"/>
        <v>-1.7047537371243246E-2</v>
      </c>
      <c r="CR635" s="3">
        <v>44602</v>
      </c>
      <c r="CS635">
        <v>23.521999999999998</v>
      </c>
      <c r="CT635">
        <f t="shared" si="434"/>
        <v>1.0077545949188123</v>
      </c>
      <c r="CU635">
        <f t="shared" si="435"/>
        <v>7.7246825867946052E-3</v>
      </c>
      <c r="CW635" s="3">
        <v>44602</v>
      </c>
      <c r="CX635">
        <v>301.51659999999998</v>
      </c>
      <c r="CY635">
        <f t="shared" si="436"/>
        <v>0.97054720398008654</v>
      </c>
      <c r="CZ635">
        <f t="shared" si="437"/>
        <v>-2.9895238730464496E-2</v>
      </c>
      <c r="DB635" s="3">
        <v>44602</v>
      </c>
      <c r="DC635">
        <v>203.75</v>
      </c>
      <c r="DD635">
        <f t="shared" si="438"/>
        <v>0.99419342246511178</v>
      </c>
      <c r="DE635">
        <f t="shared" si="439"/>
        <v>-5.8235012505997259E-3</v>
      </c>
    </row>
    <row r="636" spans="1:109">
      <c r="A636" s="3">
        <v>44603</v>
      </c>
      <c r="B636">
        <v>153.29349999999999</v>
      </c>
      <c r="C636">
        <f t="shared" si="396"/>
        <v>0.96408884081168023</v>
      </c>
      <c r="D636">
        <f t="shared" si="397"/>
        <v>-3.6571830099586318E-2</v>
      </c>
      <c r="F636" s="3">
        <v>44603</v>
      </c>
      <c r="G636">
        <v>149.46</v>
      </c>
      <c r="H636">
        <f t="shared" si="398"/>
        <v>0.99368393058972149</v>
      </c>
      <c r="I636">
        <f t="shared" si="399"/>
        <v>-6.336100164977829E-3</v>
      </c>
      <c r="K636" s="3">
        <v>44603</v>
      </c>
      <c r="L636">
        <v>168.64</v>
      </c>
      <c r="M636">
        <f t="shared" si="400"/>
        <v>0.97978154775737847</v>
      </c>
      <c r="N636">
        <f t="shared" si="401"/>
        <v>-2.0425642617401488E-2</v>
      </c>
      <c r="P636" s="3">
        <v>44603</v>
      </c>
      <c r="Q636">
        <v>319.14</v>
      </c>
      <c r="R636">
        <f t="shared" si="402"/>
        <v>0.99778020947319046</v>
      </c>
      <c r="S636">
        <f t="shared" si="403"/>
        <v>-2.2222579138655154E-3</v>
      </c>
      <c r="U636" s="3">
        <v>44603</v>
      </c>
      <c r="V636">
        <v>138.81</v>
      </c>
      <c r="W636">
        <f t="shared" si="404"/>
        <v>1.0203616583357837</v>
      </c>
      <c r="X636">
        <f t="shared" si="405"/>
        <v>2.0157131448023349E-2</v>
      </c>
      <c r="Z636" s="3">
        <v>44603</v>
      </c>
      <c r="AA636">
        <v>53.9</v>
      </c>
      <c r="AB636">
        <f t="shared" si="406"/>
        <v>0.98232185164935304</v>
      </c>
      <c r="AC636">
        <f t="shared" si="407"/>
        <v>-1.7836273155932527E-2</v>
      </c>
      <c r="AE636" s="3">
        <v>44603</v>
      </c>
      <c r="AF636">
        <v>116.75</v>
      </c>
      <c r="AG636">
        <f t="shared" si="408"/>
        <v>1.0363039233090716</v>
      </c>
      <c r="AH636">
        <f t="shared" si="409"/>
        <v>3.5660463082438858E-2</v>
      </c>
      <c r="AJ636" s="3">
        <v>44603</v>
      </c>
      <c r="AK636">
        <v>80.209999999999994</v>
      </c>
      <c r="AL636">
        <f t="shared" si="410"/>
        <v>1.025178936605317</v>
      </c>
      <c r="AM636">
        <f t="shared" si="411"/>
        <v>2.4867169652271318E-2</v>
      </c>
      <c r="AO636" s="3">
        <v>44603</v>
      </c>
      <c r="AP636">
        <v>20.190000000000001</v>
      </c>
      <c r="AQ636">
        <f t="shared" si="412"/>
        <v>0.99458128078817731</v>
      </c>
      <c r="AR636">
        <f t="shared" si="413"/>
        <v>-5.4334537229955475E-3</v>
      </c>
      <c r="AT636" s="3">
        <v>44603</v>
      </c>
      <c r="AU636">
        <v>34.200000000000003</v>
      </c>
      <c r="AV636">
        <f t="shared" si="414"/>
        <v>0.97882083571837453</v>
      </c>
      <c r="AW636">
        <f t="shared" si="415"/>
        <v>-2.1406660637350864E-2</v>
      </c>
      <c r="AY636" s="3">
        <v>44603</v>
      </c>
      <c r="AZ636">
        <v>153.91999999999999</v>
      </c>
      <c r="BA636">
        <f t="shared" si="416"/>
        <v>0.98698300737415834</v>
      </c>
      <c r="BB636">
        <f t="shared" si="417"/>
        <v>-1.3102456136415953E-2</v>
      </c>
      <c r="BD636" s="3">
        <v>44603</v>
      </c>
      <c r="BE636">
        <v>85.358099999999993</v>
      </c>
      <c r="BF636">
        <f t="shared" si="418"/>
        <v>1.0096316938675574</v>
      </c>
      <c r="BG636">
        <f t="shared" si="419"/>
        <v>9.5856048116390209E-3</v>
      </c>
      <c r="BI636" s="3">
        <v>44603</v>
      </c>
      <c r="BJ636">
        <v>295.04000000000002</v>
      </c>
      <c r="BK636">
        <f t="shared" si="420"/>
        <v>0.97572590779813484</v>
      </c>
      <c r="BL636">
        <f t="shared" si="421"/>
        <v>-2.4573564183826051E-2</v>
      </c>
      <c r="BN636" s="3">
        <v>44603</v>
      </c>
      <c r="BO636">
        <v>14253.84</v>
      </c>
      <c r="BP636">
        <f t="shared" si="422"/>
        <v>0.96927709368650405</v>
      </c>
      <c r="BQ636">
        <f t="shared" si="423"/>
        <v>-3.1204749572875352E-2</v>
      </c>
      <c r="BS636" s="3">
        <v>44603</v>
      </c>
      <c r="BT636">
        <v>391.31</v>
      </c>
      <c r="BU636">
        <f t="shared" si="424"/>
        <v>0.96317719743028041</v>
      </c>
      <c r="BV636">
        <f t="shared" si="425"/>
        <v>-3.75178784720522E-2</v>
      </c>
      <c r="BX636" s="3">
        <v>44603</v>
      </c>
      <c r="BY636">
        <v>23.949000000000002</v>
      </c>
      <c r="BZ636">
        <f t="shared" si="426"/>
        <v>0.92739312267657992</v>
      </c>
      <c r="CA636">
        <f t="shared" si="427"/>
        <v>-7.5377722755766791E-2</v>
      </c>
      <c r="CC636" s="3">
        <v>44603</v>
      </c>
      <c r="CD636">
        <v>170.05</v>
      </c>
      <c r="CE636">
        <f t="shared" si="428"/>
        <v>0.966651242691139</v>
      </c>
      <c r="CF636">
        <f t="shared" si="429"/>
        <v>-3.3917507639729824E-2</v>
      </c>
      <c r="CH636" s="3">
        <v>44603</v>
      </c>
      <c r="CI636">
        <v>94.44</v>
      </c>
      <c r="CJ636">
        <f t="shared" si="430"/>
        <v>1.0331473580571053</v>
      </c>
      <c r="CK636">
        <f t="shared" si="431"/>
        <v>3.2609830551584791E-2</v>
      </c>
      <c r="CM636" s="3">
        <v>44603</v>
      </c>
      <c r="CN636">
        <v>50.78</v>
      </c>
      <c r="CO636">
        <f t="shared" si="432"/>
        <v>1.0035573122529644</v>
      </c>
      <c r="CP636">
        <f t="shared" si="433"/>
        <v>3.5509999831124959E-3</v>
      </c>
      <c r="CR636" s="3">
        <v>44603</v>
      </c>
      <c r="CS636">
        <v>23.369</v>
      </c>
      <c r="CT636">
        <f t="shared" si="434"/>
        <v>0.99349545106708614</v>
      </c>
      <c r="CU636">
        <f t="shared" si="435"/>
        <v>-6.5257956951754025E-3</v>
      </c>
      <c r="CW636" s="3">
        <v>44603</v>
      </c>
      <c r="CX636">
        <v>286.66660000000002</v>
      </c>
      <c r="CY636">
        <f t="shared" si="436"/>
        <v>0.95074898032148158</v>
      </c>
      <c r="CZ636">
        <f t="shared" si="437"/>
        <v>-5.0505204673442182E-2</v>
      </c>
      <c r="DB636" s="3">
        <v>44603</v>
      </c>
      <c r="DC636">
        <v>203.57</v>
      </c>
      <c r="DD636">
        <f t="shared" si="438"/>
        <v>0.99911656441717789</v>
      </c>
      <c r="DE636">
        <f t="shared" si="439"/>
        <v>-8.8382604201724558E-4</v>
      </c>
    </row>
    <row r="637" spans="1:109">
      <c r="A637" s="3">
        <v>44606</v>
      </c>
      <c r="B637">
        <v>155.167</v>
      </c>
      <c r="C637">
        <f t="shared" si="396"/>
        <v>1.0122216532338293</v>
      </c>
      <c r="D637">
        <f t="shared" si="397"/>
        <v>1.2147571817428506E-2</v>
      </c>
      <c r="F637" s="3">
        <v>44606</v>
      </c>
      <c r="G637">
        <v>148.03</v>
      </c>
      <c r="H637">
        <f t="shared" si="398"/>
        <v>0.99043222266827236</v>
      </c>
      <c r="I637">
        <f t="shared" si="399"/>
        <v>-9.6138425767434022E-3</v>
      </c>
      <c r="K637" s="3">
        <v>44606</v>
      </c>
      <c r="L637">
        <v>168.88</v>
      </c>
      <c r="M637">
        <f t="shared" si="400"/>
        <v>1.0014231499051234</v>
      </c>
      <c r="N637">
        <f t="shared" si="401"/>
        <v>1.4221381870677026E-3</v>
      </c>
      <c r="P637" s="3">
        <v>44606</v>
      </c>
      <c r="Q637">
        <v>314.27999999999997</v>
      </c>
      <c r="R637">
        <f t="shared" si="402"/>
        <v>0.98477157360406087</v>
      </c>
      <c r="S637">
        <f t="shared" si="403"/>
        <v>-1.5345569674660421E-2</v>
      </c>
      <c r="U637" s="3">
        <v>44606</v>
      </c>
      <c r="V637">
        <v>136.66999999999999</v>
      </c>
      <c r="W637">
        <f t="shared" si="404"/>
        <v>0.98458324328218416</v>
      </c>
      <c r="X637">
        <f t="shared" si="405"/>
        <v>-1.5536830610308963E-2</v>
      </c>
      <c r="Z637" s="3">
        <v>44606</v>
      </c>
      <c r="AA637">
        <v>53.18</v>
      </c>
      <c r="AB637">
        <f t="shared" si="406"/>
        <v>0.98664192949907237</v>
      </c>
      <c r="AC637">
        <f t="shared" si="407"/>
        <v>-1.3448092100077705E-2</v>
      </c>
      <c r="AE637" s="3">
        <v>44606</v>
      </c>
      <c r="AF637">
        <v>113.41</v>
      </c>
      <c r="AG637">
        <f t="shared" si="408"/>
        <v>0.9713918629550321</v>
      </c>
      <c r="AH637">
        <f t="shared" si="409"/>
        <v>-2.9025325721767609E-2</v>
      </c>
      <c r="AJ637" s="3">
        <v>44606</v>
      </c>
      <c r="AK637">
        <v>78.98</v>
      </c>
      <c r="AL637">
        <f t="shared" si="410"/>
        <v>0.98466525370901392</v>
      </c>
      <c r="AM637">
        <f t="shared" si="411"/>
        <v>-1.545353952032974E-2</v>
      </c>
      <c r="AO637" s="3">
        <v>44606</v>
      </c>
      <c r="AP637">
        <v>20.010000000000002</v>
      </c>
      <c r="AQ637">
        <f t="shared" si="412"/>
        <v>0.99108469539375932</v>
      </c>
      <c r="AR637">
        <f t="shared" si="413"/>
        <v>-8.9552837291040546E-3</v>
      </c>
      <c r="AT637" s="3">
        <v>44606</v>
      </c>
      <c r="AU637">
        <v>33.64</v>
      </c>
      <c r="AV637">
        <f t="shared" si="414"/>
        <v>0.98362573099415196</v>
      </c>
      <c r="AW637">
        <f t="shared" si="415"/>
        <v>-1.6509808963812253E-2</v>
      </c>
      <c r="AY637" s="3">
        <v>44606</v>
      </c>
      <c r="AZ637">
        <v>152.49</v>
      </c>
      <c r="BA637">
        <f t="shared" si="416"/>
        <v>0.99070945945945965</v>
      </c>
      <c r="BB637">
        <f t="shared" si="417"/>
        <v>-9.3339667904753353E-3</v>
      </c>
      <c r="BD637" s="3">
        <v>44606</v>
      </c>
      <c r="BE637">
        <v>85.096100000000007</v>
      </c>
      <c r="BF637">
        <f t="shared" si="418"/>
        <v>0.99693057835167387</v>
      </c>
      <c r="BG637">
        <f t="shared" si="419"/>
        <v>-3.0741419845632762E-3</v>
      </c>
      <c r="BI637" s="3">
        <v>44606</v>
      </c>
      <c r="BJ637">
        <v>295</v>
      </c>
      <c r="BK637">
        <f t="shared" si="420"/>
        <v>0.9998644251626897</v>
      </c>
      <c r="BL637">
        <f t="shared" si="421"/>
        <v>-1.3558402840929026E-4</v>
      </c>
      <c r="BN637" s="3">
        <v>44606</v>
      </c>
      <c r="BO637">
        <v>14268.59</v>
      </c>
      <c r="BP637">
        <f t="shared" si="422"/>
        <v>1.0010348088655407</v>
      </c>
      <c r="BQ637">
        <f t="shared" si="423"/>
        <v>1.0342738199281304E-3</v>
      </c>
      <c r="BS637" s="3">
        <v>44606</v>
      </c>
      <c r="BT637">
        <v>396.57</v>
      </c>
      <c r="BU637">
        <f t="shared" si="424"/>
        <v>1.0134420280595946</v>
      </c>
      <c r="BV637">
        <f t="shared" si="425"/>
        <v>1.3352485530086696E-2</v>
      </c>
      <c r="BX637" s="3">
        <v>44606</v>
      </c>
      <c r="BY637">
        <v>24.266999999999999</v>
      </c>
      <c r="BZ637">
        <f t="shared" si="426"/>
        <v>1.0132782162094449</v>
      </c>
      <c r="CA637">
        <f t="shared" si="427"/>
        <v>1.3190833372153585E-2</v>
      </c>
      <c r="CC637" s="3">
        <v>44606</v>
      </c>
      <c r="CD637">
        <v>173.67330000000001</v>
      </c>
      <c r="CE637">
        <f t="shared" si="428"/>
        <v>1.0213072625698325</v>
      </c>
      <c r="CF637">
        <f t="shared" si="429"/>
        <v>2.1083436679963985E-2</v>
      </c>
      <c r="CH637" s="3">
        <v>44606</v>
      </c>
      <c r="CI637">
        <v>96.48</v>
      </c>
      <c r="CJ637">
        <f t="shared" si="430"/>
        <v>1.0216010165184244</v>
      </c>
      <c r="CK637">
        <f t="shared" si="431"/>
        <v>2.1371020761563133E-2</v>
      </c>
      <c r="CM637" s="3">
        <v>44606</v>
      </c>
      <c r="CN637">
        <v>49.8</v>
      </c>
      <c r="CO637">
        <f t="shared" si="432"/>
        <v>0.98070106341079155</v>
      </c>
      <c r="CP637">
        <f t="shared" si="433"/>
        <v>-1.9487592245925237E-2</v>
      </c>
      <c r="CR637" s="3">
        <v>44606</v>
      </c>
      <c r="CS637">
        <v>23.896999999999998</v>
      </c>
      <c r="CT637">
        <f t="shared" si="434"/>
        <v>1.0225940348324702</v>
      </c>
      <c r="CU637">
        <f t="shared" si="435"/>
        <v>2.2342570312570507E-2</v>
      </c>
      <c r="CW637" s="3">
        <v>44606</v>
      </c>
      <c r="CX637">
        <v>291.92</v>
      </c>
      <c r="CY637">
        <f t="shared" si="436"/>
        <v>1.0183258182153065</v>
      </c>
      <c r="CZ637">
        <f t="shared" si="437"/>
        <v>1.8159924106915037E-2</v>
      </c>
      <c r="DB637" s="3">
        <v>44606</v>
      </c>
      <c r="DC637">
        <v>202.84</v>
      </c>
      <c r="DD637">
        <f t="shared" si="438"/>
        <v>0.99641400992287665</v>
      </c>
      <c r="DE637">
        <f t="shared" si="439"/>
        <v>-3.5924351521365552E-3</v>
      </c>
    </row>
    <row r="638" spans="1:109">
      <c r="A638" s="3">
        <v>44607</v>
      </c>
      <c r="B638">
        <v>156.51050000000001</v>
      </c>
      <c r="C638">
        <f t="shared" si="396"/>
        <v>1.008658413193527</v>
      </c>
      <c r="D638">
        <f t="shared" si="397"/>
        <v>8.6211441069370624E-3</v>
      </c>
      <c r="F638" s="3">
        <v>44607</v>
      </c>
      <c r="G638">
        <v>146.77000000000001</v>
      </c>
      <c r="H638">
        <f t="shared" si="398"/>
        <v>0.99148821184894964</v>
      </c>
      <c r="I638">
        <f t="shared" si="399"/>
        <v>-8.5482203022932551E-3</v>
      </c>
      <c r="K638" s="3">
        <v>44607</v>
      </c>
      <c r="L638">
        <v>172.79</v>
      </c>
      <c r="M638">
        <f t="shared" si="400"/>
        <v>1.0231525343439127</v>
      </c>
      <c r="N638">
        <f t="shared" si="401"/>
        <v>2.2888580784965116E-2</v>
      </c>
      <c r="P638" s="3">
        <v>44607</v>
      </c>
      <c r="Q638">
        <v>316.2</v>
      </c>
      <c r="R638">
        <f t="shared" si="402"/>
        <v>1.0061092019854907</v>
      </c>
      <c r="S638">
        <f t="shared" si="403"/>
        <v>6.0906164677508564E-3</v>
      </c>
      <c r="U638" s="3">
        <v>44607</v>
      </c>
      <c r="V638">
        <v>134.26</v>
      </c>
      <c r="W638">
        <f t="shared" si="404"/>
        <v>0.98236628374917689</v>
      </c>
      <c r="X638">
        <f t="shared" si="405"/>
        <v>-1.7791042466103562E-2</v>
      </c>
      <c r="Z638" s="3">
        <v>44607</v>
      </c>
      <c r="AA638">
        <v>54.27</v>
      </c>
      <c r="AB638">
        <f t="shared" si="406"/>
        <v>1.0204964272282813</v>
      </c>
      <c r="AC638">
        <f t="shared" si="407"/>
        <v>2.0289202260439662E-2</v>
      </c>
      <c r="AE638" s="3">
        <v>44607</v>
      </c>
      <c r="AF638">
        <v>110.9</v>
      </c>
      <c r="AG638">
        <f t="shared" si="408"/>
        <v>0.977867912882462</v>
      </c>
      <c r="AH638">
        <f t="shared" si="409"/>
        <v>-2.2380676470917613E-2</v>
      </c>
      <c r="AJ638" s="3">
        <v>44607</v>
      </c>
      <c r="AK638">
        <v>77.989999999999995</v>
      </c>
      <c r="AL638">
        <f t="shared" si="410"/>
        <v>0.98746518105849568</v>
      </c>
      <c r="AM638">
        <f t="shared" si="411"/>
        <v>-1.2614042516096829E-2</v>
      </c>
      <c r="AO638" s="3">
        <v>44607</v>
      </c>
      <c r="AP638">
        <v>20.059999999999999</v>
      </c>
      <c r="AQ638">
        <f t="shared" si="412"/>
        <v>1.0024987506246874</v>
      </c>
      <c r="AR638">
        <f t="shared" si="413"/>
        <v>2.4956339381471825E-3</v>
      </c>
      <c r="AT638" s="3">
        <v>44607</v>
      </c>
      <c r="AU638">
        <v>34.43</v>
      </c>
      <c r="AV638">
        <f t="shared" si="414"/>
        <v>1.0234839476813318</v>
      </c>
      <c r="AW638">
        <f t="shared" si="415"/>
        <v>2.3212442245685114E-2</v>
      </c>
      <c r="AY638" s="3">
        <v>44607</v>
      </c>
      <c r="AZ638">
        <v>154.72</v>
      </c>
      <c r="BA638">
        <f t="shared" si="416"/>
        <v>1.0146239097645746</v>
      </c>
      <c r="BB638">
        <f t="shared" si="417"/>
        <v>1.4518011578063256E-2</v>
      </c>
      <c r="BD638" s="3">
        <v>44607</v>
      </c>
      <c r="BE638">
        <v>87.574399999999997</v>
      </c>
      <c r="BF638">
        <f t="shared" si="418"/>
        <v>1.0291235438521857</v>
      </c>
      <c r="BG638">
        <f t="shared" si="419"/>
        <v>2.8707511697699792E-2</v>
      </c>
      <c r="BI638" s="3">
        <v>44607</v>
      </c>
      <c r="BJ638">
        <v>300.47000000000003</v>
      </c>
      <c r="BK638">
        <f t="shared" si="420"/>
        <v>1.0185423728813561</v>
      </c>
      <c r="BL638">
        <f t="shared" si="421"/>
        <v>1.8372559041087061E-2</v>
      </c>
      <c r="BN638" s="3">
        <v>44607</v>
      </c>
      <c r="BO638">
        <v>14620.82</v>
      </c>
      <c r="BP638">
        <f t="shared" si="422"/>
        <v>1.0246856907374871</v>
      </c>
      <c r="BQ638">
        <f t="shared" si="423"/>
        <v>2.4385922382797784E-2</v>
      </c>
      <c r="BS638" s="3">
        <v>44607</v>
      </c>
      <c r="BT638">
        <v>407.46</v>
      </c>
      <c r="BU638">
        <f t="shared" si="424"/>
        <v>1.0274604735607837</v>
      </c>
      <c r="BV638">
        <f t="shared" si="425"/>
        <v>2.7090198094337058E-2</v>
      </c>
      <c r="BX638" s="3">
        <v>44607</v>
      </c>
      <c r="BY638">
        <v>26.495000000000001</v>
      </c>
      <c r="BZ638">
        <f t="shared" si="426"/>
        <v>1.0918119256603618</v>
      </c>
      <c r="CA638">
        <f t="shared" si="427"/>
        <v>8.7838633240800129E-2</v>
      </c>
      <c r="CC638" s="3">
        <v>44607</v>
      </c>
      <c r="CD638">
        <v>175.4666</v>
      </c>
      <c r="CE638">
        <f t="shared" si="428"/>
        <v>1.0103257092483415</v>
      </c>
      <c r="CF638">
        <f t="shared" si="429"/>
        <v>1.0272763270547467E-2</v>
      </c>
      <c r="CH638" s="3">
        <v>44607</v>
      </c>
      <c r="CI638">
        <v>93.28</v>
      </c>
      <c r="CJ638">
        <f t="shared" si="430"/>
        <v>0.96683250414593691</v>
      </c>
      <c r="CK638">
        <f t="shared" si="431"/>
        <v>-3.373001037669314E-2</v>
      </c>
      <c r="CM638" s="3">
        <v>44607</v>
      </c>
      <c r="CN638">
        <v>49.79</v>
      </c>
      <c r="CO638">
        <f t="shared" si="432"/>
        <v>0.99979919678714868</v>
      </c>
      <c r="CP638">
        <f t="shared" si="433"/>
        <v>-2.0082337651579593E-4</v>
      </c>
      <c r="CR638" s="3">
        <v>44607</v>
      </c>
      <c r="CS638">
        <v>23.39</v>
      </c>
      <c r="CT638">
        <f t="shared" si="434"/>
        <v>0.97878394777587152</v>
      </c>
      <c r="CU638">
        <f t="shared" si="435"/>
        <v>-2.14443474501523E-2</v>
      </c>
      <c r="CW638" s="3">
        <v>44607</v>
      </c>
      <c r="CX638">
        <v>307.47660000000002</v>
      </c>
      <c r="CY638">
        <f t="shared" si="436"/>
        <v>1.0532906275691971</v>
      </c>
      <c r="CZ638">
        <f t="shared" si="437"/>
        <v>5.1919194661838523E-2</v>
      </c>
      <c r="DB638" s="3">
        <v>44607</v>
      </c>
      <c r="DC638">
        <v>204.29</v>
      </c>
      <c r="DD638">
        <f t="shared" si="438"/>
        <v>1.0071484914218103</v>
      </c>
      <c r="DE638">
        <f t="shared" si="439"/>
        <v>7.1230620727437783E-3</v>
      </c>
    </row>
    <row r="639" spans="1:109">
      <c r="A639" s="3">
        <v>44608</v>
      </c>
      <c r="B639">
        <v>158.10050000000001</v>
      </c>
      <c r="C639">
        <f t="shared" si="396"/>
        <v>1.0101590628104824</v>
      </c>
      <c r="D639">
        <f t="shared" si="397"/>
        <v>1.0107806384416419E-2</v>
      </c>
      <c r="F639" s="3">
        <v>44608</v>
      </c>
      <c r="G639">
        <v>146.29</v>
      </c>
      <c r="H639">
        <f t="shared" si="398"/>
        <v>0.99672957688900987</v>
      </c>
      <c r="I639">
        <f t="shared" si="399"/>
        <v>-3.2757826331128014E-3</v>
      </c>
      <c r="K639" s="3">
        <v>44608</v>
      </c>
      <c r="L639">
        <v>172.55</v>
      </c>
      <c r="M639">
        <f t="shared" si="400"/>
        <v>0.99861103073094515</v>
      </c>
      <c r="N639">
        <f t="shared" si="401"/>
        <v>-1.3899347810178981E-3</v>
      </c>
      <c r="P639" s="3">
        <v>44608</v>
      </c>
      <c r="Q639">
        <v>315.64999999999998</v>
      </c>
      <c r="R639">
        <f t="shared" si="402"/>
        <v>0.99826059456040472</v>
      </c>
      <c r="S639">
        <f t="shared" si="403"/>
        <v>-1.7409199617370961E-3</v>
      </c>
      <c r="U639" s="3">
        <v>44608</v>
      </c>
      <c r="V639">
        <v>134.30000000000001</v>
      </c>
      <c r="W639">
        <f t="shared" si="404"/>
        <v>1.0002979293907346</v>
      </c>
      <c r="X639">
        <f t="shared" si="405"/>
        <v>2.9788501858661338E-4</v>
      </c>
      <c r="Z639" s="3">
        <v>44608</v>
      </c>
      <c r="AA639">
        <v>54.25</v>
      </c>
      <c r="AB639">
        <f t="shared" si="406"/>
        <v>0.99963147226828808</v>
      </c>
      <c r="AC639">
        <f t="shared" si="407"/>
        <v>-3.6859565474463442E-4</v>
      </c>
      <c r="AE639" s="3">
        <v>44608</v>
      </c>
      <c r="AF639">
        <v>111.77</v>
      </c>
      <c r="AG639">
        <f t="shared" si="408"/>
        <v>1.0078449053201082</v>
      </c>
      <c r="AH639">
        <f t="shared" si="409"/>
        <v>7.8142940411987678E-3</v>
      </c>
      <c r="AJ639" s="3">
        <v>44608</v>
      </c>
      <c r="AK639">
        <v>78.349999999999994</v>
      </c>
      <c r="AL639">
        <f t="shared" si="410"/>
        <v>1.0046159764072318</v>
      </c>
      <c r="AM639">
        <f t="shared" si="411"/>
        <v>4.6053554596232329E-3</v>
      </c>
      <c r="AO639" s="3">
        <v>44608</v>
      </c>
      <c r="AP639">
        <v>20.23</v>
      </c>
      <c r="AQ639">
        <f t="shared" si="412"/>
        <v>1.0084745762711864</v>
      </c>
      <c r="AR639">
        <f t="shared" si="413"/>
        <v>8.4388686458646035E-3</v>
      </c>
      <c r="AT639" s="3">
        <v>44608</v>
      </c>
      <c r="AU639">
        <v>34.36</v>
      </c>
      <c r="AV639">
        <f t="shared" si="414"/>
        <v>0.99796688934069122</v>
      </c>
      <c r="AW639">
        <f t="shared" si="415"/>
        <v>-2.0351802343778072E-3</v>
      </c>
      <c r="AY639" s="3">
        <v>44608</v>
      </c>
      <c r="AZ639">
        <v>155</v>
      </c>
      <c r="BA639">
        <f t="shared" si="416"/>
        <v>1.001809720785936</v>
      </c>
      <c r="BB639">
        <f t="shared" si="417"/>
        <v>1.8080852142625383E-3</v>
      </c>
      <c r="BD639" s="3">
        <v>44608</v>
      </c>
      <c r="BE639">
        <v>86.767200000000003</v>
      </c>
      <c r="BF639">
        <f t="shared" si="418"/>
        <v>0.99078269448605993</v>
      </c>
      <c r="BG639">
        <f t="shared" si="419"/>
        <v>-9.2600477224761973E-3</v>
      </c>
      <c r="BI639" s="3">
        <v>44608</v>
      </c>
      <c r="BJ639">
        <v>299.5</v>
      </c>
      <c r="BK639">
        <f t="shared" si="420"/>
        <v>0.99677172429859873</v>
      </c>
      <c r="BL639">
        <f t="shared" si="421"/>
        <v>-3.2334978254028425E-3</v>
      </c>
      <c r="BN639" s="3">
        <v>44608</v>
      </c>
      <c r="BO639">
        <v>14603.64</v>
      </c>
      <c r="BP639">
        <f t="shared" si="422"/>
        <v>0.99882496330575166</v>
      </c>
      <c r="BQ639">
        <f t="shared" si="423"/>
        <v>-1.1757275911372523E-3</v>
      </c>
      <c r="BS639" s="3">
        <v>44608</v>
      </c>
      <c r="BT639">
        <v>398.08</v>
      </c>
      <c r="BU639">
        <f t="shared" si="424"/>
        <v>0.97697933539488535</v>
      </c>
      <c r="BV639">
        <f t="shared" si="425"/>
        <v>-2.3289778242995138E-2</v>
      </c>
      <c r="BX639" s="3">
        <v>44608</v>
      </c>
      <c r="BY639">
        <v>26.510999999999999</v>
      </c>
      <c r="BZ639">
        <f t="shared" si="426"/>
        <v>1.0006038875259482</v>
      </c>
      <c r="CA639">
        <f t="shared" si="427"/>
        <v>6.0370525925156591E-4</v>
      </c>
      <c r="CC639" s="3">
        <v>44608</v>
      </c>
      <c r="CD639">
        <v>175.47</v>
      </c>
      <c r="CE639">
        <f t="shared" si="428"/>
        <v>1.000019376907058</v>
      </c>
      <c r="CF639">
        <f t="shared" si="429"/>
        <v>1.9376719328161169E-5</v>
      </c>
      <c r="CH639" s="3">
        <v>44608</v>
      </c>
      <c r="CI639">
        <v>94.81</v>
      </c>
      <c r="CJ639">
        <f t="shared" si="430"/>
        <v>1.0164022298456261</v>
      </c>
      <c r="CK639">
        <f t="shared" si="431"/>
        <v>1.626916632768555E-2</v>
      </c>
      <c r="CM639" s="3">
        <v>44608</v>
      </c>
      <c r="CN639">
        <v>49.68</v>
      </c>
      <c r="CO639">
        <f t="shared" si="432"/>
        <v>0.99779072102831901</v>
      </c>
      <c r="CP639">
        <f t="shared" si="433"/>
        <v>-2.2117230288679667E-3</v>
      </c>
      <c r="CR639" s="3">
        <v>44608</v>
      </c>
      <c r="CS639">
        <v>23.654</v>
      </c>
      <c r="CT639">
        <f t="shared" si="434"/>
        <v>1.0112868747327917</v>
      </c>
      <c r="CU639">
        <f t="shared" si="435"/>
        <v>1.122365323283735E-2</v>
      </c>
      <c r="CW639" s="3">
        <v>44608</v>
      </c>
      <c r="CX639">
        <v>307.79660000000001</v>
      </c>
      <c r="CY639">
        <f t="shared" si="436"/>
        <v>1.0010407296034884</v>
      </c>
      <c r="CZ639">
        <f t="shared" si="437"/>
        <v>1.0401884198859726E-3</v>
      </c>
      <c r="DB639" s="3">
        <v>44608</v>
      </c>
      <c r="DC639">
        <v>204.56</v>
      </c>
      <c r="DD639">
        <f t="shared" si="438"/>
        <v>1.0013216505947429</v>
      </c>
      <c r="DE639">
        <f t="shared" si="439"/>
        <v>1.3207779833691884E-3</v>
      </c>
    </row>
    <row r="640" spans="1:109">
      <c r="A640" s="3">
        <v>44609</v>
      </c>
      <c r="B640">
        <v>154.6525</v>
      </c>
      <c r="C640">
        <f t="shared" si="396"/>
        <v>0.97819108731471438</v>
      </c>
      <c r="D640">
        <f t="shared" si="397"/>
        <v>-2.2050242230273197E-2</v>
      </c>
      <c r="F640" s="3">
        <v>44609</v>
      </c>
      <c r="G640">
        <v>148.06</v>
      </c>
      <c r="H640">
        <f t="shared" si="398"/>
        <v>1.0120992549046415</v>
      </c>
      <c r="I640">
        <f t="shared" si="399"/>
        <v>1.2026644024957572E-2</v>
      </c>
      <c r="K640" s="3">
        <v>44609</v>
      </c>
      <c r="L640">
        <v>168.88</v>
      </c>
      <c r="M640">
        <f t="shared" si="400"/>
        <v>0.97873080266589385</v>
      </c>
      <c r="N640">
        <f t="shared" si="401"/>
        <v>-2.1498646003947346E-2</v>
      </c>
      <c r="P640" s="3">
        <v>44609</v>
      </c>
      <c r="Q640">
        <v>313.55</v>
      </c>
      <c r="R640">
        <f t="shared" si="402"/>
        <v>0.99334706161888175</v>
      </c>
      <c r="S640">
        <f t="shared" si="403"/>
        <v>-6.6751678246047153E-3</v>
      </c>
      <c r="U640" s="3">
        <v>44609</v>
      </c>
      <c r="V640">
        <v>133.61000000000001</v>
      </c>
      <c r="W640">
        <f t="shared" si="404"/>
        <v>0.99486224869694717</v>
      </c>
      <c r="X640">
        <f t="shared" si="405"/>
        <v>-5.1509949283891866E-3</v>
      </c>
      <c r="Z640" s="3">
        <v>44609</v>
      </c>
      <c r="AA640">
        <v>55.77</v>
      </c>
      <c r="AB640">
        <f t="shared" si="406"/>
        <v>1.0280184331797235</v>
      </c>
      <c r="AC640">
        <f t="shared" si="407"/>
        <v>2.7633097980893428E-2</v>
      </c>
      <c r="AE640" s="3">
        <v>44609</v>
      </c>
      <c r="AF640">
        <v>112.6</v>
      </c>
      <c r="AG640">
        <f t="shared" si="408"/>
        <v>1.0074259640332826</v>
      </c>
      <c r="AH640">
        <f t="shared" si="409"/>
        <v>7.3985273080697748E-3</v>
      </c>
      <c r="AJ640" s="3">
        <v>44609</v>
      </c>
      <c r="AK640">
        <v>78.23</v>
      </c>
      <c r="AL640">
        <f t="shared" si="410"/>
        <v>0.99846841097638817</v>
      </c>
      <c r="AM640">
        <f t="shared" si="411"/>
        <v>-1.5327631050404097E-3</v>
      </c>
      <c r="AO640" s="3">
        <v>44609</v>
      </c>
      <c r="AP640">
        <v>20.170000000000002</v>
      </c>
      <c r="AQ640">
        <f t="shared" si="412"/>
        <v>0.99703410776075141</v>
      </c>
      <c r="AR640">
        <f t="shared" si="413"/>
        <v>-2.9702992135336435E-3</v>
      </c>
      <c r="AT640" s="3">
        <v>44609</v>
      </c>
      <c r="AU640">
        <v>33.020000000000003</v>
      </c>
      <c r="AV640">
        <f t="shared" si="414"/>
        <v>0.96100116414435399</v>
      </c>
      <c r="AW640">
        <f t="shared" si="415"/>
        <v>-3.9779658624072574E-2</v>
      </c>
      <c r="AY640" s="3">
        <v>44609</v>
      </c>
      <c r="AZ640">
        <v>151.43</v>
      </c>
      <c r="BA640">
        <f t="shared" si="416"/>
        <v>0.97696774193548397</v>
      </c>
      <c r="BB640">
        <f t="shared" si="417"/>
        <v>-2.330164495068239E-2</v>
      </c>
      <c r="BD640" s="3">
        <v>44609</v>
      </c>
      <c r="BE640">
        <v>79.452799999999996</v>
      </c>
      <c r="BF640">
        <f t="shared" si="418"/>
        <v>0.91570086392092853</v>
      </c>
      <c r="BG640">
        <f t="shared" si="419"/>
        <v>-8.8065535414785637E-2</v>
      </c>
      <c r="BI640" s="3">
        <v>44609</v>
      </c>
      <c r="BJ640">
        <v>290.73</v>
      </c>
      <c r="BK640">
        <f t="shared" si="420"/>
        <v>0.97071786310517538</v>
      </c>
      <c r="BL640">
        <f t="shared" si="421"/>
        <v>-2.9719416140935571E-2</v>
      </c>
      <c r="BN640" s="3">
        <v>44609</v>
      </c>
      <c r="BO640">
        <v>14171.74</v>
      </c>
      <c r="BP640">
        <f t="shared" si="422"/>
        <v>0.97042518166703651</v>
      </c>
      <c r="BQ640">
        <f t="shared" si="423"/>
        <v>-3.0020971908445902E-2</v>
      </c>
      <c r="BS640" s="3">
        <v>44609</v>
      </c>
      <c r="BT640">
        <v>386.67</v>
      </c>
      <c r="BU640">
        <f t="shared" si="424"/>
        <v>0.97133741961414799</v>
      </c>
      <c r="BV640">
        <f t="shared" si="425"/>
        <v>-2.9081374025961969E-2</v>
      </c>
      <c r="BX640" s="3">
        <v>44609</v>
      </c>
      <c r="BY640">
        <v>24.507000000000001</v>
      </c>
      <c r="BZ640">
        <f t="shared" si="426"/>
        <v>0.92440873599637896</v>
      </c>
      <c r="CA640">
        <f t="shared" si="427"/>
        <v>-7.8600950176135026E-2</v>
      </c>
      <c r="CC640" s="3">
        <v>44609</v>
      </c>
      <c r="CD640">
        <v>166.38</v>
      </c>
      <c r="CE640">
        <f t="shared" si="428"/>
        <v>0.9481962728671568</v>
      </c>
      <c r="CF640">
        <f t="shared" si="429"/>
        <v>-5.3193759267302416E-2</v>
      </c>
      <c r="CH640" s="3">
        <v>44609</v>
      </c>
      <c r="CI640">
        <v>92.97</v>
      </c>
      <c r="CJ640">
        <f t="shared" si="430"/>
        <v>0.98059276447632104</v>
      </c>
      <c r="CK640">
        <f t="shared" si="431"/>
        <v>-1.9598028462101215E-2</v>
      </c>
      <c r="CM640" s="3">
        <v>44609</v>
      </c>
      <c r="CN640">
        <v>48.9</v>
      </c>
      <c r="CO640">
        <f t="shared" si="432"/>
        <v>0.98429951690821249</v>
      </c>
      <c r="CP640">
        <f t="shared" si="433"/>
        <v>-1.5825041144397055E-2</v>
      </c>
      <c r="CR640" s="3">
        <v>44609</v>
      </c>
      <c r="CS640">
        <v>23.922000000000001</v>
      </c>
      <c r="CT640">
        <f t="shared" si="434"/>
        <v>1.0113300076097067</v>
      </c>
      <c r="CU640">
        <f t="shared" si="435"/>
        <v>1.1266303798347935E-2</v>
      </c>
      <c r="CW640" s="3">
        <v>44609</v>
      </c>
      <c r="CX640">
        <v>292.11660000000001</v>
      </c>
      <c r="CY640">
        <f t="shared" si="436"/>
        <v>0.94905726703933702</v>
      </c>
      <c r="CZ640">
        <f t="shared" si="437"/>
        <v>-5.2286137578186204E-2</v>
      </c>
      <c r="DB640" s="3">
        <v>44609</v>
      </c>
      <c r="DC640">
        <v>199.91</v>
      </c>
      <c r="DD640">
        <f t="shared" si="438"/>
        <v>0.97726828314430969</v>
      </c>
      <c r="DE640">
        <f t="shared" si="439"/>
        <v>-2.2994065715279805E-2</v>
      </c>
    </row>
    <row r="641" spans="1:109">
      <c r="A641" s="3">
        <v>44610</v>
      </c>
      <c r="B641">
        <v>152.60149999999999</v>
      </c>
      <c r="C641">
        <f t="shared" si="396"/>
        <v>0.98673800940818923</v>
      </c>
      <c r="D641">
        <f t="shared" si="397"/>
        <v>-1.3350716113529481E-2</v>
      </c>
      <c r="F641" s="3">
        <v>44610</v>
      </c>
      <c r="G641">
        <v>148.26</v>
      </c>
      <c r="H641">
        <f t="shared" si="398"/>
        <v>1.0013508037282182</v>
      </c>
      <c r="I641">
        <f t="shared" si="399"/>
        <v>1.3498922136212896E-3</v>
      </c>
      <c r="K641" s="3">
        <v>44610</v>
      </c>
      <c r="L641">
        <v>167.3</v>
      </c>
      <c r="M641">
        <f t="shared" si="400"/>
        <v>0.99064424443391763</v>
      </c>
      <c r="N641">
        <f t="shared" si="401"/>
        <v>-9.3997955472868242E-3</v>
      </c>
      <c r="P641" s="3">
        <v>44610</v>
      </c>
      <c r="Q641">
        <v>314.8</v>
      </c>
      <c r="R641">
        <f t="shared" si="402"/>
        <v>1.003986605007176</v>
      </c>
      <c r="S641">
        <f t="shared" si="403"/>
        <v>3.9786795542183983E-3</v>
      </c>
      <c r="U641" s="3">
        <v>44610</v>
      </c>
      <c r="V641">
        <v>133.41999999999999</v>
      </c>
      <c r="W641">
        <f t="shared" si="404"/>
        <v>0.99857795075218903</v>
      </c>
      <c r="X641">
        <f t="shared" si="405"/>
        <v>-1.4230613194334892E-3</v>
      </c>
      <c r="Z641" s="3">
        <v>44610</v>
      </c>
      <c r="AA641">
        <v>57.21</v>
      </c>
      <c r="AB641">
        <f t="shared" si="406"/>
        <v>1.0258203335126412</v>
      </c>
      <c r="AC641">
        <f t="shared" si="407"/>
        <v>2.5492617878975079E-2</v>
      </c>
      <c r="AE641" s="3">
        <v>44610</v>
      </c>
      <c r="AF641">
        <v>111.62</v>
      </c>
      <c r="AG641">
        <f t="shared" si="408"/>
        <v>0.991296625222025</v>
      </c>
      <c r="AH641">
        <f t="shared" si="409"/>
        <v>-8.7414703453023643E-3</v>
      </c>
      <c r="AJ641" s="3">
        <v>44610</v>
      </c>
      <c r="AK641">
        <v>77.36</v>
      </c>
      <c r="AL641">
        <f t="shared" si="410"/>
        <v>0.98887894669564103</v>
      </c>
      <c r="AM641">
        <f t="shared" si="411"/>
        <v>-1.1183354551950409E-2</v>
      </c>
      <c r="AO641" s="3">
        <v>44610</v>
      </c>
      <c r="AP641">
        <v>20.34</v>
      </c>
      <c r="AQ641">
        <f t="shared" si="412"/>
        <v>1.008428358948934</v>
      </c>
      <c r="AR641">
        <f t="shared" si="413"/>
        <v>8.3930386542934391E-3</v>
      </c>
      <c r="AT641" s="3">
        <v>44610</v>
      </c>
      <c r="AU641">
        <v>32.72</v>
      </c>
      <c r="AV641">
        <f t="shared" si="414"/>
        <v>0.9909145972138097</v>
      </c>
      <c r="AW641">
        <f t="shared" si="415"/>
        <v>-9.126926757435757E-3</v>
      </c>
      <c r="AY641" s="3">
        <v>44610</v>
      </c>
      <c r="AZ641">
        <v>152.13999999999999</v>
      </c>
      <c r="BA641">
        <f t="shared" si="416"/>
        <v>1.0046886350128772</v>
      </c>
      <c r="BB641">
        <f t="shared" si="417"/>
        <v>4.6776776005909414E-3</v>
      </c>
      <c r="BD641" s="3">
        <v>44610</v>
      </c>
      <c r="BE641">
        <v>72.619900000000001</v>
      </c>
      <c r="BF641">
        <f t="shared" si="418"/>
        <v>0.91400051351242506</v>
      </c>
      <c r="BG641">
        <f t="shared" si="419"/>
        <v>-8.9924145698358146E-2</v>
      </c>
      <c r="BI641" s="3">
        <v>44610</v>
      </c>
      <c r="BJ641">
        <v>287.93</v>
      </c>
      <c r="BK641">
        <f t="shared" si="420"/>
        <v>0.99036907095930926</v>
      </c>
      <c r="BL641">
        <f t="shared" si="421"/>
        <v>-9.6776063769667322E-3</v>
      </c>
      <c r="BN641" s="3">
        <v>44610</v>
      </c>
      <c r="BO641">
        <v>14009.54</v>
      </c>
      <c r="BP641">
        <f t="shared" si="422"/>
        <v>0.98855468700385418</v>
      </c>
      <c r="BQ641">
        <f t="shared" si="423"/>
        <v>-1.1511314680843928E-2</v>
      </c>
      <c r="BS641" s="3">
        <v>44610</v>
      </c>
      <c r="BT641">
        <v>391.29</v>
      </c>
      <c r="BU641">
        <f t="shared" si="424"/>
        <v>1.0119481728605788</v>
      </c>
      <c r="BV641">
        <f t="shared" si="425"/>
        <v>1.1877356965503565E-2</v>
      </c>
      <c r="BX641" s="3">
        <v>44610</v>
      </c>
      <c r="BY641">
        <v>23.641999999999999</v>
      </c>
      <c r="BZ641">
        <f t="shared" si="426"/>
        <v>0.96470396213326792</v>
      </c>
      <c r="CA641">
        <f t="shared" si="427"/>
        <v>-3.5933999699656854E-2</v>
      </c>
      <c r="CC641" s="3">
        <v>44610</v>
      </c>
      <c r="CD641">
        <v>160.72329999999999</v>
      </c>
      <c r="CE641">
        <f t="shared" si="428"/>
        <v>0.96600132227431179</v>
      </c>
      <c r="CF641">
        <f t="shared" si="429"/>
        <v>-3.4590075956568517E-2</v>
      </c>
      <c r="CH641" s="3">
        <v>44610</v>
      </c>
      <c r="CI641">
        <v>93.54</v>
      </c>
      <c r="CJ641">
        <f t="shared" si="430"/>
        <v>1.006131010003227</v>
      </c>
      <c r="CK641">
        <f t="shared" si="431"/>
        <v>6.1122918299737648E-3</v>
      </c>
      <c r="CM641" s="3">
        <v>44610</v>
      </c>
      <c r="CN641">
        <v>48.53</v>
      </c>
      <c r="CO641">
        <f t="shared" si="432"/>
        <v>0.99243353783231092</v>
      </c>
      <c r="CP641">
        <f t="shared" si="433"/>
        <v>-7.5952330637014415E-3</v>
      </c>
      <c r="CR641" s="3">
        <v>44610</v>
      </c>
      <c r="CS641">
        <v>24.038</v>
      </c>
      <c r="CT641">
        <f t="shared" si="434"/>
        <v>1.0048490928852103</v>
      </c>
      <c r="CU641">
        <f t="shared" si="435"/>
        <v>4.8373739033241506E-3</v>
      </c>
      <c r="CW641" s="3">
        <v>44610</v>
      </c>
      <c r="CX641">
        <v>285.66000000000003</v>
      </c>
      <c r="CY641">
        <f t="shared" si="436"/>
        <v>0.97789718215260624</v>
      </c>
      <c r="CZ641">
        <f t="shared" si="437"/>
        <v>-2.2350745197248063E-2</v>
      </c>
      <c r="DB641" s="3">
        <v>44610</v>
      </c>
      <c r="DC641">
        <v>196.5</v>
      </c>
      <c r="DD641">
        <f t="shared" si="438"/>
        <v>0.9829423240458206</v>
      </c>
      <c r="DE641">
        <f t="shared" si="439"/>
        <v>-1.7204833958335511E-2</v>
      </c>
    </row>
    <row r="642" spans="1:109">
      <c r="A642" s="3">
        <v>44614</v>
      </c>
      <c r="B642">
        <v>150.19749999999999</v>
      </c>
      <c r="C642">
        <f t="shared" si="396"/>
        <v>0.98424655065644839</v>
      </c>
      <c r="D642">
        <f t="shared" si="397"/>
        <v>-1.587885370448858E-2</v>
      </c>
      <c r="F642" s="3">
        <v>44614</v>
      </c>
      <c r="G642">
        <v>147.83000000000001</v>
      </c>
      <c r="H642">
        <f t="shared" si="398"/>
        <v>0.99709968973425078</v>
      </c>
      <c r="I642">
        <f t="shared" si="399"/>
        <v>-2.9045243155750404E-3</v>
      </c>
      <c r="K642" s="3">
        <v>44614</v>
      </c>
      <c r="L642">
        <v>164.32</v>
      </c>
      <c r="M642">
        <f t="shared" si="400"/>
        <v>0.98218768679019719</v>
      </c>
      <c r="N642">
        <f t="shared" si="401"/>
        <v>-1.7972861812530251E-2</v>
      </c>
      <c r="P642" s="3">
        <v>44614</v>
      </c>
      <c r="Q642">
        <v>314.16000000000003</v>
      </c>
      <c r="R642">
        <f t="shared" si="402"/>
        <v>0.99796696315120714</v>
      </c>
      <c r="S642">
        <f t="shared" si="403"/>
        <v>-2.0351062734939541E-3</v>
      </c>
      <c r="U642" s="3">
        <v>44614</v>
      </c>
      <c r="V642">
        <v>132.4</v>
      </c>
      <c r="W642">
        <f t="shared" si="404"/>
        <v>0.99235496926997468</v>
      </c>
      <c r="X642">
        <f t="shared" si="405"/>
        <v>-7.6744037784613533E-3</v>
      </c>
      <c r="Z642" s="3">
        <v>44614</v>
      </c>
      <c r="AA642">
        <v>56.3</v>
      </c>
      <c r="AB642">
        <f t="shared" si="406"/>
        <v>0.98409368991435053</v>
      </c>
      <c r="AC642">
        <f t="shared" si="407"/>
        <v>-1.6034173134792797E-2</v>
      </c>
      <c r="AE642" s="3">
        <v>44614</v>
      </c>
      <c r="AF642">
        <v>109.53</v>
      </c>
      <c r="AG642">
        <f t="shared" si="408"/>
        <v>0.9812757570327898</v>
      </c>
      <c r="AH642">
        <f t="shared" si="409"/>
        <v>-1.8901761024632351E-2</v>
      </c>
      <c r="AJ642" s="3">
        <v>44614</v>
      </c>
      <c r="AK642">
        <v>76.459999999999994</v>
      </c>
      <c r="AL642">
        <f t="shared" si="410"/>
        <v>0.98836608066184062</v>
      </c>
      <c r="AM642">
        <f t="shared" si="411"/>
        <v>-1.170212287677228E-2</v>
      </c>
      <c r="AO642" s="3">
        <v>44614</v>
      </c>
      <c r="AP642">
        <v>20.21</v>
      </c>
      <c r="AQ642">
        <f t="shared" si="412"/>
        <v>0.99360865290068834</v>
      </c>
      <c r="AR642">
        <f t="shared" si="413"/>
        <v>-6.4118592048842109E-3</v>
      </c>
      <c r="AT642" s="3">
        <v>44614</v>
      </c>
      <c r="AU642">
        <v>32.79</v>
      </c>
      <c r="AV642">
        <f t="shared" si="414"/>
        <v>1.0021393643031784</v>
      </c>
      <c r="AW642">
        <f t="shared" si="415"/>
        <v>2.1370791220104981E-3</v>
      </c>
      <c r="AY642" s="3">
        <v>44614</v>
      </c>
      <c r="AZ642">
        <v>151.87</v>
      </c>
      <c r="BA642">
        <f t="shared" si="416"/>
        <v>0.99822531878532939</v>
      </c>
      <c r="BB642">
        <f t="shared" si="417"/>
        <v>-1.7762578269764193E-3</v>
      </c>
      <c r="BD642" s="3">
        <v>44614</v>
      </c>
      <c r="BE642">
        <v>69.681399999999996</v>
      </c>
      <c r="BF642">
        <f t="shared" si="418"/>
        <v>0.95953588479190954</v>
      </c>
      <c r="BG642">
        <f t="shared" si="419"/>
        <v>-4.1305564763261901E-2</v>
      </c>
      <c r="BI642" s="3">
        <v>44614</v>
      </c>
      <c r="BJ642">
        <v>287.72000000000003</v>
      </c>
      <c r="BK642">
        <f t="shared" si="420"/>
        <v>0.99927065606223742</v>
      </c>
      <c r="BL642">
        <f t="shared" si="421"/>
        <v>-7.2961003844617268E-4</v>
      </c>
      <c r="BN642" s="3">
        <v>44614</v>
      </c>
      <c r="BO642">
        <v>13870.53</v>
      </c>
      <c r="BP642">
        <f t="shared" si="422"/>
        <v>0.99007747577722038</v>
      </c>
      <c r="BQ642">
        <f t="shared" si="423"/>
        <v>-9.9720805546985383E-3</v>
      </c>
      <c r="BS642" s="3">
        <v>44614</v>
      </c>
      <c r="BT642">
        <v>377.38</v>
      </c>
      <c r="BU642">
        <f t="shared" si="424"/>
        <v>0.96445091875590983</v>
      </c>
      <c r="BV642">
        <f t="shared" si="425"/>
        <v>-3.6196335690733598E-2</v>
      </c>
      <c r="BX642" s="3">
        <v>44614</v>
      </c>
      <c r="BY642">
        <v>23.39</v>
      </c>
      <c r="BZ642">
        <f t="shared" si="426"/>
        <v>0.98934100329921326</v>
      </c>
      <c r="CA642">
        <f t="shared" si="427"/>
        <v>-1.071621073209755E-2</v>
      </c>
      <c r="CC642" s="3">
        <v>44614</v>
      </c>
      <c r="CD642">
        <v>158.5033</v>
      </c>
      <c r="CE642">
        <f t="shared" si="428"/>
        <v>0.9861874413977314</v>
      </c>
      <c r="CF642">
        <f t="shared" si="429"/>
        <v>-1.3908839609300536E-2</v>
      </c>
      <c r="CH642" s="3">
        <v>44614</v>
      </c>
      <c r="CI642">
        <v>96.84</v>
      </c>
      <c r="CJ642">
        <f t="shared" si="430"/>
        <v>1.035279025016036</v>
      </c>
      <c r="CK642">
        <f t="shared" si="431"/>
        <v>3.4670979772117638E-2</v>
      </c>
      <c r="CM642" s="3">
        <v>44614</v>
      </c>
      <c r="CN642">
        <v>47.53</v>
      </c>
      <c r="CO642">
        <f t="shared" si="432"/>
        <v>0.97939418916134346</v>
      </c>
      <c r="CP642">
        <f t="shared" si="433"/>
        <v>-2.0821072791206791E-2</v>
      </c>
      <c r="CR642" s="3">
        <v>44614</v>
      </c>
      <c r="CS642">
        <v>24.356000000000002</v>
      </c>
      <c r="CT642">
        <f t="shared" si="434"/>
        <v>1.0132290539978368</v>
      </c>
      <c r="CU642">
        <f t="shared" si="435"/>
        <v>1.3142314215730595E-2</v>
      </c>
      <c r="CW642" s="3">
        <v>44614</v>
      </c>
      <c r="CX642">
        <v>273.8433</v>
      </c>
      <c r="CY642">
        <f t="shared" si="436"/>
        <v>0.95863369040117619</v>
      </c>
      <c r="CZ642">
        <f t="shared" si="437"/>
        <v>-4.2246247452560268E-2</v>
      </c>
      <c r="DB642" s="3">
        <v>44614</v>
      </c>
      <c r="DC642">
        <v>193.68</v>
      </c>
      <c r="DD642">
        <f t="shared" si="438"/>
        <v>0.98564885496183208</v>
      </c>
      <c r="DE642">
        <f t="shared" si="439"/>
        <v>-1.445511867951286E-2</v>
      </c>
    </row>
    <row r="643" spans="1:109">
      <c r="A643" s="3">
        <v>44615</v>
      </c>
      <c r="B643">
        <v>144.827</v>
      </c>
      <c r="C643">
        <f t="shared" si="396"/>
        <v>0.96424374573478255</v>
      </c>
      <c r="D643">
        <f t="shared" si="397"/>
        <v>-3.6411168059732539E-2</v>
      </c>
      <c r="F643" s="3">
        <v>44615</v>
      </c>
      <c r="G643">
        <v>146.72999999999999</v>
      </c>
      <c r="H643">
        <f t="shared" si="398"/>
        <v>0.99255902049651612</v>
      </c>
      <c r="I643">
        <f t="shared" si="399"/>
        <v>-7.4688016936231604E-3</v>
      </c>
      <c r="K643" s="3">
        <v>44615</v>
      </c>
      <c r="L643">
        <v>160.07</v>
      </c>
      <c r="M643">
        <f t="shared" si="400"/>
        <v>0.9741358325219085</v>
      </c>
      <c r="N643">
        <f t="shared" si="401"/>
        <v>-2.6204526621641896E-2</v>
      </c>
      <c r="P643" s="3">
        <v>44615</v>
      </c>
      <c r="Q643">
        <v>309.99</v>
      </c>
      <c r="R643">
        <f t="shared" si="402"/>
        <v>0.9867265087853323</v>
      </c>
      <c r="S643">
        <f t="shared" si="403"/>
        <v>-1.3362371375380946E-2</v>
      </c>
      <c r="U643" s="3">
        <v>44615</v>
      </c>
      <c r="V643">
        <v>135.55000000000001</v>
      </c>
      <c r="W643">
        <f t="shared" si="404"/>
        <v>1.0237915407854985</v>
      </c>
      <c r="X643">
        <f t="shared" si="405"/>
        <v>2.3512932441766707E-2</v>
      </c>
      <c r="Z643" s="3">
        <v>44615</v>
      </c>
      <c r="AA643">
        <v>54.44</v>
      </c>
      <c r="AB643">
        <f t="shared" si="406"/>
        <v>0.96696269982238015</v>
      </c>
      <c r="AC643">
        <f t="shared" si="407"/>
        <v>-3.3595357362379334E-2</v>
      </c>
      <c r="AE643" s="3">
        <v>44615</v>
      </c>
      <c r="AF643">
        <v>110.33</v>
      </c>
      <c r="AG643">
        <f t="shared" si="408"/>
        <v>1.0073039349949786</v>
      </c>
      <c r="AH643">
        <f t="shared" si="409"/>
        <v>7.2773904365595853E-3</v>
      </c>
      <c r="AJ643" s="3">
        <v>44615</v>
      </c>
      <c r="AK643">
        <v>76.77</v>
      </c>
      <c r="AL643">
        <f t="shared" si="410"/>
        <v>1.0040544075333508</v>
      </c>
      <c r="AM643">
        <f t="shared" si="411"/>
        <v>4.0462105715404727E-3</v>
      </c>
      <c r="AO643" s="3">
        <v>44615</v>
      </c>
      <c r="AP643">
        <v>20.23</v>
      </c>
      <c r="AQ643">
        <f t="shared" si="412"/>
        <v>1.0009896091044037</v>
      </c>
      <c r="AR643">
        <f t="shared" si="413"/>
        <v>9.8911976412440514E-4</v>
      </c>
      <c r="AT643" s="3">
        <v>44615</v>
      </c>
      <c r="AU643">
        <v>33.74</v>
      </c>
      <c r="AV643">
        <f t="shared" si="414"/>
        <v>1.0289722476364747</v>
      </c>
      <c r="AW643">
        <f t="shared" si="415"/>
        <v>2.8560486261265478E-2</v>
      </c>
      <c r="AY643" s="3">
        <v>44615</v>
      </c>
      <c r="AZ643">
        <v>148.69</v>
      </c>
      <c r="BA643">
        <f t="shared" si="416"/>
        <v>0.97906103904655295</v>
      </c>
      <c r="BB643">
        <f t="shared" si="417"/>
        <v>-2.1161290033046742E-2</v>
      </c>
      <c r="BD643" s="3">
        <v>44615</v>
      </c>
      <c r="BE643">
        <v>67.259799999999998</v>
      </c>
      <c r="BF643">
        <f t="shared" si="418"/>
        <v>0.96524754095066978</v>
      </c>
      <c r="BG643">
        <f t="shared" si="419"/>
        <v>-3.5370691418690085E-2</v>
      </c>
      <c r="BI643" s="3">
        <v>44615</v>
      </c>
      <c r="BJ643">
        <v>280.27</v>
      </c>
      <c r="BK643">
        <f t="shared" si="420"/>
        <v>0.97410677047129135</v>
      </c>
      <c r="BL643">
        <f t="shared" si="421"/>
        <v>-2.6234360740426337E-2</v>
      </c>
      <c r="BN643" s="3">
        <v>44615</v>
      </c>
      <c r="BO643">
        <v>13509.43</v>
      </c>
      <c r="BP643">
        <f t="shared" si="422"/>
        <v>0.97396638772995692</v>
      </c>
      <c r="BQ643">
        <f t="shared" si="423"/>
        <v>-2.6378485452567081E-2</v>
      </c>
      <c r="BS643" s="3">
        <v>44615</v>
      </c>
      <c r="BT643">
        <v>367.46</v>
      </c>
      <c r="BU643">
        <f t="shared" si="424"/>
        <v>0.97371349833059506</v>
      </c>
      <c r="BV643">
        <f t="shared" si="425"/>
        <v>-2.6638168167979308E-2</v>
      </c>
      <c r="BX643" s="3">
        <v>44615</v>
      </c>
      <c r="BY643">
        <v>22.387</v>
      </c>
      <c r="BZ643">
        <f t="shared" si="426"/>
        <v>0.95711842667806757</v>
      </c>
      <c r="CA643">
        <f t="shared" si="427"/>
        <v>-4.3828147350343169E-2</v>
      </c>
      <c r="CC643" s="3">
        <v>44615</v>
      </c>
      <c r="CD643">
        <v>159.20330000000001</v>
      </c>
      <c r="CE643">
        <f t="shared" si="428"/>
        <v>1.0044163118370408</v>
      </c>
      <c r="CF643">
        <f t="shared" si="429"/>
        <v>4.4065885487909575E-3</v>
      </c>
      <c r="CH643" s="3">
        <v>44615</v>
      </c>
      <c r="CI643">
        <v>97.13</v>
      </c>
      <c r="CJ643">
        <f t="shared" si="430"/>
        <v>1.0029946303180504</v>
      </c>
      <c r="CK643">
        <f t="shared" si="431"/>
        <v>2.9901553443814192E-3</v>
      </c>
      <c r="CM643" s="3">
        <v>44615</v>
      </c>
      <c r="CN643">
        <v>46.87</v>
      </c>
      <c r="CO643">
        <f t="shared" si="432"/>
        <v>0.98611403324216274</v>
      </c>
      <c r="CP643">
        <f t="shared" si="433"/>
        <v>-1.3983278691303419E-2</v>
      </c>
      <c r="CR643" s="3">
        <v>44615</v>
      </c>
      <c r="CS643">
        <v>24.597999999999999</v>
      </c>
      <c r="CT643">
        <f t="shared" si="434"/>
        <v>1.0099359500739036</v>
      </c>
      <c r="CU643">
        <f t="shared" si="435"/>
        <v>9.886913073890927E-3</v>
      </c>
      <c r="CW643" s="3">
        <v>44615</v>
      </c>
      <c r="CX643">
        <v>254.68</v>
      </c>
      <c r="CY643">
        <f t="shared" si="436"/>
        <v>0.93002092802708702</v>
      </c>
      <c r="CZ643">
        <f t="shared" si="437"/>
        <v>-7.254818983309759E-2</v>
      </c>
      <c r="DB643" s="3">
        <v>44615</v>
      </c>
      <c r="DC643">
        <v>193.11</v>
      </c>
      <c r="DD643">
        <f t="shared" si="438"/>
        <v>0.99705700123915741</v>
      </c>
      <c r="DE643">
        <f t="shared" si="439"/>
        <v>-2.9473378971688231E-3</v>
      </c>
    </row>
    <row r="644" spans="1:109">
      <c r="A644" s="3">
        <v>44616</v>
      </c>
      <c r="B644">
        <v>151.358</v>
      </c>
      <c r="C644">
        <f t="shared" si="396"/>
        <v>1.0450951825281198</v>
      </c>
      <c r="D644">
        <f t="shared" si="397"/>
        <v>4.4107965027866972E-2</v>
      </c>
      <c r="F644" s="3">
        <v>44616</v>
      </c>
      <c r="G644">
        <v>148.6</v>
      </c>
      <c r="H644">
        <f t="shared" si="398"/>
        <v>1.0127444966946091</v>
      </c>
      <c r="I644">
        <f t="shared" si="399"/>
        <v>1.266396906428322E-2</v>
      </c>
      <c r="K644" s="3">
        <v>44616</v>
      </c>
      <c r="L644">
        <v>162.74</v>
      </c>
      <c r="M644">
        <f t="shared" si="400"/>
        <v>1.0166802024114452</v>
      </c>
      <c r="N644">
        <f t="shared" si="401"/>
        <v>1.6542615709905222E-2</v>
      </c>
      <c r="P644" s="3">
        <v>44616</v>
      </c>
      <c r="Q644">
        <v>308.27999999999997</v>
      </c>
      <c r="R644">
        <f t="shared" si="402"/>
        <v>0.9944836930223554</v>
      </c>
      <c r="S644">
        <f t="shared" si="403"/>
        <v>-5.5315779845808927E-3</v>
      </c>
      <c r="U644" s="3">
        <v>44616</v>
      </c>
      <c r="V644">
        <v>134.85</v>
      </c>
      <c r="W644">
        <f t="shared" si="404"/>
        <v>0.99483585392843954</v>
      </c>
      <c r="X644">
        <f t="shared" si="405"/>
        <v>-5.1775263589357128E-3</v>
      </c>
      <c r="Z644" s="3">
        <v>44616</v>
      </c>
      <c r="AA644">
        <v>54.73</v>
      </c>
      <c r="AB644">
        <f t="shared" si="406"/>
        <v>1.0053269654665686</v>
      </c>
      <c r="AC644">
        <f t="shared" si="407"/>
        <v>5.3128273725613975E-3</v>
      </c>
      <c r="AE644" s="3">
        <v>44616</v>
      </c>
      <c r="AF644">
        <v>110.1</v>
      </c>
      <c r="AG644">
        <f t="shared" si="408"/>
        <v>0.99791534487446742</v>
      </c>
      <c r="AH644">
        <f t="shared" si="409"/>
        <v>-2.0868310435805098E-3</v>
      </c>
      <c r="AJ644" s="3">
        <v>44616</v>
      </c>
      <c r="AK644">
        <v>75.8</v>
      </c>
      <c r="AL644">
        <f t="shared" si="410"/>
        <v>0.9873648560635665</v>
      </c>
      <c r="AM644">
        <f t="shared" si="411"/>
        <v>-1.2715646191481158E-2</v>
      </c>
      <c r="AO644" s="3">
        <v>44616</v>
      </c>
      <c r="AP644">
        <v>20.07</v>
      </c>
      <c r="AQ644">
        <f t="shared" si="412"/>
        <v>0.99209095402867031</v>
      </c>
      <c r="AR644">
        <f t="shared" si="413"/>
        <v>-7.9404883714073032E-3</v>
      </c>
      <c r="AT644" s="3">
        <v>44616</v>
      </c>
      <c r="AU644">
        <v>35.28</v>
      </c>
      <c r="AV644">
        <f t="shared" si="414"/>
        <v>1.045643153526971</v>
      </c>
      <c r="AW644">
        <f t="shared" si="415"/>
        <v>4.4632154020768366E-2</v>
      </c>
      <c r="AY644" s="3">
        <v>44616</v>
      </c>
      <c r="AZ644">
        <v>144.55000000000001</v>
      </c>
      <c r="BA644">
        <f t="shared" si="416"/>
        <v>0.97215683637097328</v>
      </c>
      <c r="BB644">
        <f t="shared" si="417"/>
        <v>-2.8238133246776712E-2</v>
      </c>
      <c r="BD644" s="3">
        <v>44616</v>
      </c>
      <c r="BE644">
        <v>73.306700000000006</v>
      </c>
      <c r="BF644">
        <f t="shared" si="418"/>
        <v>1.0899036274267839</v>
      </c>
      <c r="BG644">
        <f t="shared" si="419"/>
        <v>8.6089277127412323E-2</v>
      </c>
      <c r="BI644" s="3">
        <v>44616</v>
      </c>
      <c r="BJ644">
        <v>294.58999999999997</v>
      </c>
      <c r="BK644">
        <f t="shared" si="420"/>
        <v>1.0510935883255432</v>
      </c>
      <c r="BL644">
        <f t="shared" si="421"/>
        <v>4.9831134862382054E-2</v>
      </c>
      <c r="BN644" s="3">
        <v>44616</v>
      </c>
      <c r="BO644">
        <v>13974.67</v>
      </c>
      <c r="BP644">
        <f t="shared" si="422"/>
        <v>1.0344381665251605</v>
      </c>
      <c r="BQ644">
        <f t="shared" si="423"/>
        <v>3.3858445054259459E-2</v>
      </c>
      <c r="BS644" s="3">
        <v>44616</v>
      </c>
      <c r="BT644">
        <v>390.03</v>
      </c>
      <c r="BU644">
        <f t="shared" si="424"/>
        <v>1.0614216513361998</v>
      </c>
      <c r="BV644">
        <f t="shared" si="425"/>
        <v>5.9609190050598247E-2</v>
      </c>
      <c r="BX644" s="3">
        <v>44616</v>
      </c>
      <c r="BY644">
        <v>23.748000000000001</v>
      </c>
      <c r="BZ644">
        <f t="shared" si="426"/>
        <v>1.0607942109259838</v>
      </c>
      <c r="CA644">
        <f t="shared" si="427"/>
        <v>5.9017883162684491E-2</v>
      </c>
      <c r="CC644" s="3">
        <v>44616</v>
      </c>
      <c r="CD644">
        <v>179.98</v>
      </c>
      <c r="CE644">
        <f t="shared" si="428"/>
        <v>1.1305042043726479</v>
      </c>
      <c r="CF644">
        <f t="shared" si="429"/>
        <v>0.12266373176713895</v>
      </c>
      <c r="CH644" s="3">
        <v>44616</v>
      </c>
      <c r="CI644">
        <v>99.08</v>
      </c>
      <c r="CJ644">
        <f t="shared" si="430"/>
        <v>1.0200761865541028</v>
      </c>
      <c r="CK644">
        <f t="shared" si="431"/>
        <v>1.9877317206919685E-2</v>
      </c>
      <c r="CM644" s="3">
        <v>44616</v>
      </c>
      <c r="CN644">
        <v>45.96</v>
      </c>
      <c r="CO644">
        <f t="shared" si="432"/>
        <v>0.98058459569020706</v>
      </c>
      <c r="CP644">
        <f t="shared" si="433"/>
        <v>-1.9606358954059714E-2</v>
      </c>
      <c r="CR644" s="3">
        <v>44616</v>
      </c>
      <c r="CS644">
        <v>24.71</v>
      </c>
      <c r="CT644">
        <f t="shared" si="434"/>
        <v>1.0045532157085943</v>
      </c>
      <c r="CU644">
        <f t="shared" si="435"/>
        <v>4.5428811803001042E-3</v>
      </c>
      <c r="CW644" s="3">
        <v>44616</v>
      </c>
      <c r="CX644">
        <v>266.92329999999998</v>
      </c>
      <c r="CY644">
        <f t="shared" si="436"/>
        <v>1.048073268415266</v>
      </c>
      <c r="CZ644">
        <f t="shared" si="437"/>
        <v>4.6953496065064486E-2</v>
      </c>
      <c r="DB644" s="3">
        <v>44616</v>
      </c>
      <c r="DC644">
        <v>167.71</v>
      </c>
      <c r="DD644">
        <f t="shared" si="438"/>
        <v>0.86846874838175137</v>
      </c>
      <c r="DE644">
        <f t="shared" si="439"/>
        <v>-0.14102367738909774</v>
      </c>
    </row>
    <row r="645" spans="1:109">
      <c r="A645" s="3">
        <v>44617</v>
      </c>
      <c r="B645">
        <v>153.7885</v>
      </c>
      <c r="C645">
        <f t="shared" si="396"/>
        <v>1.0160579553112488</v>
      </c>
      <c r="D645">
        <f t="shared" si="397"/>
        <v>1.5930390158603095E-2</v>
      </c>
      <c r="F645" s="3">
        <v>44617</v>
      </c>
      <c r="G645">
        <v>152.69</v>
      </c>
      <c r="H645">
        <f t="shared" si="398"/>
        <v>1.0275235531628533</v>
      </c>
      <c r="I645">
        <f t="shared" si="399"/>
        <v>2.7151589911761458E-2</v>
      </c>
      <c r="K645" s="3">
        <v>44617</v>
      </c>
      <c r="L645">
        <v>164.85</v>
      </c>
      <c r="M645">
        <f t="shared" si="400"/>
        <v>1.0129654663881036</v>
      </c>
      <c r="N645">
        <f t="shared" si="401"/>
        <v>1.2882134249228717E-2</v>
      </c>
      <c r="P645" s="3">
        <v>44617</v>
      </c>
      <c r="Q645">
        <v>319.24</v>
      </c>
      <c r="R645">
        <f t="shared" si="402"/>
        <v>1.0355520954975996</v>
      </c>
      <c r="S645">
        <f t="shared" si="403"/>
        <v>3.4934710098015666E-2</v>
      </c>
      <c r="U645" s="3">
        <v>44617</v>
      </c>
      <c r="V645">
        <v>140.38</v>
      </c>
      <c r="W645">
        <f t="shared" si="404"/>
        <v>1.0410085279940675</v>
      </c>
      <c r="X645">
        <f t="shared" si="405"/>
        <v>4.0189981716536483E-2</v>
      </c>
      <c r="Z645" s="3">
        <v>44617</v>
      </c>
      <c r="AA645">
        <v>56.04</v>
      </c>
      <c r="AB645">
        <f t="shared" si="406"/>
        <v>1.0239356842682259</v>
      </c>
      <c r="AC645">
        <f t="shared" si="407"/>
        <v>2.3653716312979529E-2</v>
      </c>
      <c r="AE645" s="3">
        <v>44617</v>
      </c>
      <c r="AF645">
        <v>107.28</v>
      </c>
      <c r="AG645">
        <f t="shared" si="408"/>
        <v>0.9743869209809265</v>
      </c>
      <c r="AH645">
        <f t="shared" si="409"/>
        <v>-2.5946804755211127E-2</v>
      </c>
      <c r="AJ645" s="3">
        <v>44617</v>
      </c>
      <c r="AK645">
        <v>77.84</v>
      </c>
      <c r="AL645">
        <f t="shared" si="410"/>
        <v>1.0269129287598946</v>
      </c>
      <c r="AM645">
        <f t="shared" si="411"/>
        <v>2.6557145229423779E-2</v>
      </c>
      <c r="AO645" s="3">
        <v>44617</v>
      </c>
      <c r="AP645">
        <v>19.78</v>
      </c>
      <c r="AQ645">
        <f t="shared" si="412"/>
        <v>0.9855505729945192</v>
      </c>
      <c r="AR645">
        <f t="shared" si="413"/>
        <v>-1.4554836613680698E-2</v>
      </c>
      <c r="AT645" s="3">
        <v>44617</v>
      </c>
      <c r="AU645">
        <v>35.53</v>
      </c>
      <c r="AV645">
        <f t="shared" si="414"/>
        <v>1.0070861678004535</v>
      </c>
      <c r="AW645">
        <f t="shared" si="415"/>
        <v>7.0611788943451062E-3</v>
      </c>
      <c r="AY645" s="3">
        <v>44617</v>
      </c>
      <c r="AZ645">
        <v>147.97</v>
      </c>
      <c r="BA645">
        <f t="shared" si="416"/>
        <v>1.0236596333448633</v>
      </c>
      <c r="BB645">
        <f t="shared" si="417"/>
        <v>2.3384082052087737E-2</v>
      </c>
      <c r="BD645" s="3">
        <v>44617</v>
      </c>
      <c r="BE645">
        <v>71.550700000000006</v>
      </c>
      <c r="BF645">
        <f t="shared" si="418"/>
        <v>0.97604584574124875</v>
      </c>
      <c r="BG645">
        <f t="shared" si="419"/>
        <v>-2.4245720576704117E-2</v>
      </c>
      <c r="BI645" s="3">
        <v>44617</v>
      </c>
      <c r="BJ645">
        <v>297.31</v>
      </c>
      <c r="BK645">
        <f t="shared" si="420"/>
        <v>1.0092331715265286</v>
      </c>
      <c r="BL645">
        <f t="shared" si="421"/>
        <v>9.1908063751153218E-3</v>
      </c>
      <c r="BN645" s="3">
        <v>44617</v>
      </c>
      <c r="BO645">
        <v>14189.16</v>
      </c>
      <c r="BP645">
        <f t="shared" si="422"/>
        <v>1.0153484840786937</v>
      </c>
      <c r="BQ645">
        <f t="shared" si="423"/>
        <v>1.5231887635775246E-2</v>
      </c>
      <c r="BS645" s="3">
        <v>44617</v>
      </c>
      <c r="BT645">
        <v>390.8</v>
      </c>
      <c r="BU645">
        <f t="shared" si="424"/>
        <v>1.0019742071122735</v>
      </c>
      <c r="BV645">
        <f t="shared" si="425"/>
        <v>1.9722609264407141E-3</v>
      </c>
      <c r="BX645" s="3">
        <v>44617</v>
      </c>
      <c r="BY645">
        <v>24.157</v>
      </c>
      <c r="BZ645">
        <f t="shared" si="426"/>
        <v>1.0172225029476165</v>
      </c>
      <c r="CA645">
        <f t="shared" si="427"/>
        <v>1.7075876762750554E-2</v>
      </c>
      <c r="CC645" s="3">
        <v>44617</v>
      </c>
      <c r="CD645">
        <v>189.91659999999999</v>
      </c>
      <c r="CE645">
        <f t="shared" si="428"/>
        <v>1.0552094677186354</v>
      </c>
      <c r="CF645">
        <f t="shared" si="429"/>
        <v>5.3739294820665882E-2</v>
      </c>
      <c r="CH645" s="3">
        <v>44617</v>
      </c>
      <c r="CI645">
        <v>97.93</v>
      </c>
      <c r="CJ645">
        <f t="shared" si="430"/>
        <v>0.98839321760193788</v>
      </c>
      <c r="CK645">
        <f t="shared" si="431"/>
        <v>-1.1674666888455644E-2</v>
      </c>
      <c r="CM645" s="3">
        <v>44617</v>
      </c>
      <c r="CN645">
        <v>47.72</v>
      </c>
      <c r="CO645">
        <f t="shared" si="432"/>
        <v>1.0382941688424716</v>
      </c>
      <c r="CP645">
        <f t="shared" si="433"/>
        <v>3.7579144249160333E-2</v>
      </c>
      <c r="CR645" s="3">
        <v>44617</v>
      </c>
      <c r="CS645">
        <v>24.016999999999999</v>
      </c>
      <c r="CT645">
        <f t="shared" si="434"/>
        <v>0.97195467422096316</v>
      </c>
      <c r="CU645">
        <f t="shared" si="435"/>
        <v>-2.8446107068892754E-2</v>
      </c>
      <c r="CW645" s="3">
        <v>44617</v>
      </c>
      <c r="CX645">
        <v>269.95659999999998</v>
      </c>
      <c r="CY645">
        <f t="shared" si="436"/>
        <v>1.0113639386295614</v>
      </c>
      <c r="CZ645">
        <f t="shared" si="437"/>
        <v>1.1299854123567413E-2</v>
      </c>
      <c r="DB645" s="3">
        <v>44617</v>
      </c>
      <c r="DC645">
        <v>168</v>
      </c>
      <c r="DD645">
        <f t="shared" si="438"/>
        <v>1.0017291753622324</v>
      </c>
      <c r="DE645">
        <f t="shared" si="439"/>
        <v>1.7276820597224827E-3</v>
      </c>
    </row>
    <row r="646" spans="1:109">
      <c r="A646" s="3">
        <v>44620</v>
      </c>
      <c r="B646">
        <v>153.56299999999999</v>
      </c>
      <c r="C646">
        <f t="shared" si="396"/>
        <v>0.99853370050426393</v>
      </c>
      <c r="D646">
        <f t="shared" si="397"/>
        <v>-1.4673755648633778E-3</v>
      </c>
      <c r="F646" s="3">
        <v>44620</v>
      </c>
      <c r="G646">
        <v>151.09</v>
      </c>
      <c r="H646">
        <f t="shared" si="398"/>
        <v>0.98952125221036091</v>
      </c>
      <c r="I646">
        <f t="shared" si="399"/>
        <v>-1.0534036443670651E-2</v>
      </c>
      <c r="K646" s="3">
        <v>44620</v>
      </c>
      <c r="L646">
        <v>165.12</v>
      </c>
      <c r="M646">
        <f t="shared" si="400"/>
        <v>1.0016378525932668</v>
      </c>
      <c r="N646">
        <f t="shared" si="401"/>
        <v>1.6365127754580102E-3</v>
      </c>
      <c r="P646" s="3">
        <v>44620</v>
      </c>
      <c r="Q646">
        <v>321.45</v>
      </c>
      <c r="R646">
        <f t="shared" si="402"/>
        <v>1.0069226913920561</v>
      </c>
      <c r="S646">
        <f t="shared" si="403"/>
        <v>6.8988395798875949E-3</v>
      </c>
      <c r="U646" s="3">
        <v>44620</v>
      </c>
      <c r="V646">
        <v>144</v>
      </c>
      <c r="W646">
        <f t="shared" si="404"/>
        <v>1.025787149166548</v>
      </c>
      <c r="X646">
        <f t="shared" si="405"/>
        <v>2.5460268273725262E-2</v>
      </c>
      <c r="Z646" s="3">
        <v>44620</v>
      </c>
      <c r="AA646">
        <v>55.77</v>
      </c>
      <c r="AB646">
        <f t="shared" si="406"/>
        <v>0.99518201284796581</v>
      </c>
      <c r="AC646">
        <f t="shared" si="407"/>
        <v>-4.8296310673438389E-3</v>
      </c>
      <c r="AE646" s="3">
        <v>44620</v>
      </c>
      <c r="AF646">
        <v>114.92</v>
      </c>
      <c r="AG646">
        <f t="shared" si="408"/>
        <v>1.0712155108128263</v>
      </c>
      <c r="AH646">
        <f t="shared" si="409"/>
        <v>6.879399513766575E-2</v>
      </c>
      <c r="AJ646" s="3">
        <v>44620</v>
      </c>
      <c r="AK646">
        <v>78.42</v>
      </c>
      <c r="AL646">
        <f t="shared" si="410"/>
        <v>1.0074511819116136</v>
      </c>
      <c r="AM646">
        <f t="shared" si="411"/>
        <v>7.4235589864360381E-3</v>
      </c>
      <c r="AO646" s="3">
        <v>44620</v>
      </c>
      <c r="AP646">
        <v>19.760000000000002</v>
      </c>
      <c r="AQ646">
        <f t="shared" si="412"/>
        <v>0.99898887765419619</v>
      </c>
      <c r="AR646">
        <f t="shared" si="413"/>
        <v>-1.0116338748442624E-3</v>
      </c>
      <c r="AT646" s="3">
        <v>44620</v>
      </c>
      <c r="AU646">
        <v>35.47</v>
      </c>
      <c r="AV646">
        <f t="shared" si="414"/>
        <v>0.99831128623698273</v>
      </c>
      <c r="AW646">
        <f t="shared" si="415"/>
        <v>-1.6901412474053541E-3</v>
      </c>
      <c r="AY646" s="3">
        <v>44620</v>
      </c>
      <c r="AZ646">
        <v>141.80000000000001</v>
      </c>
      <c r="BA646">
        <f t="shared" si="416"/>
        <v>0.95830235858619994</v>
      </c>
      <c r="BB646">
        <f t="shared" si="417"/>
        <v>-4.2591936416415691E-2</v>
      </c>
      <c r="BD646" s="3">
        <v>44620</v>
      </c>
      <c r="BE646">
        <v>71.671099999999996</v>
      </c>
      <c r="BF646">
        <f t="shared" si="418"/>
        <v>1.0016827228804188</v>
      </c>
      <c r="BG646">
        <f t="shared" si="419"/>
        <v>1.681308688512463E-3</v>
      </c>
      <c r="BI646" s="3">
        <v>44620</v>
      </c>
      <c r="BJ646">
        <v>298.79000000000002</v>
      </c>
      <c r="BK646">
        <f t="shared" si="420"/>
        <v>1.0049779691231375</v>
      </c>
      <c r="BL646">
        <f t="shared" si="421"/>
        <v>4.9656200002545885E-3</v>
      </c>
      <c r="BN646" s="3">
        <v>44620</v>
      </c>
      <c r="BO646">
        <v>14237.81</v>
      </c>
      <c r="BP646">
        <f t="shared" si="422"/>
        <v>1.0034286737199383</v>
      </c>
      <c r="BQ646">
        <f t="shared" si="423"/>
        <v>3.4228092193489537E-3</v>
      </c>
      <c r="BS646" s="3">
        <v>44620</v>
      </c>
      <c r="BT646">
        <v>394.52</v>
      </c>
      <c r="BU646">
        <f t="shared" si="424"/>
        <v>1.0095189355168883</v>
      </c>
      <c r="BV646">
        <f t="shared" si="425"/>
        <v>9.4739159171649805E-3</v>
      </c>
      <c r="BX646" s="3">
        <v>44620</v>
      </c>
      <c r="BY646">
        <v>24.385000000000002</v>
      </c>
      <c r="BZ646">
        <f t="shared" si="426"/>
        <v>1.0094382580618455</v>
      </c>
      <c r="CA646">
        <f t="shared" si="427"/>
        <v>9.3939959908363336E-3</v>
      </c>
      <c r="CC646" s="3">
        <v>44620</v>
      </c>
      <c r="CD646">
        <v>198.08330000000001</v>
      </c>
      <c r="CE646">
        <f t="shared" si="428"/>
        <v>1.0430015069772733</v>
      </c>
      <c r="CF646">
        <f t="shared" si="429"/>
        <v>4.2102620866367575E-2</v>
      </c>
      <c r="CH646" s="3">
        <v>44620</v>
      </c>
      <c r="CI646">
        <v>100.99</v>
      </c>
      <c r="CJ646">
        <f t="shared" si="430"/>
        <v>1.0312468089451647</v>
      </c>
      <c r="CK646">
        <f t="shared" si="431"/>
        <v>3.0768564305762268E-2</v>
      </c>
      <c r="CM646" s="3">
        <v>44620</v>
      </c>
      <c r="CN646">
        <v>46.94</v>
      </c>
      <c r="CO646">
        <f t="shared" si="432"/>
        <v>0.9836546521374685</v>
      </c>
      <c r="CP646">
        <f t="shared" si="433"/>
        <v>-1.6480406806837978E-2</v>
      </c>
      <c r="CR646" s="3">
        <v>44620</v>
      </c>
      <c r="CS646">
        <v>24.366</v>
      </c>
      <c r="CT646">
        <f t="shared" si="434"/>
        <v>1.0145313736103594</v>
      </c>
      <c r="CU646">
        <f t="shared" si="435"/>
        <v>1.4426805000589828E-2</v>
      </c>
      <c r="CW646" s="3">
        <v>44620</v>
      </c>
      <c r="CX646">
        <v>290.14330000000001</v>
      </c>
      <c r="CY646">
        <f t="shared" si="436"/>
        <v>1.0747775753584097</v>
      </c>
      <c r="CZ646">
        <f t="shared" si="437"/>
        <v>7.2113733528153715E-2</v>
      </c>
      <c r="DB646" s="3">
        <v>44620</v>
      </c>
      <c r="DC646">
        <v>166.2</v>
      </c>
      <c r="DD646">
        <f t="shared" si="438"/>
        <v>0.98928571428571421</v>
      </c>
      <c r="DE646">
        <f t="shared" si="439"/>
        <v>-1.0772096981911183E-2</v>
      </c>
    </row>
    <row r="647" spans="1:109">
      <c r="A647" s="3">
        <v>44621</v>
      </c>
      <c r="B647">
        <v>151.142</v>
      </c>
      <c r="C647">
        <f t="shared" si="396"/>
        <v>0.98423448356700516</v>
      </c>
      <c r="D647">
        <f t="shared" si="397"/>
        <v>-1.5891114010006986E-2</v>
      </c>
      <c r="F647" s="3">
        <v>44621</v>
      </c>
      <c r="G647">
        <v>151.02000000000001</v>
      </c>
      <c r="H647">
        <f t="shared" si="398"/>
        <v>0.99953669998014438</v>
      </c>
      <c r="I647">
        <f t="shared" si="399"/>
        <v>-4.6340737646997763E-4</v>
      </c>
      <c r="K647" s="3">
        <v>44621</v>
      </c>
      <c r="L647">
        <v>163.19999999999999</v>
      </c>
      <c r="M647">
        <f t="shared" si="400"/>
        <v>0.98837209302325568</v>
      </c>
      <c r="N647">
        <f t="shared" si="401"/>
        <v>-1.1696039763191411E-2</v>
      </c>
      <c r="P647" s="3">
        <v>44621</v>
      </c>
      <c r="Q647">
        <v>316.83999999999997</v>
      </c>
      <c r="R647">
        <f t="shared" si="402"/>
        <v>0.98565873386218694</v>
      </c>
      <c r="S647">
        <f t="shared" si="403"/>
        <v>-1.4445095991616813E-2</v>
      </c>
      <c r="U647" s="3">
        <v>44621</v>
      </c>
      <c r="V647">
        <v>149.72</v>
      </c>
      <c r="W647">
        <f t="shared" si="404"/>
        <v>1.0397222222222222</v>
      </c>
      <c r="X647">
        <f t="shared" si="405"/>
        <v>3.8953583460227592E-2</v>
      </c>
      <c r="Z647" s="3">
        <v>44621</v>
      </c>
      <c r="AA647">
        <v>54.62</v>
      </c>
      <c r="AB647">
        <f t="shared" si="406"/>
        <v>0.97937959476420999</v>
      </c>
      <c r="AC647">
        <f t="shared" si="407"/>
        <v>-2.083597435590355E-2</v>
      </c>
      <c r="AE647" s="3">
        <v>44621</v>
      </c>
      <c r="AF647">
        <v>116.41</v>
      </c>
      <c r="AG647">
        <f t="shared" si="408"/>
        <v>1.0129655412460843</v>
      </c>
      <c r="AH647">
        <f t="shared" si="409"/>
        <v>1.2882208149060865E-2</v>
      </c>
      <c r="AJ647" s="3">
        <v>44621</v>
      </c>
      <c r="AK647">
        <v>79.17</v>
      </c>
      <c r="AL647">
        <f t="shared" si="410"/>
        <v>1.0095638867635808</v>
      </c>
      <c r="AM647">
        <f t="shared" si="411"/>
        <v>9.5184423191568678E-3</v>
      </c>
      <c r="AO647" s="3">
        <v>44621</v>
      </c>
      <c r="AP647">
        <v>19.47</v>
      </c>
      <c r="AQ647">
        <f t="shared" si="412"/>
        <v>0.98532388663967596</v>
      </c>
      <c r="AR647">
        <f t="shared" si="413"/>
        <v>-1.4784872935613593E-2</v>
      </c>
      <c r="AT647" s="3">
        <v>44621</v>
      </c>
      <c r="AU647">
        <v>35.630000000000003</v>
      </c>
      <c r="AV647">
        <f t="shared" si="414"/>
        <v>1.0045108542430223</v>
      </c>
      <c r="AW647">
        <f t="shared" si="415"/>
        <v>4.5007108322142773E-3</v>
      </c>
      <c r="AY647" s="3">
        <v>44621</v>
      </c>
      <c r="AZ647">
        <v>136.44999999999999</v>
      </c>
      <c r="BA647">
        <f t="shared" si="416"/>
        <v>0.96227080394922415</v>
      </c>
      <c r="BB647">
        <f t="shared" si="417"/>
        <v>-3.8459366943679761E-2</v>
      </c>
      <c r="BD647" s="3">
        <v>44621</v>
      </c>
      <c r="BE647">
        <v>69.249499999999998</v>
      </c>
      <c r="BF647">
        <f t="shared" si="418"/>
        <v>0.9662123226795738</v>
      </c>
      <c r="BG647">
        <f t="shared" si="419"/>
        <v>-3.4371673186614202E-2</v>
      </c>
      <c r="BI647" s="3">
        <v>44621</v>
      </c>
      <c r="BJ647">
        <v>294.95</v>
      </c>
      <c r="BK647">
        <f t="shared" si="420"/>
        <v>0.98714816426252538</v>
      </c>
      <c r="BL647">
        <f t="shared" si="421"/>
        <v>-1.2935135047396892E-2</v>
      </c>
      <c r="BN647" s="3">
        <v>44621</v>
      </c>
      <c r="BO647">
        <v>14005.99</v>
      </c>
      <c r="BP647">
        <f t="shared" si="422"/>
        <v>0.98371800157468037</v>
      </c>
      <c r="BQ647">
        <f t="shared" si="423"/>
        <v>-1.6416006768427124E-2</v>
      </c>
      <c r="BS647" s="3">
        <v>44621</v>
      </c>
      <c r="BT647">
        <v>386.24</v>
      </c>
      <c r="BU647">
        <f t="shared" si="424"/>
        <v>0.97901247085065402</v>
      </c>
      <c r="BV647">
        <f t="shared" si="425"/>
        <v>-2.1210898176626036E-2</v>
      </c>
      <c r="BX647" s="3">
        <v>44621</v>
      </c>
      <c r="BY647">
        <v>23.477</v>
      </c>
      <c r="BZ647">
        <f t="shared" si="426"/>
        <v>0.96276399425876558</v>
      </c>
      <c r="CA647">
        <f t="shared" si="427"/>
        <v>-3.7946970678644838E-2</v>
      </c>
      <c r="CC647" s="3">
        <v>44621</v>
      </c>
      <c r="CD647">
        <v>192.25</v>
      </c>
      <c r="CE647">
        <f t="shared" si="428"/>
        <v>0.97055127817438414</v>
      </c>
      <c r="CF647">
        <f t="shared" si="429"/>
        <v>-2.9891040907082465E-2</v>
      </c>
      <c r="CH647" s="3">
        <v>44621</v>
      </c>
      <c r="CI647">
        <v>104.97</v>
      </c>
      <c r="CJ647">
        <f t="shared" si="430"/>
        <v>1.0394098425586693</v>
      </c>
      <c r="CK647">
        <f t="shared" si="431"/>
        <v>3.8653093009240927E-2</v>
      </c>
      <c r="CM647" s="3">
        <v>44621</v>
      </c>
      <c r="CN647">
        <v>45.75</v>
      </c>
      <c r="CO647">
        <f t="shared" si="432"/>
        <v>0.97464848743076271</v>
      </c>
      <c r="CP647">
        <f t="shared" si="433"/>
        <v>-2.5678398701347097E-2</v>
      </c>
      <c r="CR647" s="3">
        <v>44621</v>
      </c>
      <c r="CS647">
        <v>25.541</v>
      </c>
      <c r="CT647">
        <f t="shared" si="434"/>
        <v>1.0482229335959945</v>
      </c>
      <c r="CU647">
        <f t="shared" si="435"/>
        <v>4.7096286173484429E-2</v>
      </c>
      <c r="CW647" s="3">
        <v>44621</v>
      </c>
      <c r="CX647">
        <v>288.12329999999997</v>
      </c>
      <c r="CY647">
        <f t="shared" si="436"/>
        <v>0.99303792298495253</v>
      </c>
      <c r="CZ647">
        <f t="shared" si="437"/>
        <v>-6.9864253490233216E-3</v>
      </c>
      <c r="DB647" s="3">
        <v>44621</v>
      </c>
      <c r="DC647">
        <v>166.16</v>
      </c>
      <c r="DD647">
        <f t="shared" si="438"/>
        <v>0.9997593261131168</v>
      </c>
      <c r="DE647">
        <f t="shared" si="439"/>
        <v>-2.4070285349088024E-4</v>
      </c>
    </row>
    <row r="648" spans="1:109">
      <c r="A648" s="3">
        <v>44622</v>
      </c>
      <c r="B648">
        <v>152.05250000000001</v>
      </c>
      <c r="C648">
        <f t="shared" si="396"/>
        <v>1.0060241362427387</v>
      </c>
      <c r="D648">
        <f t="shared" si="397"/>
        <v>6.0060636787417493E-3</v>
      </c>
      <c r="F648" s="3">
        <v>44622</v>
      </c>
      <c r="G648">
        <v>152.1</v>
      </c>
      <c r="H648">
        <f t="shared" si="398"/>
        <v>1.0071513706793802</v>
      </c>
      <c r="I648">
        <f t="shared" si="399"/>
        <v>7.1259208899676638E-3</v>
      </c>
      <c r="K648" s="3">
        <v>44622</v>
      </c>
      <c r="L648">
        <v>166.56</v>
      </c>
      <c r="M648">
        <f t="shared" si="400"/>
        <v>1.0205882352941178</v>
      </c>
      <c r="N648">
        <f t="shared" si="401"/>
        <v>2.0379162336652264E-2</v>
      </c>
      <c r="P648" s="3">
        <v>44622</v>
      </c>
      <c r="Q648">
        <v>323.64</v>
      </c>
      <c r="R648">
        <f t="shared" si="402"/>
        <v>1.0214619366241637</v>
      </c>
      <c r="S648">
        <f t="shared" si="403"/>
        <v>2.1234872343560095E-2</v>
      </c>
      <c r="U648" s="3">
        <v>44622</v>
      </c>
      <c r="V648">
        <v>154.13999999999999</v>
      </c>
      <c r="W648">
        <f t="shared" si="404"/>
        <v>1.0295217739780924</v>
      </c>
      <c r="X648">
        <f t="shared" si="405"/>
        <v>2.9094397313618969E-2</v>
      </c>
      <c r="Z648" s="3">
        <v>44622</v>
      </c>
      <c r="AA648">
        <v>56.15</v>
      </c>
      <c r="AB648">
        <f t="shared" si="406"/>
        <v>1.0280117173196632</v>
      </c>
      <c r="AC648">
        <f t="shared" si="407"/>
        <v>2.762656513889334E-2</v>
      </c>
      <c r="AE648" s="3">
        <v>44622</v>
      </c>
      <c r="AF648">
        <v>116.74</v>
      </c>
      <c r="AG648">
        <f t="shared" si="408"/>
        <v>1.0028348080061851</v>
      </c>
      <c r="AH648">
        <f t="shared" si="409"/>
        <v>2.8307975154953967E-3</v>
      </c>
      <c r="AJ648" s="3">
        <v>44622</v>
      </c>
      <c r="AK648">
        <v>80.53</v>
      </c>
      <c r="AL648">
        <f t="shared" si="410"/>
        <v>1.0171782240747758</v>
      </c>
      <c r="AM648">
        <f t="shared" si="411"/>
        <v>1.70323466241111E-2</v>
      </c>
      <c r="AO648" s="3">
        <v>44622</v>
      </c>
      <c r="AP648">
        <v>19.739999999999998</v>
      </c>
      <c r="AQ648">
        <f t="shared" si="412"/>
        <v>1.0138674884437595</v>
      </c>
      <c r="AR648">
        <f t="shared" si="413"/>
        <v>1.377221462122709E-2</v>
      </c>
      <c r="AT648" s="3">
        <v>44622</v>
      </c>
      <c r="AU648">
        <v>36</v>
      </c>
      <c r="AV648">
        <f t="shared" si="414"/>
        <v>1.0103845074375526</v>
      </c>
      <c r="AW648">
        <f t="shared" si="415"/>
        <v>1.033095883836529E-2</v>
      </c>
      <c r="AY648" s="3">
        <v>44622</v>
      </c>
      <c r="AZ648">
        <v>139.28</v>
      </c>
      <c r="BA648">
        <f t="shared" si="416"/>
        <v>1.0207401978746795</v>
      </c>
      <c r="BB648">
        <f t="shared" si="417"/>
        <v>2.0528048305586261E-2</v>
      </c>
      <c r="BD648" s="3">
        <v>44622</v>
      </c>
      <c r="BE648">
        <v>72.478300000000004</v>
      </c>
      <c r="BF648">
        <f t="shared" si="418"/>
        <v>1.0466256074051077</v>
      </c>
      <c r="BG648">
        <f t="shared" si="419"/>
        <v>4.5571281888744736E-2</v>
      </c>
      <c r="BI648" s="3">
        <v>44622</v>
      </c>
      <c r="BJ648">
        <v>300.19</v>
      </c>
      <c r="BK648">
        <f t="shared" si="420"/>
        <v>1.017765723003899</v>
      </c>
      <c r="BL648">
        <f t="shared" si="421"/>
        <v>1.7609757069533404E-2</v>
      </c>
      <c r="BN648" s="3">
        <v>44622</v>
      </c>
      <c r="BO648">
        <v>14243.69</v>
      </c>
      <c r="BP648">
        <f t="shared" si="422"/>
        <v>1.0169713101323077</v>
      </c>
      <c r="BQ648">
        <f t="shared" si="423"/>
        <v>1.6828906375788964E-2</v>
      </c>
      <c r="BS648" s="3">
        <v>44622</v>
      </c>
      <c r="BT648">
        <v>380.03</v>
      </c>
      <c r="BU648">
        <f t="shared" si="424"/>
        <v>0.98392191383595684</v>
      </c>
      <c r="BV648">
        <f t="shared" si="425"/>
        <v>-1.6208740936493736E-2</v>
      </c>
      <c r="BX648" s="3">
        <v>44622</v>
      </c>
      <c r="BY648">
        <v>24.22</v>
      </c>
      <c r="BZ648">
        <f t="shared" si="426"/>
        <v>1.0316479959108915</v>
      </c>
      <c r="CA648">
        <f t="shared" si="427"/>
        <v>3.1157519641575048E-2</v>
      </c>
      <c r="CC648" s="3">
        <v>44622</v>
      </c>
      <c r="CD648">
        <v>194.02</v>
      </c>
      <c r="CE648">
        <f t="shared" si="428"/>
        <v>1.0092067620286087</v>
      </c>
      <c r="CF648">
        <f t="shared" si="429"/>
        <v>9.1646381473842464E-3</v>
      </c>
      <c r="CH648" s="3">
        <v>44622</v>
      </c>
      <c r="CI648">
        <v>112.93</v>
      </c>
      <c r="CJ648">
        <f t="shared" si="430"/>
        <v>1.0758311898637707</v>
      </c>
      <c r="CK648">
        <f t="shared" si="431"/>
        <v>7.3093562687872635E-2</v>
      </c>
      <c r="CM648" s="3">
        <v>44622</v>
      </c>
      <c r="CN648">
        <v>47.7</v>
      </c>
      <c r="CO648">
        <f t="shared" si="432"/>
        <v>1.0426229508196723</v>
      </c>
      <c r="CP648">
        <f t="shared" si="433"/>
        <v>4.1739606172765342E-2</v>
      </c>
      <c r="CR648" s="3">
        <v>44622</v>
      </c>
      <c r="CS648">
        <v>25.19</v>
      </c>
      <c r="CT648">
        <f t="shared" si="434"/>
        <v>0.98625739007869706</v>
      </c>
      <c r="CU648">
        <f t="shared" si="435"/>
        <v>-1.38379137411812E-2</v>
      </c>
      <c r="CW648" s="3">
        <v>44622</v>
      </c>
      <c r="CX648">
        <v>293.29660000000001</v>
      </c>
      <c r="CY648">
        <f t="shared" si="436"/>
        <v>1.0179551601692749</v>
      </c>
      <c r="CZ648">
        <f t="shared" si="437"/>
        <v>1.779587017323888E-2</v>
      </c>
      <c r="DB648" s="3">
        <v>44622</v>
      </c>
      <c r="DC648">
        <v>175.35</v>
      </c>
      <c r="DD648">
        <f t="shared" si="438"/>
        <v>1.0553081367356765</v>
      </c>
      <c r="DE648">
        <f t="shared" si="439"/>
        <v>5.3832797018330263E-2</v>
      </c>
    </row>
    <row r="649" spans="1:109">
      <c r="A649" s="3">
        <v>44623</v>
      </c>
      <c r="B649">
        <v>147.89850000000001</v>
      </c>
      <c r="C649">
        <f t="shared" si="396"/>
        <v>0.9726804886470134</v>
      </c>
      <c r="D649">
        <f t="shared" si="397"/>
        <v>-2.7699628270593506E-2</v>
      </c>
      <c r="F649" s="3">
        <v>44623</v>
      </c>
      <c r="G649">
        <v>154.94</v>
      </c>
      <c r="H649">
        <f t="shared" si="398"/>
        <v>1.0186719263642341</v>
      </c>
      <c r="I649">
        <f t="shared" si="399"/>
        <v>1.8499745938509327E-2</v>
      </c>
      <c r="K649" s="3">
        <v>44623</v>
      </c>
      <c r="L649">
        <v>166.23</v>
      </c>
      <c r="M649">
        <f t="shared" si="400"/>
        <v>0.99801873198847257</v>
      </c>
      <c r="N649">
        <f t="shared" si="401"/>
        <v>-1.983233319290826E-3</v>
      </c>
      <c r="P649" s="3">
        <v>44623</v>
      </c>
      <c r="Q649">
        <v>327.74</v>
      </c>
      <c r="R649">
        <f t="shared" si="402"/>
        <v>1.0126683969843036</v>
      </c>
      <c r="S649">
        <f t="shared" si="403"/>
        <v>1.2588824178439113E-2</v>
      </c>
      <c r="U649" s="3">
        <v>44623</v>
      </c>
      <c r="V649">
        <v>156.22</v>
      </c>
      <c r="W649">
        <f t="shared" si="404"/>
        <v>1.013494226028286</v>
      </c>
      <c r="X649">
        <f t="shared" si="405"/>
        <v>1.3403989832304043E-2</v>
      </c>
      <c r="Z649" s="3">
        <v>44623</v>
      </c>
      <c r="AA649">
        <v>56.07</v>
      </c>
      <c r="AB649">
        <f t="shared" si="406"/>
        <v>0.99857524487978633</v>
      </c>
      <c r="AC649">
        <f t="shared" si="407"/>
        <v>-1.4257710488709877E-3</v>
      </c>
      <c r="AE649" s="3">
        <v>44623</v>
      </c>
      <c r="AF649">
        <v>116.29</v>
      </c>
      <c r="AG649">
        <f t="shared" si="408"/>
        <v>0.99614528010964543</v>
      </c>
      <c r="AH649">
        <f t="shared" si="409"/>
        <v>-3.8621684706930657E-3</v>
      </c>
      <c r="AJ649" s="3">
        <v>44623</v>
      </c>
      <c r="AK649">
        <v>81.040000000000006</v>
      </c>
      <c r="AL649">
        <f t="shared" si="410"/>
        <v>1.0063330435862412</v>
      </c>
      <c r="AM649">
        <f t="shared" si="411"/>
        <v>6.3130741329744623E-3</v>
      </c>
      <c r="AO649" s="3">
        <v>44623</v>
      </c>
      <c r="AP649">
        <v>19.71</v>
      </c>
      <c r="AQ649">
        <f t="shared" si="412"/>
        <v>0.99848024316109429</v>
      </c>
      <c r="AR649">
        <f t="shared" si="413"/>
        <v>-1.5209128407066201E-3</v>
      </c>
      <c r="AT649" s="3">
        <v>44623</v>
      </c>
      <c r="AU649">
        <v>35.619999999999997</v>
      </c>
      <c r="AV649">
        <f t="shared" si="414"/>
        <v>0.98944444444444435</v>
      </c>
      <c r="AW649">
        <f t="shared" si="415"/>
        <v>-1.0611660594594506E-2</v>
      </c>
      <c r="AY649" s="3">
        <v>44623</v>
      </c>
      <c r="AZ649">
        <v>138.29</v>
      </c>
      <c r="BA649">
        <f t="shared" si="416"/>
        <v>0.99289201608271105</v>
      </c>
      <c r="BB649">
        <f t="shared" si="417"/>
        <v>-7.133365983366652E-3</v>
      </c>
      <c r="BD649" s="3">
        <v>44623</v>
      </c>
      <c r="BE649">
        <v>71.486999999999995</v>
      </c>
      <c r="BF649">
        <f t="shared" si="418"/>
        <v>0.9863228028251213</v>
      </c>
      <c r="BG649">
        <f t="shared" si="419"/>
        <v>-1.3771591726305925E-2</v>
      </c>
      <c r="BI649" s="3">
        <v>44623</v>
      </c>
      <c r="BJ649">
        <v>295.92</v>
      </c>
      <c r="BK649">
        <f t="shared" si="420"/>
        <v>0.98577567540557653</v>
      </c>
      <c r="BL649">
        <f t="shared" si="421"/>
        <v>-1.4326459994419029E-2</v>
      </c>
      <c r="BN649" s="3">
        <v>44623</v>
      </c>
      <c r="BO649">
        <v>14035.21</v>
      </c>
      <c r="BP649">
        <f t="shared" si="422"/>
        <v>0.98536334334712417</v>
      </c>
      <c r="BQ649">
        <f t="shared" si="423"/>
        <v>-1.4744829333713618E-2</v>
      </c>
      <c r="BS649" s="3">
        <v>44623</v>
      </c>
      <c r="BT649">
        <v>368.07</v>
      </c>
      <c r="BU649">
        <f t="shared" si="424"/>
        <v>0.96852880035786648</v>
      </c>
      <c r="BV649">
        <f t="shared" si="425"/>
        <v>-3.1977059501471866E-2</v>
      </c>
      <c r="BX649" s="3">
        <v>44623</v>
      </c>
      <c r="BY649">
        <v>23.713999999999999</v>
      </c>
      <c r="BZ649">
        <f t="shared" si="426"/>
        <v>0.97910817506193226</v>
      </c>
      <c r="CA649">
        <f t="shared" si="427"/>
        <v>-2.1113147089067433E-2</v>
      </c>
      <c r="CC649" s="3">
        <v>44623</v>
      </c>
      <c r="CD649">
        <v>191.13659999999999</v>
      </c>
      <c r="CE649">
        <f t="shared" si="428"/>
        <v>0.98513864550046371</v>
      </c>
      <c r="CF649">
        <f t="shared" si="429"/>
        <v>-1.4972890862101913E-2</v>
      </c>
      <c r="CH649" s="3">
        <v>44623</v>
      </c>
      <c r="CI649">
        <v>110.46</v>
      </c>
      <c r="CJ649">
        <f t="shared" si="430"/>
        <v>0.97812804392101294</v>
      </c>
      <c r="CK649">
        <f t="shared" si="431"/>
        <v>-2.2114693262537496E-2</v>
      </c>
      <c r="CM649" s="3">
        <v>44623</v>
      </c>
      <c r="CN649">
        <v>47.83</v>
      </c>
      <c r="CO649">
        <f t="shared" si="432"/>
        <v>1.0027253668763101</v>
      </c>
      <c r="CP649">
        <f t="shared" si="433"/>
        <v>2.7216597979098055E-3</v>
      </c>
      <c r="CR649" s="3">
        <v>44623</v>
      </c>
      <c r="CS649">
        <v>25.212</v>
      </c>
      <c r="CT649">
        <f t="shared" si="434"/>
        <v>1.0008733624454147</v>
      </c>
      <c r="CU649">
        <f t="shared" si="435"/>
        <v>8.7298128634469741E-4</v>
      </c>
      <c r="CW649" s="3">
        <v>44623</v>
      </c>
      <c r="CX649">
        <v>279.76330000000002</v>
      </c>
      <c r="CY649">
        <f t="shared" si="436"/>
        <v>0.95385797175964537</v>
      </c>
      <c r="CZ649">
        <f t="shared" si="437"/>
        <v>-4.7240495179282541E-2</v>
      </c>
      <c r="DB649" s="3">
        <v>44623</v>
      </c>
      <c r="DC649">
        <v>174.96</v>
      </c>
      <c r="DD649">
        <f t="shared" si="438"/>
        <v>0.99777587681779312</v>
      </c>
      <c r="DE649">
        <f t="shared" si="439"/>
        <v>-2.2266002176745785E-3</v>
      </c>
    </row>
    <row r="650" spans="1:109">
      <c r="A650" s="3">
        <v>44624</v>
      </c>
      <c r="B650">
        <v>145.64099999999999</v>
      </c>
      <c r="C650">
        <f t="shared" si="396"/>
        <v>0.98473615351068455</v>
      </c>
      <c r="D650">
        <f t="shared" si="397"/>
        <v>-1.5381538148297255E-2</v>
      </c>
      <c r="F650" s="3">
        <v>44624</v>
      </c>
      <c r="G650">
        <v>161.04</v>
      </c>
      <c r="H650">
        <f t="shared" si="398"/>
        <v>1.0393700787401574</v>
      </c>
      <c r="I650">
        <f t="shared" si="399"/>
        <v>3.8614836127779516E-2</v>
      </c>
      <c r="K650" s="3">
        <v>44624</v>
      </c>
      <c r="L650">
        <v>163.16999999999999</v>
      </c>
      <c r="M650">
        <f t="shared" si="400"/>
        <v>0.98159177043854895</v>
      </c>
      <c r="N650">
        <f t="shared" si="401"/>
        <v>-1.8579769444388956E-2</v>
      </c>
      <c r="P650" s="3">
        <v>44624</v>
      </c>
      <c r="Q650">
        <v>325.33999999999997</v>
      </c>
      <c r="R650">
        <f t="shared" si="402"/>
        <v>0.99267712210898873</v>
      </c>
      <c r="S650">
        <f t="shared" si="403"/>
        <v>-7.3498217797707648E-3</v>
      </c>
      <c r="U650" s="3">
        <v>44624</v>
      </c>
      <c r="V650">
        <v>158.65</v>
      </c>
      <c r="W650">
        <f t="shared" si="404"/>
        <v>1.0155549865574192</v>
      </c>
      <c r="X650">
        <f t="shared" si="405"/>
        <v>1.5435247847053463E-2</v>
      </c>
      <c r="Z650" s="3">
        <v>44624</v>
      </c>
      <c r="AA650">
        <v>56.51</v>
      </c>
      <c r="AB650">
        <f t="shared" si="406"/>
        <v>1.0078473336900302</v>
      </c>
      <c r="AC650">
        <f t="shared" si="407"/>
        <v>7.8167035061706934E-3</v>
      </c>
      <c r="AE650" s="3">
        <v>44624</v>
      </c>
      <c r="AF650">
        <v>118.75</v>
      </c>
      <c r="AG650">
        <f t="shared" si="408"/>
        <v>1.0211540115229167</v>
      </c>
      <c r="AH650">
        <f t="shared" si="409"/>
        <v>2.0933371609798641E-2</v>
      </c>
      <c r="AJ650" s="3">
        <v>44624</v>
      </c>
      <c r="AK650">
        <v>84.09</v>
      </c>
      <c r="AL650">
        <f t="shared" si="410"/>
        <v>1.0376357354392891</v>
      </c>
      <c r="AM650">
        <f t="shared" si="411"/>
        <v>3.6944793904378534E-2</v>
      </c>
      <c r="AO650" s="3">
        <v>44624</v>
      </c>
      <c r="AP650">
        <v>19.3</v>
      </c>
      <c r="AQ650">
        <f t="shared" si="412"/>
        <v>0.97919837645865038</v>
      </c>
      <c r="AR650">
        <f t="shared" si="413"/>
        <v>-2.1021025253789023E-2</v>
      </c>
      <c r="AT650" s="3">
        <v>44624</v>
      </c>
      <c r="AU650">
        <v>35.11</v>
      </c>
      <c r="AV650">
        <f t="shared" si="414"/>
        <v>0.98568220101066817</v>
      </c>
      <c r="AW650">
        <f t="shared" si="415"/>
        <v>-1.4421287681174714E-2</v>
      </c>
      <c r="AY650" s="3">
        <v>44624</v>
      </c>
      <c r="AZ650">
        <v>134.4</v>
      </c>
      <c r="BA650">
        <f t="shared" si="416"/>
        <v>0.97187070648636931</v>
      </c>
      <c r="BB650">
        <f t="shared" si="417"/>
        <v>-2.8532501387517735E-2</v>
      </c>
      <c r="BD650" s="3">
        <v>44624</v>
      </c>
      <c r="BE650">
        <v>68.626400000000004</v>
      </c>
      <c r="BF650">
        <f t="shared" si="418"/>
        <v>0.95998433281575679</v>
      </c>
      <c r="BG650">
        <f t="shared" si="419"/>
        <v>-4.0838314637014185E-2</v>
      </c>
      <c r="BI650" s="3">
        <v>44624</v>
      </c>
      <c r="BJ650">
        <v>289.86</v>
      </c>
      <c r="BK650">
        <f t="shared" si="420"/>
        <v>0.9795214922952149</v>
      </c>
      <c r="BL650">
        <f t="shared" si="421"/>
        <v>-2.0691099729828272E-2</v>
      </c>
      <c r="BN650" s="3">
        <v>44624</v>
      </c>
      <c r="BO650">
        <v>13837.83</v>
      </c>
      <c r="BP650">
        <f t="shared" si="422"/>
        <v>0.98593679752565166</v>
      </c>
      <c r="BQ650">
        <f t="shared" si="423"/>
        <v>-1.4163026306550497E-2</v>
      </c>
      <c r="BS650" s="3">
        <v>44624</v>
      </c>
      <c r="BT650">
        <v>361.73</v>
      </c>
      <c r="BU650">
        <f t="shared" si="424"/>
        <v>0.98277501562202851</v>
      </c>
      <c r="BV650">
        <f t="shared" si="425"/>
        <v>-1.7375060288255733E-2</v>
      </c>
      <c r="BX650" s="3">
        <v>44624</v>
      </c>
      <c r="BY650">
        <v>22.936</v>
      </c>
      <c r="BZ650">
        <f t="shared" si="426"/>
        <v>0.96719237581175677</v>
      </c>
      <c r="CA650">
        <f t="shared" si="427"/>
        <v>-3.3357862454810074E-2</v>
      </c>
      <c r="CC650" s="3">
        <v>44624</v>
      </c>
      <c r="CD650">
        <v>185.8366</v>
      </c>
      <c r="CE650">
        <f t="shared" si="428"/>
        <v>0.97227114011654503</v>
      </c>
      <c r="CF650">
        <f t="shared" si="429"/>
        <v>-2.8120562684034754E-2</v>
      </c>
      <c r="CH650" s="3">
        <v>44624</v>
      </c>
      <c r="CI650">
        <v>118.11</v>
      </c>
      <c r="CJ650">
        <f t="shared" si="430"/>
        <v>1.0692558392178164</v>
      </c>
      <c r="CK650">
        <f t="shared" si="431"/>
        <v>6.6962929150714362E-2</v>
      </c>
      <c r="CM650" s="3">
        <v>44624</v>
      </c>
      <c r="CN650">
        <v>48.65</v>
      </c>
      <c r="CO650">
        <f t="shared" si="432"/>
        <v>1.0171440518503032</v>
      </c>
      <c r="CP650">
        <f t="shared" si="433"/>
        <v>1.6998750939808599E-2</v>
      </c>
      <c r="CR650" s="3">
        <v>44624</v>
      </c>
      <c r="CS650">
        <v>25.789000000000001</v>
      </c>
      <c r="CT650">
        <f t="shared" si="434"/>
        <v>1.0228859273361892</v>
      </c>
      <c r="CU650">
        <f t="shared" si="435"/>
        <v>2.26279727717477E-2</v>
      </c>
      <c r="CW650" s="3">
        <v>44624</v>
      </c>
      <c r="CX650">
        <v>279.43</v>
      </c>
      <c r="CY650">
        <f t="shared" si="436"/>
        <v>0.99880863572884648</v>
      </c>
      <c r="CZ650">
        <f t="shared" si="437"/>
        <v>-1.1920745097247522E-3</v>
      </c>
      <c r="DB650" s="3">
        <v>44624</v>
      </c>
      <c r="DC650">
        <v>174.52</v>
      </c>
      <c r="DD650">
        <f t="shared" si="438"/>
        <v>0.99748513946044814</v>
      </c>
      <c r="DE650">
        <f t="shared" si="439"/>
        <v>-2.5180281131035017E-3</v>
      </c>
    </row>
    <row r="651" spans="1:109">
      <c r="A651" s="3">
        <v>44627</v>
      </c>
      <c r="B651">
        <v>137.453</v>
      </c>
      <c r="C651">
        <f t="shared" si="396"/>
        <v>0.94377956756682535</v>
      </c>
      <c r="D651">
        <f t="shared" si="397"/>
        <v>-5.7862649037539966E-2</v>
      </c>
      <c r="F651" s="3">
        <v>44627</v>
      </c>
      <c r="G651">
        <v>159.22</v>
      </c>
      <c r="H651">
        <f t="shared" si="398"/>
        <v>0.98869846000993544</v>
      </c>
      <c r="I651">
        <f t="shared" si="399"/>
        <v>-1.1365887671103889E-2</v>
      </c>
      <c r="K651" s="3">
        <v>44627</v>
      </c>
      <c r="L651">
        <v>159.30000000000001</v>
      </c>
      <c r="M651">
        <f t="shared" si="400"/>
        <v>0.97628240485383355</v>
      </c>
      <c r="N651">
        <f t="shared" si="401"/>
        <v>-2.40033851869761E-2</v>
      </c>
      <c r="P651" s="3">
        <v>44627</v>
      </c>
      <c r="Q651">
        <v>322.72000000000003</v>
      </c>
      <c r="R651">
        <f t="shared" si="402"/>
        <v>0.99194688633429662</v>
      </c>
      <c r="S651">
        <f t="shared" si="403"/>
        <v>-8.0857151324055174E-3</v>
      </c>
      <c r="U651" s="3">
        <v>44627</v>
      </c>
      <c r="V651">
        <v>162.04</v>
      </c>
      <c r="W651">
        <f t="shared" si="404"/>
        <v>1.0213677907343208</v>
      </c>
      <c r="X651">
        <f t="shared" si="405"/>
        <v>2.1142700305285228E-2</v>
      </c>
      <c r="Z651" s="3">
        <v>44627</v>
      </c>
      <c r="AA651">
        <v>55.59</v>
      </c>
      <c r="AB651">
        <f t="shared" si="406"/>
        <v>0.98371969562909234</v>
      </c>
      <c r="AC651">
        <f t="shared" si="407"/>
        <v>-1.6414284676373708E-2</v>
      </c>
      <c r="AE651" s="3">
        <v>44627</v>
      </c>
      <c r="AF651">
        <v>120.15</v>
      </c>
      <c r="AG651">
        <f t="shared" si="408"/>
        <v>1.0117894736842106</v>
      </c>
      <c r="AH651">
        <f t="shared" si="409"/>
        <v>1.1720519267727374E-2</v>
      </c>
      <c r="AJ651" s="3">
        <v>44627</v>
      </c>
      <c r="AK651">
        <v>87.12</v>
      </c>
      <c r="AL651">
        <f t="shared" si="410"/>
        <v>1.0360328219764539</v>
      </c>
      <c r="AM651">
        <f t="shared" si="411"/>
        <v>3.5398824779898481E-2</v>
      </c>
      <c r="AO651" s="3">
        <v>44627</v>
      </c>
      <c r="AP651">
        <v>19.09</v>
      </c>
      <c r="AQ651">
        <f t="shared" si="412"/>
        <v>0.9891191709844559</v>
      </c>
      <c r="AR651">
        <f t="shared" si="413"/>
        <v>-1.0940458173183683E-2</v>
      </c>
      <c r="AT651" s="3">
        <v>44627</v>
      </c>
      <c r="AU651">
        <v>34.75</v>
      </c>
      <c r="AV651">
        <f t="shared" si="414"/>
        <v>0.9897465109655369</v>
      </c>
      <c r="AW651">
        <f t="shared" si="415"/>
        <v>-1.0306418169539724E-2</v>
      </c>
      <c r="AY651" s="3">
        <v>44627</v>
      </c>
      <c r="AZ651">
        <v>129.21</v>
      </c>
      <c r="BA651">
        <f t="shared" si="416"/>
        <v>0.96138392857142863</v>
      </c>
      <c r="BB651">
        <f t="shared" si="417"/>
        <v>-3.9381440354920208E-2</v>
      </c>
      <c r="BD651" s="3">
        <v>44627</v>
      </c>
      <c r="BE651">
        <v>69.327399999999997</v>
      </c>
      <c r="BF651">
        <f t="shared" si="418"/>
        <v>1.0102147278598324</v>
      </c>
      <c r="BG651">
        <f t="shared" si="419"/>
        <v>1.0162910098017423E-2</v>
      </c>
      <c r="BI651" s="3">
        <v>44627</v>
      </c>
      <c r="BJ651">
        <v>278.91000000000003</v>
      </c>
      <c r="BK651">
        <f t="shared" si="420"/>
        <v>0.96222314220658256</v>
      </c>
      <c r="BL651">
        <f t="shared" si="421"/>
        <v>-3.8508898658493974E-2</v>
      </c>
      <c r="BN651" s="3">
        <v>44627</v>
      </c>
      <c r="BO651">
        <v>13319.38</v>
      </c>
      <c r="BP651">
        <f t="shared" si="422"/>
        <v>0.96253386549769715</v>
      </c>
      <c r="BQ651">
        <f t="shared" si="423"/>
        <v>-3.8186028506500623E-2</v>
      </c>
      <c r="BS651" s="3">
        <v>44627</v>
      </c>
      <c r="BT651">
        <v>350.26</v>
      </c>
      <c r="BU651">
        <f t="shared" si="424"/>
        <v>0.96829126696707479</v>
      </c>
      <c r="BV651">
        <f t="shared" si="425"/>
        <v>-3.2222341338427073E-2</v>
      </c>
      <c r="BX651" s="3">
        <v>44627</v>
      </c>
      <c r="BY651">
        <v>21.352</v>
      </c>
      <c r="BZ651">
        <f t="shared" si="426"/>
        <v>0.93093826299267524</v>
      </c>
      <c r="CA651">
        <f t="shared" si="427"/>
        <v>-7.1562316478845728E-2</v>
      </c>
      <c r="CC651" s="3">
        <v>44627</v>
      </c>
      <c r="CD651">
        <v>177.8366</v>
      </c>
      <c r="CE651">
        <f t="shared" si="428"/>
        <v>0.95695142937397693</v>
      </c>
      <c r="CF651">
        <f t="shared" si="429"/>
        <v>-4.4002641822408914E-2</v>
      </c>
      <c r="CH651" s="3">
        <v>44627</v>
      </c>
      <c r="CI651">
        <v>123.21</v>
      </c>
      <c r="CJ651">
        <f t="shared" si="430"/>
        <v>1.0431800863601726</v>
      </c>
      <c r="CK651">
        <f t="shared" si="431"/>
        <v>4.2273823012820913E-2</v>
      </c>
      <c r="CM651" s="3">
        <v>44627</v>
      </c>
      <c r="CN651">
        <v>47.98</v>
      </c>
      <c r="CO651">
        <f t="shared" si="432"/>
        <v>0.98622816032887972</v>
      </c>
      <c r="CP651">
        <f t="shared" si="433"/>
        <v>-1.3867551220465586E-2</v>
      </c>
      <c r="CR651" s="3">
        <v>44627</v>
      </c>
      <c r="CS651">
        <v>25.72</v>
      </c>
      <c r="CT651">
        <f t="shared" si="434"/>
        <v>0.99732444065299153</v>
      </c>
      <c r="CU651">
        <f t="shared" si="435"/>
        <v>-2.6791450531926954E-3</v>
      </c>
      <c r="CW651" s="3">
        <v>44627</v>
      </c>
      <c r="CX651">
        <v>268.19330000000002</v>
      </c>
      <c r="CY651">
        <f t="shared" si="436"/>
        <v>0.95978706652828982</v>
      </c>
      <c r="CZ651">
        <f t="shared" si="437"/>
        <v>-4.1043824822475497E-2</v>
      </c>
      <c r="DB651" s="3">
        <v>44627</v>
      </c>
      <c r="DC651">
        <v>172.85</v>
      </c>
      <c r="DD651">
        <f t="shared" si="438"/>
        <v>0.99043089617235835</v>
      </c>
      <c r="DE651">
        <f t="shared" si="439"/>
        <v>-9.61518188777543E-3</v>
      </c>
    </row>
    <row r="652" spans="1:109">
      <c r="A652" s="3">
        <v>44628</v>
      </c>
      <c r="B652">
        <v>136.0145</v>
      </c>
      <c r="C652">
        <f t="shared" si="396"/>
        <v>0.98953460455573905</v>
      </c>
      <c r="D652">
        <f t="shared" si="397"/>
        <v>-1.0520542791803585E-2</v>
      </c>
      <c r="F652" s="3">
        <v>44628</v>
      </c>
      <c r="G652">
        <v>154.25</v>
      </c>
      <c r="H652">
        <f t="shared" si="398"/>
        <v>0.96878532847632204</v>
      </c>
      <c r="I652">
        <f t="shared" si="399"/>
        <v>-3.1712230874934973E-2</v>
      </c>
      <c r="K652" s="3">
        <v>44628</v>
      </c>
      <c r="L652">
        <v>157.44</v>
      </c>
      <c r="M652">
        <f t="shared" si="400"/>
        <v>0.98832391713747636</v>
      </c>
      <c r="N652">
        <f t="shared" si="401"/>
        <v>-1.1744783612059648E-2</v>
      </c>
      <c r="P652" s="3">
        <v>44628</v>
      </c>
      <c r="Q652">
        <v>318.52</v>
      </c>
      <c r="R652">
        <f t="shared" si="402"/>
        <v>0.98698562221120467</v>
      </c>
      <c r="S652">
        <f t="shared" si="403"/>
        <v>-1.3099806816657631E-2</v>
      </c>
      <c r="U652" s="3">
        <v>44628</v>
      </c>
      <c r="V652">
        <v>170.53</v>
      </c>
      <c r="W652">
        <f t="shared" si="404"/>
        <v>1.0523944705011108</v>
      </c>
      <c r="X652">
        <f t="shared" si="405"/>
        <v>5.1068015990333046E-2</v>
      </c>
      <c r="Z652" s="3">
        <v>44628</v>
      </c>
      <c r="AA652">
        <v>54.4</v>
      </c>
      <c r="AB652">
        <f t="shared" si="406"/>
        <v>0.97859327217125369</v>
      </c>
      <c r="AC652">
        <f t="shared" si="407"/>
        <v>-2.1639175103481293E-2</v>
      </c>
      <c r="AE652" s="3">
        <v>44628</v>
      </c>
      <c r="AF652">
        <v>117.81</v>
      </c>
      <c r="AG652">
        <f t="shared" si="408"/>
        <v>0.98052434456928839</v>
      </c>
      <c r="AH652">
        <f t="shared" si="409"/>
        <v>-1.9667804924449979E-2</v>
      </c>
      <c r="AJ652" s="3">
        <v>44628</v>
      </c>
      <c r="AK652">
        <v>87.78</v>
      </c>
      <c r="AL652">
        <f t="shared" si="410"/>
        <v>1.0075757575757576</v>
      </c>
      <c r="AM652">
        <f t="shared" si="411"/>
        <v>7.5472056353829038E-3</v>
      </c>
      <c r="AO652" s="3">
        <v>44628</v>
      </c>
      <c r="AP652">
        <v>19.11</v>
      </c>
      <c r="AQ652">
        <f t="shared" si="412"/>
        <v>1.0010476689366159</v>
      </c>
      <c r="AR652">
        <f t="shared" si="413"/>
        <v>1.0471205145252916E-3</v>
      </c>
      <c r="AT652" s="3">
        <v>44628</v>
      </c>
      <c r="AU652">
        <v>34.270000000000003</v>
      </c>
      <c r="AV652">
        <f t="shared" si="414"/>
        <v>0.98618705035971232</v>
      </c>
      <c r="AW652">
        <f t="shared" si="415"/>
        <v>-1.3909236124283578E-2</v>
      </c>
      <c r="AY652" s="3">
        <v>44628</v>
      </c>
      <c r="AZ652">
        <v>128.30000000000001</v>
      </c>
      <c r="BA652">
        <f t="shared" si="416"/>
        <v>0.99295720145499577</v>
      </c>
      <c r="BB652">
        <f t="shared" si="417"/>
        <v>-7.0677161125381281E-3</v>
      </c>
      <c r="BD652" s="3">
        <v>44628</v>
      </c>
      <c r="BE652">
        <v>70.495699999999999</v>
      </c>
      <c r="BF652">
        <f t="shared" si="418"/>
        <v>1.0168519229049409</v>
      </c>
      <c r="BG652">
        <f t="shared" si="419"/>
        <v>1.6711504602060914E-2</v>
      </c>
      <c r="BI652" s="3">
        <v>44628</v>
      </c>
      <c r="BJ652">
        <v>275.85000000000002</v>
      </c>
      <c r="BK652">
        <f t="shared" si="420"/>
        <v>0.98902871894159405</v>
      </c>
      <c r="BL652">
        <f t="shared" si="421"/>
        <v>-1.1031909417436472E-2</v>
      </c>
      <c r="BN652" s="3">
        <v>44628</v>
      </c>
      <c r="BO652">
        <v>13267.6</v>
      </c>
      <c r="BP652">
        <f t="shared" si="422"/>
        <v>0.99611243165973196</v>
      </c>
      <c r="BQ652">
        <f t="shared" si="423"/>
        <v>-3.8951445758649938E-3</v>
      </c>
      <c r="BS652" s="3">
        <v>44628</v>
      </c>
      <c r="BT652">
        <v>341.76</v>
      </c>
      <c r="BU652">
        <f t="shared" si="424"/>
        <v>0.97573231313881115</v>
      </c>
      <c r="BV652">
        <f t="shared" si="425"/>
        <v>-2.4566999512743055E-2</v>
      </c>
      <c r="BX652" s="3">
        <v>44628</v>
      </c>
      <c r="BY652">
        <v>21.513999999999999</v>
      </c>
      <c r="BZ652">
        <f t="shared" si="426"/>
        <v>1.007587111277632</v>
      </c>
      <c r="CA652">
        <f t="shared" si="427"/>
        <v>7.5584739075906186E-3</v>
      </c>
      <c r="CC652" s="3">
        <v>44628</v>
      </c>
      <c r="CD652">
        <v>175.05</v>
      </c>
      <c r="CE652">
        <f t="shared" si="428"/>
        <v>0.98433055962608373</v>
      </c>
      <c r="CF652">
        <f t="shared" si="429"/>
        <v>-1.579350376391726E-2</v>
      </c>
      <c r="CH652" s="3">
        <v>44628</v>
      </c>
      <c r="CI652">
        <v>127.98</v>
      </c>
      <c r="CJ652">
        <f t="shared" si="430"/>
        <v>1.0387143900657414</v>
      </c>
      <c r="CK652">
        <f t="shared" si="431"/>
        <v>3.7983785074737278E-2</v>
      </c>
      <c r="CM652" s="3">
        <v>44628</v>
      </c>
      <c r="CN652">
        <v>47.44</v>
      </c>
      <c r="CO652">
        <f t="shared" si="432"/>
        <v>0.98874531054606085</v>
      </c>
      <c r="CP652">
        <f t="shared" si="433"/>
        <v>-1.1318502722078509E-2</v>
      </c>
      <c r="CR652" s="3">
        <v>44628</v>
      </c>
      <c r="CS652">
        <v>26.895</v>
      </c>
      <c r="CT652">
        <f t="shared" si="434"/>
        <v>1.0456842923794714</v>
      </c>
      <c r="CU652">
        <f t="shared" si="435"/>
        <v>4.4671496355787377E-2</v>
      </c>
      <c r="CW652" s="3">
        <v>44628</v>
      </c>
      <c r="CX652">
        <v>274.8</v>
      </c>
      <c r="CY652">
        <f t="shared" si="436"/>
        <v>1.0246340978689623</v>
      </c>
      <c r="CZ652">
        <f t="shared" si="437"/>
        <v>2.4335571169851439E-2</v>
      </c>
      <c r="DB652" s="3">
        <v>44628</v>
      </c>
      <c r="DC652">
        <v>172.48</v>
      </c>
      <c r="DD652">
        <f t="shared" si="438"/>
        <v>0.99785941567833381</v>
      </c>
      <c r="DE652">
        <f t="shared" si="439"/>
        <v>-2.1428786470012173E-3</v>
      </c>
    </row>
    <row r="653" spans="1:109">
      <c r="A653" s="3">
        <v>44629</v>
      </c>
      <c r="B653">
        <v>139.279</v>
      </c>
      <c r="C653">
        <f t="shared" si="396"/>
        <v>1.0240011175279107</v>
      </c>
      <c r="D653">
        <f t="shared" si="397"/>
        <v>2.3717617952570803E-2</v>
      </c>
      <c r="F653" s="3">
        <v>44629</v>
      </c>
      <c r="G653">
        <v>153.79</v>
      </c>
      <c r="H653">
        <f t="shared" si="398"/>
        <v>0.9970178282009724</v>
      </c>
      <c r="I653">
        <f t="shared" si="399"/>
        <v>-2.9866273336650972E-3</v>
      </c>
      <c r="K653" s="3">
        <v>44629</v>
      </c>
      <c r="L653">
        <v>162.94999999999999</v>
      </c>
      <c r="M653">
        <f t="shared" si="400"/>
        <v>1.0349974593495934</v>
      </c>
      <c r="N653">
        <f t="shared" si="401"/>
        <v>3.4398971979627178E-2</v>
      </c>
      <c r="P653" s="3">
        <v>44629</v>
      </c>
      <c r="Q653">
        <v>325.39999999999998</v>
      </c>
      <c r="R653">
        <f t="shared" si="402"/>
        <v>1.021599899535351</v>
      </c>
      <c r="S653">
        <f t="shared" si="403"/>
        <v>2.1369927395693343E-2</v>
      </c>
      <c r="U653" s="3">
        <v>44629</v>
      </c>
      <c r="V653">
        <v>166.27</v>
      </c>
      <c r="W653">
        <f t="shared" si="404"/>
        <v>0.9750190582302235</v>
      </c>
      <c r="X653">
        <f t="shared" si="405"/>
        <v>-2.5298261272534758E-2</v>
      </c>
      <c r="Z653" s="3">
        <v>44629</v>
      </c>
      <c r="AA653">
        <v>55.92</v>
      </c>
      <c r="AB653">
        <f t="shared" si="406"/>
        <v>1.0279411764705884</v>
      </c>
      <c r="AC653">
        <f t="shared" si="407"/>
        <v>2.7557944063657993E-2</v>
      </c>
      <c r="AE653" s="3">
        <v>44629</v>
      </c>
      <c r="AF653">
        <v>113.77</v>
      </c>
      <c r="AG653">
        <f t="shared" si="408"/>
        <v>0.9657074951192598</v>
      </c>
      <c r="AH653">
        <f t="shared" si="409"/>
        <v>-3.4894290706402827E-2</v>
      </c>
      <c r="AJ653" s="3">
        <v>44629</v>
      </c>
      <c r="AK653">
        <v>82.79</v>
      </c>
      <c r="AL653">
        <f t="shared" si="410"/>
        <v>0.94315333789018008</v>
      </c>
      <c r="AM653">
        <f t="shared" si="411"/>
        <v>-5.8526403109373355E-2</v>
      </c>
      <c r="AO653" s="3">
        <v>44629</v>
      </c>
      <c r="AP653">
        <v>19.23</v>
      </c>
      <c r="AQ653">
        <f t="shared" si="412"/>
        <v>1.0062794348508635</v>
      </c>
      <c r="AR653">
        <f t="shared" si="413"/>
        <v>6.2598013485067345E-3</v>
      </c>
      <c r="AT653" s="3">
        <v>44629</v>
      </c>
      <c r="AU653">
        <v>35.72</v>
      </c>
      <c r="AV653">
        <f t="shared" si="414"/>
        <v>1.0423110592354827</v>
      </c>
      <c r="AW653">
        <f t="shared" si="415"/>
        <v>4.144042012178064E-2</v>
      </c>
      <c r="AY653" s="3">
        <v>44629</v>
      </c>
      <c r="AZ653">
        <v>133.44</v>
      </c>
      <c r="BA653">
        <f t="shared" si="416"/>
        <v>1.0400623538581448</v>
      </c>
      <c r="BB653">
        <f t="shared" si="417"/>
        <v>3.9280666988845747E-2</v>
      </c>
      <c r="BD653" s="3">
        <v>44629</v>
      </c>
      <c r="BE653">
        <v>74.637900000000002</v>
      </c>
      <c r="BF653">
        <f t="shared" si="418"/>
        <v>1.0587581937621728</v>
      </c>
      <c r="BG653">
        <f t="shared" si="419"/>
        <v>5.7096706044780572E-2</v>
      </c>
      <c r="BI653" s="3">
        <v>44629</v>
      </c>
      <c r="BJ653">
        <v>288.5</v>
      </c>
      <c r="BK653">
        <f t="shared" si="420"/>
        <v>1.0458582562987129</v>
      </c>
      <c r="BL653">
        <f t="shared" si="421"/>
        <v>4.4837846229714276E-2</v>
      </c>
      <c r="BN653" s="3">
        <v>44629</v>
      </c>
      <c r="BO653">
        <v>13742.2</v>
      </c>
      <c r="BP653">
        <f t="shared" si="422"/>
        <v>1.0357713527691519</v>
      </c>
      <c r="BQ653">
        <f t="shared" si="423"/>
        <v>3.5146417518751569E-2</v>
      </c>
      <c r="BS653" s="3">
        <v>44629</v>
      </c>
      <c r="BT653">
        <v>358.79</v>
      </c>
      <c r="BU653">
        <f t="shared" si="424"/>
        <v>1.0498302902621723</v>
      </c>
      <c r="BV653">
        <f t="shared" si="425"/>
        <v>4.8628522784426566E-2</v>
      </c>
      <c r="BX653" s="3">
        <v>44629</v>
      </c>
      <c r="BY653">
        <v>23.013999999999999</v>
      </c>
      <c r="BZ653">
        <f t="shared" si="426"/>
        <v>1.069722041461374</v>
      </c>
      <c r="CA653">
        <f t="shared" si="427"/>
        <v>6.7398840391453108E-2</v>
      </c>
      <c r="CC653" s="3">
        <v>44629</v>
      </c>
      <c r="CD653">
        <v>184.97</v>
      </c>
      <c r="CE653">
        <f t="shared" si="428"/>
        <v>1.0566695229934304</v>
      </c>
      <c r="CF653">
        <f t="shared" si="429"/>
        <v>5.5122002365782921E-2</v>
      </c>
      <c r="CH653" s="3">
        <v>44629</v>
      </c>
      <c r="CI653">
        <v>111.14</v>
      </c>
      <c r="CJ653">
        <f t="shared" si="430"/>
        <v>0.86841694014689796</v>
      </c>
      <c r="CK653">
        <f t="shared" si="431"/>
        <v>-0.141083333859539</v>
      </c>
      <c r="CM653" s="3">
        <v>44629</v>
      </c>
      <c r="CN653">
        <v>48.75</v>
      </c>
      <c r="CO653">
        <f t="shared" si="432"/>
        <v>1.0276138279932547</v>
      </c>
      <c r="CP653">
        <f t="shared" si="433"/>
        <v>2.7239442754386268E-2</v>
      </c>
      <c r="CR653" s="3">
        <v>44629</v>
      </c>
      <c r="CS653">
        <v>25.815999999999999</v>
      </c>
      <c r="CT653">
        <f t="shared" si="434"/>
        <v>0.95988101877672427</v>
      </c>
      <c r="CU653">
        <f t="shared" si="435"/>
        <v>-4.0945940975545221E-2</v>
      </c>
      <c r="CW653" s="3">
        <v>44629</v>
      </c>
      <c r="CX653">
        <v>286.32330000000002</v>
      </c>
      <c r="CY653">
        <f t="shared" si="436"/>
        <v>1.0419334061135372</v>
      </c>
      <c r="CZ653">
        <f t="shared" si="437"/>
        <v>4.1078031608957885E-2</v>
      </c>
      <c r="DB653" s="3">
        <v>44629</v>
      </c>
      <c r="DC653">
        <v>169.92</v>
      </c>
      <c r="DD653">
        <f t="shared" si="438"/>
        <v>0.98515769944341369</v>
      </c>
      <c r="DE653">
        <f t="shared" si="439"/>
        <v>-1.4953549667058358E-2</v>
      </c>
    </row>
    <row r="654" spans="1:109">
      <c r="A654" s="3">
        <v>44630</v>
      </c>
      <c r="B654">
        <v>146.8175</v>
      </c>
      <c r="C654">
        <f t="shared" si="396"/>
        <v>1.054125173213478</v>
      </c>
      <c r="D654">
        <f t="shared" si="397"/>
        <v>5.2711203232330632E-2</v>
      </c>
      <c r="F654" s="3">
        <v>44630</v>
      </c>
      <c r="G654">
        <v>153.13</v>
      </c>
      <c r="H654">
        <f t="shared" si="398"/>
        <v>0.99570843357825611</v>
      </c>
      <c r="I654">
        <f t="shared" si="399"/>
        <v>-4.300801624715773E-3</v>
      </c>
      <c r="K654" s="3">
        <v>44630</v>
      </c>
      <c r="L654">
        <v>158.52000000000001</v>
      </c>
      <c r="M654">
        <f t="shared" si="400"/>
        <v>0.972813746548021</v>
      </c>
      <c r="N654">
        <f t="shared" si="401"/>
        <v>-2.7562636961336151E-2</v>
      </c>
      <c r="P654" s="3">
        <v>44630</v>
      </c>
      <c r="Q654">
        <v>325.3</v>
      </c>
      <c r="R654">
        <f t="shared" si="402"/>
        <v>0.99969268592501548</v>
      </c>
      <c r="S654">
        <f t="shared" si="403"/>
        <v>-3.0736130563153964E-4</v>
      </c>
      <c r="U654" s="3">
        <v>44630</v>
      </c>
      <c r="V654">
        <v>170.82</v>
      </c>
      <c r="W654">
        <f t="shared" si="404"/>
        <v>1.0273651290070367</v>
      </c>
      <c r="X654">
        <f t="shared" si="405"/>
        <v>2.6997397465713079E-2</v>
      </c>
      <c r="Z654" s="3">
        <v>44630</v>
      </c>
      <c r="AA654">
        <v>54.71</v>
      </c>
      <c r="AB654">
        <f t="shared" si="406"/>
        <v>0.97836194563662371</v>
      </c>
      <c r="AC654">
        <f t="shared" si="407"/>
        <v>-2.1875589849820302E-2</v>
      </c>
      <c r="AE654" s="3">
        <v>44630</v>
      </c>
      <c r="AF654">
        <v>119.88</v>
      </c>
      <c r="AG654">
        <f t="shared" si="408"/>
        <v>1.0537048431045091</v>
      </c>
      <c r="AH654">
        <f t="shared" si="409"/>
        <v>5.2312375896837286E-2</v>
      </c>
      <c r="AJ654" s="3">
        <v>44630</v>
      </c>
      <c r="AK654">
        <v>85.36</v>
      </c>
      <c r="AL654">
        <f t="shared" si="410"/>
        <v>1.0310423964246889</v>
      </c>
      <c r="AM654">
        <f t="shared" si="411"/>
        <v>3.0570325842783321E-2</v>
      </c>
      <c r="AO654" s="3">
        <v>44630</v>
      </c>
      <c r="AP654">
        <v>19.29</v>
      </c>
      <c r="AQ654">
        <f t="shared" si="412"/>
        <v>1.0031201248049921</v>
      </c>
      <c r="AR654">
        <f t="shared" si="413"/>
        <v>3.1152673169492786E-3</v>
      </c>
      <c r="AT654" s="3">
        <v>44630</v>
      </c>
      <c r="AU654">
        <v>35.869999999999997</v>
      </c>
      <c r="AV654">
        <f t="shared" si="414"/>
        <v>1.0041993281075028</v>
      </c>
      <c r="AW654">
        <f t="shared" si="415"/>
        <v>4.1905355358928973E-3</v>
      </c>
      <c r="AY654" s="3">
        <v>44630</v>
      </c>
      <c r="AZ654">
        <v>131.86000000000001</v>
      </c>
      <c r="BA654">
        <f t="shared" si="416"/>
        <v>0.98815947242206248</v>
      </c>
      <c r="BB654">
        <f t="shared" si="417"/>
        <v>-1.1911184925282902E-2</v>
      </c>
      <c r="BD654" s="3">
        <v>44630</v>
      </c>
      <c r="BE654">
        <v>76.549700000000001</v>
      </c>
      <c r="BF654">
        <f t="shared" si="418"/>
        <v>1.0256143326647722</v>
      </c>
      <c r="BG654">
        <f t="shared" si="419"/>
        <v>2.5291781993769618E-2</v>
      </c>
      <c r="BI654" s="3">
        <v>44630</v>
      </c>
      <c r="BJ654">
        <v>285.58999999999997</v>
      </c>
      <c r="BK654">
        <f t="shared" si="420"/>
        <v>0.98991334488734828</v>
      </c>
      <c r="BL654">
        <f t="shared" si="421"/>
        <v>-1.0137870101331851E-2</v>
      </c>
      <c r="BN654" s="3">
        <v>44630</v>
      </c>
      <c r="BO654">
        <v>13591</v>
      </c>
      <c r="BP654">
        <f t="shared" si="422"/>
        <v>0.98899739488582605</v>
      </c>
      <c r="BQ654">
        <f t="shared" si="423"/>
        <v>-1.1063581452048804E-2</v>
      </c>
      <c r="BS654" s="3">
        <v>44630</v>
      </c>
      <c r="BT654">
        <v>356.77</v>
      </c>
      <c r="BU654">
        <f t="shared" si="424"/>
        <v>0.99436996571810798</v>
      </c>
      <c r="BV654">
        <f t="shared" si="425"/>
        <v>-5.6459426628180966E-3</v>
      </c>
      <c r="BX654" s="3">
        <v>44630</v>
      </c>
      <c r="BY654">
        <v>22.658000000000001</v>
      </c>
      <c r="BZ654">
        <f t="shared" si="426"/>
        <v>0.98453115494916144</v>
      </c>
      <c r="CA654">
        <f t="shared" si="427"/>
        <v>-1.558973594996994E-2</v>
      </c>
      <c r="CC654" s="3">
        <v>44630</v>
      </c>
      <c r="CD654">
        <v>183.95</v>
      </c>
      <c r="CE654">
        <f t="shared" si="428"/>
        <v>0.99448559225820399</v>
      </c>
      <c r="CF654">
        <f t="shared" si="429"/>
        <v>-5.529668215674308E-3</v>
      </c>
      <c r="CH654" s="3">
        <v>44630</v>
      </c>
      <c r="CI654">
        <v>109.33</v>
      </c>
      <c r="CJ654">
        <f t="shared" si="430"/>
        <v>0.98371423429908222</v>
      </c>
      <c r="CK654">
        <f t="shared" si="431"/>
        <v>-1.6419836405381787E-2</v>
      </c>
      <c r="CM654" s="3">
        <v>44630</v>
      </c>
      <c r="CN654">
        <v>49.2</v>
      </c>
      <c r="CO654">
        <f t="shared" si="432"/>
        <v>1.0092307692307694</v>
      </c>
      <c r="CP654">
        <f t="shared" si="433"/>
        <v>9.1884260544063904E-3</v>
      </c>
      <c r="CR654" s="3">
        <v>44630</v>
      </c>
      <c r="CS654">
        <v>26.256</v>
      </c>
      <c r="CT654">
        <f t="shared" si="434"/>
        <v>1.0170436938332816</v>
      </c>
      <c r="CU654">
        <f t="shared" si="435"/>
        <v>1.6900079598074335E-2</v>
      </c>
      <c r="CW654" s="3">
        <v>44630</v>
      </c>
      <c r="CX654">
        <v>279.43329999999997</v>
      </c>
      <c r="CY654">
        <f t="shared" si="436"/>
        <v>0.97593629299466711</v>
      </c>
      <c r="CZ654">
        <f t="shared" si="437"/>
        <v>-2.4357968270494607E-2</v>
      </c>
      <c r="DB654" s="3">
        <v>44630</v>
      </c>
      <c r="DC654">
        <v>167.78</v>
      </c>
      <c r="DD654">
        <f t="shared" si="438"/>
        <v>0.98740583804143134</v>
      </c>
      <c r="DE654">
        <f t="shared" si="439"/>
        <v>-1.2674140635425398E-2</v>
      </c>
    </row>
    <row r="655" spans="1:109">
      <c r="A655" s="3">
        <v>44631</v>
      </c>
      <c r="B655">
        <v>145.52449999999999</v>
      </c>
      <c r="C655">
        <f t="shared" si="396"/>
        <v>0.99119314795579538</v>
      </c>
      <c r="D655">
        <f t="shared" si="397"/>
        <v>-8.8458615686252615E-3</v>
      </c>
      <c r="F655" s="3">
        <v>44631</v>
      </c>
      <c r="G655">
        <v>152.08000000000001</v>
      </c>
      <c r="H655">
        <f t="shared" si="398"/>
        <v>0.9931430810422518</v>
      </c>
      <c r="I655">
        <f t="shared" si="399"/>
        <v>-6.8805356469424849E-3</v>
      </c>
      <c r="K655" s="3">
        <v>44631</v>
      </c>
      <c r="L655">
        <v>154.72999999999999</v>
      </c>
      <c r="M655">
        <f t="shared" si="400"/>
        <v>0.97609134494070138</v>
      </c>
      <c r="N655">
        <f t="shared" si="401"/>
        <v>-2.4199105820653113E-2</v>
      </c>
      <c r="P655" s="3">
        <v>44631</v>
      </c>
      <c r="Q655">
        <v>326.60000000000002</v>
      </c>
      <c r="R655">
        <f t="shared" si="402"/>
        <v>1.0039963110974486</v>
      </c>
      <c r="S655">
        <f t="shared" si="403"/>
        <v>3.988347057059036E-3</v>
      </c>
      <c r="U655" s="3">
        <v>44631</v>
      </c>
      <c r="V655">
        <v>170.9</v>
      </c>
      <c r="W655">
        <f t="shared" si="404"/>
        <v>1.0004683292354526</v>
      </c>
      <c r="X655">
        <f t="shared" si="405"/>
        <v>4.6821960354408469E-4</v>
      </c>
      <c r="Z655" s="3">
        <v>44631</v>
      </c>
      <c r="AA655">
        <v>54.69</v>
      </c>
      <c r="AB655">
        <f t="shared" si="406"/>
        <v>0.99963443611771152</v>
      </c>
      <c r="AC655">
        <f t="shared" si="407"/>
        <v>-3.6563071705324163E-4</v>
      </c>
      <c r="AE655" s="3">
        <v>44631</v>
      </c>
      <c r="AF655">
        <v>116.68</v>
      </c>
      <c r="AG655">
        <f t="shared" si="408"/>
        <v>0.97330663997330669</v>
      </c>
      <c r="AH655">
        <f t="shared" si="409"/>
        <v>-2.7056097448941743E-2</v>
      </c>
      <c r="AJ655" s="3">
        <v>44631</v>
      </c>
      <c r="AK655">
        <v>84.92</v>
      </c>
      <c r="AL655">
        <f t="shared" si="410"/>
        <v>0.99484536082474229</v>
      </c>
      <c r="AM655">
        <f t="shared" si="411"/>
        <v>-5.1679701584425612E-3</v>
      </c>
      <c r="AO655" s="3">
        <v>44631</v>
      </c>
      <c r="AP655">
        <v>19.32</v>
      </c>
      <c r="AQ655">
        <f t="shared" si="412"/>
        <v>1.0015552099533438</v>
      </c>
      <c r="AR655">
        <f t="shared" si="413"/>
        <v>1.5540018667343205E-3</v>
      </c>
      <c r="AT655" s="3">
        <v>44631</v>
      </c>
      <c r="AU655">
        <v>34.72</v>
      </c>
      <c r="AV655">
        <f t="shared" si="414"/>
        <v>0.96793978254809032</v>
      </c>
      <c r="AW655">
        <f t="shared" si="415"/>
        <v>-3.258540175204179E-2</v>
      </c>
      <c r="AY655" s="3">
        <v>44631</v>
      </c>
      <c r="AZ655">
        <v>128.88999999999999</v>
      </c>
      <c r="BA655">
        <f t="shared" si="416"/>
        <v>0.97747611102684651</v>
      </c>
      <c r="BB655">
        <f t="shared" si="417"/>
        <v>-2.2781426268465559E-2</v>
      </c>
      <c r="BD655" s="3">
        <v>44631</v>
      </c>
      <c r="BE655">
        <v>72.966899999999995</v>
      </c>
      <c r="BF655">
        <f t="shared" si="418"/>
        <v>0.95319642010354055</v>
      </c>
      <c r="BG655">
        <f t="shared" si="419"/>
        <v>-4.7934289426016109E-2</v>
      </c>
      <c r="BI655" s="3">
        <v>44631</v>
      </c>
      <c r="BJ655">
        <v>280.07</v>
      </c>
      <c r="BK655">
        <f t="shared" si="420"/>
        <v>0.98067159214258204</v>
      </c>
      <c r="BL655">
        <f t="shared" si="421"/>
        <v>-1.9517643922365498E-2</v>
      </c>
      <c r="BN655" s="3">
        <v>44631</v>
      </c>
      <c r="BO655">
        <v>13301.83</v>
      </c>
      <c r="BP655">
        <f t="shared" si="422"/>
        <v>0.9787234199102347</v>
      </c>
      <c r="BQ655">
        <f t="shared" si="423"/>
        <v>-2.1506189225723907E-2</v>
      </c>
      <c r="BS655" s="3">
        <v>44631</v>
      </c>
      <c r="BT655">
        <v>340.32</v>
      </c>
      <c r="BU655">
        <f t="shared" si="424"/>
        <v>0.95389186310508178</v>
      </c>
      <c r="BV655">
        <f t="shared" si="425"/>
        <v>-4.7204965001456704E-2</v>
      </c>
      <c r="BX655" s="3">
        <v>44631</v>
      </c>
      <c r="BY655">
        <v>22.1</v>
      </c>
      <c r="BZ655">
        <f t="shared" si="426"/>
        <v>0.97537293671109537</v>
      </c>
      <c r="CA655">
        <f t="shared" si="427"/>
        <v>-2.4935381927589755E-2</v>
      </c>
      <c r="CC655" s="3">
        <v>44631</v>
      </c>
      <c r="CD655">
        <v>182.01</v>
      </c>
      <c r="CE655">
        <f t="shared" si="428"/>
        <v>0.98945365588475132</v>
      </c>
      <c r="CF655">
        <f t="shared" si="429"/>
        <v>-1.0602350928467178E-2</v>
      </c>
      <c r="CH655" s="3">
        <v>44631</v>
      </c>
      <c r="CI655">
        <v>112.67</v>
      </c>
      <c r="CJ655">
        <f t="shared" si="430"/>
        <v>1.0305497118814599</v>
      </c>
      <c r="CK655">
        <f t="shared" si="431"/>
        <v>3.0092360729681258E-2</v>
      </c>
      <c r="CM655" s="3">
        <v>44631</v>
      </c>
      <c r="CN655">
        <v>50.27</v>
      </c>
      <c r="CO655">
        <f t="shared" si="432"/>
        <v>1.0217479674796748</v>
      </c>
      <c r="CP655">
        <f t="shared" si="433"/>
        <v>2.1514854206221429E-2</v>
      </c>
      <c r="CR655" s="3">
        <v>44631</v>
      </c>
      <c r="CS655">
        <v>26.16</v>
      </c>
      <c r="CT655">
        <f t="shared" si="434"/>
        <v>0.99634369287020108</v>
      </c>
      <c r="CU655">
        <f t="shared" si="435"/>
        <v>-3.6630077587371467E-3</v>
      </c>
      <c r="CW655" s="3">
        <v>44631</v>
      </c>
      <c r="CX655">
        <v>265.11660000000001</v>
      </c>
      <c r="CY655">
        <f t="shared" si="436"/>
        <v>0.94876523306277394</v>
      </c>
      <c r="CZ655">
        <f t="shared" si="437"/>
        <v>-5.2593894472049929E-2</v>
      </c>
      <c r="DB655" s="3">
        <v>44631</v>
      </c>
      <c r="DC655">
        <v>173</v>
      </c>
      <c r="DD655">
        <f t="shared" si="438"/>
        <v>1.0311121706997257</v>
      </c>
      <c r="DE655">
        <f t="shared" si="439"/>
        <v>3.0637997079630299E-2</v>
      </c>
    </row>
    <row r="656" spans="1:109">
      <c r="A656" s="3">
        <v>44634</v>
      </c>
      <c r="B656">
        <v>141.85300000000001</v>
      </c>
      <c r="C656">
        <f t="shared" si="396"/>
        <v>0.97477057127837596</v>
      </c>
      <c r="D656">
        <f t="shared" si="397"/>
        <v>-2.5553147183745031E-2</v>
      </c>
      <c r="F656" s="3">
        <v>44634</v>
      </c>
      <c r="G656">
        <v>152.62</v>
      </c>
      <c r="H656">
        <f t="shared" si="398"/>
        <v>1.0035507627564439</v>
      </c>
      <c r="I656">
        <f t="shared" si="399"/>
        <v>3.5444736813133753E-3</v>
      </c>
      <c r="K656" s="3">
        <v>44634</v>
      </c>
      <c r="L656">
        <v>150.62</v>
      </c>
      <c r="M656">
        <f t="shared" si="400"/>
        <v>0.97343760098235643</v>
      </c>
      <c r="N656">
        <f t="shared" si="401"/>
        <v>-2.6921553828375529E-2</v>
      </c>
      <c r="P656" s="3">
        <v>44634</v>
      </c>
      <c r="Q656">
        <v>329.98</v>
      </c>
      <c r="R656">
        <f t="shared" si="402"/>
        <v>1.0103490508266992</v>
      </c>
      <c r="S656">
        <f t="shared" si="403"/>
        <v>1.0295866026933533E-2</v>
      </c>
      <c r="U656" s="3">
        <v>44634</v>
      </c>
      <c r="V656">
        <v>166.72</v>
      </c>
      <c r="W656">
        <f t="shared" si="404"/>
        <v>0.97554125219426557</v>
      </c>
      <c r="X656">
        <f t="shared" si="405"/>
        <v>-2.4762831556543189E-2</v>
      </c>
      <c r="Z656" s="3">
        <v>44634</v>
      </c>
      <c r="AA656">
        <v>54.3</v>
      </c>
      <c r="AB656">
        <f t="shared" si="406"/>
        <v>0.99286889742183215</v>
      </c>
      <c r="AC656">
        <f t="shared" si="407"/>
        <v>-7.1566504187915991E-3</v>
      </c>
      <c r="AE656" s="3">
        <v>44634</v>
      </c>
      <c r="AF656">
        <v>115.84</v>
      </c>
      <c r="AG656">
        <f t="shared" si="408"/>
        <v>0.99280082276311277</v>
      </c>
      <c r="AH656">
        <f t="shared" si="409"/>
        <v>-7.2252163621144543E-3</v>
      </c>
      <c r="AJ656" s="3">
        <v>44634</v>
      </c>
      <c r="AK656">
        <v>81.88</v>
      </c>
      <c r="AL656">
        <f t="shared" si="410"/>
        <v>0.96420160150730094</v>
      </c>
      <c r="AM656">
        <f t="shared" si="411"/>
        <v>-3.6454876041966615E-2</v>
      </c>
      <c r="AO656" s="3">
        <v>44634</v>
      </c>
      <c r="AP656">
        <v>19.059999999999999</v>
      </c>
      <c r="AQ656">
        <f t="shared" si="412"/>
        <v>0.98654244306418215</v>
      </c>
      <c r="AR656">
        <f t="shared" si="413"/>
        <v>-1.3548930558315929E-2</v>
      </c>
      <c r="AT656" s="3">
        <v>44634</v>
      </c>
      <c r="AU656">
        <v>34.57</v>
      </c>
      <c r="AV656">
        <f t="shared" si="414"/>
        <v>0.99567972350230416</v>
      </c>
      <c r="AW656">
        <f t="shared" si="415"/>
        <v>-4.3296358586162433E-3</v>
      </c>
      <c r="AY656" s="3">
        <v>44634</v>
      </c>
      <c r="AZ656">
        <v>130.16999999999999</v>
      </c>
      <c r="BA656">
        <f t="shared" si="416"/>
        <v>1.0099309488711303</v>
      </c>
      <c r="BB656">
        <f t="shared" si="417"/>
        <v>9.8819610616807472E-3</v>
      </c>
      <c r="BD656" s="3">
        <v>44634</v>
      </c>
      <c r="BE656">
        <v>71.756</v>
      </c>
      <c r="BF656">
        <f t="shared" si="418"/>
        <v>0.98340480409610387</v>
      </c>
      <c r="BG656">
        <f t="shared" si="419"/>
        <v>-1.6734438825968333E-2</v>
      </c>
      <c r="BI656" s="3">
        <v>44634</v>
      </c>
      <c r="BJ656">
        <v>276.44</v>
      </c>
      <c r="BK656">
        <f t="shared" si="420"/>
        <v>0.98703895454707757</v>
      </c>
      <c r="BL656">
        <f t="shared" si="421"/>
        <v>-1.3045772701263322E-2</v>
      </c>
      <c r="BN656" s="3">
        <v>44634</v>
      </c>
      <c r="BO656">
        <v>13046.64</v>
      </c>
      <c r="BP656">
        <f t="shared" si="422"/>
        <v>0.98081542163747393</v>
      </c>
      <c r="BQ656">
        <f t="shared" si="423"/>
        <v>-1.9370990394568244E-2</v>
      </c>
      <c r="BS656" s="3">
        <v>44634</v>
      </c>
      <c r="BT656">
        <v>331.01</v>
      </c>
      <c r="BU656">
        <f t="shared" si="424"/>
        <v>0.97264339445228021</v>
      </c>
      <c r="BV656">
        <f t="shared" si="425"/>
        <v>-2.7737765050859203E-2</v>
      </c>
      <c r="BX656" s="3">
        <v>44634</v>
      </c>
      <c r="BY656">
        <v>21.33</v>
      </c>
      <c r="BZ656">
        <f t="shared" si="426"/>
        <v>0.96515837104072388</v>
      </c>
      <c r="CA656">
        <f t="shared" si="427"/>
        <v>-3.5463076040448037E-2</v>
      </c>
      <c r="CC656" s="3">
        <v>44634</v>
      </c>
      <c r="CD656">
        <v>175.10329999999999</v>
      </c>
      <c r="CE656">
        <f t="shared" si="428"/>
        <v>0.96205318389099503</v>
      </c>
      <c r="CF656">
        <f t="shared" si="429"/>
        <v>-3.8685545134599771E-2</v>
      </c>
      <c r="CH656" s="3">
        <v>44634</v>
      </c>
      <c r="CI656">
        <v>106.9</v>
      </c>
      <c r="CJ656">
        <f t="shared" si="430"/>
        <v>0.94878849738173432</v>
      </c>
      <c r="CK656">
        <f t="shared" si="431"/>
        <v>-5.2569374145074947E-2</v>
      </c>
      <c r="CM656" s="3">
        <v>44634</v>
      </c>
      <c r="CN656">
        <v>52.25</v>
      </c>
      <c r="CO656">
        <f t="shared" si="432"/>
        <v>1.0393873085339167</v>
      </c>
      <c r="CP656">
        <f t="shared" si="433"/>
        <v>3.8631413140436367E-2</v>
      </c>
      <c r="CR656" s="3">
        <v>44634</v>
      </c>
      <c r="CS656">
        <v>25.297999999999998</v>
      </c>
      <c r="CT656">
        <f t="shared" si="434"/>
        <v>0.96704892966360845</v>
      </c>
      <c r="CU656">
        <f t="shared" si="435"/>
        <v>-3.3506185363648015E-2</v>
      </c>
      <c r="CW656" s="3">
        <v>44634</v>
      </c>
      <c r="CX656">
        <v>255.45660000000001</v>
      </c>
      <c r="CY656">
        <f t="shared" si="436"/>
        <v>0.96356320200243972</v>
      </c>
      <c r="CZ656">
        <f t="shared" si="437"/>
        <v>-3.71171970129026E-2</v>
      </c>
      <c r="DB656" s="3">
        <v>44634</v>
      </c>
      <c r="DC656">
        <v>175</v>
      </c>
      <c r="DD656">
        <f t="shared" si="438"/>
        <v>1.0115606936416186</v>
      </c>
      <c r="DE656">
        <f t="shared" si="439"/>
        <v>1.1494379425735212E-2</v>
      </c>
    </row>
    <row r="657" spans="1:109">
      <c r="A657" s="3">
        <v>44635</v>
      </c>
      <c r="B657">
        <v>147.3665</v>
      </c>
      <c r="C657">
        <f t="shared" si="396"/>
        <v>1.0388677010708267</v>
      </c>
      <c r="D657">
        <f t="shared" si="397"/>
        <v>3.8131371065218862E-2</v>
      </c>
      <c r="F657" s="3">
        <v>44635</v>
      </c>
      <c r="G657">
        <v>155.94999999999999</v>
      </c>
      <c r="H657">
        <f t="shared" si="398"/>
        <v>1.0218188966059494</v>
      </c>
      <c r="I657">
        <f t="shared" si="399"/>
        <v>2.1584271192325102E-2</v>
      </c>
      <c r="K657" s="3">
        <v>44635</v>
      </c>
      <c r="L657">
        <v>155.09</v>
      </c>
      <c r="M657">
        <f t="shared" si="400"/>
        <v>1.0296773336874252</v>
      </c>
      <c r="N657">
        <f t="shared" si="401"/>
        <v>2.9245484898155715E-2</v>
      </c>
      <c r="P657" s="3">
        <v>44635</v>
      </c>
      <c r="Q657">
        <v>332.55</v>
      </c>
      <c r="R657">
        <f t="shared" si="402"/>
        <v>1.0077883508091399</v>
      </c>
      <c r="S657">
        <f t="shared" si="403"/>
        <v>7.7581781671317218E-3</v>
      </c>
      <c r="U657" s="3">
        <v>44635</v>
      </c>
      <c r="V657">
        <v>158.28</v>
      </c>
      <c r="W657">
        <f t="shared" si="404"/>
        <v>0.94937619961612285</v>
      </c>
      <c r="X657">
        <f t="shared" si="405"/>
        <v>-5.1950142047778543E-2</v>
      </c>
      <c r="Z657" s="3">
        <v>44635</v>
      </c>
      <c r="AA657">
        <v>55.6</v>
      </c>
      <c r="AB657">
        <f t="shared" si="406"/>
        <v>1.0239410681399632</v>
      </c>
      <c r="AC657">
        <f t="shared" si="407"/>
        <v>2.3658974316646986E-2</v>
      </c>
      <c r="AE657" s="3">
        <v>44635</v>
      </c>
      <c r="AF657">
        <v>113.82</v>
      </c>
      <c r="AG657">
        <f t="shared" si="408"/>
        <v>0.98256215469613251</v>
      </c>
      <c r="AH657">
        <f t="shared" si="409"/>
        <v>-1.7591675462428489E-2</v>
      </c>
      <c r="AJ657" s="3">
        <v>44635</v>
      </c>
      <c r="AK657">
        <v>77.22</v>
      </c>
      <c r="AL657">
        <f t="shared" si="410"/>
        <v>0.9430874450415242</v>
      </c>
      <c r="AM657">
        <f t="shared" si="411"/>
        <v>-5.8596269956998466E-2</v>
      </c>
      <c r="AO657" s="3">
        <v>44635</v>
      </c>
      <c r="AP657">
        <v>19.149999999999999</v>
      </c>
      <c r="AQ657">
        <f t="shared" si="412"/>
        <v>1.0047219307450157</v>
      </c>
      <c r="AR657">
        <f t="shared" si="413"/>
        <v>4.7108174005989047E-3</v>
      </c>
      <c r="AT657" s="3">
        <v>44635</v>
      </c>
      <c r="AU657">
        <v>35.36</v>
      </c>
      <c r="AV657">
        <f t="shared" si="414"/>
        <v>1.0228521839745444</v>
      </c>
      <c r="AW657">
        <f t="shared" si="415"/>
        <v>2.259498383590948E-2</v>
      </c>
      <c r="AY657" s="3">
        <v>44635</v>
      </c>
      <c r="AZ657">
        <v>132.47999999999999</v>
      </c>
      <c r="BA657">
        <f t="shared" si="416"/>
        <v>1.0177460244295922</v>
      </c>
      <c r="BB657">
        <f t="shared" si="417"/>
        <v>1.7590402158580629E-2</v>
      </c>
      <c r="BD657" s="3">
        <v>44635</v>
      </c>
      <c r="BE657">
        <v>74.014799999999994</v>
      </c>
      <c r="BF657">
        <f t="shared" si="418"/>
        <v>1.0314789007191036</v>
      </c>
      <c r="BG657">
        <f t="shared" si="419"/>
        <v>3.0993598369991885E-2</v>
      </c>
      <c r="BI657" s="3">
        <v>44635</v>
      </c>
      <c r="BJ657">
        <v>287.14999999999998</v>
      </c>
      <c r="BK657">
        <f t="shared" si="420"/>
        <v>1.0387425842859208</v>
      </c>
      <c r="BL657">
        <f t="shared" si="421"/>
        <v>3.8010928087111762E-2</v>
      </c>
      <c r="BN657" s="3">
        <v>44635</v>
      </c>
      <c r="BO657">
        <v>13458.56</v>
      </c>
      <c r="BP657">
        <f t="shared" si="422"/>
        <v>1.031572880067205</v>
      </c>
      <c r="BQ657">
        <f t="shared" si="423"/>
        <v>3.1084705485229285E-2</v>
      </c>
      <c r="BS657" s="3">
        <v>44635</v>
      </c>
      <c r="BT657">
        <v>343.75</v>
      </c>
      <c r="BU657">
        <f t="shared" si="424"/>
        <v>1.0384882631944654</v>
      </c>
      <c r="BV657">
        <f t="shared" si="425"/>
        <v>3.7766062579713176E-2</v>
      </c>
      <c r="BX657" s="3">
        <v>44635</v>
      </c>
      <c r="BY657">
        <v>22.972999999999999</v>
      </c>
      <c r="BZ657">
        <f t="shared" si="426"/>
        <v>1.0770276605719644</v>
      </c>
      <c r="CA657">
        <f t="shared" si="427"/>
        <v>7.4205080826774739E-2</v>
      </c>
      <c r="CC657" s="3">
        <v>44635</v>
      </c>
      <c r="CD657">
        <v>180.02</v>
      </c>
      <c r="CE657">
        <f t="shared" si="428"/>
        <v>1.0280788540250243</v>
      </c>
      <c r="CF657">
        <f t="shared" si="429"/>
        <v>2.7691870341223043E-2</v>
      </c>
      <c r="CH657" s="3">
        <v>44635</v>
      </c>
      <c r="CI657">
        <v>99.91</v>
      </c>
      <c r="CJ657">
        <f t="shared" si="430"/>
        <v>0.93461178671655742</v>
      </c>
      <c r="CK657">
        <f t="shared" si="431"/>
        <v>-6.7624037286072428E-2</v>
      </c>
      <c r="CM657" s="3">
        <v>44635</v>
      </c>
      <c r="CN657">
        <v>52.21</v>
      </c>
      <c r="CO657">
        <f t="shared" si="432"/>
        <v>0.99923444976076559</v>
      </c>
      <c r="CP657">
        <f t="shared" si="433"/>
        <v>-7.6584342245935146E-4</v>
      </c>
      <c r="CR657" s="3">
        <v>44635</v>
      </c>
      <c r="CS657">
        <v>25.158000000000001</v>
      </c>
      <c r="CT657">
        <f t="shared" si="434"/>
        <v>0.99446596568898737</v>
      </c>
      <c r="CU657">
        <f t="shared" si="435"/>
        <v>-5.5494038086693499E-3</v>
      </c>
      <c r="CW657" s="3">
        <v>44635</v>
      </c>
      <c r="CX657">
        <v>267.29660000000001</v>
      </c>
      <c r="CY657">
        <f t="shared" si="436"/>
        <v>1.0463483816820549</v>
      </c>
      <c r="CZ657">
        <f t="shared" si="437"/>
        <v>4.5306371071773766E-2</v>
      </c>
      <c r="DB657" s="3">
        <v>44635</v>
      </c>
      <c r="DC657">
        <v>178.82</v>
      </c>
      <c r="DD657">
        <f t="shared" si="438"/>
        <v>1.0218285714285713</v>
      </c>
      <c r="DE657">
        <f t="shared" si="439"/>
        <v>2.1593739383657835E-2</v>
      </c>
    </row>
    <row r="658" spans="1:109">
      <c r="A658" s="3">
        <v>44636</v>
      </c>
      <c r="B658">
        <v>153.10400000000001</v>
      </c>
      <c r="C658">
        <f t="shared" si="396"/>
        <v>1.0389335432408315</v>
      </c>
      <c r="D658">
        <f t="shared" si="397"/>
        <v>3.81947478393036E-2</v>
      </c>
      <c r="F658" s="3">
        <v>44636</v>
      </c>
      <c r="G658">
        <v>156.15</v>
      </c>
      <c r="H658">
        <f t="shared" si="398"/>
        <v>1.0012824623276693</v>
      </c>
      <c r="I658">
        <f t="shared" si="399"/>
        <v>1.281640675275455E-3</v>
      </c>
      <c r="K658" s="3">
        <v>44636</v>
      </c>
      <c r="L658">
        <v>159.59</v>
      </c>
      <c r="M658">
        <f t="shared" si="400"/>
        <v>1.0290154104068605</v>
      </c>
      <c r="N658">
        <f t="shared" si="401"/>
        <v>2.8602432839733512E-2</v>
      </c>
      <c r="P658" s="3">
        <v>44636</v>
      </c>
      <c r="Q658">
        <v>336.11</v>
      </c>
      <c r="R658">
        <f t="shared" si="402"/>
        <v>1.0107051571192303</v>
      </c>
      <c r="S658">
        <f t="shared" si="403"/>
        <v>1.0648262607704271E-2</v>
      </c>
      <c r="U658" s="3">
        <v>44636</v>
      </c>
      <c r="V658">
        <v>157.71</v>
      </c>
      <c r="W658">
        <f t="shared" si="404"/>
        <v>0.99639878695981809</v>
      </c>
      <c r="X658">
        <f t="shared" si="405"/>
        <v>-3.6077130177571172E-3</v>
      </c>
      <c r="Z658" s="3">
        <v>44636</v>
      </c>
      <c r="AA658">
        <v>55.81</v>
      </c>
      <c r="AB658">
        <f t="shared" si="406"/>
        <v>1.0037769784172661</v>
      </c>
      <c r="AC658">
        <f t="shared" si="407"/>
        <v>3.7698635438054217E-3</v>
      </c>
      <c r="AE658" s="3">
        <v>44636</v>
      </c>
      <c r="AF658">
        <v>113</v>
      </c>
      <c r="AG658">
        <f t="shared" si="408"/>
        <v>0.99279564224213679</v>
      </c>
      <c r="AH658">
        <f t="shared" si="409"/>
        <v>-7.2304344626371872E-3</v>
      </c>
      <c r="AJ658" s="3">
        <v>44636</v>
      </c>
      <c r="AK658">
        <v>76.930000000000007</v>
      </c>
      <c r="AL658">
        <f t="shared" si="410"/>
        <v>0.9962444962444964</v>
      </c>
      <c r="AM658">
        <f t="shared" si="411"/>
        <v>-3.7625733652468375E-3</v>
      </c>
      <c r="AO658" s="3">
        <v>44636</v>
      </c>
      <c r="AP658">
        <v>19.21</v>
      </c>
      <c r="AQ658">
        <f t="shared" si="412"/>
        <v>1.0031331592689297</v>
      </c>
      <c r="AR658">
        <f t="shared" si="413"/>
        <v>3.1282611538104325E-3</v>
      </c>
      <c r="AT658" s="3">
        <v>44636</v>
      </c>
      <c r="AU658">
        <v>36.07</v>
      </c>
      <c r="AV658">
        <f t="shared" si="414"/>
        <v>1.0200791855203619</v>
      </c>
      <c r="AW658">
        <f t="shared" si="415"/>
        <v>1.988025714600487E-2</v>
      </c>
      <c r="AY658" s="3">
        <v>44636</v>
      </c>
      <c r="AZ658">
        <v>138.4</v>
      </c>
      <c r="BA658">
        <f t="shared" si="416"/>
        <v>1.0446859903381644</v>
      </c>
      <c r="BB658">
        <f t="shared" si="417"/>
        <v>4.3716352546619819E-2</v>
      </c>
      <c r="BD658" s="3">
        <v>44636</v>
      </c>
      <c r="BE658">
        <v>76.825800000000001</v>
      </c>
      <c r="BF658">
        <f t="shared" si="418"/>
        <v>1.0379788907083449</v>
      </c>
      <c r="BG658">
        <f t="shared" si="419"/>
        <v>3.7275448032422727E-2</v>
      </c>
      <c r="BI658" s="3">
        <v>44636</v>
      </c>
      <c r="BJ658">
        <v>294.39</v>
      </c>
      <c r="BK658">
        <f t="shared" si="420"/>
        <v>1.025213303151663</v>
      </c>
      <c r="BL658">
        <f t="shared" si="421"/>
        <v>2.4900691576206536E-2</v>
      </c>
      <c r="BN658" s="3">
        <v>44636</v>
      </c>
      <c r="BO658">
        <v>13956.78</v>
      </c>
      <c r="BP658">
        <f t="shared" si="422"/>
        <v>1.0370188192496077</v>
      </c>
      <c r="BQ658">
        <f t="shared" si="423"/>
        <v>3.6350076864406625E-2</v>
      </c>
      <c r="BS658" s="3">
        <v>44636</v>
      </c>
      <c r="BT658">
        <v>357.53</v>
      </c>
      <c r="BU658">
        <f t="shared" si="424"/>
        <v>1.0400872727272727</v>
      </c>
      <c r="BV658">
        <f t="shared" si="425"/>
        <v>3.9304625716439792E-2</v>
      </c>
      <c r="BX658" s="3">
        <v>44636</v>
      </c>
      <c r="BY658">
        <v>24.495999999999999</v>
      </c>
      <c r="BZ658">
        <f t="shared" si="426"/>
        <v>1.066295216123275</v>
      </c>
      <c r="CA658">
        <f t="shared" si="427"/>
        <v>6.4190225605293957E-2</v>
      </c>
      <c r="CC658" s="3">
        <v>44636</v>
      </c>
      <c r="CD658">
        <v>184.64</v>
      </c>
      <c r="CE658">
        <f t="shared" si="428"/>
        <v>1.0256638151316519</v>
      </c>
      <c r="CF658">
        <f t="shared" si="429"/>
        <v>2.5340027490795461E-2</v>
      </c>
      <c r="CH658" s="3">
        <v>44636</v>
      </c>
      <c r="CI658">
        <v>98.02</v>
      </c>
      <c r="CJ658">
        <f t="shared" si="430"/>
        <v>0.98108297467720951</v>
      </c>
      <c r="CK658">
        <f t="shared" si="431"/>
        <v>-1.9098241263525766E-2</v>
      </c>
      <c r="CM658" s="3">
        <v>44636</v>
      </c>
      <c r="CN658">
        <v>52.92</v>
      </c>
      <c r="CO658">
        <f t="shared" si="432"/>
        <v>1.0135989274085424</v>
      </c>
      <c r="CP658">
        <f t="shared" si="433"/>
        <v>1.3507291824293917E-2</v>
      </c>
      <c r="CR658" s="3">
        <v>44636</v>
      </c>
      <c r="CS658">
        <v>24.71</v>
      </c>
      <c r="CT658">
        <f t="shared" si="434"/>
        <v>0.98219254312743465</v>
      </c>
      <c r="CU658">
        <f t="shared" si="435"/>
        <v>-1.7967917416161862E-2</v>
      </c>
      <c r="CW658" s="3">
        <v>44636</v>
      </c>
      <c r="CX658">
        <v>280.07659999999998</v>
      </c>
      <c r="CY658">
        <f t="shared" si="436"/>
        <v>1.0478120559707829</v>
      </c>
      <c r="CZ658">
        <f t="shared" si="437"/>
        <v>4.6704233910502511E-2</v>
      </c>
      <c r="DB658" s="3">
        <v>44636</v>
      </c>
      <c r="DC658">
        <v>182.55</v>
      </c>
      <c r="DD658">
        <f t="shared" si="438"/>
        <v>1.0208589643216643</v>
      </c>
      <c r="DE658">
        <f t="shared" si="439"/>
        <v>2.0644394794473959E-2</v>
      </c>
    </row>
    <row r="659" spans="1:109">
      <c r="A659" s="3">
        <v>44637</v>
      </c>
      <c r="B659">
        <v>157.239</v>
      </c>
      <c r="C659">
        <f t="shared" si="396"/>
        <v>1.0270077855575295</v>
      </c>
      <c r="D659">
        <f t="shared" si="397"/>
        <v>2.6649511791619774E-2</v>
      </c>
      <c r="F659" s="3">
        <v>44637</v>
      </c>
      <c r="G659">
        <v>157.43</v>
      </c>
      <c r="H659">
        <f t="shared" si="398"/>
        <v>1.0081972462375921</v>
      </c>
      <c r="I659">
        <f t="shared" si="399"/>
        <v>8.1638312974500835E-3</v>
      </c>
      <c r="K659" s="3">
        <v>44637</v>
      </c>
      <c r="L659">
        <v>160.62</v>
      </c>
      <c r="M659">
        <f t="shared" si="400"/>
        <v>1.0064540384735885</v>
      </c>
      <c r="N659">
        <f t="shared" si="401"/>
        <v>6.4333003492210526E-3</v>
      </c>
      <c r="P659" s="3">
        <v>44637</v>
      </c>
      <c r="Q659">
        <v>344.97</v>
      </c>
      <c r="R659">
        <f t="shared" si="402"/>
        <v>1.0263604177203891</v>
      </c>
      <c r="S659">
        <f t="shared" si="403"/>
        <v>2.6018969390548687E-2</v>
      </c>
      <c r="U659" s="3">
        <v>44637</v>
      </c>
      <c r="V659">
        <v>160.44</v>
      </c>
      <c r="W659">
        <f t="shared" si="404"/>
        <v>1.0173102529960052</v>
      </c>
      <c r="X659">
        <f t="shared" si="405"/>
        <v>1.7162137402385615E-2</v>
      </c>
      <c r="Z659" s="3">
        <v>44637</v>
      </c>
      <c r="AA659">
        <v>56.17</v>
      </c>
      <c r="AB659">
        <f t="shared" si="406"/>
        <v>1.0064504569073642</v>
      </c>
      <c r="AC659">
        <f t="shared" si="407"/>
        <v>6.429741743999109E-3</v>
      </c>
      <c r="AE659" s="3">
        <v>44637</v>
      </c>
      <c r="AF659">
        <v>117.87</v>
      </c>
      <c r="AG659">
        <f t="shared" si="408"/>
        <v>1.0430973451327434</v>
      </c>
      <c r="AH659">
        <f t="shared" si="409"/>
        <v>4.2194503526137586E-2</v>
      </c>
      <c r="AJ659" s="3">
        <v>44637</v>
      </c>
      <c r="AK659">
        <v>78.98</v>
      </c>
      <c r="AL659">
        <f t="shared" si="410"/>
        <v>1.0266476017158455</v>
      </c>
      <c r="AM659">
        <f t="shared" si="411"/>
        <v>2.6298738387659948E-2</v>
      </c>
      <c r="AO659" s="3">
        <v>44637</v>
      </c>
      <c r="AP659">
        <v>19.59</v>
      </c>
      <c r="AQ659">
        <f t="shared" si="412"/>
        <v>1.0197813638729827</v>
      </c>
      <c r="AR659">
        <f t="shared" si="413"/>
        <v>1.9588255175983969E-2</v>
      </c>
      <c r="AT659" s="3">
        <v>44637</v>
      </c>
      <c r="AU659">
        <v>36.78</v>
      </c>
      <c r="AV659">
        <f t="shared" si="414"/>
        <v>1.019683947879124</v>
      </c>
      <c r="AW659">
        <f t="shared" si="415"/>
        <v>1.9492724260727456E-2</v>
      </c>
      <c r="AY659" s="3">
        <v>44637</v>
      </c>
      <c r="AZ659">
        <v>140.15</v>
      </c>
      <c r="BA659">
        <f t="shared" si="416"/>
        <v>1.0126445086705202</v>
      </c>
      <c r="BB659">
        <f t="shared" si="417"/>
        <v>1.2565234427228112E-2</v>
      </c>
      <c r="BD659" s="3">
        <v>44637</v>
      </c>
      <c r="BE659">
        <v>77.448899999999995</v>
      </c>
      <c r="BF659">
        <f t="shared" si="418"/>
        <v>1.0081105566098887</v>
      </c>
      <c r="BG659">
        <f t="shared" si="419"/>
        <v>8.0778428113326278E-3</v>
      </c>
      <c r="BI659" s="3">
        <v>44637</v>
      </c>
      <c r="BJ659">
        <v>295.22000000000003</v>
      </c>
      <c r="BK659">
        <f t="shared" si="420"/>
        <v>1.0028193892455588</v>
      </c>
      <c r="BL659">
        <f t="shared" si="421"/>
        <v>2.8154222223389742E-3</v>
      </c>
      <c r="BN659" s="3">
        <v>44637</v>
      </c>
      <c r="BO659">
        <v>14118.6</v>
      </c>
      <c r="BP659">
        <f t="shared" si="422"/>
        <v>1.0115943648893226</v>
      </c>
      <c r="BQ659">
        <f t="shared" si="423"/>
        <v>1.1527665305198741E-2</v>
      </c>
      <c r="BS659" s="3">
        <v>44637</v>
      </c>
      <c r="BT659">
        <v>371.4</v>
      </c>
      <c r="BU659">
        <f t="shared" si="424"/>
        <v>1.0387939473610606</v>
      </c>
      <c r="BV659">
        <f t="shared" si="425"/>
        <v>3.8060374221384551E-2</v>
      </c>
      <c r="BX659" s="3">
        <v>44637</v>
      </c>
      <c r="BY659">
        <v>24.765999999999998</v>
      </c>
      <c r="BZ659">
        <f t="shared" si="426"/>
        <v>1.0110222077073807</v>
      </c>
      <c r="CA659">
        <f t="shared" si="427"/>
        <v>1.0961905877578818E-2</v>
      </c>
      <c r="CC659" s="3">
        <v>44637</v>
      </c>
      <c r="CD659">
        <v>188.05330000000001</v>
      </c>
      <c r="CE659">
        <f t="shared" si="428"/>
        <v>1.0184862435008666</v>
      </c>
      <c r="CF659">
        <f t="shared" si="429"/>
        <v>1.8317449966965774E-2</v>
      </c>
      <c r="CH659" s="3">
        <v>44637</v>
      </c>
      <c r="CI659">
        <v>106.64</v>
      </c>
      <c r="CJ659">
        <f t="shared" si="430"/>
        <v>1.0879412364823506</v>
      </c>
      <c r="CK659">
        <f t="shared" si="431"/>
        <v>8.4287136389051873E-2</v>
      </c>
      <c r="CM659" s="3">
        <v>44637</v>
      </c>
      <c r="CN659">
        <v>54.24</v>
      </c>
      <c r="CO659">
        <f t="shared" si="432"/>
        <v>1.0249433106575965</v>
      </c>
      <c r="CP659">
        <f t="shared" si="433"/>
        <v>2.4637304385385295E-2</v>
      </c>
      <c r="CR659" s="3">
        <v>44637</v>
      </c>
      <c r="CS659">
        <v>25.616</v>
      </c>
      <c r="CT659">
        <f t="shared" si="434"/>
        <v>1.0366653176851477</v>
      </c>
      <c r="CU659">
        <f t="shared" si="435"/>
        <v>3.6009136253840147E-2</v>
      </c>
      <c r="CW659" s="3">
        <v>44637</v>
      </c>
      <c r="CX659">
        <v>290.5333</v>
      </c>
      <c r="CY659">
        <f t="shared" si="436"/>
        <v>1.0373351433143647</v>
      </c>
      <c r="CZ659">
        <f t="shared" si="437"/>
        <v>3.6655062486839127E-2</v>
      </c>
      <c r="DB659" s="3">
        <v>44637</v>
      </c>
      <c r="DC659">
        <v>184.49</v>
      </c>
      <c r="DD659">
        <f t="shared" si="438"/>
        <v>1.0106272254176938</v>
      </c>
      <c r="DE659">
        <f t="shared" si="439"/>
        <v>1.0571153368028136E-2</v>
      </c>
    </row>
    <row r="660" spans="1:109">
      <c r="A660" s="3">
        <v>44638</v>
      </c>
      <c r="B660">
        <v>161.25049999999999</v>
      </c>
      <c r="C660">
        <f t="shared" si="396"/>
        <v>1.0255121184947753</v>
      </c>
      <c r="D660">
        <f t="shared" si="397"/>
        <v>2.5192115617741241E-2</v>
      </c>
      <c r="F660" s="3">
        <v>44638</v>
      </c>
      <c r="G660">
        <v>158.72</v>
      </c>
      <c r="H660">
        <f t="shared" si="398"/>
        <v>1.0081941180207075</v>
      </c>
      <c r="I660">
        <f t="shared" si="399"/>
        <v>8.1607285100248911E-3</v>
      </c>
      <c r="K660" s="3">
        <v>44638</v>
      </c>
      <c r="L660">
        <v>163.98</v>
      </c>
      <c r="M660">
        <f t="shared" si="400"/>
        <v>1.020918939110945</v>
      </c>
      <c r="N660">
        <f t="shared" si="401"/>
        <v>2.0703142407715418E-2</v>
      </c>
      <c r="P660" s="3">
        <v>44638</v>
      </c>
      <c r="Q660">
        <v>342.41</v>
      </c>
      <c r="R660">
        <f t="shared" si="402"/>
        <v>0.9925790648462185</v>
      </c>
      <c r="S660">
        <f t="shared" si="403"/>
        <v>-7.448607280094899E-3</v>
      </c>
      <c r="U660" s="3">
        <v>44638</v>
      </c>
      <c r="V660">
        <v>161.72999999999999</v>
      </c>
      <c r="W660">
        <f t="shared" si="404"/>
        <v>1.0080403889304412</v>
      </c>
      <c r="X660">
        <f t="shared" si="405"/>
        <v>8.0082372298348817E-3</v>
      </c>
      <c r="Z660" s="3">
        <v>44638</v>
      </c>
      <c r="AA660">
        <v>55.97</v>
      </c>
      <c r="AB660">
        <f t="shared" si="406"/>
        <v>0.9964393804521986</v>
      </c>
      <c r="AC660">
        <f t="shared" si="407"/>
        <v>-3.5669736410732255E-3</v>
      </c>
      <c r="AE660" s="3">
        <v>44638</v>
      </c>
      <c r="AF660">
        <v>115.8</v>
      </c>
      <c r="AG660">
        <f t="shared" si="408"/>
        <v>0.98243827946042239</v>
      </c>
      <c r="AH660">
        <f t="shared" si="409"/>
        <v>-1.7717757099583328E-2</v>
      </c>
      <c r="AJ660" s="3">
        <v>44638</v>
      </c>
      <c r="AK660">
        <v>78.67</v>
      </c>
      <c r="AL660">
        <f t="shared" si="410"/>
        <v>0.9960749556849835</v>
      </c>
      <c r="AM660">
        <f t="shared" si="411"/>
        <v>-3.9327675173522689E-3</v>
      </c>
      <c r="AO660" s="3">
        <v>44638</v>
      </c>
      <c r="AP660">
        <v>19.559999999999999</v>
      </c>
      <c r="AQ660">
        <f t="shared" si="412"/>
        <v>0.99846860643185298</v>
      </c>
      <c r="AR660">
        <f t="shared" si="413"/>
        <v>-1.5325673497781163E-3</v>
      </c>
      <c r="AT660" s="3">
        <v>44638</v>
      </c>
      <c r="AU660">
        <v>37.31</v>
      </c>
      <c r="AV660">
        <f t="shared" si="414"/>
        <v>1.0144100054377378</v>
      </c>
      <c r="AW660">
        <f t="shared" si="415"/>
        <v>1.4307168056891395E-2</v>
      </c>
      <c r="AY660" s="3">
        <v>44638</v>
      </c>
      <c r="AZ660">
        <v>140.1</v>
      </c>
      <c r="BA660">
        <f t="shared" si="416"/>
        <v>0.99964323938637167</v>
      </c>
      <c r="BB660">
        <f t="shared" si="417"/>
        <v>-3.5682426783603758E-4</v>
      </c>
      <c r="BD660" s="3">
        <v>44638</v>
      </c>
      <c r="BE660">
        <v>79.261600000000001</v>
      </c>
      <c r="BF660">
        <f t="shared" si="418"/>
        <v>1.0234051096916807</v>
      </c>
      <c r="BG660">
        <f t="shared" si="419"/>
        <v>2.3135410235175277E-2</v>
      </c>
      <c r="BI660" s="3">
        <v>44638</v>
      </c>
      <c r="BJ660">
        <v>300.43</v>
      </c>
      <c r="BK660">
        <f t="shared" si="420"/>
        <v>1.0176478558363253</v>
      </c>
      <c r="BL660">
        <f t="shared" si="421"/>
        <v>1.7493940638975265E-2</v>
      </c>
      <c r="BN660" s="3">
        <v>44638</v>
      </c>
      <c r="BO660">
        <v>14420.08</v>
      </c>
      <c r="BP660">
        <f t="shared" si="422"/>
        <v>1.0213533919793747</v>
      </c>
      <c r="BQ660">
        <f t="shared" si="423"/>
        <v>2.1128602683869031E-2</v>
      </c>
      <c r="BS660" s="3">
        <v>44638</v>
      </c>
      <c r="BT660">
        <v>380.6</v>
      </c>
      <c r="BU660">
        <f t="shared" si="424"/>
        <v>1.0247711362412495</v>
      </c>
      <c r="BV660">
        <f t="shared" si="425"/>
        <v>2.4469305943443858E-2</v>
      </c>
      <c r="BX660" s="3">
        <v>44638</v>
      </c>
      <c r="BY660">
        <v>26.452999999999999</v>
      </c>
      <c r="BZ660">
        <f t="shared" si="426"/>
        <v>1.0681175805539853</v>
      </c>
      <c r="CA660">
        <f t="shared" si="427"/>
        <v>6.589782862975839E-2</v>
      </c>
      <c r="CC660" s="3">
        <v>44638</v>
      </c>
      <c r="CD660">
        <v>192.34</v>
      </c>
      <c r="CE660">
        <f t="shared" si="428"/>
        <v>1.0227951330819507</v>
      </c>
      <c r="CF660">
        <f t="shared" si="429"/>
        <v>2.2539205997635234E-2</v>
      </c>
      <c r="CH660" s="3">
        <v>44638</v>
      </c>
      <c r="CI660">
        <v>107.93</v>
      </c>
      <c r="CJ660">
        <f t="shared" si="430"/>
        <v>1.0120967741935485</v>
      </c>
      <c r="CK660">
        <f t="shared" si="431"/>
        <v>1.2024192966801812E-2</v>
      </c>
      <c r="CM660" s="3">
        <v>44638</v>
      </c>
      <c r="CN660">
        <v>54.51</v>
      </c>
      <c r="CO660">
        <f t="shared" si="432"/>
        <v>1.0049778761061947</v>
      </c>
      <c r="CP660">
        <f t="shared" si="433"/>
        <v>4.9655274440494005E-3</v>
      </c>
      <c r="CR660" s="3">
        <v>44638</v>
      </c>
      <c r="CS660">
        <v>25.087</v>
      </c>
      <c r="CT660">
        <f t="shared" si="434"/>
        <v>0.97934884447220483</v>
      </c>
      <c r="CU660">
        <f t="shared" si="435"/>
        <v>-2.0867372574657834E-2</v>
      </c>
      <c r="CW660" s="3">
        <v>44638</v>
      </c>
      <c r="CX660">
        <v>301.79660000000001</v>
      </c>
      <c r="CY660">
        <f t="shared" si="436"/>
        <v>1.0387676731032209</v>
      </c>
      <c r="CZ660">
        <f t="shared" si="437"/>
        <v>3.8035080860569427E-2</v>
      </c>
      <c r="DB660" s="3">
        <v>44638</v>
      </c>
      <c r="DC660">
        <v>181.2</v>
      </c>
      <c r="DD660">
        <f t="shared" si="438"/>
        <v>0.98216705512493896</v>
      </c>
      <c r="DE660">
        <f t="shared" si="439"/>
        <v>-1.7993867860795112E-2</v>
      </c>
    </row>
    <row r="661" spans="1:109">
      <c r="A661" s="3">
        <v>44641</v>
      </c>
      <c r="B661">
        <v>161.4915</v>
      </c>
      <c r="C661">
        <f t="shared" si="396"/>
        <v>1.0014945690090884</v>
      </c>
      <c r="D661">
        <f t="shared" si="397"/>
        <v>1.4934532524054896E-3</v>
      </c>
      <c r="F661" s="3">
        <v>44641</v>
      </c>
      <c r="G661">
        <v>157.01</v>
      </c>
      <c r="H661">
        <f t="shared" si="398"/>
        <v>0.98922631048387089</v>
      </c>
      <c r="I661">
        <f t="shared" si="399"/>
        <v>-1.0832145949132491E-2</v>
      </c>
      <c r="K661" s="3">
        <v>44641</v>
      </c>
      <c r="L661">
        <v>165.38</v>
      </c>
      <c r="M661">
        <f t="shared" si="400"/>
        <v>1.008537626539822</v>
      </c>
      <c r="N661">
        <f t="shared" si="401"/>
        <v>8.5013871259891054E-3</v>
      </c>
      <c r="P661" s="3">
        <v>44641</v>
      </c>
      <c r="Q661">
        <v>349.66</v>
      </c>
      <c r="R661">
        <f t="shared" si="402"/>
        <v>1.0211734470371776</v>
      </c>
      <c r="S661">
        <f t="shared" si="403"/>
        <v>2.095240432091457E-2</v>
      </c>
      <c r="U661" s="3">
        <v>44641</v>
      </c>
      <c r="V661">
        <v>164.64</v>
      </c>
      <c r="W661">
        <f t="shared" si="404"/>
        <v>1.0179929512149879</v>
      </c>
      <c r="X661">
        <f t="shared" si="405"/>
        <v>1.7832993954052374E-2</v>
      </c>
      <c r="Z661" s="3">
        <v>44641</v>
      </c>
      <c r="AA661">
        <v>56</v>
      </c>
      <c r="AB661">
        <f t="shared" si="406"/>
        <v>1.0005360014293372</v>
      </c>
      <c r="AC661">
        <f t="shared" si="407"/>
        <v>5.3585783188106256E-4</v>
      </c>
      <c r="AE661" s="3">
        <v>44641</v>
      </c>
      <c r="AF661">
        <v>122.46</v>
      </c>
      <c r="AG661">
        <f t="shared" si="408"/>
        <v>1.0575129533678755</v>
      </c>
      <c r="AH661">
        <f t="shared" si="409"/>
        <v>5.5919880910913454E-2</v>
      </c>
      <c r="AJ661" s="3">
        <v>44641</v>
      </c>
      <c r="AK661">
        <v>82.2</v>
      </c>
      <c r="AL661">
        <f t="shared" si="410"/>
        <v>1.0448709800432185</v>
      </c>
      <c r="AM661">
        <f t="shared" si="411"/>
        <v>4.3893413720983133E-2</v>
      </c>
      <c r="AO661" s="3">
        <v>44641</v>
      </c>
      <c r="AP661">
        <v>19.600000000000001</v>
      </c>
      <c r="AQ661">
        <f t="shared" si="412"/>
        <v>1.0020449897750512</v>
      </c>
      <c r="AR661">
        <f t="shared" si="413"/>
        <v>2.042901629800331E-3</v>
      </c>
      <c r="AT661" s="3">
        <v>44641</v>
      </c>
      <c r="AU661">
        <v>37.200000000000003</v>
      </c>
      <c r="AV661">
        <f t="shared" si="414"/>
        <v>0.9970517287590458</v>
      </c>
      <c r="AW661">
        <f t="shared" si="415"/>
        <v>-2.9526259539656404E-3</v>
      </c>
      <c r="AY661" s="3">
        <v>44641</v>
      </c>
      <c r="AZ661">
        <v>139.65</v>
      </c>
      <c r="BA661">
        <f t="shared" si="416"/>
        <v>0.99678800856531058</v>
      </c>
      <c r="BB661">
        <f t="shared" si="417"/>
        <v>-3.2171609517754637E-3</v>
      </c>
      <c r="BD661" s="3">
        <v>44641</v>
      </c>
      <c r="BE661">
        <v>79.849299999999999</v>
      </c>
      <c r="BF661">
        <f t="shared" si="418"/>
        <v>1.0074146875662364</v>
      </c>
      <c r="BG661">
        <f t="shared" si="419"/>
        <v>7.3873338997599968E-3</v>
      </c>
      <c r="BI661" s="3">
        <v>44641</v>
      </c>
      <c r="BJ661">
        <v>299.16000000000003</v>
      </c>
      <c r="BK661">
        <f t="shared" si="420"/>
        <v>0.9957727257597444</v>
      </c>
      <c r="BL661">
        <f t="shared" si="421"/>
        <v>-4.2362344243592328E-3</v>
      </c>
      <c r="BN661" s="3">
        <v>44641</v>
      </c>
      <c r="BO661">
        <v>14376.09</v>
      </c>
      <c r="BP661">
        <f t="shared" si="422"/>
        <v>0.99694939279116346</v>
      </c>
      <c r="BQ661">
        <f t="shared" si="423"/>
        <v>-3.0552697959035308E-3</v>
      </c>
      <c r="BS661" s="3">
        <v>44641</v>
      </c>
      <c r="BT661">
        <v>374.59</v>
      </c>
      <c r="BU661">
        <f t="shared" si="424"/>
        <v>0.98420914345769828</v>
      </c>
      <c r="BV661">
        <f t="shared" si="425"/>
        <v>-1.5916860349866953E-2</v>
      </c>
      <c r="BX661" s="3">
        <v>44641</v>
      </c>
      <c r="BY661">
        <v>26.734000000000002</v>
      </c>
      <c r="BZ661">
        <f t="shared" si="426"/>
        <v>1.010622613692209</v>
      </c>
      <c r="CA661">
        <f t="shared" si="427"/>
        <v>1.0566590126616213E-2</v>
      </c>
      <c r="CC661" s="3">
        <v>44641</v>
      </c>
      <c r="CD661">
        <v>192.4</v>
      </c>
      <c r="CE661">
        <f t="shared" si="428"/>
        <v>1.0003119475928044</v>
      </c>
      <c r="CF661">
        <f t="shared" si="429"/>
        <v>3.1189894727037609E-4</v>
      </c>
      <c r="CH661" s="3">
        <v>44641</v>
      </c>
      <c r="CI661">
        <v>115.62</v>
      </c>
      <c r="CJ661">
        <f t="shared" si="430"/>
        <v>1.0712498841841935</v>
      </c>
      <c r="CK661">
        <f t="shared" si="431"/>
        <v>6.8826082817075154E-2</v>
      </c>
      <c r="CM661" s="3">
        <v>44641</v>
      </c>
      <c r="CN661">
        <v>54.19</v>
      </c>
      <c r="CO661">
        <f t="shared" si="432"/>
        <v>0.99412951751972112</v>
      </c>
      <c r="CP661">
        <f t="shared" si="433"/>
        <v>-5.8877814981667031E-3</v>
      </c>
      <c r="CR661" s="3">
        <v>44641</v>
      </c>
      <c r="CS661">
        <v>25.312999999999999</v>
      </c>
      <c r="CT661">
        <f t="shared" si="434"/>
        <v>1.0090086498983537</v>
      </c>
      <c r="CU661">
        <f t="shared" si="435"/>
        <v>8.9683140783869044E-3</v>
      </c>
      <c r="CW661" s="3">
        <v>44641</v>
      </c>
      <c r="CX661">
        <v>307.05329999999998</v>
      </c>
      <c r="CY661">
        <f t="shared" si="436"/>
        <v>1.0174180226019776</v>
      </c>
      <c r="CZ661">
        <f t="shared" si="437"/>
        <v>1.7268067621536345E-2</v>
      </c>
      <c r="DB661" s="3">
        <v>44641</v>
      </c>
      <c r="DC661">
        <v>182.17</v>
      </c>
      <c r="DD661">
        <f t="shared" si="438"/>
        <v>1.0053532008830022</v>
      </c>
      <c r="DE661">
        <f t="shared" si="439"/>
        <v>5.3389234338585652E-3</v>
      </c>
    </row>
    <row r="662" spans="1:109">
      <c r="A662" s="3">
        <v>44642</v>
      </c>
      <c r="B662">
        <v>164.88900000000001</v>
      </c>
      <c r="C662">
        <f t="shared" si="396"/>
        <v>1.0210382589795748</v>
      </c>
      <c r="D662">
        <f t="shared" si="397"/>
        <v>2.0820010546653073E-2</v>
      </c>
      <c r="F662" s="3">
        <v>44642</v>
      </c>
      <c r="G662">
        <v>156.58000000000001</v>
      </c>
      <c r="H662">
        <f t="shared" si="398"/>
        <v>0.99726132093497244</v>
      </c>
      <c r="I662">
        <f t="shared" si="399"/>
        <v>-2.7424361076619779E-3</v>
      </c>
      <c r="K662" s="3">
        <v>44642</v>
      </c>
      <c r="L662">
        <v>168.82</v>
      </c>
      <c r="M662">
        <f t="shared" si="400"/>
        <v>1.0208005804813158</v>
      </c>
      <c r="N662">
        <f t="shared" si="401"/>
        <v>2.0587202261553337E-2</v>
      </c>
      <c r="P662" s="3">
        <v>44642</v>
      </c>
      <c r="Q662">
        <v>349.93</v>
      </c>
      <c r="R662">
        <f t="shared" si="402"/>
        <v>1.0007721786878681</v>
      </c>
      <c r="S662">
        <f t="shared" si="403"/>
        <v>7.718807112892962E-4</v>
      </c>
      <c r="U662" s="3">
        <v>44642</v>
      </c>
      <c r="V662">
        <v>164.09</v>
      </c>
      <c r="W662">
        <f t="shared" si="404"/>
        <v>0.99665937803692917</v>
      </c>
      <c r="X662">
        <f t="shared" si="405"/>
        <v>-3.3462142986803796E-3</v>
      </c>
      <c r="Z662" s="3">
        <v>44642</v>
      </c>
      <c r="AA662">
        <v>56.17</v>
      </c>
      <c r="AB662">
        <f t="shared" si="406"/>
        <v>1.0030357142857143</v>
      </c>
      <c r="AC662">
        <f t="shared" si="407"/>
        <v>3.0311158091920849E-3</v>
      </c>
      <c r="AE662" s="3">
        <v>44642</v>
      </c>
      <c r="AF662">
        <v>120.83</v>
      </c>
      <c r="AG662">
        <f t="shared" si="408"/>
        <v>0.98668953127551862</v>
      </c>
      <c r="AH662">
        <f t="shared" si="409"/>
        <v>-1.3399847010591525E-2</v>
      </c>
      <c r="AJ662" s="3">
        <v>44642</v>
      </c>
      <c r="AK662">
        <v>81.84</v>
      </c>
      <c r="AL662">
        <f t="shared" si="410"/>
        <v>0.99562043795620436</v>
      </c>
      <c r="AM662">
        <f t="shared" si="411"/>
        <v>-4.3891804187632076E-3</v>
      </c>
      <c r="AO662" s="3">
        <v>44642</v>
      </c>
      <c r="AP662">
        <v>19.91</v>
      </c>
      <c r="AQ662">
        <f t="shared" si="412"/>
        <v>1.0158163265306122</v>
      </c>
      <c r="AR662">
        <f t="shared" si="413"/>
        <v>1.5692551839633292E-2</v>
      </c>
      <c r="AT662" s="3">
        <v>44642</v>
      </c>
      <c r="AU662">
        <v>37.630000000000003</v>
      </c>
      <c r="AV662">
        <f t="shared" si="414"/>
        <v>1.0115591397849462</v>
      </c>
      <c r="AW662">
        <f t="shared" si="415"/>
        <v>1.149284332624494E-2</v>
      </c>
      <c r="AY662" s="3">
        <v>44642</v>
      </c>
      <c r="AZ662">
        <v>142.62</v>
      </c>
      <c r="BA662">
        <f t="shared" si="416"/>
        <v>1.0212674543501612</v>
      </c>
      <c r="BB662">
        <f t="shared" si="417"/>
        <v>2.1044458208971866E-2</v>
      </c>
      <c r="BD662" s="3">
        <v>44642</v>
      </c>
      <c r="BE662">
        <v>80.330799999999996</v>
      </c>
      <c r="BF662">
        <f t="shared" si="418"/>
        <v>1.0060301092182398</v>
      </c>
      <c r="BG662">
        <f t="shared" si="419"/>
        <v>6.0120008700620944E-3</v>
      </c>
      <c r="BI662" s="3">
        <v>44642</v>
      </c>
      <c r="BJ662">
        <v>304.06</v>
      </c>
      <c r="BK662">
        <f t="shared" si="420"/>
        <v>1.016379195079556</v>
      </c>
      <c r="BL662">
        <f t="shared" si="421"/>
        <v>1.6246503029222991E-2</v>
      </c>
      <c r="BN662" s="3">
        <v>44642</v>
      </c>
      <c r="BO662">
        <v>14654.33</v>
      </c>
      <c r="BP662">
        <f t="shared" si="422"/>
        <v>1.0193543585216842</v>
      </c>
      <c r="BQ662">
        <f t="shared" si="423"/>
        <v>1.9169445037109562E-2</v>
      </c>
      <c r="BS662" s="3">
        <v>44642</v>
      </c>
      <c r="BT662">
        <v>382.92</v>
      </c>
      <c r="BU662">
        <f t="shared" si="424"/>
        <v>1.0222376464934997</v>
      </c>
      <c r="BV662">
        <f t="shared" si="425"/>
        <v>2.1993995565970318E-2</v>
      </c>
      <c r="BX662" s="3">
        <v>44642</v>
      </c>
      <c r="BY662">
        <v>26.524000000000001</v>
      </c>
      <c r="BZ662">
        <f t="shared" si="426"/>
        <v>0.99214483429340916</v>
      </c>
      <c r="CA662">
        <f t="shared" si="427"/>
        <v>-7.8861800426600886E-3</v>
      </c>
      <c r="CC662" s="3">
        <v>44642</v>
      </c>
      <c r="CD662">
        <v>199.14</v>
      </c>
      <c r="CE662">
        <f t="shared" si="428"/>
        <v>1.0350311850311849</v>
      </c>
      <c r="CF662">
        <f t="shared" si="429"/>
        <v>3.4431556728331959E-2</v>
      </c>
      <c r="CH662" s="3">
        <v>44642</v>
      </c>
      <c r="CI662">
        <v>115.48</v>
      </c>
      <c r="CJ662">
        <f t="shared" si="430"/>
        <v>0.99878913682753845</v>
      </c>
      <c r="CK662">
        <f t="shared" si="431"/>
        <v>-1.2115968595957183E-3</v>
      </c>
      <c r="CM662" s="3">
        <v>44642</v>
      </c>
      <c r="CN662">
        <v>53.04</v>
      </c>
      <c r="CO662">
        <f t="shared" si="432"/>
        <v>0.97877837239343057</v>
      </c>
      <c r="CP662">
        <f t="shared" si="433"/>
        <v>-2.145004370041572E-2</v>
      </c>
      <c r="CR662" s="3">
        <v>44642</v>
      </c>
      <c r="CS662">
        <v>24.904</v>
      </c>
      <c r="CT662">
        <f t="shared" si="434"/>
        <v>0.9838422944731956</v>
      </c>
      <c r="CU662">
        <f t="shared" si="435"/>
        <v>-1.6289664618780959E-2</v>
      </c>
      <c r="CW662" s="3">
        <v>44642</v>
      </c>
      <c r="CX662">
        <v>331.32659999999998</v>
      </c>
      <c r="CY662">
        <f t="shared" si="436"/>
        <v>1.0790523990460288</v>
      </c>
      <c r="CZ662">
        <f t="shared" si="437"/>
        <v>7.6083247697455447E-2</v>
      </c>
      <c r="DB662" s="3">
        <v>44642</v>
      </c>
      <c r="DC662">
        <v>179.33</v>
      </c>
      <c r="DD662">
        <f t="shared" si="438"/>
        <v>0.98441016632815515</v>
      </c>
      <c r="DE662">
        <f t="shared" si="439"/>
        <v>-1.5712633082404625E-2</v>
      </c>
    </row>
    <row r="663" spans="1:109">
      <c r="A663" s="3">
        <v>44643</v>
      </c>
      <c r="B663">
        <v>163.40799999999999</v>
      </c>
      <c r="C663">
        <f t="shared" si="396"/>
        <v>0.99101820012250652</v>
      </c>
      <c r="D663">
        <f t="shared" si="397"/>
        <v>-9.0223794095837754E-3</v>
      </c>
      <c r="F663" s="3">
        <v>44643</v>
      </c>
      <c r="G663">
        <v>155.6</v>
      </c>
      <c r="H663">
        <f t="shared" si="398"/>
        <v>0.99374121854642983</v>
      </c>
      <c r="I663">
        <f t="shared" si="399"/>
        <v>-6.2784497354770171E-3</v>
      </c>
      <c r="K663" s="3">
        <v>44643</v>
      </c>
      <c r="L663">
        <v>170.21</v>
      </c>
      <c r="M663">
        <f t="shared" si="400"/>
        <v>1.0082336216088141</v>
      </c>
      <c r="N663">
        <f t="shared" si="401"/>
        <v>8.1999102643078216E-3</v>
      </c>
      <c r="P663" s="3">
        <v>44643</v>
      </c>
      <c r="Q663">
        <v>348.16</v>
      </c>
      <c r="R663">
        <f t="shared" si="402"/>
        <v>0.99494184551195963</v>
      </c>
      <c r="S663">
        <f t="shared" si="403"/>
        <v>-5.0709902532690828E-3</v>
      </c>
      <c r="U663" s="3">
        <v>44643</v>
      </c>
      <c r="V663">
        <v>165.86</v>
      </c>
      <c r="W663">
        <f t="shared" si="404"/>
        <v>1.0107867633615699</v>
      </c>
      <c r="X663">
        <f t="shared" si="405"/>
        <v>1.0729001235998745E-2</v>
      </c>
      <c r="Z663" s="3">
        <v>44643</v>
      </c>
      <c r="AA663">
        <v>54.48</v>
      </c>
      <c r="AB663">
        <f t="shared" si="406"/>
        <v>0.9699127648210788</v>
      </c>
      <c r="AC663">
        <f t="shared" si="407"/>
        <v>-3.0549144703084497E-2</v>
      </c>
      <c r="AE663" s="3">
        <v>44643</v>
      </c>
      <c r="AF663">
        <v>123.55</v>
      </c>
      <c r="AG663">
        <f t="shared" si="408"/>
        <v>1.0225109658197467</v>
      </c>
      <c r="AH663">
        <f t="shared" si="409"/>
        <v>2.2261333395402164E-2</v>
      </c>
      <c r="AJ663" s="3">
        <v>44643</v>
      </c>
      <c r="AK663">
        <v>83.13</v>
      </c>
      <c r="AL663">
        <f t="shared" si="410"/>
        <v>1.0157624633431084</v>
      </c>
      <c r="AM663">
        <f t="shared" si="411"/>
        <v>1.5639525899625573E-2</v>
      </c>
      <c r="AO663" s="3">
        <v>44643</v>
      </c>
      <c r="AP663">
        <v>19.84</v>
      </c>
      <c r="AQ663">
        <f t="shared" si="412"/>
        <v>0.99648417880462081</v>
      </c>
      <c r="AR663">
        <f t="shared" si="413"/>
        <v>-3.5220162193781695E-3</v>
      </c>
      <c r="AT663" s="3">
        <v>44643</v>
      </c>
      <c r="AU663">
        <v>37.58</v>
      </c>
      <c r="AV663">
        <f t="shared" si="414"/>
        <v>0.99867127292054203</v>
      </c>
      <c r="AW663">
        <f t="shared" si="415"/>
        <v>-1.3296106200267213E-3</v>
      </c>
      <c r="AY663" s="3">
        <v>44643</v>
      </c>
      <c r="AZ663">
        <v>139.78</v>
      </c>
      <c r="BA663">
        <f t="shared" si="416"/>
        <v>0.98008694432758381</v>
      </c>
      <c r="BB663">
        <f t="shared" si="417"/>
        <v>-2.0113992551174572E-2</v>
      </c>
      <c r="BD663" s="3">
        <v>44643</v>
      </c>
      <c r="BE663">
        <v>77.767600000000002</v>
      </c>
      <c r="BF663">
        <f t="shared" si="418"/>
        <v>0.96809193982880792</v>
      </c>
      <c r="BG663">
        <f t="shared" si="419"/>
        <v>-3.2428217053803401E-2</v>
      </c>
      <c r="BI663" s="3">
        <v>44643</v>
      </c>
      <c r="BJ663">
        <v>299.49</v>
      </c>
      <c r="BK663">
        <f t="shared" si="420"/>
        <v>0.98497007169637574</v>
      </c>
      <c r="BL663">
        <f t="shared" si="421"/>
        <v>-1.5144022336246371E-2</v>
      </c>
      <c r="BN663" s="3">
        <v>44643</v>
      </c>
      <c r="BO663">
        <v>14447.55</v>
      </c>
      <c r="BP663">
        <f t="shared" si="422"/>
        <v>0.98588949477731147</v>
      </c>
      <c r="BQ663">
        <f t="shared" si="423"/>
        <v>-1.421100492265265E-2</v>
      </c>
      <c r="BS663" s="3">
        <v>44643</v>
      </c>
      <c r="BT663">
        <v>374.49</v>
      </c>
      <c r="BU663">
        <f t="shared" si="424"/>
        <v>0.97798495769351301</v>
      </c>
      <c r="BV663">
        <f t="shared" si="425"/>
        <v>-2.2260989747083147E-2</v>
      </c>
      <c r="BX663" s="3">
        <v>44643</v>
      </c>
      <c r="BY663">
        <v>25.634</v>
      </c>
      <c r="BZ663">
        <f t="shared" si="426"/>
        <v>0.96644548333584679</v>
      </c>
      <c r="CA663">
        <f t="shared" si="427"/>
        <v>-3.4130388198988906E-2</v>
      </c>
      <c r="CC663" s="3">
        <v>44643</v>
      </c>
      <c r="CD663">
        <v>201.3466</v>
      </c>
      <c r="CE663">
        <f t="shared" si="428"/>
        <v>1.0110806467811591</v>
      </c>
      <c r="CF663">
        <f t="shared" si="429"/>
        <v>1.1019706175585311E-2</v>
      </c>
      <c r="CH663" s="3">
        <v>44643</v>
      </c>
      <c r="CI663">
        <v>121.6</v>
      </c>
      <c r="CJ663">
        <f t="shared" si="430"/>
        <v>1.0529961898164184</v>
      </c>
      <c r="CK663">
        <f t="shared" si="431"/>
        <v>5.1639614737332265E-2</v>
      </c>
      <c r="CM663" s="3">
        <v>44643</v>
      </c>
      <c r="CN663">
        <v>52.19</v>
      </c>
      <c r="CO663">
        <f t="shared" si="432"/>
        <v>0.98397435897435892</v>
      </c>
      <c r="CP663">
        <f t="shared" si="433"/>
        <v>-1.6155440222285256E-2</v>
      </c>
      <c r="CR663" s="3">
        <v>44643</v>
      </c>
      <c r="CS663">
        <v>25.189</v>
      </c>
      <c r="CT663">
        <f t="shared" si="434"/>
        <v>1.0114439447478316</v>
      </c>
      <c r="CU663">
        <f t="shared" si="435"/>
        <v>1.1378958144240231E-2</v>
      </c>
      <c r="CW663" s="3">
        <v>44643</v>
      </c>
      <c r="CX663">
        <v>333.03660000000002</v>
      </c>
      <c r="CY663">
        <f t="shared" si="436"/>
        <v>1.0051610706776939</v>
      </c>
      <c r="CZ663">
        <f t="shared" si="437"/>
        <v>5.1477980003206102E-3</v>
      </c>
      <c r="DB663" s="3">
        <v>44643</v>
      </c>
      <c r="DC663">
        <v>177.78</v>
      </c>
      <c r="DD663">
        <f t="shared" si="438"/>
        <v>0.99135671666759595</v>
      </c>
      <c r="DE663">
        <f t="shared" si="439"/>
        <v>-8.6808531468040313E-3</v>
      </c>
    </row>
    <row r="664" spans="1:109">
      <c r="A664" s="3">
        <v>44644</v>
      </c>
      <c r="B664">
        <v>163.64949999999999</v>
      </c>
      <c r="C664">
        <f t="shared" si="396"/>
        <v>1.0014778958190542</v>
      </c>
      <c r="D664">
        <f t="shared" si="397"/>
        <v>1.4768048058318684E-3</v>
      </c>
      <c r="F664" s="3">
        <v>44644</v>
      </c>
      <c r="G664">
        <v>158.15</v>
      </c>
      <c r="H664">
        <f t="shared" si="398"/>
        <v>1.0163881748071981</v>
      </c>
      <c r="I664">
        <f t="shared" si="399"/>
        <v>1.6255338007366792E-2</v>
      </c>
      <c r="K664" s="3">
        <v>44644</v>
      </c>
      <c r="L664">
        <v>174.07</v>
      </c>
      <c r="M664">
        <f t="shared" si="400"/>
        <v>1.0226778685153632</v>
      </c>
      <c r="N664">
        <f t="shared" si="401"/>
        <v>2.242454834473603E-2</v>
      </c>
      <c r="P664" s="3">
        <v>44644</v>
      </c>
      <c r="Q664">
        <v>352.37</v>
      </c>
      <c r="R664">
        <f t="shared" si="402"/>
        <v>1.0120921415441175</v>
      </c>
      <c r="S664">
        <f t="shared" si="403"/>
        <v>1.2019615677207003E-2</v>
      </c>
      <c r="U664" s="3">
        <v>44644</v>
      </c>
      <c r="V664">
        <v>166.3</v>
      </c>
      <c r="W664">
        <f t="shared" si="404"/>
        <v>1.0026528397443628</v>
      </c>
      <c r="X664">
        <f t="shared" si="405"/>
        <v>2.6493271758244031E-3</v>
      </c>
      <c r="Z664" s="3">
        <v>44644</v>
      </c>
      <c r="AA664">
        <v>54.5</v>
      </c>
      <c r="AB664">
        <f t="shared" si="406"/>
        <v>1.0003671071953011</v>
      </c>
      <c r="AC664">
        <f t="shared" si="407"/>
        <v>3.6703982794152268E-4</v>
      </c>
      <c r="AE664" s="3">
        <v>44644</v>
      </c>
      <c r="AF664">
        <v>121.01</v>
      </c>
      <c r="AG664">
        <f t="shared" si="408"/>
        <v>0.97944152165115339</v>
      </c>
      <c r="AH664">
        <f t="shared" si="409"/>
        <v>-2.0772745624657935E-2</v>
      </c>
      <c r="AJ664" s="3">
        <v>44644</v>
      </c>
      <c r="AK664">
        <v>83.38</v>
      </c>
      <c r="AL664">
        <f t="shared" si="410"/>
        <v>1.003007337904487</v>
      </c>
      <c r="AM664">
        <f t="shared" si="411"/>
        <v>3.0028249096541869E-3</v>
      </c>
      <c r="AO664" s="3">
        <v>44644</v>
      </c>
      <c r="AP664">
        <v>19.91</v>
      </c>
      <c r="AQ664">
        <f t="shared" si="412"/>
        <v>1.0035282258064517</v>
      </c>
      <c r="AR664">
        <f t="shared" si="413"/>
        <v>3.52201621937831E-3</v>
      </c>
      <c r="AT664" s="3">
        <v>44644</v>
      </c>
      <c r="AU664">
        <v>38.72</v>
      </c>
      <c r="AV664">
        <f t="shared" si="414"/>
        <v>1.030335284725918</v>
      </c>
      <c r="AW664">
        <f t="shared" si="415"/>
        <v>2.9884268423056925E-2</v>
      </c>
      <c r="AY664" s="3">
        <v>44644</v>
      </c>
      <c r="AZ664">
        <v>140.69</v>
      </c>
      <c r="BA664">
        <f t="shared" si="416"/>
        <v>1.0065102303619975</v>
      </c>
      <c r="BB664">
        <f t="shared" si="417"/>
        <v>6.48913034013897E-3</v>
      </c>
      <c r="BD664" s="3">
        <v>44644</v>
      </c>
      <c r="BE664">
        <v>81.633700000000005</v>
      </c>
      <c r="BF664">
        <f t="shared" si="418"/>
        <v>1.0497135053672737</v>
      </c>
      <c r="BG664">
        <f t="shared" si="419"/>
        <v>4.8517274907376139E-2</v>
      </c>
      <c r="BI664" s="3">
        <v>44644</v>
      </c>
      <c r="BJ664">
        <v>304.10000000000002</v>
      </c>
      <c r="BK664">
        <f t="shared" si="420"/>
        <v>1.0153928344852916</v>
      </c>
      <c r="BL664">
        <f t="shared" si="421"/>
        <v>1.5275566666875382E-2</v>
      </c>
      <c r="BN664" s="3">
        <v>44644</v>
      </c>
      <c r="BO664">
        <v>14765.69</v>
      </c>
      <c r="BP664">
        <f t="shared" si="422"/>
        <v>1.022020342549429</v>
      </c>
      <c r="BQ664">
        <f t="shared" si="423"/>
        <v>2.1781396230608607E-2</v>
      </c>
      <c r="BS664" s="3">
        <v>44644</v>
      </c>
      <c r="BT664">
        <v>375.71</v>
      </c>
      <c r="BU664">
        <f t="shared" si="424"/>
        <v>1.0032577638922267</v>
      </c>
      <c r="BV664">
        <f t="shared" si="425"/>
        <v>3.2524688762625193E-3</v>
      </c>
      <c r="BX664" s="3">
        <v>44644</v>
      </c>
      <c r="BY664">
        <v>28.15</v>
      </c>
      <c r="BZ664">
        <f t="shared" si="426"/>
        <v>1.0981508933447763</v>
      </c>
      <c r="CA664">
        <f t="shared" si="427"/>
        <v>9.3627759278066991E-2</v>
      </c>
      <c r="CC664" s="3">
        <v>44644</v>
      </c>
      <c r="CD664">
        <v>207.38659999999999</v>
      </c>
      <c r="CE664">
        <f t="shared" si="428"/>
        <v>1.02999802330906</v>
      </c>
      <c r="CF664">
        <f t="shared" si="429"/>
        <v>2.9556883122285403E-2</v>
      </c>
      <c r="CH664" s="3">
        <v>44644</v>
      </c>
      <c r="CI664">
        <v>119.03</v>
      </c>
      <c r="CJ664">
        <f t="shared" si="430"/>
        <v>0.97886513157894739</v>
      </c>
      <c r="CK664">
        <f t="shared" si="431"/>
        <v>-2.1361407352278209E-2</v>
      </c>
      <c r="CM664" s="3">
        <v>44644</v>
      </c>
      <c r="CN664">
        <v>52.59</v>
      </c>
      <c r="CO664">
        <f t="shared" si="432"/>
        <v>1.007664303506419</v>
      </c>
      <c r="CP664">
        <f t="shared" si="433"/>
        <v>7.6350819459311018E-3</v>
      </c>
      <c r="CR664" s="3">
        <v>44644</v>
      </c>
      <c r="CS664">
        <v>25.92</v>
      </c>
      <c r="CT664">
        <f t="shared" si="434"/>
        <v>1.029020604232006</v>
      </c>
      <c r="CU664">
        <f t="shared" si="435"/>
        <v>2.8607480200526607E-2</v>
      </c>
      <c r="CW664" s="3">
        <v>44644</v>
      </c>
      <c r="CX664">
        <v>337.97329999999999</v>
      </c>
      <c r="CY664">
        <f t="shared" si="436"/>
        <v>1.01482329569783</v>
      </c>
      <c r="CZ664">
        <f t="shared" si="437"/>
        <v>1.4714504429279358E-2</v>
      </c>
      <c r="DB664" s="3">
        <v>44644</v>
      </c>
      <c r="DC664">
        <v>178.87</v>
      </c>
      <c r="DD664">
        <f t="shared" si="438"/>
        <v>1.0061311733603331</v>
      </c>
      <c r="DE664">
        <f t="shared" si="439"/>
        <v>6.1124541916256553E-3</v>
      </c>
    </row>
    <row r="665" spans="1:109">
      <c r="A665" s="3">
        <v>44645</v>
      </c>
      <c r="B665">
        <v>164.77350000000001</v>
      </c>
      <c r="C665">
        <f t="shared" si="396"/>
        <v>1.0068683375140164</v>
      </c>
      <c r="D665">
        <f t="shared" si="397"/>
        <v>6.8448579330605309E-3</v>
      </c>
      <c r="F665" s="3">
        <v>44645</v>
      </c>
      <c r="G665">
        <v>159.55000000000001</v>
      </c>
      <c r="H665">
        <f t="shared" si="398"/>
        <v>1.0088523553588367</v>
      </c>
      <c r="I665">
        <f t="shared" si="399"/>
        <v>8.8134029725947804E-3</v>
      </c>
      <c r="K665" s="3">
        <v>44645</v>
      </c>
      <c r="L665">
        <v>174.72</v>
      </c>
      <c r="M665">
        <f t="shared" si="400"/>
        <v>1.0037341299477223</v>
      </c>
      <c r="N665">
        <f t="shared" si="401"/>
        <v>3.7271753919224295E-3</v>
      </c>
      <c r="P665" s="3">
        <v>44645</v>
      </c>
      <c r="Q665">
        <v>358.76</v>
      </c>
      <c r="R665">
        <f t="shared" si="402"/>
        <v>1.0181343474189062</v>
      </c>
      <c r="S665">
        <f t="shared" si="403"/>
        <v>1.7971881345072029E-2</v>
      </c>
      <c r="U665" s="3">
        <v>44645</v>
      </c>
      <c r="V665">
        <v>169.31</v>
      </c>
      <c r="W665">
        <f t="shared" si="404"/>
        <v>1.0180998196031268</v>
      </c>
      <c r="X665">
        <f t="shared" si="405"/>
        <v>1.7937967941258359E-2</v>
      </c>
      <c r="Z665" s="3">
        <v>44645</v>
      </c>
      <c r="AA665">
        <v>54.97</v>
      </c>
      <c r="AB665">
        <f t="shared" si="406"/>
        <v>1.0086238532110092</v>
      </c>
      <c r="AC665">
        <f t="shared" si="407"/>
        <v>8.5868802033706483E-3</v>
      </c>
      <c r="AE665" s="3">
        <v>44645</v>
      </c>
      <c r="AF665">
        <v>124.51</v>
      </c>
      <c r="AG665">
        <f t="shared" si="408"/>
        <v>1.0289232294851665</v>
      </c>
      <c r="AH665">
        <f t="shared" si="409"/>
        <v>2.8512847154359977E-2</v>
      </c>
      <c r="AJ665" s="3">
        <v>44645</v>
      </c>
      <c r="AK665">
        <v>85.2</v>
      </c>
      <c r="AL665">
        <f t="shared" si="410"/>
        <v>1.0218277764451908</v>
      </c>
      <c r="AM665">
        <f t="shared" si="411"/>
        <v>2.1592961382619368E-2</v>
      </c>
      <c r="AO665" s="3">
        <v>44645</v>
      </c>
      <c r="AP665">
        <v>20.170000000000002</v>
      </c>
      <c r="AQ665">
        <f t="shared" si="412"/>
        <v>1.01305876443998</v>
      </c>
      <c r="AR665">
        <f t="shared" si="413"/>
        <v>1.2974233890015568E-2</v>
      </c>
      <c r="AT665" s="3">
        <v>44645</v>
      </c>
      <c r="AU665">
        <v>38.08</v>
      </c>
      <c r="AV665">
        <f t="shared" si="414"/>
        <v>0.98347107438016523</v>
      </c>
      <c r="AW665">
        <f t="shared" si="415"/>
        <v>-1.6667052485211761E-2</v>
      </c>
      <c r="AY665" s="3">
        <v>44645</v>
      </c>
      <c r="AZ665">
        <v>141.91999999999999</v>
      </c>
      <c r="BA665">
        <f t="shared" si="416"/>
        <v>1.0087426256308194</v>
      </c>
      <c r="BB665">
        <f t="shared" si="417"/>
        <v>8.7046301721473637E-3</v>
      </c>
      <c r="BD665" s="3">
        <v>44645</v>
      </c>
      <c r="BE665">
        <v>80.982200000000006</v>
      </c>
      <c r="BF665">
        <f t="shared" si="418"/>
        <v>0.99201922735340919</v>
      </c>
      <c r="BG665">
        <f t="shared" si="419"/>
        <v>-8.0127894723899112E-3</v>
      </c>
      <c r="BI665" s="3">
        <v>44645</v>
      </c>
      <c r="BJ665">
        <v>303.68</v>
      </c>
      <c r="BK665">
        <f t="shared" si="420"/>
        <v>0.99861887536994409</v>
      </c>
      <c r="BL665">
        <f t="shared" si="421"/>
        <v>-1.382079261755923E-3</v>
      </c>
      <c r="BN665" s="3">
        <v>44645</v>
      </c>
      <c r="BO665">
        <v>14754.31</v>
      </c>
      <c r="BP665">
        <f t="shared" si="422"/>
        <v>0.99922929439802666</v>
      </c>
      <c r="BQ665">
        <f t="shared" si="423"/>
        <v>-7.7100274822046043E-4</v>
      </c>
      <c r="BS665" s="3">
        <v>44645</v>
      </c>
      <c r="BT665">
        <v>373.85</v>
      </c>
      <c r="BU665">
        <f t="shared" si="424"/>
        <v>0.99504937318676645</v>
      </c>
      <c r="BV665">
        <f t="shared" si="425"/>
        <v>-4.9629217614073143E-3</v>
      </c>
      <c r="BX665" s="3">
        <v>44645</v>
      </c>
      <c r="BY665">
        <v>27.692</v>
      </c>
      <c r="BZ665">
        <f t="shared" si="426"/>
        <v>0.98373001776198943</v>
      </c>
      <c r="CA665">
        <f t="shared" si="427"/>
        <v>-1.6403791769920316E-2</v>
      </c>
      <c r="CC665" s="3">
        <v>44645</v>
      </c>
      <c r="CD665">
        <v>207.4666</v>
      </c>
      <c r="CE665">
        <f t="shared" si="428"/>
        <v>1.0003857529850049</v>
      </c>
      <c r="CF665">
        <f t="shared" si="429"/>
        <v>3.8567860145065624E-4</v>
      </c>
      <c r="CH665" s="3">
        <v>44645</v>
      </c>
      <c r="CI665">
        <v>120.65</v>
      </c>
      <c r="CJ665">
        <f t="shared" si="430"/>
        <v>1.0136100142821138</v>
      </c>
      <c r="CK665">
        <f t="shared" si="431"/>
        <v>1.3518229891252419E-2</v>
      </c>
      <c r="CM665" s="3">
        <v>44645</v>
      </c>
      <c r="CN665">
        <v>52.78</v>
      </c>
      <c r="CO665">
        <f t="shared" si="432"/>
        <v>1.0036128541547822</v>
      </c>
      <c r="CP665">
        <f t="shared" si="433"/>
        <v>3.6063434739250959E-3</v>
      </c>
      <c r="CR665" s="3">
        <v>44645</v>
      </c>
      <c r="CS665">
        <v>25.614999999999998</v>
      </c>
      <c r="CT665">
        <f t="shared" si="434"/>
        <v>0.98823302469135788</v>
      </c>
      <c r="CU665">
        <f t="shared" si="435"/>
        <v>-1.1836754092908486E-2</v>
      </c>
      <c r="CW665" s="3">
        <v>44645</v>
      </c>
      <c r="CX665">
        <v>336.88</v>
      </c>
      <c r="CY665">
        <f t="shared" si="436"/>
        <v>0.99676512907972314</v>
      </c>
      <c r="CZ665">
        <f t="shared" si="437"/>
        <v>-3.2401144263093473E-3</v>
      </c>
      <c r="DB665" s="3">
        <v>44645</v>
      </c>
      <c r="DC665">
        <v>174.84</v>
      </c>
      <c r="DD665">
        <f t="shared" si="438"/>
        <v>0.97746967071057189</v>
      </c>
      <c r="DE665">
        <f t="shared" si="439"/>
        <v>-2.2788015010040696E-2</v>
      </c>
    </row>
    <row r="666" spans="1:109">
      <c r="A666" s="3">
        <v>44648</v>
      </c>
      <c r="B666">
        <v>168.9905</v>
      </c>
      <c r="C666">
        <f t="shared" si="396"/>
        <v>1.0255927075652334</v>
      </c>
      <c r="D666">
        <f t="shared" si="397"/>
        <v>2.5270696750675656E-2</v>
      </c>
      <c r="F666" s="3">
        <v>44648</v>
      </c>
      <c r="G666">
        <v>161.41999999999999</v>
      </c>
      <c r="H666">
        <f t="shared" si="398"/>
        <v>1.0117204638044499</v>
      </c>
      <c r="I666">
        <f t="shared" si="399"/>
        <v>1.1652311171973653E-2</v>
      </c>
      <c r="K666" s="3">
        <v>44648</v>
      </c>
      <c r="L666">
        <v>175.6</v>
      </c>
      <c r="M666">
        <f t="shared" si="400"/>
        <v>1.00503663003663</v>
      </c>
      <c r="N666">
        <f t="shared" si="401"/>
        <v>5.0239886444760464E-3</v>
      </c>
      <c r="P666" s="3">
        <v>44648</v>
      </c>
      <c r="Q666">
        <v>359.57</v>
      </c>
      <c r="R666">
        <f t="shared" si="402"/>
        <v>1.0022577767867098</v>
      </c>
      <c r="S666">
        <f t="shared" si="403"/>
        <v>2.255231838597153E-3</v>
      </c>
      <c r="U666" s="3">
        <v>44648</v>
      </c>
      <c r="V666">
        <v>166.35</v>
      </c>
      <c r="W666">
        <f t="shared" si="404"/>
        <v>0.98251727600259875</v>
      </c>
      <c r="X666">
        <f t="shared" si="405"/>
        <v>-1.7637351675654743E-2</v>
      </c>
      <c r="Z666" s="3">
        <v>44648</v>
      </c>
      <c r="AA666">
        <v>55.14</v>
      </c>
      <c r="AB666">
        <f t="shared" si="406"/>
        <v>1.0030925959614336</v>
      </c>
      <c r="AC666">
        <f t="shared" si="407"/>
        <v>3.0878237230818136E-3</v>
      </c>
      <c r="AE666" s="3">
        <v>44648</v>
      </c>
      <c r="AF666">
        <v>120.86</v>
      </c>
      <c r="AG666">
        <f t="shared" si="408"/>
        <v>0.97068508553529831</v>
      </c>
      <c r="AH666">
        <f t="shared" si="409"/>
        <v>-2.9753183030908764E-2</v>
      </c>
      <c r="AJ666" s="3">
        <v>44648</v>
      </c>
      <c r="AK666">
        <v>82.81</v>
      </c>
      <c r="AL666">
        <f t="shared" si="410"/>
        <v>0.97194835680751168</v>
      </c>
      <c r="AM666">
        <f t="shared" si="411"/>
        <v>-2.845260678966139E-2</v>
      </c>
      <c r="AO666" s="3">
        <v>44648</v>
      </c>
      <c r="AP666">
        <v>20.059999999999999</v>
      </c>
      <c r="AQ666">
        <f t="shared" si="412"/>
        <v>0.99454635597421903</v>
      </c>
      <c r="AR666">
        <f t="shared" si="413"/>
        <v>-5.4685694323310385E-3</v>
      </c>
      <c r="AT666" s="3">
        <v>44648</v>
      </c>
      <c r="AU666">
        <v>39.17</v>
      </c>
      <c r="AV666">
        <f t="shared" si="414"/>
        <v>1.0286239495798319</v>
      </c>
      <c r="AW666">
        <f t="shared" si="415"/>
        <v>2.822193775457538E-2</v>
      </c>
      <c r="AY666" s="3">
        <v>44648</v>
      </c>
      <c r="AZ666">
        <v>140.87</v>
      </c>
      <c r="BA666">
        <f t="shared" si="416"/>
        <v>0.99260146561443074</v>
      </c>
      <c r="BB666">
        <f t="shared" si="417"/>
        <v>-7.4260392890537997E-3</v>
      </c>
      <c r="BD666" s="3">
        <v>44648</v>
      </c>
      <c r="BE666">
        <v>81.166300000000007</v>
      </c>
      <c r="BF666">
        <f t="shared" si="418"/>
        <v>1.002273339079452</v>
      </c>
      <c r="BG666">
        <f t="shared" si="419"/>
        <v>2.2707589537607725E-3</v>
      </c>
      <c r="BI666" s="3">
        <v>44648</v>
      </c>
      <c r="BJ666">
        <v>310.7</v>
      </c>
      <c r="BK666">
        <f t="shared" si="420"/>
        <v>1.0231164383561644</v>
      </c>
      <c r="BL666">
        <f t="shared" si="421"/>
        <v>2.2853300977438682E-2</v>
      </c>
      <c r="BN666" s="3">
        <v>44648</v>
      </c>
      <c r="BO666">
        <v>14987.4</v>
      </c>
      <c r="BP666">
        <f t="shared" si="422"/>
        <v>1.0157980956073174</v>
      </c>
      <c r="BQ666">
        <f t="shared" si="423"/>
        <v>1.5674604611954048E-2</v>
      </c>
      <c r="BS666" s="3">
        <v>44648</v>
      </c>
      <c r="BT666">
        <v>378.51</v>
      </c>
      <c r="BU666">
        <f t="shared" si="424"/>
        <v>1.0124648923364985</v>
      </c>
      <c r="BV666">
        <f t="shared" si="425"/>
        <v>1.2387845161834915E-2</v>
      </c>
      <c r="BX666" s="3">
        <v>44648</v>
      </c>
      <c r="BY666">
        <v>28.219000000000001</v>
      </c>
      <c r="BZ666">
        <f t="shared" si="426"/>
        <v>1.0190307670085224</v>
      </c>
      <c r="CA666">
        <f t="shared" si="427"/>
        <v>1.8851947119932613E-2</v>
      </c>
      <c r="CC666" s="3">
        <v>44648</v>
      </c>
      <c r="CD666">
        <v>208.41659999999999</v>
      </c>
      <c r="CE666">
        <f t="shared" si="428"/>
        <v>1.0045790503146048</v>
      </c>
      <c r="CF666">
        <f t="shared" si="429"/>
        <v>4.568598358256762E-3</v>
      </c>
      <c r="CH666" s="3">
        <v>44648</v>
      </c>
      <c r="CI666">
        <v>112.48</v>
      </c>
      <c r="CJ666">
        <f t="shared" si="430"/>
        <v>0.93228346456692912</v>
      </c>
      <c r="CK666">
        <f t="shared" si="431"/>
        <v>-7.0118364008685985E-2</v>
      </c>
      <c r="CM666" s="3">
        <v>44648</v>
      </c>
      <c r="CN666">
        <v>53.28</v>
      </c>
      <c r="CO666">
        <f t="shared" si="432"/>
        <v>1.0094732853353543</v>
      </c>
      <c r="CP666">
        <f t="shared" si="433"/>
        <v>9.4286951569556837E-3</v>
      </c>
      <c r="CR666" s="3">
        <v>44648</v>
      </c>
      <c r="CS666">
        <v>25.196000000000002</v>
      </c>
      <c r="CT666">
        <f t="shared" si="434"/>
        <v>0.98364239703298861</v>
      </c>
      <c r="CU666">
        <f t="shared" si="435"/>
        <v>-1.64928656314829E-2</v>
      </c>
      <c r="CW666" s="3">
        <v>44648</v>
      </c>
      <c r="CX666">
        <v>363.94659999999999</v>
      </c>
      <c r="CY666">
        <f t="shared" si="436"/>
        <v>1.0803449299453811</v>
      </c>
      <c r="CZ666">
        <f t="shared" si="437"/>
        <v>7.7280369724383818E-2</v>
      </c>
      <c r="DB666" s="3">
        <v>44648</v>
      </c>
      <c r="DC666">
        <v>175.23</v>
      </c>
      <c r="DD666">
        <f t="shared" si="438"/>
        <v>1.0022306108442003</v>
      </c>
      <c r="DE666">
        <f t="shared" si="439"/>
        <v>2.2281267252138013E-3</v>
      </c>
    </row>
    <row r="667" spans="1:109">
      <c r="A667" s="3">
        <v>44649</v>
      </c>
      <c r="B667">
        <v>169.315</v>
      </c>
      <c r="C667">
        <f t="shared" si="396"/>
        <v>1.0019202262849094</v>
      </c>
      <c r="D667">
        <f t="shared" si="397"/>
        <v>1.9183850071532703E-3</v>
      </c>
      <c r="F667" s="3">
        <v>44649</v>
      </c>
      <c r="G667">
        <v>164.44</v>
      </c>
      <c r="H667">
        <f t="shared" si="398"/>
        <v>1.0187089579977699</v>
      </c>
      <c r="I667">
        <f t="shared" si="399"/>
        <v>1.8536098133451542E-2</v>
      </c>
      <c r="K667" s="3">
        <v>44649</v>
      </c>
      <c r="L667">
        <v>178.96</v>
      </c>
      <c r="M667">
        <f t="shared" si="400"/>
        <v>1.0191343963553532</v>
      </c>
      <c r="N667">
        <f t="shared" si="401"/>
        <v>1.8953635980857995E-2</v>
      </c>
      <c r="P667" s="3">
        <v>44649</v>
      </c>
      <c r="Q667">
        <v>355.12</v>
      </c>
      <c r="R667">
        <f t="shared" si="402"/>
        <v>0.98762410657173849</v>
      </c>
      <c r="S667">
        <f t="shared" si="403"/>
        <v>-1.2453112562619646E-2</v>
      </c>
      <c r="U667" s="3">
        <v>44649</v>
      </c>
      <c r="V667">
        <v>164.32</v>
      </c>
      <c r="W667">
        <f t="shared" si="404"/>
        <v>0.98779681394649832</v>
      </c>
      <c r="X667">
        <f t="shared" si="405"/>
        <v>-1.2278256284237661E-2</v>
      </c>
      <c r="Z667" s="3">
        <v>44649</v>
      </c>
      <c r="AA667">
        <v>55.67</v>
      </c>
      <c r="AB667">
        <f t="shared" si="406"/>
        <v>1.0096118969894814</v>
      </c>
      <c r="AC667">
        <f t="shared" si="407"/>
        <v>9.5659965997657893E-3</v>
      </c>
      <c r="AE667" s="3">
        <v>44649</v>
      </c>
      <c r="AF667">
        <v>120.63</v>
      </c>
      <c r="AG667">
        <f t="shared" si="408"/>
        <v>0.99809697170279654</v>
      </c>
      <c r="AH667">
        <f t="shared" si="409"/>
        <v>-1.904841356120201E-3</v>
      </c>
      <c r="AJ667" s="3">
        <v>44649</v>
      </c>
      <c r="AK667">
        <v>82.37</v>
      </c>
      <c r="AL667">
        <f t="shared" si="410"/>
        <v>0.99468663204926944</v>
      </c>
      <c r="AM667">
        <f t="shared" si="411"/>
        <v>-5.3275340924513158E-3</v>
      </c>
      <c r="AO667" s="3">
        <v>44649</v>
      </c>
      <c r="AP667">
        <v>20.059999999999999</v>
      </c>
      <c r="AQ667">
        <f t="shared" si="412"/>
        <v>1</v>
      </c>
      <c r="AR667">
        <f t="shared" si="413"/>
        <v>0</v>
      </c>
      <c r="AT667" s="3">
        <v>44649</v>
      </c>
      <c r="AU667">
        <v>40.32</v>
      </c>
      <c r="AV667">
        <f t="shared" si="414"/>
        <v>1.0293592034720449</v>
      </c>
      <c r="AW667">
        <f t="shared" si="415"/>
        <v>2.8936476085373211E-2</v>
      </c>
      <c r="AY667" s="3">
        <v>44649</v>
      </c>
      <c r="AZ667">
        <v>141.18</v>
      </c>
      <c r="BA667">
        <f t="shared" si="416"/>
        <v>1.002200610491943</v>
      </c>
      <c r="BB667">
        <f t="shared" si="417"/>
        <v>2.1981926951106872E-3</v>
      </c>
      <c r="BD667" s="3">
        <v>44649</v>
      </c>
      <c r="BE667">
        <v>85.5351</v>
      </c>
      <c r="BF667">
        <f t="shared" si="418"/>
        <v>1.0538252944879831</v>
      </c>
      <c r="BG667">
        <f t="shared" si="419"/>
        <v>5.2426681625098705E-2</v>
      </c>
      <c r="BI667" s="3">
        <v>44649</v>
      </c>
      <c r="BJ667">
        <v>315.41000000000003</v>
      </c>
      <c r="BK667">
        <f t="shared" si="420"/>
        <v>1.015159317669778</v>
      </c>
      <c r="BL667">
        <f t="shared" si="421"/>
        <v>1.5045563397769236E-2</v>
      </c>
      <c r="BN667" s="3">
        <v>44649</v>
      </c>
      <c r="BO667">
        <v>15239.32</v>
      </c>
      <c r="BP667">
        <f t="shared" si="422"/>
        <v>1.0168087860469461</v>
      </c>
      <c r="BQ667">
        <f t="shared" si="423"/>
        <v>1.6669081735934507E-2</v>
      </c>
      <c r="BS667" s="3">
        <v>44649</v>
      </c>
      <c r="BT667">
        <v>391.82</v>
      </c>
      <c r="BU667">
        <f t="shared" si="424"/>
        <v>1.0351641964545191</v>
      </c>
      <c r="BV667">
        <f t="shared" si="425"/>
        <v>3.4560058052126613E-2</v>
      </c>
      <c r="BX667" s="3">
        <v>44649</v>
      </c>
      <c r="BY667">
        <v>28.655999999999999</v>
      </c>
      <c r="BZ667">
        <f t="shared" si="426"/>
        <v>1.0154860200574081</v>
      </c>
      <c r="CA667">
        <f t="shared" si="427"/>
        <v>1.5367335382644341E-2</v>
      </c>
      <c r="CC667" s="3">
        <v>44649</v>
      </c>
      <c r="CD667">
        <v>205.5033</v>
      </c>
      <c r="CE667">
        <f t="shared" si="428"/>
        <v>0.98602174682822774</v>
      </c>
      <c r="CF667">
        <f t="shared" si="429"/>
        <v>-1.4076869016001105E-2</v>
      </c>
      <c r="CH667" s="3">
        <v>44649</v>
      </c>
      <c r="CI667">
        <v>110.23</v>
      </c>
      <c r="CJ667">
        <f t="shared" si="430"/>
        <v>0.97999644381223328</v>
      </c>
      <c r="CK667">
        <f t="shared" si="431"/>
        <v>-2.0206336087130693E-2</v>
      </c>
      <c r="CM667" s="3">
        <v>44649</v>
      </c>
      <c r="CN667">
        <v>52.74</v>
      </c>
      <c r="CO667">
        <f t="shared" si="432"/>
        <v>0.98986486486486491</v>
      </c>
      <c r="CP667">
        <f t="shared" si="433"/>
        <v>-1.0186845306993018E-2</v>
      </c>
      <c r="CR667" s="3">
        <v>44649</v>
      </c>
      <c r="CS667">
        <v>24.736000000000001</v>
      </c>
      <c r="CT667">
        <f t="shared" si="434"/>
        <v>0.98174313383076672</v>
      </c>
      <c r="CU667">
        <f t="shared" si="435"/>
        <v>-1.8425579354671186E-2</v>
      </c>
      <c r="CW667" s="3">
        <v>44649</v>
      </c>
      <c r="CX667">
        <v>366.52330000000001</v>
      </c>
      <c r="CY667">
        <f t="shared" si="436"/>
        <v>1.0070798847962861</v>
      </c>
      <c r="CZ667">
        <f t="shared" si="437"/>
        <v>7.0549400798647372E-3</v>
      </c>
      <c r="DB667" s="3">
        <v>44649</v>
      </c>
      <c r="DC667">
        <v>178.46</v>
      </c>
      <c r="DD667">
        <f t="shared" si="438"/>
        <v>1.0184329167380015</v>
      </c>
      <c r="DE667">
        <f t="shared" si="439"/>
        <v>1.8265089751677701E-2</v>
      </c>
    </row>
    <row r="668" spans="1:109">
      <c r="A668" s="3">
        <v>44650</v>
      </c>
      <c r="B668">
        <v>166.30099999999999</v>
      </c>
      <c r="C668">
        <f t="shared" si="396"/>
        <v>0.98219886011280744</v>
      </c>
      <c r="D668">
        <f t="shared" si="397"/>
        <v>-1.7961485922557897E-2</v>
      </c>
      <c r="F668" s="3">
        <v>44650</v>
      </c>
      <c r="G668">
        <v>165.85</v>
      </c>
      <c r="H668">
        <f t="shared" si="398"/>
        <v>1.0085745560690829</v>
      </c>
      <c r="I668">
        <f t="shared" si="399"/>
        <v>8.5380033633836779E-3</v>
      </c>
      <c r="K668" s="3">
        <v>44650</v>
      </c>
      <c r="L668">
        <v>177.77</v>
      </c>
      <c r="M668">
        <f t="shared" si="400"/>
        <v>0.99335046937863214</v>
      </c>
      <c r="N668">
        <f t="shared" si="401"/>
        <v>-6.6717372472800667E-3</v>
      </c>
      <c r="P668" s="3">
        <v>44650</v>
      </c>
      <c r="Q668">
        <v>357.61</v>
      </c>
      <c r="R668">
        <f t="shared" si="402"/>
        <v>1.007011714350079</v>
      </c>
      <c r="S668">
        <f t="shared" si="403"/>
        <v>6.9872465884048352E-3</v>
      </c>
      <c r="U668" s="3">
        <v>44650</v>
      </c>
      <c r="V668">
        <v>165.48</v>
      </c>
      <c r="W668">
        <f t="shared" si="404"/>
        <v>1.0070593962999026</v>
      </c>
      <c r="X668">
        <f t="shared" si="405"/>
        <v>7.0345954129626236E-3</v>
      </c>
      <c r="Z668" s="3">
        <v>44650</v>
      </c>
      <c r="AA668">
        <v>56.05</v>
      </c>
      <c r="AB668">
        <f t="shared" si="406"/>
        <v>1.0068259385665528</v>
      </c>
      <c r="AC668">
        <f t="shared" si="407"/>
        <v>6.8027473227523999E-3</v>
      </c>
      <c r="AE668" s="3">
        <v>44650</v>
      </c>
      <c r="AF668">
        <v>121.09</v>
      </c>
      <c r="AG668">
        <f t="shared" si="408"/>
        <v>1.0038133134377851</v>
      </c>
      <c r="AH668">
        <f t="shared" si="409"/>
        <v>3.8060611889827378E-3</v>
      </c>
      <c r="AJ668" s="3">
        <v>44650</v>
      </c>
      <c r="AK668">
        <v>83.78</v>
      </c>
      <c r="AL668">
        <f t="shared" si="410"/>
        <v>1.0171178827242928</v>
      </c>
      <c r="AM668">
        <f t="shared" si="411"/>
        <v>1.6973022565731435E-2</v>
      </c>
      <c r="AO668" s="3">
        <v>44650</v>
      </c>
      <c r="AP668">
        <v>19.670000000000002</v>
      </c>
      <c r="AQ668">
        <f t="shared" si="412"/>
        <v>0.98055832502492535</v>
      </c>
      <c r="AR668">
        <f t="shared" si="413"/>
        <v>-1.9633150132821645E-2</v>
      </c>
      <c r="AT668" s="3">
        <v>44650</v>
      </c>
      <c r="AU668">
        <v>40.22</v>
      </c>
      <c r="AV668">
        <f t="shared" si="414"/>
        <v>0.99751984126984128</v>
      </c>
      <c r="AW668">
        <f t="shared" si="415"/>
        <v>-2.4832394186071792E-3</v>
      </c>
      <c r="AY668" s="3">
        <v>44650</v>
      </c>
      <c r="AZ668">
        <v>140.54</v>
      </c>
      <c r="BA668">
        <f t="shared" si="416"/>
        <v>0.9954667799971666</v>
      </c>
      <c r="BB668">
        <f t="shared" si="417"/>
        <v>-4.543526203274602E-3</v>
      </c>
      <c r="BD668" s="3">
        <v>44650</v>
      </c>
      <c r="BE668">
        <v>82.256799999999998</v>
      </c>
      <c r="BF668">
        <f t="shared" si="418"/>
        <v>0.96167304416549459</v>
      </c>
      <c r="BG668">
        <f t="shared" si="419"/>
        <v>-3.9080757015484094E-2</v>
      </c>
      <c r="BI668" s="3">
        <v>44650</v>
      </c>
      <c r="BJ668">
        <v>313.86</v>
      </c>
      <c r="BK668">
        <f t="shared" si="420"/>
        <v>0.99508576138993687</v>
      </c>
      <c r="BL668">
        <f t="shared" si="421"/>
        <v>-4.9263531861962464E-3</v>
      </c>
      <c r="BN668" s="3">
        <v>44650</v>
      </c>
      <c r="BO668">
        <v>15071.55</v>
      </c>
      <c r="BP668">
        <f t="shared" si="422"/>
        <v>0.98899097860009499</v>
      </c>
      <c r="BQ668">
        <f t="shared" si="423"/>
        <v>-1.1070069140062637E-2</v>
      </c>
      <c r="BS668" s="3">
        <v>44650</v>
      </c>
      <c r="BT668">
        <v>381.47</v>
      </c>
      <c r="BU668">
        <f t="shared" si="424"/>
        <v>0.97358480935123282</v>
      </c>
      <c r="BV668">
        <f t="shared" si="425"/>
        <v>-2.6770339986793026E-2</v>
      </c>
      <c r="BX668" s="3">
        <v>44650</v>
      </c>
      <c r="BY668">
        <v>27.69</v>
      </c>
      <c r="BZ668">
        <f t="shared" si="426"/>
        <v>0.96628978224455619</v>
      </c>
      <c r="CA668">
        <f t="shared" si="427"/>
        <v>-3.4291508135485399E-2</v>
      </c>
      <c r="CC668" s="3">
        <v>44650</v>
      </c>
      <c r="CD668">
        <v>205.25</v>
      </c>
      <c r="CE668">
        <f t="shared" si="428"/>
        <v>0.99876741638698752</v>
      </c>
      <c r="CF668">
        <f t="shared" si="429"/>
        <v>-1.2333438689775902E-3</v>
      </c>
      <c r="CH668" s="3">
        <v>44650</v>
      </c>
      <c r="CI668">
        <v>113.45</v>
      </c>
      <c r="CJ668">
        <f t="shared" si="430"/>
        <v>1.0292116483715867</v>
      </c>
      <c r="CK668">
        <f t="shared" si="431"/>
        <v>2.8793119250626699E-2</v>
      </c>
      <c r="CM668" s="3">
        <v>44650</v>
      </c>
      <c r="CN668">
        <v>52.44</v>
      </c>
      <c r="CO668">
        <f t="shared" si="432"/>
        <v>0.99431171786120587</v>
      </c>
      <c r="CP668">
        <f t="shared" si="433"/>
        <v>-5.7045220296415853E-3</v>
      </c>
      <c r="CR668" s="3">
        <v>44650</v>
      </c>
      <c r="CS668">
        <v>25.113</v>
      </c>
      <c r="CT668">
        <f t="shared" si="434"/>
        <v>1.0152409443725743</v>
      </c>
      <c r="CU668">
        <f t="shared" si="435"/>
        <v>1.5125967941017462E-2</v>
      </c>
      <c r="CW668" s="3">
        <v>44650</v>
      </c>
      <c r="CX668">
        <v>364.66329999999999</v>
      </c>
      <c r="CY668">
        <f t="shared" si="436"/>
        <v>0.99492528851508211</v>
      </c>
      <c r="CZ668">
        <f t="shared" si="437"/>
        <v>-5.0876315622236162E-3</v>
      </c>
      <c r="DB668" s="3">
        <v>44650</v>
      </c>
      <c r="DC668">
        <v>175.63</v>
      </c>
      <c r="DD668">
        <f t="shared" si="438"/>
        <v>0.98414210467331609</v>
      </c>
      <c r="DE668">
        <f t="shared" si="439"/>
        <v>-1.5984977038361211E-2</v>
      </c>
    </row>
    <row r="669" spans="1:109">
      <c r="A669" s="3">
        <v>44651</v>
      </c>
      <c r="B669">
        <v>162.9975</v>
      </c>
      <c r="C669">
        <f t="shared" si="396"/>
        <v>0.98013541710512875</v>
      </c>
      <c r="D669">
        <f t="shared" si="397"/>
        <v>-2.0064536144076564E-2</v>
      </c>
      <c r="F669" s="3">
        <v>44651</v>
      </c>
      <c r="G669">
        <v>165.53</v>
      </c>
      <c r="H669">
        <f t="shared" si="398"/>
        <v>0.99807054567380171</v>
      </c>
      <c r="I669">
        <f t="shared" si="399"/>
        <v>-1.9313181209872135E-3</v>
      </c>
      <c r="K669" s="3">
        <v>44651</v>
      </c>
      <c r="L669">
        <v>174.61</v>
      </c>
      <c r="M669">
        <f t="shared" si="400"/>
        <v>0.98222422230972606</v>
      </c>
      <c r="N669">
        <f t="shared" si="401"/>
        <v>-1.793566440055791E-2</v>
      </c>
      <c r="P669" s="3">
        <v>44651</v>
      </c>
      <c r="Q669">
        <v>352.91</v>
      </c>
      <c r="R669">
        <f t="shared" si="402"/>
        <v>0.9868571907944409</v>
      </c>
      <c r="S669">
        <f t="shared" si="403"/>
        <v>-1.3229940195160505E-2</v>
      </c>
      <c r="U669" s="3">
        <v>44651</v>
      </c>
      <c r="V669">
        <v>162.83000000000001</v>
      </c>
      <c r="W669">
        <f t="shared" si="404"/>
        <v>0.98398598017887373</v>
      </c>
      <c r="X669">
        <f t="shared" si="405"/>
        <v>-1.6143629817081718E-2</v>
      </c>
      <c r="Z669" s="3">
        <v>44651</v>
      </c>
      <c r="AA669">
        <v>55.76</v>
      </c>
      <c r="AB669">
        <f t="shared" si="406"/>
        <v>0.99482604817127562</v>
      </c>
      <c r="AC669">
        <f t="shared" si="407"/>
        <v>-5.1873830659004963E-3</v>
      </c>
      <c r="AE669" s="3">
        <v>44651</v>
      </c>
      <c r="AF669">
        <v>119.23</v>
      </c>
      <c r="AG669">
        <f t="shared" si="408"/>
        <v>0.98463952432075319</v>
      </c>
      <c r="AH669">
        <f t="shared" si="409"/>
        <v>-1.5479669948234289E-2</v>
      </c>
      <c r="AJ669" s="3">
        <v>44651</v>
      </c>
      <c r="AK669">
        <v>82.59</v>
      </c>
      <c r="AL669">
        <f t="shared" si="410"/>
        <v>0.98579613272857491</v>
      </c>
      <c r="AM669">
        <f t="shared" si="411"/>
        <v>-1.43057076962631E-2</v>
      </c>
      <c r="AO669" s="3">
        <v>44651</v>
      </c>
      <c r="AP669">
        <v>19.61</v>
      </c>
      <c r="AQ669">
        <f t="shared" si="412"/>
        <v>0.99694966954753417</v>
      </c>
      <c r="AR669">
        <f t="shared" si="413"/>
        <v>-3.054992192712941E-3</v>
      </c>
      <c r="AT669" s="3">
        <v>44651</v>
      </c>
      <c r="AU669">
        <v>39.880000000000003</v>
      </c>
      <c r="AV669">
        <f t="shared" si="414"/>
        <v>0.99154649428145214</v>
      </c>
      <c r="AW669">
        <f t="shared" si="415"/>
        <v>-8.4894392508682807E-3</v>
      </c>
      <c r="AY669" s="3">
        <v>44651</v>
      </c>
      <c r="AZ669">
        <v>136.32</v>
      </c>
      <c r="BA669">
        <f t="shared" si="416"/>
        <v>0.9699729614344671</v>
      </c>
      <c r="BB669">
        <f t="shared" si="417"/>
        <v>-3.0487082683046014E-2</v>
      </c>
      <c r="BD669" s="3">
        <v>44651</v>
      </c>
      <c r="BE669">
        <v>79.6511</v>
      </c>
      <c r="BF669">
        <f t="shared" si="418"/>
        <v>0.96832237577926694</v>
      </c>
      <c r="BG669">
        <f t="shared" si="419"/>
        <v>-3.2190214318862438E-2</v>
      </c>
      <c r="BI669" s="3">
        <v>44651</v>
      </c>
      <c r="BJ669">
        <v>308.31</v>
      </c>
      <c r="BK669">
        <f t="shared" si="420"/>
        <v>0.98231695660485563</v>
      </c>
      <c r="BL669">
        <f t="shared" si="421"/>
        <v>-1.7841256305483329E-2</v>
      </c>
      <c r="BN669" s="3">
        <v>44651</v>
      </c>
      <c r="BO669">
        <v>14838.49</v>
      </c>
      <c r="BP669">
        <f t="shared" si="422"/>
        <v>0.98453642790555718</v>
      </c>
      <c r="BQ669">
        <f t="shared" si="423"/>
        <v>-1.5584380159806446E-2</v>
      </c>
      <c r="BS669" s="3">
        <v>44651</v>
      </c>
      <c r="BT669">
        <v>374.59</v>
      </c>
      <c r="BU669">
        <f t="shared" si="424"/>
        <v>0.98196450572784211</v>
      </c>
      <c r="BV669">
        <f t="shared" si="425"/>
        <v>-1.8200116160910933E-2</v>
      </c>
      <c r="BX669" s="3">
        <v>44651</v>
      </c>
      <c r="BY669">
        <v>27.286000000000001</v>
      </c>
      <c r="BZ669">
        <f t="shared" si="426"/>
        <v>0.98540989526905021</v>
      </c>
      <c r="CA669">
        <f t="shared" si="427"/>
        <v>-1.4697587042188098E-2</v>
      </c>
      <c r="CC669" s="3">
        <v>44651</v>
      </c>
      <c r="CD669">
        <v>207.5033</v>
      </c>
      <c r="CE669">
        <f t="shared" si="428"/>
        <v>1.0109783191230206</v>
      </c>
      <c r="CF669">
        <f t="shared" si="429"/>
        <v>1.0918494826211983E-2</v>
      </c>
      <c r="CH669" s="3">
        <v>44651</v>
      </c>
      <c r="CI669">
        <v>107.91</v>
      </c>
      <c r="CJ669">
        <f t="shared" si="430"/>
        <v>0.95116791538122514</v>
      </c>
      <c r="CK669">
        <f t="shared" si="431"/>
        <v>-5.0064664850208551E-2</v>
      </c>
      <c r="CM669" s="3">
        <v>44651</v>
      </c>
      <c r="CN669">
        <v>51.77</v>
      </c>
      <c r="CO669">
        <f t="shared" si="432"/>
        <v>0.98722349351639982</v>
      </c>
      <c r="CP669">
        <f t="shared" si="433"/>
        <v>-1.2858827981688982E-2</v>
      </c>
      <c r="CR669" s="3">
        <v>44651</v>
      </c>
      <c r="CS669">
        <v>25.132999999999999</v>
      </c>
      <c r="CT669">
        <f t="shared" si="434"/>
        <v>1.0007964002707761</v>
      </c>
      <c r="CU669">
        <f t="shared" si="435"/>
        <v>7.9608331235313809E-4</v>
      </c>
      <c r="CW669" s="3">
        <v>44651</v>
      </c>
      <c r="CX669">
        <v>359.2</v>
      </c>
      <c r="CY669">
        <f t="shared" si="436"/>
        <v>0.98501823462904003</v>
      </c>
      <c r="CZ669">
        <f t="shared" si="437"/>
        <v>-1.5095125667652708E-2</v>
      </c>
      <c r="DB669" s="3">
        <v>44651</v>
      </c>
      <c r="DC669">
        <v>179.41</v>
      </c>
      <c r="DD669">
        <f t="shared" si="438"/>
        <v>1.0215225189318453</v>
      </c>
      <c r="DE669">
        <f t="shared" si="439"/>
        <v>2.1294179997648779E-2</v>
      </c>
    </row>
    <row r="670" spans="1:109">
      <c r="A670" s="3">
        <v>44652</v>
      </c>
      <c r="B670">
        <v>163.56</v>
      </c>
      <c r="C670">
        <f t="shared" si="396"/>
        <v>1.0034509731744352</v>
      </c>
      <c r="D670">
        <f t="shared" si="397"/>
        <v>3.4450322306116068E-3</v>
      </c>
      <c r="F670" s="3">
        <v>44652</v>
      </c>
      <c r="G670">
        <v>168.84</v>
      </c>
      <c r="H670">
        <f t="shared" si="398"/>
        <v>1.0199963752794055</v>
      </c>
      <c r="I670">
        <f t="shared" si="399"/>
        <v>1.9799073642223781E-2</v>
      </c>
      <c r="K670" s="3">
        <v>44652</v>
      </c>
      <c r="L670">
        <v>174.31</v>
      </c>
      <c r="M670">
        <f t="shared" si="400"/>
        <v>0.99828188534448192</v>
      </c>
      <c r="N670">
        <f t="shared" si="401"/>
        <v>-1.7195923072621253E-3</v>
      </c>
      <c r="P670" s="3">
        <v>44652</v>
      </c>
      <c r="Q670">
        <v>351.88</v>
      </c>
      <c r="R670">
        <f t="shared" si="402"/>
        <v>0.9970814088577824</v>
      </c>
      <c r="S670">
        <f t="shared" si="403"/>
        <v>-2.9228585345502365E-3</v>
      </c>
      <c r="U670" s="3">
        <v>44652</v>
      </c>
      <c r="V670">
        <v>164.22</v>
      </c>
      <c r="W670">
        <f t="shared" si="404"/>
        <v>1.0085365104710433</v>
      </c>
      <c r="X670">
        <f t="shared" si="405"/>
        <v>8.5002805045137214E-3</v>
      </c>
      <c r="Z670" s="3">
        <v>44652</v>
      </c>
      <c r="AA670">
        <v>55.66</v>
      </c>
      <c r="AB670">
        <f t="shared" si="406"/>
        <v>0.99820659971305592</v>
      </c>
      <c r="AC670">
        <f t="shared" si="407"/>
        <v>-1.7950103545237583E-3</v>
      </c>
      <c r="AE670" s="3">
        <v>44652</v>
      </c>
      <c r="AF670">
        <v>120.33</v>
      </c>
      <c r="AG670">
        <f t="shared" si="408"/>
        <v>1.0092258659733289</v>
      </c>
      <c r="AH670">
        <f t="shared" si="409"/>
        <v>9.1835676320305964E-3</v>
      </c>
      <c r="AJ670" s="3">
        <v>44652</v>
      </c>
      <c r="AK670">
        <v>83.12</v>
      </c>
      <c r="AL670">
        <f t="shared" si="410"/>
        <v>1.0064172417968278</v>
      </c>
      <c r="AM670">
        <f t="shared" si="411"/>
        <v>6.3967389683464004E-3</v>
      </c>
      <c r="AO670" s="3">
        <v>44652</v>
      </c>
      <c r="AP670">
        <v>19.88</v>
      </c>
      <c r="AQ670">
        <f t="shared" si="412"/>
        <v>1.0137684854665987</v>
      </c>
      <c r="AR670">
        <f t="shared" si="413"/>
        <v>1.3674561020173094E-2</v>
      </c>
      <c r="AT670" s="3">
        <v>44652</v>
      </c>
      <c r="AU670">
        <v>41.61</v>
      </c>
      <c r="AV670">
        <f t="shared" si="414"/>
        <v>1.0433801404212637</v>
      </c>
      <c r="AW670">
        <f t="shared" si="415"/>
        <v>4.2465577901212248E-2</v>
      </c>
      <c r="AY670" s="3">
        <v>44652</v>
      </c>
      <c r="AZ670">
        <v>135.31</v>
      </c>
      <c r="BA670">
        <f t="shared" si="416"/>
        <v>0.99259096244131462</v>
      </c>
      <c r="BB670">
        <f t="shared" si="417"/>
        <v>-7.4366208054527034E-3</v>
      </c>
      <c r="BD670" s="3">
        <v>44652</v>
      </c>
      <c r="BE670">
        <v>82.886899999999997</v>
      </c>
      <c r="BF670">
        <f t="shared" si="418"/>
        <v>1.0406246743610572</v>
      </c>
      <c r="BG670">
        <f t="shared" si="419"/>
        <v>3.9821181260311249E-2</v>
      </c>
      <c r="BI670" s="3">
        <v>44652</v>
      </c>
      <c r="BJ670">
        <v>309.42</v>
      </c>
      <c r="BK670">
        <f t="shared" si="420"/>
        <v>1.0036002724530506</v>
      </c>
      <c r="BL670">
        <f t="shared" si="421"/>
        <v>3.593806985831277E-3</v>
      </c>
      <c r="BN670" s="3">
        <v>44652</v>
      </c>
      <c r="BO670">
        <v>14861.21</v>
      </c>
      <c r="BP670">
        <f t="shared" si="422"/>
        <v>1.0015311531025057</v>
      </c>
      <c r="BQ670">
        <f t="shared" si="423"/>
        <v>1.5299820827820027E-3</v>
      </c>
      <c r="BS670" s="3">
        <v>44652</v>
      </c>
      <c r="BT670">
        <v>373.47</v>
      </c>
      <c r="BU670">
        <f t="shared" si="424"/>
        <v>0.99701006433700856</v>
      </c>
      <c r="BV670">
        <f t="shared" si="425"/>
        <v>-2.9944144503778894E-3</v>
      </c>
      <c r="BX670" s="3">
        <v>44652</v>
      </c>
      <c r="BY670">
        <v>26.712</v>
      </c>
      <c r="BZ670">
        <f t="shared" si="426"/>
        <v>0.97896357106208309</v>
      </c>
      <c r="CA670">
        <f t="shared" si="427"/>
        <v>-2.1260847499329001E-2</v>
      </c>
      <c r="CC670" s="3">
        <v>44652</v>
      </c>
      <c r="CD670">
        <v>203.70330000000001</v>
      </c>
      <c r="CE670">
        <f t="shared" si="428"/>
        <v>0.98168703823023551</v>
      </c>
      <c r="CF670">
        <f t="shared" si="429"/>
        <v>-1.8482719762661956E-2</v>
      </c>
      <c r="CH670" s="3">
        <v>44652</v>
      </c>
      <c r="CI670">
        <v>104.39</v>
      </c>
      <c r="CJ670">
        <f t="shared" si="430"/>
        <v>0.96738022426095827</v>
      </c>
      <c r="CK670">
        <f t="shared" si="431"/>
        <v>-3.3163660955435159E-2</v>
      </c>
      <c r="CM670" s="3">
        <v>44652</v>
      </c>
      <c r="CN670">
        <v>51.57</v>
      </c>
      <c r="CO670">
        <f t="shared" si="432"/>
        <v>0.99613675874058327</v>
      </c>
      <c r="CP670">
        <f t="shared" si="433"/>
        <v>-3.8707228509424836E-3</v>
      </c>
      <c r="CR670" s="3">
        <v>44652</v>
      </c>
      <c r="CS670">
        <v>24.654</v>
      </c>
      <c r="CT670">
        <f t="shared" si="434"/>
        <v>0.98094139179564721</v>
      </c>
      <c r="CU670">
        <f t="shared" si="435"/>
        <v>-1.9242564529054394E-2</v>
      </c>
      <c r="CW670" s="3">
        <v>44652</v>
      </c>
      <c r="CX670">
        <v>361.53</v>
      </c>
      <c r="CY670">
        <f t="shared" si="436"/>
        <v>1.0064866369710468</v>
      </c>
      <c r="CZ670">
        <f t="shared" si="437"/>
        <v>6.4656892793656931E-3</v>
      </c>
      <c r="DB670" s="3">
        <v>44652</v>
      </c>
      <c r="DC670">
        <v>184.65</v>
      </c>
      <c r="DD670">
        <f t="shared" si="438"/>
        <v>1.0292068446574885</v>
      </c>
      <c r="DE670">
        <f t="shared" si="439"/>
        <v>2.8788451867279189E-2</v>
      </c>
    </row>
    <row r="671" spans="1:109">
      <c r="A671" s="3">
        <v>44655</v>
      </c>
      <c r="B671">
        <v>168.34649999999999</v>
      </c>
      <c r="C671">
        <f t="shared" si="396"/>
        <v>1.0292644900953778</v>
      </c>
      <c r="D671">
        <f t="shared" si="397"/>
        <v>2.8844459873736388E-2</v>
      </c>
      <c r="F671" s="3">
        <v>44655</v>
      </c>
      <c r="G671">
        <v>166.25</v>
      </c>
      <c r="H671">
        <f t="shared" si="398"/>
        <v>0.98466003316749584</v>
      </c>
      <c r="I671">
        <f t="shared" si="399"/>
        <v>-1.5458841378334491E-2</v>
      </c>
      <c r="K671" s="3">
        <v>44655</v>
      </c>
      <c r="L671">
        <v>178.44</v>
      </c>
      <c r="M671">
        <f t="shared" si="400"/>
        <v>1.0236934197693763</v>
      </c>
      <c r="N671">
        <f t="shared" si="401"/>
        <v>2.341708703328987E-2</v>
      </c>
      <c r="P671" s="3">
        <v>44655</v>
      </c>
      <c r="Q671">
        <v>345.43</v>
      </c>
      <c r="R671">
        <f t="shared" si="402"/>
        <v>0.98166988746163464</v>
      </c>
      <c r="S671">
        <f t="shared" si="403"/>
        <v>-1.8500190624303952E-2</v>
      </c>
      <c r="U671" s="3">
        <v>44655</v>
      </c>
      <c r="V671">
        <v>164.37</v>
      </c>
      <c r="W671">
        <f t="shared" si="404"/>
        <v>1.0009134088417977</v>
      </c>
      <c r="X671">
        <f t="shared" si="405"/>
        <v>9.1299193779144361E-4</v>
      </c>
      <c r="Z671" s="3">
        <v>44655</v>
      </c>
      <c r="AA671">
        <v>55.87</v>
      </c>
      <c r="AB671">
        <f t="shared" si="406"/>
        <v>1.0037729069349624</v>
      </c>
      <c r="AC671">
        <f t="shared" si="407"/>
        <v>3.7658073733127639E-3</v>
      </c>
      <c r="AE671" s="3">
        <v>44655</v>
      </c>
      <c r="AF671">
        <v>120.83</v>
      </c>
      <c r="AG671">
        <f t="shared" si="408"/>
        <v>1.0041552397573339</v>
      </c>
      <c r="AH671">
        <f t="shared" si="409"/>
        <v>4.146630589145525E-3</v>
      </c>
      <c r="AJ671" s="3">
        <v>44655</v>
      </c>
      <c r="AK671">
        <v>83.16</v>
      </c>
      <c r="AL671">
        <f t="shared" si="410"/>
        <v>1.0004812319538017</v>
      </c>
      <c r="AM671">
        <f t="shared" si="411"/>
        <v>4.8111619884016392E-4</v>
      </c>
      <c r="AO671" s="3">
        <v>44655</v>
      </c>
      <c r="AP671">
        <v>19.79</v>
      </c>
      <c r="AQ671">
        <f t="shared" si="412"/>
        <v>0.99547283702213285</v>
      </c>
      <c r="AR671">
        <f t="shared" si="413"/>
        <v>-4.5374416139535639E-3</v>
      </c>
      <c r="AT671" s="3">
        <v>44655</v>
      </c>
      <c r="AU671">
        <v>41.83</v>
      </c>
      <c r="AV671">
        <f t="shared" si="414"/>
        <v>1.0052871905791876</v>
      </c>
      <c r="AW671">
        <f t="shared" si="415"/>
        <v>5.2732624592570342E-3</v>
      </c>
      <c r="AY671" s="3">
        <v>44655</v>
      </c>
      <c r="AZ671">
        <v>135.91</v>
      </c>
      <c r="BA671">
        <f t="shared" si="416"/>
        <v>1.0044342620648881</v>
      </c>
      <c r="BB671">
        <f t="shared" si="417"/>
        <v>4.424459691703137E-3</v>
      </c>
      <c r="BD671" s="3">
        <v>44655</v>
      </c>
      <c r="BE671">
        <v>82.313400000000001</v>
      </c>
      <c r="BF671">
        <f t="shared" si="418"/>
        <v>0.99308093317520629</v>
      </c>
      <c r="BG671">
        <f t="shared" si="419"/>
        <v>-6.9431145570965549E-3</v>
      </c>
      <c r="BI671" s="3">
        <v>44655</v>
      </c>
      <c r="BJ671">
        <v>314.97000000000003</v>
      </c>
      <c r="BK671">
        <f t="shared" si="420"/>
        <v>1.0179367849524918</v>
      </c>
      <c r="BL671">
        <f t="shared" si="421"/>
        <v>1.7777818904037113E-2</v>
      </c>
      <c r="BN671" s="3">
        <v>44655</v>
      </c>
      <c r="BO671">
        <v>15159.58</v>
      </c>
      <c r="BP671">
        <f t="shared" si="422"/>
        <v>1.0200771000477082</v>
      </c>
      <c r="BQ671">
        <f t="shared" si="423"/>
        <v>1.9878212721596376E-2</v>
      </c>
      <c r="BS671" s="3">
        <v>44655</v>
      </c>
      <c r="BT671">
        <v>391.5</v>
      </c>
      <c r="BU671">
        <f t="shared" si="424"/>
        <v>1.0482769700377539</v>
      </c>
      <c r="BV671">
        <f t="shared" si="425"/>
        <v>4.7147835369053377E-2</v>
      </c>
      <c r="BX671" s="3">
        <v>44655</v>
      </c>
      <c r="BY671">
        <v>27.36</v>
      </c>
      <c r="BZ671">
        <f t="shared" si="426"/>
        <v>1.0242587601078168</v>
      </c>
      <c r="CA671">
        <f t="shared" si="427"/>
        <v>2.3969190112996402E-2</v>
      </c>
      <c r="CC671" s="3">
        <v>44655</v>
      </c>
      <c r="CD671">
        <v>209.36660000000001</v>
      </c>
      <c r="CE671">
        <f t="shared" si="428"/>
        <v>1.0278017096433882</v>
      </c>
      <c r="CF671">
        <f t="shared" si="429"/>
        <v>2.742225897545348E-2</v>
      </c>
      <c r="CH671" s="3">
        <v>44655</v>
      </c>
      <c r="CI671">
        <v>107.53</v>
      </c>
      <c r="CJ671">
        <f t="shared" si="430"/>
        <v>1.0300795095315642</v>
      </c>
      <c r="CK671">
        <f t="shared" si="431"/>
        <v>2.9635992982227806E-2</v>
      </c>
      <c r="CM671" s="3">
        <v>44655</v>
      </c>
      <c r="CN671">
        <v>50.94</v>
      </c>
      <c r="CO671">
        <f t="shared" si="432"/>
        <v>0.98778359511343805</v>
      </c>
      <c r="CP671">
        <f t="shared" si="433"/>
        <v>-1.2291638511556624E-2</v>
      </c>
      <c r="CR671" s="3">
        <v>44655</v>
      </c>
      <c r="CS671">
        <v>24.59</v>
      </c>
      <c r="CT671">
        <f t="shared" si="434"/>
        <v>0.99740407236148287</v>
      </c>
      <c r="CU671">
        <f t="shared" si="435"/>
        <v>-2.5993029012265543E-3</v>
      </c>
      <c r="CW671" s="3">
        <v>44655</v>
      </c>
      <c r="CX671">
        <v>381.81659999999999</v>
      </c>
      <c r="CY671">
        <f t="shared" si="436"/>
        <v>1.0561131856277488</v>
      </c>
      <c r="CZ671">
        <f t="shared" si="437"/>
        <v>5.4595362899954474E-2</v>
      </c>
      <c r="DB671" s="3">
        <v>44655</v>
      </c>
      <c r="DC671">
        <v>184.03</v>
      </c>
      <c r="DD671">
        <f t="shared" si="438"/>
        <v>0.99664229623612233</v>
      </c>
      <c r="DE671">
        <f t="shared" si="439"/>
        <v>-3.363353501469127E-3</v>
      </c>
    </row>
    <row r="672" spans="1:109">
      <c r="A672" s="3">
        <v>44656</v>
      </c>
      <c r="B672">
        <v>164.05500000000001</v>
      </c>
      <c r="C672">
        <f t="shared" si="396"/>
        <v>0.97450793452789342</v>
      </c>
      <c r="D672">
        <f t="shared" si="397"/>
        <v>-2.5822617914879147E-2</v>
      </c>
      <c r="F672" s="3">
        <v>44656</v>
      </c>
      <c r="G672">
        <v>167.64</v>
      </c>
      <c r="H672">
        <f t="shared" si="398"/>
        <v>1.008360902255639</v>
      </c>
      <c r="I672">
        <f t="shared" si="399"/>
        <v>8.3261435209071553E-3</v>
      </c>
      <c r="K672" s="3">
        <v>44656</v>
      </c>
      <c r="L672">
        <v>175.06</v>
      </c>
      <c r="M672">
        <f t="shared" si="400"/>
        <v>0.9810580587312262</v>
      </c>
      <c r="N672">
        <f t="shared" si="401"/>
        <v>-1.9123637955772054E-2</v>
      </c>
      <c r="P672" s="3">
        <v>44656</v>
      </c>
      <c r="Q672">
        <v>344.8</v>
      </c>
      <c r="R672">
        <f t="shared" si="402"/>
        <v>0.99817618620270387</v>
      </c>
      <c r="S672">
        <f t="shared" si="403"/>
        <v>-1.8254789706318132E-3</v>
      </c>
      <c r="U672" s="3">
        <v>44656</v>
      </c>
      <c r="V672">
        <v>163.36000000000001</v>
      </c>
      <c r="W672">
        <f t="shared" si="404"/>
        <v>0.9938553263977612</v>
      </c>
      <c r="X672">
        <f t="shared" si="405"/>
        <v>-6.1636298020785766E-3</v>
      </c>
      <c r="Z672" s="3">
        <v>44656</v>
      </c>
      <c r="AA672">
        <v>54.92</v>
      </c>
      <c r="AB672">
        <f t="shared" si="406"/>
        <v>0.98299624127438701</v>
      </c>
      <c r="AC672">
        <f t="shared" si="407"/>
        <v>-1.7149982571287067E-2</v>
      </c>
      <c r="AE672" s="3">
        <v>44656</v>
      </c>
      <c r="AF672">
        <v>117.83</v>
      </c>
      <c r="AG672">
        <f t="shared" si="408"/>
        <v>0.97517172887527936</v>
      </c>
      <c r="AH672">
        <f t="shared" si="409"/>
        <v>-2.5141691313967429E-2</v>
      </c>
      <c r="AJ672" s="3">
        <v>44656</v>
      </c>
      <c r="AK672">
        <v>82.73</v>
      </c>
      <c r="AL672">
        <f t="shared" si="410"/>
        <v>0.99482924482924495</v>
      </c>
      <c r="AM672">
        <f t="shared" si="411"/>
        <v>-5.1841697877205248E-3</v>
      </c>
      <c r="AO672" s="3">
        <v>44656</v>
      </c>
      <c r="AP672">
        <v>19.75</v>
      </c>
      <c r="AQ672">
        <f t="shared" si="412"/>
        <v>0.99797877716018191</v>
      </c>
      <c r="AR672">
        <f t="shared" si="413"/>
        <v>-2.0232682673434871E-3</v>
      </c>
      <c r="AT672" s="3">
        <v>44656</v>
      </c>
      <c r="AU672">
        <v>41.46</v>
      </c>
      <c r="AV672">
        <f t="shared" si="414"/>
        <v>0.99115467367917764</v>
      </c>
      <c r="AW672">
        <f t="shared" si="415"/>
        <v>-8.8846784464735058E-3</v>
      </c>
      <c r="AY672" s="3">
        <v>44656</v>
      </c>
      <c r="AZ672">
        <v>133.34</v>
      </c>
      <c r="BA672">
        <f t="shared" si="416"/>
        <v>0.98109042748877939</v>
      </c>
      <c r="BB672">
        <f t="shared" si="417"/>
        <v>-1.9090644777341931E-2</v>
      </c>
      <c r="BD672" s="3">
        <v>44656</v>
      </c>
      <c r="BE672">
        <v>79.268699999999995</v>
      </c>
      <c r="BF672">
        <f t="shared" si="418"/>
        <v>0.96301088279672564</v>
      </c>
      <c r="BG672">
        <f t="shared" si="419"/>
        <v>-3.7690566316687261E-2</v>
      </c>
      <c r="BI672" s="3">
        <v>44656</v>
      </c>
      <c r="BJ672">
        <v>310.88</v>
      </c>
      <c r="BK672">
        <f t="shared" si="420"/>
        <v>0.98701463631456954</v>
      </c>
      <c r="BL672">
        <f t="shared" si="421"/>
        <v>-1.3070410565829757E-2</v>
      </c>
      <c r="BN672" s="3">
        <v>44656</v>
      </c>
      <c r="BO672">
        <v>14820.64</v>
      </c>
      <c r="BP672">
        <f t="shared" si="422"/>
        <v>0.97764186079033844</v>
      </c>
      <c r="BQ672">
        <f t="shared" si="423"/>
        <v>-2.2611871524170549E-2</v>
      </c>
      <c r="BS672" s="3">
        <v>44656</v>
      </c>
      <c r="BT672">
        <v>380.15</v>
      </c>
      <c r="BU672">
        <f t="shared" si="424"/>
        <v>0.97100893997445714</v>
      </c>
      <c r="BV672">
        <f t="shared" si="425"/>
        <v>-2.9419603756412217E-2</v>
      </c>
      <c r="BX672" s="3">
        <v>44656</v>
      </c>
      <c r="BY672">
        <v>25.931000000000001</v>
      </c>
      <c r="BZ672">
        <f t="shared" si="426"/>
        <v>0.9477704678362574</v>
      </c>
      <c r="CA672">
        <f t="shared" si="427"/>
        <v>-5.364292857910203E-2</v>
      </c>
      <c r="CC672" s="3">
        <v>44656</v>
      </c>
      <c r="CD672">
        <v>207.04660000000001</v>
      </c>
      <c r="CE672">
        <f t="shared" si="428"/>
        <v>0.98891895842030197</v>
      </c>
      <c r="CF672">
        <f t="shared" si="429"/>
        <v>-1.1142893669103976E-2</v>
      </c>
      <c r="CH672" s="3">
        <v>44656</v>
      </c>
      <c r="CI672">
        <v>106.64</v>
      </c>
      <c r="CJ672">
        <f t="shared" si="430"/>
        <v>0.99172324002603929</v>
      </c>
      <c r="CK672">
        <f t="shared" si="431"/>
        <v>-8.3112025319816551E-3</v>
      </c>
      <c r="CM672" s="3">
        <v>44656</v>
      </c>
      <c r="CN672">
        <v>51.24</v>
      </c>
      <c r="CO672">
        <f t="shared" si="432"/>
        <v>1.0058892815076561</v>
      </c>
      <c r="CP672">
        <f t="shared" si="433"/>
        <v>5.872007477222589E-3</v>
      </c>
      <c r="CR672" s="3">
        <v>44656</v>
      </c>
      <c r="CS672">
        <v>24.533999999999999</v>
      </c>
      <c r="CT672">
        <f t="shared" si="434"/>
        <v>0.99772265148434314</v>
      </c>
      <c r="CU672">
        <f t="shared" si="435"/>
        <v>-2.2799456175410355E-3</v>
      </c>
      <c r="CW672" s="3">
        <v>44656</v>
      </c>
      <c r="CX672">
        <v>363.75330000000002</v>
      </c>
      <c r="CY672">
        <f t="shared" si="436"/>
        <v>0.95269116114909624</v>
      </c>
      <c r="CZ672">
        <f t="shared" si="437"/>
        <v>-4.8464497997865674E-2</v>
      </c>
      <c r="DB672" s="3">
        <v>44656</v>
      </c>
      <c r="DC672">
        <v>184.71</v>
      </c>
      <c r="DD672">
        <f t="shared" si="438"/>
        <v>1.0036950497201544</v>
      </c>
      <c r="DE672">
        <f t="shared" si="439"/>
        <v>3.688239794125425E-3</v>
      </c>
    </row>
    <row r="673" spans="1:109">
      <c r="A673" s="3">
        <v>44657</v>
      </c>
      <c r="B673">
        <v>158.756</v>
      </c>
      <c r="C673">
        <f t="shared" si="396"/>
        <v>0.96769985675535641</v>
      </c>
      <c r="D673">
        <f t="shared" si="397"/>
        <v>-3.2833305121130668E-2</v>
      </c>
      <c r="F673" s="3">
        <v>44657</v>
      </c>
      <c r="G673">
        <v>168.99</v>
      </c>
      <c r="H673">
        <f t="shared" si="398"/>
        <v>1.0080529706513959</v>
      </c>
      <c r="I673">
        <f t="shared" si="399"/>
        <v>8.0207185178615571E-3</v>
      </c>
      <c r="K673" s="3">
        <v>44657</v>
      </c>
      <c r="L673">
        <v>171.83</v>
      </c>
      <c r="M673">
        <f t="shared" si="400"/>
        <v>0.98154918313721018</v>
      </c>
      <c r="N673">
        <f t="shared" si="401"/>
        <v>-1.8623156345638079E-2</v>
      </c>
      <c r="P673" s="3">
        <v>44657</v>
      </c>
      <c r="Q673">
        <v>344.71</v>
      </c>
      <c r="R673">
        <f t="shared" si="402"/>
        <v>0.99973897911832943</v>
      </c>
      <c r="S673">
        <f t="shared" si="403"/>
        <v>-2.6105495355001497E-4</v>
      </c>
      <c r="U673" s="3">
        <v>44657</v>
      </c>
      <c r="V673">
        <v>164.81</v>
      </c>
      <c r="W673">
        <f t="shared" si="404"/>
        <v>1.0088761018609207</v>
      </c>
      <c r="X673">
        <f t="shared" si="405"/>
        <v>8.8369408297332471E-3</v>
      </c>
      <c r="Z673" s="3">
        <v>44657</v>
      </c>
      <c r="AA673">
        <v>54.37</v>
      </c>
      <c r="AB673">
        <f t="shared" si="406"/>
        <v>0.98998543335761102</v>
      </c>
      <c r="AC673">
        <f t="shared" si="407"/>
        <v>-1.0065049741941053E-2</v>
      </c>
      <c r="AE673" s="3">
        <v>44657</v>
      </c>
      <c r="AF673">
        <v>118.45</v>
      </c>
      <c r="AG673">
        <f t="shared" si="408"/>
        <v>1.0052618178732071</v>
      </c>
      <c r="AH673">
        <f t="shared" si="409"/>
        <v>5.2480228795450806E-3</v>
      </c>
      <c r="AJ673" s="3">
        <v>44657</v>
      </c>
      <c r="AK673">
        <v>83.65</v>
      </c>
      <c r="AL673">
        <f t="shared" si="410"/>
        <v>1.0111205125105767</v>
      </c>
      <c r="AM673">
        <f t="shared" si="411"/>
        <v>1.105913423074154E-2</v>
      </c>
      <c r="AO673" s="3">
        <v>44657</v>
      </c>
      <c r="AP673">
        <v>19.61</v>
      </c>
      <c r="AQ673">
        <f t="shared" si="412"/>
        <v>0.99291139240506321</v>
      </c>
      <c r="AR673">
        <f t="shared" si="413"/>
        <v>-7.1138511388760478E-3</v>
      </c>
      <c r="AT673" s="3">
        <v>44657</v>
      </c>
      <c r="AU673">
        <v>42.31</v>
      </c>
      <c r="AV673">
        <f t="shared" si="414"/>
        <v>1.0205016883743367</v>
      </c>
      <c r="AW673">
        <f t="shared" si="415"/>
        <v>2.0294357724342613E-2</v>
      </c>
      <c r="AY673" s="3">
        <v>44657</v>
      </c>
      <c r="AZ673">
        <v>131.49</v>
      </c>
      <c r="BA673">
        <f t="shared" si="416"/>
        <v>0.98612569371531422</v>
      </c>
      <c r="BB673">
        <f t="shared" si="417"/>
        <v>-1.3971454091086476E-2</v>
      </c>
      <c r="BD673" s="3">
        <v>44657</v>
      </c>
      <c r="BE673">
        <v>80.713200000000001</v>
      </c>
      <c r="BF673">
        <f t="shared" si="418"/>
        <v>1.018222829439615</v>
      </c>
      <c r="BG673">
        <f t="shared" si="419"/>
        <v>1.8058783605412184E-2</v>
      </c>
      <c r="BI673" s="3">
        <v>44657</v>
      </c>
      <c r="BJ673">
        <v>299.5</v>
      </c>
      <c r="BK673">
        <f t="shared" si="420"/>
        <v>0.9633942357179619</v>
      </c>
      <c r="BL673">
        <f t="shared" si="421"/>
        <v>-3.729256807362593E-2</v>
      </c>
      <c r="BN673" s="3">
        <v>44657</v>
      </c>
      <c r="BO673">
        <v>14498.88</v>
      </c>
      <c r="BP673">
        <f t="shared" si="422"/>
        <v>0.97828973647561779</v>
      </c>
      <c r="BQ673">
        <f t="shared" si="423"/>
        <v>-2.1949398756841251E-2</v>
      </c>
      <c r="BS673" s="3">
        <v>44657</v>
      </c>
      <c r="BT673">
        <v>368.35</v>
      </c>
      <c r="BU673">
        <f t="shared" si="424"/>
        <v>0.96895962120215717</v>
      </c>
      <c r="BV673">
        <f t="shared" si="425"/>
        <v>-3.1532338545622922E-2</v>
      </c>
      <c r="BX673" s="3">
        <v>44657</v>
      </c>
      <c r="BY673">
        <v>24.407</v>
      </c>
      <c r="BZ673">
        <f t="shared" si="426"/>
        <v>0.94122864525085803</v>
      </c>
      <c r="CA673">
        <f t="shared" si="427"/>
        <v>-6.0569187773893113E-2</v>
      </c>
      <c r="CC673" s="3">
        <v>44657</v>
      </c>
      <c r="CD673">
        <v>202.26660000000001</v>
      </c>
      <c r="CE673">
        <f t="shared" si="428"/>
        <v>0.97691340983140995</v>
      </c>
      <c r="CF673">
        <f t="shared" si="429"/>
        <v>-2.3357259494114459E-2</v>
      </c>
      <c r="CH673" s="3">
        <v>44657</v>
      </c>
      <c r="CI673">
        <v>101.07</v>
      </c>
      <c r="CJ673">
        <f t="shared" si="430"/>
        <v>0.94776819204801188</v>
      </c>
      <c r="CK673">
        <f t="shared" si="431"/>
        <v>-5.3645329783882159E-2</v>
      </c>
      <c r="CM673" s="3">
        <v>44657</v>
      </c>
      <c r="CN673">
        <v>52.87</v>
      </c>
      <c r="CO673">
        <f t="shared" si="432"/>
        <v>1.0318110850897735</v>
      </c>
      <c r="CP673">
        <f t="shared" si="433"/>
        <v>3.1315593218825225E-2</v>
      </c>
      <c r="CR673" s="3">
        <v>44657</v>
      </c>
      <c r="CS673">
        <v>24.457999999999998</v>
      </c>
      <c r="CT673">
        <f t="shared" si="434"/>
        <v>0.99690225809081268</v>
      </c>
      <c r="CU673">
        <f t="shared" si="435"/>
        <v>-3.1025498433822005E-3</v>
      </c>
      <c r="CW673" s="3">
        <v>44657</v>
      </c>
      <c r="CX673">
        <v>348.58659999999998</v>
      </c>
      <c r="CY673">
        <f t="shared" si="436"/>
        <v>0.95830498307506751</v>
      </c>
      <c r="CZ673">
        <f t="shared" si="437"/>
        <v>-4.2589197734568325E-2</v>
      </c>
      <c r="DB673" s="3">
        <v>44657</v>
      </c>
      <c r="DC673">
        <v>185.48</v>
      </c>
      <c r="DD673">
        <f t="shared" si="438"/>
        <v>1.0041686968761843</v>
      </c>
      <c r="DE673">
        <f t="shared" si="439"/>
        <v>4.160031932031601E-3</v>
      </c>
    </row>
    <row r="674" spans="1:109">
      <c r="A674" s="3">
        <v>44658</v>
      </c>
      <c r="B674">
        <v>157.78450000000001</v>
      </c>
      <c r="C674">
        <f t="shared" si="396"/>
        <v>0.99388054624707101</v>
      </c>
      <c r="D674">
        <f t="shared" si="397"/>
        <v>-6.1382543488725065E-3</v>
      </c>
      <c r="F674" s="3">
        <v>44658</v>
      </c>
      <c r="G674">
        <v>171.14</v>
      </c>
      <c r="H674">
        <f t="shared" si="398"/>
        <v>1.0127226463104324</v>
      </c>
      <c r="I674">
        <f t="shared" si="399"/>
        <v>1.2642393415176308E-2</v>
      </c>
      <c r="K674" s="3">
        <v>44658</v>
      </c>
      <c r="L674">
        <v>172.14</v>
      </c>
      <c r="M674">
        <f t="shared" si="400"/>
        <v>1.001804108712099</v>
      </c>
      <c r="N674">
        <f t="shared" si="401"/>
        <v>1.8024832626744912E-3</v>
      </c>
      <c r="P674" s="3">
        <v>44658</v>
      </c>
      <c r="Q674">
        <v>346.51</v>
      </c>
      <c r="R674">
        <f t="shared" si="402"/>
        <v>1.0052217806271939</v>
      </c>
      <c r="S674">
        <f t="shared" si="403"/>
        <v>5.2081944063873207E-3</v>
      </c>
      <c r="U674" s="3">
        <v>44658</v>
      </c>
      <c r="V674">
        <v>167.1</v>
      </c>
      <c r="W674">
        <f t="shared" si="404"/>
        <v>1.013894787937625</v>
      </c>
      <c r="X674">
        <f t="shared" si="405"/>
        <v>1.3799140355259238E-2</v>
      </c>
      <c r="Z674" s="3">
        <v>44658</v>
      </c>
      <c r="AA674">
        <v>54.63</v>
      </c>
      <c r="AB674">
        <f t="shared" si="406"/>
        <v>1.0047820489240391</v>
      </c>
      <c r="AC674">
        <f t="shared" si="407"/>
        <v>4.7706512497970944E-3</v>
      </c>
      <c r="AE674" s="3">
        <v>44658</v>
      </c>
      <c r="AF674">
        <v>120.62</v>
      </c>
      <c r="AG674">
        <f t="shared" si="408"/>
        <v>1.0183199662304769</v>
      </c>
      <c r="AH674">
        <f t="shared" si="409"/>
        <v>1.8154177418046195E-2</v>
      </c>
      <c r="AJ674" s="3">
        <v>44658</v>
      </c>
      <c r="AK674">
        <v>85.05</v>
      </c>
      <c r="AL674">
        <f t="shared" si="410"/>
        <v>1.01673640167364</v>
      </c>
      <c r="AM674">
        <f t="shared" si="411"/>
        <v>1.6597891409037613E-2</v>
      </c>
      <c r="AO674" s="3">
        <v>44658</v>
      </c>
      <c r="AP674">
        <v>19.809999999999999</v>
      </c>
      <c r="AQ674">
        <f t="shared" si="412"/>
        <v>1.0101988781234064</v>
      </c>
      <c r="AR674">
        <f t="shared" si="413"/>
        <v>1.0147220502204589E-2</v>
      </c>
      <c r="AT674" s="3">
        <v>44658</v>
      </c>
      <c r="AU674">
        <v>41.87</v>
      </c>
      <c r="AV674">
        <f t="shared" si="414"/>
        <v>0.98960056724178669</v>
      </c>
      <c r="AW674">
        <f t="shared" si="415"/>
        <v>-1.0453884700924272E-2</v>
      </c>
      <c r="AY674" s="3">
        <v>44658</v>
      </c>
      <c r="AZ674">
        <v>131.09</v>
      </c>
      <c r="BA674">
        <f t="shared" si="416"/>
        <v>0.99695794356985323</v>
      </c>
      <c r="BB674">
        <f t="shared" si="417"/>
        <v>-3.0466928891096237E-3</v>
      </c>
      <c r="BD674" s="3">
        <v>44658</v>
      </c>
      <c r="BE674">
        <v>79.049199999999999</v>
      </c>
      <c r="BF674">
        <f t="shared" si="418"/>
        <v>0.97938379348111582</v>
      </c>
      <c r="BG674">
        <f t="shared" si="419"/>
        <v>-2.0831687246055542E-2</v>
      </c>
      <c r="BI674" s="3">
        <v>44658</v>
      </c>
      <c r="BJ674">
        <v>301.37</v>
      </c>
      <c r="BK674">
        <f t="shared" si="420"/>
        <v>1.0062437395659432</v>
      </c>
      <c r="BL674">
        <f t="shared" si="421"/>
        <v>6.2243281819088902E-3</v>
      </c>
      <c r="BN674" s="3">
        <v>44658</v>
      </c>
      <c r="BO674">
        <v>14531.81</v>
      </c>
      <c r="BP674">
        <f t="shared" si="422"/>
        <v>1.0022712099141451</v>
      </c>
      <c r="BQ674">
        <f t="shared" si="423"/>
        <v>2.2686346155333962E-3</v>
      </c>
      <c r="BS674" s="3">
        <v>44658</v>
      </c>
      <c r="BT674">
        <v>362.15</v>
      </c>
      <c r="BU674">
        <f t="shared" si="424"/>
        <v>0.98316818243518378</v>
      </c>
      <c r="BV674">
        <f t="shared" si="425"/>
        <v>-1.6975082487487688E-2</v>
      </c>
      <c r="BX674" s="3">
        <v>44658</v>
      </c>
      <c r="BY674">
        <v>24.207999999999998</v>
      </c>
      <c r="BZ674">
        <f t="shared" si="426"/>
        <v>0.99184660138484859</v>
      </c>
      <c r="CA674">
        <f t="shared" si="427"/>
        <v>-8.1868193553544036E-3</v>
      </c>
      <c r="CC674" s="3">
        <v>44658</v>
      </c>
      <c r="CD674">
        <v>205.49</v>
      </c>
      <c r="CE674">
        <f t="shared" si="428"/>
        <v>1.0159363928597207</v>
      </c>
      <c r="CF674">
        <f t="shared" si="429"/>
        <v>1.5810741743456175E-2</v>
      </c>
      <c r="CH674" s="3">
        <v>44658</v>
      </c>
      <c r="CI674">
        <v>100.58</v>
      </c>
      <c r="CJ674">
        <f t="shared" si="430"/>
        <v>0.99515187493816171</v>
      </c>
      <c r="CK674">
        <f t="shared" si="431"/>
        <v>-4.8599153427524569E-3</v>
      </c>
      <c r="CM674" s="3">
        <v>44658</v>
      </c>
      <c r="CN674">
        <v>55.16</v>
      </c>
      <c r="CO674">
        <f t="shared" si="432"/>
        <v>1.0433137885379231</v>
      </c>
      <c r="CP674">
        <f t="shared" si="433"/>
        <v>4.2401982677742124E-2</v>
      </c>
      <c r="CR674" s="3">
        <v>44658</v>
      </c>
      <c r="CS674">
        <v>24.734999999999999</v>
      </c>
      <c r="CT674">
        <f t="shared" si="434"/>
        <v>1.0113255376563905</v>
      </c>
      <c r="CU674">
        <f t="shared" si="435"/>
        <v>1.1261883912493791E-2</v>
      </c>
      <c r="CW674" s="3">
        <v>44658</v>
      </c>
      <c r="CX674">
        <v>352.42</v>
      </c>
      <c r="CY674">
        <f t="shared" si="436"/>
        <v>1.0109969803773295</v>
      </c>
      <c r="CZ674">
        <f t="shared" si="437"/>
        <v>1.0936953265653929E-2</v>
      </c>
      <c r="DB674" s="3">
        <v>44658</v>
      </c>
      <c r="DC674">
        <v>190.11</v>
      </c>
      <c r="DD674">
        <f t="shared" si="438"/>
        <v>1.0249622600819497</v>
      </c>
      <c r="DE674">
        <f t="shared" si="439"/>
        <v>2.4655792480275357E-2</v>
      </c>
    </row>
    <row r="675" spans="1:109">
      <c r="A675" s="3">
        <v>44659</v>
      </c>
      <c r="B675">
        <v>154.4605</v>
      </c>
      <c r="C675">
        <f t="shared" si="396"/>
        <v>0.97893329192664669</v>
      </c>
      <c r="D675">
        <f t="shared" si="397"/>
        <v>-2.1291777765382547E-2</v>
      </c>
      <c r="F675" s="3">
        <v>44659</v>
      </c>
      <c r="G675">
        <v>169.87</v>
      </c>
      <c r="H675">
        <f t="shared" si="398"/>
        <v>0.99257917494448999</v>
      </c>
      <c r="I675">
        <f t="shared" si="399"/>
        <v>-7.4484963586889446E-3</v>
      </c>
      <c r="K675" s="3">
        <v>44659</v>
      </c>
      <c r="L675">
        <v>170.09</v>
      </c>
      <c r="M675">
        <f t="shared" si="400"/>
        <v>0.98809108864877437</v>
      </c>
      <c r="N675">
        <f t="shared" si="401"/>
        <v>-1.1980390495327974E-2</v>
      </c>
      <c r="P675" s="3">
        <v>44659</v>
      </c>
      <c r="Q675">
        <v>353.1</v>
      </c>
      <c r="R675">
        <f t="shared" si="402"/>
        <v>1.0190182101526652</v>
      </c>
      <c r="S675">
        <f t="shared" si="403"/>
        <v>1.8839624691965495E-2</v>
      </c>
      <c r="U675" s="3">
        <v>44659</v>
      </c>
      <c r="V675">
        <v>169.93</v>
      </c>
      <c r="W675">
        <f t="shared" si="404"/>
        <v>1.0169359664871336</v>
      </c>
      <c r="X675">
        <f t="shared" si="405"/>
        <v>1.679415194466622E-2</v>
      </c>
      <c r="Z675" s="3">
        <v>44659</v>
      </c>
      <c r="AA675">
        <v>54.28</v>
      </c>
      <c r="AB675">
        <f t="shared" si="406"/>
        <v>0.99359326377448287</v>
      </c>
      <c r="AC675">
        <f t="shared" si="407"/>
        <v>-6.4273474409578986E-3</v>
      </c>
      <c r="AE675" s="3">
        <v>44659</v>
      </c>
      <c r="AF675">
        <v>126.88</v>
      </c>
      <c r="AG675">
        <f t="shared" si="408"/>
        <v>1.0518985242911623</v>
      </c>
      <c r="AH675">
        <f t="shared" si="409"/>
        <v>5.0596649863697073E-2</v>
      </c>
      <c r="AJ675" s="3">
        <v>44659</v>
      </c>
      <c r="AK675">
        <v>86.84</v>
      </c>
      <c r="AL675">
        <f t="shared" si="410"/>
        <v>1.0210464432686657</v>
      </c>
      <c r="AM675">
        <f t="shared" si="411"/>
        <v>2.0828026168220503E-2</v>
      </c>
      <c r="AO675" s="3">
        <v>44659</v>
      </c>
      <c r="AP675">
        <v>20.03</v>
      </c>
      <c r="AQ675">
        <f t="shared" si="412"/>
        <v>1.01110550227158</v>
      </c>
      <c r="AR675">
        <f t="shared" si="413"/>
        <v>1.1044288967267338E-2</v>
      </c>
      <c r="AT675" s="3">
        <v>44659</v>
      </c>
      <c r="AU675">
        <v>41.93</v>
      </c>
      <c r="AV675">
        <f t="shared" si="414"/>
        <v>1.0014330069262003</v>
      </c>
      <c r="AW675">
        <f t="shared" si="415"/>
        <v>1.4319811516194797E-3</v>
      </c>
      <c r="AY675" s="3">
        <v>44659</v>
      </c>
      <c r="AZ675">
        <v>133.49</v>
      </c>
      <c r="BA675">
        <f t="shared" si="416"/>
        <v>1.018308032649325</v>
      </c>
      <c r="BB675">
        <f t="shared" si="417"/>
        <v>1.8142458457923262E-2</v>
      </c>
      <c r="BD675" s="3">
        <v>44659</v>
      </c>
      <c r="BE675">
        <v>76.457599999999999</v>
      </c>
      <c r="BF675">
        <f t="shared" si="418"/>
        <v>0.96721535448809093</v>
      </c>
      <c r="BG675">
        <f t="shared" si="419"/>
        <v>-3.3334104613094169E-2</v>
      </c>
      <c r="BI675" s="3">
        <v>44659</v>
      </c>
      <c r="BJ675">
        <v>296.97000000000003</v>
      </c>
      <c r="BK675">
        <f t="shared" si="420"/>
        <v>0.98540000663636074</v>
      </c>
      <c r="BL675">
        <f t="shared" si="421"/>
        <v>-1.4707622137587195E-2</v>
      </c>
      <c r="BN675" s="3">
        <v>44659</v>
      </c>
      <c r="BO675">
        <v>14327.26</v>
      </c>
      <c r="BP675">
        <f t="shared" si="422"/>
        <v>0.98592398331660003</v>
      </c>
      <c r="BQ675">
        <f t="shared" si="423"/>
        <v>-1.4176023379342161E-2</v>
      </c>
      <c r="BS675" s="3">
        <v>44659</v>
      </c>
      <c r="BT675">
        <v>355.88</v>
      </c>
      <c r="BU675">
        <f t="shared" si="424"/>
        <v>0.98268673201711998</v>
      </c>
      <c r="BV675">
        <f t="shared" si="425"/>
        <v>-1.7464895264768451E-2</v>
      </c>
      <c r="BX675" s="3">
        <v>44659</v>
      </c>
      <c r="BY675">
        <v>23.119</v>
      </c>
      <c r="BZ675">
        <f t="shared" si="426"/>
        <v>0.95501487111698613</v>
      </c>
      <c r="CA675">
        <f t="shared" si="427"/>
        <v>-4.6028366772399548E-2</v>
      </c>
      <c r="CC675" s="3">
        <v>44659</v>
      </c>
      <c r="CD675">
        <v>202.7433</v>
      </c>
      <c r="CE675">
        <f t="shared" si="428"/>
        <v>0.98663341281814199</v>
      </c>
      <c r="CF675">
        <f t="shared" si="429"/>
        <v>-1.3456724124963227E-2</v>
      </c>
      <c r="CH675" s="3">
        <v>44659</v>
      </c>
      <c r="CI675">
        <v>102.78</v>
      </c>
      <c r="CJ675">
        <f t="shared" si="430"/>
        <v>1.0218731358122888</v>
      </c>
      <c r="CK675">
        <f t="shared" si="431"/>
        <v>2.1637350820264894E-2</v>
      </c>
      <c r="CM675" s="3">
        <v>44659</v>
      </c>
      <c r="CN675">
        <v>55.17</v>
      </c>
      <c r="CO675">
        <f t="shared" si="432"/>
        <v>1.0001812907904279</v>
      </c>
      <c r="CP675">
        <f t="shared" si="433"/>
        <v>1.8127435923845117E-4</v>
      </c>
      <c r="CR675" s="3">
        <v>44659</v>
      </c>
      <c r="CS675">
        <v>24.823</v>
      </c>
      <c r="CT675">
        <f t="shared" si="434"/>
        <v>1.0035577117444916</v>
      </c>
      <c r="CU675">
        <f t="shared" si="435"/>
        <v>3.5513980584817853E-3</v>
      </c>
      <c r="CW675" s="3">
        <v>44659</v>
      </c>
      <c r="CX675">
        <v>341.83</v>
      </c>
      <c r="CY675">
        <f t="shared" si="436"/>
        <v>0.96995062709267343</v>
      </c>
      <c r="CZ675">
        <f t="shared" si="437"/>
        <v>-3.051010868461302E-2</v>
      </c>
      <c r="DB675" s="3">
        <v>44659</v>
      </c>
      <c r="DC675">
        <v>189.27</v>
      </c>
      <c r="DD675">
        <f t="shared" si="438"/>
        <v>0.99558150544421653</v>
      </c>
      <c r="DE675">
        <f t="shared" si="439"/>
        <v>-4.4282849527074722E-3</v>
      </c>
    </row>
    <row r="676" spans="1:109">
      <c r="A676" s="3">
        <v>44662</v>
      </c>
      <c r="B676">
        <v>151.12200000000001</v>
      </c>
      <c r="C676">
        <f t="shared" si="396"/>
        <v>0.97838605986643845</v>
      </c>
      <c r="D676">
        <f t="shared" si="397"/>
        <v>-2.1850942598617647E-2</v>
      </c>
      <c r="F676" s="3">
        <v>44662</v>
      </c>
      <c r="G676">
        <v>169.22</v>
      </c>
      <c r="H676">
        <f t="shared" si="398"/>
        <v>0.99617354447518691</v>
      </c>
      <c r="I676">
        <f t="shared" si="399"/>
        <v>-3.8337951348648785E-3</v>
      </c>
      <c r="K676" s="3">
        <v>44662</v>
      </c>
      <c r="L676">
        <v>165.75</v>
      </c>
      <c r="M676">
        <f t="shared" si="400"/>
        <v>0.97448409665471214</v>
      </c>
      <c r="N676">
        <f t="shared" si="401"/>
        <v>-2.584707966002851E-2</v>
      </c>
      <c r="P676" s="3">
        <v>44662</v>
      </c>
      <c r="Q676">
        <v>352.02</v>
      </c>
      <c r="R676">
        <f t="shared" si="402"/>
        <v>0.99694137638062863</v>
      </c>
      <c r="S676">
        <f t="shared" si="403"/>
        <v>-3.063310768517292E-3</v>
      </c>
      <c r="U676" s="3">
        <v>44662</v>
      </c>
      <c r="V676">
        <v>165.56</v>
      </c>
      <c r="W676">
        <f t="shared" si="404"/>
        <v>0.97428352851174005</v>
      </c>
      <c r="X676">
        <f t="shared" si="405"/>
        <v>-2.6052920665482551E-2</v>
      </c>
      <c r="Z676" s="3">
        <v>44662</v>
      </c>
      <c r="AA676">
        <v>52.88</v>
      </c>
      <c r="AB676">
        <f t="shared" si="406"/>
        <v>0.97420781134856305</v>
      </c>
      <c r="AC676">
        <f t="shared" si="407"/>
        <v>-2.6130639423237505E-2</v>
      </c>
      <c r="AE676" s="3">
        <v>44662</v>
      </c>
      <c r="AF676">
        <v>121.34</v>
      </c>
      <c r="AG676">
        <f t="shared" si="408"/>
        <v>0.95633669609079452</v>
      </c>
      <c r="AH676">
        <f t="shared" si="409"/>
        <v>-4.4645235372385995E-2</v>
      </c>
      <c r="AJ676" s="3">
        <v>44662</v>
      </c>
      <c r="AK676">
        <v>83.85</v>
      </c>
      <c r="AL676">
        <f t="shared" si="410"/>
        <v>0.96556886227544902</v>
      </c>
      <c r="AM676">
        <f t="shared" si="411"/>
        <v>-3.5037856740873313E-2</v>
      </c>
      <c r="AO676" s="3">
        <v>44662</v>
      </c>
      <c r="AP676">
        <v>19.850000000000001</v>
      </c>
      <c r="AQ676">
        <f t="shared" si="412"/>
        <v>0.9910134797803295</v>
      </c>
      <c r="AR676">
        <f t="shared" si="413"/>
        <v>-9.0271425445274736E-3</v>
      </c>
      <c r="AT676" s="3">
        <v>44662</v>
      </c>
      <c r="AU676">
        <v>41.38</v>
      </c>
      <c r="AV676">
        <f t="shared" si="414"/>
        <v>0.98688290007154789</v>
      </c>
      <c r="AW676">
        <f t="shared" si="415"/>
        <v>-1.3203888865274245E-2</v>
      </c>
      <c r="AY676" s="3">
        <v>44662</v>
      </c>
      <c r="AZ676">
        <v>133</v>
      </c>
      <c r="BA676">
        <f t="shared" si="416"/>
        <v>0.99632931305715777</v>
      </c>
      <c r="BB676">
        <f t="shared" si="417"/>
        <v>-3.6774404458873051E-3</v>
      </c>
      <c r="BD676" s="3">
        <v>44662</v>
      </c>
      <c r="BE676">
        <v>74.970699999999994</v>
      </c>
      <c r="BF676">
        <f t="shared" si="418"/>
        <v>0.98055262001423005</v>
      </c>
      <c r="BG676">
        <f t="shared" si="419"/>
        <v>-1.9638968274533358E-2</v>
      </c>
      <c r="BI676" s="3">
        <v>44662</v>
      </c>
      <c r="BJ676">
        <v>285.26</v>
      </c>
      <c r="BK676">
        <f t="shared" si="420"/>
        <v>0.96056840758325746</v>
      </c>
      <c r="BL676">
        <f t="shared" si="421"/>
        <v>-4.023007850454962E-2</v>
      </c>
      <c r="BN676" s="3">
        <v>44662</v>
      </c>
      <c r="BO676">
        <v>13990.21</v>
      </c>
      <c r="BP676">
        <f t="shared" si="422"/>
        <v>0.97647491565030575</v>
      </c>
      <c r="BQ676">
        <f t="shared" si="423"/>
        <v>-2.3806217013466285E-2</v>
      </c>
      <c r="BS676" s="3">
        <v>44662</v>
      </c>
      <c r="BT676">
        <v>348</v>
      </c>
      <c r="BU676">
        <f t="shared" si="424"/>
        <v>0.97785770484432954</v>
      </c>
      <c r="BV676">
        <f t="shared" si="425"/>
        <v>-2.2391115602092272E-2</v>
      </c>
      <c r="BX676" s="3">
        <v>44662</v>
      </c>
      <c r="BY676">
        <v>21.917000000000002</v>
      </c>
      <c r="BZ676">
        <f t="shared" si="426"/>
        <v>0.94800813183961252</v>
      </c>
      <c r="CA676">
        <f t="shared" si="427"/>
        <v>-5.3392198874018505E-2</v>
      </c>
      <c r="CC676" s="3">
        <v>44662</v>
      </c>
      <c r="CD676">
        <v>203.63329999999999</v>
      </c>
      <c r="CE676">
        <f t="shared" si="428"/>
        <v>1.00438978748003</v>
      </c>
      <c r="CF676">
        <f t="shared" si="429"/>
        <v>4.3801804678703146E-3</v>
      </c>
      <c r="CH676" s="3">
        <v>44662</v>
      </c>
      <c r="CI676">
        <v>98.48</v>
      </c>
      <c r="CJ676">
        <f t="shared" si="430"/>
        <v>0.9581630667445028</v>
      </c>
      <c r="CK676">
        <f t="shared" si="431"/>
        <v>-4.2737299687885491E-2</v>
      </c>
      <c r="CM676" s="3">
        <v>44662</v>
      </c>
      <c r="CN676">
        <v>53.93</v>
      </c>
      <c r="CO676">
        <f t="shared" si="432"/>
        <v>0.97752401667572952</v>
      </c>
      <c r="CP676">
        <f t="shared" si="433"/>
        <v>-2.2732417935203808E-2</v>
      </c>
      <c r="CR676" s="3">
        <v>44662</v>
      </c>
      <c r="CS676">
        <v>24.986999999999998</v>
      </c>
      <c r="CT676">
        <f t="shared" si="434"/>
        <v>1.006606775973895</v>
      </c>
      <c r="CU676">
        <f t="shared" si="435"/>
        <v>6.5850468831592677E-3</v>
      </c>
      <c r="CW676" s="3">
        <v>44662</v>
      </c>
      <c r="CX676">
        <v>325.31</v>
      </c>
      <c r="CY676">
        <f t="shared" si="436"/>
        <v>0.95167188368487265</v>
      </c>
      <c r="CZ676">
        <f t="shared" si="437"/>
        <v>-4.9534963594560416E-2</v>
      </c>
      <c r="DB676" s="3">
        <v>44662</v>
      </c>
      <c r="DC676">
        <v>185.54</v>
      </c>
      <c r="DD676">
        <f t="shared" si="438"/>
        <v>0.98029270354519993</v>
      </c>
      <c r="DE676">
        <f t="shared" si="439"/>
        <v>-1.9904074825702403E-2</v>
      </c>
    </row>
    <row r="677" spans="1:109">
      <c r="A677" s="3">
        <v>44663</v>
      </c>
      <c r="B677">
        <v>150.78749999999999</v>
      </c>
      <c r="C677">
        <f t="shared" si="396"/>
        <v>0.99778655655695381</v>
      </c>
      <c r="D677">
        <f t="shared" si="397"/>
        <v>-2.2158967297934884E-3</v>
      </c>
      <c r="F677" s="3">
        <v>44663</v>
      </c>
      <c r="G677">
        <v>168.55</v>
      </c>
      <c r="H677">
        <f t="shared" si="398"/>
        <v>0.99604065713272671</v>
      </c>
      <c r="I677">
        <f t="shared" si="399"/>
        <v>-3.9672018162850101E-3</v>
      </c>
      <c r="K677" s="3">
        <v>44663</v>
      </c>
      <c r="L677">
        <v>167.66</v>
      </c>
      <c r="M677">
        <f t="shared" si="400"/>
        <v>1.011523378582202</v>
      </c>
      <c r="N677">
        <f t="shared" si="401"/>
        <v>1.1457490143739299E-2</v>
      </c>
      <c r="P677" s="3">
        <v>44663</v>
      </c>
      <c r="Q677">
        <v>349.74</v>
      </c>
      <c r="R677">
        <f t="shared" si="402"/>
        <v>0.99352309527867744</v>
      </c>
      <c r="S677">
        <f t="shared" si="403"/>
        <v>-6.4979708803100189E-3</v>
      </c>
      <c r="U677" s="3">
        <v>44663</v>
      </c>
      <c r="V677">
        <v>169.01</v>
      </c>
      <c r="W677">
        <f t="shared" si="404"/>
        <v>1.0208383667552547</v>
      </c>
      <c r="X677">
        <f t="shared" si="405"/>
        <v>2.062421788960488E-2</v>
      </c>
      <c r="Z677" s="3">
        <v>44663</v>
      </c>
      <c r="AA677">
        <v>51.82</v>
      </c>
      <c r="AB677">
        <f t="shared" si="406"/>
        <v>0.97995461422087737</v>
      </c>
      <c r="AC677">
        <f t="shared" si="407"/>
        <v>-2.0249020409467019E-2</v>
      </c>
      <c r="AE677" s="3">
        <v>44663</v>
      </c>
      <c r="AF677">
        <v>124.57</v>
      </c>
      <c r="AG677">
        <f t="shared" si="408"/>
        <v>1.026619416515576</v>
      </c>
      <c r="AH677">
        <f t="shared" si="409"/>
        <v>2.6271284383849444E-2</v>
      </c>
      <c r="AJ677" s="3">
        <v>44663</v>
      </c>
      <c r="AK677">
        <v>85.6</v>
      </c>
      <c r="AL677">
        <f t="shared" si="410"/>
        <v>1.0208706022659511</v>
      </c>
      <c r="AM677">
        <f t="shared" si="411"/>
        <v>2.0655794878478514E-2</v>
      </c>
      <c r="AO677" s="3">
        <v>44663</v>
      </c>
      <c r="AP677">
        <v>19.82</v>
      </c>
      <c r="AQ677">
        <f t="shared" si="412"/>
        <v>0.99848866498740552</v>
      </c>
      <c r="AR677">
        <f t="shared" si="413"/>
        <v>-1.5124782313575135E-3</v>
      </c>
      <c r="AT677" s="3">
        <v>44663</v>
      </c>
      <c r="AU677">
        <v>41.62</v>
      </c>
      <c r="AV677">
        <f t="shared" si="414"/>
        <v>1.0057999033349443</v>
      </c>
      <c r="AW677">
        <f t="shared" si="415"/>
        <v>5.7831486480912674E-3</v>
      </c>
      <c r="AY677" s="3">
        <v>44663</v>
      </c>
      <c r="AZ677">
        <v>131.54</v>
      </c>
      <c r="BA677">
        <f t="shared" si="416"/>
        <v>0.98902255639097736</v>
      </c>
      <c r="BB677">
        <f t="shared" si="417"/>
        <v>-1.1038140348548891E-2</v>
      </c>
      <c r="BD677" s="3">
        <v>44663</v>
      </c>
      <c r="BE677">
        <v>74.503399999999999</v>
      </c>
      <c r="BF677">
        <f t="shared" si="418"/>
        <v>0.99376689826825693</v>
      </c>
      <c r="BG677">
        <f t="shared" si="419"/>
        <v>-6.2526086114974245E-3</v>
      </c>
      <c r="BI677" s="3">
        <v>44663</v>
      </c>
      <c r="BJ677">
        <v>282.06</v>
      </c>
      <c r="BK677">
        <f t="shared" si="420"/>
        <v>0.98878216364018789</v>
      </c>
      <c r="BL677">
        <f t="shared" si="421"/>
        <v>-1.1281230831182052E-2</v>
      </c>
      <c r="BN677" s="3">
        <v>44663</v>
      </c>
      <c r="BO677">
        <v>13940.24</v>
      </c>
      <c r="BP677">
        <f t="shared" si="422"/>
        <v>0.99642821658860026</v>
      </c>
      <c r="BQ677">
        <f t="shared" si="423"/>
        <v>-3.578177459746412E-3</v>
      </c>
      <c r="BS677" s="3">
        <v>44663</v>
      </c>
      <c r="BT677">
        <v>344.1</v>
      </c>
      <c r="BU677">
        <f t="shared" si="424"/>
        <v>0.98879310344827598</v>
      </c>
      <c r="BV677">
        <f t="shared" si="425"/>
        <v>-1.1270166971039521E-2</v>
      </c>
      <c r="BX677" s="3">
        <v>44663</v>
      </c>
      <c r="BY677">
        <v>21.504000000000001</v>
      </c>
      <c r="BZ677">
        <f t="shared" si="426"/>
        <v>0.98115618013414241</v>
      </c>
      <c r="CA677">
        <f t="shared" si="427"/>
        <v>-1.9023627058842949E-2</v>
      </c>
      <c r="CC677" s="3">
        <v>44663</v>
      </c>
      <c r="CD677">
        <v>203.9633</v>
      </c>
      <c r="CE677">
        <f t="shared" si="428"/>
        <v>1.0016205600950336</v>
      </c>
      <c r="CF677">
        <f t="shared" si="429"/>
        <v>1.6192484044472357E-3</v>
      </c>
      <c r="CH677" s="3">
        <v>44663</v>
      </c>
      <c r="CI677">
        <v>104.64</v>
      </c>
      <c r="CJ677">
        <f t="shared" si="430"/>
        <v>1.0625507717303004</v>
      </c>
      <c r="CK677">
        <f t="shared" si="431"/>
        <v>6.0672405832690374E-2</v>
      </c>
      <c r="CM677" s="3">
        <v>44663</v>
      </c>
      <c r="CN677">
        <v>53.11</v>
      </c>
      <c r="CO677">
        <f t="shared" si="432"/>
        <v>0.98479510476543664</v>
      </c>
      <c r="CP677">
        <f t="shared" si="433"/>
        <v>-1.5321674914827901E-2</v>
      </c>
      <c r="CR677" s="3">
        <v>44663</v>
      </c>
      <c r="CS677">
        <v>25.734999999999999</v>
      </c>
      <c r="CT677">
        <f t="shared" si="434"/>
        <v>1.0299355664945773</v>
      </c>
      <c r="CU677">
        <f t="shared" si="435"/>
        <v>2.9496243483404828E-2</v>
      </c>
      <c r="CW677" s="3">
        <v>44663</v>
      </c>
      <c r="CX677">
        <v>328.98329999999999</v>
      </c>
      <c r="CY677">
        <f t="shared" si="436"/>
        <v>1.0112916910024283</v>
      </c>
      <c r="CZ677">
        <f t="shared" si="437"/>
        <v>1.1228415737214947E-2</v>
      </c>
      <c r="DB677" s="3">
        <v>44663</v>
      </c>
      <c r="DC677">
        <v>186.66</v>
      </c>
      <c r="DD677">
        <f t="shared" si="438"/>
        <v>1.006036434192088</v>
      </c>
      <c r="DE677">
        <f t="shared" si="439"/>
        <v>6.018287912475241E-3</v>
      </c>
    </row>
    <row r="678" spans="1:109">
      <c r="A678" s="3">
        <v>44664</v>
      </c>
      <c r="B678">
        <v>155.541</v>
      </c>
      <c r="C678">
        <f t="shared" si="396"/>
        <v>1.0315244963939318</v>
      </c>
      <c r="D678">
        <f t="shared" si="397"/>
        <v>3.1037801568977823E-2</v>
      </c>
      <c r="F678" s="3">
        <v>44664</v>
      </c>
      <c r="G678">
        <v>167.15</v>
      </c>
      <c r="H678">
        <f t="shared" si="398"/>
        <v>0.99169385938890531</v>
      </c>
      <c r="I678">
        <f t="shared" si="399"/>
        <v>-8.3408288139621787E-3</v>
      </c>
      <c r="K678" s="3">
        <v>44664</v>
      </c>
      <c r="L678">
        <v>170.4</v>
      </c>
      <c r="M678">
        <f t="shared" si="400"/>
        <v>1.0163425981152332</v>
      </c>
      <c r="N678">
        <f t="shared" si="401"/>
        <v>1.6210495185504031E-2</v>
      </c>
      <c r="P678" s="3">
        <v>44664</v>
      </c>
      <c r="Q678">
        <v>346.22</v>
      </c>
      <c r="R678">
        <f t="shared" si="402"/>
        <v>0.98993538056842234</v>
      </c>
      <c r="S678">
        <f t="shared" si="403"/>
        <v>-1.0115610136929874E-2</v>
      </c>
      <c r="U678" s="3">
        <v>44664</v>
      </c>
      <c r="V678">
        <v>171.67</v>
      </c>
      <c r="W678">
        <f t="shared" si="404"/>
        <v>1.0157387136855807</v>
      </c>
      <c r="X678">
        <f t="shared" si="405"/>
        <v>1.5616144512701116E-2</v>
      </c>
      <c r="Z678" s="3">
        <v>44664</v>
      </c>
      <c r="AA678">
        <v>52.15</v>
      </c>
      <c r="AB678">
        <f t="shared" si="406"/>
        <v>1.0063681976071015</v>
      </c>
      <c r="AC678">
        <f t="shared" si="407"/>
        <v>6.3480063128175347E-3</v>
      </c>
      <c r="AE678" s="3">
        <v>44664</v>
      </c>
      <c r="AF678">
        <v>123.56</v>
      </c>
      <c r="AG678">
        <f t="shared" si="408"/>
        <v>0.99189210885445944</v>
      </c>
      <c r="AH678">
        <f t="shared" si="409"/>
        <v>-8.1409388476202538E-3</v>
      </c>
      <c r="AJ678" s="3">
        <v>44664</v>
      </c>
      <c r="AK678">
        <v>86.81</v>
      </c>
      <c r="AL678">
        <f t="shared" si="410"/>
        <v>1.0141355140186916</v>
      </c>
      <c r="AM678">
        <f t="shared" si="411"/>
        <v>1.4036539256020221E-2</v>
      </c>
      <c r="AO678" s="3">
        <v>44664</v>
      </c>
      <c r="AP678">
        <v>20.16</v>
      </c>
      <c r="AQ678">
        <f t="shared" si="412"/>
        <v>1.0171543895055499</v>
      </c>
      <c r="AR678">
        <f t="shared" si="413"/>
        <v>1.7008914301325916E-2</v>
      </c>
      <c r="AT678" s="3">
        <v>44664</v>
      </c>
      <c r="AU678">
        <v>41.46</v>
      </c>
      <c r="AV678">
        <f t="shared" si="414"/>
        <v>0.99615569437770313</v>
      </c>
      <c r="AW678">
        <f t="shared" si="415"/>
        <v>-3.851713957854737E-3</v>
      </c>
      <c r="AY678" s="3">
        <v>44664</v>
      </c>
      <c r="AZ678">
        <v>127.3</v>
      </c>
      <c r="BA678">
        <f t="shared" si="416"/>
        <v>0.96776645887182611</v>
      </c>
      <c r="BB678">
        <f t="shared" si="417"/>
        <v>-3.2764482309844072E-2</v>
      </c>
      <c r="BD678" s="3">
        <v>44664</v>
      </c>
      <c r="BE678">
        <v>77.781700000000001</v>
      </c>
      <c r="BF678">
        <f t="shared" si="418"/>
        <v>1.0440020186998178</v>
      </c>
      <c r="BG678">
        <f t="shared" si="419"/>
        <v>4.3061423079092657E-2</v>
      </c>
      <c r="BI678" s="3">
        <v>44664</v>
      </c>
      <c r="BJ678">
        <v>287.62</v>
      </c>
      <c r="BK678">
        <f t="shared" si="420"/>
        <v>1.0197121179890802</v>
      </c>
      <c r="BL678">
        <f t="shared" si="421"/>
        <v>1.9520350194139325E-2</v>
      </c>
      <c r="BN678" s="3">
        <v>44664</v>
      </c>
      <c r="BO678">
        <v>14217.29</v>
      </c>
      <c r="BP678">
        <f t="shared" si="422"/>
        <v>1.0198741198142931</v>
      </c>
      <c r="BQ678">
        <f t="shared" si="423"/>
        <v>1.967920773352734E-2</v>
      </c>
      <c r="BS678" s="3">
        <v>44664</v>
      </c>
      <c r="BT678">
        <v>350.43</v>
      </c>
      <c r="BU678">
        <f t="shared" si="424"/>
        <v>1.0183958151700088</v>
      </c>
      <c r="BV678">
        <f t="shared" si="425"/>
        <v>1.8228659032279812E-2</v>
      </c>
      <c r="BX678" s="3">
        <v>44664</v>
      </c>
      <c r="BY678">
        <v>22.202999999999999</v>
      </c>
      <c r="BZ678">
        <f t="shared" si="426"/>
        <v>1.0325055803571428</v>
      </c>
      <c r="CA678">
        <f t="shared" si="427"/>
        <v>3.1988450542699928E-2</v>
      </c>
      <c r="CC678" s="3">
        <v>44664</v>
      </c>
      <c r="CD678">
        <v>209.67</v>
      </c>
      <c r="CE678">
        <f t="shared" si="428"/>
        <v>1.0279790530943556</v>
      </c>
      <c r="CF678">
        <f t="shared" si="429"/>
        <v>2.7594790458013961E-2</v>
      </c>
      <c r="CH678" s="3">
        <v>44664</v>
      </c>
      <c r="CI678">
        <v>108.78</v>
      </c>
      <c r="CJ678">
        <f t="shared" si="430"/>
        <v>1.0395642201834863</v>
      </c>
      <c r="CK678">
        <f t="shared" si="431"/>
        <v>3.8801606285926139E-2</v>
      </c>
      <c r="CM678" s="3">
        <v>44664</v>
      </c>
      <c r="CN678">
        <v>53.1</v>
      </c>
      <c r="CO678">
        <f t="shared" si="432"/>
        <v>0.99981171154208248</v>
      </c>
      <c r="CP678">
        <f t="shared" si="433"/>
        <v>-1.8830618641462645E-4</v>
      </c>
      <c r="CR678" s="3">
        <v>44664</v>
      </c>
      <c r="CS678">
        <v>26.03</v>
      </c>
      <c r="CT678">
        <f t="shared" si="434"/>
        <v>1.011462988148436</v>
      </c>
      <c r="CU678">
        <f t="shared" si="435"/>
        <v>1.1397785901756226E-2</v>
      </c>
      <c r="CW678" s="3">
        <v>44664</v>
      </c>
      <c r="CX678">
        <v>340.79</v>
      </c>
      <c r="CY678">
        <f t="shared" si="436"/>
        <v>1.0358884478330663</v>
      </c>
      <c r="CZ678">
        <f t="shared" si="437"/>
        <v>3.5259462203023666E-2</v>
      </c>
      <c r="DB678" s="3">
        <v>44664</v>
      </c>
      <c r="DC678">
        <v>190.19</v>
      </c>
      <c r="DD678">
        <f t="shared" si="438"/>
        <v>1.0189113896924891</v>
      </c>
      <c r="DE678">
        <f t="shared" si="439"/>
        <v>1.8734792355969074E-2</v>
      </c>
    </row>
    <row r="679" spans="1:109">
      <c r="A679" s="3">
        <v>44665</v>
      </c>
      <c r="B679">
        <v>151.70650000000001</v>
      </c>
      <c r="C679">
        <f t="shared" ref="C679:C742" si="440">B679/B678</f>
        <v>0.97534733607216106</v>
      </c>
      <c r="D679">
        <f t="shared" ref="D679:D742" si="441">LN(B679/B678)</f>
        <v>-2.4961629298156374E-2</v>
      </c>
      <c r="F679" s="3">
        <v>44665</v>
      </c>
      <c r="G679">
        <v>166.16</v>
      </c>
      <c r="H679">
        <f t="shared" ref="H679:H742" si="442">G679/G678</f>
        <v>0.99407717618905167</v>
      </c>
      <c r="I679">
        <f t="shared" ref="I679:I742" si="443">LN(G679/G678)</f>
        <v>-5.9404332982508313E-3</v>
      </c>
      <c r="K679" s="3">
        <v>44665</v>
      </c>
      <c r="L679">
        <v>165.29</v>
      </c>
      <c r="M679">
        <f t="shared" ref="M679:M742" si="444">L679/L678</f>
        <v>0.97001173708920185</v>
      </c>
      <c r="N679">
        <f t="shared" ref="N679:N742" si="445">LN(L679/L678)</f>
        <v>-3.0447107465953395E-2</v>
      </c>
      <c r="P679" s="3">
        <v>44665</v>
      </c>
      <c r="Q679">
        <v>344.33</v>
      </c>
      <c r="R679">
        <f t="shared" ref="R679:R742" si="446">Q679/Q678</f>
        <v>0.99454104326728654</v>
      </c>
      <c r="S679">
        <f t="shared" ref="S679:S742" si="447">LN(Q679/Q678)</f>
        <v>-5.4739112860218622E-3</v>
      </c>
      <c r="U679" s="3">
        <v>44665</v>
      </c>
      <c r="V679">
        <v>171.59</v>
      </c>
      <c r="W679">
        <f t="shared" ref="W679:W742" si="448">V679/V678</f>
        <v>0.99953398963126938</v>
      </c>
      <c r="X679">
        <f t="shared" ref="X679:X742" si="449">LN(V679/V678)</f>
        <v>-4.6611898530811218E-4</v>
      </c>
      <c r="Z679" s="3">
        <v>44665</v>
      </c>
      <c r="AA679">
        <v>51.17</v>
      </c>
      <c r="AB679">
        <f t="shared" ref="AB679:AB742" si="450">AA679/AA678</f>
        <v>0.98120805369127517</v>
      </c>
      <c r="AC679">
        <f t="shared" ref="AC679:AC742" si="451">LN(AA679/AA678)</f>
        <v>-1.8970758629781006E-2</v>
      </c>
      <c r="AE679" s="3">
        <v>44665</v>
      </c>
      <c r="AF679">
        <v>122.94</v>
      </c>
      <c r="AG679">
        <f t="shared" ref="AG679:AG742" si="452">AF679/AF678</f>
        <v>0.994982194885076</v>
      </c>
      <c r="AH679">
        <f t="shared" ref="AH679:AH742" si="453">LN(AF679/AF678)</f>
        <v>-5.0304365715176476E-3</v>
      </c>
      <c r="AJ679" s="3">
        <v>44665</v>
      </c>
      <c r="AK679">
        <v>87.83</v>
      </c>
      <c r="AL679">
        <f t="shared" ref="AL679:AL742" si="454">AK679/AK678</f>
        <v>1.0117497984103214</v>
      </c>
      <c r="AM679">
        <f t="shared" ref="AM679:AM742" si="455">LN(AK679/AK678)</f>
        <v>1.168130552530945E-2</v>
      </c>
      <c r="AO679" s="3">
        <v>44665</v>
      </c>
      <c r="AP679">
        <v>20.09</v>
      </c>
      <c r="AQ679">
        <f t="shared" ref="AQ679:AQ742" si="456">AP679/AP678</f>
        <v>0.99652777777777779</v>
      </c>
      <c r="AR679">
        <f t="shared" ref="AR679:AR742" si="457">LN(AP679/AP678)</f>
        <v>-3.4782643763248086E-3</v>
      </c>
      <c r="AT679" s="3">
        <v>44665</v>
      </c>
      <c r="AU679">
        <v>42.27</v>
      </c>
      <c r="AV679">
        <f t="shared" ref="AV679:AV742" si="458">AU679/AU678</f>
        <v>1.019536903039074</v>
      </c>
      <c r="AW679">
        <f t="shared" ref="AW679:AW742" si="459">LN(AU679/AU678)</f>
        <v>1.9348507571065161E-2</v>
      </c>
      <c r="AY679" s="3">
        <v>44665</v>
      </c>
      <c r="AZ679">
        <v>126.12</v>
      </c>
      <c r="BA679">
        <f t="shared" ref="BA679:BA742" si="460">AZ679/AZ678</f>
        <v>0.99073055773762775</v>
      </c>
      <c r="BB679">
        <f t="shared" ref="BB679:BB742" si="461">LN(AZ679/AZ678)</f>
        <v>-9.3126708865006701E-3</v>
      </c>
      <c r="BD679" s="3">
        <v>44665</v>
      </c>
      <c r="BE679">
        <v>74.531700000000001</v>
      </c>
      <c r="BF679">
        <f t="shared" ref="BF679:BF742" si="462">BE679/BE678</f>
        <v>0.95821639280190585</v>
      </c>
      <c r="BG679">
        <f t="shared" ref="BG679:BG742" si="463">LN(BE679/BE678)</f>
        <v>-4.2681646766799149E-2</v>
      </c>
      <c r="BI679" s="3">
        <v>44665</v>
      </c>
      <c r="BJ679">
        <v>279.83</v>
      </c>
      <c r="BK679">
        <f t="shared" ref="BK679:BK742" si="464">BJ679/BJ678</f>
        <v>0.97291565259717672</v>
      </c>
      <c r="BL679">
        <f t="shared" ref="BL679:BL742" si="465">LN(BJ679/BJ678)</f>
        <v>-2.7457888531987582E-2</v>
      </c>
      <c r="BN679" s="3">
        <v>44665</v>
      </c>
      <c r="BO679">
        <v>13893.21</v>
      </c>
      <c r="BP679">
        <f t="shared" ref="BP679:BP742" si="466">BO679/BO678</f>
        <v>0.97720521984147457</v>
      </c>
      <c r="BQ679">
        <f t="shared" ref="BQ679:BQ742" si="467">LN(BO679/BO678)</f>
        <v>-2.3058597982164638E-2</v>
      </c>
      <c r="BS679" s="3">
        <v>44665</v>
      </c>
      <c r="BT679">
        <v>341.13</v>
      </c>
      <c r="BU679">
        <f t="shared" ref="BU679:BU742" si="468">BT679/BT678</f>
        <v>0.97346117626915496</v>
      </c>
      <c r="BV679">
        <f t="shared" ref="BV679:BV742" si="469">LN(BT679/BT678)</f>
        <v>-2.6897335530973381E-2</v>
      </c>
      <c r="BX679" s="3">
        <v>44665</v>
      </c>
      <c r="BY679">
        <v>21.257999999999999</v>
      </c>
      <c r="BZ679">
        <f t="shared" ref="BZ679:BZ742" si="470">BY679/BY678</f>
        <v>0.95743818402918524</v>
      </c>
      <c r="CA679">
        <f t="shared" ref="CA679:CA742" si="471">LN(BY679/BY678)</f>
        <v>-4.3494119772049096E-2</v>
      </c>
      <c r="CC679" s="3">
        <v>44665</v>
      </c>
      <c r="CD679">
        <v>208.92660000000001</v>
      </c>
      <c r="CE679">
        <f t="shared" ref="CE679:CE742" si="472">CD679/CD678</f>
        <v>0.99645442838746612</v>
      </c>
      <c r="CF679">
        <f t="shared" ref="CF679:CF742" si="473">LN(CD679/CD678)</f>
        <v>-3.5518720484032499E-3</v>
      </c>
      <c r="CH679" s="3">
        <v>44665</v>
      </c>
      <c r="CI679">
        <v>111.7</v>
      </c>
      <c r="CJ679">
        <f t="shared" ref="CJ679:CJ742" si="474">CI679/CI678</f>
        <v>1.0268431697003126</v>
      </c>
      <c r="CK679">
        <f t="shared" ref="CK679:CK742" si="475">LN(CI679/CI678)</f>
        <v>2.648921208034042E-2</v>
      </c>
      <c r="CM679" s="3">
        <v>44665</v>
      </c>
      <c r="CN679">
        <v>53.12</v>
      </c>
      <c r="CO679">
        <f t="shared" ref="CO679:CO742" si="476">CN679/CN678</f>
        <v>1.0003766478342748</v>
      </c>
      <c r="CP679">
        <f t="shared" ref="CP679:CP742" si="477">LN(CN679/CN678)</f>
        <v>3.765769202851333E-4</v>
      </c>
      <c r="CR679" s="3">
        <v>44665</v>
      </c>
      <c r="CS679">
        <v>25.7</v>
      </c>
      <c r="CT679">
        <f t="shared" ref="CT679:CT742" si="478">CS679/CS678</f>
        <v>0.98732232039953893</v>
      </c>
      <c r="CU679">
        <f t="shared" ref="CU679:CU742" si="479">LN(CS679/CS678)</f>
        <v>-1.2758727105299954E-2</v>
      </c>
      <c r="CW679" s="3">
        <v>44665</v>
      </c>
      <c r="CX679">
        <v>328.33330000000001</v>
      </c>
      <c r="CY679">
        <f t="shared" ref="CY679:CY742" si="480">CX679/CX678</f>
        <v>0.96344757768713862</v>
      </c>
      <c r="CZ679">
        <f t="shared" ref="CZ679:CZ742" si="481">LN(CX679/CX678)</f>
        <v>-3.723720082051854E-2</v>
      </c>
      <c r="DB679" s="3">
        <v>44665</v>
      </c>
      <c r="DC679">
        <v>191.91</v>
      </c>
      <c r="DD679">
        <f t="shared" ref="DD679:DD742" si="482">DC679/DC678</f>
        <v>1.0090435879909565</v>
      </c>
      <c r="DE679">
        <f t="shared" ref="DE679:DE742" si="483">LN(DC679/DC678)</f>
        <v>9.0029396365863615E-3</v>
      </c>
    </row>
    <row r="680" spans="1:109">
      <c r="A680" s="3">
        <v>44669</v>
      </c>
      <c r="B680">
        <v>152.785</v>
      </c>
      <c r="C680">
        <f t="shared" si="440"/>
        <v>1.007109121889965</v>
      </c>
      <c r="D680">
        <f t="shared" si="441"/>
        <v>7.0839712120811943E-3</v>
      </c>
      <c r="F680" s="3">
        <v>44669</v>
      </c>
      <c r="G680">
        <v>162.44</v>
      </c>
      <c r="H680">
        <f t="shared" si="442"/>
        <v>0.97761194029850751</v>
      </c>
      <c r="I680">
        <f t="shared" si="443"/>
        <v>-2.2642476749759777E-2</v>
      </c>
      <c r="K680" s="3">
        <v>44669</v>
      </c>
      <c r="L680">
        <v>165.07</v>
      </c>
      <c r="M680">
        <f t="shared" si="444"/>
        <v>0.99866900598947306</v>
      </c>
      <c r="N680">
        <f t="shared" si="445"/>
        <v>-1.3318805698123541E-3</v>
      </c>
      <c r="P680" s="3">
        <v>44669</v>
      </c>
      <c r="Q680">
        <v>346.65</v>
      </c>
      <c r="R680">
        <f t="shared" si="446"/>
        <v>1.006737722533616</v>
      </c>
      <c r="S680">
        <f t="shared" si="447"/>
        <v>6.7151255259377115E-3</v>
      </c>
      <c r="U680" s="3">
        <v>44669</v>
      </c>
      <c r="V680">
        <v>173.89</v>
      </c>
      <c r="W680">
        <f t="shared" si="448"/>
        <v>1.0134040445247392</v>
      </c>
      <c r="X680">
        <f t="shared" si="449"/>
        <v>1.3315005096447828E-2</v>
      </c>
      <c r="Z680" s="3">
        <v>44669</v>
      </c>
      <c r="AA680">
        <v>51.11</v>
      </c>
      <c r="AB680">
        <f t="shared" si="450"/>
        <v>0.99882743795192486</v>
      </c>
      <c r="AC680">
        <f t="shared" si="451"/>
        <v>-1.1732500368123418E-3</v>
      </c>
      <c r="AE680" s="3">
        <v>44669</v>
      </c>
      <c r="AF680">
        <v>123.32</v>
      </c>
      <c r="AG680">
        <f t="shared" si="452"/>
        <v>1.0030909386692695</v>
      </c>
      <c r="AH680">
        <f t="shared" si="453"/>
        <v>3.0861715390861203E-3</v>
      </c>
      <c r="AJ680" s="3">
        <v>44669</v>
      </c>
      <c r="AK680">
        <v>88.55</v>
      </c>
      <c r="AL680">
        <f t="shared" si="454"/>
        <v>1.0081976545599454</v>
      </c>
      <c r="AM680">
        <f t="shared" si="455"/>
        <v>8.1642362998165345E-3</v>
      </c>
      <c r="AO680" s="3">
        <v>44669</v>
      </c>
      <c r="AP680">
        <v>20.12</v>
      </c>
      <c r="AQ680">
        <f t="shared" si="456"/>
        <v>1.0014932802389249</v>
      </c>
      <c r="AR680">
        <f t="shared" si="457"/>
        <v>1.492166404695494E-3</v>
      </c>
      <c r="AT680" s="3">
        <v>44669</v>
      </c>
      <c r="AU680">
        <v>41.74</v>
      </c>
      <c r="AV680">
        <f t="shared" si="458"/>
        <v>0.98746155665956936</v>
      </c>
      <c r="AW680">
        <f t="shared" si="459"/>
        <v>-1.2617712929643924E-2</v>
      </c>
      <c r="AY680" s="3">
        <v>44669</v>
      </c>
      <c r="AZ680">
        <v>128.46</v>
      </c>
      <c r="BA680">
        <f t="shared" si="460"/>
        <v>1.0185537583254045</v>
      </c>
      <c r="BB680">
        <f t="shared" si="461"/>
        <v>1.8383737152786496E-2</v>
      </c>
      <c r="BD680" s="3">
        <v>44669</v>
      </c>
      <c r="BE680">
        <v>71.302899999999994</v>
      </c>
      <c r="BF680">
        <f t="shared" si="462"/>
        <v>0.95667883598522496</v>
      </c>
      <c r="BG680">
        <f t="shared" si="463"/>
        <v>-4.428753843543836E-2</v>
      </c>
      <c r="BI680" s="3">
        <v>44669</v>
      </c>
      <c r="BJ680">
        <v>280.52</v>
      </c>
      <c r="BK680">
        <f t="shared" si="464"/>
        <v>1.0024657827966981</v>
      </c>
      <c r="BL680">
        <f t="shared" si="465"/>
        <v>2.4627477424636591E-3</v>
      </c>
      <c r="BN680" s="3">
        <v>44669</v>
      </c>
      <c r="BO680">
        <v>13910.76</v>
      </c>
      <c r="BP680">
        <f t="shared" si="466"/>
        <v>1.001263206991041</v>
      </c>
      <c r="BQ680">
        <f t="shared" si="467"/>
        <v>1.262409816350354E-3</v>
      </c>
      <c r="BS680" s="3">
        <v>44669</v>
      </c>
      <c r="BT680">
        <v>337.86</v>
      </c>
      <c r="BU680">
        <f t="shared" si="468"/>
        <v>0.99041421159088916</v>
      </c>
      <c r="BV680">
        <f t="shared" si="469"/>
        <v>-9.6320278101589621E-3</v>
      </c>
      <c r="BX680" s="3">
        <v>44669</v>
      </c>
      <c r="BY680">
        <v>21.783000000000001</v>
      </c>
      <c r="BZ680">
        <f t="shared" si="470"/>
        <v>1.0246965848151286</v>
      </c>
      <c r="CA680">
        <f t="shared" si="471"/>
        <v>2.4396553954829613E-2</v>
      </c>
      <c r="CC680" s="3">
        <v>44669</v>
      </c>
      <c r="CD680">
        <v>205.93</v>
      </c>
      <c r="CE680">
        <f t="shared" si="472"/>
        <v>0.98565716380776791</v>
      </c>
      <c r="CF680">
        <f t="shared" si="473"/>
        <v>-1.4446688891487286E-2</v>
      </c>
      <c r="CH680" s="3">
        <v>44669</v>
      </c>
      <c r="CI680">
        <v>113.16</v>
      </c>
      <c r="CJ680">
        <f t="shared" si="474"/>
        <v>1.0130707251566695</v>
      </c>
      <c r="CK680">
        <f t="shared" si="475"/>
        <v>1.2986040358211279E-2</v>
      </c>
      <c r="CM680" s="3">
        <v>44669</v>
      </c>
      <c r="CN680">
        <v>51.84</v>
      </c>
      <c r="CO680">
        <f t="shared" si="476"/>
        <v>0.97590361445783147</v>
      </c>
      <c r="CP680">
        <f t="shared" si="477"/>
        <v>-2.439145312415901E-2</v>
      </c>
      <c r="CR680" s="3">
        <v>44669</v>
      </c>
      <c r="CS680">
        <v>26.236000000000001</v>
      </c>
      <c r="CT680">
        <f t="shared" si="478"/>
        <v>1.0208560311284047</v>
      </c>
      <c r="CU680">
        <f t="shared" si="479"/>
        <v>2.0641521530315003E-2</v>
      </c>
      <c r="CW680" s="3">
        <v>44669</v>
      </c>
      <c r="CX680">
        <v>334.76330000000002</v>
      </c>
      <c r="CY680">
        <f t="shared" si="480"/>
        <v>1.0195837583333764</v>
      </c>
      <c r="CZ680">
        <f t="shared" si="481"/>
        <v>1.9394463943533276E-2</v>
      </c>
      <c r="DB680" s="3">
        <v>44669</v>
      </c>
      <c r="DC680">
        <v>188.81</v>
      </c>
      <c r="DD680">
        <f t="shared" si="482"/>
        <v>0.98384659475795944</v>
      </c>
      <c r="DE680">
        <f t="shared" si="483"/>
        <v>-1.6285293719715179E-2</v>
      </c>
    </row>
    <row r="681" spans="1:109">
      <c r="A681" s="3">
        <v>44670</v>
      </c>
      <c r="B681">
        <v>158.1155</v>
      </c>
      <c r="C681">
        <f t="shared" si="440"/>
        <v>1.0348888961612723</v>
      </c>
      <c r="D681">
        <f t="shared" si="441"/>
        <v>3.4294074251177892E-2</v>
      </c>
      <c r="F681" s="3">
        <v>44670</v>
      </c>
      <c r="G681">
        <v>164.38</v>
      </c>
      <c r="H681">
        <f t="shared" si="442"/>
        <v>1.0119428712139866</v>
      </c>
      <c r="I681">
        <f t="shared" si="443"/>
        <v>1.1872117902256838E-2</v>
      </c>
      <c r="K681" s="3">
        <v>44670</v>
      </c>
      <c r="L681">
        <v>167.4</v>
      </c>
      <c r="M681">
        <f t="shared" si="444"/>
        <v>1.0141152238444298</v>
      </c>
      <c r="N681">
        <f t="shared" si="445"/>
        <v>1.4016531695925443E-2</v>
      </c>
      <c r="P681" s="3">
        <v>44670</v>
      </c>
      <c r="Q681">
        <v>348.5</v>
      </c>
      <c r="R681">
        <f t="shared" si="446"/>
        <v>1.005336795038223</v>
      </c>
      <c r="S681">
        <f t="shared" si="447"/>
        <v>5.3226048120791998E-3</v>
      </c>
      <c r="U681" s="3">
        <v>44670</v>
      </c>
      <c r="V681">
        <v>171.83</v>
      </c>
      <c r="W681">
        <f t="shared" si="448"/>
        <v>0.98815343032951886</v>
      </c>
      <c r="X681">
        <f t="shared" si="449"/>
        <v>-1.1917299435323525E-2</v>
      </c>
      <c r="Z681" s="3">
        <v>44670</v>
      </c>
      <c r="AA681">
        <v>51.83</v>
      </c>
      <c r="AB681">
        <f t="shared" si="450"/>
        <v>1.0140872627665818</v>
      </c>
      <c r="AC681">
        <f t="shared" si="451"/>
        <v>1.398895942142689E-2</v>
      </c>
      <c r="AE681" s="3">
        <v>44670</v>
      </c>
      <c r="AF681">
        <v>121.76</v>
      </c>
      <c r="AG681">
        <f t="shared" si="452"/>
        <v>0.98734998378203054</v>
      </c>
      <c r="AH681">
        <f t="shared" si="453"/>
        <v>-1.2730708904573854E-2</v>
      </c>
      <c r="AJ681" s="3">
        <v>44670</v>
      </c>
      <c r="AK681">
        <v>87.76</v>
      </c>
      <c r="AL681">
        <f t="shared" si="454"/>
        <v>0.99107848673066068</v>
      </c>
      <c r="AM681">
        <f t="shared" si="455"/>
        <v>-8.9615482618677043E-3</v>
      </c>
      <c r="AO681" s="3">
        <v>44670</v>
      </c>
      <c r="AP681">
        <v>20.22</v>
      </c>
      <c r="AQ681">
        <f t="shared" si="456"/>
        <v>1.0049701789264411</v>
      </c>
      <c r="AR681">
        <f t="shared" si="457"/>
        <v>4.9578683607866868E-3</v>
      </c>
      <c r="AT681" s="3">
        <v>44670</v>
      </c>
      <c r="AU681">
        <v>42.51</v>
      </c>
      <c r="AV681">
        <f t="shared" si="458"/>
        <v>1.0184475323430762</v>
      </c>
      <c r="AW681">
        <f t="shared" si="459"/>
        <v>1.8279440721644051E-2</v>
      </c>
      <c r="AY681" s="3">
        <v>44670</v>
      </c>
      <c r="AZ681">
        <v>131.12</v>
      </c>
      <c r="BA681">
        <f t="shared" si="460"/>
        <v>1.0207068348123929</v>
      </c>
      <c r="BB681">
        <f t="shared" si="461"/>
        <v>2.0495362605927738E-2</v>
      </c>
      <c r="BD681" s="3">
        <v>44670</v>
      </c>
      <c r="BE681">
        <v>73.058899999999994</v>
      </c>
      <c r="BF681">
        <f t="shared" si="462"/>
        <v>1.0246273293232113</v>
      </c>
      <c r="BG681">
        <f t="shared" si="463"/>
        <v>2.4328965330634247E-2</v>
      </c>
      <c r="BI681" s="3">
        <v>44670</v>
      </c>
      <c r="BJ681">
        <v>285.3</v>
      </c>
      <c r="BK681">
        <f t="shared" si="464"/>
        <v>1.0170397832596607</v>
      </c>
      <c r="BL681">
        <f t="shared" si="465"/>
        <v>1.6896234550744696E-2</v>
      </c>
      <c r="BN681" s="3">
        <v>44670</v>
      </c>
      <c r="BO681">
        <v>14210.26</v>
      </c>
      <c r="BP681">
        <f t="shared" si="466"/>
        <v>1.0215300961270268</v>
      </c>
      <c r="BQ681">
        <f t="shared" si="467"/>
        <v>2.1301597520942798E-2</v>
      </c>
      <c r="BS681" s="3">
        <v>44670</v>
      </c>
      <c r="BT681">
        <v>348.61</v>
      </c>
      <c r="BU681">
        <f t="shared" si="468"/>
        <v>1.0318179127449238</v>
      </c>
      <c r="BV681">
        <f t="shared" si="469"/>
        <v>3.1322210353162405E-2</v>
      </c>
      <c r="BX681" s="3">
        <v>44670</v>
      </c>
      <c r="BY681">
        <v>22.198</v>
      </c>
      <c r="BZ681">
        <f t="shared" si="470"/>
        <v>1.0190515539641003</v>
      </c>
      <c r="CA681">
        <f t="shared" si="471"/>
        <v>1.8872345663568223E-2</v>
      </c>
      <c r="CC681" s="3">
        <v>44670</v>
      </c>
      <c r="CD681">
        <v>209.52</v>
      </c>
      <c r="CE681">
        <f t="shared" si="472"/>
        <v>1.0174331083377848</v>
      </c>
      <c r="CF681">
        <f t="shared" si="473"/>
        <v>1.7282894982199853E-2</v>
      </c>
      <c r="CH681" s="3">
        <v>44670</v>
      </c>
      <c r="CI681">
        <v>107.25</v>
      </c>
      <c r="CJ681">
        <f t="shared" si="474"/>
        <v>0.9477730646871686</v>
      </c>
      <c r="CK681">
        <f t="shared" si="475"/>
        <v>-5.3640188625240094E-2</v>
      </c>
      <c r="CM681" s="3">
        <v>44670</v>
      </c>
      <c r="CN681">
        <v>50.18</v>
      </c>
      <c r="CO681">
        <f t="shared" si="476"/>
        <v>0.96797839506172834</v>
      </c>
      <c r="CP681">
        <f t="shared" si="477"/>
        <v>-3.2545511105743087E-2</v>
      </c>
      <c r="CR681" s="3">
        <v>44670</v>
      </c>
      <c r="CS681">
        <v>25.478000000000002</v>
      </c>
      <c r="CT681">
        <f t="shared" si="478"/>
        <v>0.97110840067083404</v>
      </c>
      <c r="CU681">
        <f t="shared" si="479"/>
        <v>-2.9317178743893869E-2</v>
      </c>
      <c r="CW681" s="3">
        <v>44670</v>
      </c>
      <c r="CX681">
        <v>342.71660000000003</v>
      </c>
      <c r="CY681">
        <f t="shared" si="480"/>
        <v>1.0237579806388575</v>
      </c>
      <c r="CZ681">
        <f t="shared" si="481"/>
        <v>2.348015165058889E-2</v>
      </c>
      <c r="DB681" s="3">
        <v>44670</v>
      </c>
      <c r="DC681">
        <v>184.24</v>
      </c>
      <c r="DD681">
        <f t="shared" si="482"/>
        <v>0.97579577352894453</v>
      </c>
      <c r="DE681">
        <f t="shared" si="483"/>
        <v>-2.4501962898010942E-2</v>
      </c>
    </row>
    <row r="682" spans="1:109">
      <c r="A682" s="3">
        <v>44671</v>
      </c>
      <c r="B682">
        <v>153.99799999999999</v>
      </c>
      <c r="C682">
        <f t="shared" si="440"/>
        <v>0.97395890978430322</v>
      </c>
      <c r="D682">
        <f t="shared" si="441"/>
        <v>-2.6386163309272653E-2</v>
      </c>
      <c r="F682" s="3">
        <v>44671</v>
      </c>
      <c r="G682">
        <v>167.56</v>
      </c>
      <c r="H682">
        <f t="shared" si="442"/>
        <v>1.0193454191507483</v>
      </c>
      <c r="I682">
        <f t="shared" si="443"/>
        <v>1.9160675358480182E-2</v>
      </c>
      <c r="K682" s="3">
        <v>44671</v>
      </c>
      <c r="L682">
        <v>167.23</v>
      </c>
      <c r="M682">
        <f t="shared" si="444"/>
        <v>0.99898446833930699</v>
      </c>
      <c r="N682">
        <f t="shared" si="445"/>
        <v>-1.016047662343538E-3</v>
      </c>
      <c r="P682" s="3">
        <v>44671</v>
      </c>
      <c r="Q682">
        <v>348.82</v>
      </c>
      <c r="R682">
        <f t="shared" si="446"/>
        <v>1.0009182209469154</v>
      </c>
      <c r="S682">
        <f t="shared" si="447"/>
        <v>9.1779963994392702E-4</v>
      </c>
      <c r="U682" s="3">
        <v>44671</v>
      </c>
      <c r="V682">
        <v>172.53</v>
      </c>
      <c r="W682">
        <f t="shared" si="448"/>
        <v>1.0040737938660302</v>
      </c>
      <c r="X682">
        <f t="shared" si="449"/>
        <v>4.0655184351185911E-3</v>
      </c>
      <c r="Z682" s="3">
        <v>44671</v>
      </c>
      <c r="AA682">
        <v>53.02</v>
      </c>
      <c r="AB682">
        <f t="shared" si="450"/>
        <v>1.0229596758633996</v>
      </c>
      <c r="AC682">
        <f t="shared" si="451"/>
        <v>2.2700068659264362E-2</v>
      </c>
      <c r="AE682" s="3">
        <v>44671</v>
      </c>
      <c r="AF682">
        <v>122.69</v>
      </c>
      <c r="AG682">
        <f t="shared" si="452"/>
        <v>1.0076379763469119</v>
      </c>
      <c r="AH682">
        <f t="shared" si="453"/>
        <v>7.6089546897156858E-3</v>
      </c>
      <c r="AJ682" s="3">
        <v>44671</v>
      </c>
      <c r="AK682">
        <v>87.96</v>
      </c>
      <c r="AL682">
        <f t="shared" si="454"/>
        <v>1.0022789425706471</v>
      </c>
      <c r="AM682">
        <f t="shared" si="455"/>
        <v>2.2763497195855001E-3</v>
      </c>
      <c r="AO682" s="3">
        <v>44671</v>
      </c>
      <c r="AP682">
        <v>20.329999999999998</v>
      </c>
      <c r="AQ682">
        <f t="shared" si="456"/>
        <v>1.0054401582591492</v>
      </c>
      <c r="AR682">
        <f t="shared" si="457"/>
        <v>5.4254140479297816E-3</v>
      </c>
      <c r="AT682" s="3">
        <v>44671</v>
      </c>
      <c r="AU682">
        <v>43.31</v>
      </c>
      <c r="AV682">
        <f t="shared" si="458"/>
        <v>1.0188191013879089</v>
      </c>
      <c r="AW682">
        <f t="shared" si="459"/>
        <v>1.864421285583669E-2</v>
      </c>
      <c r="AY682" s="3">
        <v>44671</v>
      </c>
      <c r="AZ682">
        <v>131.58000000000001</v>
      </c>
      <c r="BA682">
        <f t="shared" si="460"/>
        <v>1.0035082367297132</v>
      </c>
      <c r="BB682">
        <f t="shared" si="461"/>
        <v>3.5020972222775753E-3</v>
      </c>
      <c r="BD682" s="3">
        <v>44671</v>
      </c>
      <c r="BE682">
        <v>72.768600000000006</v>
      </c>
      <c r="BF682">
        <f t="shared" si="462"/>
        <v>0.99602649369207596</v>
      </c>
      <c r="BG682">
        <f t="shared" si="463"/>
        <v>-3.9814216588692558E-3</v>
      </c>
      <c r="BI682" s="3">
        <v>44671</v>
      </c>
      <c r="BJ682">
        <v>286.36</v>
      </c>
      <c r="BK682">
        <f t="shared" si="464"/>
        <v>1.0037153873116018</v>
      </c>
      <c r="BL682">
        <f t="shared" si="465"/>
        <v>3.7085023085299436E-3</v>
      </c>
      <c r="BN682" s="3">
        <v>44671</v>
      </c>
      <c r="BO682">
        <v>13998.53</v>
      </c>
      <c r="BP682">
        <f t="shared" si="466"/>
        <v>0.9851002022482348</v>
      </c>
      <c r="BQ682">
        <f t="shared" si="467"/>
        <v>-1.5011914813210896E-2</v>
      </c>
      <c r="BS682" s="3">
        <v>44671</v>
      </c>
      <c r="BT682">
        <v>226.19</v>
      </c>
      <c r="BU682">
        <f t="shared" si="468"/>
        <v>0.64883394050658327</v>
      </c>
      <c r="BV682">
        <f t="shared" si="469"/>
        <v>-0.43257846480785472</v>
      </c>
      <c r="BX682" s="3">
        <v>44671</v>
      </c>
      <c r="BY682">
        <v>21.481999999999999</v>
      </c>
      <c r="BZ682">
        <f t="shared" si="470"/>
        <v>0.96774484187764653</v>
      </c>
      <c r="CA682">
        <f t="shared" si="471"/>
        <v>-3.2786819553932603E-2</v>
      </c>
      <c r="CC682" s="3">
        <v>44671</v>
      </c>
      <c r="CD682">
        <v>208.72329999999999</v>
      </c>
      <c r="CE682">
        <f t="shared" si="472"/>
        <v>0.99619749904543708</v>
      </c>
      <c r="CF682">
        <f t="shared" si="473"/>
        <v>-3.809748840547131E-3</v>
      </c>
      <c r="CH682" s="3">
        <v>44671</v>
      </c>
      <c r="CI682">
        <v>106.8</v>
      </c>
      <c r="CJ682">
        <f t="shared" si="474"/>
        <v>0.99580419580419577</v>
      </c>
      <c r="CK682">
        <f t="shared" si="475"/>
        <v>-4.2046312820319242E-3</v>
      </c>
      <c r="CM682" s="3">
        <v>44671</v>
      </c>
      <c r="CN682">
        <v>49.75</v>
      </c>
      <c r="CO682">
        <f t="shared" si="476"/>
        <v>0.99143084894380229</v>
      </c>
      <c r="CP682">
        <f t="shared" si="477"/>
        <v>-8.6060773336744754E-3</v>
      </c>
      <c r="CR682" s="3">
        <v>44671</v>
      </c>
      <c r="CS682">
        <v>25.355</v>
      </c>
      <c r="CT682">
        <f t="shared" si="478"/>
        <v>0.99517230551848646</v>
      </c>
      <c r="CU682">
        <f t="shared" si="479"/>
        <v>-4.8393854406128178E-3</v>
      </c>
      <c r="CW682" s="3">
        <v>44671</v>
      </c>
      <c r="CX682">
        <v>325.73329999999999</v>
      </c>
      <c r="CY682">
        <f t="shared" si="480"/>
        <v>0.95044506160483611</v>
      </c>
      <c r="CZ682">
        <f t="shared" si="481"/>
        <v>-5.0824918192979983E-2</v>
      </c>
      <c r="DB682" s="3">
        <v>44671</v>
      </c>
      <c r="DC682">
        <v>187.26</v>
      </c>
      <c r="DD682">
        <f t="shared" si="482"/>
        <v>1.0163916630481979</v>
      </c>
      <c r="DE682">
        <f t="shared" si="483"/>
        <v>1.6258769998313251E-2</v>
      </c>
    </row>
    <row r="683" spans="1:109">
      <c r="A683" s="3">
        <v>44672</v>
      </c>
      <c r="B683">
        <v>148.29599999999999</v>
      </c>
      <c r="C683">
        <f t="shared" si="440"/>
        <v>0.96297354511097544</v>
      </c>
      <c r="D683">
        <f t="shared" si="441"/>
        <v>-3.7729338889522075E-2</v>
      </c>
      <c r="F683" s="3">
        <v>44672</v>
      </c>
      <c r="G683">
        <v>165.31</v>
      </c>
      <c r="H683">
        <f t="shared" si="442"/>
        <v>0.98657197421819054</v>
      </c>
      <c r="I683">
        <f t="shared" si="443"/>
        <v>-1.3518997013913301E-2</v>
      </c>
      <c r="K683" s="3">
        <v>44672</v>
      </c>
      <c r="L683">
        <v>166.42</v>
      </c>
      <c r="M683">
        <f t="shared" si="444"/>
        <v>0.99515637146445013</v>
      </c>
      <c r="N683">
        <f t="shared" si="445"/>
        <v>-4.855396920747667E-3</v>
      </c>
      <c r="P683" s="3">
        <v>44672</v>
      </c>
      <c r="Q683">
        <v>343.6</v>
      </c>
      <c r="R683">
        <f t="shared" si="446"/>
        <v>0.98503526173957923</v>
      </c>
      <c r="S683">
        <f t="shared" si="447"/>
        <v>-1.5077839730422067E-2</v>
      </c>
      <c r="U683" s="3">
        <v>44672</v>
      </c>
      <c r="V683">
        <v>164.58</v>
      </c>
      <c r="W683">
        <f t="shared" si="448"/>
        <v>0.95392105720744225</v>
      </c>
      <c r="X683">
        <f t="shared" si="449"/>
        <v>-4.717436021620558E-2</v>
      </c>
      <c r="Z683" s="3">
        <v>44672</v>
      </c>
      <c r="AA683">
        <v>52.78</v>
      </c>
      <c r="AB683">
        <f t="shared" si="450"/>
        <v>0.99547340626178793</v>
      </c>
      <c r="AC683">
        <f t="shared" si="451"/>
        <v>-4.5368697857015462E-3</v>
      </c>
      <c r="AE683" s="3">
        <v>44672</v>
      </c>
      <c r="AF683">
        <v>119.49</v>
      </c>
      <c r="AG683">
        <f t="shared" si="452"/>
        <v>0.97391800472736167</v>
      </c>
      <c r="AH683">
        <f t="shared" si="453"/>
        <v>-2.6428162941428888E-2</v>
      </c>
      <c r="AJ683" s="3">
        <v>44672</v>
      </c>
      <c r="AK683">
        <v>87.03</v>
      </c>
      <c r="AL683">
        <f t="shared" si="454"/>
        <v>0.98942701227830843</v>
      </c>
      <c r="AM683">
        <f t="shared" si="455"/>
        <v>-1.0629278885137988E-2</v>
      </c>
      <c r="AO683" s="3">
        <v>44672</v>
      </c>
      <c r="AP683">
        <v>20.22</v>
      </c>
      <c r="AQ683">
        <f t="shared" si="456"/>
        <v>0.99458927693064436</v>
      </c>
      <c r="AR683">
        <f t="shared" si="457"/>
        <v>-5.4254140479299143E-3</v>
      </c>
      <c r="AT683" s="3">
        <v>44672</v>
      </c>
      <c r="AU683">
        <v>43.57</v>
      </c>
      <c r="AV683">
        <f t="shared" si="458"/>
        <v>1.0060032325098129</v>
      </c>
      <c r="AW683">
        <f t="shared" si="459"/>
        <v>5.9852849028154071E-3</v>
      </c>
      <c r="AY683" s="3">
        <v>44672</v>
      </c>
      <c r="AZ683">
        <v>130.56</v>
      </c>
      <c r="BA683">
        <f t="shared" si="460"/>
        <v>0.99224806201550375</v>
      </c>
      <c r="BB683">
        <f t="shared" si="461"/>
        <v>-7.7821404420550747E-3</v>
      </c>
      <c r="BD683" s="3">
        <v>44672</v>
      </c>
      <c r="BE683">
        <v>69.143299999999996</v>
      </c>
      <c r="BF683">
        <f t="shared" si="462"/>
        <v>0.95018043496782945</v>
      </c>
      <c r="BG683">
        <f t="shared" si="463"/>
        <v>-5.1103380877179277E-2</v>
      </c>
      <c r="BI683" s="3">
        <v>44672</v>
      </c>
      <c r="BJ683">
        <v>280.81</v>
      </c>
      <c r="BK683">
        <f t="shared" si="464"/>
        <v>0.9806188015085906</v>
      </c>
      <c r="BL683">
        <f t="shared" si="465"/>
        <v>-1.9571476474826953E-2</v>
      </c>
      <c r="BN683" s="3">
        <v>44672</v>
      </c>
      <c r="BO683">
        <v>13720.45</v>
      </c>
      <c r="BP683">
        <f t="shared" si="466"/>
        <v>0.98013505703813186</v>
      </c>
      <c r="BQ683">
        <f t="shared" si="467"/>
        <v>-2.0064903508684288E-2</v>
      </c>
      <c r="BS683" s="3">
        <v>44672</v>
      </c>
      <c r="BT683">
        <v>218.22</v>
      </c>
      <c r="BU683">
        <f t="shared" si="468"/>
        <v>0.96476413634555025</v>
      </c>
      <c r="BV683">
        <f t="shared" si="469"/>
        <v>-3.5871625812937215E-2</v>
      </c>
      <c r="BX683" s="3">
        <v>44672</v>
      </c>
      <c r="BY683">
        <v>20.183</v>
      </c>
      <c r="BZ683">
        <f t="shared" si="470"/>
        <v>0.9395307699469323</v>
      </c>
      <c r="CA683">
        <f t="shared" si="471"/>
        <v>-6.2374709257873279E-2</v>
      </c>
      <c r="CC683" s="3">
        <v>44672</v>
      </c>
      <c r="CD683">
        <v>197.33330000000001</v>
      </c>
      <c r="CE683">
        <f t="shared" si="472"/>
        <v>0.94543014603544506</v>
      </c>
      <c r="CF683">
        <f t="shared" si="473"/>
        <v>-5.6115274061946573E-2</v>
      </c>
      <c r="CH683" s="3">
        <v>44672</v>
      </c>
      <c r="CI683">
        <v>108.33</v>
      </c>
      <c r="CJ683">
        <f t="shared" si="474"/>
        <v>1.0143258426966293</v>
      </c>
      <c r="CK683">
        <f t="shared" si="475"/>
        <v>1.422419743138168E-2</v>
      </c>
      <c r="CM683" s="3">
        <v>44672</v>
      </c>
      <c r="CN683">
        <v>49.11</v>
      </c>
      <c r="CO683">
        <f t="shared" si="476"/>
        <v>0.98713567839195981</v>
      </c>
      <c r="CP683">
        <f t="shared" si="477"/>
        <v>-1.2947783553448534E-2</v>
      </c>
      <c r="CR683" s="3">
        <v>44672</v>
      </c>
      <c r="CS683">
        <v>24.702000000000002</v>
      </c>
      <c r="CT683">
        <f t="shared" si="478"/>
        <v>0.974245710905147</v>
      </c>
      <c r="CU683">
        <f t="shared" si="479"/>
        <v>-2.6091737231159661E-2</v>
      </c>
      <c r="CW683" s="3">
        <v>44672</v>
      </c>
      <c r="CX683">
        <v>336.26</v>
      </c>
      <c r="CY683">
        <f t="shared" si="480"/>
        <v>1.0323169292178602</v>
      </c>
      <c r="CZ683">
        <f t="shared" si="481"/>
        <v>3.1805721868508635E-2</v>
      </c>
      <c r="DB683" s="3">
        <v>44672</v>
      </c>
      <c r="DC683">
        <v>190.22</v>
      </c>
      <c r="DD683">
        <f t="shared" si="482"/>
        <v>1.0158068994980243</v>
      </c>
      <c r="DE683">
        <f t="shared" si="483"/>
        <v>1.5683271543496514E-2</v>
      </c>
    </row>
    <row r="684" spans="1:109">
      <c r="A684" s="3">
        <v>44673</v>
      </c>
      <c r="B684">
        <v>144.35</v>
      </c>
      <c r="C684">
        <f t="shared" si="440"/>
        <v>0.97339105572638507</v>
      </c>
      <c r="D684">
        <f t="shared" si="441"/>
        <v>-2.6969370317844018E-2</v>
      </c>
      <c r="F684" s="3">
        <v>44673</v>
      </c>
      <c r="G684">
        <v>164.2</v>
      </c>
      <c r="H684">
        <f t="shared" si="442"/>
        <v>0.99328534268949242</v>
      </c>
      <c r="I684">
        <f t="shared" si="443"/>
        <v>-6.73730204659298E-3</v>
      </c>
      <c r="K684" s="3">
        <v>44673</v>
      </c>
      <c r="L684">
        <v>161.79</v>
      </c>
      <c r="M684">
        <f t="shared" si="444"/>
        <v>0.97217882466049754</v>
      </c>
      <c r="N684">
        <f t="shared" si="445"/>
        <v>-2.821551545503849E-2</v>
      </c>
      <c r="P684" s="3">
        <v>44673</v>
      </c>
      <c r="Q684">
        <v>335.56</v>
      </c>
      <c r="R684">
        <f t="shared" si="446"/>
        <v>0.97660069848661224</v>
      </c>
      <c r="S684">
        <f t="shared" si="447"/>
        <v>-2.3677412132006564E-2</v>
      </c>
      <c r="U684" s="3">
        <v>44673</v>
      </c>
      <c r="V684">
        <v>160.94999999999999</v>
      </c>
      <c r="W684">
        <f t="shared" si="448"/>
        <v>0.97794385709077636</v>
      </c>
      <c r="X684">
        <f t="shared" si="449"/>
        <v>-2.2303016432749862E-2</v>
      </c>
      <c r="Z684" s="3">
        <v>44673</v>
      </c>
      <c r="AA684">
        <v>51.36</v>
      </c>
      <c r="AB684">
        <f t="shared" si="450"/>
        <v>0.97309586964759376</v>
      </c>
      <c r="AC684">
        <f t="shared" si="451"/>
        <v>-2.7272671693472302E-2</v>
      </c>
      <c r="AE684" s="3">
        <v>44673</v>
      </c>
      <c r="AF684">
        <v>116.12</v>
      </c>
      <c r="AG684">
        <f t="shared" si="452"/>
        <v>0.97179680307975569</v>
      </c>
      <c r="AH684">
        <f t="shared" si="453"/>
        <v>-2.8608546705233343E-2</v>
      </c>
      <c r="AJ684" s="3">
        <v>44673</v>
      </c>
      <c r="AK684">
        <v>85.13</v>
      </c>
      <c r="AL684">
        <f t="shared" si="454"/>
        <v>0.97816844766172573</v>
      </c>
      <c r="AM684">
        <f t="shared" si="455"/>
        <v>-2.2073386905456779E-2</v>
      </c>
      <c r="AO684" s="3">
        <v>44673</v>
      </c>
      <c r="AP684">
        <v>19.420000000000002</v>
      </c>
      <c r="AQ684">
        <f t="shared" si="456"/>
        <v>0.96043521266073206</v>
      </c>
      <c r="AR684">
        <f t="shared" si="457"/>
        <v>-4.0368750729146384E-2</v>
      </c>
      <c r="AT684" s="3">
        <v>44673</v>
      </c>
      <c r="AU684">
        <v>43.53</v>
      </c>
      <c r="AV684">
        <f t="shared" si="458"/>
        <v>0.99908193711269222</v>
      </c>
      <c r="AW684">
        <f t="shared" si="459"/>
        <v>-9.1848456514457546E-4</v>
      </c>
      <c r="AY684" s="3">
        <v>44673</v>
      </c>
      <c r="AZ684">
        <v>126.81</v>
      </c>
      <c r="BA684">
        <f t="shared" si="460"/>
        <v>0.9712775735294118</v>
      </c>
      <c r="BB684">
        <f t="shared" si="461"/>
        <v>-2.9142987968988614E-2</v>
      </c>
      <c r="BD684" s="3">
        <v>44673</v>
      </c>
      <c r="BE684">
        <v>68.874200000000002</v>
      </c>
      <c r="BF684">
        <f t="shared" si="462"/>
        <v>0.99610808277880869</v>
      </c>
      <c r="BG684">
        <f t="shared" si="463"/>
        <v>-3.8995104388723817E-3</v>
      </c>
      <c r="BI684" s="3">
        <v>44673</v>
      </c>
      <c r="BJ684">
        <v>274.02999999999997</v>
      </c>
      <c r="BK684">
        <f t="shared" si="464"/>
        <v>0.97585556069940516</v>
      </c>
      <c r="BL684">
        <f t="shared" si="465"/>
        <v>-2.4440694607481002E-2</v>
      </c>
      <c r="BN684" s="3">
        <v>44673</v>
      </c>
      <c r="BO684">
        <v>13356.87</v>
      </c>
      <c r="BP684">
        <f t="shared" si="466"/>
        <v>0.97350086914058942</v>
      </c>
      <c r="BQ684">
        <f t="shared" si="467"/>
        <v>-2.6856561370497533E-2</v>
      </c>
      <c r="BS684" s="3">
        <v>44673</v>
      </c>
      <c r="BT684">
        <v>215.52</v>
      </c>
      <c r="BU684">
        <f t="shared" si="468"/>
        <v>0.98762716524608196</v>
      </c>
      <c r="BV684">
        <f t="shared" si="469"/>
        <v>-1.2450015564898788E-2</v>
      </c>
      <c r="BX684" s="3">
        <v>44673</v>
      </c>
      <c r="BY684">
        <v>19.515000000000001</v>
      </c>
      <c r="BZ684">
        <f t="shared" si="470"/>
        <v>0.96690283902294016</v>
      </c>
      <c r="CA684">
        <f t="shared" si="471"/>
        <v>-3.3657265285403644E-2</v>
      </c>
      <c r="CC684" s="3">
        <v>44673</v>
      </c>
      <c r="CD684">
        <v>190.5266</v>
      </c>
      <c r="CE684">
        <f t="shared" si="472"/>
        <v>0.96550658201124695</v>
      </c>
      <c r="CF684">
        <f t="shared" si="473"/>
        <v>-3.5102359931991955E-2</v>
      </c>
      <c r="CH684" s="3">
        <v>44673</v>
      </c>
      <c r="CI684">
        <v>106.65</v>
      </c>
      <c r="CJ684">
        <f t="shared" si="474"/>
        <v>0.98449183051786215</v>
      </c>
      <c r="CK684">
        <f t="shared" si="475"/>
        <v>-1.5629679040116428E-2</v>
      </c>
      <c r="CM684" s="3">
        <v>44673</v>
      </c>
      <c r="CN684">
        <v>48.13</v>
      </c>
      <c r="CO684">
        <f t="shared" si="476"/>
        <v>0.98004479739360628</v>
      </c>
      <c r="CP684">
        <f t="shared" si="477"/>
        <v>-2.0156996736135132E-2</v>
      </c>
      <c r="CR684" s="3">
        <v>44673</v>
      </c>
      <c r="CS684">
        <v>24.318000000000001</v>
      </c>
      <c r="CT684">
        <f t="shared" si="478"/>
        <v>0.98445470002428948</v>
      </c>
      <c r="CU684">
        <f t="shared" si="479"/>
        <v>-1.5667395141596197E-2</v>
      </c>
      <c r="CW684" s="3">
        <v>44673</v>
      </c>
      <c r="CX684">
        <v>335.01659999999998</v>
      </c>
      <c r="CY684">
        <f t="shared" si="480"/>
        <v>0.99630226610361028</v>
      </c>
      <c r="CZ684">
        <f t="shared" si="481"/>
        <v>-3.7045874145813836E-3</v>
      </c>
      <c r="DB684" s="3">
        <v>44673</v>
      </c>
      <c r="DC684">
        <v>187.63</v>
      </c>
      <c r="DD684">
        <f t="shared" si="482"/>
        <v>0.98638418673115336</v>
      </c>
      <c r="DE684">
        <f t="shared" si="483"/>
        <v>-1.3709358554956265E-2</v>
      </c>
    </row>
    <row r="685" spans="1:109">
      <c r="A685" s="3">
        <v>44676</v>
      </c>
      <c r="B685">
        <v>146.07400000000001</v>
      </c>
      <c r="C685">
        <f t="shared" si="440"/>
        <v>1.0119431936266021</v>
      </c>
      <c r="D685">
        <f t="shared" si="441"/>
        <v>1.1872436509732917E-2</v>
      </c>
      <c r="F685" s="3">
        <v>44676</v>
      </c>
      <c r="G685">
        <v>160.81</v>
      </c>
      <c r="H685">
        <f t="shared" si="442"/>
        <v>0.97935444579780762</v>
      </c>
      <c r="I685">
        <f t="shared" si="443"/>
        <v>-2.0861653152394515E-2</v>
      </c>
      <c r="K685" s="3">
        <v>44676</v>
      </c>
      <c r="L685">
        <v>162.88</v>
      </c>
      <c r="M685">
        <f t="shared" si="444"/>
        <v>1.0067371283762903</v>
      </c>
      <c r="N685">
        <f t="shared" si="445"/>
        <v>6.7145353449125896E-3</v>
      </c>
      <c r="P685" s="3">
        <v>44676</v>
      </c>
      <c r="Q685">
        <v>336.95</v>
      </c>
      <c r="R685">
        <f t="shared" si="446"/>
        <v>1.0041423292406724</v>
      </c>
      <c r="S685">
        <f t="shared" si="447"/>
        <v>4.1337734141322193E-3</v>
      </c>
      <c r="U685" s="3">
        <v>44676</v>
      </c>
      <c r="V685">
        <v>157.49</v>
      </c>
      <c r="W685">
        <f t="shared" si="448"/>
        <v>0.97850264057160619</v>
      </c>
      <c r="X685">
        <f t="shared" si="449"/>
        <v>-2.1731793558327765E-2</v>
      </c>
      <c r="Z685" s="3">
        <v>44676</v>
      </c>
      <c r="AA685">
        <v>51.94</v>
      </c>
      <c r="AB685">
        <f t="shared" si="450"/>
        <v>1.0112928348909658</v>
      </c>
      <c r="AC685">
        <f t="shared" si="451"/>
        <v>1.1229546852896694E-2</v>
      </c>
      <c r="AE685" s="3">
        <v>44676</v>
      </c>
      <c r="AF685">
        <v>111.77</v>
      </c>
      <c r="AG685">
        <f t="shared" si="452"/>
        <v>0.96253875301412328</v>
      </c>
      <c r="AH685">
        <f t="shared" si="453"/>
        <v>-3.8180950758909031E-2</v>
      </c>
      <c r="AJ685" s="3">
        <v>44676</v>
      </c>
      <c r="AK685">
        <v>82.26</v>
      </c>
      <c r="AL685">
        <f t="shared" si="454"/>
        <v>0.96628685539762726</v>
      </c>
      <c r="AM685">
        <f t="shared" si="455"/>
        <v>-3.4294537093687544E-2</v>
      </c>
      <c r="AO685" s="3">
        <v>44676</v>
      </c>
      <c r="AP685">
        <v>19.440000000000001</v>
      </c>
      <c r="AQ685">
        <f t="shared" si="456"/>
        <v>1.0010298661174046</v>
      </c>
      <c r="AR685">
        <f t="shared" si="457"/>
        <v>1.0293361691140592E-3</v>
      </c>
      <c r="AT685" s="3">
        <v>44676</v>
      </c>
      <c r="AU685">
        <v>44.61</v>
      </c>
      <c r="AV685">
        <f t="shared" si="458"/>
        <v>1.0248104755341143</v>
      </c>
      <c r="AW685">
        <f t="shared" si="459"/>
        <v>2.4507693575967132E-2</v>
      </c>
      <c r="AY685" s="3">
        <v>44676</v>
      </c>
      <c r="AZ685">
        <v>126.77</v>
      </c>
      <c r="BA685">
        <f t="shared" si="460"/>
        <v>0.99968456746313372</v>
      </c>
      <c r="BB685">
        <f t="shared" si="461"/>
        <v>-3.1548229617301299E-4</v>
      </c>
      <c r="BD685" s="3">
        <v>44676</v>
      </c>
      <c r="BE685">
        <v>70.290300000000002</v>
      </c>
      <c r="BF685">
        <f t="shared" si="462"/>
        <v>1.0205606743889584</v>
      </c>
      <c r="BG685">
        <f t="shared" si="463"/>
        <v>2.0352157050530947E-2</v>
      </c>
      <c r="BI685" s="3">
        <v>44676</v>
      </c>
      <c r="BJ685">
        <v>280.72000000000003</v>
      </c>
      <c r="BK685">
        <f t="shared" si="464"/>
        <v>1.0244133853957598</v>
      </c>
      <c r="BL685">
        <f t="shared" si="465"/>
        <v>2.4120141829283414E-2</v>
      </c>
      <c r="BN685" s="3">
        <v>44676</v>
      </c>
      <c r="BO685">
        <v>13533.22</v>
      </c>
      <c r="BP685">
        <f t="shared" si="466"/>
        <v>1.0132029435039795</v>
      </c>
      <c r="BQ685">
        <f t="shared" si="467"/>
        <v>1.3116544297084531E-2</v>
      </c>
      <c r="BS685" s="3">
        <v>44676</v>
      </c>
      <c r="BT685">
        <v>209.91</v>
      </c>
      <c r="BU685">
        <f t="shared" si="468"/>
        <v>0.97396993318485514</v>
      </c>
      <c r="BV685">
        <f t="shared" si="469"/>
        <v>-2.6374845236138894E-2</v>
      </c>
      <c r="BX685" s="3">
        <v>44676</v>
      </c>
      <c r="BY685">
        <v>19.902000000000001</v>
      </c>
      <c r="BZ685">
        <f t="shared" si="470"/>
        <v>1.0198308993082246</v>
      </c>
      <c r="CA685">
        <f t="shared" si="471"/>
        <v>1.9636828560392203E-2</v>
      </c>
      <c r="CC685" s="3">
        <v>44676</v>
      </c>
      <c r="CD685">
        <v>199.91</v>
      </c>
      <c r="CE685">
        <f t="shared" si="472"/>
        <v>1.0492498160361861</v>
      </c>
      <c r="CF685">
        <f t="shared" si="473"/>
        <v>4.807544790268059E-2</v>
      </c>
      <c r="CH685" s="3">
        <v>44676</v>
      </c>
      <c r="CI685">
        <v>102.32</v>
      </c>
      <c r="CJ685">
        <f t="shared" si="474"/>
        <v>0.95939990623534921</v>
      </c>
      <c r="CK685">
        <f t="shared" si="475"/>
        <v>-4.1447287646772392E-2</v>
      </c>
      <c r="CM685" s="3">
        <v>44676</v>
      </c>
      <c r="CN685">
        <v>48.95</v>
      </c>
      <c r="CO685">
        <f t="shared" si="476"/>
        <v>1.0170371909412008</v>
      </c>
      <c r="CP685">
        <f t="shared" si="477"/>
        <v>1.6893685661501297E-2</v>
      </c>
      <c r="CR685" s="3">
        <v>44676</v>
      </c>
      <c r="CS685">
        <v>23.73</v>
      </c>
      <c r="CT685">
        <f t="shared" si="478"/>
        <v>0.97582037996545767</v>
      </c>
      <c r="CU685">
        <f t="shared" si="479"/>
        <v>-2.4476746426554313E-2</v>
      </c>
      <c r="CW685" s="3">
        <v>44676</v>
      </c>
      <c r="CX685">
        <v>332.67329999999998</v>
      </c>
      <c r="CY685">
        <f t="shared" si="480"/>
        <v>0.99300542122390356</v>
      </c>
      <c r="CZ685">
        <f t="shared" si="481"/>
        <v>-7.0191555118837021E-3</v>
      </c>
      <c r="DB685" s="3">
        <v>44676</v>
      </c>
      <c r="DC685">
        <v>186.24</v>
      </c>
      <c r="DD685">
        <f t="shared" si="482"/>
        <v>0.99259180301657524</v>
      </c>
      <c r="DE685">
        <f t="shared" si="483"/>
        <v>-7.4357739562101602E-3</v>
      </c>
    </row>
    <row r="686" spans="1:109">
      <c r="A686" s="3">
        <v>44677</v>
      </c>
      <c r="B686">
        <v>139.39099999999999</v>
      </c>
      <c r="C686">
        <f t="shared" si="440"/>
        <v>0.954249216150718</v>
      </c>
      <c r="D686">
        <f t="shared" si="441"/>
        <v>-4.6830408786825636E-2</v>
      </c>
      <c r="F686" s="3">
        <v>44677</v>
      </c>
      <c r="G686">
        <v>158.26</v>
      </c>
      <c r="H686">
        <f t="shared" si="442"/>
        <v>0.98414277719047316</v>
      </c>
      <c r="I686">
        <f t="shared" si="443"/>
        <v>-1.598429368488604E-2</v>
      </c>
      <c r="K686" s="3">
        <v>44677</v>
      </c>
      <c r="L686">
        <v>156.80000000000001</v>
      </c>
      <c r="M686">
        <f t="shared" si="444"/>
        <v>0.9626719056974461</v>
      </c>
      <c r="N686">
        <f t="shared" si="445"/>
        <v>-3.8042625445850319E-2</v>
      </c>
      <c r="P686" s="3">
        <v>44677</v>
      </c>
      <c r="Q686">
        <v>330.65</v>
      </c>
      <c r="R686">
        <f t="shared" si="446"/>
        <v>0.98130286392639854</v>
      </c>
      <c r="S686">
        <f t="shared" si="447"/>
        <v>-1.887413727155466E-2</v>
      </c>
      <c r="U686" s="3">
        <v>44677</v>
      </c>
      <c r="V686">
        <v>156.53</v>
      </c>
      <c r="W686">
        <f t="shared" si="448"/>
        <v>0.99390437488094474</v>
      </c>
      <c r="X686">
        <f t="shared" si="449"/>
        <v>-6.1142792863578413E-3</v>
      </c>
      <c r="Z686" s="3">
        <v>44677</v>
      </c>
      <c r="AA686">
        <v>50.9</v>
      </c>
      <c r="AB686">
        <f t="shared" si="450"/>
        <v>0.97997689641894492</v>
      </c>
      <c r="AC686">
        <f t="shared" si="451"/>
        <v>-2.0226282678125342E-2</v>
      </c>
      <c r="AE686" s="3">
        <v>44677</v>
      </c>
      <c r="AF686">
        <v>111.59</v>
      </c>
      <c r="AG686">
        <f t="shared" si="452"/>
        <v>0.99838954996868579</v>
      </c>
      <c r="AH686">
        <f t="shared" si="453"/>
        <v>-1.6117481999102074E-3</v>
      </c>
      <c r="AJ686" s="3">
        <v>44677</v>
      </c>
      <c r="AK686">
        <v>82.29</v>
      </c>
      <c r="AL686">
        <f t="shared" si="454"/>
        <v>1.0003646973012399</v>
      </c>
      <c r="AM686">
        <f t="shared" si="455"/>
        <v>3.6463081534345232E-4</v>
      </c>
      <c r="AO686" s="3">
        <v>44677</v>
      </c>
      <c r="AP686">
        <v>19</v>
      </c>
      <c r="AQ686">
        <f t="shared" si="456"/>
        <v>0.97736625514403286</v>
      </c>
      <c r="AR686">
        <f t="shared" si="457"/>
        <v>-2.2893819865852622E-2</v>
      </c>
      <c r="AT686" s="3">
        <v>44677</v>
      </c>
      <c r="AU686">
        <v>42.98</v>
      </c>
      <c r="AV686">
        <f t="shared" si="458"/>
        <v>0.96346110737502799</v>
      </c>
      <c r="AW686">
        <f t="shared" si="459"/>
        <v>-3.7223157925809026E-2</v>
      </c>
      <c r="AY686" s="3">
        <v>44677</v>
      </c>
      <c r="AZ686">
        <v>123.02</v>
      </c>
      <c r="BA686">
        <f t="shared" si="460"/>
        <v>0.97041886881754358</v>
      </c>
      <c r="BB686">
        <f t="shared" si="461"/>
        <v>-3.0027477170413111E-2</v>
      </c>
      <c r="BD686" s="3">
        <v>44677</v>
      </c>
      <c r="BE686">
        <v>66.650800000000004</v>
      </c>
      <c r="BF686">
        <f t="shared" si="462"/>
        <v>0.94822187414195136</v>
      </c>
      <c r="BG686">
        <f t="shared" si="463"/>
        <v>-5.3166759657710519E-2</v>
      </c>
      <c r="BI686" s="3">
        <v>44677</v>
      </c>
      <c r="BJ686">
        <v>270.22000000000003</v>
      </c>
      <c r="BK686">
        <f t="shared" si="464"/>
        <v>0.96259618124821889</v>
      </c>
      <c r="BL686">
        <f t="shared" si="465"/>
        <v>-3.8121289243146617E-2</v>
      </c>
      <c r="BN686" s="3">
        <v>44677</v>
      </c>
      <c r="BO686">
        <v>13009.71</v>
      </c>
      <c r="BP686">
        <f t="shared" si="466"/>
        <v>0.9613166711248321</v>
      </c>
      <c r="BQ686">
        <f t="shared" si="467"/>
        <v>-3.9451401790033494E-2</v>
      </c>
      <c r="BS686" s="3">
        <v>44677</v>
      </c>
      <c r="BT686">
        <v>198.4</v>
      </c>
      <c r="BU686">
        <f t="shared" si="468"/>
        <v>0.94516697632318614</v>
      </c>
      <c r="BV686">
        <f t="shared" si="469"/>
        <v>-5.6393672575142627E-2</v>
      </c>
      <c r="BX686" s="3">
        <v>44677</v>
      </c>
      <c r="BY686">
        <v>18.788</v>
      </c>
      <c r="BZ686">
        <f t="shared" si="470"/>
        <v>0.94402572605768265</v>
      </c>
      <c r="CA686">
        <f t="shared" si="471"/>
        <v>-5.76018610282217E-2</v>
      </c>
      <c r="CC686" s="3">
        <v>44677</v>
      </c>
      <c r="CD686">
        <v>193.5966</v>
      </c>
      <c r="CE686">
        <f t="shared" si="472"/>
        <v>0.96841878845480467</v>
      </c>
      <c r="CF686">
        <f t="shared" si="473"/>
        <v>-3.2090652562859284E-2</v>
      </c>
      <c r="CH686" s="3">
        <v>44677</v>
      </c>
      <c r="CI686">
        <v>104.99</v>
      </c>
      <c r="CJ686">
        <f t="shared" si="474"/>
        <v>1.0260946051602815</v>
      </c>
      <c r="CK686">
        <f t="shared" si="475"/>
        <v>2.5759950256262699E-2</v>
      </c>
      <c r="CM686" s="3">
        <v>44677</v>
      </c>
      <c r="CN686">
        <v>49.03</v>
      </c>
      <c r="CO686">
        <f t="shared" si="476"/>
        <v>1.0016343207354443</v>
      </c>
      <c r="CP686">
        <f t="shared" si="477"/>
        <v>1.6329866866225025E-3</v>
      </c>
      <c r="CR686" s="3">
        <v>44677</v>
      </c>
      <c r="CS686">
        <v>23.59</v>
      </c>
      <c r="CT686">
        <f t="shared" si="478"/>
        <v>0.99410029498525077</v>
      </c>
      <c r="CU686">
        <f t="shared" si="479"/>
        <v>-5.9171770280885072E-3</v>
      </c>
      <c r="CW686" s="3">
        <v>44677</v>
      </c>
      <c r="CX686">
        <v>292.14</v>
      </c>
      <c r="CY686">
        <f t="shared" si="480"/>
        <v>0.87815884232368513</v>
      </c>
      <c r="CZ686">
        <f t="shared" si="481"/>
        <v>-0.12992778790165249</v>
      </c>
      <c r="DB686" s="3">
        <v>44677</v>
      </c>
      <c r="DC686">
        <v>174.81</v>
      </c>
      <c r="DD686">
        <f t="shared" si="482"/>
        <v>0.93862757731958757</v>
      </c>
      <c r="DE686">
        <f t="shared" si="483"/>
        <v>-6.3336494719980554E-2</v>
      </c>
    </row>
    <row r="687" spans="1:109">
      <c r="A687" s="3">
        <v>44678</v>
      </c>
      <c r="B687">
        <v>138.167</v>
      </c>
      <c r="C687">
        <f t="shared" si="440"/>
        <v>0.9912189452690634</v>
      </c>
      <c r="D687">
        <f t="shared" si="441"/>
        <v>-8.8198353822862667E-3</v>
      </c>
      <c r="F687" s="3">
        <v>44678</v>
      </c>
      <c r="G687">
        <v>156.24</v>
      </c>
      <c r="H687">
        <f t="shared" si="442"/>
        <v>0.98723619360545944</v>
      </c>
      <c r="I687">
        <f t="shared" si="443"/>
        <v>-1.2845963612623728E-2</v>
      </c>
      <c r="K687" s="3">
        <v>44678</v>
      </c>
      <c r="L687">
        <v>156.57</v>
      </c>
      <c r="M687">
        <f t="shared" si="444"/>
        <v>0.99853316326530606</v>
      </c>
      <c r="N687">
        <f t="shared" si="445"/>
        <v>-1.4679135928759824E-3</v>
      </c>
      <c r="P687" s="3">
        <v>44678</v>
      </c>
      <c r="Q687">
        <v>329.58</v>
      </c>
      <c r="R687">
        <f t="shared" si="446"/>
        <v>0.9967639497958567</v>
      </c>
      <c r="S687">
        <f t="shared" si="447"/>
        <v>-3.2412975380872937E-3</v>
      </c>
      <c r="U687" s="3">
        <v>44678</v>
      </c>
      <c r="V687">
        <v>156.24</v>
      </c>
      <c r="W687">
        <f t="shared" si="448"/>
        <v>0.99814732000255546</v>
      </c>
      <c r="X687">
        <f t="shared" si="449"/>
        <v>-1.8543983317080113E-3</v>
      </c>
      <c r="Z687" s="3">
        <v>44678</v>
      </c>
      <c r="AA687">
        <v>49.31</v>
      </c>
      <c r="AB687">
        <f t="shared" si="450"/>
        <v>0.96876227897838907</v>
      </c>
      <c r="AC687">
        <f t="shared" si="451"/>
        <v>-3.1736023320442244E-2</v>
      </c>
      <c r="AE687" s="3">
        <v>44678</v>
      </c>
      <c r="AF687">
        <v>112.81</v>
      </c>
      <c r="AG687">
        <f t="shared" si="452"/>
        <v>1.010932879290259</v>
      </c>
      <c r="AH687">
        <f t="shared" si="453"/>
        <v>1.0873547419219108E-2</v>
      </c>
      <c r="AJ687" s="3">
        <v>44678</v>
      </c>
      <c r="AK687">
        <v>84.64</v>
      </c>
      <c r="AL687">
        <f t="shared" si="454"/>
        <v>1.0285575404058815</v>
      </c>
      <c r="AM687">
        <f t="shared" si="455"/>
        <v>2.8157374492367604E-2</v>
      </c>
      <c r="AO687" s="3">
        <v>44678</v>
      </c>
      <c r="AP687">
        <v>19.14</v>
      </c>
      <c r="AQ687">
        <f t="shared" si="456"/>
        <v>1.0073684210526317</v>
      </c>
      <c r="AR687">
        <f t="shared" si="457"/>
        <v>7.3414068583678551E-3</v>
      </c>
      <c r="AT687" s="3">
        <v>44678</v>
      </c>
      <c r="AU687">
        <v>41.99</v>
      </c>
      <c r="AV687">
        <f t="shared" si="458"/>
        <v>0.9769660307119592</v>
      </c>
      <c r="AW687">
        <f t="shared" si="459"/>
        <v>-2.330339651826234E-2</v>
      </c>
      <c r="AY687" s="3">
        <v>44678</v>
      </c>
      <c r="AZ687">
        <v>121.42</v>
      </c>
      <c r="BA687">
        <f t="shared" si="460"/>
        <v>0.98699398471793209</v>
      </c>
      <c r="BB687">
        <f t="shared" si="461"/>
        <v>-1.3091334077934173E-2</v>
      </c>
      <c r="BD687" s="3">
        <v>44678</v>
      </c>
      <c r="BE687">
        <v>65.652500000000003</v>
      </c>
      <c r="BF687">
        <f t="shared" si="462"/>
        <v>0.98502193522058246</v>
      </c>
      <c r="BG687">
        <f t="shared" si="463"/>
        <v>-1.5091368798529873E-2</v>
      </c>
      <c r="BI687" s="3">
        <v>44678</v>
      </c>
      <c r="BJ687">
        <v>283.22000000000003</v>
      </c>
      <c r="BK687">
        <f t="shared" si="464"/>
        <v>1.0481089482643771</v>
      </c>
      <c r="BL687">
        <f t="shared" si="465"/>
        <v>4.6987538763099565E-2</v>
      </c>
      <c r="BN687" s="3">
        <v>44678</v>
      </c>
      <c r="BO687">
        <v>13003.36</v>
      </c>
      <c r="BP687">
        <f t="shared" si="466"/>
        <v>0.99951190303242743</v>
      </c>
      <c r="BQ687">
        <f t="shared" si="467"/>
        <v>-4.8821612567283024E-4</v>
      </c>
      <c r="BS687" s="3">
        <v>44678</v>
      </c>
      <c r="BT687">
        <v>188.54</v>
      </c>
      <c r="BU687">
        <f t="shared" si="468"/>
        <v>0.95030241935483861</v>
      </c>
      <c r="BV687">
        <f t="shared" si="469"/>
        <v>-5.0975008882768243E-2</v>
      </c>
      <c r="BX687" s="3">
        <v>44678</v>
      </c>
      <c r="BY687">
        <v>18.414999999999999</v>
      </c>
      <c r="BZ687">
        <f t="shared" si="470"/>
        <v>0.98014690227804979</v>
      </c>
      <c r="CA687">
        <f t="shared" si="471"/>
        <v>-2.0052818267720068E-2</v>
      </c>
      <c r="CC687" s="3">
        <v>44678</v>
      </c>
      <c r="CD687">
        <v>192.94</v>
      </c>
      <c r="CE687">
        <f t="shared" si="472"/>
        <v>0.99660841151135915</v>
      </c>
      <c r="CF687">
        <f t="shared" si="473"/>
        <v>-3.3973529623846426E-3</v>
      </c>
      <c r="CH687" s="3">
        <v>44678</v>
      </c>
      <c r="CI687">
        <v>105.32</v>
      </c>
      <c r="CJ687">
        <f t="shared" si="474"/>
        <v>1.0031431564910944</v>
      </c>
      <c r="CK687">
        <f t="shared" si="475"/>
        <v>3.1382271012587691E-3</v>
      </c>
      <c r="CM687" s="3">
        <v>44678</v>
      </c>
      <c r="CN687">
        <v>49.74</v>
      </c>
      <c r="CO687">
        <f t="shared" si="476"/>
        <v>1.014480930042831</v>
      </c>
      <c r="CP687">
        <f t="shared" si="477"/>
        <v>1.4377082712116821E-2</v>
      </c>
      <c r="CR687" s="3">
        <v>44678</v>
      </c>
      <c r="CS687">
        <v>23.504999999999999</v>
      </c>
      <c r="CT687">
        <f t="shared" si="478"/>
        <v>0.99639677829588802</v>
      </c>
      <c r="CU687">
        <f t="shared" si="479"/>
        <v>-3.6097289434898886E-3</v>
      </c>
      <c r="CW687" s="3">
        <v>44678</v>
      </c>
      <c r="CX687">
        <v>293.83659999999998</v>
      </c>
      <c r="CY687">
        <f t="shared" si="480"/>
        <v>1.0058074895598001</v>
      </c>
      <c r="CZ687">
        <f t="shared" si="481"/>
        <v>5.7906910988524763E-3</v>
      </c>
      <c r="DB687" s="3">
        <v>44678</v>
      </c>
      <c r="DC687">
        <v>177.3</v>
      </c>
      <c r="DD687">
        <f t="shared" si="482"/>
        <v>1.0142440363823579</v>
      </c>
      <c r="DE687">
        <f t="shared" si="483"/>
        <v>1.414354325706964E-2</v>
      </c>
    </row>
    <row r="688" spans="1:109">
      <c r="A688" s="3">
        <v>44679</v>
      </c>
      <c r="B688">
        <v>144.59649999999999</v>
      </c>
      <c r="C688">
        <f t="shared" si="440"/>
        <v>1.0465342665035788</v>
      </c>
      <c r="D688">
        <f t="shared" si="441"/>
        <v>4.5484006279532661E-2</v>
      </c>
      <c r="F688" s="3">
        <v>44679</v>
      </c>
      <c r="G688">
        <v>160.68</v>
      </c>
      <c r="H688">
        <f t="shared" si="442"/>
        <v>1.0284178187403994</v>
      </c>
      <c r="I688">
        <f t="shared" si="443"/>
        <v>2.8021522922657961E-2</v>
      </c>
      <c r="K688" s="3">
        <v>44679</v>
      </c>
      <c r="L688">
        <v>163.63999999999999</v>
      </c>
      <c r="M688">
        <f t="shared" si="444"/>
        <v>1.0451555214919843</v>
      </c>
      <c r="N688">
        <f t="shared" si="445"/>
        <v>4.4165698737766164E-2</v>
      </c>
      <c r="P688" s="3">
        <v>44679</v>
      </c>
      <c r="Q688">
        <v>331.27</v>
      </c>
      <c r="R688">
        <f t="shared" si="446"/>
        <v>1.0051277383336368</v>
      </c>
      <c r="S688">
        <f t="shared" si="447"/>
        <v>5.1146362536991776E-3</v>
      </c>
      <c r="U688" s="3">
        <v>44679</v>
      </c>
      <c r="V688">
        <v>161.79</v>
      </c>
      <c r="W688">
        <f t="shared" si="448"/>
        <v>1.0355222734254992</v>
      </c>
      <c r="X688">
        <f t="shared" si="449"/>
        <v>3.4905911448821797E-2</v>
      </c>
      <c r="Z688" s="3">
        <v>44679</v>
      </c>
      <c r="AA688">
        <v>50.63</v>
      </c>
      <c r="AB688">
        <f t="shared" si="450"/>
        <v>1.0267694179679578</v>
      </c>
      <c r="AC688">
        <f t="shared" si="451"/>
        <v>2.6417385745783086E-2</v>
      </c>
      <c r="AE688" s="3">
        <v>44679</v>
      </c>
      <c r="AF688">
        <v>117.77</v>
      </c>
      <c r="AG688">
        <f t="shared" si="452"/>
        <v>1.0439677333569719</v>
      </c>
      <c r="AH688">
        <f t="shared" si="453"/>
        <v>4.3028582236628164E-2</v>
      </c>
      <c r="AJ688" s="3">
        <v>44679</v>
      </c>
      <c r="AK688">
        <v>87.2</v>
      </c>
      <c r="AL688">
        <f t="shared" si="454"/>
        <v>1.0302457466918715</v>
      </c>
      <c r="AM688">
        <f t="shared" si="455"/>
        <v>2.9797362804944758E-2</v>
      </c>
      <c r="AO688" s="3">
        <v>44679</v>
      </c>
      <c r="AP688">
        <v>19.329999999999998</v>
      </c>
      <c r="AQ688">
        <f t="shared" si="456"/>
        <v>1.0099268547544409</v>
      </c>
      <c r="AR688">
        <f t="shared" si="457"/>
        <v>9.8779071954312476E-3</v>
      </c>
      <c r="AT688" s="3">
        <v>44679</v>
      </c>
      <c r="AU688">
        <v>41.5</v>
      </c>
      <c r="AV688">
        <f t="shared" si="458"/>
        <v>0.98833055489402233</v>
      </c>
      <c r="AW688">
        <f t="shared" si="459"/>
        <v>-1.1738067459449353E-2</v>
      </c>
      <c r="AY688" s="3">
        <v>44679</v>
      </c>
      <c r="AZ688">
        <v>123.34</v>
      </c>
      <c r="BA688">
        <f t="shared" si="460"/>
        <v>1.0158128809092406</v>
      </c>
      <c r="BB688">
        <f t="shared" si="461"/>
        <v>1.5689159861058715E-2</v>
      </c>
      <c r="BD688" s="3">
        <v>44679</v>
      </c>
      <c r="BE688">
        <v>66.134</v>
      </c>
      <c r="BF688">
        <f t="shared" si="462"/>
        <v>1.0073340695327673</v>
      </c>
      <c r="BG688">
        <f t="shared" si="463"/>
        <v>7.3073060221121111E-3</v>
      </c>
      <c r="BI688" s="3">
        <v>44679</v>
      </c>
      <c r="BJ688">
        <v>289.63</v>
      </c>
      <c r="BK688">
        <f t="shared" si="464"/>
        <v>1.0226325824447424</v>
      </c>
      <c r="BL688">
        <f t="shared" si="465"/>
        <v>2.2380265511675688E-2</v>
      </c>
      <c r="BN688" s="3">
        <v>44679</v>
      </c>
      <c r="BO688">
        <v>13456.06</v>
      </c>
      <c r="BP688">
        <f t="shared" si="466"/>
        <v>1.0348140788227043</v>
      </c>
      <c r="BQ688">
        <f t="shared" si="467"/>
        <v>3.422177659348985E-2</v>
      </c>
      <c r="BS688" s="3">
        <v>44679</v>
      </c>
      <c r="BT688">
        <v>199.52</v>
      </c>
      <c r="BU688">
        <f t="shared" si="468"/>
        <v>1.0582369788904211</v>
      </c>
      <c r="BV688">
        <f t="shared" si="469"/>
        <v>5.6604295963722039E-2</v>
      </c>
      <c r="BX688" s="3">
        <v>44679</v>
      </c>
      <c r="BY688">
        <v>19.782</v>
      </c>
      <c r="BZ688">
        <f t="shared" si="470"/>
        <v>1.0742329622590281</v>
      </c>
      <c r="CA688">
        <f t="shared" si="471"/>
        <v>7.1606883420620493E-2</v>
      </c>
      <c r="CC688" s="3">
        <v>44679</v>
      </c>
      <c r="CD688">
        <v>196.2466</v>
      </c>
      <c r="CE688">
        <f t="shared" si="472"/>
        <v>1.0171379703534777</v>
      </c>
      <c r="CF688">
        <f t="shared" si="473"/>
        <v>1.6992771929269155E-2</v>
      </c>
      <c r="CH688" s="3">
        <v>44679</v>
      </c>
      <c r="CI688">
        <v>107.59</v>
      </c>
      <c r="CJ688">
        <f t="shared" si="474"/>
        <v>1.0215533611849603</v>
      </c>
      <c r="CK688">
        <f t="shared" si="475"/>
        <v>2.1324371977709339E-2</v>
      </c>
      <c r="CM688" s="3">
        <v>44679</v>
      </c>
      <c r="CN688">
        <v>50.51</v>
      </c>
      <c r="CO688">
        <f t="shared" si="476"/>
        <v>1.015480498592682</v>
      </c>
      <c r="CP688">
        <f t="shared" si="477"/>
        <v>1.5361898104702622E-2</v>
      </c>
      <c r="CR688" s="3">
        <v>44679</v>
      </c>
      <c r="CS688">
        <v>23.181000000000001</v>
      </c>
      <c r="CT688">
        <f t="shared" si="478"/>
        <v>0.98621569878749216</v>
      </c>
      <c r="CU688">
        <f t="shared" si="479"/>
        <v>-1.3880186856537189E-2</v>
      </c>
      <c r="CW688" s="3">
        <v>44679</v>
      </c>
      <c r="CX688">
        <v>292.50330000000002</v>
      </c>
      <c r="CY688">
        <f t="shared" si="480"/>
        <v>0.99546244409307771</v>
      </c>
      <c r="CZ688">
        <f t="shared" si="481"/>
        <v>-4.5478818619654523E-3</v>
      </c>
      <c r="DB688" s="3">
        <v>44679</v>
      </c>
      <c r="DC688">
        <v>179.34</v>
      </c>
      <c r="DD688">
        <f t="shared" si="482"/>
        <v>1.0115059221658207</v>
      </c>
      <c r="DE688">
        <f t="shared" si="483"/>
        <v>1.1440232443739335E-2</v>
      </c>
    </row>
    <row r="689" spans="1:109">
      <c r="A689" s="3">
        <v>44680</v>
      </c>
      <c r="B689">
        <v>124.28149999999999</v>
      </c>
      <c r="C689">
        <f t="shared" si="440"/>
        <v>0.85950558969269653</v>
      </c>
      <c r="D689">
        <f t="shared" si="441"/>
        <v>-0.15139795075664958</v>
      </c>
      <c r="F689" s="3">
        <v>44680</v>
      </c>
      <c r="G689">
        <v>154.08000000000001</v>
      </c>
      <c r="H689">
        <f t="shared" si="442"/>
        <v>0.95892457057505609</v>
      </c>
      <c r="I689">
        <f t="shared" si="443"/>
        <v>-4.1942861441265945E-2</v>
      </c>
      <c r="K689" s="3">
        <v>44680</v>
      </c>
      <c r="L689">
        <v>157.65</v>
      </c>
      <c r="M689">
        <f t="shared" si="444"/>
        <v>0.96339525788315827</v>
      </c>
      <c r="N689">
        <f t="shared" si="445"/>
        <v>-3.7291507070127863E-2</v>
      </c>
      <c r="P689" s="3">
        <v>44680</v>
      </c>
      <c r="Q689">
        <v>322.83</v>
      </c>
      <c r="R689">
        <f t="shared" si="446"/>
        <v>0.97452229299363058</v>
      </c>
      <c r="S689">
        <f t="shared" si="447"/>
        <v>-2.580788395587259E-2</v>
      </c>
      <c r="U689" s="3">
        <v>44680</v>
      </c>
      <c r="V689">
        <v>156.66999999999999</v>
      </c>
      <c r="W689">
        <f t="shared" si="448"/>
        <v>0.9683540391865999</v>
      </c>
      <c r="X689">
        <f t="shared" si="449"/>
        <v>-3.2157515611849645E-2</v>
      </c>
      <c r="Z689" s="3">
        <v>44680</v>
      </c>
      <c r="AA689">
        <v>48.98</v>
      </c>
      <c r="AB689">
        <f t="shared" si="450"/>
        <v>0.96741062611100126</v>
      </c>
      <c r="AC689">
        <f t="shared" si="451"/>
        <v>-3.3132234457796249E-2</v>
      </c>
      <c r="AE689" s="3">
        <v>44680</v>
      </c>
      <c r="AF689">
        <v>116.76</v>
      </c>
      <c r="AG689">
        <f t="shared" si="452"/>
        <v>0.99142396195975213</v>
      </c>
      <c r="AH689">
        <f t="shared" si="453"/>
        <v>-8.6130238675430314E-3</v>
      </c>
      <c r="AJ689" s="3">
        <v>44680</v>
      </c>
      <c r="AK689">
        <v>85.25</v>
      </c>
      <c r="AL689">
        <f t="shared" si="454"/>
        <v>0.97763761467889909</v>
      </c>
      <c r="AM689">
        <f t="shared" si="455"/>
        <v>-2.2616214751307765E-2</v>
      </c>
      <c r="AO689" s="3">
        <v>44680</v>
      </c>
      <c r="AP689">
        <v>18.77</v>
      </c>
      <c r="AQ689">
        <f t="shared" si="456"/>
        <v>0.97102948784273158</v>
      </c>
      <c r="AR689">
        <f t="shared" si="457"/>
        <v>-2.9398442621822007E-2</v>
      </c>
      <c r="AT689" s="3">
        <v>44680</v>
      </c>
      <c r="AU689">
        <v>39.9</v>
      </c>
      <c r="AV689">
        <f t="shared" si="458"/>
        <v>0.96144578313253004</v>
      </c>
      <c r="AW689">
        <f t="shared" si="459"/>
        <v>-3.9317103340834922E-2</v>
      </c>
      <c r="AY689" s="3">
        <v>44680</v>
      </c>
      <c r="AZ689">
        <v>119.36</v>
      </c>
      <c r="BA689">
        <f t="shared" si="460"/>
        <v>0.96773147397437975</v>
      </c>
      <c r="BB689">
        <f t="shared" si="461"/>
        <v>-3.2800633107896049E-2</v>
      </c>
      <c r="BD689" s="3">
        <v>44680</v>
      </c>
      <c r="BE689">
        <v>65.751599999999996</v>
      </c>
      <c r="BF689">
        <f t="shared" si="462"/>
        <v>0.99421780022378803</v>
      </c>
      <c r="BG689">
        <f t="shared" si="463"/>
        <v>-5.7989814144618988E-3</v>
      </c>
      <c r="BI689" s="3">
        <v>44680</v>
      </c>
      <c r="BJ689">
        <v>277.52</v>
      </c>
      <c r="BK689">
        <f t="shared" si="464"/>
        <v>0.95818803300763034</v>
      </c>
      <c r="BL689">
        <f t="shared" si="465"/>
        <v>-4.2711243645094404E-2</v>
      </c>
      <c r="BN689" s="3">
        <v>44680</v>
      </c>
      <c r="BO689">
        <v>12854.8</v>
      </c>
      <c r="BP689">
        <f t="shared" si="466"/>
        <v>0.95531678663739605</v>
      </c>
      <c r="BQ689">
        <f t="shared" si="467"/>
        <v>-4.5712279749815676E-2</v>
      </c>
      <c r="BS689" s="3">
        <v>44680</v>
      </c>
      <c r="BT689">
        <v>190.36</v>
      </c>
      <c r="BU689">
        <f t="shared" si="468"/>
        <v>0.95408981555733763</v>
      </c>
      <c r="BV689">
        <f t="shared" si="469"/>
        <v>-4.6997465678816588E-2</v>
      </c>
      <c r="BX689" s="3">
        <v>44680</v>
      </c>
      <c r="BY689">
        <v>18.547000000000001</v>
      </c>
      <c r="BZ689">
        <f t="shared" si="470"/>
        <v>0.9375695076332019</v>
      </c>
      <c r="CA689">
        <f t="shared" si="471"/>
        <v>-6.4464382410499149E-2</v>
      </c>
      <c r="CC689" s="3">
        <v>44680</v>
      </c>
      <c r="CD689">
        <v>187.0933</v>
      </c>
      <c r="CE689">
        <f t="shared" si="472"/>
        <v>0.95335817282949109</v>
      </c>
      <c r="CF689">
        <f t="shared" si="473"/>
        <v>-4.776460876023482E-2</v>
      </c>
      <c r="CH689" s="3">
        <v>44680</v>
      </c>
      <c r="CI689">
        <v>109.34</v>
      </c>
      <c r="CJ689">
        <f t="shared" si="474"/>
        <v>1.0162654521795706</v>
      </c>
      <c r="CK689">
        <f t="shared" si="475"/>
        <v>1.6134586861035471E-2</v>
      </c>
      <c r="CM689" s="3">
        <v>44680</v>
      </c>
      <c r="CN689">
        <v>49.07</v>
      </c>
      <c r="CO689">
        <f t="shared" si="476"/>
        <v>0.97149079390219761</v>
      </c>
      <c r="CP689">
        <f t="shared" si="477"/>
        <v>-2.8923486378149149E-2</v>
      </c>
      <c r="CR689" s="3">
        <v>44680</v>
      </c>
      <c r="CS689">
        <v>23.085000000000001</v>
      </c>
      <c r="CT689">
        <f t="shared" si="478"/>
        <v>0.99585867736508349</v>
      </c>
      <c r="CU689">
        <f t="shared" si="479"/>
        <v>-4.1499216606042631E-3</v>
      </c>
      <c r="CW689" s="3">
        <v>44680</v>
      </c>
      <c r="CX689">
        <v>290.25330000000002</v>
      </c>
      <c r="CY689">
        <f t="shared" si="480"/>
        <v>0.99230777909172307</v>
      </c>
      <c r="CZ689">
        <f t="shared" si="481"/>
        <v>-7.7219586371389381E-3</v>
      </c>
      <c r="DB689" s="3">
        <v>44680</v>
      </c>
      <c r="DC689">
        <v>177.56</v>
      </c>
      <c r="DD689">
        <f t="shared" si="482"/>
        <v>0.99007471841195493</v>
      </c>
      <c r="DE689">
        <f t="shared" si="483"/>
        <v>-9.9748655580670087E-3</v>
      </c>
    </row>
    <row r="690" spans="1:109">
      <c r="A690" s="3">
        <v>44683</v>
      </c>
      <c r="B690">
        <v>124.5</v>
      </c>
      <c r="C690">
        <f t="shared" si="440"/>
        <v>1.0017581055909368</v>
      </c>
      <c r="D690">
        <f t="shared" si="441"/>
        <v>1.7565619323141111E-3</v>
      </c>
      <c r="F690" s="3">
        <v>44683</v>
      </c>
      <c r="G690">
        <v>148.83000000000001</v>
      </c>
      <c r="H690">
        <f t="shared" si="442"/>
        <v>0.96592679127725856</v>
      </c>
      <c r="I690">
        <f t="shared" si="443"/>
        <v>-3.4667233068748221E-2</v>
      </c>
      <c r="K690" s="3">
        <v>44683</v>
      </c>
      <c r="L690">
        <v>157.96</v>
      </c>
      <c r="M690">
        <f t="shared" si="444"/>
        <v>1.001966381224231</v>
      </c>
      <c r="N690">
        <f t="shared" si="445"/>
        <v>1.9644504273789369E-3</v>
      </c>
      <c r="P690" s="3">
        <v>44683</v>
      </c>
      <c r="Q690">
        <v>318.19</v>
      </c>
      <c r="R690">
        <f t="shared" si="446"/>
        <v>0.98562711024378158</v>
      </c>
      <c r="S690">
        <f t="shared" si="447"/>
        <v>-1.4477180246168356E-2</v>
      </c>
      <c r="U690" s="3">
        <v>44683</v>
      </c>
      <c r="V690">
        <v>159.75</v>
      </c>
      <c r="W690">
        <f t="shared" si="448"/>
        <v>1.0196591561881663</v>
      </c>
      <c r="X690">
        <f t="shared" si="449"/>
        <v>1.9468410852248538E-2</v>
      </c>
      <c r="Z690" s="3">
        <v>44683</v>
      </c>
      <c r="AA690">
        <v>49.86</v>
      </c>
      <c r="AB690">
        <f t="shared" si="450"/>
        <v>1.0179665169456922</v>
      </c>
      <c r="AC690">
        <f t="shared" si="451"/>
        <v>1.7807026571390203E-2</v>
      </c>
      <c r="AE690" s="3">
        <v>44683</v>
      </c>
      <c r="AF690">
        <v>116.31</v>
      </c>
      <c r="AG690">
        <f t="shared" si="452"/>
        <v>0.99614594039054472</v>
      </c>
      <c r="AH690">
        <f t="shared" si="453"/>
        <v>-3.8615056349665458E-3</v>
      </c>
      <c r="AJ690" s="3">
        <v>44683</v>
      </c>
      <c r="AK690">
        <v>86.41</v>
      </c>
      <c r="AL690">
        <f t="shared" si="454"/>
        <v>1.0136070381231672</v>
      </c>
      <c r="AM690">
        <f t="shared" si="455"/>
        <v>1.3515293689681804E-2</v>
      </c>
      <c r="AO690" s="3">
        <v>44683</v>
      </c>
      <c r="AP690">
        <v>18.47</v>
      </c>
      <c r="AQ690">
        <f t="shared" si="456"/>
        <v>0.98401704848161953</v>
      </c>
      <c r="AR690">
        <f t="shared" si="457"/>
        <v>-1.6112056387268939E-2</v>
      </c>
      <c r="AT690" s="3">
        <v>44683</v>
      </c>
      <c r="AU690">
        <v>40.85</v>
      </c>
      <c r="AV690">
        <f t="shared" si="458"/>
        <v>1.0238095238095239</v>
      </c>
      <c r="AW690">
        <f t="shared" si="459"/>
        <v>2.3530497410194251E-2</v>
      </c>
      <c r="AY690" s="3">
        <v>44683</v>
      </c>
      <c r="AZ690">
        <v>120.45</v>
      </c>
      <c r="BA690">
        <f t="shared" si="460"/>
        <v>1.009132037533512</v>
      </c>
      <c r="BB690">
        <f t="shared" si="461"/>
        <v>9.0905926054295812E-3</v>
      </c>
      <c r="BD690" s="3">
        <v>44683</v>
      </c>
      <c r="BE690">
        <v>68.024500000000003</v>
      </c>
      <c r="BF690">
        <f t="shared" si="462"/>
        <v>1.0345679800947811</v>
      </c>
      <c r="BG690">
        <f t="shared" si="463"/>
        <v>3.3983929040861449E-2</v>
      </c>
      <c r="BI690" s="3">
        <v>44683</v>
      </c>
      <c r="BJ690">
        <v>284.47000000000003</v>
      </c>
      <c r="BK690">
        <f t="shared" si="464"/>
        <v>1.0250432401268379</v>
      </c>
      <c r="BL690">
        <f t="shared" si="465"/>
        <v>2.4734797190186706E-2</v>
      </c>
      <c r="BN690" s="3">
        <v>44683</v>
      </c>
      <c r="BO690">
        <v>13075.85</v>
      </c>
      <c r="BP690">
        <f t="shared" si="466"/>
        <v>1.0171959112549398</v>
      </c>
      <c r="BQ690">
        <f t="shared" si="467"/>
        <v>1.7049734949942934E-2</v>
      </c>
      <c r="BS690" s="3">
        <v>44683</v>
      </c>
      <c r="BT690">
        <v>199.46</v>
      </c>
      <c r="BU690">
        <f t="shared" si="468"/>
        <v>1.047804160537928</v>
      </c>
      <c r="BV690">
        <f t="shared" si="469"/>
        <v>4.6696698720812072E-2</v>
      </c>
      <c r="BX690" s="3">
        <v>44683</v>
      </c>
      <c r="BY690">
        <v>19.533000000000001</v>
      </c>
      <c r="BZ690">
        <f t="shared" si="470"/>
        <v>1.0531622364802933</v>
      </c>
      <c r="CA690">
        <f t="shared" si="471"/>
        <v>5.1797292015684837E-2</v>
      </c>
      <c r="CC690" s="3">
        <v>44683</v>
      </c>
      <c r="CD690">
        <v>190.65</v>
      </c>
      <c r="CE690">
        <f t="shared" si="472"/>
        <v>1.0190103012774909</v>
      </c>
      <c r="CF690">
        <f t="shared" si="473"/>
        <v>1.883186339213087E-2</v>
      </c>
      <c r="CH690" s="3">
        <v>44683</v>
      </c>
      <c r="CI690">
        <v>107.58</v>
      </c>
      <c r="CJ690">
        <f t="shared" si="474"/>
        <v>0.98390342052313884</v>
      </c>
      <c r="CK690">
        <f t="shared" si="475"/>
        <v>-1.6227536621756695E-2</v>
      </c>
      <c r="CM690" s="3">
        <v>44683</v>
      </c>
      <c r="CN690">
        <v>48.34</v>
      </c>
      <c r="CO690">
        <f t="shared" si="476"/>
        <v>0.9851232932545344</v>
      </c>
      <c r="CP690">
        <f t="shared" si="477"/>
        <v>-1.4988474826475008E-2</v>
      </c>
      <c r="CR690" s="3">
        <v>44683</v>
      </c>
      <c r="CS690">
        <v>22.584</v>
      </c>
      <c r="CT690">
        <f t="shared" si="478"/>
        <v>0.97829759584145548</v>
      </c>
      <c r="CU690">
        <f t="shared" si="479"/>
        <v>-2.1941365007764047E-2</v>
      </c>
      <c r="CW690" s="3">
        <v>44683</v>
      </c>
      <c r="CX690">
        <v>300.98</v>
      </c>
      <c r="CY690">
        <f t="shared" si="480"/>
        <v>1.0369563412371194</v>
      </c>
      <c r="CZ690">
        <f t="shared" si="481"/>
        <v>3.6289827336160103E-2</v>
      </c>
      <c r="DB690" s="3">
        <v>44683</v>
      </c>
      <c r="DC690">
        <v>179.82</v>
      </c>
      <c r="DD690">
        <f t="shared" si="482"/>
        <v>1.0127280919125929</v>
      </c>
      <c r="DE690">
        <f t="shared" si="483"/>
        <v>1.2647770590792366E-2</v>
      </c>
    </row>
    <row r="691" spans="1:109">
      <c r="A691" s="3">
        <v>44684</v>
      </c>
      <c r="B691">
        <v>124.2535</v>
      </c>
      <c r="C691">
        <f t="shared" si="440"/>
        <v>0.9980200803212852</v>
      </c>
      <c r="D691">
        <f t="shared" si="441"/>
        <v>-1.9818823106788615E-3</v>
      </c>
      <c r="F691" s="3">
        <v>44684</v>
      </c>
      <c r="G691">
        <v>149.62</v>
      </c>
      <c r="H691">
        <f t="shared" si="442"/>
        <v>1.0053080696096217</v>
      </c>
      <c r="I691">
        <f t="shared" si="443"/>
        <v>5.2940314631916389E-3</v>
      </c>
      <c r="K691" s="3">
        <v>44684</v>
      </c>
      <c r="L691">
        <v>159.47999999999999</v>
      </c>
      <c r="M691">
        <f t="shared" si="444"/>
        <v>1.0096226892884272</v>
      </c>
      <c r="N691">
        <f t="shared" si="445"/>
        <v>9.5766860947054007E-3</v>
      </c>
      <c r="P691" s="3">
        <v>44684</v>
      </c>
      <c r="Q691">
        <v>318.99</v>
      </c>
      <c r="R691">
        <f t="shared" si="446"/>
        <v>1.002514221062887</v>
      </c>
      <c r="S691">
        <f t="shared" si="447"/>
        <v>2.5110656968623303E-3</v>
      </c>
      <c r="U691" s="3">
        <v>44684</v>
      </c>
      <c r="V691">
        <v>162.49</v>
      </c>
      <c r="W691">
        <f t="shared" si="448"/>
        <v>1.017151799687011</v>
      </c>
      <c r="X691">
        <f t="shared" si="449"/>
        <v>1.7006368157040735E-2</v>
      </c>
      <c r="Z691" s="3">
        <v>44684</v>
      </c>
      <c r="AA691">
        <v>49.92</v>
      </c>
      <c r="AB691">
        <f t="shared" si="450"/>
        <v>1.0012033694344165</v>
      </c>
      <c r="AC691">
        <f t="shared" si="451"/>
        <v>1.2026459657604922E-3</v>
      </c>
      <c r="AE691" s="3">
        <v>44684</v>
      </c>
      <c r="AF691">
        <v>120.76</v>
      </c>
      <c r="AG691">
        <f t="shared" si="452"/>
        <v>1.038259822887112</v>
      </c>
      <c r="AH691">
        <f t="shared" si="453"/>
        <v>3.7546064487690621E-2</v>
      </c>
      <c r="AJ691" s="3">
        <v>44684</v>
      </c>
      <c r="AK691">
        <v>88.19</v>
      </c>
      <c r="AL691">
        <f t="shared" si="454"/>
        <v>1.0205994676542067</v>
      </c>
      <c r="AM691">
        <f t="shared" si="455"/>
        <v>2.0390168046781537E-2</v>
      </c>
      <c r="AO691" s="3">
        <v>44684</v>
      </c>
      <c r="AP691">
        <v>18.88</v>
      </c>
      <c r="AQ691">
        <f t="shared" si="456"/>
        <v>1.0221981591770439</v>
      </c>
      <c r="AR691">
        <f t="shared" si="457"/>
        <v>2.1955366506206109E-2</v>
      </c>
      <c r="AT691" s="3">
        <v>44684</v>
      </c>
      <c r="AU691">
        <v>40.94</v>
      </c>
      <c r="AV691">
        <f t="shared" si="458"/>
        <v>1.002203182374541</v>
      </c>
      <c r="AW691">
        <f t="shared" si="459"/>
        <v>2.2007589271315566E-3</v>
      </c>
      <c r="AY691" s="3">
        <v>44684</v>
      </c>
      <c r="AZ691">
        <v>123.03</v>
      </c>
      <c r="BA691">
        <f t="shared" si="460"/>
        <v>1.0214196762141967</v>
      </c>
      <c r="BB691">
        <f t="shared" si="461"/>
        <v>2.1193499011197159E-2</v>
      </c>
      <c r="BD691" s="3">
        <v>44684</v>
      </c>
      <c r="BE691">
        <v>66.141000000000005</v>
      </c>
      <c r="BF691">
        <f t="shared" si="462"/>
        <v>0.97231144661114743</v>
      </c>
      <c r="BG691">
        <f t="shared" si="463"/>
        <v>-2.8079107520460545E-2</v>
      </c>
      <c r="BI691" s="3">
        <v>44684</v>
      </c>
      <c r="BJ691">
        <v>281.77999999999997</v>
      </c>
      <c r="BK691">
        <f t="shared" si="464"/>
        <v>0.99054381832882188</v>
      </c>
      <c r="BL691">
        <f t="shared" si="465"/>
        <v>-9.5011752265503104E-3</v>
      </c>
      <c r="BN691" s="3">
        <v>44684</v>
      </c>
      <c r="BO691">
        <v>13089.9</v>
      </c>
      <c r="BP691">
        <f t="shared" si="466"/>
        <v>1.0010744999369066</v>
      </c>
      <c r="BQ691">
        <f t="shared" si="467"/>
        <v>1.0739230750377341E-3</v>
      </c>
      <c r="BS691" s="3">
        <v>44684</v>
      </c>
      <c r="BT691">
        <v>199.87</v>
      </c>
      <c r="BU691">
        <f t="shared" si="468"/>
        <v>1.0020555499849593</v>
      </c>
      <c r="BV691">
        <f t="shared" si="469"/>
        <v>2.0534402327283515E-3</v>
      </c>
      <c r="BX691" s="3">
        <v>44684</v>
      </c>
      <c r="BY691">
        <v>19.602</v>
      </c>
      <c r="BZ691">
        <f t="shared" si="470"/>
        <v>1.0035324834894792</v>
      </c>
      <c r="CA691">
        <f t="shared" si="471"/>
        <v>3.5262589241532695E-3</v>
      </c>
      <c r="CC691" s="3">
        <v>44684</v>
      </c>
      <c r="CD691">
        <v>185.98</v>
      </c>
      <c r="CE691">
        <f t="shared" si="472"/>
        <v>0.97550485182271174</v>
      </c>
      <c r="CF691">
        <f t="shared" si="473"/>
        <v>-2.4800145253521557E-2</v>
      </c>
      <c r="CH691" s="3">
        <v>44684</v>
      </c>
      <c r="CI691">
        <v>104.97</v>
      </c>
      <c r="CJ691">
        <f t="shared" si="474"/>
        <v>0.97573898494143896</v>
      </c>
      <c r="CK691">
        <f t="shared" si="475"/>
        <v>-2.456016179739013E-2</v>
      </c>
      <c r="CM691" s="3">
        <v>44684</v>
      </c>
      <c r="CN691">
        <v>49.29</v>
      </c>
      <c r="CO691">
        <f t="shared" si="476"/>
        <v>1.0196524617294165</v>
      </c>
      <c r="CP691">
        <f t="shared" si="477"/>
        <v>1.9461845441949302E-2</v>
      </c>
      <c r="CR691" s="3">
        <v>44684</v>
      </c>
      <c r="CS691">
        <v>22.664999999999999</v>
      </c>
      <c r="CT691">
        <f t="shared" si="478"/>
        <v>1.0035866099893729</v>
      </c>
      <c r="CU691">
        <f t="shared" si="479"/>
        <v>3.5801934416242534E-3</v>
      </c>
      <c r="CW691" s="3">
        <v>44684</v>
      </c>
      <c r="CX691">
        <v>303.08330000000001</v>
      </c>
      <c r="CY691">
        <f t="shared" si="480"/>
        <v>1.0069881719715594</v>
      </c>
      <c r="CZ691">
        <f t="shared" si="481"/>
        <v>6.9638678596566353E-3</v>
      </c>
      <c r="DB691" s="3">
        <v>44684</v>
      </c>
      <c r="DC691">
        <v>179.68</v>
      </c>
      <c r="DD691">
        <f t="shared" si="482"/>
        <v>0.99922144366588816</v>
      </c>
      <c r="DE691">
        <f t="shared" si="483"/>
        <v>-7.7885956649373801E-4</v>
      </c>
    </row>
    <row r="692" spans="1:109">
      <c r="A692" s="3">
        <v>44685</v>
      </c>
      <c r="B692">
        <v>125.9285</v>
      </c>
      <c r="C692">
        <f t="shared" si="440"/>
        <v>1.0134805055793197</v>
      </c>
      <c r="D692">
        <f t="shared" si="441"/>
        <v>1.3390451973392866E-2</v>
      </c>
      <c r="F692" s="3">
        <v>44685</v>
      </c>
      <c r="G692">
        <v>152.5</v>
      </c>
      <c r="H692">
        <f t="shared" si="442"/>
        <v>1.0192487635342868</v>
      </c>
      <c r="I692">
        <f t="shared" si="443"/>
        <v>1.9065849603207435E-2</v>
      </c>
      <c r="K692" s="3">
        <v>44685</v>
      </c>
      <c r="L692">
        <v>166.02</v>
      </c>
      <c r="M692">
        <f t="shared" si="444"/>
        <v>1.0410082768999249</v>
      </c>
      <c r="N692">
        <f t="shared" si="445"/>
        <v>4.0189740513735431E-2</v>
      </c>
      <c r="P692" s="3">
        <v>44685</v>
      </c>
      <c r="Q692">
        <v>326.8</v>
      </c>
      <c r="R692">
        <f t="shared" si="446"/>
        <v>1.0244835261293457</v>
      </c>
      <c r="S692">
        <f t="shared" si="447"/>
        <v>2.4188608654743267E-2</v>
      </c>
      <c r="U692" s="3">
        <v>44685</v>
      </c>
      <c r="V692">
        <v>167.59</v>
      </c>
      <c r="W692">
        <f t="shared" si="448"/>
        <v>1.0313865468644223</v>
      </c>
      <c r="X692">
        <f t="shared" si="449"/>
        <v>3.0904058982097051E-2</v>
      </c>
      <c r="Z692" s="3">
        <v>44685</v>
      </c>
      <c r="AA692">
        <v>51.58</v>
      </c>
      <c r="AB692">
        <f t="shared" si="450"/>
        <v>1.0332532051282051</v>
      </c>
      <c r="AC692">
        <f t="shared" si="451"/>
        <v>3.2712276392026431E-2</v>
      </c>
      <c r="AE692" s="3">
        <v>44685</v>
      </c>
      <c r="AF692">
        <v>124.77</v>
      </c>
      <c r="AG692">
        <f t="shared" si="452"/>
        <v>1.033206359721762</v>
      </c>
      <c r="AH692">
        <f t="shared" si="453"/>
        <v>3.2666937584291775E-2</v>
      </c>
      <c r="AJ692" s="3">
        <v>44685</v>
      </c>
      <c r="AK692">
        <v>91.7</v>
      </c>
      <c r="AL692">
        <f t="shared" si="454"/>
        <v>1.0398004308878559</v>
      </c>
      <c r="AM692">
        <f t="shared" si="455"/>
        <v>3.9028801362329869E-2</v>
      </c>
      <c r="AO692" s="3">
        <v>44685</v>
      </c>
      <c r="AP692">
        <v>19.18</v>
      </c>
      <c r="AQ692">
        <f t="shared" si="456"/>
        <v>1.0158898305084747</v>
      </c>
      <c r="AR692">
        <f t="shared" si="457"/>
        <v>1.5764908737937653E-2</v>
      </c>
      <c r="AT692" s="3">
        <v>44685</v>
      </c>
      <c r="AU692">
        <v>41.41</v>
      </c>
      <c r="AV692">
        <f t="shared" si="458"/>
        <v>1.0114802149487054</v>
      </c>
      <c r="AW692">
        <f t="shared" si="459"/>
        <v>1.141481732433243E-2</v>
      </c>
      <c r="AY692" s="3">
        <v>44685</v>
      </c>
      <c r="AZ692">
        <v>127.1</v>
      </c>
      <c r="BA692">
        <f t="shared" si="460"/>
        <v>1.0330813622693651</v>
      </c>
      <c r="BB692">
        <f t="shared" si="461"/>
        <v>3.254595012333069E-2</v>
      </c>
      <c r="BD692" s="3">
        <v>44685</v>
      </c>
      <c r="BE692">
        <v>67.974900000000005</v>
      </c>
      <c r="BF692">
        <f t="shared" si="462"/>
        <v>1.0277271284074931</v>
      </c>
      <c r="BG692">
        <f t="shared" si="463"/>
        <v>2.7349692505407211E-2</v>
      </c>
      <c r="BI692" s="3">
        <v>44685</v>
      </c>
      <c r="BJ692">
        <v>289.98</v>
      </c>
      <c r="BK692">
        <f t="shared" si="464"/>
        <v>1.0291007168713182</v>
      </c>
      <c r="BL692">
        <f t="shared" si="465"/>
        <v>2.8685330459917238E-2</v>
      </c>
      <c r="BN692" s="3">
        <v>44685</v>
      </c>
      <c r="BO692">
        <v>13535.71</v>
      </c>
      <c r="BP692">
        <f t="shared" si="466"/>
        <v>1.0340575558254836</v>
      </c>
      <c r="BQ692">
        <f t="shared" si="467"/>
        <v>3.3490437811256962E-2</v>
      </c>
      <c r="BS692" s="3">
        <v>44685</v>
      </c>
      <c r="BT692">
        <v>204.01</v>
      </c>
      <c r="BU692">
        <f t="shared" si="468"/>
        <v>1.0207134637514383</v>
      </c>
      <c r="BV692">
        <f t="shared" si="469"/>
        <v>2.0501857044187364E-2</v>
      </c>
      <c r="BX692" s="3">
        <v>44685</v>
      </c>
      <c r="BY692">
        <v>20.334</v>
      </c>
      <c r="BZ692">
        <f t="shared" si="470"/>
        <v>1.0373431282522192</v>
      </c>
      <c r="CA692">
        <f t="shared" si="471"/>
        <v>3.6662760005981204E-2</v>
      </c>
      <c r="CC692" s="3">
        <v>44685</v>
      </c>
      <c r="CD692">
        <v>184.42330000000001</v>
      </c>
      <c r="CE692">
        <f t="shared" si="472"/>
        <v>0.99162974513388547</v>
      </c>
      <c r="CF692">
        <f t="shared" si="473"/>
        <v>-8.4054821613997518E-3</v>
      </c>
      <c r="CH692" s="3">
        <v>44685</v>
      </c>
      <c r="CI692">
        <v>110.14</v>
      </c>
      <c r="CJ692">
        <f t="shared" si="474"/>
        <v>1.0492521672858912</v>
      </c>
      <c r="CK692">
        <f t="shared" si="475"/>
        <v>4.8077688786629089E-2</v>
      </c>
      <c r="CM692" s="3">
        <v>44685</v>
      </c>
      <c r="CN692">
        <v>49.66</v>
      </c>
      <c r="CO692">
        <f t="shared" si="476"/>
        <v>1.0075065936295393</v>
      </c>
      <c r="CP692">
        <f t="shared" si="477"/>
        <v>7.4785593627340026E-3</v>
      </c>
      <c r="CR692" s="3">
        <v>44685</v>
      </c>
      <c r="CS692">
        <v>22.402000000000001</v>
      </c>
      <c r="CT692">
        <f t="shared" si="478"/>
        <v>0.98839620560335328</v>
      </c>
      <c r="CU692">
        <f t="shared" si="479"/>
        <v>-1.1671643803264747E-2</v>
      </c>
      <c r="CW692" s="3">
        <v>44685</v>
      </c>
      <c r="CX692">
        <v>317.54000000000002</v>
      </c>
      <c r="CY692">
        <f t="shared" si="480"/>
        <v>1.0476987679624712</v>
      </c>
      <c r="CZ692">
        <f t="shared" si="481"/>
        <v>4.6596109431136283E-2</v>
      </c>
      <c r="DB692" s="3">
        <v>44685</v>
      </c>
      <c r="DC692">
        <v>186.36</v>
      </c>
      <c r="DD692">
        <f t="shared" si="482"/>
        <v>1.0371772039180767</v>
      </c>
      <c r="DE692">
        <f t="shared" si="483"/>
        <v>3.6502795958463043E-2</v>
      </c>
    </row>
    <row r="693" spans="1:109">
      <c r="A693" s="3">
        <v>44686</v>
      </c>
      <c r="B693">
        <v>116.407</v>
      </c>
      <c r="C693">
        <f t="shared" si="440"/>
        <v>0.92438963380013262</v>
      </c>
      <c r="D693">
        <f t="shared" si="441"/>
        <v>-7.8621614621278521E-2</v>
      </c>
      <c r="F693" s="3">
        <v>44686</v>
      </c>
      <c r="G693">
        <v>148.36000000000001</v>
      </c>
      <c r="H693">
        <f t="shared" si="442"/>
        <v>0.9728524590163935</v>
      </c>
      <c r="I693">
        <f t="shared" si="443"/>
        <v>-2.75228434260762E-2</v>
      </c>
      <c r="K693" s="3">
        <v>44686</v>
      </c>
      <c r="L693">
        <v>156.77000000000001</v>
      </c>
      <c r="M693">
        <f t="shared" si="444"/>
        <v>0.94428382122635823</v>
      </c>
      <c r="N693">
        <f t="shared" si="445"/>
        <v>-5.7328499946449896E-2</v>
      </c>
      <c r="P693" s="3">
        <v>44686</v>
      </c>
      <c r="Q693">
        <v>318.68</v>
      </c>
      <c r="R693">
        <f t="shared" si="446"/>
        <v>0.97515299877600981</v>
      </c>
      <c r="S693">
        <f t="shared" si="447"/>
        <v>-2.5160898473682511E-2</v>
      </c>
      <c r="U693" s="3">
        <v>44686</v>
      </c>
      <c r="V693">
        <v>166.26</v>
      </c>
      <c r="W693">
        <f t="shared" si="448"/>
        <v>0.99206396563040744</v>
      </c>
      <c r="X693">
        <f t="shared" si="449"/>
        <v>-7.9676922938401069E-3</v>
      </c>
      <c r="Z693" s="3">
        <v>44686</v>
      </c>
      <c r="AA693">
        <v>49.61</v>
      </c>
      <c r="AB693">
        <f t="shared" si="450"/>
        <v>0.96180690189996121</v>
      </c>
      <c r="AC693">
        <f t="shared" si="451"/>
        <v>-3.8941574140241214E-2</v>
      </c>
      <c r="AE693" s="3">
        <v>44686</v>
      </c>
      <c r="AF693">
        <v>123.42</v>
      </c>
      <c r="AG693">
        <f t="shared" si="452"/>
        <v>0.98918009136811735</v>
      </c>
      <c r="AH693">
        <f t="shared" si="453"/>
        <v>-1.0878869530009175E-2</v>
      </c>
      <c r="AJ693" s="3">
        <v>44686</v>
      </c>
      <c r="AK693">
        <v>90.31</v>
      </c>
      <c r="AL693">
        <f t="shared" si="454"/>
        <v>0.98484187568157033</v>
      </c>
      <c r="AM693">
        <f t="shared" si="455"/>
        <v>-1.5274182999711772E-2</v>
      </c>
      <c r="AO693" s="3">
        <v>44686</v>
      </c>
      <c r="AP693">
        <v>18.78</v>
      </c>
      <c r="AQ693">
        <f t="shared" si="456"/>
        <v>0.97914494264859231</v>
      </c>
      <c r="AR693">
        <f t="shared" si="457"/>
        <v>-2.1075595675175286E-2</v>
      </c>
      <c r="AT693" s="3">
        <v>44686</v>
      </c>
      <c r="AU693">
        <v>40.29</v>
      </c>
      <c r="AV693">
        <f t="shared" si="458"/>
        <v>0.97295339290026572</v>
      </c>
      <c r="AW693">
        <f t="shared" si="459"/>
        <v>-2.7419098354219899E-2</v>
      </c>
      <c r="AY693" s="3">
        <v>44686</v>
      </c>
      <c r="AZ693">
        <v>123.92</v>
      </c>
      <c r="BA693">
        <f t="shared" si="460"/>
        <v>0.97498033044846588</v>
      </c>
      <c r="BB693">
        <f t="shared" si="461"/>
        <v>-2.5337982086795066E-2</v>
      </c>
      <c r="BD693" s="3">
        <v>44686</v>
      </c>
      <c r="BE693">
        <v>64.207999999999998</v>
      </c>
      <c r="BF693">
        <f t="shared" si="462"/>
        <v>0.9445839567252029</v>
      </c>
      <c r="BG693">
        <f t="shared" si="463"/>
        <v>-5.7010705863799895E-2</v>
      </c>
      <c r="BI693" s="3">
        <v>44686</v>
      </c>
      <c r="BJ693">
        <v>277.35000000000002</v>
      </c>
      <c r="BK693">
        <f t="shared" si="464"/>
        <v>0.95644527208773022</v>
      </c>
      <c r="BL693">
        <f t="shared" si="465"/>
        <v>-4.4531708583804119E-2</v>
      </c>
      <c r="BN693" s="3">
        <v>44686</v>
      </c>
      <c r="BO693">
        <v>12850.55</v>
      </c>
      <c r="BP693">
        <f t="shared" si="466"/>
        <v>0.94938130323418568</v>
      </c>
      <c r="BQ693">
        <f t="shared" si="467"/>
        <v>-5.1944766302792489E-2</v>
      </c>
      <c r="BS693" s="3">
        <v>44686</v>
      </c>
      <c r="BT693">
        <v>188.32</v>
      </c>
      <c r="BU693">
        <f t="shared" si="468"/>
        <v>0.92309200529385815</v>
      </c>
      <c r="BV693">
        <f t="shared" si="469"/>
        <v>-8.0026368738671222E-2</v>
      </c>
      <c r="BX693" s="3">
        <v>44686</v>
      </c>
      <c r="BY693">
        <v>18.844000000000001</v>
      </c>
      <c r="BZ693">
        <f t="shared" si="470"/>
        <v>0.92672371397659103</v>
      </c>
      <c r="CA693">
        <f t="shared" si="471"/>
        <v>-7.6099801015174495E-2</v>
      </c>
      <c r="CC693" s="3">
        <v>44686</v>
      </c>
      <c r="CD693">
        <v>176.54660000000001</v>
      </c>
      <c r="CE693">
        <f t="shared" si="472"/>
        <v>0.95729010379924884</v>
      </c>
      <c r="CF693">
        <f t="shared" si="473"/>
        <v>-4.364879470026E-2</v>
      </c>
      <c r="CH693" s="3">
        <v>44686</v>
      </c>
      <c r="CI693">
        <v>110.9</v>
      </c>
      <c r="CJ693">
        <f t="shared" si="474"/>
        <v>1.0069003086980208</v>
      </c>
      <c r="CK693">
        <f t="shared" si="475"/>
        <v>6.8766105219860438E-3</v>
      </c>
      <c r="CM693" s="3">
        <v>44686</v>
      </c>
      <c r="CN693">
        <v>48.45</v>
      </c>
      <c r="CO693">
        <f t="shared" si="476"/>
        <v>0.97563431333064854</v>
      </c>
      <c r="CP693">
        <f t="shared" si="477"/>
        <v>-2.4667441743245179E-2</v>
      </c>
      <c r="CR693" s="3">
        <v>44686</v>
      </c>
      <c r="CS693">
        <v>22.443000000000001</v>
      </c>
      <c r="CT693">
        <f t="shared" si="478"/>
        <v>1.0018301937327025</v>
      </c>
      <c r="CU693">
        <f t="shared" si="479"/>
        <v>1.828520968829924E-3</v>
      </c>
      <c r="CW693" s="3">
        <v>44686</v>
      </c>
      <c r="CX693">
        <v>291.0933</v>
      </c>
      <c r="CY693">
        <f t="shared" si="480"/>
        <v>0.91671379983624102</v>
      </c>
      <c r="CZ693">
        <f t="shared" si="481"/>
        <v>-8.6959960308317957E-2</v>
      </c>
      <c r="DB693" s="3">
        <v>44686</v>
      </c>
      <c r="DC693">
        <v>186.99</v>
      </c>
      <c r="DD693">
        <f t="shared" si="482"/>
        <v>1.0033805537669027</v>
      </c>
      <c r="DE693">
        <f t="shared" si="483"/>
        <v>3.3748525402728501E-3</v>
      </c>
    </row>
    <row r="694" spans="1:109">
      <c r="A694" s="3">
        <v>44687</v>
      </c>
      <c r="B694">
        <v>114.77249999999999</v>
      </c>
      <c r="C694">
        <f t="shared" si="440"/>
        <v>0.98595874818524654</v>
      </c>
      <c r="D694">
        <f t="shared" si="441"/>
        <v>-1.4140762795033851E-2</v>
      </c>
      <c r="F694" s="3">
        <v>44687</v>
      </c>
      <c r="G694">
        <v>149.01</v>
      </c>
      <c r="H694">
        <f t="shared" si="442"/>
        <v>1.004381234834187</v>
      </c>
      <c r="I694">
        <f t="shared" si="443"/>
        <v>4.3716651659786183E-3</v>
      </c>
      <c r="K694" s="3">
        <v>44687</v>
      </c>
      <c r="L694">
        <v>157.28</v>
      </c>
      <c r="M694">
        <f t="shared" si="444"/>
        <v>1.0032531734387957</v>
      </c>
      <c r="N694">
        <f t="shared" si="445"/>
        <v>3.2478933184167747E-3</v>
      </c>
      <c r="P694" s="3">
        <v>44687</v>
      </c>
      <c r="Q694">
        <v>318.88</v>
      </c>
      <c r="R694">
        <f t="shared" si="446"/>
        <v>1.0006275888038156</v>
      </c>
      <c r="S694">
        <f t="shared" si="447"/>
        <v>6.2739195231919088E-4</v>
      </c>
      <c r="U694" s="3">
        <v>44687</v>
      </c>
      <c r="V694">
        <v>170.69</v>
      </c>
      <c r="W694">
        <f t="shared" si="448"/>
        <v>1.0266450138337544</v>
      </c>
      <c r="X694">
        <f t="shared" si="449"/>
        <v>2.6296217673299541E-2</v>
      </c>
      <c r="Z694" s="3">
        <v>44687</v>
      </c>
      <c r="AA694">
        <v>49.33</v>
      </c>
      <c r="AB694">
        <f t="shared" si="450"/>
        <v>0.99435597661761743</v>
      </c>
      <c r="AC694">
        <f t="shared" si="451"/>
        <v>-5.6600110673106262E-3</v>
      </c>
      <c r="AE694" s="3">
        <v>44687</v>
      </c>
      <c r="AF694">
        <v>132.22</v>
      </c>
      <c r="AG694">
        <f t="shared" si="452"/>
        <v>1.071301247771836</v>
      </c>
      <c r="AH694">
        <f t="shared" si="453"/>
        <v>6.8874029012511259E-2</v>
      </c>
      <c r="AJ694" s="3">
        <v>44687</v>
      </c>
      <c r="AK694">
        <v>91.69</v>
      </c>
      <c r="AL694">
        <f t="shared" si="454"/>
        <v>1.0152806998117594</v>
      </c>
      <c r="AM694">
        <f t="shared" si="455"/>
        <v>1.5165125799101913E-2</v>
      </c>
      <c r="AO694" s="3">
        <v>44687</v>
      </c>
      <c r="AP694">
        <v>18.940000000000001</v>
      </c>
      <c r="AQ694">
        <f t="shared" si="456"/>
        <v>1.0085197018104366</v>
      </c>
      <c r="AR694">
        <f t="shared" si="457"/>
        <v>8.4836139778152984E-3</v>
      </c>
      <c r="AT694" s="3">
        <v>44687</v>
      </c>
      <c r="AU694">
        <v>39.24</v>
      </c>
      <c r="AV694">
        <f t="shared" si="458"/>
        <v>0.97393894266567393</v>
      </c>
      <c r="AW694">
        <f t="shared" si="459"/>
        <v>-2.6406664506093493E-2</v>
      </c>
      <c r="AY694" s="3">
        <v>44687</v>
      </c>
      <c r="AZ694">
        <v>123.72</v>
      </c>
      <c r="BA694">
        <f t="shared" si="460"/>
        <v>0.99838605551969006</v>
      </c>
      <c r="BB694">
        <f t="shared" si="461"/>
        <v>-1.6152482917443833E-3</v>
      </c>
      <c r="BD694" s="3">
        <v>44687</v>
      </c>
      <c r="BE694">
        <v>62.650199999999998</v>
      </c>
      <c r="BF694">
        <f t="shared" si="462"/>
        <v>0.97573822576625968</v>
      </c>
      <c r="BG694">
        <f t="shared" si="463"/>
        <v>-2.4560939849191211E-2</v>
      </c>
      <c r="BI694" s="3">
        <v>44687</v>
      </c>
      <c r="BJ694">
        <v>274.73</v>
      </c>
      <c r="BK694">
        <f t="shared" si="464"/>
        <v>0.99055345231656755</v>
      </c>
      <c r="BL694">
        <f t="shared" si="465"/>
        <v>-9.4914493156740519E-3</v>
      </c>
      <c r="BN694" s="3">
        <v>44687</v>
      </c>
      <c r="BO694">
        <v>12693.53</v>
      </c>
      <c r="BP694">
        <f t="shared" si="466"/>
        <v>0.98778106773640051</v>
      </c>
      <c r="BQ694">
        <f t="shared" si="467"/>
        <v>-1.2294197149180662E-2</v>
      </c>
      <c r="BS694" s="3">
        <v>44687</v>
      </c>
      <c r="BT694">
        <v>180.97</v>
      </c>
      <c r="BU694">
        <f t="shared" si="468"/>
        <v>0.96097068819031439</v>
      </c>
      <c r="BV694">
        <f t="shared" si="469"/>
        <v>-3.9811371839856807E-2</v>
      </c>
      <c r="BX694" s="3">
        <v>44687</v>
      </c>
      <c r="BY694">
        <v>18.675000000000001</v>
      </c>
      <c r="BZ694">
        <f t="shared" si="470"/>
        <v>0.99103162810443635</v>
      </c>
      <c r="CA694">
        <f t="shared" si="471"/>
        <v>-9.0088298189137522E-3</v>
      </c>
      <c r="CC694" s="3">
        <v>44687</v>
      </c>
      <c r="CD694">
        <v>168.29</v>
      </c>
      <c r="CE694">
        <f t="shared" si="472"/>
        <v>0.95323274421597459</v>
      </c>
      <c r="CF694">
        <f t="shared" si="473"/>
        <v>-4.7896182463409508E-2</v>
      </c>
      <c r="CH694" s="3">
        <v>44687</v>
      </c>
      <c r="CI694">
        <v>112.39</v>
      </c>
      <c r="CJ694">
        <f t="shared" si="474"/>
        <v>1.0134355275022542</v>
      </c>
      <c r="CK694">
        <f t="shared" si="475"/>
        <v>1.3346071173854272E-2</v>
      </c>
      <c r="CM694" s="3">
        <v>44687</v>
      </c>
      <c r="CN694">
        <v>49.04</v>
      </c>
      <c r="CO694">
        <f t="shared" si="476"/>
        <v>1.0121775025799793</v>
      </c>
      <c r="CP694">
        <f t="shared" si="477"/>
        <v>1.2103953291180655E-2</v>
      </c>
      <c r="CR694" s="3">
        <v>44687</v>
      </c>
      <c r="CS694">
        <v>22.367000000000001</v>
      </c>
      <c r="CT694">
        <f t="shared" si="478"/>
        <v>0.99661364345230141</v>
      </c>
      <c r="CU694">
        <f t="shared" si="479"/>
        <v>-3.3921032302444169E-3</v>
      </c>
      <c r="CW694" s="3">
        <v>44687</v>
      </c>
      <c r="CX694">
        <v>288.55</v>
      </c>
      <c r="CY694">
        <f t="shared" si="480"/>
        <v>0.99126293872102178</v>
      </c>
      <c r="CZ694">
        <f t="shared" si="481"/>
        <v>-8.7754531840721212E-3</v>
      </c>
      <c r="DB694" s="3">
        <v>44687</v>
      </c>
      <c r="DC694">
        <v>184.09</v>
      </c>
      <c r="DD694">
        <f t="shared" si="482"/>
        <v>0.98449114925931869</v>
      </c>
      <c r="DE694">
        <f t="shared" si="483"/>
        <v>-1.5630371030398178E-2</v>
      </c>
    </row>
    <row r="695" spans="1:109">
      <c r="A695" s="3">
        <v>44690</v>
      </c>
      <c r="B695">
        <v>108.789</v>
      </c>
      <c r="C695">
        <f t="shared" si="440"/>
        <v>0.9478664314186761</v>
      </c>
      <c r="D695">
        <f t="shared" si="441"/>
        <v>-5.354168178174501E-2</v>
      </c>
      <c r="F695" s="3">
        <v>44690</v>
      </c>
      <c r="G695">
        <v>145.79</v>
      </c>
      <c r="H695">
        <f t="shared" si="442"/>
        <v>0.97839071203274952</v>
      </c>
      <c r="I695">
        <f t="shared" si="443"/>
        <v>-2.1846187670638242E-2</v>
      </c>
      <c r="K695" s="3">
        <v>44690</v>
      </c>
      <c r="L695">
        <v>152.06</v>
      </c>
      <c r="M695">
        <f t="shared" si="444"/>
        <v>0.96681078331637849</v>
      </c>
      <c r="N695">
        <f t="shared" si="445"/>
        <v>-3.3752476598565784E-2</v>
      </c>
      <c r="P695" s="3">
        <v>44690</v>
      </c>
      <c r="Q695">
        <v>312.95999999999998</v>
      </c>
      <c r="R695">
        <f t="shared" si="446"/>
        <v>0.98143502257902659</v>
      </c>
      <c r="S695">
        <f t="shared" si="447"/>
        <v>-1.8739469618032072E-2</v>
      </c>
      <c r="U695" s="3">
        <v>44690</v>
      </c>
      <c r="V695">
        <v>159.25</v>
      </c>
      <c r="W695">
        <f t="shared" si="448"/>
        <v>0.93297791317593304</v>
      </c>
      <c r="X695">
        <f t="shared" si="449"/>
        <v>-6.9373751323968766E-2</v>
      </c>
      <c r="Z695" s="3">
        <v>44690</v>
      </c>
      <c r="AA695">
        <v>48.96</v>
      </c>
      <c r="AB695">
        <f t="shared" si="450"/>
        <v>0.99249949320900066</v>
      </c>
      <c r="AC695">
        <f t="shared" si="451"/>
        <v>-7.5287770415761865E-3</v>
      </c>
      <c r="AE695" s="3">
        <v>44690</v>
      </c>
      <c r="AF695">
        <v>117.94</v>
      </c>
      <c r="AG695">
        <f t="shared" si="452"/>
        <v>0.89199818484344273</v>
      </c>
      <c r="AH695">
        <f t="shared" si="453"/>
        <v>-0.114291181333074</v>
      </c>
      <c r="AJ695" s="3">
        <v>44690</v>
      </c>
      <c r="AK695">
        <v>84.46</v>
      </c>
      <c r="AL695">
        <f t="shared" si="454"/>
        <v>0.92114734431235679</v>
      </c>
      <c r="AM695">
        <f t="shared" si="455"/>
        <v>-8.2135272556011968E-2</v>
      </c>
      <c r="AO695" s="3">
        <v>44690</v>
      </c>
      <c r="AP695">
        <v>18.13</v>
      </c>
      <c r="AQ695">
        <f t="shared" si="456"/>
        <v>0.95723336853220686</v>
      </c>
      <c r="AR695">
        <f t="shared" si="457"/>
        <v>-4.3708062991172608E-2</v>
      </c>
      <c r="AT695" s="3">
        <v>44690</v>
      </c>
      <c r="AU695">
        <v>37.35</v>
      </c>
      <c r="AV695">
        <f t="shared" si="458"/>
        <v>0.95183486238532111</v>
      </c>
      <c r="AW695">
        <f t="shared" si="459"/>
        <v>-4.9363723118336006E-2</v>
      </c>
      <c r="AY695" s="3">
        <v>44690</v>
      </c>
      <c r="AZ695">
        <v>121.86</v>
      </c>
      <c r="BA695">
        <f t="shared" si="460"/>
        <v>0.98496605237633361</v>
      </c>
      <c r="BB695">
        <f t="shared" si="461"/>
        <v>-1.5148102996520595E-2</v>
      </c>
      <c r="BD695" s="3">
        <v>44690</v>
      </c>
      <c r="BE695">
        <v>57.523800000000001</v>
      </c>
      <c r="BF695">
        <f t="shared" si="462"/>
        <v>0.918174243657642</v>
      </c>
      <c r="BG695">
        <f t="shared" si="463"/>
        <v>-8.5368098466959988E-2</v>
      </c>
      <c r="BI695" s="3">
        <v>44690</v>
      </c>
      <c r="BJ695">
        <v>264.58</v>
      </c>
      <c r="BK695">
        <f t="shared" si="464"/>
        <v>0.96305463546026993</v>
      </c>
      <c r="BL695">
        <f t="shared" si="465"/>
        <v>-3.7645134151335587E-2</v>
      </c>
      <c r="BN695" s="3">
        <v>44690</v>
      </c>
      <c r="BO695">
        <v>12187.72</v>
      </c>
      <c r="BP695">
        <f t="shared" si="466"/>
        <v>0.96015214049992392</v>
      </c>
      <c r="BQ695">
        <f t="shared" si="467"/>
        <v>-4.0663527389413416E-2</v>
      </c>
      <c r="BS695" s="3">
        <v>44690</v>
      </c>
      <c r="BT695">
        <v>173.1</v>
      </c>
      <c r="BU695">
        <f t="shared" si="468"/>
        <v>0.95651212908216832</v>
      </c>
      <c r="BV695">
        <f t="shared" si="469"/>
        <v>-4.4461809489946172E-2</v>
      </c>
      <c r="BX695" s="3">
        <v>44690</v>
      </c>
      <c r="BY695">
        <v>16.95</v>
      </c>
      <c r="BZ695">
        <f t="shared" si="470"/>
        <v>0.90763052208835338</v>
      </c>
      <c r="CA695">
        <f t="shared" si="471"/>
        <v>-9.6917897192421776E-2</v>
      </c>
      <c r="CC695" s="3">
        <v>44690</v>
      </c>
      <c r="CD695">
        <v>153.16999999999999</v>
      </c>
      <c r="CE695">
        <f t="shared" si="472"/>
        <v>0.91015508942896184</v>
      </c>
      <c r="CF695">
        <f t="shared" si="473"/>
        <v>-9.4140266048519397E-2</v>
      </c>
      <c r="CH695" s="3">
        <v>44690</v>
      </c>
      <c r="CI695">
        <v>105.94</v>
      </c>
      <c r="CJ695">
        <f t="shared" si="474"/>
        <v>0.9426105525402616</v>
      </c>
      <c r="CK695">
        <f t="shared" si="475"/>
        <v>-5.9102069413795082E-2</v>
      </c>
      <c r="CM695" s="3">
        <v>44690</v>
      </c>
      <c r="CN695">
        <v>48.64</v>
      </c>
      <c r="CO695">
        <f t="shared" si="476"/>
        <v>0.99184339314845027</v>
      </c>
      <c r="CP695">
        <f t="shared" si="477"/>
        <v>-8.190053970044367E-3</v>
      </c>
      <c r="CR695" s="3">
        <v>44690</v>
      </c>
      <c r="CS695">
        <v>21.82</v>
      </c>
      <c r="CT695">
        <f t="shared" si="478"/>
        <v>0.97554432869852903</v>
      </c>
      <c r="CU695">
        <f t="shared" si="479"/>
        <v>-2.4759677923208406E-2</v>
      </c>
      <c r="CW695" s="3">
        <v>44690</v>
      </c>
      <c r="CX695">
        <v>262.37</v>
      </c>
      <c r="CY695">
        <f t="shared" si="480"/>
        <v>0.90927049038294916</v>
      </c>
      <c r="CZ695">
        <f t="shared" si="481"/>
        <v>-9.5112659891423187E-2</v>
      </c>
      <c r="DB695" s="3">
        <v>44690</v>
      </c>
      <c r="DC695">
        <v>178.58</v>
      </c>
      <c r="DD695">
        <f t="shared" si="482"/>
        <v>0.97006898799500252</v>
      </c>
      <c r="DE695">
        <f t="shared" si="483"/>
        <v>-3.0388088369400289E-2</v>
      </c>
    </row>
    <row r="696" spans="1:109">
      <c r="A696" s="3">
        <v>44691</v>
      </c>
      <c r="B696">
        <v>108.85899999999999</v>
      </c>
      <c r="C696">
        <f t="shared" si="440"/>
        <v>1.0006434474073664</v>
      </c>
      <c r="D696">
        <f t="shared" si="441"/>
        <v>6.4324048384159342E-4</v>
      </c>
      <c r="F696" s="3">
        <v>44691</v>
      </c>
      <c r="G696">
        <v>143.55000000000001</v>
      </c>
      <c r="H696">
        <f t="shared" si="442"/>
        <v>0.98463543452911739</v>
      </c>
      <c r="I696">
        <f t="shared" si="443"/>
        <v>-1.5483823549657416E-2</v>
      </c>
      <c r="K696" s="3">
        <v>44691</v>
      </c>
      <c r="L696">
        <v>154.51</v>
      </c>
      <c r="M696">
        <f t="shared" si="444"/>
        <v>1.0161120610285412</v>
      </c>
      <c r="N696">
        <f t="shared" si="445"/>
        <v>1.5983639362036096E-2</v>
      </c>
      <c r="P696" s="3">
        <v>44691</v>
      </c>
      <c r="Q696">
        <v>312.52999999999997</v>
      </c>
      <c r="R696">
        <f t="shared" si="446"/>
        <v>0.99862602249488752</v>
      </c>
      <c r="S696">
        <f t="shared" si="447"/>
        <v>-1.3749222777014378E-3</v>
      </c>
      <c r="U696" s="3">
        <v>44691</v>
      </c>
      <c r="V696">
        <v>160.78</v>
      </c>
      <c r="W696">
        <f t="shared" si="448"/>
        <v>1.009607535321821</v>
      </c>
      <c r="X696">
        <f t="shared" si="449"/>
        <v>9.5616764475420224E-3</v>
      </c>
      <c r="Z696" s="3">
        <v>44691</v>
      </c>
      <c r="AA696">
        <v>49.55</v>
      </c>
      <c r="AB696">
        <f t="shared" si="450"/>
        <v>1.0120506535947711</v>
      </c>
      <c r="AC696">
        <f t="shared" si="451"/>
        <v>1.1978622571926202E-2</v>
      </c>
      <c r="AE696" s="3">
        <v>44691</v>
      </c>
      <c r="AF696">
        <v>119.56</v>
      </c>
      <c r="AG696">
        <f t="shared" si="452"/>
        <v>1.0137357978633204</v>
      </c>
      <c r="AH696">
        <f t="shared" si="453"/>
        <v>1.3642316843379056E-2</v>
      </c>
      <c r="AJ696" s="3">
        <v>44691</v>
      </c>
      <c r="AK696">
        <v>85.02</v>
      </c>
      <c r="AL696">
        <f t="shared" si="454"/>
        <v>1.0066303575657116</v>
      </c>
      <c r="AM696">
        <f t="shared" si="455"/>
        <v>6.6084734248465929E-3</v>
      </c>
      <c r="AO696" s="3">
        <v>44691</v>
      </c>
      <c r="AP696">
        <v>18.489999999999998</v>
      </c>
      <c r="AQ696">
        <f t="shared" si="456"/>
        <v>1.0198565912851627</v>
      </c>
      <c r="AR696">
        <f t="shared" si="457"/>
        <v>1.9662020632273784E-2</v>
      </c>
      <c r="AT696" s="3">
        <v>44691</v>
      </c>
      <c r="AU696">
        <v>38.200000000000003</v>
      </c>
      <c r="AV696">
        <f t="shared" si="458"/>
        <v>1.0227576974564927</v>
      </c>
      <c r="AW696">
        <f t="shared" si="459"/>
        <v>2.2502604033703244E-2</v>
      </c>
      <c r="AY696" s="3">
        <v>44691</v>
      </c>
      <c r="AZ696">
        <v>118.89</v>
      </c>
      <c r="BA696">
        <f t="shared" si="460"/>
        <v>0.97562776957163955</v>
      </c>
      <c r="BB696">
        <f t="shared" si="461"/>
        <v>-2.4674148949895024E-2</v>
      </c>
      <c r="BD696" s="3">
        <v>44691</v>
      </c>
      <c r="BE696">
        <v>59.357700000000001</v>
      </c>
      <c r="BF696">
        <f t="shared" si="462"/>
        <v>1.0318807171987943</v>
      </c>
      <c r="BG696">
        <f t="shared" si="463"/>
        <v>3.1383076269317536E-2</v>
      </c>
      <c r="BI696" s="3">
        <v>44691</v>
      </c>
      <c r="BJ696">
        <v>269.5</v>
      </c>
      <c r="BK696">
        <f t="shared" si="464"/>
        <v>1.0185955098646913</v>
      </c>
      <c r="BL696">
        <f t="shared" si="465"/>
        <v>1.8424727314817872E-2</v>
      </c>
      <c r="BN696" s="3">
        <v>44691</v>
      </c>
      <c r="BO696">
        <v>12345.86</v>
      </c>
      <c r="BP696">
        <f t="shared" si="466"/>
        <v>1.0129753555217875</v>
      </c>
      <c r="BQ696">
        <f t="shared" si="467"/>
        <v>1.2891896759147141E-2</v>
      </c>
      <c r="BS696" s="3">
        <v>44691</v>
      </c>
      <c r="BT696">
        <v>177.66</v>
      </c>
      <c r="BU696">
        <f t="shared" si="468"/>
        <v>1.0263431542461006</v>
      </c>
      <c r="BV696">
        <f t="shared" si="469"/>
        <v>2.6002149159391381E-2</v>
      </c>
      <c r="BX696" s="3">
        <v>44691</v>
      </c>
      <c r="BY696">
        <v>17.594999999999999</v>
      </c>
      <c r="BZ696">
        <f t="shared" si="470"/>
        <v>1.0380530973451327</v>
      </c>
      <c r="CA696">
        <f t="shared" si="471"/>
        <v>3.7346936947089203E-2</v>
      </c>
      <c r="CC696" s="3">
        <v>44691</v>
      </c>
      <c r="CD696">
        <v>161.3467</v>
      </c>
      <c r="CE696">
        <f t="shared" si="472"/>
        <v>1.0533831690278777</v>
      </c>
      <c r="CF696">
        <f t="shared" si="473"/>
        <v>5.2007050179754537E-2</v>
      </c>
      <c r="CH696" s="3">
        <v>44691</v>
      </c>
      <c r="CI696">
        <v>102.46</v>
      </c>
      <c r="CJ696">
        <f t="shared" si="474"/>
        <v>0.96715121767037937</v>
      </c>
      <c r="CK696">
        <f t="shared" si="475"/>
        <v>-3.3400417605324487E-2</v>
      </c>
      <c r="CM696" s="3">
        <v>44691</v>
      </c>
      <c r="CN696">
        <v>49.49</v>
      </c>
      <c r="CO696">
        <f t="shared" si="476"/>
        <v>1.0174753289473684</v>
      </c>
      <c r="CP696">
        <f t="shared" si="477"/>
        <v>1.7324391305883067E-2</v>
      </c>
      <c r="CR696" s="3">
        <v>44691</v>
      </c>
      <c r="CS696">
        <v>21.423999999999999</v>
      </c>
      <c r="CT696">
        <f t="shared" si="478"/>
        <v>0.98185151237396884</v>
      </c>
      <c r="CU696">
        <f t="shared" si="479"/>
        <v>-1.8315191456108066E-2</v>
      </c>
      <c r="CW696" s="3">
        <v>44691</v>
      </c>
      <c r="CX696">
        <v>266.68</v>
      </c>
      <c r="CY696">
        <f t="shared" si="480"/>
        <v>1.0164271829858598</v>
      </c>
      <c r="CZ696">
        <f t="shared" si="481"/>
        <v>1.6293716484307056E-2</v>
      </c>
      <c r="DB696" s="3">
        <v>44691</v>
      </c>
      <c r="DC696">
        <v>179.11</v>
      </c>
      <c r="DD696">
        <f t="shared" si="482"/>
        <v>1.002967857542838</v>
      </c>
      <c r="DE696">
        <f t="shared" si="483"/>
        <v>2.9634621480968903E-3</v>
      </c>
    </row>
    <row r="697" spans="1:109">
      <c r="A697" s="3">
        <v>44692</v>
      </c>
      <c r="B697">
        <v>105.372</v>
      </c>
      <c r="C697">
        <f t="shared" si="440"/>
        <v>0.96796773808320857</v>
      </c>
      <c r="D697">
        <f t="shared" si="441"/>
        <v>-3.2556520687401808E-2</v>
      </c>
      <c r="F697" s="3">
        <v>44692</v>
      </c>
      <c r="G697">
        <v>144.04</v>
      </c>
      <c r="H697">
        <f t="shared" si="442"/>
        <v>1.003413444792755</v>
      </c>
      <c r="I697">
        <f t="shared" si="443"/>
        <v>3.4076322136013496E-3</v>
      </c>
      <c r="K697" s="3">
        <v>44692</v>
      </c>
      <c r="L697">
        <v>146.5</v>
      </c>
      <c r="M697">
        <f t="shared" si="444"/>
        <v>0.94815869523008223</v>
      </c>
      <c r="N697">
        <f t="shared" si="445"/>
        <v>-5.3233390705204775E-2</v>
      </c>
      <c r="P697" s="3">
        <v>44692</v>
      </c>
      <c r="Q697">
        <v>311.54000000000002</v>
      </c>
      <c r="R697">
        <f t="shared" si="446"/>
        <v>0.99683230409880663</v>
      </c>
      <c r="S697">
        <f t="shared" si="447"/>
        <v>-3.1727236702911586E-3</v>
      </c>
      <c r="U697" s="3">
        <v>44692</v>
      </c>
      <c r="V697">
        <v>163.16</v>
      </c>
      <c r="W697">
        <f t="shared" si="448"/>
        <v>1.0148028361736534</v>
      </c>
      <c r="X697">
        <f t="shared" si="449"/>
        <v>1.4694343549542905E-2</v>
      </c>
      <c r="Z697" s="3">
        <v>44692</v>
      </c>
      <c r="AA697">
        <v>48.65</v>
      </c>
      <c r="AB697">
        <f t="shared" si="450"/>
        <v>0.98183652875882954</v>
      </c>
      <c r="AC697">
        <f t="shared" si="451"/>
        <v>-1.833045214398285E-2</v>
      </c>
      <c r="AE697" s="3">
        <v>44692</v>
      </c>
      <c r="AF697">
        <v>121.29</v>
      </c>
      <c r="AG697">
        <f t="shared" si="452"/>
        <v>1.0144697223151555</v>
      </c>
      <c r="AH697">
        <f t="shared" si="453"/>
        <v>1.4366034905052045E-2</v>
      </c>
      <c r="AJ697" s="3">
        <v>44692</v>
      </c>
      <c r="AK697">
        <v>86.79</v>
      </c>
      <c r="AL697">
        <f t="shared" si="454"/>
        <v>1.0208186309103742</v>
      </c>
      <c r="AM697">
        <f t="shared" si="455"/>
        <v>2.0604884725509486E-2</v>
      </c>
      <c r="AO697" s="3">
        <v>44692</v>
      </c>
      <c r="AP697">
        <v>18.22</v>
      </c>
      <c r="AQ697">
        <f t="shared" si="456"/>
        <v>0.98539751216873983</v>
      </c>
      <c r="AR697">
        <f t="shared" si="457"/>
        <v>-1.4710153567221246E-2</v>
      </c>
      <c r="AT697" s="3">
        <v>44692</v>
      </c>
      <c r="AU697">
        <v>38.58</v>
      </c>
      <c r="AV697">
        <f t="shared" si="458"/>
        <v>1.0099476439790576</v>
      </c>
      <c r="AW697">
        <f t="shared" si="459"/>
        <v>9.898491865053493E-3</v>
      </c>
      <c r="AY697" s="3">
        <v>44692</v>
      </c>
      <c r="AZ697">
        <v>118.14</v>
      </c>
      <c r="BA697">
        <f t="shared" si="460"/>
        <v>0.9936916477416099</v>
      </c>
      <c r="BB697">
        <f t="shared" si="461"/>
        <v>-6.3283339913641559E-3</v>
      </c>
      <c r="BD697" s="3">
        <v>44692</v>
      </c>
      <c r="BE697">
        <v>55.711100000000002</v>
      </c>
      <c r="BF697">
        <f t="shared" si="462"/>
        <v>0.93856567892623877</v>
      </c>
      <c r="BG697">
        <f t="shared" si="463"/>
        <v>-6.3402442531336978E-2</v>
      </c>
      <c r="BI697" s="3">
        <v>44692</v>
      </c>
      <c r="BJ697">
        <v>260.55</v>
      </c>
      <c r="BK697">
        <f t="shared" si="464"/>
        <v>0.9667903525046383</v>
      </c>
      <c r="BL697">
        <f t="shared" si="465"/>
        <v>-3.3773608993828134E-2</v>
      </c>
      <c r="BN697" s="3">
        <v>44692</v>
      </c>
      <c r="BO697">
        <v>11967.56</v>
      </c>
      <c r="BP697">
        <f t="shared" si="466"/>
        <v>0.96935814920953245</v>
      </c>
      <c r="BQ697">
        <f t="shared" si="467"/>
        <v>-3.1121128351840967E-2</v>
      </c>
      <c r="BS697" s="3">
        <v>44692</v>
      </c>
      <c r="BT697">
        <v>166.37</v>
      </c>
      <c r="BU697">
        <f t="shared" si="468"/>
        <v>0.93645164921760671</v>
      </c>
      <c r="BV697">
        <f t="shared" si="469"/>
        <v>-6.5657387669903408E-2</v>
      </c>
      <c r="BX697" s="3">
        <v>44692</v>
      </c>
      <c r="BY697">
        <v>16.63</v>
      </c>
      <c r="BZ697">
        <f t="shared" si="470"/>
        <v>0.94515487354362038</v>
      </c>
      <c r="CA697">
        <f t="shared" si="471"/>
        <v>-5.6406477568712136E-2</v>
      </c>
      <c r="CC697" s="3">
        <v>44692</v>
      </c>
      <c r="CD697">
        <v>155.55670000000001</v>
      </c>
      <c r="CE697">
        <f t="shared" si="472"/>
        <v>0.96411454340249914</v>
      </c>
      <c r="CF697">
        <f t="shared" si="473"/>
        <v>-3.6545170473292893E-2</v>
      </c>
      <c r="CH697" s="3">
        <v>44692</v>
      </c>
      <c r="CI697">
        <v>107.51</v>
      </c>
      <c r="CJ697">
        <f t="shared" si="474"/>
        <v>1.0492875268397424</v>
      </c>
      <c r="CK697">
        <f t="shared" si="475"/>
        <v>4.8111387986080473E-2</v>
      </c>
      <c r="CM697" s="3">
        <v>44692</v>
      </c>
      <c r="CN697">
        <v>49.45</v>
      </c>
      <c r="CO697">
        <f t="shared" si="476"/>
        <v>0.99919175591028497</v>
      </c>
      <c r="CP697">
        <f t="shared" si="477"/>
        <v>-8.0857089507350489E-4</v>
      </c>
      <c r="CR697" s="3">
        <v>44692</v>
      </c>
      <c r="CS697">
        <v>21.574999999999999</v>
      </c>
      <c r="CT697">
        <f t="shared" si="478"/>
        <v>1.0070481702763256</v>
      </c>
      <c r="CU697">
        <f t="shared" si="479"/>
        <v>7.0234480206749833E-3</v>
      </c>
      <c r="CW697" s="3">
        <v>44692</v>
      </c>
      <c r="CX697">
        <v>244.66659999999999</v>
      </c>
      <c r="CY697">
        <f t="shared" si="480"/>
        <v>0.91745387730613459</v>
      </c>
      <c r="CZ697">
        <f t="shared" si="481"/>
        <v>-8.6152970283054645E-2</v>
      </c>
      <c r="DB697" s="3">
        <v>44692</v>
      </c>
      <c r="DC697">
        <v>179.49</v>
      </c>
      <c r="DD697">
        <f t="shared" si="482"/>
        <v>1.002121601250628</v>
      </c>
      <c r="DE697">
        <f t="shared" si="483"/>
        <v>2.1193538328828226E-3</v>
      </c>
    </row>
    <row r="698" spans="1:109">
      <c r="A698" s="3">
        <v>44693</v>
      </c>
      <c r="B698">
        <v>106.93049999999999</v>
      </c>
      <c r="C698">
        <f t="shared" si="440"/>
        <v>1.0147904566678054</v>
      </c>
      <c r="D698">
        <f t="shared" si="441"/>
        <v>1.4682144548007179E-2</v>
      </c>
      <c r="F698" s="3">
        <v>44693</v>
      </c>
      <c r="G698">
        <v>145.82</v>
      </c>
      <c r="H698">
        <f t="shared" si="442"/>
        <v>1.0123576784226604</v>
      </c>
      <c r="I698">
        <f t="shared" si="443"/>
        <v>1.2281945597609832E-2</v>
      </c>
      <c r="K698" s="3">
        <v>44693</v>
      </c>
      <c r="L698">
        <v>142.56</v>
      </c>
      <c r="M698">
        <f t="shared" si="444"/>
        <v>0.97310580204778163</v>
      </c>
      <c r="N698">
        <f t="shared" si="445"/>
        <v>-2.7262464734622755E-2</v>
      </c>
      <c r="P698" s="3">
        <v>44693</v>
      </c>
      <c r="Q698">
        <v>308.06</v>
      </c>
      <c r="R698">
        <f t="shared" si="446"/>
        <v>0.98882968479167999</v>
      </c>
      <c r="S698">
        <f t="shared" si="447"/>
        <v>-1.1233171702148293E-2</v>
      </c>
      <c r="U698" s="3">
        <v>44693</v>
      </c>
      <c r="V698">
        <v>164.71</v>
      </c>
      <c r="W698">
        <f t="shared" si="448"/>
        <v>1.0094998774209365</v>
      </c>
      <c r="X698">
        <f t="shared" si="449"/>
        <v>9.4550373452267095E-3</v>
      </c>
      <c r="Z698" s="3">
        <v>44693</v>
      </c>
      <c r="AA698">
        <v>48.29</v>
      </c>
      <c r="AB698">
        <f t="shared" si="450"/>
        <v>0.99260020554984585</v>
      </c>
      <c r="AC698">
        <f t="shared" si="451"/>
        <v>-7.427308746563532E-3</v>
      </c>
      <c r="AE698" s="3">
        <v>44693</v>
      </c>
      <c r="AF698">
        <v>120.51</v>
      </c>
      <c r="AG698">
        <f t="shared" si="452"/>
        <v>0.99356913183279738</v>
      </c>
      <c r="AH698">
        <f t="shared" si="453"/>
        <v>-6.4516352814887193E-3</v>
      </c>
      <c r="AJ698" s="3">
        <v>44693</v>
      </c>
      <c r="AK698">
        <v>86.3</v>
      </c>
      <c r="AL698">
        <f t="shared" si="454"/>
        <v>0.99435418827053801</v>
      </c>
      <c r="AM698">
        <f t="shared" si="455"/>
        <v>-5.6618095667712292E-3</v>
      </c>
      <c r="AO698" s="3">
        <v>44693</v>
      </c>
      <c r="AP698">
        <v>17.760000000000002</v>
      </c>
      <c r="AQ698">
        <f t="shared" si="456"/>
        <v>0.97475301866081243</v>
      </c>
      <c r="AR698">
        <f t="shared" si="457"/>
        <v>-2.5571154267788117E-2</v>
      </c>
      <c r="AT698" s="3">
        <v>44693</v>
      </c>
      <c r="AU698">
        <v>39.04</v>
      </c>
      <c r="AV698">
        <f t="shared" si="458"/>
        <v>1.0119232763089685</v>
      </c>
      <c r="AW698">
        <f t="shared" si="459"/>
        <v>1.1852754067308839E-2</v>
      </c>
      <c r="AY698" s="3">
        <v>44693</v>
      </c>
      <c r="AZ698">
        <v>118.04</v>
      </c>
      <c r="BA698">
        <f t="shared" si="460"/>
        <v>0.99915354663958023</v>
      </c>
      <c r="BB698">
        <f t="shared" si="461"/>
        <v>-8.4681180435044459E-4</v>
      </c>
      <c r="BD698" s="3">
        <v>44693</v>
      </c>
      <c r="BE698">
        <v>56.943199999999997</v>
      </c>
      <c r="BF698">
        <f t="shared" si="462"/>
        <v>1.02211587995929</v>
      </c>
      <c r="BG698">
        <f t="shared" si="463"/>
        <v>2.1874870832622482E-2</v>
      </c>
      <c r="BI698" s="3">
        <v>44693</v>
      </c>
      <c r="BJ698">
        <v>255.35</v>
      </c>
      <c r="BK698">
        <f t="shared" si="464"/>
        <v>0.98004221838418726</v>
      </c>
      <c r="BL698">
        <f t="shared" si="465"/>
        <v>-2.0159628261570754E-2</v>
      </c>
      <c r="BN698" s="3">
        <v>44693</v>
      </c>
      <c r="BO698">
        <v>11945.5</v>
      </c>
      <c r="BP698">
        <f t="shared" si="466"/>
        <v>0.99815668356791198</v>
      </c>
      <c r="BQ698">
        <f t="shared" si="467"/>
        <v>-1.8450174304626644E-3</v>
      </c>
      <c r="BS698" s="3">
        <v>44693</v>
      </c>
      <c r="BT698">
        <v>174.31</v>
      </c>
      <c r="BU698">
        <f t="shared" si="468"/>
        <v>1.047724950411733</v>
      </c>
      <c r="BV698">
        <f t="shared" si="469"/>
        <v>4.6621099555122711E-2</v>
      </c>
      <c r="BX698" s="3">
        <v>44693</v>
      </c>
      <c r="BY698">
        <v>16.175000000000001</v>
      </c>
      <c r="BZ698">
        <f t="shared" si="470"/>
        <v>0.97263980757666879</v>
      </c>
      <c r="CA698">
        <f t="shared" si="471"/>
        <v>-2.7741452817871923E-2</v>
      </c>
      <c r="CC698" s="3">
        <v>44693</v>
      </c>
      <c r="CD698">
        <v>159.5033</v>
      </c>
      <c r="CE698">
        <f t="shared" si="472"/>
        <v>1.0253708133433017</v>
      </c>
      <c r="CF698">
        <f t="shared" si="473"/>
        <v>2.5054316283119497E-2</v>
      </c>
      <c r="CH698" s="3">
        <v>44693</v>
      </c>
      <c r="CI698">
        <v>107.45</v>
      </c>
      <c r="CJ698">
        <f t="shared" si="474"/>
        <v>0.99944191238024371</v>
      </c>
      <c r="CK698">
        <f t="shared" si="475"/>
        <v>-5.5824340861720218E-4</v>
      </c>
      <c r="CM698" s="3">
        <v>44693</v>
      </c>
      <c r="CN698">
        <v>50.39</v>
      </c>
      <c r="CO698">
        <f t="shared" si="476"/>
        <v>1.0190091001011121</v>
      </c>
      <c r="CP698">
        <f t="shared" si="477"/>
        <v>1.8830684623785489E-2</v>
      </c>
      <c r="CR698" s="3">
        <v>44693</v>
      </c>
      <c r="CS698">
        <v>20.773</v>
      </c>
      <c r="CT698">
        <f t="shared" si="478"/>
        <v>0.96282734646581691</v>
      </c>
      <c r="CU698">
        <f t="shared" si="479"/>
        <v>-3.7881170416944082E-2</v>
      </c>
      <c r="CW698" s="3">
        <v>44693</v>
      </c>
      <c r="CX698">
        <v>242.66659999999999</v>
      </c>
      <c r="CY698">
        <f t="shared" si="480"/>
        <v>0.9918256108516651</v>
      </c>
      <c r="CZ698">
        <f t="shared" si="481"/>
        <v>-8.2079826635409053E-3</v>
      </c>
      <c r="DB698" s="3">
        <v>44693</v>
      </c>
      <c r="DC698">
        <v>181.37</v>
      </c>
      <c r="DD698">
        <f t="shared" si="482"/>
        <v>1.0104741211209538</v>
      </c>
      <c r="DE698">
        <f t="shared" si="483"/>
        <v>1.041964755928178E-2</v>
      </c>
    </row>
    <row r="699" spans="1:109">
      <c r="A699" s="3">
        <v>44694</v>
      </c>
      <c r="B699">
        <v>113.05500000000001</v>
      </c>
      <c r="C699">
        <f t="shared" si="440"/>
        <v>1.0572755200808002</v>
      </c>
      <c r="D699">
        <f t="shared" si="441"/>
        <v>5.5695335249676889E-2</v>
      </c>
      <c r="F699" s="3">
        <v>44694</v>
      </c>
      <c r="G699">
        <v>146.47999999999999</v>
      </c>
      <c r="H699">
        <f t="shared" si="442"/>
        <v>1.0045261281031408</v>
      </c>
      <c r="I699">
        <f t="shared" si="443"/>
        <v>4.5159159879709591E-3</v>
      </c>
      <c r="K699" s="3">
        <v>44694</v>
      </c>
      <c r="L699">
        <v>147.11000000000001</v>
      </c>
      <c r="M699">
        <f t="shared" si="444"/>
        <v>1.0319163860830529</v>
      </c>
      <c r="N699">
        <f t="shared" si="445"/>
        <v>3.141764253962142E-2</v>
      </c>
      <c r="P699" s="3">
        <v>44694</v>
      </c>
      <c r="Q699">
        <v>310.36</v>
      </c>
      <c r="R699">
        <f t="shared" si="446"/>
        <v>1.0074660780367461</v>
      </c>
      <c r="S699">
        <f t="shared" si="447"/>
        <v>7.4383448294370108E-3</v>
      </c>
      <c r="U699" s="3">
        <v>44694</v>
      </c>
      <c r="V699">
        <v>167.87</v>
      </c>
      <c r="W699">
        <f t="shared" si="448"/>
        <v>1.0191852346548478</v>
      </c>
      <c r="X699">
        <f t="shared" si="449"/>
        <v>1.9003518539738067E-2</v>
      </c>
      <c r="Z699" s="3">
        <v>44694</v>
      </c>
      <c r="AA699">
        <v>49.56</v>
      </c>
      <c r="AB699">
        <f t="shared" si="450"/>
        <v>1.0262994408780286</v>
      </c>
      <c r="AC699">
        <f t="shared" si="451"/>
        <v>2.5959556875491195E-2</v>
      </c>
      <c r="AE699" s="3">
        <v>44694</v>
      </c>
      <c r="AF699">
        <v>124.28</v>
      </c>
      <c r="AG699">
        <f t="shared" si="452"/>
        <v>1.0312837108953614</v>
      </c>
      <c r="AH699">
        <f t="shared" si="453"/>
        <v>3.0804347485546165E-2</v>
      </c>
      <c r="AJ699" s="3">
        <v>44694</v>
      </c>
      <c r="AK699">
        <v>88.86</v>
      </c>
      <c r="AL699">
        <f t="shared" si="454"/>
        <v>1.0296639629200464</v>
      </c>
      <c r="AM699">
        <f t="shared" si="455"/>
        <v>2.9232499418380166E-2</v>
      </c>
      <c r="AO699" s="3">
        <v>44694</v>
      </c>
      <c r="AP699">
        <v>17.95</v>
      </c>
      <c r="AQ699">
        <f t="shared" si="456"/>
        <v>1.0106981981981982</v>
      </c>
      <c r="AR699">
        <f t="shared" si="457"/>
        <v>1.0641377370263848E-2</v>
      </c>
      <c r="AT699" s="3">
        <v>44694</v>
      </c>
      <c r="AU699">
        <v>40.42</v>
      </c>
      <c r="AV699">
        <f t="shared" si="458"/>
        <v>1.0353483606557379</v>
      </c>
      <c r="AW699">
        <f t="shared" si="459"/>
        <v>3.4737950430583378E-2</v>
      </c>
      <c r="AY699" s="3">
        <v>44694</v>
      </c>
      <c r="AZ699">
        <v>119.09</v>
      </c>
      <c r="BA699">
        <f t="shared" si="460"/>
        <v>1.008895289732294</v>
      </c>
      <c r="BB699">
        <f t="shared" si="461"/>
        <v>8.8559597051656776E-3</v>
      </c>
      <c r="BD699" s="3">
        <v>44694</v>
      </c>
      <c r="BE699">
        <v>60.865900000000003</v>
      </c>
      <c r="BF699">
        <f t="shared" si="462"/>
        <v>1.0688879444780062</v>
      </c>
      <c r="BG699">
        <f t="shared" si="463"/>
        <v>6.6618803796520534E-2</v>
      </c>
      <c r="BI699" s="3">
        <v>44694</v>
      </c>
      <c r="BJ699">
        <v>261.12</v>
      </c>
      <c r="BK699">
        <f t="shared" si="464"/>
        <v>1.0225964362639515</v>
      </c>
      <c r="BL699">
        <f t="shared" si="465"/>
        <v>2.23449186820893E-2</v>
      </c>
      <c r="BN699" s="3">
        <v>44694</v>
      </c>
      <c r="BO699">
        <v>12387.4</v>
      </c>
      <c r="BP699">
        <f t="shared" si="466"/>
        <v>1.0369930099200535</v>
      </c>
      <c r="BQ699">
        <f t="shared" si="467"/>
        <v>3.6325188549699308E-2</v>
      </c>
      <c r="BS699" s="3">
        <v>44694</v>
      </c>
      <c r="BT699">
        <v>187.64</v>
      </c>
      <c r="BU699">
        <f t="shared" si="468"/>
        <v>1.0764729504905053</v>
      </c>
      <c r="BV699">
        <f t="shared" si="469"/>
        <v>7.3689910233483077E-2</v>
      </c>
      <c r="BX699" s="3">
        <v>44694</v>
      </c>
      <c r="BY699">
        <v>17.706</v>
      </c>
      <c r="BZ699">
        <f t="shared" si="470"/>
        <v>1.0946522411128283</v>
      </c>
      <c r="CA699">
        <f t="shared" si="471"/>
        <v>9.0436724801892993E-2</v>
      </c>
      <c r="CC699" s="3">
        <v>44694</v>
      </c>
      <c r="CD699">
        <v>163.66999999999999</v>
      </c>
      <c r="CE699">
        <f t="shared" si="472"/>
        <v>1.0261229704965351</v>
      </c>
      <c r="CF699">
        <f t="shared" si="473"/>
        <v>2.5787593851748756E-2</v>
      </c>
      <c r="CH699" s="3">
        <v>44694</v>
      </c>
      <c r="CI699">
        <v>111.55</v>
      </c>
      <c r="CJ699">
        <f t="shared" si="474"/>
        <v>1.0381572824569567</v>
      </c>
      <c r="CK699">
        <f t="shared" si="475"/>
        <v>3.7447297790022038E-2</v>
      </c>
      <c r="CM699" s="3">
        <v>44694</v>
      </c>
      <c r="CN699">
        <v>49.92</v>
      </c>
      <c r="CO699">
        <f t="shared" si="476"/>
        <v>0.99067275253026399</v>
      </c>
      <c r="CP699">
        <f t="shared" si="477"/>
        <v>-9.3710186313344501E-3</v>
      </c>
      <c r="CR699" s="3">
        <v>44694</v>
      </c>
      <c r="CS699">
        <v>21.001000000000001</v>
      </c>
      <c r="CT699">
        <f t="shared" si="478"/>
        <v>1.0109757858758968</v>
      </c>
      <c r="CU699">
        <f t="shared" si="479"/>
        <v>1.0915989084743781E-2</v>
      </c>
      <c r="CW699" s="3">
        <v>44694</v>
      </c>
      <c r="CX699">
        <v>256.52999999999997</v>
      </c>
      <c r="CY699">
        <f t="shared" si="480"/>
        <v>1.0571294112992888</v>
      </c>
      <c r="CZ699">
        <f t="shared" si="481"/>
        <v>5.5557132032709809E-2</v>
      </c>
      <c r="DB699" s="3">
        <v>44694</v>
      </c>
      <c r="DC699">
        <v>183.44</v>
      </c>
      <c r="DD699">
        <f t="shared" si="482"/>
        <v>1.0114131333737664</v>
      </c>
      <c r="DE699">
        <f t="shared" si="483"/>
        <v>1.1348494920317129E-2</v>
      </c>
    </row>
    <row r="700" spans="1:109">
      <c r="A700" s="3">
        <v>44697</v>
      </c>
      <c r="B700">
        <v>110.8105</v>
      </c>
      <c r="C700">
        <f t="shared" si="440"/>
        <v>0.98014683118835966</v>
      </c>
      <c r="D700">
        <f t="shared" si="441"/>
        <v>-2.0052890797350627E-2</v>
      </c>
      <c r="F700" s="3">
        <v>44697</v>
      </c>
      <c r="G700">
        <v>145.97</v>
      </c>
      <c r="H700">
        <f t="shared" si="442"/>
        <v>0.99651829601310771</v>
      </c>
      <c r="I700">
        <f t="shared" si="443"/>
        <v>-3.4877792237684702E-3</v>
      </c>
      <c r="K700" s="3">
        <v>44697</v>
      </c>
      <c r="L700">
        <v>145.54</v>
      </c>
      <c r="M700">
        <f t="shared" si="444"/>
        <v>0.98932771395554331</v>
      </c>
      <c r="N700">
        <f t="shared" si="445"/>
        <v>-1.0729643343180209E-2</v>
      </c>
      <c r="P700" s="3">
        <v>44697</v>
      </c>
      <c r="Q700">
        <v>309.29000000000002</v>
      </c>
      <c r="R700">
        <f t="shared" si="446"/>
        <v>0.99655239077200675</v>
      </c>
      <c r="S700">
        <f t="shared" si="447"/>
        <v>-3.4535659275432761E-3</v>
      </c>
      <c r="U700" s="3">
        <v>44697</v>
      </c>
      <c r="V700">
        <v>173.01</v>
      </c>
      <c r="W700">
        <f t="shared" si="448"/>
        <v>1.0306189313158991</v>
      </c>
      <c r="X700">
        <f t="shared" si="449"/>
        <v>3.0159525961108227E-2</v>
      </c>
      <c r="Z700" s="3">
        <v>44697</v>
      </c>
      <c r="AA700">
        <v>49</v>
      </c>
      <c r="AB700">
        <f t="shared" si="450"/>
        <v>0.98870056497175141</v>
      </c>
      <c r="AC700">
        <f t="shared" si="451"/>
        <v>-1.1363758650315095E-2</v>
      </c>
      <c r="AE700" s="3">
        <v>44697</v>
      </c>
      <c r="AF700">
        <v>126.36</v>
      </c>
      <c r="AG700">
        <f t="shared" si="452"/>
        <v>1.0167364016736402</v>
      </c>
      <c r="AH700">
        <f t="shared" si="453"/>
        <v>1.6597891409037831E-2</v>
      </c>
      <c r="AJ700" s="3">
        <v>44697</v>
      </c>
      <c r="AK700">
        <v>90.95</v>
      </c>
      <c r="AL700">
        <f t="shared" si="454"/>
        <v>1.0235201440468153</v>
      </c>
      <c r="AM700">
        <f t="shared" si="455"/>
        <v>2.3247807456368976E-2</v>
      </c>
      <c r="AO700" s="3">
        <v>44697</v>
      </c>
      <c r="AP700">
        <v>18.25</v>
      </c>
      <c r="AQ700">
        <f t="shared" si="456"/>
        <v>1.0167130919220055</v>
      </c>
      <c r="AR700">
        <f t="shared" si="457"/>
        <v>1.65749650942126E-2</v>
      </c>
      <c r="AT700" s="3">
        <v>44697</v>
      </c>
      <c r="AU700">
        <v>41.69</v>
      </c>
      <c r="AV700">
        <f t="shared" si="458"/>
        <v>1.0314200890648193</v>
      </c>
      <c r="AW700">
        <f t="shared" si="459"/>
        <v>3.0936579917230481E-2</v>
      </c>
      <c r="AY700" s="3">
        <v>44697</v>
      </c>
      <c r="AZ700">
        <v>118.26</v>
      </c>
      <c r="BA700">
        <f t="shared" si="460"/>
        <v>0.99303048114871106</v>
      </c>
      <c r="BB700">
        <f t="shared" si="461"/>
        <v>-6.993919387220604E-3</v>
      </c>
      <c r="BD700" s="3">
        <v>44697</v>
      </c>
      <c r="BE700">
        <v>61.411099999999998</v>
      </c>
      <c r="BF700">
        <f t="shared" si="462"/>
        <v>1.0089573965060896</v>
      </c>
      <c r="BG700">
        <f t="shared" si="463"/>
        <v>8.9175169974682975E-3</v>
      </c>
      <c r="BI700" s="3">
        <v>44697</v>
      </c>
      <c r="BJ700">
        <v>261.5</v>
      </c>
      <c r="BK700">
        <f t="shared" si="464"/>
        <v>1.0014552696078431</v>
      </c>
      <c r="BL700">
        <f t="shared" si="465"/>
        <v>1.4542117292354118E-3</v>
      </c>
      <c r="BN700" s="3">
        <v>44697</v>
      </c>
      <c r="BO700">
        <v>12243.58</v>
      </c>
      <c r="BP700">
        <f t="shared" si="466"/>
        <v>0.98838981545764248</v>
      </c>
      <c r="BQ700">
        <f t="shared" si="467"/>
        <v>-1.1678108990333797E-2</v>
      </c>
      <c r="BS700" s="3">
        <v>44697</v>
      </c>
      <c r="BT700">
        <v>186.51</v>
      </c>
      <c r="BU700">
        <f t="shared" si="468"/>
        <v>0.99397782988701777</v>
      </c>
      <c r="BV700">
        <f t="shared" si="469"/>
        <v>-6.0403765109013482E-3</v>
      </c>
      <c r="BX700" s="3">
        <v>44697</v>
      </c>
      <c r="BY700">
        <v>17.263999999999999</v>
      </c>
      <c r="BZ700">
        <f t="shared" si="470"/>
        <v>0.97503671071953013</v>
      </c>
      <c r="CA700">
        <f t="shared" si="471"/>
        <v>-2.5280156673078487E-2</v>
      </c>
      <c r="CC700" s="3">
        <v>44697</v>
      </c>
      <c r="CD700">
        <v>156.06</v>
      </c>
      <c r="CE700">
        <f t="shared" si="472"/>
        <v>0.95350400195515372</v>
      </c>
      <c r="CF700">
        <f t="shared" si="473"/>
        <v>-4.7611656829177292E-2</v>
      </c>
      <c r="CH700" s="3">
        <v>44697</v>
      </c>
      <c r="CI700">
        <v>114.24</v>
      </c>
      <c r="CJ700">
        <f t="shared" si="474"/>
        <v>1.0241147467503362</v>
      </c>
      <c r="CK700">
        <f t="shared" si="475"/>
        <v>2.3828577712732765E-2</v>
      </c>
      <c r="CM700" s="3">
        <v>44697</v>
      </c>
      <c r="CN700">
        <v>50.67</v>
      </c>
      <c r="CO700">
        <f t="shared" si="476"/>
        <v>1.0150240384615385</v>
      </c>
      <c r="CP700">
        <f t="shared" si="477"/>
        <v>1.4912295426646256E-2</v>
      </c>
      <c r="CR700" s="3">
        <v>44697</v>
      </c>
      <c r="CS700">
        <v>21.550999999999998</v>
      </c>
      <c r="CT700">
        <f t="shared" si="478"/>
        <v>1.0261892290843291</v>
      </c>
      <c r="CU700">
        <f t="shared" si="479"/>
        <v>2.5852163548143407E-2</v>
      </c>
      <c r="CW700" s="3">
        <v>44697</v>
      </c>
      <c r="CX700">
        <v>241.45660000000001</v>
      </c>
      <c r="CY700">
        <f t="shared" si="480"/>
        <v>0.94124118036876792</v>
      </c>
      <c r="CZ700">
        <f t="shared" si="481"/>
        <v>-6.0555870038076609E-2</v>
      </c>
      <c r="DB700" s="3">
        <v>44697</v>
      </c>
      <c r="DC700">
        <v>185.13</v>
      </c>
      <c r="DD700">
        <f t="shared" si="482"/>
        <v>1.009212821631051</v>
      </c>
      <c r="DE700">
        <f t="shared" si="483"/>
        <v>9.1706424514361295E-3</v>
      </c>
    </row>
    <row r="701" spans="1:109">
      <c r="A701" s="3">
        <v>44698</v>
      </c>
      <c r="B701">
        <v>115.3685</v>
      </c>
      <c r="C701">
        <f t="shared" si="440"/>
        <v>1.0411332861055584</v>
      </c>
      <c r="D701">
        <f t="shared" si="441"/>
        <v>4.0309818041608485E-2</v>
      </c>
      <c r="F701" s="3">
        <v>44698</v>
      </c>
      <c r="G701">
        <v>146.41</v>
      </c>
      <c r="H701">
        <f t="shared" si="442"/>
        <v>1.0030143180105502</v>
      </c>
      <c r="I701">
        <f t="shared" si="443"/>
        <v>3.0097840629041972E-3</v>
      </c>
      <c r="K701" s="3">
        <v>44698</v>
      </c>
      <c r="L701">
        <v>149.24</v>
      </c>
      <c r="M701">
        <f t="shared" si="444"/>
        <v>1.0254225642435071</v>
      </c>
      <c r="N701">
        <f t="shared" si="445"/>
        <v>2.5104785434016844E-2</v>
      </c>
      <c r="P701" s="3">
        <v>44698</v>
      </c>
      <c r="Q701">
        <v>314.60000000000002</v>
      </c>
      <c r="R701">
        <f t="shared" si="446"/>
        <v>1.0171683533253582</v>
      </c>
      <c r="S701">
        <f t="shared" si="447"/>
        <v>1.7022642525972329E-2</v>
      </c>
      <c r="U701" s="3">
        <v>44698</v>
      </c>
      <c r="V701">
        <v>174.03</v>
      </c>
      <c r="W701">
        <f t="shared" si="448"/>
        <v>1.0058956129703487</v>
      </c>
      <c r="X701">
        <f t="shared" si="449"/>
        <v>5.8783018506518526E-3</v>
      </c>
      <c r="Z701" s="3">
        <v>44698</v>
      </c>
      <c r="AA701">
        <v>50.6</v>
      </c>
      <c r="AB701">
        <f t="shared" si="450"/>
        <v>1.0326530612244897</v>
      </c>
      <c r="AC701">
        <f t="shared" si="451"/>
        <v>3.2131278182793196E-2</v>
      </c>
      <c r="AE701" s="3">
        <v>44698</v>
      </c>
      <c r="AF701">
        <v>127.42</v>
      </c>
      <c r="AG701">
        <f t="shared" si="452"/>
        <v>1.0083887306109529</v>
      </c>
      <c r="AH701">
        <f t="shared" si="453"/>
        <v>8.3537407544577655E-3</v>
      </c>
      <c r="AJ701" s="3">
        <v>44698</v>
      </c>
      <c r="AK701">
        <v>92.11</v>
      </c>
      <c r="AL701">
        <f t="shared" si="454"/>
        <v>1.0127542605827378</v>
      </c>
      <c r="AM701">
        <f t="shared" si="455"/>
        <v>1.2673610036012946E-2</v>
      </c>
      <c r="AO701" s="3">
        <v>44698</v>
      </c>
      <c r="AP701">
        <v>18.53</v>
      </c>
      <c r="AQ701">
        <f t="shared" si="456"/>
        <v>1.0153424657534247</v>
      </c>
      <c r="AR701">
        <f t="shared" si="457"/>
        <v>1.5225960268767928E-2</v>
      </c>
      <c r="AT701" s="3">
        <v>44698</v>
      </c>
      <c r="AU701">
        <v>44.46</v>
      </c>
      <c r="AV701">
        <f t="shared" si="458"/>
        <v>1.0664427920364596</v>
      </c>
      <c r="AW701">
        <f t="shared" si="459"/>
        <v>6.4328616643345049E-2</v>
      </c>
      <c r="AY701" s="3">
        <v>44698</v>
      </c>
      <c r="AZ701">
        <v>122.18</v>
      </c>
      <c r="BA701">
        <f t="shared" si="460"/>
        <v>1.0331473025536952</v>
      </c>
      <c r="BB701">
        <f t="shared" si="461"/>
        <v>3.2609776828937051E-2</v>
      </c>
      <c r="BD701" s="3">
        <v>44698</v>
      </c>
      <c r="BE701">
        <v>64.427499999999995</v>
      </c>
      <c r="BF701">
        <f t="shared" si="462"/>
        <v>1.0491181561639509</v>
      </c>
      <c r="BG701">
        <f t="shared" si="463"/>
        <v>4.7949960024336831E-2</v>
      </c>
      <c r="BI701" s="3">
        <v>44698</v>
      </c>
      <c r="BJ701">
        <v>266.82</v>
      </c>
      <c r="BK701">
        <f t="shared" si="464"/>
        <v>1.0203441682600383</v>
      </c>
      <c r="BL701">
        <f t="shared" si="465"/>
        <v>2.0139990245682513E-2</v>
      </c>
      <c r="BN701" s="3">
        <v>44698</v>
      </c>
      <c r="BO701">
        <v>12564.1</v>
      </c>
      <c r="BP701">
        <f t="shared" si="466"/>
        <v>1.0261786176918843</v>
      </c>
      <c r="BQ701">
        <f t="shared" si="467"/>
        <v>2.5841822914068963E-2</v>
      </c>
      <c r="BS701" s="3">
        <v>44698</v>
      </c>
      <c r="BT701">
        <v>190.56</v>
      </c>
      <c r="BU701">
        <f t="shared" si="468"/>
        <v>1.0217146533697925</v>
      </c>
      <c r="BV701">
        <f t="shared" si="469"/>
        <v>2.148224865763412E-2</v>
      </c>
      <c r="BX701" s="3">
        <v>44698</v>
      </c>
      <c r="BY701">
        <v>18.177</v>
      </c>
      <c r="BZ701">
        <f t="shared" si="470"/>
        <v>1.0528846153846154</v>
      </c>
      <c r="CA701">
        <f t="shared" si="471"/>
        <v>5.1533650115182877E-2</v>
      </c>
      <c r="CC701" s="3">
        <v>44698</v>
      </c>
      <c r="CD701">
        <v>157.7567</v>
      </c>
      <c r="CE701">
        <f t="shared" si="472"/>
        <v>1.0108721004741765</v>
      </c>
      <c r="CF701">
        <f t="shared" si="473"/>
        <v>1.0813424097030186E-2</v>
      </c>
      <c r="CH701" s="3">
        <v>44698</v>
      </c>
      <c r="CI701">
        <v>111.93</v>
      </c>
      <c r="CJ701">
        <f t="shared" si="474"/>
        <v>0.97977941176470595</v>
      </c>
      <c r="CK701">
        <f t="shared" si="475"/>
        <v>-2.0427822690098015E-2</v>
      </c>
      <c r="CM701" s="3">
        <v>44698</v>
      </c>
      <c r="CN701">
        <v>51.34</v>
      </c>
      <c r="CO701">
        <f t="shared" si="476"/>
        <v>1.0132228142885338</v>
      </c>
      <c r="CP701">
        <f t="shared" si="477"/>
        <v>1.3136155955176082E-2</v>
      </c>
      <c r="CR701" s="3">
        <v>44698</v>
      </c>
      <c r="CS701">
        <v>21.75</v>
      </c>
      <c r="CT701">
        <f t="shared" si="478"/>
        <v>1.0092339102593848</v>
      </c>
      <c r="CU701">
        <f t="shared" si="479"/>
        <v>9.1915383492583609E-3</v>
      </c>
      <c r="CW701" s="3">
        <v>44698</v>
      </c>
      <c r="CX701">
        <v>253.87</v>
      </c>
      <c r="CY701">
        <f t="shared" si="480"/>
        <v>1.0514104812210558</v>
      </c>
      <c r="CZ701">
        <f t="shared" si="481"/>
        <v>5.013257817704881E-2</v>
      </c>
      <c r="DB701" s="3">
        <v>44698</v>
      </c>
      <c r="DC701">
        <v>190.99</v>
      </c>
      <c r="DD701">
        <f t="shared" si="482"/>
        <v>1.0316534327229516</v>
      </c>
      <c r="DE701">
        <f t="shared" si="483"/>
        <v>3.1162789653978156E-2</v>
      </c>
    </row>
    <row r="702" spans="1:109">
      <c r="A702" s="3">
        <v>44699</v>
      </c>
      <c r="B702">
        <v>107.1125</v>
      </c>
      <c r="C702">
        <f t="shared" si="440"/>
        <v>0.92843800517472275</v>
      </c>
      <c r="D702">
        <f t="shared" si="441"/>
        <v>-7.4251669212563695E-2</v>
      </c>
      <c r="F702" s="3">
        <v>44699</v>
      </c>
      <c r="G702">
        <v>144.28</v>
      </c>
      <c r="H702">
        <f t="shared" si="442"/>
        <v>0.98545181340072407</v>
      </c>
      <c r="I702">
        <f t="shared" si="443"/>
        <v>-1.4655049170052482E-2</v>
      </c>
      <c r="K702" s="3">
        <v>44699</v>
      </c>
      <c r="L702">
        <v>140.82</v>
      </c>
      <c r="M702">
        <f t="shared" si="444"/>
        <v>0.94358080943446787</v>
      </c>
      <c r="N702">
        <f t="shared" si="445"/>
        <v>-5.8073269261970054E-2</v>
      </c>
      <c r="P702" s="3">
        <v>44699</v>
      </c>
      <c r="Q702">
        <v>306.64</v>
      </c>
      <c r="R702">
        <f t="shared" si="446"/>
        <v>0.9746980292434837</v>
      </c>
      <c r="S702">
        <f t="shared" si="447"/>
        <v>-2.5627569551877893E-2</v>
      </c>
      <c r="U702" s="3">
        <v>44699</v>
      </c>
      <c r="V702">
        <v>168.06</v>
      </c>
      <c r="W702">
        <f t="shared" si="448"/>
        <v>0.965695569729357</v>
      </c>
      <c r="X702">
        <f t="shared" si="449"/>
        <v>-3.4906639646010505E-2</v>
      </c>
      <c r="Z702" s="3">
        <v>44699</v>
      </c>
      <c r="AA702">
        <v>48.36</v>
      </c>
      <c r="AB702">
        <f t="shared" si="450"/>
        <v>0.95573122529644261</v>
      </c>
      <c r="AC702">
        <f t="shared" si="451"/>
        <v>-4.5278550546828014E-2</v>
      </c>
      <c r="AE702" s="3">
        <v>44699</v>
      </c>
      <c r="AF702">
        <v>122.58</v>
      </c>
      <c r="AG702">
        <f t="shared" si="452"/>
        <v>0.96201538220059646</v>
      </c>
      <c r="AH702">
        <f t="shared" si="453"/>
        <v>-3.8724838630756438E-2</v>
      </c>
      <c r="AJ702" s="3">
        <v>44699</v>
      </c>
      <c r="AK702">
        <v>90.65</v>
      </c>
      <c r="AL702">
        <f t="shared" si="454"/>
        <v>0.9841493866029748</v>
      </c>
      <c r="AM702">
        <f t="shared" si="455"/>
        <v>-1.5977577799284055E-2</v>
      </c>
      <c r="AO702" s="3">
        <v>44699</v>
      </c>
      <c r="AP702">
        <v>18.02</v>
      </c>
      <c r="AQ702">
        <f t="shared" si="456"/>
        <v>0.97247706422018343</v>
      </c>
      <c r="AR702">
        <f t="shared" si="457"/>
        <v>-2.7908788117076616E-2</v>
      </c>
      <c r="AT702" s="3">
        <v>44699</v>
      </c>
      <c r="AU702">
        <v>43</v>
      </c>
      <c r="AV702">
        <f t="shared" si="458"/>
        <v>0.96716149347728297</v>
      </c>
      <c r="AW702">
        <f t="shared" si="459"/>
        <v>-3.3389792842488074E-2</v>
      </c>
      <c r="AY702" s="3">
        <v>44699</v>
      </c>
      <c r="AZ702">
        <v>120.09</v>
      </c>
      <c r="BA702">
        <f t="shared" si="460"/>
        <v>0.9828940906858733</v>
      </c>
      <c r="BB702">
        <f t="shared" si="461"/>
        <v>-1.7253905549028947E-2</v>
      </c>
      <c r="BD702" s="3">
        <v>44699</v>
      </c>
      <c r="BE702">
        <v>58.748800000000003</v>
      </c>
      <c r="BF702">
        <f t="shared" si="462"/>
        <v>0.91185906639245673</v>
      </c>
      <c r="BG702">
        <f t="shared" si="463"/>
        <v>-9.2269833313588664E-2</v>
      </c>
      <c r="BI702" s="3">
        <v>44699</v>
      </c>
      <c r="BJ702">
        <v>254.08</v>
      </c>
      <c r="BK702">
        <f t="shared" si="464"/>
        <v>0.95225245483846799</v>
      </c>
      <c r="BL702">
        <f t="shared" si="465"/>
        <v>-4.8925095691889069E-2</v>
      </c>
      <c r="BN702" s="3">
        <v>44699</v>
      </c>
      <c r="BO702">
        <v>11928.31</v>
      </c>
      <c r="BP702">
        <f t="shared" si="466"/>
        <v>0.94939629579516238</v>
      </c>
      <c r="BQ702">
        <f t="shared" si="467"/>
        <v>-5.1928974499703302E-2</v>
      </c>
      <c r="BS702" s="3">
        <v>44699</v>
      </c>
      <c r="BT702">
        <v>177.19</v>
      </c>
      <c r="BU702">
        <f t="shared" si="468"/>
        <v>0.92983837111670864</v>
      </c>
      <c r="BV702">
        <f t="shared" si="469"/>
        <v>-7.2744502437011999E-2</v>
      </c>
      <c r="BX702" s="3">
        <v>44699</v>
      </c>
      <c r="BY702">
        <v>16.937999999999999</v>
      </c>
      <c r="BZ702">
        <f t="shared" si="470"/>
        <v>0.93183693678824886</v>
      </c>
      <c r="CA702">
        <f t="shared" si="471"/>
        <v>-7.0597440131554445E-2</v>
      </c>
      <c r="CC702" s="3">
        <v>44699</v>
      </c>
      <c r="CD702">
        <v>146.19999999999999</v>
      </c>
      <c r="CE702">
        <f t="shared" si="472"/>
        <v>0.92674352341295163</v>
      </c>
      <c r="CF702">
        <f t="shared" si="473"/>
        <v>-7.607842546996739E-2</v>
      </c>
      <c r="CH702" s="3">
        <v>44699</v>
      </c>
      <c r="CI702">
        <v>109.11</v>
      </c>
      <c r="CJ702">
        <f t="shared" si="474"/>
        <v>0.9748056821227552</v>
      </c>
      <c r="CK702">
        <f t="shared" si="475"/>
        <v>-2.5517128234168903E-2</v>
      </c>
      <c r="CM702" s="3">
        <v>44699</v>
      </c>
      <c r="CN702">
        <v>50.4</v>
      </c>
      <c r="CO702">
        <f t="shared" si="476"/>
        <v>0.98169068952084138</v>
      </c>
      <c r="CP702">
        <f t="shared" si="477"/>
        <v>-1.8479000365671492E-2</v>
      </c>
      <c r="CR702" s="3">
        <v>44699</v>
      </c>
      <c r="CS702">
        <v>21.544</v>
      </c>
      <c r="CT702">
        <f t="shared" si="478"/>
        <v>0.99052873563218391</v>
      </c>
      <c r="CU702">
        <f t="shared" si="479"/>
        <v>-9.5164020253953128E-3</v>
      </c>
      <c r="CW702" s="3">
        <v>44699</v>
      </c>
      <c r="CX702">
        <v>236.60329999999999</v>
      </c>
      <c r="CY702">
        <f t="shared" si="480"/>
        <v>0.93198605585535899</v>
      </c>
      <c r="CZ702">
        <f t="shared" si="481"/>
        <v>-7.0437425937055431E-2</v>
      </c>
      <c r="DB702" s="3">
        <v>44699</v>
      </c>
      <c r="DC702">
        <v>185.38</v>
      </c>
      <c r="DD702">
        <f t="shared" si="482"/>
        <v>0.97062673438399905</v>
      </c>
      <c r="DE702">
        <f t="shared" si="483"/>
        <v>-2.9813298207376666E-2</v>
      </c>
    </row>
    <row r="703" spans="1:109">
      <c r="A703" s="3">
        <v>44700</v>
      </c>
      <c r="B703">
        <v>107.319</v>
      </c>
      <c r="C703">
        <f t="shared" si="440"/>
        <v>1.001927879565877</v>
      </c>
      <c r="D703">
        <f t="shared" si="441"/>
        <v>1.9260235910811894E-3</v>
      </c>
      <c r="F703" s="3">
        <v>44700</v>
      </c>
      <c r="G703">
        <v>145.05000000000001</v>
      </c>
      <c r="H703">
        <f t="shared" si="442"/>
        <v>1.0053368450235654</v>
      </c>
      <c r="I703">
        <f t="shared" si="443"/>
        <v>5.3226545320748404E-3</v>
      </c>
      <c r="K703" s="3">
        <v>44700</v>
      </c>
      <c r="L703">
        <v>137.35</v>
      </c>
      <c r="M703">
        <f t="shared" si="444"/>
        <v>0.97535861383326228</v>
      </c>
      <c r="N703">
        <f t="shared" si="445"/>
        <v>-2.495006654970432E-2</v>
      </c>
      <c r="P703" s="3">
        <v>44700</v>
      </c>
      <c r="Q703">
        <v>304.14999999999998</v>
      </c>
      <c r="R703">
        <f t="shared" si="446"/>
        <v>0.99187972867205842</v>
      </c>
      <c r="S703">
        <f t="shared" si="447"/>
        <v>-8.1534203055853138E-3</v>
      </c>
      <c r="U703" s="3">
        <v>44700</v>
      </c>
      <c r="V703">
        <v>166.86</v>
      </c>
      <c r="W703">
        <f t="shared" si="448"/>
        <v>0.99285969296679766</v>
      </c>
      <c r="X703">
        <f t="shared" si="449"/>
        <v>-7.1659210261435929E-3</v>
      </c>
      <c r="Z703" s="3">
        <v>44700</v>
      </c>
      <c r="AA703">
        <v>41.72</v>
      </c>
      <c r="AB703">
        <f t="shared" si="450"/>
        <v>0.86269644334160467</v>
      </c>
      <c r="AC703">
        <f t="shared" si="451"/>
        <v>-0.14769239561402017</v>
      </c>
      <c r="AE703" s="3">
        <v>44700</v>
      </c>
      <c r="AF703">
        <v>121.7</v>
      </c>
      <c r="AG703">
        <f t="shared" si="452"/>
        <v>0.99282101484744656</v>
      </c>
      <c r="AH703">
        <f t="shared" si="453"/>
        <v>-7.2048780641042086E-3</v>
      </c>
      <c r="AJ703" s="3">
        <v>44700</v>
      </c>
      <c r="AK703">
        <v>91.14</v>
      </c>
      <c r="AL703">
        <f t="shared" si="454"/>
        <v>1.0054054054054054</v>
      </c>
      <c r="AM703">
        <f t="shared" si="455"/>
        <v>5.390848634876373E-3</v>
      </c>
      <c r="AO703" s="3">
        <v>44700</v>
      </c>
      <c r="AP703">
        <v>17.87</v>
      </c>
      <c r="AQ703">
        <f t="shared" si="456"/>
        <v>0.99167591564927871</v>
      </c>
      <c r="AR703">
        <f t="shared" si="457"/>
        <v>-8.3589230088550563E-3</v>
      </c>
      <c r="AT703" s="3">
        <v>44700</v>
      </c>
      <c r="AU703">
        <v>43.84</v>
      </c>
      <c r="AV703">
        <f t="shared" si="458"/>
        <v>1.0195348837209304</v>
      </c>
      <c r="AW703">
        <f t="shared" si="459"/>
        <v>1.934652694619781E-2</v>
      </c>
      <c r="AY703" s="3">
        <v>44700</v>
      </c>
      <c r="AZ703">
        <v>118.31</v>
      </c>
      <c r="BA703">
        <f t="shared" si="460"/>
        <v>0.98517778332916983</v>
      </c>
      <c r="BB703">
        <f t="shared" si="461"/>
        <v>-1.4933163407020476E-2</v>
      </c>
      <c r="BD703" s="3">
        <v>44700</v>
      </c>
      <c r="BE703">
        <v>58.585900000000002</v>
      </c>
      <c r="BF703">
        <f t="shared" si="462"/>
        <v>0.99722717740617683</v>
      </c>
      <c r="BG703">
        <f t="shared" si="463"/>
        <v>-2.776673987526753E-3</v>
      </c>
      <c r="BI703" s="3">
        <v>44700</v>
      </c>
      <c r="BJ703">
        <v>253.14</v>
      </c>
      <c r="BK703">
        <f t="shared" si="464"/>
        <v>0.99630037783375303</v>
      </c>
      <c r="BL703">
        <f t="shared" si="465"/>
        <v>-3.70648269446872E-3</v>
      </c>
      <c r="BN703" s="3">
        <v>44700</v>
      </c>
      <c r="BO703">
        <v>11875.63</v>
      </c>
      <c r="BP703">
        <f t="shared" si="466"/>
        <v>0.99558361578463339</v>
      </c>
      <c r="BQ703">
        <f t="shared" si="467"/>
        <v>-4.4261652486263167E-3</v>
      </c>
      <c r="BS703" s="3">
        <v>44700</v>
      </c>
      <c r="BT703">
        <v>183.48</v>
      </c>
      <c r="BU703">
        <f t="shared" si="468"/>
        <v>1.0354986173034595</v>
      </c>
      <c r="BV703">
        <f t="shared" si="469"/>
        <v>3.4883066558993189E-2</v>
      </c>
      <c r="BX703" s="3">
        <v>44700</v>
      </c>
      <c r="BY703">
        <v>17.123999999999999</v>
      </c>
      <c r="BZ703">
        <f t="shared" si="470"/>
        <v>1.0109812256464754</v>
      </c>
      <c r="CA703">
        <f t="shared" si="471"/>
        <v>1.0921369783292431E-2</v>
      </c>
      <c r="CC703" s="3">
        <v>44700</v>
      </c>
      <c r="CD703">
        <v>145.45670000000001</v>
      </c>
      <c r="CE703">
        <f t="shared" si="472"/>
        <v>0.99491586867305082</v>
      </c>
      <c r="CF703">
        <f t="shared" si="473"/>
        <v>-5.0970994958798588E-3</v>
      </c>
      <c r="CH703" s="3">
        <v>44700</v>
      </c>
      <c r="CI703">
        <v>112.04</v>
      </c>
      <c r="CJ703">
        <f t="shared" si="474"/>
        <v>1.0268536339473926</v>
      </c>
      <c r="CK703">
        <f t="shared" si="475"/>
        <v>2.6499402724900471E-2</v>
      </c>
      <c r="CM703" s="3">
        <v>44700</v>
      </c>
      <c r="CN703">
        <v>50.65</v>
      </c>
      <c r="CO703">
        <f t="shared" si="476"/>
        <v>1.0049603174603174</v>
      </c>
      <c r="CP703">
        <f t="shared" si="477"/>
        <v>4.9480556173694375E-3</v>
      </c>
      <c r="CR703" s="3">
        <v>44700</v>
      </c>
      <c r="CS703">
        <v>21.908000000000001</v>
      </c>
      <c r="CT703">
        <f t="shared" si="478"/>
        <v>1.0168956554028965</v>
      </c>
      <c r="CU703">
        <f t="shared" si="479"/>
        <v>1.6754511412177209E-2</v>
      </c>
      <c r="CW703" s="3">
        <v>44700</v>
      </c>
      <c r="CX703">
        <v>236.47329999999999</v>
      </c>
      <c r="CY703">
        <f t="shared" si="480"/>
        <v>0.99945055711395403</v>
      </c>
      <c r="CZ703">
        <f t="shared" si="481"/>
        <v>-5.4959388510125425E-4</v>
      </c>
      <c r="DB703" s="3">
        <v>44700</v>
      </c>
      <c r="DC703">
        <v>186.31</v>
      </c>
      <c r="DD703">
        <f t="shared" si="482"/>
        <v>1.0050167224080269</v>
      </c>
      <c r="DE703">
        <f t="shared" si="483"/>
        <v>5.0041805845759497E-3</v>
      </c>
    </row>
    <row r="704" spans="1:109">
      <c r="A704" s="3">
        <v>44701</v>
      </c>
      <c r="B704">
        <v>107.59099999999999</v>
      </c>
      <c r="C704">
        <f t="shared" si="440"/>
        <v>1.0025344999487509</v>
      </c>
      <c r="D704">
        <f t="shared" si="441"/>
        <v>2.5312935204080114E-3</v>
      </c>
      <c r="F704" s="3">
        <v>44701</v>
      </c>
      <c r="G704">
        <v>145.57</v>
      </c>
      <c r="H704">
        <f t="shared" si="442"/>
        <v>1.0035849706997586</v>
      </c>
      <c r="I704">
        <f t="shared" si="443"/>
        <v>3.5785600091563503E-3</v>
      </c>
      <c r="K704" s="3">
        <v>44701</v>
      </c>
      <c r="L704">
        <v>137.59</v>
      </c>
      <c r="M704">
        <f t="shared" si="444"/>
        <v>1.0017473607571896</v>
      </c>
      <c r="N704">
        <f t="shared" si="445"/>
        <v>1.745835898442212E-3</v>
      </c>
      <c r="P704" s="3">
        <v>44701</v>
      </c>
      <c r="Q704">
        <v>304.05</v>
      </c>
      <c r="R704">
        <f t="shared" si="446"/>
        <v>0.99967121486108834</v>
      </c>
      <c r="S704">
        <f t="shared" si="447"/>
        <v>-3.2883920059555285E-4</v>
      </c>
      <c r="U704" s="3">
        <v>44701</v>
      </c>
      <c r="V704">
        <v>167.82</v>
      </c>
      <c r="W704">
        <f t="shared" si="448"/>
        <v>1.0057533261416756</v>
      </c>
      <c r="X704">
        <f t="shared" si="449"/>
        <v>5.7368389679947887E-3</v>
      </c>
      <c r="Z704" s="3">
        <v>44701</v>
      </c>
      <c r="AA704">
        <v>42.94</v>
      </c>
      <c r="AB704">
        <f t="shared" si="450"/>
        <v>1.0292425695110259</v>
      </c>
      <c r="AC704">
        <f t="shared" si="451"/>
        <v>2.882316231806327E-2</v>
      </c>
      <c r="AE704" s="3">
        <v>44701</v>
      </c>
      <c r="AF704">
        <v>122.05</v>
      </c>
      <c r="AG704">
        <f t="shared" si="452"/>
        <v>1.0028759244042726</v>
      </c>
      <c r="AH704">
        <f t="shared" si="453"/>
        <v>2.8717968454874303E-3</v>
      </c>
      <c r="AJ704" s="3">
        <v>44701</v>
      </c>
      <c r="AK704">
        <v>91.86</v>
      </c>
      <c r="AL704">
        <f t="shared" si="454"/>
        <v>1.0078999341672152</v>
      </c>
      <c r="AM704">
        <f t="shared" si="455"/>
        <v>7.8688930619108637E-3</v>
      </c>
      <c r="AO704" s="3">
        <v>44701</v>
      </c>
      <c r="AP704">
        <v>17.32</v>
      </c>
      <c r="AQ704">
        <f t="shared" si="456"/>
        <v>0.96922216004476769</v>
      </c>
      <c r="AR704">
        <f t="shared" si="457"/>
        <v>-3.1261426037047658E-2</v>
      </c>
      <c r="AT704" s="3">
        <v>44701</v>
      </c>
      <c r="AU704">
        <v>44.32</v>
      </c>
      <c r="AV704">
        <f t="shared" si="458"/>
        <v>1.0109489051094889</v>
      </c>
      <c r="AW704">
        <f t="shared" si="459"/>
        <v>1.0889399799268097E-2</v>
      </c>
      <c r="AY704" s="3">
        <v>44701</v>
      </c>
      <c r="AZ704">
        <v>117.34</v>
      </c>
      <c r="BA704">
        <f t="shared" si="460"/>
        <v>0.9918012002366664</v>
      </c>
      <c r="BB704">
        <f t="shared" si="461"/>
        <v>-8.2325947678575755E-3</v>
      </c>
      <c r="BD704" s="3">
        <v>44701</v>
      </c>
      <c r="BE704">
        <v>58.685000000000002</v>
      </c>
      <c r="BF704">
        <f t="shared" si="462"/>
        <v>1.0016915332870195</v>
      </c>
      <c r="BG704">
        <f t="shared" si="463"/>
        <v>1.6901042558645513E-3</v>
      </c>
      <c r="BI704" s="3">
        <v>44701</v>
      </c>
      <c r="BJ704">
        <v>252.56</v>
      </c>
      <c r="BK704">
        <f t="shared" si="464"/>
        <v>0.99770877775144196</v>
      </c>
      <c r="BL704">
        <f t="shared" si="465"/>
        <v>-2.2938511145660259E-3</v>
      </c>
      <c r="BN704" s="3">
        <v>44701</v>
      </c>
      <c r="BO704">
        <v>11835.62</v>
      </c>
      <c r="BP704">
        <f t="shared" si="466"/>
        <v>0.99663091558089989</v>
      </c>
      <c r="BQ704">
        <f t="shared" si="467"/>
        <v>-3.3747725634974443E-3</v>
      </c>
      <c r="BS704" s="3">
        <v>44701</v>
      </c>
      <c r="BT704">
        <v>186.35</v>
      </c>
      <c r="BU704">
        <f t="shared" si="468"/>
        <v>1.0156420318290822</v>
      </c>
      <c r="BV704">
        <f t="shared" si="469"/>
        <v>1.5520956196296181E-2</v>
      </c>
      <c r="BX704" s="3">
        <v>44701</v>
      </c>
      <c r="BY704">
        <v>16.693999999999999</v>
      </c>
      <c r="BZ704">
        <f t="shared" si="470"/>
        <v>0.97488904461574399</v>
      </c>
      <c r="CA704">
        <f t="shared" si="471"/>
        <v>-2.5431614854154749E-2</v>
      </c>
      <c r="CC704" s="3">
        <v>44701</v>
      </c>
      <c r="CD704">
        <v>159.56</v>
      </c>
      <c r="CE704">
        <f t="shared" si="472"/>
        <v>1.0969587512984964</v>
      </c>
      <c r="CF704">
        <f t="shared" si="473"/>
        <v>9.2541579217407827E-2</v>
      </c>
      <c r="CH704" s="3">
        <v>44701</v>
      </c>
      <c r="CI704">
        <v>112.55</v>
      </c>
      <c r="CJ704">
        <f t="shared" si="474"/>
        <v>1.0045519457336665</v>
      </c>
      <c r="CK704">
        <f t="shared" si="475"/>
        <v>4.5416169608333895E-3</v>
      </c>
      <c r="CM704" s="3">
        <v>44701</v>
      </c>
      <c r="CN704">
        <v>52.47</v>
      </c>
      <c r="CO704">
        <f t="shared" si="476"/>
        <v>1.0359328726554788</v>
      </c>
      <c r="CP704">
        <f t="shared" si="477"/>
        <v>3.5302347003928071E-2</v>
      </c>
      <c r="CR704" s="3">
        <v>44701</v>
      </c>
      <c r="CS704">
        <v>21.673999999999999</v>
      </c>
      <c r="CT704">
        <f t="shared" si="478"/>
        <v>0.98931897023918192</v>
      </c>
      <c r="CU704">
        <f t="shared" si="479"/>
        <v>-1.0738481420671549E-2</v>
      </c>
      <c r="CW704" s="3">
        <v>44701</v>
      </c>
      <c r="CX704">
        <v>221.3</v>
      </c>
      <c r="CY704">
        <f t="shared" si="480"/>
        <v>0.93583503930464884</v>
      </c>
      <c r="CZ704">
        <f t="shared" si="481"/>
        <v>-6.631605809578503E-2</v>
      </c>
      <c r="DB704" s="3">
        <v>44701</v>
      </c>
      <c r="DC704">
        <v>188.33</v>
      </c>
      <c r="DD704">
        <f t="shared" si="482"/>
        <v>1.0108421448124094</v>
      </c>
      <c r="DE704">
        <f t="shared" si="483"/>
        <v>1.0783790174393352E-2</v>
      </c>
    </row>
    <row r="705" spans="1:109">
      <c r="A705" s="3">
        <v>44704</v>
      </c>
      <c r="B705">
        <v>107.557</v>
      </c>
      <c r="C705">
        <f t="shared" si="440"/>
        <v>0.99968398843769468</v>
      </c>
      <c r="D705">
        <f t="shared" si="441"/>
        <v>-3.1606150448088742E-4</v>
      </c>
      <c r="F705" s="3">
        <v>44704</v>
      </c>
      <c r="G705">
        <v>148.36000000000001</v>
      </c>
      <c r="H705">
        <f t="shared" si="442"/>
        <v>1.0191660369581645</v>
      </c>
      <c r="I705">
        <f t="shared" si="443"/>
        <v>1.8984682044820667E-2</v>
      </c>
      <c r="K705" s="3">
        <v>44704</v>
      </c>
      <c r="L705">
        <v>143.11000000000001</v>
      </c>
      <c r="M705">
        <f t="shared" si="444"/>
        <v>1.0401191947089179</v>
      </c>
      <c r="N705">
        <f t="shared" si="445"/>
        <v>3.9335316883059419E-2</v>
      </c>
      <c r="P705" s="3">
        <v>44704</v>
      </c>
      <c r="Q705">
        <v>310.2</v>
      </c>
      <c r="R705">
        <f t="shared" si="446"/>
        <v>1.0202269363591514</v>
      </c>
      <c r="S705">
        <f t="shared" si="447"/>
        <v>2.0025089176319663E-2</v>
      </c>
      <c r="U705" s="3">
        <v>44704</v>
      </c>
      <c r="V705">
        <v>171.72</v>
      </c>
      <c r="W705">
        <f t="shared" si="448"/>
        <v>1.023239184840901</v>
      </c>
      <c r="X705">
        <f t="shared" si="449"/>
        <v>2.2973266914436564E-2</v>
      </c>
      <c r="Z705" s="3">
        <v>44704</v>
      </c>
      <c r="AA705">
        <v>43.35</v>
      </c>
      <c r="AB705">
        <f t="shared" si="450"/>
        <v>1.0095482068001864</v>
      </c>
      <c r="AC705">
        <f t="shared" si="451"/>
        <v>9.5029107759160014E-3</v>
      </c>
      <c r="AE705" s="3">
        <v>44704</v>
      </c>
      <c r="AF705">
        <v>128.07</v>
      </c>
      <c r="AG705">
        <f t="shared" si="452"/>
        <v>1.0493240475215075</v>
      </c>
      <c r="AH705">
        <f t="shared" si="453"/>
        <v>4.8146192599011275E-2</v>
      </c>
      <c r="AJ705" s="3">
        <v>44704</v>
      </c>
      <c r="AK705">
        <v>93.89</v>
      </c>
      <c r="AL705">
        <f t="shared" si="454"/>
        <v>1.0220988460701066</v>
      </c>
      <c r="AM705">
        <f t="shared" si="455"/>
        <v>2.1858205372808609E-2</v>
      </c>
      <c r="AO705" s="3">
        <v>44704</v>
      </c>
      <c r="AP705">
        <v>17.71</v>
      </c>
      <c r="AQ705">
        <f t="shared" si="456"/>
        <v>1.0225173210161662</v>
      </c>
      <c r="AR705">
        <f t="shared" si="457"/>
        <v>2.226754866045301E-2</v>
      </c>
      <c r="AT705" s="3">
        <v>44704</v>
      </c>
      <c r="AU705">
        <v>44.33</v>
      </c>
      <c r="AV705">
        <f t="shared" si="458"/>
        <v>1.0002256317689531</v>
      </c>
      <c r="AW705">
        <f t="shared" si="459"/>
        <v>2.256063179337917E-4</v>
      </c>
      <c r="AY705" s="3">
        <v>44704</v>
      </c>
      <c r="AZ705">
        <v>124.6</v>
      </c>
      <c r="BA705">
        <f t="shared" si="460"/>
        <v>1.0618714845747399</v>
      </c>
      <c r="BB705">
        <f t="shared" si="461"/>
        <v>6.0032902855638774E-2</v>
      </c>
      <c r="BD705" s="3">
        <v>44704</v>
      </c>
      <c r="BE705">
        <v>59.131100000000004</v>
      </c>
      <c r="BF705">
        <f t="shared" si="462"/>
        <v>1.0076016017721734</v>
      </c>
      <c r="BG705">
        <f t="shared" si="463"/>
        <v>7.5728551855799194E-3</v>
      </c>
      <c r="BI705" s="3">
        <v>44704</v>
      </c>
      <c r="BJ705">
        <v>260.64999999999998</v>
      </c>
      <c r="BK705">
        <f t="shared" si="464"/>
        <v>1.032031992397846</v>
      </c>
      <c r="BL705">
        <f t="shared" si="465"/>
        <v>3.15296669643787E-2</v>
      </c>
      <c r="BN705" s="3">
        <v>44704</v>
      </c>
      <c r="BO705">
        <v>12034.28</v>
      </c>
      <c r="BP705">
        <f t="shared" si="466"/>
        <v>1.0167849255045363</v>
      </c>
      <c r="BQ705">
        <f t="shared" si="467"/>
        <v>1.6645615354940663E-2</v>
      </c>
      <c r="BS705" s="3">
        <v>44704</v>
      </c>
      <c r="BT705">
        <v>187.44</v>
      </c>
      <c r="BU705">
        <f t="shared" si="468"/>
        <v>1.0058492084786692</v>
      </c>
      <c r="BV705">
        <f t="shared" si="469"/>
        <v>5.8321682742728349E-3</v>
      </c>
      <c r="BX705" s="3">
        <v>44704</v>
      </c>
      <c r="BY705">
        <v>16.898</v>
      </c>
      <c r="BZ705">
        <f t="shared" si="470"/>
        <v>1.0122199592668024</v>
      </c>
      <c r="CA705">
        <f t="shared" si="471"/>
        <v>1.214589830210812E-2</v>
      </c>
      <c r="CC705" s="3">
        <v>44704</v>
      </c>
      <c r="CD705">
        <v>166.75659999999999</v>
      </c>
      <c r="CE705">
        <f t="shared" si="472"/>
        <v>1.0451027826522938</v>
      </c>
      <c r="CF705">
        <f t="shared" si="473"/>
        <v>4.4115237185146462E-2</v>
      </c>
      <c r="CH705" s="3">
        <v>44704</v>
      </c>
      <c r="CI705">
        <v>113.42</v>
      </c>
      <c r="CJ705">
        <f t="shared" si="474"/>
        <v>1.0077298978231897</v>
      </c>
      <c r="CK705">
        <f t="shared" si="475"/>
        <v>7.7001752331406752E-3</v>
      </c>
      <c r="CM705" s="3">
        <v>44704</v>
      </c>
      <c r="CN705">
        <v>52.88</v>
      </c>
      <c r="CO705">
        <f t="shared" si="476"/>
        <v>1.0078139889460644</v>
      </c>
      <c r="CP705">
        <f t="shared" si="477"/>
        <v>7.7836178448104781E-3</v>
      </c>
      <c r="CR705" s="3">
        <v>44704</v>
      </c>
      <c r="CS705">
        <v>21.722999999999999</v>
      </c>
      <c r="CT705">
        <f t="shared" si="478"/>
        <v>1.002260773276737</v>
      </c>
      <c r="CU705">
        <f t="shared" si="479"/>
        <v>2.2582215739898495E-3</v>
      </c>
      <c r="CW705" s="3">
        <v>44704</v>
      </c>
      <c r="CX705">
        <v>224.9666</v>
      </c>
      <c r="CY705">
        <f t="shared" si="480"/>
        <v>1.0165684591052868</v>
      </c>
      <c r="CZ705">
        <f t="shared" si="481"/>
        <v>1.6432699684004563E-2</v>
      </c>
      <c r="DB705" s="3">
        <v>44704</v>
      </c>
      <c r="DC705">
        <v>210.14</v>
      </c>
      <c r="DD705">
        <f t="shared" si="482"/>
        <v>1.1158073594222906</v>
      </c>
      <c r="DE705">
        <f t="shared" si="483"/>
        <v>0.10957823205397332</v>
      </c>
    </row>
    <row r="706" spans="1:109">
      <c r="A706" s="3">
        <v>44705</v>
      </c>
      <c r="B706">
        <v>104.1</v>
      </c>
      <c r="C706">
        <f t="shared" si="440"/>
        <v>0.96785890272134767</v>
      </c>
      <c r="D706">
        <f t="shared" si="441"/>
        <v>-3.2668963981322317E-2</v>
      </c>
      <c r="F706" s="3">
        <v>44705</v>
      </c>
      <c r="G706">
        <v>148.47</v>
      </c>
      <c r="H706">
        <f t="shared" si="442"/>
        <v>1.00074143974117</v>
      </c>
      <c r="I706">
        <f t="shared" si="443"/>
        <v>7.411650105142286E-4</v>
      </c>
      <c r="K706" s="3">
        <v>44705</v>
      </c>
      <c r="L706">
        <v>140.36000000000001</v>
      </c>
      <c r="M706">
        <f t="shared" si="444"/>
        <v>0.98078401229823209</v>
      </c>
      <c r="N706">
        <f t="shared" si="445"/>
        <v>-1.9403014607770126E-2</v>
      </c>
      <c r="P706" s="3">
        <v>44705</v>
      </c>
      <c r="Q706">
        <v>309.17</v>
      </c>
      <c r="R706">
        <f t="shared" si="446"/>
        <v>0.99667956157317872</v>
      </c>
      <c r="S706">
        <f t="shared" si="447"/>
        <v>-3.3259633159205796E-3</v>
      </c>
      <c r="U706" s="3">
        <v>44705</v>
      </c>
      <c r="V706">
        <v>172.64</v>
      </c>
      <c r="W706">
        <f t="shared" si="448"/>
        <v>1.0053575588166783</v>
      </c>
      <c r="X706">
        <f t="shared" si="449"/>
        <v>5.3432581534646854E-3</v>
      </c>
      <c r="Z706" s="3">
        <v>44705</v>
      </c>
      <c r="AA706">
        <v>43.77</v>
      </c>
      <c r="AB706">
        <f t="shared" si="450"/>
        <v>1.009688581314879</v>
      </c>
      <c r="AC706">
        <f t="shared" si="451"/>
        <v>9.6419479762532585E-3</v>
      </c>
      <c r="AE706" s="3">
        <v>44705</v>
      </c>
      <c r="AF706">
        <v>129.25</v>
      </c>
      <c r="AG706">
        <f t="shared" si="452"/>
        <v>1.0092137112516593</v>
      </c>
      <c r="AH706">
        <f t="shared" si="453"/>
        <v>9.1715239505581417E-3</v>
      </c>
      <c r="AJ706" s="3">
        <v>44705</v>
      </c>
      <c r="AK706">
        <v>94.4</v>
      </c>
      <c r="AL706">
        <f t="shared" si="454"/>
        <v>1.0054318883800193</v>
      </c>
      <c r="AM706">
        <f t="shared" si="455"/>
        <v>5.4171888809990375E-3</v>
      </c>
      <c r="AO706" s="3">
        <v>44705</v>
      </c>
      <c r="AP706">
        <v>17.53</v>
      </c>
      <c r="AQ706">
        <f t="shared" si="456"/>
        <v>0.98983625070581593</v>
      </c>
      <c r="AR706">
        <f t="shared" si="457"/>
        <v>-1.021575286159903E-2</v>
      </c>
      <c r="AT706" s="3">
        <v>44705</v>
      </c>
      <c r="AU706">
        <v>44.82</v>
      </c>
      <c r="AV706">
        <f t="shared" si="458"/>
        <v>1.0110534626663659</v>
      </c>
      <c r="AW706">
        <f t="shared" si="459"/>
        <v>1.0992819615818755E-2</v>
      </c>
      <c r="AY706" s="3">
        <v>44705</v>
      </c>
      <c r="AZ706">
        <v>126.36</v>
      </c>
      <c r="BA706">
        <f t="shared" si="460"/>
        <v>1.0141252006420547</v>
      </c>
      <c r="BB706">
        <f t="shared" si="461"/>
        <v>1.402636958053179E-2</v>
      </c>
      <c r="BD706" s="3">
        <v>44705</v>
      </c>
      <c r="BE706">
        <v>57.750399999999999</v>
      </c>
      <c r="BF706">
        <f t="shared" si="462"/>
        <v>0.97665018915596014</v>
      </c>
      <c r="BG706">
        <f t="shared" si="463"/>
        <v>-2.3626736952825442E-2</v>
      </c>
      <c r="BI706" s="3">
        <v>44705</v>
      </c>
      <c r="BJ706">
        <v>259.62</v>
      </c>
      <c r="BK706">
        <f t="shared" si="464"/>
        <v>0.99604834068674475</v>
      </c>
      <c r="BL706">
        <f t="shared" si="465"/>
        <v>-3.9594877492664347E-3</v>
      </c>
      <c r="BN706" s="3">
        <v>44705</v>
      </c>
      <c r="BO706">
        <v>11769.84</v>
      </c>
      <c r="BP706">
        <f t="shared" si="466"/>
        <v>0.97802610542550106</v>
      </c>
      <c r="BQ706">
        <f t="shared" si="467"/>
        <v>-2.2218916639451025E-2</v>
      </c>
      <c r="BS706" s="3">
        <v>44705</v>
      </c>
      <c r="BT706">
        <v>180.34</v>
      </c>
      <c r="BU706">
        <f t="shared" si="468"/>
        <v>0.96212121212121215</v>
      </c>
      <c r="BV706">
        <f t="shared" si="469"/>
        <v>-3.8614836127779543E-2</v>
      </c>
      <c r="BX706" s="3">
        <v>44705</v>
      </c>
      <c r="BY706">
        <v>16.154</v>
      </c>
      <c r="BZ706">
        <f t="shared" si="470"/>
        <v>0.9559711208427033</v>
      </c>
      <c r="CA706">
        <f t="shared" si="471"/>
        <v>-4.5027574710548468E-2</v>
      </c>
      <c r="CC706" s="3">
        <v>44705</v>
      </c>
      <c r="CD706">
        <v>159.04669999999999</v>
      </c>
      <c r="CE706">
        <f t="shared" si="472"/>
        <v>0.95376554811023972</v>
      </c>
      <c r="CF706">
        <f t="shared" si="473"/>
        <v>-4.733739443483824E-2</v>
      </c>
      <c r="CH706" s="3">
        <v>44705</v>
      </c>
      <c r="CI706">
        <v>113.56</v>
      </c>
      <c r="CJ706">
        <f t="shared" si="474"/>
        <v>1.0012343502027861</v>
      </c>
      <c r="CK706">
        <f t="shared" si="475"/>
        <v>1.2335890188884457E-3</v>
      </c>
      <c r="CM706" s="3">
        <v>44705</v>
      </c>
      <c r="CN706">
        <v>53.41</v>
      </c>
      <c r="CO706">
        <f t="shared" si="476"/>
        <v>1.0100226928895613</v>
      </c>
      <c r="CP706">
        <f t="shared" si="477"/>
        <v>9.9727988082480828E-3</v>
      </c>
      <c r="CR706" s="3">
        <v>44705</v>
      </c>
      <c r="CS706">
        <v>22.062999999999999</v>
      </c>
      <c r="CT706">
        <f t="shared" si="478"/>
        <v>1.0156516134972149</v>
      </c>
      <c r="CU706">
        <f t="shared" si="479"/>
        <v>1.5530390251441102E-2</v>
      </c>
      <c r="CW706" s="3">
        <v>44705</v>
      </c>
      <c r="CX706">
        <v>209.38659999999999</v>
      </c>
      <c r="CY706">
        <f t="shared" si="480"/>
        <v>0.93074527507638904</v>
      </c>
      <c r="CZ706">
        <f t="shared" si="481"/>
        <v>-7.1769642711291923E-2</v>
      </c>
      <c r="DB706" s="3">
        <v>44705</v>
      </c>
      <c r="DC706">
        <v>218.95</v>
      </c>
      <c r="DD706">
        <f t="shared" si="482"/>
        <v>1.0419244313314933</v>
      </c>
      <c r="DE706">
        <f t="shared" si="483"/>
        <v>4.1069417986778135E-2</v>
      </c>
    </row>
    <row r="707" spans="1:109">
      <c r="A707" s="3">
        <v>44706</v>
      </c>
      <c r="B707">
        <v>106.77500000000001</v>
      </c>
      <c r="C707">
        <f t="shared" si="440"/>
        <v>1.0256964457252642</v>
      </c>
      <c r="D707">
        <f t="shared" si="441"/>
        <v>2.5371841106607017E-2</v>
      </c>
      <c r="F707" s="3">
        <v>44706</v>
      </c>
      <c r="G707">
        <v>146.88999999999999</v>
      </c>
      <c r="H707">
        <f t="shared" si="442"/>
        <v>0.98935811948541785</v>
      </c>
      <c r="I707">
        <f t="shared" si="443"/>
        <v>-1.0698910288580972E-2</v>
      </c>
      <c r="K707" s="3">
        <v>44706</v>
      </c>
      <c r="L707">
        <v>140.52000000000001</v>
      </c>
      <c r="M707">
        <f t="shared" si="444"/>
        <v>1.0011399259048162</v>
      </c>
      <c r="N707">
        <f t="shared" si="445"/>
        <v>1.1392766826118835E-3</v>
      </c>
      <c r="P707" s="3">
        <v>44706</v>
      </c>
      <c r="Q707">
        <v>308.64</v>
      </c>
      <c r="R707">
        <f t="shared" si="446"/>
        <v>0.99828573276837973</v>
      </c>
      <c r="S707">
        <f t="shared" si="447"/>
        <v>-1.7157382690989216E-3</v>
      </c>
      <c r="U707" s="3">
        <v>44706</v>
      </c>
      <c r="V707">
        <v>175.41</v>
      </c>
      <c r="W707">
        <f t="shared" si="448"/>
        <v>1.0160449490268768</v>
      </c>
      <c r="X707">
        <f t="shared" si="449"/>
        <v>1.5917589345864368E-2</v>
      </c>
      <c r="Z707" s="3">
        <v>44706</v>
      </c>
      <c r="AA707">
        <v>44</v>
      </c>
      <c r="AB707">
        <f t="shared" si="450"/>
        <v>1.0052547406899701</v>
      </c>
      <c r="AC707">
        <f t="shared" si="451"/>
        <v>5.2409827154570121E-3</v>
      </c>
      <c r="AE707" s="3">
        <v>44706</v>
      </c>
      <c r="AF707">
        <v>133.07</v>
      </c>
      <c r="AG707">
        <f t="shared" si="452"/>
        <v>1.0295551257253384</v>
      </c>
      <c r="AH707">
        <f t="shared" si="453"/>
        <v>2.9126792167112458E-2</v>
      </c>
      <c r="AJ707" s="3">
        <v>44706</v>
      </c>
      <c r="AK707">
        <v>96.3</v>
      </c>
      <c r="AL707">
        <f t="shared" si="454"/>
        <v>1.0201271186440677</v>
      </c>
      <c r="AM707">
        <f t="shared" si="455"/>
        <v>1.9927245652624759E-2</v>
      </c>
      <c r="AO707" s="3">
        <v>44706</v>
      </c>
      <c r="AP707">
        <v>17.71</v>
      </c>
      <c r="AQ707">
        <f t="shared" si="456"/>
        <v>1.0102681118083285</v>
      </c>
      <c r="AR707">
        <f t="shared" si="457"/>
        <v>1.0215752861599002E-2</v>
      </c>
      <c r="AT707" s="3">
        <v>44706</v>
      </c>
      <c r="AU707">
        <v>46.29</v>
      </c>
      <c r="AV707">
        <f t="shared" si="458"/>
        <v>1.0327978580990629</v>
      </c>
      <c r="AW707">
        <f t="shared" si="459"/>
        <v>3.227148667039819E-2</v>
      </c>
      <c r="AY707" s="3">
        <v>44706</v>
      </c>
      <c r="AZ707">
        <v>127.24</v>
      </c>
      <c r="BA707">
        <f t="shared" si="460"/>
        <v>1.0069642291864513</v>
      </c>
      <c r="BB707">
        <f t="shared" si="461"/>
        <v>6.9400909470588509E-3</v>
      </c>
      <c r="BD707" s="3">
        <v>44706</v>
      </c>
      <c r="BE707">
        <v>58.904499999999999</v>
      </c>
      <c r="BF707">
        <f t="shared" si="462"/>
        <v>1.0199842771651797</v>
      </c>
      <c r="BG707">
        <f t="shared" si="463"/>
        <v>1.9787212633432937E-2</v>
      </c>
      <c r="BI707" s="3">
        <v>44706</v>
      </c>
      <c r="BJ707">
        <v>262.52</v>
      </c>
      <c r="BK707">
        <f t="shared" si="464"/>
        <v>1.0111701717895385</v>
      </c>
      <c r="BL707">
        <f t="shared" si="465"/>
        <v>1.1108246140673522E-2</v>
      </c>
      <c r="BN707" s="3">
        <v>44706</v>
      </c>
      <c r="BO707">
        <v>11943.93</v>
      </c>
      <c r="BP707">
        <f t="shared" si="466"/>
        <v>1.0147911951224486</v>
      </c>
      <c r="BQ707">
        <f t="shared" si="467"/>
        <v>1.468287223949233E-2</v>
      </c>
      <c r="BS707" s="3">
        <v>44706</v>
      </c>
      <c r="BT707">
        <v>187.83</v>
      </c>
      <c r="BU707">
        <f t="shared" si="468"/>
        <v>1.0415326605301098</v>
      </c>
      <c r="BV707">
        <f t="shared" si="469"/>
        <v>4.0693340353568176E-2</v>
      </c>
      <c r="BX707" s="3">
        <v>44706</v>
      </c>
      <c r="BY707">
        <v>16.975000000000001</v>
      </c>
      <c r="BZ707">
        <f t="shared" si="470"/>
        <v>1.0508233254921382</v>
      </c>
      <c r="CA707">
        <f t="shared" si="471"/>
        <v>4.9573976424655282E-2</v>
      </c>
      <c r="CC707" s="3">
        <v>44706</v>
      </c>
      <c r="CD707">
        <v>168.5033</v>
      </c>
      <c r="CE707">
        <f t="shared" si="472"/>
        <v>1.0594580082453771</v>
      </c>
      <c r="CF707">
        <f t="shared" si="473"/>
        <v>5.7757464382860176E-2</v>
      </c>
      <c r="CH707" s="3">
        <v>44706</v>
      </c>
      <c r="CI707">
        <v>114.03</v>
      </c>
      <c r="CJ707">
        <f t="shared" si="474"/>
        <v>1.0041387812610074</v>
      </c>
      <c r="CK707">
        <f t="shared" si="475"/>
        <v>4.1302400644966496E-3</v>
      </c>
      <c r="CM707" s="3">
        <v>44706</v>
      </c>
      <c r="CN707">
        <v>53.71</v>
      </c>
      <c r="CO707">
        <f t="shared" si="476"/>
        <v>1.0056169256693503</v>
      </c>
      <c r="CP707">
        <f t="shared" si="477"/>
        <v>5.6012095656890757E-3</v>
      </c>
      <c r="CR707" s="3">
        <v>44706</v>
      </c>
      <c r="CS707">
        <v>21.87</v>
      </c>
      <c r="CT707">
        <f t="shared" si="478"/>
        <v>0.99125232289353227</v>
      </c>
      <c r="CU707">
        <f t="shared" si="479"/>
        <v>-8.7861626375579597E-3</v>
      </c>
      <c r="CW707" s="3">
        <v>44706</v>
      </c>
      <c r="CX707">
        <v>219.6</v>
      </c>
      <c r="CY707">
        <f t="shared" si="480"/>
        <v>1.0487777154794051</v>
      </c>
      <c r="CZ707">
        <f t="shared" si="481"/>
        <v>4.7625405605658797E-2</v>
      </c>
      <c r="DB707" s="3">
        <v>44706</v>
      </c>
      <c r="DC707">
        <v>228.39</v>
      </c>
      <c r="DD707">
        <f t="shared" si="482"/>
        <v>1.0431148664078556</v>
      </c>
      <c r="DE707">
        <f t="shared" si="483"/>
        <v>4.221130073882344E-2</v>
      </c>
    </row>
    <row r="708" spans="1:109">
      <c r="A708" s="3">
        <v>44707</v>
      </c>
      <c r="B708">
        <v>111.0775</v>
      </c>
      <c r="C708">
        <f t="shared" si="440"/>
        <v>1.0402950128775461</v>
      </c>
      <c r="D708">
        <f t="shared" si="441"/>
        <v>3.9504339156033373E-2</v>
      </c>
      <c r="F708" s="3">
        <v>44707</v>
      </c>
      <c r="G708">
        <v>148.82</v>
      </c>
      <c r="H708">
        <f t="shared" si="442"/>
        <v>1.0131390836680509</v>
      </c>
      <c r="I708">
        <f t="shared" si="443"/>
        <v>1.3053514625791707E-2</v>
      </c>
      <c r="K708" s="3">
        <v>44707</v>
      </c>
      <c r="L708">
        <v>143.78</v>
      </c>
      <c r="M708">
        <f t="shared" si="444"/>
        <v>1.0231995445488187</v>
      </c>
      <c r="N708">
        <f t="shared" si="445"/>
        <v>2.2934526158099194E-2</v>
      </c>
      <c r="P708" s="3">
        <v>44707</v>
      </c>
      <c r="Q708">
        <v>312.5</v>
      </c>
      <c r="R708">
        <f t="shared" si="446"/>
        <v>1.0125064800414723</v>
      </c>
      <c r="S708">
        <f t="shared" si="447"/>
        <v>1.2428920019037231E-2</v>
      </c>
      <c r="U708" s="3">
        <v>44707</v>
      </c>
      <c r="V708">
        <v>176.59</v>
      </c>
      <c r="W708">
        <f t="shared" si="448"/>
        <v>1.0067270965167323</v>
      </c>
      <c r="X708">
        <f t="shared" si="449"/>
        <v>6.7045705693441907E-3</v>
      </c>
      <c r="Z708" s="3">
        <v>44707</v>
      </c>
      <c r="AA708">
        <v>44.99</v>
      </c>
      <c r="AB708">
        <f t="shared" si="450"/>
        <v>1.0225</v>
      </c>
      <c r="AC708">
        <f t="shared" si="451"/>
        <v>2.2250608934819723E-2</v>
      </c>
      <c r="AE708" s="3">
        <v>44707</v>
      </c>
      <c r="AF708">
        <v>133.72</v>
      </c>
      <c r="AG708">
        <f t="shared" si="452"/>
        <v>1.0048846471781769</v>
      </c>
      <c r="AH708">
        <f t="shared" si="453"/>
        <v>4.8727559962467998E-3</v>
      </c>
      <c r="AJ708" s="3">
        <v>44707</v>
      </c>
      <c r="AK708">
        <v>96.64</v>
      </c>
      <c r="AL708">
        <f t="shared" si="454"/>
        <v>1.0035306334371756</v>
      </c>
      <c r="AM708">
        <f t="shared" si="455"/>
        <v>3.5244153824250859E-3</v>
      </c>
      <c r="AO708" s="3">
        <v>44707</v>
      </c>
      <c r="AP708">
        <v>17.989999999999998</v>
      </c>
      <c r="AQ708">
        <f t="shared" si="456"/>
        <v>1.0158102766798418</v>
      </c>
      <c r="AR708">
        <f t="shared" si="457"/>
        <v>1.5686596167699473E-2</v>
      </c>
      <c r="AT708" s="3">
        <v>44707</v>
      </c>
      <c r="AU708">
        <v>46.6</v>
      </c>
      <c r="AV708">
        <f t="shared" si="458"/>
        <v>1.006696910779866</v>
      </c>
      <c r="AW708">
        <f t="shared" si="459"/>
        <v>6.6745860884209716E-3</v>
      </c>
      <c r="AY708" s="3">
        <v>44707</v>
      </c>
      <c r="AZ708">
        <v>129.44</v>
      </c>
      <c r="BA708">
        <f t="shared" si="460"/>
        <v>1.0172901603269413</v>
      </c>
      <c r="BB708">
        <f t="shared" si="461"/>
        <v>1.714238642923829E-2</v>
      </c>
      <c r="BD708" s="3">
        <v>44707</v>
      </c>
      <c r="BE708">
        <v>61.297800000000002</v>
      </c>
      <c r="BF708">
        <f t="shared" si="462"/>
        <v>1.0406301725674609</v>
      </c>
      <c r="BG708">
        <f t="shared" si="463"/>
        <v>3.9826464809715918E-2</v>
      </c>
      <c r="BI708" s="3">
        <v>44707</v>
      </c>
      <c r="BJ708">
        <v>265.89999999999998</v>
      </c>
      <c r="BK708">
        <f t="shared" si="464"/>
        <v>1.012875209507847</v>
      </c>
      <c r="BL708">
        <f t="shared" si="465"/>
        <v>1.2793028643452147E-2</v>
      </c>
      <c r="BN708" s="3">
        <v>44707</v>
      </c>
      <c r="BO708">
        <v>12276.79</v>
      </c>
      <c r="BP708">
        <f t="shared" si="466"/>
        <v>1.0278685491291393</v>
      </c>
      <c r="BQ708">
        <f t="shared" si="467"/>
        <v>2.7487288359898141E-2</v>
      </c>
      <c r="BS708" s="3">
        <v>44707</v>
      </c>
      <c r="BT708">
        <v>191.4</v>
      </c>
      <c r="BU708">
        <f t="shared" si="468"/>
        <v>1.0190065484746844</v>
      </c>
      <c r="BV708">
        <f t="shared" si="469"/>
        <v>1.8828180593524986E-2</v>
      </c>
      <c r="BX708" s="3">
        <v>44707</v>
      </c>
      <c r="BY708">
        <v>17.850999999999999</v>
      </c>
      <c r="BZ708">
        <f t="shared" si="470"/>
        <v>1.0516053019145801</v>
      </c>
      <c r="CA708">
        <f t="shared" si="471"/>
        <v>5.0317855620655168E-2</v>
      </c>
      <c r="CC708" s="3">
        <v>44707</v>
      </c>
      <c r="CD708">
        <v>167.36330000000001</v>
      </c>
      <c r="CE708">
        <f t="shared" si="472"/>
        <v>0.99323455386333692</v>
      </c>
      <c r="CF708">
        <f t="shared" si="473"/>
        <v>-6.7884355149812909E-3</v>
      </c>
      <c r="CH708" s="3">
        <v>44707</v>
      </c>
      <c r="CI708">
        <v>117.4</v>
      </c>
      <c r="CJ708">
        <f t="shared" si="474"/>
        <v>1.0295536262387091</v>
      </c>
      <c r="CK708">
        <f t="shared" si="475"/>
        <v>2.9125335724728949E-2</v>
      </c>
      <c r="CM708" s="3">
        <v>44707</v>
      </c>
      <c r="CN708">
        <v>53.99</v>
      </c>
      <c r="CO708">
        <f t="shared" si="476"/>
        <v>1.0052131819028114</v>
      </c>
      <c r="CP708">
        <f t="shared" si="477"/>
        <v>5.1996403128276303E-3</v>
      </c>
      <c r="CR708" s="3">
        <v>44707</v>
      </c>
      <c r="CS708">
        <v>21.965</v>
      </c>
      <c r="CT708">
        <f t="shared" si="478"/>
        <v>1.0043438500228623</v>
      </c>
      <c r="CU708">
        <f t="shared" si="479"/>
        <v>4.3344427390663515E-3</v>
      </c>
      <c r="CW708" s="3">
        <v>44707</v>
      </c>
      <c r="CX708">
        <v>235.91</v>
      </c>
      <c r="CY708">
        <f t="shared" si="480"/>
        <v>1.074271402550091</v>
      </c>
      <c r="CZ708">
        <f t="shared" si="481"/>
        <v>7.1642666723365098E-2</v>
      </c>
      <c r="DB708" s="3">
        <v>44707</v>
      </c>
      <c r="DC708">
        <v>224.78</v>
      </c>
      <c r="DD708">
        <f t="shared" si="482"/>
        <v>0.98419370375235349</v>
      </c>
      <c r="DE708">
        <f t="shared" si="483"/>
        <v>-1.5932547896109827E-2</v>
      </c>
    </row>
    <row r="709" spans="1:109">
      <c r="A709" s="3">
        <v>44708</v>
      </c>
      <c r="B709">
        <v>115.1465</v>
      </c>
      <c r="C709">
        <f t="shared" si="440"/>
        <v>1.0366320812045644</v>
      </c>
      <c r="D709">
        <f t="shared" si="441"/>
        <v>3.5977074784410888E-2</v>
      </c>
      <c r="F709" s="3">
        <v>44708</v>
      </c>
      <c r="G709">
        <v>151.76</v>
      </c>
      <c r="H709">
        <f t="shared" si="442"/>
        <v>1.0197554092191909</v>
      </c>
      <c r="I709">
        <f t="shared" si="443"/>
        <v>1.9562803657643568E-2</v>
      </c>
      <c r="K709" s="3">
        <v>44708</v>
      </c>
      <c r="L709">
        <v>149.63999999999999</v>
      </c>
      <c r="M709">
        <f t="shared" si="444"/>
        <v>1.0407567116427874</v>
      </c>
      <c r="N709">
        <f t="shared" si="445"/>
        <v>3.9948055924219711E-2</v>
      </c>
      <c r="P709" s="3">
        <v>44708</v>
      </c>
      <c r="Q709">
        <v>319.11</v>
      </c>
      <c r="R709">
        <f t="shared" si="446"/>
        <v>1.0211520000000001</v>
      </c>
      <c r="S709">
        <f t="shared" si="447"/>
        <v>2.0931401755227064E-2</v>
      </c>
      <c r="U709" s="3">
        <v>44708</v>
      </c>
      <c r="V709">
        <v>178.28</v>
      </c>
      <c r="W709">
        <f t="shared" si="448"/>
        <v>1.0095701908375332</v>
      </c>
      <c r="X709">
        <f t="shared" si="449"/>
        <v>9.5246866533220571E-3</v>
      </c>
      <c r="Z709" s="3">
        <v>44708</v>
      </c>
      <c r="AA709">
        <v>45.62</v>
      </c>
      <c r="AB709">
        <f t="shared" si="450"/>
        <v>1.0140031118026227</v>
      </c>
      <c r="AC709">
        <f t="shared" si="451"/>
        <v>1.390597400316095E-2</v>
      </c>
      <c r="AE709" s="3">
        <v>44708</v>
      </c>
      <c r="AF709">
        <v>136.85</v>
      </c>
      <c r="AG709">
        <f t="shared" si="452"/>
        <v>1.0234071193538736</v>
      </c>
      <c r="AH709">
        <f t="shared" si="453"/>
        <v>2.3137373934790088E-2</v>
      </c>
      <c r="AJ709" s="3">
        <v>44708</v>
      </c>
      <c r="AK709">
        <v>97.59</v>
      </c>
      <c r="AL709">
        <f t="shared" si="454"/>
        <v>1.009830298013245</v>
      </c>
      <c r="AM709">
        <f t="shared" si="455"/>
        <v>9.7822949668649045E-3</v>
      </c>
      <c r="AO709" s="3">
        <v>44708</v>
      </c>
      <c r="AP709">
        <v>18.25</v>
      </c>
      <c r="AQ709">
        <f t="shared" si="456"/>
        <v>1.0144524735964426</v>
      </c>
      <c r="AR709">
        <f t="shared" si="457"/>
        <v>1.4349032066058942E-2</v>
      </c>
      <c r="AT709" s="3">
        <v>44708</v>
      </c>
      <c r="AU709">
        <v>48.3</v>
      </c>
      <c r="AV709">
        <f t="shared" si="458"/>
        <v>1.0364806866952789</v>
      </c>
      <c r="AW709">
        <f t="shared" si="459"/>
        <v>3.5831019526926772E-2</v>
      </c>
      <c r="AY709" s="3">
        <v>44708</v>
      </c>
      <c r="AZ709">
        <v>131.27000000000001</v>
      </c>
      <c r="BA709">
        <f t="shared" si="460"/>
        <v>1.0141378244746602</v>
      </c>
      <c r="BB709">
        <f t="shared" si="461"/>
        <v>1.4038817505134577E-2</v>
      </c>
      <c r="BD709" s="3">
        <v>44708</v>
      </c>
      <c r="BE709">
        <v>64.115899999999996</v>
      </c>
      <c r="BF709">
        <f t="shared" si="462"/>
        <v>1.0459739174978546</v>
      </c>
      <c r="BG709">
        <f t="shared" si="463"/>
        <v>4.494842986133487E-2</v>
      </c>
      <c r="BI709" s="3">
        <v>44708</v>
      </c>
      <c r="BJ709">
        <v>273.24</v>
      </c>
      <c r="BK709">
        <f t="shared" si="464"/>
        <v>1.0276043625423092</v>
      </c>
      <c r="BL709">
        <f t="shared" si="465"/>
        <v>2.7230231614674538E-2</v>
      </c>
      <c r="BN709" s="3">
        <v>44708</v>
      </c>
      <c r="BO709">
        <v>12681.42</v>
      </c>
      <c r="BP709">
        <f t="shared" si="466"/>
        <v>1.0329589412216058</v>
      </c>
      <c r="BQ709">
        <f t="shared" si="467"/>
        <v>3.242744222423917E-2</v>
      </c>
      <c r="BS709" s="3">
        <v>44708</v>
      </c>
      <c r="BT709">
        <v>195.19</v>
      </c>
      <c r="BU709">
        <f t="shared" si="468"/>
        <v>1.0198014629049112</v>
      </c>
      <c r="BV709">
        <f t="shared" si="469"/>
        <v>1.9607964139665496E-2</v>
      </c>
      <c r="BX709" s="3">
        <v>44708</v>
      </c>
      <c r="BY709">
        <v>18.811</v>
      </c>
      <c r="BZ709">
        <f t="shared" si="470"/>
        <v>1.0537784998039326</v>
      </c>
      <c r="CA709">
        <f t="shared" si="471"/>
        <v>5.2382276045468433E-2</v>
      </c>
      <c r="CC709" s="3">
        <v>44708</v>
      </c>
      <c r="CD709">
        <v>168.9333</v>
      </c>
      <c r="CE709">
        <f t="shared" si="472"/>
        <v>1.0093807901732339</v>
      </c>
      <c r="CF709">
        <f t="shared" si="473"/>
        <v>9.3370638069663926E-3</v>
      </c>
      <c r="CH709" s="3">
        <v>44708</v>
      </c>
      <c r="CI709">
        <v>119.43</v>
      </c>
      <c r="CJ709">
        <f t="shared" si="474"/>
        <v>1.0172913117546849</v>
      </c>
      <c r="CK709">
        <f t="shared" si="475"/>
        <v>1.7143518286339511E-2</v>
      </c>
      <c r="CM709" s="3">
        <v>44708</v>
      </c>
      <c r="CN709">
        <v>53.91</v>
      </c>
      <c r="CO709">
        <f t="shared" si="476"/>
        <v>0.99851824411928125</v>
      </c>
      <c r="CP709">
        <f t="shared" si="477"/>
        <v>-1.4828547666183465E-3</v>
      </c>
      <c r="CR709" s="3">
        <v>44708</v>
      </c>
      <c r="CS709">
        <v>22.096</v>
      </c>
      <c r="CT709">
        <f t="shared" si="478"/>
        <v>1.0059640336899613</v>
      </c>
      <c r="CU709">
        <f t="shared" si="479"/>
        <v>5.9463192391934613E-3</v>
      </c>
      <c r="CW709" s="3">
        <v>44708</v>
      </c>
      <c r="CX709">
        <v>253.21</v>
      </c>
      <c r="CY709">
        <f t="shared" si="480"/>
        <v>1.073333050739689</v>
      </c>
      <c r="CZ709">
        <f t="shared" si="481"/>
        <v>7.076880760216854E-2</v>
      </c>
      <c r="DB709" s="3">
        <v>44708</v>
      </c>
      <c r="DC709">
        <v>235.83</v>
      </c>
      <c r="DD709">
        <f t="shared" si="482"/>
        <v>1.0491591778627993</v>
      </c>
      <c r="DE709">
        <f t="shared" si="483"/>
        <v>4.7989060383653921E-2</v>
      </c>
    </row>
    <row r="710" spans="1:109">
      <c r="A710" s="3">
        <v>44712</v>
      </c>
      <c r="B710">
        <v>120.20950000000001</v>
      </c>
      <c r="C710">
        <f t="shared" si="440"/>
        <v>1.0439700729071226</v>
      </c>
      <c r="D710">
        <f t="shared" si="441"/>
        <v>4.3030823251799882E-2</v>
      </c>
      <c r="F710" s="3">
        <v>44712</v>
      </c>
      <c r="G710">
        <v>151.25</v>
      </c>
      <c r="H710">
        <f t="shared" si="442"/>
        <v>0.99663943068002114</v>
      </c>
      <c r="I710">
        <f t="shared" si="443"/>
        <v>-3.3662287158078641E-3</v>
      </c>
      <c r="K710" s="3">
        <v>44712</v>
      </c>
      <c r="L710">
        <v>148.84</v>
      </c>
      <c r="M710">
        <f t="shared" si="444"/>
        <v>0.99465383587276146</v>
      </c>
      <c r="N710">
        <f t="shared" si="445"/>
        <v>-5.3605060015234768E-3</v>
      </c>
      <c r="P710" s="3">
        <v>44712</v>
      </c>
      <c r="Q710">
        <v>315.98</v>
      </c>
      <c r="R710">
        <f t="shared" si="446"/>
        <v>0.99019147002600982</v>
      </c>
      <c r="S710">
        <f t="shared" si="447"/>
        <v>-9.8569504869802701E-3</v>
      </c>
      <c r="U710" s="3">
        <v>44712</v>
      </c>
      <c r="V710">
        <v>174.66</v>
      </c>
      <c r="W710">
        <f t="shared" si="448"/>
        <v>0.97969486201480815</v>
      </c>
      <c r="X710">
        <f t="shared" si="449"/>
        <v>-2.0514121092768227E-2</v>
      </c>
      <c r="Z710" s="3">
        <v>44712</v>
      </c>
      <c r="AA710">
        <v>45.05</v>
      </c>
      <c r="AB710">
        <f t="shared" si="450"/>
        <v>0.98750548005260852</v>
      </c>
      <c r="AC710">
        <f t="shared" si="451"/>
        <v>-1.2573232801895037E-2</v>
      </c>
      <c r="AE710" s="3">
        <v>44712</v>
      </c>
      <c r="AF710">
        <v>136.96</v>
      </c>
      <c r="AG710">
        <f t="shared" si="452"/>
        <v>1.0008037997807819</v>
      </c>
      <c r="AH710">
        <f t="shared" si="453"/>
        <v>8.0347690674394351E-4</v>
      </c>
      <c r="AJ710" s="3">
        <v>44712</v>
      </c>
      <c r="AK710">
        <v>96</v>
      </c>
      <c r="AL710">
        <f t="shared" si="454"/>
        <v>0.98370734706424834</v>
      </c>
      <c r="AM710">
        <f t="shared" si="455"/>
        <v>-1.6426837685533588E-2</v>
      </c>
      <c r="AO710" s="3">
        <v>44712</v>
      </c>
      <c r="AP710">
        <v>18.09</v>
      </c>
      <c r="AQ710">
        <f t="shared" si="456"/>
        <v>0.99123287671232874</v>
      </c>
      <c r="AR710">
        <f t="shared" si="457"/>
        <v>-8.8057806212967753E-3</v>
      </c>
      <c r="AT710" s="3">
        <v>44712</v>
      </c>
      <c r="AU710">
        <v>45.98</v>
      </c>
      <c r="AV710">
        <f t="shared" si="458"/>
        <v>0.95196687370600408</v>
      </c>
      <c r="AW710">
        <f t="shared" si="459"/>
        <v>-4.9225041323491578E-2</v>
      </c>
      <c r="AY710" s="3">
        <v>44712</v>
      </c>
      <c r="AZ710">
        <v>132.22999999999999</v>
      </c>
      <c r="BA710">
        <f t="shared" si="460"/>
        <v>1.007313171326274</v>
      </c>
      <c r="BB710">
        <f t="shared" si="461"/>
        <v>7.2865597534153117E-3</v>
      </c>
      <c r="BD710" s="3">
        <v>44712</v>
      </c>
      <c r="BE710">
        <v>62.954700000000003</v>
      </c>
      <c r="BF710">
        <f t="shared" si="462"/>
        <v>0.98188904780249531</v>
      </c>
      <c r="BG710">
        <f t="shared" si="463"/>
        <v>-1.8276962955569617E-2</v>
      </c>
      <c r="BI710" s="3">
        <v>44712</v>
      </c>
      <c r="BJ710">
        <v>271.87</v>
      </c>
      <c r="BK710">
        <f t="shared" si="464"/>
        <v>0.99498609281217976</v>
      </c>
      <c r="BL710">
        <f t="shared" si="465"/>
        <v>-5.0265189944106543E-3</v>
      </c>
      <c r="BN710" s="3">
        <v>44712</v>
      </c>
      <c r="BO710">
        <v>12642.1</v>
      </c>
      <c r="BP710">
        <f t="shared" si="466"/>
        <v>0.99689940085574014</v>
      </c>
      <c r="BQ710">
        <f t="shared" si="467"/>
        <v>-3.1054159610421198E-3</v>
      </c>
      <c r="BS710" s="3">
        <v>44712</v>
      </c>
      <c r="BT710">
        <v>197.44</v>
      </c>
      <c r="BU710">
        <f t="shared" si="468"/>
        <v>1.0115272298785798</v>
      </c>
      <c r="BV710">
        <f t="shared" si="469"/>
        <v>1.1461297558503624E-2</v>
      </c>
      <c r="BX710" s="3">
        <v>44712</v>
      </c>
      <c r="BY710">
        <v>18.672000000000001</v>
      </c>
      <c r="BZ710">
        <f t="shared" si="470"/>
        <v>0.99261070650151506</v>
      </c>
      <c r="CA710">
        <f t="shared" si="471"/>
        <v>-7.4167295666833855E-3</v>
      </c>
      <c r="CC710" s="3">
        <v>44712</v>
      </c>
      <c r="CD710">
        <v>167.5933</v>
      </c>
      <c r="CE710">
        <f t="shared" si="472"/>
        <v>0.99206787530936769</v>
      </c>
      <c r="CF710">
        <f t="shared" si="473"/>
        <v>-7.9637513470949568E-3</v>
      </c>
      <c r="CH710" s="3">
        <v>44712</v>
      </c>
      <c r="CI710">
        <v>122.84</v>
      </c>
      <c r="CJ710">
        <f t="shared" si="474"/>
        <v>1.0285522900443775</v>
      </c>
      <c r="CK710">
        <f t="shared" si="475"/>
        <v>2.8152269892286169E-2</v>
      </c>
      <c r="CM710" s="3">
        <v>44712</v>
      </c>
      <c r="CN710">
        <v>53.04</v>
      </c>
      <c r="CO710">
        <f t="shared" si="476"/>
        <v>0.98386199220923765</v>
      </c>
      <c r="CP710">
        <f t="shared" si="477"/>
        <v>-1.6269643585970269E-2</v>
      </c>
      <c r="CR710" s="3">
        <v>44712</v>
      </c>
      <c r="CS710">
        <v>21.687999999999999</v>
      </c>
      <c r="CT710">
        <f t="shared" si="478"/>
        <v>0.98153511947863858</v>
      </c>
      <c r="CU710">
        <f t="shared" si="479"/>
        <v>-1.8637484470571987E-2</v>
      </c>
      <c r="CW710" s="3">
        <v>44712</v>
      </c>
      <c r="CX710">
        <v>252.7533</v>
      </c>
      <c r="CY710">
        <f t="shared" si="480"/>
        <v>0.99819635875360369</v>
      </c>
      <c r="CZ710">
        <f t="shared" si="481"/>
        <v>-1.8052697657402093E-3</v>
      </c>
      <c r="DB710" s="3">
        <v>44712</v>
      </c>
      <c r="DC710">
        <v>230.34</v>
      </c>
      <c r="DD710">
        <f t="shared" si="482"/>
        <v>0.97672051901793666</v>
      </c>
      <c r="DE710">
        <f t="shared" si="483"/>
        <v>-2.3554728233013456E-2</v>
      </c>
    </row>
    <row r="711" spans="1:109">
      <c r="A711" s="3">
        <v>44713</v>
      </c>
      <c r="B711">
        <v>121.684</v>
      </c>
      <c r="C711">
        <f t="shared" si="440"/>
        <v>1.0122660854591359</v>
      </c>
      <c r="D711">
        <f t="shared" si="441"/>
        <v>1.2191466600750246E-2</v>
      </c>
      <c r="F711" s="3">
        <v>44713</v>
      </c>
      <c r="G711">
        <v>151.91999999999999</v>
      </c>
      <c r="H711">
        <f t="shared" si="442"/>
        <v>1.0044297520661156</v>
      </c>
      <c r="I711">
        <f t="shared" si="443"/>
        <v>4.4199695930795145E-3</v>
      </c>
      <c r="K711" s="3">
        <v>44713</v>
      </c>
      <c r="L711">
        <v>148.71</v>
      </c>
      <c r="M711">
        <f t="shared" si="444"/>
        <v>0.99912657887664613</v>
      </c>
      <c r="N711">
        <f t="shared" si="445"/>
        <v>-8.7380277782946481E-4</v>
      </c>
      <c r="P711" s="3">
        <v>44713</v>
      </c>
      <c r="Q711">
        <v>312.20999999999998</v>
      </c>
      <c r="R711">
        <f t="shared" si="446"/>
        <v>0.98806886511804537</v>
      </c>
      <c r="S711">
        <f t="shared" si="447"/>
        <v>-1.2002882126825293E-2</v>
      </c>
      <c r="U711" s="3">
        <v>44713</v>
      </c>
      <c r="V711">
        <v>176.32</v>
      </c>
      <c r="W711">
        <f t="shared" si="448"/>
        <v>1.0095041795488378</v>
      </c>
      <c r="X711">
        <f t="shared" si="449"/>
        <v>9.4592989789628202E-3</v>
      </c>
      <c r="Z711" s="3">
        <v>44713</v>
      </c>
      <c r="AA711">
        <v>45.23</v>
      </c>
      <c r="AB711">
        <f t="shared" si="450"/>
        <v>1.0039955604883464</v>
      </c>
      <c r="AC711">
        <f t="shared" si="451"/>
        <v>3.9875994354049565E-3</v>
      </c>
      <c r="AE711" s="3">
        <v>44713</v>
      </c>
      <c r="AF711">
        <v>139.93</v>
      </c>
      <c r="AG711">
        <f t="shared" si="452"/>
        <v>1.0216851635514019</v>
      </c>
      <c r="AH711">
        <f t="shared" si="453"/>
        <v>2.1453385174190091E-2</v>
      </c>
      <c r="AJ711" s="3">
        <v>44713</v>
      </c>
      <c r="AK711">
        <v>97.84</v>
      </c>
      <c r="AL711">
        <f t="shared" si="454"/>
        <v>1.0191666666666668</v>
      </c>
      <c r="AM711">
        <f t="shared" si="455"/>
        <v>1.8985299911080784E-2</v>
      </c>
      <c r="AO711" s="3">
        <v>44713</v>
      </c>
      <c r="AP711">
        <v>18.28</v>
      </c>
      <c r="AQ711">
        <f t="shared" si="456"/>
        <v>1.0105030403537867</v>
      </c>
      <c r="AR711">
        <f t="shared" si="457"/>
        <v>1.0448266618800247E-2</v>
      </c>
      <c r="AT711" s="3">
        <v>44713</v>
      </c>
      <c r="AU711">
        <v>45.4</v>
      </c>
      <c r="AV711">
        <f t="shared" si="458"/>
        <v>0.98738581992170515</v>
      </c>
      <c r="AW711">
        <f t="shared" si="459"/>
        <v>-1.2694414287733123E-2</v>
      </c>
      <c r="AY711" s="3">
        <v>44713</v>
      </c>
      <c r="AZ711">
        <v>129.91</v>
      </c>
      <c r="BA711">
        <f t="shared" si="460"/>
        <v>0.98245481358239439</v>
      </c>
      <c r="BB711">
        <f t="shared" si="461"/>
        <v>-1.7700927561089926E-2</v>
      </c>
      <c r="BD711" s="3">
        <v>44713</v>
      </c>
      <c r="BE711">
        <v>60.872999999999998</v>
      </c>
      <c r="BF711">
        <f t="shared" si="462"/>
        <v>0.96693336637296334</v>
      </c>
      <c r="BG711">
        <f t="shared" si="463"/>
        <v>-3.3625693480159195E-2</v>
      </c>
      <c r="BI711" s="3">
        <v>44713</v>
      </c>
      <c r="BJ711">
        <v>272.42</v>
      </c>
      <c r="BK711">
        <f t="shared" si="464"/>
        <v>1.0020230257108178</v>
      </c>
      <c r="BL711">
        <f t="shared" si="465"/>
        <v>2.0209821499577903E-3</v>
      </c>
      <c r="BN711" s="3">
        <v>44713</v>
      </c>
      <c r="BO711">
        <v>12548.36</v>
      </c>
      <c r="BP711">
        <f t="shared" si="466"/>
        <v>0.99258509266656647</v>
      </c>
      <c r="BQ711">
        <f t="shared" si="467"/>
        <v>-7.4425344116873342E-3</v>
      </c>
      <c r="BS711" s="3">
        <v>44713</v>
      </c>
      <c r="BT711">
        <v>192.91</v>
      </c>
      <c r="BU711">
        <f t="shared" si="468"/>
        <v>0.97705632090761751</v>
      </c>
      <c r="BV711">
        <f t="shared" si="469"/>
        <v>-2.3210981817225026E-2</v>
      </c>
      <c r="BX711" s="3">
        <v>44713</v>
      </c>
      <c r="BY711">
        <v>18.32</v>
      </c>
      <c r="BZ711">
        <f t="shared" si="470"/>
        <v>0.98114824335904027</v>
      </c>
      <c r="CA711">
        <f t="shared" si="471"/>
        <v>-1.9031716298215963E-2</v>
      </c>
      <c r="CC711" s="3">
        <v>44713</v>
      </c>
      <c r="CD711">
        <v>167.2433</v>
      </c>
      <c r="CE711">
        <f t="shared" si="472"/>
        <v>0.99791161102502313</v>
      </c>
      <c r="CF711">
        <f t="shared" si="473"/>
        <v>-2.09057270007359E-3</v>
      </c>
      <c r="CH711" s="3">
        <v>44713</v>
      </c>
      <c r="CI711">
        <v>116.29</v>
      </c>
      <c r="CJ711">
        <f t="shared" si="474"/>
        <v>0.94667860631716061</v>
      </c>
      <c r="CK711">
        <f t="shared" si="475"/>
        <v>-5.4795624267669693E-2</v>
      </c>
      <c r="CM711" s="3">
        <v>44713</v>
      </c>
      <c r="CN711">
        <v>52.37</v>
      </c>
      <c r="CO711">
        <f t="shared" si="476"/>
        <v>0.98736802413272995</v>
      </c>
      <c r="CP711">
        <f t="shared" si="477"/>
        <v>-1.2712437586210821E-2</v>
      </c>
      <c r="CR711" s="3">
        <v>44713</v>
      </c>
      <c r="CS711">
        <v>21.914999999999999</v>
      </c>
      <c r="CT711">
        <f t="shared" si="478"/>
        <v>1.0104666174843231</v>
      </c>
      <c r="CU711">
        <f t="shared" si="479"/>
        <v>1.041222167440806E-2</v>
      </c>
      <c r="CW711" s="3">
        <v>44713</v>
      </c>
      <c r="CX711">
        <v>246.79</v>
      </c>
      <c r="CY711">
        <f t="shared" si="480"/>
        <v>0.97640663840986441</v>
      </c>
      <c r="CZ711">
        <f t="shared" si="481"/>
        <v>-2.3876141623412245E-2</v>
      </c>
      <c r="DB711" s="3">
        <v>44713</v>
      </c>
      <c r="DC711">
        <v>231.29</v>
      </c>
      <c r="DD711">
        <f t="shared" si="482"/>
        <v>1.004124337935226</v>
      </c>
      <c r="DE711">
        <f t="shared" si="483"/>
        <v>4.1158561666462456E-3</v>
      </c>
    </row>
    <row r="712" spans="1:109">
      <c r="A712" s="3">
        <v>44714</v>
      </c>
      <c r="B712">
        <v>125.511</v>
      </c>
      <c r="C712">
        <f t="shared" si="440"/>
        <v>1.0314503139278788</v>
      </c>
      <c r="D712">
        <f t="shared" si="441"/>
        <v>3.0965883612719829E-2</v>
      </c>
      <c r="F712" s="3">
        <v>44714</v>
      </c>
      <c r="G712">
        <v>155.06</v>
      </c>
      <c r="H712">
        <f t="shared" si="442"/>
        <v>1.0206687730384414</v>
      </c>
      <c r="I712">
        <f t="shared" si="443"/>
        <v>2.0458072286782626E-2</v>
      </c>
      <c r="K712" s="3">
        <v>44714</v>
      </c>
      <c r="L712">
        <v>151.21</v>
      </c>
      <c r="M712">
        <f t="shared" si="444"/>
        <v>1.0168112433595589</v>
      </c>
      <c r="N712">
        <f t="shared" si="445"/>
        <v>1.6671498423985562E-2</v>
      </c>
      <c r="P712" s="3">
        <v>44714</v>
      </c>
      <c r="Q712">
        <v>314.95</v>
      </c>
      <c r="R712">
        <f t="shared" si="446"/>
        <v>1.008776144261875</v>
      </c>
      <c r="S712">
        <f t="shared" si="447"/>
        <v>8.7378577500602794E-3</v>
      </c>
      <c r="U712" s="3">
        <v>44714</v>
      </c>
      <c r="V712">
        <v>176</v>
      </c>
      <c r="W712">
        <f t="shared" si="448"/>
        <v>0.99818511796733211</v>
      </c>
      <c r="X712">
        <f t="shared" si="449"/>
        <v>-1.816530926397894E-3</v>
      </c>
      <c r="Z712" s="3">
        <v>44714</v>
      </c>
      <c r="AA712">
        <v>45.79</v>
      </c>
      <c r="AB712">
        <f t="shared" si="450"/>
        <v>1.0123811629449482</v>
      </c>
      <c r="AC712">
        <f t="shared" si="451"/>
        <v>1.2305143179252432E-2</v>
      </c>
      <c r="AE712" s="3">
        <v>44714</v>
      </c>
      <c r="AF712">
        <v>139.44</v>
      </c>
      <c r="AG712">
        <f t="shared" si="452"/>
        <v>0.9964982491245622</v>
      </c>
      <c r="AH712">
        <f t="shared" si="453"/>
        <v>-3.5078963558566054E-3</v>
      </c>
      <c r="AJ712" s="3">
        <v>44714</v>
      </c>
      <c r="AK712">
        <v>97.67</v>
      </c>
      <c r="AL712">
        <f t="shared" si="454"/>
        <v>0.99826246933769414</v>
      </c>
      <c r="AM712">
        <f t="shared" si="455"/>
        <v>-1.73904191953131E-3</v>
      </c>
      <c r="AO712" s="3">
        <v>44714</v>
      </c>
      <c r="AP712">
        <v>18.34</v>
      </c>
      <c r="AQ712">
        <f t="shared" si="456"/>
        <v>1.0032822757111597</v>
      </c>
      <c r="AR712">
        <f t="shared" si="457"/>
        <v>3.2769008023147911E-3</v>
      </c>
      <c r="AT712" s="3">
        <v>44714</v>
      </c>
      <c r="AU712">
        <v>45.67</v>
      </c>
      <c r="AV712">
        <f t="shared" si="458"/>
        <v>1.0059471365638768</v>
      </c>
      <c r="AW712">
        <f t="shared" si="459"/>
        <v>5.9295221496054422E-3</v>
      </c>
      <c r="AY712" s="3">
        <v>44714</v>
      </c>
      <c r="AZ712">
        <v>132</v>
      </c>
      <c r="BA712">
        <f t="shared" si="460"/>
        <v>1.0160880609652836</v>
      </c>
      <c r="BB712">
        <f t="shared" si="461"/>
        <v>1.5960019578729306E-2</v>
      </c>
      <c r="BD712" s="3">
        <v>44714</v>
      </c>
      <c r="BE712">
        <v>61.035800000000002</v>
      </c>
      <c r="BF712">
        <f t="shared" si="462"/>
        <v>1.0026744205148423</v>
      </c>
      <c r="BG712">
        <f t="shared" si="463"/>
        <v>2.6708506158215021E-3</v>
      </c>
      <c r="BI712" s="3">
        <v>44714</v>
      </c>
      <c r="BJ712">
        <v>274.58</v>
      </c>
      <c r="BK712">
        <f t="shared" si="464"/>
        <v>1.0079289332648116</v>
      </c>
      <c r="BL712">
        <f t="shared" si="465"/>
        <v>7.8976644502631813E-3</v>
      </c>
      <c r="BN712" s="3">
        <v>44714</v>
      </c>
      <c r="BO712">
        <v>12892.89</v>
      </c>
      <c r="BP712">
        <f t="shared" si="466"/>
        <v>1.0274561775403319</v>
      </c>
      <c r="BQ712">
        <f t="shared" si="467"/>
        <v>2.7086016882948726E-2</v>
      </c>
      <c r="BS712" s="3">
        <v>44714</v>
      </c>
      <c r="BT712">
        <v>205.09</v>
      </c>
      <c r="BU712">
        <f t="shared" si="468"/>
        <v>1.0631382509978746</v>
      </c>
      <c r="BV712">
        <f t="shared" si="469"/>
        <v>6.1225148285843405E-2</v>
      </c>
      <c r="BX712" s="3">
        <v>44714</v>
      </c>
      <c r="BY712">
        <v>19.591999999999999</v>
      </c>
      <c r="BZ712">
        <f t="shared" si="470"/>
        <v>1.0694323144104803</v>
      </c>
      <c r="CA712">
        <f t="shared" si="471"/>
        <v>6.7127960403882317E-2</v>
      </c>
      <c r="CC712" s="3">
        <v>44714</v>
      </c>
      <c r="CD712">
        <v>172.44659999999999</v>
      </c>
      <c r="CE712">
        <f t="shared" si="472"/>
        <v>1.0311121581552145</v>
      </c>
      <c r="CF712">
        <f t="shared" si="473"/>
        <v>3.0637984913629703E-2</v>
      </c>
      <c r="CH712" s="3">
        <v>44714</v>
      </c>
      <c r="CI712">
        <v>117.61</v>
      </c>
      <c r="CJ712">
        <f t="shared" si="474"/>
        <v>1.0113509330122967</v>
      </c>
      <c r="CK712">
        <f t="shared" si="475"/>
        <v>1.1286994557993233E-2</v>
      </c>
      <c r="CM712" s="3">
        <v>44714</v>
      </c>
      <c r="CN712">
        <v>52.68</v>
      </c>
      <c r="CO712">
        <f t="shared" si="476"/>
        <v>1.0059194195149896</v>
      </c>
      <c r="CP712">
        <f t="shared" si="477"/>
        <v>5.9019685836841232E-3</v>
      </c>
      <c r="CR712" s="3">
        <v>44714</v>
      </c>
      <c r="CS712">
        <v>22.274999999999999</v>
      </c>
      <c r="CT712">
        <f t="shared" si="478"/>
        <v>1.0164271047227926</v>
      </c>
      <c r="CU712">
        <f t="shared" si="479"/>
        <v>1.6293639486100533E-2</v>
      </c>
      <c r="CW712" s="3">
        <v>44714</v>
      </c>
      <c r="CX712">
        <v>258.33330000000001</v>
      </c>
      <c r="CY712">
        <f t="shared" si="480"/>
        <v>1.046773775274525</v>
      </c>
      <c r="CZ712">
        <f t="shared" si="481"/>
        <v>4.5712839081214193E-2</v>
      </c>
      <c r="DB712" s="3">
        <v>44714</v>
      </c>
      <c r="DC712">
        <v>228.23</v>
      </c>
      <c r="DD712">
        <f t="shared" si="482"/>
        <v>0.98676985602490375</v>
      </c>
      <c r="DE712">
        <f t="shared" si="483"/>
        <v>-1.3318441991621899E-2</v>
      </c>
    </row>
    <row r="713" spans="1:109">
      <c r="A713" s="3">
        <v>44715</v>
      </c>
      <c r="B713">
        <v>122.35</v>
      </c>
      <c r="C713">
        <f t="shared" si="440"/>
        <v>0.97481495645799965</v>
      </c>
      <c r="D713">
        <f t="shared" si="441"/>
        <v>-2.5507614244563964E-2</v>
      </c>
      <c r="F713" s="3">
        <v>44715</v>
      </c>
      <c r="G713">
        <v>155.15</v>
      </c>
      <c r="H713">
        <f t="shared" si="442"/>
        <v>1.000580420482394</v>
      </c>
      <c r="I713">
        <f t="shared" si="443"/>
        <v>5.8025210357637422E-4</v>
      </c>
      <c r="K713" s="3">
        <v>44715</v>
      </c>
      <c r="L713">
        <v>145.38</v>
      </c>
      <c r="M713">
        <f t="shared" si="444"/>
        <v>0.96144434891872221</v>
      </c>
      <c r="N713">
        <f t="shared" si="445"/>
        <v>-3.9318595068088519E-2</v>
      </c>
      <c r="P713" s="3">
        <v>44715</v>
      </c>
      <c r="Q713">
        <v>310.94</v>
      </c>
      <c r="R713">
        <f t="shared" si="446"/>
        <v>0.98726782028893478</v>
      </c>
      <c r="S713">
        <f t="shared" si="447"/>
        <v>-1.2813928546343296E-2</v>
      </c>
      <c r="U713" s="3">
        <v>44715</v>
      </c>
      <c r="V713">
        <v>177.6</v>
      </c>
      <c r="W713">
        <f t="shared" si="448"/>
        <v>1.009090909090909</v>
      </c>
      <c r="X713">
        <f t="shared" si="449"/>
        <v>9.0498355199178562E-3</v>
      </c>
      <c r="Z713" s="3">
        <v>44715</v>
      </c>
      <c r="AA713">
        <v>45.25</v>
      </c>
      <c r="AB713">
        <f t="shared" si="450"/>
        <v>0.98820703210307925</v>
      </c>
      <c r="AC713">
        <f t="shared" si="451"/>
        <v>-1.1863056523068983E-2</v>
      </c>
      <c r="AE713" s="3">
        <v>44715</v>
      </c>
      <c r="AF713">
        <v>142.47999999999999</v>
      </c>
      <c r="AG713">
        <f t="shared" si="452"/>
        <v>1.0218014916810096</v>
      </c>
      <c r="AH713">
        <f t="shared" si="453"/>
        <v>2.1567237769640625E-2</v>
      </c>
      <c r="AJ713" s="3">
        <v>44715</v>
      </c>
      <c r="AK713">
        <v>99.09</v>
      </c>
      <c r="AL713">
        <f t="shared" si="454"/>
        <v>1.0145387529435856</v>
      </c>
      <c r="AM713">
        <f t="shared" si="455"/>
        <v>1.443407861142241E-2</v>
      </c>
      <c r="AO713" s="3">
        <v>44715</v>
      </c>
      <c r="AP713">
        <v>18.2</v>
      </c>
      <c r="AQ713">
        <f t="shared" si="456"/>
        <v>0.99236641221374045</v>
      </c>
      <c r="AR713">
        <f t="shared" si="457"/>
        <v>-7.6628727455691371E-3</v>
      </c>
      <c r="AT713" s="3">
        <v>44715</v>
      </c>
      <c r="AU713">
        <v>45.62</v>
      </c>
      <c r="AV713">
        <f t="shared" si="458"/>
        <v>0.99890518940223327</v>
      </c>
      <c r="AW713">
        <f t="shared" si="459"/>
        <v>-1.0954103406657656E-3</v>
      </c>
      <c r="AY713" s="3">
        <v>44715</v>
      </c>
      <c r="AZ713">
        <v>130.16</v>
      </c>
      <c r="BA713">
        <f t="shared" si="460"/>
        <v>0.98606060606060608</v>
      </c>
      <c r="BB713">
        <f t="shared" si="461"/>
        <v>-1.4037459675588474E-2</v>
      </c>
      <c r="BD713" s="3">
        <v>44715</v>
      </c>
      <c r="BE713">
        <v>60.1295</v>
      </c>
      <c r="BF713">
        <f t="shared" si="462"/>
        <v>0.98515133741181404</v>
      </c>
      <c r="BG713">
        <f t="shared" si="463"/>
        <v>-1.4960007569327157E-2</v>
      </c>
      <c r="BI713" s="3">
        <v>44715</v>
      </c>
      <c r="BJ713">
        <v>270.02</v>
      </c>
      <c r="BK713">
        <f t="shared" si="464"/>
        <v>0.98339281812222301</v>
      </c>
      <c r="BL713">
        <f t="shared" si="465"/>
        <v>-1.6746627140358794E-2</v>
      </c>
      <c r="BN713" s="3">
        <v>44715</v>
      </c>
      <c r="BO713">
        <v>12548.03</v>
      </c>
      <c r="BP713">
        <f t="shared" si="466"/>
        <v>0.97325192412252037</v>
      </c>
      <c r="BQ713">
        <f t="shared" si="467"/>
        <v>-2.7112315486056016E-2</v>
      </c>
      <c r="BS713" s="3">
        <v>44715</v>
      </c>
      <c r="BT713">
        <v>198.98</v>
      </c>
      <c r="BU713">
        <f t="shared" si="468"/>
        <v>0.97020820127748786</v>
      </c>
      <c r="BV713">
        <f t="shared" si="469"/>
        <v>-3.0244590024427809E-2</v>
      </c>
      <c r="BX713" s="3">
        <v>44715</v>
      </c>
      <c r="BY713">
        <v>18.72</v>
      </c>
      <c r="BZ713">
        <f t="shared" si="470"/>
        <v>0.95549203756635359</v>
      </c>
      <c r="CA713">
        <f t="shared" si="471"/>
        <v>-4.5528848600420654E-2</v>
      </c>
      <c r="CC713" s="3">
        <v>44715</v>
      </c>
      <c r="CD713">
        <v>170.86</v>
      </c>
      <c r="CE713">
        <f t="shared" si="472"/>
        <v>0.99079947067671981</v>
      </c>
      <c r="CF713">
        <f t="shared" si="473"/>
        <v>-9.2431156053475634E-3</v>
      </c>
      <c r="CH713" s="3">
        <v>44715</v>
      </c>
      <c r="CI713">
        <v>119.72</v>
      </c>
      <c r="CJ713">
        <f t="shared" si="474"/>
        <v>1.0179406513051612</v>
      </c>
      <c r="CK713">
        <f t="shared" si="475"/>
        <v>1.7781617121553066E-2</v>
      </c>
      <c r="CM713" s="3">
        <v>44715</v>
      </c>
      <c r="CN713">
        <v>53.2</v>
      </c>
      <c r="CO713">
        <f t="shared" si="476"/>
        <v>1.0098709187547457</v>
      </c>
      <c r="CP713">
        <f t="shared" si="477"/>
        <v>9.8225194725184341E-3</v>
      </c>
      <c r="CR713" s="3">
        <v>44715</v>
      </c>
      <c r="CS713">
        <v>21.908000000000001</v>
      </c>
      <c r="CT713">
        <f t="shared" si="478"/>
        <v>0.98352413019079699</v>
      </c>
      <c r="CU713">
        <f t="shared" si="479"/>
        <v>-1.6613106435397988E-2</v>
      </c>
      <c r="CW713" s="3">
        <v>44715</v>
      </c>
      <c r="CX713">
        <v>234.51660000000001</v>
      </c>
      <c r="CY713">
        <f t="shared" si="480"/>
        <v>0.90780631068468531</v>
      </c>
      <c r="CZ713">
        <f t="shared" si="481"/>
        <v>-9.6724237359473664E-2</v>
      </c>
      <c r="DB713" s="3">
        <v>44715</v>
      </c>
      <c r="DC713">
        <v>228.64</v>
      </c>
      <c r="DD713">
        <f t="shared" si="482"/>
        <v>1.0017964334224247</v>
      </c>
      <c r="DE713">
        <f t="shared" si="483"/>
        <v>1.7948217657713908E-3</v>
      </c>
    </row>
    <row r="714" spans="1:109">
      <c r="A714" s="3">
        <v>44718</v>
      </c>
      <c r="B714">
        <v>124.79</v>
      </c>
      <c r="C714">
        <f t="shared" si="440"/>
        <v>1.0199427870862281</v>
      </c>
      <c r="D714">
        <f t="shared" si="441"/>
        <v>1.9746534631082353E-2</v>
      </c>
      <c r="F714" s="3">
        <v>44718</v>
      </c>
      <c r="G714">
        <v>155.1</v>
      </c>
      <c r="H714">
        <f t="shared" si="442"/>
        <v>0.99967773122784398</v>
      </c>
      <c r="I714">
        <f t="shared" si="443"/>
        <v>-3.2232071189611098E-4</v>
      </c>
      <c r="K714" s="3">
        <v>44718</v>
      </c>
      <c r="L714">
        <v>146.13999999999999</v>
      </c>
      <c r="M714">
        <f t="shared" si="444"/>
        <v>1.0052276791855825</v>
      </c>
      <c r="N714">
        <f t="shared" si="445"/>
        <v>5.2140623065823188E-3</v>
      </c>
      <c r="P714" s="3">
        <v>44718</v>
      </c>
      <c r="Q714">
        <v>312.14999999999998</v>
      </c>
      <c r="R714">
        <f t="shared" si="446"/>
        <v>1.0038914259985849</v>
      </c>
      <c r="S714">
        <f t="shared" si="447"/>
        <v>3.8838739861584387E-3</v>
      </c>
      <c r="U714" s="3">
        <v>44718</v>
      </c>
      <c r="V714">
        <v>176.83</v>
      </c>
      <c r="W714">
        <f t="shared" si="448"/>
        <v>0.99566441441441456</v>
      </c>
      <c r="X714">
        <f t="shared" si="449"/>
        <v>-4.3450114911836209E-3</v>
      </c>
      <c r="Z714" s="3">
        <v>44718</v>
      </c>
      <c r="AA714">
        <v>45.33</v>
      </c>
      <c r="AB714">
        <f t="shared" si="450"/>
        <v>1.001767955801105</v>
      </c>
      <c r="AC714">
        <f t="shared" si="451"/>
        <v>1.7663948068227955E-3</v>
      </c>
      <c r="AE714" s="3">
        <v>44718</v>
      </c>
      <c r="AF714">
        <v>141.11000000000001</v>
      </c>
      <c r="AG714">
        <f t="shared" si="452"/>
        <v>0.99038461538461553</v>
      </c>
      <c r="AH714">
        <f t="shared" si="453"/>
        <v>-9.6619109117367461E-3</v>
      </c>
      <c r="AJ714" s="3">
        <v>44718</v>
      </c>
      <c r="AK714">
        <v>98.84</v>
      </c>
      <c r="AL714">
        <f t="shared" si="454"/>
        <v>0.99747704107377133</v>
      </c>
      <c r="AM714">
        <f t="shared" si="455"/>
        <v>-2.5261469503986425E-3</v>
      </c>
      <c r="AO714" s="3">
        <v>44718</v>
      </c>
      <c r="AP714">
        <v>18.34</v>
      </c>
      <c r="AQ714">
        <f t="shared" si="456"/>
        <v>1.0076923076923077</v>
      </c>
      <c r="AR714">
        <f t="shared" si="457"/>
        <v>7.6628727455690972E-3</v>
      </c>
      <c r="AT714" s="3">
        <v>44718</v>
      </c>
      <c r="AU714">
        <v>44.45</v>
      </c>
      <c r="AV714">
        <f t="shared" si="458"/>
        <v>0.97435335379219656</v>
      </c>
      <c r="AW714">
        <f t="shared" si="459"/>
        <v>-2.5981254896328226E-2</v>
      </c>
      <c r="AY714" s="3">
        <v>44718</v>
      </c>
      <c r="AZ714">
        <v>129.72999999999999</v>
      </c>
      <c r="BA714">
        <f t="shared" si="460"/>
        <v>0.99669637369391517</v>
      </c>
      <c r="BB714">
        <f t="shared" si="461"/>
        <v>-3.3090953278613181E-3</v>
      </c>
      <c r="BD714" s="3">
        <v>44718</v>
      </c>
      <c r="BE714">
        <v>58.642499999999998</v>
      </c>
      <c r="BF714">
        <f t="shared" si="462"/>
        <v>0.97527004215900681</v>
      </c>
      <c r="BG714">
        <f t="shared" si="463"/>
        <v>-2.5040880015449581E-2</v>
      </c>
      <c r="BI714" s="3">
        <v>44718</v>
      </c>
      <c r="BJ714">
        <v>268.75</v>
      </c>
      <c r="BK714">
        <f t="shared" si="464"/>
        <v>0.99529664469298573</v>
      </c>
      <c r="BL714">
        <f t="shared" si="465"/>
        <v>-4.7144508872274992E-3</v>
      </c>
      <c r="BN714" s="3">
        <v>44718</v>
      </c>
      <c r="BO714">
        <v>12599.63</v>
      </c>
      <c r="BP714">
        <f t="shared" si="466"/>
        <v>1.0041121992854654</v>
      </c>
      <c r="BQ714">
        <f t="shared" si="467"/>
        <v>4.1037673020769038E-3</v>
      </c>
      <c r="BS714" s="3">
        <v>44718</v>
      </c>
      <c r="BT714">
        <v>197.14</v>
      </c>
      <c r="BU714">
        <f t="shared" si="468"/>
        <v>0.99075283948135484</v>
      </c>
      <c r="BV714">
        <f t="shared" si="469"/>
        <v>-9.2901809239208117E-3</v>
      </c>
      <c r="BX714" s="3">
        <v>44718</v>
      </c>
      <c r="BY714">
        <v>18.786000000000001</v>
      </c>
      <c r="BZ714">
        <f t="shared" si="470"/>
        <v>1.0035256410256412</v>
      </c>
      <c r="CA714">
        <f t="shared" si="471"/>
        <v>3.519440522877866E-3</v>
      </c>
      <c r="CC714" s="3">
        <v>44718</v>
      </c>
      <c r="CD714">
        <v>171.34</v>
      </c>
      <c r="CE714">
        <f t="shared" si="472"/>
        <v>1.0028093175699402</v>
      </c>
      <c r="CF714">
        <f t="shared" si="473"/>
        <v>2.8053788124251891E-3</v>
      </c>
      <c r="CH714" s="3">
        <v>44718</v>
      </c>
      <c r="CI714">
        <v>119.51</v>
      </c>
      <c r="CJ714">
        <f t="shared" si="474"/>
        <v>0.99824590711660544</v>
      </c>
      <c r="CK714">
        <f t="shared" si="475"/>
        <v>-1.7556331057085443E-3</v>
      </c>
      <c r="CM714" s="3">
        <v>44718</v>
      </c>
      <c r="CN714">
        <v>53.26</v>
      </c>
      <c r="CO714">
        <f t="shared" si="476"/>
        <v>1.0011278195488722</v>
      </c>
      <c r="CP714">
        <f t="shared" si="477"/>
        <v>1.1271840381874916E-3</v>
      </c>
      <c r="CR714" s="3">
        <v>44718</v>
      </c>
      <c r="CS714">
        <v>22.091999999999999</v>
      </c>
      <c r="CT714">
        <f t="shared" si="478"/>
        <v>1.0083987584444039</v>
      </c>
      <c r="CU714">
        <f t="shared" si="479"/>
        <v>8.3636851174662061E-3</v>
      </c>
      <c r="CW714" s="3">
        <v>44718</v>
      </c>
      <c r="CX714">
        <v>238.28</v>
      </c>
      <c r="CY714">
        <f t="shared" si="480"/>
        <v>1.016047478088971</v>
      </c>
      <c r="CZ714">
        <f t="shared" si="481"/>
        <v>1.5920078466989417E-2</v>
      </c>
      <c r="DB714" s="3">
        <v>44718</v>
      </c>
      <c r="DC714">
        <v>225.84</v>
      </c>
      <c r="DD714">
        <f t="shared" si="482"/>
        <v>0.98775367389783075</v>
      </c>
      <c r="DE714">
        <f t="shared" si="483"/>
        <v>-1.2321930236323286E-2</v>
      </c>
    </row>
    <row r="715" spans="1:109">
      <c r="A715" s="3">
        <v>44719</v>
      </c>
      <c r="B715">
        <v>123</v>
      </c>
      <c r="C715">
        <f t="shared" si="440"/>
        <v>0.98565590191521757</v>
      </c>
      <c r="D715">
        <f t="shared" si="441"/>
        <v>-1.4447969147345458E-2</v>
      </c>
      <c r="F715" s="3">
        <v>44719</v>
      </c>
      <c r="G715">
        <v>156.85</v>
      </c>
      <c r="H715">
        <f t="shared" si="442"/>
        <v>1.0112830431979367</v>
      </c>
      <c r="I715">
        <f t="shared" si="443"/>
        <v>1.1219864454193918E-2</v>
      </c>
      <c r="K715" s="3">
        <v>44719</v>
      </c>
      <c r="L715">
        <v>148.71</v>
      </c>
      <c r="M715">
        <f t="shared" si="444"/>
        <v>1.0175858765567265</v>
      </c>
      <c r="N715">
        <f t="shared" si="445"/>
        <v>1.7433034337520525E-2</v>
      </c>
      <c r="P715" s="3">
        <v>44719</v>
      </c>
      <c r="Q715">
        <v>313.64999999999998</v>
      </c>
      <c r="R715">
        <f t="shared" si="446"/>
        <v>1.0048053820278713</v>
      </c>
      <c r="S715">
        <f t="shared" si="447"/>
        <v>4.7938730349992202E-3</v>
      </c>
      <c r="U715" s="3">
        <v>44719</v>
      </c>
      <c r="V715">
        <v>180.2</v>
      </c>
      <c r="W715">
        <f t="shared" si="448"/>
        <v>1.0190578521744047</v>
      </c>
      <c r="X715">
        <f t="shared" si="449"/>
        <v>1.887852610735152E-2</v>
      </c>
      <c r="Z715" s="3">
        <v>44719</v>
      </c>
      <c r="AA715">
        <v>45.57</v>
      </c>
      <c r="AB715">
        <f t="shared" si="450"/>
        <v>1.0052945069490404</v>
      </c>
      <c r="AC715">
        <f t="shared" si="451"/>
        <v>5.2805403230333503E-3</v>
      </c>
      <c r="AE715" s="3">
        <v>44719</v>
      </c>
      <c r="AF715">
        <v>145.93</v>
      </c>
      <c r="AG715">
        <f t="shared" si="452"/>
        <v>1.0341577492736163</v>
      </c>
      <c r="AH715">
        <f t="shared" si="453"/>
        <v>3.3587326609984994E-2</v>
      </c>
      <c r="AJ715" s="3">
        <v>44719</v>
      </c>
      <c r="AK715">
        <v>103.37</v>
      </c>
      <c r="AL715">
        <f t="shared" si="454"/>
        <v>1.0458316471064346</v>
      </c>
      <c r="AM715">
        <f t="shared" si="455"/>
        <v>4.4812403459984045E-2</v>
      </c>
      <c r="AO715" s="3">
        <v>44719</v>
      </c>
      <c r="AP715">
        <v>18.28</v>
      </c>
      <c r="AQ715">
        <f t="shared" si="456"/>
        <v>0.99672846237731738</v>
      </c>
      <c r="AR715">
        <f t="shared" si="457"/>
        <v>-3.2769008023147985E-3</v>
      </c>
      <c r="AT715" s="3">
        <v>44719</v>
      </c>
      <c r="AU715">
        <v>46.01</v>
      </c>
      <c r="AV715">
        <f t="shared" si="458"/>
        <v>1.0350956130483688</v>
      </c>
      <c r="AW715">
        <f t="shared" si="459"/>
        <v>3.4493802207463529E-2</v>
      </c>
      <c r="AY715" s="3">
        <v>44719</v>
      </c>
      <c r="AZ715">
        <v>130.07</v>
      </c>
      <c r="BA715">
        <f t="shared" si="460"/>
        <v>1.0026208278732753</v>
      </c>
      <c r="BB715">
        <f t="shared" si="461"/>
        <v>2.6173994927284304E-3</v>
      </c>
      <c r="BD715" s="3">
        <v>44719</v>
      </c>
      <c r="BE715">
        <v>60.865900000000003</v>
      </c>
      <c r="BF715">
        <f t="shared" si="462"/>
        <v>1.0379144818177943</v>
      </c>
      <c r="BG715">
        <f t="shared" si="463"/>
        <v>3.7213393890891476E-2</v>
      </c>
      <c r="BI715" s="3">
        <v>44719</v>
      </c>
      <c r="BJ715">
        <v>272.5</v>
      </c>
      <c r="BK715">
        <f t="shared" si="464"/>
        <v>1.0139534883720931</v>
      </c>
      <c r="BL715">
        <f t="shared" si="465"/>
        <v>1.3857034661426281E-2</v>
      </c>
      <c r="BN715" s="3">
        <v>44719</v>
      </c>
      <c r="BO715">
        <v>12711.68</v>
      </c>
      <c r="BP715">
        <f t="shared" si="466"/>
        <v>1.0088931182899816</v>
      </c>
      <c r="BQ715">
        <f t="shared" si="467"/>
        <v>8.8538074058425453E-3</v>
      </c>
      <c r="BS715" s="3">
        <v>44719</v>
      </c>
      <c r="BT715">
        <v>198.61</v>
      </c>
      <c r="BU715">
        <f t="shared" si="468"/>
        <v>1.0074566298062293</v>
      </c>
      <c r="BV715">
        <f t="shared" si="469"/>
        <v>7.4289665734074929E-3</v>
      </c>
      <c r="BX715" s="3">
        <v>44719</v>
      </c>
      <c r="BY715">
        <v>18.925999999999998</v>
      </c>
      <c r="BZ715">
        <f t="shared" si="470"/>
        <v>1.0074523581390395</v>
      </c>
      <c r="CA715">
        <f t="shared" si="471"/>
        <v>7.4247265137171439E-3</v>
      </c>
      <c r="CC715" s="3">
        <v>44719</v>
      </c>
      <c r="CD715">
        <v>175.66659999999999</v>
      </c>
      <c r="CE715">
        <f t="shared" si="472"/>
        <v>1.0252515466324266</v>
      </c>
      <c r="CF715">
        <f t="shared" si="473"/>
        <v>2.4937993830641179E-2</v>
      </c>
      <c r="CH715" s="3">
        <v>44719</v>
      </c>
      <c r="CI715">
        <v>120.57</v>
      </c>
      <c r="CJ715">
        <f t="shared" si="474"/>
        <v>1.0088695506652161</v>
      </c>
      <c r="CK715">
        <f t="shared" si="475"/>
        <v>8.8304472504296266E-3</v>
      </c>
      <c r="CM715" s="3">
        <v>44719</v>
      </c>
      <c r="CN715">
        <v>53.96</v>
      </c>
      <c r="CO715">
        <f t="shared" si="476"/>
        <v>1.0131430717236201</v>
      </c>
      <c r="CP715">
        <f t="shared" si="477"/>
        <v>1.3057450953769041E-2</v>
      </c>
      <c r="CR715" s="3">
        <v>44719</v>
      </c>
      <c r="CS715">
        <v>22.178000000000001</v>
      </c>
      <c r="CT715">
        <f t="shared" si="478"/>
        <v>1.0038928118776029</v>
      </c>
      <c r="CU715">
        <f t="shared" si="479"/>
        <v>3.8852544920831749E-3</v>
      </c>
      <c r="CW715" s="3">
        <v>44719</v>
      </c>
      <c r="CX715">
        <v>238.88659999999999</v>
      </c>
      <c r="CY715">
        <f t="shared" si="480"/>
        <v>1.0025457445022661</v>
      </c>
      <c r="CZ715">
        <f t="shared" si="481"/>
        <v>2.5425095837515468E-3</v>
      </c>
      <c r="DB715" s="3">
        <v>44719</v>
      </c>
      <c r="DC715">
        <v>228.62</v>
      </c>
      <c r="DD715">
        <f t="shared" si="482"/>
        <v>1.0123095997166136</v>
      </c>
      <c r="DE715">
        <f t="shared" si="483"/>
        <v>1.2234452652398546E-2</v>
      </c>
    </row>
    <row r="716" spans="1:109">
      <c r="A716" s="3">
        <v>44720</v>
      </c>
      <c r="B716">
        <v>121.18</v>
      </c>
      <c r="C716">
        <f t="shared" si="440"/>
        <v>0.98520325203252035</v>
      </c>
      <c r="D716">
        <f t="shared" si="441"/>
        <v>-1.4907311855574477E-2</v>
      </c>
      <c r="F716" s="3">
        <v>44720</v>
      </c>
      <c r="G716">
        <v>153.6</v>
      </c>
      <c r="H716">
        <f t="shared" si="442"/>
        <v>0.97927956646477521</v>
      </c>
      <c r="I716">
        <f t="shared" si="443"/>
        <v>-2.0938113923115419E-2</v>
      </c>
      <c r="K716" s="3">
        <v>44720</v>
      </c>
      <c r="L716">
        <v>147.96</v>
      </c>
      <c r="M716">
        <f t="shared" si="444"/>
        <v>0.99495662699213239</v>
      </c>
      <c r="N716">
        <f t="shared" si="445"/>
        <v>-5.0561337363389247E-3</v>
      </c>
      <c r="P716" s="3">
        <v>44720</v>
      </c>
      <c r="Q716">
        <v>308.74</v>
      </c>
      <c r="R716">
        <f t="shared" si="446"/>
        <v>0.98434560816196404</v>
      </c>
      <c r="S716">
        <f t="shared" si="447"/>
        <v>-1.5778215789056971E-2</v>
      </c>
      <c r="U716" s="3">
        <v>44720</v>
      </c>
      <c r="V716">
        <v>181.13</v>
      </c>
      <c r="W716">
        <f t="shared" si="448"/>
        <v>1.0051609322974473</v>
      </c>
      <c r="X716">
        <f t="shared" si="449"/>
        <v>5.1476603305877118E-3</v>
      </c>
      <c r="Z716" s="3">
        <v>44720</v>
      </c>
      <c r="AA716">
        <v>44.92</v>
      </c>
      <c r="AB716">
        <f t="shared" si="450"/>
        <v>0.9857362299758613</v>
      </c>
      <c r="AC716">
        <f t="shared" si="451"/>
        <v>-1.4366475405548761E-2</v>
      </c>
      <c r="AE716" s="3">
        <v>44720</v>
      </c>
      <c r="AF716">
        <v>145.74</v>
      </c>
      <c r="AG716">
        <f t="shared" si="452"/>
        <v>0.99869800589323654</v>
      </c>
      <c r="AH716">
        <f t="shared" si="453"/>
        <v>-1.3028424375181944E-3</v>
      </c>
      <c r="AJ716" s="3">
        <v>44720</v>
      </c>
      <c r="AK716">
        <v>104.59</v>
      </c>
      <c r="AL716">
        <f t="shared" si="454"/>
        <v>1.0118022637128761</v>
      </c>
      <c r="AM716">
        <f t="shared" si="455"/>
        <v>1.1733160185783425E-2</v>
      </c>
      <c r="AO716" s="3">
        <v>44720</v>
      </c>
      <c r="AP716">
        <v>18.149999999999999</v>
      </c>
      <c r="AQ716">
        <f t="shared" si="456"/>
        <v>0.99288840262582045</v>
      </c>
      <c r="AR716">
        <f t="shared" si="457"/>
        <v>-7.1370053151442797E-3</v>
      </c>
      <c r="AT716" s="3">
        <v>44720</v>
      </c>
      <c r="AU716">
        <v>46.2</v>
      </c>
      <c r="AV716">
        <f t="shared" si="458"/>
        <v>1.0041295370571617</v>
      </c>
      <c r="AW716">
        <f t="shared" si="459"/>
        <v>4.1210339203161302E-3</v>
      </c>
      <c r="AY716" s="3">
        <v>44720</v>
      </c>
      <c r="AZ716">
        <v>128</v>
      </c>
      <c r="BA716">
        <f t="shared" si="460"/>
        <v>0.98408549242715471</v>
      </c>
      <c r="BB716">
        <f t="shared" si="461"/>
        <v>-1.6042503156032145E-2</v>
      </c>
      <c r="BD716" s="3">
        <v>44720</v>
      </c>
      <c r="BE716">
        <v>59.676299999999998</v>
      </c>
      <c r="BF716">
        <f t="shared" si="462"/>
        <v>0.98045539456411546</v>
      </c>
      <c r="BG716">
        <f t="shared" si="463"/>
        <v>-1.9738126920975874E-2</v>
      </c>
      <c r="BI716" s="3">
        <v>44720</v>
      </c>
      <c r="BJ716">
        <v>270.41000000000003</v>
      </c>
      <c r="BK716">
        <f t="shared" si="464"/>
        <v>0.99233027522935791</v>
      </c>
      <c r="BL716">
        <f t="shared" si="465"/>
        <v>-7.6992883697954151E-3</v>
      </c>
      <c r="BN716" s="3">
        <v>44720</v>
      </c>
      <c r="BO716">
        <v>12615.13</v>
      </c>
      <c r="BP716">
        <f t="shared" si="466"/>
        <v>0.9924046231497331</v>
      </c>
      <c r="BQ716">
        <f t="shared" si="467"/>
        <v>-7.6243686205929497E-3</v>
      </c>
      <c r="BS716" s="3">
        <v>44720</v>
      </c>
      <c r="BT716">
        <v>202.83</v>
      </c>
      <c r="BU716">
        <f t="shared" si="468"/>
        <v>1.0212476713156438</v>
      </c>
      <c r="BV716">
        <f t="shared" si="469"/>
        <v>2.1025086959996064E-2</v>
      </c>
      <c r="BX716" s="3">
        <v>44720</v>
      </c>
      <c r="BY716">
        <v>18.648</v>
      </c>
      <c r="BZ716">
        <f t="shared" si="470"/>
        <v>0.98531121208918959</v>
      </c>
      <c r="CA716">
        <f t="shared" si="471"/>
        <v>-1.4797736352584821E-2</v>
      </c>
      <c r="CC716" s="3">
        <v>44720</v>
      </c>
      <c r="CD716">
        <v>174.96</v>
      </c>
      <c r="CE716">
        <f t="shared" si="472"/>
        <v>0.99597760758163489</v>
      </c>
      <c r="CF716">
        <f t="shared" si="473"/>
        <v>-4.0305039980267172E-3</v>
      </c>
      <c r="CH716" s="3">
        <v>44720</v>
      </c>
      <c r="CI716">
        <v>123.58</v>
      </c>
      <c r="CJ716">
        <f t="shared" si="474"/>
        <v>1.0249647507671893</v>
      </c>
      <c r="CK716">
        <f t="shared" si="475"/>
        <v>2.4658222503614165E-2</v>
      </c>
      <c r="CM716" s="3">
        <v>44720</v>
      </c>
      <c r="CN716">
        <v>53.47</v>
      </c>
      <c r="CO716">
        <f t="shared" si="476"/>
        <v>0.99091919940696804</v>
      </c>
      <c r="CP716">
        <f t="shared" si="477"/>
        <v>-9.1222823789150181E-3</v>
      </c>
      <c r="CR716" s="3">
        <v>44720</v>
      </c>
      <c r="CS716">
        <v>22.094000000000001</v>
      </c>
      <c r="CT716">
        <f t="shared" si="478"/>
        <v>0.99621246280097397</v>
      </c>
      <c r="CU716">
        <f t="shared" si="479"/>
        <v>-3.7947280809407053E-3</v>
      </c>
      <c r="CW716" s="3">
        <v>44720</v>
      </c>
      <c r="CX716">
        <v>241.86660000000001</v>
      </c>
      <c r="CY716">
        <f t="shared" si="480"/>
        <v>1.0124745381281328</v>
      </c>
      <c r="CZ716">
        <f t="shared" si="481"/>
        <v>1.2397372154582718E-2</v>
      </c>
      <c r="DB716" s="3">
        <v>44720</v>
      </c>
      <c r="DC716">
        <v>228.73</v>
      </c>
      <c r="DD716">
        <f t="shared" si="482"/>
        <v>1.0004811477561018</v>
      </c>
      <c r="DE716">
        <f t="shared" si="483"/>
        <v>4.8103204163583356E-4</v>
      </c>
    </row>
    <row r="717" spans="1:109">
      <c r="A717" s="3">
        <v>44721</v>
      </c>
      <c r="B717">
        <v>116.15</v>
      </c>
      <c r="C717">
        <f t="shared" si="440"/>
        <v>0.95849150024756558</v>
      </c>
      <c r="D717">
        <f t="shared" si="441"/>
        <v>-4.2394584300424878E-2</v>
      </c>
      <c r="F717" s="3">
        <v>44721</v>
      </c>
      <c r="G717">
        <v>150.56</v>
      </c>
      <c r="H717">
        <f t="shared" si="442"/>
        <v>0.98020833333333335</v>
      </c>
      <c r="I717">
        <f t="shared" si="443"/>
        <v>-1.9990144876502271E-2</v>
      </c>
      <c r="K717" s="3">
        <v>44721</v>
      </c>
      <c r="L717">
        <v>142.63999999999999</v>
      </c>
      <c r="M717">
        <f t="shared" si="444"/>
        <v>0.96404433630710984</v>
      </c>
      <c r="N717">
        <f t="shared" si="445"/>
        <v>-3.6617993409368471E-2</v>
      </c>
      <c r="P717" s="3">
        <v>44721</v>
      </c>
      <c r="Q717">
        <v>300.8</v>
      </c>
      <c r="R717">
        <f t="shared" si="446"/>
        <v>0.97428256785644884</v>
      </c>
      <c r="S717">
        <f t="shared" si="447"/>
        <v>-2.6053906678010424E-2</v>
      </c>
      <c r="U717" s="3">
        <v>44721</v>
      </c>
      <c r="V717">
        <v>177.52</v>
      </c>
      <c r="W717">
        <f t="shared" si="448"/>
        <v>0.9800695632970795</v>
      </c>
      <c r="X717">
        <f t="shared" si="449"/>
        <v>-2.0131726880486697E-2</v>
      </c>
      <c r="Z717" s="3">
        <v>44721</v>
      </c>
      <c r="AA717">
        <v>44.26</v>
      </c>
      <c r="AB717">
        <f t="shared" si="450"/>
        <v>0.98530721282279599</v>
      </c>
      <c r="AC717">
        <f t="shared" si="451"/>
        <v>-1.4801795247338928E-2</v>
      </c>
      <c r="AE717" s="3">
        <v>44721</v>
      </c>
      <c r="AF717">
        <v>142.49</v>
      </c>
      <c r="AG717">
        <f t="shared" si="452"/>
        <v>0.97770001372306847</v>
      </c>
      <c r="AH717">
        <f t="shared" si="453"/>
        <v>-2.2552390434438702E-2</v>
      </c>
      <c r="AJ717" s="3">
        <v>44721</v>
      </c>
      <c r="AK717">
        <v>102.33</v>
      </c>
      <c r="AL717">
        <f t="shared" si="454"/>
        <v>0.97839181566115307</v>
      </c>
      <c r="AM717">
        <f t="shared" si="455"/>
        <v>-2.1845059667512771E-2</v>
      </c>
      <c r="AO717" s="3">
        <v>44721</v>
      </c>
      <c r="AP717">
        <v>17.95</v>
      </c>
      <c r="AQ717">
        <f t="shared" si="456"/>
        <v>0.98898071625344353</v>
      </c>
      <c r="AR717">
        <f t="shared" si="457"/>
        <v>-1.1080445776571907E-2</v>
      </c>
      <c r="AT717" s="3">
        <v>44721</v>
      </c>
      <c r="AU717">
        <v>44.98</v>
      </c>
      <c r="AV717">
        <f t="shared" si="458"/>
        <v>0.97359307359307345</v>
      </c>
      <c r="AW717">
        <f t="shared" si="459"/>
        <v>-2.6761851556523684E-2</v>
      </c>
      <c r="AY717" s="3">
        <v>44721</v>
      </c>
      <c r="AZ717">
        <v>125.31</v>
      </c>
      <c r="BA717">
        <f t="shared" si="460"/>
        <v>0.97898437500000002</v>
      </c>
      <c r="BB717">
        <f t="shared" si="461"/>
        <v>-2.123959674242349E-2</v>
      </c>
      <c r="BD717" s="3">
        <v>44721</v>
      </c>
      <c r="BE717">
        <v>57.545000000000002</v>
      </c>
      <c r="BF717">
        <f t="shared" si="462"/>
        <v>0.96428565443903203</v>
      </c>
      <c r="BG717">
        <f t="shared" si="463"/>
        <v>-3.6367706234102827E-2</v>
      </c>
      <c r="BI717" s="3">
        <v>44721</v>
      </c>
      <c r="BJ717">
        <v>264.79000000000002</v>
      </c>
      <c r="BK717">
        <f t="shared" si="464"/>
        <v>0.97921674494286448</v>
      </c>
      <c r="BL717">
        <f t="shared" si="465"/>
        <v>-2.1002266734194364E-2</v>
      </c>
      <c r="BN717" s="3">
        <v>44721</v>
      </c>
      <c r="BO717">
        <v>12269.78</v>
      </c>
      <c r="BP717">
        <f t="shared" si="466"/>
        <v>0.97262414259702445</v>
      </c>
      <c r="BQ717">
        <f t="shared" si="467"/>
        <v>-2.7757558580427461E-2</v>
      </c>
      <c r="BS717" s="3">
        <v>44721</v>
      </c>
      <c r="BT717">
        <v>192.77</v>
      </c>
      <c r="BU717">
        <f t="shared" si="468"/>
        <v>0.95040181432726911</v>
      </c>
      <c r="BV717">
        <f t="shared" si="469"/>
        <v>-5.0870421361196252E-2</v>
      </c>
      <c r="BX717" s="3">
        <v>44721</v>
      </c>
      <c r="BY717">
        <v>18.047999999999998</v>
      </c>
      <c r="BZ717">
        <f t="shared" si="470"/>
        <v>0.96782496782496774</v>
      </c>
      <c r="CA717">
        <f t="shared" si="471"/>
        <v>-3.2704026417807702E-2</v>
      </c>
      <c r="CC717" s="3">
        <v>44721</v>
      </c>
      <c r="CD717">
        <v>172.05</v>
      </c>
      <c r="CE717">
        <f t="shared" si="472"/>
        <v>0.98336762688614543</v>
      </c>
      <c r="CF717">
        <f t="shared" si="473"/>
        <v>-1.6772244125022987E-2</v>
      </c>
      <c r="CH717" s="3">
        <v>44721</v>
      </c>
      <c r="CI717">
        <v>123.07</v>
      </c>
      <c r="CJ717">
        <f t="shared" si="474"/>
        <v>0.99587311862760963</v>
      </c>
      <c r="CK717">
        <f t="shared" si="475"/>
        <v>-4.1354204485882151E-3</v>
      </c>
      <c r="CM717" s="3">
        <v>44721</v>
      </c>
      <c r="CN717">
        <v>51.78</v>
      </c>
      <c r="CO717">
        <f t="shared" si="476"/>
        <v>0.96839349167757627</v>
      </c>
      <c r="CP717">
        <f t="shared" si="477"/>
        <v>-3.211677463724856E-2</v>
      </c>
      <c r="CR717" s="3">
        <v>44721</v>
      </c>
      <c r="CS717">
        <v>21.817</v>
      </c>
      <c r="CT717">
        <f t="shared" si="478"/>
        <v>0.98746265954557799</v>
      </c>
      <c r="CU717">
        <f t="shared" si="479"/>
        <v>-1.2616596040196135E-2</v>
      </c>
      <c r="CW717" s="3">
        <v>44721</v>
      </c>
      <c r="CX717">
        <v>239.70660000000001</v>
      </c>
      <c r="CY717">
        <f t="shared" si="480"/>
        <v>0.99106945729588125</v>
      </c>
      <c r="CZ717">
        <f t="shared" si="481"/>
        <v>-8.9706590195250246E-3</v>
      </c>
      <c r="DB717" s="3">
        <v>44721</v>
      </c>
      <c r="DC717">
        <v>221.16</v>
      </c>
      <c r="DD717">
        <f t="shared" si="482"/>
        <v>0.96690421020417083</v>
      </c>
      <c r="DE717">
        <f t="shared" si="483"/>
        <v>-3.3655847169536068E-2</v>
      </c>
    </row>
    <row r="718" spans="1:109">
      <c r="A718" s="3">
        <v>44722</v>
      </c>
      <c r="B718">
        <v>109.65</v>
      </c>
      <c r="C718">
        <f t="shared" si="440"/>
        <v>0.94403788204907446</v>
      </c>
      <c r="D718">
        <f t="shared" si="441"/>
        <v>-5.758898435252096E-2</v>
      </c>
      <c r="F718" s="3">
        <v>44722</v>
      </c>
      <c r="G718">
        <v>148.27000000000001</v>
      </c>
      <c r="H718">
        <f t="shared" si="442"/>
        <v>0.9847901168969182</v>
      </c>
      <c r="I718">
        <f t="shared" si="443"/>
        <v>-1.5326739807134756E-2</v>
      </c>
      <c r="K718" s="3">
        <v>44722</v>
      </c>
      <c r="L718">
        <v>137.13</v>
      </c>
      <c r="M718">
        <f t="shared" si="444"/>
        <v>0.96137128435221542</v>
      </c>
      <c r="N718">
        <f t="shared" si="445"/>
        <v>-3.9394592543122227E-2</v>
      </c>
      <c r="P718" s="3">
        <v>44722</v>
      </c>
      <c r="Q718">
        <v>291.70999999999998</v>
      </c>
      <c r="R718">
        <f t="shared" si="446"/>
        <v>0.96978058510638288</v>
      </c>
      <c r="S718">
        <f t="shared" si="447"/>
        <v>-3.0685433993250352E-2</v>
      </c>
      <c r="U718" s="3">
        <v>44722</v>
      </c>
      <c r="V718">
        <v>175.4</v>
      </c>
      <c r="W718">
        <f t="shared" si="448"/>
        <v>0.98805768364127988</v>
      </c>
      <c r="X718">
        <f t="shared" si="449"/>
        <v>-1.2014198686255787E-2</v>
      </c>
      <c r="Z718" s="3">
        <v>44722</v>
      </c>
      <c r="AA718">
        <v>43.49</v>
      </c>
      <c r="AB718">
        <f t="shared" si="450"/>
        <v>0.98260280162675107</v>
      </c>
      <c r="AC718">
        <f t="shared" si="451"/>
        <v>-1.7550308013356518E-2</v>
      </c>
      <c r="AE718" s="3">
        <v>44722</v>
      </c>
      <c r="AF718">
        <v>144</v>
      </c>
      <c r="AG718">
        <f t="shared" si="452"/>
        <v>1.0105972348936767</v>
      </c>
      <c r="AH718">
        <f t="shared" si="453"/>
        <v>1.0541477768303139E-2</v>
      </c>
      <c r="AJ718" s="3">
        <v>44722</v>
      </c>
      <c r="AK718">
        <v>100.46</v>
      </c>
      <c r="AL718">
        <f t="shared" si="454"/>
        <v>0.98172578911365183</v>
      </c>
      <c r="AM718">
        <f t="shared" si="455"/>
        <v>-1.8443246776765485E-2</v>
      </c>
      <c r="AO718" s="3">
        <v>44722</v>
      </c>
      <c r="AP718">
        <v>17.89</v>
      </c>
      <c r="AQ718">
        <f t="shared" si="456"/>
        <v>0.99665738161559891</v>
      </c>
      <c r="AR718">
        <f t="shared" si="457"/>
        <v>-3.3482174136600595E-3</v>
      </c>
      <c r="AT718" s="3">
        <v>44722</v>
      </c>
      <c r="AU718">
        <v>43.79</v>
      </c>
      <c r="AV718">
        <f t="shared" si="458"/>
        <v>0.97354379724321927</v>
      </c>
      <c r="AW718">
        <f t="shared" si="459"/>
        <v>-2.6812465717862576E-2</v>
      </c>
      <c r="AY718" s="3">
        <v>44722</v>
      </c>
      <c r="AZ718">
        <v>119.55</v>
      </c>
      <c r="BA718">
        <f t="shared" si="460"/>
        <v>0.95403399569068703</v>
      </c>
      <c r="BB718">
        <f t="shared" si="461"/>
        <v>-4.7055973272859992E-2</v>
      </c>
      <c r="BD718" s="3">
        <v>44722</v>
      </c>
      <c r="BE718">
        <v>56.143099999999997</v>
      </c>
      <c r="BF718">
        <f t="shared" si="462"/>
        <v>0.9756381961942826</v>
      </c>
      <c r="BG718">
        <f t="shared" si="463"/>
        <v>-2.4663461916116868E-2</v>
      </c>
      <c r="BI718" s="3">
        <v>44722</v>
      </c>
      <c r="BJ718">
        <v>252.99</v>
      </c>
      <c r="BK718">
        <f t="shared" si="464"/>
        <v>0.95543638354922766</v>
      </c>
      <c r="BL718">
        <f t="shared" si="465"/>
        <v>-4.5587096744649072E-2</v>
      </c>
      <c r="BN718" s="3">
        <v>44722</v>
      </c>
      <c r="BO718">
        <v>11832.82</v>
      </c>
      <c r="BP718">
        <f t="shared" si="466"/>
        <v>0.96438729952778279</v>
      </c>
      <c r="BQ718">
        <f t="shared" si="467"/>
        <v>-3.6262302061108316E-2</v>
      </c>
      <c r="BS718" s="3">
        <v>44722</v>
      </c>
      <c r="BT718">
        <v>182.94</v>
      </c>
      <c r="BU718">
        <f t="shared" si="468"/>
        <v>0.9490065881620583</v>
      </c>
      <c r="BV718">
        <f t="shared" si="469"/>
        <v>-5.2339538181281703E-2</v>
      </c>
      <c r="BX718" s="3">
        <v>44722</v>
      </c>
      <c r="BY718">
        <v>16.974</v>
      </c>
      <c r="BZ718">
        <f t="shared" si="470"/>
        <v>0.94049202127659581</v>
      </c>
      <c r="CA718">
        <f t="shared" si="471"/>
        <v>-6.1352113768163186E-2</v>
      </c>
      <c r="CC718" s="3">
        <v>44722</v>
      </c>
      <c r="CD718">
        <v>165.07329999999999</v>
      </c>
      <c r="CE718">
        <f t="shared" si="472"/>
        <v>0.95944957861086877</v>
      </c>
      <c r="CF718">
        <f t="shared" si="473"/>
        <v>-4.1395514565118065E-2</v>
      </c>
      <c r="CH718" s="3">
        <v>44722</v>
      </c>
      <c r="CI718">
        <v>122.01</v>
      </c>
      <c r="CJ718">
        <f t="shared" si="474"/>
        <v>0.99138701551962305</v>
      </c>
      <c r="CK718">
        <f t="shared" si="475"/>
        <v>-8.6502905970023622E-3</v>
      </c>
      <c r="CM718" s="3">
        <v>44722</v>
      </c>
      <c r="CN718">
        <v>49.97</v>
      </c>
      <c r="CO718">
        <f t="shared" si="476"/>
        <v>0.96504441869447655</v>
      </c>
      <c r="CP718">
        <f t="shared" si="477"/>
        <v>-3.5581148967278022E-2</v>
      </c>
      <c r="CR718" s="3">
        <v>44722</v>
      </c>
      <c r="CS718">
        <v>21.931000000000001</v>
      </c>
      <c r="CT718">
        <f t="shared" si="478"/>
        <v>1.0052252830361645</v>
      </c>
      <c r="CU718">
        <f t="shared" si="479"/>
        <v>5.2116786154808399E-3</v>
      </c>
      <c r="CW718" s="3">
        <v>44722</v>
      </c>
      <c r="CX718">
        <v>232.23</v>
      </c>
      <c r="CY718">
        <f t="shared" si="480"/>
        <v>0.96880936945415763</v>
      </c>
      <c r="CZ718">
        <f t="shared" si="481"/>
        <v>-3.1687415594564408E-2</v>
      </c>
      <c r="DB718" s="3">
        <v>44722</v>
      </c>
      <c r="DC718">
        <v>220.65</v>
      </c>
      <c r="DD718">
        <f t="shared" si="482"/>
        <v>0.99769397721106901</v>
      </c>
      <c r="DE718">
        <f t="shared" si="483"/>
        <v>-2.3086857541759122E-3</v>
      </c>
    </row>
    <row r="719" spans="1:109">
      <c r="A719" s="3">
        <v>44725</v>
      </c>
      <c r="B719">
        <v>103.67</v>
      </c>
      <c r="C719">
        <f t="shared" si="440"/>
        <v>0.94546283629730954</v>
      </c>
      <c r="D719">
        <f t="shared" si="441"/>
        <v>-5.6080697528876566E-2</v>
      </c>
      <c r="F719" s="3">
        <v>44725</v>
      </c>
      <c r="G719">
        <v>140.66</v>
      </c>
      <c r="H719">
        <f t="shared" si="442"/>
        <v>0.94867471504687384</v>
      </c>
      <c r="I719">
        <f t="shared" si="443"/>
        <v>-5.2689305150062635E-2</v>
      </c>
      <c r="K719" s="3">
        <v>44725</v>
      </c>
      <c r="L719">
        <v>131.88</v>
      </c>
      <c r="M719">
        <f t="shared" si="444"/>
        <v>0.96171516079632469</v>
      </c>
      <c r="N719">
        <f t="shared" si="445"/>
        <v>-3.9036962808232351E-2</v>
      </c>
      <c r="P719" s="3">
        <v>44725</v>
      </c>
      <c r="Q719">
        <v>281.56</v>
      </c>
      <c r="R719">
        <f t="shared" si="446"/>
        <v>0.96520516951767177</v>
      </c>
      <c r="S719">
        <f t="shared" si="447"/>
        <v>-3.541458934250355E-2</v>
      </c>
      <c r="U719" s="3">
        <v>44725</v>
      </c>
      <c r="V719">
        <v>167.33</v>
      </c>
      <c r="W719">
        <f t="shared" si="448"/>
        <v>0.95399087799315851</v>
      </c>
      <c r="X719">
        <f t="shared" si="449"/>
        <v>-4.7101169431600427E-2</v>
      </c>
      <c r="Z719" s="3">
        <v>44725</v>
      </c>
      <c r="AA719">
        <v>43.24</v>
      </c>
      <c r="AB719">
        <f t="shared" si="450"/>
        <v>0.99425155208093818</v>
      </c>
      <c r="AC719">
        <f t="shared" si="451"/>
        <v>-5.7650338385394672E-3</v>
      </c>
      <c r="AE719" s="3">
        <v>44725</v>
      </c>
      <c r="AF719">
        <v>132.72999999999999</v>
      </c>
      <c r="AG719">
        <f t="shared" si="452"/>
        <v>0.92173611111111109</v>
      </c>
      <c r="AH719">
        <f t="shared" si="453"/>
        <v>-8.1496309937889727E-2</v>
      </c>
      <c r="AJ719" s="3">
        <v>44725</v>
      </c>
      <c r="AK719">
        <v>95.85</v>
      </c>
      <c r="AL719">
        <f t="shared" si="454"/>
        <v>0.95411108899064301</v>
      </c>
      <c r="AM719">
        <f t="shared" si="455"/>
        <v>-4.697516883024519E-2</v>
      </c>
      <c r="AO719" s="3">
        <v>44725</v>
      </c>
      <c r="AP719">
        <v>17.059999999999999</v>
      </c>
      <c r="AQ719">
        <f t="shared" si="456"/>
        <v>0.9536053661263274</v>
      </c>
      <c r="AR719">
        <f t="shared" si="457"/>
        <v>-4.7505355457094896E-2</v>
      </c>
      <c r="AT719" s="3">
        <v>44725</v>
      </c>
      <c r="AU719">
        <v>43.1</v>
      </c>
      <c r="AV719">
        <f t="shared" si="458"/>
        <v>0.98424297784882397</v>
      </c>
      <c r="AW719">
        <f t="shared" si="459"/>
        <v>-1.588248370360484E-2</v>
      </c>
      <c r="AY719" s="3">
        <v>44725</v>
      </c>
      <c r="AZ719">
        <v>115.99</v>
      </c>
      <c r="BA719">
        <f t="shared" si="460"/>
        <v>0.97022166457549142</v>
      </c>
      <c r="BB719">
        <f t="shared" si="461"/>
        <v>-3.02307134105489E-2</v>
      </c>
      <c r="BD719" s="3">
        <v>44725</v>
      </c>
      <c r="BE719">
        <v>52.765500000000003</v>
      </c>
      <c r="BF719">
        <f t="shared" si="462"/>
        <v>0.93983944598712943</v>
      </c>
      <c r="BG719">
        <f t="shared" si="463"/>
        <v>-6.2046220447786057E-2</v>
      </c>
      <c r="BI719" s="3">
        <v>44725</v>
      </c>
      <c r="BJ719">
        <v>242.26</v>
      </c>
      <c r="BK719">
        <f t="shared" si="464"/>
        <v>0.95758725641329689</v>
      </c>
      <c r="BL719">
        <f t="shared" si="465"/>
        <v>-4.3338432666003839E-2</v>
      </c>
      <c r="BN719" s="3">
        <v>44725</v>
      </c>
      <c r="BO719">
        <v>11288.32</v>
      </c>
      <c r="BP719">
        <f t="shared" si="466"/>
        <v>0.95398391930241477</v>
      </c>
      <c r="BQ719">
        <f t="shared" si="467"/>
        <v>-4.7108463753049154E-2</v>
      </c>
      <c r="BS719" s="3">
        <v>44725</v>
      </c>
      <c r="BT719">
        <v>169.69</v>
      </c>
      <c r="BU719">
        <f t="shared" si="468"/>
        <v>0.92757188149119929</v>
      </c>
      <c r="BV719">
        <f t="shared" si="469"/>
        <v>-7.51849872434837E-2</v>
      </c>
      <c r="BX719" s="3">
        <v>44725</v>
      </c>
      <c r="BY719">
        <v>15.647</v>
      </c>
      <c r="BZ719">
        <f t="shared" si="470"/>
        <v>0.92182160952044301</v>
      </c>
      <c r="CA719">
        <f t="shared" si="471"/>
        <v>-8.1403556227564955E-2</v>
      </c>
      <c r="CC719" s="3">
        <v>44725</v>
      </c>
      <c r="CD719">
        <v>159.2433</v>
      </c>
      <c r="CE719">
        <f t="shared" si="472"/>
        <v>0.96468235626233934</v>
      </c>
      <c r="CF719">
        <f t="shared" si="473"/>
        <v>-3.5956396324659828E-2</v>
      </c>
      <c r="CH719" s="3">
        <v>44725</v>
      </c>
      <c r="CI719">
        <v>122.27</v>
      </c>
      <c r="CJ719">
        <f t="shared" si="474"/>
        <v>1.0021309728710761</v>
      </c>
      <c r="CK719">
        <f t="shared" si="475"/>
        <v>2.1287055688558125E-3</v>
      </c>
      <c r="CM719" s="3">
        <v>44725</v>
      </c>
      <c r="CN719">
        <v>47.91</v>
      </c>
      <c r="CO719">
        <f t="shared" si="476"/>
        <v>0.95877526515909539</v>
      </c>
      <c r="CP719">
        <f t="shared" si="477"/>
        <v>-4.2098574461082956E-2</v>
      </c>
      <c r="CR719" s="3">
        <v>44725</v>
      </c>
      <c r="CS719">
        <v>21.254999999999999</v>
      </c>
      <c r="CT719">
        <f t="shared" si="478"/>
        <v>0.96917605216360392</v>
      </c>
      <c r="CU719">
        <f t="shared" si="479"/>
        <v>-3.130899921461465E-2</v>
      </c>
      <c r="CW719" s="3">
        <v>44725</v>
      </c>
      <c r="CX719">
        <v>215.73660000000001</v>
      </c>
      <c r="CY719">
        <f t="shared" si="480"/>
        <v>0.92897816819532364</v>
      </c>
      <c r="CZ719">
        <f t="shared" si="481"/>
        <v>-7.3670040772397208E-2</v>
      </c>
      <c r="DB719" s="3">
        <v>44725</v>
      </c>
      <c r="DC719">
        <v>216.46</v>
      </c>
      <c r="DD719">
        <f t="shared" si="482"/>
        <v>0.98101065035123503</v>
      </c>
      <c r="DE719">
        <f t="shared" si="483"/>
        <v>-1.9171962848555827E-2</v>
      </c>
    </row>
    <row r="720" spans="1:109">
      <c r="A720" s="3">
        <v>44726</v>
      </c>
      <c r="B720">
        <v>102.31</v>
      </c>
      <c r="C720">
        <f t="shared" si="440"/>
        <v>0.98688145075721034</v>
      </c>
      <c r="D720">
        <f t="shared" si="441"/>
        <v>-1.320535744417216E-2</v>
      </c>
      <c r="F720" s="3">
        <v>44726</v>
      </c>
      <c r="G720">
        <v>133.47</v>
      </c>
      <c r="H720">
        <f t="shared" si="442"/>
        <v>0.94888383335703119</v>
      </c>
      <c r="I720">
        <f t="shared" si="443"/>
        <v>-5.2468897393812032E-2</v>
      </c>
      <c r="K720" s="3">
        <v>44726</v>
      </c>
      <c r="L720">
        <v>132.76</v>
      </c>
      <c r="M720">
        <f t="shared" si="444"/>
        <v>1.0066727327873823</v>
      </c>
      <c r="N720">
        <f t="shared" si="445"/>
        <v>6.6505686482434302E-3</v>
      </c>
      <c r="P720" s="3">
        <v>44726</v>
      </c>
      <c r="Q720">
        <v>277.64</v>
      </c>
      <c r="R720">
        <f t="shared" si="446"/>
        <v>0.98607756783634037</v>
      </c>
      <c r="S720">
        <f t="shared" si="447"/>
        <v>-1.4020258268547917E-2</v>
      </c>
      <c r="U720" s="3">
        <v>44726</v>
      </c>
      <c r="V720">
        <v>167.55</v>
      </c>
      <c r="W720">
        <f t="shared" si="448"/>
        <v>1.0013147672264389</v>
      </c>
      <c r="X720">
        <f t="shared" si="449"/>
        <v>1.3139036768372743E-3</v>
      </c>
      <c r="Z720" s="3">
        <v>44726</v>
      </c>
      <c r="AA720">
        <v>42.91</v>
      </c>
      <c r="AB720">
        <f t="shared" si="450"/>
        <v>0.99236817761332086</v>
      </c>
      <c r="AC720">
        <f t="shared" si="451"/>
        <v>-7.6610937675743356E-3</v>
      </c>
      <c r="AE720" s="3">
        <v>44726</v>
      </c>
      <c r="AF720">
        <v>131.26</v>
      </c>
      <c r="AG720">
        <f t="shared" si="452"/>
        <v>0.98892488510510057</v>
      </c>
      <c r="AH720">
        <f t="shared" si="453"/>
        <v>-1.1136900592534242E-2</v>
      </c>
      <c r="AJ720" s="3">
        <v>44726</v>
      </c>
      <c r="AK720">
        <v>96.1</v>
      </c>
      <c r="AL720">
        <f t="shared" si="454"/>
        <v>1.0026082420448617</v>
      </c>
      <c r="AM720">
        <f t="shared" si="455"/>
        <v>2.6048464845931955E-3</v>
      </c>
      <c r="AO720" s="3">
        <v>44726</v>
      </c>
      <c r="AP720">
        <v>17.170000000000002</v>
      </c>
      <c r="AQ720">
        <f t="shared" si="456"/>
        <v>1.0064478311840563</v>
      </c>
      <c r="AR720">
        <f t="shared" si="457"/>
        <v>6.4271328458511724E-3</v>
      </c>
      <c r="AT720" s="3">
        <v>44726</v>
      </c>
      <c r="AU720">
        <v>43.59</v>
      </c>
      <c r="AV720">
        <f t="shared" si="458"/>
        <v>1.0113689095127611</v>
      </c>
      <c r="AW720">
        <f t="shared" si="459"/>
        <v>1.130476914059925E-2</v>
      </c>
      <c r="AY720" s="3">
        <v>44726</v>
      </c>
      <c r="AZ720">
        <v>114.06</v>
      </c>
      <c r="BA720">
        <f t="shared" si="460"/>
        <v>0.98336063453746014</v>
      </c>
      <c r="BB720">
        <f t="shared" si="461"/>
        <v>-1.6779354765392038E-2</v>
      </c>
      <c r="BD720" s="3">
        <v>44726</v>
      </c>
      <c r="BE720">
        <v>52.956699999999998</v>
      </c>
      <c r="BF720">
        <f t="shared" si="462"/>
        <v>1.0036235798011957</v>
      </c>
      <c r="BG720">
        <f t="shared" si="463"/>
        <v>3.6170304525312293E-3</v>
      </c>
      <c r="BI720" s="3">
        <v>44726</v>
      </c>
      <c r="BJ720">
        <v>244.49</v>
      </c>
      <c r="BK720">
        <f t="shared" si="464"/>
        <v>1.0092049863782713</v>
      </c>
      <c r="BL720">
        <f t="shared" si="465"/>
        <v>9.1628786943501132E-3</v>
      </c>
      <c r="BN720" s="3">
        <v>44726</v>
      </c>
      <c r="BO720">
        <v>11311.69</v>
      </c>
      <c r="BP720">
        <f t="shared" si="466"/>
        <v>1.0020702814945006</v>
      </c>
      <c r="BQ720">
        <f t="shared" si="467"/>
        <v>2.0681414149697221E-3</v>
      </c>
      <c r="BS720" s="3">
        <v>44726</v>
      </c>
      <c r="BT720">
        <v>167.54</v>
      </c>
      <c r="BU720">
        <f t="shared" si="468"/>
        <v>0.9873298367611526</v>
      </c>
      <c r="BV720">
        <f t="shared" si="469"/>
        <v>-1.2751114259071368E-2</v>
      </c>
      <c r="BX720" s="3">
        <v>44726</v>
      </c>
      <c r="BY720">
        <v>15.836</v>
      </c>
      <c r="BZ720">
        <f t="shared" si="470"/>
        <v>1.0120789927781684</v>
      </c>
      <c r="CA720">
        <f t="shared" si="471"/>
        <v>1.2006623923964021E-2</v>
      </c>
      <c r="CC720" s="3">
        <v>44726</v>
      </c>
      <c r="CD720">
        <v>160.54329999999999</v>
      </c>
      <c r="CE720">
        <f t="shared" si="472"/>
        <v>1.0081636087672132</v>
      </c>
      <c r="CF720">
        <f t="shared" si="473"/>
        <v>8.1304667632214941E-3</v>
      </c>
      <c r="CH720" s="3">
        <v>44726</v>
      </c>
      <c r="CI720">
        <v>121.17</v>
      </c>
      <c r="CJ720">
        <f t="shared" si="474"/>
        <v>0.99100351680706633</v>
      </c>
      <c r="CK720">
        <f t="shared" si="475"/>
        <v>-9.0371959126675089E-3</v>
      </c>
      <c r="CM720" s="3">
        <v>44726</v>
      </c>
      <c r="CN720">
        <v>47.92</v>
      </c>
      <c r="CO720">
        <f t="shared" si="476"/>
        <v>1.0002087246921312</v>
      </c>
      <c r="CP720">
        <f t="shared" si="477"/>
        <v>2.087029121632519E-4</v>
      </c>
      <c r="CR720" s="3">
        <v>44726</v>
      </c>
      <c r="CS720">
        <v>20.954000000000001</v>
      </c>
      <c r="CT720">
        <f t="shared" si="478"/>
        <v>0.98583862620559881</v>
      </c>
      <c r="CU720">
        <f t="shared" si="479"/>
        <v>-1.426260287998014E-2</v>
      </c>
      <c r="CW720" s="3">
        <v>44726</v>
      </c>
      <c r="CX720">
        <v>220.89</v>
      </c>
      <c r="CY720">
        <f t="shared" si="480"/>
        <v>1.0238874627670964</v>
      </c>
      <c r="CZ720">
        <f t="shared" si="481"/>
        <v>2.3606620936400542E-2</v>
      </c>
      <c r="DB720" s="3">
        <v>44726</v>
      </c>
      <c r="DC720">
        <v>218.24</v>
      </c>
      <c r="DD720">
        <f t="shared" si="482"/>
        <v>1.0082232283100805</v>
      </c>
      <c r="DE720">
        <f t="shared" si="483"/>
        <v>8.1896017880970298E-3</v>
      </c>
    </row>
    <row r="721" spans="1:109">
      <c r="A721" s="3">
        <v>44727</v>
      </c>
      <c r="B721">
        <v>107.67</v>
      </c>
      <c r="C721">
        <f t="shared" si="440"/>
        <v>1.0523897957188935</v>
      </c>
      <c r="D721">
        <f t="shared" si="441"/>
        <v>5.10635739367769E-2</v>
      </c>
      <c r="F721" s="3">
        <v>44727</v>
      </c>
      <c r="G721">
        <v>135.02000000000001</v>
      </c>
      <c r="H721">
        <f t="shared" si="442"/>
        <v>1.0116130965760097</v>
      </c>
      <c r="I721">
        <f t="shared" si="443"/>
        <v>1.1546182127664451E-2</v>
      </c>
      <c r="K721" s="3">
        <v>44727</v>
      </c>
      <c r="L721">
        <v>135.43</v>
      </c>
      <c r="M721">
        <f t="shared" si="444"/>
        <v>1.0201114793612536</v>
      </c>
      <c r="N721">
        <f t="shared" si="445"/>
        <v>1.9911914815506283E-2</v>
      </c>
      <c r="P721" s="3">
        <v>44727</v>
      </c>
      <c r="Q721">
        <v>278.93</v>
      </c>
      <c r="R721">
        <f t="shared" si="446"/>
        <v>1.0046463045670653</v>
      </c>
      <c r="S721">
        <f t="shared" si="447"/>
        <v>4.6355438129536903E-3</v>
      </c>
      <c r="U721" s="3">
        <v>44727</v>
      </c>
      <c r="V721">
        <v>164.26</v>
      </c>
      <c r="W721">
        <f t="shared" si="448"/>
        <v>0.98036407042673812</v>
      </c>
      <c r="X721">
        <f t="shared" si="449"/>
        <v>-1.9831275871273337E-2</v>
      </c>
      <c r="Z721" s="3">
        <v>44727</v>
      </c>
      <c r="AA721">
        <v>43.8</v>
      </c>
      <c r="AB721">
        <f t="shared" si="450"/>
        <v>1.0207410859939408</v>
      </c>
      <c r="AC721">
        <f t="shared" si="451"/>
        <v>2.0528918378967059E-2</v>
      </c>
      <c r="AE721" s="3">
        <v>44727</v>
      </c>
      <c r="AF721">
        <v>127.46</v>
      </c>
      <c r="AG721">
        <f t="shared" si="452"/>
        <v>0.97104982477525525</v>
      </c>
      <c r="AH721">
        <f t="shared" si="453"/>
        <v>-2.937749915942859E-2</v>
      </c>
      <c r="AJ721" s="3">
        <v>44727</v>
      </c>
      <c r="AK721">
        <v>94.89</v>
      </c>
      <c r="AL721">
        <f t="shared" si="454"/>
        <v>0.98740894901144649</v>
      </c>
      <c r="AM721">
        <f t="shared" si="455"/>
        <v>-1.2670989990579562E-2</v>
      </c>
      <c r="AO721" s="3">
        <v>44727</v>
      </c>
      <c r="AP721">
        <v>17.23</v>
      </c>
      <c r="AQ721">
        <f t="shared" si="456"/>
        <v>1.0034944670937682</v>
      </c>
      <c r="AR721">
        <f t="shared" si="457"/>
        <v>3.4883756304541066E-3</v>
      </c>
      <c r="AT721" s="3">
        <v>44727</v>
      </c>
      <c r="AU721">
        <v>44.63</v>
      </c>
      <c r="AV721">
        <f t="shared" si="458"/>
        <v>1.0238586831842165</v>
      </c>
      <c r="AW721">
        <f t="shared" si="459"/>
        <v>2.3578512390877219E-2</v>
      </c>
      <c r="AY721" s="3">
        <v>44727</v>
      </c>
      <c r="AZ721">
        <v>115.41</v>
      </c>
      <c r="BA721">
        <f t="shared" si="460"/>
        <v>1.0118358758548132</v>
      </c>
      <c r="BB721">
        <f t="shared" si="461"/>
        <v>1.1766379703920558E-2</v>
      </c>
      <c r="BD721" s="3">
        <v>44727</v>
      </c>
      <c r="BE721">
        <v>55.994399999999999</v>
      </c>
      <c r="BF721">
        <f t="shared" si="462"/>
        <v>1.0573619579769888</v>
      </c>
      <c r="BG721">
        <f t="shared" si="463"/>
        <v>5.5777087225733046E-2</v>
      </c>
      <c r="BI721" s="3">
        <v>44727</v>
      </c>
      <c r="BJ721">
        <v>251.76</v>
      </c>
      <c r="BK721">
        <f t="shared" si="464"/>
        <v>1.0297353674996932</v>
      </c>
      <c r="BL721">
        <f t="shared" si="465"/>
        <v>2.9301844473145128E-2</v>
      </c>
      <c r="BN721" s="3">
        <v>44727</v>
      </c>
      <c r="BO721">
        <v>11593.77</v>
      </c>
      <c r="BP721">
        <f t="shared" si="466"/>
        <v>1.0249370341655402</v>
      </c>
      <c r="BQ721">
        <f t="shared" si="467"/>
        <v>2.4631180621066871E-2</v>
      </c>
      <c r="BS721" s="3">
        <v>44727</v>
      </c>
      <c r="BT721">
        <v>180.11</v>
      </c>
      <c r="BU721">
        <f t="shared" si="468"/>
        <v>1.075026859257491</v>
      </c>
      <c r="BV721">
        <f t="shared" si="469"/>
        <v>7.2345646623302881E-2</v>
      </c>
      <c r="BX721" s="3">
        <v>44727</v>
      </c>
      <c r="BY721">
        <v>16.527000000000001</v>
      </c>
      <c r="BZ721">
        <f t="shared" si="470"/>
        <v>1.0436347562515786</v>
      </c>
      <c r="CA721">
        <f t="shared" si="471"/>
        <v>4.2709577914804953E-2</v>
      </c>
      <c r="CC721" s="3">
        <v>44727</v>
      </c>
      <c r="CD721">
        <v>162.34</v>
      </c>
      <c r="CE721">
        <f t="shared" si="472"/>
        <v>1.0111913732930617</v>
      </c>
      <c r="CF721">
        <f t="shared" si="473"/>
        <v>1.1129213216096388E-2</v>
      </c>
      <c r="CH721" s="3">
        <v>44727</v>
      </c>
      <c r="CI721">
        <v>118.51</v>
      </c>
      <c r="CJ721">
        <f t="shared" si="474"/>
        <v>0.97804737146158294</v>
      </c>
      <c r="CK721">
        <f t="shared" si="475"/>
        <v>-2.2197173043073899E-2</v>
      </c>
      <c r="CM721" s="3">
        <v>44727</v>
      </c>
      <c r="CN721">
        <v>48.51</v>
      </c>
      <c r="CO721">
        <f t="shared" si="476"/>
        <v>1.0123121869782972</v>
      </c>
      <c r="CP721">
        <f t="shared" si="477"/>
        <v>1.2237008449931266E-2</v>
      </c>
      <c r="CR721" s="3">
        <v>44727</v>
      </c>
      <c r="CS721">
        <v>21.501999999999999</v>
      </c>
      <c r="CT721">
        <f t="shared" si="478"/>
        <v>1.0261525245776462</v>
      </c>
      <c r="CU721">
        <f t="shared" si="479"/>
        <v>2.5816395132263022E-2</v>
      </c>
      <c r="CW721" s="3">
        <v>44727</v>
      </c>
      <c r="CX721">
        <v>233</v>
      </c>
      <c r="CY721">
        <f t="shared" si="480"/>
        <v>1.0548236678889946</v>
      </c>
      <c r="CZ721">
        <f t="shared" si="481"/>
        <v>5.3373613516965498E-2</v>
      </c>
      <c r="DB721" s="3">
        <v>44727</v>
      </c>
      <c r="DC721">
        <v>220.09</v>
      </c>
      <c r="DD721">
        <f t="shared" si="482"/>
        <v>1.0084769061583578</v>
      </c>
      <c r="DE721">
        <f t="shared" si="483"/>
        <v>8.4411789514834672E-3</v>
      </c>
    </row>
    <row r="722" spans="1:109">
      <c r="A722" s="3">
        <v>44728</v>
      </c>
      <c r="B722">
        <v>103.66</v>
      </c>
      <c r="C722">
        <f t="shared" si="440"/>
        <v>0.96275657100399359</v>
      </c>
      <c r="D722">
        <f t="shared" si="441"/>
        <v>-3.7954681066065199E-2</v>
      </c>
      <c r="F722" s="3">
        <v>44728</v>
      </c>
      <c r="G722">
        <v>130.88</v>
      </c>
      <c r="H722">
        <f t="shared" si="442"/>
        <v>0.96933787587024134</v>
      </c>
      <c r="I722">
        <f t="shared" si="443"/>
        <v>-3.1142042759287607E-2</v>
      </c>
      <c r="K722" s="3">
        <v>44728</v>
      </c>
      <c r="L722">
        <v>130.06</v>
      </c>
      <c r="M722">
        <f t="shared" si="444"/>
        <v>0.96034851953038469</v>
      </c>
      <c r="N722">
        <f t="shared" si="445"/>
        <v>-4.0459019226274213E-2</v>
      </c>
      <c r="P722" s="3">
        <v>44728</v>
      </c>
      <c r="Q722">
        <v>268.56</v>
      </c>
      <c r="R722">
        <f t="shared" si="446"/>
        <v>0.96282221345857377</v>
      </c>
      <c r="S722">
        <f t="shared" si="447"/>
        <v>-3.7886501612557216E-2</v>
      </c>
      <c r="U722" s="3">
        <v>44728</v>
      </c>
      <c r="V722">
        <v>155.47999999999999</v>
      </c>
      <c r="W722">
        <f t="shared" si="448"/>
        <v>0.94654815536344816</v>
      </c>
      <c r="X722">
        <f t="shared" si="449"/>
        <v>-5.4933432328023855E-2</v>
      </c>
      <c r="Z722" s="3">
        <v>44728</v>
      </c>
      <c r="AA722">
        <v>43.32</v>
      </c>
      <c r="AB722">
        <f t="shared" si="450"/>
        <v>0.989041095890411</v>
      </c>
      <c r="AC722">
        <f t="shared" si="451"/>
        <v>-1.1019395249610538E-2</v>
      </c>
      <c r="AE722" s="3">
        <v>44728</v>
      </c>
      <c r="AF722">
        <v>119.56</v>
      </c>
      <c r="AG722">
        <f t="shared" si="452"/>
        <v>0.9380197709085204</v>
      </c>
      <c r="AH722">
        <f t="shared" si="453"/>
        <v>-6.3984252470410868E-2</v>
      </c>
      <c r="AJ722" s="3">
        <v>44728</v>
      </c>
      <c r="AK722">
        <v>91.39</v>
      </c>
      <c r="AL722">
        <f t="shared" si="454"/>
        <v>0.96311518600484769</v>
      </c>
      <c r="AM722">
        <f t="shared" si="455"/>
        <v>-3.7582262701556922E-2</v>
      </c>
      <c r="AO722" s="3">
        <v>44728</v>
      </c>
      <c r="AP722">
        <v>16.53</v>
      </c>
      <c r="AQ722">
        <f t="shared" si="456"/>
        <v>0.95937318630295998</v>
      </c>
      <c r="AR722">
        <f t="shared" si="457"/>
        <v>-4.1475138706905418E-2</v>
      </c>
      <c r="AT722" s="3">
        <v>44728</v>
      </c>
      <c r="AU722">
        <v>43.11</v>
      </c>
      <c r="AV722">
        <f t="shared" si="458"/>
        <v>0.96594219135110904</v>
      </c>
      <c r="AW722">
        <f t="shared" si="459"/>
        <v>-3.4651289882135373E-2</v>
      </c>
      <c r="AY722" s="3">
        <v>44728</v>
      </c>
      <c r="AZ722">
        <v>113.43</v>
      </c>
      <c r="BA722">
        <f t="shared" si="460"/>
        <v>0.98284377436963877</v>
      </c>
      <c r="BB722">
        <f t="shared" si="461"/>
        <v>-1.7305098861362177E-2</v>
      </c>
      <c r="BD722" s="3">
        <v>44728</v>
      </c>
      <c r="BE722">
        <v>53.728499999999997</v>
      </c>
      <c r="BF722">
        <f t="shared" si="462"/>
        <v>0.95953345334533446</v>
      </c>
      <c r="BG722">
        <f t="shared" si="463"/>
        <v>-4.1308098748383502E-2</v>
      </c>
      <c r="BI722" s="3">
        <v>44728</v>
      </c>
      <c r="BJ722">
        <v>244.97</v>
      </c>
      <c r="BK722">
        <f t="shared" si="464"/>
        <v>0.97302986971719096</v>
      </c>
      <c r="BL722">
        <f t="shared" si="465"/>
        <v>-2.7340498688504637E-2</v>
      </c>
      <c r="BN722" s="3">
        <v>44728</v>
      </c>
      <c r="BO722">
        <v>11127.57</v>
      </c>
      <c r="BP722">
        <f t="shared" si="466"/>
        <v>0.95978874861240127</v>
      </c>
      <c r="BQ722">
        <f t="shared" si="467"/>
        <v>-4.1042072264334081E-2</v>
      </c>
      <c r="BS722" s="3">
        <v>44728</v>
      </c>
      <c r="BT722">
        <v>173.35</v>
      </c>
      <c r="BU722">
        <f t="shared" si="468"/>
        <v>0.96246738104491691</v>
      </c>
      <c r="BV722">
        <f t="shared" si="469"/>
        <v>-3.8255103217933753E-2</v>
      </c>
      <c r="BX722" s="3">
        <v>44728</v>
      </c>
      <c r="BY722">
        <v>15.601000000000001</v>
      </c>
      <c r="BZ722">
        <f t="shared" si="470"/>
        <v>0.94397047256005329</v>
      </c>
      <c r="CA722">
        <f t="shared" si="471"/>
        <v>-5.7660392393576766E-2</v>
      </c>
      <c r="CC722" s="3">
        <v>44728</v>
      </c>
      <c r="CD722">
        <v>155.4367</v>
      </c>
      <c r="CE722">
        <f t="shared" si="472"/>
        <v>0.95747628434150545</v>
      </c>
      <c r="CF722">
        <f t="shared" si="473"/>
        <v>-4.3454326545819356E-2</v>
      </c>
      <c r="CH722" s="3">
        <v>44728</v>
      </c>
      <c r="CI722">
        <v>119.81</v>
      </c>
      <c r="CJ722">
        <f t="shared" si="474"/>
        <v>1.010969538435575</v>
      </c>
      <c r="CK722">
        <f t="shared" si="475"/>
        <v>1.0909809451450397E-2</v>
      </c>
      <c r="CM722" s="3">
        <v>44728</v>
      </c>
      <c r="CN722">
        <v>47.48</v>
      </c>
      <c r="CO722">
        <f t="shared" si="476"/>
        <v>0.97876726448155016</v>
      </c>
      <c r="CP722">
        <f t="shared" si="477"/>
        <v>-2.1461392515657918E-2</v>
      </c>
      <c r="CR722" s="3">
        <v>44728</v>
      </c>
      <c r="CS722">
        <v>21.975000000000001</v>
      </c>
      <c r="CT722">
        <f t="shared" si="478"/>
        <v>1.0219979536787276</v>
      </c>
      <c r="CU722">
        <f t="shared" si="479"/>
        <v>2.1759489508204416E-2</v>
      </c>
      <c r="CW722" s="3">
        <v>44728</v>
      </c>
      <c r="CX722">
        <v>213.1</v>
      </c>
      <c r="CY722">
        <f t="shared" si="480"/>
        <v>0.91459227467811155</v>
      </c>
      <c r="CZ722">
        <f t="shared" si="481"/>
        <v>-8.9276914461129148E-2</v>
      </c>
      <c r="DB722" s="3">
        <v>44728</v>
      </c>
      <c r="DC722">
        <v>217.67</v>
      </c>
      <c r="DD722">
        <f t="shared" si="482"/>
        <v>0.98900449815984359</v>
      </c>
      <c r="DE722">
        <f t="shared" si="483"/>
        <v>-1.1056399179835068E-2</v>
      </c>
    </row>
    <row r="723" spans="1:109">
      <c r="A723" s="3">
        <v>44729</v>
      </c>
      <c r="B723">
        <v>106.22</v>
      </c>
      <c r="C723">
        <f t="shared" si="440"/>
        <v>1.024696121937102</v>
      </c>
      <c r="D723">
        <f t="shared" si="441"/>
        <v>2.4396102232692563E-2</v>
      </c>
      <c r="F723" s="3">
        <v>44729</v>
      </c>
      <c r="G723">
        <v>131.84</v>
      </c>
      <c r="H723">
        <f t="shared" si="442"/>
        <v>1.0073349633251834</v>
      </c>
      <c r="I723">
        <f t="shared" si="443"/>
        <v>7.3081933067246224E-3</v>
      </c>
      <c r="K723" s="3">
        <v>44729</v>
      </c>
      <c r="L723">
        <v>131.56</v>
      </c>
      <c r="M723">
        <f t="shared" si="444"/>
        <v>1.0115331385514379</v>
      </c>
      <c r="N723">
        <f t="shared" si="445"/>
        <v>1.1467138879850552E-2</v>
      </c>
      <c r="P723" s="3">
        <v>44729</v>
      </c>
      <c r="Q723">
        <v>268.08</v>
      </c>
      <c r="R723">
        <f t="shared" si="446"/>
        <v>0.99821268990169787</v>
      </c>
      <c r="S723">
        <f t="shared" si="447"/>
        <v>-1.7889092427245995E-3</v>
      </c>
      <c r="U723" s="3">
        <v>44729</v>
      </c>
      <c r="V723">
        <v>148.38</v>
      </c>
      <c r="W723">
        <f t="shared" si="448"/>
        <v>0.95433496269616669</v>
      </c>
      <c r="X723">
        <f t="shared" si="449"/>
        <v>-4.6740555222642595E-2</v>
      </c>
      <c r="Z723" s="3">
        <v>44729</v>
      </c>
      <c r="AA723">
        <v>43.39</v>
      </c>
      <c r="AB723">
        <f t="shared" si="450"/>
        <v>1.0016158818097876</v>
      </c>
      <c r="AC723">
        <f t="shared" si="451"/>
        <v>1.614577677469401E-3</v>
      </c>
      <c r="AE723" s="3">
        <v>44729</v>
      </c>
      <c r="AF723">
        <v>111.67</v>
      </c>
      <c r="AG723">
        <f t="shared" si="452"/>
        <v>0.93400802944128469</v>
      </c>
      <c r="AH723">
        <f t="shared" si="453"/>
        <v>-6.8270243958036395E-2</v>
      </c>
      <c r="AJ723" s="3">
        <v>44729</v>
      </c>
      <c r="AK723">
        <v>86.12</v>
      </c>
      <c r="AL723">
        <f t="shared" si="454"/>
        <v>0.94233504759820552</v>
      </c>
      <c r="AM723">
        <f t="shared" si="455"/>
        <v>-5.9394390787947962E-2</v>
      </c>
      <c r="AO723" s="3">
        <v>44729</v>
      </c>
      <c r="AP723">
        <v>16.739999999999998</v>
      </c>
      <c r="AQ723">
        <f t="shared" si="456"/>
        <v>1.0127041742286749</v>
      </c>
      <c r="AR723">
        <f t="shared" si="457"/>
        <v>1.2624153228396188E-2</v>
      </c>
      <c r="AT723" s="3">
        <v>44729</v>
      </c>
      <c r="AU723">
        <v>44.14</v>
      </c>
      <c r="AV723">
        <f t="shared" si="458"/>
        <v>1.0238923683600094</v>
      </c>
      <c r="AW723">
        <f t="shared" si="459"/>
        <v>2.3611412069547217E-2</v>
      </c>
      <c r="AY723" s="3">
        <v>44729</v>
      </c>
      <c r="AZ723">
        <v>113.03</v>
      </c>
      <c r="BA723">
        <f t="shared" si="460"/>
        <v>0.99647359605042751</v>
      </c>
      <c r="BB723">
        <f t="shared" si="461"/>
        <v>-3.5326363683114998E-3</v>
      </c>
      <c r="BD723" s="3">
        <v>44729</v>
      </c>
      <c r="BE723">
        <v>54.967700000000001</v>
      </c>
      <c r="BF723">
        <f t="shared" si="462"/>
        <v>1.0230641093646762</v>
      </c>
      <c r="BG723">
        <f t="shared" si="463"/>
        <v>2.2802153006593287E-2</v>
      </c>
      <c r="BI723" s="3">
        <v>44729</v>
      </c>
      <c r="BJ723">
        <v>247.65</v>
      </c>
      <c r="BK723">
        <f t="shared" si="464"/>
        <v>1.0109401151161368</v>
      </c>
      <c r="BL723">
        <f t="shared" si="465"/>
        <v>1.0880704966600031E-2</v>
      </c>
      <c r="BN723" s="3">
        <v>44729</v>
      </c>
      <c r="BO723">
        <v>11265.99</v>
      </c>
      <c r="BP723">
        <f t="shared" si="466"/>
        <v>1.0124393735559516</v>
      </c>
      <c r="BQ723">
        <f t="shared" si="467"/>
        <v>1.2362640236369453E-2</v>
      </c>
      <c r="BS723" s="3">
        <v>44729</v>
      </c>
      <c r="BT723">
        <v>175.51</v>
      </c>
      <c r="BU723">
        <f t="shared" si="468"/>
        <v>1.0124603403518893</v>
      </c>
      <c r="BV723">
        <f t="shared" si="469"/>
        <v>1.2383349208566348E-2</v>
      </c>
      <c r="BX723" s="3">
        <v>44729</v>
      </c>
      <c r="BY723">
        <v>15.88</v>
      </c>
      <c r="BZ723">
        <f t="shared" si="470"/>
        <v>1.0178834690083969</v>
      </c>
      <c r="CA723">
        <f t="shared" si="471"/>
        <v>1.7725441053877283E-2</v>
      </c>
      <c r="CC723" s="3">
        <v>44729</v>
      </c>
      <c r="CD723">
        <v>158.45330000000001</v>
      </c>
      <c r="CE723">
        <f t="shared" si="472"/>
        <v>1.0194072571020873</v>
      </c>
      <c r="CF723">
        <f t="shared" si="473"/>
        <v>1.9221337892075665E-2</v>
      </c>
      <c r="CH723" s="3">
        <v>44729</v>
      </c>
      <c r="CI723">
        <v>113.12</v>
      </c>
      <c r="CJ723">
        <f t="shared" si="474"/>
        <v>0.94416158918287285</v>
      </c>
      <c r="CK723">
        <f t="shared" si="475"/>
        <v>-5.7457952503545094E-2</v>
      </c>
      <c r="CM723" s="3">
        <v>44729</v>
      </c>
      <c r="CN723">
        <v>46.53</v>
      </c>
      <c r="CO723">
        <f t="shared" si="476"/>
        <v>0.97999157540016857</v>
      </c>
      <c r="CP723">
        <f t="shared" si="477"/>
        <v>-2.0211303884910065E-2</v>
      </c>
      <c r="CR723" s="3">
        <v>44729</v>
      </c>
      <c r="CS723">
        <v>21.681000000000001</v>
      </c>
      <c r="CT723">
        <f t="shared" si="478"/>
        <v>0.98662116040955627</v>
      </c>
      <c r="CU723">
        <f t="shared" si="479"/>
        <v>-1.346914260228704E-2</v>
      </c>
      <c r="CW723" s="3">
        <v>44729</v>
      </c>
      <c r="CX723">
        <v>216.76</v>
      </c>
      <c r="CY723">
        <f t="shared" si="480"/>
        <v>1.0171750351947442</v>
      </c>
      <c r="CZ723">
        <f t="shared" si="481"/>
        <v>1.7029211593341923E-2</v>
      </c>
      <c r="DB723" s="3">
        <v>44729</v>
      </c>
      <c r="DC723">
        <v>219.38</v>
      </c>
      <c r="DD723">
        <f t="shared" si="482"/>
        <v>1.0078559286994073</v>
      </c>
      <c r="DE723">
        <f t="shared" si="483"/>
        <v>7.8252315564423126E-3</v>
      </c>
    </row>
    <row r="724" spans="1:109">
      <c r="A724" s="3">
        <v>44733</v>
      </c>
      <c r="B724">
        <v>108.68</v>
      </c>
      <c r="C724">
        <f t="shared" si="440"/>
        <v>1.0231594803238562</v>
      </c>
      <c r="D724">
        <f t="shared" si="441"/>
        <v>2.289536956389392E-2</v>
      </c>
      <c r="F724" s="3">
        <v>44733</v>
      </c>
      <c r="G724">
        <v>134.44</v>
      </c>
      <c r="H724">
        <f t="shared" si="442"/>
        <v>1.0197208737864076</v>
      </c>
      <c r="I724">
        <f t="shared" si="443"/>
        <v>1.9528936695743213E-2</v>
      </c>
      <c r="K724" s="3">
        <v>44733</v>
      </c>
      <c r="L724">
        <v>135.87</v>
      </c>
      <c r="M724">
        <f t="shared" si="444"/>
        <v>1.0327607175433262</v>
      </c>
      <c r="N724">
        <f t="shared" si="445"/>
        <v>3.2235524915375943E-2</v>
      </c>
      <c r="P724" s="3">
        <v>44733</v>
      </c>
      <c r="Q724">
        <v>271.77</v>
      </c>
      <c r="R724">
        <f t="shared" si="446"/>
        <v>1.0137645478961503</v>
      </c>
      <c r="S724">
        <f t="shared" si="447"/>
        <v>1.3670676920251092E-2</v>
      </c>
      <c r="U724" s="3">
        <v>44733</v>
      </c>
      <c r="V724">
        <v>154.59</v>
      </c>
      <c r="W724">
        <f t="shared" si="448"/>
        <v>1.0418520016174688</v>
      </c>
      <c r="X724">
        <f t="shared" si="449"/>
        <v>4.0999900246862918E-2</v>
      </c>
      <c r="Z724" s="3">
        <v>44733</v>
      </c>
      <c r="AA724">
        <v>44.14</v>
      </c>
      <c r="AB724">
        <f t="shared" si="450"/>
        <v>1.0172850887301221</v>
      </c>
      <c r="AC724">
        <f t="shared" si="451"/>
        <v>1.7137401018330993E-2</v>
      </c>
      <c r="AE724" s="3">
        <v>44733</v>
      </c>
      <c r="AF724">
        <v>117.65</v>
      </c>
      <c r="AG724">
        <f t="shared" si="452"/>
        <v>1.0535506402793946</v>
      </c>
      <c r="AH724">
        <f t="shared" si="453"/>
        <v>5.216602171567071E-2</v>
      </c>
      <c r="AJ724" s="3">
        <v>44733</v>
      </c>
      <c r="AK724">
        <v>91.48</v>
      </c>
      <c r="AL724">
        <f t="shared" si="454"/>
        <v>1.0622387366465398</v>
      </c>
      <c r="AM724">
        <f t="shared" si="455"/>
        <v>6.0378696658418177E-2</v>
      </c>
      <c r="AO724" s="3">
        <v>44733</v>
      </c>
      <c r="AP724">
        <v>17</v>
      </c>
      <c r="AQ724">
        <f t="shared" si="456"/>
        <v>1.0155316606929512</v>
      </c>
      <c r="AR724">
        <f t="shared" si="457"/>
        <v>1.5412278994886999E-2</v>
      </c>
      <c r="AT724" s="3">
        <v>44733</v>
      </c>
      <c r="AU724">
        <v>45.76</v>
      </c>
      <c r="AV724">
        <f t="shared" si="458"/>
        <v>1.0367014046216583</v>
      </c>
      <c r="AW724">
        <f t="shared" si="459"/>
        <v>3.6043946242952034E-2</v>
      </c>
      <c r="AY724" s="3">
        <v>44733</v>
      </c>
      <c r="AZ724">
        <v>115.83</v>
      </c>
      <c r="BA724">
        <f t="shared" si="460"/>
        <v>1.0247721843758295</v>
      </c>
      <c r="BB724">
        <f t="shared" si="461"/>
        <v>2.4470328741615015E-2</v>
      </c>
      <c r="BD724" s="3">
        <v>44733</v>
      </c>
      <c r="BE724">
        <v>56.929000000000002</v>
      </c>
      <c r="BF724">
        <f t="shared" si="462"/>
        <v>1.0356809544514325</v>
      </c>
      <c r="BG724">
        <f t="shared" si="463"/>
        <v>3.5059137384459628E-2</v>
      </c>
      <c r="BI724" s="3">
        <v>44733</v>
      </c>
      <c r="BJ724">
        <v>253.74</v>
      </c>
      <c r="BK724">
        <f t="shared" si="464"/>
        <v>1.0245911568746215</v>
      </c>
      <c r="BL724">
        <f t="shared" si="465"/>
        <v>2.4293661678205607E-2</v>
      </c>
      <c r="BN724" s="3">
        <v>44733</v>
      </c>
      <c r="BO724">
        <v>11546.76</v>
      </c>
      <c r="BP724">
        <f t="shared" si="466"/>
        <v>1.0249219109905121</v>
      </c>
      <c r="BQ724">
        <f t="shared" si="467"/>
        <v>2.4616425288692356E-2</v>
      </c>
      <c r="BS724" s="3">
        <v>44733</v>
      </c>
      <c r="BT724">
        <v>170.91</v>
      </c>
      <c r="BU724">
        <f t="shared" si="468"/>
        <v>0.97379066719845031</v>
      </c>
      <c r="BV724">
        <f t="shared" si="469"/>
        <v>-2.6558919179184799E-2</v>
      </c>
      <c r="BX724" s="3">
        <v>44733</v>
      </c>
      <c r="BY724">
        <v>16.565999999999999</v>
      </c>
      <c r="BZ724">
        <f t="shared" si="470"/>
        <v>1.0431989924433249</v>
      </c>
      <c r="CA724">
        <f t="shared" si="471"/>
        <v>4.2291946357082701E-2</v>
      </c>
      <c r="CC724" s="3">
        <v>44733</v>
      </c>
      <c r="CD724">
        <v>166.45330000000001</v>
      </c>
      <c r="CE724">
        <f t="shared" si="472"/>
        <v>1.0504880617822412</v>
      </c>
      <c r="CF724">
        <f t="shared" si="473"/>
        <v>4.9254876918725592E-2</v>
      </c>
      <c r="CH724" s="3">
        <v>44733</v>
      </c>
      <c r="CI724">
        <v>114.65</v>
      </c>
      <c r="CJ724">
        <f t="shared" si="474"/>
        <v>1.0135254596888261</v>
      </c>
      <c r="CK724">
        <f t="shared" si="475"/>
        <v>1.3434807155650919E-2</v>
      </c>
      <c r="CM724" s="3">
        <v>44733</v>
      </c>
      <c r="CN724">
        <v>48.11</v>
      </c>
      <c r="CO724">
        <f t="shared" si="476"/>
        <v>1.0339565871480765</v>
      </c>
      <c r="CP724">
        <f t="shared" si="477"/>
        <v>3.3392789854805163E-2</v>
      </c>
      <c r="CR724" s="3">
        <v>44733</v>
      </c>
      <c r="CS724">
        <v>21.850999999999999</v>
      </c>
      <c r="CT724">
        <f t="shared" si="478"/>
        <v>1.0078409667450763</v>
      </c>
      <c r="CU724">
        <f t="shared" si="479"/>
        <v>7.8103861157759824E-3</v>
      </c>
      <c r="CW724" s="3">
        <v>44733</v>
      </c>
      <c r="CX724">
        <v>237.03659999999999</v>
      </c>
      <c r="CY724">
        <f t="shared" si="480"/>
        <v>1.093544011810297</v>
      </c>
      <c r="CZ724">
        <f t="shared" si="481"/>
        <v>8.9423808893820914E-2</v>
      </c>
      <c r="DB724" s="3">
        <v>44733</v>
      </c>
      <c r="DC724">
        <v>228.84</v>
      </c>
      <c r="DD724">
        <f t="shared" si="482"/>
        <v>1.0431215242957426</v>
      </c>
      <c r="DE724">
        <f t="shared" si="483"/>
        <v>4.2217683417139946E-2</v>
      </c>
    </row>
    <row r="725" spans="1:109">
      <c r="A725" s="3">
        <v>44734</v>
      </c>
      <c r="B725">
        <v>108.95</v>
      </c>
      <c r="C725">
        <f t="shared" si="440"/>
        <v>1.0024843577475155</v>
      </c>
      <c r="D725">
        <f t="shared" si="441"/>
        <v>2.4812768324817911E-3</v>
      </c>
      <c r="F725" s="3">
        <v>44734</v>
      </c>
      <c r="G725">
        <v>137.01</v>
      </c>
      <c r="H725">
        <f t="shared" si="442"/>
        <v>1.0191163344242784</v>
      </c>
      <c r="I725">
        <f t="shared" si="443"/>
        <v>1.8935913008112291E-2</v>
      </c>
      <c r="K725" s="3">
        <v>44734</v>
      </c>
      <c r="L725">
        <v>135.35</v>
      </c>
      <c r="M725">
        <f t="shared" si="444"/>
        <v>0.99617281224700072</v>
      </c>
      <c r="N725">
        <f t="shared" si="445"/>
        <v>-3.8345301759220973E-3</v>
      </c>
      <c r="P725" s="3">
        <v>44734</v>
      </c>
      <c r="Q725">
        <v>269.79000000000002</v>
      </c>
      <c r="R725">
        <f t="shared" si="446"/>
        <v>0.99271442764102014</v>
      </c>
      <c r="S725">
        <f t="shared" si="447"/>
        <v>-7.312241754772175E-3</v>
      </c>
      <c r="U725" s="3">
        <v>44734</v>
      </c>
      <c r="V725">
        <v>147.87</v>
      </c>
      <c r="W725">
        <f t="shared" si="448"/>
        <v>0.95653017659615758</v>
      </c>
      <c r="X725">
        <f t="shared" si="449"/>
        <v>-4.4442941622846503E-2</v>
      </c>
      <c r="Z725" s="3">
        <v>44734</v>
      </c>
      <c r="AA725">
        <v>43.57</v>
      </c>
      <c r="AB725">
        <f t="shared" si="450"/>
        <v>0.98708654281830543</v>
      </c>
      <c r="AC725">
        <f t="shared" si="451"/>
        <v>-1.2997560699239552E-2</v>
      </c>
      <c r="AE725" s="3">
        <v>44734</v>
      </c>
      <c r="AF725">
        <v>110.77</v>
      </c>
      <c r="AG725">
        <f t="shared" si="452"/>
        <v>0.94152146196345088</v>
      </c>
      <c r="AH725">
        <f t="shared" si="453"/>
        <v>-6.0258135644530059E-2</v>
      </c>
      <c r="AJ725" s="3">
        <v>44734</v>
      </c>
      <c r="AK725">
        <v>87.86</v>
      </c>
      <c r="AL725">
        <f t="shared" si="454"/>
        <v>0.96042850896370791</v>
      </c>
      <c r="AM725">
        <f t="shared" si="455"/>
        <v>-4.0375730606946894E-2</v>
      </c>
      <c r="AO725" s="3">
        <v>44734</v>
      </c>
      <c r="AP725">
        <v>17.059999999999999</v>
      </c>
      <c r="AQ725">
        <f t="shared" si="456"/>
        <v>1.0035294117647058</v>
      </c>
      <c r="AR725">
        <f t="shared" si="457"/>
        <v>3.523198007316878E-3</v>
      </c>
      <c r="AT725" s="3">
        <v>44734</v>
      </c>
      <c r="AU725">
        <v>45.9</v>
      </c>
      <c r="AV725">
        <f t="shared" si="458"/>
        <v>1.0030594405594406</v>
      </c>
      <c r="AW725">
        <f t="shared" si="459"/>
        <v>3.0547699949570808E-3</v>
      </c>
      <c r="AY725" s="3">
        <v>44734</v>
      </c>
      <c r="AZ725">
        <v>115.18</v>
      </c>
      <c r="BA725">
        <f t="shared" si="460"/>
        <v>0.99438832772166108</v>
      </c>
      <c r="BB725">
        <f t="shared" si="461"/>
        <v>-5.6274768657283364E-3</v>
      </c>
      <c r="BD725" s="3">
        <v>44734</v>
      </c>
      <c r="BE725">
        <v>56.985700000000001</v>
      </c>
      <c r="BF725">
        <f t="shared" si="462"/>
        <v>1.0009959774455901</v>
      </c>
      <c r="BG725">
        <f t="shared" si="463"/>
        <v>9.954817891351718E-4</v>
      </c>
      <c r="BI725" s="3">
        <v>44734</v>
      </c>
      <c r="BJ725">
        <v>253.13</v>
      </c>
      <c r="BK725">
        <f t="shared" si="464"/>
        <v>0.99759596437298015</v>
      </c>
      <c r="BL725">
        <f t="shared" si="465"/>
        <v>-2.4069299603185837E-3</v>
      </c>
      <c r="BN725" s="3">
        <v>44734</v>
      </c>
      <c r="BO725">
        <v>11527.71</v>
      </c>
      <c r="BP725">
        <f t="shared" si="466"/>
        <v>0.99835018654583618</v>
      </c>
      <c r="BQ725">
        <f t="shared" si="467"/>
        <v>-1.6511758951023856E-3</v>
      </c>
      <c r="BS725" s="3">
        <v>44734</v>
      </c>
      <c r="BT725">
        <v>178.89</v>
      </c>
      <c r="BU725">
        <f t="shared" si="468"/>
        <v>1.0466912410040372</v>
      </c>
      <c r="BV725">
        <f t="shared" si="469"/>
        <v>4.5633989642710322E-2</v>
      </c>
      <c r="BX725" s="3">
        <v>44734</v>
      </c>
      <c r="BY725">
        <v>16.36</v>
      </c>
      <c r="BZ725">
        <f t="shared" si="470"/>
        <v>0.98756489194736208</v>
      </c>
      <c r="CA725">
        <f t="shared" si="471"/>
        <v>-1.2513071001471371E-2</v>
      </c>
      <c r="CC725" s="3">
        <v>44734</v>
      </c>
      <c r="CD725">
        <v>164.77330000000001</v>
      </c>
      <c r="CE725">
        <f t="shared" si="472"/>
        <v>0.98990707904259023</v>
      </c>
      <c r="CF725">
        <f t="shared" si="473"/>
        <v>-1.0144199811524082E-2</v>
      </c>
      <c r="CH725" s="3">
        <v>44734</v>
      </c>
      <c r="CI725">
        <v>111.74</v>
      </c>
      <c r="CJ725">
        <f t="shared" si="474"/>
        <v>0.97461840383776699</v>
      </c>
      <c r="CK725">
        <f t="shared" si="475"/>
        <v>-2.5709265272910863E-2</v>
      </c>
      <c r="CM725" s="3">
        <v>44734</v>
      </c>
      <c r="CN725">
        <v>49.07</v>
      </c>
      <c r="CO725">
        <f t="shared" si="476"/>
        <v>1.0199542714612346</v>
      </c>
      <c r="CP725">
        <f t="shared" si="477"/>
        <v>1.975779439044965E-2</v>
      </c>
      <c r="CR725" s="3">
        <v>44734</v>
      </c>
      <c r="CS725">
        <v>21.497</v>
      </c>
      <c r="CT725">
        <f t="shared" si="478"/>
        <v>0.98379936844995652</v>
      </c>
      <c r="CU725">
        <f t="shared" si="479"/>
        <v>-1.6333296570731109E-2</v>
      </c>
      <c r="CW725" s="3">
        <v>44734</v>
      </c>
      <c r="CX725">
        <v>236.0866</v>
      </c>
      <c r="CY725">
        <f t="shared" si="480"/>
        <v>0.9959921801105821</v>
      </c>
      <c r="CZ725">
        <f t="shared" si="481"/>
        <v>-4.0158727229566748E-3</v>
      </c>
      <c r="DB725" s="3">
        <v>44734</v>
      </c>
      <c r="DC725">
        <v>232.31</v>
      </c>
      <c r="DD725">
        <f t="shared" si="482"/>
        <v>1.0151634329662647</v>
      </c>
      <c r="DE725">
        <f t="shared" si="483"/>
        <v>1.5049617232545416E-2</v>
      </c>
    </row>
    <row r="726" spans="1:109">
      <c r="A726" s="3">
        <v>44735</v>
      </c>
      <c r="B726">
        <v>112.44</v>
      </c>
      <c r="C726">
        <f t="shared" si="440"/>
        <v>1.0320330426801285</v>
      </c>
      <c r="D726">
        <f t="shared" si="441"/>
        <v>3.153068464770227E-2</v>
      </c>
      <c r="F726" s="3">
        <v>44735</v>
      </c>
      <c r="G726">
        <v>144.58000000000001</v>
      </c>
      <c r="H726">
        <f t="shared" si="442"/>
        <v>1.0552514415006204</v>
      </c>
      <c r="I726">
        <f t="shared" si="443"/>
        <v>5.3779071707133842E-2</v>
      </c>
      <c r="K726" s="3">
        <v>44735</v>
      </c>
      <c r="L726">
        <v>138.27000000000001</v>
      </c>
      <c r="M726">
        <f t="shared" si="444"/>
        <v>1.0215736978204655</v>
      </c>
      <c r="N726">
        <f t="shared" si="445"/>
        <v>2.1344279340216425E-2</v>
      </c>
      <c r="P726" s="3">
        <v>44735</v>
      </c>
      <c r="Q726">
        <v>267.52</v>
      </c>
      <c r="R726">
        <f t="shared" si="446"/>
        <v>0.99158604840802089</v>
      </c>
      <c r="S726">
        <f t="shared" si="447"/>
        <v>-8.4495486981971454E-3</v>
      </c>
      <c r="U726" s="3">
        <v>44735</v>
      </c>
      <c r="V726">
        <v>142.43</v>
      </c>
      <c r="W726">
        <f t="shared" si="448"/>
        <v>0.96321092851829315</v>
      </c>
      <c r="X726">
        <f t="shared" si="449"/>
        <v>-3.7482858438901215E-2</v>
      </c>
      <c r="Z726" s="3">
        <v>44735</v>
      </c>
      <c r="AA726">
        <v>42.93</v>
      </c>
      <c r="AB726">
        <f t="shared" si="450"/>
        <v>0.98531099380307552</v>
      </c>
      <c r="AC726">
        <f t="shared" si="451"/>
        <v>-1.4797957892881505E-2</v>
      </c>
      <c r="AE726" s="3">
        <v>44735</v>
      </c>
      <c r="AF726">
        <v>107.17</v>
      </c>
      <c r="AG726">
        <f t="shared" si="452"/>
        <v>0.96750022569287719</v>
      </c>
      <c r="AH726">
        <f t="shared" si="453"/>
        <v>-3.3039620803935715E-2</v>
      </c>
      <c r="AJ726" s="3">
        <v>44735</v>
      </c>
      <c r="AK726">
        <v>85.21</v>
      </c>
      <c r="AL726">
        <f t="shared" si="454"/>
        <v>0.96983837923969951</v>
      </c>
      <c r="AM726">
        <f t="shared" si="455"/>
        <v>-3.0625840707768921E-2</v>
      </c>
      <c r="AO726" s="3">
        <v>44735</v>
      </c>
      <c r="AP726">
        <v>16.98</v>
      </c>
      <c r="AQ726">
        <f t="shared" si="456"/>
        <v>0.99531066822977732</v>
      </c>
      <c r="AR726">
        <f t="shared" si="457"/>
        <v>-4.700361180331741E-3</v>
      </c>
      <c r="AT726" s="3">
        <v>44735</v>
      </c>
      <c r="AU726">
        <v>46.8</v>
      </c>
      <c r="AV726">
        <f t="shared" si="458"/>
        <v>1.0196078431372548</v>
      </c>
      <c r="AW726">
        <f t="shared" si="459"/>
        <v>1.9418085857101516E-2</v>
      </c>
      <c r="AY726" s="3">
        <v>44735</v>
      </c>
      <c r="AZ726">
        <v>113.92</v>
      </c>
      <c r="BA726">
        <f t="shared" si="460"/>
        <v>0.98906060079874969</v>
      </c>
      <c r="BB726">
        <f t="shared" si="461"/>
        <v>-1.0999674414860773E-2</v>
      </c>
      <c r="BD726" s="3">
        <v>44735</v>
      </c>
      <c r="BE726">
        <v>62.175800000000002</v>
      </c>
      <c r="BF726">
        <f t="shared" si="462"/>
        <v>1.0910772351660154</v>
      </c>
      <c r="BG726">
        <f t="shared" si="463"/>
        <v>8.7165497347991297E-2</v>
      </c>
      <c r="BI726" s="3">
        <v>44735</v>
      </c>
      <c r="BJ726">
        <v>258.86</v>
      </c>
      <c r="BK726">
        <f t="shared" si="464"/>
        <v>1.0226365898945207</v>
      </c>
      <c r="BL726">
        <f t="shared" si="465"/>
        <v>2.2384184262158456E-2</v>
      </c>
      <c r="BN726" s="3">
        <v>44735</v>
      </c>
      <c r="BO726">
        <v>11697.68</v>
      </c>
      <c r="BP726">
        <f t="shared" si="466"/>
        <v>1.0147444722325598</v>
      </c>
      <c r="BQ726">
        <f t="shared" si="467"/>
        <v>1.4636829304008496E-2</v>
      </c>
      <c r="BS726" s="3">
        <v>44735</v>
      </c>
      <c r="BT726">
        <v>181.71</v>
      </c>
      <c r="BU726">
        <f t="shared" si="468"/>
        <v>1.0157638772429987</v>
      </c>
      <c r="BV726">
        <f t="shared" si="469"/>
        <v>1.5640917857841455E-2</v>
      </c>
      <c r="BX726" s="3">
        <v>44735</v>
      </c>
      <c r="BY726">
        <v>16.225000000000001</v>
      </c>
      <c r="BZ726">
        <f t="shared" si="470"/>
        <v>0.99174816625916884</v>
      </c>
      <c r="CA726">
        <f t="shared" si="471"/>
        <v>-8.2860685844471683E-3</v>
      </c>
      <c r="CC726" s="3">
        <v>44735</v>
      </c>
      <c r="CD726">
        <v>167.69</v>
      </c>
      <c r="CE726">
        <f t="shared" si="472"/>
        <v>1.0177012901968947</v>
      </c>
      <c r="CF726">
        <f t="shared" si="473"/>
        <v>1.7546446972530653E-2</v>
      </c>
      <c r="CH726" s="3">
        <v>44735</v>
      </c>
      <c r="CI726">
        <v>110.05</v>
      </c>
      <c r="CJ726">
        <f t="shared" si="474"/>
        <v>0.98487560408090213</v>
      </c>
      <c r="CK726">
        <f t="shared" si="475"/>
        <v>-1.5239936058531999E-2</v>
      </c>
      <c r="CM726" s="3">
        <v>44735</v>
      </c>
      <c r="CN726">
        <v>50.09</v>
      </c>
      <c r="CO726">
        <f t="shared" si="476"/>
        <v>1.0207866313429794</v>
      </c>
      <c r="CP726">
        <f t="shared" si="477"/>
        <v>2.057353726771341E-2</v>
      </c>
      <c r="CR726" s="3">
        <v>44735</v>
      </c>
      <c r="CS726">
        <v>21.091000000000001</v>
      </c>
      <c r="CT726">
        <f t="shared" si="478"/>
        <v>0.98111364376424626</v>
      </c>
      <c r="CU726">
        <f t="shared" si="479"/>
        <v>-1.9066981310521047E-2</v>
      </c>
      <c r="CW726" s="3">
        <v>44735</v>
      </c>
      <c r="CX726">
        <v>235.07</v>
      </c>
      <c r="CY726">
        <f t="shared" si="480"/>
        <v>0.99569395298166008</v>
      </c>
      <c r="CZ726">
        <f t="shared" si="481"/>
        <v>-4.3153447393509863E-3</v>
      </c>
      <c r="DB726" s="3">
        <v>44735</v>
      </c>
      <c r="DC726">
        <v>240.86</v>
      </c>
      <c r="DD726">
        <f t="shared" si="482"/>
        <v>1.0368042701562568</v>
      </c>
      <c r="DE726">
        <f t="shared" si="483"/>
        <v>3.6143165199460453E-2</v>
      </c>
    </row>
    <row r="727" spans="1:109">
      <c r="A727" s="3">
        <v>44736</v>
      </c>
      <c r="B727">
        <v>116.46</v>
      </c>
      <c r="C727">
        <f t="shared" si="440"/>
        <v>1.0357524012806829</v>
      </c>
      <c r="D727">
        <f t="shared" si="441"/>
        <v>3.512812037064264E-2</v>
      </c>
      <c r="F727" s="3">
        <v>44736</v>
      </c>
      <c r="G727">
        <v>148.34</v>
      </c>
      <c r="H727">
        <f t="shared" si="442"/>
        <v>1.0260063632590952</v>
      </c>
      <c r="I727">
        <f t="shared" si="443"/>
        <v>2.5673948736260846E-2</v>
      </c>
      <c r="K727" s="3">
        <v>44736</v>
      </c>
      <c r="L727">
        <v>141.66</v>
      </c>
      <c r="M727">
        <f t="shared" si="444"/>
        <v>1.0245172488609242</v>
      </c>
      <c r="N727">
        <f t="shared" si="445"/>
        <v>2.4221524924949889E-2</v>
      </c>
      <c r="P727" s="3">
        <v>44736</v>
      </c>
      <c r="Q727">
        <v>278.27999999999997</v>
      </c>
      <c r="R727">
        <f t="shared" si="446"/>
        <v>1.0402212918660287</v>
      </c>
      <c r="S727">
        <f t="shared" si="447"/>
        <v>3.9433471159103825E-2</v>
      </c>
      <c r="U727" s="3">
        <v>44736</v>
      </c>
      <c r="V727">
        <v>144.77000000000001</v>
      </c>
      <c r="W727">
        <f t="shared" si="448"/>
        <v>1.0164291230780031</v>
      </c>
      <c r="X727">
        <f t="shared" si="449"/>
        <v>1.6295625219457294E-2</v>
      </c>
      <c r="Z727" s="3">
        <v>44736</v>
      </c>
      <c r="AA727">
        <v>44.1</v>
      </c>
      <c r="AB727">
        <f t="shared" si="450"/>
        <v>1.0272536687631029</v>
      </c>
      <c r="AC727">
        <f t="shared" si="451"/>
        <v>2.6888900216331217E-2</v>
      </c>
      <c r="AE727" s="3">
        <v>44736</v>
      </c>
      <c r="AF727">
        <v>110.59</v>
      </c>
      <c r="AG727">
        <f t="shared" si="452"/>
        <v>1.0319119156480359</v>
      </c>
      <c r="AH727">
        <f t="shared" si="453"/>
        <v>3.1413310362362959E-2</v>
      </c>
      <c r="AJ727" s="3">
        <v>44736</v>
      </c>
      <c r="AK727">
        <v>86.9</v>
      </c>
      <c r="AL727">
        <f t="shared" si="454"/>
        <v>1.0198333528928532</v>
      </c>
      <c r="AM727">
        <f t="shared" si="455"/>
        <v>1.9639234431481953E-2</v>
      </c>
      <c r="AO727" s="3">
        <v>44736</v>
      </c>
      <c r="AP727">
        <v>17.41</v>
      </c>
      <c r="AQ727">
        <f t="shared" si="456"/>
        <v>1.025323910482921</v>
      </c>
      <c r="AR727">
        <f t="shared" si="457"/>
        <v>2.5008572896896376E-2</v>
      </c>
      <c r="AT727" s="3">
        <v>44736</v>
      </c>
      <c r="AU727">
        <v>46.9</v>
      </c>
      <c r="AV727">
        <f t="shared" si="458"/>
        <v>1.0021367521367521</v>
      </c>
      <c r="AW727">
        <f t="shared" si="459"/>
        <v>2.1344725286326196E-3</v>
      </c>
      <c r="AY727" s="3">
        <v>44736</v>
      </c>
      <c r="AZ727">
        <v>117.32</v>
      </c>
      <c r="BA727">
        <f t="shared" si="460"/>
        <v>1.0298455056179774</v>
      </c>
      <c r="BB727">
        <f t="shared" si="461"/>
        <v>2.9408796445584511E-2</v>
      </c>
      <c r="BD727" s="3">
        <v>44736</v>
      </c>
      <c r="BE727">
        <v>63.230899999999998</v>
      </c>
      <c r="BF727">
        <f t="shared" si="462"/>
        <v>1.0169696248379594</v>
      </c>
      <c r="BG727">
        <f t="shared" si="463"/>
        <v>1.682724920441361E-2</v>
      </c>
      <c r="BI727" s="3">
        <v>44736</v>
      </c>
      <c r="BJ727">
        <v>267.7</v>
      </c>
      <c r="BK727">
        <f t="shared" si="464"/>
        <v>1.0341497334466505</v>
      </c>
      <c r="BL727">
        <f t="shared" si="465"/>
        <v>3.3579575512014549E-2</v>
      </c>
      <c r="BN727" s="3">
        <v>44736</v>
      </c>
      <c r="BO727">
        <v>12105.85</v>
      </c>
      <c r="BP727">
        <f t="shared" si="466"/>
        <v>1.0348932437885119</v>
      </c>
      <c r="BQ727">
        <f t="shared" si="467"/>
        <v>3.4298275299351651E-2</v>
      </c>
      <c r="BS727" s="3">
        <v>44736</v>
      </c>
      <c r="BT727">
        <v>190.85</v>
      </c>
      <c r="BU727">
        <f t="shared" si="468"/>
        <v>1.0502999284574321</v>
      </c>
      <c r="BV727">
        <f t="shared" si="469"/>
        <v>4.9075769530273206E-2</v>
      </c>
      <c r="BX727" s="3">
        <v>44736</v>
      </c>
      <c r="BY727">
        <v>17.126000000000001</v>
      </c>
      <c r="BZ727">
        <f t="shared" si="470"/>
        <v>1.0555315870570108</v>
      </c>
      <c r="CA727">
        <f t="shared" si="471"/>
        <v>5.4044514013846606E-2</v>
      </c>
      <c r="CC727" s="3">
        <v>44736</v>
      </c>
      <c r="CD727">
        <v>170.23660000000001</v>
      </c>
      <c r="CE727">
        <f t="shared" si="472"/>
        <v>1.0151863557755383</v>
      </c>
      <c r="CF727">
        <f t="shared" si="473"/>
        <v>1.5072197390311048E-2</v>
      </c>
      <c r="CH727" s="3">
        <v>44736</v>
      </c>
      <c r="CI727">
        <v>113.12</v>
      </c>
      <c r="CJ727">
        <f t="shared" si="474"/>
        <v>1.0278964107223989</v>
      </c>
      <c r="CK727">
        <f t="shared" si="475"/>
        <v>2.7514394175791945E-2</v>
      </c>
      <c r="CM727" s="3">
        <v>44736</v>
      </c>
      <c r="CN727">
        <v>51.59</v>
      </c>
      <c r="CO727">
        <f t="shared" si="476"/>
        <v>1.0299460970253544</v>
      </c>
      <c r="CP727">
        <f t="shared" si="477"/>
        <v>2.9506467887033191E-2</v>
      </c>
      <c r="CR727" s="3">
        <v>44736</v>
      </c>
      <c r="CS727">
        <v>21.158999999999999</v>
      </c>
      <c r="CT727">
        <f t="shared" si="478"/>
        <v>1.0032241240339481</v>
      </c>
      <c r="CU727">
        <f t="shared" si="479"/>
        <v>3.2189376906743409E-3</v>
      </c>
      <c r="CW727" s="3">
        <v>44736</v>
      </c>
      <c r="CX727">
        <v>245.70660000000001</v>
      </c>
      <c r="CY727">
        <f t="shared" si="480"/>
        <v>1.0452486493384949</v>
      </c>
      <c r="CZ727">
        <f t="shared" si="481"/>
        <v>4.4254799063790894E-2</v>
      </c>
      <c r="DB727" s="3">
        <v>44736</v>
      </c>
      <c r="DC727">
        <v>238.95</v>
      </c>
      <c r="DD727">
        <f t="shared" si="482"/>
        <v>0.99207008220543047</v>
      </c>
      <c r="DE727">
        <f t="shared" si="483"/>
        <v>-7.961526808166676E-3</v>
      </c>
    </row>
    <row r="728" spans="1:109">
      <c r="A728" s="3">
        <v>44739</v>
      </c>
      <c r="B728">
        <v>113.22</v>
      </c>
      <c r="C728">
        <f t="shared" si="440"/>
        <v>0.97217928902627515</v>
      </c>
      <c r="D728">
        <f t="shared" si="441"/>
        <v>-2.8215037800460006E-2</v>
      </c>
      <c r="F728" s="3">
        <v>44739</v>
      </c>
      <c r="G728">
        <v>148.94999999999999</v>
      </c>
      <c r="H728">
        <f t="shared" si="442"/>
        <v>1.0041121747337198</v>
      </c>
      <c r="I728">
        <f t="shared" si="443"/>
        <v>4.1037428508792755E-3</v>
      </c>
      <c r="K728" s="3">
        <v>44739</v>
      </c>
      <c r="L728">
        <v>141.66</v>
      </c>
      <c r="M728">
        <f t="shared" si="444"/>
        <v>1</v>
      </c>
      <c r="N728">
        <f t="shared" si="445"/>
        <v>0</v>
      </c>
      <c r="P728" s="3">
        <v>44739</v>
      </c>
      <c r="Q728">
        <v>278.39999999999998</v>
      </c>
      <c r="R728">
        <f t="shared" si="446"/>
        <v>1.0004312203536008</v>
      </c>
      <c r="S728">
        <f t="shared" si="447"/>
        <v>4.3112740482406615E-4</v>
      </c>
      <c r="U728" s="3">
        <v>44739</v>
      </c>
      <c r="V728">
        <v>147.57</v>
      </c>
      <c r="W728">
        <f t="shared" si="448"/>
        <v>1.0193410236927538</v>
      </c>
      <c r="X728">
        <f t="shared" si="449"/>
        <v>1.9156363309405736E-2</v>
      </c>
      <c r="Z728" s="3">
        <v>44739</v>
      </c>
      <c r="AA728">
        <v>43.77</v>
      </c>
      <c r="AB728">
        <f t="shared" si="450"/>
        <v>0.99251700680272115</v>
      </c>
      <c r="AC728">
        <f t="shared" si="451"/>
        <v>-7.5111312499962805E-3</v>
      </c>
      <c r="AE728" s="3">
        <v>44739</v>
      </c>
      <c r="AF728">
        <v>113.76</v>
      </c>
      <c r="AG728">
        <f t="shared" si="452"/>
        <v>1.0286644362058053</v>
      </c>
      <c r="AH728">
        <f t="shared" si="453"/>
        <v>2.8261296967662174E-2</v>
      </c>
      <c r="AJ728" s="3">
        <v>44739</v>
      </c>
      <c r="AK728">
        <v>89.03</v>
      </c>
      <c r="AL728">
        <f t="shared" si="454"/>
        <v>1.0245109321058687</v>
      </c>
      <c r="AM728">
        <f t="shared" si="455"/>
        <v>2.4215359314233388E-2</v>
      </c>
      <c r="AO728" s="3">
        <v>44739</v>
      </c>
      <c r="AP728">
        <v>17.66</v>
      </c>
      <c r="AQ728">
        <f t="shared" si="456"/>
        <v>1.0143595634692706</v>
      </c>
      <c r="AR728">
        <f t="shared" si="457"/>
        <v>1.4257441395716332E-2</v>
      </c>
      <c r="AT728" s="3">
        <v>44739</v>
      </c>
      <c r="AU728">
        <v>47.04</v>
      </c>
      <c r="AV728">
        <f t="shared" si="458"/>
        <v>1.0029850746268656</v>
      </c>
      <c r="AW728">
        <f t="shared" si="459"/>
        <v>2.9806281381377199E-3</v>
      </c>
      <c r="AY728" s="3">
        <v>44739</v>
      </c>
      <c r="AZ728">
        <v>116.38</v>
      </c>
      <c r="BA728">
        <f t="shared" si="460"/>
        <v>0.99198772587794071</v>
      </c>
      <c r="BB728">
        <f t="shared" si="461"/>
        <v>-8.0445448807263883E-3</v>
      </c>
      <c r="BD728" s="3">
        <v>44739</v>
      </c>
      <c r="BE728">
        <v>63.662799999999997</v>
      </c>
      <c r="BF728">
        <f t="shared" si="462"/>
        <v>1.0068305211534234</v>
      </c>
      <c r="BG728">
        <f t="shared" si="463"/>
        <v>6.8072988308793452E-3</v>
      </c>
      <c r="BI728" s="3">
        <v>44739</v>
      </c>
      <c r="BJ728">
        <v>264.89</v>
      </c>
      <c r="BK728">
        <f t="shared" si="464"/>
        <v>0.98950317519611508</v>
      </c>
      <c r="BL728">
        <f t="shared" si="465"/>
        <v>-1.0552305055210758E-2</v>
      </c>
      <c r="BN728" s="3">
        <v>44739</v>
      </c>
      <c r="BO728">
        <v>12008.24</v>
      </c>
      <c r="BP728">
        <f t="shared" si="466"/>
        <v>0.99193695609973687</v>
      </c>
      <c r="BQ728">
        <f t="shared" si="467"/>
        <v>-8.0957260356120803E-3</v>
      </c>
      <c r="BS728" s="3">
        <v>44739</v>
      </c>
      <c r="BT728">
        <v>189.14</v>
      </c>
      <c r="BU728">
        <f t="shared" si="468"/>
        <v>0.99104008383547282</v>
      </c>
      <c r="BV728">
        <f t="shared" si="469"/>
        <v>-9.0002976038727062E-3</v>
      </c>
      <c r="BX728" s="3">
        <v>44739</v>
      </c>
      <c r="BY728">
        <v>16.869</v>
      </c>
      <c r="BZ728">
        <f t="shared" si="470"/>
        <v>0.98499357701740031</v>
      </c>
      <c r="CA728">
        <f t="shared" si="471"/>
        <v>-1.5120158625826092E-2</v>
      </c>
      <c r="CC728" s="3">
        <v>44739</v>
      </c>
      <c r="CD728">
        <v>167.29329999999999</v>
      </c>
      <c r="CE728">
        <f t="shared" si="472"/>
        <v>0.98271053345755244</v>
      </c>
      <c r="CF728">
        <f t="shared" si="473"/>
        <v>-1.7440674776776806E-2</v>
      </c>
      <c r="CH728" s="3">
        <v>44739</v>
      </c>
      <c r="CI728">
        <v>115.09</v>
      </c>
      <c r="CJ728">
        <f t="shared" si="474"/>
        <v>1.01741513437058</v>
      </c>
      <c r="CK728">
        <f t="shared" si="475"/>
        <v>1.726522883213712E-2</v>
      </c>
      <c r="CM728" s="3">
        <v>44739</v>
      </c>
      <c r="CN728">
        <v>51.88</v>
      </c>
      <c r="CO728">
        <f t="shared" si="476"/>
        <v>1.0056212444272146</v>
      </c>
      <c r="CP728">
        <f t="shared" si="477"/>
        <v>5.6055041916845821E-3</v>
      </c>
      <c r="CR728" s="3">
        <v>44739</v>
      </c>
      <c r="CS728">
        <v>21.187000000000001</v>
      </c>
      <c r="CT728">
        <f t="shared" si="478"/>
        <v>1.0013233139562363</v>
      </c>
      <c r="CU728">
        <f t="shared" si="479"/>
        <v>1.3224391480018368E-3</v>
      </c>
      <c r="CW728" s="3">
        <v>44739</v>
      </c>
      <c r="CX728">
        <v>244.92</v>
      </c>
      <c r="CY728">
        <f t="shared" si="480"/>
        <v>0.99679862079406889</v>
      </c>
      <c r="CZ728">
        <f t="shared" si="481"/>
        <v>-3.2065145834640736E-3</v>
      </c>
      <c r="DB728" s="3">
        <v>44739</v>
      </c>
      <c r="DC728">
        <v>241.14</v>
      </c>
      <c r="DD728">
        <f t="shared" si="482"/>
        <v>1.0091650973006905</v>
      </c>
      <c r="DE728">
        <f t="shared" si="483"/>
        <v>9.1233526649974819E-3</v>
      </c>
    </row>
    <row r="729" spans="1:109">
      <c r="A729" s="3">
        <v>44740</v>
      </c>
      <c r="B729">
        <v>107.4</v>
      </c>
      <c r="C729">
        <f t="shared" si="440"/>
        <v>0.94859565447800753</v>
      </c>
      <c r="D729">
        <f t="shared" si="441"/>
        <v>-5.2772646533749419E-2</v>
      </c>
      <c r="F729" s="3">
        <v>44740</v>
      </c>
      <c r="G729">
        <v>145.1</v>
      </c>
      <c r="H729">
        <f t="shared" si="442"/>
        <v>0.97415240013427329</v>
      </c>
      <c r="I729">
        <f t="shared" si="443"/>
        <v>-2.6187519269149084E-2</v>
      </c>
      <c r="K729" s="3">
        <v>44740</v>
      </c>
      <c r="L729">
        <v>137.44</v>
      </c>
      <c r="M729">
        <f t="shared" si="444"/>
        <v>0.97021036284060425</v>
      </c>
      <c r="N729">
        <f t="shared" si="445"/>
        <v>-3.0242362089531329E-2</v>
      </c>
      <c r="P729" s="3">
        <v>44740</v>
      </c>
      <c r="Q729">
        <v>273.86</v>
      </c>
      <c r="R729">
        <f t="shared" si="446"/>
        <v>0.98369252873563229</v>
      </c>
      <c r="S729">
        <f t="shared" si="447"/>
        <v>-1.6441901556176874E-2</v>
      </c>
      <c r="U729" s="3">
        <v>44740</v>
      </c>
      <c r="V729">
        <v>149.94</v>
      </c>
      <c r="W729">
        <f t="shared" si="448"/>
        <v>1.0160601748322831</v>
      </c>
      <c r="X729">
        <f t="shared" si="449"/>
        <v>1.5932574599557953E-2</v>
      </c>
      <c r="Z729" s="3">
        <v>44740</v>
      </c>
      <c r="AA729">
        <v>43.06</v>
      </c>
      <c r="AB729">
        <f t="shared" si="450"/>
        <v>0.98377884395704818</v>
      </c>
      <c r="AC729">
        <f t="shared" si="451"/>
        <v>-1.6354159266587027E-2</v>
      </c>
      <c r="AE729" s="3">
        <v>44740</v>
      </c>
      <c r="AF729">
        <v>118.31</v>
      </c>
      <c r="AG729">
        <f t="shared" si="452"/>
        <v>1.0399964838255977</v>
      </c>
      <c r="AH729">
        <f t="shared" si="453"/>
        <v>3.9217332210640658E-2</v>
      </c>
      <c r="AJ729" s="3">
        <v>44740</v>
      </c>
      <c r="AK729">
        <v>91.5</v>
      </c>
      <c r="AL729">
        <f t="shared" si="454"/>
        <v>1.0277434572615971</v>
      </c>
      <c r="AM729">
        <f t="shared" si="455"/>
        <v>2.736558069589571E-2</v>
      </c>
      <c r="AO729" s="3">
        <v>44740</v>
      </c>
      <c r="AP729">
        <v>17.53</v>
      </c>
      <c r="AQ729">
        <f t="shared" si="456"/>
        <v>0.99263873159682903</v>
      </c>
      <c r="AR729">
        <f t="shared" si="457"/>
        <v>-7.3884962426707893E-3</v>
      </c>
      <c r="AT729" s="3">
        <v>44740</v>
      </c>
      <c r="AU729">
        <v>45.78</v>
      </c>
      <c r="AV729">
        <f t="shared" si="458"/>
        <v>0.97321428571428581</v>
      </c>
      <c r="AW729">
        <f t="shared" si="459"/>
        <v>-2.7150989065950745E-2</v>
      </c>
      <c r="AY729" s="3">
        <v>44740</v>
      </c>
      <c r="AZ729">
        <v>115.82</v>
      </c>
      <c r="BA729">
        <f t="shared" si="460"/>
        <v>0.9951881766626568</v>
      </c>
      <c r="BB729">
        <f t="shared" si="461"/>
        <v>-4.8234374308801422E-3</v>
      </c>
      <c r="BD729" s="3">
        <v>44740</v>
      </c>
      <c r="BE729">
        <v>61.750999999999998</v>
      </c>
      <c r="BF729">
        <f t="shared" si="462"/>
        <v>0.9699699039313382</v>
      </c>
      <c r="BG729">
        <f t="shared" si="463"/>
        <v>-3.0490234840961063E-2</v>
      </c>
      <c r="BI729" s="3">
        <v>44740</v>
      </c>
      <c r="BJ729">
        <v>256.48</v>
      </c>
      <c r="BK729">
        <f t="shared" si="464"/>
        <v>0.96825097210162725</v>
      </c>
      <c r="BL729">
        <f t="shared" si="465"/>
        <v>-3.2263956609853053E-2</v>
      </c>
      <c r="BN729" s="3">
        <v>44740</v>
      </c>
      <c r="BO729">
        <v>11637.77</v>
      </c>
      <c r="BP729">
        <f t="shared" si="466"/>
        <v>0.96914868456992875</v>
      </c>
      <c r="BQ729">
        <f t="shared" si="467"/>
        <v>-3.1337237613638651E-2</v>
      </c>
      <c r="BS729" s="3">
        <v>44740</v>
      </c>
      <c r="BT729">
        <v>179.6</v>
      </c>
      <c r="BU729">
        <f t="shared" si="468"/>
        <v>0.94956117161890663</v>
      </c>
      <c r="BV729">
        <f t="shared" si="469"/>
        <v>-5.1755325719266873E-2</v>
      </c>
      <c r="BX729" s="3">
        <v>44740</v>
      </c>
      <c r="BY729">
        <v>15.981999999999999</v>
      </c>
      <c r="BZ729">
        <f t="shared" si="470"/>
        <v>0.94741834133617875</v>
      </c>
      <c r="CA729">
        <f t="shared" si="471"/>
        <v>-5.4014529025903334E-2</v>
      </c>
      <c r="CC729" s="3">
        <v>44740</v>
      </c>
      <c r="CD729">
        <v>163.97</v>
      </c>
      <c r="CE729">
        <f t="shared" si="472"/>
        <v>0.98013488884492095</v>
      </c>
      <c r="CF729">
        <f t="shared" si="473"/>
        <v>-2.0065075110775387E-2</v>
      </c>
      <c r="CH729" s="3">
        <v>44740</v>
      </c>
      <c r="CI729">
        <v>117.98</v>
      </c>
      <c r="CJ729">
        <f t="shared" si="474"/>
        <v>1.0251107828655834</v>
      </c>
      <c r="CK729">
        <f t="shared" si="475"/>
        <v>2.480068759452949E-2</v>
      </c>
      <c r="CM729" s="3">
        <v>44740</v>
      </c>
      <c r="CN729">
        <v>50.66</v>
      </c>
      <c r="CO729">
        <f t="shared" si="476"/>
        <v>0.97648419429452571</v>
      </c>
      <c r="CP729">
        <f t="shared" si="477"/>
        <v>-2.3796714874714093E-2</v>
      </c>
      <c r="CR729" s="3">
        <v>44740</v>
      </c>
      <c r="CS729">
        <v>20.872</v>
      </c>
      <c r="CT729">
        <f t="shared" si="478"/>
        <v>0.98513239250483786</v>
      </c>
      <c r="CU729">
        <f t="shared" si="479"/>
        <v>-1.4979238207726193E-2</v>
      </c>
      <c r="CW729" s="3">
        <v>44740</v>
      </c>
      <c r="CX729">
        <v>232.66329999999999</v>
      </c>
      <c r="CY729">
        <f t="shared" si="480"/>
        <v>0.94995631226522947</v>
      </c>
      <c r="CZ729">
        <f t="shared" si="481"/>
        <v>-5.1339282534221271E-2</v>
      </c>
      <c r="DB729" s="3">
        <v>44740</v>
      </c>
      <c r="DC729">
        <v>234.02</v>
      </c>
      <c r="DD729">
        <f t="shared" si="482"/>
        <v>0.97047358381023485</v>
      </c>
      <c r="DE729">
        <f t="shared" si="483"/>
        <v>-2.9971095898352736E-2</v>
      </c>
    </row>
    <row r="730" spans="1:109">
      <c r="A730" s="3">
        <v>44741</v>
      </c>
      <c r="B730">
        <v>108.92</v>
      </c>
      <c r="C730">
        <f t="shared" si="440"/>
        <v>1.0141527001862196</v>
      </c>
      <c r="D730">
        <f t="shared" si="441"/>
        <v>1.4053485730794412E-2</v>
      </c>
      <c r="F730" s="3">
        <v>44741</v>
      </c>
      <c r="G730">
        <v>145.82</v>
      </c>
      <c r="H730">
        <f t="shared" si="442"/>
        <v>1.0049620951068228</v>
      </c>
      <c r="I730">
        <f t="shared" si="443"/>
        <v>4.9498244881419759E-3</v>
      </c>
      <c r="K730" s="3">
        <v>44741</v>
      </c>
      <c r="L730">
        <v>139.22999999999999</v>
      </c>
      <c r="M730">
        <f t="shared" si="444"/>
        <v>1.0130238649592549</v>
      </c>
      <c r="N730">
        <f t="shared" si="445"/>
        <v>1.2939783685248842E-2</v>
      </c>
      <c r="P730" s="3">
        <v>44741</v>
      </c>
      <c r="Q730">
        <v>273.49</v>
      </c>
      <c r="R730">
        <f t="shared" si="446"/>
        <v>0.99864894471627841</v>
      </c>
      <c r="S730">
        <f t="shared" si="447"/>
        <v>-1.3519687817950634E-3</v>
      </c>
      <c r="U730" s="3">
        <v>44741</v>
      </c>
      <c r="V730">
        <v>146.97999999999999</v>
      </c>
      <c r="W730">
        <f t="shared" si="448"/>
        <v>0.9802587701747365</v>
      </c>
      <c r="X730">
        <f t="shared" si="449"/>
        <v>-1.9938690974190897E-2</v>
      </c>
      <c r="Z730" s="3">
        <v>44741</v>
      </c>
      <c r="AA730">
        <v>42.88</v>
      </c>
      <c r="AB730">
        <f t="shared" si="450"/>
        <v>0.99581978634463542</v>
      </c>
      <c r="AC730">
        <f t="shared" si="451"/>
        <v>-4.1889751736704003E-3</v>
      </c>
      <c r="AE730" s="3">
        <v>44741</v>
      </c>
      <c r="AF730">
        <v>113.22</v>
      </c>
      <c r="AG730">
        <f t="shared" si="452"/>
        <v>0.95697743216972353</v>
      </c>
      <c r="AH730">
        <f t="shared" si="453"/>
        <v>-4.3975469657057654E-2</v>
      </c>
      <c r="AJ730" s="3">
        <v>44741</v>
      </c>
      <c r="AK730">
        <v>88.12</v>
      </c>
      <c r="AL730">
        <f t="shared" si="454"/>
        <v>0.96306010928961749</v>
      </c>
      <c r="AM730">
        <f t="shared" si="455"/>
        <v>-3.763945034733325E-2</v>
      </c>
      <c r="AO730" s="3">
        <v>44741</v>
      </c>
      <c r="AP730">
        <v>16.87</v>
      </c>
      <c r="AQ730">
        <f t="shared" si="456"/>
        <v>0.96235025670279517</v>
      </c>
      <c r="AR730">
        <f t="shared" si="457"/>
        <v>-3.8376802375266236E-2</v>
      </c>
      <c r="AT730" s="3">
        <v>44741</v>
      </c>
      <c r="AU730">
        <v>45.28</v>
      </c>
      <c r="AV730">
        <f t="shared" si="458"/>
        <v>0.98907820008737435</v>
      </c>
      <c r="AW730">
        <f t="shared" si="459"/>
        <v>-1.0981880629493195E-2</v>
      </c>
      <c r="AY730" s="3">
        <v>44741</v>
      </c>
      <c r="AZ730">
        <v>115.3</v>
      </c>
      <c r="BA730">
        <f t="shared" si="460"/>
        <v>0.99551027456397867</v>
      </c>
      <c r="BB730">
        <f t="shared" si="461"/>
        <v>-4.4998345226303161E-3</v>
      </c>
      <c r="BD730" s="3">
        <v>44741</v>
      </c>
      <c r="BE730">
        <v>62.650199999999998</v>
      </c>
      <c r="BF730">
        <f t="shared" si="462"/>
        <v>1.0145617075027125</v>
      </c>
      <c r="BG730">
        <f t="shared" si="463"/>
        <v>1.4456703966426027E-2</v>
      </c>
      <c r="BI730" s="3">
        <v>44741</v>
      </c>
      <c r="BJ730">
        <v>260.26</v>
      </c>
      <c r="BK730">
        <f t="shared" si="464"/>
        <v>1.0147379912663754</v>
      </c>
      <c r="BL730">
        <f t="shared" si="465"/>
        <v>1.4630442487368323E-2</v>
      </c>
      <c r="BN730" s="3">
        <v>44741</v>
      </c>
      <c r="BO730">
        <v>11658.26</v>
      </c>
      <c r="BP730">
        <f t="shared" si="466"/>
        <v>1.0017606465843543</v>
      </c>
      <c r="BQ730">
        <f t="shared" si="467"/>
        <v>1.7590984630200975E-3</v>
      </c>
      <c r="BS730" s="3">
        <v>44741</v>
      </c>
      <c r="BT730">
        <v>178.36</v>
      </c>
      <c r="BU730">
        <f t="shared" si="468"/>
        <v>0.99309576837416491</v>
      </c>
      <c r="BV730">
        <f t="shared" si="469"/>
        <v>-6.928176108823225E-3</v>
      </c>
      <c r="BX730" s="3">
        <v>44741</v>
      </c>
      <c r="BY730">
        <v>15.542</v>
      </c>
      <c r="BZ730">
        <f t="shared" si="470"/>
        <v>0.97246902765611321</v>
      </c>
      <c r="CA730">
        <f t="shared" si="471"/>
        <v>-2.7917052165220509E-2</v>
      </c>
      <c r="CC730" s="3">
        <v>44741</v>
      </c>
      <c r="CD730">
        <v>163.9333</v>
      </c>
      <c r="CE730">
        <f t="shared" si="472"/>
        <v>0.9997761785692505</v>
      </c>
      <c r="CF730">
        <f t="shared" si="473"/>
        <v>-2.2384648250408536E-4</v>
      </c>
      <c r="CH730" s="3">
        <v>44741</v>
      </c>
      <c r="CI730">
        <v>116.26</v>
      </c>
      <c r="CJ730">
        <f t="shared" si="474"/>
        <v>0.98542125784031198</v>
      </c>
      <c r="CK730">
        <f t="shared" si="475"/>
        <v>-1.4686056301724641E-2</v>
      </c>
      <c r="CM730" s="3">
        <v>44741</v>
      </c>
      <c r="CN730">
        <v>50.94</v>
      </c>
      <c r="CO730">
        <f t="shared" si="476"/>
        <v>1.0055270430319778</v>
      </c>
      <c r="CP730">
        <f t="shared" si="477"/>
        <v>5.5118249777817135E-3</v>
      </c>
      <c r="CR730" s="3">
        <v>44741</v>
      </c>
      <c r="CS730">
        <v>20.738</v>
      </c>
      <c r="CT730">
        <f t="shared" si="478"/>
        <v>0.99357991567650439</v>
      </c>
      <c r="CU730">
        <f t="shared" si="479"/>
        <v>-6.4407816983409125E-3</v>
      </c>
      <c r="CW730" s="3">
        <v>44741</v>
      </c>
      <c r="CX730">
        <v>228.49</v>
      </c>
      <c r="CY730">
        <f t="shared" si="480"/>
        <v>0.98206292096776771</v>
      </c>
      <c r="CZ730">
        <f t="shared" si="481"/>
        <v>-1.8099898375079349E-2</v>
      </c>
      <c r="DB730" s="3">
        <v>44741</v>
      </c>
      <c r="DC730">
        <v>238.29</v>
      </c>
      <c r="DD730">
        <f t="shared" si="482"/>
        <v>1.0182463037347234</v>
      </c>
      <c r="DE730">
        <f t="shared" si="483"/>
        <v>1.8081837522338346E-2</v>
      </c>
    </row>
    <row r="731" spans="1:109">
      <c r="A731" s="3">
        <v>44742</v>
      </c>
      <c r="B731">
        <v>106.21</v>
      </c>
      <c r="C731">
        <f t="shared" si="440"/>
        <v>0.975119353654058</v>
      </c>
      <c r="D731">
        <f t="shared" si="441"/>
        <v>-2.5195401472110624E-2</v>
      </c>
      <c r="F731" s="3">
        <v>44742</v>
      </c>
      <c r="G731">
        <v>148.77000000000001</v>
      </c>
      <c r="H731">
        <f t="shared" si="442"/>
        <v>1.0202304210670692</v>
      </c>
      <c r="I731">
        <f t="shared" si="443"/>
        <v>2.0028504790868137E-2</v>
      </c>
      <c r="K731" s="3">
        <v>44742</v>
      </c>
      <c r="L731">
        <v>136.72</v>
      </c>
      <c r="M731">
        <f t="shared" si="444"/>
        <v>0.98197227608992321</v>
      </c>
      <c r="N731">
        <f t="shared" si="445"/>
        <v>-1.8192203113858621E-2</v>
      </c>
      <c r="P731" s="3">
        <v>44742</v>
      </c>
      <c r="Q731">
        <v>273.02</v>
      </c>
      <c r="R731">
        <f t="shared" si="446"/>
        <v>0.99828147281436241</v>
      </c>
      <c r="S731">
        <f t="shared" si="447"/>
        <v>-1.7200055474609131E-3</v>
      </c>
      <c r="U731" s="3">
        <v>44742</v>
      </c>
      <c r="V731">
        <v>144.78</v>
      </c>
      <c r="W731">
        <f t="shared" si="448"/>
        <v>0.98503197713974699</v>
      </c>
      <c r="X731">
        <f t="shared" si="449"/>
        <v>-1.5081174235729716E-2</v>
      </c>
      <c r="Z731" s="3">
        <v>44742</v>
      </c>
      <c r="AA731">
        <v>42.64</v>
      </c>
      <c r="AB731">
        <f t="shared" si="450"/>
        <v>0.99440298507462677</v>
      </c>
      <c r="AC731">
        <f t="shared" si="451"/>
        <v>-5.6127369049575482E-3</v>
      </c>
      <c r="AE731" s="3">
        <v>44742</v>
      </c>
      <c r="AF731">
        <v>110.44</v>
      </c>
      <c r="AG731">
        <f t="shared" si="452"/>
        <v>0.97544603426956367</v>
      </c>
      <c r="AH731">
        <f t="shared" si="453"/>
        <v>-2.4860441546560183E-2</v>
      </c>
      <c r="AJ731" s="3">
        <v>44742</v>
      </c>
      <c r="AK731">
        <v>85.64</v>
      </c>
      <c r="AL731">
        <f t="shared" si="454"/>
        <v>0.97185655923740355</v>
      </c>
      <c r="AM731">
        <f t="shared" si="455"/>
        <v>-2.8547058212660317E-2</v>
      </c>
      <c r="AO731" s="3">
        <v>44742</v>
      </c>
      <c r="AP731">
        <v>16.8</v>
      </c>
      <c r="AQ731">
        <f t="shared" si="456"/>
        <v>0.99585062240663902</v>
      </c>
      <c r="AR731">
        <f t="shared" si="457"/>
        <v>-4.158010148663677E-3</v>
      </c>
      <c r="AT731" s="3">
        <v>44742</v>
      </c>
      <c r="AU731">
        <v>44</v>
      </c>
      <c r="AV731">
        <f t="shared" si="458"/>
        <v>0.9717314487632509</v>
      </c>
      <c r="AW731">
        <f t="shared" si="459"/>
        <v>-2.8675799976666309E-2</v>
      </c>
      <c r="AY731" s="3">
        <v>44742</v>
      </c>
      <c r="AZ731">
        <v>112.61</v>
      </c>
      <c r="BA731">
        <f t="shared" si="460"/>
        <v>0.9766695576756288</v>
      </c>
      <c r="BB731">
        <f t="shared" si="461"/>
        <v>-2.3606905566079146E-2</v>
      </c>
      <c r="BD731" s="3">
        <v>44742</v>
      </c>
      <c r="BE731">
        <v>63.174199999999999</v>
      </c>
      <c r="BF731">
        <f t="shared" si="462"/>
        <v>1.0083638998758184</v>
      </c>
      <c r="BG731">
        <f t="shared" si="463"/>
        <v>8.3291162816688073E-3</v>
      </c>
      <c r="BI731" s="3">
        <v>44742</v>
      </c>
      <c r="BJ731">
        <v>256.83</v>
      </c>
      <c r="BK731">
        <f t="shared" si="464"/>
        <v>0.98682087143625608</v>
      </c>
      <c r="BL731">
        <f t="shared" si="465"/>
        <v>-1.3266743926107254E-2</v>
      </c>
      <c r="BN731" s="3">
        <v>44742</v>
      </c>
      <c r="BO731">
        <v>11503.72</v>
      </c>
      <c r="BP731">
        <f t="shared" si="466"/>
        <v>0.98674416250795571</v>
      </c>
      <c r="BQ731">
        <f t="shared" si="467"/>
        <v>-1.3344480334099533E-2</v>
      </c>
      <c r="BS731" s="3">
        <v>44742</v>
      </c>
      <c r="BT731">
        <v>174.87</v>
      </c>
      <c r="BU731">
        <f t="shared" si="468"/>
        <v>0.98043283247364876</v>
      </c>
      <c r="BV731">
        <f t="shared" si="469"/>
        <v>-1.9761139033707839E-2</v>
      </c>
      <c r="BX731" s="3">
        <v>44742</v>
      </c>
      <c r="BY731">
        <v>15.159000000000001</v>
      </c>
      <c r="BZ731">
        <f t="shared" si="470"/>
        <v>0.97535709689872607</v>
      </c>
      <c r="CA731">
        <f t="shared" si="471"/>
        <v>-2.4951621809169204E-2</v>
      </c>
      <c r="CC731" s="3">
        <v>44742</v>
      </c>
      <c r="CD731">
        <v>164.64670000000001</v>
      </c>
      <c r="CE731">
        <f t="shared" si="472"/>
        <v>1.0043517698966593</v>
      </c>
      <c r="CF731">
        <f t="shared" si="473"/>
        <v>4.3423283278220641E-3</v>
      </c>
      <c r="CH731" s="3">
        <v>44742</v>
      </c>
      <c r="CI731">
        <v>114.81</v>
      </c>
      <c r="CJ731">
        <f t="shared" si="474"/>
        <v>0.98752795458455189</v>
      </c>
      <c r="CK731">
        <f t="shared" si="475"/>
        <v>-1.2550474167483896E-2</v>
      </c>
      <c r="CM731" s="3">
        <v>44742</v>
      </c>
      <c r="CN731">
        <v>52.43</v>
      </c>
      <c r="CO731">
        <f t="shared" si="476"/>
        <v>1.0292500981546919</v>
      </c>
      <c r="CP731">
        <f t="shared" si="477"/>
        <v>2.8830477033130596E-2</v>
      </c>
      <c r="CR731" s="3">
        <v>44742</v>
      </c>
      <c r="CS731">
        <v>20.352</v>
      </c>
      <c r="CT731">
        <f t="shared" si="478"/>
        <v>0.98138682611630823</v>
      </c>
      <c r="CU731">
        <f t="shared" si="479"/>
        <v>-1.878857897837477E-2</v>
      </c>
      <c r="CW731" s="3">
        <v>44742</v>
      </c>
      <c r="CX731">
        <v>224.47329999999999</v>
      </c>
      <c r="CY731">
        <f t="shared" si="480"/>
        <v>0.98242067486542073</v>
      </c>
      <c r="CZ731">
        <f t="shared" si="481"/>
        <v>-1.7735676548674955E-2</v>
      </c>
      <c r="DB731" s="3">
        <v>44742</v>
      </c>
      <c r="DC731">
        <v>235.64</v>
      </c>
      <c r="DD731">
        <f t="shared" si="482"/>
        <v>0.98887909689873676</v>
      </c>
      <c r="DE731">
        <f t="shared" si="483"/>
        <v>-1.1183202659663861E-2</v>
      </c>
    </row>
    <row r="732" spans="1:109">
      <c r="A732" s="3">
        <v>44743</v>
      </c>
      <c r="B732">
        <v>109.56</v>
      </c>
      <c r="C732">
        <f t="shared" si="440"/>
        <v>1.0315412861312494</v>
      </c>
      <c r="D732">
        <f t="shared" si="441"/>
        <v>3.1054078061429149E-2</v>
      </c>
      <c r="F732" s="3">
        <v>44743</v>
      </c>
      <c r="G732">
        <v>153.43</v>
      </c>
      <c r="H732">
        <f t="shared" si="442"/>
        <v>1.0313235195267862</v>
      </c>
      <c r="I732">
        <f t="shared" si="443"/>
        <v>3.0842947787962084E-2</v>
      </c>
      <c r="K732" s="3">
        <v>44743</v>
      </c>
      <c r="L732">
        <v>138.93</v>
      </c>
      <c r="M732">
        <f t="shared" si="444"/>
        <v>1.0161644236395553</v>
      </c>
      <c r="N732">
        <f t="shared" si="445"/>
        <v>1.6035170353434821E-2</v>
      </c>
      <c r="P732" s="3">
        <v>44743</v>
      </c>
      <c r="Q732">
        <v>277.5</v>
      </c>
      <c r="R732">
        <f t="shared" si="446"/>
        <v>1.0164090542817377</v>
      </c>
      <c r="S732">
        <f t="shared" si="447"/>
        <v>1.6275880611657571E-2</v>
      </c>
      <c r="U732" s="3">
        <v>44743</v>
      </c>
      <c r="V732">
        <v>146.51</v>
      </c>
      <c r="W732">
        <f t="shared" si="448"/>
        <v>1.0119491642492056</v>
      </c>
      <c r="X732">
        <f t="shared" si="449"/>
        <v>1.187833664822617E-2</v>
      </c>
      <c r="Z732" s="3">
        <v>44743</v>
      </c>
      <c r="AA732">
        <v>42.6</v>
      </c>
      <c r="AB732">
        <f t="shared" si="450"/>
        <v>0.99906191369606001</v>
      </c>
      <c r="AC732">
        <f t="shared" si="451"/>
        <v>-9.3852658226438847E-4</v>
      </c>
      <c r="AE732" s="3">
        <v>44743</v>
      </c>
      <c r="AF732">
        <v>111.62</v>
      </c>
      <c r="AG732">
        <f t="shared" si="452"/>
        <v>1.010684534588917</v>
      </c>
      <c r="AH732">
        <f t="shared" si="453"/>
        <v>1.0627858298333823E-2</v>
      </c>
      <c r="AJ732" s="3">
        <v>44743</v>
      </c>
      <c r="AK732">
        <v>87.55</v>
      </c>
      <c r="AL732">
        <f t="shared" si="454"/>
        <v>1.022302662307333</v>
      </c>
      <c r="AM732">
        <f t="shared" si="455"/>
        <v>2.2057595010378808E-2</v>
      </c>
      <c r="AO732" s="3">
        <v>44743</v>
      </c>
      <c r="AP732">
        <v>16.899999999999999</v>
      </c>
      <c r="AQ732">
        <f t="shared" si="456"/>
        <v>1.0059523809523809</v>
      </c>
      <c r="AR732">
        <f t="shared" si="457"/>
        <v>5.9347355198145265E-3</v>
      </c>
      <c r="AT732" s="3">
        <v>44743</v>
      </c>
      <c r="AU732">
        <v>44.48</v>
      </c>
      <c r="AV732">
        <f t="shared" si="458"/>
        <v>1.0109090909090908</v>
      </c>
      <c r="AW732">
        <f t="shared" si="459"/>
        <v>1.0850016024065623E-2</v>
      </c>
      <c r="AY732" s="3">
        <v>44743</v>
      </c>
      <c r="AZ732">
        <v>114.05</v>
      </c>
      <c r="BA732">
        <f t="shared" si="460"/>
        <v>1.0127874966699226</v>
      </c>
      <c r="BB732">
        <f t="shared" si="461"/>
        <v>1.270642702146273E-2</v>
      </c>
      <c r="BD732" s="3">
        <v>44743</v>
      </c>
      <c r="BE732">
        <v>64.137200000000007</v>
      </c>
      <c r="BF732">
        <f t="shared" si="462"/>
        <v>1.0152435646197342</v>
      </c>
      <c r="BG732">
        <f t="shared" si="463"/>
        <v>1.5128548849316255E-2</v>
      </c>
      <c r="BI732" s="3">
        <v>44743</v>
      </c>
      <c r="BJ732">
        <v>259.58</v>
      </c>
      <c r="BK732">
        <f t="shared" si="464"/>
        <v>1.0107074718685511</v>
      </c>
      <c r="BL732">
        <f t="shared" si="465"/>
        <v>1.0650552837108888E-2</v>
      </c>
      <c r="BN732" s="3">
        <v>44743</v>
      </c>
      <c r="BO732">
        <v>11585.68</v>
      </c>
      <c r="BP732">
        <f t="shared" si="466"/>
        <v>1.0071246518517489</v>
      </c>
      <c r="BQ732">
        <f t="shared" si="467"/>
        <v>7.0993914299195124E-3</v>
      </c>
      <c r="BS732" s="3">
        <v>44743</v>
      </c>
      <c r="BT732">
        <v>179.95</v>
      </c>
      <c r="BU732">
        <f t="shared" si="468"/>
        <v>1.0290501515411448</v>
      </c>
      <c r="BV732">
        <f t="shared" si="469"/>
        <v>2.8636193799471521E-2</v>
      </c>
      <c r="BX732" s="3">
        <v>44743</v>
      </c>
      <c r="BY732">
        <v>14.523</v>
      </c>
      <c r="BZ732">
        <f t="shared" si="470"/>
        <v>0.95804472590540268</v>
      </c>
      <c r="CA732">
        <f t="shared" si="471"/>
        <v>-4.2860815352214275E-2</v>
      </c>
      <c r="CC732" s="3">
        <v>44743</v>
      </c>
      <c r="CD732">
        <v>169.41659999999999</v>
      </c>
      <c r="CE732">
        <f t="shared" si="472"/>
        <v>1.0289705168703653</v>
      </c>
      <c r="CF732">
        <f t="shared" si="473"/>
        <v>2.8558804226041592E-2</v>
      </c>
      <c r="CH732" s="3">
        <v>44743</v>
      </c>
      <c r="CI732">
        <v>111.63</v>
      </c>
      <c r="CJ732">
        <f t="shared" si="474"/>
        <v>0.9723020642801149</v>
      </c>
      <c r="CK732">
        <f t="shared" si="475"/>
        <v>-2.8088757079079842E-2</v>
      </c>
      <c r="CM732" s="3">
        <v>44743</v>
      </c>
      <c r="CN732">
        <v>52.31</v>
      </c>
      <c r="CO732">
        <f t="shared" si="476"/>
        <v>0.99771123402632089</v>
      </c>
      <c r="CP732">
        <f t="shared" si="477"/>
        <v>-2.29138920192163E-3</v>
      </c>
      <c r="CR732" s="3">
        <v>44743</v>
      </c>
      <c r="CS732">
        <v>19.667000000000002</v>
      </c>
      <c r="CT732">
        <f t="shared" si="478"/>
        <v>0.96634237421383651</v>
      </c>
      <c r="CU732">
        <f t="shared" si="479"/>
        <v>-3.423708291119474E-2</v>
      </c>
      <c r="CW732" s="3">
        <v>44743</v>
      </c>
      <c r="CX732">
        <v>227.26329999999999</v>
      </c>
      <c r="CY732">
        <f t="shared" si="480"/>
        <v>1.0124290951306902</v>
      </c>
      <c r="CZ732">
        <f t="shared" si="481"/>
        <v>1.2352488045824344E-2</v>
      </c>
      <c r="DB732" s="3">
        <v>44743</v>
      </c>
      <c r="DC732">
        <v>238</v>
      </c>
      <c r="DD732">
        <f t="shared" si="482"/>
        <v>1.0100152775420133</v>
      </c>
      <c r="DE732">
        <f t="shared" si="483"/>
        <v>9.9654570179881219E-3</v>
      </c>
    </row>
    <row r="733" spans="1:109">
      <c r="A733" s="3">
        <v>44747</v>
      </c>
      <c r="B733">
        <v>113.5</v>
      </c>
      <c r="C733">
        <f t="shared" si="440"/>
        <v>1.0359620299379335</v>
      </c>
      <c r="D733">
        <f t="shared" si="441"/>
        <v>3.5330492526579917E-2</v>
      </c>
      <c r="F733" s="3">
        <v>44747</v>
      </c>
      <c r="G733">
        <v>149.65</v>
      </c>
      <c r="H733">
        <f t="shared" si="442"/>
        <v>0.97536335788307371</v>
      </c>
      <c r="I733">
        <f t="shared" si="443"/>
        <v>-2.4945202658406402E-2</v>
      </c>
      <c r="K733" s="3">
        <v>44747</v>
      </c>
      <c r="L733">
        <v>141.56</v>
      </c>
      <c r="M733">
        <f t="shared" si="444"/>
        <v>1.0189303966026055</v>
      </c>
      <c r="N733">
        <f t="shared" si="445"/>
        <v>1.8753446316492256E-2</v>
      </c>
      <c r="P733" s="3">
        <v>44747</v>
      </c>
      <c r="Q733">
        <v>275.69</v>
      </c>
      <c r="R733">
        <f t="shared" si="446"/>
        <v>0.9934774774774775</v>
      </c>
      <c r="S733">
        <f t="shared" si="447"/>
        <v>-6.5438871239522399E-3</v>
      </c>
      <c r="U733" s="3">
        <v>44747</v>
      </c>
      <c r="V733">
        <v>142.66</v>
      </c>
      <c r="W733">
        <f t="shared" si="448"/>
        <v>0.97372193024366938</v>
      </c>
      <c r="X733">
        <f t="shared" si="449"/>
        <v>-2.6629508663329606E-2</v>
      </c>
      <c r="Z733" s="3">
        <v>44747</v>
      </c>
      <c r="AA733">
        <v>41.96</v>
      </c>
      <c r="AB733">
        <f t="shared" si="450"/>
        <v>0.98497652582159623</v>
      </c>
      <c r="AC733">
        <f t="shared" si="451"/>
        <v>-1.513746974722833E-2</v>
      </c>
      <c r="AE733" s="3">
        <v>44747</v>
      </c>
      <c r="AF733">
        <v>104.82</v>
      </c>
      <c r="AG733">
        <f t="shared" si="452"/>
        <v>0.93907901809711514</v>
      </c>
      <c r="AH733">
        <f t="shared" si="453"/>
        <v>-6.28556519862674E-2</v>
      </c>
      <c r="AJ733" s="3">
        <v>44747</v>
      </c>
      <c r="AK733">
        <v>84.81</v>
      </c>
      <c r="AL733">
        <f t="shared" si="454"/>
        <v>0.96870359794403205</v>
      </c>
      <c r="AM733">
        <f t="shared" si="455"/>
        <v>-3.1796598358252125E-2</v>
      </c>
      <c r="AO733" s="3">
        <v>44747</v>
      </c>
      <c r="AP733">
        <v>16.93</v>
      </c>
      <c r="AQ733">
        <f t="shared" si="456"/>
        <v>1.0017751479289942</v>
      </c>
      <c r="AR733">
        <f t="shared" si="457"/>
        <v>1.7735742160163237E-3</v>
      </c>
      <c r="AT733" s="3">
        <v>44747</v>
      </c>
      <c r="AU733">
        <v>46.33</v>
      </c>
      <c r="AV733">
        <f t="shared" si="458"/>
        <v>1.0415917266187051</v>
      </c>
      <c r="AW733">
        <f t="shared" si="459"/>
        <v>4.0750049486230164E-2</v>
      </c>
      <c r="AY733" s="3">
        <v>44747</v>
      </c>
      <c r="AZ733">
        <v>112.62</v>
      </c>
      <c r="BA733">
        <f t="shared" si="460"/>
        <v>0.9874616396317405</v>
      </c>
      <c r="BB733">
        <f t="shared" si="461"/>
        <v>-1.2617628903924556E-2</v>
      </c>
      <c r="BD733" s="3">
        <v>44747</v>
      </c>
      <c r="BE733">
        <v>67.571299999999994</v>
      </c>
      <c r="BF733">
        <f t="shared" si="462"/>
        <v>1.0535430296302299</v>
      </c>
      <c r="BG733">
        <f t="shared" si="463"/>
        <v>5.2158797880040263E-2</v>
      </c>
      <c r="BI733" s="3">
        <v>44747</v>
      </c>
      <c r="BJ733">
        <v>262.85000000000002</v>
      </c>
      <c r="BK733">
        <f t="shared" si="464"/>
        <v>1.0125972725171433</v>
      </c>
      <c r="BL733">
        <f t="shared" si="465"/>
        <v>1.2518587005844331E-2</v>
      </c>
      <c r="BN733" s="3">
        <v>44747</v>
      </c>
      <c r="BO733">
        <v>11779.9</v>
      </c>
      <c r="BP733">
        <f t="shared" si="466"/>
        <v>1.0167637980679598</v>
      </c>
      <c r="BQ733">
        <f t="shared" si="467"/>
        <v>1.6624836470882164E-2</v>
      </c>
      <c r="BS733" s="3">
        <v>44747</v>
      </c>
      <c r="BT733">
        <v>185.88</v>
      </c>
      <c r="BU733">
        <f t="shared" si="468"/>
        <v>1.0329535982217284</v>
      </c>
      <c r="BV733">
        <f t="shared" si="469"/>
        <v>3.242226969173799E-2</v>
      </c>
      <c r="BX733" s="3">
        <v>44747</v>
      </c>
      <c r="BY733">
        <v>14.964</v>
      </c>
      <c r="BZ733">
        <f t="shared" si="470"/>
        <v>1.0303656269365835</v>
      </c>
      <c r="CA733">
        <f t="shared" si="471"/>
        <v>2.9913716860232867E-2</v>
      </c>
      <c r="CC733" s="3">
        <v>44747</v>
      </c>
      <c r="CD733">
        <v>173.7133</v>
      </c>
      <c r="CE733">
        <f t="shared" si="472"/>
        <v>1.0253617414114085</v>
      </c>
      <c r="CF733">
        <f t="shared" si="473"/>
        <v>2.5045468779458152E-2</v>
      </c>
      <c r="CH733" s="3">
        <v>44747</v>
      </c>
      <c r="CI733">
        <v>102.77</v>
      </c>
      <c r="CJ733">
        <f t="shared" si="474"/>
        <v>0.92063065484188833</v>
      </c>
      <c r="CK733">
        <f t="shared" si="475"/>
        <v>-8.2696349389659154E-2</v>
      </c>
      <c r="CM733" s="3">
        <v>44747</v>
      </c>
      <c r="CN733">
        <v>51.64</v>
      </c>
      <c r="CO733">
        <f t="shared" si="476"/>
        <v>0.98719174154081435</v>
      </c>
      <c r="CP733">
        <f t="shared" si="477"/>
        <v>-1.2890991404077979E-2</v>
      </c>
      <c r="CR733" s="3">
        <v>44747</v>
      </c>
      <c r="CS733">
        <v>19.120999999999999</v>
      </c>
      <c r="CT733">
        <f t="shared" si="478"/>
        <v>0.97223775868205609</v>
      </c>
      <c r="CU733">
        <f t="shared" si="479"/>
        <v>-2.8154896735694632E-2</v>
      </c>
      <c r="CW733" s="3">
        <v>44747</v>
      </c>
      <c r="CX733">
        <v>233.06659999999999</v>
      </c>
      <c r="CY733">
        <f t="shared" si="480"/>
        <v>1.0255355792158258</v>
      </c>
      <c r="CZ733">
        <f t="shared" si="481"/>
        <v>2.5214992434382549E-2</v>
      </c>
      <c r="DB733" s="3">
        <v>44747</v>
      </c>
      <c r="DC733">
        <v>237.15</v>
      </c>
      <c r="DD733">
        <f t="shared" si="482"/>
        <v>0.99642857142857144</v>
      </c>
      <c r="DE733">
        <f t="shared" si="483"/>
        <v>-3.5778213478839666E-3</v>
      </c>
    </row>
    <row r="734" spans="1:109">
      <c r="A734" s="3">
        <v>44748</v>
      </c>
      <c r="B734">
        <v>114.33</v>
      </c>
      <c r="C734">
        <f t="shared" si="440"/>
        <v>1.0073127753303965</v>
      </c>
      <c r="D734">
        <f t="shared" si="441"/>
        <v>7.2861666324212336E-3</v>
      </c>
      <c r="F734" s="3">
        <v>44748</v>
      </c>
      <c r="G734">
        <v>152.24</v>
      </c>
      <c r="H734">
        <f t="shared" si="442"/>
        <v>1.0173070497828267</v>
      </c>
      <c r="I734">
        <f t="shared" si="443"/>
        <v>1.7158988689186225E-2</v>
      </c>
      <c r="K734" s="3">
        <v>44748</v>
      </c>
      <c r="L734">
        <v>142.91999999999999</v>
      </c>
      <c r="M734">
        <f t="shared" si="444"/>
        <v>1.0096072336818309</v>
      </c>
      <c r="N734">
        <f t="shared" si="445"/>
        <v>9.5613776779463096E-3</v>
      </c>
      <c r="P734" s="3">
        <v>44748</v>
      </c>
      <c r="Q734">
        <v>275.64999999999998</v>
      </c>
      <c r="R734">
        <f t="shared" si="446"/>
        <v>0.99985490949980038</v>
      </c>
      <c r="S734">
        <f t="shared" si="447"/>
        <v>-1.451010268444655E-4</v>
      </c>
      <c r="U734" s="3">
        <v>44748</v>
      </c>
      <c r="V734">
        <v>140.78</v>
      </c>
      <c r="W734">
        <f t="shared" si="448"/>
        <v>0.98682181410346281</v>
      </c>
      <c r="X734">
        <f t="shared" si="449"/>
        <v>-1.326578866990648E-2</v>
      </c>
      <c r="Z734" s="3">
        <v>44748</v>
      </c>
      <c r="AA734">
        <v>42.69</v>
      </c>
      <c r="AB734">
        <f t="shared" si="450"/>
        <v>1.017397521448999</v>
      </c>
      <c r="AC734">
        <f t="shared" si="451"/>
        <v>1.7247917241774196E-2</v>
      </c>
      <c r="AE734" s="3">
        <v>44748</v>
      </c>
      <c r="AF734">
        <v>100.91</v>
      </c>
      <c r="AG734">
        <f t="shared" si="452"/>
        <v>0.96269795840488459</v>
      </c>
      <c r="AH734">
        <f t="shared" si="453"/>
        <v>-3.8015562897582761E-2</v>
      </c>
      <c r="AJ734" s="3">
        <v>44748</v>
      </c>
      <c r="AK734">
        <v>83.28</v>
      </c>
      <c r="AL734">
        <f t="shared" si="454"/>
        <v>0.98195967456667843</v>
      </c>
      <c r="AM734">
        <f t="shared" si="455"/>
        <v>-1.8205036066895251E-2</v>
      </c>
      <c r="AO734" s="3">
        <v>44748</v>
      </c>
      <c r="AP734">
        <v>16.64</v>
      </c>
      <c r="AQ734">
        <f t="shared" si="456"/>
        <v>0.9828706438275252</v>
      </c>
      <c r="AR734">
        <f t="shared" si="457"/>
        <v>-1.727776075198131E-2</v>
      </c>
      <c r="AT734" s="3">
        <v>44748</v>
      </c>
      <c r="AU734">
        <v>46.75</v>
      </c>
      <c r="AV734">
        <f t="shared" si="458"/>
        <v>1.0090654003885171</v>
      </c>
      <c r="AW734">
        <f t="shared" si="459"/>
        <v>9.0245563061389505E-3</v>
      </c>
      <c r="AY734" s="3">
        <v>44748</v>
      </c>
      <c r="AZ734">
        <v>111.89</v>
      </c>
      <c r="BA734">
        <f t="shared" si="460"/>
        <v>0.99351802521754573</v>
      </c>
      <c r="BB734">
        <f t="shared" si="461"/>
        <v>-6.5030740068426508E-3</v>
      </c>
      <c r="BD734" s="3">
        <v>44748</v>
      </c>
      <c r="BE734">
        <v>67.854600000000005</v>
      </c>
      <c r="BF734">
        <f t="shared" si="462"/>
        <v>1.0041926084003121</v>
      </c>
      <c r="BG734">
        <f t="shared" si="463"/>
        <v>4.1838439065664101E-3</v>
      </c>
      <c r="BI734" s="3">
        <v>44748</v>
      </c>
      <c r="BJ734">
        <v>266.20999999999998</v>
      </c>
      <c r="BK734">
        <f t="shared" si="464"/>
        <v>1.0127829560585884</v>
      </c>
      <c r="BL734">
        <f t="shared" si="465"/>
        <v>1.2701943730024361E-2</v>
      </c>
      <c r="BN734" s="3">
        <v>44748</v>
      </c>
      <c r="BO734">
        <v>11852.59</v>
      </c>
      <c r="BP734">
        <f t="shared" si="466"/>
        <v>1.0061706805660491</v>
      </c>
      <c r="BQ734">
        <f t="shared" si="467"/>
        <v>6.1517198769839273E-3</v>
      </c>
      <c r="BS734" s="3">
        <v>44748</v>
      </c>
      <c r="BT734">
        <v>184.06</v>
      </c>
      <c r="BU734">
        <f t="shared" si="468"/>
        <v>0.99020873681945343</v>
      </c>
      <c r="BV734">
        <f t="shared" si="469"/>
        <v>-9.8395128060667289E-3</v>
      </c>
      <c r="BX734" s="3">
        <v>44748</v>
      </c>
      <c r="BY734">
        <v>15.13</v>
      </c>
      <c r="BZ734">
        <f t="shared" si="470"/>
        <v>1.0110932905640204</v>
      </c>
      <c r="CA734">
        <f t="shared" si="471"/>
        <v>1.1032211314364944E-2</v>
      </c>
      <c r="CC734" s="3">
        <v>44748</v>
      </c>
      <c r="CD734">
        <v>171.6533</v>
      </c>
      <c r="CE734">
        <f t="shared" si="472"/>
        <v>0.98814138007855468</v>
      </c>
      <c r="CF734">
        <f t="shared" si="473"/>
        <v>-1.1929494226202767E-2</v>
      </c>
      <c r="CH734" s="3">
        <v>44748</v>
      </c>
      <c r="CI734">
        <v>100.69</v>
      </c>
      <c r="CJ734">
        <f t="shared" si="474"/>
        <v>0.97976063053420259</v>
      </c>
      <c r="CK734">
        <f t="shared" si="475"/>
        <v>-2.0446991709458195E-2</v>
      </c>
      <c r="CM734" s="3">
        <v>44748</v>
      </c>
      <c r="CN734">
        <v>52.75</v>
      </c>
      <c r="CO734">
        <f t="shared" si="476"/>
        <v>1.0214949651432998</v>
      </c>
      <c r="CP734">
        <f t="shared" si="477"/>
        <v>2.1267206377734205E-2</v>
      </c>
      <c r="CR734" s="3">
        <v>44748</v>
      </c>
      <c r="CS734">
        <v>19.158999999999999</v>
      </c>
      <c r="CT734">
        <f t="shared" si="478"/>
        <v>1.0019873437581717</v>
      </c>
      <c r="CU734">
        <f t="shared" si="479"/>
        <v>1.9853716030329622E-3</v>
      </c>
      <c r="CW734" s="3">
        <v>44748</v>
      </c>
      <c r="CX734">
        <v>231.73330000000001</v>
      </c>
      <c r="CY734">
        <f t="shared" si="480"/>
        <v>0.99427931758561727</v>
      </c>
      <c r="CZ734">
        <f t="shared" si="481"/>
        <v>-5.7371081924210855E-3</v>
      </c>
      <c r="DB734" s="3">
        <v>44748</v>
      </c>
      <c r="DC734">
        <v>241.9</v>
      </c>
      <c r="DD734">
        <f t="shared" si="482"/>
        <v>1.0200295171832174</v>
      </c>
      <c r="DE734">
        <f t="shared" si="483"/>
        <v>1.9831565292390919E-2</v>
      </c>
    </row>
    <row r="735" spans="1:109">
      <c r="A735" s="3">
        <v>44749</v>
      </c>
      <c r="B735">
        <v>116.33</v>
      </c>
      <c r="C735">
        <f t="shared" si="440"/>
        <v>1.0174932213767165</v>
      </c>
      <c r="D735">
        <f t="shared" si="441"/>
        <v>1.7341976274796462E-2</v>
      </c>
      <c r="F735" s="3">
        <v>44749</v>
      </c>
      <c r="G735">
        <v>153.22999999999999</v>
      </c>
      <c r="H735">
        <f t="shared" si="442"/>
        <v>1.0065028901734103</v>
      </c>
      <c r="I735">
        <f t="shared" si="443"/>
        <v>6.4818376021907459E-3</v>
      </c>
      <c r="K735" s="3">
        <v>44749</v>
      </c>
      <c r="L735">
        <v>146.35</v>
      </c>
      <c r="M735">
        <f t="shared" si="444"/>
        <v>1.0239994402462917</v>
      </c>
      <c r="N735">
        <f t="shared" si="445"/>
        <v>2.3715979982685924E-2</v>
      </c>
      <c r="P735" s="3">
        <v>44749</v>
      </c>
      <c r="Q735">
        <v>279.27999999999997</v>
      </c>
      <c r="R735">
        <f t="shared" si="446"/>
        <v>1.013168873571558</v>
      </c>
      <c r="S735">
        <f t="shared" si="447"/>
        <v>1.3082917761087916E-2</v>
      </c>
      <c r="U735" s="3">
        <v>44749</v>
      </c>
      <c r="V735">
        <v>143.52000000000001</v>
      </c>
      <c r="W735">
        <f t="shared" si="448"/>
        <v>1.0194629919022589</v>
      </c>
      <c r="X735">
        <f t="shared" si="449"/>
        <v>1.9276010130500464E-2</v>
      </c>
      <c r="Z735" s="3">
        <v>44749</v>
      </c>
      <c r="AA735">
        <v>43.22</v>
      </c>
      <c r="AB735">
        <f t="shared" si="450"/>
        <v>1.0124150855001171</v>
      </c>
      <c r="AC735">
        <f t="shared" si="451"/>
        <v>1.2338650308869152E-2</v>
      </c>
      <c r="AE735" s="3">
        <v>44749</v>
      </c>
      <c r="AF735">
        <v>105.07</v>
      </c>
      <c r="AG735">
        <f t="shared" si="452"/>
        <v>1.0412248538301456</v>
      </c>
      <c r="AH735">
        <f t="shared" si="453"/>
        <v>4.0397764224246437E-2</v>
      </c>
      <c r="AJ735" s="3">
        <v>44749</v>
      </c>
      <c r="AK735">
        <v>85.94</v>
      </c>
      <c r="AL735">
        <f t="shared" si="454"/>
        <v>1.0319404418828049</v>
      </c>
      <c r="AM735">
        <f t="shared" si="455"/>
        <v>3.1440954040135485E-2</v>
      </c>
      <c r="AO735" s="3">
        <v>44749</v>
      </c>
      <c r="AP735">
        <v>16.86</v>
      </c>
      <c r="AQ735">
        <f t="shared" si="456"/>
        <v>1.0132211538461537</v>
      </c>
      <c r="AR735">
        <f t="shared" si="457"/>
        <v>1.3134517180646763E-2</v>
      </c>
      <c r="AT735" s="3">
        <v>44749</v>
      </c>
      <c r="AU735">
        <v>50.17</v>
      </c>
      <c r="AV735">
        <f t="shared" si="458"/>
        <v>1.0731550802139038</v>
      </c>
      <c r="AW735">
        <f t="shared" si="459"/>
        <v>7.0602982761465677E-2</v>
      </c>
      <c r="AY735" s="3">
        <v>44749</v>
      </c>
      <c r="AZ735">
        <v>114.72</v>
      </c>
      <c r="BA735">
        <f t="shared" si="460"/>
        <v>1.025292698185718</v>
      </c>
      <c r="BB735">
        <f t="shared" si="461"/>
        <v>2.4978131031680315E-2</v>
      </c>
      <c r="BD735" s="3">
        <v>44749</v>
      </c>
      <c r="BE735">
        <v>68.081199999999995</v>
      </c>
      <c r="BF735">
        <f t="shared" si="462"/>
        <v>1.0033394935641797</v>
      </c>
      <c r="BG735">
        <f t="shared" si="463"/>
        <v>3.3339298387895749E-3</v>
      </c>
      <c r="BI735" s="3">
        <v>44749</v>
      </c>
      <c r="BJ735">
        <v>268.39999999999998</v>
      </c>
      <c r="BK735">
        <f t="shared" si="464"/>
        <v>1.0082265880320047</v>
      </c>
      <c r="BL735">
        <f t="shared" si="465"/>
        <v>8.192934102045038E-3</v>
      </c>
      <c r="BN735" s="3">
        <v>44749</v>
      </c>
      <c r="BO735">
        <v>12109.05</v>
      </c>
      <c r="BP735">
        <f t="shared" si="466"/>
        <v>1.0216374648916395</v>
      </c>
      <c r="BQ735">
        <f t="shared" si="467"/>
        <v>2.1406697823786298E-2</v>
      </c>
      <c r="BS735" s="3">
        <v>44749</v>
      </c>
      <c r="BT735">
        <v>189.27</v>
      </c>
      <c r="BU735">
        <f t="shared" si="468"/>
        <v>1.0283059871780942</v>
      </c>
      <c r="BV735">
        <f t="shared" si="469"/>
        <v>2.791277564011705E-2</v>
      </c>
      <c r="BX735" s="3">
        <v>44749</v>
      </c>
      <c r="BY735">
        <v>15.858000000000001</v>
      </c>
      <c r="BZ735">
        <f t="shared" si="470"/>
        <v>1.048116325181758</v>
      </c>
      <c r="CA735">
        <f t="shared" si="471"/>
        <v>4.6994577049942518E-2</v>
      </c>
      <c r="CC735" s="3">
        <v>44749</v>
      </c>
      <c r="CD735">
        <v>172.41659999999999</v>
      </c>
      <c r="CE735">
        <f t="shared" si="472"/>
        <v>1.0044467540093898</v>
      </c>
      <c r="CF735">
        <f t="shared" si="473"/>
        <v>4.4368964108536567E-3</v>
      </c>
      <c r="CH735" s="3">
        <v>44749</v>
      </c>
      <c r="CI735">
        <v>104.65</v>
      </c>
      <c r="CJ735">
        <f t="shared" si="474"/>
        <v>1.0393286324361903</v>
      </c>
      <c r="CK735">
        <f t="shared" si="475"/>
        <v>3.8574958964485262E-2</v>
      </c>
      <c r="CM735" s="3">
        <v>44749</v>
      </c>
      <c r="CN735">
        <v>53.42</v>
      </c>
      <c r="CO735">
        <f t="shared" si="476"/>
        <v>1.0127014218009478</v>
      </c>
      <c r="CP735">
        <f t="shared" si="477"/>
        <v>1.2621435325638865E-2</v>
      </c>
      <c r="CR735" s="3">
        <v>44749</v>
      </c>
      <c r="CS735">
        <v>19.187999999999999</v>
      </c>
      <c r="CT735">
        <f t="shared" si="478"/>
        <v>1.001513648937836</v>
      </c>
      <c r="CU735">
        <f t="shared" si="479"/>
        <v>1.512504525962166E-3</v>
      </c>
      <c r="CW735" s="3">
        <v>44749</v>
      </c>
      <c r="CX735">
        <v>244.54329999999999</v>
      </c>
      <c r="CY735">
        <f t="shared" si="480"/>
        <v>1.0552790643381853</v>
      </c>
      <c r="CZ735">
        <f t="shared" si="481"/>
        <v>5.3805247910216444E-2</v>
      </c>
      <c r="DB735" s="3">
        <v>44749</v>
      </c>
      <c r="DC735">
        <v>240.2</v>
      </c>
      <c r="DD735">
        <f t="shared" si="482"/>
        <v>0.99297230260438185</v>
      </c>
      <c r="DE735">
        <f t="shared" si="483"/>
        <v>-7.0525079700985297E-3</v>
      </c>
    </row>
    <row r="736" spans="1:109">
      <c r="A736" s="3">
        <v>44750</v>
      </c>
      <c r="B736">
        <v>115.54</v>
      </c>
      <c r="C736">
        <f t="shared" si="440"/>
        <v>0.99320897446918255</v>
      </c>
      <c r="D736">
        <f t="shared" si="441"/>
        <v>-6.814189475555503E-3</v>
      </c>
      <c r="F736" s="3">
        <v>44750</v>
      </c>
      <c r="G736">
        <v>150.86000000000001</v>
      </c>
      <c r="H736">
        <f t="shared" si="442"/>
        <v>0.9845330548848138</v>
      </c>
      <c r="I736">
        <f t="shared" si="443"/>
        <v>-1.5587806164599942E-2</v>
      </c>
      <c r="K736" s="3">
        <v>44750</v>
      </c>
      <c r="L736">
        <v>147.04</v>
      </c>
      <c r="M736">
        <f t="shared" si="444"/>
        <v>1.0047147249743764</v>
      </c>
      <c r="N736">
        <f t="shared" si="445"/>
        <v>4.7036454694819856E-3</v>
      </c>
      <c r="P736" s="3">
        <v>44750</v>
      </c>
      <c r="Q736">
        <v>280.83</v>
      </c>
      <c r="R736">
        <f t="shared" si="446"/>
        <v>1.0055499856774563</v>
      </c>
      <c r="S736">
        <f t="shared" si="447"/>
        <v>5.5346412549824413E-3</v>
      </c>
      <c r="U736" s="3">
        <v>44750</v>
      </c>
      <c r="V736">
        <v>142.77000000000001</v>
      </c>
      <c r="W736">
        <f t="shared" si="448"/>
        <v>0.99477424749163879</v>
      </c>
      <c r="X736">
        <f t="shared" si="449"/>
        <v>-5.2394545093572163E-3</v>
      </c>
      <c r="Z736" s="3">
        <v>44750</v>
      </c>
      <c r="AA736">
        <v>43.39</v>
      </c>
      <c r="AB736">
        <f t="shared" si="450"/>
        <v>1.0039333641832486</v>
      </c>
      <c r="AC736">
        <f t="shared" si="451"/>
        <v>3.9256487315195545E-3</v>
      </c>
      <c r="AE736" s="3">
        <v>44750</v>
      </c>
      <c r="AF736">
        <v>105.52</v>
      </c>
      <c r="AG736">
        <f t="shared" si="452"/>
        <v>1.0042828590463502</v>
      </c>
      <c r="AH736">
        <f t="shared" si="453"/>
        <v>4.273713708375388E-3</v>
      </c>
      <c r="AJ736" s="3">
        <v>44750</v>
      </c>
      <c r="AK736">
        <v>86.08</v>
      </c>
      <c r="AL736">
        <f t="shared" si="454"/>
        <v>1.0016290435187341</v>
      </c>
      <c r="AM736">
        <f t="shared" si="455"/>
        <v>1.6277180666252875E-3</v>
      </c>
      <c r="AO736" s="3">
        <v>44750</v>
      </c>
      <c r="AP736">
        <v>16.87</v>
      </c>
      <c r="AQ736">
        <f t="shared" si="456"/>
        <v>1.0005931198102018</v>
      </c>
      <c r="AR736">
        <f t="shared" si="457"/>
        <v>5.9294398416769923E-4</v>
      </c>
      <c r="AT736" s="3">
        <v>44750</v>
      </c>
      <c r="AU736">
        <v>51.78</v>
      </c>
      <c r="AV736">
        <f t="shared" si="458"/>
        <v>1.0320908909706996</v>
      </c>
      <c r="AW736">
        <f t="shared" si="459"/>
        <v>3.1586735827229963E-2</v>
      </c>
      <c r="AY736" s="3">
        <v>44750</v>
      </c>
      <c r="AZ736">
        <v>114.36</v>
      </c>
      <c r="BA736">
        <f t="shared" si="460"/>
        <v>0.9968619246861925</v>
      </c>
      <c r="BB736">
        <f t="shared" si="461"/>
        <v>-3.1430093971991399E-3</v>
      </c>
      <c r="BD736" s="3">
        <v>44750</v>
      </c>
      <c r="BE736">
        <v>67.266900000000007</v>
      </c>
      <c r="BF736">
        <f t="shared" si="462"/>
        <v>0.98803928250383377</v>
      </c>
      <c r="BG736">
        <f t="shared" si="463"/>
        <v>-1.2032822405396998E-2</v>
      </c>
      <c r="BI736" s="3">
        <v>44750</v>
      </c>
      <c r="BJ736">
        <v>267.66000000000003</v>
      </c>
      <c r="BK736">
        <f t="shared" si="464"/>
        <v>0.99724292101341294</v>
      </c>
      <c r="BL736">
        <f t="shared" si="465"/>
        <v>-2.7608867292982044E-3</v>
      </c>
      <c r="BN736" s="3">
        <v>44750</v>
      </c>
      <c r="BO736">
        <v>12125.69</v>
      </c>
      <c r="BP736">
        <f t="shared" si="466"/>
        <v>1.0013741788166703</v>
      </c>
      <c r="BQ736">
        <f t="shared" si="467"/>
        <v>1.373235497054585E-3</v>
      </c>
      <c r="BS736" s="3">
        <v>44750</v>
      </c>
      <c r="BT736">
        <v>186.97499999999999</v>
      </c>
      <c r="BU736">
        <f t="shared" si="468"/>
        <v>0.9878744650499286</v>
      </c>
      <c r="BV736">
        <f t="shared" si="469"/>
        <v>-1.2199648973096604E-2</v>
      </c>
      <c r="BX736" s="3">
        <v>44750</v>
      </c>
      <c r="BY736">
        <v>15.837999999999999</v>
      </c>
      <c r="BZ736">
        <f t="shared" si="470"/>
        <v>0.9987388069113381</v>
      </c>
      <c r="CA736">
        <f t="shared" si="471"/>
        <v>-1.2619890619864382E-3</v>
      </c>
      <c r="CC736" s="3">
        <v>44750</v>
      </c>
      <c r="CD736">
        <v>174.74</v>
      </c>
      <c r="CE736">
        <f t="shared" si="472"/>
        <v>1.0134755006188501</v>
      </c>
      <c r="CF736">
        <f t="shared" si="473"/>
        <v>1.3385513572703034E-2</v>
      </c>
      <c r="CH736" s="3">
        <v>44750</v>
      </c>
      <c r="CI736">
        <v>107.02</v>
      </c>
      <c r="CJ736">
        <f t="shared" si="474"/>
        <v>1.022646918299092</v>
      </c>
      <c r="CK736">
        <f t="shared" si="475"/>
        <v>2.2394283991149663E-2</v>
      </c>
      <c r="CM736" s="3">
        <v>44750</v>
      </c>
      <c r="CN736">
        <v>53.17</v>
      </c>
      <c r="CO736">
        <f t="shared" si="476"/>
        <v>0.99532010482965183</v>
      </c>
      <c r="CP736">
        <f t="shared" si="477"/>
        <v>-4.6908801655676817E-3</v>
      </c>
      <c r="CR736" s="3">
        <v>44750</v>
      </c>
      <c r="CS736">
        <v>19.236000000000001</v>
      </c>
      <c r="CT736">
        <f t="shared" si="478"/>
        <v>1.0025015634771732</v>
      </c>
      <c r="CU736">
        <f t="shared" si="479"/>
        <v>2.4984397755987188E-3</v>
      </c>
      <c r="CW736" s="3">
        <v>44750</v>
      </c>
      <c r="CX736">
        <v>250.76329999999999</v>
      </c>
      <c r="CY736">
        <f t="shared" si="480"/>
        <v>1.0254351683321523</v>
      </c>
      <c r="CZ736">
        <f t="shared" si="481"/>
        <v>2.5117076963014871E-2</v>
      </c>
      <c r="DB736" s="3">
        <v>44750</v>
      </c>
      <c r="DC736">
        <v>244.17</v>
      </c>
      <c r="DD736">
        <f t="shared" si="482"/>
        <v>1.0165278934221482</v>
      </c>
      <c r="DE736">
        <f t="shared" si="483"/>
        <v>1.6392794361176605E-2</v>
      </c>
    </row>
    <row r="737" spans="1:109">
      <c r="A737" s="3">
        <v>44753</v>
      </c>
      <c r="B737">
        <v>111.75</v>
      </c>
      <c r="C737">
        <f t="shared" si="440"/>
        <v>0.96719750735675947</v>
      </c>
      <c r="D737">
        <f t="shared" si="441"/>
        <v>-3.3352556859441364E-2</v>
      </c>
      <c r="F737" s="3">
        <v>44753</v>
      </c>
      <c r="G737">
        <v>150.16999999999999</v>
      </c>
      <c r="H737">
        <f t="shared" si="442"/>
        <v>0.99542622298820083</v>
      </c>
      <c r="I737">
        <f t="shared" si="443"/>
        <v>-4.5842687332956168E-3</v>
      </c>
      <c r="K737" s="3">
        <v>44753</v>
      </c>
      <c r="L737">
        <v>144.87</v>
      </c>
      <c r="M737">
        <f t="shared" si="444"/>
        <v>0.98524211099020687</v>
      </c>
      <c r="N737">
        <f t="shared" si="445"/>
        <v>-1.4867870053816581E-2</v>
      </c>
      <c r="P737" s="3">
        <v>44753</v>
      </c>
      <c r="Q737">
        <v>278.51</v>
      </c>
      <c r="R737">
        <f t="shared" si="446"/>
        <v>0.99173877434747004</v>
      </c>
      <c r="S737">
        <f t="shared" si="447"/>
        <v>-8.2955386863234077E-3</v>
      </c>
      <c r="U737" s="3">
        <v>44753</v>
      </c>
      <c r="V737">
        <v>141.51</v>
      </c>
      <c r="W737">
        <f t="shared" si="448"/>
        <v>0.99117461651607464</v>
      </c>
      <c r="X737">
        <f t="shared" si="449"/>
        <v>-8.8645578368489568E-3</v>
      </c>
      <c r="Z737" s="3">
        <v>44753</v>
      </c>
      <c r="AA737">
        <v>43.25</v>
      </c>
      <c r="AB737">
        <f t="shared" si="450"/>
        <v>0.99677345010371055</v>
      </c>
      <c r="AC737">
        <f t="shared" si="451"/>
        <v>-3.2317664323709928E-3</v>
      </c>
      <c r="AE737" s="3">
        <v>44753</v>
      </c>
      <c r="AF737">
        <v>103.7</v>
      </c>
      <c r="AG737">
        <f t="shared" si="452"/>
        <v>0.98275208491281285</v>
      </c>
      <c r="AH737">
        <f t="shared" si="453"/>
        <v>-1.7398393173577397E-2</v>
      </c>
      <c r="AJ737" s="3">
        <v>44753</v>
      </c>
      <c r="AK737">
        <v>85.64</v>
      </c>
      <c r="AL737">
        <f t="shared" si="454"/>
        <v>0.99488847583643125</v>
      </c>
      <c r="AM737">
        <f t="shared" si="455"/>
        <v>-5.1246326919922123E-3</v>
      </c>
      <c r="AO737" s="3">
        <v>44753</v>
      </c>
      <c r="AP737">
        <v>16.53</v>
      </c>
      <c r="AQ737">
        <f t="shared" si="456"/>
        <v>0.97984588026081798</v>
      </c>
      <c r="AR737">
        <f t="shared" si="457"/>
        <v>-2.0359984724944161E-2</v>
      </c>
      <c r="AT737" s="3">
        <v>44753</v>
      </c>
      <c r="AU737">
        <v>50</v>
      </c>
      <c r="AV737">
        <f t="shared" si="458"/>
        <v>0.9656237929702588</v>
      </c>
      <c r="AW737">
        <f t="shared" si="459"/>
        <v>-3.4980968895245511E-2</v>
      </c>
      <c r="AY737" s="3">
        <v>44753</v>
      </c>
      <c r="AZ737">
        <v>112.86</v>
      </c>
      <c r="BA737">
        <f t="shared" si="460"/>
        <v>0.98688352570828963</v>
      </c>
      <c r="BB737">
        <f t="shared" si="461"/>
        <v>-1.3203254913117014E-2</v>
      </c>
      <c r="BD737" s="3">
        <v>44753</v>
      </c>
      <c r="BE737">
        <v>65.751599999999996</v>
      </c>
      <c r="BF737">
        <f t="shared" si="462"/>
        <v>0.97747331897262979</v>
      </c>
      <c r="BG737">
        <f t="shared" si="463"/>
        <v>-2.2784282663801288E-2</v>
      </c>
      <c r="BI737" s="3">
        <v>44753</v>
      </c>
      <c r="BJ737">
        <v>264.51</v>
      </c>
      <c r="BK737">
        <f t="shared" si="464"/>
        <v>0.9882313382649629</v>
      </c>
      <c r="BL737">
        <f t="shared" si="465"/>
        <v>-1.1838460601183144E-2</v>
      </c>
      <c r="BN737" s="3">
        <v>44753</v>
      </c>
      <c r="BO737">
        <v>11860.28</v>
      </c>
      <c r="BP737">
        <f t="shared" si="466"/>
        <v>0.97811176106266939</v>
      </c>
      <c r="BQ737">
        <f t="shared" si="467"/>
        <v>-2.2131340361019426E-2</v>
      </c>
      <c r="BS737" s="3">
        <v>44753</v>
      </c>
      <c r="BT737">
        <v>177.34</v>
      </c>
      <c r="BU737">
        <f t="shared" si="468"/>
        <v>0.94846904666399257</v>
      </c>
      <c r="BV737">
        <f t="shared" si="469"/>
        <v>-5.2906124125870257E-2</v>
      </c>
      <c r="BX737" s="3">
        <v>44753</v>
      </c>
      <c r="BY737">
        <v>15.151999999999999</v>
      </c>
      <c r="BZ737">
        <f t="shared" si="470"/>
        <v>0.95668645030938249</v>
      </c>
      <c r="CA737">
        <f t="shared" si="471"/>
        <v>-4.4279579344498325E-2</v>
      </c>
      <c r="CC737" s="3">
        <v>44753</v>
      </c>
      <c r="CD737">
        <v>171.97</v>
      </c>
      <c r="CE737">
        <f t="shared" si="472"/>
        <v>0.98414787684559912</v>
      </c>
      <c r="CF737">
        <f t="shared" si="473"/>
        <v>-1.5979111873840483E-2</v>
      </c>
      <c r="CH737" s="3">
        <v>44753</v>
      </c>
      <c r="CI737">
        <v>107.1</v>
      </c>
      <c r="CJ737">
        <f t="shared" si="474"/>
        <v>1.000747523827322</v>
      </c>
      <c r="CK737">
        <f t="shared" si="475"/>
        <v>7.472445705445402E-4</v>
      </c>
      <c r="CM737" s="3">
        <v>44753</v>
      </c>
      <c r="CN737">
        <v>52.89</v>
      </c>
      <c r="CO737">
        <f t="shared" si="476"/>
        <v>0.99473387248448375</v>
      </c>
      <c r="CP737">
        <f t="shared" si="477"/>
        <v>-5.2800424383585443E-3</v>
      </c>
      <c r="CR737" s="3">
        <v>44753</v>
      </c>
      <c r="CS737">
        <v>19.132000000000001</v>
      </c>
      <c r="CT737">
        <f t="shared" si="478"/>
        <v>0.99459347057600334</v>
      </c>
      <c r="CU737">
        <f t="shared" si="479"/>
        <v>-5.4211975973657445E-3</v>
      </c>
      <c r="CW737" s="3">
        <v>44753</v>
      </c>
      <c r="CX737">
        <v>234.3433</v>
      </c>
      <c r="CY737">
        <f t="shared" si="480"/>
        <v>0.93451992376874926</v>
      </c>
      <c r="CZ737">
        <f t="shared" si="481"/>
        <v>-6.7722332069010197E-2</v>
      </c>
      <c r="DB737" s="3">
        <v>44753</v>
      </c>
      <c r="DC737">
        <v>241.79</v>
      </c>
      <c r="DD737">
        <f t="shared" si="482"/>
        <v>0.99025269279600281</v>
      </c>
      <c r="DE737">
        <f t="shared" si="483"/>
        <v>-9.7951231745401664E-3</v>
      </c>
    </row>
    <row r="738" spans="1:109">
      <c r="A738" s="3">
        <v>44754</v>
      </c>
      <c r="B738">
        <v>109.22</v>
      </c>
      <c r="C738">
        <f t="shared" si="440"/>
        <v>0.9773601789709172</v>
      </c>
      <c r="D738">
        <f t="shared" si="441"/>
        <v>-2.2900036769670597E-2</v>
      </c>
      <c r="F738" s="3">
        <v>44754</v>
      </c>
      <c r="G738">
        <v>148.03</v>
      </c>
      <c r="H738">
        <f t="shared" si="442"/>
        <v>0.98574948391822614</v>
      </c>
      <c r="I738">
        <f t="shared" si="443"/>
        <v>-1.4353029766788473E-2</v>
      </c>
      <c r="K738" s="3">
        <v>44754</v>
      </c>
      <c r="L738">
        <v>145.86000000000001</v>
      </c>
      <c r="M738">
        <f t="shared" si="444"/>
        <v>1.0068337129840548</v>
      </c>
      <c r="N738">
        <f t="shared" si="445"/>
        <v>6.8104690025268793E-3</v>
      </c>
      <c r="P738" s="3">
        <v>44754</v>
      </c>
      <c r="Q738">
        <v>277.27999999999997</v>
      </c>
      <c r="R738">
        <f t="shared" si="446"/>
        <v>0.99558364152095069</v>
      </c>
      <c r="S738">
        <f t="shared" si="447"/>
        <v>-4.4261393981436864E-3</v>
      </c>
      <c r="U738" s="3">
        <v>44754</v>
      </c>
      <c r="V738">
        <v>138.91999999999999</v>
      </c>
      <c r="W738">
        <f t="shared" si="448"/>
        <v>0.98169740654370719</v>
      </c>
      <c r="X738">
        <f t="shared" si="449"/>
        <v>-1.8472158088406698E-2</v>
      </c>
      <c r="Z738" s="3">
        <v>44754</v>
      </c>
      <c r="AA738">
        <v>42.86</v>
      </c>
      <c r="AB738">
        <f t="shared" si="450"/>
        <v>0.99098265895953752</v>
      </c>
      <c r="AC738">
        <f t="shared" si="451"/>
        <v>-9.0582433324574198E-3</v>
      </c>
      <c r="AE738" s="3">
        <v>44754</v>
      </c>
      <c r="AF738">
        <v>99.49</v>
      </c>
      <c r="AG738">
        <f t="shared" si="452"/>
        <v>0.95940212150433934</v>
      </c>
      <c r="AH738">
        <f t="shared" si="453"/>
        <v>-4.1444978634213397E-2</v>
      </c>
      <c r="AJ738" s="3">
        <v>44754</v>
      </c>
      <c r="AK738">
        <v>84.5</v>
      </c>
      <c r="AL738">
        <f t="shared" si="454"/>
        <v>0.98668846333489024</v>
      </c>
      <c r="AM738">
        <f t="shared" si="455"/>
        <v>-1.340092935835388E-2</v>
      </c>
      <c r="AO738" s="3">
        <v>44754</v>
      </c>
      <c r="AP738">
        <v>16.559999999999999</v>
      </c>
      <c r="AQ738">
        <f t="shared" si="456"/>
        <v>1.0018148820326678</v>
      </c>
      <c r="AR738">
        <f t="shared" si="457"/>
        <v>1.8132371241807218E-3</v>
      </c>
      <c r="AT738" s="3">
        <v>44754</v>
      </c>
      <c r="AU738">
        <v>49.45</v>
      </c>
      <c r="AV738">
        <f t="shared" si="458"/>
        <v>0.9890000000000001</v>
      </c>
      <c r="AW738">
        <f t="shared" si="459"/>
        <v>-1.1060947359424835E-2</v>
      </c>
      <c r="AY738" s="3">
        <v>44754</v>
      </c>
      <c r="AZ738">
        <v>112.97</v>
      </c>
      <c r="BA738">
        <f t="shared" si="460"/>
        <v>1.0009746588693957</v>
      </c>
      <c r="BB738">
        <f t="shared" si="461"/>
        <v>9.7418419784341429E-4</v>
      </c>
      <c r="BD738" s="3">
        <v>44754</v>
      </c>
      <c r="BE738">
        <v>67.302300000000002</v>
      </c>
      <c r="BF738">
        <f t="shared" si="462"/>
        <v>1.0235842169620208</v>
      </c>
      <c r="BG738">
        <f t="shared" si="463"/>
        <v>2.331040603848996E-2</v>
      </c>
      <c r="BI738" s="3">
        <v>44754</v>
      </c>
      <c r="BJ738">
        <v>253.67</v>
      </c>
      <c r="BK738">
        <f t="shared" si="464"/>
        <v>0.95901856262523155</v>
      </c>
      <c r="BL738">
        <f t="shared" si="465"/>
        <v>-4.1844848055338411E-2</v>
      </c>
      <c r="BN738" s="3">
        <v>44754</v>
      </c>
      <c r="BO738">
        <v>11744.99</v>
      </c>
      <c r="BP738">
        <f t="shared" si="466"/>
        <v>0.99027931886936893</v>
      </c>
      <c r="BQ738">
        <f t="shared" si="467"/>
        <v>-9.7682353754933483E-3</v>
      </c>
      <c r="BS738" s="3">
        <v>44754</v>
      </c>
      <c r="BT738">
        <v>174.45</v>
      </c>
      <c r="BU738">
        <f t="shared" si="468"/>
        <v>0.9837036201646554</v>
      </c>
      <c r="BV738">
        <f t="shared" si="469"/>
        <v>-1.6430626319077896E-2</v>
      </c>
      <c r="BX738" s="3">
        <v>44754</v>
      </c>
      <c r="BY738">
        <v>15.082000000000001</v>
      </c>
      <c r="BZ738">
        <f t="shared" si="470"/>
        <v>0.9953801478352694</v>
      </c>
      <c r="CA738">
        <f t="shared" si="471"/>
        <v>-4.6305566632670204E-3</v>
      </c>
      <c r="CC738" s="3">
        <v>44754</v>
      </c>
      <c r="CD738">
        <v>164.19329999999999</v>
      </c>
      <c r="CE738">
        <f t="shared" si="472"/>
        <v>0.95477874047799027</v>
      </c>
      <c r="CF738">
        <f t="shared" si="473"/>
        <v>-4.6275650707967769E-2</v>
      </c>
      <c r="CH738" s="3">
        <v>44754</v>
      </c>
      <c r="CI738">
        <v>99.49</v>
      </c>
      <c r="CJ738">
        <f t="shared" si="474"/>
        <v>0.9289449112978525</v>
      </c>
      <c r="CK738">
        <f t="shared" si="475"/>
        <v>-7.3705840852434701E-2</v>
      </c>
      <c r="CM738" s="3">
        <v>44754</v>
      </c>
      <c r="CN738">
        <v>52.04</v>
      </c>
      <c r="CO738">
        <f t="shared" si="476"/>
        <v>0.98392890905653241</v>
      </c>
      <c r="CP738">
        <f t="shared" si="477"/>
        <v>-1.6201631433584045E-2</v>
      </c>
      <c r="CR738" s="3">
        <v>44754</v>
      </c>
      <c r="CS738">
        <v>18.957999999999998</v>
      </c>
      <c r="CT738">
        <f t="shared" si="478"/>
        <v>0.99090528956721702</v>
      </c>
      <c r="CU738">
        <f t="shared" si="479"/>
        <v>-9.1363197872008067E-3</v>
      </c>
      <c r="CW738" s="3">
        <v>44754</v>
      </c>
      <c r="CX738">
        <v>233.07</v>
      </c>
      <c r="CY738">
        <f t="shared" si="480"/>
        <v>0.9945665184368403</v>
      </c>
      <c r="CZ738">
        <f t="shared" si="481"/>
        <v>-5.4482966133459166E-3</v>
      </c>
      <c r="DB738" s="3">
        <v>44754</v>
      </c>
      <c r="DC738">
        <v>239.72</v>
      </c>
      <c r="DD738">
        <f t="shared" si="482"/>
        <v>0.99143885189627368</v>
      </c>
      <c r="DE738">
        <f t="shared" si="483"/>
        <v>-8.5980052425350117E-3</v>
      </c>
    </row>
    <row r="739" spans="1:109">
      <c r="A739" s="3">
        <v>44755</v>
      </c>
      <c r="B739">
        <v>110.4</v>
      </c>
      <c r="C739">
        <f t="shared" si="440"/>
        <v>1.0108038820728804</v>
      </c>
      <c r="D739">
        <f t="shared" si="441"/>
        <v>1.0745937118987284E-2</v>
      </c>
      <c r="F739" s="3">
        <v>44755</v>
      </c>
      <c r="G739">
        <v>148.02000000000001</v>
      </c>
      <c r="H739">
        <f t="shared" si="442"/>
        <v>0.99993244612578536</v>
      </c>
      <c r="I739">
        <f t="shared" si="443"/>
        <v>-6.7556156080370296E-5</v>
      </c>
      <c r="K739" s="3">
        <v>44755</v>
      </c>
      <c r="L739">
        <v>145.49</v>
      </c>
      <c r="M739">
        <f t="shared" si="444"/>
        <v>0.99746332099273272</v>
      </c>
      <c r="N739">
        <f t="shared" si="445"/>
        <v>-2.5399018287897129E-3</v>
      </c>
      <c r="P739" s="3">
        <v>44755</v>
      </c>
      <c r="Q739">
        <v>277.47000000000003</v>
      </c>
      <c r="R739">
        <f t="shared" si="446"/>
        <v>1.0006852279284479</v>
      </c>
      <c r="S739">
        <f t="shared" si="447"/>
        <v>6.8499326698258508E-4</v>
      </c>
      <c r="U739" s="3">
        <v>44755</v>
      </c>
      <c r="V739">
        <v>137.99</v>
      </c>
      <c r="W739">
        <f t="shared" si="448"/>
        <v>0.99330549956809688</v>
      </c>
      <c r="X739">
        <f t="shared" si="449"/>
        <v>-6.7170091124100703E-3</v>
      </c>
      <c r="Z739" s="3">
        <v>44755</v>
      </c>
      <c r="AA739">
        <v>42.7</v>
      </c>
      <c r="AB739">
        <f t="shared" si="450"/>
        <v>0.99626691553896418</v>
      </c>
      <c r="AC739">
        <f t="shared" si="451"/>
        <v>-3.7400698108519762E-3</v>
      </c>
      <c r="AE739" s="3">
        <v>44755</v>
      </c>
      <c r="AF739">
        <v>99.39</v>
      </c>
      <c r="AG739">
        <f t="shared" si="452"/>
        <v>0.99899487385666907</v>
      </c>
      <c r="AH739">
        <f t="shared" si="453"/>
        <v>-1.0056316213540991E-3</v>
      </c>
      <c r="AJ739" s="3">
        <v>44755</v>
      </c>
      <c r="AK739">
        <v>84.84</v>
      </c>
      <c r="AL739">
        <f t="shared" si="454"/>
        <v>1.0040236686390533</v>
      </c>
      <c r="AM739">
        <f t="shared" si="455"/>
        <v>4.0155953333536271E-3</v>
      </c>
      <c r="AO739" s="3">
        <v>44755</v>
      </c>
      <c r="AP739">
        <v>16.25</v>
      </c>
      <c r="AQ739">
        <f t="shared" si="456"/>
        <v>0.981280193236715</v>
      </c>
      <c r="AR739">
        <f t="shared" si="457"/>
        <v>-1.8897240181367115E-2</v>
      </c>
      <c r="AT739" s="3">
        <v>44755</v>
      </c>
      <c r="AU739">
        <v>48.39</v>
      </c>
      <c r="AV739">
        <f t="shared" si="458"/>
        <v>0.97856420626895846</v>
      </c>
      <c r="AW739">
        <f t="shared" si="459"/>
        <v>-2.1668877263494025E-2</v>
      </c>
      <c r="AY739" s="3">
        <v>44755</v>
      </c>
      <c r="AZ739">
        <v>111.91</v>
      </c>
      <c r="BA739">
        <f t="shared" si="460"/>
        <v>0.99061697795875014</v>
      </c>
      <c r="BB739">
        <f t="shared" si="461"/>
        <v>-9.4273199089015738E-3</v>
      </c>
      <c r="BD739" s="3">
        <v>44755</v>
      </c>
      <c r="BE739">
        <v>66.643799999999999</v>
      </c>
      <c r="BF739">
        <f t="shared" si="462"/>
        <v>0.99021578757338158</v>
      </c>
      <c r="BG739">
        <f t="shared" si="463"/>
        <v>-9.8323923590703018E-3</v>
      </c>
      <c r="BI739" s="3">
        <v>44755</v>
      </c>
      <c r="BJ739">
        <v>252.72</v>
      </c>
      <c r="BK739">
        <f t="shared" si="464"/>
        <v>0.99625497693854226</v>
      </c>
      <c r="BL739">
        <f t="shared" si="465"/>
        <v>-3.7520532178771529E-3</v>
      </c>
      <c r="BN739" s="3">
        <v>44755</v>
      </c>
      <c r="BO739">
        <v>11728.53</v>
      </c>
      <c r="BP739">
        <f t="shared" si="466"/>
        <v>0.99859855138233411</v>
      </c>
      <c r="BQ739">
        <f t="shared" si="467"/>
        <v>-1.4024315652542288E-3</v>
      </c>
      <c r="BS739" s="3">
        <v>44755</v>
      </c>
      <c r="BT739">
        <v>176.56</v>
      </c>
      <c r="BU739">
        <f t="shared" si="468"/>
        <v>1.0120951562052165</v>
      </c>
      <c r="BV739">
        <f t="shared" si="469"/>
        <v>1.2022594315697948E-2</v>
      </c>
      <c r="BX739" s="3">
        <v>44755</v>
      </c>
      <c r="BY739">
        <v>15.164</v>
      </c>
      <c r="BZ739">
        <f t="shared" si="470"/>
        <v>1.0054369447022942</v>
      </c>
      <c r="CA739">
        <f t="shared" si="471"/>
        <v>5.4222178736331684E-3</v>
      </c>
      <c r="CC739" s="3">
        <v>44755</v>
      </c>
      <c r="CD739">
        <v>164.47</v>
      </c>
      <c r="CE739">
        <f t="shared" si="472"/>
        <v>1.0016852088361705</v>
      </c>
      <c r="CF739">
        <f t="shared" si="473"/>
        <v>1.6837904650372254E-3</v>
      </c>
      <c r="CH739" s="3">
        <v>44755</v>
      </c>
      <c r="CI739">
        <v>99.57</v>
      </c>
      <c r="CJ739">
        <f t="shared" si="474"/>
        <v>1.0008041009146649</v>
      </c>
      <c r="CK739">
        <f t="shared" si="475"/>
        <v>8.0377779872467157E-4</v>
      </c>
      <c r="CM739" s="3">
        <v>44755</v>
      </c>
      <c r="CN739">
        <v>51.79</v>
      </c>
      <c r="CO739">
        <f t="shared" si="476"/>
        <v>0.99519600307455802</v>
      </c>
      <c r="CP739">
        <f t="shared" si="477"/>
        <v>-4.8155732085044421E-3</v>
      </c>
      <c r="CR739" s="3">
        <v>44755</v>
      </c>
      <c r="CS739">
        <v>19.193999999999999</v>
      </c>
      <c r="CT739">
        <f t="shared" si="478"/>
        <v>1.0124485705243169</v>
      </c>
      <c r="CU739">
        <f t="shared" si="479"/>
        <v>1.2371724164586095E-2</v>
      </c>
      <c r="CW739" s="3">
        <v>44755</v>
      </c>
      <c r="CX739">
        <v>237.04</v>
      </c>
      <c r="CY739">
        <f t="shared" si="480"/>
        <v>1.0170335092461493</v>
      </c>
      <c r="CZ739">
        <f t="shared" si="481"/>
        <v>1.6890065634870798E-2</v>
      </c>
      <c r="DB739" s="3">
        <v>44755</v>
      </c>
      <c r="DC739">
        <v>236.83</v>
      </c>
      <c r="DD739">
        <f t="shared" si="482"/>
        <v>0.98794426831303195</v>
      </c>
      <c r="DE739">
        <f t="shared" si="483"/>
        <v>-1.2128991415342221E-2</v>
      </c>
    </row>
    <row r="740" spans="1:109">
      <c r="A740" s="3">
        <v>44756</v>
      </c>
      <c r="B740">
        <v>110.63</v>
      </c>
      <c r="C740">
        <f t="shared" si="440"/>
        <v>1.0020833333333332</v>
      </c>
      <c r="D740">
        <f t="shared" si="441"/>
        <v>2.0811662038244493E-3</v>
      </c>
      <c r="F740" s="3">
        <v>44756</v>
      </c>
      <c r="G740">
        <v>146.54</v>
      </c>
      <c r="H740">
        <f t="shared" si="442"/>
        <v>0.99000135116876087</v>
      </c>
      <c r="I740">
        <f t="shared" si="443"/>
        <v>-1.0048971037502633E-2</v>
      </c>
      <c r="K740" s="3">
        <v>44756</v>
      </c>
      <c r="L740">
        <v>148.47</v>
      </c>
      <c r="M740">
        <f t="shared" si="444"/>
        <v>1.020482507388824</v>
      </c>
      <c r="N740">
        <f t="shared" si="445"/>
        <v>2.0275561904607046E-2</v>
      </c>
      <c r="P740" s="3">
        <v>44756</v>
      </c>
      <c r="Q740">
        <v>274.41000000000003</v>
      </c>
      <c r="R740">
        <f t="shared" si="446"/>
        <v>0.98897178073305225</v>
      </c>
      <c r="S740">
        <f t="shared" si="447"/>
        <v>-1.1089480897895547E-2</v>
      </c>
      <c r="U740" s="3">
        <v>44756</v>
      </c>
      <c r="V740">
        <v>135.94</v>
      </c>
      <c r="W740">
        <f t="shared" si="448"/>
        <v>0.98514385100369584</v>
      </c>
      <c r="X740">
        <f t="shared" si="449"/>
        <v>-1.4967606844970989E-2</v>
      </c>
      <c r="Z740" s="3">
        <v>44756</v>
      </c>
      <c r="AA740">
        <v>42.33</v>
      </c>
      <c r="AB740">
        <f t="shared" si="450"/>
        <v>0.99133489461358304</v>
      </c>
      <c r="AC740">
        <f t="shared" si="451"/>
        <v>-8.7028657017466423E-3</v>
      </c>
      <c r="AE740" s="3">
        <v>44756</v>
      </c>
      <c r="AF740">
        <v>95.12</v>
      </c>
      <c r="AG740">
        <f t="shared" si="452"/>
        <v>0.95703793138142679</v>
      </c>
      <c r="AH740">
        <f t="shared" si="453"/>
        <v>-4.3912252597387708E-2</v>
      </c>
      <c r="AJ740" s="3">
        <v>44756</v>
      </c>
      <c r="AK740">
        <v>83.14</v>
      </c>
      <c r="AL740">
        <f t="shared" si="454"/>
        <v>0.97996228194247992</v>
      </c>
      <c r="AM740">
        <f t="shared" si="455"/>
        <v>-2.0241195871990362E-2</v>
      </c>
      <c r="AO740" s="3">
        <v>44756</v>
      </c>
      <c r="AP740">
        <v>15.99</v>
      </c>
      <c r="AQ740">
        <f t="shared" si="456"/>
        <v>0.98399999999999999</v>
      </c>
      <c r="AR740">
        <f t="shared" si="457"/>
        <v>-1.6129381929883644E-2</v>
      </c>
      <c r="AT740" s="3">
        <v>44756</v>
      </c>
      <c r="AU740">
        <v>47.16</v>
      </c>
      <c r="AV740">
        <f t="shared" si="458"/>
        <v>0.97458152510849339</v>
      </c>
      <c r="AW740">
        <f t="shared" si="459"/>
        <v>-2.5747105136057116E-2</v>
      </c>
      <c r="AY740" s="3">
        <v>44756</v>
      </c>
      <c r="AZ740">
        <v>108</v>
      </c>
      <c r="BA740">
        <f t="shared" si="460"/>
        <v>0.96506120990081323</v>
      </c>
      <c r="BB740">
        <f t="shared" si="461"/>
        <v>-3.5563749705716026E-2</v>
      </c>
      <c r="BD740" s="3">
        <v>44756</v>
      </c>
      <c r="BE740">
        <v>65.907399999999996</v>
      </c>
      <c r="BF740">
        <f t="shared" si="462"/>
        <v>0.98895020992200322</v>
      </c>
      <c r="BG740">
        <f t="shared" si="463"/>
        <v>-1.1111292487181474E-2</v>
      </c>
      <c r="BI740" s="3">
        <v>44756</v>
      </c>
      <c r="BJ740">
        <v>254.08</v>
      </c>
      <c r="BK740">
        <f t="shared" si="464"/>
        <v>1.0053814498258944</v>
      </c>
      <c r="BL740">
        <f t="shared" si="465"/>
        <v>5.3670215649412687E-3</v>
      </c>
      <c r="BN740" s="3">
        <v>44756</v>
      </c>
      <c r="BO740">
        <v>11768.4</v>
      </c>
      <c r="BP740">
        <f t="shared" si="466"/>
        <v>1.003399402994237</v>
      </c>
      <c r="BQ740">
        <f t="shared" si="467"/>
        <v>3.3936380850171596E-3</v>
      </c>
      <c r="BS740" s="3">
        <v>44756</v>
      </c>
      <c r="BT740">
        <v>174.78</v>
      </c>
      <c r="BU740">
        <f t="shared" si="468"/>
        <v>0.98991844132306295</v>
      </c>
      <c r="BV740">
        <f t="shared" si="469"/>
        <v>-1.0132721749082758E-2</v>
      </c>
      <c r="BX740" s="3">
        <v>44756</v>
      </c>
      <c r="BY740">
        <v>15.372</v>
      </c>
      <c r="BZ740">
        <f t="shared" si="470"/>
        <v>1.0137166974413083</v>
      </c>
      <c r="CA740">
        <f t="shared" si="471"/>
        <v>1.3623475048509059E-2</v>
      </c>
      <c r="CC740" s="3">
        <v>44756</v>
      </c>
      <c r="CD740">
        <v>163.33330000000001</v>
      </c>
      <c r="CE740">
        <f t="shared" si="472"/>
        <v>0.99308870918708581</v>
      </c>
      <c r="CF740">
        <f t="shared" si="473"/>
        <v>-6.9352843982685266E-3</v>
      </c>
      <c r="CH740" s="3">
        <v>44756</v>
      </c>
      <c r="CI740">
        <v>99.1</v>
      </c>
      <c r="CJ740">
        <f t="shared" si="474"/>
        <v>0.9952797027217033</v>
      </c>
      <c r="CK740">
        <f t="shared" si="475"/>
        <v>-4.7314730640506571E-3</v>
      </c>
      <c r="CM740" s="3">
        <v>44756</v>
      </c>
      <c r="CN740">
        <v>51.39</v>
      </c>
      <c r="CO740">
        <f t="shared" si="476"/>
        <v>0.99227650125506861</v>
      </c>
      <c r="CP740">
        <f t="shared" si="477"/>
        <v>-7.7534794316617972E-3</v>
      </c>
      <c r="CR740" s="3">
        <v>44756</v>
      </c>
      <c r="CS740">
        <v>18.225000000000001</v>
      </c>
      <c r="CT740">
        <f t="shared" si="478"/>
        <v>0.9495154735854956</v>
      </c>
      <c r="CU740">
        <f t="shared" si="479"/>
        <v>-5.1803452300713974E-2</v>
      </c>
      <c r="CW740" s="3">
        <v>44756</v>
      </c>
      <c r="CX740">
        <v>238.3133</v>
      </c>
      <c r="CY740">
        <f t="shared" si="480"/>
        <v>1.0053716672291597</v>
      </c>
      <c r="CZ740">
        <f t="shared" si="481"/>
        <v>5.3572912836334563E-3</v>
      </c>
      <c r="DB740" s="3">
        <v>44756</v>
      </c>
      <c r="DC740">
        <v>237.13</v>
      </c>
      <c r="DD740">
        <f t="shared" si="482"/>
        <v>1.0012667314107164</v>
      </c>
      <c r="DE740">
        <f t="shared" si="483"/>
        <v>1.2659297833759202E-3</v>
      </c>
    </row>
    <row r="741" spans="1:109">
      <c r="A741" s="3">
        <v>44757</v>
      </c>
      <c r="B741">
        <v>113.55</v>
      </c>
      <c r="C741">
        <f t="shared" si="440"/>
        <v>1.0263942872638525</v>
      </c>
      <c r="D741">
        <f t="shared" si="441"/>
        <v>2.6051968504748002E-2</v>
      </c>
      <c r="F741" s="3">
        <v>44757</v>
      </c>
      <c r="G741">
        <v>148.57</v>
      </c>
      <c r="H741">
        <f t="shared" si="442"/>
        <v>1.0138528729357172</v>
      </c>
      <c r="I741">
        <f t="shared" si="443"/>
        <v>1.3757798917443774E-2</v>
      </c>
      <c r="K741" s="3">
        <v>44757</v>
      </c>
      <c r="L741">
        <v>150.16999999999999</v>
      </c>
      <c r="M741">
        <f t="shared" si="444"/>
        <v>1.0114501246042971</v>
      </c>
      <c r="N741">
        <f t="shared" si="445"/>
        <v>1.1385068060284869E-2</v>
      </c>
      <c r="P741" s="3">
        <v>44757</v>
      </c>
      <c r="Q741">
        <v>278.48</v>
      </c>
      <c r="R741">
        <f t="shared" si="446"/>
        <v>1.0148318209977769</v>
      </c>
      <c r="S741">
        <f t="shared" si="447"/>
        <v>1.4722905166800531E-2</v>
      </c>
      <c r="U741" s="3">
        <v>44757</v>
      </c>
      <c r="V741">
        <v>137.65</v>
      </c>
      <c r="W741">
        <f t="shared" si="448"/>
        <v>1.0125790790054436</v>
      </c>
      <c r="X741">
        <f t="shared" si="449"/>
        <v>1.2500619670124223E-2</v>
      </c>
      <c r="Z741" s="3">
        <v>44757</v>
      </c>
      <c r="AA741">
        <v>43.07</v>
      </c>
      <c r="AB741">
        <f t="shared" si="450"/>
        <v>1.0174816914717695</v>
      </c>
      <c r="AC741">
        <f t="shared" si="451"/>
        <v>1.7330644533186931E-2</v>
      </c>
      <c r="AE741" s="3">
        <v>44757</v>
      </c>
      <c r="AF741">
        <v>97.28</v>
      </c>
      <c r="AG741">
        <f t="shared" si="452"/>
        <v>1.022708158116064</v>
      </c>
      <c r="AH741">
        <f t="shared" si="453"/>
        <v>2.2454165835330536E-2</v>
      </c>
      <c r="AJ741" s="3">
        <v>44757</v>
      </c>
      <c r="AK741">
        <v>84.54</v>
      </c>
      <c r="AL741">
        <f t="shared" si="454"/>
        <v>1.0168390666345923</v>
      </c>
      <c r="AM741">
        <f t="shared" si="455"/>
        <v>1.6698861314152547E-2</v>
      </c>
      <c r="AO741" s="3">
        <v>44757</v>
      </c>
      <c r="AP741">
        <v>16.22</v>
      </c>
      <c r="AQ741">
        <f t="shared" si="456"/>
        <v>1.0143839899937459</v>
      </c>
      <c r="AR741">
        <f t="shared" si="457"/>
        <v>1.4281521841403815E-2</v>
      </c>
      <c r="AT741" s="3">
        <v>44757</v>
      </c>
      <c r="AU741">
        <v>49.16</v>
      </c>
      <c r="AV741">
        <f t="shared" si="458"/>
        <v>1.0424088210347753</v>
      </c>
      <c r="AW741">
        <f t="shared" si="459"/>
        <v>4.1534209028663935E-2</v>
      </c>
      <c r="AY741" s="3">
        <v>44757</v>
      </c>
      <c r="AZ741">
        <v>112.95</v>
      </c>
      <c r="BA741">
        <f t="shared" si="460"/>
        <v>1.0458333333333334</v>
      </c>
      <c r="BB741">
        <f t="shared" si="461"/>
        <v>4.481401578979264E-2</v>
      </c>
      <c r="BD741" s="3">
        <v>44757</v>
      </c>
      <c r="BE741">
        <v>66.934100000000001</v>
      </c>
      <c r="BF741">
        <f t="shared" si="462"/>
        <v>1.0155779168955232</v>
      </c>
      <c r="BG741">
        <f t="shared" si="463"/>
        <v>1.5457826712341962E-2</v>
      </c>
      <c r="BI741" s="3">
        <v>44757</v>
      </c>
      <c r="BJ741">
        <v>256.72000000000003</v>
      </c>
      <c r="BK741">
        <f t="shared" si="464"/>
        <v>1.010390428211587</v>
      </c>
      <c r="BL741">
        <f t="shared" si="465"/>
        <v>1.0336818742830604E-2</v>
      </c>
      <c r="BN741" s="3">
        <v>44757</v>
      </c>
      <c r="BO741">
        <v>11983.62</v>
      </c>
      <c r="BP741">
        <f t="shared" si="466"/>
        <v>1.0182879575813195</v>
      </c>
      <c r="BQ741">
        <f t="shared" si="467"/>
        <v>1.8122744122726249E-2</v>
      </c>
      <c r="BS741" s="3">
        <v>44757</v>
      </c>
      <c r="BT741">
        <v>189.11</v>
      </c>
      <c r="BU741">
        <f t="shared" si="468"/>
        <v>1.0819887859022772</v>
      </c>
      <c r="BV741">
        <f t="shared" si="469"/>
        <v>7.8800816139783361E-2</v>
      </c>
      <c r="BX741" s="3">
        <v>44757</v>
      </c>
      <c r="BY741">
        <v>15.762</v>
      </c>
      <c r="BZ741">
        <f t="shared" si="470"/>
        <v>1.0253708040593288</v>
      </c>
      <c r="CA741">
        <f t="shared" si="471"/>
        <v>2.5054307228860446E-2</v>
      </c>
      <c r="CC741" s="3">
        <v>44757</v>
      </c>
      <c r="CD741">
        <v>169.6533</v>
      </c>
      <c r="CE741">
        <f t="shared" si="472"/>
        <v>1.0386938854477317</v>
      </c>
      <c r="CF741">
        <f t="shared" si="473"/>
        <v>3.796404449870118E-2</v>
      </c>
      <c r="CH741" s="3">
        <v>44757</v>
      </c>
      <c r="CI741">
        <v>101.16</v>
      </c>
      <c r="CJ741">
        <f t="shared" si="474"/>
        <v>1.020787083753784</v>
      </c>
      <c r="CK741">
        <f t="shared" si="475"/>
        <v>2.0573980465822057E-2</v>
      </c>
      <c r="CM741" s="3">
        <v>44757</v>
      </c>
      <c r="CN741">
        <v>51.75</v>
      </c>
      <c r="CO741">
        <f t="shared" si="476"/>
        <v>1.0070052539404553</v>
      </c>
      <c r="CP741">
        <f t="shared" si="477"/>
        <v>6.9808311413401408E-3</v>
      </c>
      <c r="CR741" s="3">
        <v>44757</v>
      </c>
      <c r="CS741">
        <v>18.594000000000001</v>
      </c>
      <c r="CT741">
        <f t="shared" si="478"/>
        <v>1.020246913580247</v>
      </c>
      <c r="CU741">
        <f t="shared" si="479"/>
        <v>2.0044670138944419E-2</v>
      </c>
      <c r="CW741" s="3">
        <v>44757</v>
      </c>
      <c r="CX741">
        <v>240.06659999999999</v>
      </c>
      <c r="CY741">
        <f t="shared" si="480"/>
        <v>1.0073571219063309</v>
      </c>
      <c r="CZ741">
        <f t="shared" si="481"/>
        <v>7.330190297044719E-3</v>
      </c>
      <c r="DB741" s="3">
        <v>44757</v>
      </c>
      <c r="DC741">
        <v>240.08</v>
      </c>
      <c r="DD741">
        <f t="shared" si="482"/>
        <v>1.0124404335174799</v>
      </c>
      <c r="DE741">
        <f t="shared" si="483"/>
        <v>1.2363687174093483E-2</v>
      </c>
    </row>
    <row r="742" spans="1:109">
      <c r="A742" s="3">
        <v>44760</v>
      </c>
      <c r="B742">
        <v>113.76</v>
      </c>
      <c r="C742">
        <f t="shared" si="440"/>
        <v>1.0018494055482168</v>
      </c>
      <c r="D742">
        <f t="shared" si="441"/>
        <v>1.8476975033634034E-3</v>
      </c>
      <c r="F742" s="3">
        <v>44760</v>
      </c>
      <c r="G742">
        <v>145.07</v>
      </c>
      <c r="H742">
        <f t="shared" si="442"/>
        <v>0.97644208117385745</v>
      </c>
      <c r="I742">
        <f t="shared" si="443"/>
        <v>-2.3839843098450744E-2</v>
      </c>
      <c r="K742" s="3">
        <v>44760</v>
      </c>
      <c r="L742">
        <v>147.07</v>
      </c>
      <c r="M742">
        <f t="shared" si="444"/>
        <v>0.97935672904042093</v>
      </c>
      <c r="N742">
        <f t="shared" si="445"/>
        <v>-2.0859321779966928E-2</v>
      </c>
      <c r="P742" s="3">
        <v>44760</v>
      </c>
      <c r="Q742">
        <v>276.26</v>
      </c>
      <c r="R742">
        <f t="shared" si="446"/>
        <v>0.99202815282964651</v>
      </c>
      <c r="S742">
        <f t="shared" si="447"/>
        <v>-8.0037922313698339E-3</v>
      </c>
      <c r="U742" s="3">
        <v>44760</v>
      </c>
      <c r="V742">
        <v>139.58000000000001</v>
      </c>
      <c r="W742">
        <f t="shared" si="448"/>
        <v>1.014021067925899</v>
      </c>
      <c r="X742">
        <f t="shared" si="449"/>
        <v>1.3923682000389204E-2</v>
      </c>
      <c r="Z742" s="3">
        <v>44760</v>
      </c>
      <c r="AA742">
        <v>42.6</v>
      </c>
      <c r="AB742">
        <f t="shared" si="450"/>
        <v>0.98908753192477361</v>
      </c>
      <c r="AC742">
        <f t="shared" si="451"/>
        <v>-1.0972445790694486E-2</v>
      </c>
      <c r="AE742" s="3">
        <v>44760</v>
      </c>
      <c r="AF742">
        <v>99.53</v>
      </c>
      <c r="AG742">
        <f t="shared" si="452"/>
        <v>1.0231291118421053</v>
      </c>
      <c r="AH742">
        <f t="shared" si="453"/>
        <v>2.2865688040115351E-2</v>
      </c>
      <c r="AJ742" s="3">
        <v>44760</v>
      </c>
      <c r="AK742">
        <v>86.1</v>
      </c>
      <c r="AL742">
        <f t="shared" si="454"/>
        <v>1.0184528034066713</v>
      </c>
      <c r="AM742">
        <f t="shared" si="455"/>
        <v>1.8284616295041196E-2</v>
      </c>
      <c r="AO742" s="3">
        <v>44760</v>
      </c>
      <c r="AP742">
        <v>16.32</v>
      </c>
      <c r="AQ742">
        <f t="shared" si="456"/>
        <v>1.0061652281134403</v>
      </c>
      <c r="AR742">
        <f t="shared" si="457"/>
        <v>6.1463008486942255E-3</v>
      </c>
      <c r="AT742" s="3">
        <v>44760</v>
      </c>
      <c r="AU742">
        <v>48.2</v>
      </c>
      <c r="AV742">
        <f t="shared" si="458"/>
        <v>0.98047192839707087</v>
      </c>
      <c r="AW742">
        <f t="shared" si="459"/>
        <v>-1.9721263641279369E-2</v>
      </c>
      <c r="AY742" s="3">
        <v>44760</v>
      </c>
      <c r="AZ742">
        <v>111.79</v>
      </c>
      <c r="BA742">
        <f t="shared" si="460"/>
        <v>0.98972996901283761</v>
      </c>
      <c r="BB742">
        <f t="shared" si="461"/>
        <v>-1.0323131631777836E-2</v>
      </c>
      <c r="BD742" s="3">
        <v>44760</v>
      </c>
      <c r="BE742">
        <v>64.427499999999995</v>
      </c>
      <c r="BF742">
        <f t="shared" si="462"/>
        <v>0.96255122575787222</v>
      </c>
      <c r="BG742">
        <f t="shared" si="463"/>
        <v>-3.8167992669794606E-2</v>
      </c>
      <c r="BI742" s="3">
        <v>44760</v>
      </c>
      <c r="BJ742">
        <v>254.25</v>
      </c>
      <c r="BK742">
        <f t="shared" si="464"/>
        <v>0.99037862262387022</v>
      </c>
      <c r="BL742">
        <f t="shared" si="465"/>
        <v>-9.6679618729322448E-3</v>
      </c>
      <c r="BN742" s="3">
        <v>44760</v>
      </c>
      <c r="BO742">
        <v>11877.5</v>
      </c>
      <c r="BP742">
        <f t="shared" si="466"/>
        <v>0.9911445790170248</v>
      </c>
      <c r="BQ742">
        <f t="shared" si="467"/>
        <v>-8.8948632479248571E-3</v>
      </c>
      <c r="BS742" s="3">
        <v>44760</v>
      </c>
      <c r="BT742">
        <v>190.92</v>
      </c>
      <c r="BU742">
        <f t="shared" si="468"/>
        <v>1.0095711490666806</v>
      </c>
      <c r="BV742">
        <f t="shared" si="469"/>
        <v>9.5256357985140511E-3</v>
      </c>
      <c r="BX742" s="3">
        <v>44760</v>
      </c>
      <c r="BY742">
        <v>16.100999999999999</v>
      </c>
      <c r="BZ742">
        <f t="shared" si="470"/>
        <v>1.0215074229158736</v>
      </c>
      <c r="CA742">
        <f t="shared" si="471"/>
        <v>2.1279401931343655E-2</v>
      </c>
      <c r="CC742" s="3">
        <v>44760</v>
      </c>
      <c r="CD742">
        <v>168.61330000000001</v>
      </c>
      <c r="CE742">
        <f t="shared" si="472"/>
        <v>0.99386985104327474</v>
      </c>
      <c r="CF742">
        <f t="shared" si="473"/>
        <v>-6.1490154623512865E-3</v>
      </c>
      <c r="CH742" s="3">
        <v>44760</v>
      </c>
      <c r="CI742">
        <v>106.27</v>
      </c>
      <c r="CJ742">
        <f t="shared" si="474"/>
        <v>1.0505140371688415</v>
      </c>
      <c r="CK742">
        <f t="shared" si="475"/>
        <v>4.9279603582839455E-2</v>
      </c>
      <c r="CM742" s="3">
        <v>44760</v>
      </c>
      <c r="CN742">
        <v>50.75</v>
      </c>
      <c r="CO742">
        <f t="shared" si="476"/>
        <v>0.98067632850241548</v>
      </c>
      <c r="CP742">
        <f t="shared" si="477"/>
        <v>-1.9512814223581715E-2</v>
      </c>
      <c r="CR742" s="3">
        <v>44760</v>
      </c>
      <c r="CS742">
        <v>18.84</v>
      </c>
      <c r="CT742">
        <f t="shared" si="478"/>
        <v>1.0132300742174893</v>
      </c>
      <c r="CU742">
        <f t="shared" si="479"/>
        <v>1.3143321114550643E-2</v>
      </c>
      <c r="CW742" s="3">
        <v>44760</v>
      </c>
      <c r="CX742">
        <v>240.54660000000001</v>
      </c>
      <c r="CY742">
        <f t="shared" si="480"/>
        <v>1.0019994451539698</v>
      </c>
      <c r="CZ742">
        <f t="shared" si="481"/>
        <v>1.9974489239666191E-3</v>
      </c>
      <c r="DB742" s="3">
        <v>44760</v>
      </c>
      <c r="DC742">
        <v>234.11</v>
      </c>
      <c r="DD742">
        <f t="shared" si="482"/>
        <v>0.97513328890369877</v>
      </c>
      <c r="DE742">
        <f t="shared" si="483"/>
        <v>-2.5181110759885019E-2</v>
      </c>
    </row>
    <row r="743" spans="1:109">
      <c r="A743" s="3">
        <v>44761</v>
      </c>
      <c r="B743">
        <v>118.21</v>
      </c>
      <c r="C743">
        <f t="shared" ref="C743:C806" si="484">B743/B742</f>
        <v>1.0391174402250352</v>
      </c>
      <c r="D743">
        <f t="shared" ref="D743:D806" si="485">LN(B743/B742)</f>
        <v>3.837173770735483E-2</v>
      </c>
      <c r="F743" s="3">
        <v>44761</v>
      </c>
      <c r="G743">
        <v>146.77000000000001</v>
      </c>
      <c r="H743">
        <f t="shared" ref="H743:H806" si="486">G743/G742</f>
        <v>1.0117184807334392</v>
      </c>
      <c r="I743">
        <f t="shared" ref="I743:I806" si="487">LN(G743/G742)</f>
        <v>1.1650351072296724E-2</v>
      </c>
      <c r="K743" s="3">
        <v>44761</v>
      </c>
      <c r="L743">
        <v>151</v>
      </c>
      <c r="M743">
        <f t="shared" ref="M743:M806" si="488">L743/L742</f>
        <v>1.0267219691303462</v>
      </c>
      <c r="N743">
        <f t="shared" ref="N743:N806" si="489">LN(L743/L742)</f>
        <v>2.6371172902702068E-2</v>
      </c>
      <c r="P743" s="3">
        <v>44761</v>
      </c>
      <c r="Q743">
        <v>283.55</v>
      </c>
      <c r="R743">
        <f t="shared" ref="R743:R806" si="490">Q743/Q742</f>
        <v>1.0263881850430754</v>
      </c>
      <c r="S743">
        <f t="shared" ref="S743:S806" si="491">LN(Q743/Q742)</f>
        <v>2.6046023188223268E-2</v>
      </c>
      <c r="U743" s="3">
        <v>44761</v>
      </c>
      <c r="V743">
        <v>144.61000000000001</v>
      </c>
      <c r="W743">
        <f t="shared" ref="W743:W806" si="492">V743/V742</f>
        <v>1.0360366814729904</v>
      </c>
      <c r="X743">
        <f t="shared" ref="X743:X806" si="493">LN(V743/V742)</f>
        <v>3.5402550037695255E-2</v>
      </c>
      <c r="Z743" s="3">
        <v>44761</v>
      </c>
      <c r="AA743">
        <v>44.03</v>
      </c>
      <c r="AB743">
        <f t="shared" ref="AB743:AB806" si="494">AA743/AA742</f>
        <v>1.0335680751173708</v>
      </c>
      <c r="AC743">
        <f t="shared" ref="AC743:AC806" si="495">LN(AA743/AA742)</f>
        <v>3.3016966492337645E-2</v>
      </c>
      <c r="AE743" s="3">
        <v>44761</v>
      </c>
      <c r="AF743">
        <v>103.62</v>
      </c>
      <c r="AG743">
        <f t="shared" ref="AG743:AG806" si="496">AF743/AF742</f>
        <v>1.0410931377474129</v>
      </c>
      <c r="AH743">
        <f t="shared" ref="AH743:AH806" si="497">LN(AF743/AF742)</f>
        <v>4.0271255128670067E-2</v>
      </c>
      <c r="AJ743" s="3">
        <v>44761</v>
      </c>
      <c r="AK743">
        <v>88.27</v>
      </c>
      <c r="AL743">
        <f t="shared" ref="AL743:AL806" si="498">AK743/AK742</f>
        <v>1.0252032520325203</v>
      </c>
      <c r="AM743">
        <f t="shared" ref="AM743:AM806" si="499">LN(AK743/AK742)</f>
        <v>2.489088759845633E-2</v>
      </c>
      <c r="AO743" s="3">
        <v>44761</v>
      </c>
      <c r="AP743">
        <v>16.66</v>
      </c>
      <c r="AQ743">
        <f t="shared" ref="AQ743:AQ806" si="500">AP743/AP742</f>
        <v>1.0208333333333333</v>
      </c>
      <c r="AR743">
        <f t="shared" ref="AR743:AR806" si="501">LN(AP743/AP742)</f>
        <v>2.061928720273561E-2</v>
      </c>
      <c r="AT743" s="3">
        <v>44761</v>
      </c>
      <c r="AU743">
        <v>50.06</v>
      </c>
      <c r="AV743">
        <f t="shared" ref="AV743:AV806" si="502">AU743/AU742</f>
        <v>1.0385892116182573</v>
      </c>
      <c r="AW743">
        <f t="shared" ref="AW743:AW806" si="503">LN(AU743/AU742)</f>
        <v>3.7863264947073615E-2</v>
      </c>
      <c r="AY743" s="3">
        <v>44761</v>
      </c>
      <c r="AZ743">
        <v>114.56</v>
      </c>
      <c r="BA743">
        <f t="shared" ref="BA743:BA806" si="504">AZ743/AZ742</f>
        <v>1.0247786027372752</v>
      </c>
      <c r="BB743">
        <f t="shared" ref="BB743:BB806" si="505">LN(AZ743/AZ742)</f>
        <v>2.4476591930101037E-2</v>
      </c>
      <c r="BD743" s="3">
        <v>44761</v>
      </c>
      <c r="BE743">
        <v>66.049000000000007</v>
      </c>
      <c r="BF743">
        <f t="shared" ref="BF743:BF806" si="506">BE743/BE742</f>
        <v>1.0251678242986304</v>
      </c>
      <c r="BG743">
        <f t="shared" ref="BG743:BG806" si="507">LN(BE743/BE742)</f>
        <v>2.4856330210964509E-2</v>
      </c>
      <c r="BI743" s="3">
        <v>44761</v>
      </c>
      <c r="BJ743">
        <v>259.52999999999997</v>
      </c>
      <c r="BK743">
        <f t="shared" ref="BK743:BK806" si="508">BJ743/BJ742</f>
        <v>1.0207669616519173</v>
      </c>
      <c r="BL743">
        <f t="shared" ref="BL743:BL806" si="509">LN(BJ743/BJ742)</f>
        <v>2.0554267931723158E-2</v>
      </c>
      <c r="BN743" s="3">
        <v>44761</v>
      </c>
      <c r="BO743">
        <v>12249.42</v>
      </c>
      <c r="BP743">
        <f t="shared" ref="BP743:BP806" si="510">BO743/BO742</f>
        <v>1.0313129867396338</v>
      </c>
      <c r="BQ743">
        <f t="shared" ref="BQ743:BQ806" si="511">LN(BO743/BO742)</f>
        <v>3.083273485211948E-2</v>
      </c>
      <c r="BS743" s="3">
        <v>44761</v>
      </c>
      <c r="BT743">
        <v>201.63</v>
      </c>
      <c r="BU743">
        <f t="shared" ref="BU743:BU806" si="512">BT743/BT742</f>
        <v>1.0560967944688875</v>
      </c>
      <c r="BV743">
        <f t="shared" ref="BV743:BV806" si="513">LN(BT743/BT742)</f>
        <v>5.4579842512288375E-2</v>
      </c>
      <c r="BX743" s="3">
        <v>44761</v>
      </c>
      <c r="BY743">
        <v>16.992000000000001</v>
      </c>
      <c r="BZ743">
        <f t="shared" ref="BZ743:BZ806" si="514">BY743/BY742</f>
        <v>1.0553381777529347</v>
      </c>
      <c r="CA743">
        <f t="shared" ref="CA743:CA806" si="515">LN(BY743/BY742)</f>
        <v>5.3861263196726933E-2</v>
      </c>
      <c r="CC743" s="3">
        <v>44761</v>
      </c>
      <c r="CD743">
        <v>171.2</v>
      </c>
      <c r="CE743">
        <f t="shared" ref="CE743:CE806" si="516">CD743/CD742</f>
        <v>1.015341019955128</v>
      </c>
      <c r="CF743">
        <f t="shared" ref="CF743:CF806" si="517">LN(CD743/CD742)</f>
        <v>1.522453631638262E-2</v>
      </c>
      <c r="CH743" s="3">
        <v>44761</v>
      </c>
      <c r="CI743">
        <v>107.35</v>
      </c>
      <c r="CJ743">
        <f t="shared" ref="CJ743:CJ806" si="518">CI743/CI742</f>
        <v>1.010162792886045</v>
      </c>
      <c r="CK743">
        <f t="shared" ref="CK743:CK806" si="519">LN(CI743/CI742)</f>
        <v>1.0111498940186316E-2</v>
      </c>
      <c r="CM743" s="3">
        <v>44761</v>
      </c>
      <c r="CN743">
        <v>51.37</v>
      </c>
      <c r="CO743">
        <f t="shared" ref="CO743:CO806" si="520">CN743/CN742</f>
        <v>1.0122167487684728</v>
      </c>
      <c r="CP743">
        <f t="shared" ref="CP743:CP806" si="521">LN(CN743/CN742)</f>
        <v>1.2142726557279654E-2</v>
      </c>
      <c r="CR743" s="3">
        <v>44761</v>
      </c>
      <c r="CS743">
        <v>18.713000000000001</v>
      </c>
      <c r="CT743">
        <f t="shared" ref="CT743:CT806" si="522">CS743/CS742</f>
        <v>0.99325902335456484</v>
      </c>
      <c r="CU743">
        <f t="shared" ref="CU743:CU806" si="523">LN(CS743/CS742)</f>
        <v>-6.7637996525654392E-3</v>
      </c>
      <c r="CW743" s="3">
        <v>44761</v>
      </c>
      <c r="CX743">
        <v>245.53</v>
      </c>
      <c r="CY743">
        <f t="shared" ref="CY743:CY806" si="524">CX743/CX742</f>
        <v>1.0207169837362073</v>
      </c>
      <c r="CZ743">
        <f t="shared" ref="CZ743:CZ806" si="525">LN(CX743/CX742)</f>
        <v>2.0505305591526638E-2</v>
      </c>
      <c r="DB743" s="3">
        <v>44761</v>
      </c>
      <c r="DC743">
        <v>231.43</v>
      </c>
      <c r="DD743">
        <f t="shared" ref="DD743:DD806" si="526">DC743/DC742</f>
        <v>0.98855238990218275</v>
      </c>
      <c r="DE743">
        <f t="shared" ref="DE743:DE806" si="527">LN(DC743/DC742)</f>
        <v>-1.1513638380655907E-2</v>
      </c>
    </row>
    <row r="744" spans="1:109">
      <c r="A744" s="3">
        <v>44762</v>
      </c>
      <c r="B744">
        <v>122.77</v>
      </c>
      <c r="C744">
        <f t="shared" si="484"/>
        <v>1.0385754166314187</v>
      </c>
      <c r="D744">
        <f t="shared" si="485"/>
        <v>3.7849982430463031E-2</v>
      </c>
      <c r="F744" s="3">
        <v>44762</v>
      </c>
      <c r="G744">
        <v>144.71</v>
      </c>
      <c r="H744">
        <f t="shared" si="486"/>
        <v>0.98596443414866797</v>
      </c>
      <c r="I744">
        <f t="shared" si="487"/>
        <v>-1.4134995873206078E-2</v>
      </c>
      <c r="K744" s="3">
        <v>44762</v>
      </c>
      <c r="L744">
        <v>153.04</v>
      </c>
      <c r="M744">
        <f t="shared" si="488"/>
        <v>1.0135099337748343</v>
      </c>
      <c r="N744">
        <f t="shared" si="489"/>
        <v>1.3419488317073009E-2</v>
      </c>
      <c r="P744" s="3">
        <v>44762</v>
      </c>
      <c r="Q744">
        <v>286.04000000000002</v>
      </c>
      <c r="R744">
        <f t="shared" si="490"/>
        <v>1.0087815200141068</v>
      </c>
      <c r="S744">
        <f t="shared" si="491"/>
        <v>8.7431867201581415E-3</v>
      </c>
      <c r="U744" s="3">
        <v>44762</v>
      </c>
      <c r="V744">
        <v>146.52000000000001</v>
      </c>
      <c r="W744">
        <f t="shared" si="492"/>
        <v>1.0132079385934583</v>
      </c>
      <c r="X744">
        <f t="shared" si="493"/>
        <v>1.312147428391282E-2</v>
      </c>
      <c r="Z744" s="3">
        <v>44762</v>
      </c>
      <c r="AA744">
        <v>44.13</v>
      </c>
      <c r="AB744">
        <f t="shared" si="494"/>
        <v>1.0022711787417671</v>
      </c>
      <c r="AC744">
        <f t="shared" si="495"/>
        <v>2.2686035137934792E-3</v>
      </c>
      <c r="AE744" s="3">
        <v>44762</v>
      </c>
      <c r="AF744">
        <v>105.57</v>
      </c>
      <c r="AG744">
        <f t="shared" si="496"/>
        <v>1.0188187608569772</v>
      </c>
      <c r="AH744">
        <f t="shared" si="497"/>
        <v>1.8643878614961029E-2</v>
      </c>
      <c r="AJ744" s="3">
        <v>44762</v>
      </c>
      <c r="AK744">
        <v>89.24</v>
      </c>
      <c r="AL744">
        <f t="shared" si="498"/>
        <v>1.0109890109890109</v>
      </c>
      <c r="AM744">
        <f t="shared" si="499"/>
        <v>1.092907053219023E-2</v>
      </c>
      <c r="AO744" s="3">
        <v>44762</v>
      </c>
      <c r="AP744">
        <v>16.66</v>
      </c>
      <c r="AQ744">
        <f t="shared" si="500"/>
        <v>1</v>
      </c>
      <c r="AR744">
        <f t="shared" si="501"/>
        <v>0</v>
      </c>
      <c r="AT744" s="3">
        <v>44762</v>
      </c>
      <c r="AU744">
        <v>50.53</v>
      </c>
      <c r="AV744">
        <f t="shared" si="502"/>
        <v>1.0093887335197762</v>
      </c>
      <c r="AW744">
        <f t="shared" si="503"/>
        <v>9.3449333001889932E-3</v>
      </c>
      <c r="AY744" s="3">
        <v>44762</v>
      </c>
      <c r="AZ744">
        <v>114.54</v>
      </c>
      <c r="BA744">
        <f t="shared" si="504"/>
        <v>0.99982541899441346</v>
      </c>
      <c r="BB744">
        <f t="shared" si="505"/>
        <v>-1.7459624662418362E-4</v>
      </c>
      <c r="BD744" s="3">
        <v>44762</v>
      </c>
      <c r="BE744">
        <v>67.075699999999998</v>
      </c>
      <c r="BF744">
        <f t="shared" si="506"/>
        <v>1.0155445199775923</v>
      </c>
      <c r="BG744">
        <f t="shared" si="507"/>
        <v>1.5424941527945751E-2</v>
      </c>
      <c r="BI744" s="3">
        <v>44762</v>
      </c>
      <c r="BJ744">
        <v>262.27</v>
      </c>
      <c r="BK744">
        <f t="shared" si="508"/>
        <v>1.0105575463337573</v>
      </c>
      <c r="BL744">
        <f t="shared" si="509"/>
        <v>1.050220461585271E-2</v>
      </c>
      <c r="BN744" s="3">
        <v>44762</v>
      </c>
      <c r="BO744">
        <v>12439.68</v>
      </c>
      <c r="BP744">
        <f t="shared" si="510"/>
        <v>1.0155321639718453</v>
      </c>
      <c r="BQ744">
        <f t="shared" si="511"/>
        <v>1.5412774576451698E-2</v>
      </c>
      <c r="BS744" s="3">
        <v>44762</v>
      </c>
      <c r="BT744">
        <v>216.44</v>
      </c>
      <c r="BU744">
        <f t="shared" si="512"/>
        <v>1.0734513713237117</v>
      </c>
      <c r="BV744">
        <f t="shared" si="513"/>
        <v>7.0879038124550292E-2</v>
      </c>
      <c r="BX744" s="3">
        <v>44762</v>
      </c>
      <c r="BY744">
        <v>17.806999999999999</v>
      </c>
      <c r="BZ744">
        <f t="shared" si="514"/>
        <v>1.0479637476459509</v>
      </c>
      <c r="CA744">
        <f t="shared" si="515"/>
        <v>4.6848993359648892E-2</v>
      </c>
      <c r="CC744" s="3">
        <v>44762</v>
      </c>
      <c r="CD744">
        <v>168.06659999999999</v>
      </c>
      <c r="CE744">
        <f t="shared" si="516"/>
        <v>0.98169742990654207</v>
      </c>
      <c r="CF744">
        <f t="shared" si="517"/>
        <v>-1.8472134289999515E-2</v>
      </c>
      <c r="CH744" s="3">
        <v>44762</v>
      </c>
      <c r="CI744">
        <v>106.92</v>
      </c>
      <c r="CJ744">
        <f t="shared" si="518"/>
        <v>0.99599441080577555</v>
      </c>
      <c r="CK744">
        <f t="shared" si="519"/>
        <v>-4.0136330540717297E-3</v>
      </c>
      <c r="CM744" s="3">
        <v>44762</v>
      </c>
      <c r="CN744">
        <v>50.82</v>
      </c>
      <c r="CO744">
        <f t="shared" si="520"/>
        <v>0.98929336188436834</v>
      </c>
      <c r="CP744">
        <f t="shared" si="521"/>
        <v>-1.076436658715843E-2</v>
      </c>
      <c r="CR744" s="3">
        <v>44762</v>
      </c>
      <c r="CS744">
        <v>18.667999999999999</v>
      </c>
      <c r="CT744">
        <f t="shared" si="522"/>
        <v>0.99759525463581455</v>
      </c>
      <c r="CU744">
        <f t="shared" si="523"/>
        <v>-2.4076414080824193E-3</v>
      </c>
      <c r="CW744" s="3">
        <v>44762</v>
      </c>
      <c r="CX744">
        <v>247.5</v>
      </c>
      <c r="CY744">
        <f t="shared" si="524"/>
        <v>1.0080234594550563</v>
      </c>
      <c r="CZ744">
        <f t="shared" si="525"/>
        <v>7.9914426472636486E-3</v>
      </c>
      <c r="DB744" s="3">
        <v>44762</v>
      </c>
      <c r="DC744">
        <v>226.13</v>
      </c>
      <c r="DD744">
        <f t="shared" si="526"/>
        <v>0.97709890679687161</v>
      </c>
      <c r="DE744">
        <f t="shared" si="527"/>
        <v>-2.3167396856668066E-2</v>
      </c>
    </row>
    <row r="745" spans="1:109">
      <c r="A745" s="3">
        <v>44763</v>
      </c>
      <c r="B745">
        <v>124.63</v>
      </c>
      <c r="C745">
        <f t="shared" si="484"/>
        <v>1.0151502810132769</v>
      </c>
      <c r="D745">
        <f t="shared" si="485"/>
        <v>1.503666164553695E-2</v>
      </c>
      <c r="F745" s="3">
        <v>44763</v>
      </c>
      <c r="G745">
        <v>145.94999999999999</v>
      </c>
      <c r="H745">
        <f t="shared" si="486"/>
        <v>1.0085688618616542</v>
      </c>
      <c r="I745">
        <f t="shared" si="487"/>
        <v>8.5323575502222696E-3</v>
      </c>
      <c r="K745" s="3">
        <v>44763</v>
      </c>
      <c r="L745">
        <v>155.35</v>
      </c>
      <c r="M745">
        <f t="shared" si="488"/>
        <v>1.0150940930475694</v>
      </c>
      <c r="N745">
        <f t="shared" si="489"/>
        <v>1.4981310707059077E-2</v>
      </c>
      <c r="P745" s="3">
        <v>44763</v>
      </c>
      <c r="Q745">
        <v>286.85000000000002</v>
      </c>
      <c r="R745">
        <f t="shared" si="490"/>
        <v>1.0028317717801707</v>
      </c>
      <c r="S745">
        <f t="shared" si="491"/>
        <v>2.8277698676849499E-3</v>
      </c>
      <c r="U745" s="3">
        <v>44763</v>
      </c>
      <c r="V745">
        <v>145.4</v>
      </c>
      <c r="W745">
        <f t="shared" si="492"/>
        <v>0.99235599235599237</v>
      </c>
      <c r="X745">
        <f t="shared" si="493"/>
        <v>-7.6733728111946196E-3</v>
      </c>
      <c r="Z745" s="3">
        <v>44763</v>
      </c>
      <c r="AA745">
        <v>44.58</v>
      </c>
      <c r="AB745">
        <f t="shared" si="494"/>
        <v>1.010197144799456</v>
      </c>
      <c r="AC745">
        <f t="shared" si="495"/>
        <v>1.0145504676266799E-2</v>
      </c>
      <c r="AE745" s="3">
        <v>44763</v>
      </c>
      <c r="AF745">
        <v>103.56</v>
      </c>
      <c r="AG745">
        <f t="shared" si="496"/>
        <v>0.98096050014208591</v>
      </c>
      <c r="AH745">
        <f t="shared" si="497"/>
        <v>-1.9223085118266495E-2</v>
      </c>
      <c r="AJ745" s="3">
        <v>44763</v>
      </c>
      <c r="AK745">
        <v>87.75</v>
      </c>
      <c r="AL745">
        <f t="shared" si="498"/>
        <v>0.98330345136709996</v>
      </c>
      <c r="AM745">
        <f t="shared" si="499"/>
        <v>-1.683750721835657E-2</v>
      </c>
      <c r="AO745" s="3">
        <v>44763</v>
      </c>
      <c r="AP745">
        <v>16.7</v>
      </c>
      <c r="AQ745">
        <f t="shared" si="500"/>
        <v>1.0024009603841537</v>
      </c>
      <c r="AR745">
        <f t="shared" si="501"/>
        <v>2.3980826840128461E-3</v>
      </c>
      <c r="AT745" s="3">
        <v>44763</v>
      </c>
      <c r="AU745">
        <v>50.19</v>
      </c>
      <c r="AV745">
        <f t="shared" si="502"/>
        <v>0.99327132396596074</v>
      </c>
      <c r="AW745">
        <f t="shared" si="503"/>
        <v>-6.7514156369749929E-3</v>
      </c>
      <c r="AY745" s="3">
        <v>44763</v>
      </c>
      <c r="AZ745">
        <v>115.32</v>
      </c>
      <c r="BA745">
        <f t="shared" si="504"/>
        <v>1.0068098480880041</v>
      </c>
      <c r="BB745">
        <f t="shared" si="505"/>
        <v>6.7867658044901084E-3</v>
      </c>
      <c r="BD745" s="3">
        <v>44763</v>
      </c>
      <c r="BE745">
        <v>67.366</v>
      </c>
      <c r="BF745">
        <f t="shared" si="506"/>
        <v>1.0043279458880041</v>
      </c>
      <c r="BG745">
        <f t="shared" si="507"/>
        <v>4.3186072652065602E-3</v>
      </c>
      <c r="BI745" s="3">
        <v>44763</v>
      </c>
      <c r="BJ745">
        <v>264.83999999999997</v>
      </c>
      <c r="BK745">
        <f t="shared" si="508"/>
        <v>1.009799062035307</v>
      </c>
      <c r="BL745">
        <f t="shared" si="509"/>
        <v>9.7513625803999828E-3</v>
      </c>
      <c r="BN745" s="3">
        <v>44763</v>
      </c>
      <c r="BO745">
        <v>12619.41</v>
      </c>
      <c r="BP745">
        <f t="shared" si="510"/>
        <v>1.0144481208519833</v>
      </c>
      <c r="BQ745">
        <f t="shared" si="511"/>
        <v>1.4344741324096296E-2</v>
      </c>
      <c r="BS745" s="3">
        <v>44763</v>
      </c>
      <c r="BT745">
        <v>223.88</v>
      </c>
      <c r="BU745">
        <f t="shared" si="512"/>
        <v>1.0343744224727407</v>
      </c>
      <c r="BV745">
        <f t="shared" si="513"/>
        <v>3.3796821248624292E-2</v>
      </c>
      <c r="BX745" s="3">
        <v>44763</v>
      </c>
      <c r="BY745">
        <v>18.05</v>
      </c>
      <c r="BZ745">
        <f t="shared" si="514"/>
        <v>1.0136463188633684</v>
      </c>
      <c r="CA745">
        <f t="shared" si="515"/>
        <v>1.3554046359712663E-2</v>
      </c>
      <c r="CC745" s="3">
        <v>44763</v>
      </c>
      <c r="CD745">
        <v>171.44659999999999</v>
      </c>
      <c r="CE745">
        <f t="shared" si="516"/>
        <v>1.0201110750143099</v>
      </c>
      <c r="CF745">
        <f t="shared" si="517"/>
        <v>1.9911518440176704E-2</v>
      </c>
      <c r="CH745" s="3">
        <v>44763</v>
      </c>
      <c r="CI745">
        <v>103.86</v>
      </c>
      <c r="CJ745">
        <f t="shared" si="518"/>
        <v>0.97138047138047134</v>
      </c>
      <c r="CK745">
        <f t="shared" si="519"/>
        <v>-2.9037052854545404E-2</v>
      </c>
      <c r="CM745" s="3">
        <v>44763</v>
      </c>
      <c r="CN745">
        <v>51.12</v>
      </c>
      <c r="CO745">
        <f t="shared" si="520"/>
        <v>1.0059031877213696</v>
      </c>
      <c r="CP745">
        <f t="shared" si="521"/>
        <v>5.8858321772613503E-3</v>
      </c>
      <c r="CR745" s="3">
        <v>44763</v>
      </c>
      <c r="CS745">
        <v>18.719000000000001</v>
      </c>
      <c r="CT745">
        <f t="shared" si="522"/>
        <v>1.0027319477180203</v>
      </c>
      <c r="CU745">
        <f t="shared" si="523"/>
        <v>2.7282227316230965E-3</v>
      </c>
      <c r="CW745" s="3">
        <v>44763</v>
      </c>
      <c r="CX745">
        <v>271.70659999999998</v>
      </c>
      <c r="CY745">
        <f t="shared" si="524"/>
        <v>1.0978044444444444</v>
      </c>
      <c r="CZ745">
        <f t="shared" si="525"/>
        <v>9.3312225626499032E-2</v>
      </c>
      <c r="DB745" s="3">
        <v>44763</v>
      </c>
      <c r="DC745">
        <v>226.2</v>
      </c>
      <c r="DD745">
        <f t="shared" si="526"/>
        <v>1.0003095564498297</v>
      </c>
      <c r="DE745">
        <f t="shared" si="527"/>
        <v>3.0950854711732064E-4</v>
      </c>
    </row>
    <row r="746" spans="1:109">
      <c r="A746" s="3">
        <v>44764</v>
      </c>
      <c r="B746">
        <v>122.42</v>
      </c>
      <c r="C746">
        <f t="shared" si="484"/>
        <v>0.98226751183503169</v>
      </c>
      <c r="D746">
        <f t="shared" si="485"/>
        <v>-1.7891592415361712E-2</v>
      </c>
      <c r="F746" s="3">
        <v>44764</v>
      </c>
      <c r="G746">
        <v>148.22</v>
      </c>
      <c r="H746">
        <f t="shared" si="486"/>
        <v>1.0155532716683797</v>
      </c>
      <c r="I746">
        <f t="shared" si="487"/>
        <v>1.5433559223089187E-2</v>
      </c>
      <c r="K746" s="3">
        <v>44764</v>
      </c>
      <c r="L746">
        <v>154.09</v>
      </c>
      <c r="M746">
        <f t="shared" si="488"/>
        <v>0.99188928226585138</v>
      </c>
      <c r="N746">
        <f t="shared" si="489"/>
        <v>-8.1437885452943191E-3</v>
      </c>
      <c r="P746" s="3">
        <v>44764</v>
      </c>
      <c r="Q746">
        <v>285.93</v>
      </c>
      <c r="R746">
        <f t="shared" si="490"/>
        <v>0.99679274882342683</v>
      </c>
      <c r="S746">
        <f t="shared" si="491"/>
        <v>-3.2124054302359486E-3</v>
      </c>
      <c r="U746" s="3">
        <v>44764</v>
      </c>
      <c r="V746">
        <v>144.19</v>
      </c>
      <c r="W746">
        <f t="shared" si="492"/>
        <v>0.99167812929848687</v>
      </c>
      <c r="X746">
        <f t="shared" si="493"/>
        <v>-8.3566907808634884E-3</v>
      </c>
      <c r="Z746" s="3">
        <v>44764</v>
      </c>
      <c r="AA746">
        <v>44.46</v>
      </c>
      <c r="AB746">
        <f t="shared" si="494"/>
        <v>0.99730820995962322</v>
      </c>
      <c r="AC746">
        <f t="shared" si="495"/>
        <v>-2.6954194216722112E-3</v>
      </c>
      <c r="AE746" s="3">
        <v>44764</v>
      </c>
      <c r="AF746">
        <v>101</v>
      </c>
      <c r="AG746">
        <f t="shared" si="496"/>
        <v>0.9752800308999614</v>
      </c>
      <c r="AH746">
        <f t="shared" si="497"/>
        <v>-2.5030638042077408E-2</v>
      </c>
      <c r="AJ746" s="3">
        <v>44764</v>
      </c>
      <c r="AK746">
        <v>87.08</v>
      </c>
      <c r="AL746">
        <f t="shared" si="498"/>
        <v>0.9923646723646723</v>
      </c>
      <c r="AM746">
        <f t="shared" si="499"/>
        <v>-7.6646259796285705E-3</v>
      </c>
      <c r="AO746" s="3">
        <v>44764</v>
      </c>
      <c r="AP746">
        <v>16.670000000000002</v>
      </c>
      <c r="AQ746">
        <f t="shared" si="500"/>
        <v>0.99820359281437143</v>
      </c>
      <c r="AR746">
        <f t="shared" si="501"/>
        <v>-1.7980226600066145E-3</v>
      </c>
      <c r="AT746" s="3">
        <v>44764</v>
      </c>
      <c r="AU746">
        <v>49.5</v>
      </c>
      <c r="AV746">
        <f t="shared" si="502"/>
        <v>0.98625224148236701</v>
      </c>
      <c r="AW746">
        <f t="shared" si="503"/>
        <v>-1.3843134092197675E-2</v>
      </c>
      <c r="AY746" s="3">
        <v>44764</v>
      </c>
      <c r="AZ746">
        <v>114.76</v>
      </c>
      <c r="BA746">
        <f t="shared" si="504"/>
        <v>0.99514394727714195</v>
      </c>
      <c r="BB746">
        <f t="shared" si="505"/>
        <v>-4.867881657037311E-3</v>
      </c>
      <c r="BD746" s="3">
        <v>44764</v>
      </c>
      <c r="BE746">
        <v>64.625799999999998</v>
      </c>
      <c r="BF746">
        <f t="shared" si="506"/>
        <v>0.9593236944452691</v>
      </c>
      <c r="BG746">
        <f t="shared" si="507"/>
        <v>-4.1526727739230891E-2</v>
      </c>
      <c r="BI746" s="3">
        <v>44764</v>
      </c>
      <c r="BJ746">
        <v>260.36</v>
      </c>
      <c r="BK746">
        <f t="shared" si="508"/>
        <v>0.98308412626491481</v>
      </c>
      <c r="BL746">
        <f t="shared" si="509"/>
        <v>-1.7060581352458623E-2</v>
      </c>
      <c r="BN746" s="3">
        <v>44764</v>
      </c>
      <c r="BO746">
        <v>12396.47</v>
      </c>
      <c r="BP746">
        <f t="shared" si="510"/>
        <v>0.98233356393048488</v>
      </c>
      <c r="BQ746">
        <f t="shared" si="511"/>
        <v>-1.7824350168278713E-2</v>
      </c>
      <c r="BS746" s="3">
        <v>44764</v>
      </c>
      <c r="BT746">
        <v>220.44</v>
      </c>
      <c r="BU746">
        <f t="shared" si="512"/>
        <v>0.98463462569233517</v>
      </c>
      <c r="BV746">
        <f t="shared" si="513"/>
        <v>-1.5484645008124241E-2</v>
      </c>
      <c r="BX746" s="3">
        <v>44764</v>
      </c>
      <c r="BY746">
        <v>17.318999999999999</v>
      </c>
      <c r="BZ746">
        <f t="shared" si="514"/>
        <v>0.95950138504155114</v>
      </c>
      <c r="CA746">
        <f t="shared" si="515"/>
        <v>-4.1341520031983825E-2</v>
      </c>
      <c r="CC746" s="3">
        <v>44764</v>
      </c>
      <c r="CD746">
        <v>170.39</v>
      </c>
      <c r="CE746">
        <f t="shared" si="516"/>
        <v>0.99383714812658863</v>
      </c>
      <c r="CF746">
        <f t="shared" si="517"/>
        <v>-6.1819206306710844E-3</v>
      </c>
      <c r="CH746" s="3">
        <v>44764</v>
      </c>
      <c r="CI746">
        <v>103.2</v>
      </c>
      <c r="CJ746">
        <f t="shared" si="518"/>
        <v>0.99364529173887928</v>
      </c>
      <c r="CK746">
        <f t="shared" si="519"/>
        <v>-6.3749853687105097E-3</v>
      </c>
      <c r="CM746" s="3">
        <v>44764</v>
      </c>
      <c r="CN746">
        <v>51.23</v>
      </c>
      <c r="CO746">
        <f t="shared" si="520"/>
        <v>1.0021517996870108</v>
      </c>
      <c r="CP746">
        <f t="shared" si="521"/>
        <v>2.1494878818314475E-3</v>
      </c>
      <c r="CR746" s="3">
        <v>44764</v>
      </c>
      <c r="CS746">
        <v>18.617000000000001</v>
      </c>
      <c r="CT746">
        <f t="shared" si="522"/>
        <v>0.99455099097173993</v>
      </c>
      <c r="CU746">
        <f t="shared" si="523"/>
        <v>-5.4639090294321783E-3</v>
      </c>
      <c r="CW746" s="3">
        <v>44764</v>
      </c>
      <c r="CX746">
        <v>272.24329999999998</v>
      </c>
      <c r="CY746">
        <f t="shared" si="524"/>
        <v>1.0019752924662118</v>
      </c>
      <c r="CZ746">
        <f t="shared" si="525"/>
        <v>1.973344141300677E-3</v>
      </c>
      <c r="DB746" s="3">
        <v>44764</v>
      </c>
      <c r="DC746">
        <v>225.45</v>
      </c>
      <c r="DD746">
        <f t="shared" si="526"/>
        <v>0.99668435013262602</v>
      </c>
      <c r="DE746">
        <f t="shared" si="527"/>
        <v>-3.3211588149268689E-3</v>
      </c>
    </row>
    <row r="747" spans="1:109">
      <c r="A747" s="3">
        <v>44767</v>
      </c>
      <c r="B747">
        <v>121.14</v>
      </c>
      <c r="C747">
        <f t="shared" si="484"/>
        <v>0.98954419212546973</v>
      </c>
      <c r="D747">
        <f t="shared" si="485"/>
        <v>-1.0510853870122612E-2</v>
      </c>
      <c r="F747" s="3">
        <v>44767</v>
      </c>
      <c r="G747">
        <v>149.83000000000001</v>
      </c>
      <c r="H747">
        <f t="shared" si="486"/>
        <v>1.0108622318175686</v>
      </c>
      <c r="I747">
        <f t="shared" si="487"/>
        <v>1.0803661531840135E-2</v>
      </c>
      <c r="K747" s="3">
        <v>44767</v>
      </c>
      <c r="L747">
        <v>152.94999999999999</v>
      </c>
      <c r="M747">
        <f t="shared" si="488"/>
        <v>0.99260172626387166</v>
      </c>
      <c r="N747">
        <f t="shared" si="489"/>
        <v>-7.4257766968496503E-3</v>
      </c>
      <c r="P747" s="3">
        <v>44767</v>
      </c>
      <c r="Q747">
        <v>287.99</v>
      </c>
      <c r="R747">
        <f t="shared" si="490"/>
        <v>1.0072045605567796</v>
      </c>
      <c r="S747">
        <f t="shared" si="491"/>
        <v>7.1787316932492478E-3</v>
      </c>
      <c r="U747" s="3">
        <v>44767</v>
      </c>
      <c r="V747">
        <v>148.47999999999999</v>
      </c>
      <c r="W747">
        <f t="shared" si="492"/>
        <v>1.0297524100145641</v>
      </c>
      <c r="X747">
        <f t="shared" si="493"/>
        <v>2.9318394719334836E-2</v>
      </c>
      <c r="Z747" s="3">
        <v>44767</v>
      </c>
      <c r="AA747">
        <v>44.34</v>
      </c>
      <c r="AB747">
        <f t="shared" si="494"/>
        <v>0.99730094466936581</v>
      </c>
      <c r="AC747">
        <f t="shared" si="495"/>
        <v>-2.7027043478850274E-3</v>
      </c>
      <c r="AE747" s="3">
        <v>44767</v>
      </c>
      <c r="AF747">
        <v>105.48</v>
      </c>
      <c r="AG747">
        <f t="shared" si="496"/>
        <v>1.0443564356435644</v>
      </c>
      <c r="AH747">
        <f t="shared" si="497"/>
        <v>4.3400844643826528E-2</v>
      </c>
      <c r="AJ747" s="3">
        <v>44767</v>
      </c>
      <c r="AK747">
        <v>89.98</v>
      </c>
      <c r="AL747">
        <f t="shared" si="498"/>
        <v>1.0333027101515848</v>
      </c>
      <c r="AM747">
        <f t="shared" si="499"/>
        <v>3.2760187046679601E-2</v>
      </c>
      <c r="AO747" s="3">
        <v>44767</v>
      </c>
      <c r="AP747">
        <v>16.62</v>
      </c>
      <c r="AQ747">
        <f t="shared" si="500"/>
        <v>0.99700059988002399</v>
      </c>
      <c r="AR747">
        <f t="shared" si="501"/>
        <v>-3.0039073354005109E-3</v>
      </c>
      <c r="AT747" s="3">
        <v>44767</v>
      </c>
      <c r="AU747">
        <v>50.47</v>
      </c>
      <c r="AV747">
        <f t="shared" si="502"/>
        <v>1.0195959595959596</v>
      </c>
      <c r="AW747">
        <f t="shared" si="503"/>
        <v>1.940643077752641E-2</v>
      </c>
      <c r="AY747" s="3">
        <v>44767</v>
      </c>
      <c r="AZ747">
        <v>115.22</v>
      </c>
      <c r="BA747">
        <f t="shared" si="504"/>
        <v>1.004008365284071</v>
      </c>
      <c r="BB747">
        <f t="shared" si="505"/>
        <v>4.0003531910729169E-3</v>
      </c>
      <c r="BD747" s="3">
        <v>44767</v>
      </c>
      <c r="BE747">
        <v>65.5321</v>
      </c>
      <c r="BF747">
        <f t="shared" si="506"/>
        <v>1.0140238109238107</v>
      </c>
      <c r="BG747">
        <f t="shared" si="507"/>
        <v>1.3926387066672801E-2</v>
      </c>
      <c r="BI747" s="3">
        <v>44767</v>
      </c>
      <c r="BJ747">
        <v>258.83</v>
      </c>
      <c r="BK747">
        <f t="shared" si="508"/>
        <v>0.99412352127823</v>
      </c>
      <c r="BL747">
        <f t="shared" si="509"/>
        <v>-5.8938131665450463E-3</v>
      </c>
      <c r="BN747" s="3">
        <v>44767</v>
      </c>
      <c r="BO747">
        <v>12328.41</v>
      </c>
      <c r="BP747">
        <f t="shared" si="510"/>
        <v>0.99450972736593568</v>
      </c>
      <c r="BQ747">
        <f t="shared" si="511"/>
        <v>-5.5053995736169311E-3</v>
      </c>
      <c r="BS747" s="3">
        <v>44767</v>
      </c>
      <c r="BT747">
        <v>218.51</v>
      </c>
      <c r="BU747">
        <f t="shared" si="512"/>
        <v>0.99124478316095077</v>
      </c>
      <c r="BV747">
        <f t="shared" si="513"/>
        <v>-8.7937689362592372E-3</v>
      </c>
      <c r="BX747" s="3">
        <v>44767</v>
      </c>
      <c r="BY747">
        <v>17.024000000000001</v>
      </c>
      <c r="BZ747">
        <f t="shared" si="514"/>
        <v>0.98296668398868303</v>
      </c>
      <c r="CA747">
        <f t="shared" si="515"/>
        <v>-1.7180051587672253E-2</v>
      </c>
      <c r="CC747" s="3">
        <v>44767</v>
      </c>
      <c r="CD747">
        <v>168.42330000000001</v>
      </c>
      <c r="CE747">
        <f t="shared" si="516"/>
        <v>0.98845765596572588</v>
      </c>
      <c r="CF747">
        <f t="shared" si="517"/>
        <v>-1.1609473944797199E-2</v>
      </c>
      <c r="CH747" s="3">
        <v>44767</v>
      </c>
      <c r="CI747">
        <v>105.15</v>
      </c>
      <c r="CJ747">
        <f t="shared" si="518"/>
        <v>1.0188953488372092</v>
      </c>
      <c r="CK747">
        <f t="shared" si="519"/>
        <v>1.8719049101246353E-2</v>
      </c>
      <c r="CM747" s="3">
        <v>44767</v>
      </c>
      <c r="CN747">
        <v>51.77</v>
      </c>
      <c r="CO747">
        <f t="shared" si="520"/>
        <v>1.0105406988092915</v>
      </c>
      <c r="CP747">
        <f t="shared" si="521"/>
        <v>1.0485532962699171E-2</v>
      </c>
      <c r="CR747" s="3">
        <v>44767</v>
      </c>
      <c r="CS747">
        <v>18.327999999999999</v>
      </c>
      <c r="CT747">
        <f t="shared" si="522"/>
        <v>0.98447655368748987</v>
      </c>
      <c r="CU747">
        <f t="shared" si="523"/>
        <v>-1.5645196638565579E-2</v>
      </c>
      <c r="CW747" s="3">
        <v>44767</v>
      </c>
      <c r="CX747">
        <v>268.43329999999997</v>
      </c>
      <c r="CY747">
        <f t="shared" si="524"/>
        <v>0.98600516523271642</v>
      </c>
      <c r="CZ747">
        <f t="shared" si="525"/>
        <v>-1.4093685820488205E-2</v>
      </c>
      <c r="DB747" s="3">
        <v>44767</v>
      </c>
      <c r="DC747">
        <v>227.98</v>
      </c>
      <c r="DD747">
        <f t="shared" si="526"/>
        <v>1.0112220004435573</v>
      </c>
      <c r="DE747">
        <f t="shared" si="527"/>
        <v>1.1159500941539249E-2</v>
      </c>
    </row>
    <row r="748" spans="1:109">
      <c r="A748" s="3">
        <v>44768</v>
      </c>
      <c r="B748">
        <v>114.81</v>
      </c>
      <c r="C748">
        <f t="shared" si="484"/>
        <v>0.94774640911342245</v>
      </c>
      <c r="D748">
        <f t="shared" si="485"/>
        <v>-5.3668313447080583E-2</v>
      </c>
      <c r="F748" s="3">
        <v>44768</v>
      </c>
      <c r="G748">
        <v>150.56</v>
      </c>
      <c r="H748">
        <f t="shared" si="486"/>
        <v>1.0048721884802776</v>
      </c>
      <c r="I748">
        <f t="shared" si="487"/>
        <v>4.8603577820166485E-3</v>
      </c>
      <c r="K748" s="3">
        <v>44768</v>
      </c>
      <c r="L748">
        <v>151.6</v>
      </c>
      <c r="M748">
        <f t="shared" si="488"/>
        <v>0.99117358613926121</v>
      </c>
      <c r="N748">
        <f t="shared" si="489"/>
        <v>-8.8655973886411672E-3</v>
      </c>
      <c r="P748" s="3">
        <v>44768</v>
      </c>
      <c r="Q748">
        <v>285.31</v>
      </c>
      <c r="R748">
        <f t="shared" si="490"/>
        <v>0.99069412132365708</v>
      </c>
      <c r="S748">
        <f t="shared" si="491"/>
        <v>-9.3494488820104801E-3</v>
      </c>
      <c r="U748" s="3">
        <v>44768</v>
      </c>
      <c r="V748">
        <v>147.32</v>
      </c>
      <c r="W748">
        <f t="shared" si="492"/>
        <v>0.9921875</v>
      </c>
      <c r="X748">
        <f t="shared" si="493"/>
        <v>-7.8431774610258926E-3</v>
      </c>
      <c r="Z748" s="3">
        <v>44768</v>
      </c>
      <c r="AA748">
        <v>43.83</v>
      </c>
      <c r="AB748">
        <f t="shared" si="494"/>
        <v>0.98849797023004049</v>
      </c>
      <c r="AC748">
        <f t="shared" si="495"/>
        <v>-1.1568689757447707E-2</v>
      </c>
      <c r="AE748" s="3">
        <v>44768</v>
      </c>
      <c r="AF748">
        <v>103.75</v>
      </c>
      <c r="AG748">
        <f t="shared" si="496"/>
        <v>0.98359878649981036</v>
      </c>
      <c r="AH748">
        <f t="shared" si="497"/>
        <v>-1.653720237427829E-2</v>
      </c>
      <c r="AJ748" s="3">
        <v>44768</v>
      </c>
      <c r="AK748">
        <v>89.63</v>
      </c>
      <c r="AL748">
        <f t="shared" si="498"/>
        <v>0.99611024672149362</v>
      </c>
      <c r="AM748">
        <f t="shared" si="499"/>
        <v>-3.8973380437559556E-3</v>
      </c>
      <c r="AO748" s="3">
        <v>44768</v>
      </c>
      <c r="AP748">
        <v>16.760000000000002</v>
      </c>
      <c r="AQ748">
        <f t="shared" si="500"/>
        <v>1.0084235860409145</v>
      </c>
      <c r="AR748">
        <f t="shared" si="501"/>
        <v>8.3883056266348208E-3</v>
      </c>
      <c r="AT748" s="3">
        <v>44768</v>
      </c>
      <c r="AU748">
        <v>50.92</v>
      </c>
      <c r="AV748">
        <f t="shared" si="502"/>
        <v>1.0089161878343571</v>
      </c>
      <c r="AW748">
        <f t="shared" si="503"/>
        <v>8.8766733370348166E-3</v>
      </c>
      <c r="AY748" s="3">
        <v>44768</v>
      </c>
      <c r="AZ748">
        <v>113.42</v>
      </c>
      <c r="BA748">
        <f t="shared" si="504"/>
        <v>0.98437771220274262</v>
      </c>
      <c r="BB748">
        <f t="shared" si="505"/>
        <v>-1.5745601718355071E-2</v>
      </c>
      <c r="BD748" s="3">
        <v>44768</v>
      </c>
      <c r="BE748">
        <v>65.489599999999996</v>
      </c>
      <c r="BF748">
        <f t="shared" si="506"/>
        <v>0.99935146287086785</v>
      </c>
      <c r="BG748">
        <f t="shared" si="507"/>
        <v>-6.4874752030532831E-4</v>
      </c>
      <c r="BI748" s="3">
        <v>44768</v>
      </c>
      <c r="BJ748">
        <v>251.9</v>
      </c>
      <c r="BK748">
        <f t="shared" si="508"/>
        <v>0.97322566935826615</v>
      </c>
      <c r="BL748">
        <f t="shared" si="509"/>
        <v>-2.7139292179077037E-2</v>
      </c>
      <c r="BN748" s="3">
        <v>44768</v>
      </c>
      <c r="BO748">
        <v>12086.9</v>
      </c>
      <c r="BP748">
        <f t="shared" si="510"/>
        <v>0.98041028810690101</v>
      </c>
      <c r="BQ748">
        <f t="shared" si="511"/>
        <v>-1.9784133598150174E-2</v>
      </c>
      <c r="BS748" s="3">
        <v>44768</v>
      </c>
      <c r="BT748">
        <v>213.91</v>
      </c>
      <c r="BU748">
        <f t="shared" si="512"/>
        <v>0.97894833188412433</v>
      </c>
      <c r="BV748">
        <f t="shared" si="513"/>
        <v>-2.1276414265061553E-2</v>
      </c>
      <c r="BX748" s="3">
        <v>44768</v>
      </c>
      <c r="BY748">
        <v>16.533000000000001</v>
      </c>
      <c r="BZ748">
        <f t="shared" si="514"/>
        <v>0.97115836466165417</v>
      </c>
      <c r="CA748">
        <f t="shared" si="515"/>
        <v>-2.9265729590025859E-2</v>
      </c>
      <c r="CC748" s="3">
        <v>44768</v>
      </c>
      <c r="CD748">
        <v>155.07329999999999</v>
      </c>
      <c r="CE748">
        <f t="shared" si="516"/>
        <v>0.92073543268656999</v>
      </c>
      <c r="CF748">
        <f t="shared" si="517"/>
        <v>-8.2582544920787482E-2</v>
      </c>
      <c r="CH748" s="3">
        <v>44768</v>
      </c>
      <c r="CI748">
        <v>104.4</v>
      </c>
      <c r="CJ748">
        <f t="shared" si="518"/>
        <v>0.99286733238231095</v>
      </c>
      <c r="CK748">
        <f t="shared" si="519"/>
        <v>-7.1582267001704765E-3</v>
      </c>
      <c r="CM748" s="3">
        <v>44768</v>
      </c>
      <c r="CN748">
        <v>52.3</v>
      </c>
      <c r="CO748">
        <f t="shared" si="520"/>
        <v>1.010237589337454</v>
      </c>
      <c r="CP748">
        <f t="shared" si="521"/>
        <v>1.0185540157067109E-2</v>
      </c>
      <c r="CR748" s="3">
        <v>44768</v>
      </c>
      <c r="CS748">
        <v>18.535</v>
      </c>
      <c r="CT748">
        <f t="shared" si="522"/>
        <v>1.0112941946748146</v>
      </c>
      <c r="CU748">
        <f t="shared" si="523"/>
        <v>1.1230891451501329E-2</v>
      </c>
      <c r="CW748" s="3">
        <v>44768</v>
      </c>
      <c r="CX748">
        <v>258.86</v>
      </c>
      <c r="CY748">
        <f t="shared" si="524"/>
        <v>0.96433639194541076</v>
      </c>
      <c r="CZ748">
        <f t="shared" si="525"/>
        <v>-3.6315090941764376E-2</v>
      </c>
      <c r="DB748" s="3">
        <v>44768</v>
      </c>
      <c r="DC748">
        <v>231.44</v>
      </c>
      <c r="DD748">
        <f t="shared" si="526"/>
        <v>1.0151767698920959</v>
      </c>
      <c r="DE748">
        <f t="shared" si="527"/>
        <v>1.5062754859247279E-2</v>
      </c>
    </row>
    <row r="749" spans="1:109">
      <c r="A749" s="3">
        <v>44769</v>
      </c>
      <c r="B749">
        <v>120.97</v>
      </c>
      <c r="C749">
        <f t="shared" si="484"/>
        <v>1.0536538629039283</v>
      </c>
      <c r="D749">
        <f t="shared" si="485"/>
        <v>5.2263992866036314E-2</v>
      </c>
      <c r="F749" s="3">
        <v>44769</v>
      </c>
      <c r="G749">
        <v>151.27000000000001</v>
      </c>
      <c r="H749">
        <f t="shared" si="486"/>
        <v>1.0047157279489904</v>
      </c>
      <c r="I749">
        <f t="shared" si="487"/>
        <v>4.7046437370384161E-3</v>
      </c>
      <c r="K749" s="3">
        <v>44769</v>
      </c>
      <c r="L749">
        <v>156.79</v>
      </c>
      <c r="M749">
        <f t="shared" si="488"/>
        <v>1.0342348284960423</v>
      </c>
      <c r="N749">
        <f t="shared" si="489"/>
        <v>3.3661857164087886E-2</v>
      </c>
      <c r="P749" s="3">
        <v>44769</v>
      </c>
      <c r="Q749">
        <v>290.3</v>
      </c>
      <c r="R749">
        <f t="shared" si="490"/>
        <v>1.0174897479934106</v>
      </c>
      <c r="S749">
        <f t="shared" si="491"/>
        <v>1.733856260170126E-2</v>
      </c>
      <c r="U749" s="3">
        <v>44769</v>
      </c>
      <c r="V749">
        <v>149.26</v>
      </c>
      <c r="W749">
        <f t="shared" si="492"/>
        <v>1.0131686125441217</v>
      </c>
      <c r="X749">
        <f t="shared" si="493"/>
        <v>1.3082660126376896E-2</v>
      </c>
      <c r="Z749" s="3">
        <v>44769</v>
      </c>
      <c r="AA749">
        <v>44.64</v>
      </c>
      <c r="AB749">
        <f t="shared" si="494"/>
        <v>1.0184804928131417</v>
      </c>
      <c r="AC749">
        <f t="shared" si="495"/>
        <v>1.8311803642337688E-2</v>
      </c>
      <c r="AE749" s="3">
        <v>44769</v>
      </c>
      <c r="AF749">
        <v>108.19</v>
      </c>
      <c r="AG749">
        <f t="shared" si="496"/>
        <v>1.0427951807228915</v>
      </c>
      <c r="AH749">
        <f t="shared" si="497"/>
        <v>4.1904781588674257E-2</v>
      </c>
      <c r="AJ749" s="3">
        <v>44769</v>
      </c>
      <c r="AK749">
        <v>91.57</v>
      </c>
      <c r="AL749">
        <f t="shared" si="498"/>
        <v>1.0216445386589312</v>
      </c>
      <c r="AM749">
        <f t="shared" si="499"/>
        <v>2.1413621750370523E-2</v>
      </c>
      <c r="AO749" s="3">
        <v>44769</v>
      </c>
      <c r="AP749">
        <v>17.260000000000002</v>
      </c>
      <c r="AQ749">
        <f t="shared" si="500"/>
        <v>1.0298329355608591</v>
      </c>
      <c r="AR749">
        <f t="shared" si="501"/>
        <v>2.9396590601344804E-2</v>
      </c>
      <c r="AT749" s="3">
        <v>44769</v>
      </c>
      <c r="AU749">
        <v>51.7</v>
      </c>
      <c r="AV749">
        <f t="shared" si="502"/>
        <v>1.0153181461115475</v>
      </c>
      <c r="AW749">
        <f t="shared" si="503"/>
        <v>1.5202007825177622E-2</v>
      </c>
      <c r="AY749" s="3">
        <v>44769</v>
      </c>
      <c r="AZ749">
        <v>115.24</v>
      </c>
      <c r="BA749">
        <f t="shared" si="504"/>
        <v>1.0160465526362192</v>
      </c>
      <c r="BB749">
        <f t="shared" si="505"/>
        <v>1.5919167630445662E-2</v>
      </c>
      <c r="BD749" s="3">
        <v>44769</v>
      </c>
      <c r="BE749">
        <v>67.797899999999998</v>
      </c>
      <c r="BF749">
        <f t="shared" si="506"/>
        <v>1.0352468178153478</v>
      </c>
      <c r="BG749">
        <f t="shared" si="507"/>
        <v>3.4639869606743652E-2</v>
      </c>
      <c r="BI749" s="3">
        <v>44769</v>
      </c>
      <c r="BJ749">
        <v>268.74</v>
      </c>
      <c r="BK749">
        <f t="shared" si="508"/>
        <v>1.0668519253672093</v>
      </c>
      <c r="BL749">
        <f t="shared" si="509"/>
        <v>6.4712186088699289E-2</v>
      </c>
      <c r="BN749" s="3">
        <v>44769</v>
      </c>
      <c r="BO749">
        <v>12601.47</v>
      </c>
      <c r="BP749">
        <f t="shared" si="510"/>
        <v>1.0425725372097063</v>
      </c>
      <c r="BQ749">
        <f t="shared" si="511"/>
        <v>4.1691252327511814E-2</v>
      </c>
      <c r="BS749" s="3">
        <v>44769</v>
      </c>
      <c r="BT749">
        <v>226.75</v>
      </c>
      <c r="BU749">
        <f t="shared" si="512"/>
        <v>1.0600252442616054</v>
      </c>
      <c r="BV749">
        <f t="shared" si="513"/>
        <v>5.8292723181532197E-2</v>
      </c>
      <c r="BX749" s="3">
        <v>44769</v>
      </c>
      <c r="BY749">
        <v>17.79</v>
      </c>
      <c r="BZ749">
        <f t="shared" si="514"/>
        <v>1.0760297586644891</v>
      </c>
      <c r="CA749">
        <f t="shared" si="515"/>
        <v>7.3278118108535725E-2</v>
      </c>
      <c r="CC749" s="3">
        <v>44769</v>
      </c>
      <c r="CD749">
        <v>159.36000000000001</v>
      </c>
      <c r="CE749">
        <f t="shared" si="516"/>
        <v>1.0276430565416486</v>
      </c>
      <c r="CF749">
        <f t="shared" si="517"/>
        <v>2.7267885474725244E-2</v>
      </c>
      <c r="CH749" s="3">
        <v>44769</v>
      </c>
      <c r="CI749">
        <v>106.62</v>
      </c>
      <c r="CJ749">
        <f t="shared" si="518"/>
        <v>1.021264367816092</v>
      </c>
      <c r="CK749">
        <f t="shared" si="519"/>
        <v>2.1041435946076645E-2</v>
      </c>
      <c r="CM749" s="3">
        <v>44769</v>
      </c>
      <c r="CN749">
        <v>51.95</v>
      </c>
      <c r="CO749">
        <f t="shared" si="520"/>
        <v>0.99330783938814537</v>
      </c>
      <c r="CP749">
        <f t="shared" si="521"/>
        <v>-6.7146535256407576E-3</v>
      </c>
      <c r="CR749" s="3">
        <v>44769</v>
      </c>
      <c r="CS749">
        <v>18.600000000000001</v>
      </c>
      <c r="CT749">
        <f t="shared" si="522"/>
        <v>1.0035068788777988</v>
      </c>
      <c r="CU749">
        <f t="shared" si="523"/>
        <v>3.5007441164599815E-3</v>
      </c>
      <c r="CW749" s="3">
        <v>44769</v>
      </c>
      <c r="CX749">
        <v>274.82</v>
      </c>
      <c r="CY749">
        <f t="shared" si="524"/>
        <v>1.0616549486208762</v>
      </c>
      <c r="CZ749">
        <f t="shared" si="525"/>
        <v>5.9828962889336236E-2</v>
      </c>
      <c r="DB749" s="3">
        <v>44769</v>
      </c>
      <c r="DC749">
        <v>231</v>
      </c>
      <c r="DD749">
        <f t="shared" si="526"/>
        <v>0.99809885931558939</v>
      </c>
      <c r="DE749">
        <f t="shared" si="527"/>
        <v>-1.9029501460860756E-3</v>
      </c>
    </row>
    <row r="750" spans="1:109">
      <c r="A750" s="3">
        <v>44770</v>
      </c>
      <c r="B750">
        <v>122.28</v>
      </c>
      <c r="C750">
        <f t="shared" si="484"/>
        <v>1.0108291311895512</v>
      </c>
      <c r="D750">
        <f t="shared" si="485"/>
        <v>1.0770916050876961E-2</v>
      </c>
      <c r="F750" s="3">
        <v>44770</v>
      </c>
      <c r="G750">
        <v>155.51</v>
      </c>
      <c r="H750">
        <f t="shared" si="486"/>
        <v>1.028029351490712</v>
      </c>
      <c r="I750">
        <f t="shared" si="487"/>
        <v>2.7643718659138297E-2</v>
      </c>
      <c r="K750" s="3">
        <v>44770</v>
      </c>
      <c r="L750">
        <v>157.35</v>
      </c>
      <c r="M750">
        <f t="shared" si="488"/>
        <v>1.0035716563556349</v>
      </c>
      <c r="N750">
        <f t="shared" si="489"/>
        <v>3.5652931380568201E-3</v>
      </c>
      <c r="P750" s="3">
        <v>44770</v>
      </c>
      <c r="Q750">
        <v>293.89999999999998</v>
      </c>
      <c r="R750">
        <f t="shared" si="490"/>
        <v>1.0124009645194625</v>
      </c>
      <c r="S750">
        <f t="shared" si="491"/>
        <v>1.2324702394287325E-2</v>
      </c>
      <c r="U750" s="3">
        <v>44770</v>
      </c>
      <c r="V750">
        <v>150.38999999999999</v>
      </c>
      <c r="W750">
        <f t="shared" si="492"/>
        <v>1.0075706820313546</v>
      </c>
      <c r="X750">
        <f t="shared" si="493"/>
        <v>7.542168240280255E-3</v>
      </c>
      <c r="Z750" s="3">
        <v>44770</v>
      </c>
      <c r="AA750">
        <v>45.62</v>
      </c>
      <c r="AB750">
        <f t="shared" si="494"/>
        <v>1.0219534050179211</v>
      </c>
      <c r="AC750">
        <f t="shared" si="495"/>
        <v>2.1715898783186419E-2</v>
      </c>
      <c r="AE750" s="3">
        <v>44770</v>
      </c>
      <c r="AF750">
        <v>107.39</v>
      </c>
      <c r="AG750">
        <f t="shared" si="496"/>
        <v>0.99260560125704778</v>
      </c>
      <c r="AH750">
        <f t="shared" si="497"/>
        <v>-7.4218728293569229E-3</v>
      </c>
      <c r="AJ750" s="3">
        <v>44770</v>
      </c>
      <c r="AK750">
        <v>92.64</v>
      </c>
      <c r="AL750">
        <f t="shared" si="498"/>
        <v>1.0116850496887628</v>
      </c>
      <c r="AM750">
        <f t="shared" si="499"/>
        <v>1.161730670504447E-2</v>
      </c>
      <c r="AO750" s="3">
        <v>44770</v>
      </c>
      <c r="AP750">
        <v>17.52</v>
      </c>
      <c r="AQ750">
        <f t="shared" si="500"/>
        <v>1.0150637311703359</v>
      </c>
      <c r="AR750">
        <f t="shared" si="501"/>
        <v>1.4951399852963339E-2</v>
      </c>
      <c r="AT750" s="3">
        <v>44770</v>
      </c>
      <c r="AU750">
        <v>50.52</v>
      </c>
      <c r="AV750">
        <f t="shared" si="502"/>
        <v>0.97717601547388777</v>
      </c>
      <c r="AW750">
        <f t="shared" si="503"/>
        <v>-2.308848403209313E-2</v>
      </c>
      <c r="AY750" s="3">
        <v>44770</v>
      </c>
      <c r="AZ750">
        <v>114.81</v>
      </c>
      <c r="BA750">
        <f t="shared" si="504"/>
        <v>0.99626865671641796</v>
      </c>
      <c r="BB750">
        <f t="shared" si="505"/>
        <v>-3.7383221106071039E-3</v>
      </c>
      <c r="BD750" s="3">
        <v>44770</v>
      </c>
      <c r="BE750">
        <v>66.530500000000004</v>
      </c>
      <c r="BF750">
        <f t="shared" si="506"/>
        <v>0.9813062056494376</v>
      </c>
      <c r="BG750">
        <f t="shared" si="507"/>
        <v>-1.8870731883196001E-2</v>
      </c>
      <c r="BI750" s="3">
        <v>44770</v>
      </c>
      <c r="BJ750">
        <v>276.41000000000003</v>
      </c>
      <c r="BK750">
        <f t="shared" si="508"/>
        <v>1.0285405968594181</v>
      </c>
      <c r="BL750">
        <f t="shared" si="509"/>
        <v>2.8140901241863057E-2</v>
      </c>
      <c r="BN750" s="3">
        <v>44770</v>
      </c>
      <c r="BO750">
        <v>12717.87</v>
      </c>
      <c r="BP750">
        <f t="shared" si="510"/>
        <v>1.0092370175860437</v>
      </c>
      <c r="BQ750">
        <f t="shared" si="511"/>
        <v>9.1946172409243278E-3</v>
      </c>
      <c r="BS750" s="3">
        <v>44770</v>
      </c>
      <c r="BT750">
        <v>226.02</v>
      </c>
      <c r="BU750">
        <f t="shared" si="512"/>
        <v>0.9967805953693496</v>
      </c>
      <c r="BV750">
        <f t="shared" si="513"/>
        <v>-3.2245980632411883E-3</v>
      </c>
      <c r="BX750" s="3">
        <v>44770</v>
      </c>
      <c r="BY750">
        <v>17.984000000000002</v>
      </c>
      <c r="BZ750">
        <f t="shared" si="514"/>
        <v>1.0109050028105679</v>
      </c>
      <c r="CA750">
        <f t="shared" si="515"/>
        <v>1.0845972033537E-2</v>
      </c>
      <c r="CC750" s="3">
        <v>44770</v>
      </c>
      <c r="CD750">
        <v>164.07</v>
      </c>
      <c r="CE750">
        <f t="shared" si="516"/>
        <v>1.0295557228915662</v>
      </c>
      <c r="CF750">
        <f t="shared" si="517"/>
        <v>2.9127372190502848E-2</v>
      </c>
      <c r="CH750" s="3">
        <v>44770</v>
      </c>
      <c r="CI750">
        <v>107.14</v>
      </c>
      <c r="CJ750">
        <f t="shared" si="518"/>
        <v>1.0048771337460138</v>
      </c>
      <c r="CK750">
        <f t="shared" si="519"/>
        <v>4.8652790581992693E-3</v>
      </c>
      <c r="CM750" s="3">
        <v>44770</v>
      </c>
      <c r="CN750">
        <v>50.72</v>
      </c>
      <c r="CO750">
        <f t="shared" si="520"/>
        <v>0.9763233878729547</v>
      </c>
      <c r="CP750">
        <f t="shared" si="521"/>
        <v>-2.3961407416265987E-2</v>
      </c>
      <c r="CR750" s="3">
        <v>44770</v>
      </c>
      <c r="CS750">
        <v>19.867999999999999</v>
      </c>
      <c r="CT750">
        <f t="shared" si="522"/>
        <v>1.0681720430107526</v>
      </c>
      <c r="CU750">
        <f t="shared" si="523"/>
        <v>6.5948816525948459E-2</v>
      </c>
      <c r="CW750" s="3">
        <v>44770</v>
      </c>
      <c r="CX750">
        <v>280.89999999999998</v>
      </c>
      <c r="CY750">
        <f t="shared" si="524"/>
        <v>1.022123571792446</v>
      </c>
      <c r="CZ750">
        <f t="shared" si="525"/>
        <v>2.1882396206569659E-2</v>
      </c>
      <c r="DB750" s="3">
        <v>44770</v>
      </c>
      <c r="DC750">
        <v>229.99</v>
      </c>
      <c r="DD750">
        <f t="shared" si="526"/>
        <v>0.99562770562770564</v>
      </c>
      <c r="DE750">
        <f t="shared" si="527"/>
        <v>-4.3818808046747013E-3</v>
      </c>
    </row>
    <row r="751" spans="1:109">
      <c r="A751" s="3">
        <v>44771</v>
      </c>
      <c r="B751">
        <v>134.94999999999999</v>
      </c>
      <c r="C751">
        <f t="shared" si="484"/>
        <v>1.1036146548904153</v>
      </c>
      <c r="D751">
        <f t="shared" si="485"/>
        <v>9.8590842441379806E-2</v>
      </c>
      <c r="F751" s="3">
        <v>44771</v>
      </c>
      <c r="G751">
        <v>155.44</v>
      </c>
      <c r="H751">
        <f t="shared" si="486"/>
        <v>0.99954986817568003</v>
      </c>
      <c r="I751">
        <f t="shared" si="487"/>
        <v>-4.5023316406156823E-4</v>
      </c>
      <c r="K751" s="3">
        <v>44771</v>
      </c>
      <c r="L751">
        <v>162.51</v>
      </c>
      <c r="M751">
        <f t="shared" si="488"/>
        <v>1.0327931363203051</v>
      </c>
      <c r="N751">
        <f t="shared" si="489"/>
        <v>3.2266914827501381E-2</v>
      </c>
      <c r="P751" s="3">
        <v>44771</v>
      </c>
      <c r="Q751">
        <v>300.60000000000002</v>
      </c>
      <c r="R751">
        <f t="shared" si="490"/>
        <v>1.0227968696835661</v>
      </c>
      <c r="S751">
        <f t="shared" si="491"/>
        <v>2.2540903894002692E-2</v>
      </c>
      <c r="U751" s="3">
        <v>44771</v>
      </c>
      <c r="V751">
        <v>163.78</v>
      </c>
      <c r="W751">
        <f t="shared" si="492"/>
        <v>1.0890351752111178</v>
      </c>
      <c r="X751">
        <f t="shared" si="493"/>
        <v>8.5292143898520509E-2</v>
      </c>
      <c r="Z751" s="3">
        <v>44771</v>
      </c>
      <c r="AA751">
        <v>45.37</v>
      </c>
      <c r="AB751">
        <f t="shared" si="494"/>
        <v>0.99451994739149496</v>
      </c>
      <c r="AC751">
        <f t="shared" si="495"/>
        <v>-5.4951231803694366E-3</v>
      </c>
      <c r="AE751" s="3">
        <v>44771</v>
      </c>
      <c r="AF751">
        <v>111.22</v>
      </c>
      <c r="AG751">
        <f t="shared" si="496"/>
        <v>1.0356644007821958</v>
      </c>
      <c r="AH751">
        <f t="shared" si="497"/>
        <v>3.5043153889292855E-2</v>
      </c>
      <c r="AJ751" s="3">
        <v>44771</v>
      </c>
      <c r="AK751">
        <v>96.93</v>
      </c>
      <c r="AL751">
        <f t="shared" si="498"/>
        <v>1.0463082901554406</v>
      </c>
      <c r="AM751">
        <f t="shared" si="499"/>
        <v>4.5268054679831624E-2</v>
      </c>
      <c r="AO751" s="3">
        <v>44771</v>
      </c>
      <c r="AP751">
        <v>17.600000000000001</v>
      </c>
      <c r="AQ751">
        <f t="shared" si="500"/>
        <v>1.0045662100456623</v>
      </c>
      <c r="AR751">
        <f t="shared" si="501"/>
        <v>4.5558165358608824E-3</v>
      </c>
      <c r="AT751" s="3">
        <v>44771</v>
      </c>
      <c r="AU751">
        <v>48.9</v>
      </c>
      <c r="AV751">
        <f t="shared" si="502"/>
        <v>0.9679334916864607</v>
      </c>
      <c r="AW751">
        <f t="shared" si="503"/>
        <v>-3.2591901001464127E-2</v>
      </c>
      <c r="AY751" s="3">
        <v>44771</v>
      </c>
      <c r="AZ751">
        <v>115.36</v>
      </c>
      <c r="BA751">
        <f t="shared" si="504"/>
        <v>1.004790523473565</v>
      </c>
      <c r="BB751">
        <f t="shared" si="505"/>
        <v>4.7790854309183511E-3</v>
      </c>
      <c r="BD751" s="3">
        <v>44771</v>
      </c>
      <c r="BE751">
        <v>65.163899999999998</v>
      </c>
      <c r="BF751">
        <f t="shared" si="506"/>
        <v>0.9794590450996159</v>
      </c>
      <c r="BG751">
        <f t="shared" si="507"/>
        <v>-2.0754854519044501E-2</v>
      </c>
      <c r="BI751" s="3">
        <v>44771</v>
      </c>
      <c r="BJ751">
        <v>280.74</v>
      </c>
      <c r="BK751">
        <f t="shared" si="508"/>
        <v>1.0156651351253572</v>
      </c>
      <c r="BL751">
        <f t="shared" si="509"/>
        <v>1.5543703417053157E-2</v>
      </c>
      <c r="BN751" s="3">
        <v>44771</v>
      </c>
      <c r="BO751">
        <v>12947.97</v>
      </c>
      <c r="BP751">
        <f t="shared" si="510"/>
        <v>1.0180926523073437</v>
      </c>
      <c r="BQ751">
        <f t="shared" si="511"/>
        <v>1.7930928041168366E-2</v>
      </c>
      <c r="BS751" s="3">
        <v>44771</v>
      </c>
      <c r="BT751">
        <v>224.9</v>
      </c>
      <c r="BU751">
        <f t="shared" si="512"/>
        <v>0.99504468631094589</v>
      </c>
      <c r="BV751">
        <f t="shared" si="513"/>
        <v>-4.9676319667347453E-3</v>
      </c>
      <c r="BX751" s="3">
        <v>44771</v>
      </c>
      <c r="BY751">
        <v>18.163</v>
      </c>
      <c r="BZ751">
        <f t="shared" si="514"/>
        <v>1.0099532918149465</v>
      </c>
      <c r="CA751">
        <f t="shared" si="515"/>
        <v>9.9040840560257314E-3</v>
      </c>
      <c r="CC751" s="3">
        <v>44771</v>
      </c>
      <c r="CD751">
        <v>166.36670000000001</v>
      </c>
      <c r="CE751">
        <f t="shared" si="516"/>
        <v>1.0139982934113489</v>
      </c>
      <c r="CF751">
        <f t="shared" si="517"/>
        <v>1.3901222141292044E-2</v>
      </c>
      <c r="CH751" s="3">
        <v>44771</v>
      </c>
      <c r="CI751">
        <v>103.97</v>
      </c>
      <c r="CJ751">
        <f t="shared" si="518"/>
        <v>0.97041254433451563</v>
      </c>
      <c r="CK751">
        <f t="shared" si="519"/>
        <v>-3.0033994462935396E-2</v>
      </c>
      <c r="CM751" s="3">
        <v>44771</v>
      </c>
      <c r="CN751">
        <v>50.51</v>
      </c>
      <c r="CO751">
        <f t="shared" si="520"/>
        <v>0.99585962145110407</v>
      </c>
      <c r="CP751">
        <f t="shared" si="521"/>
        <v>-4.1489736490093066E-3</v>
      </c>
      <c r="CR751" s="3">
        <v>44771</v>
      </c>
      <c r="CS751">
        <v>20.196999999999999</v>
      </c>
      <c r="CT751">
        <f t="shared" si="522"/>
        <v>1.0165592913227302</v>
      </c>
      <c r="CU751">
        <f t="shared" si="523"/>
        <v>1.6423681281147393E-2</v>
      </c>
      <c r="CW751" s="3">
        <v>44771</v>
      </c>
      <c r="CX751">
        <v>297.14999999999998</v>
      </c>
      <c r="CY751">
        <f t="shared" si="524"/>
        <v>1.0578497686009256</v>
      </c>
      <c r="CZ751">
        <f t="shared" si="525"/>
        <v>5.6238327702471655E-2</v>
      </c>
      <c r="DB751" s="3">
        <v>44771</v>
      </c>
      <c r="DC751">
        <v>231.07</v>
      </c>
      <c r="DD751">
        <f t="shared" si="526"/>
        <v>1.00469585634158</v>
      </c>
      <c r="DE751">
        <f t="shared" si="527"/>
        <v>4.6848652032960387E-3</v>
      </c>
    </row>
    <row r="752" spans="1:109">
      <c r="A752" s="3">
        <v>44774</v>
      </c>
      <c r="B752">
        <v>135.38999999999999</v>
      </c>
      <c r="C752">
        <f t="shared" si="484"/>
        <v>1.0032604668395702</v>
      </c>
      <c r="D752">
        <f t="shared" si="485"/>
        <v>3.2551630430057918E-3</v>
      </c>
      <c r="F752" s="3">
        <v>44774</v>
      </c>
      <c r="G752">
        <v>156.63</v>
      </c>
      <c r="H752">
        <f t="shared" si="486"/>
        <v>1.0076556870818323</v>
      </c>
      <c r="I752">
        <f t="shared" si="487"/>
        <v>7.6265310213861088E-3</v>
      </c>
      <c r="K752" s="3">
        <v>44774</v>
      </c>
      <c r="L752">
        <v>161.51</v>
      </c>
      <c r="M752">
        <f t="shared" si="488"/>
        <v>0.99384653252107558</v>
      </c>
      <c r="N752">
        <f t="shared" si="489"/>
        <v>-6.1724780874954453E-3</v>
      </c>
      <c r="P752" s="3">
        <v>44774</v>
      </c>
      <c r="Q752">
        <v>295.86</v>
      </c>
      <c r="R752">
        <f t="shared" si="490"/>
        <v>0.98423153692614762</v>
      </c>
      <c r="S752">
        <f t="shared" si="491"/>
        <v>-1.5894107854784456E-2</v>
      </c>
      <c r="U752" s="3">
        <v>44774</v>
      </c>
      <c r="V752">
        <v>160.51</v>
      </c>
      <c r="W752">
        <f t="shared" si="492"/>
        <v>0.98003419220906085</v>
      </c>
      <c r="X752">
        <f t="shared" si="493"/>
        <v>-2.0167817916915898E-2</v>
      </c>
      <c r="Z752" s="3">
        <v>44774</v>
      </c>
      <c r="AA752">
        <v>45.28</v>
      </c>
      <c r="AB752">
        <f t="shared" si="494"/>
        <v>0.99801631033722737</v>
      </c>
      <c r="AC752">
        <f t="shared" si="495"/>
        <v>-1.9856597809449045E-3</v>
      </c>
      <c r="AE752" s="3">
        <v>44774</v>
      </c>
      <c r="AF752">
        <v>107.58</v>
      </c>
      <c r="AG752">
        <f t="shared" si="496"/>
        <v>0.96727207336809928</v>
      </c>
      <c r="AH752">
        <f t="shared" si="497"/>
        <v>-3.3275464914321394E-2</v>
      </c>
      <c r="AJ752" s="3">
        <v>44774</v>
      </c>
      <c r="AK752">
        <v>94.48</v>
      </c>
      <c r="AL752">
        <f t="shared" si="498"/>
        <v>0.97472402764881871</v>
      </c>
      <c r="AM752">
        <f t="shared" si="499"/>
        <v>-2.5600896615409735E-2</v>
      </c>
      <c r="AO752" s="3">
        <v>44774</v>
      </c>
      <c r="AP752">
        <v>17.579999999999998</v>
      </c>
      <c r="AQ752">
        <f t="shared" si="500"/>
        <v>0.99886363636363618</v>
      </c>
      <c r="AR752">
        <f t="shared" si="501"/>
        <v>-1.137009787075347E-3</v>
      </c>
      <c r="AT752" s="3">
        <v>44774</v>
      </c>
      <c r="AU752">
        <v>48.53</v>
      </c>
      <c r="AV752">
        <f t="shared" si="502"/>
        <v>0.99243353783231092</v>
      </c>
      <c r="AW752">
        <f t="shared" si="503"/>
        <v>-7.5952330637014415E-3</v>
      </c>
      <c r="AY752" s="3">
        <v>44774</v>
      </c>
      <c r="AZ752">
        <v>114.21</v>
      </c>
      <c r="BA752">
        <f t="shared" si="504"/>
        <v>0.99003120665742017</v>
      </c>
      <c r="BB752">
        <f t="shared" si="505"/>
        <v>-1.0018814474123349E-2</v>
      </c>
      <c r="BD752" s="3">
        <v>44774</v>
      </c>
      <c r="BE752">
        <v>63.514099999999999</v>
      </c>
      <c r="BF752">
        <f t="shared" si="506"/>
        <v>0.97468230109002074</v>
      </c>
      <c r="BG752">
        <f t="shared" si="507"/>
        <v>-2.5643706119194757E-2</v>
      </c>
      <c r="BI752" s="3">
        <v>44774</v>
      </c>
      <c r="BJ752">
        <v>278.01</v>
      </c>
      <c r="BK752">
        <f t="shared" si="508"/>
        <v>0.99027569993588371</v>
      </c>
      <c r="BL752">
        <f t="shared" si="509"/>
        <v>-9.7718898394702214E-3</v>
      </c>
      <c r="BN752" s="3">
        <v>44774</v>
      </c>
      <c r="BO752">
        <v>12940.78</v>
      </c>
      <c r="BP752">
        <f t="shared" si="510"/>
        <v>0.9994447005978544</v>
      </c>
      <c r="BQ752">
        <f t="shared" si="511"/>
        <v>-5.5545363795929511E-4</v>
      </c>
      <c r="BS752" s="3">
        <v>44774</v>
      </c>
      <c r="BT752">
        <v>226.21</v>
      </c>
      <c r="BU752">
        <f t="shared" si="512"/>
        <v>1.0058248110271231</v>
      </c>
      <c r="BV752">
        <f t="shared" si="513"/>
        <v>5.8079124044740759E-3</v>
      </c>
      <c r="BX752" s="3">
        <v>44774</v>
      </c>
      <c r="BY752">
        <v>18.440999999999999</v>
      </c>
      <c r="BZ752">
        <f t="shared" si="514"/>
        <v>1.0153058415460001</v>
      </c>
      <c r="CA752">
        <f t="shared" si="515"/>
        <v>1.5189888825675705E-2</v>
      </c>
      <c r="CC752" s="3">
        <v>44774</v>
      </c>
      <c r="CD752">
        <v>169.22</v>
      </c>
      <c r="CE752">
        <f t="shared" si="516"/>
        <v>1.0171506677718558</v>
      </c>
      <c r="CF752">
        <f t="shared" si="517"/>
        <v>1.7005255328271889E-2</v>
      </c>
      <c r="CH752" s="3">
        <v>44774</v>
      </c>
      <c r="CI752">
        <v>100.03</v>
      </c>
      <c r="CJ752">
        <f t="shared" si="518"/>
        <v>0.96210445320765603</v>
      </c>
      <c r="CK752">
        <f t="shared" si="519"/>
        <v>-3.8632254992789522E-2</v>
      </c>
      <c r="CM752" s="3">
        <v>44774</v>
      </c>
      <c r="CN752">
        <v>50.61</v>
      </c>
      <c r="CO752">
        <f t="shared" si="520"/>
        <v>1.0019798059790141</v>
      </c>
      <c r="CP752">
        <f t="shared" si="521"/>
        <v>1.9778487460255082E-3</v>
      </c>
      <c r="CR752" s="3">
        <v>44774</v>
      </c>
      <c r="CS752">
        <v>20.361999999999998</v>
      </c>
      <c r="CT752">
        <f t="shared" si="522"/>
        <v>1.0081695301282367</v>
      </c>
      <c r="CU752">
        <f t="shared" si="523"/>
        <v>8.1363401587525204E-3</v>
      </c>
      <c r="CW752" s="3">
        <v>44774</v>
      </c>
      <c r="CX752">
        <v>297.27659999999997</v>
      </c>
      <c r="CY752">
        <f t="shared" si="524"/>
        <v>1.0004260474507825</v>
      </c>
      <c r="CZ752">
        <f t="shared" si="525"/>
        <v>4.2595671833726268E-4</v>
      </c>
      <c r="DB752" s="3">
        <v>44774</v>
      </c>
      <c r="DC752">
        <v>225.3</v>
      </c>
      <c r="DD752">
        <f t="shared" si="526"/>
        <v>0.97502921192712178</v>
      </c>
      <c r="DE752">
        <f t="shared" si="527"/>
        <v>-2.5287847482216071E-2</v>
      </c>
    </row>
    <row r="753" spans="1:109">
      <c r="A753" s="3">
        <v>44775</v>
      </c>
      <c r="B753">
        <v>134.16</v>
      </c>
      <c r="C753">
        <f t="shared" si="484"/>
        <v>0.99091513405716825</v>
      </c>
      <c r="D753">
        <f t="shared" si="485"/>
        <v>-9.1263849920660348E-3</v>
      </c>
      <c r="F753" s="3">
        <v>44775</v>
      </c>
      <c r="G753">
        <v>155.47999999999999</v>
      </c>
      <c r="H753">
        <f t="shared" si="486"/>
        <v>0.99265785609397938</v>
      </c>
      <c r="I753">
        <f t="shared" si="487"/>
        <v>-7.3692301065483327E-3</v>
      </c>
      <c r="K753" s="3">
        <v>44775</v>
      </c>
      <c r="L753">
        <v>160.01</v>
      </c>
      <c r="M753">
        <f t="shared" si="488"/>
        <v>0.9907126493715559</v>
      </c>
      <c r="N753">
        <f t="shared" si="489"/>
        <v>-9.3307469696385405E-3</v>
      </c>
      <c r="P753" s="3">
        <v>44775</v>
      </c>
      <c r="Q753">
        <v>292.17</v>
      </c>
      <c r="R753">
        <f t="shared" si="490"/>
        <v>0.98752788481038334</v>
      </c>
      <c r="S753">
        <f t="shared" si="491"/>
        <v>-1.2550544822872127E-2</v>
      </c>
      <c r="U753" s="3">
        <v>44775</v>
      </c>
      <c r="V753">
        <v>159.13999999999999</v>
      </c>
      <c r="W753">
        <f t="shared" si="492"/>
        <v>0.99146470624883187</v>
      </c>
      <c r="X753">
        <f t="shared" si="493"/>
        <v>-8.5719279757375828E-3</v>
      </c>
      <c r="Z753" s="3">
        <v>44775</v>
      </c>
      <c r="AA753">
        <v>44.92</v>
      </c>
      <c r="AB753">
        <f t="shared" si="494"/>
        <v>0.99204946996466437</v>
      </c>
      <c r="AC753">
        <f t="shared" si="495"/>
        <v>-7.9823040246850083E-3</v>
      </c>
      <c r="AE753" s="3">
        <v>44775</v>
      </c>
      <c r="AF753">
        <v>107.19</v>
      </c>
      <c r="AG753">
        <f t="shared" si="496"/>
        <v>0.99637479085331848</v>
      </c>
      <c r="AH753">
        <f t="shared" si="497"/>
        <v>-3.6317961416683707E-3</v>
      </c>
      <c r="AJ753" s="3">
        <v>44775</v>
      </c>
      <c r="AK753">
        <v>94.07</v>
      </c>
      <c r="AL753">
        <f t="shared" si="498"/>
        <v>0.99566045723962737</v>
      </c>
      <c r="AM753">
        <f t="shared" si="499"/>
        <v>-4.3489859052468589E-3</v>
      </c>
      <c r="AO753" s="3">
        <v>44775</v>
      </c>
      <c r="AP753">
        <v>17.46</v>
      </c>
      <c r="AQ753">
        <f t="shared" si="500"/>
        <v>0.99317406143344722</v>
      </c>
      <c r="AR753">
        <f t="shared" si="501"/>
        <v>-6.8493418455746712E-3</v>
      </c>
      <c r="AT753" s="3">
        <v>44775</v>
      </c>
      <c r="AU753">
        <v>47.93</v>
      </c>
      <c r="AV753">
        <f t="shared" si="502"/>
        <v>0.98763651349680603</v>
      </c>
      <c r="AW753">
        <f t="shared" si="503"/>
        <v>-1.2440550245584971E-2</v>
      </c>
      <c r="AY753" s="3">
        <v>44775</v>
      </c>
      <c r="AZ753">
        <v>112.43</v>
      </c>
      <c r="BA753">
        <f t="shared" si="504"/>
        <v>0.98441467472200339</v>
      </c>
      <c r="BB753">
        <f t="shared" si="505"/>
        <v>-1.5708053300847371E-2</v>
      </c>
      <c r="BD753" s="3">
        <v>44775</v>
      </c>
      <c r="BE753">
        <v>65.319699999999997</v>
      </c>
      <c r="BF753">
        <f t="shared" si="506"/>
        <v>1.0284283332362421</v>
      </c>
      <c r="BG753">
        <f t="shared" si="507"/>
        <v>2.8031746823782164E-2</v>
      </c>
      <c r="BI753" s="3">
        <v>44775</v>
      </c>
      <c r="BJ753">
        <v>274.82</v>
      </c>
      <c r="BK753">
        <f t="shared" si="508"/>
        <v>0.98852559260458261</v>
      </c>
      <c r="BL753">
        <f t="shared" si="509"/>
        <v>-1.1540746363081363E-2</v>
      </c>
      <c r="BN753" s="3">
        <v>44775</v>
      </c>
      <c r="BO753">
        <v>12901.6</v>
      </c>
      <c r="BP753">
        <f t="shared" si="510"/>
        <v>0.99697236178962934</v>
      </c>
      <c r="BQ753">
        <f t="shared" si="511"/>
        <v>-3.0322307790372717E-3</v>
      </c>
      <c r="BS753" s="3">
        <v>44775</v>
      </c>
      <c r="BT753">
        <v>221.42</v>
      </c>
      <c r="BU753">
        <f t="shared" si="512"/>
        <v>0.97882498563281894</v>
      </c>
      <c r="BV753">
        <f t="shared" si="513"/>
        <v>-2.1402420938423546E-2</v>
      </c>
      <c r="BX753" s="3">
        <v>44775</v>
      </c>
      <c r="BY753">
        <v>18.526</v>
      </c>
      <c r="BZ753">
        <f t="shared" si="514"/>
        <v>1.0046092945068055</v>
      </c>
      <c r="CA753">
        <f t="shared" si="515"/>
        <v>4.5987042388536646E-3</v>
      </c>
      <c r="CC753" s="3">
        <v>44775</v>
      </c>
      <c r="CD753">
        <v>170.23</v>
      </c>
      <c r="CE753">
        <f t="shared" si="516"/>
        <v>1.0059685616357403</v>
      </c>
      <c r="CF753">
        <f t="shared" si="517"/>
        <v>5.9508203301241553E-3</v>
      </c>
      <c r="CH753" s="3">
        <v>44775</v>
      </c>
      <c r="CI753">
        <v>100.54</v>
      </c>
      <c r="CJ753">
        <f t="shared" si="518"/>
        <v>1.0050984704588624</v>
      </c>
      <c r="CK753">
        <f t="shared" si="519"/>
        <v>5.0855172673398581E-3</v>
      </c>
      <c r="CM753" s="3">
        <v>44775</v>
      </c>
      <c r="CN753">
        <v>49.69</v>
      </c>
      <c r="CO753">
        <f t="shared" si="520"/>
        <v>0.98182177435289464</v>
      </c>
      <c r="CP753">
        <f t="shared" si="521"/>
        <v>-1.8345479611757462E-2</v>
      </c>
      <c r="CR753" s="3">
        <v>44775</v>
      </c>
      <c r="CS753">
        <v>20.138999999999999</v>
      </c>
      <c r="CT753">
        <f t="shared" si="522"/>
        <v>0.98904822708967688</v>
      </c>
      <c r="CU753">
        <f t="shared" si="523"/>
        <v>-1.1012185060279792E-2</v>
      </c>
      <c r="CW753" s="3">
        <v>44775</v>
      </c>
      <c r="CX753">
        <v>300.58659999999998</v>
      </c>
      <c r="CY753">
        <f t="shared" si="524"/>
        <v>1.011134411521122</v>
      </c>
      <c r="CZ753">
        <f t="shared" si="525"/>
        <v>1.1072880282617029E-2</v>
      </c>
      <c r="DB753" s="3">
        <v>44775</v>
      </c>
      <c r="DC753">
        <v>224.75</v>
      </c>
      <c r="DD753">
        <f t="shared" si="526"/>
        <v>0.99755881047492223</v>
      </c>
      <c r="DE753">
        <f t="shared" si="527"/>
        <v>-2.4441740864691928E-3</v>
      </c>
    </row>
    <row r="754" spans="1:109">
      <c r="A754" s="3">
        <v>44776</v>
      </c>
      <c r="B754">
        <v>139.52000000000001</v>
      </c>
      <c r="C754">
        <f t="shared" si="484"/>
        <v>1.0399522957662493</v>
      </c>
      <c r="D754">
        <f t="shared" si="485"/>
        <v>3.9174842645716093E-2</v>
      </c>
      <c r="F754" s="3">
        <v>44776</v>
      </c>
      <c r="G754">
        <v>157.65</v>
      </c>
      <c r="H754">
        <f t="shared" si="486"/>
        <v>1.0139567790069464</v>
      </c>
      <c r="I754">
        <f t="shared" si="487"/>
        <v>1.386028000704754E-2</v>
      </c>
      <c r="K754" s="3">
        <v>44776</v>
      </c>
      <c r="L754">
        <v>166.13</v>
      </c>
      <c r="M754">
        <f t="shared" si="488"/>
        <v>1.0382476095244046</v>
      </c>
      <c r="N754">
        <f t="shared" si="489"/>
        <v>3.7534301117603995E-2</v>
      </c>
      <c r="P754" s="3">
        <v>44776</v>
      </c>
      <c r="Q754">
        <v>294.95999999999998</v>
      </c>
      <c r="R754">
        <f t="shared" si="490"/>
        <v>1.0095492350343978</v>
      </c>
      <c r="S754">
        <f t="shared" si="491"/>
        <v>9.5039292846714751E-3</v>
      </c>
      <c r="U754" s="3">
        <v>44776</v>
      </c>
      <c r="V754">
        <v>155.36000000000001</v>
      </c>
      <c r="W754">
        <f t="shared" si="492"/>
        <v>0.97624732939550096</v>
      </c>
      <c r="X754">
        <f t="shared" si="493"/>
        <v>-2.403931340637384E-2</v>
      </c>
      <c r="Z754" s="3">
        <v>44776</v>
      </c>
      <c r="AA754">
        <v>45.71</v>
      </c>
      <c r="AB754">
        <f t="shared" si="494"/>
        <v>1.017586821015138</v>
      </c>
      <c r="AC754">
        <f t="shared" si="495"/>
        <v>1.743396247341052E-2</v>
      </c>
      <c r="AE754" s="3">
        <v>44776</v>
      </c>
      <c r="AF754">
        <v>103.61</v>
      </c>
      <c r="AG754">
        <f t="shared" si="496"/>
        <v>0.96660136206735703</v>
      </c>
      <c r="AH754">
        <f t="shared" si="497"/>
        <v>-3.3969110439767712E-2</v>
      </c>
      <c r="AJ754" s="3">
        <v>44776</v>
      </c>
      <c r="AK754">
        <v>91.02</v>
      </c>
      <c r="AL754">
        <f t="shared" si="498"/>
        <v>0.96757733602636342</v>
      </c>
      <c r="AM754">
        <f t="shared" si="499"/>
        <v>-3.2959923395364112E-2</v>
      </c>
      <c r="AO754" s="3">
        <v>44776</v>
      </c>
      <c r="AP754">
        <v>17.52</v>
      </c>
      <c r="AQ754">
        <f t="shared" si="500"/>
        <v>1.0034364261168385</v>
      </c>
      <c r="AR754">
        <f t="shared" si="501"/>
        <v>3.4305350967892222E-3</v>
      </c>
      <c r="AT754" s="3">
        <v>44776</v>
      </c>
      <c r="AU754">
        <v>47.48</v>
      </c>
      <c r="AV754">
        <f t="shared" si="502"/>
        <v>0.99061130815772991</v>
      </c>
      <c r="AW754">
        <f t="shared" si="503"/>
        <v>-9.4330434300727416E-3</v>
      </c>
      <c r="AY754" s="3">
        <v>44776</v>
      </c>
      <c r="AZ754">
        <v>113.61</v>
      </c>
      <c r="BA754">
        <f t="shared" si="504"/>
        <v>1.0104954193720537</v>
      </c>
      <c r="BB754">
        <f t="shared" si="505"/>
        <v>1.0440724820144858E-2</v>
      </c>
      <c r="BD754" s="3">
        <v>44776</v>
      </c>
      <c r="BE754">
        <v>67.082800000000006</v>
      </c>
      <c r="BF754">
        <f t="shared" si="506"/>
        <v>1.026991856974236</v>
      </c>
      <c r="BG754">
        <f t="shared" si="507"/>
        <v>2.6634001970718194E-2</v>
      </c>
      <c r="BI754" s="3">
        <v>44776</v>
      </c>
      <c r="BJ754">
        <v>282.47000000000003</v>
      </c>
      <c r="BK754">
        <f t="shared" si="508"/>
        <v>1.0278364020085875</v>
      </c>
      <c r="BL754">
        <f t="shared" si="509"/>
        <v>2.7456012353546548E-2</v>
      </c>
      <c r="BN754" s="3">
        <v>44776</v>
      </c>
      <c r="BO754">
        <v>13253.26</v>
      </c>
      <c r="BP754">
        <f t="shared" si="510"/>
        <v>1.0272570843926334</v>
      </c>
      <c r="BQ754">
        <f t="shared" si="511"/>
        <v>2.6892225221591279E-2</v>
      </c>
      <c r="BS754" s="3">
        <v>44776</v>
      </c>
      <c r="BT754">
        <v>226.73</v>
      </c>
      <c r="BU754">
        <f t="shared" si="512"/>
        <v>1.0239815734802638</v>
      </c>
      <c r="BV754">
        <f t="shared" si="513"/>
        <v>2.3698531807230489E-2</v>
      </c>
      <c r="BX754" s="3">
        <v>44776</v>
      </c>
      <c r="BY754">
        <v>18.893000000000001</v>
      </c>
      <c r="BZ754">
        <f t="shared" si="514"/>
        <v>1.0198099967613086</v>
      </c>
      <c r="CA754">
        <f t="shared" si="515"/>
        <v>1.9616332259345275E-2</v>
      </c>
      <c r="CC754" s="3">
        <v>44776</v>
      </c>
      <c r="CD754">
        <v>176.35659999999999</v>
      </c>
      <c r="CE754">
        <f t="shared" si="516"/>
        <v>1.0359901309992363</v>
      </c>
      <c r="CF754">
        <f t="shared" si="517"/>
        <v>3.5357617729404885E-2</v>
      </c>
      <c r="CH754" s="3">
        <v>44776</v>
      </c>
      <c r="CI754">
        <v>96.78</v>
      </c>
      <c r="CJ754">
        <f t="shared" si="518"/>
        <v>0.96260194947284661</v>
      </c>
      <c r="CK754">
        <f t="shared" si="519"/>
        <v>-3.8115296899256711E-2</v>
      </c>
      <c r="CM754" s="3">
        <v>44776</v>
      </c>
      <c r="CN754">
        <v>49.86</v>
      </c>
      <c r="CO754">
        <f t="shared" si="520"/>
        <v>1.0034212115113705</v>
      </c>
      <c r="CP754">
        <f t="shared" si="521"/>
        <v>3.4153724811826543E-3</v>
      </c>
      <c r="CR754" s="3">
        <v>44776</v>
      </c>
      <c r="CS754">
        <v>19.893999999999998</v>
      </c>
      <c r="CT754">
        <f t="shared" si="522"/>
        <v>0.9878345498783454</v>
      </c>
      <c r="CU754">
        <f t="shared" si="523"/>
        <v>-1.2240054894502063E-2</v>
      </c>
      <c r="CW754" s="3">
        <v>44776</v>
      </c>
      <c r="CX754">
        <v>307.39659999999998</v>
      </c>
      <c r="CY754">
        <f t="shared" si="524"/>
        <v>1.0226557005535177</v>
      </c>
      <c r="CZ754">
        <f t="shared" si="525"/>
        <v>2.2402871722221624E-2</v>
      </c>
      <c r="DB754" s="3">
        <v>44776</v>
      </c>
      <c r="DC754">
        <v>228.52</v>
      </c>
      <c r="DD754">
        <f t="shared" si="526"/>
        <v>1.0167741935483872</v>
      </c>
      <c r="DE754">
        <f t="shared" si="527"/>
        <v>1.6635060504532194E-2</v>
      </c>
    </row>
    <row r="755" spans="1:109">
      <c r="A755" s="3">
        <v>44777</v>
      </c>
      <c r="B755">
        <v>142.57</v>
      </c>
      <c r="C755">
        <f t="shared" si="484"/>
        <v>1.0218606651376145</v>
      </c>
      <c r="D755">
        <f t="shared" si="485"/>
        <v>2.1625147005199932E-2</v>
      </c>
      <c r="F755" s="3">
        <v>44777</v>
      </c>
      <c r="G755">
        <v>158.63999999999999</v>
      </c>
      <c r="H755">
        <f t="shared" si="486"/>
        <v>1.0062797335870599</v>
      </c>
      <c r="I755">
        <f t="shared" si="487"/>
        <v>6.2600982204706812E-3</v>
      </c>
      <c r="K755" s="3">
        <v>44777</v>
      </c>
      <c r="L755">
        <v>165.81</v>
      </c>
      <c r="M755">
        <f t="shared" si="488"/>
        <v>0.99807379762836335</v>
      </c>
      <c r="N755">
        <f t="shared" si="489"/>
        <v>-1.9280598851060776E-3</v>
      </c>
      <c r="P755" s="3">
        <v>44777</v>
      </c>
      <c r="Q755">
        <v>292.91000000000003</v>
      </c>
      <c r="R755">
        <f t="shared" si="490"/>
        <v>0.99304990507187429</v>
      </c>
      <c r="S755">
        <f t="shared" si="491"/>
        <v>-6.9743593298345957E-3</v>
      </c>
      <c r="U755" s="3">
        <v>44777</v>
      </c>
      <c r="V755">
        <v>151.13999999999999</v>
      </c>
      <c r="W755">
        <f t="shared" si="492"/>
        <v>0.97283728115344992</v>
      </c>
      <c r="X755">
        <f t="shared" si="493"/>
        <v>-2.7538444950441093E-2</v>
      </c>
      <c r="Z755" s="3">
        <v>44777</v>
      </c>
      <c r="AA755">
        <v>45.38</v>
      </c>
      <c r="AB755">
        <f t="shared" si="494"/>
        <v>0.99278057317873558</v>
      </c>
      <c r="AC755">
        <f t="shared" si="495"/>
        <v>-7.2456129919572544E-3</v>
      </c>
      <c r="AE755" s="3">
        <v>44777</v>
      </c>
      <c r="AF755">
        <v>99.82</v>
      </c>
      <c r="AG755">
        <f t="shared" si="496"/>
        <v>0.96342051925489813</v>
      </c>
      <c r="AH755">
        <f t="shared" si="497"/>
        <v>-3.7265286222197269E-2</v>
      </c>
      <c r="AJ755" s="3">
        <v>44777</v>
      </c>
      <c r="AK755">
        <v>87.19</v>
      </c>
      <c r="AL755">
        <f t="shared" si="498"/>
        <v>0.95792133597011653</v>
      </c>
      <c r="AM755">
        <f t="shared" si="499"/>
        <v>-4.2989617148772148E-2</v>
      </c>
      <c r="AO755" s="3">
        <v>44777</v>
      </c>
      <c r="AP755">
        <v>17.420000000000002</v>
      </c>
      <c r="AQ755">
        <f t="shared" si="500"/>
        <v>0.9942922374429225</v>
      </c>
      <c r="AR755">
        <f t="shared" si="501"/>
        <v>-5.7241140838885174E-3</v>
      </c>
      <c r="AT755" s="3">
        <v>44777</v>
      </c>
      <c r="AU755">
        <v>45.39</v>
      </c>
      <c r="AV755">
        <f t="shared" si="502"/>
        <v>0.95598146588037081</v>
      </c>
      <c r="AW755">
        <f t="shared" si="503"/>
        <v>-4.5016753273092916E-2</v>
      </c>
      <c r="AY755" s="3">
        <v>44777</v>
      </c>
      <c r="AZ755">
        <v>112.36</v>
      </c>
      <c r="BA755">
        <f t="shared" si="504"/>
        <v>0.9889974474077986</v>
      </c>
      <c r="BB755">
        <f t="shared" si="505"/>
        <v>-1.1063528345770238E-2</v>
      </c>
      <c r="BD755" s="3">
        <v>44777</v>
      </c>
      <c r="BE755">
        <v>69.058300000000003</v>
      </c>
      <c r="BF755">
        <f t="shared" si="506"/>
        <v>1.029448681331131</v>
      </c>
      <c r="BG755">
        <f t="shared" si="507"/>
        <v>2.9023398094758245E-2</v>
      </c>
      <c r="BI755" s="3">
        <v>44777</v>
      </c>
      <c r="BJ755">
        <v>283.64999999999998</v>
      </c>
      <c r="BK755">
        <f t="shared" si="508"/>
        <v>1.004177434771834</v>
      </c>
      <c r="BL755">
        <f t="shared" si="509"/>
        <v>4.1687335154011835E-3</v>
      </c>
      <c r="BN755" s="3">
        <v>44777</v>
      </c>
      <c r="BO755">
        <v>13311.04</v>
      </c>
      <c r="BP755">
        <f t="shared" si="510"/>
        <v>1.0043596820706755</v>
      </c>
      <c r="BQ755">
        <f t="shared" si="511"/>
        <v>4.3502061880378567E-3</v>
      </c>
      <c r="BS755" s="3">
        <v>44777</v>
      </c>
      <c r="BT755">
        <v>229.91</v>
      </c>
      <c r="BU755">
        <f t="shared" si="512"/>
        <v>1.0140254928769903</v>
      </c>
      <c r="BV755">
        <f t="shared" si="513"/>
        <v>1.3928045757293853E-2</v>
      </c>
      <c r="BX755" s="3">
        <v>44777</v>
      </c>
      <c r="BY755">
        <v>19.215</v>
      </c>
      <c r="BZ755">
        <f t="shared" si="514"/>
        <v>1.0170433493886624</v>
      </c>
      <c r="CA755">
        <f t="shared" si="515"/>
        <v>1.6899740925626253E-2</v>
      </c>
      <c r="CC755" s="3">
        <v>44777</v>
      </c>
      <c r="CD755">
        <v>167.23330000000001</v>
      </c>
      <c r="CE755">
        <f t="shared" si="516"/>
        <v>0.94826788450219623</v>
      </c>
      <c r="CF755">
        <f t="shared" si="517"/>
        <v>-5.3118238056110316E-2</v>
      </c>
      <c r="CH755" s="3">
        <v>44777</v>
      </c>
      <c r="CI755">
        <v>94.12</v>
      </c>
      <c r="CJ755">
        <f t="shared" si="518"/>
        <v>0.97251498243438728</v>
      </c>
      <c r="CK755">
        <f t="shared" si="519"/>
        <v>-2.7869797506010756E-2</v>
      </c>
      <c r="CM755" s="3">
        <v>44777</v>
      </c>
      <c r="CN755">
        <v>49.86</v>
      </c>
      <c r="CO755">
        <f t="shared" si="520"/>
        <v>1</v>
      </c>
      <c r="CP755">
        <f t="shared" si="521"/>
        <v>0</v>
      </c>
      <c r="CR755" s="3">
        <v>44777</v>
      </c>
      <c r="CS755">
        <v>20.122</v>
      </c>
      <c r="CT755">
        <f t="shared" si="522"/>
        <v>1.011460741932241</v>
      </c>
      <c r="CU755">
        <f t="shared" si="523"/>
        <v>1.1395565139636878E-2</v>
      </c>
      <c r="CW755" s="3">
        <v>44777</v>
      </c>
      <c r="CX755">
        <v>308.63330000000002</v>
      </c>
      <c r="CY755">
        <f t="shared" si="524"/>
        <v>1.0040231414400811</v>
      </c>
      <c r="CZ755">
        <f t="shared" si="525"/>
        <v>4.0150702470163864E-3</v>
      </c>
      <c r="DB755" s="3">
        <v>44777</v>
      </c>
      <c r="DC755">
        <v>221.35</v>
      </c>
      <c r="DD755">
        <f t="shared" si="526"/>
        <v>0.96862419044284953</v>
      </c>
      <c r="DE755">
        <f t="shared" si="527"/>
        <v>-3.1878574678111865E-2</v>
      </c>
    </row>
    <row r="756" spans="1:109">
      <c r="A756" s="3">
        <v>44778</v>
      </c>
      <c r="B756">
        <v>140.80000000000001</v>
      </c>
      <c r="C756">
        <f t="shared" si="484"/>
        <v>0.9875850459423442</v>
      </c>
      <c r="D756">
        <f t="shared" si="485"/>
        <v>-1.2492663441927459E-2</v>
      </c>
      <c r="F756" s="3">
        <v>44778</v>
      </c>
      <c r="G756">
        <v>155.63999999999999</v>
      </c>
      <c r="H756">
        <f t="shared" si="486"/>
        <v>0.98108925869894104</v>
      </c>
      <c r="I756">
        <f t="shared" si="487"/>
        <v>-1.9091836095187675E-2</v>
      </c>
      <c r="K756" s="3">
        <v>44778</v>
      </c>
      <c r="L756">
        <v>165.35</v>
      </c>
      <c r="M756">
        <f t="shared" si="488"/>
        <v>0.99722574030516853</v>
      </c>
      <c r="N756">
        <f t="shared" si="489"/>
        <v>-2.7781150854795243E-3</v>
      </c>
      <c r="P756" s="3">
        <v>44778</v>
      </c>
      <c r="Q756">
        <v>292.07</v>
      </c>
      <c r="R756">
        <f t="shared" si="490"/>
        <v>0.99713222491550291</v>
      </c>
      <c r="S756">
        <f t="shared" si="491"/>
        <v>-2.8718950300681686E-3</v>
      </c>
      <c r="U756" s="3">
        <v>44778</v>
      </c>
      <c r="V756">
        <v>153.63999999999999</v>
      </c>
      <c r="W756">
        <f t="shared" si="492"/>
        <v>1.0165409554055842</v>
      </c>
      <c r="X756">
        <f t="shared" si="493"/>
        <v>1.6405643885130199E-2</v>
      </c>
      <c r="Z756" s="3">
        <v>44778</v>
      </c>
      <c r="AA756">
        <v>45.01</v>
      </c>
      <c r="AB756">
        <f t="shared" si="494"/>
        <v>0.99184662847069183</v>
      </c>
      <c r="AC756">
        <f t="shared" si="495"/>
        <v>-8.1867920468544526E-3</v>
      </c>
      <c r="AE756" s="3">
        <v>44778</v>
      </c>
      <c r="AF756">
        <v>107.01</v>
      </c>
      <c r="AG756">
        <f t="shared" si="496"/>
        <v>1.0720296533760771</v>
      </c>
      <c r="AH756">
        <f t="shared" si="497"/>
        <v>6.9553723997446845E-2</v>
      </c>
      <c r="AJ756" s="3">
        <v>44778</v>
      </c>
      <c r="AK756">
        <v>88.45</v>
      </c>
      <c r="AL756">
        <f t="shared" si="498"/>
        <v>1.0144511985319418</v>
      </c>
      <c r="AM756">
        <f t="shared" si="499"/>
        <v>1.434777516607065E-2</v>
      </c>
      <c r="AO756" s="3">
        <v>44778</v>
      </c>
      <c r="AP756">
        <v>17.61</v>
      </c>
      <c r="AQ756">
        <f t="shared" si="500"/>
        <v>1.0109070034443168</v>
      </c>
      <c r="AR756">
        <f t="shared" si="501"/>
        <v>1.084795108375799E-2</v>
      </c>
      <c r="AT756" s="3">
        <v>44778</v>
      </c>
      <c r="AU756">
        <v>45.13</v>
      </c>
      <c r="AV756">
        <f t="shared" si="502"/>
        <v>0.99427186604979079</v>
      </c>
      <c r="AW756">
        <f t="shared" si="503"/>
        <v>-5.744602629464338E-3</v>
      </c>
      <c r="AY756" s="3">
        <v>44778</v>
      </c>
      <c r="AZ756">
        <v>115.76</v>
      </c>
      <c r="BA756">
        <f t="shared" si="504"/>
        <v>1.0302598789604842</v>
      </c>
      <c r="BB756">
        <f t="shared" si="505"/>
        <v>2.9811080087185554E-2</v>
      </c>
      <c r="BD756" s="3">
        <v>44778</v>
      </c>
      <c r="BE756">
        <v>68.775099999999995</v>
      </c>
      <c r="BF756">
        <f t="shared" si="506"/>
        <v>0.99589911712277879</v>
      </c>
      <c r="BG756">
        <f t="shared" si="507"/>
        <v>-4.1093145568562349E-3</v>
      </c>
      <c r="BI756" s="3">
        <v>44778</v>
      </c>
      <c r="BJ756">
        <v>282.91000000000003</v>
      </c>
      <c r="BK756">
        <f t="shared" si="508"/>
        <v>0.99739115106645526</v>
      </c>
      <c r="BL756">
        <f t="shared" si="509"/>
        <v>-2.6122579102179923E-3</v>
      </c>
      <c r="BN756" s="3">
        <v>44778</v>
      </c>
      <c r="BO756">
        <v>13207.69</v>
      </c>
      <c r="BP756">
        <f t="shared" si="510"/>
        <v>0.99223576820443782</v>
      </c>
      <c r="BQ756">
        <f t="shared" si="511"/>
        <v>-7.7945303752748659E-3</v>
      </c>
      <c r="BS756" s="3">
        <v>44778</v>
      </c>
      <c r="BT756">
        <v>226.78</v>
      </c>
      <c r="BU756">
        <f t="shared" si="512"/>
        <v>0.98638597712148235</v>
      </c>
      <c r="BV756">
        <f t="shared" si="513"/>
        <v>-1.3707543452151286E-2</v>
      </c>
      <c r="BX756" s="3">
        <v>44778</v>
      </c>
      <c r="BY756">
        <v>18.989000000000001</v>
      </c>
      <c r="BZ756">
        <f t="shared" si="514"/>
        <v>0.98823835545147021</v>
      </c>
      <c r="CA756">
        <f t="shared" si="515"/>
        <v>-1.1831359873527521E-2</v>
      </c>
      <c r="CC756" s="3">
        <v>44778</v>
      </c>
      <c r="CD756">
        <v>167.1233</v>
      </c>
      <c r="CE756">
        <f t="shared" si="516"/>
        <v>0.99934223626514562</v>
      </c>
      <c r="CF756">
        <f t="shared" si="517"/>
        <v>-6.579801563278238E-4</v>
      </c>
      <c r="CH756" s="3">
        <v>44778</v>
      </c>
      <c r="CI756">
        <v>94.92</v>
      </c>
      <c r="CJ756">
        <f t="shared" si="518"/>
        <v>1.0084997875053123</v>
      </c>
      <c r="CK756">
        <f t="shared" si="519"/>
        <v>8.4638677084010443E-3</v>
      </c>
      <c r="CM756" s="3">
        <v>44778</v>
      </c>
      <c r="CN756">
        <v>49.27</v>
      </c>
      <c r="CO756">
        <f t="shared" si="520"/>
        <v>0.9881668672282391</v>
      </c>
      <c r="CP756">
        <f t="shared" si="521"/>
        <v>-1.1903701539540078E-2</v>
      </c>
      <c r="CR756" s="3">
        <v>44778</v>
      </c>
      <c r="CS756">
        <v>19.841999999999999</v>
      </c>
      <c r="CT756">
        <f t="shared" si="522"/>
        <v>0.98608488221846724</v>
      </c>
      <c r="CU756">
        <f t="shared" si="523"/>
        <v>-1.4012840642148331E-2</v>
      </c>
      <c r="CW756" s="3">
        <v>44778</v>
      </c>
      <c r="CX756">
        <v>288.17</v>
      </c>
      <c r="CY756">
        <f t="shared" si="524"/>
        <v>0.93369704435652279</v>
      </c>
      <c r="CZ756">
        <f t="shared" si="525"/>
        <v>-6.8603257014539482E-2</v>
      </c>
      <c r="DB756" s="3">
        <v>44778</v>
      </c>
      <c r="DC756">
        <v>221.65</v>
      </c>
      <c r="DD756">
        <f t="shared" si="526"/>
        <v>1.0013553196295459</v>
      </c>
      <c r="DE756">
        <f t="shared" si="527"/>
        <v>1.3544020129124697E-3</v>
      </c>
    </row>
    <row r="757" spans="1:109">
      <c r="A757" s="3">
        <v>44781</v>
      </c>
      <c r="B757">
        <v>139.41</v>
      </c>
      <c r="C757">
        <f t="shared" si="484"/>
        <v>0.99012784090909078</v>
      </c>
      <c r="D757">
        <f t="shared" si="485"/>
        <v>-9.9212119589455073E-3</v>
      </c>
      <c r="F757" s="3">
        <v>44781</v>
      </c>
      <c r="G757">
        <v>155.15</v>
      </c>
      <c r="H757">
        <f t="shared" si="486"/>
        <v>0.9968517090722181</v>
      </c>
      <c r="I757">
        <f t="shared" si="487"/>
        <v>-3.1532572219634602E-3</v>
      </c>
      <c r="K757" s="3">
        <v>44781</v>
      </c>
      <c r="L757">
        <v>164.87</v>
      </c>
      <c r="M757">
        <f t="shared" si="488"/>
        <v>0.99709706682794075</v>
      </c>
      <c r="N757">
        <f t="shared" si="489"/>
        <v>-2.9071548547145764E-3</v>
      </c>
      <c r="P757" s="3">
        <v>44781</v>
      </c>
      <c r="Q757">
        <v>292.33999999999997</v>
      </c>
      <c r="R757">
        <f t="shared" si="490"/>
        <v>1.000924435922895</v>
      </c>
      <c r="S757">
        <f t="shared" si="491"/>
        <v>9.2400889516019156E-4</v>
      </c>
      <c r="U757" s="3">
        <v>44781</v>
      </c>
      <c r="V757">
        <v>153.41</v>
      </c>
      <c r="W757">
        <f t="shared" si="492"/>
        <v>0.99850299401197606</v>
      </c>
      <c r="X757">
        <f t="shared" si="493"/>
        <v>-1.4981276210219922E-3</v>
      </c>
      <c r="Z757" s="3">
        <v>44781</v>
      </c>
      <c r="AA757">
        <v>45.02</v>
      </c>
      <c r="AB757">
        <f t="shared" si="494"/>
        <v>1.0002221728504779</v>
      </c>
      <c r="AC757">
        <f t="shared" si="495"/>
        <v>2.2214817374506293E-4</v>
      </c>
      <c r="AE757" s="3">
        <v>44781</v>
      </c>
      <c r="AF757">
        <v>107.19</v>
      </c>
      <c r="AG757">
        <f t="shared" si="496"/>
        <v>1.0016820857863751</v>
      </c>
      <c r="AH757">
        <f t="shared" si="497"/>
        <v>1.6806726645182443E-3</v>
      </c>
      <c r="AJ757" s="3">
        <v>44781</v>
      </c>
      <c r="AK757">
        <v>88.95</v>
      </c>
      <c r="AL757">
        <f t="shared" si="498"/>
        <v>1.0056529112492933</v>
      </c>
      <c r="AM757">
        <f t="shared" si="499"/>
        <v>5.6369935060498286E-3</v>
      </c>
      <c r="AO757" s="3">
        <v>44781</v>
      </c>
      <c r="AP757">
        <v>18</v>
      </c>
      <c r="AQ757">
        <f t="shared" si="500"/>
        <v>1.0221465076660989</v>
      </c>
      <c r="AR757">
        <f t="shared" si="501"/>
        <v>2.1904835388050044E-2</v>
      </c>
      <c r="AT757" s="3">
        <v>44781</v>
      </c>
      <c r="AU757">
        <v>45.04</v>
      </c>
      <c r="AV757">
        <f t="shared" si="502"/>
        <v>0.99800576113450024</v>
      </c>
      <c r="AW757">
        <f t="shared" si="503"/>
        <v>-1.9962300074749741E-3</v>
      </c>
      <c r="AY757" s="3">
        <v>44781</v>
      </c>
      <c r="AZ757">
        <v>114.35</v>
      </c>
      <c r="BA757">
        <f t="shared" si="504"/>
        <v>0.98781962681409807</v>
      </c>
      <c r="BB757">
        <f t="shared" si="505"/>
        <v>-1.2255161854438337E-2</v>
      </c>
      <c r="BD757" s="3">
        <v>44781</v>
      </c>
      <c r="BE757">
        <v>70.276200000000003</v>
      </c>
      <c r="BF757">
        <f t="shared" si="506"/>
        <v>1.0218262132661386</v>
      </c>
      <c r="BG757">
        <f t="shared" si="507"/>
        <v>2.1591431594250036E-2</v>
      </c>
      <c r="BI757" s="3">
        <v>44781</v>
      </c>
      <c r="BJ757">
        <v>280.32</v>
      </c>
      <c r="BK757">
        <f t="shared" si="508"/>
        <v>0.99084514509914801</v>
      </c>
      <c r="BL757">
        <f t="shared" si="509"/>
        <v>-9.1970181143315923E-3</v>
      </c>
      <c r="BN757" s="3">
        <v>44781</v>
      </c>
      <c r="BO757">
        <v>13159.16</v>
      </c>
      <c r="BP757">
        <f t="shared" si="510"/>
        <v>0.9963256254500219</v>
      </c>
      <c r="BQ757">
        <f t="shared" si="511"/>
        <v>-3.6811416457936358E-3</v>
      </c>
      <c r="BS757" s="3">
        <v>44781</v>
      </c>
      <c r="BT757">
        <v>233.49</v>
      </c>
      <c r="BU757">
        <f t="shared" si="512"/>
        <v>1.0295881471029191</v>
      </c>
      <c r="BV757">
        <f t="shared" si="513"/>
        <v>2.9158865095712753E-2</v>
      </c>
      <c r="BX757" s="3">
        <v>44781</v>
      </c>
      <c r="BY757">
        <v>17.792999999999999</v>
      </c>
      <c r="BZ757">
        <f t="shared" si="514"/>
        <v>0.93701616725472636</v>
      </c>
      <c r="CA757">
        <f t="shared" si="515"/>
        <v>-6.5054742618580561E-2</v>
      </c>
      <c r="CC757" s="3">
        <v>44781</v>
      </c>
      <c r="CD757">
        <v>167.02330000000001</v>
      </c>
      <c r="CE757">
        <f t="shared" si="516"/>
        <v>0.99940163938840365</v>
      </c>
      <c r="CF757">
        <f t="shared" si="517"/>
        <v>-5.985397007505981E-4</v>
      </c>
      <c r="CH757" s="3">
        <v>44781</v>
      </c>
      <c r="CI757">
        <v>96.65</v>
      </c>
      <c r="CJ757">
        <f t="shared" si="518"/>
        <v>1.0182258744205648</v>
      </c>
      <c r="CK757">
        <f t="shared" si="519"/>
        <v>1.8061774086777182E-2</v>
      </c>
      <c r="CM757" s="3">
        <v>44781</v>
      </c>
      <c r="CN757">
        <v>49.57</v>
      </c>
      <c r="CO757">
        <f t="shared" si="520"/>
        <v>1.0060888979094784</v>
      </c>
      <c r="CP757">
        <f t="shared" si="521"/>
        <v>6.0704354766108418E-3</v>
      </c>
      <c r="CR757" s="3">
        <v>44781</v>
      </c>
      <c r="CS757">
        <v>20.614000000000001</v>
      </c>
      <c r="CT757">
        <f t="shared" si="522"/>
        <v>1.0389073682088501</v>
      </c>
      <c r="CU757">
        <f t="shared" si="523"/>
        <v>3.8169553386890438E-2</v>
      </c>
      <c r="CW757" s="3">
        <v>44781</v>
      </c>
      <c r="CX757">
        <v>290.42329999999998</v>
      </c>
      <c r="CY757">
        <f t="shared" si="524"/>
        <v>1.0078193427490716</v>
      </c>
      <c r="CZ757">
        <f t="shared" si="525"/>
        <v>7.788930123510153E-3</v>
      </c>
      <c r="DB757" s="3">
        <v>44781</v>
      </c>
      <c r="DC757">
        <v>218.73</v>
      </c>
      <c r="DD757">
        <f t="shared" si="526"/>
        <v>0.98682607714865778</v>
      </c>
      <c r="DE757">
        <f t="shared" si="527"/>
        <v>-1.3261468704613921E-2</v>
      </c>
    </row>
    <row r="758" spans="1:109">
      <c r="A758" s="3">
        <v>44782</v>
      </c>
      <c r="B758">
        <v>137.83000000000001</v>
      </c>
      <c r="C758">
        <f t="shared" si="484"/>
        <v>0.9886665232049352</v>
      </c>
      <c r="D758">
        <f t="shared" si="485"/>
        <v>-1.1398190058649052E-2</v>
      </c>
      <c r="F758" s="3">
        <v>44782</v>
      </c>
      <c r="G758">
        <v>155.37</v>
      </c>
      <c r="H758">
        <f t="shared" si="486"/>
        <v>1.0014179825974863</v>
      </c>
      <c r="I758">
        <f t="shared" si="487"/>
        <v>1.4169782095205415E-3</v>
      </c>
      <c r="K758" s="3">
        <v>44782</v>
      </c>
      <c r="L758">
        <v>164.92</v>
      </c>
      <c r="M758">
        <f t="shared" si="488"/>
        <v>1.0003032692424334</v>
      </c>
      <c r="N758">
        <f t="shared" si="489"/>
        <v>3.0322326561203414E-4</v>
      </c>
      <c r="P758" s="3">
        <v>44782</v>
      </c>
      <c r="Q758">
        <v>292.77</v>
      </c>
      <c r="R758">
        <f t="shared" si="490"/>
        <v>1.0014708900595197</v>
      </c>
      <c r="S758">
        <f t="shared" si="491"/>
        <v>1.4698093603327956E-3</v>
      </c>
      <c r="U758" s="3">
        <v>44782</v>
      </c>
      <c r="V758">
        <v>155.41</v>
      </c>
      <c r="W758">
        <f t="shared" si="492"/>
        <v>1.0130369597809792</v>
      </c>
      <c r="X758">
        <f t="shared" si="493"/>
        <v>1.2952710070838626E-2</v>
      </c>
      <c r="Z758" s="3">
        <v>44782</v>
      </c>
      <c r="AA758">
        <v>44.92</v>
      </c>
      <c r="AB758">
        <f t="shared" si="494"/>
        <v>0.99777876499333629</v>
      </c>
      <c r="AC758">
        <f t="shared" si="495"/>
        <v>-2.2237056083437606E-3</v>
      </c>
      <c r="AE758" s="3">
        <v>44782</v>
      </c>
      <c r="AF758">
        <v>108.24</v>
      </c>
      <c r="AG758">
        <f t="shared" si="496"/>
        <v>1.0097956898964455</v>
      </c>
      <c r="AH758">
        <f t="shared" si="497"/>
        <v>9.7480231591044412E-3</v>
      </c>
      <c r="AJ758" s="3">
        <v>44782</v>
      </c>
      <c r="AK758">
        <v>90.59</v>
      </c>
      <c r="AL758">
        <f t="shared" si="498"/>
        <v>1.0184373243395166</v>
      </c>
      <c r="AM758">
        <f t="shared" si="499"/>
        <v>1.8269417569352308E-2</v>
      </c>
      <c r="AO758" s="3">
        <v>44782</v>
      </c>
      <c r="AP758">
        <v>17.739999999999998</v>
      </c>
      <c r="AQ758">
        <f t="shared" si="500"/>
        <v>0.98555555555555552</v>
      </c>
      <c r="AR758">
        <f t="shared" si="501"/>
        <v>-1.4549781014731299E-2</v>
      </c>
      <c r="AT758" s="3">
        <v>44782</v>
      </c>
      <c r="AU758">
        <v>43.33</v>
      </c>
      <c r="AV758">
        <f t="shared" si="502"/>
        <v>0.96203374777975126</v>
      </c>
      <c r="AW758">
        <f t="shared" si="503"/>
        <v>-3.8705748079616978E-2</v>
      </c>
      <c r="AY758" s="3">
        <v>44782</v>
      </c>
      <c r="AZ758">
        <v>115.38</v>
      </c>
      <c r="BA758">
        <f t="shared" si="504"/>
        <v>1.0090074333187582</v>
      </c>
      <c r="BB758">
        <f t="shared" si="505"/>
        <v>8.9671083599532145E-3</v>
      </c>
      <c r="BD758" s="3">
        <v>44782</v>
      </c>
      <c r="BE758">
        <v>72.7119</v>
      </c>
      <c r="BF758">
        <f t="shared" si="506"/>
        <v>1.034658959932381</v>
      </c>
      <c r="BG758">
        <f t="shared" si="507"/>
        <v>3.4071865106160601E-2</v>
      </c>
      <c r="BI758" s="3">
        <v>44782</v>
      </c>
      <c r="BJ758">
        <v>282.3</v>
      </c>
      <c r="BK758">
        <f t="shared" si="508"/>
        <v>1.0070633561643836</v>
      </c>
      <c r="BL758">
        <f t="shared" si="509"/>
        <v>7.0385275114170451E-3</v>
      </c>
      <c r="BN758" s="3">
        <v>44782</v>
      </c>
      <c r="BO758">
        <v>13008.17</v>
      </c>
      <c r="BP758">
        <f t="shared" si="510"/>
        <v>0.98852586335297998</v>
      </c>
      <c r="BQ758">
        <f t="shared" si="511"/>
        <v>-1.1540472471983029E-2</v>
      </c>
      <c r="BS758" s="3">
        <v>44782</v>
      </c>
      <c r="BT758">
        <v>229.94</v>
      </c>
      <c r="BU758">
        <f t="shared" si="512"/>
        <v>0.98479592273759042</v>
      </c>
      <c r="BV758">
        <f t="shared" si="513"/>
        <v>-1.5320844313812395E-2</v>
      </c>
      <c r="BX758" s="3">
        <v>44782</v>
      </c>
      <c r="BY758">
        <v>17.085999999999999</v>
      </c>
      <c r="BZ758">
        <f t="shared" si="514"/>
        <v>0.96026527286011354</v>
      </c>
      <c r="CA758">
        <f t="shared" si="515"/>
        <v>-4.0545706795272321E-2</v>
      </c>
      <c r="CC758" s="3">
        <v>44782</v>
      </c>
      <c r="CD758">
        <v>166.79</v>
      </c>
      <c r="CE758">
        <f t="shared" si="516"/>
        <v>0.99860318889639943</v>
      </c>
      <c r="CF758">
        <f t="shared" si="517"/>
        <v>-1.397787553613541E-3</v>
      </c>
      <c r="CH758" s="3">
        <v>44782</v>
      </c>
      <c r="CI758">
        <v>96.31</v>
      </c>
      <c r="CJ758">
        <f t="shared" si="518"/>
        <v>0.99648215209518876</v>
      </c>
      <c r="CK758">
        <f t="shared" si="519"/>
        <v>-3.524050081567043E-3</v>
      </c>
      <c r="CM758" s="3">
        <v>44782</v>
      </c>
      <c r="CN758">
        <v>49.78</v>
      </c>
      <c r="CO758">
        <f t="shared" si="520"/>
        <v>1.0042364333266089</v>
      </c>
      <c r="CP758">
        <f t="shared" si="521"/>
        <v>4.2274849069635322E-3</v>
      </c>
      <c r="CR758" s="3">
        <v>44782</v>
      </c>
      <c r="CS758">
        <v>20.481999999999999</v>
      </c>
      <c r="CT758">
        <f t="shared" si="522"/>
        <v>0.99359658484525071</v>
      </c>
      <c r="CU758">
        <f t="shared" si="523"/>
        <v>-6.4240049613552112E-3</v>
      </c>
      <c r="CW758" s="3">
        <v>44782</v>
      </c>
      <c r="CX758">
        <v>283.33330000000001</v>
      </c>
      <c r="CY758">
        <f t="shared" si="524"/>
        <v>0.97558735817684061</v>
      </c>
      <c r="CZ758">
        <f t="shared" si="525"/>
        <v>-2.4715570722645776E-2</v>
      </c>
      <c r="DB758" s="3">
        <v>44782</v>
      </c>
      <c r="DC758">
        <v>219.17</v>
      </c>
      <c r="DD758">
        <f t="shared" si="526"/>
        <v>1.0020116124902849</v>
      </c>
      <c r="DE758">
        <f t="shared" si="527"/>
        <v>2.009591907179099E-3</v>
      </c>
    </row>
    <row r="759" spans="1:109">
      <c r="A759" s="3">
        <v>44783</v>
      </c>
      <c r="B759">
        <v>142.69</v>
      </c>
      <c r="C759">
        <f t="shared" si="484"/>
        <v>1.0352608285569178</v>
      </c>
      <c r="D759">
        <f t="shared" si="485"/>
        <v>3.4653403236136235E-2</v>
      </c>
      <c r="F759" s="3">
        <v>44783</v>
      </c>
      <c r="G759">
        <v>156.77000000000001</v>
      </c>
      <c r="H759">
        <f t="shared" si="486"/>
        <v>1.0090107485357533</v>
      </c>
      <c r="I759">
        <f t="shared" si="487"/>
        <v>8.9703939765298744E-3</v>
      </c>
      <c r="K759" s="3">
        <v>44783</v>
      </c>
      <c r="L759">
        <v>169.24</v>
      </c>
      <c r="M759">
        <f t="shared" si="488"/>
        <v>1.0261945185544508</v>
      </c>
      <c r="N759">
        <f t="shared" si="489"/>
        <v>2.5857318013167582E-2</v>
      </c>
      <c r="P759" s="3">
        <v>44783</v>
      </c>
      <c r="Q759">
        <v>295.11</v>
      </c>
      <c r="R759">
        <f t="shared" si="490"/>
        <v>1.0079926221948972</v>
      </c>
      <c r="S759">
        <f t="shared" si="491"/>
        <v>7.9608503712969361E-3</v>
      </c>
      <c r="U759" s="3">
        <v>44783</v>
      </c>
      <c r="V759">
        <v>155.82</v>
      </c>
      <c r="W759">
        <f t="shared" si="492"/>
        <v>1.0026381828711151</v>
      </c>
      <c r="X759">
        <f t="shared" si="493"/>
        <v>2.6347089751914618E-3</v>
      </c>
      <c r="Z759" s="3">
        <v>44783</v>
      </c>
      <c r="AA759">
        <v>46.02</v>
      </c>
      <c r="AB759">
        <f t="shared" si="494"/>
        <v>1.0244879786286731</v>
      </c>
      <c r="AC759">
        <f t="shared" si="495"/>
        <v>2.4192954736977329E-2</v>
      </c>
      <c r="AE759" s="3">
        <v>44783</v>
      </c>
      <c r="AF759">
        <v>108.99</v>
      </c>
      <c r="AG759">
        <f t="shared" si="496"/>
        <v>1.0069290465631928</v>
      </c>
      <c r="AH759">
        <f t="shared" si="497"/>
        <v>6.9051510386875835E-3</v>
      </c>
      <c r="AJ759" s="3">
        <v>44783</v>
      </c>
      <c r="AK759">
        <v>91.45</v>
      </c>
      <c r="AL759">
        <f t="shared" si="498"/>
        <v>1.009493321558671</v>
      </c>
      <c r="AM759">
        <f t="shared" si="499"/>
        <v>9.4485431556783385E-3</v>
      </c>
      <c r="AO759" s="3">
        <v>44783</v>
      </c>
      <c r="AP759">
        <v>17.78</v>
      </c>
      <c r="AQ759">
        <f t="shared" si="500"/>
        <v>1.0022547914317927</v>
      </c>
      <c r="AR759">
        <f t="shared" si="501"/>
        <v>2.2522532043252746E-3</v>
      </c>
      <c r="AT759" s="3">
        <v>44783</v>
      </c>
      <c r="AU759">
        <v>44.1</v>
      </c>
      <c r="AV759">
        <f t="shared" si="502"/>
        <v>1.0177705977382876</v>
      </c>
      <c r="AW759">
        <f t="shared" si="503"/>
        <v>1.7614546700982305E-2</v>
      </c>
      <c r="AY759" s="3">
        <v>44783</v>
      </c>
      <c r="AZ759">
        <v>118.39</v>
      </c>
      <c r="BA759">
        <f t="shared" si="504"/>
        <v>1.0260877101750736</v>
      </c>
      <c r="BB759">
        <f t="shared" si="505"/>
        <v>2.5753230594801439E-2</v>
      </c>
      <c r="BD759" s="3">
        <v>44783</v>
      </c>
      <c r="BE759">
        <v>75.119399999999999</v>
      </c>
      <c r="BF759">
        <f t="shared" si="506"/>
        <v>1.033110123652387</v>
      </c>
      <c r="BG759">
        <f t="shared" si="507"/>
        <v>3.2573790120949214E-2</v>
      </c>
      <c r="BI759" s="3">
        <v>44783</v>
      </c>
      <c r="BJ759">
        <v>289.16000000000003</v>
      </c>
      <c r="BK759">
        <f t="shared" si="508"/>
        <v>1.024300389656394</v>
      </c>
      <c r="BL759">
        <f t="shared" si="509"/>
        <v>2.4009832872652865E-2</v>
      </c>
      <c r="BN759" s="3">
        <v>44783</v>
      </c>
      <c r="BO759">
        <v>13378.32</v>
      </c>
      <c r="BP759">
        <f t="shared" si="510"/>
        <v>1.0284551939281237</v>
      </c>
      <c r="BQ759">
        <f t="shared" si="511"/>
        <v>2.8057864677835071E-2</v>
      </c>
      <c r="BS759" s="3">
        <v>44783</v>
      </c>
      <c r="BT759">
        <v>244.11</v>
      </c>
      <c r="BU759">
        <f t="shared" si="512"/>
        <v>1.0616247716795686</v>
      </c>
      <c r="BV759">
        <f t="shared" si="513"/>
        <v>5.9800538051081445E-2</v>
      </c>
      <c r="BX759" s="3">
        <v>44783</v>
      </c>
      <c r="BY759">
        <v>18.097000000000001</v>
      </c>
      <c r="BZ759">
        <f t="shared" si="514"/>
        <v>1.0591712513168678</v>
      </c>
      <c r="CA759">
        <f t="shared" si="515"/>
        <v>5.7486763948637373E-2</v>
      </c>
      <c r="CC759" s="3">
        <v>44783</v>
      </c>
      <c r="CD759">
        <v>173.94659999999999</v>
      </c>
      <c r="CE759">
        <f t="shared" si="516"/>
        <v>1.0429078481923377</v>
      </c>
      <c r="CF759">
        <f t="shared" si="517"/>
        <v>4.2012819471339134E-2</v>
      </c>
      <c r="CH759" s="3">
        <v>44783</v>
      </c>
      <c r="CI759">
        <v>97.4</v>
      </c>
      <c r="CJ759">
        <f t="shared" si="518"/>
        <v>1.01131762018482</v>
      </c>
      <c r="CK759">
        <f t="shared" si="519"/>
        <v>1.1254055075716597E-2</v>
      </c>
      <c r="CM759" s="3">
        <v>44783</v>
      </c>
      <c r="CN759">
        <v>49.95</v>
      </c>
      <c r="CO759">
        <f t="shared" si="520"/>
        <v>1.0034150261149055</v>
      </c>
      <c r="CP759">
        <f t="shared" si="521"/>
        <v>3.4092081551165125E-3</v>
      </c>
      <c r="CR759" s="3">
        <v>44783</v>
      </c>
      <c r="CS759">
        <v>20.742000000000001</v>
      </c>
      <c r="CT759">
        <f t="shared" si="522"/>
        <v>1.0126940728444489</v>
      </c>
      <c r="CU759">
        <f t="shared" si="523"/>
        <v>1.2614178514296725E-2</v>
      </c>
      <c r="CW759" s="3">
        <v>44783</v>
      </c>
      <c r="CX759">
        <v>294.35660000000001</v>
      </c>
      <c r="CY759">
        <f t="shared" si="524"/>
        <v>1.0389057692830317</v>
      </c>
      <c r="CZ759">
        <f t="shared" si="525"/>
        <v>3.8168014340101711E-2</v>
      </c>
      <c r="DB759" s="3">
        <v>44783</v>
      </c>
      <c r="DC759">
        <v>221.49</v>
      </c>
      <c r="DD759">
        <f t="shared" si="526"/>
        <v>1.0105853903362687</v>
      </c>
      <c r="DE759">
        <f t="shared" si="527"/>
        <v>1.0529757345556301E-2</v>
      </c>
    </row>
    <row r="760" spans="1:109">
      <c r="A760" s="3">
        <v>44784</v>
      </c>
      <c r="B760">
        <v>140.63999999999999</v>
      </c>
      <c r="C760">
        <f t="shared" si="484"/>
        <v>0.98563319083327483</v>
      </c>
      <c r="D760">
        <f t="shared" si="485"/>
        <v>-1.4471011005617072E-2</v>
      </c>
      <c r="F760" s="3">
        <v>44784</v>
      </c>
      <c r="G760">
        <v>155.19999999999999</v>
      </c>
      <c r="H760">
        <f t="shared" si="486"/>
        <v>0.98998532882566803</v>
      </c>
      <c r="I760">
        <f t="shared" si="487"/>
        <v>-1.0065155331321449E-2</v>
      </c>
      <c r="K760" s="3">
        <v>44784</v>
      </c>
      <c r="L760">
        <v>168.49</v>
      </c>
      <c r="M760">
        <f t="shared" si="488"/>
        <v>0.9955684235405341</v>
      </c>
      <c r="N760">
        <f t="shared" si="489"/>
        <v>-4.4414250015728943E-3</v>
      </c>
      <c r="P760" s="3">
        <v>44784</v>
      </c>
      <c r="Q760">
        <v>296.47000000000003</v>
      </c>
      <c r="R760">
        <f t="shared" si="490"/>
        <v>1.0046084510860358</v>
      </c>
      <c r="S760">
        <f t="shared" si="491"/>
        <v>4.5978646874695311E-3</v>
      </c>
      <c r="U760" s="3">
        <v>44784</v>
      </c>
      <c r="V760">
        <v>159.62</v>
      </c>
      <c r="W760">
        <f t="shared" si="492"/>
        <v>1.0243871133359004</v>
      </c>
      <c r="X760">
        <f t="shared" si="493"/>
        <v>2.4094495545150727E-2</v>
      </c>
      <c r="Z760" s="3">
        <v>44784</v>
      </c>
      <c r="AA760">
        <v>45.9</v>
      </c>
      <c r="AB760">
        <f t="shared" si="494"/>
        <v>0.99739243807040412</v>
      </c>
      <c r="AC760">
        <f t="shared" si="495"/>
        <v>-2.6109675407204021E-3</v>
      </c>
      <c r="AE760" s="3">
        <v>44784</v>
      </c>
      <c r="AF760">
        <v>113.54</v>
      </c>
      <c r="AG760">
        <f t="shared" si="496"/>
        <v>1.0417469492614002</v>
      </c>
      <c r="AH760">
        <f t="shared" si="497"/>
        <v>4.0899062841359982E-2</v>
      </c>
      <c r="AJ760" s="3">
        <v>44784</v>
      </c>
      <c r="AK760">
        <v>93.19</v>
      </c>
      <c r="AL760">
        <f t="shared" si="498"/>
        <v>1.019026790595954</v>
      </c>
      <c r="AM760">
        <f t="shared" si="499"/>
        <v>1.884804496068937E-2</v>
      </c>
      <c r="AO760" s="3">
        <v>44784</v>
      </c>
      <c r="AP760">
        <v>17.84</v>
      </c>
      <c r="AQ760">
        <f t="shared" si="500"/>
        <v>1.0033745781777277</v>
      </c>
      <c r="AR760">
        <f t="shared" si="501"/>
        <v>3.3688970661046986E-3</v>
      </c>
      <c r="AT760" s="3">
        <v>44784</v>
      </c>
      <c r="AU760">
        <v>43.36</v>
      </c>
      <c r="AV760">
        <f t="shared" si="502"/>
        <v>0.98321995464852607</v>
      </c>
      <c r="AW760">
        <f t="shared" si="503"/>
        <v>-1.6922425321409543E-2</v>
      </c>
      <c r="AY760" s="3">
        <v>44784</v>
      </c>
      <c r="AZ760">
        <v>120.14</v>
      </c>
      <c r="BA760">
        <f t="shared" si="504"/>
        <v>1.0147816538559</v>
      </c>
      <c r="BB760">
        <f t="shared" si="505"/>
        <v>1.4673469998470539E-2</v>
      </c>
      <c r="BD760" s="3">
        <v>44784</v>
      </c>
      <c r="BE760">
        <v>72.202100000000002</v>
      </c>
      <c r="BF760">
        <f t="shared" si="506"/>
        <v>0.9611644927941384</v>
      </c>
      <c r="BG760">
        <f t="shared" si="507"/>
        <v>-3.9609716299291234E-2</v>
      </c>
      <c r="BI760" s="3">
        <v>44784</v>
      </c>
      <c r="BJ760">
        <v>287.02</v>
      </c>
      <c r="BK760">
        <f t="shared" si="508"/>
        <v>0.99259925300871477</v>
      </c>
      <c r="BL760">
        <f t="shared" si="509"/>
        <v>-7.4282683893107391E-3</v>
      </c>
      <c r="BN760" s="3">
        <v>44784</v>
      </c>
      <c r="BO760">
        <v>13291.99</v>
      </c>
      <c r="BP760">
        <f t="shared" si="510"/>
        <v>0.99354702234660253</v>
      </c>
      <c r="BQ760">
        <f t="shared" si="511"/>
        <v>-6.4738881187466372E-3</v>
      </c>
      <c r="BS760" s="3">
        <v>44784</v>
      </c>
      <c r="BT760">
        <v>242.7</v>
      </c>
      <c r="BU760">
        <f t="shared" si="512"/>
        <v>0.99422391544795374</v>
      </c>
      <c r="BV760">
        <f t="shared" si="513"/>
        <v>-5.7928306441199402E-3</v>
      </c>
      <c r="BX760" s="3">
        <v>44784</v>
      </c>
      <c r="BY760">
        <v>17.942</v>
      </c>
      <c r="BZ760">
        <f t="shared" si="514"/>
        <v>0.99143504448251085</v>
      </c>
      <c r="CA760">
        <f t="shared" si="515"/>
        <v>-8.601845540972328E-3</v>
      </c>
      <c r="CC760" s="3">
        <v>44784</v>
      </c>
      <c r="CD760">
        <v>172.17</v>
      </c>
      <c r="CE760">
        <f t="shared" si="516"/>
        <v>0.98978652069083273</v>
      </c>
      <c r="CF760">
        <f t="shared" si="517"/>
        <v>-1.026599477203996E-2</v>
      </c>
      <c r="CH760" s="3">
        <v>44784</v>
      </c>
      <c r="CI760">
        <v>99.6</v>
      </c>
      <c r="CJ760">
        <f t="shared" si="518"/>
        <v>1.0225872689938398</v>
      </c>
      <c r="CK760">
        <f t="shared" si="519"/>
        <v>2.2335953942063082E-2</v>
      </c>
      <c r="CM760" s="3">
        <v>44784</v>
      </c>
      <c r="CN760">
        <v>48.29</v>
      </c>
      <c r="CO760">
        <f t="shared" si="520"/>
        <v>0.96676676676676665</v>
      </c>
      <c r="CP760">
        <f t="shared" si="521"/>
        <v>-3.3798005209112122E-2</v>
      </c>
      <c r="CR760" s="3">
        <v>44784</v>
      </c>
      <c r="CS760">
        <v>20.349</v>
      </c>
      <c r="CT760">
        <f t="shared" si="522"/>
        <v>0.98105293607173849</v>
      </c>
      <c r="CU760">
        <f t="shared" si="523"/>
        <v>-1.9128859535490317E-2</v>
      </c>
      <c r="CW760" s="3">
        <v>44784</v>
      </c>
      <c r="CX760">
        <v>286.63</v>
      </c>
      <c r="CY760">
        <f t="shared" si="524"/>
        <v>0.97375088583031599</v>
      </c>
      <c r="CZ760">
        <f t="shared" si="525"/>
        <v>-2.659977208738384E-2</v>
      </c>
      <c r="DB760" s="3">
        <v>44784</v>
      </c>
      <c r="DC760">
        <v>220.41</v>
      </c>
      <c r="DD760">
        <f t="shared" si="526"/>
        <v>0.99512393336042249</v>
      </c>
      <c r="DE760">
        <f t="shared" si="527"/>
        <v>-4.8879934388882315E-3</v>
      </c>
    </row>
    <row r="761" spans="1:109">
      <c r="A761" s="3">
        <v>44785</v>
      </c>
      <c r="B761">
        <v>143.55000000000001</v>
      </c>
      <c r="C761">
        <f t="shared" si="484"/>
        <v>1.0206911262798637</v>
      </c>
      <c r="D761">
        <f t="shared" si="485"/>
        <v>2.0479972630206299E-2</v>
      </c>
      <c r="F761" s="3">
        <v>44785</v>
      </c>
      <c r="G761">
        <v>158.33000000000001</v>
      </c>
      <c r="H761">
        <f t="shared" si="486"/>
        <v>1.0201675257731961</v>
      </c>
      <c r="I761">
        <f t="shared" si="487"/>
        <v>1.9966854764224693E-2</v>
      </c>
      <c r="K761" s="3">
        <v>44785</v>
      </c>
      <c r="L761">
        <v>172.1</v>
      </c>
      <c r="M761">
        <f t="shared" si="488"/>
        <v>1.021425603893406</v>
      </c>
      <c r="N761">
        <f t="shared" si="489"/>
        <v>2.1199302367199691E-2</v>
      </c>
      <c r="P761" s="3">
        <v>44785</v>
      </c>
      <c r="Q761">
        <v>301.55</v>
      </c>
      <c r="R761">
        <f t="shared" si="490"/>
        <v>1.0171349546328465</v>
      </c>
      <c r="S761">
        <f t="shared" si="491"/>
        <v>1.6989807016750114E-2</v>
      </c>
      <c r="U761" s="3">
        <v>44785</v>
      </c>
      <c r="V761">
        <v>159.85</v>
      </c>
      <c r="W761">
        <f t="shared" si="492"/>
        <v>1.0014409221902016</v>
      </c>
      <c r="X761">
        <f t="shared" si="493"/>
        <v>1.4398850579875444E-3</v>
      </c>
      <c r="Z761" s="3">
        <v>44785</v>
      </c>
      <c r="AA761">
        <v>46.61</v>
      </c>
      <c r="AB761">
        <f t="shared" si="494"/>
        <v>1.0154684095860567</v>
      </c>
      <c r="AC761">
        <f t="shared" si="495"/>
        <v>1.5349993318150125E-2</v>
      </c>
      <c r="AE761" s="3">
        <v>44785</v>
      </c>
      <c r="AF761">
        <v>114.49</v>
      </c>
      <c r="AG761">
        <f t="shared" si="496"/>
        <v>1.0083670952968116</v>
      </c>
      <c r="AH761">
        <f t="shared" si="497"/>
        <v>8.3322851931406823E-3</v>
      </c>
      <c r="AJ761" s="3">
        <v>44785</v>
      </c>
      <c r="AK761">
        <v>94</v>
      </c>
      <c r="AL761">
        <f t="shared" si="498"/>
        <v>1.0086919197338771</v>
      </c>
      <c r="AM761">
        <f t="shared" si="499"/>
        <v>8.6543624724398135E-3</v>
      </c>
      <c r="AO761" s="3">
        <v>44785</v>
      </c>
      <c r="AP761">
        <v>18.05</v>
      </c>
      <c r="AQ761">
        <f t="shared" si="500"/>
        <v>1.0117713004484306</v>
      </c>
      <c r="AR761">
        <f t="shared" si="501"/>
        <v>1.1702557627026669E-2</v>
      </c>
      <c r="AT761" s="3">
        <v>44785</v>
      </c>
      <c r="AU761">
        <v>43.14</v>
      </c>
      <c r="AV761">
        <f t="shared" si="502"/>
        <v>0.99492619926199266</v>
      </c>
      <c r="AW761">
        <f t="shared" si="503"/>
        <v>-5.0867161703804075E-3</v>
      </c>
      <c r="AY761" s="3">
        <v>44785</v>
      </c>
      <c r="AZ761">
        <v>122.13</v>
      </c>
      <c r="BA761">
        <f t="shared" si="504"/>
        <v>1.0165640086565673</v>
      </c>
      <c r="BB761">
        <f t="shared" si="505"/>
        <v>1.6428321760981714E-2</v>
      </c>
      <c r="BD761" s="3">
        <v>44785</v>
      </c>
      <c r="BE761">
        <v>75.310599999999994</v>
      </c>
      <c r="BF761">
        <f t="shared" si="506"/>
        <v>1.0430527643932792</v>
      </c>
      <c r="BG761">
        <f t="shared" si="507"/>
        <v>4.2151763802598573E-2</v>
      </c>
      <c r="BI761" s="3">
        <v>44785</v>
      </c>
      <c r="BJ761">
        <v>291.91000000000003</v>
      </c>
      <c r="BK761">
        <f t="shared" si="508"/>
        <v>1.0170371402689709</v>
      </c>
      <c r="BL761">
        <f t="shared" si="509"/>
        <v>1.6893635838120518E-2</v>
      </c>
      <c r="BN761" s="3">
        <v>44785</v>
      </c>
      <c r="BO761">
        <v>13565.87</v>
      </c>
      <c r="BP761">
        <f t="shared" si="510"/>
        <v>1.0206048906145733</v>
      </c>
      <c r="BQ761">
        <f t="shared" si="511"/>
        <v>2.0395481537657242E-2</v>
      </c>
      <c r="BS761" s="3">
        <v>44785</v>
      </c>
      <c r="BT761">
        <v>249.3</v>
      </c>
      <c r="BU761">
        <f t="shared" si="512"/>
        <v>1.0271940667490731</v>
      </c>
      <c r="BV761">
        <f t="shared" si="513"/>
        <v>2.6830877796956667E-2</v>
      </c>
      <c r="BX761" s="3">
        <v>44785</v>
      </c>
      <c r="BY761">
        <v>18.709</v>
      </c>
      <c r="BZ761">
        <f t="shared" si="514"/>
        <v>1.042748857429495</v>
      </c>
      <c r="CA761">
        <f t="shared" si="515"/>
        <v>4.186035836618969E-2</v>
      </c>
      <c r="CC761" s="3">
        <v>44785</v>
      </c>
      <c r="CD761">
        <v>175.6266</v>
      </c>
      <c r="CE761">
        <f t="shared" si="516"/>
        <v>1.0200766684091305</v>
      </c>
      <c r="CF761">
        <f t="shared" si="517"/>
        <v>1.9877789578415263E-2</v>
      </c>
      <c r="CH761" s="3">
        <v>44785</v>
      </c>
      <c r="CI761">
        <v>98.15</v>
      </c>
      <c r="CJ761">
        <f t="shared" si="518"/>
        <v>0.98544176706827324</v>
      </c>
      <c r="CK761">
        <f t="shared" si="519"/>
        <v>-1.4665243868082324E-2</v>
      </c>
      <c r="CM761" s="3">
        <v>44785</v>
      </c>
      <c r="CN761">
        <v>50.11</v>
      </c>
      <c r="CO761">
        <f t="shared" si="520"/>
        <v>1.0376889625181196</v>
      </c>
      <c r="CP761">
        <f t="shared" si="521"/>
        <v>3.6996089086182661E-2</v>
      </c>
      <c r="CR761" s="3">
        <v>44785</v>
      </c>
      <c r="CS761">
        <v>20.698</v>
      </c>
      <c r="CT761">
        <f t="shared" si="522"/>
        <v>1.0171507199370977</v>
      </c>
      <c r="CU761">
        <f t="shared" si="523"/>
        <v>1.7005306613929187E-2</v>
      </c>
      <c r="CW761" s="3">
        <v>44785</v>
      </c>
      <c r="CX761">
        <v>300.02999999999997</v>
      </c>
      <c r="CY761">
        <f t="shared" si="524"/>
        <v>1.0467501657188709</v>
      </c>
      <c r="CZ761">
        <f t="shared" si="525"/>
        <v>4.5690284234629674E-2</v>
      </c>
      <c r="DB761" s="3">
        <v>44785</v>
      </c>
      <c r="DC761">
        <v>217.1</v>
      </c>
      <c r="DD761">
        <f t="shared" si="526"/>
        <v>0.98498253255296941</v>
      </c>
      <c r="DE761">
        <f t="shared" si="527"/>
        <v>-1.5131371416049649E-2</v>
      </c>
    </row>
    <row r="762" spans="1:109">
      <c r="A762" s="3">
        <v>44788</v>
      </c>
      <c r="B762">
        <v>143.18</v>
      </c>
      <c r="C762">
        <f t="shared" si="484"/>
        <v>0.99742250087077666</v>
      </c>
      <c r="D762">
        <f t="shared" si="485"/>
        <v>-2.5808265990340759E-3</v>
      </c>
      <c r="F762" s="3">
        <v>44788</v>
      </c>
      <c r="G762">
        <v>159.24</v>
      </c>
      <c r="H762">
        <f t="shared" si="486"/>
        <v>1.0057474894208298</v>
      </c>
      <c r="I762">
        <f t="shared" si="487"/>
        <v>5.7310356187735383E-3</v>
      </c>
      <c r="K762" s="3">
        <v>44788</v>
      </c>
      <c r="L762">
        <v>173.19</v>
      </c>
      <c r="M762">
        <f t="shared" si="488"/>
        <v>1.0063335270191749</v>
      </c>
      <c r="N762">
        <f t="shared" si="489"/>
        <v>6.3135545234581569E-3</v>
      </c>
      <c r="P762" s="3">
        <v>44788</v>
      </c>
      <c r="Q762">
        <v>302.82</v>
      </c>
      <c r="R762">
        <f t="shared" si="490"/>
        <v>1.0042115735367267</v>
      </c>
      <c r="S762">
        <f t="shared" si="491"/>
        <v>4.2027296832300607E-3</v>
      </c>
      <c r="U762" s="3">
        <v>44788</v>
      </c>
      <c r="V762">
        <v>156.81</v>
      </c>
      <c r="W762">
        <f t="shared" si="492"/>
        <v>0.98098217078511107</v>
      </c>
      <c r="X762">
        <f t="shared" si="493"/>
        <v>-1.9200994112910257E-2</v>
      </c>
      <c r="Z762" s="3">
        <v>44788</v>
      </c>
      <c r="AA762">
        <v>46.59</v>
      </c>
      <c r="AB762">
        <f t="shared" si="494"/>
        <v>0.99957090753057287</v>
      </c>
      <c r="AC762">
        <f t="shared" si="495"/>
        <v>-4.2918455594415046E-4</v>
      </c>
      <c r="AE762" s="3">
        <v>44788</v>
      </c>
      <c r="AF762">
        <v>112.28</v>
      </c>
      <c r="AG762">
        <f t="shared" si="496"/>
        <v>0.98069700410516203</v>
      </c>
      <c r="AH762">
        <f t="shared" si="497"/>
        <v>-1.949173144203923E-2</v>
      </c>
      <c r="AJ762" s="3">
        <v>44788</v>
      </c>
      <c r="AK762">
        <v>92.32</v>
      </c>
      <c r="AL762">
        <f t="shared" si="498"/>
        <v>0.98212765957446801</v>
      </c>
      <c r="AM762">
        <f t="shared" si="499"/>
        <v>-1.8033979510214536E-2</v>
      </c>
      <c r="AO762" s="3">
        <v>44788</v>
      </c>
      <c r="AP762">
        <v>17.920000000000002</v>
      </c>
      <c r="AQ762">
        <f t="shared" si="500"/>
        <v>0.99279778393351803</v>
      </c>
      <c r="AR762">
        <f t="shared" si="501"/>
        <v>-7.2282772321054893E-3</v>
      </c>
      <c r="AT762" s="3">
        <v>44788</v>
      </c>
      <c r="AU762">
        <v>43.09</v>
      </c>
      <c r="AV762">
        <f t="shared" si="502"/>
        <v>0.99884098284654621</v>
      </c>
      <c r="AW762">
        <f t="shared" si="503"/>
        <v>-1.1596893332636046E-3</v>
      </c>
      <c r="AY762" s="3">
        <v>44788</v>
      </c>
      <c r="AZ762">
        <v>122.46</v>
      </c>
      <c r="BA762">
        <f t="shared" si="504"/>
        <v>1.002702038811103</v>
      </c>
      <c r="BB762">
        <f t="shared" si="505"/>
        <v>2.6983948668113269E-3</v>
      </c>
      <c r="BD762" s="3">
        <v>44788</v>
      </c>
      <c r="BE762">
        <v>75.983199999999997</v>
      </c>
      <c r="BF762">
        <f t="shared" si="506"/>
        <v>1.0089310136952834</v>
      </c>
      <c r="BG762">
        <f t="shared" si="507"/>
        <v>8.8913680680484421E-3</v>
      </c>
      <c r="BI762" s="3">
        <v>44788</v>
      </c>
      <c r="BJ762">
        <v>293.47000000000003</v>
      </c>
      <c r="BK762">
        <f t="shared" si="508"/>
        <v>1.0053441129115139</v>
      </c>
      <c r="BL762">
        <f t="shared" si="509"/>
        <v>5.3298838122049679E-3</v>
      </c>
      <c r="BN762" s="3">
        <v>44788</v>
      </c>
      <c r="BO762">
        <v>13667.18</v>
      </c>
      <c r="BP762">
        <f t="shared" si="510"/>
        <v>1.0074680061065011</v>
      </c>
      <c r="BQ762">
        <f t="shared" si="511"/>
        <v>7.4402586089200593E-3</v>
      </c>
      <c r="BS762" s="3">
        <v>44788</v>
      </c>
      <c r="BT762">
        <v>249.11</v>
      </c>
      <c r="BU762">
        <f t="shared" si="512"/>
        <v>0.99923786602486964</v>
      </c>
      <c r="BV762">
        <f t="shared" si="513"/>
        <v>-7.6242454687416666E-4</v>
      </c>
      <c r="BX762" s="3">
        <v>44788</v>
      </c>
      <c r="BY762">
        <v>19.032</v>
      </c>
      <c r="BZ762">
        <f t="shared" si="514"/>
        <v>1.0172644181944519</v>
      </c>
      <c r="CA762">
        <f t="shared" si="515"/>
        <v>1.7117081497375036E-2</v>
      </c>
      <c r="CC762" s="3">
        <v>44788</v>
      </c>
      <c r="CD762">
        <v>175.92330000000001</v>
      </c>
      <c r="CE762">
        <f t="shared" si="516"/>
        <v>1.0016893796270041</v>
      </c>
      <c r="CF762">
        <f t="shared" si="517"/>
        <v>1.6879542303735885E-3</v>
      </c>
      <c r="CH762" s="3">
        <v>44788</v>
      </c>
      <c r="CI762">
        <v>95.1</v>
      </c>
      <c r="CJ762">
        <f t="shared" si="518"/>
        <v>0.9689251146204787</v>
      </c>
      <c r="CK762">
        <f t="shared" si="519"/>
        <v>-3.1567951171125611E-2</v>
      </c>
      <c r="CM762" s="3">
        <v>44788</v>
      </c>
      <c r="CN762">
        <v>49.75</v>
      </c>
      <c r="CO762">
        <f t="shared" si="520"/>
        <v>0.99281580522849733</v>
      </c>
      <c r="CP762">
        <f t="shared" si="521"/>
        <v>-7.210125367031482E-3</v>
      </c>
      <c r="CR762" s="3">
        <v>44788</v>
      </c>
      <c r="CS762">
        <v>20.411999999999999</v>
      </c>
      <c r="CT762">
        <f t="shared" si="522"/>
        <v>0.98618223982993525</v>
      </c>
      <c r="CU762">
        <f t="shared" si="523"/>
        <v>-1.3914114044256288E-2</v>
      </c>
      <c r="CW762" s="3">
        <v>44788</v>
      </c>
      <c r="CX762">
        <v>309.32</v>
      </c>
      <c r="CY762">
        <f t="shared" si="524"/>
        <v>1.0309635703096358</v>
      </c>
      <c r="CZ762">
        <f t="shared" si="525"/>
        <v>3.0493870084300437E-2</v>
      </c>
      <c r="DB762" s="3">
        <v>44788</v>
      </c>
      <c r="DC762">
        <v>218.36</v>
      </c>
      <c r="DD762">
        <f t="shared" si="526"/>
        <v>1.0058037770612622</v>
      </c>
      <c r="DE762">
        <f t="shared" si="527"/>
        <v>5.787000029310832E-3</v>
      </c>
    </row>
    <row r="763" spans="1:109">
      <c r="A763" s="3">
        <v>44789</v>
      </c>
      <c r="B763">
        <v>144.78</v>
      </c>
      <c r="C763">
        <f t="shared" si="484"/>
        <v>1.0111747450761279</v>
      </c>
      <c r="D763">
        <f t="shared" si="485"/>
        <v>1.1112768896956383E-2</v>
      </c>
      <c r="F763" s="3">
        <v>44789</v>
      </c>
      <c r="G763">
        <v>159.5</v>
      </c>
      <c r="H763">
        <f t="shared" si="486"/>
        <v>1.0016327555890479</v>
      </c>
      <c r="I763">
        <f t="shared" si="487"/>
        <v>1.6314240927826843E-3</v>
      </c>
      <c r="K763" s="3">
        <v>44789</v>
      </c>
      <c r="L763">
        <v>173.03</v>
      </c>
      <c r="M763">
        <f t="shared" si="488"/>
        <v>0.99907615913158965</v>
      </c>
      <c r="N763">
        <f t="shared" si="489"/>
        <v>-9.2426787239483659E-4</v>
      </c>
      <c r="P763" s="3">
        <v>44789</v>
      </c>
      <c r="Q763">
        <v>306.64999999999998</v>
      </c>
      <c r="R763">
        <f t="shared" si="490"/>
        <v>1.012647777557625</v>
      </c>
      <c r="S763">
        <f t="shared" si="491"/>
        <v>1.2568462491766757E-2</v>
      </c>
      <c r="U763" s="3">
        <v>44789</v>
      </c>
      <c r="V763">
        <v>156.41</v>
      </c>
      <c r="W763">
        <f t="shared" si="492"/>
        <v>0.99744914227408965</v>
      </c>
      <c r="X763">
        <f t="shared" si="493"/>
        <v>-2.5541167067900088E-3</v>
      </c>
      <c r="Z763" s="3">
        <v>44789</v>
      </c>
      <c r="AA763">
        <v>46.77</v>
      </c>
      <c r="AB763">
        <f t="shared" si="494"/>
        <v>1.0038634900193175</v>
      </c>
      <c r="AC763">
        <f t="shared" si="495"/>
        <v>3.8560459090895166E-3</v>
      </c>
      <c r="AE763" s="3">
        <v>44789</v>
      </c>
      <c r="AF763">
        <v>112.41</v>
      </c>
      <c r="AG763">
        <f t="shared" si="496"/>
        <v>1.0011578197363733</v>
      </c>
      <c r="AH763">
        <f t="shared" si="497"/>
        <v>1.1571499800238963E-3</v>
      </c>
      <c r="AJ763" s="3">
        <v>44789</v>
      </c>
      <c r="AK763">
        <v>91.46</v>
      </c>
      <c r="AL763">
        <f t="shared" si="498"/>
        <v>0.99068457538994803</v>
      </c>
      <c r="AM763">
        <f t="shared" si="499"/>
        <v>-9.3590845298802804E-3</v>
      </c>
      <c r="AO763" s="3">
        <v>44789</v>
      </c>
      <c r="AP763">
        <v>18.03</v>
      </c>
      <c r="AQ763">
        <f t="shared" si="500"/>
        <v>1.0061383928571428</v>
      </c>
      <c r="AR763">
        <f t="shared" si="501"/>
        <v>6.1196296684414269E-3</v>
      </c>
      <c r="AT763" s="3">
        <v>44789</v>
      </c>
      <c r="AU763">
        <v>44.48</v>
      </c>
      <c r="AV763">
        <f t="shared" si="502"/>
        <v>1.0322580645161288</v>
      </c>
      <c r="AW763">
        <f t="shared" si="503"/>
        <v>3.1748698314580055E-2</v>
      </c>
      <c r="AY763" s="3">
        <v>44789</v>
      </c>
      <c r="AZ763">
        <v>123.63</v>
      </c>
      <c r="BA763">
        <f t="shared" si="504"/>
        <v>1.0095541401273886</v>
      </c>
      <c r="BB763">
        <f t="shared" si="505"/>
        <v>9.5087879690273561E-3</v>
      </c>
      <c r="BD763" s="3">
        <v>44789</v>
      </c>
      <c r="BE763">
        <v>76.160300000000007</v>
      </c>
      <c r="BF763">
        <f t="shared" si="506"/>
        <v>1.0023307783825899</v>
      </c>
      <c r="BG763">
        <f t="shared" si="507"/>
        <v>2.3280663319639886E-3</v>
      </c>
      <c r="BI763" s="3">
        <v>44789</v>
      </c>
      <c r="BJ763">
        <v>292.70999999999998</v>
      </c>
      <c r="BK763">
        <f t="shared" si="508"/>
        <v>0.99741029747503984</v>
      </c>
      <c r="BL763">
        <f t="shared" si="509"/>
        <v>-2.5930616051429507E-3</v>
      </c>
      <c r="BN763" s="3">
        <v>44789</v>
      </c>
      <c r="BO763">
        <v>13635.21</v>
      </c>
      <c r="BP763">
        <f t="shared" si="510"/>
        <v>0.99766081956921615</v>
      </c>
      <c r="BQ763">
        <f t="shared" si="511"/>
        <v>-2.3419205873087567E-3</v>
      </c>
      <c r="BS763" s="3">
        <v>44789</v>
      </c>
      <c r="BT763">
        <v>245.69</v>
      </c>
      <c r="BU763">
        <f t="shared" si="512"/>
        <v>0.98627112520573235</v>
      </c>
      <c r="BV763">
        <f t="shared" si="513"/>
        <v>-1.3823987324473833E-2</v>
      </c>
      <c r="BX763" s="3">
        <v>44789</v>
      </c>
      <c r="BY763">
        <v>18.879000000000001</v>
      </c>
      <c r="BZ763">
        <f t="shared" si="514"/>
        <v>0.99196090794451452</v>
      </c>
      <c r="CA763">
        <f t="shared" si="515"/>
        <v>-8.0715797877503118E-3</v>
      </c>
      <c r="CC763" s="3">
        <v>44789</v>
      </c>
      <c r="CD763">
        <v>174.85</v>
      </c>
      <c r="CE763">
        <f t="shared" si="516"/>
        <v>0.99389904577733579</v>
      </c>
      <c r="CF763">
        <f t="shared" si="517"/>
        <v>-6.1196410877850677E-3</v>
      </c>
      <c r="CH763" s="3">
        <v>44789</v>
      </c>
      <c r="CI763">
        <v>92.34</v>
      </c>
      <c r="CJ763">
        <f t="shared" si="518"/>
        <v>0.97097791798107269</v>
      </c>
      <c r="CK763">
        <f t="shared" si="519"/>
        <v>-2.9451552472501624E-2</v>
      </c>
      <c r="CM763" s="3">
        <v>44789</v>
      </c>
      <c r="CN763">
        <v>49.86</v>
      </c>
      <c r="CO763">
        <f t="shared" si="520"/>
        <v>1.0022110552763819</v>
      </c>
      <c r="CP763">
        <f t="shared" si="521"/>
        <v>2.208614490810017E-3</v>
      </c>
      <c r="CR763" s="3">
        <v>44789</v>
      </c>
      <c r="CS763">
        <v>20.204000000000001</v>
      </c>
      <c r="CT763">
        <f t="shared" si="522"/>
        <v>0.98980991573584176</v>
      </c>
      <c r="CU763">
        <f t="shared" si="523"/>
        <v>-1.0242358595918778E-2</v>
      </c>
      <c r="CW763" s="3">
        <v>44789</v>
      </c>
      <c r="CX763">
        <v>306.56330000000003</v>
      </c>
      <c r="CY763">
        <f t="shared" si="524"/>
        <v>0.99108787016681765</v>
      </c>
      <c r="CZ763">
        <f t="shared" si="525"/>
        <v>-8.9520804024981904E-3</v>
      </c>
      <c r="DB763" s="3">
        <v>44789</v>
      </c>
      <c r="DC763">
        <v>221.66</v>
      </c>
      <c r="DD763">
        <f t="shared" si="526"/>
        <v>1.0151126579959699</v>
      </c>
      <c r="DE763">
        <f t="shared" si="527"/>
        <v>1.4999599433950123E-2</v>
      </c>
    </row>
    <row r="764" spans="1:109">
      <c r="A764" s="3">
        <v>44790</v>
      </c>
      <c r="B764">
        <v>142.1</v>
      </c>
      <c r="C764">
        <f t="shared" si="484"/>
        <v>0.98148915596076802</v>
      </c>
      <c r="D764">
        <f t="shared" si="485"/>
        <v>-1.8684313761940453E-2</v>
      </c>
      <c r="F764" s="3">
        <v>44790</v>
      </c>
      <c r="G764">
        <v>158.94</v>
      </c>
      <c r="H764">
        <f t="shared" si="486"/>
        <v>0.99648902821316609</v>
      </c>
      <c r="I764">
        <f t="shared" si="487"/>
        <v>-3.5171497128659735E-3</v>
      </c>
      <c r="K764" s="3">
        <v>44790</v>
      </c>
      <c r="L764">
        <v>174.55</v>
      </c>
      <c r="M764">
        <f t="shared" si="488"/>
        <v>1.0087846038259263</v>
      </c>
      <c r="N764">
        <f t="shared" si="489"/>
        <v>8.7462436824881726E-3</v>
      </c>
      <c r="P764" s="3">
        <v>44790</v>
      </c>
      <c r="Q764">
        <v>304.26</v>
      </c>
      <c r="R764">
        <f t="shared" si="490"/>
        <v>0.9922060981575086</v>
      </c>
      <c r="S764">
        <f t="shared" si="491"/>
        <v>-7.8244330370100014E-3</v>
      </c>
      <c r="U764" s="3">
        <v>44790</v>
      </c>
      <c r="V764">
        <v>157.69999999999999</v>
      </c>
      <c r="W764">
        <f t="shared" si="492"/>
        <v>1.0082475545041876</v>
      </c>
      <c r="X764">
        <f t="shared" si="493"/>
        <v>8.2137292828423913E-3</v>
      </c>
      <c r="Z764" s="3">
        <v>44790</v>
      </c>
      <c r="AA764">
        <v>46.66</v>
      </c>
      <c r="AB764">
        <f t="shared" si="494"/>
        <v>0.99764806499893077</v>
      </c>
      <c r="AC764">
        <f t="shared" si="495"/>
        <v>-2.3547051445110992E-3</v>
      </c>
      <c r="AE764" s="3">
        <v>44790</v>
      </c>
      <c r="AF764">
        <v>113.69</v>
      </c>
      <c r="AG764">
        <f t="shared" si="496"/>
        <v>1.0113868872876079</v>
      </c>
      <c r="AH764">
        <f t="shared" si="497"/>
        <v>1.1322544667309604E-2</v>
      </c>
      <c r="AJ764" s="3">
        <v>44790</v>
      </c>
      <c r="AK764">
        <v>92.2</v>
      </c>
      <c r="AL764">
        <f t="shared" si="498"/>
        <v>1.0080909687294994</v>
      </c>
      <c r="AM764">
        <f t="shared" si="499"/>
        <v>8.0584123326392174E-3</v>
      </c>
      <c r="AO764" s="3">
        <v>44790</v>
      </c>
      <c r="AP764">
        <v>17.53</v>
      </c>
      <c r="AQ764">
        <f t="shared" si="500"/>
        <v>0.97226844148641156</v>
      </c>
      <c r="AR764">
        <f t="shared" si="501"/>
        <v>-2.8123338282082747E-2</v>
      </c>
      <c r="AT764" s="3">
        <v>44790</v>
      </c>
      <c r="AU764">
        <v>43.41</v>
      </c>
      <c r="AV764">
        <f t="shared" si="502"/>
        <v>0.9759442446043165</v>
      </c>
      <c r="AW764">
        <f t="shared" si="503"/>
        <v>-2.4349820630824796E-2</v>
      </c>
      <c r="AY764" s="3">
        <v>44790</v>
      </c>
      <c r="AZ764">
        <v>122.59</v>
      </c>
      <c r="BA764">
        <f t="shared" si="504"/>
        <v>0.99158780231335442</v>
      </c>
      <c r="BB764">
        <f t="shared" si="505"/>
        <v>-8.4477799119327575E-3</v>
      </c>
      <c r="BD764" s="3">
        <v>44790</v>
      </c>
      <c r="BE764">
        <v>75.084000000000003</v>
      </c>
      <c r="BF764">
        <f t="shared" si="506"/>
        <v>0.98586796533101884</v>
      </c>
      <c r="BG764">
        <f t="shared" si="507"/>
        <v>-1.4232842746755323E-2</v>
      </c>
      <c r="BI764" s="3">
        <v>44790</v>
      </c>
      <c r="BJ764">
        <v>291.32</v>
      </c>
      <c r="BK764">
        <f t="shared" si="508"/>
        <v>0.99525127259061874</v>
      </c>
      <c r="BL764">
        <f t="shared" si="509"/>
        <v>-4.7600384382539178E-3</v>
      </c>
      <c r="BN764" s="3">
        <v>44790</v>
      </c>
      <c r="BO764">
        <v>13470.86</v>
      </c>
      <c r="BP764">
        <f t="shared" si="510"/>
        <v>0.98794664695299894</v>
      </c>
      <c r="BQ764">
        <f t="shared" si="511"/>
        <v>-1.2126583752096626E-2</v>
      </c>
      <c r="BS764" s="3">
        <v>44790</v>
      </c>
      <c r="BT764">
        <v>241.15</v>
      </c>
      <c r="BU764">
        <f t="shared" si="512"/>
        <v>0.98152142944360787</v>
      </c>
      <c r="BV764">
        <f t="shared" si="513"/>
        <v>-1.8651432143183301E-2</v>
      </c>
      <c r="BX764" s="3">
        <v>44790</v>
      </c>
      <c r="BY764">
        <v>18.335000000000001</v>
      </c>
      <c r="BZ764">
        <f t="shared" si="514"/>
        <v>0.97118491445521482</v>
      </c>
      <c r="CA764">
        <f t="shared" si="515"/>
        <v>-2.9238391689616852E-2</v>
      </c>
      <c r="CC764" s="3">
        <v>44790</v>
      </c>
      <c r="CD764">
        <v>171.5033</v>
      </c>
      <c r="CE764">
        <f t="shared" si="516"/>
        <v>0.98085959393766087</v>
      </c>
      <c r="CF764">
        <f t="shared" si="517"/>
        <v>-1.9325955106007511E-2</v>
      </c>
      <c r="CH764" s="3">
        <v>44790</v>
      </c>
      <c r="CI764">
        <v>93.65</v>
      </c>
      <c r="CJ764">
        <f t="shared" si="518"/>
        <v>1.0141867013212043</v>
      </c>
      <c r="CK764">
        <f t="shared" si="519"/>
        <v>1.4087011811254669E-2</v>
      </c>
      <c r="CM764" s="3">
        <v>44790</v>
      </c>
      <c r="CN764">
        <v>49.27</v>
      </c>
      <c r="CO764">
        <f t="shared" si="520"/>
        <v>0.9881668672282391</v>
      </c>
      <c r="CP764">
        <f t="shared" si="521"/>
        <v>-1.1903701539540078E-2</v>
      </c>
      <c r="CR764" s="3">
        <v>44790</v>
      </c>
      <c r="CS764">
        <v>19.844999999999999</v>
      </c>
      <c r="CT764">
        <f t="shared" si="522"/>
        <v>0.98223124133834872</v>
      </c>
      <c r="CU764">
        <f t="shared" si="523"/>
        <v>-1.7928518370777573E-2</v>
      </c>
      <c r="CW764" s="3">
        <v>44790</v>
      </c>
      <c r="CX764">
        <v>303.9966</v>
      </c>
      <c r="CY764">
        <f t="shared" si="524"/>
        <v>0.9916275040097754</v>
      </c>
      <c r="CZ764">
        <f t="shared" si="525"/>
        <v>-8.4077422051848302E-3</v>
      </c>
      <c r="DB764" s="3">
        <v>44790</v>
      </c>
      <c r="DC764">
        <v>221.63</v>
      </c>
      <c r="DD764">
        <f t="shared" si="526"/>
        <v>0.9998646575836867</v>
      </c>
      <c r="DE764">
        <f t="shared" si="527"/>
        <v>-1.3535157592459195E-4</v>
      </c>
    </row>
    <row r="765" spans="1:109">
      <c r="A765" s="3">
        <v>44791</v>
      </c>
      <c r="B765">
        <v>142.30000000000001</v>
      </c>
      <c r="C765">
        <f t="shared" si="484"/>
        <v>1.0014074595355384</v>
      </c>
      <c r="D765">
        <f t="shared" si="485"/>
        <v>1.406469992751825E-3</v>
      </c>
      <c r="F765" s="3">
        <v>44791</v>
      </c>
      <c r="G765">
        <v>158.75</v>
      </c>
      <c r="H765">
        <f t="shared" si="486"/>
        <v>0.99880458034478425</v>
      </c>
      <c r="I765">
        <f t="shared" si="487"/>
        <v>-1.19613473923225E-3</v>
      </c>
      <c r="K765" s="3">
        <v>44791</v>
      </c>
      <c r="L765">
        <v>174.15</v>
      </c>
      <c r="M765">
        <f t="shared" si="488"/>
        <v>0.99770839301059866</v>
      </c>
      <c r="N765">
        <f t="shared" si="489"/>
        <v>-2.294236739034867E-3</v>
      </c>
      <c r="P765" s="3">
        <v>44791</v>
      </c>
      <c r="Q765">
        <v>304.27</v>
      </c>
      <c r="R765">
        <f t="shared" si="490"/>
        <v>1.0000328666272267</v>
      </c>
      <c r="S765">
        <f t="shared" si="491"/>
        <v>3.2866087130921192E-5</v>
      </c>
      <c r="U765" s="3">
        <v>44791</v>
      </c>
      <c r="V765">
        <v>159.02000000000001</v>
      </c>
      <c r="W765">
        <f t="shared" si="492"/>
        <v>1.0083703233988588</v>
      </c>
      <c r="X765">
        <f t="shared" si="493"/>
        <v>8.3354865043449109E-3</v>
      </c>
      <c r="Z765" s="3">
        <v>44791</v>
      </c>
      <c r="AA765">
        <v>49.37</v>
      </c>
      <c r="AB765">
        <f t="shared" si="494"/>
        <v>1.0580797256750964</v>
      </c>
      <c r="AC765">
        <f t="shared" si="495"/>
        <v>5.6455685677487613E-2</v>
      </c>
      <c r="AE765" s="3">
        <v>44791</v>
      </c>
      <c r="AF765">
        <v>118.99</v>
      </c>
      <c r="AG765">
        <f t="shared" si="496"/>
        <v>1.0466179963057436</v>
      </c>
      <c r="AH765">
        <f t="shared" si="497"/>
        <v>4.5564009826046796E-2</v>
      </c>
      <c r="AJ765" s="3">
        <v>44791</v>
      </c>
      <c r="AK765">
        <v>94.38</v>
      </c>
      <c r="AL765">
        <f t="shared" si="498"/>
        <v>1.023644251626898</v>
      </c>
      <c r="AM765">
        <f t="shared" si="499"/>
        <v>2.3369055735693249E-2</v>
      </c>
      <c r="AO765" s="3">
        <v>44791</v>
      </c>
      <c r="AP765">
        <v>17.84</v>
      </c>
      <c r="AQ765">
        <f t="shared" si="500"/>
        <v>1.0176839703365659</v>
      </c>
      <c r="AR765">
        <f t="shared" si="501"/>
        <v>1.7529428218720181E-2</v>
      </c>
      <c r="AT765" s="3">
        <v>44791</v>
      </c>
      <c r="AU765">
        <v>43.11</v>
      </c>
      <c r="AV765">
        <f t="shared" si="502"/>
        <v>0.99308914996544584</v>
      </c>
      <c r="AW765">
        <f t="shared" si="503"/>
        <v>-6.9348405524588454E-3</v>
      </c>
      <c r="AY765" s="3">
        <v>44791</v>
      </c>
      <c r="AZ765">
        <v>121.64</v>
      </c>
      <c r="BA765">
        <f t="shared" si="504"/>
        <v>0.99225059140223504</v>
      </c>
      <c r="BB765">
        <f t="shared" si="505"/>
        <v>-7.7795912977390207E-3</v>
      </c>
      <c r="BD765" s="3">
        <v>44791</v>
      </c>
      <c r="BE765">
        <v>73.738600000000005</v>
      </c>
      <c r="BF765">
        <f t="shared" si="506"/>
        <v>0.98208140216291095</v>
      </c>
      <c r="BG765">
        <f t="shared" si="507"/>
        <v>-1.8081079803626988E-2</v>
      </c>
      <c r="BI765" s="3">
        <v>44791</v>
      </c>
      <c r="BJ765">
        <v>290.17</v>
      </c>
      <c r="BK765">
        <f t="shared" si="508"/>
        <v>0.99605245091308536</v>
      </c>
      <c r="BL765">
        <f t="shared" si="509"/>
        <v>-3.9553612247874006E-3</v>
      </c>
      <c r="BN765" s="3">
        <v>44791</v>
      </c>
      <c r="BO765">
        <v>13505.99</v>
      </c>
      <c r="BP765">
        <f t="shared" si="510"/>
        <v>1.0026078513175847</v>
      </c>
      <c r="BQ765">
        <f t="shared" si="511"/>
        <v>2.6044567737004186E-3</v>
      </c>
      <c r="BS765" s="3">
        <v>44791</v>
      </c>
      <c r="BT765">
        <v>245.17</v>
      </c>
      <c r="BU765">
        <f t="shared" si="512"/>
        <v>1.0166701223304997</v>
      </c>
      <c r="BV765">
        <f t="shared" si="513"/>
        <v>1.6532700959040185E-2</v>
      </c>
      <c r="BX765" s="3">
        <v>44791</v>
      </c>
      <c r="BY765">
        <v>18.773</v>
      </c>
      <c r="BZ765">
        <f t="shared" si="514"/>
        <v>1.0238887373875101</v>
      </c>
      <c r="CA765">
        <f t="shared" si="515"/>
        <v>2.3607865818935619E-2</v>
      </c>
      <c r="CC765" s="3">
        <v>44791</v>
      </c>
      <c r="CD765">
        <v>172.61660000000001</v>
      </c>
      <c r="CE765">
        <f t="shared" si="516"/>
        <v>1.006491420281709</v>
      </c>
      <c r="CF765">
        <f t="shared" si="517"/>
        <v>6.4704417511027811E-3</v>
      </c>
      <c r="CH765" s="3">
        <v>44791</v>
      </c>
      <c r="CI765">
        <v>96.59</v>
      </c>
      <c r="CJ765">
        <f t="shared" si="518"/>
        <v>1.0313934863854779</v>
      </c>
      <c r="CK765">
        <f t="shared" si="519"/>
        <v>3.0910787301107065E-2</v>
      </c>
      <c r="CM765" s="3">
        <v>44791</v>
      </c>
      <c r="CN765">
        <v>48.58</v>
      </c>
      <c r="CO765">
        <f t="shared" si="520"/>
        <v>0.98599553480819957</v>
      </c>
      <c r="CP765">
        <f t="shared" si="521"/>
        <v>-1.4103452981845425E-2</v>
      </c>
      <c r="CR765" s="3">
        <v>44791</v>
      </c>
      <c r="CS765">
        <v>19.568999999999999</v>
      </c>
      <c r="CT765">
        <f t="shared" si="522"/>
        <v>0.98609221466364327</v>
      </c>
      <c r="CU765">
        <f t="shared" si="523"/>
        <v>-1.4005404752960023E-2</v>
      </c>
      <c r="CW765" s="3">
        <v>44791</v>
      </c>
      <c r="CX765">
        <v>302.87</v>
      </c>
      <c r="CY765">
        <f t="shared" si="524"/>
        <v>0.99629403749910361</v>
      </c>
      <c r="CZ765">
        <f t="shared" si="525"/>
        <v>-3.71284659331401E-3</v>
      </c>
      <c r="DB765" s="3">
        <v>44791</v>
      </c>
      <c r="DC765">
        <v>223.44</v>
      </c>
      <c r="DD765">
        <f t="shared" si="526"/>
        <v>1.0081667644271985</v>
      </c>
      <c r="DE765">
        <f t="shared" si="527"/>
        <v>8.1335968653389601E-3</v>
      </c>
    </row>
    <row r="766" spans="1:109">
      <c r="A766" s="3">
        <v>44792</v>
      </c>
      <c r="B766">
        <v>138.22999999999999</v>
      </c>
      <c r="C766">
        <f t="shared" si="484"/>
        <v>0.97139845397048474</v>
      </c>
      <c r="D766">
        <f t="shared" si="485"/>
        <v>-2.9018540619540935E-2</v>
      </c>
      <c r="F766" s="3">
        <v>44792</v>
      </c>
      <c r="G766">
        <v>157.81</v>
      </c>
      <c r="H766">
        <f t="shared" si="486"/>
        <v>0.99407874015748032</v>
      </c>
      <c r="I766">
        <f t="shared" si="487"/>
        <v>-5.9388600127596941E-3</v>
      </c>
      <c r="K766" s="3">
        <v>44792</v>
      </c>
      <c r="L766">
        <v>171.52</v>
      </c>
      <c r="M766">
        <f t="shared" si="488"/>
        <v>0.98489807637094462</v>
      </c>
      <c r="N766">
        <f t="shared" si="489"/>
        <v>-1.5217118929572997E-2</v>
      </c>
      <c r="P766" s="3">
        <v>44792</v>
      </c>
      <c r="Q766">
        <v>297.27999999999997</v>
      </c>
      <c r="R766">
        <f t="shared" si="490"/>
        <v>0.97702698261412557</v>
      </c>
      <c r="S766">
        <f t="shared" si="491"/>
        <v>-2.3241009496639996E-2</v>
      </c>
      <c r="U766" s="3">
        <v>44792</v>
      </c>
      <c r="V766">
        <v>157.69</v>
      </c>
      <c r="W766">
        <f t="shared" si="492"/>
        <v>0.99163627216702299</v>
      </c>
      <c r="X766">
        <f t="shared" si="493"/>
        <v>-8.3989000558419378E-3</v>
      </c>
      <c r="Z766" s="3">
        <v>44792</v>
      </c>
      <c r="AA766">
        <v>48.7</v>
      </c>
      <c r="AB766">
        <f t="shared" si="494"/>
        <v>0.98642900546890833</v>
      </c>
      <c r="AC766">
        <f t="shared" si="495"/>
        <v>-1.3663922182227329E-2</v>
      </c>
      <c r="AE766" s="3">
        <v>44792</v>
      </c>
      <c r="AF766">
        <v>118.75</v>
      </c>
      <c r="AG766">
        <f t="shared" si="496"/>
        <v>0.99798302378351122</v>
      </c>
      <c r="AH766">
        <f t="shared" si="497"/>
        <v>-2.0190130523114994E-3</v>
      </c>
      <c r="AJ766" s="3">
        <v>44792</v>
      </c>
      <c r="AK766">
        <v>94.08</v>
      </c>
      <c r="AL766">
        <f t="shared" si="498"/>
        <v>0.99682136045772407</v>
      </c>
      <c r="AM766">
        <f t="shared" si="499"/>
        <v>-3.1837021479246904E-3</v>
      </c>
      <c r="AO766" s="3">
        <v>44792</v>
      </c>
      <c r="AP766">
        <v>17.47</v>
      </c>
      <c r="AQ766">
        <f t="shared" si="500"/>
        <v>0.97926008968609857</v>
      </c>
      <c r="AR766">
        <f t="shared" si="501"/>
        <v>-2.0958003005898212E-2</v>
      </c>
      <c r="AT766" s="3">
        <v>44792</v>
      </c>
      <c r="AU766">
        <v>42.26</v>
      </c>
      <c r="AV766">
        <f t="shared" si="502"/>
        <v>0.98028299698445831</v>
      </c>
      <c r="AW766">
        <f t="shared" si="503"/>
        <v>-1.9913976571132662E-2</v>
      </c>
      <c r="AY766" s="3">
        <v>44792</v>
      </c>
      <c r="AZ766">
        <v>118.63</v>
      </c>
      <c r="BA766">
        <f t="shared" si="504"/>
        <v>0.97525485037816506</v>
      </c>
      <c r="BB766">
        <f t="shared" si="505"/>
        <v>-2.5056457136151993E-2</v>
      </c>
      <c r="BD766" s="3">
        <v>44792</v>
      </c>
      <c r="BE766">
        <v>72.718999999999994</v>
      </c>
      <c r="BF766">
        <f t="shared" si="506"/>
        <v>0.98617277789380309</v>
      </c>
      <c r="BG766">
        <f t="shared" si="507"/>
        <v>-1.3923708601064982E-2</v>
      </c>
      <c r="BI766" s="3">
        <v>44792</v>
      </c>
      <c r="BJ766">
        <v>286.14999999999998</v>
      </c>
      <c r="BK766">
        <f t="shared" si="508"/>
        <v>0.98614605231416053</v>
      </c>
      <c r="BL766">
        <f t="shared" si="509"/>
        <v>-1.3950809269815763E-2</v>
      </c>
      <c r="BN766" s="3">
        <v>44792</v>
      </c>
      <c r="BO766">
        <v>13242.9</v>
      </c>
      <c r="BP766">
        <f t="shared" si="510"/>
        <v>0.98052049498037541</v>
      </c>
      <c r="BQ766">
        <f t="shared" si="511"/>
        <v>-1.9671730983492935E-2</v>
      </c>
      <c r="BS766" s="3">
        <v>44792</v>
      </c>
      <c r="BT766">
        <v>241.16</v>
      </c>
      <c r="BU766">
        <f t="shared" si="512"/>
        <v>0.98364400212097736</v>
      </c>
      <c r="BV766">
        <f t="shared" si="513"/>
        <v>-1.6491233852816169E-2</v>
      </c>
      <c r="BX766" s="3">
        <v>44792</v>
      </c>
      <c r="BY766">
        <v>17.849</v>
      </c>
      <c r="BZ766">
        <f t="shared" si="514"/>
        <v>0.95078037607201837</v>
      </c>
      <c r="CA766">
        <f t="shared" si="515"/>
        <v>-5.0472183094854316E-2</v>
      </c>
      <c r="CC766" s="3">
        <v>44792</v>
      </c>
      <c r="CD766">
        <v>171.17</v>
      </c>
      <c r="CE766">
        <f t="shared" si="516"/>
        <v>0.99161957772311571</v>
      </c>
      <c r="CF766">
        <f t="shared" si="517"/>
        <v>-8.4157354469071924E-3</v>
      </c>
      <c r="CH766" s="3">
        <v>44792</v>
      </c>
      <c r="CI766">
        <v>96.72</v>
      </c>
      <c r="CJ766">
        <f t="shared" si="518"/>
        <v>1.0013458950201883</v>
      </c>
      <c r="CK766">
        <f t="shared" si="519"/>
        <v>1.3449901153326123E-3</v>
      </c>
      <c r="CM766" s="3">
        <v>44792</v>
      </c>
      <c r="CN766">
        <v>49.15</v>
      </c>
      <c r="CO766">
        <f t="shared" si="520"/>
        <v>1.0117332235487855</v>
      </c>
      <c r="CP766">
        <f t="shared" si="521"/>
        <v>1.1664923019149087E-2</v>
      </c>
      <c r="CR766" s="3">
        <v>44792</v>
      </c>
      <c r="CS766">
        <v>19.175999999999998</v>
      </c>
      <c r="CT766">
        <f t="shared" si="522"/>
        <v>0.97991721600490567</v>
      </c>
      <c r="CU766">
        <f t="shared" si="523"/>
        <v>-2.0287184349985454E-2</v>
      </c>
      <c r="CW766" s="3">
        <v>44792</v>
      </c>
      <c r="CX766">
        <v>296.66660000000002</v>
      </c>
      <c r="CY766">
        <f t="shared" si="524"/>
        <v>0.97951794499290123</v>
      </c>
      <c r="CZ766">
        <f t="shared" si="525"/>
        <v>-2.069472120088817E-2</v>
      </c>
      <c r="DB766" s="3">
        <v>44792</v>
      </c>
      <c r="DC766">
        <v>224.44</v>
      </c>
      <c r="DD766">
        <f t="shared" si="526"/>
        <v>1.0044754744002864</v>
      </c>
      <c r="DE766">
        <f t="shared" si="527"/>
        <v>4.465489245849886E-3</v>
      </c>
    </row>
    <row r="767" spans="1:109">
      <c r="A767" s="3">
        <v>44795</v>
      </c>
      <c r="B767">
        <v>133.22</v>
      </c>
      <c r="C767">
        <f t="shared" si="484"/>
        <v>0.96375605874267534</v>
      </c>
      <c r="D767">
        <f t="shared" si="485"/>
        <v>-3.6917067491232441E-2</v>
      </c>
      <c r="F767" s="3">
        <v>44795</v>
      </c>
      <c r="G767">
        <v>155.18</v>
      </c>
      <c r="H767">
        <f t="shared" si="486"/>
        <v>0.98333438945567453</v>
      </c>
      <c r="I767">
        <f t="shared" si="487"/>
        <v>-1.6806044294238136E-2</v>
      </c>
      <c r="K767" s="3">
        <v>44795</v>
      </c>
      <c r="L767">
        <v>167.57</v>
      </c>
      <c r="M767">
        <f t="shared" si="488"/>
        <v>0.97697061567164167</v>
      </c>
      <c r="N767">
        <f t="shared" si="489"/>
        <v>-2.3298703469804533E-2</v>
      </c>
      <c r="P767" s="3">
        <v>44795</v>
      </c>
      <c r="Q767">
        <v>288.69</v>
      </c>
      <c r="R767">
        <f t="shared" si="490"/>
        <v>0.97110468245425197</v>
      </c>
      <c r="S767">
        <f t="shared" si="491"/>
        <v>-2.9321007589054454E-2</v>
      </c>
      <c r="U767" s="3">
        <v>44795</v>
      </c>
      <c r="V767">
        <v>156.9</v>
      </c>
      <c r="W767">
        <f t="shared" si="492"/>
        <v>0.99499017058786232</v>
      </c>
      <c r="X767">
        <f t="shared" si="493"/>
        <v>-5.0224206785085303E-3</v>
      </c>
      <c r="Z767" s="3">
        <v>44795</v>
      </c>
      <c r="AA767">
        <v>47.71</v>
      </c>
      <c r="AB767">
        <f t="shared" si="494"/>
        <v>0.97967145790554411</v>
      </c>
      <c r="AC767">
        <f t="shared" si="495"/>
        <v>-2.0538010560528508E-2</v>
      </c>
      <c r="AE767" s="3">
        <v>44795</v>
      </c>
      <c r="AF767">
        <v>118.9</v>
      </c>
      <c r="AG767">
        <f t="shared" si="496"/>
        <v>1.0012631578947369</v>
      </c>
      <c r="AH767">
        <f t="shared" si="497"/>
        <v>1.2623607819855695E-3</v>
      </c>
      <c r="AJ767" s="3">
        <v>44795</v>
      </c>
      <c r="AK767">
        <v>94.01</v>
      </c>
      <c r="AL767">
        <f t="shared" si="498"/>
        <v>0.99925595238095244</v>
      </c>
      <c r="AM767">
        <f t="shared" si="499"/>
        <v>-7.4432455985722035E-4</v>
      </c>
      <c r="AO767" s="3">
        <v>44795</v>
      </c>
      <c r="AP767">
        <v>17.14</v>
      </c>
      <c r="AQ767">
        <f t="shared" si="500"/>
        <v>0.9811104751001718</v>
      </c>
      <c r="AR767">
        <f t="shared" si="501"/>
        <v>-1.9070210976331391E-2</v>
      </c>
      <c r="AT767" s="3">
        <v>44795</v>
      </c>
      <c r="AU767">
        <v>41.9</v>
      </c>
      <c r="AV767">
        <f t="shared" si="502"/>
        <v>0.99148130619971608</v>
      </c>
      <c r="AW767">
        <f t="shared" si="503"/>
        <v>-8.5551852598185537E-3</v>
      </c>
      <c r="AY767" s="3">
        <v>44795</v>
      </c>
      <c r="AZ767">
        <v>116.67</v>
      </c>
      <c r="BA767">
        <f t="shared" si="504"/>
        <v>0.98347804096771485</v>
      </c>
      <c r="BB767">
        <f t="shared" si="505"/>
        <v>-1.66599688372462E-2</v>
      </c>
      <c r="BD767" s="3">
        <v>44795</v>
      </c>
      <c r="BE767">
        <v>71.451599999999999</v>
      </c>
      <c r="BF767">
        <f t="shared" si="506"/>
        <v>0.98257126748167611</v>
      </c>
      <c r="BG767">
        <f t="shared" si="507"/>
        <v>-1.7582400992368769E-2</v>
      </c>
      <c r="BI767" s="3">
        <v>44795</v>
      </c>
      <c r="BJ767">
        <v>277.75</v>
      </c>
      <c r="BK767">
        <f t="shared" si="508"/>
        <v>0.97064476673073574</v>
      </c>
      <c r="BL767">
        <f t="shared" si="509"/>
        <v>-2.9794720335371786E-2</v>
      </c>
      <c r="BN767" s="3">
        <v>44795</v>
      </c>
      <c r="BO767">
        <v>12890.54</v>
      </c>
      <c r="BP767">
        <f t="shared" si="510"/>
        <v>0.97339253486774058</v>
      </c>
      <c r="BQ767">
        <f t="shared" si="511"/>
        <v>-2.6967850743339017E-2</v>
      </c>
      <c r="BS767" s="3">
        <v>44795</v>
      </c>
      <c r="BT767">
        <v>226.54</v>
      </c>
      <c r="BU767">
        <f t="shared" si="512"/>
        <v>0.93937634765301048</v>
      </c>
      <c r="BV767">
        <f t="shared" si="513"/>
        <v>-6.2539083848637267E-2</v>
      </c>
      <c r="BX767" s="3">
        <v>44795</v>
      </c>
      <c r="BY767">
        <v>17.033999999999999</v>
      </c>
      <c r="BZ767">
        <f t="shared" si="514"/>
        <v>0.95433917866547135</v>
      </c>
      <c r="CA767">
        <f t="shared" si="515"/>
        <v>-4.67361375284817E-2</v>
      </c>
      <c r="CC767" s="3">
        <v>44795</v>
      </c>
      <c r="CD767">
        <v>169.35</v>
      </c>
      <c r="CE767">
        <f t="shared" si="516"/>
        <v>0.98936729567097037</v>
      </c>
      <c r="CF767">
        <f t="shared" si="517"/>
        <v>-1.0689635443792204E-2</v>
      </c>
      <c r="CH767" s="3">
        <v>44795</v>
      </c>
      <c r="CI767">
        <v>96.48</v>
      </c>
      <c r="CJ767">
        <f t="shared" si="518"/>
        <v>0.99751861042183632</v>
      </c>
      <c r="CK767">
        <f t="shared" si="519"/>
        <v>-2.4844733276618335E-3</v>
      </c>
      <c r="CM767" s="3">
        <v>44795</v>
      </c>
      <c r="CN767">
        <v>48.9</v>
      </c>
      <c r="CO767">
        <f t="shared" si="520"/>
        <v>0.99491353001017291</v>
      </c>
      <c r="CP767">
        <f t="shared" si="521"/>
        <v>-5.099450112349249E-3</v>
      </c>
      <c r="CR767" s="3">
        <v>44795</v>
      </c>
      <c r="CS767">
        <v>18.98</v>
      </c>
      <c r="CT767">
        <f t="shared" si="522"/>
        <v>0.98977889027951615</v>
      </c>
      <c r="CU767">
        <f t="shared" si="523"/>
        <v>-1.0273703950301335E-2</v>
      </c>
      <c r="CW767" s="3">
        <v>44795</v>
      </c>
      <c r="CX767">
        <v>289.91329999999999</v>
      </c>
      <c r="CY767">
        <f t="shared" si="524"/>
        <v>0.97723606230023863</v>
      </c>
      <c r="CZ767">
        <f t="shared" si="525"/>
        <v>-2.3027036574770683E-2</v>
      </c>
      <c r="DB767" s="3">
        <v>44795</v>
      </c>
      <c r="DC767">
        <v>220.31</v>
      </c>
      <c r="DD767">
        <f t="shared" si="526"/>
        <v>0.98159864551773301</v>
      </c>
      <c r="DE767">
        <f t="shared" si="527"/>
        <v>-1.8572765458297526E-2</v>
      </c>
    </row>
    <row r="768" spans="1:109">
      <c r="A768" s="3">
        <v>44796</v>
      </c>
      <c r="B768">
        <v>133.62</v>
      </c>
      <c r="C768">
        <f t="shared" si="484"/>
        <v>1.003002552169344</v>
      </c>
      <c r="D768">
        <f t="shared" si="485"/>
        <v>2.9980535122979177E-3</v>
      </c>
      <c r="F768" s="3">
        <v>44796</v>
      </c>
      <c r="G768">
        <v>152.80000000000001</v>
      </c>
      <c r="H768">
        <f t="shared" si="486"/>
        <v>0.98466297203247843</v>
      </c>
      <c r="I768">
        <f t="shared" si="487"/>
        <v>-1.5455856733383068E-2</v>
      </c>
      <c r="K768" s="3">
        <v>44796</v>
      </c>
      <c r="L768">
        <v>167.23</v>
      </c>
      <c r="M768">
        <f t="shared" si="488"/>
        <v>0.99797099719520199</v>
      </c>
      <c r="N768">
        <f t="shared" si="489"/>
        <v>-2.031064019601298E-3</v>
      </c>
      <c r="P768" s="3">
        <v>44796</v>
      </c>
      <c r="Q768">
        <v>289.64999999999998</v>
      </c>
      <c r="R768">
        <f t="shared" si="490"/>
        <v>1.0033253663098824</v>
      </c>
      <c r="S768">
        <f t="shared" si="491"/>
        <v>3.31984950621386E-3</v>
      </c>
      <c r="U768" s="3">
        <v>44796</v>
      </c>
      <c r="V768">
        <v>161.99</v>
      </c>
      <c r="W768">
        <f t="shared" si="492"/>
        <v>1.0324410452517527</v>
      </c>
      <c r="X768">
        <f t="shared" si="493"/>
        <v>3.1925945193059677E-2</v>
      </c>
      <c r="Z768" s="3">
        <v>44796</v>
      </c>
      <c r="AA768">
        <v>47.41</v>
      </c>
      <c r="AB768">
        <f t="shared" si="494"/>
        <v>0.9937120100607838</v>
      </c>
      <c r="AC768">
        <f t="shared" si="495"/>
        <v>-6.3078426139887775E-3</v>
      </c>
      <c r="AE768" s="3">
        <v>44796</v>
      </c>
      <c r="AF768">
        <v>121.78</v>
      </c>
      <c r="AG768">
        <f t="shared" si="496"/>
        <v>1.0242220353238014</v>
      </c>
      <c r="AH768">
        <f t="shared" si="497"/>
        <v>2.3933334483691768E-2</v>
      </c>
      <c r="AJ768" s="3">
        <v>44796</v>
      </c>
      <c r="AK768">
        <v>98</v>
      </c>
      <c r="AL768">
        <f t="shared" si="498"/>
        <v>1.0424422933730453</v>
      </c>
      <c r="AM768">
        <f t="shared" si="499"/>
        <v>4.1566319080112275E-2</v>
      </c>
      <c r="AO768" s="3">
        <v>44796</v>
      </c>
      <c r="AP768">
        <v>17.420000000000002</v>
      </c>
      <c r="AQ768">
        <f t="shared" si="500"/>
        <v>1.0163360560093349</v>
      </c>
      <c r="AR768">
        <f t="shared" si="501"/>
        <v>1.6204058254722972E-2</v>
      </c>
      <c r="AT768" s="3">
        <v>44796</v>
      </c>
      <c r="AU768">
        <v>42.44</v>
      </c>
      <c r="AV768">
        <f t="shared" si="502"/>
        <v>1.0128878281622911</v>
      </c>
      <c r="AW768">
        <f t="shared" si="503"/>
        <v>1.2805486817690231E-2</v>
      </c>
      <c r="AY768" s="3">
        <v>44796</v>
      </c>
      <c r="AZ768">
        <v>115.52</v>
      </c>
      <c r="BA768">
        <f t="shared" si="504"/>
        <v>0.99014313876746374</v>
      </c>
      <c r="BB768">
        <f t="shared" si="505"/>
        <v>-9.9057616912495601E-3</v>
      </c>
      <c r="BD768" s="3">
        <v>44796</v>
      </c>
      <c r="BE768">
        <v>71.933099999999996</v>
      </c>
      <c r="BF768">
        <f t="shared" si="506"/>
        <v>1.0067388274020455</v>
      </c>
      <c r="BG768">
        <f t="shared" si="507"/>
        <v>6.7162229992899078E-3</v>
      </c>
      <c r="BI768" s="3">
        <v>44796</v>
      </c>
      <c r="BJ768">
        <v>276.44</v>
      </c>
      <c r="BK768">
        <f t="shared" si="508"/>
        <v>0.99528352835283529</v>
      </c>
      <c r="BL768">
        <f t="shared" si="509"/>
        <v>-4.7276292965457867E-3</v>
      </c>
      <c r="BN768" s="3">
        <v>44796</v>
      </c>
      <c r="BO768">
        <v>12881.79</v>
      </c>
      <c r="BP768">
        <f t="shared" si="510"/>
        <v>0.99932120764529653</v>
      </c>
      <c r="BQ768">
        <f t="shared" si="511"/>
        <v>-6.790228385402206E-4</v>
      </c>
      <c r="BS768" s="3">
        <v>44796</v>
      </c>
      <c r="BT768">
        <v>224.55</v>
      </c>
      <c r="BU768">
        <f t="shared" si="512"/>
        <v>0.99121567935022525</v>
      </c>
      <c r="BV768">
        <f t="shared" si="513"/>
        <v>-8.8231302388203404E-3</v>
      </c>
      <c r="BX768" s="3">
        <v>44796</v>
      </c>
      <c r="BY768">
        <v>17.181000000000001</v>
      </c>
      <c r="BZ768">
        <f t="shared" si="514"/>
        <v>1.0086297992250794</v>
      </c>
      <c r="CA768">
        <f t="shared" si="515"/>
        <v>8.5927753609410032E-3</v>
      </c>
      <c r="CC768" s="3">
        <v>44796</v>
      </c>
      <c r="CD768">
        <v>189.8366</v>
      </c>
      <c r="CE768">
        <f t="shared" si="516"/>
        <v>1.1209719515795691</v>
      </c>
      <c r="CF768">
        <f t="shared" si="517"/>
        <v>0.11419612288455004</v>
      </c>
      <c r="CH768" s="3">
        <v>44796</v>
      </c>
      <c r="CI768">
        <v>100.22</v>
      </c>
      <c r="CJ768">
        <f t="shared" si="518"/>
        <v>1.0387645107794361</v>
      </c>
      <c r="CK768">
        <f t="shared" si="519"/>
        <v>3.8032036552703229E-2</v>
      </c>
      <c r="CM768" s="3">
        <v>44796</v>
      </c>
      <c r="CN768">
        <v>48.01</v>
      </c>
      <c r="CO768">
        <f t="shared" si="520"/>
        <v>0.98179959100204495</v>
      </c>
      <c r="CP768">
        <f t="shared" si="521"/>
        <v>-1.8368073937977399E-2</v>
      </c>
      <c r="CR768" s="3">
        <v>44796</v>
      </c>
      <c r="CS768">
        <v>19.120999999999999</v>
      </c>
      <c r="CT768">
        <f t="shared" si="522"/>
        <v>1.0074288724973655</v>
      </c>
      <c r="CU768">
        <f t="shared" si="523"/>
        <v>7.4014143290403941E-3</v>
      </c>
      <c r="CW768" s="3">
        <v>44796</v>
      </c>
      <c r="CX768">
        <v>296.45330000000001</v>
      </c>
      <c r="CY768">
        <f t="shared" si="524"/>
        <v>1.0225584683420872</v>
      </c>
      <c r="CZ768">
        <f t="shared" si="525"/>
        <v>2.2307789052658171E-2</v>
      </c>
      <c r="DB768" s="3">
        <v>44796</v>
      </c>
      <c r="DC768">
        <v>226.51</v>
      </c>
      <c r="DD768">
        <f t="shared" si="526"/>
        <v>1.0281421633153283</v>
      </c>
      <c r="DE768">
        <f t="shared" si="527"/>
        <v>2.7753448634402687E-2</v>
      </c>
    </row>
    <row r="769" spans="1:109">
      <c r="A769" s="3">
        <v>44797</v>
      </c>
      <c r="B769">
        <v>133.80000000000001</v>
      </c>
      <c r="C769">
        <f t="shared" si="484"/>
        <v>1.001347103726987</v>
      </c>
      <c r="D769">
        <f t="shared" si="485"/>
        <v>1.346197196796827E-3</v>
      </c>
      <c r="F769" s="3">
        <v>44797</v>
      </c>
      <c r="G769">
        <v>154.53</v>
      </c>
      <c r="H769">
        <f t="shared" si="486"/>
        <v>1.0113219895287957</v>
      </c>
      <c r="I769">
        <f t="shared" si="487"/>
        <v>1.1258375513183325E-2</v>
      </c>
      <c r="K769" s="3">
        <v>44797</v>
      </c>
      <c r="L769">
        <v>167.53</v>
      </c>
      <c r="M769">
        <f t="shared" si="488"/>
        <v>1.0017939364946482</v>
      </c>
      <c r="N769">
        <f t="shared" si="489"/>
        <v>1.7923293124096336E-3</v>
      </c>
      <c r="P769" s="3">
        <v>44797</v>
      </c>
      <c r="Q769">
        <v>293.52</v>
      </c>
      <c r="R769">
        <f t="shared" si="490"/>
        <v>1.0133609528741585</v>
      </c>
      <c r="S769">
        <f t="shared" si="491"/>
        <v>1.3272482504393505E-2</v>
      </c>
      <c r="U769" s="3">
        <v>44797</v>
      </c>
      <c r="V769">
        <v>163.19</v>
      </c>
      <c r="W769">
        <f t="shared" si="492"/>
        <v>1.0074078646830051</v>
      </c>
      <c r="X769">
        <f t="shared" si="493"/>
        <v>7.3805612107967012E-3</v>
      </c>
      <c r="Z769" s="3">
        <v>44797</v>
      </c>
      <c r="AA769">
        <v>47.07</v>
      </c>
      <c r="AB769">
        <f t="shared" si="494"/>
        <v>0.99282851719046628</v>
      </c>
      <c r="AC769">
        <f t="shared" si="495"/>
        <v>-7.1973215009759183E-3</v>
      </c>
      <c r="AE769" s="3">
        <v>44797</v>
      </c>
      <c r="AF769">
        <v>123.9</v>
      </c>
      <c r="AG769">
        <f t="shared" si="496"/>
        <v>1.0174084414517983</v>
      </c>
      <c r="AH769">
        <f t="shared" si="497"/>
        <v>1.7258650454668737E-2</v>
      </c>
      <c r="AJ769" s="3">
        <v>44797</v>
      </c>
      <c r="AK769">
        <v>98.58</v>
      </c>
      <c r="AL769">
        <f t="shared" si="498"/>
        <v>1.0059183673469387</v>
      </c>
      <c r="AM769">
        <f t="shared" si="499"/>
        <v>5.9009226066597531E-3</v>
      </c>
      <c r="AO769" s="3">
        <v>44797</v>
      </c>
      <c r="AP769">
        <v>17.5</v>
      </c>
      <c r="AQ769">
        <f t="shared" si="500"/>
        <v>1.0045924225028702</v>
      </c>
      <c r="AR769">
        <f t="shared" si="501"/>
        <v>4.5819095051115441E-3</v>
      </c>
      <c r="AT769" s="3">
        <v>44797</v>
      </c>
      <c r="AU769">
        <v>42.39</v>
      </c>
      <c r="AV769">
        <f t="shared" si="502"/>
        <v>0.99882186616399626</v>
      </c>
      <c r="AW769">
        <f t="shared" si="503"/>
        <v>-1.1788283812365886E-3</v>
      </c>
      <c r="AY769" s="3">
        <v>44797</v>
      </c>
      <c r="AZ769">
        <v>115.8</v>
      </c>
      <c r="BA769">
        <f t="shared" si="504"/>
        <v>1.0024238227146816</v>
      </c>
      <c r="BB769">
        <f t="shared" si="505"/>
        <v>2.4208899943788851E-3</v>
      </c>
      <c r="BD769" s="3">
        <v>44797</v>
      </c>
      <c r="BE769">
        <v>73.172200000000004</v>
      </c>
      <c r="BF769">
        <f t="shared" si="506"/>
        <v>1.0172257277942978</v>
      </c>
      <c r="BG769">
        <f t="shared" si="507"/>
        <v>1.7079047004816706E-2</v>
      </c>
      <c r="BI769" s="3">
        <v>44797</v>
      </c>
      <c r="BJ769">
        <v>275.79000000000002</v>
      </c>
      <c r="BK769">
        <f t="shared" si="508"/>
        <v>0.99764867602373042</v>
      </c>
      <c r="BL769">
        <f t="shared" si="509"/>
        <v>-2.3540926794204851E-3</v>
      </c>
      <c r="BN769" s="3">
        <v>44797</v>
      </c>
      <c r="BO769">
        <v>12917.86</v>
      </c>
      <c r="BP769">
        <f t="shared" si="510"/>
        <v>1.0028000766974154</v>
      </c>
      <c r="BQ769">
        <f t="shared" si="511"/>
        <v>2.7961637852606581E-3</v>
      </c>
      <c r="BS769" s="3">
        <v>44797</v>
      </c>
      <c r="BT769">
        <v>229.61</v>
      </c>
      <c r="BU769">
        <f t="shared" si="512"/>
        <v>1.0225339568024938</v>
      </c>
      <c r="BV769">
        <f t="shared" si="513"/>
        <v>2.2283817970184656E-2</v>
      </c>
      <c r="BX769" s="3">
        <v>44797</v>
      </c>
      <c r="BY769">
        <v>17.222000000000001</v>
      </c>
      <c r="BZ769">
        <f t="shared" si="514"/>
        <v>1.0023863570222922</v>
      </c>
      <c r="CA769">
        <f t="shared" si="515"/>
        <v>2.3835141941436137E-3</v>
      </c>
      <c r="CC769" s="3">
        <v>44797</v>
      </c>
      <c r="CD769">
        <v>188.27</v>
      </c>
      <c r="CE769">
        <f t="shared" si="516"/>
        <v>0.99174763981234393</v>
      </c>
      <c r="CF769">
        <f t="shared" si="517"/>
        <v>-8.2865994117101247E-3</v>
      </c>
      <c r="CH769" s="3">
        <v>44797</v>
      </c>
      <c r="CI769">
        <v>101.22</v>
      </c>
      <c r="CJ769">
        <f t="shared" si="518"/>
        <v>1.0099780482937537</v>
      </c>
      <c r="CK769">
        <f t="shared" si="519"/>
        <v>9.9285962543533071E-3</v>
      </c>
      <c r="CM769" s="3">
        <v>44797</v>
      </c>
      <c r="CN769">
        <v>47.43</v>
      </c>
      <c r="CO769">
        <f t="shared" si="520"/>
        <v>0.98791918350343677</v>
      </c>
      <c r="CP769">
        <f t="shared" si="521"/>
        <v>-1.2154382653358657E-2</v>
      </c>
      <c r="CR769" s="3">
        <v>44797</v>
      </c>
      <c r="CS769">
        <v>18.974</v>
      </c>
      <c r="CT769">
        <f t="shared" si="522"/>
        <v>0.99231211756707294</v>
      </c>
      <c r="CU769">
        <f t="shared" si="523"/>
        <v>-7.7175865401372156E-3</v>
      </c>
      <c r="CW769" s="3">
        <v>44797</v>
      </c>
      <c r="CX769">
        <v>297.09660000000002</v>
      </c>
      <c r="CY769">
        <f t="shared" si="524"/>
        <v>1.0021699876506689</v>
      </c>
      <c r="CZ769">
        <f t="shared" si="525"/>
        <v>2.1676366279793431E-3</v>
      </c>
      <c r="DB769" s="3">
        <v>44797</v>
      </c>
      <c r="DC769">
        <v>222.49</v>
      </c>
      <c r="DD769">
        <f t="shared" si="526"/>
        <v>0.98225243918590799</v>
      </c>
      <c r="DE769">
        <f t="shared" si="527"/>
        <v>-1.7906937282810034E-2</v>
      </c>
    </row>
    <row r="770" spans="1:109">
      <c r="A770" s="3">
        <v>44798</v>
      </c>
      <c r="B770">
        <v>137.28</v>
      </c>
      <c r="C770">
        <f t="shared" si="484"/>
        <v>1.0260089686098655</v>
      </c>
      <c r="D770">
        <f t="shared" si="485"/>
        <v>2.5676488045524061E-2</v>
      </c>
      <c r="F770" s="3">
        <v>44798</v>
      </c>
      <c r="G770">
        <v>155.32</v>
      </c>
      <c r="H770">
        <f t="shared" si="486"/>
        <v>1.0051122759334756</v>
      </c>
      <c r="I770">
        <f t="shared" si="487"/>
        <v>5.099252617862946E-3</v>
      </c>
      <c r="K770" s="3">
        <v>44798</v>
      </c>
      <c r="L770">
        <v>170.03</v>
      </c>
      <c r="M770">
        <f t="shared" si="488"/>
        <v>1.0149227004118666</v>
      </c>
      <c r="N770">
        <f t="shared" si="489"/>
        <v>1.4812452363953522E-2</v>
      </c>
      <c r="P770" s="3">
        <v>44798</v>
      </c>
      <c r="Q770">
        <v>298.13</v>
      </c>
      <c r="R770">
        <f t="shared" si="490"/>
        <v>1.0157059144180975</v>
      </c>
      <c r="S770">
        <f t="shared" si="491"/>
        <v>1.5583852943408787E-2</v>
      </c>
      <c r="U770" s="3">
        <v>44798</v>
      </c>
      <c r="V770">
        <v>164.62</v>
      </c>
      <c r="W770">
        <f t="shared" si="492"/>
        <v>1.0087627918377351</v>
      </c>
      <c r="X770">
        <f t="shared" si="493"/>
        <v>8.7246214016546125E-3</v>
      </c>
      <c r="Z770" s="3">
        <v>44798</v>
      </c>
      <c r="AA770">
        <v>47.27</v>
      </c>
      <c r="AB770">
        <f t="shared" si="494"/>
        <v>1.0042489908646697</v>
      </c>
      <c r="AC770">
        <f t="shared" si="495"/>
        <v>4.2399893920941137E-3</v>
      </c>
      <c r="AE770" s="3">
        <v>44798</v>
      </c>
      <c r="AF770">
        <v>125.22</v>
      </c>
      <c r="AG770">
        <f t="shared" si="496"/>
        <v>1.0106537530266344</v>
      </c>
      <c r="AH770">
        <f t="shared" si="497"/>
        <v>1.0597401682067641E-2</v>
      </c>
      <c r="AJ770" s="3">
        <v>44798</v>
      </c>
      <c r="AK770">
        <v>99.09</v>
      </c>
      <c r="AL770">
        <f t="shared" si="498"/>
        <v>1.005173463177115</v>
      </c>
      <c r="AM770">
        <f t="shared" si="499"/>
        <v>5.1601267935762101E-3</v>
      </c>
      <c r="AO770" s="3">
        <v>44798</v>
      </c>
      <c r="AP770">
        <v>17.54</v>
      </c>
      <c r="AQ770">
        <f t="shared" si="500"/>
        <v>1.0022857142857142</v>
      </c>
      <c r="AR770">
        <f t="shared" si="501"/>
        <v>2.2831060145685499E-3</v>
      </c>
      <c r="AT770" s="3">
        <v>44798</v>
      </c>
      <c r="AU770">
        <v>42.31</v>
      </c>
      <c r="AV770">
        <f t="shared" si="502"/>
        <v>0.99811276244397262</v>
      </c>
      <c r="AW770">
        <f t="shared" si="503"/>
        <v>-1.8890206325696676E-3</v>
      </c>
      <c r="AY770" s="3">
        <v>44798</v>
      </c>
      <c r="AZ770">
        <v>118.55</v>
      </c>
      <c r="BA770">
        <f t="shared" si="504"/>
        <v>1.023747841105354</v>
      </c>
      <c r="BB770">
        <f t="shared" si="505"/>
        <v>2.3470247372519557E-2</v>
      </c>
      <c r="BD770" s="3">
        <v>44798</v>
      </c>
      <c r="BE770">
        <v>74.198899999999995</v>
      </c>
      <c r="BF770">
        <f t="shared" si="506"/>
        <v>1.0140312851055455</v>
      </c>
      <c r="BG770">
        <f t="shared" si="507"/>
        <v>1.3933757854329926E-2</v>
      </c>
      <c r="BI770" s="3">
        <v>44798</v>
      </c>
      <c r="BJ770">
        <v>278.85000000000002</v>
      </c>
      <c r="BK770">
        <f t="shared" si="508"/>
        <v>1.0110953986729032</v>
      </c>
      <c r="BL770">
        <f t="shared" si="509"/>
        <v>1.1034296291789666E-2</v>
      </c>
      <c r="BN770" s="3">
        <v>44798</v>
      </c>
      <c r="BO770">
        <v>13143.58</v>
      </c>
      <c r="BP770">
        <f t="shared" si="510"/>
        <v>1.0174734824498795</v>
      </c>
      <c r="BQ770">
        <f t="shared" si="511"/>
        <v>1.732257652068693E-2</v>
      </c>
      <c r="BS770" s="3">
        <v>44798</v>
      </c>
      <c r="BT770">
        <v>233.98</v>
      </c>
      <c r="BU770">
        <f t="shared" si="512"/>
        <v>1.0190322721135838</v>
      </c>
      <c r="BV770">
        <f t="shared" si="513"/>
        <v>1.8853424115523602E-2</v>
      </c>
      <c r="BX770" s="3">
        <v>44798</v>
      </c>
      <c r="BY770">
        <v>17.913</v>
      </c>
      <c r="BZ770">
        <f t="shared" si="514"/>
        <v>1.0401230983625596</v>
      </c>
      <c r="CA770">
        <f t="shared" si="515"/>
        <v>3.9339069958991654E-2</v>
      </c>
      <c r="CC770" s="3">
        <v>44798</v>
      </c>
      <c r="CD770">
        <v>191.86</v>
      </c>
      <c r="CE770">
        <f t="shared" si="516"/>
        <v>1.0190683592712593</v>
      </c>
      <c r="CF770">
        <f t="shared" si="517"/>
        <v>1.8888836653180977E-2</v>
      </c>
      <c r="CH770" s="3">
        <v>44798</v>
      </c>
      <c r="CI770">
        <v>99.34</v>
      </c>
      <c r="CJ770">
        <f t="shared" si="518"/>
        <v>0.98142659553447942</v>
      </c>
      <c r="CK770">
        <f t="shared" si="519"/>
        <v>-1.8748056106727418E-2</v>
      </c>
      <c r="CM770" s="3">
        <v>44798</v>
      </c>
      <c r="CN770">
        <v>47.9</v>
      </c>
      <c r="CO770">
        <f t="shared" si="520"/>
        <v>1.009909340080118</v>
      </c>
      <c r="CP770">
        <f t="shared" si="521"/>
        <v>9.8605645273791547E-3</v>
      </c>
      <c r="CR770" s="3">
        <v>44798</v>
      </c>
      <c r="CS770">
        <v>19.161000000000001</v>
      </c>
      <c r="CT770">
        <f t="shared" si="522"/>
        <v>1.0098555918625489</v>
      </c>
      <c r="CU770">
        <f t="shared" si="523"/>
        <v>9.8073422768768792E-3</v>
      </c>
      <c r="CW770" s="3">
        <v>44798</v>
      </c>
      <c r="CX770">
        <v>296.07</v>
      </c>
      <c r="CY770">
        <f t="shared" si="524"/>
        <v>0.99654455823459431</v>
      </c>
      <c r="CZ770">
        <f t="shared" si="525"/>
        <v>-3.4614255927907468E-3</v>
      </c>
      <c r="DB770" s="3">
        <v>44798</v>
      </c>
      <c r="DC770">
        <v>220.78</v>
      </c>
      <c r="DD770">
        <f t="shared" si="526"/>
        <v>0.99231426131511524</v>
      </c>
      <c r="DE770">
        <f t="shared" si="527"/>
        <v>-7.7154261858608476E-3</v>
      </c>
    </row>
    <row r="771" spans="1:109">
      <c r="A771" s="3">
        <v>44799</v>
      </c>
      <c r="B771">
        <v>130.75</v>
      </c>
      <c r="C771">
        <f t="shared" si="484"/>
        <v>0.95243298368298368</v>
      </c>
      <c r="D771">
        <f t="shared" si="485"/>
        <v>-4.8735532794619868E-2</v>
      </c>
      <c r="F771" s="3">
        <v>44799</v>
      </c>
      <c r="G771">
        <v>151.09</v>
      </c>
      <c r="H771">
        <f t="shared" si="486"/>
        <v>0.97276590265258822</v>
      </c>
      <c r="I771">
        <f t="shared" si="487"/>
        <v>-2.7611819111716968E-2</v>
      </c>
      <c r="K771" s="3">
        <v>44799</v>
      </c>
      <c r="L771">
        <v>163.62</v>
      </c>
      <c r="M771">
        <f t="shared" si="488"/>
        <v>0.96230077045227314</v>
      </c>
      <c r="N771">
        <f t="shared" si="489"/>
        <v>-3.8428225983842268E-2</v>
      </c>
      <c r="P771" s="3">
        <v>44799</v>
      </c>
      <c r="Q771">
        <v>289.95999999999998</v>
      </c>
      <c r="R771">
        <f t="shared" si="490"/>
        <v>0.97259584744909933</v>
      </c>
      <c r="S771">
        <f t="shared" si="491"/>
        <v>-2.7786650557758471E-2</v>
      </c>
      <c r="U771" s="3">
        <v>44799</v>
      </c>
      <c r="V771">
        <v>163.41</v>
      </c>
      <c r="W771">
        <f t="shared" si="492"/>
        <v>0.99264973879237028</v>
      </c>
      <c r="X771">
        <f t="shared" si="493"/>
        <v>-7.3774074808051525E-3</v>
      </c>
      <c r="Z771" s="3">
        <v>44799</v>
      </c>
      <c r="AA771">
        <v>45.89</v>
      </c>
      <c r="AB771">
        <f t="shared" si="494"/>
        <v>0.97080600803892525</v>
      </c>
      <c r="AC771">
        <f t="shared" si="495"/>
        <v>-2.9628616398402932E-2</v>
      </c>
      <c r="AE771" s="3">
        <v>44799</v>
      </c>
      <c r="AF771">
        <v>124.57</v>
      </c>
      <c r="AG771">
        <f t="shared" si="496"/>
        <v>0.99480913592077935</v>
      </c>
      <c r="AH771">
        <f t="shared" si="497"/>
        <v>-5.2043834191631434E-3</v>
      </c>
      <c r="AJ771" s="3">
        <v>44799</v>
      </c>
      <c r="AK771">
        <v>97.87</v>
      </c>
      <c r="AL771">
        <f t="shared" si="498"/>
        <v>0.98768796044000406</v>
      </c>
      <c r="AM771">
        <f t="shared" si="499"/>
        <v>-1.2388460633079811E-2</v>
      </c>
      <c r="AO771" s="3">
        <v>44799</v>
      </c>
      <c r="AP771">
        <v>17.309999999999999</v>
      </c>
      <c r="AQ771">
        <f t="shared" si="500"/>
        <v>0.98688711516533634</v>
      </c>
      <c r="AR771">
        <f t="shared" si="501"/>
        <v>-1.3199617755919135E-2</v>
      </c>
      <c r="AT771" s="3">
        <v>44799</v>
      </c>
      <c r="AU771">
        <v>40.29</v>
      </c>
      <c r="AV771">
        <f t="shared" si="502"/>
        <v>0.95225714961002117</v>
      </c>
      <c r="AW771">
        <f t="shared" si="503"/>
        <v>-4.8920165528720319E-2</v>
      </c>
      <c r="AY771" s="3">
        <v>44799</v>
      </c>
      <c r="AZ771">
        <v>114.67</v>
      </c>
      <c r="BA771">
        <f t="shared" si="504"/>
        <v>0.96727119358920288</v>
      </c>
      <c r="BB771">
        <f t="shared" si="505"/>
        <v>-3.3276374461201449E-2</v>
      </c>
      <c r="BD771" s="3">
        <v>44799</v>
      </c>
      <c r="BE771">
        <v>69.908000000000001</v>
      </c>
      <c r="BF771">
        <f t="shared" si="506"/>
        <v>0.94217030171606331</v>
      </c>
      <c r="BG771">
        <f t="shared" si="507"/>
        <v>-5.9569233361487853E-2</v>
      </c>
      <c r="BI771" s="3">
        <v>44799</v>
      </c>
      <c r="BJ771">
        <v>268.08999999999997</v>
      </c>
      <c r="BK771">
        <f t="shared" si="508"/>
        <v>0.9614129460283305</v>
      </c>
      <c r="BL771">
        <f t="shared" si="509"/>
        <v>-3.935125780439977E-2</v>
      </c>
      <c r="BN771" s="3">
        <v>44799</v>
      </c>
      <c r="BO771">
        <v>12605.17</v>
      </c>
      <c r="BP771">
        <f t="shared" si="510"/>
        <v>0.95903627474401953</v>
      </c>
      <c r="BQ771">
        <f t="shared" si="511"/>
        <v>-4.1826379220721799E-2</v>
      </c>
      <c r="BS771" s="3">
        <v>44799</v>
      </c>
      <c r="BT771">
        <v>223.28</v>
      </c>
      <c r="BU771">
        <f t="shared" si="512"/>
        <v>0.95426959569193948</v>
      </c>
      <c r="BV771">
        <f t="shared" si="513"/>
        <v>-4.6809052391388724E-2</v>
      </c>
      <c r="BX771" s="3">
        <v>44799</v>
      </c>
      <c r="BY771">
        <v>16.260000000000002</v>
      </c>
      <c r="BZ771">
        <f t="shared" si="514"/>
        <v>0.90772064980740252</v>
      </c>
      <c r="CA771">
        <f t="shared" si="515"/>
        <v>-9.6818602113300442E-2</v>
      </c>
      <c r="CC771" s="3">
        <v>44799</v>
      </c>
      <c r="CD771">
        <v>186.89660000000001</v>
      </c>
      <c r="CE771">
        <f t="shared" si="516"/>
        <v>0.97413009486083602</v>
      </c>
      <c r="CF771">
        <f t="shared" si="517"/>
        <v>-2.6210416640034002E-2</v>
      </c>
      <c r="CH771" s="3">
        <v>44799</v>
      </c>
      <c r="CI771">
        <v>100.99</v>
      </c>
      <c r="CJ771">
        <f t="shared" si="518"/>
        <v>1.0166096235152002</v>
      </c>
      <c r="CK771">
        <f t="shared" si="519"/>
        <v>1.6473192359261014E-2</v>
      </c>
      <c r="CM771" s="3">
        <v>44799</v>
      </c>
      <c r="CN771">
        <v>46.82</v>
      </c>
      <c r="CO771">
        <f t="shared" si="520"/>
        <v>0.97745302713987481</v>
      </c>
      <c r="CP771">
        <f t="shared" si="521"/>
        <v>-2.2805042354104774E-2</v>
      </c>
      <c r="CR771" s="3">
        <v>44799</v>
      </c>
      <c r="CS771">
        <v>18.824999999999999</v>
      </c>
      <c r="CT771">
        <f t="shared" si="522"/>
        <v>0.982464380773446</v>
      </c>
      <c r="CU771">
        <f t="shared" si="523"/>
        <v>-1.7691189561604589E-2</v>
      </c>
      <c r="CW771" s="3">
        <v>44799</v>
      </c>
      <c r="CX771">
        <v>288.08999999999997</v>
      </c>
      <c r="CY771">
        <f t="shared" si="524"/>
        <v>0.97304691458101122</v>
      </c>
      <c r="CZ771">
        <f t="shared" si="525"/>
        <v>-2.7322981534034452E-2</v>
      </c>
      <c r="DB771" s="3">
        <v>44799</v>
      </c>
      <c r="DC771">
        <v>215.3</v>
      </c>
      <c r="DD771">
        <f t="shared" si="526"/>
        <v>0.97517891113325483</v>
      </c>
      <c r="DE771">
        <f t="shared" si="527"/>
        <v>-2.5134326219888273E-2</v>
      </c>
    </row>
    <row r="772" spans="1:109">
      <c r="A772" s="3">
        <v>44802</v>
      </c>
      <c r="B772">
        <v>129.79</v>
      </c>
      <c r="C772">
        <f t="shared" si="484"/>
        <v>0.99265774378585081</v>
      </c>
      <c r="D772">
        <f t="shared" si="485"/>
        <v>-7.3693432453647324E-3</v>
      </c>
      <c r="F772" s="3">
        <v>44802</v>
      </c>
      <c r="G772">
        <v>151.63999999999999</v>
      </c>
      <c r="H772">
        <f t="shared" si="486"/>
        <v>1.0036402144417234</v>
      </c>
      <c r="I772">
        <f t="shared" si="487"/>
        <v>3.633604896384392E-3</v>
      </c>
      <c r="K772" s="3">
        <v>44802</v>
      </c>
      <c r="L772">
        <v>161.38</v>
      </c>
      <c r="M772">
        <f t="shared" si="488"/>
        <v>0.98630974208531963</v>
      </c>
      <c r="N772">
        <f t="shared" si="489"/>
        <v>-1.3784833665191665E-2</v>
      </c>
      <c r="P772" s="3">
        <v>44802</v>
      </c>
      <c r="Q772">
        <v>287.45</v>
      </c>
      <c r="R772">
        <f t="shared" si="490"/>
        <v>0.99134363360463518</v>
      </c>
      <c r="S772">
        <f t="shared" si="491"/>
        <v>-8.6940503633770403E-3</v>
      </c>
      <c r="U772" s="3">
        <v>44802</v>
      </c>
      <c r="V772">
        <v>164.63</v>
      </c>
      <c r="W772">
        <f t="shared" si="492"/>
        <v>1.0074658833608714</v>
      </c>
      <c r="X772">
        <f t="shared" si="493"/>
        <v>7.4381515962375936E-3</v>
      </c>
      <c r="Z772" s="3">
        <v>44802</v>
      </c>
      <c r="AA772">
        <v>45.71</v>
      </c>
      <c r="AB772">
        <f t="shared" si="494"/>
        <v>0.99607757681412068</v>
      </c>
      <c r="AC772">
        <f t="shared" si="495"/>
        <v>-3.9301360630891805E-3</v>
      </c>
      <c r="AE772" s="3">
        <v>44802</v>
      </c>
      <c r="AF772">
        <v>126.57</v>
      </c>
      <c r="AG772">
        <f t="shared" si="496"/>
        <v>1.0160552299911696</v>
      </c>
      <c r="AH772">
        <f t="shared" si="497"/>
        <v>1.5927707906355653E-2</v>
      </c>
      <c r="AJ772" s="3">
        <v>44802</v>
      </c>
      <c r="AK772">
        <v>100.12</v>
      </c>
      <c r="AL772">
        <f t="shared" si="498"/>
        <v>1.0229896801880045</v>
      </c>
      <c r="AM772">
        <f t="shared" si="499"/>
        <v>2.2729399125845345E-2</v>
      </c>
      <c r="AO772" s="3">
        <v>44802</v>
      </c>
      <c r="AP772">
        <v>17.29</v>
      </c>
      <c r="AQ772">
        <f t="shared" si="500"/>
        <v>0.99884459849797802</v>
      </c>
      <c r="AR772">
        <f t="shared" si="501"/>
        <v>-1.1560694929187789E-3</v>
      </c>
      <c r="AT772" s="3">
        <v>44802</v>
      </c>
      <c r="AU772">
        <v>40.53</v>
      </c>
      <c r="AV772">
        <f t="shared" si="502"/>
        <v>1.005956813104989</v>
      </c>
      <c r="AW772">
        <f t="shared" si="503"/>
        <v>5.9391414369614178E-3</v>
      </c>
      <c r="AY772" s="3">
        <v>44802</v>
      </c>
      <c r="AZ772">
        <v>114.39</v>
      </c>
      <c r="BA772">
        <f t="shared" si="504"/>
        <v>0.99755821051713611</v>
      </c>
      <c r="BB772">
        <f t="shared" si="505"/>
        <v>-2.4447755126309721E-3</v>
      </c>
      <c r="BD772" s="3">
        <v>44802</v>
      </c>
      <c r="BE772">
        <v>68.357299999999995</v>
      </c>
      <c r="BF772">
        <f t="shared" si="506"/>
        <v>0.97781798935744113</v>
      </c>
      <c r="BG772">
        <f t="shared" si="507"/>
        <v>-2.2431731218486774E-2</v>
      </c>
      <c r="BI772" s="3">
        <v>44802</v>
      </c>
      <c r="BJ772">
        <v>265.23</v>
      </c>
      <c r="BK772">
        <f t="shared" si="508"/>
        <v>0.98933194076616082</v>
      </c>
      <c r="BL772">
        <f t="shared" si="509"/>
        <v>-1.0725370945340151E-2</v>
      </c>
      <c r="BN772" s="3">
        <v>44802</v>
      </c>
      <c r="BO772">
        <v>12484.32</v>
      </c>
      <c r="BP772">
        <f t="shared" si="510"/>
        <v>0.99041266401008476</v>
      </c>
      <c r="BQ772">
        <f t="shared" si="511"/>
        <v>-9.6335903705456957E-3</v>
      </c>
      <c r="BS772" s="3">
        <v>44802</v>
      </c>
      <c r="BT772">
        <v>224.57</v>
      </c>
      <c r="BU772">
        <f t="shared" si="512"/>
        <v>1.0057774991042636</v>
      </c>
      <c r="BV772">
        <f t="shared" si="513"/>
        <v>5.7608733623832134E-3</v>
      </c>
      <c r="BX772" s="3">
        <v>44802</v>
      </c>
      <c r="BY772">
        <v>15.801</v>
      </c>
      <c r="BZ772">
        <f t="shared" si="514"/>
        <v>0.971771217712177</v>
      </c>
      <c r="CA772">
        <f t="shared" si="515"/>
        <v>-2.8634874950302674E-2</v>
      </c>
      <c r="CC772" s="3">
        <v>44802</v>
      </c>
      <c r="CD772">
        <v>186.33</v>
      </c>
      <c r="CE772">
        <f t="shared" si="516"/>
        <v>0.99696837716683984</v>
      </c>
      <c r="CF772">
        <f t="shared" si="517"/>
        <v>-3.0362275104462402E-3</v>
      </c>
      <c r="CH772" s="3">
        <v>44802</v>
      </c>
      <c r="CI772">
        <v>105.09</v>
      </c>
      <c r="CJ772">
        <f t="shared" si="518"/>
        <v>1.0405980790177247</v>
      </c>
      <c r="CK772">
        <f t="shared" si="519"/>
        <v>3.979562383903977E-2</v>
      </c>
      <c r="CM772" s="3">
        <v>44802</v>
      </c>
      <c r="CN772">
        <v>46.23</v>
      </c>
      <c r="CO772">
        <f t="shared" si="520"/>
        <v>0.98739854762921819</v>
      </c>
      <c r="CP772">
        <f t="shared" si="521"/>
        <v>-1.2681524062630725E-2</v>
      </c>
      <c r="CR772" s="3">
        <v>44802</v>
      </c>
      <c r="CS772">
        <v>18.670000000000002</v>
      </c>
      <c r="CT772">
        <f t="shared" si="522"/>
        <v>0.99176626826029224</v>
      </c>
      <c r="CU772">
        <f t="shared" si="523"/>
        <v>-8.2678161323259548E-3</v>
      </c>
      <c r="CW772" s="3">
        <v>44802</v>
      </c>
      <c r="CX772">
        <v>284.82</v>
      </c>
      <c r="CY772">
        <f t="shared" si="524"/>
        <v>0.98864938040195782</v>
      </c>
      <c r="CZ772">
        <f t="shared" si="525"/>
        <v>-1.14155295267093E-2</v>
      </c>
      <c r="DB772" s="3">
        <v>44802</v>
      </c>
      <c r="DC772">
        <v>217.49</v>
      </c>
      <c r="DD772">
        <f t="shared" si="526"/>
        <v>1.0101718532280539</v>
      </c>
      <c r="DE772">
        <f t="shared" si="527"/>
        <v>1.0120468089952032E-2</v>
      </c>
    </row>
    <row r="773" spans="1:109">
      <c r="A773" s="3">
        <v>44803</v>
      </c>
      <c r="B773">
        <v>128.72999999999999</v>
      </c>
      <c r="C773">
        <f t="shared" si="484"/>
        <v>0.9918329609368981</v>
      </c>
      <c r="D773">
        <f t="shared" si="485"/>
        <v>-8.2005720281245371E-3</v>
      </c>
      <c r="F773" s="3">
        <v>44803</v>
      </c>
      <c r="G773">
        <v>150.49</v>
      </c>
      <c r="H773">
        <f t="shared" si="486"/>
        <v>0.99241624901081527</v>
      </c>
      <c r="I773">
        <f t="shared" si="487"/>
        <v>-7.6126538495066868E-3</v>
      </c>
      <c r="K773" s="3">
        <v>44803</v>
      </c>
      <c r="L773">
        <v>158.91</v>
      </c>
      <c r="M773">
        <f t="shared" si="488"/>
        <v>0.98469450985252205</v>
      </c>
      <c r="N773">
        <f t="shared" si="489"/>
        <v>-1.5423828195815451E-2</v>
      </c>
      <c r="P773" s="3">
        <v>44803</v>
      </c>
      <c r="Q773">
        <v>285.42</v>
      </c>
      <c r="R773">
        <f t="shared" si="490"/>
        <v>0.99293790224386858</v>
      </c>
      <c r="S773">
        <f t="shared" si="491"/>
        <v>-7.0871523970547278E-3</v>
      </c>
      <c r="U773" s="3">
        <v>44803</v>
      </c>
      <c r="V773">
        <v>160.62</v>
      </c>
      <c r="W773">
        <f t="shared" si="492"/>
        <v>0.9756423495110248</v>
      </c>
      <c r="X773">
        <f t="shared" si="493"/>
        <v>-2.46592048996142E-2</v>
      </c>
      <c r="Z773" s="3">
        <v>44803</v>
      </c>
      <c r="AA773">
        <v>45.24</v>
      </c>
      <c r="AB773">
        <f t="shared" si="494"/>
        <v>0.98971778604244154</v>
      </c>
      <c r="AC773">
        <f t="shared" si="495"/>
        <v>-1.0335441095733233E-2</v>
      </c>
      <c r="AE773" s="3">
        <v>44803</v>
      </c>
      <c r="AF773">
        <v>121.86</v>
      </c>
      <c r="AG773">
        <f t="shared" si="496"/>
        <v>0.96278739037686656</v>
      </c>
      <c r="AH773">
        <f t="shared" si="497"/>
        <v>-3.7922669984008672E-2</v>
      </c>
      <c r="AJ773" s="3">
        <v>44803</v>
      </c>
      <c r="AK773">
        <v>96.31</v>
      </c>
      <c r="AL773">
        <f t="shared" si="498"/>
        <v>0.96194566520175784</v>
      </c>
      <c r="AM773">
        <f t="shared" si="499"/>
        <v>-3.8797310990800589E-2</v>
      </c>
      <c r="AO773" s="3">
        <v>44803</v>
      </c>
      <c r="AP773">
        <v>16.95</v>
      </c>
      <c r="AQ773">
        <f t="shared" si="500"/>
        <v>0.9803354540196646</v>
      </c>
      <c r="AR773">
        <f t="shared" si="501"/>
        <v>-1.9860465868739813E-2</v>
      </c>
      <c r="AT773" s="3">
        <v>44803</v>
      </c>
      <c r="AU773">
        <v>40.729999999999997</v>
      </c>
      <c r="AV773">
        <f t="shared" si="502"/>
        <v>1.0049346163335799</v>
      </c>
      <c r="AW773">
        <f t="shared" si="503"/>
        <v>4.9224810201039118E-3</v>
      </c>
      <c r="AY773" s="3">
        <v>44803</v>
      </c>
      <c r="AZ773">
        <v>114.41</v>
      </c>
      <c r="BA773">
        <f t="shared" si="504"/>
        <v>1.0001748404580819</v>
      </c>
      <c r="BB773">
        <f t="shared" si="505"/>
        <v>1.7482517527036726E-4</v>
      </c>
      <c r="BD773" s="3">
        <v>44803</v>
      </c>
      <c r="BE773">
        <v>65.886099999999999</v>
      </c>
      <c r="BF773">
        <f t="shared" si="506"/>
        <v>0.96384877694116067</v>
      </c>
      <c r="BG773">
        <f t="shared" si="507"/>
        <v>-3.6820867070025319E-2</v>
      </c>
      <c r="BI773" s="3">
        <v>44803</v>
      </c>
      <c r="BJ773">
        <v>262.97000000000003</v>
      </c>
      <c r="BK773">
        <f t="shared" si="508"/>
        <v>0.99147909361686082</v>
      </c>
      <c r="BL773">
        <f t="shared" si="509"/>
        <v>-8.5574168554222486E-3</v>
      </c>
      <c r="BN773" s="3">
        <v>44803</v>
      </c>
      <c r="BO773">
        <v>12342.7</v>
      </c>
      <c r="BP773">
        <f t="shared" si="510"/>
        <v>0.9886561703000244</v>
      </c>
      <c r="BQ773">
        <f t="shared" si="511"/>
        <v>-1.1408661697845735E-2</v>
      </c>
      <c r="BS773" s="3">
        <v>44803</v>
      </c>
      <c r="BT773">
        <v>220.65</v>
      </c>
      <c r="BU773">
        <f t="shared" si="512"/>
        <v>0.98254441822148997</v>
      </c>
      <c r="BV773">
        <f t="shared" si="513"/>
        <v>-1.7609726874893806E-2</v>
      </c>
      <c r="BX773" s="3">
        <v>44803</v>
      </c>
      <c r="BY773">
        <v>15.468</v>
      </c>
      <c r="BZ773">
        <f t="shared" si="514"/>
        <v>0.97892538446933741</v>
      </c>
      <c r="CA773">
        <f t="shared" si="515"/>
        <v>-2.1299855424311304E-2</v>
      </c>
      <c r="CC773" s="3">
        <v>44803</v>
      </c>
      <c r="CD773">
        <v>186.56</v>
      </c>
      <c r="CE773">
        <f t="shared" si="516"/>
        <v>1.001234369130038</v>
      </c>
      <c r="CF773">
        <f t="shared" si="517"/>
        <v>1.2336079228062E-3</v>
      </c>
      <c r="CH773" s="3">
        <v>44803</v>
      </c>
      <c r="CI773">
        <v>99.31</v>
      </c>
      <c r="CJ773">
        <f t="shared" si="518"/>
        <v>0.94499952421733746</v>
      </c>
      <c r="CK773">
        <f t="shared" si="519"/>
        <v>-5.6570854962238015E-2</v>
      </c>
      <c r="CM773" s="3">
        <v>44803</v>
      </c>
      <c r="CN773">
        <v>45.85</v>
      </c>
      <c r="CO773">
        <f t="shared" si="520"/>
        <v>0.99178022928834098</v>
      </c>
      <c r="CP773">
        <f t="shared" si="521"/>
        <v>-8.2537392976601461E-3</v>
      </c>
      <c r="CR773" s="3">
        <v>44803</v>
      </c>
      <c r="CS773">
        <v>18.286999999999999</v>
      </c>
      <c r="CT773">
        <f t="shared" si="522"/>
        <v>0.9794858061060524</v>
      </c>
      <c r="CU773">
        <f t="shared" si="523"/>
        <v>-2.0727532661135438E-2</v>
      </c>
      <c r="CW773" s="3">
        <v>44803</v>
      </c>
      <c r="CX773">
        <v>277.7</v>
      </c>
      <c r="CY773">
        <f t="shared" si="524"/>
        <v>0.97500175549469836</v>
      </c>
      <c r="CZ773">
        <f t="shared" si="525"/>
        <v>-2.5316007478527851E-2</v>
      </c>
      <c r="DB773" s="3">
        <v>44803</v>
      </c>
      <c r="DC773">
        <v>218.97</v>
      </c>
      <c r="DD773">
        <f t="shared" si="526"/>
        <v>1.006804910570601</v>
      </c>
      <c r="DE773">
        <f t="shared" si="527"/>
        <v>6.7818616713812927E-3</v>
      </c>
    </row>
    <row r="774" spans="1:109">
      <c r="A774" s="3">
        <v>44804</v>
      </c>
      <c r="B774">
        <v>126.77</v>
      </c>
      <c r="C774">
        <f t="shared" si="484"/>
        <v>0.98477433387710722</v>
      </c>
      <c r="D774">
        <f t="shared" si="485"/>
        <v>-1.5342766720907609E-2</v>
      </c>
      <c r="F774" s="3">
        <v>44804</v>
      </c>
      <c r="G774">
        <v>148.44999999999999</v>
      </c>
      <c r="H774">
        <f t="shared" si="486"/>
        <v>0.98644428201209367</v>
      </c>
      <c r="I774">
        <f t="shared" si="487"/>
        <v>-1.3648435588858579E-2</v>
      </c>
      <c r="K774" s="3">
        <v>44804</v>
      </c>
      <c r="L774">
        <v>157.22</v>
      </c>
      <c r="M774">
        <f t="shared" si="488"/>
        <v>0.98936504939903092</v>
      </c>
      <c r="N774">
        <f t="shared" si="489"/>
        <v>-1.0691905858934557E-2</v>
      </c>
      <c r="P774" s="3">
        <v>44804</v>
      </c>
      <c r="Q774">
        <v>280.8</v>
      </c>
      <c r="R774">
        <f t="shared" si="490"/>
        <v>0.98381332772755936</v>
      </c>
      <c r="S774">
        <f t="shared" si="491"/>
        <v>-1.6319107520589085E-2</v>
      </c>
      <c r="U774" s="3">
        <v>44804</v>
      </c>
      <c r="V774">
        <v>158.06</v>
      </c>
      <c r="W774">
        <f t="shared" si="492"/>
        <v>0.98406176067737516</v>
      </c>
      <c r="X774">
        <f t="shared" si="493"/>
        <v>-1.6066618983486883E-2</v>
      </c>
      <c r="Z774" s="3">
        <v>44804</v>
      </c>
      <c r="AA774">
        <v>44.72</v>
      </c>
      <c r="AB774">
        <f t="shared" si="494"/>
        <v>0.98850574712643668</v>
      </c>
      <c r="AC774">
        <f t="shared" si="495"/>
        <v>-1.1560822401076084E-2</v>
      </c>
      <c r="AE774" s="3">
        <v>44804</v>
      </c>
      <c r="AF774">
        <v>121.3</v>
      </c>
      <c r="AG774">
        <f t="shared" si="496"/>
        <v>0.99540456261283439</v>
      </c>
      <c r="AH774">
        <f t="shared" si="497"/>
        <v>-4.6060288703438836E-3</v>
      </c>
      <c r="AJ774" s="3">
        <v>44804</v>
      </c>
      <c r="AK774">
        <v>95.59</v>
      </c>
      <c r="AL774">
        <f t="shared" si="498"/>
        <v>0.99252414079534834</v>
      </c>
      <c r="AM774">
        <f t="shared" si="499"/>
        <v>-7.5039434971017295E-3</v>
      </c>
      <c r="AO774" s="3">
        <v>44804</v>
      </c>
      <c r="AP774">
        <v>17.02</v>
      </c>
      <c r="AQ774">
        <f t="shared" si="500"/>
        <v>1.0041297935103246</v>
      </c>
      <c r="AR774">
        <f t="shared" si="501"/>
        <v>4.1212893187689342E-3</v>
      </c>
      <c r="AT774" s="3">
        <v>44804</v>
      </c>
      <c r="AU774">
        <v>40.729999999999997</v>
      </c>
      <c r="AV774">
        <f t="shared" si="502"/>
        <v>1</v>
      </c>
      <c r="AW774">
        <f t="shared" si="503"/>
        <v>0</v>
      </c>
      <c r="AY774" s="3">
        <v>44804</v>
      </c>
      <c r="AZ774">
        <v>113.73</v>
      </c>
      <c r="BA774">
        <f t="shared" si="504"/>
        <v>0.99405646359583955</v>
      </c>
      <c r="BB774">
        <f t="shared" si="505"/>
        <v>-5.9612695164993337E-3</v>
      </c>
      <c r="BD774" s="3">
        <v>44804</v>
      </c>
      <c r="BE774">
        <v>65.418800000000005</v>
      </c>
      <c r="BF774">
        <f t="shared" si="506"/>
        <v>0.99290745695981408</v>
      </c>
      <c r="BG774">
        <f t="shared" si="507"/>
        <v>-7.1178146879685442E-3</v>
      </c>
      <c r="BI774" s="3">
        <v>44804</v>
      </c>
      <c r="BJ774">
        <v>261.47000000000003</v>
      </c>
      <c r="BK774">
        <f t="shared" si="508"/>
        <v>0.9942959272920866</v>
      </c>
      <c r="BL774">
        <f t="shared" si="509"/>
        <v>-5.7204030599273571E-3</v>
      </c>
      <c r="BN774" s="3">
        <v>44804</v>
      </c>
      <c r="BO774">
        <v>12272.03</v>
      </c>
      <c r="BP774">
        <f t="shared" si="510"/>
        <v>0.99427434840026896</v>
      </c>
      <c r="BQ774">
        <f t="shared" si="511"/>
        <v>-5.7421059809478134E-3</v>
      </c>
      <c r="BS774" s="3">
        <v>44804</v>
      </c>
      <c r="BT774">
        <v>223.56</v>
      </c>
      <c r="BU774">
        <f t="shared" si="512"/>
        <v>1.0131883072739634</v>
      </c>
      <c r="BV774">
        <f t="shared" si="513"/>
        <v>1.3102098685941253E-2</v>
      </c>
      <c r="BX774" s="3">
        <v>44804</v>
      </c>
      <c r="BY774">
        <v>15.093999999999999</v>
      </c>
      <c r="BZ774">
        <f t="shared" si="514"/>
        <v>0.97582104990949048</v>
      </c>
      <c r="CA774">
        <f t="shared" si="515"/>
        <v>-2.4476059882374064E-2</v>
      </c>
      <c r="CC774" s="3">
        <v>44804</v>
      </c>
      <c r="CD774">
        <v>185.60329999999999</v>
      </c>
      <c r="CE774">
        <f t="shared" si="516"/>
        <v>0.99487189108061747</v>
      </c>
      <c r="CF774">
        <f t="shared" si="517"/>
        <v>-5.1413027956789866E-3</v>
      </c>
      <c r="CH774" s="3">
        <v>44804</v>
      </c>
      <c r="CI774">
        <v>96.49</v>
      </c>
      <c r="CJ774">
        <f t="shared" si="518"/>
        <v>0.97160406806968069</v>
      </c>
      <c r="CK774">
        <f t="shared" si="519"/>
        <v>-2.8806894882974856E-2</v>
      </c>
      <c r="CM774" s="3">
        <v>44804</v>
      </c>
      <c r="CN774">
        <v>45.23</v>
      </c>
      <c r="CO774">
        <f t="shared" si="520"/>
        <v>0.98647764449291153</v>
      </c>
      <c r="CP774">
        <f t="shared" si="521"/>
        <v>-1.3614615212722208E-2</v>
      </c>
      <c r="CR774" s="3">
        <v>44804</v>
      </c>
      <c r="CS774">
        <v>17.882000000000001</v>
      </c>
      <c r="CT774">
        <f t="shared" si="522"/>
        <v>0.97785311970252109</v>
      </c>
      <c r="CU774">
        <f t="shared" si="523"/>
        <v>-2.2395804579369398E-2</v>
      </c>
      <c r="CW774" s="3">
        <v>44804</v>
      </c>
      <c r="CX774">
        <v>275.61</v>
      </c>
      <c r="CY774">
        <f t="shared" si="524"/>
        <v>0.99247389268995323</v>
      </c>
      <c r="CZ774">
        <f t="shared" si="525"/>
        <v>-7.5545713612690489E-3</v>
      </c>
      <c r="DB774" s="3">
        <v>44804</v>
      </c>
      <c r="DC774">
        <v>226.62</v>
      </c>
      <c r="DD774">
        <f t="shared" si="526"/>
        <v>1.0349362926428278</v>
      </c>
      <c r="DE774">
        <f t="shared" si="527"/>
        <v>3.4339871820769904E-2</v>
      </c>
    </row>
    <row r="775" spans="1:109">
      <c r="A775" s="3">
        <v>44805</v>
      </c>
      <c r="B775">
        <v>127.82</v>
      </c>
      <c r="C775">
        <f t="shared" si="484"/>
        <v>1.0082827167310877</v>
      </c>
      <c r="D775">
        <f t="shared" si="485"/>
        <v>8.248603271500312E-3</v>
      </c>
      <c r="F775" s="3">
        <v>44805</v>
      </c>
      <c r="G775">
        <v>151.47999999999999</v>
      </c>
      <c r="H775">
        <f t="shared" si="486"/>
        <v>1.0204109127652408</v>
      </c>
      <c r="I775">
        <f t="shared" si="487"/>
        <v>2.0205401823825211E-2</v>
      </c>
      <c r="K775" s="3">
        <v>44805</v>
      </c>
      <c r="L775">
        <v>157.96</v>
      </c>
      <c r="M775">
        <f t="shared" si="488"/>
        <v>1.0047067803078489</v>
      </c>
      <c r="N775">
        <f t="shared" si="489"/>
        <v>4.6957380528382456E-3</v>
      </c>
      <c r="P775" s="3">
        <v>44805</v>
      </c>
      <c r="Q775">
        <v>282.43</v>
      </c>
      <c r="R775">
        <f t="shared" si="490"/>
        <v>1.0058048433048432</v>
      </c>
      <c r="S775">
        <f t="shared" si="491"/>
        <v>5.7880601197978065E-3</v>
      </c>
      <c r="U775" s="3">
        <v>44805</v>
      </c>
      <c r="V775">
        <v>155.54</v>
      </c>
      <c r="W775">
        <f t="shared" si="492"/>
        <v>0.98405668733392371</v>
      </c>
      <c r="X775">
        <f t="shared" si="493"/>
        <v>-1.6071774510032142E-2</v>
      </c>
      <c r="Z775" s="3">
        <v>44805</v>
      </c>
      <c r="AA775">
        <v>45.29</v>
      </c>
      <c r="AB775">
        <f t="shared" si="494"/>
        <v>1.0127459749552772</v>
      </c>
      <c r="AC775">
        <f t="shared" si="495"/>
        <v>1.2665428721278685E-2</v>
      </c>
      <c r="AE775" s="3">
        <v>44805</v>
      </c>
      <c r="AF775">
        <v>118.71</v>
      </c>
      <c r="AG775">
        <f t="shared" si="496"/>
        <v>0.97864798021434463</v>
      </c>
      <c r="AH775">
        <f t="shared" si="497"/>
        <v>-2.1583271884561807E-2</v>
      </c>
      <c r="AJ775" s="3">
        <v>44805</v>
      </c>
      <c r="AK775">
        <v>93.87</v>
      </c>
      <c r="AL775">
        <f t="shared" si="498"/>
        <v>0.98200648603410401</v>
      </c>
      <c r="AM775">
        <f t="shared" si="499"/>
        <v>-1.8157365726770729E-2</v>
      </c>
      <c r="AO775" s="3">
        <v>44805</v>
      </c>
      <c r="AP775">
        <v>16.77</v>
      </c>
      <c r="AQ775">
        <f t="shared" si="500"/>
        <v>0.98531139835487658</v>
      </c>
      <c r="AR775">
        <f t="shared" si="501"/>
        <v>-1.4797547310110633E-2</v>
      </c>
      <c r="AT775" s="3">
        <v>44805</v>
      </c>
      <c r="AU775">
        <v>40.58</v>
      </c>
      <c r="AV775">
        <f t="shared" si="502"/>
        <v>0.99631721090105574</v>
      </c>
      <c r="AW775">
        <f t="shared" si="503"/>
        <v>-3.6895872626525215E-3</v>
      </c>
      <c r="AY775" s="3">
        <v>44805</v>
      </c>
      <c r="AZ775">
        <v>114.51</v>
      </c>
      <c r="BA775">
        <f t="shared" si="504"/>
        <v>1.0068583487206542</v>
      </c>
      <c r="BB775">
        <f t="shared" si="505"/>
        <v>6.834937228894878E-3</v>
      </c>
      <c r="BD775" s="3">
        <v>44805</v>
      </c>
      <c r="BE775">
        <v>66.608400000000003</v>
      </c>
      <c r="BF775">
        <f t="shared" si="506"/>
        <v>1.0181843751337536</v>
      </c>
      <c r="BG775">
        <f t="shared" si="507"/>
        <v>1.8021016791604449E-2</v>
      </c>
      <c r="BI775" s="3">
        <v>44805</v>
      </c>
      <c r="BJ775">
        <v>260.39999999999998</v>
      </c>
      <c r="BK775">
        <f t="shared" si="508"/>
        <v>0.99590775232340212</v>
      </c>
      <c r="BL775">
        <f t="shared" si="509"/>
        <v>-4.1006438360591075E-3</v>
      </c>
      <c r="BN775" s="3">
        <v>44805</v>
      </c>
      <c r="BO775">
        <v>12274.62</v>
      </c>
      <c r="BP775">
        <f t="shared" si="510"/>
        <v>1.0002110490277485</v>
      </c>
      <c r="BQ775">
        <f t="shared" si="511"/>
        <v>2.1102676003542978E-4</v>
      </c>
      <c r="BS775" s="3">
        <v>44805</v>
      </c>
      <c r="BT775">
        <v>230.04</v>
      </c>
      <c r="BU775">
        <f t="shared" si="512"/>
        <v>1.0289855072463767</v>
      </c>
      <c r="BV775">
        <f t="shared" si="513"/>
        <v>2.8573372444055948E-2</v>
      </c>
      <c r="BX775" s="3">
        <v>44805</v>
      </c>
      <c r="BY775">
        <v>13.936999999999999</v>
      </c>
      <c r="BZ775">
        <f t="shared" si="514"/>
        <v>0.92334702530806945</v>
      </c>
      <c r="CA775">
        <f t="shared" si="515"/>
        <v>-7.9750139725304106E-2</v>
      </c>
      <c r="CC775" s="3">
        <v>44805</v>
      </c>
      <c r="CD775">
        <v>181.7166</v>
      </c>
      <c r="CE775">
        <f t="shared" si="516"/>
        <v>0.9790591007810745</v>
      </c>
      <c r="CF775">
        <f t="shared" si="517"/>
        <v>-2.116326975373806E-2</v>
      </c>
      <c r="CH775" s="3">
        <v>44805</v>
      </c>
      <c r="CI775">
        <v>92.36</v>
      </c>
      <c r="CJ775">
        <f t="shared" si="518"/>
        <v>0.95719763706083538</v>
      </c>
      <c r="CK775">
        <f t="shared" si="519"/>
        <v>-4.3745391545997769E-2</v>
      </c>
      <c r="CM775" s="3">
        <v>44805</v>
      </c>
      <c r="CN775">
        <v>46.63</v>
      </c>
      <c r="CO775">
        <f t="shared" si="520"/>
        <v>1.0309529073623702</v>
      </c>
      <c r="CP775">
        <f t="shared" si="521"/>
        <v>3.0483527330477812E-2</v>
      </c>
      <c r="CR775" s="3">
        <v>44805</v>
      </c>
      <c r="CS775">
        <v>17.666</v>
      </c>
      <c r="CT775">
        <f t="shared" si="522"/>
        <v>0.9879208142265965</v>
      </c>
      <c r="CU775">
        <f t="shared" si="523"/>
        <v>-1.2152731990185928E-2</v>
      </c>
      <c r="CW775" s="3">
        <v>44805</v>
      </c>
      <c r="CX775">
        <v>277.16000000000003</v>
      </c>
      <c r="CY775">
        <f t="shared" si="524"/>
        <v>1.005623888828417</v>
      </c>
      <c r="CZ775">
        <f t="shared" si="525"/>
        <v>5.6081338076958117E-3</v>
      </c>
      <c r="DB775" s="3">
        <v>44805</v>
      </c>
      <c r="DC775">
        <v>226.07</v>
      </c>
      <c r="DD775">
        <f t="shared" si="526"/>
        <v>0.99757302974141726</v>
      </c>
      <c r="DE775">
        <f t="shared" si="527"/>
        <v>-2.4299201246921814E-3</v>
      </c>
    </row>
    <row r="776" spans="1:109">
      <c r="A776" s="3">
        <v>44806</v>
      </c>
      <c r="B776">
        <v>127.51</v>
      </c>
      <c r="C776">
        <f t="shared" si="484"/>
        <v>0.99757471444218437</v>
      </c>
      <c r="D776">
        <f t="shared" si="485"/>
        <v>-2.4282313266850921E-3</v>
      </c>
      <c r="F776" s="3">
        <v>44806</v>
      </c>
      <c r="G776">
        <v>148.12</v>
      </c>
      <c r="H776">
        <f t="shared" si="486"/>
        <v>0.97781885397412205</v>
      </c>
      <c r="I776">
        <f t="shared" si="487"/>
        <v>-2.2430846988182086E-2</v>
      </c>
      <c r="K776" s="3">
        <v>44806</v>
      </c>
      <c r="L776">
        <v>155.81</v>
      </c>
      <c r="M776">
        <f t="shared" si="488"/>
        <v>0.98638895923018477</v>
      </c>
      <c r="N776">
        <f t="shared" si="489"/>
        <v>-1.3704520189185528E-2</v>
      </c>
      <c r="P776" s="3">
        <v>44806</v>
      </c>
      <c r="Q776">
        <v>277.67</v>
      </c>
      <c r="R776">
        <f t="shared" si="490"/>
        <v>0.98314626633148039</v>
      </c>
      <c r="S776">
        <f t="shared" si="491"/>
        <v>-1.6997374042857224E-2</v>
      </c>
      <c r="U776" s="3">
        <v>44806</v>
      </c>
      <c r="V776">
        <v>157.85</v>
      </c>
      <c r="W776">
        <f t="shared" si="492"/>
        <v>1.0148514851485149</v>
      </c>
      <c r="X776">
        <f t="shared" si="493"/>
        <v>1.4742281737203431E-2</v>
      </c>
      <c r="Z776" s="3">
        <v>44806</v>
      </c>
      <c r="AA776">
        <v>44.59</v>
      </c>
      <c r="AB776">
        <f t="shared" si="494"/>
        <v>0.98454404945904184</v>
      </c>
      <c r="AC776">
        <f t="shared" si="495"/>
        <v>-1.5576638928737112E-2</v>
      </c>
      <c r="AE776" s="3">
        <v>44806</v>
      </c>
      <c r="AF776">
        <v>121.52</v>
      </c>
      <c r="AG776">
        <f t="shared" si="496"/>
        <v>1.0236711313284474</v>
      </c>
      <c r="AH776">
        <f t="shared" si="497"/>
        <v>2.3395314222074776E-2</v>
      </c>
      <c r="AJ776" s="3">
        <v>44806</v>
      </c>
      <c r="AK776">
        <v>95.59</v>
      </c>
      <c r="AL776">
        <f t="shared" si="498"/>
        <v>1.0183232129540853</v>
      </c>
      <c r="AM776">
        <f t="shared" si="499"/>
        <v>1.8157365726770663E-2</v>
      </c>
      <c r="AO776" s="3">
        <v>44806</v>
      </c>
      <c r="AP776">
        <v>16.84</v>
      </c>
      <c r="AQ776">
        <f t="shared" si="500"/>
        <v>1.0041741204531902</v>
      </c>
      <c r="AR776">
        <f t="shared" si="501"/>
        <v>4.1654329790631762E-3</v>
      </c>
      <c r="AT776" s="3">
        <v>44806</v>
      </c>
      <c r="AU776">
        <v>38.92</v>
      </c>
      <c r="AV776">
        <f t="shared" si="502"/>
        <v>0.95909314933464773</v>
      </c>
      <c r="AW776">
        <f t="shared" si="503"/>
        <v>-4.1767077079864247E-2</v>
      </c>
      <c r="AY776" s="3">
        <v>44806</v>
      </c>
      <c r="AZ776">
        <v>113.71</v>
      </c>
      <c r="BA776">
        <f t="shared" si="504"/>
        <v>0.99301371059296117</v>
      </c>
      <c r="BB776">
        <f t="shared" si="505"/>
        <v>-7.0108077886167292E-3</v>
      </c>
      <c r="BD776" s="3">
        <v>44806</v>
      </c>
      <c r="BE776">
        <v>66.480900000000005</v>
      </c>
      <c r="BF776">
        <f t="shared" si="506"/>
        <v>0.99808582701280923</v>
      </c>
      <c r="BG776">
        <f t="shared" si="507"/>
        <v>-1.9160073575451152E-3</v>
      </c>
      <c r="BI776" s="3">
        <v>44806</v>
      </c>
      <c r="BJ776">
        <v>256.06</v>
      </c>
      <c r="BK776">
        <f t="shared" si="508"/>
        <v>0.98333333333333339</v>
      </c>
      <c r="BL776">
        <f t="shared" si="509"/>
        <v>-1.6807118316381174E-2</v>
      </c>
      <c r="BN776" s="3">
        <v>44806</v>
      </c>
      <c r="BO776">
        <v>12098.44</v>
      </c>
      <c r="BP776">
        <f t="shared" si="510"/>
        <v>0.98564680617404044</v>
      </c>
      <c r="BQ776">
        <f t="shared" si="511"/>
        <v>-1.445719730001818E-2</v>
      </c>
      <c r="BS776" s="3">
        <v>44806</v>
      </c>
      <c r="BT776">
        <v>226.11</v>
      </c>
      <c r="BU776">
        <f t="shared" si="512"/>
        <v>0.98291601460615552</v>
      </c>
      <c r="BV776">
        <f t="shared" si="513"/>
        <v>-1.7231600322065155E-2</v>
      </c>
      <c r="BX776" s="3">
        <v>44806</v>
      </c>
      <c r="BY776">
        <v>13.647</v>
      </c>
      <c r="BZ776">
        <f t="shared" si="514"/>
        <v>0.97919207863959257</v>
      </c>
      <c r="CA776">
        <f t="shared" si="515"/>
        <v>-2.1027456881395699E-2</v>
      </c>
      <c r="CC776" s="3">
        <v>44806</v>
      </c>
      <c r="CD776">
        <v>179.73330000000001</v>
      </c>
      <c r="CE776">
        <f t="shared" si="516"/>
        <v>0.98908575220975969</v>
      </c>
      <c r="CF776">
        <f t="shared" si="517"/>
        <v>-1.0974245142680677E-2</v>
      </c>
      <c r="CH776" s="3">
        <v>44806</v>
      </c>
      <c r="CI776">
        <v>93.02</v>
      </c>
      <c r="CJ776">
        <f t="shared" si="518"/>
        <v>1.0071459506279774</v>
      </c>
      <c r="CK776">
        <f t="shared" si="519"/>
        <v>7.1205393096562732E-3</v>
      </c>
      <c r="CM776" s="3">
        <v>44806</v>
      </c>
      <c r="CN776">
        <v>45.7</v>
      </c>
      <c r="CO776">
        <f t="shared" si="520"/>
        <v>0.9800557580956466</v>
      </c>
      <c r="CP776">
        <f t="shared" si="521"/>
        <v>-2.0145812920070453E-2</v>
      </c>
      <c r="CR776" s="3">
        <v>44806</v>
      </c>
      <c r="CS776">
        <v>17.881</v>
      </c>
      <c r="CT776">
        <f t="shared" si="522"/>
        <v>1.0121702705762481</v>
      </c>
      <c r="CU776">
        <f t="shared" si="523"/>
        <v>1.2096808270125345E-2</v>
      </c>
      <c r="CW776" s="3">
        <v>44806</v>
      </c>
      <c r="CX776">
        <v>270.20999999999998</v>
      </c>
      <c r="CY776">
        <f t="shared" si="524"/>
        <v>0.9749242314908354</v>
      </c>
      <c r="CZ776">
        <f t="shared" si="525"/>
        <v>-2.5395522295419599E-2</v>
      </c>
      <c r="DB776" s="3">
        <v>44806</v>
      </c>
      <c r="DC776">
        <v>222.91</v>
      </c>
      <c r="DD776">
        <f t="shared" si="526"/>
        <v>0.98602202857522003</v>
      </c>
      <c r="DE776">
        <f t="shared" si="527"/>
        <v>-1.4076583274887439E-2</v>
      </c>
    </row>
    <row r="777" spans="1:109">
      <c r="A777" s="3">
        <v>44810</v>
      </c>
      <c r="B777">
        <v>126.11</v>
      </c>
      <c r="C777">
        <f t="shared" si="484"/>
        <v>0.98902046898282481</v>
      </c>
      <c r="D777">
        <f t="shared" si="485"/>
        <v>-1.1040250927667521E-2</v>
      </c>
      <c r="F777" s="3">
        <v>44810</v>
      </c>
      <c r="G777">
        <v>148.41999999999999</v>
      </c>
      <c r="H777">
        <f t="shared" si="486"/>
        <v>1.0020253848231162</v>
      </c>
      <c r="I777">
        <f t="shared" si="487"/>
        <v>2.0233364965753682E-3</v>
      </c>
      <c r="K777" s="3">
        <v>44810</v>
      </c>
      <c r="L777">
        <v>154.53</v>
      </c>
      <c r="M777">
        <f t="shared" si="488"/>
        <v>0.99178486618317185</v>
      </c>
      <c r="N777">
        <f t="shared" si="489"/>
        <v>-8.249063983659639E-3</v>
      </c>
      <c r="P777" s="3">
        <v>44810</v>
      </c>
      <c r="Q777">
        <v>276.58999999999997</v>
      </c>
      <c r="R777">
        <f t="shared" si="490"/>
        <v>0.99611049087045755</v>
      </c>
      <c r="S777">
        <f t="shared" si="491"/>
        <v>-3.8970929414343827E-3</v>
      </c>
      <c r="U777" s="3">
        <v>44810</v>
      </c>
      <c r="V777">
        <v>157.12</v>
      </c>
      <c r="W777">
        <f t="shared" si="492"/>
        <v>0.99537535635096619</v>
      </c>
      <c r="X777">
        <f t="shared" si="493"/>
        <v>-4.6353703978448194E-3</v>
      </c>
      <c r="Z777" s="3">
        <v>44810</v>
      </c>
      <c r="AA777">
        <v>44.47</v>
      </c>
      <c r="AB777">
        <f t="shared" si="494"/>
        <v>0.99730881363534418</v>
      </c>
      <c r="AC777">
        <f t="shared" si="495"/>
        <v>-2.6948141167802684E-3</v>
      </c>
      <c r="AE777" s="3">
        <v>44810</v>
      </c>
      <c r="AF777">
        <v>120.31</v>
      </c>
      <c r="AG777">
        <f t="shared" si="496"/>
        <v>0.99004279131007245</v>
      </c>
      <c r="AH777">
        <f t="shared" si="497"/>
        <v>-1.0007113242084247E-2</v>
      </c>
      <c r="AJ777" s="3">
        <v>44810</v>
      </c>
      <c r="AK777">
        <v>94.95</v>
      </c>
      <c r="AL777">
        <f t="shared" si="498"/>
        <v>0.99330473898943406</v>
      </c>
      <c r="AM777">
        <f t="shared" si="499"/>
        <v>-6.7177748173763152E-3</v>
      </c>
      <c r="AO777" s="3">
        <v>44810</v>
      </c>
      <c r="AP777">
        <v>16.739999999999998</v>
      </c>
      <c r="AQ777">
        <f t="shared" si="500"/>
        <v>0.99406175771971483</v>
      </c>
      <c r="AR777">
        <f t="shared" si="501"/>
        <v>-5.9559437528515381E-3</v>
      </c>
      <c r="AT777" s="3">
        <v>44810</v>
      </c>
      <c r="AU777">
        <v>38.53</v>
      </c>
      <c r="AV777">
        <f t="shared" si="502"/>
        <v>0.98997944501541624</v>
      </c>
      <c r="AW777">
        <f t="shared" si="503"/>
        <v>-1.0071098679738096E-2</v>
      </c>
      <c r="AY777" s="3">
        <v>44810</v>
      </c>
      <c r="AZ777">
        <v>113.74</v>
      </c>
      <c r="BA777">
        <f t="shared" si="504"/>
        <v>1.0002638290387829</v>
      </c>
      <c r="BB777">
        <f t="shared" si="505"/>
        <v>2.6379424202213587E-4</v>
      </c>
      <c r="BD777" s="3">
        <v>44810</v>
      </c>
      <c r="BE777">
        <v>63.974299999999999</v>
      </c>
      <c r="BF777">
        <f t="shared" si="506"/>
        <v>0.96229593763020649</v>
      </c>
      <c r="BG777">
        <f t="shared" si="507"/>
        <v>-3.8433248149833059E-2</v>
      </c>
      <c r="BI777" s="3">
        <v>44810</v>
      </c>
      <c r="BJ777">
        <v>253.25</v>
      </c>
      <c r="BK777">
        <f t="shared" si="508"/>
        <v>0.98902600952901665</v>
      </c>
      <c r="BL777">
        <f t="shared" si="509"/>
        <v>-1.103464888924017E-2</v>
      </c>
      <c r="BN777" s="3">
        <v>44810</v>
      </c>
      <c r="BO777">
        <v>12011.31</v>
      </c>
      <c r="BP777">
        <f t="shared" si="510"/>
        <v>0.99279824506299974</v>
      </c>
      <c r="BQ777">
        <f t="shared" si="511"/>
        <v>-7.2278127574842916E-3</v>
      </c>
      <c r="BS777" s="3">
        <v>44810</v>
      </c>
      <c r="BT777">
        <v>218.39</v>
      </c>
      <c r="BU777">
        <f t="shared" si="512"/>
        <v>0.96585732608022634</v>
      </c>
      <c r="BV777">
        <f t="shared" si="513"/>
        <v>-3.4739151246807556E-2</v>
      </c>
      <c r="BX777" s="3">
        <v>44810</v>
      </c>
      <c r="BY777">
        <v>13.465</v>
      </c>
      <c r="BZ777">
        <f t="shared" si="514"/>
        <v>0.98666373561955001</v>
      </c>
      <c r="CA777">
        <f t="shared" si="515"/>
        <v>-1.3425990992414571E-2</v>
      </c>
      <c r="CC777" s="3">
        <v>44810</v>
      </c>
      <c r="CD777">
        <v>176.8466</v>
      </c>
      <c r="CE777">
        <f t="shared" si="516"/>
        <v>0.9839389807008494</v>
      </c>
      <c r="CF777">
        <f t="shared" si="517"/>
        <v>-1.6191395335551754E-2</v>
      </c>
      <c r="CH777" s="3">
        <v>44810</v>
      </c>
      <c r="CI777">
        <v>92.83</v>
      </c>
      <c r="CJ777">
        <f t="shared" si="518"/>
        <v>0.99795742850999791</v>
      </c>
      <c r="CK777">
        <f t="shared" si="519"/>
        <v>-2.0446603841097043E-3</v>
      </c>
      <c r="CM777" s="3">
        <v>44810</v>
      </c>
      <c r="CN777">
        <v>45.76</v>
      </c>
      <c r="CO777">
        <f t="shared" si="520"/>
        <v>1.0013129102844638</v>
      </c>
      <c r="CP777">
        <f t="shared" si="521"/>
        <v>1.3120491713833355E-3</v>
      </c>
      <c r="CR777" s="3">
        <v>44810</v>
      </c>
      <c r="CS777">
        <v>17.908000000000001</v>
      </c>
      <c r="CT777">
        <f t="shared" si="522"/>
        <v>1.0015099826631622</v>
      </c>
      <c r="CU777">
        <f t="shared" si="523"/>
        <v>1.5088437856533498E-3</v>
      </c>
      <c r="CW777" s="3">
        <v>44810</v>
      </c>
      <c r="CX777">
        <v>274.42</v>
      </c>
      <c r="CY777">
        <f t="shared" si="524"/>
        <v>1.0155804744458015</v>
      </c>
      <c r="CZ777">
        <f t="shared" si="525"/>
        <v>1.5460345029268038E-2</v>
      </c>
      <c r="DB777" s="3">
        <v>44810</v>
      </c>
      <c r="DC777">
        <v>222.35</v>
      </c>
      <c r="DD777">
        <f t="shared" si="526"/>
        <v>0.99748777533533717</v>
      </c>
      <c r="DE777">
        <f t="shared" si="527"/>
        <v>-2.5153855961355014E-3</v>
      </c>
    </row>
    <row r="778" spans="1:109">
      <c r="A778" s="3">
        <v>44811</v>
      </c>
      <c r="B778">
        <v>129.47999999999999</v>
      </c>
      <c r="C778">
        <f t="shared" si="484"/>
        <v>1.0267227024026642</v>
      </c>
      <c r="D778">
        <f t="shared" si="485"/>
        <v>2.6371887090260313E-2</v>
      </c>
      <c r="F778" s="3">
        <v>44811</v>
      </c>
      <c r="G778">
        <v>153.34</v>
      </c>
      <c r="H778">
        <f t="shared" si="486"/>
        <v>1.0331491712707184</v>
      </c>
      <c r="I778">
        <f t="shared" si="487"/>
        <v>3.2611585588761011E-2</v>
      </c>
      <c r="K778" s="3">
        <v>44811</v>
      </c>
      <c r="L778">
        <v>155.96</v>
      </c>
      <c r="M778">
        <f t="shared" si="488"/>
        <v>1.009253866563127</v>
      </c>
      <c r="N778">
        <f t="shared" si="489"/>
        <v>9.2113118687931188E-3</v>
      </c>
      <c r="P778" s="3">
        <v>44811</v>
      </c>
      <c r="Q778">
        <v>281.04000000000002</v>
      </c>
      <c r="R778">
        <f t="shared" si="490"/>
        <v>1.0160887956903721</v>
      </c>
      <c r="S778">
        <f t="shared" si="491"/>
        <v>1.5960742670409186E-2</v>
      </c>
      <c r="U778" s="3">
        <v>44811</v>
      </c>
      <c r="V778">
        <v>155.11000000000001</v>
      </c>
      <c r="W778">
        <f t="shared" si="492"/>
        <v>0.98720723014256628</v>
      </c>
      <c r="X778">
        <f t="shared" si="493"/>
        <v>-1.2875301969496227E-2</v>
      </c>
      <c r="Z778" s="3">
        <v>44811</v>
      </c>
      <c r="AA778">
        <v>45.02</v>
      </c>
      <c r="AB778">
        <f t="shared" si="494"/>
        <v>1.0123678884641332</v>
      </c>
      <c r="AC778">
        <f t="shared" si="495"/>
        <v>1.2292030955981149E-2</v>
      </c>
      <c r="AE778" s="3">
        <v>44811</v>
      </c>
      <c r="AF778">
        <v>117.18</v>
      </c>
      <c r="AG778">
        <f t="shared" si="496"/>
        <v>0.97398387498961025</v>
      </c>
      <c r="AH778">
        <f t="shared" si="497"/>
        <v>-2.6360530928790493E-2</v>
      </c>
      <c r="AJ778" s="3">
        <v>44811</v>
      </c>
      <c r="AK778">
        <v>94.14</v>
      </c>
      <c r="AL778">
        <f t="shared" si="498"/>
        <v>0.99146919431279623</v>
      </c>
      <c r="AM778">
        <f t="shared" si="499"/>
        <v>-8.5674012852986377E-3</v>
      </c>
      <c r="AO778" s="3">
        <v>44811</v>
      </c>
      <c r="AP778">
        <v>16.87</v>
      </c>
      <c r="AQ778">
        <f t="shared" si="500"/>
        <v>1.0077658303464756</v>
      </c>
      <c r="AR778">
        <f t="shared" si="501"/>
        <v>7.7358314965477624E-3</v>
      </c>
      <c r="AT778" s="3">
        <v>44811</v>
      </c>
      <c r="AU778">
        <v>39.409999999999997</v>
      </c>
      <c r="AV778">
        <f t="shared" si="502"/>
        <v>1.0228393459641836</v>
      </c>
      <c r="AW778">
        <f t="shared" si="503"/>
        <v>2.2582432568845928E-2</v>
      </c>
      <c r="AY778" s="3">
        <v>44811</v>
      </c>
      <c r="AZ778">
        <v>115.9</v>
      </c>
      <c r="BA778">
        <f t="shared" si="504"/>
        <v>1.0189906804993847</v>
      </c>
      <c r="BB778">
        <f t="shared" si="505"/>
        <v>1.8812608467052527E-2</v>
      </c>
      <c r="BD778" s="3">
        <v>44811</v>
      </c>
      <c r="BE778">
        <v>66.367599999999996</v>
      </c>
      <c r="BF778">
        <f t="shared" si="506"/>
        <v>1.0374103350876835</v>
      </c>
      <c r="BG778">
        <f t="shared" si="507"/>
        <v>3.6727545376074928E-2</v>
      </c>
      <c r="BI778" s="3">
        <v>44811</v>
      </c>
      <c r="BJ778">
        <v>258.08999999999997</v>
      </c>
      <c r="BK778">
        <f t="shared" si="508"/>
        <v>1.019111549851925</v>
      </c>
      <c r="BL778">
        <f t="shared" si="509"/>
        <v>1.8931218172573695E-2</v>
      </c>
      <c r="BN778" s="3">
        <v>44811</v>
      </c>
      <c r="BO778">
        <v>12259.39</v>
      </c>
      <c r="BP778">
        <f t="shared" si="510"/>
        <v>1.0206538670636258</v>
      </c>
      <c r="BQ778">
        <f t="shared" si="511"/>
        <v>2.0443468054680353E-2</v>
      </c>
      <c r="BS778" s="3">
        <v>44811</v>
      </c>
      <c r="BT778">
        <v>228.96</v>
      </c>
      <c r="BU778">
        <f t="shared" si="512"/>
        <v>1.048399651998718</v>
      </c>
      <c r="BV778">
        <f t="shared" si="513"/>
        <v>4.7264860531460111E-2</v>
      </c>
      <c r="BX778" s="3">
        <v>44811</v>
      </c>
      <c r="BY778">
        <v>13.714</v>
      </c>
      <c r="BZ778">
        <f t="shared" si="514"/>
        <v>1.0184923876717416</v>
      </c>
      <c r="CA778">
        <f t="shared" si="515"/>
        <v>1.8323482598610465E-2</v>
      </c>
      <c r="CC778" s="3">
        <v>44811</v>
      </c>
      <c r="CD778">
        <v>180</v>
      </c>
      <c r="CE778">
        <f t="shared" si="516"/>
        <v>1.0178312729789547</v>
      </c>
      <c r="CF778">
        <f t="shared" si="517"/>
        <v>1.7674160755732311E-2</v>
      </c>
      <c r="CH778" s="3">
        <v>44811</v>
      </c>
      <c r="CI778">
        <v>88</v>
      </c>
      <c r="CJ778">
        <f t="shared" si="518"/>
        <v>0.94796940644188299</v>
      </c>
      <c r="CK778">
        <f t="shared" si="519"/>
        <v>-5.3433048933634743E-2</v>
      </c>
      <c r="CM778" s="3">
        <v>44811</v>
      </c>
      <c r="CN778">
        <v>46.13</v>
      </c>
      <c r="CO778">
        <f t="shared" si="520"/>
        <v>1.0080856643356644</v>
      </c>
      <c r="CP778">
        <f t="shared" si="521"/>
        <v>8.0531504981867386E-3</v>
      </c>
      <c r="CR778" s="3">
        <v>44811</v>
      </c>
      <c r="CS778">
        <v>18.260000000000002</v>
      </c>
      <c r="CT778">
        <f t="shared" si="522"/>
        <v>1.0196560196560196</v>
      </c>
      <c r="CU778">
        <f t="shared" si="523"/>
        <v>1.946533478810325E-2</v>
      </c>
      <c r="CW778" s="3">
        <v>44811</v>
      </c>
      <c r="CX778">
        <v>283.7</v>
      </c>
      <c r="CY778">
        <f t="shared" si="524"/>
        <v>1.0338167772028277</v>
      </c>
      <c r="CZ778">
        <f t="shared" si="525"/>
        <v>3.3257562321776464E-2</v>
      </c>
      <c r="DB778" s="3">
        <v>44811</v>
      </c>
      <c r="DC778">
        <v>222.08</v>
      </c>
      <c r="DD778">
        <f t="shared" si="526"/>
        <v>0.99878569822352159</v>
      </c>
      <c r="DE778">
        <f t="shared" si="527"/>
        <v>-1.2150396382656593E-3</v>
      </c>
    </row>
    <row r="779" spans="1:109">
      <c r="A779" s="3">
        <v>44812</v>
      </c>
      <c r="B779">
        <v>129.82</v>
      </c>
      <c r="C779">
        <f t="shared" si="484"/>
        <v>1.002625888168057</v>
      </c>
      <c r="D779">
        <f t="shared" si="485"/>
        <v>2.6224465472790498E-3</v>
      </c>
      <c r="F779" s="3">
        <v>44812</v>
      </c>
      <c r="G779">
        <v>154.52000000000001</v>
      </c>
      <c r="H779">
        <f t="shared" si="486"/>
        <v>1.0076953175948873</v>
      </c>
      <c r="I779">
        <f t="shared" si="487"/>
        <v>7.6658596673322924E-3</v>
      </c>
      <c r="K779" s="3">
        <v>44812</v>
      </c>
      <c r="L779">
        <v>154.46</v>
      </c>
      <c r="M779">
        <f t="shared" si="488"/>
        <v>0.99038214926904333</v>
      </c>
      <c r="N779">
        <f t="shared" si="489"/>
        <v>-9.6644009732787771E-3</v>
      </c>
      <c r="P779" s="3">
        <v>44812</v>
      </c>
      <c r="Q779">
        <v>283.33999999999997</v>
      </c>
      <c r="R779">
        <f t="shared" si="490"/>
        <v>1.0081838884144605</v>
      </c>
      <c r="S779">
        <f t="shared" si="491"/>
        <v>8.1505819936332127E-3</v>
      </c>
      <c r="U779" s="3">
        <v>44812</v>
      </c>
      <c r="V779">
        <v>155.94999999999999</v>
      </c>
      <c r="W779">
        <f t="shared" si="492"/>
        <v>1.0054155115724324</v>
      </c>
      <c r="X779">
        <f t="shared" si="493"/>
        <v>5.4009004171527248E-3</v>
      </c>
      <c r="Z779" s="3">
        <v>44812</v>
      </c>
      <c r="AA779">
        <v>45.37</v>
      </c>
      <c r="AB779">
        <f t="shared" si="494"/>
        <v>1.0077743225233229</v>
      </c>
      <c r="AC779">
        <f t="shared" si="495"/>
        <v>7.7442581972862658E-3</v>
      </c>
      <c r="AE779" s="3">
        <v>44812</v>
      </c>
      <c r="AF779">
        <v>118.31</v>
      </c>
      <c r="AG779">
        <f t="shared" si="496"/>
        <v>1.0096432838368321</v>
      </c>
      <c r="AH779">
        <f t="shared" si="497"/>
        <v>9.5970841489287379E-3</v>
      </c>
      <c r="AJ779" s="3">
        <v>44812</v>
      </c>
      <c r="AK779">
        <v>94.91</v>
      </c>
      <c r="AL779">
        <f t="shared" si="498"/>
        <v>1.0081793074144889</v>
      </c>
      <c r="AM779">
        <f t="shared" si="499"/>
        <v>8.146038169404457E-3</v>
      </c>
      <c r="AO779" s="3">
        <v>44812</v>
      </c>
      <c r="AP779">
        <v>17.09</v>
      </c>
      <c r="AQ779">
        <f t="shared" si="500"/>
        <v>1.0130409010077059</v>
      </c>
      <c r="AR779">
        <f t="shared" si="501"/>
        <v>1.2956600569622544E-2</v>
      </c>
      <c r="AT779" s="3">
        <v>44812</v>
      </c>
      <c r="AU779">
        <v>39.67</v>
      </c>
      <c r="AV779">
        <f t="shared" si="502"/>
        <v>1.0065973103273282</v>
      </c>
      <c r="AW779">
        <f t="shared" si="503"/>
        <v>6.5756433193266042E-3</v>
      </c>
      <c r="AY779" s="3">
        <v>44812</v>
      </c>
      <c r="AZ779">
        <v>118.6</v>
      </c>
      <c r="BA779">
        <f t="shared" si="504"/>
        <v>1.0232959447799825</v>
      </c>
      <c r="BB779">
        <f t="shared" si="505"/>
        <v>2.3028736217918851E-2</v>
      </c>
      <c r="BD779" s="3">
        <v>44812</v>
      </c>
      <c r="BE779">
        <v>67.812100000000001</v>
      </c>
      <c r="BF779">
        <f t="shared" si="506"/>
        <v>1.0217651384109114</v>
      </c>
      <c r="BG779">
        <f t="shared" si="507"/>
        <v>2.1531659511934968E-2</v>
      </c>
      <c r="BI779" s="3">
        <v>44812</v>
      </c>
      <c r="BJ779">
        <v>258.52</v>
      </c>
      <c r="BK779">
        <f t="shared" si="508"/>
        <v>1.0016660854740596</v>
      </c>
      <c r="BL779">
        <f t="shared" si="509"/>
        <v>1.6646990933283736E-3</v>
      </c>
      <c r="BN779" s="3">
        <v>44812</v>
      </c>
      <c r="BO779">
        <v>12321.19</v>
      </c>
      <c r="BP779">
        <f t="shared" si="510"/>
        <v>1.0050410338524185</v>
      </c>
      <c r="BQ779">
        <f t="shared" si="511"/>
        <v>5.0283703814284035E-3</v>
      </c>
      <c r="BS779" s="3">
        <v>44812</v>
      </c>
      <c r="BT779">
        <v>227.44</v>
      </c>
      <c r="BU779">
        <f t="shared" si="512"/>
        <v>0.99336128581411598</v>
      </c>
      <c r="BV779">
        <f t="shared" si="513"/>
        <v>-6.6608484653964579E-3</v>
      </c>
      <c r="BX779" s="3">
        <v>44812</v>
      </c>
      <c r="BY779">
        <v>13.99</v>
      </c>
      <c r="BZ779">
        <f t="shared" si="514"/>
        <v>1.0201254192795683</v>
      </c>
      <c r="CA779">
        <f t="shared" si="515"/>
        <v>1.9925579815217132E-2</v>
      </c>
      <c r="CC779" s="3">
        <v>44812</v>
      </c>
      <c r="CD779">
        <v>182.41659999999999</v>
      </c>
      <c r="CE779">
        <f t="shared" si="516"/>
        <v>1.0134255555555556</v>
      </c>
      <c r="CF779">
        <f t="shared" si="517"/>
        <v>1.3336231380903448E-2</v>
      </c>
      <c r="CH779" s="3">
        <v>44812</v>
      </c>
      <c r="CI779">
        <v>89.15</v>
      </c>
      <c r="CJ779">
        <f t="shared" si="518"/>
        <v>1.0130681818181819</v>
      </c>
      <c r="CK779">
        <f t="shared" si="519"/>
        <v>1.2983529830943046E-2</v>
      </c>
      <c r="CM779" s="3">
        <v>44812</v>
      </c>
      <c r="CN779">
        <v>47.08</v>
      </c>
      <c r="CO779">
        <f t="shared" si="520"/>
        <v>1.0205939735530023</v>
      </c>
      <c r="CP779">
        <f t="shared" si="521"/>
        <v>2.0384784822346728E-2</v>
      </c>
      <c r="CR779" s="3">
        <v>44812</v>
      </c>
      <c r="CS779">
        <v>18.442</v>
      </c>
      <c r="CT779">
        <f t="shared" si="522"/>
        <v>1.0099671412924425</v>
      </c>
      <c r="CU779">
        <f t="shared" si="523"/>
        <v>9.9177969501270634E-3</v>
      </c>
      <c r="CW779" s="3">
        <v>44812</v>
      </c>
      <c r="CX779">
        <v>289.26</v>
      </c>
      <c r="CY779">
        <f t="shared" si="524"/>
        <v>1.0195981670778993</v>
      </c>
      <c r="CZ779">
        <f t="shared" si="525"/>
        <v>1.9408595830780351E-2</v>
      </c>
      <c r="DB779" s="3">
        <v>44812</v>
      </c>
      <c r="DC779">
        <v>223.71</v>
      </c>
      <c r="DD779">
        <f t="shared" si="526"/>
        <v>1.00733969740634</v>
      </c>
      <c r="DE779">
        <f t="shared" si="527"/>
        <v>7.3128929053734018E-3</v>
      </c>
    </row>
    <row r="780" spans="1:109">
      <c r="A780" s="3">
        <v>44813</v>
      </c>
      <c r="B780">
        <v>133.27000000000001</v>
      </c>
      <c r="C780">
        <f t="shared" si="484"/>
        <v>1.0265752580496073</v>
      </c>
      <c r="D780">
        <f t="shared" si="485"/>
        <v>2.6228269986313193E-2</v>
      </c>
      <c r="F780" s="3">
        <v>44813</v>
      </c>
      <c r="G780">
        <v>154.9</v>
      </c>
      <c r="H780">
        <f t="shared" si="486"/>
        <v>1.0024592285788247</v>
      </c>
      <c r="I780">
        <f t="shared" si="487"/>
        <v>2.4562096247423889E-3</v>
      </c>
      <c r="K780" s="3">
        <v>44813</v>
      </c>
      <c r="L780">
        <v>157.37</v>
      </c>
      <c r="M780">
        <f t="shared" si="488"/>
        <v>1.0188398290819629</v>
      </c>
      <c r="N780">
        <f t="shared" si="489"/>
        <v>1.8664557471655165E-2</v>
      </c>
      <c r="P780" s="3">
        <v>44813</v>
      </c>
      <c r="Q780">
        <v>285.77</v>
      </c>
      <c r="R780">
        <f t="shared" si="490"/>
        <v>1.0085762687936755</v>
      </c>
      <c r="S780">
        <f t="shared" si="491"/>
        <v>8.539701525535447E-3</v>
      </c>
      <c r="U780" s="3">
        <v>44813</v>
      </c>
      <c r="V780">
        <v>159.97</v>
      </c>
      <c r="W780">
        <f t="shared" si="492"/>
        <v>1.0257774927861494</v>
      </c>
      <c r="X780">
        <f t="shared" si="493"/>
        <v>2.5450854599692055E-2</v>
      </c>
      <c r="Z780" s="3">
        <v>44813</v>
      </c>
      <c r="AA780">
        <v>45.77</v>
      </c>
      <c r="AB780">
        <f t="shared" si="494"/>
        <v>1.0088163985012124</v>
      </c>
      <c r="AC780">
        <f t="shared" si="495"/>
        <v>8.7777609896783383E-3</v>
      </c>
      <c r="AE780" s="3">
        <v>44813</v>
      </c>
      <c r="AF780">
        <v>123.36</v>
      </c>
      <c r="AG780">
        <f t="shared" si="496"/>
        <v>1.0426844729946749</v>
      </c>
      <c r="AH780">
        <f t="shared" si="497"/>
        <v>4.1798611549447862E-2</v>
      </c>
      <c r="AJ780" s="3">
        <v>44813</v>
      </c>
      <c r="AK780">
        <v>96.5</v>
      </c>
      <c r="AL780">
        <f t="shared" si="498"/>
        <v>1.0167527130966179</v>
      </c>
      <c r="AM780">
        <f t="shared" si="499"/>
        <v>1.6613934202539423E-2</v>
      </c>
      <c r="AO780" s="3">
        <v>44813</v>
      </c>
      <c r="AP780">
        <v>17.09</v>
      </c>
      <c r="AQ780">
        <f t="shared" si="500"/>
        <v>1</v>
      </c>
      <c r="AR780">
        <f t="shared" si="501"/>
        <v>0</v>
      </c>
      <c r="AT780" s="3">
        <v>44813</v>
      </c>
      <c r="AU780">
        <v>41.4</v>
      </c>
      <c r="AV780">
        <f t="shared" si="502"/>
        <v>1.0436097806906981</v>
      </c>
      <c r="AW780">
        <f t="shared" si="503"/>
        <v>4.2685646305029773E-2</v>
      </c>
      <c r="AY780" s="3">
        <v>44813</v>
      </c>
      <c r="AZ780">
        <v>119.17</v>
      </c>
      <c r="BA780">
        <f t="shared" si="504"/>
        <v>1.0048060708263069</v>
      </c>
      <c r="BB780">
        <f t="shared" si="505"/>
        <v>4.7945585390897182E-3</v>
      </c>
      <c r="BD780" s="3">
        <v>44813</v>
      </c>
      <c r="BE780">
        <v>68.045699999999997</v>
      </c>
      <c r="BF780">
        <f t="shared" si="506"/>
        <v>1.003444812946362</v>
      </c>
      <c r="BG780">
        <f t="shared" si="507"/>
        <v>3.4388931693650525E-3</v>
      </c>
      <c r="BI780" s="3">
        <v>44813</v>
      </c>
      <c r="BJ780">
        <v>264.45999999999998</v>
      </c>
      <c r="BK780">
        <f t="shared" si="508"/>
        <v>1.0229769456908557</v>
      </c>
      <c r="BL780">
        <f t="shared" si="509"/>
        <v>2.2716950733982184E-2</v>
      </c>
      <c r="BN780" s="3">
        <v>44813</v>
      </c>
      <c r="BO780">
        <v>12588.29</v>
      </c>
      <c r="BP780">
        <f t="shared" si="510"/>
        <v>1.0216781008977218</v>
      </c>
      <c r="BQ780">
        <f t="shared" si="511"/>
        <v>2.1446472400721939E-2</v>
      </c>
      <c r="BS780" s="3">
        <v>44813</v>
      </c>
      <c r="BT780">
        <v>233.57</v>
      </c>
      <c r="BU780">
        <f t="shared" si="512"/>
        <v>1.0269521632078791</v>
      </c>
      <c r="BV780">
        <f t="shared" si="513"/>
        <v>2.6595350706641045E-2</v>
      </c>
      <c r="BX780" s="3">
        <v>44813</v>
      </c>
      <c r="BY780">
        <v>14.387</v>
      </c>
      <c r="BZ780">
        <f t="shared" si="514"/>
        <v>1.0283774124374554</v>
      </c>
      <c r="CA780">
        <f t="shared" si="515"/>
        <v>2.7982232377506265E-2</v>
      </c>
      <c r="CC780" s="3">
        <v>44813</v>
      </c>
      <c r="CD780">
        <v>188.25659999999999</v>
      </c>
      <c r="CE780">
        <f t="shared" si="516"/>
        <v>1.0320146302474664</v>
      </c>
      <c r="CF780">
        <f t="shared" si="517"/>
        <v>3.1512843555266193E-2</v>
      </c>
      <c r="CH780" s="3">
        <v>44813</v>
      </c>
      <c r="CI780">
        <v>92.84</v>
      </c>
      <c r="CJ780">
        <f t="shared" si="518"/>
        <v>1.0413909141895681</v>
      </c>
      <c r="CK780">
        <f t="shared" si="519"/>
        <v>4.0557237097086821E-2</v>
      </c>
      <c r="CM780" s="3">
        <v>44813</v>
      </c>
      <c r="CN780">
        <v>47.84</v>
      </c>
      <c r="CO780">
        <f t="shared" si="520"/>
        <v>1.0161427357689041</v>
      </c>
      <c r="CP780">
        <f t="shared" si="521"/>
        <v>1.6013827250300459E-2</v>
      </c>
      <c r="CR780" s="3">
        <v>44813</v>
      </c>
      <c r="CS780">
        <v>18.766999999999999</v>
      </c>
      <c r="CT780">
        <f t="shared" si="522"/>
        <v>1.0176228174818349</v>
      </c>
      <c r="CU780">
        <f t="shared" si="523"/>
        <v>1.7469336192186026E-2</v>
      </c>
      <c r="CW780" s="3">
        <v>44813</v>
      </c>
      <c r="CX780">
        <v>299.68</v>
      </c>
      <c r="CY780">
        <f t="shared" si="524"/>
        <v>1.0360229551268756</v>
      </c>
      <c r="CZ780">
        <f t="shared" si="525"/>
        <v>3.5389301050192584E-2</v>
      </c>
      <c r="DB780" s="3">
        <v>44813</v>
      </c>
      <c r="DC780">
        <v>223.48</v>
      </c>
      <c r="DD780">
        <f t="shared" si="526"/>
        <v>0.99897188324169672</v>
      </c>
      <c r="DE780">
        <f t="shared" si="527"/>
        <v>-1.0286456328652367E-3</v>
      </c>
    </row>
    <row r="781" spans="1:109">
      <c r="A781" s="3">
        <v>44816</v>
      </c>
      <c r="B781">
        <v>136.44999999999999</v>
      </c>
      <c r="C781">
        <f t="shared" si="484"/>
        <v>1.0238613341337133</v>
      </c>
      <c r="D781">
        <f t="shared" si="485"/>
        <v>2.3581101562711638E-2</v>
      </c>
      <c r="F781" s="3">
        <v>44816</v>
      </c>
      <c r="G781">
        <v>156.87</v>
      </c>
      <c r="H781">
        <f t="shared" si="486"/>
        <v>1.0127178825048417</v>
      </c>
      <c r="I781">
        <f t="shared" si="487"/>
        <v>1.2637689445325893E-2</v>
      </c>
      <c r="K781" s="3">
        <v>44816</v>
      </c>
      <c r="L781">
        <v>163.43</v>
      </c>
      <c r="M781">
        <f t="shared" si="488"/>
        <v>1.0385079748363728</v>
      </c>
      <c r="N781">
        <f t="shared" si="489"/>
        <v>3.7785043492193478E-2</v>
      </c>
      <c r="P781" s="3">
        <v>44816</v>
      </c>
      <c r="Q781">
        <v>288.51</v>
      </c>
      <c r="R781">
        <f t="shared" si="490"/>
        <v>1.0095881303145886</v>
      </c>
      <c r="S781">
        <f t="shared" si="491"/>
        <v>9.5424559157597389E-3</v>
      </c>
      <c r="U781" s="3">
        <v>44816</v>
      </c>
      <c r="V781">
        <v>162.5</v>
      </c>
      <c r="W781">
        <f t="shared" si="492"/>
        <v>1.0158154653997624</v>
      </c>
      <c r="X781">
        <f t="shared" si="493"/>
        <v>1.5691704116287793E-2</v>
      </c>
      <c r="Z781" s="3">
        <v>44816</v>
      </c>
      <c r="AA781">
        <v>46.4</v>
      </c>
      <c r="AB781">
        <f t="shared" si="494"/>
        <v>1.0137644745466461</v>
      </c>
      <c r="AC781">
        <f t="shared" si="495"/>
        <v>1.3670604566658679E-2</v>
      </c>
      <c r="AE781" s="3">
        <v>44816</v>
      </c>
      <c r="AF781">
        <v>126.41</v>
      </c>
      <c r="AG781">
        <f t="shared" si="496"/>
        <v>1.0247243839169908</v>
      </c>
      <c r="AH781">
        <f t="shared" si="497"/>
        <v>2.4423682692446796E-2</v>
      </c>
      <c r="AJ781" s="3">
        <v>44816</v>
      </c>
      <c r="AK781">
        <v>97.61</v>
      </c>
      <c r="AL781">
        <f t="shared" si="498"/>
        <v>1.0115025906735751</v>
      </c>
      <c r="AM781">
        <f t="shared" si="499"/>
        <v>1.1436938841933423E-2</v>
      </c>
      <c r="AO781" s="3">
        <v>44816</v>
      </c>
      <c r="AP781">
        <v>17.190000000000001</v>
      </c>
      <c r="AQ781">
        <f t="shared" si="500"/>
        <v>1.0058513750731424</v>
      </c>
      <c r="AR781">
        <f t="shared" si="501"/>
        <v>5.8343222672585498E-3</v>
      </c>
      <c r="AT781" s="3">
        <v>44816</v>
      </c>
      <c r="AU781">
        <v>42</v>
      </c>
      <c r="AV781">
        <f t="shared" si="502"/>
        <v>1.0144927536231885</v>
      </c>
      <c r="AW781">
        <f t="shared" si="503"/>
        <v>1.4388737452099671E-2</v>
      </c>
      <c r="AY781" s="3">
        <v>44816</v>
      </c>
      <c r="AZ781">
        <v>120.58</v>
      </c>
      <c r="BA781">
        <f t="shared" si="504"/>
        <v>1.0118318368716959</v>
      </c>
      <c r="BB781">
        <f t="shared" si="505"/>
        <v>1.1762387958544675E-2</v>
      </c>
      <c r="BD781" s="3">
        <v>44816</v>
      </c>
      <c r="BE781">
        <v>67.188999999999993</v>
      </c>
      <c r="BF781">
        <f t="shared" si="506"/>
        <v>0.98740993185462123</v>
      </c>
      <c r="BG781">
        <f t="shared" si="507"/>
        <v>-1.2669994615070184E-2</v>
      </c>
      <c r="BI781" s="3">
        <v>44816</v>
      </c>
      <c r="BJ781">
        <v>266.64999999999998</v>
      </c>
      <c r="BK781">
        <f t="shared" si="508"/>
        <v>1.0082810254858958</v>
      </c>
      <c r="BL781">
        <f t="shared" si="509"/>
        <v>8.2469259179344546E-3</v>
      </c>
      <c r="BN781" s="3">
        <v>44816</v>
      </c>
      <c r="BO781">
        <v>12739.72</v>
      </c>
      <c r="BP781">
        <f t="shared" si="510"/>
        <v>1.0120294337038627</v>
      </c>
      <c r="BQ781">
        <f t="shared" si="511"/>
        <v>1.1957655129933808E-2</v>
      </c>
      <c r="BS781" s="3">
        <v>44816</v>
      </c>
      <c r="BT781">
        <v>236.53</v>
      </c>
      <c r="BU781">
        <f t="shared" si="512"/>
        <v>1.0126728603844672</v>
      </c>
      <c r="BV781">
        <f t="shared" si="513"/>
        <v>1.2593231732126628E-2</v>
      </c>
      <c r="BX781" s="3">
        <v>44816</v>
      </c>
      <c r="BY781">
        <v>14.505000000000001</v>
      </c>
      <c r="BZ781">
        <f t="shared" si="514"/>
        <v>1.0082018488913602</v>
      </c>
      <c r="CA781">
        <f t="shared" si="515"/>
        <v>8.1683965184713003E-3</v>
      </c>
      <c r="CC781" s="3">
        <v>44816</v>
      </c>
      <c r="CD781">
        <v>189.36</v>
      </c>
      <c r="CE781">
        <f t="shared" si="516"/>
        <v>1.0058611490911873</v>
      </c>
      <c r="CF781">
        <f t="shared" si="517"/>
        <v>5.8440393793484629E-3</v>
      </c>
      <c r="CH781" s="3">
        <v>44816</v>
      </c>
      <c r="CI781">
        <v>94</v>
      </c>
      <c r="CJ781">
        <f t="shared" si="518"/>
        <v>1.012494614390349</v>
      </c>
      <c r="CK781">
        <f t="shared" si="519"/>
        <v>1.2417200863767663E-2</v>
      </c>
      <c r="CM781" s="3">
        <v>44816</v>
      </c>
      <c r="CN781">
        <v>47.76</v>
      </c>
      <c r="CO781">
        <f t="shared" si="520"/>
        <v>0.9983277591973243</v>
      </c>
      <c r="CP781">
        <f t="shared" si="521"/>
        <v>-1.6736405580297597E-3</v>
      </c>
      <c r="CR781" s="3">
        <v>44816</v>
      </c>
      <c r="CS781">
        <v>19.86</v>
      </c>
      <c r="CT781">
        <f t="shared" si="522"/>
        <v>1.0582405285874141</v>
      </c>
      <c r="CU781">
        <f t="shared" si="523"/>
        <v>5.6607650307891035E-2</v>
      </c>
      <c r="CW781" s="3">
        <v>44816</v>
      </c>
      <c r="CX781">
        <v>304.42</v>
      </c>
      <c r="CY781">
        <f t="shared" si="524"/>
        <v>1.015816871329418</v>
      </c>
      <c r="CZ781">
        <f t="shared" si="525"/>
        <v>1.569308815574234E-2</v>
      </c>
      <c r="DB781" s="3">
        <v>44816</v>
      </c>
      <c r="DC781">
        <v>221.94</v>
      </c>
      <c r="DD781">
        <f t="shared" si="526"/>
        <v>0.99310900304277794</v>
      </c>
      <c r="DE781">
        <f t="shared" si="527"/>
        <v>-6.91484951853034E-3</v>
      </c>
    </row>
    <row r="782" spans="1:109">
      <c r="A782" s="3">
        <v>44817</v>
      </c>
      <c r="B782">
        <v>126.82</v>
      </c>
      <c r="C782">
        <f t="shared" si="484"/>
        <v>0.92942469769146208</v>
      </c>
      <c r="D782">
        <f t="shared" si="485"/>
        <v>-7.3189488882461906E-2</v>
      </c>
      <c r="F782" s="3">
        <v>44817</v>
      </c>
      <c r="G782">
        <v>152.13999999999999</v>
      </c>
      <c r="H782">
        <f t="shared" si="486"/>
        <v>0.96984764454643957</v>
      </c>
      <c r="I782">
        <f t="shared" si="487"/>
        <v>-3.0616287298993985E-2</v>
      </c>
      <c r="K782" s="3">
        <v>44817</v>
      </c>
      <c r="L782">
        <v>153.84</v>
      </c>
      <c r="M782">
        <f t="shared" si="488"/>
        <v>0.94132044300312057</v>
      </c>
      <c r="N782">
        <f t="shared" si="489"/>
        <v>-6.0471662824442329E-2</v>
      </c>
      <c r="P782" s="3">
        <v>44817</v>
      </c>
      <c r="Q782">
        <v>278.29000000000002</v>
      </c>
      <c r="R782">
        <f t="shared" si="490"/>
        <v>0.96457661779487724</v>
      </c>
      <c r="S782">
        <f t="shared" si="491"/>
        <v>-3.6066011953240371E-2</v>
      </c>
      <c r="U782" s="3">
        <v>44817</v>
      </c>
      <c r="V782">
        <v>159.41</v>
      </c>
      <c r="W782">
        <f t="shared" si="492"/>
        <v>0.98098461538461534</v>
      </c>
      <c r="X782">
        <f t="shared" si="493"/>
        <v>-1.919850212423695E-2</v>
      </c>
      <c r="Z782" s="3">
        <v>44817</v>
      </c>
      <c r="AA782">
        <v>44.11</v>
      </c>
      <c r="AB782">
        <f t="shared" si="494"/>
        <v>0.95064655172413792</v>
      </c>
      <c r="AC782">
        <f t="shared" si="495"/>
        <v>-5.0612945115361227E-2</v>
      </c>
      <c r="AE782" s="3">
        <v>44817</v>
      </c>
      <c r="AF782">
        <v>122.91</v>
      </c>
      <c r="AG782">
        <f t="shared" si="496"/>
        <v>0.9723123170635235</v>
      </c>
      <c r="AH782">
        <f t="shared" si="497"/>
        <v>-2.8078212280576793E-2</v>
      </c>
      <c r="AJ782" s="3">
        <v>44817</v>
      </c>
      <c r="AK782">
        <v>95.33</v>
      </c>
      <c r="AL782">
        <f t="shared" si="498"/>
        <v>0.97664173752689276</v>
      </c>
      <c r="AM782">
        <f t="shared" si="499"/>
        <v>-2.3635390681386925E-2</v>
      </c>
      <c r="AO782" s="3">
        <v>44817</v>
      </c>
      <c r="AP782">
        <v>16.79</v>
      </c>
      <c r="AQ782">
        <f t="shared" si="500"/>
        <v>0.9767306573589295</v>
      </c>
      <c r="AR782">
        <f t="shared" si="501"/>
        <v>-2.3544348305308549E-2</v>
      </c>
      <c r="AT782" s="3">
        <v>44817</v>
      </c>
      <c r="AU782">
        <v>41.3</v>
      </c>
      <c r="AV782">
        <f t="shared" si="502"/>
        <v>0.98333333333333328</v>
      </c>
      <c r="AW782">
        <f t="shared" si="503"/>
        <v>-1.6807118316381289E-2</v>
      </c>
      <c r="AY782" s="3">
        <v>44817</v>
      </c>
      <c r="AZ782">
        <v>116.39</v>
      </c>
      <c r="BA782">
        <f t="shared" si="504"/>
        <v>0.96525128545364081</v>
      </c>
      <c r="BB782">
        <f t="shared" si="505"/>
        <v>-3.5366812107374461E-2</v>
      </c>
      <c r="BD782" s="3">
        <v>44817</v>
      </c>
      <c r="BE782">
        <v>64.434600000000003</v>
      </c>
      <c r="BF782">
        <f t="shared" si="506"/>
        <v>0.95900519430263897</v>
      </c>
      <c r="BG782">
        <f t="shared" si="507"/>
        <v>-4.1858787739395512E-2</v>
      </c>
      <c r="BI782" s="3">
        <v>44817</v>
      </c>
      <c r="BJ782">
        <v>251.99</v>
      </c>
      <c r="BK782">
        <f t="shared" si="508"/>
        <v>0.94502156384774061</v>
      </c>
      <c r="BL782">
        <f t="shared" si="509"/>
        <v>-5.6547532862243129E-2</v>
      </c>
      <c r="BN782" s="3">
        <v>44817</v>
      </c>
      <c r="BO782">
        <v>12033.62</v>
      </c>
      <c r="BP782">
        <f t="shared" si="510"/>
        <v>0.94457492001394072</v>
      </c>
      <c r="BQ782">
        <f t="shared" si="511"/>
        <v>-5.70202727788683E-2</v>
      </c>
      <c r="BS782" s="3">
        <v>44817</v>
      </c>
      <c r="BT782">
        <v>218.13</v>
      </c>
      <c r="BU782">
        <f t="shared" si="512"/>
        <v>0.92220859933200861</v>
      </c>
      <c r="BV782">
        <f t="shared" si="513"/>
        <v>-8.0983834451436754E-2</v>
      </c>
      <c r="BX782" s="3">
        <v>44817</v>
      </c>
      <c r="BY782">
        <v>13.131</v>
      </c>
      <c r="BZ782">
        <f t="shared" si="514"/>
        <v>0.90527404343329887</v>
      </c>
      <c r="CA782">
        <f t="shared" si="515"/>
        <v>-9.9517570696499358E-2</v>
      </c>
      <c r="CC782" s="3">
        <v>44817</v>
      </c>
      <c r="CD782">
        <v>182.96</v>
      </c>
      <c r="CE782">
        <f t="shared" si="516"/>
        <v>0.96620194338825516</v>
      </c>
      <c r="CF782">
        <f t="shared" si="517"/>
        <v>-3.4382415491202814E-2</v>
      </c>
      <c r="CH782" s="3">
        <v>44817</v>
      </c>
      <c r="CI782">
        <v>93.17</v>
      </c>
      <c r="CJ782">
        <f t="shared" si="518"/>
        <v>0.99117021276595751</v>
      </c>
      <c r="CK782">
        <f t="shared" si="519"/>
        <v>-8.8690008076702589E-3</v>
      </c>
      <c r="CM782" s="3">
        <v>44817</v>
      </c>
      <c r="CN782">
        <v>46.19</v>
      </c>
      <c r="CO782">
        <f t="shared" si="520"/>
        <v>0.96712730318257956</v>
      </c>
      <c r="CP782">
        <f t="shared" si="521"/>
        <v>-3.342514464183264E-2</v>
      </c>
      <c r="CR782" s="3">
        <v>44817</v>
      </c>
      <c r="CS782">
        <v>19.491</v>
      </c>
      <c r="CT782">
        <f t="shared" si="522"/>
        <v>0.98141993957703932</v>
      </c>
      <c r="CU782">
        <f t="shared" si="523"/>
        <v>-1.8754838050522877E-2</v>
      </c>
      <c r="CW782" s="3">
        <v>44817</v>
      </c>
      <c r="CX782">
        <v>292.13</v>
      </c>
      <c r="CY782">
        <f t="shared" si="524"/>
        <v>0.95962814532553697</v>
      </c>
      <c r="CZ782">
        <f t="shared" si="525"/>
        <v>-4.120941817834195E-2</v>
      </c>
      <c r="DB782" s="3">
        <v>44817</v>
      </c>
      <c r="DC782">
        <v>216.57</v>
      </c>
      <c r="DD782">
        <f t="shared" si="526"/>
        <v>0.97580427142470938</v>
      </c>
      <c r="DE782">
        <f t="shared" si="527"/>
        <v>-2.4493254253238287E-2</v>
      </c>
    </row>
    <row r="783" spans="1:109">
      <c r="A783" s="3">
        <v>44818</v>
      </c>
      <c r="B783">
        <v>128.55000000000001</v>
      </c>
      <c r="C783">
        <f t="shared" si="484"/>
        <v>1.0136413814855703</v>
      </c>
      <c r="D783">
        <f t="shared" si="485"/>
        <v>1.3549175440013082E-2</v>
      </c>
      <c r="F783" s="3">
        <v>44818</v>
      </c>
      <c r="G783">
        <v>153.47999999999999</v>
      </c>
      <c r="H783">
        <f t="shared" si="486"/>
        <v>1.0088076771394767</v>
      </c>
      <c r="I783">
        <f t="shared" si="487"/>
        <v>8.7691158095964429E-3</v>
      </c>
      <c r="K783" s="3">
        <v>44818</v>
      </c>
      <c r="L783">
        <v>155.31</v>
      </c>
      <c r="M783">
        <f t="shared" si="488"/>
        <v>1.0095553822152885</v>
      </c>
      <c r="N783">
        <f t="shared" si="489"/>
        <v>9.5100183013952858E-3</v>
      </c>
      <c r="P783" s="3">
        <v>44818</v>
      </c>
      <c r="Q783">
        <v>278.42</v>
      </c>
      <c r="R783">
        <f t="shared" si="490"/>
        <v>1.0004671385964281</v>
      </c>
      <c r="S783">
        <f t="shared" si="491"/>
        <v>4.670295211614934E-4</v>
      </c>
      <c r="U783" s="3">
        <v>44818</v>
      </c>
      <c r="V783">
        <v>163.27000000000001</v>
      </c>
      <c r="W783">
        <f t="shared" si="492"/>
        <v>1.0242142901950946</v>
      </c>
      <c r="X783">
        <f t="shared" si="493"/>
        <v>2.3925772492517938E-2</v>
      </c>
      <c r="Z783" s="3">
        <v>44818</v>
      </c>
      <c r="AA783">
        <v>43.96</v>
      </c>
      <c r="AB783">
        <f t="shared" si="494"/>
        <v>0.99659941056449786</v>
      </c>
      <c r="AC783">
        <f t="shared" si="495"/>
        <v>-3.4063845814277386E-3</v>
      </c>
      <c r="AE783" s="3">
        <v>44818</v>
      </c>
      <c r="AF783">
        <v>126.73</v>
      </c>
      <c r="AG783">
        <f t="shared" si="496"/>
        <v>1.0310796517777236</v>
      </c>
      <c r="AH783">
        <f t="shared" si="497"/>
        <v>3.0606458867083519E-2</v>
      </c>
      <c r="AJ783" s="3">
        <v>44818</v>
      </c>
      <c r="AK783">
        <v>97.67</v>
      </c>
      <c r="AL783">
        <f t="shared" si="498"/>
        <v>1.0245463128081402</v>
      </c>
      <c r="AM783">
        <f t="shared" si="499"/>
        <v>2.4249892953898976E-2</v>
      </c>
      <c r="AO783" s="3">
        <v>44818</v>
      </c>
      <c r="AP783">
        <v>16.91</v>
      </c>
      <c r="AQ783">
        <f t="shared" si="500"/>
        <v>1.007147111375819</v>
      </c>
      <c r="AR783">
        <f t="shared" si="501"/>
        <v>7.1216918210395639E-3</v>
      </c>
      <c r="AT783" s="3">
        <v>44818</v>
      </c>
      <c r="AU783">
        <v>42.51</v>
      </c>
      <c r="AV783">
        <f t="shared" si="502"/>
        <v>1.0292978208232446</v>
      </c>
      <c r="AW783">
        <f t="shared" si="503"/>
        <v>2.8876842403711748E-2</v>
      </c>
      <c r="AY783" s="3">
        <v>44818</v>
      </c>
      <c r="AZ783">
        <v>116.12</v>
      </c>
      <c r="BA783">
        <f t="shared" si="504"/>
        <v>0.99768021307672483</v>
      </c>
      <c r="BB783">
        <f t="shared" si="505"/>
        <v>-2.3224817974558019E-3</v>
      </c>
      <c r="BD783" s="3">
        <v>44818</v>
      </c>
      <c r="BE783">
        <v>63.379600000000003</v>
      </c>
      <c r="BF783">
        <f t="shared" si="506"/>
        <v>0.98362680919878454</v>
      </c>
      <c r="BG783">
        <f t="shared" si="507"/>
        <v>-1.6508712811070754E-2</v>
      </c>
      <c r="BI783" s="3">
        <v>44818</v>
      </c>
      <c r="BJ783">
        <v>252.22</v>
      </c>
      <c r="BK783">
        <f t="shared" si="508"/>
        <v>1.0009127346323266</v>
      </c>
      <c r="BL783">
        <f t="shared" si="509"/>
        <v>9.1231834336034001E-4</v>
      </c>
      <c r="BN783" s="3">
        <v>44818</v>
      </c>
      <c r="BO783">
        <v>12134.4</v>
      </c>
      <c r="BP783">
        <f t="shared" si="510"/>
        <v>1.0083748697399451</v>
      </c>
      <c r="BQ783">
        <f t="shared" si="511"/>
        <v>8.3399950968054155E-3</v>
      </c>
      <c r="BS783" s="3">
        <v>44818</v>
      </c>
      <c r="BT783">
        <v>224.12</v>
      </c>
      <c r="BU783">
        <f t="shared" si="512"/>
        <v>1.0274606885802045</v>
      </c>
      <c r="BV783">
        <f t="shared" si="513"/>
        <v>2.7090407367008608E-2</v>
      </c>
      <c r="BX783" s="3">
        <v>44818</v>
      </c>
      <c r="BY783">
        <v>13.128</v>
      </c>
      <c r="BZ783">
        <f t="shared" si="514"/>
        <v>0.99977153301347954</v>
      </c>
      <c r="CA783">
        <f t="shared" si="515"/>
        <v>-2.2849308907821488E-4</v>
      </c>
      <c r="CC783" s="3">
        <v>44818</v>
      </c>
      <c r="CD783">
        <v>182.06</v>
      </c>
      <c r="CE783">
        <f t="shared" si="516"/>
        <v>0.995080891998251</v>
      </c>
      <c r="CF783">
        <f t="shared" si="517"/>
        <v>-4.9312466373829487E-3</v>
      </c>
      <c r="CH783" s="3">
        <v>44818</v>
      </c>
      <c r="CI783">
        <v>94.1</v>
      </c>
      <c r="CJ783">
        <f t="shared" si="518"/>
        <v>1.0099817537834066</v>
      </c>
      <c r="CK783">
        <f t="shared" si="519"/>
        <v>9.9322651290003061E-3</v>
      </c>
      <c r="CM783" s="3">
        <v>44818</v>
      </c>
      <c r="CN783">
        <v>46.15</v>
      </c>
      <c r="CO783">
        <f t="shared" si="520"/>
        <v>0.99913401169084215</v>
      </c>
      <c r="CP783">
        <f t="shared" si="521"/>
        <v>-8.6636349365287876E-4</v>
      </c>
      <c r="CR783" s="3">
        <v>44818</v>
      </c>
      <c r="CS783">
        <v>19.568999999999999</v>
      </c>
      <c r="CT783">
        <f t="shared" si="522"/>
        <v>1.0040018470063106</v>
      </c>
      <c r="CU783">
        <f t="shared" si="523"/>
        <v>3.9938609155649903E-3</v>
      </c>
      <c r="CW783" s="3">
        <v>44818</v>
      </c>
      <c r="CX783">
        <v>302.61</v>
      </c>
      <c r="CY783">
        <f t="shared" si="524"/>
        <v>1.0358744394618835</v>
      </c>
      <c r="CZ783">
        <f t="shared" si="525"/>
        <v>3.5245939061674884E-2</v>
      </c>
      <c r="DB783" s="3">
        <v>44818</v>
      </c>
      <c r="DC783">
        <v>219.18</v>
      </c>
      <c r="DD783">
        <f t="shared" si="526"/>
        <v>1.0120515306829201</v>
      </c>
      <c r="DE783">
        <f t="shared" si="527"/>
        <v>1.1979489216066811E-2</v>
      </c>
    </row>
    <row r="784" spans="1:109">
      <c r="A784" s="3">
        <v>44819</v>
      </c>
      <c r="B784">
        <v>126.28</v>
      </c>
      <c r="C784">
        <f t="shared" si="484"/>
        <v>0.98234150136133791</v>
      </c>
      <c r="D784">
        <f t="shared" si="485"/>
        <v>-1.7816270022107675E-2</v>
      </c>
      <c r="F784" s="3">
        <v>44819</v>
      </c>
      <c r="G784">
        <v>147.86000000000001</v>
      </c>
      <c r="H784">
        <f t="shared" si="486"/>
        <v>0.96338285118582245</v>
      </c>
      <c r="I784">
        <f t="shared" si="487"/>
        <v>-3.7304385249797435E-2</v>
      </c>
      <c r="K784" s="3">
        <v>44819</v>
      </c>
      <c r="L784">
        <v>152.37</v>
      </c>
      <c r="M784">
        <f t="shared" si="488"/>
        <v>0.98107011782885845</v>
      </c>
      <c r="N784">
        <f t="shared" si="489"/>
        <v>-1.9111346100656311E-2</v>
      </c>
      <c r="P784" s="3">
        <v>44819</v>
      </c>
      <c r="Q784">
        <v>276.7</v>
      </c>
      <c r="R784">
        <f t="shared" si="490"/>
        <v>0.99382228288197683</v>
      </c>
      <c r="S784">
        <f t="shared" si="491"/>
        <v>-6.19687816754101E-3</v>
      </c>
      <c r="U784" s="3">
        <v>44819</v>
      </c>
      <c r="V784">
        <v>160.62</v>
      </c>
      <c r="W784">
        <f t="shared" si="492"/>
        <v>0.9837692166350217</v>
      </c>
      <c r="X784">
        <f t="shared" si="493"/>
        <v>-1.6363945377756942E-2</v>
      </c>
      <c r="Z784" s="3">
        <v>44819</v>
      </c>
      <c r="AA784">
        <v>43.29</v>
      </c>
      <c r="AB784">
        <f t="shared" si="494"/>
        <v>0.98475887170154686</v>
      </c>
      <c r="AC784">
        <f t="shared" si="495"/>
        <v>-1.5358468081531422E-2</v>
      </c>
      <c r="AE784" s="3">
        <v>44819</v>
      </c>
      <c r="AF784">
        <v>122.56</v>
      </c>
      <c r="AG784">
        <f t="shared" si="496"/>
        <v>0.96709539966858671</v>
      </c>
      <c r="AH784">
        <f t="shared" si="497"/>
        <v>-3.3458133101691691E-2</v>
      </c>
      <c r="AJ784" s="3">
        <v>44819</v>
      </c>
      <c r="AK784">
        <v>94.83</v>
      </c>
      <c r="AL784">
        <f t="shared" si="498"/>
        <v>0.97092249411282883</v>
      </c>
      <c r="AM784">
        <f t="shared" si="499"/>
        <v>-2.9508634563749702E-2</v>
      </c>
      <c r="AO784" s="3">
        <v>44819</v>
      </c>
      <c r="AP784">
        <v>17.03</v>
      </c>
      <c r="AQ784">
        <f t="shared" si="500"/>
        <v>1.0070963926670611</v>
      </c>
      <c r="AR784">
        <f t="shared" si="501"/>
        <v>7.0713317641081502E-3</v>
      </c>
      <c r="AT784" s="3">
        <v>44819</v>
      </c>
      <c r="AU784">
        <v>42.33</v>
      </c>
      <c r="AV784">
        <f t="shared" si="502"/>
        <v>0.99576570218772054</v>
      </c>
      <c r="AW784">
        <f t="shared" si="503"/>
        <v>-4.2432878378664326E-3</v>
      </c>
      <c r="AY784" s="3">
        <v>44819</v>
      </c>
      <c r="AZ784">
        <v>117.87</v>
      </c>
      <c r="BA784">
        <f t="shared" si="504"/>
        <v>1.0150706166035135</v>
      </c>
      <c r="BB784">
        <f t="shared" si="505"/>
        <v>1.4958183082048838E-2</v>
      </c>
      <c r="BD784" s="3">
        <v>44819</v>
      </c>
      <c r="BE784">
        <v>63.818600000000004</v>
      </c>
      <c r="BF784">
        <f t="shared" si="506"/>
        <v>1.0069265189430037</v>
      </c>
      <c r="BG784">
        <f t="shared" si="507"/>
        <v>6.902640808825574E-3</v>
      </c>
      <c r="BI784" s="3">
        <v>44819</v>
      </c>
      <c r="BJ784">
        <v>245.38</v>
      </c>
      <c r="BK784">
        <f t="shared" si="508"/>
        <v>0.97288081833320117</v>
      </c>
      <c r="BL784">
        <f t="shared" si="509"/>
        <v>-2.7493693164691652E-2</v>
      </c>
      <c r="BN784" s="3">
        <v>44819</v>
      </c>
      <c r="BO784">
        <v>11927.49</v>
      </c>
      <c r="BP784">
        <f t="shared" si="510"/>
        <v>0.98294847705696209</v>
      </c>
      <c r="BQ784">
        <f t="shared" si="511"/>
        <v>-1.7198574189341169E-2</v>
      </c>
      <c r="BS784" s="3">
        <v>44819</v>
      </c>
      <c r="BT784">
        <v>235.38</v>
      </c>
      <c r="BU784">
        <f t="shared" si="512"/>
        <v>1.0502409423523111</v>
      </c>
      <c r="BV784">
        <f t="shared" si="513"/>
        <v>4.9019606752432304E-2</v>
      </c>
      <c r="BX784" s="3">
        <v>44819</v>
      </c>
      <c r="BY784">
        <v>12.929</v>
      </c>
      <c r="BZ784">
        <f t="shared" si="514"/>
        <v>0.9848415600243754</v>
      </c>
      <c r="CA784">
        <f t="shared" si="515"/>
        <v>-1.5274503515373544E-2</v>
      </c>
      <c r="CC784" s="3">
        <v>44819</v>
      </c>
      <c r="CD784">
        <v>179.62</v>
      </c>
      <c r="CE784">
        <f t="shared" si="516"/>
        <v>0.98659782489289249</v>
      </c>
      <c r="CF784">
        <f t="shared" si="517"/>
        <v>-1.3492794834339013E-2</v>
      </c>
      <c r="CH784" s="3">
        <v>44819</v>
      </c>
      <c r="CI784">
        <v>90.84</v>
      </c>
      <c r="CJ784">
        <f t="shared" si="518"/>
        <v>0.96535600425079715</v>
      </c>
      <c r="CK784">
        <f t="shared" si="519"/>
        <v>-3.5258329353976103E-2</v>
      </c>
      <c r="CM784" s="3">
        <v>44819</v>
      </c>
      <c r="CN784">
        <v>45.94</v>
      </c>
      <c r="CO784">
        <f t="shared" si="520"/>
        <v>0.99544962080173349</v>
      </c>
      <c r="CP784">
        <f t="shared" si="521"/>
        <v>-4.560763687908957E-3</v>
      </c>
      <c r="CR784" s="3">
        <v>44819</v>
      </c>
      <c r="CS784">
        <v>19.268999999999998</v>
      </c>
      <c r="CT784">
        <f t="shared" si="522"/>
        <v>0.98466963053809597</v>
      </c>
      <c r="CU784">
        <f t="shared" si="523"/>
        <v>-1.5449094538303502E-2</v>
      </c>
      <c r="CW784" s="3">
        <v>44819</v>
      </c>
      <c r="CX784">
        <v>303.75</v>
      </c>
      <c r="CY784">
        <f t="shared" si="524"/>
        <v>1.0037672251412708</v>
      </c>
      <c r="CZ784">
        <f t="shared" si="525"/>
        <v>3.7601469199043673E-3</v>
      </c>
      <c r="DB784" s="3">
        <v>44819</v>
      </c>
      <c r="DC784">
        <v>220.64</v>
      </c>
      <c r="DD784">
        <f t="shared" si="526"/>
        <v>1.0066611917145725</v>
      </c>
      <c r="DE784">
        <f t="shared" si="527"/>
        <v>6.6391040097455176E-3</v>
      </c>
    </row>
    <row r="785" spans="1:109">
      <c r="A785" s="3">
        <v>44820</v>
      </c>
      <c r="B785">
        <v>123.53</v>
      </c>
      <c r="C785">
        <f t="shared" si="484"/>
        <v>0.97822299651567945</v>
      </c>
      <c r="D785">
        <f t="shared" si="485"/>
        <v>-2.2017622141068536E-2</v>
      </c>
      <c r="F785" s="3">
        <v>44820</v>
      </c>
      <c r="G785">
        <v>148.4</v>
      </c>
      <c r="H785">
        <f t="shared" si="486"/>
        <v>1.0036521033409982</v>
      </c>
      <c r="I785">
        <f t="shared" si="487"/>
        <v>3.6454506043260317E-3</v>
      </c>
      <c r="K785" s="3">
        <v>44820</v>
      </c>
      <c r="L785">
        <v>150.69999999999999</v>
      </c>
      <c r="M785">
        <f t="shared" si="488"/>
        <v>0.98903983723830136</v>
      </c>
      <c r="N785">
        <f t="shared" si="489"/>
        <v>-1.1020667848813703E-2</v>
      </c>
      <c r="P785" s="3">
        <v>44820</v>
      </c>
      <c r="Q785">
        <v>274.81</v>
      </c>
      <c r="R785">
        <f t="shared" si="490"/>
        <v>0.99316949765088547</v>
      </c>
      <c r="S785">
        <f t="shared" si="491"/>
        <v>-6.8539370048973239E-3</v>
      </c>
      <c r="U785" s="3">
        <v>44820</v>
      </c>
      <c r="V785">
        <v>156.44999999999999</v>
      </c>
      <c r="W785">
        <f t="shared" si="492"/>
        <v>0.97403810235338051</v>
      </c>
      <c r="X785">
        <f t="shared" si="493"/>
        <v>-2.6304856645425142E-2</v>
      </c>
      <c r="Z785" s="3">
        <v>44820</v>
      </c>
      <c r="AA785">
        <v>43.3</v>
      </c>
      <c r="AB785">
        <f t="shared" si="494"/>
        <v>1.0002310002310002</v>
      </c>
      <c r="AC785">
        <f t="shared" si="495"/>
        <v>2.3097355455493671E-4</v>
      </c>
      <c r="AE785" s="3">
        <v>44820</v>
      </c>
      <c r="AF785">
        <v>121.45</v>
      </c>
      <c r="AG785">
        <f t="shared" si="496"/>
        <v>0.99094321148825071</v>
      </c>
      <c r="AH785">
        <f t="shared" si="497"/>
        <v>-9.098050544099609E-3</v>
      </c>
      <c r="AJ785" s="3">
        <v>44820</v>
      </c>
      <c r="AK785">
        <v>93.21</v>
      </c>
      <c r="AL785">
        <f t="shared" si="498"/>
        <v>0.98291679848149316</v>
      </c>
      <c r="AM785">
        <f t="shared" si="499"/>
        <v>-1.7230802822570366E-2</v>
      </c>
      <c r="AO785" s="3">
        <v>44820</v>
      </c>
      <c r="AP785">
        <v>16.89</v>
      </c>
      <c r="AQ785">
        <f t="shared" si="500"/>
        <v>0.9917792131532589</v>
      </c>
      <c r="AR785">
        <f t="shared" si="501"/>
        <v>-8.2547638548882644E-3</v>
      </c>
      <c r="AT785" s="3">
        <v>44820</v>
      </c>
      <c r="AU785">
        <v>41.97</v>
      </c>
      <c r="AV785">
        <f t="shared" si="502"/>
        <v>0.99149539333805814</v>
      </c>
      <c r="AW785">
        <f t="shared" si="503"/>
        <v>-8.5409771873328037E-3</v>
      </c>
      <c r="AY785" s="3">
        <v>44820</v>
      </c>
      <c r="AZ785">
        <v>117.08</v>
      </c>
      <c r="BA785">
        <f t="shared" si="504"/>
        <v>0.99329770085687619</v>
      </c>
      <c r="BB785">
        <f t="shared" si="505"/>
        <v>-6.7248604147930203E-3</v>
      </c>
      <c r="BD785" s="3">
        <v>44820</v>
      </c>
      <c r="BE785">
        <v>62.2042</v>
      </c>
      <c r="BF785">
        <f t="shared" si="506"/>
        <v>0.97470329966498792</v>
      </c>
      <c r="BG785">
        <f t="shared" si="507"/>
        <v>-2.562216233128552E-2</v>
      </c>
      <c r="BI785" s="3">
        <v>44820</v>
      </c>
      <c r="BJ785">
        <v>244.74</v>
      </c>
      <c r="BK785">
        <f t="shared" si="508"/>
        <v>0.99739180047273623</v>
      </c>
      <c r="BL785">
        <f t="shared" si="509"/>
        <v>-2.6116068055146244E-3</v>
      </c>
      <c r="BN785" s="3">
        <v>44820</v>
      </c>
      <c r="BO785">
        <v>11861.38</v>
      </c>
      <c r="BP785">
        <f t="shared" si="510"/>
        <v>0.99445734182128842</v>
      </c>
      <c r="BQ785">
        <f t="shared" si="511"/>
        <v>-5.5580757043291202E-3</v>
      </c>
      <c r="BS785" s="3">
        <v>44820</v>
      </c>
      <c r="BT785">
        <v>240.13</v>
      </c>
      <c r="BU785">
        <f t="shared" si="512"/>
        <v>1.0201801342509984</v>
      </c>
      <c r="BV785">
        <f t="shared" si="513"/>
        <v>1.9979213910706894E-2</v>
      </c>
      <c r="BX785" s="3">
        <v>44820</v>
      </c>
      <c r="BY785">
        <v>13.198</v>
      </c>
      <c r="BZ785">
        <f t="shared" si="514"/>
        <v>1.0208059401345813</v>
      </c>
      <c r="CA785">
        <f t="shared" si="515"/>
        <v>2.059245268881375E-2</v>
      </c>
      <c r="CC785" s="3">
        <v>44820</v>
      </c>
      <c r="CD785">
        <v>174.09</v>
      </c>
      <c r="CE785">
        <f t="shared" si="516"/>
        <v>0.96921278254091969</v>
      </c>
      <c r="CF785">
        <f t="shared" si="517"/>
        <v>-3.1271101372177097E-2</v>
      </c>
      <c r="CH785" s="3">
        <v>44820</v>
      </c>
      <c r="CI785">
        <v>91.35</v>
      </c>
      <c r="CJ785">
        <f t="shared" si="518"/>
        <v>1.0056142668428005</v>
      </c>
      <c r="CK785">
        <f t="shared" si="519"/>
        <v>5.598565586658005E-3</v>
      </c>
      <c r="CM785" s="3">
        <v>44820</v>
      </c>
      <c r="CN785">
        <v>46.03</v>
      </c>
      <c r="CO785">
        <f t="shared" si="520"/>
        <v>1.001959077057031</v>
      </c>
      <c r="CP785">
        <f t="shared" si="521"/>
        <v>1.9571605681979885E-3</v>
      </c>
      <c r="CR785" s="3">
        <v>44820</v>
      </c>
      <c r="CS785">
        <v>19.381</v>
      </c>
      <c r="CT785">
        <f t="shared" si="522"/>
        <v>1.0058124448596191</v>
      </c>
      <c r="CU785">
        <f t="shared" si="523"/>
        <v>5.7956177748454346E-3</v>
      </c>
      <c r="CW785" s="3">
        <v>44820</v>
      </c>
      <c r="CX785">
        <v>303.35000000000002</v>
      </c>
      <c r="CY785">
        <f t="shared" si="524"/>
        <v>0.99868312757201649</v>
      </c>
      <c r="CZ785">
        <f t="shared" si="525"/>
        <v>-1.3177402664513328E-3</v>
      </c>
      <c r="DB785" s="3">
        <v>44820</v>
      </c>
      <c r="DC785">
        <v>218.11</v>
      </c>
      <c r="DD785">
        <f t="shared" si="526"/>
        <v>0.9885333575054388</v>
      </c>
      <c r="DE785">
        <f t="shared" si="527"/>
        <v>-1.153289136123046E-2</v>
      </c>
    </row>
    <row r="786" spans="1:109">
      <c r="A786" s="3">
        <v>44823</v>
      </c>
      <c r="B786">
        <v>124.66</v>
      </c>
      <c r="C786">
        <f t="shared" si="484"/>
        <v>1.0091475754877357</v>
      </c>
      <c r="D786">
        <f t="shared" si="485"/>
        <v>9.1059898319821083E-3</v>
      </c>
      <c r="F786" s="3">
        <v>44823</v>
      </c>
      <c r="G786">
        <v>148.55000000000001</v>
      </c>
      <c r="H786">
        <f t="shared" si="486"/>
        <v>1.0010107816711591</v>
      </c>
      <c r="I786">
        <f t="shared" si="487"/>
        <v>1.0102711753366335E-3</v>
      </c>
      <c r="K786" s="3">
        <v>44823</v>
      </c>
      <c r="L786">
        <v>154.47999999999999</v>
      </c>
      <c r="M786">
        <f t="shared" si="488"/>
        <v>1.0250829462508295</v>
      </c>
      <c r="N786">
        <f t="shared" si="489"/>
        <v>2.477353248780928E-2</v>
      </c>
      <c r="P786" s="3">
        <v>44823</v>
      </c>
      <c r="Q786">
        <v>278.95</v>
      </c>
      <c r="R786">
        <f t="shared" si="490"/>
        <v>1.0150649539681962</v>
      </c>
      <c r="S786">
        <f t="shared" si="491"/>
        <v>1.495260450355446E-2</v>
      </c>
      <c r="U786" s="3">
        <v>44823</v>
      </c>
      <c r="V786">
        <v>156.9</v>
      </c>
      <c r="W786">
        <f t="shared" si="492"/>
        <v>1.00287631831256</v>
      </c>
      <c r="X786">
        <f t="shared" si="493"/>
        <v>2.8721896240958074E-3</v>
      </c>
      <c r="Z786" s="3">
        <v>44823</v>
      </c>
      <c r="AA786">
        <v>43.3</v>
      </c>
      <c r="AB786">
        <f t="shared" si="494"/>
        <v>1</v>
      </c>
      <c r="AC786">
        <f t="shared" si="495"/>
        <v>0</v>
      </c>
      <c r="AE786" s="3">
        <v>44823</v>
      </c>
      <c r="AF786">
        <v>120.43</v>
      </c>
      <c r="AG786">
        <f t="shared" si="496"/>
        <v>0.99160148209139565</v>
      </c>
      <c r="AH786">
        <f t="shared" si="497"/>
        <v>-8.4339841757929742E-3</v>
      </c>
      <c r="AJ786" s="3">
        <v>44823</v>
      </c>
      <c r="AK786">
        <v>93.2</v>
      </c>
      <c r="AL786">
        <f t="shared" si="498"/>
        <v>0.99989271537388702</v>
      </c>
      <c r="AM786">
        <f t="shared" si="499"/>
        <v>-1.0729038152012831E-4</v>
      </c>
      <c r="AO786" s="3">
        <v>44823</v>
      </c>
      <c r="AP786">
        <v>16.79</v>
      </c>
      <c r="AQ786">
        <f t="shared" si="500"/>
        <v>0.99407933688573114</v>
      </c>
      <c r="AR786">
        <f t="shared" si="501"/>
        <v>-5.9382597302593204E-3</v>
      </c>
      <c r="AT786" s="3">
        <v>44823</v>
      </c>
      <c r="AU786">
        <v>40.909999999999997</v>
      </c>
      <c r="AV786">
        <f t="shared" si="502"/>
        <v>0.97474386466523699</v>
      </c>
      <c r="AW786">
        <f t="shared" si="503"/>
        <v>-2.5580545404192384E-2</v>
      </c>
      <c r="AY786" s="3">
        <v>44823</v>
      </c>
      <c r="AZ786">
        <v>118.16</v>
      </c>
      <c r="BA786">
        <f t="shared" si="504"/>
        <v>1.0092244619063888</v>
      </c>
      <c r="BB786">
        <f t="shared" si="505"/>
        <v>9.1821763994392822E-3</v>
      </c>
      <c r="BD786" s="3">
        <v>44823</v>
      </c>
      <c r="BE786">
        <v>61.326099999999997</v>
      </c>
      <c r="BF786">
        <f t="shared" si="506"/>
        <v>0.98588358985406122</v>
      </c>
      <c r="BG786">
        <f t="shared" si="507"/>
        <v>-1.4216994377825051E-2</v>
      </c>
      <c r="BI786" s="3">
        <v>44823</v>
      </c>
      <c r="BJ786">
        <v>244.52</v>
      </c>
      <c r="BK786">
        <f t="shared" si="508"/>
        <v>0.99910108686769639</v>
      </c>
      <c r="BL786">
        <f t="shared" si="509"/>
        <v>-8.9931739699737915E-4</v>
      </c>
      <c r="BN786" s="3">
        <v>44823</v>
      </c>
      <c r="BO786">
        <v>11953.27</v>
      </c>
      <c r="BP786">
        <f t="shared" si="510"/>
        <v>1.0077469906537015</v>
      </c>
      <c r="BQ786">
        <f t="shared" si="511"/>
        <v>7.7171368074559279E-3</v>
      </c>
      <c r="BS786" s="3">
        <v>44823</v>
      </c>
      <c r="BT786">
        <v>243.63</v>
      </c>
      <c r="BU786">
        <f t="shared" si="512"/>
        <v>1.0145754383042518</v>
      </c>
      <c r="BV786">
        <f t="shared" si="513"/>
        <v>1.4470237602206051E-2</v>
      </c>
      <c r="BX786" s="3">
        <v>44823</v>
      </c>
      <c r="BY786">
        <v>13.382</v>
      </c>
      <c r="BZ786">
        <f t="shared" si="514"/>
        <v>1.0139415062888315</v>
      </c>
      <c r="CA786">
        <f t="shared" si="515"/>
        <v>1.3845217399395187E-2</v>
      </c>
      <c r="CC786" s="3">
        <v>44823</v>
      </c>
      <c r="CD786">
        <v>175.35</v>
      </c>
      <c r="CE786">
        <f t="shared" si="516"/>
        <v>1.0072376357056694</v>
      </c>
      <c r="CF786">
        <f t="shared" si="517"/>
        <v>7.2115697155604027E-3</v>
      </c>
      <c r="CH786" s="3">
        <v>44823</v>
      </c>
      <c r="CI786">
        <v>92</v>
      </c>
      <c r="CJ786">
        <f t="shared" si="518"/>
        <v>1.0071154898741106</v>
      </c>
      <c r="CK786">
        <f t="shared" si="519"/>
        <v>7.0902942250246157E-3</v>
      </c>
      <c r="CM786" s="3">
        <v>44823</v>
      </c>
      <c r="CN786">
        <v>45.44</v>
      </c>
      <c r="CO786">
        <f t="shared" si="520"/>
        <v>0.98718227243102319</v>
      </c>
      <c r="CP786">
        <f t="shared" si="521"/>
        <v>-1.2900583416254217E-2</v>
      </c>
      <c r="CR786" s="3">
        <v>44823</v>
      </c>
      <c r="CS786">
        <v>19.358000000000001</v>
      </c>
      <c r="CT786">
        <f t="shared" si="522"/>
        <v>0.99881327072906456</v>
      </c>
      <c r="CU786">
        <f t="shared" si="523"/>
        <v>-1.1874339917137084E-3</v>
      </c>
      <c r="CW786" s="3">
        <v>44823</v>
      </c>
      <c r="CX786">
        <v>309.07</v>
      </c>
      <c r="CY786">
        <f t="shared" si="524"/>
        <v>1.0188561068073181</v>
      </c>
      <c r="CZ786">
        <f t="shared" si="525"/>
        <v>1.8680534070586171E-2</v>
      </c>
      <c r="DB786" s="3">
        <v>44823</v>
      </c>
      <c r="DC786">
        <v>216.89</v>
      </c>
      <c r="DD786">
        <f t="shared" si="526"/>
        <v>0.99440649213699495</v>
      </c>
      <c r="DE786">
        <f t="shared" si="527"/>
        <v>-5.6092101092454711E-3</v>
      </c>
    </row>
    <row r="787" spans="1:109">
      <c r="A787" s="3">
        <v>44824</v>
      </c>
      <c r="B787">
        <v>122.19</v>
      </c>
      <c r="C787">
        <f t="shared" si="484"/>
        <v>0.98018610620888813</v>
      </c>
      <c r="D787">
        <f t="shared" si="485"/>
        <v>-2.0012821052273675E-2</v>
      </c>
      <c r="F787" s="3">
        <v>44824</v>
      </c>
      <c r="G787">
        <v>145.44</v>
      </c>
      <c r="H787">
        <f t="shared" si="486"/>
        <v>0.97906428811847857</v>
      </c>
      <c r="I787">
        <f t="shared" si="487"/>
        <v>-2.1157971479448007E-2</v>
      </c>
      <c r="K787" s="3">
        <v>44824</v>
      </c>
      <c r="L787">
        <v>156.9</v>
      </c>
      <c r="M787">
        <f t="shared" si="488"/>
        <v>1.0156654583117557</v>
      </c>
      <c r="N787">
        <f t="shared" si="489"/>
        <v>1.5544021618728036E-2</v>
      </c>
      <c r="P787" s="3">
        <v>44824</v>
      </c>
      <c r="Q787">
        <v>277.13</v>
      </c>
      <c r="R787">
        <f t="shared" si="490"/>
        <v>0.99347553324968629</v>
      </c>
      <c r="S787">
        <f t="shared" si="491"/>
        <v>-6.5458441181848268E-3</v>
      </c>
      <c r="U787" s="3">
        <v>44824</v>
      </c>
      <c r="V787">
        <v>156.28</v>
      </c>
      <c r="W787">
        <f t="shared" si="492"/>
        <v>0.99604843849585722</v>
      </c>
      <c r="X787">
        <f t="shared" si="493"/>
        <v>-3.9593895521170819E-3</v>
      </c>
      <c r="Z787" s="3">
        <v>44824</v>
      </c>
      <c r="AA787">
        <v>42.58</v>
      </c>
      <c r="AB787">
        <f t="shared" si="494"/>
        <v>0.98337182448036953</v>
      </c>
      <c r="AC787">
        <f t="shared" si="495"/>
        <v>-1.6767975543110738E-2</v>
      </c>
      <c r="AE787" s="3">
        <v>44824</v>
      </c>
      <c r="AF787">
        <v>119.63</v>
      </c>
      <c r="AG787">
        <f t="shared" si="496"/>
        <v>0.99335713692601502</v>
      </c>
      <c r="AH787">
        <f t="shared" si="497"/>
        <v>-6.6650250895757893E-3</v>
      </c>
      <c r="AJ787" s="3">
        <v>44824</v>
      </c>
      <c r="AK787">
        <v>92.44</v>
      </c>
      <c r="AL787">
        <f t="shared" si="498"/>
        <v>0.99184549356223173</v>
      </c>
      <c r="AM787">
        <f t="shared" si="499"/>
        <v>-8.1879362853655539E-3</v>
      </c>
      <c r="AO787" s="3">
        <v>44824</v>
      </c>
      <c r="AP787">
        <v>16.559999999999999</v>
      </c>
      <c r="AQ787">
        <f t="shared" si="500"/>
        <v>0.98630136986301364</v>
      </c>
      <c r="AR787">
        <f t="shared" si="501"/>
        <v>-1.3793322132335873E-2</v>
      </c>
      <c r="AT787" s="3">
        <v>44824</v>
      </c>
      <c r="AU787">
        <v>40.28</v>
      </c>
      <c r="AV787">
        <f t="shared" si="502"/>
        <v>0.98460034221461756</v>
      </c>
      <c r="AW787">
        <f t="shared" si="503"/>
        <v>-1.5519464090945539E-2</v>
      </c>
      <c r="AY787" s="3">
        <v>44824</v>
      </c>
      <c r="AZ787">
        <v>115.83</v>
      </c>
      <c r="BA787">
        <f t="shared" si="504"/>
        <v>0.9802809749492214</v>
      </c>
      <c r="BB787">
        <f t="shared" si="505"/>
        <v>-1.9916039278869684E-2</v>
      </c>
      <c r="BD787" s="3">
        <v>44824</v>
      </c>
      <c r="BE787">
        <v>60.377299999999998</v>
      </c>
      <c r="BF787">
        <f t="shared" si="506"/>
        <v>0.98452861016761217</v>
      </c>
      <c r="BG787">
        <f t="shared" si="507"/>
        <v>-1.5592320718187083E-2</v>
      </c>
      <c r="BI787" s="3">
        <v>44824</v>
      </c>
      <c r="BJ787">
        <v>242.45</v>
      </c>
      <c r="BK787">
        <f t="shared" si="508"/>
        <v>0.9915344348110583</v>
      </c>
      <c r="BL787">
        <f t="shared" si="509"/>
        <v>-8.5016016091634724E-3</v>
      </c>
      <c r="BN787" s="3">
        <v>44824</v>
      </c>
      <c r="BO787">
        <v>11851.54</v>
      </c>
      <c r="BP787">
        <f t="shared" si="510"/>
        <v>0.99148935814216532</v>
      </c>
      <c r="BQ787">
        <f t="shared" si="511"/>
        <v>-8.5470641689783557E-3</v>
      </c>
      <c r="BS787" s="3">
        <v>44824</v>
      </c>
      <c r="BT787">
        <v>242.85</v>
      </c>
      <c r="BU787">
        <f t="shared" si="512"/>
        <v>0.99679842383942863</v>
      </c>
      <c r="BV787">
        <f t="shared" si="513"/>
        <v>-3.2067121706753849E-3</v>
      </c>
      <c r="BX787" s="3">
        <v>44824</v>
      </c>
      <c r="BY787">
        <v>13.176</v>
      </c>
      <c r="BZ787">
        <f t="shared" si="514"/>
        <v>0.98460618741593187</v>
      </c>
      <c r="CA787">
        <f t="shared" si="515"/>
        <v>-1.5513527485285984E-2</v>
      </c>
      <c r="CC787" s="3">
        <v>44824</v>
      </c>
      <c r="CD787">
        <v>175.02</v>
      </c>
      <c r="CE787">
        <f t="shared" si="516"/>
        <v>0.99811804961505568</v>
      </c>
      <c r="CF787">
        <f t="shared" si="517"/>
        <v>-1.8837234785019814E-3</v>
      </c>
      <c r="CH787" s="3">
        <v>44824</v>
      </c>
      <c r="CI787">
        <v>90.62</v>
      </c>
      <c r="CJ787">
        <f t="shared" si="518"/>
        <v>0.9850000000000001</v>
      </c>
      <c r="CK787">
        <f t="shared" si="519"/>
        <v>-1.5113637810048071E-2</v>
      </c>
      <c r="CM787" s="3">
        <v>44824</v>
      </c>
      <c r="CN787">
        <v>44.77</v>
      </c>
      <c r="CO787">
        <f t="shared" si="520"/>
        <v>0.98525528169014098</v>
      </c>
      <c r="CP787">
        <f t="shared" si="521"/>
        <v>-1.4854502160021606E-2</v>
      </c>
      <c r="CR787" s="3">
        <v>44824</v>
      </c>
      <c r="CS787">
        <v>19.183</v>
      </c>
      <c r="CT787">
        <f t="shared" si="522"/>
        <v>0.9909598098977167</v>
      </c>
      <c r="CU787">
        <f t="shared" si="523"/>
        <v>-9.0813005726960872E-3</v>
      </c>
      <c r="CW787" s="3">
        <v>44824</v>
      </c>
      <c r="CX787">
        <v>308.73</v>
      </c>
      <c r="CY787">
        <f t="shared" si="524"/>
        <v>0.99889992558320129</v>
      </c>
      <c r="CZ787">
        <f t="shared" si="525"/>
        <v>-1.1006799427831242E-3</v>
      </c>
      <c r="DB787" s="3">
        <v>44824</v>
      </c>
      <c r="DC787">
        <v>207.18</v>
      </c>
      <c r="DD787">
        <f t="shared" si="526"/>
        <v>0.95523076213748914</v>
      </c>
      <c r="DE787">
        <f t="shared" si="527"/>
        <v>-4.5802331944559752E-2</v>
      </c>
    </row>
    <row r="788" spans="1:109">
      <c r="A788" s="3">
        <v>44825</v>
      </c>
      <c r="B788">
        <v>118.54</v>
      </c>
      <c r="C788">
        <f t="shared" si="484"/>
        <v>0.97012848841967436</v>
      </c>
      <c r="D788">
        <f t="shared" si="485"/>
        <v>-3.0326753968738712E-2</v>
      </c>
      <c r="F788" s="3">
        <v>44825</v>
      </c>
      <c r="G788">
        <v>144.32</v>
      </c>
      <c r="H788">
        <f t="shared" si="486"/>
        <v>0.99229922992299224</v>
      </c>
      <c r="I788">
        <f t="shared" si="487"/>
        <v>-7.7305741148552326E-3</v>
      </c>
      <c r="K788" s="3">
        <v>44825</v>
      </c>
      <c r="L788">
        <v>153.72</v>
      </c>
      <c r="M788">
        <f t="shared" si="488"/>
        <v>0.97973231357552581</v>
      </c>
      <c r="N788">
        <f t="shared" si="489"/>
        <v>-2.0475894042343717E-2</v>
      </c>
      <c r="P788" s="3">
        <v>44825</v>
      </c>
      <c r="Q788">
        <v>270.74</v>
      </c>
      <c r="R788">
        <f t="shared" si="490"/>
        <v>0.97694222927867791</v>
      </c>
      <c r="S788">
        <f t="shared" si="491"/>
        <v>-2.3327759415712378E-2</v>
      </c>
      <c r="U788" s="3">
        <v>44825</v>
      </c>
      <c r="V788">
        <v>155.01</v>
      </c>
      <c r="W788">
        <f t="shared" si="492"/>
        <v>0.99187356027642681</v>
      </c>
      <c r="X788">
        <f t="shared" si="493"/>
        <v>-8.1596392196670153E-3</v>
      </c>
      <c r="Z788" s="3">
        <v>44825</v>
      </c>
      <c r="AA788">
        <v>41.59</v>
      </c>
      <c r="AB788">
        <f t="shared" si="494"/>
        <v>0.97674964772193529</v>
      </c>
      <c r="AC788">
        <f t="shared" si="495"/>
        <v>-2.3524905710513001E-2</v>
      </c>
      <c r="AE788" s="3">
        <v>44825</v>
      </c>
      <c r="AF788">
        <v>118.24</v>
      </c>
      <c r="AG788">
        <f t="shared" si="496"/>
        <v>0.98838084092618905</v>
      </c>
      <c r="AH788">
        <f t="shared" si="497"/>
        <v>-1.1687188982921214E-2</v>
      </c>
      <c r="AJ788" s="3">
        <v>44825</v>
      </c>
      <c r="AK788">
        <v>90.95</v>
      </c>
      <c r="AL788">
        <f t="shared" si="498"/>
        <v>0.98388143660752925</v>
      </c>
      <c r="AM788">
        <f t="shared" si="499"/>
        <v>-1.6249880442048677E-2</v>
      </c>
      <c r="AO788" s="3">
        <v>44825</v>
      </c>
      <c r="AP788">
        <v>16.5</v>
      </c>
      <c r="AQ788">
        <f t="shared" si="500"/>
        <v>0.99637681159420299</v>
      </c>
      <c r="AR788">
        <f t="shared" si="501"/>
        <v>-3.6297680505786127E-3</v>
      </c>
      <c r="AT788" s="3">
        <v>44825</v>
      </c>
      <c r="AU788">
        <v>39.21</v>
      </c>
      <c r="AV788">
        <f t="shared" si="502"/>
        <v>0.97343594836146974</v>
      </c>
      <c r="AW788">
        <f t="shared" si="503"/>
        <v>-2.6923251546121248E-2</v>
      </c>
      <c r="AY788" s="3">
        <v>44825</v>
      </c>
      <c r="AZ788">
        <v>112.49</v>
      </c>
      <c r="BA788">
        <f t="shared" si="504"/>
        <v>0.97116463783130447</v>
      </c>
      <c r="BB788">
        <f t="shared" si="505"/>
        <v>-2.9259270139520187E-2</v>
      </c>
      <c r="BD788" s="3">
        <v>44825</v>
      </c>
      <c r="BE788">
        <v>58.904499999999999</v>
      </c>
      <c r="BF788">
        <f t="shared" si="506"/>
        <v>0.97560672636901613</v>
      </c>
      <c r="BG788">
        <f t="shared" si="507"/>
        <v>-2.4695718066951953E-2</v>
      </c>
      <c r="BI788" s="3">
        <v>44825</v>
      </c>
      <c r="BJ788">
        <v>238.95</v>
      </c>
      <c r="BK788">
        <f t="shared" si="508"/>
        <v>0.98556403382140645</v>
      </c>
      <c r="BL788">
        <f t="shared" si="509"/>
        <v>-1.4541178527194089E-2</v>
      </c>
      <c r="BN788" s="3">
        <v>44825</v>
      </c>
      <c r="BO788">
        <v>11637.79</v>
      </c>
      <c r="BP788">
        <f t="shared" si="510"/>
        <v>0.98196436918746421</v>
      </c>
      <c r="BQ788">
        <f t="shared" si="511"/>
        <v>-1.8200255209101159E-2</v>
      </c>
      <c r="BS788" s="3">
        <v>44825</v>
      </c>
      <c r="BT788">
        <v>236.87</v>
      </c>
      <c r="BU788">
        <f t="shared" si="512"/>
        <v>0.97537574634548074</v>
      </c>
      <c r="BV788">
        <f t="shared" si="513"/>
        <v>-2.4932501357263319E-2</v>
      </c>
      <c r="BX788" s="3">
        <v>44825</v>
      </c>
      <c r="BY788">
        <v>13.260999999999999</v>
      </c>
      <c r="BZ788">
        <f t="shared" si="514"/>
        <v>1.0064511232544018</v>
      </c>
      <c r="CA788">
        <f t="shared" si="515"/>
        <v>6.4304038201225665E-3</v>
      </c>
      <c r="CC788" s="3">
        <v>44825</v>
      </c>
      <c r="CD788">
        <v>171.12</v>
      </c>
      <c r="CE788">
        <f t="shared" si="516"/>
        <v>0.97771683236201579</v>
      </c>
      <c r="CF788">
        <f t="shared" si="517"/>
        <v>-2.2535188333534847E-2</v>
      </c>
      <c r="CH788" s="3">
        <v>44825</v>
      </c>
      <c r="CI788">
        <v>89.83</v>
      </c>
      <c r="CJ788">
        <f t="shared" si="518"/>
        <v>0.99128227764290433</v>
      </c>
      <c r="CK788">
        <f t="shared" si="519"/>
        <v>-8.7559439978769811E-3</v>
      </c>
      <c r="CM788" s="3">
        <v>44825</v>
      </c>
      <c r="CN788">
        <v>43.92</v>
      </c>
      <c r="CO788">
        <f t="shared" si="520"/>
        <v>0.98101407192316281</v>
      </c>
      <c r="CP788">
        <f t="shared" si="521"/>
        <v>-1.9168475051598993E-2</v>
      </c>
      <c r="CR788" s="3">
        <v>44825</v>
      </c>
      <c r="CS788">
        <v>19.48</v>
      </c>
      <c r="CT788">
        <f t="shared" si="522"/>
        <v>1.0154824584267321</v>
      </c>
      <c r="CU788">
        <f t="shared" si="523"/>
        <v>1.5363828060188402E-2</v>
      </c>
      <c r="CW788" s="3">
        <v>44825</v>
      </c>
      <c r="CX788">
        <v>300.8</v>
      </c>
      <c r="CY788">
        <f t="shared" si="524"/>
        <v>0.97431412561137565</v>
      </c>
      <c r="CZ788">
        <f t="shared" si="525"/>
        <v>-2.6021516440425243E-2</v>
      </c>
      <c r="DB788" s="3">
        <v>44825</v>
      </c>
      <c r="DC788">
        <v>205.57</v>
      </c>
      <c r="DD788">
        <f t="shared" si="526"/>
        <v>0.99222897963123846</v>
      </c>
      <c r="DE788">
        <f t="shared" si="527"/>
        <v>-7.8013720923744388E-3</v>
      </c>
    </row>
    <row r="789" spans="1:109">
      <c r="A789" s="3">
        <v>44826</v>
      </c>
      <c r="B789">
        <v>117.31</v>
      </c>
      <c r="C789">
        <f t="shared" si="484"/>
        <v>0.9896237556942804</v>
      </c>
      <c r="D789">
        <f t="shared" si="485"/>
        <v>-1.0430452842063141E-2</v>
      </c>
      <c r="F789" s="3">
        <v>44826</v>
      </c>
      <c r="G789">
        <v>142.79</v>
      </c>
      <c r="H789">
        <f t="shared" si="486"/>
        <v>0.98939855875831484</v>
      </c>
      <c r="I789">
        <f t="shared" si="487"/>
        <v>-1.0658036872109668E-2</v>
      </c>
      <c r="K789" s="3">
        <v>44826</v>
      </c>
      <c r="L789">
        <v>152.74</v>
      </c>
      <c r="M789">
        <f t="shared" si="488"/>
        <v>0.99362477231329693</v>
      </c>
      <c r="N789">
        <f t="shared" si="489"/>
        <v>-6.3956362364050922E-3</v>
      </c>
      <c r="P789" s="3">
        <v>44826</v>
      </c>
      <c r="Q789">
        <v>268.51</v>
      </c>
      <c r="R789">
        <f t="shared" si="490"/>
        <v>0.99176331535790785</v>
      </c>
      <c r="S789">
        <f t="shared" si="491"/>
        <v>-8.2707935544010062E-3</v>
      </c>
      <c r="U789" s="3">
        <v>44826</v>
      </c>
      <c r="V789">
        <v>154.88999999999999</v>
      </c>
      <c r="W789">
        <f t="shared" si="492"/>
        <v>0.99922585639636152</v>
      </c>
      <c r="X789">
        <f t="shared" si="493"/>
        <v>-7.7444340753550338E-4</v>
      </c>
      <c r="Z789" s="3">
        <v>44826</v>
      </c>
      <c r="AA789">
        <v>41.15</v>
      </c>
      <c r="AB789">
        <f t="shared" si="494"/>
        <v>0.98942053378215911</v>
      </c>
      <c r="AC789">
        <f t="shared" si="495"/>
        <v>-1.0635826631741551E-2</v>
      </c>
      <c r="AE789" s="3">
        <v>44826</v>
      </c>
      <c r="AF789">
        <v>118.35</v>
      </c>
      <c r="AG789">
        <f t="shared" si="496"/>
        <v>1.0009303112313939</v>
      </c>
      <c r="AH789">
        <f t="shared" si="497"/>
        <v>9.2987876010138665E-4</v>
      </c>
      <c r="AJ789" s="3">
        <v>44826</v>
      </c>
      <c r="AK789">
        <v>90.57</v>
      </c>
      <c r="AL789">
        <f t="shared" si="498"/>
        <v>0.99582188015393058</v>
      </c>
      <c r="AM789">
        <f t="shared" si="499"/>
        <v>-4.1868725772742834E-3</v>
      </c>
      <c r="AO789" s="3">
        <v>44826</v>
      </c>
      <c r="AP789">
        <v>16.309999999999999</v>
      </c>
      <c r="AQ789">
        <f t="shared" si="500"/>
        <v>0.98848484848484841</v>
      </c>
      <c r="AR789">
        <f t="shared" si="501"/>
        <v>-1.1581964273612499E-2</v>
      </c>
      <c r="AT789" s="3">
        <v>44826</v>
      </c>
      <c r="AU789">
        <v>38.74</v>
      </c>
      <c r="AV789">
        <f t="shared" si="502"/>
        <v>0.98801326192297889</v>
      </c>
      <c r="AW789">
        <f t="shared" si="503"/>
        <v>-1.2059158325390392E-2</v>
      </c>
      <c r="AY789" s="3">
        <v>44826</v>
      </c>
      <c r="AZ789">
        <v>111.21</v>
      </c>
      <c r="BA789">
        <f t="shared" si="504"/>
        <v>0.98862121077429099</v>
      </c>
      <c r="BB789">
        <f t="shared" si="505"/>
        <v>-1.1444022973983987E-2</v>
      </c>
      <c r="BD789" s="3">
        <v>44826</v>
      </c>
      <c r="BE789">
        <v>57.707900000000002</v>
      </c>
      <c r="BF789">
        <f t="shared" si="506"/>
        <v>0.97968576254785289</v>
      </c>
      <c r="BG789">
        <f t="shared" si="507"/>
        <v>-2.0523409198245295E-2</v>
      </c>
      <c r="BI789" s="3">
        <v>44826</v>
      </c>
      <c r="BJ789">
        <v>240.98</v>
      </c>
      <c r="BK789">
        <f t="shared" si="508"/>
        <v>1.0084955011508683</v>
      </c>
      <c r="BL789">
        <f t="shared" si="509"/>
        <v>8.4596174709630455E-3</v>
      </c>
      <c r="BN789" s="3">
        <v>44826</v>
      </c>
      <c r="BO789">
        <v>11501.65</v>
      </c>
      <c r="BP789">
        <f t="shared" si="510"/>
        <v>0.9883019026808354</v>
      </c>
      <c r="BQ789">
        <f t="shared" si="511"/>
        <v>-1.1767058396109465E-2</v>
      </c>
      <c r="BS789" s="3">
        <v>44826</v>
      </c>
      <c r="BT789">
        <v>237.05</v>
      </c>
      <c r="BU789">
        <f t="shared" si="512"/>
        <v>1.00075991049943</v>
      </c>
      <c r="BV789">
        <f t="shared" si="513"/>
        <v>7.59621913636784E-4</v>
      </c>
      <c r="BX789" s="3">
        <v>44826</v>
      </c>
      <c r="BY789">
        <v>12.561</v>
      </c>
      <c r="BZ789">
        <f t="shared" si="514"/>
        <v>0.94721363396425617</v>
      </c>
      <c r="CA789">
        <f t="shared" si="515"/>
        <v>-5.4230620990345868E-2</v>
      </c>
      <c r="CC789" s="3">
        <v>44826</v>
      </c>
      <c r="CD789">
        <v>166.18</v>
      </c>
      <c r="CE789">
        <f t="shared" si="516"/>
        <v>0.97113136979897152</v>
      </c>
      <c r="CF789">
        <f t="shared" si="517"/>
        <v>-2.9293526537314863E-2</v>
      </c>
      <c r="CH789" s="3">
        <v>44826</v>
      </c>
      <c r="CI789">
        <v>90.46</v>
      </c>
      <c r="CJ789">
        <f t="shared" si="518"/>
        <v>1.0070132472447957</v>
      </c>
      <c r="CK789">
        <f t="shared" si="519"/>
        <v>6.9887688085817903E-3</v>
      </c>
      <c r="CM789" s="3">
        <v>44826</v>
      </c>
      <c r="CN789">
        <v>44.57</v>
      </c>
      <c r="CO789">
        <f t="shared" si="520"/>
        <v>1.014799635701275</v>
      </c>
      <c r="CP789">
        <f t="shared" si="521"/>
        <v>1.4691189757189176E-2</v>
      </c>
      <c r="CR789" s="3">
        <v>44826</v>
      </c>
      <c r="CS789">
        <v>19.617000000000001</v>
      </c>
      <c r="CT789">
        <f t="shared" si="522"/>
        <v>1.0070328542094455</v>
      </c>
      <c r="CU789">
        <f t="shared" si="523"/>
        <v>7.0082390328595045E-3</v>
      </c>
      <c r="CW789" s="3">
        <v>44826</v>
      </c>
      <c r="CX789">
        <v>288.58999999999997</v>
      </c>
      <c r="CY789">
        <f t="shared" si="524"/>
        <v>0.95940824468085095</v>
      </c>
      <c r="CZ789">
        <f t="shared" si="525"/>
        <v>-4.1438596370890729E-2</v>
      </c>
      <c r="DB789" s="3">
        <v>44826</v>
      </c>
      <c r="DC789">
        <v>207.98</v>
      </c>
      <c r="DD789">
        <f t="shared" si="526"/>
        <v>1.011723500510775</v>
      </c>
      <c r="DE789">
        <f t="shared" si="527"/>
        <v>1.1655312694505161E-2</v>
      </c>
    </row>
    <row r="790" spans="1:109">
      <c r="A790" s="3">
        <v>44827</v>
      </c>
      <c r="B790">
        <v>113.78</v>
      </c>
      <c r="C790">
        <f t="shared" si="484"/>
        <v>0.96990878867956698</v>
      </c>
      <c r="D790">
        <f t="shared" si="485"/>
        <v>-3.0553244195127616E-2</v>
      </c>
      <c r="F790" s="3">
        <v>44827</v>
      </c>
      <c r="G790">
        <v>140.91</v>
      </c>
      <c r="H790">
        <f t="shared" si="486"/>
        <v>0.98683381189158903</v>
      </c>
      <c r="I790">
        <f t="shared" si="487"/>
        <v>-1.3253630735190472E-2</v>
      </c>
      <c r="K790" s="3">
        <v>44827</v>
      </c>
      <c r="L790">
        <v>150.43</v>
      </c>
      <c r="M790">
        <f t="shared" si="488"/>
        <v>0.98487626031164066</v>
      </c>
      <c r="N790">
        <f t="shared" si="489"/>
        <v>-1.5239269750505706E-2</v>
      </c>
      <c r="P790" s="3">
        <v>44827</v>
      </c>
      <c r="Q790">
        <v>267.77</v>
      </c>
      <c r="R790">
        <f t="shared" si="490"/>
        <v>0.99724405050091236</v>
      </c>
      <c r="S790">
        <f t="shared" si="491"/>
        <v>-2.7597541197444198E-3</v>
      </c>
      <c r="U790" s="3">
        <v>44827</v>
      </c>
      <c r="V790">
        <v>144.77000000000001</v>
      </c>
      <c r="W790">
        <f t="shared" si="492"/>
        <v>0.93466330944541298</v>
      </c>
      <c r="X790">
        <f t="shared" si="493"/>
        <v>-6.7568911393715125E-2</v>
      </c>
      <c r="Z790" s="3">
        <v>44827</v>
      </c>
      <c r="AA790">
        <v>40.659999999999997</v>
      </c>
      <c r="AB790">
        <f t="shared" si="494"/>
        <v>0.98809234507897925</v>
      </c>
      <c r="AC790">
        <f t="shared" si="495"/>
        <v>-1.1979118922878338E-2</v>
      </c>
      <c r="AE790" s="3">
        <v>44827</v>
      </c>
      <c r="AF790">
        <v>109.12</v>
      </c>
      <c r="AG790">
        <f t="shared" si="496"/>
        <v>0.9220109843683989</v>
      </c>
      <c r="AH790">
        <f t="shared" si="497"/>
        <v>-8.1198141864840881E-2</v>
      </c>
      <c r="AJ790" s="3">
        <v>44827</v>
      </c>
      <c r="AK790">
        <v>85.75</v>
      </c>
      <c r="AL790">
        <f t="shared" si="498"/>
        <v>0.94678149497626152</v>
      </c>
      <c r="AM790">
        <f t="shared" si="499"/>
        <v>-5.4686946340807764E-2</v>
      </c>
      <c r="AO790" s="3">
        <v>44827</v>
      </c>
      <c r="AP790">
        <v>16.3</v>
      </c>
      <c r="AQ790">
        <f t="shared" si="500"/>
        <v>0.99938687921520553</v>
      </c>
      <c r="AR790">
        <f t="shared" si="501"/>
        <v>-6.1330882020572193E-4</v>
      </c>
      <c r="AT790" s="3">
        <v>44827</v>
      </c>
      <c r="AU790">
        <v>38.82</v>
      </c>
      <c r="AV790">
        <f t="shared" si="502"/>
        <v>1.0020650490449148</v>
      </c>
      <c r="AW790">
        <f t="shared" si="503"/>
        <v>2.0629197620143421E-3</v>
      </c>
      <c r="AY790" s="3">
        <v>44827</v>
      </c>
      <c r="AZ790">
        <v>109.14</v>
      </c>
      <c r="BA790">
        <f t="shared" si="504"/>
        <v>0.98138656595629892</v>
      </c>
      <c r="BB790">
        <f t="shared" si="505"/>
        <v>-1.8788844072664682E-2</v>
      </c>
      <c r="BD790" s="3">
        <v>44827</v>
      </c>
      <c r="BE790">
        <v>57.438800000000001</v>
      </c>
      <c r="BF790">
        <f t="shared" si="506"/>
        <v>0.99533686029122526</v>
      </c>
      <c r="BG790">
        <f t="shared" si="507"/>
        <v>-4.6740460631910282E-3</v>
      </c>
      <c r="BI790" s="3">
        <v>44827</v>
      </c>
      <c r="BJ790">
        <v>237.92</v>
      </c>
      <c r="BK790">
        <f t="shared" si="508"/>
        <v>0.98730185077599797</v>
      </c>
      <c r="BL790">
        <f t="shared" si="509"/>
        <v>-1.2779459783285468E-2</v>
      </c>
      <c r="BN790" s="3">
        <v>44827</v>
      </c>
      <c r="BO790">
        <v>11311.24</v>
      </c>
      <c r="BP790">
        <f t="shared" si="510"/>
        <v>0.98344498398055935</v>
      </c>
      <c r="BQ790">
        <f t="shared" si="511"/>
        <v>-1.6693581730825989E-2</v>
      </c>
      <c r="BS790" s="3">
        <v>44827</v>
      </c>
      <c r="BT790">
        <v>226.41</v>
      </c>
      <c r="BU790">
        <f t="shared" si="512"/>
        <v>0.95511495465091745</v>
      </c>
      <c r="BV790">
        <f t="shared" si="513"/>
        <v>-4.5923574383240691E-2</v>
      </c>
      <c r="BX790" s="3">
        <v>44827</v>
      </c>
      <c r="BY790">
        <v>12.516</v>
      </c>
      <c r="BZ790">
        <f t="shared" si="514"/>
        <v>0.9964174826844997</v>
      </c>
      <c r="CA790">
        <f t="shared" si="515"/>
        <v>-3.5889498984802049E-3</v>
      </c>
      <c r="CC790" s="3">
        <v>44827</v>
      </c>
      <c r="CD790">
        <v>161.57</v>
      </c>
      <c r="CE790">
        <f t="shared" si="516"/>
        <v>0.97225899626910572</v>
      </c>
      <c r="CF790">
        <f t="shared" si="517"/>
        <v>-2.8133052948096215E-2</v>
      </c>
      <c r="CH790" s="3">
        <v>44827</v>
      </c>
      <c r="CI790">
        <v>86.15</v>
      </c>
      <c r="CJ790">
        <f t="shared" si="518"/>
        <v>0.95235463188149472</v>
      </c>
      <c r="CK790">
        <f t="shared" si="519"/>
        <v>-4.8817801075758324E-2</v>
      </c>
      <c r="CM790" s="3">
        <v>44827</v>
      </c>
      <c r="CN790">
        <v>44.08</v>
      </c>
      <c r="CO790">
        <f t="shared" si="520"/>
        <v>0.98900605788647067</v>
      </c>
      <c r="CP790">
        <f t="shared" si="521"/>
        <v>-1.1054822113805457E-2</v>
      </c>
      <c r="CR790" s="3">
        <v>44827</v>
      </c>
      <c r="CS790">
        <v>18.91</v>
      </c>
      <c r="CT790">
        <f t="shared" si="522"/>
        <v>0.96395983075903546</v>
      </c>
      <c r="CU790">
        <f t="shared" si="523"/>
        <v>-3.6705654576882525E-2</v>
      </c>
      <c r="CW790" s="3">
        <v>44827</v>
      </c>
      <c r="CX790">
        <v>275.33</v>
      </c>
      <c r="CY790">
        <f t="shared" si="524"/>
        <v>0.95405246197026927</v>
      </c>
      <c r="CZ790">
        <f t="shared" si="525"/>
        <v>-4.7036617462740724E-2</v>
      </c>
      <c r="DB790" s="3">
        <v>44827</v>
      </c>
      <c r="DC790">
        <v>207.62</v>
      </c>
      <c r="DD790">
        <f t="shared" si="526"/>
        <v>0.99826906433310902</v>
      </c>
      <c r="DE790">
        <f t="shared" si="527"/>
        <v>-1.7324354669872959E-3</v>
      </c>
    </row>
    <row r="791" spans="1:109">
      <c r="A791" s="3">
        <v>44830</v>
      </c>
      <c r="B791">
        <v>115.15</v>
      </c>
      <c r="C791">
        <f t="shared" si="484"/>
        <v>1.0120407804535068</v>
      </c>
      <c r="D791">
        <f t="shared" si="485"/>
        <v>1.1968866944192866E-2</v>
      </c>
      <c r="F791" s="3">
        <v>44830</v>
      </c>
      <c r="G791">
        <v>137.33000000000001</v>
      </c>
      <c r="H791">
        <f t="shared" si="486"/>
        <v>0.97459371229863045</v>
      </c>
      <c r="I791">
        <f t="shared" si="487"/>
        <v>-2.573460016482278E-2</v>
      </c>
      <c r="K791" s="3">
        <v>44830</v>
      </c>
      <c r="L791">
        <v>150.77000000000001</v>
      </c>
      <c r="M791">
        <f t="shared" si="488"/>
        <v>1.0022601874626071</v>
      </c>
      <c r="N791">
        <f t="shared" si="489"/>
        <v>2.2576370810946929E-3</v>
      </c>
      <c r="P791" s="3">
        <v>44830</v>
      </c>
      <c r="Q791">
        <v>264.32</v>
      </c>
      <c r="R791">
        <f t="shared" si="490"/>
        <v>0.98711580834298096</v>
      </c>
      <c r="S791">
        <f t="shared" si="491"/>
        <v>-1.2967912750881619E-2</v>
      </c>
      <c r="U791" s="3">
        <v>44830</v>
      </c>
      <c r="V791">
        <v>140.96</v>
      </c>
      <c r="W791">
        <f t="shared" si="492"/>
        <v>0.97368239276093116</v>
      </c>
      <c r="X791">
        <f t="shared" si="493"/>
        <v>-2.6670113978082784E-2</v>
      </c>
      <c r="Z791" s="3">
        <v>44830</v>
      </c>
      <c r="AA791">
        <v>40.58</v>
      </c>
      <c r="AB791">
        <f t="shared" si="494"/>
        <v>0.99803246433841619</v>
      </c>
      <c r="AC791">
        <f t="shared" si="495"/>
        <v>-1.969473802531832E-3</v>
      </c>
      <c r="AE791" s="3">
        <v>44830</v>
      </c>
      <c r="AF791">
        <v>105.18</v>
      </c>
      <c r="AG791">
        <f t="shared" si="496"/>
        <v>0.96389296187683282</v>
      </c>
      <c r="AH791">
        <f t="shared" si="497"/>
        <v>-3.6775025933953862E-2</v>
      </c>
      <c r="AJ791" s="3">
        <v>44830</v>
      </c>
      <c r="AK791">
        <v>83.98</v>
      </c>
      <c r="AL791">
        <f t="shared" si="498"/>
        <v>0.97935860058309043</v>
      </c>
      <c r="AM791">
        <f t="shared" si="499"/>
        <v>-2.0857410790002025E-2</v>
      </c>
      <c r="AO791" s="3">
        <v>44830</v>
      </c>
      <c r="AP791">
        <v>15.28</v>
      </c>
      <c r="AQ791">
        <f t="shared" si="500"/>
        <v>0.9374233128834355</v>
      </c>
      <c r="AR791">
        <f t="shared" si="501"/>
        <v>-6.4620324074342303E-2</v>
      </c>
      <c r="AT791" s="3">
        <v>44830</v>
      </c>
      <c r="AU791">
        <v>38.58</v>
      </c>
      <c r="AV791">
        <f t="shared" si="502"/>
        <v>0.9938176197836166</v>
      </c>
      <c r="AW791">
        <f t="shared" si="503"/>
        <v>-6.2015702632812692E-3</v>
      </c>
      <c r="AY791" s="3">
        <v>44830</v>
      </c>
      <c r="AZ791">
        <v>106.79</v>
      </c>
      <c r="BA791">
        <f t="shared" si="504"/>
        <v>0.97846802272310796</v>
      </c>
      <c r="BB791">
        <f t="shared" si="505"/>
        <v>-2.1767172574632038E-2</v>
      </c>
      <c r="BD791" s="3">
        <v>44830</v>
      </c>
      <c r="BE791">
        <v>54.613599999999998</v>
      </c>
      <c r="BF791">
        <f t="shared" si="506"/>
        <v>0.95081373566300131</v>
      </c>
      <c r="BG791">
        <f t="shared" si="507"/>
        <v>-5.0437097173226253E-2</v>
      </c>
      <c r="BI791" s="3">
        <v>44830</v>
      </c>
      <c r="BJ791">
        <v>237.45</v>
      </c>
      <c r="BK791">
        <f t="shared" si="508"/>
        <v>0.99802454606590452</v>
      </c>
      <c r="BL791">
        <f t="shared" si="509"/>
        <v>-1.9774077167140861E-3</v>
      </c>
      <c r="BN791" s="3">
        <v>44830</v>
      </c>
      <c r="BO791">
        <v>11254.11</v>
      </c>
      <c r="BP791">
        <f t="shared" si="510"/>
        <v>0.99494927169788638</v>
      </c>
      <c r="BQ791">
        <f t="shared" si="511"/>
        <v>-5.0635263414373658E-3</v>
      </c>
      <c r="BS791" s="3">
        <v>44830</v>
      </c>
      <c r="BT791">
        <v>224.07</v>
      </c>
      <c r="BU791">
        <f t="shared" si="512"/>
        <v>0.98966476745726772</v>
      </c>
      <c r="BV791">
        <f t="shared" si="513"/>
        <v>-1.0389011927801801E-2</v>
      </c>
      <c r="BX791" s="3">
        <v>44830</v>
      </c>
      <c r="BY791">
        <v>12.228</v>
      </c>
      <c r="BZ791">
        <f t="shared" si="514"/>
        <v>0.9769894534995206</v>
      </c>
      <c r="CA791">
        <f t="shared" si="515"/>
        <v>-2.3279421778047649E-2</v>
      </c>
      <c r="CC791" s="3">
        <v>44830</v>
      </c>
      <c r="CD791">
        <v>163.16999999999999</v>
      </c>
      <c r="CE791">
        <f t="shared" si="516"/>
        <v>1.009902828495389</v>
      </c>
      <c r="CF791">
        <f t="shared" si="517"/>
        <v>9.8541168142399771E-3</v>
      </c>
      <c r="CH791" s="3">
        <v>44830</v>
      </c>
      <c r="CI791">
        <v>84.06</v>
      </c>
      <c r="CJ791">
        <f t="shared" si="518"/>
        <v>0.97573998839233889</v>
      </c>
      <c r="CK791">
        <f t="shared" si="519"/>
        <v>-2.4559133396968053E-2</v>
      </c>
      <c r="CM791" s="3">
        <v>44830</v>
      </c>
      <c r="CN791">
        <v>43.83</v>
      </c>
      <c r="CO791">
        <f t="shared" si="520"/>
        <v>0.99432849364791287</v>
      </c>
      <c r="CP791">
        <f t="shared" si="521"/>
        <v>-5.6876504139412578E-3</v>
      </c>
      <c r="CR791" s="3">
        <v>44830</v>
      </c>
      <c r="CS791">
        <v>18.48</v>
      </c>
      <c r="CT791">
        <f t="shared" si="522"/>
        <v>0.97726070861977787</v>
      </c>
      <c r="CU791">
        <f t="shared" si="523"/>
        <v>-2.3001816456828049E-2</v>
      </c>
      <c r="CW791" s="3">
        <v>44830</v>
      </c>
      <c r="CX791">
        <v>276.01</v>
      </c>
      <c r="CY791">
        <f t="shared" si="524"/>
        <v>1.0024697635564594</v>
      </c>
      <c r="CZ791">
        <f t="shared" si="525"/>
        <v>2.4667187027956512E-3</v>
      </c>
      <c r="DB791" s="3">
        <v>44830</v>
      </c>
      <c r="DC791">
        <v>203.3</v>
      </c>
      <c r="DD791">
        <f t="shared" si="526"/>
        <v>0.9791927559965321</v>
      </c>
      <c r="DE791">
        <f t="shared" si="527"/>
        <v>-2.1026765130798413E-2</v>
      </c>
    </row>
    <row r="792" spans="1:109">
      <c r="A792" s="3">
        <v>44831</v>
      </c>
      <c r="B792">
        <v>114.41</v>
      </c>
      <c r="C792">
        <f t="shared" si="484"/>
        <v>0.99357359965262693</v>
      </c>
      <c r="D792">
        <f t="shared" si="485"/>
        <v>-6.4471385538417691E-3</v>
      </c>
      <c r="F792" s="3">
        <v>44831</v>
      </c>
      <c r="G792">
        <v>134.71</v>
      </c>
      <c r="H792">
        <f t="shared" si="486"/>
        <v>0.98092186703560758</v>
      </c>
      <c r="I792">
        <f t="shared" si="487"/>
        <v>-1.9262468831714012E-2</v>
      </c>
      <c r="K792" s="3">
        <v>44831</v>
      </c>
      <c r="L792">
        <v>151.76</v>
      </c>
      <c r="M792">
        <f t="shared" si="488"/>
        <v>1.006566293029117</v>
      </c>
      <c r="N792">
        <f t="shared" si="489"/>
        <v>6.5448288359314733E-3</v>
      </c>
      <c r="P792" s="3">
        <v>44831</v>
      </c>
      <c r="Q792">
        <v>265.47000000000003</v>
      </c>
      <c r="R792">
        <f t="shared" si="490"/>
        <v>1.0043507869249395</v>
      </c>
      <c r="S792">
        <f t="shared" si="491"/>
        <v>4.3413496147553035E-3</v>
      </c>
      <c r="U792" s="3">
        <v>44831</v>
      </c>
      <c r="V792">
        <v>141.02000000000001</v>
      </c>
      <c r="W792">
        <f t="shared" si="492"/>
        <v>1.0004256526674233</v>
      </c>
      <c r="X792">
        <f t="shared" si="493"/>
        <v>4.2556210302510216E-4</v>
      </c>
      <c r="Z792" s="3">
        <v>44831</v>
      </c>
      <c r="AA792">
        <v>40.520000000000003</v>
      </c>
      <c r="AB792">
        <f t="shared" si="494"/>
        <v>0.99852143913257774</v>
      </c>
      <c r="AC792">
        <f t="shared" si="495"/>
        <v>-1.47965501718594E-3</v>
      </c>
      <c r="AE792" s="3">
        <v>44831</v>
      </c>
      <c r="AF792">
        <v>105.45</v>
      </c>
      <c r="AG792">
        <f t="shared" si="496"/>
        <v>1.0025670279520822</v>
      </c>
      <c r="AH792">
        <f t="shared" si="497"/>
        <v>2.5637387635855163E-3</v>
      </c>
      <c r="AJ792" s="3">
        <v>44831</v>
      </c>
      <c r="AK792">
        <v>85.74</v>
      </c>
      <c r="AL792">
        <f t="shared" si="498"/>
        <v>1.0209573708025719</v>
      </c>
      <c r="AM792">
        <f t="shared" si="499"/>
        <v>2.0740785913783658E-2</v>
      </c>
      <c r="AO792" s="3">
        <v>44831</v>
      </c>
      <c r="AP792">
        <v>15.52</v>
      </c>
      <c r="AQ792">
        <f t="shared" si="500"/>
        <v>1.0157068062827226</v>
      </c>
      <c r="AR792">
        <f t="shared" si="501"/>
        <v>1.5584731016698329E-2</v>
      </c>
      <c r="AT792" s="3">
        <v>44831</v>
      </c>
      <c r="AU792">
        <v>38.64</v>
      </c>
      <c r="AV792">
        <f t="shared" si="502"/>
        <v>1.0015552099533438</v>
      </c>
      <c r="AW792">
        <f t="shared" si="503"/>
        <v>1.5540018667343205E-3</v>
      </c>
      <c r="AY792" s="3">
        <v>44831</v>
      </c>
      <c r="AZ792">
        <v>105.85</v>
      </c>
      <c r="BA792">
        <f t="shared" si="504"/>
        <v>0.99119767768517641</v>
      </c>
      <c r="BB792">
        <f t="shared" si="505"/>
        <v>-8.8412916025797667E-3</v>
      </c>
      <c r="BD792" s="3">
        <v>44831</v>
      </c>
      <c r="BE792">
        <v>56.787399999999998</v>
      </c>
      <c r="BF792">
        <f t="shared" si="506"/>
        <v>1.0398032724449588</v>
      </c>
      <c r="BG792">
        <f t="shared" si="507"/>
        <v>3.9031534149445414E-2</v>
      </c>
      <c r="BI792" s="3">
        <v>44831</v>
      </c>
      <c r="BJ792">
        <v>236.41</v>
      </c>
      <c r="BK792">
        <f t="shared" si="508"/>
        <v>0.99562013055380083</v>
      </c>
      <c r="BL792">
        <f t="shared" si="509"/>
        <v>-4.3894891734243902E-3</v>
      </c>
      <c r="BN792" s="3">
        <v>44831</v>
      </c>
      <c r="BO792">
        <v>11271.75</v>
      </c>
      <c r="BP792">
        <f t="shared" si="510"/>
        <v>1.0015674273665354</v>
      </c>
      <c r="BQ792">
        <f t="shared" si="511"/>
        <v>1.5662002343870083E-3</v>
      </c>
      <c r="BS792" s="3">
        <v>44831</v>
      </c>
      <c r="BT792">
        <v>224.36</v>
      </c>
      <c r="BU792">
        <f t="shared" si="512"/>
        <v>1.0012942384076406</v>
      </c>
      <c r="BV792">
        <f t="shared" si="513"/>
        <v>1.2934016030513485E-3</v>
      </c>
      <c r="BX792" s="3">
        <v>44831</v>
      </c>
      <c r="BY792">
        <v>12.413</v>
      </c>
      <c r="BZ792">
        <f t="shared" si="514"/>
        <v>1.015129211645404</v>
      </c>
      <c r="CA792">
        <f t="shared" si="515"/>
        <v>1.5015906505222753E-2</v>
      </c>
      <c r="CC792" s="3">
        <v>44831</v>
      </c>
      <c r="CD792">
        <v>163.66</v>
      </c>
      <c r="CE792">
        <f t="shared" si="516"/>
        <v>1.003003003003003</v>
      </c>
      <c r="CF792">
        <f t="shared" si="517"/>
        <v>2.9985029962566329E-3</v>
      </c>
      <c r="CH792" s="3">
        <v>44831</v>
      </c>
      <c r="CI792">
        <v>86.27</v>
      </c>
      <c r="CJ792">
        <f t="shared" si="518"/>
        <v>1.0262907447061622</v>
      </c>
      <c r="CK792">
        <f t="shared" si="519"/>
        <v>2.5951083511516728E-2</v>
      </c>
      <c r="CM792" s="3">
        <v>44831</v>
      </c>
      <c r="CN792">
        <v>44.09</v>
      </c>
      <c r="CO792">
        <f t="shared" si="520"/>
        <v>1.0059320100387863</v>
      </c>
      <c r="CP792">
        <f t="shared" si="521"/>
        <v>5.9144849391285295E-3</v>
      </c>
      <c r="CR792" s="3">
        <v>44831</v>
      </c>
      <c r="CS792">
        <v>18.337</v>
      </c>
      <c r="CT792">
        <f t="shared" si="522"/>
        <v>0.99226190476190468</v>
      </c>
      <c r="CU792">
        <f t="shared" si="523"/>
        <v>-7.7681896465106913E-3</v>
      </c>
      <c r="CW792" s="3">
        <v>44831</v>
      </c>
      <c r="CX792">
        <v>282.94</v>
      </c>
      <c r="CY792">
        <f t="shared" si="524"/>
        <v>1.0251077859497844</v>
      </c>
      <c r="CZ792">
        <f t="shared" si="525"/>
        <v>2.4797764085939072E-2</v>
      </c>
      <c r="DB792" s="3">
        <v>44831</v>
      </c>
      <c r="DC792">
        <v>205.89</v>
      </c>
      <c r="DD792">
        <f t="shared" si="526"/>
        <v>1.0127397934087554</v>
      </c>
      <c r="DE792">
        <f t="shared" si="527"/>
        <v>1.2659324954351922E-2</v>
      </c>
    </row>
    <row r="793" spans="1:109">
      <c r="A793" s="3">
        <v>44832</v>
      </c>
      <c r="B793">
        <v>118.01</v>
      </c>
      <c r="C793">
        <f t="shared" si="484"/>
        <v>1.0314657809632026</v>
      </c>
      <c r="D793">
        <f t="shared" si="485"/>
        <v>3.098087892480493E-2</v>
      </c>
      <c r="F793" s="3">
        <v>44832</v>
      </c>
      <c r="G793">
        <v>137.41999999999999</v>
      </c>
      <c r="H793">
        <f t="shared" si="486"/>
        <v>1.020117288991166</v>
      </c>
      <c r="I793">
        <f t="shared" si="487"/>
        <v>1.9917609892453156E-2</v>
      </c>
      <c r="K793" s="3">
        <v>44832</v>
      </c>
      <c r="L793">
        <v>149.84</v>
      </c>
      <c r="M793">
        <f t="shared" si="488"/>
        <v>0.98734844491302065</v>
      </c>
      <c r="N793">
        <f t="shared" si="489"/>
        <v>-1.2732267490925599E-2</v>
      </c>
      <c r="P793" s="3">
        <v>44832</v>
      </c>
      <c r="Q793">
        <v>271.77999999999997</v>
      </c>
      <c r="R793">
        <f t="shared" si="490"/>
        <v>1.0237691641240063</v>
      </c>
      <c r="S793">
        <f t="shared" si="491"/>
        <v>2.3491075544982722E-2</v>
      </c>
      <c r="U793" s="3">
        <v>44832</v>
      </c>
      <c r="V793">
        <v>145.78</v>
      </c>
      <c r="W793">
        <f t="shared" si="492"/>
        <v>1.0337540774358247</v>
      </c>
      <c r="X793">
        <f t="shared" si="493"/>
        <v>3.3196911663172367E-2</v>
      </c>
      <c r="Z793" s="3">
        <v>44832</v>
      </c>
      <c r="AA793">
        <v>41.34</v>
      </c>
      <c r="AB793">
        <f t="shared" si="494"/>
        <v>1.0202369200394867</v>
      </c>
      <c r="AC793">
        <f t="shared" si="495"/>
        <v>2.0034874873139635E-2</v>
      </c>
      <c r="AE793" s="3">
        <v>44832</v>
      </c>
      <c r="AF793">
        <v>111.73</v>
      </c>
      <c r="AG793">
        <f t="shared" si="496"/>
        <v>1.0595542911332385</v>
      </c>
      <c r="AH793">
        <f t="shared" si="497"/>
        <v>5.784833963446296E-2</v>
      </c>
      <c r="AJ793" s="3">
        <v>44832</v>
      </c>
      <c r="AK793">
        <v>88.86</v>
      </c>
      <c r="AL793">
        <f t="shared" si="498"/>
        <v>1.0363890832750176</v>
      </c>
      <c r="AM793">
        <f t="shared" si="499"/>
        <v>3.5742636337931434E-2</v>
      </c>
      <c r="AO793" s="3">
        <v>44832</v>
      </c>
      <c r="AP793">
        <v>15.79</v>
      </c>
      <c r="AQ793">
        <f t="shared" si="500"/>
        <v>1.0173969072164948</v>
      </c>
      <c r="AR793">
        <f t="shared" si="501"/>
        <v>1.724731351247797E-2</v>
      </c>
      <c r="AT793" s="3">
        <v>44832</v>
      </c>
      <c r="AU793">
        <v>40.25</v>
      </c>
      <c r="AV793">
        <f t="shared" si="502"/>
        <v>1.0416666666666667</v>
      </c>
      <c r="AW793">
        <f t="shared" si="503"/>
        <v>4.08219945202552E-2</v>
      </c>
      <c r="AY793" s="3">
        <v>44832</v>
      </c>
      <c r="AZ793">
        <v>107.99</v>
      </c>
      <c r="BA793">
        <f t="shared" si="504"/>
        <v>1.0202172886159659</v>
      </c>
      <c r="BB793">
        <f t="shared" si="505"/>
        <v>2.0015632663794164E-2</v>
      </c>
      <c r="BD793" s="3">
        <v>44832</v>
      </c>
      <c r="BE793">
        <v>60.320700000000002</v>
      </c>
      <c r="BF793">
        <f t="shared" si="506"/>
        <v>1.0622197881924511</v>
      </c>
      <c r="BG793">
        <f t="shared" si="507"/>
        <v>6.0360858273843819E-2</v>
      </c>
      <c r="BI793" s="3">
        <v>44832</v>
      </c>
      <c r="BJ793">
        <v>241.07</v>
      </c>
      <c r="BK793">
        <f t="shared" si="508"/>
        <v>1.0197115181252907</v>
      </c>
      <c r="BL793">
        <f t="shared" si="509"/>
        <v>1.9519761926180764E-2</v>
      </c>
      <c r="BN793" s="3">
        <v>44832</v>
      </c>
      <c r="BO793">
        <v>11493.83</v>
      </c>
      <c r="BP793">
        <f t="shared" si="510"/>
        <v>1.0197023532282032</v>
      </c>
      <c r="BQ793">
        <f t="shared" si="511"/>
        <v>1.9510774150608319E-2</v>
      </c>
      <c r="BS793" s="3">
        <v>44832</v>
      </c>
      <c r="BT793">
        <v>245.2</v>
      </c>
      <c r="BU793">
        <f t="shared" si="512"/>
        <v>1.0928864325191656</v>
      </c>
      <c r="BV793">
        <f t="shared" si="513"/>
        <v>8.8822299421920159E-2</v>
      </c>
      <c r="BX793" s="3">
        <v>44832</v>
      </c>
      <c r="BY793">
        <v>12.736000000000001</v>
      </c>
      <c r="BZ793">
        <f t="shared" si="514"/>
        <v>1.0260211069040521</v>
      </c>
      <c r="CA793">
        <f t="shared" si="515"/>
        <v>2.5688318568216347E-2</v>
      </c>
      <c r="CC793" s="3">
        <v>44832</v>
      </c>
      <c r="CD793">
        <v>166.8</v>
      </c>
      <c r="CE793">
        <f t="shared" si="516"/>
        <v>1.0191861175607968</v>
      </c>
      <c r="CF793">
        <f t="shared" si="517"/>
        <v>1.9004384825410749E-2</v>
      </c>
      <c r="CH793" s="3">
        <v>44832</v>
      </c>
      <c r="CI793">
        <v>89.32</v>
      </c>
      <c r="CJ793">
        <f t="shared" si="518"/>
        <v>1.0353541207835864</v>
      </c>
      <c r="CK793">
        <f t="shared" si="519"/>
        <v>3.4743513883469655E-2</v>
      </c>
      <c r="CM793" s="3">
        <v>44832</v>
      </c>
      <c r="CN793">
        <v>44.43</v>
      </c>
      <c r="CO793">
        <f t="shared" si="520"/>
        <v>1.0077114992061691</v>
      </c>
      <c r="CP793">
        <f t="shared" si="521"/>
        <v>7.6819175779707398E-3</v>
      </c>
      <c r="CR793" s="3">
        <v>44832</v>
      </c>
      <c r="CS793">
        <v>18.88</v>
      </c>
      <c r="CT793">
        <f t="shared" si="522"/>
        <v>1.0296122593663086</v>
      </c>
      <c r="CU793">
        <f t="shared" si="523"/>
        <v>2.9182284150327201E-2</v>
      </c>
      <c r="CW793" s="3">
        <v>44832</v>
      </c>
      <c r="CX793">
        <v>287.81</v>
      </c>
      <c r="CY793">
        <f t="shared" si="524"/>
        <v>1.0172121297801655</v>
      </c>
      <c r="CZ793">
        <f t="shared" si="525"/>
        <v>1.7065679170471873E-2</v>
      </c>
      <c r="DB793" s="3">
        <v>44832</v>
      </c>
      <c r="DC793">
        <v>211.08</v>
      </c>
      <c r="DD793">
        <f t="shared" si="526"/>
        <v>1.0252076351449804</v>
      </c>
      <c r="DE793">
        <f t="shared" si="527"/>
        <v>2.4895162948814161E-2</v>
      </c>
    </row>
    <row r="794" spans="1:109">
      <c r="A794" s="3">
        <v>44833</v>
      </c>
      <c r="B794">
        <v>114.8</v>
      </c>
      <c r="C794">
        <f t="shared" si="484"/>
        <v>0.97279891534615703</v>
      </c>
      <c r="D794">
        <f t="shared" si="485"/>
        <v>-2.757788275219137E-2</v>
      </c>
      <c r="F794" s="3">
        <v>44833</v>
      </c>
      <c r="G794">
        <v>133.19999999999999</v>
      </c>
      <c r="H794">
        <f t="shared" si="486"/>
        <v>0.96929122398486389</v>
      </c>
      <c r="I794">
        <f t="shared" si="487"/>
        <v>-3.1190171496641172E-2</v>
      </c>
      <c r="K794" s="3">
        <v>44833</v>
      </c>
      <c r="L794">
        <v>142.47999999999999</v>
      </c>
      <c r="M794">
        <f t="shared" si="488"/>
        <v>0.95088093966898013</v>
      </c>
      <c r="N794">
        <f t="shared" si="489"/>
        <v>-5.0366419154426981E-2</v>
      </c>
      <c r="P794" s="3">
        <v>44833</v>
      </c>
      <c r="Q794">
        <v>269.58</v>
      </c>
      <c r="R794">
        <f t="shared" si="490"/>
        <v>0.99190521745529481</v>
      </c>
      <c r="S794">
        <f t="shared" si="491"/>
        <v>-8.1277231822277207E-3</v>
      </c>
      <c r="U794" s="3">
        <v>44833</v>
      </c>
      <c r="V794">
        <v>144.77000000000001</v>
      </c>
      <c r="W794">
        <f t="shared" si="492"/>
        <v>0.99307175195500075</v>
      </c>
      <c r="X794">
        <f t="shared" si="493"/>
        <v>-6.9523597881146412E-3</v>
      </c>
      <c r="Z794" s="3">
        <v>44833</v>
      </c>
      <c r="AA794">
        <v>40.57</v>
      </c>
      <c r="AB794">
        <f t="shared" si="494"/>
        <v>0.98137397194000964</v>
      </c>
      <c r="AC794">
        <f t="shared" si="495"/>
        <v>-1.8801677035266376E-2</v>
      </c>
      <c r="AE794" s="3">
        <v>44833</v>
      </c>
      <c r="AF794">
        <v>112.97</v>
      </c>
      <c r="AG794">
        <f t="shared" si="496"/>
        <v>1.0110981831200214</v>
      </c>
      <c r="AH794">
        <f t="shared" si="497"/>
        <v>1.1037050179590795E-2</v>
      </c>
      <c r="AJ794" s="3">
        <v>44833</v>
      </c>
      <c r="AK794">
        <v>88.68</v>
      </c>
      <c r="AL794">
        <f t="shared" si="498"/>
        <v>0.99797434166103993</v>
      </c>
      <c r="AM794">
        <f t="shared" si="499"/>
        <v>-2.0277127596516047E-3</v>
      </c>
      <c r="AO794" s="3">
        <v>44833</v>
      </c>
      <c r="AP794">
        <v>14.6</v>
      </c>
      <c r="AQ794">
        <f t="shared" si="500"/>
        <v>0.92463584547181765</v>
      </c>
      <c r="AR794">
        <f t="shared" si="501"/>
        <v>-7.8355299553259913E-2</v>
      </c>
      <c r="AT794" s="3">
        <v>44833</v>
      </c>
      <c r="AU794">
        <v>39.520000000000003</v>
      </c>
      <c r="AV794">
        <f t="shared" si="502"/>
        <v>0.98186335403726721</v>
      </c>
      <c r="AW794">
        <f t="shared" si="503"/>
        <v>-1.8303130984905179E-2</v>
      </c>
      <c r="AY794" s="3">
        <v>44833</v>
      </c>
      <c r="AZ794">
        <v>106.16</v>
      </c>
      <c r="BA794">
        <f t="shared" si="504"/>
        <v>0.98305398648022968</v>
      </c>
      <c r="BB794">
        <f t="shared" si="505"/>
        <v>-1.7091240220716269E-2</v>
      </c>
      <c r="BD794" s="3">
        <v>44833</v>
      </c>
      <c r="BE794">
        <v>60.589700000000001</v>
      </c>
      <c r="BF794">
        <f t="shared" si="506"/>
        <v>1.004459497320157</v>
      </c>
      <c r="BG794">
        <f t="shared" si="507"/>
        <v>4.4495832256405783E-3</v>
      </c>
      <c r="BI794" s="3">
        <v>44833</v>
      </c>
      <c r="BJ794">
        <v>237.5</v>
      </c>
      <c r="BK794">
        <f t="shared" si="508"/>
        <v>0.98519102335421249</v>
      </c>
      <c r="BL794">
        <f t="shared" si="509"/>
        <v>-1.4919724273191366E-2</v>
      </c>
      <c r="BN794" s="3">
        <v>44833</v>
      </c>
      <c r="BO794">
        <v>11164.78</v>
      </c>
      <c r="BP794">
        <f t="shared" si="510"/>
        <v>0.9713715967610449</v>
      </c>
      <c r="BQ794">
        <f t="shared" si="511"/>
        <v>-2.9046188986295862E-2</v>
      </c>
      <c r="BS794" s="3">
        <v>44833</v>
      </c>
      <c r="BT794">
        <v>239.71</v>
      </c>
      <c r="BU794">
        <f t="shared" si="512"/>
        <v>0.97761011419249599</v>
      </c>
      <c r="BV794">
        <f t="shared" si="513"/>
        <v>-2.2644344676737507E-2</v>
      </c>
      <c r="BX794" s="3">
        <v>44833</v>
      </c>
      <c r="BY794">
        <v>12.22</v>
      </c>
      <c r="BZ794">
        <f t="shared" si="514"/>
        <v>0.95948492462311563</v>
      </c>
      <c r="CA794">
        <f t="shared" si="515"/>
        <v>-4.135867535857788E-2</v>
      </c>
      <c r="CC794" s="3">
        <v>44833</v>
      </c>
      <c r="CD794">
        <v>165.58</v>
      </c>
      <c r="CE794">
        <f t="shared" si="516"/>
        <v>0.99268585131894482</v>
      </c>
      <c r="CF794">
        <f t="shared" si="517"/>
        <v>-7.3410282139865926E-3</v>
      </c>
      <c r="CH794" s="3">
        <v>44833</v>
      </c>
      <c r="CI794">
        <v>88.49</v>
      </c>
      <c r="CJ794">
        <f t="shared" si="518"/>
        <v>0.99070756829377515</v>
      </c>
      <c r="CK794">
        <f t="shared" si="519"/>
        <v>-9.3358756926983488E-3</v>
      </c>
      <c r="CM794" s="3">
        <v>44833</v>
      </c>
      <c r="CN794">
        <v>44.16</v>
      </c>
      <c r="CO794">
        <f t="shared" si="520"/>
        <v>0.99392302498311946</v>
      </c>
      <c r="CP794">
        <f t="shared" si="521"/>
        <v>-6.0955149789772862E-3</v>
      </c>
      <c r="CR794" s="3">
        <v>44833</v>
      </c>
      <c r="CS794">
        <v>18.712</v>
      </c>
      <c r="CT794">
        <f t="shared" si="522"/>
        <v>0.99110169491525424</v>
      </c>
      <c r="CU794">
        <f t="shared" si="523"/>
        <v>-8.9381314354767261E-3</v>
      </c>
      <c r="CW794" s="3">
        <v>44833</v>
      </c>
      <c r="CX794">
        <v>268.20999999999998</v>
      </c>
      <c r="CY794">
        <f t="shared" si="524"/>
        <v>0.93189951704249319</v>
      </c>
      <c r="CZ794">
        <f t="shared" si="525"/>
        <v>-7.0530284441017596E-2</v>
      </c>
      <c r="DB794" s="3">
        <v>44833</v>
      </c>
      <c r="DC794">
        <v>207.94</v>
      </c>
      <c r="DD794">
        <f t="shared" si="526"/>
        <v>0.98512412355505019</v>
      </c>
      <c r="DE794">
        <f t="shared" si="527"/>
        <v>-1.4987631987642988E-2</v>
      </c>
    </row>
    <row r="795" spans="1:109">
      <c r="A795" s="3">
        <v>44834</v>
      </c>
      <c r="B795">
        <v>113</v>
      </c>
      <c r="C795">
        <f t="shared" si="484"/>
        <v>0.98432055749128922</v>
      </c>
      <c r="D795">
        <f t="shared" si="485"/>
        <v>-1.5803665173125456E-2</v>
      </c>
      <c r="F795" s="3">
        <v>44834</v>
      </c>
      <c r="G795">
        <v>130.16</v>
      </c>
      <c r="H795">
        <f t="shared" si="486"/>
        <v>0.97717717717717723</v>
      </c>
      <c r="I795">
        <f t="shared" si="487"/>
        <v>-2.3087295195506355E-2</v>
      </c>
      <c r="K795" s="3">
        <v>44834</v>
      </c>
      <c r="L795">
        <v>138.19999999999999</v>
      </c>
      <c r="M795">
        <f t="shared" si="488"/>
        <v>0.96996069623806846</v>
      </c>
      <c r="N795">
        <f t="shared" si="489"/>
        <v>-3.0499727647836726E-2</v>
      </c>
      <c r="P795" s="3">
        <v>44834</v>
      </c>
      <c r="Q795">
        <v>267.02</v>
      </c>
      <c r="R795">
        <f t="shared" si="490"/>
        <v>0.99050374656873652</v>
      </c>
      <c r="S795">
        <f t="shared" si="491"/>
        <v>-9.5416303481747067E-3</v>
      </c>
      <c r="U795" s="3">
        <v>44834</v>
      </c>
      <c r="V795">
        <v>143.66999999999999</v>
      </c>
      <c r="W795">
        <f t="shared" si="492"/>
        <v>0.99240174069213216</v>
      </c>
      <c r="X795">
        <f t="shared" si="493"/>
        <v>-7.6272731433246902E-3</v>
      </c>
      <c r="Z795" s="3">
        <v>44834</v>
      </c>
      <c r="AA795">
        <v>40</v>
      </c>
      <c r="AB795">
        <f t="shared" si="494"/>
        <v>0.98595020951441947</v>
      </c>
      <c r="AC795">
        <f t="shared" si="495"/>
        <v>-1.4149423104419611E-2</v>
      </c>
      <c r="AE795" s="3">
        <v>44834</v>
      </c>
      <c r="AF795">
        <v>111.73</v>
      </c>
      <c r="AG795">
        <f t="shared" si="496"/>
        <v>0.98902363459325493</v>
      </c>
      <c r="AH795">
        <f t="shared" si="497"/>
        <v>-1.1037050179590769E-2</v>
      </c>
      <c r="AJ795" s="3">
        <v>44834</v>
      </c>
      <c r="AK795">
        <v>87.31</v>
      </c>
      <c r="AL795">
        <f t="shared" si="498"/>
        <v>0.98455119530897606</v>
      </c>
      <c r="AM795">
        <f t="shared" si="499"/>
        <v>-1.556938092539447E-2</v>
      </c>
      <c r="AO795" s="3">
        <v>44834</v>
      </c>
      <c r="AP795">
        <v>14.45</v>
      </c>
      <c r="AQ795">
        <f t="shared" si="500"/>
        <v>0.98972602739726023</v>
      </c>
      <c r="AR795">
        <f t="shared" si="501"/>
        <v>-1.0327114155849628E-2</v>
      </c>
      <c r="AT795" s="3">
        <v>44834</v>
      </c>
      <c r="AU795">
        <v>39.54</v>
      </c>
      <c r="AV795">
        <f t="shared" si="502"/>
        <v>1.0005060728744939</v>
      </c>
      <c r="AW795">
        <f t="shared" si="503"/>
        <v>5.0594486280374949E-4</v>
      </c>
      <c r="AY795" s="3">
        <v>44834</v>
      </c>
      <c r="AZ795">
        <v>104.5</v>
      </c>
      <c r="BA795">
        <f t="shared" si="504"/>
        <v>0.98436322532027132</v>
      </c>
      <c r="BB795">
        <f t="shared" si="505"/>
        <v>-1.5760318619086347E-2</v>
      </c>
      <c r="BD795" s="3">
        <v>44834</v>
      </c>
      <c r="BE795">
        <v>60.972099999999998</v>
      </c>
      <c r="BF795">
        <f t="shared" si="506"/>
        <v>1.0063113037364435</v>
      </c>
      <c r="BG795">
        <f t="shared" si="507"/>
        <v>6.2914708628016057E-3</v>
      </c>
      <c r="BI795" s="3">
        <v>44834</v>
      </c>
      <c r="BJ795">
        <v>232.9</v>
      </c>
      <c r="BK795">
        <f t="shared" si="508"/>
        <v>0.98063157894736841</v>
      </c>
      <c r="BL795">
        <f t="shared" si="509"/>
        <v>-1.9558446584400601E-2</v>
      </c>
      <c r="BN795" s="3">
        <v>44834</v>
      </c>
      <c r="BO795">
        <v>10971.22</v>
      </c>
      <c r="BP795">
        <f t="shared" si="510"/>
        <v>0.98266333953736651</v>
      </c>
      <c r="BQ795">
        <f t="shared" si="511"/>
        <v>-1.7488700163542616E-2</v>
      </c>
      <c r="BS795" s="3">
        <v>44834</v>
      </c>
      <c r="BT795">
        <v>235.44</v>
      </c>
      <c r="BU795">
        <f t="shared" si="512"/>
        <v>0.98218680906094857</v>
      </c>
      <c r="BV795">
        <f t="shared" si="513"/>
        <v>-1.7973755460101496E-2</v>
      </c>
      <c r="BX795" s="3">
        <v>44834</v>
      </c>
      <c r="BY795">
        <v>12.138999999999999</v>
      </c>
      <c r="BZ795">
        <f t="shared" si="514"/>
        <v>0.9933715220949263</v>
      </c>
      <c r="CA795">
        <f t="shared" si="515"/>
        <v>-6.650543827782727E-3</v>
      </c>
      <c r="CC795" s="3">
        <v>44834</v>
      </c>
      <c r="CD795">
        <v>163.79</v>
      </c>
      <c r="CE795">
        <f t="shared" si="516"/>
        <v>0.98918951564198565</v>
      </c>
      <c r="CF795">
        <f t="shared" si="517"/>
        <v>-1.0869342216371749E-2</v>
      </c>
      <c r="CH795" s="3">
        <v>44834</v>
      </c>
      <c r="CI795">
        <v>87.96</v>
      </c>
      <c r="CJ795">
        <f t="shared" si="518"/>
        <v>0.99401062266922813</v>
      </c>
      <c r="CK795">
        <f t="shared" si="519"/>
        <v>-6.0073855926984143E-3</v>
      </c>
      <c r="CM795" s="3">
        <v>44834</v>
      </c>
      <c r="CN795">
        <v>43.76</v>
      </c>
      <c r="CO795">
        <f t="shared" si="520"/>
        <v>0.99094202898550732</v>
      </c>
      <c r="CP795">
        <f t="shared" si="521"/>
        <v>-9.0992438551140333E-3</v>
      </c>
      <c r="CR795" s="3">
        <v>44834</v>
      </c>
      <c r="CS795">
        <v>19.039000000000001</v>
      </c>
      <c r="CT795">
        <f t="shared" si="522"/>
        <v>1.0174754168448055</v>
      </c>
      <c r="CU795">
        <f t="shared" si="523"/>
        <v>1.7324477693661532E-2</v>
      </c>
      <c r="CW795" s="3">
        <v>44834</v>
      </c>
      <c r="CX795">
        <v>265.25</v>
      </c>
      <c r="CY795">
        <f t="shared" si="524"/>
        <v>0.98896387159315469</v>
      </c>
      <c r="CZ795">
        <f t="shared" si="525"/>
        <v>-1.1097478266149974E-2</v>
      </c>
      <c r="DB795" s="3">
        <v>44834</v>
      </c>
      <c r="DC795">
        <v>209.38</v>
      </c>
      <c r="DD795">
        <f t="shared" si="526"/>
        <v>1.006925074540733</v>
      </c>
      <c r="DE795">
        <f t="shared" si="527"/>
        <v>6.9012063413848232E-3</v>
      </c>
    </row>
    <row r="796" spans="1:109">
      <c r="A796" s="3">
        <v>44837</v>
      </c>
      <c r="B796">
        <v>115.88</v>
      </c>
      <c r="C796">
        <f t="shared" si="484"/>
        <v>1.0254867256637168</v>
      </c>
      <c r="D796">
        <f t="shared" si="485"/>
        <v>2.5167354188809058E-2</v>
      </c>
      <c r="F796" s="3">
        <v>44837</v>
      </c>
      <c r="G796">
        <v>134.35</v>
      </c>
      <c r="H796">
        <f t="shared" si="486"/>
        <v>1.0321911493546405</v>
      </c>
      <c r="I796">
        <f t="shared" si="487"/>
        <v>3.168387215071794E-2</v>
      </c>
      <c r="K796" s="3">
        <v>44837</v>
      </c>
      <c r="L796">
        <v>142.44999999999999</v>
      </c>
      <c r="M796">
        <f t="shared" si="488"/>
        <v>1.030752532561505</v>
      </c>
      <c r="N796">
        <f t="shared" si="489"/>
        <v>3.0289149610347722E-2</v>
      </c>
      <c r="P796" s="3">
        <v>44837</v>
      </c>
      <c r="Q796">
        <v>272.8</v>
      </c>
      <c r="R796">
        <f t="shared" si="490"/>
        <v>1.0216463186278182</v>
      </c>
      <c r="S796">
        <f t="shared" si="491"/>
        <v>2.1415364007358169E-2</v>
      </c>
      <c r="U796" s="3">
        <v>44837</v>
      </c>
      <c r="V796">
        <v>151.72999999999999</v>
      </c>
      <c r="W796">
        <f t="shared" si="492"/>
        <v>1.0561007865246745</v>
      </c>
      <c r="X796">
        <f t="shared" si="493"/>
        <v>5.4583622514522048E-2</v>
      </c>
      <c r="Z796" s="3">
        <v>44837</v>
      </c>
      <c r="AA796">
        <v>41.29</v>
      </c>
      <c r="AB796">
        <f t="shared" si="494"/>
        <v>1.0322499999999999</v>
      </c>
      <c r="AC796">
        <f t="shared" si="495"/>
        <v>3.1740885784062457E-2</v>
      </c>
      <c r="AE796" s="3">
        <v>44837</v>
      </c>
      <c r="AF796">
        <v>119.93</v>
      </c>
      <c r="AG796">
        <f t="shared" si="496"/>
        <v>1.0733912109549808</v>
      </c>
      <c r="AH796">
        <f t="shared" si="497"/>
        <v>7.0822992684383176E-2</v>
      </c>
      <c r="AJ796" s="3">
        <v>44837</v>
      </c>
      <c r="AK796">
        <v>91.92</v>
      </c>
      <c r="AL796">
        <f t="shared" si="498"/>
        <v>1.0528003665101362</v>
      </c>
      <c r="AM796">
        <f t="shared" si="499"/>
        <v>5.1453629717783868E-2</v>
      </c>
      <c r="AO796" s="3">
        <v>44837</v>
      </c>
      <c r="AP796">
        <v>14.47</v>
      </c>
      <c r="AQ796">
        <f t="shared" si="500"/>
        <v>1.0013840830449827</v>
      </c>
      <c r="AR796">
        <f t="shared" si="501"/>
        <v>1.3831260849513473E-3</v>
      </c>
      <c r="AT796" s="3">
        <v>44837</v>
      </c>
      <c r="AU796">
        <v>40.06</v>
      </c>
      <c r="AV796">
        <f t="shared" si="502"/>
        <v>1.0131512392513911</v>
      </c>
      <c r="AW796">
        <f t="shared" si="503"/>
        <v>1.3065512495201402E-2</v>
      </c>
      <c r="AY796" s="3">
        <v>44837</v>
      </c>
      <c r="AZ796">
        <v>107.73</v>
      </c>
      <c r="BA796">
        <f t="shared" si="504"/>
        <v>1.030909090909091</v>
      </c>
      <c r="BB796">
        <f t="shared" si="505"/>
        <v>3.0441025501235553E-2</v>
      </c>
      <c r="BD796" s="3">
        <v>44837</v>
      </c>
      <c r="BE796">
        <v>61.6235</v>
      </c>
      <c r="BF796">
        <f t="shared" si="506"/>
        <v>1.0106835749465739</v>
      </c>
      <c r="BG796">
        <f t="shared" si="507"/>
        <v>1.0626908800477772E-2</v>
      </c>
      <c r="BI796" s="3">
        <v>44837</v>
      </c>
      <c r="BJ796">
        <v>240.74</v>
      </c>
      <c r="BK796">
        <f t="shared" si="508"/>
        <v>1.0336625161013311</v>
      </c>
      <c r="BL796">
        <f t="shared" si="509"/>
        <v>3.3108336061293472E-2</v>
      </c>
      <c r="BN796" s="3">
        <v>44837</v>
      </c>
      <c r="BO796">
        <v>11229.73</v>
      </c>
      <c r="BP796">
        <f t="shared" si="510"/>
        <v>1.0235625573090321</v>
      </c>
      <c r="BQ796">
        <f t="shared" si="511"/>
        <v>2.3289245217720529E-2</v>
      </c>
      <c r="BS796" s="3">
        <v>44837</v>
      </c>
      <c r="BT796">
        <v>239.04</v>
      </c>
      <c r="BU796">
        <f t="shared" si="512"/>
        <v>1.0152905198776758</v>
      </c>
      <c r="BV796">
        <f t="shared" si="513"/>
        <v>1.5174798019235132E-2</v>
      </c>
      <c r="BX796" s="3">
        <v>44837</v>
      </c>
      <c r="BY796">
        <v>12.512</v>
      </c>
      <c r="BZ796">
        <f t="shared" si="514"/>
        <v>1.0307274075294506</v>
      </c>
      <c r="CA796">
        <f t="shared" si="515"/>
        <v>3.026477388728872E-2</v>
      </c>
      <c r="CC796" s="3">
        <v>44837</v>
      </c>
      <c r="CD796">
        <v>169.69</v>
      </c>
      <c r="CE796">
        <f t="shared" si="516"/>
        <v>1.036021735148666</v>
      </c>
      <c r="CF796">
        <f t="shared" si="517"/>
        <v>3.5388123490446607E-2</v>
      </c>
      <c r="CH796" s="3">
        <v>44837</v>
      </c>
      <c r="CI796">
        <v>88.86</v>
      </c>
      <c r="CJ796">
        <f t="shared" si="518"/>
        <v>1.0102319236016373</v>
      </c>
      <c r="CK796">
        <f t="shared" si="519"/>
        <v>1.0179931821202142E-2</v>
      </c>
      <c r="CM796" s="3">
        <v>44837</v>
      </c>
      <c r="CN796">
        <v>44.14</v>
      </c>
      <c r="CO796">
        <f t="shared" si="520"/>
        <v>1.0086837294332724</v>
      </c>
      <c r="CP796">
        <f t="shared" si="521"/>
        <v>8.6462427148646277E-3</v>
      </c>
      <c r="CR796" s="3">
        <v>44837</v>
      </c>
      <c r="CS796">
        <v>20.588999999999999</v>
      </c>
      <c r="CT796">
        <f t="shared" si="522"/>
        <v>1.0814118388570826</v>
      </c>
      <c r="CU796">
        <f t="shared" si="523"/>
        <v>7.8267445619067635E-2</v>
      </c>
      <c r="CW796" s="3">
        <v>44837</v>
      </c>
      <c r="CX796">
        <v>242.4</v>
      </c>
      <c r="CY796">
        <f t="shared" si="524"/>
        <v>0.91385485391140431</v>
      </c>
      <c r="CZ796">
        <f t="shared" si="525"/>
        <v>-9.0083523298933155E-2</v>
      </c>
      <c r="DB796" s="3">
        <v>44837</v>
      </c>
      <c r="DC796">
        <v>213.93</v>
      </c>
      <c r="DD796">
        <f t="shared" si="526"/>
        <v>1.0217308243385232</v>
      </c>
      <c r="DE796">
        <f t="shared" si="527"/>
        <v>2.1498075817113039E-2</v>
      </c>
    </row>
    <row r="797" spans="1:109">
      <c r="A797" s="3">
        <v>44838</v>
      </c>
      <c r="B797">
        <v>121.09</v>
      </c>
      <c r="C797">
        <f t="shared" si="484"/>
        <v>1.044960303762513</v>
      </c>
      <c r="D797">
        <f t="shared" si="485"/>
        <v>4.3978897865125356E-2</v>
      </c>
      <c r="F797" s="3">
        <v>44838</v>
      </c>
      <c r="G797">
        <v>136.52000000000001</v>
      </c>
      <c r="H797">
        <f t="shared" si="486"/>
        <v>1.0161518422032008</v>
      </c>
      <c r="I797">
        <f t="shared" si="487"/>
        <v>1.6022788977006222E-2</v>
      </c>
      <c r="K797" s="3">
        <v>44838</v>
      </c>
      <c r="L797">
        <v>146.1</v>
      </c>
      <c r="M797">
        <f t="shared" si="488"/>
        <v>1.0256230256230257</v>
      </c>
      <c r="N797">
        <f t="shared" si="489"/>
        <v>2.5300257812736527E-2</v>
      </c>
      <c r="P797" s="3">
        <v>44838</v>
      </c>
      <c r="Q797">
        <v>280.49</v>
      </c>
      <c r="R797">
        <f t="shared" si="490"/>
        <v>1.0281891495601172</v>
      </c>
      <c r="S797">
        <f t="shared" si="491"/>
        <v>2.7799147734059358E-2</v>
      </c>
      <c r="U797" s="3">
        <v>44838</v>
      </c>
      <c r="V797">
        <v>157.63</v>
      </c>
      <c r="W797">
        <f t="shared" si="492"/>
        <v>1.0388848612667239</v>
      </c>
      <c r="X797">
        <f t="shared" si="493"/>
        <v>3.8147889101301298E-2</v>
      </c>
      <c r="Z797" s="3">
        <v>44838</v>
      </c>
      <c r="AA797">
        <v>41.82</v>
      </c>
      <c r="AB797">
        <f t="shared" si="494"/>
        <v>1.0128360377815453</v>
      </c>
      <c r="AC797">
        <f t="shared" si="495"/>
        <v>1.2754354102488775E-2</v>
      </c>
      <c r="AE797" s="3">
        <v>44838</v>
      </c>
      <c r="AF797">
        <v>125.17</v>
      </c>
      <c r="AG797">
        <f t="shared" si="496"/>
        <v>1.0436921537563579</v>
      </c>
      <c r="AH797">
        <f t="shared" si="497"/>
        <v>4.27645740963025E-2</v>
      </c>
      <c r="AJ797" s="3">
        <v>44838</v>
      </c>
      <c r="AK797">
        <v>95.27</v>
      </c>
      <c r="AL797">
        <f t="shared" si="498"/>
        <v>1.0364447345517842</v>
      </c>
      <c r="AM797">
        <f t="shared" si="499"/>
        <v>3.5796332178187812E-2</v>
      </c>
      <c r="AO797" s="3">
        <v>44838</v>
      </c>
      <c r="AP797">
        <v>15.3</v>
      </c>
      <c r="AQ797">
        <f t="shared" si="500"/>
        <v>1.0573600552868003</v>
      </c>
      <c r="AR797">
        <f t="shared" si="501"/>
        <v>5.5775287754997335E-2</v>
      </c>
      <c r="AT797" s="3">
        <v>44838</v>
      </c>
      <c r="AU797">
        <v>41.55</v>
      </c>
      <c r="AV797">
        <f t="shared" si="502"/>
        <v>1.0371942086869694</v>
      </c>
      <c r="AW797">
        <f t="shared" si="503"/>
        <v>3.6519191063784893E-2</v>
      </c>
      <c r="AY797" s="3">
        <v>44838</v>
      </c>
      <c r="AZ797">
        <v>112.77</v>
      </c>
      <c r="BA797">
        <f t="shared" si="504"/>
        <v>1.0467836257309941</v>
      </c>
      <c r="BB797">
        <f t="shared" si="505"/>
        <v>4.5722249338095149E-2</v>
      </c>
      <c r="BD797" s="3">
        <v>44838</v>
      </c>
      <c r="BE797">
        <v>66.459699999999998</v>
      </c>
      <c r="BF797">
        <f t="shared" si="506"/>
        <v>1.0784798007253726</v>
      </c>
      <c r="BG797">
        <f t="shared" si="507"/>
        <v>7.5552457627058922E-2</v>
      </c>
      <c r="BI797" s="3">
        <v>44838</v>
      </c>
      <c r="BJ797">
        <v>248.88</v>
      </c>
      <c r="BK797">
        <f t="shared" si="508"/>
        <v>1.0338124117304976</v>
      </c>
      <c r="BL797">
        <f t="shared" si="509"/>
        <v>3.3253339637792853E-2</v>
      </c>
      <c r="BN797" s="3">
        <v>44838</v>
      </c>
      <c r="BO797">
        <v>11582.54</v>
      </c>
      <c r="BP797">
        <f t="shared" si="510"/>
        <v>1.0314174962354394</v>
      </c>
      <c r="BQ797">
        <f t="shared" si="511"/>
        <v>3.0934066069898684E-2</v>
      </c>
      <c r="BS797" s="3">
        <v>44838</v>
      </c>
      <c r="BT797">
        <v>240.74</v>
      </c>
      <c r="BU797">
        <f t="shared" si="512"/>
        <v>1.0071117804551539</v>
      </c>
      <c r="BV797">
        <f t="shared" si="513"/>
        <v>7.0866110071362365E-3</v>
      </c>
      <c r="BX797" s="3">
        <v>44838</v>
      </c>
      <c r="BY797">
        <v>13.167</v>
      </c>
      <c r="BZ797">
        <f t="shared" si="514"/>
        <v>1.0523497442455243</v>
      </c>
      <c r="CA797">
        <f t="shared" si="515"/>
        <v>5.1025515571251373E-2</v>
      </c>
      <c r="CC797" s="3">
        <v>44838</v>
      </c>
      <c r="CD797">
        <v>173.84</v>
      </c>
      <c r="CE797">
        <f t="shared" si="516"/>
        <v>1.0244563616005657</v>
      </c>
      <c r="CF797">
        <f t="shared" si="517"/>
        <v>2.4162092963439488E-2</v>
      </c>
      <c r="CH797" s="3">
        <v>44838</v>
      </c>
      <c r="CI797">
        <v>91.8</v>
      </c>
      <c r="CJ797">
        <f t="shared" si="518"/>
        <v>1.0330857528696826</v>
      </c>
      <c r="CK797">
        <f t="shared" si="519"/>
        <v>3.2550200118682343E-2</v>
      </c>
      <c r="CM797" s="3">
        <v>44838</v>
      </c>
      <c r="CN797">
        <v>44.46</v>
      </c>
      <c r="CO797">
        <f t="shared" si="520"/>
        <v>1.0072496601721794</v>
      </c>
      <c r="CP797">
        <f t="shared" si="521"/>
        <v>7.2235077074601787E-3</v>
      </c>
      <c r="CR797" s="3">
        <v>44838</v>
      </c>
      <c r="CS797">
        <v>21.099</v>
      </c>
      <c r="CT797">
        <f t="shared" si="522"/>
        <v>1.0247705085239691</v>
      </c>
      <c r="CU797">
        <f t="shared" si="523"/>
        <v>2.4468693399383599E-2</v>
      </c>
      <c r="CW797" s="3">
        <v>44838</v>
      </c>
      <c r="CX797">
        <v>249.44</v>
      </c>
      <c r="CY797">
        <f t="shared" si="524"/>
        <v>1.029042904290429</v>
      </c>
      <c r="CZ797">
        <f t="shared" si="525"/>
        <v>2.8629151114306955E-2</v>
      </c>
      <c r="DB797" s="3">
        <v>44838</v>
      </c>
      <c r="DC797">
        <v>215.62</v>
      </c>
      <c r="DD797">
        <f t="shared" si="526"/>
        <v>1.007899780301968</v>
      </c>
      <c r="DE797">
        <f t="shared" si="527"/>
        <v>7.86874040265002E-3</v>
      </c>
    </row>
    <row r="798" spans="1:109">
      <c r="A798" s="3">
        <v>44839</v>
      </c>
      <c r="B798">
        <v>120.95</v>
      </c>
      <c r="C798">
        <f t="shared" si="484"/>
        <v>0.99884383516392761</v>
      </c>
      <c r="D798">
        <f t="shared" si="485"/>
        <v>-1.156833710238708E-3</v>
      </c>
      <c r="F798" s="3">
        <v>44839</v>
      </c>
      <c r="G798">
        <v>133.4</v>
      </c>
      <c r="H798">
        <f t="shared" si="486"/>
        <v>0.97714620568414878</v>
      </c>
      <c r="I798">
        <f t="shared" si="487"/>
        <v>-2.3118990556983011E-2</v>
      </c>
      <c r="K798" s="3">
        <v>44839</v>
      </c>
      <c r="L798">
        <v>146.4</v>
      </c>
      <c r="M798">
        <f t="shared" si="488"/>
        <v>1.0020533880903491</v>
      </c>
      <c r="N798">
        <f t="shared" si="489"/>
        <v>2.0512827705573612E-3</v>
      </c>
      <c r="P798" s="3">
        <v>44839</v>
      </c>
      <c r="Q798">
        <v>279.36</v>
      </c>
      <c r="R798">
        <f t="shared" si="490"/>
        <v>0.99597133587650188</v>
      </c>
      <c r="S798">
        <f t="shared" si="491"/>
        <v>-4.0368010521290602E-3</v>
      </c>
      <c r="U798" s="3">
        <v>44839</v>
      </c>
      <c r="V798">
        <v>158.53</v>
      </c>
      <c r="W798">
        <f t="shared" si="492"/>
        <v>1.0057095730508152</v>
      </c>
      <c r="X798">
        <f t="shared" si="493"/>
        <v>5.6933352166854108E-3</v>
      </c>
      <c r="Z798" s="3">
        <v>44839</v>
      </c>
      <c r="AA798">
        <v>41.99</v>
      </c>
      <c r="AB798">
        <f t="shared" si="494"/>
        <v>1.0040650406504066</v>
      </c>
      <c r="AC798">
        <f t="shared" si="495"/>
        <v>4.056800695614469E-3</v>
      </c>
      <c r="AE798" s="3">
        <v>44839</v>
      </c>
      <c r="AF798">
        <v>126.08</v>
      </c>
      <c r="AG798">
        <f t="shared" si="496"/>
        <v>1.0072701126468002</v>
      </c>
      <c r="AH798">
        <f t="shared" si="497"/>
        <v>7.2438127696367325E-3</v>
      </c>
      <c r="AJ798" s="3">
        <v>44839</v>
      </c>
      <c r="AK798">
        <v>99.12</v>
      </c>
      <c r="AL798">
        <f t="shared" si="498"/>
        <v>1.0404114621601763</v>
      </c>
      <c r="AM798">
        <f t="shared" si="499"/>
        <v>3.9616271602198987E-2</v>
      </c>
      <c r="AO798" s="3">
        <v>44839</v>
      </c>
      <c r="AP798">
        <v>15.04</v>
      </c>
      <c r="AQ798">
        <f t="shared" si="500"/>
        <v>0.98300653594771237</v>
      </c>
      <c r="AR798">
        <f t="shared" si="501"/>
        <v>-1.7139509876696064E-2</v>
      </c>
      <c r="AT798" s="3">
        <v>44839</v>
      </c>
      <c r="AU798">
        <v>41.66</v>
      </c>
      <c r="AV798">
        <f t="shared" si="502"/>
        <v>1.0026474127557159</v>
      </c>
      <c r="AW798">
        <f t="shared" si="503"/>
        <v>2.6439145313686273E-3</v>
      </c>
      <c r="AY798" s="3">
        <v>44839</v>
      </c>
      <c r="AZ798">
        <v>110.39</v>
      </c>
      <c r="BA798">
        <f t="shared" si="504"/>
        <v>0.97889509621353199</v>
      </c>
      <c r="BB798">
        <f t="shared" si="505"/>
        <v>-2.1330796213935972E-2</v>
      </c>
      <c r="BD798" s="3">
        <v>44839</v>
      </c>
      <c r="BE798">
        <v>67.012</v>
      </c>
      <c r="BF798">
        <f t="shared" si="506"/>
        <v>1.0083102993242521</v>
      </c>
      <c r="BG798">
        <f t="shared" si="507"/>
        <v>8.275958908405226E-3</v>
      </c>
      <c r="BI798" s="3">
        <v>44839</v>
      </c>
      <c r="BJ798">
        <v>249.2</v>
      </c>
      <c r="BK798">
        <f t="shared" si="508"/>
        <v>1.0012857602057217</v>
      </c>
      <c r="BL798">
        <f t="shared" si="509"/>
        <v>1.2849343239165513E-3</v>
      </c>
      <c r="BN798" s="3">
        <v>44839</v>
      </c>
      <c r="BO798">
        <v>11573.18</v>
      </c>
      <c r="BP798">
        <f t="shared" si="510"/>
        <v>0.99919188709903006</v>
      </c>
      <c r="BQ798">
        <f t="shared" si="511"/>
        <v>-8.0843960021873733E-4</v>
      </c>
      <c r="BS798" s="3">
        <v>44839</v>
      </c>
      <c r="BT798">
        <v>236.73</v>
      </c>
      <c r="BU798">
        <f t="shared" si="512"/>
        <v>0.98334302567084819</v>
      </c>
      <c r="BV798">
        <f t="shared" si="513"/>
        <v>-1.6797261750535447E-2</v>
      </c>
      <c r="BX798" s="3">
        <v>44839</v>
      </c>
      <c r="BY798">
        <v>13.209</v>
      </c>
      <c r="BZ798">
        <f t="shared" si="514"/>
        <v>1.003189792663477</v>
      </c>
      <c r="CA798">
        <f t="shared" si="515"/>
        <v>3.1847160675199195E-3</v>
      </c>
      <c r="CC798" s="3">
        <v>44839</v>
      </c>
      <c r="CD798">
        <v>175.65</v>
      </c>
      <c r="CE798">
        <f t="shared" si="516"/>
        <v>1.0104118729866545</v>
      </c>
      <c r="CF798">
        <f t="shared" si="517"/>
        <v>1.0358042763661915E-2</v>
      </c>
      <c r="CH798" s="3">
        <v>44839</v>
      </c>
      <c r="CI798">
        <v>93.37</v>
      </c>
      <c r="CJ798">
        <f t="shared" si="518"/>
        <v>1.0171023965141612</v>
      </c>
      <c r="CK798">
        <f t="shared" si="519"/>
        <v>1.6957796869389755E-2</v>
      </c>
      <c r="CM798" s="3">
        <v>44839</v>
      </c>
      <c r="CN798">
        <v>44.12</v>
      </c>
      <c r="CO798">
        <f t="shared" si="520"/>
        <v>0.99235267656320281</v>
      </c>
      <c r="CP798">
        <f t="shared" si="521"/>
        <v>-7.676714150748872E-3</v>
      </c>
      <c r="CR798" s="3">
        <v>44839</v>
      </c>
      <c r="CS798">
        <v>20.544</v>
      </c>
      <c r="CT798">
        <f t="shared" si="522"/>
        <v>0.97369543580264473</v>
      </c>
      <c r="CU798">
        <f t="shared" si="523"/>
        <v>-2.6656718486440176E-2</v>
      </c>
      <c r="CW798" s="3">
        <v>44839</v>
      </c>
      <c r="CX798">
        <v>240.81</v>
      </c>
      <c r="CY798">
        <f t="shared" si="524"/>
        <v>0.96540250160359209</v>
      </c>
      <c r="CZ798">
        <f t="shared" si="525"/>
        <v>-3.521016449787117E-2</v>
      </c>
      <c r="DB798" s="3">
        <v>44839</v>
      </c>
      <c r="DC798">
        <v>212.05</v>
      </c>
      <c r="DD798">
        <f t="shared" si="526"/>
        <v>0.98344309433262223</v>
      </c>
      <c r="DE798">
        <f t="shared" si="527"/>
        <v>-1.6695503190372125E-2</v>
      </c>
    </row>
    <row r="799" spans="1:109">
      <c r="A799" s="3">
        <v>44840</v>
      </c>
      <c r="B799">
        <v>120.3</v>
      </c>
      <c r="C799">
        <f t="shared" si="484"/>
        <v>0.99462587846217443</v>
      </c>
      <c r="D799">
        <f t="shared" si="485"/>
        <v>-5.3886140754030917E-3</v>
      </c>
      <c r="F799" s="3">
        <v>44840</v>
      </c>
      <c r="G799">
        <v>131.24</v>
      </c>
      <c r="H799">
        <f t="shared" si="486"/>
        <v>0.98380809595202401</v>
      </c>
      <c r="I799">
        <f t="shared" si="487"/>
        <v>-1.632442538862244E-2</v>
      </c>
      <c r="K799" s="3">
        <v>44840</v>
      </c>
      <c r="L799">
        <v>145.43</v>
      </c>
      <c r="M799">
        <f t="shared" si="488"/>
        <v>0.99337431693989076</v>
      </c>
      <c r="N799">
        <f t="shared" si="489"/>
        <v>-6.6477303375923362E-3</v>
      </c>
      <c r="P799" s="3">
        <v>44840</v>
      </c>
      <c r="Q799">
        <v>276.31</v>
      </c>
      <c r="R799">
        <f t="shared" si="490"/>
        <v>0.98908218785796098</v>
      </c>
      <c r="S799">
        <f t="shared" si="491"/>
        <v>-1.0977848832465067E-2</v>
      </c>
      <c r="U799" s="3">
        <v>44840</v>
      </c>
      <c r="V799">
        <v>161.41999999999999</v>
      </c>
      <c r="W799">
        <f t="shared" si="492"/>
        <v>1.0182299880148866</v>
      </c>
      <c r="X799">
        <f t="shared" si="493"/>
        <v>1.8065814041089697E-2</v>
      </c>
      <c r="Z799" s="3">
        <v>44840</v>
      </c>
      <c r="AA799">
        <v>41.52</v>
      </c>
      <c r="AB799">
        <f t="shared" si="494"/>
        <v>0.98880685877589902</v>
      </c>
      <c r="AC799">
        <f t="shared" si="495"/>
        <v>-1.1256255838468711E-2</v>
      </c>
      <c r="AE799" s="3">
        <v>44840</v>
      </c>
      <c r="AF799">
        <v>127.53</v>
      </c>
      <c r="AG799">
        <f t="shared" si="496"/>
        <v>1.0115006345177666</v>
      </c>
      <c r="AH799">
        <f t="shared" si="497"/>
        <v>1.1435004929239575E-2</v>
      </c>
      <c r="AJ799" s="3">
        <v>44840</v>
      </c>
      <c r="AK799">
        <v>102.06</v>
      </c>
      <c r="AL799">
        <f t="shared" si="498"/>
        <v>1.0296610169491525</v>
      </c>
      <c r="AM799">
        <f t="shared" si="499"/>
        <v>2.922963831493831E-2</v>
      </c>
      <c r="AO799" s="3">
        <v>44840</v>
      </c>
      <c r="AP799">
        <v>14.8</v>
      </c>
      <c r="AQ799">
        <f t="shared" si="500"/>
        <v>0.98404255319148948</v>
      </c>
      <c r="AR799">
        <f t="shared" si="501"/>
        <v>-1.608613775162427E-2</v>
      </c>
      <c r="AT799" s="3">
        <v>44840</v>
      </c>
      <c r="AU799">
        <v>41.82</v>
      </c>
      <c r="AV799">
        <f t="shared" si="502"/>
        <v>1.0038406144983198</v>
      </c>
      <c r="AW799">
        <f t="shared" si="503"/>
        <v>3.8332581676617E-3</v>
      </c>
      <c r="AY799" s="3">
        <v>44840</v>
      </c>
      <c r="AZ799">
        <v>108.14</v>
      </c>
      <c r="BA799">
        <f t="shared" si="504"/>
        <v>0.97961771899628591</v>
      </c>
      <c r="BB799">
        <f t="shared" si="505"/>
        <v>-2.0592866076401511E-2</v>
      </c>
      <c r="BD799" s="3">
        <v>44840</v>
      </c>
      <c r="BE799">
        <v>68.498900000000006</v>
      </c>
      <c r="BF799">
        <f t="shared" si="506"/>
        <v>1.0221885632424044</v>
      </c>
      <c r="BG799">
        <f t="shared" si="507"/>
        <v>2.1945978913795731E-2</v>
      </c>
      <c r="BI799" s="3">
        <v>44840</v>
      </c>
      <c r="BJ799">
        <v>246.79</v>
      </c>
      <c r="BK799">
        <f t="shared" si="508"/>
        <v>0.99032905296950247</v>
      </c>
      <c r="BL799">
        <f t="shared" si="509"/>
        <v>-9.7180143415412246E-3</v>
      </c>
      <c r="BN799" s="3">
        <v>44840</v>
      </c>
      <c r="BO799">
        <v>11485.5</v>
      </c>
      <c r="BP799">
        <f t="shared" si="510"/>
        <v>0.99242386275855032</v>
      </c>
      <c r="BQ799">
        <f t="shared" si="511"/>
        <v>-7.6049819491959781E-3</v>
      </c>
      <c r="BS799" s="3">
        <v>44840</v>
      </c>
      <c r="BT799">
        <v>240.02</v>
      </c>
      <c r="BU799">
        <f t="shared" si="512"/>
        <v>1.0138976893507372</v>
      </c>
      <c r="BV799">
        <f t="shared" si="513"/>
        <v>1.3802002002242063E-2</v>
      </c>
      <c r="BX799" s="3">
        <v>44840</v>
      </c>
      <c r="BY799">
        <v>13.13</v>
      </c>
      <c r="BZ799">
        <f t="shared" si="514"/>
        <v>0.99401922931334707</v>
      </c>
      <c r="CA799">
        <f t="shared" si="515"/>
        <v>-5.9987271270215354E-3</v>
      </c>
      <c r="CC799" s="3">
        <v>44840</v>
      </c>
      <c r="CD799">
        <v>174.75</v>
      </c>
      <c r="CE799">
        <f t="shared" si="516"/>
        <v>0.99487617421007679</v>
      </c>
      <c r="CF799">
        <f t="shared" si="517"/>
        <v>-5.136997597916468E-3</v>
      </c>
      <c r="CH799" s="3">
        <v>44840</v>
      </c>
      <c r="CI799">
        <v>94.42</v>
      </c>
      <c r="CJ799">
        <f t="shared" si="518"/>
        <v>1.0112455820927493</v>
      </c>
      <c r="CK799">
        <f t="shared" si="519"/>
        <v>1.118282062230617E-2</v>
      </c>
      <c r="CM799" s="3">
        <v>44840</v>
      </c>
      <c r="CN799">
        <v>43.09</v>
      </c>
      <c r="CO799">
        <f t="shared" si="520"/>
        <v>0.97665457842248427</v>
      </c>
      <c r="CP799">
        <f t="shared" si="521"/>
        <v>-2.3622242757554951E-2</v>
      </c>
      <c r="CR799" s="3">
        <v>44840</v>
      </c>
      <c r="CS799">
        <v>20.66</v>
      </c>
      <c r="CT799">
        <f t="shared" si="522"/>
        <v>1.0056464174454829</v>
      </c>
      <c r="CU799">
        <f t="shared" si="523"/>
        <v>5.6305361839418403E-3</v>
      </c>
      <c r="CW799" s="3">
        <v>44840</v>
      </c>
      <c r="CX799">
        <v>238.13</v>
      </c>
      <c r="CY799">
        <f t="shared" si="524"/>
        <v>0.98887089406586104</v>
      </c>
      <c r="CZ799">
        <f t="shared" si="525"/>
        <v>-1.1191497775743495E-2</v>
      </c>
      <c r="DB799" s="3">
        <v>44840</v>
      </c>
      <c r="DC799">
        <v>209.8</v>
      </c>
      <c r="DD799">
        <f t="shared" si="526"/>
        <v>0.98938929497759964</v>
      </c>
      <c r="DE799">
        <f t="shared" si="527"/>
        <v>-1.06673999584029E-2</v>
      </c>
    </row>
    <row r="800" spans="1:109">
      <c r="A800" s="3">
        <v>44841</v>
      </c>
      <c r="B800">
        <v>114.56</v>
      </c>
      <c r="C800">
        <f t="shared" si="484"/>
        <v>0.95228595178719866</v>
      </c>
      <c r="D800">
        <f t="shared" si="485"/>
        <v>-4.8889919768297721E-2</v>
      </c>
      <c r="F800" s="3">
        <v>44841</v>
      </c>
      <c r="G800">
        <v>127.45</v>
      </c>
      <c r="H800">
        <f t="shared" si="486"/>
        <v>0.97112160926546776</v>
      </c>
      <c r="I800">
        <f t="shared" si="487"/>
        <v>-2.9303577270776527E-2</v>
      </c>
      <c r="K800" s="3">
        <v>44841</v>
      </c>
      <c r="L800">
        <v>140.09</v>
      </c>
      <c r="M800">
        <f t="shared" si="488"/>
        <v>0.96328130372000276</v>
      </c>
      <c r="N800">
        <f t="shared" si="489"/>
        <v>-3.7409797981596236E-2</v>
      </c>
      <c r="P800" s="3">
        <v>44841</v>
      </c>
      <c r="Q800">
        <v>269.04000000000002</v>
      </c>
      <c r="R800">
        <f t="shared" si="490"/>
        <v>0.97368897253085307</v>
      </c>
      <c r="S800">
        <f t="shared" si="491"/>
        <v>-2.6663356386758184E-2</v>
      </c>
      <c r="U800" s="3">
        <v>44841</v>
      </c>
      <c r="V800">
        <v>160.03</v>
      </c>
      <c r="W800">
        <f t="shared" si="492"/>
        <v>0.99138892330566231</v>
      </c>
      <c r="X800">
        <f t="shared" si="493"/>
        <v>-8.6483662383273346E-3</v>
      </c>
      <c r="Z800" s="3">
        <v>44841</v>
      </c>
      <c r="AA800">
        <v>40.270000000000003</v>
      </c>
      <c r="AB800">
        <f t="shared" si="494"/>
        <v>0.96989402697495186</v>
      </c>
      <c r="AC800">
        <f t="shared" si="495"/>
        <v>-3.0568463994270368E-2</v>
      </c>
      <c r="AE800" s="3">
        <v>44841</v>
      </c>
      <c r="AF800">
        <v>127.45</v>
      </c>
      <c r="AG800">
        <f t="shared" si="496"/>
        <v>0.99937269662040307</v>
      </c>
      <c r="AH800">
        <f t="shared" si="497"/>
        <v>-6.2750021668397775E-4</v>
      </c>
      <c r="AJ800" s="3">
        <v>44841</v>
      </c>
      <c r="AK800">
        <v>101.03</v>
      </c>
      <c r="AL800">
        <f t="shared" si="498"/>
        <v>0.98990789731530471</v>
      </c>
      <c r="AM800">
        <f t="shared" si="499"/>
        <v>-1.0143373196184519E-2</v>
      </c>
      <c r="AO800" s="3">
        <v>44841</v>
      </c>
      <c r="AP800">
        <v>14.65</v>
      </c>
      <c r="AQ800">
        <f t="shared" si="500"/>
        <v>0.9898648648648648</v>
      </c>
      <c r="AR800">
        <f t="shared" si="501"/>
        <v>-1.018684530699313E-2</v>
      </c>
      <c r="AT800" s="3">
        <v>44841</v>
      </c>
      <c r="AU800">
        <v>41.5</v>
      </c>
      <c r="AV800">
        <f t="shared" si="502"/>
        <v>0.99234815877570537</v>
      </c>
      <c r="AW800">
        <f t="shared" si="503"/>
        <v>-7.681266763834938E-3</v>
      </c>
      <c r="AY800" s="3">
        <v>44841</v>
      </c>
      <c r="AZ800">
        <v>105.98</v>
      </c>
      <c r="BA800">
        <f t="shared" si="504"/>
        <v>0.9800258923617533</v>
      </c>
      <c r="BB800">
        <f t="shared" si="505"/>
        <v>-2.0176286889242747E-2</v>
      </c>
      <c r="BD800" s="3">
        <v>44841</v>
      </c>
      <c r="BE800">
        <v>66.643799999999999</v>
      </c>
      <c r="BF800">
        <f t="shared" si="506"/>
        <v>0.97291781327875326</v>
      </c>
      <c r="BG800">
        <f t="shared" si="507"/>
        <v>-2.7455667703109428E-2</v>
      </c>
      <c r="BI800" s="3">
        <v>44841</v>
      </c>
      <c r="BJ800">
        <v>234.24</v>
      </c>
      <c r="BK800">
        <f t="shared" si="508"/>
        <v>0.94914704809757289</v>
      </c>
      <c r="BL800">
        <f t="shared" si="509"/>
        <v>-5.2191541798809998E-2</v>
      </c>
      <c r="BN800" s="3">
        <v>44841</v>
      </c>
      <c r="BO800">
        <v>11039.47</v>
      </c>
      <c r="BP800">
        <f t="shared" si="510"/>
        <v>0.96116581777023202</v>
      </c>
      <c r="BQ800">
        <f t="shared" si="511"/>
        <v>-3.9608337788963076E-2</v>
      </c>
      <c r="BS800" s="3">
        <v>44841</v>
      </c>
      <c r="BT800">
        <v>224.75</v>
      </c>
      <c r="BU800">
        <f t="shared" si="512"/>
        <v>0.93638030164152986</v>
      </c>
      <c r="BV800">
        <f t="shared" si="513"/>
        <v>-6.5733579851565666E-2</v>
      </c>
      <c r="BX800" s="3">
        <v>44841</v>
      </c>
      <c r="BY800">
        <v>12.076000000000001</v>
      </c>
      <c r="BZ800">
        <f t="shared" si="514"/>
        <v>0.91972581873571968</v>
      </c>
      <c r="CA800">
        <f t="shared" si="515"/>
        <v>-8.3679676470112499E-2</v>
      </c>
      <c r="CC800" s="3">
        <v>44841</v>
      </c>
      <c r="CD800">
        <v>169.91</v>
      </c>
      <c r="CE800">
        <f t="shared" si="516"/>
        <v>0.9723032904148784</v>
      </c>
      <c r="CF800">
        <f t="shared" si="517"/>
        <v>-2.8087496016252322E-2</v>
      </c>
      <c r="CH800" s="3">
        <v>44841</v>
      </c>
      <c r="CI800">
        <v>97.92</v>
      </c>
      <c r="CJ800">
        <f t="shared" si="518"/>
        <v>1.0370684177081126</v>
      </c>
      <c r="CK800">
        <f t="shared" si="519"/>
        <v>3.6397903645875224E-2</v>
      </c>
      <c r="CM800" s="3">
        <v>44841</v>
      </c>
      <c r="CN800">
        <v>42.32</v>
      </c>
      <c r="CO800">
        <f t="shared" si="520"/>
        <v>0.982130424692504</v>
      </c>
      <c r="CP800">
        <f t="shared" si="521"/>
        <v>-1.8031164077702756E-2</v>
      </c>
      <c r="CR800" s="3">
        <v>44841</v>
      </c>
      <c r="CS800">
        <v>20.254999999999999</v>
      </c>
      <c r="CT800">
        <f t="shared" si="522"/>
        <v>0.98039690222652465</v>
      </c>
      <c r="CU800">
        <f t="shared" si="523"/>
        <v>-1.9797787036838647E-2</v>
      </c>
      <c r="CW800" s="3">
        <v>44841</v>
      </c>
      <c r="CX800">
        <v>223.07</v>
      </c>
      <c r="CY800">
        <f t="shared" si="524"/>
        <v>0.93675723344391715</v>
      </c>
      <c r="CZ800">
        <f t="shared" si="525"/>
        <v>-6.5331119487161221E-2</v>
      </c>
      <c r="DB800" s="3">
        <v>44841</v>
      </c>
      <c r="DC800">
        <v>206.77</v>
      </c>
      <c r="DD800">
        <f t="shared" si="526"/>
        <v>0.98555767397521443</v>
      </c>
      <c r="DE800">
        <f t="shared" si="527"/>
        <v>-1.4547631549518263E-2</v>
      </c>
    </row>
    <row r="801" spans="1:109">
      <c r="A801" s="3">
        <v>44844</v>
      </c>
      <c r="B801">
        <v>113.67</v>
      </c>
      <c r="C801">
        <f t="shared" si="484"/>
        <v>0.99223114525139666</v>
      </c>
      <c r="D801">
        <f t="shared" si="485"/>
        <v>-7.7991895137163461E-3</v>
      </c>
      <c r="F801" s="3">
        <v>44844</v>
      </c>
      <c r="G801">
        <v>127.44</v>
      </c>
      <c r="H801">
        <f t="shared" si="486"/>
        <v>0.99992153785798343</v>
      </c>
      <c r="I801">
        <f t="shared" si="487"/>
        <v>-7.8465220331453293E-5</v>
      </c>
      <c r="K801" s="3">
        <v>44844</v>
      </c>
      <c r="L801">
        <v>140.41999999999999</v>
      </c>
      <c r="M801">
        <f t="shared" si="488"/>
        <v>1.0023556285245199</v>
      </c>
      <c r="N801">
        <f t="shared" si="489"/>
        <v>2.3528583810801403E-3</v>
      </c>
      <c r="P801" s="3">
        <v>44844</v>
      </c>
      <c r="Q801">
        <v>266.93</v>
      </c>
      <c r="R801">
        <f t="shared" si="490"/>
        <v>0.99215730002973535</v>
      </c>
      <c r="S801">
        <f t="shared" si="491"/>
        <v>-7.8736156895701809E-3</v>
      </c>
      <c r="U801" s="3">
        <v>44844</v>
      </c>
      <c r="V801">
        <v>157.13999999999999</v>
      </c>
      <c r="W801">
        <f t="shared" si="492"/>
        <v>0.98194088608385921</v>
      </c>
      <c r="X801">
        <f t="shared" si="493"/>
        <v>-1.8224169910223416E-2</v>
      </c>
      <c r="Z801" s="3">
        <v>44844</v>
      </c>
      <c r="AA801">
        <v>39.89</v>
      </c>
      <c r="AB801">
        <f t="shared" si="494"/>
        <v>0.99056369505835606</v>
      </c>
      <c r="AC801">
        <f t="shared" si="495"/>
        <v>-9.4811089460475739E-3</v>
      </c>
      <c r="AE801" s="3">
        <v>44844</v>
      </c>
      <c r="AF801">
        <v>123.7</v>
      </c>
      <c r="AG801">
        <f t="shared" si="496"/>
        <v>0.97057669674382108</v>
      </c>
      <c r="AH801">
        <f t="shared" si="497"/>
        <v>-2.9864851423682264E-2</v>
      </c>
      <c r="AJ801" s="3">
        <v>44844</v>
      </c>
      <c r="AK801">
        <v>98.84</v>
      </c>
      <c r="AL801">
        <f t="shared" si="498"/>
        <v>0.97832327031574784</v>
      </c>
      <c r="AM801">
        <f t="shared" si="499"/>
        <v>-2.1915121319231526E-2</v>
      </c>
      <c r="AO801" s="3">
        <v>44844</v>
      </c>
      <c r="AP801">
        <v>14.39</v>
      </c>
      <c r="AQ801">
        <f t="shared" si="500"/>
        <v>0.98225255972696246</v>
      </c>
      <c r="AR801">
        <f t="shared" si="501"/>
        <v>-1.7906814563799861E-2</v>
      </c>
      <c r="AT801" s="3">
        <v>44844</v>
      </c>
      <c r="AU801">
        <v>41.26</v>
      </c>
      <c r="AV801">
        <f t="shared" si="502"/>
        <v>0.99421686746987947</v>
      </c>
      <c r="AW801">
        <f t="shared" si="503"/>
        <v>-5.7999195935468954E-3</v>
      </c>
      <c r="AY801" s="3">
        <v>44844</v>
      </c>
      <c r="AZ801">
        <v>104.99</v>
      </c>
      <c r="BA801">
        <f t="shared" si="504"/>
        <v>0.99065861483298723</v>
      </c>
      <c r="BB801">
        <f t="shared" si="505"/>
        <v>-9.3852895377662358E-3</v>
      </c>
      <c r="BD801" s="3">
        <v>44844</v>
      </c>
      <c r="BE801">
        <v>65.468400000000003</v>
      </c>
      <c r="BF801">
        <f t="shared" si="506"/>
        <v>0.98236295049201883</v>
      </c>
      <c r="BG801">
        <f t="shared" si="507"/>
        <v>-1.7794435561803445E-2</v>
      </c>
      <c r="BI801" s="3">
        <v>44844</v>
      </c>
      <c r="BJ801">
        <v>229.25</v>
      </c>
      <c r="BK801">
        <f t="shared" si="508"/>
        <v>0.97869706284153002</v>
      </c>
      <c r="BL801">
        <f t="shared" si="509"/>
        <v>-2.1533119636372545E-2</v>
      </c>
      <c r="BN801" s="3">
        <v>44844</v>
      </c>
      <c r="BO801">
        <v>10926.97</v>
      </c>
      <c r="BP801">
        <f t="shared" si="510"/>
        <v>0.98980929338093226</v>
      </c>
      <c r="BQ801">
        <f t="shared" si="511"/>
        <v>-1.0242987358164193E-2</v>
      </c>
      <c r="BS801" s="3">
        <v>44844</v>
      </c>
      <c r="BT801">
        <v>229.98</v>
      </c>
      <c r="BU801">
        <f t="shared" si="512"/>
        <v>1.023270300333704</v>
      </c>
      <c r="BV801">
        <f t="shared" si="513"/>
        <v>2.3003675268788985E-2</v>
      </c>
      <c r="BX801" s="3">
        <v>44844</v>
      </c>
      <c r="BY801">
        <v>11.67</v>
      </c>
      <c r="BZ801">
        <f t="shared" si="514"/>
        <v>0.96637959589267963</v>
      </c>
      <c r="CA801">
        <f t="shared" si="515"/>
        <v>-3.4198565546127817E-2</v>
      </c>
      <c r="CC801" s="3">
        <v>44844</v>
      </c>
      <c r="CD801">
        <v>163.13999999999999</v>
      </c>
      <c r="CE801">
        <f t="shared" si="516"/>
        <v>0.96015537637572823</v>
      </c>
      <c r="CF801">
        <f t="shared" si="517"/>
        <v>-4.0660157225233071E-2</v>
      </c>
      <c r="CH801" s="3">
        <v>44844</v>
      </c>
      <c r="CI801">
        <v>96.19</v>
      </c>
      <c r="CJ801">
        <f t="shared" si="518"/>
        <v>0.98233251633986929</v>
      </c>
      <c r="CK801">
        <f t="shared" si="519"/>
        <v>-1.7825416599491741E-2</v>
      </c>
      <c r="CM801" s="3">
        <v>44844</v>
      </c>
      <c r="CN801">
        <v>41.75</v>
      </c>
      <c r="CO801">
        <f t="shared" si="520"/>
        <v>0.98653119092627595</v>
      </c>
      <c r="CP801">
        <f t="shared" si="521"/>
        <v>-1.3560336253179499E-2</v>
      </c>
      <c r="CR801" s="3">
        <v>44844</v>
      </c>
      <c r="CS801">
        <v>19.614999999999998</v>
      </c>
      <c r="CT801">
        <f t="shared" si="522"/>
        <v>0.96840286349049609</v>
      </c>
      <c r="CU801">
        <f t="shared" si="523"/>
        <v>-3.210709699313808E-2</v>
      </c>
      <c r="CW801" s="3">
        <v>44844</v>
      </c>
      <c r="CX801">
        <v>222.96</v>
      </c>
      <c r="CY801">
        <f t="shared" si="524"/>
        <v>0.99950688124803877</v>
      </c>
      <c r="CZ801">
        <f t="shared" si="525"/>
        <v>-4.9324037499770817E-4</v>
      </c>
      <c r="DB801" s="3">
        <v>44844</v>
      </c>
      <c r="DC801">
        <v>205.95</v>
      </c>
      <c r="DD801">
        <f t="shared" si="526"/>
        <v>0.99603424094404402</v>
      </c>
      <c r="DE801">
        <f t="shared" si="527"/>
        <v>-3.9736435305889311E-3</v>
      </c>
    </row>
    <row r="802" spans="1:109">
      <c r="A802" s="3">
        <v>44845</v>
      </c>
      <c r="B802">
        <v>112.21</v>
      </c>
      <c r="C802">
        <f t="shared" si="484"/>
        <v>0.98715580188264263</v>
      </c>
      <c r="D802">
        <f t="shared" si="485"/>
        <v>-1.2927398021844347E-2</v>
      </c>
      <c r="F802" s="3">
        <v>44845</v>
      </c>
      <c r="G802">
        <v>127.72</v>
      </c>
      <c r="H802">
        <f t="shared" si="486"/>
        <v>1.0021971123666038</v>
      </c>
      <c r="I802">
        <f t="shared" si="487"/>
        <v>2.1947022447880945E-3</v>
      </c>
      <c r="K802" s="3">
        <v>44845</v>
      </c>
      <c r="L802">
        <v>138.97999999999999</v>
      </c>
      <c r="M802">
        <f t="shared" si="488"/>
        <v>0.98974505056259798</v>
      </c>
      <c r="N802">
        <f t="shared" si="489"/>
        <v>-1.0307893702921423E-2</v>
      </c>
      <c r="P802" s="3">
        <v>44845</v>
      </c>
      <c r="Q802">
        <v>267.31</v>
      </c>
      <c r="R802">
        <f t="shared" si="490"/>
        <v>1.0014235942007268</v>
      </c>
      <c r="S802">
        <f t="shared" si="491"/>
        <v>1.4225818511720346E-3</v>
      </c>
      <c r="U802" s="3">
        <v>44845</v>
      </c>
      <c r="V802">
        <v>157.16999999999999</v>
      </c>
      <c r="W802">
        <f t="shared" si="492"/>
        <v>1.0001909125620465</v>
      </c>
      <c r="X802">
        <f t="shared" si="493"/>
        <v>1.9089434056243764E-4</v>
      </c>
      <c r="Z802" s="3">
        <v>44845</v>
      </c>
      <c r="AA802">
        <v>39.58</v>
      </c>
      <c r="AB802">
        <f t="shared" si="494"/>
        <v>0.99222862872900475</v>
      </c>
      <c r="AC802">
        <f t="shared" si="495"/>
        <v>-7.8017257428956051E-3</v>
      </c>
      <c r="AE802" s="3">
        <v>44845</v>
      </c>
      <c r="AF802">
        <v>122.7</v>
      </c>
      <c r="AG802">
        <f t="shared" si="496"/>
        <v>0.99191592562651576</v>
      </c>
      <c r="AH802">
        <f t="shared" si="497"/>
        <v>-8.1169276815764666E-3</v>
      </c>
      <c r="AJ802" s="3">
        <v>44845</v>
      </c>
      <c r="AK802">
        <v>98</v>
      </c>
      <c r="AL802">
        <f t="shared" si="498"/>
        <v>0.99150141643059486</v>
      </c>
      <c r="AM802">
        <f t="shared" si="499"/>
        <v>-8.5349024498374438E-3</v>
      </c>
      <c r="AO802" s="3">
        <v>44845</v>
      </c>
      <c r="AP802">
        <v>14.39</v>
      </c>
      <c r="AQ802">
        <f t="shared" si="500"/>
        <v>1</v>
      </c>
      <c r="AR802">
        <f t="shared" si="501"/>
        <v>0</v>
      </c>
      <c r="AT802" s="3">
        <v>44845</v>
      </c>
      <c r="AU802">
        <v>42.2</v>
      </c>
      <c r="AV802">
        <f t="shared" si="502"/>
        <v>1.0227823557925353</v>
      </c>
      <c r="AW802">
        <f t="shared" si="503"/>
        <v>2.25267133988605E-2</v>
      </c>
      <c r="AY802" s="3">
        <v>44845</v>
      </c>
      <c r="AZ802">
        <v>101.96</v>
      </c>
      <c r="BA802">
        <f t="shared" si="504"/>
        <v>0.97114010858176969</v>
      </c>
      <c r="BB802">
        <f t="shared" si="505"/>
        <v>-2.9284528018935226E-2</v>
      </c>
      <c r="BD802" s="3">
        <v>44845</v>
      </c>
      <c r="BE802">
        <v>65.645399999999995</v>
      </c>
      <c r="BF802">
        <f t="shared" si="506"/>
        <v>1.0027035944058507</v>
      </c>
      <c r="BG802">
        <f t="shared" si="507"/>
        <v>2.6999462684050156E-3</v>
      </c>
      <c r="BI802" s="3">
        <v>44845</v>
      </c>
      <c r="BJ802">
        <v>225.41</v>
      </c>
      <c r="BK802">
        <f t="shared" si="508"/>
        <v>0.98324972737186478</v>
      </c>
      <c r="BL802">
        <f t="shared" si="509"/>
        <v>-1.6892144942705314E-2</v>
      </c>
      <c r="BN802" s="3">
        <v>44845</v>
      </c>
      <c r="BO802">
        <v>10791.35</v>
      </c>
      <c r="BP802">
        <f t="shared" si="510"/>
        <v>0.98758850806765286</v>
      </c>
      <c r="BQ802">
        <f t="shared" si="511"/>
        <v>-1.2489157800307626E-2</v>
      </c>
      <c r="BS802" s="3">
        <v>44845</v>
      </c>
      <c r="BT802">
        <v>214.29</v>
      </c>
      <c r="BU802">
        <f t="shared" si="512"/>
        <v>0.93177667623271587</v>
      </c>
      <c r="BV802">
        <f t="shared" si="513"/>
        <v>-7.0662110785527948E-2</v>
      </c>
      <c r="BX802" s="3">
        <v>44845</v>
      </c>
      <c r="BY802">
        <v>11.586</v>
      </c>
      <c r="BZ802">
        <f t="shared" si="514"/>
        <v>0.99280205655526998</v>
      </c>
      <c r="CA802">
        <f t="shared" si="515"/>
        <v>-7.2239736240321635E-3</v>
      </c>
      <c r="CC802" s="3">
        <v>44845</v>
      </c>
      <c r="CD802">
        <v>157.37</v>
      </c>
      <c r="CE802">
        <f t="shared" si="516"/>
        <v>0.96463160475665088</v>
      </c>
      <c r="CF802">
        <f t="shared" si="517"/>
        <v>-3.6009007259661149E-2</v>
      </c>
      <c r="CH802" s="3">
        <v>44845</v>
      </c>
      <c r="CI802">
        <v>94.29</v>
      </c>
      <c r="CJ802">
        <f t="shared" si="518"/>
        <v>0.98024742696746037</v>
      </c>
      <c r="CK802">
        <f t="shared" si="519"/>
        <v>-1.9950262686938145E-2</v>
      </c>
      <c r="CM802" s="3">
        <v>44845</v>
      </c>
      <c r="CN802">
        <v>41.92</v>
      </c>
      <c r="CO802">
        <f t="shared" si="520"/>
        <v>1.0040718562874251</v>
      </c>
      <c r="CP802">
        <f t="shared" si="521"/>
        <v>4.0635887159222095E-3</v>
      </c>
      <c r="CR802" s="3">
        <v>44845</v>
      </c>
      <c r="CS802">
        <v>19.486999999999998</v>
      </c>
      <c r="CT802">
        <f t="shared" si="522"/>
        <v>0.99347438185062453</v>
      </c>
      <c r="CU802">
        <f t="shared" si="523"/>
        <v>-6.5470030795184873E-3</v>
      </c>
      <c r="CW802" s="3">
        <v>44845</v>
      </c>
      <c r="CX802">
        <v>216.5</v>
      </c>
      <c r="CY802">
        <f t="shared" si="524"/>
        <v>0.97102619303911009</v>
      </c>
      <c r="CZ802">
        <f t="shared" si="525"/>
        <v>-2.9401835731148303E-2</v>
      </c>
      <c r="DB802" s="3">
        <v>44845</v>
      </c>
      <c r="DC802">
        <v>211.48</v>
      </c>
      <c r="DD802">
        <f t="shared" si="526"/>
        <v>1.0268511774702598</v>
      </c>
      <c r="DE802">
        <f t="shared" si="527"/>
        <v>2.6497010485159726E-2</v>
      </c>
    </row>
    <row r="803" spans="1:109">
      <c r="A803" s="3">
        <v>44846</v>
      </c>
      <c r="B803">
        <v>112.9</v>
      </c>
      <c r="C803">
        <f t="shared" si="484"/>
        <v>1.0061491845646557</v>
      </c>
      <c r="D803">
        <f t="shared" si="485"/>
        <v>6.1303554788416257E-3</v>
      </c>
      <c r="F803" s="3">
        <v>44846</v>
      </c>
      <c r="G803">
        <v>126.01</v>
      </c>
      <c r="H803">
        <f t="shared" si="486"/>
        <v>0.98661133730034456</v>
      </c>
      <c r="I803">
        <f t="shared" si="487"/>
        <v>-1.3479098964979419E-2</v>
      </c>
      <c r="K803" s="3">
        <v>44846</v>
      </c>
      <c r="L803">
        <v>138.34</v>
      </c>
      <c r="M803">
        <f t="shared" si="488"/>
        <v>0.99539502086631182</v>
      </c>
      <c r="N803">
        <f t="shared" si="489"/>
        <v>-4.6156147137425101E-3</v>
      </c>
      <c r="P803" s="3">
        <v>44846</v>
      </c>
      <c r="Q803">
        <v>264</v>
      </c>
      <c r="R803">
        <f t="shared" si="490"/>
        <v>0.98761737308742659</v>
      </c>
      <c r="S803">
        <f t="shared" si="491"/>
        <v>-1.2459930447299846E-2</v>
      </c>
      <c r="U803" s="3">
        <v>44846</v>
      </c>
      <c r="V803">
        <v>157.63999999999999</v>
      </c>
      <c r="W803">
        <f t="shared" si="492"/>
        <v>1.0029903925685564</v>
      </c>
      <c r="X803">
        <f t="shared" si="493"/>
        <v>2.9859302385649334E-3</v>
      </c>
      <c r="Z803" s="3">
        <v>44846</v>
      </c>
      <c r="AA803">
        <v>39.270000000000003</v>
      </c>
      <c r="AB803">
        <f t="shared" si="494"/>
        <v>0.99216776149570507</v>
      </c>
      <c r="AC803">
        <f t="shared" si="495"/>
        <v>-7.863071584501247E-3</v>
      </c>
      <c r="AE803" s="3">
        <v>44846</v>
      </c>
      <c r="AF803">
        <v>123.46</v>
      </c>
      <c r="AG803">
        <f t="shared" si="496"/>
        <v>1.0061939690301547</v>
      </c>
      <c r="AH803">
        <f t="shared" si="497"/>
        <v>6.1748652488839055E-3</v>
      </c>
      <c r="AJ803" s="3">
        <v>44846</v>
      </c>
      <c r="AK803">
        <v>98.43</v>
      </c>
      <c r="AL803">
        <f t="shared" si="498"/>
        <v>1.0043877551020408</v>
      </c>
      <c r="AM803">
        <f t="shared" si="499"/>
        <v>4.3781569705480328E-3</v>
      </c>
      <c r="AO803" s="3">
        <v>44846</v>
      </c>
      <c r="AP803">
        <v>14.57</v>
      </c>
      <c r="AQ803">
        <f t="shared" si="500"/>
        <v>1.0125086865879083</v>
      </c>
      <c r="AR803">
        <f t="shared" si="501"/>
        <v>1.2431099307837016E-2</v>
      </c>
      <c r="AT803" s="3">
        <v>44846</v>
      </c>
      <c r="AU803">
        <v>42.6</v>
      </c>
      <c r="AV803">
        <f t="shared" si="502"/>
        <v>1.0094786729857819</v>
      </c>
      <c r="AW803">
        <f t="shared" si="503"/>
        <v>9.4340322333584942E-3</v>
      </c>
      <c r="AY803" s="3">
        <v>44846</v>
      </c>
      <c r="AZ803">
        <v>103.61</v>
      </c>
      <c r="BA803">
        <f t="shared" si="504"/>
        <v>1.0161828167908984</v>
      </c>
      <c r="BB803">
        <f t="shared" si="505"/>
        <v>1.6053270755745714E-2</v>
      </c>
      <c r="BD803" s="3">
        <v>44846</v>
      </c>
      <c r="BE803">
        <v>64.611599999999996</v>
      </c>
      <c r="BF803">
        <f t="shared" si="506"/>
        <v>0.98425175259804953</v>
      </c>
      <c r="BG803">
        <f t="shared" si="507"/>
        <v>-1.5873568516695882E-2</v>
      </c>
      <c r="BI803" s="3">
        <v>44846</v>
      </c>
      <c r="BJ803">
        <v>225.75</v>
      </c>
      <c r="BK803">
        <f t="shared" si="508"/>
        <v>1.0015083625393728</v>
      </c>
      <c r="BL803">
        <f t="shared" si="509"/>
        <v>1.5072261032259987E-3</v>
      </c>
      <c r="BN803" s="3">
        <v>44846</v>
      </c>
      <c r="BO803">
        <v>10785.62</v>
      </c>
      <c r="BP803">
        <f t="shared" si="510"/>
        <v>0.99946901916813002</v>
      </c>
      <c r="BQ803">
        <f t="shared" si="511"/>
        <v>-5.3112185211345625E-4</v>
      </c>
      <c r="BS803" s="3">
        <v>44846</v>
      </c>
      <c r="BT803">
        <v>220.87</v>
      </c>
      <c r="BU803">
        <f t="shared" si="512"/>
        <v>1.0307060525456158</v>
      </c>
      <c r="BV803">
        <f t="shared" si="513"/>
        <v>3.0244055310386601E-2</v>
      </c>
      <c r="BX803" s="3">
        <v>44846</v>
      </c>
      <c r="BY803">
        <v>11.5</v>
      </c>
      <c r="BZ803">
        <f t="shared" si="514"/>
        <v>0.99257724840324524</v>
      </c>
      <c r="CA803">
        <f t="shared" si="515"/>
        <v>-7.4504373052280675E-3</v>
      </c>
      <c r="CC803" s="3">
        <v>44846</v>
      </c>
      <c r="CD803">
        <v>155.31</v>
      </c>
      <c r="CE803">
        <f t="shared" si="516"/>
        <v>0.98690983033615043</v>
      </c>
      <c r="CF803">
        <f t="shared" si="517"/>
        <v>-1.3176601030853403E-2</v>
      </c>
      <c r="CH803" s="3">
        <v>44846</v>
      </c>
      <c r="CI803">
        <v>92.45</v>
      </c>
      <c r="CJ803">
        <f t="shared" si="518"/>
        <v>0.98048573549687135</v>
      </c>
      <c r="CK803">
        <f t="shared" si="519"/>
        <v>-1.9707181644452076E-2</v>
      </c>
      <c r="CM803" s="3">
        <v>44846</v>
      </c>
      <c r="CN803">
        <v>42.03</v>
      </c>
      <c r="CO803">
        <f t="shared" si="520"/>
        <v>1.0026240458015268</v>
      </c>
      <c r="CP803">
        <f t="shared" si="521"/>
        <v>2.6206090042386384E-3</v>
      </c>
      <c r="CR803" s="3">
        <v>44846</v>
      </c>
      <c r="CS803">
        <v>18.937999999999999</v>
      </c>
      <c r="CT803">
        <f t="shared" si="522"/>
        <v>0.97182737209421666</v>
      </c>
      <c r="CU803">
        <f t="shared" si="523"/>
        <v>-2.8577091020689029E-2</v>
      </c>
      <c r="CW803" s="3">
        <v>44846</v>
      </c>
      <c r="CX803">
        <v>217.24</v>
      </c>
      <c r="CY803">
        <f t="shared" si="524"/>
        <v>1.003418013856813</v>
      </c>
      <c r="CZ803">
        <f t="shared" si="525"/>
        <v>3.4121857241000077E-3</v>
      </c>
      <c r="DB803" s="3">
        <v>44846</v>
      </c>
      <c r="DC803">
        <v>211.25</v>
      </c>
      <c r="DD803">
        <f t="shared" si="526"/>
        <v>0.9989124267070173</v>
      </c>
      <c r="DE803">
        <f t="shared" si="527"/>
        <v>-1.0881651299661512E-3</v>
      </c>
    </row>
    <row r="804" spans="1:109">
      <c r="A804" s="3">
        <v>44847</v>
      </c>
      <c r="B804">
        <v>112.53</v>
      </c>
      <c r="C804">
        <f t="shared" si="484"/>
        <v>0.99672276350752875</v>
      </c>
      <c r="D804">
        <f t="shared" si="485"/>
        <v>-3.2826183937107096E-3</v>
      </c>
      <c r="F804" s="3">
        <v>44847</v>
      </c>
      <c r="G804">
        <v>128.97999999999999</v>
      </c>
      <c r="H804">
        <f t="shared" si="486"/>
        <v>1.0235695579715893</v>
      </c>
      <c r="I804">
        <f t="shared" si="487"/>
        <v>2.3296084700629306E-2</v>
      </c>
      <c r="K804" s="3">
        <v>44847</v>
      </c>
      <c r="L804">
        <v>142.99</v>
      </c>
      <c r="M804">
        <f t="shared" si="488"/>
        <v>1.0336128379355212</v>
      </c>
      <c r="N804">
        <f t="shared" si="489"/>
        <v>3.3060274572317201E-2</v>
      </c>
      <c r="P804" s="3">
        <v>44847</v>
      </c>
      <c r="Q804">
        <v>275.77999999999997</v>
      </c>
      <c r="R804">
        <f t="shared" si="490"/>
        <v>1.044621212121212</v>
      </c>
      <c r="S804">
        <f t="shared" si="491"/>
        <v>4.3654343267278795E-2</v>
      </c>
      <c r="U804" s="3">
        <v>44847</v>
      </c>
      <c r="V804">
        <v>165.28</v>
      </c>
      <c r="W804">
        <f t="shared" si="492"/>
        <v>1.0484648566353718</v>
      </c>
      <c r="X804">
        <f t="shared" si="493"/>
        <v>4.7327053044525551E-2</v>
      </c>
      <c r="Z804" s="3">
        <v>44847</v>
      </c>
      <c r="AA804">
        <v>40.61</v>
      </c>
      <c r="AB804">
        <f t="shared" si="494"/>
        <v>1.0341227400050927</v>
      </c>
      <c r="AC804">
        <f t="shared" si="495"/>
        <v>3.3553473108287976E-2</v>
      </c>
      <c r="AE804" s="3">
        <v>44847</v>
      </c>
      <c r="AF804">
        <v>127.34</v>
      </c>
      <c r="AG804">
        <f t="shared" si="496"/>
        <v>1.0314271828932449</v>
      </c>
      <c r="AH804">
        <f t="shared" si="497"/>
        <v>3.0943457623129528E-2</v>
      </c>
      <c r="AJ804" s="3">
        <v>44847</v>
      </c>
      <c r="AK804">
        <v>101.87</v>
      </c>
      <c r="AL804">
        <f t="shared" si="498"/>
        <v>1.0349486945037083</v>
      </c>
      <c r="AM804">
        <f t="shared" si="499"/>
        <v>3.4351854960855112E-2</v>
      </c>
      <c r="AO804" s="3">
        <v>44847</v>
      </c>
      <c r="AP804">
        <v>14.92</v>
      </c>
      <c r="AQ804">
        <f t="shared" si="500"/>
        <v>1.0240219629375429</v>
      </c>
      <c r="AR804">
        <f t="shared" si="501"/>
        <v>2.3737974568501317E-2</v>
      </c>
      <c r="AT804" s="3">
        <v>44847</v>
      </c>
      <c r="AU804">
        <v>43.22</v>
      </c>
      <c r="AV804">
        <f t="shared" si="502"/>
        <v>1.0145539906103285</v>
      </c>
      <c r="AW804">
        <f t="shared" si="503"/>
        <v>1.4449097803415013E-2</v>
      </c>
      <c r="AY804" s="3">
        <v>44847</v>
      </c>
      <c r="AZ804">
        <v>109.37</v>
      </c>
      <c r="BA804">
        <f t="shared" si="504"/>
        <v>1.0555930894701284</v>
      </c>
      <c r="BB804">
        <f t="shared" si="505"/>
        <v>5.4102779083474058E-2</v>
      </c>
      <c r="BD804" s="3">
        <v>44847</v>
      </c>
      <c r="BE804">
        <v>65.843599999999995</v>
      </c>
      <c r="BF804">
        <f t="shared" si="506"/>
        <v>1.0190677834939856</v>
      </c>
      <c r="BG804">
        <f t="shared" si="507"/>
        <v>1.8888271649439025E-2</v>
      </c>
      <c r="BI804" s="3">
        <v>44847</v>
      </c>
      <c r="BJ804">
        <v>234.24</v>
      </c>
      <c r="BK804">
        <f t="shared" si="508"/>
        <v>1.037607973421927</v>
      </c>
      <c r="BL804">
        <f t="shared" si="509"/>
        <v>3.6918038475852032E-2</v>
      </c>
      <c r="BN804" s="3">
        <v>44847</v>
      </c>
      <c r="BO804">
        <v>11033.58</v>
      </c>
      <c r="BP804">
        <f t="shared" si="510"/>
        <v>1.0229898698452198</v>
      </c>
      <c r="BQ804">
        <f t="shared" si="511"/>
        <v>2.2729584520870687E-2</v>
      </c>
      <c r="BS804" s="3">
        <v>44847</v>
      </c>
      <c r="BT804">
        <v>232.51</v>
      </c>
      <c r="BU804">
        <f t="shared" si="512"/>
        <v>1.0527006836600714</v>
      </c>
      <c r="BV804">
        <f t="shared" si="513"/>
        <v>5.1358941709785763E-2</v>
      </c>
      <c r="BX804" s="3">
        <v>44847</v>
      </c>
      <c r="BY804">
        <v>11.96</v>
      </c>
      <c r="BZ804">
        <f t="shared" si="514"/>
        <v>1.04</v>
      </c>
      <c r="CA804">
        <f t="shared" si="515"/>
        <v>3.9220713153281329E-2</v>
      </c>
      <c r="CC804" s="3">
        <v>44847</v>
      </c>
      <c r="CD804">
        <v>157.88999999999999</v>
      </c>
      <c r="CE804">
        <f t="shared" si="516"/>
        <v>1.0166119374154914</v>
      </c>
      <c r="CF804">
        <f t="shared" si="517"/>
        <v>1.6475468451877397E-2</v>
      </c>
      <c r="CH804" s="3">
        <v>44847</v>
      </c>
      <c r="CI804">
        <v>94.57</v>
      </c>
      <c r="CJ804">
        <f t="shared" si="518"/>
        <v>1.0229313142239047</v>
      </c>
      <c r="CK804">
        <f t="shared" si="519"/>
        <v>2.2672343194286838E-2</v>
      </c>
      <c r="CM804" s="3">
        <v>44847</v>
      </c>
      <c r="CN804">
        <v>42.98</v>
      </c>
      <c r="CO804">
        <f t="shared" si="520"/>
        <v>1.0226029026885557</v>
      </c>
      <c r="CP804">
        <f t="shared" si="521"/>
        <v>2.2351242197338975E-2</v>
      </c>
      <c r="CR804" s="3">
        <v>44847</v>
      </c>
      <c r="CS804">
        <v>18.917999999999999</v>
      </c>
      <c r="CT804">
        <f t="shared" si="522"/>
        <v>0.99894392227267925</v>
      </c>
      <c r="CU804">
        <f t="shared" si="523"/>
        <v>-1.0566357703296109E-3</v>
      </c>
      <c r="CW804" s="3">
        <v>44847</v>
      </c>
      <c r="CX804">
        <v>221.72</v>
      </c>
      <c r="CY804">
        <f t="shared" si="524"/>
        <v>1.0206223531577978</v>
      </c>
      <c r="CZ804">
        <f t="shared" si="525"/>
        <v>2.0412591384959395E-2</v>
      </c>
      <c r="DB804" s="3">
        <v>44847</v>
      </c>
      <c r="DC804">
        <v>213.76</v>
      </c>
      <c r="DD804">
        <f t="shared" si="526"/>
        <v>1.0118816568047337</v>
      </c>
      <c r="DE804">
        <f t="shared" si="527"/>
        <v>1.1811624110997692E-2</v>
      </c>
    </row>
    <row r="805" spans="1:109">
      <c r="A805" s="3">
        <v>44848</v>
      </c>
      <c r="B805">
        <v>106.9</v>
      </c>
      <c r="C805">
        <f t="shared" si="484"/>
        <v>0.9499688971829735</v>
      </c>
      <c r="D805">
        <f t="shared" si="485"/>
        <v>-5.1326034730906037E-2</v>
      </c>
      <c r="F805" s="3">
        <v>44848</v>
      </c>
      <c r="G805">
        <v>128.44</v>
      </c>
      <c r="H805">
        <f t="shared" si="486"/>
        <v>0.99581330438827731</v>
      </c>
      <c r="I805">
        <f t="shared" si="487"/>
        <v>-4.1954843609180812E-3</v>
      </c>
      <c r="K805" s="3">
        <v>44848</v>
      </c>
      <c r="L805">
        <v>138.38</v>
      </c>
      <c r="M805">
        <f t="shared" si="488"/>
        <v>0.96775998321560941</v>
      </c>
      <c r="N805">
        <f t="shared" si="489"/>
        <v>-3.2771173674090937E-2</v>
      </c>
      <c r="P805" s="3">
        <v>44848</v>
      </c>
      <c r="Q805">
        <v>272.67</v>
      </c>
      <c r="R805">
        <f t="shared" si="490"/>
        <v>0.98872289506128086</v>
      </c>
      <c r="S805">
        <f t="shared" si="491"/>
        <v>-1.1341173614806282E-2</v>
      </c>
      <c r="U805" s="3">
        <v>44848</v>
      </c>
      <c r="V805">
        <v>160.13999999999999</v>
      </c>
      <c r="W805">
        <f t="shared" si="492"/>
        <v>0.96890125847047426</v>
      </c>
      <c r="X805">
        <f t="shared" si="493"/>
        <v>-3.159257272684074E-2</v>
      </c>
      <c r="Z805" s="3">
        <v>44848</v>
      </c>
      <c r="AA805">
        <v>40.200000000000003</v>
      </c>
      <c r="AB805">
        <f t="shared" si="494"/>
        <v>0.98990396454075358</v>
      </c>
      <c r="AC805">
        <f t="shared" si="495"/>
        <v>-1.0147346073230975E-2</v>
      </c>
      <c r="AE805" s="3">
        <v>44848</v>
      </c>
      <c r="AF805">
        <v>120.57</v>
      </c>
      <c r="AG805">
        <f t="shared" si="496"/>
        <v>0.94683524422805077</v>
      </c>
      <c r="AH805">
        <f t="shared" si="497"/>
        <v>-5.4630177459659965E-2</v>
      </c>
      <c r="AJ805" s="3">
        <v>44848</v>
      </c>
      <c r="AK805">
        <v>99.19</v>
      </c>
      <c r="AL805">
        <f t="shared" si="498"/>
        <v>0.97369196034161176</v>
      </c>
      <c r="AM805">
        <f t="shared" si="499"/>
        <v>-2.6660287844072712E-2</v>
      </c>
      <c r="AO805" s="3">
        <v>44848</v>
      </c>
      <c r="AP805">
        <v>14.72</v>
      </c>
      <c r="AQ805">
        <f t="shared" si="500"/>
        <v>0.98659517426273469</v>
      </c>
      <c r="AR805">
        <f t="shared" si="501"/>
        <v>-1.3495481474884509E-2</v>
      </c>
      <c r="AT805" s="3">
        <v>44848</v>
      </c>
      <c r="AU805">
        <v>44.17</v>
      </c>
      <c r="AV805">
        <f t="shared" si="502"/>
        <v>1.0219805645534474</v>
      </c>
      <c r="AW805">
        <f t="shared" si="503"/>
        <v>2.1742474529695136E-2</v>
      </c>
      <c r="AY805" s="3">
        <v>44848</v>
      </c>
      <c r="AZ805">
        <v>111.19</v>
      </c>
      <c r="BA805">
        <f t="shared" si="504"/>
        <v>1.0166407607204899</v>
      </c>
      <c r="BB805">
        <f t="shared" si="505"/>
        <v>1.6503820368023277E-2</v>
      </c>
      <c r="BD805" s="3">
        <v>44848</v>
      </c>
      <c r="BE805">
        <v>63.365400000000001</v>
      </c>
      <c r="BF805">
        <f t="shared" si="506"/>
        <v>0.96236232526775578</v>
      </c>
      <c r="BG805">
        <f t="shared" si="507"/>
        <v>-3.836426173405693E-2</v>
      </c>
      <c r="BI805" s="3">
        <v>44848</v>
      </c>
      <c r="BJ805">
        <v>228.56</v>
      </c>
      <c r="BK805">
        <f t="shared" si="508"/>
        <v>0.97575136612021851</v>
      </c>
      <c r="BL805">
        <f t="shared" si="509"/>
        <v>-2.4547472850429176E-2</v>
      </c>
      <c r="BN805" s="3">
        <v>44848</v>
      </c>
      <c r="BO805">
        <v>10692.06</v>
      </c>
      <c r="BP805">
        <f t="shared" si="510"/>
        <v>0.96904721767549606</v>
      </c>
      <c r="BQ805">
        <f t="shared" si="511"/>
        <v>-3.1441940027267565E-2</v>
      </c>
      <c r="BS805" s="3">
        <v>44848</v>
      </c>
      <c r="BT805">
        <v>230</v>
      </c>
      <c r="BU805">
        <f t="shared" si="512"/>
        <v>0.98920476538643498</v>
      </c>
      <c r="BV805">
        <f t="shared" si="513"/>
        <v>-1.0853925931967909E-2</v>
      </c>
      <c r="BX805" s="3">
        <v>44848</v>
      </c>
      <c r="BY805">
        <v>11.227</v>
      </c>
      <c r="BZ805">
        <f t="shared" si="514"/>
        <v>0.93871237458193979</v>
      </c>
      <c r="CA805">
        <f t="shared" si="515"/>
        <v>-6.3246157045843271E-2</v>
      </c>
      <c r="CC805" s="3">
        <v>44848</v>
      </c>
      <c r="CD805">
        <v>154.83000000000001</v>
      </c>
      <c r="CE805">
        <f t="shared" si="516"/>
        <v>0.98061941858255763</v>
      </c>
      <c r="CF805">
        <f t="shared" si="517"/>
        <v>-1.9570847205051652E-2</v>
      </c>
      <c r="CH805" s="3">
        <v>44848</v>
      </c>
      <c r="CI805">
        <v>91.63</v>
      </c>
      <c r="CJ805">
        <f t="shared" si="518"/>
        <v>0.9689119170984456</v>
      </c>
      <c r="CK805">
        <f t="shared" si="519"/>
        <v>-3.1581572050298927E-2</v>
      </c>
      <c r="CM805" s="3">
        <v>44848</v>
      </c>
      <c r="CN805">
        <v>42.86</v>
      </c>
      <c r="CO805">
        <f t="shared" si="520"/>
        <v>0.99720800372266172</v>
      </c>
      <c r="CP805">
        <f t="shared" si="521"/>
        <v>-2.7959011689334262E-3</v>
      </c>
      <c r="CR805" s="3">
        <v>44848</v>
      </c>
      <c r="CS805">
        <v>18.071000000000002</v>
      </c>
      <c r="CT805">
        <f t="shared" si="522"/>
        <v>0.95522782535151718</v>
      </c>
      <c r="CU805">
        <f t="shared" si="523"/>
        <v>-4.5805406374951702E-2</v>
      </c>
      <c r="CW805" s="3">
        <v>44848</v>
      </c>
      <c r="CX805">
        <v>204.99</v>
      </c>
      <c r="CY805">
        <f t="shared" si="524"/>
        <v>0.92454447050333755</v>
      </c>
      <c r="CZ805">
        <f t="shared" si="525"/>
        <v>-7.8454127090807319E-2</v>
      </c>
      <c r="DB805" s="3">
        <v>44848</v>
      </c>
      <c r="DC805">
        <v>216.44</v>
      </c>
      <c r="DD805">
        <f t="shared" si="526"/>
        <v>1.0125374251497006</v>
      </c>
      <c r="DE805">
        <f t="shared" si="527"/>
        <v>1.2459482426253591E-2</v>
      </c>
    </row>
    <row r="806" spans="1:109">
      <c r="A806" s="3">
        <v>44851</v>
      </c>
      <c r="B806">
        <v>113.79</v>
      </c>
      <c r="C806">
        <f t="shared" si="484"/>
        <v>1.0644527595884004</v>
      </c>
      <c r="D806">
        <f t="shared" si="485"/>
        <v>6.2460826337917698E-2</v>
      </c>
      <c r="F806" s="3">
        <v>44851</v>
      </c>
      <c r="G806">
        <v>131.41999999999999</v>
      </c>
      <c r="H806">
        <f t="shared" si="486"/>
        <v>1.0232014948614139</v>
      </c>
      <c r="I806">
        <f t="shared" si="487"/>
        <v>2.2936432248408609E-2</v>
      </c>
      <c r="K806" s="3">
        <v>44851</v>
      </c>
      <c r="L806">
        <v>142.41</v>
      </c>
      <c r="M806">
        <f t="shared" si="488"/>
        <v>1.0291227055932939</v>
      </c>
      <c r="N806">
        <f t="shared" si="489"/>
        <v>2.8706697160671407E-2</v>
      </c>
      <c r="P806" s="3">
        <v>44851</v>
      </c>
      <c r="Q806">
        <v>277.02</v>
      </c>
      <c r="R806">
        <f t="shared" si="490"/>
        <v>1.0159533502035427</v>
      </c>
      <c r="S806">
        <f t="shared" si="491"/>
        <v>1.582743294816381E-2</v>
      </c>
      <c r="U806" s="3">
        <v>44851</v>
      </c>
      <c r="V806">
        <v>161.31</v>
      </c>
      <c r="W806">
        <f t="shared" si="492"/>
        <v>1.0073061071562384</v>
      </c>
      <c r="X806">
        <f t="shared" si="493"/>
        <v>7.2795468452087073E-3</v>
      </c>
      <c r="Z806" s="3">
        <v>44851</v>
      </c>
      <c r="AA806">
        <v>41.3</v>
      </c>
      <c r="AB806">
        <f t="shared" si="494"/>
        <v>1.0273631840796018</v>
      </c>
      <c r="AC806">
        <f t="shared" si="495"/>
        <v>2.699550434201152E-2</v>
      </c>
      <c r="AE806" s="3">
        <v>44851</v>
      </c>
      <c r="AF806">
        <v>120.9</v>
      </c>
      <c r="AG806">
        <f t="shared" si="496"/>
        <v>1.0027369992535458</v>
      </c>
      <c r="AH806">
        <f t="shared" si="497"/>
        <v>2.7332604915276562E-3</v>
      </c>
      <c r="AJ806" s="3">
        <v>44851</v>
      </c>
      <c r="AK806">
        <v>100.62</v>
      </c>
      <c r="AL806">
        <f t="shared" si="498"/>
        <v>1.0144167758846658</v>
      </c>
      <c r="AM806">
        <f t="shared" si="499"/>
        <v>1.431384230527015E-2</v>
      </c>
      <c r="AO806" s="3">
        <v>44851</v>
      </c>
      <c r="AP806">
        <v>14.88</v>
      </c>
      <c r="AQ806">
        <f t="shared" si="500"/>
        <v>1.0108695652173914</v>
      </c>
      <c r="AR806">
        <f t="shared" si="501"/>
        <v>1.0810916104215676E-2</v>
      </c>
      <c r="AT806" s="3">
        <v>44851</v>
      </c>
      <c r="AU806">
        <v>44.69</v>
      </c>
      <c r="AV806">
        <f t="shared" si="502"/>
        <v>1.0117726964002716</v>
      </c>
      <c r="AW806">
        <f t="shared" si="503"/>
        <v>1.170393733692493E-2</v>
      </c>
      <c r="AY806" s="3">
        <v>44851</v>
      </c>
      <c r="AZ806">
        <v>115.86</v>
      </c>
      <c r="BA806">
        <f t="shared" si="504"/>
        <v>1.0420001798722907</v>
      </c>
      <c r="BB806">
        <f t="shared" si="505"/>
        <v>4.1142115953320214E-2</v>
      </c>
      <c r="BD806" s="3">
        <v>44851</v>
      </c>
      <c r="BE806">
        <v>66.834900000000005</v>
      </c>
      <c r="BF806">
        <f t="shared" si="506"/>
        <v>1.054753856205437</v>
      </c>
      <c r="BG806">
        <f t="shared" si="507"/>
        <v>5.3307428053017657E-2</v>
      </c>
      <c r="BI806" s="3">
        <v>44851</v>
      </c>
      <c r="BJ806">
        <v>237.53</v>
      </c>
      <c r="BK806">
        <f t="shared" si="508"/>
        <v>1.0392457122856142</v>
      </c>
      <c r="BL806">
        <f t="shared" si="509"/>
        <v>3.8495173364484332E-2</v>
      </c>
      <c r="BN806" s="3">
        <v>44851</v>
      </c>
      <c r="BO806">
        <v>11062.53</v>
      </c>
      <c r="BP806">
        <f t="shared" si="510"/>
        <v>1.0346490760433444</v>
      </c>
      <c r="BQ806">
        <f t="shared" si="511"/>
        <v>3.4062312261572178E-2</v>
      </c>
      <c r="BS806" s="3">
        <v>44851</v>
      </c>
      <c r="BT806">
        <v>245.1</v>
      </c>
      <c r="BU806">
        <f t="shared" si="512"/>
        <v>1.0656521739130433</v>
      </c>
      <c r="BV806">
        <f t="shared" si="513"/>
        <v>6.3586981610871396E-2</v>
      </c>
      <c r="BX806" s="3">
        <v>44851</v>
      </c>
      <c r="BY806">
        <v>11.888</v>
      </c>
      <c r="BZ806">
        <f t="shared" si="514"/>
        <v>1.0588759241115169</v>
      </c>
      <c r="CA806">
        <f t="shared" si="515"/>
        <v>5.720789649876093E-2</v>
      </c>
      <c r="CC806" s="3">
        <v>44851</v>
      </c>
      <c r="CD806">
        <v>158.54</v>
      </c>
      <c r="CE806">
        <f t="shared" si="516"/>
        <v>1.0239617645159205</v>
      </c>
      <c r="CF806">
        <f t="shared" si="517"/>
        <v>2.3679186580264119E-2</v>
      </c>
      <c r="CH806" s="3">
        <v>44851</v>
      </c>
      <c r="CI806">
        <v>91.62</v>
      </c>
      <c r="CJ806">
        <f t="shared" si="518"/>
        <v>0.99989086543708405</v>
      </c>
      <c r="CK806">
        <f t="shared" si="519"/>
        <v>-1.0914051852567075E-4</v>
      </c>
      <c r="CM806" s="3">
        <v>44851</v>
      </c>
      <c r="CN806">
        <v>43.65</v>
      </c>
      <c r="CO806">
        <f t="shared" si="520"/>
        <v>1.0184321045263649</v>
      </c>
      <c r="CP806">
        <f t="shared" si="521"/>
        <v>1.8264292240180245E-2</v>
      </c>
      <c r="CR806" s="3">
        <v>44851</v>
      </c>
      <c r="CS806">
        <v>18.719000000000001</v>
      </c>
      <c r="CT806">
        <f t="shared" si="522"/>
        <v>1.0358585579104642</v>
      </c>
      <c r="CU806">
        <f t="shared" si="523"/>
        <v>3.5230607403165075E-2</v>
      </c>
      <c r="CW806" s="3">
        <v>44851</v>
      </c>
      <c r="CX806">
        <v>219.35</v>
      </c>
      <c r="CY806">
        <f t="shared" si="524"/>
        <v>1.0700521976681789</v>
      </c>
      <c r="CZ806">
        <f t="shared" si="525"/>
        <v>6.770743015142637E-2</v>
      </c>
      <c r="DB806" s="3">
        <v>44851</v>
      </c>
      <c r="DC806">
        <v>221.98</v>
      </c>
      <c r="DD806">
        <f t="shared" si="526"/>
        <v>1.0255960081315838</v>
      </c>
      <c r="DE806">
        <f t="shared" si="527"/>
        <v>2.5273914949298915E-2</v>
      </c>
    </row>
    <row r="807" spans="1:109">
      <c r="A807" s="3">
        <v>44852</v>
      </c>
      <c r="B807">
        <v>116.36</v>
      </c>
      <c r="C807">
        <f t="shared" ref="C807:C870" si="528">B807/B806</f>
        <v>1.0225854644520607</v>
      </c>
      <c r="D807">
        <f t="shared" ref="D807:D870" si="529">LN(B807/B806)</f>
        <v>2.2334189258083479E-2</v>
      </c>
      <c r="F807" s="3">
        <v>44852</v>
      </c>
      <c r="G807">
        <v>134.77000000000001</v>
      </c>
      <c r="H807">
        <f t="shared" ref="H807:H870" si="530">G807/G806</f>
        <v>1.0254907928777965</v>
      </c>
      <c r="I807">
        <f t="shared" ref="I807:I870" si="531">LN(G807/G806)</f>
        <v>2.5171320311346227E-2</v>
      </c>
      <c r="K807" s="3">
        <v>44852</v>
      </c>
      <c r="L807">
        <v>143.75</v>
      </c>
      <c r="M807">
        <f t="shared" ref="M807:M870" si="532">L807/L806</f>
        <v>1.0094094515834562</v>
      </c>
      <c r="N807">
        <f t="shared" ref="N807:N870" si="533">LN(L807/L806)</f>
        <v>9.3654584461234282E-3</v>
      </c>
      <c r="P807" s="3">
        <v>44852</v>
      </c>
      <c r="Q807">
        <v>281.67</v>
      </c>
      <c r="R807">
        <f t="shared" ref="R807:R870" si="534">Q807/Q806</f>
        <v>1.016785791639593</v>
      </c>
      <c r="S807">
        <f t="shared" ref="S807:S870" si="535">LN(Q807/Q806)</f>
        <v>1.6646467191613452E-2</v>
      </c>
      <c r="U807" s="3">
        <v>44852</v>
      </c>
      <c r="V807">
        <v>162.72</v>
      </c>
      <c r="W807">
        <f t="shared" ref="W807:W870" si="536">V807/V806</f>
        <v>1.0087409336061</v>
      </c>
      <c r="X807">
        <f t="shared" ref="X807:X870" si="537">LN(V807/V806)</f>
        <v>8.7029528105533119E-3</v>
      </c>
      <c r="Z807" s="3">
        <v>44852</v>
      </c>
      <c r="AA807">
        <v>41.79</v>
      </c>
      <c r="AB807">
        <f t="shared" ref="AB807:AB870" si="538">AA807/AA806</f>
        <v>1.0118644067796612</v>
      </c>
      <c r="AC807">
        <f t="shared" ref="AC807:AC870" si="539">LN(AA807/AA806)</f>
        <v>1.1794576492837097E-2</v>
      </c>
      <c r="AE807" s="3">
        <v>44852</v>
      </c>
      <c r="AF807">
        <v>123.99</v>
      </c>
      <c r="AG807">
        <f t="shared" ref="AG807:AG870" si="540">AF807/AF806</f>
        <v>1.0255583126550867</v>
      </c>
      <c r="AH807">
        <f t="shared" ref="AH807:AH870" si="541">LN(AF807/AF806)</f>
        <v>2.5237159571003528E-2</v>
      </c>
      <c r="AJ807" s="3">
        <v>44852</v>
      </c>
      <c r="AK807">
        <v>100.8</v>
      </c>
      <c r="AL807">
        <f t="shared" ref="AL807:AL870" si="542">AK807/AK806</f>
        <v>1.0017889087656529</v>
      </c>
      <c r="AM807">
        <f t="shared" ref="AM807:AM870" si="543">LN(AK807/AK806)</f>
        <v>1.7873105740956587E-3</v>
      </c>
      <c r="AO807" s="3">
        <v>44852</v>
      </c>
      <c r="AP807">
        <v>14.99</v>
      </c>
      <c r="AQ807">
        <f t="shared" ref="AQ807:AQ870" si="544">AP807/AP806</f>
        <v>1.0073924731182795</v>
      </c>
      <c r="AR807">
        <f t="shared" ref="AR807:AR870" si="545">LN(AP807/AP806)</f>
        <v>7.3652827095604676E-3</v>
      </c>
      <c r="AT807" s="3">
        <v>44852</v>
      </c>
      <c r="AU807">
        <v>46.01</v>
      </c>
      <c r="AV807">
        <f t="shared" ref="AV807:AV870" si="546">AU807/AU806</f>
        <v>1.0295368091295591</v>
      </c>
      <c r="AW807">
        <f t="shared" ref="AW807:AW870" si="547">LN(AU807/AU806)</f>
        <v>2.9109001222017046E-2</v>
      </c>
      <c r="AY807" s="3">
        <v>44852</v>
      </c>
      <c r="AZ807">
        <v>118.84</v>
      </c>
      <c r="BA807">
        <f t="shared" ref="BA807:BA870" si="548">AZ807/AZ806</f>
        <v>1.0257206973934059</v>
      </c>
      <c r="BB807">
        <f t="shared" ref="BB807:BB870" si="549">LN(AZ807/AZ806)</f>
        <v>2.5395484925928861E-2</v>
      </c>
      <c r="BD807" s="3">
        <v>44852</v>
      </c>
      <c r="BE807">
        <v>65.857799999999997</v>
      </c>
      <c r="BF807">
        <f t="shared" ref="BF807:BF870" si="550">BE807/BE806</f>
        <v>0.98538039257932597</v>
      </c>
      <c r="BG807">
        <f t="shared" ref="BG807:BG870" si="551">LN(BE807/BE806)</f>
        <v>-1.4727527000699514E-2</v>
      </c>
      <c r="BI807" s="3">
        <v>44852</v>
      </c>
      <c r="BJ807">
        <v>238.5</v>
      </c>
      <c r="BK807">
        <f t="shared" ref="BK807:BK870" si="552">BJ807/BJ806</f>
        <v>1.0040836946911968</v>
      </c>
      <c r="BL807">
        <f t="shared" ref="BL807:BL870" si="553">LN(BJ807/BJ806)</f>
        <v>4.0753790413938515E-3</v>
      </c>
      <c r="BN807" s="3">
        <v>44852</v>
      </c>
      <c r="BO807">
        <v>11147.74</v>
      </c>
      <c r="BP807">
        <f t="shared" ref="BP807:BP870" si="554">BO807/BO806</f>
        <v>1.0077025779817093</v>
      </c>
      <c r="BQ807">
        <f t="shared" ref="BQ807:BQ870" si="555">LN(BO807/BO806)</f>
        <v>7.6730645838779914E-3</v>
      </c>
      <c r="BS807" s="3">
        <v>44852</v>
      </c>
      <c r="BT807">
        <v>240.86</v>
      </c>
      <c r="BU807">
        <f t="shared" ref="BU807:BU870" si="556">BT807/BT806</f>
        <v>0.98270093839249295</v>
      </c>
      <c r="BV807">
        <f t="shared" ref="BV807:BV870" si="557">LN(BT807/BT806)</f>
        <v>-1.7450438701732969E-2</v>
      </c>
      <c r="BX807" s="3">
        <v>44852</v>
      </c>
      <c r="BY807">
        <v>11.967000000000001</v>
      </c>
      <c r="BZ807">
        <f t="shared" ref="BZ807:BZ870" si="558">BY807/BY806</f>
        <v>1.0066453566621805</v>
      </c>
      <c r="CA807">
        <f t="shared" ref="CA807:CA870" si="559">LN(BY807/BY806)</f>
        <v>6.6233736159760316E-3</v>
      </c>
      <c r="CC807" s="3">
        <v>44852</v>
      </c>
      <c r="CD807">
        <v>163.37</v>
      </c>
      <c r="CE807">
        <f t="shared" ref="CE807:CE870" si="560">CD807/CD806</f>
        <v>1.0304654976662042</v>
      </c>
      <c r="CF807">
        <f t="shared" ref="CF807:CF870" si="561">LN(CD807/CD806)</f>
        <v>3.0010639629407497E-2</v>
      </c>
      <c r="CH807" s="3">
        <v>44852</v>
      </c>
      <c r="CI807">
        <v>90.03</v>
      </c>
      <c r="CJ807">
        <f t="shared" ref="CJ807:CJ870" si="562">CI807/CI806</f>
        <v>0.98264571054354943</v>
      </c>
      <c r="CK807">
        <f t="shared" ref="CK807:CK870" si="563">LN(CI807/CI806)</f>
        <v>-1.750664033821064E-2</v>
      </c>
      <c r="CM807" s="3">
        <v>44852</v>
      </c>
      <c r="CN807">
        <v>44.09</v>
      </c>
      <c r="CO807">
        <f t="shared" ref="CO807:CO870" si="564">CN807/CN806</f>
        <v>1.0100801832760598</v>
      </c>
      <c r="CP807">
        <f t="shared" ref="CP807:CP870" si="565">LN(CN807/CN806)</f>
        <v>1.0029717084235232E-2</v>
      </c>
      <c r="CR807" s="3">
        <v>44852</v>
      </c>
      <c r="CS807">
        <v>18.600000000000001</v>
      </c>
      <c r="CT807">
        <f t="shared" ref="CT807:CT870" si="566">CS807/CS806</f>
        <v>0.99364282280036331</v>
      </c>
      <c r="CU807">
        <f t="shared" ref="CU807:CU870" si="567">LN(CS807/CS806)</f>
        <v>-6.377470100036484E-3</v>
      </c>
      <c r="CW807" s="3">
        <v>44852</v>
      </c>
      <c r="CX807">
        <v>220.19</v>
      </c>
      <c r="CY807">
        <f t="shared" ref="CY807:CY870" si="568">CX807/CX806</f>
        <v>1.0038294962388876</v>
      </c>
      <c r="CZ807">
        <f t="shared" ref="CZ807:CZ870" si="569">LN(CX807/CX806)</f>
        <v>3.8221823844711423E-3</v>
      </c>
      <c r="DB807" s="3">
        <v>44852</v>
      </c>
      <c r="DC807">
        <v>219.38</v>
      </c>
      <c r="DD807">
        <f t="shared" ref="DD807:DD870" si="570">DC807/DC806</f>
        <v>0.98828723308406163</v>
      </c>
      <c r="DE807">
        <f t="shared" ref="DE807:DE870" si="571">LN(DC807/DC806)</f>
        <v>-1.178190174064536E-2</v>
      </c>
    </row>
    <row r="808" spans="1:109">
      <c r="A808" s="3">
        <v>44853</v>
      </c>
      <c r="B808">
        <v>115.07</v>
      </c>
      <c r="C808">
        <f t="shared" si="528"/>
        <v>0.98891371605362666</v>
      </c>
      <c r="D808">
        <f t="shared" si="529"/>
        <v>-1.1148194791633691E-2</v>
      </c>
      <c r="F808" s="3">
        <v>44853</v>
      </c>
      <c r="G808">
        <v>134</v>
      </c>
      <c r="H808">
        <f t="shared" si="530"/>
        <v>0.99428656229131107</v>
      </c>
      <c r="I808">
        <f t="shared" si="531"/>
        <v>-5.7298218301565585E-3</v>
      </c>
      <c r="K808" s="3">
        <v>44853</v>
      </c>
      <c r="L808">
        <v>143.86000000000001</v>
      </c>
      <c r="M808">
        <f t="shared" si="532"/>
        <v>1.0007652173913044</v>
      </c>
      <c r="N808">
        <f t="shared" si="533"/>
        <v>7.6492476175040759E-4</v>
      </c>
      <c r="P808" s="3">
        <v>44853</v>
      </c>
      <c r="Q808">
        <v>278.33999999999997</v>
      </c>
      <c r="R808">
        <f t="shared" si="534"/>
        <v>0.98817765470231111</v>
      </c>
      <c r="S808">
        <f t="shared" si="535"/>
        <v>-1.1892784946858571E-2</v>
      </c>
      <c r="U808" s="3">
        <v>44853</v>
      </c>
      <c r="V808">
        <v>168</v>
      </c>
      <c r="W808">
        <f t="shared" si="536"/>
        <v>1.0324483775811208</v>
      </c>
      <c r="X808">
        <f t="shared" si="537"/>
        <v>3.193304710300901E-2</v>
      </c>
      <c r="Z808" s="3">
        <v>44853</v>
      </c>
      <c r="AA808">
        <v>41.88</v>
      </c>
      <c r="AB808">
        <f t="shared" si="538"/>
        <v>1.0021536252692032</v>
      </c>
      <c r="AC808">
        <f t="shared" si="539"/>
        <v>2.1513095425120749E-3</v>
      </c>
      <c r="AE808" s="3">
        <v>44853</v>
      </c>
      <c r="AF808">
        <v>130.07</v>
      </c>
      <c r="AG808">
        <f t="shared" si="540"/>
        <v>1.0490362125977901</v>
      </c>
      <c r="AH808">
        <f t="shared" si="541"/>
        <v>4.7871849883898705E-2</v>
      </c>
      <c r="AJ808" s="3">
        <v>44853</v>
      </c>
      <c r="AK808">
        <v>103.79</v>
      </c>
      <c r="AL808">
        <f t="shared" si="542"/>
        <v>1.0296626984126984</v>
      </c>
      <c r="AM808">
        <f t="shared" si="543"/>
        <v>2.923127133992939E-2</v>
      </c>
      <c r="AO808" s="3">
        <v>44853</v>
      </c>
      <c r="AP808">
        <v>14.81</v>
      </c>
      <c r="AQ808">
        <f t="shared" si="544"/>
        <v>0.98799199466310872</v>
      </c>
      <c r="AR808">
        <f t="shared" si="545"/>
        <v>-1.2080683834798942E-2</v>
      </c>
      <c r="AT808" s="3">
        <v>44853</v>
      </c>
      <c r="AU808">
        <v>43.95</v>
      </c>
      <c r="AV808">
        <f t="shared" si="546"/>
        <v>0.95522712453814396</v>
      </c>
      <c r="AW808">
        <f t="shared" si="547"/>
        <v>-4.5806140036191149E-2</v>
      </c>
      <c r="AY808" s="3">
        <v>44853</v>
      </c>
      <c r="AZ808">
        <v>116.51</v>
      </c>
      <c r="BA808">
        <f t="shared" si="548"/>
        <v>0.98039380679905752</v>
      </c>
      <c r="BB808">
        <f t="shared" si="549"/>
        <v>-1.9800944362557176E-2</v>
      </c>
      <c r="BD808" s="3">
        <v>44853</v>
      </c>
      <c r="BE808">
        <v>63.429099999999998</v>
      </c>
      <c r="BF808">
        <f t="shared" si="550"/>
        <v>0.96312205995341482</v>
      </c>
      <c r="BG808">
        <f t="shared" si="551"/>
        <v>-3.7575125524055467E-2</v>
      </c>
      <c r="BI808" s="3">
        <v>44853</v>
      </c>
      <c r="BJ808">
        <v>236.48</v>
      </c>
      <c r="BK808">
        <f t="shared" si="552"/>
        <v>0.99153039832285106</v>
      </c>
      <c r="BL808">
        <f t="shared" si="553"/>
        <v>-8.5056725685590494E-3</v>
      </c>
      <c r="BN808" s="3">
        <v>44853</v>
      </c>
      <c r="BO808">
        <v>11103.38</v>
      </c>
      <c r="BP808">
        <f t="shared" si="554"/>
        <v>0.99602071810070913</v>
      </c>
      <c r="BQ808">
        <f t="shared" si="555"/>
        <v>-3.9872203079501164E-3</v>
      </c>
      <c r="BS808" s="3">
        <v>44853</v>
      </c>
      <c r="BT808">
        <v>272.38</v>
      </c>
      <c r="BU808">
        <f t="shared" si="556"/>
        <v>1.1308644025575021</v>
      </c>
      <c r="BV808">
        <f t="shared" si="557"/>
        <v>0.1229822983084773</v>
      </c>
      <c r="BX808" s="3">
        <v>44853</v>
      </c>
      <c r="BY808">
        <v>12.051</v>
      </c>
      <c r="BZ808">
        <f t="shared" si="558"/>
        <v>1.0070193030834795</v>
      </c>
      <c r="CA808">
        <f t="shared" si="559"/>
        <v>6.9947824538755376E-3</v>
      </c>
      <c r="CC808" s="3">
        <v>44853</v>
      </c>
      <c r="CD808">
        <v>160.11000000000001</v>
      </c>
      <c r="CE808">
        <f t="shared" si="560"/>
        <v>0.98004529595396961</v>
      </c>
      <c r="CF808">
        <f t="shared" si="561"/>
        <v>-2.0156488024453953E-2</v>
      </c>
      <c r="CH808" s="3">
        <v>44853</v>
      </c>
      <c r="CI808">
        <v>92.41</v>
      </c>
      <c r="CJ808">
        <f t="shared" si="562"/>
        <v>1.0264356325669222</v>
      </c>
      <c r="CK808">
        <f t="shared" si="563"/>
        <v>2.6092249779563648E-2</v>
      </c>
      <c r="CM808" s="3">
        <v>44853</v>
      </c>
      <c r="CN808">
        <v>43.11</v>
      </c>
      <c r="CO808">
        <f t="shared" si="564"/>
        <v>0.97777273758221805</v>
      </c>
      <c r="CP808">
        <f t="shared" si="565"/>
        <v>-2.2478010610803147E-2</v>
      </c>
      <c r="CR808" s="3">
        <v>44853</v>
      </c>
      <c r="CS808">
        <v>18.359000000000002</v>
      </c>
      <c r="CT808">
        <f t="shared" si="566"/>
        <v>0.98704301075268819</v>
      </c>
      <c r="CU808">
        <f t="shared" si="567"/>
        <v>-1.3041663241086979E-2</v>
      </c>
      <c r="CW808" s="3">
        <v>44853</v>
      </c>
      <c r="CX808">
        <v>222.04</v>
      </c>
      <c r="CY808">
        <f t="shared" si="568"/>
        <v>1.0084018347790544</v>
      </c>
      <c r="CZ808">
        <f t="shared" si="569"/>
        <v>8.3667358252663884E-3</v>
      </c>
      <c r="DB808" s="3">
        <v>44853</v>
      </c>
      <c r="DC808">
        <v>216.59</v>
      </c>
      <c r="DD808">
        <f t="shared" si="570"/>
        <v>0.98728234114322189</v>
      </c>
      <c r="DE808">
        <f t="shared" si="571"/>
        <v>-1.2799220533783278E-2</v>
      </c>
    </row>
    <row r="809" spans="1:109">
      <c r="A809" s="3">
        <v>44854</v>
      </c>
      <c r="B809">
        <v>115.25</v>
      </c>
      <c r="C809">
        <f t="shared" si="528"/>
        <v>1.0015642652298602</v>
      </c>
      <c r="D809">
        <f t="shared" si="529"/>
        <v>1.5630430413907993E-3</v>
      </c>
      <c r="F809" s="3">
        <v>44854</v>
      </c>
      <c r="G809">
        <v>129.93</v>
      </c>
      <c r="H809">
        <f t="shared" si="530"/>
        <v>0.9696268656716418</v>
      </c>
      <c r="I809">
        <f t="shared" si="531"/>
        <v>-3.0843956056266365E-2</v>
      </c>
      <c r="K809" s="3">
        <v>44854</v>
      </c>
      <c r="L809">
        <v>143.38999999999999</v>
      </c>
      <c r="M809">
        <f t="shared" si="532"/>
        <v>0.99673293479771985</v>
      </c>
      <c r="N809">
        <f t="shared" si="533"/>
        <v>-3.2724137122624765E-3</v>
      </c>
      <c r="P809" s="3">
        <v>44854</v>
      </c>
      <c r="Q809">
        <v>273.52999999999997</v>
      </c>
      <c r="R809">
        <f t="shared" si="534"/>
        <v>0.98271897679097509</v>
      </c>
      <c r="S809">
        <f t="shared" si="535"/>
        <v>-1.7432082931199366E-2</v>
      </c>
      <c r="U809" s="3">
        <v>44854</v>
      </c>
      <c r="V809">
        <v>168.96</v>
      </c>
      <c r="W809">
        <f t="shared" si="536"/>
        <v>1.0057142857142858</v>
      </c>
      <c r="X809">
        <f t="shared" si="537"/>
        <v>5.6980211146377959E-3</v>
      </c>
      <c r="Z809" s="3">
        <v>44854</v>
      </c>
      <c r="AA809">
        <v>41.71</v>
      </c>
      <c r="AB809">
        <f t="shared" si="538"/>
        <v>0.99594078319006685</v>
      </c>
      <c r="AC809">
        <f t="shared" si="539"/>
        <v>-4.0674777934822381E-3</v>
      </c>
      <c r="AE809" s="3">
        <v>44854</v>
      </c>
      <c r="AF809">
        <v>131.59</v>
      </c>
      <c r="AG809">
        <f t="shared" si="540"/>
        <v>1.0116860152225726</v>
      </c>
      <c r="AH809">
        <f t="shared" si="541"/>
        <v>1.161826108639996E-2</v>
      </c>
      <c r="AJ809" s="3">
        <v>44854</v>
      </c>
      <c r="AK809">
        <v>103.93</v>
      </c>
      <c r="AL809">
        <f t="shared" si="542"/>
        <v>1.001348877541189</v>
      </c>
      <c r="AM809">
        <f t="shared" si="543"/>
        <v>1.3479686231326841E-3</v>
      </c>
      <c r="AO809" s="3">
        <v>44854</v>
      </c>
      <c r="AP809">
        <v>14.72</v>
      </c>
      <c r="AQ809">
        <f t="shared" si="544"/>
        <v>0.99392302498311957</v>
      </c>
      <c r="AR809">
        <f t="shared" si="545"/>
        <v>-6.0955149789771743E-3</v>
      </c>
      <c r="AT809" s="3">
        <v>44854</v>
      </c>
      <c r="AU809">
        <v>43.9</v>
      </c>
      <c r="AV809">
        <f t="shared" si="546"/>
        <v>0.99886234357224113</v>
      </c>
      <c r="AW809">
        <f t="shared" si="547"/>
        <v>-1.138304050060392E-3</v>
      </c>
      <c r="AY809" s="3">
        <v>44854</v>
      </c>
      <c r="AZ809">
        <v>116.13</v>
      </c>
      <c r="BA809">
        <f t="shared" si="548"/>
        <v>0.99673847738391541</v>
      </c>
      <c r="BB809">
        <f t="shared" si="549"/>
        <v>-3.2668529741834589E-3</v>
      </c>
      <c r="BD809" s="3">
        <v>44854</v>
      </c>
      <c r="BE809">
        <v>60.752600000000001</v>
      </c>
      <c r="BF809">
        <f t="shared" si="550"/>
        <v>0.95780327956726496</v>
      </c>
      <c r="BG809">
        <f t="shared" si="551"/>
        <v>-4.3112867016778765E-2</v>
      </c>
      <c r="BI809" s="3">
        <v>44854</v>
      </c>
      <c r="BJ809">
        <v>236.15</v>
      </c>
      <c r="BK809">
        <f t="shared" si="552"/>
        <v>0.99860453315290942</v>
      </c>
      <c r="BL809">
        <f t="shared" si="553"/>
        <v>-1.3964414177107469E-3</v>
      </c>
      <c r="BN809" s="3">
        <v>44854</v>
      </c>
      <c r="BO809">
        <v>11046.71</v>
      </c>
      <c r="BP809">
        <f t="shared" si="554"/>
        <v>0.99489614874029353</v>
      </c>
      <c r="BQ809">
        <f t="shared" si="555"/>
        <v>-5.1169203961310989E-3</v>
      </c>
      <c r="BS809" s="3">
        <v>44854</v>
      </c>
      <c r="BT809">
        <v>268.16000000000003</v>
      </c>
      <c r="BU809">
        <f t="shared" si="556"/>
        <v>0.9845069388354506</v>
      </c>
      <c r="BV809">
        <f t="shared" si="557"/>
        <v>-1.5614332847092956E-2</v>
      </c>
      <c r="BX809" s="3">
        <v>44854</v>
      </c>
      <c r="BY809">
        <v>12.194000000000001</v>
      </c>
      <c r="BZ809">
        <f t="shared" si="558"/>
        <v>1.0118662351672061</v>
      </c>
      <c r="CA809">
        <f t="shared" si="559"/>
        <v>1.1796383440369564E-2</v>
      </c>
      <c r="CC809" s="3">
        <v>44854</v>
      </c>
      <c r="CD809">
        <v>158.57</v>
      </c>
      <c r="CE809">
        <f t="shared" si="560"/>
        <v>0.99038161264130897</v>
      </c>
      <c r="CF809">
        <f t="shared" si="561"/>
        <v>-9.6649428124871463E-3</v>
      </c>
      <c r="CH809" s="3">
        <v>44854</v>
      </c>
      <c r="CI809">
        <v>92.38</v>
      </c>
      <c r="CJ809">
        <f t="shared" si="562"/>
        <v>0.99967535980954436</v>
      </c>
      <c r="CK809">
        <f t="shared" si="563"/>
        <v>-3.24692897489791E-4</v>
      </c>
      <c r="CM809" s="3">
        <v>44854</v>
      </c>
      <c r="CN809">
        <v>42.91</v>
      </c>
      <c r="CO809">
        <f t="shared" si="564"/>
        <v>0.99536070517281372</v>
      </c>
      <c r="CP809">
        <f t="shared" si="565"/>
        <v>-4.6500897556099258E-3</v>
      </c>
      <c r="CR809" s="3">
        <v>44854</v>
      </c>
      <c r="CS809">
        <v>18.689</v>
      </c>
      <c r="CT809">
        <f t="shared" si="566"/>
        <v>1.017974835230677</v>
      </c>
      <c r="CU809">
        <f t="shared" si="567"/>
        <v>1.7815198010096896E-2</v>
      </c>
      <c r="CW809" s="3">
        <v>44854</v>
      </c>
      <c r="CX809">
        <v>207.28</v>
      </c>
      <c r="CY809">
        <f t="shared" si="568"/>
        <v>0.93352549090254011</v>
      </c>
      <c r="CZ809">
        <f t="shared" si="569"/>
        <v>-6.8787009568105975E-2</v>
      </c>
      <c r="DB809" s="3">
        <v>44854</v>
      </c>
      <c r="DC809">
        <v>215.85</v>
      </c>
      <c r="DD809">
        <f t="shared" si="570"/>
        <v>0.99658340643612353</v>
      </c>
      <c r="DE809">
        <f t="shared" si="571"/>
        <v>-3.4224434479182219E-3</v>
      </c>
    </row>
    <row r="810" spans="1:109">
      <c r="A810" s="3">
        <v>44855</v>
      </c>
      <c r="B810">
        <v>119.32</v>
      </c>
      <c r="C810">
        <f t="shared" si="528"/>
        <v>1.0353145336225595</v>
      </c>
      <c r="D810">
        <f t="shared" si="529"/>
        <v>3.4705277769789759E-2</v>
      </c>
      <c r="F810" s="3">
        <v>44855</v>
      </c>
      <c r="G810">
        <v>132.76</v>
      </c>
      <c r="H810">
        <f t="shared" si="530"/>
        <v>1.021780958977911</v>
      </c>
      <c r="I810">
        <f t="shared" si="531"/>
        <v>2.154714295712868E-2</v>
      </c>
      <c r="K810" s="3">
        <v>44855</v>
      </c>
      <c r="L810">
        <v>147.27000000000001</v>
      </c>
      <c r="M810">
        <f t="shared" si="532"/>
        <v>1.0270590696701305</v>
      </c>
      <c r="N810">
        <f t="shared" si="533"/>
        <v>2.6699446011123059E-2</v>
      </c>
      <c r="P810" s="3">
        <v>44855</v>
      </c>
      <c r="Q810">
        <v>282.51</v>
      </c>
      <c r="R810">
        <f t="shared" si="534"/>
        <v>1.0328300369246519</v>
      </c>
      <c r="S810">
        <f t="shared" si="535"/>
        <v>3.2302643129573781E-2</v>
      </c>
      <c r="U810" s="3">
        <v>44855</v>
      </c>
      <c r="V810">
        <v>173.19</v>
      </c>
      <c r="W810">
        <f t="shared" si="536"/>
        <v>1.0250355113636362</v>
      </c>
      <c r="X810">
        <f t="shared" si="537"/>
        <v>2.4727257223055129E-2</v>
      </c>
      <c r="Z810" s="3">
        <v>44855</v>
      </c>
      <c r="AA810">
        <v>42.8</v>
      </c>
      <c r="AB810">
        <f t="shared" si="538"/>
        <v>1.0261328218652601</v>
      </c>
      <c r="AC810">
        <f t="shared" si="539"/>
        <v>2.5797194378897215E-2</v>
      </c>
      <c r="AE810" s="3">
        <v>44855</v>
      </c>
      <c r="AF810">
        <v>135</v>
      </c>
      <c r="AG810">
        <f t="shared" si="540"/>
        <v>1.0259138232388478</v>
      </c>
      <c r="AH810">
        <f t="shared" si="541"/>
        <v>2.5583750276380136E-2</v>
      </c>
      <c r="AJ810" s="3">
        <v>44855</v>
      </c>
      <c r="AK810">
        <v>105.86</v>
      </c>
      <c r="AL810">
        <f t="shared" si="542"/>
        <v>1.0185701914750311</v>
      </c>
      <c r="AM810">
        <f t="shared" si="543"/>
        <v>1.839987082951107E-2</v>
      </c>
      <c r="AO810" s="3">
        <v>44855</v>
      </c>
      <c r="AP810">
        <v>14.69</v>
      </c>
      <c r="AQ810">
        <f t="shared" si="544"/>
        <v>0.99796195652173902</v>
      </c>
      <c r="AR810">
        <f t="shared" si="545"/>
        <v>-2.0401231149443492E-3</v>
      </c>
      <c r="AT810" s="3">
        <v>44855</v>
      </c>
      <c r="AU810">
        <v>46.06</v>
      </c>
      <c r="AV810">
        <f t="shared" si="546"/>
        <v>1.0492027334851937</v>
      </c>
      <c r="AW810">
        <f t="shared" si="547"/>
        <v>4.8030574311413513E-2</v>
      </c>
      <c r="AY810" s="3">
        <v>44855</v>
      </c>
      <c r="AZ810">
        <v>122.23</v>
      </c>
      <c r="BA810">
        <f t="shared" si="548"/>
        <v>1.0525273400499442</v>
      </c>
      <c r="BB810">
        <f t="shared" si="549"/>
        <v>5.1194262531505129E-2</v>
      </c>
      <c r="BD810" s="3">
        <v>44855</v>
      </c>
      <c r="BE810">
        <v>61.573999999999998</v>
      </c>
      <c r="BF810">
        <f t="shared" si="550"/>
        <v>1.0135204090030714</v>
      </c>
      <c r="BG810">
        <f t="shared" si="551"/>
        <v>1.342982385869375E-2</v>
      </c>
      <c r="BI810" s="3">
        <v>44855</v>
      </c>
      <c r="BJ810">
        <v>242.12</v>
      </c>
      <c r="BK810">
        <f t="shared" si="552"/>
        <v>1.0252805420283717</v>
      </c>
      <c r="BL810">
        <f t="shared" si="553"/>
        <v>2.4966274681360284E-2</v>
      </c>
      <c r="BN810" s="3">
        <v>44855</v>
      </c>
      <c r="BO810">
        <v>11310.33</v>
      </c>
      <c r="BP810">
        <f t="shared" si="554"/>
        <v>1.0238641188190873</v>
      </c>
      <c r="BQ810">
        <f t="shared" si="555"/>
        <v>2.3583821346626083E-2</v>
      </c>
      <c r="BS810" s="3">
        <v>44855</v>
      </c>
      <c r="BT810">
        <v>289.57</v>
      </c>
      <c r="BU810">
        <f t="shared" si="556"/>
        <v>1.0798403937947494</v>
      </c>
      <c r="BV810">
        <f t="shared" si="557"/>
        <v>7.6813246691687251E-2</v>
      </c>
      <c r="BX810" s="3">
        <v>44855</v>
      </c>
      <c r="BY810">
        <v>12.465999999999999</v>
      </c>
      <c r="BZ810">
        <f t="shared" si="558"/>
        <v>1.0223060521567984</v>
      </c>
      <c r="CA810">
        <f t="shared" si="559"/>
        <v>2.2060910901034438E-2</v>
      </c>
      <c r="CC810" s="3">
        <v>44855</v>
      </c>
      <c r="CD810">
        <v>162.03</v>
      </c>
      <c r="CE810">
        <f t="shared" si="560"/>
        <v>1.0218200163965441</v>
      </c>
      <c r="CF810">
        <f t="shared" si="561"/>
        <v>2.1585367071433267E-2</v>
      </c>
      <c r="CH810" s="3">
        <v>44855</v>
      </c>
      <c r="CI810">
        <v>93.5</v>
      </c>
      <c r="CJ810">
        <f t="shared" si="562"/>
        <v>1.0121238363282097</v>
      </c>
      <c r="CK810">
        <f t="shared" si="563"/>
        <v>1.2050931292182097E-2</v>
      </c>
      <c r="CM810" s="3">
        <v>44855</v>
      </c>
      <c r="CN810">
        <v>44.95</v>
      </c>
      <c r="CO810">
        <f t="shared" si="564"/>
        <v>1.0475413656490331</v>
      </c>
      <c r="CP810">
        <f t="shared" si="565"/>
        <v>4.6445861914196182E-2</v>
      </c>
      <c r="CR810" s="3">
        <v>44855</v>
      </c>
      <c r="CS810">
        <v>19.065999999999999</v>
      </c>
      <c r="CT810">
        <f t="shared" si="566"/>
        <v>1.0201722938627</v>
      </c>
      <c r="CU810">
        <f t="shared" si="567"/>
        <v>1.9971528583220936E-2</v>
      </c>
      <c r="CW810" s="3">
        <v>44855</v>
      </c>
      <c r="CX810">
        <v>214.44</v>
      </c>
      <c r="CY810">
        <f t="shared" si="568"/>
        <v>1.034542647626399</v>
      </c>
      <c r="CZ810">
        <f t="shared" si="569"/>
        <v>3.3959442705482401E-2</v>
      </c>
      <c r="DB810" s="3">
        <v>44855</v>
      </c>
      <c r="DC810">
        <v>219.3</v>
      </c>
      <c r="DD810">
        <f t="shared" si="570"/>
        <v>1.0159833217512162</v>
      </c>
      <c r="DE810">
        <f t="shared" si="571"/>
        <v>1.5856933422356067E-2</v>
      </c>
    </row>
    <row r="811" spans="1:109">
      <c r="A811" s="3">
        <v>44858</v>
      </c>
      <c r="B811">
        <v>119.82</v>
      </c>
      <c r="C811">
        <f t="shared" si="528"/>
        <v>1.0041904123365739</v>
      </c>
      <c r="D811">
        <f t="shared" si="529"/>
        <v>4.1816570092310735E-3</v>
      </c>
      <c r="F811" s="3">
        <v>44858</v>
      </c>
      <c r="G811">
        <v>135.96</v>
      </c>
      <c r="H811">
        <f t="shared" si="530"/>
        <v>1.0241036456764088</v>
      </c>
      <c r="I811">
        <f t="shared" si="531"/>
        <v>2.38177379761416E-2</v>
      </c>
      <c r="K811" s="3">
        <v>44858</v>
      </c>
      <c r="L811">
        <v>149.44999999999999</v>
      </c>
      <c r="M811">
        <f t="shared" si="532"/>
        <v>1.0148027432606774</v>
      </c>
      <c r="N811">
        <f t="shared" si="533"/>
        <v>1.4694251991875818E-2</v>
      </c>
      <c r="P811" s="3">
        <v>44858</v>
      </c>
      <c r="Q811">
        <v>287.48</v>
      </c>
      <c r="R811">
        <f t="shared" si="534"/>
        <v>1.0175922976177836</v>
      </c>
      <c r="S811">
        <f t="shared" si="535"/>
        <v>1.7439344410160439E-2</v>
      </c>
      <c r="U811" s="3">
        <v>44858</v>
      </c>
      <c r="V811">
        <v>173.13</v>
      </c>
      <c r="W811">
        <f t="shared" si="536"/>
        <v>0.9996535596743461</v>
      </c>
      <c r="X811">
        <f t="shared" si="537"/>
        <v>-3.4650034996714448E-4</v>
      </c>
      <c r="Z811" s="3">
        <v>44858</v>
      </c>
      <c r="AA811">
        <v>43.54</v>
      </c>
      <c r="AB811">
        <f t="shared" si="538"/>
        <v>1.0172897196261683</v>
      </c>
      <c r="AC811">
        <f t="shared" si="539"/>
        <v>1.7141953218650367E-2</v>
      </c>
      <c r="AE811" s="3">
        <v>44858</v>
      </c>
      <c r="AF811">
        <v>134.66</v>
      </c>
      <c r="AG811">
        <f t="shared" si="540"/>
        <v>0.99748148148148141</v>
      </c>
      <c r="AH811">
        <f t="shared" si="541"/>
        <v>-2.5216953212946927E-3</v>
      </c>
      <c r="AJ811" s="3">
        <v>44858</v>
      </c>
      <c r="AK811">
        <v>106.6</v>
      </c>
      <c r="AL811">
        <f t="shared" si="542"/>
        <v>1.0069903646325336</v>
      </c>
      <c r="AM811">
        <f t="shared" si="543"/>
        <v>6.9660453019026874E-3</v>
      </c>
      <c r="AO811" s="3">
        <v>44858</v>
      </c>
      <c r="AP811">
        <v>14.75</v>
      </c>
      <c r="AQ811">
        <f t="shared" si="544"/>
        <v>1.0040844111640572</v>
      </c>
      <c r="AR811">
        <f t="shared" si="545"/>
        <v>4.0760926000429354E-3</v>
      </c>
      <c r="AT811" s="3">
        <v>44858</v>
      </c>
      <c r="AU811">
        <v>46.56</v>
      </c>
      <c r="AV811">
        <f t="shared" si="546"/>
        <v>1.0108554059921842</v>
      </c>
      <c r="AW811">
        <f t="shared" si="547"/>
        <v>1.0796909030643289E-2</v>
      </c>
      <c r="AY811" s="3">
        <v>44858</v>
      </c>
      <c r="AZ811">
        <v>122.38</v>
      </c>
      <c r="BA811">
        <f t="shared" si="548"/>
        <v>1.0012271946330686</v>
      </c>
      <c r="BB811">
        <f t="shared" si="549"/>
        <v>1.2264422452228992E-3</v>
      </c>
      <c r="BD811" s="3">
        <v>44858</v>
      </c>
      <c r="BE811">
        <v>61.453600000000002</v>
      </c>
      <c r="BF811">
        <f t="shared" si="550"/>
        <v>0.99804462922662174</v>
      </c>
      <c r="BG811">
        <f t="shared" si="551"/>
        <v>-1.957285006573085E-3</v>
      </c>
      <c r="BI811" s="3">
        <v>44858</v>
      </c>
      <c r="BJ811">
        <v>247.25</v>
      </c>
      <c r="BK811">
        <f t="shared" si="552"/>
        <v>1.0211878407401289</v>
      </c>
      <c r="BL811">
        <f t="shared" si="553"/>
        <v>2.0966499479335061E-2</v>
      </c>
      <c r="BN811" s="3">
        <v>44858</v>
      </c>
      <c r="BO811">
        <v>11430.26</v>
      </c>
      <c r="BP811">
        <f t="shared" si="554"/>
        <v>1.0106035809742069</v>
      </c>
      <c r="BQ811">
        <f t="shared" si="555"/>
        <v>1.0547757283411566E-2</v>
      </c>
      <c r="BS811" s="3">
        <v>44858</v>
      </c>
      <c r="BT811">
        <v>282.45</v>
      </c>
      <c r="BU811">
        <f t="shared" si="556"/>
        <v>0.97541181752253336</v>
      </c>
      <c r="BV811">
        <f t="shared" si="557"/>
        <v>-2.489552021413443E-2</v>
      </c>
      <c r="BX811" s="3">
        <v>44858</v>
      </c>
      <c r="BY811">
        <v>12.599</v>
      </c>
      <c r="BZ811">
        <f t="shared" si="558"/>
        <v>1.0106690197336756</v>
      </c>
      <c r="CA811">
        <f t="shared" si="559"/>
        <v>1.0612507341833853E-2</v>
      </c>
      <c r="CC811" s="3">
        <v>44858</v>
      </c>
      <c r="CD811">
        <v>161.34</v>
      </c>
      <c r="CE811">
        <f t="shared" si="560"/>
        <v>0.99574152934641735</v>
      </c>
      <c r="CF811">
        <f t="shared" si="561"/>
        <v>-4.2675637640811207E-3</v>
      </c>
      <c r="CH811" s="3">
        <v>44858</v>
      </c>
      <c r="CI811">
        <v>93.26</v>
      </c>
      <c r="CJ811">
        <f t="shared" si="562"/>
        <v>0.99743315508021391</v>
      </c>
      <c r="CK811">
        <f t="shared" si="563"/>
        <v>-2.5701449144665111E-3</v>
      </c>
      <c r="CM811" s="3">
        <v>44858</v>
      </c>
      <c r="CN811">
        <v>45.54</v>
      </c>
      <c r="CO811">
        <f t="shared" si="564"/>
        <v>1.0131256952169077</v>
      </c>
      <c r="CP811">
        <f t="shared" si="565"/>
        <v>1.3040299717964256E-2</v>
      </c>
      <c r="CR811" s="3">
        <v>44858</v>
      </c>
      <c r="CS811">
        <v>19.189</v>
      </c>
      <c r="CT811">
        <f t="shared" si="566"/>
        <v>1.0064512745200882</v>
      </c>
      <c r="CU811">
        <f t="shared" si="567"/>
        <v>6.4305541162189778E-3</v>
      </c>
      <c r="CW811" s="3">
        <v>44858</v>
      </c>
      <c r="CX811">
        <v>211.25</v>
      </c>
      <c r="CY811">
        <f t="shared" si="568"/>
        <v>0.98512404402163778</v>
      </c>
      <c r="CZ811">
        <f t="shared" si="569"/>
        <v>-1.498771272205373E-2</v>
      </c>
      <c r="DB811" s="3">
        <v>44858</v>
      </c>
      <c r="DC811">
        <v>222.09</v>
      </c>
      <c r="DD811">
        <f t="shared" si="570"/>
        <v>1.0127222982216142</v>
      </c>
      <c r="DE811">
        <f t="shared" si="571"/>
        <v>1.2642049699274127E-2</v>
      </c>
    </row>
    <row r="812" spans="1:109">
      <c r="A812" s="3">
        <v>44859</v>
      </c>
      <c r="B812">
        <v>120.6</v>
      </c>
      <c r="C812">
        <f t="shared" si="528"/>
        <v>1.0065097646469705</v>
      </c>
      <c r="D812">
        <f t="shared" si="529"/>
        <v>6.4886676373062694E-3</v>
      </c>
      <c r="F812" s="3">
        <v>44859</v>
      </c>
      <c r="G812">
        <v>139.55000000000001</v>
      </c>
      <c r="H812">
        <f t="shared" si="530"/>
        <v>1.0264048249485143</v>
      </c>
      <c r="I812">
        <f t="shared" si="531"/>
        <v>2.606223515441591E-2</v>
      </c>
      <c r="K812" s="3">
        <v>44859</v>
      </c>
      <c r="L812">
        <v>152.34</v>
      </c>
      <c r="M812">
        <f t="shared" si="532"/>
        <v>1.0193375710940116</v>
      </c>
      <c r="N812">
        <f t="shared" si="533"/>
        <v>1.9152976214695399E-2</v>
      </c>
      <c r="P812" s="3">
        <v>44859</v>
      </c>
      <c r="Q812">
        <v>289.24</v>
      </c>
      <c r="R812">
        <f t="shared" si="534"/>
        <v>1.0061221650201753</v>
      </c>
      <c r="S812">
        <f t="shared" si="535"/>
        <v>6.1035007065091806E-3</v>
      </c>
      <c r="U812" s="3">
        <v>44859</v>
      </c>
      <c r="V812">
        <v>174.93</v>
      </c>
      <c r="W812">
        <f t="shared" si="536"/>
        <v>1.0103968116444291</v>
      </c>
      <c r="X812">
        <f t="shared" si="537"/>
        <v>1.0343136511189602E-2</v>
      </c>
      <c r="Z812" s="3">
        <v>44859</v>
      </c>
      <c r="AA812">
        <v>44.36</v>
      </c>
      <c r="AB812">
        <f t="shared" si="538"/>
        <v>1.0188332567753791</v>
      </c>
      <c r="AC812">
        <f t="shared" si="539"/>
        <v>1.8658106675765E-2</v>
      </c>
      <c r="AE812" s="3">
        <v>44859</v>
      </c>
      <c r="AF812">
        <v>132</v>
      </c>
      <c r="AG812">
        <f t="shared" si="540"/>
        <v>0.98024654685875545</v>
      </c>
      <c r="AH812">
        <f t="shared" si="541"/>
        <v>-1.9951160530763901E-2</v>
      </c>
      <c r="AJ812" s="3">
        <v>44859</v>
      </c>
      <c r="AK812">
        <v>105.88</v>
      </c>
      <c r="AL812">
        <f t="shared" si="542"/>
        <v>0.99324577861163232</v>
      </c>
      <c r="AM812">
        <f t="shared" si="543"/>
        <v>-6.7771343728435917E-3</v>
      </c>
      <c r="AO812" s="3">
        <v>44859</v>
      </c>
      <c r="AP812">
        <v>15.24</v>
      </c>
      <c r="AQ812">
        <f t="shared" si="544"/>
        <v>1.0332203389830508</v>
      </c>
      <c r="AR812">
        <f t="shared" si="545"/>
        <v>3.268046747267131E-2</v>
      </c>
      <c r="AT812" s="3">
        <v>44859</v>
      </c>
      <c r="AU812">
        <v>46.92</v>
      </c>
      <c r="AV812">
        <f t="shared" si="546"/>
        <v>1.0077319587628866</v>
      </c>
      <c r="AW812">
        <f t="shared" si="547"/>
        <v>7.7022203620923033E-3</v>
      </c>
      <c r="AY812" s="3">
        <v>44859</v>
      </c>
      <c r="AZ812">
        <v>122.7</v>
      </c>
      <c r="BA812">
        <f t="shared" si="548"/>
        <v>1.0026148063409055</v>
      </c>
      <c r="BB812">
        <f t="shared" si="549"/>
        <v>2.6113936824714076E-3</v>
      </c>
      <c r="BD812" s="3">
        <v>44859</v>
      </c>
      <c r="BE812">
        <v>61.807600000000001</v>
      </c>
      <c r="BF812">
        <f t="shared" si="550"/>
        <v>1.0057604436517957</v>
      </c>
      <c r="BG812">
        <f t="shared" si="551"/>
        <v>5.7439157379648295E-3</v>
      </c>
      <c r="BI812" s="3">
        <v>44859</v>
      </c>
      <c r="BJ812">
        <v>250.66</v>
      </c>
      <c r="BK812">
        <f t="shared" si="552"/>
        <v>1.0137917087967645</v>
      </c>
      <c r="BL812">
        <f t="shared" si="553"/>
        <v>1.369746868055479E-2</v>
      </c>
      <c r="BN812" s="3">
        <v>44859</v>
      </c>
      <c r="BO812">
        <v>11669.99</v>
      </c>
      <c r="BP812">
        <f t="shared" si="554"/>
        <v>1.0209732761984416</v>
      </c>
      <c r="BQ812">
        <f t="shared" si="555"/>
        <v>2.0756364695456178E-2</v>
      </c>
      <c r="BS812" s="3">
        <v>44859</v>
      </c>
      <c r="BT812">
        <v>291.02</v>
      </c>
      <c r="BU812">
        <f t="shared" si="556"/>
        <v>1.0303416533899805</v>
      </c>
      <c r="BV812">
        <f t="shared" si="557"/>
        <v>2.9890449560861482E-2</v>
      </c>
      <c r="BX812" s="3">
        <v>44859</v>
      </c>
      <c r="BY812">
        <v>13.260999999999999</v>
      </c>
      <c r="BZ812">
        <f t="shared" si="558"/>
        <v>1.052543852686721</v>
      </c>
      <c r="CA812">
        <f t="shared" si="559"/>
        <v>5.1209950966969106E-2</v>
      </c>
      <c r="CC812" s="3">
        <v>44859</v>
      </c>
      <c r="CD812">
        <v>166.19</v>
      </c>
      <c r="CE812">
        <f t="shared" si="560"/>
        <v>1.0300607412916822</v>
      </c>
      <c r="CF812">
        <f t="shared" si="561"/>
        <v>2.9617772630603664E-2</v>
      </c>
      <c r="CH812" s="3">
        <v>44859</v>
      </c>
      <c r="CI812">
        <v>93.52</v>
      </c>
      <c r="CJ812">
        <f t="shared" si="562"/>
        <v>1.0027879047823289</v>
      </c>
      <c r="CK812">
        <f t="shared" si="563"/>
        <v>2.7840257836381308E-3</v>
      </c>
      <c r="CM812" s="3">
        <v>44859</v>
      </c>
      <c r="CN812">
        <v>45.59</v>
      </c>
      <c r="CO812">
        <f t="shared" si="564"/>
        <v>1.0010979358805447</v>
      </c>
      <c r="CP812">
        <f t="shared" si="565"/>
        <v>1.0973335897566481E-3</v>
      </c>
      <c r="CR812" s="3">
        <v>44859</v>
      </c>
      <c r="CS812">
        <v>19.349</v>
      </c>
      <c r="CT812">
        <f t="shared" si="566"/>
        <v>1.0083381103757361</v>
      </c>
      <c r="CU812">
        <f t="shared" si="567"/>
        <v>8.3035403661863294E-3</v>
      </c>
      <c r="CW812" s="3">
        <v>44859</v>
      </c>
      <c r="CX812">
        <v>222.41499999999999</v>
      </c>
      <c r="CY812">
        <f t="shared" si="568"/>
        <v>1.052852071005917</v>
      </c>
      <c r="CZ812">
        <f t="shared" si="569"/>
        <v>5.1502739907927336E-2</v>
      </c>
      <c r="DB812" s="3">
        <v>44859</v>
      </c>
      <c r="DC812">
        <v>226.76</v>
      </c>
      <c r="DD812">
        <f t="shared" si="570"/>
        <v>1.0210275113692646</v>
      </c>
      <c r="DE812">
        <f t="shared" si="571"/>
        <v>2.0809484332986183E-2</v>
      </c>
    </row>
    <row r="813" spans="1:109">
      <c r="A813" s="3">
        <v>44860</v>
      </c>
      <c r="B813">
        <v>115.66</v>
      </c>
      <c r="C813">
        <f t="shared" si="528"/>
        <v>0.95903814262023224</v>
      </c>
      <c r="D813">
        <f t="shared" si="529"/>
        <v>-4.1824431563012805E-2</v>
      </c>
      <c r="F813" s="3">
        <v>44860</v>
      </c>
      <c r="G813">
        <v>139.22</v>
      </c>
      <c r="H813">
        <f t="shared" si="530"/>
        <v>0.99763525618058035</v>
      </c>
      <c r="I813">
        <f t="shared" si="531"/>
        <v>-2.367544241810847E-3</v>
      </c>
      <c r="K813" s="3">
        <v>44860</v>
      </c>
      <c r="L813">
        <v>149.35</v>
      </c>
      <c r="M813">
        <f t="shared" si="532"/>
        <v>0.98037285020349207</v>
      </c>
      <c r="N813">
        <f t="shared" si="533"/>
        <v>-1.9822320282523381E-2</v>
      </c>
      <c r="P813" s="3">
        <v>44860</v>
      </c>
      <c r="Q813">
        <v>288.52</v>
      </c>
      <c r="R813">
        <f t="shared" si="534"/>
        <v>0.99751071774305067</v>
      </c>
      <c r="S813">
        <f t="shared" si="535"/>
        <v>-2.4923856712793075E-3</v>
      </c>
      <c r="U813" s="3">
        <v>44860</v>
      </c>
      <c r="V813">
        <v>177.09</v>
      </c>
      <c r="W813">
        <f t="shared" si="536"/>
        <v>1.0123477962613616</v>
      </c>
      <c r="X813">
        <f t="shared" si="537"/>
        <v>1.2272184018533305E-2</v>
      </c>
      <c r="Z813" s="3">
        <v>44860</v>
      </c>
      <c r="AA813">
        <v>44.38</v>
      </c>
      <c r="AB813">
        <f t="shared" si="538"/>
        <v>1.0004508566275925</v>
      </c>
      <c r="AC813">
        <f t="shared" si="539"/>
        <v>4.5075502228162685E-4</v>
      </c>
      <c r="AE813" s="3">
        <v>44860</v>
      </c>
      <c r="AF813">
        <v>134.30000000000001</v>
      </c>
      <c r="AG813">
        <f t="shared" si="540"/>
        <v>1.0174242424242426</v>
      </c>
      <c r="AH813">
        <f t="shared" si="541"/>
        <v>1.7274180942821175E-2</v>
      </c>
      <c r="AJ813" s="3">
        <v>44860</v>
      </c>
      <c r="AK813">
        <v>107.14</v>
      </c>
      <c r="AL813">
        <f t="shared" si="542"/>
        <v>1.0119002644503212</v>
      </c>
      <c r="AM813">
        <f t="shared" si="543"/>
        <v>1.1830013093913856E-2</v>
      </c>
      <c r="AO813" s="3">
        <v>44860</v>
      </c>
      <c r="AP813">
        <v>15.28</v>
      </c>
      <c r="AQ813">
        <f t="shared" si="544"/>
        <v>1.0026246719160103</v>
      </c>
      <c r="AR813">
        <f t="shared" si="545"/>
        <v>2.6212334798740656E-3</v>
      </c>
      <c r="AT813" s="3">
        <v>44860</v>
      </c>
      <c r="AU813">
        <v>46.91</v>
      </c>
      <c r="AV813">
        <f t="shared" si="546"/>
        <v>0.99978687127024712</v>
      </c>
      <c r="AW813">
        <f t="shared" si="547"/>
        <v>-2.1315144490815794E-4</v>
      </c>
      <c r="AY813" s="3">
        <v>44860</v>
      </c>
      <c r="AZ813">
        <v>124.11</v>
      </c>
      <c r="BA813">
        <f t="shared" si="548"/>
        <v>1.0114914425427872</v>
      </c>
      <c r="BB813">
        <f t="shared" si="549"/>
        <v>1.1425917424564011E-2</v>
      </c>
      <c r="BD813" s="3">
        <v>44860</v>
      </c>
      <c r="BE813">
        <v>61.6023</v>
      </c>
      <c r="BF813">
        <f t="shared" si="550"/>
        <v>0.99667840200881441</v>
      </c>
      <c r="BG813">
        <f t="shared" si="551"/>
        <v>-3.3271267440508909E-3</v>
      </c>
      <c r="BI813" s="3">
        <v>44860</v>
      </c>
      <c r="BJ813">
        <v>231.32</v>
      </c>
      <c r="BK813">
        <f t="shared" si="552"/>
        <v>0.92284369265140032</v>
      </c>
      <c r="BL813">
        <f t="shared" si="553"/>
        <v>-8.0295405893358665E-2</v>
      </c>
      <c r="BN813" s="3">
        <v>44860</v>
      </c>
      <c r="BO813">
        <v>11405.9</v>
      </c>
      <c r="BP813">
        <f t="shared" si="554"/>
        <v>0.97737016055712134</v>
      </c>
      <c r="BQ813">
        <f t="shared" si="555"/>
        <v>-2.288982401960234E-2</v>
      </c>
      <c r="BS813" s="3">
        <v>44860</v>
      </c>
      <c r="BT813">
        <v>298.62</v>
      </c>
      <c r="BU813">
        <f t="shared" si="556"/>
        <v>1.0261150436396125</v>
      </c>
      <c r="BV813">
        <f t="shared" si="557"/>
        <v>2.5779868766385293E-2</v>
      </c>
      <c r="BX813" s="3">
        <v>44860</v>
      </c>
      <c r="BY813">
        <v>12.896000000000001</v>
      </c>
      <c r="BZ813">
        <f t="shared" si="558"/>
        <v>0.97247568056707645</v>
      </c>
      <c r="CA813">
        <f t="shared" si="559"/>
        <v>-2.7910210931189387E-2</v>
      </c>
      <c r="CC813" s="3">
        <v>44860</v>
      </c>
      <c r="CD813">
        <v>166.73</v>
      </c>
      <c r="CE813">
        <f t="shared" si="560"/>
        <v>1.0032492929779169</v>
      </c>
      <c r="CF813">
        <f t="shared" si="561"/>
        <v>3.2440254329356454E-3</v>
      </c>
      <c r="CH813" s="3">
        <v>44860</v>
      </c>
      <c r="CI813">
        <v>95.69</v>
      </c>
      <c r="CJ813">
        <f t="shared" si="562"/>
        <v>1.0232035928143712</v>
      </c>
      <c r="CK813">
        <f t="shared" si="563"/>
        <v>2.2938482627358502E-2</v>
      </c>
      <c r="CM813" s="3">
        <v>44860</v>
      </c>
      <c r="CN813">
        <v>46.06</v>
      </c>
      <c r="CO813">
        <f t="shared" si="564"/>
        <v>1.0103092783505154</v>
      </c>
      <c r="CP813">
        <f t="shared" si="565"/>
        <v>1.0256500167189061E-2</v>
      </c>
      <c r="CR813" s="3">
        <v>44860</v>
      </c>
      <c r="CS813">
        <v>19.486000000000001</v>
      </c>
      <c r="CT813">
        <f t="shared" si="566"/>
        <v>1.007080469274898</v>
      </c>
      <c r="CU813">
        <f t="shared" si="567"/>
        <v>7.0555204493579328E-3</v>
      </c>
      <c r="CW813" s="3">
        <v>44860</v>
      </c>
      <c r="CX813">
        <v>224.64</v>
      </c>
      <c r="CY813">
        <f t="shared" si="568"/>
        <v>1.0100038216846885</v>
      </c>
      <c r="CZ813">
        <f t="shared" si="569"/>
        <v>9.9541146922355883E-3</v>
      </c>
      <c r="DB813" s="3">
        <v>44860</v>
      </c>
      <c r="DC813">
        <v>227.7</v>
      </c>
      <c r="DD813">
        <f t="shared" si="570"/>
        <v>1.0041453519139178</v>
      </c>
      <c r="DE813">
        <f t="shared" si="571"/>
        <v>4.1367836135910371E-3</v>
      </c>
    </row>
    <row r="814" spans="1:109">
      <c r="A814" s="3">
        <v>44861</v>
      </c>
      <c r="B814">
        <v>110.96</v>
      </c>
      <c r="C814">
        <f t="shared" si="528"/>
        <v>0.95936365208369356</v>
      </c>
      <c r="D814">
        <f t="shared" si="529"/>
        <v>-4.1485076723496071E-2</v>
      </c>
      <c r="F814" s="3">
        <v>44861</v>
      </c>
      <c r="G814">
        <v>142.02000000000001</v>
      </c>
      <c r="H814">
        <f t="shared" si="530"/>
        <v>1.0201120528659675</v>
      </c>
      <c r="I814">
        <f t="shared" si="531"/>
        <v>1.9912477013427132E-2</v>
      </c>
      <c r="K814" s="3">
        <v>44861</v>
      </c>
      <c r="L814">
        <v>144.80000000000001</v>
      </c>
      <c r="M814">
        <f t="shared" si="532"/>
        <v>0.96953465015065299</v>
      </c>
      <c r="N814">
        <f t="shared" si="533"/>
        <v>-3.0939064710502649E-2</v>
      </c>
      <c r="P814" s="3">
        <v>44861</v>
      </c>
      <c r="Q814">
        <v>289.88</v>
      </c>
      <c r="R814">
        <f t="shared" si="534"/>
        <v>1.0047137113544988</v>
      </c>
      <c r="S814">
        <f t="shared" si="535"/>
        <v>4.7026366056087936E-3</v>
      </c>
      <c r="U814" s="3">
        <v>44861</v>
      </c>
      <c r="V814">
        <v>177.9</v>
      </c>
      <c r="W814">
        <f t="shared" si="536"/>
        <v>1.0045739454514653</v>
      </c>
      <c r="X814">
        <f t="shared" si="537"/>
        <v>4.5635167510816917E-3</v>
      </c>
      <c r="Z814" s="3">
        <v>44861</v>
      </c>
      <c r="AA814">
        <v>44.42</v>
      </c>
      <c r="AB814">
        <f t="shared" si="538"/>
        <v>1.0009013068949977</v>
      </c>
      <c r="AC814">
        <f t="shared" si="539"/>
        <v>9.0090096183345441E-4</v>
      </c>
      <c r="AE814" s="3">
        <v>44861</v>
      </c>
      <c r="AF814">
        <v>134.37</v>
      </c>
      <c r="AG814">
        <f t="shared" si="540"/>
        <v>1.0005212211466865</v>
      </c>
      <c r="AH814">
        <f t="shared" si="541"/>
        <v>5.2108535812649961E-4</v>
      </c>
      <c r="AJ814" s="3">
        <v>44861</v>
      </c>
      <c r="AK814">
        <v>107.55</v>
      </c>
      <c r="AL814">
        <f t="shared" si="542"/>
        <v>1.0038267687138323</v>
      </c>
      <c r="AM814">
        <f t="shared" si="543"/>
        <v>3.8194652609246631E-3</v>
      </c>
      <c r="AO814" s="3">
        <v>44861</v>
      </c>
      <c r="AP814">
        <v>15.32</v>
      </c>
      <c r="AQ814">
        <f t="shared" si="544"/>
        <v>1.0026178010471205</v>
      </c>
      <c r="AR814">
        <f t="shared" si="545"/>
        <v>2.6143805740708936E-3</v>
      </c>
      <c r="AT814" s="3">
        <v>44861</v>
      </c>
      <c r="AU814">
        <v>47</v>
      </c>
      <c r="AV814">
        <f t="shared" si="546"/>
        <v>1.0019185674696227</v>
      </c>
      <c r="AW814">
        <f t="shared" si="547"/>
        <v>1.9167293696919559E-3</v>
      </c>
      <c r="AY814" s="3">
        <v>44861</v>
      </c>
      <c r="AZ814">
        <v>124.6</v>
      </c>
      <c r="BA814">
        <f t="shared" si="548"/>
        <v>1.0039481105470953</v>
      </c>
      <c r="BB814">
        <f t="shared" si="549"/>
        <v>3.9403372119229414E-3</v>
      </c>
      <c r="BD814" s="3">
        <v>44861</v>
      </c>
      <c r="BE814">
        <v>60.844700000000003</v>
      </c>
      <c r="BF814">
        <f t="shared" si="550"/>
        <v>0.98770175788891001</v>
      </c>
      <c r="BG814">
        <f t="shared" si="551"/>
        <v>-1.2374491289432679E-2</v>
      </c>
      <c r="BI814" s="3">
        <v>44861</v>
      </c>
      <c r="BJ814">
        <v>226.75</v>
      </c>
      <c r="BK814">
        <f t="shared" si="552"/>
        <v>0.98024381808749783</v>
      </c>
      <c r="BL814">
        <f t="shared" si="553"/>
        <v>-1.9953944294771531E-2</v>
      </c>
      <c r="BN814" s="3">
        <v>44861</v>
      </c>
      <c r="BO814">
        <v>11191.63</v>
      </c>
      <c r="BP814">
        <f t="shared" si="554"/>
        <v>0.98121410848771251</v>
      </c>
      <c r="BQ814">
        <f t="shared" si="555"/>
        <v>-1.8964587891849027E-2</v>
      </c>
      <c r="BS814" s="3">
        <v>44861</v>
      </c>
      <c r="BT814">
        <v>296.94</v>
      </c>
      <c r="BU814">
        <f t="shared" si="556"/>
        <v>0.99437412095639943</v>
      </c>
      <c r="BV814">
        <f t="shared" si="557"/>
        <v>-5.6417639066681262E-3</v>
      </c>
      <c r="BX814" s="3">
        <v>44861</v>
      </c>
      <c r="BY814">
        <v>13.176</v>
      </c>
      <c r="BZ814">
        <f t="shared" si="558"/>
        <v>1.0217121588089328</v>
      </c>
      <c r="CA814">
        <f t="shared" si="559"/>
        <v>2.1479807111066569E-2</v>
      </c>
      <c r="CC814" s="3">
        <v>44861</v>
      </c>
      <c r="CD814">
        <v>168.14</v>
      </c>
      <c r="CE814">
        <f t="shared" si="560"/>
        <v>1.00845678642116</v>
      </c>
      <c r="CF814">
        <f t="shared" si="561"/>
        <v>8.4212281347833106E-3</v>
      </c>
      <c r="CH814" s="3">
        <v>44861</v>
      </c>
      <c r="CI814">
        <v>96.96</v>
      </c>
      <c r="CJ814">
        <f t="shared" si="562"/>
        <v>1.0132720242449575</v>
      </c>
      <c r="CK814">
        <f t="shared" si="563"/>
        <v>1.3184722529832698E-2</v>
      </c>
      <c r="CM814" s="3">
        <v>44861</v>
      </c>
      <c r="CN814">
        <v>45.74</v>
      </c>
      <c r="CO814">
        <f t="shared" si="564"/>
        <v>0.99305254016500222</v>
      </c>
      <c r="CP814">
        <f t="shared" si="565"/>
        <v>-6.9717057979040101E-3</v>
      </c>
      <c r="CR814" s="3">
        <v>44861</v>
      </c>
      <c r="CS814">
        <v>19.494</v>
      </c>
      <c r="CT814">
        <f t="shared" si="566"/>
        <v>1.0004105511649388</v>
      </c>
      <c r="CU814">
        <f t="shared" si="567"/>
        <v>4.1046691186864728E-4</v>
      </c>
      <c r="CW814" s="3">
        <v>44861</v>
      </c>
      <c r="CX814">
        <v>225.09</v>
      </c>
      <c r="CY814">
        <f t="shared" si="568"/>
        <v>1.0020032051282053</v>
      </c>
      <c r="CZ814">
        <f t="shared" si="569"/>
        <v>2.0012013883009276E-3</v>
      </c>
      <c r="DB814" s="3">
        <v>44861</v>
      </c>
      <c r="DC814">
        <v>225.81</v>
      </c>
      <c r="DD814">
        <f t="shared" si="570"/>
        <v>0.99169960474308305</v>
      </c>
      <c r="DE814">
        <f t="shared" si="571"/>
        <v>-8.3350353551435823E-3</v>
      </c>
    </row>
    <row r="815" spans="1:109">
      <c r="A815" s="3">
        <v>44862</v>
      </c>
      <c r="B815">
        <v>103.41</v>
      </c>
      <c r="C815">
        <f t="shared" si="528"/>
        <v>0.93195746214852204</v>
      </c>
      <c r="D815">
        <f t="shared" si="529"/>
        <v>-7.0468106809692399E-2</v>
      </c>
      <c r="F815" s="3">
        <v>44862</v>
      </c>
      <c r="G815">
        <v>145.94</v>
      </c>
      <c r="H815">
        <f t="shared" si="530"/>
        <v>1.0276017462329248</v>
      </c>
      <c r="I815">
        <f t="shared" si="531"/>
        <v>2.7227685583526319E-2</v>
      </c>
      <c r="K815" s="3">
        <v>44862</v>
      </c>
      <c r="L815">
        <v>155.74</v>
      </c>
      <c r="M815">
        <f t="shared" si="532"/>
        <v>1.0755524861878454</v>
      </c>
      <c r="N815">
        <f t="shared" si="533"/>
        <v>7.283447019722411E-2</v>
      </c>
      <c r="P815" s="3">
        <v>44862</v>
      </c>
      <c r="Q815">
        <v>299.63</v>
      </c>
      <c r="R815">
        <f t="shared" si="534"/>
        <v>1.0336346074237615</v>
      </c>
      <c r="S815">
        <f t="shared" si="535"/>
        <v>3.3081335900306708E-2</v>
      </c>
      <c r="U815" s="3">
        <v>44862</v>
      </c>
      <c r="V815">
        <v>179.98</v>
      </c>
      <c r="W815">
        <f t="shared" si="536"/>
        <v>1.0116919617762787</v>
      </c>
      <c r="X815">
        <f t="shared" si="537"/>
        <v>1.1624138934012943E-2</v>
      </c>
      <c r="Z815" s="3">
        <v>44862</v>
      </c>
      <c r="AA815">
        <v>45.64</v>
      </c>
      <c r="AB815">
        <f t="shared" si="538"/>
        <v>1.0274651058081945</v>
      </c>
      <c r="AC815">
        <f t="shared" si="539"/>
        <v>2.70947065275935E-2</v>
      </c>
      <c r="AE815" s="3">
        <v>44862</v>
      </c>
      <c r="AF815">
        <v>133.69</v>
      </c>
      <c r="AG815">
        <f t="shared" si="540"/>
        <v>0.99493934658033778</v>
      </c>
      <c r="AH815">
        <f t="shared" si="541"/>
        <v>-5.0735018922873163E-3</v>
      </c>
      <c r="AJ815" s="3">
        <v>44862</v>
      </c>
      <c r="AK815">
        <v>110.7</v>
      </c>
      <c r="AL815">
        <f t="shared" si="542"/>
        <v>1.0292887029288704</v>
      </c>
      <c r="AM815">
        <f t="shared" si="543"/>
        <v>2.8867984000852265E-2</v>
      </c>
      <c r="AO815" s="3">
        <v>44862</v>
      </c>
      <c r="AP815">
        <v>15.51</v>
      </c>
      <c r="AQ815">
        <f t="shared" si="544"/>
        <v>1.012402088772846</v>
      </c>
      <c r="AR815">
        <f t="shared" si="545"/>
        <v>1.2325812876002247E-2</v>
      </c>
      <c r="AT815" s="3">
        <v>44862</v>
      </c>
      <c r="AU815">
        <v>48.24</v>
      </c>
      <c r="AV815">
        <f t="shared" si="546"/>
        <v>1.0263829787234042</v>
      </c>
      <c r="AW815">
        <f t="shared" si="547"/>
        <v>2.6040950708871389E-2</v>
      </c>
      <c r="AY815" s="3">
        <v>44862</v>
      </c>
      <c r="AZ815">
        <v>126.08</v>
      </c>
      <c r="BA815">
        <f t="shared" si="548"/>
        <v>1.0118780096308186</v>
      </c>
      <c r="BB815">
        <f t="shared" si="549"/>
        <v>1.1808019756216249E-2</v>
      </c>
      <c r="BD815" s="3">
        <v>44862</v>
      </c>
      <c r="BE815">
        <v>62.352800000000002</v>
      </c>
      <c r="BF815">
        <f t="shared" si="550"/>
        <v>1.0247860536743545</v>
      </c>
      <c r="BG815">
        <f t="shared" si="551"/>
        <v>2.4483862681044216E-2</v>
      </c>
      <c r="BI815" s="3">
        <v>44862</v>
      </c>
      <c r="BJ815">
        <v>235.87</v>
      </c>
      <c r="BK815">
        <f t="shared" si="552"/>
        <v>1.040220507166483</v>
      </c>
      <c r="BL815">
        <f t="shared" si="553"/>
        <v>3.9432716800538108E-2</v>
      </c>
      <c r="BN815" s="3">
        <v>44862</v>
      </c>
      <c r="BO815">
        <v>11546.21</v>
      </c>
      <c r="BP815">
        <f t="shared" si="554"/>
        <v>1.0316826056615525</v>
      </c>
      <c r="BQ815">
        <f t="shared" si="555"/>
        <v>3.1191067101819969E-2</v>
      </c>
      <c r="BS815" s="3">
        <v>44862</v>
      </c>
      <c r="BT815">
        <v>295.72000000000003</v>
      </c>
      <c r="BU815">
        <f t="shared" si="556"/>
        <v>0.99589142587728174</v>
      </c>
      <c r="BV815">
        <f t="shared" si="557"/>
        <v>-4.1170375029502531E-3</v>
      </c>
      <c r="BX815" s="3">
        <v>44862</v>
      </c>
      <c r="BY815">
        <v>13.834</v>
      </c>
      <c r="BZ815">
        <f t="shared" si="558"/>
        <v>1.049939283545841</v>
      </c>
      <c r="CA815">
        <f t="shared" si="559"/>
        <v>4.8732337303053833E-2</v>
      </c>
      <c r="CC815" s="3">
        <v>44862</v>
      </c>
      <c r="CD815">
        <v>171.08</v>
      </c>
      <c r="CE815">
        <f t="shared" si="560"/>
        <v>1.0174854288093258</v>
      </c>
      <c r="CF815">
        <f t="shared" si="561"/>
        <v>1.7334317651557324E-2</v>
      </c>
      <c r="CH815" s="3">
        <v>44862</v>
      </c>
      <c r="CI815">
        <v>95.77</v>
      </c>
      <c r="CJ815">
        <f t="shared" si="562"/>
        <v>0.98772689768976896</v>
      </c>
      <c r="CK815">
        <f t="shared" si="563"/>
        <v>-1.2349038787476403E-2</v>
      </c>
      <c r="CM815" s="3">
        <v>44862</v>
      </c>
      <c r="CN815">
        <v>47.43</v>
      </c>
      <c r="CO815">
        <f t="shared" si="564"/>
        <v>1.0369479667686925</v>
      </c>
      <c r="CP815">
        <f t="shared" si="565"/>
        <v>3.6281751294855148E-2</v>
      </c>
      <c r="CR815" s="3">
        <v>44862</v>
      </c>
      <c r="CS815">
        <v>19.146999999999998</v>
      </c>
      <c r="CT815">
        <f t="shared" si="566"/>
        <v>0.98219965117472041</v>
      </c>
      <c r="CU815">
        <f t="shared" si="567"/>
        <v>-1.7960680523950202E-2</v>
      </c>
      <c r="CW815" s="3">
        <v>44862</v>
      </c>
      <c r="CX815">
        <v>228.52</v>
      </c>
      <c r="CY815">
        <f t="shared" si="568"/>
        <v>1.0152383491048025</v>
      </c>
      <c r="CZ815">
        <f t="shared" si="569"/>
        <v>1.5123411630514678E-2</v>
      </c>
      <c r="DB815" s="3">
        <v>44862</v>
      </c>
      <c r="DC815">
        <v>232.15</v>
      </c>
      <c r="DD815">
        <f t="shared" si="570"/>
        <v>1.0280767016518313</v>
      </c>
      <c r="DE815">
        <f t="shared" si="571"/>
        <v>2.7689776751380516E-2</v>
      </c>
    </row>
    <row r="816" spans="1:109">
      <c r="A816" s="3">
        <v>44865</v>
      </c>
      <c r="B816">
        <v>102.44</v>
      </c>
      <c r="C816">
        <f t="shared" si="528"/>
        <v>0.99061986268252589</v>
      </c>
      <c r="D816">
        <f t="shared" si="529"/>
        <v>-9.4244078655591826E-3</v>
      </c>
      <c r="F816" s="3">
        <v>44865</v>
      </c>
      <c r="G816">
        <v>145.34</v>
      </c>
      <c r="H816">
        <f t="shared" si="530"/>
        <v>0.99588872139235307</v>
      </c>
      <c r="I816">
        <f t="shared" si="531"/>
        <v>-4.1197531489841604E-3</v>
      </c>
      <c r="K816" s="3">
        <v>44865</v>
      </c>
      <c r="L816">
        <v>153.34</v>
      </c>
      <c r="M816">
        <f t="shared" si="532"/>
        <v>0.98458970078335684</v>
      </c>
      <c r="N816">
        <f t="shared" si="533"/>
        <v>-1.5530272018091698E-2</v>
      </c>
      <c r="P816" s="3">
        <v>44865</v>
      </c>
      <c r="Q816">
        <v>295.08999999999997</v>
      </c>
      <c r="R816">
        <f t="shared" si="534"/>
        <v>0.98484797917431488</v>
      </c>
      <c r="S816">
        <f t="shared" si="535"/>
        <v>-1.5267985584692835E-2</v>
      </c>
      <c r="U816" s="3">
        <v>44865</v>
      </c>
      <c r="V816">
        <v>180.9</v>
      </c>
      <c r="W816">
        <f t="shared" si="536"/>
        <v>1.0051116790754528</v>
      </c>
      <c r="X816">
        <f t="shared" si="537"/>
        <v>5.0986587954469946E-3</v>
      </c>
      <c r="Z816" s="3">
        <v>44865</v>
      </c>
      <c r="AA816">
        <v>45.43</v>
      </c>
      <c r="AB816">
        <f t="shared" si="538"/>
        <v>0.995398773006135</v>
      </c>
      <c r="AC816">
        <f t="shared" si="539"/>
        <v>-4.6118452225629315E-3</v>
      </c>
      <c r="AE816" s="3">
        <v>44865</v>
      </c>
      <c r="AF816">
        <v>136.52000000000001</v>
      </c>
      <c r="AG816">
        <f t="shared" si="540"/>
        <v>1.0211683745979505</v>
      </c>
      <c r="AH816">
        <f t="shared" si="541"/>
        <v>2.0947437043475143E-2</v>
      </c>
      <c r="AJ816" s="3">
        <v>44865</v>
      </c>
      <c r="AK816">
        <v>110.81</v>
      </c>
      <c r="AL816">
        <f t="shared" si="542"/>
        <v>1.0009936766034326</v>
      </c>
      <c r="AM816">
        <f t="shared" si="543"/>
        <v>9.9318323364282657E-4</v>
      </c>
      <c r="AO816" s="3">
        <v>44865</v>
      </c>
      <c r="AP816">
        <v>15.46</v>
      </c>
      <c r="AQ816">
        <f t="shared" si="544"/>
        <v>0.99677627337201813</v>
      </c>
      <c r="AR816">
        <f t="shared" si="545"/>
        <v>-3.2289340291714748E-3</v>
      </c>
      <c r="AT816" s="3">
        <v>44865</v>
      </c>
      <c r="AU816">
        <v>47.81</v>
      </c>
      <c r="AV816">
        <f t="shared" si="546"/>
        <v>0.99108623548922059</v>
      </c>
      <c r="AW816">
        <f t="shared" si="547"/>
        <v>-8.9537297809179749E-3</v>
      </c>
      <c r="AY816" s="3">
        <v>44865</v>
      </c>
      <c r="AZ816">
        <v>125.88</v>
      </c>
      <c r="BA816">
        <f t="shared" si="548"/>
        <v>0.99841370558375631</v>
      </c>
      <c r="BB816">
        <f t="shared" si="549"/>
        <v>-1.5875539133629174E-3</v>
      </c>
      <c r="BD816" s="3">
        <v>44865</v>
      </c>
      <c r="BE816">
        <v>62.0625</v>
      </c>
      <c r="BF816">
        <f t="shared" si="550"/>
        <v>0.99534423474166356</v>
      </c>
      <c r="BG816">
        <f t="shared" si="551"/>
        <v>-4.6666370909988104E-3</v>
      </c>
      <c r="BI816" s="3">
        <v>44865</v>
      </c>
      <c r="BJ816">
        <v>232.13</v>
      </c>
      <c r="BK816">
        <f t="shared" si="552"/>
        <v>0.98414380802984691</v>
      </c>
      <c r="BL816">
        <f t="shared" si="553"/>
        <v>-1.5983246236428595E-2</v>
      </c>
      <c r="BN816" s="3">
        <v>44865</v>
      </c>
      <c r="BO816">
        <v>11405.57</v>
      </c>
      <c r="BP816">
        <f t="shared" si="554"/>
        <v>0.98781937969255718</v>
      </c>
      <c r="BQ816">
        <f t="shared" si="555"/>
        <v>-1.2255412023158517E-2</v>
      </c>
      <c r="BS816" s="3">
        <v>44865</v>
      </c>
      <c r="BT816">
        <v>291.88</v>
      </c>
      <c r="BU816">
        <f t="shared" si="556"/>
        <v>0.98701474367645059</v>
      </c>
      <c r="BV816">
        <f t="shared" si="557"/>
        <v>-1.3070301791480053E-2</v>
      </c>
      <c r="BX816" s="3">
        <v>44865</v>
      </c>
      <c r="BY816">
        <v>13.497</v>
      </c>
      <c r="BZ816">
        <f t="shared" si="558"/>
        <v>0.97563972820586964</v>
      </c>
      <c r="CA816">
        <f t="shared" si="559"/>
        <v>-2.4661891651248005E-2</v>
      </c>
      <c r="CC816" s="3">
        <v>44865</v>
      </c>
      <c r="CD816">
        <v>171.59</v>
      </c>
      <c r="CE816">
        <f t="shared" si="560"/>
        <v>1.0029810614916996</v>
      </c>
      <c r="CF816">
        <f t="shared" si="561"/>
        <v>2.9766269388216342E-3</v>
      </c>
      <c r="CH816" s="3">
        <v>44865</v>
      </c>
      <c r="CI816">
        <v>94.83</v>
      </c>
      <c r="CJ816">
        <f t="shared" si="562"/>
        <v>0.99018481779262824</v>
      </c>
      <c r="CK816">
        <f t="shared" si="563"/>
        <v>-9.8636686378918217E-3</v>
      </c>
      <c r="CM816" s="3">
        <v>44865</v>
      </c>
      <c r="CN816">
        <v>46.55</v>
      </c>
      <c r="CO816">
        <f t="shared" si="564"/>
        <v>0.98144634197765124</v>
      </c>
      <c r="CP816">
        <f t="shared" si="565"/>
        <v>-1.8727936166414303E-2</v>
      </c>
      <c r="CR816" s="3">
        <v>44865</v>
      </c>
      <c r="CS816">
        <v>19.119</v>
      </c>
      <c r="CT816">
        <f t="shared" si="566"/>
        <v>0.99853762991591377</v>
      </c>
      <c r="CU816">
        <f t="shared" si="567"/>
        <v>-1.4634403908012502E-3</v>
      </c>
      <c r="CW816" s="3">
        <v>44865</v>
      </c>
      <c r="CX816">
        <v>227.54</v>
      </c>
      <c r="CY816">
        <f t="shared" si="568"/>
        <v>0.99571153509539634</v>
      </c>
      <c r="CZ816">
        <f t="shared" si="569"/>
        <v>-4.2976867446914519E-3</v>
      </c>
      <c r="DB816" s="3">
        <v>44865</v>
      </c>
      <c r="DC816">
        <v>230.53</v>
      </c>
      <c r="DD816">
        <f t="shared" si="570"/>
        <v>0.99302175317682528</v>
      </c>
      <c r="DE816">
        <f t="shared" si="571"/>
        <v>-7.0027086544261572E-3</v>
      </c>
    </row>
    <row r="817" spans="1:109">
      <c r="A817" s="3">
        <v>44866</v>
      </c>
      <c r="B817">
        <v>96.79</v>
      </c>
      <c r="C817">
        <f t="shared" si="528"/>
        <v>0.9448457633736822</v>
      </c>
      <c r="D817">
        <f t="shared" si="529"/>
        <v>-5.6733578170327224E-2</v>
      </c>
      <c r="F817" s="3">
        <v>44866</v>
      </c>
      <c r="G817">
        <v>141.84</v>
      </c>
      <c r="H817">
        <f t="shared" si="530"/>
        <v>0.97591853584697952</v>
      </c>
      <c r="I817">
        <f t="shared" si="531"/>
        <v>-2.4376163422537366E-2</v>
      </c>
      <c r="K817" s="3">
        <v>44866</v>
      </c>
      <c r="L817">
        <v>150.65</v>
      </c>
      <c r="M817">
        <f t="shared" si="532"/>
        <v>0.98245728446589276</v>
      </c>
      <c r="N817">
        <f t="shared" si="533"/>
        <v>-1.7698412554438162E-2</v>
      </c>
      <c r="P817" s="3">
        <v>44866</v>
      </c>
      <c r="Q817">
        <v>294.13</v>
      </c>
      <c r="R817">
        <f t="shared" si="534"/>
        <v>0.99674675522721889</v>
      </c>
      <c r="S817">
        <f t="shared" si="535"/>
        <v>-3.2585480786486288E-3</v>
      </c>
      <c r="U817" s="3">
        <v>44866</v>
      </c>
      <c r="V817">
        <v>182.22</v>
      </c>
      <c r="W817">
        <f t="shared" si="536"/>
        <v>1.0072968490878937</v>
      </c>
      <c r="X817">
        <f t="shared" si="537"/>
        <v>7.2703558844628294E-3</v>
      </c>
      <c r="Z817" s="3">
        <v>44866</v>
      </c>
      <c r="AA817">
        <v>45.46</v>
      </c>
      <c r="AB817">
        <f t="shared" si="538"/>
        <v>1.00066035659256</v>
      </c>
      <c r="AC817">
        <f t="shared" si="539"/>
        <v>6.6013865308526219E-4</v>
      </c>
      <c r="AE817" s="3">
        <v>44866</v>
      </c>
      <c r="AF817">
        <v>136.31</v>
      </c>
      <c r="AG817">
        <f t="shared" si="540"/>
        <v>0.99846176384412533</v>
      </c>
      <c r="AH817">
        <f t="shared" si="541"/>
        <v>-1.539420455754698E-3</v>
      </c>
      <c r="AJ817" s="3">
        <v>44866</v>
      </c>
      <c r="AK817">
        <v>111.91</v>
      </c>
      <c r="AL817">
        <f t="shared" si="542"/>
        <v>1.0099269019041601</v>
      </c>
      <c r="AM817">
        <f t="shared" si="543"/>
        <v>9.8779538817015625E-3</v>
      </c>
      <c r="AO817" s="3">
        <v>44866</v>
      </c>
      <c r="AP817">
        <v>15.47</v>
      </c>
      <c r="AQ817">
        <f t="shared" si="544"/>
        <v>1.000646830530401</v>
      </c>
      <c r="AR817">
        <f t="shared" si="545"/>
        <v>6.4662142569885898E-4</v>
      </c>
      <c r="AT817" s="3">
        <v>44866</v>
      </c>
      <c r="AU817">
        <v>48.28</v>
      </c>
      <c r="AV817">
        <f t="shared" si="546"/>
        <v>1.0098305793766995</v>
      </c>
      <c r="AW817">
        <f t="shared" si="547"/>
        <v>9.7825735913188265E-3</v>
      </c>
      <c r="AY817" s="3">
        <v>44866</v>
      </c>
      <c r="AZ817">
        <v>128.15</v>
      </c>
      <c r="BA817">
        <f t="shared" si="548"/>
        <v>1.0180330473466794</v>
      </c>
      <c r="BB817">
        <f t="shared" si="549"/>
        <v>1.7872380613874052E-2</v>
      </c>
      <c r="BD817" s="3">
        <v>44866</v>
      </c>
      <c r="BE817">
        <v>59.91</v>
      </c>
      <c r="BF817">
        <f t="shared" si="550"/>
        <v>0.96531722054380664</v>
      </c>
      <c r="BG817">
        <f t="shared" si="551"/>
        <v>-3.5298505709557823E-2</v>
      </c>
      <c r="BI817" s="3">
        <v>44866</v>
      </c>
      <c r="BJ817">
        <v>228.17</v>
      </c>
      <c r="BK817">
        <f t="shared" si="552"/>
        <v>0.98294059363287811</v>
      </c>
      <c r="BL817">
        <f t="shared" si="553"/>
        <v>-1.7206594401876611E-2</v>
      </c>
      <c r="BN817" s="3">
        <v>44866</v>
      </c>
      <c r="BO817">
        <v>11288.95</v>
      </c>
      <c r="BP817">
        <f t="shared" si="554"/>
        <v>0.98977517125404524</v>
      </c>
      <c r="BQ817">
        <f t="shared" si="555"/>
        <v>-1.0277461387941647E-2</v>
      </c>
      <c r="BS817" s="3">
        <v>44866</v>
      </c>
      <c r="BT817">
        <v>286.75</v>
      </c>
      <c r="BU817">
        <f t="shared" si="556"/>
        <v>0.98242428395230919</v>
      </c>
      <c r="BV817">
        <f t="shared" si="557"/>
        <v>-1.7732002887939267E-2</v>
      </c>
      <c r="BX817" s="3">
        <v>44866</v>
      </c>
      <c r="BY817">
        <v>13.542999999999999</v>
      </c>
      <c r="BZ817">
        <f t="shared" si="558"/>
        <v>1.0034081647773578</v>
      </c>
      <c r="CA817">
        <f t="shared" si="559"/>
        <v>3.4023701460892627E-3</v>
      </c>
      <c r="CC817" s="3">
        <v>44866</v>
      </c>
      <c r="CD817">
        <v>170.77</v>
      </c>
      <c r="CE817">
        <f t="shared" si="560"/>
        <v>0.99522116673465821</v>
      </c>
      <c r="CF817">
        <f t="shared" si="561"/>
        <v>-4.7902883983820055E-3</v>
      </c>
      <c r="CH817" s="3">
        <v>44866</v>
      </c>
      <c r="CI817">
        <v>94.65</v>
      </c>
      <c r="CJ817">
        <f t="shared" si="562"/>
        <v>0.99810186649794375</v>
      </c>
      <c r="CK817">
        <f t="shared" si="563"/>
        <v>-1.8999372403041383E-3</v>
      </c>
      <c r="CM817" s="3">
        <v>44866</v>
      </c>
      <c r="CN817">
        <v>48.01</v>
      </c>
      <c r="CO817">
        <f t="shared" si="564"/>
        <v>1.0313641245972074</v>
      </c>
      <c r="CP817">
        <f t="shared" si="565"/>
        <v>3.0882318819772988E-2</v>
      </c>
      <c r="CR817" s="3">
        <v>44866</v>
      </c>
      <c r="CS817">
        <v>19.667000000000002</v>
      </c>
      <c r="CT817">
        <f t="shared" si="566"/>
        <v>1.0286625869553847</v>
      </c>
      <c r="CU817">
        <f t="shared" si="567"/>
        <v>2.8259499246250118E-2</v>
      </c>
      <c r="CW817" s="3">
        <v>44866</v>
      </c>
      <c r="CX817">
        <v>227.82</v>
      </c>
      <c r="CY817">
        <f t="shared" si="568"/>
        <v>1.0012305528698251</v>
      </c>
      <c r="CZ817">
        <f t="shared" si="569"/>
        <v>1.2297963601955097E-3</v>
      </c>
      <c r="DB817" s="3">
        <v>44866</v>
      </c>
      <c r="DC817">
        <v>228.39</v>
      </c>
      <c r="DD817">
        <f t="shared" si="570"/>
        <v>0.99071704333492383</v>
      </c>
      <c r="DE817">
        <f t="shared" si="571"/>
        <v>-9.3263118252737282E-3</v>
      </c>
    </row>
    <row r="818" spans="1:109">
      <c r="A818" s="3">
        <v>44867</v>
      </c>
      <c r="B818">
        <v>92.12</v>
      </c>
      <c r="C818">
        <f t="shared" si="528"/>
        <v>0.95175121396838513</v>
      </c>
      <c r="D818">
        <f t="shared" si="529"/>
        <v>-4.9451608208512805E-2</v>
      </c>
      <c r="F818" s="3">
        <v>44867</v>
      </c>
      <c r="G818">
        <v>138.16</v>
      </c>
      <c r="H818">
        <f t="shared" si="530"/>
        <v>0.97405527354765931</v>
      </c>
      <c r="I818">
        <f t="shared" si="531"/>
        <v>-2.6287227927529317E-2</v>
      </c>
      <c r="K818" s="3">
        <v>44867</v>
      </c>
      <c r="L818">
        <v>145.03</v>
      </c>
      <c r="M818">
        <f t="shared" si="532"/>
        <v>0.96269498838367074</v>
      </c>
      <c r="N818">
        <f t="shared" si="533"/>
        <v>-3.8018648004151591E-2</v>
      </c>
      <c r="P818" s="3">
        <v>44867</v>
      </c>
      <c r="Q818">
        <v>289.45999999999998</v>
      </c>
      <c r="R818">
        <f t="shared" si="534"/>
        <v>0.98412266684799232</v>
      </c>
      <c r="S818">
        <f t="shared" si="535"/>
        <v>-1.6004728268587592E-2</v>
      </c>
      <c r="U818" s="3">
        <v>44867</v>
      </c>
      <c r="V818">
        <v>178.5</v>
      </c>
      <c r="W818">
        <f t="shared" si="536"/>
        <v>0.97958511689166938</v>
      </c>
      <c r="X818">
        <f t="shared" si="537"/>
        <v>-2.062614706601866E-2</v>
      </c>
      <c r="Z818" s="3">
        <v>44867</v>
      </c>
      <c r="AA818">
        <v>44.57</v>
      </c>
      <c r="AB818">
        <f t="shared" si="538"/>
        <v>0.98042234931808181</v>
      </c>
      <c r="AC818">
        <f t="shared" si="539"/>
        <v>-1.9771831465932716E-2</v>
      </c>
      <c r="AE818" s="3">
        <v>44867</v>
      </c>
      <c r="AF818">
        <v>135.59</v>
      </c>
      <c r="AG818">
        <f t="shared" si="540"/>
        <v>0.99471792238280388</v>
      </c>
      <c r="AH818">
        <f t="shared" si="541"/>
        <v>-5.2960771085338821E-3</v>
      </c>
      <c r="AJ818" s="3">
        <v>44867</v>
      </c>
      <c r="AK818">
        <v>109.61</v>
      </c>
      <c r="AL818">
        <f t="shared" si="542"/>
        <v>0.97944777052989007</v>
      </c>
      <c r="AM818">
        <f t="shared" si="543"/>
        <v>-2.0766365602303796E-2</v>
      </c>
      <c r="AO818" s="3">
        <v>44867</v>
      </c>
      <c r="AP818">
        <v>15.33</v>
      </c>
      <c r="AQ818">
        <f t="shared" si="544"/>
        <v>0.99095022624434381</v>
      </c>
      <c r="AR818">
        <f t="shared" si="545"/>
        <v>-9.0909717012520753E-3</v>
      </c>
      <c r="AT818" s="3">
        <v>44867</v>
      </c>
      <c r="AU818">
        <v>47.38</v>
      </c>
      <c r="AV818">
        <f t="shared" si="546"/>
        <v>0.98135874067937034</v>
      </c>
      <c r="AW818">
        <f t="shared" si="547"/>
        <v>-1.8817197498691342E-2</v>
      </c>
      <c r="AY818" s="3">
        <v>44867</v>
      </c>
      <c r="AZ818">
        <v>126.97</v>
      </c>
      <c r="BA818">
        <f t="shared" si="548"/>
        <v>0.9907920405774483</v>
      </c>
      <c r="BB818">
        <f t="shared" si="549"/>
        <v>-9.2506147283800827E-3</v>
      </c>
      <c r="BD818" s="3">
        <v>44867</v>
      </c>
      <c r="BE818">
        <v>68</v>
      </c>
      <c r="BF818">
        <f t="shared" si="550"/>
        <v>1.1350358871640795</v>
      </c>
      <c r="BG818">
        <f t="shared" si="551"/>
        <v>0.12666426908027326</v>
      </c>
      <c r="BI818" s="3">
        <v>44867</v>
      </c>
      <c r="BJ818">
        <v>220.1</v>
      </c>
      <c r="BK818">
        <f t="shared" si="552"/>
        <v>0.96463163430775301</v>
      </c>
      <c r="BL818">
        <f t="shared" si="553"/>
        <v>-3.6008976625062902E-2</v>
      </c>
      <c r="BN818" s="3">
        <v>44867</v>
      </c>
      <c r="BO818">
        <v>10906.34</v>
      </c>
      <c r="BP818">
        <f t="shared" si="554"/>
        <v>0.96610756536258902</v>
      </c>
      <c r="BQ818">
        <f t="shared" si="555"/>
        <v>-3.4480099661687698E-2</v>
      </c>
      <c r="BS818" s="3">
        <v>44867</v>
      </c>
      <c r="BT818">
        <v>273</v>
      </c>
      <c r="BU818">
        <f t="shared" si="556"/>
        <v>0.9520488230165649</v>
      </c>
      <c r="BV818">
        <f t="shared" si="557"/>
        <v>-4.9138960824520392E-2</v>
      </c>
      <c r="BX818" s="3">
        <v>44867</v>
      </c>
      <c r="BY818">
        <v>13.218999999999999</v>
      </c>
      <c r="BZ818">
        <f t="shared" si="558"/>
        <v>0.97607620172782994</v>
      </c>
      <c r="CA818">
        <f t="shared" si="559"/>
        <v>-2.4214620075971603E-2</v>
      </c>
      <c r="CC818" s="3">
        <v>44867</v>
      </c>
      <c r="CD818">
        <v>161.78</v>
      </c>
      <c r="CE818">
        <f t="shared" si="560"/>
        <v>0.94735609299057211</v>
      </c>
      <c r="CF818">
        <f t="shared" si="561"/>
        <v>-5.4080234309341099E-2</v>
      </c>
      <c r="CH818" s="3">
        <v>44867</v>
      </c>
      <c r="CI818">
        <v>96.16</v>
      </c>
      <c r="CJ818">
        <f t="shared" si="562"/>
        <v>1.0159535129424193</v>
      </c>
      <c r="CK818">
        <f t="shared" si="563"/>
        <v>1.5827593131565468E-2</v>
      </c>
      <c r="CM818" s="3">
        <v>44867</v>
      </c>
      <c r="CN818">
        <v>47.07</v>
      </c>
      <c r="CO818">
        <f t="shared" si="564"/>
        <v>0.98042074567798376</v>
      </c>
      <c r="CP818">
        <f t="shared" si="565"/>
        <v>-1.9773467129798061E-2</v>
      </c>
      <c r="CR818" s="3">
        <v>44867</v>
      </c>
      <c r="CS818">
        <v>19.594000000000001</v>
      </c>
      <c r="CT818">
        <f t="shared" si="566"/>
        <v>0.99628819850511008</v>
      </c>
      <c r="CU818">
        <f t="shared" si="567"/>
        <v>-3.7187073240663431E-3</v>
      </c>
      <c r="CW818" s="3">
        <v>44867</v>
      </c>
      <c r="CX818">
        <v>214.98</v>
      </c>
      <c r="CY818">
        <f t="shared" si="568"/>
        <v>0.94363971556491966</v>
      </c>
      <c r="CZ818">
        <f t="shared" si="569"/>
        <v>-5.8010842926848528E-2</v>
      </c>
      <c r="DB818" s="3">
        <v>44867</v>
      </c>
      <c r="DC818">
        <v>253.65</v>
      </c>
      <c r="DD818">
        <f t="shared" si="570"/>
        <v>1.1106002889793776</v>
      </c>
      <c r="DE818">
        <f t="shared" si="571"/>
        <v>0.10490067002646825</v>
      </c>
    </row>
    <row r="819" spans="1:109">
      <c r="A819" s="3">
        <v>44868</v>
      </c>
      <c r="B819">
        <v>89.3</v>
      </c>
      <c r="C819">
        <f t="shared" si="528"/>
        <v>0.96938775510204078</v>
      </c>
      <c r="D819">
        <f t="shared" si="529"/>
        <v>-3.1090587070031119E-2</v>
      </c>
      <c r="F819" s="3">
        <v>44868</v>
      </c>
      <c r="G819">
        <v>137.84</v>
      </c>
      <c r="H819">
        <f t="shared" si="530"/>
        <v>0.99768384481760286</v>
      </c>
      <c r="I819">
        <f t="shared" si="531"/>
        <v>-2.3188416187488983E-3</v>
      </c>
      <c r="K819" s="3">
        <v>44868</v>
      </c>
      <c r="L819">
        <v>138.88</v>
      </c>
      <c r="M819">
        <f t="shared" si="532"/>
        <v>0.95759498034889334</v>
      </c>
      <c r="N819">
        <f t="shared" si="533"/>
        <v>-4.3330366660118622E-2</v>
      </c>
      <c r="P819" s="3">
        <v>44868</v>
      </c>
      <c r="Q819">
        <v>283.85000000000002</v>
      </c>
      <c r="R819">
        <f t="shared" si="534"/>
        <v>0.98061908381123486</v>
      </c>
      <c r="S819">
        <f t="shared" si="535"/>
        <v>-1.9571188592723131E-2</v>
      </c>
      <c r="U819" s="3">
        <v>44868</v>
      </c>
      <c r="V819">
        <v>181.13</v>
      </c>
      <c r="W819">
        <f t="shared" si="536"/>
        <v>1.0147338935574231</v>
      </c>
      <c r="X819">
        <f t="shared" si="537"/>
        <v>1.4626404285131549E-2</v>
      </c>
      <c r="Z819" s="3">
        <v>44868</v>
      </c>
      <c r="AA819">
        <v>43.85</v>
      </c>
      <c r="AB819">
        <f t="shared" si="538"/>
        <v>0.9838456360780794</v>
      </c>
      <c r="AC819">
        <f t="shared" si="539"/>
        <v>-1.6286268140272432E-2</v>
      </c>
      <c r="AE819" s="3">
        <v>44868</v>
      </c>
      <c r="AF819">
        <v>138.38</v>
      </c>
      <c r="AG819">
        <f t="shared" si="540"/>
        <v>1.020576738697544</v>
      </c>
      <c r="AH819">
        <f t="shared" si="541"/>
        <v>2.0367897596447082E-2</v>
      </c>
      <c r="AJ819" s="3">
        <v>44868</v>
      </c>
      <c r="AK819">
        <v>111.1</v>
      </c>
      <c r="AL819">
        <f t="shared" si="542"/>
        <v>1.0135936502143965</v>
      </c>
      <c r="AM819">
        <f t="shared" si="543"/>
        <v>1.3502085417952305E-2</v>
      </c>
      <c r="AO819" s="3">
        <v>44868</v>
      </c>
      <c r="AP819">
        <v>15.4</v>
      </c>
      <c r="AQ819">
        <f t="shared" si="544"/>
        <v>1.004566210045662</v>
      </c>
      <c r="AR819">
        <f t="shared" si="545"/>
        <v>4.5558165358606613E-3</v>
      </c>
      <c r="AT819" s="3">
        <v>44868</v>
      </c>
      <c r="AU819">
        <v>47.04</v>
      </c>
      <c r="AV819">
        <f t="shared" si="546"/>
        <v>0.99282397636133379</v>
      </c>
      <c r="AW819">
        <f t="shared" si="547"/>
        <v>-7.2018951402680262E-3</v>
      </c>
      <c r="AY819" s="3">
        <v>44868</v>
      </c>
      <c r="AZ819">
        <v>127.2</v>
      </c>
      <c r="BA819">
        <f t="shared" si="548"/>
        <v>1.001811451523982</v>
      </c>
      <c r="BB819">
        <f t="shared" si="549"/>
        <v>1.8098128243216754E-3</v>
      </c>
      <c r="BD819" s="3">
        <v>44868</v>
      </c>
      <c r="BE819">
        <v>62.81</v>
      </c>
      <c r="BF819">
        <f t="shared" si="550"/>
        <v>0.92367647058823532</v>
      </c>
      <c r="BG819">
        <f t="shared" si="551"/>
        <v>-7.9393408709817273E-2</v>
      </c>
      <c r="BI819" s="3">
        <v>44868</v>
      </c>
      <c r="BJ819">
        <v>214.25</v>
      </c>
      <c r="BK819">
        <f t="shared" si="552"/>
        <v>0.97342117219445712</v>
      </c>
      <c r="BL819">
        <f t="shared" si="553"/>
        <v>-2.6938431054526757E-2</v>
      </c>
      <c r="BN819" s="3">
        <v>44868</v>
      </c>
      <c r="BO819">
        <v>10690.6</v>
      </c>
      <c r="BP819">
        <f t="shared" si="554"/>
        <v>0.98021884518546099</v>
      </c>
      <c r="BQ819">
        <f t="shared" si="555"/>
        <v>-1.9979420834066092E-2</v>
      </c>
      <c r="BS819" s="3">
        <v>44868</v>
      </c>
      <c r="BT819">
        <v>269.06</v>
      </c>
      <c r="BU819">
        <f t="shared" si="556"/>
        <v>0.9855677655677656</v>
      </c>
      <c r="BV819">
        <f t="shared" si="557"/>
        <v>-1.4537392127562863E-2</v>
      </c>
      <c r="BX819" s="3">
        <v>44868</v>
      </c>
      <c r="BY819">
        <v>13.420999999999999</v>
      </c>
      <c r="BZ819">
        <f t="shared" si="558"/>
        <v>1.0152810348740449</v>
      </c>
      <c r="CA819">
        <f t="shared" si="559"/>
        <v>1.5165455818406176E-2</v>
      </c>
      <c r="CC819" s="3">
        <v>44868</v>
      </c>
      <c r="CD819">
        <v>149.69999999999999</v>
      </c>
      <c r="CE819">
        <f t="shared" si="560"/>
        <v>0.92533069600692286</v>
      </c>
      <c r="CF819">
        <f t="shared" si="561"/>
        <v>-7.7604096164224007E-2</v>
      </c>
      <c r="CH819" s="3">
        <v>44868</v>
      </c>
      <c r="CI819">
        <v>94.67</v>
      </c>
      <c r="CJ819">
        <f t="shared" si="562"/>
        <v>0.98450499168053252</v>
      </c>
      <c r="CK819">
        <f t="shared" si="563"/>
        <v>-1.5616310646097527E-2</v>
      </c>
      <c r="CM819" s="3">
        <v>44868</v>
      </c>
      <c r="CN819">
        <v>46.57</v>
      </c>
      <c r="CO819">
        <f t="shared" si="564"/>
        <v>0.98937752283832592</v>
      </c>
      <c r="CP819">
        <f t="shared" si="565"/>
        <v>-1.0679298418765052E-2</v>
      </c>
      <c r="CR819" s="3">
        <v>44868</v>
      </c>
      <c r="CS819">
        <v>19.43</v>
      </c>
      <c r="CT819">
        <f t="shared" si="566"/>
        <v>0.99163009084413589</v>
      </c>
      <c r="CU819">
        <f t="shared" si="567"/>
        <v>-8.4051335331018807E-3</v>
      </c>
      <c r="CW819" s="3">
        <v>44868</v>
      </c>
      <c r="CX819">
        <v>215.31</v>
      </c>
      <c r="CY819">
        <f t="shared" si="568"/>
        <v>1.0015350265140943</v>
      </c>
      <c r="CZ819">
        <f t="shared" si="569"/>
        <v>1.5338495651727546E-3</v>
      </c>
      <c r="DB819" s="3">
        <v>44868</v>
      </c>
      <c r="DC819">
        <v>265.42</v>
      </c>
      <c r="DD819">
        <f t="shared" si="570"/>
        <v>1.0464025231618372</v>
      </c>
      <c r="DE819">
        <f t="shared" si="571"/>
        <v>4.5358112996404257E-2</v>
      </c>
    </row>
    <row r="820" spans="1:109">
      <c r="A820" s="3">
        <v>44869</v>
      </c>
      <c r="B820">
        <v>90.98</v>
      </c>
      <c r="C820">
        <f t="shared" si="528"/>
        <v>1.0188129899216125</v>
      </c>
      <c r="D820">
        <f t="shared" si="529"/>
        <v>1.8638214259404633E-2</v>
      </c>
      <c r="F820" s="3">
        <v>44869</v>
      </c>
      <c r="G820">
        <v>139.04</v>
      </c>
      <c r="H820">
        <f t="shared" si="530"/>
        <v>1.0087057457922228</v>
      </c>
      <c r="I820">
        <f t="shared" si="531"/>
        <v>8.6680692974076892E-3</v>
      </c>
      <c r="K820" s="3">
        <v>44869</v>
      </c>
      <c r="L820">
        <v>138.38</v>
      </c>
      <c r="M820">
        <f t="shared" si="532"/>
        <v>0.99639976958525345</v>
      </c>
      <c r="N820">
        <f t="shared" si="533"/>
        <v>-3.606726841375038E-3</v>
      </c>
      <c r="P820" s="3">
        <v>44869</v>
      </c>
      <c r="Q820">
        <v>287.47000000000003</v>
      </c>
      <c r="R820">
        <f t="shared" si="534"/>
        <v>1.0127532147260878</v>
      </c>
      <c r="S820">
        <f t="shared" si="535"/>
        <v>1.2672577349969868E-2</v>
      </c>
      <c r="U820" s="3">
        <v>44869</v>
      </c>
      <c r="V820">
        <v>183.42</v>
      </c>
      <c r="W820">
        <f t="shared" si="536"/>
        <v>1.0126428531993594</v>
      </c>
      <c r="X820">
        <f t="shared" si="537"/>
        <v>1.2563599625972754E-2</v>
      </c>
      <c r="Z820" s="3">
        <v>44869</v>
      </c>
      <c r="AA820">
        <v>44.52</v>
      </c>
      <c r="AB820">
        <f t="shared" si="538"/>
        <v>1.015279361459521</v>
      </c>
      <c r="AC820">
        <f t="shared" si="539"/>
        <v>1.5163807589151965E-2</v>
      </c>
      <c r="AE820" s="3">
        <v>44869</v>
      </c>
      <c r="AF820">
        <v>142.22999999999999</v>
      </c>
      <c r="AG820">
        <f t="shared" si="540"/>
        <v>1.0278219395866455</v>
      </c>
      <c r="AH820">
        <f t="shared" si="541"/>
        <v>2.7441941511471647E-2</v>
      </c>
      <c r="AJ820" s="3">
        <v>44869</v>
      </c>
      <c r="AK820">
        <v>112.31</v>
      </c>
      <c r="AL820">
        <f t="shared" si="542"/>
        <v>1.0108910891089109</v>
      </c>
      <c r="AM820">
        <f t="shared" si="543"/>
        <v>1.0832208329360431E-2</v>
      </c>
      <c r="AO820" s="3">
        <v>44869</v>
      </c>
      <c r="AP820">
        <v>15.65</v>
      </c>
      <c r="AQ820">
        <f t="shared" si="544"/>
        <v>1.0162337662337662</v>
      </c>
      <c r="AR820">
        <f t="shared" si="545"/>
        <v>1.6103407566578673E-2</v>
      </c>
      <c r="AT820" s="3">
        <v>44869</v>
      </c>
      <c r="AU820">
        <v>46.59</v>
      </c>
      <c r="AV820">
        <f t="shared" si="546"/>
        <v>0.99043367346938782</v>
      </c>
      <c r="AW820">
        <f t="shared" si="547"/>
        <v>-9.612377761666022E-3</v>
      </c>
      <c r="AY820" s="3">
        <v>44869</v>
      </c>
      <c r="AZ820">
        <v>130.68</v>
      </c>
      <c r="BA820">
        <f t="shared" si="548"/>
        <v>1.0273584905660378</v>
      </c>
      <c r="BB820">
        <f t="shared" si="549"/>
        <v>2.6990935826847692E-2</v>
      </c>
      <c r="BD820" s="3">
        <v>44869</v>
      </c>
      <c r="BE820">
        <v>62</v>
      </c>
      <c r="BF820">
        <f t="shared" si="550"/>
        <v>0.98710396433688896</v>
      </c>
      <c r="BG820">
        <f t="shared" si="551"/>
        <v>-1.2979911421197907E-2</v>
      </c>
      <c r="BI820" s="3">
        <v>44869</v>
      </c>
      <c r="BJ820">
        <v>221.39</v>
      </c>
      <c r="BK820">
        <f t="shared" si="552"/>
        <v>1.0333255542590432</v>
      </c>
      <c r="BL820">
        <f t="shared" si="553"/>
        <v>3.2782294658244462E-2</v>
      </c>
      <c r="BN820" s="3">
        <v>44869</v>
      </c>
      <c r="BO820">
        <v>10857.03</v>
      </c>
      <c r="BP820">
        <f t="shared" si="554"/>
        <v>1.0155678820646175</v>
      </c>
      <c r="BQ820">
        <f t="shared" si="555"/>
        <v>1.5447945756567149E-2</v>
      </c>
      <c r="BS820" s="3">
        <v>44869</v>
      </c>
      <c r="BT820">
        <v>260.79000000000002</v>
      </c>
      <c r="BU820">
        <f t="shared" si="556"/>
        <v>0.96926336133204494</v>
      </c>
      <c r="BV820">
        <f t="shared" si="557"/>
        <v>-3.1218917298314143E-2</v>
      </c>
      <c r="BX820" s="3">
        <v>44869</v>
      </c>
      <c r="BY820">
        <v>14.156000000000001</v>
      </c>
      <c r="BZ820">
        <f t="shared" si="558"/>
        <v>1.0547649206467478</v>
      </c>
      <c r="CA820">
        <f t="shared" si="559"/>
        <v>5.3317918067548202E-2</v>
      </c>
      <c r="CC820" s="3">
        <v>44869</v>
      </c>
      <c r="CD820">
        <v>142.21</v>
      </c>
      <c r="CE820">
        <f t="shared" si="560"/>
        <v>0.94996659986639964</v>
      </c>
      <c r="CF820">
        <f t="shared" si="561"/>
        <v>-5.1328453040977544E-2</v>
      </c>
      <c r="CH820" s="3">
        <v>44869</v>
      </c>
      <c r="CI820">
        <v>98.57</v>
      </c>
      <c r="CJ820">
        <f t="shared" si="562"/>
        <v>1.0411957325446286</v>
      </c>
      <c r="CK820">
        <f t="shared" si="563"/>
        <v>4.0369795536547654E-2</v>
      </c>
      <c r="CM820" s="3">
        <v>44869</v>
      </c>
      <c r="CN820">
        <v>47.22</v>
      </c>
      <c r="CO820">
        <f t="shared" si="564"/>
        <v>1.0139574833583851</v>
      </c>
      <c r="CP820">
        <f t="shared" si="565"/>
        <v>1.3860974663080885E-2</v>
      </c>
      <c r="CR820" s="3">
        <v>44869</v>
      </c>
      <c r="CS820">
        <v>20.783999999999999</v>
      </c>
      <c r="CT820">
        <f t="shared" si="566"/>
        <v>1.06968605249614</v>
      </c>
      <c r="CU820">
        <f t="shared" si="567"/>
        <v>6.7365196538895028E-2</v>
      </c>
      <c r="CW820" s="3">
        <v>44869</v>
      </c>
      <c r="CX820">
        <v>207.47</v>
      </c>
      <c r="CY820">
        <f t="shared" si="568"/>
        <v>0.96358738563002178</v>
      </c>
      <c r="CZ820">
        <f t="shared" si="569"/>
        <v>-3.7092099205042105E-2</v>
      </c>
      <c r="DB820" s="3">
        <v>44869</v>
      </c>
      <c r="DC820">
        <v>264.69</v>
      </c>
      <c r="DD820">
        <f t="shared" si="570"/>
        <v>0.99724964207670852</v>
      </c>
      <c r="DE820">
        <f t="shared" si="571"/>
        <v>-2.7541471069802447E-3</v>
      </c>
    </row>
    <row r="821" spans="1:109">
      <c r="A821" s="3">
        <v>44872</v>
      </c>
      <c r="B821">
        <v>90.53</v>
      </c>
      <c r="C821">
        <f t="shared" si="528"/>
        <v>0.99505385799076718</v>
      </c>
      <c r="D821">
        <f t="shared" si="529"/>
        <v>-4.9584146545090654E-3</v>
      </c>
      <c r="F821" s="3">
        <v>44872</v>
      </c>
      <c r="G821">
        <v>138.04</v>
      </c>
      <c r="H821">
        <f t="shared" si="530"/>
        <v>0.99280782508630605</v>
      </c>
      <c r="I821">
        <f t="shared" si="531"/>
        <v>-7.2181632872792929E-3</v>
      </c>
      <c r="K821" s="3">
        <v>44872</v>
      </c>
      <c r="L821">
        <v>138.91999999999999</v>
      </c>
      <c r="M821">
        <f t="shared" si="532"/>
        <v>1.003902298019945</v>
      </c>
      <c r="N821">
        <f t="shared" si="533"/>
        <v>3.8947038052081981E-3</v>
      </c>
      <c r="P821" s="3">
        <v>44872</v>
      </c>
      <c r="Q821">
        <v>290.19</v>
      </c>
      <c r="R821">
        <f t="shared" si="534"/>
        <v>1.0094618568894145</v>
      </c>
      <c r="S821">
        <f t="shared" si="535"/>
        <v>9.4173738958602451E-3</v>
      </c>
      <c r="U821" s="3">
        <v>44872</v>
      </c>
      <c r="V821">
        <v>185.61</v>
      </c>
      <c r="W821">
        <f t="shared" si="536"/>
        <v>1.0119398102715083</v>
      </c>
      <c r="X821">
        <f t="shared" si="537"/>
        <v>1.186909308020922E-2</v>
      </c>
      <c r="Z821" s="3">
        <v>44872</v>
      </c>
      <c r="AA821">
        <v>44.55</v>
      </c>
      <c r="AB821">
        <f t="shared" si="538"/>
        <v>1.0006738544474392</v>
      </c>
      <c r="AC821">
        <f t="shared" si="539"/>
        <v>6.7362750947405235E-4</v>
      </c>
      <c r="AE821" s="3">
        <v>44872</v>
      </c>
      <c r="AF821">
        <v>145.94</v>
      </c>
      <c r="AG821">
        <f t="shared" si="540"/>
        <v>1.0260845110033046</v>
      </c>
      <c r="AH821">
        <f t="shared" si="541"/>
        <v>2.5750112755337441E-2</v>
      </c>
      <c r="AJ821" s="3">
        <v>44872</v>
      </c>
      <c r="AK821">
        <v>113.64</v>
      </c>
      <c r="AL821">
        <f t="shared" si="542"/>
        <v>1.0118422224200871</v>
      </c>
      <c r="AM821">
        <f t="shared" si="543"/>
        <v>1.1772652011042342E-2</v>
      </c>
      <c r="AO821" s="3">
        <v>44872</v>
      </c>
      <c r="AP821">
        <v>16.07</v>
      </c>
      <c r="AQ821">
        <f t="shared" si="544"/>
        <v>1.0268370607028754</v>
      </c>
      <c r="AR821">
        <f t="shared" si="545"/>
        <v>2.6483262763258988E-2</v>
      </c>
      <c r="AT821" s="3">
        <v>44872</v>
      </c>
      <c r="AU821">
        <v>46.28</v>
      </c>
      <c r="AV821">
        <f t="shared" si="546"/>
        <v>0.99334621163339765</v>
      </c>
      <c r="AW821">
        <f t="shared" si="547"/>
        <v>-6.676023503229646E-3</v>
      </c>
      <c r="AY821" s="3">
        <v>44872</v>
      </c>
      <c r="AZ821">
        <v>131.37</v>
      </c>
      <c r="BA821">
        <f t="shared" si="548"/>
        <v>1.0052800734618916</v>
      </c>
      <c r="BB821">
        <f t="shared" si="549"/>
        <v>5.2661827485472549E-3</v>
      </c>
      <c r="BD821" s="3">
        <v>44872</v>
      </c>
      <c r="BE821">
        <v>62.84</v>
      </c>
      <c r="BF821">
        <f t="shared" si="550"/>
        <v>1.0135483870967743</v>
      </c>
      <c r="BG821">
        <f t="shared" si="551"/>
        <v>1.3457428342328962E-2</v>
      </c>
      <c r="BI821" s="3">
        <v>44872</v>
      </c>
      <c r="BJ821">
        <v>227.87</v>
      </c>
      <c r="BK821">
        <f t="shared" si="552"/>
        <v>1.0292696147070781</v>
      </c>
      <c r="BL821">
        <f t="shared" si="553"/>
        <v>2.8849438767880896E-2</v>
      </c>
      <c r="BN821" s="3">
        <v>44872</v>
      </c>
      <c r="BO821">
        <v>10977</v>
      </c>
      <c r="BP821">
        <f t="shared" si="554"/>
        <v>1.0110499832827209</v>
      </c>
      <c r="BQ821">
        <f t="shared" si="555"/>
        <v>1.0989378265029355E-2</v>
      </c>
      <c r="BS821" s="3">
        <v>44872</v>
      </c>
      <c r="BT821">
        <v>258.60000000000002</v>
      </c>
      <c r="BU821">
        <f t="shared" si="556"/>
        <v>0.99160243874381693</v>
      </c>
      <c r="BV821">
        <f t="shared" si="557"/>
        <v>-8.4330194213254883E-3</v>
      </c>
      <c r="BX821" s="3">
        <v>44872</v>
      </c>
      <c r="BY821">
        <v>14.301</v>
      </c>
      <c r="BZ821">
        <f t="shared" si="558"/>
        <v>1.0102430064990109</v>
      </c>
      <c r="CA821">
        <f t="shared" si="559"/>
        <v>1.0190902407581233E-2</v>
      </c>
      <c r="CC821" s="3">
        <v>44872</v>
      </c>
      <c r="CD821">
        <v>144.44999999999999</v>
      </c>
      <c r="CE821">
        <f t="shared" si="560"/>
        <v>1.0157513536319527</v>
      </c>
      <c r="CF821">
        <f t="shared" si="561"/>
        <v>1.5628588527639247E-2</v>
      </c>
      <c r="CH821" s="3">
        <v>44872</v>
      </c>
      <c r="CI821">
        <v>97.92</v>
      </c>
      <c r="CJ821">
        <f t="shared" si="562"/>
        <v>0.99340570153190633</v>
      </c>
      <c r="CK821">
        <f t="shared" si="563"/>
        <v>-6.6161369133315847E-3</v>
      </c>
      <c r="CM821" s="3">
        <v>44872</v>
      </c>
      <c r="CN821">
        <v>47.09</v>
      </c>
      <c r="CO821">
        <f t="shared" si="564"/>
        <v>0.99724692926725977</v>
      </c>
      <c r="CP821">
        <f t="shared" si="565"/>
        <v>-2.7568674019035093E-3</v>
      </c>
      <c r="CR821" s="3">
        <v>44872</v>
      </c>
      <c r="CS821">
        <v>20.919</v>
      </c>
      <c r="CT821">
        <f t="shared" si="566"/>
        <v>1.0064953810623558</v>
      </c>
      <c r="CU821">
        <f t="shared" si="567"/>
        <v>6.4743769787397971E-3</v>
      </c>
      <c r="CW821" s="3">
        <v>44872</v>
      </c>
      <c r="CX821">
        <v>197.08</v>
      </c>
      <c r="CY821">
        <f t="shared" si="568"/>
        <v>0.94992047042945971</v>
      </c>
      <c r="CZ821">
        <f t="shared" si="569"/>
        <v>-5.1377013229285805E-2</v>
      </c>
      <c r="DB821" s="3">
        <v>44872</v>
      </c>
      <c r="DC821">
        <v>266.8</v>
      </c>
      <c r="DD821">
        <f t="shared" si="570"/>
        <v>1.0079715894064756</v>
      </c>
      <c r="DE821">
        <f t="shared" si="571"/>
        <v>7.9399841393456867E-3</v>
      </c>
    </row>
    <row r="822" spans="1:109">
      <c r="A822" s="3">
        <v>44873</v>
      </c>
      <c r="B822">
        <v>89.98</v>
      </c>
      <c r="C822">
        <f t="shared" si="528"/>
        <v>0.99392466585662209</v>
      </c>
      <c r="D822">
        <f t="shared" si="529"/>
        <v>-6.0938640743227798E-3</v>
      </c>
      <c r="F822" s="3">
        <v>44873</v>
      </c>
      <c r="G822">
        <v>139.79</v>
      </c>
      <c r="H822">
        <f t="shared" si="530"/>
        <v>1.0126774847870184</v>
      </c>
      <c r="I822">
        <f t="shared" si="531"/>
        <v>1.2597798253234588E-2</v>
      </c>
      <c r="K822" s="3">
        <v>44873</v>
      </c>
      <c r="L822">
        <v>139.5</v>
      </c>
      <c r="M822">
        <f t="shared" si="532"/>
        <v>1.0041750647854881</v>
      </c>
      <c r="N822">
        <f t="shared" si="533"/>
        <v>4.166373385547123E-3</v>
      </c>
      <c r="P822" s="3">
        <v>44873</v>
      </c>
      <c r="Q822">
        <v>292.61</v>
      </c>
      <c r="R822">
        <f t="shared" si="534"/>
        <v>1.008339363865054</v>
      </c>
      <c r="S822">
        <f t="shared" si="535"/>
        <v>8.304783489426322E-3</v>
      </c>
      <c r="U822" s="3">
        <v>44873</v>
      </c>
      <c r="V822">
        <v>185.34</v>
      </c>
      <c r="W822">
        <f t="shared" si="536"/>
        <v>0.99854533699692904</v>
      </c>
      <c r="X822">
        <f t="shared" si="537"/>
        <v>-1.4557220524617815E-3</v>
      </c>
      <c r="Z822" s="3">
        <v>44873</v>
      </c>
      <c r="AA822">
        <v>44.61</v>
      </c>
      <c r="AB822">
        <f t="shared" si="538"/>
        <v>1.0013468013468014</v>
      </c>
      <c r="AC822">
        <f t="shared" si="539"/>
        <v>1.3458952233551631E-3</v>
      </c>
      <c r="AE822" s="3">
        <v>44873</v>
      </c>
      <c r="AF822">
        <v>148.26</v>
      </c>
      <c r="AG822">
        <f t="shared" si="540"/>
        <v>1.0158969439495682</v>
      </c>
      <c r="AH822">
        <f t="shared" si="541"/>
        <v>1.5771910891099541E-2</v>
      </c>
      <c r="AJ822" s="3">
        <v>44873</v>
      </c>
      <c r="AK822">
        <v>114</v>
      </c>
      <c r="AL822">
        <f t="shared" si="542"/>
        <v>1.0031678986272439</v>
      </c>
      <c r="AM822">
        <f t="shared" si="543"/>
        <v>3.162891408508217E-3</v>
      </c>
      <c r="AO822" s="3">
        <v>44873</v>
      </c>
      <c r="AP822">
        <v>15.66</v>
      </c>
      <c r="AQ822">
        <f t="shared" si="544"/>
        <v>0.97448662103298067</v>
      </c>
      <c r="AR822">
        <f t="shared" si="545"/>
        <v>-2.5844489186764213E-2</v>
      </c>
      <c r="AT822" s="3">
        <v>44873</v>
      </c>
      <c r="AU822">
        <v>45.83</v>
      </c>
      <c r="AV822">
        <f t="shared" si="546"/>
        <v>0.990276577355229</v>
      </c>
      <c r="AW822">
        <f t="shared" si="547"/>
        <v>-9.7710038044431721E-3</v>
      </c>
      <c r="AY822" s="3">
        <v>44873</v>
      </c>
      <c r="AZ822">
        <v>131.44999999999999</v>
      </c>
      <c r="BA822">
        <f t="shared" si="548"/>
        <v>1.000608967039659</v>
      </c>
      <c r="BB822">
        <f t="shared" si="549"/>
        <v>6.0878169447351838E-4</v>
      </c>
      <c r="BD822" s="3">
        <v>44873</v>
      </c>
      <c r="BE822">
        <v>69.95</v>
      </c>
      <c r="BF822">
        <f t="shared" si="550"/>
        <v>1.1131444939528963</v>
      </c>
      <c r="BG822">
        <f t="shared" si="551"/>
        <v>0.1071888877240698</v>
      </c>
      <c r="BI822" s="3">
        <v>44873</v>
      </c>
      <c r="BJ822">
        <v>228.87</v>
      </c>
      <c r="BK822">
        <f t="shared" si="552"/>
        <v>1.0043884671084391</v>
      </c>
      <c r="BL822">
        <f t="shared" si="553"/>
        <v>4.3788658662332882E-3</v>
      </c>
      <c r="BN822" s="3">
        <v>44873</v>
      </c>
      <c r="BO822">
        <v>11059.5</v>
      </c>
      <c r="BP822">
        <f t="shared" si="554"/>
        <v>1.0075157146761411</v>
      </c>
      <c r="BQ822">
        <f t="shared" si="555"/>
        <v>7.4876124104985321E-3</v>
      </c>
      <c r="BS822" s="3">
        <v>44873</v>
      </c>
      <c r="BT822">
        <v>263.45999999999998</v>
      </c>
      <c r="BU822">
        <f t="shared" si="556"/>
        <v>1.0187935034802782</v>
      </c>
      <c r="BV822">
        <f t="shared" si="557"/>
        <v>1.861908746392375E-2</v>
      </c>
      <c r="BX822" s="3">
        <v>44873</v>
      </c>
      <c r="BY822">
        <v>14.602</v>
      </c>
      <c r="BZ822">
        <f t="shared" si="558"/>
        <v>1.021047479197259</v>
      </c>
      <c r="CA822">
        <f t="shared" si="559"/>
        <v>2.0829040743095786E-2</v>
      </c>
      <c r="CC822" s="3">
        <v>44873</v>
      </c>
      <c r="CD822">
        <v>154.16999999999999</v>
      </c>
      <c r="CE822">
        <f t="shared" si="560"/>
        <v>1.0672897196261681</v>
      </c>
      <c r="CF822">
        <f t="shared" si="561"/>
        <v>6.5122462760003594E-2</v>
      </c>
      <c r="CH822" s="3">
        <v>44873</v>
      </c>
      <c r="CI822">
        <v>95.36</v>
      </c>
      <c r="CJ822">
        <f t="shared" si="562"/>
        <v>0.97385620915032678</v>
      </c>
      <c r="CK822">
        <f t="shared" si="563"/>
        <v>-2.6491615446976341E-2</v>
      </c>
      <c r="CM822" s="3">
        <v>44873</v>
      </c>
      <c r="CN822">
        <v>47.35</v>
      </c>
      <c r="CO822">
        <f t="shared" si="564"/>
        <v>1.0055213421108515</v>
      </c>
      <c r="CP822">
        <f t="shared" si="565"/>
        <v>5.5061553766240128E-3</v>
      </c>
      <c r="CR822" s="3">
        <v>44873</v>
      </c>
      <c r="CS822">
        <v>21.501999999999999</v>
      </c>
      <c r="CT822">
        <f t="shared" si="566"/>
        <v>1.0278694010229934</v>
      </c>
      <c r="CU822">
        <f t="shared" si="567"/>
        <v>2.7488117156052889E-2</v>
      </c>
      <c r="CW822" s="3">
        <v>44873</v>
      </c>
      <c r="CX822">
        <v>191.3</v>
      </c>
      <c r="CY822">
        <f t="shared" si="568"/>
        <v>0.97067180840267908</v>
      </c>
      <c r="CZ822">
        <f t="shared" si="569"/>
        <v>-2.9766861229555179E-2</v>
      </c>
      <c r="DB822" s="3">
        <v>44873</v>
      </c>
      <c r="DC822">
        <v>262.83999999999997</v>
      </c>
      <c r="DD822">
        <f t="shared" si="570"/>
        <v>0.98515742128935524</v>
      </c>
      <c r="DE822">
        <f t="shared" si="571"/>
        <v>-1.4953832011801619E-2</v>
      </c>
    </row>
    <row r="823" spans="1:109">
      <c r="A823" s="3">
        <v>44874</v>
      </c>
      <c r="B823">
        <v>86.14</v>
      </c>
      <c r="C823">
        <f t="shared" si="528"/>
        <v>0.95732384974438756</v>
      </c>
      <c r="D823">
        <f t="shared" si="529"/>
        <v>-4.3613543787061802E-2</v>
      </c>
      <c r="F823" s="3">
        <v>44874</v>
      </c>
      <c r="G823">
        <v>139.46</v>
      </c>
      <c r="H823">
        <f t="shared" si="530"/>
        <v>0.99763931611703283</v>
      </c>
      <c r="I823">
        <f t="shared" si="531"/>
        <v>-2.3634746901723454E-3</v>
      </c>
      <c r="K823" s="3">
        <v>44874</v>
      </c>
      <c r="L823">
        <v>134.87</v>
      </c>
      <c r="M823">
        <f t="shared" si="532"/>
        <v>0.96681003584229397</v>
      </c>
      <c r="N823">
        <f t="shared" si="533"/>
        <v>-3.3753249732654027E-2</v>
      </c>
      <c r="P823" s="3">
        <v>44874</v>
      </c>
      <c r="Q823">
        <v>288.64999999999998</v>
      </c>
      <c r="R823">
        <f t="shared" si="534"/>
        <v>0.98646662793479367</v>
      </c>
      <c r="S823">
        <f t="shared" si="535"/>
        <v>-1.3625782845049113E-2</v>
      </c>
      <c r="U823" s="3">
        <v>44874</v>
      </c>
      <c r="V823">
        <v>177.93</v>
      </c>
      <c r="W823">
        <f t="shared" si="536"/>
        <v>0.96001942376173521</v>
      </c>
      <c r="X823">
        <f t="shared" si="537"/>
        <v>-4.0801761639800385E-2</v>
      </c>
      <c r="Z823" s="3">
        <v>44874</v>
      </c>
      <c r="AA823">
        <v>43.91</v>
      </c>
      <c r="AB823">
        <f t="shared" si="538"/>
        <v>0.98430845101995057</v>
      </c>
      <c r="AC823">
        <f t="shared" si="539"/>
        <v>-1.5815964566547436E-2</v>
      </c>
      <c r="AE823" s="3">
        <v>44874</v>
      </c>
      <c r="AF823">
        <v>139.62</v>
      </c>
      <c r="AG823">
        <f t="shared" si="540"/>
        <v>0.94172399838122223</v>
      </c>
      <c r="AH823">
        <f t="shared" si="541"/>
        <v>-6.0043042686318285E-2</v>
      </c>
      <c r="AJ823" s="3">
        <v>44874</v>
      </c>
      <c r="AK823">
        <v>108.9</v>
      </c>
      <c r="AL823">
        <f t="shared" si="542"/>
        <v>0.95526315789473693</v>
      </c>
      <c r="AM823">
        <f t="shared" si="543"/>
        <v>-4.5768418455580585E-2</v>
      </c>
      <c r="AO823" s="3">
        <v>44874</v>
      </c>
      <c r="AP823">
        <v>15.64</v>
      </c>
      <c r="AQ823">
        <f t="shared" si="544"/>
        <v>0.99872286079182637</v>
      </c>
      <c r="AR823">
        <f t="shared" si="545"/>
        <v>-1.2779554454919577E-3</v>
      </c>
      <c r="AT823" s="3">
        <v>44874</v>
      </c>
      <c r="AU823">
        <v>49.71</v>
      </c>
      <c r="AV823">
        <f t="shared" si="546"/>
        <v>1.0846607025965525</v>
      </c>
      <c r="AW823">
        <f t="shared" si="547"/>
        <v>8.1267221585548527E-2</v>
      </c>
      <c r="AY823" s="3">
        <v>44874</v>
      </c>
      <c r="AZ823">
        <v>129.74</v>
      </c>
      <c r="BA823">
        <f t="shared" si="548"/>
        <v>0.98699125142639799</v>
      </c>
      <c r="BB823">
        <f t="shared" si="549"/>
        <v>-1.3094103390980757E-2</v>
      </c>
      <c r="BD823" s="3">
        <v>44874</v>
      </c>
      <c r="BE823">
        <v>75.25</v>
      </c>
      <c r="BF823">
        <f t="shared" si="550"/>
        <v>1.0757684060042887</v>
      </c>
      <c r="BG823">
        <f t="shared" si="551"/>
        <v>7.3035202517494846E-2</v>
      </c>
      <c r="BI823" s="3">
        <v>44874</v>
      </c>
      <c r="BJ823">
        <v>224.51</v>
      </c>
      <c r="BK823">
        <f t="shared" si="552"/>
        <v>0.98094988421374574</v>
      </c>
      <c r="BL823">
        <f t="shared" si="553"/>
        <v>-1.9233907150123738E-2</v>
      </c>
      <c r="BN823" s="3">
        <v>44874</v>
      </c>
      <c r="BO823">
        <v>10797.55</v>
      </c>
      <c r="BP823">
        <f t="shared" si="554"/>
        <v>0.97631448076314475</v>
      </c>
      <c r="BQ823">
        <f t="shared" si="555"/>
        <v>-2.3970530572129212E-2</v>
      </c>
      <c r="BS823" s="3">
        <v>44874</v>
      </c>
      <c r="BT823">
        <v>254.66</v>
      </c>
      <c r="BU823">
        <f t="shared" si="556"/>
        <v>0.96659834509982545</v>
      </c>
      <c r="BV823">
        <f t="shared" si="557"/>
        <v>-3.3972231656391523E-2</v>
      </c>
      <c r="BX823" s="3">
        <v>44874</v>
      </c>
      <c r="BY823">
        <v>13.776</v>
      </c>
      <c r="BZ823">
        <f t="shared" si="558"/>
        <v>0.94343240651965476</v>
      </c>
      <c r="CA823">
        <f t="shared" si="559"/>
        <v>-5.8230557948519106E-2</v>
      </c>
      <c r="CC823" s="3">
        <v>44874</v>
      </c>
      <c r="CD823">
        <v>151.57</v>
      </c>
      <c r="CE823">
        <f t="shared" si="560"/>
        <v>0.98313549977297787</v>
      </c>
      <c r="CF823">
        <f t="shared" si="561"/>
        <v>-1.700832522868239E-2</v>
      </c>
      <c r="CH823" s="3">
        <v>44874</v>
      </c>
      <c r="CI823">
        <v>92.65</v>
      </c>
      <c r="CJ823">
        <f t="shared" si="562"/>
        <v>0.97158137583892623</v>
      </c>
      <c r="CK823">
        <f t="shared" si="563"/>
        <v>-2.8830250585670784E-2</v>
      </c>
      <c r="CM823" s="3">
        <v>44874</v>
      </c>
      <c r="CN823">
        <v>46.72</v>
      </c>
      <c r="CO823">
        <f t="shared" si="564"/>
        <v>0.98669482576557543</v>
      </c>
      <c r="CP823">
        <f t="shared" si="565"/>
        <v>-1.3394481112115702E-2</v>
      </c>
      <c r="CR823" s="3">
        <v>44874</v>
      </c>
      <c r="CS823">
        <v>21.327000000000002</v>
      </c>
      <c r="CT823">
        <f t="shared" si="566"/>
        <v>0.99186122221188744</v>
      </c>
      <c r="CU823">
        <f t="shared" si="567"/>
        <v>-8.1720784475803939E-3</v>
      </c>
      <c r="CW823" s="3">
        <v>44874</v>
      </c>
      <c r="CX823">
        <v>177.59</v>
      </c>
      <c r="CY823">
        <f t="shared" si="568"/>
        <v>0.9283324621014114</v>
      </c>
      <c r="CZ823">
        <f t="shared" si="569"/>
        <v>-7.4365353779703366E-2</v>
      </c>
      <c r="DB823" s="3">
        <v>44874</v>
      </c>
      <c r="DC823">
        <v>264.41000000000003</v>
      </c>
      <c r="DD823">
        <f t="shared" si="570"/>
        <v>1.0059732156444987</v>
      </c>
      <c r="DE823">
        <f t="shared" si="571"/>
        <v>5.9554467152521341E-3</v>
      </c>
    </row>
    <row r="824" spans="1:109">
      <c r="A824" s="3">
        <v>44875</v>
      </c>
      <c r="B824">
        <v>96.63</v>
      </c>
      <c r="C824">
        <f t="shared" si="528"/>
        <v>1.12177850011609</v>
      </c>
      <c r="D824">
        <f t="shared" si="529"/>
        <v>0.11491537238525258</v>
      </c>
      <c r="F824" s="3">
        <v>44875</v>
      </c>
      <c r="G824">
        <v>147.51</v>
      </c>
      <c r="H824">
        <f t="shared" si="530"/>
        <v>1.0577226444858741</v>
      </c>
      <c r="I824">
        <f t="shared" si="531"/>
        <v>5.6118148299092993E-2</v>
      </c>
      <c r="K824" s="3">
        <v>44875</v>
      </c>
      <c r="L824">
        <v>146.87</v>
      </c>
      <c r="M824">
        <f t="shared" si="532"/>
        <v>1.0889745681026173</v>
      </c>
      <c r="N824">
        <f t="shared" si="533"/>
        <v>8.5236490237004775E-2</v>
      </c>
      <c r="P824" s="3">
        <v>44875</v>
      </c>
      <c r="Q824">
        <v>303.2</v>
      </c>
      <c r="R824">
        <f t="shared" si="534"/>
        <v>1.0504070673826433</v>
      </c>
      <c r="S824">
        <f t="shared" si="535"/>
        <v>4.9177772261274004E-2</v>
      </c>
      <c r="U824" s="3">
        <v>44875</v>
      </c>
      <c r="V824">
        <v>181.3</v>
      </c>
      <c r="W824">
        <f t="shared" si="536"/>
        <v>1.0189400325970888</v>
      </c>
      <c r="X824">
        <f t="shared" si="537"/>
        <v>1.8762903242060466E-2</v>
      </c>
      <c r="Z824" s="3">
        <v>44875</v>
      </c>
      <c r="AA824">
        <v>45.66</v>
      </c>
      <c r="AB824">
        <f t="shared" si="538"/>
        <v>1.0398542473240719</v>
      </c>
      <c r="AC824">
        <f t="shared" si="539"/>
        <v>3.908055652802337E-2</v>
      </c>
      <c r="AE824" s="3">
        <v>44875</v>
      </c>
      <c r="AF824">
        <v>142.31</v>
      </c>
      <c r="AG824">
        <f t="shared" si="540"/>
        <v>1.0192665807190946</v>
      </c>
      <c r="AH824">
        <f t="shared" si="541"/>
        <v>1.9083330153313115E-2</v>
      </c>
      <c r="AJ824" s="3">
        <v>44875</v>
      </c>
      <c r="AK824">
        <v>110.5</v>
      </c>
      <c r="AL824">
        <f t="shared" si="542"/>
        <v>1.0146923783287418</v>
      </c>
      <c r="AM824">
        <f t="shared" si="543"/>
        <v>1.4585491018892574E-2</v>
      </c>
      <c r="AO824" s="3">
        <v>44875</v>
      </c>
      <c r="AP824">
        <v>15.83</v>
      </c>
      <c r="AQ824">
        <f t="shared" si="544"/>
        <v>1.0121483375959079</v>
      </c>
      <c r="AR824">
        <f t="shared" si="545"/>
        <v>1.2075138775755773E-2</v>
      </c>
      <c r="AT824" s="3">
        <v>44875</v>
      </c>
      <c r="AU824">
        <v>53.33</v>
      </c>
      <c r="AV824">
        <f t="shared" si="546"/>
        <v>1.0728223697445181</v>
      </c>
      <c r="AW824">
        <f t="shared" si="547"/>
        <v>7.0292904505929468E-2</v>
      </c>
      <c r="AY824" s="3">
        <v>44875</v>
      </c>
      <c r="AZ824">
        <v>135.08000000000001</v>
      </c>
      <c r="BA824">
        <f t="shared" si="548"/>
        <v>1.0411592415600432</v>
      </c>
      <c r="BB824">
        <f t="shared" si="549"/>
        <v>4.0334747732457689E-2</v>
      </c>
      <c r="BD824" s="3">
        <v>44875</v>
      </c>
      <c r="BE824">
        <v>82.04</v>
      </c>
      <c r="BF824">
        <f t="shared" si="550"/>
        <v>1.0902325581395349</v>
      </c>
      <c r="BG824">
        <f t="shared" si="551"/>
        <v>8.6391029575194775E-2</v>
      </c>
      <c r="BI824" s="3">
        <v>44875</v>
      </c>
      <c r="BJ824">
        <v>242.98</v>
      </c>
      <c r="BK824">
        <f t="shared" si="552"/>
        <v>1.0822680504209166</v>
      </c>
      <c r="BL824">
        <f t="shared" si="553"/>
        <v>7.905888580647201E-2</v>
      </c>
      <c r="BN824" s="3">
        <v>44875</v>
      </c>
      <c r="BO824">
        <v>11605.96</v>
      </c>
      <c r="BP824">
        <f t="shared" si="554"/>
        <v>1.0748697621219629</v>
      </c>
      <c r="BQ824">
        <f t="shared" si="555"/>
        <v>7.2199502725735526E-2</v>
      </c>
      <c r="BS824" s="3">
        <v>44875</v>
      </c>
      <c r="BT824">
        <v>274.97000000000003</v>
      </c>
      <c r="BU824">
        <f t="shared" si="556"/>
        <v>1.0797533966857773</v>
      </c>
      <c r="BV824">
        <f t="shared" si="557"/>
        <v>7.6732678661345047E-2</v>
      </c>
      <c r="BX824" s="3">
        <v>44875</v>
      </c>
      <c r="BY824">
        <v>15.75</v>
      </c>
      <c r="BZ824">
        <f t="shared" si="558"/>
        <v>1.1432926829268293</v>
      </c>
      <c r="CA824">
        <f t="shared" si="559"/>
        <v>0.1339124175862671</v>
      </c>
      <c r="CC824" s="3">
        <v>44875</v>
      </c>
      <c r="CD824">
        <v>163.46</v>
      </c>
      <c r="CE824">
        <f t="shared" si="560"/>
        <v>1.0784456026918257</v>
      </c>
      <c r="CF824">
        <f t="shared" si="561"/>
        <v>7.5520747644418199E-2</v>
      </c>
      <c r="CH824" s="3">
        <v>44875</v>
      </c>
      <c r="CI824">
        <v>93.67</v>
      </c>
      <c r="CJ824">
        <f t="shared" si="562"/>
        <v>1.0110091743119265</v>
      </c>
      <c r="CK824">
        <f t="shared" si="563"/>
        <v>1.0949014489670303E-2</v>
      </c>
      <c r="CM824" s="3">
        <v>44875</v>
      </c>
      <c r="CN824">
        <v>47.38</v>
      </c>
      <c r="CO824">
        <f t="shared" si="564"/>
        <v>1.0141267123287672</v>
      </c>
      <c r="CP824">
        <f t="shared" si="565"/>
        <v>1.4027860210667827E-2</v>
      </c>
      <c r="CR824" s="3">
        <v>44875</v>
      </c>
      <c r="CS824">
        <v>21.702000000000002</v>
      </c>
      <c r="CT824">
        <f t="shared" si="566"/>
        <v>1.0175833450555634</v>
      </c>
      <c r="CU824">
        <f t="shared" si="567"/>
        <v>1.7430546582560144E-2</v>
      </c>
      <c r="CW824" s="3">
        <v>44875</v>
      </c>
      <c r="CX824">
        <v>190.72</v>
      </c>
      <c r="CY824">
        <f t="shared" si="568"/>
        <v>1.0739343431499522</v>
      </c>
      <c r="CZ824">
        <f t="shared" si="569"/>
        <v>7.1328861210481168E-2</v>
      </c>
      <c r="DB824" s="3">
        <v>44875</v>
      </c>
      <c r="DC824">
        <v>263.38</v>
      </c>
      <c r="DD824">
        <f t="shared" si="570"/>
        <v>0.99610453462425763</v>
      </c>
      <c r="DE824">
        <f t="shared" si="571"/>
        <v>-3.9030724628451919E-3</v>
      </c>
    </row>
    <row r="825" spans="1:109">
      <c r="A825" s="3">
        <v>44876</v>
      </c>
      <c r="B825">
        <v>100.79</v>
      </c>
      <c r="C825">
        <f t="shared" si="528"/>
        <v>1.0430508123771087</v>
      </c>
      <c r="D825">
        <f t="shared" si="529"/>
        <v>4.2149892355569561E-2</v>
      </c>
      <c r="F825" s="3">
        <v>44876</v>
      </c>
      <c r="G825">
        <v>145.94</v>
      </c>
      <c r="H825">
        <f t="shared" si="530"/>
        <v>0.98935665378618398</v>
      </c>
      <c r="I825">
        <f t="shared" si="531"/>
        <v>-1.0700391754483658E-2</v>
      </c>
      <c r="K825" s="3">
        <v>44876</v>
      </c>
      <c r="L825">
        <v>149.69999999999999</v>
      </c>
      <c r="M825">
        <f t="shared" si="532"/>
        <v>1.0192687410635255</v>
      </c>
      <c r="N825">
        <f t="shared" si="533"/>
        <v>1.908544965981155E-2</v>
      </c>
      <c r="P825" s="3">
        <v>44876</v>
      </c>
      <c r="Q825">
        <v>309.72000000000003</v>
      </c>
      <c r="R825">
        <f t="shared" si="534"/>
        <v>1.0215039577836413</v>
      </c>
      <c r="S825">
        <f t="shared" si="535"/>
        <v>2.1276009750306388E-2</v>
      </c>
      <c r="U825" s="3">
        <v>44876</v>
      </c>
      <c r="V825">
        <v>186.46</v>
      </c>
      <c r="W825">
        <f t="shared" si="536"/>
        <v>1.0284611141753999</v>
      </c>
      <c r="X825">
        <f t="shared" si="537"/>
        <v>2.8063621107742194E-2</v>
      </c>
      <c r="Z825" s="3">
        <v>44876</v>
      </c>
      <c r="AA825">
        <v>44.79</v>
      </c>
      <c r="AB825">
        <f t="shared" si="538"/>
        <v>0.98094612352168209</v>
      </c>
      <c r="AC825">
        <f t="shared" si="539"/>
        <v>-1.9237740882440665E-2</v>
      </c>
      <c r="AE825" s="3">
        <v>44876</v>
      </c>
      <c r="AF825">
        <v>147.11000000000001</v>
      </c>
      <c r="AG825">
        <f t="shared" si="540"/>
        <v>1.0337291827700092</v>
      </c>
      <c r="AH825">
        <f t="shared" si="541"/>
        <v>3.3172829566551973E-2</v>
      </c>
      <c r="AJ825" s="3">
        <v>44876</v>
      </c>
      <c r="AK825">
        <v>113.95</v>
      </c>
      <c r="AL825">
        <f t="shared" si="542"/>
        <v>1.0312217194570137</v>
      </c>
      <c r="AM825">
        <f t="shared" si="543"/>
        <v>3.0744234733885864E-2</v>
      </c>
      <c r="AO825" s="3">
        <v>44876</v>
      </c>
      <c r="AP825">
        <v>15.91</v>
      </c>
      <c r="AQ825">
        <f t="shared" si="544"/>
        <v>1.0050536955148452</v>
      </c>
      <c r="AR825">
        <f t="shared" si="545"/>
        <v>5.0409684567747359E-3</v>
      </c>
      <c r="AT825" s="3">
        <v>44876</v>
      </c>
      <c r="AU825">
        <v>53.97</v>
      </c>
      <c r="AV825">
        <f t="shared" si="546"/>
        <v>1.012000750046878</v>
      </c>
      <c r="AW825">
        <f t="shared" si="547"/>
        <v>1.1929312018040601E-2</v>
      </c>
      <c r="AY825" s="3">
        <v>44876</v>
      </c>
      <c r="AZ825">
        <v>135.30000000000001</v>
      </c>
      <c r="BA825">
        <f t="shared" si="548"/>
        <v>1.001628664495114</v>
      </c>
      <c r="BB825">
        <f t="shared" si="549"/>
        <v>1.6273396593754076E-3</v>
      </c>
      <c r="BD825" s="3">
        <v>44876</v>
      </c>
      <c r="BE825">
        <v>81.42</v>
      </c>
      <c r="BF825">
        <f t="shared" si="550"/>
        <v>0.99244271087274494</v>
      </c>
      <c r="BG825">
        <f t="shared" si="551"/>
        <v>-7.5859901293471527E-3</v>
      </c>
      <c r="BI825" s="3">
        <v>44876</v>
      </c>
      <c r="BJ825">
        <v>247.11</v>
      </c>
      <c r="BK825">
        <f t="shared" si="552"/>
        <v>1.0169972837270558</v>
      </c>
      <c r="BL825">
        <f t="shared" si="553"/>
        <v>1.6854446194671049E-2</v>
      </c>
      <c r="BN825" s="3">
        <v>44876</v>
      </c>
      <c r="BO825">
        <v>11817.01</v>
      </c>
      <c r="BP825">
        <f t="shared" si="554"/>
        <v>1.0181846223836719</v>
      </c>
      <c r="BQ825">
        <f t="shared" si="555"/>
        <v>1.8021259625706342E-2</v>
      </c>
      <c r="BS825" s="3">
        <v>44876</v>
      </c>
      <c r="BT825">
        <v>290.13</v>
      </c>
      <c r="BU825">
        <f t="shared" si="556"/>
        <v>1.0551332872677017</v>
      </c>
      <c r="BV825">
        <f t="shared" si="557"/>
        <v>5.3667097590346963E-2</v>
      </c>
      <c r="BX825" s="3">
        <v>44876</v>
      </c>
      <c r="BY825">
        <v>16.327000000000002</v>
      </c>
      <c r="BZ825">
        <f t="shared" si="558"/>
        <v>1.0366349206349208</v>
      </c>
      <c r="CA825">
        <f t="shared" si="559"/>
        <v>3.5979813872385448E-2</v>
      </c>
      <c r="CC825" s="3">
        <v>44876</v>
      </c>
      <c r="CD825">
        <v>165.32</v>
      </c>
      <c r="CE825">
        <f t="shared" si="560"/>
        <v>1.0113789306252294</v>
      </c>
      <c r="CF825">
        <f t="shared" si="561"/>
        <v>1.131467755554798E-2</v>
      </c>
      <c r="CH825" s="3">
        <v>44876</v>
      </c>
      <c r="CI825">
        <v>95.99</v>
      </c>
      <c r="CJ825">
        <f t="shared" si="562"/>
        <v>1.024767801857585</v>
      </c>
      <c r="CK825">
        <f t="shared" si="563"/>
        <v>2.4466052154406205E-2</v>
      </c>
      <c r="CM825" s="3">
        <v>44876</v>
      </c>
      <c r="CN825">
        <v>47.6</v>
      </c>
      <c r="CO825">
        <f t="shared" si="564"/>
        <v>1.0046433094132545</v>
      </c>
      <c r="CP825">
        <f t="shared" si="565"/>
        <v>4.6325625067349056E-3</v>
      </c>
      <c r="CR825" s="3">
        <v>44876</v>
      </c>
      <c r="CS825">
        <v>21.667000000000002</v>
      </c>
      <c r="CT825">
        <f t="shared" si="566"/>
        <v>0.9983872454151691</v>
      </c>
      <c r="CU825">
        <f t="shared" si="567"/>
        <v>-1.6140564734458515E-3</v>
      </c>
      <c r="CW825" s="3">
        <v>44876</v>
      </c>
      <c r="CX825">
        <v>195.97</v>
      </c>
      <c r="CY825">
        <f t="shared" si="568"/>
        <v>1.0275272651006711</v>
      </c>
      <c r="CZ825">
        <f t="shared" si="569"/>
        <v>2.7155202413977755E-2</v>
      </c>
      <c r="DB825" s="3">
        <v>44876</v>
      </c>
      <c r="DC825">
        <v>255.45</v>
      </c>
      <c r="DD825">
        <f t="shared" si="570"/>
        <v>0.96989141164856862</v>
      </c>
      <c r="DE825">
        <f t="shared" si="571"/>
        <v>-3.0571160505267064E-2</v>
      </c>
    </row>
    <row r="826" spans="1:109">
      <c r="A826" s="3">
        <v>44879</v>
      </c>
      <c r="B826">
        <v>98.49</v>
      </c>
      <c r="C826">
        <f t="shared" si="528"/>
        <v>0.97718027582101386</v>
      </c>
      <c r="D826">
        <f t="shared" si="529"/>
        <v>-2.3084124185175692E-2</v>
      </c>
      <c r="F826" s="3">
        <v>44879</v>
      </c>
      <c r="G826">
        <v>144.75</v>
      </c>
      <c r="H826">
        <f t="shared" si="530"/>
        <v>0.9918459640948335</v>
      </c>
      <c r="I826">
        <f t="shared" si="531"/>
        <v>-8.187461884369418E-3</v>
      </c>
      <c r="K826" s="3">
        <v>44879</v>
      </c>
      <c r="L826">
        <v>148.28</v>
      </c>
      <c r="M826">
        <f t="shared" si="532"/>
        <v>0.99051436205744836</v>
      </c>
      <c r="N826">
        <f t="shared" si="533"/>
        <v>-9.5309131430510209E-3</v>
      </c>
      <c r="P826" s="3">
        <v>44879</v>
      </c>
      <c r="Q826">
        <v>308.91000000000003</v>
      </c>
      <c r="R826">
        <f t="shared" si="534"/>
        <v>0.99738473459899268</v>
      </c>
      <c r="S826">
        <f t="shared" si="535"/>
        <v>-2.6186911817536159E-3</v>
      </c>
      <c r="U826" s="3">
        <v>44879</v>
      </c>
      <c r="V826">
        <v>186.55</v>
      </c>
      <c r="W826">
        <f t="shared" si="536"/>
        <v>1.0004826772498123</v>
      </c>
      <c r="X826">
        <f t="shared" si="537"/>
        <v>4.8256079861930208E-4</v>
      </c>
      <c r="Z826" s="3">
        <v>44879</v>
      </c>
      <c r="AA826">
        <v>44.74</v>
      </c>
      <c r="AB826">
        <f t="shared" si="538"/>
        <v>0.9988836793927216</v>
      </c>
      <c r="AC826">
        <f t="shared" si="539"/>
        <v>-1.1169441572251473E-3</v>
      </c>
      <c r="AE826" s="3">
        <v>44879</v>
      </c>
      <c r="AF826">
        <v>146.18</v>
      </c>
      <c r="AG826">
        <f t="shared" si="540"/>
        <v>0.99367819998640472</v>
      </c>
      <c r="AH826">
        <f t="shared" si="541"/>
        <v>-6.3418672098747974E-3</v>
      </c>
      <c r="AJ826" s="3">
        <v>44879</v>
      </c>
      <c r="AK826">
        <v>113.37</v>
      </c>
      <c r="AL826">
        <f t="shared" si="542"/>
        <v>0.99491004826678364</v>
      </c>
      <c r="AM826">
        <f t="shared" si="543"/>
        <v>-5.102949662186009E-3</v>
      </c>
      <c r="AO826" s="3">
        <v>44879</v>
      </c>
      <c r="AP826">
        <v>15.81</v>
      </c>
      <c r="AQ826">
        <f t="shared" si="544"/>
        <v>0.99371464487743555</v>
      </c>
      <c r="AR826">
        <f t="shared" si="545"/>
        <v>-6.3051911283148769E-3</v>
      </c>
      <c r="AT826" s="3">
        <v>44879</v>
      </c>
      <c r="AU826">
        <v>53.91</v>
      </c>
      <c r="AV826">
        <f t="shared" si="546"/>
        <v>0.99888827126181212</v>
      </c>
      <c r="AW826">
        <f t="shared" si="547"/>
        <v>-1.1123471669740592E-3</v>
      </c>
      <c r="AY826" s="3">
        <v>44879</v>
      </c>
      <c r="AZ826">
        <v>133.91</v>
      </c>
      <c r="BA826">
        <f t="shared" si="548"/>
        <v>0.98972653362897256</v>
      </c>
      <c r="BB826">
        <f t="shared" si="549"/>
        <v>-1.0326602669267637E-2</v>
      </c>
      <c r="BD826" s="3">
        <v>44879</v>
      </c>
      <c r="BE826">
        <v>79.83</v>
      </c>
      <c r="BF826">
        <f t="shared" si="550"/>
        <v>0.98047162859248338</v>
      </c>
      <c r="BG826">
        <f t="shared" si="551"/>
        <v>-1.9721569417125308E-2</v>
      </c>
      <c r="BI826" s="3">
        <v>44879</v>
      </c>
      <c r="BJ826">
        <v>241.55</v>
      </c>
      <c r="BK826">
        <f t="shared" si="552"/>
        <v>0.97749989883048038</v>
      </c>
      <c r="BL826">
        <f t="shared" si="553"/>
        <v>-2.2757090620851357E-2</v>
      </c>
      <c r="BN826" s="3">
        <v>44879</v>
      </c>
      <c r="BO826">
        <v>11700.94</v>
      </c>
      <c r="BP826">
        <f t="shared" si="554"/>
        <v>0.9901777183906928</v>
      </c>
      <c r="BQ826">
        <f t="shared" si="555"/>
        <v>-9.870838438174101E-3</v>
      </c>
      <c r="BS826" s="3">
        <v>44879</v>
      </c>
      <c r="BT826">
        <v>299.27</v>
      </c>
      <c r="BU826">
        <f t="shared" si="556"/>
        <v>1.0315031192913522</v>
      </c>
      <c r="BV826">
        <f t="shared" si="557"/>
        <v>3.101707755886968E-2</v>
      </c>
      <c r="BX826" s="3">
        <v>44879</v>
      </c>
      <c r="BY826">
        <v>16.295000000000002</v>
      </c>
      <c r="BZ826">
        <f t="shared" si="558"/>
        <v>0.99804005634838</v>
      </c>
      <c r="CA826">
        <f t="shared" si="559"/>
        <v>-1.9618668545024762E-3</v>
      </c>
      <c r="CC826" s="3">
        <v>44879</v>
      </c>
      <c r="CD826">
        <v>161.72999999999999</v>
      </c>
      <c r="CE826">
        <f t="shared" si="560"/>
        <v>0.97828453907573187</v>
      </c>
      <c r="CF826">
        <f t="shared" si="561"/>
        <v>-2.1954711511844596E-2</v>
      </c>
      <c r="CH826" s="3">
        <v>44879</v>
      </c>
      <c r="CI826">
        <v>93.14</v>
      </c>
      <c r="CJ826">
        <f t="shared" si="562"/>
        <v>0.97030940722991987</v>
      </c>
      <c r="CK826">
        <f t="shared" si="563"/>
        <v>-3.0140281821214317E-2</v>
      </c>
      <c r="CM826" s="3">
        <v>44879</v>
      </c>
      <c r="CN826">
        <v>49.24</v>
      </c>
      <c r="CO826">
        <f t="shared" si="564"/>
        <v>1.0344537815126051</v>
      </c>
      <c r="CP826">
        <f t="shared" si="565"/>
        <v>3.3873540078878536E-2</v>
      </c>
      <c r="CR826" s="3">
        <v>44879</v>
      </c>
      <c r="CS826">
        <v>22.113</v>
      </c>
      <c r="CT826">
        <f t="shared" si="566"/>
        <v>1.0205842987030969</v>
      </c>
      <c r="CU826">
        <f t="shared" si="567"/>
        <v>2.0375305150691376E-2</v>
      </c>
      <c r="CW826" s="3">
        <v>44879</v>
      </c>
      <c r="CX826">
        <v>190.95</v>
      </c>
      <c r="CY826">
        <f t="shared" si="568"/>
        <v>0.97438383426034592</v>
      </c>
      <c r="CZ826">
        <f t="shared" si="569"/>
        <v>-2.5949972619437621E-2</v>
      </c>
      <c r="DB826" s="3">
        <v>44879</v>
      </c>
      <c r="DC826">
        <v>254.64</v>
      </c>
      <c r="DD826">
        <f t="shared" si="570"/>
        <v>0.99682912507339982</v>
      </c>
      <c r="DE826">
        <f t="shared" si="571"/>
        <v>-3.1759128029696499E-3</v>
      </c>
    </row>
    <row r="827" spans="1:109">
      <c r="A827" s="3">
        <v>44880</v>
      </c>
      <c r="B827">
        <v>98.94</v>
      </c>
      <c r="C827">
        <f t="shared" si="528"/>
        <v>1.0045689917758149</v>
      </c>
      <c r="D827">
        <f t="shared" si="529"/>
        <v>4.558585617951672E-3</v>
      </c>
      <c r="F827" s="3">
        <v>44880</v>
      </c>
      <c r="G827">
        <v>146.02000000000001</v>
      </c>
      <c r="H827">
        <f t="shared" si="530"/>
        <v>1.0087737478411054</v>
      </c>
      <c r="I827">
        <f t="shared" si="531"/>
        <v>8.7354821748351196E-3</v>
      </c>
      <c r="K827" s="3">
        <v>44880</v>
      </c>
      <c r="L827">
        <v>150.04</v>
      </c>
      <c r="M827">
        <f t="shared" si="532"/>
        <v>1.0118694362017804</v>
      </c>
      <c r="N827">
        <f t="shared" si="533"/>
        <v>1.1799546931155031E-2</v>
      </c>
      <c r="P827" s="3">
        <v>44880</v>
      </c>
      <c r="Q827">
        <v>309.98</v>
      </c>
      <c r="R827">
        <f t="shared" si="534"/>
        <v>1.0034637920429899</v>
      </c>
      <c r="S827">
        <f t="shared" si="535"/>
        <v>3.4578069321355431E-3</v>
      </c>
      <c r="U827" s="3">
        <v>44880</v>
      </c>
      <c r="V827">
        <v>188.05</v>
      </c>
      <c r="W827">
        <f t="shared" si="536"/>
        <v>1.0080407397480569</v>
      </c>
      <c r="X827">
        <f t="shared" si="537"/>
        <v>8.0085852491785826E-3</v>
      </c>
      <c r="Z827" s="3">
        <v>44880</v>
      </c>
      <c r="AA827">
        <v>44.9</v>
      </c>
      <c r="AB827">
        <f t="shared" si="538"/>
        <v>1.0035762181493071</v>
      </c>
      <c r="AC827">
        <f t="shared" si="539"/>
        <v>3.5698386862250387E-3</v>
      </c>
      <c r="AE827" s="3">
        <v>44880</v>
      </c>
      <c r="AF827">
        <v>147.30000000000001</v>
      </c>
      <c r="AG827">
        <f t="shared" si="540"/>
        <v>1.0076617868381448</v>
      </c>
      <c r="AH827">
        <f t="shared" si="541"/>
        <v>7.6325844163389629E-3</v>
      </c>
      <c r="AJ827" s="3">
        <v>44880</v>
      </c>
      <c r="AK827">
        <v>114.13</v>
      </c>
      <c r="AL827">
        <f t="shared" si="542"/>
        <v>1.0067037135044543</v>
      </c>
      <c r="AM827">
        <f t="shared" si="543"/>
        <v>6.6813435360012323E-3</v>
      </c>
      <c r="AO827" s="3">
        <v>44880</v>
      </c>
      <c r="AP827">
        <v>15.9</v>
      </c>
      <c r="AQ827">
        <f t="shared" si="544"/>
        <v>1.0056925996204933</v>
      </c>
      <c r="AR827">
        <f t="shared" si="545"/>
        <v>5.6764580048051221E-3</v>
      </c>
      <c r="AT827" s="3">
        <v>44880</v>
      </c>
      <c r="AU827">
        <v>54.02</v>
      </c>
      <c r="AV827">
        <f t="shared" si="546"/>
        <v>1.0020404377666483</v>
      </c>
      <c r="AW827">
        <f t="shared" si="547"/>
        <v>2.03835890089234E-3</v>
      </c>
      <c r="AY827" s="3">
        <v>44880</v>
      </c>
      <c r="AZ827">
        <v>132.94</v>
      </c>
      <c r="BA827">
        <f t="shared" si="548"/>
        <v>0.99275632887760434</v>
      </c>
      <c r="BB827">
        <f t="shared" si="549"/>
        <v>-7.2700338940390376E-3</v>
      </c>
      <c r="BD827" s="3">
        <v>44880</v>
      </c>
      <c r="BE827">
        <v>79.06</v>
      </c>
      <c r="BF827">
        <f t="shared" si="550"/>
        <v>0.9903545033195541</v>
      </c>
      <c r="BG827">
        <f t="shared" si="551"/>
        <v>-9.6923157891680035E-3</v>
      </c>
      <c r="BI827" s="3">
        <v>44880</v>
      </c>
      <c r="BJ827">
        <v>241.97</v>
      </c>
      <c r="BK827">
        <f t="shared" si="552"/>
        <v>1.0017387704409024</v>
      </c>
      <c r="BL827">
        <f t="shared" si="553"/>
        <v>1.7372605295854192E-3</v>
      </c>
      <c r="BN827" s="3">
        <v>44880</v>
      </c>
      <c r="BO827">
        <v>11871.15</v>
      </c>
      <c r="BP827">
        <f t="shared" si="554"/>
        <v>1.0145466945390711</v>
      </c>
      <c r="BQ827">
        <f t="shared" si="555"/>
        <v>1.4441906369977718E-2</v>
      </c>
      <c r="BS827" s="3">
        <v>44880</v>
      </c>
      <c r="BT827">
        <v>310.2</v>
      </c>
      <c r="BU827">
        <f t="shared" si="556"/>
        <v>1.0365222040298059</v>
      </c>
      <c r="BV827">
        <f t="shared" si="557"/>
        <v>3.5871074786587298E-2</v>
      </c>
      <c r="BX827" s="3">
        <v>44880</v>
      </c>
      <c r="BY827">
        <v>16.666</v>
      </c>
      <c r="BZ827">
        <f t="shared" si="558"/>
        <v>1.022767720159558</v>
      </c>
      <c r="CA827">
        <f t="shared" si="559"/>
        <v>2.2512403670489994E-2</v>
      </c>
      <c r="CC827" s="3">
        <v>44880</v>
      </c>
      <c r="CD827">
        <v>162.38</v>
      </c>
      <c r="CE827">
        <f t="shared" si="560"/>
        <v>1.0040190440858221</v>
      </c>
      <c r="CF827">
        <f t="shared" si="561"/>
        <v>4.0109893026133939E-3</v>
      </c>
      <c r="CH827" s="3">
        <v>44880</v>
      </c>
      <c r="CI827">
        <v>93.86</v>
      </c>
      <c r="CJ827">
        <f t="shared" si="562"/>
        <v>1.0077302984754133</v>
      </c>
      <c r="CK827">
        <f t="shared" si="563"/>
        <v>7.7005728120403787E-3</v>
      </c>
      <c r="CM827" s="3">
        <v>44880</v>
      </c>
      <c r="CN827">
        <v>48.57</v>
      </c>
      <c r="CO827">
        <f t="shared" si="564"/>
        <v>0.98639317627944756</v>
      </c>
      <c r="CP827">
        <f t="shared" si="565"/>
        <v>-1.3700244958599353E-2</v>
      </c>
      <c r="CR827" s="3">
        <v>44880</v>
      </c>
      <c r="CS827">
        <v>21.518000000000001</v>
      </c>
      <c r="CT827">
        <f t="shared" si="566"/>
        <v>0.97309275087052871</v>
      </c>
      <c r="CU827">
        <f t="shared" si="567"/>
        <v>-2.7275876703543957E-2</v>
      </c>
      <c r="CW827" s="3">
        <v>44880</v>
      </c>
      <c r="CX827">
        <v>194.42</v>
      </c>
      <c r="CY827">
        <f t="shared" si="568"/>
        <v>1.0181722964126734</v>
      </c>
      <c r="CZ827">
        <f t="shared" si="569"/>
        <v>1.8009153721397605E-2</v>
      </c>
      <c r="DB827" s="3">
        <v>44880</v>
      </c>
      <c r="DC827">
        <v>259.12</v>
      </c>
      <c r="DD827">
        <f t="shared" si="570"/>
        <v>1.017593465284323</v>
      </c>
      <c r="DE827">
        <f t="shared" si="571"/>
        <v>1.7440491889236544E-2</v>
      </c>
    </row>
    <row r="828" spans="1:109">
      <c r="A828" s="3">
        <v>44881</v>
      </c>
      <c r="B828">
        <v>97.12</v>
      </c>
      <c r="C828">
        <f t="shared" si="528"/>
        <v>0.98160501313927639</v>
      </c>
      <c r="D828">
        <f t="shared" si="529"/>
        <v>-1.8566278488374336E-2</v>
      </c>
      <c r="F828" s="3">
        <v>44881</v>
      </c>
      <c r="G828">
        <v>147.05000000000001</v>
      </c>
      <c r="H828">
        <f t="shared" si="530"/>
        <v>1.0070538282427064</v>
      </c>
      <c r="I828">
        <f t="shared" si="531"/>
        <v>7.0290663720642584E-3</v>
      </c>
      <c r="K828" s="3">
        <v>44881</v>
      </c>
      <c r="L828">
        <v>148.79</v>
      </c>
      <c r="M828">
        <f t="shared" si="532"/>
        <v>0.99166888829645428</v>
      </c>
      <c r="N828">
        <f t="shared" si="533"/>
        <v>-8.3660093740805866E-3</v>
      </c>
      <c r="P828" s="3">
        <v>44881</v>
      </c>
      <c r="Q828">
        <v>308.76</v>
      </c>
      <c r="R828">
        <f t="shared" si="534"/>
        <v>0.99606426221046507</v>
      </c>
      <c r="S828">
        <f t="shared" si="535"/>
        <v>-3.9435031872517151E-3</v>
      </c>
      <c r="U828" s="3">
        <v>44881</v>
      </c>
      <c r="V828">
        <v>184.99</v>
      </c>
      <c r="W828">
        <f t="shared" si="536"/>
        <v>0.98372773198617391</v>
      </c>
      <c r="X828">
        <f t="shared" si="537"/>
        <v>-1.6406115353047635E-2</v>
      </c>
      <c r="Z828" s="3">
        <v>44881</v>
      </c>
      <c r="AA828">
        <v>44.39</v>
      </c>
      <c r="AB828">
        <f t="shared" si="538"/>
        <v>0.98864142538975508</v>
      </c>
      <c r="AC828">
        <f t="shared" si="539"/>
        <v>-1.1423575902264666E-2</v>
      </c>
      <c r="AE828" s="3">
        <v>44881</v>
      </c>
      <c r="AF828">
        <v>143.44999999999999</v>
      </c>
      <c r="AG828">
        <f t="shared" si="540"/>
        <v>0.97386286490156126</v>
      </c>
      <c r="AH828">
        <f t="shared" si="541"/>
        <v>-2.6484781041210971E-2</v>
      </c>
      <c r="AJ828" s="3">
        <v>44881</v>
      </c>
      <c r="AK828">
        <v>112.91</v>
      </c>
      <c r="AL828">
        <f t="shared" si="542"/>
        <v>0.98931043546832564</v>
      </c>
      <c r="AM828">
        <f t="shared" si="543"/>
        <v>-1.0747108373077801E-2</v>
      </c>
      <c r="AO828" s="3">
        <v>44881</v>
      </c>
      <c r="AP828">
        <v>15.78</v>
      </c>
      <c r="AQ828">
        <f t="shared" si="544"/>
        <v>0.99245283018867914</v>
      </c>
      <c r="AR828">
        <f t="shared" si="545"/>
        <v>-7.5757938084577677E-3</v>
      </c>
      <c r="AT828" s="3">
        <v>44881</v>
      </c>
      <c r="AU828">
        <v>53.27</v>
      </c>
      <c r="AV828">
        <f t="shared" si="546"/>
        <v>0.98611625323954089</v>
      </c>
      <c r="AW828">
        <f t="shared" si="547"/>
        <v>-1.3981027435561767E-2</v>
      </c>
      <c r="AY828" s="3">
        <v>44881</v>
      </c>
      <c r="AZ828">
        <v>133.12</v>
      </c>
      <c r="BA828">
        <f t="shared" si="548"/>
        <v>1.0013539942831353</v>
      </c>
      <c r="BB828">
        <f t="shared" si="549"/>
        <v>1.3530784594627384E-3</v>
      </c>
      <c r="BD828" s="3">
        <v>44881</v>
      </c>
      <c r="BE828">
        <v>79.67</v>
      </c>
      <c r="BF828">
        <f t="shared" si="550"/>
        <v>1.0077156589931697</v>
      </c>
      <c r="BG828">
        <f t="shared" si="551"/>
        <v>7.6860455237352078E-3</v>
      </c>
      <c r="BI828" s="3">
        <v>44881</v>
      </c>
      <c r="BJ828">
        <v>241.73</v>
      </c>
      <c r="BK828">
        <f t="shared" si="552"/>
        <v>0.99900814150514528</v>
      </c>
      <c r="BL828">
        <f t="shared" si="553"/>
        <v>-9.9235071199171463E-4</v>
      </c>
      <c r="BN828" s="3">
        <v>44881</v>
      </c>
      <c r="BO828">
        <v>11699.09</v>
      </c>
      <c r="BP828">
        <f t="shared" si="554"/>
        <v>0.98550603774697487</v>
      </c>
      <c r="BQ828">
        <f t="shared" si="555"/>
        <v>-1.4600025825709627E-2</v>
      </c>
      <c r="BS828" s="3">
        <v>44881</v>
      </c>
      <c r="BT828">
        <v>306.02</v>
      </c>
      <c r="BU828">
        <f t="shared" si="556"/>
        <v>0.98652482269503539</v>
      </c>
      <c r="BV828">
        <f t="shared" si="557"/>
        <v>-1.356679144877113E-2</v>
      </c>
      <c r="BX828" s="3">
        <v>44881</v>
      </c>
      <c r="BY828">
        <v>15.91</v>
      </c>
      <c r="BZ828">
        <f t="shared" si="558"/>
        <v>0.95463818552742108</v>
      </c>
      <c r="CA828">
        <f t="shared" si="559"/>
        <v>-4.6422873610319555E-2</v>
      </c>
      <c r="CC828" s="3">
        <v>44881</v>
      </c>
      <c r="CD828">
        <v>159.09</v>
      </c>
      <c r="CE828">
        <f t="shared" si="560"/>
        <v>0.97973888409902699</v>
      </c>
      <c r="CF828">
        <f t="shared" si="561"/>
        <v>-2.0469187617152072E-2</v>
      </c>
      <c r="CH828" s="3">
        <v>44881</v>
      </c>
      <c r="CI828">
        <v>92.86</v>
      </c>
      <c r="CJ828">
        <f t="shared" si="562"/>
        <v>0.9893458342211805</v>
      </c>
      <c r="CK828">
        <f t="shared" si="563"/>
        <v>-1.0711327774495932E-2</v>
      </c>
      <c r="CM828" s="3">
        <v>44881</v>
      </c>
      <c r="CN828">
        <v>48.05</v>
      </c>
      <c r="CO828">
        <f t="shared" si="564"/>
        <v>0.98929380275890466</v>
      </c>
      <c r="CP828">
        <f t="shared" si="565"/>
        <v>-1.0763920941351968E-2</v>
      </c>
      <c r="CR828" s="3">
        <v>44881</v>
      </c>
      <c r="CS828">
        <v>21.524000000000001</v>
      </c>
      <c r="CT828">
        <f t="shared" si="566"/>
        <v>1.0002788363230783</v>
      </c>
      <c r="CU828">
        <f t="shared" si="567"/>
        <v>2.7879745545578122E-4</v>
      </c>
      <c r="CW828" s="3">
        <v>44881</v>
      </c>
      <c r="CX828">
        <v>186.92</v>
      </c>
      <c r="CY828">
        <f t="shared" si="568"/>
        <v>0.9614237218393169</v>
      </c>
      <c r="CZ828">
        <f t="shared" si="569"/>
        <v>-3.9340049560697546E-2</v>
      </c>
      <c r="DB828" s="3">
        <v>44881</v>
      </c>
      <c r="DC828">
        <v>261.05</v>
      </c>
      <c r="DD828">
        <f t="shared" si="570"/>
        <v>1.0074482865081815</v>
      </c>
      <c r="DE828">
        <f t="shared" si="571"/>
        <v>7.4206849934875E-3</v>
      </c>
    </row>
    <row r="829" spans="1:109">
      <c r="A829" s="3">
        <v>44882</v>
      </c>
      <c r="B829">
        <v>94.85</v>
      </c>
      <c r="C829">
        <f t="shared" si="528"/>
        <v>0.97662685337726518</v>
      </c>
      <c r="D829">
        <f t="shared" si="529"/>
        <v>-2.3650630930164979E-2</v>
      </c>
      <c r="F829" s="3">
        <v>44882</v>
      </c>
      <c r="G829">
        <v>142.85</v>
      </c>
      <c r="H829">
        <f t="shared" si="530"/>
        <v>0.97143828629717777</v>
      </c>
      <c r="I829">
        <f t="shared" si="531"/>
        <v>-2.897753632322202E-2</v>
      </c>
      <c r="K829" s="3">
        <v>44882</v>
      </c>
      <c r="L829">
        <v>150.72</v>
      </c>
      <c r="M829">
        <f t="shared" si="532"/>
        <v>1.0129713018348008</v>
      </c>
      <c r="N829">
        <f t="shared" si="533"/>
        <v>1.2887894988446974E-2</v>
      </c>
      <c r="P829" s="3">
        <v>44882</v>
      </c>
      <c r="Q829">
        <v>307.44</v>
      </c>
      <c r="R829">
        <f t="shared" si="534"/>
        <v>0.99572483482316365</v>
      </c>
      <c r="S829">
        <f t="shared" si="535"/>
        <v>-4.2843298250645851E-3</v>
      </c>
      <c r="U829" s="3">
        <v>44882</v>
      </c>
      <c r="V829">
        <v>184.09</v>
      </c>
      <c r="W829">
        <f t="shared" si="536"/>
        <v>0.99513487215525165</v>
      </c>
      <c r="X829">
        <f t="shared" si="537"/>
        <v>-4.8770011048269949E-3</v>
      </c>
      <c r="Z829" s="3">
        <v>44882</v>
      </c>
      <c r="AA829">
        <v>46.59</v>
      </c>
      <c r="AB829">
        <f t="shared" si="538"/>
        <v>1.0495607118720434</v>
      </c>
      <c r="AC829">
        <f t="shared" si="539"/>
        <v>4.8371706982761623E-2</v>
      </c>
      <c r="AE829" s="3">
        <v>44882</v>
      </c>
      <c r="AF829">
        <v>144.49</v>
      </c>
      <c r="AG829">
        <f t="shared" si="540"/>
        <v>1.0072499128616244</v>
      </c>
      <c r="AH829">
        <f t="shared" si="541"/>
        <v>7.2237585781461857E-3</v>
      </c>
      <c r="AJ829" s="3">
        <v>44882</v>
      </c>
      <c r="AK829">
        <v>113.06</v>
      </c>
      <c r="AL829">
        <f t="shared" si="542"/>
        <v>1.0013284917190683</v>
      </c>
      <c r="AM829">
        <f t="shared" si="543"/>
        <v>1.327610054714008E-3</v>
      </c>
      <c r="AO829" s="3">
        <v>44882</v>
      </c>
      <c r="AP829">
        <v>15.86</v>
      </c>
      <c r="AQ829">
        <f t="shared" si="544"/>
        <v>1.0050697084917617</v>
      </c>
      <c r="AR829">
        <f t="shared" si="545"/>
        <v>5.0569007889737115E-3</v>
      </c>
      <c r="AT829" s="3">
        <v>44882</v>
      </c>
      <c r="AU829">
        <v>52.76</v>
      </c>
      <c r="AV829">
        <f t="shared" si="546"/>
        <v>0.99042613103059873</v>
      </c>
      <c r="AW829">
        <f t="shared" si="547"/>
        <v>-9.6199930797940276E-3</v>
      </c>
      <c r="AY829" s="3">
        <v>44882</v>
      </c>
      <c r="AZ829">
        <v>132.54</v>
      </c>
      <c r="BA829">
        <f t="shared" si="548"/>
        <v>0.99564302884615374</v>
      </c>
      <c r="BB829">
        <f t="shared" si="549"/>
        <v>-4.3664904128177589E-3</v>
      </c>
      <c r="BD829" s="3">
        <v>44882</v>
      </c>
      <c r="BE829">
        <v>78.349999999999994</v>
      </c>
      <c r="BF829">
        <f t="shared" si="550"/>
        <v>0.98343165557926437</v>
      </c>
      <c r="BG829">
        <f t="shared" si="551"/>
        <v>-1.6707134590244935E-2</v>
      </c>
      <c r="BI829" s="3">
        <v>44882</v>
      </c>
      <c r="BJ829">
        <v>241.68</v>
      </c>
      <c r="BK829">
        <f t="shared" si="552"/>
        <v>0.99979315765523524</v>
      </c>
      <c r="BL829">
        <f t="shared" si="553"/>
        <v>-2.068637395928395E-4</v>
      </c>
      <c r="BN829" s="3">
        <v>44882</v>
      </c>
      <c r="BO829">
        <v>11676.86</v>
      </c>
      <c r="BP829">
        <f t="shared" si="554"/>
        <v>0.9980998522107275</v>
      </c>
      <c r="BQ829">
        <f t="shared" si="555"/>
        <v>-1.9019553602139328E-3</v>
      </c>
      <c r="BS829" s="3">
        <v>44882</v>
      </c>
      <c r="BT829">
        <v>295.27999999999997</v>
      </c>
      <c r="BU829">
        <f t="shared" si="556"/>
        <v>0.96490425462388074</v>
      </c>
      <c r="BV829">
        <f t="shared" si="557"/>
        <v>-3.5726400571924319E-2</v>
      </c>
      <c r="BX829" s="3">
        <v>44882</v>
      </c>
      <c r="BY829">
        <v>15.677</v>
      </c>
      <c r="BZ829">
        <f t="shared" si="558"/>
        <v>0.98535512256442481</v>
      </c>
      <c r="CA829">
        <f t="shared" si="559"/>
        <v>-1.4753172263301584E-2</v>
      </c>
      <c r="CC829" s="3">
        <v>44882</v>
      </c>
      <c r="CD829">
        <v>156.56</v>
      </c>
      <c r="CE829">
        <f t="shared" si="560"/>
        <v>0.98409705198315423</v>
      </c>
      <c r="CF829">
        <f t="shared" si="561"/>
        <v>-1.6030756729327487E-2</v>
      </c>
      <c r="CH829" s="3">
        <v>44882</v>
      </c>
      <c r="CI829">
        <v>89.78</v>
      </c>
      <c r="CJ829">
        <f t="shared" si="562"/>
        <v>0.96683178979108342</v>
      </c>
      <c r="CK829">
        <f t="shared" si="563"/>
        <v>-3.3730749237989521E-2</v>
      </c>
      <c r="CM829" s="3">
        <v>44882</v>
      </c>
      <c r="CN829">
        <v>48.33</v>
      </c>
      <c r="CO829">
        <f t="shared" si="564"/>
        <v>1.0058272632674299</v>
      </c>
      <c r="CP829">
        <f t="shared" si="565"/>
        <v>5.8103504406913252E-3</v>
      </c>
      <c r="CR829" s="3">
        <v>44882</v>
      </c>
      <c r="CS829">
        <v>21.164000000000001</v>
      </c>
      <c r="CT829">
        <f t="shared" si="566"/>
        <v>0.98327448429659914</v>
      </c>
      <c r="CU829">
        <f t="shared" si="567"/>
        <v>-1.6866966585287926E-2</v>
      </c>
      <c r="CW829" s="3">
        <v>44882</v>
      </c>
      <c r="CX829">
        <v>183.17</v>
      </c>
      <c r="CY829">
        <f t="shared" si="568"/>
        <v>0.97993794136529</v>
      </c>
      <c r="CZ829">
        <f t="shared" si="569"/>
        <v>-2.0266034460099801E-2</v>
      </c>
      <c r="DB829" s="3">
        <v>44882</v>
      </c>
      <c r="DC829">
        <v>264.75</v>
      </c>
      <c r="DD829">
        <f t="shared" si="570"/>
        <v>1.0141735299751005</v>
      </c>
      <c r="DE829">
        <f t="shared" si="571"/>
        <v>1.4074024624954376E-2</v>
      </c>
    </row>
    <row r="830" spans="1:109">
      <c r="A830" s="3">
        <v>44883</v>
      </c>
      <c r="B830">
        <v>94.14</v>
      </c>
      <c r="C830">
        <f t="shared" si="528"/>
        <v>0.99251449657353719</v>
      </c>
      <c r="D830">
        <f t="shared" si="529"/>
        <v>-7.5136604080269648E-3</v>
      </c>
      <c r="F830" s="3">
        <v>44883</v>
      </c>
      <c r="G830">
        <v>146.71</v>
      </c>
      <c r="H830">
        <f t="shared" si="530"/>
        <v>1.0270213510675534</v>
      </c>
      <c r="I830">
        <f t="shared" si="531"/>
        <v>2.6662720474770633E-2</v>
      </c>
      <c r="K830" s="3">
        <v>44883</v>
      </c>
      <c r="L830">
        <v>151.29</v>
      </c>
      <c r="M830">
        <f t="shared" si="532"/>
        <v>1.0037818471337578</v>
      </c>
      <c r="N830">
        <f t="shared" si="533"/>
        <v>3.7747139286905761E-3</v>
      </c>
      <c r="P830" s="3">
        <v>44883</v>
      </c>
      <c r="Q830">
        <v>310.76</v>
      </c>
      <c r="R830">
        <f t="shared" si="534"/>
        <v>1.0107988550611502</v>
      </c>
      <c r="S830">
        <f t="shared" si="535"/>
        <v>1.0740963825631581E-2</v>
      </c>
      <c r="U830" s="3">
        <v>44883</v>
      </c>
      <c r="V830">
        <v>182.99</v>
      </c>
      <c r="W830">
        <f t="shared" si="536"/>
        <v>0.99402466185018201</v>
      </c>
      <c r="X830">
        <f t="shared" si="537"/>
        <v>-5.993261918874877E-3</v>
      </c>
      <c r="Z830" s="3">
        <v>44883</v>
      </c>
      <c r="AA830">
        <v>47.79</v>
      </c>
      <c r="AB830">
        <f t="shared" si="538"/>
        <v>1.025756600128783</v>
      </c>
      <c r="AC830">
        <f t="shared" si="539"/>
        <v>2.5430486761361459E-2</v>
      </c>
      <c r="AE830" s="3">
        <v>44883</v>
      </c>
      <c r="AF830">
        <v>141.02000000000001</v>
      </c>
      <c r="AG830">
        <f t="shared" si="540"/>
        <v>0.97598449719703784</v>
      </c>
      <c r="AH830">
        <f t="shared" si="541"/>
        <v>-2.4308576714625385E-2</v>
      </c>
      <c r="AJ830" s="3">
        <v>44883</v>
      </c>
      <c r="AK830">
        <v>112.08</v>
      </c>
      <c r="AL830">
        <f t="shared" si="542"/>
        <v>0.99133203608703335</v>
      </c>
      <c r="AM830">
        <f t="shared" si="543"/>
        <v>-8.7057492183932623E-3</v>
      </c>
      <c r="AO830" s="3">
        <v>44883</v>
      </c>
      <c r="AP830">
        <v>15.77</v>
      </c>
      <c r="AQ830">
        <f t="shared" si="544"/>
        <v>0.99432534678436324</v>
      </c>
      <c r="AR830">
        <f t="shared" si="545"/>
        <v>-5.6908152317548481E-3</v>
      </c>
      <c r="AT830" s="3">
        <v>44883</v>
      </c>
      <c r="AU830">
        <v>52.94</v>
      </c>
      <c r="AV830">
        <f t="shared" si="546"/>
        <v>1.0034116755117513</v>
      </c>
      <c r="AW830">
        <f t="shared" si="547"/>
        <v>3.4058689498412897E-3</v>
      </c>
      <c r="AY830" s="3">
        <v>44883</v>
      </c>
      <c r="AZ830">
        <v>133.84</v>
      </c>
      <c r="BA830">
        <f t="shared" si="548"/>
        <v>1.0098083597404559</v>
      </c>
      <c r="BB830">
        <f t="shared" si="549"/>
        <v>9.7605700184879192E-3</v>
      </c>
      <c r="BD830" s="3">
        <v>44883</v>
      </c>
      <c r="BE830">
        <v>77.349999999999994</v>
      </c>
      <c r="BF830">
        <f t="shared" si="550"/>
        <v>0.98723675813656664</v>
      </c>
      <c r="BG830">
        <f t="shared" si="551"/>
        <v>-1.2845391782954756E-2</v>
      </c>
      <c r="BI830" s="3">
        <v>44883</v>
      </c>
      <c r="BJ830">
        <v>241.22</v>
      </c>
      <c r="BK830">
        <f t="shared" si="552"/>
        <v>0.99809665673618009</v>
      </c>
      <c r="BL830">
        <f t="shared" si="553"/>
        <v>-1.9051569233196626E-3</v>
      </c>
      <c r="BN830" s="3">
        <v>44883</v>
      </c>
      <c r="BO830">
        <v>11677.02</v>
      </c>
      <c r="BP830">
        <f t="shared" si="554"/>
        <v>1.0000137023138069</v>
      </c>
      <c r="BQ830">
        <f t="shared" si="555"/>
        <v>1.3702219931084924E-5</v>
      </c>
      <c r="BS830" s="3">
        <v>44883</v>
      </c>
      <c r="BT830">
        <v>287.98</v>
      </c>
      <c r="BU830">
        <f t="shared" si="556"/>
        <v>0.97527770251964252</v>
      </c>
      <c r="BV830">
        <f t="shared" si="557"/>
        <v>-2.5033025441618565E-2</v>
      </c>
      <c r="BX830" s="3">
        <v>44883</v>
      </c>
      <c r="BY830">
        <v>15.409000000000001</v>
      </c>
      <c r="BZ830">
        <f t="shared" si="558"/>
        <v>0.98290489251770119</v>
      </c>
      <c r="CA830">
        <f t="shared" si="559"/>
        <v>-1.7242915786677564E-2</v>
      </c>
      <c r="CC830" s="3">
        <v>44883</v>
      </c>
      <c r="CD830">
        <v>167.48</v>
      </c>
      <c r="CE830">
        <f t="shared" si="560"/>
        <v>1.0697496167603473</v>
      </c>
      <c r="CF830">
        <f t="shared" si="561"/>
        <v>6.7424618063121625E-2</v>
      </c>
      <c r="CH830" s="3">
        <v>44883</v>
      </c>
      <c r="CI830">
        <v>87.62</v>
      </c>
      <c r="CJ830">
        <f t="shared" si="562"/>
        <v>0.97594118957451548</v>
      </c>
      <c r="CK830">
        <f t="shared" si="563"/>
        <v>-2.4352950968033665E-2</v>
      </c>
      <c r="CM830" s="3">
        <v>44883</v>
      </c>
      <c r="CN830">
        <v>48.23</v>
      </c>
      <c r="CO830">
        <f t="shared" si="564"/>
        <v>0.99793089178564032</v>
      </c>
      <c r="CP830">
        <f t="shared" si="565"/>
        <v>-2.071251776112267E-3</v>
      </c>
      <c r="CR830" s="3">
        <v>44883</v>
      </c>
      <c r="CS830">
        <v>21.196000000000002</v>
      </c>
      <c r="CT830">
        <f t="shared" si="566"/>
        <v>1.0015120015120016</v>
      </c>
      <c r="CU830">
        <f t="shared" si="567"/>
        <v>1.5108595886304376E-3</v>
      </c>
      <c r="CW830" s="3">
        <v>44883</v>
      </c>
      <c r="CX830">
        <v>180.19</v>
      </c>
      <c r="CY830">
        <f t="shared" si="568"/>
        <v>0.98373096031009455</v>
      </c>
      <c r="CZ830">
        <f t="shared" si="569"/>
        <v>-1.6402833633402614E-2</v>
      </c>
      <c r="DB830" s="3">
        <v>44883</v>
      </c>
      <c r="DC830">
        <v>264.62</v>
      </c>
      <c r="DD830">
        <f t="shared" si="570"/>
        <v>0.9995089707271011</v>
      </c>
      <c r="DE830">
        <f t="shared" si="571"/>
        <v>-4.9114986725084413E-4</v>
      </c>
    </row>
    <row r="831" spans="1:109">
      <c r="A831" s="3">
        <v>44886</v>
      </c>
      <c r="B831">
        <v>92.46</v>
      </c>
      <c r="C831">
        <f t="shared" si="528"/>
        <v>0.98215423836838744</v>
      </c>
      <c r="D831">
        <f t="shared" si="529"/>
        <v>-1.8006917412916906E-2</v>
      </c>
      <c r="F831" s="3">
        <v>44886</v>
      </c>
      <c r="G831">
        <v>147.72</v>
      </c>
      <c r="H831">
        <f t="shared" si="530"/>
        <v>1.0068843296298819</v>
      </c>
      <c r="I831">
        <f t="shared" si="531"/>
        <v>6.8607408328096621E-3</v>
      </c>
      <c r="K831" s="3">
        <v>44886</v>
      </c>
      <c r="L831">
        <v>148.01</v>
      </c>
      <c r="M831">
        <f t="shared" si="532"/>
        <v>0.97831978319783197</v>
      </c>
      <c r="N831">
        <f t="shared" si="533"/>
        <v>-2.1918685707646275E-2</v>
      </c>
      <c r="P831" s="3">
        <v>44886</v>
      </c>
      <c r="Q831">
        <v>311.2</v>
      </c>
      <c r="R831">
        <f t="shared" si="534"/>
        <v>1.0014158836401081</v>
      </c>
      <c r="S831">
        <f t="shared" si="535"/>
        <v>1.4148822220165246E-3</v>
      </c>
      <c r="U831" s="3">
        <v>44886</v>
      </c>
      <c r="V831">
        <v>181.24</v>
      </c>
      <c r="W831">
        <f t="shared" si="536"/>
        <v>0.99043663588174213</v>
      </c>
      <c r="X831">
        <f t="shared" si="537"/>
        <v>-9.6093867406584071E-3</v>
      </c>
      <c r="Z831" s="3">
        <v>44886</v>
      </c>
      <c r="AA831">
        <v>47.62</v>
      </c>
      <c r="AB831">
        <f t="shared" si="538"/>
        <v>0.99644277045406981</v>
      </c>
      <c r="AC831">
        <f t="shared" si="539"/>
        <v>-3.5635715313502006E-3</v>
      </c>
      <c r="AE831" s="3">
        <v>44886</v>
      </c>
      <c r="AF831">
        <v>139.86000000000001</v>
      </c>
      <c r="AG831">
        <f t="shared" si="540"/>
        <v>0.9917742164232024</v>
      </c>
      <c r="AH831">
        <f t="shared" si="541"/>
        <v>-8.2598020151737391E-3</v>
      </c>
      <c r="AJ831" s="3">
        <v>44886</v>
      </c>
      <c r="AK831">
        <v>110.97</v>
      </c>
      <c r="AL831">
        <f t="shared" si="542"/>
        <v>0.99009635974304067</v>
      </c>
      <c r="AM831">
        <f t="shared" si="543"/>
        <v>-9.9530075162792692E-3</v>
      </c>
      <c r="AO831" s="3">
        <v>44886</v>
      </c>
      <c r="AP831">
        <v>15.75</v>
      </c>
      <c r="AQ831">
        <f t="shared" si="544"/>
        <v>0.99873176918199114</v>
      </c>
      <c r="AR831">
        <f t="shared" si="545"/>
        <v>-1.2690357033049329E-3</v>
      </c>
      <c r="AT831" s="3">
        <v>44886</v>
      </c>
      <c r="AU831">
        <v>53.29</v>
      </c>
      <c r="AV831">
        <f t="shared" si="546"/>
        <v>1.0066112580279563</v>
      </c>
      <c r="AW831">
        <f t="shared" si="547"/>
        <v>6.5894995097357601E-3</v>
      </c>
      <c r="AY831" s="3">
        <v>44886</v>
      </c>
      <c r="AZ831">
        <v>133.05000000000001</v>
      </c>
      <c r="BA831">
        <f t="shared" si="548"/>
        <v>0.99409742976688587</v>
      </c>
      <c r="BB831">
        <f t="shared" si="549"/>
        <v>-5.9200592548703124E-3</v>
      </c>
      <c r="BD831" s="3">
        <v>44886</v>
      </c>
      <c r="BE831">
        <v>78.5</v>
      </c>
      <c r="BF831">
        <f t="shared" si="550"/>
        <v>1.0148674854557209</v>
      </c>
      <c r="BG831">
        <f t="shared" si="551"/>
        <v>1.4758047769287786E-2</v>
      </c>
      <c r="BI831" s="3">
        <v>44886</v>
      </c>
      <c r="BJ831">
        <v>242.05</v>
      </c>
      <c r="BK831">
        <f t="shared" si="552"/>
        <v>1.0034408423845453</v>
      </c>
      <c r="BL831">
        <f t="shared" si="553"/>
        <v>3.4349362306066067E-3</v>
      </c>
      <c r="BN831" s="3">
        <v>44886</v>
      </c>
      <c r="BO831">
        <v>11553.45</v>
      </c>
      <c r="BP831">
        <f t="shared" si="554"/>
        <v>0.98941767677027193</v>
      </c>
      <c r="BQ831">
        <f t="shared" si="555"/>
        <v>-1.0638714196649029E-2</v>
      </c>
      <c r="BS831" s="3">
        <v>44886</v>
      </c>
      <c r="BT831">
        <v>285.05</v>
      </c>
      <c r="BU831">
        <f t="shared" si="556"/>
        <v>0.98982568233905133</v>
      </c>
      <c r="BV831">
        <f t="shared" si="557"/>
        <v>-1.0226429802533538E-2</v>
      </c>
      <c r="BX831" s="3">
        <v>44886</v>
      </c>
      <c r="BY831">
        <v>15.317</v>
      </c>
      <c r="BZ831">
        <f t="shared" si="558"/>
        <v>0.99402946330066844</v>
      </c>
      <c r="CA831">
        <f t="shared" si="559"/>
        <v>-5.9884316172993902E-3</v>
      </c>
      <c r="CC831" s="3">
        <v>44886</v>
      </c>
      <c r="CD831">
        <v>170.62</v>
      </c>
      <c r="CE831">
        <f t="shared" si="560"/>
        <v>1.018748507284452</v>
      </c>
      <c r="CF831">
        <f t="shared" si="561"/>
        <v>1.8574920329606226E-2</v>
      </c>
      <c r="CH831" s="3">
        <v>44886</v>
      </c>
      <c r="CI831">
        <v>87.45</v>
      </c>
      <c r="CJ831">
        <f t="shared" si="562"/>
        <v>0.99805980369778591</v>
      </c>
      <c r="CK831">
        <f t="shared" si="563"/>
        <v>-1.9420809211413116E-3</v>
      </c>
      <c r="CM831" s="3">
        <v>44886</v>
      </c>
      <c r="CN831">
        <v>48.18</v>
      </c>
      <c r="CO831">
        <f t="shared" si="564"/>
        <v>0.99896330085009333</v>
      </c>
      <c r="CP831">
        <f t="shared" si="565"/>
        <v>-1.0372368941551767E-3</v>
      </c>
      <c r="CR831" s="3">
        <v>44886</v>
      </c>
      <c r="CS831">
        <v>21.062000000000001</v>
      </c>
      <c r="CT831">
        <f t="shared" si="566"/>
        <v>0.99367805246272878</v>
      </c>
      <c r="CU831">
        <f t="shared" si="567"/>
        <v>-6.3420156721102523E-3</v>
      </c>
      <c r="CW831" s="3">
        <v>44886</v>
      </c>
      <c r="CX831">
        <v>167.87</v>
      </c>
      <c r="CY831">
        <f t="shared" si="568"/>
        <v>0.93162772628891732</v>
      </c>
      <c r="CZ831">
        <f t="shared" si="569"/>
        <v>-7.0821979404400173E-2</v>
      </c>
      <c r="DB831" s="3">
        <v>44886</v>
      </c>
      <c r="DC831">
        <v>265.58999999999997</v>
      </c>
      <c r="DD831">
        <f t="shared" si="570"/>
        <v>1.0036656337389462</v>
      </c>
      <c r="DE831">
        <f t="shared" si="571"/>
        <v>3.6589316768023154E-3</v>
      </c>
    </row>
    <row r="832" spans="1:109">
      <c r="A832" s="3">
        <v>44887</v>
      </c>
      <c r="B832">
        <v>93.2</v>
      </c>
      <c r="C832">
        <f t="shared" si="528"/>
        <v>1.0080034609560893</v>
      </c>
      <c r="D832">
        <f t="shared" si="529"/>
        <v>7.9716031314662778E-3</v>
      </c>
      <c r="F832" s="3">
        <v>44887</v>
      </c>
      <c r="G832">
        <v>148.22</v>
      </c>
      <c r="H832">
        <f t="shared" si="530"/>
        <v>1.0033847820200379</v>
      </c>
      <c r="I832">
        <f t="shared" si="531"/>
        <v>3.3790665388503398E-3</v>
      </c>
      <c r="K832" s="3">
        <v>44887</v>
      </c>
      <c r="L832">
        <v>150.18</v>
      </c>
      <c r="M832">
        <f t="shared" si="532"/>
        <v>1.0146611715424634</v>
      </c>
      <c r="N832">
        <f t="shared" si="533"/>
        <v>1.4554735622640523E-2</v>
      </c>
      <c r="P832" s="3">
        <v>44887</v>
      </c>
      <c r="Q832">
        <v>315.76</v>
      </c>
      <c r="R832">
        <f t="shared" si="534"/>
        <v>1.0146529562982005</v>
      </c>
      <c r="S832">
        <f t="shared" si="535"/>
        <v>1.4546639050355137E-2</v>
      </c>
      <c r="U832" s="3">
        <v>44887</v>
      </c>
      <c r="V832">
        <v>185.89</v>
      </c>
      <c r="W832">
        <f t="shared" si="536"/>
        <v>1.02565658794968</v>
      </c>
      <c r="X832">
        <f t="shared" si="537"/>
        <v>2.5332981120115224E-2</v>
      </c>
      <c r="Z832" s="3">
        <v>44887</v>
      </c>
      <c r="AA832">
        <v>48.38</v>
      </c>
      <c r="AB832">
        <f t="shared" si="538"/>
        <v>1.015959680806384</v>
      </c>
      <c r="AC832">
        <f t="shared" si="539"/>
        <v>1.583366412316459E-2</v>
      </c>
      <c r="AE832" s="3">
        <v>44887</v>
      </c>
      <c r="AF832">
        <v>144.32</v>
      </c>
      <c r="AG832">
        <f t="shared" si="540"/>
        <v>1.0318890318890317</v>
      </c>
      <c r="AH832">
        <f t="shared" si="541"/>
        <v>3.1391134038592575E-2</v>
      </c>
      <c r="AJ832" s="3">
        <v>44887</v>
      </c>
      <c r="AK832">
        <v>114.18</v>
      </c>
      <c r="AL832">
        <f t="shared" si="542"/>
        <v>1.0289267369559341</v>
      </c>
      <c r="AM832">
        <f t="shared" si="543"/>
        <v>2.8516256023640836E-2</v>
      </c>
      <c r="AO832" s="3">
        <v>44887</v>
      </c>
      <c r="AP832">
        <v>15.86</v>
      </c>
      <c r="AQ832">
        <f t="shared" si="544"/>
        <v>1.0069841269841269</v>
      </c>
      <c r="AR832">
        <f t="shared" si="545"/>
        <v>6.9598509350597441E-3</v>
      </c>
      <c r="AT832" s="3">
        <v>44887</v>
      </c>
      <c r="AU832">
        <v>53.63</v>
      </c>
      <c r="AV832">
        <f t="shared" si="546"/>
        <v>1.0063801838994184</v>
      </c>
      <c r="AW832">
        <f t="shared" si="547"/>
        <v>6.3599166861430688E-3</v>
      </c>
      <c r="AY832" s="3">
        <v>44887</v>
      </c>
      <c r="AZ832">
        <v>135.04</v>
      </c>
      <c r="BA832">
        <f t="shared" si="548"/>
        <v>1.0149567831642239</v>
      </c>
      <c r="BB832">
        <f t="shared" si="549"/>
        <v>1.4846033423948708E-2</v>
      </c>
      <c r="BD832" s="3">
        <v>44887</v>
      </c>
      <c r="BE832">
        <v>74.87</v>
      </c>
      <c r="BF832">
        <f t="shared" si="550"/>
        <v>0.95375796178343952</v>
      </c>
      <c r="BG832">
        <f t="shared" si="551"/>
        <v>-4.734534854576887E-2</v>
      </c>
      <c r="BI832" s="3">
        <v>44887</v>
      </c>
      <c r="BJ832">
        <v>245.03</v>
      </c>
      <c r="BK832">
        <f t="shared" si="552"/>
        <v>1.0123115058872134</v>
      </c>
      <c r="BL832">
        <f t="shared" si="553"/>
        <v>1.2236335642351118E-2</v>
      </c>
      <c r="BN832" s="3">
        <v>44887</v>
      </c>
      <c r="BO832">
        <v>11724.84</v>
      </c>
      <c r="BP832">
        <f t="shared" si="554"/>
        <v>1.0148345299456005</v>
      </c>
      <c r="BQ832">
        <f t="shared" si="555"/>
        <v>1.4725574519645009E-2</v>
      </c>
      <c r="BS832" s="3">
        <v>44887</v>
      </c>
      <c r="BT832">
        <v>286.69</v>
      </c>
      <c r="BU832">
        <f t="shared" si="556"/>
        <v>1.0057533766005964</v>
      </c>
      <c r="BV832">
        <f t="shared" si="557"/>
        <v>5.7368891382683952E-3</v>
      </c>
      <c r="BX832" s="3">
        <v>44887</v>
      </c>
      <c r="BY832">
        <v>16.038</v>
      </c>
      <c r="BZ832">
        <f t="shared" si="558"/>
        <v>1.0470718809166286</v>
      </c>
      <c r="CA832">
        <f t="shared" si="559"/>
        <v>4.599758370242004E-2</v>
      </c>
      <c r="CC832" s="3">
        <v>44887</v>
      </c>
      <c r="CD832">
        <v>171.67</v>
      </c>
      <c r="CE832">
        <f t="shared" si="560"/>
        <v>1.0061540264916187</v>
      </c>
      <c r="CF832">
        <f t="shared" si="561"/>
        <v>6.1351678022890412E-3</v>
      </c>
      <c r="CH832" s="3">
        <v>44887</v>
      </c>
      <c r="CI832">
        <v>88.36</v>
      </c>
      <c r="CJ832">
        <f t="shared" si="562"/>
        <v>1.0104059462550028</v>
      </c>
      <c r="CK832">
        <f t="shared" si="563"/>
        <v>1.0352177087305287E-2</v>
      </c>
      <c r="CM832" s="3">
        <v>44887</v>
      </c>
      <c r="CN832">
        <v>49.08</v>
      </c>
      <c r="CO832">
        <f t="shared" si="564"/>
        <v>1.0186799501867996</v>
      </c>
      <c r="CP832">
        <f t="shared" si="565"/>
        <v>1.8507622655985455E-2</v>
      </c>
      <c r="CR832" s="3">
        <v>44887</v>
      </c>
      <c r="CS832">
        <v>21.228999999999999</v>
      </c>
      <c r="CT832">
        <f t="shared" si="566"/>
        <v>1.0079289716076345</v>
      </c>
      <c r="CU832">
        <f t="shared" si="567"/>
        <v>7.8977024914592634E-3</v>
      </c>
      <c r="CW832" s="3">
        <v>44887</v>
      </c>
      <c r="CX832">
        <v>169.91</v>
      </c>
      <c r="CY832">
        <f t="shared" si="568"/>
        <v>1.0121522606779054</v>
      </c>
      <c r="CZ832">
        <f t="shared" si="569"/>
        <v>1.2079014763344604E-2</v>
      </c>
      <c r="DB832" s="3">
        <v>44887</v>
      </c>
      <c r="DC832">
        <v>270.93</v>
      </c>
      <c r="DD832">
        <f t="shared" si="570"/>
        <v>1.0201061786964871</v>
      </c>
      <c r="DE832">
        <f t="shared" si="571"/>
        <v>1.9906718639749715E-2</v>
      </c>
    </row>
    <row r="833" spans="1:109">
      <c r="A833" s="3">
        <v>44888</v>
      </c>
      <c r="B833">
        <v>94.13</v>
      </c>
      <c r="C833">
        <f t="shared" si="528"/>
        <v>1.0099785407725321</v>
      </c>
      <c r="D833">
        <f t="shared" si="529"/>
        <v>9.9290838675833038E-3</v>
      </c>
      <c r="F833" s="3">
        <v>44888</v>
      </c>
      <c r="G833">
        <v>151.26</v>
      </c>
      <c r="H833">
        <f t="shared" si="530"/>
        <v>1.020510052624477</v>
      </c>
      <c r="I833">
        <f t="shared" si="531"/>
        <v>2.0302553904670548E-2</v>
      </c>
      <c r="K833" s="3">
        <v>44888</v>
      </c>
      <c r="L833">
        <v>151.07</v>
      </c>
      <c r="M833">
        <f t="shared" si="532"/>
        <v>1.0059262218670928</v>
      </c>
      <c r="N833">
        <f t="shared" si="533"/>
        <v>5.9087308838956893E-3</v>
      </c>
      <c r="P833" s="3">
        <v>44888</v>
      </c>
      <c r="Q833">
        <v>316.18</v>
      </c>
      <c r="R833">
        <f t="shared" si="534"/>
        <v>1.0013301241449202</v>
      </c>
      <c r="S833">
        <f t="shared" si="535"/>
        <v>1.3292403134499669E-3</v>
      </c>
      <c r="U833" s="3">
        <v>44888</v>
      </c>
      <c r="V833">
        <v>184.24</v>
      </c>
      <c r="W833">
        <f t="shared" si="536"/>
        <v>0.99112378288234992</v>
      </c>
      <c r="X833">
        <f t="shared" si="537"/>
        <v>-8.9158454066227931E-3</v>
      </c>
      <c r="Z833" s="3">
        <v>44888</v>
      </c>
      <c r="AA833">
        <v>48.57</v>
      </c>
      <c r="AB833">
        <f t="shared" si="538"/>
        <v>1.0039272426622572</v>
      </c>
      <c r="AC833">
        <f t="shared" si="539"/>
        <v>3.9195511757723171E-3</v>
      </c>
      <c r="AE833" s="3">
        <v>44888</v>
      </c>
      <c r="AF833">
        <v>142.65</v>
      </c>
      <c r="AG833">
        <f t="shared" si="540"/>
        <v>0.98842849223946794</v>
      </c>
      <c r="AH833">
        <f t="shared" si="541"/>
        <v>-1.1638978654804434E-2</v>
      </c>
      <c r="AJ833" s="3">
        <v>44888</v>
      </c>
      <c r="AK833">
        <v>113.61</v>
      </c>
      <c r="AL833">
        <f t="shared" si="542"/>
        <v>0.99500788229111925</v>
      </c>
      <c r="AM833">
        <f t="shared" si="543"/>
        <v>-5.0046199543000089E-3</v>
      </c>
      <c r="AO833" s="3">
        <v>44888</v>
      </c>
      <c r="AP833">
        <v>15.57</v>
      </c>
      <c r="AQ833">
        <f t="shared" si="544"/>
        <v>0.98171500630517028</v>
      </c>
      <c r="AR833">
        <f t="shared" si="545"/>
        <v>-1.8454230360794924E-2</v>
      </c>
      <c r="AT833" s="3">
        <v>44888</v>
      </c>
      <c r="AU833">
        <v>54.35</v>
      </c>
      <c r="AV833">
        <f t="shared" si="546"/>
        <v>1.0134253216483311</v>
      </c>
      <c r="AW833">
        <f t="shared" si="547"/>
        <v>1.3336000572384569E-2</v>
      </c>
      <c r="AY833" s="3">
        <v>44888</v>
      </c>
      <c r="AZ833">
        <v>136.47999999999999</v>
      </c>
      <c r="BA833">
        <f t="shared" si="548"/>
        <v>1.0106635071090047</v>
      </c>
      <c r="BB833">
        <f t="shared" si="549"/>
        <v>1.0607052895721921E-2</v>
      </c>
      <c r="BD833" s="3">
        <v>44888</v>
      </c>
      <c r="BE833">
        <v>73.14</v>
      </c>
      <c r="BF833">
        <f t="shared" si="550"/>
        <v>0.97689328168825962</v>
      </c>
      <c r="BG833">
        <f t="shared" si="551"/>
        <v>-2.3377863521358719E-2</v>
      </c>
      <c r="BI833" s="3">
        <v>44888</v>
      </c>
      <c r="BJ833">
        <v>247.58</v>
      </c>
      <c r="BK833">
        <f t="shared" si="552"/>
        <v>1.0104068889523732</v>
      </c>
      <c r="BL833">
        <f t="shared" si="553"/>
        <v>1.0353110075609758E-2</v>
      </c>
      <c r="BN833" s="3">
        <v>44888</v>
      </c>
      <c r="BO833">
        <v>11838.72</v>
      </c>
      <c r="BP833">
        <f t="shared" si="554"/>
        <v>1.0097127124975691</v>
      </c>
      <c r="BQ833">
        <f t="shared" si="555"/>
        <v>9.6658473198509426E-3</v>
      </c>
      <c r="BS833" s="3">
        <v>44888</v>
      </c>
      <c r="BT833">
        <v>291.5</v>
      </c>
      <c r="BU833">
        <f t="shared" si="556"/>
        <v>1.0167777041403607</v>
      </c>
      <c r="BV833">
        <f t="shared" si="557"/>
        <v>1.6638513174687855E-2</v>
      </c>
      <c r="BX833" s="3">
        <v>44888</v>
      </c>
      <c r="BY833">
        <v>16.518999999999998</v>
      </c>
      <c r="BZ833">
        <f t="shared" si="558"/>
        <v>1.0299912707320114</v>
      </c>
      <c r="CA833">
        <f t="shared" si="559"/>
        <v>2.9550327188166536E-2</v>
      </c>
      <c r="CC833" s="3">
        <v>44888</v>
      </c>
      <c r="CD833">
        <v>173.1</v>
      </c>
      <c r="CE833">
        <f t="shared" si="560"/>
        <v>1.0083299353410613</v>
      </c>
      <c r="CF833">
        <f t="shared" si="561"/>
        <v>8.2954328993256627E-3</v>
      </c>
      <c r="CH833" s="3">
        <v>44888</v>
      </c>
      <c r="CI833">
        <v>85.41</v>
      </c>
      <c r="CJ833">
        <f t="shared" si="562"/>
        <v>0.96661385242191034</v>
      </c>
      <c r="CK833">
        <f t="shared" si="563"/>
        <v>-3.3956188593860577E-2</v>
      </c>
      <c r="CM833" s="3">
        <v>44888</v>
      </c>
      <c r="CN833">
        <v>48.85</v>
      </c>
      <c r="CO833">
        <f t="shared" si="564"/>
        <v>0.99531377343113292</v>
      </c>
      <c r="CP833">
        <f t="shared" si="565"/>
        <v>-4.6972413539188651E-3</v>
      </c>
      <c r="CR833" s="3">
        <v>44888</v>
      </c>
      <c r="CS833">
        <v>21.526</v>
      </c>
      <c r="CT833">
        <f t="shared" si="566"/>
        <v>1.0139902962928071</v>
      </c>
      <c r="CU833">
        <f t="shared" si="567"/>
        <v>1.389333539224181E-2</v>
      </c>
      <c r="CW833" s="3">
        <v>44888</v>
      </c>
      <c r="CX833">
        <v>183.2</v>
      </c>
      <c r="CY833">
        <f t="shared" si="568"/>
        <v>1.0782178800541462</v>
      </c>
      <c r="CZ833">
        <f t="shared" si="569"/>
        <v>7.5309567142362477E-2</v>
      </c>
      <c r="DB833" s="3">
        <v>44888</v>
      </c>
      <c r="DC833">
        <v>266.86</v>
      </c>
      <c r="DD833">
        <f t="shared" si="570"/>
        <v>0.98497766950872923</v>
      </c>
      <c r="DE833">
        <f t="shared" si="571"/>
        <v>-1.5136308616542438E-2</v>
      </c>
    </row>
    <row r="834" spans="1:109">
      <c r="A834" s="3">
        <v>44890</v>
      </c>
      <c r="B834">
        <v>93.41</v>
      </c>
      <c r="C834">
        <f t="shared" si="528"/>
        <v>0.99235100393073405</v>
      </c>
      <c r="D834">
        <f t="shared" si="529"/>
        <v>-7.6783996743715575E-3</v>
      </c>
      <c r="F834" s="3">
        <v>44890</v>
      </c>
      <c r="G834">
        <v>152.9</v>
      </c>
      <c r="H834">
        <f t="shared" si="530"/>
        <v>1.0108422583630836</v>
      </c>
      <c r="I834">
        <f t="shared" si="531"/>
        <v>1.0783902507133337E-2</v>
      </c>
      <c r="K834" s="3">
        <v>44890</v>
      </c>
      <c r="L834">
        <v>148.11000000000001</v>
      </c>
      <c r="M834">
        <f t="shared" si="532"/>
        <v>0.9804064341033959</v>
      </c>
      <c r="N834">
        <f t="shared" si="533"/>
        <v>-1.978806461675223E-2</v>
      </c>
      <c r="P834" s="3">
        <v>44890</v>
      </c>
      <c r="Q834">
        <v>317.43</v>
      </c>
      <c r="R834">
        <f t="shared" si="534"/>
        <v>1.0039534442406224</v>
      </c>
      <c r="S834">
        <f t="shared" si="535"/>
        <v>3.9456499161383057E-3</v>
      </c>
      <c r="U834" s="3">
        <v>44890</v>
      </c>
      <c r="V834">
        <v>183.7</v>
      </c>
      <c r="W834">
        <f t="shared" si="536"/>
        <v>0.99706904038211019</v>
      </c>
      <c r="X834">
        <f t="shared" si="537"/>
        <v>-2.9352632913498869E-3</v>
      </c>
      <c r="Z834" s="3">
        <v>44890</v>
      </c>
      <c r="AA834">
        <v>48.4</v>
      </c>
      <c r="AB834">
        <f t="shared" si="538"/>
        <v>0.99649989705579567</v>
      </c>
      <c r="AC834">
        <f t="shared" si="539"/>
        <v>-3.5062426350675204E-3</v>
      </c>
      <c r="AE834" s="3">
        <v>44890</v>
      </c>
      <c r="AF834">
        <v>142.63999999999999</v>
      </c>
      <c r="AG834">
        <f t="shared" si="540"/>
        <v>0.99992989835261115</v>
      </c>
      <c r="AH834">
        <f t="shared" si="541"/>
        <v>-7.0104104624175309E-5</v>
      </c>
      <c r="AJ834" s="3">
        <v>44890</v>
      </c>
      <c r="AK834">
        <v>113.21</v>
      </c>
      <c r="AL834">
        <f t="shared" si="542"/>
        <v>0.99647918317049555</v>
      </c>
      <c r="AM834">
        <f t="shared" si="543"/>
        <v>-3.5270294917950987E-3</v>
      </c>
      <c r="AO834" s="3">
        <v>44890</v>
      </c>
      <c r="AP834">
        <v>15.77</v>
      </c>
      <c r="AQ834">
        <f t="shared" si="544"/>
        <v>1.0128452151573539</v>
      </c>
      <c r="AR834">
        <f t="shared" si="545"/>
        <v>1.2763415129040096E-2</v>
      </c>
      <c r="AT834" s="3">
        <v>44890</v>
      </c>
      <c r="AU834">
        <v>54.67</v>
      </c>
      <c r="AV834">
        <f t="shared" si="546"/>
        <v>1.0058877644894204</v>
      </c>
      <c r="AW834">
        <f t="shared" si="547"/>
        <v>5.8704993396894401E-3</v>
      </c>
      <c r="AY834" s="3">
        <v>44890</v>
      </c>
      <c r="AZ834">
        <v>136.74</v>
      </c>
      <c r="BA834">
        <f t="shared" si="548"/>
        <v>1.0019050410316532</v>
      </c>
      <c r="BB834">
        <f t="shared" si="549"/>
        <v>1.9032287422791447E-3</v>
      </c>
      <c r="BD834" s="3">
        <v>44890</v>
      </c>
      <c r="BE834">
        <v>73.61</v>
      </c>
      <c r="BF834">
        <f t="shared" si="550"/>
        <v>1.0064260322668854</v>
      </c>
      <c r="BG834">
        <f t="shared" si="551"/>
        <v>6.4054733493794048E-3</v>
      </c>
      <c r="BI834" s="3">
        <v>44890</v>
      </c>
      <c r="BJ834">
        <v>247.49</v>
      </c>
      <c r="BK834">
        <f t="shared" si="552"/>
        <v>0.9996364811374101</v>
      </c>
      <c r="BL834">
        <f t="shared" si="553"/>
        <v>-3.6358495158850853E-4</v>
      </c>
      <c r="BN834" s="3">
        <v>44890</v>
      </c>
      <c r="BO834">
        <v>11756.03</v>
      </c>
      <c r="BP834">
        <f t="shared" si="554"/>
        <v>0.99301529219375073</v>
      </c>
      <c r="BQ834">
        <f t="shared" si="555"/>
        <v>-7.0092150618364674E-3</v>
      </c>
      <c r="BS834" s="3">
        <v>44890</v>
      </c>
      <c r="BT834">
        <v>285.54000000000002</v>
      </c>
      <c r="BU834">
        <f t="shared" si="556"/>
        <v>0.97955403087478565</v>
      </c>
      <c r="BV834">
        <f t="shared" si="557"/>
        <v>-2.0657881429472915E-2</v>
      </c>
      <c r="BX834" s="3">
        <v>44890</v>
      </c>
      <c r="BY834">
        <v>16.27</v>
      </c>
      <c r="BZ834">
        <f t="shared" si="558"/>
        <v>0.98492644833222354</v>
      </c>
      <c r="CA834">
        <f t="shared" si="559"/>
        <v>-1.5188312342057132E-2</v>
      </c>
      <c r="CC834" s="3">
        <v>44890</v>
      </c>
      <c r="CD834">
        <v>172.77</v>
      </c>
      <c r="CE834">
        <f t="shared" si="560"/>
        <v>0.99809358752166388</v>
      </c>
      <c r="CF834">
        <f t="shared" si="561"/>
        <v>-1.9082319954727663E-3</v>
      </c>
      <c r="CH834" s="3">
        <v>44890</v>
      </c>
      <c r="CI834">
        <v>83.63</v>
      </c>
      <c r="CJ834">
        <f t="shared" si="562"/>
        <v>0.97915934902236268</v>
      </c>
      <c r="CK834">
        <f t="shared" si="563"/>
        <v>-2.1060882564621526E-2</v>
      </c>
      <c r="CM834" s="3">
        <v>44890</v>
      </c>
      <c r="CN834">
        <v>49.21</v>
      </c>
      <c r="CO834">
        <f t="shared" si="564"/>
        <v>1.0073694984646877</v>
      </c>
      <c r="CP834">
        <f t="shared" si="565"/>
        <v>7.3424763890949825E-3</v>
      </c>
      <c r="CR834" s="3">
        <v>44890</v>
      </c>
      <c r="CS834">
        <v>21.609000000000002</v>
      </c>
      <c r="CT834">
        <f t="shared" si="566"/>
        <v>1.0038558022856081</v>
      </c>
      <c r="CU834">
        <f t="shared" si="567"/>
        <v>3.8483877332290686E-3</v>
      </c>
      <c r="CW834" s="3">
        <v>44890</v>
      </c>
      <c r="CX834">
        <v>182.86</v>
      </c>
      <c r="CY834">
        <f t="shared" si="568"/>
        <v>0.99814410480349358</v>
      </c>
      <c r="CZ834">
        <f t="shared" si="569"/>
        <v>-1.857619503749257E-3</v>
      </c>
      <c r="DB834" s="3">
        <v>44890</v>
      </c>
      <c r="DC834">
        <v>268.07</v>
      </c>
      <c r="DD834">
        <f t="shared" si="570"/>
        <v>1.0045342126957955</v>
      </c>
      <c r="DE834">
        <f t="shared" si="571"/>
        <v>4.5239641212106952E-3</v>
      </c>
    </row>
    <row r="835" spans="1:109">
      <c r="A835" s="3">
        <v>44893</v>
      </c>
      <c r="B835">
        <v>93.95</v>
      </c>
      <c r="C835">
        <f t="shared" si="528"/>
        <v>1.0057809656353711</v>
      </c>
      <c r="D835">
        <f t="shared" si="529"/>
        <v>5.7643199747171494E-3</v>
      </c>
      <c r="F835" s="3">
        <v>44893</v>
      </c>
      <c r="G835">
        <v>149.75</v>
      </c>
      <c r="H835">
        <f t="shared" si="530"/>
        <v>0.97939829954218438</v>
      </c>
      <c r="I835">
        <f t="shared" si="531"/>
        <v>-2.0816875939457941E-2</v>
      </c>
      <c r="K835" s="3">
        <v>44893</v>
      </c>
      <c r="L835">
        <v>144.22</v>
      </c>
      <c r="M835">
        <f t="shared" si="532"/>
        <v>0.97373573695226512</v>
      </c>
      <c r="N835">
        <f t="shared" si="533"/>
        <v>-2.6615329450267837E-2</v>
      </c>
      <c r="P835" s="3">
        <v>44893</v>
      </c>
      <c r="Q835">
        <v>313.27</v>
      </c>
      <c r="R835">
        <f t="shared" si="534"/>
        <v>0.9868947484484768</v>
      </c>
      <c r="S835">
        <f t="shared" si="535"/>
        <v>-1.31918830783631E-2</v>
      </c>
      <c r="U835" s="3">
        <v>44893</v>
      </c>
      <c r="V835">
        <v>178.36</v>
      </c>
      <c r="W835">
        <f t="shared" si="536"/>
        <v>0.97093086554164409</v>
      </c>
      <c r="X835">
        <f t="shared" si="537"/>
        <v>-2.9500012461803952E-2</v>
      </c>
      <c r="Z835" s="3">
        <v>44893</v>
      </c>
      <c r="AA835">
        <v>48.08</v>
      </c>
      <c r="AB835">
        <f t="shared" si="538"/>
        <v>0.99338842975206609</v>
      </c>
      <c r="AC835">
        <f t="shared" si="539"/>
        <v>-6.633523495633906E-3</v>
      </c>
      <c r="AE835" s="3">
        <v>44893</v>
      </c>
      <c r="AF835">
        <v>136.65</v>
      </c>
      <c r="AG835">
        <f t="shared" si="540"/>
        <v>0.95800616937745386</v>
      </c>
      <c r="AH835">
        <f t="shared" si="541"/>
        <v>-4.290106118080781E-2</v>
      </c>
      <c r="AJ835" s="3">
        <v>44893</v>
      </c>
      <c r="AK835">
        <v>109.81</v>
      </c>
      <c r="AL835">
        <f t="shared" si="542"/>
        <v>0.96996731737479025</v>
      </c>
      <c r="AM835">
        <f t="shared" si="543"/>
        <v>-3.0492901480396132E-2</v>
      </c>
      <c r="AO835" s="3">
        <v>44893</v>
      </c>
      <c r="AP835">
        <v>15.31</v>
      </c>
      <c r="AQ835">
        <f t="shared" si="544"/>
        <v>0.9708306911857959</v>
      </c>
      <c r="AR835">
        <f t="shared" si="545"/>
        <v>-2.9603191305354541E-2</v>
      </c>
      <c r="AT835" s="3">
        <v>44893</v>
      </c>
      <c r="AU835">
        <v>56.47</v>
      </c>
      <c r="AV835">
        <f t="shared" si="546"/>
        <v>1.032924821657216</v>
      </c>
      <c r="AW835">
        <f t="shared" si="547"/>
        <v>3.2394410777837397E-2</v>
      </c>
      <c r="AY835" s="3">
        <v>44893</v>
      </c>
      <c r="AZ835">
        <v>134.35</v>
      </c>
      <c r="BA835">
        <f t="shared" si="548"/>
        <v>0.98252157378967375</v>
      </c>
      <c r="BB835">
        <f t="shared" si="549"/>
        <v>-1.7632977424147742E-2</v>
      </c>
      <c r="BD835" s="3">
        <v>44893</v>
      </c>
      <c r="BE835">
        <v>71.650000000000006</v>
      </c>
      <c r="BF835">
        <f t="shared" si="550"/>
        <v>0.97337318299144149</v>
      </c>
      <c r="BG835">
        <f t="shared" si="551"/>
        <v>-2.698773179643359E-2</v>
      </c>
      <c r="BI835" s="3">
        <v>44893</v>
      </c>
      <c r="BJ835">
        <v>241.76</v>
      </c>
      <c r="BK835">
        <f t="shared" si="552"/>
        <v>0.9768475493959351</v>
      </c>
      <c r="BL835">
        <f t="shared" si="553"/>
        <v>-2.3424678627646377E-2</v>
      </c>
      <c r="BN835" s="3">
        <v>44893</v>
      </c>
      <c r="BO835">
        <v>11587.75</v>
      </c>
      <c r="BP835">
        <f t="shared" si="554"/>
        <v>0.98568564387807789</v>
      </c>
      <c r="BQ835">
        <f t="shared" si="555"/>
        <v>-1.4417794809543831E-2</v>
      </c>
      <c r="BS835" s="3">
        <v>44893</v>
      </c>
      <c r="BT835">
        <v>281.17</v>
      </c>
      <c r="BU835">
        <f t="shared" si="556"/>
        <v>0.98469566435525668</v>
      </c>
      <c r="BV835">
        <f t="shared" si="557"/>
        <v>-1.5422655748882633E-2</v>
      </c>
      <c r="BX835" s="3">
        <v>44893</v>
      </c>
      <c r="BY835">
        <v>15.827</v>
      </c>
      <c r="BZ835">
        <f t="shared" si="558"/>
        <v>0.97277197295636142</v>
      </c>
      <c r="CA835">
        <f t="shared" si="559"/>
        <v>-2.7605578879800315E-2</v>
      </c>
      <c r="CC835" s="3">
        <v>44893</v>
      </c>
      <c r="CD835">
        <v>171.39</v>
      </c>
      <c r="CE835">
        <f t="shared" si="560"/>
        <v>0.99201250217051562</v>
      </c>
      <c r="CF835">
        <f t="shared" si="561"/>
        <v>-8.0195687822099352E-3</v>
      </c>
      <c r="CH835" s="3">
        <v>44893</v>
      </c>
      <c r="CI835">
        <v>83.19</v>
      </c>
      <c r="CJ835">
        <f t="shared" si="562"/>
        <v>0.99473873012077008</v>
      </c>
      <c r="CK835">
        <f t="shared" si="563"/>
        <v>-5.2751590976380189E-3</v>
      </c>
      <c r="CM835" s="3">
        <v>44893</v>
      </c>
      <c r="CN835">
        <v>49.57</v>
      </c>
      <c r="CO835">
        <f t="shared" si="564"/>
        <v>1.0073155862629546</v>
      </c>
      <c r="CP835">
        <f t="shared" si="565"/>
        <v>7.2889571545955859E-3</v>
      </c>
      <c r="CR835" s="3">
        <v>44893</v>
      </c>
      <c r="CS835">
        <v>21.125</v>
      </c>
      <c r="CT835">
        <f t="shared" si="566"/>
        <v>0.97760192512379096</v>
      </c>
      <c r="CU835">
        <f t="shared" si="567"/>
        <v>-2.2652721332098062E-2</v>
      </c>
      <c r="CW835" s="3">
        <v>44893</v>
      </c>
      <c r="CX835">
        <v>182.92</v>
      </c>
      <c r="CY835">
        <f t="shared" si="568"/>
        <v>1.0003281198731269</v>
      </c>
      <c r="CZ835">
        <f t="shared" si="569"/>
        <v>3.2806605357381521E-4</v>
      </c>
      <c r="DB835" s="3">
        <v>44893</v>
      </c>
      <c r="DC835">
        <v>270.69</v>
      </c>
      <c r="DD835">
        <f t="shared" si="570"/>
        <v>1.0097735666057372</v>
      </c>
      <c r="DE835">
        <f t="shared" si="571"/>
        <v>9.7261142390335578E-3</v>
      </c>
    </row>
    <row r="836" spans="1:109">
      <c r="A836" s="3">
        <v>44894</v>
      </c>
      <c r="B836">
        <v>92.42</v>
      </c>
      <c r="C836">
        <f t="shared" si="528"/>
        <v>0.98371474188398078</v>
      </c>
      <c r="D836">
        <f t="shared" si="529"/>
        <v>-1.6419320417354059E-2</v>
      </c>
      <c r="F836" s="3">
        <v>44894</v>
      </c>
      <c r="G836">
        <v>147.13999999999999</v>
      </c>
      <c r="H836">
        <f t="shared" si="530"/>
        <v>0.98257095158597652</v>
      </c>
      <c r="I836">
        <f t="shared" si="531"/>
        <v>-1.7582722491440474E-2</v>
      </c>
      <c r="K836" s="3">
        <v>44894</v>
      </c>
      <c r="L836">
        <v>141.16999999999999</v>
      </c>
      <c r="M836">
        <f t="shared" si="532"/>
        <v>0.97885175426431836</v>
      </c>
      <c r="N836">
        <f t="shared" si="533"/>
        <v>-2.1375073592505248E-2</v>
      </c>
      <c r="P836" s="3">
        <v>44894</v>
      </c>
      <c r="Q836">
        <v>315.13</v>
      </c>
      <c r="R836">
        <f t="shared" si="534"/>
        <v>1.0059373703195327</v>
      </c>
      <c r="S836">
        <f t="shared" si="535"/>
        <v>5.9198135959476301E-3</v>
      </c>
      <c r="U836" s="3">
        <v>44894</v>
      </c>
      <c r="V836">
        <v>181.03</v>
      </c>
      <c r="W836">
        <f t="shared" si="536"/>
        <v>1.0149697241533975</v>
      </c>
      <c r="X836">
        <f t="shared" si="537"/>
        <v>1.4858783628576429E-2</v>
      </c>
      <c r="Z836" s="3">
        <v>44894</v>
      </c>
      <c r="AA836">
        <v>48.28</v>
      </c>
      <c r="AB836">
        <f t="shared" si="538"/>
        <v>1.0041597337770383</v>
      </c>
      <c r="AC836">
        <f t="shared" si="539"/>
        <v>4.1511060023786094E-3</v>
      </c>
      <c r="AE836" s="3">
        <v>44894</v>
      </c>
      <c r="AF836">
        <v>141.29</v>
      </c>
      <c r="AG836">
        <f t="shared" si="540"/>
        <v>1.033955360409806</v>
      </c>
      <c r="AH836">
        <f t="shared" si="541"/>
        <v>3.3391603403639315E-2</v>
      </c>
      <c r="AJ836" s="3">
        <v>44894</v>
      </c>
      <c r="AK836">
        <v>110.54</v>
      </c>
      <c r="AL836">
        <f t="shared" si="542"/>
        <v>1.0066478462799382</v>
      </c>
      <c r="AM836">
        <f t="shared" si="543"/>
        <v>6.625846795495131E-3</v>
      </c>
      <c r="AO836" s="3">
        <v>44894</v>
      </c>
      <c r="AP836">
        <v>15.3</v>
      </c>
      <c r="AQ836">
        <f t="shared" si="544"/>
        <v>0.99934683213585895</v>
      </c>
      <c r="AR836">
        <f t="shared" si="545"/>
        <v>-6.5338127120256938E-4</v>
      </c>
      <c r="AT836" s="3">
        <v>44894</v>
      </c>
      <c r="AU836">
        <v>57.05</v>
      </c>
      <c r="AV836">
        <f t="shared" si="546"/>
        <v>1.0102709403222949</v>
      </c>
      <c r="AW836">
        <f t="shared" si="547"/>
        <v>1.0218552623339216E-2</v>
      </c>
      <c r="AY836" s="3">
        <v>44894</v>
      </c>
      <c r="AZ836">
        <v>136.56</v>
      </c>
      <c r="BA836">
        <f t="shared" si="548"/>
        <v>1.0164495720133979</v>
      </c>
      <c r="BB836">
        <f t="shared" si="549"/>
        <v>1.6315743424685017E-2</v>
      </c>
      <c r="BD836" s="3">
        <v>44894</v>
      </c>
      <c r="BE836">
        <v>71.47</v>
      </c>
      <c r="BF836">
        <f t="shared" si="550"/>
        <v>0.99748778785764125</v>
      </c>
      <c r="BG836">
        <f t="shared" si="551"/>
        <v>-2.5153730422934257E-3</v>
      </c>
      <c r="BI836" s="3">
        <v>44894</v>
      </c>
      <c r="BJ836">
        <v>240.33</v>
      </c>
      <c r="BK836">
        <f t="shared" si="552"/>
        <v>0.99408504301786904</v>
      </c>
      <c r="BL836">
        <f t="shared" si="553"/>
        <v>-5.9325196292942303E-3</v>
      </c>
      <c r="BN836" s="3">
        <v>44894</v>
      </c>
      <c r="BO836">
        <v>11503.45</v>
      </c>
      <c r="BP836">
        <f t="shared" si="554"/>
        <v>0.99272507605013927</v>
      </c>
      <c r="BQ836">
        <f t="shared" si="555"/>
        <v>-7.3015152540659737E-3</v>
      </c>
      <c r="BS836" s="3">
        <v>44894</v>
      </c>
      <c r="BT836">
        <v>280.95999999999998</v>
      </c>
      <c r="BU836">
        <f t="shared" si="556"/>
        <v>0.999253120887719</v>
      </c>
      <c r="BV836">
        <f t="shared" si="557"/>
        <v>-7.4715816543981185E-4</v>
      </c>
      <c r="BX836" s="3">
        <v>44894</v>
      </c>
      <c r="BY836">
        <v>15.638999999999999</v>
      </c>
      <c r="BZ836">
        <f t="shared" si="558"/>
        <v>0.98812156441523979</v>
      </c>
      <c r="CA836">
        <f t="shared" si="559"/>
        <v>-1.1949547897067522E-2</v>
      </c>
      <c r="CC836" s="3">
        <v>44894</v>
      </c>
      <c r="CD836">
        <v>170.51</v>
      </c>
      <c r="CE836">
        <f t="shared" si="560"/>
        <v>0.99486551140673318</v>
      </c>
      <c r="CF836">
        <f t="shared" si="561"/>
        <v>-5.1477153744206132E-3</v>
      </c>
      <c r="CH836" s="3">
        <v>44894</v>
      </c>
      <c r="CI836">
        <v>83.03</v>
      </c>
      <c r="CJ836">
        <f t="shared" si="562"/>
        <v>0.99807669191008541</v>
      </c>
      <c r="CK836">
        <f t="shared" si="563"/>
        <v>-1.9251600218570528E-3</v>
      </c>
      <c r="CM836" s="3">
        <v>44894</v>
      </c>
      <c r="CN836">
        <v>49.49</v>
      </c>
      <c r="CO836">
        <f t="shared" si="564"/>
        <v>0.99838612063748233</v>
      </c>
      <c r="CP836">
        <f t="shared" si="565"/>
        <v>-1.6151830686878454E-3</v>
      </c>
      <c r="CR836" s="3">
        <v>44894</v>
      </c>
      <c r="CS836">
        <v>21.436</v>
      </c>
      <c r="CT836">
        <f t="shared" si="566"/>
        <v>1.0147218934911242</v>
      </c>
      <c r="CU836">
        <f t="shared" si="567"/>
        <v>1.4614578389366202E-2</v>
      </c>
      <c r="CW836" s="3">
        <v>44894</v>
      </c>
      <c r="CX836">
        <v>180.83</v>
      </c>
      <c r="CY836">
        <f t="shared" si="568"/>
        <v>0.98857424010496409</v>
      </c>
      <c r="CZ836">
        <f t="shared" si="569"/>
        <v>-1.149153539296599E-2</v>
      </c>
      <c r="DB836" s="3">
        <v>44894</v>
      </c>
      <c r="DC836">
        <v>271.02999999999997</v>
      </c>
      <c r="DD836">
        <f t="shared" si="570"/>
        <v>1.0012560493553511</v>
      </c>
      <c r="DE836">
        <f t="shared" si="571"/>
        <v>1.2552611852774977E-3</v>
      </c>
    </row>
    <row r="837" spans="1:109">
      <c r="A837" s="3">
        <v>44895</v>
      </c>
      <c r="B837">
        <v>96.54</v>
      </c>
      <c r="C837">
        <f t="shared" si="528"/>
        <v>1.0445790954338887</v>
      </c>
      <c r="D837">
        <f t="shared" si="529"/>
        <v>4.3614024790226469E-2</v>
      </c>
      <c r="F837" s="3">
        <v>44895</v>
      </c>
      <c r="G837">
        <v>151.76</v>
      </c>
      <c r="H837">
        <f t="shared" si="530"/>
        <v>1.0313986679352998</v>
      </c>
      <c r="I837">
        <f t="shared" si="531"/>
        <v>3.0915811122640451E-2</v>
      </c>
      <c r="K837" s="3">
        <v>44895</v>
      </c>
      <c r="L837">
        <v>148.03</v>
      </c>
      <c r="M837">
        <f t="shared" si="532"/>
        <v>1.0485938938868034</v>
      </c>
      <c r="N837">
        <f t="shared" si="533"/>
        <v>4.7450118029292686E-2</v>
      </c>
      <c r="P837" s="3">
        <v>44895</v>
      </c>
      <c r="Q837">
        <v>318.60000000000002</v>
      </c>
      <c r="R837">
        <f t="shared" si="534"/>
        <v>1.0110113286580142</v>
      </c>
      <c r="S837">
        <f t="shared" si="535"/>
        <v>1.0951145374183673E-2</v>
      </c>
      <c r="U837" s="3">
        <v>44895</v>
      </c>
      <c r="V837">
        <v>183.31</v>
      </c>
      <c r="W837">
        <f t="shared" si="536"/>
        <v>1.0125945975805115</v>
      </c>
      <c r="X837">
        <f t="shared" si="537"/>
        <v>1.2515945343420884E-2</v>
      </c>
      <c r="Z837" s="3">
        <v>44895</v>
      </c>
      <c r="AA837">
        <v>49.72</v>
      </c>
      <c r="AB837">
        <f t="shared" si="538"/>
        <v>1.0298260149130074</v>
      </c>
      <c r="AC837">
        <f t="shared" si="539"/>
        <v>2.9389870413179559E-2</v>
      </c>
      <c r="AE837" s="3">
        <v>44895</v>
      </c>
      <c r="AF837">
        <v>141.93</v>
      </c>
      <c r="AG837">
        <f t="shared" si="540"/>
        <v>1.0045296907070564</v>
      </c>
      <c r="AH837">
        <f t="shared" si="541"/>
        <v>4.5194625334499848E-3</v>
      </c>
      <c r="AJ837" s="3">
        <v>44895</v>
      </c>
      <c r="AK837">
        <v>111.34</v>
      </c>
      <c r="AL837">
        <f t="shared" si="542"/>
        <v>1.007237199203908</v>
      </c>
      <c r="AM837">
        <f t="shared" si="543"/>
        <v>7.2111363502447004E-3</v>
      </c>
      <c r="AO837" s="3">
        <v>44895</v>
      </c>
      <c r="AP837">
        <v>15.49</v>
      </c>
      <c r="AQ837">
        <f t="shared" si="544"/>
        <v>1.0124183006535947</v>
      </c>
      <c r="AR837">
        <f t="shared" si="545"/>
        <v>1.2341826030387441E-2</v>
      </c>
      <c r="AT837" s="3">
        <v>44895</v>
      </c>
      <c r="AU837">
        <v>57.26</v>
      </c>
      <c r="AV837">
        <f t="shared" si="546"/>
        <v>1.003680981595092</v>
      </c>
      <c r="AW837">
        <f t="shared" si="547"/>
        <v>3.6742233618843254E-3</v>
      </c>
      <c r="AY837" s="3">
        <v>44895</v>
      </c>
      <c r="AZ837">
        <v>138.18</v>
      </c>
      <c r="BA837">
        <f t="shared" si="548"/>
        <v>1.0118629173989455</v>
      </c>
      <c r="BB837">
        <f t="shared" si="549"/>
        <v>1.1793104574463654E-2</v>
      </c>
      <c r="BD837" s="3">
        <v>44895</v>
      </c>
      <c r="BE837">
        <v>72.900000000000006</v>
      </c>
      <c r="BF837">
        <f t="shared" si="550"/>
        <v>1.0200083951308243</v>
      </c>
      <c r="BG837">
        <f t="shared" si="551"/>
        <v>1.9810857782725153E-2</v>
      </c>
      <c r="BI837" s="3">
        <v>44895</v>
      </c>
      <c r="BJ837">
        <v>255.14</v>
      </c>
      <c r="BK837">
        <f t="shared" si="552"/>
        <v>1.0616236008821203</v>
      </c>
      <c r="BL837">
        <f t="shared" si="553"/>
        <v>5.9799435215008703E-2</v>
      </c>
      <c r="BN837" s="3">
        <v>44895</v>
      </c>
      <c r="BO837">
        <v>12030.06</v>
      </c>
      <c r="BP837">
        <f t="shared" si="554"/>
        <v>1.0457784403809292</v>
      </c>
      <c r="BQ837">
        <f t="shared" si="555"/>
        <v>4.4761527127119484E-2</v>
      </c>
      <c r="BS837" s="3">
        <v>44895</v>
      </c>
      <c r="BT837">
        <v>305.52999999999997</v>
      </c>
      <c r="BU837">
        <f t="shared" si="556"/>
        <v>1.0874501708428246</v>
      </c>
      <c r="BV837">
        <f t="shared" si="557"/>
        <v>8.3835663016293693E-2</v>
      </c>
      <c r="BX837" s="3">
        <v>44895</v>
      </c>
      <c r="BY837">
        <v>16.922999999999998</v>
      </c>
      <c r="BZ837">
        <f t="shared" si="558"/>
        <v>1.0821024362171494</v>
      </c>
      <c r="CA837">
        <f t="shared" si="559"/>
        <v>7.8905848971870154E-2</v>
      </c>
      <c r="CC837" s="3">
        <v>44895</v>
      </c>
      <c r="CD837">
        <v>169.9</v>
      </c>
      <c r="CE837">
        <f t="shared" si="560"/>
        <v>0.9964224972142397</v>
      </c>
      <c r="CF837">
        <f t="shared" si="561"/>
        <v>-3.5839173521738377E-3</v>
      </c>
      <c r="CH837" s="3">
        <v>44895</v>
      </c>
      <c r="CI837">
        <v>85.43</v>
      </c>
      <c r="CJ837">
        <f t="shared" si="562"/>
        <v>1.0289052149825364</v>
      </c>
      <c r="CK837">
        <f t="shared" si="563"/>
        <v>2.8495338889588002E-2</v>
      </c>
      <c r="CM837" s="3">
        <v>44895</v>
      </c>
      <c r="CN837">
        <v>50.13</v>
      </c>
      <c r="CO837">
        <f t="shared" si="564"/>
        <v>1.0129319054354415</v>
      </c>
      <c r="CP837">
        <f t="shared" si="565"/>
        <v>1.2849002311617378E-2</v>
      </c>
      <c r="CR837" s="3">
        <v>44895</v>
      </c>
      <c r="CS837">
        <v>21.780999999999999</v>
      </c>
      <c r="CT837">
        <f t="shared" si="566"/>
        <v>1.0160944206008584</v>
      </c>
      <c r="CU837">
        <f t="shared" si="567"/>
        <v>1.5966278500487107E-2</v>
      </c>
      <c r="CW837" s="3">
        <v>44895</v>
      </c>
      <c r="CX837">
        <v>194.7</v>
      </c>
      <c r="CY837">
        <f t="shared" si="568"/>
        <v>1.0767018746889343</v>
      </c>
      <c r="CZ837">
        <f t="shared" si="569"/>
        <v>7.3902548981265678E-2</v>
      </c>
      <c r="DB837" s="3">
        <v>44895</v>
      </c>
      <c r="DC837">
        <v>279.89</v>
      </c>
      <c r="DD837">
        <f t="shared" si="570"/>
        <v>1.0326901081061137</v>
      </c>
      <c r="DE837">
        <f t="shared" si="571"/>
        <v>3.2167152978011815E-2</v>
      </c>
    </row>
    <row r="838" spans="1:109">
      <c r="A838" s="3">
        <v>44896</v>
      </c>
      <c r="B838">
        <v>95.5</v>
      </c>
      <c r="C838">
        <f t="shared" si="528"/>
        <v>0.98922726331054478</v>
      </c>
      <c r="D838">
        <f t="shared" si="529"/>
        <v>-1.0831182745662351E-2</v>
      </c>
      <c r="F838" s="3">
        <v>44896</v>
      </c>
      <c r="G838">
        <v>154.01</v>
      </c>
      <c r="H838">
        <f t="shared" si="530"/>
        <v>1.014826041117554</v>
      </c>
      <c r="I838">
        <f t="shared" si="531"/>
        <v>1.4717209743615393E-2</v>
      </c>
      <c r="K838" s="3">
        <v>44896</v>
      </c>
      <c r="L838">
        <v>148.31</v>
      </c>
      <c r="M838">
        <f t="shared" si="532"/>
        <v>1.0018915084780111</v>
      </c>
      <c r="N838">
        <f t="shared" si="533"/>
        <v>1.889721828470323E-3</v>
      </c>
      <c r="P838" s="3">
        <v>44896</v>
      </c>
      <c r="Q838">
        <v>315.83999999999997</v>
      </c>
      <c r="R838">
        <f t="shared" si="534"/>
        <v>0.99133709981167595</v>
      </c>
      <c r="S838">
        <f t="shared" si="535"/>
        <v>-8.7006412308315243E-3</v>
      </c>
      <c r="U838" s="3">
        <v>44896</v>
      </c>
      <c r="V838">
        <v>182.49</v>
      </c>
      <c r="W838">
        <f t="shared" si="536"/>
        <v>0.99552670339861438</v>
      </c>
      <c r="X838">
        <f t="shared" si="537"/>
        <v>-4.4833317305496877E-3</v>
      </c>
      <c r="Z838" s="3">
        <v>44896</v>
      </c>
      <c r="AA838">
        <v>49.97</v>
      </c>
      <c r="AB838">
        <f t="shared" si="538"/>
        <v>1.0050281576830249</v>
      </c>
      <c r="AC838">
        <f t="shared" si="539"/>
        <v>5.0155587136032319E-3</v>
      </c>
      <c r="AE838" s="3">
        <v>44896</v>
      </c>
      <c r="AF838">
        <v>140.54</v>
      </c>
      <c r="AG838">
        <f t="shared" si="540"/>
        <v>0.9902064397942647</v>
      </c>
      <c r="AH838">
        <f t="shared" si="541"/>
        <v>-9.8418325471148187E-3</v>
      </c>
      <c r="AJ838" s="3">
        <v>44896</v>
      </c>
      <c r="AK838">
        <v>110.8</v>
      </c>
      <c r="AL838">
        <f t="shared" si="542"/>
        <v>0.99514999101850188</v>
      </c>
      <c r="AM838">
        <f t="shared" si="543"/>
        <v>-4.8618084421782806E-3</v>
      </c>
      <c r="AO838" s="3">
        <v>44896</v>
      </c>
      <c r="AP838">
        <v>15.43</v>
      </c>
      <c r="AQ838">
        <f t="shared" si="544"/>
        <v>0.99612653324725631</v>
      </c>
      <c r="AR838">
        <f t="shared" si="545"/>
        <v>-3.8809880537077788E-3</v>
      </c>
      <c r="AT838" s="3">
        <v>44896</v>
      </c>
      <c r="AU838">
        <v>57.4</v>
      </c>
      <c r="AV838">
        <f t="shared" si="546"/>
        <v>1.0024449877750612</v>
      </c>
      <c r="AW838">
        <f t="shared" si="547"/>
        <v>2.4420036555518089E-3</v>
      </c>
      <c r="AY838" s="3">
        <v>44896</v>
      </c>
      <c r="AZ838">
        <v>136.24</v>
      </c>
      <c r="BA838">
        <f t="shared" si="548"/>
        <v>0.98596034158344192</v>
      </c>
      <c r="BB838">
        <f t="shared" si="549"/>
        <v>-1.4139146706215952E-2</v>
      </c>
      <c r="BD838" s="3">
        <v>44896</v>
      </c>
      <c r="BE838">
        <v>69.989999999999995</v>
      </c>
      <c r="BF838">
        <f t="shared" si="550"/>
        <v>0.96008230452674881</v>
      </c>
      <c r="BG838">
        <f t="shared" si="551"/>
        <v>-4.0736264313164343E-2</v>
      </c>
      <c r="BI838" s="3">
        <v>44896</v>
      </c>
      <c r="BJ838">
        <v>254.69</v>
      </c>
      <c r="BK838">
        <f t="shared" si="552"/>
        <v>0.99823626244414831</v>
      </c>
      <c r="BL838">
        <f t="shared" si="553"/>
        <v>-1.7652947722180106E-3</v>
      </c>
      <c r="BN838" s="3">
        <v>44896</v>
      </c>
      <c r="BO838">
        <v>12041.89</v>
      </c>
      <c r="BP838">
        <f t="shared" si="554"/>
        <v>1.0009833699915045</v>
      </c>
      <c r="BQ838">
        <f t="shared" si="555"/>
        <v>9.8288679997915809E-4</v>
      </c>
      <c r="BS838" s="3">
        <v>44896</v>
      </c>
      <c r="BT838">
        <v>316.95</v>
      </c>
      <c r="BU838">
        <f t="shared" si="556"/>
        <v>1.0373776715870782</v>
      </c>
      <c r="BV838">
        <f t="shared" si="557"/>
        <v>3.6696059267129828E-2</v>
      </c>
      <c r="BX838" s="3">
        <v>44896</v>
      </c>
      <c r="BY838">
        <v>17.135000000000002</v>
      </c>
      <c r="BZ838">
        <f t="shared" si="558"/>
        <v>1.0125273296696806</v>
      </c>
      <c r="CA838">
        <f t="shared" si="559"/>
        <v>1.2449511900623718E-2</v>
      </c>
      <c r="CC838" s="3">
        <v>44896</v>
      </c>
      <c r="CD838">
        <v>178.4</v>
      </c>
      <c r="CE838">
        <f t="shared" si="560"/>
        <v>1.0500294290759271</v>
      </c>
      <c r="CF838">
        <f t="shared" si="561"/>
        <v>4.8818191468022756E-2</v>
      </c>
      <c r="CH838" s="3">
        <v>44896</v>
      </c>
      <c r="CI838">
        <v>86.88</v>
      </c>
      <c r="CJ838">
        <f t="shared" si="562"/>
        <v>1.0169729603183892</v>
      </c>
      <c r="CK838">
        <f t="shared" si="563"/>
        <v>1.6830529022097945E-2</v>
      </c>
      <c r="CM838" s="3">
        <v>44896</v>
      </c>
      <c r="CN838">
        <v>51.08</v>
      </c>
      <c r="CO838">
        <f t="shared" si="564"/>
        <v>1.0189507281069219</v>
      </c>
      <c r="CP838">
        <f t="shared" si="565"/>
        <v>1.8773399888926394E-2</v>
      </c>
      <c r="CR838" s="3">
        <v>44896</v>
      </c>
      <c r="CS838">
        <v>22.841000000000001</v>
      </c>
      <c r="CT838">
        <f t="shared" si="566"/>
        <v>1.0486662687663562</v>
      </c>
      <c r="CU838">
        <f t="shared" si="567"/>
        <v>4.7519136533406142E-2</v>
      </c>
      <c r="CW838" s="3">
        <v>44896</v>
      </c>
      <c r="CX838">
        <v>194.7</v>
      </c>
      <c r="CY838">
        <f t="shared" si="568"/>
        <v>1</v>
      </c>
      <c r="CZ838">
        <f t="shared" si="569"/>
        <v>0</v>
      </c>
      <c r="DB838" s="3">
        <v>44896</v>
      </c>
      <c r="DC838">
        <v>275.61</v>
      </c>
      <c r="DD838">
        <f t="shared" si="570"/>
        <v>0.98470827825217055</v>
      </c>
      <c r="DE838">
        <f t="shared" si="571"/>
        <v>-1.5409845886323567E-2</v>
      </c>
    </row>
    <row r="839" spans="1:109">
      <c r="A839" s="3">
        <v>44897</v>
      </c>
      <c r="B839">
        <v>94.13</v>
      </c>
      <c r="C839">
        <f t="shared" si="528"/>
        <v>0.98565445026178</v>
      </c>
      <c r="D839">
        <f t="shared" si="529"/>
        <v>-1.4449441927555805E-2</v>
      </c>
      <c r="F839" s="3">
        <v>44897</v>
      </c>
      <c r="G839">
        <v>153.74</v>
      </c>
      <c r="H839">
        <f t="shared" si="530"/>
        <v>0.99824686708655297</v>
      </c>
      <c r="I839">
        <f t="shared" si="531"/>
        <v>-1.7546714493880831E-3</v>
      </c>
      <c r="K839" s="3">
        <v>44897</v>
      </c>
      <c r="L839">
        <v>147.81</v>
      </c>
      <c r="M839">
        <f t="shared" si="532"/>
        <v>0.99662868316364372</v>
      </c>
      <c r="N839">
        <f t="shared" si="533"/>
        <v>-3.3770125298897519E-3</v>
      </c>
      <c r="P839" s="3">
        <v>44897</v>
      </c>
      <c r="Q839">
        <v>316.14999999999998</v>
      </c>
      <c r="R839">
        <f t="shared" si="534"/>
        <v>1.0009815096251267</v>
      </c>
      <c r="S839">
        <f t="shared" si="535"/>
        <v>9.8102825950546714E-4</v>
      </c>
      <c r="U839" s="3">
        <v>44897</v>
      </c>
      <c r="V839">
        <v>181.03</v>
      </c>
      <c r="W839">
        <f t="shared" si="536"/>
        <v>0.99199956161981473</v>
      </c>
      <c r="X839">
        <f t="shared" si="537"/>
        <v>-8.0326136128712495E-3</v>
      </c>
      <c r="Z839" s="3">
        <v>44897</v>
      </c>
      <c r="AA839">
        <v>49.7</v>
      </c>
      <c r="AB839">
        <f t="shared" si="538"/>
        <v>0.99459675805483294</v>
      </c>
      <c r="AC839">
        <f t="shared" si="539"/>
        <v>-5.4178922535305591E-3</v>
      </c>
      <c r="AE839" s="3">
        <v>44897</v>
      </c>
      <c r="AF839">
        <v>138.97</v>
      </c>
      <c r="AG839">
        <f t="shared" si="540"/>
        <v>0.98882880318770461</v>
      </c>
      <c r="AH839">
        <f t="shared" si="541"/>
        <v>-1.1234063265561022E-2</v>
      </c>
      <c r="AJ839" s="3">
        <v>44897</v>
      </c>
      <c r="AK839">
        <v>109.86</v>
      </c>
      <c r="AL839">
        <f t="shared" si="542"/>
        <v>0.99151624548736461</v>
      </c>
      <c r="AM839">
        <f t="shared" si="543"/>
        <v>-8.5199463987091009E-3</v>
      </c>
      <c r="AO839" s="3">
        <v>44897</v>
      </c>
      <c r="AP839">
        <v>15.3</v>
      </c>
      <c r="AQ839">
        <f t="shared" si="544"/>
        <v>0.99157485418016855</v>
      </c>
      <c r="AR839">
        <f t="shared" si="545"/>
        <v>-8.4608379766796422E-3</v>
      </c>
      <c r="AT839" s="3">
        <v>44897</v>
      </c>
      <c r="AU839">
        <v>59.44</v>
      </c>
      <c r="AV839">
        <f t="shared" si="546"/>
        <v>1.0355400696864112</v>
      </c>
      <c r="AW839">
        <f t="shared" si="547"/>
        <v>3.492309708398305E-2</v>
      </c>
      <c r="AY839" s="3">
        <v>44897</v>
      </c>
      <c r="AZ839">
        <v>135.16</v>
      </c>
      <c r="BA839">
        <f t="shared" si="548"/>
        <v>0.99207281268349956</v>
      </c>
      <c r="BB839">
        <f t="shared" si="549"/>
        <v>-7.9587745083437907E-3</v>
      </c>
      <c r="BD839" s="3">
        <v>44897</v>
      </c>
      <c r="BE839">
        <v>72.66</v>
      </c>
      <c r="BF839">
        <f t="shared" si="550"/>
        <v>1.0381483069009858</v>
      </c>
      <c r="BG839">
        <f t="shared" si="551"/>
        <v>3.7438652091607544E-2</v>
      </c>
      <c r="BI839" s="3">
        <v>44897</v>
      </c>
      <c r="BJ839">
        <v>255.02</v>
      </c>
      <c r="BK839">
        <f t="shared" si="552"/>
        <v>1.0012956928030154</v>
      </c>
      <c r="BL839">
        <f t="shared" si="553"/>
        <v>1.2948541174699357E-3</v>
      </c>
      <c r="BN839" s="3">
        <v>44897</v>
      </c>
      <c r="BO839">
        <v>11994.26</v>
      </c>
      <c r="BP839">
        <f t="shared" si="554"/>
        <v>0.99604464083295896</v>
      </c>
      <c r="BQ839">
        <f t="shared" si="555"/>
        <v>-3.9632022885174789E-3</v>
      </c>
      <c r="BS839" s="3">
        <v>44897</v>
      </c>
      <c r="BT839">
        <v>320.41000000000003</v>
      </c>
      <c r="BU839">
        <f t="shared" si="556"/>
        <v>1.010916548351475</v>
      </c>
      <c r="BV839">
        <f t="shared" si="557"/>
        <v>1.0857392963243272E-2</v>
      </c>
      <c r="BX839" s="3">
        <v>44897</v>
      </c>
      <c r="BY839">
        <v>16.876000000000001</v>
      </c>
      <c r="BZ839">
        <f t="shared" si="558"/>
        <v>0.98488473883863437</v>
      </c>
      <c r="CA839">
        <f t="shared" si="559"/>
        <v>-1.5230661064479924E-2</v>
      </c>
      <c r="CC839" s="3">
        <v>44897</v>
      </c>
      <c r="CD839">
        <v>172.69</v>
      </c>
      <c r="CE839">
        <f t="shared" si="560"/>
        <v>0.9679932735426009</v>
      </c>
      <c r="CF839">
        <f t="shared" si="561"/>
        <v>-3.2530140549330365E-2</v>
      </c>
      <c r="CH839" s="3">
        <v>44897</v>
      </c>
      <c r="CI839">
        <v>85.57</v>
      </c>
      <c r="CJ839">
        <f t="shared" si="562"/>
        <v>0.98492173112338854</v>
      </c>
      <c r="CK839">
        <f t="shared" si="563"/>
        <v>-1.5193101755661895E-2</v>
      </c>
      <c r="CM839" s="3">
        <v>44897</v>
      </c>
      <c r="CN839">
        <v>50.91</v>
      </c>
      <c r="CO839">
        <f t="shared" si="564"/>
        <v>0.99667188723570865</v>
      </c>
      <c r="CP839">
        <f t="shared" si="565"/>
        <v>-3.3336632500939422E-3</v>
      </c>
      <c r="CR839" s="3">
        <v>44897</v>
      </c>
      <c r="CS839">
        <v>23.25</v>
      </c>
      <c r="CT839">
        <f t="shared" si="566"/>
        <v>1.0179063963924522</v>
      </c>
      <c r="CU839">
        <f t="shared" si="567"/>
        <v>1.7747965366868446E-2</v>
      </c>
      <c r="CW839" s="3">
        <v>44897</v>
      </c>
      <c r="CX839">
        <v>194.86</v>
      </c>
      <c r="CY839">
        <f t="shared" si="568"/>
        <v>1.0008217770929637</v>
      </c>
      <c r="CZ839">
        <f t="shared" si="569"/>
        <v>8.2143961904135939E-4</v>
      </c>
      <c r="DB839" s="3">
        <v>44897</v>
      </c>
      <c r="DC839">
        <v>278.55</v>
      </c>
      <c r="DD839">
        <f t="shared" si="570"/>
        <v>1.0106672471971263</v>
      </c>
      <c r="DE839">
        <f t="shared" si="571"/>
        <v>1.0610753515339652E-2</v>
      </c>
    </row>
    <row r="840" spans="1:109">
      <c r="A840" s="3">
        <v>44900</v>
      </c>
      <c r="B840">
        <v>91.01</v>
      </c>
      <c r="C840">
        <f t="shared" si="528"/>
        <v>0.96685435036651446</v>
      </c>
      <c r="D840">
        <f t="shared" si="529"/>
        <v>-3.3707414969864471E-2</v>
      </c>
      <c r="F840" s="3">
        <v>44900</v>
      </c>
      <c r="G840">
        <v>153.18</v>
      </c>
      <c r="H840">
        <f t="shared" si="530"/>
        <v>0.99635748666579937</v>
      </c>
      <c r="I840">
        <f t="shared" si="531"/>
        <v>-3.6491634395384941E-3</v>
      </c>
      <c r="K840" s="3">
        <v>44900</v>
      </c>
      <c r="L840">
        <v>146.63</v>
      </c>
      <c r="M840">
        <f t="shared" si="532"/>
        <v>0.99201677829646162</v>
      </c>
      <c r="N840">
        <f t="shared" si="533"/>
        <v>-8.0152582349936156E-3</v>
      </c>
      <c r="P840" s="3">
        <v>44900</v>
      </c>
      <c r="Q840">
        <v>310.57</v>
      </c>
      <c r="R840">
        <f t="shared" si="534"/>
        <v>0.98235015024513683</v>
      </c>
      <c r="S840">
        <f t="shared" si="535"/>
        <v>-1.780746570536728E-2</v>
      </c>
      <c r="U840" s="3">
        <v>44900</v>
      </c>
      <c r="V840">
        <v>176.56</v>
      </c>
      <c r="W840">
        <f t="shared" si="536"/>
        <v>0.97530796000662878</v>
      </c>
      <c r="X840">
        <f t="shared" si="537"/>
        <v>-2.5002001439371466E-2</v>
      </c>
      <c r="Z840" s="3">
        <v>44900</v>
      </c>
      <c r="AA840">
        <v>49.33</v>
      </c>
      <c r="AB840">
        <f t="shared" si="538"/>
        <v>0.99255533199195167</v>
      </c>
      <c r="AC840">
        <f t="shared" si="539"/>
        <v>-7.4725178569361988E-3</v>
      </c>
      <c r="AE840" s="3">
        <v>44900</v>
      </c>
      <c r="AF840">
        <v>134.13999999999999</v>
      </c>
      <c r="AG840">
        <f t="shared" si="540"/>
        <v>0.96524429733035899</v>
      </c>
      <c r="AH840">
        <f t="shared" si="541"/>
        <v>-3.5374051826899504E-2</v>
      </c>
      <c r="AJ840" s="3">
        <v>44900</v>
      </c>
      <c r="AK840">
        <v>106.85</v>
      </c>
      <c r="AL840">
        <f t="shared" si="542"/>
        <v>0.97260149280902963</v>
      </c>
      <c r="AM840">
        <f t="shared" si="543"/>
        <v>-2.7780846149317761E-2</v>
      </c>
      <c r="AO840" s="3">
        <v>44900</v>
      </c>
      <c r="AP840">
        <v>14.98</v>
      </c>
      <c r="AQ840">
        <f t="shared" si="544"/>
        <v>0.9790849673202614</v>
      </c>
      <c r="AR840">
        <f t="shared" si="545"/>
        <v>-2.1136850309316398E-2</v>
      </c>
      <c r="AT840" s="3">
        <v>44900</v>
      </c>
      <c r="AU840">
        <v>55.94</v>
      </c>
      <c r="AV840">
        <f t="shared" si="546"/>
        <v>0.94111709286675638</v>
      </c>
      <c r="AW840">
        <f t="shared" si="547"/>
        <v>-6.0687712635690075E-2</v>
      </c>
      <c r="AY840" s="3">
        <v>44900</v>
      </c>
      <c r="AZ840">
        <v>131.37</v>
      </c>
      <c r="BA840">
        <f t="shared" si="548"/>
        <v>0.9719591595146494</v>
      </c>
      <c r="BB840">
        <f t="shared" si="549"/>
        <v>-2.8441492364672423E-2</v>
      </c>
      <c r="BD840" s="3">
        <v>44900</v>
      </c>
      <c r="BE840">
        <v>69.7</v>
      </c>
      <c r="BF840">
        <f t="shared" si="550"/>
        <v>0.95926231764382064</v>
      </c>
      <c r="BG840">
        <f t="shared" si="551"/>
        <v>-4.1590709026577577E-2</v>
      </c>
      <c r="BI840" s="3">
        <v>44900</v>
      </c>
      <c r="BJ840">
        <v>250.2</v>
      </c>
      <c r="BK840">
        <f t="shared" si="552"/>
        <v>0.98109952160614844</v>
      </c>
      <c r="BL840">
        <f t="shared" si="553"/>
        <v>-1.9081375422585214E-2</v>
      </c>
      <c r="BN840" s="3">
        <v>44900</v>
      </c>
      <c r="BO840">
        <v>11786.8</v>
      </c>
      <c r="BP840">
        <f t="shared" si="554"/>
        <v>0.98270339312304378</v>
      </c>
      <c r="BQ840">
        <f t="shared" si="555"/>
        <v>-1.7447940762238826E-2</v>
      </c>
      <c r="BS840" s="3">
        <v>44900</v>
      </c>
      <c r="BT840">
        <v>312.58999999999997</v>
      </c>
      <c r="BU840">
        <f t="shared" si="556"/>
        <v>0.97559377048157037</v>
      </c>
      <c r="BV840">
        <f t="shared" si="557"/>
        <v>-2.4708997981001655E-2</v>
      </c>
      <c r="BX840" s="3">
        <v>44900</v>
      </c>
      <c r="BY840">
        <v>16.61</v>
      </c>
      <c r="BZ840">
        <f t="shared" si="558"/>
        <v>0.984237971083195</v>
      </c>
      <c r="CA840">
        <f t="shared" si="559"/>
        <v>-1.5887570636888809E-2</v>
      </c>
      <c r="CC840" s="3">
        <v>44900</v>
      </c>
      <c r="CD840">
        <v>169.99</v>
      </c>
      <c r="CE840">
        <f t="shared" si="560"/>
        <v>0.98436504719439466</v>
      </c>
      <c r="CF840">
        <f t="shared" si="561"/>
        <v>-1.5758467805900209E-2</v>
      </c>
      <c r="CH840" s="3">
        <v>44900</v>
      </c>
      <c r="CI840">
        <v>82.68</v>
      </c>
      <c r="CJ840">
        <f t="shared" si="562"/>
        <v>0.96622648124342658</v>
      </c>
      <c r="CK840">
        <f t="shared" si="563"/>
        <v>-3.4357019616395784E-2</v>
      </c>
      <c r="CM840" s="3">
        <v>44900</v>
      </c>
      <c r="CN840">
        <v>50.73</v>
      </c>
      <c r="CO840">
        <f t="shared" si="564"/>
        <v>0.9964643488509134</v>
      </c>
      <c r="CP840">
        <f t="shared" si="565"/>
        <v>-3.5419163356459984E-3</v>
      </c>
      <c r="CR840" s="3">
        <v>44900</v>
      </c>
      <c r="CS840">
        <v>22.417000000000002</v>
      </c>
      <c r="CT840">
        <f t="shared" si="566"/>
        <v>0.96417204301075277</v>
      </c>
      <c r="CU840">
        <f t="shared" si="567"/>
        <v>-3.6485532441606301E-2</v>
      </c>
      <c r="CW840" s="3">
        <v>44900</v>
      </c>
      <c r="CX840">
        <v>182.45</v>
      </c>
      <c r="CY840">
        <f t="shared" si="568"/>
        <v>0.93631325053884829</v>
      </c>
      <c r="CZ840">
        <f t="shared" si="569"/>
        <v>-6.5805189114738663E-2</v>
      </c>
      <c r="DB840" s="3">
        <v>44900</v>
      </c>
      <c r="DC840">
        <v>273.72000000000003</v>
      </c>
      <c r="DD840">
        <f t="shared" si="570"/>
        <v>0.98266020463112558</v>
      </c>
      <c r="DE840">
        <f t="shared" si="571"/>
        <v>-1.7491890382527409E-2</v>
      </c>
    </row>
    <row r="841" spans="1:109">
      <c r="A841" s="3">
        <v>44901</v>
      </c>
      <c r="B841">
        <v>88.25</v>
      </c>
      <c r="C841">
        <f t="shared" si="528"/>
        <v>0.96967366223491913</v>
      </c>
      <c r="D841">
        <f t="shared" si="529"/>
        <v>-3.0795694775858289E-2</v>
      </c>
      <c r="F841" s="3">
        <v>44901</v>
      </c>
      <c r="G841">
        <v>154.68</v>
      </c>
      <c r="H841">
        <f t="shared" si="530"/>
        <v>1.0097924010967489</v>
      </c>
      <c r="I841">
        <f t="shared" si="531"/>
        <v>9.7447662576488955E-3</v>
      </c>
      <c r="K841" s="3">
        <v>44901</v>
      </c>
      <c r="L841">
        <v>142.91</v>
      </c>
      <c r="M841">
        <f t="shared" si="532"/>
        <v>0.97463002114164909</v>
      </c>
      <c r="N841">
        <f t="shared" si="533"/>
        <v>-2.5697345495284404E-2</v>
      </c>
      <c r="P841" s="3">
        <v>44901</v>
      </c>
      <c r="Q841">
        <v>307.77999999999997</v>
      </c>
      <c r="R841">
        <f t="shared" si="534"/>
        <v>0.99101651801526225</v>
      </c>
      <c r="S841">
        <f t="shared" si="535"/>
        <v>-9.0240767635492523E-3</v>
      </c>
      <c r="U841" s="3">
        <v>44901</v>
      </c>
      <c r="V841">
        <v>172.01</v>
      </c>
      <c r="W841">
        <f t="shared" si="536"/>
        <v>0.9742297236067059</v>
      </c>
      <c r="X841">
        <f t="shared" si="537"/>
        <v>-2.6108147290181488E-2</v>
      </c>
      <c r="Z841" s="3">
        <v>44901</v>
      </c>
      <c r="AA841">
        <v>48.59</v>
      </c>
      <c r="AB841">
        <f t="shared" si="538"/>
        <v>0.98499898641800132</v>
      </c>
      <c r="AC841">
        <f t="shared" si="539"/>
        <v>-1.5114666827835152E-2</v>
      </c>
      <c r="AE841" s="3">
        <v>44901</v>
      </c>
      <c r="AF841">
        <v>127.79</v>
      </c>
      <c r="AG841">
        <f t="shared" si="540"/>
        <v>0.95266139853884013</v>
      </c>
      <c r="AH841">
        <f t="shared" si="541"/>
        <v>-4.8495739050979127E-2</v>
      </c>
      <c r="AJ841" s="3">
        <v>44901</v>
      </c>
      <c r="AK841">
        <v>103.88</v>
      </c>
      <c r="AL841">
        <f t="shared" si="542"/>
        <v>0.97220402433317732</v>
      </c>
      <c r="AM841">
        <f t="shared" si="543"/>
        <v>-2.8189594970608963E-2</v>
      </c>
      <c r="AO841" s="3">
        <v>44901</v>
      </c>
      <c r="AP841">
        <v>14.67</v>
      </c>
      <c r="AQ841">
        <f t="shared" si="544"/>
        <v>0.97930574098798395</v>
      </c>
      <c r="AR841">
        <f t="shared" si="545"/>
        <v>-2.0911385934183097E-2</v>
      </c>
      <c r="AT841" s="3">
        <v>44901</v>
      </c>
      <c r="AU841">
        <v>56.38</v>
      </c>
      <c r="AV841">
        <f t="shared" si="546"/>
        <v>1.0078655702538435</v>
      </c>
      <c r="AW841">
        <f t="shared" si="547"/>
        <v>7.8347979121529097E-3</v>
      </c>
      <c r="AY841" s="3">
        <v>44901</v>
      </c>
      <c r="AZ841">
        <v>131.59</v>
      </c>
      <c r="BA841">
        <f t="shared" si="548"/>
        <v>1.0016746593590622</v>
      </c>
      <c r="BB841">
        <f t="shared" si="549"/>
        <v>1.6732586806325344E-3</v>
      </c>
      <c r="BD841" s="3">
        <v>44901</v>
      </c>
      <c r="BE841">
        <v>67.83</v>
      </c>
      <c r="BF841">
        <f t="shared" si="550"/>
        <v>0.97317073170731705</v>
      </c>
      <c r="BG841">
        <f t="shared" si="551"/>
        <v>-2.7195742808490055E-2</v>
      </c>
      <c r="BI841" s="3">
        <v>44901</v>
      </c>
      <c r="BJ841">
        <v>245.12</v>
      </c>
      <c r="BK841">
        <f t="shared" si="552"/>
        <v>0.97969624300559555</v>
      </c>
      <c r="BL841">
        <f t="shared" si="553"/>
        <v>-2.0512711480584263E-2</v>
      </c>
      <c r="BN841" s="3">
        <v>44901</v>
      </c>
      <c r="BO841">
        <v>11549.69</v>
      </c>
      <c r="BP841">
        <f t="shared" si="554"/>
        <v>0.97988342892048741</v>
      </c>
      <c r="BQ841">
        <f t="shared" si="555"/>
        <v>-2.0321664473776709E-2</v>
      </c>
      <c r="BS841" s="3">
        <v>44901</v>
      </c>
      <c r="BT841">
        <v>305.56</v>
      </c>
      <c r="BU841">
        <f t="shared" si="556"/>
        <v>0.97751047698262905</v>
      </c>
      <c r="BV841">
        <f t="shared" si="557"/>
        <v>-2.2746269039258093E-2</v>
      </c>
      <c r="BX841" s="3">
        <v>44901</v>
      </c>
      <c r="BY841">
        <v>15.987</v>
      </c>
      <c r="BZ841">
        <f t="shared" si="558"/>
        <v>0.96249247441300423</v>
      </c>
      <c r="CA841">
        <f t="shared" si="559"/>
        <v>-3.8229031642448591E-2</v>
      </c>
      <c r="CC841" s="3">
        <v>44901</v>
      </c>
      <c r="CD841">
        <v>166.69</v>
      </c>
      <c r="CE841">
        <f t="shared" si="560"/>
        <v>0.98058709335843275</v>
      </c>
      <c r="CF841">
        <f t="shared" si="561"/>
        <v>-1.9603811835681825E-2</v>
      </c>
      <c r="CH841" s="3">
        <v>44901</v>
      </c>
      <c r="CI841">
        <v>79.349999999999994</v>
      </c>
      <c r="CJ841">
        <f t="shared" si="562"/>
        <v>0.95972423802612472</v>
      </c>
      <c r="CK841">
        <f t="shared" si="563"/>
        <v>-4.1109287841149533E-2</v>
      </c>
      <c r="CM841" s="3">
        <v>44901</v>
      </c>
      <c r="CN841">
        <v>49.71</v>
      </c>
      <c r="CO841">
        <f t="shared" si="564"/>
        <v>0.97989355410999412</v>
      </c>
      <c r="CP841">
        <f t="shared" si="565"/>
        <v>-2.0311331472017347E-2</v>
      </c>
      <c r="CR841" s="3">
        <v>44901</v>
      </c>
      <c r="CS841">
        <v>22.335000000000001</v>
      </c>
      <c r="CT841">
        <f t="shared" si="566"/>
        <v>0.99634206182807683</v>
      </c>
      <c r="CU841">
        <f t="shared" si="567"/>
        <v>-3.6646447876770138E-3</v>
      </c>
      <c r="CW841" s="3">
        <v>44901</v>
      </c>
      <c r="CX841">
        <v>179.82</v>
      </c>
      <c r="CY841">
        <f t="shared" si="568"/>
        <v>0.98558509180597431</v>
      </c>
      <c r="CZ841">
        <f t="shared" si="569"/>
        <v>-1.4519812325829733E-2</v>
      </c>
      <c r="DB841" s="3">
        <v>44901</v>
      </c>
      <c r="DC841">
        <v>276.60000000000002</v>
      </c>
      <c r="DD841">
        <f t="shared" si="570"/>
        <v>1.0105217010083296</v>
      </c>
      <c r="DE841">
        <f t="shared" si="571"/>
        <v>1.0466733146360792E-2</v>
      </c>
    </row>
    <row r="842" spans="1:109">
      <c r="A842" s="3">
        <v>44902</v>
      </c>
      <c r="B842">
        <v>88.46</v>
      </c>
      <c r="C842">
        <f t="shared" si="528"/>
        <v>1.0023796033994334</v>
      </c>
      <c r="D842">
        <f t="shared" si="529"/>
        <v>2.376776626774563E-3</v>
      </c>
      <c r="F842" s="3">
        <v>44902</v>
      </c>
      <c r="G842">
        <v>153.79</v>
      </c>
      <c r="H842">
        <f t="shared" si="530"/>
        <v>0.99424618567364875</v>
      </c>
      <c r="I842">
        <f t="shared" si="531"/>
        <v>-5.7704312872642561E-3</v>
      </c>
      <c r="K842" s="3">
        <v>44902</v>
      </c>
      <c r="L842">
        <v>140.94</v>
      </c>
      <c r="M842">
        <f t="shared" si="532"/>
        <v>0.98621510041284721</v>
      </c>
      <c r="N842">
        <f t="shared" si="533"/>
        <v>-1.3880793594827006E-2</v>
      </c>
      <c r="P842" s="3">
        <v>44902</v>
      </c>
      <c r="Q842">
        <v>305.82</v>
      </c>
      <c r="R842">
        <f t="shared" si="534"/>
        <v>0.99363181493274422</v>
      </c>
      <c r="S842">
        <f t="shared" si="535"/>
        <v>-6.3885484557002631E-3</v>
      </c>
      <c r="U842" s="3">
        <v>44902</v>
      </c>
      <c r="V842">
        <v>172.52</v>
      </c>
      <c r="W842">
        <f t="shared" si="536"/>
        <v>1.0029649438986106</v>
      </c>
      <c r="X842">
        <f t="shared" si="537"/>
        <v>2.9605571213429023E-3</v>
      </c>
      <c r="Z842" s="3">
        <v>44902</v>
      </c>
      <c r="AA842">
        <v>48.18</v>
      </c>
      <c r="AB842">
        <f t="shared" si="538"/>
        <v>0.99156204980448648</v>
      </c>
      <c r="AC842">
        <f t="shared" si="539"/>
        <v>-8.47375123108636E-3</v>
      </c>
      <c r="AE842" s="3">
        <v>44902</v>
      </c>
      <c r="AF842">
        <v>126.16</v>
      </c>
      <c r="AG842">
        <f t="shared" si="540"/>
        <v>0.98724469833320283</v>
      </c>
      <c r="AH842">
        <f t="shared" si="541"/>
        <v>-1.2837348965829058E-2</v>
      </c>
      <c r="AJ842" s="3">
        <v>44902</v>
      </c>
      <c r="AK842">
        <v>103.65</v>
      </c>
      <c r="AL842">
        <f t="shared" si="542"/>
        <v>0.99778590681555646</v>
      </c>
      <c r="AM842">
        <f t="shared" si="543"/>
        <v>-2.216547912759056E-3</v>
      </c>
      <c r="AO842" s="3">
        <v>44902</v>
      </c>
      <c r="AP842">
        <v>14.5</v>
      </c>
      <c r="AQ842">
        <f t="shared" si="544"/>
        <v>0.98841172460804361</v>
      </c>
      <c r="AR842">
        <f t="shared" si="545"/>
        <v>-1.1655942728361651E-2</v>
      </c>
      <c r="AT842" s="3">
        <v>44902</v>
      </c>
      <c r="AU842">
        <v>57.74</v>
      </c>
      <c r="AV842">
        <f t="shared" si="546"/>
        <v>1.0241220290883293</v>
      </c>
      <c r="AW842">
        <f t="shared" si="547"/>
        <v>2.3835688548822627E-2</v>
      </c>
      <c r="AY842" s="3">
        <v>44902</v>
      </c>
      <c r="AZ842">
        <v>131.5</v>
      </c>
      <c r="BA842">
        <f t="shared" si="548"/>
        <v>0.99931605745117402</v>
      </c>
      <c r="BB842">
        <f t="shared" si="549"/>
        <v>-6.8417654423005012E-4</v>
      </c>
      <c r="BD842" s="3">
        <v>44902</v>
      </c>
      <c r="BE842">
        <v>65.72</v>
      </c>
      <c r="BF842">
        <f t="shared" si="550"/>
        <v>0.96889282028600909</v>
      </c>
      <c r="BG842">
        <f t="shared" si="551"/>
        <v>-3.1601281788920889E-2</v>
      </c>
      <c r="BI842" s="3">
        <v>44902</v>
      </c>
      <c r="BJ842">
        <v>244.37</v>
      </c>
      <c r="BK842">
        <f t="shared" si="552"/>
        <v>0.99694027415143605</v>
      </c>
      <c r="BL842">
        <f t="shared" si="553"/>
        <v>-3.0644163799684937E-3</v>
      </c>
      <c r="BN842" s="3">
        <v>44902</v>
      </c>
      <c r="BO842">
        <v>11497.39</v>
      </c>
      <c r="BP842">
        <f t="shared" si="554"/>
        <v>0.99547173993414528</v>
      </c>
      <c r="BQ842">
        <f t="shared" si="555"/>
        <v>-4.5385436918318391E-3</v>
      </c>
      <c r="BS842" s="3">
        <v>44902</v>
      </c>
      <c r="BT842">
        <v>308.42</v>
      </c>
      <c r="BU842">
        <f t="shared" si="556"/>
        <v>1.0093598638565258</v>
      </c>
      <c r="BV842">
        <f t="shared" si="557"/>
        <v>9.3163317563514578E-3</v>
      </c>
      <c r="BX842" s="3">
        <v>44902</v>
      </c>
      <c r="BY842">
        <v>16.12</v>
      </c>
      <c r="BZ842">
        <f t="shared" si="558"/>
        <v>1.0083192593982611</v>
      </c>
      <c r="CA842">
        <f t="shared" si="559"/>
        <v>8.284845095727307E-3</v>
      </c>
      <c r="CC842" s="3">
        <v>44902</v>
      </c>
      <c r="CD842">
        <v>164.69</v>
      </c>
      <c r="CE842">
        <f t="shared" si="560"/>
        <v>0.98800167976483289</v>
      </c>
      <c r="CF842">
        <f t="shared" si="561"/>
        <v>-1.2070881068879616E-2</v>
      </c>
      <c r="CH842" s="3">
        <v>44902</v>
      </c>
      <c r="CI842">
        <v>77.17</v>
      </c>
      <c r="CJ842">
        <f t="shared" si="562"/>
        <v>0.9725267800882168</v>
      </c>
      <c r="CK842">
        <f t="shared" si="563"/>
        <v>-2.7857666502906359E-2</v>
      </c>
      <c r="CM842" s="3">
        <v>44902</v>
      </c>
      <c r="CN842">
        <v>50.24</v>
      </c>
      <c r="CO842">
        <f t="shared" si="564"/>
        <v>1.0106618386642527</v>
      </c>
      <c r="CP842">
        <f t="shared" si="565"/>
        <v>1.0605402053362079E-2</v>
      </c>
      <c r="CR842" s="3">
        <v>44902</v>
      </c>
      <c r="CS842">
        <v>22.922000000000001</v>
      </c>
      <c r="CT842">
        <f t="shared" si="566"/>
        <v>1.0262816207745691</v>
      </c>
      <c r="CU842">
        <f t="shared" si="567"/>
        <v>2.5942193270425462E-2</v>
      </c>
      <c r="CW842" s="3">
        <v>44902</v>
      </c>
      <c r="CX842">
        <v>174.04</v>
      </c>
      <c r="CY842">
        <f t="shared" si="568"/>
        <v>0.9678567456345234</v>
      </c>
      <c r="CZ842">
        <f t="shared" si="569"/>
        <v>-3.2671192704147499E-2</v>
      </c>
      <c r="DB842" s="3">
        <v>44902</v>
      </c>
      <c r="DC842">
        <v>277.08</v>
      </c>
      <c r="DD842">
        <f t="shared" si="570"/>
        <v>1.0017353579175703</v>
      </c>
      <c r="DE842">
        <f t="shared" si="571"/>
        <v>1.733853923746256E-3</v>
      </c>
    </row>
    <row r="843" spans="1:109">
      <c r="A843" s="3">
        <v>44903</v>
      </c>
      <c r="B843">
        <v>90.35</v>
      </c>
      <c r="C843">
        <f t="shared" si="528"/>
        <v>1.0213655889667645</v>
      </c>
      <c r="D843">
        <f t="shared" si="529"/>
        <v>2.1140544598056709E-2</v>
      </c>
      <c r="F843" s="3">
        <v>44903</v>
      </c>
      <c r="G843">
        <v>155.41</v>
      </c>
      <c r="H843">
        <f t="shared" si="530"/>
        <v>1.0105338448533716</v>
      </c>
      <c r="I843">
        <f t="shared" si="531"/>
        <v>1.0478750475688541E-2</v>
      </c>
      <c r="K843" s="3">
        <v>44903</v>
      </c>
      <c r="L843">
        <v>142.65</v>
      </c>
      <c r="M843">
        <f t="shared" si="532"/>
        <v>1.01213282247765</v>
      </c>
      <c r="N843">
        <f t="shared" si="533"/>
        <v>1.2059809760632532E-2</v>
      </c>
      <c r="P843" s="3">
        <v>44903</v>
      </c>
      <c r="Q843">
        <v>305.99</v>
      </c>
      <c r="R843">
        <f t="shared" si="534"/>
        <v>1.000555882545288</v>
      </c>
      <c r="S843">
        <f t="shared" si="535"/>
        <v>5.5572809981900963E-4</v>
      </c>
      <c r="U843" s="3">
        <v>44903</v>
      </c>
      <c r="V843">
        <v>173.54</v>
      </c>
      <c r="W843">
        <f t="shared" si="536"/>
        <v>1.0059123579874796</v>
      </c>
      <c r="X843">
        <f t="shared" si="537"/>
        <v>5.8949485857011288E-3</v>
      </c>
      <c r="Z843" s="3">
        <v>44903</v>
      </c>
      <c r="AA843">
        <v>48.99</v>
      </c>
      <c r="AB843">
        <f t="shared" si="538"/>
        <v>1.0168119551681196</v>
      </c>
      <c r="AC843">
        <f t="shared" si="539"/>
        <v>1.6672198463758194E-2</v>
      </c>
      <c r="AE843" s="3">
        <v>44903</v>
      </c>
      <c r="AF843">
        <v>124.57</v>
      </c>
      <c r="AG843">
        <f t="shared" si="540"/>
        <v>0.98739695624603674</v>
      </c>
      <c r="AH843">
        <f t="shared" si="541"/>
        <v>-1.268313575678167E-2</v>
      </c>
      <c r="AJ843" s="3">
        <v>44903</v>
      </c>
      <c r="AK843">
        <v>104.42</v>
      </c>
      <c r="AL843">
        <f t="shared" si="542"/>
        <v>1.0074288470815242</v>
      </c>
      <c r="AM843">
        <f t="shared" si="543"/>
        <v>7.4013891006176006E-3</v>
      </c>
      <c r="AO843" s="3">
        <v>44903</v>
      </c>
      <c r="AP843">
        <v>14.53</v>
      </c>
      <c r="AQ843">
        <f t="shared" si="544"/>
        <v>1.0020689655172412</v>
      </c>
      <c r="AR843">
        <f t="shared" si="545"/>
        <v>2.0668281556626669E-3</v>
      </c>
      <c r="AT843" s="3">
        <v>44903</v>
      </c>
      <c r="AU843">
        <v>57.85</v>
      </c>
      <c r="AV843">
        <f t="shared" si="546"/>
        <v>1.0019050917907864</v>
      </c>
      <c r="AW843">
        <f t="shared" si="547"/>
        <v>1.9032794048966127E-3</v>
      </c>
      <c r="AY843" s="3">
        <v>44903</v>
      </c>
      <c r="AZ843">
        <v>132.88</v>
      </c>
      <c r="BA843">
        <f t="shared" si="548"/>
        <v>1.0104942965779466</v>
      </c>
      <c r="BB843">
        <f t="shared" si="549"/>
        <v>1.0439613687220073E-2</v>
      </c>
      <c r="BD843" s="3">
        <v>44903</v>
      </c>
      <c r="BE843">
        <v>64.31</v>
      </c>
      <c r="BF843">
        <f t="shared" si="550"/>
        <v>0.97854534388314063</v>
      </c>
      <c r="BG843">
        <f t="shared" si="551"/>
        <v>-2.1688153022295514E-2</v>
      </c>
      <c r="BI843" s="3">
        <v>44903</v>
      </c>
      <c r="BJ843">
        <v>247.4</v>
      </c>
      <c r="BK843">
        <f t="shared" si="552"/>
        <v>1.0123992306747964</v>
      </c>
      <c r="BL843">
        <f t="shared" si="553"/>
        <v>1.2322989786129564E-2</v>
      </c>
      <c r="BN843" s="3">
        <v>44903</v>
      </c>
      <c r="BO843">
        <v>11637.5</v>
      </c>
      <c r="BP843">
        <f t="shared" si="554"/>
        <v>1.0121862440084228</v>
      </c>
      <c r="BQ843">
        <f t="shared" si="555"/>
        <v>1.2112589514249088E-2</v>
      </c>
      <c r="BS843" s="3">
        <v>44903</v>
      </c>
      <c r="BT843">
        <v>310.26</v>
      </c>
      <c r="BU843">
        <f t="shared" si="556"/>
        <v>1.0059658906685687</v>
      </c>
      <c r="BV843">
        <f t="shared" si="557"/>
        <v>5.9481652066745811E-3</v>
      </c>
      <c r="BX843" s="3">
        <v>44903</v>
      </c>
      <c r="BY843">
        <v>17.169</v>
      </c>
      <c r="BZ843">
        <f t="shared" si="558"/>
        <v>1.0650744416873448</v>
      </c>
      <c r="CA843">
        <f t="shared" si="559"/>
        <v>6.3044695016592545E-2</v>
      </c>
      <c r="CC843" s="3">
        <v>44903</v>
      </c>
      <c r="CD843">
        <v>160.78</v>
      </c>
      <c r="CE843">
        <f t="shared" si="560"/>
        <v>0.97625842491954584</v>
      </c>
      <c r="CF843">
        <f t="shared" si="561"/>
        <v>-2.4027947986302246E-2</v>
      </c>
      <c r="CH843" s="3">
        <v>44903</v>
      </c>
      <c r="CI843">
        <v>76.150000000000006</v>
      </c>
      <c r="CJ843">
        <f t="shared" si="562"/>
        <v>0.98678242840482056</v>
      </c>
      <c r="CK843">
        <f t="shared" si="563"/>
        <v>-1.3305701128340832E-2</v>
      </c>
      <c r="CM843" s="3">
        <v>44903</v>
      </c>
      <c r="CN843">
        <v>51.78</v>
      </c>
      <c r="CO843">
        <f t="shared" si="564"/>
        <v>1.0306528662420382</v>
      </c>
      <c r="CP843">
        <f t="shared" si="565"/>
        <v>3.019245216344835E-2</v>
      </c>
      <c r="CR843" s="3">
        <v>44903</v>
      </c>
      <c r="CS843">
        <v>23.245999999999999</v>
      </c>
      <c r="CT843">
        <f t="shared" si="566"/>
        <v>1.0141348922432596</v>
      </c>
      <c r="CU843">
        <f t="shared" si="567"/>
        <v>1.4035926147008613E-2</v>
      </c>
      <c r="CW843" s="3">
        <v>44903</v>
      </c>
      <c r="CX843">
        <v>173.44</v>
      </c>
      <c r="CY843">
        <f t="shared" si="568"/>
        <v>0.99655251666283617</v>
      </c>
      <c r="CZ843">
        <f t="shared" si="569"/>
        <v>-3.4534396011979261E-3</v>
      </c>
      <c r="DB843" s="3">
        <v>44903</v>
      </c>
      <c r="DC843">
        <v>279.88</v>
      </c>
      <c r="DD843">
        <f t="shared" si="570"/>
        <v>1.0101053847264327</v>
      </c>
      <c r="DE843">
        <f t="shared" si="571"/>
        <v>1.0054666723291627E-2</v>
      </c>
    </row>
    <row r="844" spans="1:109">
      <c r="A844" s="3">
        <v>44904</v>
      </c>
      <c r="B844">
        <v>89.09</v>
      </c>
      <c r="C844">
        <f t="shared" si="528"/>
        <v>0.98605423353624799</v>
      </c>
      <c r="D844">
        <f t="shared" si="529"/>
        <v>-1.4043922305685019E-2</v>
      </c>
      <c r="F844" s="3">
        <v>44904</v>
      </c>
      <c r="G844">
        <v>156.13999999999999</v>
      </c>
      <c r="H844">
        <f t="shared" si="530"/>
        <v>1.0046972524290585</v>
      </c>
      <c r="I844">
        <f t="shared" si="531"/>
        <v>4.6862547646242007E-3</v>
      </c>
      <c r="K844" s="3">
        <v>44904</v>
      </c>
      <c r="L844">
        <v>142.16</v>
      </c>
      <c r="M844">
        <f t="shared" si="532"/>
        <v>0.99656501927795293</v>
      </c>
      <c r="N844">
        <f t="shared" si="533"/>
        <v>-3.4408938131132074E-3</v>
      </c>
      <c r="P844" s="3">
        <v>44904</v>
      </c>
      <c r="Q844">
        <v>306.39</v>
      </c>
      <c r="R844">
        <f t="shared" si="534"/>
        <v>1.0013072322624921</v>
      </c>
      <c r="S844">
        <f t="shared" si="535"/>
        <v>1.3063785782927208E-3</v>
      </c>
      <c r="U844" s="3">
        <v>44904</v>
      </c>
      <c r="V844">
        <v>168</v>
      </c>
      <c r="W844">
        <f t="shared" si="536"/>
        <v>0.96807652414428957</v>
      </c>
      <c r="X844">
        <f t="shared" si="537"/>
        <v>-3.2444140962084651E-2</v>
      </c>
      <c r="Z844" s="3">
        <v>44904</v>
      </c>
      <c r="AA844">
        <v>48.46</v>
      </c>
      <c r="AB844">
        <f t="shared" si="538"/>
        <v>0.98918146560522557</v>
      </c>
      <c r="AC844">
        <f t="shared" si="539"/>
        <v>-1.0877480262103745E-2</v>
      </c>
      <c r="AE844" s="3">
        <v>44904</v>
      </c>
      <c r="AF844">
        <v>121.67</v>
      </c>
      <c r="AG844">
        <f t="shared" si="540"/>
        <v>0.9767199165128041</v>
      </c>
      <c r="AH844">
        <f t="shared" si="541"/>
        <v>-2.3555345098643557E-2</v>
      </c>
      <c r="AJ844" s="3">
        <v>44904</v>
      </c>
      <c r="AK844">
        <v>103.54</v>
      </c>
      <c r="AL844">
        <f t="shared" si="542"/>
        <v>0.99157249569048078</v>
      </c>
      <c r="AM844">
        <f t="shared" si="543"/>
        <v>-8.4632165086509815E-3</v>
      </c>
      <c r="AO844" s="3">
        <v>44904</v>
      </c>
      <c r="AP844">
        <v>14.61</v>
      </c>
      <c r="AQ844">
        <f t="shared" si="544"/>
        <v>1.0055058499655884</v>
      </c>
      <c r="AR844">
        <f t="shared" si="545"/>
        <v>5.4907481804165907E-3</v>
      </c>
      <c r="AT844" s="3">
        <v>44904</v>
      </c>
      <c r="AU844">
        <v>56.93</v>
      </c>
      <c r="AV844">
        <f t="shared" si="546"/>
        <v>0.98409680207433015</v>
      </c>
      <c r="AW844">
        <f t="shared" si="547"/>
        <v>-1.6031010676695087E-2</v>
      </c>
      <c r="AY844" s="3">
        <v>44904</v>
      </c>
      <c r="AZ844">
        <v>132.16</v>
      </c>
      <c r="BA844">
        <f t="shared" si="548"/>
        <v>0.99458157736303432</v>
      </c>
      <c r="BB844">
        <f t="shared" si="549"/>
        <v>-5.4331555323714953E-3</v>
      </c>
      <c r="BD844" s="3">
        <v>44904</v>
      </c>
      <c r="BE844">
        <v>63.42</v>
      </c>
      <c r="BF844">
        <f t="shared" si="550"/>
        <v>0.98616078370393401</v>
      </c>
      <c r="BG844">
        <f t="shared" si="551"/>
        <v>-1.3935871036570579E-2</v>
      </c>
      <c r="BI844" s="3">
        <v>44904</v>
      </c>
      <c r="BJ844">
        <v>245.42</v>
      </c>
      <c r="BK844">
        <f t="shared" si="552"/>
        <v>0.99199676637025058</v>
      </c>
      <c r="BL844">
        <f t="shared" si="553"/>
        <v>-8.0354314099858049E-3</v>
      </c>
      <c r="BN844" s="3">
        <v>44904</v>
      </c>
      <c r="BO844">
        <v>11563.33</v>
      </c>
      <c r="BP844">
        <f t="shared" si="554"/>
        <v>0.99362663802363049</v>
      </c>
      <c r="BQ844">
        <f t="shared" si="555"/>
        <v>-6.3937585571906203E-3</v>
      </c>
      <c r="BS844" s="3">
        <v>44904</v>
      </c>
      <c r="BT844">
        <v>320.01</v>
      </c>
      <c r="BU844">
        <f t="shared" si="556"/>
        <v>1.0314252562367048</v>
      </c>
      <c r="BV844">
        <f t="shared" si="557"/>
        <v>3.0941589669316122E-2</v>
      </c>
      <c r="BX844" s="3">
        <v>44904</v>
      </c>
      <c r="BY844">
        <v>17.001000000000001</v>
      </c>
      <c r="BZ844">
        <f t="shared" si="558"/>
        <v>0.99021492224357854</v>
      </c>
      <c r="CA844">
        <f t="shared" si="559"/>
        <v>-9.8332662394830274E-3</v>
      </c>
      <c r="CC844" s="3">
        <v>44904</v>
      </c>
      <c r="CD844">
        <v>158.9</v>
      </c>
      <c r="CE844">
        <f t="shared" si="560"/>
        <v>0.98830700335862676</v>
      </c>
      <c r="CF844">
        <f t="shared" si="561"/>
        <v>-1.1761897357144412E-2</v>
      </c>
      <c r="CH844" s="3">
        <v>44904</v>
      </c>
      <c r="CI844">
        <v>76.099999999999994</v>
      </c>
      <c r="CJ844">
        <f t="shared" si="562"/>
        <v>0.9993434011818777</v>
      </c>
      <c r="CK844">
        <f t="shared" si="563"/>
        <v>-6.5681447353083805E-4</v>
      </c>
      <c r="CM844" s="3">
        <v>44904</v>
      </c>
      <c r="CN844">
        <v>51.72</v>
      </c>
      <c r="CO844">
        <f t="shared" si="564"/>
        <v>0.99884125144843561</v>
      </c>
      <c r="CP844">
        <f t="shared" si="565"/>
        <v>-1.1594204197349304E-3</v>
      </c>
      <c r="CR844" s="3">
        <v>44904</v>
      </c>
      <c r="CS844">
        <v>23.716999999999999</v>
      </c>
      <c r="CT844">
        <f t="shared" si="566"/>
        <v>1.020261550374258</v>
      </c>
      <c r="CU844">
        <f t="shared" si="567"/>
        <v>2.005901636124131E-2</v>
      </c>
      <c r="CW844" s="3">
        <v>44904</v>
      </c>
      <c r="CX844">
        <v>179.05</v>
      </c>
      <c r="CY844">
        <f t="shared" si="568"/>
        <v>1.0323454797047971</v>
      </c>
      <c r="CZ844">
        <f t="shared" si="569"/>
        <v>3.1833378193160337E-2</v>
      </c>
      <c r="DB844" s="3">
        <v>44904</v>
      </c>
      <c r="DC844">
        <v>280.43</v>
      </c>
      <c r="DD844">
        <f t="shared" si="570"/>
        <v>1.0019651279119623</v>
      </c>
      <c r="DE844">
        <f t="shared" si="571"/>
        <v>1.9631995739810837E-3</v>
      </c>
    </row>
    <row r="845" spans="1:109">
      <c r="A845" s="3">
        <v>44907</v>
      </c>
      <c r="B845">
        <v>90.55</v>
      </c>
      <c r="C845">
        <f t="shared" si="528"/>
        <v>1.0163879223257379</v>
      </c>
      <c r="D845">
        <f t="shared" si="529"/>
        <v>1.6255089596869898E-2</v>
      </c>
      <c r="F845" s="3">
        <v>44907</v>
      </c>
      <c r="G845">
        <v>156.99</v>
      </c>
      <c r="H845">
        <f t="shared" si="530"/>
        <v>1.0054438324580506</v>
      </c>
      <c r="I845">
        <f t="shared" si="531"/>
        <v>5.4290683600813671E-3</v>
      </c>
      <c r="K845" s="3">
        <v>44907</v>
      </c>
      <c r="L845">
        <v>144.49</v>
      </c>
      <c r="M845">
        <f t="shared" si="532"/>
        <v>1.016389983117614</v>
      </c>
      <c r="N845">
        <f t="shared" si="533"/>
        <v>1.6257117159124011E-2</v>
      </c>
      <c r="P845" s="3">
        <v>44907</v>
      </c>
      <c r="Q845">
        <v>311.45</v>
      </c>
      <c r="R845">
        <f t="shared" si="534"/>
        <v>1.0165148993113353</v>
      </c>
      <c r="S845">
        <f t="shared" si="535"/>
        <v>1.6380011442037348E-2</v>
      </c>
      <c r="U845" s="3">
        <v>44907</v>
      </c>
      <c r="V845">
        <v>169.75</v>
      </c>
      <c r="W845">
        <f t="shared" si="536"/>
        <v>1.0104166666666667</v>
      </c>
      <c r="X845">
        <f t="shared" si="537"/>
        <v>1.0362787035546658E-2</v>
      </c>
      <c r="Z845" s="3">
        <v>44907</v>
      </c>
      <c r="AA845">
        <v>49.3</v>
      </c>
      <c r="AB845">
        <f t="shared" si="538"/>
        <v>1.0173338836153527</v>
      </c>
      <c r="AC845">
        <f t="shared" si="539"/>
        <v>1.7185365660264591E-2</v>
      </c>
      <c r="AE845" s="3">
        <v>44907</v>
      </c>
      <c r="AF845">
        <v>124.06</v>
      </c>
      <c r="AG845">
        <f t="shared" si="540"/>
        <v>1.0196432974439056</v>
      </c>
      <c r="AH845">
        <f t="shared" si="541"/>
        <v>1.9452857745613707E-2</v>
      </c>
      <c r="AJ845" s="3">
        <v>44907</v>
      </c>
      <c r="AK845">
        <v>106.09</v>
      </c>
      <c r="AL845">
        <f t="shared" si="542"/>
        <v>1.024628163028781</v>
      </c>
      <c r="AM845">
        <f t="shared" si="543"/>
        <v>2.432977899742475E-2</v>
      </c>
      <c r="AO845" s="3">
        <v>44907</v>
      </c>
      <c r="AP845">
        <v>14.58</v>
      </c>
      <c r="AQ845">
        <f t="shared" si="544"/>
        <v>0.99794661190965095</v>
      </c>
      <c r="AR845">
        <f t="shared" si="545"/>
        <v>-2.055499182095999E-3</v>
      </c>
      <c r="AT845" s="3">
        <v>44907</v>
      </c>
      <c r="AU845">
        <v>58.05</v>
      </c>
      <c r="AV845">
        <f t="shared" si="546"/>
        <v>1.0196732829790971</v>
      </c>
      <c r="AW845">
        <f t="shared" si="547"/>
        <v>1.9482265180909949E-2</v>
      </c>
      <c r="AY845" s="3">
        <v>44907</v>
      </c>
      <c r="AZ845">
        <v>134.21</v>
      </c>
      <c r="BA845">
        <f t="shared" si="548"/>
        <v>1.0155115012106539</v>
      </c>
      <c r="BB845">
        <f t="shared" si="549"/>
        <v>1.539242763704678E-2</v>
      </c>
      <c r="BD845" s="3">
        <v>44907</v>
      </c>
      <c r="BE845">
        <v>64.8</v>
      </c>
      <c r="BF845">
        <f t="shared" si="550"/>
        <v>1.0217596972563858</v>
      </c>
      <c r="BG845">
        <f t="shared" si="551"/>
        <v>2.1526334248027572E-2</v>
      </c>
      <c r="BI845" s="3">
        <v>44907</v>
      </c>
      <c r="BJ845">
        <v>252.51</v>
      </c>
      <c r="BK845">
        <f t="shared" si="552"/>
        <v>1.0288892510797816</v>
      </c>
      <c r="BL845">
        <f t="shared" si="553"/>
        <v>2.8479823343192653E-2</v>
      </c>
      <c r="BN845" s="3">
        <v>44907</v>
      </c>
      <c r="BO845">
        <v>11706.44</v>
      </c>
      <c r="BP845">
        <f t="shared" si="554"/>
        <v>1.0123761926711423</v>
      </c>
      <c r="BQ845">
        <f t="shared" si="555"/>
        <v>1.2300233678573663E-2</v>
      </c>
      <c r="BS845" s="3">
        <v>44907</v>
      </c>
      <c r="BT845">
        <v>315.18</v>
      </c>
      <c r="BU845">
        <f t="shared" si="556"/>
        <v>0.98490672166494797</v>
      </c>
      <c r="BV845">
        <f t="shared" si="557"/>
        <v>-1.5208341111575978E-2</v>
      </c>
      <c r="BX845" s="3">
        <v>44907</v>
      </c>
      <c r="BY845">
        <v>17.535</v>
      </c>
      <c r="BZ845">
        <f t="shared" si="558"/>
        <v>1.0314099170637021</v>
      </c>
      <c r="CA845">
        <f t="shared" si="559"/>
        <v>3.0926717736549519E-2</v>
      </c>
      <c r="CC845" s="3">
        <v>44907</v>
      </c>
      <c r="CD845">
        <v>161.78</v>
      </c>
      <c r="CE845">
        <f t="shared" si="560"/>
        <v>1.0181246066708622</v>
      </c>
      <c r="CF845">
        <f t="shared" si="561"/>
        <v>1.7962314047136319E-2</v>
      </c>
      <c r="CH845" s="3">
        <v>44907</v>
      </c>
      <c r="CI845">
        <v>77.989999999999995</v>
      </c>
      <c r="CJ845">
        <f t="shared" si="562"/>
        <v>1.0248357424441525</v>
      </c>
      <c r="CK845">
        <f t="shared" si="563"/>
        <v>2.4532348474766631E-2</v>
      </c>
      <c r="CM845" s="3">
        <v>44907</v>
      </c>
      <c r="CN845">
        <v>52.16</v>
      </c>
      <c r="CO845">
        <f t="shared" si="564"/>
        <v>1.008507347254447</v>
      </c>
      <c r="CP845">
        <f t="shared" si="565"/>
        <v>8.4713637147407778E-3</v>
      </c>
      <c r="CR845" s="3">
        <v>44907</v>
      </c>
      <c r="CS845">
        <v>23.402999999999999</v>
      </c>
      <c r="CT845">
        <f t="shared" si="566"/>
        <v>0.98676055150314124</v>
      </c>
      <c r="CU845">
        <f t="shared" si="567"/>
        <v>-1.3327871308471628E-2</v>
      </c>
      <c r="CW845" s="3">
        <v>44907</v>
      </c>
      <c r="CX845">
        <v>167.82</v>
      </c>
      <c r="CY845">
        <f t="shared" si="568"/>
        <v>0.93728008936051377</v>
      </c>
      <c r="CZ845">
        <f t="shared" si="569"/>
        <v>-6.4773120002518406E-2</v>
      </c>
      <c r="DB845" s="3">
        <v>44907</v>
      </c>
      <c r="DC845">
        <v>280.01</v>
      </c>
      <c r="DD845">
        <f t="shared" si="570"/>
        <v>0.99850230003922547</v>
      </c>
      <c r="DE845">
        <f t="shared" si="571"/>
        <v>-1.4988226344530187E-3</v>
      </c>
    </row>
    <row r="846" spans="1:109">
      <c r="A846" s="3">
        <v>44908</v>
      </c>
      <c r="B846">
        <v>92.49</v>
      </c>
      <c r="C846">
        <f t="shared" si="528"/>
        <v>1.021424627277747</v>
      </c>
      <c r="D846">
        <f t="shared" si="529"/>
        <v>2.1198346236746161E-2</v>
      </c>
      <c r="F846" s="3">
        <v>44908</v>
      </c>
      <c r="G846">
        <v>159.19</v>
      </c>
      <c r="H846">
        <f t="shared" si="530"/>
        <v>1.0140136314414929</v>
      </c>
      <c r="I846">
        <f t="shared" si="531"/>
        <v>1.3916348314818246E-2</v>
      </c>
      <c r="K846" s="3">
        <v>44908</v>
      </c>
      <c r="L846">
        <v>145.47</v>
      </c>
      <c r="M846">
        <f t="shared" si="532"/>
        <v>1.0067824762959374</v>
      </c>
      <c r="N846">
        <f t="shared" si="533"/>
        <v>6.7595787798507001E-3</v>
      </c>
      <c r="P846" s="3">
        <v>44908</v>
      </c>
      <c r="Q846">
        <v>312.33</v>
      </c>
      <c r="R846">
        <f t="shared" si="534"/>
        <v>1.0028254936586931</v>
      </c>
      <c r="S846">
        <f t="shared" si="535"/>
        <v>2.8215094546165955E-3</v>
      </c>
      <c r="U846" s="3">
        <v>44908</v>
      </c>
      <c r="V846">
        <v>173.53</v>
      </c>
      <c r="W846">
        <f t="shared" si="536"/>
        <v>1.0222680412371135</v>
      </c>
      <c r="X846">
        <f t="shared" si="537"/>
        <v>2.2023728663606985E-2</v>
      </c>
      <c r="Z846" s="3">
        <v>44908</v>
      </c>
      <c r="AA846">
        <v>49.64</v>
      </c>
      <c r="AB846">
        <f t="shared" si="538"/>
        <v>1.0068965517241379</v>
      </c>
      <c r="AC846">
        <f t="shared" si="539"/>
        <v>6.8728792877620504E-3</v>
      </c>
      <c r="AE846" s="3">
        <v>44908</v>
      </c>
      <c r="AF846">
        <v>127.46</v>
      </c>
      <c r="AG846">
        <f t="shared" si="540"/>
        <v>1.0274060938255682</v>
      </c>
      <c r="AH846">
        <f t="shared" si="541"/>
        <v>2.7037270341176565E-2</v>
      </c>
      <c r="AJ846" s="3">
        <v>44908</v>
      </c>
      <c r="AK846">
        <v>107.25</v>
      </c>
      <c r="AL846">
        <f t="shared" si="542"/>
        <v>1.0109341125459514</v>
      </c>
      <c r="AM846">
        <f t="shared" si="543"/>
        <v>1.0874767336946076E-2</v>
      </c>
      <c r="AO846" s="3">
        <v>44908</v>
      </c>
      <c r="AP846">
        <v>14.59</v>
      </c>
      <c r="AQ846">
        <f t="shared" si="544"/>
        <v>1.0006858710562414</v>
      </c>
      <c r="AR846">
        <f t="shared" si="545"/>
        <v>6.8563595418216663E-4</v>
      </c>
      <c r="AT846" s="3">
        <v>44908</v>
      </c>
      <c r="AU846">
        <v>58.94</v>
      </c>
      <c r="AV846">
        <f t="shared" si="546"/>
        <v>1.015331610680448</v>
      </c>
      <c r="AW846">
        <f t="shared" si="547"/>
        <v>1.521526916564824E-2</v>
      </c>
      <c r="AY846" s="3">
        <v>44908</v>
      </c>
      <c r="AZ846">
        <v>134.08000000000001</v>
      </c>
      <c r="BA846">
        <f t="shared" si="548"/>
        <v>0.99903136875046572</v>
      </c>
      <c r="BB846">
        <f t="shared" si="549"/>
        <v>-9.6910067594160659E-4</v>
      </c>
      <c r="BD846" s="3">
        <v>44908</v>
      </c>
      <c r="BE846">
        <v>63.62</v>
      </c>
      <c r="BF846">
        <f t="shared" si="550"/>
        <v>0.98179012345679018</v>
      </c>
      <c r="BG846">
        <f t="shared" si="551"/>
        <v>-1.8377717037230908E-2</v>
      </c>
      <c r="BI846" s="3">
        <v>44908</v>
      </c>
      <c r="BJ846">
        <v>256.92</v>
      </c>
      <c r="BK846">
        <f t="shared" si="552"/>
        <v>1.017464654865154</v>
      </c>
      <c r="BL846">
        <f t="shared" si="553"/>
        <v>1.7313900497997487E-2</v>
      </c>
      <c r="BN846" s="3">
        <v>44908</v>
      </c>
      <c r="BO846">
        <v>11834.21</v>
      </c>
      <c r="BP846">
        <f t="shared" si="554"/>
        <v>1.0109145051783461</v>
      </c>
      <c r="BQ846">
        <f t="shared" si="555"/>
        <v>1.0855371851612465E-2</v>
      </c>
      <c r="BS846" s="3">
        <v>44908</v>
      </c>
      <c r="BT846">
        <v>320.33999999999997</v>
      </c>
      <c r="BU846">
        <f t="shared" si="556"/>
        <v>1.0163715971825622</v>
      </c>
      <c r="BV846">
        <f t="shared" si="557"/>
        <v>1.6239027546224544E-2</v>
      </c>
      <c r="BX846" s="3">
        <v>44908</v>
      </c>
      <c r="BY846">
        <v>18.071999999999999</v>
      </c>
      <c r="BZ846">
        <f t="shared" si="558"/>
        <v>1.0306244653550043</v>
      </c>
      <c r="CA846">
        <f t="shared" si="559"/>
        <v>3.0164895573560734E-2</v>
      </c>
      <c r="CC846" s="3">
        <v>44908</v>
      </c>
      <c r="CD846">
        <v>160.75</v>
      </c>
      <c r="CE846">
        <f t="shared" si="560"/>
        <v>0.9936333292125108</v>
      </c>
      <c r="CF846">
        <f t="shared" si="561"/>
        <v>-6.3870244720778055E-3</v>
      </c>
      <c r="CH846" s="3">
        <v>44908</v>
      </c>
      <c r="CI846">
        <v>80.680000000000007</v>
      </c>
      <c r="CJ846">
        <f t="shared" si="562"/>
        <v>1.0344916014873704</v>
      </c>
      <c r="CK846">
        <f t="shared" si="563"/>
        <v>3.3910099743604566E-2</v>
      </c>
      <c r="CM846" s="3">
        <v>44908</v>
      </c>
      <c r="CN846">
        <v>53.07</v>
      </c>
      <c r="CO846">
        <f t="shared" si="564"/>
        <v>1.0174463190184049</v>
      </c>
      <c r="CP846">
        <f t="shared" si="565"/>
        <v>1.7295879221406057E-2</v>
      </c>
      <c r="CR846" s="3">
        <v>44908</v>
      </c>
      <c r="CS846">
        <v>23.99</v>
      </c>
      <c r="CT846">
        <f t="shared" si="566"/>
        <v>1.0250822544118274</v>
      </c>
      <c r="CU846">
        <f t="shared" si="567"/>
        <v>2.4772857577317325E-2</v>
      </c>
      <c r="CW846" s="3">
        <v>44908</v>
      </c>
      <c r="CX846">
        <v>160.94999999999999</v>
      </c>
      <c r="CY846">
        <f t="shared" si="568"/>
        <v>0.95906328208795133</v>
      </c>
      <c r="CZ846">
        <f t="shared" si="569"/>
        <v>-4.1798218697106239E-2</v>
      </c>
      <c r="DB846" s="3">
        <v>44908</v>
      </c>
      <c r="DC846">
        <v>276.43</v>
      </c>
      <c r="DD846">
        <f t="shared" si="570"/>
        <v>0.98721474233063111</v>
      </c>
      <c r="DE846">
        <f t="shared" si="571"/>
        <v>-1.2867692463352558E-2</v>
      </c>
    </row>
    <row r="847" spans="1:109">
      <c r="A847" s="3">
        <v>44909</v>
      </c>
      <c r="B847">
        <v>91.58</v>
      </c>
      <c r="C847">
        <f t="shared" si="528"/>
        <v>0.99016109849713485</v>
      </c>
      <c r="D847">
        <f t="shared" si="529"/>
        <v>-9.8876233372192594E-3</v>
      </c>
      <c r="F847" s="3">
        <v>44909</v>
      </c>
      <c r="G847">
        <v>158.35</v>
      </c>
      <c r="H847">
        <f t="shared" si="530"/>
        <v>0.99472328663860798</v>
      </c>
      <c r="I847">
        <f t="shared" si="531"/>
        <v>-5.2906843823957127E-3</v>
      </c>
      <c r="K847" s="3">
        <v>44909</v>
      </c>
      <c r="L847">
        <v>143.21</v>
      </c>
      <c r="M847">
        <f t="shared" si="532"/>
        <v>0.98446415068398985</v>
      </c>
      <c r="N847">
        <f t="shared" si="533"/>
        <v>-1.5657795294759396E-2</v>
      </c>
      <c r="P847" s="3">
        <v>44909</v>
      </c>
      <c r="Q847">
        <v>309.29000000000002</v>
      </c>
      <c r="R847">
        <f t="shared" si="534"/>
        <v>0.99026670508756776</v>
      </c>
      <c r="S847">
        <f t="shared" si="535"/>
        <v>-9.7809730565659066E-3</v>
      </c>
      <c r="U847" s="3">
        <v>44909</v>
      </c>
      <c r="V847">
        <v>172.33</v>
      </c>
      <c r="W847">
        <f t="shared" si="536"/>
        <v>0.99308476920417221</v>
      </c>
      <c r="X847">
        <f t="shared" si="537"/>
        <v>-6.9392518089267221E-3</v>
      </c>
      <c r="Z847" s="3">
        <v>44909</v>
      </c>
      <c r="AA847">
        <v>49.3</v>
      </c>
      <c r="AB847">
        <f t="shared" si="538"/>
        <v>0.99315068493150682</v>
      </c>
      <c r="AC847">
        <f t="shared" si="539"/>
        <v>-6.8728792877620643E-3</v>
      </c>
      <c r="AE847" s="3">
        <v>44909</v>
      </c>
      <c r="AF847">
        <v>125.93</v>
      </c>
      <c r="AG847">
        <f t="shared" si="540"/>
        <v>0.98799623411266291</v>
      </c>
      <c r="AH847">
        <f t="shared" si="541"/>
        <v>-1.207639286839291E-2</v>
      </c>
      <c r="AJ847" s="3">
        <v>44909</v>
      </c>
      <c r="AK847">
        <v>106.46</v>
      </c>
      <c r="AL847">
        <f t="shared" si="542"/>
        <v>0.9926340326340326</v>
      </c>
      <c r="AM847">
        <f t="shared" si="543"/>
        <v>-7.3932300635150524E-3</v>
      </c>
      <c r="AO847" s="3">
        <v>44909</v>
      </c>
      <c r="AP847">
        <v>14.59</v>
      </c>
      <c r="AQ847">
        <f t="shared" si="544"/>
        <v>1</v>
      </c>
      <c r="AR847">
        <f t="shared" si="545"/>
        <v>0</v>
      </c>
      <c r="AT847" s="3">
        <v>44909</v>
      </c>
      <c r="AU847">
        <v>58.52</v>
      </c>
      <c r="AV847">
        <f t="shared" si="546"/>
        <v>0.99287410926365804</v>
      </c>
      <c r="AW847">
        <f t="shared" si="547"/>
        <v>-7.1514011576250163E-3</v>
      </c>
      <c r="AY847" s="3">
        <v>44909</v>
      </c>
      <c r="AZ847">
        <v>133.41</v>
      </c>
      <c r="BA847">
        <f t="shared" si="548"/>
        <v>0.99500298329355596</v>
      </c>
      <c r="BB847">
        <f t="shared" si="549"/>
        <v>-5.0095435430582607E-3</v>
      </c>
      <c r="BD847" s="3">
        <v>44909</v>
      </c>
      <c r="BE847">
        <v>64.09</v>
      </c>
      <c r="BF847">
        <f t="shared" si="550"/>
        <v>1.007387613957875</v>
      </c>
      <c r="BG847">
        <f t="shared" si="551"/>
        <v>7.3604591951375586E-3</v>
      </c>
      <c r="BI847" s="3">
        <v>44909</v>
      </c>
      <c r="BJ847">
        <v>257.22000000000003</v>
      </c>
      <c r="BK847">
        <f t="shared" si="552"/>
        <v>1.0011676786548342</v>
      </c>
      <c r="BL847">
        <f t="shared" si="553"/>
        <v>1.1669974483490499E-3</v>
      </c>
      <c r="BN847" s="3">
        <v>44909</v>
      </c>
      <c r="BO847">
        <v>11740.92</v>
      </c>
      <c r="BP847">
        <f t="shared" si="554"/>
        <v>0.99211692204211355</v>
      </c>
      <c r="BQ847">
        <f t="shared" si="555"/>
        <v>-7.9143136809851078E-3</v>
      </c>
      <c r="BS847" s="3">
        <v>44909</v>
      </c>
      <c r="BT847">
        <v>317.83</v>
      </c>
      <c r="BU847">
        <f t="shared" si="556"/>
        <v>0.99216457513891498</v>
      </c>
      <c r="BV847">
        <f t="shared" si="557"/>
        <v>-7.8662830997613294E-3</v>
      </c>
      <c r="BX847" s="3">
        <v>44909</v>
      </c>
      <c r="BY847">
        <v>17.673999999999999</v>
      </c>
      <c r="BZ847">
        <f t="shared" si="558"/>
        <v>0.97797698096502883</v>
      </c>
      <c r="CA847">
        <f t="shared" si="559"/>
        <v>-2.2269146069889407E-2</v>
      </c>
      <c r="CC847" s="3">
        <v>44909</v>
      </c>
      <c r="CD847">
        <v>160.22999999999999</v>
      </c>
      <c r="CE847">
        <f t="shared" si="560"/>
        <v>0.99676516329704501</v>
      </c>
      <c r="CF847">
        <f t="shared" si="561"/>
        <v>-3.2400800979402265E-3</v>
      </c>
      <c r="CH847" s="3">
        <v>44909</v>
      </c>
      <c r="CI847">
        <v>82.7</v>
      </c>
      <c r="CJ847">
        <f t="shared" si="562"/>
        <v>1.0250371839365393</v>
      </c>
      <c r="CK847">
        <f t="shared" si="563"/>
        <v>2.4728888943634505E-2</v>
      </c>
      <c r="CM847" s="3">
        <v>44909</v>
      </c>
      <c r="CN847">
        <v>54.48</v>
      </c>
      <c r="CO847">
        <f t="shared" si="564"/>
        <v>1.0265686828716789</v>
      </c>
      <c r="CP847">
        <f t="shared" si="565"/>
        <v>2.6221865001453317E-2</v>
      </c>
      <c r="CR847" s="3">
        <v>44909</v>
      </c>
      <c r="CS847">
        <v>24.135999999999999</v>
      </c>
      <c r="CT847">
        <f t="shared" si="566"/>
        <v>1.0060858691121302</v>
      </c>
      <c r="CU847">
        <f t="shared" si="567"/>
        <v>6.0674250051568693E-3</v>
      </c>
      <c r="CW847" s="3">
        <v>44909</v>
      </c>
      <c r="CX847">
        <v>156.80000000000001</v>
      </c>
      <c r="CY847">
        <f t="shared" si="568"/>
        <v>0.97421559490525023</v>
      </c>
      <c r="CZ847">
        <f t="shared" si="569"/>
        <v>-2.6122649828509543E-2</v>
      </c>
      <c r="DB847" s="3">
        <v>44909</v>
      </c>
      <c r="DC847">
        <v>276.70999999999998</v>
      </c>
      <c r="DD847">
        <f t="shared" si="570"/>
        <v>1.0010129146619395</v>
      </c>
      <c r="DE847">
        <f t="shared" si="571"/>
        <v>1.0124020100358965E-3</v>
      </c>
    </row>
    <row r="848" spans="1:109">
      <c r="A848" s="3">
        <v>44910</v>
      </c>
      <c r="B848">
        <v>88.45</v>
      </c>
      <c r="C848">
        <f t="shared" si="528"/>
        <v>0.96582223192836869</v>
      </c>
      <c r="D848">
        <f t="shared" si="529"/>
        <v>-3.4775486623155064E-2</v>
      </c>
      <c r="F848" s="3">
        <v>44910</v>
      </c>
      <c r="G848">
        <v>156.41999999999999</v>
      </c>
      <c r="H848">
        <f t="shared" si="530"/>
        <v>0.98781180928323331</v>
      </c>
      <c r="I848">
        <f t="shared" si="531"/>
        <v>-1.2263075811183473E-2</v>
      </c>
      <c r="K848" s="3">
        <v>44910</v>
      </c>
      <c r="L848">
        <v>136.5</v>
      </c>
      <c r="M848">
        <f t="shared" si="532"/>
        <v>0.95314573004678438</v>
      </c>
      <c r="N848">
        <f t="shared" si="533"/>
        <v>-4.7987469865596828E-2</v>
      </c>
      <c r="P848" s="3">
        <v>44910</v>
      </c>
      <c r="Q848">
        <v>301.91000000000003</v>
      </c>
      <c r="R848">
        <f t="shared" si="534"/>
        <v>0.97613889876814641</v>
      </c>
      <c r="S848">
        <f t="shared" si="535"/>
        <v>-2.4150388383140112E-2</v>
      </c>
      <c r="U848" s="3">
        <v>44910</v>
      </c>
      <c r="V848">
        <v>171.04</v>
      </c>
      <c r="W848">
        <f t="shared" si="536"/>
        <v>0.99251436197992216</v>
      </c>
      <c r="X848">
        <f t="shared" si="537"/>
        <v>-7.5137960167506873E-3</v>
      </c>
      <c r="Z848" s="3">
        <v>44910</v>
      </c>
      <c r="AA848">
        <v>48.15</v>
      </c>
      <c r="AB848">
        <f t="shared" si="538"/>
        <v>0.97667342799188639</v>
      </c>
      <c r="AC848">
        <f t="shared" si="539"/>
        <v>-2.3602942804509881E-2</v>
      </c>
      <c r="AE848" s="3">
        <v>44910</v>
      </c>
      <c r="AF848">
        <v>126.63</v>
      </c>
      <c r="AG848">
        <f t="shared" si="540"/>
        <v>1.0055586436909394</v>
      </c>
      <c r="AH848">
        <f t="shared" si="541"/>
        <v>5.543251444762011E-3</v>
      </c>
      <c r="AJ848" s="3">
        <v>44910</v>
      </c>
      <c r="AK848">
        <v>105.44</v>
      </c>
      <c r="AL848">
        <f t="shared" si="542"/>
        <v>0.9904189366898366</v>
      </c>
      <c r="AM848">
        <f t="shared" si="543"/>
        <v>-9.6272569904141958E-3</v>
      </c>
      <c r="AO848" s="3">
        <v>44910</v>
      </c>
      <c r="AP848">
        <v>14.47</v>
      </c>
      <c r="AQ848">
        <f t="shared" si="544"/>
        <v>0.99177518848526391</v>
      </c>
      <c r="AR848">
        <f t="shared" si="545"/>
        <v>-8.2588218913017489E-3</v>
      </c>
      <c r="AT848" s="3">
        <v>44910</v>
      </c>
      <c r="AU848">
        <v>57.03</v>
      </c>
      <c r="AV848">
        <f t="shared" si="546"/>
        <v>0.97453861927546137</v>
      </c>
      <c r="AW848">
        <f t="shared" si="547"/>
        <v>-2.5791130983476084E-2</v>
      </c>
      <c r="AY848" s="3">
        <v>44910</v>
      </c>
      <c r="AZ848">
        <v>130.1</v>
      </c>
      <c r="BA848">
        <f t="shared" si="548"/>
        <v>0.97518926617195112</v>
      </c>
      <c r="BB848">
        <f t="shared" si="549"/>
        <v>-2.5123707672255191E-2</v>
      </c>
      <c r="BD848" s="3">
        <v>44910</v>
      </c>
      <c r="BE848">
        <v>62.15</v>
      </c>
      <c r="BF848">
        <f t="shared" si="550"/>
        <v>0.96973006709315024</v>
      </c>
      <c r="BG848">
        <f t="shared" si="551"/>
        <v>-3.0737527559415376E-2</v>
      </c>
      <c r="BI848" s="3">
        <v>44910</v>
      </c>
      <c r="BJ848">
        <v>249.01</v>
      </c>
      <c r="BK848">
        <f t="shared" si="552"/>
        <v>0.96808179768291724</v>
      </c>
      <c r="BL848">
        <f t="shared" si="553"/>
        <v>-3.2438693537079955E-2</v>
      </c>
      <c r="BN848" s="3">
        <v>44910</v>
      </c>
      <c r="BO848">
        <v>11345.22</v>
      </c>
      <c r="BP848">
        <f t="shared" si="554"/>
        <v>0.96629736000245292</v>
      </c>
      <c r="BQ848">
        <f t="shared" si="555"/>
        <v>-3.4283666048853328E-2</v>
      </c>
      <c r="BS848" s="3">
        <v>44910</v>
      </c>
      <c r="BT848">
        <v>290.41000000000003</v>
      </c>
      <c r="BU848">
        <f t="shared" si="556"/>
        <v>0.91372746436774388</v>
      </c>
      <c r="BV848">
        <f t="shared" si="557"/>
        <v>-9.0222931020919314E-2</v>
      </c>
      <c r="BX848" s="3">
        <v>44910</v>
      </c>
      <c r="BY848">
        <v>16.952000000000002</v>
      </c>
      <c r="BZ848">
        <f t="shared" si="558"/>
        <v>0.95914903247708516</v>
      </c>
      <c r="CA848">
        <f t="shared" si="559"/>
        <v>-4.1708812129814546E-2</v>
      </c>
      <c r="CC848" s="3">
        <v>44910</v>
      </c>
      <c r="CD848">
        <v>152.59</v>
      </c>
      <c r="CE848">
        <f t="shared" si="560"/>
        <v>0.95231854209573741</v>
      </c>
      <c r="CF848">
        <f t="shared" si="561"/>
        <v>-4.8855697116144368E-2</v>
      </c>
      <c r="CH848" s="3">
        <v>44910</v>
      </c>
      <c r="CI848">
        <v>81.209999999999994</v>
      </c>
      <c r="CJ848">
        <f t="shared" si="562"/>
        <v>0.98198307134220064</v>
      </c>
      <c r="CK848">
        <f t="shared" si="563"/>
        <v>-1.818120973532621E-2</v>
      </c>
      <c r="CM848" s="3">
        <v>44910</v>
      </c>
      <c r="CN848">
        <v>53.61</v>
      </c>
      <c r="CO848">
        <f t="shared" si="564"/>
        <v>0.9840308370044053</v>
      </c>
      <c r="CP848">
        <f t="shared" si="565"/>
        <v>-1.6098044001810547E-2</v>
      </c>
      <c r="CR848" s="3">
        <v>44910</v>
      </c>
      <c r="CS848">
        <v>23.305</v>
      </c>
      <c r="CT848">
        <f t="shared" si="566"/>
        <v>0.96557010275107724</v>
      </c>
      <c r="CU848">
        <f t="shared" si="567"/>
        <v>-3.5036572032055686E-2</v>
      </c>
      <c r="CW848" s="3">
        <v>44910</v>
      </c>
      <c r="CX848">
        <v>157.66999999999999</v>
      </c>
      <c r="CY848">
        <f t="shared" si="568"/>
        <v>1.005548469387755</v>
      </c>
      <c r="CZ848">
        <f t="shared" si="569"/>
        <v>5.5331333330828096E-3</v>
      </c>
      <c r="DB848" s="3">
        <v>44910</v>
      </c>
      <c r="DC848">
        <v>275.85000000000002</v>
      </c>
      <c r="DD848">
        <f t="shared" si="570"/>
        <v>0.99689205305193174</v>
      </c>
      <c r="DE848">
        <f t="shared" si="571"/>
        <v>-3.1127866454675464E-3</v>
      </c>
    </row>
    <row r="849" spans="1:109">
      <c r="A849" s="3">
        <v>44911</v>
      </c>
      <c r="B849">
        <v>87.86</v>
      </c>
      <c r="C849">
        <f t="shared" si="528"/>
        <v>0.99332956472583378</v>
      </c>
      <c r="D849">
        <f t="shared" si="529"/>
        <v>-6.6927820581608021E-3</v>
      </c>
      <c r="F849" s="3">
        <v>44911</v>
      </c>
      <c r="G849">
        <v>152.4</v>
      </c>
      <c r="H849">
        <f t="shared" si="530"/>
        <v>0.97429996164173394</v>
      </c>
      <c r="I849">
        <f t="shared" si="531"/>
        <v>-2.6036053920919316E-2</v>
      </c>
      <c r="K849" s="3">
        <v>44911</v>
      </c>
      <c r="L849">
        <v>134.51</v>
      </c>
      <c r="M849">
        <f t="shared" si="532"/>
        <v>0.98542124542124532</v>
      </c>
      <c r="N849">
        <f t="shared" si="533"/>
        <v>-1.4686068904524351E-2</v>
      </c>
      <c r="P849" s="3">
        <v>44911</v>
      </c>
      <c r="Q849">
        <v>300</v>
      </c>
      <c r="R849">
        <f t="shared" si="534"/>
        <v>0.99367361134112808</v>
      </c>
      <c r="S849">
        <f t="shared" si="535"/>
        <v>-6.3464850588640818E-3</v>
      </c>
      <c r="U849" s="3">
        <v>44911</v>
      </c>
      <c r="V849">
        <v>168.72</v>
      </c>
      <c r="W849">
        <f t="shared" si="536"/>
        <v>0.98643592142188963</v>
      </c>
      <c r="X849">
        <f t="shared" si="537"/>
        <v>-1.3656911106215927E-2</v>
      </c>
      <c r="Z849" s="3">
        <v>44911</v>
      </c>
      <c r="AA849">
        <v>47.81</v>
      </c>
      <c r="AB849">
        <f t="shared" si="538"/>
        <v>0.99293873312564906</v>
      </c>
      <c r="AC849">
        <f t="shared" si="539"/>
        <v>-7.0863156061225108E-3</v>
      </c>
      <c r="AE849" s="3">
        <v>44911</v>
      </c>
      <c r="AF849">
        <v>125.77</v>
      </c>
      <c r="AG849">
        <f t="shared" si="540"/>
        <v>0.99320856037273952</v>
      </c>
      <c r="AH849">
        <f t="shared" si="541"/>
        <v>-6.8146064034528466E-3</v>
      </c>
      <c r="AJ849" s="3">
        <v>44911</v>
      </c>
      <c r="AK849">
        <v>104.7</v>
      </c>
      <c r="AL849">
        <f t="shared" si="542"/>
        <v>0.9929817905918058</v>
      </c>
      <c r="AM849">
        <f t="shared" si="543"/>
        <v>-7.0429528777058827E-3</v>
      </c>
      <c r="AO849" s="3">
        <v>44911</v>
      </c>
      <c r="AP849">
        <v>14.14</v>
      </c>
      <c r="AQ849">
        <f t="shared" si="544"/>
        <v>0.97719419488597092</v>
      </c>
      <c r="AR849">
        <f t="shared" si="545"/>
        <v>-2.3069880174965848E-2</v>
      </c>
      <c r="AT849" s="3">
        <v>44911</v>
      </c>
      <c r="AU849">
        <v>56.86</v>
      </c>
      <c r="AV849">
        <f t="shared" si="546"/>
        <v>0.99701911274767663</v>
      </c>
      <c r="AW849">
        <f t="shared" si="547"/>
        <v>-2.9853389455937939E-3</v>
      </c>
      <c r="AY849" s="3">
        <v>44911</v>
      </c>
      <c r="AZ849">
        <v>129.29</v>
      </c>
      <c r="BA849">
        <f t="shared" si="548"/>
        <v>0.99377401998462722</v>
      </c>
      <c r="BB849">
        <f t="shared" si="549"/>
        <v>-6.24544225199768E-3</v>
      </c>
      <c r="BD849" s="3">
        <v>44911</v>
      </c>
      <c r="BE849">
        <v>62.65</v>
      </c>
      <c r="BF849">
        <f t="shared" si="550"/>
        <v>1.0080450522928399</v>
      </c>
      <c r="BG849">
        <f t="shared" si="551"/>
        <v>8.0128633853572013E-3</v>
      </c>
      <c r="BI849" s="3">
        <v>44911</v>
      </c>
      <c r="BJ849">
        <v>244.69</v>
      </c>
      <c r="BK849">
        <f t="shared" si="552"/>
        <v>0.98265129914461269</v>
      </c>
      <c r="BL849">
        <f t="shared" si="553"/>
        <v>-1.750095305426758E-2</v>
      </c>
      <c r="BN849" s="3">
        <v>44911</v>
      </c>
      <c r="BO849">
        <v>11243.72</v>
      </c>
      <c r="BP849">
        <f t="shared" si="554"/>
        <v>0.99105350094577271</v>
      </c>
      <c r="BQ849">
        <f t="shared" si="555"/>
        <v>-8.9867592821676976E-3</v>
      </c>
      <c r="BS849" s="3">
        <v>44911</v>
      </c>
      <c r="BT849">
        <v>290.70999999999998</v>
      </c>
      <c r="BU849">
        <f t="shared" si="556"/>
        <v>1.0010330222788471</v>
      </c>
      <c r="BV849">
        <f t="shared" si="557"/>
        <v>1.032489078506381E-3</v>
      </c>
      <c r="BX849" s="3">
        <v>44911</v>
      </c>
      <c r="BY849">
        <v>16.571000000000002</v>
      </c>
      <c r="BZ849">
        <f t="shared" si="558"/>
        <v>0.97752477583765929</v>
      </c>
      <c r="CA849">
        <f t="shared" si="559"/>
        <v>-2.273164131834118E-2</v>
      </c>
      <c r="CC849" s="3">
        <v>44911</v>
      </c>
      <c r="CD849">
        <v>151</v>
      </c>
      <c r="CE849">
        <f t="shared" si="560"/>
        <v>0.9895799200471852</v>
      </c>
      <c r="CF849">
        <f t="shared" si="561"/>
        <v>-1.0474749088719967E-2</v>
      </c>
      <c r="CH849" s="3">
        <v>44911</v>
      </c>
      <c r="CI849">
        <v>79.040000000000006</v>
      </c>
      <c r="CJ849">
        <f t="shared" si="562"/>
        <v>0.97327915281369304</v>
      </c>
      <c r="CK849">
        <f t="shared" si="563"/>
        <v>-2.7084338854706985E-2</v>
      </c>
      <c r="CM849" s="3">
        <v>44911</v>
      </c>
      <c r="CN849">
        <v>51.4</v>
      </c>
      <c r="CO849">
        <f t="shared" si="564"/>
        <v>0.95877634769632525</v>
      </c>
      <c r="CP849">
        <f t="shared" si="565"/>
        <v>-4.2097445378327006E-2</v>
      </c>
      <c r="CR849" s="3">
        <v>44911</v>
      </c>
      <c r="CS849">
        <v>23.327999999999999</v>
      </c>
      <c r="CT849">
        <f t="shared" si="566"/>
        <v>1.0009869126796824</v>
      </c>
      <c r="CU849">
        <f t="shared" si="567"/>
        <v>9.864260015433324E-4</v>
      </c>
      <c r="CW849" s="3">
        <v>44911</v>
      </c>
      <c r="CX849">
        <v>150.22999999999999</v>
      </c>
      <c r="CY849">
        <f t="shared" si="568"/>
        <v>0.9528128369379083</v>
      </c>
      <c r="CZ849">
        <f t="shared" si="569"/>
        <v>-4.8336788175058071E-2</v>
      </c>
      <c r="DB849" s="3">
        <v>44911</v>
      </c>
      <c r="DC849">
        <v>278.95999999999998</v>
      </c>
      <c r="DD849">
        <f t="shared" si="570"/>
        <v>1.0112742432481419</v>
      </c>
      <c r="DE849">
        <f t="shared" si="571"/>
        <v>1.1211162648955685E-2</v>
      </c>
    </row>
    <row r="850" spans="1:109">
      <c r="A850" s="3">
        <v>44914</v>
      </c>
      <c r="B850">
        <v>84.92</v>
      </c>
      <c r="C850">
        <f t="shared" si="528"/>
        <v>0.96653767357159115</v>
      </c>
      <c r="D850">
        <f t="shared" si="529"/>
        <v>-3.4035001712578179E-2</v>
      </c>
      <c r="F850" s="3">
        <v>44914</v>
      </c>
      <c r="G850">
        <v>151.47999999999999</v>
      </c>
      <c r="H850">
        <f t="shared" si="530"/>
        <v>0.99396325459317569</v>
      </c>
      <c r="I850">
        <f t="shared" si="531"/>
        <v>-6.0550402189519827E-3</v>
      </c>
      <c r="K850" s="3">
        <v>44914</v>
      </c>
      <c r="L850">
        <v>132.37</v>
      </c>
      <c r="M850">
        <f t="shared" si="532"/>
        <v>0.98409040220057997</v>
      </c>
      <c r="N850">
        <f t="shared" si="533"/>
        <v>-1.6037513994810654E-2</v>
      </c>
      <c r="P850" s="3">
        <v>44914</v>
      </c>
      <c r="Q850">
        <v>300.02999999999997</v>
      </c>
      <c r="R850">
        <f t="shared" si="534"/>
        <v>1.0001</v>
      </c>
      <c r="S850">
        <f t="shared" si="535"/>
        <v>9.9995000333297321E-5</v>
      </c>
      <c r="U850" s="3">
        <v>44914</v>
      </c>
      <c r="V850">
        <v>169.88</v>
      </c>
      <c r="W850">
        <f t="shared" si="536"/>
        <v>1.0068752963489804</v>
      </c>
      <c r="X850">
        <f t="shared" si="537"/>
        <v>6.8517692745511281E-3</v>
      </c>
      <c r="Z850" s="3">
        <v>44914</v>
      </c>
      <c r="AA850">
        <v>47.4</v>
      </c>
      <c r="AB850">
        <f t="shared" si="538"/>
        <v>0.9914243882033047</v>
      </c>
      <c r="AC850">
        <f t="shared" si="539"/>
        <v>-8.6125939369812426E-3</v>
      </c>
      <c r="AE850" s="3">
        <v>44914</v>
      </c>
      <c r="AF850">
        <v>125.53</v>
      </c>
      <c r="AG850">
        <f t="shared" si="540"/>
        <v>0.99809175479049062</v>
      </c>
      <c r="AH850">
        <f t="shared" si="541"/>
        <v>-1.9100682289471046E-3</v>
      </c>
      <c r="AJ850" s="3">
        <v>44914</v>
      </c>
      <c r="AK850">
        <v>105.17</v>
      </c>
      <c r="AL850">
        <f t="shared" si="542"/>
        <v>1.0044890162368671</v>
      </c>
      <c r="AM850">
        <f t="shared" si="543"/>
        <v>4.4789706554457971E-3</v>
      </c>
      <c r="AO850" s="3">
        <v>44914</v>
      </c>
      <c r="AP850">
        <v>13.97</v>
      </c>
      <c r="AQ850">
        <f t="shared" si="544"/>
        <v>0.98797736916548795</v>
      </c>
      <c r="AR850">
        <f t="shared" si="545"/>
        <v>-1.2095487199556275E-2</v>
      </c>
      <c r="AT850" s="3">
        <v>44914</v>
      </c>
      <c r="AU850">
        <v>56.2</v>
      </c>
      <c r="AV850">
        <f t="shared" si="546"/>
        <v>0.98839254308828706</v>
      </c>
      <c r="AW850">
        <f t="shared" si="547"/>
        <v>-1.1675349323208297E-2</v>
      </c>
      <c r="AY850" s="3">
        <v>44914</v>
      </c>
      <c r="AZ850">
        <v>130.06</v>
      </c>
      <c r="BA850">
        <f t="shared" si="548"/>
        <v>1.0059556036816459</v>
      </c>
      <c r="BB850">
        <f t="shared" si="549"/>
        <v>5.9379391745438903E-3</v>
      </c>
      <c r="BD850" s="3">
        <v>44914</v>
      </c>
      <c r="BE850">
        <v>65.08</v>
      </c>
      <c r="BF850">
        <f t="shared" si="550"/>
        <v>1.0387869114126098</v>
      </c>
      <c r="BG850">
        <f t="shared" si="551"/>
        <v>3.8053601008759819E-2</v>
      </c>
      <c r="BI850" s="3">
        <v>44914</v>
      </c>
      <c r="BJ850">
        <v>240.45</v>
      </c>
      <c r="BK850">
        <f t="shared" si="552"/>
        <v>0.98267195226613258</v>
      </c>
      <c r="BL850">
        <f t="shared" si="553"/>
        <v>-1.7479935522921708E-2</v>
      </c>
      <c r="BN850" s="3">
        <v>44914</v>
      </c>
      <c r="BO850">
        <v>11084.59</v>
      </c>
      <c r="BP850">
        <f t="shared" si="554"/>
        <v>0.98584721070962289</v>
      </c>
      <c r="BQ850">
        <f t="shared" si="555"/>
        <v>-1.4253895099193356E-2</v>
      </c>
      <c r="BS850" s="3">
        <v>44914</v>
      </c>
      <c r="BT850">
        <v>288.3</v>
      </c>
      <c r="BU850">
        <f t="shared" si="556"/>
        <v>0.99170995149805663</v>
      </c>
      <c r="BV850">
        <f t="shared" si="557"/>
        <v>-8.3246020536188285E-3</v>
      </c>
      <c r="BX850" s="3">
        <v>44914</v>
      </c>
      <c r="BY850">
        <v>16.254000000000001</v>
      </c>
      <c r="BZ850">
        <f t="shared" si="558"/>
        <v>0.98087019491883409</v>
      </c>
      <c r="CA850">
        <f t="shared" si="559"/>
        <v>-1.9315147316643706E-2</v>
      </c>
      <c r="CC850" s="3">
        <v>44914</v>
      </c>
      <c r="CD850">
        <v>150.52000000000001</v>
      </c>
      <c r="CE850">
        <f t="shared" si="560"/>
        <v>0.99682119205298025</v>
      </c>
      <c r="CF850">
        <f t="shared" si="561"/>
        <v>-3.1838710896877009E-3</v>
      </c>
      <c r="CH850" s="3">
        <v>44914</v>
      </c>
      <c r="CI850">
        <v>79.8</v>
      </c>
      <c r="CJ850">
        <f t="shared" si="562"/>
        <v>1.0096153846153846</v>
      </c>
      <c r="CK850">
        <f t="shared" si="563"/>
        <v>9.5694510161506725E-3</v>
      </c>
      <c r="CM850" s="3">
        <v>44914</v>
      </c>
      <c r="CN850">
        <v>51.36</v>
      </c>
      <c r="CO850">
        <f t="shared" si="564"/>
        <v>0.99922178988326849</v>
      </c>
      <c r="CP850">
        <f t="shared" si="565"/>
        <v>-7.7851307941368666E-4</v>
      </c>
      <c r="CR850" s="3">
        <v>44914</v>
      </c>
      <c r="CS850">
        <v>23.199000000000002</v>
      </c>
      <c r="CT850">
        <f t="shared" si="566"/>
        <v>0.99447016460905358</v>
      </c>
      <c r="CU850">
        <f t="shared" si="567"/>
        <v>-5.5451815312394783E-3</v>
      </c>
      <c r="CW850" s="3">
        <v>44914</v>
      </c>
      <c r="CX850">
        <v>149.87</v>
      </c>
      <c r="CY850">
        <f t="shared" si="568"/>
        <v>0.9976036743659723</v>
      </c>
      <c r="CZ850">
        <f t="shared" si="569"/>
        <v>-2.3992014174274404E-3</v>
      </c>
      <c r="DB850" s="3">
        <v>44914</v>
      </c>
      <c r="DC850">
        <v>271.64999999999998</v>
      </c>
      <c r="DD850">
        <f t="shared" si="570"/>
        <v>0.97379552624032117</v>
      </c>
      <c r="DE850">
        <f t="shared" si="571"/>
        <v>-2.6553929369863657E-2</v>
      </c>
    </row>
    <row r="851" spans="1:109">
      <c r="A851" s="3">
        <v>44915</v>
      </c>
      <c r="B851">
        <v>85.19</v>
      </c>
      <c r="C851">
        <f t="shared" si="528"/>
        <v>1.0031794630240225</v>
      </c>
      <c r="D851">
        <f t="shared" si="529"/>
        <v>3.1744192196936538E-3</v>
      </c>
      <c r="F851" s="3">
        <v>44915</v>
      </c>
      <c r="G851">
        <v>150.26</v>
      </c>
      <c r="H851">
        <f t="shared" si="530"/>
        <v>0.99194613150250854</v>
      </c>
      <c r="I851">
        <f t="shared" si="531"/>
        <v>-8.0864760925795677E-3</v>
      </c>
      <c r="K851" s="3">
        <v>44915</v>
      </c>
      <c r="L851">
        <v>132.30000000000001</v>
      </c>
      <c r="M851">
        <f t="shared" si="532"/>
        <v>0.99947117927022744</v>
      </c>
      <c r="N851">
        <f t="shared" si="533"/>
        <v>-5.2896060476938537E-4</v>
      </c>
      <c r="P851" s="3">
        <v>44915</v>
      </c>
      <c r="Q851">
        <v>302</v>
      </c>
      <c r="R851">
        <f t="shared" si="534"/>
        <v>1.0065660100656602</v>
      </c>
      <c r="S851">
        <f t="shared" si="535"/>
        <v>6.5445477183353248E-3</v>
      </c>
      <c r="U851" s="3">
        <v>44915</v>
      </c>
      <c r="V851">
        <v>172.67</v>
      </c>
      <c r="W851">
        <f t="shared" si="536"/>
        <v>1.0164233576642336</v>
      </c>
      <c r="X851">
        <f t="shared" si="537"/>
        <v>1.6289952979268552E-2</v>
      </c>
      <c r="Z851" s="3">
        <v>44915</v>
      </c>
      <c r="AA851">
        <v>47.37</v>
      </c>
      <c r="AB851">
        <f t="shared" si="538"/>
        <v>0.99936708860759493</v>
      </c>
      <c r="AC851">
        <f t="shared" si="539"/>
        <v>-6.3311176537040042E-4</v>
      </c>
      <c r="AE851" s="3">
        <v>44915</v>
      </c>
      <c r="AF851">
        <v>126.49</v>
      </c>
      <c r="AG851">
        <f t="shared" si="540"/>
        <v>1.0076475742850315</v>
      </c>
      <c r="AH851">
        <f t="shared" si="541"/>
        <v>7.6184798293334171E-3</v>
      </c>
      <c r="AJ851" s="3">
        <v>44915</v>
      </c>
      <c r="AK851">
        <v>106.69</v>
      </c>
      <c r="AL851">
        <f t="shared" si="542"/>
        <v>1.0144527907197869</v>
      </c>
      <c r="AM851">
        <f t="shared" si="543"/>
        <v>1.4349344671432717E-2</v>
      </c>
      <c r="AO851" s="3">
        <v>44915</v>
      </c>
      <c r="AP851">
        <v>14.15</v>
      </c>
      <c r="AQ851">
        <f t="shared" si="544"/>
        <v>1.0128847530422334</v>
      </c>
      <c r="AR851">
        <f t="shared" si="545"/>
        <v>1.280245082037618E-2</v>
      </c>
      <c r="AT851" s="3">
        <v>44915</v>
      </c>
      <c r="AU851">
        <v>56.69</v>
      </c>
      <c r="AV851">
        <f t="shared" si="546"/>
        <v>1.0087188612099642</v>
      </c>
      <c r="AW851">
        <f t="shared" si="547"/>
        <v>8.6810714365667622E-3</v>
      </c>
      <c r="AY851" s="3">
        <v>44915</v>
      </c>
      <c r="AZ851">
        <v>130.69</v>
      </c>
      <c r="BA851">
        <f t="shared" si="548"/>
        <v>1.0048439181916038</v>
      </c>
      <c r="BB851">
        <f t="shared" si="549"/>
        <v>4.8322241679387033E-3</v>
      </c>
      <c r="BD851" s="3">
        <v>44915</v>
      </c>
      <c r="BE851">
        <v>63.03</v>
      </c>
      <c r="BF851">
        <f t="shared" si="550"/>
        <v>0.96850030731407499</v>
      </c>
      <c r="BG851">
        <f t="shared" si="551"/>
        <v>-3.2006478825818301E-2</v>
      </c>
      <c r="BI851" s="3">
        <v>44915</v>
      </c>
      <c r="BJ851">
        <v>241.8</v>
      </c>
      <c r="BK851">
        <f t="shared" si="552"/>
        <v>1.0056144728633813</v>
      </c>
      <c r="BL851">
        <f t="shared" si="553"/>
        <v>5.5987704570208338E-3</v>
      </c>
      <c r="BN851" s="3">
        <v>44915</v>
      </c>
      <c r="BO851">
        <v>11072.42</v>
      </c>
      <c r="BP851">
        <f t="shared" si="554"/>
        <v>0.99890207937325604</v>
      </c>
      <c r="BQ851">
        <f t="shared" si="555"/>
        <v>-1.0985237831142422E-3</v>
      </c>
      <c r="BS851" s="3">
        <v>44915</v>
      </c>
      <c r="BT851">
        <v>288.19</v>
      </c>
      <c r="BU851">
        <f t="shared" si="556"/>
        <v>0.9996184530003468</v>
      </c>
      <c r="BV851">
        <f t="shared" si="557"/>
        <v>-3.8161980722994004E-4</v>
      </c>
      <c r="BX851" s="3">
        <v>44915</v>
      </c>
      <c r="BY851">
        <v>16.085000000000001</v>
      </c>
      <c r="BZ851">
        <f t="shared" si="558"/>
        <v>0.98960255937000119</v>
      </c>
      <c r="CA851">
        <f t="shared" si="559"/>
        <v>-1.0451871640023432E-2</v>
      </c>
      <c r="CC851" s="3">
        <v>44915</v>
      </c>
      <c r="CD851">
        <v>149.28</v>
      </c>
      <c r="CE851">
        <f t="shared" si="560"/>
        <v>0.9917618921073611</v>
      </c>
      <c r="CF851">
        <f t="shared" si="561"/>
        <v>-8.2722286262028617E-3</v>
      </c>
      <c r="CH851" s="3">
        <v>44915</v>
      </c>
      <c r="CI851">
        <v>79.989999999999995</v>
      </c>
      <c r="CJ851">
        <f t="shared" si="562"/>
        <v>1.0023809523809524</v>
      </c>
      <c r="CK851">
        <f t="shared" si="563"/>
        <v>2.3781224049674193E-3</v>
      </c>
      <c r="CM851" s="3">
        <v>44915</v>
      </c>
      <c r="CN851">
        <v>51.32</v>
      </c>
      <c r="CO851">
        <f t="shared" si="564"/>
        <v>0.99922118380062308</v>
      </c>
      <c r="CP851">
        <f t="shared" si="565"/>
        <v>-7.7911963427002809E-4</v>
      </c>
      <c r="CR851" s="3">
        <v>44915</v>
      </c>
      <c r="CS851">
        <v>24.271000000000001</v>
      </c>
      <c r="CT851">
        <f t="shared" si="566"/>
        <v>1.0462088883141514</v>
      </c>
      <c r="CU851">
        <f t="shared" si="567"/>
        <v>4.5173047726114114E-2</v>
      </c>
      <c r="CW851" s="3">
        <v>44915</v>
      </c>
      <c r="CX851">
        <v>137.80000000000001</v>
      </c>
      <c r="CY851">
        <f t="shared" si="568"/>
        <v>0.91946353506372192</v>
      </c>
      <c r="CZ851">
        <f t="shared" si="569"/>
        <v>-8.3964893077346517E-2</v>
      </c>
      <c r="DB851" s="3">
        <v>44915</v>
      </c>
      <c r="DC851">
        <v>274.05</v>
      </c>
      <c r="DD851">
        <f t="shared" si="570"/>
        <v>1.0088348978464938</v>
      </c>
      <c r="DE851">
        <f t="shared" si="571"/>
        <v>8.796098494593509E-3</v>
      </c>
    </row>
    <row r="852" spans="1:109">
      <c r="A852" s="3">
        <v>44916</v>
      </c>
      <c r="B852">
        <v>86.77</v>
      </c>
      <c r="C852">
        <f t="shared" si="528"/>
        <v>1.0185467777908206</v>
      </c>
      <c r="D852">
        <f t="shared" si="529"/>
        <v>1.83768837506493E-2</v>
      </c>
      <c r="F852" s="3">
        <v>44916</v>
      </c>
      <c r="G852">
        <v>152.53</v>
      </c>
      <c r="H852">
        <f t="shared" si="530"/>
        <v>1.015107147610808</v>
      </c>
      <c r="I852">
        <f t="shared" si="531"/>
        <v>1.4994171070827332E-2</v>
      </c>
      <c r="K852" s="3">
        <v>44916</v>
      </c>
      <c r="L852">
        <v>135.44999999999999</v>
      </c>
      <c r="M852">
        <f t="shared" si="532"/>
        <v>1.0238095238095237</v>
      </c>
      <c r="N852">
        <f t="shared" si="533"/>
        <v>2.3530497410194036E-2</v>
      </c>
      <c r="P852" s="3">
        <v>44916</v>
      </c>
      <c r="Q852">
        <v>307.82</v>
      </c>
      <c r="R852">
        <f t="shared" si="534"/>
        <v>1.0192715231788079</v>
      </c>
      <c r="S852">
        <f t="shared" si="535"/>
        <v>1.9088179176938266E-2</v>
      </c>
      <c r="U852" s="3">
        <v>44916</v>
      </c>
      <c r="V852">
        <v>174.7</v>
      </c>
      <c r="W852">
        <f t="shared" si="536"/>
        <v>1.0117565297967221</v>
      </c>
      <c r="X852">
        <f t="shared" si="537"/>
        <v>1.1687958715672058E-2</v>
      </c>
      <c r="Z852" s="3">
        <v>44916</v>
      </c>
      <c r="AA852">
        <v>47.66</v>
      </c>
      <c r="AB852">
        <f t="shared" si="538"/>
        <v>1.0061220181549504</v>
      </c>
      <c r="AC852">
        <f t="shared" si="539"/>
        <v>6.1033547349356523E-3</v>
      </c>
      <c r="AE852" s="3">
        <v>44916</v>
      </c>
      <c r="AF852">
        <v>130.01</v>
      </c>
      <c r="AG852">
        <f t="shared" si="540"/>
        <v>1.0278282868210926</v>
      </c>
      <c r="AH852">
        <f t="shared" si="541"/>
        <v>2.7448116914626938E-2</v>
      </c>
      <c r="AJ852" s="3">
        <v>44916</v>
      </c>
      <c r="AK852">
        <v>108.06</v>
      </c>
      <c r="AL852">
        <f t="shared" si="542"/>
        <v>1.0128409410441466</v>
      </c>
      <c r="AM852">
        <f t="shared" si="543"/>
        <v>1.2759195212549795E-2</v>
      </c>
      <c r="AO852" s="3">
        <v>44916</v>
      </c>
      <c r="AP852">
        <v>14.24</v>
      </c>
      <c r="AQ852">
        <f t="shared" si="544"/>
        <v>1.0063604240282686</v>
      </c>
      <c r="AR852">
        <f t="shared" si="545"/>
        <v>6.3402818945831659E-3</v>
      </c>
      <c r="AT852" s="3">
        <v>44916</v>
      </c>
      <c r="AU852">
        <v>58.35</v>
      </c>
      <c r="AV852">
        <f t="shared" si="546"/>
        <v>1.0292820603281003</v>
      </c>
      <c r="AW852">
        <f t="shared" si="547"/>
        <v>2.8861530396352787E-2</v>
      </c>
      <c r="AY852" s="3">
        <v>44916</v>
      </c>
      <c r="AZ852">
        <v>132.16</v>
      </c>
      <c r="BA852">
        <f t="shared" si="548"/>
        <v>1.0112479914301018</v>
      </c>
      <c r="BB852">
        <f t="shared" si="549"/>
        <v>1.1185203163723416E-2</v>
      </c>
      <c r="BD852" s="3">
        <v>44916</v>
      </c>
      <c r="BE852">
        <v>65.27</v>
      </c>
      <c r="BF852">
        <f t="shared" si="550"/>
        <v>1.0355386323972711</v>
      </c>
      <c r="BG852">
        <f t="shared" si="551"/>
        <v>3.4921709122107236E-2</v>
      </c>
      <c r="BI852" s="3">
        <v>44916</v>
      </c>
      <c r="BJ852">
        <v>244.43</v>
      </c>
      <c r="BK852">
        <f t="shared" si="552"/>
        <v>1.0108767576509512</v>
      </c>
      <c r="BL852">
        <f t="shared" si="553"/>
        <v>1.0818031174468079E-2</v>
      </c>
      <c r="BN852" s="3">
        <v>44916</v>
      </c>
      <c r="BO852">
        <v>11235.88</v>
      </c>
      <c r="BP852">
        <f t="shared" si="554"/>
        <v>1.0147628070466979</v>
      </c>
      <c r="BQ852">
        <f t="shared" si="555"/>
        <v>1.4654897545818453E-2</v>
      </c>
      <c r="BS852" s="3">
        <v>44916</v>
      </c>
      <c r="BT852">
        <v>297.95999999999998</v>
      </c>
      <c r="BU852">
        <f t="shared" si="556"/>
        <v>1.0339012457059578</v>
      </c>
      <c r="BV852">
        <f t="shared" si="557"/>
        <v>3.3339264470948815E-2</v>
      </c>
      <c r="BX852" s="3">
        <v>44916</v>
      </c>
      <c r="BY852">
        <v>16.501000000000001</v>
      </c>
      <c r="BZ852">
        <f t="shared" si="558"/>
        <v>1.0258626049114081</v>
      </c>
      <c r="CA852">
        <f t="shared" si="559"/>
        <v>2.5533824439678211E-2</v>
      </c>
      <c r="CC852" s="3">
        <v>44916</v>
      </c>
      <c r="CD852">
        <v>147.41999999999999</v>
      </c>
      <c r="CE852">
        <f t="shared" si="560"/>
        <v>0.98754019292604489</v>
      </c>
      <c r="CF852">
        <f t="shared" si="561"/>
        <v>-1.2538081337891074E-2</v>
      </c>
      <c r="CH852" s="3">
        <v>44916</v>
      </c>
      <c r="CI852">
        <v>82.2</v>
      </c>
      <c r="CJ852">
        <f t="shared" si="562"/>
        <v>1.0276284535566946</v>
      </c>
      <c r="CK852">
        <f t="shared" si="563"/>
        <v>2.7253675201403767E-2</v>
      </c>
      <c r="CM852" s="3">
        <v>44916</v>
      </c>
      <c r="CN852">
        <v>51.66</v>
      </c>
      <c r="CO852">
        <f t="shared" si="564"/>
        <v>1.0066250974279032</v>
      </c>
      <c r="CP852">
        <f t="shared" si="565"/>
        <v>6.6032479202585859E-3</v>
      </c>
      <c r="CR852" s="3">
        <v>44916</v>
      </c>
      <c r="CS852">
        <v>24.193999999999999</v>
      </c>
      <c r="CT852">
        <f t="shared" si="566"/>
        <v>0.99682748959663792</v>
      </c>
      <c r="CU852">
        <f t="shared" si="567"/>
        <v>-3.1775534834658534E-3</v>
      </c>
      <c r="CW852" s="3">
        <v>44916</v>
      </c>
      <c r="CX852">
        <v>137.57</v>
      </c>
      <c r="CY852">
        <f t="shared" si="568"/>
        <v>0.99833091436865007</v>
      </c>
      <c r="CZ852">
        <f t="shared" si="569"/>
        <v>-1.6704801066541306E-3</v>
      </c>
      <c r="DB852" s="3">
        <v>44916</v>
      </c>
      <c r="DC852">
        <v>273.75</v>
      </c>
      <c r="DD852">
        <f t="shared" si="570"/>
        <v>0.99890530925013676</v>
      </c>
      <c r="DE852">
        <f t="shared" si="571"/>
        <v>-1.0952903614149096E-3</v>
      </c>
    </row>
    <row r="853" spans="1:109">
      <c r="A853" s="3">
        <v>44917</v>
      </c>
      <c r="B853">
        <v>83.79</v>
      </c>
      <c r="C853">
        <f t="shared" si="528"/>
        <v>0.96565633283392893</v>
      </c>
      <c r="D853">
        <f t="shared" si="529"/>
        <v>-3.4947271180203097E-2</v>
      </c>
      <c r="F853" s="3">
        <v>44917</v>
      </c>
      <c r="G853">
        <v>151.93</v>
      </c>
      <c r="H853">
        <f t="shared" si="530"/>
        <v>0.99606634760375012</v>
      </c>
      <c r="I853">
        <f t="shared" si="531"/>
        <v>-3.9414095561667011E-3</v>
      </c>
      <c r="K853" s="3">
        <v>44917</v>
      </c>
      <c r="L853">
        <v>132.22999999999999</v>
      </c>
      <c r="M853">
        <f t="shared" si="532"/>
        <v>0.97622739018087856</v>
      </c>
      <c r="N853">
        <f t="shared" si="533"/>
        <v>-2.405973796237262E-2</v>
      </c>
      <c r="P853" s="3">
        <v>44917</v>
      </c>
      <c r="Q853">
        <v>302.69</v>
      </c>
      <c r="R853">
        <f t="shared" si="534"/>
        <v>0.9833344162172698</v>
      </c>
      <c r="S853">
        <f t="shared" si="535"/>
        <v>-1.6806017079086102E-2</v>
      </c>
      <c r="U853" s="3">
        <v>44917</v>
      </c>
      <c r="V853">
        <v>172.08</v>
      </c>
      <c r="W853">
        <f t="shared" si="536"/>
        <v>0.98500286204922738</v>
      </c>
      <c r="X853">
        <f t="shared" si="537"/>
        <v>-1.5110732180536136E-2</v>
      </c>
      <c r="Z853" s="3">
        <v>44917</v>
      </c>
      <c r="AA853">
        <v>47.32</v>
      </c>
      <c r="AB853">
        <f t="shared" si="538"/>
        <v>0.99286613512379363</v>
      </c>
      <c r="AC853">
        <f t="shared" si="539"/>
        <v>-7.1594325604099479E-3</v>
      </c>
      <c r="AE853" s="3">
        <v>44917</v>
      </c>
      <c r="AF853">
        <v>126.3</v>
      </c>
      <c r="AG853">
        <f t="shared" si="540"/>
        <v>0.9714637335589571</v>
      </c>
      <c r="AH853">
        <f t="shared" si="541"/>
        <v>-2.8951341217631807E-2</v>
      </c>
      <c r="AJ853" s="3">
        <v>44917</v>
      </c>
      <c r="AK853">
        <v>105.88</v>
      </c>
      <c r="AL853">
        <f t="shared" si="542"/>
        <v>0.97982602258004803</v>
      </c>
      <c r="AM853">
        <f t="shared" si="543"/>
        <v>-2.0380251057019287E-2</v>
      </c>
      <c r="AO853" s="3">
        <v>44917</v>
      </c>
      <c r="AP853">
        <v>14.27</v>
      </c>
      <c r="AQ853">
        <f t="shared" si="544"/>
        <v>1.0021067415730336</v>
      </c>
      <c r="AR853">
        <f t="shared" si="545"/>
        <v>2.1045255049152215E-3</v>
      </c>
      <c r="AT853" s="3">
        <v>44917</v>
      </c>
      <c r="AU853">
        <v>57.83</v>
      </c>
      <c r="AV853">
        <f t="shared" si="546"/>
        <v>0.99108826049700083</v>
      </c>
      <c r="AW853">
        <f t="shared" si="547"/>
        <v>-8.9516865624381312E-3</v>
      </c>
      <c r="AY853" s="3">
        <v>44917</v>
      </c>
      <c r="AZ853">
        <v>130.66</v>
      </c>
      <c r="BA853">
        <f t="shared" si="548"/>
        <v>0.98865012106537531</v>
      </c>
      <c r="BB853">
        <f t="shared" si="549"/>
        <v>-1.1414780360063643E-2</v>
      </c>
      <c r="BD853" s="3">
        <v>44917</v>
      </c>
      <c r="BE853">
        <v>67.03</v>
      </c>
      <c r="BF853">
        <f t="shared" si="550"/>
        <v>1.026964914968592</v>
      </c>
      <c r="BG853">
        <f t="shared" si="551"/>
        <v>2.6607767722740254E-2</v>
      </c>
      <c r="BI853" s="3">
        <v>44917</v>
      </c>
      <c r="BJ853">
        <v>238.19</v>
      </c>
      <c r="BK853">
        <f t="shared" si="552"/>
        <v>0.97447121875383547</v>
      </c>
      <c r="BL853">
        <f t="shared" si="553"/>
        <v>-2.5860294843337277E-2</v>
      </c>
      <c r="BN853" s="3">
        <v>44917</v>
      </c>
      <c r="BO853">
        <v>10956.14</v>
      </c>
      <c r="BP853">
        <f t="shared" si="554"/>
        <v>0.97510297368786425</v>
      </c>
      <c r="BQ853">
        <f t="shared" si="555"/>
        <v>-2.5212199522224695E-2</v>
      </c>
      <c r="BS853" s="3">
        <v>44917</v>
      </c>
      <c r="BT853">
        <v>297.75</v>
      </c>
      <c r="BU853">
        <f t="shared" si="556"/>
        <v>0.99929520741039068</v>
      </c>
      <c r="BV853">
        <f t="shared" si="557"/>
        <v>-7.0504107266603736E-4</v>
      </c>
      <c r="BX853" s="3">
        <v>44917</v>
      </c>
      <c r="BY853">
        <v>15.339</v>
      </c>
      <c r="BZ853">
        <f t="shared" si="558"/>
        <v>0.92958002545300278</v>
      </c>
      <c r="CA853">
        <f t="shared" si="559"/>
        <v>-7.3022380364696091E-2</v>
      </c>
      <c r="CC853" s="3">
        <v>44917</v>
      </c>
      <c r="CD853">
        <v>143.15</v>
      </c>
      <c r="CE853">
        <f t="shared" si="560"/>
        <v>0.9710351377018045</v>
      </c>
      <c r="CF853">
        <f t="shared" si="561"/>
        <v>-2.9392624217018559E-2</v>
      </c>
      <c r="CH853" s="3">
        <v>44917</v>
      </c>
      <c r="CI853">
        <v>80.98</v>
      </c>
      <c r="CJ853">
        <f t="shared" si="562"/>
        <v>0.98515815085158154</v>
      </c>
      <c r="CK853">
        <f t="shared" si="563"/>
        <v>-1.4953091458119138E-2</v>
      </c>
      <c r="CM853" s="3">
        <v>44917</v>
      </c>
      <c r="CN853">
        <v>51.64</v>
      </c>
      <c r="CO853">
        <f t="shared" si="564"/>
        <v>0.99961285327138993</v>
      </c>
      <c r="CP853">
        <f t="shared" si="565"/>
        <v>-3.8722168925260544E-4</v>
      </c>
      <c r="CR853" s="3">
        <v>44917</v>
      </c>
      <c r="CS853">
        <v>23.622</v>
      </c>
      <c r="CT853">
        <f t="shared" si="566"/>
        <v>0.97635777465487317</v>
      </c>
      <c r="CU853">
        <f t="shared" si="567"/>
        <v>-2.3926187348000963E-2</v>
      </c>
      <c r="CW853" s="3">
        <v>44917</v>
      </c>
      <c r="CX853">
        <v>125.35</v>
      </c>
      <c r="CY853">
        <f t="shared" si="568"/>
        <v>0.911172494003053</v>
      </c>
      <c r="CZ853">
        <f t="shared" si="569"/>
        <v>-9.302305386860181E-2</v>
      </c>
      <c r="DB853" s="3">
        <v>44917</v>
      </c>
      <c r="DC853">
        <v>277.25</v>
      </c>
      <c r="DD853">
        <f t="shared" si="570"/>
        <v>1.0127853881278539</v>
      </c>
      <c r="DE853">
        <f t="shared" si="571"/>
        <v>1.2704345099765861E-2</v>
      </c>
    </row>
    <row r="854" spans="1:109">
      <c r="A854" s="3">
        <v>44918</v>
      </c>
      <c r="B854">
        <v>85.25</v>
      </c>
      <c r="C854">
        <f t="shared" si="528"/>
        <v>1.017424513665115</v>
      </c>
      <c r="D854">
        <f t="shared" si="529"/>
        <v>1.7274447538430913E-2</v>
      </c>
      <c r="F854" s="3">
        <v>44918</v>
      </c>
      <c r="G854">
        <v>153.02000000000001</v>
      </c>
      <c r="H854">
        <f t="shared" si="530"/>
        <v>1.0071743566115974</v>
      </c>
      <c r="I854">
        <f t="shared" si="531"/>
        <v>7.1487433480306693E-3</v>
      </c>
      <c r="K854" s="3">
        <v>44918</v>
      </c>
      <c r="L854">
        <v>131.86000000000001</v>
      </c>
      <c r="M854">
        <f t="shared" si="532"/>
        <v>0.9972018452696062</v>
      </c>
      <c r="N854">
        <f t="shared" si="533"/>
        <v>-2.8020768835776825E-3</v>
      </c>
      <c r="P854" s="3">
        <v>44918</v>
      </c>
      <c r="Q854">
        <v>306.49</v>
      </c>
      <c r="R854">
        <f t="shared" si="534"/>
        <v>1.0125540982523373</v>
      </c>
      <c r="S854">
        <f t="shared" si="535"/>
        <v>1.247594894388448E-2</v>
      </c>
      <c r="U854" s="3">
        <v>44918</v>
      </c>
      <c r="V854">
        <v>177.4</v>
      </c>
      <c r="W854">
        <f t="shared" si="536"/>
        <v>1.0309158530915852</v>
      </c>
      <c r="X854">
        <f t="shared" si="537"/>
        <v>3.0447584916004376E-2</v>
      </c>
      <c r="Z854" s="3">
        <v>44918</v>
      </c>
      <c r="AA854">
        <v>47.48</v>
      </c>
      <c r="AB854">
        <f t="shared" si="538"/>
        <v>1.0033812341504649</v>
      </c>
      <c r="AC854">
        <f t="shared" si="539"/>
        <v>3.3755306312812138E-3</v>
      </c>
      <c r="AE854" s="3">
        <v>44918</v>
      </c>
      <c r="AF854">
        <v>130.61000000000001</v>
      </c>
      <c r="AG854">
        <f t="shared" si="540"/>
        <v>1.0341250989707047</v>
      </c>
      <c r="AH854">
        <f t="shared" si="541"/>
        <v>3.3555754232984451E-2</v>
      </c>
      <c r="AJ854" s="3">
        <v>44918</v>
      </c>
      <c r="AK854">
        <v>108.68</v>
      </c>
      <c r="AL854">
        <f t="shared" si="542"/>
        <v>1.0264450321118248</v>
      </c>
      <c r="AM854">
        <f t="shared" si="543"/>
        <v>2.6101407199246567E-2</v>
      </c>
      <c r="AO854" s="3">
        <v>44918</v>
      </c>
      <c r="AP854">
        <v>14.57</v>
      </c>
      <c r="AQ854">
        <f t="shared" si="544"/>
        <v>1.0210231254379818</v>
      </c>
      <c r="AR854">
        <f t="shared" si="545"/>
        <v>2.0805188718368429E-2</v>
      </c>
      <c r="AT854" s="3">
        <v>44918</v>
      </c>
      <c r="AU854">
        <v>57.49</v>
      </c>
      <c r="AV854">
        <f t="shared" si="546"/>
        <v>0.99412069859934293</v>
      </c>
      <c r="AW854">
        <f t="shared" si="547"/>
        <v>-5.8966525349273139E-3</v>
      </c>
      <c r="AY854" s="3">
        <v>44918</v>
      </c>
      <c r="AZ854">
        <v>131.28</v>
      </c>
      <c r="BA854">
        <f t="shared" si="548"/>
        <v>1.0047451400581662</v>
      </c>
      <c r="BB854">
        <f t="shared" si="549"/>
        <v>4.7339173692311142E-3</v>
      </c>
      <c r="BD854" s="3">
        <v>44918</v>
      </c>
      <c r="BE854">
        <v>67.319999999999993</v>
      </c>
      <c r="BF854">
        <f t="shared" si="550"/>
        <v>1.0043264210055198</v>
      </c>
      <c r="BG854">
        <f t="shared" si="551"/>
        <v>4.3170889527388541E-3</v>
      </c>
      <c r="BI854" s="3">
        <v>44918</v>
      </c>
      <c r="BJ854">
        <v>238.73</v>
      </c>
      <c r="BK854">
        <f t="shared" si="552"/>
        <v>1.0022670976951173</v>
      </c>
      <c r="BL854">
        <f t="shared" si="553"/>
        <v>2.2645317066369822E-3</v>
      </c>
      <c r="BN854" s="3">
        <v>44918</v>
      </c>
      <c r="BO854">
        <v>10985.45</v>
      </c>
      <c r="BP854">
        <f t="shared" si="554"/>
        <v>1.0026752122554112</v>
      </c>
      <c r="BQ854">
        <f t="shared" si="555"/>
        <v>2.671640244279249E-3</v>
      </c>
      <c r="BS854" s="3">
        <v>44918</v>
      </c>
      <c r="BT854">
        <v>294.96499999999997</v>
      </c>
      <c r="BU854">
        <f t="shared" si="556"/>
        <v>0.99064651553316529</v>
      </c>
      <c r="BV854">
        <f t="shared" si="557"/>
        <v>-9.3975030021505399E-3</v>
      </c>
      <c r="BX854" s="3">
        <v>44918</v>
      </c>
      <c r="BY854">
        <v>15.206</v>
      </c>
      <c r="BZ854">
        <f t="shared" si="558"/>
        <v>0.99132929134884928</v>
      </c>
      <c r="CA854">
        <f t="shared" si="559"/>
        <v>-8.7085179597270329E-3</v>
      </c>
      <c r="CC854" s="3">
        <v>44918</v>
      </c>
      <c r="CD854">
        <v>141.27000000000001</v>
      </c>
      <c r="CE854">
        <f t="shared" si="560"/>
        <v>0.98686692280824317</v>
      </c>
      <c r="CF854">
        <f t="shared" si="561"/>
        <v>-1.3220078620551081E-2</v>
      </c>
      <c r="CH854" s="3">
        <v>44918</v>
      </c>
      <c r="CI854">
        <v>83.92</v>
      </c>
      <c r="CJ854">
        <f t="shared" si="562"/>
        <v>1.0363052605581624</v>
      </c>
      <c r="CK854">
        <f t="shared" si="563"/>
        <v>3.566175348402658E-2</v>
      </c>
      <c r="CM854" s="3">
        <v>44918</v>
      </c>
      <c r="CN854">
        <v>51.83</v>
      </c>
      <c r="CO854">
        <f t="shared" si="564"/>
        <v>1.0036793183578621</v>
      </c>
      <c r="CP854">
        <f t="shared" si="565"/>
        <v>3.6725662231733699E-3</v>
      </c>
      <c r="CR854" s="3">
        <v>44918</v>
      </c>
      <c r="CS854">
        <v>23.92</v>
      </c>
      <c r="CT854">
        <f t="shared" si="566"/>
        <v>1.0126153585640505</v>
      </c>
      <c r="CU854">
        <f t="shared" si="567"/>
        <v>1.2536447892775551E-2</v>
      </c>
      <c r="CW854" s="3">
        <v>44918</v>
      </c>
      <c r="CX854">
        <v>123.15</v>
      </c>
      <c r="CY854">
        <f t="shared" si="568"/>
        <v>0.98244914240127657</v>
      </c>
      <c r="CZ854">
        <f t="shared" si="569"/>
        <v>-1.7706700037755336E-2</v>
      </c>
      <c r="DB854" s="3">
        <v>44918</v>
      </c>
      <c r="DC854">
        <v>278.82</v>
      </c>
      <c r="DD854">
        <f t="shared" si="570"/>
        <v>1.0056627592425609</v>
      </c>
      <c r="DE854">
        <f t="shared" si="571"/>
        <v>5.6467860944655508E-3</v>
      </c>
    </row>
    <row r="855" spans="1:109">
      <c r="A855" s="3">
        <v>44922</v>
      </c>
      <c r="B855">
        <v>83.04</v>
      </c>
      <c r="C855">
        <f t="shared" si="528"/>
        <v>0.97407624633431089</v>
      </c>
      <c r="D855">
        <f t="shared" si="529"/>
        <v>-2.6265696746047621E-2</v>
      </c>
      <c r="F855" s="3">
        <v>44922</v>
      </c>
      <c r="G855">
        <v>154.28</v>
      </c>
      <c r="H855">
        <f t="shared" si="530"/>
        <v>1.0082342177493138</v>
      </c>
      <c r="I855">
        <f t="shared" si="531"/>
        <v>8.2005015363211878E-3</v>
      </c>
      <c r="K855" s="3">
        <v>44922</v>
      </c>
      <c r="L855">
        <v>130.03</v>
      </c>
      <c r="M855">
        <f t="shared" si="532"/>
        <v>0.98612164416805692</v>
      </c>
      <c r="N855">
        <f t="shared" si="533"/>
        <v>-1.3975560621925202E-2</v>
      </c>
      <c r="P855" s="3">
        <v>44922</v>
      </c>
      <c r="Q855">
        <v>305.55</v>
      </c>
      <c r="R855">
        <f t="shared" si="534"/>
        <v>0.99693301575907856</v>
      </c>
      <c r="S855">
        <f t="shared" si="535"/>
        <v>-3.0716970756819589E-3</v>
      </c>
      <c r="U855" s="3">
        <v>44922</v>
      </c>
      <c r="V855">
        <v>179.63</v>
      </c>
      <c r="W855">
        <f t="shared" si="536"/>
        <v>1.0125704622322436</v>
      </c>
      <c r="X855">
        <f t="shared" si="537"/>
        <v>1.2492109905265216E-2</v>
      </c>
      <c r="Z855" s="3">
        <v>44922</v>
      </c>
      <c r="AA855">
        <v>47.53</v>
      </c>
      <c r="AB855">
        <f t="shared" si="538"/>
        <v>1.0010530749789386</v>
      </c>
      <c r="AC855">
        <f t="shared" si="539"/>
        <v>1.0525208844508599E-3</v>
      </c>
      <c r="AE855" s="3">
        <v>44922</v>
      </c>
      <c r="AF855">
        <v>132.08000000000001</v>
      </c>
      <c r="AG855">
        <f t="shared" si="540"/>
        <v>1.0112548809432662</v>
      </c>
      <c r="AH855">
        <f t="shared" si="541"/>
        <v>1.1192016022442724E-2</v>
      </c>
      <c r="AJ855" s="3">
        <v>44922</v>
      </c>
      <c r="AK855">
        <v>110.19</v>
      </c>
      <c r="AL855">
        <f t="shared" si="542"/>
        <v>1.0138940007361059</v>
      </c>
      <c r="AM855">
        <f t="shared" si="543"/>
        <v>1.3798363941538562E-2</v>
      </c>
      <c r="AO855" s="3">
        <v>44922</v>
      </c>
      <c r="AP855">
        <v>14.68</v>
      </c>
      <c r="AQ855">
        <f t="shared" si="544"/>
        <v>1.0075497597803706</v>
      </c>
      <c r="AR855">
        <f t="shared" si="545"/>
        <v>7.521402979256079E-3</v>
      </c>
      <c r="AT855" s="3">
        <v>44922</v>
      </c>
      <c r="AU855">
        <v>57.12</v>
      </c>
      <c r="AV855">
        <f t="shared" si="546"/>
        <v>0.99356409810401802</v>
      </c>
      <c r="AW855">
        <f t="shared" si="547"/>
        <v>-6.4567016038706649E-3</v>
      </c>
      <c r="AY855" s="3">
        <v>44922</v>
      </c>
      <c r="AZ855">
        <v>131.74</v>
      </c>
      <c r="BA855">
        <f t="shared" si="548"/>
        <v>1.0035039609993908</v>
      </c>
      <c r="BB855">
        <f t="shared" si="549"/>
        <v>3.497836430711573E-3</v>
      </c>
      <c r="BD855" s="3">
        <v>44922</v>
      </c>
      <c r="BE855">
        <v>65.45</v>
      </c>
      <c r="BF855">
        <f t="shared" si="550"/>
        <v>0.97222222222222232</v>
      </c>
      <c r="BG855">
        <f t="shared" si="551"/>
        <v>-2.8170876966696221E-2</v>
      </c>
      <c r="BI855" s="3">
        <v>44922</v>
      </c>
      <c r="BJ855">
        <v>236.96</v>
      </c>
      <c r="BK855">
        <f t="shared" si="552"/>
        <v>0.9925857663469192</v>
      </c>
      <c r="BL855">
        <f t="shared" si="553"/>
        <v>-7.441855698971332E-3</v>
      </c>
      <c r="BN855" s="3">
        <v>44922</v>
      </c>
      <c r="BO855">
        <v>10822.51</v>
      </c>
      <c r="BP855">
        <f t="shared" si="554"/>
        <v>0.98516765357814196</v>
      </c>
      <c r="BQ855">
        <f t="shared" si="555"/>
        <v>-1.49434456152447E-2</v>
      </c>
      <c r="BS855" s="3">
        <v>44922</v>
      </c>
      <c r="BT855">
        <v>284.17</v>
      </c>
      <c r="BU855">
        <f t="shared" si="556"/>
        <v>0.96340243757733979</v>
      </c>
      <c r="BV855">
        <f t="shared" si="557"/>
        <v>-3.7284054607216517E-2</v>
      </c>
      <c r="BX855" s="3">
        <v>44922</v>
      </c>
      <c r="BY855">
        <v>14.121</v>
      </c>
      <c r="BZ855">
        <f t="shared" si="558"/>
        <v>0.92864658687360258</v>
      </c>
      <c r="CA855">
        <f t="shared" si="559"/>
        <v>-7.4027035719129927E-2</v>
      </c>
      <c r="CC855" s="3">
        <v>44922</v>
      </c>
      <c r="CD855">
        <v>139.21</v>
      </c>
      <c r="CE855">
        <f t="shared" si="560"/>
        <v>0.9854179939123664</v>
      </c>
      <c r="CF855">
        <f t="shared" si="561"/>
        <v>-1.4689368523097018E-2</v>
      </c>
      <c r="CH855" s="3">
        <v>44922</v>
      </c>
      <c r="CI855">
        <v>84.33</v>
      </c>
      <c r="CJ855">
        <f t="shared" si="562"/>
        <v>1.0048856053384174</v>
      </c>
      <c r="CK855">
        <f t="shared" si="563"/>
        <v>4.8737094985083478E-3</v>
      </c>
      <c r="CM855" s="3">
        <v>44922</v>
      </c>
      <c r="CN855">
        <v>51.13</v>
      </c>
      <c r="CO855">
        <f t="shared" si="564"/>
        <v>0.98649430831564744</v>
      </c>
      <c r="CP855">
        <f t="shared" si="565"/>
        <v>-1.3597723109707178E-2</v>
      </c>
      <c r="CR855" s="3">
        <v>44922</v>
      </c>
      <c r="CS855">
        <v>24.216999999999999</v>
      </c>
      <c r="CT855">
        <f t="shared" si="566"/>
        <v>1.012416387959866</v>
      </c>
      <c r="CU855">
        <f t="shared" si="567"/>
        <v>1.2339936795933398E-2</v>
      </c>
      <c r="CW855" s="3">
        <v>44922</v>
      </c>
      <c r="CX855">
        <v>109.1</v>
      </c>
      <c r="CY855">
        <f t="shared" si="568"/>
        <v>0.88591149005278103</v>
      </c>
      <c r="CZ855">
        <f t="shared" si="569"/>
        <v>-0.12113823172752194</v>
      </c>
      <c r="DB855" s="3">
        <v>44922</v>
      </c>
      <c r="DC855">
        <v>273.75</v>
      </c>
      <c r="DD855">
        <f t="shared" si="570"/>
        <v>0.98181622552184211</v>
      </c>
      <c r="DE855">
        <f t="shared" si="571"/>
        <v>-1.8351131194231315E-2</v>
      </c>
    </row>
    <row r="856" spans="1:109">
      <c r="A856" s="3">
        <v>44923</v>
      </c>
      <c r="B856">
        <v>81.819999999999993</v>
      </c>
      <c r="C856">
        <f t="shared" si="528"/>
        <v>0.98530828516377633</v>
      </c>
      <c r="D856">
        <f t="shared" si="529"/>
        <v>-1.4800706916326165E-2</v>
      </c>
      <c r="F856" s="3">
        <v>44923</v>
      </c>
      <c r="G856">
        <v>153.12</v>
      </c>
      <c r="H856">
        <f t="shared" si="530"/>
        <v>0.99248120300751885</v>
      </c>
      <c r="I856">
        <f t="shared" si="531"/>
        <v>-7.5472056353828544E-3</v>
      </c>
      <c r="K856" s="3">
        <v>44923</v>
      </c>
      <c r="L856">
        <v>126.04</v>
      </c>
      <c r="M856">
        <f t="shared" si="532"/>
        <v>0.96931477351380457</v>
      </c>
      <c r="N856">
        <f t="shared" si="533"/>
        <v>-3.1165876174154578E-2</v>
      </c>
      <c r="P856" s="3">
        <v>44923</v>
      </c>
      <c r="Q856">
        <v>303.43</v>
      </c>
      <c r="R856">
        <f t="shared" si="534"/>
        <v>0.99306169203076422</v>
      </c>
      <c r="S856">
        <f t="shared" si="535"/>
        <v>-6.9624899475629661E-3</v>
      </c>
      <c r="U856" s="3">
        <v>44923</v>
      </c>
      <c r="V856">
        <v>176.98</v>
      </c>
      <c r="W856">
        <f t="shared" si="536"/>
        <v>0.98524745309803485</v>
      </c>
      <c r="X856">
        <f t="shared" si="537"/>
        <v>-1.4862447941540161E-2</v>
      </c>
      <c r="Z856" s="3">
        <v>44923</v>
      </c>
      <c r="AA856">
        <v>47.07</v>
      </c>
      <c r="AB856">
        <f t="shared" si="538"/>
        <v>0.99032190195665892</v>
      </c>
      <c r="AC856">
        <f t="shared" si="539"/>
        <v>-9.7252352128671775E-3</v>
      </c>
      <c r="AE856" s="3">
        <v>44923</v>
      </c>
      <c r="AF856">
        <v>127.4</v>
      </c>
      <c r="AG856">
        <f t="shared" si="540"/>
        <v>0.96456692913385822</v>
      </c>
      <c r="AH856">
        <f t="shared" si="541"/>
        <v>-3.6076056473809646E-2</v>
      </c>
      <c r="AJ856" s="3">
        <v>44923</v>
      </c>
      <c r="AK856">
        <v>108.38</v>
      </c>
      <c r="AL856">
        <f t="shared" si="542"/>
        <v>0.9835738270260459</v>
      </c>
      <c r="AM856">
        <f t="shared" si="543"/>
        <v>-1.6562578361717508E-2</v>
      </c>
      <c r="AO856" s="3">
        <v>44923</v>
      </c>
      <c r="AP856">
        <v>14.49</v>
      </c>
      <c r="AQ856">
        <f t="shared" si="544"/>
        <v>0.98705722070844693</v>
      </c>
      <c r="AR856">
        <f t="shared" si="545"/>
        <v>-1.3027266853778452E-2</v>
      </c>
      <c r="AT856" s="3">
        <v>44923</v>
      </c>
      <c r="AU856">
        <v>56.74</v>
      </c>
      <c r="AV856">
        <f t="shared" si="546"/>
        <v>0.99334733893557436</v>
      </c>
      <c r="AW856">
        <f t="shared" si="547"/>
        <v>-6.6748886506235207E-3</v>
      </c>
      <c r="AY856" s="3">
        <v>44923</v>
      </c>
      <c r="AZ856">
        <v>132.46</v>
      </c>
      <c r="BA856">
        <f t="shared" si="548"/>
        <v>1.0054653104599969</v>
      </c>
      <c r="BB856">
        <f t="shared" si="549"/>
        <v>5.4504298442864122E-3</v>
      </c>
      <c r="BD856" s="3">
        <v>44923</v>
      </c>
      <c r="BE856">
        <v>66.290000000000006</v>
      </c>
      <c r="BF856">
        <f t="shared" si="550"/>
        <v>1.0128342245989306</v>
      </c>
      <c r="BG856">
        <f t="shared" si="551"/>
        <v>1.275256389739134E-2</v>
      </c>
      <c r="BI856" s="3">
        <v>44923</v>
      </c>
      <c r="BJ856">
        <v>234.53</v>
      </c>
      <c r="BK856">
        <f t="shared" si="552"/>
        <v>0.98974510465901411</v>
      </c>
      <c r="BL856">
        <f t="shared" si="553"/>
        <v>-1.0307839046002841E-2</v>
      </c>
      <c r="BN856" s="3">
        <v>44923</v>
      </c>
      <c r="BO856">
        <v>10679.34</v>
      </c>
      <c r="BP856">
        <f t="shared" si="554"/>
        <v>0.98677109099460292</v>
      </c>
      <c r="BQ856">
        <f t="shared" si="555"/>
        <v>-1.3317190464815692E-2</v>
      </c>
      <c r="BS856" s="3">
        <v>44923</v>
      </c>
      <c r="BT856">
        <v>276.88</v>
      </c>
      <c r="BU856">
        <f t="shared" si="556"/>
        <v>0.97434634197839309</v>
      </c>
      <c r="BV856">
        <f t="shared" si="557"/>
        <v>-2.598845129895375E-2</v>
      </c>
      <c r="BX856" s="3">
        <v>44923</v>
      </c>
      <c r="BY856">
        <v>14.036</v>
      </c>
      <c r="BZ856">
        <f t="shared" si="558"/>
        <v>0.99398059627505131</v>
      </c>
      <c r="CA856">
        <f t="shared" si="559"/>
        <v>-6.0375933661462738E-3</v>
      </c>
      <c r="CC856" s="3">
        <v>44923</v>
      </c>
      <c r="CD856">
        <v>137.33000000000001</v>
      </c>
      <c r="CE856">
        <f t="shared" si="560"/>
        <v>0.98649522304432158</v>
      </c>
      <c r="CF856">
        <f t="shared" si="561"/>
        <v>-1.3596795858285313E-2</v>
      </c>
      <c r="CH856" s="3">
        <v>44923</v>
      </c>
      <c r="CI856">
        <v>83.26</v>
      </c>
      <c r="CJ856">
        <f t="shared" si="562"/>
        <v>0.98731175145262662</v>
      </c>
      <c r="CK856">
        <f t="shared" si="563"/>
        <v>-1.2769431819720791E-2</v>
      </c>
      <c r="CM856" s="3">
        <v>44923</v>
      </c>
      <c r="CN856">
        <v>50.8</v>
      </c>
      <c r="CO856">
        <f t="shared" si="564"/>
        <v>0.99354586348523366</v>
      </c>
      <c r="CP856">
        <f t="shared" si="565"/>
        <v>-6.4750545074717227E-3</v>
      </c>
      <c r="CR856" s="3">
        <v>44923</v>
      </c>
      <c r="CS856">
        <v>23.84</v>
      </c>
      <c r="CT856">
        <f t="shared" si="566"/>
        <v>0.98443242350415006</v>
      </c>
      <c r="CU856">
        <f t="shared" si="567"/>
        <v>-1.5690023681215519E-2</v>
      </c>
      <c r="CW856" s="3">
        <v>44923</v>
      </c>
      <c r="CX856">
        <v>112.71</v>
      </c>
      <c r="CY856">
        <f t="shared" si="568"/>
        <v>1.0330889092575619</v>
      </c>
      <c r="CZ856">
        <f t="shared" si="569"/>
        <v>3.255325541496213E-2</v>
      </c>
      <c r="DB856" s="3">
        <v>44923</v>
      </c>
      <c r="DC856">
        <v>273.36</v>
      </c>
      <c r="DD856">
        <f t="shared" si="570"/>
        <v>0.99857534246575352</v>
      </c>
      <c r="DE856">
        <f t="shared" si="571"/>
        <v>-1.4256733236740855E-3</v>
      </c>
    </row>
    <row r="857" spans="1:109">
      <c r="A857" s="3">
        <v>44924</v>
      </c>
      <c r="B857">
        <v>84.18</v>
      </c>
      <c r="C857">
        <f t="shared" si="528"/>
        <v>1.0288438034710341</v>
      </c>
      <c r="D857">
        <f t="shared" si="529"/>
        <v>2.8435650841172187E-2</v>
      </c>
      <c r="F857" s="3">
        <v>44924</v>
      </c>
      <c r="G857">
        <v>154.78</v>
      </c>
      <c r="H857">
        <f t="shared" si="530"/>
        <v>1.0108411703239288</v>
      </c>
      <c r="I857">
        <f t="shared" si="531"/>
        <v>1.0782826137668827E-2</v>
      </c>
      <c r="K857" s="3">
        <v>44924</v>
      </c>
      <c r="L857">
        <v>129.61000000000001</v>
      </c>
      <c r="M857">
        <f t="shared" si="532"/>
        <v>1.0283243414788956</v>
      </c>
      <c r="N857">
        <f t="shared" si="533"/>
        <v>2.7930624546209874E-2</v>
      </c>
      <c r="P857" s="3">
        <v>44924</v>
      </c>
      <c r="Q857">
        <v>309.06</v>
      </c>
      <c r="R857">
        <f t="shared" si="534"/>
        <v>1.0185545265794418</v>
      </c>
      <c r="S857">
        <f t="shared" si="535"/>
        <v>1.8384491412187398E-2</v>
      </c>
      <c r="U857" s="3">
        <v>44924</v>
      </c>
      <c r="V857">
        <v>178.32</v>
      </c>
      <c r="W857">
        <f t="shared" si="536"/>
        <v>1.0075714770030513</v>
      </c>
      <c r="X857">
        <f t="shared" si="537"/>
        <v>7.5429572384093741E-3</v>
      </c>
      <c r="Z857" s="3">
        <v>44924</v>
      </c>
      <c r="AA857">
        <v>47.5</v>
      </c>
      <c r="AB857">
        <f t="shared" si="538"/>
        <v>1.0091353303590398</v>
      </c>
      <c r="AC857">
        <f t="shared" si="539"/>
        <v>9.0938556275446756E-3</v>
      </c>
      <c r="AE857" s="3">
        <v>44924</v>
      </c>
      <c r="AF857">
        <v>128.63</v>
      </c>
      <c r="AG857">
        <f t="shared" si="540"/>
        <v>1.0096546310832024</v>
      </c>
      <c r="AH857">
        <f t="shared" si="541"/>
        <v>9.6083229525610169E-3</v>
      </c>
      <c r="AJ857" s="3">
        <v>44924</v>
      </c>
      <c r="AK857">
        <v>109.2</v>
      </c>
      <c r="AL857">
        <f t="shared" si="542"/>
        <v>1.0075659715814727</v>
      </c>
      <c r="AM857">
        <f t="shared" si="543"/>
        <v>7.5374931728365742E-3</v>
      </c>
      <c r="AO857" s="3">
        <v>44924</v>
      </c>
      <c r="AP857">
        <v>13.93</v>
      </c>
      <c r="AQ857">
        <f t="shared" si="544"/>
        <v>0.96135265700483086</v>
      </c>
      <c r="AR857">
        <f t="shared" si="545"/>
        <v>-3.941396854087674E-2</v>
      </c>
      <c r="AT857" s="3">
        <v>44924</v>
      </c>
      <c r="AU857">
        <v>56.98</v>
      </c>
      <c r="AV857">
        <f t="shared" si="546"/>
        <v>1.0042298202326401</v>
      </c>
      <c r="AW857">
        <f t="shared" si="547"/>
        <v>4.220899689056902E-3</v>
      </c>
      <c r="AY857" s="3">
        <v>44924</v>
      </c>
      <c r="AZ857">
        <v>133.22</v>
      </c>
      <c r="BA857">
        <f t="shared" si="548"/>
        <v>1.0057375811565754</v>
      </c>
      <c r="BB857">
        <f t="shared" si="549"/>
        <v>5.7211839281998316E-3</v>
      </c>
      <c r="BD857" s="3">
        <v>44924</v>
      </c>
      <c r="BE857">
        <v>67.59</v>
      </c>
      <c r="BF857">
        <f t="shared" si="550"/>
        <v>1.0196108010257956</v>
      </c>
      <c r="BG857">
        <f t="shared" si="551"/>
        <v>1.9420986858962434E-2</v>
      </c>
      <c r="BI857" s="3">
        <v>44924</v>
      </c>
      <c r="BJ857">
        <v>241.01</v>
      </c>
      <c r="BK857">
        <f t="shared" si="552"/>
        <v>1.0276297275401867</v>
      </c>
      <c r="BL857">
        <f t="shared" si="553"/>
        <v>2.7254914932259726E-2</v>
      </c>
      <c r="BN857" s="3">
        <v>44924</v>
      </c>
      <c r="BO857">
        <v>10951.05</v>
      </c>
      <c r="BP857">
        <f t="shared" si="554"/>
        <v>1.0254425835304428</v>
      </c>
      <c r="BQ857">
        <f t="shared" si="555"/>
        <v>2.5124308206597092E-2</v>
      </c>
      <c r="BS857" s="3">
        <v>44924</v>
      </c>
      <c r="BT857">
        <v>291.12</v>
      </c>
      <c r="BU857">
        <f t="shared" si="556"/>
        <v>1.0514302224790524</v>
      </c>
      <c r="BV857">
        <f t="shared" si="557"/>
        <v>5.0151353976815645E-2</v>
      </c>
      <c r="BX857" s="3">
        <v>44924</v>
      </c>
      <c r="BY857">
        <v>14.603</v>
      </c>
      <c r="BZ857">
        <f t="shared" si="558"/>
        <v>1.0403961242519237</v>
      </c>
      <c r="CA857">
        <f t="shared" si="559"/>
        <v>3.9601529337365826E-2</v>
      </c>
      <c r="CC857" s="3">
        <v>44924</v>
      </c>
      <c r="CD857">
        <v>140.19999999999999</v>
      </c>
      <c r="CE857">
        <f t="shared" si="560"/>
        <v>1.0208985654991625</v>
      </c>
      <c r="CF857">
        <f t="shared" si="561"/>
        <v>2.068318605829907E-2</v>
      </c>
      <c r="CH857" s="3">
        <v>44924</v>
      </c>
      <c r="CI857">
        <v>82.26</v>
      </c>
      <c r="CJ857">
        <f t="shared" si="562"/>
        <v>0.98798943069901513</v>
      </c>
      <c r="CK857">
        <f t="shared" si="563"/>
        <v>-1.2083278964551364E-2</v>
      </c>
      <c r="CM857" s="3">
        <v>44924</v>
      </c>
      <c r="CN857">
        <v>51.33</v>
      </c>
      <c r="CO857">
        <f t="shared" si="564"/>
        <v>1.0104330708661418</v>
      </c>
      <c r="CP857">
        <f t="shared" si="565"/>
        <v>1.0379021987775619E-2</v>
      </c>
      <c r="CR857" s="3">
        <v>44924</v>
      </c>
      <c r="CS857">
        <v>24.25</v>
      </c>
      <c r="CT857">
        <f t="shared" si="566"/>
        <v>1.0171979865771812</v>
      </c>
      <c r="CU857">
        <f t="shared" si="567"/>
        <v>1.7051775186343175E-2</v>
      </c>
      <c r="CW857" s="3">
        <v>44924</v>
      </c>
      <c r="CX857">
        <v>121.82</v>
      </c>
      <c r="CY857">
        <f t="shared" si="568"/>
        <v>1.0808269008961051</v>
      </c>
      <c r="CZ857">
        <f t="shared" si="569"/>
        <v>7.7726397154351409E-2</v>
      </c>
      <c r="DB857" s="3">
        <v>44924</v>
      </c>
      <c r="DC857">
        <v>275.99</v>
      </c>
      <c r="DD857">
        <f t="shared" si="570"/>
        <v>1.0096210125841381</v>
      </c>
      <c r="DE857">
        <f t="shared" si="571"/>
        <v>9.5750253696649957E-3</v>
      </c>
    </row>
    <row r="858" spans="1:109">
      <c r="A858" s="3">
        <v>44925</v>
      </c>
      <c r="B858">
        <v>84</v>
      </c>
      <c r="C858">
        <f t="shared" si="528"/>
        <v>0.99786172487526725</v>
      </c>
      <c r="D858">
        <f t="shared" si="529"/>
        <v>-2.1405644991109884E-3</v>
      </c>
      <c r="F858" s="3">
        <v>44925</v>
      </c>
      <c r="G858">
        <v>152.41999999999999</v>
      </c>
      <c r="H858">
        <f t="shared" si="530"/>
        <v>0.98475255200930345</v>
      </c>
      <c r="I858">
        <f t="shared" si="531"/>
        <v>-1.5364885604341745E-2</v>
      </c>
      <c r="K858" s="3">
        <v>44925</v>
      </c>
      <c r="L858">
        <v>129.93</v>
      </c>
      <c r="M858">
        <f t="shared" si="532"/>
        <v>1.0024689452974307</v>
      </c>
      <c r="N858">
        <f t="shared" si="533"/>
        <v>2.4659024593612329E-3</v>
      </c>
      <c r="P858" s="3">
        <v>44925</v>
      </c>
      <c r="Q858">
        <v>308.89999999999998</v>
      </c>
      <c r="R858">
        <f t="shared" si="534"/>
        <v>0.99948230117129355</v>
      </c>
      <c r="S858">
        <f t="shared" si="535"/>
        <v>-5.1783288101288089E-4</v>
      </c>
      <c r="U858" s="3">
        <v>44925</v>
      </c>
      <c r="V858">
        <v>179.49</v>
      </c>
      <c r="W858">
        <f t="shared" si="536"/>
        <v>1.0065612382234186</v>
      </c>
      <c r="X858">
        <f t="shared" si="537"/>
        <v>6.5398069924367174E-3</v>
      </c>
      <c r="Z858" s="3">
        <v>44925</v>
      </c>
      <c r="AA858">
        <v>47.64</v>
      </c>
      <c r="AB858">
        <f t="shared" si="538"/>
        <v>1.0029473684210526</v>
      </c>
      <c r="AC858">
        <f t="shared" si="539"/>
        <v>2.943033446503786E-3</v>
      </c>
      <c r="AE858" s="3">
        <v>44925</v>
      </c>
      <c r="AF858">
        <v>129.52000000000001</v>
      </c>
      <c r="AG858">
        <f t="shared" si="540"/>
        <v>1.0069190702013529</v>
      </c>
      <c r="AH858">
        <f t="shared" si="541"/>
        <v>6.8952432787557378E-3</v>
      </c>
      <c r="AJ858" s="3">
        <v>44925</v>
      </c>
      <c r="AK858">
        <v>110.3</v>
      </c>
      <c r="AL858">
        <f t="shared" si="542"/>
        <v>1.01007326007326</v>
      </c>
      <c r="AM858">
        <f t="shared" si="543"/>
        <v>1.0022862948652084E-2</v>
      </c>
      <c r="AO858" s="3">
        <v>44925</v>
      </c>
      <c r="AP858">
        <v>13.72</v>
      </c>
      <c r="AQ858">
        <f t="shared" si="544"/>
        <v>0.98492462311557794</v>
      </c>
      <c r="AR858">
        <f t="shared" si="545"/>
        <v>-1.519016549397512E-2</v>
      </c>
      <c r="AT858" s="3">
        <v>44925</v>
      </c>
      <c r="AU858">
        <v>56.9</v>
      </c>
      <c r="AV858">
        <f t="shared" si="546"/>
        <v>0.99859599859599868</v>
      </c>
      <c r="AW858">
        <f t="shared" si="547"/>
        <v>-1.4049879374769144E-3</v>
      </c>
      <c r="AY858" s="3">
        <v>44925</v>
      </c>
      <c r="AZ858">
        <v>134.1</v>
      </c>
      <c r="BA858">
        <f t="shared" si="548"/>
        <v>1.0066056147725566</v>
      </c>
      <c r="BB858">
        <f t="shared" si="549"/>
        <v>6.5838933025994069E-3</v>
      </c>
      <c r="BD858" s="3">
        <v>44925</v>
      </c>
      <c r="BE858">
        <v>66.8</v>
      </c>
      <c r="BF858">
        <f t="shared" si="550"/>
        <v>0.98831188045568863</v>
      </c>
      <c r="BG858">
        <f t="shared" si="551"/>
        <v>-1.1756962569662801E-2</v>
      </c>
      <c r="BI858" s="3">
        <v>44925</v>
      </c>
      <c r="BJ858">
        <v>239.82</v>
      </c>
      <c r="BK858">
        <f t="shared" si="552"/>
        <v>0.99506244554167878</v>
      </c>
      <c r="BL858">
        <f t="shared" si="553"/>
        <v>-4.9497844544585364E-3</v>
      </c>
      <c r="BN858" s="3">
        <v>44925</v>
      </c>
      <c r="BO858">
        <v>10939.76</v>
      </c>
      <c r="BP858">
        <f t="shared" si="554"/>
        <v>0.9989690486300401</v>
      </c>
      <c r="BQ858">
        <f t="shared" si="555"/>
        <v>-1.0314831658587349E-3</v>
      </c>
      <c r="BS858" s="3">
        <v>44925</v>
      </c>
      <c r="BT858">
        <v>294.88</v>
      </c>
      <c r="BU858">
        <f t="shared" si="556"/>
        <v>1.0129156361637812</v>
      </c>
      <c r="BV858">
        <f t="shared" si="557"/>
        <v>1.2832940617608731E-2</v>
      </c>
      <c r="BX858" s="3">
        <v>44925</v>
      </c>
      <c r="BY858">
        <v>14.614000000000001</v>
      </c>
      <c r="BZ858">
        <f t="shared" si="558"/>
        <v>1.0007532698760528</v>
      </c>
      <c r="CA858">
        <f t="shared" si="559"/>
        <v>7.5298631069165229E-4</v>
      </c>
      <c r="CC858" s="3">
        <v>44925</v>
      </c>
      <c r="CD858">
        <v>139.54</v>
      </c>
      <c r="CE858">
        <f t="shared" si="560"/>
        <v>0.99529243937232525</v>
      </c>
      <c r="CF858">
        <f t="shared" si="561"/>
        <v>-4.7186760893992048E-3</v>
      </c>
      <c r="CH858" s="3">
        <v>44925</v>
      </c>
      <c r="CI858">
        <v>85.91</v>
      </c>
      <c r="CJ858">
        <f t="shared" si="562"/>
        <v>1.0443715049841964</v>
      </c>
      <c r="CK858">
        <f t="shared" si="563"/>
        <v>4.3415273847687071E-2</v>
      </c>
      <c r="CM858" s="3">
        <v>44925</v>
      </c>
      <c r="CN858">
        <v>51.24</v>
      </c>
      <c r="CO858">
        <f t="shared" si="564"/>
        <v>0.9982466393921684</v>
      </c>
      <c r="CP858">
        <f t="shared" si="565"/>
        <v>-1.7548995436782275E-3</v>
      </c>
      <c r="CR858" s="3">
        <v>44925</v>
      </c>
      <c r="CS858">
        <v>24.04</v>
      </c>
      <c r="CT858">
        <f t="shared" si="566"/>
        <v>0.99134020618556695</v>
      </c>
      <c r="CU858">
        <f t="shared" si="567"/>
        <v>-8.6975077164854319E-3</v>
      </c>
      <c r="CW858" s="3">
        <v>44925</v>
      </c>
      <c r="CX858">
        <v>123.18</v>
      </c>
      <c r="CY858">
        <f t="shared" si="568"/>
        <v>1.0111640124774259</v>
      </c>
      <c r="CZ858">
        <f t="shared" si="569"/>
        <v>1.1102154850558861E-2</v>
      </c>
      <c r="DB858" s="3">
        <v>44925</v>
      </c>
      <c r="DC858">
        <v>278.08999999999997</v>
      </c>
      <c r="DD858">
        <f t="shared" si="570"/>
        <v>1.0076089713395411</v>
      </c>
      <c r="DE858">
        <f t="shared" si="571"/>
        <v>7.5801691283172695E-3</v>
      </c>
    </row>
    <row r="859" spans="1:109">
      <c r="A859" s="3">
        <v>44929</v>
      </c>
      <c r="B859">
        <v>85.82</v>
      </c>
      <c r="C859">
        <f t="shared" si="528"/>
        <v>1.0216666666666665</v>
      </c>
      <c r="D859">
        <f t="shared" si="529"/>
        <v>2.143528072006487E-2</v>
      </c>
      <c r="F859" s="3">
        <v>44929</v>
      </c>
      <c r="G859">
        <v>154.1</v>
      </c>
      <c r="H859">
        <f t="shared" si="530"/>
        <v>1.0110221755675108</v>
      </c>
      <c r="I859">
        <f t="shared" si="531"/>
        <v>1.0961874088098685E-2</v>
      </c>
      <c r="K859" s="3">
        <v>44929</v>
      </c>
      <c r="L859">
        <v>125.07</v>
      </c>
      <c r="M859">
        <f t="shared" si="532"/>
        <v>0.96259524359270365</v>
      </c>
      <c r="N859">
        <f t="shared" si="533"/>
        <v>-3.8122263333829891E-2</v>
      </c>
      <c r="P859" s="3">
        <v>44929</v>
      </c>
      <c r="Q859">
        <v>309.91000000000003</v>
      </c>
      <c r="R859">
        <f t="shared" si="534"/>
        <v>1.003269666558757</v>
      </c>
      <c r="S859">
        <f t="shared" si="535"/>
        <v>3.2643328222518933E-3</v>
      </c>
      <c r="U859" s="3">
        <v>44929</v>
      </c>
      <c r="V859">
        <v>173.99</v>
      </c>
      <c r="W859">
        <f t="shared" si="536"/>
        <v>0.96935762438018835</v>
      </c>
      <c r="X859">
        <f t="shared" si="537"/>
        <v>-3.1121669771425258E-2</v>
      </c>
      <c r="Z859" s="3">
        <v>44929</v>
      </c>
      <c r="AA859">
        <v>47.94</v>
      </c>
      <c r="AB859">
        <f t="shared" si="538"/>
        <v>1.0062972292191434</v>
      </c>
      <c r="AC859">
        <f t="shared" si="539"/>
        <v>6.2774845191388099E-3</v>
      </c>
      <c r="AE859" s="3">
        <v>44929</v>
      </c>
      <c r="AF859">
        <v>124.45</v>
      </c>
      <c r="AG859">
        <f t="shared" si="540"/>
        <v>0.96085546633724517</v>
      </c>
      <c r="AH859">
        <f t="shared" si="541"/>
        <v>-3.9931280555778728E-2</v>
      </c>
      <c r="AJ859" s="3">
        <v>44929</v>
      </c>
      <c r="AK859">
        <v>106.51</v>
      </c>
      <c r="AL859">
        <f t="shared" si="542"/>
        <v>0.96563916591115151</v>
      </c>
      <c r="AM859">
        <f t="shared" si="543"/>
        <v>-3.4965048804382337E-2</v>
      </c>
      <c r="AO859" s="3">
        <v>44929</v>
      </c>
      <c r="AP859">
        <v>13.97</v>
      </c>
      <c r="AQ859">
        <f t="shared" si="544"/>
        <v>1.0182215743440233</v>
      </c>
      <c r="AR859">
        <f t="shared" si="545"/>
        <v>1.8057550971131233E-2</v>
      </c>
      <c r="AT859" s="3">
        <v>44929</v>
      </c>
      <c r="AU859">
        <v>55.13</v>
      </c>
      <c r="AV859">
        <f t="shared" si="546"/>
        <v>0.96889279437609854</v>
      </c>
      <c r="AW859">
        <f t="shared" si="547"/>
        <v>-3.1601308530692894E-2</v>
      </c>
      <c r="AY859" s="3">
        <v>44929</v>
      </c>
      <c r="AZ859">
        <v>135.12</v>
      </c>
      <c r="BA859">
        <f t="shared" si="548"/>
        <v>1.0076062639821031</v>
      </c>
      <c r="BB859">
        <f t="shared" si="549"/>
        <v>7.5774822119119515E-3</v>
      </c>
      <c r="BD859" s="3">
        <v>44929</v>
      </c>
      <c r="BE859">
        <v>66.03</v>
      </c>
      <c r="BF859">
        <f t="shared" si="550"/>
        <v>0.98847305389221563</v>
      </c>
      <c r="BG859">
        <f t="shared" si="551"/>
        <v>-1.1593896336119994E-2</v>
      </c>
      <c r="BI859" s="3">
        <v>44929</v>
      </c>
      <c r="BJ859">
        <v>239.58</v>
      </c>
      <c r="BK859">
        <f t="shared" si="552"/>
        <v>0.99899924943707785</v>
      </c>
      <c r="BL859">
        <f t="shared" si="553"/>
        <v>-1.0012516481021545E-3</v>
      </c>
      <c r="BN859" s="3">
        <v>44929</v>
      </c>
      <c r="BO859">
        <v>10862.64</v>
      </c>
      <c r="BP859">
        <f t="shared" si="554"/>
        <v>0.99295048520260032</v>
      </c>
      <c r="BQ859">
        <f t="shared" si="555"/>
        <v>-7.0744800245171229E-3</v>
      </c>
      <c r="BS859" s="3">
        <v>44929</v>
      </c>
      <c r="BT859">
        <v>294.95</v>
      </c>
      <c r="BU859">
        <f t="shared" si="556"/>
        <v>1.0002373846988606</v>
      </c>
      <c r="BV859">
        <f t="shared" si="557"/>
        <v>2.3735652757116163E-4</v>
      </c>
      <c r="BX859" s="3">
        <v>44929</v>
      </c>
      <c r="BY859">
        <v>14.315</v>
      </c>
      <c r="BZ859">
        <f t="shared" si="558"/>
        <v>0.97954016696318591</v>
      </c>
      <c r="CA859">
        <f t="shared" si="559"/>
        <v>-2.067203481894778E-2</v>
      </c>
      <c r="CC859" s="3">
        <v>44929</v>
      </c>
      <c r="CD859">
        <v>138.44999999999999</v>
      </c>
      <c r="CE859">
        <f t="shared" si="560"/>
        <v>0.99218861975060912</v>
      </c>
      <c r="CF859">
        <f t="shared" si="561"/>
        <v>-7.8420488941196697E-3</v>
      </c>
      <c r="CH859" s="3">
        <v>44929</v>
      </c>
      <c r="CI859">
        <v>82.1</v>
      </c>
      <c r="CJ859">
        <f t="shared" si="562"/>
        <v>0.95565126294959835</v>
      </c>
      <c r="CK859">
        <f t="shared" si="563"/>
        <v>-4.5362220191582675E-2</v>
      </c>
      <c r="CM859" s="3">
        <v>44929</v>
      </c>
      <c r="CN859">
        <v>51.26</v>
      </c>
      <c r="CO859">
        <f t="shared" si="564"/>
        <v>1.0003903200624511</v>
      </c>
      <c r="CP859">
        <f t="shared" si="565"/>
        <v>3.9024390739144413E-4</v>
      </c>
      <c r="CR859" s="3">
        <v>44929</v>
      </c>
      <c r="CS859">
        <v>24.236000000000001</v>
      </c>
      <c r="CT859">
        <f t="shared" si="566"/>
        <v>1.008153078202995</v>
      </c>
      <c r="CU859">
        <f t="shared" si="567"/>
        <v>8.1200214157358258E-3</v>
      </c>
      <c r="CW859" s="3">
        <v>44929</v>
      </c>
      <c r="CX859">
        <v>108.1</v>
      </c>
      <c r="CY859">
        <f t="shared" si="568"/>
        <v>0.87757752881961348</v>
      </c>
      <c r="CZ859">
        <f t="shared" si="569"/>
        <v>-0.13058997561373473</v>
      </c>
      <c r="DB859" s="3">
        <v>44929</v>
      </c>
      <c r="DC859">
        <v>273.32</v>
      </c>
      <c r="DD859">
        <f t="shared" si="570"/>
        <v>0.98284727965766483</v>
      </c>
      <c r="DE859">
        <f t="shared" si="571"/>
        <v>-1.7301532392441352E-2</v>
      </c>
    </row>
    <row r="860" spans="1:109">
      <c r="A860" s="3">
        <v>44930</v>
      </c>
      <c r="B860">
        <v>85.14</v>
      </c>
      <c r="C860">
        <f t="shared" si="528"/>
        <v>0.99207643905849463</v>
      </c>
      <c r="D860">
        <f t="shared" si="529"/>
        <v>-7.9551191633722464E-3</v>
      </c>
      <c r="F860" s="3">
        <v>44930</v>
      </c>
      <c r="G860">
        <v>157.16999999999999</v>
      </c>
      <c r="H860">
        <f t="shared" si="530"/>
        <v>1.0199221284879947</v>
      </c>
      <c r="I860">
        <f t="shared" si="531"/>
        <v>1.9726279762167852E-2</v>
      </c>
      <c r="K860" s="3">
        <v>44930</v>
      </c>
      <c r="L860">
        <v>126.36</v>
      </c>
      <c r="M860">
        <f t="shared" si="532"/>
        <v>1.0103142240345406</v>
      </c>
      <c r="N860">
        <f t="shared" si="533"/>
        <v>1.0261395373069204E-2</v>
      </c>
      <c r="P860" s="3">
        <v>44930</v>
      </c>
      <c r="Q860">
        <v>314.55</v>
      </c>
      <c r="R860">
        <f t="shared" si="534"/>
        <v>1.0149720886709044</v>
      </c>
      <c r="S860">
        <f t="shared" si="535"/>
        <v>1.4861113269250823E-2</v>
      </c>
      <c r="U860" s="3">
        <v>44930</v>
      </c>
      <c r="V860">
        <v>172.14</v>
      </c>
      <c r="W860">
        <f t="shared" si="536"/>
        <v>0.9893672050117821</v>
      </c>
      <c r="X860">
        <f t="shared" si="537"/>
        <v>-1.0689727077296584E-2</v>
      </c>
      <c r="Z860" s="3">
        <v>44930</v>
      </c>
      <c r="AA860">
        <v>47.55</v>
      </c>
      <c r="AB860">
        <f t="shared" si="538"/>
        <v>0.99186483103879852</v>
      </c>
      <c r="AC860">
        <f t="shared" si="539"/>
        <v>-8.1684400148389642E-3</v>
      </c>
      <c r="AE860" s="3">
        <v>44930</v>
      </c>
      <c r="AF860">
        <v>124.36</v>
      </c>
      <c r="AG860">
        <f t="shared" si="540"/>
        <v>0.99927681799919643</v>
      </c>
      <c r="AH860">
        <f t="shared" si="541"/>
        <v>-7.2344362304798131E-4</v>
      </c>
      <c r="AJ860" s="3">
        <v>44930</v>
      </c>
      <c r="AK860">
        <v>106.82</v>
      </c>
      <c r="AL860">
        <f t="shared" si="542"/>
        <v>1.002910524833349</v>
      </c>
      <c r="AM860">
        <f t="shared" si="543"/>
        <v>2.9062974565498981E-3</v>
      </c>
      <c r="AO860" s="3">
        <v>44930</v>
      </c>
      <c r="AP860">
        <v>14.26</v>
      </c>
      <c r="AQ860">
        <f t="shared" si="544"/>
        <v>1.0207587687902648</v>
      </c>
      <c r="AR860">
        <f t="shared" si="545"/>
        <v>2.0546241717279413E-2</v>
      </c>
      <c r="AT860" s="3">
        <v>44930</v>
      </c>
      <c r="AU860">
        <v>53.9</v>
      </c>
      <c r="AV860">
        <f t="shared" si="546"/>
        <v>0.9776890984944675</v>
      </c>
      <c r="AW860">
        <f t="shared" si="547"/>
        <v>-2.2563554686640872E-2</v>
      </c>
      <c r="AY860" s="3">
        <v>44930</v>
      </c>
      <c r="AZ860">
        <v>136.38</v>
      </c>
      <c r="BA860">
        <f t="shared" si="548"/>
        <v>1.0093250444049733</v>
      </c>
      <c r="BB860">
        <f t="shared" si="549"/>
        <v>9.28183459296213E-3</v>
      </c>
      <c r="BD860" s="3">
        <v>44930</v>
      </c>
      <c r="BE860">
        <v>65.67</v>
      </c>
      <c r="BF860">
        <f t="shared" si="550"/>
        <v>0.99454793275783737</v>
      </c>
      <c r="BG860">
        <f t="shared" si="551"/>
        <v>-5.4669840035987023E-3</v>
      </c>
      <c r="BI860" s="3">
        <v>44930</v>
      </c>
      <c r="BJ860">
        <v>229.1</v>
      </c>
      <c r="BK860">
        <f t="shared" si="552"/>
        <v>0.95625678270306358</v>
      </c>
      <c r="BL860">
        <f t="shared" si="553"/>
        <v>-4.4728800843735241E-2</v>
      </c>
      <c r="BN860" s="3">
        <v>44930</v>
      </c>
      <c r="BO860">
        <v>10914.8</v>
      </c>
      <c r="BP860">
        <f t="shared" si="554"/>
        <v>1.0048017793096338</v>
      </c>
      <c r="BQ860">
        <f t="shared" si="555"/>
        <v>4.7902875399762797E-3</v>
      </c>
      <c r="BS860" s="3">
        <v>44930</v>
      </c>
      <c r="BT860">
        <v>309.41000000000003</v>
      </c>
      <c r="BU860">
        <f t="shared" si="556"/>
        <v>1.049025258518393</v>
      </c>
      <c r="BV860">
        <f t="shared" si="557"/>
        <v>4.7861407788137439E-2</v>
      </c>
      <c r="BX860" s="3">
        <v>44930</v>
      </c>
      <c r="BY860">
        <v>14.749000000000001</v>
      </c>
      <c r="BZ860">
        <f t="shared" si="558"/>
        <v>1.030317848410758</v>
      </c>
      <c r="CA860">
        <f t="shared" si="559"/>
        <v>2.9867345327286986E-2</v>
      </c>
      <c r="CC860" s="3">
        <v>44930</v>
      </c>
      <c r="CD860">
        <v>138.54</v>
      </c>
      <c r="CE860">
        <f t="shared" si="560"/>
        <v>1.0006500541711809</v>
      </c>
      <c r="CF860">
        <f t="shared" si="561"/>
        <v>6.4984297748811658E-4</v>
      </c>
      <c r="CH860" s="3">
        <v>44930</v>
      </c>
      <c r="CI860">
        <v>77.84</v>
      </c>
      <c r="CJ860">
        <f t="shared" si="562"/>
        <v>0.94811205846528634</v>
      </c>
      <c r="CK860">
        <f t="shared" si="563"/>
        <v>-5.3282578580632803E-2</v>
      </c>
      <c r="CM860" s="3">
        <v>44930</v>
      </c>
      <c r="CN860">
        <v>50.13</v>
      </c>
      <c r="CO860">
        <f t="shared" si="564"/>
        <v>0.97795552087397586</v>
      </c>
      <c r="CP860">
        <f t="shared" si="565"/>
        <v>-2.2291089660512964E-2</v>
      </c>
      <c r="CR860" s="3">
        <v>44930</v>
      </c>
      <c r="CS860">
        <v>23.963999999999999</v>
      </c>
      <c r="CT860">
        <f t="shared" si="566"/>
        <v>0.98877702591186656</v>
      </c>
      <c r="CU860">
        <f t="shared" si="567"/>
        <v>-1.1286426861064233E-2</v>
      </c>
      <c r="CW860" s="3">
        <v>44930</v>
      </c>
      <c r="CX860">
        <v>113.64</v>
      </c>
      <c r="CY860">
        <f t="shared" si="568"/>
        <v>1.0512488436632748</v>
      </c>
      <c r="CZ860">
        <f t="shared" si="569"/>
        <v>4.9978832340824605E-2</v>
      </c>
      <c r="DB860" s="3">
        <v>44930</v>
      </c>
      <c r="DC860">
        <v>272.83</v>
      </c>
      <c r="DD860">
        <f t="shared" si="570"/>
        <v>0.99820722962095709</v>
      </c>
      <c r="DE860">
        <f t="shared" si="571"/>
        <v>-1.7943793151150771E-3</v>
      </c>
    </row>
    <row r="861" spans="1:109">
      <c r="A861" s="3">
        <v>44931</v>
      </c>
      <c r="B861">
        <v>83.12</v>
      </c>
      <c r="C861">
        <f t="shared" si="528"/>
        <v>0.97627437162320885</v>
      </c>
      <c r="D861">
        <f t="shared" si="529"/>
        <v>-2.4011613609034324E-2</v>
      </c>
      <c r="F861" s="3">
        <v>44931</v>
      </c>
      <c r="G861">
        <v>154.66999999999999</v>
      </c>
      <c r="H861">
        <f t="shared" si="530"/>
        <v>0.98409365655023218</v>
      </c>
      <c r="I861">
        <f t="shared" si="531"/>
        <v>-1.6034207038189665E-2</v>
      </c>
      <c r="K861" s="3">
        <v>44931</v>
      </c>
      <c r="L861">
        <v>125.02</v>
      </c>
      <c r="M861">
        <f t="shared" si="532"/>
        <v>0.98939537828426716</v>
      </c>
      <c r="N861">
        <f t="shared" si="533"/>
        <v>-1.0661251430218167E-2</v>
      </c>
      <c r="P861" s="3">
        <v>44931</v>
      </c>
      <c r="Q861">
        <v>312.89999999999998</v>
      </c>
      <c r="R861">
        <f t="shared" si="534"/>
        <v>0.99475441106342388</v>
      </c>
      <c r="S861">
        <f t="shared" si="535"/>
        <v>-5.2593953412022497E-3</v>
      </c>
      <c r="U861" s="3">
        <v>44931</v>
      </c>
      <c r="V861">
        <v>175.24</v>
      </c>
      <c r="W861">
        <f t="shared" si="536"/>
        <v>1.0180085976530733</v>
      </c>
      <c r="X861">
        <f t="shared" si="537"/>
        <v>1.7848363724369484E-2</v>
      </c>
      <c r="Z861" s="3">
        <v>44931</v>
      </c>
      <c r="AA861">
        <v>46.88</v>
      </c>
      <c r="AB861">
        <f t="shared" si="538"/>
        <v>0.98590956887486869</v>
      </c>
      <c r="AC861">
        <f t="shared" si="539"/>
        <v>-1.4190643722642003E-2</v>
      </c>
      <c r="AE861" s="3">
        <v>44931</v>
      </c>
      <c r="AF861">
        <v>124.38</v>
      </c>
      <c r="AG861">
        <f t="shared" si="540"/>
        <v>1.0001608234158894</v>
      </c>
      <c r="AH861">
        <f t="shared" si="541"/>
        <v>1.608104851902157E-4</v>
      </c>
      <c r="AJ861" s="3">
        <v>44931</v>
      </c>
      <c r="AK861">
        <v>109.21</v>
      </c>
      <c r="AL861">
        <f t="shared" si="542"/>
        <v>1.0223740872495788</v>
      </c>
      <c r="AM861">
        <f t="shared" si="543"/>
        <v>2.2127459298012832E-2</v>
      </c>
      <c r="AO861" s="3">
        <v>44931</v>
      </c>
      <c r="AP861">
        <v>14.3</v>
      </c>
      <c r="AQ861">
        <f t="shared" si="544"/>
        <v>1.0028050490883591</v>
      </c>
      <c r="AR861">
        <f t="shared" si="545"/>
        <v>2.8011222797117733E-3</v>
      </c>
      <c r="AT861" s="3">
        <v>44931</v>
      </c>
      <c r="AU861">
        <v>54.23</v>
      </c>
      <c r="AV861">
        <f t="shared" si="546"/>
        <v>1.0061224489795919</v>
      </c>
      <c r="AW861">
        <f t="shared" si="547"/>
        <v>6.1037829380178859E-3</v>
      </c>
      <c r="AY861" s="3">
        <v>44931</v>
      </c>
      <c r="AZ861">
        <v>135.35</v>
      </c>
      <c r="BA861">
        <f t="shared" si="548"/>
        <v>0.99244757295791175</v>
      </c>
      <c r="BB861">
        <f t="shared" si="549"/>
        <v>-7.5810910321966159E-3</v>
      </c>
      <c r="BD861" s="3">
        <v>44931</v>
      </c>
      <c r="BE861">
        <v>66.19</v>
      </c>
      <c r="BF861">
        <f t="shared" si="550"/>
        <v>1.0079183797776763</v>
      </c>
      <c r="BG861">
        <f t="shared" si="551"/>
        <v>7.8871939279501913E-3</v>
      </c>
      <c r="BI861" s="3">
        <v>44931</v>
      </c>
      <c r="BJ861">
        <v>222.31</v>
      </c>
      <c r="BK861">
        <f t="shared" si="552"/>
        <v>0.97036228721082496</v>
      </c>
      <c r="BL861">
        <f t="shared" si="553"/>
        <v>-3.0085785245549661E-2</v>
      </c>
      <c r="BN861" s="3">
        <v>44931</v>
      </c>
      <c r="BO861">
        <v>10741.22</v>
      </c>
      <c r="BP861">
        <f t="shared" si="554"/>
        <v>0.98409682266280651</v>
      </c>
      <c r="BQ861">
        <f t="shared" si="555"/>
        <v>-1.6030989755505109E-2</v>
      </c>
      <c r="BS861" s="3">
        <v>44931</v>
      </c>
      <c r="BT861">
        <v>309.7</v>
      </c>
      <c r="BU861">
        <f t="shared" si="556"/>
        <v>1.0009372677030477</v>
      </c>
      <c r="BV861">
        <f t="shared" si="557"/>
        <v>9.3682874193541015E-4</v>
      </c>
      <c r="BX861" s="3">
        <v>44931</v>
      </c>
      <c r="BY861">
        <v>14.265000000000001</v>
      </c>
      <c r="BZ861">
        <f t="shared" si="558"/>
        <v>0.96718421587904269</v>
      </c>
      <c r="CA861">
        <f t="shared" si="559"/>
        <v>-3.3366299211901929E-2</v>
      </c>
      <c r="CC861" s="3">
        <v>44931</v>
      </c>
      <c r="CD861">
        <v>135.11000000000001</v>
      </c>
      <c r="CE861">
        <f t="shared" si="560"/>
        <v>0.9752418074202398</v>
      </c>
      <c r="CF861">
        <f t="shared" si="561"/>
        <v>-2.5069831122591094E-2</v>
      </c>
      <c r="CH861" s="3">
        <v>44931</v>
      </c>
      <c r="CI861">
        <v>78.69</v>
      </c>
      <c r="CJ861">
        <f t="shared" si="562"/>
        <v>1.0109198355601232</v>
      </c>
      <c r="CK861">
        <f t="shared" si="563"/>
        <v>1.0860644669142258E-2</v>
      </c>
      <c r="CM861" s="3">
        <v>44931</v>
      </c>
      <c r="CN861">
        <v>49.66</v>
      </c>
      <c r="CO861">
        <f t="shared" si="564"/>
        <v>0.99062437662078584</v>
      </c>
      <c r="CP861">
        <f t="shared" si="565"/>
        <v>-9.4198511953916039E-3</v>
      </c>
      <c r="CR861" s="3">
        <v>44931</v>
      </c>
      <c r="CS861">
        <v>23.423999999999999</v>
      </c>
      <c r="CT861">
        <f t="shared" si="566"/>
        <v>0.9774661992989484</v>
      </c>
      <c r="CU861">
        <f t="shared" si="567"/>
        <v>-2.2791566442777442E-2</v>
      </c>
      <c r="CW861" s="3">
        <v>44931</v>
      </c>
      <c r="CX861">
        <v>110.34</v>
      </c>
      <c r="CY861">
        <f t="shared" si="568"/>
        <v>0.970960929250264</v>
      </c>
      <c r="CZ861">
        <f t="shared" si="569"/>
        <v>-2.9469049141702449E-2</v>
      </c>
      <c r="DB861" s="3">
        <v>44931</v>
      </c>
      <c r="DC861">
        <v>274.12</v>
      </c>
      <c r="DD861">
        <f t="shared" si="570"/>
        <v>1.004728219037496</v>
      </c>
      <c r="DE861">
        <f t="shared" si="571"/>
        <v>4.7170761201605557E-3</v>
      </c>
    </row>
    <row r="862" spans="1:109">
      <c r="A862" s="3">
        <v>44932</v>
      </c>
      <c r="B862">
        <v>86.08</v>
      </c>
      <c r="C862">
        <f t="shared" si="528"/>
        <v>1.0356111645813282</v>
      </c>
      <c r="D862">
        <f t="shared" si="529"/>
        <v>3.4991749622502316E-2</v>
      </c>
      <c r="F862" s="3">
        <v>44932</v>
      </c>
      <c r="G862">
        <v>158.26</v>
      </c>
      <c r="H862">
        <f t="shared" si="530"/>
        <v>1.0232107066658047</v>
      </c>
      <c r="I862">
        <f t="shared" si="531"/>
        <v>2.2945435130998958E-2</v>
      </c>
      <c r="K862" s="3">
        <v>44932</v>
      </c>
      <c r="L862">
        <v>129.62</v>
      </c>
      <c r="M862">
        <f t="shared" si="532"/>
        <v>1.0367941129419294</v>
      </c>
      <c r="N862">
        <f t="shared" si="533"/>
        <v>3.6133368495903706E-2</v>
      </c>
      <c r="P862" s="3">
        <v>44932</v>
      </c>
      <c r="Q862">
        <v>318.69</v>
      </c>
      <c r="R862">
        <f t="shared" si="534"/>
        <v>1.0185043144774688</v>
      </c>
      <c r="S862">
        <f t="shared" si="535"/>
        <v>1.8335192785195263E-2</v>
      </c>
      <c r="U862" s="3">
        <v>44932</v>
      </c>
      <c r="V862">
        <v>176.56</v>
      </c>
      <c r="W862">
        <f t="shared" si="536"/>
        <v>1.0075325268203605</v>
      </c>
      <c r="X862">
        <f t="shared" si="537"/>
        <v>7.5042990027831425E-3</v>
      </c>
      <c r="Z862" s="3">
        <v>44932</v>
      </c>
      <c r="AA862">
        <v>48.32</v>
      </c>
      <c r="AB862">
        <f t="shared" si="538"/>
        <v>1.0307167235494881</v>
      </c>
      <c r="AC862">
        <f t="shared" si="539"/>
        <v>3.0254408357802343E-2</v>
      </c>
      <c r="AE862" s="3">
        <v>44932</v>
      </c>
      <c r="AF862">
        <v>127.47</v>
      </c>
      <c r="AG862">
        <f t="shared" si="540"/>
        <v>1.0248432223830197</v>
      </c>
      <c r="AH862">
        <f t="shared" si="541"/>
        <v>2.4539647119086617E-2</v>
      </c>
      <c r="AJ862" s="3">
        <v>44932</v>
      </c>
      <c r="AK862">
        <v>110.53</v>
      </c>
      <c r="AL862">
        <f t="shared" si="542"/>
        <v>1.0120868052376157</v>
      </c>
      <c r="AM862">
        <f t="shared" si="543"/>
        <v>1.2014343113227136E-2</v>
      </c>
      <c r="AO862" s="3">
        <v>44932</v>
      </c>
      <c r="AP862">
        <v>14.24</v>
      </c>
      <c r="AQ862">
        <f t="shared" si="544"/>
        <v>0.99580419580419577</v>
      </c>
      <c r="AR862">
        <f t="shared" si="545"/>
        <v>-4.2046312820319242E-3</v>
      </c>
      <c r="AT862" s="3">
        <v>44932</v>
      </c>
      <c r="AU862">
        <v>55.48</v>
      </c>
      <c r="AV862">
        <f t="shared" si="546"/>
        <v>1.0230499723400333</v>
      </c>
      <c r="AW862">
        <f t="shared" si="547"/>
        <v>2.2788334593661617E-2</v>
      </c>
      <c r="AY862" s="3">
        <v>44932</v>
      </c>
      <c r="AZ862">
        <v>137.94</v>
      </c>
      <c r="BA862">
        <f t="shared" si="548"/>
        <v>1.0191355744366457</v>
      </c>
      <c r="BB862">
        <f t="shared" si="549"/>
        <v>1.8954791942834965E-2</v>
      </c>
      <c r="BD862" s="3">
        <v>44932</v>
      </c>
      <c r="BE862">
        <v>66.69</v>
      </c>
      <c r="BF862">
        <f t="shared" si="550"/>
        <v>1.0075540111799366</v>
      </c>
      <c r="BG862">
        <f t="shared" si="551"/>
        <v>7.5256225133835224E-3</v>
      </c>
      <c r="BI862" s="3">
        <v>44932</v>
      </c>
      <c r="BJ862">
        <v>224.93</v>
      </c>
      <c r="BK862">
        <f t="shared" si="552"/>
        <v>1.0117853447888085</v>
      </c>
      <c r="BL862">
        <f t="shared" si="553"/>
        <v>1.1716438474307396E-2</v>
      </c>
      <c r="BN862" s="3">
        <v>44932</v>
      </c>
      <c r="BO862">
        <v>11040.35</v>
      </c>
      <c r="BP862">
        <f t="shared" si="554"/>
        <v>1.0278487918504602</v>
      </c>
      <c r="BQ862">
        <f t="shared" si="555"/>
        <v>2.7468066574601255E-2</v>
      </c>
      <c r="BS862" s="3">
        <v>44932</v>
      </c>
      <c r="BT862">
        <v>315.55</v>
      </c>
      <c r="BU862">
        <f t="shared" si="556"/>
        <v>1.018889247659025</v>
      </c>
      <c r="BV862">
        <f t="shared" si="557"/>
        <v>1.8713061051091558E-2</v>
      </c>
      <c r="BX862" s="3">
        <v>44932</v>
      </c>
      <c r="BY862">
        <v>14.859</v>
      </c>
      <c r="BZ862">
        <f t="shared" si="558"/>
        <v>1.0416403785488959</v>
      </c>
      <c r="CA862">
        <f t="shared" si="559"/>
        <v>4.0796757608747028E-2</v>
      </c>
      <c r="CC862" s="3">
        <v>44932</v>
      </c>
      <c r="CD862">
        <v>134.85</v>
      </c>
      <c r="CE862">
        <f t="shared" si="560"/>
        <v>0.99807564206942478</v>
      </c>
      <c r="CF862">
        <f t="shared" si="561"/>
        <v>-1.926211886128889E-3</v>
      </c>
      <c r="CH862" s="3">
        <v>44932</v>
      </c>
      <c r="CI862">
        <v>78.569999999999993</v>
      </c>
      <c r="CJ862">
        <f t="shared" si="562"/>
        <v>0.9984750285932138</v>
      </c>
      <c r="CK862">
        <f t="shared" si="563"/>
        <v>-1.5261353591618553E-3</v>
      </c>
      <c r="CM862" s="3">
        <v>44932</v>
      </c>
      <c r="CN862">
        <v>50.92</v>
      </c>
      <c r="CO862">
        <f t="shared" si="564"/>
        <v>1.0253725332259365</v>
      </c>
      <c r="CP862">
        <f t="shared" si="565"/>
        <v>2.5055993609185315E-2</v>
      </c>
      <c r="CR862" s="3">
        <v>44932</v>
      </c>
      <c r="CS862">
        <v>23.981999999999999</v>
      </c>
      <c r="CT862">
        <f t="shared" si="566"/>
        <v>1.0238217213114753</v>
      </c>
      <c r="CU862">
        <f t="shared" si="567"/>
        <v>2.3542411178340317E-2</v>
      </c>
      <c r="CW862" s="3">
        <v>44932</v>
      </c>
      <c r="CX862">
        <v>113.06</v>
      </c>
      <c r="CY862">
        <f t="shared" si="568"/>
        <v>1.0246510784846836</v>
      </c>
      <c r="CZ862">
        <f t="shared" si="569"/>
        <v>2.4352143402859936E-2</v>
      </c>
      <c r="DB862" s="3">
        <v>44932</v>
      </c>
      <c r="DC862">
        <v>276.17</v>
      </c>
      <c r="DD862">
        <f t="shared" si="570"/>
        <v>1.0074784765796003</v>
      </c>
      <c r="DE862">
        <f t="shared" si="571"/>
        <v>7.4506514140781866E-3</v>
      </c>
    </row>
    <row r="863" spans="1:109">
      <c r="A863" s="3">
        <v>44935</v>
      </c>
      <c r="B863">
        <v>87.36</v>
      </c>
      <c r="C863">
        <f t="shared" si="528"/>
        <v>1.0148698884758365</v>
      </c>
      <c r="D863">
        <f t="shared" si="529"/>
        <v>1.4760415583120674E-2</v>
      </c>
      <c r="F863" s="3">
        <v>44935</v>
      </c>
      <c r="G863">
        <v>158.44</v>
      </c>
      <c r="H863">
        <f t="shared" si="530"/>
        <v>1.0011373688866423</v>
      </c>
      <c r="I863">
        <f t="shared" si="531"/>
        <v>1.136722572668652E-3</v>
      </c>
      <c r="K863" s="3">
        <v>44935</v>
      </c>
      <c r="L863">
        <v>130.15</v>
      </c>
      <c r="M863">
        <f t="shared" si="532"/>
        <v>1.0040888751735844</v>
      </c>
      <c r="N863">
        <f t="shared" si="533"/>
        <v>4.0805384410044863E-3</v>
      </c>
      <c r="P863" s="3">
        <v>44935</v>
      </c>
      <c r="Q863">
        <v>315.52999999999997</v>
      </c>
      <c r="R863">
        <f t="shared" si="534"/>
        <v>0.99008440804543596</v>
      </c>
      <c r="S863">
        <f t="shared" si="535"/>
        <v>-9.9650788360287276E-3</v>
      </c>
      <c r="U863" s="3">
        <v>44935</v>
      </c>
      <c r="V863">
        <v>175.18</v>
      </c>
      <c r="W863">
        <f t="shared" si="536"/>
        <v>0.99218396012686905</v>
      </c>
      <c r="X863">
        <f t="shared" si="537"/>
        <v>-7.8467452135380471E-3</v>
      </c>
      <c r="Z863" s="3">
        <v>44935</v>
      </c>
      <c r="AA863">
        <v>48.58</v>
      </c>
      <c r="AB863">
        <f t="shared" si="538"/>
        <v>1.0053807947019868</v>
      </c>
      <c r="AC863">
        <f t="shared" si="539"/>
        <v>5.366369947467E-3</v>
      </c>
      <c r="AE863" s="3">
        <v>44935</v>
      </c>
      <c r="AF863">
        <v>127.75</v>
      </c>
      <c r="AG863">
        <f t="shared" si="540"/>
        <v>1.0021965952773202</v>
      </c>
      <c r="AH863">
        <f t="shared" si="541"/>
        <v>2.1941862889839612E-3</v>
      </c>
      <c r="AJ863" s="3">
        <v>44935</v>
      </c>
      <c r="AK863">
        <v>108.47</v>
      </c>
      <c r="AL863">
        <f t="shared" si="542"/>
        <v>0.98136252601103768</v>
      </c>
      <c r="AM863">
        <f t="shared" si="543"/>
        <v>-1.8813340270737906E-2</v>
      </c>
      <c r="AO863" s="3">
        <v>44935</v>
      </c>
      <c r="AP863">
        <v>14.36</v>
      </c>
      <c r="AQ863">
        <f t="shared" si="544"/>
        <v>1.0084269662921348</v>
      </c>
      <c r="AR863">
        <f t="shared" si="545"/>
        <v>8.3916576362483807E-3</v>
      </c>
      <c r="AT863" s="3">
        <v>44935</v>
      </c>
      <c r="AU863">
        <v>55.04</v>
      </c>
      <c r="AV863">
        <f t="shared" si="546"/>
        <v>0.99206921413121851</v>
      </c>
      <c r="AW863">
        <f t="shared" si="547"/>
        <v>-7.9624018215425623E-3</v>
      </c>
      <c r="AY863" s="3">
        <v>44935</v>
      </c>
      <c r="AZ863">
        <v>137.37</v>
      </c>
      <c r="BA863">
        <f t="shared" si="548"/>
        <v>0.99586776859504134</v>
      </c>
      <c r="BB863">
        <f t="shared" si="549"/>
        <v>-4.1407926660313879E-3</v>
      </c>
      <c r="BD863" s="3">
        <v>44935</v>
      </c>
      <c r="BE863">
        <v>67.03</v>
      </c>
      <c r="BF863">
        <f t="shared" si="550"/>
        <v>1.0050982156245314</v>
      </c>
      <c r="BG863">
        <f t="shared" si="551"/>
        <v>5.085263725651391E-3</v>
      </c>
      <c r="BI863" s="3">
        <v>44935</v>
      </c>
      <c r="BJ863">
        <v>227.12</v>
      </c>
      <c r="BK863">
        <f t="shared" si="552"/>
        <v>1.0097363624238651</v>
      </c>
      <c r="BL863">
        <f t="shared" si="553"/>
        <v>9.6892694765081978E-3</v>
      </c>
      <c r="BN863" s="3">
        <v>44935</v>
      </c>
      <c r="BO863">
        <v>11108.44</v>
      </c>
      <c r="BP863">
        <f t="shared" si="554"/>
        <v>1.0061673769400428</v>
      </c>
      <c r="BQ863">
        <f t="shared" si="555"/>
        <v>6.1484365061864679E-3</v>
      </c>
      <c r="BS863" s="3">
        <v>44935</v>
      </c>
      <c r="BT863">
        <v>315.17</v>
      </c>
      <c r="BU863">
        <f t="shared" si="556"/>
        <v>0.99879575344636351</v>
      </c>
      <c r="BV863">
        <f t="shared" si="557"/>
        <v>-1.2049722411804494E-3</v>
      </c>
      <c r="BX863" s="3">
        <v>44935</v>
      </c>
      <c r="BY863">
        <v>15.628</v>
      </c>
      <c r="BZ863">
        <f t="shared" si="558"/>
        <v>1.0517531462413352</v>
      </c>
      <c r="CA863">
        <f t="shared" si="559"/>
        <v>5.04584349186138E-2</v>
      </c>
      <c r="CC863" s="3">
        <v>44935</v>
      </c>
      <c r="CD863">
        <v>135.08000000000001</v>
      </c>
      <c r="CE863">
        <f t="shared" si="560"/>
        <v>1.0017055988134966</v>
      </c>
      <c r="CF863">
        <f t="shared" si="561"/>
        <v>1.7041459316281334E-3</v>
      </c>
      <c r="CH863" s="3">
        <v>44935</v>
      </c>
      <c r="CI863">
        <v>79.650000000000006</v>
      </c>
      <c r="CJ863">
        <f t="shared" si="562"/>
        <v>1.0137457044673541</v>
      </c>
      <c r="CK863">
        <f t="shared" si="563"/>
        <v>1.3652089168327483E-2</v>
      </c>
      <c r="CM863" s="3">
        <v>44935</v>
      </c>
      <c r="CN863">
        <v>48.39</v>
      </c>
      <c r="CO863">
        <f t="shared" si="564"/>
        <v>0.95031421838177532</v>
      </c>
      <c r="CP863">
        <f t="shared" si="565"/>
        <v>-5.09625928839786E-2</v>
      </c>
      <c r="CR863" s="3">
        <v>44935</v>
      </c>
      <c r="CS863">
        <v>23.870999999999999</v>
      </c>
      <c r="CT863">
        <f t="shared" si="566"/>
        <v>0.99537152864648482</v>
      </c>
      <c r="CU863">
        <f t="shared" si="567"/>
        <v>-4.6392158937340498E-3</v>
      </c>
      <c r="CW863" s="3">
        <v>44935</v>
      </c>
      <c r="CX863">
        <v>119.77</v>
      </c>
      <c r="CY863">
        <f t="shared" si="568"/>
        <v>1.0593490182204139</v>
      </c>
      <c r="CZ863">
        <f t="shared" si="569"/>
        <v>5.7654585712270674E-2</v>
      </c>
      <c r="DB863" s="3">
        <v>44935</v>
      </c>
      <c r="DC863">
        <v>264.97000000000003</v>
      </c>
      <c r="DD863">
        <f t="shared" si="570"/>
        <v>0.95944526921823514</v>
      </c>
      <c r="DE863">
        <f t="shared" si="571"/>
        <v>-4.1400006101106612E-2</v>
      </c>
    </row>
    <row r="864" spans="1:109">
      <c r="A864" s="3">
        <v>44936</v>
      </c>
      <c r="B864">
        <v>89.87</v>
      </c>
      <c r="C864">
        <f t="shared" si="528"/>
        <v>1.028731684981685</v>
      </c>
      <c r="D864">
        <f t="shared" si="529"/>
        <v>2.8326669673687157E-2</v>
      </c>
      <c r="F864" s="3">
        <v>44936</v>
      </c>
      <c r="G864">
        <v>160.77000000000001</v>
      </c>
      <c r="H864">
        <f t="shared" si="530"/>
        <v>1.0147058823529413</v>
      </c>
      <c r="I864">
        <f t="shared" si="531"/>
        <v>1.4598799421152851E-2</v>
      </c>
      <c r="K864" s="3">
        <v>44936</v>
      </c>
      <c r="L864">
        <v>130.72999999999999</v>
      </c>
      <c r="M864">
        <f t="shared" si="532"/>
        <v>1.0044563964656166</v>
      </c>
      <c r="N864">
        <f t="shared" si="533"/>
        <v>4.4464961331942832E-3</v>
      </c>
      <c r="P864" s="3">
        <v>44936</v>
      </c>
      <c r="Q864">
        <v>316.35000000000002</v>
      </c>
      <c r="R864">
        <f t="shared" si="534"/>
        <v>1.0025988020156564</v>
      </c>
      <c r="S864">
        <f t="shared" si="535"/>
        <v>2.5954309688904632E-3</v>
      </c>
      <c r="U864" s="3">
        <v>44936</v>
      </c>
      <c r="V864">
        <v>176.04</v>
      </c>
      <c r="W864">
        <f t="shared" si="536"/>
        <v>1.0049092362141796</v>
      </c>
      <c r="X864">
        <f t="shared" si="537"/>
        <v>4.8972252079476407E-3</v>
      </c>
      <c r="Z864" s="3">
        <v>44936</v>
      </c>
      <c r="AA864">
        <v>48.81</v>
      </c>
      <c r="AB864">
        <f t="shared" si="538"/>
        <v>1.0047344586249487</v>
      </c>
      <c r="AC864">
        <f t="shared" si="539"/>
        <v>4.7232863250298443E-3</v>
      </c>
      <c r="AE864" s="3">
        <v>44936</v>
      </c>
      <c r="AF864">
        <v>127.61</v>
      </c>
      <c r="AG864">
        <f t="shared" si="540"/>
        <v>0.99890410958904108</v>
      </c>
      <c r="AH864">
        <f t="shared" si="541"/>
        <v>-1.0964913379288583E-3</v>
      </c>
      <c r="AJ864" s="3">
        <v>44936</v>
      </c>
      <c r="AK864">
        <v>110.09</v>
      </c>
      <c r="AL864">
        <f t="shared" si="542"/>
        <v>1.0149350050705264</v>
      </c>
      <c r="AM864">
        <f t="shared" si="543"/>
        <v>1.4824576030185568E-2</v>
      </c>
      <c r="AO864" s="3">
        <v>44936</v>
      </c>
      <c r="AP864">
        <v>14.38</v>
      </c>
      <c r="AQ864">
        <f t="shared" si="544"/>
        <v>1.0013927576601673</v>
      </c>
      <c r="AR864">
        <f t="shared" si="545"/>
        <v>1.3917886728227068E-3</v>
      </c>
      <c r="AT864" s="3">
        <v>44936</v>
      </c>
      <c r="AU864">
        <v>55.7</v>
      </c>
      <c r="AV864">
        <f t="shared" si="546"/>
        <v>1.0119912790697676</v>
      </c>
      <c r="AW864">
        <f t="shared" si="547"/>
        <v>1.1919953308150275E-2</v>
      </c>
      <c r="AY864" s="3">
        <v>44936</v>
      </c>
      <c r="AZ864">
        <v>138.6</v>
      </c>
      <c r="BA864">
        <f t="shared" si="548"/>
        <v>1.0089539200698843</v>
      </c>
      <c r="BB864">
        <f t="shared" si="549"/>
        <v>8.9140714186890929E-3</v>
      </c>
      <c r="BD864" s="3">
        <v>44936</v>
      </c>
      <c r="BE864">
        <v>67.86</v>
      </c>
      <c r="BF864">
        <f t="shared" si="550"/>
        <v>1.0123825152916603</v>
      </c>
      <c r="BG864">
        <f t="shared" si="551"/>
        <v>1.2306478986217664E-2</v>
      </c>
      <c r="BI864" s="3">
        <v>44936</v>
      </c>
      <c r="BJ864">
        <v>228.85</v>
      </c>
      <c r="BK864">
        <f t="shared" si="552"/>
        <v>1.0076171187037688</v>
      </c>
      <c r="BL864">
        <f t="shared" si="553"/>
        <v>7.5882549349352126E-3</v>
      </c>
      <c r="BN864" s="3">
        <v>44936</v>
      </c>
      <c r="BO864">
        <v>11205.78</v>
      </c>
      <c r="BP864">
        <f t="shared" si="554"/>
        <v>1.0087627065546558</v>
      </c>
      <c r="BQ864">
        <f t="shared" si="555"/>
        <v>8.7245368593979397E-3</v>
      </c>
      <c r="BS864" s="3">
        <v>44936</v>
      </c>
      <c r="BT864">
        <v>327.54000000000002</v>
      </c>
      <c r="BU864">
        <f t="shared" si="556"/>
        <v>1.0392486594536283</v>
      </c>
      <c r="BV864">
        <f t="shared" si="557"/>
        <v>3.8498009232653285E-2</v>
      </c>
      <c r="BX864" s="3">
        <v>44936</v>
      </c>
      <c r="BY864">
        <v>15.909000000000001</v>
      </c>
      <c r="BZ864">
        <f t="shared" si="558"/>
        <v>1.0179805477348349</v>
      </c>
      <c r="CA864">
        <f t="shared" si="559"/>
        <v>1.7820809630278496E-2</v>
      </c>
      <c r="CC864" s="3">
        <v>44936</v>
      </c>
      <c r="CD864">
        <v>134.19</v>
      </c>
      <c r="CE864">
        <f t="shared" si="560"/>
        <v>0.99341131181522047</v>
      </c>
      <c r="CF864">
        <f t="shared" si="561"/>
        <v>-6.610489404500661E-3</v>
      </c>
      <c r="CH864" s="3">
        <v>44936</v>
      </c>
      <c r="CI864">
        <v>80.099999999999994</v>
      </c>
      <c r="CJ864">
        <f t="shared" si="562"/>
        <v>1.0056497175141241</v>
      </c>
      <c r="CK864">
        <f t="shared" si="563"/>
        <v>5.6338177182558439E-3</v>
      </c>
      <c r="CM864" s="3">
        <v>44936</v>
      </c>
      <c r="CN864">
        <v>47.62</v>
      </c>
      <c r="CO864">
        <f t="shared" si="564"/>
        <v>0.984087621409382</v>
      </c>
      <c r="CP864">
        <f t="shared" si="565"/>
        <v>-1.6040339746510573E-2</v>
      </c>
      <c r="CR864" s="3">
        <v>44936</v>
      </c>
      <c r="CS864">
        <v>23.664999999999999</v>
      </c>
      <c r="CT864">
        <f t="shared" si="566"/>
        <v>0.99137028193205146</v>
      </c>
      <c r="CU864">
        <f t="shared" si="567"/>
        <v>-8.6671697052961485E-3</v>
      </c>
      <c r="CW864" s="3">
        <v>44936</v>
      </c>
      <c r="CX864">
        <v>118.85</v>
      </c>
      <c r="CY864">
        <f t="shared" si="568"/>
        <v>0.99231861067045168</v>
      </c>
      <c r="CZ864">
        <f t="shared" si="569"/>
        <v>-7.7110431532124999E-3</v>
      </c>
      <c r="DB864" s="3">
        <v>44936</v>
      </c>
      <c r="DC864">
        <v>263.41000000000003</v>
      </c>
      <c r="DD864">
        <f t="shared" si="570"/>
        <v>0.99411254104238211</v>
      </c>
      <c r="DE864">
        <f t="shared" si="571"/>
        <v>-5.9048583699352177E-3</v>
      </c>
    </row>
    <row r="865" spans="1:109">
      <c r="A865" s="3">
        <v>44937</v>
      </c>
      <c r="B865">
        <v>95.09</v>
      </c>
      <c r="C865">
        <f t="shared" si="528"/>
        <v>1.058083898965172</v>
      </c>
      <c r="D865">
        <f t="shared" si="529"/>
        <v>5.6459629881070859E-2</v>
      </c>
      <c r="F865" s="3">
        <v>44937</v>
      </c>
      <c r="G865">
        <v>161.41999999999999</v>
      </c>
      <c r="H865">
        <f t="shared" si="530"/>
        <v>1.0040430428562541</v>
      </c>
      <c r="I865">
        <f t="shared" si="531"/>
        <v>4.0348917213575376E-3</v>
      </c>
      <c r="K865" s="3">
        <v>44937</v>
      </c>
      <c r="L865">
        <v>133.49</v>
      </c>
      <c r="M865">
        <f t="shared" si="532"/>
        <v>1.0211122160177466</v>
      </c>
      <c r="N865">
        <f t="shared" si="533"/>
        <v>2.0892441093872414E-2</v>
      </c>
      <c r="P865" s="3">
        <v>44937</v>
      </c>
      <c r="Q865">
        <v>320.37</v>
      </c>
      <c r="R865">
        <f t="shared" si="534"/>
        <v>1.0127074442863917</v>
      </c>
      <c r="S865">
        <f t="shared" si="535"/>
        <v>1.2627382258670272E-2</v>
      </c>
      <c r="U865" s="3">
        <v>44937</v>
      </c>
      <c r="V865">
        <v>175.2</v>
      </c>
      <c r="W865">
        <f t="shared" si="536"/>
        <v>0.99522835719154734</v>
      </c>
      <c r="X865">
        <f t="shared" si="537"/>
        <v>-4.7830634405996286E-3</v>
      </c>
      <c r="Z865" s="3">
        <v>44937</v>
      </c>
      <c r="AA865">
        <v>49.21</v>
      </c>
      <c r="AB865">
        <f t="shared" si="538"/>
        <v>1.0081950419995902</v>
      </c>
      <c r="AC865">
        <f t="shared" si="539"/>
        <v>8.1616449788306736E-3</v>
      </c>
      <c r="AE865" s="3">
        <v>44937</v>
      </c>
      <c r="AF865">
        <v>126.85</v>
      </c>
      <c r="AG865">
        <f t="shared" si="540"/>
        <v>0.99404435389076085</v>
      </c>
      <c r="AH865">
        <f t="shared" si="541"/>
        <v>-5.9734517005941611E-3</v>
      </c>
      <c r="AJ865" s="3">
        <v>44937</v>
      </c>
      <c r="AK865">
        <v>111.37</v>
      </c>
      <c r="AL865">
        <f t="shared" si="542"/>
        <v>1.0116268507584703</v>
      </c>
      <c r="AM865">
        <f t="shared" si="543"/>
        <v>1.1559778322696933E-2</v>
      </c>
      <c r="AO865" s="3">
        <v>44937</v>
      </c>
      <c r="AP865">
        <v>14.6</v>
      </c>
      <c r="AQ865">
        <f t="shared" si="544"/>
        <v>1.015299026425591</v>
      </c>
      <c r="AR865">
        <f t="shared" si="545"/>
        <v>1.5183176421390028E-2</v>
      </c>
      <c r="AT865" s="3">
        <v>44937</v>
      </c>
      <c r="AU865">
        <v>50.56</v>
      </c>
      <c r="AV865">
        <f t="shared" si="546"/>
        <v>0.90771992818671454</v>
      </c>
      <c r="AW865">
        <f t="shared" si="547"/>
        <v>-9.6819397094636356E-2</v>
      </c>
      <c r="AY865" s="3">
        <v>44937</v>
      </c>
      <c r="AZ865">
        <v>139.63</v>
      </c>
      <c r="BA865">
        <f t="shared" si="548"/>
        <v>1.0074314574314573</v>
      </c>
      <c r="BB865">
        <f t="shared" si="549"/>
        <v>7.403980198300404E-3</v>
      </c>
      <c r="BD865" s="3">
        <v>44937</v>
      </c>
      <c r="BE865">
        <v>68.86</v>
      </c>
      <c r="BF865">
        <f t="shared" si="550"/>
        <v>1.0147362216327733</v>
      </c>
      <c r="BG865">
        <f t="shared" si="551"/>
        <v>1.4628698554293586E-2</v>
      </c>
      <c r="BI865" s="3">
        <v>44937</v>
      </c>
      <c r="BJ865">
        <v>235.77</v>
      </c>
      <c r="BK865">
        <f t="shared" si="552"/>
        <v>1.0302381472580293</v>
      </c>
      <c r="BL865">
        <f t="shared" si="553"/>
        <v>2.9789986446542193E-2</v>
      </c>
      <c r="BN865" s="3">
        <v>44937</v>
      </c>
      <c r="BO865">
        <v>11402.52</v>
      </c>
      <c r="BP865">
        <f t="shared" si="554"/>
        <v>1.0175570107569487</v>
      </c>
      <c r="BQ865">
        <f t="shared" si="555"/>
        <v>1.7404666992937828E-2</v>
      </c>
      <c r="BS865" s="3">
        <v>44937</v>
      </c>
      <c r="BT865">
        <v>327.26</v>
      </c>
      <c r="BU865">
        <f t="shared" si="556"/>
        <v>0.99914514257800568</v>
      </c>
      <c r="BV865">
        <f t="shared" si="557"/>
        <v>-8.5522302097180037E-4</v>
      </c>
      <c r="BX865" s="3">
        <v>44937</v>
      </c>
      <c r="BY865">
        <v>16.001000000000001</v>
      </c>
      <c r="BZ865">
        <f t="shared" si="558"/>
        <v>1.005782890187944</v>
      </c>
      <c r="CA865">
        <f t="shared" si="559"/>
        <v>5.7662334636350296E-3</v>
      </c>
      <c r="CC865" s="3">
        <v>44937</v>
      </c>
      <c r="CD865">
        <v>136.71</v>
      </c>
      <c r="CE865">
        <f t="shared" si="560"/>
        <v>1.0187793427230047</v>
      </c>
      <c r="CF865">
        <f t="shared" si="561"/>
        <v>1.8605187831034486E-2</v>
      </c>
      <c r="CH865" s="3">
        <v>44937</v>
      </c>
      <c r="CI865">
        <v>82.67</v>
      </c>
      <c r="CJ865">
        <f t="shared" si="562"/>
        <v>1.0320848938826468</v>
      </c>
      <c r="CK865">
        <f t="shared" si="563"/>
        <v>3.1580925190270802E-2</v>
      </c>
      <c r="CM865" s="3">
        <v>44937</v>
      </c>
      <c r="CN865">
        <v>47.45</v>
      </c>
      <c r="CO865">
        <f t="shared" si="564"/>
        <v>0.99643007139857209</v>
      </c>
      <c r="CP865">
        <f t="shared" si="565"/>
        <v>-3.5763160027797863E-3</v>
      </c>
      <c r="CR865" s="3">
        <v>44937</v>
      </c>
      <c r="CS865">
        <v>23.481000000000002</v>
      </c>
      <c r="CT865">
        <f t="shared" si="566"/>
        <v>0.99222480456370177</v>
      </c>
      <c r="CU865">
        <f t="shared" si="567"/>
        <v>-7.8055798674004449E-3</v>
      </c>
      <c r="CW865" s="3">
        <v>44937</v>
      </c>
      <c r="CX865">
        <v>123.22</v>
      </c>
      <c r="CY865">
        <f t="shared" si="568"/>
        <v>1.0367690366007574</v>
      </c>
      <c r="CZ865">
        <f t="shared" si="569"/>
        <v>3.6109181780221815E-2</v>
      </c>
      <c r="DB865" s="3">
        <v>44937</v>
      </c>
      <c r="DC865">
        <v>263.79000000000002</v>
      </c>
      <c r="DD865">
        <f t="shared" si="570"/>
        <v>1.0014426179719829</v>
      </c>
      <c r="DE865">
        <f t="shared" si="571"/>
        <v>1.441578398361276E-3</v>
      </c>
    </row>
    <row r="866" spans="1:109">
      <c r="A866" s="3">
        <v>44938</v>
      </c>
      <c r="B866">
        <v>95.27</v>
      </c>
      <c r="C866">
        <f t="shared" si="528"/>
        <v>1.0018929435271846</v>
      </c>
      <c r="D866">
        <f t="shared" si="529"/>
        <v>1.8911541673349718E-3</v>
      </c>
      <c r="F866" s="3">
        <v>44938</v>
      </c>
      <c r="G866">
        <v>159.41999999999999</v>
      </c>
      <c r="H866">
        <f t="shared" si="530"/>
        <v>0.98760996159088088</v>
      </c>
      <c r="I866">
        <f t="shared" si="531"/>
        <v>-1.2467434896449187E-2</v>
      </c>
      <c r="K866" s="3">
        <v>44938</v>
      </c>
      <c r="L866">
        <v>133.41</v>
      </c>
      <c r="M866">
        <f t="shared" si="532"/>
        <v>0.99940070417259708</v>
      </c>
      <c r="N866">
        <f t="shared" si="533"/>
        <v>-5.994754769263538E-4</v>
      </c>
      <c r="P866" s="3">
        <v>44938</v>
      </c>
      <c r="Q866">
        <v>318.93</v>
      </c>
      <c r="R866">
        <f t="shared" si="534"/>
        <v>0.99550519711583485</v>
      </c>
      <c r="S866">
        <f t="shared" si="535"/>
        <v>-4.5049348829399698E-3</v>
      </c>
      <c r="U866" s="3">
        <v>44938</v>
      </c>
      <c r="V866">
        <v>177.08</v>
      </c>
      <c r="W866">
        <f t="shared" si="536"/>
        <v>1.0107305936073061</v>
      </c>
      <c r="X866">
        <f t="shared" si="537"/>
        <v>1.0673429361649379E-2</v>
      </c>
      <c r="Z866" s="3">
        <v>44938</v>
      </c>
      <c r="AA866">
        <v>49</v>
      </c>
      <c r="AB866">
        <f t="shared" si="538"/>
        <v>0.99573257467994314</v>
      </c>
      <c r="AC866">
        <f t="shared" si="539"/>
        <v>-4.2765567672601937E-3</v>
      </c>
      <c r="AE866" s="3">
        <v>44938</v>
      </c>
      <c r="AF866">
        <v>130.44999999999999</v>
      </c>
      <c r="AG866">
        <f t="shared" si="540"/>
        <v>1.0283799763500197</v>
      </c>
      <c r="AH866">
        <f t="shared" si="541"/>
        <v>2.7984725537446506E-2</v>
      </c>
      <c r="AJ866" s="3">
        <v>44938</v>
      </c>
      <c r="AK866">
        <v>113.22</v>
      </c>
      <c r="AL866">
        <f t="shared" si="542"/>
        <v>1.0166112956810631</v>
      </c>
      <c r="AM866">
        <f t="shared" si="543"/>
        <v>1.6474837203505042E-2</v>
      </c>
      <c r="AO866" s="3">
        <v>44938</v>
      </c>
      <c r="AP866">
        <v>14.92</v>
      </c>
      <c r="AQ866">
        <f t="shared" si="544"/>
        <v>1.021917808219178</v>
      </c>
      <c r="AR866">
        <f t="shared" si="545"/>
        <v>2.1681066061323948E-2</v>
      </c>
      <c r="AT866" s="3">
        <v>44938</v>
      </c>
      <c r="AU866">
        <v>50.68</v>
      </c>
      <c r="AV866">
        <f t="shared" si="546"/>
        <v>1.0023734177215189</v>
      </c>
      <c r="AW866">
        <f t="shared" si="547"/>
        <v>2.3706056143362221E-3</v>
      </c>
      <c r="AY866" s="3">
        <v>44938</v>
      </c>
      <c r="AZ866">
        <v>139.49</v>
      </c>
      <c r="BA866">
        <f t="shared" si="548"/>
        <v>0.99899735013965485</v>
      </c>
      <c r="BB866">
        <f t="shared" si="549"/>
        <v>-1.0031528499594604E-3</v>
      </c>
      <c r="BD866" s="3">
        <v>44938</v>
      </c>
      <c r="BE866">
        <v>70.709999999999994</v>
      </c>
      <c r="BF866">
        <f t="shared" si="550"/>
        <v>1.0268661051408654</v>
      </c>
      <c r="BG866">
        <f t="shared" si="551"/>
        <v>2.6511547705771618E-2</v>
      </c>
      <c r="BI866" s="3">
        <v>44938</v>
      </c>
      <c r="BJ866">
        <v>238.51</v>
      </c>
      <c r="BK866">
        <f t="shared" si="552"/>
        <v>1.0116214955253</v>
      </c>
      <c r="BL866">
        <f t="shared" si="553"/>
        <v>1.1554484624392328E-2</v>
      </c>
      <c r="BN866" s="3">
        <v>44938</v>
      </c>
      <c r="BO866">
        <v>11459.61</v>
      </c>
      <c r="BP866">
        <f t="shared" si="554"/>
        <v>1.005006787973185</v>
      </c>
      <c r="BQ866">
        <f t="shared" si="555"/>
        <v>4.9942956904036719E-3</v>
      </c>
      <c r="BS866" s="3">
        <v>44938</v>
      </c>
      <c r="BT866">
        <v>330.13</v>
      </c>
      <c r="BU866">
        <f t="shared" si="556"/>
        <v>1.008769785491658</v>
      </c>
      <c r="BV866">
        <f t="shared" si="557"/>
        <v>8.7315542799649669E-3</v>
      </c>
      <c r="BX866" s="3">
        <v>44938</v>
      </c>
      <c r="BY866">
        <v>16.510999999999999</v>
      </c>
      <c r="BZ866">
        <f t="shared" si="558"/>
        <v>1.0318730079370038</v>
      </c>
      <c r="CA866">
        <f t="shared" si="559"/>
        <v>3.1375605162957662E-2</v>
      </c>
      <c r="CC866" s="3">
        <v>44938</v>
      </c>
      <c r="CD866">
        <v>136.6</v>
      </c>
      <c r="CE866">
        <f t="shared" si="560"/>
        <v>0.99919537707556128</v>
      </c>
      <c r="CF866">
        <f t="shared" si="561"/>
        <v>-8.0494680721131446E-4</v>
      </c>
      <c r="CH866" s="3">
        <v>44938</v>
      </c>
      <c r="CI866">
        <v>84.03</v>
      </c>
      <c r="CJ866">
        <f t="shared" si="562"/>
        <v>1.0164509495584855</v>
      </c>
      <c r="CK866">
        <f t="shared" si="563"/>
        <v>1.6317098675542534E-2</v>
      </c>
      <c r="CM866" s="3">
        <v>44938</v>
      </c>
      <c r="CN866">
        <v>47.71</v>
      </c>
      <c r="CO866">
        <f t="shared" si="564"/>
        <v>1.0054794520547945</v>
      </c>
      <c r="CP866">
        <f t="shared" si="565"/>
        <v>5.4644944720787453E-3</v>
      </c>
      <c r="CR866" s="3">
        <v>44938</v>
      </c>
      <c r="CS866">
        <v>24.004000000000001</v>
      </c>
      <c r="CT866">
        <f t="shared" si="566"/>
        <v>1.022273327371066</v>
      </c>
      <c r="CU866">
        <f t="shared" si="567"/>
        <v>2.2028899636455702E-2</v>
      </c>
      <c r="CW866" s="3">
        <v>44938</v>
      </c>
      <c r="CX866">
        <v>123.56</v>
      </c>
      <c r="CY866">
        <f t="shared" si="568"/>
        <v>1.0027592923226749</v>
      </c>
      <c r="CZ866">
        <f t="shared" si="569"/>
        <v>2.7554924639563365E-3</v>
      </c>
      <c r="DB866" s="3">
        <v>44938</v>
      </c>
      <c r="DC866">
        <v>261.56</v>
      </c>
      <c r="DD866">
        <f t="shared" si="570"/>
        <v>0.99154630577353187</v>
      </c>
      <c r="DE866">
        <f t="shared" si="571"/>
        <v>-8.4896293659453646E-3</v>
      </c>
    </row>
    <row r="867" spans="1:109">
      <c r="A867" s="3">
        <v>44939</v>
      </c>
      <c r="B867">
        <v>98.12</v>
      </c>
      <c r="C867">
        <f t="shared" si="528"/>
        <v>1.0299149784822086</v>
      </c>
      <c r="D867">
        <f t="shared" si="529"/>
        <v>2.9476253671600668E-2</v>
      </c>
      <c r="F867" s="3">
        <v>44939</v>
      </c>
      <c r="G867">
        <v>158.87</v>
      </c>
      <c r="H867">
        <f t="shared" si="530"/>
        <v>0.99654999372726139</v>
      </c>
      <c r="I867">
        <f t="shared" si="531"/>
        <v>-3.4559712678449133E-3</v>
      </c>
      <c r="K867" s="3">
        <v>44939</v>
      </c>
      <c r="L867">
        <v>134.76</v>
      </c>
      <c r="M867">
        <f t="shared" si="532"/>
        <v>1.0101191814706543</v>
      </c>
      <c r="N867">
        <f t="shared" si="533"/>
        <v>1.0068325347637248E-2</v>
      </c>
      <c r="P867" s="3">
        <v>44939</v>
      </c>
      <c r="Q867">
        <v>317.64</v>
      </c>
      <c r="R867">
        <f t="shared" si="534"/>
        <v>0.99595522528454516</v>
      </c>
      <c r="S867">
        <f t="shared" si="535"/>
        <v>-4.0529769416133392E-3</v>
      </c>
      <c r="U867" s="3">
        <v>44939</v>
      </c>
      <c r="V867">
        <v>177.56</v>
      </c>
      <c r="W867">
        <f t="shared" si="536"/>
        <v>1.0027106392590919</v>
      </c>
      <c r="X867">
        <f t="shared" si="537"/>
        <v>2.7069721018941556E-3</v>
      </c>
      <c r="Z867" s="3">
        <v>44939</v>
      </c>
      <c r="AA867">
        <v>48.88</v>
      </c>
      <c r="AB867">
        <f t="shared" si="538"/>
        <v>0.99755102040816335</v>
      </c>
      <c r="AC867">
        <f t="shared" si="539"/>
        <v>-2.4519832472866452E-3</v>
      </c>
      <c r="AE867" s="3">
        <v>44939</v>
      </c>
      <c r="AF867">
        <v>129.46</v>
      </c>
      <c r="AG867">
        <f t="shared" si="540"/>
        <v>0.99241088539670386</v>
      </c>
      <c r="AH867">
        <f t="shared" si="541"/>
        <v>-7.6180584653731693E-3</v>
      </c>
      <c r="AJ867" s="3">
        <v>44939</v>
      </c>
      <c r="AK867">
        <v>113.15</v>
      </c>
      <c r="AL867">
        <f t="shared" si="542"/>
        <v>0.99938173467585234</v>
      </c>
      <c r="AM867">
        <f t="shared" si="543"/>
        <v>-6.1845652896745E-4</v>
      </c>
      <c r="AO867" s="3">
        <v>44939</v>
      </c>
      <c r="AP867">
        <v>14.86</v>
      </c>
      <c r="AQ867">
        <f t="shared" si="544"/>
        <v>0.99597855227882037</v>
      </c>
      <c r="AR867">
        <f t="shared" si="545"/>
        <v>-4.0295554860016883E-3</v>
      </c>
      <c r="AT867" s="3">
        <v>44939</v>
      </c>
      <c r="AU867">
        <v>50.34</v>
      </c>
      <c r="AV867">
        <f t="shared" si="546"/>
        <v>0.99329123914759276</v>
      </c>
      <c r="AW867">
        <f t="shared" si="547"/>
        <v>-6.7313657457684674E-3</v>
      </c>
      <c r="AY867" s="3">
        <v>44939</v>
      </c>
      <c r="AZ867">
        <v>143.01</v>
      </c>
      <c r="BA867">
        <f t="shared" si="548"/>
        <v>1.0252347838554734</v>
      </c>
      <c r="BB867">
        <f t="shared" si="549"/>
        <v>2.4921643780700043E-2</v>
      </c>
      <c r="BD867" s="3">
        <v>44939</v>
      </c>
      <c r="BE867">
        <v>71.28</v>
      </c>
      <c r="BF867">
        <f t="shared" si="550"/>
        <v>1.0080610946117947</v>
      </c>
      <c r="BG867">
        <f t="shared" si="551"/>
        <v>8.0287775464044954E-3</v>
      </c>
      <c r="BI867" s="3">
        <v>44939</v>
      </c>
      <c r="BJ867">
        <v>239.23</v>
      </c>
      <c r="BK867">
        <f t="shared" si="552"/>
        <v>1.0030187413525637</v>
      </c>
      <c r="BL867">
        <f t="shared" si="553"/>
        <v>3.0141941019042238E-3</v>
      </c>
      <c r="BN867" s="3">
        <v>44939</v>
      </c>
      <c r="BO867">
        <v>11541.48</v>
      </c>
      <c r="BP867">
        <f t="shared" si="554"/>
        <v>1.0071442221855718</v>
      </c>
      <c r="BQ867">
        <f t="shared" si="555"/>
        <v>7.1188231295060888E-3</v>
      </c>
      <c r="BS867" s="3">
        <v>44939</v>
      </c>
      <c r="BT867">
        <v>332.82</v>
      </c>
      <c r="BU867">
        <f t="shared" si="556"/>
        <v>1.008148305213098</v>
      </c>
      <c r="BV867">
        <f t="shared" si="557"/>
        <v>8.1152870144837498E-3</v>
      </c>
      <c r="BX867" s="3">
        <v>44939</v>
      </c>
      <c r="BY867">
        <v>16.899000000000001</v>
      </c>
      <c r="BZ867">
        <f t="shared" si="558"/>
        <v>1.0234994851916905</v>
      </c>
      <c r="CA867">
        <f t="shared" si="559"/>
        <v>2.3227623130991307E-2</v>
      </c>
      <c r="CC867" s="3">
        <v>44939</v>
      </c>
      <c r="CD867">
        <v>138.86000000000001</v>
      </c>
      <c r="CE867">
        <f t="shared" si="560"/>
        <v>1.016544655929722</v>
      </c>
      <c r="CF867">
        <f t="shared" si="561"/>
        <v>1.6409284188437796E-2</v>
      </c>
      <c r="CH867" s="3">
        <v>44939</v>
      </c>
      <c r="CI867">
        <v>85.28</v>
      </c>
      <c r="CJ867">
        <f t="shared" si="562"/>
        <v>1.0148756396525052</v>
      </c>
      <c r="CK867">
        <f t="shared" si="563"/>
        <v>1.476608247740766E-2</v>
      </c>
      <c r="CM867" s="3">
        <v>44939</v>
      </c>
      <c r="CN867">
        <v>47.85</v>
      </c>
      <c r="CO867">
        <f t="shared" si="564"/>
        <v>1.0029343953049674</v>
      </c>
      <c r="CP867">
        <f t="shared" si="565"/>
        <v>2.9300983709475365E-3</v>
      </c>
      <c r="CR867" s="3">
        <v>44939</v>
      </c>
      <c r="CS867">
        <v>24.372</v>
      </c>
      <c r="CT867">
        <f t="shared" si="566"/>
        <v>1.0153307782036327</v>
      </c>
      <c r="CU867">
        <f t="shared" si="567"/>
        <v>1.5214449258981511E-2</v>
      </c>
      <c r="CW867" s="3">
        <v>44939</v>
      </c>
      <c r="CX867">
        <v>122.4</v>
      </c>
      <c r="CY867">
        <f t="shared" si="568"/>
        <v>0.99061184849465844</v>
      </c>
      <c r="CZ867">
        <f t="shared" si="569"/>
        <v>-9.4324979721552727E-3</v>
      </c>
      <c r="DB867" s="3">
        <v>44939</v>
      </c>
      <c r="DC867">
        <v>261.04000000000002</v>
      </c>
      <c r="DD867">
        <f t="shared" si="570"/>
        <v>0.99801192842942354</v>
      </c>
      <c r="DE867">
        <f t="shared" si="571"/>
        <v>-1.990050408009925E-3</v>
      </c>
    </row>
    <row r="868" spans="1:109">
      <c r="A868" s="3">
        <v>44943</v>
      </c>
      <c r="B868">
        <v>96.05</v>
      </c>
      <c r="C868">
        <f t="shared" si="528"/>
        <v>0.97890338361190377</v>
      </c>
      <c r="D868">
        <f t="shared" si="529"/>
        <v>-2.1322330175722923E-2</v>
      </c>
      <c r="F868" s="3">
        <v>44943</v>
      </c>
      <c r="G868">
        <v>157.24</v>
      </c>
      <c r="H868">
        <f t="shared" si="530"/>
        <v>0.98974003902561847</v>
      </c>
      <c r="I868">
        <f t="shared" si="531"/>
        <v>-1.0312957178272551E-2</v>
      </c>
      <c r="K868" s="3">
        <v>44943</v>
      </c>
      <c r="L868">
        <v>135.94</v>
      </c>
      <c r="M868">
        <f t="shared" si="532"/>
        <v>1.0087563075096468</v>
      </c>
      <c r="N868">
        <f t="shared" si="533"/>
        <v>8.718193380140099E-3</v>
      </c>
      <c r="P868" s="3">
        <v>44943</v>
      </c>
      <c r="Q868">
        <v>314.86</v>
      </c>
      <c r="R868">
        <f t="shared" si="534"/>
        <v>0.99124795365822949</v>
      </c>
      <c r="S868">
        <f t="shared" si="535"/>
        <v>-8.7905704405272372E-3</v>
      </c>
      <c r="U868" s="3">
        <v>44943</v>
      </c>
      <c r="V868">
        <v>180.49</v>
      </c>
      <c r="W868">
        <f t="shared" si="536"/>
        <v>1.01650146429376</v>
      </c>
      <c r="X868">
        <f t="shared" si="537"/>
        <v>1.6366794610322616E-2</v>
      </c>
      <c r="Z868" s="3">
        <v>44943</v>
      </c>
      <c r="AA868">
        <v>48.08</v>
      </c>
      <c r="AB868">
        <f t="shared" si="538"/>
        <v>0.98363338788870691</v>
      </c>
      <c r="AC868">
        <f t="shared" si="539"/>
        <v>-1.6502024636387874E-2</v>
      </c>
      <c r="AE868" s="3">
        <v>44943</v>
      </c>
      <c r="AF868">
        <v>130.06</v>
      </c>
      <c r="AG868">
        <f t="shared" si="540"/>
        <v>1.0046346361810596</v>
      </c>
      <c r="AH868">
        <f t="shared" si="541"/>
        <v>4.6239293236414857E-3</v>
      </c>
      <c r="AJ868" s="3">
        <v>44943</v>
      </c>
      <c r="AK868">
        <v>112.93</v>
      </c>
      <c r="AL868">
        <f t="shared" si="542"/>
        <v>0.99805567830313746</v>
      </c>
      <c r="AM868">
        <f t="shared" si="543"/>
        <v>-1.9462143439674469E-3</v>
      </c>
      <c r="AO868" s="3">
        <v>44943</v>
      </c>
      <c r="AP868">
        <v>15</v>
      </c>
      <c r="AQ868">
        <f t="shared" si="544"/>
        <v>1.009421265141319</v>
      </c>
      <c r="AR868">
        <f t="shared" si="545"/>
        <v>9.3771618125970055E-3</v>
      </c>
      <c r="AT868" s="3">
        <v>44943</v>
      </c>
      <c r="AU868">
        <v>51.02</v>
      </c>
      <c r="AV868">
        <f t="shared" si="546"/>
        <v>1.013508144616607</v>
      </c>
      <c r="AW868">
        <f t="shared" si="547"/>
        <v>1.3417723006495443E-2</v>
      </c>
      <c r="AY868" s="3">
        <v>44943</v>
      </c>
      <c r="AZ868">
        <v>140.80000000000001</v>
      </c>
      <c r="BA868">
        <f t="shared" si="548"/>
        <v>0.98454653520732827</v>
      </c>
      <c r="BB868">
        <f t="shared" si="549"/>
        <v>-1.557411416090186E-2</v>
      </c>
      <c r="BD868" s="3">
        <v>44943</v>
      </c>
      <c r="BE868">
        <v>70.95</v>
      </c>
      <c r="BF868">
        <f t="shared" si="550"/>
        <v>0.99537037037037035</v>
      </c>
      <c r="BG868">
        <f t="shared" si="551"/>
        <v>-4.6403795565022254E-3</v>
      </c>
      <c r="BI868" s="3">
        <v>44943</v>
      </c>
      <c r="BJ868">
        <v>240.35</v>
      </c>
      <c r="BK868">
        <f t="shared" si="552"/>
        <v>1.0046816870793798</v>
      </c>
      <c r="BL868">
        <f t="shared" si="553"/>
        <v>4.6707620674798335E-3</v>
      </c>
      <c r="BN868" s="3">
        <v>44943</v>
      </c>
      <c r="BO868">
        <v>11557.19</v>
      </c>
      <c r="BP868">
        <f t="shared" si="554"/>
        <v>1.0013611772493649</v>
      </c>
      <c r="BQ868">
        <f t="shared" si="555"/>
        <v>1.360251687420187E-3</v>
      </c>
      <c r="BS868" s="3">
        <v>44943</v>
      </c>
      <c r="BT868">
        <v>326.22000000000003</v>
      </c>
      <c r="BU868">
        <f t="shared" si="556"/>
        <v>0.98016946096989377</v>
      </c>
      <c r="BV868">
        <f t="shared" si="557"/>
        <v>-2.0029802909313738E-2</v>
      </c>
      <c r="BX868" s="3">
        <v>44943</v>
      </c>
      <c r="BY868">
        <v>17.702000000000002</v>
      </c>
      <c r="BZ868">
        <f t="shared" si="558"/>
        <v>1.0475176045919878</v>
      </c>
      <c r="CA868">
        <f t="shared" si="559"/>
        <v>4.6423178965998735E-2</v>
      </c>
      <c r="CC868" s="3">
        <v>44943</v>
      </c>
      <c r="CD868">
        <v>142</v>
      </c>
      <c r="CE868">
        <f t="shared" si="560"/>
        <v>1.0226127034423158</v>
      </c>
      <c r="CF868">
        <f t="shared" si="561"/>
        <v>2.2360826276133221E-2</v>
      </c>
      <c r="CH868" s="3">
        <v>44943</v>
      </c>
      <c r="CI868">
        <v>85.92</v>
      </c>
      <c r="CJ868">
        <f t="shared" si="562"/>
        <v>1.0075046904315197</v>
      </c>
      <c r="CK868">
        <f t="shared" si="563"/>
        <v>7.476670343020137E-3</v>
      </c>
      <c r="CM868" s="3">
        <v>44943</v>
      </c>
      <c r="CN868">
        <v>46.08</v>
      </c>
      <c r="CO868">
        <f t="shared" si="564"/>
        <v>0.96300940438871463</v>
      </c>
      <c r="CP868">
        <f t="shared" si="565"/>
        <v>-3.7692101511327576E-2</v>
      </c>
      <c r="CR868" s="3">
        <v>44943</v>
      </c>
      <c r="CS868">
        <v>24.068000000000001</v>
      </c>
      <c r="CT868">
        <f t="shared" si="566"/>
        <v>0.98752666994912197</v>
      </c>
      <c r="CU868">
        <f t="shared" si="567"/>
        <v>-1.2551775028142599E-2</v>
      </c>
      <c r="CW868" s="3">
        <v>44943</v>
      </c>
      <c r="CX868">
        <v>131.49</v>
      </c>
      <c r="CY868">
        <f t="shared" si="568"/>
        <v>1.0742647058823529</v>
      </c>
      <c r="CZ868">
        <f t="shared" si="569"/>
        <v>7.1636433020601756E-2</v>
      </c>
      <c r="DB868" s="3">
        <v>44943</v>
      </c>
      <c r="DC868">
        <v>261.10000000000002</v>
      </c>
      <c r="DD868">
        <f t="shared" si="570"/>
        <v>1.0002298498314435</v>
      </c>
      <c r="DE868">
        <f t="shared" si="571"/>
        <v>2.2982342001799679E-4</v>
      </c>
    </row>
    <row r="869" spans="1:109">
      <c r="A869" s="3">
        <v>44944</v>
      </c>
      <c r="B869">
        <v>95.46</v>
      </c>
      <c r="C869">
        <f t="shared" si="528"/>
        <v>0.99385736595523166</v>
      </c>
      <c r="D869">
        <f t="shared" si="529"/>
        <v>-6.1615776368151411E-3</v>
      </c>
      <c r="F869" s="3">
        <v>44944</v>
      </c>
      <c r="G869">
        <v>152.69</v>
      </c>
      <c r="H869">
        <f t="shared" si="530"/>
        <v>0.97106334266090044</v>
      </c>
      <c r="I869">
        <f t="shared" si="531"/>
        <v>-2.9363578358239387E-2</v>
      </c>
      <c r="K869" s="3">
        <v>44944</v>
      </c>
      <c r="L869">
        <v>135.21</v>
      </c>
      <c r="M869">
        <f t="shared" si="532"/>
        <v>0.99462998381638967</v>
      </c>
      <c r="N869">
        <f t="shared" si="533"/>
        <v>-5.3844865478254698E-3</v>
      </c>
      <c r="P869" s="3">
        <v>44944</v>
      </c>
      <c r="Q869">
        <v>308.3</v>
      </c>
      <c r="R869">
        <f t="shared" si="534"/>
        <v>0.97916534332719307</v>
      </c>
      <c r="S869">
        <f t="shared" si="535"/>
        <v>-2.105476069437822E-2</v>
      </c>
      <c r="U869" s="3">
        <v>44944</v>
      </c>
      <c r="V869">
        <v>177.23</v>
      </c>
      <c r="W869">
        <f t="shared" si="536"/>
        <v>0.98193805751011121</v>
      </c>
      <c r="X869">
        <f t="shared" si="537"/>
        <v>-1.8227050509108833E-2</v>
      </c>
      <c r="Z869" s="3">
        <v>44944</v>
      </c>
      <c r="AA869">
        <v>46.9</v>
      </c>
      <c r="AB869">
        <f t="shared" si="538"/>
        <v>0.97545757071547423</v>
      </c>
      <c r="AC869">
        <f t="shared" si="539"/>
        <v>-2.4848614774718437E-2</v>
      </c>
      <c r="AE869" s="3">
        <v>44944</v>
      </c>
      <c r="AF869">
        <v>128.79</v>
      </c>
      <c r="AG869">
        <f t="shared" si="540"/>
        <v>0.99023527602644923</v>
      </c>
      <c r="AH869">
        <f t="shared" si="541"/>
        <v>-9.8127115364269428E-3</v>
      </c>
      <c r="AJ869" s="3">
        <v>44944</v>
      </c>
      <c r="AK869">
        <v>110.61</v>
      </c>
      <c r="AL869">
        <f t="shared" si="542"/>
        <v>0.97945630036305664</v>
      </c>
      <c r="AM869">
        <f t="shared" si="543"/>
        <v>-2.0757656821416188E-2</v>
      </c>
      <c r="AO869" s="3">
        <v>44944</v>
      </c>
      <c r="AP869">
        <v>14.84</v>
      </c>
      <c r="AQ869">
        <f t="shared" si="544"/>
        <v>0.98933333333333329</v>
      </c>
      <c r="AR869">
        <f t="shared" si="545"/>
        <v>-1.0723963362975724E-2</v>
      </c>
      <c r="AT869" s="3">
        <v>44944</v>
      </c>
      <c r="AU869">
        <v>52.67</v>
      </c>
      <c r="AV869">
        <f t="shared" si="546"/>
        <v>1.0323402587220698</v>
      </c>
      <c r="AW869">
        <f t="shared" si="547"/>
        <v>3.1828320781632662E-2</v>
      </c>
      <c r="AY869" s="3">
        <v>44944</v>
      </c>
      <c r="AZ869">
        <v>136.57</v>
      </c>
      <c r="BA869">
        <f t="shared" si="548"/>
        <v>0.96995738636363626</v>
      </c>
      <c r="BB869">
        <f t="shared" si="549"/>
        <v>-3.0503140033608978E-2</v>
      </c>
      <c r="BD869" s="3">
        <v>44944</v>
      </c>
      <c r="BE869">
        <v>70.86</v>
      </c>
      <c r="BF869">
        <f t="shared" si="550"/>
        <v>0.99873150105708242</v>
      </c>
      <c r="BG869">
        <f t="shared" si="551"/>
        <v>-1.2693041687257642E-3</v>
      </c>
      <c r="BI869" s="3">
        <v>44944</v>
      </c>
      <c r="BJ869">
        <v>235.81</v>
      </c>
      <c r="BK869">
        <f t="shared" si="552"/>
        <v>0.9811108799667152</v>
      </c>
      <c r="BL869">
        <f t="shared" si="553"/>
        <v>-1.906979831489301E-2</v>
      </c>
      <c r="BN869" s="3">
        <v>44944</v>
      </c>
      <c r="BO869">
        <v>11410.29</v>
      </c>
      <c r="BP869">
        <f t="shared" si="554"/>
        <v>0.98728929783104724</v>
      </c>
      <c r="BQ869">
        <f t="shared" si="555"/>
        <v>-1.2792174258339964E-2</v>
      </c>
      <c r="BS869" s="3">
        <v>44944</v>
      </c>
      <c r="BT869">
        <v>326.33</v>
      </c>
      <c r="BU869">
        <f t="shared" si="556"/>
        <v>1.000337195757464</v>
      </c>
      <c r="BV869">
        <f t="shared" si="557"/>
        <v>3.3713891975122051E-4</v>
      </c>
      <c r="BX869" s="3">
        <v>44944</v>
      </c>
      <c r="BY869">
        <v>17.376999999999999</v>
      </c>
      <c r="BZ869">
        <f t="shared" si="558"/>
        <v>0.98164049259970609</v>
      </c>
      <c r="CA869">
        <f t="shared" si="559"/>
        <v>-1.8530134806568014E-2</v>
      </c>
      <c r="CC869" s="3">
        <v>44944</v>
      </c>
      <c r="CD869">
        <v>141.67500000000001</v>
      </c>
      <c r="CE869">
        <f t="shared" si="560"/>
        <v>0.99771126760563389</v>
      </c>
      <c r="CF869">
        <f t="shared" si="561"/>
        <v>-2.2913555455777034E-3</v>
      </c>
      <c r="CH869" s="3">
        <v>44944</v>
      </c>
      <c r="CI869">
        <v>84.98</v>
      </c>
      <c r="CJ869">
        <f t="shared" si="562"/>
        <v>0.98905959031657353</v>
      </c>
      <c r="CK869">
        <f t="shared" si="563"/>
        <v>-1.1000696073889073E-2</v>
      </c>
      <c r="CM869" s="3">
        <v>44944</v>
      </c>
      <c r="CN869">
        <v>45</v>
      </c>
      <c r="CO869">
        <f t="shared" si="564"/>
        <v>0.9765625</v>
      </c>
      <c r="CP869">
        <f t="shared" si="565"/>
        <v>-2.3716526617316044E-2</v>
      </c>
      <c r="CR869" s="3">
        <v>44944</v>
      </c>
      <c r="CS869">
        <v>23.646999999999998</v>
      </c>
      <c r="CT869">
        <f t="shared" si="566"/>
        <v>0.98250789429948471</v>
      </c>
      <c r="CU869">
        <f t="shared" si="567"/>
        <v>-1.7646900360583466E-2</v>
      </c>
      <c r="CW869" s="3">
        <v>44944</v>
      </c>
      <c r="CX869">
        <v>128.78</v>
      </c>
      <c r="CY869">
        <f t="shared" si="568"/>
        <v>0.97939006768575554</v>
      </c>
      <c r="CZ869">
        <f t="shared" si="569"/>
        <v>-2.0825280988790086E-2</v>
      </c>
      <c r="DB869" s="3">
        <v>44944</v>
      </c>
      <c r="DC869">
        <v>259.56</v>
      </c>
      <c r="DD869">
        <f t="shared" si="570"/>
        <v>0.99410187667560312</v>
      </c>
      <c r="DE869">
        <f t="shared" si="571"/>
        <v>-5.9155859521155462E-3</v>
      </c>
    </row>
    <row r="870" spans="1:109">
      <c r="A870" s="3">
        <v>44945</v>
      </c>
      <c r="B870">
        <v>93.68</v>
      </c>
      <c r="C870">
        <f t="shared" si="528"/>
        <v>0.98135344646972567</v>
      </c>
      <c r="D870">
        <f t="shared" si="529"/>
        <v>-1.8822592288288469E-2</v>
      </c>
      <c r="F870" s="3">
        <v>44945</v>
      </c>
      <c r="G870">
        <v>150.19</v>
      </c>
      <c r="H870">
        <f t="shared" si="530"/>
        <v>0.98362695657868882</v>
      </c>
      <c r="I870">
        <f t="shared" si="531"/>
        <v>-1.6508562977930928E-2</v>
      </c>
      <c r="K870" s="3">
        <v>44945</v>
      </c>
      <c r="L870">
        <v>135.27000000000001</v>
      </c>
      <c r="M870">
        <f t="shared" si="532"/>
        <v>1.0004437541601954</v>
      </c>
      <c r="N870">
        <f t="shared" si="533"/>
        <v>4.4365573043603028E-4</v>
      </c>
      <c r="P870" s="3">
        <v>44945</v>
      </c>
      <c r="Q870">
        <v>305.23</v>
      </c>
      <c r="R870">
        <f t="shared" si="534"/>
        <v>0.99004216672072654</v>
      </c>
      <c r="S870">
        <f t="shared" si="535"/>
        <v>-1.0007744113343963E-2</v>
      </c>
      <c r="U870" s="3">
        <v>44945</v>
      </c>
      <c r="V870">
        <v>179</v>
      </c>
      <c r="W870">
        <f t="shared" si="536"/>
        <v>1.0099870225131187</v>
      </c>
      <c r="X870">
        <f t="shared" si="537"/>
        <v>9.9374817737068084E-3</v>
      </c>
      <c r="Z870" s="3">
        <v>44945</v>
      </c>
      <c r="AA870">
        <v>46.46</v>
      </c>
      <c r="AB870">
        <f t="shared" si="538"/>
        <v>0.99061833688699363</v>
      </c>
      <c r="AC870">
        <f t="shared" si="539"/>
        <v>-9.4259481099705673E-3</v>
      </c>
      <c r="AE870" s="3">
        <v>44945</v>
      </c>
      <c r="AF870">
        <v>131.29</v>
      </c>
      <c r="AG870">
        <f t="shared" si="540"/>
        <v>1.019411444987965</v>
      </c>
      <c r="AH870">
        <f t="shared" si="541"/>
        <v>1.9225446041440147E-2</v>
      </c>
      <c r="AJ870" s="3">
        <v>44945</v>
      </c>
      <c r="AK870">
        <v>111.32</v>
      </c>
      <c r="AL870">
        <f t="shared" si="542"/>
        <v>1.0064189494620739</v>
      </c>
      <c r="AM870">
        <f t="shared" si="543"/>
        <v>6.3984357435271271E-3</v>
      </c>
      <c r="AO870" s="3">
        <v>44945</v>
      </c>
      <c r="AP870">
        <v>14.6</v>
      </c>
      <c r="AQ870">
        <f t="shared" si="544"/>
        <v>0.98382749326145547</v>
      </c>
      <c r="AR870">
        <f t="shared" si="545"/>
        <v>-1.6304709024943697E-2</v>
      </c>
      <c r="AT870" s="3">
        <v>44945</v>
      </c>
      <c r="AU870">
        <v>51.32</v>
      </c>
      <c r="AV870">
        <f t="shared" si="546"/>
        <v>0.97436871084108601</v>
      </c>
      <c r="AW870">
        <f t="shared" si="547"/>
        <v>-2.5965493747862296E-2</v>
      </c>
      <c r="AY870" s="3">
        <v>44945</v>
      </c>
      <c r="AZ870">
        <v>134.75</v>
      </c>
      <c r="BA870">
        <f t="shared" si="548"/>
        <v>0.98667350076883653</v>
      </c>
      <c r="BB870">
        <f t="shared" si="549"/>
        <v>-1.3416093901226575E-2</v>
      </c>
      <c r="BD870" s="3">
        <v>44945</v>
      </c>
      <c r="BE870">
        <v>70.89</v>
      </c>
      <c r="BF870">
        <f t="shared" si="550"/>
        <v>1.0004233700254022</v>
      </c>
      <c r="BG870">
        <f t="shared" si="551"/>
        <v>4.232804296001803E-4</v>
      </c>
      <c r="BI870" s="3">
        <v>44945</v>
      </c>
      <c r="BJ870">
        <v>231.93</v>
      </c>
      <c r="BK870">
        <f t="shared" si="552"/>
        <v>0.9835460752300581</v>
      </c>
      <c r="BL870">
        <f t="shared" si="553"/>
        <v>-1.6590794024583615E-2</v>
      </c>
      <c r="BN870" s="3">
        <v>44945</v>
      </c>
      <c r="BO870">
        <v>11295.67</v>
      </c>
      <c r="BP870">
        <f t="shared" si="554"/>
        <v>0.9899546812570057</v>
      </c>
      <c r="BQ870">
        <f t="shared" si="555"/>
        <v>-1.0096113409352816E-2</v>
      </c>
      <c r="BS870" s="3">
        <v>44945</v>
      </c>
      <c r="BT870">
        <v>315.77999999999997</v>
      </c>
      <c r="BU870">
        <f t="shared" si="556"/>
        <v>0.96767076272484909</v>
      </c>
      <c r="BV870">
        <f t="shared" si="557"/>
        <v>-3.2863370711893158E-2</v>
      </c>
      <c r="BX870" s="3">
        <v>44945</v>
      </c>
      <c r="BY870">
        <v>16.765000000000001</v>
      </c>
      <c r="BZ870">
        <f t="shared" si="558"/>
        <v>0.96478103239914836</v>
      </c>
      <c r="CA870">
        <f t="shared" si="559"/>
        <v>-3.585411282192541E-2</v>
      </c>
      <c r="CC870" s="3">
        <v>44945</v>
      </c>
      <c r="CD870">
        <v>140.71</v>
      </c>
      <c r="CE870">
        <f t="shared" si="560"/>
        <v>0.99318863596259044</v>
      </c>
      <c r="CF870">
        <f t="shared" si="561"/>
        <v>-6.8346672555185993E-3</v>
      </c>
      <c r="CH870" s="3">
        <v>44945</v>
      </c>
      <c r="CI870">
        <v>86.16</v>
      </c>
      <c r="CJ870">
        <f t="shared" si="562"/>
        <v>1.0138856201459165</v>
      </c>
      <c r="CK870">
        <f t="shared" si="563"/>
        <v>1.3790098161467475E-2</v>
      </c>
      <c r="CM870" s="3">
        <v>44945</v>
      </c>
      <c r="CN870">
        <v>44.96</v>
      </c>
      <c r="CO870">
        <f t="shared" si="564"/>
        <v>0.99911111111111117</v>
      </c>
      <c r="CP870">
        <f t="shared" si="565"/>
        <v>-8.8928418488406168E-4</v>
      </c>
      <c r="CR870" s="3">
        <v>44945</v>
      </c>
      <c r="CS870">
        <v>23.87</v>
      </c>
      <c r="CT870">
        <f t="shared" si="566"/>
        <v>1.0094303717173427</v>
      </c>
      <c r="CU870">
        <f t="shared" si="567"/>
        <v>9.3861833532169411E-3</v>
      </c>
      <c r="CW870" s="3">
        <v>44945</v>
      </c>
      <c r="CX870">
        <v>127.17</v>
      </c>
      <c r="CY870">
        <f t="shared" si="568"/>
        <v>0.98749805870476781</v>
      </c>
      <c r="CZ870">
        <f t="shared" si="569"/>
        <v>-1.2580748077381998E-2</v>
      </c>
      <c r="DB870" s="3">
        <v>44945</v>
      </c>
      <c r="DC870">
        <v>260.02</v>
      </c>
      <c r="DD870">
        <f t="shared" si="570"/>
        <v>1.0017722299275698</v>
      </c>
      <c r="DE870">
        <f t="shared" si="571"/>
        <v>1.7706613810549523E-3</v>
      </c>
    </row>
    <row r="871" spans="1:109">
      <c r="A871" s="3">
        <v>44946</v>
      </c>
      <c r="B871">
        <v>97.25</v>
      </c>
      <c r="C871">
        <f t="shared" ref="C871:C934" si="572">B871/B870</f>
        <v>1.0381084543125534</v>
      </c>
      <c r="D871">
        <f t="shared" ref="D871:D934" si="573">LN(B871/B870)</f>
        <v>3.7400263209093787E-2</v>
      </c>
      <c r="F871" s="3">
        <v>44946</v>
      </c>
      <c r="G871">
        <v>151.54</v>
      </c>
      <c r="H871">
        <f t="shared" ref="H871:H934" si="574">G871/G870</f>
        <v>1.0089886144217324</v>
      </c>
      <c r="I871">
        <f t="shared" ref="I871:I934" si="575">LN(G871/G870)</f>
        <v>8.9484572857378465E-3</v>
      </c>
      <c r="K871" s="3">
        <v>44946</v>
      </c>
      <c r="L871">
        <v>137.87</v>
      </c>
      <c r="M871">
        <f t="shared" ref="M871:M934" si="576">L871/L870</f>
        <v>1.0192208176240112</v>
      </c>
      <c r="N871">
        <f t="shared" ref="N871:N934" si="577">LN(L871/L870)</f>
        <v>1.9038431082435071E-2</v>
      </c>
      <c r="P871" s="3">
        <v>44946</v>
      </c>
      <c r="Q871">
        <v>309.87</v>
      </c>
      <c r="R871">
        <f t="shared" ref="R871:R934" si="578">Q871/Q870</f>
        <v>1.0152016512138387</v>
      </c>
      <c r="S871">
        <f t="shared" ref="S871:S934" si="579">LN(Q871/Q870)</f>
        <v>1.5087263907890943E-2</v>
      </c>
      <c r="U871" s="3">
        <v>44946</v>
      </c>
      <c r="V871">
        <v>180.9</v>
      </c>
      <c r="W871">
        <f t="shared" ref="W871:W934" si="580">V871/V870</f>
        <v>1.0106145251396648</v>
      </c>
      <c r="X871">
        <f t="shared" ref="X871:X934" si="581">LN(V871/V870)</f>
        <v>1.0558586560494415E-2</v>
      </c>
      <c r="Z871" s="3">
        <v>44946</v>
      </c>
      <c r="AA871">
        <v>46.78</v>
      </c>
      <c r="AB871">
        <f t="shared" ref="AB871:AB934" si="582">AA871/AA870</f>
        <v>1.0068876452862678</v>
      </c>
      <c r="AC871">
        <f t="shared" ref="AC871:AC934" si="583">LN(AA871/AA870)</f>
        <v>6.8640338137699666E-3</v>
      </c>
      <c r="AE871" s="3">
        <v>44946</v>
      </c>
      <c r="AF871">
        <v>132.75</v>
      </c>
      <c r="AG871">
        <f t="shared" ref="AG871:AG934" si="584">AF871/AF870</f>
        <v>1.0111204204432935</v>
      </c>
      <c r="AH871">
        <f t="shared" ref="AH871:AH934" si="585">LN(AF871/AF870)</f>
        <v>1.1059043176029286E-2</v>
      </c>
      <c r="AJ871" s="3">
        <v>44946</v>
      </c>
      <c r="AK871">
        <v>113.35</v>
      </c>
      <c r="AL871">
        <f t="shared" ref="AL871:AL934" si="586">AK871/AK870</f>
        <v>1.0182357168523177</v>
      </c>
      <c r="AM871">
        <f t="shared" ref="AM871:AM934" si="587">LN(AK871/AK870)</f>
        <v>1.8071440295848056E-2</v>
      </c>
      <c r="AO871" s="3">
        <v>44946</v>
      </c>
      <c r="AP871">
        <v>14.91</v>
      </c>
      <c r="AQ871">
        <f t="shared" ref="AQ871:AQ934" si="588">AP871/AP870</f>
        <v>1.0212328767123289</v>
      </c>
      <c r="AR871">
        <f t="shared" ref="AR871:AR934" si="589">LN(AP871/AP870)</f>
        <v>2.1010600062356399E-2</v>
      </c>
      <c r="AT871" s="3">
        <v>44946</v>
      </c>
      <c r="AU871">
        <v>51.46</v>
      </c>
      <c r="AV871">
        <f t="shared" ref="AV871:AV934" si="590">AU871/AU870</f>
        <v>1.0027279812938426</v>
      </c>
      <c r="AW871">
        <f t="shared" ref="AW871:AW934" si="591">LN(AU871/AU870)</f>
        <v>2.7242671061624276E-3</v>
      </c>
      <c r="AY871" s="3">
        <v>44946</v>
      </c>
      <c r="AZ871">
        <v>135.08000000000001</v>
      </c>
      <c r="BA871">
        <f t="shared" ref="BA871:BA934" si="592">AZ871/AZ870</f>
        <v>1.0024489795918368</v>
      </c>
      <c r="BB871">
        <f t="shared" ref="BB871:BB934" si="593">LN(AZ871/AZ870)</f>
        <v>2.4459857282604423E-3</v>
      </c>
      <c r="BD871" s="3">
        <v>44946</v>
      </c>
      <c r="BE871">
        <v>70.42</v>
      </c>
      <c r="BF871">
        <f t="shared" ref="BF871:BF934" si="594">BE871/BE870</f>
        <v>0.99337000987445334</v>
      </c>
      <c r="BG871">
        <f t="shared" ref="BG871:BG934" si="595">LN(BE871/BE870)</f>
        <v>-6.6520661400197457E-3</v>
      </c>
      <c r="BI871" s="3">
        <v>44946</v>
      </c>
      <c r="BJ871">
        <v>240.22</v>
      </c>
      <c r="BK871">
        <f t="shared" ref="BK871:BK934" si="596">BJ871/BJ870</f>
        <v>1.0357435433104816</v>
      </c>
      <c r="BL871">
        <f t="shared" ref="BL871:BL934" si="597">LN(BJ871/BJ870)</f>
        <v>3.5119568125851125E-2</v>
      </c>
      <c r="BN871" s="3">
        <v>44946</v>
      </c>
      <c r="BO871">
        <v>11619.03</v>
      </c>
      <c r="BP871">
        <f t="shared" ref="BP871:BP934" si="598">BO871/BO870</f>
        <v>1.0286268986257567</v>
      </c>
      <c r="BQ871">
        <f t="shared" ref="BQ871:BQ934" si="599">LN(BO871/BO870)</f>
        <v>2.8224804732053958E-2</v>
      </c>
      <c r="BS871" s="3">
        <v>44946</v>
      </c>
      <c r="BT871">
        <v>342.5</v>
      </c>
      <c r="BU871">
        <f t="shared" ref="BU871:BU934" si="600">BT871/BT870</f>
        <v>1.0846158718094878</v>
      </c>
      <c r="BV871">
        <f t="shared" ref="BV871:BV934" si="601">LN(BT871/BT870)</f>
        <v>8.1225889108537577E-2</v>
      </c>
      <c r="BX871" s="3">
        <v>44946</v>
      </c>
      <c r="BY871">
        <v>17.838999999999999</v>
      </c>
      <c r="BZ871">
        <f t="shared" ref="BZ871:BZ934" si="602">BY871/BY870</f>
        <v>1.0640620339994034</v>
      </c>
      <c r="CA871">
        <f t="shared" ref="CA871:CA934" si="603">LN(BY871/BY870)</f>
        <v>6.20936918509385E-2</v>
      </c>
      <c r="CC871" s="3">
        <v>44946</v>
      </c>
      <c r="CD871">
        <v>146.1</v>
      </c>
      <c r="CE871">
        <f t="shared" ref="CE871:CE934" si="604">CD871/CD870</f>
        <v>1.0383057352000566</v>
      </c>
      <c r="CF871">
        <f t="shared" ref="CF871:CF934" si="605">LN(CD871/CD870)</f>
        <v>3.7590283956489258E-2</v>
      </c>
      <c r="CH871" s="3">
        <v>44946</v>
      </c>
      <c r="CI871">
        <v>87.63</v>
      </c>
      <c r="CJ871">
        <f t="shared" ref="CJ871:CJ934" si="606">CI871/CI870</f>
        <v>1.0170612813370474</v>
      </c>
      <c r="CK871">
        <f t="shared" ref="CK871:CK934" si="607">LN(CI871/CI870)</f>
        <v>1.6917372219626237E-2</v>
      </c>
      <c r="CM871" s="3">
        <v>44946</v>
      </c>
      <c r="CN871">
        <v>45.11</v>
      </c>
      <c r="CO871">
        <f t="shared" ref="CO871:CO934" si="608">CN871/CN870</f>
        <v>1.0033362989323844</v>
      </c>
      <c r="CP871">
        <f t="shared" ref="CP871:CP934" si="609">LN(CN871/CN870)</f>
        <v>3.3307458348689912E-3</v>
      </c>
      <c r="CR871" s="3">
        <v>44946</v>
      </c>
      <c r="CS871">
        <v>23.934999999999999</v>
      </c>
      <c r="CT871">
        <f t="shared" ref="CT871:CT934" si="610">CS871/CS870</f>
        <v>1.0027230833682446</v>
      </c>
      <c r="CU871">
        <f t="shared" ref="CU871:CU934" si="611">LN(CS871/CS870)</f>
        <v>2.7193824937335265E-3</v>
      </c>
      <c r="CW871" s="3">
        <v>44946</v>
      </c>
      <c r="CX871">
        <v>133.41999999999999</v>
      </c>
      <c r="CY871">
        <f t="shared" ref="CY871:CY934" si="612">CX871/CX870</f>
        <v>1.0491468113548792</v>
      </c>
      <c r="CZ871">
        <f t="shared" ref="CZ871:CZ934" si="613">LN(CX871/CX870)</f>
        <v>4.7977273248713807E-2</v>
      </c>
      <c r="DB871" s="3">
        <v>44946</v>
      </c>
      <c r="DC871">
        <v>261.7</v>
      </c>
      <c r="DD871">
        <f t="shared" ref="DD871:DD934" si="614">DC871/DC870</f>
        <v>1.0064610414583495</v>
      </c>
      <c r="DE871">
        <f t="shared" ref="DE871:DE934" si="615">LN(DC871/DC870)</f>
        <v>6.4402584020776471E-3</v>
      </c>
    </row>
    <row r="872" spans="1:109">
      <c r="A872" s="3">
        <v>44949</v>
      </c>
      <c r="B872">
        <v>97.52</v>
      </c>
      <c r="C872">
        <f t="shared" si="572"/>
        <v>1.0027763496143958</v>
      </c>
      <c r="D872">
        <f t="shared" si="573"/>
        <v>2.7725026744602923E-3</v>
      </c>
      <c r="F872" s="3">
        <v>44949</v>
      </c>
      <c r="G872">
        <v>150.97</v>
      </c>
      <c r="H872">
        <f t="shared" si="574"/>
        <v>0.9962386168668339</v>
      </c>
      <c r="I872">
        <f t="shared" si="575"/>
        <v>-3.7684749235825919E-3</v>
      </c>
      <c r="K872" s="3">
        <v>44949</v>
      </c>
      <c r="L872">
        <v>141.11000000000001</v>
      </c>
      <c r="M872">
        <f t="shared" si="576"/>
        <v>1.023500398926525</v>
      </c>
      <c r="N872">
        <f t="shared" si="577"/>
        <v>2.3228515886131697E-2</v>
      </c>
      <c r="P872" s="3">
        <v>44949</v>
      </c>
      <c r="Q872">
        <v>310.42</v>
      </c>
      <c r="R872">
        <f t="shared" si="578"/>
        <v>1.0017749378771743</v>
      </c>
      <c r="S872">
        <f t="shared" si="579"/>
        <v>1.7733645363867245E-3</v>
      </c>
      <c r="U872" s="3">
        <v>44949</v>
      </c>
      <c r="V872">
        <v>180.66</v>
      </c>
      <c r="W872">
        <f t="shared" si="580"/>
        <v>0.99867330016583744</v>
      </c>
      <c r="X872">
        <f t="shared" si="581"/>
        <v>-1.3275806795520252E-3</v>
      </c>
      <c r="Z872" s="3">
        <v>44949</v>
      </c>
      <c r="AA872">
        <v>47.5</v>
      </c>
      <c r="AB872">
        <f t="shared" si="582"/>
        <v>1.0153911928174433</v>
      </c>
      <c r="AC872">
        <f t="shared" si="583"/>
        <v>1.5273949884562486E-2</v>
      </c>
      <c r="AE872" s="3">
        <v>44949</v>
      </c>
      <c r="AF872">
        <v>134.18</v>
      </c>
      <c r="AG872">
        <f t="shared" si="584"/>
        <v>1.0107721280602637</v>
      </c>
      <c r="AH872">
        <f t="shared" si="585"/>
        <v>1.0714522012693852E-2</v>
      </c>
      <c r="AJ872" s="3">
        <v>44949</v>
      </c>
      <c r="AK872">
        <v>112.76</v>
      </c>
      <c r="AL872">
        <f t="shared" si="586"/>
        <v>0.99479488310542574</v>
      </c>
      <c r="AM872">
        <f t="shared" si="587"/>
        <v>-5.218710707626131E-3</v>
      </c>
      <c r="AO872" s="3">
        <v>44949</v>
      </c>
      <c r="AP872">
        <v>15.38</v>
      </c>
      <c r="AQ872">
        <f t="shared" si="588"/>
        <v>1.0315224681421864</v>
      </c>
      <c r="AR872">
        <f t="shared" si="589"/>
        <v>3.1035835300850814E-2</v>
      </c>
      <c r="AT872" s="3">
        <v>44949</v>
      </c>
      <c r="AU872">
        <v>51.42</v>
      </c>
      <c r="AV872">
        <f t="shared" si="590"/>
        <v>0.99922269724057522</v>
      </c>
      <c r="AW872">
        <f t="shared" si="591"/>
        <v>-7.7760501585467316E-4</v>
      </c>
      <c r="AY872" s="3">
        <v>44949</v>
      </c>
      <c r="AZ872">
        <v>137.27000000000001</v>
      </c>
      <c r="BA872">
        <f t="shared" si="592"/>
        <v>1.0162126147468167</v>
      </c>
      <c r="BB872">
        <f t="shared" si="593"/>
        <v>1.6082593746201246E-2</v>
      </c>
      <c r="BD872" s="3">
        <v>44949</v>
      </c>
      <c r="BE872">
        <v>71.099999999999994</v>
      </c>
      <c r="BF872">
        <f t="shared" si="594"/>
        <v>1.0096563476285145</v>
      </c>
      <c r="BG872">
        <f t="shared" si="595"/>
        <v>9.6100230822886417E-3</v>
      </c>
      <c r="BI872" s="3">
        <v>44949</v>
      </c>
      <c r="BJ872">
        <v>242.58</v>
      </c>
      <c r="BK872">
        <f t="shared" si="596"/>
        <v>1.0098243276996088</v>
      </c>
      <c r="BL872">
        <f t="shared" si="597"/>
        <v>9.7763827543904096E-3</v>
      </c>
      <c r="BN872" s="3">
        <v>44949</v>
      </c>
      <c r="BO872">
        <v>11872.54</v>
      </c>
      <c r="BP872">
        <f t="shared" si="598"/>
        <v>1.0218185166920131</v>
      </c>
      <c r="BQ872">
        <f t="shared" si="599"/>
        <v>2.1583899390621105E-2</v>
      </c>
      <c r="BS872" s="3">
        <v>44949</v>
      </c>
      <c r="BT872">
        <v>357.42</v>
      </c>
      <c r="BU872">
        <f t="shared" si="600"/>
        <v>1.0435620437956206</v>
      </c>
      <c r="BV872">
        <f t="shared" si="601"/>
        <v>4.2639903166371215E-2</v>
      </c>
      <c r="BX872" s="3">
        <v>44949</v>
      </c>
      <c r="BY872">
        <v>19.193000000000001</v>
      </c>
      <c r="BZ872">
        <f t="shared" si="602"/>
        <v>1.075901115533382</v>
      </c>
      <c r="CA872">
        <f t="shared" si="603"/>
        <v>7.3158557454610584E-2</v>
      </c>
      <c r="CC872" s="3">
        <v>44949</v>
      </c>
      <c r="CD872">
        <v>149.34</v>
      </c>
      <c r="CE872">
        <f t="shared" si="604"/>
        <v>1.0221765913757701</v>
      </c>
      <c r="CF872">
        <f t="shared" si="605"/>
        <v>2.1934266850901923E-2</v>
      </c>
      <c r="CH872" s="3">
        <v>44949</v>
      </c>
      <c r="CI872">
        <v>88.19</v>
      </c>
      <c r="CJ872">
        <f t="shared" si="606"/>
        <v>1.0063905055346343</v>
      </c>
      <c r="CK872">
        <f t="shared" si="607"/>
        <v>6.3701728323301461E-3</v>
      </c>
      <c r="CM872" s="3">
        <v>44949</v>
      </c>
      <c r="CN872">
        <v>44.98</v>
      </c>
      <c r="CO872">
        <f t="shared" si="608"/>
        <v>0.99711815561959649</v>
      </c>
      <c r="CP872">
        <f t="shared" si="609"/>
        <v>-2.8860048891349867E-3</v>
      </c>
      <c r="CR872" s="3">
        <v>44949</v>
      </c>
      <c r="CS872">
        <v>23.553999999999998</v>
      </c>
      <c r="CT872">
        <f t="shared" si="610"/>
        <v>0.98408188844787969</v>
      </c>
      <c r="CU872">
        <f t="shared" si="611"/>
        <v>-1.6046165425115597E-2</v>
      </c>
      <c r="CW872" s="3">
        <v>44949</v>
      </c>
      <c r="CX872">
        <v>143.75</v>
      </c>
      <c r="CY872">
        <f t="shared" si="612"/>
        <v>1.0774246739619249</v>
      </c>
      <c r="CZ872">
        <f t="shared" si="613"/>
        <v>7.4573632396090578E-2</v>
      </c>
      <c r="DB872" s="3">
        <v>44949</v>
      </c>
      <c r="DC872">
        <v>258.83999999999997</v>
      </c>
      <c r="DD872">
        <f t="shared" si="614"/>
        <v>0.98907145586549483</v>
      </c>
      <c r="DE872">
        <f t="shared" si="615"/>
        <v>-1.0988699347034862E-2</v>
      </c>
    </row>
    <row r="873" spans="1:109">
      <c r="A873" s="3">
        <v>44950</v>
      </c>
      <c r="B873">
        <v>96.32</v>
      </c>
      <c r="C873">
        <f t="shared" si="572"/>
        <v>0.98769483182936835</v>
      </c>
      <c r="D873">
        <f t="shared" si="573"/>
        <v>-1.2381503612505165E-2</v>
      </c>
      <c r="F873" s="3">
        <v>44950</v>
      </c>
      <c r="G873">
        <v>154.54</v>
      </c>
      <c r="H873">
        <f t="shared" si="574"/>
        <v>1.0236470822017618</v>
      </c>
      <c r="I873">
        <f t="shared" si="575"/>
        <v>2.3371820925793031E-2</v>
      </c>
      <c r="K873" s="3">
        <v>44950</v>
      </c>
      <c r="L873">
        <v>142.53</v>
      </c>
      <c r="M873">
        <f t="shared" si="576"/>
        <v>1.0100630713627665</v>
      </c>
      <c r="N873">
        <f t="shared" si="577"/>
        <v>1.0012775797270213E-2</v>
      </c>
      <c r="P873" s="3">
        <v>44950</v>
      </c>
      <c r="Q873">
        <v>311.3</v>
      </c>
      <c r="R873">
        <f t="shared" si="578"/>
        <v>1.0028348688873139</v>
      </c>
      <c r="S873">
        <f t="shared" si="579"/>
        <v>2.8308582245239132E-3</v>
      </c>
      <c r="U873" s="3">
        <v>44950</v>
      </c>
      <c r="V873">
        <v>180.83</v>
      </c>
      <c r="W873">
        <f t="shared" si="580"/>
        <v>1.0009409941326248</v>
      </c>
      <c r="X873">
        <f t="shared" si="581"/>
        <v>9.4055167519082261E-4</v>
      </c>
      <c r="Z873" s="3">
        <v>44950</v>
      </c>
      <c r="AA873">
        <v>47.81</v>
      </c>
      <c r="AB873">
        <f t="shared" si="582"/>
        <v>1.0065263157894737</v>
      </c>
      <c r="AC873">
        <f t="shared" si="583"/>
        <v>6.5051115974165043E-3</v>
      </c>
      <c r="AE873" s="3">
        <v>44950</v>
      </c>
      <c r="AF873">
        <v>132.76</v>
      </c>
      <c r="AG873">
        <f t="shared" si="584"/>
        <v>0.98941720077507811</v>
      </c>
      <c r="AH873">
        <f t="shared" si="585"/>
        <v>-1.0639195282968273E-2</v>
      </c>
      <c r="AJ873" s="3">
        <v>44950</v>
      </c>
      <c r="AK873">
        <v>113.81</v>
      </c>
      <c r="AL873">
        <f t="shared" si="586"/>
        <v>1.0093118126995388</v>
      </c>
      <c r="AM873">
        <f t="shared" si="587"/>
        <v>9.2687250478866428E-3</v>
      </c>
      <c r="AO873" s="3">
        <v>44950</v>
      </c>
      <c r="AP873">
        <v>15.29</v>
      </c>
      <c r="AQ873">
        <f t="shared" si="588"/>
        <v>0.99414824447334194</v>
      </c>
      <c r="AR873">
        <f t="shared" si="589"/>
        <v>-5.8689441365270502E-3</v>
      </c>
      <c r="AT873" s="3">
        <v>44950</v>
      </c>
      <c r="AU873">
        <v>51.23</v>
      </c>
      <c r="AV873">
        <f t="shared" si="590"/>
        <v>0.99630493971217415</v>
      </c>
      <c r="AW873">
        <f t="shared" si="591"/>
        <v>-3.701903886632601E-3</v>
      </c>
      <c r="AY873" s="3">
        <v>44950</v>
      </c>
      <c r="AZ873">
        <v>138.44999999999999</v>
      </c>
      <c r="BA873">
        <f t="shared" si="592"/>
        <v>1.0085961972754425</v>
      </c>
      <c r="BB873">
        <f t="shared" si="593"/>
        <v>8.5594603534025569E-3</v>
      </c>
      <c r="BD873" s="3">
        <v>44950</v>
      </c>
      <c r="BE873">
        <v>72.680000000000007</v>
      </c>
      <c r="BF873">
        <f t="shared" si="594"/>
        <v>1.0222222222222224</v>
      </c>
      <c r="BG873">
        <f t="shared" si="595"/>
        <v>2.1978906718775382E-2</v>
      </c>
      <c r="BI873" s="3">
        <v>44950</v>
      </c>
      <c r="BJ873">
        <v>242.04</v>
      </c>
      <c r="BK873">
        <f t="shared" si="596"/>
        <v>0.99777393024981442</v>
      </c>
      <c r="BL873">
        <f t="shared" si="597"/>
        <v>-2.2285511266138605E-3</v>
      </c>
      <c r="BN873" s="3">
        <v>44950</v>
      </c>
      <c r="BO873">
        <v>11846.64</v>
      </c>
      <c r="BP873">
        <f t="shared" si="598"/>
        <v>0.99781849545253154</v>
      </c>
      <c r="BQ873">
        <f t="shared" si="599"/>
        <v>-2.1838874947514163E-3</v>
      </c>
      <c r="BS873" s="3">
        <v>44950</v>
      </c>
      <c r="BT873">
        <v>363.83</v>
      </c>
      <c r="BU873">
        <f t="shared" si="600"/>
        <v>1.0179340831514743</v>
      </c>
      <c r="BV873">
        <f t="shared" si="601"/>
        <v>1.7775164707192009E-2</v>
      </c>
      <c r="BX873" s="3">
        <v>44950</v>
      </c>
      <c r="BY873">
        <v>19.265000000000001</v>
      </c>
      <c r="BZ873">
        <f t="shared" si="602"/>
        <v>1.0037513676861356</v>
      </c>
      <c r="CA873">
        <f t="shared" si="603"/>
        <v>3.7443488543798917E-3</v>
      </c>
      <c r="CC873" s="3">
        <v>44950</v>
      </c>
      <c r="CD873">
        <v>151.13999999999999</v>
      </c>
      <c r="CE873">
        <f t="shared" si="604"/>
        <v>1.0120530333467255</v>
      </c>
      <c r="CF873">
        <f t="shared" si="605"/>
        <v>1.198097398501807E-2</v>
      </c>
      <c r="CH873" s="3">
        <v>44950</v>
      </c>
      <c r="CI873">
        <v>86.13</v>
      </c>
      <c r="CJ873">
        <f t="shared" si="606"/>
        <v>0.97664134255584534</v>
      </c>
      <c r="CK873">
        <f t="shared" si="607"/>
        <v>-2.3635795099007137E-2</v>
      </c>
      <c r="CM873" s="3">
        <v>44950</v>
      </c>
      <c r="CN873">
        <v>44.71</v>
      </c>
      <c r="CO873">
        <f t="shared" si="608"/>
        <v>0.9939973321476212</v>
      </c>
      <c r="CP873">
        <f t="shared" si="609"/>
        <v>-6.0207562852803214E-3</v>
      </c>
      <c r="CR873" s="3">
        <v>44950</v>
      </c>
      <c r="CS873">
        <v>23.748999999999999</v>
      </c>
      <c r="CT873">
        <f t="shared" si="610"/>
        <v>1.0082788486032097</v>
      </c>
      <c r="CU873">
        <f t="shared" si="611"/>
        <v>8.2447669116841749E-3</v>
      </c>
      <c r="CW873" s="3">
        <v>44950</v>
      </c>
      <c r="CX873">
        <v>143.88999999999999</v>
      </c>
      <c r="CY873">
        <f t="shared" si="612"/>
        <v>1.0009739130434783</v>
      </c>
      <c r="CZ873">
        <f t="shared" si="613"/>
        <v>9.7343909786638827E-4</v>
      </c>
      <c r="DB873" s="3">
        <v>44950</v>
      </c>
      <c r="DC873">
        <v>260.42</v>
      </c>
      <c r="DD873">
        <f t="shared" si="614"/>
        <v>1.0061041570081906</v>
      </c>
      <c r="DE873">
        <f t="shared" si="615"/>
        <v>6.0856021115171088E-3</v>
      </c>
    </row>
    <row r="874" spans="1:109">
      <c r="A874" s="3">
        <v>44951</v>
      </c>
      <c r="B874">
        <v>97.18</v>
      </c>
      <c r="C874">
        <f t="shared" si="572"/>
        <v>1.0089285714285716</v>
      </c>
      <c r="D874">
        <f t="shared" si="573"/>
        <v>8.8889474172462145E-3</v>
      </c>
      <c r="F874" s="3">
        <v>44951</v>
      </c>
      <c r="G874">
        <v>155.51</v>
      </c>
      <c r="H874">
        <f t="shared" si="574"/>
        <v>1.0062766921185453</v>
      </c>
      <c r="I874">
        <f t="shared" si="575"/>
        <v>6.2570757278083622E-3</v>
      </c>
      <c r="K874" s="3">
        <v>44951</v>
      </c>
      <c r="L874">
        <v>141.86000000000001</v>
      </c>
      <c r="M874">
        <f t="shared" si="576"/>
        <v>0.99529923524871966</v>
      </c>
      <c r="N874">
        <f t="shared" si="577"/>
        <v>-4.7118480929988632E-3</v>
      </c>
      <c r="P874" s="3">
        <v>44951</v>
      </c>
      <c r="Q874">
        <v>311.89999999999998</v>
      </c>
      <c r="R874">
        <f t="shared" si="578"/>
        <v>1.0019274012206874</v>
      </c>
      <c r="S874">
        <f t="shared" si="579"/>
        <v>1.9255461661950041E-3</v>
      </c>
      <c r="U874" s="3">
        <v>44951</v>
      </c>
      <c r="V874">
        <v>179.08</v>
      </c>
      <c r="W874">
        <f t="shared" si="580"/>
        <v>0.99032240225626278</v>
      </c>
      <c r="X874">
        <f t="shared" si="581"/>
        <v>-9.7247300241235027E-3</v>
      </c>
      <c r="Z874" s="3">
        <v>44951</v>
      </c>
      <c r="AA874">
        <v>47.98</v>
      </c>
      <c r="AB874">
        <f t="shared" si="582"/>
        <v>1.0035557414766785</v>
      </c>
      <c r="AC874">
        <f t="shared" si="583"/>
        <v>3.5494347735364712E-3</v>
      </c>
      <c r="AE874" s="3">
        <v>44951</v>
      </c>
      <c r="AF874">
        <v>132.5</v>
      </c>
      <c r="AG874">
        <f t="shared" si="584"/>
        <v>0.99804157878879185</v>
      </c>
      <c r="AH874">
        <f t="shared" si="585"/>
        <v>-1.9603414254969181E-3</v>
      </c>
      <c r="AJ874" s="3">
        <v>44951</v>
      </c>
      <c r="AK874">
        <v>113.21</v>
      </c>
      <c r="AL874">
        <f t="shared" si="586"/>
        <v>0.99472805553114829</v>
      </c>
      <c r="AM874">
        <f t="shared" si="587"/>
        <v>-5.2858902037805008E-3</v>
      </c>
      <c r="AO874" s="3">
        <v>44951</v>
      </c>
      <c r="AP874">
        <v>15.42</v>
      </c>
      <c r="AQ874">
        <f t="shared" si="588"/>
        <v>1.0085022890778288</v>
      </c>
      <c r="AR874">
        <f t="shared" si="589"/>
        <v>8.4663481942126462E-3</v>
      </c>
      <c r="AT874" s="3">
        <v>44951</v>
      </c>
      <c r="AU874">
        <v>52.49</v>
      </c>
      <c r="AV874">
        <f t="shared" si="590"/>
        <v>1.0245949638883467</v>
      </c>
      <c r="AW874">
        <f t="shared" si="591"/>
        <v>2.4297377313097515E-2</v>
      </c>
      <c r="AY874" s="3">
        <v>44951</v>
      </c>
      <c r="AZ874">
        <v>139.12</v>
      </c>
      <c r="BA874">
        <f t="shared" si="592"/>
        <v>1.0048392921632359</v>
      </c>
      <c r="BB874">
        <f t="shared" si="593"/>
        <v>4.8276204290567748E-3</v>
      </c>
      <c r="BD874" s="3">
        <v>44951</v>
      </c>
      <c r="BE874">
        <v>76.61</v>
      </c>
      <c r="BF874">
        <f t="shared" si="594"/>
        <v>1.0540726472206934</v>
      </c>
      <c r="BG874">
        <f t="shared" si="595"/>
        <v>5.266137300075905E-2</v>
      </c>
      <c r="BI874" s="3">
        <v>44951</v>
      </c>
      <c r="BJ874">
        <v>240.61</v>
      </c>
      <c r="BK874">
        <f t="shared" si="596"/>
        <v>0.99409188563873752</v>
      </c>
      <c r="BL874">
        <f t="shared" si="597"/>
        <v>-5.9256363174824134E-3</v>
      </c>
      <c r="BN874" s="3">
        <v>44951</v>
      </c>
      <c r="BO874">
        <v>11814.69</v>
      </c>
      <c r="BP874">
        <f t="shared" si="598"/>
        <v>0.99730303275865573</v>
      </c>
      <c r="BQ874">
        <f t="shared" si="599"/>
        <v>-2.700610609665761E-3</v>
      </c>
      <c r="BS874" s="3">
        <v>44951</v>
      </c>
      <c r="BT874">
        <v>367.96</v>
      </c>
      <c r="BU874">
        <f t="shared" si="600"/>
        <v>1.011351455350026</v>
      </c>
      <c r="BV874">
        <f t="shared" si="601"/>
        <v>1.1287511033113149E-2</v>
      </c>
      <c r="BX874" s="3">
        <v>44951</v>
      </c>
      <c r="BY874">
        <v>19.323</v>
      </c>
      <c r="BZ874">
        <f t="shared" si="602"/>
        <v>1.003010641058915</v>
      </c>
      <c r="CA874">
        <f t="shared" si="603"/>
        <v>3.0061181547423395E-3</v>
      </c>
      <c r="CC874" s="3">
        <v>44951</v>
      </c>
      <c r="CD874">
        <v>151.78</v>
      </c>
      <c r="CE874">
        <f t="shared" si="604"/>
        <v>1.0042344845838296</v>
      </c>
      <c r="CF874">
        <f t="shared" si="605"/>
        <v>4.2255443831929465E-3</v>
      </c>
      <c r="CH874" s="3">
        <v>44951</v>
      </c>
      <c r="CI874">
        <v>86.12</v>
      </c>
      <c r="CJ874">
        <f t="shared" si="606"/>
        <v>0.9998838964356207</v>
      </c>
      <c r="CK874">
        <f t="shared" si="607"/>
        <v>-1.1611030491986927E-4</v>
      </c>
      <c r="CM874" s="3">
        <v>44951</v>
      </c>
      <c r="CN874">
        <v>45.07</v>
      </c>
      <c r="CO874">
        <f t="shared" si="608"/>
        <v>1.0080518899575039</v>
      </c>
      <c r="CP874">
        <f t="shared" si="609"/>
        <v>8.0196464566676725E-3</v>
      </c>
      <c r="CR874" s="3">
        <v>44951</v>
      </c>
      <c r="CS874">
        <v>23.940999999999999</v>
      </c>
      <c r="CT874">
        <f t="shared" si="610"/>
        <v>1.0080845509284602</v>
      </c>
      <c r="CU874">
        <f t="shared" si="611"/>
        <v>8.0520460208010677E-3</v>
      </c>
      <c r="CW874" s="3">
        <v>44951</v>
      </c>
      <c r="CX874">
        <v>144.43</v>
      </c>
      <c r="CY874">
        <f t="shared" si="612"/>
        <v>1.0037528667732296</v>
      </c>
      <c r="CZ874">
        <f t="shared" si="613"/>
        <v>3.7458423377492245E-3</v>
      </c>
      <c r="DB874" s="3">
        <v>44951</v>
      </c>
      <c r="DC874">
        <v>265.92</v>
      </c>
      <c r="DD874">
        <f t="shared" si="614"/>
        <v>1.0211197296674603</v>
      </c>
      <c r="DE874">
        <f t="shared" si="615"/>
        <v>2.0899799366501191E-2</v>
      </c>
    </row>
    <row r="875" spans="1:109">
      <c r="A875" s="3">
        <v>44952</v>
      </c>
      <c r="B875">
        <v>99.22</v>
      </c>
      <c r="C875">
        <f t="shared" si="572"/>
        <v>1.0209919736571311</v>
      </c>
      <c r="D875">
        <f t="shared" si="573"/>
        <v>2.0774677895145928E-2</v>
      </c>
      <c r="F875" s="3">
        <v>44952</v>
      </c>
      <c r="G875">
        <v>156.19999999999999</v>
      </c>
      <c r="H875">
        <f t="shared" si="574"/>
        <v>1.0044370136968683</v>
      </c>
      <c r="I875">
        <f t="shared" si="575"/>
        <v>4.427199172339324E-3</v>
      </c>
      <c r="K875" s="3">
        <v>44952</v>
      </c>
      <c r="L875">
        <v>143.96</v>
      </c>
      <c r="M875">
        <f t="shared" si="576"/>
        <v>1.0148033272240236</v>
      </c>
      <c r="N875">
        <f t="shared" si="577"/>
        <v>1.469482743688913E-2</v>
      </c>
      <c r="P875" s="3">
        <v>44952</v>
      </c>
      <c r="Q875">
        <v>310.95</v>
      </c>
      <c r="R875">
        <f t="shared" si="578"/>
        <v>0.99695415197178583</v>
      </c>
      <c r="S875">
        <f t="shared" si="579"/>
        <v>-3.0504960638592896E-3</v>
      </c>
      <c r="U875" s="3">
        <v>44952</v>
      </c>
      <c r="V875">
        <v>187.79</v>
      </c>
      <c r="W875">
        <f t="shared" si="580"/>
        <v>1.0486374804556622</v>
      </c>
      <c r="X875">
        <f t="shared" si="581"/>
        <v>4.74916838473501E-2</v>
      </c>
      <c r="Z875" s="3">
        <v>44952</v>
      </c>
      <c r="AA875">
        <v>48.34</v>
      </c>
      <c r="AB875">
        <f t="shared" si="582"/>
        <v>1.0075031263026262</v>
      </c>
      <c r="AC875">
        <f t="shared" si="583"/>
        <v>7.4751178637885163E-3</v>
      </c>
      <c r="AE875" s="3">
        <v>44952</v>
      </c>
      <c r="AF875">
        <v>135.93</v>
      </c>
      <c r="AG875">
        <f t="shared" si="584"/>
        <v>1.0258867924528303</v>
      </c>
      <c r="AH875">
        <f t="shared" si="585"/>
        <v>2.5557401920879751E-2</v>
      </c>
      <c r="AJ875" s="3">
        <v>44952</v>
      </c>
      <c r="AK875">
        <v>117.76</v>
      </c>
      <c r="AL875">
        <f t="shared" si="586"/>
        <v>1.0401907958660896</v>
      </c>
      <c r="AM875">
        <f t="shared" si="587"/>
        <v>3.9404153890548126E-2</v>
      </c>
      <c r="AO875" s="3">
        <v>44952</v>
      </c>
      <c r="AP875">
        <v>15.5</v>
      </c>
      <c r="AQ875">
        <f t="shared" si="588"/>
        <v>1.0051880674448768</v>
      </c>
      <c r="AR875">
        <f t="shared" si="589"/>
        <v>5.1746557900174874E-3</v>
      </c>
      <c r="AT875" s="3">
        <v>44952</v>
      </c>
      <c r="AU875">
        <v>53.28</v>
      </c>
      <c r="AV875">
        <f t="shared" si="590"/>
        <v>1.0150504858068203</v>
      </c>
      <c r="AW875">
        <f t="shared" si="591"/>
        <v>1.4938350967925279E-2</v>
      </c>
      <c r="AY875" s="3">
        <v>44952</v>
      </c>
      <c r="AZ875">
        <v>139.97999999999999</v>
      </c>
      <c r="BA875">
        <f t="shared" si="592"/>
        <v>1.006181713628522</v>
      </c>
      <c r="BB875">
        <f t="shared" si="593"/>
        <v>6.1626852153659172E-3</v>
      </c>
      <c r="BD875" s="3">
        <v>44952</v>
      </c>
      <c r="BE875">
        <v>69.72</v>
      </c>
      <c r="BF875">
        <f t="shared" si="594"/>
        <v>0.91006396031849623</v>
      </c>
      <c r="BG875">
        <f t="shared" si="595"/>
        <v>-9.4240395876909439E-2</v>
      </c>
      <c r="BI875" s="3">
        <v>44952</v>
      </c>
      <c r="BJ875">
        <v>248</v>
      </c>
      <c r="BK875">
        <f t="shared" si="596"/>
        <v>1.0307136029258965</v>
      </c>
      <c r="BL875">
        <f t="shared" si="597"/>
        <v>3.0251380728343848E-2</v>
      </c>
      <c r="BN875" s="3">
        <v>44952</v>
      </c>
      <c r="BO875">
        <v>12051.48</v>
      </c>
      <c r="BP875">
        <f t="shared" si="598"/>
        <v>1.020041998562806</v>
      </c>
      <c r="BQ875">
        <f t="shared" si="599"/>
        <v>1.9843801510084618E-2</v>
      </c>
      <c r="BS875" s="3">
        <v>44952</v>
      </c>
      <c r="BT875">
        <v>364.87</v>
      </c>
      <c r="BU875">
        <f t="shared" si="600"/>
        <v>0.9916023480813132</v>
      </c>
      <c r="BV875">
        <f t="shared" si="601"/>
        <v>-8.4331108516248997E-3</v>
      </c>
      <c r="BX875" s="3">
        <v>44952</v>
      </c>
      <c r="BY875">
        <v>19.802</v>
      </c>
      <c r="BZ875">
        <f t="shared" si="602"/>
        <v>1.0247891114216219</v>
      </c>
      <c r="CA875">
        <f t="shared" si="603"/>
        <v>2.4486846467459529E-2</v>
      </c>
      <c r="CC875" s="3">
        <v>44952</v>
      </c>
      <c r="CD875">
        <v>159.11000000000001</v>
      </c>
      <c r="CE875">
        <f t="shared" si="604"/>
        <v>1.0482935828172355</v>
      </c>
      <c r="CF875">
        <f t="shared" si="605"/>
        <v>4.716368294399842E-2</v>
      </c>
      <c r="CH875" s="3">
        <v>44952</v>
      </c>
      <c r="CI875">
        <v>87.47</v>
      </c>
      <c r="CJ875">
        <f t="shared" si="606"/>
        <v>1.0156758012076172</v>
      </c>
      <c r="CK875">
        <f t="shared" si="607"/>
        <v>1.5554204935601227E-2</v>
      </c>
      <c r="CM875" s="3">
        <v>44952</v>
      </c>
      <c r="CN875">
        <v>44.25</v>
      </c>
      <c r="CO875">
        <f t="shared" si="608"/>
        <v>0.98180607943199472</v>
      </c>
      <c r="CP875">
        <f t="shared" si="609"/>
        <v>-1.8361465248618342E-2</v>
      </c>
      <c r="CR875" s="3">
        <v>44952</v>
      </c>
      <c r="CS875">
        <v>24.02</v>
      </c>
      <c r="CT875">
        <f t="shared" si="610"/>
        <v>1.0032997786224469</v>
      </c>
      <c r="CU875">
        <f t="shared" si="611"/>
        <v>3.2943462999956439E-3</v>
      </c>
      <c r="CW875" s="3">
        <v>44952</v>
      </c>
      <c r="CX875">
        <v>160.27000000000001</v>
      </c>
      <c r="CY875">
        <f t="shared" si="612"/>
        <v>1.1096725057121097</v>
      </c>
      <c r="CZ875">
        <f t="shared" si="613"/>
        <v>0.1040649318924087</v>
      </c>
      <c r="DB875" s="3">
        <v>44952</v>
      </c>
      <c r="DC875">
        <v>264.23</v>
      </c>
      <c r="DD875">
        <f t="shared" si="614"/>
        <v>0.99364470517448855</v>
      </c>
      <c r="DE875">
        <f t="shared" si="615"/>
        <v>-6.3755756845593654E-3</v>
      </c>
    </row>
    <row r="876" spans="1:109">
      <c r="A876" s="3">
        <v>44953</v>
      </c>
      <c r="B876">
        <v>102.24</v>
      </c>
      <c r="C876">
        <f t="shared" si="572"/>
        <v>1.0304374118121347</v>
      </c>
      <c r="D876">
        <f t="shared" si="573"/>
        <v>2.9983383756321851E-2</v>
      </c>
      <c r="F876" s="3">
        <v>44953</v>
      </c>
      <c r="G876">
        <v>157.02000000000001</v>
      </c>
      <c r="H876">
        <f t="shared" si="574"/>
        <v>1.0052496798975674</v>
      </c>
      <c r="I876">
        <f t="shared" si="575"/>
        <v>5.235948364524093E-3</v>
      </c>
      <c r="K876" s="3">
        <v>44953</v>
      </c>
      <c r="L876">
        <v>145.93</v>
      </c>
      <c r="M876">
        <f t="shared" si="576"/>
        <v>1.0136843567657683</v>
      </c>
      <c r="N876">
        <f t="shared" si="577"/>
        <v>1.3591571468824453E-2</v>
      </c>
      <c r="P876" s="3">
        <v>44953</v>
      </c>
      <c r="Q876">
        <v>309.17</v>
      </c>
      <c r="R876">
        <f t="shared" si="578"/>
        <v>0.99427560701077355</v>
      </c>
      <c r="S876">
        <f t="shared" si="579"/>
        <v>-5.7408401233804227E-3</v>
      </c>
      <c r="U876" s="3">
        <v>44953</v>
      </c>
      <c r="V876">
        <v>179.45</v>
      </c>
      <c r="W876">
        <f t="shared" si="580"/>
        <v>0.95558868949358322</v>
      </c>
      <c r="X876">
        <f t="shared" si="581"/>
        <v>-4.542769962649873E-2</v>
      </c>
      <c r="Z876" s="3">
        <v>44953</v>
      </c>
      <c r="AA876">
        <v>48.51</v>
      </c>
      <c r="AB876">
        <f t="shared" si="582"/>
        <v>1.0035167563094745</v>
      </c>
      <c r="AC876">
        <f t="shared" si="583"/>
        <v>3.510586981788117E-3</v>
      </c>
      <c r="AE876" s="3">
        <v>44953</v>
      </c>
      <c r="AF876">
        <v>134.66</v>
      </c>
      <c r="AG876">
        <f t="shared" si="584"/>
        <v>0.99065695578606627</v>
      </c>
      <c r="AH876">
        <f t="shared" si="585"/>
        <v>-9.3869642300217822E-3</v>
      </c>
      <c r="AJ876" s="3">
        <v>44953</v>
      </c>
      <c r="AK876">
        <v>115.61</v>
      </c>
      <c r="AL876">
        <f t="shared" si="586"/>
        <v>0.98174252717391297</v>
      </c>
      <c r="AM876">
        <f t="shared" si="587"/>
        <v>-1.8426197293335878E-2</v>
      </c>
      <c r="AO876" s="3">
        <v>44953</v>
      </c>
      <c r="AP876">
        <v>15.72</v>
      </c>
      <c r="AQ876">
        <f t="shared" si="588"/>
        <v>1.0141935483870967</v>
      </c>
      <c r="AR876">
        <f t="shared" si="589"/>
        <v>1.4093763075859521E-2</v>
      </c>
      <c r="AT876" s="3">
        <v>44953</v>
      </c>
      <c r="AU876">
        <v>50.71</v>
      </c>
      <c r="AV876">
        <f t="shared" si="590"/>
        <v>0.9517642642642643</v>
      </c>
      <c r="AW876">
        <f t="shared" si="591"/>
        <v>-4.9437896425205963E-2</v>
      </c>
      <c r="AY876" s="3">
        <v>44953</v>
      </c>
      <c r="AZ876">
        <v>140.32</v>
      </c>
      <c r="BA876">
        <f t="shared" si="592"/>
        <v>1.0024289184169168</v>
      </c>
      <c r="BB876">
        <f t="shared" si="593"/>
        <v>2.425973362479442E-3</v>
      </c>
      <c r="BD876" s="3">
        <v>44953</v>
      </c>
      <c r="BE876">
        <v>70.290000000000006</v>
      </c>
      <c r="BF876">
        <f t="shared" si="594"/>
        <v>1.0081755593803787</v>
      </c>
      <c r="BG876">
        <f t="shared" si="595"/>
        <v>8.1423205359938793E-3</v>
      </c>
      <c r="BI876" s="3">
        <v>44953</v>
      </c>
      <c r="BJ876">
        <v>248.16</v>
      </c>
      <c r="BK876">
        <f t="shared" si="596"/>
        <v>1.0006451612903227</v>
      </c>
      <c r="BL876">
        <f t="shared" si="597"/>
        <v>6.4495326324659702E-4</v>
      </c>
      <c r="BN876" s="3">
        <v>44953</v>
      </c>
      <c r="BO876">
        <v>12166.6</v>
      </c>
      <c r="BP876">
        <f t="shared" si="598"/>
        <v>1.0095523537358069</v>
      </c>
      <c r="BQ876">
        <f t="shared" si="599"/>
        <v>9.5070184817940655E-3</v>
      </c>
      <c r="BS876" s="3">
        <v>44953</v>
      </c>
      <c r="BT876">
        <v>360.77</v>
      </c>
      <c r="BU876">
        <f t="shared" si="600"/>
        <v>0.98876312111162878</v>
      </c>
      <c r="BV876">
        <f t="shared" si="601"/>
        <v>-1.1300489584654377E-2</v>
      </c>
      <c r="BX876" s="3">
        <v>44953</v>
      </c>
      <c r="BY876">
        <v>20.364999999999998</v>
      </c>
      <c r="BZ876">
        <f t="shared" si="602"/>
        <v>1.0284314715685283</v>
      </c>
      <c r="CA876">
        <f t="shared" si="603"/>
        <v>2.8034798400052883E-2</v>
      </c>
      <c r="CC876" s="3">
        <v>44953</v>
      </c>
      <c r="CD876">
        <v>159.78</v>
      </c>
      <c r="CE876">
        <f t="shared" si="604"/>
        <v>1.0042109232606373</v>
      </c>
      <c r="CF876">
        <f t="shared" si="605"/>
        <v>4.2020821341307484E-3</v>
      </c>
      <c r="CH876" s="3">
        <v>44953</v>
      </c>
      <c r="CI876">
        <v>86.66</v>
      </c>
      <c r="CJ876">
        <f t="shared" si="606"/>
        <v>0.99073968217674624</v>
      </c>
      <c r="CK876">
        <f t="shared" si="607"/>
        <v>-9.3034611200002656E-3</v>
      </c>
      <c r="CM876" s="3">
        <v>44953</v>
      </c>
      <c r="CN876">
        <v>43.79</v>
      </c>
      <c r="CO876">
        <f t="shared" si="608"/>
        <v>0.98960451977401132</v>
      </c>
      <c r="CP876">
        <f t="shared" si="609"/>
        <v>-1.044989064063152E-2</v>
      </c>
      <c r="CR876" s="3">
        <v>44953</v>
      </c>
      <c r="CS876">
        <v>23.622</v>
      </c>
      <c r="CT876">
        <f t="shared" si="610"/>
        <v>0.98343047460449629</v>
      </c>
      <c r="CU876">
        <f t="shared" si="611"/>
        <v>-1.6708335462181981E-2</v>
      </c>
      <c r="CW876" s="3">
        <v>44953</v>
      </c>
      <c r="CX876">
        <v>177.9</v>
      </c>
      <c r="CY876">
        <f t="shared" si="612"/>
        <v>1.1100018718412679</v>
      </c>
      <c r="CZ876">
        <f t="shared" si="613"/>
        <v>0.10436170166630546</v>
      </c>
      <c r="DB876" s="3">
        <v>44953</v>
      </c>
      <c r="DC876">
        <v>259.68</v>
      </c>
      <c r="DD876">
        <f t="shared" si="614"/>
        <v>0.9827801536540135</v>
      </c>
      <c r="DE876">
        <f t="shared" si="615"/>
        <v>-1.7369832216242987E-2</v>
      </c>
    </row>
    <row r="877" spans="1:109">
      <c r="A877" s="3">
        <v>44956</v>
      </c>
      <c r="B877">
        <v>100.55</v>
      </c>
      <c r="C877">
        <f t="shared" si="572"/>
        <v>0.98347026604068855</v>
      </c>
      <c r="D877">
        <f t="shared" si="573"/>
        <v>-1.6667874410563652E-2</v>
      </c>
      <c r="F877" s="3">
        <v>44956</v>
      </c>
      <c r="G877">
        <v>155</v>
      </c>
      <c r="H877">
        <f t="shared" si="574"/>
        <v>0.98713539676474327</v>
      </c>
      <c r="I877">
        <f t="shared" si="575"/>
        <v>-1.2948068850862948E-2</v>
      </c>
      <c r="K877" s="3">
        <v>44956</v>
      </c>
      <c r="L877">
        <v>143</v>
      </c>
      <c r="M877">
        <f t="shared" si="576"/>
        <v>0.97992188035359418</v>
      </c>
      <c r="N877">
        <f t="shared" si="577"/>
        <v>-2.0282424419747112E-2</v>
      </c>
      <c r="P877" s="3">
        <v>44956</v>
      </c>
      <c r="Q877">
        <v>307.33</v>
      </c>
      <c r="R877">
        <f t="shared" si="578"/>
        <v>0.99404858168645072</v>
      </c>
      <c r="S877">
        <f t="shared" si="579"/>
        <v>-5.9691985838366693E-3</v>
      </c>
      <c r="U877" s="3">
        <v>44956</v>
      </c>
      <c r="V877">
        <v>174.2</v>
      </c>
      <c r="W877">
        <f t="shared" si="580"/>
        <v>0.97074393981610474</v>
      </c>
      <c r="X877">
        <f t="shared" si="581"/>
        <v>-2.9692553175213878E-2</v>
      </c>
      <c r="Z877" s="3">
        <v>44956</v>
      </c>
      <c r="AA877">
        <v>48.22</v>
      </c>
      <c r="AB877">
        <f t="shared" si="582"/>
        <v>0.99402185116470831</v>
      </c>
      <c r="AC877">
        <f t="shared" si="583"/>
        <v>-5.9960895041001709E-3</v>
      </c>
      <c r="AE877" s="3">
        <v>44956</v>
      </c>
      <c r="AF877">
        <v>132.1</v>
      </c>
      <c r="AG877">
        <f t="shared" si="584"/>
        <v>0.9809891578791029</v>
      </c>
      <c r="AH877">
        <f t="shared" si="585"/>
        <v>-1.9193871588855212E-2</v>
      </c>
      <c r="AJ877" s="3">
        <v>44956</v>
      </c>
      <c r="AK877">
        <v>113.56</v>
      </c>
      <c r="AL877">
        <f t="shared" si="586"/>
        <v>0.98226796989879772</v>
      </c>
      <c r="AM877">
        <f t="shared" si="587"/>
        <v>-1.7891126082459824E-2</v>
      </c>
      <c r="AO877" s="3">
        <v>44956</v>
      </c>
      <c r="AP877">
        <v>15.44</v>
      </c>
      <c r="AQ877">
        <f t="shared" si="588"/>
        <v>0.9821882951653943</v>
      </c>
      <c r="AR877">
        <f t="shared" si="589"/>
        <v>-1.7972242404430482E-2</v>
      </c>
      <c r="AT877" s="3">
        <v>44956</v>
      </c>
      <c r="AU877">
        <v>51.12</v>
      </c>
      <c r="AV877">
        <f t="shared" si="590"/>
        <v>1.0080851902977717</v>
      </c>
      <c r="AW877">
        <f t="shared" si="591"/>
        <v>8.0526802623516868E-3</v>
      </c>
      <c r="AY877" s="3">
        <v>44956</v>
      </c>
      <c r="AZ877">
        <v>139.13</v>
      </c>
      <c r="BA877">
        <f t="shared" si="592"/>
        <v>0.99151938426453823</v>
      </c>
      <c r="BB877">
        <f t="shared" si="593"/>
        <v>-8.516780770087478E-3</v>
      </c>
      <c r="BD877" s="3">
        <v>44956</v>
      </c>
      <c r="BE877">
        <v>68.16</v>
      </c>
      <c r="BF877">
        <f t="shared" si="594"/>
        <v>0.96969696969696961</v>
      </c>
      <c r="BG877">
        <f t="shared" si="595"/>
        <v>-3.0771658666753774E-2</v>
      </c>
      <c r="BI877" s="3">
        <v>44956</v>
      </c>
      <c r="BJ877">
        <v>242.71</v>
      </c>
      <c r="BK877">
        <f t="shared" si="596"/>
        <v>0.97803836234687302</v>
      </c>
      <c r="BL877">
        <f t="shared" si="597"/>
        <v>-2.2206384413060668E-2</v>
      </c>
      <c r="BN877" s="3">
        <v>44956</v>
      </c>
      <c r="BO877">
        <v>11912.39</v>
      </c>
      <c r="BP877">
        <f t="shared" si="598"/>
        <v>0.97910591290911175</v>
      </c>
      <c r="BQ877">
        <f t="shared" si="599"/>
        <v>-2.1115457513483645E-2</v>
      </c>
      <c r="BS877" s="3">
        <v>44956</v>
      </c>
      <c r="BT877">
        <v>353.11</v>
      </c>
      <c r="BU877">
        <f t="shared" si="600"/>
        <v>0.97876763588990223</v>
      </c>
      <c r="BV877">
        <f t="shared" si="601"/>
        <v>-2.1461013050288486E-2</v>
      </c>
      <c r="BX877" s="3">
        <v>44956</v>
      </c>
      <c r="BY877">
        <v>19.161999999999999</v>
      </c>
      <c r="BZ877">
        <f t="shared" si="602"/>
        <v>0.94092806285293396</v>
      </c>
      <c r="CA877">
        <f t="shared" si="603"/>
        <v>-6.0888589871694307E-2</v>
      </c>
      <c r="CC877" s="3">
        <v>44956</v>
      </c>
      <c r="CD877">
        <v>157.63</v>
      </c>
      <c r="CE877">
        <f t="shared" si="604"/>
        <v>0.98654399799724612</v>
      </c>
      <c r="CF877">
        <f t="shared" si="605"/>
        <v>-1.3547354415444928E-2</v>
      </c>
      <c r="CH877" s="3">
        <v>44956</v>
      </c>
      <c r="CI877">
        <v>84.9</v>
      </c>
      <c r="CJ877">
        <f t="shared" si="606"/>
        <v>0.97969074544195722</v>
      </c>
      <c r="CK877">
        <f t="shared" si="607"/>
        <v>-2.0518322994461564E-2</v>
      </c>
      <c r="CM877" s="3">
        <v>44956</v>
      </c>
      <c r="CN877">
        <v>43.55</v>
      </c>
      <c r="CO877">
        <f t="shared" si="608"/>
        <v>0.99451929664306915</v>
      </c>
      <c r="CP877">
        <f t="shared" si="609"/>
        <v>-5.4957775147952293E-3</v>
      </c>
      <c r="CR877" s="3">
        <v>44956</v>
      </c>
      <c r="CS877">
        <v>23.733000000000001</v>
      </c>
      <c r="CT877">
        <f t="shared" si="610"/>
        <v>1.0046990093980188</v>
      </c>
      <c r="CU877">
        <f t="shared" si="611"/>
        <v>4.6880035177135721E-3</v>
      </c>
      <c r="CW877" s="3">
        <v>44956</v>
      </c>
      <c r="CX877">
        <v>166.66</v>
      </c>
      <c r="CY877">
        <f t="shared" si="612"/>
        <v>0.93681843732433945</v>
      </c>
      <c r="CZ877">
        <f t="shared" si="613"/>
        <v>-6.5265785717728814E-2</v>
      </c>
      <c r="DB877" s="3">
        <v>44956</v>
      </c>
      <c r="DC877">
        <v>258.70999999999998</v>
      </c>
      <c r="DD877">
        <f t="shared" si="614"/>
        <v>0.99626463339494753</v>
      </c>
      <c r="DE877">
        <f t="shared" si="615"/>
        <v>-3.7423605088515882E-3</v>
      </c>
    </row>
    <row r="878" spans="1:109">
      <c r="A878" s="3">
        <v>44957</v>
      </c>
      <c r="B878">
        <v>103.13</v>
      </c>
      <c r="C878">
        <f t="shared" si="572"/>
        <v>1.0256588761810044</v>
      </c>
      <c r="D878">
        <f t="shared" si="573"/>
        <v>2.5335212109316479E-2</v>
      </c>
      <c r="F878" s="3">
        <v>44957</v>
      </c>
      <c r="G878">
        <v>156.49</v>
      </c>
      <c r="H878">
        <f t="shared" si="574"/>
        <v>1.0096129032258065</v>
      </c>
      <c r="I878">
        <f t="shared" si="575"/>
        <v>9.5669932558340425E-3</v>
      </c>
      <c r="K878" s="3">
        <v>44957</v>
      </c>
      <c r="L878">
        <v>144.29</v>
      </c>
      <c r="M878">
        <f t="shared" si="576"/>
        <v>1.009020979020979</v>
      </c>
      <c r="N878">
        <f t="shared" si="577"/>
        <v>8.9805330492570522E-3</v>
      </c>
      <c r="P878" s="3">
        <v>44957</v>
      </c>
      <c r="Q878">
        <v>311.52</v>
      </c>
      <c r="R878">
        <f t="shared" si="578"/>
        <v>1.0136335535092571</v>
      </c>
      <c r="S878">
        <f t="shared" si="579"/>
        <v>1.354145278120833E-2</v>
      </c>
      <c r="U878" s="3">
        <v>44957</v>
      </c>
      <c r="V878">
        <v>174.02</v>
      </c>
      <c r="W878">
        <f t="shared" si="580"/>
        <v>0.99896670493685435</v>
      </c>
      <c r="X878">
        <f t="shared" si="581"/>
        <v>-1.0338292805238975E-3</v>
      </c>
      <c r="Z878" s="3">
        <v>44957</v>
      </c>
      <c r="AA878">
        <v>48.67</v>
      </c>
      <c r="AB878">
        <f t="shared" si="582"/>
        <v>1.0093322272915803</v>
      </c>
      <c r="AC878">
        <f t="shared" si="583"/>
        <v>9.288951092338028E-3</v>
      </c>
      <c r="AE878" s="3">
        <v>44957</v>
      </c>
      <c r="AF878">
        <v>132.25</v>
      </c>
      <c r="AG878">
        <f t="shared" si="584"/>
        <v>1.0011355034065104</v>
      </c>
      <c r="AH878">
        <f t="shared" si="585"/>
        <v>1.1348592101292714E-3</v>
      </c>
      <c r="AJ878" s="3">
        <v>44957</v>
      </c>
      <c r="AK878">
        <v>116.01</v>
      </c>
      <c r="AL878">
        <f t="shared" si="586"/>
        <v>1.0215744980626982</v>
      </c>
      <c r="AM878">
        <f t="shared" si="587"/>
        <v>2.1345062682545008E-2</v>
      </c>
      <c r="AO878" s="3">
        <v>44957</v>
      </c>
      <c r="AP878">
        <v>15.61</v>
      </c>
      <c r="AQ878">
        <f t="shared" si="588"/>
        <v>1.0110103626943006</v>
      </c>
      <c r="AR878">
        <f t="shared" si="589"/>
        <v>1.0950189930710622E-2</v>
      </c>
      <c r="AT878" s="3">
        <v>44957</v>
      </c>
      <c r="AU878">
        <v>51.77</v>
      </c>
      <c r="AV878">
        <f t="shared" si="590"/>
        <v>1.0127151799687013</v>
      </c>
      <c r="AW878">
        <f t="shared" si="591"/>
        <v>1.2635020844530829E-2</v>
      </c>
      <c r="AY878" s="3">
        <v>44957</v>
      </c>
      <c r="AZ878">
        <v>139.96</v>
      </c>
      <c r="BA878">
        <f t="shared" si="592"/>
        <v>1.0059656436426365</v>
      </c>
      <c r="BB878">
        <f t="shared" si="593"/>
        <v>5.9479196457020121E-3</v>
      </c>
      <c r="BD878" s="3">
        <v>44957</v>
      </c>
      <c r="BE878">
        <v>69.7</v>
      </c>
      <c r="BF878">
        <f t="shared" si="594"/>
        <v>1.0225938967136152</v>
      </c>
      <c r="BG878">
        <f t="shared" si="595"/>
        <v>2.2342435245418107E-2</v>
      </c>
      <c r="BI878" s="3">
        <v>44957</v>
      </c>
      <c r="BJ878">
        <v>247.81</v>
      </c>
      <c r="BK878">
        <f t="shared" si="596"/>
        <v>1.0210127312430473</v>
      </c>
      <c r="BL878">
        <f t="shared" si="597"/>
        <v>2.0795008490728822E-2</v>
      </c>
      <c r="BN878" s="3">
        <v>44957</v>
      </c>
      <c r="BO878">
        <v>12101.93</v>
      </c>
      <c r="BP878">
        <f t="shared" si="598"/>
        <v>1.0159111647620671</v>
      </c>
      <c r="BQ878">
        <f t="shared" si="599"/>
        <v>1.5785909075709762E-2</v>
      </c>
      <c r="BS878" s="3">
        <v>44957</v>
      </c>
      <c r="BT878">
        <v>353.86</v>
      </c>
      <c r="BU878">
        <f t="shared" si="600"/>
        <v>1.0021239840276401</v>
      </c>
      <c r="BV878">
        <f t="shared" si="601"/>
        <v>2.1217315624681063E-3</v>
      </c>
      <c r="BX878" s="3">
        <v>44957</v>
      </c>
      <c r="BY878">
        <v>19.536999999999999</v>
      </c>
      <c r="BZ878">
        <f t="shared" si="602"/>
        <v>1.0195699822565494</v>
      </c>
      <c r="CA878">
        <f t="shared" si="603"/>
        <v>1.9380952380816784E-2</v>
      </c>
      <c r="CC878" s="3">
        <v>44957</v>
      </c>
      <c r="CD878">
        <v>158.63999999999999</v>
      </c>
      <c r="CE878">
        <f t="shared" si="604"/>
        <v>1.0064074097570259</v>
      </c>
      <c r="CF878">
        <f t="shared" si="605"/>
        <v>6.3869695730894814E-3</v>
      </c>
      <c r="CH878" s="3">
        <v>44957</v>
      </c>
      <c r="CI878">
        <v>84.49</v>
      </c>
      <c r="CJ878">
        <f t="shared" si="606"/>
        <v>0.99517078916372192</v>
      </c>
      <c r="CK878">
        <f t="shared" si="607"/>
        <v>-4.8409091525482952E-3</v>
      </c>
      <c r="CM878" s="3">
        <v>44957</v>
      </c>
      <c r="CN878">
        <v>44.16</v>
      </c>
      <c r="CO878">
        <f t="shared" si="608"/>
        <v>1.0140068886337543</v>
      </c>
      <c r="CP878">
        <f t="shared" si="609"/>
        <v>1.3909698670328085E-2</v>
      </c>
      <c r="CR878" s="3">
        <v>44957</v>
      </c>
      <c r="CS878">
        <v>23.835999999999999</v>
      </c>
      <c r="CT878">
        <f t="shared" si="610"/>
        <v>1.0043399485947835</v>
      </c>
      <c r="CU878">
        <f t="shared" si="611"/>
        <v>4.3305581773632976E-3</v>
      </c>
      <c r="CW878" s="3">
        <v>44957</v>
      </c>
      <c r="CX878">
        <v>173.22</v>
      </c>
      <c r="CY878">
        <f t="shared" si="612"/>
        <v>1.0393615744629785</v>
      </c>
      <c r="CZ878">
        <f t="shared" si="613"/>
        <v>3.8606653948837992E-2</v>
      </c>
      <c r="DB878" s="3">
        <v>44957</v>
      </c>
      <c r="DC878">
        <v>263.17</v>
      </c>
      <c r="DD878">
        <f t="shared" si="614"/>
        <v>1.0172393800007733</v>
      </c>
      <c r="DE878">
        <f t="shared" si="615"/>
        <v>1.7092467934400044E-2</v>
      </c>
    </row>
    <row r="879" spans="1:109">
      <c r="A879" s="3">
        <v>44958</v>
      </c>
      <c r="B879">
        <v>105.15</v>
      </c>
      <c r="C879">
        <f t="shared" si="572"/>
        <v>1.0195869291185884</v>
      </c>
      <c r="D879">
        <f t="shared" si="573"/>
        <v>1.9397573820731356E-2</v>
      </c>
      <c r="F879" s="3">
        <v>44958</v>
      </c>
      <c r="G879">
        <v>158.62</v>
      </c>
      <c r="H879">
        <f t="shared" si="574"/>
        <v>1.0136110933605982</v>
      </c>
      <c r="I879">
        <f t="shared" si="575"/>
        <v>1.351929448009305E-2</v>
      </c>
      <c r="K879" s="3">
        <v>44958</v>
      </c>
      <c r="L879">
        <v>145.43</v>
      </c>
      <c r="M879">
        <f t="shared" si="576"/>
        <v>1.0079007554231063</v>
      </c>
      <c r="N879">
        <f t="shared" si="577"/>
        <v>7.8697078804544941E-3</v>
      </c>
      <c r="P879" s="3">
        <v>44958</v>
      </c>
      <c r="Q879">
        <v>310.57</v>
      </c>
      <c r="R879">
        <f t="shared" si="578"/>
        <v>0.99695043656908067</v>
      </c>
      <c r="S879">
        <f t="shared" si="579"/>
        <v>-3.0542228246346241E-3</v>
      </c>
      <c r="U879" s="3">
        <v>44958</v>
      </c>
      <c r="V879">
        <v>171.36</v>
      </c>
      <c r="W879">
        <f t="shared" si="580"/>
        <v>0.98471440064360416</v>
      </c>
      <c r="X879">
        <f t="shared" si="581"/>
        <v>-1.5403628438439745E-2</v>
      </c>
      <c r="Z879" s="3">
        <v>44958</v>
      </c>
      <c r="AA879">
        <v>48.57</v>
      </c>
      <c r="AB879">
        <f t="shared" si="582"/>
        <v>0.99794534620916375</v>
      </c>
      <c r="AC879">
        <f t="shared" si="583"/>
        <v>-2.0567674877094849E-3</v>
      </c>
      <c r="AE879" s="3">
        <v>44958</v>
      </c>
      <c r="AF879">
        <v>127.29</v>
      </c>
      <c r="AG879">
        <f t="shared" si="584"/>
        <v>0.96249527410207947</v>
      </c>
      <c r="AH879">
        <f t="shared" si="585"/>
        <v>-3.8226122856065511E-2</v>
      </c>
      <c r="AJ879" s="3">
        <v>44958</v>
      </c>
      <c r="AK879">
        <v>114.74</v>
      </c>
      <c r="AL879">
        <f t="shared" si="586"/>
        <v>0.98905266787345913</v>
      </c>
      <c r="AM879">
        <f t="shared" si="587"/>
        <v>-1.1007695113590449E-2</v>
      </c>
      <c r="AO879" s="3">
        <v>44958</v>
      </c>
      <c r="AP879">
        <v>15.96</v>
      </c>
      <c r="AQ879">
        <f t="shared" si="588"/>
        <v>1.0224215246636772</v>
      </c>
      <c r="AR879">
        <f t="shared" si="589"/>
        <v>2.2173857494322075E-2</v>
      </c>
      <c r="AT879" s="3">
        <v>44958</v>
      </c>
      <c r="AU879">
        <v>52.17</v>
      </c>
      <c r="AV879">
        <f t="shared" si="590"/>
        <v>1.0077264825188332</v>
      </c>
      <c r="AW879">
        <f t="shared" si="591"/>
        <v>7.6967861204913016E-3</v>
      </c>
      <c r="AY879" s="3">
        <v>44958</v>
      </c>
      <c r="AZ879">
        <v>139.59</v>
      </c>
      <c r="BA879">
        <f t="shared" si="592"/>
        <v>0.9973563875392969</v>
      </c>
      <c r="BB879">
        <f t="shared" si="593"/>
        <v>-2.6471129748204866E-3</v>
      </c>
      <c r="BD879" s="3">
        <v>44958</v>
      </c>
      <c r="BE879">
        <v>70.650000000000006</v>
      </c>
      <c r="BF879">
        <f t="shared" si="594"/>
        <v>1.0136298421807748</v>
      </c>
      <c r="BG879">
        <f t="shared" si="595"/>
        <v>1.3537791364058284E-2</v>
      </c>
      <c r="BI879" s="3">
        <v>44958</v>
      </c>
      <c r="BJ879">
        <v>252.75</v>
      </c>
      <c r="BK879">
        <f t="shared" si="596"/>
        <v>1.0199346273354586</v>
      </c>
      <c r="BL879">
        <f t="shared" si="597"/>
        <v>1.9738534394683961E-2</v>
      </c>
      <c r="BN879" s="3">
        <v>44958</v>
      </c>
      <c r="BO879">
        <v>12363.1</v>
      </c>
      <c r="BP879">
        <f t="shared" si="598"/>
        <v>1.021580855285066</v>
      </c>
      <c r="BQ879">
        <f t="shared" si="599"/>
        <v>2.1351285628203508E-2</v>
      </c>
      <c r="BS879" s="3">
        <v>44958</v>
      </c>
      <c r="BT879">
        <v>361.99</v>
      </c>
      <c r="BU879">
        <f t="shared" si="600"/>
        <v>1.0229751879274289</v>
      </c>
      <c r="BV879">
        <f t="shared" si="601"/>
        <v>2.2715232449963773E-2</v>
      </c>
      <c r="BX879" s="3">
        <v>44958</v>
      </c>
      <c r="BY879">
        <v>20.943000000000001</v>
      </c>
      <c r="BZ879">
        <f t="shared" si="602"/>
        <v>1.0719660132057123</v>
      </c>
      <c r="CA879">
        <f t="shared" si="603"/>
        <v>6.9494358046875676E-2</v>
      </c>
      <c r="CC879" s="3">
        <v>44958</v>
      </c>
      <c r="CD879">
        <v>159.72</v>
      </c>
      <c r="CE879">
        <f t="shared" si="604"/>
        <v>1.0068078668683813</v>
      </c>
      <c r="CF879">
        <f t="shared" si="605"/>
        <v>6.7847979834801033E-3</v>
      </c>
      <c r="CH879" s="3">
        <v>44958</v>
      </c>
      <c r="CI879">
        <v>82.84</v>
      </c>
      <c r="CJ879">
        <f t="shared" si="606"/>
        <v>0.98047106166410236</v>
      </c>
      <c r="CK879">
        <f t="shared" si="607"/>
        <v>-1.9722147637369923E-2</v>
      </c>
      <c r="CM879" s="3">
        <v>44958</v>
      </c>
      <c r="CN879">
        <v>43.97</v>
      </c>
      <c r="CO879">
        <f t="shared" si="608"/>
        <v>0.99569746376811596</v>
      </c>
      <c r="CP879">
        <f t="shared" si="609"/>
        <v>-4.3118187761210965E-3</v>
      </c>
      <c r="CR879" s="3">
        <v>44958</v>
      </c>
      <c r="CS879">
        <v>23.609000000000002</v>
      </c>
      <c r="CT879">
        <f t="shared" si="610"/>
        <v>0.99047659003188471</v>
      </c>
      <c r="CU879">
        <f t="shared" si="611"/>
        <v>-9.5690476186561652E-3</v>
      </c>
      <c r="CW879" s="3">
        <v>44958</v>
      </c>
      <c r="CX879">
        <v>181.41</v>
      </c>
      <c r="CY879">
        <f t="shared" si="612"/>
        <v>1.0472809144440596</v>
      </c>
      <c r="CZ879">
        <f t="shared" si="613"/>
        <v>4.6197200050332489E-2</v>
      </c>
      <c r="DB879" s="3">
        <v>44958</v>
      </c>
      <c r="DC879">
        <v>259.99</v>
      </c>
      <c r="DD879">
        <f t="shared" si="614"/>
        <v>0.98791655583843141</v>
      </c>
      <c r="DE879">
        <f t="shared" si="615"/>
        <v>-1.215704245442718E-2</v>
      </c>
    </row>
    <row r="880" spans="1:109">
      <c r="A880" s="3">
        <v>44959</v>
      </c>
      <c r="B880">
        <v>112.91</v>
      </c>
      <c r="C880">
        <f t="shared" si="572"/>
        <v>1.0737993342843557</v>
      </c>
      <c r="D880">
        <f t="shared" si="573"/>
        <v>7.1203139043722025E-2</v>
      </c>
      <c r="F880" s="3">
        <v>44959</v>
      </c>
      <c r="G880">
        <v>160.6</v>
      </c>
      <c r="H880">
        <f t="shared" si="574"/>
        <v>1.0124826629680999</v>
      </c>
      <c r="I880">
        <f t="shared" si="575"/>
        <v>1.2405396857487731E-2</v>
      </c>
      <c r="K880" s="3">
        <v>44959</v>
      </c>
      <c r="L880">
        <v>150.82</v>
      </c>
      <c r="M880">
        <f t="shared" si="576"/>
        <v>1.0370625042976001</v>
      </c>
      <c r="N880">
        <f t="shared" si="577"/>
        <v>3.6392201584881996E-2</v>
      </c>
      <c r="P880" s="3">
        <v>44959</v>
      </c>
      <c r="Q880">
        <v>311.86</v>
      </c>
      <c r="R880">
        <f t="shared" si="578"/>
        <v>1.0041536529606852</v>
      </c>
      <c r="S880">
        <f t="shared" si="579"/>
        <v>4.1450503574844508E-3</v>
      </c>
      <c r="U880" s="3">
        <v>44959</v>
      </c>
      <c r="V880">
        <v>169.01</v>
      </c>
      <c r="W880">
        <f t="shared" si="580"/>
        <v>0.98628618113912214</v>
      </c>
      <c r="X880">
        <f t="shared" si="581"/>
        <v>-1.3808721929302133E-2</v>
      </c>
      <c r="Z880" s="3">
        <v>44959</v>
      </c>
      <c r="AA880">
        <v>49.32</v>
      </c>
      <c r="AB880">
        <f t="shared" si="582"/>
        <v>1.0154416306361951</v>
      </c>
      <c r="AC880">
        <f t="shared" si="583"/>
        <v>1.5323621938489995E-2</v>
      </c>
      <c r="AE880" s="3">
        <v>44959</v>
      </c>
      <c r="AF880">
        <v>124.75</v>
      </c>
      <c r="AG880">
        <f t="shared" si="584"/>
        <v>0.98004556524471675</v>
      </c>
      <c r="AH880">
        <f t="shared" si="585"/>
        <v>-2.0156213250715167E-2</v>
      </c>
      <c r="AJ880" s="3">
        <v>44959</v>
      </c>
      <c r="AK880">
        <v>111.15</v>
      </c>
      <c r="AL880">
        <f t="shared" si="586"/>
        <v>0.96871187031549599</v>
      </c>
      <c r="AM880">
        <f t="shared" si="587"/>
        <v>-3.1788058763519325E-2</v>
      </c>
      <c r="AO880" s="3">
        <v>44959</v>
      </c>
      <c r="AP880">
        <v>15.86</v>
      </c>
      <c r="AQ880">
        <f t="shared" si="588"/>
        <v>0.99373433583959891</v>
      </c>
      <c r="AR880">
        <f t="shared" si="589"/>
        <v>-6.2853758149608646E-3</v>
      </c>
      <c r="AT880" s="3">
        <v>44959</v>
      </c>
      <c r="AU880">
        <v>52.87</v>
      </c>
      <c r="AV880">
        <f t="shared" si="590"/>
        <v>1.0134176729921409</v>
      </c>
      <c r="AW880">
        <f t="shared" si="591"/>
        <v>1.3328453213057333E-2</v>
      </c>
      <c r="AY880" s="3">
        <v>44959</v>
      </c>
      <c r="AZ880">
        <v>138.94</v>
      </c>
      <c r="BA880">
        <f t="shared" si="592"/>
        <v>0.99534350598180377</v>
      </c>
      <c r="BB880">
        <f t="shared" si="593"/>
        <v>-4.6673692599320726E-3</v>
      </c>
      <c r="BD880" s="3">
        <v>44959</v>
      </c>
      <c r="BE880">
        <v>70.05</v>
      </c>
      <c r="BF880">
        <f t="shared" si="594"/>
        <v>0.99150743099787675</v>
      </c>
      <c r="BG880">
        <f t="shared" si="595"/>
        <v>-8.5288363475205468E-3</v>
      </c>
      <c r="BI880" s="3">
        <v>44959</v>
      </c>
      <c r="BJ880">
        <v>264.60000000000002</v>
      </c>
      <c r="BK880">
        <f t="shared" si="596"/>
        <v>1.0468842729970327</v>
      </c>
      <c r="BL880">
        <f t="shared" si="597"/>
        <v>4.5818393780274552E-2</v>
      </c>
      <c r="BN880" s="3">
        <v>44959</v>
      </c>
      <c r="BO880">
        <v>12803.14</v>
      </c>
      <c r="BP880">
        <f t="shared" si="598"/>
        <v>1.035593014696961</v>
      </c>
      <c r="BQ880">
        <f t="shared" si="599"/>
        <v>3.4974223697681127E-2</v>
      </c>
      <c r="BS880" s="3">
        <v>44959</v>
      </c>
      <c r="BT880">
        <v>366.89</v>
      </c>
      <c r="BU880">
        <f t="shared" si="600"/>
        <v>1.0135362855327494</v>
      </c>
      <c r="BV880">
        <f t="shared" si="601"/>
        <v>1.3445488472042919E-2</v>
      </c>
      <c r="BX880" s="3">
        <v>44959</v>
      </c>
      <c r="BY880">
        <v>21.709</v>
      </c>
      <c r="BZ880">
        <f t="shared" si="602"/>
        <v>1.0365754667430644</v>
      </c>
      <c r="CA880">
        <f t="shared" si="603"/>
        <v>3.5922459450244193E-2</v>
      </c>
      <c r="CC880" s="3">
        <v>44959</v>
      </c>
      <c r="CD880">
        <v>162.55000000000001</v>
      </c>
      <c r="CE880">
        <f t="shared" si="604"/>
        <v>1.0177185073879289</v>
      </c>
      <c r="CF880">
        <f t="shared" si="605"/>
        <v>1.7563364554893802E-2</v>
      </c>
      <c r="CH880" s="3">
        <v>44959</v>
      </c>
      <c r="CI880">
        <v>82.17</v>
      </c>
      <c r="CJ880">
        <f t="shared" si="606"/>
        <v>0.99191211974891358</v>
      </c>
      <c r="CK880">
        <f t="shared" si="607"/>
        <v>-8.1207645842869183E-3</v>
      </c>
      <c r="CM880" s="3">
        <v>44959</v>
      </c>
      <c r="CN880">
        <v>44.34</v>
      </c>
      <c r="CO880">
        <f t="shared" si="608"/>
        <v>1.0084148282920173</v>
      </c>
      <c r="CP880">
        <f t="shared" si="609"/>
        <v>8.3796209954467103E-3</v>
      </c>
      <c r="CR880" s="3">
        <v>44959</v>
      </c>
      <c r="CS880">
        <v>23.614999999999998</v>
      </c>
      <c r="CT880">
        <f t="shared" si="610"/>
        <v>1.0002541403701977</v>
      </c>
      <c r="CU880">
        <f t="shared" si="611"/>
        <v>2.5410808200415516E-4</v>
      </c>
      <c r="CW880" s="3">
        <v>44959</v>
      </c>
      <c r="CX880">
        <v>188.27</v>
      </c>
      <c r="CY880">
        <f t="shared" si="612"/>
        <v>1.0378148944380134</v>
      </c>
      <c r="CZ880">
        <f t="shared" si="613"/>
        <v>3.7117439783389342E-2</v>
      </c>
      <c r="DB880" s="3">
        <v>44959</v>
      </c>
      <c r="DC880">
        <v>259.48</v>
      </c>
      <c r="DD880">
        <f t="shared" si="614"/>
        <v>0.99803838609177276</v>
      </c>
      <c r="DE880">
        <f t="shared" si="615"/>
        <v>-1.9635403925476074E-3</v>
      </c>
    </row>
    <row r="881" spans="1:109">
      <c r="A881" s="3">
        <v>44960</v>
      </c>
      <c r="B881">
        <v>103.39</v>
      </c>
      <c r="C881">
        <f t="shared" si="572"/>
        <v>0.91568505889646623</v>
      </c>
      <c r="D881">
        <f t="shared" si="573"/>
        <v>-8.8082795593829047E-2</v>
      </c>
      <c r="F881" s="3">
        <v>44960</v>
      </c>
      <c r="G881">
        <v>156.61000000000001</v>
      </c>
      <c r="H881">
        <f t="shared" si="574"/>
        <v>0.97515566625155681</v>
      </c>
      <c r="I881">
        <f t="shared" si="575"/>
        <v>-2.5158163034318642E-2</v>
      </c>
      <c r="K881" s="3">
        <v>44960</v>
      </c>
      <c r="L881">
        <v>154.5</v>
      </c>
      <c r="M881">
        <f t="shared" si="576"/>
        <v>1.0243999469566372</v>
      </c>
      <c r="N881">
        <f t="shared" si="577"/>
        <v>2.4107023563299301E-2</v>
      </c>
      <c r="P881" s="3">
        <v>44960</v>
      </c>
      <c r="Q881">
        <v>308.51</v>
      </c>
      <c r="R881">
        <f t="shared" si="578"/>
        <v>0.98925800038478795</v>
      </c>
      <c r="S881">
        <f t="shared" si="579"/>
        <v>-1.0800111425789861E-2</v>
      </c>
      <c r="U881" s="3">
        <v>44960</v>
      </c>
      <c r="V881">
        <v>169.45</v>
      </c>
      <c r="W881">
        <f t="shared" si="580"/>
        <v>1.0026033962487426</v>
      </c>
      <c r="X881">
        <f t="shared" si="581"/>
        <v>2.6000132829236021E-3</v>
      </c>
      <c r="Z881" s="3">
        <v>44960</v>
      </c>
      <c r="AA881">
        <v>48.63</v>
      </c>
      <c r="AB881">
        <f t="shared" si="582"/>
        <v>0.98600973236009737</v>
      </c>
      <c r="AC881">
        <f t="shared" si="583"/>
        <v>-1.4089053880449077E-2</v>
      </c>
      <c r="AE881" s="3">
        <v>44960</v>
      </c>
      <c r="AF881">
        <v>124.62</v>
      </c>
      <c r="AG881">
        <f t="shared" si="584"/>
        <v>0.99895791583166338</v>
      </c>
      <c r="AH881">
        <f t="shared" si="585"/>
        <v>-1.0426275155520559E-3</v>
      </c>
      <c r="AJ881" s="3">
        <v>44960</v>
      </c>
      <c r="AK881">
        <v>111.92</v>
      </c>
      <c r="AL881">
        <f t="shared" si="586"/>
        <v>1.006927575348628</v>
      </c>
      <c r="AM881">
        <f t="shared" si="587"/>
        <v>6.9036899470201491E-3</v>
      </c>
      <c r="AO881" s="3">
        <v>44960</v>
      </c>
      <c r="AP881">
        <v>15.85</v>
      </c>
      <c r="AQ881">
        <f t="shared" si="588"/>
        <v>0.99936948297604034</v>
      </c>
      <c r="AR881">
        <f t="shared" si="589"/>
        <v>-6.3071588341232323E-4</v>
      </c>
      <c r="AT881" s="3">
        <v>44960</v>
      </c>
      <c r="AU881">
        <v>52.65</v>
      </c>
      <c r="AV881">
        <f t="shared" si="590"/>
        <v>0.99583885000945715</v>
      </c>
      <c r="AW881">
        <f t="shared" si="591"/>
        <v>-4.1698316673743421E-3</v>
      </c>
      <c r="AY881" s="3">
        <v>44960</v>
      </c>
      <c r="AZ881">
        <v>141.09</v>
      </c>
      <c r="BA881">
        <f t="shared" si="592"/>
        <v>1.0154743054555924</v>
      </c>
      <c r="BB881">
        <f t="shared" si="593"/>
        <v>1.5355799360331473E-2</v>
      </c>
      <c r="BD881" s="3">
        <v>44960</v>
      </c>
      <c r="BE881">
        <v>71.45</v>
      </c>
      <c r="BF881">
        <f t="shared" si="594"/>
        <v>1.0199857244825126</v>
      </c>
      <c r="BG881">
        <f t="shared" si="595"/>
        <v>1.978863159286048E-2</v>
      </c>
      <c r="BI881" s="3">
        <v>44960</v>
      </c>
      <c r="BJ881">
        <v>258.35000000000002</v>
      </c>
      <c r="BK881">
        <f t="shared" si="596"/>
        <v>0.97637944066515492</v>
      </c>
      <c r="BL881">
        <f t="shared" si="597"/>
        <v>-2.3903996947661727E-2</v>
      </c>
      <c r="BN881" s="3">
        <v>44960</v>
      </c>
      <c r="BO881">
        <v>12573.36</v>
      </c>
      <c r="BP881">
        <f t="shared" si="598"/>
        <v>0.98205284016264771</v>
      </c>
      <c r="BQ881">
        <f t="shared" si="599"/>
        <v>-1.8110163355707865E-2</v>
      </c>
      <c r="BS881" s="3">
        <v>44960</v>
      </c>
      <c r="BT881">
        <v>365.9</v>
      </c>
      <c r="BU881">
        <f t="shared" si="600"/>
        <v>0.99730164354438655</v>
      </c>
      <c r="BV881">
        <f t="shared" si="601"/>
        <v>-2.7020035817024572E-3</v>
      </c>
      <c r="BX881" s="3">
        <v>44960</v>
      </c>
      <c r="BY881">
        <v>21.1</v>
      </c>
      <c r="BZ881">
        <f t="shared" si="602"/>
        <v>0.97194711870652728</v>
      </c>
      <c r="CA881">
        <f t="shared" si="603"/>
        <v>-2.8453880624597472E-2</v>
      </c>
      <c r="CC881" s="3">
        <v>44960</v>
      </c>
      <c r="CD881">
        <v>159.72</v>
      </c>
      <c r="CE881">
        <f t="shared" si="604"/>
        <v>0.98258997231621037</v>
      </c>
      <c r="CF881">
        <f t="shared" si="605"/>
        <v>-1.7563364554893802E-2</v>
      </c>
      <c r="CH881" s="3">
        <v>44960</v>
      </c>
      <c r="CI881">
        <v>79.94</v>
      </c>
      <c r="CJ881">
        <f t="shared" si="606"/>
        <v>0.97286114153584025</v>
      </c>
      <c r="CK881">
        <f t="shared" si="607"/>
        <v>-2.7513918659919107E-2</v>
      </c>
      <c r="CM881" s="3">
        <v>44960</v>
      </c>
      <c r="CN881">
        <v>44.06</v>
      </c>
      <c r="CO881">
        <f t="shared" si="608"/>
        <v>0.99368516012629682</v>
      </c>
      <c r="CP881">
        <f t="shared" si="609"/>
        <v>-6.3348628139683217E-3</v>
      </c>
      <c r="CR881" s="3">
        <v>44960</v>
      </c>
      <c r="CS881">
        <v>22.405000000000001</v>
      </c>
      <c r="CT881">
        <f t="shared" si="610"/>
        <v>0.94876138047850955</v>
      </c>
      <c r="CU881">
        <f t="shared" si="611"/>
        <v>-5.2597955109973948E-2</v>
      </c>
      <c r="CW881" s="3">
        <v>44960</v>
      </c>
      <c r="CX881">
        <v>189.98</v>
      </c>
      <c r="CY881">
        <f t="shared" si="612"/>
        <v>1.0090827003771179</v>
      </c>
      <c r="CZ881">
        <f t="shared" si="613"/>
        <v>9.0417007254158539E-3</v>
      </c>
      <c r="DB881" s="3">
        <v>44960</v>
      </c>
      <c r="DC881">
        <v>252.8</v>
      </c>
      <c r="DD881">
        <f t="shared" si="614"/>
        <v>0.97425620471712648</v>
      </c>
      <c r="DE881">
        <f t="shared" si="615"/>
        <v>-2.6080966072152375E-2</v>
      </c>
    </row>
    <row r="882" spans="1:109">
      <c r="A882" s="3">
        <v>44963</v>
      </c>
      <c r="B882">
        <v>102.18</v>
      </c>
      <c r="C882">
        <f t="shared" si="572"/>
        <v>0.98829674049714678</v>
      </c>
      <c r="D882">
        <f t="shared" si="573"/>
        <v>-1.1772281695949776E-2</v>
      </c>
      <c r="F882" s="3">
        <v>44963</v>
      </c>
      <c r="G882">
        <v>156.41</v>
      </c>
      <c r="H882">
        <f t="shared" si="574"/>
        <v>0.99872294234084658</v>
      </c>
      <c r="I882">
        <f t="shared" si="575"/>
        <v>-1.2778737921924535E-3</v>
      </c>
      <c r="K882" s="3">
        <v>44963</v>
      </c>
      <c r="L882">
        <v>151.72999999999999</v>
      </c>
      <c r="M882">
        <f t="shared" si="576"/>
        <v>0.98207119741100313</v>
      </c>
      <c r="N882">
        <f t="shared" si="577"/>
        <v>-1.8091470800650468E-2</v>
      </c>
      <c r="P882" s="3">
        <v>44963</v>
      </c>
      <c r="Q882">
        <v>308.43</v>
      </c>
      <c r="R882">
        <f t="shared" si="578"/>
        <v>0.9997406891186672</v>
      </c>
      <c r="S882">
        <f t="shared" si="579"/>
        <v>-2.5934450821272213E-4</v>
      </c>
      <c r="U882" s="3">
        <v>44963</v>
      </c>
      <c r="V882">
        <v>169.64</v>
      </c>
      <c r="W882">
        <f t="shared" si="580"/>
        <v>1.0011212747123046</v>
      </c>
      <c r="X882">
        <f t="shared" si="581"/>
        <v>1.1206465533297161E-3</v>
      </c>
      <c r="Z882" s="3">
        <v>44963</v>
      </c>
      <c r="AA882">
        <v>47.57</v>
      </c>
      <c r="AB882">
        <f t="shared" si="582"/>
        <v>0.97820275550071967</v>
      </c>
      <c r="AC882">
        <f t="shared" si="583"/>
        <v>-2.2038313971504367E-2</v>
      </c>
      <c r="AE882" s="3">
        <v>44963</v>
      </c>
      <c r="AF882">
        <v>123.83</v>
      </c>
      <c r="AG882">
        <f t="shared" si="584"/>
        <v>0.99366072861498955</v>
      </c>
      <c r="AH882">
        <f t="shared" si="585"/>
        <v>-6.359449889068741E-3</v>
      </c>
      <c r="AJ882" s="3">
        <v>44963</v>
      </c>
      <c r="AK882">
        <v>111.73</v>
      </c>
      <c r="AL882">
        <f t="shared" si="586"/>
        <v>0.9983023588277341</v>
      </c>
      <c r="AM882">
        <f t="shared" si="587"/>
        <v>-1.6990837979791752E-3</v>
      </c>
      <c r="AO882" s="3">
        <v>44963</v>
      </c>
      <c r="AP882">
        <v>15.88</v>
      </c>
      <c r="AQ882">
        <f t="shared" si="588"/>
        <v>1.0018927444794954</v>
      </c>
      <c r="AR882">
        <f t="shared" si="589"/>
        <v>1.8909554957001644E-3</v>
      </c>
      <c r="AT882" s="3">
        <v>44963</v>
      </c>
      <c r="AU882">
        <v>51.84</v>
      </c>
      <c r="AV882">
        <f t="shared" si="590"/>
        <v>0.98461538461538467</v>
      </c>
      <c r="AW882">
        <f t="shared" si="591"/>
        <v>-1.5504186535965199E-2</v>
      </c>
      <c r="AY882" s="3">
        <v>44963</v>
      </c>
      <c r="AZ882">
        <v>141.91999999999999</v>
      </c>
      <c r="BA882">
        <f t="shared" si="592"/>
        <v>1.0058827698632078</v>
      </c>
      <c r="BB882">
        <f t="shared" si="593"/>
        <v>5.8655339362029685E-3</v>
      </c>
      <c r="BD882" s="3">
        <v>44963</v>
      </c>
      <c r="BE882">
        <v>71.680000000000007</v>
      </c>
      <c r="BF882">
        <f t="shared" si="594"/>
        <v>1.0032190342897132</v>
      </c>
      <c r="BG882">
        <f t="shared" si="595"/>
        <v>3.2138642907986836E-3</v>
      </c>
      <c r="BI882" s="3">
        <v>44963</v>
      </c>
      <c r="BJ882">
        <v>256.77</v>
      </c>
      <c r="BK882">
        <f t="shared" si="596"/>
        <v>0.99388426553125586</v>
      </c>
      <c r="BL882">
        <f t="shared" si="597"/>
        <v>-6.1345121715657928E-3</v>
      </c>
      <c r="BN882" s="3">
        <v>44963</v>
      </c>
      <c r="BO882">
        <v>12464.51</v>
      </c>
      <c r="BP882">
        <f t="shared" si="598"/>
        <v>0.99134280733232805</v>
      </c>
      <c r="BQ882">
        <f t="shared" si="599"/>
        <v>-8.6948838510027895E-3</v>
      </c>
      <c r="BS882" s="3">
        <v>44963</v>
      </c>
      <c r="BT882">
        <v>361.48</v>
      </c>
      <c r="BU882">
        <f t="shared" si="600"/>
        <v>0.98792019677507525</v>
      </c>
      <c r="BV882">
        <f t="shared" si="601"/>
        <v>-1.2153356991405972E-2</v>
      </c>
      <c r="BX882" s="3">
        <v>44963</v>
      </c>
      <c r="BY882">
        <v>21.088999999999999</v>
      </c>
      <c r="BZ882">
        <f t="shared" si="602"/>
        <v>0.99947867298578186</v>
      </c>
      <c r="CA882">
        <f t="shared" si="603"/>
        <v>-5.2146295239356786E-4</v>
      </c>
      <c r="CC882" s="3">
        <v>44963</v>
      </c>
      <c r="CD882">
        <v>156.22999999999999</v>
      </c>
      <c r="CE882">
        <f t="shared" si="604"/>
        <v>0.97814926120711243</v>
      </c>
      <c r="CF882">
        <f t="shared" si="605"/>
        <v>-2.209300177120883E-2</v>
      </c>
      <c r="CH882" s="3">
        <v>44963</v>
      </c>
      <c r="CI882">
        <v>80.989999999999995</v>
      </c>
      <c r="CJ882">
        <f t="shared" si="606"/>
        <v>1.0131348511383538</v>
      </c>
      <c r="CK882">
        <f t="shared" si="607"/>
        <v>1.3049336977721059E-2</v>
      </c>
      <c r="CM882" s="3">
        <v>44963</v>
      </c>
      <c r="CN882">
        <v>43.76</v>
      </c>
      <c r="CO882">
        <f t="shared" si="608"/>
        <v>0.9931911030413072</v>
      </c>
      <c r="CP882">
        <f t="shared" si="609"/>
        <v>-6.8321832604714087E-3</v>
      </c>
      <c r="CR882" s="3">
        <v>44963</v>
      </c>
      <c r="CS882">
        <v>22.236999999999998</v>
      </c>
      <c r="CT882">
        <f t="shared" si="610"/>
        <v>0.99250167373354148</v>
      </c>
      <c r="CU882">
        <f t="shared" si="611"/>
        <v>-7.5265800408115197E-3</v>
      </c>
      <c r="CW882" s="3">
        <v>44963</v>
      </c>
      <c r="CX882">
        <v>194.76</v>
      </c>
      <c r="CY882">
        <f t="shared" si="612"/>
        <v>1.0251605432150752</v>
      </c>
      <c r="CZ882">
        <f t="shared" si="613"/>
        <v>2.4849227852463712E-2</v>
      </c>
      <c r="DB882" s="3">
        <v>44963</v>
      </c>
      <c r="DC882">
        <v>255.24</v>
      </c>
      <c r="DD882">
        <f t="shared" si="614"/>
        <v>1.0096518987341772</v>
      </c>
      <c r="DE882">
        <f t="shared" si="615"/>
        <v>9.6056167274437172E-3</v>
      </c>
    </row>
    <row r="883" spans="1:109">
      <c r="A883" s="3">
        <v>44964</v>
      </c>
      <c r="B883">
        <v>102.11</v>
      </c>
      <c r="C883">
        <f t="shared" si="572"/>
        <v>0.9993149344294382</v>
      </c>
      <c r="D883">
        <f t="shared" si="573"/>
        <v>-6.8530033520536229E-4</v>
      </c>
      <c r="F883" s="3">
        <v>44964</v>
      </c>
      <c r="G883">
        <v>155.47</v>
      </c>
      <c r="H883">
        <f t="shared" si="574"/>
        <v>0.9939901540822198</v>
      </c>
      <c r="I883">
        <f t="shared" si="575"/>
        <v>-6.0279777245007939E-3</v>
      </c>
      <c r="K883" s="3">
        <v>44964</v>
      </c>
      <c r="L883">
        <v>154.65</v>
      </c>
      <c r="M883">
        <f t="shared" si="576"/>
        <v>1.0192447109998024</v>
      </c>
      <c r="N883">
        <f t="shared" si="577"/>
        <v>1.9061873593928951E-2</v>
      </c>
      <c r="P883" s="3">
        <v>44964</v>
      </c>
      <c r="Q883">
        <v>312.97000000000003</v>
      </c>
      <c r="R883">
        <f t="shared" si="578"/>
        <v>1.0147197094964822</v>
      </c>
      <c r="S883">
        <f t="shared" si="579"/>
        <v>1.4612426078465697E-2</v>
      </c>
      <c r="U883" s="3">
        <v>44964</v>
      </c>
      <c r="V883">
        <v>174.09</v>
      </c>
      <c r="W883">
        <f t="shared" si="580"/>
        <v>1.0262320207498232</v>
      </c>
      <c r="X883">
        <f t="shared" si="581"/>
        <v>2.5893862264236709E-2</v>
      </c>
      <c r="Z883" s="3">
        <v>44964</v>
      </c>
      <c r="AA883">
        <v>47.84</v>
      </c>
      <c r="AB883">
        <f t="shared" si="582"/>
        <v>1.0056758461215052</v>
      </c>
      <c r="AC883">
        <f t="shared" si="583"/>
        <v>5.6597991981862123E-3</v>
      </c>
      <c r="AE883" s="3">
        <v>44964</v>
      </c>
      <c r="AF883">
        <v>127.78</v>
      </c>
      <c r="AG883">
        <f t="shared" si="584"/>
        <v>1.0318985706210126</v>
      </c>
      <c r="AH883">
        <f t="shared" si="585"/>
        <v>3.1400377947189965E-2</v>
      </c>
      <c r="AJ883" s="3">
        <v>44964</v>
      </c>
      <c r="AK883">
        <v>114.92</v>
      </c>
      <c r="AL883">
        <f t="shared" si="586"/>
        <v>1.028550971091023</v>
      </c>
      <c r="AM883">
        <f t="shared" si="587"/>
        <v>2.8150987551842251E-2</v>
      </c>
      <c r="AO883" s="3">
        <v>44964</v>
      </c>
      <c r="AP883">
        <v>15.75</v>
      </c>
      <c r="AQ883">
        <f t="shared" si="588"/>
        <v>0.99181360201511326</v>
      </c>
      <c r="AR883">
        <f t="shared" si="589"/>
        <v>-8.2200905473476856E-3</v>
      </c>
      <c r="AT883" s="3">
        <v>44964</v>
      </c>
      <c r="AU883">
        <v>51.67</v>
      </c>
      <c r="AV883">
        <f t="shared" si="590"/>
        <v>0.99672067901234562</v>
      </c>
      <c r="AW883">
        <f t="shared" si="591"/>
        <v>-3.2847097449260677E-3</v>
      </c>
      <c r="AY883" s="3">
        <v>44964</v>
      </c>
      <c r="AZ883">
        <v>143.65</v>
      </c>
      <c r="BA883">
        <f t="shared" si="592"/>
        <v>1.0121899661781286</v>
      </c>
      <c r="BB883">
        <f t="shared" si="593"/>
        <v>1.2116266864029295E-2</v>
      </c>
      <c r="BD883" s="3">
        <v>44964</v>
      </c>
      <c r="BE883">
        <v>72.650000000000006</v>
      </c>
      <c r="BF883">
        <f t="shared" si="594"/>
        <v>1.0135323660714286</v>
      </c>
      <c r="BG883">
        <f t="shared" si="595"/>
        <v>1.3441621349616911E-2</v>
      </c>
      <c r="BI883" s="3">
        <v>44964</v>
      </c>
      <c r="BJ883">
        <v>267.56</v>
      </c>
      <c r="BK883">
        <f t="shared" si="596"/>
        <v>1.0420220430735678</v>
      </c>
      <c r="BL883">
        <f t="shared" si="597"/>
        <v>4.1163097688579321E-2</v>
      </c>
      <c r="BN883" s="3">
        <v>44964</v>
      </c>
      <c r="BO883">
        <v>12728.27</v>
      </c>
      <c r="BP883">
        <f t="shared" si="598"/>
        <v>1.0211608799704119</v>
      </c>
      <c r="BQ883">
        <f t="shared" si="599"/>
        <v>2.0940097749360991E-2</v>
      </c>
      <c r="BS883" s="3">
        <v>44964</v>
      </c>
      <c r="BT883">
        <v>362.95</v>
      </c>
      <c r="BU883">
        <f t="shared" si="600"/>
        <v>1.0040666150271107</v>
      </c>
      <c r="BV883">
        <f t="shared" si="601"/>
        <v>4.0583686970945164E-3</v>
      </c>
      <c r="BX883" s="3">
        <v>44964</v>
      </c>
      <c r="BY883">
        <v>22.172999999999998</v>
      </c>
      <c r="BZ883">
        <f t="shared" si="602"/>
        <v>1.0514012044193655</v>
      </c>
      <c r="CA883">
        <f t="shared" si="603"/>
        <v>5.0123754941231939E-2</v>
      </c>
      <c r="CC883" s="3">
        <v>44964</v>
      </c>
      <c r="CD883">
        <v>159.69999999999999</v>
      </c>
      <c r="CE883">
        <f t="shared" si="604"/>
        <v>1.0222108429879024</v>
      </c>
      <c r="CF883">
        <f t="shared" si="605"/>
        <v>2.1967774797154973E-2</v>
      </c>
      <c r="CH883" s="3">
        <v>44964</v>
      </c>
      <c r="CI883">
        <v>83.69</v>
      </c>
      <c r="CJ883">
        <f t="shared" si="606"/>
        <v>1.0333374490677862</v>
      </c>
      <c r="CK883">
        <f t="shared" si="607"/>
        <v>3.2793805783884265E-2</v>
      </c>
      <c r="CM883" s="3">
        <v>44964</v>
      </c>
      <c r="CN883">
        <v>43.59</v>
      </c>
      <c r="CO883">
        <f t="shared" si="608"/>
        <v>0.99611517367458879</v>
      </c>
      <c r="CP883">
        <f t="shared" si="609"/>
        <v>-3.8923918634244095E-3</v>
      </c>
      <c r="CR883" s="3">
        <v>44964</v>
      </c>
      <c r="CS883">
        <v>22.177</v>
      </c>
      <c r="CT883">
        <f t="shared" si="610"/>
        <v>0.997301794306786</v>
      </c>
      <c r="CU883">
        <f t="shared" si="611"/>
        <v>-2.7018524114030456E-3</v>
      </c>
      <c r="CW883" s="3">
        <v>44964</v>
      </c>
      <c r="CX883">
        <v>196.81</v>
      </c>
      <c r="CY883">
        <f t="shared" si="612"/>
        <v>1.010525775313206</v>
      </c>
      <c r="CZ883">
        <f t="shared" si="613"/>
        <v>1.0470765020845787E-2</v>
      </c>
      <c r="DB883" s="3">
        <v>44964</v>
      </c>
      <c r="DC883">
        <v>255.65</v>
      </c>
      <c r="DD883">
        <f t="shared" si="614"/>
        <v>1.001606331296035</v>
      </c>
      <c r="DE883">
        <f t="shared" si="615"/>
        <v>1.6050425258620565E-3</v>
      </c>
    </row>
    <row r="884" spans="1:109">
      <c r="A884" s="3">
        <v>44965</v>
      </c>
      <c r="B884">
        <v>100.05</v>
      </c>
      <c r="C884">
        <f t="shared" si="572"/>
        <v>0.97982567819018707</v>
      </c>
      <c r="D884">
        <f t="shared" si="573"/>
        <v>-2.0380602537704174E-2</v>
      </c>
      <c r="F884" s="3">
        <v>44965</v>
      </c>
      <c r="G884">
        <v>150.69</v>
      </c>
      <c r="H884">
        <f t="shared" si="574"/>
        <v>0.96925451855663469</v>
      </c>
      <c r="I884">
        <f t="shared" si="575"/>
        <v>-3.1228040531586374E-2</v>
      </c>
      <c r="K884" s="3">
        <v>44965</v>
      </c>
      <c r="L884">
        <v>151.91999999999999</v>
      </c>
      <c r="M884">
        <f t="shared" si="576"/>
        <v>0.98234723569350135</v>
      </c>
      <c r="N884">
        <f t="shared" si="577"/>
        <v>-1.7810432627048289E-2</v>
      </c>
      <c r="P884" s="3">
        <v>44965</v>
      </c>
      <c r="Q884">
        <v>308.48</v>
      </c>
      <c r="R884">
        <f t="shared" si="578"/>
        <v>0.98565357702016165</v>
      </c>
      <c r="S884">
        <f t="shared" si="579"/>
        <v>-1.4450327879021799E-2</v>
      </c>
      <c r="U884" s="3">
        <v>44965</v>
      </c>
      <c r="V884">
        <v>170</v>
      </c>
      <c r="W884">
        <f t="shared" si="580"/>
        <v>0.97650640473318395</v>
      </c>
      <c r="X884">
        <f t="shared" si="581"/>
        <v>-2.3773969820364872E-2</v>
      </c>
      <c r="Z884" s="3">
        <v>44965</v>
      </c>
      <c r="AA884">
        <v>46.96</v>
      </c>
      <c r="AB884">
        <f t="shared" si="582"/>
        <v>0.98160535117056846</v>
      </c>
      <c r="AC884">
        <f t="shared" si="583"/>
        <v>-1.8565934122535387E-2</v>
      </c>
      <c r="AE884" s="3">
        <v>44965</v>
      </c>
      <c r="AF884">
        <v>128.63999999999999</v>
      </c>
      <c r="AG884">
        <f t="shared" si="584"/>
        <v>1.0067303177336044</v>
      </c>
      <c r="AH884">
        <f t="shared" si="585"/>
        <v>6.707770256458836E-3</v>
      </c>
      <c r="AJ884" s="3">
        <v>44965</v>
      </c>
      <c r="AK884">
        <v>113.92</v>
      </c>
      <c r="AL884">
        <f t="shared" si="586"/>
        <v>0.99129829446571527</v>
      </c>
      <c r="AM884">
        <f t="shared" si="587"/>
        <v>-8.7397864474231795E-3</v>
      </c>
      <c r="AO884" s="3">
        <v>44965</v>
      </c>
      <c r="AP884">
        <v>15.41</v>
      </c>
      <c r="AQ884">
        <f t="shared" si="588"/>
        <v>0.9784126984126984</v>
      </c>
      <c r="AR884">
        <f t="shared" si="589"/>
        <v>-2.18237159396177E-2</v>
      </c>
      <c r="AT884" s="3">
        <v>44965</v>
      </c>
      <c r="AU884">
        <v>50.32</v>
      </c>
      <c r="AV884">
        <f t="shared" si="590"/>
        <v>0.97387265337720141</v>
      </c>
      <c r="AW884">
        <f t="shared" si="591"/>
        <v>-2.6474729906908218E-2</v>
      </c>
      <c r="AY884" s="3">
        <v>44965</v>
      </c>
      <c r="AZ884">
        <v>142.63999999999999</v>
      </c>
      <c r="BA884">
        <f t="shared" si="592"/>
        <v>0.99296902192829783</v>
      </c>
      <c r="BB884">
        <f t="shared" si="593"/>
        <v>-7.0558118704137033E-3</v>
      </c>
      <c r="BD884" s="3">
        <v>44965</v>
      </c>
      <c r="BE884">
        <v>70.75</v>
      </c>
      <c r="BF884">
        <f t="shared" si="594"/>
        <v>0.97384721266345486</v>
      </c>
      <c r="BG884">
        <f t="shared" si="595"/>
        <v>-2.6500853492944964E-2</v>
      </c>
      <c r="BI884" s="3">
        <v>44965</v>
      </c>
      <c r="BJ884">
        <v>266.73</v>
      </c>
      <c r="BK884">
        <f t="shared" si="596"/>
        <v>0.99689789206159374</v>
      </c>
      <c r="BL884">
        <f t="shared" si="597"/>
        <v>-3.1069294490499119E-3</v>
      </c>
      <c r="BN884" s="3">
        <v>44965</v>
      </c>
      <c r="BO884">
        <v>12495.38</v>
      </c>
      <c r="BP884">
        <f t="shared" si="598"/>
        <v>0.98170293370583739</v>
      </c>
      <c r="BQ884">
        <f t="shared" si="599"/>
        <v>-1.8466527894689288E-2</v>
      </c>
      <c r="BS884" s="3">
        <v>44965</v>
      </c>
      <c r="BT884">
        <v>366.83</v>
      </c>
      <c r="BU884">
        <f t="shared" si="600"/>
        <v>1.0106901777104285</v>
      </c>
      <c r="BV884">
        <f t="shared" si="601"/>
        <v>1.0633441747535092E-2</v>
      </c>
      <c r="BX884" s="3">
        <v>44965</v>
      </c>
      <c r="BY884">
        <v>22.204999999999998</v>
      </c>
      <c r="BZ884">
        <f t="shared" si="602"/>
        <v>1.0014431966806476</v>
      </c>
      <c r="CA884">
        <f t="shared" si="603"/>
        <v>1.4421562732061953E-3</v>
      </c>
      <c r="CC884" s="3">
        <v>44965</v>
      </c>
      <c r="CD884">
        <v>166.14</v>
      </c>
      <c r="CE884">
        <f t="shared" si="604"/>
        <v>1.0403256105197245</v>
      </c>
      <c r="CF884">
        <f t="shared" si="605"/>
        <v>3.9533751189958742E-2</v>
      </c>
      <c r="CH884" s="3">
        <v>44965</v>
      </c>
      <c r="CI884">
        <v>85.09</v>
      </c>
      <c r="CJ884">
        <f t="shared" si="606"/>
        <v>1.0167284024375673</v>
      </c>
      <c r="CK884">
        <f t="shared" si="607"/>
        <v>1.6590023816683411E-2</v>
      </c>
      <c r="CM884" s="3">
        <v>44965</v>
      </c>
      <c r="CN884">
        <v>43.98</v>
      </c>
      <c r="CO884">
        <f t="shared" si="608"/>
        <v>1.0089470061940811</v>
      </c>
      <c r="CP884">
        <f t="shared" si="609"/>
        <v>8.9072188763137522E-3</v>
      </c>
      <c r="CR884" s="3">
        <v>44965</v>
      </c>
      <c r="CS884">
        <v>22.42</v>
      </c>
      <c r="CT884">
        <f t="shared" si="610"/>
        <v>1.010957298101637</v>
      </c>
      <c r="CU884">
        <f t="shared" si="611"/>
        <v>1.0897701858122147E-2</v>
      </c>
      <c r="CW884" s="3">
        <v>44965</v>
      </c>
      <c r="CX884">
        <v>201.29</v>
      </c>
      <c r="CY884">
        <f t="shared" si="612"/>
        <v>1.0227630709821656</v>
      </c>
      <c r="CZ884">
        <f t="shared" si="613"/>
        <v>2.2507857977594494E-2</v>
      </c>
      <c r="DB884" s="3">
        <v>44965</v>
      </c>
      <c r="DC884">
        <v>252.77</v>
      </c>
      <c r="DD884">
        <f t="shared" si="614"/>
        <v>0.9887345980833171</v>
      </c>
      <c r="DE884">
        <f t="shared" si="615"/>
        <v>-1.1329337181328501E-2</v>
      </c>
    </row>
    <row r="885" spans="1:109">
      <c r="A885" s="3">
        <v>44966</v>
      </c>
      <c r="B885">
        <v>98.24</v>
      </c>
      <c r="C885">
        <f t="shared" si="572"/>
        <v>0.98190904547726132</v>
      </c>
      <c r="D885">
        <f t="shared" si="573"/>
        <v>-1.8256596630910133E-2</v>
      </c>
      <c r="F885" s="3">
        <v>44966</v>
      </c>
      <c r="G885">
        <v>149.06</v>
      </c>
      <c r="H885">
        <f t="shared" si="574"/>
        <v>0.98918309111420799</v>
      </c>
      <c r="I885">
        <f t="shared" si="575"/>
        <v>-1.0875836976515256E-2</v>
      </c>
      <c r="K885" s="3">
        <v>44966</v>
      </c>
      <c r="L885">
        <v>150.87</v>
      </c>
      <c r="M885">
        <f t="shared" si="576"/>
        <v>0.99308846761453407</v>
      </c>
      <c r="N885">
        <f t="shared" si="577"/>
        <v>-6.9355276520472551E-3</v>
      </c>
      <c r="P885" s="3">
        <v>44966</v>
      </c>
      <c r="Q885">
        <v>307.20999999999998</v>
      </c>
      <c r="R885">
        <f t="shared" si="578"/>
        <v>0.99588303941908696</v>
      </c>
      <c r="S885">
        <f t="shared" si="579"/>
        <v>-4.1254585951381057E-3</v>
      </c>
      <c r="U885" s="3">
        <v>44966</v>
      </c>
      <c r="V885">
        <v>168.44</v>
      </c>
      <c r="W885">
        <f t="shared" si="580"/>
        <v>0.99082352941176466</v>
      </c>
      <c r="X885">
        <f t="shared" si="581"/>
        <v>-9.2188337565347871E-3</v>
      </c>
      <c r="Z885" s="3">
        <v>44966</v>
      </c>
      <c r="AA885">
        <v>46.73</v>
      </c>
      <c r="AB885">
        <f t="shared" si="582"/>
        <v>0.99510221465076654</v>
      </c>
      <c r="AC885">
        <f t="shared" si="583"/>
        <v>-4.9098188075062795E-3</v>
      </c>
      <c r="AE885" s="3">
        <v>44966</v>
      </c>
      <c r="AF885">
        <v>127.16</v>
      </c>
      <c r="AG885">
        <f t="shared" si="584"/>
        <v>0.98849502487562202</v>
      </c>
      <c r="AH885">
        <f t="shared" si="585"/>
        <v>-1.1571669388054154E-2</v>
      </c>
      <c r="AJ885" s="3">
        <v>44966</v>
      </c>
      <c r="AK885">
        <v>114.35</v>
      </c>
      <c r="AL885">
        <f t="shared" si="586"/>
        <v>1.0037745786516854</v>
      </c>
      <c r="AM885">
        <f t="shared" si="587"/>
        <v>3.7674728051245174E-3</v>
      </c>
      <c r="AO885" s="3">
        <v>44966</v>
      </c>
      <c r="AP885">
        <v>15.17</v>
      </c>
      <c r="AQ885">
        <f t="shared" si="588"/>
        <v>0.9844256975989617</v>
      </c>
      <c r="AR885">
        <f t="shared" si="589"/>
        <v>-1.5696855971583514E-2</v>
      </c>
      <c r="AT885" s="3">
        <v>44966</v>
      </c>
      <c r="AU885">
        <v>49.38</v>
      </c>
      <c r="AV885">
        <f t="shared" si="590"/>
        <v>0.98131955484896671</v>
      </c>
      <c r="AW885">
        <f t="shared" si="591"/>
        <v>-1.885712847515154E-2</v>
      </c>
      <c r="AY885" s="3">
        <v>44966</v>
      </c>
      <c r="AZ885">
        <v>140.41999999999999</v>
      </c>
      <c r="BA885">
        <f t="shared" si="592"/>
        <v>0.98443634324172746</v>
      </c>
      <c r="BB885">
        <f t="shared" si="593"/>
        <v>-1.5686041965782153E-2</v>
      </c>
      <c r="BD885" s="3">
        <v>44966</v>
      </c>
      <c r="BE885">
        <v>69.91</v>
      </c>
      <c r="BF885">
        <f t="shared" si="594"/>
        <v>0.98812720848056534</v>
      </c>
      <c r="BG885">
        <f t="shared" si="595"/>
        <v>-1.1943835999453241E-2</v>
      </c>
      <c r="BI885" s="3">
        <v>44966</v>
      </c>
      <c r="BJ885">
        <v>263.62</v>
      </c>
      <c r="BK885">
        <f t="shared" si="596"/>
        <v>0.98834026918606821</v>
      </c>
      <c r="BL885">
        <f t="shared" si="597"/>
        <v>-1.1728238516837746E-2</v>
      </c>
      <c r="BN885" s="3">
        <v>44966</v>
      </c>
      <c r="BO885">
        <v>12381.17</v>
      </c>
      <c r="BP885">
        <f t="shared" si="598"/>
        <v>0.99085982179013365</v>
      </c>
      <c r="BQ885">
        <f t="shared" si="599"/>
        <v>-9.1822059286317658E-3</v>
      </c>
      <c r="BS885" s="3">
        <v>44966</v>
      </c>
      <c r="BT885">
        <v>362.5</v>
      </c>
      <c r="BU885">
        <f t="shared" si="600"/>
        <v>0.98819616716190062</v>
      </c>
      <c r="BV885">
        <f t="shared" si="601"/>
        <v>-1.1874051183655226E-2</v>
      </c>
      <c r="BX885" s="3">
        <v>44966</v>
      </c>
      <c r="BY885">
        <v>22.337</v>
      </c>
      <c r="BZ885">
        <f t="shared" si="602"/>
        <v>1.0059446070704796</v>
      </c>
      <c r="CA885">
        <f t="shared" si="603"/>
        <v>5.9270076073541606E-3</v>
      </c>
      <c r="CC885" s="3">
        <v>44966</v>
      </c>
      <c r="CD885">
        <v>166.13</v>
      </c>
      <c r="CE885">
        <f t="shared" si="604"/>
        <v>0.9999398097989648</v>
      </c>
      <c r="CF885">
        <f t="shared" si="605"/>
        <v>-6.0192012538044512E-5</v>
      </c>
      <c r="CH885" s="3">
        <v>44966</v>
      </c>
      <c r="CI885">
        <v>84.5</v>
      </c>
      <c r="CJ885">
        <f t="shared" si="606"/>
        <v>0.99306616523680802</v>
      </c>
      <c r="CK885">
        <f t="shared" si="607"/>
        <v>-6.95798549833787E-3</v>
      </c>
      <c r="CM885" s="3">
        <v>44966</v>
      </c>
      <c r="CN885">
        <v>43.34</v>
      </c>
      <c r="CO885">
        <f t="shared" si="608"/>
        <v>0.9854479308776718</v>
      </c>
      <c r="CP885">
        <f t="shared" si="609"/>
        <v>-1.4658989018402005E-2</v>
      </c>
      <c r="CR885" s="3">
        <v>44966</v>
      </c>
      <c r="CS885">
        <v>22.143000000000001</v>
      </c>
      <c r="CT885">
        <f t="shared" si="610"/>
        <v>0.9876449598572703</v>
      </c>
      <c r="CU885">
        <f t="shared" si="611"/>
        <v>-1.2431998187988871E-2</v>
      </c>
      <c r="CW885" s="3">
        <v>44966</v>
      </c>
      <c r="CX885">
        <v>207.32</v>
      </c>
      <c r="CY885">
        <f t="shared" si="612"/>
        <v>1.0299567787768891</v>
      </c>
      <c r="CZ885">
        <f t="shared" si="613"/>
        <v>2.9516839008565374E-2</v>
      </c>
      <c r="DB885" s="3">
        <v>44966</v>
      </c>
      <c r="DC885">
        <v>253.24</v>
      </c>
      <c r="DD885">
        <f t="shared" si="614"/>
        <v>1.0018593978715828</v>
      </c>
      <c r="DE885">
        <f t="shared" si="615"/>
        <v>1.8576713312460768E-3</v>
      </c>
    </row>
    <row r="886" spans="1:109">
      <c r="A886" s="3">
        <v>44967</v>
      </c>
      <c r="B886">
        <v>97.61</v>
      </c>
      <c r="C886">
        <f t="shared" si="572"/>
        <v>0.99358713355048867</v>
      </c>
      <c r="D886">
        <f t="shared" si="573"/>
        <v>-6.4335172119585355E-3</v>
      </c>
      <c r="F886" s="3">
        <v>44967</v>
      </c>
      <c r="G886">
        <v>150.44999999999999</v>
      </c>
      <c r="H886">
        <f t="shared" si="574"/>
        <v>1.0093251039849724</v>
      </c>
      <c r="I886">
        <f t="shared" si="575"/>
        <v>9.2818936225064069E-3</v>
      </c>
      <c r="K886" s="3">
        <v>44967</v>
      </c>
      <c r="L886">
        <v>151.01</v>
      </c>
      <c r="M886">
        <f t="shared" si="576"/>
        <v>1.0009279512162788</v>
      </c>
      <c r="N886">
        <f t="shared" si="577"/>
        <v>9.2752093571453324E-4</v>
      </c>
      <c r="P886" s="3">
        <v>44967</v>
      </c>
      <c r="Q886">
        <v>309.89</v>
      </c>
      <c r="R886">
        <f t="shared" si="578"/>
        <v>1.0087236743595587</v>
      </c>
      <c r="S886">
        <f t="shared" si="579"/>
        <v>8.6858429723201611E-3</v>
      </c>
      <c r="U886" s="3">
        <v>44967</v>
      </c>
      <c r="V886">
        <v>171.97</v>
      </c>
      <c r="W886">
        <f t="shared" si="580"/>
        <v>1.0209570173355498</v>
      </c>
      <c r="X886">
        <f t="shared" si="581"/>
        <v>2.0740439702381114E-2</v>
      </c>
      <c r="Z886" s="3">
        <v>44967</v>
      </c>
      <c r="AA886">
        <v>47.26</v>
      </c>
      <c r="AB886">
        <f t="shared" si="582"/>
        <v>1.0113417504814894</v>
      </c>
      <c r="AC886">
        <f t="shared" si="583"/>
        <v>1.1277915046427011E-2</v>
      </c>
      <c r="AE886" s="3">
        <v>44967</v>
      </c>
      <c r="AF886">
        <v>134.13999999999999</v>
      </c>
      <c r="AG886">
        <f t="shared" si="584"/>
        <v>1.0548914753067002</v>
      </c>
      <c r="AH886">
        <f t="shared" si="585"/>
        <v>5.3437894628989235E-2</v>
      </c>
      <c r="AJ886" s="3">
        <v>44967</v>
      </c>
      <c r="AK886">
        <v>119.17</v>
      </c>
      <c r="AL886">
        <f t="shared" si="586"/>
        <v>1.0421512898994316</v>
      </c>
      <c r="AM886">
        <f t="shared" si="587"/>
        <v>4.1287124633924706E-2</v>
      </c>
      <c r="AO886" s="3">
        <v>44967</v>
      </c>
      <c r="AP886">
        <v>15.48</v>
      </c>
      <c r="AQ886">
        <f t="shared" si="588"/>
        <v>1.020435069215557</v>
      </c>
      <c r="AR886">
        <f t="shared" si="589"/>
        <v>2.0229074801140199E-2</v>
      </c>
      <c r="AT886" s="3">
        <v>44967</v>
      </c>
      <c r="AU886">
        <v>48.92</v>
      </c>
      <c r="AV886">
        <f t="shared" si="590"/>
        <v>0.9906844876468206</v>
      </c>
      <c r="AW886">
        <f t="shared" si="591"/>
        <v>-9.359173098061814E-3</v>
      </c>
      <c r="AY886" s="3">
        <v>44967</v>
      </c>
      <c r="AZ886">
        <v>141.04</v>
      </c>
      <c r="BA886">
        <f t="shared" si="592"/>
        <v>1.0044153254522148</v>
      </c>
      <c r="BB886">
        <f t="shared" si="593"/>
        <v>4.4056065005120167E-3</v>
      </c>
      <c r="BD886" s="3">
        <v>44967</v>
      </c>
      <c r="BE886">
        <v>70.09</v>
      </c>
      <c r="BF886">
        <f t="shared" si="594"/>
        <v>1.0025747389500788</v>
      </c>
      <c r="BG886">
        <f t="shared" si="595"/>
        <v>2.5714299883396836E-3</v>
      </c>
      <c r="BI886" s="3">
        <v>44967</v>
      </c>
      <c r="BJ886">
        <v>263.10000000000002</v>
      </c>
      <c r="BK886">
        <f t="shared" si="596"/>
        <v>0.99802746377361362</v>
      </c>
      <c r="BL886">
        <f t="shared" si="597"/>
        <v>-1.9744842380725234E-3</v>
      </c>
      <c r="BN886" s="3">
        <v>44967</v>
      </c>
      <c r="BO886">
        <v>12304.92</v>
      </c>
      <c r="BP886">
        <f t="shared" si="598"/>
        <v>0.99384145440212834</v>
      </c>
      <c r="BQ886">
        <f t="shared" si="599"/>
        <v>-6.1775876610106568E-3</v>
      </c>
      <c r="BS886" s="3">
        <v>44967</v>
      </c>
      <c r="BT886">
        <v>347.36</v>
      </c>
      <c r="BU886">
        <f t="shared" si="600"/>
        <v>0.95823448275862078</v>
      </c>
      <c r="BV886">
        <f t="shared" si="601"/>
        <v>-4.2662768164747664E-2</v>
      </c>
      <c r="BX886" s="3">
        <v>44967</v>
      </c>
      <c r="BY886">
        <v>21.265000000000001</v>
      </c>
      <c r="BZ886">
        <f t="shared" si="602"/>
        <v>0.95200787930339803</v>
      </c>
      <c r="CA886">
        <f t="shared" si="603"/>
        <v>-4.9181967645822819E-2</v>
      </c>
      <c r="CC886" s="3">
        <v>44967</v>
      </c>
      <c r="CD886">
        <v>165.25</v>
      </c>
      <c r="CE886">
        <f t="shared" si="604"/>
        <v>0.99470294347799915</v>
      </c>
      <c r="CF886">
        <f t="shared" si="605"/>
        <v>-5.3111356665917139E-3</v>
      </c>
      <c r="CH886" s="3">
        <v>44967</v>
      </c>
      <c r="CI886">
        <v>86.39</v>
      </c>
      <c r="CJ886">
        <f t="shared" si="606"/>
        <v>1.0223668639053254</v>
      </c>
      <c r="CK886">
        <f t="shared" si="607"/>
        <v>2.2120394007664579E-2</v>
      </c>
      <c r="CM886" s="3">
        <v>44967</v>
      </c>
      <c r="CN886">
        <v>43.88</v>
      </c>
      <c r="CO886">
        <f t="shared" si="608"/>
        <v>1.0124596215966775</v>
      </c>
      <c r="CP886">
        <f t="shared" si="609"/>
        <v>1.2382639298816531E-2</v>
      </c>
      <c r="CR886" s="3">
        <v>44967</v>
      </c>
      <c r="CS886">
        <v>22.074999999999999</v>
      </c>
      <c r="CT886">
        <f t="shared" si="610"/>
        <v>0.99692905207063176</v>
      </c>
      <c r="CU886">
        <f t="shared" si="611"/>
        <v>-3.0756729660013078E-3</v>
      </c>
      <c r="CW886" s="3">
        <v>44967</v>
      </c>
      <c r="CX886">
        <v>196.89</v>
      </c>
      <c r="CY886">
        <f t="shared" si="612"/>
        <v>0.94969129847578615</v>
      </c>
      <c r="CZ886">
        <f t="shared" si="613"/>
        <v>-5.1618296167764803E-2</v>
      </c>
      <c r="DB886" s="3">
        <v>44967</v>
      </c>
      <c r="DC886">
        <v>255.11</v>
      </c>
      <c r="DD886">
        <f t="shared" si="614"/>
        <v>1.0073842994787554</v>
      </c>
      <c r="DE886">
        <f t="shared" si="615"/>
        <v>7.3571690171303035E-3</v>
      </c>
    </row>
    <row r="887" spans="1:109">
      <c r="A887" s="3">
        <v>44970</v>
      </c>
      <c r="B887">
        <v>99.54</v>
      </c>
      <c r="C887">
        <f t="shared" si="572"/>
        <v>1.0197725642864461</v>
      </c>
      <c r="D887">
        <f t="shared" si="573"/>
        <v>1.9579626243534466E-2</v>
      </c>
      <c r="F887" s="3">
        <v>44970</v>
      </c>
      <c r="G887">
        <v>151.71</v>
      </c>
      <c r="H887">
        <f t="shared" si="574"/>
        <v>1.0083748753738786</v>
      </c>
      <c r="I887">
        <f t="shared" si="575"/>
        <v>8.3400006839473555E-3</v>
      </c>
      <c r="K887" s="3">
        <v>44970</v>
      </c>
      <c r="L887">
        <v>153.85</v>
      </c>
      <c r="M887">
        <f t="shared" si="576"/>
        <v>1.0188067015429443</v>
      </c>
      <c r="N887">
        <f t="shared" si="577"/>
        <v>1.8632041980353162E-2</v>
      </c>
      <c r="P887" s="3">
        <v>44970</v>
      </c>
      <c r="Q887">
        <v>313.74</v>
      </c>
      <c r="R887">
        <f t="shared" si="578"/>
        <v>1.0124237632708382</v>
      </c>
      <c r="S887">
        <f t="shared" si="579"/>
        <v>1.2347221628731402E-2</v>
      </c>
      <c r="U887" s="3">
        <v>44970</v>
      </c>
      <c r="V887">
        <v>171.01</v>
      </c>
      <c r="W887">
        <f t="shared" si="580"/>
        <v>0.99441763098214797</v>
      </c>
      <c r="X887">
        <f t="shared" si="581"/>
        <v>-5.5980086711457846E-3</v>
      </c>
      <c r="Z887" s="3">
        <v>44970</v>
      </c>
      <c r="AA887">
        <v>47.86</v>
      </c>
      <c r="AB887">
        <f t="shared" si="582"/>
        <v>1.0126957257723233</v>
      </c>
      <c r="AC887">
        <f t="shared" si="583"/>
        <v>1.261581072146542E-2</v>
      </c>
      <c r="AE887" s="3">
        <v>44970</v>
      </c>
      <c r="AF887">
        <v>133.28</v>
      </c>
      <c r="AG887">
        <f t="shared" si="584"/>
        <v>0.99358878783360682</v>
      </c>
      <c r="AH887">
        <f t="shared" si="585"/>
        <v>-6.431852253058464E-3</v>
      </c>
      <c r="AJ887" s="3">
        <v>44970</v>
      </c>
      <c r="AK887">
        <v>117.8</v>
      </c>
      <c r="AL887">
        <f t="shared" si="586"/>
        <v>0.98850381807501886</v>
      </c>
      <c r="AM887">
        <f t="shared" si="587"/>
        <v>-1.1562773885228493E-2</v>
      </c>
      <c r="AO887" s="3">
        <v>44970</v>
      </c>
      <c r="AP887">
        <v>15.54</v>
      </c>
      <c r="AQ887">
        <f t="shared" si="588"/>
        <v>1.0038759689922481</v>
      </c>
      <c r="AR887">
        <f t="shared" si="589"/>
        <v>3.8684767779203319E-3</v>
      </c>
      <c r="AT887" s="3">
        <v>44970</v>
      </c>
      <c r="AU887">
        <v>49.1</v>
      </c>
      <c r="AV887">
        <f t="shared" si="590"/>
        <v>1.0036794766966475</v>
      </c>
      <c r="AW887">
        <f t="shared" si="591"/>
        <v>3.6727239815031779E-3</v>
      </c>
      <c r="AY887" s="3">
        <v>44970</v>
      </c>
      <c r="AZ887">
        <v>142.57</v>
      </c>
      <c r="BA887">
        <f t="shared" si="592"/>
        <v>1.0108479863868407</v>
      </c>
      <c r="BB887">
        <f t="shared" si="593"/>
        <v>1.0789569076254873E-2</v>
      </c>
      <c r="BD887" s="3">
        <v>44970</v>
      </c>
      <c r="BE887">
        <v>71.290000000000006</v>
      </c>
      <c r="BF887">
        <f t="shared" si="594"/>
        <v>1.0171208446283351</v>
      </c>
      <c r="BG887">
        <f t="shared" si="595"/>
        <v>1.6975934617303779E-2</v>
      </c>
      <c r="BI887" s="3">
        <v>44970</v>
      </c>
      <c r="BJ887">
        <v>271.32</v>
      </c>
      <c r="BK887">
        <f t="shared" si="596"/>
        <v>1.031242873432155</v>
      </c>
      <c r="BL887">
        <f t="shared" si="597"/>
        <v>3.0764748031631706E-2</v>
      </c>
      <c r="BN887" s="3">
        <v>44970</v>
      </c>
      <c r="BO887">
        <v>12502.31</v>
      </c>
      <c r="BP887">
        <f t="shared" si="598"/>
        <v>1.016041550859331</v>
      </c>
      <c r="BQ887">
        <f t="shared" si="599"/>
        <v>1.5914244835140052E-2</v>
      </c>
      <c r="BS887" s="3">
        <v>44970</v>
      </c>
      <c r="BT887">
        <v>358.57</v>
      </c>
      <c r="BU887">
        <f t="shared" si="600"/>
        <v>1.0322719944725933</v>
      </c>
      <c r="BV887">
        <f t="shared" si="601"/>
        <v>3.1762192868853178E-2</v>
      </c>
      <c r="BX887" s="3">
        <v>44970</v>
      </c>
      <c r="BY887">
        <v>21.788</v>
      </c>
      <c r="BZ887">
        <f t="shared" si="602"/>
        <v>1.0245944039501529</v>
      </c>
      <c r="CA887">
        <f t="shared" si="603"/>
        <v>2.4296830815831227E-2</v>
      </c>
      <c r="CC887" s="3">
        <v>44970</v>
      </c>
      <c r="CD887">
        <v>166.31</v>
      </c>
      <c r="CE887">
        <f t="shared" si="604"/>
        <v>1.0064145234493191</v>
      </c>
      <c r="CF887">
        <f t="shared" si="605"/>
        <v>6.3940379502528044E-3</v>
      </c>
      <c r="CH887" s="3">
        <v>44970</v>
      </c>
      <c r="CI887">
        <v>86.61</v>
      </c>
      <c r="CJ887">
        <f t="shared" si="606"/>
        <v>1.0025465910406297</v>
      </c>
      <c r="CK887">
        <f t="shared" si="607"/>
        <v>2.5433539721606236E-3</v>
      </c>
      <c r="CM887" s="3">
        <v>44970</v>
      </c>
      <c r="CN887">
        <v>43.99</v>
      </c>
      <c r="CO887">
        <f t="shared" si="608"/>
        <v>1.0025068368277119</v>
      </c>
      <c r="CP887">
        <f t="shared" si="609"/>
        <v>2.5036999535988625E-3</v>
      </c>
      <c r="CR887" s="3">
        <v>44970</v>
      </c>
      <c r="CS887">
        <v>21.852</v>
      </c>
      <c r="CT887">
        <f t="shared" si="610"/>
        <v>0.98989807474518687</v>
      </c>
      <c r="CU887">
        <f t="shared" si="611"/>
        <v>-1.0153295956552488E-2</v>
      </c>
      <c r="CW887" s="3">
        <v>44970</v>
      </c>
      <c r="CX887">
        <v>194.64</v>
      </c>
      <c r="CY887">
        <f t="shared" si="612"/>
        <v>0.98857229925339019</v>
      </c>
      <c r="CZ887">
        <f t="shared" si="613"/>
        <v>-1.1493498678473935E-2</v>
      </c>
      <c r="DB887" s="3">
        <v>44970</v>
      </c>
      <c r="DC887">
        <v>256</v>
      </c>
      <c r="DD887">
        <f t="shared" si="614"/>
        <v>1.003488691152836</v>
      </c>
      <c r="DE887">
        <f t="shared" si="615"/>
        <v>3.4826197865064487E-3</v>
      </c>
    </row>
    <row r="888" spans="1:109">
      <c r="A888" s="3">
        <v>44971</v>
      </c>
      <c r="B888">
        <v>99.7</v>
      </c>
      <c r="C888">
        <f t="shared" si="572"/>
        <v>1.0016073940124572</v>
      </c>
      <c r="D888">
        <f t="shared" si="573"/>
        <v>1.6061035373844609E-3</v>
      </c>
      <c r="F888" s="3">
        <v>44971</v>
      </c>
      <c r="G888">
        <v>149.31</v>
      </c>
      <c r="H888">
        <f t="shared" si="574"/>
        <v>0.98418034407751631</v>
      </c>
      <c r="I888">
        <f t="shared" si="575"/>
        <v>-1.5946122221428851E-2</v>
      </c>
      <c r="K888" s="3">
        <v>44971</v>
      </c>
      <c r="L888">
        <v>153.19999999999999</v>
      </c>
      <c r="M888">
        <f t="shared" si="576"/>
        <v>0.99577510562235938</v>
      </c>
      <c r="N888">
        <f t="shared" si="577"/>
        <v>-4.2338444615599704E-3</v>
      </c>
      <c r="P888" s="3">
        <v>44971</v>
      </c>
      <c r="Q888">
        <v>310.79000000000002</v>
      </c>
      <c r="R888">
        <f t="shared" si="578"/>
        <v>0.9905973098744183</v>
      </c>
      <c r="S888">
        <f t="shared" si="579"/>
        <v>-9.447174484404363E-3</v>
      </c>
      <c r="U888" s="3">
        <v>44971</v>
      </c>
      <c r="V888">
        <v>172.32</v>
      </c>
      <c r="W888">
        <f t="shared" si="580"/>
        <v>1.0076603707385534</v>
      </c>
      <c r="X888">
        <f t="shared" si="581"/>
        <v>7.6311790831161391E-3</v>
      </c>
      <c r="Z888" s="3">
        <v>44971</v>
      </c>
      <c r="AA888">
        <v>47.7</v>
      </c>
      <c r="AB888">
        <f t="shared" si="582"/>
        <v>0.99665691600501471</v>
      </c>
      <c r="AC888">
        <f t="shared" si="583"/>
        <v>-3.3486845859316428E-3</v>
      </c>
      <c r="AE888" s="3">
        <v>44971</v>
      </c>
      <c r="AF888">
        <v>133.13</v>
      </c>
      <c r="AG888">
        <f t="shared" si="584"/>
        <v>0.99887454981992796</v>
      </c>
      <c r="AH888">
        <f t="shared" si="585"/>
        <v>-1.1260839747067695E-3</v>
      </c>
      <c r="AJ888" s="3">
        <v>44971</v>
      </c>
      <c r="AK888">
        <v>116.42</v>
      </c>
      <c r="AL888">
        <f t="shared" si="586"/>
        <v>0.98828522920203743</v>
      </c>
      <c r="AM888">
        <f t="shared" si="587"/>
        <v>-1.1783929373896799E-2</v>
      </c>
      <c r="AO888" s="3">
        <v>44971</v>
      </c>
      <c r="AP888">
        <v>15.55</v>
      </c>
      <c r="AQ888">
        <f t="shared" si="588"/>
        <v>1.0006435006435008</v>
      </c>
      <c r="AR888">
        <f t="shared" si="589"/>
        <v>6.4329368574194215E-4</v>
      </c>
      <c r="AT888" s="3">
        <v>44971</v>
      </c>
      <c r="AU888">
        <v>48.81</v>
      </c>
      <c r="AV888">
        <f t="shared" si="590"/>
        <v>0.99409368635437889</v>
      </c>
      <c r="AW888">
        <f t="shared" si="591"/>
        <v>-5.9238249014186995E-3</v>
      </c>
      <c r="AY888" s="3">
        <v>44971</v>
      </c>
      <c r="AZ888">
        <v>143.19999999999999</v>
      </c>
      <c r="BA888">
        <f t="shared" si="592"/>
        <v>1.0044188819527249</v>
      </c>
      <c r="BB888">
        <f t="shared" si="593"/>
        <v>4.4091473606755758E-3</v>
      </c>
      <c r="BD888" s="3">
        <v>44971</v>
      </c>
      <c r="BE888">
        <v>71.25</v>
      </c>
      <c r="BF888">
        <f t="shared" si="594"/>
        <v>0.99943891148828723</v>
      </c>
      <c r="BG888">
        <f t="shared" si="595"/>
        <v>-5.6124598077723561E-4</v>
      </c>
      <c r="BI888" s="3">
        <v>44971</v>
      </c>
      <c r="BJ888">
        <v>272.17</v>
      </c>
      <c r="BK888">
        <f t="shared" si="596"/>
        <v>1.0031328320802007</v>
      </c>
      <c r="BL888">
        <f t="shared" si="597"/>
        <v>3.1279349869607629E-3</v>
      </c>
      <c r="BN888" s="3">
        <v>44971</v>
      </c>
      <c r="BO888">
        <v>12590.89</v>
      </c>
      <c r="BP888">
        <f t="shared" si="598"/>
        <v>1.0070850906752431</v>
      </c>
      <c r="BQ888">
        <f t="shared" si="599"/>
        <v>7.0601093475468136E-3</v>
      </c>
      <c r="BS888" s="3">
        <v>44971</v>
      </c>
      <c r="BT888">
        <v>359.96</v>
      </c>
      <c r="BU888">
        <f t="shared" si="600"/>
        <v>1.0038765094681652</v>
      </c>
      <c r="BV888">
        <f t="shared" si="601"/>
        <v>3.86901516691293E-3</v>
      </c>
      <c r="BX888" s="3">
        <v>44971</v>
      </c>
      <c r="BY888">
        <v>22.971</v>
      </c>
      <c r="BZ888">
        <f t="shared" si="602"/>
        <v>1.0542959427207637</v>
      </c>
      <c r="CA888">
        <f t="shared" si="603"/>
        <v>5.2873191277667986E-2</v>
      </c>
      <c r="CC888" s="3">
        <v>44971</v>
      </c>
      <c r="CD888">
        <v>170.14</v>
      </c>
      <c r="CE888">
        <f t="shared" si="604"/>
        <v>1.0230292826649028</v>
      </c>
      <c r="CF888">
        <f t="shared" si="605"/>
        <v>2.2768110865689629E-2</v>
      </c>
      <c r="CH888" s="3">
        <v>44971</v>
      </c>
      <c r="CI888">
        <v>85.58</v>
      </c>
      <c r="CJ888">
        <f t="shared" si="606"/>
        <v>0.98810760882115223</v>
      </c>
      <c r="CK888">
        <f t="shared" si="607"/>
        <v>-1.1963671354282704E-2</v>
      </c>
      <c r="CM888" s="3">
        <v>44971</v>
      </c>
      <c r="CN888">
        <v>43.72</v>
      </c>
      <c r="CO888">
        <f t="shared" si="608"/>
        <v>0.9938622414185041</v>
      </c>
      <c r="CP888">
        <f t="shared" si="609"/>
        <v>-6.1566720522906841E-3</v>
      </c>
      <c r="CR888" s="3">
        <v>44971</v>
      </c>
      <c r="CS888">
        <v>21.873000000000001</v>
      </c>
      <c r="CT888">
        <f t="shared" si="610"/>
        <v>1.0009610104338276</v>
      </c>
      <c r="CU888">
        <f t="shared" si="611"/>
        <v>9.6054895893173467E-4</v>
      </c>
      <c r="CW888" s="3">
        <v>44971</v>
      </c>
      <c r="CX888">
        <v>209.25</v>
      </c>
      <c r="CY888">
        <f t="shared" si="612"/>
        <v>1.0750616522811345</v>
      </c>
      <c r="CZ888">
        <f t="shared" si="613"/>
        <v>7.2378010894317599E-2</v>
      </c>
      <c r="DB888" s="3">
        <v>44971</v>
      </c>
      <c r="DC888">
        <v>253.14</v>
      </c>
      <c r="DD888">
        <f t="shared" si="614"/>
        <v>0.98882812499999995</v>
      </c>
      <c r="DE888">
        <f t="shared" si="615"/>
        <v>-1.1234749115260224E-2</v>
      </c>
    </row>
    <row r="889" spans="1:109">
      <c r="A889" s="3">
        <v>44972</v>
      </c>
      <c r="B889">
        <v>101.16</v>
      </c>
      <c r="C889">
        <f t="shared" si="572"/>
        <v>1.0146439317953861</v>
      </c>
      <c r="D889">
        <f t="shared" si="573"/>
        <v>1.4537744833971739E-2</v>
      </c>
      <c r="F889" s="3">
        <v>44972</v>
      </c>
      <c r="G889">
        <v>149.25</v>
      </c>
      <c r="H889">
        <f t="shared" si="574"/>
        <v>0.99959815149688569</v>
      </c>
      <c r="I889">
        <f t="shared" si="575"/>
        <v>-4.0192926586102198E-4</v>
      </c>
      <c r="K889" s="3">
        <v>44972</v>
      </c>
      <c r="L889">
        <v>155.33000000000001</v>
      </c>
      <c r="M889">
        <f t="shared" si="576"/>
        <v>1.0139033942558748</v>
      </c>
      <c r="N889">
        <f t="shared" si="577"/>
        <v>1.3807628693325091E-2</v>
      </c>
      <c r="P889" s="3">
        <v>44972</v>
      </c>
      <c r="Q889">
        <v>309.63</v>
      </c>
      <c r="R889">
        <f t="shared" si="578"/>
        <v>0.99626757617683959</v>
      </c>
      <c r="S889">
        <f t="shared" si="579"/>
        <v>-3.73940669773835E-3</v>
      </c>
      <c r="U889" s="3">
        <v>44972</v>
      </c>
      <c r="V889">
        <v>169.01</v>
      </c>
      <c r="W889">
        <f t="shared" si="580"/>
        <v>0.98079155060352829</v>
      </c>
      <c r="X889">
        <f t="shared" si="581"/>
        <v>-1.9395328637941779E-2</v>
      </c>
      <c r="Z889" s="3">
        <v>44972</v>
      </c>
      <c r="AA889">
        <v>48.45</v>
      </c>
      <c r="AB889">
        <f t="shared" si="582"/>
        <v>1.0157232704402517</v>
      </c>
      <c r="AC889">
        <f t="shared" si="583"/>
        <v>1.560094044247981E-2</v>
      </c>
      <c r="AE889" s="3">
        <v>44972</v>
      </c>
      <c r="AF889">
        <v>128.53</v>
      </c>
      <c r="AG889">
        <f t="shared" si="584"/>
        <v>0.96544730714339366</v>
      </c>
      <c r="AH889">
        <f t="shared" si="585"/>
        <v>-3.516375432178534E-2</v>
      </c>
      <c r="AJ889" s="3">
        <v>44972</v>
      </c>
      <c r="AK889">
        <v>116.07</v>
      </c>
      <c r="AL889">
        <f t="shared" si="586"/>
        <v>0.99699364370383092</v>
      </c>
      <c r="AM889">
        <f t="shared" si="587"/>
        <v>-3.0108844630582E-3</v>
      </c>
      <c r="AO889" s="3">
        <v>44972</v>
      </c>
      <c r="AP889">
        <v>15.61</v>
      </c>
      <c r="AQ889">
        <f t="shared" si="588"/>
        <v>1.0038585209003215</v>
      </c>
      <c r="AR889">
        <f t="shared" si="589"/>
        <v>3.8510959020974724E-3</v>
      </c>
      <c r="AT889" s="3">
        <v>44972</v>
      </c>
      <c r="AU889">
        <v>49.2</v>
      </c>
      <c r="AV889">
        <f t="shared" si="590"/>
        <v>1.0079901659496004</v>
      </c>
      <c r="AW889">
        <f t="shared" si="591"/>
        <v>7.9584135992062637E-3</v>
      </c>
      <c r="AY889" s="3">
        <v>44972</v>
      </c>
      <c r="AZ889">
        <v>143.80000000000001</v>
      </c>
      <c r="BA889">
        <f t="shared" si="592"/>
        <v>1.0041899441340785</v>
      </c>
      <c r="BB889">
        <f t="shared" si="593"/>
        <v>4.1811907604013317E-3</v>
      </c>
      <c r="BD889" s="3">
        <v>44972</v>
      </c>
      <c r="BE889">
        <v>72.98</v>
      </c>
      <c r="BF889">
        <f t="shared" si="594"/>
        <v>1.024280701754386</v>
      </c>
      <c r="BG889">
        <f t="shared" si="595"/>
        <v>2.3990611859541724E-2</v>
      </c>
      <c r="BI889" s="3">
        <v>44972</v>
      </c>
      <c r="BJ889">
        <v>269.32</v>
      </c>
      <c r="BK889">
        <f t="shared" si="596"/>
        <v>0.98952860344637539</v>
      </c>
      <c r="BL889">
        <f t="shared" si="597"/>
        <v>-1.0526607387759304E-2</v>
      </c>
      <c r="BN889" s="3">
        <v>44972</v>
      </c>
      <c r="BO889">
        <v>12687.89</v>
      </c>
      <c r="BP889">
        <f t="shared" si="598"/>
        <v>1.0077039828002627</v>
      </c>
      <c r="BQ889">
        <f t="shared" si="599"/>
        <v>7.6744586634456798E-3</v>
      </c>
      <c r="BS889" s="3">
        <v>44972</v>
      </c>
      <c r="BT889">
        <v>361.42</v>
      </c>
      <c r="BU889">
        <f t="shared" si="600"/>
        <v>1.0040560062229138</v>
      </c>
      <c r="BV889">
        <f t="shared" si="601"/>
        <v>4.0478028042703089E-3</v>
      </c>
      <c r="BX889" s="3">
        <v>44972</v>
      </c>
      <c r="BY889">
        <v>22.763999999999999</v>
      </c>
      <c r="BZ889">
        <f t="shared" si="602"/>
        <v>0.99098863784772095</v>
      </c>
      <c r="CA889">
        <f t="shared" si="603"/>
        <v>-9.0522100582187039E-3</v>
      </c>
      <c r="CC889" s="3">
        <v>44972</v>
      </c>
      <c r="CD889">
        <v>177.26</v>
      </c>
      <c r="CE889">
        <f t="shared" si="604"/>
        <v>1.0418478899729635</v>
      </c>
      <c r="CF889">
        <f t="shared" si="605"/>
        <v>4.0995953762513693E-2</v>
      </c>
      <c r="CH889" s="3">
        <v>44972</v>
      </c>
      <c r="CI889">
        <v>85.38</v>
      </c>
      <c r="CJ889">
        <f t="shared" si="606"/>
        <v>0.99766300537508756</v>
      </c>
      <c r="CK889">
        <f t="shared" si="607"/>
        <v>-2.33972965885485E-3</v>
      </c>
      <c r="CM889" s="3">
        <v>44972</v>
      </c>
      <c r="CN889">
        <v>43.32</v>
      </c>
      <c r="CO889">
        <f t="shared" si="608"/>
        <v>0.99085086916742915</v>
      </c>
      <c r="CP889">
        <f t="shared" si="609"/>
        <v>-9.1912411755478932E-3</v>
      </c>
      <c r="CR889" s="3">
        <v>44972</v>
      </c>
      <c r="CS889">
        <v>21.571999999999999</v>
      </c>
      <c r="CT889">
        <f t="shared" si="610"/>
        <v>0.98623874182782412</v>
      </c>
      <c r="CU889">
        <f t="shared" si="611"/>
        <v>-1.3856822017422507E-2</v>
      </c>
      <c r="CW889" s="3">
        <v>44972</v>
      </c>
      <c r="CX889">
        <v>214.24</v>
      </c>
      <c r="CY889">
        <f t="shared" si="612"/>
        <v>1.023847072879331</v>
      </c>
      <c r="CZ889">
        <f t="shared" si="613"/>
        <v>2.3567172573277697E-2</v>
      </c>
      <c r="DB889" s="3">
        <v>44972</v>
      </c>
      <c r="DC889">
        <v>253.36</v>
      </c>
      <c r="DD889">
        <f t="shared" si="614"/>
        <v>1.0008690843011774</v>
      </c>
      <c r="DE889">
        <f t="shared" si="615"/>
        <v>8.6870686608221778E-4</v>
      </c>
    </row>
    <row r="890" spans="1:109">
      <c r="A890" s="3">
        <v>44973</v>
      </c>
      <c r="B890">
        <v>98.15</v>
      </c>
      <c r="C890">
        <f t="shared" si="572"/>
        <v>0.97024515618821683</v>
      </c>
      <c r="D890">
        <f t="shared" si="573"/>
        <v>-3.0206501079294183E-2</v>
      </c>
      <c r="F890" s="3">
        <v>44973</v>
      </c>
      <c r="G890">
        <v>147.46</v>
      </c>
      <c r="H890">
        <f t="shared" si="574"/>
        <v>0.98800670016750425</v>
      </c>
      <c r="I890">
        <f t="shared" si="575"/>
        <v>-1.2065799711206885E-2</v>
      </c>
      <c r="K890" s="3">
        <v>44973</v>
      </c>
      <c r="L890">
        <v>153.71</v>
      </c>
      <c r="M890">
        <f t="shared" si="576"/>
        <v>0.98957059164359751</v>
      </c>
      <c r="N890">
        <f t="shared" si="577"/>
        <v>-1.0484175762975069E-2</v>
      </c>
      <c r="P890" s="3">
        <v>44973</v>
      </c>
      <c r="Q890">
        <v>308.18</v>
      </c>
      <c r="R890">
        <f t="shared" si="578"/>
        <v>0.99531699124761819</v>
      </c>
      <c r="S890">
        <f t="shared" si="579"/>
        <v>-4.6940083922442375E-3</v>
      </c>
      <c r="U890" s="3">
        <v>44973</v>
      </c>
      <c r="V890">
        <v>166.57</v>
      </c>
      <c r="W890">
        <f t="shared" si="580"/>
        <v>0.98556298443879065</v>
      </c>
      <c r="X890">
        <f t="shared" si="581"/>
        <v>-1.4542243281120224E-2</v>
      </c>
      <c r="Z890" s="3">
        <v>44973</v>
      </c>
      <c r="AA890">
        <v>50.99</v>
      </c>
      <c r="AB890">
        <f t="shared" si="582"/>
        <v>1.0524251805985552</v>
      </c>
      <c r="AC890">
        <f t="shared" si="583"/>
        <v>5.1097196730289084E-2</v>
      </c>
      <c r="AE890" s="3">
        <v>44973</v>
      </c>
      <c r="AF890">
        <v>125.14</v>
      </c>
      <c r="AG890">
        <f t="shared" si="584"/>
        <v>0.97362483466894889</v>
      </c>
      <c r="AH890">
        <f t="shared" si="585"/>
        <v>-2.6729229551823039E-2</v>
      </c>
      <c r="AJ890" s="3">
        <v>44973</v>
      </c>
      <c r="AK890">
        <v>115.73</v>
      </c>
      <c r="AL890">
        <f t="shared" si="586"/>
        <v>0.99707073317825456</v>
      </c>
      <c r="AM890">
        <f t="shared" si="587"/>
        <v>-2.9335655205448359E-3</v>
      </c>
      <c r="AO890" s="3">
        <v>44973</v>
      </c>
      <c r="AP890">
        <v>15.6</v>
      </c>
      <c r="AQ890">
        <f t="shared" si="588"/>
        <v>0.99935938500960919</v>
      </c>
      <c r="AR890">
        <f t="shared" si="589"/>
        <v>-6.4082027184936708E-4</v>
      </c>
      <c r="AT890" s="3">
        <v>44973</v>
      </c>
      <c r="AU890">
        <v>49.26</v>
      </c>
      <c r="AV890">
        <f t="shared" si="590"/>
        <v>1.001219512195122</v>
      </c>
      <c r="AW890">
        <f t="shared" si="591"/>
        <v>1.2187691941294254E-3</v>
      </c>
      <c r="AY890" s="3">
        <v>44973</v>
      </c>
      <c r="AZ890">
        <v>141.82</v>
      </c>
      <c r="BA890">
        <f t="shared" si="592"/>
        <v>0.98623087621696792</v>
      </c>
      <c r="BB890">
        <f t="shared" si="593"/>
        <v>-1.3864797411095777E-2</v>
      </c>
      <c r="BD890" s="3">
        <v>44973</v>
      </c>
      <c r="BE890">
        <v>71.48</v>
      </c>
      <c r="BF890">
        <f t="shared" si="594"/>
        <v>0.97944642367771995</v>
      </c>
      <c r="BG890">
        <f t="shared" si="595"/>
        <v>-2.0767740717074268E-2</v>
      </c>
      <c r="BI890" s="3">
        <v>44973</v>
      </c>
      <c r="BJ890">
        <v>262.14999999999998</v>
      </c>
      <c r="BK890">
        <f t="shared" si="596"/>
        <v>0.97337739492054054</v>
      </c>
      <c r="BL890">
        <f t="shared" si="597"/>
        <v>-2.6983404658538428E-2</v>
      </c>
      <c r="BN890" s="3">
        <v>44973</v>
      </c>
      <c r="BO890">
        <v>12442.48</v>
      </c>
      <c r="BP890">
        <f t="shared" si="598"/>
        <v>0.98065793445561078</v>
      </c>
      <c r="BQ890">
        <f t="shared" si="599"/>
        <v>-1.9531570890563611E-2</v>
      </c>
      <c r="BS890" s="3">
        <v>44973</v>
      </c>
      <c r="BT890">
        <v>350.71</v>
      </c>
      <c r="BU890">
        <f t="shared" si="600"/>
        <v>0.97036688617121347</v>
      </c>
      <c r="BV890">
        <f t="shared" si="601"/>
        <v>-3.008104583064149E-2</v>
      </c>
      <c r="BX890" s="3">
        <v>44973</v>
      </c>
      <c r="BY890">
        <v>22.001999999999999</v>
      </c>
      <c r="BZ890">
        <f t="shared" si="602"/>
        <v>0.96652609383236687</v>
      </c>
      <c r="CA890">
        <f t="shared" si="603"/>
        <v>-3.4046982423633528E-2</v>
      </c>
      <c r="CC890" s="3">
        <v>44973</v>
      </c>
      <c r="CD890">
        <v>172.02</v>
      </c>
      <c r="CE890">
        <f t="shared" si="604"/>
        <v>0.97043890330587845</v>
      </c>
      <c r="CF890">
        <f t="shared" si="605"/>
        <v>-3.0006832186918346E-2</v>
      </c>
      <c r="CH890" s="3">
        <v>44973</v>
      </c>
      <c r="CI890">
        <v>85.14</v>
      </c>
      <c r="CJ890">
        <f t="shared" si="606"/>
        <v>0.99718903724525654</v>
      </c>
      <c r="CK890">
        <f t="shared" si="607"/>
        <v>-2.8149209298096727E-3</v>
      </c>
      <c r="CM890" s="3">
        <v>44973</v>
      </c>
      <c r="CN890">
        <v>42.95</v>
      </c>
      <c r="CO890">
        <f t="shared" si="608"/>
        <v>0.99145891043397971</v>
      </c>
      <c r="CP890">
        <f t="shared" si="609"/>
        <v>-8.5777737025254583E-3</v>
      </c>
      <c r="CR890" s="3">
        <v>44973</v>
      </c>
      <c r="CS890">
        <v>21.71</v>
      </c>
      <c r="CT890">
        <f t="shared" si="610"/>
        <v>1.0063971815316151</v>
      </c>
      <c r="CU890">
        <f t="shared" si="611"/>
        <v>6.3768064152198971E-3</v>
      </c>
      <c r="CW890" s="3">
        <v>44973</v>
      </c>
      <c r="CX890">
        <v>202.04</v>
      </c>
      <c r="CY890">
        <f t="shared" si="612"/>
        <v>0.94305451829723663</v>
      </c>
      <c r="CZ890">
        <f t="shared" si="613"/>
        <v>-5.8631184343010671E-2</v>
      </c>
      <c r="DB890" s="3">
        <v>44973</v>
      </c>
      <c r="DC890">
        <v>251.45</v>
      </c>
      <c r="DD890">
        <f t="shared" si="614"/>
        <v>0.99246131986106711</v>
      </c>
      <c r="DE890">
        <f t="shared" si="615"/>
        <v>-7.5672396124107314E-3</v>
      </c>
    </row>
    <row r="891" spans="1:109">
      <c r="A891" s="3">
        <v>44974</v>
      </c>
      <c r="B891">
        <v>97.2</v>
      </c>
      <c r="C891">
        <f t="shared" si="572"/>
        <v>0.99032093734080484</v>
      </c>
      <c r="D891">
        <f t="shared" si="573"/>
        <v>-9.7262092560767288E-3</v>
      </c>
      <c r="F891" s="3">
        <v>44974</v>
      </c>
      <c r="G891">
        <v>149.61000000000001</v>
      </c>
      <c r="H891">
        <f t="shared" si="574"/>
        <v>1.0145802251458023</v>
      </c>
      <c r="I891">
        <f t="shared" si="575"/>
        <v>1.4474955664636358E-2</v>
      </c>
      <c r="K891" s="3">
        <v>44974</v>
      </c>
      <c r="L891">
        <v>152.55000000000001</v>
      </c>
      <c r="M891">
        <f t="shared" si="576"/>
        <v>0.99245332118925256</v>
      </c>
      <c r="N891">
        <f t="shared" si="577"/>
        <v>-7.5752990741620625E-3</v>
      </c>
      <c r="P891" s="3">
        <v>44974</v>
      </c>
      <c r="Q891">
        <v>308.24</v>
      </c>
      <c r="R891">
        <f t="shared" si="578"/>
        <v>1.0001946914141087</v>
      </c>
      <c r="S891">
        <f t="shared" si="579"/>
        <v>1.946724641948475E-4</v>
      </c>
      <c r="U891" s="3">
        <v>44974</v>
      </c>
      <c r="V891">
        <v>162.85</v>
      </c>
      <c r="W891">
        <f t="shared" si="580"/>
        <v>0.97766704688719452</v>
      </c>
      <c r="X891">
        <f t="shared" si="581"/>
        <v>-2.2586109766773967E-2</v>
      </c>
      <c r="Z891" s="3">
        <v>44974</v>
      </c>
      <c r="AA891">
        <v>50.77</v>
      </c>
      <c r="AB891">
        <f t="shared" si="582"/>
        <v>0.99568542851539521</v>
      </c>
      <c r="AC891">
        <f t="shared" si="583"/>
        <v>-4.3239061077613725E-3</v>
      </c>
      <c r="AE891" s="3">
        <v>44974</v>
      </c>
      <c r="AF891">
        <v>118.42</v>
      </c>
      <c r="AG891">
        <f t="shared" si="584"/>
        <v>0.94630014383890049</v>
      </c>
      <c r="AH891">
        <f t="shared" si="585"/>
        <v>-5.5195483466587314E-2</v>
      </c>
      <c r="AJ891" s="3">
        <v>44974</v>
      </c>
      <c r="AK891">
        <v>111.28</v>
      </c>
      <c r="AL891">
        <f t="shared" si="586"/>
        <v>0.96154843169446125</v>
      </c>
      <c r="AM891">
        <f t="shared" si="587"/>
        <v>-3.9210344244798918E-2</v>
      </c>
      <c r="AO891" s="3">
        <v>44974</v>
      </c>
      <c r="AP891">
        <v>15.67</v>
      </c>
      <c r="AQ891">
        <f t="shared" si="588"/>
        <v>1.0044871794871795</v>
      </c>
      <c r="AR891">
        <f t="shared" si="589"/>
        <v>4.4771421124380822E-3</v>
      </c>
      <c r="AT891" s="3">
        <v>44974</v>
      </c>
      <c r="AU891">
        <v>50.03</v>
      </c>
      <c r="AV891">
        <f t="shared" si="590"/>
        <v>1.0156313438895657</v>
      </c>
      <c r="AW891">
        <f t="shared" si="591"/>
        <v>1.5510432807721911E-2</v>
      </c>
      <c r="AY891" s="3">
        <v>44974</v>
      </c>
      <c r="AZ891">
        <v>142.24</v>
      </c>
      <c r="BA891">
        <f t="shared" si="592"/>
        <v>1.0029615004935835</v>
      </c>
      <c r="BB891">
        <f t="shared" si="593"/>
        <v>2.9571238897438627E-3</v>
      </c>
      <c r="BD891" s="3">
        <v>44974</v>
      </c>
      <c r="BE891">
        <v>73.67</v>
      </c>
      <c r="BF891">
        <f t="shared" si="594"/>
        <v>1.0306379406827084</v>
      </c>
      <c r="BG891">
        <f t="shared" si="595"/>
        <v>3.0177970403494903E-2</v>
      </c>
      <c r="BI891" s="3">
        <v>44974</v>
      </c>
      <c r="BJ891">
        <v>258.06</v>
      </c>
      <c r="BK891">
        <f t="shared" si="596"/>
        <v>0.98439824527942033</v>
      </c>
      <c r="BL891">
        <f t="shared" si="597"/>
        <v>-1.5724742994841695E-2</v>
      </c>
      <c r="BN891" s="3">
        <v>44974</v>
      </c>
      <c r="BO891">
        <v>12358.18</v>
      </c>
      <c r="BP891">
        <f t="shared" si="598"/>
        <v>0.99322482334711415</v>
      </c>
      <c r="BQ891">
        <f t="shared" si="599"/>
        <v>-6.7982323588880759E-3</v>
      </c>
      <c r="BS891" s="3">
        <v>44974</v>
      </c>
      <c r="BT891">
        <v>347.96</v>
      </c>
      <c r="BU891">
        <f t="shared" si="600"/>
        <v>0.99215876365087963</v>
      </c>
      <c r="BV891">
        <f t="shared" si="601"/>
        <v>-7.8721405000365448E-3</v>
      </c>
      <c r="BX891" s="3">
        <v>44974</v>
      </c>
      <c r="BY891">
        <v>21.388000000000002</v>
      </c>
      <c r="BZ891">
        <f t="shared" si="602"/>
        <v>0.97209344605035919</v>
      </c>
      <c r="CA891">
        <f t="shared" si="603"/>
        <v>-2.8303341230758696E-2</v>
      </c>
      <c r="CC891" s="3">
        <v>44974</v>
      </c>
      <c r="CD891">
        <v>169.28</v>
      </c>
      <c r="CE891">
        <f t="shared" si="604"/>
        <v>0.98407161957911871</v>
      </c>
      <c r="CF891">
        <f t="shared" si="605"/>
        <v>-1.6056600453398909E-2</v>
      </c>
      <c r="CH891" s="3">
        <v>44974</v>
      </c>
      <c r="CI891">
        <v>83</v>
      </c>
      <c r="CJ891">
        <f t="shared" si="606"/>
        <v>0.97486492835330041</v>
      </c>
      <c r="CK891">
        <f t="shared" si="607"/>
        <v>-2.5456352603408408E-2</v>
      </c>
      <c r="CM891" s="3">
        <v>44974</v>
      </c>
      <c r="CN891">
        <v>43.21</v>
      </c>
      <c r="CO891">
        <f t="shared" si="608"/>
        <v>1.0060535506402792</v>
      </c>
      <c r="CP891">
        <f t="shared" si="609"/>
        <v>6.0353015135772656E-3</v>
      </c>
      <c r="CR891" s="3">
        <v>44974</v>
      </c>
      <c r="CS891">
        <v>21.715</v>
      </c>
      <c r="CT891">
        <f t="shared" si="610"/>
        <v>1.000230308613542</v>
      </c>
      <c r="CU891">
        <f t="shared" si="611"/>
        <v>2.3028209658458256E-4</v>
      </c>
      <c r="CW891" s="3">
        <v>44974</v>
      </c>
      <c r="CX891">
        <v>208.31</v>
      </c>
      <c r="CY891">
        <f t="shared" si="612"/>
        <v>1.0310334587210455</v>
      </c>
      <c r="CZ891">
        <f t="shared" si="613"/>
        <v>3.0561657195971752E-2</v>
      </c>
      <c r="DB891" s="3">
        <v>44974</v>
      </c>
      <c r="DC891">
        <v>255.76</v>
      </c>
      <c r="DD891">
        <f t="shared" si="614"/>
        <v>1.0171405846092663</v>
      </c>
      <c r="DE891">
        <f t="shared" si="615"/>
        <v>1.699534213361225E-2</v>
      </c>
    </row>
    <row r="892" spans="1:109">
      <c r="A892" s="3">
        <v>44978</v>
      </c>
      <c r="B892">
        <v>94.58</v>
      </c>
      <c r="C892">
        <f t="shared" si="572"/>
        <v>0.97304526748971187</v>
      </c>
      <c r="D892">
        <f t="shared" si="573"/>
        <v>-2.7324674250663733E-2</v>
      </c>
      <c r="F892" s="3">
        <v>44978</v>
      </c>
      <c r="G892">
        <v>147.66</v>
      </c>
      <c r="H892">
        <f t="shared" si="574"/>
        <v>0.98696611189091632</v>
      </c>
      <c r="I892">
        <f t="shared" si="575"/>
        <v>-1.3119574595121435E-2</v>
      </c>
      <c r="K892" s="3">
        <v>44978</v>
      </c>
      <c r="L892">
        <v>148.47999999999999</v>
      </c>
      <c r="M892">
        <f t="shared" si="576"/>
        <v>0.97332022287774489</v>
      </c>
      <c r="N892">
        <f t="shared" si="577"/>
        <v>-2.704214212478832E-2</v>
      </c>
      <c r="P892" s="3">
        <v>44978</v>
      </c>
      <c r="Q892">
        <v>302.72000000000003</v>
      </c>
      <c r="R892">
        <f t="shared" si="578"/>
        <v>0.98209187645990148</v>
      </c>
      <c r="S892">
        <f t="shared" si="579"/>
        <v>-1.8070414454388586E-2</v>
      </c>
      <c r="U892" s="3">
        <v>44978</v>
      </c>
      <c r="V892">
        <v>161</v>
      </c>
      <c r="W892">
        <f t="shared" si="580"/>
        <v>0.98863985262511522</v>
      </c>
      <c r="X892">
        <f t="shared" si="581"/>
        <v>-1.1425166737779414E-2</v>
      </c>
      <c r="Z892" s="3">
        <v>44978</v>
      </c>
      <c r="AA892">
        <v>49.69</v>
      </c>
      <c r="AB892">
        <f t="shared" si="582"/>
        <v>0.97872759503643869</v>
      </c>
      <c r="AC892">
        <f t="shared" si="583"/>
        <v>-2.1501923345073906E-2</v>
      </c>
      <c r="AE892" s="3">
        <v>44978</v>
      </c>
      <c r="AF892">
        <v>119.23</v>
      </c>
      <c r="AG892">
        <f t="shared" si="584"/>
        <v>1.0068400608005406</v>
      </c>
      <c r="AH892">
        <f t="shared" si="585"/>
        <v>6.8167737144106478E-3</v>
      </c>
      <c r="AJ892" s="3">
        <v>44978</v>
      </c>
      <c r="AK892">
        <v>111.17</v>
      </c>
      <c r="AL892">
        <f t="shared" si="586"/>
        <v>0.99901150251617543</v>
      </c>
      <c r="AM892">
        <f t="shared" si="587"/>
        <v>-9.8898636966383347E-4</v>
      </c>
      <c r="AO892" s="3">
        <v>44978</v>
      </c>
      <c r="AP892">
        <v>15.39</v>
      </c>
      <c r="AQ892">
        <f t="shared" si="588"/>
        <v>0.98213146139119345</v>
      </c>
      <c r="AR892">
        <f t="shared" si="589"/>
        <v>-1.8030108517141513E-2</v>
      </c>
      <c r="AT892" s="3">
        <v>44978</v>
      </c>
      <c r="AU892">
        <v>49.66</v>
      </c>
      <c r="AV892">
        <f t="shared" si="590"/>
        <v>0.9926044373375974</v>
      </c>
      <c r="AW892">
        <f t="shared" si="591"/>
        <v>-7.4230454200931648E-3</v>
      </c>
      <c r="AY892" s="3">
        <v>44978</v>
      </c>
      <c r="AZ892">
        <v>139.63</v>
      </c>
      <c r="BA892">
        <f t="shared" si="592"/>
        <v>0.98165073115860513</v>
      </c>
      <c r="BB892">
        <f t="shared" si="593"/>
        <v>-1.8519704811491147E-2</v>
      </c>
      <c r="BD892" s="3">
        <v>44978</v>
      </c>
      <c r="BE892">
        <v>70.88</v>
      </c>
      <c r="BF892">
        <f t="shared" si="594"/>
        <v>0.96212841047916375</v>
      </c>
      <c r="BG892">
        <f t="shared" si="595"/>
        <v>-3.8607354397896802E-2</v>
      </c>
      <c r="BI892" s="3">
        <v>44978</v>
      </c>
      <c r="BJ892">
        <v>252.67</v>
      </c>
      <c r="BK892">
        <f t="shared" si="596"/>
        <v>0.97911338448422847</v>
      </c>
      <c r="BL892">
        <f t="shared" si="597"/>
        <v>-2.110782652432253E-2</v>
      </c>
      <c r="BN892" s="3">
        <v>44978</v>
      </c>
      <c r="BO892">
        <v>12060.3</v>
      </c>
      <c r="BP892">
        <f t="shared" si="598"/>
        <v>0.97589612709962137</v>
      </c>
      <c r="BQ892">
        <f t="shared" si="599"/>
        <v>-2.4399125384843054E-2</v>
      </c>
      <c r="BS892" s="3">
        <v>44978</v>
      </c>
      <c r="BT892">
        <v>337.5</v>
      </c>
      <c r="BU892">
        <f t="shared" si="600"/>
        <v>0.96993907345671926</v>
      </c>
      <c r="BV892">
        <f t="shared" si="601"/>
        <v>-3.0522020326755394E-2</v>
      </c>
      <c r="BX892" s="3">
        <v>44978</v>
      </c>
      <c r="BY892">
        <v>20.655000000000001</v>
      </c>
      <c r="BZ892">
        <f t="shared" si="602"/>
        <v>0.96572844585749018</v>
      </c>
      <c r="CA892">
        <f t="shared" si="603"/>
        <v>-3.4872596237757271E-2</v>
      </c>
      <c r="CC892" s="3">
        <v>44978</v>
      </c>
      <c r="CD892">
        <v>166.89</v>
      </c>
      <c r="CE892">
        <f t="shared" si="604"/>
        <v>0.98588137996219272</v>
      </c>
      <c r="CF892">
        <f t="shared" si="605"/>
        <v>-1.4219235914623126E-2</v>
      </c>
      <c r="CH892" s="3">
        <v>44978</v>
      </c>
      <c r="CI892">
        <v>83.05</v>
      </c>
      <c r="CJ892">
        <f t="shared" si="606"/>
        <v>1.0006024096385542</v>
      </c>
      <c r="CK892">
        <f t="shared" si="607"/>
        <v>6.0222826270591909E-4</v>
      </c>
      <c r="CM892" s="3">
        <v>44978</v>
      </c>
      <c r="CN892">
        <v>42.7</v>
      </c>
      <c r="CO892">
        <f t="shared" si="608"/>
        <v>0.98819717657949557</v>
      </c>
      <c r="CP892">
        <f t="shared" si="609"/>
        <v>-1.1873029709262843E-2</v>
      </c>
      <c r="CR892" s="3">
        <v>44978</v>
      </c>
      <c r="CS892">
        <v>22.027000000000001</v>
      </c>
      <c r="CT892">
        <f t="shared" si="610"/>
        <v>1.0143679484227492</v>
      </c>
      <c r="CU892">
        <f t="shared" si="611"/>
        <v>1.4265707615235271E-2</v>
      </c>
      <c r="CW892" s="3">
        <v>44978</v>
      </c>
      <c r="CX892">
        <v>197.37</v>
      </c>
      <c r="CY892">
        <f t="shared" si="612"/>
        <v>0.94748211799721571</v>
      </c>
      <c r="CZ892">
        <f t="shared" si="613"/>
        <v>-5.3947215029807226E-2</v>
      </c>
      <c r="DB892" s="3">
        <v>44978</v>
      </c>
      <c r="DC892">
        <v>255.25</v>
      </c>
      <c r="DD892">
        <f t="shared" si="614"/>
        <v>0.99800594307162971</v>
      </c>
      <c r="DE892">
        <f t="shared" si="615"/>
        <v>-1.9960477068110155E-3</v>
      </c>
    </row>
    <row r="893" spans="1:109">
      <c r="A893" s="3">
        <v>44979</v>
      </c>
      <c r="B893">
        <v>95.79</v>
      </c>
      <c r="C893">
        <f t="shared" si="572"/>
        <v>1.0127934024106577</v>
      </c>
      <c r="D893">
        <f t="shared" si="573"/>
        <v>1.2712258179070712E-2</v>
      </c>
      <c r="F893" s="3">
        <v>44979</v>
      </c>
      <c r="G893">
        <v>146.68</v>
      </c>
      <c r="H893">
        <f t="shared" si="574"/>
        <v>0.99336313151835309</v>
      </c>
      <c r="I893">
        <f t="shared" si="575"/>
        <v>-6.6589904278941134E-3</v>
      </c>
      <c r="K893" s="3">
        <v>44979</v>
      </c>
      <c r="L893">
        <v>148.91</v>
      </c>
      <c r="M893">
        <f t="shared" si="576"/>
        <v>1.0028960129310345</v>
      </c>
      <c r="N893">
        <f t="shared" si="577"/>
        <v>2.8918275642232701E-3</v>
      </c>
      <c r="P893" s="3">
        <v>44979</v>
      </c>
      <c r="Q893">
        <v>303.16000000000003</v>
      </c>
      <c r="R893">
        <f t="shared" si="578"/>
        <v>1.0014534883720929</v>
      </c>
      <c r="S893">
        <f t="shared" si="579"/>
        <v>1.4524330803148008E-3</v>
      </c>
      <c r="U893" s="3">
        <v>44979</v>
      </c>
      <c r="V893">
        <v>160.35</v>
      </c>
      <c r="W893">
        <f t="shared" si="580"/>
        <v>0.99596273291925463</v>
      </c>
      <c r="X893">
        <f t="shared" si="581"/>
        <v>-4.0454388452990965E-3</v>
      </c>
      <c r="Z893" s="3">
        <v>44979</v>
      </c>
      <c r="AA893">
        <v>49.31</v>
      </c>
      <c r="AB893">
        <f t="shared" si="582"/>
        <v>0.99235258603340726</v>
      </c>
      <c r="AC893">
        <f t="shared" si="583"/>
        <v>-7.6768053781943318E-3</v>
      </c>
      <c r="AE893" s="3">
        <v>44979</v>
      </c>
      <c r="AF893">
        <v>117.57</v>
      </c>
      <c r="AG893">
        <f t="shared" si="584"/>
        <v>0.98607732953115812</v>
      </c>
      <c r="AH893">
        <f t="shared" si="585"/>
        <v>-1.4020499938390963E-2</v>
      </c>
      <c r="AJ893" s="3">
        <v>44979</v>
      </c>
      <c r="AK893">
        <v>109.73</v>
      </c>
      <c r="AL893">
        <f t="shared" si="586"/>
        <v>0.98704686516146445</v>
      </c>
      <c r="AM893">
        <f t="shared" si="587"/>
        <v>-1.3037758242815833E-2</v>
      </c>
      <c r="AO893" s="3">
        <v>44979</v>
      </c>
      <c r="AP893">
        <v>15.55</v>
      </c>
      <c r="AQ893">
        <f t="shared" si="588"/>
        <v>1.0103963612735543</v>
      </c>
      <c r="AR893">
        <f t="shared" si="589"/>
        <v>1.0342690774455283E-2</v>
      </c>
      <c r="AT893" s="3">
        <v>44979</v>
      </c>
      <c r="AU893">
        <v>50.08</v>
      </c>
      <c r="AV893">
        <f t="shared" si="590"/>
        <v>1.0084575110753122</v>
      </c>
      <c r="AW893">
        <f t="shared" si="591"/>
        <v>8.4219467118226421E-3</v>
      </c>
      <c r="AY893" s="3">
        <v>44979</v>
      </c>
      <c r="AZ893">
        <v>138.56</v>
      </c>
      <c r="BA893">
        <f t="shared" si="592"/>
        <v>0.99233689035307604</v>
      </c>
      <c r="BB893">
        <f t="shared" si="593"/>
        <v>-7.6926221399782682E-3</v>
      </c>
      <c r="BD893" s="3">
        <v>44979</v>
      </c>
      <c r="BE893">
        <v>72.12</v>
      </c>
      <c r="BF893">
        <f t="shared" si="594"/>
        <v>1.0174943566591423</v>
      </c>
      <c r="BG893">
        <f t="shared" si="595"/>
        <v>1.7343092038291139E-2</v>
      </c>
      <c r="BI893" s="3">
        <v>44979</v>
      </c>
      <c r="BJ893">
        <v>251.51</v>
      </c>
      <c r="BK893">
        <f t="shared" si="596"/>
        <v>0.99540903154311955</v>
      </c>
      <c r="BL893">
        <f t="shared" si="597"/>
        <v>-4.6015393186366943E-3</v>
      </c>
      <c r="BN893" s="3">
        <v>44979</v>
      </c>
      <c r="BO893">
        <v>12066.27</v>
      </c>
      <c r="BP893">
        <f t="shared" si="598"/>
        <v>1.0004950125618766</v>
      </c>
      <c r="BQ893">
        <f t="shared" si="599"/>
        <v>4.9489008357555251E-4</v>
      </c>
      <c r="BS893" s="3">
        <v>44979</v>
      </c>
      <c r="BT893">
        <v>334.88</v>
      </c>
      <c r="BU893">
        <f t="shared" si="600"/>
        <v>0.99223703703703703</v>
      </c>
      <c r="BV893">
        <f t="shared" si="601"/>
        <v>-7.7932516148949207E-3</v>
      </c>
      <c r="BX893" s="3">
        <v>44979</v>
      </c>
      <c r="BY893">
        <v>20.754000000000001</v>
      </c>
      <c r="BZ893">
        <f t="shared" si="602"/>
        <v>1.00479302832244</v>
      </c>
      <c r="CA893">
        <f t="shared" si="603"/>
        <v>4.7815783343587159E-3</v>
      </c>
      <c r="CC893" s="3">
        <v>44979</v>
      </c>
      <c r="CD893">
        <v>187.75</v>
      </c>
      <c r="CE893">
        <f t="shared" si="604"/>
        <v>1.1249925100365512</v>
      </c>
      <c r="CF893">
        <f t="shared" si="605"/>
        <v>0.11777637788893275</v>
      </c>
      <c r="CH893" s="3">
        <v>44979</v>
      </c>
      <c r="CI893">
        <v>80.599999999999994</v>
      </c>
      <c r="CJ893">
        <f t="shared" si="606"/>
        <v>0.97049969897652011</v>
      </c>
      <c r="CK893">
        <f t="shared" si="607"/>
        <v>-2.9944186546721333E-2</v>
      </c>
      <c r="CM893" s="3">
        <v>44979</v>
      </c>
      <c r="CN893">
        <v>42.38</v>
      </c>
      <c r="CO893">
        <f t="shared" si="608"/>
        <v>0.99250585480093678</v>
      </c>
      <c r="CP893">
        <f t="shared" si="609"/>
        <v>-7.5223673944258447E-3</v>
      </c>
      <c r="CR893" s="3">
        <v>44979</v>
      </c>
      <c r="CS893">
        <v>21.815999999999999</v>
      </c>
      <c r="CT893">
        <f t="shared" si="610"/>
        <v>0.99042084714214362</v>
      </c>
      <c r="CU893">
        <f t="shared" si="611"/>
        <v>-9.6253280587331857E-3</v>
      </c>
      <c r="CW893" s="3">
        <v>44979</v>
      </c>
      <c r="CX893">
        <v>200.86</v>
      </c>
      <c r="CY893">
        <f t="shared" si="612"/>
        <v>1.017682525206465</v>
      </c>
      <c r="CZ893">
        <f t="shared" si="613"/>
        <v>1.752800819917669E-2</v>
      </c>
      <c r="DB893" s="3">
        <v>44979</v>
      </c>
      <c r="DC893">
        <v>243.75</v>
      </c>
      <c r="DD893">
        <f t="shared" si="614"/>
        <v>0.9549461312438785</v>
      </c>
      <c r="DE893">
        <f t="shared" si="615"/>
        <v>-4.6100347166818427E-2</v>
      </c>
    </row>
    <row r="894" spans="1:109">
      <c r="A894" s="3">
        <v>44980</v>
      </c>
      <c r="B894">
        <v>95.82</v>
      </c>
      <c r="C894">
        <f t="shared" si="572"/>
        <v>1.0003131850923894</v>
      </c>
      <c r="D894">
        <f t="shared" si="573"/>
        <v>3.1313606017554737E-4</v>
      </c>
      <c r="F894" s="3">
        <v>44980</v>
      </c>
      <c r="G894">
        <v>143.86000000000001</v>
      </c>
      <c r="H894">
        <f t="shared" si="574"/>
        <v>0.98077447504772297</v>
      </c>
      <c r="I894">
        <f t="shared" si="575"/>
        <v>-1.9412738763915065E-2</v>
      </c>
      <c r="K894" s="3">
        <v>44980</v>
      </c>
      <c r="L894">
        <v>149.4</v>
      </c>
      <c r="M894">
        <f t="shared" si="576"/>
        <v>1.0032905782015984</v>
      </c>
      <c r="N894">
        <f t="shared" si="577"/>
        <v>3.285176096603322E-3</v>
      </c>
      <c r="P894" s="3">
        <v>44980</v>
      </c>
      <c r="Q894">
        <v>303.07</v>
      </c>
      <c r="R894">
        <f t="shared" si="578"/>
        <v>0.99970312706161757</v>
      </c>
      <c r="S894">
        <f t="shared" si="579"/>
        <v>-2.9691701387663297E-4</v>
      </c>
      <c r="U894" s="3">
        <v>44980</v>
      </c>
      <c r="V894">
        <v>161.93</v>
      </c>
      <c r="W894">
        <f t="shared" si="580"/>
        <v>1.0098534455877768</v>
      </c>
      <c r="X894">
        <f t="shared" si="581"/>
        <v>9.8052169462155472E-3</v>
      </c>
      <c r="Z894" s="3">
        <v>44980</v>
      </c>
      <c r="AA894">
        <v>49.21</v>
      </c>
      <c r="AB894">
        <f t="shared" si="582"/>
        <v>0.9979720137903062</v>
      </c>
      <c r="AC894">
        <f t="shared" si="583"/>
        <v>-2.0300453581479265E-3</v>
      </c>
      <c r="AE894" s="3">
        <v>44980</v>
      </c>
      <c r="AF894">
        <v>119.53</v>
      </c>
      <c r="AG894">
        <f t="shared" si="584"/>
        <v>1.0166709194522412</v>
      </c>
      <c r="AH894">
        <f t="shared" si="585"/>
        <v>1.6533485010239785E-2</v>
      </c>
      <c r="AJ894" s="3">
        <v>44980</v>
      </c>
      <c r="AK894">
        <v>110.74</v>
      </c>
      <c r="AL894">
        <f t="shared" si="586"/>
        <v>1.0092044108265743</v>
      </c>
      <c r="AM894">
        <f t="shared" si="587"/>
        <v>9.1623083921133462E-3</v>
      </c>
      <c r="AO894" s="3">
        <v>44980</v>
      </c>
      <c r="AP894">
        <v>15.76</v>
      </c>
      <c r="AQ894">
        <f t="shared" si="588"/>
        <v>1.0135048231511254</v>
      </c>
      <c r="AR894">
        <f t="shared" si="589"/>
        <v>1.3414445804489968E-2</v>
      </c>
      <c r="AT894" s="3">
        <v>44980</v>
      </c>
      <c r="AU894">
        <v>50.35</v>
      </c>
      <c r="AV894">
        <f t="shared" si="590"/>
        <v>1.0053913738019169</v>
      </c>
      <c r="AW894">
        <f t="shared" si="591"/>
        <v>5.3768923727281802E-3</v>
      </c>
      <c r="AY894" s="3">
        <v>44980</v>
      </c>
      <c r="AZ894">
        <v>139.66999999999999</v>
      </c>
      <c r="BA894">
        <f t="shared" si="592"/>
        <v>1.0080109699769053</v>
      </c>
      <c r="BB894">
        <f t="shared" si="593"/>
        <v>7.9790525035549394E-3</v>
      </c>
      <c r="BD894" s="3">
        <v>44980</v>
      </c>
      <c r="BE894">
        <v>75.09</v>
      </c>
      <c r="BF894">
        <f t="shared" si="594"/>
        <v>1.0411813643926788</v>
      </c>
      <c r="BG894">
        <f t="shared" si="595"/>
        <v>4.0355995776675979E-2</v>
      </c>
      <c r="BI894" s="3">
        <v>44980</v>
      </c>
      <c r="BJ894">
        <v>254.77</v>
      </c>
      <c r="BK894">
        <f t="shared" si="596"/>
        <v>1.0129617112639657</v>
      </c>
      <c r="BL894">
        <f t="shared" si="597"/>
        <v>1.2878427181986334E-2</v>
      </c>
      <c r="BN894" s="3">
        <v>44980</v>
      </c>
      <c r="BO894">
        <v>12180.14</v>
      </c>
      <c r="BP894">
        <f t="shared" si="598"/>
        <v>1.0094370505549768</v>
      </c>
      <c r="BQ894">
        <f t="shared" si="599"/>
        <v>9.392799773453751E-3</v>
      </c>
      <c r="BS894" s="3">
        <v>44980</v>
      </c>
      <c r="BT894">
        <v>323.64999999999998</v>
      </c>
      <c r="BU894">
        <f t="shared" si="600"/>
        <v>0.96646559961777345</v>
      </c>
      <c r="BV894">
        <f t="shared" si="601"/>
        <v>-3.4109573706170487E-2</v>
      </c>
      <c r="BX894" s="3">
        <v>44980</v>
      </c>
      <c r="BY894">
        <v>23.664000000000001</v>
      </c>
      <c r="BZ894">
        <f t="shared" si="602"/>
        <v>1.1402139346631974</v>
      </c>
      <c r="CA894">
        <f t="shared" si="603"/>
        <v>0.1312159067853573</v>
      </c>
      <c r="CC894" s="3">
        <v>44980</v>
      </c>
      <c r="CD894">
        <v>188.74</v>
      </c>
      <c r="CE894">
        <f t="shared" si="604"/>
        <v>1.0052729693741678</v>
      </c>
      <c r="CF894">
        <f t="shared" si="605"/>
        <v>5.2591159489428314E-3</v>
      </c>
      <c r="CH894" s="3">
        <v>44980</v>
      </c>
      <c r="CI894">
        <v>82.21</v>
      </c>
      <c r="CJ894">
        <f t="shared" si="606"/>
        <v>1.0199751861042183</v>
      </c>
      <c r="CK894">
        <f t="shared" si="607"/>
        <v>1.977829965145941E-2</v>
      </c>
      <c r="CM894" s="3">
        <v>44980</v>
      </c>
      <c r="CN894">
        <v>42.3</v>
      </c>
      <c r="CO894">
        <f t="shared" si="608"/>
        <v>0.9981123171307219</v>
      </c>
      <c r="CP894">
        <f t="shared" si="609"/>
        <v>-1.8894667879208605E-3</v>
      </c>
      <c r="CR894" s="3">
        <v>44980</v>
      </c>
      <c r="CS894">
        <v>21.437999999999999</v>
      </c>
      <c r="CT894">
        <f t="shared" si="610"/>
        <v>0.98267326732673266</v>
      </c>
      <c r="CU894">
        <f t="shared" si="611"/>
        <v>-1.7478597273959673E-2</v>
      </c>
      <c r="CW894" s="3">
        <v>44980</v>
      </c>
      <c r="CX894">
        <v>202.07</v>
      </c>
      <c r="CY894">
        <f t="shared" si="612"/>
        <v>1.006024096385542</v>
      </c>
      <c r="CZ894">
        <f t="shared" si="613"/>
        <v>6.0060240602117284E-3</v>
      </c>
      <c r="DB894" s="3">
        <v>44980</v>
      </c>
      <c r="DC894">
        <v>248.36</v>
      </c>
      <c r="DD894">
        <f t="shared" si="614"/>
        <v>1.0189128205128206</v>
      </c>
      <c r="DE894">
        <f t="shared" si="615"/>
        <v>1.8736196618735591E-2</v>
      </c>
    </row>
    <row r="895" spans="1:109">
      <c r="A895" s="3">
        <v>44981</v>
      </c>
      <c r="B895">
        <v>93.5</v>
      </c>
      <c r="C895">
        <f t="shared" si="572"/>
        <v>0.97578793571279487</v>
      </c>
      <c r="D895">
        <f t="shared" si="573"/>
        <v>-2.45099951603347E-2</v>
      </c>
      <c r="F895" s="3">
        <v>44981</v>
      </c>
      <c r="G895">
        <v>141.56</v>
      </c>
      <c r="H895">
        <f t="shared" si="574"/>
        <v>0.98401223411650207</v>
      </c>
      <c r="I895">
        <f t="shared" si="575"/>
        <v>-1.6116948961947611E-2</v>
      </c>
      <c r="K895" s="3">
        <v>44981</v>
      </c>
      <c r="L895">
        <v>146.71</v>
      </c>
      <c r="M895">
        <f t="shared" si="576"/>
        <v>0.98199464524765734</v>
      </c>
      <c r="N895">
        <f t="shared" si="577"/>
        <v>-1.8169423547164231E-2</v>
      </c>
      <c r="P895" s="3">
        <v>44981</v>
      </c>
      <c r="Q895">
        <v>304.02</v>
      </c>
      <c r="R895">
        <f t="shared" si="578"/>
        <v>1.0031345893687926</v>
      </c>
      <c r="S895">
        <f t="shared" si="579"/>
        <v>3.1296867859215475E-3</v>
      </c>
      <c r="U895" s="3">
        <v>44981</v>
      </c>
      <c r="V895">
        <v>162.41</v>
      </c>
      <c r="W895">
        <f t="shared" si="580"/>
        <v>1.0029642438090531</v>
      </c>
      <c r="X895">
        <f t="shared" si="581"/>
        <v>2.9598591011318924E-3</v>
      </c>
      <c r="Z895" s="3">
        <v>44981</v>
      </c>
      <c r="AA895">
        <v>48.48</v>
      </c>
      <c r="AB895">
        <f t="shared" si="582"/>
        <v>0.98516561674456404</v>
      </c>
      <c r="AC895">
        <f t="shared" si="583"/>
        <v>-1.49455131168279E-2</v>
      </c>
      <c r="AE895" s="3">
        <v>44981</v>
      </c>
      <c r="AF895">
        <v>114.26</v>
      </c>
      <c r="AG895">
        <f t="shared" si="584"/>
        <v>0.95591065004601361</v>
      </c>
      <c r="AH895">
        <f t="shared" si="585"/>
        <v>-4.5090832593573056E-2</v>
      </c>
      <c r="AJ895" s="3">
        <v>44981</v>
      </c>
      <c r="AK895">
        <v>110.75</v>
      </c>
      <c r="AL895">
        <f t="shared" si="586"/>
        <v>1.0000903016073686</v>
      </c>
      <c r="AM895">
        <f t="shared" si="587"/>
        <v>9.0297530423847104E-5</v>
      </c>
      <c r="AO895" s="3">
        <v>44981</v>
      </c>
      <c r="AP895">
        <v>15.88</v>
      </c>
      <c r="AQ895">
        <f t="shared" si="588"/>
        <v>1.0076142131979695</v>
      </c>
      <c r="AR895">
        <f t="shared" si="589"/>
        <v>7.5853713892565641E-3</v>
      </c>
      <c r="AT895" s="3">
        <v>44981</v>
      </c>
      <c r="AU895">
        <v>49.54</v>
      </c>
      <c r="AV895">
        <f t="shared" si="590"/>
        <v>0.98391261171797417</v>
      </c>
      <c r="AW895">
        <f t="shared" si="591"/>
        <v>-1.621819510335781E-2</v>
      </c>
      <c r="AY895" s="3">
        <v>44981</v>
      </c>
      <c r="AZ895">
        <v>140.93</v>
      </c>
      <c r="BA895">
        <f t="shared" si="592"/>
        <v>1.0090212644089642</v>
      </c>
      <c r="BB895">
        <f t="shared" si="593"/>
        <v>8.9808158857399584E-3</v>
      </c>
      <c r="BD895" s="3">
        <v>44981</v>
      </c>
      <c r="BE895">
        <v>75.22</v>
      </c>
      <c r="BF895">
        <f t="shared" si="594"/>
        <v>1.0017312558263416</v>
      </c>
      <c r="BG895">
        <f t="shared" si="595"/>
        <v>1.729758930397665E-3</v>
      </c>
      <c r="BI895" s="3">
        <v>44981</v>
      </c>
      <c r="BJ895">
        <v>249.22</v>
      </c>
      <c r="BK895">
        <f t="shared" si="596"/>
        <v>0.97821564548416218</v>
      </c>
      <c r="BL895">
        <f t="shared" si="597"/>
        <v>-2.202513684800542E-2</v>
      </c>
      <c r="BN895" s="3">
        <v>44981</v>
      </c>
      <c r="BO895">
        <v>11969.65</v>
      </c>
      <c r="BP895">
        <f t="shared" si="598"/>
        <v>0.9827185894415007</v>
      </c>
      <c r="BQ895">
        <f t="shared" si="599"/>
        <v>-1.7432477092256465E-2</v>
      </c>
      <c r="BS895" s="3">
        <v>44981</v>
      </c>
      <c r="BT895">
        <v>317.14999999999998</v>
      </c>
      <c r="BU895">
        <f t="shared" si="600"/>
        <v>0.97991657654874087</v>
      </c>
      <c r="BV895">
        <f t="shared" si="601"/>
        <v>-2.0287836911613105E-2</v>
      </c>
      <c r="BX895" s="3">
        <v>44981</v>
      </c>
      <c r="BY895">
        <v>23.286000000000001</v>
      </c>
      <c r="BZ895">
        <f t="shared" si="602"/>
        <v>0.98402636916835695</v>
      </c>
      <c r="CA895">
        <f t="shared" si="603"/>
        <v>-1.6102584353619779E-2</v>
      </c>
      <c r="CC895" s="3">
        <v>44981</v>
      </c>
      <c r="CD895">
        <v>186.63</v>
      </c>
      <c r="CE895">
        <f t="shared" si="604"/>
        <v>0.98882059976687497</v>
      </c>
      <c r="CF895">
        <f t="shared" si="605"/>
        <v>-1.1242359398148957E-2</v>
      </c>
      <c r="CH895" s="3">
        <v>44981</v>
      </c>
      <c r="CI895">
        <v>83.16</v>
      </c>
      <c r="CJ895">
        <f t="shared" si="606"/>
        <v>1.0115557718039168</v>
      </c>
      <c r="CK895">
        <f t="shared" si="607"/>
        <v>1.1489513825770091E-2</v>
      </c>
      <c r="CM895" s="3">
        <v>44981</v>
      </c>
      <c r="CN895">
        <v>41.75</v>
      </c>
      <c r="CO895">
        <f t="shared" si="608"/>
        <v>0.98699763593380618</v>
      </c>
      <c r="CP895">
        <f t="shared" si="609"/>
        <v>-1.308763475536776E-2</v>
      </c>
      <c r="CR895" s="3">
        <v>44981</v>
      </c>
      <c r="CS895">
        <v>20.936</v>
      </c>
      <c r="CT895">
        <f t="shared" si="610"/>
        <v>0.97658363653325875</v>
      </c>
      <c r="CU895">
        <f t="shared" si="611"/>
        <v>-2.3694883041482963E-2</v>
      </c>
      <c r="CW895" s="3">
        <v>44981</v>
      </c>
      <c r="CX895">
        <v>196.88</v>
      </c>
      <c r="CY895">
        <f t="shared" si="612"/>
        <v>0.9743158311476221</v>
      </c>
      <c r="CZ895">
        <f t="shared" si="613"/>
        <v>-2.6019765942604411E-2</v>
      </c>
      <c r="DB895" s="3">
        <v>44981</v>
      </c>
      <c r="DC895">
        <v>249.76</v>
      </c>
      <c r="DD895">
        <f t="shared" si="614"/>
        <v>1.0056369785794812</v>
      </c>
      <c r="DE895">
        <f t="shared" si="615"/>
        <v>5.62115027042969E-3</v>
      </c>
    </row>
    <row r="896" spans="1:109">
      <c r="A896" s="3">
        <v>44984</v>
      </c>
      <c r="B896">
        <v>93.76</v>
      </c>
      <c r="C896">
        <f t="shared" si="572"/>
        <v>1.0027807486631017</v>
      </c>
      <c r="D896">
        <f t="shared" si="573"/>
        <v>2.776889534061305E-3</v>
      </c>
      <c r="F896" s="3">
        <v>44984</v>
      </c>
      <c r="G896">
        <v>139.78</v>
      </c>
      <c r="H896">
        <f t="shared" si="574"/>
        <v>0.98742582650466237</v>
      </c>
      <c r="I896">
        <f t="shared" si="575"/>
        <v>-1.2653897428279626E-2</v>
      </c>
      <c r="K896" s="3">
        <v>44984</v>
      </c>
      <c r="L896">
        <v>147.91999999999999</v>
      </c>
      <c r="M896">
        <f t="shared" si="576"/>
        <v>1.0082475632199577</v>
      </c>
      <c r="N896">
        <f t="shared" si="577"/>
        <v>8.2137379273166874E-3</v>
      </c>
      <c r="P896" s="3">
        <v>44984</v>
      </c>
      <c r="Q896">
        <v>304.66000000000003</v>
      </c>
      <c r="R896">
        <f t="shared" si="578"/>
        <v>1.0021051246628512</v>
      </c>
      <c r="S896">
        <f t="shared" si="579"/>
        <v>2.1029119926816585E-3</v>
      </c>
      <c r="U896" s="3">
        <v>44984</v>
      </c>
      <c r="V896">
        <v>162.82</v>
      </c>
      <c r="W896">
        <f t="shared" si="580"/>
        <v>1.0025244750938982</v>
      </c>
      <c r="X896">
        <f t="shared" si="581"/>
        <v>2.5212939593202317E-3</v>
      </c>
      <c r="Z896" s="3">
        <v>44984</v>
      </c>
      <c r="AA896">
        <v>48.73</v>
      </c>
      <c r="AB896">
        <f t="shared" si="582"/>
        <v>1.0051567656765676</v>
      </c>
      <c r="AC896">
        <f t="shared" si="583"/>
        <v>5.1435150943557884E-3</v>
      </c>
      <c r="AE896" s="3">
        <v>44984</v>
      </c>
      <c r="AF896">
        <v>114.75</v>
      </c>
      <c r="AG896">
        <f t="shared" si="584"/>
        <v>1.0042884649046036</v>
      </c>
      <c r="AH896">
        <f t="shared" si="585"/>
        <v>4.2792956443380749E-3</v>
      </c>
      <c r="AJ896" s="3">
        <v>44984</v>
      </c>
      <c r="AK896">
        <v>110.55</v>
      </c>
      <c r="AL896">
        <f t="shared" si="586"/>
        <v>0.99819413092550791</v>
      </c>
      <c r="AM896">
        <f t="shared" si="587"/>
        <v>-1.8075016217897128E-3</v>
      </c>
      <c r="AO896" s="3">
        <v>44984</v>
      </c>
      <c r="AP896">
        <v>16.399999999999999</v>
      </c>
      <c r="AQ896">
        <f t="shared" si="588"/>
        <v>1.0327455919395465</v>
      </c>
      <c r="AR896">
        <f t="shared" si="589"/>
        <v>3.2220879011162995E-2</v>
      </c>
      <c r="AT896" s="3">
        <v>44984</v>
      </c>
      <c r="AU896">
        <v>48.55</v>
      </c>
      <c r="AV896">
        <f t="shared" si="590"/>
        <v>0.98001614856681463</v>
      </c>
      <c r="AW896">
        <f t="shared" si="591"/>
        <v>-2.0186229323879652E-2</v>
      </c>
      <c r="AY896" s="3">
        <v>44984</v>
      </c>
      <c r="AZ896">
        <v>142.16</v>
      </c>
      <c r="BA896">
        <f t="shared" si="592"/>
        <v>1.0087277371744836</v>
      </c>
      <c r="BB896">
        <f t="shared" si="593"/>
        <v>8.6898706429760289E-3</v>
      </c>
      <c r="BD896" s="3">
        <v>44984</v>
      </c>
      <c r="BE896">
        <v>73.040000000000006</v>
      </c>
      <c r="BF896">
        <f t="shared" si="594"/>
        <v>0.97101834618452554</v>
      </c>
      <c r="BG896">
        <f t="shared" si="595"/>
        <v>-2.9409916755477154E-2</v>
      </c>
      <c r="BI896" s="3">
        <v>44984</v>
      </c>
      <c r="BJ896">
        <v>250.16</v>
      </c>
      <c r="BK896">
        <f t="shared" si="596"/>
        <v>1.0037717679158975</v>
      </c>
      <c r="BL896">
        <f t="shared" si="597"/>
        <v>3.7646726348642369E-3</v>
      </c>
      <c r="BN896" s="3">
        <v>44984</v>
      </c>
      <c r="BO896">
        <v>12057.79</v>
      </c>
      <c r="BP896">
        <f t="shared" si="598"/>
        <v>1.0073636238319417</v>
      </c>
      <c r="BQ896">
        <f t="shared" si="599"/>
        <v>7.336644715727386E-3</v>
      </c>
      <c r="BS896" s="3">
        <v>44984</v>
      </c>
      <c r="BT896">
        <v>323.02999999999997</v>
      </c>
      <c r="BU896">
        <f t="shared" si="600"/>
        <v>1.0185401229702034</v>
      </c>
      <c r="BV896">
        <f t="shared" si="601"/>
        <v>1.8370350086705192E-2</v>
      </c>
      <c r="BX896" s="3">
        <v>44984</v>
      </c>
      <c r="BY896">
        <v>23.501000000000001</v>
      </c>
      <c r="BZ896">
        <f t="shared" si="602"/>
        <v>1.0092330155458216</v>
      </c>
      <c r="CA896">
        <f t="shared" si="603"/>
        <v>9.190651821417057E-3</v>
      </c>
      <c r="CC896" s="3">
        <v>44984</v>
      </c>
      <c r="CD896">
        <v>188.51</v>
      </c>
      <c r="CE896">
        <f t="shared" si="604"/>
        <v>1.0100734072764292</v>
      </c>
      <c r="CF896">
        <f t="shared" si="605"/>
        <v>1.0023008683782695E-2</v>
      </c>
      <c r="CH896" s="3">
        <v>44984</v>
      </c>
      <c r="CI896">
        <v>82.45</v>
      </c>
      <c r="CJ896">
        <f t="shared" si="606"/>
        <v>0.99146224146224149</v>
      </c>
      <c r="CK896">
        <f t="shared" si="607"/>
        <v>-8.5744139842042384E-3</v>
      </c>
      <c r="CM896" s="3">
        <v>44984</v>
      </c>
      <c r="CN896">
        <v>40.78</v>
      </c>
      <c r="CO896">
        <f t="shared" si="608"/>
        <v>0.97676646706586834</v>
      </c>
      <c r="CP896">
        <f t="shared" si="609"/>
        <v>-2.3507686150555294E-2</v>
      </c>
      <c r="CR896" s="3">
        <v>44984</v>
      </c>
      <c r="CS896">
        <v>20.792999999999999</v>
      </c>
      <c r="CT896">
        <f t="shared" si="610"/>
        <v>0.9931696599159342</v>
      </c>
      <c r="CU896">
        <f t="shared" si="611"/>
        <v>-6.8537736238874769E-3</v>
      </c>
      <c r="CW896" s="3">
        <v>44984</v>
      </c>
      <c r="CX896">
        <v>207.63</v>
      </c>
      <c r="CY896">
        <f t="shared" si="612"/>
        <v>1.0546017878911012</v>
      </c>
      <c r="CZ896">
        <f t="shared" si="613"/>
        <v>5.3163243439081229E-2</v>
      </c>
      <c r="DB896" s="3">
        <v>44984</v>
      </c>
      <c r="DC896">
        <v>246.93</v>
      </c>
      <c r="DD896">
        <f t="shared" si="614"/>
        <v>0.98866912235746318</v>
      </c>
      <c r="DE896">
        <f t="shared" si="615"/>
        <v>-1.1395561114459616E-2</v>
      </c>
    </row>
    <row r="897" spans="1:109">
      <c r="A897" s="3">
        <v>44985</v>
      </c>
      <c r="B897">
        <v>94.23</v>
      </c>
      <c r="C897">
        <f t="shared" si="572"/>
        <v>1.0050127986348123</v>
      </c>
      <c r="D897">
        <f t="shared" si="573"/>
        <v>5.0002763899623963E-3</v>
      </c>
      <c r="F897" s="3">
        <v>44985</v>
      </c>
      <c r="G897">
        <v>140.38</v>
      </c>
      <c r="H897">
        <f t="shared" si="574"/>
        <v>1.004292459579339</v>
      </c>
      <c r="I897">
        <f t="shared" si="575"/>
        <v>4.2832732532924892E-3</v>
      </c>
      <c r="K897" s="3">
        <v>44985</v>
      </c>
      <c r="L897">
        <v>147.41</v>
      </c>
      <c r="M897">
        <f t="shared" si="576"/>
        <v>0.99655219037317477</v>
      </c>
      <c r="N897">
        <f t="shared" si="577"/>
        <v>-3.4537670196825134E-3</v>
      </c>
      <c r="P897" s="3">
        <v>44985</v>
      </c>
      <c r="Q897">
        <v>305.18</v>
      </c>
      <c r="R897">
        <f t="shared" si="578"/>
        <v>1.0017068207181776</v>
      </c>
      <c r="S897">
        <f t="shared" si="579"/>
        <v>1.7053657550345175E-3</v>
      </c>
      <c r="U897" s="3">
        <v>44985</v>
      </c>
      <c r="V897">
        <v>160.77000000000001</v>
      </c>
      <c r="W897">
        <f t="shared" si="580"/>
        <v>0.98740940916349351</v>
      </c>
      <c r="X897">
        <f t="shared" si="581"/>
        <v>-1.2670523970963007E-2</v>
      </c>
      <c r="Z897" s="3">
        <v>44985</v>
      </c>
      <c r="AA897">
        <v>48.42</v>
      </c>
      <c r="AB897">
        <f t="shared" si="582"/>
        <v>0.99363841576031198</v>
      </c>
      <c r="AC897">
        <f t="shared" si="583"/>
        <v>-6.3819053455023292E-3</v>
      </c>
      <c r="AE897" s="3">
        <v>44985</v>
      </c>
      <c r="AF897">
        <v>113.02</v>
      </c>
      <c r="AG897">
        <f t="shared" si="584"/>
        <v>0.98492374727668841</v>
      </c>
      <c r="AH897">
        <f t="shared" si="585"/>
        <v>-1.5191054738957311E-2</v>
      </c>
      <c r="AJ897" s="3">
        <v>44985</v>
      </c>
      <c r="AK897">
        <v>109.91</v>
      </c>
      <c r="AL897">
        <f t="shared" si="586"/>
        <v>0.9942107643600181</v>
      </c>
      <c r="AM897">
        <f t="shared" si="587"/>
        <v>-5.8060582226462905E-3</v>
      </c>
      <c r="AO897" s="3">
        <v>44985</v>
      </c>
      <c r="AP897">
        <v>15.97</v>
      </c>
      <c r="AQ897">
        <f t="shared" si="588"/>
        <v>0.97378048780487814</v>
      </c>
      <c r="AR897">
        <f t="shared" si="589"/>
        <v>-2.6569372603231584E-2</v>
      </c>
      <c r="AT897" s="3">
        <v>44985</v>
      </c>
      <c r="AU897">
        <v>47.99</v>
      </c>
      <c r="AV897">
        <f t="shared" si="590"/>
        <v>0.98846549948506701</v>
      </c>
      <c r="AW897">
        <f t="shared" si="591"/>
        <v>-1.1601538867179692E-2</v>
      </c>
      <c r="AY897" s="3">
        <v>44985</v>
      </c>
      <c r="AZ897">
        <v>143.35</v>
      </c>
      <c r="BA897">
        <f t="shared" si="592"/>
        <v>1.0083708497467643</v>
      </c>
      <c r="BB897">
        <f t="shared" si="593"/>
        <v>8.3360084829830136E-3</v>
      </c>
      <c r="BD897" s="3">
        <v>44985</v>
      </c>
      <c r="BE897">
        <v>72.14</v>
      </c>
      <c r="BF897">
        <f t="shared" si="594"/>
        <v>0.98767798466593637</v>
      </c>
      <c r="BG897">
        <f t="shared" si="595"/>
        <v>-1.2398560811320196E-2</v>
      </c>
      <c r="BI897" s="3">
        <v>44985</v>
      </c>
      <c r="BJ897">
        <v>249.42</v>
      </c>
      <c r="BK897">
        <f t="shared" si="596"/>
        <v>0.99704189318835945</v>
      </c>
      <c r="BL897">
        <f t="shared" si="597"/>
        <v>-2.962490656984769E-3</v>
      </c>
      <c r="BN897" s="3">
        <v>44985</v>
      </c>
      <c r="BO897">
        <v>12042.12</v>
      </c>
      <c r="BP897">
        <f t="shared" si="598"/>
        <v>0.99870042520229663</v>
      </c>
      <c r="BQ897">
        <f t="shared" si="599"/>
        <v>-1.3004199773595962E-3</v>
      </c>
      <c r="BS897" s="3">
        <v>44985</v>
      </c>
      <c r="BT897">
        <v>322.13</v>
      </c>
      <c r="BU897">
        <f t="shared" si="600"/>
        <v>0.99721388106367836</v>
      </c>
      <c r="BV897">
        <f t="shared" si="601"/>
        <v>-2.7900073898273134E-3</v>
      </c>
      <c r="BX897" s="3">
        <v>44985</v>
      </c>
      <c r="BY897">
        <v>23.216000000000001</v>
      </c>
      <c r="BZ897">
        <f t="shared" si="602"/>
        <v>0.98787285647419254</v>
      </c>
      <c r="CA897">
        <f t="shared" si="603"/>
        <v>-1.2201277294409287E-2</v>
      </c>
      <c r="CC897" s="3">
        <v>44985</v>
      </c>
      <c r="CD897">
        <v>188.37</v>
      </c>
      <c r="CE897">
        <f t="shared" si="604"/>
        <v>0.99925733382844417</v>
      </c>
      <c r="CF897">
        <f t="shared" si="605"/>
        <v>-7.4294208469304144E-4</v>
      </c>
      <c r="CH897" s="3">
        <v>44985</v>
      </c>
      <c r="CI897">
        <v>83.89</v>
      </c>
      <c r="CJ897">
        <f t="shared" si="606"/>
        <v>1.0174651303820497</v>
      </c>
      <c r="CK897">
        <f t="shared" si="607"/>
        <v>1.7314367852595255E-2</v>
      </c>
      <c r="CM897" s="3">
        <v>44985</v>
      </c>
      <c r="CN897">
        <v>40.57</v>
      </c>
      <c r="CO897">
        <f t="shared" si="608"/>
        <v>0.99485041687101516</v>
      </c>
      <c r="CP897">
        <f t="shared" si="609"/>
        <v>-5.1628879279532911E-3</v>
      </c>
      <c r="CR897" s="3">
        <v>44985</v>
      </c>
      <c r="CS897">
        <v>21.071000000000002</v>
      </c>
      <c r="CT897">
        <f t="shared" si="610"/>
        <v>1.0133698840956091</v>
      </c>
      <c r="CU897">
        <f t="shared" si="611"/>
        <v>1.328129593071314E-2</v>
      </c>
      <c r="CW897" s="3">
        <v>44985</v>
      </c>
      <c r="CX897">
        <v>205.71</v>
      </c>
      <c r="CY897">
        <f t="shared" si="612"/>
        <v>0.99075278138997258</v>
      </c>
      <c r="CZ897">
        <f t="shared" si="613"/>
        <v>-9.2902395574988843E-3</v>
      </c>
      <c r="DB897" s="3">
        <v>44985</v>
      </c>
      <c r="DC897">
        <v>246.04</v>
      </c>
      <c r="DD897">
        <f t="shared" si="614"/>
        <v>0.99639573968331097</v>
      </c>
      <c r="DE897">
        <f t="shared" si="615"/>
        <v>-3.6107713124948733E-3</v>
      </c>
    </row>
    <row r="898" spans="1:109">
      <c r="A898" s="3">
        <v>44986</v>
      </c>
      <c r="B898">
        <v>92.17</v>
      </c>
      <c r="C898">
        <f t="shared" si="572"/>
        <v>0.9781385970497718</v>
      </c>
      <c r="D898">
        <f t="shared" si="573"/>
        <v>-2.2103904213092041E-2</v>
      </c>
      <c r="F898" s="3">
        <v>44986</v>
      </c>
      <c r="G898">
        <v>138.13999999999999</v>
      </c>
      <c r="H898">
        <f t="shared" si="574"/>
        <v>0.98404331101296472</v>
      </c>
      <c r="I898">
        <f t="shared" si="575"/>
        <v>-1.6085367641448668E-2</v>
      </c>
      <c r="K898" s="3">
        <v>44986</v>
      </c>
      <c r="L898">
        <v>145.31</v>
      </c>
      <c r="M898">
        <f t="shared" si="576"/>
        <v>0.98575401940166885</v>
      </c>
      <c r="N898">
        <f t="shared" si="577"/>
        <v>-1.4348428726582282E-2</v>
      </c>
      <c r="P898" s="3">
        <v>44986</v>
      </c>
      <c r="Q898">
        <v>304.62</v>
      </c>
      <c r="R898">
        <f t="shared" si="578"/>
        <v>0.99816501736679997</v>
      </c>
      <c r="S898">
        <f t="shared" si="579"/>
        <v>-1.8366682762315312E-3</v>
      </c>
      <c r="U898" s="3">
        <v>44986</v>
      </c>
      <c r="V898">
        <v>162.05000000000001</v>
      </c>
      <c r="W898">
        <f t="shared" si="580"/>
        <v>1.0079616843938546</v>
      </c>
      <c r="X898">
        <f t="shared" si="581"/>
        <v>7.9301574126878164E-3</v>
      </c>
      <c r="Z898" s="3">
        <v>44986</v>
      </c>
      <c r="AA898">
        <v>48.34</v>
      </c>
      <c r="AB898">
        <f t="shared" si="582"/>
        <v>0.99834779016935149</v>
      </c>
      <c r="AC898">
        <f t="shared" si="583"/>
        <v>-1.653576234575495E-3</v>
      </c>
      <c r="AE898" s="3">
        <v>44986</v>
      </c>
      <c r="AF898">
        <v>118.01</v>
      </c>
      <c r="AG898">
        <f t="shared" si="584"/>
        <v>1.0441514776145815</v>
      </c>
      <c r="AH898">
        <f t="shared" si="585"/>
        <v>4.320457243596007E-2</v>
      </c>
      <c r="AJ898" s="3">
        <v>44986</v>
      </c>
      <c r="AK898">
        <v>110.89</v>
      </c>
      <c r="AL898">
        <f t="shared" si="586"/>
        <v>1.0089163861341097</v>
      </c>
      <c r="AM898">
        <f t="shared" si="587"/>
        <v>8.8768698843154741E-3</v>
      </c>
      <c r="AO898" s="3">
        <v>44986</v>
      </c>
      <c r="AP898">
        <v>15.93</v>
      </c>
      <c r="AQ898">
        <f t="shared" si="588"/>
        <v>0.99749530369442696</v>
      </c>
      <c r="AR898">
        <f t="shared" si="589"/>
        <v>-2.5078383049639999E-3</v>
      </c>
      <c r="AT898" s="3">
        <v>44986</v>
      </c>
      <c r="AU898">
        <v>47.62</v>
      </c>
      <c r="AV898">
        <f t="shared" si="590"/>
        <v>0.99229006042925605</v>
      </c>
      <c r="AW898">
        <f t="shared" si="591"/>
        <v>-7.7398148114374782E-3</v>
      </c>
      <c r="AY898" s="3">
        <v>44986</v>
      </c>
      <c r="AZ898">
        <v>142.55000000000001</v>
      </c>
      <c r="BA898">
        <f t="shared" si="592"/>
        <v>0.99441925357516581</v>
      </c>
      <c r="BB898">
        <f t="shared" si="593"/>
        <v>-5.5963769706977142E-3</v>
      </c>
      <c r="BD898" s="3">
        <v>44986</v>
      </c>
      <c r="BE898">
        <v>73.92</v>
      </c>
      <c r="BF898">
        <f t="shared" si="594"/>
        <v>1.0246742445245356</v>
      </c>
      <c r="BG898">
        <f t="shared" si="595"/>
        <v>2.4374751858035754E-2</v>
      </c>
      <c r="BI898" s="3">
        <v>44986</v>
      </c>
      <c r="BJ898">
        <v>246.27</v>
      </c>
      <c r="BK898">
        <f t="shared" si="596"/>
        <v>0.98737070002405591</v>
      </c>
      <c r="BL898">
        <f t="shared" si="597"/>
        <v>-1.2709727464316483E-2</v>
      </c>
      <c r="BN898" s="3">
        <v>44986</v>
      </c>
      <c r="BO898">
        <v>11938.57</v>
      </c>
      <c r="BP898">
        <f t="shared" si="598"/>
        <v>0.99140101576798756</v>
      </c>
      <c r="BQ898">
        <f t="shared" si="599"/>
        <v>-8.6361688168182741E-3</v>
      </c>
      <c r="BS898" s="3">
        <v>44986</v>
      </c>
      <c r="BT898">
        <v>313.48</v>
      </c>
      <c r="BU898">
        <f t="shared" si="600"/>
        <v>0.97314748703939413</v>
      </c>
      <c r="BV898">
        <f t="shared" si="601"/>
        <v>-2.7219628592120022E-2</v>
      </c>
      <c r="BX898" s="3">
        <v>44986</v>
      </c>
      <c r="BY898">
        <v>22.698</v>
      </c>
      <c r="BZ898">
        <f t="shared" si="602"/>
        <v>0.97768780151619572</v>
      </c>
      <c r="CA898">
        <f t="shared" si="603"/>
        <v>-2.2564881262884841E-2</v>
      </c>
      <c r="CC898" s="3">
        <v>44986</v>
      </c>
      <c r="CD898">
        <v>186.94</v>
      </c>
      <c r="CE898">
        <f t="shared" si="604"/>
        <v>0.99240855762594893</v>
      </c>
      <c r="CF898">
        <f t="shared" si="605"/>
        <v>-7.6204040396903828E-3</v>
      </c>
      <c r="CH898" s="3">
        <v>44986</v>
      </c>
      <c r="CI898">
        <v>84.31</v>
      </c>
      <c r="CJ898">
        <f t="shared" si="606"/>
        <v>1.0050065562045536</v>
      </c>
      <c r="CK898">
        <f t="shared" si="607"/>
        <v>4.9940650763810645E-3</v>
      </c>
      <c r="CM898" s="3">
        <v>44986</v>
      </c>
      <c r="CN898">
        <v>40.18</v>
      </c>
      <c r="CO898">
        <f t="shared" si="608"/>
        <v>0.99038698545723436</v>
      </c>
      <c r="CP898">
        <f t="shared" si="609"/>
        <v>-9.6595178315675607E-3</v>
      </c>
      <c r="CR898" s="3">
        <v>44986</v>
      </c>
      <c r="CS898">
        <v>21.094999999999999</v>
      </c>
      <c r="CT898">
        <f t="shared" si="610"/>
        <v>1.0011390062170755</v>
      </c>
      <c r="CU898">
        <f t="shared" si="611"/>
        <v>1.1383580416314725E-3</v>
      </c>
      <c r="CW898" s="3">
        <v>44986</v>
      </c>
      <c r="CX898">
        <v>202.77</v>
      </c>
      <c r="CY898">
        <f t="shared" si="612"/>
        <v>0.98570803558407472</v>
      </c>
      <c r="CZ898">
        <f t="shared" si="613"/>
        <v>-1.4395078184010264E-2</v>
      </c>
      <c r="DB898" s="3">
        <v>44986</v>
      </c>
      <c r="DC898">
        <v>244.89</v>
      </c>
      <c r="DD898">
        <f t="shared" si="614"/>
        <v>0.99532596325800682</v>
      </c>
      <c r="DE898">
        <f t="shared" si="615"/>
        <v>-4.6849942087932228E-3</v>
      </c>
    </row>
    <row r="899" spans="1:109">
      <c r="A899" s="3">
        <v>44987</v>
      </c>
      <c r="B899">
        <v>92.13</v>
      </c>
      <c r="C899">
        <f t="shared" si="572"/>
        <v>0.99956601931214051</v>
      </c>
      <c r="D899">
        <f t="shared" si="573"/>
        <v>-4.3407488473227784E-4</v>
      </c>
      <c r="F899" s="3">
        <v>44987</v>
      </c>
      <c r="G899">
        <v>138.56</v>
      </c>
      <c r="H899">
        <f t="shared" si="574"/>
        <v>1.0030403938033881</v>
      </c>
      <c r="I899">
        <f t="shared" si="575"/>
        <v>3.0357811532983623E-3</v>
      </c>
      <c r="K899" s="3">
        <v>44987</v>
      </c>
      <c r="L899">
        <v>145.91</v>
      </c>
      <c r="M899">
        <f t="shared" si="576"/>
        <v>1.0041291032964008</v>
      </c>
      <c r="N899">
        <f t="shared" si="577"/>
        <v>4.1206019433265642E-3</v>
      </c>
      <c r="P899" s="3">
        <v>44987</v>
      </c>
      <c r="Q899">
        <v>307.75</v>
      </c>
      <c r="R899">
        <f t="shared" si="578"/>
        <v>1.0102750968419669</v>
      </c>
      <c r="S899">
        <f t="shared" si="579"/>
        <v>1.0222666877204814E-2</v>
      </c>
      <c r="U899" s="3">
        <v>44987</v>
      </c>
      <c r="V899">
        <v>162.56</v>
      </c>
      <c r="W899">
        <f t="shared" si="580"/>
        <v>1.0031471767972848</v>
      </c>
      <c r="X899">
        <f t="shared" si="581"/>
        <v>3.1422348025607195E-3</v>
      </c>
      <c r="Z899" s="3">
        <v>44987</v>
      </c>
      <c r="AA899">
        <v>48.53</v>
      </c>
      <c r="AB899">
        <f t="shared" si="582"/>
        <v>1.0039304923458834</v>
      </c>
      <c r="AC899">
        <f t="shared" si="583"/>
        <v>3.9227881417879243E-3</v>
      </c>
      <c r="AE899" s="3">
        <v>44987</v>
      </c>
      <c r="AF899">
        <v>120.8</v>
      </c>
      <c r="AG899">
        <f t="shared" si="584"/>
        <v>1.0236420642318447</v>
      </c>
      <c r="AH899">
        <f t="shared" si="585"/>
        <v>2.336691886305715E-2</v>
      </c>
      <c r="AJ899" s="3">
        <v>44987</v>
      </c>
      <c r="AK899">
        <v>111.4</v>
      </c>
      <c r="AL899">
        <f t="shared" si="586"/>
        <v>1.004599152313103</v>
      </c>
      <c r="AM899">
        <f t="shared" si="587"/>
        <v>4.5886085280591252E-3</v>
      </c>
      <c r="AO899" s="3">
        <v>44987</v>
      </c>
      <c r="AP899">
        <v>16.02</v>
      </c>
      <c r="AQ899">
        <f t="shared" si="588"/>
        <v>1.0056497175141244</v>
      </c>
      <c r="AR899">
        <f t="shared" si="589"/>
        <v>5.6338177182560642E-3</v>
      </c>
      <c r="AT899" s="3">
        <v>44987</v>
      </c>
      <c r="AU899">
        <v>46.03</v>
      </c>
      <c r="AV899">
        <f t="shared" si="590"/>
        <v>0.9666106677866444</v>
      </c>
      <c r="AW899">
        <f t="shared" si="591"/>
        <v>-3.3959483229566524E-2</v>
      </c>
      <c r="AY899" s="3">
        <v>44987</v>
      </c>
      <c r="AZ899">
        <v>141.07</v>
      </c>
      <c r="BA899">
        <f t="shared" si="592"/>
        <v>0.98961767800771649</v>
      </c>
      <c r="BB899">
        <f t="shared" si="593"/>
        <v>-1.0436594272270129E-2</v>
      </c>
      <c r="BD899" s="3">
        <v>44987</v>
      </c>
      <c r="BE899">
        <v>75.010000000000005</v>
      </c>
      <c r="BF899">
        <f t="shared" si="594"/>
        <v>1.014745670995671</v>
      </c>
      <c r="BG899">
        <f t="shared" si="595"/>
        <v>1.4638010648116248E-2</v>
      </c>
      <c r="BI899" s="3">
        <v>44987</v>
      </c>
      <c r="BJ899">
        <v>251.11</v>
      </c>
      <c r="BK899">
        <f t="shared" si="596"/>
        <v>1.0196532261339182</v>
      </c>
      <c r="BL899">
        <f t="shared" si="597"/>
        <v>1.9462595113277387E-2</v>
      </c>
      <c r="BN899" s="3">
        <v>44987</v>
      </c>
      <c r="BO899">
        <v>12044.87</v>
      </c>
      <c r="BP899">
        <f t="shared" si="598"/>
        <v>1.0089039139528437</v>
      </c>
      <c r="BQ899">
        <f t="shared" si="599"/>
        <v>8.864507850624358E-3</v>
      </c>
      <c r="BS899" s="3">
        <v>44987</v>
      </c>
      <c r="BT899">
        <v>311.88</v>
      </c>
      <c r="BU899">
        <f t="shared" si="600"/>
        <v>0.99489600612479256</v>
      </c>
      <c r="BV899">
        <f t="shared" si="601"/>
        <v>-5.1170637432647343E-3</v>
      </c>
      <c r="BX899" s="3">
        <v>44987</v>
      </c>
      <c r="BY899">
        <v>23.314</v>
      </c>
      <c r="BZ899">
        <f t="shared" si="602"/>
        <v>1.0271389549740064</v>
      </c>
      <c r="CA899">
        <f t="shared" si="603"/>
        <v>2.6777223618693329E-2</v>
      </c>
      <c r="CC899" s="3">
        <v>44987</v>
      </c>
      <c r="CD899">
        <v>189.85</v>
      </c>
      <c r="CE899">
        <f t="shared" si="604"/>
        <v>1.015566491922542</v>
      </c>
      <c r="CF899">
        <f t="shared" si="605"/>
        <v>1.5446576923373976E-2</v>
      </c>
      <c r="CH899" s="3">
        <v>44987</v>
      </c>
      <c r="CI899">
        <v>84.75</v>
      </c>
      <c r="CJ899">
        <f t="shared" si="606"/>
        <v>1.00521883525086</v>
      </c>
      <c r="CK899">
        <f t="shared" si="607"/>
        <v>5.2052643259754144E-3</v>
      </c>
      <c r="CM899" s="3">
        <v>44987</v>
      </c>
      <c r="CN899">
        <v>40.619999999999997</v>
      </c>
      <c r="CO899">
        <f t="shared" si="608"/>
        <v>1.0109507217521154</v>
      </c>
      <c r="CP899">
        <f t="shared" si="609"/>
        <v>1.0891196765450212E-2</v>
      </c>
      <c r="CR899" s="3">
        <v>44987</v>
      </c>
      <c r="CS899">
        <v>20.901</v>
      </c>
      <c r="CT899">
        <f t="shared" si="610"/>
        <v>0.99080350794027028</v>
      </c>
      <c r="CU899">
        <f t="shared" si="611"/>
        <v>-9.2390408602103773E-3</v>
      </c>
      <c r="CW899" s="3">
        <v>44987</v>
      </c>
      <c r="CX899">
        <v>190.9</v>
      </c>
      <c r="CY899">
        <f t="shared" si="612"/>
        <v>0.94146076835823833</v>
      </c>
      <c r="CZ899">
        <f t="shared" si="613"/>
        <v>-6.0322601048670592E-2</v>
      </c>
      <c r="DB899" s="3">
        <v>44987</v>
      </c>
      <c r="DC899">
        <v>244.76</v>
      </c>
      <c r="DD899">
        <f t="shared" si="614"/>
        <v>0.99946914941402265</v>
      </c>
      <c r="DE899">
        <f t="shared" si="615"/>
        <v>-5.3099153703450711E-4</v>
      </c>
    </row>
    <row r="900" spans="1:109">
      <c r="A900" s="3">
        <v>44988</v>
      </c>
      <c r="B900">
        <v>94.9</v>
      </c>
      <c r="C900">
        <f t="shared" si="572"/>
        <v>1.0300662107891025</v>
      </c>
      <c r="D900">
        <f t="shared" si="573"/>
        <v>2.9623082495041673E-2</v>
      </c>
      <c r="F900" s="3">
        <v>44988</v>
      </c>
      <c r="G900">
        <v>139.69999999999999</v>
      </c>
      <c r="H900">
        <f t="shared" si="574"/>
        <v>1.0082274826789837</v>
      </c>
      <c r="I900">
        <f t="shared" si="575"/>
        <v>8.1938214487909302E-3</v>
      </c>
      <c r="K900" s="3">
        <v>44988</v>
      </c>
      <c r="L900">
        <v>151.03</v>
      </c>
      <c r="M900">
        <f t="shared" si="576"/>
        <v>1.0350901240490713</v>
      </c>
      <c r="N900">
        <f t="shared" si="577"/>
        <v>3.4488499302319141E-2</v>
      </c>
      <c r="P900" s="3">
        <v>44988</v>
      </c>
      <c r="Q900">
        <v>312.45</v>
      </c>
      <c r="R900">
        <f t="shared" si="578"/>
        <v>1.0152721364744111</v>
      </c>
      <c r="S900">
        <f t="shared" si="579"/>
        <v>1.515669131052781E-2</v>
      </c>
      <c r="U900" s="3">
        <v>44988</v>
      </c>
      <c r="V900">
        <v>164.96</v>
      </c>
      <c r="W900">
        <f t="shared" si="580"/>
        <v>1.014763779527559</v>
      </c>
      <c r="X900">
        <f t="shared" si="581"/>
        <v>1.4655855878532699E-2</v>
      </c>
      <c r="Z900" s="3">
        <v>44988</v>
      </c>
      <c r="AA900">
        <v>49.28</v>
      </c>
      <c r="AB900">
        <f t="shared" si="582"/>
        <v>1.0154543581289923</v>
      </c>
      <c r="AC900">
        <f t="shared" si="583"/>
        <v>1.5336155808139462E-2</v>
      </c>
      <c r="AE900" s="3">
        <v>44988</v>
      </c>
      <c r="AF900">
        <v>121.77</v>
      </c>
      <c r="AG900">
        <f t="shared" si="584"/>
        <v>1.0080298013245033</v>
      </c>
      <c r="AH900">
        <f t="shared" si="585"/>
        <v>7.9977340182014311E-3</v>
      </c>
      <c r="AJ900" s="3">
        <v>44988</v>
      </c>
      <c r="AK900">
        <v>112.81</v>
      </c>
      <c r="AL900">
        <f t="shared" si="586"/>
        <v>1.0126570915619388</v>
      </c>
      <c r="AM900">
        <f t="shared" si="587"/>
        <v>1.2577660123645185E-2</v>
      </c>
      <c r="AO900" s="3">
        <v>44988</v>
      </c>
      <c r="AP900">
        <v>16.14</v>
      </c>
      <c r="AQ900">
        <f t="shared" si="588"/>
        <v>1.0074906367041199</v>
      </c>
      <c r="AR900">
        <f t="shared" si="589"/>
        <v>7.4627212015895943E-3</v>
      </c>
      <c r="AT900" s="3">
        <v>44988</v>
      </c>
      <c r="AU900">
        <v>46.37</v>
      </c>
      <c r="AV900">
        <f t="shared" si="590"/>
        <v>1.0073864870736475</v>
      </c>
      <c r="AW900">
        <f t="shared" si="591"/>
        <v>7.359340574219303E-3</v>
      </c>
      <c r="AY900" s="3">
        <v>44988</v>
      </c>
      <c r="AZ900">
        <v>143.66</v>
      </c>
      <c r="BA900">
        <f t="shared" si="592"/>
        <v>1.018359679591692</v>
      </c>
      <c r="BB900">
        <f t="shared" si="593"/>
        <v>1.8193175560244558E-2</v>
      </c>
      <c r="BD900" s="3">
        <v>44988</v>
      </c>
      <c r="BE900">
        <v>77.08</v>
      </c>
      <c r="BF900">
        <f t="shared" si="594"/>
        <v>1.0275963204906011</v>
      </c>
      <c r="BG900">
        <f t="shared" si="595"/>
        <v>2.7222405564620585E-2</v>
      </c>
      <c r="BI900" s="3">
        <v>44988</v>
      </c>
      <c r="BJ900">
        <v>255.29</v>
      </c>
      <c r="BK900">
        <f t="shared" si="596"/>
        <v>1.0166460913543864</v>
      </c>
      <c r="BL900">
        <f t="shared" si="597"/>
        <v>1.6509063734340322E-2</v>
      </c>
      <c r="BN900" s="3">
        <v>44988</v>
      </c>
      <c r="BO900">
        <v>12290.81</v>
      </c>
      <c r="BP900">
        <f t="shared" si="598"/>
        <v>1.0204186512598308</v>
      </c>
      <c r="BQ900">
        <f t="shared" si="599"/>
        <v>2.0212985499332918E-2</v>
      </c>
      <c r="BS900" s="3">
        <v>44988</v>
      </c>
      <c r="BT900">
        <v>315.18</v>
      </c>
      <c r="BU900">
        <f t="shared" si="600"/>
        <v>1.010580992689496</v>
      </c>
      <c r="BV900">
        <f t="shared" si="601"/>
        <v>1.0525405752525986E-2</v>
      </c>
      <c r="BX900" s="3">
        <v>44988</v>
      </c>
      <c r="BY900">
        <v>23.89</v>
      </c>
      <c r="BZ900">
        <f t="shared" si="602"/>
        <v>1.0247061851248178</v>
      </c>
      <c r="CA900">
        <f t="shared" si="603"/>
        <v>2.440592284007765E-2</v>
      </c>
      <c r="CC900" s="3">
        <v>44988</v>
      </c>
      <c r="CD900">
        <v>191.59</v>
      </c>
      <c r="CE900">
        <f t="shared" si="604"/>
        <v>1.0091651303660785</v>
      </c>
      <c r="CF900">
        <f t="shared" si="605"/>
        <v>9.1233854300896648E-3</v>
      </c>
      <c r="CH900" s="3">
        <v>44988</v>
      </c>
      <c r="CI900">
        <v>85.83</v>
      </c>
      <c r="CJ900">
        <f t="shared" si="606"/>
        <v>1.0127433628318583</v>
      </c>
      <c r="CK900">
        <f t="shared" si="607"/>
        <v>1.2662849469568822E-2</v>
      </c>
      <c r="CM900" s="3">
        <v>44988</v>
      </c>
      <c r="CN900">
        <v>41.15</v>
      </c>
      <c r="CO900">
        <f t="shared" si="608"/>
        <v>1.0130477597242737</v>
      </c>
      <c r="CP900">
        <f t="shared" si="609"/>
        <v>1.2963370970840179E-2</v>
      </c>
      <c r="CR900" s="3">
        <v>44988</v>
      </c>
      <c r="CS900">
        <v>21.238</v>
      </c>
      <c r="CT900">
        <f t="shared" si="610"/>
        <v>1.0161236304483039</v>
      </c>
      <c r="CU900">
        <f t="shared" si="611"/>
        <v>1.5995025265562252E-2</v>
      </c>
      <c r="CW900" s="3">
        <v>44988</v>
      </c>
      <c r="CX900">
        <v>197.79</v>
      </c>
      <c r="CY900">
        <f t="shared" si="612"/>
        <v>1.0360921948664221</v>
      </c>
      <c r="CZ900">
        <f t="shared" si="613"/>
        <v>3.5456131061615957E-2</v>
      </c>
      <c r="DB900" s="3">
        <v>44988</v>
      </c>
      <c r="DC900">
        <v>248.69</v>
      </c>
      <c r="DD900">
        <f t="shared" si="614"/>
        <v>1.0160565451871222</v>
      </c>
      <c r="DE900">
        <f t="shared" si="615"/>
        <v>1.5929002319358572E-2</v>
      </c>
    </row>
    <row r="901" spans="1:109">
      <c r="A901" s="3">
        <v>44991</v>
      </c>
      <c r="B901">
        <v>93.75</v>
      </c>
      <c r="C901">
        <f t="shared" si="572"/>
        <v>0.98788198103266589</v>
      </c>
      <c r="D901">
        <f t="shared" si="573"/>
        <v>-1.219204076536206E-2</v>
      </c>
      <c r="F901" s="3">
        <v>44991</v>
      </c>
      <c r="G901">
        <v>139.91999999999999</v>
      </c>
      <c r="H901">
        <f t="shared" si="574"/>
        <v>1.0015748031496063</v>
      </c>
      <c r="I901">
        <f t="shared" si="575"/>
        <v>1.5735644474305383E-3</v>
      </c>
      <c r="K901" s="3">
        <v>44991</v>
      </c>
      <c r="L901">
        <v>153.83000000000001</v>
      </c>
      <c r="M901">
        <f t="shared" si="576"/>
        <v>1.0185393630404556</v>
      </c>
      <c r="N901">
        <f t="shared" si="577"/>
        <v>1.8369603989409514E-2</v>
      </c>
      <c r="P901" s="3">
        <v>44991</v>
      </c>
      <c r="Q901">
        <v>316.97000000000003</v>
      </c>
      <c r="R901">
        <f t="shared" si="578"/>
        <v>1.0144663146103379</v>
      </c>
      <c r="S901">
        <f t="shared" si="579"/>
        <v>1.4362675799830742E-2</v>
      </c>
      <c r="U901" s="3">
        <v>44991</v>
      </c>
      <c r="V901">
        <v>166.17</v>
      </c>
      <c r="W901">
        <f t="shared" si="580"/>
        <v>1.007335111542192</v>
      </c>
      <c r="X901">
        <f t="shared" si="581"/>
        <v>7.3083404444724007E-3</v>
      </c>
      <c r="Z901" s="3">
        <v>44991</v>
      </c>
      <c r="AA901">
        <v>49.42</v>
      </c>
      <c r="AB901">
        <f t="shared" si="582"/>
        <v>1.0028409090909092</v>
      </c>
      <c r="AC901">
        <f t="shared" si="583"/>
        <v>2.8368813351997567E-3</v>
      </c>
      <c r="AE901" s="3">
        <v>44991</v>
      </c>
      <c r="AF901">
        <v>120.91</v>
      </c>
      <c r="AG901">
        <f t="shared" si="584"/>
        <v>0.99293750513262713</v>
      </c>
      <c r="AH901">
        <f t="shared" si="585"/>
        <v>-7.0875523327606346E-3</v>
      </c>
      <c r="AJ901" s="3">
        <v>44991</v>
      </c>
      <c r="AK901">
        <v>113.81</v>
      </c>
      <c r="AL901">
        <f t="shared" si="586"/>
        <v>1.0088644623703573</v>
      </c>
      <c r="AM901">
        <f t="shared" si="587"/>
        <v>8.825403676969568E-3</v>
      </c>
      <c r="AO901" s="3">
        <v>44991</v>
      </c>
      <c r="AP901">
        <v>16.05</v>
      </c>
      <c r="AQ901">
        <f t="shared" si="588"/>
        <v>0.99442379182156138</v>
      </c>
      <c r="AR901">
        <f t="shared" si="589"/>
        <v>-5.5918132657778296E-3</v>
      </c>
      <c r="AT901" s="3">
        <v>44991</v>
      </c>
      <c r="AU901">
        <v>45.48</v>
      </c>
      <c r="AV901">
        <f t="shared" si="590"/>
        <v>0.980806555962907</v>
      </c>
      <c r="AW901">
        <f t="shared" si="591"/>
        <v>-1.9380029521034223E-2</v>
      </c>
      <c r="AY901" s="3">
        <v>44991</v>
      </c>
      <c r="AZ901">
        <v>142.82</v>
      </c>
      <c r="BA901">
        <f t="shared" si="592"/>
        <v>0.99415286092162047</v>
      </c>
      <c r="BB901">
        <f t="shared" si="593"/>
        <v>-5.8643005256916285E-3</v>
      </c>
      <c r="BD901" s="3">
        <v>44991</v>
      </c>
      <c r="BE901">
        <v>71.52</v>
      </c>
      <c r="BF901">
        <f t="shared" si="594"/>
        <v>0.92786715101193562</v>
      </c>
      <c r="BG901">
        <f t="shared" si="595"/>
        <v>-7.4866712680906972E-2</v>
      </c>
      <c r="BI901" s="3">
        <v>44991</v>
      </c>
      <c r="BJ901">
        <v>256.87</v>
      </c>
      <c r="BK901">
        <f t="shared" si="596"/>
        <v>1.0061890399153903</v>
      </c>
      <c r="BL901">
        <f t="shared" si="597"/>
        <v>6.1699664649621077E-3</v>
      </c>
      <c r="BN901" s="3">
        <v>44991</v>
      </c>
      <c r="BO901">
        <v>12302.48</v>
      </c>
      <c r="BP901">
        <f t="shared" si="598"/>
        <v>1.0009494899034319</v>
      </c>
      <c r="BQ901">
        <f t="shared" si="599"/>
        <v>9.4903942302206718E-4</v>
      </c>
      <c r="BS901" s="3">
        <v>44991</v>
      </c>
      <c r="BT901">
        <v>312.02999999999997</v>
      </c>
      <c r="BU901">
        <f t="shared" si="600"/>
        <v>0.99000571102227286</v>
      </c>
      <c r="BV901">
        <f t="shared" si="601"/>
        <v>-1.0044567160773855E-2</v>
      </c>
      <c r="BX901" s="3">
        <v>44991</v>
      </c>
      <c r="BY901">
        <v>23.553999999999998</v>
      </c>
      <c r="BZ901">
        <f t="shared" si="602"/>
        <v>0.98593553788195887</v>
      </c>
      <c r="CA901">
        <f t="shared" si="603"/>
        <v>-1.4164303918361544E-2</v>
      </c>
      <c r="CC901" s="3">
        <v>44991</v>
      </c>
      <c r="CD901">
        <v>187.91</v>
      </c>
      <c r="CE901">
        <f t="shared" si="604"/>
        <v>0.98079231692677071</v>
      </c>
      <c r="CF901">
        <f t="shared" si="605"/>
        <v>-1.9394547306839802E-2</v>
      </c>
      <c r="CH901" s="3">
        <v>44991</v>
      </c>
      <c r="CI901">
        <v>86.18</v>
      </c>
      <c r="CJ901">
        <f t="shared" si="606"/>
        <v>1.0040778282651754</v>
      </c>
      <c r="CK901">
        <f t="shared" si="607"/>
        <v>4.0695364575634571E-3</v>
      </c>
      <c r="CM901" s="3">
        <v>44991</v>
      </c>
      <c r="CN901">
        <v>41.11</v>
      </c>
      <c r="CO901">
        <f t="shared" si="608"/>
        <v>0.99902794653705951</v>
      </c>
      <c r="CP901">
        <f t="shared" si="609"/>
        <v>-9.7252621329180602E-4</v>
      </c>
      <c r="CR901" s="3">
        <v>44991</v>
      </c>
      <c r="CS901">
        <v>21.135000000000002</v>
      </c>
      <c r="CT901">
        <f t="shared" si="610"/>
        <v>0.9951502024672757</v>
      </c>
      <c r="CU901">
        <f t="shared" si="611"/>
        <v>-4.8615959629005161E-3</v>
      </c>
      <c r="CW901" s="3">
        <v>44991</v>
      </c>
      <c r="CX901">
        <v>193.81</v>
      </c>
      <c r="CY901">
        <f t="shared" si="612"/>
        <v>0.97987764801051624</v>
      </c>
      <c r="CZ901">
        <f t="shared" si="613"/>
        <v>-2.0327564080661682E-2</v>
      </c>
      <c r="DB901" s="3">
        <v>44991</v>
      </c>
      <c r="DC901">
        <v>248.02</v>
      </c>
      <c r="DD901">
        <f t="shared" si="614"/>
        <v>0.99730588282600829</v>
      </c>
      <c r="DE901">
        <f t="shared" si="615"/>
        <v>-2.6977528390719372E-3</v>
      </c>
    </row>
    <row r="902" spans="1:109">
      <c r="A902" s="3">
        <v>44992</v>
      </c>
      <c r="B902">
        <v>93.55</v>
      </c>
      <c r="C902">
        <f t="shared" si="572"/>
        <v>0.99786666666666668</v>
      </c>
      <c r="D902">
        <f t="shared" si="573"/>
        <v>-2.135612130421561E-3</v>
      </c>
      <c r="F902" s="3">
        <v>44992</v>
      </c>
      <c r="G902">
        <v>137.13</v>
      </c>
      <c r="H902">
        <f t="shared" si="574"/>
        <v>0.98006003430531741</v>
      </c>
      <c r="I902">
        <f t="shared" si="575"/>
        <v>-2.0141449698583856E-2</v>
      </c>
      <c r="K902" s="3">
        <v>44992</v>
      </c>
      <c r="L902">
        <v>151.6</v>
      </c>
      <c r="M902">
        <f t="shared" si="576"/>
        <v>0.98550347786517578</v>
      </c>
      <c r="N902">
        <f t="shared" si="577"/>
        <v>-1.46026233593885E-2</v>
      </c>
      <c r="P902" s="3">
        <v>44992</v>
      </c>
      <c r="Q902">
        <v>311.12</v>
      </c>
      <c r="R902">
        <f t="shared" si="578"/>
        <v>0.98154399469981379</v>
      </c>
      <c r="S902">
        <f t="shared" si="579"/>
        <v>-1.8628442327429443E-2</v>
      </c>
      <c r="U902" s="3">
        <v>44992</v>
      </c>
      <c r="V902">
        <v>164.03</v>
      </c>
      <c r="W902">
        <f t="shared" si="580"/>
        <v>0.98712162243485591</v>
      </c>
      <c r="X902">
        <f t="shared" si="581"/>
        <v>-1.2962022788727805E-2</v>
      </c>
      <c r="Z902" s="3">
        <v>44992</v>
      </c>
      <c r="AA902">
        <v>48.91</v>
      </c>
      <c r="AB902">
        <f t="shared" si="582"/>
        <v>0.98968029138000801</v>
      </c>
      <c r="AC902">
        <f t="shared" si="583"/>
        <v>-1.0373326009198273E-2</v>
      </c>
      <c r="AE902" s="3">
        <v>44992</v>
      </c>
      <c r="AF902">
        <v>118.26</v>
      </c>
      <c r="AG902">
        <f t="shared" si="584"/>
        <v>0.97808287155735674</v>
      </c>
      <c r="AH902">
        <f t="shared" si="585"/>
        <v>-2.2160876793471514E-2</v>
      </c>
      <c r="AJ902" s="3">
        <v>44992</v>
      </c>
      <c r="AK902">
        <v>111.61</v>
      </c>
      <c r="AL902">
        <f t="shared" si="586"/>
        <v>0.98066953694754411</v>
      </c>
      <c r="AM902">
        <f t="shared" si="587"/>
        <v>-1.9519739626174946E-2</v>
      </c>
      <c r="AO902" s="3">
        <v>44992</v>
      </c>
      <c r="AP902">
        <v>15.09</v>
      </c>
      <c r="AQ902">
        <f t="shared" si="588"/>
        <v>0.94018691588785042</v>
      </c>
      <c r="AR902">
        <f t="shared" si="589"/>
        <v>-6.1676576796267396E-2</v>
      </c>
      <c r="AT902" s="3">
        <v>44992</v>
      </c>
      <c r="AU902">
        <v>43.4</v>
      </c>
      <c r="AV902">
        <f t="shared" si="590"/>
        <v>0.95426561125769571</v>
      </c>
      <c r="AW902">
        <f t="shared" si="591"/>
        <v>-4.6813227775976088E-2</v>
      </c>
      <c r="AY902" s="3">
        <v>44992</v>
      </c>
      <c r="AZ902">
        <v>138.62</v>
      </c>
      <c r="BA902">
        <f t="shared" si="592"/>
        <v>0.97059235401204325</v>
      </c>
      <c r="BB902">
        <f t="shared" si="593"/>
        <v>-2.9848719631125183E-2</v>
      </c>
      <c r="BD902" s="3">
        <v>44992</v>
      </c>
      <c r="BE902">
        <v>72.569999999999993</v>
      </c>
      <c r="BF902">
        <f t="shared" si="594"/>
        <v>1.0146812080536913</v>
      </c>
      <c r="BG902">
        <f t="shared" si="595"/>
        <v>1.4574482424786929E-2</v>
      </c>
      <c r="BI902" s="3">
        <v>44992</v>
      </c>
      <c r="BJ902">
        <v>254.15</v>
      </c>
      <c r="BK902">
        <f t="shared" si="596"/>
        <v>0.98941098610191924</v>
      </c>
      <c r="BL902">
        <f t="shared" si="597"/>
        <v>-1.0645476447952783E-2</v>
      </c>
      <c r="BN902" s="3">
        <v>44992</v>
      </c>
      <c r="BO902">
        <v>12152.17</v>
      </c>
      <c r="BP902">
        <f t="shared" si="598"/>
        <v>0.98778213823554284</v>
      </c>
      <c r="BQ902">
        <f t="shared" si="599"/>
        <v>-1.2293113408463995E-2</v>
      </c>
      <c r="BS902" s="3">
        <v>44992</v>
      </c>
      <c r="BT902">
        <v>308.47000000000003</v>
      </c>
      <c r="BU902">
        <f t="shared" si="600"/>
        <v>0.98859084062429914</v>
      </c>
      <c r="BV902">
        <f t="shared" si="601"/>
        <v>-1.1474743148861296E-2</v>
      </c>
      <c r="BX902" s="3">
        <v>44992</v>
      </c>
      <c r="BY902">
        <v>23.288</v>
      </c>
      <c r="BZ902">
        <f t="shared" si="602"/>
        <v>0.98870680139254485</v>
      </c>
      <c r="CA902">
        <f t="shared" si="603"/>
        <v>-1.1357450976034569E-2</v>
      </c>
      <c r="CC902" s="3">
        <v>44992</v>
      </c>
      <c r="CD902">
        <v>187.2</v>
      </c>
      <c r="CE902">
        <f t="shared" si="604"/>
        <v>0.99622159544462774</v>
      </c>
      <c r="CF902">
        <f t="shared" si="605"/>
        <v>-3.7855607575695421E-3</v>
      </c>
      <c r="CH902" s="3">
        <v>44992</v>
      </c>
      <c r="CI902">
        <v>83.29</v>
      </c>
      <c r="CJ902">
        <f t="shared" si="606"/>
        <v>0.9664655372476213</v>
      </c>
      <c r="CK902">
        <f t="shared" si="607"/>
        <v>-3.4109638240442781E-2</v>
      </c>
      <c r="CM902" s="3">
        <v>44992</v>
      </c>
      <c r="CN902">
        <v>40.340000000000003</v>
      </c>
      <c r="CO902">
        <f t="shared" si="608"/>
        <v>0.98126976404767707</v>
      </c>
      <c r="CP902">
        <f t="shared" si="609"/>
        <v>-1.8907868383721219E-2</v>
      </c>
      <c r="CR902" s="3">
        <v>44992</v>
      </c>
      <c r="CS902">
        <v>20.199000000000002</v>
      </c>
      <c r="CT902">
        <f t="shared" si="610"/>
        <v>0.95571327182398869</v>
      </c>
      <c r="CU902">
        <f t="shared" si="611"/>
        <v>-4.5297335787499664E-2</v>
      </c>
      <c r="CW902" s="3">
        <v>44992</v>
      </c>
      <c r="CX902">
        <v>187.71</v>
      </c>
      <c r="CY902">
        <f t="shared" si="612"/>
        <v>0.96852587585779892</v>
      </c>
      <c r="CZ902">
        <f t="shared" si="613"/>
        <v>-3.198007903427439E-2</v>
      </c>
      <c r="DB902" s="3">
        <v>44992</v>
      </c>
      <c r="DC902">
        <v>236.77</v>
      </c>
      <c r="DD902">
        <f t="shared" si="614"/>
        <v>0.95464075477784049</v>
      </c>
      <c r="DE902">
        <f t="shared" si="615"/>
        <v>-4.6420182279718059E-2</v>
      </c>
    </row>
    <row r="903" spans="1:109">
      <c r="A903" s="3">
        <v>44993</v>
      </c>
      <c r="B903">
        <v>93.92</v>
      </c>
      <c r="C903">
        <f t="shared" si="572"/>
        <v>1.0039551042223411</v>
      </c>
      <c r="D903">
        <f t="shared" si="573"/>
        <v>3.9473033596878334E-3</v>
      </c>
      <c r="F903" s="3">
        <v>44993</v>
      </c>
      <c r="G903">
        <v>138.24</v>
      </c>
      <c r="H903">
        <f t="shared" si="574"/>
        <v>1.0080945088602058</v>
      </c>
      <c r="I903">
        <f t="shared" si="575"/>
        <v>8.0619240439829508E-3</v>
      </c>
      <c r="K903" s="3">
        <v>44993</v>
      </c>
      <c r="L903">
        <v>152.87</v>
      </c>
      <c r="M903">
        <f t="shared" si="576"/>
        <v>1.0083773087071242</v>
      </c>
      <c r="N903">
        <f t="shared" si="577"/>
        <v>8.3424138046716313E-3</v>
      </c>
      <c r="P903" s="3">
        <v>44993</v>
      </c>
      <c r="Q903">
        <v>311.37</v>
      </c>
      <c r="R903">
        <f t="shared" si="578"/>
        <v>1.0008035484700437</v>
      </c>
      <c r="S903">
        <f t="shared" si="579"/>
        <v>8.032257978154724E-4</v>
      </c>
      <c r="U903" s="3">
        <v>44993</v>
      </c>
      <c r="V903">
        <v>162.99</v>
      </c>
      <c r="W903">
        <f t="shared" si="580"/>
        <v>0.99365969639700058</v>
      </c>
      <c r="X903">
        <f t="shared" si="581"/>
        <v>-6.3604886928529539E-3</v>
      </c>
      <c r="Z903" s="3">
        <v>44993</v>
      </c>
      <c r="AA903">
        <v>49.11</v>
      </c>
      <c r="AB903">
        <f t="shared" si="582"/>
        <v>1.0040891433244736</v>
      </c>
      <c r="AC903">
        <f t="shared" si="583"/>
        <v>4.0808054998875149E-3</v>
      </c>
      <c r="AE903" s="3">
        <v>44993</v>
      </c>
      <c r="AF903">
        <v>117.83</v>
      </c>
      <c r="AG903">
        <f t="shared" si="584"/>
        <v>0.99636394385252824</v>
      </c>
      <c r="AH903">
        <f t="shared" si="585"/>
        <v>-3.642682667434575E-3</v>
      </c>
      <c r="AJ903" s="3">
        <v>44993</v>
      </c>
      <c r="AK903">
        <v>109.98</v>
      </c>
      <c r="AL903">
        <f t="shared" si="586"/>
        <v>0.98539557387330889</v>
      </c>
      <c r="AM903">
        <f t="shared" si="587"/>
        <v>-1.4712120587954843E-2</v>
      </c>
      <c r="AO903" s="3">
        <v>44993</v>
      </c>
      <c r="AP903">
        <v>15.15</v>
      </c>
      <c r="AQ903">
        <f t="shared" si="588"/>
        <v>1.0039761431411531</v>
      </c>
      <c r="AR903">
        <f t="shared" si="589"/>
        <v>3.9682591756206699E-3</v>
      </c>
      <c r="AT903" s="3">
        <v>44993</v>
      </c>
      <c r="AU903">
        <v>42.51</v>
      </c>
      <c r="AV903">
        <f t="shared" si="590"/>
        <v>0.97949308755760367</v>
      </c>
      <c r="AW903">
        <f t="shared" si="591"/>
        <v>-2.0720098735660435E-2</v>
      </c>
      <c r="AY903" s="3">
        <v>44993</v>
      </c>
      <c r="AZ903">
        <v>137.80000000000001</v>
      </c>
      <c r="BA903">
        <f t="shared" si="592"/>
        <v>0.99408454768431687</v>
      </c>
      <c r="BB903">
        <f t="shared" si="593"/>
        <v>-5.9330179102804114E-3</v>
      </c>
      <c r="BD903" s="3">
        <v>44993</v>
      </c>
      <c r="BE903">
        <v>73.53</v>
      </c>
      <c r="BF903">
        <f t="shared" si="594"/>
        <v>1.01322860686234</v>
      </c>
      <c r="BG903">
        <f t="shared" si="595"/>
        <v>1.3141872918085462E-2</v>
      </c>
      <c r="BI903" s="3">
        <v>44993</v>
      </c>
      <c r="BJ903">
        <v>253.7</v>
      </c>
      <c r="BK903">
        <f t="shared" si="596"/>
        <v>0.99822939209128458</v>
      </c>
      <c r="BL903">
        <f t="shared" si="597"/>
        <v>-1.7721772876754141E-3</v>
      </c>
      <c r="BN903" s="3">
        <v>44993</v>
      </c>
      <c r="BO903">
        <v>12215.33</v>
      </c>
      <c r="BP903">
        <f t="shared" si="598"/>
        <v>1.0051974256449672</v>
      </c>
      <c r="BQ903">
        <f t="shared" si="599"/>
        <v>5.1839656463834802E-3</v>
      </c>
      <c r="BS903" s="3">
        <v>44993</v>
      </c>
      <c r="BT903">
        <v>311.79000000000002</v>
      </c>
      <c r="BU903">
        <f t="shared" si="600"/>
        <v>1.0107627970305053</v>
      </c>
      <c r="BV903">
        <f t="shared" si="601"/>
        <v>1.0705290384149947E-2</v>
      </c>
      <c r="BX903" s="3">
        <v>44993</v>
      </c>
      <c r="BY903">
        <v>24.181000000000001</v>
      </c>
      <c r="BZ903">
        <f t="shared" si="602"/>
        <v>1.0383459292339403</v>
      </c>
      <c r="CA903">
        <f t="shared" si="603"/>
        <v>3.7628994381137815E-2</v>
      </c>
      <c r="CC903" s="3">
        <v>44993</v>
      </c>
      <c r="CD903">
        <v>188.38</v>
      </c>
      <c r="CE903">
        <f t="shared" si="604"/>
        <v>1.0063034188034188</v>
      </c>
      <c r="CF903">
        <f t="shared" si="605"/>
        <v>6.2836353511793747E-3</v>
      </c>
      <c r="CH903" s="3">
        <v>44993</v>
      </c>
      <c r="CI903">
        <v>82.66</v>
      </c>
      <c r="CJ903">
        <f t="shared" si="606"/>
        <v>0.9924360667547123</v>
      </c>
      <c r="CK903">
        <f t="shared" si="607"/>
        <v>-7.5926848636629742E-3</v>
      </c>
      <c r="CM903" s="3">
        <v>44993</v>
      </c>
      <c r="CN903">
        <v>40.119999999999997</v>
      </c>
      <c r="CO903">
        <f t="shared" si="608"/>
        <v>0.99454635597421903</v>
      </c>
      <c r="CP903">
        <f t="shared" si="609"/>
        <v>-5.4685694323310385E-3</v>
      </c>
      <c r="CR903" s="3">
        <v>44993</v>
      </c>
      <c r="CS903">
        <v>20.151</v>
      </c>
      <c r="CT903">
        <f t="shared" si="610"/>
        <v>0.99762364473488774</v>
      </c>
      <c r="CU903">
        <f t="shared" si="611"/>
        <v>-2.3791832784164925E-3</v>
      </c>
      <c r="CW903" s="3">
        <v>44993</v>
      </c>
      <c r="CX903">
        <v>182</v>
      </c>
      <c r="CY903">
        <f t="shared" si="612"/>
        <v>0.96958073624207552</v>
      </c>
      <c r="CZ903">
        <f t="shared" si="613"/>
        <v>-3.0891531601586478E-2</v>
      </c>
      <c r="DB903" s="3">
        <v>44993</v>
      </c>
      <c r="DC903">
        <v>222.64</v>
      </c>
      <c r="DD903">
        <f t="shared" si="614"/>
        <v>0.94032183131308855</v>
      </c>
      <c r="DE903">
        <f t="shared" si="615"/>
        <v>-6.1533088577273007E-2</v>
      </c>
    </row>
    <row r="904" spans="1:109">
      <c r="A904" s="3">
        <v>44994</v>
      </c>
      <c r="B904">
        <v>92.25</v>
      </c>
      <c r="C904">
        <f t="shared" si="572"/>
        <v>0.98221890971039183</v>
      </c>
      <c r="D904">
        <f t="shared" si="573"/>
        <v>-1.7941073159149744E-2</v>
      </c>
      <c r="F904" s="3">
        <v>44994</v>
      </c>
      <c r="G904">
        <v>135.87</v>
      </c>
      <c r="H904">
        <f t="shared" si="574"/>
        <v>0.98285590277777779</v>
      </c>
      <c r="I904">
        <f t="shared" si="575"/>
        <v>-1.7292758819513285E-2</v>
      </c>
      <c r="K904" s="3">
        <v>44994</v>
      </c>
      <c r="L904">
        <v>150.59</v>
      </c>
      <c r="M904">
        <f t="shared" si="576"/>
        <v>0.98508536665140312</v>
      </c>
      <c r="N904">
        <f t="shared" si="577"/>
        <v>-1.5026974914214734E-2</v>
      </c>
      <c r="P904" s="3">
        <v>44994</v>
      </c>
      <c r="Q904">
        <v>304.82</v>
      </c>
      <c r="R904">
        <f t="shared" si="578"/>
        <v>0.97896393358383915</v>
      </c>
      <c r="S904">
        <f t="shared" si="579"/>
        <v>-2.1260477187603773E-2</v>
      </c>
      <c r="U904" s="3">
        <v>44994</v>
      </c>
      <c r="V904">
        <v>160.51</v>
      </c>
      <c r="W904">
        <f t="shared" si="580"/>
        <v>0.98478434259770531</v>
      </c>
      <c r="X904">
        <f t="shared" si="581"/>
        <v>-1.5332603306415091E-2</v>
      </c>
      <c r="Z904" s="3">
        <v>44994</v>
      </c>
      <c r="AA904">
        <v>48.81</v>
      </c>
      <c r="AB904">
        <f t="shared" si="582"/>
        <v>0.99389126450824683</v>
      </c>
      <c r="AC904">
        <f t="shared" si="583"/>
        <v>-6.127470152097067E-3</v>
      </c>
      <c r="AE904" s="3">
        <v>44994</v>
      </c>
      <c r="AF904">
        <v>115</v>
      </c>
      <c r="AG904">
        <f t="shared" si="584"/>
        <v>0.97598234744971568</v>
      </c>
      <c r="AH904">
        <f t="shared" si="585"/>
        <v>-2.4310779361999289E-2</v>
      </c>
      <c r="AJ904" s="3">
        <v>44994</v>
      </c>
      <c r="AK904">
        <v>109.13</v>
      </c>
      <c r="AL904">
        <f t="shared" si="586"/>
        <v>0.99227132205855606</v>
      </c>
      <c r="AM904">
        <f t="shared" si="587"/>
        <v>-7.7586989546702323E-3</v>
      </c>
      <c r="AO904" s="3">
        <v>44994</v>
      </c>
      <c r="AP904">
        <v>14.62</v>
      </c>
      <c r="AQ904">
        <f t="shared" si="588"/>
        <v>0.96501650165016495</v>
      </c>
      <c r="AR904">
        <f t="shared" si="589"/>
        <v>-3.5610077633745775E-2</v>
      </c>
      <c r="AT904" s="3">
        <v>44994</v>
      </c>
      <c r="AU904">
        <v>42.74</v>
      </c>
      <c r="AV904">
        <f t="shared" si="590"/>
        <v>1.0054104916490239</v>
      </c>
      <c r="AW904">
        <f t="shared" si="591"/>
        <v>5.3959075203028938E-3</v>
      </c>
      <c r="AY904" s="3">
        <v>44994</v>
      </c>
      <c r="AZ904">
        <v>130.34</v>
      </c>
      <c r="BA904">
        <f t="shared" si="592"/>
        <v>0.94586357039187219</v>
      </c>
      <c r="BB904">
        <f t="shared" si="593"/>
        <v>-5.5656937675323974E-2</v>
      </c>
      <c r="BD904" s="3">
        <v>44994</v>
      </c>
      <c r="BE904">
        <v>72.08</v>
      </c>
      <c r="BF904">
        <f t="shared" si="594"/>
        <v>0.98028015775873789</v>
      </c>
      <c r="BG904">
        <f t="shared" si="595"/>
        <v>-1.9916872908048465E-2</v>
      </c>
      <c r="BI904" s="3">
        <v>44994</v>
      </c>
      <c r="BJ904">
        <v>252.32</v>
      </c>
      <c r="BK904">
        <f t="shared" si="596"/>
        <v>0.99456050453291289</v>
      </c>
      <c r="BL904">
        <f t="shared" si="597"/>
        <v>-5.4543433905079337E-3</v>
      </c>
      <c r="BN904" s="3">
        <v>44994</v>
      </c>
      <c r="BO904">
        <v>11995.88</v>
      </c>
      <c r="BP904">
        <f t="shared" si="598"/>
        <v>0.98203486929947859</v>
      </c>
      <c r="BQ904">
        <f t="shared" si="599"/>
        <v>-1.8128462806473788E-2</v>
      </c>
      <c r="BS904" s="3">
        <v>44994</v>
      </c>
      <c r="BT904">
        <v>297.77999999999997</v>
      </c>
      <c r="BU904">
        <f t="shared" si="600"/>
        <v>0.95506590974694494</v>
      </c>
      <c r="BV904">
        <f t="shared" si="601"/>
        <v>-4.5974925441035673E-2</v>
      </c>
      <c r="BX904" s="3">
        <v>44994</v>
      </c>
      <c r="BY904">
        <v>23.436</v>
      </c>
      <c r="BZ904">
        <f t="shared" si="602"/>
        <v>0.9691906869029403</v>
      </c>
      <c r="CA904">
        <f t="shared" si="603"/>
        <v>-3.1293899141917665E-2</v>
      </c>
      <c r="CC904" s="3">
        <v>44994</v>
      </c>
      <c r="CD904">
        <v>184.42</v>
      </c>
      <c r="CE904">
        <f t="shared" si="604"/>
        <v>0.97897866015500579</v>
      </c>
      <c r="CF904">
        <f t="shared" si="605"/>
        <v>-2.1245434283675941E-2</v>
      </c>
      <c r="CH904" s="3">
        <v>44994</v>
      </c>
      <c r="CI904">
        <v>81.59</v>
      </c>
      <c r="CJ904">
        <f t="shared" si="606"/>
        <v>0.987055407694169</v>
      </c>
      <c r="CK904">
        <f t="shared" si="607"/>
        <v>-1.3029103642877357E-2</v>
      </c>
      <c r="CM904" s="3">
        <v>44994</v>
      </c>
      <c r="CN904">
        <v>39.46</v>
      </c>
      <c r="CO904">
        <f t="shared" si="608"/>
        <v>0.98354935194416759</v>
      </c>
      <c r="CP904">
        <f t="shared" si="609"/>
        <v>-1.6587462499265397E-2</v>
      </c>
      <c r="CR904" s="3">
        <v>44994</v>
      </c>
      <c r="CS904">
        <v>20.164999999999999</v>
      </c>
      <c r="CT904">
        <f t="shared" si="610"/>
        <v>1.0006947546027491</v>
      </c>
      <c r="CU904">
        <f t="shared" si="611"/>
        <v>6.9451337249421441E-4</v>
      </c>
      <c r="CW904" s="3">
        <v>44994</v>
      </c>
      <c r="CX904">
        <v>172.92</v>
      </c>
      <c r="CY904">
        <f t="shared" si="612"/>
        <v>0.95010989010989</v>
      </c>
      <c r="CZ904">
        <f t="shared" si="613"/>
        <v>-5.117762727736444E-2</v>
      </c>
      <c r="DB904" s="3">
        <v>44994</v>
      </c>
      <c r="DC904">
        <v>225.26</v>
      </c>
      <c r="DD904">
        <f t="shared" si="614"/>
        <v>1.0117678763923823</v>
      </c>
      <c r="DE904">
        <f t="shared" si="615"/>
        <v>1.1699173401915099E-2</v>
      </c>
    </row>
    <row r="905" spans="1:109">
      <c r="A905" s="3">
        <v>44995</v>
      </c>
      <c r="B905">
        <v>90.73</v>
      </c>
      <c r="C905">
        <f t="shared" si="572"/>
        <v>0.98352303523035234</v>
      </c>
      <c r="D905">
        <f t="shared" si="573"/>
        <v>-1.6614219739098983E-2</v>
      </c>
      <c r="F905" s="3">
        <v>44995</v>
      </c>
      <c r="G905">
        <v>133.65</v>
      </c>
      <c r="H905">
        <f t="shared" si="574"/>
        <v>0.98366085228527267</v>
      </c>
      <c r="I905">
        <f t="shared" si="575"/>
        <v>-1.6474103651304205E-2</v>
      </c>
      <c r="K905" s="3">
        <v>44995</v>
      </c>
      <c r="L905">
        <v>148.5</v>
      </c>
      <c r="M905">
        <f t="shared" si="576"/>
        <v>0.98612125639152659</v>
      </c>
      <c r="N905">
        <f t="shared" si="577"/>
        <v>-1.3975953855973828E-2</v>
      </c>
      <c r="P905" s="3">
        <v>44995</v>
      </c>
      <c r="Q905">
        <v>303.63</v>
      </c>
      <c r="R905">
        <f t="shared" si="578"/>
        <v>0.99609605668919365</v>
      </c>
      <c r="S905">
        <f t="shared" si="579"/>
        <v>-3.91158358878401E-3</v>
      </c>
      <c r="U905" s="3">
        <v>44995</v>
      </c>
      <c r="V905">
        <v>159.66999999999999</v>
      </c>
      <c r="W905">
        <f t="shared" si="580"/>
        <v>0.99476668120366329</v>
      </c>
      <c r="X905">
        <f t="shared" si="581"/>
        <v>-5.2470605735164388E-3</v>
      </c>
      <c r="Z905" s="3">
        <v>44995</v>
      </c>
      <c r="AA905">
        <v>48.56</v>
      </c>
      <c r="AB905">
        <f t="shared" si="582"/>
        <v>0.99487809875025612</v>
      </c>
      <c r="AC905">
        <f t="shared" si="583"/>
        <v>-5.1350631478132708E-3</v>
      </c>
      <c r="AE905" s="3">
        <v>44995</v>
      </c>
      <c r="AF905">
        <v>112.18</v>
      </c>
      <c r="AG905">
        <f t="shared" si="584"/>
        <v>0.97547826086956524</v>
      </c>
      <c r="AH905">
        <f t="shared" si="585"/>
        <v>-2.4827404283059188E-2</v>
      </c>
      <c r="AJ905" s="3">
        <v>44995</v>
      </c>
      <c r="AK905">
        <v>107.78</v>
      </c>
      <c r="AL905">
        <f t="shared" si="586"/>
        <v>0.98762943278658488</v>
      </c>
      <c r="AM905">
        <f t="shared" si="587"/>
        <v>-1.2447719619647744E-2</v>
      </c>
      <c r="AO905" s="3">
        <v>44995</v>
      </c>
      <c r="AP905">
        <v>13.95</v>
      </c>
      <c r="AQ905">
        <f t="shared" si="588"/>
        <v>0.95417236662106708</v>
      </c>
      <c r="AR905">
        <f t="shared" si="589"/>
        <v>-4.691094605425776E-2</v>
      </c>
      <c r="AT905" s="3">
        <v>44995</v>
      </c>
      <c r="AU905">
        <v>41.63</v>
      </c>
      <c r="AV905">
        <f t="shared" si="590"/>
        <v>0.97402901263453445</v>
      </c>
      <c r="AW905">
        <f t="shared" si="591"/>
        <v>-2.6314188684117432E-2</v>
      </c>
      <c r="AY905" s="3">
        <v>44995</v>
      </c>
      <c r="AZ905">
        <v>133.65</v>
      </c>
      <c r="BA905">
        <f t="shared" si="592"/>
        <v>1.0253951204541967</v>
      </c>
      <c r="BB905">
        <f t="shared" si="593"/>
        <v>2.507802168069365E-2</v>
      </c>
      <c r="BD905" s="3">
        <v>44995</v>
      </c>
      <c r="BE905">
        <v>68.400000000000006</v>
      </c>
      <c r="BF905">
        <f t="shared" si="594"/>
        <v>0.94894561598224203</v>
      </c>
      <c r="BG905">
        <f t="shared" si="595"/>
        <v>-5.240378867157762E-2</v>
      </c>
      <c r="BI905" s="3">
        <v>44995</v>
      </c>
      <c r="BJ905">
        <v>248.59</v>
      </c>
      <c r="BK905">
        <f t="shared" si="596"/>
        <v>0.98521718452758411</v>
      </c>
      <c r="BL905">
        <f t="shared" si="597"/>
        <v>-1.4893170208639148E-2</v>
      </c>
      <c r="BN905" s="3">
        <v>44995</v>
      </c>
      <c r="BO905">
        <v>11830.28</v>
      </c>
      <c r="BP905">
        <f t="shared" si="598"/>
        <v>0.98619526037272809</v>
      </c>
      <c r="BQ905">
        <f t="shared" si="599"/>
        <v>-1.390091115303319E-2</v>
      </c>
      <c r="BS905" s="3">
        <v>44995</v>
      </c>
      <c r="BT905">
        <v>292.76</v>
      </c>
      <c r="BU905">
        <f t="shared" si="600"/>
        <v>0.98314191685136687</v>
      </c>
      <c r="BV905">
        <f t="shared" si="601"/>
        <v>-1.7001798094377976E-2</v>
      </c>
      <c r="BX905" s="3">
        <v>44995</v>
      </c>
      <c r="BY905">
        <v>22.965</v>
      </c>
      <c r="BZ905">
        <f t="shared" si="602"/>
        <v>0.97990271377368154</v>
      </c>
      <c r="CA905">
        <f t="shared" si="603"/>
        <v>-2.0301983904785395E-2</v>
      </c>
      <c r="CC905" s="3">
        <v>44995</v>
      </c>
      <c r="CD905">
        <v>185.71</v>
      </c>
      <c r="CE905">
        <f t="shared" si="604"/>
        <v>1.0069949029389438</v>
      </c>
      <c r="CF905">
        <f t="shared" si="605"/>
        <v>6.9705520939664731E-3</v>
      </c>
      <c r="CH905" s="3">
        <v>44995</v>
      </c>
      <c r="CI905">
        <v>82.78</v>
      </c>
      <c r="CJ905">
        <f t="shared" si="606"/>
        <v>1.0145851207255792</v>
      </c>
      <c r="CK905">
        <f t="shared" si="607"/>
        <v>1.4479780879877557E-2</v>
      </c>
      <c r="CM905" s="3">
        <v>44995</v>
      </c>
      <c r="CN905">
        <v>39.39</v>
      </c>
      <c r="CO905">
        <f t="shared" si="608"/>
        <v>0.99822605169792189</v>
      </c>
      <c r="CP905">
        <f t="shared" si="609"/>
        <v>-1.7755236116548335E-3</v>
      </c>
      <c r="CR905" s="3">
        <v>44995</v>
      </c>
      <c r="CS905">
        <v>20.506</v>
      </c>
      <c r="CT905">
        <f t="shared" si="610"/>
        <v>1.0169104884701214</v>
      </c>
      <c r="CU905">
        <f t="shared" si="611"/>
        <v>1.6769097922567974E-2</v>
      </c>
      <c r="CW905" s="3">
        <v>44995</v>
      </c>
      <c r="CX905">
        <v>173.44</v>
      </c>
      <c r="CY905">
        <f t="shared" si="612"/>
        <v>1.0030071709461024</v>
      </c>
      <c r="CZ905">
        <f t="shared" si="613"/>
        <v>3.0026584518504807E-3</v>
      </c>
      <c r="DB905" s="3">
        <v>44995</v>
      </c>
      <c r="DC905">
        <v>228.77</v>
      </c>
      <c r="DD905">
        <f t="shared" si="614"/>
        <v>1.0155819941401047</v>
      </c>
      <c r="DE905">
        <f t="shared" si="615"/>
        <v>1.5461841408141505E-2</v>
      </c>
    </row>
    <row r="906" spans="1:109">
      <c r="A906" s="3">
        <v>44998</v>
      </c>
      <c r="B906">
        <v>92.43</v>
      </c>
      <c r="C906">
        <f t="shared" si="572"/>
        <v>1.0187369117160807</v>
      </c>
      <c r="D906">
        <f t="shared" si="573"/>
        <v>1.856353809514873E-2</v>
      </c>
      <c r="F906" s="3">
        <v>44998</v>
      </c>
      <c r="G906">
        <v>136.37</v>
      </c>
      <c r="H906">
        <f t="shared" si="574"/>
        <v>1.0203516647961093</v>
      </c>
      <c r="I906">
        <f t="shared" si="575"/>
        <v>2.0147337284814576E-2</v>
      </c>
      <c r="K906" s="3">
        <v>44998</v>
      </c>
      <c r="L906">
        <v>150.47</v>
      </c>
      <c r="M906">
        <f t="shared" si="576"/>
        <v>1.0132659932659933</v>
      </c>
      <c r="N906">
        <f t="shared" si="577"/>
        <v>1.3178770528032447E-2</v>
      </c>
      <c r="P906" s="3">
        <v>44998</v>
      </c>
      <c r="Q906">
        <v>302.88</v>
      </c>
      <c r="R906">
        <f t="shared" si="578"/>
        <v>0.99752988835095346</v>
      </c>
      <c r="S906">
        <f t="shared" si="579"/>
        <v>-2.4731674079067944E-3</v>
      </c>
      <c r="U906" s="3">
        <v>44998</v>
      </c>
      <c r="V906">
        <v>158.71</v>
      </c>
      <c r="W906">
        <f t="shared" si="580"/>
        <v>0.99398759942381176</v>
      </c>
      <c r="X906">
        <f t="shared" si="581"/>
        <v>-6.0305478321426263E-3</v>
      </c>
      <c r="Z906" s="3">
        <v>44998</v>
      </c>
      <c r="AA906">
        <v>48.41</v>
      </c>
      <c r="AB906">
        <f t="shared" si="582"/>
        <v>0.99691103789126845</v>
      </c>
      <c r="AC906">
        <f t="shared" si="583"/>
        <v>-3.093742799639919E-3</v>
      </c>
      <c r="AE906" s="3">
        <v>44998</v>
      </c>
      <c r="AF906">
        <v>109.1</v>
      </c>
      <c r="AG906">
        <f t="shared" si="584"/>
        <v>0.97254412551256897</v>
      </c>
      <c r="AH906">
        <f t="shared" si="585"/>
        <v>-2.7839831241165843E-2</v>
      </c>
      <c r="AJ906" s="3">
        <v>44998</v>
      </c>
      <c r="AK906">
        <v>106.54</v>
      </c>
      <c r="AL906">
        <f t="shared" si="586"/>
        <v>0.98849508257561702</v>
      </c>
      <c r="AM906">
        <f t="shared" si="587"/>
        <v>-1.1571611016497526E-2</v>
      </c>
      <c r="AO906" s="3">
        <v>44998</v>
      </c>
      <c r="AP906">
        <v>13.67</v>
      </c>
      <c r="AQ906">
        <f t="shared" si="588"/>
        <v>0.97992831541218639</v>
      </c>
      <c r="AR906">
        <f t="shared" si="589"/>
        <v>-2.0275857531516433E-2</v>
      </c>
      <c r="AT906" s="3">
        <v>44998</v>
      </c>
      <c r="AU906">
        <v>42.91</v>
      </c>
      <c r="AV906">
        <f t="shared" si="590"/>
        <v>1.0307470574105211</v>
      </c>
      <c r="AW906">
        <f t="shared" si="591"/>
        <v>3.0283837796549098E-2</v>
      </c>
      <c r="AY906" s="3">
        <v>44998</v>
      </c>
      <c r="AZ906">
        <v>131.25</v>
      </c>
      <c r="BA906">
        <f t="shared" si="592"/>
        <v>0.98204264870931535</v>
      </c>
      <c r="BB906">
        <f t="shared" si="593"/>
        <v>-1.8120541113194912E-2</v>
      </c>
      <c r="BD906" s="3">
        <v>44998</v>
      </c>
      <c r="BE906">
        <v>67.34</v>
      </c>
      <c r="BF906">
        <f t="shared" si="594"/>
        <v>0.9845029239766081</v>
      </c>
      <c r="BG906">
        <f t="shared" si="595"/>
        <v>-1.5618410895576437E-2</v>
      </c>
      <c r="BI906" s="3">
        <v>44998</v>
      </c>
      <c r="BJ906">
        <v>253.92</v>
      </c>
      <c r="BK906">
        <f t="shared" si="596"/>
        <v>1.0214409268273059</v>
      </c>
      <c r="BL906">
        <f t="shared" si="597"/>
        <v>2.1214303772009845E-2</v>
      </c>
      <c r="BN906" s="3">
        <v>44998</v>
      </c>
      <c r="BO906">
        <v>11923.17</v>
      </c>
      <c r="BP906">
        <f t="shared" si="598"/>
        <v>1.0078518851624814</v>
      </c>
      <c r="BQ906">
        <f t="shared" si="599"/>
        <v>7.8212195296017608E-3</v>
      </c>
      <c r="BS906" s="3">
        <v>44998</v>
      </c>
      <c r="BT906">
        <v>293.51</v>
      </c>
      <c r="BU906">
        <f t="shared" si="600"/>
        <v>1.0025618253859816</v>
      </c>
      <c r="BV906">
        <f t="shared" si="601"/>
        <v>2.5585495049581285E-3</v>
      </c>
      <c r="BX906" s="3">
        <v>44998</v>
      </c>
      <c r="BY906">
        <v>22.966000000000001</v>
      </c>
      <c r="BZ906">
        <f t="shared" si="602"/>
        <v>1.0000435445242761</v>
      </c>
      <c r="CA906">
        <f t="shared" si="603"/>
        <v>4.3543576240852831E-5</v>
      </c>
      <c r="CC906" s="3">
        <v>44998</v>
      </c>
      <c r="CD906">
        <v>185.9</v>
      </c>
      <c r="CE906">
        <f t="shared" si="604"/>
        <v>1.0010231005330892</v>
      </c>
      <c r="CF906">
        <f t="shared" si="605"/>
        <v>1.0225775224367E-3</v>
      </c>
      <c r="CH906" s="3">
        <v>44998</v>
      </c>
      <c r="CI906">
        <v>80.77</v>
      </c>
      <c r="CJ906">
        <f t="shared" si="606"/>
        <v>0.97571877265039864</v>
      </c>
      <c r="CK906">
        <f t="shared" si="607"/>
        <v>-2.4580876866381416E-2</v>
      </c>
      <c r="CM906" s="3">
        <v>44998</v>
      </c>
      <c r="CN906">
        <v>39.86</v>
      </c>
      <c r="CO906">
        <f t="shared" si="608"/>
        <v>1.011931962427012</v>
      </c>
      <c r="CP906">
        <f t="shared" si="609"/>
        <v>1.1861337801834217E-2</v>
      </c>
      <c r="CR906" s="3">
        <v>44998</v>
      </c>
      <c r="CS906">
        <v>21.922999999999998</v>
      </c>
      <c r="CT906">
        <f t="shared" si="610"/>
        <v>1.0691017263240026</v>
      </c>
      <c r="CU906">
        <f t="shared" si="611"/>
        <v>6.6818787781128569E-2</v>
      </c>
      <c r="CW906" s="3">
        <v>44998</v>
      </c>
      <c r="CX906">
        <v>174.48</v>
      </c>
      <c r="CY906">
        <f t="shared" si="612"/>
        <v>1.0059963099630995</v>
      </c>
      <c r="CZ906">
        <f t="shared" si="613"/>
        <v>5.978403642092121E-3</v>
      </c>
      <c r="DB906" s="3">
        <v>44998</v>
      </c>
      <c r="DC906">
        <v>224.72</v>
      </c>
      <c r="DD906">
        <f t="shared" si="614"/>
        <v>0.9822966298028587</v>
      </c>
      <c r="DE906">
        <f t="shared" si="615"/>
        <v>-1.7861949231703818E-2</v>
      </c>
    </row>
    <row r="907" spans="1:109">
      <c r="A907" s="3">
        <v>44999</v>
      </c>
      <c r="B907">
        <v>94.88</v>
      </c>
      <c r="C907">
        <f t="shared" si="572"/>
        <v>1.0265065454938871</v>
      </c>
      <c r="D907">
        <f t="shared" si="573"/>
        <v>2.6161333972728906E-2</v>
      </c>
      <c r="F907" s="3">
        <v>44999</v>
      </c>
      <c r="G907">
        <v>137.66999999999999</v>
      </c>
      <c r="H907">
        <f t="shared" si="574"/>
        <v>1.0095328884652048</v>
      </c>
      <c r="I907">
        <f t="shared" si="575"/>
        <v>9.4877372051091636E-3</v>
      </c>
      <c r="K907" s="3">
        <v>44999</v>
      </c>
      <c r="L907">
        <v>152.59</v>
      </c>
      <c r="M907">
        <f t="shared" si="576"/>
        <v>1.0140891872133981</v>
      </c>
      <c r="N907">
        <f t="shared" si="577"/>
        <v>1.3990857132857637E-2</v>
      </c>
      <c r="P907" s="3">
        <v>44999</v>
      </c>
      <c r="Q907">
        <v>305.33</v>
      </c>
      <c r="R907">
        <f t="shared" si="578"/>
        <v>1.0080890121500263</v>
      </c>
      <c r="S907">
        <f t="shared" si="579"/>
        <v>8.0564714548488781E-3</v>
      </c>
      <c r="U907" s="3">
        <v>44999</v>
      </c>
      <c r="V907">
        <v>160.76</v>
      </c>
      <c r="W907">
        <f t="shared" si="580"/>
        <v>1.0129166404133323</v>
      </c>
      <c r="X907">
        <f t="shared" si="581"/>
        <v>1.2833932061532972E-2</v>
      </c>
      <c r="Z907" s="3">
        <v>44999</v>
      </c>
      <c r="AA907">
        <v>49.05</v>
      </c>
      <c r="AB907">
        <f t="shared" si="582"/>
        <v>1.0132204090064036</v>
      </c>
      <c r="AC907">
        <f t="shared" si="583"/>
        <v>1.3133782059769108E-2</v>
      </c>
      <c r="AE907" s="3">
        <v>44999</v>
      </c>
      <c r="AF907">
        <v>109.2</v>
      </c>
      <c r="AG907">
        <f t="shared" si="584"/>
        <v>1.000916590284143</v>
      </c>
      <c r="AH907">
        <f t="shared" si="585"/>
        <v>9.1617047177958209E-4</v>
      </c>
      <c r="AJ907" s="3">
        <v>44999</v>
      </c>
      <c r="AK907">
        <v>106.94</v>
      </c>
      <c r="AL907">
        <f t="shared" si="586"/>
        <v>1.0037544584193729</v>
      </c>
      <c r="AM907">
        <f t="shared" si="587"/>
        <v>3.7474280317323595E-3</v>
      </c>
      <c r="AO907" s="3">
        <v>44999</v>
      </c>
      <c r="AP907">
        <v>13.86</v>
      </c>
      <c r="AQ907">
        <f t="shared" si="588"/>
        <v>1.013899049012436</v>
      </c>
      <c r="AR907">
        <f t="shared" si="589"/>
        <v>1.3803343025898984E-2</v>
      </c>
      <c r="AT907" s="3">
        <v>44999</v>
      </c>
      <c r="AU907">
        <v>42</v>
      </c>
      <c r="AV907">
        <f t="shared" si="590"/>
        <v>0.97879282218597075</v>
      </c>
      <c r="AW907">
        <f t="shared" si="591"/>
        <v>-2.1435280720064918E-2</v>
      </c>
      <c r="AY907" s="3">
        <v>44999</v>
      </c>
      <c r="AZ907">
        <v>134.62</v>
      </c>
      <c r="BA907">
        <f t="shared" si="592"/>
        <v>1.0256761904761904</v>
      </c>
      <c r="BB907">
        <f t="shared" si="593"/>
        <v>2.5352093110833855E-2</v>
      </c>
      <c r="BD907" s="3">
        <v>44999</v>
      </c>
      <c r="BE907">
        <v>70.64</v>
      </c>
      <c r="BF907">
        <f t="shared" si="594"/>
        <v>1.0490050490050489</v>
      </c>
      <c r="BG907">
        <f t="shared" si="595"/>
        <v>4.7842142562776017E-2</v>
      </c>
      <c r="BI907" s="3">
        <v>44999</v>
      </c>
      <c r="BJ907">
        <v>260.79000000000002</v>
      </c>
      <c r="BK907">
        <f t="shared" si="596"/>
        <v>1.0270557655954633</v>
      </c>
      <c r="BL907">
        <f t="shared" si="597"/>
        <v>2.6696228980983869E-2</v>
      </c>
      <c r="BN907" s="3">
        <v>44999</v>
      </c>
      <c r="BO907">
        <v>12199.79</v>
      </c>
      <c r="BP907">
        <f t="shared" si="598"/>
        <v>1.0232002059854888</v>
      </c>
      <c r="BQ907">
        <f t="shared" si="599"/>
        <v>2.2935172597456831E-2</v>
      </c>
      <c r="BS907" s="3">
        <v>44999</v>
      </c>
      <c r="BT907">
        <v>294.94</v>
      </c>
      <c r="BU907">
        <f t="shared" si="600"/>
        <v>1.0048720656877108</v>
      </c>
      <c r="BV907">
        <f t="shared" si="601"/>
        <v>4.8602355848101865E-3</v>
      </c>
      <c r="BX907" s="3">
        <v>44999</v>
      </c>
      <c r="BY907">
        <v>24.062999999999999</v>
      </c>
      <c r="BZ907">
        <f t="shared" si="602"/>
        <v>1.0477662631716449</v>
      </c>
      <c r="CA907">
        <f t="shared" si="603"/>
        <v>4.6660529698899486E-2</v>
      </c>
      <c r="CC907" s="3">
        <v>44999</v>
      </c>
      <c r="CD907">
        <v>184.48</v>
      </c>
      <c r="CE907">
        <f t="shared" si="604"/>
        <v>0.99236148466917684</v>
      </c>
      <c r="CF907">
        <f t="shared" si="605"/>
        <v>-7.6678382066495739E-3</v>
      </c>
      <c r="CH907" s="3">
        <v>44999</v>
      </c>
      <c r="CI907">
        <v>77.45</v>
      </c>
      <c r="CJ907">
        <f t="shared" si="606"/>
        <v>0.95889562956543284</v>
      </c>
      <c r="CK907">
        <f t="shared" si="607"/>
        <v>-4.197304259132717E-2</v>
      </c>
      <c r="CM907" s="3">
        <v>44999</v>
      </c>
      <c r="CN907">
        <v>39.9</v>
      </c>
      <c r="CO907">
        <f t="shared" si="608"/>
        <v>1.0010035122930256</v>
      </c>
      <c r="CP907">
        <f t="shared" si="609"/>
        <v>1.0030091111691661E-3</v>
      </c>
      <c r="CR907" s="3">
        <v>44999</v>
      </c>
      <c r="CS907">
        <v>22.04</v>
      </c>
      <c r="CT907">
        <f t="shared" si="610"/>
        <v>1.0053368608310906</v>
      </c>
      <c r="CU907">
        <f t="shared" si="611"/>
        <v>5.3226702556855316E-3</v>
      </c>
      <c r="CW907" s="3">
        <v>44999</v>
      </c>
      <c r="CX907">
        <v>183.26</v>
      </c>
      <c r="CY907">
        <f t="shared" si="612"/>
        <v>1.0503209536909675</v>
      </c>
      <c r="CZ907">
        <f t="shared" si="613"/>
        <v>4.9095787643693566E-2</v>
      </c>
      <c r="DB907" s="3">
        <v>44999</v>
      </c>
      <c r="DC907">
        <v>220.66</v>
      </c>
      <c r="DD907">
        <f t="shared" si="614"/>
        <v>0.98193307226771087</v>
      </c>
      <c r="DE907">
        <f t="shared" si="615"/>
        <v>-1.8232127463828272E-2</v>
      </c>
    </row>
    <row r="908" spans="1:109">
      <c r="A908" s="3">
        <v>45000</v>
      </c>
      <c r="B908">
        <v>96.2</v>
      </c>
      <c r="C908">
        <f t="shared" si="572"/>
        <v>1.0139123102866781</v>
      </c>
      <c r="D908">
        <f t="shared" si="573"/>
        <v>1.3816422422245626E-2</v>
      </c>
      <c r="F908" s="3">
        <v>45000</v>
      </c>
      <c r="G908">
        <v>140.63</v>
      </c>
      <c r="H908">
        <f t="shared" si="574"/>
        <v>1.0215006900559309</v>
      </c>
      <c r="I908">
        <f t="shared" si="575"/>
        <v>2.1272810807304591E-2</v>
      </c>
      <c r="K908" s="3">
        <v>45000</v>
      </c>
      <c r="L908">
        <v>152.99</v>
      </c>
      <c r="M908">
        <f t="shared" si="576"/>
        <v>1.0026214037617145</v>
      </c>
      <c r="N908">
        <f t="shared" si="577"/>
        <v>2.6179738756434445E-3</v>
      </c>
      <c r="P908" s="3">
        <v>45000</v>
      </c>
      <c r="Q908">
        <v>297.88</v>
      </c>
      <c r="R908">
        <f t="shared" si="578"/>
        <v>0.9756001703075361</v>
      </c>
      <c r="S908">
        <f t="shared" si="579"/>
        <v>-2.4702438073416901E-2</v>
      </c>
      <c r="U908" s="3">
        <v>45000</v>
      </c>
      <c r="V908">
        <v>153.80000000000001</v>
      </c>
      <c r="W908">
        <f t="shared" si="580"/>
        <v>0.95670564817118697</v>
      </c>
      <c r="X908">
        <f t="shared" si="581"/>
        <v>-4.4259512509456644E-2</v>
      </c>
      <c r="Z908" s="3">
        <v>45000</v>
      </c>
      <c r="AA908">
        <v>49.06</v>
      </c>
      <c r="AB908">
        <f t="shared" si="582"/>
        <v>1.0002038735983692</v>
      </c>
      <c r="AC908">
        <f t="shared" si="583"/>
        <v>2.0385281897129619E-4</v>
      </c>
      <c r="AE908" s="3">
        <v>45000</v>
      </c>
      <c r="AF908">
        <v>101.48</v>
      </c>
      <c r="AG908">
        <f t="shared" si="584"/>
        <v>0.92930402930402933</v>
      </c>
      <c r="AH908">
        <f t="shared" si="585"/>
        <v>-7.3319328579723508E-2</v>
      </c>
      <c r="AJ908" s="3">
        <v>45000</v>
      </c>
      <c r="AK908">
        <v>101.62</v>
      </c>
      <c r="AL908">
        <f t="shared" si="586"/>
        <v>0.95025247802506085</v>
      </c>
      <c r="AM908">
        <f t="shared" si="587"/>
        <v>-5.1027563354999597E-2</v>
      </c>
      <c r="AO908" s="3">
        <v>45000</v>
      </c>
      <c r="AP908">
        <v>13.72</v>
      </c>
      <c r="AQ908">
        <f t="shared" si="588"/>
        <v>0.98989898989898994</v>
      </c>
      <c r="AR908">
        <f t="shared" si="589"/>
        <v>-1.0152371464017962E-2</v>
      </c>
      <c r="AT908" s="3">
        <v>45000</v>
      </c>
      <c r="AU908">
        <v>40.049999999999997</v>
      </c>
      <c r="AV908">
        <f t="shared" si="590"/>
        <v>0.95357142857142851</v>
      </c>
      <c r="AW908">
        <f t="shared" si="591"/>
        <v>-4.7540944769000136E-2</v>
      </c>
      <c r="AY908" s="3">
        <v>45000</v>
      </c>
      <c r="AZ908">
        <v>128.26</v>
      </c>
      <c r="BA908">
        <f t="shared" si="592"/>
        <v>0.95275590551181089</v>
      </c>
      <c r="BB908">
        <f t="shared" si="593"/>
        <v>-4.8396540861850329E-2</v>
      </c>
      <c r="BD908" s="3">
        <v>45000</v>
      </c>
      <c r="BE908">
        <v>71.61</v>
      </c>
      <c r="BF908">
        <f t="shared" si="594"/>
        <v>1.0137315968289922</v>
      </c>
      <c r="BG908">
        <f t="shared" si="595"/>
        <v>1.3638172723143936E-2</v>
      </c>
      <c r="BI908" s="3">
        <v>45000</v>
      </c>
      <c r="BJ908">
        <v>265.44</v>
      </c>
      <c r="BK908">
        <f t="shared" si="596"/>
        <v>1.0178304382836765</v>
      </c>
      <c r="BL908">
        <f t="shared" si="597"/>
        <v>1.767334068305166E-2</v>
      </c>
      <c r="BN908" s="3">
        <v>45000</v>
      </c>
      <c r="BO908">
        <v>12251.32</v>
      </c>
      <c r="BP908">
        <f t="shared" si="598"/>
        <v>1.0042238431973007</v>
      </c>
      <c r="BQ908">
        <f t="shared" si="599"/>
        <v>4.2149478113032036E-3</v>
      </c>
      <c r="BS908" s="3">
        <v>45000</v>
      </c>
      <c r="BT908">
        <v>303.79000000000002</v>
      </c>
      <c r="BU908">
        <f t="shared" si="600"/>
        <v>1.0300061029361904</v>
      </c>
      <c r="BV908">
        <f t="shared" si="601"/>
        <v>2.9564727404758004E-2</v>
      </c>
      <c r="BX908" s="3">
        <v>45000</v>
      </c>
      <c r="BY908">
        <v>24.228000000000002</v>
      </c>
      <c r="BZ908">
        <f t="shared" si="602"/>
        <v>1.0068570003740183</v>
      </c>
      <c r="CA908">
        <f t="shared" si="603"/>
        <v>6.8335980658036253E-3</v>
      </c>
      <c r="CC908" s="3">
        <v>45000</v>
      </c>
      <c r="CD908">
        <v>183.8</v>
      </c>
      <c r="CE908">
        <f t="shared" si="604"/>
        <v>0.99631396357328716</v>
      </c>
      <c r="CF908">
        <f t="shared" si="605"/>
        <v>-3.6928465991621327E-3</v>
      </c>
      <c r="CH908" s="3">
        <v>45000</v>
      </c>
      <c r="CI908">
        <v>73.69</v>
      </c>
      <c r="CJ908">
        <f t="shared" si="606"/>
        <v>0.9514525500322788</v>
      </c>
      <c r="CK908">
        <f t="shared" si="607"/>
        <v>-4.97654620839698E-2</v>
      </c>
      <c r="CM908" s="3">
        <v>45000</v>
      </c>
      <c r="CN908">
        <v>40.28</v>
      </c>
      <c r="CO908">
        <f t="shared" si="608"/>
        <v>1.0095238095238095</v>
      </c>
      <c r="CP908">
        <f t="shared" si="609"/>
        <v>9.4787439545437387E-3</v>
      </c>
      <c r="CR908" s="3">
        <v>45000</v>
      </c>
      <c r="CS908">
        <v>21.882000000000001</v>
      </c>
      <c r="CT908">
        <f t="shared" si="610"/>
        <v>0.99283121597096202</v>
      </c>
      <c r="CU908">
        <f t="shared" si="611"/>
        <v>-7.1946032301154301E-3</v>
      </c>
      <c r="CW908" s="3">
        <v>45000</v>
      </c>
      <c r="CX908">
        <v>180.45</v>
      </c>
      <c r="CY908">
        <f t="shared" si="612"/>
        <v>0.98466659391029132</v>
      </c>
      <c r="CZ908">
        <f t="shared" si="613"/>
        <v>-1.545217844826967E-2</v>
      </c>
      <c r="DB908" s="3">
        <v>45000</v>
      </c>
      <c r="DC908">
        <v>217.5</v>
      </c>
      <c r="DD908">
        <f t="shared" si="614"/>
        <v>0.98567932565938554</v>
      </c>
      <c r="DE908">
        <f t="shared" si="615"/>
        <v>-1.4424204803421171E-2</v>
      </c>
    </row>
    <row r="909" spans="1:109">
      <c r="A909" s="3">
        <v>45001</v>
      </c>
      <c r="B909">
        <v>100.04</v>
      </c>
      <c r="C909">
        <f t="shared" si="572"/>
        <v>1.0399168399168399</v>
      </c>
      <c r="D909">
        <f t="shared" si="573"/>
        <v>3.9140748337757499E-2</v>
      </c>
      <c r="F909" s="3">
        <v>45001</v>
      </c>
      <c r="G909">
        <v>142.65</v>
      </c>
      <c r="H909">
        <f t="shared" si="574"/>
        <v>1.0143639337268009</v>
      </c>
      <c r="I909">
        <f t="shared" si="575"/>
        <v>1.4261749777352719E-2</v>
      </c>
      <c r="K909" s="3">
        <v>45001</v>
      </c>
      <c r="L909">
        <v>155.85</v>
      </c>
      <c r="M909">
        <f t="shared" si="576"/>
        <v>1.018694032289692</v>
      </c>
      <c r="N909">
        <f t="shared" si="577"/>
        <v>1.8521446434058394E-2</v>
      </c>
      <c r="P909" s="3">
        <v>45001</v>
      </c>
      <c r="Q909">
        <v>302.01</v>
      </c>
      <c r="R909">
        <f t="shared" si="578"/>
        <v>1.0138646434805962</v>
      </c>
      <c r="S909">
        <f t="shared" si="579"/>
        <v>1.3769408566996865E-2</v>
      </c>
      <c r="U909" s="3">
        <v>45001</v>
      </c>
      <c r="V909">
        <v>154.29</v>
      </c>
      <c r="W909">
        <f t="shared" si="580"/>
        <v>1.003185955786736</v>
      </c>
      <c r="X909">
        <f t="shared" si="581"/>
        <v>3.1808913833908767E-3</v>
      </c>
      <c r="Z909" s="3">
        <v>45001</v>
      </c>
      <c r="AA909">
        <v>50.12</v>
      </c>
      <c r="AB909">
        <f t="shared" si="582"/>
        <v>1.0216061964940888</v>
      </c>
      <c r="AC909">
        <f t="shared" si="583"/>
        <v>2.1376091197524229E-2</v>
      </c>
      <c r="AE909" s="3">
        <v>45001</v>
      </c>
      <c r="AF909">
        <v>104.48</v>
      </c>
      <c r="AG909">
        <f t="shared" si="584"/>
        <v>1.0295624753646038</v>
      </c>
      <c r="AH909">
        <f t="shared" si="585"/>
        <v>2.9133930797039714E-2</v>
      </c>
      <c r="AJ909" s="3">
        <v>45001</v>
      </c>
      <c r="AK909">
        <v>101.03</v>
      </c>
      <c r="AL909">
        <f t="shared" si="586"/>
        <v>0.99419405628813218</v>
      </c>
      <c r="AM909">
        <f t="shared" si="587"/>
        <v>-5.8228637259450256E-3</v>
      </c>
      <c r="AO909" s="3">
        <v>45001</v>
      </c>
      <c r="AP909">
        <v>13.83</v>
      </c>
      <c r="AQ909">
        <f t="shared" si="588"/>
        <v>1.0080174927113703</v>
      </c>
      <c r="AR909">
        <f t="shared" si="589"/>
        <v>7.9855233789277238E-3</v>
      </c>
      <c r="AT909" s="3">
        <v>45001</v>
      </c>
      <c r="AU909">
        <v>36.07</v>
      </c>
      <c r="AV909">
        <f t="shared" si="590"/>
        <v>0.90062421972534334</v>
      </c>
      <c r="AW909">
        <f t="shared" si="591"/>
        <v>-0.10466717859892058</v>
      </c>
      <c r="AY909" s="3">
        <v>45001</v>
      </c>
      <c r="AZ909">
        <v>130.75</v>
      </c>
      <c r="BA909">
        <f t="shared" si="592"/>
        <v>1.0194136909402776</v>
      </c>
      <c r="BB909">
        <f t="shared" si="593"/>
        <v>1.922764922431542E-2</v>
      </c>
      <c r="BD909" s="3">
        <v>45001</v>
      </c>
      <c r="BE909">
        <v>73.77</v>
      </c>
      <c r="BF909">
        <f t="shared" si="594"/>
        <v>1.0301633850020946</v>
      </c>
      <c r="BG909">
        <f t="shared" si="595"/>
        <v>2.9717415877362385E-2</v>
      </c>
      <c r="BI909" s="3">
        <v>45001</v>
      </c>
      <c r="BJ909">
        <v>276.2</v>
      </c>
      <c r="BK909">
        <f t="shared" si="596"/>
        <v>1.0405364677516575</v>
      </c>
      <c r="BL909">
        <f t="shared" si="597"/>
        <v>3.9736414533057297E-2</v>
      </c>
      <c r="BN909" s="3">
        <v>45001</v>
      </c>
      <c r="BO909">
        <v>12581.39</v>
      </c>
      <c r="BP909">
        <f t="shared" si="598"/>
        <v>1.026941586702494</v>
      </c>
      <c r="BQ909">
        <f t="shared" si="599"/>
        <v>2.6585051726583674E-2</v>
      </c>
      <c r="BS909" s="3">
        <v>45001</v>
      </c>
      <c r="BT909">
        <v>310.06</v>
      </c>
      <c r="BU909">
        <f t="shared" si="600"/>
        <v>1.020639257381744</v>
      </c>
      <c r="BV909">
        <f t="shared" si="601"/>
        <v>2.0429153910663387E-2</v>
      </c>
      <c r="BX909" s="3">
        <v>45001</v>
      </c>
      <c r="BY909">
        <v>25.541</v>
      </c>
      <c r="BZ909">
        <f t="shared" si="602"/>
        <v>1.0541934951296021</v>
      </c>
      <c r="CA909">
        <f t="shared" si="603"/>
        <v>5.277601498699936E-2</v>
      </c>
      <c r="CC909" s="3">
        <v>45001</v>
      </c>
      <c r="CD909">
        <v>189.77</v>
      </c>
      <c r="CE909">
        <f t="shared" si="604"/>
        <v>1.032480957562568</v>
      </c>
      <c r="CF909">
        <f t="shared" si="605"/>
        <v>3.1964602644300746E-2</v>
      </c>
      <c r="CH909" s="3">
        <v>45001</v>
      </c>
      <c r="CI909">
        <v>74.7</v>
      </c>
      <c r="CJ909">
        <f t="shared" si="606"/>
        <v>1.013706065951961</v>
      </c>
      <c r="CK909">
        <f t="shared" si="607"/>
        <v>1.3612987359863769E-2</v>
      </c>
      <c r="CM909" s="3">
        <v>45001</v>
      </c>
      <c r="CN909">
        <v>40.369999999999997</v>
      </c>
      <c r="CO909">
        <f t="shared" si="608"/>
        <v>1.0022343594836145</v>
      </c>
      <c r="CP909">
        <f t="shared" si="609"/>
        <v>2.2318670144877068E-3</v>
      </c>
      <c r="CR909" s="3">
        <v>45001</v>
      </c>
      <c r="CS909">
        <v>21.692</v>
      </c>
      <c r="CT909">
        <f t="shared" si="610"/>
        <v>0.99131706425372446</v>
      </c>
      <c r="CU909">
        <f t="shared" si="611"/>
        <v>-8.7208520757840208E-3</v>
      </c>
      <c r="CW909" s="3">
        <v>45001</v>
      </c>
      <c r="CX909">
        <v>184.13</v>
      </c>
      <c r="CY909">
        <f t="shared" si="612"/>
        <v>1.0203934607924634</v>
      </c>
      <c r="CZ909">
        <f t="shared" si="613"/>
        <v>2.0188298790331252E-2</v>
      </c>
      <c r="DB909" s="3">
        <v>45001</v>
      </c>
      <c r="DC909">
        <v>220.05</v>
      </c>
      <c r="DD909">
        <f t="shared" si="614"/>
        <v>1.0117241379310344</v>
      </c>
      <c r="DE909">
        <f t="shared" si="615"/>
        <v>1.1655942728361589E-2</v>
      </c>
    </row>
    <row r="910" spans="1:109">
      <c r="A910" s="3">
        <v>45002</v>
      </c>
      <c r="B910">
        <v>98.95</v>
      </c>
      <c r="C910">
        <f t="shared" si="572"/>
        <v>0.98910435825669729</v>
      </c>
      <c r="D910">
        <f t="shared" si="573"/>
        <v>-1.09554339608436E-2</v>
      </c>
      <c r="F910" s="3">
        <v>45002</v>
      </c>
      <c r="G910">
        <v>141.81</v>
      </c>
      <c r="H910">
        <f t="shared" si="574"/>
        <v>0.99411146161934805</v>
      </c>
      <c r="I910">
        <f t="shared" si="575"/>
        <v>-5.9059441862543268E-3</v>
      </c>
      <c r="K910" s="3">
        <v>45002</v>
      </c>
      <c r="L910">
        <v>155</v>
      </c>
      <c r="M910">
        <f t="shared" si="576"/>
        <v>0.99454603785691376</v>
      </c>
      <c r="N910">
        <f t="shared" si="577"/>
        <v>-5.4688892940994126E-3</v>
      </c>
      <c r="P910" s="3">
        <v>45002</v>
      </c>
      <c r="Q910">
        <v>293.51</v>
      </c>
      <c r="R910">
        <f t="shared" si="578"/>
        <v>0.97185523658157014</v>
      </c>
      <c r="S910">
        <f t="shared" si="579"/>
        <v>-2.8548419171457048E-2</v>
      </c>
      <c r="U910" s="3">
        <v>45002</v>
      </c>
      <c r="V910">
        <v>152.34</v>
      </c>
      <c r="W910">
        <f t="shared" si="580"/>
        <v>0.98736146218160614</v>
      </c>
      <c r="X910">
        <f t="shared" si="581"/>
        <v>-1.271908351029238E-2</v>
      </c>
      <c r="Z910" s="3">
        <v>45002</v>
      </c>
      <c r="AA910">
        <v>50.19</v>
      </c>
      <c r="AB910">
        <f t="shared" si="582"/>
        <v>1.0013966480446927</v>
      </c>
      <c r="AC910">
        <f t="shared" si="583"/>
        <v>1.3956736389747558E-3</v>
      </c>
      <c r="AE910" s="3">
        <v>45002</v>
      </c>
      <c r="AF910">
        <v>102.75</v>
      </c>
      <c r="AG910">
        <f t="shared" si="584"/>
        <v>0.98344180704441042</v>
      </c>
      <c r="AH910">
        <f t="shared" si="585"/>
        <v>-1.6696812151776937E-2</v>
      </c>
      <c r="AJ910" s="3">
        <v>45002</v>
      </c>
      <c r="AK910">
        <v>99.84</v>
      </c>
      <c r="AL910">
        <f t="shared" si="586"/>
        <v>0.9882213203998812</v>
      </c>
      <c r="AM910">
        <f t="shared" si="587"/>
        <v>-1.1848597818523382E-2</v>
      </c>
      <c r="AO910" s="3">
        <v>45002</v>
      </c>
      <c r="AP910">
        <v>13.55</v>
      </c>
      <c r="AQ910">
        <f t="shared" si="588"/>
        <v>0.97975415762834428</v>
      </c>
      <c r="AR910">
        <f t="shared" si="589"/>
        <v>-2.0453598350956833E-2</v>
      </c>
      <c r="AT910" s="3">
        <v>45002</v>
      </c>
      <c r="AU910">
        <v>33.08</v>
      </c>
      <c r="AV910">
        <f t="shared" si="590"/>
        <v>0.91710562794566119</v>
      </c>
      <c r="AW910">
        <f t="shared" si="591"/>
        <v>-8.6532624759957086E-2</v>
      </c>
      <c r="AY910" s="3">
        <v>45002</v>
      </c>
      <c r="AZ910">
        <v>125.81</v>
      </c>
      <c r="BA910">
        <f t="shared" si="592"/>
        <v>0.9622179732313576</v>
      </c>
      <c r="BB910">
        <f t="shared" si="593"/>
        <v>-3.85142705819927E-2</v>
      </c>
      <c r="BD910" s="3">
        <v>45002</v>
      </c>
      <c r="BE910">
        <v>72.16</v>
      </c>
      <c r="BF910">
        <f t="shared" si="594"/>
        <v>0.97817541005828923</v>
      </c>
      <c r="BG910">
        <f t="shared" si="595"/>
        <v>-2.2066269141842721E-2</v>
      </c>
      <c r="BI910" s="3">
        <v>45002</v>
      </c>
      <c r="BJ910">
        <v>279.43</v>
      </c>
      <c r="BK910">
        <f t="shared" si="596"/>
        <v>1.0116944243301955</v>
      </c>
      <c r="BL910">
        <f t="shared" si="597"/>
        <v>1.1626573025626578E-2</v>
      </c>
      <c r="BN910" s="3">
        <v>45002</v>
      </c>
      <c r="BO910">
        <v>12519.88</v>
      </c>
      <c r="BP910">
        <f t="shared" si="598"/>
        <v>0.99511103304165915</v>
      </c>
      <c r="BQ910">
        <f t="shared" si="599"/>
        <v>-4.9009570527140233E-3</v>
      </c>
      <c r="BS910" s="3">
        <v>45002</v>
      </c>
      <c r="BT910">
        <v>303.5</v>
      </c>
      <c r="BU910">
        <f t="shared" si="600"/>
        <v>0.97884280461846096</v>
      </c>
      <c r="BV910">
        <f t="shared" si="601"/>
        <v>-2.1384216638663148E-2</v>
      </c>
      <c r="BX910" s="3">
        <v>45002</v>
      </c>
      <c r="BY910">
        <v>25.725000000000001</v>
      </c>
      <c r="BZ910">
        <f t="shared" si="602"/>
        <v>1.007204103206609</v>
      </c>
      <c r="CA910">
        <f t="shared" si="603"/>
        <v>7.1782776144132584E-3</v>
      </c>
      <c r="CC910" s="3">
        <v>45002</v>
      </c>
      <c r="CD910">
        <v>189.12</v>
      </c>
      <c r="CE910">
        <f t="shared" si="604"/>
        <v>0.99657480107498553</v>
      </c>
      <c r="CF910">
        <f t="shared" si="605"/>
        <v>-3.4310783481540665E-3</v>
      </c>
      <c r="CH910" s="3">
        <v>45002</v>
      </c>
      <c r="CI910">
        <v>72.97</v>
      </c>
      <c r="CJ910">
        <f t="shared" si="606"/>
        <v>0.97684069611780455</v>
      </c>
      <c r="CK910">
        <f t="shared" si="607"/>
        <v>-2.3431694361242882E-2</v>
      </c>
      <c r="CM910" s="3">
        <v>45002</v>
      </c>
      <c r="CN910">
        <v>40.1</v>
      </c>
      <c r="CO910">
        <f t="shared" si="608"/>
        <v>0.9933118652464703</v>
      </c>
      <c r="CP910">
        <f t="shared" si="609"/>
        <v>-6.7106005523257916E-3</v>
      </c>
      <c r="CR910" s="3">
        <v>45002</v>
      </c>
      <c r="CS910">
        <v>22.462</v>
      </c>
      <c r="CT910">
        <f t="shared" si="610"/>
        <v>1.035496957403651</v>
      </c>
      <c r="CU910">
        <f t="shared" si="611"/>
        <v>3.4881463562030021E-2</v>
      </c>
      <c r="CW910" s="3">
        <v>45002</v>
      </c>
      <c r="CX910">
        <v>180.13</v>
      </c>
      <c r="CY910">
        <f t="shared" si="612"/>
        <v>0.97827621788953456</v>
      </c>
      <c r="CZ910">
        <f t="shared" si="613"/>
        <v>-2.196321744366168E-2</v>
      </c>
      <c r="DB910" s="3">
        <v>45002</v>
      </c>
      <c r="DC910">
        <v>219.73</v>
      </c>
      <c r="DD910">
        <f t="shared" si="614"/>
        <v>0.99854578504885239</v>
      </c>
      <c r="DE910">
        <f t="shared" si="615"/>
        <v>-1.4552733479250733E-3</v>
      </c>
    </row>
    <row r="911" spans="1:109">
      <c r="A911" s="3">
        <v>45005</v>
      </c>
      <c r="B911">
        <v>97.71</v>
      </c>
      <c r="C911">
        <f t="shared" si="572"/>
        <v>0.98746841839312771</v>
      </c>
      <c r="D911">
        <f t="shared" si="573"/>
        <v>-1.2610764092323052E-2</v>
      </c>
      <c r="F911" s="3">
        <v>45005</v>
      </c>
      <c r="G911">
        <v>142.56</v>
      </c>
      <c r="H911">
        <f t="shared" si="574"/>
        <v>1.0052887666596151</v>
      </c>
      <c r="I911">
        <f t="shared" si="575"/>
        <v>5.274830249244601E-3</v>
      </c>
      <c r="K911" s="3">
        <v>45005</v>
      </c>
      <c r="L911">
        <v>157.4</v>
      </c>
      <c r="M911">
        <f t="shared" si="576"/>
        <v>1.0154838709677421</v>
      </c>
      <c r="N911">
        <f t="shared" si="577"/>
        <v>1.5365219064056359E-2</v>
      </c>
      <c r="P911" s="3">
        <v>45005</v>
      </c>
      <c r="Q911">
        <v>301.06</v>
      </c>
      <c r="R911">
        <f t="shared" si="578"/>
        <v>1.0257231440155361</v>
      </c>
      <c r="S911">
        <f t="shared" si="579"/>
        <v>2.5397870194373302E-2</v>
      </c>
      <c r="U911" s="3">
        <v>45005</v>
      </c>
      <c r="V911">
        <v>154.58000000000001</v>
      </c>
      <c r="W911">
        <f t="shared" si="580"/>
        <v>1.014703951687016</v>
      </c>
      <c r="X911">
        <f t="shared" si="581"/>
        <v>1.4596896734082973E-2</v>
      </c>
      <c r="Z911" s="3">
        <v>45005</v>
      </c>
      <c r="AA911">
        <v>50.94</v>
      </c>
      <c r="AB911">
        <f t="shared" si="582"/>
        <v>1.0149432157800358</v>
      </c>
      <c r="AC911">
        <f t="shared" si="583"/>
        <v>1.4832665884468559E-2</v>
      </c>
      <c r="AE911" s="3">
        <v>45005</v>
      </c>
      <c r="AF911">
        <v>105.45</v>
      </c>
      <c r="AG911">
        <f t="shared" si="584"/>
        <v>1.0262773722627738</v>
      </c>
      <c r="AH911">
        <f t="shared" si="585"/>
        <v>2.5938053548439713E-2</v>
      </c>
      <c r="AJ911" s="3">
        <v>45005</v>
      </c>
      <c r="AK911">
        <v>102.45</v>
      </c>
      <c r="AL911">
        <f t="shared" si="586"/>
        <v>1.0261418269230769</v>
      </c>
      <c r="AM911">
        <f t="shared" si="587"/>
        <v>2.5805970063791178E-2</v>
      </c>
      <c r="AO911" s="3">
        <v>45005</v>
      </c>
      <c r="AP911">
        <v>13.61</v>
      </c>
      <c r="AQ911">
        <f t="shared" si="588"/>
        <v>1.0044280442804427</v>
      </c>
      <c r="AR911">
        <f t="shared" si="589"/>
        <v>4.4182693376647372E-3</v>
      </c>
      <c r="AT911" s="3">
        <v>45005</v>
      </c>
      <c r="AU911">
        <v>34.82</v>
      </c>
      <c r="AV911">
        <f t="shared" si="590"/>
        <v>1.0525997581620314</v>
      </c>
      <c r="AW911">
        <f t="shared" si="591"/>
        <v>5.1263064184552419E-2</v>
      </c>
      <c r="AY911" s="3">
        <v>45005</v>
      </c>
      <c r="AZ911">
        <v>127.14</v>
      </c>
      <c r="BA911">
        <f t="shared" si="592"/>
        <v>1.010571496701375</v>
      </c>
      <c r="BB911">
        <f t="shared" si="593"/>
        <v>1.0516009145223113E-2</v>
      </c>
      <c r="BD911" s="3">
        <v>45005</v>
      </c>
      <c r="BE911">
        <v>71.680000000000007</v>
      </c>
      <c r="BF911">
        <f t="shared" si="594"/>
        <v>0.99334811529933498</v>
      </c>
      <c r="BG911">
        <f t="shared" si="595"/>
        <v>-6.6741070876930198E-3</v>
      </c>
      <c r="BI911" s="3">
        <v>45005</v>
      </c>
      <c r="BJ911">
        <v>272.23</v>
      </c>
      <c r="BK911">
        <f t="shared" si="596"/>
        <v>0.97423326056615256</v>
      </c>
      <c r="BL911">
        <f t="shared" si="597"/>
        <v>-2.6104516777849054E-2</v>
      </c>
      <c r="BN911" s="3">
        <v>45005</v>
      </c>
      <c r="BO911">
        <v>12562.61</v>
      </c>
      <c r="BP911">
        <f t="shared" si="598"/>
        <v>1.0034129720093166</v>
      </c>
      <c r="BQ911">
        <f t="shared" si="599"/>
        <v>3.4071610383821674E-3</v>
      </c>
      <c r="BS911" s="3">
        <v>45005</v>
      </c>
      <c r="BT911">
        <v>305.13</v>
      </c>
      <c r="BU911">
        <f t="shared" si="600"/>
        <v>1.0053706754530478</v>
      </c>
      <c r="BV911">
        <f t="shared" si="601"/>
        <v>5.356304806061616E-3</v>
      </c>
      <c r="BX911" s="3">
        <v>45005</v>
      </c>
      <c r="BY911">
        <v>25.9</v>
      </c>
      <c r="BZ911">
        <f t="shared" si="602"/>
        <v>1.0068027210884352</v>
      </c>
      <c r="CA911">
        <f t="shared" si="603"/>
        <v>6.7796869853785488E-3</v>
      </c>
      <c r="CC911" s="3">
        <v>45005</v>
      </c>
      <c r="CD911">
        <v>189.43</v>
      </c>
      <c r="CE911">
        <f t="shared" si="604"/>
        <v>1.0016391708967851</v>
      </c>
      <c r="CF911">
        <f t="shared" si="605"/>
        <v>1.6378289224540487E-3</v>
      </c>
      <c r="CH911" s="3">
        <v>45005</v>
      </c>
      <c r="CI911">
        <v>73.790000000000006</v>
      </c>
      <c r="CJ911">
        <f t="shared" si="606"/>
        <v>1.0112374948609018</v>
      </c>
      <c r="CK911">
        <f t="shared" si="607"/>
        <v>1.1174823292746551E-2</v>
      </c>
      <c r="CM911" s="3">
        <v>45005</v>
      </c>
      <c r="CN911">
        <v>40.81</v>
      </c>
      <c r="CO911">
        <f t="shared" si="608"/>
        <v>1.0177057356608479</v>
      </c>
      <c r="CP911">
        <f t="shared" si="609"/>
        <v>1.7550815105190808E-2</v>
      </c>
      <c r="CR911" s="3">
        <v>45005</v>
      </c>
      <c r="CS911">
        <v>22.646000000000001</v>
      </c>
      <c r="CT911">
        <f t="shared" si="610"/>
        <v>1.008191612501113</v>
      </c>
      <c r="CU911">
        <f t="shared" si="611"/>
        <v>8.1582433510034406E-3</v>
      </c>
      <c r="CW911" s="3">
        <v>45005</v>
      </c>
      <c r="CX911">
        <v>183.25</v>
      </c>
      <c r="CY911">
        <f t="shared" si="612"/>
        <v>1.017320823849442</v>
      </c>
      <c r="CZ911">
        <f t="shared" si="613"/>
        <v>1.7172528331293763E-2</v>
      </c>
      <c r="DB911" s="3">
        <v>45005</v>
      </c>
      <c r="DC911">
        <v>225.11</v>
      </c>
      <c r="DD911">
        <f t="shared" si="614"/>
        <v>1.0244845947298959</v>
      </c>
      <c r="DE911">
        <f t="shared" si="615"/>
        <v>2.4189651716896739E-2</v>
      </c>
    </row>
    <row r="912" spans="1:109">
      <c r="A912" s="3">
        <v>45006</v>
      </c>
      <c r="B912">
        <v>100.61</v>
      </c>
      <c r="C912">
        <f t="shared" si="572"/>
        <v>1.0296796643127624</v>
      </c>
      <c r="D912">
        <f t="shared" si="573"/>
        <v>2.924774834770762E-2</v>
      </c>
      <c r="F912" s="3">
        <v>45006</v>
      </c>
      <c r="G912">
        <v>138.86000000000001</v>
      </c>
      <c r="H912">
        <f t="shared" si="574"/>
        <v>0.97404601571268246</v>
      </c>
      <c r="I912">
        <f t="shared" si="575"/>
        <v>-2.6296732397371781E-2</v>
      </c>
      <c r="K912" s="3">
        <v>45006</v>
      </c>
      <c r="L912">
        <v>159.28</v>
      </c>
      <c r="M912">
        <f t="shared" si="576"/>
        <v>1.0119440914866582</v>
      </c>
      <c r="N912">
        <f t="shared" si="577"/>
        <v>1.1873323772638007E-2</v>
      </c>
      <c r="P912" s="3">
        <v>45006</v>
      </c>
      <c r="Q912">
        <v>303.85000000000002</v>
      </c>
      <c r="R912">
        <f t="shared" si="578"/>
        <v>1.009267255696539</v>
      </c>
      <c r="S912">
        <f t="shared" si="579"/>
        <v>9.2245781490064137E-3</v>
      </c>
      <c r="U912" s="3">
        <v>45006</v>
      </c>
      <c r="V912">
        <v>159.31</v>
      </c>
      <c r="W912">
        <f t="shared" si="580"/>
        <v>1.0305990425669556</v>
      </c>
      <c r="X912">
        <f t="shared" si="581"/>
        <v>3.0140227906078468E-2</v>
      </c>
      <c r="Z912" s="3">
        <v>45006</v>
      </c>
      <c r="AA912">
        <v>50.67</v>
      </c>
      <c r="AB912">
        <f t="shared" si="582"/>
        <v>0.99469964664310961</v>
      </c>
      <c r="AC912">
        <f t="shared" si="583"/>
        <v>-5.3144500634924787E-3</v>
      </c>
      <c r="AE912" s="3">
        <v>45006</v>
      </c>
      <c r="AF912">
        <v>108.62</v>
      </c>
      <c r="AG912">
        <f t="shared" si="584"/>
        <v>1.0300616405879564</v>
      </c>
      <c r="AH912">
        <f t="shared" si="585"/>
        <v>2.9618645681915589E-2</v>
      </c>
      <c r="AJ912" s="3">
        <v>45006</v>
      </c>
      <c r="AK912">
        <v>107.04</v>
      </c>
      <c r="AL912">
        <f t="shared" si="586"/>
        <v>1.0448023426061495</v>
      </c>
      <c r="AM912">
        <f t="shared" si="587"/>
        <v>4.3827721695009668E-2</v>
      </c>
      <c r="AO912" s="3">
        <v>45006</v>
      </c>
      <c r="AP912">
        <v>13.99</v>
      </c>
      <c r="AQ912">
        <f t="shared" si="588"/>
        <v>1.0279206465833945</v>
      </c>
      <c r="AR912">
        <f t="shared" si="589"/>
        <v>2.7537972014015089E-2</v>
      </c>
      <c r="AT912" s="3">
        <v>45006</v>
      </c>
      <c r="AU912">
        <v>34.590000000000003</v>
      </c>
      <c r="AV912">
        <f t="shared" si="590"/>
        <v>0.99339460080413566</v>
      </c>
      <c r="AW912">
        <f t="shared" si="591"/>
        <v>-6.6273113909655242E-3</v>
      </c>
      <c r="AY912" s="3">
        <v>45006</v>
      </c>
      <c r="AZ912">
        <v>130.55000000000001</v>
      </c>
      <c r="BA912">
        <f t="shared" si="592"/>
        <v>1.0268208274343245</v>
      </c>
      <c r="BB912">
        <f t="shared" si="593"/>
        <v>2.6467453636875238E-2</v>
      </c>
      <c r="BD912" s="3">
        <v>45006</v>
      </c>
      <c r="BE912">
        <v>71.180000000000007</v>
      </c>
      <c r="BF912">
        <f t="shared" si="594"/>
        <v>0.9930245535714286</v>
      </c>
      <c r="BG912">
        <f t="shared" si="595"/>
        <v>-6.9998885846283823E-3</v>
      </c>
      <c r="BI912" s="3">
        <v>45006</v>
      </c>
      <c r="BJ912">
        <v>273.77999999999997</v>
      </c>
      <c r="BK912">
        <f t="shared" si="596"/>
        <v>1.0056937148734524</v>
      </c>
      <c r="BL912">
        <f t="shared" si="597"/>
        <v>5.6775669443967433E-3</v>
      </c>
      <c r="BN912" s="3">
        <v>45006</v>
      </c>
      <c r="BO912">
        <v>12741.44</v>
      </c>
      <c r="BP912">
        <f t="shared" si="598"/>
        <v>1.014235099234952</v>
      </c>
      <c r="BQ912">
        <f t="shared" si="599"/>
        <v>1.4134731584078736E-2</v>
      </c>
      <c r="BS912" s="3">
        <v>45006</v>
      </c>
      <c r="BT912">
        <v>305.79000000000002</v>
      </c>
      <c r="BU912">
        <f t="shared" si="600"/>
        <v>1.0021630124864813</v>
      </c>
      <c r="BV912">
        <f t="shared" si="601"/>
        <v>2.1606765428167246E-3</v>
      </c>
      <c r="BX912" s="3">
        <v>45006</v>
      </c>
      <c r="BY912">
        <v>26.199000000000002</v>
      </c>
      <c r="BZ912">
        <f t="shared" si="602"/>
        <v>1.0115444015444017</v>
      </c>
      <c r="CA912">
        <f t="shared" si="603"/>
        <v>1.1478273394213671E-2</v>
      </c>
      <c r="CC912" s="3">
        <v>45006</v>
      </c>
      <c r="CD912">
        <v>194.49</v>
      </c>
      <c r="CE912">
        <f t="shared" si="604"/>
        <v>1.0267117140896374</v>
      </c>
      <c r="CF912">
        <f t="shared" si="605"/>
        <v>2.6361184714826583E-2</v>
      </c>
      <c r="CH912" s="3">
        <v>45006</v>
      </c>
      <c r="CI912">
        <v>75.319999999999993</v>
      </c>
      <c r="CJ912">
        <f t="shared" si="606"/>
        <v>1.0207345168722046</v>
      </c>
      <c r="CK912">
        <f t="shared" si="607"/>
        <v>2.052248271867611E-2</v>
      </c>
      <c r="CM912" s="3">
        <v>45006</v>
      </c>
      <c r="CN912">
        <v>40.659999999999997</v>
      </c>
      <c r="CO912">
        <f t="shared" si="608"/>
        <v>0.99632443028669426</v>
      </c>
      <c r="CP912">
        <f t="shared" si="609"/>
        <v>-3.6823412175139162E-3</v>
      </c>
      <c r="CR912" s="3">
        <v>45006</v>
      </c>
      <c r="CS912">
        <v>22.425000000000001</v>
      </c>
      <c r="CT912">
        <f t="shared" si="610"/>
        <v>0.99024110218140071</v>
      </c>
      <c r="CU912">
        <f t="shared" si="611"/>
        <v>-9.8068279469879505E-3</v>
      </c>
      <c r="CW912" s="3">
        <v>45006</v>
      </c>
      <c r="CX912">
        <v>197.58</v>
      </c>
      <c r="CY912">
        <f t="shared" si="612"/>
        <v>1.078199181446112</v>
      </c>
      <c r="CZ912">
        <f t="shared" si="613"/>
        <v>7.5292224849567199E-2</v>
      </c>
      <c r="DB912" s="3">
        <v>45006</v>
      </c>
      <c r="DC912">
        <v>222.33</v>
      </c>
      <c r="DD912">
        <f t="shared" si="614"/>
        <v>0.98765048198658434</v>
      </c>
      <c r="DE912">
        <f t="shared" si="615"/>
        <v>-1.2426406994694871E-2</v>
      </c>
    </row>
    <row r="913" spans="1:109">
      <c r="A913" s="3">
        <v>45007</v>
      </c>
      <c r="B913">
        <v>98.7</v>
      </c>
      <c r="C913">
        <f t="shared" si="572"/>
        <v>0.98101580359805196</v>
      </c>
      <c r="D913">
        <f t="shared" si="573"/>
        <v>-1.9166709864523349E-2</v>
      </c>
      <c r="F913" s="3">
        <v>45007</v>
      </c>
      <c r="G913">
        <v>136.38</v>
      </c>
      <c r="H913">
        <f t="shared" si="574"/>
        <v>0.98214028517931717</v>
      </c>
      <c r="I913">
        <f t="shared" si="575"/>
        <v>-1.8021124232620606E-2</v>
      </c>
      <c r="K913" s="3">
        <v>45007</v>
      </c>
      <c r="L913">
        <v>157.83000000000001</v>
      </c>
      <c r="M913">
        <f t="shared" si="576"/>
        <v>0.99089653440482173</v>
      </c>
      <c r="N913">
        <f t="shared" si="577"/>
        <v>-9.1451553451152717E-3</v>
      </c>
      <c r="P913" s="3">
        <v>45007</v>
      </c>
      <c r="Q913">
        <v>299.73</v>
      </c>
      <c r="R913">
        <f t="shared" si="578"/>
        <v>0.98644067796610169</v>
      </c>
      <c r="S913">
        <f t="shared" si="579"/>
        <v>-1.365208916832732E-2</v>
      </c>
      <c r="U913" s="3">
        <v>45007</v>
      </c>
      <c r="V913">
        <v>156.07</v>
      </c>
      <c r="W913">
        <f t="shared" si="580"/>
        <v>0.97966229364132817</v>
      </c>
      <c r="X913">
        <f t="shared" si="581"/>
        <v>-2.0547365030341287E-2</v>
      </c>
      <c r="Z913" s="3">
        <v>45007</v>
      </c>
      <c r="AA913">
        <v>49.46</v>
      </c>
      <c r="AB913">
        <f t="shared" si="582"/>
        <v>0.97611999210578249</v>
      </c>
      <c r="AC913">
        <f t="shared" si="583"/>
        <v>-2.416975739454828E-2</v>
      </c>
      <c r="AE913" s="3">
        <v>45007</v>
      </c>
      <c r="AF913">
        <v>105.73</v>
      </c>
      <c r="AG913">
        <f t="shared" si="584"/>
        <v>0.97339348186337693</v>
      </c>
      <c r="AH913">
        <f t="shared" si="585"/>
        <v>-2.6966877862264042E-2</v>
      </c>
      <c r="AJ913" s="3">
        <v>45007</v>
      </c>
      <c r="AK913">
        <v>104.59</v>
      </c>
      <c r="AL913">
        <f t="shared" si="586"/>
        <v>0.9771113602391629</v>
      </c>
      <c r="AM913">
        <f t="shared" si="587"/>
        <v>-2.3154651613741532E-2</v>
      </c>
      <c r="AO913" s="3">
        <v>45007</v>
      </c>
      <c r="AP913">
        <v>13.77</v>
      </c>
      <c r="AQ913">
        <f t="shared" si="588"/>
        <v>0.98427448177269472</v>
      </c>
      <c r="AR913">
        <f t="shared" si="589"/>
        <v>-1.5850475936826394E-2</v>
      </c>
      <c r="AT913" s="3">
        <v>45007</v>
      </c>
      <c r="AU913">
        <v>32.86</v>
      </c>
      <c r="AV913">
        <f t="shared" si="590"/>
        <v>0.94998554495518928</v>
      </c>
      <c r="AW913">
        <f t="shared" si="591"/>
        <v>-5.130851033995542E-2</v>
      </c>
      <c r="AY913" s="3">
        <v>45007</v>
      </c>
      <c r="AZ913">
        <v>127.18</v>
      </c>
      <c r="BA913">
        <f t="shared" si="592"/>
        <v>0.97418613558023748</v>
      </c>
      <c r="BB913">
        <f t="shared" si="593"/>
        <v>-2.6152889305876104E-2</v>
      </c>
      <c r="BD913" s="3">
        <v>45007</v>
      </c>
      <c r="BE913">
        <v>67.63</v>
      </c>
      <c r="BF913">
        <f t="shared" si="594"/>
        <v>0.95012644001123892</v>
      </c>
      <c r="BG913">
        <f t="shared" si="595"/>
        <v>-5.1160208495198242E-2</v>
      </c>
      <c r="BI913" s="3">
        <v>45007</v>
      </c>
      <c r="BJ913">
        <v>272.29000000000002</v>
      </c>
      <c r="BK913">
        <f t="shared" si="596"/>
        <v>0.99455767404485373</v>
      </c>
      <c r="BL913">
        <f t="shared" si="597"/>
        <v>-5.4571893632506729E-3</v>
      </c>
      <c r="BN913" s="3">
        <v>45007</v>
      </c>
      <c r="BO913">
        <v>12567.15</v>
      </c>
      <c r="BP913">
        <f t="shared" si="598"/>
        <v>0.98632101238164593</v>
      </c>
      <c r="BQ913">
        <f t="shared" si="599"/>
        <v>-1.3773406999252381E-2</v>
      </c>
      <c r="BS913" s="3">
        <v>45007</v>
      </c>
      <c r="BT913">
        <v>293.89999999999998</v>
      </c>
      <c r="BU913">
        <f t="shared" si="600"/>
        <v>0.96111710651100413</v>
      </c>
      <c r="BV913">
        <f t="shared" si="601"/>
        <v>-3.9659018423559601E-2</v>
      </c>
      <c r="BX913" s="3">
        <v>45007</v>
      </c>
      <c r="BY913">
        <v>26.468</v>
      </c>
      <c r="BZ913">
        <f t="shared" si="602"/>
        <v>1.010267567464407</v>
      </c>
      <c r="CA913">
        <f t="shared" si="603"/>
        <v>1.0215214050107497E-2</v>
      </c>
      <c r="CC913" s="3">
        <v>45007</v>
      </c>
      <c r="CD913">
        <v>190.89</v>
      </c>
      <c r="CE913">
        <f t="shared" si="604"/>
        <v>0.98149005090235986</v>
      </c>
      <c r="CF913">
        <f t="shared" si="605"/>
        <v>-1.8683401942203692E-2</v>
      </c>
      <c r="CH913" s="3">
        <v>45007</v>
      </c>
      <c r="CI913">
        <v>76.69</v>
      </c>
      <c r="CJ913">
        <f t="shared" si="606"/>
        <v>1.0181890600106214</v>
      </c>
      <c r="CK913">
        <f t="shared" si="607"/>
        <v>1.8025617987816236E-2</v>
      </c>
      <c r="CM913" s="3">
        <v>45007</v>
      </c>
      <c r="CN913">
        <v>40.01</v>
      </c>
      <c r="CO913">
        <f t="shared" si="608"/>
        <v>0.98401377274963109</v>
      </c>
      <c r="CP913">
        <f t="shared" si="609"/>
        <v>-1.6115385331056914E-2</v>
      </c>
      <c r="CR913" s="3">
        <v>45007</v>
      </c>
      <c r="CS913">
        <v>22.786000000000001</v>
      </c>
      <c r="CT913">
        <f t="shared" si="610"/>
        <v>1.016098104793757</v>
      </c>
      <c r="CU913">
        <f t="shared" si="611"/>
        <v>1.596990433106418E-2</v>
      </c>
      <c r="CW913" s="3">
        <v>45007</v>
      </c>
      <c r="CX913">
        <v>191.15</v>
      </c>
      <c r="CY913">
        <f t="shared" si="612"/>
        <v>0.96745622026520894</v>
      </c>
      <c r="CZ913">
        <f t="shared" si="613"/>
        <v>-3.3085105473906203E-2</v>
      </c>
      <c r="DB913" s="3">
        <v>45007</v>
      </c>
      <c r="DC913">
        <v>212.99</v>
      </c>
      <c r="DD913">
        <f t="shared" si="614"/>
        <v>0.95799037466828585</v>
      </c>
      <c r="DE913">
        <f t="shared" si="615"/>
        <v>-4.2917548380868226E-2</v>
      </c>
    </row>
    <row r="914" spans="1:109">
      <c r="A914" s="3">
        <v>45008</v>
      </c>
      <c r="B914">
        <v>98.71</v>
      </c>
      <c r="C914">
        <f t="shared" si="572"/>
        <v>1.0001013171225936</v>
      </c>
      <c r="D914">
        <f t="shared" si="573"/>
        <v>1.0131199036063425E-4</v>
      </c>
      <c r="F914" s="3">
        <v>45008</v>
      </c>
      <c r="G914">
        <v>136.72</v>
      </c>
      <c r="H914">
        <f t="shared" si="574"/>
        <v>1.0024930341692331</v>
      </c>
      <c r="I914">
        <f t="shared" si="575"/>
        <v>2.4899317148286632E-3</v>
      </c>
      <c r="K914" s="3">
        <v>45008</v>
      </c>
      <c r="L914">
        <v>158.93</v>
      </c>
      <c r="M914">
        <f t="shared" si="576"/>
        <v>1.006969524171577</v>
      </c>
      <c r="N914">
        <f t="shared" si="577"/>
        <v>6.9453492979026912E-3</v>
      </c>
      <c r="P914" s="3">
        <v>45008</v>
      </c>
      <c r="Q914">
        <v>298.37</v>
      </c>
      <c r="R914">
        <f t="shared" si="578"/>
        <v>0.99546258299135881</v>
      </c>
      <c r="S914">
        <f t="shared" si="579"/>
        <v>-4.5477423305625023E-3</v>
      </c>
      <c r="U914" s="3">
        <v>45008</v>
      </c>
      <c r="V914">
        <v>154.52000000000001</v>
      </c>
      <c r="W914">
        <f t="shared" si="580"/>
        <v>0.99006855897994506</v>
      </c>
      <c r="X914">
        <f t="shared" si="581"/>
        <v>-9.9810867563815183E-3</v>
      </c>
      <c r="Z914" s="3">
        <v>45008</v>
      </c>
      <c r="AA914">
        <v>49.73</v>
      </c>
      <c r="AB914">
        <f t="shared" si="582"/>
        <v>1.0054589567327132</v>
      </c>
      <c r="AC914">
        <f t="shared" si="583"/>
        <v>5.4441106333769657E-3</v>
      </c>
      <c r="AE914" s="3">
        <v>45008</v>
      </c>
      <c r="AF914">
        <v>104.78</v>
      </c>
      <c r="AG914">
        <f t="shared" si="584"/>
        <v>0.99101484914404614</v>
      </c>
      <c r="AH914">
        <f t="shared" si="585"/>
        <v>-9.0257607643615106E-3</v>
      </c>
      <c r="AJ914" s="3">
        <v>45008</v>
      </c>
      <c r="AK914">
        <v>103.41</v>
      </c>
      <c r="AL914">
        <f t="shared" si="586"/>
        <v>0.98871785065493822</v>
      </c>
      <c r="AM914">
        <f t="shared" si="587"/>
        <v>-1.1346275569293235E-2</v>
      </c>
      <c r="AO914" s="3">
        <v>45008</v>
      </c>
      <c r="AP914">
        <v>13.73</v>
      </c>
      <c r="AQ914">
        <f t="shared" si="588"/>
        <v>0.99709513435003638</v>
      </c>
      <c r="AR914">
        <f t="shared" si="589"/>
        <v>-2.9090929606837243E-3</v>
      </c>
      <c r="AT914" s="3">
        <v>45008</v>
      </c>
      <c r="AU914">
        <v>33.68</v>
      </c>
      <c r="AV914">
        <f t="shared" si="590"/>
        <v>1.024954351795496</v>
      </c>
      <c r="AW914">
        <f t="shared" si="591"/>
        <v>2.4648076765003902E-2</v>
      </c>
      <c r="AY914" s="3">
        <v>45008</v>
      </c>
      <c r="AZ914">
        <v>126.84</v>
      </c>
      <c r="BA914">
        <f t="shared" si="592"/>
        <v>0.99732662368296898</v>
      </c>
      <c r="BB914">
        <f t="shared" si="593"/>
        <v>-2.6769561691151874E-3</v>
      </c>
      <c r="BD914" s="3">
        <v>45008</v>
      </c>
      <c r="BE914">
        <v>68.760000000000005</v>
      </c>
      <c r="BF914">
        <f t="shared" si="594"/>
        <v>1.0167085612893687</v>
      </c>
      <c r="BG914">
        <f t="shared" si="595"/>
        <v>1.6570508927800005E-2</v>
      </c>
      <c r="BI914" s="3">
        <v>45008</v>
      </c>
      <c r="BJ914">
        <v>277.66000000000003</v>
      </c>
      <c r="BK914">
        <f t="shared" si="596"/>
        <v>1.0197216203312645</v>
      </c>
      <c r="BL914">
        <f t="shared" si="597"/>
        <v>1.9529668802541002E-2</v>
      </c>
      <c r="BN914" s="3">
        <v>45008</v>
      </c>
      <c r="BO914">
        <v>12729.23</v>
      </c>
      <c r="BP914">
        <f t="shared" si="598"/>
        <v>1.0128971166891458</v>
      </c>
      <c r="BQ914">
        <f t="shared" si="599"/>
        <v>1.2814657116717726E-2</v>
      </c>
      <c r="BS914" s="3">
        <v>45008</v>
      </c>
      <c r="BT914">
        <v>320.37</v>
      </c>
      <c r="BU914">
        <f t="shared" si="600"/>
        <v>1.0900646478394012</v>
      </c>
      <c r="BV914">
        <f t="shared" si="601"/>
        <v>8.6237004426691855E-2</v>
      </c>
      <c r="BX914" s="3">
        <v>45008</v>
      </c>
      <c r="BY914">
        <v>27.190999999999999</v>
      </c>
      <c r="BZ914">
        <f t="shared" si="602"/>
        <v>1.0273160042315248</v>
      </c>
      <c r="CA914">
        <f t="shared" si="603"/>
        <v>2.694958004555327E-2</v>
      </c>
      <c r="CC914" s="3">
        <v>45008</v>
      </c>
      <c r="CD914">
        <v>193.89</v>
      </c>
      <c r="CE914">
        <f t="shared" si="604"/>
        <v>1.0157158573000158</v>
      </c>
      <c r="CF914">
        <f t="shared" si="605"/>
        <v>1.559364203010339E-2</v>
      </c>
      <c r="CH914" s="3">
        <v>45008</v>
      </c>
      <c r="CI914">
        <v>75.91</v>
      </c>
      <c r="CJ914">
        <f t="shared" si="606"/>
        <v>0.98982918242274087</v>
      </c>
      <c r="CK914">
        <f t="shared" si="607"/>
        <v>-1.022289374809107E-2</v>
      </c>
      <c r="CM914" s="3">
        <v>45008</v>
      </c>
      <c r="CN914">
        <v>40.18</v>
      </c>
      <c r="CO914">
        <f t="shared" si="608"/>
        <v>1.0042489377655586</v>
      </c>
      <c r="CP914">
        <f t="shared" si="609"/>
        <v>4.2399365176446543E-3</v>
      </c>
      <c r="CR914" s="3">
        <v>45008</v>
      </c>
      <c r="CS914">
        <v>23.256</v>
      </c>
      <c r="CT914">
        <f t="shared" si="610"/>
        <v>1.0206267006056351</v>
      </c>
      <c r="CU914">
        <f t="shared" si="611"/>
        <v>2.0416850980650842E-2</v>
      </c>
      <c r="CW914" s="3">
        <v>45008</v>
      </c>
      <c r="CX914">
        <v>192.22</v>
      </c>
      <c r="CY914">
        <f t="shared" si="612"/>
        <v>1.0055976981428196</v>
      </c>
      <c r="CZ914">
        <f t="shared" si="613"/>
        <v>5.5820892527163515E-3</v>
      </c>
      <c r="DB914" s="3">
        <v>45008</v>
      </c>
      <c r="DC914">
        <v>216.02</v>
      </c>
      <c r="DD914">
        <f t="shared" si="614"/>
        <v>1.014226020000939</v>
      </c>
      <c r="DE914">
        <f t="shared" si="615"/>
        <v>1.412577973981905E-2</v>
      </c>
    </row>
    <row r="915" spans="1:109">
      <c r="A915" s="3">
        <v>45009</v>
      </c>
      <c r="B915">
        <v>98.13</v>
      </c>
      <c r="C915">
        <f t="shared" si="572"/>
        <v>0.99412420220848952</v>
      </c>
      <c r="D915">
        <f t="shared" si="573"/>
        <v>-5.89312821139437E-3</v>
      </c>
      <c r="F915" s="3">
        <v>45009</v>
      </c>
      <c r="G915">
        <v>141.84</v>
      </c>
      <c r="H915">
        <f t="shared" si="574"/>
        <v>1.0374488004681099</v>
      </c>
      <c r="I915">
        <f t="shared" si="575"/>
        <v>3.676462295861694E-2</v>
      </c>
      <c r="K915" s="3">
        <v>45009</v>
      </c>
      <c r="L915">
        <v>160.25</v>
      </c>
      <c r="M915">
        <f t="shared" si="576"/>
        <v>1.0083055433209589</v>
      </c>
      <c r="N915">
        <f t="shared" si="577"/>
        <v>8.2712420920511859E-3</v>
      </c>
      <c r="P915" s="3">
        <v>45009</v>
      </c>
      <c r="Q915">
        <v>298.92</v>
      </c>
      <c r="R915">
        <f t="shared" si="578"/>
        <v>1.001843348862151</v>
      </c>
      <c r="S915">
        <f t="shared" si="579"/>
        <v>1.841651979614836E-3</v>
      </c>
      <c r="U915" s="3">
        <v>45009</v>
      </c>
      <c r="V915">
        <v>156.06</v>
      </c>
      <c r="W915">
        <f t="shared" si="580"/>
        <v>1.0099663473983951</v>
      </c>
      <c r="X915">
        <f t="shared" si="581"/>
        <v>9.9170108905346707E-3</v>
      </c>
      <c r="Z915" s="3">
        <v>45009</v>
      </c>
      <c r="AA915">
        <v>50.51</v>
      </c>
      <c r="AB915">
        <f t="shared" si="582"/>
        <v>1.0156846973657752</v>
      </c>
      <c r="AC915">
        <f t="shared" si="583"/>
        <v>1.5562963753314002E-2</v>
      </c>
      <c r="AE915" s="3">
        <v>45009</v>
      </c>
      <c r="AF915">
        <v>105.49</v>
      </c>
      <c r="AG915">
        <f t="shared" si="584"/>
        <v>1.0067761023096009</v>
      </c>
      <c r="AH915">
        <f t="shared" si="585"/>
        <v>6.7532477136435761E-3</v>
      </c>
      <c r="AJ915" s="3">
        <v>45009</v>
      </c>
      <c r="AK915">
        <v>103.53</v>
      </c>
      <c r="AL915">
        <f t="shared" si="586"/>
        <v>1.0011604293588627</v>
      </c>
      <c r="AM915">
        <f t="shared" si="587"/>
        <v>1.1597565811379963E-3</v>
      </c>
      <c r="AO915" s="3">
        <v>45009</v>
      </c>
      <c r="AP915">
        <v>13.7</v>
      </c>
      <c r="AQ915">
        <f t="shared" si="588"/>
        <v>0.99781500364166054</v>
      </c>
      <c r="AR915">
        <f t="shared" si="589"/>
        <v>-2.1873869458005112E-3</v>
      </c>
      <c r="AT915" s="3">
        <v>45009</v>
      </c>
      <c r="AU915">
        <v>34.49</v>
      </c>
      <c r="AV915">
        <f t="shared" si="590"/>
        <v>1.0240498812351544</v>
      </c>
      <c r="AW915">
        <f t="shared" si="591"/>
        <v>2.3765237574623559E-2</v>
      </c>
      <c r="AY915" s="3">
        <v>45009</v>
      </c>
      <c r="AZ915">
        <v>124.91</v>
      </c>
      <c r="BA915">
        <f t="shared" si="592"/>
        <v>0.98478397981709231</v>
      </c>
      <c r="BB915">
        <f t="shared" si="593"/>
        <v>-1.5332971692328763E-2</v>
      </c>
      <c r="BD915" s="3">
        <v>45009</v>
      </c>
      <c r="BE915">
        <v>69.38</v>
      </c>
      <c r="BF915">
        <f t="shared" si="594"/>
        <v>1.0090168702734146</v>
      </c>
      <c r="BG915">
        <f t="shared" si="595"/>
        <v>8.9764610269549485E-3</v>
      </c>
      <c r="BI915" s="3">
        <v>45009</v>
      </c>
      <c r="BJ915">
        <v>280.57</v>
      </c>
      <c r="BK915">
        <f t="shared" si="596"/>
        <v>1.0104804437081321</v>
      </c>
      <c r="BL915">
        <f t="shared" si="597"/>
        <v>1.0425904589784402E-2</v>
      </c>
      <c r="BN915" s="3">
        <v>45009</v>
      </c>
      <c r="BO915">
        <v>12767.05</v>
      </c>
      <c r="BP915">
        <f t="shared" si="598"/>
        <v>1.0029711145136038</v>
      </c>
      <c r="BQ915">
        <f t="shared" si="599"/>
        <v>2.9667094759679036E-3</v>
      </c>
      <c r="BS915" s="3">
        <v>45009</v>
      </c>
      <c r="BT915">
        <v>328.39</v>
      </c>
      <c r="BU915">
        <f t="shared" si="600"/>
        <v>1.0250335549520866</v>
      </c>
      <c r="BV915">
        <f t="shared" si="601"/>
        <v>2.4725348593163776E-2</v>
      </c>
      <c r="BX915" s="3">
        <v>45009</v>
      </c>
      <c r="BY915">
        <v>26.779</v>
      </c>
      <c r="BZ915">
        <f t="shared" si="602"/>
        <v>0.98484792762311058</v>
      </c>
      <c r="CA915">
        <f t="shared" si="603"/>
        <v>-1.5268037929020838E-2</v>
      </c>
      <c r="CC915" s="3">
        <v>45009</v>
      </c>
      <c r="CD915">
        <v>191.55</v>
      </c>
      <c r="CE915">
        <f t="shared" si="604"/>
        <v>0.9879313012532881</v>
      </c>
      <c r="CF915">
        <f t="shared" si="605"/>
        <v>-1.2142116796255639E-2</v>
      </c>
      <c r="CH915" s="3">
        <v>45009</v>
      </c>
      <c r="CI915">
        <v>74.989999999999995</v>
      </c>
      <c r="CJ915">
        <f t="shared" si="606"/>
        <v>0.98788038466605188</v>
      </c>
      <c r="CK915">
        <f t="shared" si="607"/>
        <v>-1.2193656715378847E-2</v>
      </c>
      <c r="CM915" s="3">
        <v>45009</v>
      </c>
      <c r="CN915">
        <v>40.39</v>
      </c>
      <c r="CO915">
        <f t="shared" si="608"/>
        <v>1.005226480836237</v>
      </c>
      <c r="CP915">
        <f t="shared" si="609"/>
        <v>5.2128701885332104E-3</v>
      </c>
      <c r="CR915" s="3">
        <v>45009</v>
      </c>
      <c r="CS915">
        <v>23.338999999999999</v>
      </c>
      <c r="CT915">
        <f t="shared" si="610"/>
        <v>1.0035689714482283</v>
      </c>
      <c r="CU915">
        <f t="shared" si="611"/>
        <v>3.5626177825092979E-3</v>
      </c>
      <c r="CW915" s="3">
        <v>45009</v>
      </c>
      <c r="CX915">
        <v>190.41</v>
      </c>
      <c r="CY915">
        <f t="shared" si="612"/>
        <v>0.99058370617001357</v>
      </c>
      <c r="CZ915">
        <f t="shared" si="613"/>
        <v>-9.4609074086498251E-3</v>
      </c>
      <c r="DB915" s="3">
        <v>45009</v>
      </c>
      <c r="DC915">
        <v>219.94</v>
      </c>
      <c r="DD915">
        <f t="shared" si="614"/>
        <v>1.018146467919637</v>
      </c>
      <c r="DE915">
        <f t="shared" si="615"/>
        <v>1.7983785892460281E-2</v>
      </c>
    </row>
    <row r="916" spans="1:109">
      <c r="A916" s="3">
        <v>45012</v>
      </c>
      <c r="B916">
        <v>98.04</v>
      </c>
      <c r="C916">
        <f t="shared" si="572"/>
        <v>0.99908284928156543</v>
      </c>
      <c r="D916">
        <f t="shared" si="573"/>
        <v>-9.1757155849024553E-4</v>
      </c>
      <c r="F916" s="3">
        <v>45012</v>
      </c>
      <c r="G916">
        <v>141.68</v>
      </c>
      <c r="H916">
        <f t="shared" si="574"/>
        <v>0.99887196841511561</v>
      </c>
      <c r="I916">
        <f t="shared" si="575"/>
        <v>-1.1286682913743654E-3</v>
      </c>
      <c r="K916" s="3">
        <v>45012</v>
      </c>
      <c r="L916">
        <v>158.28</v>
      </c>
      <c r="M916">
        <f t="shared" si="576"/>
        <v>0.98770670826833074</v>
      </c>
      <c r="N916">
        <f t="shared" si="577"/>
        <v>-1.2369479283555878E-2</v>
      </c>
      <c r="P916" s="3">
        <v>45012</v>
      </c>
      <c r="Q916">
        <v>302.14</v>
      </c>
      <c r="R916">
        <f t="shared" si="578"/>
        <v>1.010772112939917</v>
      </c>
      <c r="S916">
        <f t="shared" si="579"/>
        <v>1.0714507053489452E-2</v>
      </c>
      <c r="U916" s="3">
        <v>45012</v>
      </c>
      <c r="V916">
        <v>157.65</v>
      </c>
      <c r="W916">
        <f t="shared" si="580"/>
        <v>1.0101883890811227</v>
      </c>
      <c r="X916">
        <f t="shared" si="581"/>
        <v>1.0136837302454741E-2</v>
      </c>
      <c r="Z916" s="3">
        <v>45012</v>
      </c>
      <c r="AA916">
        <v>50.54</v>
      </c>
      <c r="AB916">
        <f t="shared" si="582"/>
        <v>1.0005939417937042</v>
      </c>
      <c r="AC916">
        <f t="shared" si="583"/>
        <v>5.9376548008694232E-4</v>
      </c>
      <c r="AE916" s="3">
        <v>45012</v>
      </c>
      <c r="AF916">
        <v>108.38</v>
      </c>
      <c r="AG916">
        <f t="shared" si="584"/>
        <v>1.027395961702531</v>
      </c>
      <c r="AH916">
        <f t="shared" si="585"/>
        <v>2.7027408444250712E-2</v>
      </c>
      <c r="AJ916" s="3">
        <v>45012</v>
      </c>
      <c r="AK916">
        <v>105.8</v>
      </c>
      <c r="AL916">
        <f t="shared" si="586"/>
        <v>1.0219260117840239</v>
      </c>
      <c r="AM916">
        <f t="shared" si="587"/>
        <v>2.1689093646177188E-2</v>
      </c>
      <c r="AO916" s="3">
        <v>45012</v>
      </c>
      <c r="AP916">
        <v>13.93</v>
      </c>
      <c r="AQ916">
        <f t="shared" si="588"/>
        <v>1.0167883211678832</v>
      </c>
      <c r="AR916">
        <f t="shared" si="589"/>
        <v>1.6648954957635093E-2</v>
      </c>
      <c r="AT916" s="3">
        <v>45012</v>
      </c>
      <c r="AU916">
        <v>35.700000000000003</v>
      </c>
      <c r="AV916">
        <f t="shared" si="590"/>
        <v>1.0350826326471441</v>
      </c>
      <c r="AW916">
        <f t="shared" si="591"/>
        <v>3.4481261836843816E-2</v>
      </c>
      <c r="AY916" s="3">
        <v>45012</v>
      </c>
      <c r="AZ916">
        <v>128.49</v>
      </c>
      <c r="BA916">
        <f t="shared" si="592"/>
        <v>1.0286606356576735</v>
      </c>
      <c r="BB916">
        <f t="shared" si="593"/>
        <v>2.8257602317571393E-2</v>
      </c>
      <c r="BD916" s="3">
        <v>45012</v>
      </c>
      <c r="BE916">
        <v>70.31</v>
      </c>
      <c r="BF916">
        <f t="shared" si="594"/>
        <v>1.0134044393196888</v>
      </c>
      <c r="BG916">
        <f t="shared" si="595"/>
        <v>1.3315394669466461E-2</v>
      </c>
      <c r="BI916" s="3">
        <v>45012</v>
      </c>
      <c r="BJ916">
        <v>276.38</v>
      </c>
      <c r="BK916">
        <f t="shared" si="596"/>
        <v>0.98506611540791955</v>
      </c>
      <c r="BL916">
        <f t="shared" si="597"/>
        <v>-1.5046517821102334E-2</v>
      </c>
      <c r="BN916" s="3">
        <v>45012</v>
      </c>
      <c r="BO916">
        <v>12673.07</v>
      </c>
      <c r="BP916">
        <f t="shared" si="598"/>
        <v>0.99263886332394724</v>
      </c>
      <c r="BQ916">
        <f t="shared" si="599"/>
        <v>-7.3883635386917078E-3</v>
      </c>
      <c r="BS916" s="3">
        <v>45012</v>
      </c>
      <c r="BT916">
        <v>327.66000000000003</v>
      </c>
      <c r="BU916">
        <f t="shared" si="600"/>
        <v>0.99777703340540225</v>
      </c>
      <c r="BV916">
        <f t="shared" si="601"/>
        <v>-2.2254410526098937E-3</v>
      </c>
      <c r="BX916" s="3">
        <v>45012</v>
      </c>
      <c r="BY916">
        <v>26.530999999999999</v>
      </c>
      <c r="BZ916">
        <f t="shared" si="602"/>
        <v>0.99073901191231928</v>
      </c>
      <c r="CA916">
        <f t="shared" si="603"/>
        <v>-9.3041376495324388E-3</v>
      </c>
      <c r="CC916" s="3">
        <v>45012</v>
      </c>
      <c r="CD916">
        <v>192.53</v>
      </c>
      <c r="CE916">
        <f t="shared" si="604"/>
        <v>1.0051161576611851</v>
      </c>
      <c r="CF916">
        <f t="shared" si="605"/>
        <v>5.103114594586209E-3</v>
      </c>
      <c r="CH916" s="3">
        <v>45012</v>
      </c>
      <c r="CI916">
        <v>78.12</v>
      </c>
      <c r="CJ916">
        <f t="shared" si="606"/>
        <v>1.0417388985198028</v>
      </c>
      <c r="CK916">
        <f t="shared" si="607"/>
        <v>4.0891334695180359E-2</v>
      </c>
      <c r="CM916" s="3">
        <v>45012</v>
      </c>
      <c r="CN916">
        <v>40.22</v>
      </c>
      <c r="CO916">
        <f t="shared" si="608"/>
        <v>0.99579103738549146</v>
      </c>
      <c r="CP916">
        <f t="shared" si="609"/>
        <v>-4.2178452308155069E-3</v>
      </c>
      <c r="CR916" s="3">
        <v>45012</v>
      </c>
      <c r="CS916">
        <v>23.145</v>
      </c>
      <c r="CT916">
        <f t="shared" si="610"/>
        <v>0.99168773297913371</v>
      </c>
      <c r="CU916">
        <f t="shared" si="611"/>
        <v>-8.3470065558502692E-3</v>
      </c>
      <c r="CW916" s="3">
        <v>45012</v>
      </c>
      <c r="CX916">
        <v>191.81</v>
      </c>
      <c r="CY916">
        <f t="shared" si="612"/>
        <v>1.007352555012867</v>
      </c>
      <c r="CZ916">
        <f t="shared" si="613"/>
        <v>7.3256567471083004E-3</v>
      </c>
      <c r="DB916" s="3">
        <v>45012</v>
      </c>
      <c r="DC916">
        <v>218.01</v>
      </c>
      <c r="DD916">
        <f t="shared" si="614"/>
        <v>0.9912248795125943</v>
      </c>
      <c r="DE916">
        <f t="shared" si="615"/>
        <v>-8.8138485861342254E-3</v>
      </c>
    </row>
    <row r="917" spans="1:109">
      <c r="A917" s="3">
        <v>45013</v>
      </c>
      <c r="B917">
        <v>97.24</v>
      </c>
      <c r="C917">
        <f t="shared" si="572"/>
        <v>0.99184006527947766</v>
      </c>
      <c r="D917">
        <f t="shared" si="573"/>
        <v>-8.1934092119893241E-3</v>
      </c>
      <c r="F917" s="3">
        <v>45013</v>
      </c>
      <c r="G917">
        <v>141.22</v>
      </c>
      <c r="H917">
        <f t="shared" si="574"/>
        <v>0.99675324675324672</v>
      </c>
      <c r="I917">
        <f t="shared" si="575"/>
        <v>-3.2520353863773432E-3</v>
      </c>
      <c r="K917" s="3">
        <v>45013</v>
      </c>
      <c r="L917">
        <v>157.65</v>
      </c>
      <c r="M917">
        <f t="shared" si="576"/>
        <v>0.99601971190295679</v>
      </c>
      <c r="N917">
        <f t="shared" si="577"/>
        <v>-3.988230526153708E-3</v>
      </c>
      <c r="P917" s="3">
        <v>45013</v>
      </c>
      <c r="Q917">
        <v>302.32</v>
      </c>
      <c r="R917">
        <f t="shared" si="578"/>
        <v>1.0005957503144238</v>
      </c>
      <c r="S917">
        <f t="shared" si="579"/>
        <v>5.9557292565470495E-4</v>
      </c>
      <c r="U917" s="3">
        <v>45013</v>
      </c>
      <c r="V917">
        <v>159.49</v>
      </c>
      <c r="W917">
        <f t="shared" si="580"/>
        <v>1.0116714240405962</v>
      </c>
      <c r="X917">
        <f t="shared" si="581"/>
        <v>1.1603838343592828E-2</v>
      </c>
      <c r="Z917" s="3">
        <v>45013</v>
      </c>
      <c r="AA917">
        <v>50.39</v>
      </c>
      <c r="AB917">
        <f t="shared" si="582"/>
        <v>0.99703205381875748</v>
      </c>
      <c r="AC917">
        <f t="shared" si="583"/>
        <v>-2.9723592675413831E-3</v>
      </c>
      <c r="AE917" s="3">
        <v>45013</v>
      </c>
      <c r="AF917">
        <v>110.41</v>
      </c>
      <c r="AG917">
        <f t="shared" si="584"/>
        <v>1.0187303930614504</v>
      </c>
      <c r="AH917">
        <f t="shared" si="585"/>
        <v>1.8557139313077439E-2</v>
      </c>
      <c r="AJ917" s="3">
        <v>45013</v>
      </c>
      <c r="AK917">
        <v>107.12</v>
      </c>
      <c r="AL917">
        <f t="shared" si="586"/>
        <v>1.012476370510397</v>
      </c>
      <c r="AM917">
        <f t="shared" si="587"/>
        <v>1.2399181958718046E-2</v>
      </c>
      <c r="AO917" s="3">
        <v>45013</v>
      </c>
      <c r="AP917">
        <v>14.04</v>
      </c>
      <c r="AQ917">
        <f t="shared" si="588"/>
        <v>1.0078966259870783</v>
      </c>
      <c r="AR917">
        <f t="shared" si="589"/>
        <v>7.8656108059507786E-3</v>
      </c>
      <c r="AT917" s="3">
        <v>45013</v>
      </c>
      <c r="AU917">
        <v>36.51</v>
      </c>
      <c r="AV917">
        <f t="shared" si="590"/>
        <v>1.022689075630252</v>
      </c>
      <c r="AW917">
        <f t="shared" si="591"/>
        <v>2.2435506881952026E-2</v>
      </c>
      <c r="AY917" s="3">
        <v>45013</v>
      </c>
      <c r="AZ917">
        <v>128.88</v>
      </c>
      <c r="BA917">
        <f t="shared" si="592"/>
        <v>1.0030352556619191</v>
      </c>
      <c r="BB917">
        <f t="shared" si="593"/>
        <v>3.0306585733295122E-3</v>
      </c>
      <c r="BD917" s="3">
        <v>45013</v>
      </c>
      <c r="BE917">
        <v>73.63</v>
      </c>
      <c r="BF917">
        <f t="shared" si="594"/>
        <v>1.0472194566917934</v>
      </c>
      <c r="BG917">
        <f t="shared" si="595"/>
        <v>4.6138515169555416E-2</v>
      </c>
      <c r="BI917" s="3">
        <v>45013</v>
      </c>
      <c r="BJ917">
        <v>275.23</v>
      </c>
      <c r="BK917">
        <f t="shared" si="596"/>
        <v>0.99583906216079321</v>
      </c>
      <c r="BL917">
        <f t="shared" si="597"/>
        <v>-4.1696186295786652E-3</v>
      </c>
      <c r="BN917" s="3">
        <v>45013</v>
      </c>
      <c r="BO917">
        <v>12610.57</v>
      </c>
      <c r="BP917">
        <f t="shared" si="598"/>
        <v>0.99506828258661872</v>
      </c>
      <c r="BQ917">
        <f t="shared" si="599"/>
        <v>-4.943918462986252E-3</v>
      </c>
      <c r="BS917" s="3">
        <v>45013</v>
      </c>
      <c r="BT917">
        <v>323.52</v>
      </c>
      <c r="BU917">
        <f t="shared" si="600"/>
        <v>0.98736495147408887</v>
      </c>
      <c r="BV917">
        <f t="shared" si="601"/>
        <v>-1.271554956001086E-2</v>
      </c>
      <c r="BX917" s="3">
        <v>45013</v>
      </c>
      <c r="BY917">
        <v>26.41</v>
      </c>
      <c r="BZ917">
        <f t="shared" si="602"/>
        <v>0.99543929742565307</v>
      </c>
      <c r="CA917">
        <f t="shared" si="603"/>
        <v>-4.5711343077722765E-3</v>
      </c>
      <c r="CC917" s="3">
        <v>45013</v>
      </c>
      <c r="CD917">
        <v>190.76</v>
      </c>
      <c r="CE917">
        <f t="shared" si="604"/>
        <v>0.99080662753856541</v>
      </c>
      <c r="CF917">
        <f t="shared" si="605"/>
        <v>-9.2358923112205622E-3</v>
      </c>
      <c r="CH917" s="3">
        <v>45013</v>
      </c>
      <c r="CI917">
        <v>78.650000000000006</v>
      </c>
      <c r="CJ917">
        <f t="shared" si="606"/>
        <v>1.006784434203789</v>
      </c>
      <c r="CK917">
        <f t="shared" si="607"/>
        <v>6.7615234958086504E-3</v>
      </c>
      <c r="CM917" s="3">
        <v>45013</v>
      </c>
      <c r="CN917">
        <v>39.99</v>
      </c>
      <c r="CO917">
        <f t="shared" si="608"/>
        <v>0.99428145201392348</v>
      </c>
      <c r="CP917">
        <f t="shared" si="609"/>
        <v>-5.7349614857789329E-3</v>
      </c>
      <c r="CR917" s="3">
        <v>45013</v>
      </c>
      <c r="CS917">
        <v>23.42</v>
      </c>
      <c r="CT917">
        <f t="shared" si="610"/>
        <v>1.0118816158997626</v>
      </c>
      <c r="CU917">
        <f t="shared" si="611"/>
        <v>1.1811583686337614E-2</v>
      </c>
      <c r="CW917" s="3">
        <v>45013</v>
      </c>
      <c r="CX917">
        <v>189.19</v>
      </c>
      <c r="CY917">
        <f t="shared" si="612"/>
        <v>0.98634064960116785</v>
      </c>
      <c r="CZ917">
        <f t="shared" si="613"/>
        <v>-1.3753497635268667E-2</v>
      </c>
      <c r="DB917" s="3">
        <v>45013</v>
      </c>
      <c r="DC917">
        <v>218.92</v>
      </c>
      <c r="DD917">
        <f t="shared" si="614"/>
        <v>1.0041741204531902</v>
      </c>
      <c r="DE917">
        <f t="shared" si="615"/>
        <v>4.1654329790631762E-3</v>
      </c>
    </row>
    <row r="918" spans="1:109">
      <c r="A918" s="3">
        <v>45014</v>
      </c>
      <c r="B918">
        <v>100.25</v>
      </c>
      <c r="C918">
        <f t="shared" si="572"/>
        <v>1.0309543397778693</v>
      </c>
      <c r="D918">
        <f t="shared" si="573"/>
        <v>3.0484916738756085E-2</v>
      </c>
      <c r="F918" s="3">
        <v>45014</v>
      </c>
      <c r="G918">
        <v>144.13999999999999</v>
      </c>
      <c r="H918">
        <f t="shared" si="574"/>
        <v>1.0206769579379691</v>
      </c>
      <c r="I918">
        <f t="shared" si="575"/>
        <v>2.0466091408094158E-2</v>
      </c>
      <c r="K918" s="3">
        <v>45014</v>
      </c>
      <c r="L918">
        <v>160.77000000000001</v>
      </c>
      <c r="M918">
        <f t="shared" si="576"/>
        <v>1.019790675547098</v>
      </c>
      <c r="N918">
        <f t="shared" si="577"/>
        <v>1.9597386183798766E-2</v>
      </c>
      <c r="P918" s="3">
        <v>45014</v>
      </c>
      <c r="Q918">
        <v>305.3</v>
      </c>
      <c r="R918">
        <f t="shared" si="578"/>
        <v>1.0098571050542473</v>
      </c>
      <c r="S918">
        <f t="shared" si="579"/>
        <v>9.8088406995987826E-3</v>
      </c>
      <c r="U918" s="3">
        <v>45014</v>
      </c>
      <c r="V918">
        <v>160.86000000000001</v>
      </c>
      <c r="W918">
        <f t="shared" si="580"/>
        <v>1.0085898802432756</v>
      </c>
      <c r="X918">
        <f t="shared" si="581"/>
        <v>8.5531971412603179E-3</v>
      </c>
      <c r="Z918" s="3">
        <v>45014</v>
      </c>
      <c r="AA918">
        <v>51.17</v>
      </c>
      <c r="AB918">
        <f t="shared" si="582"/>
        <v>1.0154792617582853</v>
      </c>
      <c r="AC918">
        <f t="shared" si="583"/>
        <v>1.5360680124493634E-2</v>
      </c>
      <c r="AE918" s="3">
        <v>45014</v>
      </c>
      <c r="AF918">
        <v>112.68</v>
      </c>
      <c r="AG918">
        <f t="shared" si="584"/>
        <v>1.0205597319083417</v>
      </c>
      <c r="AH918">
        <f t="shared" si="585"/>
        <v>2.0351233557126289E-2</v>
      </c>
      <c r="AJ918" s="3">
        <v>45014</v>
      </c>
      <c r="AK918">
        <v>108.96</v>
      </c>
      <c r="AL918">
        <f t="shared" si="586"/>
        <v>1.017176997759522</v>
      </c>
      <c r="AM918">
        <f t="shared" si="587"/>
        <v>1.7031141018285113E-2</v>
      </c>
      <c r="AO918" s="3">
        <v>45014</v>
      </c>
      <c r="AP918">
        <v>14.1</v>
      </c>
      <c r="AQ918">
        <f t="shared" si="588"/>
        <v>1.0042735042735043</v>
      </c>
      <c r="AR918">
        <f t="shared" si="589"/>
        <v>4.264398786457518E-3</v>
      </c>
      <c r="AT918" s="3">
        <v>45014</v>
      </c>
      <c r="AU918">
        <v>38.19</v>
      </c>
      <c r="AV918">
        <f t="shared" si="590"/>
        <v>1.0460147904683648</v>
      </c>
      <c r="AW918">
        <f t="shared" si="591"/>
        <v>4.498750556987928E-2</v>
      </c>
      <c r="AY918" s="3">
        <v>45014</v>
      </c>
      <c r="AZ918">
        <v>129.13999999999999</v>
      </c>
      <c r="BA918">
        <f t="shared" si="592"/>
        <v>1.0020173805090005</v>
      </c>
      <c r="BB918">
        <f t="shared" si="593"/>
        <v>2.0153483296018399E-3</v>
      </c>
      <c r="BD918" s="3">
        <v>45014</v>
      </c>
      <c r="BE918">
        <v>72.11</v>
      </c>
      <c r="BF918">
        <f t="shared" si="594"/>
        <v>0.97935624066277338</v>
      </c>
      <c r="BG918">
        <f t="shared" si="595"/>
        <v>-2.0859820451957261E-2</v>
      </c>
      <c r="BI918" s="3">
        <v>45014</v>
      </c>
      <c r="BJ918">
        <v>280.51</v>
      </c>
      <c r="BK918">
        <f t="shared" si="596"/>
        <v>1.0191839552374378</v>
      </c>
      <c r="BL918">
        <f t="shared" si="597"/>
        <v>1.9002263205408682E-2</v>
      </c>
      <c r="BN918" s="3">
        <v>45014</v>
      </c>
      <c r="BO918">
        <v>12846.03</v>
      </c>
      <c r="BP918">
        <f t="shared" si="598"/>
        <v>1.018671638157514</v>
      </c>
      <c r="BQ918">
        <f t="shared" si="599"/>
        <v>1.849946301448506E-2</v>
      </c>
      <c r="BS918" s="3">
        <v>45014</v>
      </c>
      <c r="BT918">
        <v>332.03</v>
      </c>
      <c r="BU918">
        <f t="shared" si="600"/>
        <v>1.0263044015825915</v>
      </c>
      <c r="BV918">
        <f t="shared" si="601"/>
        <v>2.5964390447815573E-2</v>
      </c>
      <c r="BX918" s="3">
        <v>45014</v>
      </c>
      <c r="BY918">
        <v>26.984000000000002</v>
      </c>
      <c r="BZ918">
        <f t="shared" si="602"/>
        <v>1.0217341915940932</v>
      </c>
      <c r="CA918">
        <f t="shared" si="603"/>
        <v>2.1501371450308303E-2</v>
      </c>
      <c r="CC918" s="3">
        <v>45014</v>
      </c>
      <c r="CD918">
        <v>192.19</v>
      </c>
      <c r="CE918">
        <f t="shared" si="604"/>
        <v>1.0074963304676032</v>
      </c>
      <c r="CF918">
        <f t="shared" si="605"/>
        <v>7.468372616289679E-3</v>
      </c>
      <c r="CH918" s="3">
        <v>45014</v>
      </c>
      <c r="CI918">
        <v>78.28</v>
      </c>
      <c r="CJ918">
        <f t="shared" si="606"/>
        <v>0.99529561347743156</v>
      </c>
      <c r="CK918">
        <f t="shared" si="607"/>
        <v>-4.715486976411447E-3</v>
      </c>
      <c r="CM918" s="3">
        <v>45014</v>
      </c>
      <c r="CN918">
        <v>40.25</v>
      </c>
      <c r="CO918">
        <f t="shared" si="608"/>
        <v>1.0065016254063515</v>
      </c>
      <c r="CP918">
        <f t="shared" si="609"/>
        <v>6.4805810058452609E-3</v>
      </c>
      <c r="CR918" s="3">
        <v>45014</v>
      </c>
      <c r="CS918">
        <v>23.466000000000001</v>
      </c>
      <c r="CT918">
        <f t="shared" si="610"/>
        <v>1.0019641332194704</v>
      </c>
      <c r="CU918">
        <f t="shared" si="611"/>
        <v>1.9622068318606682E-3</v>
      </c>
      <c r="CW918" s="3">
        <v>45014</v>
      </c>
      <c r="CX918">
        <v>193.88</v>
      </c>
      <c r="CY918">
        <f t="shared" si="612"/>
        <v>1.0247898937575981</v>
      </c>
      <c r="CZ918">
        <f t="shared" si="613"/>
        <v>2.4487609878847183E-2</v>
      </c>
      <c r="DB918" s="3">
        <v>45014</v>
      </c>
      <c r="DC918">
        <v>217.23</v>
      </c>
      <c r="DD918">
        <f t="shared" si="614"/>
        <v>0.99228028503562948</v>
      </c>
      <c r="DE918">
        <f t="shared" si="615"/>
        <v>-7.7496662068782928E-3</v>
      </c>
    </row>
    <row r="919" spans="1:109">
      <c r="A919" s="3">
        <v>45015</v>
      </c>
      <c r="B919">
        <v>102</v>
      </c>
      <c r="C919">
        <f t="shared" si="572"/>
        <v>1.0174563591022443</v>
      </c>
      <c r="D919">
        <f t="shared" si="573"/>
        <v>1.7305747097592427E-2</v>
      </c>
      <c r="F919" s="3">
        <v>45015</v>
      </c>
      <c r="G919">
        <v>145.88999999999999</v>
      </c>
      <c r="H919">
        <f t="shared" si="574"/>
        <v>1.0121409740530041</v>
      </c>
      <c r="I919">
        <f t="shared" si="575"/>
        <v>1.2067863587509182E-2</v>
      </c>
      <c r="K919" s="3">
        <v>45015</v>
      </c>
      <c r="L919">
        <v>162.36000000000001</v>
      </c>
      <c r="M919">
        <f t="shared" si="576"/>
        <v>1.0098899048329912</v>
      </c>
      <c r="N919">
        <f t="shared" si="577"/>
        <v>9.8413197958284095E-3</v>
      </c>
      <c r="P919" s="3">
        <v>45015</v>
      </c>
      <c r="Q919">
        <v>305.08</v>
      </c>
      <c r="R919">
        <f t="shared" si="578"/>
        <v>0.99927939731411719</v>
      </c>
      <c r="S919">
        <f t="shared" si="579"/>
        <v>-7.2086244479440309E-4</v>
      </c>
      <c r="U919" s="3">
        <v>45015</v>
      </c>
      <c r="V919">
        <v>162.38999999999999</v>
      </c>
      <c r="W919">
        <f t="shared" si="580"/>
        <v>1.0095113763521073</v>
      </c>
      <c r="X919">
        <f t="shared" si="581"/>
        <v>9.4664280010731718E-3</v>
      </c>
      <c r="Z919" s="3">
        <v>45015</v>
      </c>
      <c r="AA919">
        <v>51.43</v>
      </c>
      <c r="AB919">
        <f t="shared" si="582"/>
        <v>1.0050811022083252</v>
      </c>
      <c r="AC919">
        <f t="shared" si="583"/>
        <v>5.0682369698244519E-3</v>
      </c>
      <c r="AE919" s="3">
        <v>45015</v>
      </c>
      <c r="AF919">
        <v>113.54</v>
      </c>
      <c r="AG919">
        <f t="shared" si="584"/>
        <v>1.0076322328718494</v>
      </c>
      <c r="AH919">
        <f t="shared" si="585"/>
        <v>7.6032547344082749E-3</v>
      </c>
      <c r="AJ919" s="3">
        <v>45015</v>
      </c>
      <c r="AK919">
        <v>109.49</v>
      </c>
      <c r="AL919">
        <f t="shared" si="586"/>
        <v>1.0048641703377386</v>
      </c>
      <c r="AM919">
        <f t="shared" si="587"/>
        <v>4.852378484131236E-3</v>
      </c>
      <c r="AO919" s="3">
        <v>45015</v>
      </c>
      <c r="AP919">
        <v>13.64</v>
      </c>
      <c r="AQ919">
        <f t="shared" si="588"/>
        <v>0.96737588652482276</v>
      </c>
      <c r="AR919">
        <f t="shared" si="589"/>
        <v>-3.316814496880649E-2</v>
      </c>
      <c r="AT919" s="3">
        <v>45015</v>
      </c>
      <c r="AU919">
        <v>37.31</v>
      </c>
      <c r="AV919">
        <f t="shared" si="590"/>
        <v>0.97695731866980895</v>
      </c>
      <c r="AW919">
        <f t="shared" si="591"/>
        <v>-2.3312314004358264E-2</v>
      </c>
      <c r="AY919" s="3">
        <v>45015</v>
      </c>
      <c r="AZ919">
        <v>128.75</v>
      </c>
      <c r="BA919">
        <f t="shared" si="592"/>
        <v>0.9969800216818957</v>
      </c>
      <c r="BB919">
        <f t="shared" si="593"/>
        <v>-3.0245476544753236E-3</v>
      </c>
      <c r="BD919" s="3">
        <v>45015</v>
      </c>
      <c r="BE919">
        <v>71.400000000000006</v>
      </c>
      <c r="BF919">
        <f t="shared" si="594"/>
        <v>0.99015393149355158</v>
      </c>
      <c r="BG919">
        <f t="shared" si="595"/>
        <v>-9.8948615831293968E-3</v>
      </c>
      <c r="BI919" s="3">
        <v>45015</v>
      </c>
      <c r="BJ919">
        <v>284.05</v>
      </c>
      <c r="BK919">
        <f t="shared" si="596"/>
        <v>1.0126198709493424</v>
      </c>
      <c r="BL919">
        <f t="shared" si="597"/>
        <v>1.2540904051967446E-2</v>
      </c>
      <c r="BN919" s="3">
        <v>45015</v>
      </c>
      <c r="BO919">
        <v>12963.14</v>
      </c>
      <c r="BP919">
        <f t="shared" si="598"/>
        <v>1.0091164351943751</v>
      </c>
      <c r="BQ919">
        <f t="shared" si="599"/>
        <v>9.0751313385459137E-3</v>
      </c>
      <c r="BS919" s="3">
        <v>45015</v>
      </c>
      <c r="BT919">
        <v>338.43</v>
      </c>
      <c r="BU919">
        <f t="shared" si="600"/>
        <v>1.0192753666837335</v>
      </c>
      <c r="BV919">
        <f t="shared" si="601"/>
        <v>1.9091950005016619E-2</v>
      </c>
      <c r="BX919" s="3">
        <v>45015</v>
      </c>
      <c r="BY919">
        <v>27.382999999999999</v>
      </c>
      <c r="BZ919">
        <f t="shared" si="602"/>
        <v>1.0147865401719536</v>
      </c>
      <c r="CA919">
        <f t="shared" si="603"/>
        <v>1.4678285127193921E-2</v>
      </c>
      <c r="CC919" s="3">
        <v>45015</v>
      </c>
      <c r="CD919">
        <v>193.57</v>
      </c>
      <c r="CE919">
        <f t="shared" si="604"/>
        <v>1.0071803944013735</v>
      </c>
      <c r="CF919">
        <f t="shared" si="605"/>
        <v>7.1547381111409201E-3</v>
      </c>
      <c r="CH919" s="3">
        <v>45015</v>
      </c>
      <c r="CI919">
        <v>79.27</v>
      </c>
      <c r="CJ919">
        <f t="shared" si="606"/>
        <v>1.0126469085334695</v>
      </c>
      <c r="CK919">
        <f t="shared" si="607"/>
        <v>1.2567604321188921E-2</v>
      </c>
      <c r="CM919" s="3">
        <v>45015</v>
      </c>
      <c r="CN919">
        <v>40.380000000000003</v>
      </c>
      <c r="CO919">
        <f t="shared" si="608"/>
        <v>1.0032298136645963</v>
      </c>
      <c r="CP919">
        <f t="shared" si="609"/>
        <v>3.2246090201190798E-3</v>
      </c>
      <c r="CR919" s="3">
        <v>45015</v>
      </c>
      <c r="CS919">
        <v>23.989000000000001</v>
      </c>
      <c r="CT919">
        <f t="shared" si="610"/>
        <v>1.0222875649876417</v>
      </c>
      <c r="CU919">
        <f t="shared" si="611"/>
        <v>2.2042826946353049E-2</v>
      </c>
      <c r="CW919" s="3">
        <v>45015</v>
      </c>
      <c r="CX919">
        <v>195.28</v>
      </c>
      <c r="CY919">
        <f t="shared" si="612"/>
        <v>1.0072209614194347</v>
      </c>
      <c r="CZ919">
        <f t="shared" si="613"/>
        <v>7.1950151075294228E-3</v>
      </c>
      <c r="DB919" s="3">
        <v>45015</v>
      </c>
      <c r="DC919">
        <v>219</v>
      </c>
      <c r="DD919">
        <f t="shared" si="614"/>
        <v>1.0081480458500207</v>
      </c>
      <c r="DE919">
        <f t="shared" si="615"/>
        <v>8.1150297476617374E-3</v>
      </c>
    </row>
    <row r="920" spans="1:109">
      <c r="A920" s="3">
        <v>45016</v>
      </c>
      <c r="B920">
        <v>103.29</v>
      </c>
      <c r="C920">
        <f t="shared" si="572"/>
        <v>1.0126470588235295</v>
      </c>
      <c r="D920">
        <f t="shared" si="573"/>
        <v>1.2567752734271046E-2</v>
      </c>
      <c r="F920" s="3">
        <v>45016</v>
      </c>
      <c r="G920">
        <v>146.49</v>
      </c>
      <c r="H920">
        <f t="shared" si="574"/>
        <v>1.0041126876413737</v>
      </c>
      <c r="I920">
        <f t="shared" si="575"/>
        <v>4.1042536578745617E-3</v>
      </c>
      <c r="K920" s="3">
        <v>45016</v>
      </c>
      <c r="L920">
        <v>164.9</v>
      </c>
      <c r="M920">
        <f t="shared" si="576"/>
        <v>1.0156442473515643</v>
      </c>
      <c r="N920">
        <f t="shared" si="577"/>
        <v>1.5523137594856146E-2</v>
      </c>
      <c r="P920" s="3">
        <v>45016</v>
      </c>
      <c r="Q920">
        <v>308.77</v>
      </c>
      <c r="R920">
        <f t="shared" si="578"/>
        <v>1.0120951881473712</v>
      </c>
      <c r="S920">
        <f t="shared" si="579"/>
        <v>1.2022625876123861E-2</v>
      </c>
      <c r="U920" s="3">
        <v>45016</v>
      </c>
      <c r="V920">
        <v>163.16</v>
      </c>
      <c r="W920">
        <f t="shared" si="580"/>
        <v>1.0047416712851778</v>
      </c>
      <c r="X920">
        <f t="shared" si="581"/>
        <v>4.7304649723616003E-3</v>
      </c>
      <c r="Z920" s="3">
        <v>45016</v>
      </c>
      <c r="AA920">
        <v>52.274999999999999</v>
      </c>
      <c r="AB920">
        <f t="shared" si="582"/>
        <v>1.0164300991639121</v>
      </c>
      <c r="AC920">
        <f t="shared" si="583"/>
        <v>1.6296585527872463E-2</v>
      </c>
      <c r="AE920" s="3">
        <v>45016</v>
      </c>
      <c r="AF920">
        <v>114.63</v>
      </c>
      <c r="AG920">
        <f t="shared" si="584"/>
        <v>1.0096001409194997</v>
      </c>
      <c r="AH920">
        <f t="shared" si="585"/>
        <v>9.5543523843380478E-3</v>
      </c>
      <c r="AJ920" s="3">
        <v>45016</v>
      </c>
      <c r="AK920">
        <v>109.66</v>
      </c>
      <c r="AL920">
        <f t="shared" si="586"/>
        <v>1.0015526532103389</v>
      </c>
      <c r="AM920">
        <f t="shared" si="587"/>
        <v>1.5514490905689572E-3</v>
      </c>
      <c r="AO920" s="3">
        <v>45016</v>
      </c>
      <c r="AP920">
        <v>13.65</v>
      </c>
      <c r="AQ920">
        <f t="shared" si="588"/>
        <v>1.000733137829912</v>
      </c>
      <c r="AR920">
        <f t="shared" si="589"/>
        <v>7.3286921565269766E-4</v>
      </c>
      <c r="AT920" s="3">
        <v>45016</v>
      </c>
      <c r="AU920">
        <v>38.19</v>
      </c>
      <c r="AV920">
        <f t="shared" si="590"/>
        <v>1.0235861699276332</v>
      </c>
      <c r="AW920">
        <f t="shared" si="591"/>
        <v>2.3312314004358209E-2</v>
      </c>
      <c r="AY920" s="3">
        <v>45016</v>
      </c>
      <c r="AZ920">
        <v>130.31</v>
      </c>
      <c r="BA920">
        <f t="shared" si="592"/>
        <v>1.012116504854369</v>
      </c>
      <c r="BB920">
        <f t="shared" si="593"/>
        <v>1.2043687612969147E-2</v>
      </c>
      <c r="BD920" s="3">
        <v>45016</v>
      </c>
      <c r="BE920">
        <v>73.56</v>
      </c>
      <c r="BF920">
        <f t="shared" si="594"/>
        <v>1.030252100840336</v>
      </c>
      <c r="BG920">
        <f t="shared" si="595"/>
        <v>2.9803530390581534E-2</v>
      </c>
      <c r="BI920" s="3">
        <v>45016</v>
      </c>
      <c r="BJ920">
        <v>288.3</v>
      </c>
      <c r="BK920">
        <f t="shared" si="596"/>
        <v>1.0149621545502552</v>
      </c>
      <c r="BL920">
        <f t="shared" si="597"/>
        <v>1.4851325641220549E-2</v>
      </c>
      <c r="BN920" s="3">
        <v>45016</v>
      </c>
      <c r="BO920">
        <v>13181.35</v>
      </c>
      <c r="BP920">
        <f t="shared" si="598"/>
        <v>1.0168331129649144</v>
      </c>
      <c r="BQ920">
        <f t="shared" si="599"/>
        <v>1.6693006221342933E-2</v>
      </c>
      <c r="BS920" s="3">
        <v>45016</v>
      </c>
      <c r="BT920">
        <v>345.48</v>
      </c>
      <c r="BU920">
        <f t="shared" si="600"/>
        <v>1.0208314865703396</v>
      </c>
      <c r="BV920">
        <f t="shared" si="601"/>
        <v>2.0617478127146278E-2</v>
      </c>
      <c r="BX920" s="3">
        <v>45016</v>
      </c>
      <c r="BY920">
        <v>27.777000000000001</v>
      </c>
      <c r="BZ920">
        <f t="shared" si="602"/>
        <v>1.0143884892086332</v>
      </c>
      <c r="CA920">
        <f t="shared" si="603"/>
        <v>1.4285957247476652E-2</v>
      </c>
      <c r="CC920" s="3">
        <v>45016</v>
      </c>
      <c r="CD920">
        <v>199.74</v>
      </c>
      <c r="CE920">
        <f t="shared" si="604"/>
        <v>1.0318747739835719</v>
      </c>
      <c r="CF920">
        <f t="shared" si="605"/>
        <v>3.1377316657534245E-2</v>
      </c>
      <c r="CH920" s="3">
        <v>45016</v>
      </c>
      <c r="CI920">
        <v>79.77</v>
      </c>
      <c r="CJ920">
        <f t="shared" si="606"/>
        <v>1.0063075564526303</v>
      </c>
      <c r="CK920">
        <f t="shared" si="607"/>
        <v>6.287747073973649E-3</v>
      </c>
      <c r="CM920" s="3">
        <v>45016</v>
      </c>
      <c r="CN920">
        <v>40.799999999999997</v>
      </c>
      <c r="CO920">
        <f t="shared" si="608"/>
        <v>1.0104011887072808</v>
      </c>
      <c r="CP920">
        <f t="shared" si="609"/>
        <v>1.0347468525424543E-2</v>
      </c>
      <c r="CR920" s="3">
        <v>45016</v>
      </c>
      <c r="CS920">
        <v>24.155999999999999</v>
      </c>
      <c r="CT920">
        <f t="shared" si="610"/>
        <v>1.0069615240318479</v>
      </c>
      <c r="CU920">
        <f t="shared" si="611"/>
        <v>6.9374044978696373E-3</v>
      </c>
      <c r="CW920" s="3">
        <v>45016</v>
      </c>
      <c r="CX920">
        <v>207.46</v>
      </c>
      <c r="CY920">
        <f t="shared" si="612"/>
        <v>1.0623719786972552</v>
      </c>
      <c r="CZ920">
        <f t="shared" si="613"/>
        <v>6.0504123918977325E-2</v>
      </c>
      <c r="DB920" s="3">
        <v>45016</v>
      </c>
      <c r="DC920">
        <v>223.96</v>
      </c>
      <c r="DD920">
        <f t="shared" si="614"/>
        <v>1.0226484018264841</v>
      </c>
      <c r="DE920">
        <f t="shared" si="615"/>
        <v>2.2395734664191785E-2</v>
      </c>
    </row>
    <row r="921" spans="1:109">
      <c r="A921" s="3">
        <v>45019</v>
      </c>
      <c r="B921">
        <v>102.41</v>
      </c>
      <c r="C921">
        <f t="shared" si="572"/>
        <v>0.99148029818956329</v>
      </c>
      <c r="D921">
        <f t="shared" si="573"/>
        <v>-8.5562019311959114E-3</v>
      </c>
      <c r="F921" s="3">
        <v>45019</v>
      </c>
      <c r="G921">
        <v>145.44</v>
      </c>
      <c r="H921">
        <f t="shared" si="574"/>
        <v>0.99283227524063067</v>
      </c>
      <c r="I921">
        <f t="shared" si="575"/>
        <v>-7.1935363125099705E-3</v>
      </c>
      <c r="K921" s="3">
        <v>45019</v>
      </c>
      <c r="L921">
        <v>166.17</v>
      </c>
      <c r="M921">
        <f t="shared" si="576"/>
        <v>1.0077016373559733</v>
      </c>
      <c r="N921">
        <f t="shared" si="577"/>
        <v>7.6721311475689783E-3</v>
      </c>
      <c r="P921" s="3">
        <v>45019</v>
      </c>
      <c r="Q921">
        <v>310.31</v>
      </c>
      <c r="R921">
        <f t="shared" si="578"/>
        <v>1.00498753117207</v>
      </c>
      <c r="S921">
        <f t="shared" si="579"/>
        <v>4.9751346401139289E-3</v>
      </c>
      <c r="U921" s="3">
        <v>45019</v>
      </c>
      <c r="V921">
        <v>169.95</v>
      </c>
      <c r="W921">
        <f t="shared" si="580"/>
        <v>1.0416155920568766</v>
      </c>
      <c r="X921">
        <f t="shared" si="581"/>
        <v>4.0772961692767222E-2</v>
      </c>
      <c r="Z921" s="3">
        <v>45019</v>
      </c>
      <c r="AA921">
        <v>52.31</v>
      </c>
      <c r="AB921">
        <f t="shared" si="582"/>
        <v>1.0006695361071258</v>
      </c>
      <c r="AC921">
        <f t="shared" si="583"/>
        <v>6.6931206782248616E-4</v>
      </c>
      <c r="AE921" s="3">
        <v>45019</v>
      </c>
      <c r="AF921">
        <v>121.41</v>
      </c>
      <c r="AG921">
        <f t="shared" si="584"/>
        <v>1.059146820204135</v>
      </c>
      <c r="AH921">
        <f t="shared" si="585"/>
        <v>5.7463697428965559E-2</v>
      </c>
      <c r="AJ921" s="3">
        <v>45019</v>
      </c>
      <c r="AK921">
        <v>116.13</v>
      </c>
      <c r="AL921">
        <f t="shared" si="586"/>
        <v>1.0590005471457231</v>
      </c>
      <c r="AM921">
        <f t="shared" si="587"/>
        <v>5.7325583281763993E-2</v>
      </c>
      <c r="AO921" s="3">
        <v>45019</v>
      </c>
      <c r="AP921">
        <v>13.69</v>
      </c>
      <c r="AQ921">
        <f t="shared" si="588"/>
        <v>1.0029304029304029</v>
      </c>
      <c r="AR921">
        <f t="shared" si="589"/>
        <v>2.9261176693887712E-3</v>
      </c>
      <c r="AT921" s="3">
        <v>45019</v>
      </c>
      <c r="AU921">
        <v>38.74</v>
      </c>
      <c r="AV921">
        <f t="shared" si="590"/>
        <v>1.0144016758313696</v>
      </c>
      <c r="AW921">
        <f t="shared" si="591"/>
        <v>1.4298956741425147E-2</v>
      </c>
      <c r="AY921" s="3">
        <v>45019</v>
      </c>
      <c r="AZ921">
        <v>130.16</v>
      </c>
      <c r="BA921">
        <f t="shared" si="592"/>
        <v>0.99884889877983263</v>
      </c>
      <c r="BB921">
        <f t="shared" si="593"/>
        <v>-1.151764246032333E-3</v>
      </c>
      <c r="BD921" s="3">
        <v>45019</v>
      </c>
      <c r="BE921">
        <v>71.58</v>
      </c>
      <c r="BF921">
        <f t="shared" si="594"/>
        <v>0.9730831973898858</v>
      </c>
      <c r="BG921">
        <f t="shared" si="595"/>
        <v>-2.7285694398240603E-2</v>
      </c>
      <c r="BI921" s="3">
        <v>45019</v>
      </c>
      <c r="BJ921">
        <v>287.23</v>
      </c>
      <c r="BK921">
        <f t="shared" si="596"/>
        <v>0.99628858827610134</v>
      </c>
      <c r="BL921">
        <f t="shared" si="597"/>
        <v>-3.7183161010089973E-3</v>
      </c>
      <c r="BN921" s="3">
        <v>45019</v>
      </c>
      <c r="BO921">
        <v>13148.35</v>
      </c>
      <c r="BP921">
        <f t="shared" si="598"/>
        <v>0.99749646280540305</v>
      </c>
      <c r="BQ921">
        <f t="shared" si="599"/>
        <v>-2.5066762841521309E-3</v>
      </c>
      <c r="BS921" s="3">
        <v>45019</v>
      </c>
      <c r="BT921">
        <v>348.28</v>
      </c>
      <c r="BU921">
        <f t="shared" si="600"/>
        <v>1.0081046659719808</v>
      </c>
      <c r="BV921">
        <f t="shared" si="601"/>
        <v>8.0719995483298067E-3</v>
      </c>
      <c r="BX921" s="3">
        <v>45019</v>
      </c>
      <c r="BY921">
        <v>27.965</v>
      </c>
      <c r="BZ921">
        <f t="shared" si="602"/>
        <v>1.0067681895093061</v>
      </c>
      <c r="CA921">
        <f t="shared" si="603"/>
        <v>6.7453881395314347E-3</v>
      </c>
      <c r="CC921" s="3">
        <v>45019</v>
      </c>
      <c r="CD921">
        <v>196.33</v>
      </c>
      <c r="CE921">
        <f t="shared" si="604"/>
        <v>0.98292780614799236</v>
      </c>
      <c r="CF921">
        <f t="shared" si="605"/>
        <v>-1.7219603904330957E-2</v>
      </c>
      <c r="CH921" s="3">
        <v>45019</v>
      </c>
      <c r="CI921">
        <v>84.93</v>
      </c>
      <c r="CJ921">
        <f t="shared" si="606"/>
        <v>1.0646859721699888</v>
      </c>
      <c r="CK921">
        <f t="shared" si="607"/>
        <v>6.2679893868879899E-2</v>
      </c>
      <c r="CM921" s="3">
        <v>45019</v>
      </c>
      <c r="CN921">
        <v>41.35</v>
      </c>
      <c r="CO921">
        <f t="shared" si="608"/>
        <v>1.0134803921568629</v>
      </c>
      <c r="CP921">
        <f t="shared" si="609"/>
        <v>1.3390340059584477E-2</v>
      </c>
      <c r="CR921" s="3">
        <v>45019</v>
      </c>
      <c r="CS921">
        <v>24.021000000000001</v>
      </c>
      <c r="CT921">
        <f t="shared" si="610"/>
        <v>0.99441132637853957</v>
      </c>
      <c r="CU921">
        <f t="shared" si="611"/>
        <v>-5.6043486870481938E-3</v>
      </c>
      <c r="CW921" s="3">
        <v>45019</v>
      </c>
      <c r="CX921">
        <v>194.77</v>
      </c>
      <c r="CY921">
        <f t="shared" si="612"/>
        <v>0.93883158199170924</v>
      </c>
      <c r="CZ921">
        <f t="shared" si="613"/>
        <v>-6.311917476187355E-2</v>
      </c>
      <c r="DB921" s="3">
        <v>45019</v>
      </c>
      <c r="DC921">
        <v>225.32</v>
      </c>
      <c r="DD921">
        <f t="shared" si="614"/>
        <v>1.0060725129487407</v>
      </c>
      <c r="DE921">
        <f t="shared" si="615"/>
        <v>6.0541495458205068E-3</v>
      </c>
    </row>
    <row r="922" spans="1:109">
      <c r="A922" s="3">
        <v>45020</v>
      </c>
      <c r="B922">
        <v>103.95</v>
      </c>
      <c r="C922">
        <f t="shared" si="572"/>
        <v>1.0150375939849625</v>
      </c>
      <c r="D922">
        <f t="shared" si="573"/>
        <v>1.4925650216675792E-2</v>
      </c>
      <c r="F922" s="3">
        <v>45020</v>
      </c>
      <c r="G922">
        <v>147.13</v>
      </c>
      <c r="H922">
        <f t="shared" si="574"/>
        <v>1.0116199119911991</v>
      </c>
      <c r="I922">
        <f t="shared" si="575"/>
        <v>1.1552919280686852E-2</v>
      </c>
      <c r="K922" s="3">
        <v>45020</v>
      </c>
      <c r="L922">
        <v>165.63</v>
      </c>
      <c r="M922">
        <f t="shared" si="576"/>
        <v>0.99675031594150576</v>
      </c>
      <c r="N922">
        <f t="shared" si="577"/>
        <v>-3.2549757490592185E-3</v>
      </c>
      <c r="P922" s="3">
        <v>45020</v>
      </c>
      <c r="Q922">
        <v>309.07</v>
      </c>
      <c r="R922">
        <f t="shared" si="578"/>
        <v>0.99600399600399603</v>
      </c>
      <c r="S922">
        <f t="shared" si="579"/>
        <v>-4.0040093533822308E-3</v>
      </c>
      <c r="U922" s="3">
        <v>45020</v>
      </c>
      <c r="V922">
        <v>169.04</v>
      </c>
      <c r="W922">
        <f t="shared" si="580"/>
        <v>0.99464548396587238</v>
      </c>
      <c r="X922">
        <f t="shared" si="581"/>
        <v>-5.3689028343236892E-3</v>
      </c>
      <c r="Z922" s="3">
        <v>45020</v>
      </c>
      <c r="AA922">
        <v>51.82</v>
      </c>
      <c r="AB922">
        <f t="shared" si="582"/>
        <v>0.9906327662014911</v>
      </c>
      <c r="AC922">
        <f t="shared" si="583"/>
        <v>-9.4113822485558003E-3</v>
      </c>
      <c r="AE922" s="3">
        <v>45020</v>
      </c>
      <c r="AF922">
        <v>119.62</v>
      </c>
      <c r="AG922">
        <f t="shared" si="584"/>
        <v>0.98525656865167621</v>
      </c>
      <c r="AH922">
        <f t="shared" si="585"/>
        <v>-1.4853195939472862E-2</v>
      </c>
      <c r="AJ922" s="3">
        <v>45020</v>
      </c>
      <c r="AK922">
        <v>115.02</v>
      </c>
      <c r="AL922">
        <f t="shared" si="586"/>
        <v>0.99044174631878068</v>
      </c>
      <c r="AM922">
        <f t="shared" si="587"/>
        <v>-9.6042269720582954E-3</v>
      </c>
      <c r="AO922" s="3">
        <v>45020</v>
      </c>
      <c r="AP922">
        <v>13.55</v>
      </c>
      <c r="AQ922">
        <f t="shared" si="588"/>
        <v>0.98977355734112504</v>
      </c>
      <c r="AR922">
        <f t="shared" si="589"/>
        <v>-1.0279091974647478E-2</v>
      </c>
      <c r="AT922" s="3">
        <v>45020</v>
      </c>
      <c r="AU922">
        <v>37.47</v>
      </c>
      <c r="AV922">
        <f t="shared" si="590"/>
        <v>0.96721734641197721</v>
      </c>
      <c r="AW922">
        <f t="shared" si="591"/>
        <v>-3.3332045173253902E-2</v>
      </c>
      <c r="AY922" s="3">
        <v>45020</v>
      </c>
      <c r="AZ922">
        <v>128.41999999999999</v>
      </c>
      <c r="BA922">
        <f t="shared" si="592"/>
        <v>0.98663183773816832</v>
      </c>
      <c r="BB922">
        <f t="shared" si="593"/>
        <v>-1.345832054488014E-2</v>
      </c>
      <c r="BD922" s="3">
        <v>45020</v>
      </c>
      <c r="BE922">
        <v>71.11</v>
      </c>
      <c r="BF922">
        <f t="shared" si="594"/>
        <v>0.99343392008941045</v>
      </c>
      <c r="BG922">
        <f t="shared" si="595"/>
        <v>-6.5877314424531725E-3</v>
      </c>
      <c r="BI922" s="3">
        <v>45020</v>
      </c>
      <c r="BJ922">
        <v>287.18</v>
      </c>
      <c r="BK922">
        <f t="shared" si="596"/>
        <v>0.99982592347596</v>
      </c>
      <c r="BL922">
        <f t="shared" si="597"/>
        <v>-1.7409167711666745E-4</v>
      </c>
      <c r="BN922" s="3">
        <v>45020</v>
      </c>
      <c r="BO922">
        <v>13100.07</v>
      </c>
      <c r="BP922">
        <f t="shared" si="598"/>
        <v>0.99632805637209232</v>
      </c>
      <c r="BQ922">
        <f t="shared" si="599"/>
        <v>-3.6787017616405639E-3</v>
      </c>
      <c r="BS922" s="3">
        <v>45020</v>
      </c>
      <c r="BT922">
        <v>346.75</v>
      </c>
      <c r="BU922">
        <f t="shared" si="600"/>
        <v>0.99560698288733207</v>
      </c>
      <c r="BV922">
        <f t="shared" si="601"/>
        <v>-4.4026947654738384E-3</v>
      </c>
      <c r="BX922" s="3">
        <v>45020</v>
      </c>
      <c r="BY922">
        <v>27.452999999999999</v>
      </c>
      <c r="BZ922">
        <f t="shared" si="602"/>
        <v>0.98169139996424104</v>
      </c>
      <c r="CA922">
        <f t="shared" si="603"/>
        <v>-1.8478276672200446E-2</v>
      </c>
      <c r="CC922" s="3">
        <v>45020</v>
      </c>
      <c r="CD922">
        <v>196.56</v>
      </c>
      <c r="CE922">
        <f t="shared" si="604"/>
        <v>1.0011714969693881</v>
      </c>
      <c r="CF922">
        <f t="shared" si="605"/>
        <v>1.1708113022658678E-3</v>
      </c>
      <c r="CH922" s="3">
        <v>45020</v>
      </c>
      <c r="CI922">
        <v>84.94</v>
      </c>
      <c r="CJ922">
        <f t="shared" si="606"/>
        <v>1.0001177440244906</v>
      </c>
      <c r="CK922">
        <f t="shared" si="607"/>
        <v>1.1773709320702813E-4</v>
      </c>
      <c r="CM922" s="3">
        <v>45020</v>
      </c>
      <c r="CN922">
        <v>40.9</v>
      </c>
      <c r="CO922">
        <f t="shared" si="608"/>
        <v>0.98911729141475202</v>
      </c>
      <c r="CP922">
        <f t="shared" si="609"/>
        <v>-1.0942358420944357E-2</v>
      </c>
      <c r="CR922" s="3">
        <v>45020</v>
      </c>
      <c r="CS922">
        <v>25.100999999999999</v>
      </c>
      <c r="CT922">
        <f t="shared" si="610"/>
        <v>1.0449606594230048</v>
      </c>
      <c r="CU922">
        <f t="shared" si="611"/>
        <v>4.3979238222964706E-2</v>
      </c>
      <c r="CW922" s="3">
        <v>45020</v>
      </c>
      <c r="CX922">
        <v>192.58</v>
      </c>
      <c r="CY922">
        <f t="shared" si="612"/>
        <v>0.98875596857832315</v>
      </c>
      <c r="CZ922">
        <f t="shared" si="613"/>
        <v>-1.1307723429670544E-2</v>
      </c>
      <c r="DB922" s="3">
        <v>45020</v>
      </c>
      <c r="DC922">
        <v>227.18</v>
      </c>
      <c r="DD922">
        <f t="shared" si="614"/>
        <v>1.0082549263270018</v>
      </c>
      <c r="DE922">
        <f t="shared" si="615"/>
        <v>8.2210407767624762E-3</v>
      </c>
    </row>
    <row r="923" spans="1:109">
      <c r="A923" s="3">
        <v>45021</v>
      </c>
      <c r="B923">
        <v>101.1</v>
      </c>
      <c r="C923">
        <f t="shared" si="572"/>
        <v>0.97258297258297255</v>
      </c>
      <c r="D923">
        <f t="shared" si="573"/>
        <v>-2.7799888277596232E-2</v>
      </c>
      <c r="F923" s="3">
        <v>45021</v>
      </c>
      <c r="G923">
        <v>150.21</v>
      </c>
      <c r="H923">
        <f t="shared" si="574"/>
        <v>1.0209338680078843</v>
      </c>
      <c r="I923">
        <f t="shared" si="575"/>
        <v>2.0717765300107605E-2</v>
      </c>
      <c r="K923" s="3">
        <v>45021</v>
      </c>
      <c r="L923">
        <v>163.76</v>
      </c>
      <c r="M923">
        <f t="shared" si="576"/>
        <v>0.98870977479925126</v>
      </c>
      <c r="N923">
        <f t="shared" si="577"/>
        <v>-1.1354443611028924E-2</v>
      </c>
      <c r="P923" s="3">
        <v>45021</v>
      </c>
      <c r="Q923">
        <v>310.39</v>
      </c>
      <c r="R923">
        <f t="shared" si="578"/>
        <v>1.0042708771475717</v>
      </c>
      <c r="S923">
        <f t="shared" si="579"/>
        <v>4.2617828363626358E-3</v>
      </c>
      <c r="U923" s="3">
        <v>45021</v>
      </c>
      <c r="V923">
        <v>169.88</v>
      </c>
      <c r="W923">
        <f t="shared" si="580"/>
        <v>1.0049692380501656</v>
      </c>
      <c r="X923">
        <f t="shared" si="581"/>
        <v>4.9569321372690926E-3</v>
      </c>
      <c r="Z923" s="3">
        <v>45021</v>
      </c>
      <c r="AA923">
        <v>51.82</v>
      </c>
      <c r="AB923">
        <f t="shared" si="582"/>
        <v>1</v>
      </c>
      <c r="AC923">
        <f t="shared" si="583"/>
        <v>0</v>
      </c>
      <c r="AE923" s="3">
        <v>45021</v>
      </c>
      <c r="AF923">
        <v>120.37</v>
      </c>
      <c r="AG923">
        <f t="shared" si="584"/>
        <v>1.0062698545393747</v>
      </c>
      <c r="AH923">
        <f t="shared" si="585"/>
        <v>6.2502807752324637E-3</v>
      </c>
      <c r="AJ923" s="3">
        <v>45021</v>
      </c>
      <c r="AK923">
        <v>116.99</v>
      </c>
      <c r="AL923">
        <f t="shared" si="586"/>
        <v>1.0171274560945922</v>
      </c>
      <c r="AM923">
        <f t="shared" si="587"/>
        <v>1.6982434773901978E-2</v>
      </c>
      <c r="AO923" s="3">
        <v>45021</v>
      </c>
      <c r="AP923">
        <v>13.46</v>
      </c>
      <c r="AQ923">
        <f t="shared" si="588"/>
        <v>0.99335793357933577</v>
      </c>
      <c r="AR923">
        <f t="shared" si="589"/>
        <v>-6.6642231091281817E-3</v>
      </c>
      <c r="AT923" s="3">
        <v>45021</v>
      </c>
      <c r="AU923">
        <v>37.43</v>
      </c>
      <c r="AV923">
        <f t="shared" si="590"/>
        <v>0.99893247931678675</v>
      </c>
      <c r="AW923">
        <f t="shared" si="591"/>
        <v>-1.0680908892584152E-3</v>
      </c>
      <c r="AY923" s="3">
        <v>45021</v>
      </c>
      <c r="AZ923">
        <v>127.61</v>
      </c>
      <c r="BA923">
        <f t="shared" si="592"/>
        <v>0.99369257125058408</v>
      </c>
      <c r="BB923">
        <f t="shared" si="593"/>
        <v>-6.3274046200172806E-3</v>
      </c>
      <c r="BD923" s="3">
        <v>45021</v>
      </c>
      <c r="BE923">
        <v>71.12</v>
      </c>
      <c r="BF923">
        <f t="shared" si="594"/>
        <v>1.0001406271973001</v>
      </c>
      <c r="BG923">
        <f t="shared" si="595"/>
        <v>1.4061731022273183E-4</v>
      </c>
      <c r="BI923" s="3">
        <v>45021</v>
      </c>
      <c r="BJ923">
        <v>284.33999999999997</v>
      </c>
      <c r="BK923">
        <f t="shared" si="596"/>
        <v>0.99011073194512145</v>
      </c>
      <c r="BL923">
        <f t="shared" si="597"/>
        <v>-9.938491658678961E-3</v>
      </c>
      <c r="BN923" s="3">
        <v>45021</v>
      </c>
      <c r="BO923">
        <v>12967.2</v>
      </c>
      <c r="BP923">
        <f t="shared" si="598"/>
        <v>0.98985730610599798</v>
      </c>
      <c r="BQ923">
        <f t="shared" si="599"/>
        <v>-1.0194481488451007E-2</v>
      </c>
      <c r="BS923" s="3">
        <v>45021</v>
      </c>
      <c r="BT923">
        <v>342.35</v>
      </c>
      <c r="BU923">
        <f t="shared" si="600"/>
        <v>0.98731074260994955</v>
      </c>
      <c r="BV923">
        <f t="shared" si="601"/>
        <v>-1.2770453627869029E-2</v>
      </c>
      <c r="BX923" s="3">
        <v>45021</v>
      </c>
      <c r="BY923">
        <v>26.881</v>
      </c>
      <c r="BZ923">
        <f t="shared" si="602"/>
        <v>0.97916439004844646</v>
      </c>
      <c r="CA923">
        <f t="shared" si="603"/>
        <v>-2.105573425744103E-2</v>
      </c>
      <c r="CC923" s="3">
        <v>45021</v>
      </c>
      <c r="CD923">
        <v>194.18</v>
      </c>
      <c r="CE923">
        <f t="shared" si="604"/>
        <v>0.9878917378917379</v>
      </c>
      <c r="CF923">
        <f t="shared" si="605"/>
        <v>-1.2182164270924833E-2</v>
      </c>
      <c r="CH923" s="3">
        <v>45021</v>
      </c>
      <c r="CI923">
        <v>84.99</v>
      </c>
      <c r="CJ923">
        <f t="shared" si="606"/>
        <v>1.0005886508123381</v>
      </c>
      <c r="CK923">
        <f t="shared" si="607"/>
        <v>5.8847762540970537E-4</v>
      </c>
      <c r="CM923" s="3">
        <v>45021</v>
      </c>
      <c r="CN923">
        <v>41.55</v>
      </c>
      <c r="CO923">
        <f t="shared" si="608"/>
        <v>1.0158924205378972</v>
      </c>
      <c r="CP923">
        <f t="shared" si="609"/>
        <v>1.5767458252701018E-2</v>
      </c>
      <c r="CR923" s="3">
        <v>45021</v>
      </c>
      <c r="CS923">
        <v>25.036999999999999</v>
      </c>
      <c r="CT923">
        <f t="shared" si="610"/>
        <v>0.99745030078482932</v>
      </c>
      <c r="CU923">
        <f t="shared" si="611"/>
        <v>-2.5529552339712109E-3</v>
      </c>
      <c r="CW923" s="3">
        <v>45021</v>
      </c>
      <c r="CX923">
        <v>185.52</v>
      </c>
      <c r="CY923">
        <f t="shared" si="612"/>
        <v>0.96333991068646796</v>
      </c>
      <c r="CZ923">
        <f t="shared" si="613"/>
        <v>-3.7348958864861677E-2</v>
      </c>
      <c r="DB923" s="3">
        <v>45021</v>
      </c>
      <c r="DC923">
        <v>232.99</v>
      </c>
      <c r="DD923">
        <f t="shared" si="614"/>
        <v>1.0255744343692226</v>
      </c>
      <c r="DE923">
        <f t="shared" si="615"/>
        <v>2.5252879386466098E-2</v>
      </c>
    </row>
    <row r="924" spans="1:109">
      <c r="A924" s="3">
        <v>45022</v>
      </c>
      <c r="B924">
        <v>102.06</v>
      </c>
      <c r="C924">
        <f t="shared" si="572"/>
        <v>1.0094955489614243</v>
      </c>
      <c r="D924">
        <f t="shared" si="573"/>
        <v>9.4507496093996796E-3</v>
      </c>
      <c r="F924" s="3">
        <v>45022</v>
      </c>
      <c r="G924">
        <v>151.88</v>
      </c>
      <c r="H924">
        <f t="shared" si="574"/>
        <v>1.0111177684574928</v>
      </c>
      <c r="I924">
        <f t="shared" si="575"/>
        <v>1.1056420353638435E-2</v>
      </c>
      <c r="K924" s="3">
        <v>45022</v>
      </c>
      <c r="L924">
        <v>164.66</v>
      </c>
      <c r="M924">
        <f t="shared" si="576"/>
        <v>1.0054958475818272</v>
      </c>
      <c r="N924">
        <f t="shared" si="577"/>
        <v>5.4808005172460074E-3</v>
      </c>
      <c r="P924" s="3">
        <v>45022</v>
      </c>
      <c r="Q924">
        <v>312.51</v>
      </c>
      <c r="R924">
        <f t="shared" si="578"/>
        <v>1.0068301169496441</v>
      </c>
      <c r="S924">
        <f t="shared" si="579"/>
        <v>6.8068973692112893E-3</v>
      </c>
      <c r="U924" s="3">
        <v>45022</v>
      </c>
      <c r="V924">
        <v>167.65</v>
      </c>
      <c r="W924">
        <f t="shared" si="580"/>
        <v>0.98687308688485997</v>
      </c>
      <c r="X924">
        <f t="shared" si="581"/>
        <v>-1.3213832532832792E-2</v>
      </c>
      <c r="Z924" s="3">
        <v>45022</v>
      </c>
      <c r="AA924">
        <v>51.27</v>
      </c>
      <c r="AB924">
        <f t="shared" si="582"/>
        <v>0.9893863373214975</v>
      </c>
      <c r="AC924">
        <f t="shared" si="583"/>
        <v>-1.0670389338354692E-2</v>
      </c>
      <c r="AE924" s="3">
        <v>45022</v>
      </c>
      <c r="AF924">
        <v>119.37</v>
      </c>
      <c r="AG924">
        <f t="shared" si="584"/>
        <v>0.99169228213009886</v>
      </c>
      <c r="AH924">
        <f t="shared" si="585"/>
        <v>-8.3424192846964784E-3</v>
      </c>
      <c r="AJ924" s="3">
        <v>45022</v>
      </c>
      <c r="AK924">
        <v>115.05</v>
      </c>
      <c r="AL924">
        <f t="shared" si="586"/>
        <v>0.98341738610137619</v>
      </c>
      <c r="AM924">
        <f t="shared" si="587"/>
        <v>-1.6721644578135252E-2</v>
      </c>
      <c r="AO924" s="3">
        <v>45022</v>
      </c>
      <c r="AP924">
        <v>13.5</v>
      </c>
      <c r="AQ924">
        <f t="shared" si="588"/>
        <v>1.0029717682020802</v>
      </c>
      <c r="AR924">
        <f t="shared" si="589"/>
        <v>2.9673612278020081E-3</v>
      </c>
      <c r="AT924" s="3">
        <v>45022</v>
      </c>
      <c r="AU924">
        <v>38.33</v>
      </c>
      <c r="AV924">
        <f t="shared" si="590"/>
        <v>1.0240448837830616</v>
      </c>
      <c r="AW924">
        <f t="shared" si="591"/>
        <v>2.3760357476125989E-2</v>
      </c>
      <c r="AY924" s="3">
        <v>45022</v>
      </c>
      <c r="AZ924">
        <v>127.47</v>
      </c>
      <c r="BA924">
        <f t="shared" si="592"/>
        <v>0.99890290729566644</v>
      </c>
      <c r="BB924">
        <f t="shared" si="593"/>
        <v>-1.0976949510551259E-3</v>
      </c>
      <c r="BD924" s="3">
        <v>45022</v>
      </c>
      <c r="BE924">
        <v>73.02</v>
      </c>
      <c r="BF924">
        <f t="shared" si="594"/>
        <v>1.0267154105736782</v>
      </c>
      <c r="BG924">
        <f t="shared" si="595"/>
        <v>2.6364785021841589E-2</v>
      </c>
      <c r="BI924" s="3">
        <v>45022</v>
      </c>
      <c r="BJ924">
        <v>291.60000000000002</v>
      </c>
      <c r="BK924">
        <f t="shared" si="596"/>
        <v>1.025532812829711</v>
      </c>
      <c r="BL924">
        <f t="shared" si="597"/>
        <v>2.5212294926951224E-2</v>
      </c>
      <c r="BN924" s="3">
        <v>45022</v>
      </c>
      <c r="BO924">
        <v>13062.6</v>
      </c>
      <c r="BP924">
        <f t="shared" si="598"/>
        <v>1.0073570238756246</v>
      </c>
      <c r="BQ924">
        <f t="shared" si="599"/>
        <v>7.3300929822902421E-3</v>
      </c>
      <c r="BS924" s="3">
        <v>45022</v>
      </c>
      <c r="BT924">
        <v>339.33</v>
      </c>
      <c r="BU924">
        <f t="shared" si="600"/>
        <v>0.99117861837300991</v>
      </c>
      <c r="BV924">
        <f t="shared" si="601"/>
        <v>-8.8605203556726981E-3</v>
      </c>
      <c r="BX924" s="3">
        <v>45022</v>
      </c>
      <c r="BY924">
        <v>27.036999999999999</v>
      </c>
      <c r="BZ924">
        <f t="shared" si="602"/>
        <v>1.0058033555299282</v>
      </c>
      <c r="CA924">
        <f t="shared" si="603"/>
        <v>5.7865809302459787E-3</v>
      </c>
      <c r="CC924" s="3">
        <v>45022</v>
      </c>
      <c r="CD924">
        <v>191.93</v>
      </c>
      <c r="CE924">
        <f t="shared" si="604"/>
        <v>0.98841281285405291</v>
      </c>
      <c r="CF924">
        <f t="shared" si="605"/>
        <v>-1.1654841724212134E-2</v>
      </c>
      <c r="CH924" s="3">
        <v>45022</v>
      </c>
      <c r="CI924">
        <v>85.12</v>
      </c>
      <c r="CJ924">
        <f t="shared" si="606"/>
        <v>1.0015295917166727</v>
      </c>
      <c r="CK924">
        <f t="shared" si="607"/>
        <v>1.5284230827994911E-3</v>
      </c>
      <c r="CM924" s="3">
        <v>45022</v>
      </c>
      <c r="CN924">
        <v>41.5</v>
      </c>
      <c r="CO924">
        <f t="shared" si="608"/>
        <v>0.99879663056558365</v>
      </c>
      <c r="CP924">
        <f t="shared" si="609"/>
        <v>-1.2040940648045638E-3</v>
      </c>
      <c r="CR924" s="3">
        <v>45022</v>
      </c>
      <c r="CS924">
        <v>25.093</v>
      </c>
      <c r="CT924">
        <f t="shared" si="610"/>
        <v>1.0022366896992452</v>
      </c>
      <c r="CU924">
        <f t="shared" si="611"/>
        <v>2.2341920324834776E-3</v>
      </c>
      <c r="CW924" s="3">
        <v>45022</v>
      </c>
      <c r="CX924">
        <v>185.06</v>
      </c>
      <c r="CY924">
        <f t="shared" si="612"/>
        <v>0.99752048296679596</v>
      </c>
      <c r="CZ924">
        <f t="shared" si="613"/>
        <v>-2.4825961263920913E-3</v>
      </c>
      <c r="DB924" s="3">
        <v>45022</v>
      </c>
      <c r="DC924">
        <v>227.19</v>
      </c>
      <c r="DD924">
        <f t="shared" si="614"/>
        <v>0.97510622773509592</v>
      </c>
      <c r="DE924">
        <f t="shared" si="615"/>
        <v>-2.5208862395900707E-2</v>
      </c>
    </row>
    <row r="925" spans="1:109">
      <c r="A925" s="3">
        <v>45026</v>
      </c>
      <c r="B925">
        <v>102.17</v>
      </c>
      <c r="C925">
        <f t="shared" si="572"/>
        <v>1.0010777973740936</v>
      </c>
      <c r="D925">
        <f t="shared" si="573"/>
        <v>1.0772169675068626E-3</v>
      </c>
      <c r="F925" s="3">
        <v>45026</v>
      </c>
      <c r="G925">
        <v>151.88999999999999</v>
      </c>
      <c r="H925">
        <f t="shared" si="574"/>
        <v>1.0000658414537793</v>
      </c>
      <c r="I925">
        <f t="shared" si="575"/>
        <v>6.5839286325923289E-5</v>
      </c>
      <c r="K925" s="3">
        <v>45026</v>
      </c>
      <c r="L925">
        <v>162.03</v>
      </c>
      <c r="M925">
        <f t="shared" si="576"/>
        <v>0.98402769342888374</v>
      </c>
      <c r="N925">
        <f t="shared" si="577"/>
        <v>-1.6101238597370535E-2</v>
      </c>
      <c r="P925" s="3">
        <v>45026</v>
      </c>
      <c r="Q925">
        <v>312.62</v>
      </c>
      <c r="R925">
        <f t="shared" si="578"/>
        <v>1.0003519887363606</v>
      </c>
      <c r="S925">
        <f t="shared" si="579"/>
        <v>3.519268028581283E-4</v>
      </c>
      <c r="U925" s="3">
        <v>45026</v>
      </c>
      <c r="V925">
        <v>168.29</v>
      </c>
      <c r="W925">
        <f t="shared" si="580"/>
        <v>1.0038174768863704</v>
      </c>
      <c r="X925">
        <f t="shared" si="581"/>
        <v>3.8102088127443356E-3</v>
      </c>
      <c r="Z925" s="3">
        <v>45026</v>
      </c>
      <c r="AA925">
        <v>51.33</v>
      </c>
      <c r="AB925">
        <f t="shared" si="582"/>
        <v>1.0011702750146283</v>
      </c>
      <c r="AC925">
        <f t="shared" si="583"/>
        <v>1.1695907766024476E-3</v>
      </c>
      <c r="AE925" s="3">
        <v>45026</v>
      </c>
      <c r="AF925">
        <v>120.37</v>
      </c>
      <c r="AG925">
        <f t="shared" si="584"/>
        <v>1.008377314233057</v>
      </c>
      <c r="AH925">
        <f t="shared" si="585"/>
        <v>8.3424192846965773E-3</v>
      </c>
      <c r="AJ925" s="3">
        <v>45026</v>
      </c>
      <c r="AK925">
        <v>114.54</v>
      </c>
      <c r="AL925">
        <f t="shared" si="586"/>
        <v>0.99556714471968721</v>
      </c>
      <c r="AM925">
        <f t="shared" si="587"/>
        <v>-4.4427095156635158E-3</v>
      </c>
      <c r="AO925" s="3">
        <v>45026</v>
      </c>
      <c r="AP925">
        <v>13.5</v>
      </c>
      <c r="AQ925">
        <f t="shared" si="588"/>
        <v>1</v>
      </c>
      <c r="AR925">
        <f t="shared" si="589"/>
        <v>0</v>
      </c>
      <c r="AT925" s="3">
        <v>45026</v>
      </c>
      <c r="AU925">
        <v>37</v>
      </c>
      <c r="AV925">
        <f t="shared" si="590"/>
        <v>0.96530133055048273</v>
      </c>
      <c r="AW925">
        <f t="shared" si="591"/>
        <v>-3.5314966748239196E-2</v>
      </c>
      <c r="AY925" s="3">
        <v>45026</v>
      </c>
      <c r="AZ925">
        <v>127.89</v>
      </c>
      <c r="BA925">
        <f t="shared" si="592"/>
        <v>1.0032948929159802</v>
      </c>
      <c r="BB925">
        <f t="shared" si="593"/>
        <v>3.2894766503987053E-3</v>
      </c>
      <c r="BD925" s="3">
        <v>45026</v>
      </c>
      <c r="BE925">
        <v>72.87</v>
      </c>
      <c r="BF925">
        <f t="shared" si="594"/>
        <v>0.99794576828266235</v>
      </c>
      <c r="BG925">
        <f t="shared" si="595"/>
        <v>-2.0563445452999201E-3</v>
      </c>
      <c r="BI925" s="3">
        <v>45026</v>
      </c>
      <c r="BJ925">
        <v>289.39</v>
      </c>
      <c r="BK925">
        <f t="shared" si="596"/>
        <v>0.99242112482853206</v>
      </c>
      <c r="BL925">
        <f t="shared" si="597"/>
        <v>-7.6077407843043966E-3</v>
      </c>
      <c r="BN925" s="3">
        <v>45026</v>
      </c>
      <c r="BO925">
        <v>13051.23</v>
      </c>
      <c r="BP925">
        <f t="shared" si="598"/>
        <v>0.99912957604152308</v>
      </c>
      <c r="BQ925">
        <f t="shared" si="599"/>
        <v>-8.7080299737631766E-4</v>
      </c>
      <c r="BS925" s="3">
        <v>45026</v>
      </c>
      <c r="BT925">
        <v>338.99</v>
      </c>
      <c r="BU925">
        <f t="shared" si="600"/>
        <v>0.99899802552087946</v>
      </c>
      <c r="BV925">
        <f t="shared" si="601"/>
        <v>-1.0024767911128382E-3</v>
      </c>
      <c r="BX925" s="3">
        <v>45026</v>
      </c>
      <c r="BY925">
        <v>27.579000000000001</v>
      </c>
      <c r="BZ925">
        <f t="shared" si="602"/>
        <v>1.0200466028035655</v>
      </c>
      <c r="CA925">
        <f t="shared" si="603"/>
        <v>1.9848315275571536E-2</v>
      </c>
      <c r="CC925" s="3">
        <v>45026</v>
      </c>
      <c r="CD925">
        <v>192.62</v>
      </c>
      <c r="CE925">
        <f t="shared" si="604"/>
        <v>1.0035950606992132</v>
      </c>
      <c r="CF925">
        <f t="shared" si="605"/>
        <v>3.5886139149314826E-3</v>
      </c>
      <c r="CH925" s="3">
        <v>45026</v>
      </c>
      <c r="CI925">
        <v>84.18</v>
      </c>
      <c r="CJ925">
        <f t="shared" si="606"/>
        <v>0.98895676691729328</v>
      </c>
      <c r="CK925">
        <f t="shared" si="607"/>
        <v>-1.1104662250909629E-2</v>
      </c>
      <c r="CM925" s="3">
        <v>45026</v>
      </c>
      <c r="CN925">
        <v>41.73</v>
      </c>
      <c r="CO925">
        <f t="shared" si="608"/>
        <v>1.0055421686746988</v>
      </c>
      <c r="CP925">
        <f t="shared" si="609"/>
        <v>5.5268673668086342E-3</v>
      </c>
      <c r="CR925" s="3">
        <v>45026</v>
      </c>
      <c r="CS925">
        <v>24.911999999999999</v>
      </c>
      <c r="CT925">
        <f t="shared" si="610"/>
        <v>0.99278683298130954</v>
      </c>
      <c r="CU925">
        <f t="shared" si="611"/>
        <v>-7.2393076884409288E-3</v>
      </c>
      <c r="CW925" s="3">
        <v>45026</v>
      </c>
      <c r="CX925">
        <v>184.51</v>
      </c>
      <c r="CY925">
        <f t="shared" si="612"/>
        <v>0.99702799092186312</v>
      </c>
      <c r="CZ925">
        <f t="shared" si="613"/>
        <v>-2.976434267093262E-3</v>
      </c>
      <c r="DB925" s="3">
        <v>45026</v>
      </c>
      <c r="DC925">
        <v>223.07</v>
      </c>
      <c r="DD925">
        <f t="shared" si="614"/>
        <v>0.98186539900523784</v>
      </c>
      <c r="DE925">
        <f t="shared" si="615"/>
        <v>-1.8301048245150556E-2</v>
      </c>
    </row>
    <row r="926" spans="1:109">
      <c r="A926" s="3">
        <v>45027</v>
      </c>
      <c r="B926">
        <v>99.92</v>
      </c>
      <c r="C926">
        <f t="shared" si="572"/>
        <v>0.97797788000391506</v>
      </c>
      <c r="D926">
        <f t="shared" si="573"/>
        <v>-2.2268226786010044E-2</v>
      </c>
      <c r="F926" s="3">
        <v>45027</v>
      </c>
      <c r="G926">
        <v>152.06</v>
      </c>
      <c r="H926">
        <f t="shared" si="574"/>
        <v>1.0011192310224506</v>
      </c>
      <c r="I926">
        <f t="shared" si="575"/>
        <v>1.1186051503632277E-3</v>
      </c>
      <c r="K926" s="3">
        <v>45027</v>
      </c>
      <c r="L926">
        <v>160.80000000000001</v>
      </c>
      <c r="M926">
        <f t="shared" si="576"/>
        <v>0.99240881318274399</v>
      </c>
      <c r="N926">
        <f t="shared" si="577"/>
        <v>-7.6201465280433993E-3</v>
      </c>
      <c r="P926" s="3">
        <v>45027</v>
      </c>
      <c r="Q926">
        <v>313.7</v>
      </c>
      <c r="R926">
        <f t="shared" si="578"/>
        <v>1.0034546734054122</v>
      </c>
      <c r="S926">
        <f t="shared" si="579"/>
        <v>3.4487197293071883E-3</v>
      </c>
      <c r="U926" s="3">
        <v>45027</v>
      </c>
      <c r="V926">
        <v>169.22</v>
      </c>
      <c r="W926">
        <f t="shared" si="580"/>
        <v>1.0055261750549647</v>
      </c>
      <c r="X926">
        <f t="shared" si="581"/>
        <v>5.5109617713729056E-3</v>
      </c>
      <c r="Z926" s="3">
        <v>45027</v>
      </c>
      <c r="AA926">
        <v>50.62</v>
      </c>
      <c r="AB926">
        <f t="shared" si="582"/>
        <v>0.98616793298266114</v>
      </c>
      <c r="AC926">
        <f t="shared" si="583"/>
        <v>-1.3928621455233875E-2</v>
      </c>
      <c r="AE926" s="3">
        <v>45027</v>
      </c>
      <c r="AF926">
        <v>121.68</v>
      </c>
      <c r="AG926">
        <f t="shared" si="584"/>
        <v>1.0108831104095706</v>
      </c>
      <c r="AH926">
        <f t="shared" si="585"/>
        <v>1.0824315559394062E-2</v>
      </c>
      <c r="AJ926" s="3">
        <v>45027</v>
      </c>
      <c r="AK926">
        <v>115.35</v>
      </c>
      <c r="AL926">
        <f t="shared" si="586"/>
        <v>1.0070717653221581</v>
      </c>
      <c r="AM926">
        <f t="shared" si="587"/>
        <v>7.0468776540513686E-3</v>
      </c>
      <c r="AO926" s="3">
        <v>45027</v>
      </c>
      <c r="AP926">
        <v>13.56</v>
      </c>
      <c r="AQ926">
        <f t="shared" si="588"/>
        <v>1.0044444444444445</v>
      </c>
      <c r="AR926">
        <f t="shared" si="589"/>
        <v>4.4345970678657748E-3</v>
      </c>
      <c r="AT926" s="3">
        <v>45027</v>
      </c>
      <c r="AU926">
        <v>36.74</v>
      </c>
      <c r="AV926">
        <f t="shared" si="590"/>
        <v>0.99297297297297304</v>
      </c>
      <c r="AW926">
        <f t="shared" si="591"/>
        <v>-7.0518328572447796E-3</v>
      </c>
      <c r="AY926" s="3">
        <v>45027</v>
      </c>
      <c r="AZ926">
        <v>128.52000000000001</v>
      </c>
      <c r="BA926">
        <f t="shared" si="592"/>
        <v>1.0049261083743843</v>
      </c>
      <c r="BB926">
        <f t="shared" si="593"/>
        <v>4.9140148024291626E-3</v>
      </c>
      <c r="BD926" s="3">
        <v>45027</v>
      </c>
      <c r="BE926">
        <v>74.989999999999995</v>
      </c>
      <c r="BF926">
        <f t="shared" si="594"/>
        <v>1.0290929051735966</v>
      </c>
      <c r="BG926">
        <f t="shared" si="595"/>
        <v>2.8677739631107022E-2</v>
      </c>
      <c r="BI926" s="3">
        <v>45027</v>
      </c>
      <c r="BJ926">
        <v>282.83</v>
      </c>
      <c r="BK926">
        <f t="shared" si="596"/>
        <v>0.97733162859808564</v>
      </c>
      <c r="BL926">
        <f t="shared" si="597"/>
        <v>-2.2929248917307413E-2</v>
      </c>
      <c r="BN926" s="3">
        <v>45027</v>
      </c>
      <c r="BO926">
        <v>12964.15</v>
      </c>
      <c r="BP926">
        <f t="shared" si="598"/>
        <v>0.99332783193614704</v>
      </c>
      <c r="BQ926">
        <f t="shared" si="599"/>
        <v>-6.694526485448213E-3</v>
      </c>
      <c r="BS926" s="3">
        <v>45027</v>
      </c>
      <c r="BT926">
        <v>338.21</v>
      </c>
      <c r="BU926">
        <f t="shared" si="600"/>
        <v>0.99769904716953295</v>
      </c>
      <c r="BV926">
        <f t="shared" si="601"/>
        <v>-2.3036040901608461E-3</v>
      </c>
      <c r="BX926" s="3">
        <v>45027</v>
      </c>
      <c r="BY926">
        <v>27.169</v>
      </c>
      <c r="BZ926">
        <f t="shared" si="602"/>
        <v>0.98513361615722106</v>
      </c>
      <c r="CA926">
        <f t="shared" si="603"/>
        <v>-1.497799608876579E-2</v>
      </c>
      <c r="CC926" s="3">
        <v>45027</v>
      </c>
      <c r="CD926">
        <v>192.81</v>
      </c>
      <c r="CE926">
        <f t="shared" si="604"/>
        <v>1.0009863980895026</v>
      </c>
      <c r="CF926">
        <f t="shared" si="605"/>
        <v>9.8591191858624929E-4</v>
      </c>
      <c r="CH926" s="3">
        <v>45027</v>
      </c>
      <c r="CI926">
        <v>85.61</v>
      </c>
      <c r="CJ926">
        <f t="shared" si="606"/>
        <v>1.0169874079353765</v>
      </c>
      <c r="CK926">
        <f t="shared" si="607"/>
        <v>1.68447354119696E-2</v>
      </c>
      <c r="CM926" s="3">
        <v>45027</v>
      </c>
      <c r="CN926">
        <v>41.79</v>
      </c>
      <c r="CO926">
        <f t="shared" si="608"/>
        <v>1.0014378145219267</v>
      </c>
      <c r="CP926">
        <f t="shared" si="609"/>
        <v>1.4367818563628255E-3</v>
      </c>
      <c r="CR926" s="3">
        <v>45027</v>
      </c>
      <c r="CS926">
        <v>25.186</v>
      </c>
      <c r="CT926">
        <f t="shared" si="610"/>
        <v>1.0109987154784843</v>
      </c>
      <c r="CU926">
        <f t="shared" si="611"/>
        <v>1.0938669492012186E-2</v>
      </c>
      <c r="CW926" s="3">
        <v>45027</v>
      </c>
      <c r="CX926">
        <v>186.79</v>
      </c>
      <c r="CY926">
        <f t="shared" si="612"/>
        <v>1.0123570538182212</v>
      </c>
      <c r="CZ926">
        <f t="shared" si="613"/>
        <v>1.2281328617420638E-2</v>
      </c>
      <c r="DB926" s="3">
        <v>45027</v>
      </c>
      <c r="DC926">
        <v>226.3</v>
      </c>
      <c r="DD926">
        <f t="shared" si="614"/>
        <v>1.014479759716681</v>
      </c>
      <c r="DE926">
        <f t="shared" si="615"/>
        <v>1.437592909080134E-2</v>
      </c>
    </row>
    <row r="927" spans="1:109">
      <c r="A927" s="3">
        <v>45028</v>
      </c>
      <c r="B927">
        <v>97.83</v>
      </c>
      <c r="C927">
        <f t="shared" si="572"/>
        <v>0.97908326661329059</v>
      </c>
      <c r="D927">
        <f t="shared" si="573"/>
        <v>-2.1138587347984818E-2</v>
      </c>
      <c r="F927" s="3">
        <v>45028</v>
      </c>
      <c r="G927">
        <v>150.82</v>
      </c>
      <c r="H927">
        <f t="shared" si="574"/>
        <v>0.99184532421412597</v>
      </c>
      <c r="I927">
        <f t="shared" si="575"/>
        <v>-8.1881070257896604E-3</v>
      </c>
      <c r="K927" s="3">
        <v>45028</v>
      </c>
      <c r="L927">
        <v>160.1</v>
      </c>
      <c r="M927">
        <f t="shared" si="576"/>
        <v>0.99564676616915415</v>
      </c>
      <c r="N927">
        <f t="shared" si="577"/>
        <v>-4.362736742197071E-3</v>
      </c>
      <c r="P927" s="3">
        <v>45028</v>
      </c>
      <c r="Q927">
        <v>314.55</v>
      </c>
      <c r="R927">
        <f t="shared" si="578"/>
        <v>1.0027095951546063</v>
      </c>
      <c r="S927">
        <f t="shared" si="579"/>
        <v>2.7059308194062061E-3</v>
      </c>
      <c r="U927" s="3">
        <v>45028</v>
      </c>
      <c r="V927">
        <v>169.82</v>
      </c>
      <c r="W927">
        <f t="shared" si="580"/>
        <v>1.0035456801796478</v>
      </c>
      <c r="X927">
        <f t="shared" si="581"/>
        <v>3.5394090748625999E-3</v>
      </c>
      <c r="Z927" s="3">
        <v>45028</v>
      </c>
      <c r="AA927">
        <v>50.11</v>
      </c>
      <c r="AB927">
        <f t="shared" si="582"/>
        <v>0.98992493085736866</v>
      </c>
      <c r="AC927">
        <f t="shared" si="583"/>
        <v>-1.0126166145344687E-2</v>
      </c>
      <c r="AE927" s="3">
        <v>45028</v>
      </c>
      <c r="AF927">
        <v>122.31</v>
      </c>
      <c r="AG927">
        <f t="shared" si="584"/>
        <v>1.0051775147928994</v>
      </c>
      <c r="AH927">
        <f t="shared" si="585"/>
        <v>5.1641575482343103E-3</v>
      </c>
      <c r="AJ927" s="3">
        <v>45028</v>
      </c>
      <c r="AK927">
        <v>115.23</v>
      </c>
      <c r="AL927">
        <f t="shared" si="586"/>
        <v>0.99895968790637202</v>
      </c>
      <c r="AM927">
        <f t="shared" si="587"/>
        <v>-1.0408535938394444E-3</v>
      </c>
      <c r="AO927" s="3">
        <v>45028</v>
      </c>
      <c r="AP927">
        <v>13.62</v>
      </c>
      <c r="AQ927">
        <f t="shared" si="588"/>
        <v>1.0044247787610618</v>
      </c>
      <c r="AR927">
        <f t="shared" si="589"/>
        <v>4.4150182091166933E-3</v>
      </c>
      <c r="AT927" s="3">
        <v>45028</v>
      </c>
      <c r="AU927">
        <v>36.340000000000003</v>
      </c>
      <c r="AV927">
        <f t="shared" si="590"/>
        <v>0.98911268372346217</v>
      </c>
      <c r="AW927">
        <f t="shared" si="591"/>
        <v>-1.0947016818954462E-2</v>
      </c>
      <c r="AY927" s="3">
        <v>45028</v>
      </c>
      <c r="AZ927">
        <v>128.5</v>
      </c>
      <c r="BA927">
        <f t="shared" si="592"/>
        <v>0.9998443821973233</v>
      </c>
      <c r="BB927">
        <f t="shared" si="593"/>
        <v>-1.5562991238329488E-4</v>
      </c>
      <c r="BD927" s="3">
        <v>45028</v>
      </c>
      <c r="BE927">
        <v>72</v>
      </c>
      <c r="BF927">
        <f t="shared" si="594"/>
        <v>0.96012801706894257</v>
      </c>
      <c r="BG927">
        <f t="shared" si="595"/>
        <v>-4.0688652297242653E-2</v>
      </c>
      <c r="BI927" s="3">
        <v>45028</v>
      </c>
      <c r="BJ927">
        <v>283.49</v>
      </c>
      <c r="BK927">
        <f t="shared" si="596"/>
        <v>1.0023335572605452</v>
      </c>
      <c r="BL927">
        <f t="shared" si="597"/>
        <v>2.3308387441887124E-3</v>
      </c>
      <c r="BN927" s="3">
        <v>45028</v>
      </c>
      <c r="BO927">
        <v>12848.35</v>
      </c>
      <c r="BP927">
        <f t="shared" si="598"/>
        <v>0.99106767508860982</v>
      </c>
      <c r="BQ927">
        <f t="shared" si="599"/>
        <v>-8.9724572879115155E-3</v>
      </c>
      <c r="BS927" s="3">
        <v>45028</v>
      </c>
      <c r="BT927">
        <v>331.03</v>
      </c>
      <c r="BU927">
        <f t="shared" si="600"/>
        <v>0.97877058632210756</v>
      </c>
      <c r="BV927">
        <f t="shared" si="601"/>
        <v>-2.1457998619027984E-2</v>
      </c>
      <c r="BX927" s="3">
        <v>45028</v>
      </c>
      <c r="BY927">
        <v>26.495000000000001</v>
      </c>
      <c r="BZ927">
        <f t="shared" si="602"/>
        <v>0.97519231477051049</v>
      </c>
      <c r="CA927">
        <f t="shared" si="603"/>
        <v>-2.5120581516236116E-2</v>
      </c>
      <c r="CC927" s="3">
        <v>45028</v>
      </c>
      <c r="CD927">
        <v>195.28</v>
      </c>
      <c r="CE927">
        <f t="shared" si="604"/>
        <v>1.0128105388724651</v>
      </c>
      <c r="CF927">
        <f t="shared" si="605"/>
        <v>1.272917803340008E-2</v>
      </c>
      <c r="CH927" s="3">
        <v>45028</v>
      </c>
      <c r="CI927">
        <v>87.33</v>
      </c>
      <c r="CJ927">
        <f t="shared" si="606"/>
        <v>1.020091110851536</v>
      </c>
      <c r="CK927">
        <f t="shared" si="607"/>
        <v>1.9891947671247252E-2</v>
      </c>
      <c r="CM927" s="3">
        <v>45028</v>
      </c>
      <c r="CN927">
        <v>41.37</v>
      </c>
      <c r="CO927">
        <f t="shared" si="608"/>
        <v>0.98994974874371855</v>
      </c>
      <c r="CP927">
        <f t="shared" si="609"/>
        <v>-1.0101095986503933E-2</v>
      </c>
      <c r="CR927" s="3">
        <v>45028</v>
      </c>
      <c r="CS927">
        <v>25.457999999999998</v>
      </c>
      <c r="CT927">
        <f t="shared" si="610"/>
        <v>1.0107996505995394</v>
      </c>
      <c r="CU927">
        <f t="shared" si="611"/>
        <v>1.0741750864588067E-2</v>
      </c>
      <c r="CW927" s="3">
        <v>45028</v>
      </c>
      <c r="CX927">
        <v>180.54</v>
      </c>
      <c r="CY927">
        <f t="shared" si="612"/>
        <v>0.96653996466620273</v>
      </c>
      <c r="CZ927">
        <f t="shared" si="613"/>
        <v>-3.40326313012028E-2</v>
      </c>
      <c r="DB927" s="3">
        <v>45028</v>
      </c>
      <c r="DC927">
        <v>225.8</v>
      </c>
      <c r="DD927">
        <f t="shared" si="614"/>
        <v>0.99779054352629248</v>
      </c>
      <c r="DE927">
        <f t="shared" si="615"/>
        <v>-2.2119009239300966E-3</v>
      </c>
    </row>
    <row r="928" spans="1:109">
      <c r="A928" s="3">
        <v>45029</v>
      </c>
      <c r="B928">
        <v>102.4</v>
      </c>
      <c r="C928">
        <f t="shared" si="572"/>
        <v>1.0467136870080753</v>
      </c>
      <c r="D928">
        <f t="shared" si="573"/>
        <v>4.5655434136070039E-2</v>
      </c>
      <c r="F928" s="3">
        <v>45029</v>
      </c>
      <c r="G928">
        <v>152</v>
      </c>
      <c r="H928">
        <f t="shared" si="574"/>
        <v>1.0078238960350088</v>
      </c>
      <c r="I928">
        <f t="shared" si="575"/>
        <v>7.7934480717755765E-3</v>
      </c>
      <c r="K928" s="3">
        <v>45029</v>
      </c>
      <c r="L928">
        <v>165.56</v>
      </c>
      <c r="M928">
        <f t="shared" si="576"/>
        <v>1.034103685196752</v>
      </c>
      <c r="N928">
        <f t="shared" si="577"/>
        <v>3.3535046877862622E-2</v>
      </c>
      <c r="P928" s="3">
        <v>45029</v>
      </c>
      <c r="Q928">
        <v>318.05</v>
      </c>
      <c r="R928">
        <f t="shared" si="578"/>
        <v>1.0111270068351614</v>
      </c>
      <c r="S928">
        <f t="shared" si="579"/>
        <v>1.1065557108774686E-2</v>
      </c>
      <c r="U928" s="3">
        <v>45029</v>
      </c>
      <c r="V928">
        <v>172.09</v>
      </c>
      <c r="W928">
        <f t="shared" si="580"/>
        <v>1.013367094570722</v>
      </c>
      <c r="X928">
        <f t="shared" si="581"/>
        <v>1.3278543205602338E-2</v>
      </c>
      <c r="Z928" s="3">
        <v>45029</v>
      </c>
      <c r="AA928">
        <v>50.8</v>
      </c>
      <c r="AB928">
        <f t="shared" si="582"/>
        <v>1.0137697066453801</v>
      </c>
      <c r="AC928">
        <f t="shared" si="583"/>
        <v>1.3675765612802895E-2</v>
      </c>
      <c r="AE928" s="3">
        <v>45029</v>
      </c>
      <c r="AF928">
        <v>121.29</v>
      </c>
      <c r="AG928">
        <f t="shared" si="584"/>
        <v>0.9916605347068923</v>
      </c>
      <c r="AH928">
        <f t="shared" si="585"/>
        <v>-8.3744331784825505E-3</v>
      </c>
      <c r="AJ928" s="3">
        <v>45029</v>
      </c>
      <c r="AK928">
        <v>115.77</v>
      </c>
      <c r="AL928">
        <f t="shared" si="586"/>
        <v>1.0046862796146836</v>
      </c>
      <c r="AM928">
        <f t="shared" si="587"/>
        <v>4.6753331917138785E-3</v>
      </c>
      <c r="AO928" s="3">
        <v>45029</v>
      </c>
      <c r="AP928">
        <v>13.81</v>
      </c>
      <c r="AQ928">
        <f t="shared" si="588"/>
        <v>1.0139500734214391</v>
      </c>
      <c r="AR928">
        <f t="shared" si="589"/>
        <v>1.3853666699834439E-2</v>
      </c>
      <c r="AT928" s="3">
        <v>45029</v>
      </c>
      <c r="AU928">
        <v>36.5</v>
      </c>
      <c r="AV928">
        <f t="shared" si="590"/>
        <v>1.004402861860209</v>
      </c>
      <c r="AW928">
        <f t="shared" si="591"/>
        <v>4.3931976204205532E-3</v>
      </c>
      <c r="AY928" s="3">
        <v>45029</v>
      </c>
      <c r="AZ928">
        <v>128.99</v>
      </c>
      <c r="BA928">
        <f t="shared" si="592"/>
        <v>1.0038132295719846</v>
      </c>
      <c r="BB928">
        <f t="shared" si="593"/>
        <v>3.8059776417704153E-3</v>
      </c>
      <c r="BD928" s="3">
        <v>45029</v>
      </c>
      <c r="BE928">
        <v>75.510000000000005</v>
      </c>
      <c r="BF928">
        <f t="shared" si="594"/>
        <v>1.0487500000000001</v>
      </c>
      <c r="BG928">
        <f t="shared" si="595"/>
        <v>4.7598978799278949E-2</v>
      </c>
      <c r="BI928" s="3">
        <v>45029</v>
      </c>
      <c r="BJ928">
        <v>289.83999999999997</v>
      </c>
      <c r="BK928">
        <f t="shared" si="596"/>
        <v>1.0223993791668136</v>
      </c>
      <c r="BL928">
        <f t="shared" si="597"/>
        <v>2.2152197409741545E-2</v>
      </c>
      <c r="BN928" s="3">
        <v>45029</v>
      </c>
      <c r="BO928">
        <v>13109.39</v>
      </c>
      <c r="BP928">
        <f t="shared" si="598"/>
        <v>1.0203170056855548</v>
      </c>
      <c r="BQ928">
        <f t="shared" si="599"/>
        <v>2.0113368898805495E-2</v>
      </c>
      <c r="BS928" s="3">
        <v>45029</v>
      </c>
      <c r="BT928">
        <v>346.19</v>
      </c>
      <c r="BU928">
        <f t="shared" si="600"/>
        <v>1.045796453493641</v>
      </c>
      <c r="BV928">
        <f t="shared" si="601"/>
        <v>4.4778751576279856E-2</v>
      </c>
      <c r="BX928" s="3">
        <v>45029</v>
      </c>
      <c r="BY928">
        <v>26.463000000000001</v>
      </c>
      <c r="BZ928">
        <f t="shared" si="602"/>
        <v>0.99879222494810338</v>
      </c>
      <c r="CA928">
        <f t="shared" si="603"/>
        <v>-1.2085049999858662E-3</v>
      </c>
      <c r="CC928" s="3">
        <v>45029</v>
      </c>
      <c r="CD928">
        <v>197.87</v>
      </c>
      <c r="CE928">
        <f t="shared" si="604"/>
        <v>1.0132630069643589</v>
      </c>
      <c r="CF928">
        <f t="shared" si="605"/>
        <v>1.317582331964403E-2</v>
      </c>
      <c r="CH928" s="3">
        <v>45029</v>
      </c>
      <c r="CI928">
        <v>86.09</v>
      </c>
      <c r="CJ928">
        <f t="shared" si="606"/>
        <v>0.98580098477041112</v>
      </c>
      <c r="CK928">
        <f t="shared" si="607"/>
        <v>-1.4300785755778254E-2</v>
      </c>
      <c r="CM928" s="3">
        <v>45029</v>
      </c>
      <c r="CN928">
        <v>41.47</v>
      </c>
      <c r="CO928">
        <f t="shared" si="608"/>
        <v>1.0024172105390381</v>
      </c>
      <c r="CP928">
        <f t="shared" si="609"/>
        <v>2.4142937849699485E-3</v>
      </c>
      <c r="CR928" s="3">
        <v>45029</v>
      </c>
      <c r="CS928">
        <v>25.925000000000001</v>
      </c>
      <c r="CT928">
        <f t="shared" si="610"/>
        <v>1.0183439390368452</v>
      </c>
      <c r="CU928">
        <f t="shared" si="611"/>
        <v>1.8177718667348391E-2</v>
      </c>
      <c r="CW928" s="3">
        <v>45029</v>
      </c>
      <c r="CX928">
        <v>185.9</v>
      </c>
      <c r="CY928">
        <f t="shared" si="612"/>
        <v>1.0296887116428493</v>
      </c>
      <c r="CZ928">
        <f t="shared" si="613"/>
        <v>2.92565348573895E-2</v>
      </c>
      <c r="DB928" s="3">
        <v>45029</v>
      </c>
      <c r="DC928">
        <v>231.72</v>
      </c>
      <c r="DD928">
        <f t="shared" si="614"/>
        <v>1.0262178919397698</v>
      </c>
      <c r="DE928">
        <f t="shared" si="615"/>
        <v>2.5880094512861787E-2</v>
      </c>
    </row>
    <row r="929" spans="1:109">
      <c r="A929" s="3">
        <v>45030</v>
      </c>
      <c r="B929">
        <v>102.51</v>
      </c>
      <c r="C929">
        <f t="shared" si="572"/>
        <v>1.0010742187499999</v>
      </c>
      <c r="D929">
        <f t="shared" si="573"/>
        <v>1.0736421899026558E-3</v>
      </c>
      <c r="F929" s="3">
        <v>45030</v>
      </c>
      <c r="G929">
        <v>149.69999999999999</v>
      </c>
      <c r="H929">
        <f t="shared" si="574"/>
        <v>0.9848684210526315</v>
      </c>
      <c r="I929">
        <f t="shared" si="575"/>
        <v>-1.5247229420693792E-2</v>
      </c>
      <c r="K929" s="3">
        <v>45030</v>
      </c>
      <c r="L929">
        <v>165.21</v>
      </c>
      <c r="M929">
        <f t="shared" si="576"/>
        <v>0.99788596279294517</v>
      </c>
      <c r="N929">
        <f t="shared" si="577"/>
        <v>-2.1162749380318254E-3</v>
      </c>
      <c r="P929" s="3">
        <v>45030</v>
      </c>
      <c r="Q929">
        <v>319.74</v>
      </c>
      <c r="R929">
        <f t="shared" si="578"/>
        <v>1.0053136299324006</v>
      </c>
      <c r="S929">
        <f t="shared" si="579"/>
        <v>5.2995624119326727E-3</v>
      </c>
      <c r="U929" s="3">
        <v>45030</v>
      </c>
      <c r="V929">
        <v>172.44</v>
      </c>
      <c r="W929">
        <f t="shared" si="580"/>
        <v>1.0020338195130454</v>
      </c>
      <c r="X929">
        <f t="shared" si="581"/>
        <v>2.0317541021141372E-3</v>
      </c>
      <c r="Z929" s="3">
        <v>45030</v>
      </c>
      <c r="AA929">
        <v>50.54</v>
      </c>
      <c r="AB929">
        <f t="shared" si="582"/>
        <v>0.99488188976377956</v>
      </c>
      <c r="AC929">
        <f t="shared" si="583"/>
        <v>-5.1312526243880103E-3</v>
      </c>
      <c r="AE929" s="3">
        <v>45030</v>
      </c>
      <c r="AF929">
        <v>121.61</v>
      </c>
      <c r="AG929">
        <f t="shared" si="584"/>
        <v>1.0026383048891088</v>
      </c>
      <c r="AH929">
        <f t="shared" si="585"/>
        <v>2.6348306721189966E-3</v>
      </c>
      <c r="AJ929" s="3">
        <v>45030</v>
      </c>
      <c r="AK929">
        <v>116.05</v>
      </c>
      <c r="AL929">
        <f t="shared" si="586"/>
        <v>1.0024185885808068</v>
      </c>
      <c r="AM929">
        <f t="shared" si="587"/>
        <v>2.4156685028089864E-3</v>
      </c>
      <c r="AO929" s="3">
        <v>45030</v>
      </c>
      <c r="AP929">
        <v>13.75</v>
      </c>
      <c r="AQ929">
        <f t="shared" si="588"/>
        <v>0.99565532223026787</v>
      </c>
      <c r="AR929">
        <f t="shared" si="589"/>
        <v>-4.3541433086205028E-3</v>
      </c>
      <c r="AT929" s="3">
        <v>45030</v>
      </c>
      <c r="AU929">
        <v>35.65</v>
      </c>
      <c r="AV929">
        <f t="shared" si="590"/>
        <v>0.97671232876712322</v>
      </c>
      <c r="AW929">
        <f t="shared" si="591"/>
        <v>-2.356311372814095E-2</v>
      </c>
      <c r="AY929" s="3">
        <v>45030</v>
      </c>
      <c r="AZ929">
        <v>138.72999999999999</v>
      </c>
      <c r="BA929">
        <f t="shared" si="592"/>
        <v>1.0755097294363902</v>
      </c>
      <c r="BB929">
        <f t="shared" si="593"/>
        <v>7.2794716115589256E-2</v>
      </c>
      <c r="BD929" s="3">
        <v>45030</v>
      </c>
      <c r="BE929">
        <v>74.34</v>
      </c>
      <c r="BF929">
        <f t="shared" si="594"/>
        <v>0.98450536352800955</v>
      </c>
      <c r="BG929">
        <f t="shared" si="595"/>
        <v>-1.56159329462281E-2</v>
      </c>
      <c r="BI929" s="3">
        <v>45030</v>
      </c>
      <c r="BJ929">
        <v>286.14</v>
      </c>
      <c r="BK929">
        <f t="shared" si="596"/>
        <v>0.98723433618548173</v>
      </c>
      <c r="BL929">
        <f t="shared" si="597"/>
        <v>-1.2847845048633726E-2</v>
      </c>
      <c r="BN929" s="3">
        <v>45030</v>
      </c>
      <c r="BO929">
        <v>13079.52</v>
      </c>
      <c r="BP929">
        <f t="shared" si="598"/>
        <v>0.99772148055706644</v>
      </c>
      <c r="BQ929">
        <f t="shared" si="599"/>
        <v>-2.2811192182025553E-3</v>
      </c>
      <c r="BS929" s="3">
        <v>45030</v>
      </c>
      <c r="BT929">
        <v>338.63</v>
      </c>
      <c r="BU929">
        <f t="shared" si="600"/>
        <v>0.97816228082844681</v>
      </c>
      <c r="BV929">
        <f t="shared" si="601"/>
        <v>-2.2079691394967814E-2</v>
      </c>
      <c r="BX929" s="3">
        <v>45030</v>
      </c>
      <c r="BY929">
        <v>26.757999999999999</v>
      </c>
      <c r="BZ929">
        <f t="shared" si="602"/>
        <v>1.0111476401012733</v>
      </c>
      <c r="CA929">
        <f t="shared" si="603"/>
        <v>1.1085963106687854E-2</v>
      </c>
      <c r="CC929" s="3">
        <v>45030</v>
      </c>
      <c r="CD929">
        <v>199.44</v>
      </c>
      <c r="CE929">
        <f t="shared" si="604"/>
        <v>1.0079345024511042</v>
      </c>
      <c r="CF929">
        <f t="shared" si="605"/>
        <v>7.9031898109537101E-3</v>
      </c>
      <c r="CH929" s="3">
        <v>45030</v>
      </c>
      <c r="CI929">
        <v>86.31</v>
      </c>
      <c r="CJ929">
        <f t="shared" si="606"/>
        <v>1.0025554652108259</v>
      </c>
      <c r="CK929">
        <f t="shared" si="607"/>
        <v>2.5522055617030392E-3</v>
      </c>
      <c r="CM929" s="3">
        <v>45030</v>
      </c>
      <c r="CN929">
        <v>41.19</v>
      </c>
      <c r="CO929">
        <f t="shared" si="608"/>
        <v>0.99324813117916566</v>
      </c>
      <c r="CP929">
        <f t="shared" si="609"/>
        <v>-6.7747658103005674E-3</v>
      </c>
      <c r="CR929" s="3">
        <v>45030</v>
      </c>
      <c r="CS929">
        <v>25.46</v>
      </c>
      <c r="CT929">
        <f t="shared" si="610"/>
        <v>0.98206364513018318</v>
      </c>
      <c r="CU929">
        <f t="shared" si="611"/>
        <v>-1.8099160986330604E-2</v>
      </c>
      <c r="CW929" s="3">
        <v>45030</v>
      </c>
      <c r="CX929">
        <v>185</v>
      </c>
      <c r="CY929">
        <f t="shared" si="612"/>
        <v>0.9951586874663797</v>
      </c>
      <c r="CZ929">
        <f t="shared" si="613"/>
        <v>-4.8530696490735889E-3</v>
      </c>
      <c r="DB929" s="3">
        <v>45030</v>
      </c>
      <c r="DC929">
        <v>228.72</v>
      </c>
      <c r="DD929">
        <f t="shared" si="614"/>
        <v>0.98705334023821856</v>
      </c>
      <c r="DE929">
        <f t="shared" si="615"/>
        <v>-1.3031198214367002E-2</v>
      </c>
    </row>
    <row r="930" spans="1:109">
      <c r="A930" s="3">
        <v>45033</v>
      </c>
      <c r="B930">
        <v>102.74</v>
      </c>
      <c r="C930">
        <f t="shared" si="572"/>
        <v>1.0022436835430688</v>
      </c>
      <c r="D930">
        <f t="shared" si="573"/>
        <v>2.2411702438114821E-3</v>
      </c>
      <c r="F930" s="3">
        <v>45033</v>
      </c>
      <c r="G930">
        <v>149.84</v>
      </c>
      <c r="H930">
        <f t="shared" si="574"/>
        <v>1.000935203740815</v>
      </c>
      <c r="I930">
        <f t="shared" si="575"/>
        <v>9.3476671025045368E-4</v>
      </c>
      <c r="K930" s="3">
        <v>45033</v>
      </c>
      <c r="L930">
        <v>165.23</v>
      </c>
      <c r="M930">
        <f t="shared" si="576"/>
        <v>1.0001210580473336</v>
      </c>
      <c r="N930">
        <f t="shared" si="577"/>
        <v>1.2105072039954903E-4</v>
      </c>
      <c r="P930" s="3">
        <v>45033</v>
      </c>
      <c r="Q930">
        <v>323.79000000000002</v>
      </c>
      <c r="R930">
        <f t="shared" si="578"/>
        <v>1.0126665415650216</v>
      </c>
      <c r="S930">
        <f t="shared" si="579"/>
        <v>1.2586991968618722E-2</v>
      </c>
      <c r="U930" s="3">
        <v>45033</v>
      </c>
      <c r="V930">
        <v>170.92</v>
      </c>
      <c r="W930">
        <f t="shared" si="580"/>
        <v>0.991185339828346</v>
      </c>
      <c r="X930">
        <f t="shared" si="581"/>
        <v>-8.8537391031097579E-3</v>
      </c>
      <c r="Z930" s="3">
        <v>45033</v>
      </c>
      <c r="AA930">
        <v>50.28</v>
      </c>
      <c r="AB930">
        <f t="shared" si="582"/>
        <v>0.99485555995251285</v>
      </c>
      <c r="AC930">
        <f t="shared" si="583"/>
        <v>-5.1577182380015078E-3</v>
      </c>
      <c r="AE930" s="3">
        <v>45033</v>
      </c>
      <c r="AF930">
        <v>120.78</v>
      </c>
      <c r="AG930">
        <f t="shared" si="584"/>
        <v>0.9931749033796563</v>
      </c>
      <c r="AH930">
        <f t="shared" si="585"/>
        <v>-6.8484941131530279E-3</v>
      </c>
      <c r="AJ930" s="3">
        <v>45033</v>
      </c>
      <c r="AK930">
        <v>114.7</v>
      </c>
      <c r="AL930">
        <f t="shared" si="586"/>
        <v>0.98836708315381305</v>
      </c>
      <c r="AM930">
        <f t="shared" si="587"/>
        <v>-1.1701108585120999E-2</v>
      </c>
      <c r="AO930" s="3">
        <v>45033</v>
      </c>
      <c r="AP930">
        <v>13.87</v>
      </c>
      <c r="AQ930">
        <f t="shared" si="588"/>
        <v>1.0087272727272727</v>
      </c>
      <c r="AR930">
        <f t="shared" si="589"/>
        <v>8.6894102141598893E-3</v>
      </c>
      <c r="AT930" s="3">
        <v>45033</v>
      </c>
      <c r="AU930">
        <v>36</v>
      </c>
      <c r="AV930">
        <f t="shared" si="590"/>
        <v>1.0098176718092566</v>
      </c>
      <c r="AW930">
        <f t="shared" si="591"/>
        <v>9.7697915958050302E-3</v>
      </c>
      <c r="AY930" s="3">
        <v>45033</v>
      </c>
      <c r="AZ930">
        <v>139.83000000000001</v>
      </c>
      <c r="BA930">
        <f t="shared" si="592"/>
        <v>1.0079290708570607</v>
      </c>
      <c r="BB930">
        <f t="shared" si="593"/>
        <v>7.8978009601253524E-3</v>
      </c>
      <c r="BD930" s="3">
        <v>45033</v>
      </c>
      <c r="BE930">
        <v>75.72</v>
      </c>
      <c r="BF930">
        <f t="shared" si="594"/>
        <v>1.0185633575464084</v>
      </c>
      <c r="BG930">
        <f t="shared" si="595"/>
        <v>1.839316147201599E-2</v>
      </c>
      <c r="BI930" s="3">
        <v>45033</v>
      </c>
      <c r="BJ930">
        <v>288.8</v>
      </c>
      <c r="BK930">
        <f t="shared" si="596"/>
        <v>1.0092961487383798</v>
      </c>
      <c r="BL930">
        <f t="shared" si="597"/>
        <v>9.2532054804831763E-3</v>
      </c>
      <c r="BN930" s="3">
        <v>45033</v>
      </c>
      <c r="BO930">
        <v>13087.71</v>
      </c>
      <c r="BP930">
        <f t="shared" si="598"/>
        <v>1.0006261697676977</v>
      </c>
      <c r="BQ930">
        <f t="shared" si="599"/>
        <v>6.2597380520829418E-4</v>
      </c>
      <c r="BS930" s="3">
        <v>45033</v>
      </c>
      <c r="BT930">
        <v>332.72</v>
      </c>
      <c r="BU930">
        <f t="shared" si="600"/>
        <v>0.98254732303694303</v>
      </c>
      <c r="BV930">
        <f t="shared" si="601"/>
        <v>-1.7606770457753499E-2</v>
      </c>
      <c r="BX930" s="3">
        <v>45033</v>
      </c>
      <c r="BY930">
        <v>27.001999999999999</v>
      </c>
      <c r="BZ930">
        <f t="shared" si="602"/>
        <v>1.0091187682188505</v>
      </c>
      <c r="CA930">
        <f t="shared" si="603"/>
        <v>9.0774432836268869E-3</v>
      </c>
      <c r="CC930" s="3">
        <v>45033</v>
      </c>
      <c r="CD930">
        <v>201.16</v>
      </c>
      <c r="CE930">
        <f t="shared" si="604"/>
        <v>1.0086241476133173</v>
      </c>
      <c r="CF930">
        <f t="shared" si="605"/>
        <v>8.587172088461591E-3</v>
      </c>
      <c r="CH930" s="3">
        <v>45033</v>
      </c>
      <c r="CI930">
        <v>84.76</v>
      </c>
      <c r="CJ930">
        <f t="shared" si="606"/>
        <v>0.98204147839184341</v>
      </c>
      <c r="CK930">
        <f t="shared" si="607"/>
        <v>-1.8121732831467854E-2</v>
      </c>
      <c r="CM930" s="3">
        <v>45033</v>
      </c>
      <c r="CN930">
        <v>41.18</v>
      </c>
      <c r="CO930">
        <f t="shared" si="608"/>
        <v>0.99975722262685118</v>
      </c>
      <c r="CP930">
        <f t="shared" si="609"/>
        <v>-2.4280684834597732E-4</v>
      </c>
      <c r="CR930" s="3">
        <v>45033</v>
      </c>
      <c r="CS930">
        <v>25.088000000000001</v>
      </c>
      <c r="CT930">
        <f t="shared" si="610"/>
        <v>0.98538884524744697</v>
      </c>
      <c r="CU930">
        <f t="shared" si="611"/>
        <v>-1.4718948961263129E-2</v>
      </c>
      <c r="CW930" s="3">
        <v>45033</v>
      </c>
      <c r="CX930">
        <v>187.04</v>
      </c>
      <c r="CY930">
        <f t="shared" si="612"/>
        <v>1.011027027027027</v>
      </c>
      <c r="CZ930">
        <f t="shared" si="613"/>
        <v>1.0966672645433396E-2</v>
      </c>
      <c r="DB930" s="3">
        <v>45033</v>
      </c>
      <c r="DC930">
        <v>230.35</v>
      </c>
      <c r="DD930">
        <f t="shared" si="614"/>
        <v>1.0071266176984959</v>
      </c>
      <c r="DE930">
        <f t="shared" si="615"/>
        <v>7.10134336786952E-3</v>
      </c>
    </row>
    <row r="931" spans="1:109">
      <c r="A931" s="3">
        <v>45034</v>
      </c>
      <c r="B931">
        <v>102.3</v>
      </c>
      <c r="C931">
        <f t="shared" si="572"/>
        <v>0.99571734475374729</v>
      </c>
      <c r="D931">
        <f t="shared" si="573"/>
        <v>-4.2918520815410323E-3</v>
      </c>
      <c r="F931" s="3">
        <v>45034</v>
      </c>
      <c r="G931">
        <v>148.1</v>
      </c>
      <c r="H931">
        <f t="shared" si="574"/>
        <v>0.98838761345435122</v>
      </c>
      <c r="I931">
        <f t="shared" si="575"/>
        <v>-1.1680336862080063E-2</v>
      </c>
      <c r="K931" s="3">
        <v>45034</v>
      </c>
      <c r="L931">
        <v>166.47</v>
      </c>
      <c r="M931">
        <f t="shared" si="576"/>
        <v>1.0075046904315197</v>
      </c>
      <c r="N931">
        <f t="shared" si="577"/>
        <v>7.476670343020137E-3</v>
      </c>
      <c r="P931" s="3">
        <v>45034</v>
      </c>
      <c r="Q931">
        <v>324.63</v>
      </c>
      <c r="R931">
        <f t="shared" si="578"/>
        <v>1.0025942740665246</v>
      </c>
      <c r="S931">
        <f t="shared" si="579"/>
        <v>2.5909147463023469E-3</v>
      </c>
      <c r="U931" s="3">
        <v>45034</v>
      </c>
      <c r="V931">
        <v>170.52</v>
      </c>
      <c r="W931">
        <f t="shared" si="580"/>
        <v>0.99765972384741408</v>
      </c>
      <c r="X931">
        <f t="shared" si="581"/>
        <v>-2.3430188788145343E-3</v>
      </c>
      <c r="Z931" s="3">
        <v>45034</v>
      </c>
      <c r="AA931">
        <v>50.31</v>
      </c>
      <c r="AB931">
        <f t="shared" si="582"/>
        <v>1.0005966587112172</v>
      </c>
      <c r="AC931">
        <f t="shared" si="583"/>
        <v>5.9648078118048568E-4</v>
      </c>
      <c r="AE931" s="3">
        <v>45034</v>
      </c>
      <c r="AF931">
        <v>119</v>
      </c>
      <c r="AG931">
        <f t="shared" si="584"/>
        <v>0.98526246067229672</v>
      </c>
      <c r="AH931">
        <f t="shared" si="585"/>
        <v>-1.4847215768225746E-2</v>
      </c>
      <c r="AJ931" s="3">
        <v>45034</v>
      </c>
      <c r="AK931">
        <v>116.94</v>
      </c>
      <c r="AL931">
        <f t="shared" si="586"/>
        <v>1.0195292066259807</v>
      </c>
      <c r="AM931">
        <f t="shared" si="587"/>
        <v>1.9340958612199297E-2</v>
      </c>
      <c r="AO931" s="3">
        <v>45034</v>
      </c>
      <c r="AP931">
        <v>13.69</v>
      </c>
      <c r="AQ931">
        <f t="shared" si="588"/>
        <v>0.98702235039653929</v>
      </c>
      <c r="AR931">
        <f t="shared" si="589"/>
        <v>-1.30625950263827E-2</v>
      </c>
      <c r="AT931" s="3">
        <v>45034</v>
      </c>
      <c r="AU931">
        <v>35.71</v>
      </c>
      <c r="AV931">
        <f t="shared" si="590"/>
        <v>0.99194444444444452</v>
      </c>
      <c r="AW931">
        <f t="shared" si="591"/>
        <v>-8.0881768497528522E-3</v>
      </c>
      <c r="AY931" s="3">
        <v>45034</v>
      </c>
      <c r="AZ931">
        <v>141.4</v>
      </c>
      <c r="BA931">
        <f t="shared" si="592"/>
        <v>1.0112279196166774</v>
      </c>
      <c r="BB931">
        <f t="shared" si="593"/>
        <v>1.1165354409713071E-2</v>
      </c>
      <c r="BD931" s="3">
        <v>45034</v>
      </c>
      <c r="BE931">
        <v>76.209999999999994</v>
      </c>
      <c r="BF931">
        <f t="shared" si="594"/>
        <v>1.006471209720021</v>
      </c>
      <c r="BG931">
        <f t="shared" si="595"/>
        <v>6.450361336903878E-3</v>
      </c>
      <c r="BI931" s="3">
        <v>45034</v>
      </c>
      <c r="BJ931">
        <v>288.37</v>
      </c>
      <c r="BK931">
        <f t="shared" si="596"/>
        <v>0.99851108033240998</v>
      </c>
      <c r="BL931">
        <f t="shared" si="597"/>
        <v>-1.4900292099613503E-3</v>
      </c>
      <c r="BN931" s="3">
        <v>45034</v>
      </c>
      <c r="BO931">
        <v>13091.79</v>
      </c>
      <c r="BP931">
        <f t="shared" si="598"/>
        <v>1.0003117428488255</v>
      </c>
      <c r="BQ931">
        <f t="shared" si="599"/>
        <v>3.116942671200206E-4</v>
      </c>
      <c r="BS931" s="3">
        <v>45034</v>
      </c>
      <c r="BT931">
        <v>333.7</v>
      </c>
      <c r="BU931">
        <f t="shared" si="600"/>
        <v>1.0029454195720124</v>
      </c>
      <c r="BV931">
        <f t="shared" si="601"/>
        <v>2.9410903226720327E-3</v>
      </c>
      <c r="BX931" s="3">
        <v>45034</v>
      </c>
      <c r="BY931">
        <v>27.667000000000002</v>
      </c>
      <c r="BZ931">
        <f t="shared" si="602"/>
        <v>1.0246278053477522</v>
      </c>
      <c r="CA931">
        <f t="shared" si="603"/>
        <v>2.4329429913626223E-2</v>
      </c>
      <c r="CC931" s="3">
        <v>45034</v>
      </c>
      <c r="CD931">
        <v>200</v>
      </c>
      <c r="CE931">
        <f t="shared" si="604"/>
        <v>0.99423344601312391</v>
      </c>
      <c r="CF931">
        <f t="shared" si="605"/>
        <v>-5.7832447557273035E-3</v>
      </c>
      <c r="CH931" s="3">
        <v>45034</v>
      </c>
      <c r="CI931">
        <v>84.77</v>
      </c>
      <c r="CJ931">
        <f t="shared" si="606"/>
        <v>1.0001179801793298</v>
      </c>
      <c r="CK931">
        <f t="shared" si="607"/>
        <v>1.1797322021584189E-4</v>
      </c>
      <c r="CM931" s="3">
        <v>45034</v>
      </c>
      <c r="CN931">
        <v>40.549999999999997</v>
      </c>
      <c r="CO931">
        <f t="shared" si="608"/>
        <v>0.98470131131617289</v>
      </c>
      <c r="CP931">
        <f t="shared" si="609"/>
        <v>-1.5416921038221473E-2</v>
      </c>
      <c r="CR931" s="3">
        <v>45034</v>
      </c>
      <c r="CS931">
        <v>25.263000000000002</v>
      </c>
      <c r="CT931">
        <f t="shared" si="610"/>
        <v>1.0069754464285714</v>
      </c>
      <c r="CU931">
        <f t="shared" si="611"/>
        <v>6.9512305479674475E-3</v>
      </c>
      <c r="CW931" s="3">
        <v>45034</v>
      </c>
      <c r="CX931">
        <v>184.31</v>
      </c>
      <c r="CY931">
        <f t="shared" si="612"/>
        <v>0.98540419161676651</v>
      </c>
      <c r="CZ931">
        <f t="shared" si="613"/>
        <v>-1.4703375160226897E-2</v>
      </c>
      <c r="DB931" s="3">
        <v>45034</v>
      </c>
      <c r="DC931">
        <v>227.98</v>
      </c>
      <c r="DD931">
        <f t="shared" si="614"/>
        <v>0.98971130887779468</v>
      </c>
      <c r="DE931">
        <f t="shared" si="615"/>
        <v>-1.0341985573293456E-2</v>
      </c>
    </row>
    <row r="932" spans="1:109">
      <c r="A932" s="3">
        <v>45035</v>
      </c>
      <c r="B932">
        <v>104.3</v>
      </c>
      <c r="C932">
        <f t="shared" si="572"/>
        <v>1.0195503421309873</v>
      </c>
      <c r="D932">
        <f t="shared" si="573"/>
        <v>1.9361689049145949E-2</v>
      </c>
      <c r="F932" s="3">
        <v>45035</v>
      </c>
      <c r="G932">
        <v>149.01</v>
      </c>
      <c r="H932">
        <f t="shared" si="574"/>
        <v>1.0061444969615125</v>
      </c>
      <c r="I932">
        <f t="shared" si="575"/>
        <v>6.1256965136157757E-3</v>
      </c>
      <c r="K932" s="3">
        <v>45035</v>
      </c>
      <c r="L932">
        <v>167.63</v>
      </c>
      <c r="M932">
        <f t="shared" si="576"/>
        <v>1.0069682225025529</v>
      </c>
      <c r="N932">
        <f t="shared" si="577"/>
        <v>6.9440566372668067E-3</v>
      </c>
      <c r="P932" s="3">
        <v>45035</v>
      </c>
      <c r="Q932">
        <v>323.08999999999997</v>
      </c>
      <c r="R932">
        <f t="shared" si="578"/>
        <v>0.99525613775683075</v>
      </c>
      <c r="S932">
        <f t="shared" si="579"/>
        <v>-4.7551500704068779E-3</v>
      </c>
      <c r="U932" s="3">
        <v>45035</v>
      </c>
      <c r="V932">
        <v>170.68</v>
      </c>
      <c r="W932">
        <f t="shared" si="580"/>
        <v>1.0009383063570256</v>
      </c>
      <c r="X932">
        <f t="shared" si="581"/>
        <v>9.3786642278969993E-4</v>
      </c>
      <c r="Z932" s="3">
        <v>45035</v>
      </c>
      <c r="AA932">
        <v>48.04</v>
      </c>
      <c r="AB932">
        <f t="shared" si="582"/>
        <v>0.95487974557741995</v>
      </c>
      <c r="AC932">
        <f t="shared" si="583"/>
        <v>-4.6169867291444434E-2</v>
      </c>
      <c r="AE932" s="3">
        <v>45035</v>
      </c>
      <c r="AF932">
        <v>118.8</v>
      </c>
      <c r="AG932">
        <f t="shared" si="584"/>
        <v>0.99831932773109244</v>
      </c>
      <c r="AH932">
        <f t="shared" si="585"/>
        <v>-1.6820861829848262E-3</v>
      </c>
      <c r="AJ932" s="3">
        <v>45035</v>
      </c>
      <c r="AK932">
        <v>116.57</v>
      </c>
      <c r="AL932">
        <f t="shared" si="586"/>
        <v>0.99683598426543518</v>
      </c>
      <c r="AM932">
        <f t="shared" si="587"/>
        <v>-3.1690318157835324E-3</v>
      </c>
      <c r="AO932" s="3">
        <v>45035</v>
      </c>
      <c r="AP932">
        <v>13.86</v>
      </c>
      <c r="AQ932">
        <f t="shared" si="588"/>
        <v>1.0124178232286341</v>
      </c>
      <c r="AR932">
        <f t="shared" si="589"/>
        <v>1.2341354461399664E-2</v>
      </c>
      <c r="AT932" s="3">
        <v>45035</v>
      </c>
      <c r="AU932">
        <v>35.17</v>
      </c>
      <c r="AV932">
        <f t="shared" si="590"/>
        <v>0.98487818538224592</v>
      </c>
      <c r="AW932">
        <f t="shared" si="591"/>
        <v>-1.5237315120465939E-2</v>
      </c>
      <c r="AY932" s="3">
        <v>45035</v>
      </c>
      <c r="AZ932">
        <v>141.22</v>
      </c>
      <c r="BA932">
        <f t="shared" si="592"/>
        <v>0.99872701555869869</v>
      </c>
      <c r="BB932">
        <f t="shared" si="593"/>
        <v>-1.2737953742716285E-3</v>
      </c>
      <c r="BD932" s="3">
        <v>45035</v>
      </c>
      <c r="BE932">
        <v>77.88</v>
      </c>
      <c r="BF932">
        <f t="shared" si="594"/>
        <v>1.0219131347592181</v>
      </c>
      <c r="BG932">
        <f t="shared" si="595"/>
        <v>2.1676492825972976E-2</v>
      </c>
      <c r="BI932" s="3">
        <v>45035</v>
      </c>
      <c r="BJ932">
        <v>288.45</v>
      </c>
      <c r="BK932">
        <f t="shared" si="596"/>
        <v>1.0002774213683809</v>
      </c>
      <c r="BL932">
        <f t="shared" si="597"/>
        <v>2.7738289418866382E-4</v>
      </c>
      <c r="BN932" s="3">
        <v>45035</v>
      </c>
      <c r="BO932">
        <v>13088.71</v>
      </c>
      <c r="BP932">
        <f t="shared" si="598"/>
        <v>0.99976473805339061</v>
      </c>
      <c r="BQ932">
        <f t="shared" si="599"/>
        <v>-2.3528962504235627E-4</v>
      </c>
      <c r="BS932" s="3">
        <v>45035</v>
      </c>
      <c r="BT932">
        <v>323.12</v>
      </c>
      <c r="BU932">
        <f t="shared" si="600"/>
        <v>0.96829487563679961</v>
      </c>
      <c r="BV932">
        <f t="shared" si="601"/>
        <v>-3.2218614502170805E-2</v>
      </c>
      <c r="BX932" s="3">
        <v>45035</v>
      </c>
      <c r="BY932">
        <v>27.931000000000001</v>
      </c>
      <c r="BZ932">
        <f t="shared" si="602"/>
        <v>1.0095420537101962</v>
      </c>
      <c r="CA932">
        <f t="shared" si="603"/>
        <v>9.4968158626666504E-3</v>
      </c>
      <c r="CC932" s="3">
        <v>45035</v>
      </c>
      <c r="CD932">
        <v>195.32</v>
      </c>
      <c r="CE932">
        <f t="shared" si="604"/>
        <v>0.97659999999999991</v>
      </c>
      <c r="CF932">
        <f t="shared" si="605"/>
        <v>-2.3678127354577257E-2</v>
      </c>
      <c r="CH932" s="3">
        <v>45035</v>
      </c>
      <c r="CI932">
        <v>83.12</v>
      </c>
      <c r="CJ932">
        <f t="shared" si="606"/>
        <v>0.98053556682788734</v>
      </c>
      <c r="CK932">
        <f t="shared" si="607"/>
        <v>-1.9656359829342118E-2</v>
      </c>
      <c r="CM932" s="3">
        <v>45035</v>
      </c>
      <c r="CN932">
        <v>40.24</v>
      </c>
      <c r="CO932">
        <f t="shared" si="608"/>
        <v>0.99235511713933422</v>
      </c>
      <c r="CP932">
        <f t="shared" si="609"/>
        <v>-7.6742547699380961E-3</v>
      </c>
      <c r="CR932" s="3">
        <v>45035</v>
      </c>
      <c r="CS932">
        <v>25.370999999999999</v>
      </c>
      <c r="CT932">
        <f t="shared" si="610"/>
        <v>1.0042750267189169</v>
      </c>
      <c r="CU932">
        <f t="shared" si="611"/>
        <v>4.2659147522299511E-3</v>
      </c>
      <c r="CW932" s="3">
        <v>45035</v>
      </c>
      <c r="CX932">
        <v>180.59</v>
      </c>
      <c r="CY932">
        <f t="shared" si="612"/>
        <v>0.97981661331452441</v>
      </c>
      <c r="CZ932">
        <f t="shared" si="613"/>
        <v>-2.0389854099279486E-2</v>
      </c>
      <c r="DB932" s="3">
        <v>45035</v>
      </c>
      <c r="DC932">
        <v>226.68</v>
      </c>
      <c r="DD932">
        <f t="shared" si="614"/>
        <v>0.9942977454162647</v>
      </c>
      <c r="DE932">
        <f t="shared" si="615"/>
        <v>-5.7185745072138982E-3</v>
      </c>
    </row>
    <row r="933" spans="1:109">
      <c r="A933" s="3">
        <v>45036</v>
      </c>
      <c r="B933">
        <v>103.81</v>
      </c>
      <c r="C933">
        <f t="shared" si="572"/>
        <v>0.99530201342281888</v>
      </c>
      <c r="D933">
        <f t="shared" si="573"/>
        <v>-4.7090568015726447E-3</v>
      </c>
      <c r="F933" s="3">
        <v>45036</v>
      </c>
      <c r="G933">
        <v>149.62</v>
      </c>
      <c r="H933">
        <f t="shared" si="574"/>
        <v>1.0040936849875848</v>
      </c>
      <c r="I933">
        <f t="shared" si="575"/>
        <v>4.085328656890078E-3</v>
      </c>
      <c r="K933" s="3">
        <v>45036</v>
      </c>
      <c r="L933">
        <v>166.65</v>
      </c>
      <c r="M933">
        <f t="shared" si="576"/>
        <v>0.99415379108751423</v>
      </c>
      <c r="N933">
        <f t="shared" si="577"/>
        <v>-5.8633648894377199E-3</v>
      </c>
      <c r="P933" s="3">
        <v>45036</v>
      </c>
      <c r="Q933">
        <v>323.82</v>
      </c>
      <c r="R933">
        <f t="shared" si="578"/>
        <v>1.0022594323563094</v>
      </c>
      <c r="S933">
        <f t="shared" si="579"/>
        <v>2.2568836773462376E-3</v>
      </c>
      <c r="U933" s="3">
        <v>45036</v>
      </c>
      <c r="V933">
        <v>169.85</v>
      </c>
      <c r="W933">
        <f t="shared" si="580"/>
        <v>0.99513709866416677</v>
      </c>
      <c r="X933">
        <f t="shared" si="581"/>
        <v>-4.8747637132063809E-3</v>
      </c>
      <c r="Z933" s="3">
        <v>45036</v>
      </c>
      <c r="AA933">
        <v>46.58</v>
      </c>
      <c r="AB933">
        <f t="shared" si="582"/>
        <v>0.96960865945045793</v>
      </c>
      <c r="AC933">
        <f t="shared" si="583"/>
        <v>-3.0862732755587874E-2</v>
      </c>
      <c r="AE933" s="3">
        <v>45036</v>
      </c>
      <c r="AF933">
        <v>118.26</v>
      </c>
      <c r="AG933">
        <f t="shared" si="584"/>
        <v>0.99545454545454548</v>
      </c>
      <c r="AH933">
        <f t="shared" si="585"/>
        <v>-4.5558165358606907E-3</v>
      </c>
      <c r="AJ933" s="3">
        <v>45036</v>
      </c>
      <c r="AK933">
        <v>115.64</v>
      </c>
      <c r="AL933">
        <f t="shared" si="586"/>
        <v>0.99202196105344431</v>
      </c>
      <c r="AM933">
        <f t="shared" si="587"/>
        <v>-8.0100337835956534E-3</v>
      </c>
      <c r="AO933" s="3">
        <v>45036</v>
      </c>
      <c r="AP933">
        <v>13.74</v>
      </c>
      <c r="AQ933">
        <f t="shared" si="588"/>
        <v>0.99134199134199141</v>
      </c>
      <c r="AR933">
        <f t="shared" si="589"/>
        <v>-8.695706967553821E-3</v>
      </c>
      <c r="AT933" s="3">
        <v>45036</v>
      </c>
      <c r="AU933">
        <v>33.9</v>
      </c>
      <c r="AV933">
        <f t="shared" si="590"/>
        <v>0.96388967870344033</v>
      </c>
      <c r="AW933">
        <f t="shared" si="591"/>
        <v>-3.6778432099486613E-2</v>
      </c>
      <c r="AY933" s="3">
        <v>45036</v>
      </c>
      <c r="AZ933">
        <v>140.81</v>
      </c>
      <c r="BA933">
        <f t="shared" si="592"/>
        <v>0.99709672850870978</v>
      </c>
      <c r="BB933">
        <f t="shared" si="593"/>
        <v>-2.9074941589805458E-3</v>
      </c>
      <c r="BD933" s="3">
        <v>45036</v>
      </c>
      <c r="BE933">
        <v>76.77</v>
      </c>
      <c r="BF933">
        <f t="shared" si="594"/>
        <v>0.98574730354391371</v>
      </c>
      <c r="BG933">
        <f t="shared" si="595"/>
        <v>-1.4355241664191807E-2</v>
      </c>
      <c r="BI933" s="3">
        <v>45036</v>
      </c>
      <c r="BJ933">
        <v>286.11</v>
      </c>
      <c r="BK933">
        <f t="shared" si="596"/>
        <v>0.99188767550702039</v>
      </c>
      <c r="BL933">
        <f t="shared" si="597"/>
        <v>-8.1454084439675951E-3</v>
      </c>
      <c r="BN933" s="3">
        <v>45036</v>
      </c>
      <c r="BO933">
        <v>12985.98</v>
      </c>
      <c r="BP933">
        <f t="shared" si="598"/>
        <v>0.99215125096361678</v>
      </c>
      <c r="BQ933">
        <f t="shared" si="599"/>
        <v>-7.8797125902921508E-3</v>
      </c>
      <c r="BS933" s="3">
        <v>45036</v>
      </c>
      <c r="BT933">
        <v>325.35000000000002</v>
      </c>
      <c r="BU933">
        <f t="shared" si="600"/>
        <v>1.0069014607576132</v>
      </c>
      <c r="BV933">
        <f t="shared" si="601"/>
        <v>6.8777546858355991E-3</v>
      </c>
      <c r="BX933" s="3">
        <v>45036</v>
      </c>
      <c r="BY933">
        <v>27.103999999999999</v>
      </c>
      <c r="BZ933">
        <f t="shared" si="602"/>
        <v>0.97039132147076723</v>
      </c>
      <c r="CA933">
        <f t="shared" si="603"/>
        <v>-3.0055864641703237E-2</v>
      </c>
      <c r="CC933" s="3">
        <v>45036</v>
      </c>
      <c r="CD933">
        <v>192.27</v>
      </c>
      <c r="CE933">
        <f t="shared" si="604"/>
        <v>0.98438459963137426</v>
      </c>
      <c r="CF933">
        <f t="shared" si="605"/>
        <v>-1.573860500921424E-2</v>
      </c>
      <c r="CH933" s="3">
        <v>45036</v>
      </c>
      <c r="CI933">
        <v>81.099999999999994</v>
      </c>
      <c r="CJ933">
        <f t="shared" si="606"/>
        <v>0.97569778633301241</v>
      </c>
      <c r="CK933">
        <f t="shared" si="607"/>
        <v>-2.4602385669604824E-2</v>
      </c>
      <c r="CM933" s="3">
        <v>45036</v>
      </c>
      <c r="CN933">
        <v>39.85</v>
      </c>
      <c r="CO933">
        <f t="shared" si="608"/>
        <v>0.99030815109343939</v>
      </c>
      <c r="CP933">
        <f t="shared" si="609"/>
        <v>-9.7391205552596911E-3</v>
      </c>
      <c r="CR933" s="3">
        <v>45036</v>
      </c>
      <c r="CS933">
        <v>25.594999999999999</v>
      </c>
      <c r="CT933">
        <f t="shared" si="610"/>
        <v>1.0088289779669701</v>
      </c>
      <c r="CU933">
        <f t="shared" si="611"/>
        <v>8.7902304413516614E-3</v>
      </c>
      <c r="CW933" s="3">
        <v>45036</v>
      </c>
      <c r="CX933">
        <v>162.99</v>
      </c>
      <c r="CY933">
        <f t="shared" si="612"/>
        <v>0.90254166897391885</v>
      </c>
      <c r="CZ933">
        <f t="shared" si="613"/>
        <v>-0.10254041923271046</v>
      </c>
      <c r="DB933" s="3">
        <v>45036</v>
      </c>
      <c r="DC933">
        <v>225.17</v>
      </c>
      <c r="DD933">
        <f t="shared" si="614"/>
        <v>0.99333862713957999</v>
      </c>
      <c r="DE933">
        <f t="shared" si="615"/>
        <v>-6.6836588298498263E-3</v>
      </c>
    </row>
    <row r="934" spans="1:109">
      <c r="A934" s="3">
        <v>45037</v>
      </c>
      <c r="B934">
        <v>106.96</v>
      </c>
      <c r="C934">
        <f t="shared" si="572"/>
        <v>1.0303438975050572</v>
      </c>
      <c r="D934">
        <f t="shared" si="573"/>
        <v>2.9892627588533564E-2</v>
      </c>
      <c r="F934" s="3">
        <v>45037</v>
      </c>
      <c r="G934">
        <v>150.93</v>
      </c>
      <c r="H934">
        <f t="shared" si="574"/>
        <v>1.0087555139687208</v>
      </c>
      <c r="I934">
        <f t="shared" si="575"/>
        <v>8.7174067270780128E-3</v>
      </c>
      <c r="K934" s="3">
        <v>45037</v>
      </c>
      <c r="L934">
        <v>165.02</v>
      </c>
      <c r="M934">
        <f t="shared" si="576"/>
        <v>0.99021902190219024</v>
      </c>
      <c r="N934">
        <f t="shared" si="577"/>
        <v>-9.829126077551523E-3</v>
      </c>
      <c r="P934" s="3">
        <v>45037</v>
      </c>
      <c r="Q934">
        <v>324.33</v>
      </c>
      <c r="R934">
        <f t="shared" si="578"/>
        <v>1.0015749490457662</v>
      </c>
      <c r="S934">
        <f t="shared" si="579"/>
        <v>1.5737101141832712E-3</v>
      </c>
      <c r="U934" s="3">
        <v>45037</v>
      </c>
      <c r="V934">
        <v>169.12</v>
      </c>
      <c r="W934">
        <f t="shared" si="580"/>
        <v>0.99570209007948196</v>
      </c>
      <c r="X934">
        <f t="shared" si="581"/>
        <v>-4.3071724846653553E-3</v>
      </c>
      <c r="Z934" s="3">
        <v>45037</v>
      </c>
      <c r="AA934">
        <v>47.03</v>
      </c>
      <c r="AB934">
        <f t="shared" si="582"/>
        <v>1.0096607986260198</v>
      </c>
      <c r="AC934">
        <f t="shared" si="583"/>
        <v>9.614431500761687E-3</v>
      </c>
      <c r="AE934" s="3">
        <v>45037</v>
      </c>
      <c r="AF934">
        <v>117.31</v>
      </c>
      <c r="AG934">
        <f t="shared" si="584"/>
        <v>0.99196685269744633</v>
      </c>
      <c r="AH934">
        <f t="shared" si="585"/>
        <v>-8.0655868750548389E-3</v>
      </c>
      <c r="AJ934" s="3">
        <v>45037</v>
      </c>
      <c r="AK934">
        <v>116.01</v>
      </c>
      <c r="AL934">
        <f t="shared" si="586"/>
        <v>1.0031995849187132</v>
      </c>
      <c r="AM934">
        <f t="shared" si="587"/>
        <v>3.1944771391700369E-3</v>
      </c>
      <c r="AO934" s="3">
        <v>45037</v>
      </c>
      <c r="AP934">
        <v>13.81</v>
      </c>
      <c r="AQ934">
        <f t="shared" si="588"/>
        <v>1.00509461426492</v>
      </c>
      <c r="AR934">
        <f t="shared" si="589"/>
        <v>5.0816806269974989E-3</v>
      </c>
      <c r="AT934" s="3">
        <v>45037</v>
      </c>
      <c r="AU934">
        <v>34.270000000000003</v>
      </c>
      <c r="AV934">
        <f t="shared" si="590"/>
        <v>1.0109144542772863</v>
      </c>
      <c r="AW934">
        <f t="shared" si="591"/>
        <v>1.0855321500113074E-2</v>
      </c>
      <c r="AY934" s="3">
        <v>45037</v>
      </c>
      <c r="AZ934">
        <v>140.54</v>
      </c>
      <c r="BA934">
        <f t="shared" si="592"/>
        <v>0.99808252254811436</v>
      </c>
      <c r="BB934">
        <f t="shared" si="593"/>
        <v>-1.919318165168736E-3</v>
      </c>
      <c r="BD934" s="3">
        <v>45037</v>
      </c>
      <c r="BE934">
        <v>77.040000000000006</v>
      </c>
      <c r="BF934">
        <f t="shared" si="594"/>
        <v>1.0035169988276671</v>
      </c>
      <c r="BG934">
        <f t="shared" si="595"/>
        <v>3.5108286500630209E-3</v>
      </c>
      <c r="BI934" s="3">
        <v>45037</v>
      </c>
      <c r="BJ934">
        <v>285.76</v>
      </c>
      <c r="BK934">
        <f t="shared" si="596"/>
        <v>0.9987766942784243</v>
      </c>
      <c r="BL934">
        <f t="shared" si="597"/>
        <v>-1.2240545707965717E-3</v>
      </c>
      <c r="BN934" s="3">
        <v>45037</v>
      </c>
      <c r="BO934">
        <v>13000.77</v>
      </c>
      <c r="BP934">
        <f t="shared" si="598"/>
        <v>1.0011389205897439</v>
      </c>
      <c r="BQ934">
        <f t="shared" si="599"/>
        <v>1.1382725117152473E-3</v>
      </c>
      <c r="BS934" s="3">
        <v>45037</v>
      </c>
      <c r="BT934">
        <v>327.98</v>
      </c>
      <c r="BU934">
        <f t="shared" si="600"/>
        <v>1.0080836022744737</v>
      </c>
      <c r="BV934">
        <f t="shared" si="601"/>
        <v>8.0511049743065381E-3</v>
      </c>
      <c r="BX934" s="3">
        <v>45037</v>
      </c>
      <c r="BY934">
        <v>27.119</v>
      </c>
      <c r="BZ934">
        <f t="shared" si="602"/>
        <v>1.0005534238488785</v>
      </c>
      <c r="CA934">
        <f t="shared" si="603"/>
        <v>5.532707663772785E-4</v>
      </c>
      <c r="CC934" s="3">
        <v>45037</v>
      </c>
      <c r="CD934">
        <v>193.25</v>
      </c>
      <c r="CE934">
        <f t="shared" si="604"/>
        <v>1.0050969990118062</v>
      </c>
      <c r="CF934">
        <f t="shared" si="605"/>
        <v>5.0840532832860212E-3</v>
      </c>
      <c r="CH934" s="3">
        <v>45037</v>
      </c>
      <c r="CI934">
        <v>81.66</v>
      </c>
      <c r="CJ934">
        <f t="shared" si="606"/>
        <v>1.0069050554870531</v>
      </c>
      <c r="CK934">
        <f t="shared" si="607"/>
        <v>6.8813247700625592E-3</v>
      </c>
      <c r="CM934" s="3">
        <v>45037</v>
      </c>
      <c r="CN934">
        <v>40.21</v>
      </c>
      <c r="CO934">
        <f t="shared" si="608"/>
        <v>1.0090338770388958</v>
      </c>
      <c r="CP934">
        <f t="shared" si="609"/>
        <v>8.9933156729585465E-3</v>
      </c>
      <c r="CR934" s="3">
        <v>45037</v>
      </c>
      <c r="CS934">
        <v>25.28</v>
      </c>
      <c r="CT934">
        <f t="shared" si="610"/>
        <v>0.98769290877124449</v>
      </c>
      <c r="CU934">
        <f t="shared" si="611"/>
        <v>-1.2383450630889789E-2</v>
      </c>
      <c r="CW934" s="3">
        <v>45037</v>
      </c>
      <c r="CX934">
        <v>165.08</v>
      </c>
      <c r="CY934">
        <f t="shared" si="612"/>
        <v>1.0128228725688693</v>
      </c>
      <c r="CZ934">
        <f t="shared" si="613"/>
        <v>1.2741355652839684E-2</v>
      </c>
      <c r="DB934" s="3">
        <v>45037</v>
      </c>
      <c r="DC934">
        <v>230.76</v>
      </c>
      <c r="DD934">
        <f t="shared" si="614"/>
        <v>1.0248256872585157</v>
      </c>
      <c r="DE934">
        <f t="shared" si="615"/>
        <v>2.452253691711993E-2</v>
      </c>
    </row>
    <row r="935" spans="1:109">
      <c r="A935" s="3">
        <v>45040</v>
      </c>
      <c r="B935">
        <v>106.21</v>
      </c>
      <c r="C935">
        <f t="shared" ref="C935:C998" si="616">B935/B934</f>
        <v>0.99298803290949889</v>
      </c>
      <c r="D935">
        <f t="shared" ref="D935:D998" si="617">LN(B935/B934)</f>
        <v>-7.0366664602394789E-3</v>
      </c>
      <c r="F935" s="3">
        <v>45040</v>
      </c>
      <c r="G935">
        <v>151.51</v>
      </c>
      <c r="H935">
        <f t="shared" ref="H935:H998" si="618">G935/G934</f>
        <v>1.0038428410521432</v>
      </c>
      <c r="I935">
        <f t="shared" ref="I935:I998" si="619">LN(G935/G934)</f>
        <v>3.8354762004070113E-3</v>
      </c>
      <c r="K935" s="3">
        <v>45040</v>
      </c>
      <c r="L935">
        <v>165.33</v>
      </c>
      <c r="M935">
        <f t="shared" ref="M935:M998" si="620">L935/L934</f>
        <v>1.0018785601745244</v>
      </c>
      <c r="N935">
        <f t="shared" ref="N935:N998" si="621">LN(L935/L934)</f>
        <v>1.87679788705659E-3</v>
      </c>
      <c r="P935" s="3">
        <v>45040</v>
      </c>
      <c r="Q935">
        <v>326.05</v>
      </c>
      <c r="R935">
        <f t="shared" ref="R935:R998" si="622">Q935/Q934</f>
        <v>1.0053032405266242</v>
      </c>
      <c r="S935">
        <f t="shared" ref="S935:S998" si="623">LN(Q935/Q934)</f>
        <v>5.2892278664216953E-3</v>
      </c>
      <c r="U935" s="3">
        <v>45040</v>
      </c>
      <c r="V935">
        <v>171.48</v>
      </c>
      <c r="W935">
        <f t="shared" ref="W935:W998" si="624">V935/V934</f>
        <v>1.0139545884578995</v>
      </c>
      <c r="X935">
        <f t="shared" ref="X935:X998" si="625">LN(V935/V934)</f>
        <v>1.3858119607848673E-2</v>
      </c>
      <c r="Z935" s="3">
        <v>45040</v>
      </c>
      <c r="AA935">
        <v>47.39</v>
      </c>
      <c r="AB935">
        <f t="shared" ref="AB935:AB998" si="626">AA935/AA934</f>
        <v>1.0076546884967041</v>
      </c>
      <c r="AC935">
        <f t="shared" ref="AC935:AC998" si="627">LN(AA935/AA934)</f>
        <v>7.6255400225402302E-3</v>
      </c>
      <c r="AE935" s="3">
        <v>45040</v>
      </c>
      <c r="AF935">
        <v>119.18</v>
      </c>
      <c r="AG935">
        <f t="shared" ref="AG935:AG998" si="628">AF935/AF934</f>
        <v>1.0159406700196063</v>
      </c>
      <c r="AH935">
        <f t="shared" ref="AH935:AH998" si="629">LN(AF935/AF934)</f>
        <v>1.5814951801204007E-2</v>
      </c>
      <c r="AJ935" s="3">
        <v>45040</v>
      </c>
      <c r="AK935">
        <v>118.2</v>
      </c>
      <c r="AL935">
        <f t="shared" ref="AL935:AL998" si="630">AK935/AK934</f>
        <v>1.0188776829583657</v>
      </c>
      <c r="AM935">
        <f t="shared" ref="AM935:AM998" si="631">LN(AK935/AK934)</f>
        <v>1.8701710684682436E-2</v>
      </c>
      <c r="AO935" s="3">
        <v>45040</v>
      </c>
      <c r="AP935">
        <v>13.83</v>
      </c>
      <c r="AQ935">
        <f t="shared" ref="AQ935:AQ998" si="632">AP935/AP934</f>
        <v>1.001448225923244</v>
      </c>
      <c r="AR935">
        <f t="shared" ref="AR935:AR998" si="633">LN(AP935/AP934)</f>
        <v>1.4471782554660718E-3</v>
      </c>
      <c r="AT935" s="3">
        <v>45040</v>
      </c>
      <c r="AU935">
        <v>33.54</v>
      </c>
      <c r="AV935">
        <f t="shared" ref="AV935:AV998" si="634">AU935/AU934</f>
        <v>0.97869857017799811</v>
      </c>
      <c r="AW935">
        <f t="shared" ref="AW935:AW998" si="635">LN(AU935/AU934)</f>
        <v>-2.1531579491454816E-2</v>
      </c>
      <c r="AY935" s="3">
        <v>45040</v>
      </c>
      <c r="AZ935">
        <v>140.72999999999999</v>
      </c>
      <c r="BA935">
        <f t="shared" ref="BA935:BA998" si="636">AZ935/AZ934</f>
        <v>1.0013519282766472</v>
      </c>
      <c r="BB935">
        <f t="shared" ref="BB935:BB998" si="637">LN(AZ935/AZ934)</f>
        <v>1.3510152444246857E-3</v>
      </c>
      <c r="BD935" s="3">
        <v>45040</v>
      </c>
      <c r="BE935">
        <v>77.27</v>
      </c>
      <c r="BF935">
        <f t="shared" ref="BF935:BF998" si="638">BE935/BE934</f>
        <v>1.0029854620976115</v>
      </c>
      <c r="BG935">
        <f t="shared" ref="BG935:BG998" si="639">LN(BE935/BE934)</f>
        <v>2.9810144556222883E-3</v>
      </c>
      <c r="BI935" s="3">
        <v>45040</v>
      </c>
      <c r="BJ935">
        <v>281.77</v>
      </c>
      <c r="BK935">
        <f t="shared" ref="BK935:BK998" si="640">BJ935/BJ934</f>
        <v>0.98603723404255317</v>
      </c>
      <c r="BL935">
        <f t="shared" ref="BL935:BL998" si="641">LN(BJ935/BJ934)</f>
        <v>-1.4061162371853063E-2</v>
      </c>
      <c r="BN935" s="3">
        <v>45040</v>
      </c>
      <c r="BO935">
        <v>12969.76</v>
      </c>
      <c r="BP935">
        <f t="shared" ref="BP935:BP998" si="642">BO935/BO934</f>
        <v>0.9976147566644129</v>
      </c>
      <c r="BQ935">
        <f t="shared" ref="BQ935:BQ998" si="643">LN(BO935/BO934)</f>
        <v>-2.3880925601029901E-3</v>
      </c>
      <c r="BS935" s="3">
        <v>45040</v>
      </c>
      <c r="BT935">
        <v>329.02</v>
      </c>
      <c r="BU935">
        <f t="shared" ref="BU935:BU998" si="644">BT935/BT934</f>
        <v>1.0031709250564058</v>
      </c>
      <c r="BV935">
        <f t="shared" ref="BV935:BV998" si="645">LN(BT935/BT934)</f>
        <v>3.1659082759746908E-3</v>
      </c>
      <c r="BX935" s="3">
        <v>45040</v>
      </c>
      <c r="BY935">
        <v>27.042000000000002</v>
      </c>
      <c r="BZ935">
        <f t="shared" ref="BZ935:BZ998" si="646">BY935/BY934</f>
        <v>0.99716066226630784</v>
      </c>
      <c r="CA935">
        <f t="shared" ref="CA935:CA998" si="647">LN(BY935/BY934)</f>
        <v>-2.8433762994547872E-3</v>
      </c>
      <c r="CC935" s="3">
        <v>45040</v>
      </c>
      <c r="CD935">
        <v>191.95</v>
      </c>
      <c r="CE935">
        <f t="shared" ref="CE935:CE998" si="648">CD935/CD934</f>
        <v>0.99327296248382912</v>
      </c>
      <c r="CF935">
        <f t="shared" ref="CF935:CF998" si="649">LN(CD935/CD934)</f>
        <v>-6.7497660207247413E-3</v>
      </c>
      <c r="CH935" s="3">
        <v>45040</v>
      </c>
      <c r="CI935">
        <v>82.73</v>
      </c>
      <c r="CJ935">
        <f t="shared" ref="CJ935:CJ998" si="650">CI935/CI934</f>
        <v>1.0131031104579966</v>
      </c>
      <c r="CK935">
        <f t="shared" ref="CK935:CK998" si="651">LN(CI935/CI934)</f>
        <v>1.3018007310661864E-2</v>
      </c>
      <c r="CM935" s="3">
        <v>45040</v>
      </c>
      <c r="CN935">
        <v>39.909999999999997</v>
      </c>
      <c r="CO935">
        <f t="shared" ref="CO935:CO998" si="652">CN935/CN934</f>
        <v>0.9925391693608554</v>
      </c>
      <c r="CP935">
        <f t="shared" ref="CP935:CP998" si="653">LN(CN935/CN934)</f>
        <v>-7.4888018485402405E-3</v>
      </c>
      <c r="CR935" s="3">
        <v>45040</v>
      </c>
      <c r="CS935">
        <v>25.524000000000001</v>
      </c>
      <c r="CT935">
        <f t="shared" ref="CT935:CT998" si="654">CS935/CS934</f>
        <v>1.0096518987341772</v>
      </c>
      <c r="CU935">
        <f t="shared" ref="CU935:CU998" si="655">LN(CS935/CS934)</f>
        <v>9.6056167274437172E-3</v>
      </c>
      <c r="CW935" s="3">
        <v>45040</v>
      </c>
      <c r="CX935">
        <v>162.55000000000001</v>
      </c>
      <c r="CY935">
        <f t="shared" ref="CY935:CY998" si="656">CX935/CX934</f>
        <v>0.98467409740731771</v>
      </c>
      <c r="CZ935">
        <f t="shared" ref="CZ935:CZ998" si="657">LN(CX935/CX934)</f>
        <v>-1.5444558134466678E-2</v>
      </c>
      <c r="DB935" s="3">
        <v>45040</v>
      </c>
      <c r="DC935">
        <v>228.29</v>
      </c>
      <c r="DD935">
        <f t="shared" ref="DD935:DD998" si="658">DC935/DC934</f>
        <v>0.98929623851620729</v>
      </c>
      <c r="DE935">
        <f t="shared" ref="DE935:DE998" si="659">LN(DC935/DC934)</f>
        <v>-1.0761458827167805E-2</v>
      </c>
    </row>
    <row r="936" spans="1:109">
      <c r="A936" s="3">
        <v>45041</v>
      </c>
      <c r="B936">
        <v>102.57</v>
      </c>
      <c r="C936">
        <f t="shared" si="616"/>
        <v>0.96572827417380658</v>
      </c>
      <c r="D936">
        <f t="shared" si="617"/>
        <v>-3.4872774014128673E-2</v>
      </c>
      <c r="F936" s="3">
        <v>45041</v>
      </c>
      <c r="G936">
        <v>152.41999999999999</v>
      </c>
      <c r="H936">
        <f t="shared" si="618"/>
        <v>1.0060062042109432</v>
      </c>
      <c r="I936">
        <f t="shared" si="619"/>
        <v>5.9882388662273562E-3</v>
      </c>
      <c r="K936" s="3">
        <v>45041</v>
      </c>
      <c r="L936">
        <v>163.77000000000001</v>
      </c>
      <c r="M936">
        <f t="shared" si="620"/>
        <v>0.99056432589366716</v>
      </c>
      <c r="N936">
        <f t="shared" si="621"/>
        <v>-9.4804721014777864E-3</v>
      </c>
      <c r="P936" s="3">
        <v>45041</v>
      </c>
      <c r="Q936">
        <v>324.33999999999997</v>
      </c>
      <c r="R936">
        <f t="shared" si="622"/>
        <v>0.99475540561263598</v>
      </c>
      <c r="S936">
        <f t="shared" si="623"/>
        <v>-5.2583955479830755E-3</v>
      </c>
      <c r="U936" s="3">
        <v>45041</v>
      </c>
      <c r="V936">
        <v>168.99</v>
      </c>
      <c r="W936">
        <f t="shared" si="624"/>
        <v>0.9854793561931422</v>
      </c>
      <c r="X936">
        <f t="shared" si="625"/>
        <v>-1.4627100155043916E-2</v>
      </c>
      <c r="Z936" s="3">
        <v>45041</v>
      </c>
      <c r="AA936">
        <v>47.09</v>
      </c>
      <c r="AB936">
        <f t="shared" si="626"/>
        <v>0.99366955053808825</v>
      </c>
      <c r="AC936">
        <f t="shared" si="627"/>
        <v>-6.3505717240336691E-3</v>
      </c>
      <c r="AE936" s="3">
        <v>45041</v>
      </c>
      <c r="AF936">
        <v>116.67</v>
      </c>
      <c r="AG936">
        <f t="shared" si="628"/>
        <v>0.97893941936566531</v>
      </c>
      <c r="AH936">
        <f t="shared" si="629"/>
        <v>-2.1285518483067305E-2</v>
      </c>
      <c r="AJ936" s="3">
        <v>45041</v>
      </c>
      <c r="AK936">
        <v>116.52</v>
      </c>
      <c r="AL936">
        <f t="shared" si="630"/>
        <v>0.98578680203045677</v>
      </c>
      <c r="AM936">
        <f t="shared" si="631"/>
        <v>-1.4315172880764058E-2</v>
      </c>
      <c r="AO936" s="3">
        <v>45041</v>
      </c>
      <c r="AP936">
        <v>13.68</v>
      </c>
      <c r="AQ936">
        <f t="shared" si="632"/>
        <v>0.98915401301518435</v>
      </c>
      <c r="AR936">
        <f t="shared" si="633"/>
        <v>-1.0905233482262468E-2</v>
      </c>
      <c r="AT936" s="3">
        <v>45041</v>
      </c>
      <c r="AU936">
        <v>33.57</v>
      </c>
      <c r="AV936">
        <f t="shared" si="634"/>
        <v>1.0008944543828264</v>
      </c>
      <c r="AW936">
        <f t="shared" si="635"/>
        <v>8.9405459688071415E-4</v>
      </c>
      <c r="AY936" s="3">
        <v>45041</v>
      </c>
      <c r="AZ936">
        <v>137.66999999999999</v>
      </c>
      <c r="BA936">
        <f t="shared" si="636"/>
        <v>0.9782562353442763</v>
      </c>
      <c r="BB936">
        <f t="shared" si="637"/>
        <v>-2.1983643933624494E-2</v>
      </c>
      <c r="BD936" s="3">
        <v>45041</v>
      </c>
      <c r="BE936">
        <v>76.290000000000006</v>
      </c>
      <c r="BF936">
        <f t="shared" si="638"/>
        <v>0.98731719943056828</v>
      </c>
      <c r="BG936">
        <f t="shared" si="639"/>
        <v>-1.2763913843354405E-2</v>
      </c>
      <c r="BI936" s="3">
        <v>45041</v>
      </c>
      <c r="BJ936">
        <v>275.42</v>
      </c>
      <c r="BK936">
        <f t="shared" si="640"/>
        <v>0.97746388898747216</v>
      </c>
      <c r="BL936">
        <f t="shared" si="641"/>
        <v>-2.2793930017301241E-2</v>
      </c>
      <c r="BN936" s="3">
        <v>45041</v>
      </c>
      <c r="BO936">
        <v>12725.11</v>
      </c>
      <c r="BP936">
        <f t="shared" si="642"/>
        <v>0.98113689073660582</v>
      </c>
      <c r="BQ936">
        <f t="shared" si="643"/>
        <v>-1.9043287116582087E-2</v>
      </c>
      <c r="BS936" s="3">
        <v>45041</v>
      </c>
      <c r="BT936">
        <v>322.55</v>
      </c>
      <c r="BU936">
        <f t="shared" si="644"/>
        <v>0.98033554191234584</v>
      </c>
      <c r="BV936">
        <f t="shared" si="645"/>
        <v>-1.9860376213023553E-2</v>
      </c>
      <c r="BX936" s="3">
        <v>45041</v>
      </c>
      <c r="BY936">
        <v>26.241</v>
      </c>
      <c r="BZ936">
        <f t="shared" si="646"/>
        <v>0.97037940980696691</v>
      </c>
      <c r="CA936">
        <f t="shared" si="647"/>
        <v>-3.0068139830738708E-2</v>
      </c>
      <c r="CC936" s="3">
        <v>45041</v>
      </c>
      <c r="CD936">
        <v>182.57</v>
      </c>
      <c r="CE936">
        <f t="shared" si="648"/>
        <v>0.95113310758009906</v>
      </c>
      <c r="CF936">
        <f t="shared" si="649"/>
        <v>-5.0101260321387744E-2</v>
      </c>
      <c r="CH936" s="3">
        <v>45041</v>
      </c>
      <c r="CI936">
        <v>80.77</v>
      </c>
      <c r="CJ936">
        <f t="shared" si="650"/>
        <v>0.97630847334703241</v>
      </c>
      <c r="CK936">
        <f t="shared" si="651"/>
        <v>-2.3976683747886689E-2</v>
      </c>
      <c r="CM936" s="3">
        <v>45041</v>
      </c>
      <c r="CN936">
        <v>39.33</v>
      </c>
      <c r="CO936">
        <f t="shared" si="652"/>
        <v>0.98546730142821348</v>
      </c>
      <c r="CP936">
        <f t="shared" si="653"/>
        <v>-1.4639332616924353E-2</v>
      </c>
      <c r="CR936" s="3">
        <v>45041</v>
      </c>
      <c r="CS936">
        <v>25.088000000000001</v>
      </c>
      <c r="CT936">
        <f t="shared" si="654"/>
        <v>0.98291803792509014</v>
      </c>
      <c r="CU936">
        <f t="shared" si="655"/>
        <v>-1.7229541838103078E-2</v>
      </c>
      <c r="CW936" s="3">
        <v>45041</v>
      </c>
      <c r="CX936">
        <v>160.66999999999999</v>
      </c>
      <c r="CY936">
        <f t="shared" si="656"/>
        <v>0.98843432789910779</v>
      </c>
      <c r="CZ936">
        <f t="shared" si="657"/>
        <v>-1.1633074694670812E-2</v>
      </c>
      <c r="DB936" s="3">
        <v>45041</v>
      </c>
      <c r="DC936">
        <v>226.31</v>
      </c>
      <c r="DD936">
        <f t="shared" si="658"/>
        <v>0.99132682114853921</v>
      </c>
      <c r="DE936">
        <f t="shared" si="659"/>
        <v>-8.7110097688658031E-3</v>
      </c>
    </row>
    <row r="937" spans="1:109">
      <c r="A937" s="3">
        <v>45042</v>
      </c>
      <c r="B937">
        <v>104.98</v>
      </c>
      <c r="C937">
        <f t="shared" si="616"/>
        <v>1.0234961489714343</v>
      </c>
      <c r="D937">
        <f t="shared" si="617"/>
        <v>2.3224363504834221E-2</v>
      </c>
      <c r="F937" s="3">
        <v>45042</v>
      </c>
      <c r="G937">
        <v>149.05000000000001</v>
      </c>
      <c r="H937">
        <f t="shared" si="618"/>
        <v>0.97789004067707663</v>
      </c>
      <c r="I937">
        <f t="shared" si="619"/>
        <v>-2.2358048113890808E-2</v>
      </c>
      <c r="K937" s="3">
        <v>45042</v>
      </c>
      <c r="L937">
        <v>163.76</v>
      </c>
      <c r="M937">
        <f t="shared" si="620"/>
        <v>0.99993893875557172</v>
      </c>
      <c r="N937">
        <f t="shared" si="621"/>
        <v>-6.10631087419618E-5</v>
      </c>
      <c r="P937" s="3">
        <v>45042</v>
      </c>
      <c r="Q937">
        <v>320.52999999999997</v>
      </c>
      <c r="R937">
        <f t="shared" si="622"/>
        <v>0.98825306776839117</v>
      </c>
      <c r="S937">
        <f t="shared" si="623"/>
        <v>-1.1816472566910964E-2</v>
      </c>
      <c r="U937" s="3">
        <v>45042</v>
      </c>
      <c r="V937">
        <v>165.98</v>
      </c>
      <c r="W937">
        <f t="shared" si="624"/>
        <v>0.9821882951653943</v>
      </c>
      <c r="X937">
        <f t="shared" si="625"/>
        <v>-1.7972242404430482E-2</v>
      </c>
      <c r="Z937" s="3">
        <v>45042</v>
      </c>
      <c r="AA937">
        <v>46.54</v>
      </c>
      <c r="AB937">
        <f t="shared" si="626"/>
        <v>0.98832023784242928</v>
      </c>
      <c r="AC937">
        <f t="shared" si="627"/>
        <v>-1.1748506381317646E-2</v>
      </c>
      <c r="AE937" s="3">
        <v>45042</v>
      </c>
      <c r="AF937">
        <v>115.66</v>
      </c>
      <c r="AG937">
        <f t="shared" si="628"/>
        <v>0.991343104482729</v>
      </c>
      <c r="AH937">
        <f t="shared" si="629"/>
        <v>-8.6945841056934783E-3</v>
      </c>
      <c r="AJ937" s="3">
        <v>45042</v>
      </c>
      <c r="AK937">
        <v>115.45</v>
      </c>
      <c r="AL937">
        <f t="shared" si="630"/>
        <v>0.99081702711980779</v>
      </c>
      <c r="AM937">
        <f t="shared" si="631"/>
        <v>-9.2253962907294564E-3</v>
      </c>
      <c r="AO937" s="3">
        <v>45042</v>
      </c>
      <c r="AP937">
        <v>13.5</v>
      </c>
      <c r="AQ937">
        <f t="shared" si="632"/>
        <v>0.98684210526315796</v>
      </c>
      <c r="AR937">
        <f t="shared" si="633"/>
        <v>-1.3245226750020567E-2</v>
      </c>
      <c r="AT937" s="3">
        <v>45042</v>
      </c>
      <c r="AU937">
        <v>32.86</v>
      </c>
      <c r="AV937">
        <f t="shared" si="634"/>
        <v>0.97885016383675894</v>
      </c>
      <c r="AW937">
        <f t="shared" si="635"/>
        <v>-2.1376698382821611E-2</v>
      </c>
      <c r="AY937" s="3">
        <v>45042</v>
      </c>
      <c r="AZ937">
        <v>135.22999999999999</v>
      </c>
      <c r="BA937">
        <f t="shared" si="636"/>
        <v>0.98227645819713805</v>
      </c>
      <c r="BB937">
        <f t="shared" si="637"/>
        <v>-1.7882484589583424E-2</v>
      </c>
      <c r="BD937" s="3">
        <v>45042</v>
      </c>
      <c r="BE937">
        <v>77.569999999999993</v>
      </c>
      <c r="BF937">
        <f t="shared" si="638"/>
        <v>1.0167780836282605</v>
      </c>
      <c r="BG937">
        <f t="shared" si="639"/>
        <v>1.6638886400642171E-2</v>
      </c>
      <c r="BI937" s="3">
        <v>45042</v>
      </c>
      <c r="BJ937">
        <v>295.37</v>
      </c>
      <c r="BK937">
        <f t="shared" si="640"/>
        <v>1.0724348268099628</v>
      </c>
      <c r="BL937">
        <f t="shared" si="641"/>
        <v>6.9931602430454834E-2</v>
      </c>
      <c r="BN937" s="3">
        <v>45042</v>
      </c>
      <c r="BO937">
        <v>12806.48</v>
      </c>
      <c r="BP937">
        <f t="shared" si="642"/>
        <v>1.0063944437415471</v>
      </c>
      <c r="BQ937">
        <f t="shared" si="643"/>
        <v>6.374086024262769E-3</v>
      </c>
      <c r="BS937" s="3">
        <v>45042</v>
      </c>
      <c r="BT937">
        <v>321.14999999999998</v>
      </c>
      <c r="BU937">
        <f t="shared" si="644"/>
        <v>0.99565958766082763</v>
      </c>
      <c r="BV937">
        <f t="shared" si="645"/>
        <v>-4.3498592744493358E-3</v>
      </c>
      <c r="BX937" s="3">
        <v>45042</v>
      </c>
      <c r="BY937">
        <v>26.956</v>
      </c>
      <c r="BZ937">
        <f t="shared" si="646"/>
        <v>1.0272474372165694</v>
      </c>
      <c r="CA937">
        <f t="shared" si="647"/>
        <v>2.6882833978142943E-2</v>
      </c>
      <c r="CC937" s="3">
        <v>45042</v>
      </c>
      <c r="CD937">
        <v>183.79</v>
      </c>
      <c r="CE937">
        <f t="shared" si="648"/>
        <v>1.0066823684066386</v>
      </c>
      <c r="CF937">
        <f t="shared" si="649"/>
        <v>6.6601403519638766E-3</v>
      </c>
      <c r="CH937" s="3">
        <v>45042</v>
      </c>
      <c r="CI937">
        <v>77.69</v>
      </c>
      <c r="CJ937">
        <f t="shared" si="650"/>
        <v>0.96186702983781114</v>
      </c>
      <c r="CK937">
        <f t="shared" si="651"/>
        <v>-3.8879060491875457E-2</v>
      </c>
      <c r="CM937" s="3">
        <v>45042</v>
      </c>
      <c r="CN937">
        <v>38.630000000000003</v>
      </c>
      <c r="CO937">
        <f t="shared" si="652"/>
        <v>0.98220188151538279</v>
      </c>
      <c r="CP937">
        <f t="shared" si="653"/>
        <v>-1.7958409765528094E-2</v>
      </c>
      <c r="CR937" s="3">
        <v>45042</v>
      </c>
      <c r="CS937">
        <v>25.071000000000002</v>
      </c>
      <c r="CT937">
        <f t="shared" si="654"/>
        <v>0.99932238520408168</v>
      </c>
      <c r="CU937">
        <f t="shared" si="655"/>
        <v>-6.7784448058849645E-4</v>
      </c>
      <c r="CW937" s="3">
        <v>45042</v>
      </c>
      <c r="CX937">
        <v>153.75</v>
      </c>
      <c r="CY937">
        <f t="shared" si="656"/>
        <v>0.95693035414203031</v>
      </c>
      <c r="CZ937">
        <f t="shared" si="657"/>
        <v>-4.4024665368616392E-2</v>
      </c>
      <c r="DB937" s="3">
        <v>45042</v>
      </c>
      <c r="DC937">
        <v>225.87</v>
      </c>
      <c r="DD937">
        <f t="shared" si="658"/>
        <v>0.9980557642172242</v>
      </c>
      <c r="DE937">
        <f t="shared" si="659"/>
        <v>-1.946128262514374E-3</v>
      </c>
    </row>
    <row r="938" spans="1:109">
      <c r="A938" s="3">
        <v>45043</v>
      </c>
      <c r="B938">
        <v>109.82</v>
      </c>
      <c r="C938">
        <f t="shared" si="616"/>
        <v>1.0461040198132976</v>
      </c>
      <c r="D938">
        <f t="shared" si="617"/>
        <v>4.5072806026572675E-2</v>
      </c>
      <c r="F938" s="3">
        <v>45043</v>
      </c>
      <c r="G938">
        <v>148.46</v>
      </c>
      <c r="H938">
        <f t="shared" si="618"/>
        <v>0.99604159677960413</v>
      </c>
      <c r="I938">
        <f t="shared" si="619"/>
        <v>-3.9662584346795834E-3</v>
      </c>
      <c r="K938" s="3">
        <v>45043</v>
      </c>
      <c r="L938">
        <v>168.41</v>
      </c>
      <c r="M938">
        <f t="shared" si="620"/>
        <v>1.0283952125061064</v>
      </c>
      <c r="N938">
        <f t="shared" si="621"/>
        <v>2.7999541114928781E-2</v>
      </c>
      <c r="P938" s="3">
        <v>45043</v>
      </c>
      <c r="Q938">
        <v>326.23</v>
      </c>
      <c r="R938">
        <f t="shared" si="622"/>
        <v>1.0177830468286901</v>
      </c>
      <c r="S938">
        <f t="shared" si="623"/>
        <v>1.7626778351507388E-2</v>
      </c>
      <c r="U938" s="3">
        <v>45043</v>
      </c>
      <c r="V938">
        <v>166.95</v>
      </c>
      <c r="W938">
        <f t="shared" si="624"/>
        <v>1.0058440775997108</v>
      </c>
      <c r="X938">
        <f t="shared" si="625"/>
        <v>5.8270672193616426E-3</v>
      </c>
      <c r="Z938" s="3">
        <v>45043</v>
      </c>
      <c r="AA938">
        <v>46.56</v>
      </c>
      <c r="AB938">
        <f t="shared" si="626"/>
        <v>1.0004297378599056</v>
      </c>
      <c r="AC938">
        <f t="shared" si="627"/>
        <v>4.2964554903688408E-4</v>
      </c>
      <c r="AE938" s="3">
        <v>45043</v>
      </c>
      <c r="AF938">
        <v>115.84</v>
      </c>
      <c r="AG938">
        <f t="shared" si="628"/>
        <v>1.0015562856648799</v>
      </c>
      <c r="AH938">
        <f t="shared" si="629"/>
        <v>1.55507590733408E-3</v>
      </c>
      <c r="AJ938" s="3">
        <v>45043</v>
      </c>
      <c r="AK938">
        <v>116.83</v>
      </c>
      <c r="AL938">
        <f t="shared" si="630"/>
        <v>1.0119532265049804</v>
      </c>
      <c r="AM938">
        <f t="shared" si="631"/>
        <v>1.188235092855257E-2</v>
      </c>
      <c r="AO938" s="3">
        <v>45043</v>
      </c>
      <c r="AP938">
        <v>13.79</v>
      </c>
      <c r="AQ938">
        <f t="shared" si="632"/>
        <v>1.0214814814814814</v>
      </c>
      <c r="AR938">
        <f t="shared" si="633"/>
        <v>2.1254006360826635E-2</v>
      </c>
      <c r="AT938" s="3">
        <v>45043</v>
      </c>
      <c r="AU938">
        <v>32.24</v>
      </c>
      <c r="AV938">
        <f t="shared" si="634"/>
        <v>0.98113207547169823</v>
      </c>
      <c r="AW938">
        <f t="shared" si="635"/>
        <v>-1.9048194970694363E-2</v>
      </c>
      <c r="AY938" s="3">
        <v>45043</v>
      </c>
      <c r="AZ938">
        <v>137.05000000000001</v>
      </c>
      <c r="BA938">
        <f t="shared" si="636"/>
        <v>1.0134585520964285</v>
      </c>
      <c r="BB938">
        <f t="shared" si="637"/>
        <v>1.3368790263526593E-2</v>
      </c>
      <c r="BD938" s="3">
        <v>45043</v>
      </c>
      <c r="BE938">
        <v>77.260000000000005</v>
      </c>
      <c r="BF938">
        <f t="shared" si="638"/>
        <v>0.99600360964290335</v>
      </c>
      <c r="BG938">
        <f t="shared" si="639"/>
        <v>-4.0043972646447972E-3</v>
      </c>
      <c r="BI938" s="3">
        <v>45043</v>
      </c>
      <c r="BJ938">
        <v>304.83</v>
      </c>
      <c r="BK938">
        <f t="shared" si="640"/>
        <v>1.0320276263669295</v>
      </c>
      <c r="BL938">
        <f t="shared" si="641"/>
        <v>3.1525436436464785E-2</v>
      </c>
      <c r="BN938" s="3">
        <v>45043</v>
      </c>
      <c r="BO938">
        <v>13160.03</v>
      </c>
      <c r="BP938">
        <f t="shared" si="642"/>
        <v>1.0276071176466914</v>
      </c>
      <c r="BQ938">
        <f t="shared" si="643"/>
        <v>2.7232912705558613E-2</v>
      </c>
      <c r="BS938" s="3">
        <v>45043</v>
      </c>
      <c r="BT938">
        <v>325.85000000000002</v>
      </c>
      <c r="BU938">
        <f t="shared" si="644"/>
        <v>1.0146349058072552</v>
      </c>
      <c r="BV938">
        <f t="shared" si="645"/>
        <v>1.4528849074587949E-2</v>
      </c>
      <c r="BX938" s="3">
        <v>45043</v>
      </c>
      <c r="BY938">
        <v>27.225999999999999</v>
      </c>
      <c r="BZ938">
        <f t="shared" si="646"/>
        <v>1.0100163228965722</v>
      </c>
      <c r="CA938">
        <f t="shared" si="647"/>
        <v>9.9664920063107683E-3</v>
      </c>
      <c r="CC938" s="3">
        <v>45043</v>
      </c>
      <c r="CD938">
        <v>185.12</v>
      </c>
      <c r="CE938">
        <f t="shared" si="648"/>
        <v>1.0072365199412374</v>
      </c>
      <c r="CF938">
        <f t="shared" si="649"/>
        <v>7.2104619679838645E-3</v>
      </c>
      <c r="CH938" s="3">
        <v>45043</v>
      </c>
      <c r="CI938">
        <v>78.37</v>
      </c>
      <c r="CJ938">
        <f t="shared" si="650"/>
        <v>1.0087527352297594</v>
      </c>
      <c r="CK938">
        <f t="shared" si="651"/>
        <v>8.7146521024439091E-3</v>
      </c>
      <c r="CM938" s="3">
        <v>45043</v>
      </c>
      <c r="CN938">
        <v>38.74</v>
      </c>
      <c r="CO938">
        <f t="shared" si="652"/>
        <v>1.0028475278281128</v>
      </c>
      <c r="CP938">
        <f t="shared" si="653"/>
        <v>2.8434813006598322E-3</v>
      </c>
      <c r="CR938" s="3">
        <v>45043</v>
      </c>
      <c r="CS938">
        <v>25.209</v>
      </c>
      <c r="CT938">
        <f t="shared" si="654"/>
        <v>1.0055043675960271</v>
      </c>
      <c r="CU938">
        <f t="shared" si="655"/>
        <v>5.4892739267818963E-3</v>
      </c>
      <c r="CW938" s="3">
        <v>45043</v>
      </c>
      <c r="CX938">
        <v>160.19</v>
      </c>
      <c r="CY938">
        <f t="shared" si="656"/>
        <v>1.0418861788617886</v>
      </c>
      <c r="CZ938">
        <f t="shared" si="657"/>
        <v>4.1032704026764823E-2</v>
      </c>
      <c r="DB938" s="3">
        <v>45043</v>
      </c>
      <c r="DC938">
        <v>227.71</v>
      </c>
      <c r="DD938">
        <f t="shared" si="658"/>
        <v>1.0081462788329569</v>
      </c>
      <c r="DE938">
        <f t="shared" si="659"/>
        <v>8.1132770104327019E-3</v>
      </c>
    </row>
    <row r="939" spans="1:109">
      <c r="A939" s="3">
        <v>45044</v>
      </c>
      <c r="B939">
        <v>105.45</v>
      </c>
      <c r="C939">
        <f t="shared" si="616"/>
        <v>0.96020761245674746</v>
      </c>
      <c r="D939">
        <f t="shared" si="617"/>
        <v>-4.06057549259429E-2</v>
      </c>
      <c r="F939" s="3">
        <v>45044</v>
      </c>
      <c r="G939">
        <v>148.25</v>
      </c>
      <c r="H939">
        <f t="shared" si="618"/>
        <v>0.99858547756971572</v>
      </c>
      <c r="I939">
        <f t="shared" si="619"/>
        <v>-1.4155238115660907E-3</v>
      </c>
      <c r="K939" s="3">
        <v>45044</v>
      </c>
      <c r="L939">
        <v>169.68</v>
      </c>
      <c r="M939">
        <f t="shared" si="620"/>
        <v>1.0075411198859925</v>
      </c>
      <c r="N939">
        <f t="shared" si="621"/>
        <v>7.5128277884640464E-3</v>
      </c>
      <c r="P939" s="3">
        <v>45044</v>
      </c>
      <c r="Q939">
        <v>328.55</v>
      </c>
      <c r="R939">
        <f t="shared" si="622"/>
        <v>1.0071115470680194</v>
      </c>
      <c r="S939">
        <f t="shared" si="623"/>
        <v>7.0863792680521754E-3</v>
      </c>
      <c r="U939" s="3">
        <v>45044</v>
      </c>
      <c r="V939">
        <v>168.58</v>
      </c>
      <c r="W939">
        <f t="shared" si="624"/>
        <v>1.0097634022162325</v>
      </c>
      <c r="X939">
        <f t="shared" si="625"/>
        <v>9.7160481796726775E-3</v>
      </c>
      <c r="Z939" s="3">
        <v>45044</v>
      </c>
      <c r="AA939">
        <v>47.25</v>
      </c>
      <c r="AB939">
        <f t="shared" si="626"/>
        <v>1.0148195876288659</v>
      </c>
      <c r="AC939">
        <f t="shared" si="627"/>
        <v>1.4710850516569325E-2</v>
      </c>
      <c r="AE939" s="3">
        <v>45044</v>
      </c>
      <c r="AF939">
        <v>119.47</v>
      </c>
      <c r="AG939">
        <f t="shared" si="628"/>
        <v>1.0313363259668509</v>
      </c>
      <c r="AH939">
        <f t="shared" si="629"/>
        <v>3.0855365191726228E-2</v>
      </c>
      <c r="AJ939" s="3">
        <v>45044</v>
      </c>
      <c r="AK939">
        <v>118.34</v>
      </c>
      <c r="AL939">
        <f t="shared" si="630"/>
        <v>1.0129247624753916</v>
      </c>
      <c r="AM939">
        <f t="shared" si="631"/>
        <v>1.2841950519491052E-2</v>
      </c>
      <c r="AO939" s="3">
        <v>45044</v>
      </c>
      <c r="AP939">
        <v>13.9</v>
      </c>
      <c r="AQ939">
        <f t="shared" si="632"/>
        <v>1.0079767947788254</v>
      </c>
      <c r="AR939">
        <f t="shared" si="633"/>
        <v>7.9451483314357946E-3</v>
      </c>
      <c r="AT939" s="3">
        <v>45044</v>
      </c>
      <c r="AU939">
        <v>32.130000000000003</v>
      </c>
      <c r="AV939">
        <f t="shared" si="634"/>
        <v>0.99658808933002485</v>
      </c>
      <c r="AW939">
        <f t="shared" si="635"/>
        <v>-3.4177445106604132E-3</v>
      </c>
      <c r="AY939" s="3">
        <v>45044</v>
      </c>
      <c r="AZ939">
        <v>138.24</v>
      </c>
      <c r="BA939">
        <f t="shared" si="636"/>
        <v>1.0086829624224736</v>
      </c>
      <c r="BB939">
        <f t="shared" si="637"/>
        <v>8.6454823069507161E-3</v>
      </c>
      <c r="BD939" s="3">
        <v>45044</v>
      </c>
      <c r="BE939">
        <v>76.349999999999994</v>
      </c>
      <c r="BF939">
        <f t="shared" si="638"/>
        <v>0.98822158943826033</v>
      </c>
      <c r="BG939">
        <f t="shared" si="639"/>
        <v>-1.1848325573493898E-2</v>
      </c>
      <c r="BI939" s="3">
        <v>45044</v>
      </c>
      <c r="BJ939">
        <v>307.26</v>
      </c>
      <c r="BK939">
        <f t="shared" si="640"/>
        <v>1.0079716563330381</v>
      </c>
      <c r="BL939">
        <f t="shared" si="641"/>
        <v>7.9400505366142172E-3</v>
      </c>
      <c r="BN939" s="3">
        <v>45044</v>
      </c>
      <c r="BO939">
        <v>13245.99</v>
      </c>
      <c r="BP939">
        <f t="shared" si="642"/>
        <v>1.0065319000032673</v>
      </c>
      <c r="BQ939">
        <f t="shared" si="643"/>
        <v>6.5106595877824081E-3</v>
      </c>
      <c r="BS939" s="3">
        <v>45044</v>
      </c>
      <c r="BT939">
        <v>329.93</v>
      </c>
      <c r="BU939">
        <f t="shared" si="644"/>
        <v>1.0125210986650299</v>
      </c>
      <c r="BV939">
        <f t="shared" si="645"/>
        <v>1.2443357969129017E-2</v>
      </c>
      <c r="BX939" s="3">
        <v>45044</v>
      </c>
      <c r="BY939">
        <v>27.748999999999999</v>
      </c>
      <c r="BZ939">
        <f t="shared" si="646"/>
        <v>1.0192095790788218</v>
      </c>
      <c r="CA939">
        <f t="shared" si="647"/>
        <v>1.9027404416812683E-2</v>
      </c>
      <c r="CC939" s="3">
        <v>45044</v>
      </c>
      <c r="CD939">
        <v>182.46</v>
      </c>
      <c r="CE939">
        <f t="shared" si="648"/>
        <v>0.98563094209161628</v>
      </c>
      <c r="CF939">
        <f t="shared" si="649"/>
        <v>-1.4473292528038133E-2</v>
      </c>
      <c r="CH939" s="3">
        <v>45044</v>
      </c>
      <c r="CI939">
        <v>79.540000000000006</v>
      </c>
      <c r="CJ939">
        <f t="shared" si="650"/>
        <v>1.0149291820849815</v>
      </c>
      <c r="CK939">
        <f t="shared" si="651"/>
        <v>1.4818838714771345E-2</v>
      </c>
      <c r="CM939" s="3">
        <v>45044</v>
      </c>
      <c r="CN939">
        <v>38.89</v>
      </c>
      <c r="CO939">
        <f t="shared" si="652"/>
        <v>1.0038719669592153</v>
      </c>
      <c r="CP939">
        <f t="shared" si="653"/>
        <v>3.8644901888061412E-3</v>
      </c>
      <c r="CR939" s="3">
        <v>45044</v>
      </c>
      <c r="CS939">
        <v>25.225999999999999</v>
      </c>
      <c r="CT939">
        <f t="shared" si="654"/>
        <v>1.0006743623309136</v>
      </c>
      <c r="CU939">
        <f t="shared" si="655"/>
        <v>6.741350508105672E-4</v>
      </c>
      <c r="CW939" s="3">
        <v>45044</v>
      </c>
      <c r="CX939">
        <v>164.31</v>
      </c>
      <c r="CY939">
        <f t="shared" si="656"/>
        <v>1.0257194581434548</v>
      </c>
      <c r="CZ939">
        <f t="shared" si="657"/>
        <v>2.5394276750347666E-2</v>
      </c>
      <c r="DB939" s="3">
        <v>45044</v>
      </c>
      <c r="DC939">
        <v>230.13</v>
      </c>
      <c r="DD939">
        <f t="shared" si="658"/>
        <v>1.0106275525888191</v>
      </c>
      <c r="DE939">
        <f t="shared" si="659"/>
        <v>1.0571477098741219E-2</v>
      </c>
    </row>
    <row r="940" spans="1:109">
      <c r="A940" s="3">
        <v>45047</v>
      </c>
      <c r="B940">
        <v>102.05</v>
      </c>
      <c r="C940">
        <f t="shared" si="616"/>
        <v>0.96775723091512555</v>
      </c>
      <c r="D940">
        <f t="shared" si="617"/>
        <v>-3.27740176689299E-2</v>
      </c>
      <c r="F940" s="3">
        <v>45047</v>
      </c>
      <c r="G940">
        <v>146.59</v>
      </c>
      <c r="H940">
        <f t="shared" si="618"/>
        <v>0.98880269814502531</v>
      </c>
      <c r="I940">
        <f t="shared" si="619"/>
        <v>-1.1260463575895103E-2</v>
      </c>
      <c r="K940" s="3">
        <v>45047</v>
      </c>
      <c r="L940">
        <v>169.59</v>
      </c>
      <c r="M940">
        <f t="shared" si="620"/>
        <v>0.99946958981612444</v>
      </c>
      <c r="N940">
        <f t="shared" si="621"/>
        <v>-5.305509011179143E-4</v>
      </c>
      <c r="P940" s="3">
        <v>45047</v>
      </c>
      <c r="Q940">
        <v>330.17</v>
      </c>
      <c r="R940">
        <f t="shared" si="622"/>
        <v>1.0049307563536753</v>
      </c>
      <c r="S940">
        <f t="shared" si="623"/>
        <v>4.9186399868117762E-3</v>
      </c>
      <c r="U940" s="3">
        <v>45047</v>
      </c>
      <c r="V940">
        <v>167.24</v>
      </c>
      <c r="W940">
        <f t="shared" si="624"/>
        <v>0.99205125163127295</v>
      </c>
      <c r="X940">
        <f t="shared" si="625"/>
        <v>-7.980508080971881E-3</v>
      </c>
      <c r="Z940" s="3">
        <v>45047</v>
      </c>
      <c r="AA940">
        <v>47.34</v>
      </c>
      <c r="AB940">
        <f t="shared" si="626"/>
        <v>1.0019047619047621</v>
      </c>
      <c r="AC940">
        <f t="shared" si="627"/>
        <v>1.9029501460862853E-3</v>
      </c>
      <c r="AE940" s="3">
        <v>45047</v>
      </c>
      <c r="AF940">
        <v>118.64</v>
      </c>
      <c r="AG940">
        <f t="shared" si="628"/>
        <v>0.99305264920063618</v>
      </c>
      <c r="AH940">
        <f t="shared" si="629"/>
        <v>-6.971595999455721E-3</v>
      </c>
      <c r="AJ940" s="3">
        <v>45047</v>
      </c>
      <c r="AK940">
        <v>114.67</v>
      </c>
      <c r="AL940">
        <f t="shared" si="630"/>
        <v>0.96898766266689196</v>
      </c>
      <c r="AM940">
        <f t="shared" si="631"/>
        <v>-3.1503399198335044E-2</v>
      </c>
      <c r="AO940" s="3">
        <v>45047</v>
      </c>
      <c r="AP940">
        <v>13.8</v>
      </c>
      <c r="AQ940">
        <f t="shared" si="632"/>
        <v>0.9928057553956835</v>
      </c>
      <c r="AR940">
        <f t="shared" si="633"/>
        <v>-7.2202479734870201E-3</v>
      </c>
      <c r="AT940" s="3">
        <v>45047</v>
      </c>
      <c r="AU940">
        <v>32.630000000000003</v>
      </c>
      <c r="AV940">
        <f t="shared" si="634"/>
        <v>1.0155617802676626</v>
      </c>
      <c r="AW940">
        <f t="shared" si="635"/>
        <v>1.5441937477462182E-2</v>
      </c>
      <c r="AY940" s="3">
        <v>45047</v>
      </c>
      <c r="AZ940">
        <v>141.19999999999999</v>
      </c>
      <c r="BA940">
        <f t="shared" si="636"/>
        <v>1.021412037037037</v>
      </c>
      <c r="BB940">
        <f t="shared" si="637"/>
        <v>2.1186020003396155E-2</v>
      </c>
      <c r="BD940" s="3">
        <v>45047</v>
      </c>
      <c r="BE940">
        <v>76.72</v>
      </c>
      <c r="BF940">
        <f t="shared" si="638"/>
        <v>1.004846103470858</v>
      </c>
      <c r="BG940">
        <f t="shared" si="639"/>
        <v>4.8343989105414575E-3</v>
      </c>
      <c r="BI940" s="3">
        <v>45047</v>
      </c>
      <c r="BJ940">
        <v>305.56</v>
      </c>
      <c r="BK940">
        <f t="shared" si="640"/>
        <v>0.99446722645316676</v>
      </c>
      <c r="BL940">
        <f t="shared" si="641"/>
        <v>-5.5481360293549208E-3</v>
      </c>
      <c r="BN940" s="3">
        <v>45047</v>
      </c>
      <c r="BO940">
        <v>13231.47</v>
      </c>
      <c r="BP940">
        <f t="shared" si="642"/>
        <v>0.99890381919358229</v>
      </c>
      <c r="BQ940">
        <f t="shared" si="643"/>
        <v>-1.0967820520206455E-3</v>
      </c>
      <c r="BS940" s="3">
        <v>45047</v>
      </c>
      <c r="BT940">
        <v>324.12</v>
      </c>
      <c r="BU940">
        <f t="shared" si="644"/>
        <v>0.98239020398266297</v>
      </c>
      <c r="BV940">
        <f t="shared" si="645"/>
        <v>-1.7766693154993896E-2</v>
      </c>
      <c r="BX940" s="3">
        <v>45047</v>
      </c>
      <c r="BY940">
        <v>28.91</v>
      </c>
      <c r="BZ940">
        <f t="shared" si="646"/>
        <v>1.0418393455620023</v>
      </c>
      <c r="CA940">
        <f t="shared" si="647"/>
        <v>4.0987752521160825E-2</v>
      </c>
      <c r="CC940" s="3">
        <v>45047</v>
      </c>
      <c r="CD940">
        <v>183.3</v>
      </c>
      <c r="CE940">
        <f t="shared" si="648"/>
        <v>1.0046037487668531</v>
      </c>
      <c r="CF940">
        <f t="shared" si="649"/>
        <v>4.5931839283311418E-3</v>
      </c>
      <c r="CH940" s="3">
        <v>45047</v>
      </c>
      <c r="CI940">
        <v>79.31</v>
      </c>
      <c r="CJ940">
        <f t="shared" si="650"/>
        <v>0.99710837314558709</v>
      </c>
      <c r="CK940">
        <f t="shared" si="651"/>
        <v>-2.8958156843163513E-3</v>
      </c>
      <c r="CM940" s="3">
        <v>45047</v>
      </c>
      <c r="CN940">
        <v>39.21</v>
      </c>
      <c r="CO940">
        <f t="shared" si="652"/>
        <v>1.0082283363332476</v>
      </c>
      <c r="CP940">
        <f t="shared" si="653"/>
        <v>8.1946681365843294E-3</v>
      </c>
      <c r="CR940" s="3">
        <v>45047</v>
      </c>
      <c r="CS940">
        <v>25.23</v>
      </c>
      <c r="CT940">
        <f t="shared" si="654"/>
        <v>1.0001585665583128</v>
      </c>
      <c r="CU940">
        <f t="shared" si="655"/>
        <v>1.5855398796491092E-4</v>
      </c>
      <c r="CW940" s="3">
        <v>45047</v>
      </c>
      <c r="CX940">
        <v>161.83000000000001</v>
      </c>
      <c r="CY940">
        <f t="shared" si="656"/>
        <v>0.98490657902744816</v>
      </c>
      <c r="CZ940">
        <f t="shared" si="657"/>
        <v>-1.5208485934945544E-2</v>
      </c>
      <c r="DB940" s="3">
        <v>45047</v>
      </c>
      <c r="DC940">
        <v>232.11</v>
      </c>
      <c r="DD940">
        <f t="shared" si="658"/>
        <v>1.0086038326163473</v>
      </c>
      <c r="DE940">
        <f t="shared" si="659"/>
        <v>8.5670305901582155E-3</v>
      </c>
    </row>
    <row r="941" spans="1:109">
      <c r="A941" s="3">
        <v>45048</v>
      </c>
      <c r="B941">
        <v>103.63</v>
      </c>
      <c r="C941">
        <f t="shared" si="616"/>
        <v>1.015482606565409</v>
      </c>
      <c r="D941">
        <f t="shared" si="617"/>
        <v>1.5363973940272146E-2</v>
      </c>
      <c r="F941" s="3">
        <v>45048</v>
      </c>
      <c r="G941">
        <v>146.74</v>
      </c>
      <c r="H941">
        <f t="shared" si="618"/>
        <v>1.0010232621597654</v>
      </c>
      <c r="I941">
        <f t="shared" si="619"/>
        <v>1.0227389839085987E-3</v>
      </c>
      <c r="K941" s="3">
        <v>45048</v>
      </c>
      <c r="L941">
        <v>168.54</v>
      </c>
      <c r="M941">
        <f t="shared" si="620"/>
        <v>0.99380859720502379</v>
      </c>
      <c r="N941">
        <f t="shared" si="621"/>
        <v>-6.2106490111019149E-3</v>
      </c>
      <c r="P941" s="3">
        <v>45048</v>
      </c>
      <c r="Q941">
        <v>325.86</v>
      </c>
      <c r="R941">
        <f t="shared" si="622"/>
        <v>0.98694611866614168</v>
      </c>
      <c r="S941">
        <f t="shared" si="623"/>
        <v>-1.3139832055879638E-2</v>
      </c>
      <c r="U941" s="3">
        <v>45048</v>
      </c>
      <c r="V941">
        <v>160.04</v>
      </c>
      <c r="W941">
        <f t="shared" si="624"/>
        <v>0.95694809854101881</v>
      </c>
      <c r="X941">
        <f t="shared" si="625"/>
        <v>-4.4006122499330072E-2</v>
      </c>
      <c r="Z941" s="3">
        <v>45048</v>
      </c>
      <c r="AA941">
        <v>46.36</v>
      </c>
      <c r="AB941">
        <f t="shared" si="626"/>
        <v>0.97929869032530625</v>
      </c>
      <c r="AC941">
        <f t="shared" si="627"/>
        <v>-2.0918585614286958E-2</v>
      </c>
      <c r="AE941" s="3">
        <v>45048</v>
      </c>
      <c r="AF941">
        <v>111.61</v>
      </c>
      <c r="AG941">
        <f t="shared" si="628"/>
        <v>0.9407451112609575</v>
      </c>
      <c r="AH941">
        <f t="shared" si="629"/>
        <v>-6.108304616205313E-2</v>
      </c>
      <c r="AJ941" s="3">
        <v>45048</v>
      </c>
      <c r="AK941">
        <v>110.1</v>
      </c>
      <c r="AL941">
        <f t="shared" si="630"/>
        <v>0.96014650736897178</v>
      </c>
      <c r="AM941">
        <f t="shared" si="631"/>
        <v>-4.0669394321578796E-2</v>
      </c>
      <c r="AO941" s="3">
        <v>45048</v>
      </c>
      <c r="AP941">
        <v>13.6</v>
      </c>
      <c r="AQ941">
        <f t="shared" si="632"/>
        <v>0.98550724637681153</v>
      </c>
      <c r="AR941">
        <f t="shared" si="633"/>
        <v>-1.4598799421152749E-2</v>
      </c>
      <c r="AT941" s="3">
        <v>45048</v>
      </c>
      <c r="AU941">
        <v>31.82</v>
      </c>
      <c r="AV941">
        <f t="shared" si="634"/>
        <v>0.9751762182041066</v>
      </c>
      <c r="AW941">
        <f t="shared" si="635"/>
        <v>-2.5137087695588492E-2</v>
      </c>
      <c r="AY941" s="3">
        <v>45048</v>
      </c>
      <c r="AZ941">
        <v>138.91999999999999</v>
      </c>
      <c r="BA941">
        <f t="shared" si="636"/>
        <v>0.98385269121813035</v>
      </c>
      <c r="BB941">
        <f t="shared" si="637"/>
        <v>-1.6279097183268393E-2</v>
      </c>
      <c r="BD941" s="3">
        <v>45048</v>
      </c>
      <c r="BE941">
        <v>74.67</v>
      </c>
      <c r="BF941">
        <f t="shared" si="638"/>
        <v>0.97327945776850888</v>
      </c>
      <c r="BG941">
        <f t="shared" si="639"/>
        <v>-2.7084025527572435E-2</v>
      </c>
      <c r="BI941" s="3">
        <v>45048</v>
      </c>
      <c r="BJ941">
        <v>305.41000000000003</v>
      </c>
      <c r="BK941">
        <f t="shared" si="640"/>
        <v>0.99950909804948296</v>
      </c>
      <c r="BL941">
        <f t="shared" si="641"/>
        <v>-4.9102248232736731E-4</v>
      </c>
      <c r="BN941" s="3">
        <v>45048</v>
      </c>
      <c r="BO941">
        <v>13113.66</v>
      </c>
      <c r="BP941">
        <f t="shared" si="642"/>
        <v>0.99109622740330439</v>
      </c>
      <c r="BQ941">
        <f t="shared" si="643"/>
        <v>-8.9436480510359552E-3</v>
      </c>
      <c r="BS941" s="3">
        <v>45048</v>
      </c>
      <c r="BT941">
        <v>317.55</v>
      </c>
      <c r="BU941">
        <f t="shared" si="644"/>
        <v>0.97972972972972971</v>
      </c>
      <c r="BV941">
        <f t="shared" si="645"/>
        <v>-2.0478531343540676E-2</v>
      </c>
      <c r="BX941" s="3">
        <v>45048</v>
      </c>
      <c r="BY941">
        <v>28.21</v>
      </c>
      <c r="BZ941">
        <f t="shared" si="646"/>
        <v>0.97578692493946728</v>
      </c>
      <c r="CA941">
        <f t="shared" si="647"/>
        <v>-2.4511031014349805E-2</v>
      </c>
      <c r="CC941" s="3">
        <v>45048</v>
      </c>
      <c r="CD941">
        <v>176.89</v>
      </c>
      <c r="CE941">
        <f t="shared" si="648"/>
        <v>0.96503000545553719</v>
      </c>
      <c r="CF941">
        <f t="shared" si="649"/>
        <v>-3.5596084390243359E-2</v>
      </c>
      <c r="CH941" s="3">
        <v>45048</v>
      </c>
      <c r="CI941">
        <v>75.319999999999993</v>
      </c>
      <c r="CJ941">
        <f t="shared" si="650"/>
        <v>0.94969108561341564</v>
      </c>
      <c r="CK941">
        <f t="shared" si="651"/>
        <v>-5.1618520306276665E-2</v>
      </c>
      <c r="CM941" s="3">
        <v>45048</v>
      </c>
      <c r="CN941">
        <v>39.06</v>
      </c>
      <c r="CO941">
        <f t="shared" si="652"/>
        <v>0.99617444529456778</v>
      </c>
      <c r="CP941">
        <f t="shared" si="653"/>
        <v>-3.832890855707329E-3</v>
      </c>
      <c r="CR941" s="3">
        <v>45048</v>
      </c>
      <c r="CS941">
        <v>25.619</v>
      </c>
      <c r="CT941">
        <f t="shared" si="654"/>
        <v>1.0154181529924693</v>
      </c>
      <c r="CU941">
        <f t="shared" si="655"/>
        <v>1.5300501047608118E-2</v>
      </c>
      <c r="CW941" s="3">
        <v>45048</v>
      </c>
      <c r="CX941">
        <v>160.31</v>
      </c>
      <c r="CY941">
        <f t="shared" si="656"/>
        <v>0.99060742754742626</v>
      </c>
      <c r="CZ941">
        <f t="shared" si="657"/>
        <v>-9.4369608272119078E-3</v>
      </c>
      <c r="DB941" s="3">
        <v>45048</v>
      </c>
      <c r="DC941">
        <v>228.79</v>
      </c>
      <c r="DD941">
        <f t="shared" si="658"/>
        <v>0.98569643703416476</v>
      </c>
      <c r="DE941">
        <f t="shared" si="659"/>
        <v>-1.4406844972684211E-2</v>
      </c>
    </row>
    <row r="942" spans="1:109">
      <c r="A942" s="3">
        <v>45049</v>
      </c>
      <c r="B942">
        <v>103.65</v>
      </c>
      <c r="C942">
        <f t="shared" si="616"/>
        <v>1.0001929943066681</v>
      </c>
      <c r="D942">
        <f t="shared" si="617"/>
        <v>1.9297568566267205E-4</v>
      </c>
      <c r="F942" s="3">
        <v>45049</v>
      </c>
      <c r="G942">
        <v>146.49</v>
      </c>
      <c r="H942">
        <f t="shared" si="618"/>
        <v>0.99829630639225841</v>
      </c>
      <c r="I942">
        <f t="shared" si="619"/>
        <v>-1.7051465441696235E-3</v>
      </c>
      <c r="K942" s="3">
        <v>45049</v>
      </c>
      <c r="L942">
        <v>167.45</v>
      </c>
      <c r="M942">
        <f t="shared" si="620"/>
        <v>0.99353269253589649</v>
      </c>
      <c r="N942">
        <f t="shared" si="621"/>
        <v>-6.4883111039937416E-3</v>
      </c>
      <c r="P942" s="3">
        <v>45049</v>
      </c>
      <c r="Q942">
        <v>323.22000000000003</v>
      </c>
      <c r="R942">
        <f t="shared" si="622"/>
        <v>0.99189836125943665</v>
      </c>
      <c r="S942">
        <f t="shared" si="623"/>
        <v>-8.1346353543114425E-3</v>
      </c>
      <c r="U942" s="3">
        <v>45049</v>
      </c>
      <c r="V942">
        <v>156.83000000000001</v>
      </c>
      <c r="W942">
        <f t="shared" si="624"/>
        <v>0.97994251437140723</v>
      </c>
      <c r="X942">
        <f t="shared" si="625"/>
        <v>-2.0261367842700918E-2</v>
      </c>
      <c r="Z942" s="3">
        <v>45049</v>
      </c>
      <c r="AA942">
        <v>45.96</v>
      </c>
      <c r="AB942">
        <f t="shared" si="626"/>
        <v>0.99137187230371016</v>
      </c>
      <c r="AC942">
        <f t="shared" si="627"/>
        <v>-8.6655654909959662E-3</v>
      </c>
      <c r="AE942" s="3">
        <v>45049</v>
      </c>
      <c r="AF942">
        <v>111.02</v>
      </c>
      <c r="AG942">
        <f t="shared" si="628"/>
        <v>0.99471373532837559</v>
      </c>
      <c r="AH942">
        <f t="shared" si="629"/>
        <v>-5.3002864056083112E-3</v>
      </c>
      <c r="AJ942" s="3">
        <v>45049</v>
      </c>
      <c r="AK942">
        <v>107.93</v>
      </c>
      <c r="AL942">
        <f t="shared" si="630"/>
        <v>0.98029064486830164</v>
      </c>
      <c r="AM942">
        <f t="shared" si="631"/>
        <v>-1.9906174891379236E-2</v>
      </c>
      <c r="AO942" s="3">
        <v>45049</v>
      </c>
      <c r="AP942">
        <v>13.58</v>
      </c>
      <c r="AQ942">
        <f t="shared" si="632"/>
        <v>0.99852941176470589</v>
      </c>
      <c r="AR942">
        <f t="shared" si="633"/>
        <v>-1.4716706114562507E-3</v>
      </c>
      <c r="AT942" s="3">
        <v>45049</v>
      </c>
      <c r="AU942">
        <v>32.4</v>
      </c>
      <c r="AV942">
        <f t="shared" si="634"/>
        <v>1.0182275298554369</v>
      </c>
      <c r="AW942">
        <f t="shared" si="635"/>
        <v>1.806339988864291E-2</v>
      </c>
      <c r="AY942" s="3">
        <v>45049</v>
      </c>
      <c r="AZ942">
        <v>135.97999999999999</v>
      </c>
      <c r="BA942">
        <f t="shared" si="636"/>
        <v>0.97883674057011227</v>
      </c>
      <c r="BB942">
        <f t="shared" si="637"/>
        <v>-2.1390411777559713E-2</v>
      </c>
      <c r="BD942" s="3">
        <v>45049</v>
      </c>
      <c r="BE942">
        <v>75.430000000000007</v>
      </c>
      <c r="BF942">
        <f t="shared" si="638"/>
        <v>1.0101781170483461</v>
      </c>
      <c r="BG942">
        <f t="shared" si="639"/>
        <v>1.0126668817929268E-2</v>
      </c>
      <c r="BI942" s="3">
        <v>45049</v>
      </c>
      <c r="BJ942">
        <v>304.39999999999998</v>
      </c>
      <c r="BK942">
        <f t="shared" si="640"/>
        <v>0.9966929701057593</v>
      </c>
      <c r="BL942">
        <f t="shared" si="641"/>
        <v>-3.3125102033009406E-3</v>
      </c>
      <c r="BN942" s="3">
        <v>45049</v>
      </c>
      <c r="BO942">
        <v>13030.21</v>
      </c>
      <c r="BP942">
        <f t="shared" si="642"/>
        <v>0.99363640661722197</v>
      </c>
      <c r="BQ942">
        <f t="shared" si="643"/>
        <v>-6.3839273537997085E-3</v>
      </c>
      <c r="BS942" s="3">
        <v>45049</v>
      </c>
      <c r="BT942">
        <v>319.3</v>
      </c>
      <c r="BU942">
        <f t="shared" si="644"/>
        <v>1.0055109431585576</v>
      </c>
      <c r="BV942">
        <f t="shared" si="645"/>
        <v>5.4958134717523737E-3</v>
      </c>
      <c r="BX942" s="3">
        <v>45049</v>
      </c>
      <c r="BY942">
        <v>27.802</v>
      </c>
      <c r="BZ942">
        <f t="shared" si="646"/>
        <v>0.98553704360155969</v>
      </c>
      <c r="CA942">
        <f t="shared" si="647"/>
        <v>-1.456856445900407E-2</v>
      </c>
      <c r="CC942" s="3">
        <v>45049</v>
      </c>
      <c r="CD942">
        <v>177.66</v>
      </c>
      <c r="CE942">
        <f t="shared" si="648"/>
        <v>1.0043529877324893</v>
      </c>
      <c r="CF942">
        <f t="shared" si="649"/>
        <v>4.3435408861388931E-3</v>
      </c>
      <c r="CH942" s="3">
        <v>45049</v>
      </c>
      <c r="CI942">
        <v>72.33</v>
      </c>
      <c r="CJ942">
        <f t="shared" si="650"/>
        <v>0.96030270844397247</v>
      </c>
      <c r="CK942">
        <f t="shared" si="651"/>
        <v>-4.0506722927762195E-2</v>
      </c>
      <c r="CM942" s="3">
        <v>45049</v>
      </c>
      <c r="CN942">
        <v>38.450000000000003</v>
      </c>
      <c r="CO942">
        <f t="shared" si="652"/>
        <v>0.98438300051203276</v>
      </c>
      <c r="CP942">
        <f t="shared" si="653"/>
        <v>-1.5740229496879907E-2</v>
      </c>
      <c r="CR942" s="3">
        <v>45049</v>
      </c>
      <c r="CS942">
        <v>25.681000000000001</v>
      </c>
      <c r="CT942">
        <f t="shared" si="654"/>
        <v>1.0024200788477302</v>
      </c>
      <c r="CU942">
        <f t="shared" si="655"/>
        <v>2.4171551729811379E-3</v>
      </c>
      <c r="CW942" s="3">
        <v>45049</v>
      </c>
      <c r="CX942">
        <v>160.61000000000001</v>
      </c>
      <c r="CY942">
        <f t="shared" si="656"/>
        <v>1.0018713742124634</v>
      </c>
      <c r="CZ942">
        <f t="shared" si="657"/>
        <v>1.869625373223739E-3</v>
      </c>
      <c r="DB942" s="3">
        <v>45049</v>
      </c>
      <c r="DC942">
        <v>218.4</v>
      </c>
      <c r="DD942">
        <f t="shared" si="658"/>
        <v>0.95458717601293763</v>
      </c>
      <c r="DE942">
        <f t="shared" si="659"/>
        <v>-4.6476308386038674E-2</v>
      </c>
    </row>
    <row r="943" spans="1:109">
      <c r="A943" s="3">
        <v>45050</v>
      </c>
      <c r="B943">
        <v>104</v>
      </c>
      <c r="C943">
        <f t="shared" si="616"/>
        <v>1.0033767486734202</v>
      </c>
      <c r="D943">
        <f t="shared" si="617"/>
        <v>3.3710602595840989E-3</v>
      </c>
      <c r="F943" s="3">
        <v>45050</v>
      </c>
      <c r="G943">
        <v>147.82</v>
      </c>
      <c r="H943">
        <f t="shared" si="618"/>
        <v>1.0090791180285343</v>
      </c>
      <c r="I943">
        <f t="shared" si="619"/>
        <v>9.0381506150620811E-3</v>
      </c>
      <c r="K943" s="3">
        <v>45050</v>
      </c>
      <c r="L943">
        <v>165.79</v>
      </c>
      <c r="M943">
        <f t="shared" si="620"/>
        <v>0.99008659301283963</v>
      </c>
      <c r="N943">
        <f t="shared" si="621"/>
        <v>-9.9628719888397669E-3</v>
      </c>
      <c r="P943" s="3">
        <v>45050</v>
      </c>
      <c r="Q943">
        <v>320</v>
      </c>
      <c r="R943">
        <f t="shared" si="622"/>
        <v>0.9900377451890352</v>
      </c>
      <c r="S943">
        <f t="shared" si="623"/>
        <v>-1.0012210126725289E-2</v>
      </c>
      <c r="U943" s="3">
        <v>45050</v>
      </c>
      <c r="V943">
        <v>156.22</v>
      </c>
      <c r="W943">
        <f t="shared" si="624"/>
        <v>0.99611043805394373</v>
      </c>
      <c r="X943">
        <f t="shared" si="625"/>
        <v>-3.897145964182073E-3</v>
      </c>
      <c r="Z943" s="3">
        <v>45050</v>
      </c>
      <c r="AA943">
        <v>45.7</v>
      </c>
      <c r="AB943">
        <f t="shared" si="626"/>
        <v>0.99434290687554394</v>
      </c>
      <c r="AC943">
        <f t="shared" si="627"/>
        <v>-5.6731550803959269E-3</v>
      </c>
      <c r="AE943" s="3">
        <v>45050</v>
      </c>
      <c r="AF943">
        <v>111.31</v>
      </c>
      <c r="AG943">
        <f t="shared" si="628"/>
        <v>1.0026121419564042</v>
      </c>
      <c r="AH943">
        <f t="shared" si="629"/>
        <v>2.6087362431192048E-3</v>
      </c>
      <c r="AJ943" s="3">
        <v>45050</v>
      </c>
      <c r="AK943">
        <v>106.04</v>
      </c>
      <c r="AL943">
        <f t="shared" si="630"/>
        <v>0.98248865005095898</v>
      </c>
      <c r="AM943">
        <f t="shared" si="631"/>
        <v>-1.7666487416430128E-2</v>
      </c>
      <c r="AO943" s="3">
        <v>45050</v>
      </c>
      <c r="AP943">
        <v>13.31</v>
      </c>
      <c r="AQ943">
        <f t="shared" si="632"/>
        <v>0.98011782032400596</v>
      </c>
      <c r="AR943">
        <f t="shared" si="633"/>
        <v>-2.0082489723529731E-2</v>
      </c>
      <c r="AT943" s="3">
        <v>45050</v>
      </c>
      <c r="AU943">
        <v>30.87</v>
      </c>
      <c r="AV943">
        <f t="shared" si="634"/>
        <v>0.95277777777777783</v>
      </c>
      <c r="AW943">
        <f t="shared" si="635"/>
        <v>-4.8373584284215711E-2</v>
      </c>
      <c r="AY943" s="3">
        <v>45050</v>
      </c>
      <c r="AZ943">
        <v>134.12</v>
      </c>
      <c r="BA943">
        <f t="shared" si="636"/>
        <v>0.98632151787027511</v>
      </c>
      <c r="BB943">
        <f t="shared" si="637"/>
        <v>-1.3772894500285716E-2</v>
      </c>
      <c r="BD943" s="3">
        <v>45050</v>
      </c>
      <c r="BE943">
        <v>76.709999999999994</v>
      </c>
      <c r="BF943">
        <f t="shared" si="638"/>
        <v>1.0169693755800078</v>
      </c>
      <c r="BG943">
        <f t="shared" si="639"/>
        <v>1.6827004105665261E-2</v>
      </c>
      <c r="BI943" s="3">
        <v>45050</v>
      </c>
      <c r="BJ943">
        <v>305.41000000000003</v>
      </c>
      <c r="BK943">
        <f t="shared" si="640"/>
        <v>1.003318002628121</v>
      </c>
      <c r="BL943">
        <f t="shared" si="641"/>
        <v>3.3125102033008634E-3</v>
      </c>
      <c r="BN943" s="3">
        <v>45050</v>
      </c>
      <c r="BO943">
        <v>12982.48</v>
      </c>
      <c r="BP943">
        <f t="shared" si="642"/>
        <v>0.99633697384769704</v>
      </c>
      <c r="BQ943">
        <f t="shared" si="643"/>
        <v>-3.6697514609432156E-3</v>
      </c>
      <c r="BS943" s="3">
        <v>45050</v>
      </c>
      <c r="BT943">
        <v>320.77999999999997</v>
      </c>
      <c r="BU943">
        <f t="shared" si="644"/>
        <v>1.004635139367366</v>
      </c>
      <c r="BV943">
        <f t="shared" si="645"/>
        <v>4.6244301884954975E-3</v>
      </c>
      <c r="BX943" s="3">
        <v>45050</v>
      </c>
      <c r="BY943">
        <v>27.562000000000001</v>
      </c>
      <c r="BZ943">
        <f t="shared" si="646"/>
        <v>0.9913675275160061</v>
      </c>
      <c r="CA943">
        <f t="shared" si="647"/>
        <v>-8.6699481019477231E-3</v>
      </c>
      <c r="CC943" s="3">
        <v>45050</v>
      </c>
      <c r="CD943">
        <v>179.01</v>
      </c>
      <c r="CE943">
        <f t="shared" si="648"/>
        <v>1.0075987841945289</v>
      </c>
      <c r="CF943">
        <f t="shared" si="649"/>
        <v>7.570058860545294E-3</v>
      </c>
      <c r="CH943" s="3">
        <v>45050</v>
      </c>
      <c r="CI943">
        <v>72.5</v>
      </c>
      <c r="CJ943">
        <f t="shared" si="650"/>
        <v>1.002350338725287</v>
      </c>
      <c r="CK943">
        <f t="shared" si="651"/>
        <v>2.347580999439844E-3</v>
      </c>
      <c r="CM943" s="3">
        <v>45050</v>
      </c>
      <c r="CN943">
        <v>38.229999999999997</v>
      </c>
      <c r="CO943">
        <f t="shared" si="652"/>
        <v>0.99427828348504532</v>
      </c>
      <c r="CP943">
        <f t="shared" si="653"/>
        <v>-5.7381482433317491E-3</v>
      </c>
      <c r="CR943" s="3">
        <v>45050</v>
      </c>
      <c r="CS943">
        <v>26.227</v>
      </c>
      <c r="CT943">
        <f t="shared" si="654"/>
        <v>1.0212608543281025</v>
      </c>
      <c r="CU943">
        <f t="shared" si="655"/>
        <v>2.103799560864399E-2</v>
      </c>
      <c r="CW943" s="3">
        <v>45050</v>
      </c>
      <c r="CX943">
        <v>161.19999999999999</v>
      </c>
      <c r="CY943">
        <f t="shared" si="656"/>
        <v>1.0036734948010708</v>
      </c>
      <c r="CZ943">
        <f t="shared" si="657"/>
        <v>3.6667639977219389E-3</v>
      </c>
      <c r="DB943" s="3">
        <v>45050</v>
      </c>
      <c r="DC943">
        <v>215.72</v>
      </c>
      <c r="DD943">
        <f t="shared" si="658"/>
        <v>0.98772893772893766</v>
      </c>
      <c r="DE943">
        <f t="shared" si="659"/>
        <v>-1.234697340172378E-2</v>
      </c>
    </row>
    <row r="944" spans="1:109">
      <c r="A944" s="3">
        <v>45051</v>
      </c>
      <c r="B944">
        <v>105.655</v>
      </c>
      <c r="C944">
        <f t="shared" si="616"/>
        <v>1.0159134615384615</v>
      </c>
      <c r="D944">
        <f t="shared" si="617"/>
        <v>1.5788169877517827E-2</v>
      </c>
      <c r="F944" s="3">
        <v>45051</v>
      </c>
      <c r="G944">
        <v>148.43</v>
      </c>
      <c r="H944">
        <f t="shared" si="618"/>
        <v>1.004126640508727</v>
      </c>
      <c r="I944">
        <f t="shared" si="619"/>
        <v>4.1181492799330756E-3</v>
      </c>
      <c r="K944" s="3">
        <v>45051</v>
      </c>
      <c r="L944">
        <v>173.57</v>
      </c>
      <c r="M944">
        <f t="shared" si="620"/>
        <v>1.0469268351529042</v>
      </c>
      <c r="N944">
        <f t="shared" si="621"/>
        <v>4.5859048981416337E-2</v>
      </c>
      <c r="P944" s="3">
        <v>45051</v>
      </c>
      <c r="Q944">
        <v>323.88</v>
      </c>
      <c r="R944">
        <f t="shared" si="622"/>
        <v>1.0121249999999999</v>
      </c>
      <c r="S944">
        <f t="shared" si="623"/>
        <v>1.2052081024141308E-2</v>
      </c>
      <c r="U944" s="3">
        <v>45051</v>
      </c>
      <c r="V944">
        <v>160.21</v>
      </c>
      <c r="W944">
        <f t="shared" si="624"/>
        <v>1.0255409038535399</v>
      </c>
      <c r="X944">
        <f t="shared" si="625"/>
        <v>2.5220184476471709E-2</v>
      </c>
      <c r="Z944" s="3">
        <v>45051</v>
      </c>
      <c r="AA944">
        <v>46.25</v>
      </c>
      <c r="AB944">
        <f t="shared" si="626"/>
        <v>1.0120350109409191</v>
      </c>
      <c r="AC944">
        <f t="shared" si="627"/>
        <v>1.1963166058275224E-2</v>
      </c>
      <c r="AE944" s="3">
        <v>45051</v>
      </c>
      <c r="AF944">
        <v>114.17</v>
      </c>
      <c r="AG944">
        <f t="shared" si="628"/>
        <v>1.0256940077261703</v>
      </c>
      <c r="AH944">
        <f t="shared" si="629"/>
        <v>2.5369464183101462E-2</v>
      </c>
      <c r="AJ944" s="3">
        <v>45051</v>
      </c>
      <c r="AK944">
        <v>108.68</v>
      </c>
      <c r="AL944">
        <f t="shared" si="630"/>
        <v>1.0248962655601659</v>
      </c>
      <c r="AM944">
        <f t="shared" si="631"/>
        <v>2.4591403137322113E-2</v>
      </c>
      <c r="AO944" s="3">
        <v>45051</v>
      </c>
      <c r="AP944">
        <v>13.01</v>
      </c>
      <c r="AQ944">
        <f t="shared" si="632"/>
        <v>0.97746055597295256</v>
      </c>
      <c r="AR944">
        <f t="shared" si="633"/>
        <v>-2.2797339882606467E-2</v>
      </c>
      <c r="AT944" s="3">
        <v>45051</v>
      </c>
      <c r="AU944">
        <v>31</v>
      </c>
      <c r="AV944">
        <f t="shared" si="634"/>
        <v>1.0042112082928409</v>
      </c>
      <c r="AW944">
        <f t="shared" si="635"/>
        <v>4.2023659710783102E-3</v>
      </c>
      <c r="AY944" s="3">
        <v>45051</v>
      </c>
      <c r="AZ944">
        <v>136.74</v>
      </c>
      <c r="BA944">
        <f t="shared" si="636"/>
        <v>1.0195347450044736</v>
      </c>
      <c r="BB944">
        <f t="shared" si="637"/>
        <v>1.93463908876201E-2</v>
      </c>
      <c r="BD944" s="3">
        <v>45051</v>
      </c>
      <c r="BE944">
        <v>79.33</v>
      </c>
      <c r="BF944">
        <f t="shared" si="638"/>
        <v>1.0341546082648938</v>
      </c>
      <c r="BG944">
        <f t="shared" si="639"/>
        <v>3.3584289342706672E-2</v>
      </c>
      <c r="BI944" s="3">
        <v>45051</v>
      </c>
      <c r="BJ944">
        <v>310.64999999999998</v>
      </c>
      <c r="BK944">
        <f t="shared" si="640"/>
        <v>1.0171572640057627</v>
      </c>
      <c r="BL944">
        <f t="shared" si="641"/>
        <v>1.7011740318871246E-2</v>
      </c>
      <c r="BN944" s="3">
        <v>45051</v>
      </c>
      <c r="BO944">
        <v>13259.13</v>
      </c>
      <c r="BP944">
        <f t="shared" si="642"/>
        <v>1.0213094878636439</v>
      </c>
      <c r="BQ944">
        <f t="shared" si="643"/>
        <v>2.1085615545687053E-2</v>
      </c>
      <c r="BS944" s="3">
        <v>45051</v>
      </c>
      <c r="BT944">
        <v>322.76</v>
      </c>
      <c r="BU944">
        <f t="shared" si="644"/>
        <v>1.0061724546418107</v>
      </c>
      <c r="BV944">
        <f t="shared" si="645"/>
        <v>6.1534830710740307E-3</v>
      </c>
      <c r="BX944" s="3">
        <v>45051</v>
      </c>
      <c r="BY944">
        <v>28.68</v>
      </c>
      <c r="BZ944">
        <f t="shared" si="646"/>
        <v>1.0405630941150859</v>
      </c>
      <c r="CA944">
        <f t="shared" si="647"/>
        <v>3.9762003278466365E-2</v>
      </c>
      <c r="CC944" s="3">
        <v>45051</v>
      </c>
      <c r="CD944">
        <v>183.93</v>
      </c>
      <c r="CE944">
        <f t="shared" si="648"/>
        <v>1.0274844980727336</v>
      </c>
      <c r="CF944">
        <f t="shared" si="649"/>
        <v>2.7113580240606235E-2</v>
      </c>
      <c r="CH944" s="3">
        <v>45051</v>
      </c>
      <c r="CI944">
        <v>75.3</v>
      </c>
      <c r="CJ944">
        <f t="shared" si="650"/>
        <v>1.0386206896551724</v>
      </c>
      <c r="CK944">
        <f t="shared" si="651"/>
        <v>3.7893572945218792E-2</v>
      </c>
      <c r="CM944" s="3">
        <v>45051</v>
      </c>
      <c r="CN944">
        <v>38.49</v>
      </c>
      <c r="CO944">
        <f t="shared" si="652"/>
        <v>1.0068009416688466</v>
      </c>
      <c r="CP944">
        <f t="shared" si="653"/>
        <v>6.7779195873334643E-3</v>
      </c>
      <c r="CR944" s="3">
        <v>45051</v>
      </c>
      <c r="CS944">
        <v>25.93</v>
      </c>
      <c r="CT944">
        <f t="shared" si="654"/>
        <v>0.98867579212262169</v>
      </c>
      <c r="CU944">
        <f t="shared" si="655"/>
        <v>-1.1388814931626575E-2</v>
      </c>
      <c r="CW944" s="3">
        <v>45051</v>
      </c>
      <c r="CX944">
        <v>170.06</v>
      </c>
      <c r="CY944">
        <f t="shared" si="656"/>
        <v>1.0549627791563276</v>
      </c>
      <c r="CZ944">
        <f t="shared" si="657"/>
        <v>5.3505485885118616E-2</v>
      </c>
      <c r="DB944" s="3">
        <v>45051</v>
      </c>
      <c r="DC944">
        <v>214.12</v>
      </c>
      <c r="DD944">
        <f t="shared" si="658"/>
        <v>0.99258297793435935</v>
      </c>
      <c r="DE944">
        <f t="shared" si="659"/>
        <v>-7.4446649438457387E-3</v>
      </c>
    </row>
    <row r="945" spans="1:109">
      <c r="A945" s="3">
        <v>45054</v>
      </c>
      <c r="B945">
        <v>105.83</v>
      </c>
      <c r="C945">
        <f t="shared" si="616"/>
        <v>1.0016563342955846</v>
      </c>
      <c r="D945">
        <f t="shared" si="617"/>
        <v>1.6549640867425618E-3</v>
      </c>
      <c r="F945" s="3">
        <v>45054</v>
      </c>
      <c r="G945">
        <v>147.47</v>
      </c>
      <c r="H945">
        <f t="shared" si="618"/>
        <v>0.99353230479013677</v>
      </c>
      <c r="I945">
        <f t="shared" si="619"/>
        <v>-6.4887013738241135E-3</v>
      </c>
      <c r="K945" s="3">
        <v>45054</v>
      </c>
      <c r="L945">
        <v>173.5</v>
      </c>
      <c r="M945">
        <f t="shared" si="620"/>
        <v>0.99959670449962557</v>
      </c>
      <c r="N945">
        <f t="shared" si="621"/>
        <v>-4.0337684587633056E-4</v>
      </c>
      <c r="P945" s="3">
        <v>45054</v>
      </c>
      <c r="Q945">
        <v>326.14</v>
      </c>
      <c r="R945">
        <f t="shared" si="622"/>
        <v>1.0069778930468074</v>
      </c>
      <c r="S945">
        <f t="shared" si="623"/>
        <v>6.9536602152174797E-3</v>
      </c>
      <c r="U945" s="3">
        <v>45054</v>
      </c>
      <c r="V945">
        <v>159.58000000000001</v>
      </c>
      <c r="W945">
        <f t="shared" si="624"/>
        <v>0.99606766119468204</v>
      </c>
      <c r="X945">
        <f t="shared" si="625"/>
        <v>-3.9400907784879749E-3</v>
      </c>
      <c r="Z945" s="3">
        <v>45054</v>
      </c>
      <c r="AA945">
        <v>46.34</v>
      </c>
      <c r="AB945">
        <f t="shared" si="626"/>
        <v>1.0019459459459461</v>
      </c>
      <c r="AC945">
        <f t="shared" si="627"/>
        <v>1.9440550457961046E-3</v>
      </c>
      <c r="AE945" s="3">
        <v>45054</v>
      </c>
      <c r="AF945">
        <v>114.36</v>
      </c>
      <c r="AG945">
        <f t="shared" si="628"/>
        <v>1.0016641849872996</v>
      </c>
      <c r="AH945">
        <f t="shared" si="629"/>
        <v>1.6628017658751946E-3</v>
      </c>
      <c r="AJ945" s="3">
        <v>45054</v>
      </c>
      <c r="AK945">
        <v>109.11</v>
      </c>
      <c r="AL945">
        <f t="shared" si="630"/>
        <v>1.0039565697460433</v>
      </c>
      <c r="AM945">
        <f t="shared" si="631"/>
        <v>3.9487631088602412E-3</v>
      </c>
      <c r="AO945" s="3">
        <v>45054</v>
      </c>
      <c r="AP945">
        <v>13.07</v>
      </c>
      <c r="AQ945">
        <f t="shared" si="632"/>
        <v>1.0046118370484243</v>
      </c>
      <c r="AR945">
        <f t="shared" si="633"/>
        <v>4.6012351117166563E-3</v>
      </c>
      <c r="AT945" s="3">
        <v>45054</v>
      </c>
      <c r="AU945">
        <v>30.28</v>
      </c>
      <c r="AV945">
        <f t="shared" si="634"/>
        <v>0.97677419354838713</v>
      </c>
      <c r="AW945">
        <f t="shared" si="635"/>
        <v>-2.3499775915898188E-2</v>
      </c>
      <c r="AY945" s="3">
        <v>45054</v>
      </c>
      <c r="AZ945">
        <v>137.07</v>
      </c>
      <c r="BA945">
        <f t="shared" si="636"/>
        <v>1.0024133391838526</v>
      </c>
      <c r="BB945">
        <f t="shared" si="637"/>
        <v>2.4104317576419268E-3</v>
      </c>
      <c r="BD945" s="3">
        <v>45054</v>
      </c>
      <c r="BE945">
        <v>77.45</v>
      </c>
      <c r="BF945">
        <f t="shared" si="638"/>
        <v>0.97630152527417124</v>
      </c>
      <c r="BG945">
        <f t="shared" si="639"/>
        <v>-2.3983800451033863E-2</v>
      </c>
      <c r="BI945" s="3">
        <v>45054</v>
      </c>
      <c r="BJ945">
        <v>308.64999999999998</v>
      </c>
      <c r="BK945">
        <f t="shared" si="640"/>
        <v>0.99356188636729437</v>
      </c>
      <c r="BL945">
        <f t="shared" si="641"/>
        <v>-6.4589276697979798E-3</v>
      </c>
      <c r="BN945" s="3">
        <v>45054</v>
      </c>
      <c r="BO945">
        <v>13291.64</v>
      </c>
      <c r="BP945">
        <f t="shared" si="642"/>
        <v>1.0024518954109358</v>
      </c>
      <c r="BQ945">
        <f t="shared" si="643"/>
        <v>2.4488944197926924E-3</v>
      </c>
      <c r="BS945" s="3">
        <v>45054</v>
      </c>
      <c r="BT945">
        <v>331.21</v>
      </c>
      <c r="BU945">
        <f t="shared" si="644"/>
        <v>1.0261804436733175</v>
      </c>
      <c r="BV945">
        <f t="shared" si="645"/>
        <v>2.584360231170707E-2</v>
      </c>
      <c r="BX945" s="3">
        <v>45054</v>
      </c>
      <c r="BY945">
        <v>29.151</v>
      </c>
      <c r="BZ945">
        <f t="shared" si="646"/>
        <v>1.0164225941422593</v>
      </c>
      <c r="CA945">
        <f t="shared" si="647"/>
        <v>1.6289201793991934E-2</v>
      </c>
      <c r="CC945" s="3">
        <v>45054</v>
      </c>
      <c r="CD945">
        <v>191.52</v>
      </c>
      <c r="CE945">
        <f t="shared" si="648"/>
        <v>1.0412656989071929</v>
      </c>
      <c r="CF945">
        <f t="shared" si="649"/>
        <v>4.0436991366956707E-2</v>
      </c>
      <c r="CH945" s="3">
        <v>45054</v>
      </c>
      <c r="CI945">
        <v>77.010000000000005</v>
      </c>
      <c r="CJ945">
        <f t="shared" si="650"/>
        <v>1.0227091633466137</v>
      </c>
      <c r="CK945">
        <f t="shared" si="651"/>
        <v>2.245514874531095E-2</v>
      </c>
      <c r="CM945" s="3">
        <v>45054</v>
      </c>
      <c r="CN945">
        <v>38.67</v>
      </c>
      <c r="CO945">
        <f t="shared" si="652"/>
        <v>1.004676539360873</v>
      </c>
      <c r="CP945">
        <f t="shared" si="653"/>
        <v>4.6656383235509835E-3</v>
      </c>
      <c r="CR945" s="3">
        <v>45054</v>
      </c>
      <c r="CS945">
        <v>25.834</v>
      </c>
      <c r="CT945">
        <f t="shared" si="654"/>
        <v>0.99629772464327038</v>
      </c>
      <c r="CU945">
        <f t="shared" si="655"/>
        <v>-3.7091457407492038E-3</v>
      </c>
      <c r="CW945" s="3">
        <v>45054</v>
      </c>
      <c r="CX945">
        <v>171.79</v>
      </c>
      <c r="CY945">
        <f t="shared" si="656"/>
        <v>1.0101728801599434</v>
      </c>
      <c r="CZ945">
        <f t="shared" si="657"/>
        <v>1.0121484680707614E-2</v>
      </c>
      <c r="DB945" s="3">
        <v>45054</v>
      </c>
      <c r="DC945">
        <v>210.46</v>
      </c>
      <c r="DD945">
        <f t="shared" si="658"/>
        <v>0.9829067812441622</v>
      </c>
      <c r="DE945">
        <f t="shared" si="659"/>
        <v>-1.7240994212514366E-2</v>
      </c>
    </row>
    <row r="946" spans="1:109">
      <c r="A946" s="3">
        <v>45055</v>
      </c>
      <c r="B946">
        <v>106.62</v>
      </c>
      <c r="C946">
        <f t="shared" si="616"/>
        <v>1.0074648020410093</v>
      </c>
      <c r="D946">
        <f t="shared" si="617"/>
        <v>7.4370782889819848E-3</v>
      </c>
      <c r="F946" s="3">
        <v>45055</v>
      </c>
      <c r="G946">
        <v>147.88</v>
      </c>
      <c r="H946">
        <f t="shared" si="618"/>
        <v>1.0027802264867431</v>
      </c>
      <c r="I946">
        <f t="shared" si="619"/>
        <v>2.7763688055817753E-3</v>
      </c>
      <c r="K946" s="3">
        <v>45055</v>
      </c>
      <c r="L946">
        <v>171.77</v>
      </c>
      <c r="M946">
        <f t="shared" si="620"/>
        <v>0.99002881844380408</v>
      </c>
      <c r="N946">
        <f t="shared" si="621"/>
        <v>-1.0021226737979814E-2</v>
      </c>
      <c r="P946" s="3">
        <v>45055</v>
      </c>
      <c r="Q946">
        <v>324.87</v>
      </c>
      <c r="R946">
        <f t="shared" si="622"/>
        <v>0.99610596676273999</v>
      </c>
      <c r="S946">
        <f t="shared" si="623"/>
        <v>-3.9016347247333174E-3</v>
      </c>
      <c r="U946" s="3">
        <v>45055</v>
      </c>
      <c r="V946">
        <v>159.12</v>
      </c>
      <c r="W946">
        <f t="shared" si="624"/>
        <v>0.9971174332623135</v>
      </c>
      <c r="X946">
        <f t="shared" si="625"/>
        <v>-2.8867293344181986E-3</v>
      </c>
      <c r="Z946" s="3">
        <v>45055</v>
      </c>
      <c r="AA946">
        <v>46.47</v>
      </c>
      <c r="AB946">
        <f t="shared" si="626"/>
        <v>1.0028053517479498</v>
      </c>
      <c r="AC946">
        <f t="shared" si="627"/>
        <v>2.8014240926566968E-3</v>
      </c>
      <c r="AE946" s="3">
        <v>45055</v>
      </c>
      <c r="AF946">
        <v>113.77</v>
      </c>
      <c r="AG946">
        <f t="shared" si="628"/>
        <v>0.99484085344526052</v>
      </c>
      <c r="AH946">
        <f t="shared" si="629"/>
        <v>-5.1725009024859662E-3</v>
      </c>
      <c r="AJ946" s="3">
        <v>45055</v>
      </c>
      <c r="AK946">
        <v>109.14</v>
      </c>
      <c r="AL946">
        <f t="shared" si="630"/>
        <v>1.0002749518834204</v>
      </c>
      <c r="AM946">
        <f t="shared" si="631"/>
        <v>2.7491409107854246E-4</v>
      </c>
      <c r="AO946" s="3">
        <v>45055</v>
      </c>
      <c r="AP946">
        <v>13.09</v>
      </c>
      <c r="AQ946">
        <f t="shared" si="632"/>
        <v>1.0015302218821729</v>
      </c>
      <c r="AR946">
        <f t="shared" si="633"/>
        <v>1.5290522856779554E-3</v>
      </c>
      <c r="AT946" s="3">
        <v>45055</v>
      </c>
      <c r="AU946">
        <v>30.58</v>
      </c>
      <c r="AV946">
        <f t="shared" si="634"/>
        <v>1.009907529722589</v>
      </c>
      <c r="AW946">
        <f t="shared" si="635"/>
        <v>9.8587719316680644E-3</v>
      </c>
      <c r="AY946" s="3">
        <v>45055</v>
      </c>
      <c r="AZ946">
        <v>136.41</v>
      </c>
      <c r="BA946">
        <f t="shared" si="636"/>
        <v>0.99518494200043772</v>
      </c>
      <c r="BB946">
        <f t="shared" si="637"/>
        <v>-4.8266877382609529E-3</v>
      </c>
      <c r="BD946" s="3">
        <v>45055</v>
      </c>
      <c r="BE946">
        <v>77.86</v>
      </c>
      <c r="BF946">
        <f t="shared" si="638"/>
        <v>1.0052937378954163</v>
      </c>
      <c r="BG946">
        <f t="shared" si="639"/>
        <v>5.2797753194319527E-3</v>
      </c>
      <c r="BI946" s="3">
        <v>45055</v>
      </c>
      <c r="BJ946">
        <v>307</v>
      </c>
      <c r="BK946">
        <f t="shared" si="640"/>
        <v>0.99465413899238631</v>
      </c>
      <c r="BL946">
        <f t="shared" si="641"/>
        <v>-5.3602012527076328E-3</v>
      </c>
      <c r="BN946" s="3">
        <v>45055</v>
      </c>
      <c r="BO946">
        <v>13201.11</v>
      </c>
      <c r="BP946">
        <f t="shared" si="642"/>
        <v>0.99318895185244271</v>
      </c>
      <c r="BQ946">
        <f t="shared" si="643"/>
        <v>-6.8343491993200058E-3</v>
      </c>
      <c r="BS946" s="3">
        <v>45055</v>
      </c>
      <c r="BT946">
        <v>332.14</v>
      </c>
      <c r="BU946">
        <f t="shared" si="644"/>
        <v>1.0028078862353189</v>
      </c>
      <c r="BV946">
        <f t="shared" si="645"/>
        <v>2.8039514865939624E-3</v>
      </c>
      <c r="BX946" s="3">
        <v>45055</v>
      </c>
      <c r="BY946">
        <v>28.571000000000002</v>
      </c>
      <c r="BZ946">
        <f t="shared" si="646"/>
        <v>0.98010359850433948</v>
      </c>
      <c r="CA946">
        <f t="shared" si="647"/>
        <v>-2.0097000145189375E-2</v>
      </c>
      <c r="CC946" s="3">
        <v>45055</v>
      </c>
      <c r="CD946">
        <v>195.84</v>
      </c>
      <c r="CE946">
        <f t="shared" si="648"/>
        <v>1.0225563909774436</v>
      </c>
      <c r="CF946">
        <f t="shared" si="649"/>
        <v>2.2305757514298186E-2</v>
      </c>
      <c r="CH946" s="3">
        <v>45055</v>
      </c>
      <c r="CI946">
        <v>77.44</v>
      </c>
      <c r="CJ946">
        <f t="shared" si="650"/>
        <v>1.0055836904298141</v>
      </c>
      <c r="CK946">
        <f t="shared" si="651"/>
        <v>5.5681594171626391E-3</v>
      </c>
      <c r="CM946" s="3">
        <v>45055</v>
      </c>
      <c r="CN946">
        <v>38.479999999999997</v>
      </c>
      <c r="CO946">
        <f t="shared" si="652"/>
        <v>0.99508663046289103</v>
      </c>
      <c r="CP946">
        <f t="shared" si="653"/>
        <v>-4.9254798217000699E-3</v>
      </c>
      <c r="CR946" s="3">
        <v>45055</v>
      </c>
      <c r="CS946">
        <v>25.898</v>
      </c>
      <c r="CT946">
        <f t="shared" si="654"/>
        <v>1.0024773554230859</v>
      </c>
      <c r="CU946">
        <f t="shared" si="655"/>
        <v>2.4742918368246092E-3</v>
      </c>
      <c r="CW946" s="3">
        <v>45055</v>
      </c>
      <c r="CX946">
        <v>169.15</v>
      </c>
      <c r="CY946">
        <f t="shared" si="656"/>
        <v>0.98463240002328434</v>
      </c>
      <c r="CZ946">
        <f t="shared" si="657"/>
        <v>-1.5486905411636588E-2</v>
      </c>
      <c r="DB946" s="3">
        <v>45055</v>
      </c>
      <c r="DC946">
        <v>209.6</v>
      </c>
      <c r="DD946">
        <f t="shared" si="658"/>
        <v>0.99591371281953811</v>
      </c>
      <c r="DE946">
        <f t="shared" si="659"/>
        <v>-4.0946588657790701E-3</v>
      </c>
    </row>
    <row r="947" spans="1:109">
      <c r="A947" s="3">
        <v>45056</v>
      </c>
      <c r="B947">
        <v>110.19</v>
      </c>
      <c r="C947">
        <f t="shared" si="616"/>
        <v>1.0334833989870569</v>
      </c>
      <c r="D947">
        <f t="shared" si="617"/>
        <v>3.2935037105070709E-2</v>
      </c>
      <c r="F947" s="3">
        <v>45056</v>
      </c>
      <c r="G947">
        <v>149.74</v>
      </c>
      <c r="H947">
        <f t="shared" si="618"/>
        <v>1.0125777657560184</v>
      </c>
      <c r="I947">
        <f t="shared" si="619"/>
        <v>1.249932273410803E-2</v>
      </c>
      <c r="K947" s="3">
        <v>45056</v>
      </c>
      <c r="L947">
        <v>173.55500000000001</v>
      </c>
      <c r="M947">
        <f t="shared" si="620"/>
        <v>1.0103918029923735</v>
      </c>
      <c r="N947">
        <f t="shared" si="621"/>
        <v>1.0338179385026795E-2</v>
      </c>
      <c r="P947" s="3">
        <v>45056</v>
      </c>
      <c r="Q947">
        <v>322.99</v>
      </c>
      <c r="R947">
        <f t="shared" si="622"/>
        <v>0.99421306984332192</v>
      </c>
      <c r="S947">
        <f t="shared" si="623"/>
        <v>-5.8037393173262421E-3</v>
      </c>
      <c r="U947" s="3">
        <v>45056</v>
      </c>
      <c r="V947">
        <v>157.09</v>
      </c>
      <c r="W947">
        <f t="shared" si="624"/>
        <v>0.98724233283056817</v>
      </c>
      <c r="X947">
        <f t="shared" si="625"/>
        <v>-1.2839745033868328E-2</v>
      </c>
      <c r="Z947" s="3">
        <v>45056</v>
      </c>
      <c r="AA947">
        <v>46.71</v>
      </c>
      <c r="AB947">
        <f t="shared" si="626"/>
        <v>1.0051646223369917</v>
      </c>
      <c r="AC947">
        <f t="shared" si="627"/>
        <v>5.1513314171297555E-3</v>
      </c>
      <c r="AE947" s="3">
        <v>45056</v>
      </c>
      <c r="AF947">
        <v>112.16</v>
      </c>
      <c r="AG947">
        <f t="shared" si="628"/>
        <v>0.9858486419970115</v>
      </c>
      <c r="AH947">
        <f t="shared" si="629"/>
        <v>-1.4252443265345206E-2</v>
      </c>
      <c r="AJ947" s="3">
        <v>45056</v>
      </c>
      <c r="AK947">
        <v>107.74</v>
      </c>
      <c r="AL947">
        <f t="shared" si="630"/>
        <v>0.98717243906908547</v>
      </c>
      <c r="AM947">
        <f t="shared" si="631"/>
        <v>-1.2910544505698297E-2</v>
      </c>
      <c r="AO947" s="3">
        <v>45056</v>
      </c>
      <c r="AP947">
        <v>13.08</v>
      </c>
      <c r="AQ947">
        <f t="shared" si="632"/>
        <v>0.99923605805958748</v>
      </c>
      <c r="AR947">
        <f t="shared" si="633"/>
        <v>-7.64233892755906E-4</v>
      </c>
      <c r="AT947" s="3">
        <v>45056</v>
      </c>
      <c r="AU947">
        <v>34.49</v>
      </c>
      <c r="AV947">
        <f t="shared" si="634"/>
        <v>1.1278613472858079</v>
      </c>
      <c r="AW947">
        <f t="shared" si="635"/>
        <v>0.12032322644783346</v>
      </c>
      <c r="AY947" s="3">
        <v>45056</v>
      </c>
      <c r="AZ947">
        <v>136.47999999999999</v>
      </c>
      <c r="BA947">
        <f t="shared" si="636"/>
        <v>1.000513158859321</v>
      </c>
      <c r="BB947">
        <f t="shared" si="637"/>
        <v>5.1302723833995692E-4</v>
      </c>
      <c r="BD947" s="3">
        <v>45056</v>
      </c>
      <c r="BE947">
        <v>77.59</v>
      </c>
      <c r="BF947">
        <f t="shared" si="638"/>
        <v>0.99653223734908813</v>
      </c>
      <c r="BG947">
        <f t="shared" si="639"/>
        <v>-3.473789276451744E-3</v>
      </c>
      <c r="BI947" s="3">
        <v>45056</v>
      </c>
      <c r="BJ947">
        <v>312.31</v>
      </c>
      <c r="BK947">
        <f t="shared" si="640"/>
        <v>1.0172964169381107</v>
      </c>
      <c r="BL947">
        <f t="shared" si="641"/>
        <v>1.7148536682306217E-2</v>
      </c>
      <c r="BN947" s="3">
        <v>45056</v>
      </c>
      <c r="BO947">
        <v>13347.83</v>
      </c>
      <c r="BP947">
        <f t="shared" si="642"/>
        <v>1.0111142169105476</v>
      </c>
      <c r="BQ947">
        <f t="shared" si="643"/>
        <v>1.1052907851639751E-2</v>
      </c>
      <c r="BS947" s="3">
        <v>45056</v>
      </c>
      <c r="BT947">
        <v>335.42</v>
      </c>
      <c r="BU947">
        <f t="shared" si="644"/>
        <v>1.0098753537664842</v>
      </c>
      <c r="BV947">
        <f t="shared" si="645"/>
        <v>9.826911124874842E-3</v>
      </c>
      <c r="BX947" s="3">
        <v>45056</v>
      </c>
      <c r="BY947">
        <v>28.885000000000002</v>
      </c>
      <c r="BZ947">
        <f t="shared" si="646"/>
        <v>1.0109901648524728</v>
      </c>
      <c r="CA947">
        <f t="shared" si="647"/>
        <v>1.0930211853006661E-2</v>
      </c>
      <c r="CC947" s="3">
        <v>45056</v>
      </c>
      <c r="CD947">
        <v>199.4</v>
      </c>
      <c r="CE947">
        <f t="shared" si="648"/>
        <v>1.0181781045751634</v>
      </c>
      <c r="CF947">
        <f t="shared" si="649"/>
        <v>1.801485820377674E-2</v>
      </c>
      <c r="CH947" s="3">
        <v>45056</v>
      </c>
      <c r="CI947">
        <v>76.41</v>
      </c>
      <c r="CJ947">
        <f t="shared" si="650"/>
        <v>0.98669938016528924</v>
      </c>
      <c r="CK947">
        <f t="shared" si="651"/>
        <v>-1.338986530884626E-2</v>
      </c>
      <c r="CM947" s="3">
        <v>45056</v>
      </c>
      <c r="CN947">
        <v>38.299999999999997</v>
      </c>
      <c r="CO947">
        <f t="shared" si="652"/>
        <v>0.99532224532224534</v>
      </c>
      <c r="CP947">
        <f t="shared" si="653"/>
        <v>-4.6887296109054209E-3</v>
      </c>
      <c r="CR947" s="3">
        <v>45056</v>
      </c>
      <c r="CS947">
        <v>25.658000000000001</v>
      </c>
      <c r="CT947">
        <f t="shared" si="654"/>
        <v>0.99073287512549235</v>
      </c>
      <c r="CU947">
        <f t="shared" si="655"/>
        <v>-9.3103318194998168E-3</v>
      </c>
      <c r="CW947" s="3">
        <v>45056</v>
      </c>
      <c r="CX947">
        <v>168.54</v>
      </c>
      <c r="CY947">
        <f t="shared" si="656"/>
        <v>0.99639373337274595</v>
      </c>
      <c r="CZ947">
        <f t="shared" si="657"/>
        <v>-3.6127848825103161E-3</v>
      </c>
      <c r="DB947" s="3">
        <v>45056</v>
      </c>
      <c r="DC947">
        <v>212.24</v>
      </c>
      <c r="DD947">
        <f t="shared" si="658"/>
        <v>1.0125954198473284</v>
      </c>
      <c r="DE947">
        <f t="shared" si="659"/>
        <v>1.251675738259724E-2</v>
      </c>
    </row>
    <row r="948" spans="1:109">
      <c r="A948" s="3">
        <v>45057</v>
      </c>
      <c r="B948">
        <v>112.18</v>
      </c>
      <c r="C948">
        <f t="shared" si="616"/>
        <v>1.0180597150376622</v>
      </c>
      <c r="D948">
        <f t="shared" si="617"/>
        <v>1.7898575580505241E-2</v>
      </c>
      <c r="F948" s="3">
        <v>45057</v>
      </c>
      <c r="G948">
        <v>149.41999999999999</v>
      </c>
      <c r="H948">
        <f t="shared" si="618"/>
        <v>0.99786296246827821</v>
      </c>
      <c r="I948">
        <f t="shared" si="619"/>
        <v>-2.139324254884107E-3</v>
      </c>
      <c r="K948" s="3">
        <v>45057</v>
      </c>
      <c r="L948">
        <v>173.75</v>
      </c>
      <c r="M948">
        <f t="shared" si="620"/>
        <v>1.0011235631356055</v>
      </c>
      <c r="N948">
        <f t="shared" si="621"/>
        <v>1.1229324109407327E-3</v>
      </c>
      <c r="P948" s="3">
        <v>45057</v>
      </c>
      <c r="Q948">
        <v>322.64</v>
      </c>
      <c r="R948">
        <f t="shared" si="622"/>
        <v>0.99891637511997267</v>
      </c>
      <c r="S948">
        <f t="shared" si="623"/>
        <v>-1.0842124259589187E-3</v>
      </c>
      <c r="U948" s="3">
        <v>45057</v>
      </c>
      <c r="V948">
        <v>156.22</v>
      </c>
      <c r="W948">
        <f t="shared" si="624"/>
        <v>0.99446177350563369</v>
      </c>
      <c r="X948">
        <f t="shared" si="625"/>
        <v>-5.5536193296971612E-3</v>
      </c>
      <c r="Z948" s="3">
        <v>45057</v>
      </c>
      <c r="AA948">
        <v>46.37</v>
      </c>
      <c r="AB948">
        <f t="shared" si="626"/>
        <v>0.992721044744166</v>
      </c>
      <c r="AC948">
        <f t="shared" si="627"/>
        <v>-7.3055761106473197E-3</v>
      </c>
      <c r="AE948" s="3">
        <v>45057</v>
      </c>
      <c r="AF948">
        <v>110.53</v>
      </c>
      <c r="AG948">
        <f t="shared" si="628"/>
        <v>0.98546718972895864</v>
      </c>
      <c r="AH948">
        <f t="shared" si="629"/>
        <v>-1.4639445963415926E-2</v>
      </c>
      <c r="AJ948" s="3">
        <v>45057</v>
      </c>
      <c r="AK948">
        <v>105.79</v>
      </c>
      <c r="AL948">
        <f t="shared" si="630"/>
        <v>0.98190087247076308</v>
      </c>
      <c r="AM948">
        <f t="shared" si="631"/>
        <v>-1.826492025370437E-2</v>
      </c>
      <c r="AO948" s="3">
        <v>45057</v>
      </c>
      <c r="AP948">
        <v>13.16</v>
      </c>
      <c r="AQ948">
        <f t="shared" si="632"/>
        <v>1.0061162079510704</v>
      </c>
      <c r="AR948">
        <f t="shared" si="633"/>
        <v>6.0975798681185377E-3</v>
      </c>
      <c r="AT948" s="3">
        <v>45057</v>
      </c>
      <c r="AU948">
        <v>32.99</v>
      </c>
      <c r="AV948">
        <f t="shared" si="634"/>
        <v>0.95650913308205276</v>
      </c>
      <c r="AW948">
        <f t="shared" si="635"/>
        <v>-4.4464941708259487E-2</v>
      </c>
      <c r="AY948" s="3">
        <v>45057</v>
      </c>
      <c r="AZ948">
        <v>136.05000000000001</v>
      </c>
      <c r="BA948">
        <f t="shared" si="636"/>
        <v>0.99684935521688178</v>
      </c>
      <c r="BB948">
        <f t="shared" si="637"/>
        <v>-3.1556185141134977E-3</v>
      </c>
      <c r="BD948" s="3">
        <v>45057</v>
      </c>
      <c r="BE948">
        <v>77.709999999999994</v>
      </c>
      <c r="BF948">
        <f t="shared" si="638"/>
        <v>1.0015465910555483</v>
      </c>
      <c r="BG948">
        <f t="shared" si="639"/>
        <v>1.5453963152928742E-3</v>
      </c>
      <c r="BI948" s="3">
        <v>45057</v>
      </c>
      <c r="BJ948">
        <v>310.11</v>
      </c>
      <c r="BK948">
        <f t="shared" si="640"/>
        <v>0.99295571707598218</v>
      </c>
      <c r="BL948">
        <f t="shared" si="641"/>
        <v>-7.0692110210003704E-3</v>
      </c>
      <c r="BN948" s="3">
        <v>45057</v>
      </c>
      <c r="BO948">
        <v>13389.78</v>
      </c>
      <c r="BP948">
        <f t="shared" si="642"/>
        <v>1.0031428329548699</v>
      </c>
      <c r="BQ948">
        <f t="shared" si="643"/>
        <v>3.1379045787209253E-3</v>
      </c>
      <c r="BS948" s="3">
        <v>45057</v>
      </c>
      <c r="BT948">
        <v>344.76</v>
      </c>
      <c r="BU948">
        <f t="shared" si="644"/>
        <v>1.0278456860056049</v>
      </c>
      <c r="BV948">
        <f t="shared" si="645"/>
        <v>2.746504487571676E-2</v>
      </c>
      <c r="BX948" s="3">
        <v>45057</v>
      </c>
      <c r="BY948">
        <v>28.577999999999999</v>
      </c>
      <c r="BZ948">
        <f t="shared" si="646"/>
        <v>0.98937164618314</v>
      </c>
      <c r="CA948">
        <f t="shared" si="647"/>
        <v>-1.068523818645056E-2</v>
      </c>
      <c r="CC948" s="3">
        <v>45057</v>
      </c>
      <c r="CD948">
        <v>197.18</v>
      </c>
      <c r="CE948">
        <f t="shared" si="648"/>
        <v>0.98886659979939817</v>
      </c>
      <c r="CF948">
        <f t="shared" si="649"/>
        <v>-1.1195840380842701E-2</v>
      </c>
      <c r="CH948" s="3">
        <v>45057</v>
      </c>
      <c r="CI948">
        <v>74.98</v>
      </c>
      <c r="CJ948">
        <f t="shared" si="650"/>
        <v>0.98128517209789301</v>
      </c>
      <c r="CK948">
        <f t="shared" si="651"/>
        <v>-1.8892166351709299E-2</v>
      </c>
      <c r="CM948" s="3">
        <v>45057</v>
      </c>
      <c r="CN948">
        <v>37.58</v>
      </c>
      <c r="CO948">
        <f t="shared" si="652"/>
        <v>0.98120104438642297</v>
      </c>
      <c r="CP948">
        <f t="shared" si="653"/>
        <v>-1.8977902201281056E-2</v>
      </c>
      <c r="CR948" s="3">
        <v>45057</v>
      </c>
      <c r="CS948">
        <v>24.423999999999999</v>
      </c>
      <c r="CT948">
        <f t="shared" si="654"/>
        <v>0.95190583833502218</v>
      </c>
      <c r="CU948">
        <f t="shared" si="655"/>
        <v>-4.9289158394571791E-2</v>
      </c>
      <c r="CW948" s="3">
        <v>45057</v>
      </c>
      <c r="CX948">
        <v>172.08</v>
      </c>
      <c r="CY948">
        <f t="shared" si="656"/>
        <v>1.0210039159843363</v>
      </c>
      <c r="CZ948">
        <f t="shared" si="657"/>
        <v>2.0786374615267507E-2</v>
      </c>
      <c r="DB948" s="3">
        <v>45057</v>
      </c>
      <c r="DC948">
        <v>213.48</v>
      </c>
      <c r="DD948">
        <f t="shared" si="658"/>
        <v>1.0058424425179042</v>
      </c>
      <c r="DE948">
        <f t="shared" si="659"/>
        <v>5.8254416362598363E-3</v>
      </c>
    </row>
    <row r="949" spans="1:109">
      <c r="A949" s="3">
        <v>45058</v>
      </c>
      <c r="B949">
        <v>110.26</v>
      </c>
      <c r="C949">
        <f t="shared" si="616"/>
        <v>0.98288464967017297</v>
      </c>
      <c r="D949">
        <f t="shared" si="617"/>
        <v>-1.7263510918653295E-2</v>
      </c>
      <c r="F949" s="3">
        <v>45058</v>
      </c>
      <c r="G949">
        <v>149.77000000000001</v>
      </c>
      <c r="H949">
        <f t="shared" si="618"/>
        <v>1.0023423905768976</v>
      </c>
      <c r="I949">
        <f t="shared" si="619"/>
        <v>2.3396514566492582E-3</v>
      </c>
      <c r="K949" s="3">
        <v>45058</v>
      </c>
      <c r="L949">
        <v>172.57</v>
      </c>
      <c r="M949">
        <f t="shared" si="620"/>
        <v>0.99320863309352514</v>
      </c>
      <c r="N949">
        <f t="shared" si="621"/>
        <v>-6.8145331854140029E-3</v>
      </c>
      <c r="P949" s="3">
        <v>45058</v>
      </c>
      <c r="Q949">
        <v>322.49</v>
      </c>
      <c r="R949">
        <f t="shared" si="622"/>
        <v>0.99953508554425996</v>
      </c>
      <c r="S949">
        <f t="shared" si="623"/>
        <v>-4.6502256197368346E-4</v>
      </c>
      <c r="U949" s="3">
        <v>45058</v>
      </c>
      <c r="V949">
        <v>156.62</v>
      </c>
      <c r="W949">
        <f t="shared" si="624"/>
        <v>1.00256049161439</v>
      </c>
      <c r="X949">
        <f t="shared" si="625"/>
        <v>2.5572191406403929E-3</v>
      </c>
      <c r="Z949" s="3">
        <v>45058</v>
      </c>
      <c r="AA949">
        <v>46.71</v>
      </c>
      <c r="AB949">
        <f t="shared" si="626"/>
        <v>1.0073323269355188</v>
      </c>
      <c r="AC949">
        <f t="shared" si="627"/>
        <v>7.3055761106473093E-3</v>
      </c>
      <c r="AE949" s="3">
        <v>45058</v>
      </c>
      <c r="AF949">
        <v>110.42</v>
      </c>
      <c r="AG949">
        <f t="shared" si="628"/>
        <v>0.99900479507825934</v>
      </c>
      <c r="AH949">
        <f t="shared" si="629"/>
        <v>-9.9570046696542984E-4</v>
      </c>
      <c r="AJ949" s="3">
        <v>45058</v>
      </c>
      <c r="AK949">
        <v>105.78</v>
      </c>
      <c r="AL949">
        <f t="shared" si="630"/>
        <v>0.99990547310709887</v>
      </c>
      <c r="AM949">
        <f t="shared" si="631"/>
        <v>-9.4531360849429432E-5</v>
      </c>
      <c r="AO949" s="3">
        <v>45058</v>
      </c>
      <c r="AP949">
        <v>13.08</v>
      </c>
      <c r="AQ949">
        <f t="shared" si="632"/>
        <v>0.99392097264437684</v>
      </c>
      <c r="AR949">
        <f t="shared" si="633"/>
        <v>-6.0975798681185567E-3</v>
      </c>
      <c r="AT949" s="3">
        <v>45058</v>
      </c>
      <c r="AU949">
        <v>32.979999999999997</v>
      </c>
      <c r="AV949">
        <f t="shared" si="634"/>
        <v>0.99969687784177008</v>
      </c>
      <c r="AW949">
        <f t="shared" si="635"/>
        <v>-3.0316810903736305E-4</v>
      </c>
      <c r="AY949" s="3">
        <v>45058</v>
      </c>
      <c r="AZ949">
        <v>134.1</v>
      </c>
      <c r="BA949">
        <f t="shared" si="636"/>
        <v>0.98566703417861068</v>
      </c>
      <c r="BB949">
        <f t="shared" si="637"/>
        <v>-1.4436674941622589E-2</v>
      </c>
      <c r="BD949" s="3">
        <v>45058</v>
      </c>
      <c r="BE949">
        <v>75.650000000000006</v>
      </c>
      <c r="BF949">
        <f t="shared" si="638"/>
        <v>0.97349118517565325</v>
      </c>
      <c r="BG949">
        <f t="shared" si="639"/>
        <v>-2.6866508986785727E-2</v>
      </c>
      <c r="BI949" s="3">
        <v>45058</v>
      </c>
      <c r="BJ949">
        <v>308.97000000000003</v>
      </c>
      <c r="BK949">
        <f t="shared" si="640"/>
        <v>0.9963238850730386</v>
      </c>
      <c r="BL949">
        <f t="shared" si="641"/>
        <v>-3.6828884426830188E-3</v>
      </c>
      <c r="BN949" s="3">
        <v>45058</v>
      </c>
      <c r="BO949">
        <v>13340.18</v>
      </c>
      <c r="BP949">
        <f t="shared" si="642"/>
        <v>0.99629568222928233</v>
      </c>
      <c r="BQ949">
        <f t="shared" si="643"/>
        <v>-3.7111957465165643E-3</v>
      </c>
      <c r="BS949" s="3">
        <v>45058</v>
      </c>
      <c r="BT949">
        <v>339.89</v>
      </c>
      <c r="BU949">
        <f t="shared" si="644"/>
        <v>0.98587423134934449</v>
      </c>
      <c r="BV949">
        <f t="shared" si="645"/>
        <v>-1.4226486927687068E-2</v>
      </c>
      <c r="BX949" s="3">
        <v>45058</v>
      </c>
      <c r="BY949">
        <v>28.34</v>
      </c>
      <c r="BZ949">
        <f t="shared" si="646"/>
        <v>0.99167191545944433</v>
      </c>
      <c r="CA949">
        <f t="shared" si="647"/>
        <v>-8.3629567842439592E-3</v>
      </c>
      <c r="CC949" s="3">
        <v>45058</v>
      </c>
      <c r="CD949">
        <v>199.3</v>
      </c>
      <c r="CE949">
        <f t="shared" si="648"/>
        <v>1.010751597525104</v>
      </c>
      <c r="CF949">
        <f t="shared" si="649"/>
        <v>1.0694210071853807E-2</v>
      </c>
      <c r="CH949" s="3">
        <v>45058</v>
      </c>
      <c r="CI949">
        <v>74.17</v>
      </c>
      <c r="CJ949">
        <f t="shared" si="650"/>
        <v>0.9891971192317951</v>
      </c>
      <c r="CK949">
        <f t="shared" si="651"/>
        <v>-1.0861655559299311E-2</v>
      </c>
      <c r="CM949" s="3">
        <v>45058</v>
      </c>
      <c r="CN949">
        <v>37.35</v>
      </c>
      <c r="CO949">
        <f t="shared" si="652"/>
        <v>0.99387972325705176</v>
      </c>
      <c r="CP949">
        <f t="shared" si="653"/>
        <v>-6.1390824064928044E-3</v>
      </c>
      <c r="CR949" s="3">
        <v>45058</v>
      </c>
      <c r="CS949">
        <v>24.154</v>
      </c>
      <c r="CT949">
        <f t="shared" si="654"/>
        <v>0.98894529970520806</v>
      </c>
      <c r="CU949">
        <f t="shared" si="655"/>
        <v>-1.1116257579393144E-2</v>
      </c>
      <c r="CW949" s="3">
        <v>45058</v>
      </c>
      <c r="CX949">
        <v>167.98</v>
      </c>
      <c r="CY949">
        <f t="shared" si="656"/>
        <v>0.97617387261738708</v>
      </c>
      <c r="CZ949">
        <f t="shared" si="657"/>
        <v>-2.4114560261993732E-2</v>
      </c>
      <c r="DB949" s="3">
        <v>45058</v>
      </c>
      <c r="DC949">
        <v>214.02</v>
      </c>
      <c r="DD949">
        <f t="shared" si="658"/>
        <v>1.0025295109612142</v>
      </c>
      <c r="DE949">
        <f t="shared" si="659"/>
        <v>2.5263171331111355E-3</v>
      </c>
    </row>
    <row r="950" spans="1:109">
      <c r="A950" s="3">
        <v>45061</v>
      </c>
      <c r="B950">
        <v>111.2</v>
      </c>
      <c r="C950">
        <f t="shared" si="616"/>
        <v>1.0085253038273172</v>
      </c>
      <c r="D950">
        <f t="shared" si="617"/>
        <v>8.4891686549444234E-3</v>
      </c>
      <c r="F950" s="3">
        <v>45061</v>
      </c>
      <c r="G950">
        <v>147.56</v>
      </c>
      <c r="H950">
        <f t="shared" si="618"/>
        <v>0.98524404086265605</v>
      </c>
      <c r="I950">
        <f t="shared" si="619"/>
        <v>-1.4865911275829367E-2</v>
      </c>
      <c r="K950" s="3">
        <v>45061</v>
      </c>
      <c r="L950">
        <v>172.07</v>
      </c>
      <c r="M950">
        <f t="shared" si="620"/>
        <v>0.9971026250217303</v>
      </c>
      <c r="N950">
        <f t="shared" si="621"/>
        <v>-2.9015804944212843E-3</v>
      </c>
      <c r="P950" s="3">
        <v>45061</v>
      </c>
      <c r="Q950">
        <v>323.52999999999997</v>
      </c>
      <c r="R950">
        <f t="shared" si="622"/>
        <v>1.0032249061986418</v>
      </c>
      <c r="S950">
        <f t="shared" si="623"/>
        <v>3.2197173413725591E-3</v>
      </c>
      <c r="U950" s="3">
        <v>45061</v>
      </c>
      <c r="V950">
        <v>157.19999999999999</v>
      </c>
      <c r="W950">
        <f t="shared" si="624"/>
        <v>1.0037032307495848</v>
      </c>
      <c r="X950">
        <f t="shared" si="625"/>
        <v>3.6963906723143551E-3</v>
      </c>
      <c r="Z950" s="3">
        <v>45061</v>
      </c>
      <c r="AA950">
        <v>47.1</v>
      </c>
      <c r="AB950">
        <f t="shared" si="626"/>
        <v>1.00834938985228</v>
      </c>
      <c r="AC950">
        <f t="shared" si="627"/>
        <v>8.3147265083553402E-3</v>
      </c>
      <c r="AE950" s="3">
        <v>45061</v>
      </c>
      <c r="AF950">
        <v>111.34</v>
      </c>
      <c r="AG950">
        <f t="shared" si="628"/>
        <v>1.0083318239449375</v>
      </c>
      <c r="AH950">
        <f t="shared" si="629"/>
        <v>8.2973058994631251E-3</v>
      </c>
      <c r="AJ950" s="3">
        <v>45061</v>
      </c>
      <c r="AK950">
        <v>105.07</v>
      </c>
      <c r="AL950">
        <f t="shared" si="630"/>
        <v>0.99328795613537524</v>
      </c>
      <c r="AM950">
        <f t="shared" si="631"/>
        <v>-6.734670937150038E-3</v>
      </c>
      <c r="AO950" s="3">
        <v>45061</v>
      </c>
      <c r="AP950">
        <v>13.11</v>
      </c>
      <c r="AQ950">
        <f t="shared" si="632"/>
        <v>1.0022935779816513</v>
      </c>
      <c r="AR950">
        <f t="shared" si="633"/>
        <v>2.2909517465557624E-3</v>
      </c>
      <c r="AT950" s="3">
        <v>45061</v>
      </c>
      <c r="AU950">
        <v>33.9</v>
      </c>
      <c r="AV950">
        <f t="shared" si="634"/>
        <v>1.0278956943602184</v>
      </c>
      <c r="AW950">
        <f t="shared" si="635"/>
        <v>2.7513697254951851E-2</v>
      </c>
      <c r="AY950" s="3">
        <v>45061</v>
      </c>
      <c r="AZ950">
        <v>135.22999999999999</v>
      </c>
      <c r="BA950">
        <f t="shared" si="636"/>
        <v>1.0084265473527219</v>
      </c>
      <c r="BB950">
        <f t="shared" si="637"/>
        <v>8.3912421976356077E-3</v>
      </c>
      <c r="BD950" s="3">
        <v>45061</v>
      </c>
      <c r="BE950">
        <v>77.59</v>
      </c>
      <c r="BF950">
        <f t="shared" si="638"/>
        <v>1.0256444150693984</v>
      </c>
      <c r="BG950">
        <f t="shared" si="639"/>
        <v>2.5321112671492837E-2</v>
      </c>
      <c r="BI950" s="3">
        <v>45061</v>
      </c>
      <c r="BJ950">
        <v>309.45999999999998</v>
      </c>
      <c r="BK950">
        <f t="shared" si="640"/>
        <v>1.0015859144900798</v>
      </c>
      <c r="BL950">
        <f t="shared" si="641"/>
        <v>1.5846582557063886E-3</v>
      </c>
      <c r="BN950" s="3">
        <v>45061</v>
      </c>
      <c r="BO950">
        <v>13413.51</v>
      </c>
      <c r="BP950">
        <f t="shared" si="642"/>
        <v>1.0054969273278171</v>
      </c>
      <c r="BQ950">
        <f t="shared" si="643"/>
        <v>5.4818743609747591E-3</v>
      </c>
      <c r="BS950" s="3">
        <v>45061</v>
      </c>
      <c r="BT950">
        <v>335.89</v>
      </c>
      <c r="BU950">
        <f t="shared" si="644"/>
        <v>0.98823148665744798</v>
      </c>
      <c r="BV950">
        <f t="shared" si="645"/>
        <v>-1.1838310441531056E-2</v>
      </c>
      <c r="BX950" s="3">
        <v>45061</v>
      </c>
      <c r="BY950">
        <v>28.952999999999999</v>
      </c>
      <c r="BZ950">
        <f t="shared" si="646"/>
        <v>1.0216302046577275</v>
      </c>
      <c r="CA950">
        <f t="shared" si="647"/>
        <v>2.1399591330574178E-2</v>
      </c>
      <c r="CC950" s="3">
        <v>45061</v>
      </c>
      <c r="CD950">
        <v>193</v>
      </c>
      <c r="CE950">
        <f t="shared" si="648"/>
        <v>0.9683893627696939</v>
      </c>
      <c r="CF950">
        <f t="shared" si="649"/>
        <v>-3.2121038313863516E-2</v>
      </c>
      <c r="CH950" s="3">
        <v>45061</v>
      </c>
      <c r="CI950">
        <v>75.23</v>
      </c>
      <c r="CJ950">
        <f t="shared" si="650"/>
        <v>1.0142914925171902</v>
      </c>
      <c r="CK950">
        <f t="shared" si="651"/>
        <v>1.4190331823663452E-2</v>
      </c>
      <c r="CM950" s="3">
        <v>45061</v>
      </c>
      <c r="CN950">
        <v>37.159999999999997</v>
      </c>
      <c r="CO950">
        <f t="shared" si="652"/>
        <v>0.99491298527443095</v>
      </c>
      <c r="CP950">
        <f t="shared" si="653"/>
        <v>-5.0999976331886528E-3</v>
      </c>
      <c r="CR950" s="3">
        <v>45061</v>
      </c>
      <c r="CS950">
        <v>24.291</v>
      </c>
      <c r="CT950">
        <f t="shared" si="654"/>
        <v>1.0056719383952968</v>
      </c>
      <c r="CU950">
        <f t="shared" si="655"/>
        <v>5.6559135189034118E-3</v>
      </c>
      <c r="CW950" s="3">
        <v>45061</v>
      </c>
      <c r="CX950">
        <v>166.35</v>
      </c>
      <c r="CY950">
        <f t="shared" si="656"/>
        <v>0.99029646386474579</v>
      </c>
      <c r="CZ950">
        <f t="shared" si="657"/>
        <v>-9.7509222329953404E-3</v>
      </c>
      <c r="DB950" s="3">
        <v>45061</v>
      </c>
      <c r="DC950">
        <v>214.4</v>
      </c>
      <c r="DD950">
        <f t="shared" si="658"/>
        <v>1.0017755349967292</v>
      </c>
      <c r="DE950">
        <f t="shared" si="659"/>
        <v>1.7739605977917122E-3</v>
      </c>
    </row>
    <row r="951" spans="1:109">
      <c r="A951" s="3">
        <v>45062</v>
      </c>
      <c r="B951">
        <v>113.4</v>
      </c>
      <c r="C951">
        <f t="shared" si="616"/>
        <v>1.0197841726618706</v>
      </c>
      <c r="D951">
        <f t="shared" si="617"/>
        <v>1.9591009477169793E-2</v>
      </c>
      <c r="F951" s="3">
        <v>45062</v>
      </c>
      <c r="G951">
        <v>144.69999999999999</v>
      </c>
      <c r="H951">
        <f t="shared" si="618"/>
        <v>0.98061805367308208</v>
      </c>
      <c r="I951">
        <f t="shared" si="619"/>
        <v>-1.9572239091036763E-2</v>
      </c>
      <c r="K951" s="3">
        <v>45062</v>
      </c>
      <c r="L951">
        <v>172.07</v>
      </c>
      <c r="M951">
        <f t="shared" si="620"/>
        <v>1</v>
      </c>
      <c r="N951">
        <f t="shared" si="621"/>
        <v>0</v>
      </c>
      <c r="P951" s="3">
        <v>45062</v>
      </c>
      <c r="Q951">
        <v>323.75</v>
      </c>
      <c r="R951">
        <f t="shared" si="622"/>
        <v>1.0006799987636388</v>
      </c>
      <c r="S951">
        <f t="shared" si="623"/>
        <v>6.7976766923617414E-4</v>
      </c>
      <c r="U951" s="3">
        <v>45062</v>
      </c>
      <c r="V951">
        <v>153.51</v>
      </c>
      <c r="W951">
        <f t="shared" si="624"/>
        <v>0.97652671755725196</v>
      </c>
      <c r="X951">
        <f t="shared" si="625"/>
        <v>-2.3753168509995991E-2</v>
      </c>
      <c r="Z951" s="3">
        <v>45062</v>
      </c>
      <c r="AA951">
        <v>46.92</v>
      </c>
      <c r="AB951">
        <f t="shared" si="626"/>
        <v>0.99617834394904459</v>
      </c>
      <c r="AC951">
        <f t="shared" si="627"/>
        <v>-3.8289772370973508E-3</v>
      </c>
      <c r="AE951" s="3">
        <v>45062</v>
      </c>
      <c r="AF951">
        <v>107.63</v>
      </c>
      <c r="AG951">
        <f t="shared" si="628"/>
        <v>0.9666786419974851</v>
      </c>
      <c r="AH951">
        <f t="shared" si="629"/>
        <v>-3.3889163479154924E-2</v>
      </c>
      <c r="AJ951" s="3">
        <v>45062</v>
      </c>
      <c r="AK951">
        <v>102.52</v>
      </c>
      <c r="AL951">
        <f t="shared" si="630"/>
        <v>0.97573046540401642</v>
      </c>
      <c r="AM951">
        <f t="shared" si="631"/>
        <v>-2.4568893204813477E-2</v>
      </c>
      <c r="AO951" s="3">
        <v>45062</v>
      </c>
      <c r="AP951">
        <v>12.79</v>
      </c>
      <c r="AQ951">
        <f t="shared" si="632"/>
        <v>0.97559115179252476</v>
      </c>
      <c r="AR951">
        <f t="shared" si="633"/>
        <v>-2.4711682184857184E-2</v>
      </c>
      <c r="AT951" s="3">
        <v>45062</v>
      </c>
      <c r="AU951">
        <v>33.299999999999997</v>
      </c>
      <c r="AV951">
        <f t="shared" si="634"/>
        <v>0.98230088495575218</v>
      </c>
      <c r="AW951">
        <f t="shared" si="635"/>
        <v>-1.7857617400006461E-2</v>
      </c>
      <c r="AY951" s="3">
        <v>45062</v>
      </c>
      <c r="AZ951">
        <v>134.32</v>
      </c>
      <c r="BA951">
        <f t="shared" si="636"/>
        <v>0.99327072395178584</v>
      </c>
      <c r="BB951">
        <f t="shared" si="637"/>
        <v>-6.752019715983066E-3</v>
      </c>
      <c r="BD951" s="3">
        <v>45062</v>
      </c>
      <c r="BE951">
        <v>77.14</v>
      </c>
      <c r="BF951">
        <f t="shared" si="638"/>
        <v>0.99420028354169343</v>
      </c>
      <c r="BG951">
        <f t="shared" si="639"/>
        <v>-5.8166001257762522E-3</v>
      </c>
      <c r="BI951" s="3">
        <v>45062</v>
      </c>
      <c r="BJ951">
        <v>311.74</v>
      </c>
      <c r="BK951">
        <f t="shared" si="640"/>
        <v>1.0073676727202223</v>
      </c>
      <c r="BL951">
        <f t="shared" si="641"/>
        <v>7.3406639993783473E-3</v>
      </c>
      <c r="BN951" s="3">
        <v>45062</v>
      </c>
      <c r="BO951">
        <v>13426.01</v>
      </c>
      <c r="BP951">
        <f t="shared" si="642"/>
        <v>1.000931896274726</v>
      </c>
      <c r="BQ951">
        <f t="shared" si="643"/>
        <v>9.314623289666151E-4</v>
      </c>
      <c r="BS951" s="3">
        <v>45062</v>
      </c>
      <c r="BT951">
        <v>333.75</v>
      </c>
      <c r="BU951">
        <f t="shared" si="644"/>
        <v>0.99362886659323002</v>
      </c>
      <c r="BV951">
        <f t="shared" si="645"/>
        <v>-6.3915156955209954E-3</v>
      </c>
      <c r="BX951" s="3">
        <v>45062</v>
      </c>
      <c r="BY951">
        <v>29.213000000000001</v>
      </c>
      <c r="BZ951">
        <f t="shared" si="646"/>
        <v>1.0089800711497945</v>
      </c>
      <c r="CA951">
        <f t="shared" si="647"/>
        <v>8.939990086024566E-3</v>
      </c>
      <c r="CC951" s="3">
        <v>45062</v>
      </c>
      <c r="CD951">
        <v>191.43</v>
      </c>
      <c r="CE951">
        <f t="shared" si="648"/>
        <v>0.99186528497409332</v>
      </c>
      <c r="CF951">
        <f t="shared" si="649"/>
        <v>-8.1679823565202914E-3</v>
      </c>
      <c r="CH951" s="3">
        <v>45062</v>
      </c>
      <c r="CI951">
        <v>74.91</v>
      </c>
      <c r="CJ951">
        <f t="shared" si="650"/>
        <v>0.99574637777482378</v>
      </c>
      <c r="CK951">
        <f t="shared" si="651"/>
        <v>-4.2626946123387518E-3</v>
      </c>
      <c r="CM951" s="3">
        <v>45062</v>
      </c>
      <c r="CN951">
        <v>37.01</v>
      </c>
      <c r="CO951">
        <f t="shared" si="652"/>
        <v>0.9959634015069968</v>
      </c>
      <c r="CP951">
        <f t="shared" si="653"/>
        <v>-4.0447675475731278E-3</v>
      </c>
      <c r="CR951" s="3">
        <v>45062</v>
      </c>
      <c r="CS951">
        <v>23.893000000000001</v>
      </c>
      <c r="CT951">
        <f t="shared" si="654"/>
        <v>0.98361533078094765</v>
      </c>
      <c r="CU951">
        <f t="shared" si="655"/>
        <v>-1.6520382363693426E-2</v>
      </c>
      <c r="CW951" s="3">
        <v>45062</v>
      </c>
      <c r="CX951">
        <v>166.52</v>
      </c>
      <c r="CY951">
        <f t="shared" si="656"/>
        <v>1.0010219416892097</v>
      </c>
      <c r="CZ951">
        <f t="shared" si="657"/>
        <v>1.0214198622891175E-3</v>
      </c>
      <c r="DB951" s="3">
        <v>45062</v>
      </c>
      <c r="DC951">
        <v>212.05</v>
      </c>
      <c r="DD951">
        <f t="shared" si="658"/>
        <v>0.98903917910447758</v>
      </c>
      <c r="DE951">
        <f t="shared" si="659"/>
        <v>-1.1021333276047231E-2</v>
      </c>
    </row>
    <row r="952" spans="1:109">
      <c r="A952" s="3">
        <v>45063</v>
      </c>
      <c r="B952">
        <v>115.5</v>
      </c>
      <c r="C952">
        <f t="shared" si="616"/>
        <v>1.0185185185185184</v>
      </c>
      <c r="D952">
        <f t="shared" si="617"/>
        <v>1.8349138668196398E-2</v>
      </c>
      <c r="F952" s="3">
        <v>45063</v>
      </c>
      <c r="G952">
        <v>143.61000000000001</v>
      </c>
      <c r="H952">
        <f t="shared" si="618"/>
        <v>0.99246717346233604</v>
      </c>
      <c r="I952">
        <f t="shared" si="619"/>
        <v>-7.561341564910653E-3</v>
      </c>
      <c r="K952" s="3">
        <v>45063</v>
      </c>
      <c r="L952">
        <v>172.69</v>
      </c>
      <c r="M952">
        <f t="shared" si="620"/>
        <v>1.0036031847503923</v>
      </c>
      <c r="N952">
        <f t="shared" si="621"/>
        <v>3.5967088315124198E-3</v>
      </c>
      <c r="P952" s="3">
        <v>45063</v>
      </c>
      <c r="Q952">
        <v>327.39</v>
      </c>
      <c r="R952">
        <f t="shared" si="622"/>
        <v>1.0112432432432432</v>
      </c>
      <c r="S952">
        <f t="shared" si="623"/>
        <v>1.1180507779360617E-2</v>
      </c>
      <c r="U952" s="3">
        <v>45063</v>
      </c>
      <c r="V952">
        <v>155.71</v>
      </c>
      <c r="W952">
        <f t="shared" si="624"/>
        <v>1.0143313139209174</v>
      </c>
      <c r="X952">
        <f t="shared" si="625"/>
        <v>1.4229591368223332E-2</v>
      </c>
      <c r="Z952" s="3">
        <v>45063</v>
      </c>
      <c r="AA952">
        <v>47.63</v>
      </c>
      <c r="AB952">
        <f t="shared" si="626"/>
        <v>1.0151321398124467</v>
      </c>
      <c r="AC952">
        <f t="shared" si="627"/>
        <v>1.5018791027494247E-2</v>
      </c>
      <c r="AE952" s="3">
        <v>45063</v>
      </c>
      <c r="AF952">
        <v>110.8</v>
      </c>
      <c r="AG952">
        <f t="shared" si="628"/>
        <v>1.0294527548081389</v>
      </c>
      <c r="AH952">
        <f t="shared" si="629"/>
        <v>2.9027355036976489E-2</v>
      </c>
      <c r="AJ952" s="3">
        <v>45063</v>
      </c>
      <c r="AK952">
        <v>104.82</v>
      </c>
      <c r="AL952">
        <f t="shared" si="630"/>
        <v>1.0224346468981662</v>
      </c>
      <c r="AM952">
        <f t="shared" si="631"/>
        <v>2.2186691878149836E-2</v>
      </c>
      <c r="AO952" s="3">
        <v>45063</v>
      </c>
      <c r="AP952">
        <v>13.01</v>
      </c>
      <c r="AQ952">
        <f t="shared" si="632"/>
        <v>1.0172009382329945</v>
      </c>
      <c r="AR952">
        <f t="shared" si="633"/>
        <v>1.7054676933662569E-2</v>
      </c>
      <c r="AT952" s="3">
        <v>45063</v>
      </c>
      <c r="AU952">
        <v>33.46</v>
      </c>
      <c r="AV952">
        <f t="shared" si="634"/>
        <v>1.0048048048048048</v>
      </c>
      <c r="AW952">
        <f t="shared" si="635"/>
        <v>4.7932985722797953E-3</v>
      </c>
      <c r="AY952" s="3">
        <v>45063</v>
      </c>
      <c r="AZ952">
        <v>138.44999999999999</v>
      </c>
      <c r="BA952">
        <f t="shared" si="636"/>
        <v>1.0307474687313878</v>
      </c>
      <c r="BB952">
        <f t="shared" si="637"/>
        <v>3.0284236847685525E-2</v>
      </c>
      <c r="BD952" s="3">
        <v>45063</v>
      </c>
      <c r="BE952">
        <v>78.930000000000007</v>
      </c>
      <c r="BF952">
        <f t="shared" si="638"/>
        <v>1.0232045631319679</v>
      </c>
      <c r="BG952">
        <f t="shared" si="639"/>
        <v>2.2939430940229415E-2</v>
      </c>
      <c r="BI952" s="3">
        <v>45063</v>
      </c>
      <c r="BJ952">
        <v>314</v>
      </c>
      <c r="BK952">
        <f t="shared" si="640"/>
        <v>1.007249631102842</v>
      </c>
      <c r="BL952">
        <f t="shared" si="641"/>
        <v>7.22347884734838E-3</v>
      </c>
      <c r="BN952" s="3">
        <v>45063</v>
      </c>
      <c r="BO952">
        <v>13589.26</v>
      </c>
      <c r="BP952">
        <f t="shared" si="642"/>
        <v>1.0121592342028645</v>
      </c>
      <c r="BQ952">
        <f t="shared" si="643"/>
        <v>1.2085904537943726E-2</v>
      </c>
      <c r="BS952" s="3">
        <v>45063</v>
      </c>
      <c r="BT952">
        <v>339.96</v>
      </c>
      <c r="BU952">
        <f t="shared" si="644"/>
        <v>1.0186067415730335</v>
      </c>
      <c r="BV952">
        <f t="shared" si="645"/>
        <v>1.8435753915966052E-2</v>
      </c>
      <c r="BX952" s="3">
        <v>45063</v>
      </c>
      <c r="BY952">
        <v>30.178000000000001</v>
      </c>
      <c r="BZ952">
        <f t="shared" si="646"/>
        <v>1.0330332386266388</v>
      </c>
      <c r="CA952">
        <f t="shared" si="647"/>
        <v>3.2499366412326314E-2</v>
      </c>
      <c r="CC952" s="3">
        <v>45063</v>
      </c>
      <c r="CD952">
        <v>191.52</v>
      </c>
      <c r="CE952">
        <f t="shared" si="648"/>
        <v>1.000470145745181</v>
      </c>
      <c r="CF952">
        <f t="shared" si="649"/>
        <v>4.7003526129781151E-4</v>
      </c>
      <c r="CH952" s="3">
        <v>45063</v>
      </c>
      <c r="CI952">
        <v>76.959999999999994</v>
      </c>
      <c r="CJ952">
        <f t="shared" si="650"/>
        <v>1.027366172740622</v>
      </c>
      <c r="CK952">
        <f t="shared" si="651"/>
        <v>2.699841339765946E-2</v>
      </c>
      <c r="CM952" s="3">
        <v>45063</v>
      </c>
      <c r="CN952">
        <v>36.75</v>
      </c>
      <c r="CO952">
        <f t="shared" si="652"/>
        <v>0.99297487165630915</v>
      </c>
      <c r="CP952">
        <f t="shared" si="653"/>
        <v>-7.0499207392188748E-3</v>
      </c>
      <c r="CR952" s="3">
        <v>45063</v>
      </c>
      <c r="CS952">
        <v>23.896999999999998</v>
      </c>
      <c r="CT952">
        <f t="shared" si="654"/>
        <v>1.0001674130498472</v>
      </c>
      <c r="CU952">
        <f t="shared" si="655"/>
        <v>1.6739903784645239E-4</v>
      </c>
      <c r="CW952" s="3">
        <v>45063</v>
      </c>
      <c r="CX952">
        <v>173.86</v>
      </c>
      <c r="CY952">
        <f t="shared" si="656"/>
        <v>1.0440787893346144</v>
      </c>
      <c r="CZ952">
        <f t="shared" si="657"/>
        <v>4.3134955324143527E-2</v>
      </c>
      <c r="DB952" s="3">
        <v>45063</v>
      </c>
      <c r="DC952">
        <v>216.19</v>
      </c>
      <c r="DD952">
        <f t="shared" si="658"/>
        <v>1.0195236972412167</v>
      </c>
      <c r="DE952">
        <f t="shared" si="659"/>
        <v>1.9335554745773351E-2</v>
      </c>
    </row>
    <row r="953" spans="1:109">
      <c r="A953" s="3">
        <v>45064</v>
      </c>
      <c r="B953">
        <v>118.15</v>
      </c>
      <c r="C953">
        <f t="shared" si="616"/>
        <v>1.022943722943723</v>
      </c>
      <c r="D953">
        <f t="shared" si="617"/>
        <v>2.2684473671068711E-2</v>
      </c>
      <c r="F953" s="3">
        <v>45064</v>
      </c>
      <c r="G953">
        <v>141.72999999999999</v>
      </c>
      <c r="H953">
        <f t="shared" si="618"/>
        <v>0.98690898962467777</v>
      </c>
      <c r="I953">
        <f t="shared" si="619"/>
        <v>-1.3177452893713517E-2</v>
      </c>
      <c r="K953" s="3">
        <v>45064</v>
      </c>
      <c r="L953">
        <v>175.05</v>
      </c>
      <c r="M953">
        <f t="shared" si="620"/>
        <v>1.0136661068967514</v>
      </c>
      <c r="N953">
        <f t="shared" si="621"/>
        <v>1.3573567804096048E-2</v>
      </c>
      <c r="P953" s="3">
        <v>45064</v>
      </c>
      <c r="Q953">
        <v>329.76</v>
      </c>
      <c r="R953">
        <f t="shared" si="622"/>
        <v>1.0072390726656282</v>
      </c>
      <c r="S953">
        <f t="shared" si="623"/>
        <v>7.21299634904078E-3</v>
      </c>
      <c r="U953" s="3">
        <v>45064</v>
      </c>
      <c r="V953">
        <v>154.01</v>
      </c>
      <c r="W953">
        <f t="shared" si="624"/>
        <v>0.98908226831931145</v>
      </c>
      <c r="X953">
        <f t="shared" si="625"/>
        <v>-1.0977767482959247E-2</v>
      </c>
      <c r="Z953" s="3">
        <v>45064</v>
      </c>
      <c r="AA953">
        <v>48.2</v>
      </c>
      <c r="AB953">
        <f t="shared" si="626"/>
        <v>1.0119672475330674</v>
      </c>
      <c r="AC953">
        <f t="shared" si="627"/>
        <v>1.189620624378564E-2</v>
      </c>
      <c r="AE953" s="3">
        <v>45064</v>
      </c>
      <c r="AF953">
        <v>112.02</v>
      </c>
      <c r="AG953">
        <f t="shared" si="628"/>
        <v>1.0110108303249097</v>
      </c>
      <c r="AH953">
        <f t="shared" si="629"/>
        <v>1.0950652468502747E-2</v>
      </c>
      <c r="AJ953" s="3">
        <v>45064</v>
      </c>
      <c r="AK953">
        <v>105.77</v>
      </c>
      <c r="AL953">
        <f t="shared" si="630"/>
        <v>1.0090631558862813</v>
      </c>
      <c r="AM953">
        <f t="shared" si="631"/>
        <v>9.0223319659413249E-3</v>
      </c>
      <c r="AO953" s="3">
        <v>45064</v>
      </c>
      <c r="AP953">
        <v>13.11</v>
      </c>
      <c r="AQ953">
        <f t="shared" si="632"/>
        <v>1.0076863950807071</v>
      </c>
      <c r="AR953">
        <f t="shared" si="633"/>
        <v>7.6570052511945397E-3</v>
      </c>
      <c r="AT953" s="3">
        <v>45064</v>
      </c>
      <c r="AU953">
        <v>33.299999999999997</v>
      </c>
      <c r="AV953">
        <f t="shared" si="634"/>
        <v>0.99521817095038845</v>
      </c>
      <c r="AW953">
        <f t="shared" si="635"/>
        <v>-4.7932985722798464E-3</v>
      </c>
      <c r="AY953" s="3">
        <v>45064</v>
      </c>
      <c r="AZ953">
        <v>139.5</v>
      </c>
      <c r="BA953">
        <f t="shared" si="636"/>
        <v>1.0075839653304444</v>
      </c>
      <c r="BB953">
        <f t="shared" si="637"/>
        <v>7.5553516444496231E-3</v>
      </c>
      <c r="BD953" s="3">
        <v>45064</v>
      </c>
      <c r="BE953">
        <v>76.900000000000006</v>
      </c>
      <c r="BF953">
        <f t="shared" si="638"/>
        <v>0.97428100848853416</v>
      </c>
      <c r="BG953">
        <f t="shared" si="639"/>
        <v>-2.6055507208712747E-2</v>
      </c>
      <c r="BI953" s="3">
        <v>45064</v>
      </c>
      <c r="BJ953">
        <v>318.52</v>
      </c>
      <c r="BK953">
        <f t="shared" si="640"/>
        <v>1.0143949044585987</v>
      </c>
      <c r="BL953">
        <f t="shared" si="641"/>
        <v>1.4292281480990708E-2</v>
      </c>
      <c r="BN953" s="3">
        <v>45064</v>
      </c>
      <c r="BO953">
        <v>13834.62</v>
      </c>
      <c r="BP953">
        <f t="shared" si="642"/>
        <v>1.0180554349537798</v>
      </c>
      <c r="BQ953">
        <f t="shared" si="643"/>
        <v>1.7894371413680544E-2</v>
      </c>
      <c r="BS953" s="3">
        <v>45064</v>
      </c>
      <c r="BT953">
        <v>371.29</v>
      </c>
      <c r="BU953">
        <f t="shared" si="644"/>
        <v>1.0921579009295213</v>
      </c>
      <c r="BV953">
        <f t="shared" si="645"/>
        <v>8.8155464790248619E-2</v>
      </c>
      <c r="BX953" s="3">
        <v>45064</v>
      </c>
      <c r="BY953">
        <v>31.678000000000001</v>
      </c>
      <c r="BZ953">
        <f t="shared" si="646"/>
        <v>1.0497050831731725</v>
      </c>
      <c r="CA953">
        <f t="shared" si="647"/>
        <v>4.8509251548768895E-2</v>
      </c>
      <c r="CC953" s="3">
        <v>45064</v>
      </c>
      <c r="CD953">
        <v>189.72</v>
      </c>
      <c r="CE953">
        <f t="shared" si="648"/>
        <v>0.99060150375939848</v>
      </c>
      <c r="CF953">
        <f t="shared" si="649"/>
        <v>-9.4429408002820719E-3</v>
      </c>
      <c r="CH953" s="3">
        <v>45064</v>
      </c>
      <c r="CI953">
        <v>75.86</v>
      </c>
      <c r="CJ953">
        <f t="shared" si="650"/>
        <v>0.98570686070686075</v>
      </c>
      <c r="CK953">
        <f t="shared" si="651"/>
        <v>-1.4396270096698123E-2</v>
      </c>
      <c r="CM953" s="3">
        <v>45064</v>
      </c>
      <c r="CN953">
        <v>36.479999999999997</v>
      </c>
      <c r="CO953">
        <f t="shared" si="652"/>
        <v>0.99265306122448971</v>
      </c>
      <c r="CP953">
        <f t="shared" si="653"/>
        <v>-7.3740604527151319E-3</v>
      </c>
      <c r="CR953" s="3">
        <v>45064</v>
      </c>
      <c r="CS953">
        <v>23.632999999999999</v>
      </c>
      <c r="CT953">
        <f t="shared" si="654"/>
        <v>0.9889525881909863</v>
      </c>
      <c r="CU953">
        <f t="shared" si="655"/>
        <v>-1.1108887648090945E-2</v>
      </c>
      <c r="CW953" s="3">
        <v>45064</v>
      </c>
      <c r="CX953">
        <v>176.89</v>
      </c>
      <c r="CY953">
        <f t="shared" si="656"/>
        <v>1.0174278154837224</v>
      </c>
      <c r="CZ953">
        <f t="shared" si="657"/>
        <v>1.7277692804497764E-2</v>
      </c>
      <c r="DB953" s="3">
        <v>45064</v>
      </c>
      <c r="DC953">
        <v>216.79</v>
      </c>
      <c r="DD953">
        <f t="shared" si="658"/>
        <v>1.0027753365095518</v>
      </c>
      <c r="DE953">
        <f t="shared" si="659"/>
        <v>2.7714923740516555E-3</v>
      </c>
    </row>
    <row r="954" spans="1:109">
      <c r="A954" s="3">
        <v>45065</v>
      </c>
      <c r="B954">
        <v>116.25</v>
      </c>
      <c r="C954">
        <f t="shared" si="616"/>
        <v>0.98391874735505713</v>
      </c>
      <c r="D954">
        <f t="shared" si="617"/>
        <v>-1.6211959165451147E-2</v>
      </c>
      <c r="F954" s="3">
        <v>45065</v>
      </c>
      <c r="G954">
        <v>141.44999999999999</v>
      </c>
      <c r="H954">
        <f t="shared" si="618"/>
        <v>0.99802441261553654</v>
      </c>
      <c r="I954">
        <f t="shared" si="619"/>
        <v>-1.9775414312378685E-3</v>
      </c>
      <c r="K954" s="3">
        <v>45065</v>
      </c>
      <c r="L954">
        <v>175.16</v>
      </c>
      <c r="M954">
        <f t="shared" si="620"/>
        <v>1.0006283918880319</v>
      </c>
      <c r="N954">
        <f t="shared" si="621"/>
        <v>6.2819453252280992E-4</v>
      </c>
      <c r="P954" s="3">
        <v>45065</v>
      </c>
      <c r="Q954">
        <v>330.39</v>
      </c>
      <c r="R954">
        <f t="shared" si="622"/>
        <v>1.001910480349345</v>
      </c>
      <c r="S954">
        <f t="shared" si="623"/>
        <v>1.9086577028134737E-3</v>
      </c>
      <c r="U954" s="3">
        <v>45065</v>
      </c>
      <c r="V954">
        <v>155.22999999999999</v>
      </c>
      <c r="W954">
        <f t="shared" si="624"/>
        <v>1.0079215635348353</v>
      </c>
      <c r="X954">
        <f t="shared" si="625"/>
        <v>7.890352667977725E-3</v>
      </c>
      <c r="Z954" s="3">
        <v>45065</v>
      </c>
      <c r="AA954">
        <v>49.13</v>
      </c>
      <c r="AB954">
        <f t="shared" si="626"/>
        <v>1.0192946058091286</v>
      </c>
      <c r="AC954">
        <f t="shared" si="627"/>
        <v>1.9110825124002185E-2</v>
      </c>
      <c r="AE954" s="3">
        <v>45065</v>
      </c>
      <c r="AF954">
        <v>114.59</v>
      </c>
      <c r="AG954">
        <f t="shared" si="628"/>
        <v>1.0229423317264774</v>
      </c>
      <c r="AH954">
        <f t="shared" si="629"/>
        <v>2.2683113656670594E-2</v>
      </c>
      <c r="AJ954" s="3">
        <v>45065</v>
      </c>
      <c r="AK954">
        <v>106.26</v>
      </c>
      <c r="AL954">
        <f t="shared" si="630"/>
        <v>1.0046326935804104</v>
      </c>
      <c r="AM954">
        <f t="shared" si="631"/>
        <v>4.6219956828357492E-3</v>
      </c>
      <c r="AO954" s="3">
        <v>45065</v>
      </c>
      <c r="AP954">
        <v>13.15</v>
      </c>
      <c r="AQ954">
        <f t="shared" si="632"/>
        <v>1.0030511060259344</v>
      </c>
      <c r="AR954">
        <f t="shared" si="633"/>
        <v>3.0464608481650737E-3</v>
      </c>
      <c r="AT954" s="3">
        <v>45065</v>
      </c>
      <c r="AU954">
        <v>33.869999999999997</v>
      </c>
      <c r="AV954">
        <f t="shared" si="634"/>
        <v>1.0171171171171172</v>
      </c>
      <c r="AW954">
        <f t="shared" si="635"/>
        <v>1.6972269843282244E-2</v>
      </c>
      <c r="AY954" s="3">
        <v>45065</v>
      </c>
      <c r="AZ954">
        <v>139.18</v>
      </c>
      <c r="BA954">
        <f t="shared" si="636"/>
        <v>0.99770609318996417</v>
      </c>
      <c r="BB954">
        <f t="shared" si="637"/>
        <v>-2.2965418447163117E-3</v>
      </c>
      <c r="BD954" s="3">
        <v>45065</v>
      </c>
      <c r="BE954">
        <v>74.349999999999994</v>
      </c>
      <c r="BF954">
        <f t="shared" si="638"/>
        <v>0.96684005201560452</v>
      </c>
      <c r="BG954">
        <f t="shared" si="639"/>
        <v>-3.3722203605434375E-2</v>
      </c>
      <c r="BI954" s="3">
        <v>45065</v>
      </c>
      <c r="BJ954">
        <v>318.33999999999997</v>
      </c>
      <c r="BK954">
        <f t="shared" si="640"/>
        <v>0.99943488634936584</v>
      </c>
      <c r="BL954">
        <f t="shared" si="641"/>
        <v>-5.6527338753573411E-4</v>
      </c>
      <c r="BN954" s="3">
        <v>45065</v>
      </c>
      <c r="BO954">
        <v>13803.49</v>
      </c>
      <c r="BP954">
        <f t="shared" si="642"/>
        <v>0.99774984784547738</v>
      </c>
      <c r="BQ954">
        <f t="shared" si="643"/>
        <v>-2.2526875509477264E-3</v>
      </c>
      <c r="BS954" s="3">
        <v>45065</v>
      </c>
      <c r="BT954">
        <v>365.36</v>
      </c>
      <c r="BU954">
        <f t="shared" si="644"/>
        <v>0.9840286568450537</v>
      </c>
      <c r="BV954">
        <f t="shared" si="645"/>
        <v>-1.610025954393051E-2</v>
      </c>
      <c r="BX954" s="3">
        <v>45065</v>
      </c>
      <c r="BY954">
        <v>31.263999999999999</v>
      </c>
      <c r="BZ954">
        <f t="shared" si="646"/>
        <v>0.98693099311825239</v>
      </c>
      <c r="CA954">
        <f t="shared" si="647"/>
        <v>-1.3155157779856362E-2</v>
      </c>
      <c r="CC954" s="3">
        <v>45065</v>
      </c>
      <c r="CD954">
        <v>188.66</v>
      </c>
      <c r="CE954">
        <f t="shared" si="648"/>
        <v>0.9944128188909972</v>
      </c>
      <c r="CF954">
        <f t="shared" si="649"/>
        <v>-5.6028477876738838E-3</v>
      </c>
      <c r="CH954" s="3">
        <v>45065</v>
      </c>
      <c r="CI954">
        <v>75.58</v>
      </c>
      <c r="CJ954">
        <f t="shared" si="650"/>
        <v>0.99630899024518849</v>
      </c>
      <c r="CK954">
        <f t="shared" si="651"/>
        <v>-3.697838339409989E-3</v>
      </c>
      <c r="CM954" s="3">
        <v>45065</v>
      </c>
      <c r="CN954">
        <v>36.770000000000003</v>
      </c>
      <c r="CO954">
        <f t="shared" si="652"/>
        <v>1.007949561403509</v>
      </c>
      <c r="CP954">
        <f t="shared" si="653"/>
        <v>7.9181301070502235E-3</v>
      </c>
      <c r="CR954" s="3">
        <v>45065</v>
      </c>
      <c r="CS954">
        <v>24.06</v>
      </c>
      <c r="CT954">
        <f t="shared" si="654"/>
        <v>1.0180679558244827</v>
      </c>
      <c r="CU954">
        <f t="shared" si="655"/>
        <v>1.7906670148383735E-2</v>
      </c>
      <c r="CW954" s="3">
        <v>45065</v>
      </c>
      <c r="CX954">
        <v>180.14</v>
      </c>
      <c r="CY954">
        <f t="shared" si="656"/>
        <v>1.018373000169597</v>
      </c>
      <c r="CZ954">
        <f t="shared" si="657"/>
        <v>1.8206255900180657E-2</v>
      </c>
      <c r="DB954" s="3">
        <v>45065</v>
      </c>
      <c r="DC954">
        <v>219.56</v>
      </c>
      <c r="DD954">
        <f t="shared" si="658"/>
        <v>1.012777342128327</v>
      </c>
      <c r="DE954">
        <f t="shared" si="659"/>
        <v>1.2696400641263816E-2</v>
      </c>
    </row>
    <row r="955" spans="1:109">
      <c r="A955" s="3">
        <v>45068</v>
      </c>
      <c r="B955">
        <v>115.01</v>
      </c>
      <c r="C955">
        <f t="shared" si="616"/>
        <v>0.9893333333333334</v>
      </c>
      <c r="D955">
        <f t="shared" si="617"/>
        <v>-1.0723963362975611E-2</v>
      </c>
      <c r="F955" s="3">
        <v>45068</v>
      </c>
      <c r="G955">
        <v>143.57</v>
      </c>
      <c r="H955">
        <f t="shared" si="618"/>
        <v>1.014987628137151</v>
      </c>
      <c r="I955">
        <f t="shared" si="619"/>
        <v>1.4876423392026461E-2</v>
      </c>
      <c r="K955" s="3">
        <v>45068</v>
      </c>
      <c r="L955">
        <v>174.2</v>
      </c>
      <c r="M955">
        <f t="shared" si="620"/>
        <v>0.99451929664306915</v>
      </c>
      <c r="N955">
        <f t="shared" si="621"/>
        <v>-5.4957775147952293E-3</v>
      </c>
      <c r="P955" s="3">
        <v>45068</v>
      </c>
      <c r="Q955">
        <v>329.13</v>
      </c>
      <c r="R955">
        <f t="shared" si="622"/>
        <v>0.99618632525197492</v>
      </c>
      <c r="S955">
        <f t="shared" si="623"/>
        <v>-3.820965347453091E-3</v>
      </c>
      <c r="U955" s="3">
        <v>45068</v>
      </c>
      <c r="V955">
        <v>152.44</v>
      </c>
      <c r="W955">
        <f t="shared" si="624"/>
        <v>0.98202667010242872</v>
      </c>
      <c r="X955">
        <f t="shared" si="625"/>
        <v>-1.8136812032692441E-2</v>
      </c>
      <c r="Z955" s="3">
        <v>45068</v>
      </c>
      <c r="AA955">
        <v>48.82</v>
      </c>
      <c r="AB955">
        <f t="shared" si="626"/>
        <v>0.99369020964787291</v>
      </c>
      <c r="AC955">
        <f t="shared" si="627"/>
        <v>-6.3297812157429396E-3</v>
      </c>
      <c r="AE955" s="3">
        <v>45068</v>
      </c>
      <c r="AF955">
        <v>113.55</v>
      </c>
      <c r="AG955">
        <f t="shared" si="628"/>
        <v>0.99092416441225228</v>
      </c>
      <c r="AH955">
        <f t="shared" si="629"/>
        <v>-9.117271886789461E-3</v>
      </c>
      <c r="AJ955" s="3">
        <v>45068</v>
      </c>
      <c r="AK955">
        <v>104.97</v>
      </c>
      <c r="AL955">
        <f t="shared" si="630"/>
        <v>0.9878599661208356</v>
      </c>
      <c r="AM955">
        <f t="shared" si="631"/>
        <v>-1.2214325975090912E-2</v>
      </c>
      <c r="AO955" s="3">
        <v>45068</v>
      </c>
      <c r="AP955">
        <v>13.09</v>
      </c>
      <c r="AQ955">
        <f t="shared" si="632"/>
        <v>0.99543726235741437</v>
      </c>
      <c r="AR955">
        <f t="shared" si="633"/>
        <v>-4.5731787019650805E-3</v>
      </c>
      <c r="AT955" s="3">
        <v>45068</v>
      </c>
      <c r="AU955">
        <v>35</v>
      </c>
      <c r="AV955">
        <f t="shared" si="634"/>
        <v>1.0333628579864187</v>
      </c>
      <c r="AW955">
        <f t="shared" si="635"/>
        <v>3.2818394659733373E-2</v>
      </c>
      <c r="AY955" s="3">
        <v>45068</v>
      </c>
      <c r="AZ955">
        <v>138.03</v>
      </c>
      <c r="BA955">
        <f t="shared" si="636"/>
        <v>0.99173731858025571</v>
      </c>
      <c r="BB955">
        <f t="shared" si="637"/>
        <v>-8.2970065812171465E-3</v>
      </c>
      <c r="BD955" s="3">
        <v>45068</v>
      </c>
      <c r="BE955">
        <v>75.34</v>
      </c>
      <c r="BF955">
        <f t="shared" si="638"/>
        <v>1.0133154001344991</v>
      </c>
      <c r="BG955">
        <f t="shared" si="639"/>
        <v>1.3227529357730994E-2</v>
      </c>
      <c r="BI955" s="3">
        <v>45068</v>
      </c>
      <c r="BJ955">
        <v>321.18</v>
      </c>
      <c r="BK955">
        <f t="shared" si="640"/>
        <v>1.0089212791355155</v>
      </c>
      <c r="BL955">
        <f t="shared" si="641"/>
        <v>8.8817196316366316E-3</v>
      </c>
      <c r="BN955" s="3">
        <v>45068</v>
      </c>
      <c r="BO955">
        <v>13849.74</v>
      </c>
      <c r="BP955">
        <f t="shared" si="642"/>
        <v>1.0033506019129945</v>
      </c>
      <c r="BQ955">
        <f t="shared" si="643"/>
        <v>3.3450011535281514E-3</v>
      </c>
      <c r="BS955" s="3">
        <v>45068</v>
      </c>
      <c r="BT955">
        <v>363.01</v>
      </c>
      <c r="BU955">
        <f t="shared" si="644"/>
        <v>0.99356798773812127</v>
      </c>
      <c r="BV955">
        <f t="shared" si="645"/>
        <v>-6.4527867819713387E-3</v>
      </c>
      <c r="BX955" s="3">
        <v>45068</v>
      </c>
      <c r="BY955">
        <v>31.175999999999998</v>
      </c>
      <c r="BZ955">
        <f t="shared" si="646"/>
        <v>0.99718526100307059</v>
      </c>
      <c r="CA955">
        <f t="shared" si="647"/>
        <v>-2.8187078239641653E-3</v>
      </c>
      <c r="CC955" s="3">
        <v>45068</v>
      </c>
      <c r="CD955">
        <v>192.11</v>
      </c>
      <c r="CE955">
        <f t="shared" si="648"/>
        <v>1.0182868652602566</v>
      </c>
      <c r="CF955">
        <f t="shared" si="649"/>
        <v>1.8121671418644198E-2</v>
      </c>
      <c r="CH955" s="3">
        <v>45068</v>
      </c>
      <c r="CI955">
        <v>75.989999999999995</v>
      </c>
      <c r="CJ955">
        <f t="shared" si="650"/>
        <v>1.0054247155332099</v>
      </c>
      <c r="CK955">
        <f t="shared" si="651"/>
        <v>5.4100547603506809E-3</v>
      </c>
      <c r="CM955" s="3">
        <v>45068</v>
      </c>
      <c r="CN955">
        <v>38.75</v>
      </c>
      <c r="CO955">
        <f t="shared" si="652"/>
        <v>1.0538482458525971</v>
      </c>
      <c r="CP955">
        <f t="shared" si="653"/>
        <v>5.2448460486175214E-2</v>
      </c>
      <c r="CR955" s="3">
        <v>45068</v>
      </c>
      <c r="CS955">
        <v>23.861000000000001</v>
      </c>
      <c r="CT955">
        <f t="shared" si="654"/>
        <v>0.99172901080631759</v>
      </c>
      <c r="CU955">
        <f t="shared" si="655"/>
        <v>-8.3053836066448884E-3</v>
      </c>
      <c r="CW955" s="3">
        <v>45068</v>
      </c>
      <c r="CX955">
        <v>188.87</v>
      </c>
      <c r="CY955">
        <f t="shared" si="656"/>
        <v>1.0484623070944821</v>
      </c>
      <c r="CZ955">
        <f t="shared" si="657"/>
        <v>4.7324621352157939E-2</v>
      </c>
      <c r="DB955" s="3">
        <v>45068</v>
      </c>
      <c r="DC955">
        <v>218.59</v>
      </c>
      <c r="DD955">
        <f t="shared" si="658"/>
        <v>0.9955820732373839</v>
      </c>
      <c r="DE955">
        <f t="shared" si="659"/>
        <v>-4.4277146397774334E-3</v>
      </c>
    </row>
    <row r="956" spans="1:109">
      <c r="A956" s="3">
        <v>45069</v>
      </c>
      <c r="B956">
        <v>114.99</v>
      </c>
      <c r="C956">
        <f t="shared" si="616"/>
        <v>0.99982610207808009</v>
      </c>
      <c r="D956">
        <f t="shared" si="617"/>
        <v>-1.7391304391667969E-4</v>
      </c>
      <c r="F956" s="3">
        <v>45069</v>
      </c>
      <c r="G956">
        <v>143.5</v>
      </c>
      <c r="H956">
        <f t="shared" si="618"/>
        <v>0.99951243295953196</v>
      </c>
      <c r="I956">
        <f t="shared" si="619"/>
        <v>-4.8768593992672409E-4</v>
      </c>
      <c r="K956" s="3">
        <v>45069</v>
      </c>
      <c r="L956">
        <v>171.56</v>
      </c>
      <c r="M956">
        <f t="shared" si="620"/>
        <v>0.98484500574052825</v>
      </c>
      <c r="N956">
        <f t="shared" si="621"/>
        <v>-1.5271004769722592E-2</v>
      </c>
      <c r="P956" s="3">
        <v>45069</v>
      </c>
      <c r="Q956">
        <v>323.11</v>
      </c>
      <c r="R956">
        <f t="shared" si="622"/>
        <v>0.98170935496612288</v>
      </c>
      <c r="S956">
        <f t="shared" si="623"/>
        <v>-1.8459986975777283E-2</v>
      </c>
      <c r="U956" s="3">
        <v>45069</v>
      </c>
      <c r="V956">
        <v>156.85</v>
      </c>
      <c r="W956">
        <f t="shared" si="624"/>
        <v>1.0289294148517449</v>
      </c>
      <c r="X956">
        <f t="shared" si="625"/>
        <v>2.8518858631027679E-2</v>
      </c>
      <c r="Z956" s="3">
        <v>45069</v>
      </c>
      <c r="AA956">
        <v>48.91</v>
      </c>
      <c r="AB956">
        <f t="shared" si="626"/>
        <v>1.0018435067595246</v>
      </c>
      <c r="AC956">
        <f t="shared" si="627"/>
        <v>1.8418095864516303E-3</v>
      </c>
      <c r="AE956" s="3">
        <v>45069</v>
      </c>
      <c r="AF956">
        <v>113.46</v>
      </c>
      <c r="AG956">
        <f t="shared" si="628"/>
        <v>0.99920739762219279</v>
      </c>
      <c r="AH956">
        <f t="shared" si="629"/>
        <v>-7.9291665314641896E-4</v>
      </c>
      <c r="AJ956" s="3">
        <v>45069</v>
      </c>
      <c r="AK956">
        <v>106.4</v>
      </c>
      <c r="AL956">
        <f t="shared" si="630"/>
        <v>1.0136229398875869</v>
      </c>
      <c r="AM956">
        <f t="shared" si="631"/>
        <v>1.3530981859837624E-2</v>
      </c>
      <c r="AO956" s="3">
        <v>45069</v>
      </c>
      <c r="AP956">
        <v>13.26</v>
      </c>
      <c r="AQ956">
        <f t="shared" si="632"/>
        <v>1.0129870129870129</v>
      </c>
      <c r="AR956">
        <f t="shared" si="633"/>
        <v>1.2903404835907782E-2</v>
      </c>
      <c r="AT956" s="3">
        <v>45069</v>
      </c>
      <c r="AU956">
        <v>34.01</v>
      </c>
      <c r="AV956">
        <f t="shared" si="634"/>
        <v>0.97171428571428564</v>
      </c>
      <c r="AW956">
        <f t="shared" si="635"/>
        <v>-2.8693462470309666E-2</v>
      </c>
      <c r="AY956" s="3">
        <v>45069</v>
      </c>
      <c r="AZ956">
        <v>136.59</v>
      </c>
      <c r="BA956">
        <f t="shared" si="636"/>
        <v>0.9895674853292763</v>
      </c>
      <c r="BB956">
        <f t="shared" si="637"/>
        <v>-1.0487314820686459E-2</v>
      </c>
      <c r="BD956" s="3">
        <v>45069</v>
      </c>
      <c r="BE956">
        <v>77.38</v>
      </c>
      <c r="BF956">
        <f t="shared" si="638"/>
        <v>1.0270772498009024</v>
      </c>
      <c r="BG956">
        <f t="shared" si="639"/>
        <v>2.6717147008471748E-2</v>
      </c>
      <c r="BI956" s="3">
        <v>45069</v>
      </c>
      <c r="BJ956">
        <v>315.26</v>
      </c>
      <c r="BK956">
        <f t="shared" si="640"/>
        <v>0.98156796811756641</v>
      </c>
      <c r="BL956">
        <f t="shared" si="641"/>
        <v>-1.8604018434948643E-2</v>
      </c>
      <c r="BN956" s="3">
        <v>45069</v>
      </c>
      <c r="BO956">
        <v>13672.54</v>
      </c>
      <c r="BP956">
        <f t="shared" si="642"/>
        <v>0.98720553598840133</v>
      </c>
      <c r="BQ956">
        <f t="shared" si="643"/>
        <v>-1.287701807890761E-2</v>
      </c>
      <c r="BS956" s="3">
        <v>45069</v>
      </c>
      <c r="BT956">
        <v>355.99</v>
      </c>
      <c r="BU956">
        <f t="shared" si="644"/>
        <v>0.98066168976061274</v>
      </c>
      <c r="BV956">
        <f t="shared" si="645"/>
        <v>-1.9527741524910405E-2</v>
      </c>
      <c r="BX956" s="3">
        <v>45069</v>
      </c>
      <c r="BY956">
        <v>30.687999999999999</v>
      </c>
      <c r="BZ956">
        <f t="shared" si="646"/>
        <v>0.98434693353861946</v>
      </c>
      <c r="CA956">
        <f t="shared" si="647"/>
        <v>-1.5776869335380379E-2</v>
      </c>
      <c r="CC956" s="3">
        <v>45069</v>
      </c>
      <c r="CD956">
        <v>189.74</v>
      </c>
      <c r="CE956">
        <f t="shared" si="648"/>
        <v>0.98766331789079176</v>
      </c>
      <c r="CF956">
        <f t="shared" si="649"/>
        <v>-1.2413410675620505E-2</v>
      </c>
      <c r="CH956" s="3">
        <v>45069</v>
      </c>
      <c r="CI956">
        <v>76.84</v>
      </c>
      <c r="CJ956">
        <f t="shared" si="650"/>
        <v>1.0111856823266221</v>
      </c>
      <c r="CK956">
        <f t="shared" si="651"/>
        <v>1.1123585218662522E-2</v>
      </c>
      <c r="CM956" s="3">
        <v>45069</v>
      </c>
      <c r="CN956">
        <v>39.64</v>
      </c>
      <c r="CO956">
        <f t="shared" si="652"/>
        <v>1.0229677419354839</v>
      </c>
      <c r="CP956">
        <f t="shared" si="653"/>
        <v>2.2707953662431266E-2</v>
      </c>
      <c r="CR956" s="3">
        <v>45069</v>
      </c>
      <c r="CS956">
        <v>23.623999999999999</v>
      </c>
      <c r="CT956">
        <f t="shared" si="654"/>
        <v>0.99006747412095042</v>
      </c>
      <c r="CU956">
        <f t="shared" si="655"/>
        <v>-9.9821824982664221E-3</v>
      </c>
      <c r="CW956" s="3">
        <v>45069</v>
      </c>
      <c r="CX956">
        <v>185.77</v>
      </c>
      <c r="CY956">
        <f t="shared" si="656"/>
        <v>0.983586593953513</v>
      </c>
      <c r="CZ956">
        <f t="shared" si="657"/>
        <v>-1.6549598304441932E-2</v>
      </c>
      <c r="DB956" s="3">
        <v>45069</v>
      </c>
      <c r="DC956">
        <v>216.19</v>
      </c>
      <c r="DD956">
        <f t="shared" si="658"/>
        <v>0.98902054073836865</v>
      </c>
      <c r="DE956">
        <f t="shared" si="659"/>
        <v>-1.1040178375537927E-2</v>
      </c>
    </row>
    <row r="957" spans="1:109">
      <c r="A957" s="3">
        <v>45070</v>
      </c>
      <c r="B957">
        <v>116.75</v>
      </c>
      <c r="C957">
        <f t="shared" si="616"/>
        <v>1.0153056787546744</v>
      </c>
      <c r="D957">
        <f t="shared" si="617"/>
        <v>1.5189728488433328E-2</v>
      </c>
      <c r="F957" s="3">
        <v>45070</v>
      </c>
      <c r="G957">
        <v>143.16999999999999</v>
      </c>
      <c r="H957">
        <f t="shared" si="618"/>
        <v>0.99770034843205568</v>
      </c>
      <c r="I957">
        <f t="shared" si="619"/>
        <v>-2.3022998274397051E-3</v>
      </c>
      <c r="K957" s="3">
        <v>45070</v>
      </c>
      <c r="L957">
        <v>171.84</v>
      </c>
      <c r="M957">
        <f t="shared" si="620"/>
        <v>1.0016320820704128</v>
      </c>
      <c r="N957">
        <f t="shared" si="621"/>
        <v>1.6307516718202389E-3</v>
      </c>
      <c r="P957" s="3">
        <v>45070</v>
      </c>
      <c r="Q957">
        <v>320.2</v>
      </c>
      <c r="R957">
        <f t="shared" si="622"/>
        <v>0.9909937792083191</v>
      </c>
      <c r="S957">
        <f t="shared" si="623"/>
        <v>-9.0470219591176054E-3</v>
      </c>
      <c r="U957" s="3">
        <v>45070</v>
      </c>
      <c r="V957">
        <v>157.27000000000001</v>
      </c>
      <c r="W957">
        <f t="shared" si="624"/>
        <v>1.0026777175645523</v>
      </c>
      <c r="X957">
        <f t="shared" si="625"/>
        <v>2.6741388659470653E-3</v>
      </c>
      <c r="Z957" s="3">
        <v>45070</v>
      </c>
      <c r="AA957">
        <v>48.41</v>
      </c>
      <c r="AB957">
        <f t="shared" si="626"/>
        <v>0.98977714168881614</v>
      </c>
      <c r="AC957">
        <f t="shared" si="627"/>
        <v>-1.0275470599662882E-2</v>
      </c>
      <c r="AE957" s="3">
        <v>45070</v>
      </c>
      <c r="AF957">
        <v>113.29</v>
      </c>
      <c r="AG957">
        <f t="shared" si="628"/>
        <v>0.99850167459897776</v>
      </c>
      <c r="AH957">
        <f t="shared" si="629"/>
        <v>-1.4994490130237643E-3</v>
      </c>
      <c r="AJ957" s="3">
        <v>45070</v>
      </c>
      <c r="AK957">
        <v>107.59</v>
      </c>
      <c r="AL957">
        <f t="shared" si="630"/>
        <v>1.0111842105263158</v>
      </c>
      <c r="AM957">
        <f t="shared" si="631"/>
        <v>1.1122129698273796E-2</v>
      </c>
      <c r="AO957" s="3">
        <v>45070</v>
      </c>
      <c r="AP957">
        <v>13.12</v>
      </c>
      <c r="AQ957">
        <f t="shared" si="632"/>
        <v>0.98944193061840113</v>
      </c>
      <c r="AR957">
        <f t="shared" si="633"/>
        <v>-1.0614201241773541E-2</v>
      </c>
      <c r="AT957" s="3">
        <v>45070</v>
      </c>
      <c r="AU957">
        <v>33.450000000000003</v>
      </c>
      <c r="AV957">
        <f t="shared" si="634"/>
        <v>0.98353425463099098</v>
      </c>
      <c r="AW957">
        <f t="shared" si="635"/>
        <v>-1.6602812444866537E-2</v>
      </c>
      <c r="AY957" s="3">
        <v>45070</v>
      </c>
      <c r="AZ957">
        <v>135.34</v>
      </c>
      <c r="BA957">
        <f t="shared" si="636"/>
        <v>0.99084852478219487</v>
      </c>
      <c r="BB957">
        <f t="shared" si="637"/>
        <v>-9.1936072107209731E-3</v>
      </c>
      <c r="BD957" s="3">
        <v>45070</v>
      </c>
      <c r="BE957">
        <v>74.59</v>
      </c>
      <c r="BF957">
        <f t="shared" si="638"/>
        <v>0.96394417162057389</v>
      </c>
      <c r="BG957">
        <f t="shared" si="639"/>
        <v>-3.6721899305294931E-2</v>
      </c>
      <c r="BI957" s="3">
        <v>45070</v>
      </c>
      <c r="BJ957">
        <v>313.85000000000002</v>
      </c>
      <c r="BK957">
        <f t="shared" si="640"/>
        <v>0.99552750111019483</v>
      </c>
      <c r="BL957">
        <f t="shared" si="641"/>
        <v>-4.4825304348555259E-3</v>
      </c>
      <c r="BN957" s="3">
        <v>45070</v>
      </c>
      <c r="BO957">
        <v>13604.48</v>
      </c>
      <c r="BP957">
        <f t="shared" si="642"/>
        <v>0.99502213926600314</v>
      </c>
      <c r="BQ957">
        <f t="shared" si="643"/>
        <v>-4.9902915524872825E-3</v>
      </c>
      <c r="BS957" s="3">
        <v>45070</v>
      </c>
      <c r="BT957">
        <v>364.85</v>
      </c>
      <c r="BU957">
        <f t="shared" si="644"/>
        <v>1.0248883395601001</v>
      </c>
      <c r="BV957">
        <f t="shared" si="645"/>
        <v>2.458366964176744E-2</v>
      </c>
      <c r="BX957" s="3">
        <v>45070</v>
      </c>
      <c r="BY957">
        <v>30.538</v>
      </c>
      <c r="BZ957">
        <f t="shared" si="646"/>
        <v>0.99511209593326388</v>
      </c>
      <c r="CA957">
        <f t="shared" si="647"/>
        <v>-4.8998889397077411E-3</v>
      </c>
      <c r="CC957" s="3">
        <v>45070</v>
      </c>
      <c r="CD957">
        <v>204.31</v>
      </c>
      <c r="CE957">
        <f t="shared" si="648"/>
        <v>1.0767892906082006</v>
      </c>
      <c r="CF957">
        <f t="shared" si="649"/>
        <v>7.3983734286989705E-2</v>
      </c>
      <c r="CH957" s="3">
        <v>45070</v>
      </c>
      <c r="CI957">
        <v>78.36</v>
      </c>
      <c r="CJ957">
        <f t="shared" si="650"/>
        <v>1.0197813638729827</v>
      </c>
      <c r="CK957">
        <f t="shared" si="651"/>
        <v>1.9588255175983969E-2</v>
      </c>
      <c r="CM957" s="3">
        <v>45070</v>
      </c>
      <c r="CN957">
        <v>38.630000000000003</v>
      </c>
      <c r="CO957">
        <f t="shared" si="652"/>
        <v>0.9745206861755803</v>
      </c>
      <c r="CP957">
        <f t="shared" si="653"/>
        <v>-2.5809532783597225E-2</v>
      </c>
      <c r="CR957" s="3">
        <v>45070</v>
      </c>
      <c r="CS957">
        <v>23.24</v>
      </c>
      <c r="CT957">
        <f t="shared" si="654"/>
        <v>0.98374534371825262</v>
      </c>
      <c r="CU957">
        <f t="shared" si="655"/>
        <v>-1.6388212457911073E-2</v>
      </c>
      <c r="CW957" s="3">
        <v>45070</v>
      </c>
      <c r="CX957">
        <v>182.9</v>
      </c>
      <c r="CY957">
        <f t="shared" si="656"/>
        <v>0.9845507886095709</v>
      </c>
      <c r="CZ957">
        <f t="shared" si="657"/>
        <v>-1.5569794006492834E-2</v>
      </c>
      <c r="DB957" s="3">
        <v>45070</v>
      </c>
      <c r="DC957">
        <v>214.09</v>
      </c>
      <c r="DD957">
        <f t="shared" si="658"/>
        <v>0.99028632221656876</v>
      </c>
      <c r="DE957">
        <f t="shared" si="659"/>
        <v>-9.7611633077420174E-3</v>
      </c>
    </row>
    <row r="958" spans="1:109">
      <c r="A958" s="3">
        <v>45071</v>
      </c>
      <c r="B958">
        <v>115</v>
      </c>
      <c r="C958">
        <f t="shared" si="616"/>
        <v>0.98501070663811563</v>
      </c>
      <c r="D958">
        <f t="shared" si="617"/>
        <v>-1.510276818575663E-2</v>
      </c>
      <c r="F958" s="3">
        <v>45071</v>
      </c>
      <c r="G958">
        <v>142.44999999999999</v>
      </c>
      <c r="H958">
        <f t="shared" si="618"/>
        <v>0.99497101348047778</v>
      </c>
      <c r="I958">
        <f t="shared" si="619"/>
        <v>-5.0416744283188295E-3</v>
      </c>
      <c r="K958" s="3">
        <v>45071</v>
      </c>
      <c r="L958">
        <v>172.99</v>
      </c>
      <c r="M958">
        <f t="shared" si="620"/>
        <v>1.0066922718808193</v>
      </c>
      <c r="N958">
        <f t="shared" si="621"/>
        <v>6.6699780383861051E-3</v>
      </c>
      <c r="P958" s="3">
        <v>45071</v>
      </c>
      <c r="Q958">
        <v>319.02</v>
      </c>
      <c r="R958">
        <f t="shared" si="622"/>
        <v>0.99631480324796995</v>
      </c>
      <c r="S958">
        <f t="shared" si="623"/>
        <v>-3.692003818312267E-3</v>
      </c>
      <c r="U958" s="3">
        <v>45071</v>
      </c>
      <c r="V958">
        <v>154.56</v>
      </c>
      <c r="W958">
        <f t="shared" si="624"/>
        <v>0.98276848731480893</v>
      </c>
      <c r="X958">
        <f t="shared" si="625"/>
        <v>-1.7381703038426215E-2</v>
      </c>
      <c r="Z958" s="3">
        <v>45071</v>
      </c>
      <c r="AA958">
        <v>49.03</v>
      </c>
      <c r="AB958">
        <f t="shared" si="626"/>
        <v>1.0128072712249536</v>
      </c>
      <c r="AC958">
        <f t="shared" si="627"/>
        <v>1.272595171153899E-2</v>
      </c>
      <c r="AE958" s="3">
        <v>45071</v>
      </c>
      <c r="AF958">
        <v>110.4</v>
      </c>
      <c r="AG958">
        <f t="shared" si="628"/>
        <v>0.97449024627063285</v>
      </c>
      <c r="AH958">
        <f t="shared" si="629"/>
        <v>-2.5840769042402314E-2</v>
      </c>
      <c r="AJ958" s="3">
        <v>45071</v>
      </c>
      <c r="AK958">
        <v>105.66</v>
      </c>
      <c r="AL958">
        <f t="shared" si="630"/>
        <v>0.98206152988195927</v>
      </c>
      <c r="AM958">
        <f t="shared" si="631"/>
        <v>-1.8101314869648045E-2</v>
      </c>
      <c r="AO958" s="3">
        <v>45071</v>
      </c>
      <c r="AP958">
        <v>13.01</v>
      </c>
      <c r="AQ958">
        <f t="shared" si="632"/>
        <v>0.99161585365853666</v>
      </c>
      <c r="AR958">
        <f t="shared" si="633"/>
        <v>-8.4194909915289995E-3</v>
      </c>
      <c r="AT958" s="3">
        <v>45071</v>
      </c>
      <c r="AU958">
        <v>33.14</v>
      </c>
      <c r="AV958">
        <f t="shared" si="634"/>
        <v>0.99073243647234677</v>
      </c>
      <c r="AW958">
        <f t="shared" si="635"/>
        <v>-9.3107745758206229E-3</v>
      </c>
      <c r="AY958" s="3">
        <v>45071</v>
      </c>
      <c r="AZ958">
        <v>135.66999999999999</v>
      </c>
      <c r="BA958">
        <f t="shared" si="636"/>
        <v>1.0024383035318456</v>
      </c>
      <c r="BB958">
        <f t="shared" si="637"/>
        <v>2.4353356931376365E-3</v>
      </c>
      <c r="BD958" s="3">
        <v>45071</v>
      </c>
      <c r="BE958">
        <v>71.680000000000007</v>
      </c>
      <c r="BF958">
        <f t="shared" si="638"/>
        <v>0.96098672744335711</v>
      </c>
      <c r="BG958">
        <f t="shared" si="639"/>
        <v>-3.9794681300396748E-2</v>
      </c>
      <c r="BI958" s="3">
        <v>45071</v>
      </c>
      <c r="BJ958">
        <v>325.92</v>
      </c>
      <c r="BK958">
        <f t="shared" si="640"/>
        <v>1.0384578620360045</v>
      </c>
      <c r="BL958">
        <f t="shared" si="641"/>
        <v>3.7736787714955033E-2</v>
      </c>
      <c r="BN958" s="3">
        <v>45071</v>
      </c>
      <c r="BO958">
        <v>13938.53</v>
      </c>
      <c r="BP958">
        <f t="shared" si="642"/>
        <v>1.0245544114879805</v>
      </c>
      <c r="BQ958">
        <f t="shared" si="643"/>
        <v>2.4257797572490265E-2</v>
      </c>
      <c r="BS958" s="3">
        <v>45071</v>
      </c>
      <c r="BT958">
        <v>359</v>
      </c>
      <c r="BU958">
        <f t="shared" si="644"/>
        <v>0.98396601343017676</v>
      </c>
      <c r="BV958">
        <f t="shared" si="645"/>
        <v>-1.616392172335027E-2</v>
      </c>
      <c r="BX958" s="3">
        <v>45071</v>
      </c>
      <c r="BY958">
        <v>37.979999999999997</v>
      </c>
      <c r="BZ958">
        <f t="shared" si="646"/>
        <v>1.243696378282795</v>
      </c>
      <c r="CA958">
        <f t="shared" si="647"/>
        <v>0.21808789562281974</v>
      </c>
      <c r="CC958" s="3">
        <v>45071</v>
      </c>
      <c r="CD958">
        <v>207.98</v>
      </c>
      <c r="CE958">
        <f t="shared" si="648"/>
        <v>1.0179628995154422</v>
      </c>
      <c r="CF958">
        <f t="shared" si="649"/>
        <v>1.7803472980366102E-2</v>
      </c>
      <c r="CH958" s="3">
        <v>45071</v>
      </c>
      <c r="CI958">
        <v>76.260000000000005</v>
      </c>
      <c r="CJ958">
        <f t="shared" si="650"/>
        <v>0.97320061255742729</v>
      </c>
      <c r="CK958">
        <f t="shared" si="651"/>
        <v>-2.7165038646922289E-2</v>
      </c>
      <c r="CM958" s="3">
        <v>45071</v>
      </c>
      <c r="CN958">
        <v>37.83</v>
      </c>
      <c r="CO958">
        <f t="shared" si="652"/>
        <v>0.97929070670463358</v>
      </c>
      <c r="CP958">
        <f t="shared" si="653"/>
        <v>-2.0926738033252179E-2</v>
      </c>
      <c r="CR958" s="3">
        <v>45071</v>
      </c>
      <c r="CS958">
        <v>22.91</v>
      </c>
      <c r="CT958">
        <f t="shared" si="654"/>
        <v>0.98580034423407925</v>
      </c>
      <c r="CU958">
        <f t="shared" si="655"/>
        <v>-1.4301435518306248E-2</v>
      </c>
      <c r="CW958" s="3">
        <v>45071</v>
      </c>
      <c r="CX958">
        <v>184.47</v>
      </c>
      <c r="CY958">
        <f t="shared" si="656"/>
        <v>1.0085839256424276</v>
      </c>
      <c r="CZ958">
        <f t="shared" si="657"/>
        <v>8.5472932366680611E-3</v>
      </c>
      <c r="DB958" s="3">
        <v>45071</v>
      </c>
      <c r="DC958">
        <v>212.14</v>
      </c>
      <c r="DD958">
        <f t="shared" si="658"/>
        <v>0.9908916810687094</v>
      </c>
      <c r="DE958">
        <f t="shared" si="659"/>
        <v>-9.1500532813068858E-3</v>
      </c>
    </row>
    <row r="959" spans="1:109">
      <c r="A959" s="3">
        <v>45072</v>
      </c>
      <c r="B959">
        <v>120.11</v>
      </c>
      <c r="C959">
        <f t="shared" si="616"/>
        <v>1.0444347826086957</v>
      </c>
      <c r="D959">
        <f t="shared" si="617"/>
        <v>4.3475861203148919E-2</v>
      </c>
      <c r="F959" s="3">
        <v>45072</v>
      </c>
      <c r="G959">
        <v>143.46</v>
      </c>
      <c r="H959">
        <f t="shared" si="618"/>
        <v>1.0070902070902072</v>
      </c>
      <c r="I959">
        <f t="shared" si="619"/>
        <v>7.0651897543712178E-3</v>
      </c>
      <c r="K959" s="3">
        <v>45072</v>
      </c>
      <c r="L959">
        <v>175.43</v>
      </c>
      <c r="M959">
        <f t="shared" si="620"/>
        <v>1.0141048615526909</v>
      </c>
      <c r="N959">
        <f t="shared" si="621"/>
        <v>1.4006313582207318E-2</v>
      </c>
      <c r="P959" s="3">
        <v>45072</v>
      </c>
      <c r="Q959">
        <v>320.60000000000002</v>
      </c>
      <c r="R959">
        <f t="shared" si="622"/>
        <v>1.0049526675443547</v>
      </c>
      <c r="S959">
        <f t="shared" si="623"/>
        <v>4.9404434311506274E-3</v>
      </c>
      <c r="U959" s="3">
        <v>45072</v>
      </c>
      <c r="V959">
        <v>154.08000000000001</v>
      </c>
      <c r="W959">
        <f t="shared" si="624"/>
        <v>0.99689440993788825</v>
      </c>
      <c r="X959">
        <f t="shared" si="625"/>
        <v>-3.1104224143923909E-3</v>
      </c>
      <c r="Z959" s="3">
        <v>45072</v>
      </c>
      <c r="AA959">
        <v>49.86</v>
      </c>
      <c r="AB959">
        <f t="shared" si="626"/>
        <v>1.0169284111768304</v>
      </c>
      <c r="AC959">
        <f t="shared" si="627"/>
        <v>1.6786722432269845E-2</v>
      </c>
      <c r="AE959" s="3">
        <v>45072</v>
      </c>
      <c r="AF959">
        <v>110.12</v>
      </c>
      <c r="AG959">
        <f t="shared" si="628"/>
        <v>0.99746376811594206</v>
      </c>
      <c r="AH959">
        <f t="shared" si="629"/>
        <v>-2.539453568588338E-3</v>
      </c>
      <c r="AJ959" s="3">
        <v>45072</v>
      </c>
      <c r="AK959">
        <v>104.97</v>
      </c>
      <c r="AL959">
        <f t="shared" si="630"/>
        <v>0.99346961953435553</v>
      </c>
      <c r="AM959">
        <f t="shared" si="631"/>
        <v>-6.5517966884633717E-3</v>
      </c>
      <c r="AO959" s="3">
        <v>45072</v>
      </c>
      <c r="AP959">
        <v>13.12</v>
      </c>
      <c r="AQ959">
        <f t="shared" si="632"/>
        <v>1.0084550345887777</v>
      </c>
      <c r="AR959">
        <f t="shared" si="633"/>
        <v>8.4194909915289353E-3</v>
      </c>
      <c r="AT959" s="3">
        <v>45072</v>
      </c>
      <c r="AU959">
        <v>33.200000000000003</v>
      </c>
      <c r="AV959">
        <f t="shared" si="634"/>
        <v>1.0018105009052505</v>
      </c>
      <c r="AW959">
        <f t="shared" si="635"/>
        <v>1.8088639240260308E-3</v>
      </c>
      <c r="AY959" s="3">
        <v>45072</v>
      </c>
      <c r="AZ959">
        <v>136.94</v>
      </c>
      <c r="BA959">
        <f t="shared" si="636"/>
        <v>1.0093609493624236</v>
      </c>
      <c r="BB959">
        <f t="shared" si="637"/>
        <v>9.3174071956997114E-3</v>
      </c>
      <c r="BD959" s="3">
        <v>45072</v>
      </c>
      <c r="BE959">
        <v>72.13</v>
      </c>
      <c r="BF959">
        <f t="shared" si="638"/>
        <v>1.0062779017857142</v>
      </c>
      <c r="BG959">
        <f t="shared" si="639"/>
        <v>6.2582778489061368E-3</v>
      </c>
      <c r="BI959" s="3">
        <v>45072</v>
      </c>
      <c r="BJ959">
        <v>332.89</v>
      </c>
      <c r="BK959">
        <f t="shared" si="640"/>
        <v>1.0213856161021109</v>
      </c>
      <c r="BL959">
        <f t="shared" si="641"/>
        <v>2.1160152600536181E-2</v>
      </c>
      <c r="BN959" s="3">
        <v>45072</v>
      </c>
      <c r="BO959">
        <v>14298.41</v>
      </c>
      <c r="BP959">
        <f t="shared" si="642"/>
        <v>1.025819078482451</v>
      </c>
      <c r="BQ959">
        <f t="shared" si="643"/>
        <v>2.5491394437679421E-2</v>
      </c>
      <c r="BS959" s="3">
        <v>45072</v>
      </c>
      <c r="BT959">
        <v>378.88</v>
      </c>
      <c r="BU959">
        <f t="shared" si="644"/>
        <v>1.0553760445682452</v>
      </c>
      <c r="BV959">
        <f t="shared" si="645"/>
        <v>5.3897143767307358E-2</v>
      </c>
      <c r="BX959" s="3">
        <v>45072</v>
      </c>
      <c r="BY959">
        <v>38.945999999999998</v>
      </c>
      <c r="BZ959">
        <f t="shared" si="646"/>
        <v>1.0254344391785151</v>
      </c>
      <c r="CA959">
        <f t="shared" si="647"/>
        <v>2.511636589524676E-2</v>
      </c>
      <c r="CC959" s="3">
        <v>45072</v>
      </c>
      <c r="CD959">
        <v>211.7</v>
      </c>
      <c r="CE959">
        <f t="shared" si="648"/>
        <v>1.0178863352245409</v>
      </c>
      <c r="CF959">
        <f t="shared" si="649"/>
        <v>1.7728256908732802E-2</v>
      </c>
      <c r="CH959" s="3">
        <v>45072</v>
      </c>
      <c r="CI959">
        <v>76.95</v>
      </c>
      <c r="CJ959">
        <f t="shared" si="650"/>
        <v>1.0090479937057435</v>
      </c>
      <c r="CK959">
        <f t="shared" si="651"/>
        <v>9.0073058554705366E-3</v>
      </c>
      <c r="CM959" s="3">
        <v>45072</v>
      </c>
      <c r="CN959">
        <v>37.6</v>
      </c>
      <c r="CO959">
        <f t="shared" si="652"/>
        <v>0.99392016917790127</v>
      </c>
      <c r="CP959">
        <f t="shared" si="653"/>
        <v>-6.0983882490889168E-3</v>
      </c>
      <c r="CR959" s="3">
        <v>45072</v>
      </c>
      <c r="CS959">
        <v>23.36</v>
      </c>
      <c r="CT959">
        <f t="shared" si="654"/>
        <v>1.0196420776953294</v>
      </c>
      <c r="CU959">
        <f t="shared" si="655"/>
        <v>1.9451661494622047E-2</v>
      </c>
      <c r="CW959" s="3">
        <v>45072</v>
      </c>
      <c r="CX959">
        <v>193.17</v>
      </c>
      <c r="CY959">
        <f t="shared" si="656"/>
        <v>1.0471621401853959</v>
      </c>
      <c r="CZ959">
        <f t="shared" si="657"/>
        <v>4.6083781584713691E-2</v>
      </c>
      <c r="DB959" s="3">
        <v>45072</v>
      </c>
      <c r="DC959">
        <v>207.32</v>
      </c>
      <c r="DD959">
        <f t="shared" si="658"/>
        <v>0.97727915527481857</v>
      </c>
      <c r="DE959">
        <f t="shared" si="659"/>
        <v>-2.2982940755818314E-2</v>
      </c>
    </row>
    <row r="960" spans="1:109">
      <c r="A960" s="3">
        <v>45076</v>
      </c>
      <c r="B960">
        <v>121.66</v>
      </c>
      <c r="C960">
        <f t="shared" si="616"/>
        <v>1.0129048372325369</v>
      </c>
      <c r="D960">
        <f t="shared" si="617"/>
        <v>1.2822279326160396E-2</v>
      </c>
      <c r="F960" s="3">
        <v>45076</v>
      </c>
      <c r="G960">
        <v>143.19999999999999</v>
      </c>
      <c r="H960">
        <f t="shared" si="618"/>
        <v>0.99818764812491279</v>
      </c>
      <c r="I960">
        <f t="shared" si="619"/>
        <v>-1.8139961717432056E-3</v>
      </c>
      <c r="K960" s="3">
        <v>45076</v>
      </c>
      <c r="L960">
        <v>177.3</v>
      </c>
      <c r="M960">
        <f t="shared" si="620"/>
        <v>1.0106595223165935</v>
      </c>
      <c r="N960">
        <f t="shared" si="621"/>
        <v>1.0603110139068832E-2</v>
      </c>
      <c r="P960" s="3">
        <v>45076</v>
      </c>
      <c r="Q960">
        <v>322.19</v>
      </c>
      <c r="R960">
        <f t="shared" si="622"/>
        <v>1.00495945102932</v>
      </c>
      <c r="S960">
        <f t="shared" si="623"/>
        <v>4.9471934625601004E-3</v>
      </c>
      <c r="U960" s="3">
        <v>45076</v>
      </c>
      <c r="V960">
        <v>153.12</v>
      </c>
      <c r="W960">
        <f t="shared" si="624"/>
        <v>0.99376947040498442</v>
      </c>
      <c r="X960">
        <f t="shared" si="625"/>
        <v>-6.2500203451712946E-3</v>
      </c>
      <c r="Z960" s="3">
        <v>45076</v>
      </c>
      <c r="AA960">
        <v>50.17</v>
      </c>
      <c r="AB960">
        <f t="shared" si="626"/>
        <v>1.0062174087444846</v>
      </c>
      <c r="AC960">
        <f t="shared" si="627"/>
        <v>6.1981604007498451E-3</v>
      </c>
      <c r="AE960" s="3">
        <v>45076</v>
      </c>
      <c r="AF960">
        <v>108.81</v>
      </c>
      <c r="AG960">
        <f t="shared" si="628"/>
        <v>0.98810388666908822</v>
      </c>
      <c r="AH960">
        <f t="shared" si="629"/>
        <v>-1.1967438311485928E-2</v>
      </c>
      <c r="AJ960" s="3">
        <v>45076</v>
      </c>
      <c r="AK960">
        <v>104.04</v>
      </c>
      <c r="AL960">
        <f t="shared" si="630"/>
        <v>0.99114032580737366</v>
      </c>
      <c r="AM960">
        <f t="shared" si="631"/>
        <v>-8.8991544672554334E-3</v>
      </c>
      <c r="AO960" s="3">
        <v>45076</v>
      </c>
      <c r="AP960">
        <v>13.13</v>
      </c>
      <c r="AQ960">
        <f t="shared" si="632"/>
        <v>1.0007621951219514</v>
      </c>
      <c r="AR960">
        <f t="shared" si="633"/>
        <v>7.6190479876203079E-4</v>
      </c>
      <c r="AT960" s="3">
        <v>45076</v>
      </c>
      <c r="AU960">
        <v>32.85</v>
      </c>
      <c r="AV960">
        <f t="shared" si="634"/>
        <v>0.98945783132530118</v>
      </c>
      <c r="AW960">
        <f t="shared" si="635"/>
        <v>-1.059813099182336E-2</v>
      </c>
      <c r="AY960" s="3">
        <v>45076</v>
      </c>
      <c r="AZ960">
        <v>137.46</v>
      </c>
      <c r="BA960">
        <f t="shared" si="636"/>
        <v>1.003797283481817</v>
      </c>
      <c r="BB960">
        <f t="shared" si="637"/>
        <v>3.7900920005424069E-3</v>
      </c>
      <c r="BD960" s="3">
        <v>45076</v>
      </c>
      <c r="BE960">
        <v>69.53</v>
      </c>
      <c r="BF960">
        <f t="shared" si="638"/>
        <v>0.9639539719950091</v>
      </c>
      <c r="BG960">
        <f t="shared" si="639"/>
        <v>-3.6711732404654716E-2</v>
      </c>
      <c r="BI960" s="3">
        <v>45076</v>
      </c>
      <c r="BJ960">
        <v>331.21</v>
      </c>
      <c r="BK960">
        <f t="shared" si="640"/>
        <v>0.99495328787287085</v>
      </c>
      <c r="BL960">
        <f t="shared" si="641"/>
        <v>-5.0594897870190041E-3</v>
      </c>
      <c r="BN960" s="3">
        <v>45076</v>
      </c>
      <c r="BO960">
        <v>14354.99</v>
      </c>
      <c r="BP960">
        <f t="shared" si="642"/>
        <v>1.0039570833400357</v>
      </c>
      <c r="BQ960">
        <f t="shared" si="643"/>
        <v>3.9492746786597257E-3</v>
      </c>
      <c r="BS960" s="3">
        <v>45076</v>
      </c>
      <c r="BT960">
        <v>392.98</v>
      </c>
      <c r="BU960">
        <f t="shared" si="644"/>
        <v>1.0372149493243243</v>
      </c>
      <c r="BV960">
        <f t="shared" si="645"/>
        <v>3.6539187733463582E-2</v>
      </c>
      <c r="BX960" s="3">
        <v>45076</v>
      </c>
      <c r="BY960">
        <v>40.110999999999997</v>
      </c>
      <c r="BZ960">
        <f t="shared" si="646"/>
        <v>1.0299132131669491</v>
      </c>
      <c r="CA960">
        <f t="shared" si="647"/>
        <v>2.9474539630335785E-2</v>
      </c>
      <c r="CC960" s="3">
        <v>45076</v>
      </c>
      <c r="CD960">
        <v>212.48</v>
      </c>
      <c r="CE960">
        <f t="shared" si="648"/>
        <v>1.0036844591402929</v>
      </c>
      <c r="CF960">
        <f t="shared" si="649"/>
        <v>3.6776881472496085E-3</v>
      </c>
      <c r="CH960" s="3">
        <v>45076</v>
      </c>
      <c r="CI960">
        <v>73.540000000000006</v>
      </c>
      <c r="CJ960">
        <f t="shared" si="650"/>
        <v>0.95568551007147506</v>
      </c>
      <c r="CK960">
        <f t="shared" si="651"/>
        <v>-4.5326384411762198E-2</v>
      </c>
      <c r="CM960" s="3">
        <v>45076</v>
      </c>
      <c r="CN960">
        <v>37.01</v>
      </c>
      <c r="CO960">
        <f t="shared" si="652"/>
        <v>0.98430851063829783</v>
      </c>
      <c r="CP960">
        <f t="shared" si="653"/>
        <v>-1.5815903997784268E-2</v>
      </c>
      <c r="CR960" s="3">
        <v>45076</v>
      </c>
      <c r="CS960">
        <v>23.239000000000001</v>
      </c>
      <c r="CT960">
        <f t="shared" si="654"/>
        <v>0.99482020547945216</v>
      </c>
      <c r="CU960">
        <f t="shared" si="655"/>
        <v>-5.1932561619976161E-3</v>
      </c>
      <c r="CW960" s="3">
        <v>45076</v>
      </c>
      <c r="CX960">
        <v>201.16</v>
      </c>
      <c r="CY960">
        <f t="shared" si="656"/>
        <v>1.0413625304136254</v>
      </c>
      <c r="CZ960">
        <f t="shared" si="657"/>
        <v>4.0529981085562244E-2</v>
      </c>
      <c r="DB960" s="3">
        <v>45076</v>
      </c>
      <c r="DC960">
        <v>205.19</v>
      </c>
      <c r="DD960">
        <f t="shared" si="658"/>
        <v>0.98972602739726034</v>
      </c>
      <c r="DE960">
        <f t="shared" si="659"/>
        <v>-1.0327114155849517E-2</v>
      </c>
    </row>
    <row r="961" spans="1:109">
      <c r="A961" s="3">
        <v>45077</v>
      </c>
      <c r="B961">
        <v>120.58</v>
      </c>
      <c r="C961">
        <f t="shared" si="616"/>
        <v>0.99112280124938357</v>
      </c>
      <c r="D961">
        <f t="shared" si="617"/>
        <v>-8.9168358312997388E-3</v>
      </c>
      <c r="F961" s="3">
        <v>45077</v>
      </c>
      <c r="G961">
        <v>144.44999999999999</v>
      </c>
      <c r="H961">
        <f t="shared" si="618"/>
        <v>1.0087290502793296</v>
      </c>
      <c r="I961">
        <f t="shared" si="619"/>
        <v>8.6911723856989802E-3</v>
      </c>
      <c r="K961" s="3">
        <v>45077</v>
      </c>
      <c r="L961">
        <v>177.25</v>
      </c>
      <c r="M961">
        <f t="shared" si="620"/>
        <v>0.99971799210377887</v>
      </c>
      <c r="N961">
        <f t="shared" si="621"/>
        <v>-2.820476679253569E-4</v>
      </c>
      <c r="P961" s="3">
        <v>45077</v>
      </c>
      <c r="Q961">
        <v>321.08</v>
      </c>
      <c r="R961">
        <f t="shared" si="622"/>
        <v>0.99655482789658267</v>
      </c>
      <c r="S961">
        <f t="shared" si="623"/>
        <v>-3.4511203746366379E-3</v>
      </c>
      <c r="U961" s="3">
        <v>45077</v>
      </c>
      <c r="V961">
        <v>150.62</v>
      </c>
      <c r="W961">
        <f t="shared" si="624"/>
        <v>0.9836729362591432</v>
      </c>
      <c r="X961">
        <f t="shared" si="625"/>
        <v>-1.6461819031438424E-2</v>
      </c>
      <c r="Z961" s="3">
        <v>45077</v>
      </c>
      <c r="AA961">
        <v>49.67</v>
      </c>
      <c r="AB961">
        <f t="shared" si="626"/>
        <v>0.99003388479170817</v>
      </c>
      <c r="AC961">
        <f t="shared" si="627"/>
        <v>-1.0016109376902485E-2</v>
      </c>
      <c r="AE961" s="3">
        <v>45077</v>
      </c>
      <c r="AF961">
        <v>107.29</v>
      </c>
      <c r="AG961">
        <f t="shared" si="628"/>
        <v>0.98603069570811508</v>
      </c>
      <c r="AH961">
        <f t="shared" si="629"/>
        <v>-1.4067793314265822E-2</v>
      </c>
      <c r="AJ961" s="3">
        <v>45077</v>
      </c>
      <c r="AK961">
        <v>102.18</v>
      </c>
      <c r="AL961">
        <f t="shared" si="630"/>
        <v>0.98212226066897346</v>
      </c>
      <c r="AM961">
        <f t="shared" si="631"/>
        <v>-1.8039476677798896E-2</v>
      </c>
      <c r="AO961" s="3">
        <v>45077</v>
      </c>
      <c r="AP961">
        <v>13.16</v>
      </c>
      <c r="AQ961">
        <f t="shared" si="632"/>
        <v>1.0022848438690022</v>
      </c>
      <c r="AR961">
        <f t="shared" si="633"/>
        <v>2.2822375824662236E-3</v>
      </c>
      <c r="AT961" s="3">
        <v>45077</v>
      </c>
      <c r="AU961">
        <v>32.43</v>
      </c>
      <c r="AV961">
        <f t="shared" si="634"/>
        <v>0.9872146118721461</v>
      </c>
      <c r="AW961">
        <f t="shared" si="635"/>
        <v>-1.286782461139294E-2</v>
      </c>
      <c r="AY961" s="3">
        <v>45077</v>
      </c>
      <c r="AZ961">
        <v>135.71</v>
      </c>
      <c r="BA961">
        <f t="shared" si="636"/>
        <v>0.98726902371599012</v>
      </c>
      <c r="BB961">
        <f t="shared" si="637"/>
        <v>-1.28127096001798E-2</v>
      </c>
      <c r="BD961" s="3">
        <v>45077</v>
      </c>
      <c r="BE961">
        <v>70.08</v>
      </c>
      <c r="BF961">
        <f t="shared" si="638"/>
        <v>1.0079102545663743</v>
      </c>
      <c r="BG961">
        <f t="shared" si="639"/>
        <v>7.8791325172096003E-3</v>
      </c>
      <c r="BI961" s="3">
        <v>45077</v>
      </c>
      <c r="BJ961">
        <v>328.39</v>
      </c>
      <c r="BK961">
        <f t="shared" si="640"/>
        <v>0.99148576431871016</v>
      </c>
      <c r="BL961">
        <f t="shared" si="641"/>
        <v>-8.5506888472856729E-3</v>
      </c>
      <c r="BN961" s="3">
        <v>45077</v>
      </c>
      <c r="BO961">
        <v>14254.09</v>
      </c>
      <c r="BP961">
        <f t="shared" si="642"/>
        <v>0.99297108531597722</v>
      </c>
      <c r="BQ961">
        <f t="shared" si="643"/>
        <v>-7.0537338745347141E-3</v>
      </c>
      <c r="BS961" s="3">
        <v>45077</v>
      </c>
      <c r="BT961">
        <v>395.23</v>
      </c>
      <c r="BU961">
        <f t="shared" si="644"/>
        <v>1.0057254822128352</v>
      </c>
      <c r="BV961">
        <f t="shared" si="645"/>
        <v>5.7091539347481077E-3</v>
      </c>
      <c r="BX961" s="3">
        <v>45077</v>
      </c>
      <c r="BY961">
        <v>37.834000000000003</v>
      </c>
      <c r="BZ961">
        <f t="shared" si="646"/>
        <v>0.94323252972999938</v>
      </c>
      <c r="CA961">
        <f t="shared" si="647"/>
        <v>-5.8442441666250657E-2</v>
      </c>
      <c r="CC961" s="3">
        <v>45077</v>
      </c>
      <c r="CD961">
        <v>213.39</v>
      </c>
      <c r="CE961">
        <f t="shared" si="648"/>
        <v>1.0042827560240963</v>
      </c>
      <c r="CF961">
        <f t="shared" si="649"/>
        <v>4.2736111254644132E-3</v>
      </c>
      <c r="CH961" s="3">
        <v>45077</v>
      </c>
      <c r="CI961">
        <v>72.66</v>
      </c>
      <c r="CJ961">
        <f t="shared" si="650"/>
        <v>0.98803372314386717</v>
      </c>
      <c r="CK961">
        <f t="shared" si="651"/>
        <v>-1.2038449080070178E-2</v>
      </c>
      <c r="CM961" s="3">
        <v>45077</v>
      </c>
      <c r="CN961">
        <v>38.020000000000003</v>
      </c>
      <c r="CO961">
        <f t="shared" si="652"/>
        <v>1.0272899216427993</v>
      </c>
      <c r="CP961">
        <f t="shared" si="653"/>
        <v>2.6924190662218558E-2</v>
      </c>
      <c r="CR961" s="3">
        <v>45077</v>
      </c>
      <c r="CS961">
        <v>23.587</v>
      </c>
      <c r="CT961">
        <f t="shared" si="654"/>
        <v>1.0149748267997762</v>
      </c>
      <c r="CU961">
        <f t="shared" si="655"/>
        <v>1.4863811003709782E-2</v>
      </c>
      <c r="CW961" s="3">
        <v>45077</v>
      </c>
      <c r="CX961">
        <v>203.93</v>
      </c>
      <c r="CY961">
        <f t="shared" si="656"/>
        <v>1.0137701332272817</v>
      </c>
      <c r="CZ961">
        <f t="shared" si="657"/>
        <v>1.367618640049169E-2</v>
      </c>
      <c r="DB961" s="3">
        <v>45077</v>
      </c>
      <c r="DC961">
        <v>209.74</v>
      </c>
      <c r="DD961">
        <f t="shared" si="658"/>
        <v>1.0221745699108145</v>
      </c>
      <c r="DE961">
        <f t="shared" si="659"/>
        <v>2.1932289240602938E-2</v>
      </c>
    </row>
    <row r="962" spans="1:109">
      <c r="A962" s="3">
        <v>45078</v>
      </c>
      <c r="B962">
        <v>122.77</v>
      </c>
      <c r="C962">
        <f t="shared" si="616"/>
        <v>1.0181622159562116</v>
      </c>
      <c r="D962">
        <f t="shared" si="617"/>
        <v>1.799925313148899E-2</v>
      </c>
      <c r="F962" s="3">
        <v>45078</v>
      </c>
      <c r="G962">
        <v>143.57</v>
      </c>
      <c r="H962">
        <f t="shared" si="618"/>
        <v>0.99390792661820704</v>
      </c>
      <c r="I962">
        <f t="shared" si="619"/>
        <v>-6.1107057726416591E-3</v>
      </c>
      <c r="K962" s="3">
        <v>45078</v>
      </c>
      <c r="L962">
        <v>180.09</v>
      </c>
      <c r="M962">
        <f t="shared" si="620"/>
        <v>1.0160225669957688</v>
      </c>
      <c r="N962">
        <f t="shared" si="621"/>
        <v>1.5895560519624617E-2</v>
      </c>
      <c r="P962" s="3">
        <v>45078</v>
      </c>
      <c r="Q962">
        <v>323.12</v>
      </c>
      <c r="R962">
        <f t="shared" si="622"/>
        <v>1.0063535567459825</v>
      </c>
      <c r="S962">
        <f t="shared" si="623"/>
        <v>6.3334579917814918E-3</v>
      </c>
      <c r="U962" s="3">
        <v>45078</v>
      </c>
      <c r="V962">
        <v>152.16</v>
      </c>
      <c r="W962">
        <f t="shared" si="624"/>
        <v>1.0102244057894036</v>
      </c>
      <c r="X962">
        <f t="shared" si="625"/>
        <v>1.0172490123874365E-2</v>
      </c>
      <c r="Z962" s="3">
        <v>45078</v>
      </c>
      <c r="AA962">
        <v>49.74</v>
      </c>
      <c r="AB962">
        <f t="shared" si="626"/>
        <v>1.0014093013891685</v>
      </c>
      <c r="AC962">
        <f t="shared" si="627"/>
        <v>1.4083092559994605E-3</v>
      </c>
      <c r="AE962" s="3">
        <v>45078</v>
      </c>
      <c r="AF962">
        <v>108.15</v>
      </c>
      <c r="AG962">
        <f t="shared" si="628"/>
        <v>1.0080156584956659</v>
      </c>
      <c r="AH962">
        <f t="shared" si="629"/>
        <v>7.9837037504128499E-3</v>
      </c>
      <c r="AJ962" s="3">
        <v>45078</v>
      </c>
      <c r="AK962">
        <v>103.36</v>
      </c>
      <c r="AL962">
        <f t="shared" si="630"/>
        <v>1.0115482481894695</v>
      </c>
      <c r="AM962">
        <f t="shared" si="631"/>
        <v>1.1482076131639778E-2</v>
      </c>
      <c r="AO962" s="3">
        <v>45078</v>
      </c>
      <c r="AP962">
        <v>13.26</v>
      </c>
      <c r="AQ962">
        <f t="shared" si="632"/>
        <v>1.0075987841945289</v>
      </c>
      <c r="AR962">
        <f t="shared" si="633"/>
        <v>7.570058860545294E-3</v>
      </c>
      <c r="AT962" s="3">
        <v>45078</v>
      </c>
      <c r="AU962">
        <v>32.49</v>
      </c>
      <c r="AV962">
        <f t="shared" si="634"/>
        <v>1.0018501387604071</v>
      </c>
      <c r="AW962">
        <f t="shared" si="635"/>
        <v>1.8484293617823751E-3</v>
      </c>
      <c r="AY962" s="3">
        <v>45078</v>
      </c>
      <c r="AZ962">
        <v>137.58000000000001</v>
      </c>
      <c r="BA962">
        <f t="shared" si="636"/>
        <v>1.013779382506816</v>
      </c>
      <c r="BB962">
        <f t="shared" si="637"/>
        <v>1.3685310004588717E-2</v>
      </c>
      <c r="BD962" s="3">
        <v>45078</v>
      </c>
      <c r="BE962">
        <v>71.2</v>
      </c>
      <c r="BF962">
        <f t="shared" si="638"/>
        <v>1.0159817351598175</v>
      </c>
      <c r="BG962">
        <f t="shared" si="639"/>
        <v>1.585537178979422E-2</v>
      </c>
      <c r="BI962" s="3">
        <v>45078</v>
      </c>
      <c r="BJ962">
        <v>332.58</v>
      </c>
      <c r="BK962">
        <f t="shared" si="640"/>
        <v>1.0127592192210482</v>
      </c>
      <c r="BL962">
        <f t="shared" si="641"/>
        <v>1.2678506215040986E-2</v>
      </c>
      <c r="BN962" s="3">
        <v>45078</v>
      </c>
      <c r="BO962">
        <v>14441.51</v>
      </c>
      <c r="BP962">
        <f t="shared" si="642"/>
        <v>1.0131485068496129</v>
      </c>
      <c r="BQ962">
        <f t="shared" si="643"/>
        <v>1.3062815557807582E-2</v>
      </c>
      <c r="BS962" s="3">
        <v>45078</v>
      </c>
      <c r="BT962">
        <v>403.13</v>
      </c>
      <c r="BU962">
        <f t="shared" si="644"/>
        <v>1.0199883612073981</v>
      </c>
      <c r="BV962">
        <f t="shared" si="645"/>
        <v>1.9791216650096293E-2</v>
      </c>
      <c r="BX962" s="3">
        <v>45078</v>
      </c>
      <c r="BY962">
        <v>39.770000000000003</v>
      </c>
      <c r="BZ962">
        <f t="shared" si="646"/>
        <v>1.0511709044774542</v>
      </c>
      <c r="CA962">
        <f t="shared" si="647"/>
        <v>4.990468997612775E-2</v>
      </c>
      <c r="CC962" s="3">
        <v>45078</v>
      </c>
      <c r="CD962">
        <v>216.79</v>
      </c>
      <c r="CE962">
        <f t="shared" si="648"/>
        <v>1.0159332677257604</v>
      </c>
      <c r="CF962">
        <f t="shared" si="649"/>
        <v>1.5807665626891315E-2</v>
      </c>
      <c r="CH962" s="3">
        <v>45078</v>
      </c>
      <c r="CI962">
        <v>74.28</v>
      </c>
      <c r="CJ962">
        <f t="shared" si="650"/>
        <v>1.0222956234516929</v>
      </c>
      <c r="CK962">
        <f t="shared" si="651"/>
        <v>2.2050709691449233E-2</v>
      </c>
      <c r="CM962" s="3">
        <v>45078</v>
      </c>
      <c r="CN962">
        <v>38.020000000000003</v>
      </c>
      <c r="CO962">
        <f t="shared" si="652"/>
        <v>1</v>
      </c>
      <c r="CP962">
        <f t="shared" si="653"/>
        <v>0</v>
      </c>
      <c r="CR962" s="3">
        <v>45078</v>
      </c>
      <c r="CS962">
        <v>23.986999999999998</v>
      </c>
      <c r="CT962">
        <f t="shared" si="654"/>
        <v>1.016958494085725</v>
      </c>
      <c r="CU962">
        <f t="shared" si="655"/>
        <v>1.6816304125154509E-2</v>
      </c>
      <c r="CW962" s="3">
        <v>45078</v>
      </c>
      <c r="CX962">
        <v>207.52</v>
      </c>
      <c r="CY962">
        <f t="shared" si="656"/>
        <v>1.0176040798313146</v>
      </c>
      <c r="CZ962">
        <f t="shared" si="657"/>
        <v>1.7450922863877952E-2</v>
      </c>
      <c r="DB962" s="3">
        <v>45078</v>
      </c>
      <c r="DC962">
        <v>213.48</v>
      </c>
      <c r="DD962">
        <f t="shared" si="658"/>
        <v>1.0178316010298465</v>
      </c>
      <c r="DE962">
        <f t="shared" si="659"/>
        <v>1.7674483059485033E-2</v>
      </c>
    </row>
    <row r="963" spans="1:109">
      <c r="A963" s="3">
        <v>45079</v>
      </c>
      <c r="B963">
        <v>124.25</v>
      </c>
      <c r="C963">
        <f t="shared" si="616"/>
        <v>1.0120550623116398</v>
      </c>
      <c r="D963">
        <f t="shared" si="617"/>
        <v>1.198297878398968E-2</v>
      </c>
      <c r="F963" s="3">
        <v>45079</v>
      </c>
      <c r="G963">
        <v>145.79</v>
      </c>
      <c r="H963">
        <f t="shared" si="618"/>
        <v>1.0154628404262729</v>
      </c>
      <c r="I963">
        <f t="shared" si="619"/>
        <v>1.5344508977127986E-2</v>
      </c>
      <c r="K963" s="3">
        <v>45079</v>
      </c>
      <c r="L963">
        <v>180.95</v>
      </c>
      <c r="M963">
        <f t="shared" si="620"/>
        <v>1.0047753900827363</v>
      </c>
      <c r="N963">
        <f t="shared" si="621"/>
        <v>4.764024077889918E-3</v>
      </c>
      <c r="P963" s="3">
        <v>45079</v>
      </c>
      <c r="Q963">
        <v>329.48</v>
      </c>
      <c r="R963">
        <f t="shared" si="622"/>
        <v>1.0196830898737312</v>
      </c>
      <c r="S963">
        <f t="shared" si="623"/>
        <v>1.9491882817890681E-2</v>
      </c>
      <c r="U963" s="3">
        <v>45079</v>
      </c>
      <c r="V963">
        <v>156.26</v>
      </c>
      <c r="W963">
        <f t="shared" si="624"/>
        <v>1.0269453207150367</v>
      </c>
      <c r="X963">
        <f t="shared" si="625"/>
        <v>2.6588687771518026E-2</v>
      </c>
      <c r="Z963" s="3">
        <v>45079</v>
      </c>
      <c r="AA963">
        <v>50.02</v>
      </c>
      <c r="AB963">
        <f t="shared" si="626"/>
        <v>1.0056292722155207</v>
      </c>
      <c r="AC963">
        <f t="shared" si="627"/>
        <v>5.6134870742143546E-3</v>
      </c>
      <c r="AE963" s="3">
        <v>45079</v>
      </c>
      <c r="AF963">
        <v>111.92</v>
      </c>
      <c r="AG963">
        <f t="shared" si="628"/>
        <v>1.0348589921405456</v>
      </c>
      <c r="AH963">
        <f t="shared" si="629"/>
        <v>3.4265177958157977E-2</v>
      </c>
      <c r="AJ963" s="3">
        <v>45079</v>
      </c>
      <c r="AK963">
        <v>105.76</v>
      </c>
      <c r="AL963">
        <f t="shared" si="630"/>
        <v>1.0232198142414861</v>
      </c>
      <c r="AM963">
        <f t="shared" si="631"/>
        <v>2.295433606908448E-2</v>
      </c>
      <c r="AO963" s="3">
        <v>45079</v>
      </c>
      <c r="AP963">
        <v>13.32</v>
      </c>
      <c r="AQ963">
        <f t="shared" si="632"/>
        <v>1.004524886877828</v>
      </c>
      <c r="AR963">
        <f t="shared" si="633"/>
        <v>4.514680354526613E-3</v>
      </c>
      <c r="AT963" s="3">
        <v>45079</v>
      </c>
      <c r="AU963">
        <v>33.57</v>
      </c>
      <c r="AV963">
        <f t="shared" si="634"/>
        <v>1.0332409972299168</v>
      </c>
      <c r="AW963">
        <f t="shared" si="635"/>
        <v>3.2700461310934528E-2</v>
      </c>
      <c r="AY963" s="3">
        <v>45079</v>
      </c>
      <c r="AZ963">
        <v>140.47</v>
      </c>
      <c r="BA963">
        <f t="shared" si="636"/>
        <v>1.021005960168629</v>
      </c>
      <c r="BB963">
        <f t="shared" si="637"/>
        <v>2.0788376744950227E-2</v>
      </c>
      <c r="BD963" s="3">
        <v>45079</v>
      </c>
      <c r="BE963">
        <v>75.31</v>
      </c>
      <c r="BF963">
        <f t="shared" si="638"/>
        <v>1.0577247191011236</v>
      </c>
      <c r="BG963">
        <f t="shared" si="639"/>
        <v>5.6120109695330316E-2</v>
      </c>
      <c r="BI963" s="3">
        <v>45079</v>
      </c>
      <c r="BJ963">
        <v>335.4</v>
      </c>
      <c r="BK963">
        <f t="shared" si="640"/>
        <v>1.0084791629081724</v>
      </c>
      <c r="BL963">
        <f t="shared" si="641"/>
        <v>8.4434167293400992E-3</v>
      </c>
      <c r="BN963" s="3">
        <v>45079</v>
      </c>
      <c r="BO963">
        <v>14546.64</v>
      </c>
      <c r="BP963">
        <f t="shared" si="642"/>
        <v>1.007279709670249</v>
      </c>
      <c r="BQ963">
        <f t="shared" si="643"/>
        <v>7.2533404798403563E-3</v>
      </c>
      <c r="BS963" s="3">
        <v>45079</v>
      </c>
      <c r="BT963">
        <v>400.47</v>
      </c>
      <c r="BU963">
        <f t="shared" si="644"/>
        <v>0.99340163222781741</v>
      </c>
      <c r="BV963">
        <f t="shared" si="645"/>
        <v>-6.6202332381435349E-3</v>
      </c>
      <c r="BX963" s="3">
        <v>45079</v>
      </c>
      <c r="BY963">
        <v>39.326999999999998</v>
      </c>
      <c r="BZ963">
        <f t="shared" si="646"/>
        <v>0.98886095046517464</v>
      </c>
      <c r="CA963">
        <f t="shared" si="647"/>
        <v>-1.1201553335817509E-2</v>
      </c>
      <c r="CC963" s="3">
        <v>45079</v>
      </c>
      <c r="CD963">
        <v>217.24</v>
      </c>
      <c r="CE963">
        <f t="shared" si="648"/>
        <v>1.0020757415009918</v>
      </c>
      <c r="CF963">
        <f t="shared" si="649"/>
        <v>2.0735901262198199E-3</v>
      </c>
      <c r="CH963" s="3">
        <v>45079</v>
      </c>
      <c r="CI963">
        <v>76.13</v>
      </c>
      <c r="CJ963">
        <f t="shared" si="650"/>
        <v>1.0249057619816908</v>
      </c>
      <c r="CK963">
        <f t="shared" si="651"/>
        <v>2.4600668833616092E-2</v>
      </c>
      <c r="CM963" s="3">
        <v>45079</v>
      </c>
      <c r="CN963">
        <v>38.36</v>
      </c>
      <c r="CO963">
        <f t="shared" si="652"/>
        <v>1.0089426617569699</v>
      </c>
      <c r="CP963">
        <f t="shared" si="653"/>
        <v>8.9029129549542483E-3</v>
      </c>
      <c r="CR963" s="3">
        <v>45079</v>
      </c>
      <c r="CS963">
        <v>23.747</v>
      </c>
      <c r="CT963">
        <f t="shared" si="654"/>
        <v>0.98999458039771548</v>
      </c>
      <c r="CU963">
        <f t="shared" si="655"/>
        <v>-1.0055810214227662E-2</v>
      </c>
      <c r="CW963" s="3">
        <v>45079</v>
      </c>
      <c r="CX963">
        <v>213.97</v>
      </c>
      <c r="CY963">
        <f t="shared" si="656"/>
        <v>1.0310813415574402</v>
      </c>
      <c r="CZ963">
        <f t="shared" si="657"/>
        <v>3.0608097710725753E-2</v>
      </c>
      <c r="DB963" s="3">
        <v>45079</v>
      </c>
      <c r="DC963">
        <v>217.22</v>
      </c>
      <c r="DD963">
        <f t="shared" si="658"/>
        <v>1.017519205546187</v>
      </c>
      <c r="DE963">
        <f t="shared" si="659"/>
        <v>1.7367513386145932E-2</v>
      </c>
    </row>
    <row r="964" spans="1:109">
      <c r="A964" s="3">
        <v>45082</v>
      </c>
      <c r="B964">
        <v>125.3</v>
      </c>
      <c r="C964">
        <f t="shared" si="616"/>
        <v>1.0084507042253521</v>
      </c>
      <c r="D964">
        <f t="shared" si="617"/>
        <v>8.4151969252844981E-3</v>
      </c>
      <c r="F964" s="3">
        <v>45082</v>
      </c>
      <c r="G964">
        <v>145.91</v>
      </c>
      <c r="H964">
        <f t="shared" si="618"/>
        <v>1.0008231017216545</v>
      </c>
      <c r="I964">
        <f t="shared" si="619"/>
        <v>8.2276315920051097E-4</v>
      </c>
      <c r="K964" s="3">
        <v>45082</v>
      </c>
      <c r="L964">
        <v>179.58</v>
      </c>
      <c r="M964">
        <f t="shared" si="620"/>
        <v>0.99242884774799678</v>
      </c>
      <c r="N964">
        <f t="shared" si="621"/>
        <v>-7.5999589170887821E-3</v>
      </c>
      <c r="P964" s="3">
        <v>45082</v>
      </c>
      <c r="Q964">
        <v>328.58</v>
      </c>
      <c r="R964">
        <f t="shared" si="622"/>
        <v>0.99726842296952767</v>
      </c>
      <c r="S964">
        <f t="shared" si="623"/>
        <v>-2.7353145948573044E-3</v>
      </c>
      <c r="U964" s="3">
        <v>45082</v>
      </c>
      <c r="V964">
        <v>155.51</v>
      </c>
      <c r="W964">
        <f t="shared" si="624"/>
        <v>0.99520030718034047</v>
      </c>
      <c r="X964">
        <f t="shared" si="625"/>
        <v>-4.811248335352015E-3</v>
      </c>
      <c r="Z964" s="3">
        <v>45082</v>
      </c>
      <c r="AA964">
        <v>50.21</v>
      </c>
      <c r="AB964">
        <f t="shared" si="626"/>
        <v>1.0037984806077569</v>
      </c>
      <c r="AC964">
        <f t="shared" si="627"/>
        <v>3.7912845971411315E-3</v>
      </c>
      <c r="AE964" s="3">
        <v>45082</v>
      </c>
      <c r="AF964">
        <v>111.65</v>
      </c>
      <c r="AG964">
        <f t="shared" si="628"/>
        <v>0.99758756254467484</v>
      </c>
      <c r="AH964">
        <f t="shared" si="629"/>
        <v>-2.415352071058776E-3</v>
      </c>
      <c r="AJ964" s="3">
        <v>45082</v>
      </c>
      <c r="AK964">
        <v>105.29</v>
      </c>
      <c r="AL964">
        <f t="shared" si="630"/>
        <v>0.99555597579425115</v>
      </c>
      <c r="AM964">
        <f t="shared" si="631"/>
        <v>-4.4539282347081741E-3</v>
      </c>
      <c r="AO964" s="3">
        <v>45082</v>
      </c>
      <c r="AP964">
        <v>13.47</v>
      </c>
      <c r="AQ964">
        <f t="shared" si="632"/>
        <v>1.0112612612612613</v>
      </c>
      <c r="AR964">
        <f t="shared" si="633"/>
        <v>1.1198325310029535E-2</v>
      </c>
      <c r="AT964" s="3">
        <v>45082</v>
      </c>
      <c r="AU964">
        <v>33.06</v>
      </c>
      <c r="AV964">
        <f t="shared" si="634"/>
        <v>0.98480786416443256</v>
      </c>
      <c r="AW964">
        <f t="shared" si="635"/>
        <v>-1.5308718599065409E-2</v>
      </c>
      <c r="AY964" s="3">
        <v>45082</v>
      </c>
      <c r="AZ964">
        <v>139.09</v>
      </c>
      <c r="BA964">
        <f t="shared" si="636"/>
        <v>0.99017583825727917</v>
      </c>
      <c r="BB964">
        <f t="shared" si="637"/>
        <v>-9.8727372237796436E-3</v>
      </c>
      <c r="BD964" s="3">
        <v>45082</v>
      </c>
      <c r="BE964">
        <v>71</v>
      </c>
      <c r="BF964">
        <f t="shared" si="638"/>
        <v>0.94276988447749299</v>
      </c>
      <c r="BG964">
        <f t="shared" si="639"/>
        <v>-5.8933051071944971E-2</v>
      </c>
      <c r="BI964" s="3">
        <v>45082</v>
      </c>
      <c r="BJ964">
        <v>335.94</v>
      </c>
      <c r="BK964">
        <f t="shared" si="640"/>
        <v>1.0016100178890877</v>
      </c>
      <c r="BL964">
        <f t="shared" si="641"/>
        <v>1.6087231997484429E-3</v>
      </c>
      <c r="BN964" s="3">
        <v>45082</v>
      </c>
      <c r="BO964">
        <v>14556.5</v>
      </c>
      <c r="BP964">
        <f t="shared" si="642"/>
        <v>1.0006778197576898</v>
      </c>
      <c r="BQ964">
        <f t="shared" si="643"/>
        <v>6.7759014163081986E-4</v>
      </c>
      <c r="BS964" s="3">
        <v>45082</v>
      </c>
      <c r="BT964">
        <v>403.54</v>
      </c>
      <c r="BU964">
        <f t="shared" si="644"/>
        <v>1.0076659924588609</v>
      </c>
      <c r="BV964">
        <f t="shared" si="645"/>
        <v>7.6367580507812945E-3</v>
      </c>
      <c r="BX964" s="3">
        <v>45082</v>
      </c>
      <c r="BY964">
        <v>39.170999999999999</v>
      </c>
      <c r="BZ964">
        <f t="shared" si="646"/>
        <v>0.99603325959264633</v>
      </c>
      <c r="CA964">
        <f t="shared" si="647"/>
        <v>-3.9746287897705962E-3</v>
      </c>
      <c r="CC964" s="3">
        <v>45082</v>
      </c>
      <c r="CD964">
        <v>226.79</v>
      </c>
      <c r="CE964">
        <f t="shared" si="648"/>
        <v>1.0439605965752163</v>
      </c>
      <c r="CF964">
        <f t="shared" si="649"/>
        <v>4.3021746004126039E-2</v>
      </c>
      <c r="CH964" s="3">
        <v>45082</v>
      </c>
      <c r="CI964">
        <v>76.709999999999994</v>
      </c>
      <c r="CJ964">
        <f t="shared" si="650"/>
        <v>1.0076185472218573</v>
      </c>
      <c r="CK964">
        <f t="shared" si="651"/>
        <v>7.5896726530836562E-3</v>
      </c>
      <c r="CM964" s="3">
        <v>45082</v>
      </c>
      <c r="CN964">
        <v>38.65</v>
      </c>
      <c r="CO964">
        <f t="shared" si="652"/>
        <v>1.0075599582898853</v>
      </c>
      <c r="CP964">
        <f t="shared" si="653"/>
        <v>7.5315250181935151E-3</v>
      </c>
      <c r="CR964" s="3">
        <v>45082</v>
      </c>
      <c r="CS964">
        <v>23.635000000000002</v>
      </c>
      <c r="CT964">
        <f t="shared" si="654"/>
        <v>0.99528361477239236</v>
      </c>
      <c r="CU964">
        <f t="shared" si="655"/>
        <v>-4.727542467465577E-3</v>
      </c>
      <c r="CW964" s="3">
        <v>45082</v>
      </c>
      <c r="CX964">
        <v>217.61</v>
      </c>
      <c r="CY964">
        <f t="shared" si="656"/>
        <v>1.0170117306164417</v>
      </c>
      <c r="CZ964">
        <f t="shared" si="657"/>
        <v>1.6868651529341906E-2</v>
      </c>
      <c r="DB964" s="3">
        <v>45082</v>
      </c>
      <c r="DC964">
        <v>218.88</v>
      </c>
      <c r="DD964">
        <f t="shared" si="658"/>
        <v>1.0076420219132676</v>
      </c>
      <c r="DE964">
        <f t="shared" si="659"/>
        <v>7.6129695822955666E-3</v>
      </c>
    </row>
    <row r="965" spans="1:109">
      <c r="A965" s="3">
        <v>45083</v>
      </c>
      <c r="B965">
        <v>126.61</v>
      </c>
      <c r="C965">
        <f t="shared" si="616"/>
        <v>1.0104549082202714</v>
      </c>
      <c r="D965">
        <f t="shared" si="617"/>
        <v>1.0400633630139251E-2</v>
      </c>
      <c r="F965" s="3">
        <v>45083</v>
      </c>
      <c r="G965">
        <v>144.79</v>
      </c>
      <c r="H965">
        <f t="shared" si="618"/>
        <v>0.99232403536426561</v>
      </c>
      <c r="I965">
        <f t="shared" si="619"/>
        <v>-7.7055764826007619E-3</v>
      </c>
      <c r="K965" s="3">
        <v>45083</v>
      </c>
      <c r="L965">
        <v>179.21</v>
      </c>
      <c r="M965">
        <f t="shared" si="620"/>
        <v>0.99793963693061583</v>
      </c>
      <c r="N965">
        <f t="shared" si="621"/>
        <v>-2.0624885373653236E-3</v>
      </c>
      <c r="P965" s="3">
        <v>45083</v>
      </c>
      <c r="Q965">
        <v>333.41</v>
      </c>
      <c r="R965">
        <f t="shared" si="622"/>
        <v>1.0146996165317428</v>
      </c>
      <c r="S965">
        <f t="shared" si="623"/>
        <v>1.4592624389891702E-2</v>
      </c>
      <c r="U965" s="3">
        <v>45083</v>
      </c>
      <c r="V965">
        <v>155.79</v>
      </c>
      <c r="W965">
        <f t="shared" si="624"/>
        <v>1.0018005272972799</v>
      </c>
      <c r="X965">
        <f t="shared" si="625"/>
        <v>1.7989082910909848E-3</v>
      </c>
      <c r="Z965" s="3">
        <v>45083</v>
      </c>
      <c r="AA965">
        <v>49.81</v>
      </c>
      <c r="AB965">
        <f t="shared" si="626"/>
        <v>0.99203345947022503</v>
      </c>
      <c r="AC965">
        <f t="shared" si="627"/>
        <v>-7.9984429614221343E-3</v>
      </c>
      <c r="AE965" s="3">
        <v>45083</v>
      </c>
      <c r="AF965">
        <v>112.81</v>
      </c>
      <c r="AG965">
        <f t="shared" si="628"/>
        <v>1.0103896103896104</v>
      </c>
      <c r="AH965">
        <f t="shared" si="629"/>
        <v>1.0336009330662073E-2</v>
      </c>
      <c r="AJ965" s="3">
        <v>45083</v>
      </c>
      <c r="AK965">
        <v>106.15</v>
      </c>
      <c r="AL965">
        <f t="shared" si="630"/>
        <v>1.0081679171811189</v>
      </c>
      <c r="AM965">
        <f t="shared" si="631"/>
        <v>8.1347402805971841E-3</v>
      </c>
      <c r="AO965" s="3">
        <v>45083</v>
      </c>
      <c r="AP965">
        <v>13.53</v>
      </c>
      <c r="AQ965">
        <f t="shared" si="632"/>
        <v>1.0044543429844097</v>
      </c>
      <c r="AR965">
        <f t="shared" si="633"/>
        <v>4.4444517604239758E-3</v>
      </c>
      <c r="AT965" s="3">
        <v>45083</v>
      </c>
      <c r="AU965">
        <v>33.979999999999997</v>
      </c>
      <c r="AV965">
        <f t="shared" si="634"/>
        <v>1.027828191167574</v>
      </c>
      <c r="AW965">
        <f t="shared" si="635"/>
        <v>2.7448023850907697E-2</v>
      </c>
      <c r="AY965" s="3">
        <v>45083</v>
      </c>
      <c r="AZ965">
        <v>139.34</v>
      </c>
      <c r="BA965">
        <f t="shared" si="636"/>
        <v>1.0017973973686103</v>
      </c>
      <c r="BB965">
        <f t="shared" si="637"/>
        <v>1.7957839829340968E-3</v>
      </c>
      <c r="BD965" s="3">
        <v>45083</v>
      </c>
      <c r="BE965">
        <v>72.5</v>
      </c>
      <c r="BF965">
        <f t="shared" si="638"/>
        <v>1.0211267605633803</v>
      </c>
      <c r="BG965">
        <f t="shared" si="639"/>
        <v>2.0906684819313643E-2</v>
      </c>
      <c r="BI965" s="3">
        <v>45083</v>
      </c>
      <c r="BJ965">
        <v>333.68</v>
      </c>
      <c r="BK965">
        <f t="shared" si="640"/>
        <v>0.993272608203846</v>
      </c>
      <c r="BL965">
        <f t="shared" si="641"/>
        <v>-6.7501227001670414E-3</v>
      </c>
      <c r="BN965" s="3">
        <v>45083</v>
      </c>
      <c r="BO965">
        <v>14558.09</v>
      </c>
      <c r="BP965">
        <f t="shared" si="642"/>
        <v>1.0001092295538077</v>
      </c>
      <c r="BQ965">
        <f t="shared" si="643"/>
        <v>1.0922358869431618E-4</v>
      </c>
      <c r="BS965" s="3">
        <v>45083</v>
      </c>
      <c r="BT965">
        <v>399.29</v>
      </c>
      <c r="BU965">
        <f t="shared" si="644"/>
        <v>0.98946820637359367</v>
      </c>
      <c r="BV965">
        <f t="shared" si="645"/>
        <v>-1.0587645457654891E-2</v>
      </c>
      <c r="BX965" s="3">
        <v>45083</v>
      </c>
      <c r="BY965">
        <v>38.654000000000003</v>
      </c>
      <c r="BZ965">
        <f t="shared" si="646"/>
        <v>0.98680146026397086</v>
      </c>
      <c r="CA965">
        <f t="shared" si="647"/>
        <v>-1.3286414530735157E-2</v>
      </c>
      <c r="CC965" s="3">
        <v>45083</v>
      </c>
      <c r="CD965">
        <v>224.72</v>
      </c>
      <c r="CE965">
        <f t="shared" si="648"/>
        <v>0.99087261343092736</v>
      </c>
      <c r="CF965">
        <f t="shared" si="649"/>
        <v>-9.1692963747822733E-3</v>
      </c>
      <c r="CH965" s="3">
        <v>45083</v>
      </c>
      <c r="CI965">
        <v>76.290000000000006</v>
      </c>
      <c r="CJ965">
        <f t="shared" si="650"/>
        <v>0.99452483378959733</v>
      </c>
      <c r="CK965">
        <f t="shared" si="651"/>
        <v>-5.4902098690668378E-3</v>
      </c>
      <c r="CM965" s="3">
        <v>45083</v>
      </c>
      <c r="CN965">
        <v>38.369999999999997</v>
      </c>
      <c r="CO965">
        <f t="shared" si="652"/>
        <v>0.99275549805950836</v>
      </c>
      <c r="CP965">
        <f t="shared" si="653"/>
        <v>-7.2708707745700075E-3</v>
      </c>
      <c r="CR965" s="3">
        <v>45083</v>
      </c>
      <c r="CS965">
        <v>23.67</v>
      </c>
      <c r="CT965">
        <f t="shared" si="654"/>
        <v>1.0014808546646923</v>
      </c>
      <c r="CU965">
        <f t="shared" si="655"/>
        <v>1.4797592806929652E-3</v>
      </c>
      <c r="CW965" s="3">
        <v>45083</v>
      </c>
      <c r="CX965">
        <v>221.31</v>
      </c>
      <c r="CY965">
        <f t="shared" si="656"/>
        <v>1.0170028950875418</v>
      </c>
      <c r="CZ965">
        <f t="shared" si="657"/>
        <v>1.685996375611918E-2</v>
      </c>
      <c r="DB965" s="3">
        <v>45083</v>
      </c>
      <c r="DC965">
        <v>220.25</v>
      </c>
      <c r="DD965">
        <f t="shared" si="658"/>
        <v>1.0062591374269005</v>
      </c>
      <c r="DE965">
        <f t="shared" si="659"/>
        <v>6.2396303821032053E-3</v>
      </c>
    </row>
    <row r="966" spans="1:109">
      <c r="A966" s="3">
        <v>45084</v>
      </c>
      <c r="B966">
        <v>121.23</v>
      </c>
      <c r="C966">
        <f t="shared" si="616"/>
        <v>0.95750730590000799</v>
      </c>
      <c r="D966">
        <f t="shared" si="617"/>
        <v>-4.3421927773669725E-2</v>
      </c>
      <c r="F966" s="3">
        <v>45084</v>
      </c>
      <c r="G966">
        <v>147.08000000000001</v>
      </c>
      <c r="H966">
        <f t="shared" si="618"/>
        <v>1.0158160093929141</v>
      </c>
      <c r="I966">
        <f t="shared" si="619"/>
        <v>1.5692239639741121E-2</v>
      </c>
      <c r="K966" s="3">
        <v>45084</v>
      </c>
      <c r="L966">
        <v>177.82</v>
      </c>
      <c r="M966">
        <f t="shared" si="620"/>
        <v>0.99224373639863839</v>
      </c>
      <c r="N966">
        <f t="shared" si="621"/>
        <v>-7.7864998623044576E-3</v>
      </c>
      <c r="P966" s="3">
        <v>45084</v>
      </c>
      <c r="Q966">
        <v>335.42</v>
      </c>
      <c r="R966">
        <f t="shared" si="622"/>
        <v>1.0060286134189136</v>
      </c>
      <c r="S966">
        <f t="shared" si="623"/>
        <v>6.0105140353993178E-3</v>
      </c>
      <c r="U966" s="3">
        <v>45084</v>
      </c>
      <c r="V966">
        <v>159.83000000000001</v>
      </c>
      <c r="W966">
        <f t="shared" si="624"/>
        <v>1.0259323448231594</v>
      </c>
      <c r="X966">
        <f t="shared" si="625"/>
        <v>2.5601803856224854E-2</v>
      </c>
      <c r="Z966" s="3">
        <v>45084</v>
      </c>
      <c r="AA966">
        <v>49.78</v>
      </c>
      <c r="AB966">
        <f t="shared" si="626"/>
        <v>0.99939771130295119</v>
      </c>
      <c r="AC966">
        <f t="shared" si="627"/>
        <v>-6.0247014574610119E-4</v>
      </c>
      <c r="AE966" s="3">
        <v>45084</v>
      </c>
      <c r="AF966">
        <v>116.25</v>
      </c>
      <c r="AG966">
        <f t="shared" si="628"/>
        <v>1.0304937505540288</v>
      </c>
      <c r="AH966">
        <f t="shared" si="629"/>
        <v>3.0038056850636655E-2</v>
      </c>
      <c r="AJ966" s="3">
        <v>45084</v>
      </c>
      <c r="AK966">
        <v>108.53</v>
      </c>
      <c r="AL966">
        <f t="shared" si="630"/>
        <v>1.0224211022138483</v>
      </c>
      <c r="AM966">
        <f t="shared" si="631"/>
        <v>2.217344430865845E-2</v>
      </c>
      <c r="AO966" s="3">
        <v>45084</v>
      </c>
      <c r="AP966">
        <v>13.75</v>
      </c>
      <c r="AQ966">
        <f t="shared" si="632"/>
        <v>1.0162601626016261</v>
      </c>
      <c r="AR966">
        <f t="shared" si="633"/>
        <v>1.6129381929883717E-2</v>
      </c>
      <c r="AT966" s="3">
        <v>45084</v>
      </c>
      <c r="AU966">
        <v>34.72</v>
      </c>
      <c r="AV966">
        <f t="shared" si="634"/>
        <v>1.0217775161859919</v>
      </c>
      <c r="AW966">
        <f t="shared" si="635"/>
        <v>2.1543773548363579E-2</v>
      </c>
      <c r="AY966" s="3">
        <v>45084</v>
      </c>
      <c r="AZ966">
        <v>140.69</v>
      </c>
      <c r="BA966">
        <f t="shared" si="636"/>
        <v>1.0096885316492032</v>
      </c>
      <c r="BB966">
        <f t="shared" si="637"/>
        <v>9.6418987871488802E-3</v>
      </c>
      <c r="BD966" s="3">
        <v>45084</v>
      </c>
      <c r="BE966">
        <v>74.75</v>
      </c>
      <c r="BF966">
        <f t="shared" si="638"/>
        <v>1.0310344827586206</v>
      </c>
      <c r="BG966">
        <f t="shared" si="639"/>
        <v>3.0562650410166668E-2</v>
      </c>
      <c r="BI966" s="3">
        <v>45084</v>
      </c>
      <c r="BJ966">
        <v>323.38</v>
      </c>
      <c r="BK966">
        <f t="shared" si="640"/>
        <v>0.9691321026132822</v>
      </c>
      <c r="BL966">
        <f t="shared" si="641"/>
        <v>-3.1354347577021255E-2</v>
      </c>
      <c r="BN966" s="3">
        <v>45084</v>
      </c>
      <c r="BO966">
        <v>14303.29</v>
      </c>
      <c r="BP966">
        <f t="shared" si="642"/>
        <v>0.98249770402573422</v>
      </c>
      <c r="BQ966">
        <f t="shared" si="643"/>
        <v>-1.7657272110932945E-2</v>
      </c>
      <c r="BS966" s="3">
        <v>45084</v>
      </c>
      <c r="BT966">
        <v>399.77</v>
      </c>
      <c r="BU966">
        <f t="shared" si="644"/>
        <v>1.0012021337874726</v>
      </c>
      <c r="BV966">
        <f t="shared" si="645"/>
        <v>1.2014118032076151E-3</v>
      </c>
      <c r="BX966" s="3">
        <v>45084</v>
      </c>
      <c r="BY966">
        <v>37.475000000000001</v>
      </c>
      <c r="BZ966">
        <f t="shared" si="646"/>
        <v>0.96949862886117866</v>
      </c>
      <c r="CA966">
        <f t="shared" si="647"/>
        <v>-3.0976218574614595E-2</v>
      </c>
      <c r="CC966" s="3">
        <v>45084</v>
      </c>
      <c r="CD966">
        <v>216.25</v>
      </c>
      <c r="CE966">
        <f t="shared" si="648"/>
        <v>0.96230865076539696</v>
      </c>
      <c r="CF966">
        <f t="shared" si="649"/>
        <v>-3.8420036983999505E-2</v>
      </c>
      <c r="CH966" s="3">
        <v>45084</v>
      </c>
      <c r="CI966">
        <v>76.95</v>
      </c>
      <c r="CJ966">
        <f t="shared" si="650"/>
        <v>1.0086511993708218</v>
      </c>
      <c r="CK966">
        <f t="shared" si="651"/>
        <v>8.6139921827502255E-3</v>
      </c>
      <c r="CM966" s="3">
        <v>45084</v>
      </c>
      <c r="CN966">
        <v>38.89</v>
      </c>
      <c r="CO966">
        <f t="shared" si="652"/>
        <v>1.0135522543653896</v>
      </c>
      <c r="CP966">
        <f t="shared" si="653"/>
        <v>1.3461243908794926E-2</v>
      </c>
      <c r="CR966" s="3">
        <v>45084</v>
      </c>
      <c r="CS966">
        <v>23.529</v>
      </c>
      <c r="CT966">
        <f t="shared" si="654"/>
        <v>0.99404309252217993</v>
      </c>
      <c r="CU966">
        <f t="shared" si="655"/>
        <v>-5.9747206272534933E-3</v>
      </c>
      <c r="CW966" s="3">
        <v>45084</v>
      </c>
      <c r="CX966">
        <v>224.57</v>
      </c>
      <c r="CY966">
        <f t="shared" si="656"/>
        <v>1.0147304685734941</v>
      </c>
      <c r="CZ966">
        <f t="shared" si="657"/>
        <v>1.4623029026129395E-2</v>
      </c>
      <c r="DB966" s="3">
        <v>45084</v>
      </c>
      <c r="DC966">
        <v>220.66</v>
      </c>
      <c r="DD966">
        <f t="shared" si="658"/>
        <v>1.0018615209988648</v>
      </c>
      <c r="DE966">
        <f t="shared" si="659"/>
        <v>1.8597905158710304E-3</v>
      </c>
    </row>
    <row r="967" spans="1:109">
      <c r="A967" s="3">
        <v>45085</v>
      </c>
      <c r="B967">
        <v>124.25</v>
      </c>
      <c r="C967">
        <f t="shared" si="616"/>
        <v>1.0249113255794771</v>
      </c>
      <c r="D967">
        <f t="shared" si="617"/>
        <v>2.460609721824614E-2</v>
      </c>
      <c r="F967" s="3">
        <v>45085</v>
      </c>
      <c r="G967">
        <v>147.12</v>
      </c>
      <c r="H967">
        <f t="shared" si="618"/>
        <v>1.0002719608376394</v>
      </c>
      <c r="I967">
        <f t="shared" si="619"/>
        <v>2.7192386299437592E-4</v>
      </c>
      <c r="K967" s="3">
        <v>45085</v>
      </c>
      <c r="L967">
        <v>180.57</v>
      </c>
      <c r="M967">
        <f t="shared" si="620"/>
        <v>1.015465077044202</v>
      </c>
      <c r="N967">
        <f t="shared" si="621"/>
        <v>1.5346711534796179E-2</v>
      </c>
      <c r="P967" s="3">
        <v>45085</v>
      </c>
      <c r="Q967">
        <v>335.95</v>
      </c>
      <c r="R967">
        <f t="shared" si="622"/>
        <v>1.0015801085206606</v>
      </c>
      <c r="S967">
        <f t="shared" si="623"/>
        <v>1.5788614626771949E-3</v>
      </c>
      <c r="U967" s="3">
        <v>45085</v>
      </c>
      <c r="V967">
        <v>159.24</v>
      </c>
      <c r="W967">
        <f t="shared" si="624"/>
        <v>0.99630857786398042</v>
      </c>
      <c r="X967">
        <f t="shared" si="625"/>
        <v>-3.6982522484456919E-3</v>
      </c>
      <c r="Z967" s="3">
        <v>45085</v>
      </c>
      <c r="AA967">
        <v>49.68</v>
      </c>
      <c r="AB967">
        <f t="shared" si="626"/>
        <v>0.99799116110887909</v>
      </c>
      <c r="AC967">
        <f t="shared" si="627"/>
        <v>-2.0108593142226005E-3</v>
      </c>
      <c r="AE967" s="3">
        <v>45085</v>
      </c>
      <c r="AF967">
        <v>116.15</v>
      </c>
      <c r="AG967">
        <f t="shared" si="628"/>
        <v>0.99913978494623656</v>
      </c>
      <c r="AH967">
        <f t="shared" si="629"/>
        <v>-8.6058525104753961E-4</v>
      </c>
      <c r="AJ967" s="3">
        <v>45085</v>
      </c>
      <c r="AK967">
        <v>108.19</v>
      </c>
      <c r="AL967">
        <f t="shared" si="630"/>
        <v>0.99686722565189345</v>
      </c>
      <c r="AM967">
        <f t="shared" si="631"/>
        <v>-3.1376917584415753E-3</v>
      </c>
      <c r="AO967" s="3">
        <v>45085</v>
      </c>
      <c r="AP967">
        <v>13.78</v>
      </c>
      <c r="AQ967">
        <f t="shared" si="632"/>
        <v>1.0021818181818181</v>
      </c>
      <c r="AR967">
        <f t="shared" si="633"/>
        <v>2.1794414729320926E-3</v>
      </c>
      <c r="AT967" s="3">
        <v>45085</v>
      </c>
      <c r="AU967">
        <v>34.159999999999997</v>
      </c>
      <c r="AV967">
        <f t="shared" si="634"/>
        <v>0.98387096774193539</v>
      </c>
      <c r="AW967">
        <f t="shared" si="635"/>
        <v>-1.6260520871780405E-2</v>
      </c>
      <c r="AY967" s="3">
        <v>45085</v>
      </c>
      <c r="AZ967">
        <v>140.72999999999999</v>
      </c>
      <c r="BA967">
        <f t="shared" si="636"/>
        <v>1.0002843130286445</v>
      </c>
      <c r="BB967">
        <f t="shared" si="637"/>
        <v>2.8427261935446015E-4</v>
      </c>
      <c r="BD967" s="3">
        <v>45085</v>
      </c>
      <c r="BE967">
        <v>74.28</v>
      </c>
      <c r="BF967">
        <f t="shared" si="638"/>
        <v>0.99371237458193984</v>
      </c>
      <c r="BG967">
        <f t="shared" si="639"/>
        <v>-6.3074757862907234E-3</v>
      </c>
      <c r="BI967" s="3">
        <v>45085</v>
      </c>
      <c r="BJ967">
        <v>325.26</v>
      </c>
      <c r="BK967">
        <f t="shared" si="640"/>
        <v>1.0058135939142805</v>
      </c>
      <c r="BL967">
        <f t="shared" si="641"/>
        <v>5.7967601886333578E-3</v>
      </c>
      <c r="BN967" s="3">
        <v>45085</v>
      </c>
      <c r="BO967">
        <v>14484.54</v>
      </c>
      <c r="BP967">
        <f t="shared" si="642"/>
        <v>1.0126719097494352</v>
      </c>
      <c r="BQ967">
        <f t="shared" si="643"/>
        <v>1.259229299315631E-2</v>
      </c>
      <c r="BS967" s="3">
        <v>45085</v>
      </c>
      <c r="BT967">
        <v>409.37</v>
      </c>
      <c r="BU967">
        <f t="shared" si="644"/>
        <v>1.0240138079395653</v>
      </c>
      <c r="BV967">
        <f t="shared" si="645"/>
        <v>2.373001084238522E-2</v>
      </c>
      <c r="BX967" s="3">
        <v>45085</v>
      </c>
      <c r="BY967">
        <v>38.51</v>
      </c>
      <c r="BZ967">
        <f t="shared" si="646"/>
        <v>1.0276184122748497</v>
      </c>
      <c r="CA967">
        <f t="shared" si="647"/>
        <v>2.7243903838155961E-2</v>
      </c>
      <c r="CC967" s="3">
        <v>45085</v>
      </c>
      <c r="CD967">
        <v>222.82</v>
      </c>
      <c r="CE967">
        <f t="shared" si="648"/>
        <v>1.0303815028901733</v>
      </c>
      <c r="CF967">
        <f t="shared" si="649"/>
        <v>2.992912481918163E-2</v>
      </c>
      <c r="CH967" s="3">
        <v>45085</v>
      </c>
      <c r="CI967">
        <v>75.959999999999994</v>
      </c>
      <c r="CJ967">
        <f t="shared" si="650"/>
        <v>0.98713450292397653</v>
      </c>
      <c r="CK967">
        <f t="shared" si="651"/>
        <v>-1.2948974340803181E-2</v>
      </c>
      <c r="CM967" s="3">
        <v>45085</v>
      </c>
      <c r="CN967">
        <v>39.090000000000003</v>
      </c>
      <c r="CO967">
        <f t="shared" si="652"/>
        <v>1.0051427102082799</v>
      </c>
      <c r="CP967">
        <f t="shared" si="653"/>
        <v>5.1295316372077021E-3</v>
      </c>
      <c r="CR967" s="3">
        <v>45085</v>
      </c>
      <c r="CS967">
        <v>24.347999999999999</v>
      </c>
      <c r="CT967">
        <f t="shared" si="654"/>
        <v>1.0348081091419099</v>
      </c>
      <c r="CU967">
        <f t="shared" si="655"/>
        <v>3.4216007733038803E-2</v>
      </c>
      <c r="CW967" s="3">
        <v>45085</v>
      </c>
      <c r="CX967">
        <v>234.86</v>
      </c>
      <c r="CY967">
        <f t="shared" si="656"/>
        <v>1.0458209021685889</v>
      </c>
      <c r="CZ967">
        <f t="shared" si="657"/>
        <v>4.4802129346485114E-2</v>
      </c>
      <c r="DB967" s="3">
        <v>45085</v>
      </c>
      <c r="DC967">
        <v>226.5</v>
      </c>
      <c r="DD967">
        <f t="shared" si="658"/>
        <v>1.0264660563763255</v>
      </c>
      <c r="DE967">
        <f t="shared" si="659"/>
        <v>2.6121889590928614E-2</v>
      </c>
    </row>
    <row r="968" spans="1:109">
      <c r="A968" s="3">
        <v>45086</v>
      </c>
      <c r="B968">
        <v>123.43</v>
      </c>
      <c r="C968">
        <f t="shared" si="616"/>
        <v>0.99340040241448702</v>
      </c>
      <c r="D968">
        <f t="shared" si="617"/>
        <v>-6.6214712209007008E-3</v>
      </c>
      <c r="F968" s="3">
        <v>45086</v>
      </c>
      <c r="G968">
        <v>146.66</v>
      </c>
      <c r="H968">
        <f t="shared" si="618"/>
        <v>0.99687330070690583</v>
      </c>
      <c r="I968">
        <f t="shared" si="619"/>
        <v>-3.131597630412296E-3</v>
      </c>
      <c r="K968" s="3">
        <v>45086</v>
      </c>
      <c r="L968">
        <v>180.96</v>
      </c>
      <c r="M968">
        <f t="shared" si="620"/>
        <v>1.002159827213823</v>
      </c>
      <c r="N968">
        <f t="shared" si="621"/>
        <v>2.1574981400213143E-3</v>
      </c>
      <c r="P968" s="3">
        <v>45086</v>
      </c>
      <c r="Q968">
        <v>335.29</v>
      </c>
      <c r="R968">
        <f t="shared" si="622"/>
        <v>0.99803542193778849</v>
      </c>
      <c r="S968">
        <f t="shared" si="623"/>
        <v>-1.9665103768962246E-3</v>
      </c>
      <c r="U968" s="3">
        <v>45086</v>
      </c>
      <c r="V968">
        <v>158.86000000000001</v>
      </c>
      <c r="W968">
        <f t="shared" si="624"/>
        <v>0.99761366490831449</v>
      </c>
      <c r="X968">
        <f t="shared" si="625"/>
        <v>-2.389186927130455E-3</v>
      </c>
      <c r="Z968" s="3">
        <v>45086</v>
      </c>
      <c r="AA968">
        <v>49.66</v>
      </c>
      <c r="AB968">
        <f t="shared" si="626"/>
        <v>0.99959742351046688</v>
      </c>
      <c r="AC968">
        <f t="shared" si="627"/>
        <v>-4.0265754520288778E-4</v>
      </c>
      <c r="AE968" s="3">
        <v>45086</v>
      </c>
      <c r="AF968">
        <v>116.25</v>
      </c>
      <c r="AG968">
        <f t="shared" si="628"/>
        <v>1.0008609556607835</v>
      </c>
      <c r="AH968">
        <f t="shared" si="629"/>
        <v>8.6058525104755522E-4</v>
      </c>
      <c r="AJ968" s="3">
        <v>45086</v>
      </c>
      <c r="AK968">
        <v>107.39</v>
      </c>
      <c r="AL968">
        <f t="shared" si="630"/>
        <v>0.99260560125704778</v>
      </c>
      <c r="AM968">
        <f t="shared" si="631"/>
        <v>-7.4218728293569229E-3</v>
      </c>
      <c r="AO968" s="3">
        <v>45086</v>
      </c>
      <c r="AP968">
        <v>13.84</v>
      </c>
      <c r="AQ968">
        <f t="shared" si="632"/>
        <v>1.0043541364296082</v>
      </c>
      <c r="AR968">
        <f t="shared" si="633"/>
        <v>4.3446846040111134E-3</v>
      </c>
      <c r="AT968" s="3">
        <v>45086</v>
      </c>
      <c r="AU968">
        <v>33.96</v>
      </c>
      <c r="AV968">
        <f t="shared" si="634"/>
        <v>0.99414519906323195</v>
      </c>
      <c r="AW968">
        <f t="shared" si="635"/>
        <v>-5.8720074772224424E-3</v>
      </c>
      <c r="AY968" s="3">
        <v>45086</v>
      </c>
      <c r="AZ968">
        <v>141.01</v>
      </c>
      <c r="BA968">
        <f t="shared" si="636"/>
        <v>1.0019896255240532</v>
      </c>
      <c r="BB968">
        <f t="shared" si="637"/>
        <v>1.9876488406624861E-3</v>
      </c>
      <c r="BD968" s="3">
        <v>45086</v>
      </c>
      <c r="BE968">
        <v>73.760000000000005</v>
      </c>
      <c r="BF968">
        <f t="shared" si="638"/>
        <v>0.99299946149703833</v>
      </c>
      <c r="BG968">
        <f t="shared" si="639"/>
        <v>-7.0251572361665626E-3</v>
      </c>
      <c r="BI968" s="3">
        <v>45086</v>
      </c>
      <c r="BJ968">
        <v>326.79000000000002</v>
      </c>
      <c r="BK968">
        <f t="shared" si="640"/>
        <v>1.0047039291643609</v>
      </c>
      <c r="BL968">
        <f t="shared" si="641"/>
        <v>4.6929002621620723E-3</v>
      </c>
      <c r="BN968" s="3">
        <v>45086</v>
      </c>
      <c r="BO968">
        <v>14528.36</v>
      </c>
      <c r="BP968">
        <f t="shared" si="642"/>
        <v>1.0030252945554363</v>
      </c>
      <c r="BQ968">
        <f t="shared" si="643"/>
        <v>3.0207275605474977E-3</v>
      </c>
      <c r="BS968" s="3">
        <v>45086</v>
      </c>
      <c r="BT968">
        <v>420.02</v>
      </c>
      <c r="BU968">
        <f t="shared" si="644"/>
        <v>1.0260155849231747</v>
      </c>
      <c r="BV968">
        <f t="shared" si="645"/>
        <v>2.5682936616812216E-2</v>
      </c>
      <c r="BX968" s="3">
        <v>45086</v>
      </c>
      <c r="BY968">
        <v>38.770000000000003</v>
      </c>
      <c r="BZ968">
        <f t="shared" si="646"/>
        <v>1.0067514931186705</v>
      </c>
      <c r="CA968">
        <f t="shared" si="647"/>
        <v>6.7288038560202766E-3</v>
      </c>
      <c r="CC968" s="3">
        <v>45086</v>
      </c>
      <c r="CD968">
        <v>220.1</v>
      </c>
      <c r="CE968">
        <f t="shared" si="648"/>
        <v>0.9877928372677498</v>
      </c>
      <c r="CF968">
        <f t="shared" si="649"/>
        <v>-1.2282282098754435E-2</v>
      </c>
      <c r="CH968" s="3">
        <v>45086</v>
      </c>
      <c r="CI968">
        <v>74.790000000000006</v>
      </c>
      <c r="CJ968">
        <f t="shared" si="650"/>
        <v>0.98459715639810441</v>
      </c>
      <c r="CK968">
        <f t="shared" si="651"/>
        <v>-1.5522699740508775E-2</v>
      </c>
      <c r="CM968" s="3">
        <v>45086</v>
      </c>
      <c r="CN968">
        <v>38.97</v>
      </c>
      <c r="CO968">
        <f t="shared" si="652"/>
        <v>0.99693016116653865</v>
      </c>
      <c r="CP968">
        <f t="shared" si="653"/>
        <v>-3.0745604542456837E-3</v>
      </c>
      <c r="CR968" s="3">
        <v>45086</v>
      </c>
      <c r="CS968">
        <v>24.41</v>
      </c>
      <c r="CT968">
        <f t="shared" si="654"/>
        <v>1.002546410382783</v>
      </c>
      <c r="CU968">
        <f t="shared" si="655"/>
        <v>2.5431737731907464E-3</v>
      </c>
      <c r="CW968" s="3">
        <v>45086</v>
      </c>
      <c r="CX968">
        <v>244.4</v>
      </c>
      <c r="CY968">
        <f t="shared" si="656"/>
        <v>1.0406199437963042</v>
      </c>
      <c r="CZ968">
        <f t="shared" si="657"/>
        <v>3.981663536050517E-2</v>
      </c>
      <c r="DB968" s="3">
        <v>45086</v>
      </c>
      <c r="DC968">
        <v>228.49</v>
      </c>
      <c r="DD968">
        <f t="shared" si="658"/>
        <v>1.0087858719646801</v>
      </c>
      <c r="DE968">
        <f t="shared" si="659"/>
        <v>8.7475007773644125E-3</v>
      </c>
    </row>
    <row r="969" spans="1:109">
      <c r="A969" s="3">
        <v>45089</v>
      </c>
      <c r="B969">
        <v>126.57</v>
      </c>
      <c r="C969">
        <f t="shared" si="616"/>
        <v>1.0254395203759215</v>
      </c>
      <c r="D969">
        <f t="shared" si="617"/>
        <v>2.5121321048519565E-2</v>
      </c>
      <c r="F969" s="3">
        <v>45089</v>
      </c>
      <c r="G969">
        <v>146.03</v>
      </c>
      <c r="H969">
        <f t="shared" si="618"/>
        <v>0.99570435019773629</v>
      </c>
      <c r="I969">
        <f t="shared" si="619"/>
        <v>-4.304902613273342E-3</v>
      </c>
      <c r="K969" s="3">
        <v>45089</v>
      </c>
      <c r="L969">
        <v>183.79</v>
      </c>
      <c r="M969">
        <f t="shared" si="620"/>
        <v>1.0156388152077807</v>
      </c>
      <c r="N969">
        <f t="shared" si="621"/>
        <v>1.5517789109572321E-2</v>
      </c>
      <c r="P969" s="3">
        <v>45089</v>
      </c>
      <c r="Q969">
        <v>333.6</v>
      </c>
      <c r="R969">
        <f t="shared" si="622"/>
        <v>0.99495958722300104</v>
      </c>
      <c r="S969">
        <f t="shared" si="623"/>
        <v>-5.0531585046708688E-3</v>
      </c>
      <c r="U969" s="3">
        <v>45089</v>
      </c>
      <c r="V969">
        <v>157.33000000000001</v>
      </c>
      <c r="W969">
        <f t="shared" si="624"/>
        <v>0.99036887825758524</v>
      </c>
      <c r="X969">
        <f t="shared" si="625"/>
        <v>-9.6778009526541399E-3</v>
      </c>
      <c r="Z969" s="3">
        <v>45089</v>
      </c>
      <c r="AA969">
        <v>50.48</v>
      </c>
      <c r="AB969">
        <f t="shared" si="626"/>
        <v>1.0165122835279903</v>
      </c>
      <c r="AC969">
        <f t="shared" si="627"/>
        <v>1.6377438152937112E-2</v>
      </c>
      <c r="AE969" s="3">
        <v>45089</v>
      </c>
      <c r="AF969">
        <v>113.92</v>
      </c>
      <c r="AG969">
        <f t="shared" si="628"/>
        <v>0.97995698924731189</v>
      </c>
      <c r="AH969">
        <f t="shared" si="629"/>
        <v>-2.024659680379999E-2</v>
      </c>
      <c r="AJ969" s="3">
        <v>45089</v>
      </c>
      <c r="AK969">
        <v>106.42</v>
      </c>
      <c r="AL969">
        <f t="shared" si="630"/>
        <v>0.99096750162957448</v>
      </c>
      <c r="AM969">
        <f t="shared" si="631"/>
        <v>-9.0735387019018621E-3</v>
      </c>
      <c r="AO969" s="3">
        <v>45089</v>
      </c>
      <c r="AP969">
        <v>14.04</v>
      </c>
      <c r="AQ969">
        <f t="shared" si="632"/>
        <v>1.0144508670520231</v>
      </c>
      <c r="AR969">
        <f t="shared" si="633"/>
        <v>1.4347448408141575E-2</v>
      </c>
      <c r="AT969" s="3">
        <v>45089</v>
      </c>
      <c r="AU969">
        <v>33.68</v>
      </c>
      <c r="AV969">
        <f t="shared" si="634"/>
        <v>0.99175500588928145</v>
      </c>
      <c r="AW969">
        <f t="shared" si="635"/>
        <v>-8.2791720690206481E-3</v>
      </c>
      <c r="AY969" s="3">
        <v>45089</v>
      </c>
      <c r="AZ969">
        <v>141</v>
      </c>
      <c r="BA969">
        <f t="shared" si="636"/>
        <v>0.99992908304375583</v>
      </c>
      <c r="BB969">
        <f t="shared" si="637"/>
        <v>-7.0919470970404701E-5</v>
      </c>
      <c r="BD969" s="3">
        <v>45089</v>
      </c>
      <c r="BE969">
        <v>74.040000000000006</v>
      </c>
      <c r="BF969">
        <f t="shared" si="638"/>
        <v>1.0037960954446854</v>
      </c>
      <c r="BG969">
        <f t="shared" si="639"/>
        <v>3.7889084569583012E-3</v>
      </c>
      <c r="BI969" s="3">
        <v>45089</v>
      </c>
      <c r="BJ969">
        <v>331.85</v>
      </c>
      <c r="BK969">
        <f t="shared" si="640"/>
        <v>1.0154839499372685</v>
      </c>
      <c r="BL969">
        <f t="shared" si="641"/>
        <v>1.5365296829470129E-2</v>
      </c>
      <c r="BN969" s="3">
        <v>45089</v>
      </c>
      <c r="BO969">
        <v>14784.3</v>
      </c>
      <c r="BP969">
        <f t="shared" si="642"/>
        <v>1.0176165788843337</v>
      </c>
      <c r="BQ969">
        <f t="shared" si="643"/>
        <v>1.7463205613628616E-2</v>
      </c>
      <c r="BS969" s="3">
        <v>45089</v>
      </c>
      <c r="BT969">
        <v>423.97</v>
      </c>
      <c r="BU969">
        <f t="shared" si="644"/>
        <v>1.009404314080282</v>
      </c>
      <c r="BV969">
        <f t="shared" si="645"/>
        <v>9.3603688204614635E-3</v>
      </c>
      <c r="BX969" s="3">
        <v>45089</v>
      </c>
      <c r="BY969">
        <v>39.481999999999999</v>
      </c>
      <c r="BZ969">
        <f t="shared" si="646"/>
        <v>1.0183647149858137</v>
      </c>
      <c r="CA969">
        <f t="shared" si="647"/>
        <v>1.8198120160638293E-2</v>
      </c>
      <c r="CC969" s="3">
        <v>45089</v>
      </c>
      <c r="CD969">
        <v>229.14</v>
      </c>
      <c r="CE969">
        <f t="shared" si="648"/>
        <v>1.0410722398909587</v>
      </c>
      <c r="CF969">
        <f t="shared" si="649"/>
        <v>4.0251181933063859E-2</v>
      </c>
      <c r="CH969" s="3">
        <v>45089</v>
      </c>
      <c r="CI969">
        <v>71.84</v>
      </c>
      <c r="CJ969">
        <f t="shared" si="650"/>
        <v>0.96055622409413022</v>
      </c>
      <c r="CK969">
        <f t="shared" si="651"/>
        <v>-4.0242762209632056E-2</v>
      </c>
      <c r="CM969" s="3">
        <v>45089</v>
      </c>
      <c r="CN969">
        <v>39.9</v>
      </c>
      <c r="CO969">
        <f t="shared" si="652"/>
        <v>1.0238645111624327</v>
      </c>
      <c r="CP969">
        <f t="shared" si="653"/>
        <v>2.358420454519998E-2</v>
      </c>
      <c r="CR969" s="3">
        <v>45089</v>
      </c>
      <c r="CS969">
        <v>24.059000000000001</v>
      </c>
      <c r="CT969">
        <f t="shared" si="654"/>
        <v>0.98562064727570675</v>
      </c>
      <c r="CU969">
        <f t="shared" si="655"/>
        <v>-1.4483737481858489E-2</v>
      </c>
      <c r="CW969" s="3">
        <v>45089</v>
      </c>
      <c r="CX969">
        <v>249.83</v>
      </c>
      <c r="CY969">
        <f t="shared" si="656"/>
        <v>1.0222176759410802</v>
      </c>
      <c r="CZ969">
        <f t="shared" si="657"/>
        <v>2.1974459259941983E-2</v>
      </c>
      <c r="DB969" s="3">
        <v>45089</v>
      </c>
      <c r="DC969">
        <v>227.9</v>
      </c>
      <c r="DD969">
        <f t="shared" si="658"/>
        <v>0.99741783010197382</v>
      </c>
      <c r="DE969">
        <f t="shared" si="659"/>
        <v>-2.585509448814409E-3</v>
      </c>
    </row>
    <row r="970" spans="1:109">
      <c r="A970" s="3">
        <v>45090</v>
      </c>
      <c r="B970">
        <v>126.66</v>
      </c>
      <c r="C970">
        <f t="shared" si="616"/>
        <v>1.0007110689736904</v>
      </c>
      <c r="D970">
        <f t="shared" si="617"/>
        <v>7.1081628392724203E-4</v>
      </c>
      <c r="F970" s="3">
        <v>45090</v>
      </c>
      <c r="G970">
        <v>146.36000000000001</v>
      </c>
      <c r="H970">
        <f t="shared" si="618"/>
        <v>1.0022598096281587</v>
      </c>
      <c r="I970">
        <f t="shared" si="619"/>
        <v>2.2572600986261286E-3</v>
      </c>
      <c r="K970" s="3">
        <v>45090</v>
      </c>
      <c r="L970">
        <v>183.31</v>
      </c>
      <c r="M970">
        <f t="shared" si="620"/>
        <v>0.99738832363023022</v>
      </c>
      <c r="N970">
        <f t="shared" si="621"/>
        <v>-2.615092746109284E-3</v>
      </c>
      <c r="P970" s="3">
        <v>45090</v>
      </c>
      <c r="Q970">
        <v>336.39</v>
      </c>
      <c r="R970">
        <f t="shared" si="622"/>
        <v>1.0083633093525179</v>
      </c>
      <c r="S970">
        <f t="shared" si="623"/>
        <v>8.3285306563073026E-3</v>
      </c>
      <c r="U970" s="3">
        <v>45090</v>
      </c>
      <c r="V970">
        <v>158.51</v>
      </c>
      <c r="W970">
        <f t="shared" si="624"/>
        <v>1.0075001589016714</v>
      </c>
      <c r="X970">
        <f t="shared" si="625"/>
        <v>7.472172557469142E-3</v>
      </c>
      <c r="Z970" s="3">
        <v>45090</v>
      </c>
      <c r="AA970">
        <v>50.8</v>
      </c>
      <c r="AB970">
        <f t="shared" si="626"/>
        <v>1.0063391442155309</v>
      </c>
      <c r="AC970">
        <f t="shared" si="627"/>
        <v>6.3191363514785324E-3</v>
      </c>
      <c r="AE970" s="3">
        <v>45090</v>
      </c>
      <c r="AF970">
        <v>112.72</v>
      </c>
      <c r="AG970">
        <f t="shared" si="628"/>
        <v>0.98946629213483139</v>
      </c>
      <c r="AH970">
        <f t="shared" si="629"/>
        <v>-1.0589580073240927E-2</v>
      </c>
      <c r="AJ970" s="3">
        <v>45090</v>
      </c>
      <c r="AK970">
        <v>106.44</v>
      </c>
      <c r="AL970">
        <f t="shared" si="630"/>
        <v>1.0001879345987597</v>
      </c>
      <c r="AM970">
        <f t="shared" si="631"/>
        <v>1.8791694126521632E-4</v>
      </c>
      <c r="AO970" s="3">
        <v>45090</v>
      </c>
      <c r="AP970">
        <v>14.09</v>
      </c>
      <c r="AQ970">
        <f t="shared" si="632"/>
        <v>1.0035612535612537</v>
      </c>
      <c r="AR970">
        <f t="shared" si="633"/>
        <v>3.5549273129239227E-3</v>
      </c>
      <c r="AT970" s="3">
        <v>45090</v>
      </c>
      <c r="AU970">
        <v>33.85</v>
      </c>
      <c r="AV970">
        <f t="shared" si="634"/>
        <v>1.0050475059382424</v>
      </c>
      <c r="AW970">
        <f t="shared" si="635"/>
        <v>5.0348099841581772E-3</v>
      </c>
      <c r="AY970" s="3">
        <v>45090</v>
      </c>
      <c r="AZ970">
        <v>142.02000000000001</v>
      </c>
      <c r="BA970">
        <f t="shared" si="636"/>
        <v>1.0072340425531916</v>
      </c>
      <c r="BB970">
        <f t="shared" si="637"/>
        <v>7.2080023757793979E-3</v>
      </c>
      <c r="BD970" s="3">
        <v>45090</v>
      </c>
      <c r="BE970">
        <v>76.89</v>
      </c>
      <c r="BF970">
        <f t="shared" si="638"/>
        <v>1.0384927066450567</v>
      </c>
      <c r="BG970">
        <f t="shared" si="639"/>
        <v>3.7770341338792618E-2</v>
      </c>
      <c r="BI970" s="3">
        <v>45090</v>
      </c>
      <c r="BJ970">
        <v>334.29</v>
      </c>
      <c r="BK970">
        <f t="shared" si="640"/>
        <v>1.0073527196022298</v>
      </c>
      <c r="BL970">
        <f t="shared" si="641"/>
        <v>7.3258201351381813E-3</v>
      </c>
      <c r="BN970" s="3">
        <v>45090</v>
      </c>
      <c r="BO970">
        <v>14900.85</v>
      </c>
      <c r="BP970">
        <f t="shared" si="642"/>
        <v>1.0078833627564376</v>
      </c>
      <c r="BQ970">
        <f t="shared" si="643"/>
        <v>7.8524514029257309E-3</v>
      </c>
      <c r="BS970" s="3">
        <v>45090</v>
      </c>
      <c r="BT970">
        <v>435.73</v>
      </c>
      <c r="BU970">
        <f t="shared" si="644"/>
        <v>1.0277378116376159</v>
      </c>
      <c r="BV970">
        <f t="shared" si="645"/>
        <v>2.7360087457823794E-2</v>
      </c>
      <c r="BX970" s="3">
        <v>45090</v>
      </c>
      <c r="BY970">
        <v>41.021999999999998</v>
      </c>
      <c r="BZ970">
        <f t="shared" si="646"/>
        <v>1.0390051162555087</v>
      </c>
      <c r="CA970">
        <f t="shared" si="647"/>
        <v>3.8263636316235687E-2</v>
      </c>
      <c r="CC970" s="3">
        <v>45090</v>
      </c>
      <c r="CD970">
        <v>233.63</v>
      </c>
      <c r="CE970">
        <f t="shared" si="648"/>
        <v>1.0195950074190452</v>
      </c>
      <c r="CF970">
        <f t="shared" si="649"/>
        <v>1.9405496900386086E-2</v>
      </c>
      <c r="CH970" s="3">
        <v>45090</v>
      </c>
      <c r="CI970">
        <v>74.290000000000006</v>
      </c>
      <c r="CJ970">
        <f t="shared" si="650"/>
        <v>1.0341035634743876</v>
      </c>
      <c r="CK970">
        <f t="shared" si="651"/>
        <v>3.3534929169770758E-2</v>
      </c>
      <c r="CM970" s="3">
        <v>45090</v>
      </c>
      <c r="CN970">
        <v>40.28</v>
      </c>
      <c r="CO970">
        <f t="shared" si="652"/>
        <v>1.0095238095238095</v>
      </c>
      <c r="CP970">
        <f t="shared" si="653"/>
        <v>9.4787439545437387E-3</v>
      </c>
      <c r="CR970" s="3">
        <v>45090</v>
      </c>
      <c r="CS970">
        <v>23.821999999999999</v>
      </c>
      <c r="CT970">
        <f t="shared" si="654"/>
        <v>0.99014921650941423</v>
      </c>
      <c r="CU970">
        <f t="shared" si="655"/>
        <v>-9.8996234643010817E-3</v>
      </c>
      <c r="CW970" s="3">
        <v>45090</v>
      </c>
      <c r="CX970">
        <v>258.70999999999998</v>
      </c>
      <c r="CY970">
        <f t="shared" si="656"/>
        <v>1.035544170035624</v>
      </c>
      <c r="CZ970">
        <f t="shared" si="657"/>
        <v>3.4927056700047136E-2</v>
      </c>
      <c r="DB970" s="3">
        <v>45090</v>
      </c>
      <c r="DC970">
        <v>229.53</v>
      </c>
      <c r="DD970">
        <f t="shared" si="658"/>
        <v>1.007152259763054</v>
      </c>
      <c r="DE970">
        <f t="shared" si="659"/>
        <v>7.1268036602316473E-3</v>
      </c>
    </row>
    <row r="971" spans="1:109">
      <c r="A971" s="3">
        <v>45091</v>
      </c>
      <c r="B971">
        <v>126.42</v>
      </c>
      <c r="C971">
        <f t="shared" si="616"/>
        <v>0.99810516342965427</v>
      </c>
      <c r="D971">
        <f t="shared" si="617"/>
        <v>-1.8966340441314942E-3</v>
      </c>
      <c r="F971" s="3">
        <v>45091</v>
      </c>
      <c r="G971">
        <v>146.11000000000001</v>
      </c>
      <c r="H971">
        <f t="shared" si="618"/>
        <v>0.99829188302814975</v>
      </c>
      <c r="I971">
        <f t="shared" si="619"/>
        <v>-1.709577467013011E-3</v>
      </c>
      <c r="K971" s="3">
        <v>45091</v>
      </c>
      <c r="L971">
        <v>183.95</v>
      </c>
      <c r="M971">
        <f t="shared" si="620"/>
        <v>1.0034913534449839</v>
      </c>
      <c r="N971">
        <f t="shared" si="621"/>
        <v>3.4852728195099562E-3</v>
      </c>
      <c r="P971" s="3">
        <v>45091</v>
      </c>
      <c r="Q971">
        <v>335.9</v>
      </c>
      <c r="R971">
        <f t="shared" si="622"/>
        <v>0.99854335741252709</v>
      </c>
      <c r="S971">
        <f t="shared" si="623"/>
        <v>-1.4577045226520126E-3</v>
      </c>
      <c r="U971" s="3">
        <v>45091</v>
      </c>
      <c r="V971">
        <v>157.09</v>
      </c>
      <c r="W971">
        <f t="shared" si="624"/>
        <v>0.99104157466405918</v>
      </c>
      <c r="X971">
        <f t="shared" si="625"/>
        <v>-8.998793297952749E-3</v>
      </c>
      <c r="Z971" s="3">
        <v>45091</v>
      </c>
      <c r="AA971">
        <v>50.96</v>
      </c>
      <c r="AB971">
        <f t="shared" si="626"/>
        <v>1.0031496062992127</v>
      </c>
      <c r="AC971">
        <f t="shared" si="627"/>
        <v>3.1446566794717814E-3</v>
      </c>
      <c r="AE971" s="3">
        <v>45091</v>
      </c>
      <c r="AF971">
        <v>110.67</v>
      </c>
      <c r="AG971">
        <f t="shared" si="628"/>
        <v>0.9818133427963095</v>
      </c>
      <c r="AH971">
        <f t="shared" si="629"/>
        <v>-1.8354067313730765E-2</v>
      </c>
      <c r="AJ971" s="3">
        <v>45091</v>
      </c>
      <c r="AK971">
        <v>105.16</v>
      </c>
      <c r="AL971">
        <f t="shared" si="630"/>
        <v>0.98797444569710635</v>
      </c>
      <c r="AM971">
        <f t="shared" si="631"/>
        <v>-1.2098446247807971E-2</v>
      </c>
      <c r="AO971" s="3">
        <v>45091</v>
      </c>
      <c r="AP971">
        <v>14.09</v>
      </c>
      <c r="AQ971">
        <f t="shared" si="632"/>
        <v>1</v>
      </c>
      <c r="AR971">
        <f t="shared" si="633"/>
        <v>0</v>
      </c>
      <c r="AT971" s="3">
        <v>45091</v>
      </c>
      <c r="AU971">
        <v>32.97</v>
      </c>
      <c r="AV971">
        <f t="shared" si="634"/>
        <v>0.97400295420974881</v>
      </c>
      <c r="AW971">
        <f t="shared" si="635"/>
        <v>-2.6340942274644404E-2</v>
      </c>
      <c r="AY971" s="3">
        <v>45091</v>
      </c>
      <c r="AZ971">
        <v>141.49</v>
      </c>
      <c r="BA971">
        <f t="shared" si="636"/>
        <v>0.99626813124911984</v>
      </c>
      <c r="BB971">
        <f t="shared" si="637"/>
        <v>-3.738849546086631E-3</v>
      </c>
      <c r="BD971" s="3">
        <v>45091</v>
      </c>
      <c r="BE971">
        <v>78</v>
      </c>
      <c r="BF971">
        <f t="shared" si="638"/>
        <v>1.0144362075692548</v>
      </c>
      <c r="BG971">
        <f t="shared" si="639"/>
        <v>1.4332997645502313E-2</v>
      </c>
      <c r="BI971" s="3">
        <v>45091</v>
      </c>
      <c r="BJ971">
        <v>337.34</v>
      </c>
      <c r="BK971">
        <f t="shared" si="640"/>
        <v>1.0091238146519488</v>
      </c>
      <c r="BL971">
        <f t="shared" si="641"/>
        <v>9.0824441027961261E-3</v>
      </c>
      <c r="BN971" s="3">
        <v>45091</v>
      </c>
      <c r="BO971">
        <v>15005.69</v>
      </c>
      <c r="BP971">
        <f t="shared" si="642"/>
        <v>1.0070358402373019</v>
      </c>
      <c r="BQ971">
        <f t="shared" si="643"/>
        <v>7.0112042026817117E-3</v>
      </c>
      <c r="BS971" s="3">
        <v>45091</v>
      </c>
      <c r="BT971">
        <v>440.86</v>
      </c>
      <c r="BU971">
        <f t="shared" si="644"/>
        <v>1.011773345879329</v>
      </c>
      <c r="BV971">
        <f t="shared" si="645"/>
        <v>1.1704579258624614E-2</v>
      </c>
      <c r="BX971" s="3">
        <v>45091</v>
      </c>
      <c r="BY971">
        <v>42.997</v>
      </c>
      <c r="BZ971">
        <f t="shared" si="646"/>
        <v>1.048144897859685</v>
      </c>
      <c r="CA971">
        <f t="shared" si="647"/>
        <v>4.7021837658128847E-2</v>
      </c>
      <c r="CC971" s="3">
        <v>45091</v>
      </c>
      <c r="CD971">
        <v>238.56</v>
      </c>
      <c r="CE971">
        <f t="shared" si="648"/>
        <v>1.0211017420707957</v>
      </c>
      <c r="CF971">
        <f t="shared" si="649"/>
        <v>2.088218365056245E-2</v>
      </c>
      <c r="CH971" s="3">
        <v>45091</v>
      </c>
      <c r="CI971">
        <v>73.2</v>
      </c>
      <c r="CJ971">
        <f t="shared" si="650"/>
        <v>0.9853277695517566</v>
      </c>
      <c r="CK971">
        <f t="shared" si="651"/>
        <v>-1.4780932196449013E-2</v>
      </c>
      <c r="CM971" s="3">
        <v>45091</v>
      </c>
      <c r="CN971">
        <v>39.36</v>
      </c>
      <c r="CO971">
        <f t="shared" si="652"/>
        <v>0.97715988083416083</v>
      </c>
      <c r="CP971">
        <f t="shared" si="653"/>
        <v>-2.3104995666308914E-2</v>
      </c>
      <c r="CR971" s="3">
        <v>45091</v>
      </c>
      <c r="CS971">
        <v>24.105</v>
      </c>
      <c r="CT971">
        <f t="shared" si="654"/>
        <v>1.0118797749979012</v>
      </c>
      <c r="CU971">
        <f t="shared" si="655"/>
        <v>1.1809764398876479E-2</v>
      </c>
      <c r="CW971" s="3">
        <v>45091</v>
      </c>
      <c r="CX971">
        <v>256.79000000000002</v>
      </c>
      <c r="CY971">
        <f t="shared" si="656"/>
        <v>0.99257856286962254</v>
      </c>
      <c r="CZ971">
        <f t="shared" si="657"/>
        <v>-7.4491130098051734E-3</v>
      </c>
      <c r="DB971" s="3">
        <v>45091</v>
      </c>
      <c r="DC971">
        <v>226.28</v>
      </c>
      <c r="DD971">
        <f t="shared" si="658"/>
        <v>0.98584063085435458</v>
      </c>
      <c r="DE971">
        <f t="shared" si="659"/>
        <v>-1.4260569436915206E-2</v>
      </c>
    </row>
    <row r="972" spans="1:109">
      <c r="A972" s="3">
        <v>45092</v>
      </c>
      <c r="B972">
        <v>127.11</v>
      </c>
      <c r="C972">
        <f t="shared" si="616"/>
        <v>1.0054579971523494</v>
      </c>
      <c r="D972">
        <f t="shared" si="617"/>
        <v>5.4431562624249665E-3</v>
      </c>
      <c r="F972" s="3">
        <v>45092</v>
      </c>
      <c r="G972">
        <v>148.09</v>
      </c>
      <c r="H972">
        <f t="shared" si="618"/>
        <v>1.0135514338512079</v>
      </c>
      <c r="I972">
        <f t="shared" si="619"/>
        <v>1.3460434365418848E-2</v>
      </c>
      <c r="K972" s="3">
        <v>45092</v>
      </c>
      <c r="L972">
        <v>186.01</v>
      </c>
      <c r="M972">
        <f t="shared" si="620"/>
        <v>1.0111986952976353</v>
      </c>
      <c r="N972">
        <f t="shared" si="621"/>
        <v>1.1136454158076165E-2</v>
      </c>
      <c r="P972" s="3">
        <v>45092</v>
      </c>
      <c r="Q972">
        <v>339.82</v>
      </c>
      <c r="R972">
        <f t="shared" si="622"/>
        <v>1.011670139922596</v>
      </c>
      <c r="S972">
        <f t="shared" si="623"/>
        <v>1.1602569039365577E-2</v>
      </c>
      <c r="U972" s="3">
        <v>45092</v>
      </c>
      <c r="V972">
        <v>158.28</v>
      </c>
      <c r="W972">
        <f t="shared" si="624"/>
        <v>1.0075752753198803</v>
      </c>
      <c r="X972">
        <f t="shared" si="625"/>
        <v>7.5467270053751678E-3</v>
      </c>
      <c r="Z972" s="3">
        <v>45092</v>
      </c>
      <c r="AA972">
        <v>51.93</v>
      </c>
      <c r="AB972">
        <f t="shared" si="626"/>
        <v>1.0190345368916798</v>
      </c>
      <c r="AC972">
        <f t="shared" si="627"/>
        <v>1.8855646592319697E-2</v>
      </c>
      <c r="AE972" s="3">
        <v>45092</v>
      </c>
      <c r="AF972">
        <v>111.7</v>
      </c>
      <c r="AG972">
        <f t="shared" si="628"/>
        <v>1.0093069485858859</v>
      </c>
      <c r="AH972">
        <f t="shared" si="629"/>
        <v>9.2639057984609807E-3</v>
      </c>
      <c r="AJ972" s="3">
        <v>45092</v>
      </c>
      <c r="AK972">
        <v>105.89</v>
      </c>
      <c r="AL972">
        <f t="shared" si="630"/>
        <v>1.0069418029669077</v>
      </c>
      <c r="AM972">
        <f t="shared" si="631"/>
        <v>6.917819580682761E-3</v>
      </c>
      <c r="AO972" s="3">
        <v>45092</v>
      </c>
      <c r="AP972">
        <v>14.16</v>
      </c>
      <c r="AQ972">
        <f t="shared" si="632"/>
        <v>1.0049680624556423</v>
      </c>
      <c r="AR972">
        <f t="shared" si="633"/>
        <v>4.9557623549848504E-3</v>
      </c>
      <c r="AT972" s="3">
        <v>45092</v>
      </c>
      <c r="AU972">
        <v>34.159999999999997</v>
      </c>
      <c r="AV972">
        <f t="shared" si="634"/>
        <v>1.0360934182590233</v>
      </c>
      <c r="AW972">
        <f t="shared" si="635"/>
        <v>3.545731183672942E-2</v>
      </c>
      <c r="AY972" s="3">
        <v>45092</v>
      </c>
      <c r="AZ972">
        <v>143.09</v>
      </c>
      <c r="BA972">
        <f t="shared" si="636"/>
        <v>1.011308219662167</v>
      </c>
      <c r="BB972">
        <f t="shared" si="637"/>
        <v>1.1244759710782716E-2</v>
      </c>
      <c r="BD972" s="3">
        <v>45092</v>
      </c>
      <c r="BE972">
        <v>78.989999999999995</v>
      </c>
      <c r="BF972">
        <f t="shared" si="638"/>
        <v>1.0126923076923076</v>
      </c>
      <c r="BG972">
        <f t="shared" si="639"/>
        <v>1.2612435486735856E-2</v>
      </c>
      <c r="BI972" s="3">
        <v>45092</v>
      </c>
      <c r="BJ972">
        <v>348.1</v>
      </c>
      <c r="BK972">
        <f t="shared" si="640"/>
        <v>1.0318966028339362</v>
      </c>
      <c r="BL972">
        <f t="shared" si="641"/>
        <v>3.1398470987524872E-2</v>
      </c>
      <c r="BN972" s="3">
        <v>45092</v>
      </c>
      <c r="BO972">
        <v>15185.48</v>
      </c>
      <c r="BP972">
        <f t="shared" si="642"/>
        <v>1.0119814550347235</v>
      </c>
      <c r="BQ972">
        <f t="shared" si="643"/>
        <v>1.1910245632865262E-2</v>
      </c>
      <c r="BS972" s="3">
        <v>45092</v>
      </c>
      <c r="BT972">
        <v>445.27</v>
      </c>
      <c r="BU972">
        <f t="shared" si="644"/>
        <v>1.010003175611305</v>
      </c>
      <c r="BV972">
        <f t="shared" si="645"/>
        <v>9.9534750178341402E-3</v>
      </c>
      <c r="BX972" s="3">
        <v>45092</v>
      </c>
      <c r="BY972">
        <v>42.652999999999999</v>
      </c>
      <c r="BZ972">
        <f t="shared" si="646"/>
        <v>0.99199944182152244</v>
      </c>
      <c r="CA972">
        <f t="shared" si="647"/>
        <v>-8.0327343773394563E-3</v>
      </c>
      <c r="CC972" s="3">
        <v>45092</v>
      </c>
      <c r="CD972">
        <v>243.8</v>
      </c>
      <c r="CE972">
        <f t="shared" si="648"/>
        <v>1.0219651240778003</v>
      </c>
      <c r="CF972">
        <f t="shared" si="649"/>
        <v>2.1727366030742993E-2</v>
      </c>
      <c r="CH972" s="3">
        <v>45092</v>
      </c>
      <c r="CI972">
        <v>75.67</v>
      </c>
      <c r="CJ972">
        <f t="shared" si="650"/>
        <v>1.033743169398907</v>
      </c>
      <c r="CK972">
        <f t="shared" si="651"/>
        <v>3.3186359739164221E-2</v>
      </c>
      <c r="CM972" s="3">
        <v>45092</v>
      </c>
      <c r="CN972">
        <v>39.75</v>
      </c>
      <c r="CO972">
        <f t="shared" si="652"/>
        <v>1.0099085365853659</v>
      </c>
      <c r="CP972">
        <f t="shared" si="653"/>
        <v>9.8597689162883244E-3</v>
      </c>
      <c r="CR972" s="3">
        <v>45092</v>
      </c>
      <c r="CS972">
        <v>23.946999999999999</v>
      </c>
      <c r="CT972">
        <f t="shared" si="654"/>
        <v>0.99344534328977385</v>
      </c>
      <c r="CU972">
        <f t="shared" si="655"/>
        <v>-6.5762328068047233E-3</v>
      </c>
      <c r="CW972" s="3">
        <v>45092</v>
      </c>
      <c r="CX972">
        <v>255.9</v>
      </c>
      <c r="CY972">
        <f t="shared" si="656"/>
        <v>0.99653413294910231</v>
      </c>
      <c r="CZ972">
        <f t="shared" si="657"/>
        <v>-3.4718870818811779E-3</v>
      </c>
      <c r="DB972" s="3">
        <v>45092</v>
      </c>
      <c r="DC972">
        <v>229.59</v>
      </c>
      <c r="DD972">
        <f t="shared" si="658"/>
        <v>1.0146278946438041</v>
      </c>
      <c r="DE972">
        <f t="shared" si="659"/>
        <v>1.4521939014984419E-2</v>
      </c>
    </row>
    <row r="973" spans="1:109">
      <c r="A973" s="3">
        <v>45093</v>
      </c>
      <c r="B973">
        <v>125.49</v>
      </c>
      <c r="C973">
        <f t="shared" si="616"/>
        <v>0.98725513334906767</v>
      </c>
      <c r="D973">
        <f t="shared" si="617"/>
        <v>-1.282677918436086E-2</v>
      </c>
      <c r="F973" s="3">
        <v>45093</v>
      </c>
      <c r="G973">
        <v>148.97999999999999</v>
      </c>
      <c r="H973">
        <f t="shared" si="618"/>
        <v>1.0060098588696063</v>
      </c>
      <c r="I973">
        <f t="shared" si="619"/>
        <v>5.9918716987182076E-3</v>
      </c>
      <c r="K973" s="3">
        <v>45093</v>
      </c>
      <c r="L973">
        <v>184.92</v>
      </c>
      <c r="M973">
        <f t="shared" si="620"/>
        <v>0.99414009999462394</v>
      </c>
      <c r="N973">
        <f t="shared" si="621"/>
        <v>-5.8771365888347889E-3</v>
      </c>
      <c r="P973" s="3">
        <v>45093</v>
      </c>
      <c r="Q973">
        <v>338.31</v>
      </c>
      <c r="R973">
        <f t="shared" si="622"/>
        <v>0.995556471072921</v>
      </c>
      <c r="S973">
        <f t="shared" si="623"/>
        <v>-4.4534307453065747E-3</v>
      </c>
      <c r="U973" s="3">
        <v>45093</v>
      </c>
      <c r="V973">
        <v>157.26</v>
      </c>
      <c r="W973">
        <f t="shared" si="624"/>
        <v>0.99355572403335857</v>
      </c>
      <c r="X973">
        <f t="shared" si="625"/>
        <v>-6.4651299538536046E-3</v>
      </c>
      <c r="Z973" s="3">
        <v>45093</v>
      </c>
      <c r="AA973">
        <v>52.07</v>
      </c>
      <c r="AB973">
        <f t="shared" si="626"/>
        <v>1.0026959368380512</v>
      </c>
      <c r="AC973">
        <f t="shared" si="627"/>
        <v>2.6923093185801591E-3</v>
      </c>
      <c r="AE973" s="3">
        <v>45093</v>
      </c>
      <c r="AF973">
        <v>113.41</v>
      </c>
      <c r="AG973">
        <f t="shared" si="628"/>
        <v>1.0153088630259623</v>
      </c>
      <c r="AH973">
        <f t="shared" si="629"/>
        <v>1.5192864752084027E-2</v>
      </c>
      <c r="AJ973" s="3">
        <v>45093</v>
      </c>
      <c r="AK973">
        <v>105.13</v>
      </c>
      <c r="AL973">
        <f t="shared" si="630"/>
        <v>0.99282274057984699</v>
      </c>
      <c r="AM973">
        <f t="shared" si="631"/>
        <v>-7.2031398546235706E-3</v>
      </c>
      <c r="AO973" s="3">
        <v>45093</v>
      </c>
      <c r="AP973">
        <v>14.07</v>
      </c>
      <c r="AQ973">
        <f t="shared" si="632"/>
        <v>0.99364406779661019</v>
      </c>
      <c r="AR973">
        <f t="shared" si="633"/>
        <v>-6.376217139275997E-3</v>
      </c>
      <c r="AT973" s="3">
        <v>45093</v>
      </c>
      <c r="AU973">
        <v>34.979999999999997</v>
      </c>
      <c r="AV973">
        <f t="shared" si="634"/>
        <v>1.0240046838407495</v>
      </c>
      <c r="AW973">
        <f t="shared" si="635"/>
        <v>2.3721100670086977E-2</v>
      </c>
      <c r="AY973" s="3">
        <v>45093</v>
      </c>
      <c r="AZ973">
        <v>143.26</v>
      </c>
      <c r="BA973">
        <f t="shared" si="636"/>
        <v>1.0011880634565657</v>
      </c>
      <c r="BB973">
        <f t="shared" si="637"/>
        <v>1.1873582676615146E-3</v>
      </c>
      <c r="BD973" s="3">
        <v>45093</v>
      </c>
      <c r="BE973">
        <v>78.03</v>
      </c>
      <c r="BF973">
        <f t="shared" si="638"/>
        <v>0.98784656285605776</v>
      </c>
      <c r="BG973">
        <f t="shared" si="639"/>
        <v>-1.2227894047657823E-2</v>
      </c>
      <c r="BI973" s="3">
        <v>45093</v>
      </c>
      <c r="BJ973">
        <v>342.33</v>
      </c>
      <c r="BK973">
        <f t="shared" si="640"/>
        <v>0.98342430336110298</v>
      </c>
      <c r="BL973">
        <f t="shared" si="641"/>
        <v>-1.6714610702695375E-2</v>
      </c>
      <c r="BN973" s="3">
        <v>45093</v>
      </c>
      <c r="BO973">
        <v>15083.92</v>
      </c>
      <c r="BP973">
        <f t="shared" si="642"/>
        <v>0.99331203228347087</v>
      </c>
      <c r="BQ973">
        <f t="shared" si="643"/>
        <v>-6.7104323906513321E-3</v>
      </c>
      <c r="BS973" s="3">
        <v>45093</v>
      </c>
      <c r="BT973">
        <v>431.96</v>
      </c>
      <c r="BU973">
        <f t="shared" si="644"/>
        <v>0.97010802434477961</v>
      </c>
      <c r="BV973">
        <f t="shared" si="645"/>
        <v>-3.0347848381467146E-2</v>
      </c>
      <c r="BX973" s="3">
        <v>45093</v>
      </c>
      <c r="BY973">
        <v>42.692</v>
      </c>
      <c r="BZ973">
        <f t="shared" si="646"/>
        <v>1.0009143553794575</v>
      </c>
      <c r="CA973">
        <f t="shared" si="647"/>
        <v>9.1393761121722459E-4</v>
      </c>
      <c r="CC973" s="3">
        <v>45093</v>
      </c>
      <c r="CD973">
        <v>246.53</v>
      </c>
      <c r="CE973">
        <f t="shared" si="648"/>
        <v>1.0111977030352748</v>
      </c>
      <c r="CF973">
        <f t="shared" si="649"/>
        <v>1.1135472884215791E-2</v>
      </c>
      <c r="CH973" s="3">
        <v>45093</v>
      </c>
      <c r="CI973">
        <v>76.61</v>
      </c>
      <c r="CJ973">
        <f t="shared" si="650"/>
        <v>1.0124223602484472</v>
      </c>
      <c r="CK973">
        <f t="shared" si="651"/>
        <v>1.2345835822299362E-2</v>
      </c>
      <c r="CM973" s="3">
        <v>45093</v>
      </c>
      <c r="CN973">
        <v>40.06</v>
      </c>
      <c r="CO973">
        <f t="shared" si="652"/>
        <v>1.0077987421383647</v>
      </c>
      <c r="CP973">
        <f t="shared" si="653"/>
        <v>7.7684891373312418E-3</v>
      </c>
      <c r="CR973" s="3">
        <v>45093</v>
      </c>
      <c r="CS973">
        <v>24.126000000000001</v>
      </c>
      <c r="CT973">
        <f t="shared" si="654"/>
        <v>1.007474840272268</v>
      </c>
      <c r="CU973">
        <f t="shared" si="655"/>
        <v>7.4470420924110815E-3</v>
      </c>
      <c r="CW973" s="3">
        <v>45093</v>
      </c>
      <c r="CX973">
        <v>260.54000000000002</v>
      </c>
      <c r="CY973">
        <f t="shared" si="656"/>
        <v>1.0181320828448612</v>
      </c>
      <c r="CZ973">
        <f t="shared" si="657"/>
        <v>1.7969657103674836E-2</v>
      </c>
      <c r="DB973" s="3">
        <v>45093</v>
      </c>
      <c r="DC973">
        <v>230.26</v>
      </c>
      <c r="DD973">
        <f t="shared" si="658"/>
        <v>1.0029182455681867</v>
      </c>
      <c r="DE973">
        <f t="shared" si="659"/>
        <v>2.9139957555788551E-3</v>
      </c>
    </row>
    <row r="974" spans="1:109">
      <c r="A974" s="3">
        <v>45097</v>
      </c>
      <c r="B974">
        <v>125.78</v>
      </c>
      <c r="C974">
        <f t="shared" si="616"/>
        <v>1.0023109411108455</v>
      </c>
      <c r="D974">
        <f t="shared" si="617"/>
        <v>2.3082749931405784E-3</v>
      </c>
      <c r="F974" s="3">
        <v>45097</v>
      </c>
      <c r="G974">
        <v>148.11000000000001</v>
      </c>
      <c r="H974">
        <f t="shared" si="618"/>
        <v>0.9941602899718085</v>
      </c>
      <c r="I974">
        <f t="shared" si="619"/>
        <v>-5.8568278092488288E-3</v>
      </c>
      <c r="K974" s="3">
        <v>45097</v>
      </c>
      <c r="L974">
        <v>185.01</v>
      </c>
      <c r="M974">
        <f t="shared" si="620"/>
        <v>1.0004866969500326</v>
      </c>
      <c r="N974">
        <f t="shared" si="621"/>
        <v>4.8657855148655894E-4</v>
      </c>
      <c r="P974" s="3">
        <v>45097</v>
      </c>
      <c r="Q974">
        <v>338.67</v>
      </c>
      <c r="R974">
        <f t="shared" si="622"/>
        <v>1.0010641127959563</v>
      </c>
      <c r="S974">
        <f t="shared" si="623"/>
        <v>1.0635470292591983E-3</v>
      </c>
      <c r="U974" s="3">
        <v>45097</v>
      </c>
      <c r="V974">
        <v>153.68</v>
      </c>
      <c r="W974">
        <f t="shared" si="624"/>
        <v>0.97723515197761679</v>
      </c>
      <c r="X974">
        <f t="shared" si="625"/>
        <v>-2.3027968103068661E-2</v>
      </c>
      <c r="Z974" s="3">
        <v>45097</v>
      </c>
      <c r="AA974">
        <v>51.55</v>
      </c>
      <c r="AB974">
        <f t="shared" si="626"/>
        <v>0.99001344344152098</v>
      </c>
      <c r="AC974">
        <f t="shared" si="627"/>
        <v>-1.0036756711838828E-2</v>
      </c>
      <c r="AE974" s="3">
        <v>45097</v>
      </c>
      <c r="AF974">
        <v>110.33</v>
      </c>
      <c r="AG974">
        <f t="shared" si="628"/>
        <v>0.97284190106692536</v>
      </c>
      <c r="AH974">
        <f t="shared" si="629"/>
        <v>-2.7533696055024346E-2</v>
      </c>
      <c r="AJ974" s="3">
        <v>45097</v>
      </c>
      <c r="AK974">
        <v>102.72</v>
      </c>
      <c r="AL974">
        <f t="shared" si="630"/>
        <v>0.97707600114144399</v>
      </c>
      <c r="AM974">
        <f t="shared" si="631"/>
        <v>-2.3190839646088417E-2</v>
      </c>
      <c r="AO974" s="3">
        <v>45097</v>
      </c>
      <c r="AP974">
        <v>14.04</v>
      </c>
      <c r="AQ974">
        <f t="shared" si="632"/>
        <v>0.99786780383795304</v>
      </c>
      <c r="AR974">
        <f t="shared" si="633"/>
        <v>-2.1344725286326811E-3</v>
      </c>
      <c r="AT974" s="3">
        <v>45097</v>
      </c>
      <c r="AU974">
        <v>34.57</v>
      </c>
      <c r="AV974">
        <f t="shared" si="634"/>
        <v>0.98827901658090345</v>
      </c>
      <c r="AW974">
        <f t="shared" si="635"/>
        <v>-1.1790215656922771E-2</v>
      </c>
      <c r="AY974" s="3">
        <v>45097</v>
      </c>
      <c r="AZ974">
        <v>142.53</v>
      </c>
      <c r="BA974">
        <f t="shared" si="636"/>
        <v>0.9949043696775095</v>
      </c>
      <c r="BB974">
        <f t="shared" si="637"/>
        <v>-5.108657319365436E-3</v>
      </c>
      <c r="BD974" s="3">
        <v>45097</v>
      </c>
      <c r="BE974">
        <v>77.290000000000006</v>
      </c>
      <c r="BF974">
        <f t="shared" si="638"/>
        <v>0.99051646802511861</v>
      </c>
      <c r="BG974">
        <f t="shared" si="639"/>
        <v>-9.5287870098901706E-3</v>
      </c>
      <c r="BI974" s="3">
        <v>45097</v>
      </c>
      <c r="BJ974">
        <v>338.05</v>
      </c>
      <c r="BK974">
        <f t="shared" si="640"/>
        <v>0.9874974439867964</v>
      </c>
      <c r="BL974">
        <f t="shared" si="641"/>
        <v>-1.2581370578011064E-2</v>
      </c>
      <c r="BN974" s="3">
        <v>45097</v>
      </c>
      <c r="BO974">
        <v>15070.15</v>
      </c>
      <c r="BP974">
        <f t="shared" si="642"/>
        <v>0.99908710733019002</v>
      </c>
      <c r="BQ974">
        <f t="shared" si="643"/>
        <v>-9.1330961009041044E-4</v>
      </c>
      <c r="BS974" s="3">
        <v>45097</v>
      </c>
      <c r="BT974">
        <v>434.7</v>
      </c>
      <c r="BU974">
        <f t="shared" si="644"/>
        <v>1.006343179924067</v>
      </c>
      <c r="BV974">
        <f t="shared" si="645"/>
        <v>6.3231466301873207E-3</v>
      </c>
      <c r="BX974" s="3">
        <v>45097</v>
      </c>
      <c r="BY974">
        <v>43.808</v>
      </c>
      <c r="BZ974">
        <f t="shared" si="646"/>
        <v>1.0261407289421907</v>
      </c>
      <c r="CA974">
        <f t="shared" si="647"/>
        <v>2.5804900054319943E-2</v>
      </c>
      <c r="CC974" s="3">
        <v>45097</v>
      </c>
      <c r="CD974">
        <v>241.6</v>
      </c>
      <c r="CE974">
        <f t="shared" si="648"/>
        <v>0.98000243378087859</v>
      </c>
      <c r="CF974">
        <f t="shared" si="649"/>
        <v>-2.0200223870727091E-2</v>
      </c>
      <c r="CH974" s="3">
        <v>45097</v>
      </c>
      <c r="CI974">
        <v>75.900000000000006</v>
      </c>
      <c r="CJ974">
        <f t="shared" si="650"/>
        <v>0.99073228038115135</v>
      </c>
      <c r="CK974">
        <f t="shared" si="651"/>
        <v>-9.3109321271452414E-3</v>
      </c>
      <c r="CM974" s="3">
        <v>45097</v>
      </c>
      <c r="CN974">
        <v>39.340000000000003</v>
      </c>
      <c r="CO974">
        <f t="shared" si="652"/>
        <v>0.982026959560659</v>
      </c>
      <c r="CP974">
        <f t="shared" si="653"/>
        <v>-1.81365172767592E-2</v>
      </c>
      <c r="CR974" s="3">
        <v>45097</v>
      </c>
      <c r="CS974">
        <v>23.445</v>
      </c>
      <c r="CT974">
        <f t="shared" si="654"/>
        <v>0.97177319074856994</v>
      </c>
      <c r="CU974">
        <f t="shared" si="655"/>
        <v>-2.8632844601642417E-2</v>
      </c>
      <c r="CW974" s="3">
        <v>45097</v>
      </c>
      <c r="CX974">
        <v>274.45</v>
      </c>
      <c r="CY974">
        <f t="shared" si="656"/>
        <v>1.053389114915176</v>
      </c>
      <c r="CZ974">
        <f t="shared" si="657"/>
        <v>5.2012694726479999E-2</v>
      </c>
      <c r="DB974" s="3">
        <v>45097</v>
      </c>
      <c r="DC974">
        <v>223.4</v>
      </c>
      <c r="DD974">
        <f t="shared" si="658"/>
        <v>0.97020759141839663</v>
      </c>
      <c r="DE974">
        <f t="shared" si="659"/>
        <v>-3.0245218610418012E-2</v>
      </c>
    </row>
    <row r="975" spans="1:109">
      <c r="A975" s="3">
        <v>45098</v>
      </c>
      <c r="B975">
        <v>124.83</v>
      </c>
      <c r="C975">
        <f t="shared" si="616"/>
        <v>0.99244712990936557</v>
      </c>
      <c r="D975">
        <f t="shared" si="617"/>
        <v>-7.5815374523976907E-3</v>
      </c>
      <c r="F975" s="3">
        <v>45098</v>
      </c>
      <c r="G975">
        <v>148.63999999999999</v>
      </c>
      <c r="H975">
        <f t="shared" si="618"/>
        <v>1.0035784214435215</v>
      </c>
      <c r="I975">
        <f t="shared" si="619"/>
        <v>3.5720341266469655E-3</v>
      </c>
      <c r="K975" s="3">
        <v>45098</v>
      </c>
      <c r="L975">
        <v>183.96</v>
      </c>
      <c r="M975">
        <f t="shared" si="620"/>
        <v>0.99432463110102165</v>
      </c>
      <c r="N975">
        <f t="shared" si="621"/>
        <v>-5.6915349997879849E-3</v>
      </c>
      <c r="P975" s="3">
        <v>45098</v>
      </c>
      <c r="Q975">
        <v>338.61</v>
      </c>
      <c r="R975">
        <f t="shared" si="622"/>
        <v>0.99982283638940561</v>
      </c>
      <c r="S975">
        <f t="shared" si="623"/>
        <v>-1.7717930592063579E-4</v>
      </c>
      <c r="U975" s="3">
        <v>45098</v>
      </c>
      <c r="V975">
        <v>154.88</v>
      </c>
      <c r="W975">
        <f t="shared" si="624"/>
        <v>1.0078084331077564</v>
      </c>
      <c r="X975">
        <f t="shared" si="625"/>
        <v>7.778105067965663E-3</v>
      </c>
      <c r="Z975" s="3">
        <v>45098</v>
      </c>
      <c r="AA975">
        <v>50.85</v>
      </c>
      <c r="AB975">
        <f t="shared" si="626"/>
        <v>0.98642095053346279</v>
      </c>
      <c r="AC975">
        <f t="shared" si="627"/>
        <v>-1.3672087968399837E-2</v>
      </c>
      <c r="AE975" s="3">
        <v>45098</v>
      </c>
      <c r="AF975">
        <v>110.87</v>
      </c>
      <c r="AG975">
        <f t="shared" si="628"/>
        <v>1.0048944076860329</v>
      </c>
      <c r="AH975">
        <f t="shared" si="629"/>
        <v>4.8824690120456288E-3</v>
      </c>
      <c r="AJ975" s="3">
        <v>45098</v>
      </c>
      <c r="AK975">
        <v>103.87</v>
      </c>
      <c r="AL975">
        <f t="shared" si="630"/>
        <v>1.0111954828660437</v>
      </c>
      <c r="AM975">
        <f t="shared" si="631"/>
        <v>1.1133277298069037E-2</v>
      </c>
      <c r="AO975" s="3">
        <v>45098</v>
      </c>
      <c r="AP975">
        <v>14.1</v>
      </c>
      <c r="AQ975">
        <f t="shared" si="632"/>
        <v>1.0042735042735043</v>
      </c>
      <c r="AR975">
        <f t="shared" si="633"/>
        <v>4.264398786457518E-3</v>
      </c>
      <c r="AT975" s="3">
        <v>45098</v>
      </c>
      <c r="AU975">
        <v>36.119999999999997</v>
      </c>
      <c r="AV975">
        <f t="shared" si="634"/>
        <v>1.0448365634943593</v>
      </c>
      <c r="AW975">
        <f t="shared" si="635"/>
        <v>4.3860474615251506E-2</v>
      </c>
      <c r="AY975" s="3">
        <v>45098</v>
      </c>
      <c r="AZ975">
        <v>142.32</v>
      </c>
      <c r="BA975">
        <f t="shared" si="636"/>
        <v>0.99852662597347919</v>
      </c>
      <c r="BB975">
        <f t="shared" si="637"/>
        <v>-1.4744605093600243E-3</v>
      </c>
      <c r="BD975" s="3">
        <v>45098</v>
      </c>
      <c r="BE975">
        <v>76.86</v>
      </c>
      <c r="BF975">
        <f t="shared" si="638"/>
        <v>0.99443653771509888</v>
      </c>
      <c r="BG975">
        <f t="shared" si="639"/>
        <v>-5.5789959820818488E-3</v>
      </c>
      <c r="BI975" s="3">
        <v>45098</v>
      </c>
      <c r="BJ975">
        <v>333.56</v>
      </c>
      <c r="BK975">
        <f t="shared" si="640"/>
        <v>0.98671794113296851</v>
      </c>
      <c r="BL975">
        <f t="shared" si="641"/>
        <v>-1.3371054317902279E-2</v>
      </c>
      <c r="BN975" s="3">
        <v>45098</v>
      </c>
      <c r="BO975">
        <v>14867.45</v>
      </c>
      <c r="BP975">
        <f t="shared" si="642"/>
        <v>0.98654956984502484</v>
      </c>
      <c r="BQ975">
        <f t="shared" si="643"/>
        <v>-1.3541706586198972E-2</v>
      </c>
      <c r="BS975" s="3">
        <v>45098</v>
      </c>
      <c r="BT975">
        <v>424.45</v>
      </c>
      <c r="BU975">
        <f t="shared" si="644"/>
        <v>0.97642051989878076</v>
      </c>
      <c r="BV975">
        <f t="shared" si="645"/>
        <v>-2.3861924810769593E-2</v>
      </c>
      <c r="BX975" s="3">
        <v>45098</v>
      </c>
      <c r="BY975">
        <v>43.045000000000002</v>
      </c>
      <c r="BZ975">
        <f t="shared" si="646"/>
        <v>0.98258308984660336</v>
      </c>
      <c r="CA975">
        <f t="shared" si="647"/>
        <v>-1.7570368996120429E-2</v>
      </c>
      <c r="CC975" s="3">
        <v>45098</v>
      </c>
      <c r="CD975">
        <v>238.92</v>
      </c>
      <c r="CE975">
        <f t="shared" si="648"/>
        <v>0.98890728476821188</v>
      </c>
      <c r="CF975">
        <f t="shared" si="649"/>
        <v>-1.115469819655469E-2</v>
      </c>
      <c r="CH975" s="3">
        <v>45098</v>
      </c>
      <c r="CI975">
        <v>77.12</v>
      </c>
      <c r="CJ975">
        <f t="shared" si="650"/>
        <v>1.0160737812911727</v>
      </c>
      <c r="CK975">
        <f t="shared" si="651"/>
        <v>1.5945965900705985E-2</v>
      </c>
      <c r="CM975" s="3">
        <v>45098</v>
      </c>
      <c r="CN975">
        <v>38.9</v>
      </c>
      <c r="CO975">
        <f t="shared" si="652"/>
        <v>0.98881545500762569</v>
      </c>
      <c r="CP975">
        <f t="shared" si="653"/>
        <v>-1.1247562336512543E-2</v>
      </c>
      <c r="CR975" s="3">
        <v>45098</v>
      </c>
      <c r="CS975">
        <v>23.018999999999998</v>
      </c>
      <c r="CT975">
        <f t="shared" si="654"/>
        <v>0.9818298144593729</v>
      </c>
      <c r="CU975">
        <f t="shared" si="655"/>
        <v>-1.8337290677911854E-2</v>
      </c>
      <c r="CW975" s="3">
        <v>45098</v>
      </c>
      <c r="CX975">
        <v>259.45999999999998</v>
      </c>
      <c r="CY975">
        <f t="shared" si="656"/>
        <v>0.94538167243578064</v>
      </c>
      <c r="CZ975">
        <f t="shared" si="657"/>
        <v>-5.6166546853031872E-2</v>
      </c>
      <c r="DB975" s="3">
        <v>45098</v>
      </c>
      <c r="DC975">
        <v>223.07</v>
      </c>
      <c r="DD975">
        <f t="shared" si="658"/>
        <v>0.99852282900626677</v>
      </c>
      <c r="DE975">
        <f t="shared" si="659"/>
        <v>-1.4782630864098398E-3</v>
      </c>
    </row>
    <row r="976" spans="1:109">
      <c r="A976" s="3">
        <v>45099</v>
      </c>
      <c r="B976">
        <v>130.15</v>
      </c>
      <c r="C976">
        <f t="shared" si="616"/>
        <v>1.0426179604261796</v>
      </c>
      <c r="D976">
        <f t="shared" si="617"/>
        <v>4.1734819777614778E-2</v>
      </c>
      <c r="F976" s="3">
        <v>45099</v>
      </c>
      <c r="G976">
        <v>148.5</v>
      </c>
      <c r="H976">
        <f t="shared" si="618"/>
        <v>0.99905812701829932</v>
      </c>
      <c r="I976">
        <f t="shared" si="619"/>
        <v>-9.4231682277399998E-4</v>
      </c>
      <c r="K976" s="3">
        <v>45099</v>
      </c>
      <c r="L976">
        <v>187</v>
      </c>
      <c r="M976">
        <f t="shared" si="620"/>
        <v>1.0165253315938247</v>
      </c>
      <c r="N976">
        <f t="shared" si="621"/>
        <v>1.6390274182863554E-2</v>
      </c>
      <c r="P976" s="3">
        <v>45099</v>
      </c>
      <c r="Q976">
        <v>336.96</v>
      </c>
      <c r="R976">
        <f t="shared" si="622"/>
        <v>0.9951271374147248</v>
      </c>
      <c r="S976">
        <f t="shared" si="623"/>
        <v>-4.8847736900340588E-3</v>
      </c>
      <c r="U976" s="3">
        <v>45099</v>
      </c>
      <c r="V976">
        <v>152.63999999999999</v>
      </c>
      <c r="W976">
        <f t="shared" si="624"/>
        <v>0.98553719008264462</v>
      </c>
      <c r="X976">
        <f t="shared" si="625"/>
        <v>-1.4568415828290498E-2</v>
      </c>
      <c r="Z976" s="3">
        <v>45099</v>
      </c>
      <c r="AA976">
        <v>51.12</v>
      </c>
      <c r="AB976">
        <f t="shared" si="626"/>
        <v>1.0053097345132742</v>
      </c>
      <c r="AC976">
        <f t="shared" si="627"/>
        <v>5.2956875747102823E-3</v>
      </c>
      <c r="AE976" s="3">
        <v>45099</v>
      </c>
      <c r="AF976">
        <v>108.25</v>
      </c>
      <c r="AG976">
        <f t="shared" si="628"/>
        <v>0.97636872012266618</v>
      </c>
      <c r="AH976">
        <f t="shared" si="629"/>
        <v>-2.3914976901661038E-2</v>
      </c>
      <c r="AJ976" s="3">
        <v>45099</v>
      </c>
      <c r="AK976">
        <v>103.3</v>
      </c>
      <c r="AL976">
        <f t="shared" si="630"/>
        <v>0.9945123712332723</v>
      </c>
      <c r="AM976">
        <f t="shared" si="631"/>
        <v>-5.5027411141272357E-3</v>
      </c>
      <c r="AO976" s="3">
        <v>45099</v>
      </c>
      <c r="AP976">
        <v>14.05</v>
      </c>
      <c r="AQ976">
        <f t="shared" si="632"/>
        <v>0.99645390070921991</v>
      </c>
      <c r="AR976">
        <f t="shared" si="633"/>
        <v>-3.5524016043677721E-3</v>
      </c>
      <c r="AT976" s="3">
        <v>45099</v>
      </c>
      <c r="AU976">
        <v>35.43</v>
      </c>
      <c r="AV976">
        <f t="shared" si="634"/>
        <v>0.98089700996677742</v>
      </c>
      <c r="AW976">
        <f t="shared" si="635"/>
        <v>-1.9287809671404029E-2</v>
      </c>
      <c r="AY976" s="3">
        <v>45099</v>
      </c>
      <c r="AZ976">
        <v>139.58000000000001</v>
      </c>
      <c r="BA976">
        <f t="shared" si="636"/>
        <v>0.98074761101742569</v>
      </c>
      <c r="BB976">
        <f t="shared" si="637"/>
        <v>-1.9440129768573951E-2</v>
      </c>
      <c r="BD976" s="3">
        <v>45099</v>
      </c>
      <c r="BE976">
        <v>75.67</v>
      </c>
      <c r="BF976">
        <f t="shared" si="638"/>
        <v>0.98451730418943539</v>
      </c>
      <c r="BG976">
        <f t="shared" si="639"/>
        <v>-1.5603804430267605E-2</v>
      </c>
      <c r="BI976" s="3">
        <v>45099</v>
      </c>
      <c r="BJ976">
        <v>339.71</v>
      </c>
      <c r="BK976">
        <f t="shared" si="640"/>
        <v>1.0184374625254826</v>
      </c>
      <c r="BL976">
        <f t="shared" si="641"/>
        <v>1.8269553253653467E-2</v>
      </c>
      <c r="BN976" s="3">
        <v>45099</v>
      </c>
      <c r="BO976">
        <v>15042.32</v>
      </c>
      <c r="BP976">
        <f t="shared" si="642"/>
        <v>1.0117619363105306</v>
      </c>
      <c r="BQ976">
        <f t="shared" si="643"/>
        <v>1.1693302391945829E-2</v>
      </c>
      <c r="BS976" s="3">
        <v>45099</v>
      </c>
      <c r="BT976">
        <v>422.48</v>
      </c>
      <c r="BU976">
        <f t="shared" si="644"/>
        <v>0.99535869949346223</v>
      </c>
      <c r="BV976">
        <f t="shared" si="645"/>
        <v>-4.6521047852989819E-3</v>
      </c>
      <c r="BX976" s="3">
        <v>45099</v>
      </c>
      <c r="BY976">
        <v>43.024999999999999</v>
      </c>
      <c r="BZ976">
        <f t="shared" si="646"/>
        <v>0.99953536996166792</v>
      </c>
      <c r="CA976">
        <f t="shared" si="647"/>
        <v>-4.6473801231494054E-4</v>
      </c>
      <c r="CC976" s="3">
        <v>45099</v>
      </c>
      <c r="CD976">
        <v>249.15</v>
      </c>
      <c r="CE976">
        <f t="shared" si="648"/>
        <v>1.0428176795580111</v>
      </c>
      <c r="CF976">
        <f t="shared" si="649"/>
        <v>4.1926356863308367E-2</v>
      </c>
      <c r="CH976" s="3">
        <v>45099</v>
      </c>
      <c r="CI976">
        <v>74.14</v>
      </c>
      <c r="CJ976">
        <f t="shared" si="650"/>
        <v>0.96135892116182564</v>
      </c>
      <c r="CK976">
        <f t="shared" si="651"/>
        <v>-3.9407452579704051E-2</v>
      </c>
      <c r="CM976" s="3">
        <v>45099</v>
      </c>
      <c r="CN976">
        <v>38.729999999999997</v>
      </c>
      <c r="CO976">
        <f t="shared" si="652"/>
        <v>0.99562982005141387</v>
      </c>
      <c r="CP976">
        <f t="shared" si="653"/>
        <v>-4.379757097739796E-3</v>
      </c>
      <c r="CR976" s="3">
        <v>45099</v>
      </c>
      <c r="CS976">
        <v>22.67</v>
      </c>
      <c r="CT976">
        <f t="shared" si="654"/>
        <v>0.98483861158173702</v>
      </c>
      <c r="CU976">
        <f t="shared" si="655"/>
        <v>-1.527749734420005E-2</v>
      </c>
      <c r="CW976" s="3">
        <v>45099</v>
      </c>
      <c r="CX976">
        <v>264.61</v>
      </c>
      <c r="CY976">
        <f t="shared" si="656"/>
        <v>1.0198489169814231</v>
      </c>
      <c r="CZ976">
        <f t="shared" si="657"/>
        <v>1.9654495718791385E-2</v>
      </c>
      <c r="DB976" s="3">
        <v>45099</v>
      </c>
      <c r="DC976">
        <v>225.23</v>
      </c>
      <c r="DD976">
        <f t="shared" si="658"/>
        <v>1.0096830591294212</v>
      </c>
      <c r="DE976">
        <f t="shared" si="659"/>
        <v>9.6364787645963138E-3</v>
      </c>
    </row>
    <row r="977" spans="1:109">
      <c r="A977" s="3">
        <v>45100</v>
      </c>
      <c r="B977">
        <v>129.33000000000001</v>
      </c>
      <c r="C977">
        <f t="shared" si="616"/>
        <v>0.99369957741068005</v>
      </c>
      <c r="D977">
        <f t="shared" si="617"/>
        <v>-6.3203540134213788E-3</v>
      </c>
      <c r="F977" s="3">
        <v>45100</v>
      </c>
      <c r="G977">
        <v>145.76</v>
      </c>
      <c r="H977">
        <f t="shared" si="618"/>
        <v>0.9815488215488215</v>
      </c>
      <c r="I977">
        <f t="shared" si="619"/>
        <v>-1.8623524731106164E-2</v>
      </c>
      <c r="K977" s="3">
        <v>45100</v>
      </c>
      <c r="L977">
        <v>186.68</v>
      </c>
      <c r="M977">
        <f t="shared" si="620"/>
        <v>0.99828877005347594</v>
      </c>
      <c r="N977">
        <f t="shared" si="621"/>
        <v>-1.7126957729717623E-3</v>
      </c>
      <c r="P977" s="3">
        <v>45100</v>
      </c>
      <c r="Q977">
        <v>335.25</v>
      </c>
      <c r="R977">
        <f t="shared" si="622"/>
        <v>0.99492521367521369</v>
      </c>
      <c r="S977">
        <f t="shared" si="623"/>
        <v>-5.0877067838227576E-3</v>
      </c>
      <c r="U977" s="3">
        <v>45100</v>
      </c>
      <c r="V977">
        <v>151.35</v>
      </c>
      <c r="W977">
        <f t="shared" si="624"/>
        <v>0.99154874213836486</v>
      </c>
      <c r="X977">
        <f t="shared" si="625"/>
        <v>-8.4871722322486624E-3</v>
      </c>
      <c r="Z977" s="3">
        <v>45100</v>
      </c>
      <c r="AA977">
        <v>50.33</v>
      </c>
      <c r="AB977">
        <f t="shared" si="626"/>
        <v>0.98454616588419408</v>
      </c>
      <c r="AC977">
        <f t="shared" si="627"/>
        <v>-1.5574489281010712E-2</v>
      </c>
      <c r="AE977" s="3">
        <v>45100</v>
      </c>
      <c r="AF977">
        <v>106.82</v>
      </c>
      <c r="AG977">
        <f t="shared" si="628"/>
        <v>0.98678983833718237</v>
      </c>
      <c r="AH977">
        <f t="shared" si="629"/>
        <v>-1.3298191970975056E-2</v>
      </c>
      <c r="AJ977" s="3">
        <v>45100</v>
      </c>
      <c r="AK977">
        <v>102.4</v>
      </c>
      <c r="AL977">
        <f t="shared" si="630"/>
        <v>0.99128751210067767</v>
      </c>
      <c r="AM977">
        <f t="shared" si="631"/>
        <v>-8.7506635201854196E-3</v>
      </c>
      <c r="AO977" s="3">
        <v>45100</v>
      </c>
      <c r="AP977">
        <v>13.88</v>
      </c>
      <c r="AQ977">
        <f t="shared" si="632"/>
        <v>0.98790035587188618</v>
      </c>
      <c r="AR977">
        <f t="shared" si="633"/>
        <v>-1.2173440701096267E-2</v>
      </c>
      <c r="AT977" s="3">
        <v>45100</v>
      </c>
      <c r="AU977">
        <v>34.14</v>
      </c>
      <c r="AV977">
        <f t="shared" si="634"/>
        <v>0.96359017781541068</v>
      </c>
      <c r="AW977">
        <f t="shared" si="635"/>
        <v>-3.7089201511086065E-2</v>
      </c>
      <c r="AY977" s="3">
        <v>45100</v>
      </c>
      <c r="AZ977">
        <v>138.85</v>
      </c>
      <c r="BA977">
        <f t="shared" si="636"/>
        <v>0.99477002435879058</v>
      </c>
      <c r="BB977">
        <f t="shared" si="637"/>
        <v>-5.2436998361970969E-3</v>
      </c>
      <c r="BD977" s="3">
        <v>45100</v>
      </c>
      <c r="BE977">
        <v>73.09</v>
      </c>
      <c r="BF977">
        <f t="shared" si="638"/>
        <v>0.96590458570107041</v>
      </c>
      <c r="BG977">
        <f t="shared" si="639"/>
        <v>-3.4690222214129908E-2</v>
      </c>
      <c r="BI977" s="3">
        <v>45100</v>
      </c>
      <c r="BJ977">
        <v>335.02</v>
      </c>
      <c r="BK977">
        <f t="shared" si="640"/>
        <v>0.98619410673810015</v>
      </c>
      <c r="BL977">
        <f t="shared" si="641"/>
        <v>-1.3902080936897546E-2</v>
      </c>
      <c r="BN977" s="3">
        <v>45100</v>
      </c>
      <c r="BO977">
        <v>14891.48</v>
      </c>
      <c r="BP977">
        <f t="shared" si="642"/>
        <v>0.98997229150822474</v>
      </c>
      <c r="BQ977">
        <f t="shared" si="643"/>
        <v>-1.0078324620713893E-2</v>
      </c>
      <c r="BS977" s="3">
        <v>45100</v>
      </c>
      <c r="BT977">
        <v>424.02</v>
      </c>
      <c r="BU977">
        <f t="shared" si="644"/>
        <v>1.0036451429653475</v>
      </c>
      <c r="BV977">
        <f t="shared" si="645"/>
        <v>3.638515532140217E-3</v>
      </c>
      <c r="BX977" s="3">
        <v>45100</v>
      </c>
      <c r="BY977">
        <v>42.209000000000003</v>
      </c>
      <c r="BZ977">
        <f t="shared" si="646"/>
        <v>0.98103428239395707</v>
      </c>
      <c r="CA977">
        <f t="shared" si="647"/>
        <v>-1.914787365230065E-2</v>
      </c>
      <c r="CC977" s="3">
        <v>45100</v>
      </c>
      <c r="CD977">
        <v>243.94</v>
      </c>
      <c r="CE977">
        <f t="shared" si="648"/>
        <v>0.97908890226771017</v>
      </c>
      <c r="CF977">
        <f t="shared" si="649"/>
        <v>-2.1132831312321403E-2</v>
      </c>
      <c r="CH977" s="3">
        <v>45100</v>
      </c>
      <c r="CI977">
        <v>73.849999999999994</v>
      </c>
      <c r="CJ977">
        <f t="shared" si="650"/>
        <v>0.99608848125168592</v>
      </c>
      <c r="CK977">
        <f t="shared" si="651"/>
        <v>-3.9191887451974824E-3</v>
      </c>
      <c r="CM977" s="3">
        <v>45100</v>
      </c>
      <c r="CN977">
        <v>38.299999999999997</v>
      </c>
      <c r="CO977">
        <f t="shared" si="652"/>
        <v>0.98889749548153882</v>
      </c>
      <c r="CP977">
        <f t="shared" si="653"/>
        <v>-1.1164597340060553E-2</v>
      </c>
      <c r="CR977" s="3">
        <v>45100</v>
      </c>
      <c r="CS977">
        <v>22.548999999999999</v>
      </c>
      <c r="CT977">
        <f t="shared" si="654"/>
        <v>0.99466254962505507</v>
      </c>
      <c r="CU977">
        <f t="shared" si="655"/>
        <v>-5.3517454520631809E-3</v>
      </c>
      <c r="CW977" s="3">
        <v>45100</v>
      </c>
      <c r="CX977">
        <v>256.60000000000002</v>
      </c>
      <c r="CY977">
        <f t="shared" si="656"/>
        <v>0.96972903518385556</v>
      </c>
      <c r="CZ977">
        <f t="shared" si="657"/>
        <v>-3.0738591680121472E-2</v>
      </c>
      <c r="DB977" s="3">
        <v>45100</v>
      </c>
      <c r="DC977">
        <v>222.36</v>
      </c>
      <c r="DD977">
        <f t="shared" si="658"/>
        <v>0.98725747014163312</v>
      </c>
      <c r="DE977">
        <f t="shared" si="659"/>
        <v>-1.2824412228017994E-2</v>
      </c>
    </row>
    <row r="978" spans="1:109">
      <c r="A978" s="3">
        <v>45103</v>
      </c>
      <c r="B978">
        <v>127.33</v>
      </c>
      <c r="C978">
        <f t="shared" si="616"/>
        <v>0.98453568390937896</v>
      </c>
      <c r="D978">
        <f t="shared" si="617"/>
        <v>-1.5585135841808906E-2</v>
      </c>
      <c r="F978" s="3">
        <v>45103</v>
      </c>
      <c r="G978">
        <v>140.22999999999999</v>
      </c>
      <c r="H978">
        <f t="shared" si="618"/>
        <v>0.96206092206366634</v>
      </c>
      <c r="I978">
        <f t="shared" si="619"/>
        <v>-3.8677501773088728E-2</v>
      </c>
      <c r="K978" s="3">
        <v>45103</v>
      </c>
      <c r="L978">
        <v>185.27</v>
      </c>
      <c r="M978">
        <f t="shared" si="620"/>
        <v>0.99244696807370902</v>
      </c>
      <c r="N978">
        <f t="shared" si="621"/>
        <v>-7.5817005196935298E-3</v>
      </c>
      <c r="P978" s="3">
        <v>45103</v>
      </c>
      <c r="Q978">
        <v>334.12</v>
      </c>
      <c r="R978">
        <f t="shared" si="622"/>
        <v>0.9966293810589113</v>
      </c>
      <c r="S978">
        <f t="shared" si="623"/>
        <v>-3.3763122740823348E-3</v>
      </c>
      <c r="U978" s="3">
        <v>45103</v>
      </c>
      <c r="V978">
        <v>154.01</v>
      </c>
      <c r="W978">
        <f t="shared" si="624"/>
        <v>1.0175751569210438</v>
      </c>
      <c r="X978">
        <f t="shared" si="625"/>
        <v>1.74224999026464E-2</v>
      </c>
      <c r="Z978" s="3">
        <v>45103</v>
      </c>
      <c r="AA978">
        <v>50.21</v>
      </c>
      <c r="AB978">
        <f t="shared" si="626"/>
        <v>0.99761573614146637</v>
      </c>
      <c r="AC978">
        <f t="shared" si="627"/>
        <v>-2.3871107416544488E-3</v>
      </c>
      <c r="AE978" s="3">
        <v>45103</v>
      </c>
      <c r="AF978">
        <v>110</v>
      </c>
      <c r="AG978">
        <f t="shared" si="628"/>
        <v>1.0297697060475568</v>
      </c>
      <c r="AH978">
        <f t="shared" si="629"/>
        <v>2.9335190880792134E-2</v>
      </c>
      <c r="AJ978" s="3">
        <v>45103</v>
      </c>
      <c r="AK978">
        <v>104.29</v>
      </c>
      <c r="AL978">
        <f t="shared" si="630"/>
        <v>1.0184570312500001</v>
      </c>
      <c r="AM978">
        <f t="shared" si="631"/>
        <v>1.8288767527714175E-2</v>
      </c>
      <c r="AO978" s="3">
        <v>45103</v>
      </c>
      <c r="AP978">
        <v>14.07</v>
      </c>
      <c r="AQ978">
        <f t="shared" si="632"/>
        <v>1.0136887608069165</v>
      </c>
      <c r="AR978">
        <f t="shared" si="633"/>
        <v>1.3595916047639317E-2</v>
      </c>
      <c r="AT978" s="3">
        <v>45103</v>
      </c>
      <c r="AU978">
        <v>34.840000000000003</v>
      </c>
      <c r="AV978">
        <f t="shared" si="634"/>
        <v>1.0205038078500295</v>
      </c>
      <c r="AW978">
        <f t="shared" si="635"/>
        <v>2.0296434618007675E-2</v>
      </c>
      <c r="AY978" s="3">
        <v>45103</v>
      </c>
      <c r="AZ978">
        <v>139.19</v>
      </c>
      <c r="BA978">
        <f t="shared" si="636"/>
        <v>1.002448685631977</v>
      </c>
      <c r="BB978">
        <f t="shared" si="637"/>
        <v>2.4456924865006394E-3</v>
      </c>
      <c r="BD978" s="3">
        <v>45103</v>
      </c>
      <c r="BE978">
        <v>72.260000000000005</v>
      </c>
      <c r="BF978">
        <f t="shared" si="638"/>
        <v>0.98864413736489265</v>
      </c>
      <c r="BG978">
        <f t="shared" si="639"/>
        <v>-1.1420832772806122E-2</v>
      </c>
      <c r="BI978" s="3">
        <v>45103</v>
      </c>
      <c r="BJ978">
        <v>328.6</v>
      </c>
      <c r="BK978">
        <f t="shared" si="640"/>
        <v>0.98083696495731609</v>
      </c>
      <c r="BL978">
        <f t="shared" si="641"/>
        <v>-1.9349025932372751E-2</v>
      </c>
      <c r="BN978" s="3">
        <v>45103</v>
      </c>
      <c r="BO978">
        <v>14689.02</v>
      </c>
      <c r="BP978">
        <f t="shared" si="642"/>
        <v>0.98640430635504339</v>
      </c>
      <c r="BQ978">
        <f t="shared" si="643"/>
        <v>-1.3688961412575067E-2</v>
      </c>
      <c r="BS978" s="3">
        <v>45103</v>
      </c>
      <c r="BT978">
        <v>415.94</v>
      </c>
      <c r="BU978">
        <f t="shared" si="644"/>
        <v>0.9809442950804208</v>
      </c>
      <c r="BV978">
        <f t="shared" si="645"/>
        <v>-1.9239604841042993E-2</v>
      </c>
      <c r="BX978" s="3">
        <v>45103</v>
      </c>
      <c r="BY978">
        <v>40.631999999999998</v>
      </c>
      <c r="BZ978">
        <f t="shared" si="646"/>
        <v>0.96263829988864924</v>
      </c>
      <c r="CA978">
        <f t="shared" si="647"/>
        <v>-3.807753494635862E-2</v>
      </c>
      <c r="CC978" s="3">
        <v>45103</v>
      </c>
      <c r="CD978">
        <v>243.8</v>
      </c>
      <c r="CE978">
        <f t="shared" si="648"/>
        <v>0.99942608838238922</v>
      </c>
      <c r="CF978">
        <f t="shared" si="649"/>
        <v>-5.7407636792095301E-4</v>
      </c>
      <c r="CH978" s="3">
        <v>45103</v>
      </c>
      <c r="CI978">
        <v>74.180000000000007</v>
      </c>
      <c r="CJ978">
        <f t="shared" si="650"/>
        <v>1.0044685172647259</v>
      </c>
      <c r="CK978">
        <f t="shared" si="651"/>
        <v>4.4585630840559987E-3</v>
      </c>
      <c r="CM978" s="3">
        <v>45103</v>
      </c>
      <c r="CN978">
        <v>36.89</v>
      </c>
      <c r="CO978">
        <f t="shared" si="652"/>
        <v>0.96318537859007847</v>
      </c>
      <c r="CP978">
        <f t="shared" si="653"/>
        <v>-3.7509384578015899E-2</v>
      </c>
      <c r="CR978" s="3">
        <v>45103</v>
      </c>
      <c r="CS978">
        <v>23.024000000000001</v>
      </c>
      <c r="CT978">
        <f t="shared" si="654"/>
        <v>1.0210652357089007</v>
      </c>
      <c r="CU978">
        <f t="shared" si="655"/>
        <v>2.08464310776376E-2</v>
      </c>
      <c r="CW978" s="3">
        <v>45103</v>
      </c>
      <c r="CX978">
        <v>241.05</v>
      </c>
      <c r="CY978">
        <f t="shared" si="656"/>
        <v>0.9393998441153546</v>
      </c>
      <c r="CZ978">
        <f t="shared" si="657"/>
        <v>-6.2514071329904816E-2</v>
      </c>
      <c r="DB978" s="3">
        <v>45103</v>
      </c>
      <c r="DC978">
        <v>220.78</v>
      </c>
      <c r="DD978">
        <f t="shared" si="658"/>
        <v>0.99289440546860941</v>
      </c>
      <c r="DE978">
        <f t="shared" si="659"/>
        <v>-7.1309594950631468E-3</v>
      </c>
    </row>
    <row r="979" spans="1:109">
      <c r="A979" s="3">
        <v>45104</v>
      </c>
      <c r="B979">
        <v>129.18</v>
      </c>
      <c r="C979">
        <f t="shared" si="616"/>
        <v>1.0145291761564439</v>
      </c>
      <c r="D979">
        <f t="shared" si="617"/>
        <v>1.4424639018982477E-2</v>
      </c>
      <c r="F979" s="3">
        <v>45104</v>
      </c>
      <c r="G979">
        <v>142.88</v>
      </c>
      <c r="H979">
        <f t="shared" si="618"/>
        <v>1.0188975254938315</v>
      </c>
      <c r="I979">
        <f t="shared" si="619"/>
        <v>1.8721185389629434E-2</v>
      </c>
      <c r="K979" s="3">
        <v>45104</v>
      </c>
      <c r="L979">
        <v>188.06</v>
      </c>
      <c r="M979">
        <f t="shared" si="620"/>
        <v>1.0150591029308575</v>
      </c>
      <c r="N979">
        <f t="shared" si="621"/>
        <v>1.4946840287009402E-2</v>
      </c>
      <c r="P979" s="3">
        <v>45104</v>
      </c>
      <c r="Q979">
        <v>335.34</v>
      </c>
      <c r="R979">
        <f t="shared" si="622"/>
        <v>1.0036513827367413</v>
      </c>
      <c r="S979">
        <f t="shared" si="623"/>
        <v>3.6447326219562208E-3</v>
      </c>
      <c r="U979" s="3">
        <v>45104</v>
      </c>
      <c r="V979">
        <v>153.53</v>
      </c>
      <c r="W979">
        <f t="shared" si="624"/>
        <v>0.99688331926498286</v>
      </c>
      <c r="X979">
        <f t="shared" si="625"/>
        <v>-3.1215476995664188E-3</v>
      </c>
      <c r="Z979" s="3">
        <v>45104</v>
      </c>
      <c r="AA979">
        <v>50.86</v>
      </c>
      <c r="AB979">
        <f t="shared" si="626"/>
        <v>1.0129456283608842</v>
      </c>
      <c r="AC979">
        <f t="shared" si="627"/>
        <v>1.2862549947359362E-2</v>
      </c>
      <c r="AE979" s="3">
        <v>45104</v>
      </c>
      <c r="AF979">
        <v>108.98</v>
      </c>
      <c r="AG979">
        <f t="shared" si="628"/>
        <v>0.99072727272727279</v>
      </c>
      <c r="AH979">
        <f t="shared" si="629"/>
        <v>-9.3159866374638804E-3</v>
      </c>
      <c r="AJ979" s="3">
        <v>45104</v>
      </c>
      <c r="AK979">
        <v>104.55</v>
      </c>
      <c r="AL979">
        <f t="shared" si="630"/>
        <v>1.0024930482308945</v>
      </c>
      <c r="AM979">
        <f t="shared" si="631"/>
        <v>2.4899457415209327E-3</v>
      </c>
      <c r="AO979" s="3">
        <v>45104</v>
      </c>
      <c r="AP979">
        <v>14.31</v>
      </c>
      <c r="AQ979">
        <f t="shared" si="632"/>
        <v>1.0170575692963753</v>
      </c>
      <c r="AR979">
        <f t="shared" si="633"/>
        <v>1.6913722442061838E-2</v>
      </c>
      <c r="AT979" s="3">
        <v>45104</v>
      </c>
      <c r="AU979">
        <v>34.200000000000003</v>
      </c>
      <c r="AV979">
        <f t="shared" si="634"/>
        <v>0.98163030998851897</v>
      </c>
      <c r="AW979">
        <f t="shared" si="635"/>
        <v>-1.8540507915742552E-2</v>
      </c>
      <c r="AY979" s="3">
        <v>45104</v>
      </c>
      <c r="AZ979">
        <v>139.19999999999999</v>
      </c>
      <c r="BA979">
        <f t="shared" si="636"/>
        <v>1.000071844241684</v>
      </c>
      <c r="BB979">
        <f t="shared" si="637"/>
        <v>7.1841661010121292E-5</v>
      </c>
      <c r="BD979" s="3">
        <v>45104</v>
      </c>
      <c r="BE979">
        <v>71.7</v>
      </c>
      <c r="BF979">
        <f t="shared" si="638"/>
        <v>0.9922502075837254</v>
      </c>
      <c r="BG979">
        <f t="shared" si="639"/>
        <v>-7.7799781139195308E-3</v>
      </c>
      <c r="BI979" s="3">
        <v>45104</v>
      </c>
      <c r="BJ979">
        <v>334.57</v>
      </c>
      <c r="BK979">
        <f t="shared" si="640"/>
        <v>1.0181679853925745</v>
      </c>
      <c r="BL979">
        <f t="shared" si="641"/>
        <v>1.800491963524076E-2</v>
      </c>
      <c r="BN979" s="3">
        <v>45104</v>
      </c>
      <c r="BO979">
        <v>14945.91</v>
      </c>
      <c r="BP979">
        <f t="shared" si="642"/>
        <v>1.0174885730974563</v>
      </c>
      <c r="BQ979">
        <f t="shared" si="643"/>
        <v>1.733740790050162E-2</v>
      </c>
      <c r="BS979" s="3">
        <v>45104</v>
      </c>
      <c r="BT979">
        <v>417.08</v>
      </c>
      <c r="BU979">
        <f t="shared" si="644"/>
        <v>1.0027407799201808</v>
      </c>
      <c r="BV979">
        <f t="shared" si="645"/>
        <v>2.7370308316175388E-3</v>
      </c>
      <c r="BX979" s="3">
        <v>45104</v>
      </c>
      <c r="BY979">
        <v>41.875999999999998</v>
      </c>
      <c r="BZ979">
        <f t="shared" si="646"/>
        <v>1.0306162630439062</v>
      </c>
      <c r="CA979">
        <f t="shared" si="647"/>
        <v>3.0156936958164543E-2</v>
      </c>
      <c r="CC979" s="3">
        <v>45104</v>
      </c>
      <c r="CD979">
        <v>251.59</v>
      </c>
      <c r="CE979">
        <f t="shared" si="648"/>
        <v>1.0319524200164067</v>
      </c>
      <c r="CF979">
        <f t="shared" si="649"/>
        <v>3.1452561361254842E-2</v>
      </c>
      <c r="CH979" s="3">
        <v>45104</v>
      </c>
      <c r="CI979">
        <v>72.260000000000005</v>
      </c>
      <c r="CJ979">
        <f t="shared" si="650"/>
        <v>0.97411701267187922</v>
      </c>
      <c r="CK979">
        <f t="shared" si="651"/>
        <v>-2.6223846341950567E-2</v>
      </c>
      <c r="CM979" s="3">
        <v>45104</v>
      </c>
      <c r="CN979">
        <v>36.42</v>
      </c>
      <c r="CO979">
        <f t="shared" si="652"/>
        <v>0.98725941989699106</v>
      </c>
      <c r="CP979">
        <f t="shared" si="653"/>
        <v>-1.2822437309122359E-2</v>
      </c>
      <c r="CR979" s="3">
        <v>45104</v>
      </c>
      <c r="CS979">
        <v>23.148</v>
      </c>
      <c r="CT979">
        <f t="shared" si="654"/>
        <v>1.005385684503127</v>
      </c>
      <c r="CU979">
        <f t="shared" si="655"/>
        <v>5.3712335665802051E-3</v>
      </c>
      <c r="CW979" s="3">
        <v>45104</v>
      </c>
      <c r="CX979">
        <v>250.21</v>
      </c>
      <c r="CY979">
        <f t="shared" si="656"/>
        <v>1.0380004148516906</v>
      </c>
      <c r="CZ979">
        <f t="shared" si="657"/>
        <v>3.7296184408058833E-2</v>
      </c>
      <c r="DB979" s="3">
        <v>45104</v>
      </c>
      <c r="DC979">
        <v>215.12</v>
      </c>
      <c r="DD979">
        <f t="shared" si="658"/>
        <v>0.97436361989310627</v>
      </c>
      <c r="DE979">
        <f t="shared" si="659"/>
        <v>-2.5970718629596389E-2</v>
      </c>
    </row>
    <row r="980" spans="1:109">
      <c r="A980" s="3">
        <v>45105</v>
      </c>
      <c r="B980">
        <v>129.04</v>
      </c>
      <c r="C980">
        <f t="shared" si="616"/>
        <v>0.99891624090416464</v>
      </c>
      <c r="D980">
        <f t="shared" si="617"/>
        <v>-1.0843467873733301E-3</v>
      </c>
      <c r="F980" s="3">
        <v>45105</v>
      </c>
      <c r="G980">
        <v>140.97999999999999</v>
      </c>
      <c r="H980">
        <f t="shared" si="618"/>
        <v>0.98670212765957444</v>
      </c>
      <c r="I980">
        <f t="shared" si="619"/>
        <v>-1.3387080782459409E-2</v>
      </c>
      <c r="K980" s="3">
        <v>45105</v>
      </c>
      <c r="L980">
        <v>189.25</v>
      </c>
      <c r="M980">
        <f t="shared" si="620"/>
        <v>1.0063277677337019</v>
      </c>
      <c r="N980">
        <f t="shared" si="621"/>
        <v>6.3078314686272193E-3</v>
      </c>
      <c r="P980" s="3">
        <v>45105</v>
      </c>
      <c r="Q980">
        <v>334.15</v>
      </c>
      <c r="R980">
        <f t="shared" si="622"/>
        <v>0.99645136279596824</v>
      </c>
      <c r="S980">
        <f t="shared" si="623"/>
        <v>-3.5549485525826641E-3</v>
      </c>
      <c r="U980" s="3">
        <v>45105</v>
      </c>
      <c r="V980">
        <v>154.91999999999999</v>
      </c>
      <c r="W980">
        <f t="shared" si="624"/>
        <v>1.0090536051586008</v>
      </c>
      <c r="X980">
        <f t="shared" si="625"/>
        <v>9.0128669757436088E-3</v>
      </c>
      <c r="Z980" s="3">
        <v>45105</v>
      </c>
      <c r="AA980">
        <v>50.87</v>
      </c>
      <c r="AB980">
        <f t="shared" si="626"/>
        <v>1.0001966181675186</v>
      </c>
      <c r="AC980">
        <f t="shared" si="627"/>
        <v>1.9659884069998692E-4</v>
      </c>
      <c r="AE980" s="3">
        <v>45105</v>
      </c>
      <c r="AF980">
        <v>111.19</v>
      </c>
      <c r="AG980">
        <f t="shared" si="628"/>
        <v>1.0202789502661038</v>
      </c>
      <c r="AH980">
        <f t="shared" si="629"/>
        <v>2.0076070560205508E-2</v>
      </c>
      <c r="AJ980" s="3">
        <v>45105</v>
      </c>
      <c r="AK980">
        <v>105.4</v>
      </c>
      <c r="AL980">
        <f t="shared" si="630"/>
        <v>1.0081300813008132</v>
      </c>
      <c r="AM980">
        <f t="shared" si="631"/>
        <v>8.0972102326195231E-3</v>
      </c>
      <c r="AO980" s="3">
        <v>45105</v>
      </c>
      <c r="AP980">
        <v>14.33</v>
      </c>
      <c r="AQ980">
        <f t="shared" si="632"/>
        <v>1.0013976240391333</v>
      </c>
      <c r="AR980">
        <f t="shared" si="633"/>
        <v>1.3966482717208183E-3</v>
      </c>
      <c r="AT980" s="3">
        <v>45105</v>
      </c>
      <c r="AU980">
        <v>34.22</v>
      </c>
      <c r="AV980">
        <f t="shared" si="634"/>
        <v>1.0005847953216374</v>
      </c>
      <c r="AW980">
        <f t="shared" si="635"/>
        <v>5.8462439548787883E-4</v>
      </c>
      <c r="AY980" s="3">
        <v>45105</v>
      </c>
      <c r="AZ980">
        <v>138.59</v>
      </c>
      <c r="BA980">
        <f t="shared" si="636"/>
        <v>0.9956178160919541</v>
      </c>
      <c r="BB980">
        <f t="shared" si="637"/>
        <v>-4.3918138196080677E-3</v>
      </c>
      <c r="BD980" s="3">
        <v>45105</v>
      </c>
      <c r="BE980">
        <v>72.06</v>
      </c>
      <c r="BF980">
        <f t="shared" si="638"/>
        <v>1.0050209205020921</v>
      </c>
      <c r="BG980">
        <f t="shared" si="639"/>
        <v>5.0083577143725791E-3</v>
      </c>
      <c r="BI980" s="3">
        <v>45105</v>
      </c>
      <c r="BJ980">
        <v>335.85</v>
      </c>
      <c r="BK980">
        <f t="shared" si="640"/>
        <v>1.0038258062587799</v>
      </c>
      <c r="BL980">
        <f t="shared" si="641"/>
        <v>3.8185064744649735E-3</v>
      </c>
      <c r="BN980" s="3">
        <v>45105</v>
      </c>
      <c r="BO980">
        <v>14964.57</v>
      </c>
      <c r="BP980">
        <f t="shared" si="642"/>
        <v>1.0012485020985675</v>
      </c>
      <c r="BQ980">
        <f t="shared" si="643"/>
        <v>1.247723367919638E-3</v>
      </c>
      <c r="BS980" s="3">
        <v>45105</v>
      </c>
      <c r="BT980">
        <v>429.84</v>
      </c>
      <c r="BU980">
        <f t="shared" si="644"/>
        <v>1.0305936510981106</v>
      </c>
      <c r="BV980">
        <f t="shared" si="645"/>
        <v>3.0134996499173613E-2</v>
      </c>
      <c r="BX980" s="3">
        <v>45105</v>
      </c>
      <c r="BY980">
        <v>41.116999999999997</v>
      </c>
      <c r="BZ980">
        <f t="shared" si="646"/>
        <v>0.98187505970006683</v>
      </c>
      <c r="CA980">
        <f t="shared" si="647"/>
        <v>-1.8291209170148311E-2</v>
      </c>
      <c r="CC980" s="3">
        <v>45105</v>
      </c>
      <c r="CD980">
        <v>253.41</v>
      </c>
      <c r="CE980">
        <f t="shared" si="648"/>
        <v>1.0072339918120752</v>
      </c>
      <c r="CF980">
        <f t="shared" si="649"/>
        <v>7.2079519990888236E-3</v>
      </c>
      <c r="CH980" s="3">
        <v>45105</v>
      </c>
      <c r="CI980">
        <v>74.03</v>
      </c>
      <c r="CJ980">
        <f t="shared" si="650"/>
        <v>1.0244948796014393</v>
      </c>
      <c r="CK980">
        <f t="shared" si="651"/>
        <v>2.4199690735512824E-2</v>
      </c>
      <c r="CM980" s="3">
        <v>45105</v>
      </c>
      <c r="CN980">
        <v>36.29</v>
      </c>
      <c r="CO980">
        <f t="shared" si="652"/>
        <v>0.99643053267435466</v>
      </c>
      <c r="CP980">
        <f t="shared" si="653"/>
        <v>-3.5758530744830173E-3</v>
      </c>
      <c r="CR980" s="3">
        <v>45105</v>
      </c>
      <c r="CS980">
        <v>23.084</v>
      </c>
      <c r="CT980">
        <f t="shared" si="654"/>
        <v>0.99723518230516672</v>
      </c>
      <c r="CU980">
        <f t="shared" si="655"/>
        <v>-2.7686468628723778E-3</v>
      </c>
      <c r="CW980" s="3">
        <v>45105</v>
      </c>
      <c r="CX980">
        <v>256.24</v>
      </c>
      <c r="CY980">
        <f t="shared" si="656"/>
        <v>1.024099756204788</v>
      </c>
      <c r="CZ980">
        <f t="shared" si="657"/>
        <v>2.3813940041212667E-2</v>
      </c>
      <c r="DB980" s="3">
        <v>45105</v>
      </c>
      <c r="DC980">
        <v>214.8</v>
      </c>
      <c r="DD980">
        <f t="shared" si="658"/>
        <v>0.99851245816288581</v>
      </c>
      <c r="DE980">
        <f t="shared" si="659"/>
        <v>-1.4886493258996307E-3</v>
      </c>
    </row>
    <row r="981" spans="1:109">
      <c r="A981" s="3">
        <v>45106</v>
      </c>
      <c r="B981">
        <v>127.9</v>
      </c>
      <c r="C981">
        <f t="shared" si="616"/>
        <v>0.99116553006819597</v>
      </c>
      <c r="D981">
        <f t="shared" si="617"/>
        <v>-8.8737252321563573E-3</v>
      </c>
      <c r="F981" s="3">
        <v>45106</v>
      </c>
      <c r="G981">
        <v>140.47</v>
      </c>
      <c r="H981">
        <f t="shared" si="618"/>
        <v>0.99638246559795718</v>
      </c>
      <c r="I981">
        <f t="shared" si="619"/>
        <v>-3.6240935029110519E-3</v>
      </c>
      <c r="K981" s="3">
        <v>45106</v>
      </c>
      <c r="L981">
        <v>189.59</v>
      </c>
      <c r="M981">
        <f t="shared" si="620"/>
        <v>1.0017965653896961</v>
      </c>
      <c r="N981">
        <f t="shared" si="621"/>
        <v>1.794953496388748E-3</v>
      </c>
      <c r="P981" s="3">
        <v>45106</v>
      </c>
      <c r="Q981">
        <v>336.91</v>
      </c>
      <c r="R981">
        <f t="shared" si="622"/>
        <v>1.008259763579231</v>
      </c>
      <c r="S981">
        <f t="shared" si="623"/>
        <v>8.2258384132522476E-3</v>
      </c>
      <c r="U981" s="3">
        <v>45106</v>
      </c>
      <c r="V981">
        <v>156.24</v>
      </c>
      <c r="W981">
        <f t="shared" si="624"/>
        <v>1.0085205267234703</v>
      </c>
      <c r="X981">
        <f t="shared" si="625"/>
        <v>8.4844319218721296E-3</v>
      </c>
      <c r="Z981" s="3">
        <v>45106</v>
      </c>
      <c r="AA981">
        <v>51.21</v>
      </c>
      <c r="AB981">
        <f t="shared" si="626"/>
        <v>1.0066837035580893</v>
      </c>
      <c r="AC981">
        <f t="shared" si="627"/>
        <v>6.6614666397853744E-3</v>
      </c>
      <c r="AE981" s="3">
        <v>45106</v>
      </c>
      <c r="AF981">
        <v>113</v>
      </c>
      <c r="AG981">
        <f t="shared" si="628"/>
        <v>1.0162784423059628</v>
      </c>
      <c r="AH981">
        <f t="shared" si="629"/>
        <v>1.6147368997182717E-2</v>
      </c>
      <c r="AJ981" s="3">
        <v>45106</v>
      </c>
      <c r="AK981">
        <v>106.7</v>
      </c>
      <c r="AL981">
        <f t="shared" si="630"/>
        <v>1.0123339658444022</v>
      </c>
      <c r="AM981">
        <f t="shared" si="631"/>
        <v>1.2258522200445616E-2</v>
      </c>
      <c r="AO981" s="3">
        <v>45106</v>
      </c>
      <c r="AP981">
        <v>13.88</v>
      </c>
      <c r="AQ981">
        <f t="shared" si="632"/>
        <v>0.96859734822051646</v>
      </c>
      <c r="AR981">
        <f t="shared" si="633"/>
        <v>-3.1906286761421973E-2</v>
      </c>
      <c r="AT981" s="3">
        <v>45106</v>
      </c>
      <c r="AU981">
        <v>34.67</v>
      </c>
      <c r="AV981">
        <f t="shared" si="634"/>
        <v>1.0131502045587377</v>
      </c>
      <c r="AW981">
        <f t="shared" si="635"/>
        <v>1.3064491232884785E-2</v>
      </c>
      <c r="AY981" s="3">
        <v>45106</v>
      </c>
      <c r="AZ981">
        <v>143.43</v>
      </c>
      <c r="BA981">
        <f t="shared" si="636"/>
        <v>1.0349231546287612</v>
      </c>
      <c r="BB981">
        <f t="shared" si="637"/>
        <v>3.4327177225410635E-2</v>
      </c>
      <c r="BD981" s="3">
        <v>45106</v>
      </c>
      <c r="BE981">
        <v>72.599999999999994</v>
      </c>
      <c r="BF981">
        <f t="shared" si="638"/>
        <v>1.0074937552039966</v>
      </c>
      <c r="BG981">
        <f t="shared" si="639"/>
        <v>7.4658165108032054E-3</v>
      </c>
      <c r="BI981" s="3">
        <v>45106</v>
      </c>
      <c r="BJ981">
        <v>335.05</v>
      </c>
      <c r="BK981">
        <f t="shared" si="640"/>
        <v>0.99761798421914538</v>
      </c>
      <c r="BL981">
        <f t="shared" si="641"/>
        <v>-2.3848572936938689E-3</v>
      </c>
      <c r="BN981" s="3">
        <v>45106</v>
      </c>
      <c r="BO981">
        <v>14939.95</v>
      </c>
      <c r="BP981">
        <f t="shared" si="642"/>
        <v>0.9983547806585823</v>
      </c>
      <c r="BQ981">
        <f t="shared" si="643"/>
        <v>-1.6465742009897546E-3</v>
      </c>
      <c r="BS981" s="3">
        <v>45106</v>
      </c>
      <c r="BT981">
        <v>428.24</v>
      </c>
      <c r="BU981">
        <f t="shared" si="644"/>
        <v>0.99627768471989586</v>
      </c>
      <c r="BV981">
        <f t="shared" si="645"/>
        <v>-3.7292603354400974E-3</v>
      </c>
      <c r="BX981" s="3">
        <v>45106</v>
      </c>
      <c r="BY981">
        <v>40.822000000000003</v>
      </c>
      <c r="BZ981">
        <f t="shared" si="646"/>
        <v>0.99282535204416678</v>
      </c>
      <c r="CA981">
        <f t="shared" si="647"/>
        <v>-7.2005095151092399E-3</v>
      </c>
      <c r="CC981" s="3">
        <v>45106</v>
      </c>
      <c r="CD981">
        <v>253.33</v>
      </c>
      <c r="CE981">
        <f t="shared" si="648"/>
        <v>0.99968430606526981</v>
      </c>
      <c r="CF981">
        <f t="shared" si="649"/>
        <v>-3.1574377655051687E-4</v>
      </c>
      <c r="CH981" s="3">
        <v>45106</v>
      </c>
      <c r="CI981">
        <v>74.34</v>
      </c>
      <c r="CJ981">
        <f t="shared" si="650"/>
        <v>1.0041874915574767</v>
      </c>
      <c r="CK981">
        <f t="shared" si="651"/>
        <v>4.1787484140990644E-3</v>
      </c>
      <c r="CM981" s="3">
        <v>45106</v>
      </c>
      <c r="CN981">
        <v>36.119999999999997</v>
      </c>
      <c r="CO981">
        <f t="shared" si="652"/>
        <v>0.99531551391567918</v>
      </c>
      <c r="CP981">
        <f t="shared" si="653"/>
        <v>-4.6954926761943608E-3</v>
      </c>
      <c r="CR981" s="3">
        <v>45106</v>
      </c>
      <c r="CS981">
        <v>22.797999999999998</v>
      </c>
      <c r="CT981">
        <f t="shared" si="654"/>
        <v>0.98761046612372205</v>
      </c>
      <c r="CU981">
        <f t="shared" si="655"/>
        <v>-1.2466924034133171E-2</v>
      </c>
      <c r="CW981" s="3">
        <v>45106</v>
      </c>
      <c r="CX981">
        <v>257.5</v>
      </c>
      <c r="CY981">
        <f t="shared" si="656"/>
        <v>1.0049172650640024</v>
      </c>
      <c r="CZ981">
        <f t="shared" si="657"/>
        <v>4.905214802887998E-3</v>
      </c>
      <c r="DB981" s="3">
        <v>45106</v>
      </c>
      <c r="DC981">
        <v>219.79</v>
      </c>
      <c r="DD981">
        <f t="shared" si="658"/>
        <v>1.0232309124767225</v>
      </c>
      <c r="DE981">
        <f t="shared" si="659"/>
        <v>2.2965182394472712E-2</v>
      </c>
    </row>
    <row r="982" spans="1:109">
      <c r="A982" s="3">
        <v>45107</v>
      </c>
      <c r="B982">
        <v>130.36000000000001</v>
      </c>
      <c r="C982">
        <f t="shared" si="616"/>
        <v>1.019233776387803</v>
      </c>
      <c r="D982">
        <f t="shared" si="617"/>
        <v>1.9051145384563806E-2</v>
      </c>
      <c r="F982" s="3">
        <v>45107</v>
      </c>
      <c r="G982">
        <v>142.75</v>
      </c>
      <c r="H982">
        <f t="shared" si="618"/>
        <v>1.0162312237488431</v>
      </c>
      <c r="I982">
        <f t="shared" si="619"/>
        <v>1.6100905693301078E-2</v>
      </c>
      <c r="K982" s="3">
        <v>45107</v>
      </c>
      <c r="L982">
        <v>193.97</v>
      </c>
      <c r="M982">
        <f t="shared" si="620"/>
        <v>1.0231024843082441</v>
      </c>
      <c r="N982">
        <f t="shared" si="621"/>
        <v>2.2839662116253382E-2</v>
      </c>
      <c r="P982" s="3">
        <v>45107</v>
      </c>
      <c r="Q982">
        <v>341</v>
      </c>
      <c r="R982">
        <f t="shared" si="622"/>
        <v>1.0121397405835386</v>
      </c>
      <c r="S982">
        <f t="shared" si="623"/>
        <v>1.2066644913185471E-2</v>
      </c>
      <c r="U982" s="3">
        <v>45107</v>
      </c>
      <c r="V982">
        <v>157.35</v>
      </c>
      <c r="W982">
        <f t="shared" si="624"/>
        <v>1.0071044546850998</v>
      </c>
      <c r="X982">
        <f t="shared" si="625"/>
        <v>7.0793369419923256E-3</v>
      </c>
      <c r="Z982" s="3">
        <v>45107</v>
      </c>
      <c r="AA982">
        <v>51.74</v>
      </c>
      <c r="AB982">
        <f t="shared" si="626"/>
        <v>1.010349541105253</v>
      </c>
      <c r="AC982">
        <f t="shared" si="627"/>
        <v>1.0296351283424246E-2</v>
      </c>
      <c r="AE982" s="3">
        <v>45107</v>
      </c>
      <c r="AF982">
        <v>114.44</v>
      </c>
      <c r="AG982">
        <f t="shared" si="628"/>
        <v>1.0127433628318583</v>
      </c>
      <c r="AH982">
        <f t="shared" si="629"/>
        <v>1.2662849469568822E-2</v>
      </c>
      <c r="AJ982" s="3">
        <v>45107</v>
      </c>
      <c r="AK982">
        <v>107.25</v>
      </c>
      <c r="AL982">
        <f t="shared" si="630"/>
        <v>1.0051546391752577</v>
      </c>
      <c r="AM982">
        <f t="shared" si="631"/>
        <v>5.1413995004186523E-3</v>
      </c>
      <c r="AO982" s="3">
        <v>45107</v>
      </c>
      <c r="AP982">
        <v>13.86</v>
      </c>
      <c r="AQ982">
        <f t="shared" si="632"/>
        <v>0.99855907780979813</v>
      </c>
      <c r="AR982">
        <f t="shared" si="633"/>
        <v>-1.4419613169014062E-3</v>
      </c>
      <c r="AT982" s="3">
        <v>45107</v>
      </c>
      <c r="AU982">
        <v>36.07</v>
      </c>
      <c r="AV982">
        <f t="shared" si="634"/>
        <v>1.0403807326218633</v>
      </c>
      <c r="AW982">
        <f t="shared" si="635"/>
        <v>3.9586735218515537E-2</v>
      </c>
      <c r="AY982" s="3">
        <v>45107</v>
      </c>
      <c r="AZ982">
        <v>145.44</v>
      </c>
      <c r="BA982">
        <f t="shared" si="636"/>
        <v>1.01401380464338</v>
      </c>
      <c r="BB982">
        <f t="shared" si="637"/>
        <v>1.3916519123046945E-2</v>
      </c>
      <c r="BD982" s="3">
        <v>45107</v>
      </c>
      <c r="BE982">
        <v>72.099999999999994</v>
      </c>
      <c r="BF982">
        <f t="shared" si="638"/>
        <v>0.99311294765840219</v>
      </c>
      <c r="BG982">
        <f t="shared" si="639"/>
        <v>-6.9108775398470275E-3</v>
      </c>
      <c r="BI982" s="3">
        <v>45107</v>
      </c>
      <c r="BJ982">
        <v>340.54</v>
      </c>
      <c r="BK982">
        <f t="shared" si="640"/>
        <v>1.0163856140874497</v>
      </c>
      <c r="BL982">
        <f t="shared" si="641"/>
        <v>1.6252818573318145E-2</v>
      </c>
      <c r="BN982" s="3">
        <v>45107</v>
      </c>
      <c r="BO982">
        <v>15179.21</v>
      </c>
      <c r="BP982">
        <f t="shared" si="642"/>
        <v>1.0160147791659275</v>
      </c>
      <c r="BQ982">
        <f t="shared" si="643"/>
        <v>1.5887895473648977E-2</v>
      </c>
      <c r="BS982" s="3">
        <v>45107</v>
      </c>
      <c r="BT982">
        <v>440.49</v>
      </c>
      <c r="BU982">
        <f t="shared" si="644"/>
        <v>1.0286054548851111</v>
      </c>
      <c r="BV982">
        <f t="shared" si="645"/>
        <v>2.8203957557830017E-2</v>
      </c>
      <c r="BX982" s="3">
        <v>45107</v>
      </c>
      <c r="BY982">
        <v>42.302</v>
      </c>
      <c r="BZ982">
        <f t="shared" si="646"/>
        <v>1.0362549605604821</v>
      </c>
      <c r="CA982">
        <f t="shared" si="647"/>
        <v>3.5613214486531888E-2</v>
      </c>
      <c r="CC982" s="3">
        <v>45107</v>
      </c>
      <c r="CD982">
        <v>255.51</v>
      </c>
      <c r="CE982">
        <f t="shared" si="648"/>
        <v>1.0086053763865312</v>
      </c>
      <c r="CF982">
        <f t="shared" si="649"/>
        <v>8.5685611901346777E-3</v>
      </c>
      <c r="CH982" s="3">
        <v>45107</v>
      </c>
      <c r="CI982">
        <v>74.900000000000006</v>
      </c>
      <c r="CJ982">
        <f t="shared" si="650"/>
        <v>1.0075329566854991</v>
      </c>
      <c r="CK982">
        <f t="shared" si="651"/>
        <v>7.5047256540677924E-3</v>
      </c>
      <c r="CM982" s="3">
        <v>45107</v>
      </c>
      <c r="CN982">
        <v>36.68</v>
      </c>
      <c r="CO982">
        <f t="shared" si="652"/>
        <v>1.0155038759689923</v>
      </c>
      <c r="CP982">
        <f t="shared" si="653"/>
        <v>1.5384918839479456E-2</v>
      </c>
      <c r="CR982" s="3">
        <v>45107</v>
      </c>
      <c r="CS982">
        <v>23.02</v>
      </c>
      <c r="CT982">
        <f t="shared" si="654"/>
        <v>1.0097376962891482</v>
      </c>
      <c r="CU982">
        <f t="shared" si="655"/>
        <v>9.6905904791498125E-3</v>
      </c>
      <c r="CW982" s="3">
        <v>45107</v>
      </c>
      <c r="CX982">
        <v>261.77</v>
      </c>
      <c r="CY982">
        <f t="shared" si="656"/>
        <v>1.0165825242718445</v>
      </c>
      <c r="CZ982">
        <f t="shared" si="657"/>
        <v>1.6446535514863053E-2</v>
      </c>
      <c r="DB982" s="3">
        <v>45107</v>
      </c>
      <c r="DC982">
        <v>220.75</v>
      </c>
      <c r="DD982">
        <f t="shared" si="658"/>
        <v>1.0043678056326495</v>
      </c>
      <c r="DE982">
        <f t="shared" si="659"/>
        <v>4.3582944548871605E-3</v>
      </c>
    </row>
    <row r="983" spans="1:109">
      <c r="A983" s="3">
        <v>45110</v>
      </c>
      <c r="B983">
        <v>130.22</v>
      </c>
      <c r="C983">
        <f t="shared" si="616"/>
        <v>0.99892605093586984</v>
      </c>
      <c r="D983">
        <f t="shared" si="617"/>
        <v>-1.0745261606448441E-3</v>
      </c>
      <c r="F983" s="3">
        <v>45110</v>
      </c>
      <c r="G983">
        <v>143.97</v>
      </c>
      <c r="H983">
        <f t="shared" si="618"/>
        <v>1.0085464098073555</v>
      </c>
      <c r="I983">
        <f t="shared" si="619"/>
        <v>8.5100960021442795E-3</v>
      </c>
      <c r="K983" s="3">
        <v>45110</v>
      </c>
      <c r="L983">
        <v>192.46</v>
      </c>
      <c r="M983">
        <f t="shared" si="620"/>
        <v>0.99221529102438522</v>
      </c>
      <c r="N983">
        <f t="shared" si="621"/>
        <v>-7.8151680019455765E-3</v>
      </c>
      <c r="P983" s="3">
        <v>45110</v>
      </c>
      <c r="Q983">
        <v>342</v>
      </c>
      <c r="R983">
        <f t="shared" si="622"/>
        <v>1.0029325513196481</v>
      </c>
      <c r="S983">
        <f t="shared" si="623"/>
        <v>2.9282597790883597E-3</v>
      </c>
      <c r="U983" s="3">
        <v>45110</v>
      </c>
      <c r="V983">
        <v>157.21</v>
      </c>
      <c r="W983">
        <f t="shared" si="624"/>
        <v>0.99911026374324763</v>
      </c>
      <c r="X983">
        <f t="shared" si="625"/>
        <v>-8.9013230699326021E-4</v>
      </c>
      <c r="Z983" s="3">
        <v>45110</v>
      </c>
      <c r="AA983">
        <v>51.82</v>
      </c>
      <c r="AB983">
        <f t="shared" si="626"/>
        <v>1.0015461925009663</v>
      </c>
      <c r="AC983">
        <f t="shared" si="627"/>
        <v>1.544998376080796E-3</v>
      </c>
      <c r="AE983" s="3">
        <v>45110</v>
      </c>
      <c r="AF983">
        <v>114.7</v>
      </c>
      <c r="AG983">
        <f t="shared" si="628"/>
        <v>1.0022719328905978</v>
      </c>
      <c r="AH983">
        <f t="shared" si="629"/>
        <v>2.2693559534155967E-3</v>
      </c>
      <c r="AJ983" s="3">
        <v>45110</v>
      </c>
      <c r="AK983">
        <v>107.46</v>
      </c>
      <c r="AL983">
        <f t="shared" si="630"/>
        <v>1.0019580419580418</v>
      </c>
      <c r="AM983">
        <f t="shared" si="631"/>
        <v>1.9561274925489346E-3</v>
      </c>
      <c r="AO983" s="3">
        <v>45110</v>
      </c>
      <c r="AP983">
        <v>13.88</v>
      </c>
      <c r="AQ983">
        <f t="shared" si="632"/>
        <v>1.0014430014430016</v>
      </c>
      <c r="AR983">
        <f t="shared" si="633"/>
        <v>1.4419613169014058E-3</v>
      </c>
      <c r="AT983" s="3">
        <v>45110</v>
      </c>
      <c r="AU983">
        <v>36.880000000000003</v>
      </c>
      <c r="AV983">
        <f t="shared" si="634"/>
        <v>1.0224563349043527</v>
      </c>
      <c r="AW983">
        <f t="shared" si="635"/>
        <v>2.2207903772945532E-2</v>
      </c>
      <c r="AY983" s="3">
        <v>45110</v>
      </c>
      <c r="AZ983">
        <v>146.61000000000001</v>
      </c>
      <c r="BA983">
        <f t="shared" si="636"/>
        <v>1.0080445544554457</v>
      </c>
      <c r="BB983">
        <f t="shared" si="637"/>
        <v>8.0123695210046128E-3</v>
      </c>
      <c r="BD983" s="3">
        <v>45110</v>
      </c>
      <c r="BE983">
        <v>72.67</v>
      </c>
      <c r="BF983">
        <f t="shared" si="638"/>
        <v>1.0079056865464633</v>
      </c>
      <c r="BG983">
        <f t="shared" si="639"/>
        <v>7.8746003376411761E-3</v>
      </c>
      <c r="BI983" s="3">
        <v>45110</v>
      </c>
      <c r="BJ983">
        <v>337.99</v>
      </c>
      <c r="BK983">
        <f t="shared" si="640"/>
        <v>0.99251189287602037</v>
      </c>
      <c r="BL983">
        <f t="shared" si="641"/>
        <v>-7.5162837459640842E-3</v>
      </c>
      <c r="BN983" s="3">
        <v>45110</v>
      </c>
      <c r="BO983">
        <v>15208.69</v>
      </c>
      <c r="BP983">
        <f t="shared" si="642"/>
        <v>1.0019421300581519</v>
      </c>
      <c r="BQ983">
        <f t="shared" si="643"/>
        <v>1.9402465618394522E-3</v>
      </c>
      <c r="BS983" s="3">
        <v>45110</v>
      </c>
      <c r="BT983">
        <v>441.44</v>
      </c>
      <c r="BU983">
        <f t="shared" si="644"/>
        <v>1.0021566891416378</v>
      </c>
      <c r="BV983">
        <f t="shared" si="645"/>
        <v>2.154366826020146E-3</v>
      </c>
      <c r="BX983" s="3">
        <v>45110</v>
      </c>
      <c r="BY983">
        <v>42.412999999999997</v>
      </c>
      <c r="BZ983">
        <f t="shared" si="646"/>
        <v>1.0026239894094842</v>
      </c>
      <c r="CA983">
        <f t="shared" si="647"/>
        <v>2.6205527597824908E-3</v>
      </c>
      <c r="CC983" s="3">
        <v>45110</v>
      </c>
      <c r="CD983">
        <v>254.64</v>
      </c>
      <c r="CE983">
        <f t="shared" si="648"/>
        <v>0.99659504520371023</v>
      </c>
      <c r="CF983">
        <f t="shared" si="649"/>
        <v>-3.4107648472618142E-3</v>
      </c>
      <c r="CH983" s="3">
        <v>45110</v>
      </c>
      <c r="CI983">
        <v>74.650000000000006</v>
      </c>
      <c r="CJ983">
        <f t="shared" si="650"/>
        <v>0.99666221628838447</v>
      </c>
      <c r="CK983">
        <f t="shared" si="651"/>
        <v>-3.3433665379744423E-3</v>
      </c>
      <c r="CM983" s="3">
        <v>45110</v>
      </c>
      <c r="CN983">
        <v>36.65</v>
      </c>
      <c r="CO983">
        <f t="shared" si="652"/>
        <v>0.99918211559432935</v>
      </c>
      <c r="CP983">
        <f t="shared" si="653"/>
        <v>-8.1821905560359065E-4</v>
      </c>
      <c r="CR983" s="3">
        <v>45110</v>
      </c>
      <c r="CS983">
        <v>23.111999999999998</v>
      </c>
      <c r="CT983">
        <f t="shared" si="654"/>
        <v>1.0039965247610774</v>
      </c>
      <c r="CU983">
        <f t="shared" si="655"/>
        <v>3.9885598701975833E-3</v>
      </c>
      <c r="CW983" s="3">
        <v>45110</v>
      </c>
      <c r="CX983">
        <v>279.82</v>
      </c>
      <c r="CY983">
        <f t="shared" si="656"/>
        <v>1.0689536616113382</v>
      </c>
      <c r="CZ983">
        <f t="shared" si="657"/>
        <v>6.6680283686485764E-2</v>
      </c>
      <c r="DB983" s="3">
        <v>45110</v>
      </c>
      <c r="DC983">
        <v>223.75</v>
      </c>
      <c r="DD983">
        <f t="shared" si="658"/>
        <v>1.013590033975085</v>
      </c>
      <c r="DE983">
        <f t="shared" si="659"/>
        <v>1.3498517670895377E-2</v>
      </c>
    </row>
    <row r="984" spans="1:109">
      <c r="A984" s="3">
        <v>45112</v>
      </c>
      <c r="B984">
        <v>130.38</v>
      </c>
      <c r="C984">
        <f t="shared" si="616"/>
        <v>1.0012286899093841</v>
      </c>
      <c r="D984">
        <f t="shared" si="617"/>
        <v>1.227935687677213E-3</v>
      </c>
      <c r="F984" s="3">
        <v>45112</v>
      </c>
      <c r="G984">
        <v>144.80000000000001</v>
      </c>
      <c r="H984">
        <f t="shared" si="618"/>
        <v>1.0057650899492951</v>
      </c>
      <c r="I984">
        <f t="shared" si="619"/>
        <v>5.7485354133522959E-3</v>
      </c>
      <c r="K984" s="3">
        <v>45112</v>
      </c>
      <c r="L984">
        <v>191.33</v>
      </c>
      <c r="M984">
        <f t="shared" si="620"/>
        <v>0.99412865010911355</v>
      </c>
      <c r="N984">
        <f t="shared" si="621"/>
        <v>-5.8886540313434167E-3</v>
      </c>
      <c r="P984" s="3">
        <v>45112</v>
      </c>
      <c r="Q984">
        <v>341.56</v>
      </c>
      <c r="R984">
        <f t="shared" si="622"/>
        <v>0.99871345029239766</v>
      </c>
      <c r="S984">
        <f t="shared" si="623"/>
        <v>-1.287378023199749E-3</v>
      </c>
      <c r="U984" s="3">
        <v>45112</v>
      </c>
      <c r="V984">
        <v>156.31</v>
      </c>
      <c r="W984">
        <f t="shared" si="624"/>
        <v>0.99427517333502957</v>
      </c>
      <c r="X984">
        <f t="shared" si="625"/>
        <v>-5.7412762960427147E-3</v>
      </c>
      <c r="Z984" s="3">
        <v>45112</v>
      </c>
      <c r="AA984">
        <v>51.51</v>
      </c>
      <c r="AB984">
        <f t="shared" si="626"/>
        <v>0.99401775376302581</v>
      </c>
      <c r="AC984">
        <f t="shared" si="627"/>
        <v>-6.0002115564701045E-3</v>
      </c>
      <c r="AE984" s="3">
        <v>45112</v>
      </c>
      <c r="AF984">
        <v>114.29</v>
      </c>
      <c r="AG984">
        <f t="shared" si="628"/>
        <v>0.99642545771578028</v>
      </c>
      <c r="AH984">
        <f t="shared" si="629"/>
        <v>-3.580946225818451E-3</v>
      </c>
      <c r="AJ984" s="3">
        <v>45112</v>
      </c>
      <c r="AK984">
        <v>106.91</v>
      </c>
      <c r="AL984">
        <f t="shared" si="630"/>
        <v>0.99488181648985674</v>
      </c>
      <c r="AM984">
        <f t="shared" si="631"/>
        <v>-5.1313262752668435E-3</v>
      </c>
      <c r="AO984" s="3">
        <v>45112</v>
      </c>
      <c r="AP984">
        <v>13.76</v>
      </c>
      <c r="AQ984">
        <f t="shared" si="632"/>
        <v>0.99135446685878958</v>
      </c>
      <c r="AR984">
        <f t="shared" si="633"/>
        <v>-8.6831225734608809E-3</v>
      </c>
      <c r="AT984" s="3">
        <v>45112</v>
      </c>
      <c r="AU984">
        <v>36.46</v>
      </c>
      <c r="AV984">
        <f t="shared" si="634"/>
        <v>0.98861171366594358</v>
      </c>
      <c r="AW984">
        <f t="shared" si="635"/>
        <v>-1.1453629437876119E-2</v>
      </c>
      <c r="AY984" s="3">
        <v>45112</v>
      </c>
      <c r="AZ984">
        <v>144.63999999999999</v>
      </c>
      <c r="BA984">
        <f t="shared" si="636"/>
        <v>0.98656299024623129</v>
      </c>
      <c r="BB984">
        <f t="shared" si="637"/>
        <v>-1.3528103306306993E-2</v>
      </c>
      <c r="BD984" s="3">
        <v>45112</v>
      </c>
      <c r="BE984">
        <v>71.48</v>
      </c>
      <c r="BF984">
        <f t="shared" si="638"/>
        <v>0.98362460437594612</v>
      </c>
      <c r="BG984">
        <f t="shared" si="639"/>
        <v>-1.6510954337317172E-2</v>
      </c>
      <c r="BI984" s="3">
        <v>45112</v>
      </c>
      <c r="BJ984">
        <v>338.15</v>
      </c>
      <c r="BK984">
        <f t="shared" si="640"/>
        <v>1.0004733867865911</v>
      </c>
      <c r="BL984">
        <f t="shared" si="641"/>
        <v>4.73274774414948E-4</v>
      </c>
      <c r="BN984" s="3">
        <v>45112</v>
      </c>
      <c r="BO984">
        <v>15203.78</v>
      </c>
      <c r="BP984">
        <f t="shared" si="642"/>
        <v>0.99967715825623382</v>
      </c>
      <c r="BQ984">
        <f t="shared" si="643"/>
        <v>-3.2289386838090645E-4</v>
      </c>
      <c r="BS984" s="3">
        <v>45112</v>
      </c>
      <c r="BT984">
        <v>445.9</v>
      </c>
      <c r="BU984">
        <f t="shared" si="644"/>
        <v>1.0101032982964842</v>
      </c>
      <c r="BV984">
        <f t="shared" si="645"/>
        <v>1.0052601164454934E-2</v>
      </c>
      <c r="BX984" s="3">
        <v>45112</v>
      </c>
      <c r="BY984">
        <v>42.317</v>
      </c>
      <c r="BZ984">
        <f t="shared" si="646"/>
        <v>0.99773654304104886</v>
      </c>
      <c r="CA984">
        <f t="shared" si="647"/>
        <v>-2.2660224496365636E-3</v>
      </c>
      <c r="CC984" s="3">
        <v>45112</v>
      </c>
      <c r="CD984">
        <v>257.88</v>
      </c>
      <c r="CE984">
        <f t="shared" si="648"/>
        <v>1.0127238454288408</v>
      </c>
      <c r="CF984">
        <f t="shared" si="649"/>
        <v>1.2643577468582049E-2</v>
      </c>
      <c r="CH984" s="3">
        <v>45112</v>
      </c>
      <c r="CI984">
        <v>76.650000000000006</v>
      </c>
      <c r="CJ984">
        <f t="shared" si="650"/>
        <v>1.0267916945746818</v>
      </c>
      <c r="CK984">
        <f t="shared" si="651"/>
        <v>2.6439081332623671E-2</v>
      </c>
      <c r="CM984" s="3">
        <v>45112</v>
      </c>
      <c r="CN984">
        <v>36.46</v>
      </c>
      <c r="CO984">
        <f t="shared" si="652"/>
        <v>0.99481582537517055</v>
      </c>
      <c r="CP984">
        <f t="shared" si="653"/>
        <v>-5.1976590821435032E-3</v>
      </c>
      <c r="CR984" s="3">
        <v>45112</v>
      </c>
      <c r="CS984">
        <v>23.402000000000001</v>
      </c>
      <c r="CT984">
        <f t="shared" si="654"/>
        <v>1.0125475943232953</v>
      </c>
      <c r="CU984">
        <f t="shared" si="655"/>
        <v>1.2469525632832133E-2</v>
      </c>
      <c r="CW984" s="3">
        <v>45112</v>
      </c>
      <c r="CX984">
        <v>282.48</v>
      </c>
      <c r="CY984">
        <f t="shared" si="656"/>
        <v>1.0095061110714032</v>
      </c>
      <c r="CZ984">
        <f t="shared" si="657"/>
        <v>9.4612123149912901E-3</v>
      </c>
      <c r="DB984" s="3">
        <v>45112</v>
      </c>
      <c r="DC984">
        <v>219.43</v>
      </c>
      <c r="DD984">
        <f t="shared" si="658"/>
        <v>0.9806927374301676</v>
      </c>
      <c r="DE984">
        <f t="shared" si="659"/>
        <v>-1.9496082107186577E-2</v>
      </c>
    </row>
    <row r="985" spans="1:109">
      <c r="A985" s="3">
        <v>45113</v>
      </c>
      <c r="B985">
        <v>128.36000000000001</v>
      </c>
      <c r="C985">
        <f t="shared" si="616"/>
        <v>0.98450682620033758</v>
      </c>
      <c r="D985">
        <f t="shared" si="617"/>
        <v>-1.5614447254737042E-2</v>
      </c>
      <c r="F985" s="3">
        <v>45113</v>
      </c>
      <c r="G985">
        <v>142.41999999999999</v>
      </c>
      <c r="H985">
        <f t="shared" si="618"/>
        <v>0.98356353591160206</v>
      </c>
      <c r="I985">
        <f t="shared" si="619"/>
        <v>-1.6573041397637444E-2</v>
      </c>
      <c r="K985" s="3">
        <v>45113</v>
      </c>
      <c r="L985">
        <v>191.81</v>
      </c>
      <c r="M985">
        <f t="shared" si="620"/>
        <v>1.0025087545079181</v>
      </c>
      <c r="N985">
        <f t="shared" si="621"/>
        <v>2.5056128366851334E-3</v>
      </c>
      <c r="P985" s="3">
        <v>45113</v>
      </c>
      <c r="Q985">
        <v>341.46</v>
      </c>
      <c r="R985">
        <f t="shared" si="622"/>
        <v>0.99970722567045311</v>
      </c>
      <c r="S985">
        <f t="shared" si="623"/>
        <v>-2.9281719631797052E-4</v>
      </c>
      <c r="U985" s="3">
        <v>45113</v>
      </c>
      <c r="V985">
        <v>152.88</v>
      </c>
      <c r="W985">
        <f t="shared" si="624"/>
        <v>0.9780564263322884</v>
      </c>
      <c r="X985">
        <f t="shared" si="625"/>
        <v>-2.2187914975362218E-2</v>
      </c>
      <c r="Z985" s="3">
        <v>45113</v>
      </c>
      <c r="AA985">
        <v>51.11</v>
      </c>
      <c r="AB985">
        <f t="shared" si="626"/>
        <v>0.99223451756940406</v>
      </c>
      <c r="AC985">
        <f t="shared" si="627"/>
        <v>-7.7957907973055934E-3</v>
      </c>
      <c r="AE985" s="3">
        <v>45113</v>
      </c>
      <c r="AF985">
        <v>112.25</v>
      </c>
      <c r="AG985">
        <f t="shared" si="628"/>
        <v>0.98215066934989936</v>
      </c>
      <c r="AH985">
        <f t="shared" si="629"/>
        <v>-1.801055128714291E-2</v>
      </c>
      <c r="AJ985" s="3">
        <v>45113</v>
      </c>
      <c r="AK985">
        <v>102.92</v>
      </c>
      <c r="AL985">
        <f t="shared" si="630"/>
        <v>0.96267888878495933</v>
      </c>
      <c r="AM985">
        <f t="shared" si="631"/>
        <v>-3.8035371611865078E-2</v>
      </c>
      <c r="AO985" s="3">
        <v>45113</v>
      </c>
      <c r="AP985">
        <v>13.64</v>
      </c>
      <c r="AQ985">
        <f t="shared" si="632"/>
        <v>0.99127906976744196</v>
      </c>
      <c r="AR985">
        <f t="shared" si="633"/>
        <v>-8.7591800898814652E-3</v>
      </c>
      <c r="AT985" s="3">
        <v>45113</v>
      </c>
      <c r="AU985">
        <v>36.61</v>
      </c>
      <c r="AV985">
        <f t="shared" si="634"/>
        <v>1.0041140976412506</v>
      </c>
      <c r="AW985">
        <f t="shared" si="635"/>
        <v>4.1056578816277651E-3</v>
      </c>
      <c r="AY985" s="3">
        <v>45113</v>
      </c>
      <c r="AZ985">
        <v>143.21</v>
      </c>
      <c r="BA985">
        <f t="shared" si="636"/>
        <v>0.99011338495575241</v>
      </c>
      <c r="BB985">
        <f t="shared" si="637"/>
        <v>-9.9358121532549856E-3</v>
      </c>
      <c r="BD985" s="3">
        <v>45113</v>
      </c>
      <c r="BE985">
        <v>69.91</v>
      </c>
      <c r="BF985">
        <f t="shared" si="638"/>
        <v>0.97803581421376595</v>
      </c>
      <c r="BG985">
        <f t="shared" si="639"/>
        <v>-2.2208989767333639E-2</v>
      </c>
      <c r="BI985" s="3">
        <v>45113</v>
      </c>
      <c r="BJ985">
        <v>341.27</v>
      </c>
      <c r="BK985">
        <f t="shared" si="640"/>
        <v>1.0092266745527132</v>
      </c>
      <c r="BL985">
        <f t="shared" si="641"/>
        <v>9.1843688194433309E-3</v>
      </c>
      <c r="BN985" s="3">
        <v>45113</v>
      </c>
      <c r="BO985">
        <v>15089.45</v>
      </c>
      <c r="BP985">
        <f t="shared" si="642"/>
        <v>0.99248015953927249</v>
      </c>
      <c r="BQ985">
        <f t="shared" si="643"/>
        <v>-7.5482570092443848E-3</v>
      </c>
      <c r="BS985" s="3">
        <v>45113</v>
      </c>
      <c r="BT985">
        <v>438.84</v>
      </c>
      <c r="BU985">
        <f t="shared" si="644"/>
        <v>0.98416685355460864</v>
      </c>
      <c r="BV985">
        <f t="shared" si="645"/>
        <v>-1.5959829684140822E-2</v>
      </c>
      <c r="BX985" s="3">
        <v>45113</v>
      </c>
      <c r="BY985">
        <v>42.103000000000002</v>
      </c>
      <c r="BZ985">
        <f t="shared" si="646"/>
        <v>0.99494293073705609</v>
      </c>
      <c r="CA985">
        <f t="shared" si="647"/>
        <v>-5.0698995116247357E-3</v>
      </c>
      <c r="CC985" s="3">
        <v>45113</v>
      </c>
      <c r="CD985">
        <v>253.4</v>
      </c>
      <c r="CE985">
        <f t="shared" si="648"/>
        <v>0.98262757871878392</v>
      </c>
      <c r="CF985">
        <f t="shared" si="649"/>
        <v>-1.752509255538073E-2</v>
      </c>
      <c r="CH985" s="3">
        <v>45113</v>
      </c>
      <c r="CI985">
        <v>76.52</v>
      </c>
      <c r="CJ985">
        <f t="shared" si="650"/>
        <v>0.99830397912589686</v>
      </c>
      <c r="CK985">
        <f t="shared" si="651"/>
        <v>-1.6974607457710836E-3</v>
      </c>
      <c r="CM985" s="3">
        <v>45113</v>
      </c>
      <c r="CN985">
        <v>35.630000000000003</v>
      </c>
      <c r="CO985">
        <f t="shared" si="652"/>
        <v>0.97723532638507959</v>
      </c>
      <c r="CP985">
        <f t="shared" si="653"/>
        <v>-2.3027789632772244E-2</v>
      </c>
      <c r="CR985" s="3">
        <v>45113</v>
      </c>
      <c r="CS985">
        <v>22.89</v>
      </c>
      <c r="CT985">
        <f t="shared" si="654"/>
        <v>0.97812152807452357</v>
      </c>
      <c r="CU985">
        <f t="shared" si="655"/>
        <v>-2.2121354832290829E-2</v>
      </c>
      <c r="CW985" s="3">
        <v>45113</v>
      </c>
      <c r="CX985">
        <v>276.54000000000002</v>
      </c>
      <c r="CY985">
        <f t="shared" si="656"/>
        <v>0.9789719626168224</v>
      </c>
      <c r="CZ985">
        <f t="shared" si="657"/>
        <v>-2.1252275659659092E-2</v>
      </c>
      <c r="DB985" s="3">
        <v>45113</v>
      </c>
      <c r="DC985">
        <v>213</v>
      </c>
      <c r="DD985">
        <f t="shared" si="658"/>
        <v>0.97069680535934011</v>
      </c>
      <c r="DE985">
        <f t="shared" si="659"/>
        <v>-2.9741109338353052E-2</v>
      </c>
    </row>
    <row r="986" spans="1:109">
      <c r="A986" s="3">
        <v>45114</v>
      </c>
      <c r="B986">
        <v>129.78</v>
      </c>
      <c r="C986">
        <f t="shared" si="616"/>
        <v>1.0110626363353068</v>
      </c>
      <c r="D986">
        <f t="shared" si="617"/>
        <v>1.1001892951366129E-2</v>
      </c>
      <c r="F986" s="3">
        <v>45114</v>
      </c>
      <c r="G986">
        <v>141.06</v>
      </c>
      <c r="H986">
        <f t="shared" si="618"/>
        <v>0.99045077938491799</v>
      </c>
      <c r="I986">
        <f t="shared" si="619"/>
        <v>-9.5951067739454138E-3</v>
      </c>
      <c r="K986" s="3">
        <v>45114</v>
      </c>
      <c r="L986">
        <v>190.68</v>
      </c>
      <c r="M986">
        <f t="shared" si="620"/>
        <v>0.99410875345393879</v>
      </c>
      <c r="N986">
        <f t="shared" si="621"/>
        <v>-5.9086683969717616E-3</v>
      </c>
      <c r="P986" s="3">
        <v>45114</v>
      </c>
      <c r="Q986">
        <v>340.9</v>
      </c>
      <c r="R986">
        <f t="shared" si="622"/>
        <v>0.99835998359983602</v>
      </c>
      <c r="S986">
        <f t="shared" si="623"/>
        <v>-1.6413626992300952E-3</v>
      </c>
      <c r="U986" s="3">
        <v>45114</v>
      </c>
      <c r="V986">
        <v>154.22</v>
      </c>
      <c r="W986">
        <f t="shared" si="624"/>
        <v>1.0087650444793301</v>
      </c>
      <c r="X986">
        <f t="shared" si="625"/>
        <v>8.7268544727969154E-3</v>
      </c>
      <c r="Z986" s="3">
        <v>45114</v>
      </c>
      <c r="AA986">
        <v>50.99</v>
      </c>
      <c r="AB986">
        <f t="shared" si="626"/>
        <v>0.99765212287223637</v>
      </c>
      <c r="AC986">
        <f t="shared" si="627"/>
        <v>-2.3506377131238135E-3</v>
      </c>
      <c r="AE986" s="3">
        <v>45114</v>
      </c>
      <c r="AF986">
        <v>116.2</v>
      </c>
      <c r="AG986">
        <f t="shared" si="628"/>
        <v>1.0351893095768374</v>
      </c>
      <c r="AH986">
        <f t="shared" si="629"/>
        <v>3.4584317795447177E-2</v>
      </c>
      <c r="AJ986" s="3">
        <v>45114</v>
      </c>
      <c r="AK986">
        <v>103.16</v>
      </c>
      <c r="AL986">
        <f t="shared" si="630"/>
        <v>1.0023319082782742</v>
      </c>
      <c r="AM986">
        <f t="shared" si="631"/>
        <v>2.3291935996004516E-3</v>
      </c>
      <c r="AO986" s="3">
        <v>45114</v>
      </c>
      <c r="AP986">
        <v>13.8</v>
      </c>
      <c r="AQ986">
        <f t="shared" si="632"/>
        <v>1.0117302052785924</v>
      </c>
      <c r="AR986">
        <f t="shared" si="633"/>
        <v>1.1661939747842957E-2</v>
      </c>
      <c r="AT986" s="3">
        <v>45114</v>
      </c>
      <c r="AU986">
        <v>36.619999999999997</v>
      </c>
      <c r="AV986">
        <f t="shared" si="634"/>
        <v>1.0002731494127286</v>
      </c>
      <c r="AW986">
        <f t="shared" si="635"/>
        <v>2.7311211421965391E-4</v>
      </c>
      <c r="AY986" s="3">
        <v>45114</v>
      </c>
      <c r="AZ986">
        <v>144.34</v>
      </c>
      <c r="BA986">
        <f t="shared" si="636"/>
        <v>1.0078905104392151</v>
      </c>
      <c r="BB986">
        <f t="shared" si="637"/>
        <v>7.8595431535159205E-3</v>
      </c>
      <c r="BD986" s="3">
        <v>45114</v>
      </c>
      <c r="BE986">
        <v>69.650000000000006</v>
      </c>
      <c r="BF986">
        <f t="shared" si="638"/>
        <v>0.99628093262766426</v>
      </c>
      <c r="BG986">
        <f t="shared" si="639"/>
        <v>-3.7260002980789618E-3</v>
      </c>
      <c r="BI986" s="3">
        <v>45114</v>
      </c>
      <c r="BJ986">
        <v>337.22</v>
      </c>
      <c r="BK986">
        <f t="shared" si="640"/>
        <v>0.98813256365927282</v>
      </c>
      <c r="BL986">
        <f t="shared" si="641"/>
        <v>-1.1938416490557715E-2</v>
      </c>
      <c r="BN986" s="3">
        <v>45114</v>
      </c>
      <c r="BO986">
        <v>15036.85</v>
      </c>
      <c r="BP986">
        <f t="shared" si="642"/>
        <v>0.99651412079300439</v>
      </c>
      <c r="BQ986">
        <f t="shared" si="643"/>
        <v>-3.4919690403194888E-3</v>
      </c>
      <c r="BS986" s="3">
        <v>45114</v>
      </c>
      <c r="BT986">
        <v>438.1</v>
      </c>
      <c r="BU986">
        <f t="shared" si="644"/>
        <v>0.99831373621365427</v>
      </c>
      <c r="BV986">
        <f t="shared" si="645"/>
        <v>-1.6876871294372929E-3</v>
      </c>
      <c r="BX986" s="3">
        <v>45114</v>
      </c>
      <c r="BY986">
        <v>42.503</v>
      </c>
      <c r="BZ986">
        <f t="shared" si="646"/>
        <v>1.0095005106524475</v>
      </c>
      <c r="CA986">
        <f t="shared" si="647"/>
        <v>9.4556646175291276E-3</v>
      </c>
      <c r="CC986" s="3">
        <v>45114</v>
      </c>
      <c r="CD986">
        <v>247.59</v>
      </c>
      <c r="CE986">
        <f t="shared" si="648"/>
        <v>0.97707182320441988</v>
      </c>
      <c r="CF986">
        <f t="shared" si="649"/>
        <v>-2.3195115614336136E-2</v>
      </c>
      <c r="CH986" s="3">
        <v>45114</v>
      </c>
      <c r="CI986">
        <v>78.47</v>
      </c>
      <c r="CJ986">
        <f t="shared" si="650"/>
        <v>1.0254835337166754</v>
      </c>
      <c r="CK986">
        <f t="shared" si="651"/>
        <v>2.5164241567329784E-2</v>
      </c>
      <c r="CM986" s="3">
        <v>45114</v>
      </c>
      <c r="CN986">
        <v>35.53</v>
      </c>
      <c r="CO986">
        <f t="shared" si="652"/>
        <v>0.99719337636822902</v>
      </c>
      <c r="CP986">
        <f t="shared" si="653"/>
        <v>-2.810569584808961E-3</v>
      </c>
      <c r="CR986" s="3">
        <v>45114</v>
      </c>
      <c r="CS986">
        <v>23.289000000000001</v>
      </c>
      <c r="CT986">
        <f t="shared" si="654"/>
        <v>1.0174311926605506</v>
      </c>
      <c r="CU986">
        <f t="shared" si="655"/>
        <v>1.7281012127177788E-2</v>
      </c>
      <c r="CW986" s="3">
        <v>45114</v>
      </c>
      <c r="CX986">
        <v>274.43</v>
      </c>
      <c r="CY986">
        <f t="shared" si="656"/>
        <v>0.99237000072322268</v>
      </c>
      <c r="CZ986">
        <f t="shared" si="657"/>
        <v>-7.6592566387059325E-3</v>
      </c>
      <c r="DB986" s="3">
        <v>45114</v>
      </c>
      <c r="DC986">
        <v>211.82</v>
      </c>
      <c r="DD986">
        <f t="shared" si="658"/>
        <v>0.99446009389671364</v>
      </c>
      <c r="DE986">
        <f t="shared" si="659"/>
        <v>-5.5553082939019255E-3</v>
      </c>
    </row>
    <row r="987" spans="1:109">
      <c r="A987" s="3">
        <v>45117</v>
      </c>
      <c r="B987">
        <v>127.13</v>
      </c>
      <c r="C987">
        <f t="shared" si="616"/>
        <v>0.97958082909539212</v>
      </c>
      <c r="D987">
        <f t="shared" si="617"/>
        <v>-2.0630524230991387E-2</v>
      </c>
      <c r="F987" s="3">
        <v>45117</v>
      </c>
      <c r="G987">
        <v>140.6</v>
      </c>
      <c r="H987">
        <f t="shared" si="618"/>
        <v>0.99673897632213238</v>
      </c>
      <c r="I987">
        <f t="shared" si="619"/>
        <v>-3.2663524034686644E-3</v>
      </c>
      <c r="K987" s="3">
        <v>45117</v>
      </c>
      <c r="L987">
        <v>188.61</v>
      </c>
      <c r="M987">
        <f t="shared" si="620"/>
        <v>0.98914411579609818</v>
      </c>
      <c r="N987">
        <f t="shared" si="621"/>
        <v>-1.0915239273545508E-2</v>
      </c>
      <c r="P987" s="3">
        <v>45117</v>
      </c>
      <c r="Q987">
        <v>341.13</v>
      </c>
      <c r="R987">
        <f t="shared" si="622"/>
        <v>1.0006746846582577</v>
      </c>
      <c r="S987">
        <f t="shared" si="623"/>
        <v>6.744571608839038E-4</v>
      </c>
      <c r="U987" s="3">
        <v>45117</v>
      </c>
      <c r="V987">
        <v>155.25</v>
      </c>
      <c r="W987">
        <f t="shared" si="624"/>
        <v>1.0066787705874725</v>
      </c>
      <c r="X987">
        <f t="shared" si="625"/>
        <v>6.6565664087735879E-3</v>
      </c>
      <c r="Z987" s="3">
        <v>45117</v>
      </c>
      <c r="AA987">
        <v>51.4</v>
      </c>
      <c r="AB987">
        <f t="shared" si="626"/>
        <v>1.0080407923122181</v>
      </c>
      <c r="AC987">
        <f t="shared" si="627"/>
        <v>8.0086373940550758E-3</v>
      </c>
      <c r="AE987" s="3">
        <v>45117</v>
      </c>
      <c r="AF987">
        <v>115.77</v>
      </c>
      <c r="AG987">
        <f t="shared" si="628"/>
        <v>0.99629948364888121</v>
      </c>
      <c r="AH987">
        <f t="shared" si="629"/>
        <v>-3.7073802001738026E-3</v>
      </c>
      <c r="AJ987" s="3">
        <v>45117</v>
      </c>
      <c r="AK987">
        <v>104.69</v>
      </c>
      <c r="AL987">
        <f t="shared" si="630"/>
        <v>1.0148313299728577</v>
      </c>
      <c r="AM987">
        <f t="shared" si="631"/>
        <v>1.4722421318119596E-2</v>
      </c>
      <c r="AO987" s="3">
        <v>45117</v>
      </c>
      <c r="AP987">
        <v>13.76</v>
      </c>
      <c r="AQ987">
        <f t="shared" si="632"/>
        <v>0.99710144927536226</v>
      </c>
      <c r="AR987">
        <f t="shared" si="633"/>
        <v>-2.9027596579614626E-3</v>
      </c>
      <c r="AT987" s="3">
        <v>45117</v>
      </c>
      <c r="AU987">
        <v>37.32</v>
      </c>
      <c r="AV987">
        <f t="shared" si="634"/>
        <v>1.0191152375750956</v>
      </c>
      <c r="AW987">
        <f t="shared" si="635"/>
        <v>1.8934836732778435E-2</v>
      </c>
      <c r="AY987" s="3">
        <v>45117</v>
      </c>
      <c r="AZ987">
        <v>145.15</v>
      </c>
      <c r="BA987">
        <f t="shared" si="636"/>
        <v>1.0056117500346404</v>
      </c>
      <c r="BB987">
        <f t="shared" si="637"/>
        <v>5.5960628265117225E-3</v>
      </c>
      <c r="BD987" s="3">
        <v>45117</v>
      </c>
      <c r="BE987">
        <v>69.849999999999994</v>
      </c>
      <c r="BF987">
        <f t="shared" si="638"/>
        <v>1.0028715003589375</v>
      </c>
      <c r="BG987">
        <f t="shared" si="639"/>
        <v>2.8673854771560339E-3</v>
      </c>
      <c r="BI987" s="3">
        <v>45117</v>
      </c>
      <c r="BJ987">
        <v>331.83</v>
      </c>
      <c r="BK987">
        <f t="shared" si="640"/>
        <v>0.98401636913587553</v>
      </c>
      <c r="BL987">
        <f t="shared" si="641"/>
        <v>-1.6112746767562188E-2</v>
      </c>
      <c r="BN987" s="3">
        <v>45117</v>
      </c>
      <c r="BO987">
        <v>15045.64</v>
      </c>
      <c r="BP987">
        <f t="shared" si="642"/>
        <v>1.0005845639213</v>
      </c>
      <c r="BQ987">
        <f t="shared" si="643"/>
        <v>5.8439313036654633E-4</v>
      </c>
      <c r="BS987" s="3">
        <v>45117</v>
      </c>
      <c r="BT987">
        <v>441.71</v>
      </c>
      <c r="BU987">
        <f t="shared" si="644"/>
        <v>1.0082401278246975</v>
      </c>
      <c r="BV987">
        <f t="shared" si="645"/>
        <v>8.2063633271212948E-3</v>
      </c>
      <c r="BX987" s="3">
        <v>45117</v>
      </c>
      <c r="BY987">
        <v>42.18</v>
      </c>
      <c r="BZ987">
        <f t="shared" si="646"/>
        <v>0.99240053643272241</v>
      </c>
      <c r="CA987">
        <f t="shared" si="647"/>
        <v>-7.6284866238044615E-3</v>
      </c>
      <c r="CC987" s="3">
        <v>45117</v>
      </c>
      <c r="CD987">
        <v>247.47</v>
      </c>
      <c r="CE987">
        <f t="shared" si="648"/>
        <v>0.9995153277596025</v>
      </c>
      <c r="CF987">
        <f t="shared" si="649"/>
        <v>-4.8478973195260216E-4</v>
      </c>
      <c r="CH987" s="3">
        <v>45117</v>
      </c>
      <c r="CI987">
        <v>77.69</v>
      </c>
      <c r="CJ987">
        <f t="shared" si="650"/>
        <v>0.99005989550146556</v>
      </c>
      <c r="CK987">
        <f t="shared" si="651"/>
        <v>-9.9898371770524054E-3</v>
      </c>
      <c r="CM987" s="3">
        <v>45117</v>
      </c>
      <c r="CN987">
        <v>35.68</v>
      </c>
      <c r="CO987">
        <f t="shared" si="652"/>
        <v>1.004221784407543</v>
      </c>
      <c r="CP987">
        <f t="shared" si="653"/>
        <v>4.2128976788729407E-3</v>
      </c>
      <c r="CR987" s="3">
        <v>45117</v>
      </c>
      <c r="CS987">
        <v>23.344999999999999</v>
      </c>
      <c r="CT987">
        <f t="shared" si="654"/>
        <v>1.0024045686804928</v>
      </c>
      <c r="CU987">
        <f t="shared" si="655"/>
        <v>2.401682331247199E-3</v>
      </c>
      <c r="CW987" s="3">
        <v>45117</v>
      </c>
      <c r="CX987">
        <v>269.61</v>
      </c>
      <c r="CY987">
        <f t="shared" si="656"/>
        <v>0.98243632255948699</v>
      </c>
      <c r="CZ987">
        <f t="shared" si="657"/>
        <v>-1.7719748983374178E-2</v>
      </c>
      <c r="DB987" s="3">
        <v>45117</v>
      </c>
      <c r="DC987">
        <v>223.14</v>
      </c>
      <c r="DD987">
        <f t="shared" si="658"/>
        <v>1.053441601359645</v>
      </c>
      <c r="DE987">
        <f t="shared" si="659"/>
        <v>5.2062519749510566E-2</v>
      </c>
    </row>
    <row r="988" spans="1:109">
      <c r="A988" s="3">
        <v>45118</v>
      </c>
      <c r="B988">
        <v>128.78</v>
      </c>
      <c r="C988">
        <f t="shared" si="616"/>
        <v>1.0129788405569102</v>
      </c>
      <c r="D988">
        <f t="shared" si="617"/>
        <v>1.2895337148006333E-2</v>
      </c>
      <c r="F988" s="3">
        <v>45118</v>
      </c>
      <c r="G988">
        <v>142.53</v>
      </c>
      <c r="H988">
        <f t="shared" si="618"/>
        <v>1.0137268847795164</v>
      </c>
      <c r="I988">
        <f t="shared" si="619"/>
        <v>1.3633524490375205E-2</v>
      </c>
      <c r="K988" s="3">
        <v>45118</v>
      </c>
      <c r="L988">
        <v>188.08</v>
      </c>
      <c r="M988">
        <f t="shared" si="620"/>
        <v>0.99718996871851973</v>
      </c>
      <c r="N988">
        <f t="shared" si="621"/>
        <v>-2.813986831265311E-3</v>
      </c>
      <c r="P988" s="3">
        <v>45118</v>
      </c>
      <c r="Q988">
        <v>343.37</v>
      </c>
      <c r="R988">
        <f t="shared" si="622"/>
        <v>1.0065664116319293</v>
      </c>
      <c r="S988">
        <f t="shared" si="623"/>
        <v>6.5449466650362945E-3</v>
      </c>
      <c r="U988" s="3">
        <v>45118</v>
      </c>
      <c r="V988">
        <v>158.12</v>
      </c>
      <c r="W988">
        <f t="shared" si="624"/>
        <v>1.0184863123993559</v>
      </c>
      <c r="X988">
        <f t="shared" si="625"/>
        <v>1.8317517614896677E-2</v>
      </c>
      <c r="Z988" s="3">
        <v>45118</v>
      </c>
      <c r="AA988">
        <v>52.12</v>
      </c>
      <c r="AB988">
        <f t="shared" si="626"/>
        <v>1.0140077821011673</v>
      </c>
      <c r="AC988">
        <f t="shared" si="627"/>
        <v>1.3910579795524895E-2</v>
      </c>
      <c r="AE988" s="3">
        <v>45118</v>
      </c>
      <c r="AF988">
        <v>119.6</v>
      </c>
      <c r="AG988">
        <f t="shared" si="628"/>
        <v>1.0330828366588927</v>
      </c>
      <c r="AH988">
        <f t="shared" si="629"/>
        <v>3.2547377298894314E-2</v>
      </c>
      <c r="AJ988" s="3">
        <v>45118</v>
      </c>
      <c r="AK988">
        <v>105.97</v>
      </c>
      <c r="AL988">
        <f t="shared" si="630"/>
        <v>1.0122265736937626</v>
      </c>
      <c r="AM988">
        <f t="shared" si="631"/>
        <v>1.2152432855481086E-2</v>
      </c>
      <c r="AO988" s="3">
        <v>45118</v>
      </c>
      <c r="AP988">
        <v>13.87</v>
      </c>
      <c r="AQ988">
        <f t="shared" si="632"/>
        <v>1.0079941860465116</v>
      </c>
      <c r="AR988">
        <f t="shared" si="633"/>
        <v>7.9624018215425779E-3</v>
      </c>
      <c r="AT988" s="3">
        <v>45118</v>
      </c>
      <c r="AU988">
        <v>37.1</v>
      </c>
      <c r="AV988">
        <f t="shared" si="634"/>
        <v>0.99410503751339763</v>
      </c>
      <c r="AW988">
        <f t="shared" si="635"/>
        <v>-5.912406365753636E-3</v>
      </c>
      <c r="AY988" s="3">
        <v>45118</v>
      </c>
      <c r="AZ988">
        <v>147.41999999999999</v>
      </c>
      <c r="BA988">
        <f t="shared" si="636"/>
        <v>1.0156389941439889</v>
      </c>
      <c r="BB988">
        <f t="shared" si="637"/>
        <v>1.5517965290503822E-2</v>
      </c>
      <c r="BD988" s="3">
        <v>45118</v>
      </c>
      <c r="BE988">
        <v>69.489999999999995</v>
      </c>
      <c r="BF988">
        <f t="shared" si="638"/>
        <v>0.9948460987831067</v>
      </c>
      <c r="BG988">
        <f t="shared" si="639"/>
        <v>-5.1672283767347964E-3</v>
      </c>
      <c r="BI988" s="3">
        <v>45118</v>
      </c>
      <c r="BJ988">
        <v>332.47</v>
      </c>
      <c r="BK988">
        <f t="shared" si="640"/>
        <v>1.0019286984299192</v>
      </c>
      <c r="BL988">
        <f t="shared" si="641"/>
        <v>1.9268408791557165E-3</v>
      </c>
      <c r="BN988" s="3">
        <v>45118</v>
      </c>
      <c r="BO988">
        <v>15119.06</v>
      </c>
      <c r="BP988">
        <f t="shared" si="642"/>
        <v>1.0048798190040438</v>
      </c>
      <c r="BQ988">
        <f t="shared" si="643"/>
        <v>4.8679512798589682E-3</v>
      </c>
      <c r="BS988" s="3">
        <v>45118</v>
      </c>
      <c r="BT988">
        <v>440.21</v>
      </c>
      <c r="BU988">
        <f t="shared" si="644"/>
        <v>0.99660410676688327</v>
      </c>
      <c r="BV988">
        <f t="shared" si="645"/>
        <v>-3.4016723657963829E-3</v>
      </c>
      <c r="BX988" s="3">
        <v>45118</v>
      </c>
      <c r="BY988">
        <v>42.405000000000001</v>
      </c>
      <c r="BZ988">
        <f t="shared" si="646"/>
        <v>1.0053342816500712</v>
      </c>
      <c r="CA988">
        <f t="shared" si="647"/>
        <v>5.3201047630349104E-3</v>
      </c>
      <c r="CC988" s="3">
        <v>45118</v>
      </c>
      <c r="CD988">
        <v>250.23</v>
      </c>
      <c r="CE988">
        <f t="shared" si="648"/>
        <v>1.0111528670141836</v>
      </c>
      <c r="CF988">
        <f t="shared" si="649"/>
        <v>1.1091132380880183E-2</v>
      </c>
      <c r="CH988" s="3">
        <v>45118</v>
      </c>
      <c r="CI988">
        <v>79.400000000000006</v>
      </c>
      <c r="CJ988">
        <f t="shared" si="650"/>
        <v>1.0220105547689535</v>
      </c>
      <c r="CK988">
        <f t="shared" si="651"/>
        <v>2.1771819290760622E-2</v>
      </c>
      <c r="CM988" s="3">
        <v>45118</v>
      </c>
      <c r="CN988">
        <v>36.020000000000003</v>
      </c>
      <c r="CO988">
        <f t="shared" si="652"/>
        <v>1.0095291479820629</v>
      </c>
      <c r="CP988">
        <f t="shared" si="653"/>
        <v>9.4840320360015558E-3</v>
      </c>
      <c r="CR988" s="3">
        <v>45118</v>
      </c>
      <c r="CS988">
        <v>23.280999999999999</v>
      </c>
      <c r="CT988">
        <f t="shared" si="654"/>
        <v>0.99725851360034268</v>
      </c>
      <c r="CU988">
        <f t="shared" si="655"/>
        <v>-2.7452511557564158E-3</v>
      </c>
      <c r="CW988" s="3">
        <v>45118</v>
      </c>
      <c r="CX988">
        <v>269.79000000000002</v>
      </c>
      <c r="CY988">
        <f t="shared" si="656"/>
        <v>1.0006676310225882</v>
      </c>
      <c r="CZ988">
        <f t="shared" si="657"/>
        <v>6.6740825614200689E-4</v>
      </c>
      <c r="DB988" s="3">
        <v>45118</v>
      </c>
      <c r="DC988">
        <v>221.65</v>
      </c>
      <c r="DD988">
        <f t="shared" si="658"/>
        <v>0.99332257775387656</v>
      </c>
      <c r="DE988">
        <f t="shared" si="659"/>
        <v>-6.699815973971077E-3</v>
      </c>
    </row>
    <row r="989" spans="1:109">
      <c r="A989" s="3">
        <v>45119</v>
      </c>
      <c r="B989">
        <v>130.80000000000001</v>
      </c>
      <c r="C989">
        <f t="shared" si="616"/>
        <v>1.0156856654760056</v>
      </c>
      <c r="D989">
        <f t="shared" si="617"/>
        <v>1.5563916913060876E-2</v>
      </c>
      <c r="F989" s="3">
        <v>45119</v>
      </c>
      <c r="G989">
        <v>145.44</v>
      </c>
      <c r="H989">
        <f t="shared" si="618"/>
        <v>1.0204167543675016</v>
      </c>
      <c r="I989">
        <f t="shared" si="619"/>
        <v>2.0211126562229044E-2</v>
      </c>
      <c r="K989" s="3">
        <v>45119</v>
      </c>
      <c r="L989">
        <v>189.77</v>
      </c>
      <c r="M989">
        <f t="shared" si="620"/>
        <v>1.0089855380689068</v>
      </c>
      <c r="N989">
        <f t="shared" si="621"/>
        <v>8.9454083340733282E-3</v>
      </c>
      <c r="P989" s="3">
        <v>45119</v>
      </c>
      <c r="Q989">
        <v>345.35</v>
      </c>
      <c r="R989">
        <f t="shared" si="622"/>
        <v>1.0057663744648631</v>
      </c>
      <c r="S989">
        <f t="shared" si="623"/>
        <v>5.74981256520464E-3</v>
      </c>
      <c r="U989" s="3">
        <v>45119</v>
      </c>
      <c r="V989">
        <v>159.63999999999999</v>
      </c>
      <c r="W989">
        <f t="shared" si="624"/>
        <v>1.0096129521882113</v>
      </c>
      <c r="X989">
        <f t="shared" si="625"/>
        <v>9.5670417520482397E-3</v>
      </c>
      <c r="Z989" s="3">
        <v>45119</v>
      </c>
      <c r="AA989">
        <v>50.74</v>
      </c>
      <c r="AB989">
        <f t="shared" si="626"/>
        <v>0.97352264006139688</v>
      </c>
      <c r="AC989">
        <f t="shared" si="627"/>
        <v>-2.6834198085508444E-2</v>
      </c>
      <c r="AE989" s="3">
        <v>45119</v>
      </c>
      <c r="AF989">
        <v>121.71</v>
      </c>
      <c r="AG989">
        <f t="shared" si="628"/>
        <v>1.0176421404682274</v>
      </c>
      <c r="AH989">
        <f t="shared" si="629"/>
        <v>1.7488324369934201E-2</v>
      </c>
      <c r="AJ989" s="3">
        <v>45119</v>
      </c>
      <c r="AK989">
        <v>106.49</v>
      </c>
      <c r="AL989">
        <f t="shared" si="630"/>
        <v>1.004907049164858</v>
      </c>
      <c r="AM989">
        <f t="shared" si="631"/>
        <v>4.895048840547739E-3</v>
      </c>
      <c r="AO989" s="3">
        <v>45119</v>
      </c>
      <c r="AP989">
        <v>13.98</v>
      </c>
      <c r="AQ989">
        <f t="shared" si="632"/>
        <v>1.0079307858687816</v>
      </c>
      <c r="AR989">
        <f t="shared" si="633"/>
        <v>7.8995024789240316E-3</v>
      </c>
      <c r="AT989" s="3">
        <v>45119</v>
      </c>
      <c r="AU989">
        <v>37.19</v>
      </c>
      <c r="AV989">
        <f t="shared" si="634"/>
        <v>1.0024258760107816</v>
      </c>
      <c r="AW989">
        <f t="shared" si="635"/>
        <v>2.4229383235891406E-3</v>
      </c>
      <c r="AY989" s="3">
        <v>45119</v>
      </c>
      <c r="AZ989">
        <v>148.15</v>
      </c>
      <c r="BA989">
        <f t="shared" si="636"/>
        <v>1.0049518382851717</v>
      </c>
      <c r="BB989">
        <f t="shared" si="637"/>
        <v>4.9396182584315312E-3</v>
      </c>
      <c r="BD989" s="3">
        <v>45119</v>
      </c>
      <c r="BE989">
        <v>68.849999999999994</v>
      </c>
      <c r="BF989">
        <f t="shared" si="638"/>
        <v>0.99079004173262342</v>
      </c>
      <c r="BG989">
        <f t="shared" si="639"/>
        <v>-9.252632151572111E-3</v>
      </c>
      <c r="BI989" s="3">
        <v>45119</v>
      </c>
      <c r="BJ989">
        <v>337.2</v>
      </c>
      <c r="BK989">
        <f t="shared" si="640"/>
        <v>1.0142268475351159</v>
      </c>
      <c r="BL989">
        <f t="shared" si="641"/>
        <v>1.4126595666272364E-2</v>
      </c>
      <c r="BN989" s="3">
        <v>45119</v>
      </c>
      <c r="BO989">
        <v>15307.23</v>
      </c>
      <c r="BP989">
        <f t="shared" si="642"/>
        <v>1.0124458795718783</v>
      </c>
      <c r="BQ989">
        <f t="shared" si="643"/>
        <v>1.2369066295245271E-2</v>
      </c>
      <c r="BS989" s="3">
        <v>45119</v>
      </c>
      <c r="BT989">
        <v>444.05</v>
      </c>
      <c r="BU989">
        <f t="shared" si="644"/>
        <v>1.0087231094250473</v>
      </c>
      <c r="BV989">
        <f t="shared" si="645"/>
        <v>8.685282923335539E-3</v>
      </c>
      <c r="BX989" s="3">
        <v>45119</v>
      </c>
      <c r="BY989">
        <v>43.902000000000001</v>
      </c>
      <c r="BZ989">
        <f t="shared" si="646"/>
        <v>1.0353024407499116</v>
      </c>
      <c r="CA989">
        <f t="shared" si="647"/>
        <v>3.4693597316284623E-2</v>
      </c>
      <c r="CC989" s="3">
        <v>45119</v>
      </c>
      <c r="CD989">
        <v>232.64</v>
      </c>
      <c r="CE989">
        <f t="shared" si="648"/>
        <v>0.92970467170203408</v>
      </c>
      <c r="CF989">
        <f t="shared" si="649"/>
        <v>-7.2888300576475634E-2</v>
      </c>
      <c r="CH989" s="3">
        <v>45119</v>
      </c>
      <c r="CI989">
        <v>80.11</v>
      </c>
      <c r="CJ989">
        <f t="shared" si="650"/>
        <v>1.0089420654911838</v>
      </c>
      <c r="CK989">
        <f t="shared" si="651"/>
        <v>8.9023219739353347E-3</v>
      </c>
      <c r="CM989" s="3">
        <v>45119</v>
      </c>
      <c r="CN989">
        <v>35.99</v>
      </c>
      <c r="CO989">
        <f t="shared" si="652"/>
        <v>0.99916712937257079</v>
      </c>
      <c r="CP989">
        <f t="shared" si="653"/>
        <v>-8.3321765687068775E-4</v>
      </c>
      <c r="CR989" s="3">
        <v>45119</v>
      </c>
      <c r="CS989">
        <v>24.31</v>
      </c>
      <c r="CT989">
        <f t="shared" si="654"/>
        <v>1.0441991323396762</v>
      </c>
      <c r="CU989">
        <f t="shared" si="655"/>
        <v>4.3250211060888125E-2</v>
      </c>
      <c r="CW989" s="3">
        <v>45119</v>
      </c>
      <c r="CX989">
        <v>271.99</v>
      </c>
      <c r="CY989">
        <f t="shared" si="656"/>
        <v>1.0081544905296711</v>
      </c>
      <c r="CZ989">
        <f t="shared" si="657"/>
        <v>8.1214223197426903E-3</v>
      </c>
      <c r="DB989" s="3">
        <v>45119</v>
      </c>
      <c r="DC989">
        <v>229.91</v>
      </c>
      <c r="DD989">
        <f t="shared" si="658"/>
        <v>1.037265959846605</v>
      </c>
      <c r="DE989">
        <f t="shared" si="659"/>
        <v>3.6588366804782481E-2</v>
      </c>
    </row>
    <row r="990" spans="1:109">
      <c r="A990" s="3">
        <v>45120</v>
      </c>
      <c r="B990">
        <v>134.30000000000001</v>
      </c>
      <c r="C990">
        <f t="shared" si="616"/>
        <v>1.0267584097859328</v>
      </c>
      <c r="D990">
        <f t="shared" si="617"/>
        <v>2.6406664506093643E-2</v>
      </c>
      <c r="F990" s="3">
        <v>45120</v>
      </c>
      <c r="G990">
        <v>145.44999999999999</v>
      </c>
      <c r="H990">
        <f t="shared" si="618"/>
        <v>1.0000687568756874</v>
      </c>
      <c r="I990">
        <f t="shared" si="619"/>
        <v>6.8754512041781438E-5</v>
      </c>
      <c r="K990" s="3">
        <v>45120</v>
      </c>
      <c r="L990">
        <v>190.54</v>
      </c>
      <c r="M990">
        <f t="shared" si="620"/>
        <v>1.0040575433419401</v>
      </c>
      <c r="N990">
        <f t="shared" si="621"/>
        <v>4.0493337127456971E-3</v>
      </c>
      <c r="P990" s="3">
        <v>45120</v>
      </c>
      <c r="Q990">
        <v>343.54</v>
      </c>
      <c r="R990">
        <f t="shared" si="622"/>
        <v>0.99475894020558853</v>
      </c>
      <c r="S990">
        <f t="shared" si="623"/>
        <v>-5.2548423261025885E-3</v>
      </c>
      <c r="U990" s="3">
        <v>45120</v>
      </c>
      <c r="V990">
        <v>157.51</v>
      </c>
      <c r="W990">
        <f t="shared" si="624"/>
        <v>0.98665747932848913</v>
      </c>
      <c r="X990">
        <f t="shared" si="625"/>
        <v>-1.3432331866889045E-2</v>
      </c>
      <c r="Z990" s="3">
        <v>45120</v>
      </c>
      <c r="AA990">
        <v>51.53</v>
      </c>
      <c r="AB990">
        <f t="shared" si="626"/>
        <v>1.0155695703586913</v>
      </c>
      <c r="AC990">
        <f t="shared" si="627"/>
        <v>1.5449608168997053E-2</v>
      </c>
      <c r="AE990" s="3">
        <v>45120</v>
      </c>
      <c r="AF990">
        <v>122.57</v>
      </c>
      <c r="AG990">
        <f t="shared" si="628"/>
        <v>1.00706597650152</v>
      </c>
      <c r="AH990">
        <f t="shared" si="629"/>
        <v>7.0411294666081906E-3</v>
      </c>
      <c r="AJ990" s="3">
        <v>45120</v>
      </c>
      <c r="AK990">
        <v>104.54</v>
      </c>
      <c r="AL990">
        <f t="shared" si="630"/>
        <v>0.98168842144802337</v>
      </c>
      <c r="AM990">
        <f t="shared" si="631"/>
        <v>-1.8481310742516528E-2</v>
      </c>
      <c r="AO990" s="3">
        <v>45120</v>
      </c>
      <c r="AP990">
        <v>14.07</v>
      </c>
      <c r="AQ990">
        <f t="shared" si="632"/>
        <v>1.0064377682403434</v>
      </c>
      <c r="AR990">
        <f t="shared" si="633"/>
        <v>6.417134320633509E-3</v>
      </c>
      <c r="AT990" s="3">
        <v>45120</v>
      </c>
      <c r="AU990">
        <v>39.21</v>
      </c>
      <c r="AV990">
        <f t="shared" si="634"/>
        <v>1.0543156762570585</v>
      </c>
      <c r="AW990">
        <f t="shared" si="635"/>
        <v>5.2891908367261709E-2</v>
      </c>
      <c r="AY990" s="3">
        <v>45120</v>
      </c>
      <c r="AZ990">
        <v>148.87</v>
      </c>
      <c r="BA990">
        <f t="shared" si="636"/>
        <v>1.0048599392507593</v>
      </c>
      <c r="BB990">
        <f t="shared" si="637"/>
        <v>4.8481678693915887E-3</v>
      </c>
      <c r="BD990" s="3">
        <v>45120</v>
      </c>
      <c r="BE990">
        <v>68.47</v>
      </c>
      <c r="BF990">
        <f t="shared" si="638"/>
        <v>0.99448075526506907</v>
      </c>
      <c r="BG990">
        <f t="shared" si="639"/>
        <v>-5.5345320416922278E-3</v>
      </c>
      <c r="BI990" s="3">
        <v>45120</v>
      </c>
      <c r="BJ990">
        <v>342.66</v>
      </c>
      <c r="BK990">
        <f t="shared" si="640"/>
        <v>1.0161921708185055</v>
      </c>
      <c r="BL990">
        <f t="shared" si="641"/>
        <v>1.6062475777126363E-2</v>
      </c>
      <c r="BN990" s="3">
        <v>45120</v>
      </c>
      <c r="BO990">
        <v>15571.98</v>
      </c>
      <c r="BP990">
        <f t="shared" si="642"/>
        <v>1.0172957484796401</v>
      </c>
      <c r="BQ990">
        <f t="shared" si="643"/>
        <v>1.7147879588976227E-2</v>
      </c>
      <c r="BS990" s="3">
        <v>45120</v>
      </c>
      <c r="BT990">
        <v>450.38</v>
      </c>
      <c r="BU990">
        <f t="shared" si="644"/>
        <v>1.0142551514469091</v>
      </c>
      <c r="BV990">
        <f t="shared" si="645"/>
        <v>1.4154502161680502E-2</v>
      </c>
      <c r="BX990" s="3">
        <v>45120</v>
      </c>
      <c r="BY990">
        <v>45.976999999999997</v>
      </c>
      <c r="BZ990">
        <f t="shared" si="646"/>
        <v>1.0472643615325041</v>
      </c>
      <c r="CA990">
        <f t="shared" si="647"/>
        <v>4.6181394317464701E-2</v>
      </c>
      <c r="CC990" s="3">
        <v>45120</v>
      </c>
      <c r="CD990">
        <v>239.01</v>
      </c>
      <c r="CE990">
        <f t="shared" si="648"/>
        <v>1.0273813617606602</v>
      </c>
      <c r="CF990">
        <f t="shared" si="649"/>
        <v>2.701319771522977E-2</v>
      </c>
      <c r="CH990" s="3">
        <v>45120</v>
      </c>
      <c r="CI990">
        <v>81.36</v>
      </c>
      <c r="CJ990">
        <f t="shared" si="650"/>
        <v>1.0156035451254526</v>
      </c>
      <c r="CK990">
        <f t="shared" si="651"/>
        <v>1.548306151327916E-2</v>
      </c>
      <c r="CM990" s="3">
        <v>45120</v>
      </c>
      <c r="CN990">
        <v>36.06</v>
      </c>
      <c r="CO990">
        <f t="shared" si="652"/>
        <v>1.0019449847179773</v>
      </c>
      <c r="CP990">
        <f t="shared" si="653"/>
        <v>1.9430956842319917E-3</v>
      </c>
      <c r="CR990" s="3">
        <v>45120</v>
      </c>
      <c r="CS990">
        <v>24.949000000000002</v>
      </c>
      <c r="CT990">
        <f t="shared" si="654"/>
        <v>1.0262854792266558</v>
      </c>
      <c r="CU990">
        <f t="shared" si="655"/>
        <v>2.5945952905944057E-2</v>
      </c>
      <c r="CW990" s="3">
        <v>45120</v>
      </c>
      <c r="CX990">
        <v>277.89999999999998</v>
      </c>
      <c r="CY990">
        <f t="shared" si="656"/>
        <v>1.0217287400272068</v>
      </c>
      <c r="CZ990">
        <f t="shared" si="657"/>
        <v>2.149603583418137E-2</v>
      </c>
      <c r="DB990" s="3">
        <v>45120</v>
      </c>
      <c r="DC990">
        <v>229.81</v>
      </c>
      <c r="DD990">
        <f t="shared" si="658"/>
        <v>0.9995650471923796</v>
      </c>
      <c r="DE990">
        <f t="shared" si="659"/>
        <v>-4.3504742703047862E-4</v>
      </c>
    </row>
    <row r="991" spans="1:109">
      <c r="A991" s="3">
        <v>45121</v>
      </c>
      <c r="B991">
        <v>134.68</v>
      </c>
      <c r="C991">
        <f t="shared" si="616"/>
        <v>1.0028294862248697</v>
      </c>
      <c r="D991">
        <f t="shared" si="617"/>
        <v>2.8254907636818217E-3</v>
      </c>
      <c r="F991" s="3">
        <v>45121</v>
      </c>
      <c r="G991">
        <v>146.21</v>
      </c>
      <c r="H991">
        <f t="shared" si="618"/>
        <v>1.0052251632863529</v>
      </c>
      <c r="I991">
        <f t="shared" si="619"/>
        <v>5.2115594881361775E-3</v>
      </c>
      <c r="K991" s="3">
        <v>45121</v>
      </c>
      <c r="L991">
        <v>190.69</v>
      </c>
      <c r="M991">
        <f t="shared" si="620"/>
        <v>1.0007872362758476</v>
      </c>
      <c r="N991">
        <f t="shared" si="621"/>
        <v>7.8692656790220266E-4</v>
      </c>
      <c r="P991" s="3">
        <v>45121</v>
      </c>
      <c r="Q991">
        <v>341.09</v>
      </c>
      <c r="R991">
        <f t="shared" si="622"/>
        <v>0.99286837049542975</v>
      </c>
      <c r="S991">
        <f t="shared" si="623"/>
        <v>-7.1571811298890972E-3</v>
      </c>
      <c r="U991" s="3">
        <v>45121</v>
      </c>
      <c r="V991">
        <v>153.58000000000001</v>
      </c>
      <c r="W991">
        <f t="shared" si="624"/>
        <v>0.97504920322519217</v>
      </c>
      <c r="X991">
        <f t="shared" si="625"/>
        <v>-2.5267344411246447E-2</v>
      </c>
      <c r="Z991" s="3">
        <v>45121</v>
      </c>
      <c r="AA991">
        <v>50.38</v>
      </c>
      <c r="AB991">
        <f t="shared" si="626"/>
        <v>0.97768290316320594</v>
      </c>
      <c r="AC991">
        <f t="shared" si="627"/>
        <v>-2.2569891415668727E-2</v>
      </c>
      <c r="AE991" s="3">
        <v>45121</v>
      </c>
      <c r="AF991">
        <v>118.93</v>
      </c>
      <c r="AG991">
        <f t="shared" si="628"/>
        <v>0.97030268418046839</v>
      </c>
      <c r="AH991">
        <f t="shared" si="629"/>
        <v>-3.0147210613919739E-2</v>
      </c>
      <c r="AJ991" s="3">
        <v>45121</v>
      </c>
      <c r="AK991">
        <v>100.94</v>
      </c>
      <c r="AL991">
        <f t="shared" si="630"/>
        <v>0.9655634207002104</v>
      </c>
      <c r="AM991">
        <f t="shared" si="631"/>
        <v>-3.504349237265951E-2</v>
      </c>
      <c r="AO991" s="3">
        <v>45121</v>
      </c>
      <c r="AP991">
        <v>14.12</v>
      </c>
      <c r="AQ991">
        <f t="shared" si="632"/>
        <v>1.0035536602700781</v>
      </c>
      <c r="AR991">
        <f t="shared" si="633"/>
        <v>3.5473609387982347E-3</v>
      </c>
      <c r="AT991" s="3">
        <v>45121</v>
      </c>
      <c r="AU991">
        <v>38.22</v>
      </c>
      <c r="AV991">
        <f t="shared" si="634"/>
        <v>0.97475133894414689</v>
      </c>
      <c r="AW991">
        <f t="shared" si="635"/>
        <v>-2.5572877492113299E-2</v>
      </c>
      <c r="AY991" s="3">
        <v>45121</v>
      </c>
      <c r="AZ991">
        <v>149.77000000000001</v>
      </c>
      <c r="BA991">
        <f t="shared" si="636"/>
        <v>1.0060455430912878</v>
      </c>
      <c r="BB991">
        <f t="shared" si="637"/>
        <v>6.027342115338453E-3</v>
      </c>
      <c r="BD991" s="3">
        <v>45121</v>
      </c>
      <c r="BE991">
        <v>67.849999999999994</v>
      </c>
      <c r="BF991">
        <f t="shared" si="638"/>
        <v>0.99094493938951356</v>
      </c>
      <c r="BG991">
        <f t="shared" si="639"/>
        <v>-9.0963068520934949E-3</v>
      </c>
      <c r="BI991" s="3">
        <v>45121</v>
      </c>
      <c r="BJ991">
        <v>345.24</v>
      </c>
      <c r="BK991">
        <f t="shared" si="640"/>
        <v>1.0075293293643846</v>
      </c>
      <c r="BL991">
        <f t="shared" si="641"/>
        <v>7.5011254466303343E-3</v>
      </c>
      <c r="BN991" s="3">
        <v>45121</v>
      </c>
      <c r="BO991">
        <v>15565.6</v>
      </c>
      <c r="BP991">
        <f t="shared" si="642"/>
        <v>0.99959028973836339</v>
      </c>
      <c r="BQ991">
        <f t="shared" si="643"/>
        <v>-4.0979421581789681E-4</v>
      </c>
      <c r="BS991" s="3">
        <v>45121</v>
      </c>
      <c r="BT991">
        <v>441.91</v>
      </c>
      <c r="BU991">
        <f t="shared" si="644"/>
        <v>0.98119365868821895</v>
      </c>
      <c r="BV991">
        <f t="shared" si="645"/>
        <v>-1.8985429431345919E-2</v>
      </c>
      <c r="BX991" s="3">
        <v>45121</v>
      </c>
      <c r="BY991">
        <v>45.469000000000001</v>
      </c>
      <c r="BZ991">
        <f t="shared" si="646"/>
        <v>0.98895099723774937</v>
      </c>
      <c r="CA991">
        <f t="shared" si="647"/>
        <v>-1.1110496374874851E-2</v>
      </c>
      <c r="CC991" s="3">
        <v>45121</v>
      </c>
      <c r="CD991">
        <v>241.26</v>
      </c>
      <c r="CE991">
        <f t="shared" si="648"/>
        <v>1.0094138320572361</v>
      </c>
      <c r="CF991">
        <f t="shared" si="649"/>
        <v>9.3697980768533036E-3</v>
      </c>
      <c r="CH991" s="3">
        <v>45121</v>
      </c>
      <c r="CI991">
        <v>79.87</v>
      </c>
      <c r="CJ991">
        <f t="shared" si="650"/>
        <v>0.98168633235004921</v>
      </c>
      <c r="CK991">
        <f t="shared" si="651"/>
        <v>-1.8483438811006891E-2</v>
      </c>
      <c r="CM991" s="3">
        <v>45121</v>
      </c>
      <c r="CN991">
        <v>36.32</v>
      </c>
      <c r="CO991">
        <f t="shared" si="652"/>
        <v>1.007210205213533</v>
      </c>
      <c r="CP991">
        <f t="shared" si="653"/>
        <v>7.1843359579213265E-3</v>
      </c>
      <c r="CR991" s="3">
        <v>45121</v>
      </c>
      <c r="CS991">
        <v>25.193999999999999</v>
      </c>
      <c r="CT991">
        <f t="shared" si="654"/>
        <v>1.0098200328670486</v>
      </c>
      <c r="CU991">
        <f t="shared" si="655"/>
        <v>9.7721296961350828E-3</v>
      </c>
      <c r="CW991" s="3">
        <v>45121</v>
      </c>
      <c r="CX991">
        <v>281.38</v>
      </c>
      <c r="CY991">
        <f t="shared" si="656"/>
        <v>1.0125224901043541</v>
      </c>
      <c r="CZ991">
        <f t="shared" si="657"/>
        <v>1.2444732200609191E-2</v>
      </c>
      <c r="DB991" s="3">
        <v>45121</v>
      </c>
      <c r="DC991">
        <v>232</v>
      </c>
      <c r="DD991">
        <f t="shared" si="658"/>
        <v>1.009529611418128</v>
      </c>
      <c r="DE991">
        <f t="shared" si="659"/>
        <v>9.4844910974953549E-3</v>
      </c>
    </row>
    <row r="992" spans="1:109">
      <c r="A992" s="3">
        <v>45124</v>
      </c>
      <c r="B992">
        <v>133.56</v>
      </c>
      <c r="C992">
        <f t="shared" si="616"/>
        <v>0.99168399168399168</v>
      </c>
      <c r="D992">
        <f t="shared" si="617"/>
        <v>-8.3507792174199631E-3</v>
      </c>
      <c r="F992" s="3">
        <v>45124</v>
      </c>
      <c r="G992">
        <v>144.07</v>
      </c>
      <c r="H992">
        <f t="shared" si="618"/>
        <v>0.98536351822720736</v>
      </c>
      <c r="I992">
        <f t="shared" si="619"/>
        <v>-1.4744651855965076E-2</v>
      </c>
      <c r="K992" s="3">
        <v>45124</v>
      </c>
      <c r="L992">
        <v>193.99</v>
      </c>
      <c r="M992">
        <f t="shared" si="620"/>
        <v>1.017305574492632</v>
      </c>
      <c r="N992">
        <f t="shared" si="621"/>
        <v>1.7157538496479198E-2</v>
      </c>
      <c r="P992" s="3">
        <v>45124</v>
      </c>
      <c r="Q992">
        <v>344.25</v>
      </c>
      <c r="R992">
        <f t="shared" si="622"/>
        <v>1.009264417016037</v>
      </c>
      <c r="S992">
        <f t="shared" si="623"/>
        <v>9.2217655297739589E-3</v>
      </c>
      <c r="U992" s="3">
        <v>45124</v>
      </c>
      <c r="V992">
        <v>153.44</v>
      </c>
      <c r="W992">
        <f t="shared" si="624"/>
        <v>0.99908842297174105</v>
      </c>
      <c r="X992">
        <f t="shared" si="625"/>
        <v>-9.1199276726946197E-4</v>
      </c>
      <c r="Z992" s="3">
        <v>45124</v>
      </c>
      <c r="AA992">
        <v>50.81</v>
      </c>
      <c r="AB992">
        <f t="shared" si="626"/>
        <v>1.0085351329892815</v>
      </c>
      <c r="AC992">
        <f t="shared" si="627"/>
        <v>8.4989146811764761E-3</v>
      </c>
      <c r="AE992" s="3">
        <v>45124</v>
      </c>
      <c r="AF992">
        <v>118.68</v>
      </c>
      <c r="AG992">
        <f t="shared" si="628"/>
        <v>0.99789792314807024</v>
      </c>
      <c r="AH992">
        <f t="shared" si="629"/>
        <v>-2.1042893165329549E-3</v>
      </c>
      <c r="AJ992" s="3">
        <v>45124</v>
      </c>
      <c r="AK992">
        <v>101.38</v>
      </c>
      <c r="AL992">
        <f t="shared" si="630"/>
        <v>1.0043590251634633</v>
      </c>
      <c r="AM992">
        <f t="shared" si="631"/>
        <v>4.3495521320868506E-3</v>
      </c>
      <c r="AO992" s="3">
        <v>45124</v>
      </c>
      <c r="AP992">
        <v>14.2</v>
      </c>
      <c r="AQ992">
        <f t="shared" si="632"/>
        <v>1.0056657223796035</v>
      </c>
      <c r="AR992">
        <f t="shared" si="633"/>
        <v>5.6497325421191276E-3</v>
      </c>
      <c r="AT992" s="3">
        <v>45124</v>
      </c>
      <c r="AU992">
        <v>40.270000000000003</v>
      </c>
      <c r="AV992">
        <f t="shared" si="634"/>
        <v>1.0536368393511253</v>
      </c>
      <c r="AW992">
        <f t="shared" si="635"/>
        <v>5.2247836051236028E-2</v>
      </c>
      <c r="AY992" s="3">
        <v>45124</v>
      </c>
      <c r="AZ992">
        <v>153.38</v>
      </c>
      <c r="BA992">
        <f t="shared" si="636"/>
        <v>1.0241036255591907</v>
      </c>
      <c r="BB992">
        <f t="shared" si="637"/>
        <v>2.3817718332408862E-2</v>
      </c>
      <c r="BD992" s="3">
        <v>45124</v>
      </c>
      <c r="BE992">
        <v>68.760000000000005</v>
      </c>
      <c r="BF992">
        <f t="shared" si="638"/>
        <v>1.0134119380987474</v>
      </c>
      <c r="BG992">
        <f t="shared" si="639"/>
        <v>1.3322794233770531E-2</v>
      </c>
      <c r="BI992" s="3">
        <v>45124</v>
      </c>
      <c r="BJ992">
        <v>345.73</v>
      </c>
      <c r="BK992">
        <f t="shared" si="640"/>
        <v>1.0014193025141931</v>
      </c>
      <c r="BL992">
        <f t="shared" si="641"/>
        <v>1.4182962563899833E-3</v>
      </c>
      <c r="BN992" s="3">
        <v>45124</v>
      </c>
      <c r="BO992">
        <v>15713.28</v>
      </c>
      <c r="BP992">
        <f t="shared" si="642"/>
        <v>1.0094875880145964</v>
      </c>
      <c r="BQ992">
        <f t="shared" si="643"/>
        <v>9.4428635139863788E-3</v>
      </c>
      <c r="BS992" s="3">
        <v>45124</v>
      </c>
      <c r="BT992">
        <v>450.05</v>
      </c>
      <c r="BU992">
        <f t="shared" si="644"/>
        <v>1.018420040279695</v>
      </c>
      <c r="BV992">
        <f t="shared" si="645"/>
        <v>1.825244626824675E-2</v>
      </c>
      <c r="BX992" s="3">
        <v>45124</v>
      </c>
      <c r="BY992">
        <v>46.460999999999999</v>
      </c>
      <c r="BZ992">
        <f t="shared" si="646"/>
        <v>1.0218170621742286</v>
      </c>
      <c r="CA992">
        <f t="shared" si="647"/>
        <v>2.1582475929609289E-2</v>
      </c>
      <c r="CC992" s="3">
        <v>45124</v>
      </c>
      <c r="CD992">
        <v>250.05</v>
      </c>
      <c r="CE992">
        <f t="shared" si="648"/>
        <v>1.0364337229544891</v>
      </c>
      <c r="CF992">
        <f t="shared" si="649"/>
        <v>3.5785707727675205E-2</v>
      </c>
      <c r="CH992" s="3">
        <v>45124</v>
      </c>
      <c r="CI992">
        <v>78.5</v>
      </c>
      <c r="CJ992">
        <f t="shared" si="650"/>
        <v>0.98284712658069362</v>
      </c>
      <c r="CK992">
        <f t="shared" si="651"/>
        <v>-1.7301688140934836E-2</v>
      </c>
      <c r="CM992" s="3">
        <v>45124</v>
      </c>
      <c r="CN992">
        <v>35.86</v>
      </c>
      <c r="CO992">
        <f t="shared" si="652"/>
        <v>0.98733480176211452</v>
      </c>
      <c r="CP992">
        <f t="shared" si="653"/>
        <v>-1.274608555610574E-2</v>
      </c>
      <c r="CR992" s="3">
        <v>45124</v>
      </c>
      <c r="CS992">
        <v>25.018000000000001</v>
      </c>
      <c r="CT992">
        <f t="shared" si="654"/>
        <v>0.99301420973247601</v>
      </c>
      <c r="CU992">
        <f t="shared" si="655"/>
        <v>-7.0103051375616024E-3</v>
      </c>
      <c r="CW992" s="3">
        <v>45124</v>
      </c>
      <c r="CX992">
        <v>290.38</v>
      </c>
      <c r="CY992">
        <f t="shared" si="656"/>
        <v>1.0319852157225105</v>
      </c>
      <c r="CZ992">
        <f t="shared" si="657"/>
        <v>3.1484341106474446E-2</v>
      </c>
      <c r="DB992" s="3">
        <v>45124</v>
      </c>
      <c r="DC992">
        <v>234.26</v>
      </c>
      <c r="DD992">
        <f t="shared" si="658"/>
        <v>1.0097413793103447</v>
      </c>
      <c r="DE992">
        <f t="shared" si="659"/>
        <v>9.6942379754184991E-3</v>
      </c>
    </row>
    <row r="993" spans="1:109">
      <c r="A993" s="3">
        <v>45125</v>
      </c>
      <c r="B993">
        <v>132.83000000000001</v>
      </c>
      <c r="C993">
        <f t="shared" si="616"/>
        <v>0.99453429170410312</v>
      </c>
      <c r="D993">
        <f t="shared" si="617"/>
        <v>-5.4806999310417241E-3</v>
      </c>
      <c r="F993" s="3">
        <v>45125</v>
      </c>
      <c r="G993">
        <v>142.65</v>
      </c>
      <c r="H993">
        <f t="shared" si="618"/>
        <v>0.99014368015548004</v>
      </c>
      <c r="I993">
        <f t="shared" si="619"/>
        <v>-9.9052149138725339E-3</v>
      </c>
      <c r="K993" s="3">
        <v>45125</v>
      </c>
      <c r="L993">
        <v>193.73</v>
      </c>
      <c r="M993">
        <f t="shared" si="620"/>
        <v>0.99865972472807862</v>
      </c>
      <c r="N993">
        <f t="shared" si="621"/>
        <v>-1.3411742441602579E-3</v>
      </c>
      <c r="P993" s="3">
        <v>45125</v>
      </c>
      <c r="Q993">
        <v>345.34</v>
      </c>
      <c r="R993">
        <f t="shared" si="622"/>
        <v>1.0031663035584604</v>
      </c>
      <c r="S993">
        <f t="shared" si="623"/>
        <v>3.1613013755199316E-3</v>
      </c>
      <c r="U993" s="3">
        <v>45125</v>
      </c>
      <c r="V993">
        <v>153.75</v>
      </c>
      <c r="W993">
        <f t="shared" si="624"/>
        <v>1.0020203336809177</v>
      </c>
      <c r="X993">
        <f t="shared" si="625"/>
        <v>2.0182955514992345E-3</v>
      </c>
      <c r="Z993" s="3">
        <v>45125</v>
      </c>
      <c r="AA993">
        <v>51.24</v>
      </c>
      <c r="AB993">
        <f t="shared" si="626"/>
        <v>1.0084629010037394</v>
      </c>
      <c r="AC993">
        <f t="shared" si="627"/>
        <v>8.4272914228929133E-3</v>
      </c>
      <c r="AE993" s="3">
        <v>45125</v>
      </c>
      <c r="AF993">
        <v>122.77</v>
      </c>
      <c r="AG993">
        <f t="shared" si="628"/>
        <v>1.0344624199528143</v>
      </c>
      <c r="AH993">
        <f t="shared" si="629"/>
        <v>3.3881890770127494E-2</v>
      </c>
      <c r="AJ993" s="3">
        <v>45125</v>
      </c>
      <c r="AK993">
        <v>100.92</v>
      </c>
      <c r="AL993">
        <f t="shared" si="630"/>
        <v>0.99546261590057217</v>
      </c>
      <c r="AM993">
        <f t="shared" si="631"/>
        <v>-4.547709271346242E-3</v>
      </c>
      <c r="AO993" s="3">
        <v>45125</v>
      </c>
      <c r="AP993">
        <v>14.35</v>
      </c>
      <c r="AQ993">
        <f t="shared" si="632"/>
        <v>1.0105633802816902</v>
      </c>
      <c r="AR993">
        <f t="shared" si="633"/>
        <v>1.0507977598415165E-2</v>
      </c>
      <c r="AT993" s="3">
        <v>45125</v>
      </c>
      <c r="AU993">
        <v>41.7</v>
      </c>
      <c r="AV993">
        <f t="shared" si="634"/>
        <v>1.0355103054382915</v>
      </c>
      <c r="AW993">
        <f t="shared" si="635"/>
        <v>3.4894353941392911E-2</v>
      </c>
      <c r="AY993" s="3">
        <v>45125</v>
      </c>
      <c r="AZ993">
        <v>153.66</v>
      </c>
      <c r="BA993">
        <f t="shared" si="636"/>
        <v>1.0018255313600208</v>
      </c>
      <c r="BB993">
        <f t="shared" si="637"/>
        <v>1.8238671027756643E-3</v>
      </c>
      <c r="BD993" s="3">
        <v>45125</v>
      </c>
      <c r="BE993">
        <v>68.13</v>
      </c>
      <c r="BF993">
        <f t="shared" si="638"/>
        <v>0.99083769633507834</v>
      </c>
      <c r="BG993">
        <f t="shared" si="639"/>
        <v>-9.2045357290719068E-3</v>
      </c>
      <c r="BI993" s="3">
        <v>45125</v>
      </c>
      <c r="BJ993">
        <v>359.49</v>
      </c>
      <c r="BK993">
        <f t="shared" si="640"/>
        <v>1.0397998438087526</v>
      </c>
      <c r="BL993">
        <f t="shared" si="641"/>
        <v>3.9028236754688229E-2</v>
      </c>
      <c r="BN993" s="3">
        <v>45125</v>
      </c>
      <c r="BO993">
        <v>15841.35</v>
      </c>
      <c r="BP993">
        <f t="shared" si="642"/>
        <v>1.008150430718475</v>
      </c>
      <c r="BQ993">
        <f t="shared" si="643"/>
        <v>8.1173953383537802E-3</v>
      </c>
      <c r="BS993" s="3">
        <v>45125</v>
      </c>
      <c r="BT993">
        <v>474.8</v>
      </c>
      <c r="BU993">
        <f t="shared" si="644"/>
        <v>1.0549938895678257</v>
      </c>
      <c r="BV993">
        <f t="shared" si="645"/>
        <v>5.3534975032418615E-2</v>
      </c>
      <c r="BX993" s="3">
        <v>45125</v>
      </c>
      <c r="BY993">
        <v>47.494</v>
      </c>
      <c r="BZ993">
        <f t="shared" si="646"/>
        <v>1.0222337013839564</v>
      </c>
      <c r="CA993">
        <f t="shared" si="647"/>
        <v>2.1990136270463565E-2</v>
      </c>
      <c r="CC993" s="3">
        <v>45125</v>
      </c>
      <c r="CD993">
        <v>248.34</v>
      </c>
      <c r="CE993">
        <f t="shared" si="648"/>
        <v>0.99316136772645469</v>
      </c>
      <c r="CF993">
        <f t="shared" si="649"/>
        <v>-6.8621228762166808E-3</v>
      </c>
      <c r="CH993" s="3">
        <v>45125</v>
      </c>
      <c r="CI993">
        <v>79.63</v>
      </c>
      <c r="CJ993">
        <f t="shared" si="650"/>
        <v>1.0143949044585987</v>
      </c>
      <c r="CK993">
        <f t="shared" si="651"/>
        <v>1.4292281480990708E-2</v>
      </c>
      <c r="CM993" s="3">
        <v>45125</v>
      </c>
      <c r="CN993">
        <v>36.24</v>
      </c>
      <c r="CO993">
        <f t="shared" si="652"/>
        <v>1.0105967651979924</v>
      </c>
      <c r="CP993">
        <f t="shared" si="653"/>
        <v>1.0541012997791921E-2</v>
      </c>
      <c r="CR993" s="3">
        <v>45125</v>
      </c>
      <c r="CS993">
        <v>25.256</v>
      </c>
      <c r="CT993">
        <f t="shared" si="654"/>
        <v>1.0095131505316173</v>
      </c>
      <c r="CU993">
        <f t="shared" si="655"/>
        <v>9.4681854631409653E-3</v>
      </c>
      <c r="CW993" s="3">
        <v>45125</v>
      </c>
      <c r="CX993">
        <v>293.33999999999997</v>
      </c>
      <c r="CY993">
        <f t="shared" si="656"/>
        <v>1.0101935394999655</v>
      </c>
      <c r="CZ993">
        <f t="shared" si="657"/>
        <v>1.0141935763067459E-2</v>
      </c>
      <c r="DB993" s="3">
        <v>45125</v>
      </c>
      <c r="DC993">
        <v>237.91</v>
      </c>
      <c r="DD993">
        <f t="shared" si="658"/>
        <v>1.0155809784000682</v>
      </c>
      <c r="DE993">
        <f t="shared" si="659"/>
        <v>1.5460841252023797E-2</v>
      </c>
    </row>
    <row r="994" spans="1:109">
      <c r="A994" s="3">
        <v>45126</v>
      </c>
      <c r="B994">
        <v>135.36000000000001</v>
      </c>
      <c r="C994">
        <f t="shared" si="616"/>
        <v>1.0190469020552586</v>
      </c>
      <c r="D994">
        <f t="shared" si="617"/>
        <v>1.8867780713501207E-2</v>
      </c>
      <c r="F994" s="3">
        <v>45126</v>
      </c>
      <c r="G994">
        <v>143.97999999999999</v>
      </c>
      <c r="H994">
        <f t="shared" si="618"/>
        <v>1.0093235191026988</v>
      </c>
      <c r="I994">
        <f t="shared" si="619"/>
        <v>9.2803233816477291E-3</v>
      </c>
      <c r="K994" s="3">
        <v>45126</v>
      </c>
      <c r="L994">
        <v>195.1</v>
      </c>
      <c r="M994">
        <f t="shared" si="620"/>
        <v>1.007071697723636</v>
      </c>
      <c r="N994">
        <f t="shared" si="621"/>
        <v>7.0468105302110336E-3</v>
      </c>
      <c r="P994" s="3">
        <v>45126</v>
      </c>
      <c r="Q994">
        <v>342.43</v>
      </c>
      <c r="R994">
        <f t="shared" si="622"/>
        <v>0.99157352174668456</v>
      </c>
      <c r="S994">
        <f t="shared" si="623"/>
        <v>-8.4621817323967292E-3</v>
      </c>
      <c r="U994" s="3">
        <v>45126</v>
      </c>
      <c r="V994">
        <v>154.69</v>
      </c>
      <c r="W994">
        <f t="shared" si="624"/>
        <v>1.0061138211382115</v>
      </c>
      <c r="X994">
        <f t="shared" si="625"/>
        <v>6.0952075619463714E-3</v>
      </c>
      <c r="Z994" s="3">
        <v>45126</v>
      </c>
      <c r="AA994">
        <v>52.43</v>
      </c>
      <c r="AB994">
        <f t="shared" si="626"/>
        <v>1.0232240437158469</v>
      </c>
      <c r="AC994">
        <f t="shared" si="627"/>
        <v>2.295846955590778E-2</v>
      </c>
      <c r="AE994" s="3">
        <v>45126</v>
      </c>
      <c r="AF994">
        <v>122.44</v>
      </c>
      <c r="AG994">
        <f t="shared" si="628"/>
        <v>0.99731204691699926</v>
      </c>
      <c r="AH994">
        <f t="shared" si="629"/>
        <v>-2.6915721155367973E-3</v>
      </c>
      <c r="AJ994" s="3">
        <v>45126</v>
      </c>
      <c r="AK994">
        <v>101.62</v>
      </c>
      <c r="AL994">
        <f t="shared" si="630"/>
        <v>1.0069361870788744</v>
      </c>
      <c r="AM994">
        <f t="shared" si="631"/>
        <v>6.9122423927289274E-3</v>
      </c>
      <c r="AO994" s="3">
        <v>45126</v>
      </c>
      <c r="AP994">
        <v>14.39</v>
      </c>
      <c r="AQ994">
        <f t="shared" si="632"/>
        <v>1.0027874564459931</v>
      </c>
      <c r="AR994">
        <f t="shared" si="633"/>
        <v>2.7835786936463991E-3</v>
      </c>
      <c r="AT994" s="3">
        <v>45126</v>
      </c>
      <c r="AU994">
        <v>41.99</v>
      </c>
      <c r="AV994">
        <f t="shared" si="634"/>
        <v>1.0069544364508394</v>
      </c>
      <c r="AW994">
        <f t="shared" si="635"/>
        <v>6.9303658913461887E-3</v>
      </c>
      <c r="AY994" s="3">
        <v>45126</v>
      </c>
      <c r="AZ994">
        <v>154.25</v>
      </c>
      <c r="BA994">
        <f t="shared" si="636"/>
        <v>1.0038396459716257</v>
      </c>
      <c r="BB994">
        <f t="shared" si="637"/>
        <v>3.8322933460083241E-3</v>
      </c>
      <c r="BD994" s="3">
        <v>45126</v>
      </c>
      <c r="BE994">
        <v>67.61</v>
      </c>
      <c r="BF994">
        <f t="shared" si="638"/>
        <v>0.99236753265815358</v>
      </c>
      <c r="BG994">
        <f t="shared" si="639"/>
        <v>-7.6617436829902116E-3</v>
      </c>
      <c r="BI994" s="3">
        <v>45126</v>
      </c>
      <c r="BJ994">
        <v>355.08</v>
      </c>
      <c r="BK994">
        <f t="shared" si="640"/>
        <v>0.98773262121338556</v>
      </c>
      <c r="BL994">
        <f t="shared" si="641"/>
        <v>-1.2343244162416406E-2</v>
      </c>
      <c r="BN994" s="3">
        <v>45126</v>
      </c>
      <c r="BO994">
        <v>15826.35</v>
      </c>
      <c r="BP994">
        <f t="shared" si="642"/>
        <v>0.99905311100379701</v>
      </c>
      <c r="BQ994">
        <f t="shared" si="643"/>
        <v>-9.4733757878284806E-4</v>
      </c>
      <c r="BS994" s="3">
        <v>45126</v>
      </c>
      <c r="BT994">
        <v>477.59</v>
      </c>
      <c r="BU994">
        <f t="shared" si="644"/>
        <v>1.0058761583824767</v>
      </c>
      <c r="BV994">
        <f t="shared" si="645"/>
        <v>5.8589611002251504E-3</v>
      </c>
      <c r="BX994" s="3">
        <v>45126</v>
      </c>
      <c r="BY994">
        <v>47.076999999999998</v>
      </c>
      <c r="BZ994">
        <f t="shared" si="646"/>
        <v>0.99121994357181953</v>
      </c>
      <c r="CA994">
        <f t="shared" si="647"/>
        <v>-8.8188282362281992E-3</v>
      </c>
      <c r="CC994" s="3">
        <v>45126</v>
      </c>
      <c r="CD994">
        <v>246</v>
      </c>
      <c r="CE994">
        <f t="shared" si="648"/>
        <v>0.99057743416284127</v>
      </c>
      <c r="CF994">
        <f t="shared" si="649"/>
        <v>-9.4672390563332234E-3</v>
      </c>
      <c r="CH994" s="3">
        <v>45126</v>
      </c>
      <c r="CI994">
        <v>79.459999999999994</v>
      </c>
      <c r="CJ994">
        <f t="shared" si="650"/>
        <v>0.99786512620871526</v>
      </c>
      <c r="CK994">
        <f t="shared" si="651"/>
        <v>-2.1371558829006475E-3</v>
      </c>
      <c r="CM994" s="3">
        <v>45126</v>
      </c>
      <c r="CN994">
        <v>36.44</v>
      </c>
      <c r="CO994">
        <f t="shared" si="652"/>
        <v>1.0055187637969094</v>
      </c>
      <c r="CP994">
        <f t="shared" si="653"/>
        <v>5.5035912169789092E-3</v>
      </c>
      <c r="CR994" s="3">
        <v>45126</v>
      </c>
      <c r="CS994">
        <v>25.387</v>
      </c>
      <c r="CT994">
        <f t="shared" si="654"/>
        <v>1.0051868862844473</v>
      </c>
      <c r="CU994">
        <f t="shared" si="655"/>
        <v>5.1734807252095281E-3</v>
      </c>
      <c r="CW994" s="3">
        <v>45126</v>
      </c>
      <c r="CX994">
        <v>291.26</v>
      </c>
      <c r="CY994">
        <f t="shared" si="656"/>
        <v>0.99290925206245317</v>
      </c>
      <c r="CZ994">
        <f t="shared" si="657"/>
        <v>-7.1160067641748365E-3</v>
      </c>
      <c r="DB994" s="3">
        <v>45126</v>
      </c>
      <c r="DC994">
        <v>242.19</v>
      </c>
      <c r="DD994">
        <f t="shared" si="658"/>
        <v>1.0179899962170569</v>
      </c>
      <c r="DE994">
        <f t="shared" si="659"/>
        <v>1.7830091181281371E-2</v>
      </c>
    </row>
    <row r="995" spans="1:109">
      <c r="A995" s="3">
        <v>45127</v>
      </c>
      <c r="B995">
        <v>129.96</v>
      </c>
      <c r="C995">
        <f t="shared" si="616"/>
        <v>0.96010638297872342</v>
      </c>
      <c r="D995">
        <f t="shared" si="617"/>
        <v>-4.0711185057013585E-2</v>
      </c>
      <c r="F995" s="3">
        <v>45127</v>
      </c>
      <c r="G995">
        <v>146.94</v>
      </c>
      <c r="H995">
        <f t="shared" si="618"/>
        <v>1.0205584108904016</v>
      </c>
      <c r="I995">
        <f t="shared" si="619"/>
        <v>2.0349939150974633E-2</v>
      </c>
      <c r="K995" s="3">
        <v>45127</v>
      </c>
      <c r="L995">
        <v>193.13</v>
      </c>
      <c r="M995">
        <f t="shared" si="620"/>
        <v>0.98990261404407998</v>
      </c>
      <c r="N995">
        <f t="shared" si="621"/>
        <v>-1.0148710344557488E-2</v>
      </c>
      <c r="P995" s="3">
        <v>45127</v>
      </c>
      <c r="Q995">
        <v>346.61</v>
      </c>
      <c r="R995">
        <f t="shared" si="622"/>
        <v>1.0122068743976871</v>
      </c>
      <c r="S995">
        <f t="shared" si="623"/>
        <v>1.2132971315666404E-2</v>
      </c>
      <c r="U995" s="3">
        <v>45127</v>
      </c>
      <c r="V995">
        <v>156.4</v>
      </c>
      <c r="W995">
        <f t="shared" si="624"/>
        <v>1.0110543667981124</v>
      </c>
      <c r="X995">
        <f t="shared" si="625"/>
        <v>1.0993713862637255E-2</v>
      </c>
      <c r="Z995" s="3">
        <v>45127</v>
      </c>
      <c r="AA995">
        <v>52.37</v>
      </c>
      <c r="AB995">
        <f t="shared" si="626"/>
        <v>0.99885561701316039</v>
      </c>
      <c r="AC995">
        <f t="shared" si="627"/>
        <v>-1.1450382930451152E-3</v>
      </c>
      <c r="AE995" s="3">
        <v>45127</v>
      </c>
      <c r="AF995">
        <v>123.49</v>
      </c>
      <c r="AG995">
        <f t="shared" si="628"/>
        <v>1.0085756288794512</v>
      </c>
      <c r="AH995">
        <f t="shared" si="629"/>
        <v>8.5390670525192953E-3</v>
      </c>
      <c r="AJ995" s="3">
        <v>45127</v>
      </c>
      <c r="AK995">
        <v>103.41</v>
      </c>
      <c r="AL995">
        <f t="shared" si="630"/>
        <v>1.0176146427868529</v>
      </c>
      <c r="AM995">
        <f t="shared" si="631"/>
        <v>1.7461303031297757E-2</v>
      </c>
      <c r="AO995" s="3">
        <v>45127</v>
      </c>
      <c r="AP995">
        <v>14.27</v>
      </c>
      <c r="AQ995">
        <f t="shared" si="632"/>
        <v>0.99166087560806104</v>
      </c>
      <c r="AR995">
        <f t="shared" si="633"/>
        <v>-8.3740894105315111E-3</v>
      </c>
      <c r="AT995" s="3">
        <v>45127</v>
      </c>
      <c r="AU995">
        <v>42.57</v>
      </c>
      <c r="AV995">
        <f t="shared" si="634"/>
        <v>1.0138128125744224</v>
      </c>
      <c r="AW995">
        <f t="shared" si="635"/>
        <v>1.3718285143958946E-2</v>
      </c>
      <c r="AY995" s="3">
        <v>45127</v>
      </c>
      <c r="AZ995">
        <v>156.15</v>
      </c>
      <c r="BA995">
        <f t="shared" si="636"/>
        <v>1.0123176661264182</v>
      </c>
      <c r="BB995">
        <f t="shared" si="637"/>
        <v>1.2242420943590392E-2</v>
      </c>
      <c r="BD995" s="3">
        <v>45127</v>
      </c>
      <c r="BE995">
        <v>67.569999999999993</v>
      </c>
      <c r="BF995">
        <f t="shared" si="638"/>
        <v>0.99940837154267115</v>
      </c>
      <c r="BG995">
        <f t="shared" si="639"/>
        <v>-5.9180353850335531E-4</v>
      </c>
      <c r="BI995" s="3">
        <v>45127</v>
      </c>
      <c r="BJ995">
        <v>346.87</v>
      </c>
      <c r="BK995">
        <f t="shared" si="640"/>
        <v>0.97687844992677708</v>
      </c>
      <c r="BL995">
        <f t="shared" si="641"/>
        <v>-2.3393046217722702E-2</v>
      </c>
      <c r="BN995" s="3">
        <v>45127</v>
      </c>
      <c r="BO995">
        <v>15466.09</v>
      </c>
      <c r="BP995">
        <f t="shared" si="642"/>
        <v>0.97723669702742577</v>
      </c>
      <c r="BQ995">
        <f t="shared" si="643"/>
        <v>-2.3026387062328912E-2</v>
      </c>
      <c r="BS995" s="3">
        <v>45127</v>
      </c>
      <c r="BT995">
        <v>437.42</v>
      </c>
      <c r="BU995">
        <f t="shared" si="644"/>
        <v>0.91589019870600319</v>
      </c>
      <c r="BV995">
        <f t="shared" si="645"/>
        <v>-8.785879190133182E-2</v>
      </c>
      <c r="BX995" s="3">
        <v>45127</v>
      </c>
      <c r="BY995">
        <v>45.52</v>
      </c>
      <c r="BZ995">
        <f t="shared" si="646"/>
        <v>0.96692652462986184</v>
      </c>
      <c r="CA995">
        <f t="shared" si="647"/>
        <v>-3.3632769218306886E-2</v>
      </c>
      <c r="CC995" s="3">
        <v>45127</v>
      </c>
      <c r="CD995">
        <v>242.05</v>
      </c>
      <c r="CE995">
        <f t="shared" si="648"/>
        <v>0.98394308943089437</v>
      </c>
      <c r="CF995">
        <f t="shared" si="649"/>
        <v>-1.618721954665938E-2</v>
      </c>
      <c r="CH995" s="3">
        <v>45127</v>
      </c>
      <c r="CI995">
        <v>79.64</v>
      </c>
      <c r="CJ995">
        <f t="shared" si="650"/>
        <v>1.0022652907123082</v>
      </c>
      <c r="CK995">
        <f t="shared" si="651"/>
        <v>2.262728809542766E-3</v>
      </c>
      <c r="CM995" s="3">
        <v>45127</v>
      </c>
      <c r="CN995">
        <v>36.770000000000003</v>
      </c>
      <c r="CO995">
        <f t="shared" si="652"/>
        <v>1.0090559824368828</v>
      </c>
      <c r="CP995">
        <f t="shared" si="653"/>
        <v>9.0152229214232882E-3</v>
      </c>
      <c r="CR995" s="3">
        <v>45127</v>
      </c>
      <c r="CS995">
        <v>24.962</v>
      </c>
      <c r="CT995">
        <f t="shared" si="654"/>
        <v>0.98325914838303063</v>
      </c>
      <c r="CU995">
        <f t="shared" si="655"/>
        <v>-1.6882563484638097E-2</v>
      </c>
      <c r="CW995" s="3">
        <v>45127</v>
      </c>
      <c r="CX995">
        <v>262.89999999999998</v>
      </c>
      <c r="CY995">
        <f t="shared" si="656"/>
        <v>0.90262995261965251</v>
      </c>
      <c r="CZ995">
        <f t="shared" si="657"/>
        <v>-0.10244260731859882</v>
      </c>
      <c r="DB995" s="3">
        <v>45127</v>
      </c>
      <c r="DC995">
        <v>244.34</v>
      </c>
      <c r="DD995">
        <f t="shared" si="658"/>
        <v>1.0088773277179075</v>
      </c>
      <c r="DE995">
        <f t="shared" si="659"/>
        <v>8.8381559008800376E-3</v>
      </c>
    </row>
    <row r="996" spans="1:109">
      <c r="A996" s="3">
        <v>45128</v>
      </c>
      <c r="B996">
        <v>130</v>
      </c>
      <c r="C996">
        <f t="shared" si="616"/>
        <v>1.0003077870113881</v>
      </c>
      <c r="D996">
        <f t="shared" si="617"/>
        <v>3.0773965468286355E-4</v>
      </c>
      <c r="F996" s="3">
        <v>45128</v>
      </c>
      <c r="G996">
        <v>148.82</v>
      </c>
      <c r="H996">
        <f t="shared" si="618"/>
        <v>1.0127943378249626</v>
      </c>
      <c r="I996">
        <f t="shared" si="619"/>
        <v>1.2713181776983874E-2</v>
      </c>
      <c r="K996" s="3">
        <v>45128</v>
      </c>
      <c r="L996">
        <v>191.94</v>
      </c>
      <c r="M996">
        <f t="shared" si="620"/>
        <v>0.99383834722725628</v>
      </c>
      <c r="N996">
        <f t="shared" si="621"/>
        <v>-6.1807140950263561E-3</v>
      </c>
      <c r="P996" s="3">
        <v>45128</v>
      </c>
      <c r="Q996">
        <v>345.76</v>
      </c>
      <c r="R996">
        <f t="shared" si="622"/>
        <v>0.99754767606243322</v>
      </c>
      <c r="S996">
        <f t="shared" si="623"/>
        <v>-2.4553358089780008E-3</v>
      </c>
      <c r="U996" s="3">
        <v>45128</v>
      </c>
      <c r="V996">
        <v>158.69</v>
      </c>
      <c r="W996">
        <f t="shared" si="624"/>
        <v>1.0146419437340153</v>
      </c>
      <c r="X996">
        <f t="shared" si="625"/>
        <v>1.4535785463540165E-2</v>
      </c>
      <c r="Z996" s="3">
        <v>45128</v>
      </c>
      <c r="AA996">
        <v>52.63</v>
      </c>
      <c r="AB996">
        <f t="shared" si="626"/>
        <v>1.0049646744319267</v>
      </c>
      <c r="AC996">
        <f t="shared" si="627"/>
        <v>4.9523910742913209E-3</v>
      </c>
      <c r="AE996" s="3">
        <v>45128</v>
      </c>
      <c r="AF996">
        <v>124.61</v>
      </c>
      <c r="AG996">
        <f t="shared" si="628"/>
        <v>1.0090695602882824</v>
      </c>
      <c r="AH996">
        <f t="shared" si="629"/>
        <v>9.028678825045152E-3</v>
      </c>
      <c r="AJ996" s="3">
        <v>45128</v>
      </c>
      <c r="AK996">
        <v>103.89</v>
      </c>
      <c r="AL996">
        <f t="shared" si="630"/>
        <v>1.0046417174354512</v>
      </c>
      <c r="AM996">
        <f t="shared" si="631"/>
        <v>4.6309778855566364E-3</v>
      </c>
      <c r="AO996" s="3">
        <v>45128</v>
      </c>
      <c r="AP996">
        <v>14.26</v>
      </c>
      <c r="AQ996">
        <f t="shared" si="632"/>
        <v>0.99929922915206726</v>
      </c>
      <c r="AR996">
        <f t="shared" si="633"/>
        <v>-7.0101650259518601E-4</v>
      </c>
      <c r="AT996" s="3">
        <v>45128</v>
      </c>
      <c r="AU996">
        <v>42.89</v>
      </c>
      <c r="AV996">
        <f t="shared" si="634"/>
        <v>1.0075170307728447</v>
      </c>
      <c r="AW996">
        <f t="shared" si="635"/>
        <v>7.4889186887280952E-3</v>
      </c>
      <c r="AY996" s="3">
        <v>45128</v>
      </c>
      <c r="AZ996">
        <v>154.94999999999999</v>
      </c>
      <c r="BA996">
        <f t="shared" si="636"/>
        <v>0.99231508165225735</v>
      </c>
      <c r="BB996">
        <f t="shared" si="637"/>
        <v>-7.7145994953304355E-3</v>
      </c>
      <c r="BD996" s="3">
        <v>45128</v>
      </c>
      <c r="BE996">
        <v>67.47</v>
      </c>
      <c r="BF996">
        <f t="shared" si="638"/>
        <v>0.99852005327808202</v>
      </c>
      <c r="BG996">
        <f t="shared" si="639"/>
        <v>-1.4810429247491866E-3</v>
      </c>
      <c r="BI996" s="3">
        <v>45128</v>
      </c>
      <c r="BJ996">
        <v>343.77</v>
      </c>
      <c r="BK996">
        <f t="shared" si="640"/>
        <v>0.99106293424049352</v>
      </c>
      <c r="BL996">
        <f t="shared" si="641"/>
        <v>-8.9772408759293768E-3</v>
      </c>
      <c r="BN996" s="3">
        <v>45128</v>
      </c>
      <c r="BO996">
        <v>15425.67</v>
      </c>
      <c r="BP996">
        <f t="shared" si="642"/>
        <v>0.99738654048954845</v>
      </c>
      <c r="BQ996">
        <f t="shared" si="643"/>
        <v>-2.6168805575699666E-3</v>
      </c>
      <c r="BS996" s="3">
        <v>45128</v>
      </c>
      <c r="BT996">
        <v>427.5</v>
      </c>
      <c r="BU996">
        <f t="shared" si="644"/>
        <v>0.97732156737231946</v>
      </c>
      <c r="BV996">
        <f t="shared" si="645"/>
        <v>-2.2939543557591448E-2</v>
      </c>
      <c r="BX996" s="3">
        <v>45128</v>
      </c>
      <c r="BY996">
        <v>44.308999999999997</v>
      </c>
      <c r="BZ996">
        <f t="shared" si="646"/>
        <v>0.97339630931458687</v>
      </c>
      <c r="CA996">
        <f t="shared" si="647"/>
        <v>-2.6963973130358466E-2</v>
      </c>
      <c r="CC996" s="3">
        <v>45128</v>
      </c>
      <c r="CD996">
        <v>243.82</v>
      </c>
      <c r="CE996">
        <f t="shared" si="648"/>
        <v>1.007312538731667</v>
      </c>
      <c r="CF996">
        <f t="shared" si="649"/>
        <v>7.2859317512968423E-3</v>
      </c>
      <c r="CH996" s="3">
        <v>45128</v>
      </c>
      <c r="CI996">
        <v>81.069999999999993</v>
      </c>
      <c r="CJ996">
        <f t="shared" si="650"/>
        <v>1.0179558011049723</v>
      </c>
      <c r="CK996">
        <f t="shared" si="651"/>
        <v>1.7796499803620167E-2</v>
      </c>
      <c r="CM996" s="3">
        <v>45128</v>
      </c>
      <c r="CN996">
        <v>37.4</v>
      </c>
      <c r="CO996">
        <f t="shared" si="652"/>
        <v>1.0171335327712807</v>
      </c>
      <c r="CP996">
        <f t="shared" si="653"/>
        <v>1.6988409107305393E-2</v>
      </c>
      <c r="CR996" s="3">
        <v>45128</v>
      </c>
      <c r="CS996">
        <v>24.855</v>
      </c>
      <c r="CT996">
        <f t="shared" si="654"/>
        <v>0.9957134844964346</v>
      </c>
      <c r="CU996">
        <f t="shared" si="655"/>
        <v>-4.2957289496260275E-3</v>
      </c>
      <c r="CW996" s="3">
        <v>45128</v>
      </c>
      <c r="CX996">
        <v>260.02</v>
      </c>
      <c r="CY996">
        <f t="shared" si="656"/>
        <v>0.98904526435907192</v>
      </c>
      <c r="CZ996">
        <f t="shared" si="657"/>
        <v>-1.1015180601812861E-2</v>
      </c>
      <c r="DB996" s="3">
        <v>45128</v>
      </c>
      <c r="DC996">
        <v>248.24</v>
      </c>
      <c r="DD996">
        <f t="shared" si="658"/>
        <v>1.0159613653106327</v>
      </c>
      <c r="DE996">
        <f t="shared" si="659"/>
        <v>1.5835322164210994E-2</v>
      </c>
    </row>
    <row r="997" spans="1:109">
      <c r="A997" s="3">
        <v>45131</v>
      </c>
      <c r="B997">
        <v>128.80000000000001</v>
      </c>
      <c r="C997">
        <f t="shared" si="616"/>
        <v>0.99076923076923085</v>
      </c>
      <c r="D997">
        <f t="shared" si="617"/>
        <v>-9.2736367853291021E-3</v>
      </c>
      <c r="F997" s="3">
        <v>45131</v>
      </c>
      <c r="G997">
        <v>147.72</v>
      </c>
      <c r="H997">
        <f t="shared" si="618"/>
        <v>0.99260852036016667</v>
      </c>
      <c r="I997">
        <f t="shared" si="619"/>
        <v>-7.4189319847526979E-3</v>
      </c>
      <c r="K997" s="3">
        <v>45131</v>
      </c>
      <c r="L997">
        <v>192.75</v>
      </c>
      <c r="M997">
        <f t="shared" si="620"/>
        <v>1.0042200687714911</v>
      </c>
      <c r="N997">
        <f t="shared" si="621"/>
        <v>4.2111892539572022E-3</v>
      </c>
      <c r="P997" s="3">
        <v>45131</v>
      </c>
      <c r="Q997">
        <v>349.63</v>
      </c>
      <c r="R997">
        <f t="shared" si="622"/>
        <v>1.0111927348449792</v>
      </c>
      <c r="S997">
        <f t="shared" si="623"/>
        <v>1.1130559698114275E-2</v>
      </c>
      <c r="U997" s="3">
        <v>45131</v>
      </c>
      <c r="V997">
        <v>161.82</v>
      </c>
      <c r="W997">
        <f t="shared" si="624"/>
        <v>1.0197239901695128</v>
      </c>
      <c r="X997">
        <f t="shared" si="625"/>
        <v>1.9531992804942545E-2</v>
      </c>
      <c r="Z997" s="3">
        <v>45131</v>
      </c>
      <c r="AA997">
        <v>53.11</v>
      </c>
      <c r="AB997">
        <f t="shared" si="626"/>
        <v>1.0091202736082081</v>
      </c>
      <c r="AC997">
        <f t="shared" si="627"/>
        <v>9.0789350686200573E-3</v>
      </c>
      <c r="AE997" s="3">
        <v>45131</v>
      </c>
      <c r="AF997">
        <v>126.15</v>
      </c>
      <c r="AG997">
        <f t="shared" si="628"/>
        <v>1.0123585587031538</v>
      </c>
      <c r="AH997">
        <f t="shared" si="629"/>
        <v>1.228281513229054E-2</v>
      </c>
      <c r="AJ997" s="3">
        <v>45131</v>
      </c>
      <c r="AK997">
        <v>105.52</v>
      </c>
      <c r="AL997">
        <f t="shared" si="630"/>
        <v>1.0156896717682162</v>
      </c>
      <c r="AM997">
        <f t="shared" si="631"/>
        <v>1.5567861326618722E-2</v>
      </c>
      <c r="AO997" s="3">
        <v>45131</v>
      </c>
      <c r="AP997">
        <v>14.45</v>
      </c>
      <c r="AQ997">
        <f t="shared" si="632"/>
        <v>1.0133239831697054</v>
      </c>
      <c r="AR997">
        <f t="shared" si="633"/>
        <v>1.323599957229122E-2</v>
      </c>
      <c r="AT997" s="3">
        <v>45131</v>
      </c>
      <c r="AU997">
        <v>42.76</v>
      </c>
      <c r="AV997">
        <f t="shared" si="634"/>
        <v>0.99696899044066212</v>
      </c>
      <c r="AW997">
        <f t="shared" si="635"/>
        <v>-3.0356123719446565E-3</v>
      </c>
      <c r="AY997" s="3">
        <v>45131</v>
      </c>
      <c r="AZ997">
        <v>158</v>
      </c>
      <c r="BA997">
        <f t="shared" si="636"/>
        <v>1.0196837689577283</v>
      </c>
      <c r="BB997">
        <f t="shared" si="637"/>
        <v>1.9492548793209535E-2</v>
      </c>
      <c r="BD997" s="3">
        <v>45131</v>
      </c>
      <c r="BE997">
        <v>66.56</v>
      </c>
      <c r="BF997">
        <f t="shared" si="638"/>
        <v>0.98651252408477852</v>
      </c>
      <c r="BG997">
        <f t="shared" si="639"/>
        <v>-1.3579258126380753E-2</v>
      </c>
      <c r="BI997" s="3">
        <v>45131</v>
      </c>
      <c r="BJ997">
        <v>345.11</v>
      </c>
      <c r="BK997">
        <f t="shared" si="640"/>
        <v>1.0038979550280711</v>
      </c>
      <c r="BL997">
        <f t="shared" si="641"/>
        <v>3.890377685747539E-3</v>
      </c>
      <c r="BN997" s="3">
        <v>45131</v>
      </c>
      <c r="BO997">
        <v>15448.02</v>
      </c>
      <c r="BP997">
        <f t="shared" si="642"/>
        <v>1.0014488835817181</v>
      </c>
      <c r="BQ997">
        <f t="shared" si="643"/>
        <v>1.4478349626638632E-3</v>
      </c>
      <c r="BS997" s="3">
        <v>45131</v>
      </c>
      <c r="BT997">
        <v>428.37</v>
      </c>
      <c r="BU997">
        <f t="shared" si="644"/>
        <v>1.0020350877192983</v>
      </c>
      <c r="BV997">
        <f t="shared" si="645"/>
        <v>2.0330197334986928E-3</v>
      </c>
      <c r="BX997" s="3">
        <v>45131</v>
      </c>
      <c r="BY997">
        <v>44.612000000000002</v>
      </c>
      <c r="BZ997">
        <f t="shared" si="646"/>
        <v>1.0068383398406646</v>
      </c>
      <c r="CA997">
        <f t="shared" si="647"/>
        <v>6.8150644445735264E-3</v>
      </c>
      <c r="CC997" s="3">
        <v>45131</v>
      </c>
      <c r="CD997">
        <v>243.33</v>
      </c>
      <c r="CE997">
        <f t="shared" si="648"/>
        <v>0.99799032072840632</v>
      </c>
      <c r="CF997">
        <f t="shared" si="649"/>
        <v>-2.0117013866370126E-3</v>
      </c>
      <c r="CH997" s="3">
        <v>45131</v>
      </c>
      <c r="CI997">
        <v>82.74</v>
      </c>
      <c r="CJ997">
        <f t="shared" si="650"/>
        <v>1.020599481929197</v>
      </c>
      <c r="CK997">
        <f t="shared" si="651"/>
        <v>2.0390182033649701E-2</v>
      </c>
      <c r="CM997" s="3">
        <v>45131</v>
      </c>
      <c r="CN997">
        <v>37.51</v>
      </c>
      <c r="CO997">
        <f t="shared" si="652"/>
        <v>1.0029411764705882</v>
      </c>
      <c r="CP997">
        <f t="shared" si="653"/>
        <v>2.9368596733097057E-3</v>
      </c>
      <c r="CR997" s="3">
        <v>45131</v>
      </c>
      <c r="CS997">
        <v>24.581</v>
      </c>
      <c r="CT997">
        <f t="shared" si="654"/>
        <v>0.98897606115469716</v>
      </c>
      <c r="CU997">
        <f t="shared" si="655"/>
        <v>-1.1085152753791573E-2</v>
      </c>
      <c r="CW997" s="3">
        <v>45131</v>
      </c>
      <c r="CX997">
        <v>269.06</v>
      </c>
      <c r="CY997">
        <f t="shared" si="656"/>
        <v>1.0347665564187372</v>
      </c>
      <c r="CZ997">
        <f t="shared" si="657"/>
        <v>3.4175851923374335E-2</v>
      </c>
      <c r="DB997" s="3">
        <v>45131</v>
      </c>
      <c r="DC997">
        <v>245.73</v>
      </c>
      <c r="DD997">
        <f t="shared" si="658"/>
        <v>0.98988881727360611</v>
      </c>
      <c r="DE997">
        <f t="shared" si="659"/>
        <v>-1.0162647944504472E-2</v>
      </c>
    </row>
    <row r="998" spans="1:109">
      <c r="A998" s="3">
        <v>45132</v>
      </c>
      <c r="B998">
        <v>129.13</v>
      </c>
      <c r="C998">
        <f t="shared" si="616"/>
        <v>1.0025621118012422</v>
      </c>
      <c r="D998">
        <f t="shared" si="617"/>
        <v>2.5588351883069809E-3</v>
      </c>
      <c r="F998" s="3">
        <v>45132</v>
      </c>
      <c r="G998">
        <v>148.27000000000001</v>
      </c>
      <c r="H998">
        <f t="shared" si="618"/>
        <v>1.0037232602220418</v>
      </c>
      <c r="I998">
        <f t="shared" si="619"/>
        <v>3.7163460455724023E-3</v>
      </c>
      <c r="K998" s="3">
        <v>45132</v>
      </c>
      <c r="L998">
        <v>193.62</v>
      </c>
      <c r="M998">
        <f t="shared" si="620"/>
        <v>1.0045136186770429</v>
      </c>
      <c r="N998">
        <f t="shared" si="621"/>
        <v>4.5034628484867016E-3</v>
      </c>
      <c r="P998" s="3">
        <v>45132</v>
      </c>
      <c r="Q998">
        <v>347.58</v>
      </c>
      <c r="R998">
        <f t="shared" si="622"/>
        <v>0.9941366587535394</v>
      </c>
      <c r="S998">
        <f t="shared" si="623"/>
        <v>-5.8805981201024019E-3</v>
      </c>
      <c r="U998" s="3">
        <v>45132</v>
      </c>
      <c r="V998">
        <v>162.56</v>
      </c>
      <c r="W998">
        <f t="shared" si="624"/>
        <v>1.0045729823260414</v>
      </c>
      <c r="X998">
        <f t="shared" si="625"/>
        <v>4.562558010423612E-3</v>
      </c>
      <c r="Z998" s="3">
        <v>45132</v>
      </c>
      <c r="AA998">
        <v>53.6</v>
      </c>
      <c r="AB998">
        <f t="shared" si="626"/>
        <v>1.0092261344379589</v>
      </c>
      <c r="AC998">
        <f t="shared" si="627"/>
        <v>9.1838336424485065E-3</v>
      </c>
      <c r="AE998" s="3">
        <v>45132</v>
      </c>
      <c r="AF998">
        <v>128.5</v>
      </c>
      <c r="AG998">
        <f t="shared" si="628"/>
        <v>1.0186286167261196</v>
      </c>
      <c r="AH998">
        <f t="shared" si="629"/>
        <v>1.8457229248207637E-2</v>
      </c>
      <c r="AJ998" s="3">
        <v>45132</v>
      </c>
      <c r="AK998">
        <v>105.68</v>
      </c>
      <c r="AL998">
        <f t="shared" si="630"/>
        <v>1.0015163002274452</v>
      </c>
      <c r="AM998">
        <f t="shared" si="631"/>
        <v>1.5151518050108856E-3</v>
      </c>
      <c r="AO998" s="3">
        <v>45132</v>
      </c>
      <c r="AP998">
        <v>14.39</v>
      </c>
      <c r="AQ998">
        <f t="shared" si="632"/>
        <v>0.99584775086505195</v>
      </c>
      <c r="AR998">
        <f t="shared" si="633"/>
        <v>-4.1608936591646705E-3</v>
      </c>
      <c r="AT998" s="3">
        <v>45132</v>
      </c>
      <c r="AU998">
        <v>42.81</v>
      </c>
      <c r="AV998">
        <f t="shared" si="634"/>
        <v>1.0011693171188027</v>
      </c>
      <c r="AW998">
        <f t="shared" si="635"/>
        <v>1.1686340000103932E-3</v>
      </c>
      <c r="AY998" s="3">
        <v>45132</v>
      </c>
      <c r="AZ998">
        <v>156.82</v>
      </c>
      <c r="BA998">
        <f t="shared" si="636"/>
        <v>0.99253164556962026</v>
      </c>
      <c r="BB998">
        <f t="shared" si="637"/>
        <v>-7.4963822241909117E-3</v>
      </c>
      <c r="BD998" s="3">
        <v>45132</v>
      </c>
      <c r="BE998">
        <v>67.3</v>
      </c>
      <c r="BF998">
        <f t="shared" si="638"/>
        <v>1.0111177884615383</v>
      </c>
      <c r="BG998">
        <f t="shared" si="639"/>
        <v>1.1056440137728833E-2</v>
      </c>
      <c r="BI998" s="3">
        <v>45132</v>
      </c>
      <c r="BJ998">
        <v>350.98</v>
      </c>
      <c r="BK998">
        <f t="shared" si="640"/>
        <v>1.0170090695720204</v>
      </c>
      <c r="BL998">
        <f t="shared" si="641"/>
        <v>1.6866034993246487E-2</v>
      </c>
      <c r="BN998" s="3">
        <v>45132</v>
      </c>
      <c r="BO998">
        <v>15561.42</v>
      </c>
      <c r="BP998">
        <f t="shared" si="642"/>
        <v>1.0073407465811153</v>
      </c>
      <c r="BQ998">
        <f t="shared" si="643"/>
        <v>7.3139344350893545E-3</v>
      </c>
      <c r="BS998" s="3">
        <v>45132</v>
      </c>
      <c r="BT998">
        <v>427.7</v>
      </c>
      <c r="BU998">
        <f t="shared" si="644"/>
        <v>0.99843593155449728</v>
      </c>
      <c r="BV998">
        <f t="shared" si="645"/>
        <v>-1.5652928774506241E-3</v>
      </c>
      <c r="BX998" s="3">
        <v>45132</v>
      </c>
      <c r="BY998">
        <v>45.679000000000002</v>
      </c>
      <c r="BZ998">
        <f t="shared" si="646"/>
        <v>1.023917331659643</v>
      </c>
      <c r="CA998">
        <f t="shared" si="647"/>
        <v>2.3635792557279683E-2</v>
      </c>
      <c r="CC998" s="3">
        <v>45132</v>
      </c>
      <c r="CD998">
        <v>242.91</v>
      </c>
      <c r="CE998">
        <f t="shared" si="648"/>
        <v>0.99827394895820487</v>
      </c>
      <c r="CF998">
        <f t="shared" si="649"/>
        <v>-1.7275423842304117E-3</v>
      </c>
      <c r="CH998" s="3">
        <v>45132</v>
      </c>
      <c r="CI998">
        <v>83.64</v>
      </c>
      <c r="CJ998">
        <f t="shared" si="650"/>
        <v>1.0108774474256708</v>
      </c>
      <c r="CK998">
        <f t="shared" si="651"/>
        <v>1.0818713527167368E-2</v>
      </c>
      <c r="CM998" s="3">
        <v>45132</v>
      </c>
      <c r="CN998">
        <v>37.06</v>
      </c>
      <c r="CO998">
        <f t="shared" si="652"/>
        <v>0.98800319914689427</v>
      </c>
      <c r="CP998">
        <f t="shared" si="653"/>
        <v>-1.206934323658213E-2</v>
      </c>
      <c r="CR998" s="3">
        <v>45132</v>
      </c>
      <c r="CS998">
        <v>24.824000000000002</v>
      </c>
      <c r="CT998">
        <f t="shared" si="654"/>
        <v>1.0098856840649282</v>
      </c>
      <c r="CU998">
        <f t="shared" si="655"/>
        <v>9.837140353234625E-3</v>
      </c>
      <c r="CW998" s="3">
        <v>45132</v>
      </c>
      <c r="CX998">
        <v>265.27999999999997</v>
      </c>
      <c r="CY998">
        <f t="shared" si="656"/>
        <v>0.98595108897643635</v>
      </c>
      <c r="CZ998">
        <f t="shared" si="657"/>
        <v>-1.414853111046682E-2</v>
      </c>
      <c r="DB998" s="3">
        <v>45132</v>
      </c>
      <c r="DC998">
        <v>244.6</v>
      </c>
      <c r="DD998">
        <f t="shared" si="658"/>
        <v>0.9954014568835714</v>
      </c>
      <c r="DE998">
        <f t="shared" si="659"/>
        <v>-4.6091489425483818E-3</v>
      </c>
    </row>
    <row r="999" spans="1:109">
      <c r="A999" s="3">
        <v>45133</v>
      </c>
      <c r="B999">
        <v>128.15</v>
      </c>
      <c r="C999">
        <f t="shared" ref="C999:C1062" si="660">B999/B998</f>
        <v>0.99241074885774039</v>
      </c>
      <c r="D999">
        <f t="shared" ref="D999:D1062" si="661">LN(B999/B998)</f>
        <v>-7.6181960484799967E-3</v>
      </c>
      <c r="F999" s="3">
        <v>45133</v>
      </c>
      <c r="G999">
        <v>147.78</v>
      </c>
      <c r="H999">
        <f t="shared" ref="H999:H1062" si="662">G999/G998</f>
        <v>0.99669521818304441</v>
      </c>
      <c r="I999">
        <f t="shared" ref="I999:I1062" si="663">LN(G999/G998)</f>
        <v>-3.3102546694332136E-3</v>
      </c>
      <c r="K999" s="3">
        <v>45133</v>
      </c>
      <c r="L999">
        <v>194.5</v>
      </c>
      <c r="M999">
        <f t="shared" ref="M999:M1062" si="664">L999/L998</f>
        <v>1.0045449850222083</v>
      </c>
      <c r="N999">
        <f t="shared" ref="N999:N1062" si="665">LN(L999/L998)</f>
        <v>4.5346877665754255E-3</v>
      </c>
      <c r="P999" s="3">
        <v>45133</v>
      </c>
      <c r="Q999">
        <v>349.8</v>
      </c>
      <c r="R999">
        <f t="shared" ref="R999:R1062" si="666">Q999/Q998</f>
        <v>1.0063870188158122</v>
      </c>
      <c r="S999">
        <f t="shared" ref="S999:S1062" si="667">LN(Q999/Q998)</f>
        <v>6.3667082479139043E-3</v>
      </c>
      <c r="U999" s="3">
        <v>45133</v>
      </c>
      <c r="V999">
        <v>161.34</v>
      </c>
      <c r="W999">
        <f t="shared" ref="W999:W1062" si="668">V999/V998</f>
        <v>0.99249507874015752</v>
      </c>
      <c r="X999">
        <f t="shared" ref="X999:X1062" si="669">LN(V999/V998)</f>
        <v>-7.5332248812887276E-3</v>
      </c>
      <c r="Z999" s="3">
        <v>45133</v>
      </c>
      <c r="AA999">
        <v>53.22</v>
      </c>
      <c r="AB999">
        <f t="shared" ref="AB999:AB1062" si="670">AA999/AA998</f>
        <v>0.99291044776119397</v>
      </c>
      <c r="AC999">
        <f t="shared" ref="AC999:AC1062" si="671">LN(AA999/AA998)</f>
        <v>-7.1148025272132409E-3</v>
      </c>
      <c r="AE999" s="3">
        <v>45133</v>
      </c>
      <c r="AF999">
        <v>129.32</v>
      </c>
      <c r="AG999">
        <f t="shared" ref="AG999:AG1062" si="672">AF999/AF998</f>
        <v>1.0063813229571983</v>
      </c>
      <c r="AH999">
        <f t="shared" ref="AH999:AH1062" si="673">LN(AF999/AF998)</f>
        <v>6.36104852195769E-3</v>
      </c>
      <c r="AJ999" s="3">
        <v>45133</v>
      </c>
      <c r="AK999">
        <v>105.09</v>
      </c>
      <c r="AL999">
        <f t="shared" ref="AL999:AL1062" si="674">AK999/AK998</f>
        <v>0.99441710825132468</v>
      </c>
      <c r="AM999">
        <f t="shared" ref="AM999:AM1062" si="675">LN(AK999/AK998)</f>
        <v>-5.5985343365648182E-3</v>
      </c>
      <c r="AO999" s="3">
        <v>45133</v>
      </c>
      <c r="AP999">
        <v>14.57</v>
      </c>
      <c r="AQ999">
        <f t="shared" ref="AQ999:AQ1062" si="676">AP999/AP998</f>
        <v>1.0125086865879083</v>
      </c>
      <c r="AR999">
        <f t="shared" ref="AR999:AR1062" si="677">LN(AP999/AP998)</f>
        <v>1.2431099307837016E-2</v>
      </c>
      <c r="AT999" s="3">
        <v>45133</v>
      </c>
      <c r="AU999">
        <v>43.75</v>
      </c>
      <c r="AV999">
        <f t="shared" ref="AV999:AV1062" si="678">AU999/AU998</f>
        <v>1.0219574865685588</v>
      </c>
      <c r="AW999">
        <f t="shared" ref="AW999:AW1062" si="679">LN(AU999/AU998)</f>
        <v>2.171989264676873E-2</v>
      </c>
      <c r="AY999" s="3">
        <v>45133</v>
      </c>
      <c r="AZ999">
        <v>157.76</v>
      </c>
      <c r="BA999">
        <f t="shared" ref="BA999:BA1062" si="680">AZ999/AZ998</f>
        <v>1.0059941334013518</v>
      </c>
      <c r="BB999">
        <f t="shared" ref="BB999:BB1062" si="681">LN(AZ999/AZ998)</f>
        <v>5.9762400515493289E-3</v>
      </c>
      <c r="BD999" s="3">
        <v>45133</v>
      </c>
      <c r="BE999">
        <v>67.72</v>
      </c>
      <c r="BF999">
        <f t="shared" ref="BF999:BF1062" si="682">BE999/BE998</f>
        <v>1.0062407132243685</v>
      </c>
      <c r="BG999">
        <f t="shared" ref="BG999:BG1062" si="683">LN(BE999/BE998)</f>
        <v>6.2213206142524239E-3</v>
      </c>
      <c r="BI999" s="3">
        <v>45133</v>
      </c>
      <c r="BJ999">
        <v>337.77</v>
      </c>
      <c r="BK999">
        <f t="shared" ref="BK999:BK1062" si="684">BJ999/BJ998</f>
        <v>0.9623625277793606</v>
      </c>
      <c r="BL999">
        <f t="shared" ref="BL999:BL1062" si="685">LN(BJ999/BJ998)</f>
        <v>-3.8364051302311838E-2</v>
      </c>
      <c r="BN999" s="3">
        <v>45133</v>
      </c>
      <c r="BO999">
        <v>15499.26</v>
      </c>
      <c r="BP999">
        <f t="shared" ref="BP999:BP1062" si="686">BO999/BO998</f>
        <v>0.99600550592426651</v>
      </c>
      <c r="BQ999">
        <f t="shared" ref="BQ999:BQ1062" si="687">LN(BO999/BO998)</f>
        <v>-4.0024933764061972E-3</v>
      </c>
      <c r="BS999" s="3">
        <v>45133</v>
      </c>
      <c r="BT999">
        <v>422.67</v>
      </c>
      <c r="BU999">
        <f t="shared" ref="BU999:BU1062" si="688">BT999/BT998</f>
        <v>0.98823942015431387</v>
      </c>
      <c r="BV999">
        <f t="shared" ref="BV999:BV1062" si="689">LN(BT999/BT998)</f>
        <v>-1.1830282499567836E-2</v>
      </c>
      <c r="BX999" s="3">
        <v>45133</v>
      </c>
      <c r="BY999">
        <v>45.451999999999998</v>
      </c>
      <c r="BZ999">
        <f t="shared" ref="BZ999:BZ1062" si="690">BY999/BY998</f>
        <v>0.99503053919744289</v>
      </c>
      <c r="CA999">
        <f t="shared" ref="CA999:CA1062" si="691">LN(BY999/BY998)</f>
        <v>-4.9818496338077363E-3</v>
      </c>
      <c r="CC999" s="3">
        <v>45133</v>
      </c>
      <c r="CD999">
        <v>245.01</v>
      </c>
      <c r="CE999">
        <f t="shared" ref="CE999:CE1062" si="692">CD999/CD998</f>
        <v>1.0086451772261331</v>
      </c>
      <c r="CF999">
        <f t="shared" ref="CF999:CF1062" si="693">LN(CD999/CD998)</f>
        <v>8.6080216721613183E-3</v>
      </c>
      <c r="CH999" s="3">
        <v>45133</v>
      </c>
      <c r="CI999">
        <v>82.92</v>
      </c>
      <c r="CJ999">
        <f t="shared" ref="CJ999:CJ1062" si="694">CI999/CI998</f>
        <v>0.99139167862266864</v>
      </c>
      <c r="CK999">
        <f t="shared" ref="CK999:CK1062" si="695">LN(CI999/CI998)</f>
        <v>-8.6455869928539295E-3</v>
      </c>
      <c r="CM999" s="3">
        <v>45133</v>
      </c>
      <c r="CN999">
        <v>37.21</v>
      </c>
      <c r="CO999">
        <f t="shared" ref="CO999:CO1062" si="696">CN999/CN998</f>
        <v>1.0040474905558554</v>
      </c>
      <c r="CP999">
        <f t="shared" ref="CP999:CP1062" si="697">LN(CN999/CN998)</f>
        <v>4.0393215013174418E-3</v>
      </c>
      <c r="CR999" s="3">
        <v>45133</v>
      </c>
      <c r="CS999">
        <v>24.97</v>
      </c>
      <c r="CT999">
        <f t="shared" ref="CT999:CT1062" si="698">CS999/CS998</f>
        <v>1.0058814050918465</v>
      </c>
      <c r="CU999">
        <f t="shared" ref="CU999:CU1062" si="699">LN(CS999/CS998)</f>
        <v>5.8641771456027112E-3</v>
      </c>
      <c r="CW999" s="3">
        <v>45133</v>
      </c>
      <c r="CX999">
        <v>264.35000000000002</v>
      </c>
      <c r="CY999">
        <f t="shared" ref="CY999:CY1062" si="700">CX999/CX998</f>
        <v>0.99649427020506653</v>
      </c>
      <c r="CZ999">
        <f t="shared" ref="CZ999:CZ1062" si="701">LN(CX999/CX998)</f>
        <v>-3.5118892654707424E-3</v>
      </c>
      <c r="DB999" s="3">
        <v>45133</v>
      </c>
      <c r="DC999">
        <v>242.84</v>
      </c>
      <c r="DD999">
        <f t="shared" ref="DD999:DD1062" si="702">DC999/DC998</f>
        <v>0.9928045789043336</v>
      </c>
      <c r="DE999">
        <f t="shared" ref="DE999:DE1062" si="703">LN(DC999/DC998)</f>
        <v>-7.221432990838687E-3</v>
      </c>
    </row>
    <row r="1000" spans="1:109">
      <c r="A1000" s="3">
        <v>45134</v>
      </c>
      <c r="B1000">
        <v>128.25</v>
      </c>
      <c r="C1000">
        <f t="shared" si="660"/>
        <v>1.0007803355442839</v>
      </c>
      <c r="D1000">
        <f t="shared" si="661"/>
        <v>7.8003124079867401E-4</v>
      </c>
      <c r="F1000" s="3">
        <v>45134</v>
      </c>
      <c r="G1000">
        <v>148.49</v>
      </c>
      <c r="H1000">
        <f t="shared" si="662"/>
        <v>1.004804439030992</v>
      </c>
      <c r="I1000">
        <f t="shared" si="663"/>
        <v>4.7929345474685883E-3</v>
      </c>
      <c r="K1000" s="3">
        <v>45134</v>
      </c>
      <c r="L1000">
        <v>193.22</v>
      </c>
      <c r="M1000">
        <f t="shared" si="664"/>
        <v>0.99341902313624675</v>
      </c>
      <c r="N1000">
        <f t="shared" si="665"/>
        <v>-6.6027269691374931E-3</v>
      </c>
      <c r="P1000" s="3">
        <v>45134</v>
      </c>
      <c r="Q1000">
        <v>349.31</v>
      </c>
      <c r="R1000">
        <f t="shared" si="666"/>
        <v>0.99859919954259579</v>
      </c>
      <c r="S1000">
        <f t="shared" si="667"/>
        <v>-1.401782495565076E-3</v>
      </c>
      <c r="U1000" s="3">
        <v>45134</v>
      </c>
      <c r="V1000">
        <v>159.66</v>
      </c>
      <c r="W1000">
        <f t="shared" si="668"/>
        <v>0.98958720714020076</v>
      </c>
      <c r="X1000">
        <f t="shared" si="669"/>
        <v>-1.0467385291175543E-2</v>
      </c>
      <c r="Z1000" s="3">
        <v>45134</v>
      </c>
      <c r="AA1000">
        <v>53</v>
      </c>
      <c r="AB1000">
        <f t="shared" si="670"/>
        <v>0.9958662157083803</v>
      </c>
      <c r="AC1000">
        <f t="shared" si="671"/>
        <v>-4.142351997421299E-3</v>
      </c>
      <c r="AE1000" s="3">
        <v>45134</v>
      </c>
      <c r="AF1000">
        <v>128.76</v>
      </c>
      <c r="AG1000">
        <f t="shared" si="672"/>
        <v>0.99566965666563556</v>
      </c>
      <c r="AH1000">
        <f t="shared" si="673"/>
        <v>-4.3397464266249925E-3</v>
      </c>
      <c r="AJ1000" s="3">
        <v>45134</v>
      </c>
      <c r="AK1000">
        <v>105.42</v>
      </c>
      <c r="AL1000">
        <f t="shared" si="674"/>
        <v>1.0031401655723666</v>
      </c>
      <c r="AM1000">
        <f t="shared" si="675"/>
        <v>3.1352455495557694E-3</v>
      </c>
      <c r="AO1000" s="3">
        <v>45134</v>
      </c>
      <c r="AP1000">
        <v>14.4</v>
      </c>
      <c r="AQ1000">
        <f t="shared" si="676"/>
        <v>0.98833218943033629</v>
      </c>
      <c r="AR1000">
        <f t="shared" si="677"/>
        <v>-1.1736413625158542E-2</v>
      </c>
      <c r="AT1000" s="3">
        <v>45134</v>
      </c>
      <c r="AU1000">
        <v>43.51</v>
      </c>
      <c r="AV1000">
        <f t="shared" si="678"/>
        <v>0.99451428571428568</v>
      </c>
      <c r="AW1000">
        <f t="shared" si="679"/>
        <v>-5.5008160710347254E-3</v>
      </c>
      <c r="AY1000" s="3">
        <v>45134</v>
      </c>
      <c r="AZ1000">
        <v>156.02000000000001</v>
      </c>
      <c r="BA1000">
        <f t="shared" si="680"/>
        <v>0.98897058823529427</v>
      </c>
      <c r="BB1000">
        <f t="shared" si="681"/>
        <v>-1.109068669415806E-2</v>
      </c>
      <c r="BD1000" s="3">
        <v>45134</v>
      </c>
      <c r="BE1000">
        <v>67.44</v>
      </c>
      <c r="BF1000">
        <f t="shared" si="682"/>
        <v>0.99586532782043713</v>
      </c>
      <c r="BG1000">
        <f t="shared" si="683"/>
        <v>-4.143243571334514E-3</v>
      </c>
      <c r="BI1000" s="3">
        <v>45134</v>
      </c>
      <c r="BJ1000">
        <v>330.72</v>
      </c>
      <c r="BK1000">
        <f t="shared" si="684"/>
        <v>0.97912780886402007</v>
      </c>
      <c r="BL1000">
        <f t="shared" si="685"/>
        <v>-2.1093094549690539E-2</v>
      </c>
      <c r="BN1000" s="3">
        <v>45134</v>
      </c>
      <c r="BO1000">
        <v>15464.93</v>
      </c>
      <c r="BP1000">
        <f t="shared" si="686"/>
        <v>0.9977850555445873</v>
      </c>
      <c r="BQ1000">
        <f t="shared" si="687"/>
        <v>-2.2174010730677757E-3</v>
      </c>
      <c r="BS1000" s="3">
        <v>45134</v>
      </c>
      <c r="BT1000">
        <v>413.17</v>
      </c>
      <c r="BU1000">
        <f t="shared" si="688"/>
        <v>0.97752383656280317</v>
      </c>
      <c r="BV1000">
        <f t="shared" si="689"/>
        <v>-2.2732602189441935E-2</v>
      </c>
      <c r="BX1000" s="3">
        <v>45134</v>
      </c>
      <c r="BY1000">
        <v>45.9</v>
      </c>
      <c r="BZ1000">
        <f t="shared" si="690"/>
        <v>1.0098565519669103</v>
      </c>
      <c r="CA1000">
        <f t="shared" si="691"/>
        <v>9.8082930107369296E-3</v>
      </c>
      <c r="CC1000" s="3">
        <v>45134</v>
      </c>
      <c r="CD1000">
        <v>245.28</v>
      </c>
      <c r="CE1000">
        <f t="shared" si="692"/>
        <v>1.0011019958369047</v>
      </c>
      <c r="CF1000">
        <f t="shared" si="693"/>
        <v>1.1013890852101065E-3</v>
      </c>
      <c r="CH1000" s="3">
        <v>45134</v>
      </c>
      <c r="CI1000">
        <v>84.24</v>
      </c>
      <c r="CJ1000">
        <f t="shared" si="694"/>
        <v>1.0159189580318377</v>
      </c>
      <c r="CK1000">
        <f t="shared" si="695"/>
        <v>1.5793580258141048E-2</v>
      </c>
      <c r="CM1000" s="3">
        <v>45134</v>
      </c>
      <c r="CN1000">
        <v>36.200000000000003</v>
      </c>
      <c r="CO1000">
        <f t="shared" si="696"/>
        <v>0.97285675893577006</v>
      </c>
      <c r="CP1000">
        <f t="shared" si="697"/>
        <v>-2.7518423526805648E-2</v>
      </c>
      <c r="CR1000" s="3">
        <v>45134</v>
      </c>
      <c r="CS1000">
        <v>24.367000000000001</v>
      </c>
      <c r="CT1000">
        <f t="shared" si="698"/>
        <v>0.97585102122547063</v>
      </c>
      <c r="CU1000">
        <f t="shared" si="699"/>
        <v>-2.4445346407066634E-2</v>
      </c>
      <c r="CW1000" s="3">
        <v>45134</v>
      </c>
      <c r="CX1000">
        <v>255.71</v>
      </c>
      <c r="CY1000">
        <f t="shared" si="700"/>
        <v>0.96731605825609979</v>
      </c>
      <c r="CZ1000">
        <f t="shared" si="701"/>
        <v>-3.3229992818954869E-2</v>
      </c>
      <c r="DB1000" s="3">
        <v>45134</v>
      </c>
      <c r="DC1000">
        <v>242.77</v>
      </c>
      <c r="DD1000">
        <f t="shared" si="702"/>
        <v>0.99971174435842536</v>
      </c>
      <c r="DE1000">
        <f t="shared" si="703"/>
        <v>-2.8829719521766481E-4</v>
      </c>
    </row>
    <row r="1001" spans="1:109">
      <c r="A1001" s="3">
        <v>45135</v>
      </c>
      <c r="B1001">
        <v>132.21</v>
      </c>
      <c r="C1001">
        <f t="shared" si="660"/>
        <v>1.0308771929824563</v>
      </c>
      <c r="D1001">
        <f t="shared" si="661"/>
        <v>3.0410083471126542E-2</v>
      </c>
      <c r="F1001" s="3">
        <v>45135</v>
      </c>
      <c r="G1001">
        <v>146.94</v>
      </c>
      <c r="H1001">
        <f t="shared" si="662"/>
        <v>0.98956158663883087</v>
      </c>
      <c r="I1001">
        <f t="shared" si="663"/>
        <v>-1.0493275715838768E-2</v>
      </c>
      <c r="K1001" s="3">
        <v>45135</v>
      </c>
      <c r="L1001">
        <v>195.83</v>
      </c>
      <c r="M1001">
        <f t="shared" si="664"/>
        <v>1.0135079184349447</v>
      </c>
      <c r="N1001">
        <f t="shared" si="665"/>
        <v>1.3417499839381564E-2</v>
      </c>
      <c r="P1001" s="3">
        <v>45135</v>
      </c>
      <c r="Q1001">
        <v>349.81</v>
      </c>
      <c r="R1001">
        <f t="shared" si="666"/>
        <v>1.0014313933182559</v>
      </c>
      <c r="S1001">
        <f t="shared" si="667"/>
        <v>1.430369851379507E-3</v>
      </c>
      <c r="U1001" s="3">
        <v>45135</v>
      </c>
      <c r="V1001">
        <v>158.87</v>
      </c>
      <c r="W1001">
        <f t="shared" si="668"/>
        <v>0.99505198546912188</v>
      </c>
      <c r="X1001">
        <f t="shared" si="669"/>
        <v>-4.9602964857206567E-3</v>
      </c>
      <c r="Z1001" s="3">
        <v>45135</v>
      </c>
      <c r="AA1001">
        <v>52.09</v>
      </c>
      <c r="AB1001">
        <f t="shared" si="670"/>
        <v>0.98283018867924532</v>
      </c>
      <c r="AC1001">
        <f t="shared" si="671"/>
        <v>-1.7318921795021626E-2</v>
      </c>
      <c r="AE1001" s="3">
        <v>45135</v>
      </c>
      <c r="AF1001">
        <v>130.69999999999999</v>
      </c>
      <c r="AG1001">
        <f t="shared" si="672"/>
        <v>1.01506679092886</v>
      </c>
      <c r="AH1001">
        <f t="shared" si="673"/>
        <v>1.495441419956894E-2</v>
      </c>
      <c r="AJ1001" s="3">
        <v>45135</v>
      </c>
      <c r="AK1001">
        <v>104.16</v>
      </c>
      <c r="AL1001">
        <f t="shared" si="674"/>
        <v>0.98804780876494014</v>
      </c>
      <c r="AM1001">
        <f t="shared" si="675"/>
        <v>-1.2024192966801813E-2</v>
      </c>
      <c r="AO1001" s="3">
        <v>45135</v>
      </c>
      <c r="AP1001">
        <v>14.55</v>
      </c>
      <c r="AQ1001">
        <f t="shared" si="676"/>
        <v>1.0104166666666667</v>
      </c>
      <c r="AR1001">
        <f t="shared" si="677"/>
        <v>1.0362787035546658E-2</v>
      </c>
      <c r="AT1001" s="3">
        <v>45135</v>
      </c>
      <c r="AU1001">
        <v>43.66</v>
      </c>
      <c r="AV1001">
        <f t="shared" si="678"/>
        <v>1.0034474833371638</v>
      </c>
      <c r="AW1001">
        <f t="shared" si="679"/>
        <v>3.4415543892090516E-3</v>
      </c>
      <c r="AY1001" s="3">
        <v>45135</v>
      </c>
      <c r="AZ1001">
        <v>156.91</v>
      </c>
      <c r="BA1001">
        <f t="shared" si="680"/>
        <v>1.0057043968721957</v>
      </c>
      <c r="BB1001">
        <f t="shared" si="681"/>
        <v>5.6881884108096288E-3</v>
      </c>
      <c r="BD1001" s="3">
        <v>45135</v>
      </c>
      <c r="BE1001">
        <v>68.010000000000005</v>
      </c>
      <c r="BF1001">
        <f t="shared" si="682"/>
        <v>1.0084519572953738</v>
      </c>
      <c r="BG1001">
        <f t="shared" si="683"/>
        <v>8.4164394939474797E-3</v>
      </c>
      <c r="BI1001" s="3">
        <v>45135</v>
      </c>
      <c r="BJ1001">
        <v>338.37</v>
      </c>
      <c r="BK1001">
        <f t="shared" si="684"/>
        <v>1.0231313497822931</v>
      </c>
      <c r="BL1001">
        <f t="shared" si="685"/>
        <v>2.2867875386476975E-2</v>
      </c>
      <c r="BN1001" s="3">
        <v>45135</v>
      </c>
      <c r="BO1001">
        <v>15750.93</v>
      </c>
      <c r="BP1001">
        <f t="shared" si="686"/>
        <v>1.0184934558384682</v>
      </c>
      <c r="BQ1001">
        <f t="shared" si="687"/>
        <v>1.832453137048095E-2</v>
      </c>
      <c r="BS1001" s="3">
        <v>45135</v>
      </c>
      <c r="BT1001">
        <v>425.78</v>
      </c>
      <c r="BU1001">
        <f t="shared" si="688"/>
        <v>1.0305201248880604</v>
      </c>
      <c r="BV1001">
        <f t="shared" si="689"/>
        <v>3.0063650403739168E-2</v>
      </c>
      <c r="BX1001" s="3">
        <v>45135</v>
      </c>
      <c r="BY1001">
        <v>46.75</v>
      </c>
      <c r="BZ1001">
        <f t="shared" si="690"/>
        <v>1.0185185185185186</v>
      </c>
      <c r="CA1001">
        <f t="shared" si="691"/>
        <v>1.8349138668196617E-2</v>
      </c>
      <c r="CC1001" s="3">
        <v>45135</v>
      </c>
      <c r="CD1001">
        <v>248.44</v>
      </c>
      <c r="CE1001">
        <f t="shared" si="692"/>
        <v>1.0128832354859751</v>
      </c>
      <c r="CF1001">
        <f t="shared" si="693"/>
        <v>1.2800952567598166E-2</v>
      </c>
      <c r="CH1001" s="3">
        <v>45135</v>
      </c>
      <c r="CI1001">
        <v>84.99</v>
      </c>
      <c r="CJ1001">
        <f t="shared" si="694"/>
        <v>1.0089031339031338</v>
      </c>
      <c r="CK1001">
        <f t="shared" si="695"/>
        <v>8.8637346848147083E-3</v>
      </c>
      <c r="CM1001" s="3">
        <v>45135</v>
      </c>
      <c r="CN1001">
        <v>36.07</v>
      </c>
      <c r="CO1001">
        <f t="shared" si="696"/>
        <v>0.99640883977900541</v>
      </c>
      <c r="CP1001">
        <f t="shared" si="697"/>
        <v>-3.597623916277866E-3</v>
      </c>
      <c r="CR1001" s="3">
        <v>45135</v>
      </c>
      <c r="CS1001">
        <v>24.495000000000001</v>
      </c>
      <c r="CT1001">
        <f t="shared" si="698"/>
        <v>1.0052530061148275</v>
      </c>
      <c r="CU1001">
        <f t="shared" si="699"/>
        <v>5.2392572059230267E-3</v>
      </c>
      <c r="CW1001" s="3">
        <v>45135</v>
      </c>
      <c r="CX1001">
        <v>266.44</v>
      </c>
      <c r="CY1001">
        <f t="shared" si="700"/>
        <v>1.0419615971217395</v>
      </c>
      <c r="CZ1001">
        <f t="shared" si="701"/>
        <v>4.1105087682474298E-2</v>
      </c>
      <c r="DB1001" s="3">
        <v>45135</v>
      </c>
      <c r="DC1001">
        <v>245.17</v>
      </c>
      <c r="DD1001">
        <f t="shared" si="702"/>
        <v>1.00988590023479</v>
      </c>
      <c r="DE1001">
        <f t="shared" si="703"/>
        <v>9.8373544070053266E-3</v>
      </c>
    </row>
    <row r="1002" spans="1:109">
      <c r="A1002" s="3">
        <v>45138</v>
      </c>
      <c r="B1002">
        <v>133.68</v>
      </c>
      <c r="C1002">
        <f t="shared" si="660"/>
        <v>1.011118674835489</v>
      </c>
      <c r="D1002">
        <f t="shared" si="661"/>
        <v>1.1057316765132965E-2</v>
      </c>
      <c r="F1002" s="3">
        <v>45138</v>
      </c>
      <c r="G1002">
        <v>147.43</v>
      </c>
      <c r="H1002">
        <f t="shared" si="662"/>
        <v>1.0033346944331021</v>
      </c>
      <c r="I1002">
        <f t="shared" si="663"/>
        <v>3.3291466695971241E-3</v>
      </c>
      <c r="K1002" s="3">
        <v>45138</v>
      </c>
      <c r="L1002">
        <v>196.45</v>
      </c>
      <c r="M1002">
        <f t="shared" si="664"/>
        <v>1.003166011336363</v>
      </c>
      <c r="N1002">
        <f t="shared" si="665"/>
        <v>3.1610100757235426E-3</v>
      </c>
      <c r="P1002" s="3">
        <v>45138</v>
      </c>
      <c r="Q1002">
        <v>351.96</v>
      </c>
      <c r="R1002">
        <f t="shared" si="666"/>
        <v>1.0061461936479803</v>
      </c>
      <c r="S1002">
        <f t="shared" si="667"/>
        <v>6.127382837043783E-3</v>
      </c>
      <c r="U1002" s="3">
        <v>45138</v>
      </c>
      <c r="V1002">
        <v>163.66</v>
      </c>
      <c r="W1002">
        <f t="shared" si="668"/>
        <v>1.0301504374645936</v>
      </c>
      <c r="X1002">
        <f t="shared" si="669"/>
        <v>2.9704847367303368E-2</v>
      </c>
      <c r="Z1002" s="3">
        <v>45138</v>
      </c>
      <c r="AA1002">
        <v>52.04</v>
      </c>
      <c r="AB1002">
        <f t="shared" si="670"/>
        <v>0.99904012286427324</v>
      </c>
      <c r="AC1002">
        <f t="shared" si="671"/>
        <v>-9.6033811279578035E-4</v>
      </c>
      <c r="AE1002" s="3">
        <v>45138</v>
      </c>
      <c r="AF1002">
        <v>132.53</v>
      </c>
      <c r="AG1002">
        <f t="shared" si="672"/>
        <v>1.0140015302218823</v>
      </c>
      <c r="AH1002">
        <f t="shared" si="673"/>
        <v>1.3904414262411249E-2</v>
      </c>
      <c r="AJ1002" s="3">
        <v>45138</v>
      </c>
      <c r="AK1002">
        <v>107.24</v>
      </c>
      <c r="AL1002">
        <f t="shared" si="674"/>
        <v>1.0295698924731183</v>
      </c>
      <c r="AM1002">
        <f t="shared" si="675"/>
        <v>2.9141134907499408E-2</v>
      </c>
      <c r="AO1002" s="3">
        <v>45138</v>
      </c>
      <c r="AP1002">
        <v>14.29</v>
      </c>
      <c r="AQ1002">
        <f t="shared" si="676"/>
        <v>0.9821305841924397</v>
      </c>
      <c r="AR1002">
        <f t="shared" si="677"/>
        <v>-1.8031001675725643E-2</v>
      </c>
      <c r="AT1002" s="3">
        <v>45138</v>
      </c>
      <c r="AU1002">
        <v>42.96</v>
      </c>
      <c r="AV1002">
        <f t="shared" si="678"/>
        <v>0.98396701786532303</v>
      </c>
      <c r="AW1002">
        <f t="shared" si="679"/>
        <v>-1.6162900921188501E-2</v>
      </c>
      <c r="AY1002" s="3">
        <v>45138</v>
      </c>
      <c r="AZ1002">
        <v>157.96</v>
      </c>
      <c r="BA1002">
        <f t="shared" si="680"/>
        <v>1.0066917341150978</v>
      </c>
      <c r="BB1002">
        <f t="shared" si="681"/>
        <v>6.6694438474717965E-3</v>
      </c>
      <c r="BD1002" s="3">
        <v>45138</v>
      </c>
      <c r="BE1002">
        <v>66.930000000000007</v>
      </c>
      <c r="BF1002">
        <f t="shared" si="682"/>
        <v>0.98411998235553599</v>
      </c>
      <c r="BG1002">
        <f t="shared" si="683"/>
        <v>-1.6007456074996436E-2</v>
      </c>
      <c r="BI1002" s="3">
        <v>45138</v>
      </c>
      <c r="BJ1002">
        <v>335.92</v>
      </c>
      <c r="BK1002">
        <f t="shared" si="684"/>
        <v>0.99275940538463814</v>
      </c>
      <c r="BL1002">
        <f t="shared" si="685"/>
        <v>-7.2669349439972841E-3</v>
      </c>
      <c r="BN1002" s="3">
        <v>45138</v>
      </c>
      <c r="BO1002">
        <v>15757</v>
      </c>
      <c r="BP1002">
        <f t="shared" si="686"/>
        <v>1.0003853740699755</v>
      </c>
      <c r="BQ1002">
        <f t="shared" si="687"/>
        <v>3.8529983246081092E-4</v>
      </c>
      <c r="BS1002" s="3">
        <v>45138</v>
      </c>
      <c r="BT1002">
        <v>438.97</v>
      </c>
      <c r="BU1002">
        <f t="shared" si="688"/>
        <v>1.030978439569731</v>
      </c>
      <c r="BV1002">
        <f t="shared" si="689"/>
        <v>3.0508292662650566E-2</v>
      </c>
      <c r="BX1002" s="3">
        <v>45138</v>
      </c>
      <c r="BY1002">
        <v>46.728999999999999</v>
      </c>
      <c r="BZ1002">
        <f t="shared" si="690"/>
        <v>0.99955080213903746</v>
      </c>
      <c r="CA1002">
        <f t="shared" si="691"/>
        <v>-4.4929878054472097E-4</v>
      </c>
      <c r="CC1002" s="3">
        <v>45138</v>
      </c>
      <c r="CD1002">
        <v>249.96</v>
      </c>
      <c r="CE1002">
        <f t="shared" si="692"/>
        <v>1.0061181774271455</v>
      </c>
      <c r="CF1002">
        <f t="shared" si="693"/>
        <v>6.0995373697788069E-3</v>
      </c>
      <c r="CH1002" s="3">
        <v>45138</v>
      </c>
      <c r="CI1002">
        <v>85.56</v>
      </c>
      <c r="CJ1002">
        <f t="shared" si="694"/>
        <v>1.0067066713731028</v>
      </c>
      <c r="CK1002">
        <f t="shared" si="695"/>
        <v>6.6842817036700539E-3</v>
      </c>
      <c r="CM1002" s="3">
        <v>45138</v>
      </c>
      <c r="CN1002">
        <v>36.06</v>
      </c>
      <c r="CO1002">
        <f t="shared" si="696"/>
        <v>0.99972276129747717</v>
      </c>
      <c r="CP1002">
        <f t="shared" si="697"/>
        <v>-2.7727714027637172E-4</v>
      </c>
      <c r="CR1002" s="3">
        <v>45138</v>
      </c>
      <c r="CS1002">
        <v>24.972000000000001</v>
      </c>
      <c r="CT1002">
        <f t="shared" si="698"/>
        <v>1.019473361910594</v>
      </c>
      <c r="CU1002">
        <f t="shared" si="699"/>
        <v>1.9286182108959569E-2</v>
      </c>
      <c r="CW1002" s="3">
        <v>45138</v>
      </c>
      <c r="CX1002">
        <v>267.43</v>
      </c>
      <c r="CY1002">
        <f t="shared" si="700"/>
        <v>1.0037156583095632</v>
      </c>
      <c r="CZ1002">
        <f t="shared" si="701"/>
        <v>3.7087723033195487E-3</v>
      </c>
      <c r="DB1002" s="3">
        <v>45138</v>
      </c>
      <c r="DC1002">
        <v>242.72</v>
      </c>
      <c r="DD1002">
        <f t="shared" si="702"/>
        <v>0.99000693396418815</v>
      </c>
      <c r="DE1002">
        <f t="shared" si="703"/>
        <v>-1.0043331873798907E-2</v>
      </c>
    </row>
    <row r="1003" spans="1:109">
      <c r="A1003" s="3">
        <v>45139</v>
      </c>
      <c r="B1003">
        <v>131.69</v>
      </c>
      <c r="C1003">
        <f t="shared" si="660"/>
        <v>0.98511370436864143</v>
      </c>
      <c r="D1003">
        <f t="shared" si="661"/>
        <v>-1.4998208565009628E-2</v>
      </c>
      <c r="F1003" s="3">
        <v>45139</v>
      </c>
      <c r="G1003">
        <v>144.46</v>
      </c>
      <c r="H1003">
        <f t="shared" si="662"/>
        <v>0.97985484636776776</v>
      </c>
      <c r="I1003">
        <f t="shared" si="663"/>
        <v>-2.0350834239027601E-2</v>
      </c>
      <c r="K1003" s="3">
        <v>45139</v>
      </c>
      <c r="L1003">
        <v>195.60499999999999</v>
      </c>
      <c r="M1003">
        <f t="shared" si="664"/>
        <v>0.99569865105624844</v>
      </c>
      <c r="N1003">
        <f t="shared" si="665"/>
        <v>-4.3106263582755079E-3</v>
      </c>
      <c r="P1003" s="3">
        <v>45139</v>
      </c>
      <c r="Q1003">
        <v>352.26</v>
      </c>
      <c r="R1003">
        <f t="shared" si="666"/>
        <v>1.0008523695874532</v>
      </c>
      <c r="S1003">
        <f t="shared" si="667"/>
        <v>8.520065267896181E-4</v>
      </c>
      <c r="U1003" s="3">
        <v>45139</v>
      </c>
      <c r="V1003">
        <v>162.30000000000001</v>
      </c>
      <c r="W1003">
        <f t="shared" si="668"/>
        <v>0.99169008920933654</v>
      </c>
      <c r="X1003">
        <f t="shared" si="669"/>
        <v>-8.344630578690013E-3</v>
      </c>
      <c r="Z1003" s="3">
        <v>45139</v>
      </c>
      <c r="AA1003">
        <v>52.66</v>
      </c>
      <c r="AB1003">
        <f t="shared" si="670"/>
        <v>1.011913912375096</v>
      </c>
      <c r="AC1003">
        <f t="shared" si="671"/>
        <v>1.1843500423858721E-2</v>
      </c>
      <c r="AE1003" s="3">
        <v>45139</v>
      </c>
      <c r="AF1003">
        <v>131.75</v>
      </c>
      <c r="AG1003">
        <f t="shared" si="672"/>
        <v>0.99411454010412736</v>
      </c>
      <c r="AH1003">
        <f t="shared" si="673"/>
        <v>-5.9028474711156544E-3</v>
      </c>
      <c r="AJ1003" s="3">
        <v>45139</v>
      </c>
      <c r="AK1003">
        <v>106.62</v>
      </c>
      <c r="AL1003">
        <f t="shared" si="674"/>
        <v>0.99421857515852308</v>
      </c>
      <c r="AM1003">
        <f t="shared" si="675"/>
        <v>-5.7982019731434419E-3</v>
      </c>
      <c r="AO1003" s="3">
        <v>45139</v>
      </c>
      <c r="AP1003">
        <v>14.16</v>
      </c>
      <c r="AQ1003">
        <f t="shared" si="676"/>
        <v>0.99090272918124567</v>
      </c>
      <c r="AR1003">
        <f t="shared" si="677"/>
        <v>-9.1389036762022941E-3</v>
      </c>
      <c r="AT1003" s="3">
        <v>45139</v>
      </c>
      <c r="AU1003">
        <v>42.28</v>
      </c>
      <c r="AV1003">
        <f t="shared" si="678"/>
        <v>0.98417132216014902</v>
      </c>
      <c r="AW1003">
        <f t="shared" si="679"/>
        <v>-1.5955289198572319E-2</v>
      </c>
      <c r="AY1003" s="3">
        <v>45139</v>
      </c>
      <c r="AZ1003">
        <v>157.18</v>
      </c>
      <c r="BA1003">
        <f t="shared" si="680"/>
        <v>0.99506204102304385</v>
      </c>
      <c r="BB1003">
        <f t="shared" si="681"/>
        <v>-4.9501909804197551E-3</v>
      </c>
      <c r="BD1003" s="3">
        <v>45139</v>
      </c>
      <c r="BE1003">
        <v>66.7</v>
      </c>
      <c r="BF1003">
        <f t="shared" si="682"/>
        <v>0.99656357388316141</v>
      </c>
      <c r="BG1003">
        <f t="shared" si="683"/>
        <v>-3.4423441909729015E-3</v>
      </c>
      <c r="BI1003" s="3">
        <v>45139</v>
      </c>
      <c r="BJ1003">
        <v>336.34</v>
      </c>
      <c r="BK1003">
        <f t="shared" si="684"/>
        <v>1.001250297689926</v>
      </c>
      <c r="BL1003">
        <f t="shared" si="685"/>
        <v>1.2495167186658946E-3</v>
      </c>
      <c r="BN1003" s="3">
        <v>45139</v>
      </c>
      <c r="BO1003">
        <v>15718.01</v>
      </c>
      <c r="BP1003">
        <f t="shared" si="686"/>
        <v>0.99752554420257666</v>
      </c>
      <c r="BQ1003">
        <f t="shared" si="687"/>
        <v>-2.4775223228689787E-3</v>
      </c>
      <c r="BS1003" s="3">
        <v>45139</v>
      </c>
      <c r="BT1003">
        <v>438.62</v>
      </c>
      <c r="BU1003">
        <f t="shared" si="688"/>
        <v>0.99920267899856474</v>
      </c>
      <c r="BV1003">
        <f t="shared" si="689"/>
        <v>-7.9763903088386572E-4</v>
      </c>
      <c r="BX1003" s="3">
        <v>45139</v>
      </c>
      <c r="BY1003">
        <v>46.506999999999998</v>
      </c>
      <c r="BZ1003">
        <f t="shared" si="690"/>
        <v>0.99524920285047824</v>
      </c>
      <c r="CA1003">
        <f t="shared" si="691"/>
        <v>-4.7621180560847454E-3</v>
      </c>
      <c r="CC1003" s="3">
        <v>45139</v>
      </c>
      <c r="CD1003">
        <v>253.17</v>
      </c>
      <c r="CE1003">
        <f t="shared" si="692"/>
        <v>1.0128420547287564</v>
      </c>
      <c r="CF1003">
        <f t="shared" si="693"/>
        <v>1.2760294777103765E-2</v>
      </c>
      <c r="CH1003" s="3">
        <v>45139</v>
      </c>
      <c r="CI1003">
        <v>84.91</v>
      </c>
      <c r="CJ1003">
        <f t="shared" si="694"/>
        <v>0.99240299205236082</v>
      </c>
      <c r="CK1003">
        <f t="shared" si="695"/>
        <v>-7.6260122029329063E-3</v>
      </c>
      <c r="CM1003" s="3">
        <v>45139</v>
      </c>
      <c r="CN1003">
        <v>35.61</v>
      </c>
      <c r="CO1003">
        <f t="shared" si="696"/>
        <v>0.98752079866888509</v>
      </c>
      <c r="CP1003">
        <f t="shared" si="697"/>
        <v>-1.2557720485484952E-2</v>
      </c>
      <c r="CR1003" s="3">
        <v>45139</v>
      </c>
      <c r="CS1003">
        <v>24.326000000000001</v>
      </c>
      <c r="CT1003">
        <f t="shared" si="698"/>
        <v>0.97413102674995988</v>
      </c>
      <c r="CU1003">
        <f t="shared" si="699"/>
        <v>-2.62094600032531E-2</v>
      </c>
      <c r="CW1003" s="3">
        <v>45139</v>
      </c>
      <c r="CX1003">
        <v>261.07</v>
      </c>
      <c r="CY1003">
        <f t="shared" si="700"/>
        <v>0.97621807575814223</v>
      </c>
      <c r="CZ1003">
        <f t="shared" si="701"/>
        <v>-2.4069279250873519E-2</v>
      </c>
      <c r="DB1003" s="3">
        <v>45139</v>
      </c>
      <c r="DC1003">
        <v>240.13</v>
      </c>
      <c r="DD1003">
        <f t="shared" si="702"/>
        <v>0.98932926829268286</v>
      </c>
      <c r="DE1003">
        <f t="shared" si="703"/>
        <v>-1.0728072239999113E-2</v>
      </c>
    </row>
    <row r="1004" spans="1:109">
      <c r="A1004" s="3">
        <v>45140</v>
      </c>
      <c r="B1004">
        <v>128.21</v>
      </c>
      <c r="C1004">
        <f t="shared" si="660"/>
        <v>0.97357430328802497</v>
      </c>
      <c r="D1004">
        <f t="shared" si="661"/>
        <v>-2.6781131157519397E-2</v>
      </c>
      <c r="F1004" s="3">
        <v>45140</v>
      </c>
      <c r="G1004">
        <v>145.66999999999999</v>
      </c>
      <c r="H1004">
        <f t="shared" si="662"/>
        <v>1.0083760210438875</v>
      </c>
      <c r="I1004">
        <f t="shared" si="663"/>
        <v>8.3411368381554902E-3</v>
      </c>
      <c r="K1004" s="3">
        <v>45140</v>
      </c>
      <c r="L1004">
        <v>192.58</v>
      </c>
      <c r="M1004">
        <f t="shared" si="664"/>
        <v>0.9845351601441682</v>
      </c>
      <c r="N1004">
        <f t="shared" si="665"/>
        <v>-1.5585667834055237E-2</v>
      </c>
      <c r="P1004" s="3">
        <v>45140</v>
      </c>
      <c r="Q1004">
        <v>351.19</v>
      </c>
      <c r="R1004">
        <f t="shared" si="666"/>
        <v>0.9969624709021746</v>
      </c>
      <c r="S1004">
        <f t="shared" si="667"/>
        <v>-3.0421517526745714E-3</v>
      </c>
      <c r="U1004" s="3">
        <v>45140</v>
      </c>
      <c r="V1004">
        <v>159.72999999999999</v>
      </c>
      <c r="W1004">
        <f t="shared" si="668"/>
        <v>0.98416512630930364</v>
      </c>
      <c r="X1004">
        <f t="shared" si="669"/>
        <v>-1.5961584718680397E-2</v>
      </c>
      <c r="Z1004" s="3">
        <v>45140</v>
      </c>
      <c r="AA1004">
        <v>52.58</v>
      </c>
      <c r="AB1004">
        <f t="shared" si="670"/>
        <v>0.99848082035700725</v>
      </c>
      <c r="AC1004">
        <f t="shared" si="671"/>
        <v>-1.5203347664281589E-3</v>
      </c>
      <c r="AE1004" s="3">
        <v>45140</v>
      </c>
      <c r="AF1004">
        <v>130.04</v>
      </c>
      <c r="AG1004">
        <f t="shared" si="672"/>
        <v>0.98702087286527507</v>
      </c>
      <c r="AH1004">
        <f t="shared" si="673"/>
        <v>-1.3064091985767192E-2</v>
      </c>
      <c r="AJ1004" s="3">
        <v>45140</v>
      </c>
      <c r="AK1004">
        <v>105.29</v>
      </c>
      <c r="AL1004">
        <f t="shared" si="674"/>
        <v>0.98752579253423378</v>
      </c>
      <c r="AM1004">
        <f t="shared" si="675"/>
        <v>-1.2552663525946941E-2</v>
      </c>
      <c r="AO1004" s="3">
        <v>45140</v>
      </c>
      <c r="AP1004">
        <v>14.02</v>
      </c>
      <c r="AQ1004">
        <f t="shared" si="676"/>
        <v>0.99011299435028244</v>
      </c>
      <c r="AR1004">
        <f t="shared" si="677"/>
        <v>-9.9362066591297191E-3</v>
      </c>
      <c r="AT1004" s="3">
        <v>45140</v>
      </c>
      <c r="AU1004">
        <v>42.85</v>
      </c>
      <c r="AV1004">
        <f t="shared" si="678"/>
        <v>1.0134815515610218</v>
      </c>
      <c r="AW1004">
        <f t="shared" si="679"/>
        <v>1.3391484041751972E-2</v>
      </c>
      <c r="AY1004" s="3">
        <v>45140</v>
      </c>
      <c r="AZ1004">
        <v>155.4</v>
      </c>
      <c r="BA1004">
        <f t="shared" si="680"/>
        <v>0.98867540399541931</v>
      </c>
      <c r="BB1004">
        <f t="shared" si="681"/>
        <v>-1.1389207504481755E-2</v>
      </c>
      <c r="BD1004" s="3">
        <v>45140</v>
      </c>
      <c r="BE1004">
        <v>66.209999999999994</v>
      </c>
      <c r="BF1004">
        <f t="shared" si="682"/>
        <v>0.99265367316341813</v>
      </c>
      <c r="BG1004">
        <f t="shared" si="683"/>
        <v>-7.3734439848234766E-3</v>
      </c>
      <c r="BI1004" s="3">
        <v>45140</v>
      </c>
      <c r="BJ1004">
        <v>327.5</v>
      </c>
      <c r="BK1004">
        <f t="shared" si="684"/>
        <v>0.97371707201046565</v>
      </c>
      <c r="BL1004">
        <f t="shared" si="685"/>
        <v>-2.6634498019297233E-2</v>
      </c>
      <c r="BN1004" s="3">
        <v>45140</v>
      </c>
      <c r="BO1004">
        <v>15370.74</v>
      </c>
      <c r="BP1004">
        <f t="shared" si="686"/>
        <v>0.97790623622201533</v>
      </c>
      <c r="BQ1004">
        <f t="shared" si="687"/>
        <v>-2.2341486527052378E-2</v>
      </c>
      <c r="BS1004" s="3">
        <v>45140</v>
      </c>
      <c r="BT1004">
        <v>429.7</v>
      </c>
      <c r="BU1004">
        <f t="shared" si="688"/>
        <v>0.97966349003693398</v>
      </c>
      <c r="BV1004">
        <f t="shared" si="689"/>
        <v>-2.0546143798409595E-2</v>
      </c>
      <c r="BX1004" s="3">
        <v>45140</v>
      </c>
      <c r="BY1004">
        <v>44.268999999999998</v>
      </c>
      <c r="BZ1004">
        <f t="shared" si="690"/>
        <v>0.95187821188208233</v>
      </c>
      <c r="CA1004">
        <f t="shared" si="691"/>
        <v>-4.9318181069636903E-2</v>
      </c>
      <c r="CC1004" s="3">
        <v>45140</v>
      </c>
      <c r="CD1004">
        <v>236.17</v>
      </c>
      <c r="CE1004">
        <f t="shared" si="692"/>
        <v>0.93285144369396056</v>
      </c>
      <c r="CF1004">
        <f t="shared" si="693"/>
        <v>-6.950931514892468E-2</v>
      </c>
      <c r="CH1004" s="3">
        <v>45140</v>
      </c>
      <c r="CI1004">
        <v>83.2</v>
      </c>
      <c r="CJ1004">
        <f t="shared" si="694"/>
        <v>0.97986102932516794</v>
      </c>
      <c r="CK1004">
        <f t="shared" si="695"/>
        <v>-2.034452418410904E-2</v>
      </c>
      <c r="CM1004" s="3">
        <v>45140</v>
      </c>
      <c r="CN1004">
        <v>35.35</v>
      </c>
      <c r="CO1004">
        <f t="shared" si="696"/>
        <v>0.99269868014602647</v>
      </c>
      <c r="CP1004">
        <f t="shared" si="697"/>
        <v>-7.3281049471045261E-3</v>
      </c>
      <c r="CR1004" s="3">
        <v>45140</v>
      </c>
      <c r="CS1004">
        <v>23.872</v>
      </c>
      <c r="CT1004">
        <f t="shared" si="698"/>
        <v>0.98133684123982567</v>
      </c>
      <c r="CU1004">
        <f t="shared" si="699"/>
        <v>-1.8839513174894341E-2</v>
      </c>
      <c r="CW1004" s="3">
        <v>45140</v>
      </c>
      <c r="CX1004">
        <v>254.11</v>
      </c>
      <c r="CY1004">
        <f t="shared" si="700"/>
        <v>0.97334048339525803</v>
      </c>
      <c r="CZ1004">
        <f t="shared" si="701"/>
        <v>-2.7021326460868481E-2</v>
      </c>
      <c r="DB1004" s="3">
        <v>45140</v>
      </c>
      <c r="DC1004">
        <v>240.85</v>
      </c>
      <c r="DD1004">
        <f t="shared" si="702"/>
        <v>1.0029983758797318</v>
      </c>
      <c r="DE1004">
        <f t="shared" si="703"/>
        <v>2.9938897160067548E-3</v>
      </c>
    </row>
    <row r="1005" spans="1:109">
      <c r="A1005" s="3">
        <v>45141</v>
      </c>
      <c r="B1005">
        <v>128.91</v>
      </c>
      <c r="C1005">
        <f t="shared" si="660"/>
        <v>1.0054597925278839</v>
      </c>
      <c r="D1005">
        <f t="shared" si="661"/>
        <v>5.4449418904040691E-3</v>
      </c>
      <c r="F1005" s="3">
        <v>45141</v>
      </c>
      <c r="G1005">
        <v>142.13</v>
      </c>
      <c r="H1005">
        <f t="shared" si="662"/>
        <v>0.97569849660190844</v>
      </c>
      <c r="I1005">
        <f t="shared" si="663"/>
        <v>-2.4601657709935901E-2</v>
      </c>
      <c r="K1005" s="3">
        <v>45141</v>
      </c>
      <c r="L1005">
        <v>191.17</v>
      </c>
      <c r="M1005">
        <f t="shared" si="664"/>
        <v>0.99267836743171656</v>
      </c>
      <c r="N1005">
        <f t="shared" si="665"/>
        <v>-7.3485672712110756E-3</v>
      </c>
      <c r="P1005" s="3">
        <v>45141</v>
      </c>
      <c r="Q1005">
        <v>353.81</v>
      </c>
      <c r="R1005">
        <f t="shared" si="666"/>
        <v>1.0074603490987784</v>
      </c>
      <c r="S1005">
        <f t="shared" si="667"/>
        <v>7.4326583310213266E-3</v>
      </c>
      <c r="U1005" s="3">
        <v>45141</v>
      </c>
      <c r="V1005">
        <v>159.66999999999999</v>
      </c>
      <c r="W1005">
        <f t="shared" si="668"/>
        <v>0.99962436611782379</v>
      </c>
      <c r="X1005">
        <f t="shared" si="669"/>
        <v>-3.7570445025532096E-4</v>
      </c>
      <c r="Z1005" s="3">
        <v>45141</v>
      </c>
      <c r="AA1005">
        <v>53.15</v>
      </c>
      <c r="AB1005">
        <f t="shared" si="670"/>
        <v>1.0108406238113352</v>
      </c>
      <c r="AC1005">
        <f t="shared" si="671"/>
        <v>1.0782285486221888E-2</v>
      </c>
      <c r="AE1005" s="3">
        <v>45141</v>
      </c>
      <c r="AF1005">
        <v>131.69</v>
      </c>
      <c r="AG1005">
        <f t="shared" si="672"/>
        <v>1.0126884035681329</v>
      </c>
      <c r="AH1005">
        <f t="shared" si="673"/>
        <v>1.2608580286424219E-2</v>
      </c>
      <c r="AJ1005" s="3">
        <v>45141</v>
      </c>
      <c r="AK1005">
        <v>107.12</v>
      </c>
      <c r="AL1005">
        <f t="shared" si="674"/>
        <v>1.0173805679551715</v>
      </c>
      <c r="AM1005">
        <f t="shared" si="675"/>
        <v>1.7231253514249176E-2</v>
      </c>
      <c r="AO1005" s="3">
        <v>45141</v>
      </c>
      <c r="AP1005">
        <v>14.05</v>
      </c>
      <c r="AQ1005">
        <f t="shared" si="676"/>
        <v>1.0021398002853068</v>
      </c>
      <c r="AR1005">
        <f t="shared" si="677"/>
        <v>2.137514173310838E-3</v>
      </c>
      <c r="AT1005" s="3">
        <v>45141</v>
      </c>
      <c r="AU1005">
        <v>42.1</v>
      </c>
      <c r="AV1005">
        <f t="shared" si="678"/>
        <v>0.98249708284714121</v>
      </c>
      <c r="AW1005">
        <f t="shared" si="679"/>
        <v>-1.7657904355453041E-2</v>
      </c>
      <c r="AY1005" s="3">
        <v>45141</v>
      </c>
      <c r="AZ1005">
        <v>156.35</v>
      </c>
      <c r="BA1005">
        <f t="shared" si="680"/>
        <v>1.006113256113256</v>
      </c>
      <c r="BB1005">
        <f t="shared" si="681"/>
        <v>6.0946459703030845E-3</v>
      </c>
      <c r="BD1005" s="3">
        <v>45141</v>
      </c>
      <c r="BE1005">
        <v>66.45</v>
      </c>
      <c r="BF1005">
        <f t="shared" si="682"/>
        <v>1.0036248300860899</v>
      </c>
      <c r="BG1005">
        <f t="shared" si="683"/>
        <v>3.6182762224998338E-3</v>
      </c>
      <c r="BI1005" s="3">
        <v>45141</v>
      </c>
      <c r="BJ1005">
        <v>326.66000000000003</v>
      </c>
      <c r="BK1005">
        <f t="shared" si="684"/>
        <v>0.99743511450381683</v>
      </c>
      <c r="BL1005">
        <f t="shared" si="685"/>
        <v>-2.568180450313361E-3</v>
      </c>
      <c r="BN1005" s="3">
        <v>45141</v>
      </c>
      <c r="BO1005">
        <v>15353.54</v>
      </c>
      <c r="BP1005">
        <f t="shared" si="686"/>
        <v>0.99888099076557157</v>
      </c>
      <c r="BQ1005">
        <f t="shared" si="687"/>
        <v>-1.1196357927217503E-3</v>
      </c>
      <c r="BS1005" s="3">
        <v>45141</v>
      </c>
      <c r="BT1005">
        <v>431</v>
      </c>
      <c r="BU1005">
        <f t="shared" si="688"/>
        <v>1.0030253665347917</v>
      </c>
      <c r="BV1005">
        <f t="shared" si="689"/>
        <v>3.020799322798333E-3</v>
      </c>
      <c r="BX1005" s="3">
        <v>45141</v>
      </c>
      <c r="BY1005">
        <v>44.515000000000001</v>
      </c>
      <c r="BZ1005">
        <f t="shared" si="690"/>
        <v>1.0055569360048793</v>
      </c>
      <c r="CA1005">
        <f t="shared" si="691"/>
        <v>5.5415531972049271E-3</v>
      </c>
      <c r="CC1005" s="3">
        <v>45141</v>
      </c>
      <c r="CD1005">
        <v>237.45</v>
      </c>
      <c r="CE1005">
        <f t="shared" si="692"/>
        <v>1.0054198247025448</v>
      </c>
      <c r="CF1005">
        <f t="shared" si="693"/>
        <v>5.405190306070627E-3</v>
      </c>
      <c r="CH1005" s="3">
        <v>45141</v>
      </c>
      <c r="CI1005">
        <v>85.14</v>
      </c>
      <c r="CJ1005">
        <f t="shared" si="694"/>
        <v>1.0233173076923077</v>
      </c>
      <c r="CK1005">
        <f t="shared" si="695"/>
        <v>2.3049612572843357E-2</v>
      </c>
      <c r="CM1005" s="3">
        <v>45141</v>
      </c>
      <c r="CN1005">
        <v>35</v>
      </c>
      <c r="CO1005">
        <f t="shared" si="696"/>
        <v>0.99009900990099009</v>
      </c>
      <c r="CP1005">
        <f t="shared" si="697"/>
        <v>-9.950330853168092E-3</v>
      </c>
      <c r="CR1005" s="3">
        <v>45141</v>
      </c>
      <c r="CS1005">
        <v>23.696999999999999</v>
      </c>
      <c r="CT1005">
        <f t="shared" si="698"/>
        <v>0.99266923592493295</v>
      </c>
      <c r="CU1005">
        <f t="shared" si="699"/>
        <v>-7.3577661709586422E-3</v>
      </c>
      <c r="CW1005" s="3">
        <v>45141</v>
      </c>
      <c r="CX1005">
        <v>259.32</v>
      </c>
      <c r="CY1005">
        <f t="shared" si="700"/>
        <v>1.0205029318011885</v>
      </c>
      <c r="CZ1005">
        <f t="shared" si="701"/>
        <v>2.0295576170238732E-2</v>
      </c>
      <c r="DB1005" s="3">
        <v>45141</v>
      </c>
      <c r="DC1005">
        <v>231.87</v>
      </c>
      <c r="DD1005">
        <f t="shared" si="702"/>
        <v>0.96271538301847626</v>
      </c>
      <c r="DE1005">
        <f t="shared" si="703"/>
        <v>-3.799746328934045E-2</v>
      </c>
    </row>
    <row r="1006" spans="1:109">
      <c r="A1006" s="3">
        <v>45142</v>
      </c>
      <c r="B1006">
        <v>139.57</v>
      </c>
      <c r="C1006">
        <f t="shared" si="660"/>
        <v>1.0826933519509736</v>
      </c>
      <c r="D1006">
        <f t="shared" si="661"/>
        <v>7.9451781065539559E-2</v>
      </c>
      <c r="F1006" s="3">
        <v>45142</v>
      </c>
      <c r="G1006">
        <v>141.97</v>
      </c>
      <c r="H1006">
        <f t="shared" si="662"/>
        <v>0.99887427003447549</v>
      </c>
      <c r="I1006">
        <f t="shared" si="663"/>
        <v>-1.1263640754378445E-3</v>
      </c>
      <c r="K1006" s="3">
        <v>45142</v>
      </c>
      <c r="L1006">
        <v>181.99</v>
      </c>
      <c r="M1006">
        <f t="shared" si="664"/>
        <v>0.95197991316629194</v>
      </c>
      <c r="N1006">
        <f t="shared" si="665"/>
        <v>-4.9211344028611312E-2</v>
      </c>
      <c r="P1006" s="3">
        <v>45142</v>
      </c>
      <c r="Q1006">
        <v>349.99</v>
      </c>
      <c r="R1006">
        <f t="shared" si="666"/>
        <v>0.98920324467934773</v>
      </c>
      <c r="S1006">
        <f t="shared" si="667"/>
        <v>-1.0855463235779376E-2</v>
      </c>
      <c r="U1006" s="3">
        <v>45142</v>
      </c>
      <c r="V1006">
        <v>159.31</v>
      </c>
      <c r="W1006">
        <f t="shared" si="668"/>
        <v>0.99774534978392948</v>
      </c>
      <c r="X1006">
        <f t="shared" si="669"/>
        <v>-2.2571957668063749E-3</v>
      </c>
      <c r="Z1006" s="3">
        <v>45142</v>
      </c>
      <c r="AA1006">
        <v>52.63</v>
      </c>
      <c r="AB1006">
        <f t="shared" si="670"/>
        <v>0.99021636876763885</v>
      </c>
      <c r="AC1006">
        <f t="shared" si="671"/>
        <v>-9.8318054222692464E-3</v>
      </c>
      <c r="AE1006" s="3">
        <v>45142</v>
      </c>
      <c r="AF1006">
        <v>129.80000000000001</v>
      </c>
      <c r="AG1006">
        <f t="shared" si="672"/>
        <v>0.98564811299263433</v>
      </c>
      <c r="AH1006">
        <f t="shared" si="673"/>
        <v>-1.4455871452139014E-2</v>
      </c>
      <c r="AJ1006" s="3">
        <v>45142</v>
      </c>
      <c r="AK1006">
        <v>107.42</v>
      </c>
      <c r="AL1006">
        <f t="shared" si="674"/>
        <v>1.0028005974607916</v>
      </c>
      <c r="AM1006">
        <f t="shared" si="675"/>
        <v>2.7966830943962294E-3</v>
      </c>
      <c r="AO1006" s="3">
        <v>45142</v>
      </c>
      <c r="AP1006">
        <v>14.58</v>
      </c>
      <c r="AQ1006">
        <f t="shared" si="676"/>
        <v>1.0377224199288255</v>
      </c>
      <c r="AR1006">
        <f t="shared" si="677"/>
        <v>3.7028330800757223E-2</v>
      </c>
      <c r="AT1006" s="3">
        <v>45142</v>
      </c>
      <c r="AU1006">
        <v>42.41</v>
      </c>
      <c r="AV1006">
        <f t="shared" si="678"/>
        <v>1.0073634204275532</v>
      </c>
      <c r="AW1006">
        <f t="shared" si="679"/>
        <v>7.3364427981633933E-3</v>
      </c>
      <c r="AY1006" s="3">
        <v>45142</v>
      </c>
      <c r="AZ1006">
        <v>156.02000000000001</v>
      </c>
      <c r="BA1006">
        <f t="shared" si="680"/>
        <v>0.99788935081547825</v>
      </c>
      <c r="BB1006">
        <f t="shared" si="681"/>
        <v>-2.1128797436830615E-3</v>
      </c>
      <c r="BD1006" s="3">
        <v>45142</v>
      </c>
      <c r="BE1006">
        <v>66.790000000000006</v>
      </c>
      <c r="BF1006">
        <f t="shared" si="682"/>
        <v>1.0051166290443942</v>
      </c>
      <c r="BG1006">
        <f t="shared" si="683"/>
        <v>5.1035835782902361E-3</v>
      </c>
      <c r="BI1006" s="3">
        <v>45142</v>
      </c>
      <c r="BJ1006">
        <v>327.78</v>
      </c>
      <c r="BK1006">
        <f t="shared" si="684"/>
        <v>1.0034286414008446</v>
      </c>
      <c r="BL1006">
        <f t="shared" si="685"/>
        <v>3.4227770106877997E-3</v>
      </c>
      <c r="BN1006" s="3">
        <v>45142</v>
      </c>
      <c r="BO1006">
        <v>15274.92</v>
      </c>
      <c r="BP1006">
        <f t="shared" si="686"/>
        <v>0.99487935681282613</v>
      </c>
      <c r="BQ1006">
        <f t="shared" si="687"/>
        <v>-5.1337986091967765E-3</v>
      </c>
      <c r="BS1006" s="3">
        <v>45142</v>
      </c>
      <c r="BT1006">
        <v>431.6</v>
      </c>
      <c r="BU1006">
        <f t="shared" si="688"/>
        <v>1.0013921113689095</v>
      </c>
      <c r="BV1006">
        <f t="shared" si="689"/>
        <v>1.3911432802317816E-3</v>
      </c>
      <c r="BX1006" s="3">
        <v>45142</v>
      </c>
      <c r="BY1006">
        <v>44.68</v>
      </c>
      <c r="BZ1006">
        <f t="shared" si="690"/>
        <v>1.0037066157475008</v>
      </c>
      <c r="CA1006">
        <f t="shared" si="691"/>
        <v>3.6997631753653663E-3</v>
      </c>
      <c r="CC1006" s="3">
        <v>45142</v>
      </c>
      <c r="CD1006">
        <v>218.32</v>
      </c>
      <c r="CE1006">
        <f t="shared" si="692"/>
        <v>0.91943567066750898</v>
      </c>
      <c r="CF1006">
        <f t="shared" si="693"/>
        <v>-8.3995198595047782E-2</v>
      </c>
      <c r="CH1006" s="3">
        <v>45142</v>
      </c>
      <c r="CI1006">
        <v>86.24</v>
      </c>
      <c r="CJ1006">
        <f t="shared" si="694"/>
        <v>1.0129198966408268</v>
      </c>
      <c r="CK1006">
        <f t="shared" si="695"/>
        <v>1.2837146760680682E-2</v>
      </c>
      <c r="CM1006" s="3">
        <v>45142</v>
      </c>
      <c r="CN1006">
        <v>35.020000000000003</v>
      </c>
      <c r="CO1006">
        <f t="shared" si="696"/>
        <v>1.0005714285714287</v>
      </c>
      <c r="CP1006">
        <f t="shared" si="697"/>
        <v>5.7126536829220831E-4</v>
      </c>
      <c r="CR1006" s="3">
        <v>45142</v>
      </c>
      <c r="CS1006">
        <v>23.716000000000001</v>
      </c>
      <c r="CT1006">
        <f t="shared" si="698"/>
        <v>1.0008017892560241</v>
      </c>
      <c r="CU1006">
        <f t="shared" si="699"/>
        <v>8.0146799472970631E-4</v>
      </c>
      <c r="CW1006" s="3">
        <v>45142</v>
      </c>
      <c r="CX1006">
        <v>253.86</v>
      </c>
      <c r="CY1006">
        <f t="shared" si="700"/>
        <v>0.97894493290143458</v>
      </c>
      <c r="CZ1006">
        <f t="shared" si="701"/>
        <v>-2.1279886346763744E-2</v>
      </c>
      <c r="DB1006" s="3">
        <v>45142</v>
      </c>
      <c r="DC1006">
        <v>236.37</v>
      </c>
      <c r="DD1006">
        <f t="shared" si="702"/>
        <v>1.0194074265752362</v>
      </c>
      <c r="DE1006">
        <f t="shared" si="703"/>
        <v>1.922150413881717E-2</v>
      </c>
    </row>
    <row r="1007" spans="1:109">
      <c r="A1007" s="3">
        <v>45145</v>
      </c>
      <c r="B1007">
        <v>142.22</v>
      </c>
      <c r="C1007">
        <f t="shared" si="660"/>
        <v>1.0189868882997779</v>
      </c>
      <c r="D1007">
        <f t="shared" si="661"/>
        <v>1.8808886934818966E-2</v>
      </c>
      <c r="F1007" s="3">
        <v>45145</v>
      </c>
      <c r="G1007">
        <v>142.11000000000001</v>
      </c>
      <c r="H1007">
        <f t="shared" si="662"/>
        <v>1.0009861238289781</v>
      </c>
      <c r="I1007">
        <f t="shared" si="663"/>
        <v>9.8563792828767084E-4</v>
      </c>
      <c r="K1007" s="3">
        <v>45145</v>
      </c>
      <c r="L1007">
        <v>178.85</v>
      </c>
      <c r="M1007">
        <f t="shared" si="664"/>
        <v>0.98274630474201874</v>
      </c>
      <c r="N1007">
        <f t="shared" si="665"/>
        <v>-1.7404274807288778E-2</v>
      </c>
      <c r="P1007" s="3">
        <v>45145</v>
      </c>
      <c r="Q1007">
        <v>362.58</v>
      </c>
      <c r="R1007">
        <f t="shared" si="666"/>
        <v>1.0359724563558959</v>
      </c>
      <c r="S1007">
        <f t="shared" si="667"/>
        <v>3.534055695480523E-2</v>
      </c>
      <c r="U1007" s="3">
        <v>45145</v>
      </c>
      <c r="V1007">
        <v>159.88999999999999</v>
      </c>
      <c r="W1007">
        <f t="shared" si="668"/>
        <v>1.0036407005209966</v>
      </c>
      <c r="X1007">
        <f t="shared" si="669"/>
        <v>3.6340892125253494E-3</v>
      </c>
      <c r="Z1007" s="3">
        <v>45145</v>
      </c>
      <c r="AA1007">
        <v>53.01</v>
      </c>
      <c r="AB1007">
        <f t="shared" si="670"/>
        <v>1.0072202166064981</v>
      </c>
      <c r="AC1007">
        <f t="shared" si="671"/>
        <v>7.1942756340270106E-3</v>
      </c>
      <c r="AE1007" s="3">
        <v>45145</v>
      </c>
      <c r="AF1007">
        <v>127.63</v>
      </c>
      <c r="AG1007">
        <f t="shared" si="672"/>
        <v>0.98328197226502301</v>
      </c>
      <c r="AH1007">
        <f t="shared" si="673"/>
        <v>-1.6859351275390344E-2</v>
      </c>
      <c r="AJ1007" s="3">
        <v>45145</v>
      </c>
      <c r="AK1007">
        <v>107.2</v>
      </c>
      <c r="AL1007">
        <f t="shared" si="674"/>
        <v>0.99795196425246702</v>
      </c>
      <c r="AM1007">
        <f t="shared" si="675"/>
        <v>-2.0501358406116118E-3</v>
      </c>
      <c r="AO1007" s="3">
        <v>45145</v>
      </c>
      <c r="AP1007">
        <v>14.59</v>
      </c>
      <c r="AQ1007">
        <f t="shared" si="676"/>
        <v>1.0006858710562414</v>
      </c>
      <c r="AR1007">
        <f t="shared" si="677"/>
        <v>6.8563595418216663E-4</v>
      </c>
      <c r="AT1007" s="3">
        <v>45145</v>
      </c>
      <c r="AU1007">
        <v>42.01</v>
      </c>
      <c r="AV1007">
        <f t="shared" si="678"/>
        <v>0.99056826220231076</v>
      </c>
      <c r="AW1007">
        <f t="shared" si="679"/>
        <v>-9.4764983052086724E-3</v>
      </c>
      <c r="AY1007" s="3">
        <v>45145</v>
      </c>
      <c r="AZ1007">
        <v>156.76</v>
      </c>
      <c r="BA1007">
        <f t="shared" si="680"/>
        <v>1.0047429816690168</v>
      </c>
      <c r="BB1007">
        <f t="shared" si="681"/>
        <v>4.7317691712636094E-3</v>
      </c>
      <c r="BD1007" s="3">
        <v>45145</v>
      </c>
      <c r="BE1007">
        <v>66.3</v>
      </c>
      <c r="BF1007">
        <f t="shared" si="682"/>
        <v>0.99266357239107639</v>
      </c>
      <c r="BG1007">
        <f t="shared" si="683"/>
        <v>-7.363471545727902E-3</v>
      </c>
      <c r="BI1007" s="3">
        <v>45145</v>
      </c>
      <c r="BJ1007">
        <v>330.11</v>
      </c>
      <c r="BK1007">
        <f t="shared" si="684"/>
        <v>1.0071084263835501</v>
      </c>
      <c r="BL1007">
        <f t="shared" si="685"/>
        <v>7.0832806149652063E-3</v>
      </c>
      <c r="BN1007" s="3">
        <v>45145</v>
      </c>
      <c r="BO1007">
        <v>15407.85</v>
      </c>
      <c r="BP1007">
        <f t="shared" si="686"/>
        <v>1.0087025005695611</v>
      </c>
      <c r="BQ1007">
        <f t="shared" si="687"/>
        <v>8.6648520778215572E-3</v>
      </c>
      <c r="BS1007" s="3">
        <v>45145</v>
      </c>
      <c r="BT1007">
        <v>440.76</v>
      </c>
      <c r="BU1007">
        <f t="shared" si="688"/>
        <v>1.0212233549582947</v>
      </c>
      <c r="BV1007">
        <f t="shared" si="689"/>
        <v>2.1001276235596691E-2</v>
      </c>
      <c r="BX1007" s="3">
        <v>45145</v>
      </c>
      <c r="BY1007">
        <v>45.416499999999999</v>
      </c>
      <c r="BZ1007">
        <f t="shared" si="690"/>
        <v>1.016483885407341</v>
      </c>
      <c r="CA1007">
        <f t="shared" si="691"/>
        <v>1.6349500942739643E-2</v>
      </c>
      <c r="CC1007" s="3">
        <v>45145</v>
      </c>
      <c r="CD1007">
        <v>215.24</v>
      </c>
      <c r="CE1007">
        <f t="shared" si="692"/>
        <v>0.98589226823012099</v>
      </c>
      <c r="CF1007">
        <f t="shared" si="693"/>
        <v>-1.4208191778864064E-2</v>
      </c>
      <c r="CH1007" s="3">
        <v>45145</v>
      </c>
      <c r="CI1007">
        <v>85.34</v>
      </c>
      <c r="CJ1007">
        <f t="shared" si="694"/>
        <v>0.98956400742115036</v>
      </c>
      <c r="CK1007">
        <f t="shared" si="695"/>
        <v>-1.0490829400833034E-2</v>
      </c>
      <c r="CM1007" s="3">
        <v>45145</v>
      </c>
      <c r="CN1007">
        <v>35.68</v>
      </c>
      <c r="CO1007">
        <f t="shared" si="696"/>
        <v>1.0188463735008566</v>
      </c>
      <c r="CP1007">
        <f t="shared" si="697"/>
        <v>1.8670980854102789E-2</v>
      </c>
      <c r="CR1007" s="3">
        <v>45145</v>
      </c>
      <c r="CS1007">
        <v>23.231999999999999</v>
      </c>
      <c r="CT1007">
        <f t="shared" si="698"/>
        <v>0.97959183673469385</v>
      </c>
      <c r="CU1007">
        <f t="shared" si="699"/>
        <v>-2.0619287202735703E-2</v>
      </c>
      <c r="CW1007" s="3">
        <v>45145</v>
      </c>
      <c r="CX1007">
        <v>251.45</v>
      </c>
      <c r="CY1007">
        <f t="shared" si="700"/>
        <v>0.99050657842905532</v>
      </c>
      <c r="CZ1007">
        <f t="shared" si="701"/>
        <v>-9.5387713420574099E-3</v>
      </c>
      <c r="DB1007" s="3">
        <v>45145</v>
      </c>
      <c r="DC1007">
        <v>237.8</v>
      </c>
      <c r="DD1007">
        <f t="shared" si="702"/>
        <v>1.0060498371197699</v>
      </c>
      <c r="DE1007">
        <f t="shared" si="703"/>
        <v>6.0316103309751064E-3</v>
      </c>
    </row>
    <row r="1008" spans="1:109">
      <c r="A1008" s="3">
        <v>45146</v>
      </c>
      <c r="B1008">
        <v>139.94</v>
      </c>
      <c r="C1008">
        <f t="shared" si="660"/>
        <v>0.98396849950780485</v>
      </c>
      <c r="D1008">
        <f t="shared" si="661"/>
        <v>-1.616139513762117E-2</v>
      </c>
      <c r="F1008" s="3">
        <v>45146</v>
      </c>
      <c r="G1008">
        <v>142.07</v>
      </c>
      <c r="H1008">
        <f t="shared" si="662"/>
        <v>0.99971852790092164</v>
      </c>
      <c r="I1008">
        <f t="shared" si="663"/>
        <v>-2.8151171978456455E-4</v>
      </c>
      <c r="K1008" s="3">
        <v>45146</v>
      </c>
      <c r="L1008">
        <v>179.8</v>
      </c>
      <c r="M1008">
        <f t="shared" si="664"/>
        <v>1.0053117137265866</v>
      </c>
      <c r="N1008">
        <f t="shared" si="665"/>
        <v>5.2976563324931914E-3</v>
      </c>
      <c r="P1008" s="3">
        <v>45146</v>
      </c>
      <c r="Q1008">
        <v>363.73</v>
      </c>
      <c r="R1008">
        <f t="shared" si="666"/>
        <v>1.0031717138286724</v>
      </c>
      <c r="S1008">
        <f t="shared" si="667"/>
        <v>3.1666945547002947E-3</v>
      </c>
      <c r="U1008" s="3">
        <v>45146</v>
      </c>
      <c r="V1008">
        <v>159.65</v>
      </c>
      <c r="W1008">
        <f t="shared" si="668"/>
        <v>0.99849896804052796</v>
      </c>
      <c r="X1008">
        <f t="shared" si="669"/>
        <v>-1.5021596365378655E-3</v>
      </c>
      <c r="Z1008" s="3">
        <v>45146</v>
      </c>
      <c r="AA1008">
        <v>53.06</v>
      </c>
      <c r="AB1008">
        <f t="shared" si="670"/>
        <v>1.0009432182607056</v>
      </c>
      <c r="AC1008">
        <f t="shared" si="671"/>
        <v>9.4277370987899342E-4</v>
      </c>
      <c r="AE1008" s="3">
        <v>45146</v>
      </c>
      <c r="AF1008">
        <v>128.4</v>
      </c>
      <c r="AG1008">
        <f t="shared" si="672"/>
        <v>1.0060330643265691</v>
      </c>
      <c r="AH1008">
        <f t="shared" si="673"/>
        <v>6.0149382612615645E-3</v>
      </c>
      <c r="AJ1008" s="3">
        <v>45146</v>
      </c>
      <c r="AK1008">
        <v>107.73</v>
      </c>
      <c r="AL1008">
        <f t="shared" si="674"/>
        <v>1.0049440298507464</v>
      </c>
      <c r="AM1008">
        <f t="shared" si="675"/>
        <v>4.9318482693996588E-3</v>
      </c>
      <c r="AO1008" s="3">
        <v>45146</v>
      </c>
      <c r="AP1008">
        <v>14.47</v>
      </c>
      <c r="AQ1008">
        <f t="shared" si="676"/>
        <v>0.99177518848526391</v>
      </c>
      <c r="AR1008">
        <f t="shared" si="677"/>
        <v>-8.2588218913017489E-3</v>
      </c>
      <c r="AT1008" s="3">
        <v>45146</v>
      </c>
      <c r="AU1008">
        <v>43.31</v>
      </c>
      <c r="AV1008">
        <f t="shared" si="678"/>
        <v>1.0309450130921209</v>
      </c>
      <c r="AW1008">
        <f t="shared" si="679"/>
        <v>3.047587004524463E-2</v>
      </c>
      <c r="AY1008" s="3">
        <v>45146</v>
      </c>
      <c r="AZ1008">
        <v>155.88</v>
      </c>
      <c r="BA1008">
        <f t="shared" si="680"/>
        <v>0.99438632304159225</v>
      </c>
      <c r="BB1008">
        <f t="shared" si="681"/>
        <v>-5.6294928609222274E-3</v>
      </c>
      <c r="BD1008" s="3">
        <v>45146</v>
      </c>
      <c r="BE1008">
        <v>67.13</v>
      </c>
      <c r="BF1008">
        <f t="shared" si="682"/>
        <v>1.0125188536953242</v>
      </c>
      <c r="BG1008">
        <f t="shared" si="683"/>
        <v>1.244114075884329E-2</v>
      </c>
      <c r="BI1008" s="3">
        <v>45146</v>
      </c>
      <c r="BJ1008">
        <v>326.05</v>
      </c>
      <c r="BK1008">
        <f t="shared" si="684"/>
        <v>0.98770106934052282</v>
      </c>
      <c r="BL1008">
        <f t="shared" si="685"/>
        <v>-1.2375188411435041E-2</v>
      </c>
      <c r="BN1008" s="3">
        <v>45146</v>
      </c>
      <c r="BO1008">
        <v>15273.05</v>
      </c>
      <c r="BP1008">
        <f t="shared" si="686"/>
        <v>0.99125121285578444</v>
      </c>
      <c r="BQ1008">
        <f t="shared" si="687"/>
        <v>-8.7872824718763509E-3</v>
      </c>
      <c r="BS1008" s="3">
        <v>45146</v>
      </c>
      <c r="BT1008">
        <v>438.3</v>
      </c>
      <c r="BU1008">
        <f t="shared" si="688"/>
        <v>0.9944187312823306</v>
      </c>
      <c r="BV1008">
        <f t="shared" si="689"/>
        <v>-5.596902194812679E-3</v>
      </c>
      <c r="BX1008" s="3">
        <v>45146</v>
      </c>
      <c r="BY1008">
        <v>44.664000000000001</v>
      </c>
      <c r="BZ1008">
        <f t="shared" si="690"/>
        <v>0.98343113185736464</v>
      </c>
      <c r="CA1008">
        <f t="shared" si="691"/>
        <v>-1.6707667135680317E-2</v>
      </c>
      <c r="CC1008" s="3">
        <v>45146</v>
      </c>
      <c r="CD1008">
        <v>211.48</v>
      </c>
      <c r="CE1008">
        <f t="shared" si="692"/>
        <v>0.9825311280431146</v>
      </c>
      <c r="CF1008">
        <f t="shared" si="693"/>
        <v>-1.7623253253969497E-2</v>
      </c>
      <c r="CH1008" s="3">
        <v>45146</v>
      </c>
      <c r="CI1008">
        <v>86.17</v>
      </c>
      <c r="CJ1008">
        <f t="shared" si="694"/>
        <v>1.0097258026716662</v>
      </c>
      <c r="CK1008">
        <f t="shared" si="695"/>
        <v>9.6788114918214922E-3</v>
      </c>
      <c r="CM1008" s="3">
        <v>45146</v>
      </c>
      <c r="CN1008">
        <v>35.64</v>
      </c>
      <c r="CO1008">
        <f t="shared" si="696"/>
        <v>0.9988789237668162</v>
      </c>
      <c r="CP1008">
        <f t="shared" si="697"/>
        <v>-1.1217051092000155E-3</v>
      </c>
      <c r="CR1008" s="3">
        <v>45146</v>
      </c>
      <c r="CS1008">
        <v>22.806999999999999</v>
      </c>
      <c r="CT1008">
        <f t="shared" si="698"/>
        <v>0.98170626721763077</v>
      </c>
      <c r="CU1008">
        <f t="shared" si="699"/>
        <v>-1.8463132258372809E-2</v>
      </c>
      <c r="CW1008" s="3">
        <v>45146</v>
      </c>
      <c r="CX1008">
        <v>249.7</v>
      </c>
      <c r="CY1008">
        <f t="shared" si="700"/>
        <v>0.99304036587790812</v>
      </c>
      <c r="CZ1008">
        <f t="shared" si="701"/>
        <v>-6.9839653322462487E-3</v>
      </c>
      <c r="DB1008" s="3">
        <v>45146</v>
      </c>
      <c r="DC1008">
        <v>236.78</v>
      </c>
      <c r="DD1008">
        <f t="shared" si="702"/>
        <v>0.99571068124474349</v>
      </c>
      <c r="DE1008">
        <f t="shared" si="703"/>
        <v>-4.2985442731912783E-3</v>
      </c>
    </row>
    <row r="1009" spans="1:109">
      <c r="A1009" s="3">
        <v>45147</v>
      </c>
      <c r="B1009">
        <v>137.85</v>
      </c>
      <c r="C1009">
        <f t="shared" si="660"/>
        <v>0.98506502786908667</v>
      </c>
      <c r="D1009">
        <f t="shared" si="661"/>
        <v>-1.5047621847945003E-2</v>
      </c>
      <c r="F1009" s="3">
        <v>45147</v>
      </c>
      <c r="G1009">
        <v>140.44999999999999</v>
      </c>
      <c r="H1009">
        <f t="shared" si="662"/>
        <v>0.98859717040895334</v>
      </c>
      <c r="I1009">
        <f t="shared" si="663"/>
        <v>-1.146834033373304E-2</v>
      </c>
      <c r="K1009" s="3">
        <v>45147</v>
      </c>
      <c r="L1009">
        <v>178.19</v>
      </c>
      <c r="M1009">
        <f t="shared" si="664"/>
        <v>0.99104560622914339</v>
      </c>
      <c r="N1009">
        <f t="shared" si="665"/>
        <v>-8.9947252981966482E-3</v>
      </c>
      <c r="P1009" s="3">
        <v>45147</v>
      </c>
      <c r="Q1009">
        <v>358.02</v>
      </c>
      <c r="R1009">
        <f t="shared" si="666"/>
        <v>0.98430154235284406</v>
      </c>
      <c r="S1009">
        <f t="shared" si="667"/>
        <v>-1.5822983394176874E-2</v>
      </c>
      <c r="U1009" s="3">
        <v>45147</v>
      </c>
      <c r="V1009">
        <v>159.86000000000001</v>
      </c>
      <c r="W1009">
        <f t="shared" si="668"/>
        <v>1.0013153773880363</v>
      </c>
      <c r="X1009">
        <f t="shared" si="669"/>
        <v>1.314513037081961E-3</v>
      </c>
      <c r="Z1009" s="3">
        <v>45147</v>
      </c>
      <c r="AA1009">
        <v>52.99</v>
      </c>
      <c r="AB1009">
        <f t="shared" si="670"/>
        <v>0.99868073878627972</v>
      </c>
      <c r="AC1009">
        <f t="shared" si="671"/>
        <v>-1.320132204922844E-3</v>
      </c>
      <c r="AE1009" s="3">
        <v>45147</v>
      </c>
      <c r="AF1009">
        <v>130.81</v>
      </c>
      <c r="AG1009">
        <f t="shared" si="672"/>
        <v>1.0187694704049843</v>
      </c>
      <c r="AH1009">
        <f t="shared" si="673"/>
        <v>1.859549744427479E-2</v>
      </c>
      <c r="AJ1009" s="3">
        <v>45147</v>
      </c>
      <c r="AK1009">
        <v>109.56</v>
      </c>
      <c r="AL1009">
        <f t="shared" si="674"/>
        <v>1.0169869117237538</v>
      </c>
      <c r="AM1009">
        <f t="shared" si="675"/>
        <v>1.6844247488776193E-2</v>
      </c>
      <c r="AO1009" s="3">
        <v>45147</v>
      </c>
      <c r="AP1009">
        <v>14.49</v>
      </c>
      <c r="AQ1009">
        <f t="shared" si="676"/>
        <v>1.0013821700069108</v>
      </c>
      <c r="AR1009">
        <f t="shared" si="677"/>
        <v>1.3812156891984332E-3</v>
      </c>
      <c r="AT1009" s="3">
        <v>45147</v>
      </c>
      <c r="AU1009">
        <v>42.63</v>
      </c>
      <c r="AV1009">
        <f t="shared" si="678"/>
        <v>0.98429923805125841</v>
      </c>
      <c r="AW1009">
        <f t="shared" si="679"/>
        <v>-1.5825324449416305E-2</v>
      </c>
      <c r="AY1009" s="3">
        <v>45147</v>
      </c>
      <c r="AZ1009">
        <v>153.79</v>
      </c>
      <c r="BA1009">
        <f t="shared" si="680"/>
        <v>0.9865922504490634</v>
      </c>
      <c r="BB1009">
        <f t="shared" si="681"/>
        <v>-1.3498445018676315E-2</v>
      </c>
      <c r="BD1009" s="3">
        <v>45147</v>
      </c>
      <c r="BE1009">
        <v>70.72</v>
      </c>
      <c r="BF1009">
        <f t="shared" si="682"/>
        <v>1.0534783256368241</v>
      </c>
      <c r="BG1009">
        <f t="shared" si="683"/>
        <v>5.2097380378727853E-2</v>
      </c>
      <c r="BI1009" s="3">
        <v>45147</v>
      </c>
      <c r="BJ1009">
        <v>322.23</v>
      </c>
      <c r="BK1009">
        <f t="shared" si="684"/>
        <v>0.98828400552062567</v>
      </c>
      <c r="BL1009">
        <f t="shared" si="685"/>
        <v>-1.1785167561145957E-2</v>
      </c>
      <c r="BN1009" s="3">
        <v>45147</v>
      </c>
      <c r="BO1009">
        <v>15101.71</v>
      </c>
      <c r="BP1009">
        <f t="shared" si="686"/>
        <v>0.98878154658041451</v>
      </c>
      <c r="BQ1009">
        <f t="shared" si="687"/>
        <v>-1.1281854891757395E-2</v>
      </c>
      <c r="BS1009" s="3">
        <v>45147</v>
      </c>
      <c r="BT1009">
        <v>428.9</v>
      </c>
      <c r="BU1009">
        <f t="shared" si="688"/>
        <v>0.97855350216746517</v>
      </c>
      <c r="BV1009">
        <f t="shared" si="689"/>
        <v>-2.1679815901928749E-2</v>
      </c>
      <c r="BX1009" s="3">
        <v>45147</v>
      </c>
      <c r="BY1009">
        <v>42.554000000000002</v>
      </c>
      <c r="BZ1009">
        <f t="shared" si="690"/>
        <v>0.95275837363424687</v>
      </c>
      <c r="CA1009">
        <f t="shared" si="691"/>
        <v>-4.8393950356533211E-2</v>
      </c>
      <c r="CC1009" s="3">
        <v>45147</v>
      </c>
      <c r="CD1009">
        <v>213.47</v>
      </c>
      <c r="CE1009">
        <f t="shared" si="692"/>
        <v>1.0094098732740686</v>
      </c>
      <c r="CF1009">
        <f t="shared" si="693"/>
        <v>9.3658762057587126E-3</v>
      </c>
      <c r="CH1009" s="3">
        <v>45147</v>
      </c>
      <c r="CI1009">
        <v>87.55</v>
      </c>
      <c r="CJ1009">
        <f t="shared" si="694"/>
        <v>1.016014854357665</v>
      </c>
      <c r="CK1009">
        <f t="shared" si="695"/>
        <v>1.5887969480185362E-2</v>
      </c>
      <c r="CM1009" s="3">
        <v>45147</v>
      </c>
      <c r="CN1009">
        <v>35.840000000000003</v>
      </c>
      <c r="CO1009">
        <f t="shared" si="696"/>
        <v>1.005611672278339</v>
      </c>
      <c r="CP1009">
        <f t="shared" si="697"/>
        <v>5.595985504121246E-3</v>
      </c>
      <c r="CR1009" s="3">
        <v>45147</v>
      </c>
      <c r="CS1009">
        <v>22.731000000000002</v>
      </c>
      <c r="CT1009">
        <f t="shared" si="698"/>
        <v>0.99666768974437681</v>
      </c>
      <c r="CU1009">
        <f t="shared" si="699"/>
        <v>-3.3378747666667611E-3</v>
      </c>
      <c r="CW1009" s="3">
        <v>45147</v>
      </c>
      <c r="CX1009">
        <v>242.19</v>
      </c>
      <c r="CY1009">
        <f t="shared" si="700"/>
        <v>0.96992390869042855</v>
      </c>
      <c r="CZ1009">
        <f t="shared" si="701"/>
        <v>-3.0537655210693675E-2</v>
      </c>
      <c r="DB1009" s="3">
        <v>45147</v>
      </c>
      <c r="DC1009">
        <v>235.01</v>
      </c>
      <c r="DD1009">
        <f t="shared" si="702"/>
        <v>0.9925247064785877</v>
      </c>
      <c r="DE1009">
        <f t="shared" si="703"/>
        <v>-7.5033735532032313E-3</v>
      </c>
    </row>
    <row r="1010" spans="1:109">
      <c r="A1010" s="3">
        <v>45148</v>
      </c>
      <c r="B1010">
        <v>138.56</v>
      </c>
      <c r="C1010">
        <f t="shared" si="660"/>
        <v>1.0051505259339863</v>
      </c>
      <c r="D1010">
        <f t="shared" si="661"/>
        <v>5.1373073443194105E-3</v>
      </c>
      <c r="F1010" s="3">
        <v>45148</v>
      </c>
      <c r="G1010">
        <v>139.47999999999999</v>
      </c>
      <c r="H1010">
        <f t="shared" si="662"/>
        <v>0.99309362762548947</v>
      </c>
      <c r="I1010">
        <f t="shared" si="663"/>
        <v>-6.9303317428022915E-3</v>
      </c>
      <c r="K1010" s="3">
        <v>45148</v>
      </c>
      <c r="L1010">
        <v>177.97</v>
      </c>
      <c r="M1010">
        <f t="shared" si="664"/>
        <v>0.99876536281497275</v>
      </c>
      <c r="N1010">
        <f t="shared" si="665"/>
        <v>-1.235399977429129E-3</v>
      </c>
      <c r="P1010" s="3">
        <v>45148</v>
      </c>
      <c r="Q1010">
        <v>356.98</v>
      </c>
      <c r="R1010">
        <f t="shared" si="666"/>
        <v>0.99709513435003638</v>
      </c>
      <c r="S1010">
        <f t="shared" si="667"/>
        <v>-2.9090929606837243E-3</v>
      </c>
      <c r="U1010" s="3">
        <v>45148</v>
      </c>
      <c r="V1010">
        <v>160.83000000000001</v>
      </c>
      <c r="W1010">
        <f t="shared" si="668"/>
        <v>1.0060678093331665</v>
      </c>
      <c r="X1010">
        <f t="shared" si="669"/>
        <v>6.0494743096830821E-3</v>
      </c>
      <c r="Z1010" s="3">
        <v>45148</v>
      </c>
      <c r="AA1010">
        <v>53.37</v>
      </c>
      <c r="AB1010">
        <f t="shared" si="670"/>
        <v>1.0071711643706358</v>
      </c>
      <c r="AC1010">
        <f t="shared" si="671"/>
        <v>7.1455738411825937E-3</v>
      </c>
      <c r="AE1010" s="3">
        <v>45148</v>
      </c>
      <c r="AF1010">
        <v>131.05000000000001</v>
      </c>
      <c r="AG1010">
        <f t="shared" si="672"/>
        <v>1.0018347221160462</v>
      </c>
      <c r="AH1010">
        <f t="shared" si="673"/>
        <v>1.8330410692796817E-3</v>
      </c>
      <c r="AJ1010" s="3">
        <v>45148</v>
      </c>
      <c r="AK1010">
        <v>110.12</v>
      </c>
      <c r="AL1010">
        <f t="shared" si="674"/>
        <v>1.005111354508945</v>
      </c>
      <c r="AM1010">
        <f t="shared" si="675"/>
        <v>5.0983358795292383E-3</v>
      </c>
      <c r="AO1010" s="3">
        <v>45148</v>
      </c>
      <c r="AP1010">
        <v>14.5</v>
      </c>
      <c r="AQ1010">
        <f t="shared" si="676"/>
        <v>1.0006901311249137</v>
      </c>
      <c r="AR1010">
        <f t="shared" si="677"/>
        <v>6.8989309393764674E-4</v>
      </c>
      <c r="AT1010" s="3">
        <v>45148</v>
      </c>
      <c r="AU1010">
        <v>44.03</v>
      </c>
      <c r="AV1010">
        <f t="shared" si="678"/>
        <v>1.0328407224958949</v>
      </c>
      <c r="AW1010">
        <f t="shared" si="679"/>
        <v>3.2312988990543461E-2</v>
      </c>
      <c r="AY1010" s="3">
        <v>45148</v>
      </c>
      <c r="AZ1010">
        <v>153.56</v>
      </c>
      <c r="BA1010">
        <f t="shared" si="680"/>
        <v>0.99850445412575595</v>
      </c>
      <c r="BB1010">
        <f t="shared" si="681"/>
        <v>-1.496665319235141E-3</v>
      </c>
      <c r="BD1010" s="3">
        <v>45148</v>
      </c>
      <c r="BE1010">
        <v>68.73</v>
      </c>
      <c r="BF1010">
        <f t="shared" si="682"/>
        <v>0.97186085972850689</v>
      </c>
      <c r="BG1010">
        <f t="shared" si="683"/>
        <v>-2.8542633195874047E-2</v>
      </c>
      <c r="BI1010" s="3">
        <v>45148</v>
      </c>
      <c r="BJ1010">
        <v>322.93</v>
      </c>
      <c r="BK1010">
        <f t="shared" si="684"/>
        <v>1.0021723613567948</v>
      </c>
      <c r="BL1010">
        <f t="shared" si="685"/>
        <v>2.1700051915404103E-3</v>
      </c>
      <c r="BN1010" s="3">
        <v>45148</v>
      </c>
      <c r="BO1010">
        <v>15128.84</v>
      </c>
      <c r="BP1010">
        <f t="shared" si="686"/>
        <v>1.0017964852986847</v>
      </c>
      <c r="BQ1010">
        <f t="shared" si="687"/>
        <v>1.7948735490048706E-3</v>
      </c>
      <c r="BS1010" s="3">
        <v>45148</v>
      </c>
      <c r="BT1010">
        <v>429.98</v>
      </c>
      <c r="BU1010">
        <f t="shared" si="688"/>
        <v>1.0025180694800653</v>
      </c>
      <c r="BV1010">
        <f t="shared" si="689"/>
        <v>2.514904455167043E-3</v>
      </c>
      <c r="BX1010" s="3">
        <v>45148</v>
      </c>
      <c r="BY1010">
        <v>42.387999999999998</v>
      </c>
      <c r="BZ1010">
        <f t="shared" si="690"/>
        <v>0.99609907411759169</v>
      </c>
      <c r="CA1010">
        <f t="shared" si="691"/>
        <v>-3.9085543389365679E-3</v>
      </c>
      <c r="CC1010" s="3">
        <v>45148</v>
      </c>
      <c r="CD1010">
        <v>214.06</v>
      </c>
      <c r="CE1010">
        <f t="shared" si="692"/>
        <v>1.0027638544057713</v>
      </c>
      <c r="CF1010">
        <f t="shared" si="693"/>
        <v>2.7600419832215259E-3</v>
      </c>
      <c r="CH1010" s="3">
        <v>45148</v>
      </c>
      <c r="CI1010">
        <v>86.4</v>
      </c>
      <c r="CJ1010">
        <f t="shared" si="694"/>
        <v>0.98686464877213032</v>
      </c>
      <c r="CK1010">
        <f t="shared" si="695"/>
        <v>-1.3222382921850816E-2</v>
      </c>
      <c r="CM1010" s="3">
        <v>45148</v>
      </c>
      <c r="CN1010">
        <v>35.72</v>
      </c>
      <c r="CO1010">
        <f t="shared" si="696"/>
        <v>0.99665178571428559</v>
      </c>
      <c r="CP1010">
        <f t="shared" si="697"/>
        <v>-3.3538320984315517E-3</v>
      </c>
      <c r="CR1010" s="3">
        <v>45148</v>
      </c>
      <c r="CS1010">
        <v>22.821000000000002</v>
      </c>
      <c r="CT1010">
        <f t="shared" si="698"/>
        <v>1.0039593506664908</v>
      </c>
      <c r="CU1010">
        <f t="shared" si="699"/>
        <v>3.9515330659278718E-3</v>
      </c>
      <c r="CW1010" s="3">
        <v>45148</v>
      </c>
      <c r="CX1010">
        <v>245.34</v>
      </c>
      <c r="CY1010">
        <f t="shared" si="700"/>
        <v>1.0130063173541435</v>
      </c>
      <c r="CZ1010">
        <f t="shared" si="701"/>
        <v>1.2922461529572153E-2</v>
      </c>
      <c r="DB1010" s="3">
        <v>45148</v>
      </c>
      <c r="DC1010">
        <v>237.15</v>
      </c>
      <c r="DD1010">
        <f t="shared" si="702"/>
        <v>1.0091059954895536</v>
      </c>
      <c r="DE1010">
        <f t="shared" si="703"/>
        <v>9.0647858933037232E-3</v>
      </c>
    </row>
    <row r="1011" spans="1:109">
      <c r="A1011" s="3">
        <v>45149</v>
      </c>
      <c r="B1011">
        <v>138.41</v>
      </c>
      <c r="C1011">
        <f t="shared" si="660"/>
        <v>0.9989174364896074</v>
      </c>
      <c r="D1011">
        <f t="shared" si="661"/>
        <v>-1.0831499055144569E-3</v>
      </c>
      <c r="F1011" s="3">
        <v>45149</v>
      </c>
      <c r="G1011">
        <v>140.19999999999999</v>
      </c>
      <c r="H1011">
        <f t="shared" si="662"/>
        <v>1.0051620303986235</v>
      </c>
      <c r="I1011">
        <f t="shared" si="663"/>
        <v>5.148752793039355E-3</v>
      </c>
      <c r="K1011" s="3">
        <v>45149</v>
      </c>
      <c r="L1011">
        <v>177.79</v>
      </c>
      <c r="M1011">
        <f t="shared" si="664"/>
        <v>0.99898859358318814</v>
      </c>
      <c r="N1011">
        <f t="shared" si="665"/>
        <v>-1.0119182334140055E-3</v>
      </c>
      <c r="P1011" s="3">
        <v>45149</v>
      </c>
      <c r="Q1011">
        <v>358.35</v>
      </c>
      <c r="R1011">
        <f t="shared" si="666"/>
        <v>1.0038377500140063</v>
      </c>
      <c r="S1011">
        <f t="shared" si="667"/>
        <v>3.8304046385664427E-3</v>
      </c>
      <c r="U1011" s="3">
        <v>45149</v>
      </c>
      <c r="V1011">
        <v>164.15</v>
      </c>
      <c r="W1011">
        <f t="shared" si="668"/>
        <v>1.0206429148790648</v>
      </c>
      <c r="X1011">
        <f t="shared" si="669"/>
        <v>2.0432737440045548E-2</v>
      </c>
      <c r="Z1011" s="3">
        <v>45149</v>
      </c>
      <c r="AA1011">
        <v>53.79</v>
      </c>
      <c r="AB1011">
        <f t="shared" si="670"/>
        <v>1.0078695896571108</v>
      </c>
      <c r="AC1011">
        <f t="shared" si="671"/>
        <v>7.8387859392978175E-3</v>
      </c>
      <c r="AE1011" s="3">
        <v>45149</v>
      </c>
      <c r="AF1011">
        <v>132.33000000000001</v>
      </c>
      <c r="AG1011">
        <f t="shared" si="672"/>
        <v>1.0097672644028997</v>
      </c>
      <c r="AH1011">
        <f t="shared" si="673"/>
        <v>9.7198730155427047E-3</v>
      </c>
      <c r="AJ1011" s="3">
        <v>45149</v>
      </c>
      <c r="AK1011">
        <v>111.83</v>
      </c>
      <c r="AL1011">
        <f t="shared" si="674"/>
        <v>1.015528514347984</v>
      </c>
      <c r="AM1011">
        <f t="shared" si="675"/>
        <v>1.5409180765690349E-2</v>
      </c>
      <c r="AO1011" s="3">
        <v>45149</v>
      </c>
      <c r="AP1011">
        <v>14.41</v>
      </c>
      <c r="AQ1011">
        <f t="shared" si="676"/>
        <v>0.99379310344827587</v>
      </c>
      <c r="AR1011">
        <f t="shared" si="677"/>
        <v>-6.2262394150979878E-3</v>
      </c>
      <c r="AT1011" s="3">
        <v>45149</v>
      </c>
      <c r="AU1011">
        <v>43.75</v>
      </c>
      <c r="AV1011">
        <f t="shared" si="678"/>
        <v>0.99364069952305245</v>
      </c>
      <c r="AW1011">
        <f t="shared" si="679"/>
        <v>-6.3796069640390399E-3</v>
      </c>
      <c r="AY1011" s="3">
        <v>45149</v>
      </c>
      <c r="AZ1011">
        <v>154.44999999999999</v>
      </c>
      <c r="BA1011">
        <f t="shared" si="680"/>
        <v>1.0057957801510808</v>
      </c>
      <c r="BB1011">
        <f t="shared" si="681"/>
        <v>5.7790492319935872E-3</v>
      </c>
      <c r="BD1011" s="3">
        <v>45149</v>
      </c>
      <c r="BE1011">
        <v>67.22</v>
      </c>
      <c r="BF1011">
        <f t="shared" si="682"/>
        <v>0.9780299723555943</v>
      </c>
      <c r="BG1011">
        <f t="shared" si="683"/>
        <v>-2.2214962836554296E-2</v>
      </c>
      <c r="BI1011" s="3">
        <v>45149</v>
      </c>
      <c r="BJ1011">
        <v>321.01</v>
      </c>
      <c r="BK1011">
        <f t="shared" si="684"/>
        <v>0.99405443904251689</v>
      </c>
      <c r="BL1011">
        <f t="shared" si="685"/>
        <v>-5.9633061768485816E-3</v>
      </c>
      <c r="BN1011" s="3">
        <v>45149</v>
      </c>
      <c r="BO1011">
        <v>15028.07</v>
      </c>
      <c r="BP1011">
        <f t="shared" si="686"/>
        <v>0.99333921173070772</v>
      </c>
      <c r="BQ1011">
        <f t="shared" si="687"/>
        <v>-6.6830703186012575E-3</v>
      </c>
      <c r="BS1011" s="3">
        <v>45149</v>
      </c>
      <c r="BT1011">
        <v>421.66</v>
      </c>
      <c r="BU1011">
        <f t="shared" si="688"/>
        <v>0.98065026280292111</v>
      </c>
      <c r="BV1011">
        <f t="shared" si="689"/>
        <v>-1.953939388615444E-2</v>
      </c>
      <c r="BX1011" s="3">
        <v>45149</v>
      </c>
      <c r="BY1011">
        <v>40.854999999999997</v>
      </c>
      <c r="BZ1011">
        <f t="shared" si="690"/>
        <v>0.96383410399169578</v>
      </c>
      <c r="CA1011">
        <f t="shared" si="691"/>
        <v>-3.6836090475918792E-2</v>
      </c>
      <c r="CC1011" s="3">
        <v>45149</v>
      </c>
      <c r="CD1011">
        <v>217.96</v>
      </c>
      <c r="CE1011">
        <f t="shared" si="692"/>
        <v>1.0182191908810614</v>
      </c>
      <c r="CF1011">
        <f t="shared" si="693"/>
        <v>1.805521015866805E-2</v>
      </c>
      <c r="CH1011" s="3">
        <v>45149</v>
      </c>
      <c r="CI1011">
        <v>86.81</v>
      </c>
      <c r="CJ1011">
        <f t="shared" si="694"/>
        <v>1.0047453703703704</v>
      </c>
      <c r="CK1011">
        <f t="shared" si="695"/>
        <v>4.7341465937066731E-3</v>
      </c>
      <c r="CM1011" s="3">
        <v>45149</v>
      </c>
      <c r="CN1011">
        <v>36.04</v>
      </c>
      <c r="CO1011">
        <f t="shared" si="696"/>
        <v>1.0089585666293392</v>
      </c>
      <c r="CP1011">
        <f t="shared" si="697"/>
        <v>8.9186767318388104E-3</v>
      </c>
      <c r="CR1011" s="3">
        <v>45149</v>
      </c>
      <c r="CS1011">
        <v>22.742999999999999</v>
      </c>
      <c r="CT1011">
        <f t="shared" si="698"/>
        <v>0.99658209543841181</v>
      </c>
      <c r="CU1011">
        <f t="shared" si="699"/>
        <v>-3.4237589409974369E-3</v>
      </c>
      <c r="CW1011" s="3">
        <v>45149</v>
      </c>
      <c r="CX1011">
        <v>242.65</v>
      </c>
      <c r="CY1011">
        <f t="shared" si="700"/>
        <v>0.98903562403195566</v>
      </c>
      <c r="CZ1011">
        <f t="shared" si="701"/>
        <v>-1.1024927753380737E-2</v>
      </c>
      <c r="DB1011" s="3">
        <v>45149</v>
      </c>
      <c r="DC1011">
        <v>237.8</v>
      </c>
      <c r="DD1011">
        <f t="shared" si="702"/>
        <v>1.0027408812987562</v>
      </c>
      <c r="DE1011">
        <f t="shared" si="703"/>
        <v>2.7371319330908384E-3</v>
      </c>
    </row>
    <row r="1012" spans="1:109">
      <c r="A1012" s="3">
        <v>45152</v>
      </c>
      <c r="B1012">
        <v>140.57</v>
      </c>
      <c r="C1012">
        <f t="shared" si="660"/>
        <v>1.0156058088288418</v>
      </c>
      <c r="D1012">
        <f t="shared" si="661"/>
        <v>1.5485290435063885E-2</v>
      </c>
      <c r="F1012" s="3">
        <v>45152</v>
      </c>
      <c r="G1012">
        <v>142.13999999999999</v>
      </c>
      <c r="H1012">
        <f t="shared" si="662"/>
        <v>1.0138373751783167</v>
      </c>
      <c r="I1012">
        <f t="shared" si="663"/>
        <v>1.3742512798259422E-2</v>
      </c>
      <c r="K1012" s="3">
        <v>45152</v>
      </c>
      <c r="L1012">
        <v>179.46</v>
      </c>
      <c r="M1012">
        <f t="shared" si="664"/>
        <v>1.0093931042240847</v>
      </c>
      <c r="N1012">
        <f t="shared" si="665"/>
        <v>9.349263341431456E-3</v>
      </c>
      <c r="P1012" s="3">
        <v>45152</v>
      </c>
      <c r="Q1012">
        <v>358.48</v>
      </c>
      <c r="R1012">
        <f t="shared" si="666"/>
        <v>1.0003627738244734</v>
      </c>
      <c r="S1012">
        <f t="shared" si="667"/>
        <v>3.6270803795943578E-4</v>
      </c>
      <c r="U1012" s="3">
        <v>45152</v>
      </c>
      <c r="V1012">
        <v>164.03</v>
      </c>
      <c r="W1012">
        <f t="shared" si="668"/>
        <v>0.99926896131586962</v>
      </c>
      <c r="X1012">
        <f t="shared" si="669"/>
        <v>-7.3130602320730655E-4</v>
      </c>
      <c r="Z1012" s="3">
        <v>45152</v>
      </c>
      <c r="AA1012">
        <v>53.88</v>
      </c>
      <c r="AB1012">
        <f t="shared" si="670"/>
        <v>1.0016731734523145</v>
      </c>
      <c r="AC1012">
        <f t="shared" si="671"/>
        <v>1.6717752570120244E-3</v>
      </c>
      <c r="AE1012" s="3">
        <v>45152</v>
      </c>
      <c r="AF1012">
        <v>131.47999999999999</v>
      </c>
      <c r="AG1012">
        <f t="shared" si="672"/>
        <v>0.9935766643996069</v>
      </c>
      <c r="AH1012">
        <f t="shared" si="673"/>
        <v>-6.4440539889395378E-3</v>
      </c>
      <c r="AJ1012" s="3">
        <v>45152</v>
      </c>
      <c r="AK1012">
        <v>111.92</v>
      </c>
      <c r="AL1012">
        <f t="shared" si="674"/>
        <v>1.0008047929893589</v>
      </c>
      <c r="AM1012">
        <f t="shared" si="675"/>
        <v>8.0446931712879668E-4</v>
      </c>
      <c r="AO1012" s="3">
        <v>45152</v>
      </c>
      <c r="AP1012">
        <v>14.56</v>
      </c>
      <c r="AQ1012">
        <f t="shared" si="676"/>
        <v>1.0104094378903539</v>
      </c>
      <c r="AR1012">
        <f t="shared" si="677"/>
        <v>1.0355632757109138E-2</v>
      </c>
      <c r="AT1012" s="3">
        <v>45152</v>
      </c>
      <c r="AU1012">
        <v>43.86</v>
      </c>
      <c r="AV1012">
        <f t="shared" si="678"/>
        <v>1.0025142857142857</v>
      </c>
      <c r="AW1012">
        <f t="shared" si="679"/>
        <v>2.5111301861186781E-3</v>
      </c>
      <c r="AY1012" s="3">
        <v>45152</v>
      </c>
      <c r="AZ1012">
        <v>154.77000000000001</v>
      </c>
      <c r="BA1012">
        <f t="shared" si="680"/>
        <v>1.0020718679184204</v>
      </c>
      <c r="BB1012">
        <f t="shared" si="681"/>
        <v>2.0697245600777188E-3</v>
      </c>
      <c r="BD1012" s="3">
        <v>45152</v>
      </c>
      <c r="BE1012">
        <v>67.150000000000006</v>
      </c>
      <c r="BF1012">
        <f t="shared" si="682"/>
        <v>0.99895864326093431</v>
      </c>
      <c r="BG1012">
        <f t="shared" si="683"/>
        <v>-1.0418993277129594E-3</v>
      </c>
      <c r="BI1012" s="3">
        <v>45152</v>
      </c>
      <c r="BJ1012">
        <v>324.04000000000002</v>
      </c>
      <c r="BK1012">
        <f t="shared" si="684"/>
        <v>1.009438958287904</v>
      </c>
      <c r="BL1012">
        <f t="shared" si="685"/>
        <v>9.3946896695333831E-3</v>
      </c>
      <c r="BN1012" s="3">
        <v>45152</v>
      </c>
      <c r="BO1012">
        <v>15205.59</v>
      </c>
      <c r="BP1012">
        <f t="shared" si="686"/>
        <v>1.0118125614267168</v>
      </c>
      <c r="BQ1012">
        <f t="shared" si="687"/>
        <v>1.1743337729170552E-2</v>
      </c>
      <c r="BS1012" s="3">
        <v>45152</v>
      </c>
      <c r="BT1012">
        <v>427.78</v>
      </c>
      <c r="BU1012">
        <f t="shared" si="688"/>
        <v>1.0145140634634537</v>
      </c>
      <c r="BV1012">
        <f t="shared" si="689"/>
        <v>1.4409742645464818E-2</v>
      </c>
      <c r="BX1012" s="3">
        <v>45152</v>
      </c>
      <c r="BY1012">
        <v>43.753</v>
      </c>
      <c r="BZ1012">
        <f t="shared" si="690"/>
        <v>1.0709337902337537</v>
      </c>
      <c r="CA1012">
        <f t="shared" si="691"/>
        <v>6.8530969044611312E-2</v>
      </c>
      <c r="CC1012" s="3">
        <v>45152</v>
      </c>
      <c r="CD1012">
        <v>219.34</v>
      </c>
      <c r="CE1012">
        <f t="shared" si="692"/>
        <v>1.0063314369609102</v>
      </c>
      <c r="CF1012">
        <f t="shared" si="693"/>
        <v>6.3114776171651708E-3</v>
      </c>
      <c r="CH1012" s="3">
        <v>45152</v>
      </c>
      <c r="CI1012">
        <v>86.21</v>
      </c>
      <c r="CJ1012">
        <f t="shared" si="694"/>
        <v>0.99308835387628147</v>
      </c>
      <c r="CK1012">
        <f t="shared" si="695"/>
        <v>-6.9356421818830309E-3</v>
      </c>
      <c r="CM1012" s="3">
        <v>45152</v>
      </c>
      <c r="CN1012">
        <v>36.07</v>
      </c>
      <c r="CO1012">
        <f t="shared" si="696"/>
        <v>1.0008324084350722</v>
      </c>
      <c r="CP1012">
        <f t="shared" si="697"/>
        <v>8.3206217531046976E-4</v>
      </c>
      <c r="CR1012" s="3">
        <v>45152</v>
      </c>
      <c r="CS1012">
        <v>22.707999999999998</v>
      </c>
      <c r="CT1012">
        <f t="shared" si="698"/>
        <v>0.99846106494305942</v>
      </c>
      <c r="CU1012">
        <f t="shared" si="699"/>
        <v>-1.5401204337967482E-3</v>
      </c>
      <c r="CW1012" s="3">
        <v>45152</v>
      </c>
      <c r="CX1012">
        <v>239.76</v>
      </c>
      <c r="CY1012">
        <f t="shared" si="700"/>
        <v>0.98808984133525646</v>
      </c>
      <c r="CZ1012">
        <f t="shared" si="701"/>
        <v>-1.1981652842817509E-2</v>
      </c>
      <c r="DB1012" s="3">
        <v>45152</v>
      </c>
      <c r="DC1012">
        <v>233.26</v>
      </c>
      <c r="DD1012">
        <f t="shared" si="702"/>
        <v>0.98090832632464242</v>
      </c>
      <c r="DE1012">
        <f t="shared" si="703"/>
        <v>-1.9276272993777779E-2</v>
      </c>
    </row>
    <row r="1013" spans="1:109">
      <c r="A1013" s="3">
        <v>45153</v>
      </c>
      <c r="B1013">
        <v>137.66999999999999</v>
      </c>
      <c r="C1013">
        <f t="shared" si="660"/>
        <v>0.97936970904175846</v>
      </c>
      <c r="D1013">
        <f t="shared" si="661"/>
        <v>-2.0846068268822782E-2</v>
      </c>
      <c r="F1013" s="3">
        <v>45153</v>
      </c>
      <c r="G1013">
        <v>140.69</v>
      </c>
      <c r="H1013">
        <f t="shared" si="662"/>
        <v>0.98979878992542569</v>
      </c>
      <c r="I1013">
        <f t="shared" si="663"/>
        <v>-1.0253599009627171E-2</v>
      </c>
      <c r="K1013" s="3">
        <v>45153</v>
      </c>
      <c r="L1013">
        <v>177.45</v>
      </c>
      <c r="M1013">
        <f t="shared" si="664"/>
        <v>0.98879973253092601</v>
      </c>
      <c r="N1013">
        <f t="shared" si="665"/>
        <v>-1.126346277740628E-2</v>
      </c>
      <c r="P1013" s="3">
        <v>45153</v>
      </c>
      <c r="Q1013">
        <v>354.5</v>
      </c>
      <c r="R1013">
        <f t="shared" si="666"/>
        <v>0.98889756750725277</v>
      </c>
      <c r="S1013">
        <f t="shared" si="667"/>
        <v>-1.1164524505705471E-2</v>
      </c>
      <c r="U1013" s="3">
        <v>45153</v>
      </c>
      <c r="V1013">
        <v>159.24</v>
      </c>
      <c r="W1013">
        <f t="shared" si="668"/>
        <v>0.97079802475156984</v>
      </c>
      <c r="X1013">
        <f t="shared" si="669"/>
        <v>-2.9636839792277922E-2</v>
      </c>
      <c r="Z1013" s="3">
        <v>45153</v>
      </c>
      <c r="AA1013">
        <v>53.35</v>
      </c>
      <c r="AB1013">
        <f t="shared" si="670"/>
        <v>0.99016332590942835</v>
      </c>
      <c r="AC1013">
        <f t="shared" si="671"/>
        <v>-9.8853737944008726E-3</v>
      </c>
      <c r="AE1013" s="3">
        <v>45153</v>
      </c>
      <c r="AF1013">
        <v>129.13999999999999</v>
      </c>
      <c r="AG1013">
        <f t="shared" si="672"/>
        <v>0.98220261636750839</v>
      </c>
      <c r="AH1013">
        <f t="shared" si="673"/>
        <v>-1.7957661597697704E-2</v>
      </c>
      <c r="AJ1013" s="3">
        <v>45153</v>
      </c>
      <c r="AK1013">
        <v>108.16</v>
      </c>
      <c r="AL1013">
        <f t="shared" si="674"/>
        <v>0.96640457469621155</v>
      </c>
      <c r="AM1013">
        <f t="shared" si="675"/>
        <v>-3.4172718062571807E-2</v>
      </c>
      <c r="AO1013" s="3">
        <v>45153</v>
      </c>
      <c r="AP1013">
        <v>14.39</v>
      </c>
      <c r="AQ1013">
        <f t="shared" si="676"/>
        <v>0.98832417582417587</v>
      </c>
      <c r="AR1013">
        <f t="shared" si="677"/>
        <v>-1.1744521869263421E-2</v>
      </c>
      <c r="AT1013" s="3">
        <v>45153</v>
      </c>
      <c r="AU1013">
        <v>44.02</v>
      </c>
      <c r="AV1013">
        <f t="shared" si="678"/>
        <v>1.0036479708162336</v>
      </c>
      <c r="AW1013">
        <f t="shared" si="679"/>
        <v>3.6413331085735829E-3</v>
      </c>
      <c r="AY1013" s="3">
        <v>45153</v>
      </c>
      <c r="AZ1013">
        <v>150.83000000000001</v>
      </c>
      <c r="BA1013">
        <f t="shared" si="680"/>
        <v>0.97454287006525819</v>
      </c>
      <c r="BB1013">
        <f t="shared" si="681"/>
        <v>-2.5786769144507241E-2</v>
      </c>
      <c r="BD1013" s="3">
        <v>45153</v>
      </c>
      <c r="BE1013">
        <v>67.59</v>
      </c>
      <c r="BF1013">
        <f t="shared" si="682"/>
        <v>1.0065524944154878</v>
      </c>
      <c r="BG1013">
        <f t="shared" si="683"/>
        <v>6.5311201430162382E-3</v>
      </c>
      <c r="BI1013" s="3">
        <v>45153</v>
      </c>
      <c r="BJ1013">
        <v>321.86</v>
      </c>
      <c r="BK1013">
        <f t="shared" si="684"/>
        <v>0.9932724355017899</v>
      </c>
      <c r="BL1013">
        <f t="shared" si="685"/>
        <v>-6.750296571941706E-3</v>
      </c>
      <c r="BN1013" s="3">
        <v>45153</v>
      </c>
      <c r="BO1013">
        <v>15037.65</v>
      </c>
      <c r="BP1013">
        <f t="shared" si="686"/>
        <v>0.98895537759468721</v>
      </c>
      <c r="BQ1013">
        <f t="shared" si="687"/>
        <v>-1.1106067088439878E-2</v>
      </c>
      <c r="BS1013" s="3">
        <v>45153</v>
      </c>
      <c r="BT1013">
        <v>423.7</v>
      </c>
      <c r="BU1013">
        <f t="shared" si="688"/>
        <v>0.9904623872083782</v>
      </c>
      <c r="BV1013">
        <f t="shared" si="689"/>
        <v>-9.5833871047987761E-3</v>
      </c>
      <c r="BX1013" s="3">
        <v>45153</v>
      </c>
      <c r="BY1013">
        <v>43.94</v>
      </c>
      <c r="BZ1013">
        <f t="shared" si="690"/>
        <v>1.0042739926405047</v>
      </c>
      <c r="CA1013">
        <f t="shared" si="691"/>
        <v>4.2648850751822263E-3</v>
      </c>
      <c r="CC1013" s="3">
        <v>45153</v>
      </c>
      <c r="CD1013">
        <v>215.66</v>
      </c>
      <c r="CE1013">
        <f t="shared" si="692"/>
        <v>0.98322239445609549</v>
      </c>
      <c r="CF1013">
        <f t="shared" si="693"/>
        <v>-1.6919943878136584E-2</v>
      </c>
      <c r="CH1013" s="3">
        <v>45153</v>
      </c>
      <c r="CI1013">
        <v>84.89</v>
      </c>
      <c r="CJ1013">
        <f t="shared" si="694"/>
        <v>0.98468855121215648</v>
      </c>
      <c r="CK1013">
        <f t="shared" si="695"/>
        <v>-1.542987947195709E-2</v>
      </c>
      <c r="CM1013" s="3">
        <v>45153</v>
      </c>
      <c r="CN1013">
        <v>35.39</v>
      </c>
      <c r="CO1013">
        <f t="shared" si="696"/>
        <v>0.98114776822844474</v>
      </c>
      <c r="CP1013">
        <f t="shared" si="697"/>
        <v>-1.9032200558075564E-2</v>
      </c>
      <c r="CR1013" s="3">
        <v>45153</v>
      </c>
      <c r="CS1013">
        <v>22.655999999999999</v>
      </c>
      <c r="CT1013">
        <f t="shared" si="698"/>
        <v>0.9977100581292937</v>
      </c>
      <c r="CU1013">
        <f t="shared" si="699"/>
        <v>-2.2925677971704804E-3</v>
      </c>
      <c r="CW1013" s="3">
        <v>45153</v>
      </c>
      <c r="CX1013">
        <v>232.96</v>
      </c>
      <c r="CY1013">
        <f t="shared" si="700"/>
        <v>0.97163830497163839</v>
      </c>
      <c r="CZ1013">
        <f t="shared" si="701"/>
        <v>-2.8771658000086534E-2</v>
      </c>
      <c r="DB1013" s="3">
        <v>45153</v>
      </c>
      <c r="DC1013">
        <v>235.73</v>
      </c>
      <c r="DD1013">
        <f t="shared" si="702"/>
        <v>1.0105890422704278</v>
      </c>
      <c r="DE1013">
        <f t="shared" si="703"/>
        <v>1.0533371020952314E-2</v>
      </c>
    </row>
    <row r="1014" spans="1:109">
      <c r="A1014" s="3">
        <v>45154</v>
      </c>
      <c r="B1014">
        <v>135.07</v>
      </c>
      <c r="C1014">
        <f t="shared" si="660"/>
        <v>0.98111425873465541</v>
      </c>
      <c r="D1014">
        <f t="shared" si="661"/>
        <v>-1.906635450217899E-2</v>
      </c>
      <c r="F1014" s="3">
        <v>45154</v>
      </c>
      <c r="G1014">
        <v>140.02000000000001</v>
      </c>
      <c r="H1014">
        <f t="shared" si="662"/>
        <v>0.9952377567702041</v>
      </c>
      <c r="I1014">
        <f t="shared" si="663"/>
        <v>-4.773618840070242E-3</v>
      </c>
      <c r="K1014" s="3">
        <v>45154</v>
      </c>
      <c r="L1014">
        <v>176.57</v>
      </c>
      <c r="M1014">
        <f t="shared" si="664"/>
        <v>0.99504085657931818</v>
      </c>
      <c r="N1014">
        <f t="shared" si="665"/>
        <v>-4.9714807777985716E-3</v>
      </c>
      <c r="P1014" s="3">
        <v>45154</v>
      </c>
      <c r="Q1014">
        <v>354.11</v>
      </c>
      <c r="R1014">
        <f t="shared" si="666"/>
        <v>0.99889985895627653</v>
      </c>
      <c r="S1014">
        <f t="shared" si="667"/>
        <v>-1.1007466430853975E-3</v>
      </c>
      <c r="U1014" s="3">
        <v>45154</v>
      </c>
      <c r="V1014">
        <v>158.63</v>
      </c>
      <c r="W1014">
        <f t="shared" si="668"/>
        <v>0.99616930419492578</v>
      </c>
      <c r="X1014">
        <f t="shared" si="669"/>
        <v>-3.83805171175271E-3</v>
      </c>
      <c r="Z1014" s="3">
        <v>45154</v>
      </c>
      <c r="AA1014">
        <v>52.96</v>
      </c>
      <c r="AB1014">
        <f t="shared" si="670"/>
        <v>0.99268978444236178</v>
      </c>
      <c r="AC1014">
        <f t="shared" si="671"/>
        <v>-7.3370661190095866E-3</v>
      </c>
      <c r="AE1014" s="3">
        <v>45154</v>
      </c>
      <c r="AF1014">
        <v>128.6</v>
      </c>
      <c r="AG1014">
        <f t="shared" si="672"/>
        <v>0.99581849155954782</v>
      </c>
      <c r="AH1014">
        <f t="shared" si="673"/>
        <v>-4.1902753948018737E-3</v>
      </c>
      <c r="AJ1014" s="3">
        <v>45154</v>
      </c>
      <c r="AK1014">
        <v>106.34</v>
      </c>
      <c r="AL1014">
        <f t="shared" si="674"/>
        <v>0.98317307692307698</v>
      </c>
      <c r="AM1014">
        <f t="shared" si="675"/>
        <v>-1.6970104218461478E-2</v>
      </c>
      <c r="AO1014" s="3">
        <v>45154</v>
      </c>
      <c r="AP1014">
        <v>14.39</v>
      </c>
      <c r="AQ1014">
        <f t="shared" si="676"/>
        <v>1</v>
      </c>
      <c r="AR1014">
        <f t="shared" si="677"/>
        <v>0</v>
      </c>
      <c r="AT1014" s="3">
        <v>45154</v>
      </c>
      <c r="AU1014">
        <v>43.29</v>
      </c>
      <c r="AV1014">
        <f t="shared" si="678"/>
        <v>0.98341662880508851</v>
      </c>
      <c r="AW1014">
        <f t="shared" si="679"/>
        <v>-1.67224146444265E-2</v>
      </c>
      <c r="AY1014" s="3">
        <v>45154</v>
      </c>
      <c r="AZ1014">
        <v>150.19</v>
      </c>
      <c r="BA1014">
        <f t="shared" si="680"/>
        <v>0.99575681230524427</v>
      </c>
      <c r="BB1014">
        <f t="shared" si="681"/>
        <v>-4.2522155626715857E-3</v>
      </c>
      <c r="BD1014" s="3">
        <v>45154</v>
      </c>
      <c r="BE1014">
        <v>66.83</v>
      </c>
      <c r="BF1014">
        <f t="shared" si="682"/>
        <v>0.9887557330966118</v>
      </c>
      <c r="BG1014">
        <f t="shared" si="683"/>
        <v>-1.1307961589284116E-2</v>
      </c>
      <c r="BI1014" s="3">
        <v>45154</v>
      </c>
      <c r="BJ1014">
        <v>320.39999999999998</v>
      </c>
      <c r="BK1014">
        <f t="shared" si="684"/>
        <v>0.99546386627726324</v>
      </c>
      <c r="BL1014">
        <f t="shared" si="685"/>
        <v>-4.5464531961448033E-3</v>
      </c>
      <c r="BN1014" s="3">
        <v>45154</v>
      </c>
      <c r="BO1014">
        <v>14876.47</v>
      </c>
      <c r="BP1014">
        <f t="shared" si="686"/>
        <v>0.98928156992615202</v>
      </c>
      <c r="BQ1014">
        <f t="shared" si="687"/>
        <v>-1.0776286235008889E-2</v>
      </c>
      <c r="BS1014" s="3">
        <v>45154</v>
      </c>
      <c r="BT1014">
        <v>415.45</v>
      </c>
      <c r="BU1014">
        <f t="shared" si="688"/>
        <v>0.98052867594996462</v>
      </c>
      <c r="BV1014">
        <f t="shared" si="689"/>
        <v>-1.9663387521523159E-2</v>
      </c>
      <c r="BX1014" s="3">
        <v>45154</v>
      </c>
      <c r="BY1014">
        <v>43.485999999999997</v>
      </c>
      <c r="BZ1014">
        <f t="shared" si="690"/>
        <v>0.98966772872098319</v>
      </c>
      <c r="CA1014">
        <f t="shared" si="691"/>
        <v>-1.0386019743597093E-2</v>
      </c>
      <c r="CC1014" s="3">
        <v>45154</v>
      </c>
      <c r="CD1014">
        <v>213.97</v>
      </c>
      <c r="CE1014">
        <f t="shared" si="692"/>
        <v>0.99216359083742933</v>
      </c>
      <c r="CF1014">
        <f t="shared" si="693"/>
        <v>-7.8672751750667423E-3</v>
      </c>
      <c r="CH1014" s="3">
        <v>45154</v>
      </c>
      <c r="CI1014">
        <v>83.45</v>
      </c>
      <c r="CJ1014">
        <f t="shared" si="694"/>
        <v>0.98303687124514083</v>
      </c>
      <c r="CK1014">
        <f t="shared" si="695"/>
        <v>-1.7108650642032285E-2</v>
      </c>
      <c r="CM1014" s="3">
        <v>45154</v>
      </c>
      <c r="CN1014">
        <v>35.479999999999997</v>
      </c>
      <c r="CO1014">
        <f t="shared" si="696"/>
        <v>1.0025430912687199</v>
      </c>
      <c r="CP1014">
        <f t="shared" si="697"/>
        <v>2.5398630840066288E-3</v>
      </c>
      <c r="CR1014" s="3">
        <v>45154</v>
      </c>
      <c r="CS1014">
        <v>22.856000000000002</v>
      </c>
      <c r="CT1014">
        <f t="shared" si="698"/>
        <v>1.0088276836158194</v>
      </c>
      <c r="CU1014">
        <f t="shared" si="699"/>
        <v>8.7889474171629085E-3</v>
      </c>
      <c r="CW1014" s="3">
        <v>45154</v>
      </c>
      <c r="CX1014">
        <v>225.6</v>
      </c>
      <c r="CY1014">
        <f t="shared" si="700"/>
        <v>0.9684065934065933</v>
      </c>
      <c r="CZ1014">
        <f t="shared" si="701"/>
        <v>-3.2103245384417431E-2</v>
      </c>
      <c r="DB1014" s="3">
        <v>45154</v>
      </c>
      <c r="DC1014">
        <v>230.77</v>
      </c>
      <c r="DD1014">
        <f t="shared" si="702"/>
        <v>0.97895897849234303</v>
      </c>
      <c r="DE1014">
        <f t="shared" si="703"/>
        <v>-2.1265538767368294E-2</v>
      </c>
    </row>
    <row r="1015" spans="1:109">
      <c r="A1015" s="3">
        <v>45155</v>
      </c>
      <c r="B1015">
        <v>133.97999999999999</v>
      </c>
      <c r="C1015">
        <f t="shared" si="660"/>
        <v>0.99193011031317091</v>
      </c>
      <c r="D1015">
        <f t="shared" si="661"/>
        <v>-8.1026274925512908E-3</v>
      </c>
      <c r="F1015" s="3">
        <v>45155</v>
      </c>
      <c r="G1015">
        <v>138.19999999999999</v>
      </c>
      <c r="H1015">
        <f t="shared" si="662"/>
        <v>0.98700185687758879</v>
      </c>
      <c r="I1015">
        <f t="shared" si="663"/>
        <v>-1.3083358215482127E-2</v>
      </c>
      <c r="K1015" s="3">
        <v>45155</v>
      </c>
      <c r="L1015">
        <v>174</v>
      </c>
      <c r="M1015">
        <f t="shared" si="664"/>
        <v>0.98544486605878689</v>
      </c>
      <c r="N1015">
        <f t="shared" si="665"/>
        <v>-1.4662099100177803E-2</v>
      </c>
      <c r="P1015" s="3">
        <v>45155</v>
      </c>
      <c r="Q1015">
        <v>353.19</v>
      </c>
      <c r="R1015">
        <f t="shared" si="666"/>
        <v>0.99740193725113657</v>
      </c>
      <c r="S1015">
        <f t="shared" si="667"/>
        <v>-2.6014435708816624E-3</v>
      </c>
      <c r="U1015" s="3">
        <v>45155</v>
      </c>
      <c r="V1015">
        <v>159.75</v>
      </c>
      <c r="W1015">
        <f t="shared" si="668"/>
        <v>1.007060455147198</v>
      </c>
      <c r="X1015">
        <f t="shared" si="669"/>
        <v>7.0356468372804347E-3</v>
      </c>
      <c r="Z1015" s="3">
        <v>45155</v>
      </c>
      <c r="AA1015">
        <v>54.73</v>
      </c>
      <c r="AB1015">
        <f t="shared" si="670"/>
        <v>1.0334214501510572</v>
      </c>
      <c r="AC1015">
        <f t="shared" si="671"/>
        <v>3.2875093527073858E-2</v>
      </c>
      <c r="AE1015" s="3">
        <v>45155</v>
      </c>
      <c r="AF1015">
        <v>129.72999999999999</v>
      </c>
      <c r="AG1015">
        <f t="shared" si="672"/>
        <v>1.0087869362363919</v>
      </c>
      <c r="AH1015">
        <f t="shared" si="673"/>
        <v>8.7485557794020532E-3</v>
      </c>
      <c r="AJ1015" s="3">
        <v>45155</v>
      </c>
      <c r="AK1015">
        <v>108.4</v>
      </c>
      <c r="AL1015">
        <f t="shared" si="674"/>
        <v>1.019371826217792</v>
      </c>
      <c r="AM1015">
        <f t="shared" si="675"/>
        <v>1.9186580929353412E-2</v>
      </c>
      <c r="AO1015" s="3">
        <v>45155</v>
      </c>
      <c r="AP1015">
        <v>14.17</v>
      </c>
      <c r="AQ1015">
        <f t="shared" si="676"/>
        <v>0.98471160528144541</v>
      </c>
      <c r="AR1015">
        <f t="shared" si="677"/>
        <v>-1.5406467196687416E-2</v>
      </c>
      <c r="AT1015" s="3">
        <v>45155</v>
      </c>
      <c r="AU1015">
        <v>42.48</v>
      </c>
      <c r="AV1015">
        <f t="shared" si="678"/>
        <v>0.98128898128898123</v>
      </c>
      <c r="AW1015">
        <f t="shared" si="679"/>
        <v>-1.8888284520205859E-2</v>
      </c>
      <c r="AY1015" s="3">
        <v>45155</v>
      </c>
      <c r="AZ1015">
        <v>148.63</v>
      </c>
      <c r="BA1015">
        <f t="shared" si="680"/>
        <v>0.98961315666822025</v>
      </c>
      <c r="BB1015">
        <f t="shared" si="681"/>
        <v>-1.044116305668581E-2</v>
      </c>
      <c r="BD1015" s="3">
        <v>45155</v>
      </c>
      <c r="BE1015">
        <v>66.569999999999993</v>
      </c>
      <c r="BF1015">
        <f t="shared" si="682"/>
        <v>0.99610953164746363</v>
      </c>
      <c r="BG1015">
        <f t="shared" si="683"/>
        <v>-3.8980559103666108E-3</v>
      </c>
      <c r="BI1015" s="3">
        <v>45155</v>
      </c>
      <c r="BJ1015">
        <v>316.88</v>
      </c>
      <c r="BK1015">
        <f t="shared" si="684"/>
        <v>0.98901373283395766</v>
      </c>
      <c r="BL1015">
        <f t="shared" si="685"/>
        <v>-1.1047061880542842E-2</v>
      </c>
      <c r="BN1015" s="3">
        <v>45155</v>
      </c>
      <c r="BO1015">
        <v>14715.81</v>
      </c>
      <c r="BP1015">
        <f t="shared" si="686"/>
        <v>0.98920039498617618</v>
      </c>
      <c r="BQ1015">
        <f t="shared" si="687"/>
        <v>-1.0858344036354561E-2</v>
      </c>
      <c r="BS1015" s="3">
        <v>45155</v>
      </c>
      <c r="BT1015">
        <v>403</v>
      </c>
      <c r="BU1015">
        <f t="shared" si="688"/>
        <v>0.97003249488506438</v>
      </c>
      <c r="BV1015">
        <f t="shared" si="689"/>
        <v>-3.0425708164307376E-2</v>
      </c>
      <c r="BX1015" s="3">
        <v>45155</v>
      </c>
      <c r="BY1015">
        <v>43.343499999999999</v>
      </c>
      <c r="BZ1015">
        <f t="shared" si="690"/>
        <v>0.99672308329117421</v>
      </c>
      <c r="CA1015">
        <f t="shared" si="691"/>
        <v>-3.2822975586642334E-3</v>
      </c>
      <c r="CC1015" s="3">
        <v>45155</v>
      </c>
      <c r="CD1015">
        <v>207.57</v>
      </c>
      <c r="CE1015">
        <f t="shared" si="692"/>
        <v>0.97008926485021263</v>
      </c>
      <c r="CF1015">
        <f t="shared" si="693"/>
        <v>-3.0367186100030134E-2</v>
      </c>
      <c r="CH1015" s="3">
        <v>45155</v>
      </c>
      <c r="CI1015">
        <v>84.12</v>
      </c>
      <c r="CJ1015">
        <f t="shared" si="694"/>
        <v>1.0080287597363691</v>
      </c>
      <c r="CK1015">
        <f t="shared" si="695"/>
        <v>7.99670072665494E-3</v>
      </c>
      <c r="CM1015" s="3">
        <v>45155</v>
      </c>
      <c r="CN1015">
        <v>36.51</v>
      </c>
      <c r="CO1015">
        <f t="shared" si="696"/>
        <v>1.0290304396843293</v>
      </c>
      <c r="CP1015">
        <f t="shared" si="697"/>
        <v>2.8617038226166833E-2</v>
      </c>
      <c r="CR1015" s="3">
        <v>45155</v>
      </c>
      <c r="CS1015">
        <v>23.042000000000002</v>
      </c>
      <c r="CT1015">
        <f t="shared" si="698"/>
        <v>1.0081379068953447</v>
      </c>
      <c r="CU1015">
        <f t="shared" si="699"/>
        <v>8.1049726873897721E-3</v>
      </c>
      <c r="CW1015" s="3">
        <v>45155</v>
      </c>
      <c r="CX1015">
        <v>219.22</v>
      </c>
      <c r="CY1015">
        <f t="shared" si="700"/>
        <v>0.97171985815602835</v>
      </c>
      <c r="CZ1015">
        <f t="shared" si="701"/>
        <v>-2.8687727836326522E-2</v>
      </c>
      <c r="DB1015" s="3">
        <v>45155</v>
      </c>
      <c r="DC1015">
        <v>228.12</v>
      </c>
      <c r="DD1015">
        <f t="shared" si="702"/>
        <v>0.98851670494431687</v>
      </c>
      <c r="DE1015">
        <f t="shared" si="703"/>
        <v>-1.1549737228149675E-2</v>
      </c>
    </row>
    <row r="1016" spans="1:109">
      <c r="A1016" s="3">
        <v>45156</v>
      </c>
      <c r="B1016">
        <v>133.22</v>
      </c>
      <c r="C1016">
        <f t="shared" si="660"/>
        <v>0.99432751156889099</v>
      </c>
      <c r="D1016">
        <f t="shared" si="661"/>
        <v>-5.6886380950880288E-3</v>
      </c>
      <c r="F1016" s="3">
        <v>45156</v>
      </c>
      <c r="G1016">
        <v>138.96</v>
      </c>
      <c r="H1016">
        <f t="shared" si="662"/>
        <v>1.0054992764109987</v>
      </c>
      <c r="I1016">
        <f t="shared" si="663"/>
        <v>5.4842105992800967E-3</v>
      </c>
      <c r="K1016" s="3">
        <v>45156</v>
      </c>
      <c r="L1016">
        <v>174.49</v>
      </c>
      <c r="M1016">
        <f t="shared" si="664"/>
        <v>1.002816091954023</v>
      </c>
      <c r="N1016">
        <f t="shared" si="665"/>
        <v>2.8121341956095711E-3</v>
      </c>
      <c r="P1016" s="3">
        <v>45156</v>
      </c>
      <c r="Q1016">
        <v>352.56</v>
      </c>
      <c r="R1016">
        <f t="shared" si="666"/>
        <v>0.99821625753843546</v>
      </c>
      <c r="S1016">
        <f t="shared" si="667"/>
        <v>-1.7853352244835122E-3</v>
      </c>
      <c r="U1016" s="3">
        <v>45156</v>
      </c>
      <c r="V1016">
        <v>160.9</v>
      </c>
      <c r="W1016">
        <f t="shared" si="668"/>
        <v>1.0071987480438185</v>
      </c>
      <c r="X1016">
        <f t="shared" si="669"/>
        <v>7.1729607406933547E-3</v>
      </c>
      <c r="Z1016" s="3">
        <v>45156</v>
      </c>
      <c r="AA1016">
        <v>55.04</v>
      </c>
      <c r="AB1016">
        <f t="shared" si="670"/>
        <v>1.0056641695596564</v>
      </c>
      <c r="AC1016">
        <f t="shared" si="671"/>
        <v>5.6481884692613695E-3</v>
      </c>
      <c r="AE1016" s="3">
        <v>45156</v>
      </c>
      <c r="AF1016">
        <v>130.63</v>
      </c>
      <c r="AG1016">
        <f t="shared" si="672"/>
        <v>1.0069374855469051</v>
      </c>
      <c r="AH1016">
        <f t="shared" si="673"/>
        <v>6.9135319155508431E-3</v>
      </c>
      <c r="AJ1016" s="3">
        <v>45156</v>
      </c>
      <c r="AK1016">
        <v>110.04</v>
      </c>
      <c r="AL1016">
        <f t="shared" si="674"/>
        <v>1.0151291512915128</v>
      </c>
      <c r="AM1016">
        <f t="shared" si="675"/>
        <v>1.5015847050827863E-2</v>
      </c>
      <c r="AO1016" s="3">
        <v>45156</v>
      </c>
      <c r="AP1016">
        <v>14.27</v>
      </c>
      <c r="AQ1016">
        <f t="shared" si="676"/>
        <v>1.0070571630204657</v>
      </c>
      <c r="AR1016">
        <f t="shared" si="677"/>
        <v>7.0323777861558707E-3</v>
      </c>
      <c r="AT1016" s="3">
        <v>45156</v>
      </c>
      <c r="AU1016">
        <v>43.26</v>
      </c>
      <c r="AV1016">
        <f t="shared" si="678"/>
        <v>1.018361581920904</v>
      </c>
      <c r="AW1016">
        <f t="shared" si="679"/>
        <v>1.8195043591229341E-2</v>
      </c>
      <c r="AY1016" s="3">
        <v>45156</v>
      </c>
      <c r="AZ1016">
        <v>148.97</v>
      </c>
      <c r="BA1016">
        <f t="shared" si="680"/>
        <v>1.0022875597120366</v>
      </c>
      <c r="BB1016">
        <f t="shared" si="681"/>
        <v>2.2849472306980482E-3</v>
      </c>
      <c r="BD1016" s="3">
        <v>45156</v>
      </c>
      <c r="BE1016">
        <v>66.180000000000007</v>
      </c>
      <c r="BF1016">
        <f t="shared" si="682"/>
        <v>0.99414150518251487</v>
      </c>
      <c r="BG1016">
        <f t="shared" si="683"/>
        <v>-5.8757231191459112E-3</v>
      </c>
      <c r="BI1016" s="3">
        <v>45156</v>
      </c>
      <c r="BJ1016">
        <v>316.48</v>
      </c>
      <c r="BK1016">
        <f t="shared" si="684"/>
        <v>0.99873769250189348</v>
      </c>
      <c r="BL1016">
        <f t="shared" si="685"/>
        <v>-1.2631048793138922E-3</v>
      </c>
      <c r="BN1016" s="3">
        <v>45156</v>
      </c>
      <c r="BO1016">
        <v>14694.84</v>
      </c>
      <c r="BP1016">
        <f t="shared" si="686"/>
        <v>0.99857500198765825</v>
      </c>
      <c r="BQ1016">
        <f t="shared" si="687"/>
        <v>-1.4260142875842075E-3</v>
      </c>
      <c r="BS1016" s="3">
        <v>45156</v>
      </c>
      <c r="BT1016">
        <v>404.53</v>
      </c>
      <c r="BU1016">
        <f t="shared" si="688"/>
        <v>1.0037965260545905</v>
      </c>
      <c r="BV1016">
        <f t="shared" si="689"/>
        <v>3.7893374383168249E-3</v>
      </c>
      <c r="BX1016" s="3">
        <v>45156</v>
      </c>
      <c r="BY1016">
        <v>43.298999999999999</v>
      </c>
      <c r="BZ1016">
        <f t="shared" si="690"/>
        <v>0.9989733177985165</v>
      </c>
      <c r="CA1016">
        <f t="shared" si="691"/>
        <v>-1.0272096006667232E-3</v>
      </c>
      <c r="CC1016" s="3">
        <v>45156</v>
      </c>
      <c r="CD1016">
        <v>209.69</v>
      </c>
      <c r="CE1016">
        <f t="shared" si="692"/>
        <v>1.0102134219781278</v>
      </c>
      <c r="CF1016">
        <f t="shared" si="693"/>
        <v>1.0161617419824779E-2</v>
      </c>
      <c r="CH1016" s="3">
        <v>45156</v>
      </c>
      <c r="CI1016">
        <v>84.8</v>
      </c>
      <c r="CJ1016">
        <f t="shared" si="694"/>
        <v>1.008083689966714</v>
      </c>
      <c r="CK1016">
        <f t="shared" si="695"/>
        <v>8.0511919633581858E-3</v>
      </c>
      <c r="CM1016" s="3">
        <v>45156</v>
      </c>
      <c r="CN1016">
        <v>36.659999999999997</v>
      </c>
      <c r="CO1016">
        <f t="shared" si="696"/>
        <v>1.0041084634346753</v>
      </c>
      <c r="CP1016">
        <f t="shared" si="697"/>
        <v>4.1000467440133314E-3</v>
      </c>
      <c r="CR1016" s="3">
        <v>45156</v>
      </c>
      <c r="CS1016">
        <v>23.06</v>
      </c>
      <c r="CT1016">
        <f t="shared" si="698"/>
        <v>1.000781182189046</v>
      </c>
      <c r="CU1016">
        <f t="shared" si="699"/>
        <v>7.808772250510438E-4</v>
      </c>
      <c r="CW1016" s="3">
        <v>45156</v>
      </c>
      <c r="CX1016">
        <v>215.49</v>
      </c>
      <c r="CY1016">
        <f t="shared" si="700"/>
        <v>0.98298512909406077</v>
      </c>
      <c r="CZ1016">
        <f t="shared" si="701"/>
        <v>-1.7161287032757391E-2</v>
      </c>
      <c r="DB1016" s="3">
        <v>45156</v>
      </c>
      <c r="DC1016">
        <v>229.8</v>
      </c>
      <c r="DD1016">
        <f t="shared" si="702"/>
        <v>1.0073645449763282</v>
      </c>
      <c r="DE1016">
        <f t="shared" si="703"/>
        <v>7.3375591263171681E-3</v>
      </c>
    </row>
    <row r="1017" spans="1:109">
      <c r="A1017" s="3">
        <v>45159</v>
      </c>
      <c r="B1017">
        <v>134.68</v>
      </c>
      <c r="C1017">
        <f t="shared" si="660"/>
        <v>1.0109593154181054</v>
      </c>
      <c r="D1017">
        <f t="shared" si="661"/>
        <v>1.0899697307840328E-2</v>
      </c>
      <c r="F1017" s="3">
        <v>45159</v>
      </c>
      <c r="G1017">
        <v>137.49</v>
      </c>
      <c r="H1017">
        <f t="shared" si="662"/>
        <v>0.98942141623488777</v>
      </c>
      <c r="I1017">
        <f t="shared" si="663"/>
        <v>-1.0634934743707077E-2</v>
      </c>
      <c r="K1017" s="3">
        <v>45159</v>
      </c>
      <c r="L1017">
        <v>175.84</v>
      </c>
      <c r="M1017">
        <f t="shared" si="664"/>
        <v>1.0077368330563357</v>
      </c>
      <c r="N1017">
        <f t="shared" si="665"/>
        <v>7.7070572451726866E-3</v>
      </c>
      <c r="P1017" s="3">
        <v>45159</v>
      </c>
      <c r="Q1017">
        <v>352.09</v>
      </c>
      <c r="R1017">
        <f t="shared" si="666"/>
        <v>0.99866689357839789</v>
      </c>
      <c r="S1017">
        <f t="shared" si="667"/>
        <v>-1.3339957984783287E-3</v>
      </c>
      <c r="U1017" s="3">
        <v>45159</v>
      </c>
      <c r="V1017">
        <v>160.36000000000001</v>
      </c>
      <c r="W1017">
        <f t="shared" si="668"/>
        <v>0.99664387818520828</v>
      </c>
      <c r="X1017">
        <f t="shared" si="669"/>
        <v>-3.3617662240312462E-3</v>
      </c>
      <c r="Z1017" s="3">
        <v>45159</v>
      </c>
      <c r="AA1017">
        <v>55.44</v>
      </c>
      <c r="AB1017">
        <f t="shared" si="670"/>
        <v>1.007267441860465</v>
      </c>
      <c r="AC1017">
        <f t="shared" si="671"/>
        <v>7.2411612565594736E-3</v>
      </c>
      <c r="AE1017" s="3">
        <v>45159</v>
      </c>
      <c r="AF1017">
        <v>130.37</v>
      </c>
      <c r="AG1017">
        <f t="shared" si="672"/>
        <v>0.99800964556380622</v>
      </c>
      <c r="AH1017">
        <f t="shared" si="673"/>
        <v>-1.9923378237844489E-3</v>
      </c>
      <c r="AJ1017" s="3">
        <v>45159</v>
      </c>
      <c r="AK1017">
        <v>108.71</v>
      </c>
      <c r="AL1017">
        <f t="shared" si="674"/>
        <v>0.98791348600508899</v>
      </c>
      <c r="AM1017">
        <f t="shared" si="675"/>
        <v>-1.2160149840464853E-2</v>
      </c>
      <c r="AO1017" s="3">
        <v>45159</v>
      </c>
      <c r="AP1017">
        <v>14.34</v>
      </c>
      <c r="AQ1017">
        <f t="shared" si="676"/>
        <v>1.0049053959355292</v>
      </c>
      <c r="AR1017">
        <f t="shared" si="677"/>
        <v>4.8934036827293567E-3</v>
      </c>
      <c r="AT1017" s="3">
        <v>45159</v>
      </c>
      <c r="AU1017">
        <v>42.62</v>
      </c>
      <c r="AV1017">
        <f t="shared" si="678"/>
        <v>0.98520573277854828</v>
      </c>
      <c r="AW1017">
        <f t="shared" si="679"/>
        <v>-1.4904793854441659E-2</v>
      </c>
      <c r="AY1017" s="3">
        <v>45159</v>
      </c>
      <c r="AZ1017">
        <v>149.47999999999999</v>
      </c>
      <c r="BA1017">
        <f t="shared" si="680"/>
        <v>1.0034235080888769</v>
      </c>
      <c r="BB1017">
        <f t="shared" si="681"/>
        <v>3.4176612257815361E-3</v>
      </c>
      <c r="BD1017" s="3">
        <v>45159</v>
      </c>
      <c r="BE1017">
        <v>66.22</v>
      </c>
      <c r="BF1017">
        <f t="shared" si="682"/>
        <v>1.0006044122091264</v>
      </c>
      <c r="BG1017">
        <f t="shared" si="683"/>
        <v>6.0422962563392343E-4</v>
      </c>
      <c r="BI1017" s="3">
        <v>45159</v>
      </c>
      <c r="BJ1017">
        <v>321.88</v>
      </c>
      <c r="BK1017">
        <f t="shared" si="684"/>
        <v>1.0170626895854398</v>
      </c>
      <c r="BL1017">
        <f t="shared" si="685"/>
        <v>1.691875684358473E-2</v>
      </c>
      <c r="BN1017" s="3">
        <v>45159</v>
      </c>
      <c r="BO1017">
        <v>14936.69</v>
      </c>
      <c r="BP1017">
        <f t="shared" si="686"/>
        <v>1.0164581581017555</v>
      </c>
      <c r="BQ1017">
        <f t="shared" si="687"/>
        <v>1.6324190525584373E-2</v>
      </c>
      <c r="BS1017" s="3">
        <v>45159</v>
      </c>
      <c r="BT1017">
        <v>408.29</v>
      </c>
      <c r="BU1017">
        <f t="shared" si="688"/>
        <v>1.0092947371023164</v>
      </c>
      <c r="BV1017">
        <f t="shared" si="689"/>
        <v>9.251806845352822E-3</v>
      </c>
      <c r="BX1017" s="3">
        <v>45159</v>
      </c>
      <c r="BY1017">
        <v>46.966999999999999</v>
      </c>
      <c r="BZ1017">
        <f t="shared" si="690"/>
        <v>1.0847132728238527</v>
      </c>
      <c r="CA1017">
        <f t="shared" si="691"/>
        <v>8.1315687389882985E-2</v>
      </c>
      <c r="CC1017" s="3">
        <v>45159</v>
      </c>
      <c r="CD1017">
        <v>240.81</v>
      </c>
      <c r="CE1017">
        <f t="shared" si="692"/>
        <v>1.1484095569650437</v>
      </c>
      <c r="CF1017">
        <f t="shared" si="693"/>
        <v>0.13837799121294098</v>
      </c>
      <c r="CH1017" s="3">
        <v>45159</v>
      </c>
      <c r="CI1017">
        <v>84.46</v>
      </c>
      <c r="CJ1017">
        <f t="shared" si="694"/>
        <v>0.99599056603773584</v>
      </c>
      <c r="CK1017">
        <f t="shared" si="695"/>
        <v>-4.0174932920598845E-3</v>
      </c>
      <c r="CM1017" s="3">
        <v>45159</v>
      </c>
      <c r="CN1017">
        <v>37.01</v>
      </c>
      <c r="CO1017">
        <f t="shared" si="696"/>
        <v>1.0095471903982542</v>
      </c>
      <c r="CP1017">
        <f t="shared" si="697"/>
        <v>9.5019039865056696E-3</v>
      </c>
      <c r="CR1017" s="3">
        <v>45159</v>
      </c>
      <c r="CS1017">
        <v>23.658999999999999</v>
      </c>
      <c r="CT1017">
        <f t="shared" si="698"/>
        <v>1.0259757155247182</v>
      </c>
      <c r="CU1017">
        <f t="shared" si="699"/>
        <v>2.5644077389238712E-2</v>
      </c>
      <c r="CW1017" s="3">
        <v>45159</v>
      </c>
      <c r="CX1017">
        <v>231.28</v>
      </c>
      <c r="CY1017">
        <f t="shared" si="700"/>
        <v>1.0732748619425494</v>
      </c>
      <c r="CZ1017">
        <f t="shared" si="701"/>
        <v>7.0714592953270566E-2</v>
      </c>
      <c r="DB1017" s="3">
        <v>45159</v>
      </c>
      <c r="DC1017">
        <v>231.14</v>
      </c>
      <c r="DD1017">
        <f t="shared" si="702"/>
        <v>1.0058311575282854</v>
      </c>
      <c r="DE1017">
        <f t="shared" si="703"/>
        <v>5.8142221326399303E-3</v>
      </c>
    </row>
    <row r="1018" spans="1:109">
      <c r="A1018" s="3">
        <v>45160</v>
      </c>
      <c r="B1018">
        <v>134.25</v>
      </c>
      <c r="C1018">
        <f t="shared" si="660"/>
        <v>0.99680724680724675</v>
      </c>
      <c r="D1018">
        <f t="shared" si="661"/>
        <v>-3.1978609038997253E-3</v>
      </c>
      <c r="F1018" s="3">
        <v>45160</v>
      </c>
      <c r="G1018">
        <v>138.4</v>
      </c>
      <c r="H1018">
        <f t="shared" si="662"/>
        <v>1.0066186631755036</v>
      </c>
      <c r="I1018">
        <f t="shared" si="663"/>
        <v>6.596855994426774E-3</v>
      </c>
      <c r="K1018" s="3">
        <v>45160</v>
      </c>
      <c r="L1018">
        <v>177.23</v>
      </c>
      <c r="M1018">
        <f t="shared" si="664"/>
        <v>1.0079049135577798</v>
      </c>
      <c r="N1018">
        <f t="shared" si="665"/>
        <v>7.8738334117370596E-3</v>
      </c>
      <c r="P1018" s="3">
        <v>45160</v>
      </c>
      <c r="Q1018">
        <v>350.57</v>
      </c>
      <c r="R1018">
        <f t="shared" si="666"/>
        <v>0.99568292198017561</v>
      </c>
      <c r="S1018">
        <f t="shared" si="667"/>
        <v>-4.3264235076376752E-3</v>
      </c>
      <c r="U1018" s="3">
        <v>45160</v>
      </c>
      <c r="V1018">
        <v>159.04</v>
      </c>
      <c r="W1018">
        <f t="shared" si="668"/>
        <v>0.9917685208281366</v>
      </c>
      <c r="X1018">
        <f t="shared" si="669"/>
        <v>-8.265544866042392E-3</v>
      </c>
      <c r="Z1018" s="3">
        <v>45160</v>
      </c>
      <c r="AA1018">
        <v>55.46</v>
      </c>
      <c r="AB1018">
        <f t="shared" si="670"/>
        <v>1.0003607503607503</v>
      </c>
      <c r="AC1018">
        <f t="shared" si="671"/>
        <v>3.6068530598416516E-4</v>
      </c>
      <c r="AE1018" s="3">
        <v>45160</v>
      </c>
      <c r="AF1018">
        <v>129.24</v>
      </c>
      <c r="AG1018">
        <f t="shared" si="672"/>
        <v>0.9913323617396641</v>
      </c>
      <c r="AH1018">
        <f t="shared" si="673"/>
        <v>-8.7054207183898252E-3</v>
      </c>
      <c r="AJ1018" s="3">
        <v>45160</v>
      </c>
      <c r="AK1018">
        <v>108.1</v>
      </c>
      <c r="AL1018">
        <f t="shared" si="674"/>
        <v>0.9943887406862294</v>
      </c>
      <c r="AM1018">
        <f t="shared" si="675"/>
        <v>-5.6270615707464311E-3</v>
      </c>
      <c r="AO1018" s="3">
        <v>45160</v>
      </c>
      <c r="AP1018">
        <v>14.05</v>
      </c>
      <c r="AQ1018">
        <f t="shared" si="676"/>
        <v>0.97977684797768483</v>
      </c>
      <c r="AR1018">
        <f t="shared" si="677"/>
        <v>-2.0430439391719495E-2</v>
      </c>
      <c r="AT1018" s="3">
        <v>45160</v>
      </c>
      <c r="AU1018">
        <v>42.7</v>
      </c>
      <c r="AV1018">
        <f t="shared" si="678"/>
        <v>1.0018770530267482</v>
      </c>
      <c r="AW1018">
        <f t="shared" si="679"/>
        <v>1.8752935641080156E-3</v>
      </c>
      <c r="AY1018" s="3">
        <v>45160</v>
      </c>
      <c r="AZ1018">
        <v>146.38</v>
      </c>
      <c r="BA1018">
        <f t="shared" si="680"/>
        <v>0.97926143965747925</v>
      </c>
      <c r="BB1018">
        <f t="shared" si="681"/>
        <v>-2.0956624444202099E-2</v>
      </c>
      <c r="BD1018" s="3">
        <v>45160</v>
      </c>
      <c r="BE1018">
        <v>66.400000000000006</v>
      </c>
      <c r="BF1018">
        <f t="shared" si="682"/>
        <v>1.0027182120205378</v>
      </c>
      <c r="BG1018">
        <f t="shared" si="683"/>
        <v>2.7145243632881425E-3</v>
      </c>
      <c r="BI1018" s="3">
        <v>45160</v>
      </c>
      <c r="BJ1018">
        <v>322.45999999999998</v>
      </c>
      <c r="BK1018">
        <f t="shared" si="684"/>
        <v>1.0018019137566794</v>
      </c>
      <c r="BL1018">
        <f t="shared" si="685"/>
        <v>1.8002922576615002E-3</v>
      </c>
      <c r="BN1018" s="3">
        <v>45160</v>
      </c>
      <c r="BO1018">
        <v>14908.96</v>
      </c>
      <c r="BP1018">
        <f t="shared" si="686"/>
        <v>0.99814349765577237</v>
      </c>
      <c r="BQ1018">
        <f t="shared" si="687"/>
        <v>-1.8582277805531222E-3</v>
      </c>
      <c r="BS1018" s="3">
        <v>45160</v>
      </c>
      <c r="BT1018">
        <v>413.17</v>
      </c>
      <c r="BU1018">
        <f t="shared" si="688"/>
        <v>1.0119522888143231</v>
      </c>
      <c r="BV1018">
        <f t="shared" si="689"/>
        <v>1.1881424313500389E-2</v>
      </c>
      <c r="BX1018" s="3">
        <v>45160</v>
      </c>
      <c r="BY1018">
        <v>45.667999999999999</v>
      </c>
      <c r="BZ1018">
        <f t="shared" si="690"/>
        <v>0.97234228287946856</v>
      </c>
      <c r="CA1018">
        <f t="shared" si="691"/>
        <v>-2.8047393629338363E-2</v>
      </c>
      <c r="CC1018" s="3">
        <v>45160</v>
      </c>
      <c r="CD1018">
        <v>234.56</v>
      </c>
      <c r="CE1018">
        <f t="shared" si="692"/>
        <v>0.97404592832523562</v>
      </c>
      <c r="CF1018">
        <f t="shared" si="693"/>
        <v>-2.6296822113308548E-2</v>
      </c>
      <c r="CH1018" s="3">
        <v>45160</v>
      </c>
      <c r="CI1018">
        <v>84.03</v>
      </c>
      <c r="CJ1018">
        <f t="shared" si="694"/>
        <v>0.99490883258347151</v>
      </c>
      <c r="CK1018">
        <f t="shared" si="695"/>
        <v>-5.1041715656706199E-3</v>
      </c>
      <c r="CM1018" s="3">
        <v>45160</v>
      </c>
      <c r="CN1018">
        <v>36.840000000000003</v>
      </c>
      <c r="CO1018">
        <f t="shared" si="696"/>
        <v>0.99540664685220226</v>
      </c>
      <c r="CP1018">
        <f t="shared" si="697"/>
        <v>-4.6039350109583592E-3</v>
      </c>
      <c r="CR1018" s="3">
        <v>45160</v>
      </c>
      <c r="CS1018">
        <v>23.763000000000002</v>
      </c>
      <c r="CT1018">
        <f t="shared" si="698"/>
        <v>1.0043957901855531</v>
      </c>
      <c r="CU1018">
        <f t="shared" si="699"/>
        <v>4.3861569201008033E-3</v>
      </c>
      <c r="CW1018" s="3">
        <v>45160</v>
      </c>
      <c r="CX1018">
        <v>233.19</v>
      </c>
      <c r="CY1018">
        <f t="shared" si="700"/>
        <v>1.008258388101003</v>
      </c>
      <c r="CZ1018">
        <f t="shared" si="701"/>
        <v>8.2244742021472424E-3</v>
      </c>
      <c r="DB1018" s="3">
        <v>45160</v>
      </c>
      <c r="DC1018">
        <v>231.06</v>
      </c>
      <c r="DD1018">
        <f t="shared" si="702"/>
        <v>0.99965388941766897</v>
      </c>
      <c r="DE1018">
        <f t="shared" si="703"/>
        <v>-3.4617049242270469E-4</v>
      </c>
    </row>
    <row r="1019" spans="1:109">
      <c r="A1019" s="3">
        <v>45161</v>
      </c>
      <c r="B1019">
        <v>135.52000000000001</v>
      </c>
      <c r="C1019">
        <f t="shared" si="660"/>
        <v>1.0094599627560523</v>
      </c>
      <c r="D1019">
        <f t="shared" si="661"/>
        <v>9.4154975147703705E-3</v>
      </c>
      <c r="F1019" s="3">
        <v>45161</v>
      </c>
      <c r="G1019">
        <v>139.55000000000001</v>
      </c>
      <c r="H1019">
        <f t="shared" si="662"/>
        <v>1.0083092485549134</v>
      </c>
      <c r="I1019">
        <f t="shared" si="663"/>
        <v>8.2749167987621296E-3</v>
      </c>
      <c r="K1019" s="3">
        <v>45161</v>
      </c>
      <c r="L1019">
        <v>181.12</v>
      </c>
      <c r="M1019">
        <f t="shared" si="664"/>
        <v>1.0219488799864584</v>
      </c>
      <c r="N1019">
        <f t="shared" si="665"/>
        <v>2.171147094776997E-2</v>
      </c>
      <c r="P1019" s="3">
        <v>45161</v>
      </c>
      <c r="Q1019">
        <v>354.26</v>
      </c>
      <c r="R1019">
        <f t="shared" si="666"/>
        <v>1.0105257152637133</v>
      </c>
      <c r="S1019">
        <f t="shared" si="667"/>
        <v>1.0470705596835076E-2</v>
      </c>
      <c r="U1019" s="3">
        <v>45161</v>
      </c>
      <c r="V1019">
        <v>159.25</v>
      </c>
      <c r="W1019">
        <f t="shared" si="668"/>
        <v>1.0013204225352113</v>
      </c>
      <c r="X1019">
        <f t="shared" si="669"/>
        <v>1.3195515440088063E-3</v>
      </c>
      <c r="Z1019" s="3">
        <v>45161</v>
      </c>
      <c r="AA1019">
        <v>55.98</v>
      </c>
      <c r="AB1019">
        <f t="shared" si="670"/>
        <v>1.0093761269383339</v>
      </c>
      <c r="AC1019">
        <f t="shared" si="671"/>
        <v>9.3324438996754411E-3</v>
      </c>
      <c r="AE1019" s="3">
        <v>45161</v>
      </c>
      <c r="AF1019">
        <v>128.88999999999999</v>
      </c>
      <c r="AG1019">
        <f t="shared" si="672"/>
        <v>0.99729186010523041</v>
      </c>
      <c r="AH1019">
        <f t="shared" si="673"/>
        <v>-2.7118135396094877E-3</v>
      </c>
      <c r="AJ1019" s="3">
        <v>45161</v>
      </c>
      <c r="AK1019">
        <v>107.15</v>
      </c>
      <c r="AL1019">
        <f t="shared" si="674"/>
        <v>0.99121184088806669</v>
      </c>
      <c r="AM1019">
        <f t="shared" si="675"/>
        <v>-8.8270027255764865E-3</v>
      </c>
      <c r="AO1019" s="3">
        <v>45161</v>
      </c>
      <c r="AP1019">
        <v>14.16</v>
      </c>
      <c r="AQ1019">
        <f t="shared" si="676"/>
        <v>1.0078291814946618</v>
      </c>
      <c r="AR1019">
        <f t="shared" si="677"/>
        <v>7.7986924858188394E-3</v>
      </c>
      <c r="AT1019" s="3">
        <v>45161</v>
      </c>
      <c r="AU1019">
        <v>41.96</v>
      </c>
      <c r="AV1019">
        <f t="shared" si="678"/>
        <v>0.98266978922716619</v>
      </c>
      <c r="AW1019">
        <f t="shared" si="679"/>
        <v>-1.7482136706482531E-2</v>
      </c>
      <c r="AY1019" s="3">
        <v>45161</v>
      </c>
      <c r="AZ1019">
        <v>147.37</v>
      </c>
      <c r="BA1019">
        <f t="shared" si="680"/>
        <v>1.0067632190189917</v>
      </c>
      <c r="BB1019">
        <f t="shared" si="681"/>
        <v>6.7404510520905278E-3</v>
      </c>
      <c r="BD1019" s="3">
        <v>45161</v>
      </c>
      <c r="BE1019">
        <v>67.17</v>
      </c>
      <c r="BF1019">
        <f t="shared" si="682"/>
        <v>1.0115963855421686</v>
      </c>
      <c r="BG1019">
        <f t="shared" si="683"/>
        <v>1.1529662796384885E-2</v>
      </c>
      <c r="BI1019" s="3">
        <v>45161</v>
      </c>
      <c r="BJ1019">
        <v>327</v>
      </c>
      <c r="BK1019">
        <f t="shared" si="684"/>
        <v>1.0140792656453514</v>
      </c>
      <c r="BL1019">
        <f t="shared" si="685"/>
        <v>1.3981073361659753E-2</v>
      </c>
      <c r="BN1019" s="3">
        <v>45161</v>
      </c>
      <c r="BO1019">
        <v>15148.06</v>
      </c>
      <c r="BP1019">
        <f t="shared" si="686"/>
        <v>1.0160373359375838</v>
      </c>
      <c r="BQ1019">
        <f t="shared" si="687"/>
        <v>1.5910096451162863E-2</v>
      </c>
      <c r="BS1019" s="3">
        <v>45161</v>
      </c>
      <c r="BT1019">
        <v>427.55</v>
      </c>
      <c r="BU1019">
        <f t="shared" si="688"/>
        <v>1.0348040758041483</v>
      </c>
      <c r="BV1019">
        <f t="shared" si="689"/>
        <v>3.4212110058111207E-2</v>
      </c>
      <c r="BX1019" s="3">
        <v>45161</v>
      </c>
      <c r="BY1019">
        <v>47.116</v>
      </c>
      <c r="BZ1019">
        <f t="shared" si="690"/>
        <v>1.0317071034422354</v>
      </c>
      <c r="CA1019">
        <f t="shared" si="691"/>
        <v>3.1214812282457424E-2</v>
      </c>
      <c r="CC1019" s="3">
        <v>45161</v>
      </c>
      <c r="CD1019">
        <v>235.66</v>
      </c>
      <c r="CE1019">
        <f t="shared" si="692"/>
        <v>1.0046896316507503</v>
      </c>
      <c r="CF1019">
        <f t="shared" si="693"/>
        <v>4.6786695869079561E-3</v>
      </c>
      <c r="CH1019" s="3">
        <v>45161</v>
      </c>
      <c r="CI1019">
        <v>83.21</v>
      </c>
      <c r="CJ1019">
        <f t="shared" si="694"/>
        <v>0.99024158038795662</v>
      </c>
      <c r="CK1019">
        <f t="shared" si="695"/>
        <v>-9.8063450277883855E-3</v>
      </c>
      <c r="CM1019" s="3">
        <v>45161</v>
      </c>
      <c r="CN1019">
        <v>36.659999999999997</v>
      </c>
      <c r="CO1019">
        <f t="shared" si="696"/>
        <v>0.99511400651465776</v>
      </c>
      <c r="CP1019">
        <f t="shared" si="697"/>
        <v>-4.8979689755473651E-3</v>
      </c>
      <c r="CR1019" s="3">
        <v>45161</v>
      </c>
      <c r="CS1019">
        <v>24.71</v>
      </c>
      <c r="CT1019">
        <f t="shared" si="698"/>
        <v>1.0398518705550646</v>
      </c>
      <c r="CU1019">
        <f t="shared" si="699"/>
        <v>3.9078270850266356E-2</v>
      </c>
      <c r="CW1019" s="3">
        <v>45161</v>
      </c>
      <c r="CX1019">
        <v>236.86</v>
      </c>
      <c r="CY1019">
        <f t="shared" si="700"/>
        <v>1.0157382392040826</v>
      </c>
      <c r="CZ1019">
        <f t="shared" si="701"/>
        <v>1.5615677383111074E-2</v>
      </c>
      <c r="DB1019" s="3">
        <v>45161</v>
      </c>
      <c r="DC1019">
        <v>231.46</v>
      </c>
      <c r="DD1019">
        <f t="shared" si="702"/>
        <v>1.0017311520817105</v>
      </c>
      <c r="DE1019">
        <f t="shared" si="703"/>
        <v>1.7296553650592802E-3</v>
      </c>
    </row>
    <row r="1020" spans="1:109">
      <c r="A1020" s="3">
        <v>45162</v>
      </c>
      <c r="B1020">
        <v>131.84</v>
      </c>
      <c r="C1020">
        <f t="shared" si="660"/>
        <v>0.97284533648170002</v>
      </c>
      <c r="D1020">
        <f t="shared" si="661"/>
        <v>-2.7530164742582797E-2</v>
      </c>
      <c r="F1020" s="3">
        <v>45162</v>
      </c>
      <c r="G1020">
        <v>138.25</v>
      </c>
      <c r="H1020">
        <f t="shared" si="662"/>
        <v>0.99068434252955917</v>
      </c>
      <c r="I1020">
        <f t="shared" si="663"/>
        <v>-9.3593195798871258E-3</v>
      </c>
      <c r="K1020" s="3">
        <v>45162</v>
      </c>
      <c r="L1020">
        <v>176.38</v>
      </c>
      <c r="M1020">
        <f t="shared" si="664"/>
        <v>0.97382950530035328</v>
      </c>
      <c r="N1020">
        <f t="shared" si="665"/>
        <v>-2.6519036554783462E-2</v>
      </c>
      <c r="P1020" s="3">
        <v>45162</v>
      </c>
      <c r="Q1020">
        <v>354.3</v>
      </c>
      <c r="R1020">
        <f t="shared" si="666"/>
        <v>1.0001129114209903</v>
      </c>
      <c r="S1020">
        <f t="shared" si="667"/>
        <v>1.1290504697564683E-4</v>
      </c>
      <c r="U1020" s="3">
        <v>45162</v>
      </c>
      <c r="V1020">
        <v>157.94</v>
      </c>
      <c r="W1020">
        <f t="shared" si="668"/>
        <v>0.99177394034536892</v>
      </c>
      <c r="X1020">
        <f t="shared" si="669"/>
        <v>-8.2600803828378078E-3</v>
      </c>
      <c r="Z1020" s="3">
        <v>45162</v>
      </c>
      <c r="AA1020">
        <v>55.24</v>
      </c>
      <c r="AB1020">
        <f t="shared" si="670"/>
        <v>0.98678099321186152</v>
      </c>
      <c r="AC1020">
        <f t="shared" si="671"/>
        <v>-1.3307155546215943E-2</v>
      </c>
      <c r="AE1020" s="3">
        <v>45162</v>
      </c>
      <c r="AF1020">
        <v>125.68</v>
      </c>
      <c r="AG1020">
        <f t="shared" si="672"/>
        <v>0.97509504228411836</v>
      </c>
      <c r="AH1020">
        <f t="shared" si="673"/>
        <v>-2.5220333469322346E-2</v>
      </c>
      <c r="AJ1020" s="3">
        <v>45162</v>
      </c>
      <c r="AK1020">
        <v>106.35</v>
      </c>
      <c r="AL1020">
        <f t="shared" si="674"/>
        <v>0.99253383107792803</v>
      </c>
      <c r="AM1020">
        <f t="shared" si="675"/>
        <v>-7.4941802733399362E-3</v>
      </c>
      <c r="AO1020" s="3">
        <v>45162</v>
      </c>
      <c r="AP1020">
        <v>14.19</v>
      </c>
      <c r="AQ1020">
        <f t="shared" si="676"/>
        <v>1.0021186440677965</v>
      </c>
      <c r="AR1020">
        <f t="shared" si="677"/>
        <v>2.1164029063774721E-3</v>
      </c>
      <c r="AT1020" s="3">
        <v>45162</v>
      </c>
      <c r="AU1020">
        <v>42.24</v>
      </c>
      <c r="AV1020">
        <f t="shared" si="678"/>
        <v>1.0066730219256435</v>
      </c>
      <c r="AW1020">
        <f t="shared" si="679"/>
        <v>6.6508558699095895E-3</v>
      </c>
      <c r="AY1020" s="3">
        <v>45162</v>
      </c>
      <c r="AZ1020">
        <v>147.22999999999999</v>
      </c>
      <c r="BA1020">
        <f t="shared" si="680"/>
        <v>0.99905001017846229</v>
      </c>
      <c r="BB1020">
        <f t="shared" si="681"/>
        <v>-9.5044134785447721E-4</v>
      </c>
      <c r="BD1020" s="3">
        <v>45162</v>
      </c>
      <c r="BE1020">
        <v>66.08</v>
      </c>
      <c r="BF1020">
        <f t="shared" si="682"/>
        <v>0.98377251749292838</v>
      </c>
      <c r="BG1020">
        <f t="shared" si="683"/>
        <v>-1.6360590066050538E-2</v>
      </c>
      <c r="BI1020" s="3">
        <v>45162</v>
      </c>
      <c r="BJ1020">
        <v>319.97000000000003</v>
      </c>
      <c r="BK1020">
        <f t="shared" si="684"/>
        <v>0.97850152905198784</v>
      </c>
      <c r="BL1020">
        <f t="shared" si="685"/>
        <v>-2.1732929498287014E-2</v>
      </c>
      <c r="BN1020" s="3">
        <v>45162</v>
      </c>
      <c r="BO1020">
        <v>14816.44</v>
      </c>
      <c r="BP1020">
        <f t="shared" si="686"/>
        <v>0.9781080877683348</v>
      </c>
      <c r="BQ1020">
        <f t="shared" si="687"/>
        <v>-2.2135095863589135E-2</v>
      </c>
      <c r="BS1020" s="3">
        <v>45162</v>
      </c>
      <c r="BT1020">
        <v>406.93</v>
      </c>
      <c r="BU1020">
        <f t="shared" si="688"/>
        <v>0.95177172260554321</v>
      </c>
      <c r="BV1020">
        <f t="shared" si="689"/>
        <v>-4.9430060123365184E-2</v>
      </c>
      <c r="BX1020" s="3">
        <v>45162</v>
      </c>
      <c r="BY1020">
        <v>47.162999999999997</v>
      </c>
      <c r="BZ1020">
        <f t="shared" si="690"/>
        <v>1.0009975379913405</v>
      </c>
      <c r="CA1020">
        <f t="shared" si="691"/>
        <v>9.9704078094845026E-4</v>
      </c>
      <c r="CC1020" s="3">
        <v>45162</v>
      </c>
      <c r="CD1020">
        <v>227.45</v>
      </c>
      <c r="CE1020">
        <f t="shared" si="692"/>
        <v>0.96516167359755578</v>
      </c>
      <c r="CF1020">
        <f t="shared" si="693"/>
        <v>-3.545965426918158E-2</v>
      </c>
      <c r="CH1020" s="3">
        <v>45162</v>
      </c>
      <c r="CI1020">
        <v>83.36</v>
      </c>
      <c r="CJ1020">
        <f t="shared" si="694"/>
        <v>1.0018026679485639</v>
      </c>
      <c r="CK1020">
        <f t="shared" si="695"/>
        <v>1.8010450927182639E-3</v>
      </c>
      <c r="CM1020" s="3">
        <v>45162</v>
      </c>
      <c r="CN1020">
        <v>36.159999999999997</v>
      </c>
      <c r="CO1020">
        <f t="shared" si="696"/>
        <v>0.98636115657392254</v>
      </c>
      <c r="CP1020">
        <f t="shared" si="697"/>
        <v>-1.3732706887583202E-2</v>
      </c>
      <c r="CR1020" s="3">
        <v>45162</v>
      </c>
      <c r="CS1020">
        <v>24.574999999999999</v>
      </c>
      <c r="CT1020">
        <f t="shared" si="698"/>
        <v>0.99453662484823957</v>
      </c>
      <c r="CU1020">
        <f t="shared" si="699"/>
        <v>-5.4783539672884646E-3</v>
      </c>
      <c r="CW1020" s="3">
        <v>45162</v>
      </c>
      <c r="CX1020">
        <v>230.04</v>
      </c>
      <c r="CY1020">
        <f t="shared" si="700"/>
        <v>0.97120661994427082</v>
      </c>
      <c r="CZ1020">
        <f t="shared" si="701"/>
        <v>-2.9216042447795618E-2</v>
      </c>
      <c r="DB1020" s="3">
        <v>45162</v>
      </c>
      <c r="DC1020">
        <v>230.53</v>
      </c>
      <c r="DD1020">
        <f t="shared" si="702"/>
        <v>0.99598202713211781</v>
      </c>
      <c r="DE1020">
        <f t="shared" si="703"/>
        <v>-4.0260666084271464E-3</v>
      </c>
    </row>
    <row r="1021" spans="1:109">
      <c r="A1021" s="3">
        <v>45163</v>
      </c>
      <c r="B1021">
        <v>133.26</v>
      </c>
      <c r="C1021">
        <f t="shared" si="660"/>
        <v>1.0107706310679612</v>
      </c>
      <c r="D1021">
        <f t="shared" si="661"/>
        <v>1.0713040973229509E-2</v>
      </c>
      <c r="F1021" s="3">
        <v>45163</v>
      </c>
      <c r="G1021">
        <v>140.41999999999999</v>
      </c>
      <c r="H1021">
        <f t="shared" si="662"/>
        <v>1.0156962025316454</v>
      </c>
      <c r="I1021">
        <f t="shared" si="663"/>
        <v>1.5574291186658417E-2</v>
      </c>
      <c r="K1021" s="3">
        <v>45163</v>
      </c>
      <c r="L1021">
        <v>178.61</v>
      </c>
      <c r="M1021">
        <f t="shared" si="664"/>
        <v>1.0126431568205012</v>
      </c>
      <c r="N1021">
        <f t="shared" si="665"/>
        <v>1.2563899456357483E-2</v>
      </c>
      <c r="P1021" s="3">
        <v>45163</v>
      </c>
      <c r="Q1021">
        <v>355.93</v>
      </c>
      <c r="R1021">
        <f t="shared" si="666"/>
        <v>1.0046006209427039</v>
      </c>
      <c r="S1021">
        <f t="shared" si="667"/>
        <v>4.590070433062669E-3</v>
      </c>
      <c r="U1021" s="3">
        <v>45163</v>
      </c>
      <c r="V1021">
        <v>159.12</v>
      </c>
      <c r="W1021">
        <f t="shared" si="668"/>
        <v>1.0074711915917438</v>
      </c>
      <c r="X1021">
        <f t="shared" si="669"/>
        <v>7.4434204762819506E-3</v>
      </c>
      <c r="Z1021" s="3">
        <v>45163</v>
      </c>
      <c r="AA1021">
        <v>55.7</v>
      </c>
      <c r="AB1021">
        <f t="shared" si="670"/>
        <v>1.0083272990586531</v>
      </c>
      <c r="AC1021">
        <f t="shared" si="671"/>
        <v>8.2928183921469664E-3</v>
      </c>
      <c r="AE1021" s="3">
        <v>45163</v>
      </c>
      <c r="AF1021">
        <v>127.08</v>
      </c>
      <c r="AG1021">
        <f t="shared" si="672"/>
        <v>1.0111394016549968</v>
      </c>
      <c r="AH1021">
        <f t="shared" si="673"/>
        <v>1.1077815453949693E-2</v>
      </c>
      <c r="AJ1021" s="3">
        <v>45163</v>
      </c>
      <c r="AK1021">
        <v>108.25</v>
      </c>
      <c r="AL1021">
        <f t="shared" si="674"/>
        <v>1.0178655383168782</v>
      </c>
      <c r="AM1021">
        <f t="shared" si="675"/>
        <v>1.7707825236353003E-2</v>
      </c>
      <c r="AO1021" s="3">
        <v>45163</v>
      </c>
      <c r="AP1021">
        <v>14.26</v>
      </c>
      <c r="AQ1021">
        <f t="shared" si="676"/>
        <v>1.0049330514446795</v>
      </c>
      <c r="AR1021">
        <f t="shared" si="677"/>
        <v>4.9209238141987161E-3</v>
      </c>
      <c r="AT1021" s="3">
        <v>45163</v>
      </c>
      <c r="AU1021">
        <v>42.69</v>
      </c>
      <c r="AV1021">
        <f t="shared" si="678"/>
        <v>1.0106534090909089</v>
      </c>
      <c r="AW1021">
        <f t="shared" si="679"/>
        <v>1.059706137186452E-2</v>
      </c>
      <c r="AY1021" s="3">
        <v>45163</v>
      </c>
      <c r="AZ1021">
        <v>147.05000000000001</v>
      </c>
      <c r="BA1021">
        <f t="shared" si="680"/>
        <v>0.99877742307953554</v>
      </c>
      <c r="BB1021">
        <f t="shared" si="681"/>
        <v>-1.2233248773130207E-3</v>
      </c>
      <c r="BD1021" s="3">
        <v>45163</v>
      </c>
      <c r="BE1021">
        <v>65.39</v>
      </c>
      <c r="BF1021">
        <f t="shared" si="682"/>
        <v>0.98955811138014527</v>
      </c>
      <c r="BG1021">
        <f t="shared" si="683"/>
        <v>-1.0496787639538064E-2</v>
      </c>
      <c r="BI1021" s="3">
        <v>45163</v>
      </c>
      <c r="BJ1021">
        <v>322.98</v>
      </c>
      <c r="BK1021">
        <f t="shared" si="684"/>
        <v>1.0094071319186173</v>
      </c>
      <c r="BL1021">
        <f t="shared" si="685"/>
        <v>9.3631604019545449E-3</v>
      </c>
      <c r="BN1021" s="3">
        <v>45163</v>
      </c>
      <c r="BO1021">
        <v>14941.83</v>
      </c>
      <c r="BP1021">
        <f t="shared" si="686"/>
        <v>1.0084628966202407</v>
      </c>
      <c r="BQ1021">
        <f t="shared" si="687"/>
        <v>8.4272870761800296E-3</v>
      </c>
      <c r="BS1021" s="3">
        <v>45163</v>
      </c>
      <c r="BT1021">
        <v>416.03</v>
      </c>
      <c r="BU1021">
        <f t="shared" si="688"/>
        <v>1.0223625685007249</v>
      </c>
      <c r="BV1021">
        <f t="shared" si="689"/>
        <v>2.2116192567090211E-2</v>
      </c>
      <c r="BX1021" s="3">
        <v>45163</v>
      </c>
      <c r="BY1021">
        <v>46.018000000000001</v>
      </c>
      <c r="BZ1021">
        <f t="shared" si="690"/>
        <v>0.97572249432818103</v>
      </c>
      <c r="CA1021">
        <f t="shared" si="691"/>
        <v>-2.4577062580145515E-2</v>
      </c>
      <c r="CC1021" s="3">
        <v>45163</v>
      </c>
      <c r="CD1021">
        <v>230.76</v>
      </c>
      <c r="CE1021">
        <f t="shared" si="692"/>
        <v>1.0145526489338317</v>
      </c>
      <c r="CF1021">
        <f t="shared" si="693"/>
        <v>1.4447775372675649E-2</v>
      </c>
      <c r="CH1021" s="3">
        <v>45163</v>
      </c>
      <c r="CI1021">
        <v>84.48</v>
      </c>
      <c r="CJ1021">
        <f t="shared" si="694"/>
        <v>1.0134357005758159</v>
      </c>
      <c r="CK1021">
        <f t="shared" si="695"/>
        <v>1.3346241952894704E-2</v>
      </c>
      <c r="CM1021" s="3">
        <v>45163</v>
      </c>
      <c r="CN1021">
        <v>36.380000000000003</v>
      </c>
      <c r="CO1021">
        <f t="shared" si="696"/>
        <v>1.0060840707964605</v>
      </c>
      <c r="CP1021">
        <f t="shared" si="697"/>
        <v>6.065637566000719E-3</v>
      </c>
      <c r="CR1021" s="3">
        <v>45163</v>
      </c>
      <c r="CS1021">
        <v>24.582999999999998</v>
      </c>
      <c r="CT1021">
        <f t="shared" si="698"/>
        <v>1.0003255340793489</v>
      </c>
      <c r="CU1021">
        <f t="shared" si="699"/>
        <v>3.2548110462687468E-4</v>
      </c>
      <c r="CW1021" s="3">
        <v>45163</v>
      </c>
      <c r="CX1021">
        <v>238.59</v>
      </c>
      <c r="CY1021">
        <f t="shared" si="700"/>
        <v>1.0371674491392802</v>
      </c>
      <c r="CZ1021">
        <f t="shared" si="701"/>
        <v>3.6493390791600154E-2</v>
      </c>
      <c r="DB1021" s="3">
        <v>45163</v>
      </c>
      <c r="DC1021">
        <v>229.01</v>
      </c>
      <c r="DD1021">
        <f t="shared" si="702"/>
        <v>0.99340649806966552</v>
      </c>
      <c r="DE1021">
        <f t="shared" si="703"/>
        <v>-6.6153350884189379E-3</v>
      </c>
    </row>
    <row r="1022" spans="1:109">
      <c r="A1022" s="3">
        <v>45166</v>
      </c>
      <c r="B1022">
        <v>133.13999999999999</v>
      </c>
      <c r="C1022">
        <f t="shared" si="660"/>
        <v>0.99909950472760012</v>
      </c>
      <c r="D1022">
        <f t="shared" si="661"/>
        <v>-9.0090096183358516E-4</v>
      </c>
      <c r="F1022" s="3">
        <v>45166</v>
      </c>
      <c r="G1022">
        <v>140.13</v>
      </c>
      <c r="H1022">
        <f t="shared" si="662"/>
        <v>0.99793476712718987</v>
      </c>
      <c r="I1022">
        <f t="shared" si="663"/>
        <v>-2.0673684069764217E-3</v>
      </c>
      <c r="K1022" s="3">
        <v>45166</v>
      </c>
      <c r="L1022">
        <v>180.19</v>
      </c>
      <c r="M1022">
        <f t="shared" si="664"/>
        <v>1.0088460892447231</v>
      </c>
      <c r="N1022">
        <f t="shared" si="665"/>
        <v>8.807191822330614E-3</v>
      </c>
      <c r="P1022" s="3">
        <v>45166</v>
      </c>
      <c r="Q1022">
        <v>355.55</v>
      </c>
      <c r="R1022">
        <f t="shared" si="666"/>
        <v>0.99893237434326976</v>
      </c>
      <c r="S1022">
        <f t="shared" si="667"/>
        <v>-1.0681959749620829E-3</v>
      </c>
      <c r="U1022" s="3">
        <v>45166</v>
      </c>
      <c r="V1022">
        <v>160.21</v>
      </c>
      <c r="W1022">
        <f t="shared" si="668"/>
        <v>1.006850175967823</v>
      </c>
      <c r="X1022">
        <f t="shared" si="669"/>
        <v>6.8268201129061392E-3</v>
      </c>
      <c r="Z1022" s="3">
        <v>45166</v>
      </c>
      <c r="AA1022">
        <v>56.2</v>
      </c>
      <c r="AB1022">
        <f t="shared" si="670"/>
        <v>1.0089766606822261</v>
      </c>
      <c r="AC1022">
        <f t="shared" si="671"/>
        <v>8.9366099664069752E-3</v>
      </c>
      <c r="AE1022" s="3">
        <v>45166</v>
      </c>
      <c r="AF1022">
        <v>127.42</v>
      </c>
      <c r="AG1022">
        <f t="shared" si="672"/>
        <v>1.0026754800125905</v>
      </c>
      <c r="AH1022">
        <f t="shared" si="673"/>
        <v>2.6719072870267841E-3</v>
      </c>
      <c r="AJ1022" s="3">
        <v>45166</v>
      </c>
      <c r="AK1022">
        <v>109.16</v>
      </c>
      <c r="AL1022">
        <f t="shared" si="674"/>
        <v>1.0084064665127019</v>
      </c>
      <c r="AM1022">
        <f t="shared" si="675"/>
        <v>8.371328957538355E-3</v>
      </c>
      <c r="AO1022" s="3">
        <v>45166</v>
      </c>
      <c r="AP1022">
        <v>14.38</v>
      </c>
      <c r="AQ1022">
        <f t="shared" si="676"/>
        <v>1.0084151472650773</v>
      </c>
      <c r="AR1022">
        <f t="shared" si="677"/>
        <v>8.3799373067509168E-3</v>
      </c>
      <c r="AT1022" s="3">
        <v>45166</v>
      </c>
      <c r="AU1022">
        <v>42.44</v>
      </c>
      <c r="AV1022">
        <f t="shared" si="678"/>
        <v>0.99414382759428432</v>
      </c>
      <c r="AW1022">
        <f t="shared" si="679"/>
        <v>-5.8733870240883588E-3</v>
      </c>
      <c r="AY1022" s="3">
        <v>45166</v>
      </c>
      <c r="AZ1022">
        <v>147.56</v>
      </c>
      <c r="BA1022">
        <f t="shared" si="680"/>
        <v>1.0034682080924855</v>
      </c>
      <c r="BB1022">
        <f t="shared" si="681"/>
        <v>3.4622077284707912E-3</v>
      </c>
      <c r="BD1022" s="3">
        <v>45166</v>
      </c>
      <c r="BE1022">
        <v>64.959999999999994</v>
      </c>
      <c r="BF1022">
        <f t="shared" si="682"/>
        <v>0.99342407095886209</v>
      </c>
      <c r="BG1022">
        <f t="shared" si="683"/>
        <v>-6.5976457197621822E-3</v>
      </c>
      <c r="BI1022" s="3">
        <v>45166</v>
      </c>
      <c r="BJ1022">
        <v>323.7</v>
      </c>
      <c r="BK1022">
        <f t="shared" si="684"/>
        <v>1.0022292402006314</v>
      </c>
      <c r="BL1022">
        <f t="shared" si="685"/>
        <v>2.2267591312775583E-3</v>
      </c>
      <c r="BN1022" s="3">
        <v>45166</v>
      </c>
      <c r="BO1022">
        <v>15052.46</v>
      </c>
      <c r="BP1022">
        <f t="shared" si="686"/>
        <v>1.0074040462245923</v>
      </c>
      <c r="BQ1022">
        <f t="shared" si="687"/>
        <v>7.3767708238209944E-3</v>
      </c>
      <c r="BS1022" s="3">
        <v>45166</v>
      </c>
      <c r="BT1022">
        <v>418.06</v>
      </c>
      <c r="BU1022">
        <f t="shared" si="688"/>
        <v>1.0048794558084755</v>
      </c>
      <c r="BV1022">
        <f t="shared" si="689"/>
        <v>4.8675898479473567E-3</v>
      </c>
      <c r="BX1022" s="3">
        <v>45166</v>
      </c>
      <c r="BY1022">
        <v>46.835000000000001</v>
      </c>
      <c r="BZ1022">
        <f t="shared" si="690"/>
        <v>1.0177539223781999</v>
      </c>
      <c r="CA1022">
        <f t="shared" si="691"/>
        <v>1.7598162363753032E-2</v>
      </c>
      <c r="CC1022" s="3">
        <v>45166</v>
      </c>
      <c r="CD1022">
        <v>232.42</v>
      </c>
      <c r="CE1022">
        <f t="shared" si="692"/>
        <v>1.0071936210781764</v>
      </c>
      <c r="CF1022">
        <f t="shared" si="693"/>
        <v>7.1678704060389618E-3</v>
      </c>
      <c r="CH1022" s="3">
        <v>45166</v>
      </c>
      <c r="CI1022">
        <v>84.42</v>
      </c>
      <c r="CJ1022">
        <f t="shared" si="694"/>
        <v>0.99928977272727271</v>
      </c>
      <c r="CK1022">
        <f t="shared" si="695"/>
        <v>-7.1047960359867405E-4</v>
      </c>
      <c r="CM1022" s="3">
        <v>45166</v>
      </c>
      <c r="CN1022">
        <v>36.21</v>
      </c>
      <c r="CO1022">
        <f t="shared" si="696"/>
        <v>0.99532710280373826</v>
      </c>
      <c r="CP1022">
        <f t="shared" si="697"/>
        <v>-4.6838493124264262E-3</v>
      </c>
      <c r="CR1022" s="3">
        <v>45166</v>
      </c>
      <c r="CS1022">
        <v>24.605</v>
      </c>
      <c r="CT1022">
        <f t="shared" si="698"/>
        <v>1.0008949273888461</v>
      </c>
      <c r="CU1022">
        <f t="shared" si="699"/>
        <v>8.9452718008451457E-4</v>
      </c>
      <c r="CW1022" s="3">
        <v>45166</v>
      </c>
      <c r="CX1022">
        <v>238.82</v>
      </c>
      <c r="CY1022">
        <f t="shared" si="700"/>
        <v>1.0009639968146191</v>
      </c>
      <c r="CZ1022">
        <f t="shared" si="701"/>
        <v>9.6353246808491167E-4</v>
      </c>
      <c r="DB1022" s="3">
        <v>45166</v>
      </c>
      <c r="DC1022">
        <v>226.01</v>
      </c>
      <c r="DD1022">
        <f t="shared" si="702"/>
        <v>0.98690013536526788</v>
      </c>
      <c r="DE1022">
        <f t="shared" si="703"/>
        <v>-1.3186424642093686E-2</v>
      </c>
    </row>
    <row r="1023" spans="1:109">
      <c r="A1023" s="3">
        <v>45167</v>
      </c>
      <c r="B1023">
        <v>134.91</v>
      </c>
      <c r="C1023">
        <f t="shared" si="660"/>
        <v>1.0132942767012167</v>
      </c>
      <c r="D1023">
        <f t="shared" si="661"/>
        <v>1.3206683278168149E-2</v>
      </c>
      <c r="F1023" s="3">
        <v>45167</v>
      </c>
      <c r="G1023">
        <v>140.07</v>
      </c>
      <c r="H1023">
        <f t="shared" si="662"/>
        <v>0.99957182616142148</v>
      </c>
      <c r="I1023">
        <f t="shared" si="663"/>
        <v>-4.2826553117105131E-4</v>
      </c>
      <c r="K1023" s="3">
        <v>45167</v>
      </c>
      <c r="L1023">
        <v>184.12</v>
      </c>
      <c r="M1023">
        <f t="shared" si="664"/>
        <v>1.0218103113380321</v>
      </c>
      <c r="N1023">
        <f t="shared" si="665"/>
        <v>2.1575869210317872E-2</v>
      </c>
      <c r="P1023" s="3">
        <v>45167</v>
      </c>
      <c r="Q1023">
        <v>358.29</v>
      </c>
      <c r="R1023">
        <f t="shared" si="666"/>
        <v>1.0077063704120377</v>
      </c>
      <c r="S1023">
        <f t="shared" si="667"/>
        <v>7.6768280189182785E-3</v>
      </c>
      <c r="U1023" s="3">
        <v>45167</v>
      </c>
      <c r="V1023">
        <v>159.96</v>
      </c>
      <c r="W1023">
        <f t="shared" si="668"/>
        <v>0.99843954809312774</v>
      </c>
      <c r="X1023">
        <f t="shared" si="669"/>
        <v>-1.5616706800053435E-3</v>
      </c>
      <c r="Z1023" s="3">
        <v>45167</v>
      </c>
      <c r="AA1023">
        <v>56.56</v>
      </c>
      <c r="AB1023">
        <f t="shared" si="670"/>
        <v>1.006405693950178</v>
      </c>
      <c r="AC1023">
        <f t="shared" si="671"/>
        <v>6.3852646886719718E-3</v>
      </c>
      <c r="AE1023" s="3">
        <v>45167</v>
      </c>
      <c r="AF1023">
        <v>127.85</v>
      </c>
      <c r="AG1023">
        <f t="shared" si="672"/>
        <v>1.003374666457385</v>
      </c>
      <c r="AH1023">
        <f t="shared" si="673"/>
        <v>3.3689850488535129E-3</v>
      </c>
      <c r="AJ1023" s="3">
        <v>45167</v>
      </c>
      <c r="AK1023">
        <v>109.81</v>
      </c>
      <c r="AL1023">
        <f t="shared" si="674"/>
        <v>1.0059545621106634</v>
      </c>
      <c r="AM1023">
        <f t="shared" si="675"/>
        <v>5.9369037694842778E-3</v>
      </c>
      <c r="AO1023" s="3">
        <v>45167</v>
      </c>
      <c r="AP1023">
        <v>14.39</v>
      </c>
      <c r="AQ1023">
        <f t="shared" si="676"/>
        <v>1.0006954102920722</v>
      </c>
      <c r="AR1023">
        <f t="shared" si="677"/>
        <v>6.9516860637570358E-4</v>
      </c>
      <c r="AT1023" s="3">
        <v>45167</v>
      </c>
      <c r="AU1023">
        <v>43.1</v>
      </c>
      <c r="AV1023">
        <f t="shared" si="678"/>
        <v>1.0155513666352498</v>
      </c>
      <c r="AW1023">
        <f t="shared" si="679"/>
        <v>1.5431683363919761E-2</v>
      </c>
      <c r="AY1023" s="3">
        <v>45167</v>
      </c>
      <c r="AZ1023">
        <v>148.76</v>
      </c>
      <c r="BA1023">
        <f t="shared" si="680"/>
        <v>1.0081322851721333</v>
      </c>
      <c r="BB1023">
        <f t="shared" si="681"/>
        <v>8.0993963283943135E-3</v>
      </c>
      <c r="BD1023" s="3">
        <v>45167</v>
      </c>
      <c r="BE1023">
        <v>64.37</v>
      </c>
      <c r="BF1023">
        <f t="shared" si="682"/>
        <v>0.9909174876847292</v>
      </c>
      <c r="BG1023">
        <f t="shared" si="683"/>
        <v>-9.1240097888978765E-3</v>
      </c>
      <c r="BI1023" s="3">
        <v>45167</v>
      </c>
      <c r="BJ1023">
        <v>328.41</v>
      </c>
      <c r="BK1023">
        <f t="shared" si="684"/>
        <v>1.0145505097312328</v>
      </c>
      <c r="BL1023">
        <f t="shared" si="685"/>
        <v>1.4445666852377205E-2</v>
      </c>
      <c r="BN1023" s="3">
        <v>45167</v>
      </c>
      <c r="BO1023">
        <v>15376.55</v>
      </c>
      <c r="BP1023">
        <f t="shared" si="686"/>
        <v>1.0215306999653213</v>
      </c>
      <c r="BQ1023">
        <f t="shared" si="687"/>
        <v>2.1302188632372897E-2</v>
      </c>
      <c r="BS1023" s="3">
        <v>45167</v>
      </c>
      <c r="BT1023">
        <v>429.99</v>
      </c>
      <c r="BU1023">
        <f t="shared" si="688"/>
        <v>1.0285365736975554</v>
      </c>
      <c r="BV1023">
        <f t="shared" si="689"/>
        <v>2.8136989709597417E-2</v>
      </c>
      <c r="BX1023" s="3">
        <v>45167</v>
      </c>
      <c r="BY1023">
        <v>48.783999999999999</v>
      </c>
      <c r="BZ1023">
        <f t="shared" si="690"/>
        <v>1.0416141774314081</v>
      </c>
      <c r="CA1023">
        <f t="shared" si="691"/>
        <v>4.0771603584804993E-2</v>
      </c>
      <c r="CC1023" s="3">
        <v>45167</v>
      </c>
      <c r="CD1023">
        <v>233.92</v>
      </c>
      <c r="CE1023">
        <f t="shared" si="692"/>
        <v>1.0064538335771449</v>
      </c>
      <c r="CF1023">
        <f t="shared" si="693"/>
        <v>6.4330967666861192E-3</v>
      </c>
      <c r="CH1023" s="3">
        <v>45167</v>
      </c>
      <c r="CI1023">
        <v>85.49</v>
      </c>
      <c r="CJ1023">
        <f t="shared" si="694"/>
        <v>1.0126747216299454</v>
      </c>
      <c r="CK1023">
        <f t="shared" si="695"/>
        <v>1.2595069683789557E-2</v>
      </c>
      <c r="CM1023" s="3">
        <v>45167</v>
      </c>
      <c r="CN1023">
        <v>36.15</v>
      </c>
      <c r="CO1023">
        <f t="shared" si="696"/>
        <v>0.99834299917149949</v>
      </c>
      <c r="CP1023">
        <f t="shared" si="697"/>
        <v>-1.6583751727762275E-3</v>
      </c>
      <c r="CR1023" s="3">
        <v>45167</v>
      </c>
      <c r="CS1023">
        <v>25.138999999999999</v>
      </c>
      <c r="CT1023">
        <f t="shared" si="698"/>
        <v>1.0217029059134322</v>
      </c>
      <c r="CU1023">
        <f t="shared" si="699"/>
        <v>2.1470750805609597E-2</v>
      </c>
      <c r="CW1023" s="3">
        <v>45167</v>
      </c>
      <c r="CX1023">
        <v>257.18</v>
      </c>
      <c r="CY1023">
        <f t="shared" si="700"/>
        <v>1.0768779834184743</v>
      </c>
      <c r="CZ1023">
        <f t="shared" si="701"/>
        <v>7.4066098737054442E-2</v>
      </c>
      <c r="DB1023" s="3">
        <v>45167</v>
      </c>
      <c r="DC1023">
        <v>229.53</v>
      </c>
      <c r="DD1023">
        <f t="shared" si="702"/>
        <v>1.0155745321003495</v>
      </c>
      <c r="DE1023">
        <f t="shared" si="703"/>
        <v>1.5454493830878165E-2</v>
      </c>
    </row>
    <row r="1024" spans="1:109">
      <c r="A1024" s="3">
        <v>45168</v>
      </c>
      <c r="B1024">
        <v>135.07</v>
      </c>
      <c r="C1024">
        <f t="shared" si="660"/>
        <v>1.0011859758357424</v>
      </c>
      <c r="D1024">
        <f t="shared" si="661"/>
        <v>1.1852731219471207E-3</v>
      </c>
      <c r="F1024" s="3">
        <v>45168</v>
      </c>
      <c r="G1024">
        <v>139.53</v>
      </c>
      <c r="H1024">
        <f t="shared" si="662"/>
        <v>0.99614478475048196</v>
      </c>
      <c r="I1024">
        <f t="shared" si="663"/>
        <v>-3.8626657468399509E-3</v>
      </c>
      <c r="K1024" s="3">
        <v>45168</v>
      </c>
      <c r="L1024">
        <v>187.65</v>
      </c>
      <c r="M1024">
        <f t="shared" si="664"/>
        <v>1.0191722789485118</v>
      </c>
      <c r="N1024">
        <f t="shared" si="665"/>
        <v>1.8990806631989123E-2</v>
      </c>
      <c r="P1024" s="3">
        <v>45168</v>
      </c>
      <c r="Q1024">
        <v>361.06</v>
      </c>
      <c r="R1024">
        <f t="shared" si="666"/>
        <v>1.007731167490022</v>
      </c>
      <c r="S1024">
        <f t="shared" si="667"/>
        <v>7.7014351600667658E-3</v>
      </c>
      <c r="U1024" s="3">
        <v>45168</v>
      </c>
      <c r="V1024">
        <v>160.18</v>
      </c>
      <c r="W1024">
        <f t="shared" si="668"/>
        <v>1.0013753438359589</v>
      </c>
      <c r="X1024">
        <f t="shared" si="669"/>
        <v>1.3743989169185458E-3</v>
      </c>
      <c r="Z1024" s="3">
        <v>45168</v>
      </c>
      <c r="AA1024">
        <v>56.81</v>
      </c>
      <c r="AB1024">
        <f t="shared" si="670"/>
        <v>1.0044200848656295</v>
      </c>
      <c r="AC1024">
        <f t="shared" si="671"/>
        <v>4.4103449807182853E-3</v>
      </c>
      <c r="AE1024" s="3">
        <v>45168</v>
      </c>
      <c r="AF1024">
        <v>127.77</v>
      </c>
      <c r="AG1024">
        <f t="shared" si="672"/>
        <v>0.99937426671881113</v>
      </c>
      <c r="AH1024">
        <f t="shared" si="673"/>
        <v>-6.2592913396378885E-4</v>
      </c>
      <c r="AJ1024" s="3">
        <v>45168</v>
      </c>
      <c r="AK1024">
        <v>110.88</v>
      </c>
      <c r="AL1024">
        <f t="shared" si="674"/>
        <v>1.0097441034514161</v>
      </c>
      <c r="AM1024">
        <f t="shared" si="675"/>
        <v>9.696935831971211E-3</v>
      </c>
      <c r="AO1024" s="3">
        <v>45168</v>
      </c>
      <c r="AP1024">
        <v>14.44</v>
      </c>
      <c r="AQ1024">
        <f t="shared" si="676"/>
        <v>1.0034746351633077</v>
      </c>
      <c r="AR1024">
        <f t="shared" si="677"/>
        <v>3.468612565403574E-3</v>
      </c>
      <c r="AT1024" s="3">
        <v>45168</v>
      </c>
      <c r="AU1024">
        <v>42.98</v>
      </c>
      <c r="AV1024">
        <f t="shared" si="678"/>
        <v>0.99721577726218091</v>
      </c>
      <c r="AW1024">
        <f t="shared" si="679"/>
        <v>-2.7881058953377648E-3</v>
      </c>
      <c r="AY1024" s="3">
        <v>45168</v>
      </c>
      <c r="AZ1024">
        <v>148.16</v>
      </c>
      <c r="BA1024">
        <f t="shared" si="680"/>
        <v>0.99596665770368387</v>
      </c>
      <c r="BB1024">
        <f t="shared" si="681"/>
        <v>-4.0414981589999609E-3</v>
      </c>
      <c r="BD1024" s="3">
        <v>45168</v>
      </c>
      <c r="BE1024">
        <v>66.19</v>
      </c>
      <c r="BF1024">
        <f t="shared" si="682"/>
        <v>1.0282740407021904</v>
      </c>
      <c r="BG1024">
        <f t="shared" si="683"/>
        <v>2.7881708066306889E-2</v>
      </c>
      <c r="BI1024" s="3">
        <v>45168</v>
      </c>
      <c r="BJ1024">
        <v>328.79</v>
      </c>
      <c r="BK1024">
        <f t="shared" si="684"/>
        <v>1.0011570902225877</v>
      </c>
      <c r="BL1024">
        <f t="shared" si="685"/>
        <v>1.1564213096414565E-3</v>
      </c>
      <c r="BN1024" s="3">
        <v>45168</v>
      </c>
      <c r="BO1024">
        <v>15462.43</v>
      </c>
      <c r="BP1024">
        <f t="shared" si="686"/>
        <v>1.0055851280033559</v>
      </c>
      <c r="BQ1024">
        <f t="shared" si="687"/>
        <v>5.5695890072881291E-3</v>
      </c>
      <c r="BS1024" s="3">
        <v>45168</v>
      </c>
      <c r="BT1024">
        <v>434.67</v>
      </c>
      <c r="BU1024">
        <f t="shared" si="688"/>
        <v>1.0108839740459081</v>
      </c>
      <c r="BV1024">
        <f t="shared" si="689"/>
        <v>1.0825169897506693E-2</v>
      </c>
      <c r="BX1024" s="3">
        <v>45168</v>
      </c>
      <c r="BY1024">
        <v>49.264000000000003</v>
      </c>
      <c r="BZ1024">
        <f t="shared" si="690"/>
        <v>1.009839291571007</v>
      </c>
      <c r="CA1024">
        <f t="shared" si="691"/>
        <v>9.791200936245751E-3</v>
      </c>
      <c r="CC1024" s="3">
        <v>45168</v>
      </c>
      <c r="CD1024">
        <v>237.9</v>
      </c>
      <c r="CE1024">
        <f t="shared" si="692"/>
        <v>1.017014363885089</v>
      </c>
      <c r="CF1024">
        <f t="shared" si="693"/>
        <v>1.6871240747498423E-2</v>
      </c>
      <c r="CH1024" s="3">
        <v>45168</v>
      </c>
      <c r="CI1024">
        <v>85.86</v>
      </c>
      <c r="CJ1024">
        <f t="shared" si="694"/>
        <v>1.0043279915779624</v>
      </c>
      <c r="CK1024">
        <f t="shared" si="695"/>
        <v>4.3186527582722558E-3</v>
      </c>
      <c r="CM1024" s="3">
        <v>45168</v>
      </c>
      <c r="CN1024">
        <v>35.9</v>
      </c>
      <c r="CO1024">
        <f t="shared" si="696"/>
        <v>0.9930843706777317</v>
      </c>
      <c r="CP1024">
        <f t="shared" si="697"/>
        <v>-6.93965311054048E-3</v>
      </c>
      <c r="CR1024" s="3">
        <v>45168</v>
      </c>
      <c r="CS1024">
        <v>25.103999999999999</v>
      </c>
      <c r="CT1024">
        <f t="shared" si="698"/>
        <v>0.99860774096026095</v>
      </c>
      <c r="CU1024">
        <f t="shared" si="699"/>
        <v>-1.393229132874423E-3</v>
      </c>
      <c r="CW1024" s="3">
        <v>45168</v>
      </c>
      <c r="CX1024">
        <v>256.89999999999998</v>
      </c>
      <c r="CY1024">
        <f t="shared" si="700"/>
        <v>0.99891126837234612</v>
      </c>
      <c r="CZ1024">
        <f t="shared" si="701"/>
        <v>-1.0893247264551046E-3</v>
      </c>
      <c r="DB1024" s="3">
        <v>45168</v>
      </c>
      <c r="DC1024">
        <v>228.44</v>
      </c>
      <c r="DD1024">
        <f t="shared" si="702"/>
        <v>0.99525116542499892</v>
      </c>
      <c r="DE1024">
        <f t="shared" si="703"/>
        <v>-4.760146115208014E-3</v>
      </c>
    </row>
    <row r="1025" spans="1:109">
      <c r="A1025" s="3">
        <v>45169</v>
      </c>
      <c r="B1025">
        <v>138.01</v>
      </c>
      <c r="C1025">
        <f t="shared" si="660"/>
        <v>1.0217664914488784</v>
      </c>
      <c r="D1025">
        <f t="shared" si="661"/>
        <v>2.1532983727275929E-2</v>
      </c>
      <c r="F1025" s="3">
        <v>45169</v>
      </c>
      <c r="G1025">
        <v>138.74</v>
      </c>
      <c r="H1025">
        <f t="shared" si="662"/>
        <v>0.99433813516806424</v>
      </c>
      <c r="I1025">
        <f t="shared" si="663"/>
        <v>-5.6779539469600758E-3</v>
      </c>
      <c r="K1025" s="3">
        <v>45169</v>
      </c>
      <c r="L1025">
        <v>187.87</v>
      </c>
      <c r="M1025">
        <f t="shared" si="664"/>
        <v>1.0011723954169998</v>
      </c>
      <c r="N1025">
        <f t="shared" si="665"/>
        <v>1.1717086981777867E-3</v>
      </c>
      <c r="P1025" s="3">
        <v>45169</v>
      </c>
      <c r="Q1025">
        <v>360.2</v>
      </c>
      <c r="R1025">
        <f t="shared" si="666"/>
        <v>0.99761812441145514</v>
      </c>
      <c r="S1025">
        <f t="shared" si="667"/>
        <v>-2.3847167666563376E-3</v>
      </c>
      <c r="U1025" s="3">
        <v>45169</v>
      </c>
      <c r="V1025">
        <v>161.1</v>
      </c>
      <c r="W1025">
        <f t="shared" si="668"/>
        <v>1.0057435385191658</v>
      </c>
      <c r="X1025">
        <f t="shared" si="669"/>
        <v>5.7271072873923108E-3</v>
      </c>
      <c r="Z1025" s="3">
        <v>45169</v>
      </c>
      <c r="AA1025">
        <v>57.35</v>
      </c>
      <c r="AB1025">
        <f t="shared" si="670"/>
        <v>1.0095053687731033</v>
      </c>
      <c r="AC1025">
        <f t="shared" si="671"/>
        <v>9.4604770063441146E-3</v>
      </c>
      <c r="AE1025" s="3">
        <v>45169</v>
      </c>
      <c r="AF1025">
        <v>128.62</v>
      </c>
      <c r="AG1025">
        <f t="shared" si="672"/>
        <v>1.0066525788526259</v>
      </c>
      <c r="AH1025">
        <f t="shared" si="673"/>
        <v>6.6305481034854025E-3</v>
      </c>
      <c r="AJ1025" s="3">
        <v>45169</v>
      </c>
      <c r="AK1025">
        <v>111.19</v>
      </c>
      <c r="AL1025">
        <f t="shared" si="674"/>
        <v>1.0027958152958154</v>
      </c>
      <c r="AM1025">
        <f t="shared" si="675"/>
        <v>2.7919142735648521E-3</v>
      </c>
      <c r="AO1025" s="3">
        <v>45169</v>
      </c>
      <c r="AP1025">
        <v>14.42</v>
      </c>
      <c r="AQ1025">
        <f t="shared" si="676"/>
        <v>0.99861495844875348</v>
      </c>
      <c r="AR1025">
        <f t="shared" si="677"/>
        <v>-1.3860016078771403E-3</v>
      </c>
      <c r="AT1025" s="3">
        <v>45169</v>
      </c>
      <c r="AU1025">
        <v>42.56</v>
      </c>
      <c r="AV1025">
        <f t="shared" si="678"/>
        <v>0.99022801302931607</v>
      </c>
      <c r="AW1025">
        <f t="shared" si="679"/>
        <v>-9.8200461809753482E-3</v>
      </c>
      <c r="AY1025" s="3">
        <v>45169</v>
      </c>
      <c r="AZ1025">
        <v>146.33000000000001</v>
      </c>
      <c r="BA1025">
        <f t="shared" si="680"/>
        <v>0.98764848812095041</v>
      </c>
      <c r="BB1025">
        <f t="shared" si="681"/>
        <v>-1.2428425793534039E-2</v>
      </c>
      <c r="BD1025" s="3">
        <v>45169</v>
      </c>
      <c r="BE1025">
        <v>65.77</v>
      </c>
      <c r="BF1025">
        <f t="shared" si="682"/>
        <v>0.99365463060885328</v>
      </c>
      <c r="BG1025">
        <f t="shared" si="683"/>
        <v>-6.3655868175717936E-3</v>
      </c>
      <c r="BI1025" s="3">
        <v>45169</v>
      </c>
      <c r="BJ1025">
        <v>327.76</v>
      </c>
      <c r="BK1025">
        <f t="shared" si="684"/>
        <v>0.99686730131694989</v>
      </c>
      <c r="BL1025">
        <f t="shared" si="685"/>
        <v>-3.1376158556015343E-3</v>
      </c>
      <c r="BN1025" s="3">
        <v>45169</v>
      </c>
      <c r="BO1025">
        <v>15501.07</v>
      </c>
      <c r="BP1025">
        <f t="shared" si="686"/>
        <v>1.0024989603833292</v>
      </c>
      <c r="BQ1025">
        <f t="shared" si="687"/>
        <v>2.4958431739389615E-3</v>
      </c>
      <c r="BS1025" s="3">
        <v>45169</v>
      </c>
      <c r="BT1025">
        <v>433.68</v>
      </c>
      <c r="BU1025">
        <f t="shared" si="688"/>
        <v>0.99772241010421692</v>
      </c>
      <c r="BV1025">
        <f t="shared" si="689"/>
        <v>-2.2801875486579246E-3</v>
      </c>
      <c r="BX1025" s="3">
        <v>45169</v>
      </c>
      <c r="BY1025">
        <v>49.354999999999997</v>
      </c>
      <c r="BZ1025">
        <f t="shared" si="690"/>
        <v>1.0018471906463136</v>
      </c>
      <c r="CA1025">
        <f t="shared" si="691"/>
        <v>1.8454866877065552E-3</v>
      </c>
      <c r="CC1025" s="3">
        <v>45169</v>
      </c>
      <c r="CD1025">
        <v>243.3</v>
      </c>
      <c r="CE1025">
        <f t="shared" si="692"/>
        <v>1.0226986128625473</v>
      </c>
      <c r="CF1025">
        <f t="shared" si="693"/>
        <v>2.2444832480564912E-2</v>
      </c>
      <c r="CH1025" s="3">
        <v>45169</v>
      </c>
      <c r="CI1025">
        <v>86.86</v>
      </c>
      <c r="CJ1025">
        <f t="shared" si="694"/>
        <v>1.0116468669927789</v>
      </c>
      <c r="CK1025">
        <f t="shared" si="695"/>
        <v>1.1579564310261281E-2</v>
      </c>
      <c r="CM1025" s="3">
        <v>45169</v>
      </c>
      <c r="CN1025">
        <v>35.380000000000003</v>
      </c>
      <c r="CO1025">
        <f t="shared" si="696"/>
        <v>0.98551532033426192</v>
      </c>
      <c r="CP1025">
        <f t="shared" si="697"/>
        <v>-1.4590606762593885E-2</v>
      </c>
      <c r="CR1025" s="3">
        <v>45169</v>
      </c>
      <c r="CS1025">
        <v>24.812000000000001</v>
      </c>
      <c r="CT1025">
        <f t="shared" si="698"/>
        <v>0.98836838750796696</v>
      </c>
      <c r="CU1025">
        <f t="shared" si="699"/>
        <v>-1.1699788879805575E-2</v>
      </c>
      <c r="CW1025" s="3">
        <v>45169</v>
      </c>
      <c r="CX1025">
        <v>258.08</v>
      </c>
      <c r="CY1025">
        <f t="shared" si="700"/>
        <v>1.0045932269365512</v>
      </c>
      <c r="CZ1025">
        <f t="shared" si="701"/>
        <v>4.5827102610608269E-3</v>
      </c>
      <c r="DB1025" s="3">
        <v>45169</v>
      </c>
      <c r="DC1025">
        <v>224.36</v>
      </c>
      <c r="DD1025">
        <f t="shared" si="702"/>
        <v>0.98213973034494839</v>
      </c>
      <c r="DE1025">
        <f t="shared" si="703"/>
        <v>-1.8021689156525956E-2</v>
      </c>
    </row>
    <row r="1026" spans="1:109">
      <c r="A1026" s="3">
        <v>45170</v>
      </c>
      <c r="B1026">
        <v>138.12</v>
      </c>
      <c r="C1026">
        <f t="shared" si="660"/>
        <v>1.0007970436924862</v>
      </c>
      <c r="D1026">
        <f t="shared" si="661"/>
        <v>7.9672622184314887E-4</v>
      </c>
      <c r="F1026" s="3">
        <v>45170</v>
      </c>
      <c r="G1026">
        <v>137.80000000000001</v>
      </c>
      <c r="H1026">
        <f t="shared" si="662"/>
        <v>0.99322473691797608</v>
      </c>
      <c r="I1026">
        <f t="shared" si="663"/>
        <v>-6.7983193775970297E-3</v>
      </c>
      <c r="K1026" s="3">
        <v>45170</v>
      </c>
      <c r="L1026">
        <v>189.46</v>
      </c>
      <c r="M1026">
        <f t="shared" si="664"/>
        <v>1.0084632990897962</v>
      </c>
      <c r="N1026">
        <f t="shared" si="665"/>
        <v>8.427686168180834E-3</v>
      </c>
      <c r="P1026" s="3">
        <v>45170</v>
      </c>
      <c r="Q1026">
        <v>362.46</v>
      </c>
      <c r="R1026">
        <f t="shared" si="666"/>
        <v>1.0062742920599668</v>
      </c>
      <c r="S1026">
        <f t="shared" si="667"/>
        <v>6.2546906368492619E-3</v>
      </c>
      <c r="U1026" s="3">
        <v>45170</v>
      </c>
      <c r="V1026">
        <v>164.3</v>
      </c>
      <c r="W1026">
        <f t="shared" si="668"/>
        <v>1.0198634388578525</v>
      </c>
      <c r="X1026">
        <f t="shared" si="669"/>
        <v>1.9668734860293899E-2</v>
      </c>
      <c r="Z1026" s="3">
        <v>45170</v>
      </c>
      <c r="AA1026">
        <v>57.84</v>
      </c>
      <c r="AB1026">
        <f t="shared" si="670"/>
        <v>1.0085440278988667</v>
      </c>
      <c r="AC1026">
        <f t="shared" si="671"/>
        <v>8.5077342751295991E-3</v>
      </c>
      <c r="AE1026" s="3">
        <v>45170</v>
      </c>
      <c r="AF1026">
        <v>130.97999999999999</v>
      </c>
      <c r="AG1026">
        <f t="shared" si="672"/>
        <v>1.0183486238532109</v>
      </c>
      <c r="AH1026">
        <f t="shared" si="673"/>
        <v>1.8182319083190328E-2</v>
      </c>
      <c r="AJ1026" s="3">
        <v>45170</v>
      </c>
      <c r="AK1026">
        <v>113.52</v>
      </c>
      <c r="AL1026">
        <f t="shared" si="674"/>
        <v>1.0209551218634769</v>
      </c>
      <c r="AM1026">
        <f t="shared" si="675"/>
        <v>2.0738583136629369E-2</v>
      </c>
      <c r="AO1026" s="3">
        <v>45170</v>
      </c>
      <c r="AP1026">
        <v>14.48</v>
      </c>
      <c r="AQ1026">
        <f t="shared" si="676"/>
        <v>1.0041608876560333</v>
      </c>
      <c r="AR1026">
        <f t="shared" si="677"/>
        <v>4.1522551007672883E-3</v>
      </c>
      <c r="AT1026" s="3">
        <v>45170</v>
      </c>
      <c r="AU1026">
        <v>42.82</v>
      </c>
      <c r="AV1026">
        <f t="shared" si="678"/>
        <v>1.0061090225563909</v>
      </c>
      <c r="AW1026">
        <f t="shared" si="679"/>
        <v>6.0904381281477139E-3</v>
      </c>
      <c r="AY1026" s="3">
        <v>45170</v>
      </c>
      <c r="AZ1026">
        <v>146.82</v>
      </c>
      <c r="BA1026">
        <f t="shared" si="680"/>
        <v>1.0033485956399917</v>
      </c>
      <c r="BB1026">
        <f t="shared" si="681"/>
        <v>3.3430015783000467E-3</v>
      </c>
      <c r="BD1026" s="3">
        <v>45170</v>
      </c>
      <c r="BE1026">
        <v>66.540000000000006</v>
      </c>
      <c r="BF1026">
        <f t="shared" si="682"/>
        <v>1.0117074654097615</v>
      </c>
      <c r="BG1026">
        <f t="shared" si="683"/>
        <v>1.1639463277071256E-2</v>
      </c>
      <c r="BI1026" s="3">
        <v>45170</v>
      </c>
      <c r="BJ1026">
        <v>328.66</v>
      </c>
      <c r="BK1026">
        <f t="shared" si="684"/>
        <v>1.0027459116426656</v>
      </c>
      <c r="BL1026">
        <f t="shared" si="685"/>
        <v>2.7421485145284557E-3</v>
      </c>
      <c r="BN1026" s="3">
        <v>45170</v>
      </c>
      <c r="BO1026">
        <v>15490.86</v>
      </c>
      <c r="BP1026">
        <f t="shared" si="686"/>
        <v>0.99934133579165829</v>
      </c>
      <c r="BQ1026">
        <f t="shared" si="687"/>
        <v>-6.5888122290976828E-4</v>
      </c>
      <c r="BS1026" s="3">
        <v>45170</v>
      </c>
      <c r="BT1026">
        <v>439.88</v>
      </c>
      <c r="BU1026">
        <f t="shared" si="688"/>
        <v>1.0142962553034496</v>
      </c>
      <c r="BV1026">
        <f t="shared" si="689"/>
        <v>1.4195027490650998E-2</v>
      </c>
      <c r="BX1026" s="3">
        <v>45170</v>
      </c>
      <c r="BY1026">
        <v>48.509</v>
      </c>
      <c r="BZ1026">
        <f t="shared" si="690"/>
        <v>0.98285887954614537</v>
      </c>
      <c r="CA1026">
        <f t="shared" si="691"/>
        <v>-1.7289730131532354E-2</v>
      </c>
      <c r="CC1026" s="3">
        <v>45170</v>
      </c>
      <c r="CD1026">
        <v>242.72</v>
      </c>
      <c r="CE1026">
        <f t="shared" si="692"/>
        <v>0.99761611179613641</v>
      </c>
      <c r="CF1026">
        <f t="shared" si="693"/>
        <v>-2.3867341892548611E-3</v>
      </c>
      <c r="CH1026" s="3">
        <v>45170</v>
      </c>
      <c r="CI1026">
        <v>88.55</v>
      </c>
      <c r="CJ1026">
        <f t="shared" si="694"/>
        <v>1.0194565968224729</v>
      </c>
      <c r="CK1026">
        <f t="shared" si="695"/>
        <v>1.9269737122166702E-2</v>
      </c>
      <c r="CM1026" s="3">
        <v>45170</v>
      </c>
      <c r="CN1026">
        <v>35.78</v>
      </c>
      <c r="CO1026">
        <f t="shared" si="696"/>
        <v>1.0113058224985867</v>
      </c>
      <c r="CP1026">
        <f t="shared" si="697"/>
        <v>1.1242389348933806E-2</v>
      </c>
      <c r="CR1026" s="3">
        <v>45170</v>
      </c>
      <c r="CS1026">
        <v>24.562000000000001</v>
      </c>
      <c r="CT1026">
        <f t="shared" si="698"/>
        <v>0.98992423021118814</v>
      </c>
      <c r="CU1026">
        <f t="shared" si="699"/>
        <v>-1.0126873922678734E-2</v>
      </c>
      <c r="CW1026" s="3">
        <v>45170</v>
      </c>
      <c r="CX1026">
        <v>245.01</v>
      </c>
      <c r="CY1026">
        <f t="shared" si="700"/>
        <v>0.94935678859268446</v>
      </c>
      <c r="CZ1026">
        <f t="shared" si="701"/>
        <v>-5.1970588338604698E-2</v>
      </c>
      <c r="DB1026" s="3">
        <v>45170</v>
      </c>
      <c r="DC1026">
        <v>228.05</v>
      </c>
      <c r="DD1026">
        <f t="shared" si="702"/>
        <v>1.0164467819575682</v>
      </c>
      <c r="DE1026">
        <f t="shared" si="703"/>
        <v>1.6312998517573292E-2</v>
      </c>
    </row>
    <row r="1027" spans="1:109">
      <c r="A1027" s="3">
        <v>45174</v>
      </c>
      <c r="B1027">
        <v>137.27000000000001</v>
      </c>
      <c r="C1027">
        <f t="shared" si="660"/>
        <v>0.99384593107442809</v>
      </c>
      <c r="D1027">
        <f t="shared" si="661"/>
        <v>-6.1730832582233136E-3</v>
      </c>
      <c r="F1027" s="3">
        <v>45174</v>
      </c>
      <c r="G1027">
        <v>136.38</v>
      </c>
      <c r="H1027">
        <f t="shared" si="662"/>
        <v>0.98969521044992737</v>
      </c>
      <c r="I1027">
        <f t="shared" si="663"/>
        <v>-1.0358251487051424E-2</v>
      </c>
      <c r="K1027" s="3">
        <v>45174</v>
      </c>
      <c r="L1027">
        <v>189.7</v>
      </c>
      <c r="M1027">
        <f t="shared" si="664"/>
        <v>1.0012667581547554</v>
      </c>
      <c r="N1027">
        <f t="shared" si="665"/>
        <v>1.2659564935798922E-3</v>
      </c>
      <c r="P1027" s="3">
        <v>45174</v>
      </c>
      <c r="Q1027">
        <v>360.47</v>
      </c>
      <c r="R1027">
        <f t="shared" si="666"/>
        <v>0.99450973900568351</v>
      </c>
      <c r="S1027">
        <f t="shared" si="667"/>
        <v>-5.5053878696109835E-3</v>
      </c>
      <c r="U1027" s="3">
        <v>45174</v>
      </c>
      <c r="V1027">
        <v>166.46</v>
      </c>
      <c r="W1027">
        <f t="shared" si="668"/>
        <v>1.0131466828971394</v>
      </c>
      <c r="X1027">
        <f t="shared" si="669"/>
        <v>1.3061015274726686E-2</v>
      </c>
      <c r="Z1027" s="3">
        <v>45174</v>
      </c>
      <c r="AA1027">
        <v>57.26</v>
      </c>
      <c r="AB1027">
        <f t="shared" si="670"/>
        <v>0.98997233748271085</v>
      </c>
      <c r="AC1027">
        <f t="shared" si="671"/>
        <v>-1.007827818054033E-2</v>
      </c>
      <c r="AE1027" s="3">
        <v>45174</v>
      </c>
      <c r="AF1027">
        <v>133.38999999999999</v>
      </c>
      <c r="AG1027">
        <f t="shared" si="672"/>
        <v>1.0183997556878912</v>
      </c>
      <c r="AH1027">
        <f t="shared" si="673"/>
        <v>1.8232528363045081E-2</v>
      </c>
      <c r="AJ1027" s="3">
        <v>45174</v>
      </c>
      <c r="AK1027">
        <v>113.53</v>
      </c>
      <c r="AL1027">
        <f t="shared" si="674"/>
        <v>1.0000880902043694</v>
      </c>
      <c r="AM1027">
        <f t="shared" si="675"/>
        <v>8.8086324655184026E-5</v>
      </c>
      <c r="AO1027" s="3">
        <v>45174</v>
      </c>
      <c r="AP1027">
        <v>14.28</v>
      </c>
      <c r="AQ1027">
        <f t="shared" si="676"/>
        <v>0.98618784530386738</v>
      </c>
      <c r="AR1027">
        <f t="shared" si="677"/>
        <v>-1.3908430046132E-2</v>
      </c>
      <c r="AT1027" s="3">
        <v>45174</v>
      </c>
      <c r="AU1027">
        <v>40.9</v>
      </c>
      <c r="AV1027">
        <f t="shared" si="678"/>
        <v>0.95516113965436711</v>
      </c>
      <c r="AW1027">
        <f t="shared" si="679"/>
        <v>-4.5875220112780689E-2</v>
      </c>
      <c r="AY1027" s="3">
        <v>45174</v>
      </c>
      <c r="AZ1027">
        <v>145.19999999999999</v>
      </c>
      <c r="BA1027">
        <f t="shared" si="680"/>
        <v>0.98896608091540661</v>
      </c>
      <c r="BB1027">
        <f t="shared" si="681"/>
        <v>-1.1095244291939593E-2</v>
      </c>
      <c r="BD1027" s="3">
        <v>45174</v>
      </c>
      <c r="BE1027">
        <v>63.53</v>
      </c>
      <c r="BF1027">
        <f t="shared" si="682"/>
        <v>0.95476405169822653</v>
      </c>
      <c r="BG1027">
        <f t="shared" si="683"/>
        <v>-4.6291035311888891E-2</v>
      </c>
      <c r="BI1027" s="3">
        <v>45174</v>
      </c>
      <c r="BJ1027">
        <v>333.55</v>
      </c>
      <c r="BK1027">
        <f t="shared" si="684"/>
        <v>1.0148785979431632</v>
      </c>
      <c r="BL1027">
        <f t="shared" si="685"/>
        <v>1.4768997402380548E-2</v>
      </c>
      <c r="BN1027" s="3">
        <v>45174</v>
      </c>
      <c r="BO1027">
        <v>15508.24</v>
      </c>
      <c r="BP1027">
        <f t="shared" si="686"/>
        <v>1.0011219519122889</v>
      </c>
      <c r="BQ1027">
        <f t="shared" si="687"/>
        <v>1.1213229946084842E-3</v>
      </c>
      <c r="BS1027" s="3">
        <v>45174</v>
      </c>
      <c r="BT1027">
        <v>448.68</v>
      </c>
      <c r="BU1027">
        <f t="shared" si="688"/>
        <v>1.0200054560334637</v>
      </c>
      <c r="BV1027">
        <f t="shared" si="689"/>
        <v>1.9807976334288983E-2</v>
      </c>
      <c r="BX1027" s="3">
        <v>45174</v>
      </c>
      <c r="BY1027">
        <v>48.548000000000002</v>
      </c>
      <c r="BZ1027">
        <f t="shared" si="690"/>
        <v>1.0008039745201922</v>
      </c>
      <c r="CA1027">
        <f t="shared" si="691"/>
        <v>8.036515057962835E-4</v>
      </c>
      <c r="CC1027" s="3">
        <v>45174</v>
      </c>
      <c r="CD1027">
        <v>245.07</v>
      </c>
      <c r="CE1027">
        <f t="shared" si="692"/>
        <v>1.0096819380355966</v>
      </c>
      <c r="CF1027">
        <f t="shared" si="693"/>
        <v>9.6353684216655047E-3</v>
      </c>
      <c r="CH1027" s="3">
        <v>45174</v>
      </c>
      <c r="CI1027">
        <v>90.04</v>
      </c>
      <c r="CJ1027">
        <f t="shared" si="694"/>
        <v>1.0168266516092603</v>
      </c>
      <c r="CK1027">
        <f t="shared" si="695"/>
        <v>1.6686651809688976E-2</v>
      </c>
      <c r="CM1027" s="3">
        <v>45174</v>
      </c>
      <c r="CN1027">
        <v>35.380000000000003</v>
      </c>
      <c r="CO1027">
        <f t="shared" si="696"/>
        <v>0.9888205701509224</v>
      </c>
      <c r="CP1027">
        <f t="shared" si="697"/>
        <v>-1.124238934893379E-2</v>
      </c>
      <c r="CR1027" s="3">
        <v>45174</v>
      </c>
      <c r="CS1027">
        <v>23.873000000000001</v>
      </c>
      <c r="CT1027">
        <f t="shared" si="698"/>
        <v>0.97194853839263906</v>
      </c>
      <c r="CU1027">
        <f t="shared" si="699"/>
        <v>-2.8452419963777953E-2</v>
      </c>
      <c r="CW1027" s="3">
        <v>45174</v>
      </c>
      <c r="CX1027">
        <v>256.49</v>
      </c>
      <c r="CY1027">
        <f t="shared" si="700"/>
        <v>1.0468552303987593</v>
      </c>
      <c r="CZ1027">
        <f t="shared" si="701"/>
        <v>4.5790651457766743E-2</v>
      </c>
      <c r="DB1027" s="3">
        <v>45174</v>
      </c>
      <c r="DC1027">
        <v>225.23</v>
      </c>
      <c r="DD1027">
        <f t="shared" si="702"/>
        <v>0.98763429072571796</v>
      </c>
      <c r="DE1027">
        <f t="shared" si="703"/>
        <v>-1.2442800844422687E-2</v>
      </c>
    </row>
    <row r="1028" spans="1:109">
      <c r="A1028" s="3">
        <v>45175</v>
      </c>
      <c r="B1028">
        <v>135.36000000000001</v>
      </c>
      <c r="C1028">
        <f t="shared" si="660"/>
        <v>0.98608581627449554</v>
      </c>
      <c r="D1028">
        <f t="shared" si="661"/>
        <v>-1.4011893405655045E-2</v>
      </c>
      <c r="F1028" s="3">
        <v>45175</v>
      </c>
      <c r="G1028">
        <v>135.72999999999999</v>
      </c>
      <c r="H1028">
        <f t="shared" si="662"/>
        <v>0.99523390526470157</v>
      </c>
      <c r="I1028">
        <f t="shared" si="663"/>
        <v>-4.7774887826330971E-3</v>
      </c>
      <c r="K1028" s="3">
        <v>45175</v>
      </c>
      <c r="L1028">
        <v>182.91</v>
      </c>
      <c r="M1028">
        <f t="shared" si="664"/>
        <v>0.9642066420664207</v>
      </c>
      <c r="N1028">
        <f t="shared" si="665"/>
        <v>-3.6449648353134058E-2</v>
      </c>
      <c r="P1028" s="3">
        <v>45175</v>
      </c>
      <c r="Q1028">
        <v>361.67</v>
      </c>
      <c r="R1028">
        <f t="shared" si="666"/>
        <v>1.0033289871556579</v>
      </c>
      <c r="S1028">
        <f t="shared" si="667"/>
        <v>3.3234583447456999E-3</v>
      </c>
      <c r="U1028" s="3">
        <v>45175</v>
      </c>
      <c r="V1028">
        <v>166.63</v>
      </c>
      <c r="W1028">
        <f t="shared" si="668"/>
        <v>1.0010212663702991</v>
      </c>
      <c r="X1028">
        <f t="shared" si="669"/>
        <v>1.0207452325829735E-3</v>
      </c>
      <c r="Z1028" s="3">
        <v>45175</v>
      </c>
      <c r="AA1028">
        <v>57.16</v>
      </c>
      <c r="AB1028">
        <f t="shared" si="670"/>
        <v>0.99825358016067056</v>
      </c>
      <c r="AC1028">
        <f t="shared" si="671"/>
        <v>-1.7479466083023987E-3</v>
      </c>
      <c r="AE1028" s="3">
        <v>45175</v>
      </c>
      <c r="AF1028">
        <v>133.12</v>
      </c>
      <c r="AG1028">
        <f t="shared" si="672"/>
        <v>0.99797586025938989</v>
      </c>
      <c r="AH1028">
        <f t="shared" si="673"/>
        <v>-2.0261910800540898E-3</v>
      </c>
      <c r="AJ1028" s="3">
        <v>45175</v>
      </c>
      <c r="AK1028">
        <v>114.51</v>
      </c>
      <c r="AL1028">
        <f t="shared" si="674"/>
        <v>1.0086320796265305</v>
      </c>
      <c r="AM1028">
        <f t="shared" si="675"/>
        <v>8.5950362488057992E-3</v>
      </c>
      <c r="AO1028" s="3">
        <v>45175</v>
      </c>
      <c r="AP1028">
        <v>14.25</v>
      </c>
      <c r="AQ1028">
        <f t="shared" si="676"/>
        <v>0.99789915966386555</v>
      </c>
      <c r="AR1028">
        <f t="shared" si="677"/>
        <v>-2.1030501967787877E-3</v>
      </c>
      <c r="AT1028" s="3">
        <v>45175</v>
      </c>
      <c r="AU1028">
        <v>41.02</v>
      </c>
      <c r="AV1028">
        <f t="shared" si="678"/>
        <v>1.0029339853300734</v>
      </c>
      <c r="AW1028">
        <f t="shared" si="679"/>
        <v>2.9296895954785264E-3</v>
      </c>
      <c r="AY1028" s="3">
        <v>45175</v>
      </c>
      <c r="AZ1028">
        <v>144.96</v>
      </c>
      <c r="BA1028">
        <f t="shared" si="680"/>
        <v>0.99834710743801669</v>
      </c>
      <c r="BB1028">
        <f t="shared" si="681"/>
        <v>-1.6542600960263538E-3</v>
      </c>
      <c r="BD1028" s="3">
        <v>45175</v>
      </c>
      <c r="BE1028">
        <v>64.47</v>
      </c>
      <c r="BF1028">
        <f t="shared" si="682"/>
        <v>1.0147961592948214</v>
      </c>
      <c r="BG1028">
        <f t="shared" si="683"/>
        <v>1.4687764044086922E-2</v>
      </c>
      <c r="BI1028" s="3">
        <v>45175</v>
      </c>
      <c r="BJ1028">
        <v>332.88</v>
      </c>
      <c r="BK1028">
        <f t="shared" si="684"/>
        <v>0.99799130565132654</v>
      </c>
      <c r="BL1028">
        <f t="shared" si="685"/>
        <v>-2.0107144808386777E-3</v>
      </c>
      <c r="BN1028" s="3">
        <v>45175</v>
      </c>
      <c r="BO1028">
        <v>15371.44</v>
      </c>
      <c r="BP1028">
        <f t="shared" si="686"/>
        <v>0.99117888296802226</v>
      </c>
      <c r="BQ1028">
        <f t="shared" si="687"/>
        <v>-8.8602534058292246E-3</v>
      </c>
      <c r="BS1028" s="3">
        <v>45175</v>
      </c>
      <c r="BT1028">
        <v>445.76</v>
      </c>
      <c r="BU1028">
        <f t="shared" si="688"/>
        <v>0.99349202103949363</v>
      </c>
      <c r="BV1028">
        <f t="shared" si="689"/>
        <v>-6.5292481855817736E-3</v>
      </c>
      <c r="BX1028" s="3">
        <v>45175</v>
      </c>
      <c r="BY1028">
        <v>47.061</v>
      </c>
      <c r="BZ1028">
        <f t="shared" si="690"/>
        <v>0.96937051989783307</v>
      </c>
      <c r="CA1028">
        <f t="shared" si="691"/>
        <v>-3.1108366701902108E-2</v>
      </c>
      <c r="CC1028" s="3">
        <v>45175</v>
      </c>
      <c r="CD1028">
        <v>245.21</v>
      </c>
      <c r="CE1028">
        <f t="shared" si="692"/>
        <v>1.0005712653527563</v>
      </c>
      <c r="CF1028">
        <f t="shared" si="693"/>
        <v>5.7110224282109524E-4</v>
      </c>
      <c r="CH1028" s="3">
        <v>45175</v>
      </c>
      <c r="CI1028">
        <v>90.6</v>
      </c>
      <c r="CJ1028">
        <f t="shared" si="694"/>
        <v>1.0062194580186583</v>
      </c>
      <c r="CK1028">
        <f t="shared" si="695"/>
        <v>6.2001970104020874E-3</v>
      </c>
      <c r="CM1028" s="3">
        <v>45175</v>
      </c>
      <c r="CN1028">
        <v>34.369999999999997</v>
      </c>
      <c r="CO1028">
        <f t="shared" si="696"/>
        <v>0.97145279819106822</v>
      </c>
      <c r="CP1028">
        <f t="shared" si="697"/>
        <v>-2.8962597869896883E-2</v>
      </c>
      <c r="CR1028" s="3">
        <v>45175</v>
      </c>
      <c r="CS1028">
        <v>23.503</v>
      </c>
      <c r="CT1028">
        <f t="shared" si="698"/>
        <v>0.98450131948226027</v>
      </c>
      <c r="CU1028">
        <f t="shared" si="699"/>
        <v>-1.5620040647623097E-2</v>
      </c>
      <c r="CW1028" s="3">
        <v>45175</v>
      </c>
      <c r="CX1028">
        <v>251.92</v>
      </c>
      <c r="CY1028">
        <f t="shared" si="700"/>
        <v>0.98218254122967752</v>
      </c>
      <c r="CZ1028">
        <f t="shared" si="701"/>
        <v>-1.7978100703291561E-2</v>
      </c>
      <c r="DB1028" s="3">
        <v>45175</v>
      </c>
      <c r="DC1028">
        <v>223.36</v>
      </c>
      <c r="DD1028">
        <f t="shared" si="702"/>
        <v>0.99169737601562857</v>
      </c>
      <c r="DE1028">
        <f t="shared" si="703"/>
        <v>-8.3372827392790838E-3</v>
      </c>
    </row>
    <row r="1029" spans="1:109">
      <c r="A1029" s="3">
        <v>45176</v>
      </c>
      <c r="B1029">
        <v>137.85</v>
      </c>
      <c r="C1029">
        <f t="shared" si="660"/>
        <v>1.0183953900709219</v>
      </c>
      <c r="D1029">
        <f t="shared" si="661"/>
        <v>1.822824161189256E-2</v>
      </c>
      <c r="F1029" s="3">
        <v>45176</v>
      </c>
      <c r="G1029">
        <v>137.71</v>
      </c>
      <c r="H1029">
        <f t="shared" si="662"/>
        <v>1.0145877845723128</v>
      </c>
      <c r="I1029">
        <f t="shared" si="663"/>
        <v>1.4482406429160903E-2</v>
      </c>
      <c r="K1029" s="3">
        <v>45176</v>
      </c>
      <c r="L1029">
        <v>177.56</v>
      </c>
      <c r="M1029">
        <f t="shared" si="664"/>
        <v>0.97075064239243347</v>
      </c>
      <c r="N1029">
        <f t="shared" si="665"/>
        <v>-2.9685648621999895E-2</v>
      </c>
      <c r="P1029" s="3">
        <v>45176</v>
      </c>
      <c r="Q1029">
        <v>361.8</v>
      </c>
      <c r="R1029">
        <f t="shared" si="666"/>
        <v>1.0003594436917631</v>
      </c>
      <c r="S1029">
        <f t="shared" si="667"/>
        <v>3.593791073551738E-4</v>
      </c>
      <c r="U1029" s="3">
        <v>45176</v>
      </c>
      <c r="V1029">
        <v>166.64</v>
      </c>
      <c r="W1029">
        <f t="shared" si="668"/>
        <v>1.0000600132029045</v>
      </c>
      <c r="X1029">
        <f t="shared" si="669"/>
        <v>6.001140218427928E-5</v>
      </c>
      <c r="Z1029" s="3">
        <v>45176</v>
      </c>
      <c r="AA1029">
        <v>56.79</v>
      </c>
      <c r="AB1029">
        <f t="shared" si="670"/>
        <v>0.99352694191742486</v>
      </c>
      <c r="AC1029">
        <f t="shared" si="671"/>
        <v>-6.4940991723254019E-3</v>
      </c>
      <c r="AE1029" s="3">
        <v>45176</v>
      </c>
      <c r="AF1029">
        <v>131.55000000000001</v>
      </c>
      <c r="AG1029">
        <f t="shared" si="672"/>
        <v>0.9882061298076924</v>
      </c>
      <c r="AH1029">
        <f t="shared" si="673"/>
        <v>-1.1863969586596629E-2</v>
      </c>
      <c r="AJ1029" s="3">
        <v>45176</v>
      </c>
      <c r="AK1029">
        <v>113.95</v>
      </c>
      <c r="AL1029">
        <f t="shared" si="674"/>
        <v>0.99510959741507288</v>
      </c>
      <c r="AM1029">
        <f t="shared" si="675"/>
        <v>-4.9023997335548375E-3</v>
      </c>
      <c r="AO1029" s="3">
        <v>45176</v>
      </c>
      <c r="AP1029">
        <v>14.32</v>
      </c>
      <c r="AQ1029">
        <f t="shared" si="676"/>
        <v>1.0049122807017543</v>
      </c>
      <c r="AR1029">
        <f t="shared" si="677"/>
        <v>4.9002548178399509E-3</v>
      </c>
      <c r="AT1029" s="3">
        <v>45176</v>
      </c>
      <c r="AU1029">
        <v>39.14</v>
      </c>
      <c r="AV1029">
        <f t="shared" si="678"/>
        <v>0.95416869819600192</v>
      </c>
      <c r="AW1029">
        <f t="shared" si="679"/>
        <v>-4.6914790676304413E-2</v>
      </c>
      <c r="AY1029" s="3">
        <v>45176</v>
      </c>
      <c r="AZ1029">
        <v>143.72</v>
      </c>
      <c r="BA1029">
        <f t="shared" si="680"/>
        <v>0.99144591611479027</v>
      </c>
      <c r="BB1029">
        <f t="shared" si="681"/>
        <v>-8.5908800493512353E-3</v>
      </c>
      <c r="BD1029" s="3">
        <v>45176</v>
      </c>
      <c r="BE1029">
        <v>63.52</v>
      </c>
      <c r="BF1029">
        <f t="shared" si="682"/>
        <v>0.98526446409182578</v>
      </c>
      <c r="BG1029">
        <f t="shared" si="683"/>
        <v>-1.4845182383648377E-2</v>
      </c>
      <c r="BI1029" s="3">
        <v>45176</v>
      </c>
      <c r="BJ1029">
        <v>329.91</v>
      </c>
      <c r="BK1029">
        <f t="shared" si="684"/>
        <v>0.99107786589762081</v>
      </c>
      <c r="BL1029">
        <f t="shared" si="685"/>
        <v>-8.9621746837330058E-3</v>
      </c>
      <c r="BN1029" s="3">
        <v>45176</v>
      </c>
      <c r="BO1029">
        <v>15258.52</v>
      </c>
      <c r="BP1029">
        <f t="shared" si="686"/>
        <v>0.99265390880750271</v>
      </c>
      <c r="BQ1029">
        <f t="shared" si="687"/>
        <v>-7.373206596837132E-3</v>
      </c>
      <c r="BS1029" s="3">
        <v>45176</v>
      </c>
      <c r="BT1029">
        <v>443.14</v>
      </c>
      <c r="BU1029">
        <f t="shared" si="688"/>
        <v>0.99412239770279975</v>
      </c>
      <c r="BV1029">
        <f t="shared" si="689"/>
        <v>-5.8949433843108918E-3</v>
      </c>
      <c r="BX1029" s="3">
        <v>45176</v>
      </c>
      <c r="BY1029">
        <v>46.241</v>
      </c>
      <c r="BZ1029">
        <f t="shared" si="690"/>
        <v>0.98257580586897852</v>
      </c>
      <c r="CA1029">
        <f t="shared" si="691"/>
        <v>-1.7577782114358096E-2</v>
      </c>
      <c r="CC1029" s="3">
        <v>45176</v>
      </c>
      <c r="CD1029">
        <v>245.44</v>
      </c>
      <c r="CE1029">
        <f t="shared" si="692"/>
        <v>1.000937971534603</v>
      </c>
      <c r="CF1029">
        <f t="shared" si="693"/>
        <v>9.3753191418257569E-4</v>
      </c>
      <c r="CH1029" s="3">
        <v>45176</v>
      </c>
      <c r="CI1029">
        <v>89.92</v>
      </c>
      <c r="CJ1029">
        <f t="shared" si="694"/>
        <v>0.99249448123620321</v>
      </c>
      <c r="CK1029">
        <f t="shared" si="695"/>
        <v>-7.5338269035525839E-3</v>
      </c>
      <c r="CM1029" s="3">
        <v>45176</v>
      </c>
      <c r="CN1029">
        <v>34.28</v>
      </c>
      <c r="CO1029">
        <f t="shared" si="696"/>
        <v>0.99738143729997097</v>
      </c>
      <c r="CP1029">
        <f t="shared" si="697"/>
        <v>-2.6219971321634061E-3</v>
      </c>
      <c r="CR1029" s="3">
        <v>45176</v>
      </c>
      <c r="CS1029">
        <v>23.24</v>
      </c>
      <c r="CT1029">
        <f t="shared" si="698"/>
        <v>0.98880993915670334</v>
      </c>
      <c r="CU1029">
        <f t="shared" si="699"/>
        <v>-1.1253140593080885E-2</v>
      </c>
      <c r="CW1029" s="3">
        <v>45176</v>
      </c>
      <c r="CX1029">
        <v>251.49</v>
      </c>
      <c r="CY1029">
        <f t="shared" si="700"/>
        <v>0.9982931089234679</v>
      </c>
      <c r="CZ1029">
        <f t="shared" si="701"/>
        <v>-1.7083494748933784E-3</v>
      </c>
      <c r="DB1029" s="3">
        <v>45176</v>
      </c>
      <c r="DC1029">
        <v>222.63</v>
      </c>
      <c r="DD1029">
        <f t="shared" si="702"/>
        <v>0.99673173352435518</v>
      </c>
      <c r="DE1029">
        <f t="shared" si="703"/>
        <v>-3.2736189238559E-3</v>
      </c>
    </row>
    <row r="1030" spans="1:109">
      <c r="A1030" s="3">
        <v>45177</v>
      </c>
      <c r="B1030">
        <v>138.22999999999999</v>
      </c>
      <c r="C1030">
        <f t="shared" si="660"/>
        <v>1.0027566195139643</v>
      </c>
      <c r="D1030">
        <f t="shared" si="661"/>
        <v>2.752827006460032E-3</v>
      </c>
      <c r="F1030" s="3">
        <v>45177</v>
      </c>
      <c r="G1030">
        <v>137.72999999999999</v>
      </c>
      <c r="H1030">
        <f t="shared" si="662"/>
        <v>1.0001452327354585</v>
      </c>
      <c r="I1030">
        <f t="shared" si="663"/>
        <v>1.4522219020579643E-4</v>
      </c>
      <c r="K1030" s="3">
        <v>45177</v>
      </c>
      <c r="L1030">
        <v>178.18</v>
      </c>
      <c r="M1030">
        <f t="shared" si="664"/>
        <v>1.0034917774273486</v>
      </c>
      <c r="N1030">
        <f t="shared" si="665"/>
        <v>3.4856953266633552E-3</v>
      </c>
      <c r="P1030" s="3">
        <v>45177</v>
      </c>
      <c r="Q1030">
        <v>363.15</v>
      </c>
      <c r="R1030">
        <f t="shared" si="666"/>
        <v>1.0037313432835819</v>
      </c>
      <c r="S1030">
        <f t="shared" si="667"/>
        <v>3.7243990909822727E-3</v>
      </c>
      <c r="U1030" s="3">
        <v>45177</v>
      </c>
      <c r="V1030">
        <v>167.21</v>
      </c>
      <c r="W1030">
        <f t="shared" si="668"/>
        <v>1.0034205472875661</v>
      </c>
      <c r="X1030">
        <f t="shared" si="669"/>
        <v>3.4147105218612574E-3</v>
      </c>
      <c r="Z1030" s="3">
        <v>45177</v>
      </c>
      <c r="AA1030">
        <v>56.67</v>
      </c>
      <c r="AB1030">
        <f t="shared" si="670"/>
        <v>0.99788695192815646</v>
      </c>
      <c r="AC1030">
        <f t="shared" si="671"/>
        <v>-2.115283707813199E-3</v>
      </c>
      <c r="AE1030" s="3">
        <v>45177</v>
      </c>
      <c r="AF1030">
        <v>132.72999999999999</v>
      </c>
      <c r="AG1030">
        <f t="shared" si="672"/>
        <v>1.0089699733941466</v>
      </c>
      <c r="AH1030">
        <f t="shared" si="673"/>
        <v>8.9299821518090978E-3</v>
      </c>
      <c r="AJ1030" s="3">
        <v>45177</v>
      </c>
      <c r="AK1030">
        <v>115.61</v>
      </c>
      <c r="AL1030">
        <f t="shared" si="674"/>
        <v>1.014567792891619</v>
      </c>
      <c r="AM1030">
        <f t="shared" si="675"/>
        <v>1.4462701995536932E-2</v>
      </c>
      <c r="AO1030" s="3">
        <v>45177</v>
      </c>
      <c r="AP1030">
        <v>14.44</v>
      </c>
      <c r="AQ1030">
        <f t="shared" si="676"/>
        <v>1.0083798882681563</v>
      </c>
      <c r="AR1030">
        <f t="shared" si="677"/>
        <v>8.3449719321804679E-3</v>
      </c>
      <c r="AT1030" s="3">
        <v>45177</v>
      </c>
      <c r="AU1030">
        <v>38.51</v>
      </c>
      <c r="AV1030">
        <f t="shared" si="678"/>
        <v>0.98390393459376591</v>
      </c>
      <c r="AW1030">
        <f t="shared" si="679"/>
        <v>-1.6227014141112713E-2</v>
      </c>
      <c r="AY1030" s="3">
        <v>45177</v>
      </c>
      <c r="AZ1030">
        <v>143.83000000000001</v>
      </c>
      <c r="BA1030">
        <f t="shared" si="680"/>
        <v>1.0007653771221821</v>
      </c>
      <c r="BB1030">
        <f t="shared" si="681"/>
        <v>7.6508437047992058E-4</v>
      </c>
      <c r="BD1030" s="3">
        <v>45177</v>
      </c>
      <c r="BE1030">
        <v>63.05</v>
      </c>
      <c r="BF1030">
        <f t="shared" si="682"/>
        <v>0.99260075566750616</v>
      </c>
      <c r="BG1030">
        <f t="shared" si="683"/>
        <v>-7.4267545279518539E-3</v>
      </c>
      <c r="BI1030" s="3">
        <v>45177</v>
      </c>
      <c r="BJ1030">
        <v>334.27</v>
      </c>
      <c r="BK1030">
        <f t="shared" si="684"/>
        <v>1.013215725500894</v>
      </c>
      <c r="BL1030">
        <f t="shared" si="685"/>
        <v>1.3129159653535925E-2</v>
      </c>
      <c r="BN1030" s="3">
        <v>45177</v>
      </c>
      <c r="BO1030">
        <v>15280.23</v>
      </c>
      <c r="BP1030">
        <f t="shared" si="686"/>
        <v>1.0014228116488362</v>
      </c>
      <c r="BQ1030">
        <f t="shared" si="687"/>
        <v>1.4218004114287415E-3</v>
      </c>
      <c r="BS1030" s="3">
        <v>45177</v>
      </c>
      <c r="BT1030">
        <v>442.8</v>
      </c>
      <c r="BU1030">
        <f t="shared" si="688"/>
        <v>0.99923274811571972</v>
      </c>
      <c r="BV1030">
        <f t="shared" si="689"/>
        <v>-7.6754637264805524E-4</v>
      </c>
      <c r="BX1030" s="3">
        <v>45177</v>
      </c>
      <c r="BY1030">
        <v>45.572000000000003</v>
      </c>
      <c r="BZ1030">
        <f t="shared" si="690"/>
        <v>0.98553231980277245</v>
      </c>
      <c r="CA1030">
        <f t="shared" si="691"/>
        <v>-1.4573357591985543E-2</v>
      </c>
      <c r="CC1030" s="3">
        <v>45177</v>
      </c>
      <c r="CD1030">
        <v>248.74</v>
      </c>
      <c r="CE1030">
        <f t="shared" si="692"/>
        <v>1.0134452411994785</v>
      </c>
      <c r="CF1030">
        <f t="shared" si="693"/>
        <v>1.3355656046703654E-2</v>
      </c>
      <c r="CH1030" s="3">
        <v>45177</v>
      </c>
      <c r="CI1030">
        <v>90.65</v>
      </c>
      <c r="CJ1030">
        <f t="shared" si="694"/>
        <v>1.0081183274021353</v>
      </c>
      <c r="CK1030">
        <f t="shared" si="695"/>
        <v>8.085551055479135E-3</v>
      </c>
      <c r="CM1030" s="3">
        <v>45177</v>
      </c>
      <c r="CN1030">
        <v>34.25</v>
      </c>
      <c r="CO1030">
        <f t="shared" si="696"/>
        <v>0.99912485414235708</v>
      </c>
      <c r="CP1030">
        <f t="shared" si="697"/>
        <v>-8.7552902134472601E-4</v>
      </c>
      <c r="CR1030" s="3">
        <v>45177</v>
      </c>
      <c r="CS1030">
        <v>23.173999999999999</v>
      </c>
      <c r="CT1030">
        <f t="shared" si="698"/>
        <v>0.99716006884681585</v>
      </c>
      <c r="CU1030">
        <f t="shared" si="699"/>
        <v>-2.8439714088398845E-3</v>
      </c>
      <c r="CW1030" s="3">
        <v>45177</v>
      </c>
      <c r="CX1030">
        <v>248.5</v>
      </c>
      <c r="CY1030">
        <f t="shared" si="700"/>
        <v>0.98811085927869891</v>
      </c>
      <c r="CZ1030">
        <f t="shared" si="701"/>
        <v>-1.196038178119233E-2</v>
      </c>
      <c r="DB1030" s="3">
        <v>45177</v>
      </c>
      <c r="DC1030">
        <v>225.13</v>
      </c>
      <c r="DD1030">
        <f t="shared" si="702"/>
        <v>1.0112293940618964</v>
      </c>
      <c r="DE1030">
        <f t="shared" si="703"/>
        <v>1.1166812482730541E-2</v>
      </c>
    </row>
    <row r="1031" spans="1:109">
      <c r="A1031" s="3">
        <v>45180</v>
      </c>
      <c r="B1031">
        <v>143.1</v>
      </c>
      <c r="C1031">
        <f t="shared" si="660"/>
        <v>1.0352311365116111</v>
      </c>
      <c r="D1031">
        <f t="shared" si="661"/>
        <v>3.4624722086139377E-2</v>
      </c>
      <c r="F1031" s="3">
        <v>45180</v>
      </c>
      <c r="G1031">
        <v>138.22</v>
      </c>
      <c r="H1031">
        <f t="shared" si="662"/>
        <v>1.0035576853263632</v>
      </c>
      <c r="I1031">
        <f t="shared" si="663"/>
        <v>3.5513717340079757E-3</v>
      </c>
      <c r="K1031" s="3">
        <v>45180</v>
      </c>
      <c r="L1031">
        <v>179.36</v>
      </c>
      <c r="M1031">
        <f t="shared" si="664"/>
        <v>1.0066225165562914</v>
      </c>
      <c r="N1031">
        <f t="shared" si="665"/>
        <v>6.6006840313520927E-3</v>
      </c>
      <c r="P1031" s="3">
        <v>45180</v>
      </c>
      <c r="Q1031">
        <v>365.52</v>
      </c>
      <c r="R1031">
        <f t="shared" si="666"/>
        <v>1.0065262288310615</v>
      </c>
      <c r="S1031">
        <f t="shared" si="667"/>
        <v>6.5050252028387955E-3</v>
      </c>
      <c r="U1031" s="3">
        <v>45180</v>
      </c>
      <c r="V1031">
        <v>163.76</v>
      </c>
      <c r="W1031">
        <f t="shared" si="668"/>
        <v>0.97936726272352126</v>
      </c>
      <c r="X1031">
        <f t="shared" si="669"/>
        <v>-2.0848566121543663E-2</v>
      </c>
      <c r="Z1031" s="3">
        <v>45180</v>
      </c>
      <c r="AA1031">
        <v>56.84</v>
      </c>
      <c r="AB1031">
        <f t="shared" si="670"/>
        <v>1.0029998235397919</v>
      </c>
      <c r="AC1031">
        <f t="shared" si="671"/>
        <v>2.995333047372126E-3</v>
      </c>
      <c r="AE1031" s="3">
        <v>45180</v>
      </c>
      <c r="AF1031">
        <v>130.16999999999999</v>
      </c>
      <c r="AG1031">
        <f t="shared" si="672"/>
        <v>0.9807127250809915</v>
      </c>
      <c r="AH1031">
        <f t="shared" si="673"/>
        <v>-1.9475701159741884E-2</v>
      </c>
      <c r="AJ1031" s="3">
        <v>45180</v>
      </c>
      <c r="AK1031">
        <v>114.16</v>
      </c>
      <c r="AL1031">
        <f t="shared" si="674"/>
        <v>0.98745783236744222</v>
      </c>
      <c r="AM1031">
        <f t="shared" si="675"/>
        <v>-1.2621484518649365E-2</v>
      </c>
      <c r="AO1031" s="3">
        <v>45180</v>
      </c>
      <c r="AP1031">
        <v>14.51</v>
      </c>
      <c r="AQ1031">
        <f t="shared" si="676"/>
        <v>1.0048476454293629</v>
      </c>
      <c r="AR1031">
        <f t="shared" si="677"/>
        <v>4.8359334314163165E-3</v>
      </c>
      <c r="AT1031" s="3">
        <v>45180</v>
      </c>
      <c r="AU1031">
        <v>37.5</v>
      </c>
      <c r="AV1031">
        <f t="shared" si="678"/>
        <v>0.9737730459620878</v>
      </c>
      <c r="AW1031">
        <f t="shared" si="679"/>
        <v>-2.6577014850452357E-2</v>
      </c>
      <c r="AY1031" s="3">
        <v>45180</v>
      </c>
      <c r="AZ1031">
        <v>144.46</v>
      </c>
      <c r="BA1031">
        <f t="shared" si="680"/>
        <v>1.00438017103525</v>
      </c>
      <c r="BB1031">
        <f t="shared" si="681"/>
        <v>4.3706060069029495E-3</v>
      </c>
      <c r="BD1031" s="3">
        <v>45180</v>
      </c>
      <c r="BE1031">
        <v>63.63</v>
      </c>
      <c r="BF1031">
        <f t="shared" si="682"/>
        <v>1.0091990483743063</v>
      </c>
      <c r="BG1031">
        <f t="shared" si="683"/>
        <v>9.156994833772393E-3</v>
      </c>
      <c r="BI1031" s="3">
        <v>45180</v>
      </c>
      <c r="BJ1031">
        <v>337.94</v>
      </c>
      <c r="BK1031">
        <f t="shared" si="684"/>
        <v>1.0109791485924553</v>
      </c>
      <c r="BL1031">
        <f t="shared" si="685"/>
        <v>1.0919315288014902E-2</v>
      </c>
      <c r="BN1031" s="3">
        <v>45180</v>
      </c>
      <c r="BO1031">
        <v>15461.87</v>
      </c>
      <c r="BP1031">
        <f t="shared" si="686"/>
        <v>1.0118872556237701</v>
      </c>
      <c r="BQ1031">
        <f t="shared" si="687"/>
        <v>1.1817157172605685E-2</v>
      </c>
      <c r="BS1031" s="3">
        <v>45180</v>
      </c>
      <c r="BT1031">
        <v>445.36</v>
      </c>
      <c r="BU1031">
        <f t="shared" si="688"/>
        <v>1.0057813911472449</v>
      </c>
      <c r="BV1031">
        <f t="shared" si="689"/>
        <v>5.7647430407705589E-3</v>
      </c>
      <c r="BX1031" s="3">
        <v>45180</v>
      </c>
      <c r="BY1031">
        <v>45.177999999999997</v>
      </c>
      <c r="BZ1031">
        <f t="shared" si="690"/>
        <v>0.99135434038444648</v>
      </c>
      <c r="CA1031">
        <f t="shared" si="691"/>
        <v>-8.683250150786052E-3</v>
      </c>
      <c r="CC1031" s="3">
        <v>45180</v>
      </c>
      <c r="CD1031">
        <v>253.14</v>
      </c>
      <c r="CE1031">
        <f t="shared" si="692"/>
        <v>1.0176891533327972</v>
      </c>
      <c r="CF1031">
        <f t="shared" si="693"/>
        <v>1.7534521138707234E-2</v>
      </c>
      <c r="CH1031" s="3">
        <v>45180</v>
      </c>
      <c r="CI1031">
        <v>90.64</v>
      </c>
      <c r="CJ1031">
        <f t="shared" si="694"/>
        <v>0.99988968560397129</v>
      </c>
      <c r="CK1031">
        <f t="shared" si="695"/>
        <v>-1.1032048110921443E-4</v>
      </c>
      <c r="CM1031" s="3">
        <v>45180</v>
      </c>
      <c r="CN1031">
        <v>33.94</v>
      </c>
      <c r="CO1031">
        <f t="shared" si="696"/>
        <v>0.99094890510948896</v>
      </c>
      <c r="CP1031">
        <f t="shared" si="697"/>
        <v>-9.0923049021541264E-3</v>
      </c>
      <c r="CR1031" s="3">
        <v>45180</v>
      </c>
      <c r="CS1031">
        <v>23.382999999999999</v>
      </c>
      <c r="CT1031">
        <f t="shared" si="698"/>
        <v>1.0090187278846983</v>
      </c>
      <c r="CU1031">
        <f t="shared" si="699"/>
        <v>8.9783020363854871E-3</v>
      </c>
      <c r="CW1031" s="3">
        <v>45180</v>
      </c>
      <c r="CX1031">
        <v>273.58</v>
      </c>
      <c r="CY1031">
        <f t="shared" si="700"/>
        <v>1.1009255533199194</v>
      </c>
      <c r="CZ1031">
        <f t="shared" si="701"/>
        <v>9.6151238124614707E-2</v>
      </c>
      <c r="DB1031" s="3">
        <v>45180</v>
      </c>
      <c r="DC1031">
        <v>225.32</v>
      </c>
      <c r="DD1031">
        <f t="shared" si="702"/>
        <v>1.0008439568249456</v>
      </c>
      <c r="DE1031">
        <f t="shared" si="703"/>
        <v>8.4360089363082387E-4</v>
      </c>
    </row>
    <row r="1032" spans="1:109">
      <c r="A1032" s="3">
        <v>45181</v>
      </c>
      <c r="B1032">
        <v>141.22999999999999</v>
      </c>
      <c r="C1032">
        <f t="shared" si="660"/>
        <v>0.98693221523410202</v>
      </c>
      <c r="D1032">
        <f t="shared" si="661"/>
        <v>-1.3153919481432784E-2</v>
      </c>
      <c r="F1032" s="3">
        <v>45181</v>
      </c>
      <c r="G1032">
        <v>137.56</v>
      </c>
      <c r="H1032">
        <f t="shared" si="662"/>
        <v>0.9952250036174215</v>
      </c>
      <c r="I1032">
        <f t="shared" si="663"/>
        <v>-4.7864330991828187E-3</v>
      </c>
      <c r="K1032" s="3">
        <v>45181</v>
      </c>
      <c r="L1032">
        <v>176.3</v>
      </c>
      <c r="M1032">
        <f t="shared" si="664"/>
        <v>0.98293933987511151</v>
      </c>
      <c r="N1032">
        <f t="shared" si="665"/>
        <v>-1.7207869920025237E-2</v>
      </c>
      <c r="P1032" s="3">
        <v>45181</v>
      </c>
      <c r="Q1032">
        <v>367.78</v>
      </c>
      <c r="R1032">
        <f t="shared" si="666"/>
        <v>1.0061829722039835</v>
      </c>
      <c r="S1032">
        <f t="shared" si="667"/>
        <v>6.1639360576911332E-3</v>
      </c>
      <c r="U1032" s="3">
        <v>45181</v>
      </c>
      <c r="V1032">
        <v>166.81</v>
      </c>
      <c r="W1032">
        <f t="shared" si="668"/>
        <v>1.0186248168050807</v>
      </c>
      <c r="X1032">
        <f t="shared" si="669"/>
        <v>1.8453498812930021E-2</v>
      </c>
      <c r="Z1032" s="3">
        <v>45181</v>
      </c>
      <c r="AA1032">
        <v>56.39</v>
      </c>
      <c r="AB1032">
        <f t="shared" si="670"/>
        <v>0.99208304011259674</v>
      </c>
      <c r="AC1032">
        <f t="shared" si="671"/>
        <v>-7.9484654098091623E-3</v>
      </c>
      <c r="AE1032" s="3">
        <v>45181</v>
      </c>
      <c r="AF1032">
        <v>134.09</v>
      </c>
      <c r="AG1032">
        <f t="shared" si="672"/>
        <v>1.0301144656987018</v>
      </c>
      <c r="AH1032">
        <f t="shared" si="673"/>
        <v>2.9669927813181774E-2</v>
      </c>
      <c r="AJ1032" s="3">
        <v>45181</v>
      </c>
      <c r="AK1032">
        <v>117.49</v>
      </c>
      <c r="AL1032">
        <f t="shared" si="674"/>
        <v>1.0291695865451997</v>
      </c>
      <c r="AM1032">
        <f t="shared" si="675"/>
        <v>2.8752250410900272E-2</v>
      </c>
      <c r="AO1032" s="3">
        <v>45181</v>
      </c>
      <c r="AP1032">
        <v>14.46</v>
      </c>
      <c r="AQ1032">
        <f t="shared" si="676"/>
        <v>0.99655410062026195</v>
      </c>
      <c r="AR1032">
        <f t="shared" si="677"/>
        <v>-3.4518501654777871E-3</v>
      </c>
      <c r="AT1032" s="3">
        <v>45181</v>
      </c>
      <c r="AU1032">
        <v>38.92</v>
      </c>
      <c r="AV1032">
        <f t="shared" si="678"/>
        <v>1.0378666666666667</v>
      </c>
      <c r="AW1032">
        <f t="shared" si="679"/>
        <v>3.7167324341439226E-2</v>
      </c>
      <c r="AY1032" s="3">
        <v>45181</v>
      </c>
      <c r="AZ1032">
        <v>146.34</v>
      </c>
      <c r="BA1032">
        <f t="shared" si="680"/>
        <v>1.0130139831095113</v>
      </c>
      <c r="BB1032">
        <f t="shared" si="681"/>
        <v>1.2930028833183175E-2</v>
      </c>
      <c r="BD1032" s="3">
        <v>45181</v>
      </c>
      <c r="BE1032">
        <v>62.71</v>
      </c>
      <c r="BF1032">
        <f t="shared" si="682"/>
        <v>0.98554141128398554</v>
      </c>
      <c r="BG1032">
        <f t="shared" si="683"/>
        <v>-1.4564132689771319E-2</v>
      </c>
      <c r="BI1032" s="3">
        <v>45181</v>
      </c>
      <c r="BJ1032">
        <v>331.77</v>
      </c>
      <c r="BK1032">
        <f t="shared" si="684"/>
        <v>0.98174232112209259</v>
      </c>
      <c r="BL1032">
        <f t="shared" si="685"/>
        <v>-1.8426407177125473E-2</v>
      </c>
      <c r="BN1032" s="3">
        <v>45181</v>
      </c>
      <c r="BO1032">
        <v>15289.74</v>
      </c>
      <c r="BP1032">
        <f t="shared" si="686"/>
        <v>0.98886745264317955</v>
      </c>
      <c r="BQ1032">
        <f t="shared" si="687"/>
        <v>-1.1194977935479715E-2</v>
      </c>
      <c r="BS1032" s="3">
        <v>45181</v>
      </c>
      <c r="BT1032">
        <v>434.69</v>
      </c>
      <c r="BU1032">
        <f t="shared" si="688"/>
        <v>0.97604185378121067</v>
      </c>
      <c r="BV1032">
        <f t="shared" si="689"/>
        <v>-2.4249810515941037E-2</v>
      </c>
      <c r="BX1032" s="3">
        <v>45181</v>
      </c>
      <c r="BY1032">
        <v>44.87</v>
      </c>
      <c r="BZ1032">
        <f t="shared" si="690"/>
        <v>0.99318252246668737</v>
      </c>
      <c r="CA1032">
        <f t="shared" si="691"/>
        <v>-6.840822697191367E-3</v>
      </c>
      <c r="CC1032" s="3">
        <v>45181</v>
      </c>
      <c r="CD1032">
        <v>245.73</v>
      </c>
      <c r="CE1032">
        <f t="shared" si="692"/>
        <v>0.97072766058307658</v>
      </c>
      <c r="CF1032">
        <f t="shared" si="693"/>
        <v>-2.9709323168681918E-2</v>
      </c>
      <c r="CH1032" s="3">
        <v>45181</v>
      </c>
      <c r="CI1032">
        <v>92.06</v>
      </c>
      <c r="CJ1032">
        <f t="shared" si="694"/>
        <v>1.015666372462489</v>
      </c>
      <c r="CK1032">
        <f t="shared" si="695"/>
        <v>1.5544921669344566E-2</v>
      </c>
      <c r="CM1032" s="3">
        <v>45181</v>
      </c>
      <c r="CN1032">
        <v>34.15</v>
      </c>
      <c r="CO1032">
        <f t="shared" si="696"/>
        <v>1.0061873895109017</v>
      </c>
      <c r="CP1032">
        <f t="shared" si="697"/>
        <v>6.1683262107189189E-3</v>
      </c>
      <c r="CR1032" s="3">
        <v>45181</v>
      </c>
      <c r="CS1032">
        <v>23.402000000000001</v>
      </c>
      <c r="CT1032">
        <f t="shared" si="698"/>
        <v>1.0008125561305223</v>
      </c>
      <c r="CU1032">
        <f t="shared" si="699"/>
        <v>8.1222618551017459E-4</v>
      </c>
      <c r="CW1032" s="3">
        <v>45181</v>
      </c>
      <c r="CX1032">
        <v>267.48</v>
      </c>
      <c r="CY1032">
        <f t="shared" si="700"/>
        <v>0.97770304846845546</v>
      </c>
      <c r="CZ1032">
        <f t="shared" si="701"/>
        <v>-2.2549286475520292E-2</v>
      </c>
      <c r="DB1032" s="3">
        <v>45181</v>
      </c>
      <c r="DC1032">
        <v>223.78</v>
      </c>
      <c r="DD1032">
        <f t="shared" si="702"/>
        <v>0.99316527605183746</v>
      </c>
      <c r="DE1032">
        <f t="shared" si="703"/>
        <v>-6.8581876469380318E-3</v>
      </c>
    </row>
    <row r="1033" spans="1:109">
      <c r="A1033" s="3">
        <v>45182</v>
      </c>
      <c r="B1033">
        <v>144.85</v>
      </c>
      <c r="C1033">
        <f t="shared" si="660"/>
        <v>1.0256319478864264</v>
      </c>
      <c r="D1033">
        <f t="shared" si="661"/>
        <v>2.5308957134386981E-2</v>
      </c>
      <c r="F1033" s="3">
        <v>45182</v>
      </c>
      <c r="G1033">
        <v>139.31</v>
      </c>
      <c r="H1033">
        <f t="shared" si="662"/>
        <v>1.0127217214306485</v>
      </c>
      <c r="I1033">
        <f t="shared" si="663"/>
        <v>1.2641480154068177E-2</v>
      </c>
      <c r="K1033" s="3">
        <v>45182</v>
      </c>
      <c r="L1033">
        <v>174.21</v>
      </c>
      <c r="M1033">
        <f t="shared" si="664"/>
        <v>0.98814520703346564</v>
      </c>
      <c r="N1033">
        <f t="shared" si="665"/>
        <v>-1.1925621351756389E-2</v>
      </c>
      <c r="P1033" s="3">
        <v>45182</v>
      </c>
      <c r="Q1033">
        <v>367.82</v>
      </c>
      <c r="R1033">
        <f t="shared" si="666"/>
        <v>1.0001087606721411</v>
      </c>
      <c r="S1033">
        <f t="shared" si="667"/>
        <v>1.0875475812795242E-4</v>
      </c>
      <c r="U1033" s="3">
        <v>45182</v>
      </c>
      <c r="V1033">
        <v>166.2</v>
      </c>
      <c r="W1033">
        <f t="shared" si="668"/>
        <v>0.99634314489538989</v>
      </c>
      <c r="X1033">
        <f t="shared" si="669"/>
        <v>-3.6635577446163209E-3</v>
      </c>
      <c r="Z1033" s="3">
        <v>45182</v>
      </c>
      <c r="AA1033">
        <v>56.28</v>
      </c>
      <c r="AB1033">
        <f t="shared" si="670"/>
        <v>0.9980492995211917</v>
      </c>
      <c r="AC1033">
        <f t="shared" si="671"/>
        <v>-1.9526055729024439E-3</v>
      </c>
      <c r="AE1033" s="3">
        <v>45182</v>
      </c>
      <c r="AF1033">
        <v>132.91</v>
      </c>
      <c r="AG1033">
        <f t="shared" si="672"/>
        <v>0.9911999403385785</v>
      </c>
      <c r="AH1033">
        <f t="shared" si="673"/>
        <v>-8.8390088583093808E-3</v>
      </c>
      <c r="AJ1033" s="3">
        <v>45182</v>
      </c>
      <c r="AK1033">
        <v>116.44</v>
      </c>
      <c r="AL1033">
        <f t="shared" si="674"/>
        <v>0.99106306919737852</v>
      </c>
      <c r="AM1033">
        <f t="shared" si="675"/>
        <v>-8.9771047020587285E-3</v>
      </c>
      <c r="AO1033" s="3">
        <v>45182</v>
      </c>
      <c r="AP1033">
        <v>14.58</v>
      </c>
      <c r="AQ1033">
        <f t="shared" si="676"/>
        <v>1.008298755186722</v>
      </c>
      <c r="AR1033">
        <f t="shared" si="677"/>
        <v>8.2645098498934314E-3</v>
      </c>
      <c r="AT1033" s="3">
        <v>45182</v>
      </c>
      <c r="AU1033">
        <v>41.03</v>
      </c>
      <c r="AV1033">
        <f t="shared" si="678"/>
        <v>1.0542137718396711</v>
      </c>
      <c r="AW1033">
        <f t="shared" si="679"/>
        <v>5.2795249136290419E-2</v>
      </c>
      <c r="AY1033" s="3">
        <v>45182</v>
      </c>
      <c r="AZ1033">
        <v>146.41</v>
      </c>
      <c r="BA1033">
        <f t="shared" si="680"/>
        <v>1.0004783381167144</v>
      </c>
      <c r="BB1033">
        <f t="shared" si="681"/>
        <v>4.7822374950677512E-4</v>
      </c>
      <c r="BD1033" s="3">
        <v>45182</v>
      </c>
      <c r="BE1033">
        <v>62.73</v>
      </c>
      <c r="BF1033">
        <f t="shared" si="682"/>
        <v>1.000318928400574</v>
      </c>
      <c r="BG1033">
        <f t="shared" si="683"/>
        <v>3.1887755372238426E-4</v>
      </c>
      <c r="BI1033" s="3">
        <v>45182</v>
      </c>
      <c r="BJ1033">
        <v>336.06</v>
      </c>
      <c r="BK1033">
        <f t="shared" si="684"/>
        <v>1.0129306447237545</v>
      </c>
      <c r="BL1033">
        <f t="shared" si="685"/>
        <v>1.2847757694417709E-2</v>
      </c>
      <c r="BN1033" s="3">
        <v>45182</v>
      </c>
      <c r="BO1033">
        <v>15348.53</v>
      </c>
      <c r="BP1033">
        <f t="shared" si="686"/>
        <v>1.0038450621135482</v>
      </c>
      <c r="BQ1033">
        <f t="shared" si="687"/>
        <v>3.8376887568521796E-3</v>
      </c>
      <c r="BS1033" s="3">
        <v>45182</v>
      </c>
      <c r="BT1033">
        <v>412.24</v>
      </c>
      <c r="BU1033">
        <f t="shared" si="688"/>
        <v>0.94835399940187259</v>
      </c>
      <c r="BV1033">
        <f t="shared" si="689"/>
        <v>-5.3027429339342506E-2</v>
      </c>
      <c r="BX1033" s="3">
        <v>45182</v>
      </c>
      <c r="BY1033">
        <v>45.484999999999999</v>
      </c>
      <c r="BZ1033">
        <f t="shared" si="690"/>
        <v>1.0137062625362159</v>
      </c>
      <c r="CA1033">
        <f t="shared" si="691"/>
        <v>1.3613181286133341E-2</v>
      </c>
      <c r="CC1033" s="3">
        <v>45182</v>
      </c>
      <c r="CD1033">
        <v>246.29</v>
      </c>
      <c r="CE1033">
        <f t="shared" si="692"/>
        <v>1.0022789240223009</v>
      </c>
      <c r="CF1033">
        <f t="shared" si="693"/>
        <v>2.2763312134136391E-3</v>
      </c>
      <c r="CH1033" s="3">
        <v>45182</v>
      </c>
      <c r="CI1033">
        <v>91.88</v>
      </c>
      <c r="CJ1033">
        <f t="shared" si="694"/>
        <v>0.99804475342168142</v>
      </c>
      <c r="CK1033">
        <f t="shared" si="695"/>
        <v>-1.9571605681979699E-3</v>
      </c>
      <c r="CM1033" s="3">
        <v>45182</v>
      </c>
      <c r="CN1033">
        <v>34.08</v>
      </c>
      <c r="CO1033">
        <f t="shared" si="696"/>
        <v>0.99795021961932651</v>
      </c>
      <c r="CP1033">
        <f t="shared" si="697"/>
        <v>-2.0518840556840823E-3</v>
      </c>
      <c r="CR1033" s="3">
        <v>45182</v>
      </c>
      <c r="CS1033">
        <v>23.181000000000001</v>
      </c>
      <c r="CT1033">
        <f t="shared" si="698"/>
        <v>0.99055636270404235</v>
      </c>
      <c r="CU1033">
        <f t="shared" si="699"/>
        <v>-9.4885111772097085E-3</v>
      </c>
      <c r="CW1033" s="3">
        <v>45182</v>
      </c>
      <c r="CX1033">
        <v>271.3</v>
      </c>
      <c r="CY1033">
        <f t="shared" si="700"/>
        <v>1.0142814416031105</v>
      </c>
      <c r="CZ1033">
        <f t="shared" si="701"/>
        <v>1.418042247910826E-2</v>
      </c>
      <c r="DB1033" s="3">
        <v>45182</v>
      </c>
      <c r="DC1033">
        <v>222.34</v>
      </c>
      <c r="DD1033">
        <f t="shared" si="702"/>
        <v>0.99356510858879254</v>
      </c>
      <c r="DE1033">
        <f t="shared" si="703"/>
        <v>-6.4556845741061998E-3</v>
      </c>
    </row>
    <row r="1034" spans="1:109">
      <c r="A1034" s="3">
        <v>45183</v>
      </c>
      <c r="B1034">
        <v>144.72</v>
      </c>
      <c r="C1034">
        <f t="shared" si="660"/>
        <v>0.99910251984811882</v>
      </c>
      <c r="D1034">
        <f t="shared" si="661"/>
        <v>-8.9788312831963534E-4</v>
      </c>
      <c r="F1034" s="3">
        <v>45183</v>
      </c>
      <c r="G1034">
        <v>140.97999999999999</v>
      </c>
      <c r="H1034">
        <f t="shared" si="662"/>
        <v>1.0119876534347856</v>
      </c>
      <c r="I1034">
        <f t="shared" si="663"/>
        <v>1.1916370627595853E-2</v>
      </c>
      <c r="K1034" s="3">
        <v>45183</v>
      </c>
      <c r="L1034">
        <v>175.74</v>
      </c>
      <c r="M1034">
        <f t="shared" si="664"/>
        <v>1.0087825038746341</v>
      </c>
      <c r="N1034">
        <f t="shared" si="665"/>
        <v>8.7441620156289389E-3</v>
      </c>
      <c r="P1034" s="3">
        <v>45183</v>
      </c>
      <c r="Q1034">
        <v>369.5</v>
      </c>
      <c r="R1034">
        <f t="shared" si="666"/>
        <v>1.004567451470828</v>
      </c>
      <c r="S1034">
        <f t="shared" si="667"/>
        <v>4.5570523174214179E-3</v>
      </c>
      <c r="U1034" s="3">
        <v>45183</v>
      </c>
      <c r="V1034">
        <v>167.23</v>
      </c>
      <c r="W1034">
        <f t="shared" si="668"/>
        <v>1.0061973525872443</v>
      </c>
      <c r="X1034">
        <f t="shared" si="669"/>
        <v>6.1782279716836681E-3</v>
      </c>
      <c r="Z1034" s="3">
        <v>45183</v>
      </c>
      <c r="AA1034">
        <v>56.37</v>
      </c>
      <c r="AB1034">
        <f t="shared" si="670"/>
        <v>1.0015991471215351</v>
      </c>
      <c r="AC1034">
        <f t="shared" si="671"/>
        <v>1.5978698472952333E-3</v>
      </c>
      <c r="AE1034" s="3">
        <v>45183</v>
      </c>
      <c r="AF1034">
        <v>134.66</v>
      </c>
      <c r="AG1034">
        <f t="shared" si="672"/>
        <v>1.0131668046046196</v>
      </c>
      <c r="AH1034">
        <f t="shared" si="673"/>
        <v>1.3080875683893378E-2</v>
      </c>
      <c r="AJ1034" s="3">
        <v>45183</v>
      </c>
      <c r="AK1034">
        <v>118.52</v>
      </c>
      <c r="AL1034">
        <f t="shared" si="674"/>
        <v>1.0178632772243215</v>
      </c>
      <c r="AM1034">
        <f t="shared" si="675"/>
        <v>1.7705603827941941E-2</v>
      </c>
      <c r="AO1034" s="3">
        <v>45183</v>
      </c>
      <c r="AP1034">
        <v>14.84</v>
      </c>
      <c r="AQ1034">
        <f t="shared" si="676"/>
        <v>1.017832647462277</v>
      </c>
      <c r="AR1034">
        <f t="shared" si="677"/>
        <v>1.7675511158722183E-2</v>
      </c>
      <c r="AT1034" s="3">
        <v>45183</v>
      </c>
      <c r="AU1034">
        <v>40.520000000000003</v>
      </c>
      <c r="AV1034">
        <f t="shared" si="678"/>
        <v>0.98757007067999025</v>
      </c>
      <c r="AW1034">
        <f t="shared" si="679"/>
        <v>-1.2507827073612084E-2</v>
      </c>
      <c r="AY1034" s="3">
        <v>45183</v>
      </c>
      <c r="AZ1034">
        <v>149.25</v>
      </c>
      <c r="BA1034">
        <f t="shared" si="680"/>
        <v>1.019397582132368</v>
      </c>
      <c r="BB1034">
        <f t="shared" si="681"/>
        <v>1.9211847067320625E-2</v>
      </c>
      <c r="BD1034" s="3">
        <v>45183</v>
      </c>
      <c r="BE1034">
        <v>62.29</v>
      </c>
      <c r="BF1034">
        <f t="shared" si="682"/>
        <v>0.9929858122110633</v>
      </c>
      <c r="BG1034">
        <f t="shared" si="683"/>
        <v>-7.0389028425977274E-3</v>
      </c>
      <c r="BI1034" s="3">
        <v>45183</v>
      </c>
      <c r="BJ1034">
        <v>338.7</v>
      </c>
      <c r="BK1034">
        <f t="shared" si="684"/>
        <v>1.0078557400464203</v>
      </c>
      <c r="BL1034">
        <f t="shared" si="685"/>
        <v>7.8250443739301158E-3</v>
      </c>
      <c r="BN1034" s="3">
        <v>45183</v>
      </c>
      <c r="BO1034">
        <v>15473.89</v>
      </c>
      <c r="BP1034">
        <f t="shared" si="686"/>
        <v>1.008167557414293</v>
      </c>
      <c r="BQ1034">
        <f t="shared" si="687"/>
        <v>8.1343834284459248E-3</v>
      </c>
      <c r="BS1034" s="3">
        <v>45183</v>
      </c>
      <c r="BT1034">
        <v>400.49</v>
      </c>
      <c r="BU1034">
        <f t="shared" si="688"/>
        <v>0.97149718610518143</v>
      </c>
      <c r="BV1034">
        <f t="shared" si="689"/>
        <v>-2.8916906612294072E-2</v>
      </c>
      <c r="BX1034" s="3">
        <v>45183</v>
      </c>
      <c r="BY1034">
        <v>45.581000000000003</v>
      </c>
      <c r="BZ1034">
        <f t="shared" si="690"/>
        <v>1.0021105859074422</v>
      </c>
      <c r="CA1034">
        <f t="shared" si="691"/>
        <v>2.1083617499729613E-3</v>
      </c>
      <c r="CC1034" s="3">
        <v>45183</v>
      </c>
      <c r="CD1034">
        <v>245.82</v>
      </c>
      <c r="CE1034">
        <f t="shared" si="692"/>
        <v>0.99809168053920172</v>
      </c>
      <c r="CF1034">
        <f t="shared" si="693"/>
        <v>-1.9101426221993288E-3</v>
      </c>
      <c r="CH1034" s="3">
        <v>45183</v>
      </c>
      <c r="CI1034">
        <v>93.7</v>
      </c>
      <c r="CJ1034">
        <f t="shared" si="694"/>
        <v>1.0198084457988681</v>
      </c>
      <c r="CK1034">
        <f t="shared" si="695"/>
        <v>1.9614811423479005E-2</v>
      </c>
      <c r="CM1034" s="3">
        <v>45183</v>
      </c>
      <c r="CN1034">
        <v>34.15</v>
      </c>
      <c r="CO1034">
        <f t="shared" si="696"/>
        <v>1.0020539906103287</v>
      </c>
      <c r="CP1034">
        <f t="shared" si="697"/>
        <v>2.0518840556841863E-3</v>
      </c>
      <c r="CR1034" s="3">
        <v>45183</v>
      </c>
      <c r="CS1034">
        <v>22.994</v>
      </c>
      <c r="CT1034">
        <f t="shared" si="698"/>
        <v>0.99193304861740217</v>
      </c>
      <c r="CU1034">
        <f t="shared" si="699"/>
        <v>-8.0996652880080643E-3</v>
      </c>
      <c r="CW1034" s="3">
        <v>45183</v>
      </c>
      <c r="CX1034">
        <v>276.04000000000002</v>
      </c>
      <c r="CY1034">
        <f t="shared" si="700"/>
        <v>1.0174714338370807</v>
      </c>
      <c r="CZ1034">
        <f t="shared" si="701"/>
        <v>1.7320563087515017E-2</v>
      </c>
      <c r="DB1034" s="3">
        <v>45183</v>
      </c>
      <c r="DC1034">
        <v>219.49</v>
      </c>
      <c r="DD1034">
        <f t="shared" si="702"/>
        <v>0.98718179364936587</v>
      </c>
      <c r="DE1034">
        <f t="shared" si="703"/>
        <v>-1.2901068414604365E-2</v>
      </c>
    </row>
    <row r="1035" spans="1:109">
      <c r="A1035" s="3">
        <v>45184</v>
      </c>
      <c r="B1035">
        <v>140.38999999999999</v>
      </c>
      <c r="C1035">
        <f t="shared" si="660"/>
        <v>0.97008015478164722</v>
      </c>
      <c r="D1035">
        <f t="shared" si="661"/>
        <v>-3.0376577103179956E-2</v>
      </c>
      <c r="F1035" s="3">
        <v>45184</v>
      </c>
      <c r="G1035">
        <v>138.9</v>
      </c>
      <c r="H1035">
        <f t="shared" si="662"/>
        <v>0.98524613420343321</v>
      </c>
      <c r="I1035">
        <f t="shared" si="663"/>
        <v>-1.4863786585431358E-2</v>
      </c>
      <c r="K1035" s="3">
        <v>45184</v>
      </c>
      <c r="L1035">
        <v>175.01</v>
      </c>
      <c r="M1035">
        <f t="shared" si="664"/>
        <v>0.99584613633777164</v>
      </c>
      <c r="N1035">
        <f t="shared" si="665"/>
        <v>-4.1625149196311386E-3</v>
      </c>
      <c r="P1035" s="3">
        <v>45184</v>
      </c>
      <c r="Q1035">
        <v>367.86</v>
      </c>
      <c r="R1035">
        <f t="shared" si="666"/>
        <v>0.99556156968876863</v>
      </c>
      <c r="S1035">
        <f t="shared" si="667"/>
        <v>-4.4483093856048737E-3</v>
      </c>
      <c r="U1035" s="3">
        <v>45184</v>
      </c>
      <c r="V1035">
        <v>166.5</v>
      </c>
      <c r="W1035">
        <f t="shared" si="668"/>
        <v>0.99563475452968975</v>
      </c>
      <c r="X1035">
        <f t="shared" si="669"/>
        <v>-4.3748009725328545E-3</v>
      </c>
      <c r="Z1035" s="3">
        <v>45184</v>
      </c>
      <c r="AA1035">
        <v>56.04</v>
      </c>
      <c r="AB1035">
        <f t="shared" si="670"/>
        <v>0.99414582224587544</v>
      </c>
      <c r="AC1035">
        <f t="shared" si="671"/>
        <v>-5.8713806246774069E-3</v>
      </c>
      <c r="AE1035" s="3">
        <v>45184</v>
      </c>
      <c r="AF1035">
        <v>132.18</v>
      </c>
      <c r="AG1035">
        <f t="shared" si="672"/>
        <v>0.981583246695381</v>
      </c>
      <c r="AH1035">
        <f t="shared" si="673"/>
        <v>-1.858845307482803E-2</v>
      </c>
      <c r="AJ1035" s="3">
        <v>45184</v>
      </c>
      <c r="AK1035">
        <v>116.7</v>
      </c>
      <c r="AL1035">
        <f t="shared" si="674"/>
        <v>0.98464394195072569</v>
      </c>
      <c r="AM1035">
        <f t="shared" si="675"/>
        <v>-1.5475183412854119E-2</v>
      </c>
      <c r="AO1035" s="3">
        <v>45184</v>
      </c>
      <c r="AP1035">
        <v>14.98</v>
      </c>
      <c r="AQ1035">
        <f t="shared" si="676"/>
        <v>1.0094339622641511</v>
      </c>
      <c r="AR1035">
        <f t="shared" si="677"/>
        <v>9.3897403498391374E-3</v>
      </c>
      <c r="AT1035" s="3">
        <v>45184</v>
      </c>
      <c r="AU1035">
        <v>39.22</v>
      </c>
      <c r="AV1035">
        <f t="shared" si="678"/>
        <v>0.96791707798617954</v>
      </c>
      <c r="AW1035">
        <f t="shared" si="679"/>
        <v>-3.2608858612282542E-2</v>
      </c>
      <c r="AY1035" s="3">
        <v>45184</v>
      </c>
      <c r="AZ1035">
        <v>148.81</v>
      </c>
      <c r="BA1035">
        <f t="shared" si="680"/>
        <v>0.99705192629815742</v>
      </c>
      <c r="BB1035">
        <f t="shared" si="681"/>
        <v>-2.9524278307526139E-3</v>
      </c>
      <c r="BD1035" s="3">
        <v>45184</v>
      </c>
      <c r="BE1035">
        <v>61.98</v>
      </c>
      <c r="BF1035">
        <f t="shared" si="682"/>
        <v>0.99502327821480174</v>
      </c>
      <c r="BG1035">
        <f t="shared" si="683"/>
        <v>-4.989146906451968E-3</v>
      </c>
      <c r="BI1035" s="3">
        <v>45184</v>
      </c>
      <c r="BJ1035">
        <v>330.22</v>
      </c>
      <c r="BK1035">
        <f t="shared" si="684"/>
        <v>0.97496309418364346</v>
      </c>
      <c r="BL1035">
        <f t="shared" si="685"/>
        <v>-2.5355660820039459E-2</v>
      </c>
      <c r="BN1035" s="3">
        <v>45184</v>
      </c>
      <c r="BO1035">
        <v>15202.4</v>
      </c>
      <c r="BP1035">
        <f t="shared" si="686"/>
        <v>0.98245496122823672</v>
      </c>
      <c r="BQ1035">
        <f t="shared" si="687"/>
        <v>-1.7700777278523039E-2</v>
      </c>
      <c r="BS1035" s="3">
        <v>45184</v>
      </c>
      <c r="BT1035">
        <v>396.94</v>
      </c>
      <c r="BU1035">
        <f t="shared" si="688"/>
        <v>0.99113585857324771</v>
      </c>
      <c r="BV1035">
        <f t="shared" si="689"/>
        <v>-8.9036616435623026E-3</v>
      </c>
      <c r="BX1035" s="3">
        <v>45184</v>
      </c>
      <c r="BY1035">
        <v>43.9</v>
      </c>
      <c r="BZ1035">
        <f t="shared" si="690"/>
        <v>0.96312059849498688</v>
      </c>
      <c r="CA1035">
        <f t="shared" si="691"/>
        <v>-3.7576642942872385E-2</v>
      </c>
      <c r="CC1035" s="3">
        <v>45184</v>
      </c>
      <c r="CD1035">
        <v>240.2</v>
      </c>
      <c r="CE1035">
        <f t="shared" si="692"/>
        <v>0.97713774306403056</v>
      </c>
      <c r="CF1035">
        <f t="shared" si="693"/>
        <v>-2.3127651140951572E-2</v>
      </c>
      <c r="CH1035" s="3">
        <v>45184</v>
      </c>
      <c r="CI1035">
        <v>93.93</v>
      </c>
      <c r="CJ1035">
        <f t="shared" si="694"/>
        <v>1.0024546424759873</v>
      </c>
      <c r="CK1035">
        <f t="shared" si="695"/>
        <v>2.4516347620475794E-3</v>
      </c>
      <c r="CM1035" s="3">
        <v>45184</v>
      </c>
      <c r="CN1035">
        <v>34.07</v>
      </c>
      <c r="CO1035">
        <f t="shared" si="696"/>
        <v>0.99765739385065888</v>
      </c>
      <c r="CP1035">
        <f t="shared" si="697"/>
        <v>-2.3453543439238504E-3</v>
      </c>
      <c r="CR1035" s="3">
        <v>45184</v>
      </c>
      <c r="CS1035">
        <v>23.385999999999999</v>
      </c>
      <c r="CT1035">
        <f t="shared" si="698"/>
        <v>1.0170479255457945</v>
      </c>
      <c r="CU1035">
        <f t="shared" si="699"/>
        <v>1.6904240386578194E-2</v>
      </c>
      <c r="CW1035" s="3">
        <v>45184</v>
      </c>
      <c r="CX1035">
        <v>274.39</v>
      </c>
      <c r="CY1035">
        <f t="shared" si="700"/>
        <v>0.99402260541950427</v>
      </c>
      <c r="CZ1035">
        <f t="shared" si="701"/>
        <v>-5.9953307134267978E-3</v>
      </c>
      <c r="DB1035" s="3">
        <v>45184</v>
      </c>
      <c r="DC1035">
        <v>220.24</v>
      </c>
      <c r="DD1035">
        <f t="shared" si="702"/>
        <v>1.0034170121645634</v>
      </c>
      <c r="DE1035">
        <f t="shared" si="703"/>
        <v>3.4111874434873978E-3</v>
      </c>
    </row>
    <row r="1036" spans="1:109">
      <c r="A1036" s="3">
        <v>45187</v>
      </c>
      <c r="B1036">
        <v>139.97999999999999</v>
      </c>
      <c r="C1036">
        <f t="shared" si="660"/>
        <v>0.9970795640715151</v>
      </c>
      <c r="D1036">
        <f t="shared" si="661"/>
        <v>-2.9247087224662026E-3</v>
      </c>
      <c r="F1036" s="3">
        <v>45187</v>
      </c>
      <c r="G1036">
        <v>138.41999999999999</v>
      </c>
      <c r="H1036">
        <f t="shared" si="662"/>
        <v>0.99654427645788324</v>
      </c>
      <c r="I1036">
        <f t="shared" si="663"/>
        <v>-3.4617083465809145E-3</v>
      </c>
      <c r="K1036" s="3">
        <v>45187</v>
      </c>
      <c r="L1036">
        <v>177.97</v>
      </c>
      <c r="M1036">
        <f t="shared" si="664"/>
        <v>1.0169133192389006</v>
      </c>
      <c r="N1036">
        <f t="shared" si="665"/>
        <v>1.6771881613828182E-2</v>
      </c>
      <c r="P1036" s="3">
        <v>45187</v>
      </c>
      <c r="Q1036">
        <v>370.43</v>
      </c>
      <c r="R1036">
        <f t="shared" si="666"/>
        <v>1.0069863535040504</v>
      </c>
      <c r="S1036">
        <f t="shared" si="667"/>
        <v>6.9620620100929826E-3</v>
      </c>
      <c r="U1036" s="3">
        <v>45187</v>
      </c>
      <c r="V1036">
        <v>167.22</v>
      </c>
      <c r="W1036">
        <f t="shared" si="668"/>
        <v>1.0043243243243243</v>
      </c>
      <c r="X1036">
        <f t="shared" si="669"/>
        <v>4.3150013014132795E-3</v>
      </c>
      <c r="Z1036" s="3">
        <v>45187</v>
      </c>
      <c r="AA1036">
        <v>56.11</v>
      </c>
      <c r="AB1036">
        <f t="shared" si="670"/>
        <v>1.0012491077801571</v>
      </c>
      <c r="AC1036">
        <f t="shared" si="671"/>
        <v>1.2483282940744173E-3</v>
      </c>
      <c r="AE1036" s="3">
        <v>45187</v>
      </c>
      <c r="AF1036">
        <v>131.88</v>
      </c>
      <c r="AG1036">
        <f t="shared" si="672"/>
        <v>0.99773036768043566</v>
      </c>
      <c r="AH1036">
        <f t="shared" si="673"/>
        <v>-2.2722118387765622E-3</v>
      </c>
      <c r="AJ1036" s="3">
        <v>45187</v>
      </c>
      <c r="AK1036">
        <v>117.64</v>
      </c>
      <c r="AL1036">
        <f t="shared" si="674"/>
        <v>1.0080548414738646</v>
      </c>
      <c r="AM1036">
        <f t="shared" si="675"/>
        <v>8.022574393283962E-3</v>
      </c>
      <c r="AO1036" s="3">
        <v>45187</v>
      </c>
      <c r="AP1036">
        <v>15.13</v>
      </c>
      <c r="AQ1036">
        <f t="shared" si="676"/>
        <v>1.0100133511348466</v>
      </c>
      <c r="AR1036">
        <f t="shared" si="677"/>
        <v>9.9635497111912504E-3</v>
      </c>
      <c r="AT1036" s="3">
        <v>45187</v>
      </c>
      <c r="AU1036">
        <v>39.11</v>
      </c>
      <c r="AV1036">
        <f t="shared" si="678"/>
        <v>0.99719530851606319</v>
      </c>
      <c r="AW1036">
        <f t="shared" si="679"/>
        <v>-2.8086320007775071E-3</v>
      </c>
      <c r="AY1036" s="3">
        <v>45187</v>
      </c>
      <c r="AZ1036">
        <v>149.12</v>
      </c>
      <c r="BA1036">
        <f t="shared" si="680"/>
        <v>1.0020831933337813</v>
      </c>
      <c r="BB1036">
        <f t="shared" si="681"/>
        <v>2.0810264953220982E-3</v>
      </c>
      <c r="BD1036" s="3">
        <v>45187</v>
      </c>
      <c r="BE1036">
        <v>62.56</v>
      </c>
      <c r="BF1036">
        <f t="shared" si="682"/>
        <v>1.0093578573733464</v>
      </c>
      <c r="BG1036">
        <f t="shared" si="683"/>
        <v>9.3143438774535986E-3</v>
      </c>
      <c r="BI1036" s="3">
        <v>45187</v>
      </c>
      <c r="BJ1036">
        <v>329.06</v>
      </c>
      <c r="BK1036">
        <f t="shared" si="684"/>
        <v>0.99648719035794309</v>
      </c>
      <c r="BL1036">
        <f t="shared" si="685"/>
        <v>-3.5189940451825193E-3</v>
      </c>
      <c r="BN1036" s="3">
        <v>45187</v>
      </c>
      <c r="BO1036">
        <v>15225.37</v>
      </c>
      <c r="BP1036">
        <f t="shared" si="686"/>
        <v>1.0015109456401621</v>
      </c>
      <c r="BQ1036">
        <f t="shared" si="687"/>
        <v>1.5098053103047516E-3</v>
      </c>
      <c r="BS1036" s="3">
        <v>45187</v>
      </c>
      <c r="BT1036">
        <v>394.4</v>
      </c>
      <c r="BU1036">
        <f t="shared" si="688"/>
        <v>0.99360104801733251</v>
      </c>
      <c r="BV1036">
        <f t="shared" si="689"/>
        <v>-6.4195130356322705E-3</v>
      </c>
      <c r="BX1036" s="3">
        <v>45187</v>
      </c>
      <c r="BY1036">
        <v>43.966000000000001</v>
      </c>
      <c r="BZ1036">
        <f t="shared" si="690"/>
        <v>1.001503416856492</v>
      </c>
      <c r="CA1036">
        <f t="shared" si="691"/>
        <v>1.5022878567996221E-3</v>
      </c>
      <c r="CC1036" s="3">
        <v>45187</v>
      </c>
      <c r="CD1036">
        <v>239.89</v>
      </c>
      <c r="CE1036">
        <f t="shared" si="692"/>
        <v>0.99870940882597836</v>
      </c>
      <c r="CF1036">
        <f t="shared" si="693"/>
        <v>-1.2914247040523869E-3</v>
      </c>
      <c r="CH1036" s="3">
        <v>45187</v>
      </c>
      <c r="CI1036">
        <v>94.43</v>
      </c>
      <c r="CJ1036">
        <f t="shared" si="694"/>
        <v>1.005323112956457</v>
      </c>
      <c r="CK1036">
        <f t="shared" si="695"/>
        <v>5.3089952685539052E-3</v>
      </c>
      <c r="CM1036" s="3">
        <v>45187</v>
      </c>
      <c r="CN1036">
        <v>33.64</v>
      </c>
      <c r="CO1036">
        <f t="shared" si="696"/>
        <v>0.98737892574112118</v>
      </c>
      <c r="CP1036">
        <f t="shared" si="697"/>
        <v>-1.270139656812793E-2</v>
      </c>
      <c r="CR1036" s="3">
        <v>45187</v>
      </c>
      <c r="CS1036">
        <v>23.498000000000001</v>
      </c>
      <c r="CT1036">
        <f t="shared" si="698"/>
        <v>1.0047891901137433</v>
      </c>
      <c r="CU1036">
        <f t="shared" si="699"/>
        <v>4.7777584272542025E-3</v>
      </c>
      <c r="CW1036" s="3">
        <v>45187</v>
      </c>
      <c r="CX1036">
        <v>265.27999999999997</v>
      </c>
      <c r="CY1036">
        <f t="shared" si="700"/>
        <v>0.9667990815991836</v>
      </c>
      <c r="CZ1036">
        <f t="shared" si="701"/>
        <v>-3.3764580092044333E-2</v>
      </c>
      <c r="DB1036" s="3">
        <v>45187</v>
      </c>
      <c r="DC1036">
        <v>217.48</v>
      </c>
      <c r="DD1036">
        <f t="shared" si="702"/>
        <v>0.9874682164911005</v>
      </c>
      <c r="DE1036">
        <f t="shared" si="703"/>
        <v>-1.2610968556632076E-2</v>
      </c>
    </row>
    <row r="1037" spans="1:109">
      <c r="A1037" s="3">
        <v>45188</v>
      </c>
      <c r="B1037">
        <v>137.63</v>
      </c>
      <c r="C1037">
        <f t="shared" si="660"/>
        <v>0.98321188741248755</v>
      </c>
      <c r="D1037">
        <f t="shared" si="661"/>
        <v>-1.6930630269952396E-2</v>
      </c>
      <c r="F1037" s="3">
        <v>45188</v>
      </c>
      <c r="G1037">
        <v>137.57</v>
      </c>
      <c r="H1037">
        <f t="shared" si="662"/>
        <v>0.99385926889177867</v>
      </c>
      <c r="I1037">
        <f t="shared" si="663"/>
        <v>-6.15966294081306E-3</v>
      </c>
      <c r="K1037" s="3">
        <v>45188</v>
      </c>
      <c r="L1037">
        <v>179.07</v>
      </c>
      <c r="M1037">
        <f t="shared" si="664"/>
        <v>1.0061808169916278</v>
      </c>
      <c r="N1037">
        <f t="shared" si="665"/>
        <v>6.1617940867738823E-3</v>
      </c>
      <c r="P1037" s="3">
        <v>45188</v>
      </c>
      <c r="Q1037">
        <v>370.48</v>
      </c>
      <c r="R1037">
        <f t="shared" si="666"/>
        <v>1.0001349782684987</v>
      </c>
      <c r="S1037">
        <f t="shared" si="667"/>
        <v>1.3496915975189365E-4</v>
      </c>
      <c r="U1037" s="3">
        <v>45188</v>
      </c>
      <c r="V1037">
        <v>167.2</v>
      </c>
      <c r="W1037">
        <f t="shared" si="668"/>
        <v>0.99988039708168874</v>
      </c>
      <c r="X1037">
        <f t="shared" si="669"/>
        <v>-1.1961007131064317E-4</v>
      </c>
      <c r="Z1037" s="3">
        <v>45188</v>
      </c>
      <c r="AA1037">
        <v>55.84</v>
      </c>
      <c r="AB1037">
        <f t="shared" si="670"/>
        <v>0.9951880235252184</v>
      </c>
      <c r="AC1037">
        <f t="shared" si="671"/>
        <v>-4.8235913087635108E-3</v>
      </c>
      <c r="AE1037" s="3">
        <v>45188</v>
      </c>
      <c r="AF1037">
        <v>129</v>
      </c>
      <c r="AG1037">
        <f t="shared" si="672"/>
        <v>0.97816196542311196</v>
      </c>
      <c r="AH1037">
        <f t="shared" si="673"/>
        <v>-2.2080013841858152E-2</v>
      </c>
      <c r="AJ1037" s="3">
        <v>45188</v>
      </c>
      <c r="AK1037">
        <v>117.33</v>
      </c>
      <c r="AL1037">
        <f t="shared" si="674"/>
        <v>0.99736484189051344</v>
      </c>
      <c r="AM1037">
        <f t="shared" si="675"/>
        <v>-2.6386362502618232E-3</v>
      </c>
      <c r="AO1037" s="3">
        <v>45188</v>
      </c>
      <c r="AP1037">
        <v>15.1</v>
      </c>
      <c r="AQ1037">
        <f t="shared" si="676"/>
        <v>0.9980171844018505</v>
      </c>
      <c r="AR1037">
        <f t="shared" si="677"/>
        <v>-1.9847839793860349E-3</v>
      </c>
      <c r="AT1037" s="3">
        <v>45188</v>
      </c>
      <c r="AU1037">
        <v>39.770000000000003</v>
      </c>
      <c r="AV1037">
        <f t="shared" si="678"/>
        <v>1.0168754794170289</v>
      </c>
      <c r="AW1037">
        <f t="shared" si="679"/>
        <v>1.673467045217655E-2</v>
      </c>
      <c r="AY1037" s="3">
        <v>45188</v>
      </c>
      <c r="AZ1037">
        <v>148.93</v>
      </c>
      <c r="BA1037">
        <f t="shared" si="680"/>
        <v>0.99872585836909877</v>
      </c>
      <c r="BB1037">
        <f t="shared" si="681"/>
        <v>-1.2749540395047615E-3</v>
      </c>
      <c r="BD1037" s="3">
        <v>45188</v>
      </c>
      <c r="BE1037">
        <v>63.3</v>
      </c>
      <c r="BF1037">
        <f t="shared" si="682"/>
        <v>1.0118286445012787</v>
      </c>
      <c r="BG1037">
        <f t="shared" si="683"/>
        <v>1.1759232913074831E-2</v>
      </c>
      <c r="BI1037" s="3">
        <v>45188</v>
      </c>
      <c r="BJ1037">
        <v>328.65</v>
      </c>
      <c r="BK1037">
        <f t="shared" si="684"/>
        <v>0.99875402662128476</v>
      </c>
      <c r="BL1037">
        <f t="shared" si="685"/>
        <v>-1.2467502489189131E-3</v>
      </c>
      <c r="BN1037" s="3">
        <v>45188</v>
      </c>
      <c r="BO1037">
        <v>15191.23</v>
      </c>
      <c r="BP1037">
        <f t="shared" si="686"/>
        <v>0.99775768996090075</v>
      </c>
      <c r="BQ1037">
        <f t="shared" si="687"/>
        <v>-2.2448277806638873E-3</v>
      </c>
      <c r="BS1037" s="3">
        <v>45188</v>
      </c>
      <c r="BT1037">
        <v>396.2</v>
      </c>
      <c r="BU1037">
        <f t="shared" si="688"/>
        <v>1.0045638945233266</v>
      </c>
      <c r="BV1037">
        <f t="shared" si="689"/>
        <v>4.5535115359702479E-3</v>
      </c>
      <c r="BX1037" s="3">
        <v>45188</v>
      </c>
      <c r="BY1037">
        <v>43.52</v>
      </c>
      <c r="BZ1037">
        <f t="shared" si="690"/>
        <v>0.98985579766182963</v>
      </c>
      <c r="CA1037">
        <f t="shared" si="691"/>
        <v>-1.019600539023807E-2</v>
      </c>
      <c r="CC1037" s="3">
        <v>45188</v>
      </c>
      <c r="CD1037">
        <v>236.17</v>
      </c>
      <c r="CE1037">
        <f t="shared" si="692"/>
        <v>0.98449289257576389</v>
      </c>
      <c r="CF1037">
        <f t="shared" si="693"/>
        <v>-1.5628600252770568E-2</v>
      </c>
      <c r="CH1037" s="3">
        <v>45188</v>
      </c>
      <c r="CI1037">
        <v>94.34</v>
      </c>
      <c r="CJ1037">
        <f t="shared" si="694"/>
        <v>0.9990469130572911</v>
      </c>
      <c r="CK1037">
        <f t="shared" si="695"/>
        <v>-9.5354141886222249E-4</v>
      </c>
      <c r="CM1037" s="3">
        <v>45188</v>
      </c>
      <c r="CN1037">
        <v>33.99</v>
      </c>
      <c r="CO1037">
        <f t="shared" si="696"/>
        <v>1.0104042806183116</v>
      </c>
      <c r="CP1037">
        <f t="shared" si="697"/>
        <v>1.0350528603277356E-2</v>
      </c>
      <c r="CR1037" s="3">
        <v>45188</v>
      </c>
      <c r="CS1037">
        <v>23.456</v>
      </c>
      <c r="CT1037">
        <f t="shared" si="698"/>
        <v>0.99821261383947568</v>
      </c>
      <c r="CU1037">
        <f t="shared" si="699"/>
        <v>-1.7889854411398819E-3</v>
      </c>
      <c r="CW1037" s="3">
        <v>45188</v>
      </c>
      <c r="CX1037">
        <v>266.5</v>
      </c>
      <c r="CY1037">
        <f t="shared" si="700"/>
        <v>1.0045989143546443</v>
      </c>
      <c r="CZ1037">
        <f t="shared" si="701"/>
        <v>4.5883716589692498E-3</v>
      </c>
      <c r="DB1037" s="3">
        <v>45188</v>
      </c>
      <c r="DC1037">
        <v>220.67</v>
      </c>
      <c r="DD1037">
        <f t="shared" si="702"/>
        <v>1.0146680154496965</v>
      </c>
      <c r="DE1037">
        <f t="shared" si="703"/>
        <v>1.4561480617269341E-2</v>
      </c>
    </row>
    <row r="1038" spans="1:109">
      <c r="A1038" s="3">
        <v>45189</v>
      </c>
      <c r="B1038">
        <v>135.29</v>
      </c>
      <c r="C1038">
        <f t="shared" si="660"/>
        <v>0.98299789290125694</v>
      </c>
      <c r="D1038">
        <f t="shared" si="661"/>
        <v>-1.7148302376172316E-2</v>
      </c>
      <c r="F1038" s="3">
        <v>45189</v>
      </c>
      <c r="G1038">
        <v>137.19999999999999</v>
      </c>
      <c r="H1038">
        <f t="shared" si="662"/>
        <v>0.99731046012938862</v>
      </c>
      <c r="I1038">
        <f t="shared" si="663"/>
        <v>-2.6931631811194182E-3</v>
      </c>
      <c r="K1038" s="3">
        <v>45189</v>
      </c>
      <c r="L1038">
        <v>175.49</v>
      </c>
      <c r="M1038">
        <f t="shared" si="664"/>
        <v>0.98000781817166482</v>
      </c>
      <c r="N1038">
        <f t="shared" si="665"/>
        <v>-2.0194729623152739E-2</v>
      </c>
      <c r="P1038" s="3">
        <v>45189</v>
      </c>
      <c r="Q1038">
        <v>366.82</v>
      </c>
      <c r="R1038">
        <f t="shared" si="666"/>
        <v>0.99012092420643483</v>
      </c>
      <c r="S1038">
        <f t="shared" si="667"/>
        <v>-9.9281976496100651E-3</v>
      </c>
      <c r="U1038" s="3">
        <v>45189</v>
      </c>
      <c r="V1038">
        <v>166.69</v>
      </c>
      <c r="W1038">
        <f t="shared" si="668"/>
        <v>0.99694976076555031</v>
      </c>
      <c r="X1038">
        <f t="shared" si="669"/>
        <v>-3.0549006956045576E-3</v>
      </c>
      <c r="Z1038" s="3">
        <v>45189</v>
      </c>
      <c r="AA1038">
        <v>55.5</v>
      </c>
      <c r="AB1038">
        <f t="shared" si="670"/>
        <v>0.99391117478510027</v>
      </c>
      <c r="AC1038">
        <f t="shared" si="671"/>
        <v>-6.1074377017282218E-3</v>
      </c>
      <c r="AE1038" s="3">
        <v>45189</v>
      </c>
      <c r="AF1038">
        <v>125.5</v>
      </c>
      <c r="AG1038">
        <f t="shared" si="672"/>
        <v>0.97286821705426352</v>
      </c>
      <c r="AH1038">
        <f t="shared" si="673"/>
        <v>-2.7506645789833587E-2</v>
      </c>
      <c r="AJ1038" s="3">
        <v>45189</v>
      </c>
      <c r="AK1038">
        <v>116.4</v>
      </c>
      <c r="AL1038">
        <f t="shared" si="674"/>
        <v>0.99207363845563801</v>
      </c>
      <c r="AM1038">
        <f t="shared" si="675"/>
        <v>-7.9579421381949303E-3</v>
      </c>
      <c r="AO1038" s="3">
        <v>45189</v>
      </c>
      <c r="AP1038">
        <v>15.06</v>
      </c>
      <c r="AQ1038">
        <f t="shared" si="676"/>
        <v>0.99735099337748345</v>
      </c>
      <c r="AR1038">
        <f t="shared" si="677"/>
        <v>-2.652521449131117E-3</v>
      </c>
      <c r="AT1038" s="3">
        <v>45189</v>
      </c>
      <c r="AU1038">
        <v>39.6</v>
      </c>
      <c r="AV1038">
        <f t="shared" si="678"/>
        <v>0.99572542117173746</v>
      </c>
      <c r="AW1038">
        <f t="shared" si="679"/>
        <v>-4.2837409591644296E-3</v>
      </c>
      <c r="AY1038" s="3">
        <v>45189</v>
      </c>
      <c r="AZ1038">
        <v>148.30000000000001</v>
      </c>
      <c r="BA1038">
        <f t="shared" si="680"/>
        <v>0.99576982474988252</v>
      </c>
      <c r="BB1038">
        <f t="shared" si="681"/>
        <v>-4.2391477538897999E-3</v>
      </c>
      <c r="BD1038" s="3">
        <v>45189</v>
      </c>
      <c r="BE1038">
        <v>61.06</v>
      </c>
      <c r="BF1038">
        <f t="shared" si="682"/>
        <v>0.96461295418641402</v>
      </c>
      <c r="BG1038">
        <f t="shared" si="683"/>
        <v>-3.6028341843398599E-2</v>
      </c>
      <c r="BI1038" s="3">
        <v>45189</v>
      </c>
      <c r="BJ1038">
        <v>320.77</v>
      </c>
      <c r="BK1038">
        <f t="shared" si="684"/>
        <v>0.97602312490491405</v>
      </c>
      <c r="BL1038">
        <f t="shared" si="685"/>
        <v>-2.4268999299615433E-2</v>
      </c>
      <c r="BN1038" s="3">
        <v>45189</v>
      </c>
      <c r="BO1038">
        <v>14969.92</v>
      </c>
      <c r="BP1038">
        <f t="shared" si="686"/>
        <v>0.98543172606826446</v>
      </c>
      <c r="BQ1038">
        <f t="shared" si="687"/>
        <v>-1.4675433258770099E-2</v>
      </c>
      <c r="BS1038" s="3">
        <v>45189</v>
      </c>
      <c r="BT1038">
        <v>386.3</v>
      </c>
      <c r="BU1038">
        <f t="shared" si="688"/>
        <v>0.97501261988894505</v>
      </c>
      <c r="BV1038">
        <f t="shared" si="689"/>
        <v>-2.5304864592214857E-2</v>
      </c>
      <c r="BX1038" s="3">
        <v>45189</v>
      </c>
      <c r="BY1038">
        <v>42.238999999999997</v>
      </c>
      <c r="BZ1038">
        <f t="shared" si="690"/>
        <v>0.97056525735294108</v>
      </c>
      <c r="CA1038">
        <f t="shared" si="691"/>
        <v>-2.9876637672344795E-2</v>
      </c>
      <c r="CC1038" s="3">
        <v>45189</v>
      </c>
      <c r="CD1038">
        <v>235.3</v>
      </c>
      <c r="CE1038">
        <f t="shared" si="692"/>
        <v>0.99631621289748917</v>
      </c>
      <c r="CF1038">
        <f t="shared" si="693"/>
        <v>-3.6905889557433294E-3</v>
      </c>
      <c r="CH1038" s="3">
        <v>45189</v>
      </c>
      <c r="CI1038">
        <v>93.53</v>
      </c>
      <c r="CJ1038">
        <f t="shared" si="694"/>
        <v>0.99141403434386255</v>
      </c>
      <c r="CK1038">
        <f t="shared" si="695"/>
        <v>-8.6230374096560765E-3</v>
      </c>
      <c r="CM1038" s="3">
        <v>45189</v>
      </c>
      <c r="CN1038">
        <v>33.619999999999997</v>
      </c>
      <c r="CO1038">
        <f t="shared" si="696"/>
        <v>0.98911444542512494</v>
      </c>
      <c r="CP1038">
        <f t="shared" si="697"/>
        <v>-1.0945235727555182E-2</v>
      </c>
      <c r="CR1038" s="3">
        <v>45189</v>
      </c>
      <c r="CS1038">
        <v>23.835999999999999</v>
      </c>
      <c r="CT1038">
        <f t="shared" si="698"/>
        <v>1.016200545702592</v>
      </c>
      <c r="CU1038">
        <f t="shared" si="699"/>
        <v>1.6070717180491391E-2</v>
      </c>
      <c r="CW1038" s="3">
        <v>45189</v>
      </c>
      <c r="CX1038">
        <v>262.58999999999997</v>
      </c>
      <c r="CY1038">
        <f t="shared" si="700"/>
        <v>0.98532833020637889</v>
      </c>
      <c r="CZ1038">
        <f t="shared" si="701"/>
        <v>-1.4780363193443006E-2</v>
      </c>
      <c r="DB1038" s="3">
        <v>45189</v>
      </c>
      <c r="DC1038">
        <v>223.93</v>
      </c>
      <c r="DD1038">
        <f t="shared" si="702"/>
        <v>1.0147731907373001</v>
      </c>
      <c r="DE1038">
        <f t="shared" si="703"/>
        <v>1.4665130121750757E-2</v>
      </c>
    </row>
    <row r="1039" spans="1:109">
      <c r="A1039" s="3">
        <v>45190</v>
      </c>
      <c r="B1039">
        <v>129.33000000000001</v>
      </c>
      <c r="C1039">
        <f t="shared" si="660"/>
        <v>0.95594648532781445</v>
      </c>
      <c r="D1039">
        <f t="shared" si="661"/>
        <v>-4.5053345188115809E-2</v>
      </c>
      <c r="F1039" s="3">
        <v>45190</v>
      </c>
      <c r="G1039">
        <v>133.55000000000001</v>
      </c>
      <c r="H1039">
        <f t="shared" si="662"/>
        <v>0.97339650145772616</v>
      </c>
      <c r="I1039">
        <f t="shared" si="663"/>
        <v>-2.6963775735814755E-2</v>
      </c>
      <c r="K1039" s="3">
        <v>45190</v>
      </c>
      <c r="L1039">
        <v>173.93</v>
      </c>
      <c r="M1039">
        <f t="shared" si="664"/>
        <v>0.99111060459285427</v>
      </c>
      <c r="N1039">
        <f t="shared" si="665"/>
        <v>-8.9291418054534399E-3</v>
      </c>
      <c r="P1039" s="3">
        <v>45190</v>
      </c>
      <c r="Q1039">
        <v>363.28</v>
      </c>
      <c r="R1039">
        <f t="shared" si="666"/>
        <v>0.99034949021318353</v>
      </c>
      <c r="S1039">
        <f t="shared" si="667"/>
        <v>-9.6973777331908918E-3</v>
      </c>
      <c r="U1039" s="3">
        <v>45190</v>
      </c>
      <c r="V1039">
        <v>165.19</v>
      </c>
      <c r="W1039">
        <f t="shared" si="668"/>
        <v>0.99100125982362475</v>
      </c>
      <c r="X1039">
        <f t="shared" si="669"/>
        <v>-9.0394733879472829E-3</v>
      </c>
      <c r="Z1039" s="3">
        <v>45190</v>
      </c>
      <c r="AA1039">
        <v>53.34</v>
      </c>
      <c r="AB1039">
        <f t="shared" si="670"/>
        <v>0.96108108108108115</v>
      </c>
      <c r="AC1039">
        <f t="shared" si="671"/>
        <v>-3.9696501998520546E-2</v>
      </c>
      <c r="AE1039" s="3">
        <v>45190</v>
      </c>
      <c r="AF1039">
        <v>122.59</v>
      </c>
      <c r="AG1039">
        <f t="shared" si="672"/>
        <v>0.97681274900398407</v>
      </c>
      <c r="AH1039">
        <f t="shared" si="673"/>
        <v>-2.3460304464935706E-2</v>
      </c>
      <c r="AJ1039" s="3">
        <v>45190</v>
      </c>
      <c r="AK1039">
        <v>114.76</v>
      </c>
      <c r="AL1039">
        <f t="shared" si="674"/>
        <v>0.98591065292096225</v>
      </c>
      <c r="AM1039">
        <f t="shared" si="675"/>
        <v>-1.4189544184173357E-2</v>
      </c>
      <c r="AO1039" s="3">
        <v>45190</v>
      </c>
      <c r="AP1039">
        <v>14.9</v>
      </c>
      <c r="AQ1039">
        <f t="shared" si="676"/>
        <v>0.98937583001328022</v>
      </c>
      <c r="AR1039">
        <f t="shared" si="677"/>
        <v>-1.0681009420334052E-2</v>
      </c>
      <c r="AT1039" s="3">
        <v>45190</v>
      </c>
      <c r="AU1039">
        <v>39.909999999999997</v>
      </c>
      <c r="AV1039">
        <f t="shared" si="678"/>
        <v>1.0078282828282827</v>
      </c>
      <c r="AW1039">
        <f t="shared" si="679"/>
        <v>7.7978008002075726E-3</v>
      </c>
      <c r="AY1039" s="3">
        <v>45190</v>
      </c>
      <c r="AZ1039">
        <v>147.13999999999999</v>
      </c>
      <c r="BA1039">
        <f t="shared" si="680"/>
        <v>0.9921780175320295</v>
      </c>
      <c r="BB1039">
        <f t="shared" si="681"/>
        <v>-7.8527346397682107E-3</v>
      </c>
      <c r="BD1039" s="3">
        <v>45190</v>
      </c>
      <c r="BE1039">
        <v>59.32</v>
      </c>
      <c r="BF1039">
        <f t="shared" si="682"/>
        <v>0.97150343924009164</v>
      </c>
      <c r="BG1039">
        <f t="shared" si="683"/>
        <v>-2.8910470037000518E-2</v>
      </c>
      <c r="BI1039" s="3">
        <v>45190</v>
      </c>
      <c r="BJ1039">
        <v>319.52999999999997</v>
      </c>
      <c r="BK1039">
        <f t="shared" si="684"/>
        <v>0.99613430183620655</v>
      </c>
      <c r="BL1039">
        <f t="shared" si="685"/>
        <v>-3.8731892867858212E-3</v>
      </c>
      <c r="BN1039" s="3">
        <v>45190</v>
      </c>
      <c r="BO1039">
        <v>14694.24</v>
      </c>
      <c r="BP1039">
        <f t="shared" si="686"/>
        <v>0.98158440392467028</v>
      </c>
      <c r="BQ1039">
        <f t="shared" si="687"/>
        <v>-1.8587274133957731E-2</v>
      </c>
      <c r="BS1039" s="3">
        <v>45190</v>
      </c>
      <c r="BT1039">
        <v>384.15</v>
      </c>
      <c r="BU1039">
        <f t="shared" si="688"/>
        <v>0.99443437742687024</v>
      </c>
      <c r="BV1039">
        <f t="shared" si="689"/>
        <v>-5.5811683585917475E-3</v>
      </c>
      <c r="BX1039" s="3">
        <v>45190</v>
      </c>
      <c r="BY1039">
        <v>41.017000000000003</v>
      </c>
      <c r="BZ1039">
        <f t="shared" si="690"/>
        <v>0.97106939084732136</v>
      </c>
      <c r="CA1039">
        <f t="shared" si="691"/>
        <v>-2.9357349961676597E-2</v>
      </c>
      <c r="CC1039" s="3">
        <v>45190</v>
      </c>
      <c r="CD1039">
        <v>227.44</v>
      </c>
      <c r="CE1039">
        <f t="shared" si="692"/>
        <v>0.96659583510412239</v>
      </c>
      <c r="CF1039">
        <f t="shared" si="693"/>
        <v>-3.3974828390572462E-2</v>
      </c>
      <c r="CH1039" s="3">
        <v>45190</v>
      </c>
      <c r="CI1039">
        <v>93.3</v>
      </c>
      <c r="CJ1039">
        <f t="shared" si="694"/>
        <v>0.9975408959692077</v>
      </c>
      <c r="CK1039">
        <f t="shared" si="695"/>
        <v>-2.4621325931615166E-3</v>
      </c>
      <c r="CM1039" s="3">
        <v>45190</v>
      </c>
      <c r="CN1039">
        <v>32.85</v>
      </c>
      <c r="CO1039">
        <f t="shared" si="696"/>
        <v>0.97709696609161223</v>
      </c>
      <c r="CP1039">
        <f t="shared" si="697"/>
        <v>-2.3169383049849935E-2</v>
      </c>
      <c r="CR1039" s="3">
        <v>45190</v>
      </c>
      <c r="CS1039">
        <v>23.687000000000001</v>
      </c>
      <c r="CT1039">
        <f t="shared" si="698"/>
        <v>0.99374895116630313</v>
      </c>
      <c r="CU1039">
        <f t="shared" si="699"/>
        <v>-6.270668444287579E-3</v>
      </c>
      <c r="CW1039" s="3">
        <v>45190</v>
      </c>
      <c r="CX1039">
        <v>255.7</v>
      </c>
      <c r="CY1039">
        <f t="shared" si="700"/>
        <v>0.97376137705167753</v>
      </c>
      <c r="CZ1039">
        <f t="shared" si="701"/>
        <v>-2.6588998115315374E-2</v>
      </c>
      <c r="DB1039" s="3">
        <v>45190</v>
      </c>
      <c r="DC1039">
        <v>223.68</v>
      </c>
      <c r="DD1039">
        <f t="shared" si="702"/>
        <v>0.99888357969008168</v>
      </c>
      <c r="DE1039">
        <f t="shared" si="703"/>
        <v>-1.1170439712945477E-3</v>
      </c>
    </row>
    <row r="1040" spans="1:109">
      <c r="A1040" s="3">
        <v>45191</v>
      </c>
      <c r="B1040">
        <v>129.12</v>
      </c>
      <c r="C1040">
        <f t="shared" si="660"/>
        <v>0.99837624681048476</v>
      </c>
      <c r="D1040">
        <f t="shared" si="661"/>
        <v>-1.6250729055143228E-3</v>
      </c>
      <c r="F1040" s="3">
        <v>45191</v>
      </c>
      <c r="G1040">
        <v>132.25</v>
      </c>
      <c r="H1040">
        <f t="shared" si="662"/>
        <v>0.99026581804567571</v>
      </c>
      <c r="I1040">
        <f t="shared" si="663"/>
        <v>-9.7818688175611845E-3</v>
      </c>
      <c r="K1040" s="3">
        <v>45191</v>
      </c>
      <c r="L1040">
        <v>174.79</v>
      </c>
      <c r="M1040">
        <f t="shared" si="664"/>
        <v>1.0049445179095038</v>
      </c>
      <c r="N1040">
        <f t="shared" si="665"/>
        <v>4.9323339269332096E-3</v>
      </c>
      <c r="P1040" s="3">
        <v>45191</v>
      </c>
      <c r="Q1040">
        <v>360.16</v>
      </c>
      <c r="R1040">
        <f t="shared" si="666"/>
        <v>0.99141158335168478</v>
      </c>
      <c r="S1040">
        <f t="shared" si="667"/>
        <v>-8.6255096312734484E-3</v>
      </c>
      <c r="U1040" s="3">
        <v>45191</v>
      </c>
      <c r="V1040">
        <v>166.28</v>
      </c>
      <c r="W1040">
        <f t="shared" si="668"/>
        <v>1.0065984623766573</v>
      </c>
      <c r="X1040">
        <f t="shared" si="669"/>
        <v>6.5767878173875133E-3</v>
      </c>
      <c r="Z1040" s="3">
        <v>45191</v>
      </c>
      <c r="AA1040">
        <v>53.57</v>
      </c>
      <c r="AB1040">
        <f t="shared" si="670"/>
        <v>1.0043119610048743</v>
      </c>
      <c r="AC1040">
        <f t="shared" si="671"/>
        <v>4.3026911390006643E-3</v>
      </c>
      <c r="AE1040" s="3">
        <v>45191</v>
      </c>
      <c r="AF1040">
        <v>122.62</v>
      </c>
      <c r="AG1040">
        <f t="shared" si="672"/>
        <v>1.0002447181662453</v>
      </c>
      <c r="AH1040">
        <f t="shared" si="673"/>
        <v>2.4468822763907481E-4</v>
      </c>
      <c r="AJ1040" s="3">
        <v>45191</v>
      </c>
      <c r="AK1040">
        <v>114.94</v>
      </c>
      <c r="AL1040">
        <f t="shared" si="674"/>
        <v>1.0015684907633322</v>
      </c>
      <c r="AM1040">
        <f t="shared" si="675"/>
        <v>1.5672619664314656E-3</v>
      </c>
      <c r="AO1040" s="3">
        <v>45191</v>
      </c>
      <c r="AP1040">
        <v>14.98</v>
      </c>
      <c r="AQ1040">
        <f t="shared" si="676"/>
        <v>1.0053691275167784</v>
      </c>
      <c r="AR1040">
        <f t="shared" si="677"/>
        <v>5.3547651376598671E-3</v>
      </c>
      <c r="AT1040" s="3">
        <v>45191</v>
      </c>
      <c r="AU1040">
        <v>39.57</v>
      </c>
      <c r="AV1040">
        <f t="shared" si="678"/>
        <v>0.99148083187171143</v>
      </c>
      <c r="AW1040">
        <f t="shared" si="679"/>
        <v>-8.5556636633095165E-3</v>
      </c>
      <c r="AY1040" s="3">
        <v>45191</v>
      </c>
      <c r="AZ1040">
        <v>145.72999999999999</v>
      </c>
      <c r="BA1040">
        <f t="shared" si="680"/>
        <v>0.99041728965610987</v>
      </c>
      <c r="BB1040">
        <f t="shared" si="681"/>
        <v>-9.6289199585130533E-3</v>
      </c>
      <c r="BD1040" s="3">
        <v>45191</v>
      </c>
      <c r="BE1040">
        <v>59.08</v>
      </c>
      <c r="BF1040">
        <f t="shared" si="682"/>
        <v>0.99595414699932561</v>
      </c>
      <c r="BG1040">
        <f t="shared" si="683"/>
        <v>-4.0540596065523791E-3</v>
      </c>
      <c r="BI1040" s="3">
        <v>45191</v>
      </c>
      <c r="BJ1040">
        <v>317.01</v>
      </c>
      <c r="BK1040">
        <f t="shared" si="684"/>
        <v>0.99211341658060281</v>
      </c>
      <c r="BL1040">
        <f t="shared" si="685"/>
        <v>-7.9178470021348795E-3</v>
      </c>
      <c r="BN1040" s="3">
        <v>45191</v>
      </c>
      <c r="BO1040">
        <v>14701.1</v>
      </c>
      <c r="BP1040">
        <f t="shared" si="686"/>
        <v>1.0004668495954878</v>
      </c>
      <c r="BQ1040">
        <f t="shared" si="687"/>
        <v>4.6674065511993925E-4</v>
      </c>
      <c r="BS1040" s="3">
        <v>45191</v>
      </c>
      <c r="BT1040">
        <v>379.81</v>
      </c>
      <c r="BU1040">
        <f t="shared" si="688"/>
        <v>0.98870232981908113</v>
      </c>
      <c r="BV1040">
        <f t="shared" si="689"/>
        <v>-1.1361973634894745E-2</v>
      </c>
      <c r="BX1040" s="3">
        <v>45191</v>
      </c>
      <c r="BY1040">
        <v>41.61</v>
      </c>
      <c r="BZ1040">
        <f t="shared" si="690"/>
        <v>1.0144574200941072</v>
      </c>
      <c r="CA1040">
        <f t="shared" si="691"/>
        <v>1.4353908081184084E-2</v>
      </c>
      <c r="CC1040" s="3">
        <v>45191</v>
      </c>
      <c r="CD1040">
        <v>228.51</v>
      </c>
      <c r="CE1040">
        <f t="shared" si="692"/>
        <v>1.0047045374604291</v>
      </c>
      <c r="CF1040">
        <f t="shared" si="693"/>
        <v>4.6935057100620748E-3</v>
      </c>
      <c r="CH1040" s="3">
        <v>45191</v>
      </c>
      <c r="CI1040">
        <v>93.27</v>
      </c>
      <c r="CJ1040">
        <f t="shared" si="694"/>
        <v>0.9996784565916399</v>
      </c>
      <c r="CK1040">
        <f t="shared" si="695"/>
        <v>-3.2159511452598135E-4</v>
      </c>
      <c r="CM1040" s="3">
        <v>45191</v>
      </c>
      <c r="CN1040">
        <v>32.69</v>
      </c>
      <c r="CO1040">
        <f t="shared" si="696"/>
        <v>0.99512937595129369</v>
      </c>
      <c r="CP1040">
        <f t="shared" si="697"/>
        <v>-4.8825241945003369E-3</v>
      </c>
      <c r="CR1040" s="3">
        <v>45191</v>
      </c>
      <c r="CS1040">
        <v>23.844000000000001</v>
      </c>
      <c r="CT1040">
        <f t="shared" si="698"/>
        <v>1.006628108245029</v>
      </c>
      <c r="CU1040">
        <f t="shared" si="699"/>
        <v>6.6062389172353748E-3</v>
      </c>
      <c r="CW1040" s="3">
        <v>45191</v>
      </c>
      <c r="CX1040">
        <v>244.88</v>
      </c>
      <c r="CY1040">
        <f t="shared" si="700"/>
        <v>0.95768478685960112</v>
      </c>
      <c r="CZ1040">
        <f t="shared" si="701"/>
        <v>-4.3236587659983838E-2</v>
      </c>
      <c r="DB1040" s="3">
        <v>45191</v>
      </c>
      <c r="DC1040">
        <v>222.75</v>
      </c>
      <c r="DD1040">
        <f t="shared" si="702"/>
        <v>0.99584227467811159</v>
      </c>
      <c r="DE1040">
        <f t="shared" si="703"/>
        <v>-4.1663926945267387E-3</v>
      </c>
    </row>
    <row r="1041" spans="1:109">
      <c r="A1041" s="3">
        <v>45194</v>
      </c>
      <c r="B1041">
        <v>131.27000000000001</v>
      </c>
      <c r="C1041">
        <f t="shared" si="660"/>
        <v>1.0166511771995044</v>
      </c>
      <c r="D1041">
        <f t="shared" si="661"/>
        <v>1.6514066293677417E-2</v>
      </c>
      <c r="F1041" s="3">
        <v>45194</v>
      </c>
      <c r="G1041">
        <v>132.69999999999999</v>
      </c>
      <c r="H1041">
        <f t="shared" si="662"/>
        <v>1.0034026465028354</v>
      </c>
      <c r="I1041">
        <f t="shared" si="663"/>
        <v>3.3968705997529181E-3</v>
      </c>
      <c r="K1041" s="3">
        <v>45194</v>
      </c>
      <c r="L1041">
        <v>176.08</v>
      </c>
      <c r="M1041">
        <f t="shared" si="664"/>
        <v>1.0073802849133247</v>
      </c>
      <c r="N1041">
        <f t="shared" si="665"/>
        <v>7.3531838712111624E-3</v>
      </c>
      <c r="P1041" s="3">
        <v>45194</v>
      </c>
      <c r="Q1041">
        <v>361.71</v>
      </c>
      <c r="R1041">
        <f t="shared" si="666"/>
        <v>1.0043036428254108</v>
      </c>
      <c r="S1041">
        <f t="shared" si="667"/>
        <v>4.2944086389069313E-3</v>
      </c>
      <c r="U1041" s="3">
        <v>45194</v>
      </c>
      <c r="V1041">
        <v>168.71</v>
      </c>
      <c r="W1041">
        <f t="shared" si="668"/>
        <v>1.0146139042578783</v>
      </c>
      <c r="X1041">
        <f t="shared" si="669"/>
        <v>1.4508150233446853E-2</v>
      </c>
      <c r="Z1041" s="3">
        <v>45194</v>
      </c>
      <c r="AA1041">
        <v>53.48</v>
      </c>
      <c r="AB1041">
        <f t="shared" si="670"/>
        <v>0.99831995519880523</v>
      </c>
      <c r="AC1041">
        <f t="shared" si="671"/>
        <v>-1.6814576591266085E-3</v>
      </c>
      <c r="AE1041" s="3">
        <v>45194</v>
      </c>
      <c r="AF1041">
        <v>125.65</v>
      </c>
      <c r="AG1041">
        <f t="shared" si="672"/>
        <v>1.0247104876855326</v>
      </c>
      <c r="AH1041">
        <f t="shared" si="673"/>
        <v>2.4410121655059402E-2</v>
      </c>
      <c r="AJ1041" s="3">
        <v>45194</v>
      </c>
      <c r="AK1041">
        <v>116.23</v>
      </c>
      <c r="AL1041">
        <f t="shared" si="674"/>
        <v>1.0112232469114322</v>
      </c>
      <c r="AM1041">
        <f t="shared" si="675"/>
        <v>1.116073357602124E-2</v>
      </c>
      <c r="AO1041" s="3">
        <v>45194</v>
      </c>
      <c r="AP1041">
        <v>15.02</v>
      </c>
      <c r="AQ1041">
        <f t="shared" si="676"/>
        <v>1.0026702269692924</v>
      </c>
      <c r="AR1041">
        <f t="shared" si="677"/>
        <v>2.6666682469152977E-3</v>
      </c>
      <c r="AT1041" s="3">
        <v>45194</v>
      </c>
      <c r="AU1041">
        <v>38.89</v>
      </c>
      <c r="AV1041">
        <f t="shared" si="678"/>
        <v>0.98281526408895625</v>
      </c>
      <c r="AW1041">
        <f t="shared" si="679"/>
        <v>-1.7334107229677032E-2</v>
      </c>
      <c r="AY1041" s="3">
        <v>45194</v>
      </c>
      <c r="AZ1041">
        <v>146.44999999999999</v>
      </c>
      <c r="BA1041">
        <f t="shared" si="680"/>
        <v>1.0049406436560764</v>
      </c>
      <c r="BB1041">
        <f t="shared" si="681"/>
        <v>4.9284787281372823E-3</v>
      </c>
      <c r="BD1041" s="3">
        <v>45194</v>
      </c>
      <c r="BE1041">
        <v>58.86</v>
      </c>
      <c r="BF1041">
        <f t="shared" si="682"/>
        <v>0.99627623561272849</v>
      </c>
      <c r="BG1041">
        <f t="shared" si="683"/>
        <v>-3.7307148578523503E-3</v>
      </c>
      <c r="BI1041" s="3">
        <v>45194</v>
      </c>
      <c r="BJ1041">
        <v>317.54000000000002</v>
      </c>
      <c r="BK1041">
        <f t="shared" si="684"/>
        <v>1.0016718715497934</v>
      </c>
      <c r="BL1041">
        <f t="shared" si="685"/>
        <v>1.6704755283163902E-3</v>
      </c>
      <c r="BN1041" s="3">
        <v>45194</v>
      </c>
      <c r="BO1041">
        <v>14768.9</v>
      </c>
      <c r="BP1041">
        <f t="shared" si="686"/>
        <v>1.0046118997898117</v>
      </c>
      <c r="BQ1041">
        <f t="shared" si="687"/>
        <v>4.6012975650773927E-3</v>
      </c>
      <c r="BS1041" s="3">
        <v>45194</v>
      </c>
      <c r="BT1041">
        <v>384.8</v>
      </c>
      <c r="BU1041">
        <f t="shared" si="688"/>
        <v>1.013138148021379</v>
      </c>
      <c r="BV1041">
        <f t="shared" si="689"/>
        <v>1.3052591112802185E-2</v>
      </c>
      <c r="BX1041" s="3">
        <v>45194</v>
      </c>
      <c r="BY1041">
        <v>42.222000000000001</v>
      </c>
      <c r="BZ1041">
        <f t="shared" si="690"/>
        <v>1.0147080028839222</v>
      </c>
      <c r="CA1041">
        <f t="shared" si="691"/>
        <v>1.4600889217616979E-2</v>
      </c>
      <c r="CC1041" s="3">
        <v>45194</v>
      </c>
      <c r="CD1041">
        <v>226.53</v>
      </c>
      <c r="CE1041">
        <f t="shared" si="692"/>
        <v>0.99133517132729421</v>
      </c>
      <c r="CF1041">
        <f t="shared" si="693"/>
        <v>-8.702586569362571E-3</v>
      </c>
      <c r="CH1041" s="3">
        <v>45194</v>
      </c>
      <c r="CI1041">
        <v>93.29</v>
      </c>
      <c r="CJ1041">
        <f t="shared" si="694"/>
        <v>1.0002144312211858</v>
      </c>
      <c r="CK1041">
        <f t="shared" si="695"/>
        <v>2.1440823409753809E-4</v>
      </c>
      <c r="CM1041" s="3">
        <v>45194</v>
      </c>
      <c r="CN1041">
        <v>32.979999999999997</v>
      </c>
      <c r="CO1041">
        <f t="shared" si="696"/>
        <v>1.0088712144386662</v>
      </c>
      <c r="CP1041">
        <f t="shared" si="697"/>
        <v>8.8320963953335673E-3</v>
      </c>
      <c r="CR1041" s="3">
        <v>45194</v>
      </c>
      <c r="CS1041">
        <v>23.385000000000002</v>
      </c>
      <c r="CT1041">
        <f t="shared" si="698"/>
        <v>0.98074987418218418</v>
      </c>
      <c r="CU1041">
        <f t="shared" si="699"/>
        <v>-1.9437822179830592E-2</v>
      </c>
      <c r="CW1041" s="3">
        <v>45194</v>
      </c>
      <c r="CX1041">
        <v>246.99</v>
      </c>
      <c r="CY1041">
        <f t="shared" si="700"/>
        <v>1.0086164652074485</v>
      </c>
      <c r="CZ1041">
        <f t="shared" si="701"/>
        <v>8.5795553412872563E-3</v>
      </c>
      <c r="DB1041" s="3">
        <v>45194</v>
      </c>
      <c r="DC1041">
        <v>224.06</v>
      </c>
      <c r="DD1041">
        <f t="shared" si="702"/>
        <v>1.0058810325476992</v>
      </c>
      <c r="DE1041">
        <f t="shared" si="703"/>
        <v>5.8638067796585635E-3</v>
      </c>
    </row>
    <row r="1042" spans="1:109">
      <c r="A1042" s="3">
        <v>45195</v>
      </c>
      <c r="B1042">
        <v>125.98</v>
      </c>
      <c r="C1042">
        <f t="shared" si="660"/>
        <v>0.95970137883751039</v>
      </c>
      <c r="D1042">
        <f t="shared" si="661"/>
        <v>-4.1133106621533182E-2</v>
      </c>
      <c r="F1042" s="3">
        <v>45195</v>
      </c>
      <c r="G1042">
        <v>129.63999999999999</v>
      </c>
      <c r="H1042">
        <f t="shared" si="662"/>
        <v>0.97694046721929162</v>
      </c>
      <c r="I1042">
        <f t="shared" si="663"/>
        <v>-2.332956306481521E-2</v>
      </c>
      <c r="K1042" s="3">
        <v>45195</v>
      </c>
      <c r="L1042">
        <v>171.96</v>
      </c>
      <c r="M1042">
        <f t="shared" si="664"/>
        <v>0.97660154475238525</v>
      </c>
      <c r="N1042">
        <f t="shared" si="665"/>
        <v>-2.3676545590125463E-2</v>
      </c>
      <c r="P1042" s="3">
        <v>45195</v>
      </c>
      <c r="Q1042">
        <v>359.42</v>
      </c>
      <c r="R1042">
        <f t="shared" si="666"/>
        <v>0.99366896132260663</v>
      </c>
      <c r="S1042">
        <f t="shared" si="667"/>
        <v>-6.3511646934529317E-3</v>
      </c>
      <c r="U1042" s="3">
        <v>45195</v>
      </c>
      <c r="V1042">
        <v>167.8</v>
      </c>
      <c r="W1042">
        <f t="shared" si="668"/>
        <v>0.9946061288601743</v>
      </c>
      <c r="X1042">
        <f t="shared" si="669"/>
        <v>-5.408470584777645E-3</v>
      </c>
      <c r="Z1042" s="3">
        <v>45195</v>
      </c>
      <c r="AA1042">
        <v>52.71</v>
      </c>
      <c r="AB1042">
        <f t="shared" si="670"/>
        <v>0.98560209424083778</v>
      </c>
      <c r="AC1042">
        <f t="shared" si="671"/>
        <v>-1.450256136662683E-2</v>
      </c>
      <c r="AE1042" s="3">
        <v>45195</v>
      </c>
      <c r="AF1042">
        <v>126.88</v>
      </c>
      <c r="AG1042">
        <f t="shared" si="672"/>
        <v>1.0097890966971745</v>
      </c>
      <c r="AH1042">
        <f t="shared" si="673"/>
        <v>9.7414938969365168E-3</v>
      </c>
      <c r="AJ1042" s="3">
        <v>45195</v>
      </c>
      <c r="AK1042">
        <v>116.41</v>
      </c>
      <c r="AL1042">
        <f t="shared" si="674"/>
        <v>1.0015486535317903</v>
      </c>
      <c r="AM1042">
        <f t="shared" si="675"/>
        <v>1.5474556045329529E-3</v>
      </c>
      <c r="AO1042" s="3">
        <v>45195</v>
      </c>
      <c r="AP1042">
        <v>14.82</v>
      </c>
      <c r="AQ1042">
        <f t="shared" si="676"/>
        <v>0.98668442077230367</v>
      </c>
      <c r="AR1042">
        <f t="shared" si="677"/>
        <v>-1.340502646804778E-2</v>
      </c>
      <c r="AT1042" s="3">
        <v>45195</v>
      </c>
      <c r="AU1042">
        <v>38.47</v>
      </c>
      <c r="AV1042">
        <f t="shared" si="678"/>
        <v>0.98920030856261243</v>
      </c>
      <c r="AW1042">
        <f t="shared" si="679"/>
        <v>-1.0858431403452232E-2</v>
      </c>
      <c r="AY1042" s="3">
        <v>45195</v>
      </c>
      <c r="AZ1042">
        <v>144.93</v>
      </c>
      <c r="BA1042">
        <f t="shared" si="680"/>
        <v>0.9896210310686242</v>
      </c>
      <c r="BB1042">
        <f t="shared" si="681"/>
        <v>-1.0433206039317394E-2</v>
      </c>
      <c r="BD1042" s="3">
        <v>45195</v>
      </c>
      <c r="BE1042">
        <v>60.21</v>
      </c>
      <c r="BF1042">
        <f t="shared" si="682"/>
        <v>1.0229357798165137</v>
      </c>
      <c r="BG1042">
        <f t="shared" si="683"/>
        <v>2.2676708671029722E-2</v>
      </c>
      <c r="BI1042" s="3">
        <v>45195</v>
      </c>
      <c r="BJ1042">
        <v>312.14</v>
      </c>
      <c r="BK1042">
        <f t="shared" si="684"/>
        <v>0.98299426843862181</v>
      </c>
      <c r="BL1042">
        <f t="shared" si="685"/>
        <v>-1.7151989534958001E-2</v>
      </c>
      <c r="BN1042" s="3">
        <v>45195</v>
      </c>
      <c r="BO1042">
        <v>14545.83</v>
      </c>
      <c r="BP1042">
        <f t="shared" si="686"/>
        <v>0.98489596381585631</v>
      </c>
      <c r="BQ1042">
        <f t="shared" si="687"/>
        <v>-1.5219263879801506E-2</v>
      </c>
      <c r="BS1042" s="3">
        <v>45195</v>
      </c>
      <c r="BT1042">
        <v>379.25</v>
      </c>
      <c r="BU1042">
        <f t="shared" si="688"/>
        <v>0.98557692307692302</v>
      </c>
      <c r="BV1042">
        <f t="shared" si="689"/>
        <v>-1.4528100562909856E-2</v>
      </c>
      <c r="BX1042" s="3">
        <v>45195</v>
      </c>
      <c r="BY1042">
        <v>41.911000000000001</v>
      </c>
      <c r="BZ1042">
        <f t="shared" si="690"/>
        <v>0.99263417175879876</v>
      </c>
      <c r="CA1042">
        <f t="shared" si="691"/>
        <v>-7.3930899063656616E-3</v>
      </c>
      <c r="CC1042" s="3">
        <v>45195</v>
      </c>
      <c r="CD1042">
        <v>226.79</v>
      </c>
      <c r="CE1042">
        <f t="shared" si="692"/>
        <v>1.001147750849777</v>
      </c>
      <c r="CF1042">
        <f t="shared" si="693"/>
        <v>1.1470926873266504E-3</v>
      </c>
      <c r="CH1042" s="3">
        <v>45195</v>
      </c>
      <c r="CI1042">
        <v>93.96</v>
      </c>
      <c r="CJ1042">
        <f t="shared" si="694"/>
        <v>1.007181905884875</v>
      </c>
      <c r="CK1042">
        <f t="shared" si="695"/>
        <v>7.1562388178422484E-3</v>
      </c>
      <c r="CM1042" s="3">
        <v>45195</v>
      </c>
      <c r="CN1042">
        <v>32.4</v>
      </c>
      <c r="CO1042">
        <f t="shared" si="696"/>
        <v>0.98241358399029721</v>
      </c>
      <c r="CP1042">
        <f t="shared" si="697"/>
        <v>-1.7742894333169081E-2</v>
      </c>
      <c r="CR1042" s="3">
        <v>45195</v>
      </c>
      <c r="CS1042">
        <v>23.196000000000002</v>
      </c>
      <c r="CT1042">
        <f t="shared" si="698"/>
        <v>0.99191789608723535</v>
      </c>
      <c r="CU1042">
        <f t="shared" si="699"/>
        <v>-8.1149411636554335E-3</v>
      </c>
      <c r="CW1042" s="3">
        <v>45195</v>
      </c>
      <c r="CX1042">
        <v>244.12</v>
      </c>
      <c r="CY1042">
        <f t="shared" si="700"/>
        <v>0.98838009636017654</v>
      </c>
      <c r="CZ1042">
        <f t="shared" si="701"/>
        <v>-1.1687942302150128E-2</v>
      </c>
      <c r="DB1042" s="3">
        <v>45195</v>
      </c>
      <c r="DC1042">
        <v>229.91</v>
      </c>
      <c r="DD1042">
        <f t="shared" si="702"/>
        <v>1.0261090779255557</v>
      </c>
      <c r="DE1042">
        <f t="shared" si="703"/>
        <v>2.5774054865267883E-2</v>
      </c>
    </row>
    <row r="1043" spans="1:109">
      <c r="A1043" s="3">
        <v>45196</v>
      </c>
      <c r="B1043">
        <v>125.98</v>
      </c>
      <c r="C1043">
        <f t="shared" si="660"/>
        <v>1</v>
      </c>
      <c r="D1043">
        <f t="shared" si="661"/>
        <v>0</v>
      </c>
      <c r="F1043" s="3">
        <v>45196</v>
      </c>
      <c r="G1043">
        <v>126.34</v>
      </c>
      <c r="H1043">
        <f t="shared" si="662"/>
        <v>0.97454489355137319</v>
      </c>
      <c r="I1043">
        <f t="shared" si="663"/>
        <v>-2.5784692802792136E-2</v>
      </c>
      <c r="K1043" s="3">
        <v>45196</v>
      </c>
      <c r="L1043">
        <v>170.43</v>
      </c>
      <c r="M1043">
        <f t="shared" si="664"/>
        <v>0.99110258199581303</v>
      </c>
      <c r="N1043">
        <f t="shared" si="665"/>
        <v>-8.9372363909355351E-3</v>
      </c>
      <c r="P1043" s="3">
        <v>45196</v>
      </c>
      <c r="Q1043">
        <v>357.78</v>
      </c>
      <c r="R1043">
        <f t="shared" si="666"/>
        <v>0.99543709309442985</v>
      </c>
      <c r="S1043">
        <f t="shared" si="667"/>
        <v>-4.573348740806611E-3</v>
      </c>
      <c r="U1043" s="3">
        <v>45196</v>
      </c>
      <c r="V1043">
        <v>171.04</v>
      </c>
      <c r="W1043">
        <f t="shared" si="668"/>
        <v>1.0193087008343265</v>
      </c>
      <c r="X1043">
        <f t="shared" si="669"/>
        <v>1.9124653243629167E-2</v>
      </c>
      <c r="Z1043" s="3">
        <v>45196</v>
      </c>
      <c r="AA1043">
        <v>53.2</v>
      </c>
      <c r="AB1043">
        <f t="shared" si="670"/>
        <v>1.0092961487383798</v>
      </c>
      <c r="AC1043">
        <f t="shared" si="671"/>
        <v>9.2532054804831763E-3</v>
      </c>
      <c r="AE1043" s="3">
        <v>45196</v>
      </c>
      <c r="AF1043">
        <v>129.81</v>
      </c>
      <c r="AG1043">
        <f t="shared" si="672"/>
        <v>1.0230926860025222</v>
      </c>
      <c r="AH1043">
        <f t="shared" si="673"/>
        <v>2.283008501836542E-2</v>
      </c>
      <c r="AJ1043" s="3">
        <v>45196</v>
      </c>
      <c r="AK1043">
        <v>120.2</v>
      </c>
      <c r="AL1043">
        <f t="shared" si="674"/>
        <v>1.0325573404346706</v>
      </c>
      <c r="AM1043">
        <f t="shared" si="675"/>
        <v>3.2038579840957655E-2</v>
      </c>
      <c r="AO1043" s="3">
        <v>45196</v>
      </c>
      <c r="AP1043">
        <v>14.81</v>
      </c>
      <c r="AQ1043">
        <f t="shared" si="676"/>
        <v>0.99932523616734148</v>
      </c>
      <c r="AR1043">
        <f t="shared" si="677"/>
        <v>-6.7499158823336523E-4</v>
      </c>
      <c r="AT1043" s="3">
        <v>45196</v>
      </c>
      <c r="AU1043">
        <v>38.450000000000003</v>
      </c>
      <c r="AV1043">
        <f t="shared" si="678"/>
        <v>0.99948011437483764</v>
      </c>
      <c r="AW1043">
        <f t="shared" si="679"/>
        <v>-5.2002081255067296E-4</v>
      </c>
      <c r="AY1043" s="3">
        <v>45196</v>
      </c>
      <c r="AZ1043">
        <v>145.78</v>
      </c>
      <c r="BA1043">
        <f t="shared" si="680"/>
        <v>1.0058649002966948</v>
      </c>
      <c r="BB1043">
        <f t="shared" si="681"/>
        <v>5.8477687196417868E-3</v>
      </c>
      <c r="BD1043" s="3">
        <v>45196</v>
      </c>
      <c r="BE1043">
        <v>61.47</v>
      </c>
      <c r="BF1043">
        <f t="shared" si="682"/>
        <v>1.0209267563527653</v>
      </c>
      <c r="BG1043">
        <f t="shared" si="683"/>
        <v>2.07107994425616E-2</v>
      </c>
      <c r="BI1043" s="3">
        <v>45196</v>
      </c>
      <c r="BJ1043">
        <v>312.79000000000002</v>
      </c>
      <c r="BK1043">
        <f t="shared" si="684"/>
        <v>1.0020823989235601</v>
      </c>
      <c r="BL1043">
        <f t="shared" si="685"/>
        <v>2.0802337362564502E-3</v>
      </c>
      <c r="BN1043" s="3">
        <v>45196</v>
      </c>
      <c r="BO1043">
        <v>14580.16</v>
      </c>
      <c r="BP1043">
        <f t="shared" si="686"/>
        <v>1.0023601265792326</v>
      </c>
      <c r="BQ1043">
        <f t="shared" si="687"/>
        <v>2.3573458548791109E-3</v>
      </c>
      <c r="BS1043" s="3">
        <v>45196</v>
      </c>
      <c r="BT1043">
        <v>377.59</v>
      </c>
      <c r="BU1043">
        <f t="shared" si="688"/>
        <v>0.99562294001318385</v>
      </c>
      <c r="BV1043">
        <f t="shared" si="689"/>
        <v>-4.3866673588257073E-3</v>
      </c>
      <c r="BX1043" s="3">
        <v>45196</v>
      </c>
      <c r="BY1043">
        <v>42.468000000000004</v>
      </c>
      <c r="BZ1043">
        <f t="shared" si="690"/>
        <v>1.0132900670468374</v>
      </c>
      <c r="CA1043">
        <f t="shared" si="691"/>
        <v>1.3202528845225547E-2</v>
      </c>
      <c r="CC1043" s="3">
        <v>45196</v>
      </c>
      <c r="CD1043">
        <v>231.9</v>
      </c>
      <c r="CE1043">
        <f t="shared" si="692"/>
        <v>1.0225318576656819</v>
      </c>
      <c r="CF1043">
        <f t="shared" si="693"/>
        <v>2.2281765090715371E-2</v>
      </c>
      <c r="CH1043" s="3">
        <v>45196</v>
      </c>
      <c r="CI1043">
        <v>96.55</v>
      </c>
      <c r="CJ1043">
        <f t="shared" si="694"/>
        <v>1.0275649212430822</v>
      </c>
      <c r="CK1043">
        <f t="shared" si="695"/>
        <v>2.7191849083811427E-2</v>
      </c>
      <c r="CM1043" s="3">
        <v>45196</v>
      </c>
      <c r="CN1043">
        <v>32.1</v>
      </c>
      <c r="CO1043">
        <f t="shared" si="696"/>
        <v>0.99074074074074081</v>
      </c>
      <c r="CP1043">
        <f t="shared" si="697"/>
        <v>-9.3023926623134485E-3</v>
      </c>
      <c r="CR1043" s="3">
        <v>45196</v>
      </c>
      <c r="CS1043">
        <v>22.724</v>
      </c>
      <c r="CT1043">
        <f t="shared" si="698"/>
        <v>0.9796516640800137</v>
      </c>
      <c r="CU1043">
        <f t="shared" si="699"/>
        <v>-2.0558215319313802E-2</v>
      </c>
      <c r="CW1043" s="3">
        <v>45196</v>
      </c>
      <c r="CX1043">
        <v>240.5</v>
      </c>
      <c r="CY1043">
        <f t="shared" si="700"/>
        <v>0.98517122726527939</v>
      </c>
      <c r="CZ1043">
        <f t="shared" si="701"/>
        <v>-1.4939818130478311E-2</v>
      </c>
      <c r="DB1043" s="3">
        <v>45196</v>
      </c>
      <c r="DC1043">
        <v>232.47</v>
      </c>
      <c r="DD1043">
        <f t="shared" si="702"/>
        <v>1.0111347918750815</v>
      </c>
      <c r="DE1043">
        <f t="shared" si="703"/>
        <v>1.1073256448123382E-2</v>
      </c>
    </row>
    <row r="1044" spans="1:109">
      <c r="A1044" s="3">
        <v>45197</v>
      </c>
      <c r="B1044">
        <v>125.98</v>
      </c>
      <c r="C1044">
        <f t="shared" si="660"/>
        <v>1</v>
      </c>
      <c r="D1044">
        <f t="shared" si="661"/>
        <v>0</v>
      </c>
      <c r="F1044" s="3">
        <v>45197</v>
      </c>
      <c r="G1044">
        <v>123.58</v>
      </c>
      <c r="H1044">
        <f t="shared" si="662"/>
        <v>0.97815418711413638</v>
      </c>
      <c r="I1044">
        <f t="shared" si="663"/>
        <v>-2.2087965837720921E-2</v>
      </c>
      <c r="K1044" s="3">
        <v>45197</v>
      </c>
      <c r="L1044">
        <v>170.69</v>
      </c>
      <c r="M1044">
        <f t="shared" si="664"/>
        <v>1.0015255530129672</v>
      </c>
      <c r="N1044">
        <f t="shared" si="665"/>
        <v>1.5243905390963399E-3</v>
      </c>
      <c r="P1044" s="3">
        <v>45197</v>
      </c>
      <c r="Q1044">
        <v>357.06</v>
      </c>
      <c r="R1044">
        <f t="shared" si="666"/>
        <v>0.9979875901391918</v>
      </c>
      <c r="S1044">
        <f t="shared" si="667"/>
        <v>-2.0144374782537096E-3</v>
      </c>
      <c r="U1044" s="3">
        <v>45197</v>
      </c>
      <c r="V1044">
        <v>170.59</v>
      </c>
      <c r="W1044">
        <f t="shared" si="668"/>
        <v>0.99736903648269415</v>
      </c>
      <c r="X1044">
        <f t="shared" si="669"/>
        <v>-2.6344305843068907E-3</v>
      </c>
      <c r="Z1044" s="3">
        <v>45197</v>
      </c>
      <c r="AA1044">
        <v>53.88</v>
      </c>
      <c r="AB1044">
        <f t="shared" si="670"/>
        <v>1.0127819548872181</v>
      </c>
      <c r="AC1044">
        <f t="shared" si="671"/>
        <v>1.2700955194564606E-2</v>
      </c>
      <c r="AE1044" s="3">
        <v>45197</v>
      </c>
      <c r="AF1044">
        <v>129.47</v>
      </c>
      <c r="AG1044">
        <f t="shared" si="672"/>
        <v>0.99738078730452195</v>
      </c>
      <c r="AH1044">
        <f t="shared" si="673"/>
        <v>-2.6226488343472579E-3</v>
      </c>
      <c r="AJ1044" s="3">
        <v>45197</v>
      </c>
      <c r="AK1044">
        <v>119.47</v>
      </c>
      <c r="AL1044">
        <f t="shared" si="674"/>
        <v>0.99392678868552409</v>
      </c>
      <c r="AM1044">
        <f t="shared" si="675"/>
        <v>-6.0917282719748266E-3</v>
      </c>
      <c r="AO1044" s="3">
        <v>45197</v>
      </c>
      <c r="AP1044">
        <v>14.54</v>
      </c>
      <c r="AQ1044">
        <f t="shared" si="676"/>
        <v>0.9817690749493585</v>
      </c>
      <c r="AR1044">
        <f t="shared" si="677"/>
        <v>-1.8399156174334151E-2</v>
      </c>
      <c r="AT1044" s="3">
        <v>45197</v>
      </c>
      <c r="AU1044">
        <v>39.15</v>
      </c>
      <c r="AV1044">
        <f t="shared" si="678"/>
        <v>1.0182054616384915</v>
      </c>
      <c r="AW1044">
        <f t="shared" si="679"/>
        <v>1.8041726485159042E-2</v>
      </c>
      <c r="AY1044" s="3">
        <v>45197</v>
      </c>
      <c r="AZ1044">
        <v>147.59</v>
      </c>
      <c r="BA1044">
        <f t="shared" si="680"/>
        <v>1.0124159692687611</v>
      </c>
      <c r="BB1044">
        <f t="shared" si="681"/>
        <v>1.2339523239617584E-2</v>
      </c>
      <c r="BD1044" s="3">
        <v>45197</v>
      </c>
      <c r="BE1044">
        <v>61.49</v>
      </c>
      <c r="BF1044">
        <f t="shared" si="682"/>
        <v>1.0003253619651864</v>
      </c>
      <c r="BG1044">
        <f t="shared" si="683"/>
        <v>3.2530904646038689E-4</v>
      </c>
      <c r="BI1044" s="3">
        <v>45197</v>
      </c>
      <c r="BJ1044">
        <v>313.64</v>
      </c>
      <c r="BK1044">
        <f t="shared" si="684"/>
        <v>1.0027174781802486</v>
      </c>
      <c r="BL1044">
        <f t="shared" si="685"/>
        <v>2.7137925120572226E-3</v>
      </c>
      <c r="BN1044" s="3">
        <v>45197</v>
      </c>
      <c r="BO1044">
        <v>14702.77</v>
      </c>
      <c r="BP1044">
        <f t="shared" si="686"/>
        <v>1.0084093727366503</v>
      </c>
      <c r="BQ1044">
        <f t="shared" si="687"/>
        <v>8.3742109499263841E-3</v>
      </c>
      <c r="BS1044" s="3">
        <v>45197</v>
      </c>
      <c r="BT1044">
        <v>376.36</v>
      </c>
      <c r="BU1044">
        <f t="shared" si="688"/>
        <v>0.99674249847718432</v>
      </c>
      <c r="BV1044">
        <f t="shared" si="689"/>
        <v>-3.2628187312510109E-3</v>
      </c>
      <c r="BX1044" s="3">
        <v>45197</v>
      </c>
      <c r="BY1044">
        <v>43.088999999999999</v>
      </c>
      <c r="BZ1044">
        <f t="shared" si="690"/>
        <v>1.0146227747951397</v>
      </c>
      <c r="CA1044">
        <f t="shared" si="691"/>
        <v>1.4516892966468603E-2</v>
      </c>
      <c r="CC1044" s="3">
        <v>45197</v>
      </c>
      <c r="CD1044">
        <v>235.18</v>
      </c>
      <c r="CE1044">
        <f t="shared" si="692"/>
        <v>1.0141440275981026</v>
      </c>
      <c r="CF1044">
        <f t="shared" si="693"/>
        <v>1.4044934133783738E-2</v>
      </c>
      <c r="CH1044" s="3">
        <v>45197</v>
      </c>
      <c r="CI1044">
        <v>95.38</v>
      </c>
      <c r="CJ1044">
        <f t="shared" si="694"/>
        <v>0.98788192646297257</v>
      </c>
      <c r="CK1044">
        <f t="shared" si="695"/>
        <v>-1.2192096004445143E-2</v>
      </c>
      <c r="CM1044" s="3">
        <v>45197</v>
      </c>
      <c r="CN1044">
        <v>32.090000000000003</v>
      </c>
      <c r="CO1044">
        <f t="shared" si="696"/>
        <v>0.99968847352024925</v>
      </c>
      <c r="CP1044">
        <f t="shared" si="697"/>
        <v>-3.1157501420464524E-4</v>
      </c>
      <c r="CR1044" s="3">
        <v>45197</v>
      </c>
      <c r="CS1044">
        <v>22.741</v>
      </c>
      <c r="CT1044">
        <f t="shared" si="698"/>
        <v>1.0007481077275127</v>
      </c>
      <c r="CU1044">
        <f t="shared" si="699"/>
        <v>7.4782803441169753E-4</v>
      </c>
      <c r="CW1044" s="3">
        <v>45197</v>
      </c>
      <c r="CX1044">
        <v>246.38</v>
      </c>
      <c r="CY1044">
        <f t="shared" si="700"/>
        <v>1.0244490644490645</v>
      </c>
      <c r="CZ1044">
        <f t="shared" si="701"/>
        <v>2.4154969988012188E-2</v>
      </c>
      <c r="DB1044" s="3">
        <v>45197</v>
      </c>
      <c r="DC1044">
        <v>226.03</v>
      </c>
      <c r="DD1044">
        <f t="shared" si="702"/>
        <v>0.97229750075278532</v>
      </c>
      <c r="DE1044">
        <f t="shared" si="703"/>
        <v>-2.8093450618471346E-2</v>
      </c>
    </row>
    <row r="1045" spans="1:109">
      <c r="A1045" s="3">
        <v>45198</v>
      </c>
      <c r="B1045">
        <v>127.12</v>
      </c>
      <c r="C1045">
        <f t="shared" si="660"/>
        <v>1.00904905540562</v>
      </c>
      <c r="D1045">
        <f t="shared" si="661"/>
        <v>9.0083580346776038E-3</v>
      </c>
      <c r="F1045" s="3">
        <v>45198</v>
      </c>
      <c r="G1045">
        <v>123.83</v>
      </c>
      <c r="H1045">
        <f t="shared" si="662"/>
        <v>1.0020229810648973</v>
      </c>
      <c r="I1045">
        <f t="shared" si="663"/>
        <v>2.0209375941737761E-3</v>
      </c>
      <c r="K1045" s="3">
        <v>45198</v>
      </c>
      <c r="L1045">
        <v>171.21</v>
      </c>
      <c r="M1045">
        <f t="shared" si="664"/>
        <v>1.0030464584920031</v>
      </c>
      <c r="N1045">
        <f t="shared" si="665"/>
        <v>3.0418274404849423E-3</v>
      </c>
      <c r="P1045" s="3">
        <v>45198</v>
      </c>
      <c r="Q1045">
        <v>350.3</v>
      </c>
      <c r="R1045">
        <f t="shared" si="666"/>
        <v>0.98106760768498291</v>
      </c>
      <c r="S1045">
        <f t="shared" si="667"/>
        <v>-1.9113904681374572E-2</v>
      </c>
      <c r="U1045" s="3">
        <v>45198</v>
      </c>
      <c r="V1045">
        <v>168.62</v>
      </c>
      <c r="W1045">
        <f t="shared" si="668"/>
        <v>0.98845184360161797</v>
      </c>
      <c r="X1045">
        <f t="shared" si="669"/>
        <v>-1.161535419789851E-2</v>
      </c>
      <c r="Z1045" s="3">
        <v>45198</v>
      </c>
      <c r="AA1045">
        <v>53.76</v>
      </c>
      <c r="AB1045">
        <f t="shared" si="670"/>
        <v>0.99777282850779503</v>
      </c>
      <c r="AC1045">
        <f t="shared" si="671"/>
        <v>-2.2296553272692031E-3</v>
      </c>
      <c r="AE1045" s="3">
        <v>45198</v>
      </c>
      <c r="AF1045">
        <v>126.76</v>
      </c>
      <c r="AG1045">
        <f t="shared" si="672"/>
        <v>0.9790685100795552</v>
      </c>
      <c r="AH1045">
        <f t="shared" si="673"/>
        <v>-2.1153659247835806E-2</v>
      </c>
      <c r="AJ1045" s="3">
        <v>45198</v>
      </c>
      <c r="AK1045">
        <v>117.58</v>
      </c>
      <c r="AL1045">
        <f t="shared" si="674"/>
        <v>0.98418012890265338</v>
      </c>
      <c r="AM1045">
        <f t="shared" si="675"/>
        <v>-1.5946340855023541E-2</v>
      </c>
      <c r="AO1045" s="3">
        <v>45198</v>
      </c>
      <c r="AP1045">
        <v>14.56</v>
      </c>
      <c r="AQ1045">
        <f t="shared" si="676"/>
        <v>1.0013755158184321</v>
      </c>
      <c r="AR1045">
        <f t="shared" si="677"/>
        <v>1.374570663166785E-3</v>
      </c>
      <c r="AT1045" s="3">
        <v>45198</v>
      </c>
      <c r="AU1045">
        <v>38.200000000000003</v>
      </c>
      <c r="AV1045">
        <f t="shared" si="678"/>
        <v>0.97573435504469996</v>
      </c>
      <c r="AW1045">
        <f t="shared" si="679"/>
        <v>-2.4564906824282515E-2</v>
      </c>
      <c r="AY1045" s="3">
        <v>45198</v>
      </c>
      <c r="AZ1045">
        <v>145.02000000000001</v>
      </c>
      <c r="BA1045">
        <f t="shared" si="680"/>
        <v>0.98258689613117423</v>
      </c>
      <c r="BB1045">
        <f t="shared" si="681"/>
        <v>-1.7566495250237856E-2</v>
      </c>
      <c r="BD1045" s="3">
        <v>45198</v>
      </c>
      <c r="BE1045">
        <v>59.92</v>
      </c>
      <c r="BF1045">
        <f t="shared" si="682"/>
        <v>0.97446739307204422</v>
      </c>
      <c r="BG1045">
        <f t="shared" si="683"/>
        <v>-2.5864220756414313E-2</v>
      </c>
      <c r="BI1045" s="3">
        <v>45198</v>
      </c>
      <c r="BJ1045">
        <v>315.75</v>
      </c>
      <c r="BK1045">
        <f t="shared" si="684"/>
        <v>1.0067274582323684</v>
      </c>
      <c r="BL1045">
        <f t="shared" si="685"/>
        <v>6.7049298678793943E-3</v>
      </c>
      <c r="BN1045" s="3">
        <v>45198</v>
      </c>
      <c r="BO1045">
        <v>14715.24</v>
      </c>
      <c r="BP1045">
        <f t="shared" si="686"/>
        <v>1.0008481395002438</v>
      </c>
      <c r="BQ1045">
        <f t="shared" si="687"/>
        <v>8.4778003317561126E-4</v>
      </c>
      <c r="BS1045" s="3">
        <v>45198</v>
      </c>
      <c r="BT1045">
        <v>377.6</v>
      </c>
      <c r="BU1045">
        <f t="shared" si="688"/>
        <v>1.0032947178233607</v>
      </c>
      <c r="BV1045">
        <f t="shared" si="689"/>
        <v>3.2893021327807755E-3</v>
      </c>
      <c r="BX1045" s="3">
        <v>45198</v>
      </c>
      <c r="BY1045">
        <v>43.499000000000002</v>
      </c>
      <c r="BZ1045">
        <f t="shared" si="690"/>
        <v>1.0095151894915178</v>
      </c>
      <c r="CA1045">
        <f t="shared" si="691"/>
        <v>9.4702052068563539E-3</v>
      </c>
      <c r="CC1045" s="3">
        <v>45198</v>
      </c>
      <c r="CD1045">
        <v>234.44</v>
      </c>
      <c r="CE1045">
        <f t="shared" si="692"/>
        <v>0.99685347393485835</v>
      </c>
      <c r="CF1045">
        <f t="shared" si="693"/>
        <v>-3.1514867870412913E-3</v>
      </c>
      <c r="CH1045" s="3">
        <v>45198</v>
      </c>
      <c r="CI1045">
        <v>95.31</v>
      </c>
      <c r="CJ1045">
        <f t="shared" si="694"/>
        <v>0.99926609352065432</v>
      </c>
      <c r="CK1045">
        <f t="shared" si="695"/>
        <v>-7.3417592054371981E-4</v>
      </c>
      <c r="CM1045" s="3">
        <v>45198</v>
      </c>
      <c r="CN1045">
        <v>33.17</v>
      </c>
      <c r="CO1045">
        <f t="shared" si="696"/>
        <v>1.0336553443440324</v>
      </c>
      <c r="CP1045">
        <f t="shared" si="697"/>
        <v>3.3101397837195533E-2</v>
      </c>
      <c r="CR1045" s="3">
        <v>45198</v>
      </c>
      <c r="CS1045">
        <v>22.45</v>
      </c>
      <c r="CT1045">
        <f t="shared" si="698"/>
        <v>0.98720372894771558</v>
      </c>
      <c r="CU1045">
        <f t="shared" si="699"/>
        <v>-1.287884854102896E-2</v>
      </c>
      <c r="CW1045" s="3">
        <v>45198</v>
      </c>
      <c r="CX1045">
        <v>250.22</v>
      </c>
      <c r="CY1045">
        <f t="shared" si="700"/>
        <v>1.0155856806558974</v>
      </c>
      <c r="CZ1045">
        <f t="shared" si="701"/>
        <v>1.54654713554259E-2</v>
      </c>
      <c r="DB1045" s="3">
        <v>45198</v>
      </c>
      <c r="DC1045">
        <v>225.87</v>
      </c>
      <c r="DD1045">
        <f t="shared" si="702"/>
        <v>0.99929212936335887</v>
      </c>
      <c r="DE1045">
        <f t="shared" si="703"/>
        <v>-7.0812129535651413E-4</v>
      </c>
    </row>
    <row r="1046" spans="1:109">
      <c r="A1046" s="3">
        <v>45201</v>
      </c>
      <c r="B1046">
        <v>129.46</v>
      </c>
      <c r="C1046">
        <f t="shared" si="660"/>
        <v>1.0184078036500945</v>
      </c>
      <c r="D1046">
        <f t="shared" si="661"/>
        <v>1.824043088890372E-2</v>
      </c>
      <c r="F1046" s="3">
        <v>45201</v>
      </c>
      <c r="G1046">
        <v>119.75</v>
      </c>
      <c r="H1046">
        <f t="shared" si="662"/>
        <v>0.96705160300411852</v>
      </c>
      <c r="I1046">
        <f t="shared" si="663"/>
        <v>-3.3503420935982624E-2</v>
      </c>
      <c r="K1046" s="3">
        <v>45201</v>
      </c>
      <c r="L1046">
        <v>173.75</v>
      </c>
      <c r="M1046">
        <f t="shared" si="664"/>
        <v>1.0148355820337596</v>
      </c>
      <c r="N1046">
        <f t="shared" si="665"/>
        <v>1.472661122817496E-2</v>
      </c>
      <c r="P1046" s="3">
        <v>45201</v>
      </c>
      <c r="Q1046">
        <v>348.08</v>
      </c>
      <c r="R1046">
        <f t="shared" si="666"/>
        <v>0.99366257493576926</v>
      </c>
      <c r="S1046">
        <f t="shared" si="667"/>
        <v>-6.3575917910165423E-3</v>
      </c>
      <c r="U1046" s="3">
        <v>45201</v>
      </c>
      <c r="V1046">
        <v>166.54</v>
      </c>
      <c r="W1046">
        <f t="shared" si="668"/>
        <v>0.9876645712252401</v>
      </c>
      <c r="X1046">
        <f t="shared" si="669"/>
        <v>-1.241214168685642E-2</v>
      </c>
      <c r="Z1046" s="3">
        <v>45201</v>
      </c>
      <c r="AA1046">
        <v>54.39</v>
      </c>
      <c r="AB1046">
        <f t="shared" si="670"/>
        <v>1.01171875</v>
      </c>
      <c r="AC1046">
        <f t="shared" si="671"/>
        <v>1.1650617219975274E-2</v>
      </c>
      <c r="AE1046" s="3">
        <v>45201</v>
      </c>
      <c r="AF1046">
        <v>123.66</v>
      </c>
      <c r="AG1046">
        <f t="shared" si="672"/>
        <v>0.97554433575260324</v>
      </c>
      <c r="AH1046">
        <f t="shared" si="673"/>
        <v>-2.4759670692297439E-2</v>
      </c>
      <c r="AJ1046" s="3">
        <v>45201</v>
      </c>
      <c r="AK1046">
        <v>115.63</v>
      </c>
      <c r="AL1046">
        <f t="shared" si="674"/>
        <v>0.98341554686171118</v>
      </c>
      <c r="AM1046">
        <f t="shared" si="675"/>
        <v>-1.6723514833238459E-2</v>
      </c>
      <c r="AO1046" s="3">
        <v>45201</v>
      </c>
      <c r="AP1046">
        <v>14.12</v>
      </c>
      <c r="AQ1046">
        <f t="shared" si="676"/>
        <v>0.96978021978021967</v>
      </c>
      <c r="AR1046">
        <f t="shared" si="677"/>
        <v>-3.0685810703444012E-2</v>
      </c>
      <c r="AT1046" s="3">
        <v>45201</v>
      </c>
      <c r="AU1046">
        <v>37.69</v>
      </c>
      <c r="AV1046">
        <f t="shared" si="678"/>
        <v>0.98664921465968569</v>
      </c>
      <c r="AW1046">
        <f t="shared" si="679"/>
        <v>-1.3440708333485612E-2</v>
      </c>
      <c r="AY1046" s="3">
        <v>45201</v>
      </c>
      <c r="AZ1046">
        <v>143.77000000000001</v>
      </c>
      <c r="BA1046">
        <f t="shared" si="680"/>
        <v>0.99138049924148397</v>
      </c>
      <c r="BB1046">
        <f t="shared" si="681"/>
        <v>-8.6568635089454837E-3</v>
      </c>
      <c r="BD1046" s="3">
        <v>45201</v>
      </c>
      <c r="BE1046">
        <v>59.17</v>
      </c>
      <c r="BF1046">
        <f t="shared" si="682"/>
        <v>0.98748331108144194</v>
      </c>
      <c r="BG1046">
        <f t="shared" si="683"/>
        <v>-1.2595682520361319E-2</v>
      </c>
      <c r="BI1046" s="3">
        <v>45201</v>
      </c>
      <c r="BJ1046">
        <v>321.8</v>
      </c>
      <c r="BK1046">
        <f t="shared" si="684"/>
        <v>1.0191607284243864</v>
      </c>
      <c r="BL1046">
        <f t="shared" si="685"/>
        <v>1.8979473327682392E-2</v>
      </c>
      <c r="BN1046" s="3">
        <v>45201</v>
      </c>
      <c r="BO1046">
        <v>14837.57</v>
      </c>
      <c r="BP1046">
        <f t="shared" si="686"/>
        <v>1.0083131501762799</v>
      </c>
      <c r="BQ1046">
        <f t="shared" si="687"/>
        <v>8.2787862602625977E-3</v>
      </c>
      <c r="BS1046" s="3">
        <v>45201</v>
      </c>
      <c r="BT1046">
        <v>380.33</v>
      </c>
      <c r="BU1046">
        <f t="shared" si="688"/>
        <v>1.0072298728813558</v>
      </c>
      <c r="BV1046">
        <f t="shared" si="689"/>
        <v>7.2038626423209171E-3</v>
      </c>
      <c r="BX1046" s="3">
        <v>45201</v>
      </c>
      <c r="BY1046">
        <v>44.781999999999996</v>
      </c>
      <c r="BZ1046">
        <f t="shared" si="690"/>
        <v>1.029494930917952</v>
      </c>
      <c r="CA1046">
        <f t="shared" si="691"/>
        <v>2.9068323644495121E-2</v>
      </c>
      <c r="CC1046" s="3">
        <v>45201</v>
      </c>
      <c r="CD1046">
        <v>236.77</v>
      </c>
      <c r="CE1046">
        <f t="shared" si="692"/>
        <v>1.0099385770346359</v>
      </c>
      <c r="CF1046">
        <f t="shared" si="693"/>
        <v>9.8895141866798871E-3</v>
      </c>
      <c r="CH1046" s="3">
        <v>45201</v>
      </c>
      <c r="CI1046">
        <v>90.71</v>
      </c>
      <c r="CJ1046">
        <f t="shared" si="694"/>
        <v>0.95173643898856353</v>
      </c>
      <c r="CK1046">
        <f t="shared" si="695"/>
        <v>-4.9467132322681816E-2</v>
      </c>
      <c r="CM1046" s="3">
        <v>45201</v>
      </c>
      <c r="CN1046">
        <v>33.94</v>
      </c>
      <c r="CO1046">
        <f t="shared" si="696"/>
        <v>1.0232137473620739</v>
      </c>
      <c r="CP1046">
        <f t="shared" si="697"/>
        <v>2.294840684711898E-2</v>
      </c>
      <c r="CR1046" s="3">
        <v>45201</v>
      </c>
      <c r="CS1046">
        <v>21.420999999999999</v>
      </c>
      <c r="CT1046">
        <f t="shared" si="698"/>
        <v>0.95416481069042314</v>
      </c>
      <c r="CU1046">
        <f t="shared" si="699"/>
        <v>-4.6918864917584235E-2</v>
      </c>
      <c r="CW1046" s="3">
        <v>45201</v>
      </c>
      <c r="CX1046">
        <v>251.6</v>
      </c>
      <c r="CY1046">
        <f t="shared" si="700"/>
        <v>1.0055151466709296</v>
      </c>
      <c r="CZ1046">
        <f t="shared" si="701"/>
        <v>5.4999939370314896E-3</v>
      </c>
      <c r="DB1046" s="3">
        <v>45201</v>
      </c>
      <c r="DC1046">
        <v>222.14</v>
      </c>
      <c r="DD1046">
        <f t="shared" si="702"/>
        <v>0.98348607606145122</v>
      </c>
      <c r="DE1046">
        <f t="shared" si="703"/>
        <v>-1.6651798791166711E-2</v>
      </c>
    </row>
    <row r="1047" spans="1:109">
      <c r="A1047" s="3">
        <v>45202</v>
      </c>
      <c r="B1047">
        <v>124.72</v>
      </c>
      <c r="C1047">
        <f t="shared" si="660"/>
        <v>0.96338637416962758</v>
      </c>
      <c r="D1047">
        <f t="shared" si="661"/>
        <v>-3.7300728367843157E-2</v>
      </c>
      <c r="F1047" s="3">
        <v>45202</v>
      </c>
      <c r="G1047">
        <v>117</v>
      </c>
      <c r="H1047">
        <f t="shared" si="662"/>
        <v>0.97703549060542794</v>
      </c>
      <c r="I1047">
        <f t="shared" si="663"/>
        <v>-2.3232301493268537E-2</v>
      </c>
      <c r="K1047" s="3">
        <v>45202</v>
      </c>
      <c r="L1047">
        <v>172.4</v>
      </c>
      <c r="M1047">
        <f t="shared" si="664"/>
        <v>0.99223021582733817</v>
      </c>
      <c r="N1047">
        <f t="shared" si="665"/>
        <v>-7.800126215308751E-3</v>
      </c>
      <c r="P1047" s="3">
        <v>45202</v>
      </c>
      <c r="Q1047">
        <v>343.04</v>
      </c>
      <c r="R1047">
        <f t="shared" si="666"/>
        <v>0.9855205699839118</v>
      </c>
      <c r="S1047">
        <f t="shared" si="667"/>
        <v>-1.4585279970042138E-2</v>
      </c>
      <c r="U1047" s="3">
        <v>45202</v>
      </c>
      <c r="V1047">
        <v>166.93</v>
      </c>
      <c r="W1047">
        <f t="shared" si="668"/>
        <v>1.0023417797526122</v>
      </c>
      <c r="X1047">
        <f t="shared" si="669"/>
        <v>2.3390420596236172E-3</v>
      </c>
      <c r="Z1047" s="3">
        <v>45202</v>
      </c>
      <c r="AA1047">
        <v>53.65</v>
      </c>
      <c r="AB1047">
        <f t="shared" si="670"/>
        <v>0.98639455782312924</v>
      </c>
      <c r="AC1047">
        <f t="shared" si="671"/>
        <v>-1.3698844358161915E-2</v>
      </c>
      <c r="AE1047" s="3">
        <v>45202</v>
      </c>
      <c r="AF1047">
        <v>124.24</v>
      </c>
      <c r="AG1047">
        <f t="shared" si="672"/>
        <v>1.0046902797994501</v>
      </c>
      <c r="AH1047">
        <f t="shared" si="673"/>
        <v>4.6793147100089973E-3</v>
      </c>
      <c r="AJ1047" s="3">
        <v>45202</v>
      </c>
      <c r="AK1047">
        <v>115.83</v>
      </c>
      <c r="AL1047">
        <f t="shared" si="674"/>
        <v>1.0017296549338408</v>
      </c>
      <c r="AM1047">
        <f t="shared" si="675"/>
        <v>1.7281608033843669E-3</v>
      </c>
      <c r="AO1047" s="3">
        <v>45202</v>
      </c>
      <c r="AP1047">
        <v>14.01</v>
      </c>
      <c r="AQ1047">
        <f t="shared" si="676"/>
        <v>0.99220963172804533</v>
      </c>
      <c r="AR1047">
        <f t="shared" si="677"/>
        <v>-7.8208717161803824E-3</v>
      </c>
      <c r="AT1047" s="3">
        <v>45202</v>
      </c>
      <c r="AU1047">
        <v>37.65</v>
      </c>
      <c r="AV1047">
        <f t="shared" si="678"/>
        <v>0.99893871053329797</v>
      </c>
      <c r="AW1047">
        <f t="shared" si="679"/>
        <v>-1.0618530331414661E-3</v>
      </c>
      <c r="AY1047" s="3">
        <v>45202</v>
      </c>
      <c r="AZ1047">
        <v>142.71</v>
      </c>
      <c r="BA1047">
        <f t="shared" si="680"/>
        <v>0.99262711274953053</v>
      </c>
      <c r="BB1047">
        <f t="shared" si="681"/>
        <v>-7.400201322201292E-3</v>
      </c>
      <c r="BD1047" s="3">
        <v>45202</v>
      </c>
      <c r="BE1047">
        <v>58.75</v>
      </c>
      <c r="BF1047">
        <f t="shared" si="682"/>
        <v>0.99290180834882535</v>
      </c>
      <c r="BG1047">
        <f t="shared" si="683"/>
        <v>-7.1235036643344249E-3</v>
      </c>
      <c r="BI1047" s="3">
        <v>45202</v>
      </c>
      <c r="BJ1047">
        <v>313.39</v>
      </c>
      <c r="BK1047">
        <f t="shared" si="684"/>
        <v>0.97386575512740825</v>
      </c>
      <c r="BL1047">
        <f t="shared" si="685"/>
        <v>-2.6481813250095444E-2</v>
      </c>
      <c r="BN1047" s="3">
        <v>45202</v>
      </c>
      <c r="BO1047">
        <v>14565.62</v>
      </c>
      <c r="BP1047">
        <f t="shared" si="686"/>
        <v>0.9816715270761992</v>
      </c>
      <c r="BQ1047">
        <f t="shared" si="687"/>
        <v>-1.8498520395629079E-2</v>
      </c>
      <c r="BS1047" s="3">
        <v>45202</v>
      </c>
      <c r="BT1047">
        <v>376.75</v>
      </c>
      <c r="BU1047">
        <f t="shared" si="688"/>
        <v>0.99058712171009389</v>
      </c>
      <c r="BV1047">
        <f t="shared" si="689"/>
        <v>-9.4574594070618162E-3</v>
      </c>
      <c r="BX1047" s="3">
        <v>45202</v>
      </c>
      <c r="BY1047">
        <v>43.517000000000003</v>
      </c>
      <c r="BZ1047">
        <f t="shared" si="690"/>
        <v>0.97175204323165576</v>
      </c>
      <c r="CA1047">
        <f t="shared" si="691"/>
        <v>-2.865460662103406E-2</v>
      </c>
      <c r="CC1047" s="3">
        <v>45202</v>
      </c>
      <c r="CD1047">
        <v>231.71</v>
      </c>
      <c r="CE1047">
        <f t="shared" si="692"/>
        <v>0.97862904928833894</v>
      </c>
      <c r="CF1047">
        <f t="shared" si="693"/>
        <v>-2.1602616030250873E-2</v>
      </c>
      <c r="CH1047" s="3">
        <v>45202</v>
      </c>
      <c r="CI1047">
        <v>90.92</v>
      </c>
      <c r="CJ1047">
        <f t="shared" si="694"/>
        <v>1.0023150700033074</v>
      </c>
      <c r="CK1047">
        <f t="shared" si="695"/>
        <v>2.312394357489882E-3</v>
      </c>
      <c r="CM1047" s="3">
        <v>45202</v>
      </c>
      <c r="CN1047">
        <v>33.9</v>
      </c>
      <c r="CO1047">
        <f t="shared" si="696"/>
        <v>0.99882144961697117</v>
      </c>
      <c r="CP1047">
        <f t="shared" si="697"/>
        <v>-1.1792454196756375E-3</v>
      </c>
      <c r="CR1047" s="3">
        <v>45202</v>
      </c>
      <c r="CS1047">
        <v>21.376999999999999</v>
      </c>
      <c r="CT1047">
        <f t="shared" si="698"/>
        <v>0.9979459408991177</v>
      </c>
      <c r="CU1047">
        <f t="shared" si="699"/>
        <v>-2.0561715735354126E-3</v>
      </c>
      <c r="CW1047" s="3">
        <v>45202</v>
      </c>
      <c r="CX1047">
        <v>246.53</v>
      </c>
      <c r="CY1047">
        <f t="shared" si="700"/>
        <v>0.97984896661367249</v>
      </c>
      <c r="CZ1047">
        <f t="shared" si="701"/>
        <v>-2.0356834894898496E-2</v>
      </c>
      <c r="DB1047" s="3">
        <v>45202</v>
      </c>
      <c r="DC1047">
        <v>221.49</v>
      </c>
      <c r="DD1047">
        <f t="shared" si="702"/>
        <v>0.99707391734941941</v>
      </c>
      <c r="DE1047">
        <f t="shared" si="703"/>
        <v>-2.9303719997899502E-3</v>
      </c>
    </row>
    <row r="1048" spans="1:109">
      <c r="A1048" s="3">
        <v>45203</v>
      </c>
      <c r="B1048">
        <v>127</v>
      </c>
      <c r="C1048">
        <f t="shared" si="660"/>
        <v>1.0182809493264913</v>
      </c>
      <c r="D1048">
        <f t="shared" si="661"/>
        <v>1.8115861709070123E-2</v>
      </c>
      <c r="F1048" s="3">
        <v>45203</v>
      </c>
      <c r="G1048">
        <v>119.35</v>
      </c>
      <c r="H1048">
        <f t="shared" si="662"/>
        <v>1.02008547008547</v>
      </c>
      <c r="I1048">
        <f t="shared" si="663"/>
        <v>1.9886417987082912E-2</v>
      </c>
      <c r="K1048" s="3">
        <v>45203</v>
      </c>
      <c r="L1048">
        <v>173.66</v>
      </c>
      <c r="M1048">
        <f t="shared" si="664"/>
        <v>1.0073085846867749</v>
      </c>
      <c r="N1048">
        <f t="shared" si="665"/>
        <v>7.2820064029063027E-3</v>
      </c>
      <c r="P1048" s="3">
        <v>45203</v>
      </c>
      <c r="Q1048">
        <v>343.69</v>
      </c>
      <c r="R1048">
        <f t="shared" si="666"/>
        <v>1.0018948227611939</v>
      </c>
      <c r="S1048">
        <f t="shared" si="667"/>
        <v>1.8930298490223351E-3</v>
      </c>
      <c r="U1048" s="3">
        <v>45203</v>
      </c>
      <c r="V1048">
        <v>163.04</v>
      </c>
      <c r="W1048">
        <f t="shared" si="668"/>
        <v>0.97669681902593897</v>
      </c>
      <c r="X1048">
        <f t="shared" si="669"/>
        <v>-2.3578993392882049E-2</v>
      </c>
      <c r="Z1048" s="3">
        <v>45203</v>
      </c>
      <c r="AA1048">
        <v>53.45</v>
      </c>
      <c r="AB1048">
        <f t="shared" si="670"/>
        <v>0.99627213420316874</v>
      </c>
      <c r="AC1048">
        <f t="shared" si="671"/>
        <v>-3.7348316056531965E-3</v>
      </c>
      <c r="AE1048" s="3">
        <v>45203</v>
      </c>
      <c r="AF1048">
        <v>119.36</v>
      </c>
      <c r="AG1048">
        <f t="shared" si="672"/>
        <v>0.96072118480360591</v>
      </c>
      <c r="AH1048">
        <f t="shared" si="673"/>
        <v>-4.0071042384980923E-2</v>
      </c>
      <c r="AJ1048" s="3">
        <v>45203</v>
      </c>
      <c r="AK1048">
        <v>111.5</v>
      </c>
      <c r="AL1048">
        <f t="shared" si="674"/>
        <v>0.96261762928429595</v>
      </c>
      <c r="AM1048">
        <f t="shared" si="675"/>
        <v>-3.8099008044081228E-2</v>
      </c>
      <c r="AO1048" s="3">
        <v>45203</v>
      </c>
      <c r="AP1048">
        <v>13.89</v>
      </c>
      <c r="AQ1048">
        <f t="shared" si="676"/>
        <v>0.99143468950749469</v>
      </c>
      <c r="AR1048">
        <f t="shared" si="677"/>
        <v>-8.6022035826631912E-3</v>
      </c>
      <c r="AT1048" s="3">
        <v>45203</v>
      </c>
      <c r="AU1048">
        <v>37.24</v>
      </c>
      <c r="AV1048">
        <f t="shared" si="678"/>
        <v>0.98911022576361229</v>
      </c>
      <c r="AW1048">
        <f t="shared" si="679"/>
        <v>-1.0949501837036186E-2</v>
      </c>
      <c r="AY1048" s="3">
        <v>45203</v>
      </c>
      <c r="AZ1048">
        <v>143.35</v>
      </c>
      <c r="BA1048">
        <f t="shared" si="680"/>
        <v>1.0044846191577324</v>
      </c>
      <c r="BB1048">
        <f t="shared" si="681"/>
        <v>4.4745932170789241E-3</v>
      </c>
      <c r="BD1048" s="3">
        <v>45203</v>
      </c>
      <c r="BE1048">
        <v>58.33</v>
      </c>
      <c r="BF1048">
        <f t="shared" si="682"/>
        <v>0.99285106382978716</v>
      </c>
      <c r="BG1048">
        <f t="shared" si="683"/>
        <v>-7.1746122587221699E-3</v>
      </c>
      <c r="BI1048" s="3">
        <v>45203</v>
      </c>
      <c r="BJ1048">
        <v>318.95499999999998</v>
      </c>
      <c r="BK1048">
        <f t="shared" si="684"/>
        <v>1.017757426848336</v>
      </c>
      <c r="BL1048">
        <f t="shared" si="685"/>
        <v>1.7601605695216078E-2</v>
      </c>
      <c r="BN1048" s="3">
        <v>45203</v>
      </c>
      <c r="BO1048">
        <v>14776.25</v>
      </c>
      <c r="BP1048">
        <f t="shared" si="686"/>
        <v>1.0144607644576749</v>
      </c>
      <c r="BQ1048">
        <f t="shared" si="687"/>
        <v>1.4357204777515266E-2</v>
      </c>
      <c r="BS1048" s="3">
        <v>45203</v>
      </c>
      <c r="BT1048">
        <v>376.9</v>
      </c>
      <c r="BU1048">
        <f t="shared" si="688"/>
        <v>1.0003981420039814</v>
      </c>
      <c r="BV1048">
        <f t="shared" si="689"/>
        <v>3.9806276648484665E-4</v>
      </c>
      <c r="BX1048" s="3">
        <v>45203</v>
      </c>
      <c r="BY1048">
        <v>44.040999999999997</v>
      </c>
      <c r="BZ1048">
        <f t="shared" si="690"/>
        <v>1.0120412712273363</v>
      </c>
      <c r="CA1048">
        <f t="shared" si="691"/>
        <v>1.196935187891097E-2</v>
      </c>
      <c r="CC1048" s="3">
        <v>45203</v>
      </c>
      <c r="CD1048">
        <v>236.44</v>
      </c>
      <c r="CE1048">
        <f t="shared" si="692"/>
        <v>1.0204134478442881</v>
      </c>
      <c r="CF1048">
        <f t="shared" si="693"/>
        <v>2.0207886191511409E-2</v>
      </c>
      <c r="CH1048" s="3">
        <v>45203</v>
      </c>
      <c r="CI1048">
        <v>85.81</v>
      </c>
      <c r="CJ1048">
        <f t="shared" si="694"/>
        <v>0.94379674439067318</v>
      </c>
      <c r="CK1048">
        <f t="shared" si="695"/>
        <v>-5.7844449165312818E-2</v>
      </c>
      <c r="CM1048" s="3">
        <v>45203</v>
      </c>
      <c r="CN1048">
        <v>33.31</v>
      </c>
      <c r="CO1048">
        <f t="shared" si="696"/>
        <v>0.98259587020648975</v>
      </c>
      <c r="CP1048">
        <f t="shared" si="697"/>
        <v>-1.7557362180816213E-2</v>
      </c>
      <c r="CR1048" s="3">
        <v>45203</v>
      </c>
      <c r="CS1048">
        <v>21.146000000000001</v>
      </c>
      <c r="CT1048">
        <f t="shared" si="698"/>
        <v>0.9891939935444638</v>
      </c>
      <c r="CU1048">
        <f t="shared" si="699"/>
        <v>-1.086481538680876E-2</v>
      </c>
      <c r="CW1048" s="3">
        <v>45203</v>
      </c>
      <c r="CX1048">
        <v>261.16000000000003</v>
      </c>
      <c r="CY1048">
        <f t="shared" si="700"/>
        <v>1.0593436904230724</v>
      </c>
      <c r="CZ1048">
        <f t="shared" si="701"/>
        <v>5.7649556387045921E-2</v>
      </c>
      <c r="DB1048" s="3">
        <v>45203</v>
      </c>
      <c r="DC1048">
        <v>221.93</v>
      </c>
      <c r="DD1048">
        <f t="shared" si="702"/>
        <v>1.001986545667976</v>
      </c>
      <c r="DE1048">
        <f t="shared" si="703"/>
        <v>1.984575095453777E-3</v>
      </c>
    </row>
    <row r="1049" spans="1:109">
      <c r="A1049" s="3">
        <v>45204</v>
      </c>
      <c r="B1049">
        <v>125.96</v>
      </c>
      <c r="C1049">
        <f t="shared" si="660"/>
        <v>0.99181102362204721</v>
      </c>
      <c r="D1049">
        <f t="shared" si="661"/>
        <v>-8.2226902257674147E-3</v>
      </c>
      <c r="F1049" s="3">
        <v>45204</v>
      </c>
      <c r="G1049">
        <v>118.73</v>
      </c>
      <c r="H1049">
        <f t="shared" si="662"/>
        <v>0.99480519480519491</v>
      </c>
      <c r="I1049">
        <f t="shared" si="663"/>
        <v>-5.2083451071381235E-3</v>
      </c>
      <c r="K1049" s="3">
        <v>45204</v>
      </c>
      <c r="L1049">
        <v>174.91</v>
      </c>
      <c r="M1049">
        <f t="shared" si="664"/>
        <v>1.007197973050789</v>
      </c>
      <c r="N1049">
        <f t="shared" si="665"/>
        <v>7.1721912864727306E-3</v>
      </c>
      <c r="P1049" s="3">
        <v>45204</v>
      </c>
      <c r="Q1049">
        <v>345.06</v>
      </c>
      <c r="R1049">
        <f t="shared" si="666"/>
        <v>1.0039861503098724</v>
      </c>
      <c r="S1049">
        <f t="shared" si="667"/>
        <v>3.9782266623129853E-3</v>
      </c>
      <c r="U1049" s="3">
        <v>45204</v>
      </c>
      <c r="V1049">
        <v>163.9</v>
      </c>
      <c r="W1049">
        <f t="shared" si="668"/>
        <v>1.0052747791952896</v>
      </c>
      <c r="X1049">
        <f t="shared" si="669"/>
        <v>5.2609162753694426E-3</v>
      </c>
      <c r="Z1049" s="3">
        <v>45204</v>
      </c>
      <c r="AA1049">
        <v>53.07</v>
      </c>
      <c r="AB1049">
        <f t="shared" si="670"/>
        <v>0.99289055191768005</v>
      </c>
      <c r="AC1049">
        <f t="shared" si="671"/>
        <v>-7.134840631250655E-3</v>
      </c>
      <c r="AE1049" s="3">
        <v>45204</v>
      </c>
      <c r="AF1049">
        <v>118.46</v>
      </c>
      <c r="AG1049">
        <f t="shared" si="672"/>
        <v>0.99245978552278813</v>
      </c>
      <c r="AH1049">
        <f t="shared" si="673"/>
        <v>-7.5687856066316847E-3</v>
      </c>
      <c r="AJ1049" s="3">
        <v>45204</v>
      </c>
      <c r="AK1049">
        <v>108.99</v>
      </c>
      <c r="AL1049">
        <f t="shared" si="674"/>
        <v>0.97748878923766813</v>
      </c>
      <c r="AM1049">
        <f t="shared" si="675"/>
        <v>-2.2768455998953212E-2</v>
      </c>
      <c r="AO1049" s="3">
        <v>45204</v>
      </c>
      <c r="AP1049">
        <v>13.98</v>
      </c>
      <c r="AQ1049">
        <f t="shared" si="676"/>
        <v>1.0064794816414686</v>
      </c>
      <c r="AR1049">
        <f t="shared" si="677"/>
        <v>6.4585800394117284E-3</v>
      </c>
      <c r="AT1049" s="3">
        <v>45204</v>
      </c>
      <c r="AU1049">
        <v>37.65</v>
      </c>
      <c r="AV1049">
        <f t="shared" si="678"/>
        <v>1.0110096670247046</v>
      </c>
      <c r="AW1049">
        <f t="shared" si="679"/>
        <v>1.0949501837036272E-2</v>
      </c>
      <c r="AY1049" s="3">
        <v>45204</v>
      </c>
      <c r="AZ1049">
        <v>142.9</v>
      </c>
      <c r="BA1049">
        <f t="shared" si="680"/>
        <v>0.99686083013603077</v>
      </c>
      <c r="BB1049">
        <f t="shared" si="681"/>
        <v>-3.1441073935570404E-3</v>
      </c>
      <c r="BD1049" s="3">
        <v>45204</v>
      </c>
      <c r="BE1049">
        <v>58.12</v>
      </c>
      <c r="BF1049">
        <f t="shared" si="682"/>
        <v>0.99639979427395853</v>
      </c>
      <c r="BG1049">
        <f t="shared" si="683"/>
        <v>-3.606702063464075E-3</v>
      </c>
      <c r="BI1049" s="3">
        <v>45204</v>
      </c>
      <c r="BJ1049">
        <v>319.36</v>
      </c>
      <c r="BK1049">
        <f t="shared" si="684"/>
        <v>1.0012697715978744</v>
      </c>
      <c r="BL1049">
        <f t="shared" si="685"/>
        <v>1.2689661196958384E-3</v>
      </c>
      <c r="BN1049" s="3">
        <v>45204</v>
      </c>
      <c r="BO1049">
        <v>14723.22</v>
      </c>
      <c r="BP1049">
        <f t="shared" si="686"/>
        <v>0.99641113272988746</v>
      </c>
      <c r="BQ1049">
        <f t="shared" si="687"/>
        <v>-3.5953227040121448E-3</v>
      </c>
      <c r="BS1049" s="3">
        <v>45204</v>
      </c>
      <c r="BT1049">
        <v>372.59</v>
      </c>
      <c r="BU1049">
        <f t="shared" si="688"/>
        <v>0.98856460599628548</v>
      </c>
      <c r="BV1049">
        <f t="shared" si="689"/>
        <v>-1.1501280898394379E-2</v>
      </c>
      <c r="BX1049" s="3">
        <v>45204</v>
      </c>
      <c r="BY1049">
        <v>44.688000000000002</v>
      </c>
      <c r="BZ1049">
        <f t="shared" si="690"/>
        <v>1.0146908562475876</v>
      </c>
      <c r="CA1049">
        <f t="shared" si="691"/>
        <v>1.4583990975797418E-2</v>
      </c>
      <c r="CC1049" s="3">
        <v>45204</v>
      </c>
      <c r="CD1049">
        <v>236.78</v>
      </c>
      <c r="CE1049">
        <f t="shared" si="692"/>
        <v>1.0014379969548299</v>
      </c>
      <c r="CF1049">
        <f t="shared" si="693"/>
        <v>1.4369640273213873E-3</v>
      </c>
      <c r="CH1049" s="3">
        <v>45204</v>
      </c>
      <c r="CI1049">
        <v>84.07</v>
      </c>
      <c r="CJ1049">
        <f t="shared" si="694"/>
        <v>0.97972264304859558</v>
      </c>
      <c r="CK1049">
        <f t="shared" si="695"/>
        <v>-2.0485764671824253E-2</v>
      </c>
      <c r="CM1049" s="3">
        <v>45204</v>
      </c>
      <c r="CN1049">
        <v>33.47</v>
      </c>
      <c r="CO1049">
        <f t="shared" si="696"/>
        <v>1.0048033623536474</v>
      </c>
      <c r="CP1049">
        <f t="shared" si="697"/>
        <v>4.7918630176468271E-3</v>
      </c>
      <c r="CR1049" s="3">
        <v>45204</v>
      </c>
      <c r="CS1049">
        <v>21.018999999999998</v>
      </c>
      <c r="CT1049">
        <f t="shared" si="698"/>
        <v>0.99399413600680964</v>
      </c>
      <c r="CU1049">
        <f t="shared" si="699"/>
        <v>-6.0239717324920119E-3</v>
      </c>
      <c r="CW1049" s="3">
        <v>45204</v>
      </c>
      <c r="CX1049">
        <v>260.05</v>
      </c>
      <c r="CY1049">
        <f t="shared" si="700"/>
        <v>0.99574973196507888</v>
      </c>
      <c r="CZ1049">
        <f t="shared" si="701"/>
        <v>-4.2593260993512554E-3</v>
      </c>
      <c r="DB1049" s="3">
        <v>45204</v>
      </c>
      <c r="DC1049">
        <v>228.29</v>
      </c>
      <c r="DD1049">
        <f t="shared" si="702"/>
        <v>1.0286576848555851</v>
      </c>
      <c r="DE1049">
        <f t="shared" si="703"/>
        <v>2.8254733726883183E-2</v>
      </c>
    </row>
    <row r="1050" spans="1:109">
      <c r="A1050" s="3">
        <v>45205</v>
      </c>
      <c r="B1050">
        <v>127.96</v>
      </c>
      <c r="C1050">
        <f t="shared" si="660"/>
        <v>1.0158780565258811</v>
      </c>
      <c r="D1050">
        <f t="shared" si="661"/>
        <v>1.5753318848493274E-2</v>
      </c>
      <c r="F1050" s="3">
        <v>45205</v>
      </c>
      <c r="G1050">
        <v>118.85</v>
      </c>
      <c r="H1050">
        <f t="shared" si="662"/>
        <v>1.0010106965383643</v>
      </c>
      <c r="I1050">
        <f t="shared" si="663"/>
        <v>1.0101861285019813E-3</v>
      </c>
      <c r="K1050" s="3">
        <v>45205</v>
      </c>
      <c r="L1050">
        <v>177.49</v>
      </c>
      <c r="M1050">
        <f t="shared" si="664"/>
        <v>1.0147504430850152</v>
      </c>
      <c r="N1050">
        <f t="shared" si="665"/>
        <v>1.4642713381283392E-2</v>
      </c>
      <c r="P1050" s="3">
        <v>45205</v>
      </c>
      <c r="Q1050">
        <v>346.34</v>
      </c>
      <c r="R1050">
        <f t="shared" si="666"/>
        <v>1.0037094997971368</v>
      </c>
      <c r="S1050">
        <f t="shared" si="667"/>
        <v>3.7026365702869943E-3</v>
      </c>
      <c r="U1050" s="3">
        <v>45205</v>
      </c>
      <c r="V1050">
        <v>162.22999999999999</v>
      </c>
      <c r="W1050">
        <f t="shared" si="668"/>
        <v>0.98981086028065879</v>
      </c>
      <c r="X1050">
        <f t="shared" si="669"/>
        <v>-1.0241404327476588E-2</v>
      </c>
      <c r="Z1050" s="3">
        <v>45205</v>
      </c>
      <c r="AA1050">
        <v>53.45</v>
      </c>
      <c r="AB1050">
        <f t="shared" si="670"/>
        <v>1.007160354249105</v>
      </c>
      <c r="AC1050">
        <f t="shared" si="671"/>
        <v>7.1348406312506715E-3</v>
      </c>
      <c r="AE1050" s="3">
        <v>45205</v>
      </c>
      <c r="AF1050">
        <v>120.68</v>
      </c>
      <c r="AG1050">
        <f t="shared" si="672"/>
        <v>1.0187405031234174</v>
      </c>
      <c r="AH1050">
        <f t="shared" si="673"/>
        <v>1.8567063442041395E-2</v>
      </c>
      <c r="AJ1050" s="3">
        <v>45205</v>
      </c>
      <c r="AK1050">
        <v>107.17</v>
      </c>
      <c r="AL1050">
        <f t="shared" si="674"/>
        <v>0.98330122029543998</v>
      </c>
      <c r="AM1050">
        <f t="shared" si="675"/>
        <v>-1.6839776176314544E-2</v>
      </c>
      <c r="AO1050" s="3">
        <v>45205</v>
      </c>
      <c r="AP1050">
        <v>14.08</v>
      </c>
      <c r="AQ1050">
        <f t="shared" si="676"/>
        <v>1.0071530758226037</v>
      </c>
      <c r="AR1050">
        <f t="shared" si="677"/>
        <v>7.1276139242321401E-3</v>
      </c>
      <c r="AT1050" s="3">
        <v>45205</v>
      </c>
      <c r="AU1050">
        <v>37.270000000000003</v>
      </c>
      <c r="AV1050">
        <f t="shared" si="678"/>
        <v>0.9899070385126163</v>
      </c>
      <c r="AW1050">
        <f t="shared" si="679"/>
        <v>-1.014424075473544E-2</v>
      </c>
      <c r="AY1050" s="3">
        <v>45205</v>
      </c>
      <c r="AZ1050">
        <v>145.1</v>
      </c>
      <c r="BA1050">
        <f t="shared" si="680"/>
        <v>1.0153953813855843</v>
      </c>
      <c r="BB1050">
        <f t="shared" si="681"/>
        <v>1.5278074954320389E-2</v>
      </c>
      <c r="BD1050" s="3">
        <v>45205</v>
      </c>
      <c r="BE1050">
        <v>58.15</v>
      </c>
      <c r="BF1050">
        <f t="shared" si="682"/>
        <v>1.000516173434274</v>
      </c>
      <c r="BG1050">
        <f t="shared" si="683"/>
        <v>5.1604026259137502E-4</v>
      </c>
      <c r="BI1050" s="3">
        <v>45205</v>
      </c>
      <c r="BJ1050">
        <v>327.26</v>
      </c>
      <c r="BK1050">
        <f t="shared" si="684"/>
        <v>1.0247369739478958</v>
      </c>
      <c r="BL1050">
        <f t="shared" si="685"/>
        <v>2.4435968877650305E-2</v>
      </c>
      <c r="BN1050" s="3">
        <v>45205</v>
      </c>
      <c r="BO1050">
        <v>14973.24</v>
      </c>
      <c r="BP1050">
        <f t="shared" si="686"/>
        <v>1.0169813396797711</v>
      </c>
      <c r="BQ1050">
        <f t="shared" si="687"/>
        <v>1.6838768500617128E-2</v>
      </c>
      <c r="BS1050" s="3">
        <v>45205</v>
      </c>
      <c r="BT1050">
        <v>381.51</v>
      </c>
      <c r="BU1050">
        <f t="shared" si="688"/>
        <v>1.0239405244370487</v>
      </c>
      <c r="BV1050">
        <f t="shared" si="689"/>
        <v>2.3658443326069759E-2</v>
      </c>
      <c r="BX1050" s="3">
        <v>45205</v>
      </c>
      <c r="BY1050">
        <v>45.762</v>
      </c>
      <c r="BZ1050">
        <f t="shared" si="690"/>
        <v>1.0240332975295381</v>
      </c>
      <c r="CA1050">
        <f t="shared" si="691"/>
        <v>2.3749043207335539E-2</v>
      </c>
      <c r="CC1050" s="3">
        <v>45205</v>
      </c>
      <c r="CD1050">
        <v>246.69</v>
      </c>
      <c r="CE1050">
        <f t="shared" si="692"/>
        <v>1.0418531970605625</v>
      </c>
      <c r="CF1050">
        <f t="shared" si="693"/>
        <v>4.1001047667423546E-2</v>
      </c>
      <c r="CH1050" s="3">
        <v>45205</v>
      </c>
      <c r="CI1050">
        <v>84.58</v>
      </c>
      <c r="CJ1050">
        <f t="shared" si="694"/>
        <v>1.0060663732603783</v>
      </c>
      <c r="CK1050">
        <f t="shared" si="695"/>
        <v>6.0480468971370752E-3</v>
      </c>
      <c r="CM1050" s="3">
        <v>45205</v>
      </c>
      <c r="CN1050">
        <v>33.130000000000003</v>
      </c>
      <c r="CO1050">
        <f t="shared" si="696"/>
        <v>0.98984164923812379</v>
      </c>
      <c r="CP1050">
        <f t="shared" si="697"/>
        <v>-1.0210298911430651E-2</v>
      </c>
      <c r="CR1050" s="3">
        <v>45205</v>
      </c>
      <c r="CS1050">
        <v>21.722999999999999</v>
      </c>
      <c r="CT1050">
        <f t="shared" si="698"/>
        <v>1.0334935058756363</v>
      </c>
      <c r="CU1050">
        <f t="shared" si="699"/>
        <v>3.2944816496950406E-2</v>
      </c>
      <c r="CW1050" s="3">
        <v>45205</v>
      </c>
      <c r="CX1050">
        <v>260.52999999999997</v>
      </c>
      <c r="CY1050">
        <f t="shared" si="700"/>
        <v>1.0018457988848297</v>
      </c>
      <c r="CZ1050">
        <f t="shared" si="701"/>
        <v>1.8440974913664877E-3</v>
      </c>
      <c r="DB1050" s="3">
        <v>45205</v>
      </c>
      <c r="DC1050">
        <v>234.34</v>
      </c>
      <c r="DD1050">
        <f t="shared" si="702"/>
        <v>1.0265013798239082</v>
      </c>
      <c r="DE1050">
        <f t="shared" si="703"/>
        <v>2.6156301678488647E-2</v>
      </c>
    </row>
    <row r="1051" spans="1:109">
      <c r="A1051" s="3">
        <v>45208</v>
      </c>
      <c r="B1051">
        <v>128.26</v>
      </c>
      <c r="C1051">
        <f t="shared" si="660"/>
        <v>1.0023444826508283</v>
      </c>
      <c r="D1051">
        <f t="shared" si="661"/>
        <v>2.3417386393995415E-3</v>
      </c>
      <c r="F1051" s="3">
        <v>45208</v>
      </c>
      <c r="G1051">
        <v>120.8</v>
      </c>
      <c r="H1051">
        <f t="shared" si="662"/>
        <v>1.0164072360117795</v>
      </c>
      <c r="I1051">
        <f t="shared" si="663"/>
        <v>1.6274091694511602E-2</v>
      </c>
      <c r="K1051" s="3">
        <v>45208</v>
      </c>
      <c r="L1051">
        <v>178.99</v>
      </c>
      <c r="M1051">
        <f t="shared" si="664"/>
        <v>1.0084511803481886</v>
      </c>
      <c r="N1051">
        <f t="shared" si="665"/>
        <v>8.415669058153363E-3</v>
      </c>
      <c r="P1051" s="3">
        <v>45208</v>
      </c>
      <c r="Q1051">
        <v>345.45</v>
      </c>
      <c r="R1051">
        <f t="shared" si="666"/>
        <v>0.99743027083213032</v>
      </c>
      <c r="S1051">
        <f t="shared" si="667"/>
        <v>-2.5730365892008581E-3</v>
      </c>
      <c r="U1051" s="3">
        <v>45208</v>
      </c>
      <c r="V1051">
        <v>166.72</v>
      </c>
      <c r="W1051">
        <f t="shared" si="668"/>
        <v>1.0276767552240647</v>
      </c>
      <c r="X1051">
        <f t="shared" si="669"/>
        <v>2.7300677142694584E-2</v>
      </c>
      <c r="Z1051" s="3">
        <v>45208</v>
      </c>
      <c r="AA1051">
        <v>53.92</v>
      </c>
      <c r="AB1051">
        <f t="shared" si="670"/>
        <v>1.0087932647333957</v>
      </c>
      <c r="AC1051">
        <f t="shared" si="671"/>
        <v>8.7548291329973653E-3</v>
      </c>
      <c r="AE1051" s="3">
        <v>45208</v>
      </c>
      <c r="AF1051">
        <v>127.24</v>
      </c>
      <c r="AG1051">
        <f t="shared" si="672"/>
        <v>1.054358634405038</v>
      </c>
      <c r="AH1051">
        <f t="shared" si="673"/>
        <v>5.2932652590082868E-2</v>
      </c>
      <c r="AJ1051" s="3">
        <v>45208</v>
      </c>
      <c r="AK1051">
        <v>110.92</v>
      </c>
      <c r="AL1051">
        <f t="shared" si="674"/>
        <v>1.0349911355789867</v>
      </c>
      <c r="AM1051">
        <f t="shared" si="675"/>
        <v>3.4392862022671639E-2</v>
      </c>
      <c r="AO1051" s="3">
        <v>45208</v>
      </c>
      <c r="AP1051">
        <v>14.09</v>
      </c>
      <c r="AQ1051">
        <f t="shared" si="676"/>
        <v>1.0007102272727273</v>
      </c>
      <c r="AR1051">
        <f t="shared" si="677"/>
        <v>7.0997518069252719E-4</v>
      </c>
      <c r="AT1051" s="3">
        <v>45208</v>
      </c>
      <c r="AU1051">
        <v>37.04</v>
      </c>
      <c r="AV1051">
        <f t="shared" si="678"/>
        <v>0.99382881674268841</v>
      </c>
      <c r="AW1051">
        <f t="shared" si="679"/>
        <v>-6.1903037131884869E-3</v>
      </c>
      <c r="AY1051" s="3">
        <v>45208</v>
      </c>
      <c r="AZ1051">
        <v>144.77000000000001</v>
      </c>
      <c r="BA1051">
        <f t="shared" si="680"/>
        <v>0.99772570640937297</v>
      </c>
      <c r="BB1051">
        <f t="shared" si="681"/>
        <v>-2.2768837241898491E-3</v>
      </c>
      <c r="BD1051" s="3">
        <v>45208</v>
      </c>
      <c r="BE1051">
        <v>58.84</v>
      </c>
      <c r="BF1051">
        <f t="shared" si="682"/>
        <v>1.011865864144454</v>
      </c>
      <c r="BG1051">
        <f t="shared" si="683"/>
        <v>1.1796016768563348E-2</v>
      </c>
      <c r="BI1051" s="3">
        <v>45208</v>
      </c>
      <c r="BJ1051">
        <v>329.82</v>
      </c>
      <c r="BK1051">
        <f t="shared" si="684"/>
        <v>1.0078225264315834</v>
      </c>
      <c r="BL1051">
        <f t="shared" si="685"/>
        <v>7.7920890998744797E-3</v>
      </c>
      <c r="BN1051" s="3">
        <v>45208</v>
      </c>
      <c r="BO1051">
        <v>15047.15</v>
      </c>
      <c r="BP1051">
        <f t="shared" si="686"/>
        <v>1.0049361394060337</v>
      </c>
      <c r="BQ1051">
        <f t="shared" si="687"/>
        <v>4.9239966125362751E-3</v>
      </c>
      <c r="BS1051" s="3">
        <v>45208</v>
      </c>
      <c r="BT1051">
        <v>385.95</v>
      </c>
      <c r="BU1051">
        <f t="shared" si="688"/>
        <v>1.0116379649288354</v>
      </c>
      <c r="BV1051">
        <f t="shared" si="689"/>
        <v>1.1570764695097702E-2</v>
      </c>
      <c r="BX1051" s="3">
        <v>45208</v>
      </c>
      <c r="BY1051">
        <v>45.273000000000003</v>
      </c>
      <c r="BZ1051">
        <f t="shared" si="690"/>
        <v>0.98931427822210571</v>
      </c>
      <c r="CA1051">
        <f t="shared" si="691"/>
        <v>-1.0743224105633362E-2</v>
      </c>
      <c r="CC1051" s="3">
        <v>45208</v>
      </c>
      <c r="CD1051">
        <v>252.78</v>
      </c>
      <c r="CE1051">
        <f t="shared" si="692"/>
        <v>1.0246868539462484</v>
      </c>
      <c r="CF1051">
        <f t="shared" si="693"/>
        <v>2.4387057568066396E-2</v>
      </c>
      <c r="CH1051" s="3">
        <v>45208</v>
      </c>
      <c r="CI1051">
        <v>88.15</v>
      </c>
      <c r="CJ1051">
        <f t="shared" si="694"/>
        <v>1.0422085599432491</v>
      </c>
      <c r="CK1051">
        <f t="shared" si="695"/>
        <v>4.1342076799536838E-2</v>
      </c>
      <c r="CM1051" s="3">
        <v>45208</v>
      </c>
      <c r="CN1051">
        <v>33.200000000000003</v>
      </c>
      <c r="CO1051">
        <f t="shared" si="696"/>
        <v>1.0021128886205857</v>
      </c>
      <c r="CP1051">
        <f t="shared" si="697"/>
        <v>2.1106596106384655E-3</v>
      </c>
      <c r="CR1051" s="3">
        <v>45208</v>
      </c>
      <c r="CS1051">
        <v>21.923999999999999</v>
      </c>
      <c r="CT1051">
        <f t="shared" si="698"/>
        <v>1.0092528656262947</v>
      </c>
      <c r="CU1051">
        <f t="shared" si="699"/>
        <v>9.2103201090765474E-3</v>
      </c>
      <c r="CW1051" s="3">
        <v>45208</v>
      </c>
      <c r="CX1051">
        <v>259.67</v>
      </c>
      <c r="CY1051">
        <f t="shared" si="700"/>
        <v>0.99669903657928083</v>
      </c>
      <c r="CZ1051">
        <f t="shared" si="701"/>
        <v>-3.3064236197276136E-3</v>
      </c>
      <c r="DB1051" s="3">
        <v>45208</v>
      </c>
      <c r="DC1051">
        <v>231.11</v>
      </c>
      <c r="DD1051">
        <f t="shared" si="702"/>
        <v>0.98621660834684655</v>
      </c>
      <c r="DE1051">
        <f t="shared" si="703"/>
        <v>-1.3879264584729838E-2</v>
      </c>
    </row>
    <row r="1052" spans="1:109">
      <c r="A1052" s="3">
        <v>45209</v>
      </c>
      <c r="B1052">
        <v>129.47999999999999</v>
      </c>
      <c r="C1052">
        <f t="shared" si="660"/>
        <v>1.0095119288944332</v>
      </c>
      <c r="D1052">
        <f t="shared" si="661"/>
        <v>9.4669753373267523E-3</v>
      </c>
      <c r="F1052" s="3">
        <v>45209</v>
      </c>
      <c r="G1052">
        <v>121.86</v>
      </c>
      <c r="H1052">
        <f t="shared" si="662"/>
        <v>1.0087748344370862</v>
      </c>
      <c r="I1052">
        <f t="shared" si="663"/>
        <v>8.7365593196338052E-3</v>
      </c>
      <c r="K1052" s="3">
        <v>45209</v>
      </c>
      <c r="L1052">
        <v>178.39</v>
      </c>
      <c r="M1052">
        <f t="shared" si="664"/>
        <v>0.99664785742220219</v>
      </c>
      <c r="N1052">
        <f t="shared" si="665"/>
        <v>-3.3577735952325274E-3</v>
      </c>
      <c r="P1052" s="3">
        <v>45209</v>
      </c>
      <c r="Q1052">
        <v>348.56</v>
      </c>
      <c r="R1052">
        <f t="shared" si="666"/>
        <v>1.0090027500361847</v>
      </c>
      <c r="S1052">
        <f t="shared" si="667"/>
        <v>8.9624668743827629E-3</v>
      </c>
      <c r="U1052" s="3">
        <v>45209</v>
      </c>
      <c r="V1052">
        <v>166.54</v>
      </c>
      <c r="W1052">
        <f t="shared" si="668"/>
        <v>0.99892034548944331</v>
      </c>
      <c r="X1052">
        <f t="shared" si="669"/>
        <v>-1.080237757328907E-3</v>
      </c>
      <c r="Z1052" s="3">
        <v>45209</v>
      </c>
      <c r="AA1052">
        <v>53.87</v>
      </c>
      <c r="AB1052">
        <f t="shared" si="670"/>
        <v>0.99907270029673578</v>
      </c>
      <c r="AC1052">
        <f t="shared" si="671"/>
        <v>-9.2772991160932977E-4</v>
      </c>
      <c r="AE1052" s="3">
        <v>45209</v>
      </c>
      <c r="AF1052">
        <v>126.71</v>
      </c>
      <c r="AG1052">
        <f t="shared" si="672"/>
        <v>0.9958346431939642</v>
      </c>
      <c r="AH1052">
        <f t="shared" si="673"/>
        <v>-4.1740560701264192E-3</v>
      </c>
      <c r="AJ1052" s="3">
        <v>45209</v>
      </c>
      <c r="AK1052">
        <v>110.45</v>
      </c>
      <c r="AL1052">
        <f t="shared" si="674"/>
        <v>0.99576271186440679</v>
      </c>
      <c r="AM1052">
        <f t="shared" si="675"/>
        <v>-4.2462908814510968E-3</v>
      </c>
      <c r="AO1052" s="3">
        <v>45209</v>
      </c>
      <c r="AP1052">
        <v>14.1</v>
      </c>
      <c r="AQ1052">
        <f t="shared" si="676"/>
        <v>1.0007097232079489</v>
      </c>
      <c r="AR1052">
        <f t="shared" si="677"/>
        <v>7.0947147353377657E-4</v>
      </c>
      <c r="AT1052" s="3">
        <v>45209</v>
      </c>
      <c r="AU1052">
        <v>37.89</v>
      </c>
      <c r="AV1052">
        <f t="shared" si="678"/>
        <v>1.0229481641468683</v>
      </c>
      <c r="AW1052">
        <f t="shared" si="679"/>
        <v>2.2688815252530834E-2</v>
      </c>
      <c r="AY1052" s="3">
        <v>45209</v>
      </c>
      <c r="AZ1052">
        <v>145.65</v>
      </c>
      <c r="BA1052">
        <f t="shared" si="680"/>
        <v>1.0060786074462942</v>
      </c>
      <c r="BB1052">
        <f t="shared" si="681"/>
        <v>6.0602072394914793E-3</v>
      </c>
      <c r="BD1052" s="3">
        <v>45209</v>
      </c>
      <c r="BE1052">
        <v>60.35</v>
      </c>
      <c r="BF1052">
        <f t="shared" si="682"/>
        <v>1.0256628144119646</v>
      </c>
      <c r="BG1052">
        <f t="shared" si="683"/>
        <v>2.5339051810303697E-2</v>
      </c>
      <c r="BI1052" s="3">
        <v>45209</v>
      </c>
      <c r="BJ1052">
        <v>328.39</v>
      </c>
      <c r="BK1052">
        <f t="shared" si="684"/>
        <v>0.99566430174034315</v>
      </c>
      <c r="BL1052">
        <f t="shared" si="685"/>
        <v>-4.3451246558967012E-3</v>
      </c>
      <c r="BN1052" s="3">
        <v>45209</v>
      </c>
      <c r="BO1052">
        <v>15131.52</v>
      </c>
      <c r="BP1052">
        <f t="shared" si="686"/>
        <v>1.0056070418650709</v>
      </c>
      <c r="BQ1052">
        <f t="shared" si="687"/>
        <v>5.5913809196117712E-3</v>
      </c>
      <c r="BS1052" s="3">
        <v>45209</v>
      </c>
      <c r="BT1052">
        <v>373.32</v>
      </c>
      <c r="BU1052">
        <f t="shared" si="688"/>
        <v>0.96727555382821606</v>
      </c>
      <c r="BV1052">
        <f t="shared" si="689"/>
        <v>-3.3271866698316936E-2</v>
      </c>
      <c r="BX1052" s="3">
        <v>45209</v>
      </c>
      <c r="BY1052">
        <v>45.798000000000002</v>
      </c>
      <c r="BZ1052">
        <f t="shared" si="690"/>
        <v>1.0115963156848453</v>
      </c>
      <c r="CA1052">
        <f t="shared" si="691"/>
        <v>1.1529593739865238E-2</v>
      </c>
      <c r="CC1052" s="3">
        <v>45209</v>
      </c>
      <c r="CD1052">
        <v>256.77999999999997</v>
      </c>
      <c r="CE1052">
        <f t="shared" si="692"/>
        <v>1.015824036711765</v>
      </c>
      <c r="CF1052">
        <f t="shared" si="693"/>
        <v>1.5700141943957264E-2</v>
      </c>
      <c r="CH1052" s="3">
        <v>45209</v>
      </c>
      <c r="CI1052">
        <v>87.65</v>
      </c>
      <c r="CJ1052">
        <f t="shared" si="694"/>
        <v>0.99432785025524673</v>
      </c>
      <c r="CK1052">
        <f t="shared" si="695"/>
        <v>-5.6882974766357414E-3</v>
      </c>
      <c r="CM1052" s="3">
        <v>45209</v>
      </c>
      <c r="CN1052">
        <v>33.17</v>
      </c>
      <c r="CO1052">
        <f t="shared" si="696"/>
        <v>0.99909638554216862</v>
      </c>
      <c r="CP1052">
        <f t="shared" si="697"/>
        <v>-9.0402296348186275E-4</v>
      </c>
      <c r="CR1052" s="3">
        <v>45209</v>
      </c>
      <c r="CS1052">
        <v>21.952999999999999</v>
      </c>
      <c r="CT1052">
        <f t="shared" si="698"/>
        <v>1.0013227513227514</v>
      </c>
      <c r="CU1052">
        <f t="shared" si="699"/>
        <v>1.3218772579158475E-3</v>
      </c>
      <c r="CW1052" s="3">
        <v>45209</v>
      </c>
      <c r="CX1052">
        <v>263.62</v>
      </c>
      <c r="CY1052">
        <f t="shared" si="700"/>
        <v>1.0152116147417876</v>
      </c>
      <c r="CZ1052">
        <f t="shared" si="701"/>
        <v>1.5097078193599225E-2</v>
      </c>
      <c r="DB1052" s="3">
        <v>45209</v>
      </c>
      <c r="DC1052">
        <v>230.33</v>
      </c>
      <c r="DD1052">
        <f t="shared" si="702"/>
        <v>0.99662498377396047</v>
      </c>
      <c r="DE1052">
        <f t="shared" si="703"/>
        <v>-3.3807244404655307E-3</v>
      </c>
    </row>
    <row r="1053" spans="1:109">
      <c r="A1053" s="3">
        <v>45210</v>
      </c>
      <c r="B1053">
        <v>131.83000000000001</v>
      </c>
      <c r="C1053">
        <f t="shared" si="660"/>
        <v>1.0181495211615694</v>
      </c>
      <c r="D1053">
        <f t="shared" si="661"/>
        <v>1.7986784711835034E-2</v>
      </c>
      <c r="F1053" s="3">
        <v>45210</v>
      </c>
      <c r="G1053">
        <v>122.22</v>
      </c>
      <c r="H1053">
        <f t="shared" si="662"/>
        <v>1.0029542097488922</v>
      </c>
      <c r="I1053">
        <f t="shared" si="663"/>
        <v>2.9498546464211185E-3</v>
      </c>
      <c r="K1053" s="3">
        <v>45210</v>
      </c>
      <c r="L1053">
        <v>179.8</v>
      </c>
      <c r="M1053">
        <f t="shared" si="664"/>
        <v>1.0079040304949831</v>
      </c>
      <c r="N1053">
        <f t="shared" si="665"/>
        <v>7.872957274343912E-3</v>
      </c>
      <c r="P1053" s="3">
        <v>45210</v>
      </c>
      <c r="Q1053">
        <v>348.43</v>
      </c>
      <c r="R1053">
        <f t="shared" si="666"/>
        <v>0.99962703695203126</v>
      </c>
      <c r="S1053">
        <f t="shared" si="667"/>
        <v>-3.7303261598438956E-4</v>
      </c>
      <c r="U1053" s="3">
        <v>45210</v>
      </c>
      <c r="V1053">
        <v>161.1</v>
      </c>
      <c r="W1053">
        <f t="shared" si="668"/>
        <v>0.96733517473279695</v>
      </c>
      <c r="X1053">
        <f t="shared" si="669"/>
        <v>-3.3210230624744534E-2</v>
      </c>
      <c r="Z1053" s="3">
        <v>45210</v>
      </c>
      <c r="AA1053">
        <v>53.66</v>
      </c>
      <c r="AB1053">
        <f t="shared" si="670"/>
        <v>0.99610172637831818</v>
      </c>
      <c r="AC1053">
        <f t="shared" si="671"/>
        <v>-3.9058916949643047E-3</v>
      </c>
      <c r="AE1053" s="3">
        <v>45210</v>
      </c>
      <c r="AF1053">
        <v>127.37</v>
      </c>
      <c r="AG1053">
        <f t="shared" si="672"/>
        <v>1.0052087443769238</v>
      </c>
      <c r="AH1053">
        <f t="shared" si="673"/>
        <v>5.1952257908512867E-3</v>
      </c>
      <c r="AJ1053" s="3">
        <v>45210</v>
      </c>
      <c r="AK1053">
        <v>106.49</v>
      </c>
      <c r="AL1053">
        <f t="shared" si="674"/>
        <v>0.96414667270258025</v>
      </c>
      <c r="AM1053">
        <f t="shared" si="675"/>
        <v>-3.6511845838833885E-2</v>
      </c>
      <c r="AO1053" s="3">
        <v>45210</v>
      </c>
      <c r="AP1053">
        <v>14.13</v>
      </c>
      <c r="AQ1053">
        <f t="shared" si="676"/>
        <v>1.0021276595744681</v>
      </c>
      <c r="AR1053">
        <f t="shared" si="677"/>
        <v>2.1253993123135366E-3</v>
      </c>
      <c r="AT1053" s="3">
        <v>45210</v>
      </c>
      <c r="AU1053">
        <v>37.31</v>
      </c>
      <c r="AV1053">
        <f t="shared" si="678"/>
        <v>0.98469253101082088</v>
      </c>
      <c r="AW1053">
        <f t="shared" si="679"/>
        <v>-1.542583779744287E-2</v>
      </c>
      <c r="AY1053" s="3">
        <v>45210</v>
      </c>
      <c r="AZ1053">
        <v>146.15</v>
      </c>
      <c r="BA1053">
        <f t="shared" si="680"/>
        <v>1.0034328870580158</v>
      </c>
      <c r="BB1053">
        <f t="shared" si="681"/>
        <v>3.4270081518113543E-3</v>
      </c>
      <c r="BD1053" s="3">
        <v>45210</v>
      </c>
      <c r="BE1053">
        <v>58.87</v>
      </c>
      <c r="BF1053">
        <f t="shared" si="682"/>
        <v>0.97547638773819378</v>
      </c>
      <c r="BG1053">
        <f t="shared" si="683"/>
        <v>-2.4829324503370605E-2</v>
      </c>
      <c r="BI1053" s="3">
        <v>45210</v>
      </c>
      <c r="BJ1053">
        <v>332.42</v>
      </c>
      <c r="BK1053">
        <f t="shared" si="684"/>
        <v>1.0122719936660678</v>
      </c>
      <c r="BL1053">
        <f t="shared" si="685"/>
        <v>1.2197303198236704E-2</v>
      </c>
      <c r="BN1053" s="3">
        <v>45210</v>
      </c>
      <c r="BO1053">
        <v>15241.12</v>
      </c>
      <c r="BP1053">
        <f t="shared" si="686"/>
        <v>1.0072431586516093</v>
      </c>
      <c r="BQ1053">
        <f t="shared" si="687"/>
        <v>7.2170529606282157E-3</v>
      </c>
      <c r="BS1053" s="3">
        <v>45210</v>
      </c>
      <c r="BT1053">
        <v>365.93</v>
      </c>
      <c r="BU1053">
        <f t="shared" si="688"/>
        <v>0.98020465016607738</v>
      </c>
      <c r="BV1053">
        <f t="shared" si="689"/>
        <v>-1.9993902418700745E-2</v>
      </c>
      <c r="BX1053" s="3">
        <v>45210</v>
      </c>
      <c r="BY1053">
        <v>46.805999999999997</v>
      </c>
      <c r="BZ1053">
        <f t="shared" si="690"/>
        <v>1.0220096947464954</v>
      </c>
      <c r="CA1053">
        <f t="shared" si="691"/>
        <v>2.1770977789842671E-2</v>
      </c>
      <c r="CC1053" s="3">
        <v>45210</v>
      </c>
      <c r="CD1053">
        <v>259.20999999999998</v>
      </c>
      <c r="CE1053">
        <f t="shared" si="692"/>
        <v>1.0094633538437574</v>
      </c>
      <c r="CF1053">
        <f t="shared" si="693"/>
        <v>9.4188568178971473E-3</v>
      </c>
      <c r="CH1053" s="3">
        <v>45210</v>
      </c>
      <c r="CI1053">
        <v>85.82</v>
      </c>
      <c r="CJ1053">
        <f t="shared" si="694"/>
        <v>0.9791215059897318</v>
      </c>
      <c r="CK1053">
        <f t="shared" si="695"/>
        <v>-2.1099531803864948E-2</v>
      </c>
      <c r="CM1053" s="3">
        <v>45210</v>
      </c>
      <c r="CN1053">
        <v>33.11</v>
      </c>
      <c r="CO1053">
        <f t="shared" si="696"/>
        <v>0.99819113656918901</v>
      </c>
      <c r="CP1053">
        <f t="shared" si="697"/>
        <v>-1.8105013998061647E-3</v>
      </c>
      <c r="CR1053" s="3">
        <v>45210</v>
      </c>
      <c r="CS1053">
        <v>22.132999999999999</v>
      </c>
      <c r="CT1053">
        <f t="shared" si="698"/>
        <v>1.0081993349428324</v>
      </c>
      <c r="CU1053">
        <f t="shared" si="699"/>
        <v>8.1659030181223131E-3</v>
      </c>
      <c r="CW1053" s="3">
        <v>45210</v>
      </c>
      <c r="CX1053">
        <v>262.99</v>
      </c>
      <c r="CY1053">
        <f t="shared" si="700"/>
        <v>0.99761019649495486</v>
      </c>
      <c r="CZ1053">
        <f t="shared" si="701"/>
        <v>-2.3926636431288238E-3</v>
      </c>
      <c r="DB1053" s="3">
        <v>45210</v>
      </c>
      <c r="DC1053">
        <v>234.58</v>
      </c>
      <c r="DD1053">
        <f t="shared" si="702"/>
        <v>1.0184517865670994</v>
      </c>
      <c r="DE1053">
        <f t="shared" si="703"/>
        <v>1.8283617878545027E-2</v>
      </c>
    </row>
    <row r="1054" spans="1:109">
      <c r="A1054" s="3">
        <v>45211</v>
      </c>
      <c r="B1054">
        <v>132.33000000000001</v>
      </c>
      <c r="C1054">
        <f t="shared" si="660"/>
        <v>1.0037927634074186</v>
      </c>
      <c r="D1054">
        <f t="shared" si="661"/>
        <v>3.7855890150794731E-3</v>
      </c>
      <c r="F1054" s="3">
        <v>45211</v>
      </c>
      <c r="G1054">
        <v>118.33</v>
      </c>
      <c r="H1054">
        <f t="shared" si="662"/>
        <v>0.96817214858451972</v>
      </c>
      <c r="I1054">
        <f t="shared" si="663"/>
        <v>-3.2345368070301979E-2</v>
      </c>
      <c r="K1054" s="3">
        <v>45211</v>
      </c>
      <c r="L1054">
        <v>180.71</v>
      </c>
      <c r="M1054">
        <f t="shared" si="664"/>
        <v>1.0050611790878754</v>
      </c>
      <c r="N1054">
        <f t="shared" si="665"/>
        <v>5.0484143725527258E-3</v>
      </c>
      <c r="P1054" s="3">
        <v>45211</v>
      </c>
      <c r="Q1054">
        <v>345.66</v>
      </c>
      <c r="R1054">
        <f t="shared" si="666"/>
        <v>0.99205005309531336</v>
      </c>
      <c r="S1054">
        <f t="shared" si="667"/>
        <v>-7.9817162208553998E-3</v>
      </c>
      <c r="U1054" s="3">
        <v>45211</v>
      </c>
      <c r="V1054">
        <v>161.22999999999999</v>
      </c>
      <c r="W1054">
        <f t="shared" si="668"/>
        <v>1.0008069522036003</v>
      </c>
      <c r="X1054">
        <f t="shared" si="669"/>
        <v>8.0662679271974516E-4</v>
      </c>
      <c r="Z1054" s="3">
        <v>45211</v>
      </c>
      <c r="AA1054">
        <v>53.85</v>
      </c>
      <c r="AB1054">
        <f t="shared" si="670"/>
        <v>1.003540812523295</v>
      </c>
      <c r="AC1054">
        <f t="shared" si="671"/>
        <v>3.5345586049196384E-3</v>
      </c>
      <c r="AE1054" s="3">
        <v>45211</v>
      </c>
      <c r="AF1054">
        <v>128.96</v>
      </c>
      <c r="AG1054">
        <f t="shared" si="672"/>
        <v>1.0124833163225249</v>
      </c>
      <c r="AH1054">
        <f t="shared" si="673"/>
        <v>1.2406042156649979E-2</v>
      </c>
      <c r="AJ1054" s="3">
        <v>45211</v>
      </c>
      <c r="AK1054">
        <v>106.47</v>
      </c>
      <c r="AL1054">
        <f t="shared" si="674"/>
        <v>0.99981218893792845</v>
      </c>
      <c r="AM1054">
        <f t="shared" si="675"/>
        <v>-1.8782870077760117E-4</v>
      </c>
      <c r="AO1054" s="3">
        <v>45211</v>
      </c>
      <c r="AP1054">
        <v>13.98</v>
      </c>
      <c r="AQ1054">
        <f t="shared" si="676"/>
        <v>0.98938428874734607</v>
      </c>
      <c r="AR1054">
        <f t="shared" si="677"/>
        <v>-1.0672459890771872E-2</v>
      </c>
      <c r="AT1054" s="3">
        <v>45211</v>
      </c>
      <c r="AU1054">
        <v>36.54</v>
      </c>
      <c r="AV1054">
        <f t="shared" si="678"/>
        <v>0.97936210131332069</v>
      </c>
      <c r="AW1054">
        <f t="shared" si="679"/>
        <v>-2.0853836283205963E-2</v>
      </c>
      <c r="AY1054" s="3">
        <v>45211</v>
      </c>
      <c r="AZ1054">
        <v>145.81</v>
      </c>
      <c r="BA1054">
        <f t="shared" si="680"/>
        <v>0.99767362299007867</v>
      </c>
      <c r="BB1054">
        <f t="shared" si="681"/>
        <v>-2.3290872290610328E-3</v>
      </c>
      <c r="BD1054" s="3">
        <v>45211</v>
      </c>
      <c r="BE1054">
        <v>55.25</v>
      </c>
      <c r="BF1054">
        <f t="shared" si="682"/>
        <v>0.93850857822320366</v>
      </c>
      <c r="BG1054">
        <f t="shared" si="683"/>
        <v>-6.34632826423078E-2</v>
      </c>
      <c r="BI1054" s="3">
        <v>45211</v>
      </c>
      <c r="BJ1054">
        <v>331.16</v>
      </c>
      <c r="BK1054">
        <f t="shared" si="684"/>
        <v>0.99620961434330069</v>
      </c>
      <c r="BL1054">
        <f t="shared" si="685"/>
        <v>-3.7975873723588897E-3</v>
      </c>
      <c r="BN1054" s="3">
        <v>45211</v>
      </c>
      <c r="BO1054">
        <v>15184.1</v>
      </c>
      <c r="BP1054">
        <f t="shared" si="686"/>
        <v>0.99625880512718223</v>
      </c>
      <c r="BQ1054">
        <f t="shared" si="687"/>
        <v>-3.7482106460721919E-3</v>
      </c>
      <c r="BS1054" s="3">
        <v>45211</v>
      </c>
      <c r="BT1054">
        <v>361.2</v>
      </c>
      <c r="BU1054">
        <f t="shared" si="688"/>
        <v>0.98707403055229137</v>
      </c>
      <c r="BV1054">
        <f t="shared" si="689"/>
        <v>-1.3010236736014888E-2</v>
      </c>
      <c r="BX1054" s="3">
        <v>45211</v>
      </c>
      <c r="BY1054">
        <v>46.945</v>
      </c>
      <c r="BZ1054">
        <f t="shared" si="690"/>
        <v>1.0029697047387087</v>
      </c>
      <c r="CA1054">
        <f t="shared" si="691"/>
        <v>2.9653038762797027E-3</v>
      </c>
      <c r="CC1054" s="3">
        <v>45211</v>
      </c>
      <c r="CD1054">
        <v>260.62</v>
      </c>
      <c r="CE1054">
        <f t="shared" si="692"/>
        <v>1.0054396049535126</v>
      </c>
      <c r="CF1054">
        <f t="shared" si="693"/>
        <v>5.4248637359252914E-3</v>
      </c>
      <c r="CH1054" s="3">
        <v>45211</v>
      </c>
      <c r="CI1054">
        <v>86</v>
      </c>
      <c r="CJ1054">
        <f t="shared" si="694"/>
        <v>1.0020974131903986</v>
      </c>
      <c r="CK1054">
        <f t="shared" si="695"/>
        <v>2.0952166901291565E-3</v>
      </c>
      <c r="CM1054" s="3">
        <v>45211</v>
      </c>
      <c r="CN1054">
        <v>32.92</v>
      </c>
      <c r="CO1054">
        <f t="shared" si="696"/>
        <v>0.99426155240108738</v>
      </c>
      <c r="CP1054">
        <f t="shared" si="697"/>
        <v>-5.7549757502857474E-3</v>
      </c>
      <c r="CR1054" s="3">
        <v>45211</v>
      </c>
      <c r="CS1054">
        <v>21.959</v>
      </c>
      <c r="CT1054">
        <f t="shared" si="698"/>
        <v>0.99213843581981653</v>
      </c>
      <c r="CU1054">
        <f t="shared" si="699"/>
        <v>-7.8926291960536819E-3</v>
      </c>
      <c r="CW1054" s="3">
        <v>45211</v>
      </c>
      <c r="CX1054">
        <v>258.87</v>
      </c>
      <c r="CY1054">
        <f t="shared" si="700"/>
        <v>0.98433400509525071</v>
      </c>
      <c r="CZ1054">
        <f t="shared" si="701"/>
        <v>-1.5790003452865065E-2</v>
      </c>
      <c r="DB1054" s="3">
        <v>45211</v>
      </c>
      <c r="DC1054">
        <v>232.2</v>
      </c>
      <c r="DD1054">
        <f t="shared" si="702"/>
        <v>0.98985420751982256</v>
      </c>
      <c r="DE1054">
        <f t="shared" si="703"/>
        <v>-1.0197611829567979E-2</v>
      </c>
    </row>
    <row r="1055" spans="1:109">
      <c r="A1055" s="3">
        <v>45212</v>
      </c>
      <c r="B1055">
        <v>129.79</v>
      </c>
      <c r="C1055">
        <f t="shared" si="660"/>
        <v>0.98080556185294321</v>
      </c>
      <c r="D1055">
        <f t="shared" si="661"/>
        <v>-1.9381043085290647E-2</v>
      </c>
      <c r="F1055" s="3">
        <v>45212</v>
      </c>
      <c r="G1055">
        <v>118.04</v>
      </c>
      <c r="H1055">
        <f t="shared" si="662"/>
        <v>0.99754922673878144</v>
      </c>
      <c r="I1055">
        <f t="shared" si="663"/>
        <v>-2.4537813217287456E-3</v>
      </c>
      <c r="K1055" s="3">
        <v>45212</v>
      </c>
      <c r="L1055">
        <v>178.85</v>
      </c>
      <c r="M1055">
        <f t="shared" si="664"/>
        <v>0.98970726578495927</v>
      </c>
      <c r="N1055">
        <f t="shared" si="665"/>
        <v>-1.0346070705045956E-2</v>
      </c>
      <c r="P1055" s="3">
        <v>45212</v>
      </c>
      <c r="Q1055">
        <v>345.09</v>
      </c>
      <c r="R1055">
        <f t="shared" si="666"/>
        <v>0.99835098073251161</v>
      </c>
      <c r="S1055">
        <f t="shared" si="667"/>
        <v>-1.6503803963182524E-3</v>
      </c>
      <c r="U1055" s="3">
        <v>45212</v>
      </c>
      <c r="V1055">
        <v>164.06</v>
      </c>
      <c r="W1055">
        <f t="shared" si="668"/>
        <v>1.0175525646591825</v>
      </c>
      <c r="X1055">
        <f t="shared" si="669"/>
        <v>1.7400297598955422E-2</v>
      </c>
      <c r="Z1055" s="3">
        <v>45212</v>
      </c>
      <c r="AA1055">
        <v>53.77</v>
      </c>
      <c r="AB1055">
        <f t="shared" si="670"/>
        <v>0.99851439182915513</v>
      </c>
      <c r="AC1055">
        <f t="shared" si="671"/>
        <v>-1.48671278081078E-3</v>
      </c>
      <c r="AE1055" s="3">
        <v>45212</v>
      </c>
      <c r="AF1055">
        <v>133.84</v>
      </c>
      <c r="AG1055">
        <f t="shared" si="672"/>
        <v>1.0378411910669976</v>
      </c>
      <c r="AH1055">
        <f t="shared" si="673"/>
        <v>3.7142777920250419E-2</v>
      </c>
      <c r="AJ1055" s="3">
        <v>45212</v>
      </c>
      <c r="AK1055">
        <v>109.87</v>
      </c>
      <c r="AL1055">
        <f t="shared" si="674"/>
        <v>1.0319338780877243</v>
      </c>
      <c r="AM1055">
        <f t="shared" si="675"/>
        <v>3.1434593386274849E-2</v>
      </c>
      <c r="AO1055" s="3">
        <v>45212</v>
      </c>
      <c r="AP1055">
        <v>14</v>
      </c>
      <c r="AQ1055">
        <f t="shared" si="676"/>
        <v>1.0014306151645207</v>
      </c>
      <c r="AR1055">
        <f t="shared" si="677"/>
        <v>1.4295928095943715E-3</v>
      </c>
      <c r="AT1055" s="3">
        <v>45212</v>
      </c>
      <c r="AU1055">
        <v>36.549999999999997</v>
      </c>
      <c r="AV1055">
        <f t="shared" si="678"/>
        <v>1.0002736726874657</v>
      </c>
      <c r="AW1055">
        <f t="shared" si="679"/>
        <v>2.7363524592676099E-4</v>
      </c>
      <c r="AY1055" s="3">
        <v>45212</v>
      </c>
      <c r="AZ1055">
        <v>148</v>
      </c>
      <c r="BA1055">
        <f t="shared" si="680"/>
        <v>1.0150195459845004</v>
      </c>
      <c r="BB1055">
        <f t="shared" si="681"/>
        <v>1.4907869435921149E-2</v>
      </c>
      <c r="BD1055" s="3">
        <v>45212</v>
      </c>
      <c r="BE1055">
        <v>54.99</v>
      </c>
      <c r="BF1055">
        <f t="shared" si="682"/>
        <v>0.99529411764705888</v>
      </c>
      <c r="BG1055">
        <f t="shared" si="683"/>
        <v>-4.7169898781387982E-3</v>
      </c>
      <c r="BI1055" s="3">
        <v>45212</v>
      </c>
      <c r="BJ1055">
        <v>327.73</v>
      </c>
      <c r="BK1055">
        <f t="shared" si="684"/>
        <v>0.98964246889720975</v>
      </c>
      <c r="BL1055">
        <f t="shared" si="685"/>
        <v>-1.0411543609239989E-2</v>
      </c>
      <c r="BN1055" s="3">
        <v>45212</v>
      </c>
      <c r="BO1055">
        <v>14995.12</v>
      </c>
      <c r="BP1055">
        <f t="shared" si="686"/>
        <v>0.98755408618225649</v>
      </c>
      <c r="BQ1055">
        <f t="shared" si="687"/>
        <v>-1.2524012889251654E-2</v>
      </c>
      <c r="BS1055" s="3">
        <v>45212</v>
      </c>
      <c r="BT1055">
        <v>355.68</v>
      </c>
      <c r="BU1055">
        <f t="shared" si="688"/>
        <v>0.984717607973422</v>
      </c>
      <c r="BV1055">
        <f t="shared" si="689"/>
        <v>-1.5400371326943827E-2</v>
      </c>
      <c r="BX1055" s="3">
        <v>45212</v>
      </c>
      <c r="BY1055">
        <v>45.460999999999999</v>
      </c>
      <c r="BZ1055">
        <f t="shared" si="690"/>
        <v>0.96838853978059425</v>
      </c>
      <c r="CA1055">
        <f t="shared" si="691"/>
        <v>-3.2121888167735313E-2</v>
      </c>
      <c r="CC1055" s="3">
        <v>45212</v>
      </c>
      <c r="CD1055">
        <v>259.39999999999998</v>
      </c>
      <c r="CE1055">
        <f t="shared" si="692"/>
        <v>0.99531885503798623</v>
      </c>
      <c r="CF1055">
        <f t="shared" si="693"/>
        <v>-4.6921358344165281E-3</v>
      </c>
      <c r="CH1055" s="3">
        <v>45212</v>
      </c>
      <c r="CI1055">
        <v>90.89</v>
      </c>
      <c r="CJ1055">
        <f t="shared" si="694"/>
        <v>1.0568604651162792</v>
      </c>
      <c r="CK1055">
        <f t="shared" si="695"/>
        <v>5.5302687877171394E-2</v>
      </c>
      <c r="CM1055" s="3">
        <v>45212</v>
      </c>
      <c r="CN1055">
        <v>32.11</v>
      </c>
      <c r="CO1055">
        <f t="shared" si="696"/>
        <v>0.97539489671931945</v>
      </c>
      <c r="CP1055">
        <f t="shared" si="697"/>
        <v>-2.4912867707446617E-2</v>
      </c>
      <c r="CR1055" s="3">
        <v>45212</v>
      </c>
      <c r="CS1055">
        <v>22.895</v>
      </c>
      <c r="CT1055">
        <f t="shared" si="698"/>
        <v>1.042624891843891</v>
      </c>
      <c r="CU1055">
        <f t="shared" si="699"/>
        <v>4.1741467845204439E-2</v>
      </c>
      <c r="CW1055" s="3">
        <v>45212</v>
      </c>
      <c r="CX1055">
        <v>251.12</v>
      </c>
      <c r="CY1055">
        <f t="shared" si="700"/>
        <v>0.97006219337891608</v>
      </c>
      <c r="CZ1055">
        <f t="shared" si="701"/>
        <v>-3.0395092654627694E-2</v>
      </c>
      <c r="DB1055" s="3">
        <v>45212</v>
      </c>
      <c r="DC1055">
        <v>233.16</v>
      </c>
      <c r="DD1055">
        <f t="shared" si="702"/>
        <v>1.0041343669250646</v>
      </c>
      <c r="DE1055">
        <f t="shared" si="703"/>
        <v>4.1258439135579425E-3</v>
      </c>
    </row>
    <row r="1056" spans="1:109">
      <c r="A1056" s="3">
        <v>45215</v>
      </c>
      <c r="B1056">
        <v>132.55000000000001</v>
      </c>
      <c r="C1056">
        <f t="shared" si="660"/>
        <v>1.0212651205793977</v>
      </c>
      <c r="D1056">
        <f t="shared" si="661"/>
        <v>2.104217303536712E-2</v>
      </c>
      <c r="F1056" s="3">
        <v>45215</v>
      </c>
      <c r="G1056">
        <v>119.98</v>
      </c>
      <c r="H1056">
        <f t="shared" si="662"/>
        <v>1.0164351067434767</v>
      </c>
      <c r="I1056">
        <f t="shared" si="663"/>
        <v>1.6301512150208291E-2</v>
      </c>
      <c r="K1056" s="3">
        <v>45215</v>
      </c>
      <c r="L1056">
        <v>178.72</v>
      </c>
      <c r="M1056">
        <f t="shared" si="664"/>
        <v>0.99927313391109873</v>
      </c>
      <c r="N1056">
        <f t="shared" si="665"/>
        <v>-7.2713038413612155E-4</v>
      </c>
      <c r="P1056" s="3">
        <v>45215</v>
      </c>
      <c r="Q1056">
        <v>346.23</v>
      </c>
      <c r="R1056">
        <f t="shared" si="666"/>
        <v>1.0033034860471182</v>
      </c>
      <c r="S1056">
        <f t="shared" si="667"/>
        <v>3.2980415243945506E-3</v>
      </c>
      <c r="U1056" s="3">
        <v>45215</v>
      </c>
      <c r="V1056">
        <v>165.4</v>
      </c>
      <c r="W1056">
        <f t="shared" si="668"/>
        <v>1.0081677435084726</v>
      </c>
      <c r="X1056">
        <f t="shared" si="669"/>
        <v>8.1345680149871973E-3</v>
      </c>
      <c r="Z1056" s="3">
        <v>45215</v>
      </c>
      <c r="AA1056">
        <v>54.16</v>
      </c>
      <c r="AB1056">
        <f t="shared" si="670"/>
        <v>1.0072531151199553</v>
      </c>
      <c r="AC1056">
        <f t="shared" si="671"/>
        <v>7.2269377824327723E-3</v>
      </c>
      <c r="AE1056" s="3">
        <v>45215</v>
      </c>
      <c r="AF1056">
        <v>134.03</v>
      </c>
      <c r="AG1056">
        <f t="shared" si="672"/>
        <v>1.0014196054991034</v>
      </c>
      <c r="AH1056">
        <f t="shared" si="673"/>
        <v>1.4185988118367143E-3</v>
      </c>
      <c r="AJ1056" s="3">
        <v>45215</v>
      </c>
      <c r="AK1056">
        <v>109.95</v>
      </c>
      <c r="AL1056">
        <f t="shared" si="674"/>
        <v>1.0007281332483844</v>
      </c>
      <c r="AM1056">
        <f t="shared" si="675"/>
        <v>7.2786828798053873E-4</v>
      </c>
      <c r="AO1056" s="3">
        <v>45215</v>
      </c>
      <c r="AP1056">
        <v>14.24</v>
      </c>
      <c r="AQ1056">
        <f t="shared" si="676"/>
        <v>1.0171428571428571</v>
      </c>
      <c r="AR1056">
        <f t="shared" si="677"/>
        <v>1.6997576368571077E-2</v>
      </c>
      <c r="AT1056" s="3">
        <v>45215</v>
      </c>
      <c r="AU1056">
        <v>37.01</v>
      </c>
      <c r="AV1056">
        <f t="shared" si="678"/>
        <v>1.0125854993160055</v>
      </c>
      <c r="AW1056">
        <f t="shared" si="679"/>
        <v>1.2506960202277125E-2</v>
      </c>
      <c r="AY1056" s="3">
        <v>45215</v>
      </c>
      <c r="AZ1056">
        <v>147.85</v>
      </c>
      <c r="BA1056">
        <f t="shared" si="680"/>
        <v>0.99898648648648647</v>
      </c>
      <c r="BB1056">
        <f t="shared" si="681"/>
        <v>-1.0140274656288567E-3</v>
      </c>
      <c r="BD1056" s="3">
        <v>45215</v>
      </c>
      <c r="BE1056">
        <v>56.42</v>
      </c>
      <c r="BF1056">
        <f t="shared" si="682"/>
        <v>1.0260047281323876</v>
      </c>
      <c r="BG1056">
        <f t="shared" si="683"/>
        <v>2.5672355054126818E-2</v>
      </c>
      <c r="BI1056" s="3">
        <v>45215</v>
      </c>
      <c r="BJ1056">
        <v>332.64</v>
      </c>
      <c r="BK1056">
        <f t="shared" si="684"/>
        <v>1.0149818448112775</v>
      </c>
      <c r="BL1056">
        <f t="shared" si="685"/>
        <v>1.4870725448337537E-2</v>
      </c>
      <c r="BN1056" s="3">
        <v>45215</v>
      </c>
      <c r="BO1056">
        <v>15172.73</v>
      </c>
      <c r="BP1056">
        <f t="shared" si="686"/>
        <v>1.0118445200838673</v>
      </c>
      <c r="BQ1056">
        <f t="shared" si="687"/>
        <v>1.1774922781247898E-2</v>
      </c>
      <c r="BS1056" s="3">
        <v>45215</v>
      </c>
      <c r="BT1056">
        <v>360.82</v>
      </c>
      <c r="BU1056">
        <f t="shared" si="688"/>
        <v>1.014451192082771</v>
      </c>
      <c r="BV1056">
        <f t="shared" si="689"/>
        <v>1.4347768808770485E-2</v>
      </c>
      <c r="BX1056" s="3">
        <v>45215</v>
      </c>
      <c r="BY1056">
        <v>46.094999999999999</v>
      </c>
      <c r="BZ1056">
        <f t="shared" si="690"/>
        <v>1.0139460196652075</v>
      </c>
      <c r="CA1056">
        <f t="shared" si="691"/>
        <v>1.384966870778208E-2</v>
      </c>
      <c r="CC1056" s="3">
        <v>45215</v>
      </c>
      <c r="CD1056">
        <v>261.52</v>
      </c>
      <c r="CE1056">
        <f t="shared" si="692"/>
        <v>1.0081727062451813</v>
      </c>
      <c r="CF1056">
        <f t="shared" si="693"/>
        <v>8.1394905336117755E-3</v>
      </c>
      <c r="CH1056" s="3">
        <v>45215</v>
      </c>
      <c r="CI1056">
        <v>89.65</v>
      </c>
      <c r="CJ1056">
        <f t="shared" si="694"/>
        <v>0.98635713499834976</v>
      </c>
      <c r="CK1056">
        <f t="shared" si="695"/>
        <v>-1.3736784079537028E-2</v>
      </c>
      <c r="CM1056" s="3">
        <v>45215</v>
      </c>
      <c r="CN1056">
        <v>33.270000000000003</v>
      </c>
      <c r="CO1056">
        <f t="shared" si="696"/>
        <v>1.0361258175023358</v>
      </c>
      <c r="CP1056">
        <f t="shared" si="697"/>
        <v>3.5488581928962856E-2</v>
      </c>
      <c r="CR1056" s="3">
        <v>45215</v>
      </c>
      <c r="CS1056">
        <v>22.765000000000001</v>
      </c>
      <c r="CT1056">
        <f t="shared" si="698"/>
        <v>0.99432190434592715</v>
      </c>
      <c r="CU1056">
        <f t="shared" si="699"/>
        <v>-5.6942773223132744E-3</v>
      </c>
      <c r="CW1056" s="3">
        <v>45215</v>
      </c>
      <c r="CX1056">
        <v>253.92</v>
      </c>
      <c r="CY1056">
        <f t="shared" si="700"/>
        <v>1.011150047785919</v>
      </c>
      <c r="CZ1056">
        <f t="shared" si="701"/>
        <v>1.1088344244400741E-2</v>
      </c>
      <c r="DB1056" s="3">
        <v>45215</v>
      </c>
      <c r="DC1056">
        <v>232.9</v>
      </c>
      <c r="DD1056">
        <f t="shared" si="702"/>
        <v>0.99888488591525137</v>
      </c>
      <c r="DE1056">
        <f t="shared" si="703"/>
        <v>-1.1157362870536723E-3</v>
      </c>
    </row>
    <row r="1057" spans="1:109">
      <c r="A1057" s="3">
        <v>45216</v>
      </c>
      <c r="B1057">
        <v>131.47</v>
      </c>
      <c r="C1057">
        <f t="shared" si="660"/>
        <v>0.9918521312712183</v>
      </c>
      <c r="D1057">
        <f t="shared" si="661"/>
        <v>-8.1812440265217699E-3</v>
      </c>
      <c r="F1057" s="3">
        <v>45216</v>
      </c>
      <c r="G1057">
        <v>120.3</v>
      </c>
      <c r="H1057">
        <f t="shared" si="662"/>
        <v>1.0026671111851975</v>
      </c>
      <c r="I1057">
        <f t="shared" si="663"/>
        <v>2.6635607556860928E-3</v>
      </c>
      <c r="K1057" s="3">
        <v>45216</v>
      </c>
      <c r="L1057">
        <v>177.15</v>
      </c>
      <c r="M1057">
        <f t="shared" si="664"/>
        <v>0.991215308863026</v>
      </c>
      <c r="N1057">
        <f t="shared" si="665"/>
        <v>-8.8235040094095368E-3</v>
      </c>
      <c r="P1057" s="3">
        <v>45216</v>
      </c>
      <c r="Q1057">
        <v>345.39</v>
      </c>
      <c r="R1057">
        <f t="shared" si="666"/>
        <v>0.99757386708257512</v>
      </c>
      <c r="S1057">
        <f t="shared" si="667"/>
        <v>-2.429080746740424E-3</v>
      </c>
      <c r="U1057" s="3">
        <v>45216</v>
      </c>
      <c r="V1057">
        <v>167.59</v>
      </c>
      <c r="W1057">
        <f t="shared" si="668"/>
        <v>1.0132406287787183</v>
      </c>
      <c r="X1057">
        <f t="shared" si="669"/>
        <v>1.3153737807191196E-2</v>
      </c>
      <c r="Z1057" s="3">
        <v>45216</v>
      </c>
      <c r="AA1057">
        <v>53.94</v>
      </c>
      <c r="AB1057">
        <f t="shared" si="670"/>
        <v>0.99593796159527326</v>
      </c>
      <c r="AC1057">
        <f t="shared" si="671"/>
        <v>-4.0703108924356537E-3</v>
      </c>
      <c r="AE1057" s="3">
        <v>45216</v>
      </c>
      <c r="AF1057">
        <v>134.30000000000001</v>
      </c>
      <c r="AG1057">
        <f t="shared" si="672"/>
        <v>1.0020144743714094</v>
      </c>
      <c r="AH1057">
        <f t="shared" si="673"/>
        <v>2.0124480387866579E-3</v>
      </c>
      <c r="AJ1057" s="3">
        <v>45216</v>
      </c>
      <c r="AK1057">
        <v>111.39</v>
      </c>
      <c r="AL1057">
        <f t="shared" si="674"/>
        <v>1.0130968622100955</v>
      </c>
      <c r="AM1057">
        <f t="shared" si="675"/>
        <v>1.3011839856328254E-2</v>
      </c>
      <c r="AO1057" s="3">
        <v>45216</v>
      </c>
      <c r="AP1057">
        <v>14.15</v>
      </c>
      <c r="AQ1057">
        <f t="shared" si="676"/>
        <v>0.9936797752808989</v>
      </c>
      <c r="AR1057">
        <f t="shared" si="677"/>
        <v>-6.3402818945830506E-3</v>
      </c>
      <c r="AT1057" s="3">
        <v>45216</v>
      </c>
      <c r="AU1057">
        <v>37.56</v>
      </c>
      <c r="AV1057">
        <f t="shared" si="678"/>
        <v>1.0148608484193462</v>
      </c>
      <c r="AW1057">
        <f t="shared" si="679"/>
        <v>1.4751507941997633E-2</v>
      </c>
      <c r="AY1057" s="3">
        <v>45216</v>
      </c>
      <c r="AZ1057">
        <v>147.53</v>
      </c>
      <c r="BA1057">
        <f t="shared" si="680"/>
        <v>0.99783564423402105</v>
      </c>
      <c r="BB1057">
        <f t="shared" si="681"/>
        <v>-2.1667013690105882E-3</v>
      </c>
      <c r="BD1057" s="3">
        <v>45216</v>
      </c>
      <c r="BE1057">
        <v>56.16</v>
      </c>
      <c r="BF1057">
        <f t="shared" si="682"/>
        <v>0.99539170506912433</v>
      </c>
      <c r="BG1057">
        <f t="shared" si="683"/>
        <v>-4.6189458562946404E-3</v>
      </c>
      <c r="BI1057" s="3">
        <v>45216</v>
      </c>
      <c r="BJ1057">
        <v>332.06</v>
      </c>
      <c r="BK1057">
        <f t="shared" si="684"/>
        <v>0.99825637325637329</v>
      </c>
      <c r="BL1057">
        <f t="shared" si="685"/>
        <v>-1.7451486300624746E-3</v>
      </c>
      <c r="BN1057" s="3">
        <v>45216</v>
      </c>
      <c r="BO1057">
        <v>15122.01</v>
      </c>
      <c r="BP1057">
        <f t="shared" si="686"/>
        <v>0.99665716057690346</v>
      </c>
      <c r="BQ1057">
        <f t="shared" si="687"/>
        <v>-3.3484391937060876E-3</v>
      </c>
      <c r="BS1057" s="3">
        <v>45216</v>
      </c>
      <c r="BT1057">
        <v>355.72</v>
      </c>
      <c r="BU1057">
        <f t="shared" si="688"/>
        <v>0.98586552851837495</v>
      </c>
      <c r="BV1057">
        <f t="shared" si="689"/>
        <v>-1.4235314493217504E-2</v>
      </c>
      <c r="BX1057" s="3">
        <v>45216</v>
      </c>
      <c r="BY1057">
        <v>43.938000000000002</v>
      </c>
      <c r="BZ1057">
        <f t="shared" si="690"/>
        <v>0.95320533680442576</v>
      </c>
      <c r="CA1057">
        <f t="shared" si="691"/>
        <v>-4.7924934943569836E-2</v>
      </c>
      <c r="CC1057" s="3">
        <v>45216</v>
      </c>
      <c r="CD1057">
        <v>261.74</v>
      </c>
      <c r="CE1057">
        <f t="shared" si="692"/>
        <v>1.0008412358519425</v>
      </c>
      <c r="CF1057">
        <f t="shared" si="693"/>
        <v>8.4088221137939851E-4</v>
      </c>
      <c r="CH1057" s="3">
        <v>45216</v>
      </c>
      <c r="CI1057">
        <v>89.9</v>
      </c>
      <c r="CJ1057">
        <f t="shared" si="694"/>
        <v>1.0027886224205242</v>
      </c>
      <c r="CK1057">
        <f t="shared" si="695"/>
        <v>2.7847414264326885E-3</v>
      </c>
      <c r="CM1057" s="3">
        <v>45216</v>
      </c>
      <c r="CN1057">
        <v>32.75</v>
      </c>
      <c r="CO1057">
        <f t="shared" si="696"/>
        <v>0.98437030357679578</v>
      </c>
      <c r="CP1057">
        <f t="shared" si="697"/>
        <v>-1.5753127949124566E-2</v>
      </c>
      <c r="CR1057" s="3">
        <v>45216</v>
      </c>
      <c r="CS1057">
        <v>23.024000000000001</v>
      </c>
      <c r="CT1057">
        <f t="shared" si="698"/>
        <v>1.0113771139907752</v>
      </c>
      <c r="CU1057">
        <f t="shared" si="699"/>
        <v>1.1312881358266517E-2</v>
      </c>
      <c r="CW1057" s="3">
        <v>45216</v>
      </c>
      <c r="CX1057">
        <v>254.85</v>
      </c>
      <c r="CY1057">
        <f t="shared" si="700"/>
        <v>1.0036625708884688</v>
      </c>
      <c r="CZ1057">
        <f t="shared" si="701"/>
        <v>3.6558800079517445E-3</v>
      </c>
      <c r="DB1057" s="3">
        <v>45216</v>
      </c>
      <c r="DC1057">
        <v>236.77</v>
      </c>
      <c r="DD1057">
        <f t="shared" si="702"/>
        <v>1.0166165736367541</v>
      </c>
      <c r="DE1057">
        <f t="shared" si="703"/>
        <v>1.6480028904613017E-2</v>
      </c>
    </row>
    <row r="1058" spans="1:109">
      <c r="A1058" s="3">
        <v>45217</v>
      </c>
      <c r="B1058">
        <v>128.13</v>
      </c>
      <c r="C1058">
        <f t="shared" si="660"/>
        <v>0.97459496463071416</v>
      </c>
      <c r="D1058">
        <f t="shared" si="661"/>
        <v>-2.5733315187028146E-2</v>
      </c>
      <c r="F1058" s="3">
        <v>45217</v>
      </c>
      <c r="G1058">
        <v>118.14</v>
      </c>
      <c r="H1058">
        <f t="shared" si="662"/>
        <v>0.98204488778054866</v>
      </c>
      <c r="I1058">
        <f t="shared" si="663"/>
        <v>-1.8118261101543989E-2</v>
      </c>
      <c r="K1058" s="3">
        <v>45217</v>
      </c>
      <c r="L1058">
        <v>175.84</v>
      </c>
      <c r="M1058">
        <f t="shared" si="664"/>
        <v>0.99260513688964158</v>
      </c>
      <c r="N1058">
        <f t="shared" si="665"/>
        <v>-7.4223406561697352E-3</v>
      </c>
      <c r="P1058" s="3">
        <v>45217</v>
      </c>
      <c r="Q1058">
        <v>340.89</v>
      </c>
      <c r="R1058">
        <f t="shared" si="666"/>
        <v>0.98697124989142704</v>
      </c>
      <c r="S1058">
        <f t="shared" si="667"/>
        <v>-1.3114368755655394E-2</v>
      </c>
      <c r="U1058" s="3">
        <v>45217</v>
      </c>
      <c r="V1058">
        <v>168.92</v>
      </c>
      <c r="W1058">
        <f t="shared" si="668"/>
        <v>1.0079360343695924</v>
      </c>
      <c r="X1058">
        <f t="shared" si="669"/>
        <v>7.9047096689607646E-3</v>
      </c>
      <c r="Z1058" s="3">
        <v>45217</v>
      </c>
      <c r="AA1058">
        <v>53.77</v>
      </c>
      <c r="AB1058">
        <f t="shared" si="670"/>
        <v>0.99684835001853922</v>
      </c>
      <c r="AC1058">
        <f t="shared" si="671"/>
        <v>-3.1566268899970865E-3</v>
      </c>
      <c r="AE1058" s="3">
        <v>45217</v>
      </c>
      <c r="AF1058">
        <v>135.76</v>
      </c>
      <c r="AG1058">
        <f t="shared" si="672"/>
        <v>1.0108711839166045</v>
      </c>
      <c r="AH1058">
        <f t="shared" si="673"/>
        <v>1.0812517396778836E-2</v>
      </c>
      <c r="AJ1058" s="3">
        <v>45217</v>
      </c>
      <c r="AK1058">
        <v>112.95</v>
      </c>
      <c r="AL1058">
        <f t="shared" si="674"/>
        <v>1.0140048478319419</v>
      </c>
      <c r="AM1058">
        <f t="shared" si="675"/>
        <v>1.3907686056913936E-2</v>
      </c>
      <c r="AO1058" s="3">
        <v>45217</v>
      </c>
      <c r="AP1058">
        <v>13.97</v>
      </c>
      <c r="AQ1058">
        <f t="shared" si="676"/>
        <v>0.98727915194346294</v>
      </c>
      <c r="AR1058">
        <f t="shared" si="677"/>
        <v>-1.2802450820376138E-2</v>
      </c>
      <c r="AT1058" s="3">
        <v>45217</v>
      </c>
      <c r="AU1058">
        <v>35.92</v>
      </c>
      <c r="AV1058">
        <f t="shared" si="678"/>
        <v>0.95633652822151227</v>
      </c>
      <c r="AW1058">
        <f t="shared" si="679"/>
        <v>-4.4645410906063276E-2</v>
      </c>
      <c r="AY1058" s="3">
        <v>45217</v>
      </c>
      <c r="AZ1058">
        <v>145.91</v>
      </c>
      <c r="BA1058">
        <f t="shared" si="680"/>
        <v>0.98901918253914456</v>
      </c>
      <c r="BB1058">
        <f t="shared" si="681"/>
        <v>-1.1041551653544536E-2</v>
      </c>
      <c r="BD1058" s="3">
        <v>45217</v>
      </c>
      <c r="BE1058">
        <v>53.92</v>
      </c>
      <c r="BF1058">
        <f t="shared" si="682"/>
        <v>0.96011396011396022</v>
      </c>
      <c r="BG1058">
        <f t="shared" si="683"/>
        <v>-4.0703293113503979E-2</v>
      </c>
      <c r="BI1058" s="3">
        <v>45217</v>
      </c>
      <c r="BJ1058">
        <v>330.11</v>
      </c>
      <c r="BK1058">
        <f t="shared" si="684"/>
        <v>0.99412756730711316</v>
      </c>
      <c r="BL1058">
        <f t="shared" si="685"/>
        <v>-5.8897432289940124E-3</v>
      </c>
      <c r="BN1058" s="3">
        <v>45217</v>
      </c>
      <c r="BO1058">
        <v>14909.26</v>
      </c>
      <c r="BP1058">
        <f t="shared" si="686"/>
        <v>0.98593110307426068</v>
      </c>
      <c r="BQ1058">
        <f t="shared" si="687"/>
        <v>-1.4168801999120231E-2</v>
      </c>
      <c r="BS1058" s="3">
        <v>45217</v>
      </c>
      <c r="BT1058">
        <v>346.19</v>
      </c>
      <c r="BU1058">
        <f t="shared" si="688"/>
        <v>0.97320926571460686</v>
      </c>
      <c r="BV1058">
        <f t="shared" si="689"/>
        <v>-2.7156147244061846E-2</v>
      </c>
      <c r="BX1058" s="3">
        <v>45217</v>
      </c>
      <c r="BY1058">
        <v>42.195999999999998</v>
      </c>
      <c r="BZ1058">
        <f t="shared" si="690"/>
        <v>0.96035322499886189</v>
      </c>
      <c r="CA1058">
        <f t="shared" si="691"/>
        <v>-4.0454119487425527E-2</v>
      </c>
      <c r="CC1058" s="3">
        <v>45217</v>
      </c>
      <c r="CD1058">
        <v>261.33999999999997</v>
      </c>
      <c r="CE1058">
        <f t="shared" si="692"/>
        <v>0.9984717658745319</v>
      </c>
      <c r="CF1058">
        <f t="shared" si="693"/>
        <v>-1.5294030663345626E-3</v>
      </c>
      <c r="CH1058" s="3">
        <v>45217</v>
      </c>
      <c r="CI1058">
        <v>91.5</v>
      </c>
      <c r="CJ1058">
        <f t="shared" si="694"/>
        <v>1.0177975528364849</v>
      </c>
      <c r="CK1058">
        <f t="shared" si="695"/>
        <v>1.7641030803900937E-2</v>
      </c>
      <c r="CM1058" s="3">
        <v>45217</v>
      </c>
      <c r="CN1058">
        <v>31.41</v>
      </c>
      <c r="CO1058">
        <f t="shared" si="696"/>
        <v>0.95908396946564889</v>
      </c>
      <c r="CP1058">
        <f t="shared" si="697"/>
        <v>-4.1776648530705715E-2</v>
      </c>
      <c r="CR1058" s="3">
        <v>45217</v>
      </c>
      <c r="CS1058">
        <v>23.099</v>
      </c>
      <c r="CT1058">
        <f t="shared" si="698"/>
        <v>1.003257470465601</v>
      </c>
      <c r="CU1058">
        <f t="shared" si="699"/>
        <v>3.2521764024047188E-3</v>
      </c>
      <c r="CW1058" s="3">
        <v>45217</v>
      </c>
      <c r="CX1058">
        <v>242.68</v>
      </c>
      <c r="CY1058">
        <f t="shared" si="700"/>
        <v>0.95224641946242894</v>
      </c>
      <c r="CZ1058">
        <f t="shared" si="701"/>
        <v>-4.8931433711953569E-2</v>
      </c>
      <c r="DB1058" s="3">
        <v>45217</v>
      </c>
      <c r="DC1058">
        <v>230.31</v>
      </c>
      <c r="DD1058">
        <f t="shared" si="702"/>
        <v>0.97271613802424295</v>
      </c>
      <c r="DE1058">
        <f t="shared" si="703"/>
        <v>-2.7662978286991404E-2</v>
      </c>
    </row>
    <row r="1059" spans="1:109">
      <c r="A1059" s="3">
        <v>45218</v>
      </c>
      <c r="B1059">
        <v>128.4</v>
      </c>
      <c r="C1059">
        <f t="shared" si="660"/>
        <v>1.0021072348396161</v>
      </c>
      <c r="D1059">
        <f t="shared" si="661"/>
        <v>2.1050177343760212E-3</v>
      </c>
      <c r="F1059" s="3">
        <v>45218</v>
      </c>
      <c r="G1059">
        <v>117.02</v>
      </c>
      <c r="H1059">
        <f t="shared" si="662"/>
        <v>0.99051972236329777</v>
      </c>
      <c r="I1059">
        <f t="shared" si="663"/>
        <v>-9.5255015189991393E-3</v>
      </c>
      <c r="K1059" s="3">
        <v>45218</v>
      </c>
      <c r="L1059">
        <v>175.46</v>
      </c>
      <c r="M1059">
        <f t="shared" si="664"/>
        <v>0.99783894449499544</v>
      </c>
      <c r="N1059">
        <f t="shared" si="665"/>
        <v>-2.1633939550734318E-3</v>
      </c>
      <c r="P1059" s="3">
        <v>45218</v>
      </c>
      <c r="Q1059">
        <v>338.66</v>
      </c>
      <c r="R1059">
        <f t="shared" si="666"/>
        <v>0.9934583003314853</v>
      </c>
      <c r="S1059">
        <f t="shared" si="667"/>
        <v>-6.5631903608328428E-3</v>
      </c>
      <c r="U1059" s="3">
        <v>45218</v>
      </c>
      <c r="V1059">
        <v>169.1</v>
      </c>
      <c r="W1059">
        <f t="shared" si="668"/>
        <v>1.0010655931802037</v>
      </c>
      <c r="X1059">
        <f t="shared" si="669"/>
        <v>1.0650258387918587E-3</v>
      </c>
      <c r="Z1059" s="3">
        <v>45218</v>
      </c>
      <c r="AA1059">
        <v>53.32</v>
      </c>
      <c r="AB1059">
        <f t="shared" si="670"/>
        <v>0.9916310210154361</v>
      </c>
      <c r="AC1059">
        <f t="shared" si="671"/>
        <v>-8.4041955110788144E-3</v>
      </c>
      <c r="AE1059" s="3">
        <v>45218</v>
      </c>
      <c r="AF1059">
        <v>136.22999999999999</v>
      </c>
      <c r="AG1059">
        <f t="shared" si="672"/>
        <v>1.0034619917501473</v>
      </c>
      <c r="AH1059">
        <f t="shared" si="673"/>
        <v>3.4560128519985312E-3</v>
      </c>
      <c r="AJ1059" s="3">
        <v>45218</v>
      </c>
      <c r="AK1059">
        <v>113.02</v>
      </c>
      <c r="AL1059">
        <f t="shared" si="674"/>
        <v>1.0006197432492252</v>
      </c>
      <c r="AM1059">
        <f t="shared" si="675"/>
        <v>6.1955128768487297E-4</v>
      </c>
      <c r="AO1059" s="3">
        <v>45218</v>
      </c>
      <c r="AP1059">
        <v>13.75</v>
      </c>
      <c r="AQ1059">
        <f t="shared" si="676"/>
        <v>0.98425196850393692</v>
      </c>
      <c r="AR1059">
        <f t="shared" si="677"/>
        <v>-1.5873349156290233E-2</v>
      </c>
      <c r="AT1059" s="3">
        <v>45218</v>
      </c>
      <c r="AU1059">
        <v>35.799999999999997</v>
      </c>
      <c r="AV1059">
        <f t="shared" si="678"/>
        <v>0.99665924276169249</v>
      </c>
      <c r="AW1059">
        <f t="shared" si="679"/>
        <v>-3.3463500273443951E-3</v>
      </c>
      <c r="AY1059" s="3">
        <v>45218</v>
      </c>
      <c r="AZ1059">
        <v>145.29</v>
      </c>
      <c r="BA1059">
        <f t="shared" si="680"/>
        <v>0.99575080529093274</v>
      </c>
      <c r="BB1059">
        <f t="shared" si="681"/>
        <v>-4.2582481926836122E-3</v>
      </c>
      <c r="BD1059" s="3">
        <v>45218</v>
      </c>
      <c r="BE1059">
        <v>52.78</v>
      </c>
      <c r="BF1059">
        <f t="shared" si="682"/>
        <v>0.97885756676557867</v>
      </c>
      <c r="BG1059">
        <f t="shared" si="683"/>
        <v>-2.136913552887355E-2</v>
      </c>
      <c r="BI1059" s="3">
        <v>45218</v>
      </c>
      <c r="BJ1059">
        <v>331.32</v>
      </c>
      <c r="BK1059">
        <f t="shared" si="684"/>
        <v>1.0036654448517159</v>
      </c>
      <c r="BL1059">
        <f t="shared" si="685"/>
        <v>3.6587434794169253E-3</v>
      </c>
      <c r="BN1059" s="3">
        <v>45218</v>
      </c>
      <c r="BO1059">
        <v>14783.13</v>
      </c>
      <c r="BP1059">
        <f t="shared" si="686"/>
        <v>0.99154015692261044</v>
      </c>
      <c r="BQ1059">
        <f t="shared" si="687"/>
        <v>-8.4958306597740629E-3</v>
      </c>
      <c r="BS1059" s="3">
        <v>45218</v>
      </c>
      <c r="BT1059">
        <v>401.77</v>
      </c>
      <c r="BU1059">
        <f t="shared" si="688"/>
        <v>1.160547676131604</v>
      </c>
      <c r="BV1059">
        <f t="shared" si="689"/>
        <v>0.1488920282940141</v>
      </c>
      <c r="BX1059" s="3">
        <v>45218</v>
      </c>
      <c r="BY1059">
        <v>42.100999999999999</v>
      </c>
      <c r="BZ1059">
        <f t="shared" si="690"/>
        <v>0.99774860176320035</v>
      </c>
      <c r="CA1059">
        <f t="shared" si="691"/>
        <v>-2.2539364442027156E-3</v>
      </c>
      <c r="CC1059" s="3">
        <v>45218</v>
      </c>
      <c r="CD1059">
        <v>253.13</v>
      </c>
      <c r="CE1059">
        <f t="shared" si="692"/>
        <v>0.96858498507691138</v>
      </c>
      <c r="CF1059">
        <f t="shared" si="693"/>
        <v>-3.1919050808866298E-2</v>
      </c>
      <c r="CH1059" s="3">
        <v>45218</v>
      </c>
      <c r="CI1059">
        <v>92.38</v>
      </c>
      <c r="CJ1059">
        <f t="shared" si="694"/>
        <v>1.0096174863387977</v>
      </c>
      <c r="CK1059">
        <f t="shared" si="695"/>
        <v>9.5715327209835496E-3</v>
      </c>
      <c r="CM1059" s="3">
        <v>45218</v>
      </c>
      <c r="CN1059">
        <v>31.19</v>
      </c>
      <c r="CO1059">
        <f t="shared" si="696"/>
        <v>0.9929958611907036</v>
      </c>
      <c r="CP1059">
        <f t="shared" si="697"/>
        <v>-7.0287829308432843E-3</v>
      </c>
      <c r="CR1059" s="3">
        <v>45218</v>
      </c>
      <c r="CS1059">
        <v>23.030999999999999</v>
      </c>
      <c r="CT1059">
        <f t="shared" si="698"/>
        <v>0.9970561496168665</v>
      </c>
      <c r="CU1059">
        <f t="shared" si="699"/>
        <v>-2.9481920335457323E-3</v>
      </c>
      <c r="CW1059" s="3">
        <v>45218</v>
      </c>
      <c r="CX1059">
        <v>220.11</v>
      </c>
      <c r="CY1059">
        <f t="shared" si="700"/>
        <v>0.90699686830393933</v>
      </c>
      <c r="CZ1059">
        <f t="shared" si="701"/>
        <v>-9.7616281680084516E-2</v>
      </c>
      <c r="DB1059" s="3">
        <v>45218</v>
      </c>
      <c r="DC1059">
        <v>225.82</v>
      </c>
      <c r="DD1059">
        <f t="shared" si="702"/>
        <v>0.98050453736268506</v>
      </c>
      <c r="DE1059">
        <f t="shared" si="703"/>
        <v>-1.9688005755540736E-2</v>
      </c>
    </row>
    <row r="1060" spans="1:109">
      <c r="A1060" s="3">
        <v>45219</v>
      </c>
      <c r="B1060">
        <v>125.17</v>
      </c>
      <c r="C1060">
        <f t="shared" si="660"/>
        <v>0.97484423676012455</v>
      </c>
      <c r="D1060">
        <f t="shared" si="661"/>
        <v>-2.547757791592873E-2</v>
      </c>
      <c r="F1060" s="3">
        <v>45219</v>
      </c>
      <c r="G1060">
        <v>115.8</v>
      </c>
      <c r="H1060">
        <f t="shared" si="662"/>
        <v>0.98957443172107329</v>
      </c>
      <c r="I1060">
        <f t="shared" si="663"/>
        <v>-1.0480295221195207E-2</v>
      </c>
      <c r="K1060" s="3">
        <v>45219</v>
      </c>
      <c r="L1060">
        <v>172.88</v>
      </c>
      <c r="M1060">
        <f t="shared" si="664"/>
        <v>0.98529579391314248</v>
      </c>
      <c r="N1060">
        <f t="shared" si="665"/>
        <v>-1.4813384501607393E-2</v>
      </c>
      <c r="P1060" s="3">
        <v>45219</v>
      </c>
      <c r="Q1060">
        <v>335.86</v>
      </c>
      <c r="R1060">
        <f t="shared" si="666"/>
        <v>0.99173212071103756</v>
      </c>
      <c r="S1060">
        <f t="shared" si="667"/>
        <v>-8.3022477703327442E-3</v>
      </c>
      <c r="U1060" s="3">
        <v>45219</v>
      </c>
      <c r="V1060">
        <v>166.83</v>
      </c>
      <c r="W1060">
        <f t="shared" si="668"/>
        <v>0.98657599053814327</v>
      </c>
      <c r="X1060">
        <f t="shared" si="669"/>
        <v>-1.351492603695215E-2</v>
      </c>
      <c r="Z1060" s="3">
        <v>45219</v>
      </c>
      <c r="AA1060">
        <v>52.93</v>
      </c>
      <c r="AB1060">
        <f t="shared" si="670"/>
        <v>0.99268567141785446</v>
      </c>
      <c r="AC1060">
        <f t="shared" si="671"/>
        <v>-7.3412094406117333E-3</v>
      </c>
      <c r="AE1060" s="3">
        <v>45219</v>
      </c>
      <c r="AF1060">
        <v>133.22999999999999</v>
      </c>
      <c r="AG1060">
        <f t="shared" si="672"/>
        <v>0.97797841885047343</v>
      </c>
      <c r="AH1060">
        <f t="shared" si="673"/>
        <v>-2.2267675805848892E-2</v>
      </c>
      <c r="AJ1060" s="3">
        <v>45219</v>
      </c>
      <c r="AK1060">
        <v>111.08</v>
      </c>
      <c r="AL1060">
        <f t="shared" si="674"/>
        <v>0.98283489647849942</v>
      </c>
      <c r="AM1060">
        <f t="shared" si="675"/>
        <v>-1.7314131763098428E-2</v>
      </c>
      <c r="AO1060" s="3">
        <v>45219</v>
      </c>
      <c r="AP1060">
        <v>13.73</v>
      </c>
      <c r="AQ1060">
        <f t="shared" si="676"/>
        <v>0.99854545454545462</v>
      </c>
      <c r="AR1060">
        <f t="shared" si="677"/>
        <v>-1.4556043327005389E-3</v>
      </c>
      <c r="AT1060" s="3">
        <v>45219</v>
      </c>
      <c r="AU1060">
        <v>35.159999999999997</v>
      </c>
      <c r="AV1060">
        <f t="shared" si="678"/>
        <v>0.98212290502793298</v>
      </c>
      <c r="AW1060">
        <f t="shared" si="679"/>
        <v>-1.8038820589678355E-2</v>
      </c>
      <c r="AY1060" s="3">
        <v>45219</v>
      </c>
      <c r="AZ1060">
        <v>142.94999999999999</v>
      </c>
      <c r="BA1060">
        <f t="shared" si="680"/>
        <v>0.98389428040470783</v>
      </c>
      <c r="BB1060">
        <f t="shared" si="681"/>
        <v>-1.623682631492664E-2</v>
      </c>
      <c r="BD1060" s="3">
        <v>45219</v>
      </c>
      <c r="BE1060">
        <v>52.09</v>
      </c>
      <c r="BF1060">
        <f t="shared" si="682"/>
        <v>0.98692686623721115</v>
      </c>
      <c r="BG1060">
        <f t="shared" si="683"/>
        <v>-1.3159339318077749E-2</v>
      </c>
      <c r="BI1060" s="3">
        <v>45219</v>
      </c>
      <c r="BJ1060">
        <v>326.67</v>
      </c>
      <c r="BK1060">
        <f t="shared" si="684"/>
        <v>0.9859652299891345</v>
      </c>
      <c r="BL1060">
        <f t="shared" si="685"/>
        <v>-1.4134188703983969E-2</v>
      </c>
      <c r="BN1060" s="3">
        <v>45219</v>
      </c>
      <c r="BO1060">
        <v>14560.88</v>
      </c>
      <c r="BP1060">
        <f t="shared" si="686"/>
        <v>0.98496597134706931</v>
      </c>
      <c r="BQ1060">
        <f t="shared" si="687"/>
        <v>-1.5148185262571731E-2</v>
      </c>
      <c r="BS1060" s="3">
        <v>45219</v>
      </c>
      <c r="BT1060">
        <v>400.96</v>
      </c>
      <c r="BU1060">
        <f t="shared" si="688"/>
        <v>0.99798392114891599</v>
      </c>
      <c r="BV1060">
        <f t="shared" si="689"/>
        <v>-2.018113873688286E-3</v>
      </c>
      <c r="BX1060" s="3">
        <v>45219</v>
      </c>
      <c r="BY1060">
        <v>41.387</v>
      </c>
      <c r="BZ1060">
        <f t="shared" si="690"/>
        <v>0.98304078287926655</v>
      </c>
      <c r="CA1060">
        <f t="shared" si="691"/>
        <v>-1.7104671517283555E-2</v>
      </c>
      <c r="CC1060" s="3">
        <v>45219</v>
      </c>
      <c r="CD1060">
        <v>243.1</v>
      </c>
      <c r="CE1060">
        <f t="shared" si="692"/>
        <v>0.9603760913364674</v>
      </c>
      <c r="CF1060">
        <f t="shared" si="693"/>
        <v>-4.0430309430056051E-2</v>
      </c>
      <c r="CH1060" s="3">
        <v>45219</v>
      </c>
      <c r="CI1060">
        <v>92.16</v>
      </c>
      <c r="CJ1060">
        <f t="shared" si="694"/>
        <v>0.997618532149816</v>
      </c>
      <c r="CK1060">
        <f t="shared" si="695"/>
        <v>-2.3843080548782017E-3</v>
      </c>
      <c r="CM1060" s="3">
        <v>45219</v>
      </c>
      <c r="CN1060">
        <v>30.65</v>
      </c>
      <c r="CO1060">
        <f t="shared" si="696"/>
        <v>0.9826867585764667</v>
      </c>
      <c r="CP1060">
        <f t="shared" si="697"/>
        <v>-1.7464868237491604E-2</v>
      </c>
      <c r="CR1060" s="3">
        <v>45219</v>
      </c>
      <c r="CS1060">
        <v>23.53</v>
      </c>
      <c r="CT1060">
        <f t="shared" si="698"/>
        <v>1.0216664495679737</v>
      </c>
      <c r="CU1060">
        <f t="shared" si="699"/>
        <v>2.1435068225400072E-2</v>
      </c>
      <c r="CW1060" s="3">
        <v>45219</v>
      </c>
      <c r="CX1060">
        <v>211.99</v>
      </c>
      <c r="CY1060">
        <f t="shared" si="700"/>
        <v>0.96310935441370227</v>
      </c>
      <c r="CZ1060">
        <f t="shared" si="701"/>
        <v>-3.7588317645851396E-2</v>
      </c>
      <c r="DB1060" s="3">
        <v>45219</v>
      </c>
      <c r="DC1060">
        <v>225.43</v>
      </c>
      <c r="DD1060">
        <f t="shared" si="702"/>
        <v>0.99827296076521133</v>
      </c>
      <c r="DE1060">
        <f t="shared" si="703"/>
        <v>-1.7285322863346223E-3</v>
      </c>
    </row>
    <row r="1061" spans="1:109">
      <c r="A1061" s="3">
        <v>45222</v>
      </c>
      <c r="B1061">
        <v>126.56</v>
      </c>
      <c r="C1061">
        <f t="shared" si="660"/>
        <v>1.0111048973396182</v>
      </c>
      <c r="D1061">
        <f t="shared" si="661"/>
        <v>1.1043690679411661E-2</v>
      </c>
      <c r="F1061" s="3">
        <v>45222</v>
      </c>
      <c r="G1061">
        <v>115.5</v>
      </c>
      <c r="H1061">
        <f t="shared" si="662"/>
        <v>0.99740932642487046</v>
      </c>
      <c r="I1061">
        <f t="shared" si="663"/>
        <v>-2.5940351770466466E-3</v>
      </c>
      <c r="K1061" s="3">
        <v>45222</v>
      </c>
      <c r="L1061">
        <v>173</v>
      </c>
      <c r="M1061">
        <f t="shared" si="664"/>
        <v>1.0006941230911615</v>
      </c>
      <c r="N1061">
        <f t="shared" si="665"/>
        <v>6.9388229914837116E-4</v>
      </c>
      <c r="P1061" s="3">
        <v>45222</v>
      </c>
      <c r="Q1061">
        <v>336.84</v>
      </c>
      <c r="R1061">
        <f t="shared" si="666"/>
        <v>1.0029178824510212</v>
      </c>
      <c r="S1061">
        <f t="shared" si="667"/>
        <v>2.9136336949295576E-3</v>
      </c>
      <c r="U1061" s="3">
        <v>45222</v>
      </c>
      <c r="V1061">
        <v>160.68</v>
      </c>
      <c r="W1061">
        <f t="shared" si="668"/>
        <v>0.96313612659593595</v>
      </c>
      <c r="X1061">
        <f t="shared" si="669"/>
        <v>-3.7560520376500893E-2</v>
      </c>
      <c r="Z1061" s="3">
        <v>45222</v>
      </c>
      <c r="AA1061">
        <v>52.2</v>
      </c>
      <c r="AB1061">
        <f t="shared" si="670"/>
        <v>0.98620819950878524</v>
      </c>
      <c r="AC1061">
        <f t="shared" si="671"/>
        <v>-1.3887790981303093E-2</v>
      </c>
      <c r="AE1061" s="3">
        <v>45222</v>
      </c>
      <c r="AF1061">
        <v>131.63999999999999</v>
      </c>
      <c r="AG1061">
        <f t="shared" si="672"/>
        <v>0.98806575095699167</v>
      </c>
      <c r="AH1061">
        <f t="shared" si="673"/>
        <v>-1.2006033896981402E-2</v>
      </c>
      <c r="AJ1061" s="3">
        <v>45222</v>
      </c>
      <c r="AK1061">
        <v>109.45</v>
      </c>
      <c r="AL1061">
        <f t="shared" si="674"/>
        <v>0.98532589124954995</v>
      </c>
      <c r="AM1061">
        <f t="shared" si="675"/>
        <v>-1.478283846972678E-2</v>
      </c>
      <c r="AO1061" s="3">
        <v>45222</v>
      </c>
      <c r="AP1061">
        <v>13.53</v>
      </c>
      <c r="AQ1061">
        <f t="shared" si="676"/>
        <v>0.98543335761107054</v>
      </c>
      <c r="AR1061">
        <f t="shared" si="677"/>
        <v>-1.4673777597183123E-2</v>
      </c>
      <c r="AT1061" s="3">
        <v>45222</v>
      </c>
      <c r="AU1061">
        <v>34.770000000000003</v>
      </c>
      <c r="AV1061">
        <f t="shared" si="678"/>
        <v>0.98890784982935176</v>
      </c>
      <c r="AW1061">
        <f t="shared" si="679"/>
        <v>-1.1154126797205991E-2</v>
      </c>
      <c r="AY1061" s="3">
        <v>45222</v>
      </c>
      <c r="AZ1061">
        <v>141</v>
      </c>
      <c r="BA1061">
        <f t="shared" si="680"/>
        <v>0.98635886673662132</v>
      </c>
      <c r="BB1061">
        <f t="shared" si="681"/>
        <v>-1.3735028390152407E-2</v>
      </c>
      <c r="BD1061" s="3">
        <v>45222</v>
      </c>
      <c r="BE1061">
        <v>51.36</v>
      </c>
      <c r="BF1061">
        <f t="shared" si="682"/>
        <v>0.98598579381839113</v>
      </c>
      <c r="BG1061">
        <f t="shared" si="683"/>
        <v>-1.4113332375394553E-2</v>
      </c>
      <c r="BI1061" s="3">
        <v>45222</v>
      </c>
      <c r="BJ1061">
        <v>329.32</v>
      </c>
      <c r="BK1061">
        <f t="shared" si="684"/>
        <v>1.0081121621207947</v>
      </c>
      <c r="BL1061">
        <f t="shared" si="685"/>
        <v>8.0794354041459956E-3</v>
      </c>
      <c r="BN1061" s="3">
        <v>45222</v>
      </c>
      <c r="BO1061">
        <v>14604.85</v>
      </c>
      <c r="BP1061">
        <f t="shared" si="686"/>
        <v>1.0030197350709573</v>
      </c>
      <c r="BQ1061">
        <f t="shared" si="687"/>
        <v>3.0151848290565198E-3</v>
      </c>
      <c r="BS1061" s="3">
        <v>45222</v>
      </c>
      <c r="BT1061">
        <v>406.84</v>
      </c>
      <c r="BU1061">
        <f t="shared" si="688"/>
        <v>1.0146648044692737</v>
      </c>
      <c r="BV1061">
        <f t="shared" si="689"/>
        <v>1.4558316049691889E-2</v>
      </c>
      <c r="BX1061" s="3">
        <v>45222</v>
      </c>
      <c r="BY1061">
        <v>42.975000000000001</v>
      </c>
      <c r="BZ1061">
        <f t="shared" si="690"/>
        <v>1.0383695363278325</v>
      </c>
      <c r="CA1061">
        <f t="shared" si="691"/>
        <v>3.7651729410837019E-2</v>
      </c>
      <c r="CC1061" s="3">
        <v>45222</v>
      </c>
      <c r="CD1061">
        <v>246.17</v>
      </c>
      <c r="CE1061">
        <f t="shared" si="692"/>
        <v>1.0126285479226655</v>
      </c>
      <c r="CF1061">
        <f t="shared" si="693"/>
        <v>1.2549472850977369E-2</v>
      </c>
      <c r="CH1061" s="3">
        <v>45222</v>
      </c>
      <c r="CI1061">
        <v>89.83</v>
      </c>
      <c r="CJ1061">
        <f t="shared" si="694"/>
        <v>0.97471788194444442</v>
      </c>
      <c r="CK1061">
        <f t="shared" si="695"/>
        <v>-2.5607201706465868E-2</v>
      </c>
      <c r="CM1061" s="3">
        <v>45222</v>
      </c>
      <c r="CN1061">
        <v>30.84</v>
      </c>
      <c r="CO1061">
        <f t="shared" si="696"/>
        <v>1.0061990212071779</v>
      </c>
      <c r="CP1061">
        <f t="shared" si="697"/>
        <v>6.179886312908377E-3</v>
      </c>
      <c r="CR1061" s="3">
        <v>45222</v>
      </c>
      <c r="CS1061">
        <v>23.21</v>
      </c>
      <c r="CT1061">
        <f t="shared" si="698"/>
        <v>0.98640033999150023</v>
      </c>
      <c r="CU1061">
        <f t="shared" si="699"/>
        <v>-1.3692982452925426E-2</v>
      </c>
      <c r="CW1061" s="3">
        <v>45222</v>
      </c>
      <c r="CX1061">
        <v>212.08</v>
      </c>
      <c r="CY1061">
        <f t="shared" si="700"/>
        <v>1.0004245483277514</v>
      </c>
      <c r="CZ1061">
        <f t="shared" si="701"/>
        <v>4.2445823260903398E-4</v>
      </c>
      <c r="DB1061" s="3">
        <v>45222</v>
      </c>
      <c r="DC1061">
        <v>224.15</v>
      </c>
      <c r="DD1061">
        <f t="shared" si="702"/>
        <v>0.99432196247172067</v>
      </c>
      <c r="DE1061">
        <f t="shared" si="703"/>
        <v>-5.6942188645929337E-3</v>
      </c>
    </row>
    <row r="1062" spans="1:109">
      <c r="A1062" s="3">
        <v>45223</v>
      </c>
      <c r="B1062">
        <v>128.56</v>
      </c>
      <c r="C1062">
        <f t="shared" si="660"/>
        <v>1.015802781289507</v>
      </c>
      <c r="D1062">
        <f t="shared" si="661"/>
        <v>1.5679217409913411E-2</v>
      </c>
      <c r="F1062" s="3">
        <v>45223</v>
      </c>
      <c r="G1062">
        <v>117.77</v>
      </c>
      <c r="H1062">
        <f t="shared" si="662"/>
        <v>1.0196536796536797</v>
      </c>
      <c r="I1062">
        <f t="shared" si="663"/>
        <v>1.9463039891608924E-2</v>
      </c>
      <c r="K1062" s="3">
        <v>45223</v>
      </c>
      <c r="L1062">
        <v>173.44</v>
      </c>
      <c r="M1062">
        <f t="shared" si="664"/>
        <v>1.002543352601156</v>
      </c>
      <c r="N1062">
        <f t="shared" si="665"/>
        <v>2.5401237535023851E-3</v>
      </c>
      <c r="P1062" s="3">
        <v>45223</v>
      </c>
      <c r="Q1062">
        <v>338.63</v>
      </c>
      <c r="R1062">
        <f t="shared" si="666"/>
        <v>1.0053140957130984</v>
      </c>
      <c r="S1062">
        <f t="shared" si="667"/>
        <v>5.3000257306185222E-3</v>
      </c>
      <c r="U1062" s="3">
        <v>45223</v>
      </c>
      <c r="V1062">
        <v>156.65</v>
      </c>
      <c r="W1062">
        <f t="shared" si="668"/>
        <v>0.97491909385113273</v>
      </c>
      <c r="X1062">
        <f t="shared" si="669"/>
        <v>-2.540079209288066E-2</v>
      </c>
      <c r="Z1062" s="3">
        <v>45223</v>
      </c>
      <c r="AA1062">
        <v>53.01</v>
      </c>
      <c r="AB1062">
        <f t="shared" si="670"/>
        <v>1.0155172413793103</v>
      </c>
      <c r="AC1062">
        <f t="shared" si="671"/>
        <v>1.5398080111121662E-2</v>
      </c>
      <c r="AE1062" s="3">
        <v>45223</v>
      </c>
      <c r="AF1062">
        <v>129.94</v>
      </c>
      <c r="AG1062">
        <f t="shared" si="672"/>
        <v>0.98708599209966585</v>
      </c>
      <c r="AH1062">
        <f t="shared" si="673"/>
        <v>-1.2998118622754179E-2</v>
      </c>
      <c r="AJ1062" s="3">
        <v>45223</v>
      </c>
      <c r="AK1062">
        <v>108.39</v>
      </c>
      <c r="AL1062">
        <f t="shared" si="674"/>
        <v>0.99031521242576515</v>
      </c>
      <c r="AM1062">
        <f t="shared" si="675"/>
        <v>-9.7319901412134431E-3</v>
      </c>
      <c r="AO1062" s="3">
        <v>45223</v>
      </c>
      <c r="AP1062">
        <v>13.58</v>
      </c>
      <c r="AQ1062">
        <f t="shared" si="676"/>
        <v>1.0036954915003695</v>
      </c>
      <c r="AR1062">
        <f t="shared" si="677"/>
        <v>3.6886799478533672E-3</v>
      </c>
      <c r="AT1062" s="3">
        <v>45223</v>
      </c>
      <c r="AU1062">
        <v>34.85</v>
      </c>
      <c r="AV1062">
        <f t="shared" si="678"/>
        <v>1.0023008340523438</v>
      </c>
      <c r="AW1062">
        <f t="shared" si="679"/>
        <v>2.2981911867627097E-3</v>
      </c>
      <c r="AY1062" s="3">
        <v>45223</v>
      </c>
      <c r="AZ1062">
        <v>141.16999999999999</v>
      </c>
      <c r="BA1062">
        <f t="shared" si="680"/>
        <v>1.0012056737588653</v>
      </c>
      <c r="BB1062">
        <f t="shared" si="681"/>
        <v>1.2049475179399969E-3</v>
      </c>
      <c r="BD1062" s="3">
        <v>45223</v>
      </c>
      <c r="BE1062">
        <v>51.89</v>
      </c>
      <c r="BF1062">
        <f t="shared" si="682"/>
        <v>1.0103193146417446</v>
      </c>
      <c r="BG1062">
        <f t="shared" si="683"/>
        <v>1.0266433997942607E-2</v>
      </c>
      <c r="BI1062" s="3">
        <v>45223</v>
      </c>
      <c r="BJ1062">
        <v>330.53</v>
      </c>
      <c r="BK1062">
        <f t="shared" si="684"/>
        <v>1.0036742378233936</v>
      </c>
      <c r="BL1062">
        <f t="shared" si="685"/>
        <v>3.6675043002721191E-3</v>
      </c>
      <c r="BN1062" s="3">
        <v>45223</v>
      </c>
      <c r="BO1062">
        <v>14745.85</v>
      </c>
      <c r="BP1062">
        <f t="shared" si="686"/>
        <v>1.0096543271584439</v>
      </c>
      <c r="BQ1062">
        <f t="shared" si="687"/>
        <v>9.6080219339801497E-3</v>
      </c>
      <c r="BS1062" s="3">
        <v>45223</v>
      </c>
      <c r="BT1062">
        <v>413.73</v>
      </c>
      <c r="BU1062">
        <f t="shared" si="688"/>
        <v>1.0169354045816539</v>
      </c>
      <c r="BV1062">
        <f t="shared" si="689"/>
        <v>1.6793599396960703E-2</v>
      </c>
      <c r="BX1062" s="3">
        <v>45223</v>
      </c>
      <c r="BY1062">
        <v>43.662999999999997</v>
      </c>
      <c r="BZ1062">
        <f t="shared" si="690"/>
        <v>1.0160093077370562</v>
      </c>
      <c r="CA1062">
        <f t="shared" si="691"/>
        <v>1.5882510272846897E-2</v>
      </c>
      <c r="CC1062" s="3">
        <v>45223</v>
      </c>
      <c r="CD1062">
        <v>252.07</v>
      </c>
      <c r="CE1062">
        <f t="shared" si="692"/>
        <v>1.0239671771539993</v>
      </c>
      <c r="CF1062">
        <f t="shared" si="693"/>
        <v>2.3684472543042154E-2</v>
      </c>
      <c r="CH1062" s="3">
        <v>45223</v>
      </c>
      <c r="CI1062">
        <v>88.07</v>
      </c>
      <c r="CJ1062">
        <f t="shared" si="694"/>
        <v>0.98040743626850713</v>
      </c>
      <c r="CK1062">
        <f t="shared" si="695"/>
        <v>-1.9787042423747198E-2</v>
      </c>
      <c r="CM1062" s="3">
        <v>45223</v>
      </c>
      <c r="CN1062">
        <v>30.43</v>
      </c>
      <c r="CO1062">
        <f t="shared" si="696"/>
        <v>0.98670557717250329</v>
      </c>
      <c r="CP1062">
        <f t="shared" si="697"/>
        <v>-1.3383584786248985E-2</v>
      </c>
      <c r="CR1062" s="3">
        <v>45223</v>
      </c>
      <c r="CS1062">
        <v>23.116</v>
      </c>
      <c r="CT1062">
        <f t="shared" si="698"/>
        <v>0.9959500215424385</v>
      </c>
      <c r="CU1062">
        <f t="shared" si="699"/>
        <v>-4.0582018308142334E-3</v>
      </c>
      <c r="CW1062" s="3">
        <v>45223</v>
      </c>
      <c r="CX1062">
        <v>216.52</v>
      </c>
      <c r="CY1062">
        <f t="shared" si="700"/>
        <v>1.0209354960392305</v>
      </c>
      <c r="CZ1062">
        <f t="shared" si="701"/>
        <v>2.0719359948007072E-2</v>
      </c>
      <c r="DB1062" s="3">
        <v>45223</v>
      </c>
      <c r="DC1062">
        <v>227.23</v>
      </c>
      <c r="DD1062">
        <f t="shared" si="702"/>
        <v>1.0137407985723845</v>
      </c>
      <c r="DE1062">
        <f t="shared" si="703"/>
        <v>1.3647249782257832E-2</v>
      </c>
    </row>
    <row r="1063" spans="1:109">
      <c r="A1063" s="3">
        <v>45224</v>
      </c>
      <c r="B1063">
        <v>121.39</v>
      </c>
      <c r="C1063">
        <f t="shared" ref="C1063:C1126" si="704">B1063/B1062</f>
        <v>0.94422837585563157</v>
      </c>
      <c r="D1063">
        <f t="shared" ref="D1063:D1126" si="705">LN(B1063/B1062)</f>
        <v>-5.7387218519544911E-2</v>
      </c>
      <c r="F1063" s="3">
        <v>45224</v>
      </c>
      <c r="G1063">
        <v>116.5</v>
      </c>
      <c r="H1063">
        <f t="shared" ref="H1063:H1126" si="706">G1063/G1062</f>
        <v>0.98921626899889614</v>
      </c>
      <c r="I1063">
        <f t="shared" ref="I1063:I1126" si="707">LN(G1063/G1062)</f>
        <v>-1.0842296847701865E-2</v>
      </c>
      <c r="K1063" s="3">
        <v>45224</v>
      </c>
      <c r="L1063">
        <v>171.1</v>
      </c>
      <c r="M1063">
        <f t="shared" ref="M1063:M1126" si="708">L1063/L1062</f>
        <v>0.9865083025830258</v>
      </c>
      <c r="N1063">
        <f t="shared" ref="N1063:N1126" si="709">LN(L1063/L1062)</f>
        <v>-1.3583537353133628E-2</v>
      </c>
      <c r="P1063" s="3">
        <v>45224</v>
      </c>
      <c r="Q1063">
        <v>336.9</v>
      </c>
      <c r="R1063">
        <f t="shared" ref="R1063:R1126" si="710">Q1063/Q1062</f>
        <v>0.99489117916309833</v>
      </c>
      <c r="S1063">
        <f t="shared" ref="S1063:S1126" si="711">LN(Q1063/Q1062)</f>
        <v>-5.1219154799026388E-3</v>
      </c>
      <c r="U1063" s="3">
        <v>45224</v>
      </c>
      <c r="V1063">
        <v>155.87</v>
      </c>
      <c r="W1063">
        <f t="shared" ref="W1063:W1126" si="712">V1063/V1062</f>
        <v>0.99502074688796682</v>
      </c>
      <c r="X1063">
        <f t="shared" ref="X1063:X1126" si="713">LN(V1063/V1062)</f>
        <v>-4.9916908972411078E-3</v>
      </c>
      <c r="Z1063" s="3">
        <v>45224</v>
      </c>
      <c r="AA1063">
        <v>52.4</v>
      </c>
      <c r="AB1063">
        <f t="shared" ref="AB1063:AB1126" si="714">AA1063/AA1062</f>
        <v>0.98849273721939257</v>
      </c>
      <c r="AC1063">
        <f t="shared" ref="AC1063:AC1126" si="715">LN(AA1063/AA1062)</f>
        <v>-1.157398367271824E-2</v>
      </c>
      <c r="AE1063" s="3">
        <v>45224</v>
      </c>
      <c r="AF1063">
        <v>129.72999999999999</v>
      </c>
      <c r="AG1063">
        <f t="shared" ref="AG1063:AG1126" si="716">AF1063/AF1062</f>
        <v>0.99838386947822066</v>
      </c>
      <c r="AH1063">
        <f t="shared" ref="AH1063:AH1126" si="717">LN(AF1063/AF1062)</f>
        <v>-1.6174378694639112E-3</v>
      </c>
      <c r="AJ1063" s="3">
        <v>45224</v>
      </c>
      <c r="AK1063">
        <v>108.59</v>
      </c>
      <c r="AL1063">
        <f t="shared" ref="AL1063:AL1126" si="718">AK1063/AK1062</f>
        <v>1.0018451886705415</v>
      </c>
      <c r="AM1063">
        <f t="shared" ref="AM1063:AM1126" si="719">LN(AK1063/AK1062)</f>
        <v>1.843488401150481E-3</v>
      </c>
      <c r="AO1063" s="3">
        <v>45224</v>
      </c>
      <c r="AP1063">
        <v>13.51</v>
      </c>
      <c r="AQ1063">
        <f t="shared" ref="AQ1063:AQ1126" si="720">AP1063/AP1062</f>
        <v>0.99484536082474229</v>
      </c>
      <c r="AR1063">
        <f t="shared" ref="AR1063:AR1126" si="721">LN(AP1063/AP1062)</f>
        <v>-5.1679701584425612E-3</v>
      </c>
      <c r="AT1063" s="3">
        <v>45224</v>
      </c>
      <c r="AU1063">
        <v>33.32</v>
      </c>
      <c r="AV1063">
        <f t="shared" ref="AV1063:AV1126" si="722">AU1063/AU1062</f>
        <v>0.95609756097560972</v>
      </c>
      <c r="AW1063">
        <f t="shared" ref="AW1063:AW1126" si="723">LN(AU1063/AU1062)</f>
        <v>-4.4895319907890988E-2</v>
      </c>
      <c r="AY1063" s="3">
        <v>45224</v>
      </c>
      <c r="AZ1063">
        <v>140.4</v>
      </c>
      <c r="BA1063">
        <f t="shared" ref="BA1063:BA1126" si="724">AZ1063/AZ1062</f>
        <v>0.99454558333923648</v>
      </c>
      <c r="BB1063">
        <f t="shared" ref="BB1063:BB1126" si="725">LN(AZ1063/AZ1062)</f>
        <v>-5.46934630439741E-3</v>
      </c>
      <c r="BD1063" s="3">
        <v>45224</v>
      </c>
      <c r="BE1063">
        <v>50.29</v>
      </c>
      <c r="BF1063">
        <f t="shared" ref="BF1063:BF1126" si="726">BE1063/BE1062</f>
        <v>0.96916554249373676</v>
      </c>
      <c r="BG1063">
        <f t="shared" ref="BG1063:BG1126" si="727">LN(BE1063/BE1062)</f>
        <v>-3.1319843195774862E-2</v>
      </c>
      <c r="BI1063" s="3">
        <v>45224</v>
      </c>
      <c r="BJ1063">
        <v>340.67</v>
      </c>
      <c r="BK1063">
        <f t="shared" ref="BK1063:BK1126" si="728">BJ1063/BJ1062</f>
        <v>1.0306780019967932</v>
      </c>
      <c r="BL1063">
        <f t="shared" ref="BL1063:BL1126" si="729">LN(BJ1063/BJ1062)</f>
        <v>3.0216840052984643E-2</v>
      </c>
      <c r="BN1063" s="3">
        <v>45224</v>
      </c>
      <c r="BO1063">
        <v>14381.64</v>
      </c>
      <c r="BP1063">
        <f t="shared" ref="BP1063:BP1126" si="730">BO1063/BO1062</f>
        <v>0.97530084735705291</v>
      </c>
      <c r="BQ1063">
        <f t="shared" ref="BQ1063:BQ1126" si="731">LN(BO1063/BO1062)</f>
        <v>-2.5009294187716545E-2</v>
      </c>
      <c r="BS1063" s="3">
        <v>45224</v>
      </c>
      <c r="BT1063">
        <v>411.25</v>
      </c>
      <c r="BU1063">
        <f t="shared" ref="BU1063:BU1126" si="732">BT1063/BT1062</f>
        <v>0.99400575254392953</v>
      </c>
      <c r="BV1063">
        <f t="shared" ref="BV1063:BV1126" si="733">LN(BT1063/BT1062)</f>
        <v>-6.0122850747744436E-3</v>
      </c>
      <c r="BX1063" s="3">
        <v>45224</v>
      </c>
      <c r="BY1063">
        <v>41.779000000000003</v>
      </c>
      <c r="BZ1063">
        <f t="shared" ref="BZ1063:BZ1126" si="734">BY1063/BY1062</f>
        <v>0.95685133866202521</v>
      </c>
      <c r="CA1063">
        <f t="shared" ref="CA1063:CA1126" si="735">LN(BY1063/BY1062)</f>
        <v>-4.4107240596864328E-2</v>
      </c>
      <c r="CC1063" s="3">
        <v>45224</v>
      </c>
      <c r="CD1063">
        <v>244.79</v>
      </c>
      <c r="CE1063">
        <f t="shared" ref="CE1063:CE1126" si="736">CD1063/CD1062</f>
        <v>0.97111913357400725</v>
      </c>
      <c r="CF1063">
        <f t="shared" ref="CF1063:CF1126" si="737">LN(CD1063/CD1062)</f>
        <v>-2.9306126585499359E-2</v>
      </c>
      <c r="CH1063" s="3">
        <v>45224</v>
      </c>
      <c r="CI1063">
        <v>90.13</v>
      </c>
      <c r="CJ1063">
        <f t="shared" ref="CJ1063:CJ1126" si="738">CI1063/CI1062</f>
        <v>1.0233904848416033</v>
      </c>
      <c r="CK1063">
        <f t="shared" ref="CK1063:CK1126" si="739">LN(CI1063/CI1062)</f>
        <v>2.312111975095035E-2</v>
      </c>
      <c r="CM1063" s="3">
        <v>45224</v>
      </c>
      <c r="CN1063">
        <v>30.73</v>
      </c>
      <c r="CO1063">
        <f t="shared" ref="CO1063:CO1126" si="740">CN1063/CN1062</f>
        <v>1.009858692080184</v>
      </c>
      <c r="CP1063">
        <f t="shared" ref="CP1063:CP1126" si="741">LN(CN1063/CN1062)</f>
        <v>9.8104122335135237E-3</v>
      </c>
      <c r="CR1063" s="3">
        <v>45224</v>
      </c>
      <c r="CS1063">
        <v>23.007000000000001</v>
      </c>
      <c r="CT1063">
        <f t="shared" ref="CT1063:CT1126" si="742">CS1063/CS1062</f>
        <v>0.99528465132375854</v>
      </c>
      <c r="CU1063">
        <f t="shared" ref="CU1063:CU1126" si="743">LN(CS1063/CS1062)</f>
        <v>-4.7265010046995525E-3</v>
      </c>
      <c r="CW1063" s="3">
        <v>45224</v>
      </c>
      <c r="CX1063">
        <v>212.42</v>
      </c>
      <c r="CY1063">
        <f t="shared" ref="CY1063:CY1126" si="744">CX1063/CX1062</f>
        <v>0.98106410493256968</v>
      </c>
      <c r="CZ1063">
        <f t="shared" ref="CZ1063:CZ1126" si="745">LN(CX1063/CX1062)</f>
        <v>-1.9117475035383642E-2</v>
      </c>
      <c r="DB1063" s="3">
        <v>45224</v>
      </c>
      <c r="DC1063">
        <v>224.5</v>
      </c>
      <c r="DD1063">
        <f t="shared" ref="DD1063:DD1126" si="746">DC1063/DC1062</f>
        <v>0.98798574131936812</v>
      </c>
      <c r="DE1063">
        <f t="shared" ref="DE1063:DE1126" si="747">LN(DC1063/DC1062)</f>
        <v>-1.2087013201397311E-2</v>
      </c>
    </row>
    <row r="1064" spans="1:109">
      <c r="A1064" s="3">
        <v>45225</v>
      </c>
      <c r="B1064">
        <v>119.57</v>
      </c>
      <c r="C1064">
        <f t="shared" si="704"/>
        <v>0.98500700222423587</v>
      </c>
      <c r="D1064">
        <f t="shared" si="705"/>
        <v>-1.5106528978223718E-2</v>
      </c>
      <c r="F1064" s="3">
        <v>45225</v>
      </c>
      <c r="G1064">
        <v>118.02</v>
      </c>
      <c r="H1064">
        <f t="shared" si="706"/>
        <v>1.0130472103004291</v>
      </c>
      <c r="I1064">
        <f t="shared" si="707"/>
        <v>1.2962828623267366E-2</v>
      </c>
      <c r="K1064" s="3">
        <v>45225</v>
      </c>
      <c r="L1064">
        <v>166.89</v>
      </c>
      <c r="M1064">
        <f t="shared" si="708"/>
        <v>0.97539450613676204</v>
      </c>
      <c r="N1064">
        <f t="shared" si="709"/>
        <v>-2.4913268142836346E-2</v>
      </c>
      <c r="P1064" s="3">
        <v>45225</v>
      </c>
      <c r="Q1064">
        <v>336.16</v>
      </c>
      <c r="R1064">
        <f t="shared" si="710"/>
        <v>0.99780350252300398</v>
      </c>
      <c r="S1064">
        <f t="shared" si="711"/>
        <v>-2.1989133158167775E-3</v>
      </c>
      <c r="U1064" s="3">
        <v>45225</v>
      </c>
      <c r="V1064">
        <v>154.75</v>
      </c>
      <c r="W1064">
        <f t="shared" si="712"/>
        <v>0.99281452492461664</v>
      </c>
      <c r="X1064">
        <f t="shared" si="713"/>
        <v>-7.2114149362541603E-3</v>
      </c>
      <c r="Z1064" s="3">
        <v>45225</v>
      </c>
      <c r="AA1064">
        <v>51.37</v>
      </c>
      <c r="AB1064">
        <f t="shared" si="714"/>
        <v>0.98034351145038168</v>
      </c>
      <c r="AC1064">
        <f t="shared" si="715"/>
        <v>-1.9852246847819995E-2</v>
      </c>
      <c r="AE1064" s="3">
        <v>45225</v>
      </c>
      <c r="AF1064">
        <v>127.94</v>
      </c>
      <c r="AG1064">
        <f t="shared" si="716"/>
        <v>0.98620211207893327</v>
      </c>
      <c r="AH1064">
        <f t="shared" si="717"/>
        <v>-1.3893963560929383E-2</v>
      </c>
      <c r="AJ1064" s="3">
        <v>45225</v>
      </c>
      <c r="AK1064">
        <v>107.6</v>
      </c>
      <c r="AL1064">
        <f t="shared" si="718"/>
        <v>0.99088313841053499</v>
      </c>
      <c r="AM1064">
        <f t="shared" si="719"/>
        <v>-9.1586745011250897E-3</v>
      </c>
      <c r="AO1064" s="3">
        <v>45225</v>
      </c>
      <c r="AP1064">
        <v>13.63</v>
      </c>
      <c r="AQ1064">
        <f t="shared" si="720"/>
        <v>1.0088823094004442</v>
      </c>
      <c r="AR1064">
        <f t="shared" si="721"/>
        <v>8.8430937363338513E-3</v>
      </c>
      <c r="AT1064" s="3">
        <v>45225</v>
      </c>
      <c r="AU1064">
        <v>34.590000000000003</v>
      </c>
      <c r="AV1064">
        <f t="shared" si="722"/>
        <v>1.0381152460984395</v>
      </c>
      <c r="AW1064">
        <f t="shared" si="723"/>
        <v>3.7406805650435554E-2</v>
      </c>
      <c r="AY1064" s="3">
        <v>45225</v>
      </c>
      <c r="AZ1064">
        <v>140.76</v>
      </c>
      <c r="BA1064">
        <f t="shared" si="724"/>
        <v>1.0025641025641026</v>
      </c>
      <c r="BB1064">
        <f t="shared" si="725"/>
        <v>2.5608208616736505E-3</v>
      </c>
      <c r="BD1064" s="3">
        <v>45225</v>
      </c>
      <c r="BE1064">
        <v>51.06</v>
      </c>
      <c r="BF1064">
        <f t="shared" si="726"/>
        <v>1.0153111950686022</v>
      </c>
      <c r="BG1064">
        <f t="shared" si="727"/>
        <v>1.51951616294645E-2</v>
      </c>
      <c r="BI1064" s="3">
        <v>45225</v>
      </c>
      <c r="BJ1064">
        <v>327.89</v>
      </c>
      <c r="BK1064">
        <f t="shared" si="728"/>
        <v>0.96248568996389461</v>
      </c>
      <c r="BL1064">
        <f t="shared" si="729"/>
        <v>-3.8236080500700806E-2</v>
      </c>
      <c r="BN1064" s="3">
        <v>45225</v>
      </c>
      <c r="BO1064">
        <v>14109.57</v>
      </c>
      <c r="BP1064">
        <f t="shared" si="730"/>
        <v>0.98108212971538711</v>
      </c>
      <c r="BQ1064">
        <f t="shared" si="731"/>
        <v>-1.9099102518086362E-2</v>
      </c>
      <c r="BS1064" s="3">
        <v>45225</v>
      </c>
      <c r="BT1064">
        <v>403.54</v>
      </c>
      <c r="BU1064">
        <f t="shared" si="732"/>
        <v>0.98125227963525841</v>
      </c>
      <c r="BV1064">
        <f t="shared" si="733"/>
        <v>-1.8925686693049674E-2</v>
      </c>
      <c r="BX1064" s="3">
        <v>45225</v>
      </c>
      <c r="BY1064">
        <v>40.326000000000001</v>
      </c>
      <c r="BZ1064">
        <f t="shared" si="734"/>
        <v>0.96522176212929933</v>
      </c>
      <c r="CA1064">
        <f t="shared" si="735"/>
        <v>-3.5397398729011827E-2</v>
      </c>
      <c r="CC1064" s="3">
        <v>45225</v>
      </c>
      <c r="CD1064">
        <v>237.19</v>
      </c>
      <c r="CE1064">
        <f t="shared" si="736"/>
        <v>0.96895298010539643</v>
      </c>
      <c r="CF1064">
        <f t="shared" si="737"/>
        <v>-3.153919241174287E-2</v>
      </c>
      <c r="CH1064" s="3">
        <v>45225</v>
      </c>
      <c r="CI1064">
        <v>87.93</v>
      </c>
      <c r="CJ1064">
        <f t="shared" si="738"/>
        <v>0.97559081326972164</v>
      </c>
      <c r="CK1064">
        <f t="shared" si="739"/>
        <v>-2.471202917740753E-2</v>
      </c>
      <c r="CM1064" s="3">
        <v>45225</v>
      </c>
      <c r="CN1064">
        <v>31.16</v>
      </c>
      <c r="CO1064">
        <f t="shared" si="740"/>
        <v>1.0139928408721119</v>
      </c>
      <c r="CP1064">
        <f t="shared" si="741"/>
        <v>1.389584486015423E-2</v>
      </c>
      <c r="CR1064" s="3">
        <v>45225</v>
      </c>
      <c r="CS1064">
        <v>22.908000000000001</v>
      </c>
      <c r="CT1064">
        <f t="shared" si="742"/>
        <v>0.9956969617942365</v>
      </c>
      <c r="CU1064">
        <f t="shared" si="743"/>
        <v>-4.3123229192210469E-3</v>
      </c>
      <c r="CW1064" s="3">
        <v>45225</v>
      </c>
      <c r="CX1064">
        <v>205.76</v>
      </c>
      <c r="CY1064">
        <f t="shared" si="744"/>
        <v>0.96864702005460879</v>
      </c>
      <c r="CZ1064">
        <f t="shared" si="745"/>
        <v>-3.1855005844139E-2</v>
      </c>
      <c r="DB1064" s="3">
        <v>45225</v>
      </c>
      <c r="DC1064">
        <v>224.4</v>
      </c>
      <c r="DD1064">
        <f t="shared" si="746"/>
        <v>0.99955456570155909</v>
      </c>
      <c r="DE1064">
        <f t="shared" si="747"/>
        <v>-4.4553353376765878E-4</v>
      </c>
    </row>
    <row r="1065" spans="1:109">
      <c r="A1065" s="3">
        <v>45226</v>
      </c>
      <c r="B1065">
        <v>127.74</v>
      </c>
      <c r="C1065">
        <f t="shared" si="704"/>
        <v>1.0683281759638705</v>
      </c>
      <c r="D1065">
        <f t="shared" si="705"/>
        <v>6.6094974201954482E-2</v>
      </c>
      <c r="F1065" s="3">
        <v>45226</v>
      </c>
      <c r="G1065">
        <v>116.39</v>
      </c>
      <c r="H1065">
        <f t="shared" si="706"/>
        <v>0.98618878156244705</v>
      </c>
      <c r="I1065">
        <f t="shared" si="707"/>
        <v>-1.3907480675137727E-2</v>
      </c>
      <c r="K1065" s="3">
        <v>45226</v>
      </c>
      <c r="L1065">
        <v>168.22</v>
      </c>
      <c r="M1065">
        <f t="shared" si="708"/>
        <v>1.0079693211097132</v>
      </c>
      <c r="N1065">
        <f t="shared" si="709"/>
        <v>7.937733778979876E-3</v>
      </c>
      <c r="P1065" s="3">
        <v>45226</v>
      </c>
      <c r="Q1065">
        <v>331.71</v>
      </c>
      <c r="R1065">
        <f t="shared" si="710"/>
        <v>0.98676225606853862</v>
      </c>
      <c r="S1065">
        <f t="shared" si="711"/>
        <v>-1.3326143874270365E-2</v>
      </c>
      <c r="U1065" s="3">
        <v>45226</v>
      </c>
      <c r="V1065">
        <v>144.35</v>
      </c>
      <c r="W1065">
        <f t="shared" si="712"/>
        <v>0.93279483037156696</v>
      </c>
      <c r="X1065">
        <f t="shared" si="713"/>
        <v>-6.9570005455761474E-2</v>
      </c>
      <c r="Z1065" s="3">
        <v>45226</v>
      </c>
      <c r="AA1065">
        <v>51.56</v>
      </c>
      <c r="AB1065">
        <f t="shared" si="714"/>
        <v>1.0036986568035819</v>
      </c>
      <c r="AC1065">
        <f t="shared" si="715"/>
        <v>3.6918335918102391E-3</v>
      </c>
      <c r="AE1065" s="3">
        <v>45226</v>
      </c>
      <c r="AF1065">
        <v>125.99</v>
      </c>
      <c r="AG1065">
        <f t="shared" si="716"/>
        <v>0.98475848053775206</v>
      </c>
      <c r="AH1065">
        <f t="shared" si="717"/>
        <v>-1.535886529945322E-2</v>
      </c>
      <c r="AJ1065" s="3">
        <v>45226</v>
      </c>
      <c r="AK1065">
        <v>105.55</v>
      </c>
      <c r="AL1065">
        <f t="shared" si="718"/>
        <v>0.98094795539033464</v>
      </c>
      <c r="AM1065">
        <f t="shared" si="719"/>
        <v>-1.923587343335436E-2</v>
      </c>
      <c r="AO1065" s="3">
        <v>45226</v>
      </c>
      <c r="AP1065">
        <v>13.46</v>
      </c>
      <c r="AQ1065">
        <f t="shared" si="720"/>
        <v>0.98752751283932505</v>
      </c>
      <c r="AR1065">
        <f t="shared" si="721"/>
        <v>-1.2550921491859468E-2</v>
      </c>
      <c r="AT1065" s="3">
        <v>45226</v>
      </c>
      <c r="AU1065">
        <v>33.380000000000003</v>
      </c>
      <c r="AV1065">
        <f t="shared" si="722"/>
        <v>0.96501879155825376</v>
      </c>
      <c r="AW1065">
        <f t="shared" si="723"/>
        <v>-3.5607704715388398E-2</v>
      </c>
      <c r="AY1065" s="3">
        <v>45226</v>
      </c>
      <c r="AZ1065">
        <v>135.69</v>
      </c>
      <c r="BA1065">
        <f t="shared" si="724"/>
        <v>0.96398124467178181</v>
      </c>
      <c r="BB1065">
        <f t="shared" si="725"/>
        <v>-3.6683440295522868E-2</v>
      </c>
      <c r="BD1065" s="3">
        <v>45226</v>
      </c>
      <c r="BE1065">
        <v>49.57</v>
      </c>
      <c r="BF1065">
        <f t="shared" si="726"/>
        <v>0.97081864473168822</v>
      </c>
      <c r="BG1065">
        <f t="shared" si="727"/>
        <v>-2.9615599780855238E-2</v>
      </c>
      <c r="BI1065" s="3">
        <v>45226</v>
      </c>
      <c r="BJ1065">
        <v>329.81</v>
      </c>
      <c r="BK1065">
        <f t="shared" si="728"/>
        <v>1.0058556223123609</v>
      </c>
      <c r="BL1065">
        <f t="shared" si="729"/>
        <v>5.8385447899460706E-3</v>
      </c>
      <c r="BN1065" s="3">
        <v>45226</v>
      </c>
      <c r="BO1065">
        <v>14180.42</v>
      </c>
      <c r="BP1065">
        <f t="shared" si="730"/>
        <v>1.0050214145434624</v>
      </c>
      <c r="BQ1065">
        <f t="shared" si="731"/>
        <v>5.0088492874719552E-3</v>
      </c>
      <c r="BS1065" s="3">
        <v>45226</v>
      </c>
      <c r="BT1065">
        <v>397.87</v>
      </c>
      <c r="BU1065">
        <f t="shared" si="732"/>
        <v>0.98594934826782965</v>
      </c>
      <c r="BV1065">
        <f t="shared" si="733"/>
        <v>-1.4150296624154858E-2</v>
      </c>
      <c r="BX1065" s="3">
        <v>45226</v>
      </c>
      <c r="BY1065">
        <v>40.5</v>
      </c>
      <c r="BZ1065">
        <f t="shared" si="734"/>
        <v>1.0043148341020682</v>
      </c>
      <c r="CA1065">
        <f t="shared" si="735"/>
        <v>4.3055518966097278E-3</v>
      </c>
      <c r="CC1065" s="3">
        <v>45226</v>
      </c>
      <c r="CD1065">
        <v>238.79</v>
      </c>
      <c r="CE1065">
        <f t="shared" si="736"/>
        <v>1.0067456469497027</v>
      </c>
      <c r="CF1065">
        <f t="shared" si="737"/>
        <v>6.7229968758647108E-3</v>
      </c>
      <c r="CH1065" s="3">
        <v>45226</v>
      </c>
      <c r="CI1065">
        <v>90.48</v>
      </c>
      <c r="CJ1065">
        <f t="shared" si="738"/>
        <v>1.0290003411804844</v>
      </c>
      <c r="CK1065">
        <f t="shared" si="739"/>
        <v>2.8587788416954231E-2</v>
      </c>
      <c r="CM1065" s="3">
        <v>45226</v>
      </c>
      <c r="CN1065">
        <v>30.11</v>
      </c>
      <c r="CO1065">
        <f t="shared" si="740"/>
        <v>0.96630295250320919</v>
      </c>
      <c r="CP1065">
        <f t="shared" si="741"/>
        <v>-3.427787850890511E-2</v>
      </c>
      <c r="CR1065" s="3">
        <v>45226</v>
      </c>
      <c r="CS1065">
        <v>22.887</v>
      </c>
      <c r="CT1065">
        <f t="shared" si="742"/>
        <v>0.9990832896804609</v>
      </c>
      <c r="CU1065">
        <f t="shared" si="743"/>
        <v>-9.1713075540898476E-4</v>
      </c>
      <c r="CW1065" s="3">
        <v>45226</v>
      </c>
      <c r="CX1065">
        <v>207.3</v>
      </c>
      <c r="CY1065">
        <f t="shared" si="744"/>
        <v>1.0074844479004668</v>
      </c>
      <c r="CZ1065">
        <f t="shared" si="745"/>
        <v>7.4565783924795351E-3</v>
      </c>
      <c r="DB1065" s="3">
        <v>45226</v>
      </c>
      <c r="DC1065">
        <v>219.23</v>
      </c>
      <c r="DD1065">
        <f t="shared" si="746"/>
        <v>0.97696078431372546</v>
      </c>
      <c r="DE1065">
        <f t="shared" si="747"/>
        <v>-2.3308766625467384E-2</v>
      </c>
    </row>
    <row r="1066" spans="1:109">
      <c r="A1066" s="3">
        <v>45229</v>
      </c>
      <c r="B1066">
        <v>132.71</v>
      </c>
      <c r="C1066">
        <f t="shared" si="704"/>
        <v>1.0389071551589166</v>
      </c>
      <c r="D1066">
        <f t="shared" si="705"/>
        <v>3.8169348315714856E-2</v>
      </c>
      <c r="F1066" s="3">
        <v>45229</v>
      </c>
      <c r="G1066">
        <v>116.71</v>
      </c>
      <c r="H1066">
        <f t="shared" si="706"/>
        <v>1.0027493770942519</v>
      </c>
      <c r="I1066">
        <f t="shared" si="707"/>
        <v>2.7456044703771934E-3</v>
      </c>
      <c r="K1066" s="3">
        <v>45229</v>
      </c>
      <c r="L1066">
        <v>170.29</v>
      </c>
      <c r="M1066">
        <f t="shared" si="708"/>
        <v>1.0123053144691474</v>
      </c>
      <c r="N1066">
        <f t="shared" si="709"/>
        <v>1.2230219504221885E-2</v>
      </c>
      <c r="P1066" s="3">
        <v>45229</v>
      </c>
      <c r="Q1066">
        <v>337.41</v>
      </c>
      <c r="R1066">
        <f t="shared" si="710"/>
        <v>1.0171836845437281</v>
      </c>
      <c r="S1066">
        <f t="shared" si="711"/>
        <v>1.7037714861620087E-2</v>
      </c>
      <c r="U1066" s="3">
        <v>45229</v>
      </c>
      <c r="V1066">
        <v>146.09</v>
      </c>
      <c r="W1066">
        <f t="shared" si="712"/>
        <v>1.0120540353307932</v>
      </c>
      <c r="X1066">
        <f t="shared" si="713"/>
        <v>1.1981964035478564E-2</v>
      </c>
      <c r="Z1066" s="3">
        <v>45229</v>
      </c>
      <c r="AA1066">
        <v>51.57</v>
      </c>
      <c r="AB1066">
        <f t="shared" si="714"/>
        <v>1.0001939487975173</v>
      </c>
      <c r="AC1066">
        <f t="shared" si="715"/>
        <v>1.9392999188081451E-4</v>
      </c>
      <c r="AE1066" s="3">
        <v>45229</v>
      </c>
      <c r="AF1066">
        <v>125.45</v>
      </c>
      <c r="AG1066">
        <f t="shared" si="716"/>
        <v>0.99571394555123427</v>
      </c>
      <c r="AH1066">
        <f t="shared" si="717"/>
        <v>-4.2952659101070222E-3</v>
      </c>
      <c r="AJ1066" s="3">
        <v>45229</v>
      </c>
      <c r="AK1066">
        <v>105.88</v>
      </c>
      <c r="AL1066">
        <f t="shared" si="718"/>
        <v>1.0031264803410707</v>
      </c>
      <c r="AM1066">
        <f t="shared" si="719"/>
        <v>3.1216030645709789E-3</v>
      </c>
      <c r="AO1066" s="3">
        <v>45229</v>
      </c>
      <c r="AP1066">
        <v>13.72</v>
      </c>
      <c r="AQ1066">
        <f t="shared" si="720"/>
        <v>1.0193164933135215</v>
      </c>
      <c r="AR1066">
        <f t="shared" si="721"/>
        <v>1.9132298081157354E-2</v>
      </c>
      <c r="AT1066" s="3">
        <v>45229</v>
      </c>
      <c r="AU1066">
        <v>34</v>
      </c>
      <c r="AV1066">
        <f t="shared" si="722"/>
        <v>1.0185739964050329</v>
      </c>
      <c r="AW1066">
        <f t="shared" si="723"/>
        <v>1.8403606382472296E-2</v>
      </c>
      <c r="AY1066" s="3">
        <v>45229</v>
      </c>
      <c r="AZ1066">
        <v>137.41999999999999</v>
      </c>
      <c r="BA1066">
        <f t="shared" si="724"/>
        <v>1.0127496499373572</v>
      </c>
      <c r="BB1066">
        <f t="shared" si="725"/>
        <v>1.2669057445068382E-2</v>
      </c>
      <c r="BD1066" s="3">
        <v>45229</v>
      </c>
      <c r="BE1066">
        <v>50.87</v>
      </c>
      <c r="BF1066">
        <f t="shared" si="726"/>
        <v>1.0262255396409117</v>
      </c>
      <c r="BG1066">
        <f t="shared" si="727"/>
        <v>2.5887546802190967E-2</v>
      </c>
      <c r="BI1066" s="3">
        <v>45229</v>
      </c>
      <c r="BJ1066">
        <v>337.31</v>
      </c>
      <c r="BK1066">
        <f t="shared" si="728"/>
        <v>1.02274036566508</v>
      </c>
      <c r="BL1066">
        <f t="shared" si="729"/>
        <v>2.2485657753747654E-2</v>
      </c>
      <c r="BN1066" s="3">
        <v>45229</v>
      </c>
      <c r="BO1066">
        <v>14335.51</v>
      </c>
      <c r="BP1066">
        <f t="shared" si="730"/>
        <v>1.0109369116006437</v>
      </c>
      <c r="BQ1066">
        <f t="shared" si="731"/>
        <v>1.0877536113647283E-2</v>
      </c>
      <c r="BS1066" s="3">
        <v>45229</v>
      </c>
      <c r="BT1066">
        <v>410.08</v>
      </c>
      <c r="BU1066">
        <f t="shared" si="732"/>
        <v>1.0306884158142107</v>
      </c>
      <c r="BV1066">
        <f t="shared" si="733"/>
        <v>3.0226943853383852E-2</v>
      </c>
      <c r="BX1066" s="3">
        <v>45229</v>
      </c>
      <c r="BY1066">
        <v>41.161000000000001</v>
      </c>
      <c r="BZ1066">
        <f t="shared" si="734"/>
        <v>1.0163209876543211</v>
      </c>
      <c r="CA1066">
        <f t="shared" si="735"/>
        <v>1.6189231990684977E-2</v>
      </c>
      <c r="CC1066" s="3">
        <v>45229</v>
      </c>
      <c r="CD1066">
        <v>238.55</v>
      </c>
      <c r="CE1066">
        <f t="shared" si="736"/>
        <v>0.99899493278613016</v>
      </c>
      <c r="CF1066">
        <f t="shared" si="737"/>
        <v>-1.0055726326036133E-3</v>
      </c>
      <c r="CH1066" s="3">
        <v>45229</v>
      </c>
      <c r="CI1066">
        <v>87.45</v>
      </c>
      <c r="CJ1066">
        <f t="shared" si="738"/>
        <v>0.96651193633952248</v>
      </c>
      <c r="CK1066">
        <f t="shared" si="739"/>
        <v>-3.4061630343254004E-2</v>
      </c>
      <c r="CM1066" s="3">
        <v>45229</v>
      </c>
      <c r="CN1066">
        <v>30.55</v>
      </c>
      <c r="CO1066">
        <f t="shared" si="740"/>
        <v>1.0146130853537032</v>
      </c>
      <c r="CP1066">
        <f t="shared" si="741"/>
        <v>1.450734312396198E-2</v>
      </c>
      <c r="CR1066" s="3">
        <v>45229</v>
      </c>
      <c r="CS1066">
        <v>23.396000000000001</v>
      </c>
      <c r="CT1066">
        <f t="shared" si="742"/>
        <v>1.0222396993926683</v>
      </c>
      <c r="CU1066">
        <f t="shared" si="743"/>
        <v>2.1996003804577401E-2</v>
      </c>
      <c r="CW1066" s="3">
        <v>45229</v>
      </c>
      <c r="CX1066">
        <v>197.36</v>
      </c>
      <c r="CY1066">
        <f t="shared" si="744"/>
        <v>0.95205016883743365</v>
      </c>
      <c r="CZ1066">
        <f t="shared" si="745"/>
        <v>-4.9137547220632662E-2</v>
      </c>
      <c r="DB1066" s="3">
        <v>45229</v>
      </c>
      <c r="DC1066">
        <v>220.63</v>
      </c>
      <c r="DD1066">
        <f t="shared" si="746"/>
        <v>1.0063859873192538</v>
      </c>
      <c r="DE1066">
        <f t="shared" si="747"/>
        <v>6.365683297206352E-3</v>
      </c>
    </row>
    <row r="1067" spans="1:109">
      <c r="A1067" s="3">
        <v>45230</v>
      </c>
      <c r="B1067">
        <v>133.09</v>
      </c>
      <c r="C1067">
        <f t="shared" si="704"/>
        <v>1.0028633863310978</v>
      </c>
      <c r="D1067">
        <f t="shared" si="705"/>
        <v>2.8592946493068388E-3</v>
      </c>
      <c r="F1067" s="3">
        <v>45230</v>
      </c>
      <c r="G1067">
        <v>117.65</v>
      </c>
      <c r="H1067">
        <f t="shared" si="706"/>
        <v>1.0080541513152259</v>
      </c>
      <c r="I1067">
        <f t="shared" si="707"/>
        <v>8.0218897491093136E-3</v>
      </c>
      <c r="K1067" s="3">
        <v>45230</v>
      </c>
      <c r="L1067">
        <v>170.77</v>
      </c>
      <c r="M1067">
        <f t="shared" si="708"/>
        <v>1.0028187210053439</v>
      </c>
      <c r="N1067">
        <f t="shared" si="709"/>
        <v>2.8147558606344122E-3</v>
      </c>
      <c r="P1067" s="3">
        <v>45230</v>
      </c>
      <c r="Q1067">
        <v>341.33</v>
      </c>
      <c r="R1067">
        <f t="shared" si="710"/>
        <v>1.0116179129249281</v>
      </c>
      <c r="S1067">
        <f t="shared" si="711"/>
        <v>1.1550943174619296E-2</v>
      </c>
      <c r="U1067" s="3">
        <v>45230</v>
      </c>
      <c r="V1067">
        <v>145.72999999999999</v>
      </c>
      <c r="W1067">
        <f t="shared" si="712"/>
        <v>0.99753576562393032</v>
      </c>
      <c r="X1067">
        <f t="shared" si="713"/>
        <v>-2.4672755988175464E-3</v>
      </c>
      <c r="Z1067" s="3">
        <v>45230</v>
      </c>
      <c r="AA1067">
        <v>52.13</v>
      </c>
      <c r="AB1067">
        <f t="shared" si="714"/>
        <v>1.0108590265658328</v>
      </c>
      <c r="AC1067">
        <f t="shared" si="715"/>
        <v>1.0800490717146945E-2</v>
      </c>
      <c r="AE1067" s="3">
        <v>45230</v>
      </c>
      <c r="AF1067">
        <v>126.25</v>
      </c>
      <c r="AG1067">
        <f t="shared" si="716"/>
        <v>1.0063770426464727</v>
      </c>
      <c r="AH1067">
        <f t="shared" si="717"/>
        <v>6.3567953430378665E-3</v>
      </c>
      <c r="AJ1067" s="3">
        <v>45230</v>
      </c>
      <c r="AK1067">
        <v>105.85</v>
      </c>
      <c r="AL1067">
        <f t="shared" si="718"/>
        <v>0.99971666037023044</v>
      </c>
      <c r="AM1067">
        <f t="shared" si="719"/>
        <v>-2.8337977802636962E-4</v>
      </c>
      <c r="AO1067" s="3">
        <v>45230</v>
      </c>
      <c r="AP1067">
        <v>13.69</v>
      </c>
      <c r="AQ1067">
        <f t="shared" si="720"/>
        <v>0.99781341107871713</v>
      </c>
      <c r="AR1067">
        <f t="shared" si="721"/>
        <v>-2.1889829973817192E-3</v>
      </c>
      <c r="AT1067" s="3">
        <v>45230</v>
      </c>
      <c r="AU1067">
        <v>33.869999999999997</v>
      </c>
      <c r="AV1067">
        <f t="shared" si="722"/>
        <v>0.99617647058823522</v>
      </c>
      <c r="AW1067">
        <f t="shared" si="723"/>
        <v>-3.8308577864811246E-3</v>
      </c>
      <c r="AY1067" s="3">
        <v>45230</v>
      </c>
      <c r="AZ1067">
        <v>139.06</v>
      </c>
      <c r="BA1067">
        <f t="shared" si="724"/>
        <v>1.0119342162712852</v>
      </c>
      <c r="BB1067">
        <f t="shared" si="725"/>
        <v>1.1863565067941964E-2</v>
      </c>
      <c r="BD1067" s="3">
        <v>45230</v>
      </c>
      <c r="BE1067">
        <v>52.29</v>
      </c>
      <c r="BF1067">
        <f t="shared" si="726"/>
        <v>1.0279142913308434</v>
      </c>
      <c r="BG1067">
        <f t="shared" si="727"/>
        <v>2.7531789365365707E-2</v>
      </c>
      <c r="BI1067" s="3">
        <v>45230</v>
      </c>
      <c r="BJ1067">
        <v>338.11</v>
      </c>
      <c r="BK1067">
        <f t="shared" si="728"/>
        <v>1.0023717055527557</v>
      </c>
      <c r="BL1067">
        <f t="shared" si="729"/>
        <v>2.3688974981838635E-3</v>
      </c>
      <c r="BN1067" s="3">
        <v>45230</v>
      </c>
      <c r="BO1067">
        <v>14409.78</v>
      </c>
      <c r="BP1067">
        <f t="shared" si="730"/>
        <v>1.0051808411420313</v>
      </c>
      <c r="BQ1067">
        <f t="shared" si="731"/>
        <v>5.1674667583779628E-3</v>
      </c>
      <c r="BS1067" s="3">
        <v>45230</v>
      </c>
      <c r="BT1067">
        <v>411.69</v>
      </c>
      <c r="BU1067">
        <f t="shared" si="732"/>
        <v>1.0039260632071791</v>
      </c>
      <c r="BV1067">
        <f t="shared" si="733"/>
        <v>3.9183763338905917E-3</v>
      </c>
      <c r="BX1067" s="3">
        <v>45230</v>
      </c>
      <c r="BY1067">
        <v>40.78</v>
      </c>
      <c r="BZ1067">
        <f t="shared" si="734"/>
        <v>0.99074366511989509</v>
      </c>
      <c r="CA1067">
        <f t="shared" si="735"/>
        <v>-9.2994409568691559E-3</v>
      </c>
      <c r="CC1067" s="3">
        <v>45230</v>
      </c>
      <c r="CD1067">
        <v>243.02</v>
      </c>
      <c r="CE1067">
        <f t="shared" si="736"/>
        <v>1.018738210018864</v>
      </c>
      <c r="CF1067">
        <f t="shared" si="737"/>
        <v>1.8564812518349714E-2</v>
      </c>
      <c r="CH1067" s="3">
        <v>45230</v>
      </c>
      <c r="CI1067">
        <v>87.41</v>
      </c>
      <c r="CJ1067">
        <f t="shared" si="738"/>
        <v>0.99954259576901083</v>
      </c>
      <c r="CK1067">
        <f t="shared" si="739"/>
        <v>-4.575088722145396E-4</v>
      </c>
      <c r="CM1067" s="3">
        <v>45230</v>
      </c>
      <c r="CN1067">
        <v>30.56</v>
      </c>
      <c r="CO1067">
        <f t="shared" si="740"/>
        <v>1.0003273322422257</v>
      </c>
      <c r="CP1067">
        <f t="shared" si="741"/>
        <v>3.2727868071525133E-4</v>
      </c>
      <c r="CR1067" s="3">
        <v>45230</v>
      </c>
      <c r="CS1067">
        <v>22.952000000000002</v>
      </c>
      <c r="CT1067">
        <f t="shared" si="742"/>
        <v>0.98102239699093863</v>
      </c>
      <c r="CU1067">
        <f t="shared" si="743"/>
        <v>-1.9159988901715681E-2</v>
      </c>
      <c r="CW1067" s="3">
        <v>45230</v>
      </c>
      <c r="CX1067">
        <v>200.84</v>
      </c>
      <c r="CY1067">
        <f t="shared" si="744"/>
        <v>1.017632752330766</v>
      </c>
      <c r="CZ1067">
        <f t="shared" si="745"/>
        <v>1.7479098945403379E-2</v>
      </c>
      <c r="DB1067" s="3">
        <v>45230</v>
      </c>
      <c r="DC1067">
        <v>222.86</v>
      </c>
      <c r="DD1067">
        <f t="shared" si="746"/>
        <v>1.0101074196618773</v>
      </c>
      <c r="DE1067">
        <f t="shared" si="747"/>
        <v>1.0056681298627626E-2</v>
      </c>
    </row>
    <row r="1068" spans="1:109">
      <c r="A1068" s="3">
        <v>45231</v>
      </c>
      <c r="B1068">
        <v>137</v>
      </c>
      <c r="C1068">
        <f t="shared" si="704"/>
        <v>1.0293786159741527</v>
      </c>
      <c r="D1068">
        <f t="shared" si="705"/>
        <v>2.8955334729660023E-2</v>
      </c>
      <c r="F1068" s="3">
        <v>45231</v>
      </c>
      <c r="G1068">
        <v>118.8</v>
      </c>
      <c r="H1068">
        <f t="shared" si="706"/>
        <v>1.0097747556311092</v>
      </c>
      <c r="I1068">
        <f t="shared" si="707"/>
        <v>9.7272917551730308E-3</v>
      </c>
      <c r="K1068" s="3">
        <v>45231</v>
      </c>
      <c r="L1068">
        <v>173.97</v>
      </c>
      <c r="M1068">
        <f t="shared" si="708"/>
        <v>1.0187386543303858</v>
      </c>
      <c r="N1068">
        <f t="shared" si="709"/>
        <v>1.8565248657311163E-2</v>
      </c>
      <c r="P1068" s="3">
        <v>45231</v>
      </c>
      <c r="Q1068">
        <v>343.75</v>
      </c>
      <c r="R1068">
        <f t="shared" si="710"/>
        <v>1.0070899129874316</v>
      </c>
      <c r="S1068">
        <f t="shared" si="711"/>
        <v>7.0648977221217111E-3</v>
      </c>
      <c r="U1068" s="3">
        <v>45231</v>
      </c>
      <c r="V1068">
        <v>143.97999999999999</v>
      </c>
      <c r="W1068">
        <f t="shared" si="712"/>
        <v>0.98799149111370344</v>
      </c>
      <c r="X1068">
        <f t="shared" si="713"/>
        <v>-1.2081193504448419E-2</v>
      </c>
      <c r="Z1068" s="3">
        <v>45231</v>
      </c>
      <c r="AA1068">
        <v>52.19</v>
      </c>
      <c r="AB1068">
        <f t="shared" si="714"/>
        <v>1.0011509687320159</v>
      </c>
      <c r="AC1068">
        <f t="shared" si="715"/>
        <v>1.1503068753071209E-3</v>
      </c>
      <c r="AE1068" s="3">
        <v>45231</v>
      </c>
      <c r="AF1068">
        <v>124.22</v>
      </c>
      <c r="AG1068">
        <f t="shared" si="716"/>
        <v>0.98392079207920791</v>
      </c>
      <c r="AH1068">
        <f t="shared" si="717"/>
        <v>-1.6209881024312301E-2</v>
      </c>
      <c r="AJ1068" s="3">
        <v>45231</v>
      </c>
      <c r="AK1068">
        <v>105.64</v>
      </c>
      <c r="AL1068">
        <f t="shared" si="718"/>
        <v>0.99801606046291924</v>
      </c>
      <c r="AM1068">
        <f t="shared" si="719"/>
        <v>-1.9859101519426789E-3</v>
      </c>
      <c r="AO1068" s="3">
        <v>45231</v>
      </c>
      <c r="AP1068">
        <v>13.9</v>
      </c>
      <c r="AQ1068">
        <f t="shared" si="720"/>
        <v>1.0153396639883128</v>
      </c>
      <c r="AR1068">
        <f t="shared" si="721"/>
        <v>1.5223200836288682E-2</v>
      </c>
      <c r="AT1068" s="3">
        <v>45231</v>
      </c>
      <c r="AU1068">
        <v>33.51</v>
      </c>
      <c r="AV1068">
        <f t="shared" si="722"/>
        <v>0.98937112488928258</v>
      </c>
      <c r="AW1068">
        <f t="shared" si="723"/>
        <v>-1.0685765080461276E-2</v>
      </c>
      <c r="AY1068" s="3">
        <v>45231</v>
      </c>
      <c r="AZ1068">
        <v>138.94</v>
      </c>
      <c r="BA1068">
        <f t="shared" si="724"/>
        <v>0.99913706313821371</v>
      </c>
      <c r="BB1068">
        <f t="shared" si="725"/>
        <v>-8.6330940613692578E-4</v>
      </c>
      <c r="BD1068" s="3">
        <v>45231</v>
      </c>
      <c r="BE1068">
        <v>53.3</v>
      </c>
      <c r="BF1068">
        <f t="shared" si="726"/>
        <v>1.0193153566647541</v>
      </c>
      <c r="BG1068">
        <f t="shared" si="727"/>
        <v>1.9131182971759506E-2</v>
      </c>
      <c r="BI1068" s="3">
        <v>45231</v>
      </c>
      <c r="BJ1068">
        <v>346.07</v>
      </c>
      <c r="BK1068">
        <f t="shared" si="728"/>
        <v>1.0235426340540061</v>
      </c>
      <c r="BL1068">
        <f t="shared" si="729"/>
        <v>2.3269780409453062E-2</v>
      </c>
      <c r="BN1068" s="3">
        <v>45231</v>
      </c>
      <c r="BO1068">
        <v>14664.91</v>
      </c>
      <c r="BP1068">
        <f t="shared" si="730"/>
        <v>1.0177053362369168</v>
      </c>
      <c r="BQ1068">
        <f t="shared" si="731"/>
        <v>1.7550422630239135E-2</v>
      </c>
      <c r="BS1068" s="3">
        <v>45231</v>
      </c>
      <c r="BT1068">
        <v>420.19</v>
      </c>
      <c r="BU1068">
        <f t="shared" si="732"/>
        <v>1.0206466030265491</v>
      </c>
      <c r="BV1068">
        <f t="shared" si="733"/>
        <v>2.04363509867296E-2</v>
      </c>
      <c r="BX1068" s="3">
        <v>45231</v>
      </c>
      <c r="BY1068">
        <v>42.325000000000003</v>
      </c>
      <c r="BZ1068">
        <f t="shared" si="734"/>
        <v>1.0378862187346738</v>
      </c>
      <c r="CA1068">
        <f t="shared" si="735"/>
        <v>3.7186162872889832E-2</v>
      </c>
      <c r="CC1068" s="3">
        <v>45231</v>
      </c>
      <c r="CD1068">
        <v>244.86</v>
      </c>
      <c r="CE1068">
        <f t="shared" si="736"/>
        <v>1.0075713933009629</v>
      </c>
      <c r="CF1068">
        <f t="shared" si="737"/>
        <v>7.542874165303636E-3</v>
      </c>
      <c r="CH1068" s="3">
        <v>45231</v>
      </c>
      <c r="CI1068">
        <v>84.63</v>
      </c>
      <c r="CJ1068">
        <f t="shared" si="738"/>
        <v>0.96819585859741442</v>
      </c>
      <c r="CK1068">
        <f t="shared" si="739"/>
        <v>-3.2320878910382024E-2</v>
      </c>
      <c r="CM1068" s="3">
        <v>45231</v>
      </c>
      <c r="CN1068">
        <v>30.51</v>
      </c>
      <c r="CO1068">
        <f t="shared" si="740"/>
        <v>0.99836387434554985</v>
      </c>
      <c r="CP1068">
        <f t="shared" si="741"/>
        <v>-1.6374655697413548E-3</v>
      </c>
      <c r="CR1068" s="3">
        <v>45231</v>
      </c>
      <c r="CS1068">
        <v>22.79</v>
      </c>
      <c r="CT1068">
        <f t="shared" si="742"/>
        <v>0.99294179156500506</v>
      </c>
      <c r="CU1068">
        <f t="shared" si="743"/>
        <v>-7.0832354214709443E-3</v>
      </c>
      <c r="CW1068" s="3">
        <v>45231</v>
      </c>
      <c r="CX1068">
        <v>205.66</v>
      </c>
      <c r="CY1068">
        <f t="shared" si="744"/>
        <v>1.0239992033459471</v>
      </c>
      <c r="CZ1068">
        <f t="shared" si="745"/>
        <v>2.3715748634539853E-2</v>
      </c>
      <c r="DB1068" s="3">
        <v>45231</v>
      </c>
      <c r="DC1068">
        <v>224.08</v>
      </c>
      <c r="DD1068">
        <f t="shared" si="746"/>
        <v>1.0054742887911694</v>
      </c>
      <c r="DE1068">
        <f t="shared" si="747"/>
        <v>5.4593593329452759E-3</v>
      </c>
    </row>
    <row r="1069" spans="1:109">
      <c r="A1069" s="3">
        <v>45232</v>
      </c>
      <c r="B1069">
        <v>138.07</v>
      </c>
      <c r="C1069">
        <f t="shared" si="704"/>
        <v>1.0078102189781022</v>
      </c>
      <c r="D1069">
        <f t="shared" si="705"/>
        <v>7.7798770999360752E-3</v>
      </c>
      <c r="F1069" s="3">
        <v>45232</v>
      </c>
      <c r="G1069">
        <v>124.49</v>
      </c>
      <c r="H1069">
        <f t="shared" si="706"/>
        <v>1.0478956228956229</v>
      </c>
      <c r="I1069">
        <f t="shared" si="707"/>
        <v>4.6783984465150009E-2</v>
      </c>
      <c r="K1069" s="3">
        <v>45232</v>
      </c>
      <c r="L1069">
        <v>177.57</v>
      </c>
      <c r="M1069">
        <f t="shared" si="708"/>
        <v>1.0206932229694774</v>
      </c>
      <c r="N1069">
        <f t="shared" si="709"/>
        <v>2.0482026814284352E-2</v>
      </c>
      <c r="P1069" s="3">
        <v>45232</v>
      </c>
      <c r="Q1069">
        <v>349.02</v>
      </c>
      <c r="R1069">
        <f t="shared" si="710"/>
        <v>1.0153309090909091</v>
      </c>
      <c r="S1069">
        <f t="shared" si="711"/>
        <v>1.5214578169944051E-2</v>
      </c>
      <c r="U1069" s="3">
        <v>45232</v>
      </c>
      <c r="V1069">
        <v>148.76</v>
      </c>
      <c r="W1069">
        <f t="shared" si="712"/>
        <v>1.0331990554243644</v>
      </c>
      <c r="X1069">
        <f t="shared" si="713"/>
        <v>3.2659868015712364E-2</v>
      </c>
      <c r="Z1069" s="3">
        <v>45232</v>
      </c>
      <c r="AA1069">
        <v>52.75</v>
      </c>
      <c r="AB1069">
        <f t="shared" si="714"/>
        <v>1.0107300249089863</v>
      </c>
      <c r="AC1069">
        <f t="shared" si="715"/>
        <v>1.0672866700853951E-2</v>
      </c>
      <c r="AE1069" s="3">
        <v>45232</v>
      </c>
      <c r="AF1069">
        <v>128.65</v>
      </c>
      <c r="AG1069">
        <f t="shared" si="716"/>
        <v>1.0356625342134922</v>
      </c>
      <c r="AH1069">
        <f t="shared" si="717"/>
        <v>3.5041351596596257E-2</v>
      </c>
      <c r="AJ1069" s="3">
        <v>45232</v>
      </c>
      <c r="AK1069">
        <v>109.11</v>
      </c>
      <c r="AL1069">
        <f t="shared" si="718"/>
        <v>1.032847406285498</v>
      </c>
      <c r="AM1069">
        <f t="shared" si="719"/>
        <v>3.2319460238075956E-2</v>
      </c>
      <c r="AO1069" s="3">
        <v>45232</v>
      </c>
      <c r="AP1069">
        <v>14.34</v>
      </c>
      <c r="AQ1069">
        <f t="shared" si="720"/>
        <v>1.0316546762589929</v>
      </c>
      <c r="AR1069">
        <f t="shared" si="721"/>
        <v>3.1163995034828293E-2</v>
      </c>
      <c r="AT1069" s="3">
        <v>45232</v>
      </c>
      <c r="AU1069">
        <v>34.25</v>
      </c>
      <c r="AV1069">
        <f t="shared" si="722"/>
        <v>1.0220829603103552</v>
      </c>
      <c r="AW1069">
        <f t="shared" si="723"/>
        <v>2.1842662959015317E-2</v>
      </c>
      <c r="AY1069" s="3">
        <v>45232</v>
      </c>
      <c r="AZ1069">
        <v>141.41999999999999</v>
      </c>
      <c r="BA1069">
        <f t="shared" si="724"/>
        <v>1.0178494314092412</v>
      </c>
      <c r="BB1069">
        <f t="shared" si="725"/>
        <v>1.7692000911359723E-2</v>
      </c>
      <c r="BD1069" s="3">
        <v>45232</v>
      </c>
      <c r="BE1069">
        <v>51.81</v>
      </c>
      <c r="BF1069">
        <f t="shared" si="726"/>
        <v>0.9720450281425892</v>
      </c>
      <c r="BG1069">
        <f t="shared" si="727"/>
        <v>-2.835315034510185E-2</v>
      </c>
      <c r="BI1069" s="3">
        <v>45232</v>
      </c>
      <c r="BJ1069">
        <v>348.32</v>
      </c>
      <c r="BK1069">
        <f t="shared" si="728"/>
        <v>1.0065015748259023</v>
      </c>
      <c r="BL1069">
        <f t="shared" si="729"/>
        <v>6.4805307521256872E-3</v>
      </c>
      <c r="BN1069" s="3">
        <v>45232</v>
      </c>
      <c r="BO1069">
        <v>14919.55</v>
      </c>
      <c r="BP1069">
        <f t="shared" si="730"/>
        <v>1.017363897903226</v>
      </c>
      <c r="BQ1069">
        <f t="shared" si="731"/>
        <v>1.7214868113305141E-2</v>
      </c>
      <c r="BS1069" s="3">
        <v>45232</v>
      </c>
      <c r="BT1069">
        <v>424.71</v>
      </c>
      <c r="BU1069">
        <f t="shared" si="732"/>
        <v>1.0107570384825912</v>
      </c>
      <c r="BV1069">
        <f t="shared" si="733"/>
        <v>1.0699593138134426E-2</v>
      </c>
      <c r="BX1069" s="3">
        <v>45232</v>
      </c>
      <c r="BY1069">
        <v>43.506</v>
      </c>
      <c r="BZ1069">
        <f t="shared" si="734"/>
        <v>1.0279031305375073</v>
      </c>
      <c r="CA1069">
        <f t="shared" si="735"/>
        <v>2.7520931598311517E-2</v>
      </c>
      <c r="CC1069" s="3">
        <v>45232</v>
      </c>
      <c r="CD1069">
        <v>250.36</v>
      </c>
      <c r="CE1069">
        <f t="shared" si="736"/>
        <v>1.0224618149146452</v>
      </c>
      <c r="CF1069">
        <f t="shared" si="737"/>
        <v>2.2213263410731456E-2</v>
      </c>
      <c r="CH1069" s="3">
        <v>45232</v>
      </c>
      <c r="CI1069">
        <v>86.85</v>
      </c>
      <c r="CJ1069">
        <f t="shared" si="738"/>
        <v>1.0262318326834456</v>
      </c>
      <c r="CK1069">
        <f t="shared" si="739"/>
        <v>2.5893679005099385E-2</v>
      </c>
      <c r="CM1069" s="3">
        <v>45232</v>
      </c>
      <c r="CN1069">
        <v>30.5</v>
      </c>
      <c r="CO1069">
        <f t="shared" si="740"/>
        <v>0.99967223861029164</v>
      </c>
      <c r="CP1069">
        <f t="shared" si="741"/>
        <v>-3.278151152124017E-4</v>
      </c>
      <c r="CR1069" s="3">
        <v>45232</v>
      </c>
      <c r="CS1069">
        <v>22.846</v>
      </c>
      <c r="CT1069">
        <f t="shared" si="742"/>
        <v>1.0024572180781044</v>
      </c>
      <c r="CU1069">
        <f t="shared" si="743"/>
        <v>2.4542040541624243E-3</v>
      </c>
      <c r="CW1069" s="3">
        <v>45232</v>
      </c>
      <c r="CX1069">
        <v>218.51</v>
      </c>
      <c r="CY1069">
        <f t="shared" si="744"/>
        <v>1.0624817660215891</v>
      </c>
      <c r="CZ1069">
        <f t="shared" si="745"/>
        <v>6.0607460277730889E-2</v>
      </c>
      <c r="DB1069" s="3">
        <v>45232</v>
      </c>
      <c r="DC1069">
        <v>228.18</v>
      </c>
      <c r="DD1069">
        <f t="shared" si="746"/>
        <v>1.0182970367725812</v>
      </c>
      <c r="DE1069">
        <f t="shared" si="747"/>
        <v>1.8131660216370193E-2</v>
      </c>
    </row>
    <row r="1070" spans="1:109">
      <c r="A1070" s="3">
        <v>45233</v>
      </c>
      <c r="B1070">
        <v>138.6</v>
      </c>
      <c r="C1070">
        <f t="shared" si="704"/>
        <v>1.003838632577678</v>
      </c>
      <c r="D1070">
        <f t="shared" si="705"/>
        <v>3.8312838277419024E-3</v>
      </c>
      <c r="F1070" s="3">
        <v>45233</v>
      </c>
      <c r="G1070">
        <v>130.04</v>
      </c>
      <c r="H1070">
        <f t="shared" si="706"/>
        <v>1.0445818941280425</v>
      </c>
      <c r="I1070">
        <f t="shared" si="707"/>
        <v>4.3616704042010075E-2</v>
      </c>
      <c r="K1070" s="3">
        <v>45233</v>
      </c>
      <c r="L1070">
        <v>176.65</v>
      </c>
      <c r="M1070">
        <f t="shared" si="708"/>
        <v>0.99481894464154985</v>
      </c>
      <c r="N1070">
        <f t="shared" si="709"/>
        <v>-5.1945235655890959E-3</v>
      </c>
      <c r="P1070" s="3">
        <v>45233</v>
      </c>
      <c r="Q1070">
        <v>351.81</v>
      </c>
      <c r="R1070">
        <f t="shared" si="710"/>
        <v>1.0079938112429088</v>
      </c>
      <c r="S1070">
        <f t="shared" si="711"/>
        <v>7.9620299903577444E-3</v>
      </c>
      <c r="U1070" s="3">
        <v>45233</v>
      </c>
      <c r="V1070">
        <v>147.61000000000001</v>
      </c>
      <c r="W1070">
        <f t="shared" si="712"/>
        <v>0.99226942726539402</v>
      </c>
      <c r="X1070">
        <f t="shared" si="713"/>
        <v>-7.760608507963793E-3</v>
      </c>
      <c r="Z1070" s="3">
        <v>45233</v>
      </c>
      <c r="AA1070">
        <v>53.01</v>
      </c>
      <c r="AB1070">
        <f t="shared" si="714"/>
        <v>1.0049289099526066</v>
      </c>
      <c r="AC1070">
        <f t="shared" si="715"/>
        <v>4.9168026435388503E-3</v>
      </c>
      <c r="AE1070" s="3">
        <v>45233</v>
      </c>
      <c r="AF1070">
        <v>128.16</v>
      </c>
      <c r="AG1070">
        <f t="shared" si="716"/>
        <v>0.99619121647881848</v>
      </c>
      <c r="AH1070">
        <f t="shared" si="717"/>
        <v>-3.8160554077041097E-3</v>
      </c>
      <c r="AJ1070" s="3">
        <v>45233</v>
      </c>
      <c r="AK1070">
        <v>107.78</v>
      </c>
      <c r="AL1070">
        <f t="shared" si="718"/>
        <v>0.98781046650169557</v>
      </c>
      <c r="AM1070">
        <f t="shared" si="719"/>
        <v>-1.2264435161656687E-2</v>
      </c>
      <c r="AO1070" s="3">
        <v>45233</v>
      </c>
      <c r="AP1070">
        <v>14.58</v>
      </c>
      <c r="AQ1070">
        <f t="shared" si="720"/>
        <v>1.0167364016736402</v>
      </c>
      <c r="AR1070">
        <f t="shared" si="721"/>
        <v>1.6597891409037831E-2</v>
      </c>
      <c r="AT1070" s="3">
        <v>45233</v>
      </c>
      <c r="AU1070">
        <v>35.58</v>
      </c>
      <c r="AV1070">
        <f t="shared" si="722"/>
        <v>1.0388321167883212</v>
      </c>
      <c r="AW1070">
        <f t="shared" si="723"/>
        <v>3.8097117529454834E-2</v>
      </c>
      <c r="AY1070" s="3">
        <v>45233</v>
      </c>
      <c r="AZ1070">
        <v>143</v>
      </c>
      <c r="BA1070">
        <f t="shared" si="724"/>
        <v>1.0111723942865225</v>
      </c>
      <c r="BB1070">
        <f t="shared" si="725"/>
        <v>1.1110444083812619E-2</v>
      </c>
      <c r="BD1070" s="3">
        <v>45233</v>
      </c>
      <c r="BE1070">
        <v>53.99</v>
      </c>
      <c r="BF1070">
        <f t="shared" si="726"/>
        <v>1.0420768191468828</v>
      </c>
      <c r="BG1070">
        <f t="shared" si="727"/>
        <v>4.1215663403498623E-2</v>
      </c>
      <c r="BI1070" s="3">
        <v>45233</v>
      </c>
      <c r="BJ1070">
        <v>352.8</v>
      </c>
      <c r="BK1070">
        <f t="shared" si="728"/>
        <v>1.0128617363344052</v>
      </c>
      <c r="BL1070">
        <f t="shared" si="729"/>
        <v>1.2779726646399021E-2</v>
      </c>
      <c r="BN1070" s="3">
        <v>45233</v>
      </c>
      <c r="BO1070">
        <v>15099.49</v>
      </c>
      <c r="BP1070">
        <f t="shared" si="730"/>
        <v>1.0120606854764387</v>
      </c>
      <c r="BQ1070">
        <f t="shared" si="731"/>
        <v>1.198853495320092E-2</v>
      </c>
      <c r="BS1070" s="3">
        <v>45233</v>
      </c>
      <c r="BT1070">
        <v>432.36</v>
      </c>
      <c r="BU1070">
        <f t="shared" si="732"/>
        <v>1.0180122907395635</v>
      </c>
      <c r="BV1070">
        <f t="shared" si="733"/>
        <v>1.7851991473486629E-2</v>
      </c>
      <c r="BX1070" s="3">
        <v>45233</v>
      </c>
      <c r="BY1070">
        <v>45.005000000000003</v>
      </c>
      <c r="BZ1070">
        <f t="shared" si="734"/>
        <v>1.0344550176987082</v>
      </c>
      <c r="CA1070">
        <f t="shared" si="735"/>
        <v>3.3874735091537878E-2</v>
      </c>
      <c r="CC1070" s="3">
        <v>45233</v>
      </c>
      <c r="CD1070">
        <v>243.53</v>
      </c>
      <c r="CE1070">
        <f t="shared" si="736"/>
        <v>0.97271928423070775</v>
      </c>
      <c r="CF1070">
        <f t="shared" si="737"/>
        <v>-2.765974383733678E-2</v>
      </c>
      <c r="CH1070" s="3">
        <v>45233</v>
      </c>
      <c r="CI1070">
        <v>84.89</v>
      </c>
      <c r="CJ1070">
        <f t="shared" si="738"/>
        <v>0.97743235463442724</v>
      </c>
      <c r="CK1070">
        <f t="shared" si="739"/>
        <v>-2.2826191937237447E-2</v>
      </c>
      <c r="CM1070" s="3">
        <v>45233</v>
      </c>
      <c r="CN1070">
        <v>31.26</v>
      </c>
      <c r="CO1070">
        <f t="shared" si="740"/>
        <v>1.0249180327868852</v>
      </c>
      <c r="CP1070">
        <f t="shared" si="741"/>
        <v>2.4612641379964568E-2</v>
      </c>
      <c r="CR1070" s="3">
        <v>45233</v>
      </c>
      <c r="CS1070">
        <v>23.285</v>
      </c>
      <c r="CT1070">
        <f t="shared" si="742"/>
        <v>1.0192156176135867</v>
      </c>
      <c r="CU1070">
        <f t="shared" si="743"/>
        <v>1.9033329122585256E-2</v>
      </c>
      <c r="CW1070" s="3">
        <v>45233</v>
      </c>
      <c r="CX1070">
        <v>219.96</v>
      </c>
      <c r="CY1070">
        <f t="shared" si="744"/>
        <v>1.0066358519060914</v>
      </c>
      <c r="CZ1070">
        <f t="shared" si="745"/>
        <v>6.6139315608386836E-3</v>
      </c>
      <c r="DB1070" s="3">
        <v>45233</v>
      </c>
      <c r="DC1070">
        <v>224.43</v>
      </c>
      <c r="DD1070">
        <f t="shared" si="746"/>
        <v>0.98356560610044697</v>
      </c>
      <c r="DE1070">
        <f t="shared" si="747"/>
        <v>-1.6570936615800103E-2</v>
      </c>
    </row>
    <row r="1071" spans="1:109">
      <c r="A1071" s="3">
        <v>45236</v>
      </c>
      <c r="B1071">
        <v>139.74</v>
      </c>
      <c r="C1071">
        <f t="shared" si="704"/>
        <v>1.0082251082251084</v>
      </c>
      <c r="D1071">
        <f t="shared" si="705"/>
        <v>8.1914663685019023E-3</v>
      </c>
      <c r="F1071" s="3">
        <v>45236</v>
      </c>
      <c r="G1071">
        <v>127.58</v>
      </c>
      <c r="H1071">
        <f t="shared" si="706"/>
        <v>0.98108274377114735</v>
      </c>
      <c r="I1071">
        <f t="shared" si="707"/>
        <v>-1.9098476621895333E-2</v>
      </c>
      <c r="K1071" s="3">
        <v>45236</v>
      </c>
      <c r="L1071">
        <v>179.23</v>
      </c>
      <c r="M1071">
        <f t="shared" si="708"/>
        <v>1.0146051514293801</v>
      </c>
      <c r="N1071">
        <f t="shared" si="709"/>
        <v>1.4499523438351727E-2</v>
      </c>
      <c r="P1071" s="3">
        <v>45236</v>
      </c>
      <c r="Q1071">
        <v>346.63</v>
      </c>
      <c r="R1071">
        <f t="shared" si="710"/>
        <v>0.9852761433728433</v>
      </c>
      <c r="S1071">
        <f t="shared" si="711"/>
        <v>-1.4833328498502926E-2</v>
      </c>
      <c r="U1071" s="3">
        <v>45236</v>
      </c>
      <c r="V1071">
        <v>147</v>
      </c>
      <c r="W1071">
        <f t="shared" si="712"/>
        <v>0.99586748865253027</v>
      </c>
      <c r="X1071">
        <f t="shared" si="713"/>
        <v>-4.1410737701691423E-3</v>
      </c>
      <c r="Z1071" s="3">
        <v>45236</v>
      </c>
      <c r="AA1071">
        <v>53.29</v>
      </c>
      <c r="AB1071">
        <f t="shared" si="714"/>
        <v>1.005282022259951</v>
      </c>
      <c r="AC1071">
        <f t="shared" si="715"/>
        <v>5.2681213089762194E-3</v>
      </c>
      <c r="AE1071" s="3">
        <v>45236</v>
      </c>
      <c r="AF1071">
        <v>126.42</v>
      </c>
      <c r="AG1071">
        <f t="shared" si="716"/>
        <v>0.98642322097378277</v>
      </c>
      <c r="AH1071">
        <f t="shared" si="717"/>
        <v>-1.366978627589643E-2</v>
      </c>
      <c r="AJ1071" s="3">
        <v>45236</v>
      </c>
      <c r="AK1071">
        <v>105.87</v>
      </c>
      <c r="AL1071">
        <f t="shared" si="718"/>
        <v>0.98227871590276494</v>
      </c>
      <c r="AM1071">
        <f t="shared" si="719"/>
        <v>-1.7880186150062195E-2</v>
      </c>
      <c r="AO1071" s="3">
        <v>45236</v>
      </c>
      <c r="AP1071">
        <v>14.45</v>
      </c>
      <c r="AQ1071">
        <f t="shared" si="720"/>
        <v>0.9910836762688614</v>
      </c>
      <c r="AR1071">
        <f t="shared" si="721"/>
        <v>-8.9563120220709745E-3</v>
      </c>
      <c r="AT1071" s="3">
        <v>45236</v>
      </c>
      <c r="AU1071">
        <v>35.26</v>
      </c>
      <c r="AV1071">
        <f t="shared" si="722"/>
        <v>0.99100618324901635</v>
      </c>
      <c r="AW1071">
        <f t="shared" si="723"/>
        <v>-9.034505267964869E-3</v>
      </c>
      <c r="AY1071" s="3">
        <v>45236</v>
      </c>
      <c r="AZ1071">
        <v>144.08000000000001</v>
      </c>
      <c r="BA1071">
        <f t="shared" si="724"/>
        <v>1.0075524475524475</v>
      </c>
      <c r="BB1071">
        <f t="shared" si="725"/>
        <v>7.5240706077933563E-3</v>
      </c>
      <c r="BD1071" s="3">
        <v>45236</v>
      </c>
      <c r="BE1071">
        <v>53.21</v>
      </c>
      <c r="BF1071">
        <f t="shared" si="726"/>
        <v>0.98555288016299314</v>
      </c>
      <c r="BG1071">
        <f t="shared" si="727"/>
        <v>-1.4552495621917691E-2</v>
      </c>
      <c r="BI1071" s="3">
        <v>45236</v>
      </c>
      <c r="BJ1071">
        <v>356.53</v>
      </c>
      <c r="BK1071">
        <f t="shared" si="728"/>
        <v>1.0105725623582766</v>
      </c>
      <c r="BL1071">
        <f t="shared" si="729"/>
        <v>1.0517063653828608E-2</v>
      </c>
      <c r="BN1071" s="3">
        <v>45236</v>
      </c>
      <c r="BO1071">
        <v>15154.93</v>
      </c>
      <c r="BP1071">
        <f t="shared" si="730"/>
        <v>1.0036716471880838</v>
      </c>
      <c r="BQ1071">
        <f t="shared" si="731"/>
        <v>3.6649231453957476E-3</v>
      </c>
      <c r="BS1071" s="3">
        <v>45236</v>
      </c>
      <c r="BT1071">
        <v>434.74</v>
      </c>
      <c r="BU1071">
        <f t="shared" si="732"/>
        <v>1.0055046720325655</v>
      </c>
      <c r="BV1071">
        <f t="shared" si="733"/>
        <v>5.4895766967172112E-3</v>
      </c>
      <c r="BX1071" s="3">
        <v>45236</v>
      </c>
      <c r="BY1071">
        <v>45.750999999999998</v>
      </c>
      <c r="BZ1071">
        <f t="shared" si="734"/>
        <v>1.0165759360071103</v>
      </c>
      <c r="CA1071">
        <f t="shared" si="735"/>
        <v>1.6440054697098038E-2</v>
      </c>
      <c r="CC1071" s="3">
        <v>45236</v>
      </c>
      <c r="CD1071">
        <v>237</v>
      </c>
      <c r="CE1071">
        <f t="shared" si="736"/>
        <v>0.97318605510614709</v>
      </c>
      <c r="CF1071">
        <f t="shared" si="737"/>
        <v>-2.7179997084032785E-2</v>
      </c>
      <c r="CH1071" s="3">
        <v>45236</v>
      </c>
      <c r="CI1071">
        <v>85.18</v>
      </c>
      <c r="CJ1071">
        <f t="shared" si="738"/>
        <v>1.0034161856520203</v>
      </c>
      <c r="CK1071">
        <f t="shared" si="739"/>
        <v>3.4103637451910252E-3</v>
      </c>
      <c r="CM1071" s="3">
        <v>45236</v>
      </c>
      <c r="CN1071">
        <v>31.18</v>
      </c>
      <c r="CO1071">
        <f t="shared" si="740"/>
        <v>0.99744081893793979</v>
      </c>
      <c r="CP1071">
        <f t="shared" si="741"/>
        <v>-2.5624613637001614E-3</v>
      </c>
      <c r="CR1071" s="3">
        <v>45236</v>
      </c>
      <c r="CS1071">
        <v>23.234000000000002</v>
      </c>
      <c r="CT1071">
        <f t="shared" si="742"/>
        <v>0.9978097487652996</v>
      </c>
      <c r="CU1071">
        <f t="shared" si="743"/>
        <v>-2.1926533430574229E-3</v>
      </c>
      <c r="CW1071" s="3">
        <v>45236</v>
      </c>
      <c r="CX1071">
        <v>219.27</v>
      </c>
      <c r="CY1071">
        <f t="shared" si="744"/>
        <v>0.99686306601200214</v>
      </c>
      <c r="CZ1071">
        <f t="shared" si="745"/>
        <v>-3.1418644792039659E-3</v>
      </c>
      <c r="DB1071" s="3">
        <v>45236</v>
      </c>
      <c r="DC1071">
        <v>228.18</v>
      </c>
      <c r="DD1071">
        <f t="shared" si="746"/>
        <v>1.016708996123513</v>
      </c>
      <c r="DE1071">
        <f t="shared" si="747"/>
        <v>1.6570936615800103E-2</v>
      </c>
    </row>
    <row r="1072" spans="1:109">
      <c r="A1072" s="3">
        <v>45237</v>
      </c>
      <c r="B1072">
        <v>142.71</v>
      </c>
      <c r="C1072">
        <f t="shared" si="704"/>
        <v>1.0212537569772435</v>
      </c>
      <c r="D1072">
        <f t="shared" si="705"/>
        <v>2.1031045987995243E-2</v>
      </c>
      <c r="F1072" s="3">
        <v>45237</v>
      </c>
      <c r="G1072">
        <v>126.86</v>
      </c>
      <c r="H1072">
        <f t="shared" si="706"/>
        <v>0.99435648220724249</v>
      </c>
      <c r="I1072">
        <f t="shared" si="707"/>
        <v>-5.659502608058197E-3</v>
      </c>
      <c r="K1072" s="3">
        <v>45237</v>
      </c>
      <c r="L1072">
        <v>181.82</v>
      </c>
      <c r="M1072">
        <f t="shared" si="708"/>
        <v>1.0144507057970207</v>
      </c>
      <c r="N1072">
        <f t="shared" si="709"/>
        <v>1.4347289450206285E-2</v>
      </c>
      <c r="P1072" s="3">
        <v>45237</v>
      </c>
      <c r="Q1072">
        <v>346.17</v>
      </c>
      <c r="R1072">
        <f t="shared" si="710"/>
        <v>0.99867293656059786</v>
      </c>
      <c r="S1072">
        <f t="shared" si="711"/>
        <v>-1.327944767893744E-3</v>
      </c>
      <c r="U1072" s="3">
        <v>45237</v>
      </c>
      <c r="V1072">
        <v>144.41</v>
      </c>
      <c r="W1072">
        <f t="shared" si="712"/>
        <v>0.98238095238095235</v>
      </c>
      <c r="X1072">
        <f t="shared" si="713"/>
        <v>-1.777611064026257E-2</v>
      </c>
      <c r="Z1072" s="3">
        <v>45237</v>
      </c>
      <c r="AA1072">
        <v>53.13</v>
      </c>
      <c r="AB1072">
        <f t="shared" si="714"/>
        <v>0.99699756051792088</v>
      </c>
      <c r="AC1072">
        <f t="shared" si="715"/>
        <v>-3.0069558458389596E-3</v>
      </c>
      <c r="AE1072" s="3">
        <v>45237</v>
      </c>
      <c r="AF1072">
        <v>122.64</v>
      </c>
      <c r="AG1072">
        <f t="shared" si="716"/>
        <v>0.9700996677740864</v>
      </c>
      <c r="AH1072">
        <f t="shared" si="717"/>
        <v>-3.0356462480593954E-2</v>
      </c>
      <c r="AJ1072" s="3">
        <v>45237</v>
      </c>
      <c r="AK1072">
        <v>104.21</v>
      </c>
      <c r="AL1072">
        <f t="shared" si="718"/>
        <v>0.98432039293473117</v>
      </c>
      <c r="AM1072">
        <f t="shared" si="719"/>
        <v>-1.5803832350952386E-2</v>
      </c>
      <c r="AO1072" s="3">
        <v>45237</v>
      </c>
      <c r="AP1072">
        <v>14.36</v>
      </c>
      <c r="AQ1072">
        <f t="shared" si="720"/>
        <v>0.99377162629757787</v>
      </c>
      <c r="AR1072">
        <f t="shared" si="721"/>
        <v>-6.2478509383630271E-3</v>
      </c>
      <c r="AT1072" s="3">
        <v>45237</v>
      </c>
      <c r="AU1072">
        <v>38.799999999999997</v>
      </c>
      <c r="AV1072">
        <f t="shared" si="722"/>
        <v>1.1003970504821328</v>
      </c>
      <c r="AW1072">
        <f t="shared" si="723"/>
        <v>9.5671069659503616E-2</v>
      </c>
      <c r="AY1072" s="3">
        <v>45237</v>
      </c>
      <c r="AZ1072">
        <v>144.01</v>
      </c>
      <c r="BA1072">
        <f t="shared" si="724"/>
        <v>0.99951415880066619</v>
      </c>
      <c r="BB1072">
        <f t="shared" si="725"/>
        <v>-4.8595925840948966E-4</v>
      </c>
      <c r="BD1072" s="3">
        <v>45237</v>
      </c>
      <c r="BE1072">
        <v>53.16</v>
      </c>
      <c r="BF1072">
        <f t="shared" si="726"/>
        <v>0.99906032700620173</v>
      </c>
      <c r="BG1072">
        <f t="shared" si="727"/>
        <v>-9.4011476323345889E-4</v>
      </c>
      <c r="BI1072" s="3">
        <v>45237</v>
      </c>
      <c r="BJ1072">
        <v>360.53</v>
      </c>
      <c r="BK1072">
        <f t="shared" si="728"/>
        <v>1.0112192522368384</v>
      </c>
      <c r="BL1072">
        <f t="shared" si="729"/>
        <v>1.1156783229254433E-2</v>
      </c>
      <c r="BN1072" s="3">
        <v>45237</v>
      </c>
      <c r="BO1072">
        <v>15296.02</v>
      </c>
      <c r="BP1072">
        <f t="shared" si="730"/>
        <v>1.009309841747867</v>
      </c>
      <c r="BQ1072">
        <f t="shared" si="731"/>
        <v>9.266772278116708E-3</v>
      </c>
      <c r="BS1072" s="3">
        <v>45237</v>
      </c>
      <c r="BT1072">
        <v>434.61</v>
      </c>
      <c r="BU1072">
        <f t="shared" si="732"/>
        <v>0.99970097069512809</v>
      </c>
      <c r="BV1072">
        <f t="shared" si="733"/>
        <v>-2.9907402304941701E-4</v>
      </c>
      <c r="BX1072" s="3">
        <v>45237</v>
      </c>
      <c r="BY1072">
        <v>45.954999999999998</v>
      </c>
      <c r="BZ1072">
        <f t="shared" si="734"/>
        <v>1.0044589189307338</v>
      </c>
      <c r="CA1072">
        <f t="shared" si="735"/>
        <v>4.4490074039262011E-3</v>
      </c>
      <c r="CC1072" s="3">
        <v>45237</v>
      </c>
      <c r="CD1072">
        <v>242.08</v>
      </c>
      <c r="CE1072">
        <f t="shared" si="736"/>
        <v>1.0214345991561182</v>
      </c>
      <c r="CF1072">
        <f t="shared" si="737"/>
        <v>2.1208108904914685E-2</v>
      </c>
      <c r="CH1072" s="3">
        <v>45237</v>
      </c>
      <c r="CI1072">
        <v>81.61</v>
      </c>
      <c r="CJ1072">
        <f t="shared" si="738"/>
        <v>0.95808875322845732</v>
      </c>
      <c r="CK1072">
        <f t="shared" si="739"/>
        <v>-4.2814861013915989E-2</v>
      </c>
      <c r="CM1072" s="3">
        <v>45237</v>
      </c>
      <c r="CN1072">
        <v>31.25</v>
      </c>
      <c r="CO1072">
        <f t="shared" si="740"/>
        <v>1.0022450288646569</v>
      </c>
      <c r="CP1072">
        <f t="shared" si="741"/>
        <v>2.2425125527801518E-3</v>
      </c>
      <c r="CR1072" s="3">
        <v>45237</v>
      </c>
      <c r="CS1072">
        <v>22.588999999999999</v>
      </c>
      <c r="CT1072">
        <f t="shared" si="742"/>
        <v>0.97223896014461553</v>
      </c>
      <c r="CU1072">
        <f t="shared" si="743"/>
        <v>-2.8153660966145109E-2</v>
      </c>
      <c r="CW1072" s="3">
        <v>45237</v>
      </c>
      <c r="CX1072">
        <v>222.18</v>
      </c>
      <c r="CY1072">
        <f t="shared" si="744"/>
        <v>1.0132713093446435</v>
      </c>
      <c r="CZ1072">
        <f t="shared" si="745"/>
        <v>1.3184016993166188E-2</v>
      </c>
      <c r="DB1072" s="3">
        <v>45237</v>
      </c>
      <c r="DC1072">
        <v>230.44</v>
      </c>
      <c r="DD1072">
        <f t="shared" si="746"/>
        <v>1.0099044613901305</v>
      </c>
      <c r="DE1072">
        <f t="shared" si="747"/>
        <v>9.85573369595894E-3</v>
      </c>
    </row>
    <row r="1073" spans="1:109">
      <c r="A1073" s="3">
        <v>45238</v>
      </c>
      <c r="B1073">
        <v>142.08000000000001</v>
      </c>
      <c r="C1073">
        <f t="shared" si="704"/>
        <v>0.99558545301660717</v>
      </c>
      <c r="D1073">
        <f t="shared" si="705"/>
        <v>-4.4243198684398065E-3</v>
      </c>
      <c r="F1073" s="3">
        <v>45238</v>
      </c>
      <c r="G1073">
        <v>126.14</v>
      </c>
      <c r="H1073">
        <f t="shared" si="706"/>
        <v>0.99432445215197862</v>
      </c>
      <c r="I1073">
        <f t="shared" si="707"/>
        <v>-5.6917149702458555E-3</v>
      </c>
      <c r="K1073" s="3">
        <v>45238</v>
      </c>
      <c r="L1073">
        <v>182.89</v>
      </c>
      <c r="M1073">
        <f t="shared" si="708"/>
        <v>1.0058849411505884</v>
      </c>
      <c r="N1073">
        <f t="shared" si="709"/>
        <v>5.8676925227720564E-3</v>
      </c>
      <c r="P1073" s="3">
        <v>45238</v>
      </c>
      <c r="Q1073">
        <v>346.3</v>
      </c>
      <c r="R1073">
        <f t="shared" si="710"/>
        <v>1.0003755380304475</v>
      </c>
      <c r="S1073">
        <f t="shared" si="711"/>
        <v>3.7546753369030911E-4</v>
      </c>
      <c r="U1073" s="3">
        <v>45238</v>
      </c>
      <c r="V1073">
        <v>142.4</v>
      </c>
      <c r="W1073">
        <f t="shared" si="712"/>
        <v>0.98608129630911989</v>
      </c>
      <c r="X1073">
        <f t="shared" si="713"/>
        <v>-1.4016477160598343E-2</v>
      </c>
      <c r="Z1073" s="3">
        <v>45238</v>
      </c>
      <c r="AA1073">
        <v>53</v>
      </c>
      <c r="AB1073">
        <f t="shared" si="714"/>
        <v>0.99755317146621492</v>
      </c>
      <c r="AC1073">
        <f t="shared" si="715"/>
        <v>-2.4498269107300573E-3</v>
      </c>
      <c r="AE1073" s="3">
        <v>45238</v>
      </c>
      <c r="AF1073">
        <v>121.21</v>
      </c>
      <c r="AG1073">
        <f t="shared" si="716"/>
        <v>0.98833985649054135</v>
      </c>
      <c r="AH1073">
        <f t="shared" si="717"/>
        <v>-1.1728656081138114E-2</v>
      </c>
      <c r="AJ1073" s="3">
        <v>45238</v>
      </c>
      <c r="AK1073">
        <v>102.93</v>
      </c>
      <c r="AL1073">
        <f t="shared" si="718"/>
        <v>0.98771710968237225</v>
      </c>
      <c r="AM1073">
        <f t="shared" si="719"/>
        <v>-1.2358948465867952E-2</v>
      </c>
      <c r="AO1073" s="3">
        <v>45238</v>
      </c>
      <c r="AP1073">
        <v>14.4</v>
      </c>
      <c r="AQ1073">
        <f t="shared" si="720"/>
        <v>1.0027855153203342</v>
      </c>
      <c r="AR1073">
        <f t="shared" si="721"/>
        <v>2.7816429618767705E-3</v>
      </c>
      <c r="AT1073" s="3">
        <v>45238</v>
      </c>
      <c r="AU1073">
        <v>36.75</v>
      </c>
      <c r="AV1073">
        <f t="shared" si="722"/>
        <v>0.94716494845360832</v>
      </c>
      <c r="AW1073">
        <f t="shared" si="723"/>
        <v>-5.428202097038199E-2</v>
      </c>
      <c r="AY1073" s="3">
        <v>45238</v>
      </c>
      <c r="AZ1073">
        <v>144.72</v>
      </c>
      <c r="BA1073">
        <f t="shared" si="724"/>
        <v>1.0049302131796403</v>
      </c>
      <c r="BB1073">
        <f t="shared" si="725"/>
        <v>4.918099477748396E-3</v>
      </c>
      <c r="BD1073" s="3">
        <v>45238</v>
      </c>
      <c r="BE1073">
        <v>52.23</v>
      </c>
      <c r="BF1073">
        <f t="shared" si="726"/>
        <v>0.98250564334085777</v>
      </c>
      <c r="BG1073">
        <f t="shared" si="727"/>
        <v>-1.7649191396837231E-2</v>
      </c>
      <c r="BI1073" s="3">
        <v>45238</v>
      </c>
      <c r="BJ1073">
        <v>363.2</v>
      </c>
      <c r="BK1073">
        <f t="shared" si="728"/>
        <v>1.0074057637367211</v>
      </c>
      <c r="BL1073">
        <f t="shared" si="729"/>
        <v>7.3784757114190693E-3</v>
      </c>
      <c r="BN1073" s="3">
        <v>45238</v>
      </c>
      <c r="BO1073">
        <v>15313.24</v>
      </c>
      <c r="BP1073">
        <f t="shared" si="730"/>
        <v>1.0011257830468316</v>
      </c>
      <c r="BQ1073">
        <f t="shared" si="731"/>
        <v>1.1251498282972765E-3</v>
      </c>
      <c r="BS1073" s="3">
        <v>45238</v>
      </c>
      <c r="BT1073">
        <v>436.65</v>
      </c>
      <c r="BU1073">
        <f t="shared" si="732"/>
        <v>1.004693863463795</v>
      </c>
      <c r="BV1073">
        <f t="shared" si="733"/>
        <v>4.6828816380718556E-3</v>
      </c>
      <c r="BX1073" s="3">
        <v>45238</v>
      </c>
      <c r="BY1073">
        <v>46.573999999999998</v>
      </c>
      <c r="BZ1073">
        <f t="shared" si="734"/>
        <v>1.0134696986182135</v>
      </c>
      <c r="CA1073">
        <f t="shared" si="735"/>
        <v>1.3379788700971128E-2</v>
      </c>
      <c r="CC1073" s="3">
        <v>45238</v>
      </c>
      <c r="CD1073">
        <v>241.08</v>
      </c>
      <c r="CE1073">
        <f t="shared" si="736"/>
        <v>0.99586913417052214</v>
      </c>
      <c r="CF1073">
        <f t="shared" si="737"/>
        <v>-4.1394214252024322E-3</v>
      </c>
      <c r="CH1073" s="3">
        <v>45238</v>
      </c>
      <c r="CI1073">
        <v>79.540000000000006</v>
      </c>
      <c r="CJ1073">
        <f t="shared" si="738"/>
        <v>0.97463546134052204</v>
      </c>
      <c r="CK1073">
        <f t="shared" si="739"/>
        <v>-2.569176370160689E-2</v>
      </c>
      <c r="CM1073" s="3">
        <v>45238</v>
      </c>
      <c r="CN1073">
        <v>30.82</v>
      </c>
      <c r="CO1073">
        <f t="shared" si="740"/>
        <v>0.98624000000000001</v>
      </c>
      <c r="CP1073">
        <f t="shared" si="741"/>
        <v>-1.3855546290440807E-2</v>
      </c>
      <c r="CR1073" s="3">
        <v>45238</v>
      </c>
      <c r="CS1073">
        <v>22.728000000000002</v>
      </c>
      <c r="CT1073">
        <f t="shared" si="742"/>
        <v>1.0061534375138343</v>
      </c>
      <c r="CU1073">
        <f t="shared" si="743"/>
        <v>6.1345824267489144E-3</v>
      </c>
      <c r="CW1073" s="3">
        <v>45238</v>
      </c>
      <c r="CX1073">
        <v>222.11</v>
      </c>
      <c r="CY1073">
        <f t="shared" si="744"/>
        <v>0.99968494013862641</v>
      </c>
      <c r="CZ1073">
        <f t="shared" si="745"/>
        <v>-3.151095031587441E-4</v>
      </c>
      <c r="DB1073" s="3">
        <v>45238</v>
      </c>
      <c r="DC1073">
        <v>225.73</v>
      </c>
      <c r="DD1073">
        <f t="shared" si="746"/>
        <v>0.97956084013192146</v>
      </c>
      <c r="DE1073">
        <f t="shared" si="747"/>
        <v>-2.0650930068696057E-2</v>
      </c>
    </row>
    <row r="1074" spans="1:109">
      <c r="A1074" s="3">
        <v>45239</v>
      </c>
      <c r="B1074">
        <v>140.6</v>
      </c>
      <c r="C1074">
        <f t="shared" si="704"/>
        <v>0.98958333333333326</v>
      </c>
      <c r="D1074">
        <f t="shared" si="705"/>
        <v>-1.0471299867295478E-2</v>
      </c>
      <c r="F1074" s="3">
        <v>45239</v>
      </c>
      <c r="G1074">
        <v>124.27</v>
      </c>
      <c r="H1074">
        <f t="shared" si="706"/>
        <v>0.98517520215633425</v>
      </c>
      <c r="I1074">
        <f t="shared" si="707"/>
        <v>-1.4935783417601926E-2</v>
      </c>
      <c r="K1074" s="3">
        <v>45239</v>
      </c>
      <c r="L1074">
        <v>182.41</v>
      </c>
      <c r="M1074">
        <f t="shared" si="708"/>
        <v>0.99737547159494788</v>
      </c>
      <c r="N1074">
        <f t="shared" si="709"/>
        <v>-2.6279785176610655E-3</v>
      </c>
      <c r="P1074" s="3">
        <v>45239</v>
      </c>
      <c r="Q1074">
        <v>348.18</v>
      </c>
      <c r="R1074">
        <f t="shared" si="710"/>
        <v>1.0054288189431129</v>
      </c>
      <c r="S1074">
        <f t="shared" si="711"/>
        <v>5.4141360221955943E-3</v>
      </c>
      <c r="U1074" s="3">
        <v>45239</v>
      </c>
      <c r="V1074">
        <v>141.94</v>
      </c>
      <c r="W1074">
        <f t="shared" si="712"/>
        <v>0.99676966292134828</v>
      </c>
      <c r="X1074">
        <f t="shared" si="713"/>
        <v>-3.2355658810385734E-3</v>
      </c>
      <c r="Z1074" s="3">
        <v>45239</v>
      </c>
      <c r="AA1074">
        <v>52</v>
      </c>
      <c r="AB1074">
        <f t="shared" si="714"/>
        <v>0.98113207547169812</v>
      </c>
      <c r="AC1074">
        <f t="shared" si="715"/>
        <v>-1.9048194970694474E-2</v>
      </c>
      <c r="AE1074" s="3">
        <v>45239</v>
      </c>
      <c r="AF1074">
        <v>121.3</v>
      </c>
      <c r="AG1074">
        <f t="shared" si="716"/>
        <v>1.0007425129939773</v>
      </c>
      <c r="AH1074">
        <f t="shared" si="717"/>
        <v>7.4223746758372107E-4</v>
      </c>
      <c r="AJ1074" s="3">
        <v>45239</v>
      </c>
      <c r="AK1074">
        <v>102.96</v>
      </c>
      <c r="AL1074">
        <f t="shared" si="718"/>
        <v>1.0002914602156805</v>
      </c>
      <c r="AM1074">
        <f t="shared" si="719"/>
        <v>2.9141774940311891E-4</v>
      </c>
      <c r="AO1074" s="3">
        <v>45239</v>
      </c>
      <c r="AP1074">
        <v>14.43</v>
      </c>
      <c r="AQ1074">
        <f t="shared" si="720"/>
        <v>1.0020833333333332</v>
      </c>
      <c r="AR1074">
        <f t="shared" si="721"/>
        <v>2.0811662038244493E-3</v>
      </c>
      <c r="AT1074" s="3">
        <v>45239</v>
      </c>
      <c r="AU1074">
        <v>36.68</v>
      </c>
      <c r="AV1074">
        <f t="shared" si="722"/>
        <v>0.99809523809523804</v>
      </c>
      <c r="AW1074">
        <f t="shared" si="723"/>
        <v>-1.9065782705816427E-3</v>
      </c>
      <c r="AY1074" s="3">
        <v>45239</v>
      </c>
      <c r="AZ1074">
        <v>144.29</v>
      </c>
      <c r="BA1074">
        <f t="shared" si="724"/>
        <v>0.99702874516307349</v>
      </c>
      <c r="BB1074">
        <f t="shared" si="725"/>
        <v>-2.97567777787535E-3</v>
      </c>
      <c r="BD1074" s="3">
        <v>45239</v>
      </c>
      <c r="BE1074">
        <v>54.64</v>
      </c>
      <c r="BF1074">
        <f t="shared" si="726"/>
        <v>1.0461420639479226</v>
      </c>
      <c r="BG1074">
        <f t="shared" si="727"/>
        <v>4.5109172814327247E-2</v>
      </c>
      <c r="BI1074" s="3">
        <v>45239</v>
      </c>
      <c r="BJ1074">
        <v>360.69</v>
      </c>
      <c r="BK1074">
        <f t="shared" si="728"/>
        <v>0.99308920704845816</v>
      </c>
      <c r="BL1074">
        <f t="shared" si="729"/>
        <v>-6.9347830722107946E-3</v>
      </c>
      <c r="BN1074" s="3">
        <v>45239</v>
      </c>
      <c r="BO1074">
        <v>15187.9</v>
      </c>
      <c r="BP1074">
        <f t="shared" si="730"/>
        <v>0.991814926168466</v>
      </c>
      <c r="BQ1074">
        <f t="shared" si="731"/>
        <v>-8.2187554653664271E-3</v>
      </c>
      <c r="BS1074" s="3">
        <v>45239</v>
      </c>
      <c r="BT1074">
        <v>435.15</v>
      </c>
      <c r="BU1074">
        <f t="shared" si="732"/>
        <v>0.99656475437993819</v>
      </c>
      <c r="BV1074">
        <f t="shared" si="733"/>
        <v>-3.4411596242191846E-3</v>
      </c>
      <c r="BX1074" s="3">
        <v>45239</v>
      </c>
      <c r="BY1074">
        <v>46.95</v>
      </c>
      <c r="BZ1074">
        <f t="shared" si="734"/>
        <v>1.0080731738738353</v>
      </c>
      <c r="CA1074">
        <f t="shared" si="735"/>
        <v>8.0407601432280953E-3</v>
      </c>
      <c r="CC1074" s="3">
        <v>45239</v>
      </c>
      <c r="CD1074">
        <v>242.59</v>
      </c>
      <c r="CE1074">
        <f t="shared" si="736"/>
        <v>1.0062634810021569</v>
      </c>
      <c r="CF1074">
        <f t="shared" si="737"/>
        <v>6.243946930117714E-3</v>
      </c>
      <c r="CH1074" s="3">
        <v>45239</v>
      </c>
      <c r="CI1074">
        <v>80.010000000000005</v>
      </c>
      <c r="CJ1074">
        <f t="shared" si="738"/>
        <v>1.0059089766155394</v>
      </c>
      <c r="CK1074">
        <f t="shared" si="739"/>
        <v>5.8915870824880262E-3</v>
      </c>
      <c r="CM1074" s="3">
        <v>45239</v>
      </c>
      <c r="CN1074">
        <v>29.68</v>
      </c>
      <c r="CO1074">
        <f t="shared" si="740"/>
        <v>0.963011031797534</v>
      </c>
      <c r="CP1074">
        <f t="shared" si="741"/>
        <v>-3.769041159279006E-2</v>
      </c>
      <c r="CR1074" s="3">
        <v>45239</v>
      </c>
      <c r="CS1074">
        <v>22.905000000000001</v>
      </c>
      <c r="CT1074">
        <f t="shared" si="742"/>
        <v>1.0077877507919746</v>
      </c>
      <c r="CU1074">
        <f t="shared" si="743"/>
        <v>7.7575827868185598E-3</v>
      </c>
      <c r="CW1074" s="3">
        <v>45239</v>
      </c>
      <c r="CX1074">
        <v>209.98</v>
      </c>
      <c r="CY1074">
        <f t="shared" si="744"/>
        <v>0.94538742064742687</v>
      </c>
      <c r="CZ1074">
        <f t="shared" si="745"/>
        <v>-5.6160466563622363E-2</v>
      </c>
      <c r="DB1074" s="3">
        <v>45239</v>
      </c>
      <c r="DC1074">
        <v>221.72</v>
      </c>
      <c r="DD1074">
        <f t="shared" si="746"/>
        <v>0.98223541399016523</v>
      </c>
      <c r="DE1074">
        <f t="shared" si="747"/>
        <v>-1.7924270243882465E-2</v>
      </c>
    </row>
    <row r="1075" spans="1:109">
      <c r="A1075" s="3">
        <v>45240</v>
      </c>
      <c r="B1075">
        <v>143.56</v>
      </c>
      <c r="C1075">
        <f t="shared" si="704"/>
        <v>1.0210526315789474</v>
      </c>
      <c r="D1075">
        <f t="shared" si="705"/>
        <v>2.0834086902842053E-2</v>
      </c>
      <c r="F1075" s="3">
        <v>45240</v>
      </c>
      <c r="G1075">
        <v>123.5</v>
      </c>
      <c r="H1075">
        <f t="shared" si="706"/>
        <v>0.99380381427536824</v>
      </c>
      <c r="I1075">
        <f t="shared" si="707"/>
        <v>-6.2154617498712426E-3</v>
      </c>
      <c r="K1075" s="3">
        <v>45240</v>
      </c>
      <c r="L1075">
        <v>186.4</v>
      </c>
      <c r="M1075">
        <f t="shared" si="708"/>
        <v>1.0218738007784662</v>
      </c>
      <c r="N1075">
        <f t="shared" si="709"/>
        <v>2.1638001552667766E-2</v>
      </c>
      <c r="P1075" s="3">
        <v>45240</v>
      </c>
      <c r="Q1075">
        <v>350.56</v>
      </c>
      <c r="R1075">
        <f t="shared" si="710"/>
        <v>1.0068355448331323</v>
      </c>
      <c r="S1075">
        <f t="shared" si="711"/>
        <v>6.8122884165845027E-3</v>
      </c>
      <c r="U1075" s="3">
        <v>45240</v>
      </c>
      <c r="V1075">
        <v>142.94999999999999</v>
      </c>
      <c r="W1075">
        <f t="shared" si="712"/>
        <v>1.0071156826828236</v>
      </c>
      <c r="X1075">
        <f t="shared" si="713"/>
        <v>7.0904856714838135E-3</v>
      </c>
      <c r="Z1075" s="3">
        <v>45240</v>
      </c>
      <c r="AA1075">
        <v>52.59</v>
      </c>
      <c r="AB1075">
        <f t="shared" si="714"/>
        <v>1.0113461538461539</v>
      </c>
      <c r="AC1075">
        <f t="shared" si="715"/>
        <v>1.1282269019825516E-2</v>
      </c>
      <c r="AE1075" s="3">
        <v>45240</v>
      </c>
      <c r="AF1075">
        <v>122.7</v>
      </c>
      <c r="AG1075">
        <f t="shared" si="716"/>
        <v>1.0115416323165705</v>
      </c>
      <c r="AH1075">
        <f t="shared" si="717"/>
        <v>1.1475535766861281E-2</v>
      </c>
      <c r="AJ1075" s="3">
        <v>45240</v>
      </c>
      <c r="AK1075">
        <v>103.75</v>
      </c>
      <c r="AL1075">
        <f t="shared" si="718"/>
        <v>1.0076728826728827</v>
      </c>
      <c r="AM1075">
        <f t="shared" si="719"/>
        <v>7.6435958229364694E-3</v>
      </c>
      <c r="AO1075" s="3">
        <v>45240</v>
      </c>
      <c r="AP1075">
        <v>14.63</v>
      </c>
      <c r="AQ1075">
        <f t="shared" si="720"/>
        <v>1.013860013860014</v>
      </c>
      <c r="AR1075">
        <f t="shared" si="721"/>
        <v>1.3764842246253585E-2</v>
      </c>
      <c r="AT1075" s="3">
        <v>45240</v>
      </c>
      <c r="AU1075">
        <v>37.25</v>
      </c>
      <c r="AV1075">
        <f t="shared" si="722"/>
        <v>1.0155398037077425</v>
      </c>
      <c r="AW1075">
        <f t="shared" si="723"/>
        <v>1.5420297437304335E-2</v>
      </c>
      <c r="AY1075" s="3">
        <v>45240</v>
      </c>
      <c r="AZ1075">
        <v>146.43</v>
      </c>
      <c r="BA1075">
        <f t="shared" si="724"/>
        <v>1.0148312426363575</v>
      </c>
      <c r="BB1075">
        <f t="shared" si="725"/>
        <v>1.4722335258001592E-2</v>
      </c>
      <c r="BD1075" s="3">
        <v>45240</v>
      </c>
      <c r="BE1075">
        <v>55.38</v>
      </c>
      <c r="BF1075">
        <f t="shared" si="726"/>
        <v>1.0135431918008786</v>
      </c>
      <c r="BG1075">
        <f t="shared" si="727"/>
        <v>1.3452302480281283E-2</v>
      </c>
      <c r="BI1075" s="3">
        <v>45240</v>
      </c>
      <c r="BJ1075">
        <v>369.67</v>
      </c>
      <c r="BK1075">
        <f t="shared" si="728"/>
        <v>1.0248967257201476</v>
      </c>
      <c r="BL1075">
        <f t="shared" si="729"/>
        <v>2.4591852119227733E-2</v>
      </c>
      <c r="BN1075" s="3">
        <v>45240</v>
      </c>
      <c r="BO1075">
        <v>15529.12</v>
      </c>
      <c r="BP1075">
        <f t="shared" si="730"/>
        <v>1.0224665687817276</v>
      </c>
      <c r="BQ1075">
        <f t="shared" si="731"/>
        <v>2.2217912832315449E-2</v>
      </c>
      <c r="BS1075" s="3">
        <v>45240</v>
      </c>
      <c r="BT1075">
        <v>447.24</v>
      </c>
      <c r="BU1075">
        <f t="shared" si="732"/>
        <v>1.02778352292313</v>
      </c>
      <c r="BV1075">
        <f t="shared" si="733"/>
        <v>2.7404564043644705E-2</v>
      </c>
      <c r="BX1075" s="3">
        <v>45240</v>
      </c>
      <c r="BY1075">
        <v>48.335000000000001</v>
      </c>
      <c r="BZ1075">
        <f t="shared" si="734"/>
        <v>1.0294994675186369</v>
      </c>
      <c r="CA1075">
        <f t="shared" si="735"/>
        <v>2.9072730262296842E-2</v>
      </c>
      <c r="CC1075" s="3">
        <v>45240</v>
      </c>
      <c r="CD1075">
        <v>253.51</v>
      </c>
      <c r="CE1075">
        <f t="shared" si="736"/>
        <v>1.0450142215260316</v>
      </c>
      <c r="CF1075">
        <f t="shared" si="737"/>
        <v>4.4030494439990887E-2</v>
      </c>
      <c r="CH1075" s="3">
        <v>45240</v>
      </c>
      <c r="CI1075">
        <v>81.430000000000007</v>
      </c>
      <c r="CJ1075">
        <f t="shared" si="738"/>
        <v>1.017747781527309</v>
      </c>
      <c r="CK1075">
        <f t="shared" si="739"/>
        <v>1.7592128617007315E-2</v>
      </c>
      <c r="CM1075" s="3">
        <v>45240</v>
      </c>
      <c r="CN1075">
        <v>29.48</v>
      </c>
      <c r="CO1075">
        <f t="shared" si="740"/>
        <v>0.99326145552560652</v>
      </c>
      <c r="CP1075">
        <f t="shared" si="741"/>
        <v>-6.7613509780437954E-3</v>
      </c>
      <c r="CR1075" s="3">
        <v>45240</v>
      </c>
      <c r="CS1075">
        <v>22.280999999999999</v>
      </c>
      <c r="CT1075">
        <f t="shared" si="742"/>
        <v>0.97275703994760954</v>
      </c>
      <c r="CU1075">
        <f t="shared" si="743"/>
        <v>-2.7620929983436529E-2</v>
      </c>
      <c r="CW1075" s="3">
        <v>45240</v>
      </c>
      <c r="CX1075">
        <v>214.65</v>
      </c>
      <c r="CY1075">
        <f t="shared" si="744"/>
        <v>1.0222402133536528</v>
      </c>
      <c r="CZ1075">
        <f t="shared" si="745"/>
        <v>2.1996506583774431E-2</v>
      </c>
      <c r="DB1075" s="3">
        <v>45240</v>
      </c>
      <c r="DC1075">
        <v>222.84</v>
      </c>
      <c r="DD1075">
        <f t="shared" si="746"/>
        <v>1.0050514162006134</v>
      </c>
      <c r="DE1075">
        <f t="shared" si="747"/>
        <v>5.0387006010108575E-3</v>
      </c>
    </row>
    <row r="1076" spans="1:109">
      <c r="A1076" s="3">
        <v>45243</v>
      </c>
      <c r="B1076">
        <v>142.59</v>
      </c>
      <c r="C1076">
        <f t="shared" si="704"/>
        <v>0.9932432432432432</v>
      </c>
      <c r="D1076">
        <f t="shared" si="705"/>
        <v>-6.7796869853788038E-3</v>
      </c>
      <c r="F1076" s="3">
        <v>45243</v>
      </c>
      <c r="G1076">
        <v>121.79</v>
      </c>
      <c r="H1076">
        <f t="shared" si="706"/>
        <v>0.98615384615384616</v>
      </c>
      <c r="I1076">
        <f t="shared" si="707"/>
        <v>-1.394290596901275E-2</v>
      </c>
      <c r="K1076" s="3">
        <v>45243</v>
      </c>
      <c r="L1076">
        <v>184.8</v>
      </c>
      <c r="M1076">
        <f t="shared" si="708"/>
        <v>0.99141630901287559</v>
      </c>
      <c r="N1076">
        <f t="shared" si="709"/>
        <v>-8.6207430439069754E-3</v>
      </c>
      <c r="P1076" s="3">
        <v>45243</v>
      </c>
      <c r="Q1076">
        <v>350.01</v>
      </c>
      <c r="R1076">
        <f t="shared" si="710"/>
        <v>0.99843108169785488</v>
      </c>
      <c r="S1076">
        <f t="shared" si="711"/>
        <v>-1.5701503432810678E-3</v>
      </c>
      <c r="U1076" s="3">
        <v>45243</v>
      </c>
      <c r="V1076">
        <v>144</v>
      </c>
      <c r="W1076">
        <f t="shared" si="712"/>
        <v>1.0073452256033579</v>
      </c>
      <c r="X1076">
        <f t="shared" si="713"/>
        <v>7.3183808076799223E-3</v>
      </c>
      <c r="Z1076" s="3">
        <v>45243</v>
      </c>
      <c r="AA1076">
        <v>52.23</v>
      </c>
      <c r="AB1076">
        <f t="shared" si="714"/>
        <v>0.99315459212778079</v>
      </c>
      <c r="AC1076">
        <f t="shared" si="715"/>
        <v>-6.8689451530456157E-3</v>
      </c>
      <c r="AE1076" s="3">
        <v>45243</v>
      </c>
      <c r="AF1076">
        <v>123.06</v>
      </c>
      <c r="AG1076">
        <f t="shared" si="716"/>
        <v>1.0029339853300734</v>
      </c>
      <c r="AH1076">
        <f t="shared" si="717"/>
        <v>2.9296895954785264E-3</v>
      </c>
      <c r="AJ1076" s="3">
        <v>45243</v>
      </c>
      <c r="AK1076">
        <v>104.84</v>
      </c>
      <c r="AL1076">
        <f t="shared" si="718"/>
        <v>1.0105060240963857</v>
      </c>
      <c r="AM1076">
        <f t="shared" si="719"/>
        <v>1.0451219344398049E-2</v>
      </c>
      <c r="AO1076" s="3">
        <v>45243</v>
      </c>
      <c r="AP1076">
        <v>14.64</v>
      </c>
      <c r="AQ1076">
        <f t="shared" si="720"/>
        <v>1.0006835269993164</v>
      </c>
      <c r="AR1076">
        <f t="shared" si="721"/>
        <v>6.8329350113248357E-4</v>
      </c>
      <c r="AT1076" s="3">
        <v>45243</v>
      </c>
      <c r="AU1076">
        <v>37.5</v>
      </c>
      <c r="AV1076">
        <f t="shared" si="722"/>
        <v>1.0067114093959733</v>
      </c>
      <c r="AW1076">
        <f t="shared" si="723"/>
        <v>6.6889881507967101E-3</v>
      </c>
      <c r="AY1076" s="3">
        <v>45243</v>
      </c>
      <c r="AZ1076">
        <v>145.78</v>
      </c>
      <c r="BA1076">
        <f t="shared" si="724"/>
        <v>0.99556101891688853</v>
      </c>
      <c r="BB1076">
        <f t="shared" si="725"/>
        <v>-4.4488626130990078E-3</v>
      </c>
      <c r="BD1076" s="3">
        <v>45243</v>
      </c>
      <c r="BE1076">
        <v>55.17</v>
      </c>
      <c r="BF1076">
        <f t="shared" si="726"/>
        <v>0.99620801733477793</v>
      </c>
      <c r="BG1076">
        <f t="shared" si="727"/>
        <v>-3.799190458476345E-3</v>
      </c>
      <c r="BI1076" s="3">
        <v>45243</v>
      </c>
      <c r="BJ1076">
        <v>366.68</v>
      </c>
      <c r="BK1076">
        <f t="shared" si="728"/>
        <v>0.99191170503421966</v>
      </c>
      <c r="BL1076">
        <f t="shared" si="729"/>
        <v>-8.1211826805802877E-3</v>
      </c>
      <c r="BN1076" s="3">
        <v>45243</v>
      </c>
      <c r="BO1076">
        <v>15482.79</v>
      </c>
      <c r="BP1076">
        <f t="shared" si="730"/>
        <v>0.99701657273560895</v>
      </c>
      <c r="BQ1076">
        <f t="shared" si="731"/>
        <v>-2.9878865550334532E-3</v>
      </c>
      <c r="BS1076" s="3">
        <v>45243</v>
      </c>
      <c r="BT1076">
        <v>444.62</v>
      </c>
      <c r="BU1076">
        <f t="shared" si="732"/>
        <v>0.9941418477774796</v>
      </c>
      <c r="BV1076">
        <f t="shared" si="733"/>
        <v>-5.8753785053219099E-3</v>
      </c>
      <c r="BX1076" s="3">
        <v>45243</v>
      </c>
      <c r="BY1076">
        <v>48.62</v>
      </c>
      <c r="BZ1076">
        <f t="shared" si="734"/>
        <v>1.0058963484017791</v>
      </c>
      <c r="CA1076">
        <f t="shared" si="735"/>
        <v>5.8790329714084131E-3</v>
      </c>
      <c r="CC1076" s="3">
        <v>45243</v>
      </c>
      <c r="CD1076">
        <v>255.64</v>
      </c>
      <c r="CE1076">
        <f t="shared" si="736"/>
        <v>1.0084020354226657</v>
      </c>
      <c r="CF1076">
        <f t="shared" si="737"/>
        <v>8.3669347971289925E-3</v>
      </c>
      <c r="CH1076" s="3">
        <v>45243</v>
      </c>
      <c r="CI1076">
        <v>82.52</v>
      </c>
      <c r="CJ1076">
        <f t="shared" si="738"/>
        <v>1.0133857300749107</v>
      </c>
      <c r="CK1076">
        <f t="shared" si="739"/>
        <v>1.3296932724010892E-2</v>
      </c>
      <c r="CM1076" s="3">
        <v>45243</v>
      </c>
      <c r="CN1076">
        <v>28.98</v>
      </c>
      <c r="CO1076">
        <f t="shared" si="740"/>
        <v>0.98303934871099052</v>
      </c>
      <c r="CP1076">
        <f t="shared" si="741"/>
        <v>-1.7106130428599511E-2</v>
      </c>
      <c r="CR1076" s="3">
        <v>45243</v>
      </c>
      <c r="CS1076">
        <v>22.358000000000001</v>
      </c>
      <c r="CT1076">
        <f t="shared" si="742"/>
        <v>1.0034558592522778</v>
      </c>
      <c r="CU1076">
        <f t="shared" si="743"/>
        <v>3.4499014928649511E-3</v>
      </c>
      <c r="CW1076" s="3">
        <v>45243</v>
      </c>
      <c r="CX1076">
        <v>223.71</v>
      </c>
      <c r="CY1076">
        <f t="shared" si="744"/>
        <v>1.0422082459818309</v>
      </c>
      <c r="CZ1076">
        <f t="shared" si="745"/>
        <v>4.1341775553243573E-2</v>
      </c>
      <c r="DB1076" s="3">
        <v>45243</v>
      </c>
      <c r="DC1076">
        <v>225.34</v>
      </c>
      <c r="DD1076">
        <f t="shared" si="746"/>
        <v>1.0112188117034644</v>
      </c>
      <c r="DE1076">
        <f t="shared" si="747"/>
        <v>1.1156347583405142E-2</v>
      </c>
    </row>
    <row r="1077" spans="1:109">
      <c r="A1077" s="3">
        <v>45244</v>
      </c>
      <c r="B1077">
        <v>145.80000000000001</v>
      </c>
      <c r="C1077">
        <f t="shared" si="704"/>
        <v>1.0225120976225541</v>
      </c>
      <c r="D1077">
        <f t="shared" si="705"/>
        <v>2.2262440280529972E-2</v>
      </c>
      <c r="F1077" s="3">
        <v>45244</v>
      </c>
      <c r="G1077">
        <v>129.74</v>
      </c>
      <c r="H1077">
        <f t="shared" si="706"/>
        <v>1.0652762952623369</v>
      </c>
      <c r="I1077">
        <f t="shared" si="707"/>
        <v>6.3234197685890309E-2</v>
      </c>
      <c r="K1077" s="3">
        <v>45244</v>
      </c>
      <c r="L1077">
        <v>187.44</v>
      </c>
      <c r="M1077">
        <f t="shared" si="708"/>
        <v>1.0142857142857142</v>
      </c>
      <c r="N1077">
        <f t="shared" si="709"/>
        <v>1.4184634991956381E-2</v>
      </c>
      <c r="P1077" s="3">
        <v>45244</v>
      </c>
      <c r="Q1077">
        <v>354.25</v>
      </c>
      <c r="R1077">
        <f t="shared" si="710"/>
        <v>1.0121139396017258</v>
      </c>
      <c r="S1077">
        <f t="shared" si="711"/>
        <v>1.2041153066914648E-2</v>
      </c>
      <c r="U1077" s="3">
        <v>45244</v>
      </c>
      <c r="V1077">
        <v>145.05000000000001</v>
      </c>
      <c r="W1077">
        <f t="shared" si="712"/>
        <v>1.0072916666666667</v>
      </c>
      <c r="X1077">
        <f t="shared" si="713"/>
        <v>7.2652109914124324E-3</v>
      </c>
      <c r="Z1077" s="3">
        <v>45244</v>
      </c>
      <c r="AA1077">
        <v>53.17</v>
      </c>
      <c r="AB1077">
        <f t="shared" si="714"/>
        <v>1.0179973195481524</v>
      </c>
      <c r="AC1077">
        <f t="shared" si="715"/>
        <v>1.783728506803977E-2</v>
      </c>
      <c r="AE1077" s="3">
        <v>45244</v>
      </c>
      <c r="AF1077">
        <v>125.12</v>
      </c>
      <c r="AG1077">
        <f t="shared" si="716"/>
        <v>1.0167398017227369</v>
      </c>
      <c r="AH1077">
        <f t="shared" si="717"/>
        <v>1.6601235484656755E-2</v>
      </c>
      <c r="AJ1077" s="3">
        <v>45244</v>
      </c>
      <c r="AK1077">
        <v>104.29</v>
      </c>
      <c r="AL1077">
        <f t="shared" si="718"/>
        <v>0.99475391072109887</v>
      </c>
      <c r="AM1077">
        <f t="shared" si="719"/>
        <v>-5.2598983220840459E-3</v>
      </c>
      <c r="AO1077" s="3">
        <v>45244</v>
      </c>
      <c r="AP1077">
        <v>14.95</v>
      </c>
      <c r="AQ1077">
        <f t="shared" si="720"/>
        <v>1.021174863387978</v>
      </c>
      <c r="AR1077">
        <f t="shared" si="721"/>
        <v>2.0953791303529819E-2</v>
      </c>
      <c r="AT1077" s="3">
        <v>45244</v>
      </c>
      <c r="AU1077">
        <v>40.29</v>
      </c>
      <c r="AV1077">
        <f t="shared" si="722"/>
        <v>1.0744</v>
      </c>
      <c r="AW1077">
        <f t="shared" si="723"/>
        <v>7.1762366226890792E-2</v>
      </c>
      <c r="AY1077" s="3">
        <v>45244</v>
      </c>
      <c r="AZ1077">
        <v>148.44</v>
      </c>
      <c r="BA1077">
        <f t="shared" si="724"/>
        <v>1.0182466730690081</v>
      </c>
      <c r="BB1077">
        <f t="shared" si="725"/>
        <v>1.8082200238329925E-2</v>
      </c>
      <c r="BD1077" s="3">
        <v>45244</v>
      </c>
      <c r="BE1077">
        <v>56.47</v>
      </c>
      <c r="BF1077">
        <f t="shared" si="726"/>
        <v>1.023563530904477</v>
      </c>
      <c r="BG1077">
        <f t="shared" si="727"/>
        <v>2.3290196400405892E-2</v>
      </c>
      <c r="BI1077" s="3">
        <v>45244</v>
      </c>
      <c r="BJ1077">
        <v>370.27</v>
      </c>
      <c r="BK1077">
        <f t="shared" si="728"/>
        <v>1.0097905530707973</v>
      </c>
      <c r="BL1077">
        <f t="shared" si="729"/>
        <v>9.7429361511432062E-3</v>
      </c>
      <c r="BN1077" s="3">
        <v>45244</v>
      </c>
      <c r="BO1077">
        <v>15812.47</v>
      </c>
      <c r="BP1077">
        <f t="shared" si="730"/>
        <v>1.0212933198732268</v>
      </c>
      <c r="BQ1077">
        <f t="shared" si="731"/>
        <v>2.1069784772953123E-2</v>
      </c>
      <c r="BS1077" s="3">
        <v>45244</v>
      </c>
      <c r="BT1077">
        <v>448.65</v>
      </c>
      <c r="BU1077">
        <f t="shared" si="732"/>
        <v>1.009063919751698</v>
      </c>
      <c r="BV1077">
        <f t="shared" si="733"/>
        <v>9.0230889702211034E-3</v>
      </c>
      <c r="BX1077" s="3">
        <v>45244</v>
      </c>
      <c r="BY1077">
        <v>49.655999999999999</v>
      </c>
      <c r="BZ1077">
        <f t="shared" si="734"/>
        <v>1.021308103661045</v>
      </c>
      <c r="CA1077">
        <f t="shared" si="735"/>
        <v>2.108426022337442E-2</v>
      </c>
      <c r="CC1077" s="3">
        <v>45244</v>
      </c>
      <c r="CD1077">
        <v>261.17</v>
      </c>
      <c r="CE1077">
        <f t="shared" si="736"/>
        <v>1.0216319824753561</v>
      </c>
      <c r="CF1077">
        <f t="shared" si="737"/>
        <v>2.1401331506298922E-2</v>
      </c>
      <c r="CH1077" s="3">
        <v>45244</v>
      </c>
      <c r="CI1077">
        <v>82.47</v>
      </c>
      <c r="CJ1077">
        <f t="shared" si="738"/>
        <v>0.99939408628211346</v>
      </c>
      <c r="CK1077">
        <f t="shared" si="739"/>
        <v>-6.060973577870064E-4</v>
      </c>
      <c r="CM1077" s="3">
        <v>45244</v>
      </c>
      <c r="CN1077">
        <v>29.26</v>
      </c>
      <c r="CO1077">
        <f t="shared" si="740"/>
        <v>1.0096618357487923</v>
      </c>
      <c r="CP1077">
        <f t="shared" si="741"/>
        <v>9.6154586994419734E-3</v>
      </c>
      <c r="CR1077" s="3">
        <v>45244</v>
      </c>
      <c r="CS1077">
        <v>23.132000000000001</v>
      </c>
      <c r="CT1077">
        <f t="shared" si="742"/>
        <v>1.0346184810805976</v>
      </c>
      <c r="CU1077">
        <f t="shared" si="743"/>
        <v>3.4032741447837897E-2</v>
      </c>
      <c r="CW1077" s="3">
        <v>45244</v>
      </c>
      <c r="CX1077">
        <v>237.41</v>
      </c>
      <c r="CY1077">
        <f t="shared" si="744"/>
        <v>1.0612399982119709</v>
      </c>
      <c r="CZ1077">
        <f t="shared" si="745"/>
        <v>5.9438034063763488E-2</v>
      </c>
      <c r="DB1077" s="3">
        <v>45244</v>
      </c>
      <c r="DC1077">
        <v>228.38</v>
      </c>
      <c r="DD1077">
        <f t="shared" si="746"/>
        <v>1.0134907251264755</v>
      </c>
      <c r="DE1077">
        <f t="shared" si="747"/>
        <v>1.3400535537482113E-2</v>
      </c>
    </row>
    <row r="1078" spans="1:109">
      <c r="A1078" s="3">
        <v>45245</v>
      </c>
      <c r="B1078">
        <v>143.19999999999999</v>
      </c>
      <c r="C1078">
        <f t="shared" si="704"/>
        <v>0.9821673525377228</v>
      </c>
      <c r="D1078">
        <f t="shared" si="705"/>
        <v>-1.7993565048012639E-2</v>
      </c>
      <c r="F1078" s="3">
        <v>45245</v>
      </c>
      <c r="G1078">
        <v>130.44999999999999</v>
      </c>
      <c r="H1078">
        <f t="shared" si="706"/>
        <v>1.005472483428395</v>
      </c>
      <c r="I1078">
        <f t="shared" si="707"/>
        <v>5.4575637978278588E-3</v>
      </c>
      <c r="K1078" s="3">
        <v>45245</v>
      </c>
      <c r="L1078">
        <v>188.01</v>
      </c>
      <c r="M1078">
        <f t="shared" si="708"/>
        <v>1.0030409731113956</v>
      </c>
      <c r="N1078">
        <f t="shared" si="709"/>
        <v>3.0363587051535548E-3</v>
      </c>
      <c r="P1078" s="3">
        <v>45245</v>
      </c>
      <c r="Q1078">
        <v>356.79</v>
      </c>
      <c r="R1078">
        <f t="shared" si="710"/>
        <v>1.0071700776287933</v>
      </c>
      <c r="S1078">
        <f t="shared" si="711"/>
        <v>7.1444948364739009E-3</v>
      </c>
      <c r="U1078" s="3">
        <v>45245</v>
      </c>
      <c r="V1078">
        <v>145.56</v>
      </c>
      <c r="W1078">
        <f t="shared" si="712"/>
        <v>1.0035160289555325</v>
      </c>
      <c r="X1078">
        <f t="shared" si="713"/>
        <v>3.5098621765459652E-3</v>
      </c>
      <c r="Z1078" s="3">
        <v>45245</v>
      </c>
      <c r="AA1078">
        <v>53.28</v>
      </c>
      <c r="AB1078">
        <f t="shared" si="714"/>
        <v>1.002068835809667</v>
      </c>
      <c r="AC1078">
        <f t="shared" si="715"/>
        <v>2.0666987158864691E-3</v>
      </c>
      <c r="AE1078" s="3">
        <v>45245</v>
      </c>
      <c r="AF1078">
        <v>123.07</v>
      </c>
      <c r="AG1078">
        <f t="shared" si="716"/>
        <v>0.98361572890025561</v>
      </c>
      <c r="AH1078">
        <f t="shared" si="717"/>
        <v>-1.6519977612755803E-2</v>
      </c>
      <c r="AJ1078" s="3">
        <v>45245</v>
      </c>
      <c r="AK1078">
        <v>103.66</v>
      </c>
      <c r="AL1078">
        <f t="shared" si="718"/>
        <v>0.99395915236360144</v>
      </c>
      <c r="AM1078">
        <f t="shared" si="719"/>
        <v>-6.0591673715610622E-3</v>
      </c>
      <c r="AO1078" s="3">
        <v>45245</v>
      </c>
      <c r="AP1078">
        <v>14.94</v>
      </c>
      <c r="AQ1078">
        <f t="shared" si="720"/>
        <v>0.99933110367892974</v>
      </c>
      <c r="AR1078">
        <f t="shared" si="721"/>
        <v>-6.6912013202420758E-4</v>
      </c>
      <c r="AT1078" s="3">
        <v>45245</v>
      </c>
      <c r="AU1078">
        <v>39.340000000000003</v>
      </c>
      <c r="AV1078">
        <f t="shared" si="722"/>
        <v>0.97642094812608593</v>
      </c>
      <c r="AW1078">
        <f t="shared" si="723"/>
        <v>-2.3861486242342831E-2</v>
      </c>
      <c r="AY1078" s="3">
        <v>45245</v>
      </c>
      <c r="AZ1078">
        <v>149.74</v>
      </c>
      <c r="BA1078">
        <f t="shared" si="724"/>
        <v>1.0087577472379414</v>
      </c>
      <c r="BB1078">
        <f t="shared" si="725"/>
        <v>8.7196206101424825E-3</v>
      </c>
      <c r="BD1078" s="3">
        <v>45245</v>
      </c>
      <c r="BE1078">
        <v>56.48</v>
      </c>
      <c r="BF1078">
        <f t="shared" si="726"/>
        <v>1.0001770851779705</v>
      </c>
      <c r="BG1078">
        <f t="shared" si="727"/>
        <v>1.7706950024125504E-4</v>
      </c>
      <c r="BI1078" s="3">
        <v>45245</v>
      </c>
      <c r="BJ1078">
        <v>369.67</v>
      </c>
      <c r="BK1078">
        <f t="shared" si="728"/>
        <v>0.99837956086099344</v>
      </c>
      <c r="BL1078">
        <f t="shared" si="729"/>
        <v>-1.6217534705629327E-3</v>
      </c>
      <c r="BN1078" s="3">
        <v>45245</v>
      </c>
      <c r="BO1078">
        <v>15817.18</v>
      </c>
      <c r="BP1078">
        <f t="shared" si="730"/>
        <v>1.0002978661777699</v>
      </c>
      <c r="BQ1078">
        <f t="shared" si="731"/>
        <v>2.9782182444736696E-4</v>
      </c>
      <c r="BS1078" s="3">
        <v>45245</v>
      </c>
      <c r="BT1078">
        <v>461.94</v>
      </c>
      <c r="BU1078">
        <f t="shared" si="732"/>
        <v>1.0296221999331328</v>
      </c>
      <c r="BV1078">
        <f t="shared" si="733"/>
        <v>2.9191938773946494E-2</v>
      </c>
      <c r="BX1078" s="3">
        <v>45245</v>
      </c>
      <c r="BY1078">
        <v>48.887999999999998</v>
      </c>
      <c r="BZ1078">
        <f t="shared" si="734"/>
        <v>0.98453359110681482</v>
      </c>
      <c r="CA1078">
        <f t="shared" si="735"/>
        <v>-1.5587261518737279E-2</v>
      </c>
      <c r="CC1078" s="3">
        <v>45245</v>
      </c>
      <c r="CD1078">
        <v>256.18</v>
      </c>
      <c r="CE1078">
        <f t="shared" si="736"/>
        <v>0.98089367078914114</v>
      </c>
      <c r="CF1078">
        <f t="shared" si="737"/>
        <v>-1.9291213885389798E-2</v>
      </c>
      <c r="CH1078" s="3">
        <v>45245</v>
      </c>
      <c r="CI1078">
        <v>81.180000000000007</v>
      </c>
      <c r="CJ1078">
        <f t="shared" si="738"/>
        <v>0.9843579483448528</v>
      </c>
      <c r="CK1078">
        <f t="shared" si="739"/>
        <v>-1.576567943451224E-2</v>
      </c>
      <c r="CM1078" s="3">
        <v>45245</v>
      </c>
      <c r="CN1078">
        <v>30.19</v>
      </c>
      <c r="CO1078">
        <f t="shared" si="740"/>
        <v>1.0317840054682159</v>
      </c>
      <c r="CP1078">
        <f t="shared" si="741"/>
        <v>3.1289348126769104E-2</v>
      </c>
      <c r="CR1078" s="3">
        <v>45245</v>
      </c>
      <c r="CS1078">
        <v>23.538</v>
      </c>
      <c r="CT1078">
        <f t="shared" si="742"/>
        <v>1.0175514438872557</v>
      </c>
      <c r="CU1078">
        <f t="shared" si="743"/>
        <v>1.7399196159498653E-2</v>
      </c>
      <c r="CW1078" s="3">
        <v>45245</v>
      </c>
      <c r="CX1078">
        <v>242.84</v>
      </c>
      <c r="CY1078">
        <f t="shared" si="744"/>
        <v>1.0228718251126743</v>
      </c>
      <c r="CZ1078">
        <f t="shared" si="745"/>
        <v>2.2614185974656708E-2</v>
      </c>
      <c r="DB1078" s="3">
        <v>45245</v>
      </c>
      <c r="DC1078">
        <v>229.26</v>
      </c>
      <c r="DD1078">
        <f t="shared" si="746"/>
        <v>1.0038532270776774</v>
      </c>
      <c r="DE1078">
        <f t="shared" si="747"/>
        <v>3.8458224133614827E-3</v>
      </c>
    </row>
    <row r="1079" spans="1:109">
      <c r="A1079" s="3">
        <v>45246</v>
      </c>
      <c r="B1079">
        <v>142.83000000000001</v>
      </c>
      <c r="C1079">
        <f t="shared" si="704"/>
        <v>0.99741620111731866</v>
      </c>
      <c r="D1079">
        <f t="shared" si="705"/>
        <v>-2.5871426520079309E-3</v>
      </c>
      <c r="F1079" s="3">
        <v>45246</v>
      </c>
      <c r="G1079">
        <v>130.99</v>
      </c>
      <c r="H1079">
        <f t="shared" si="706"/>
        <v>1.0041395170563436</v>
      </c>
      <c r="I1079">
        <f t="shared" si="707"/>
        <v>4.1309728268203094E-3</v>
      </c>
      <c r="K1079" s="3">
        <v>45246</v>
      </c>
      <c r="L1079">
        <v>189.71</v>
      </c>
      <c r="M1079">
        <f t="shared" si="708"/>
        <v>1.0090420722302007</v>
      </c>
      <c r="N1079">
        <f t="shared" si="709"/>
        <v>9.0014374597603957E-3</v>
      </c>
      <c r="P1079" s="3">
        <v>45246</v>
      </c>
      <c r="Q1079">
        <v>359.86</v>
      </c>
      <c r="R1079">
        <f t="shared" si="710"/>
        <v>1.0086045012472322</v>
      </c>
      <c r="S1079">
        <f t="shared" si="711"/>
        <v>8.5676935171089489E-3</v>
      </c>
      <c r="U1079" s="3">
        <v>45246</v>
      </c>
      <c r="V1079">
        <v>141.77000000000001</v>
      </c>
      <c r="W1079">
        <f t="shared" si="712"/>
        <v>0.97396262709535597</v>
      </c>
      <c r="X1079">
        <f t="shared" si="713"/>
        <v>-2.6382346614418802E-2</v>
      </c>
      <c r="Z1079" s="3">
        <v>45246</v>
      </c>
      <c r="AA1079">
        <v>48.04</v>
      </c>
      <c r="AB1079">
        <f t="shared" si="714"/>
        <v>0.90165165165165162</v>
      </c>
      <c r="AC1079">
        <f t="shared" si="715"/>
        <v>-0.10352702902035094</v>
      </c>
      <c r="AE1079" s="3">
        <v>45246</v>
      </c>
      <c r="AF1079">
        <v>120.7</v>
      </c>
      <c r="AG1079">
        <f t="shared" si="716"/>
        <v>0.98074266677500621</v>
      </c>
      <c r="AH1079">
        <f t="shared" si="717"/>
        <v>-1.9445171080759355E-2</v>
      </c>
      <c r="AJ1079" s="3">
        <v>45246</v>
      </c>
      <c r="AK1079">
        <v>102.46</v>
      </c>
      <c r="AL1079">
        <f t="shared" si="718"/>
        <v>0.98842369284198339</v>
      </c>
      <c r="AM1079">
        <f t="shared" si="719"/>
        <v>-1.1643834250504279E-2</v>
      </c>
      <c r="AO1079" s="3">
        <v>45246</v>
      </c>
      <c r="AP1079">
        <v>14.77</v>
      </c>
      <c r="AQ1079">
        <f t="shared" si="720"/>
        <v>0.98862115127175365</v>
      </c>
      <c r="AR1079">
        <f t="shared" si="721"/>
        <v>-1.1444083161382845E-2</v>
      </c>
      <c r="AT1079" s="3">
        <v>45246</v>
      </c>
      <c r="AU1079">
        <v>39.520000000000003</v>
      </c>
      <c r="AV1079">
        <f t="shared" si="722"/>
        <v>1.0045754956786985</v>
      </c>
      <c r="AW1079">
        <f t="shared" si="723"/>
        <v>4.5650599187540553E-3</v>
      </c>
      <c r="AY1079" s="3">
        <v>45246</v>
      </c>
      <c r="AZ1079">
        <v>151.44999999999999</v>
      </c>
      <c r="BA1079">
        <f t="shared" si="724"/>
        <v>1.0114197943101375</v>
      </c>
      <c r="BB1079">
        <f t="shared" si="725"/>
        <v>1.1355080670707092E-2</v>
      </c>
      <c r="BD1079" s="3">
        <v>45246</v>
      </c>
      <c r="BE1079">
        <v>57.13</v>
      </c>
      <c r="BF1079">
        <f t="shared" si="726"/>
        <v>1.0115084985835696</v>
      </c>
      <c r="BG1079">
        <f t="shared" si="727"/>
        <v>1.1442779551384737E-2</v>
      </c>
      <c r="BI1079" s="3">
        <v>45246</v>
      </c>
      <c r="BJ1079">
        <v>376.17</v>
      </c>
      <c r="BK1079">
        <f t="shared" si="728"/>
        <v>1.0175832499256092</v>
      </c>
      <c r="BL1079">
        <f t="shared" si="729"/>
        <v>1.7430453096400955E-2</v>
      </c>
      <c r="BN1079" s="3">
        <v>45246</v>
      </c>
      <c r="BO1079">
        <v>15833.17</v>
      </c>
      <c r="BP1079">
        <f t="shared" si="730"/>
        <v>1.0010109260942848</v>
      </c>
      <c r="BQ1079">
        <f t="shared" si="731"/>
        <v>1.0104154526190633E-3</v>
      </c>
      <c r="BS1079" s="3">
        <v>45246</v>
      </c>
      <c r="BT1079">
        <v>466.95</v>
      </c>
      <c r="BU1079">
        <f t="shared" si="732"/>
        <v>1.0108455643590077</v>
      </c>
      <c r="BV1079">
        <f t="shared" si="733"/>
        <v>1.0787173037713753E-2</v>
      </c>
      <c r="BX1079" s="3">
        <v>45246</v>
      </c>
      <c r="BY1079">
        <v>49.48</v>
      </c>
      <c r="BZ1079">
        <f t="shared" si="734"/>
        <v>1.0121093110783832</v>
      </c>
      <c r="CA1079">
        <f t="shared" si="735"/>
        <v>1.2036579931672722E-2</v>
      </c>
      <c r="CC1079" s="3">
        <v>45246</v>
      </c>
      <c r="CD1079">
        <v>242.3</v>
      </c>
      <c r="CE1079">
        <f t="shared" si="736"/>
        <v>0.94581934577250371</v>
      </c>
      <c r="CF1079">
        <f t="shared" si="737"/>
        <v>-5.5703694580509978E-2</v>
      </c>
      <c r="CH1079" s="3">
        <v>45246</v>
      </c>
      <c r="CI1079">
        <v>77.42</v>
      </c>
      <c r="CJ1079">
        <f t="shared" si="738"/>
        <v>0.95368317319536822</v>
      </c>
      <c r="CK1079">
        <f t="shared" si="739"/>
        <v>-4.7423766261249729E-2</v>
      </c>
      <c r="CM1079" s="3">
        <v>45246</v>
      </c>
      <c r="CN1079">
        <v>29.77</v>
      </c>
      <c r="CO1079">
        <f t="shared" si="740"/>
        <v>0.98608810864524676</v>
      </c>
      <c r="CP1079">
        <f t="shared" si="741"/>
        <v>-1.4009568691062424E-2</v>
      </c>
      <c r="CR1079" s="3">
        <v>45246</v>
      </c>
      <c r="CS1079">
        <v>23.933</v>
      </c>
      <c r="CT1079">
        <f t="shared" si="742"/>
        <v>1.0167813747981986</v>
      </c>
      <c r="CU1079">
        <f t="shared" si="743"/>
        <v>1.6642123257007004E-2</v>
      </c>
      <c r="CW1079" s="3">
        <v>45246</v>
      </c>
      <c r="CX1079">
        <v>233.59</v>
      </c>
      <c r="CY1079">
        <f t="shared" si="744"/>
        <v>0.96190907593477182</v>
      </c>
      <c r="CZ1079">
        <f t="shared" si="745"/>
        <v>-3.8835348443637403E-2</v>
      </c>
      <c r="DB1079" s="3">
        <v>45246</v>
      </c>
      <c r="DC1079">
        <v>226.63</v>
      </c>
      <c r="DD1079">
        <f t="shared" si="746"/>
        <v>0.98852830847073192</v>
      </c>
      <c r="DE1079">
        <f t="shared" si="747"/>
        <v>-1.153799897602446E-2</v>
      </c>
    </row>
    <row r="1080" spans="1:109">
      <c r="A1080" s="3">
        <v>45247</v>
      </c>
      <c r="B1080">
        <v>145.18</v>
      </c>
      <c r="C1080">
        <f t="shared" si="704"/>
        <v>1.0164531260939578</v>
      </c>
      <c r="D1080">
        <f t="shared" si="705"/>
        <v>1.6319239982157407E-2</v>
      </c>
      <c r="F1080" s="3">
        <v>45247</v>
      </c>
      <c r="G1080">
        <v>132.1</v>
      </c>
      <c r="H1080">
        <f t="shared" si="706"/>
        <v>1.0084739293075806</v>
      </c>
      <c r="I1080">
        <f t="shared" si="707"/>
        <v>8.4382271187219814E-3</v>
      </c>
      <c r="K1080" s="3">
        <v>45247</v>
      </c>
      <c r="L1080">
        <v>189.69</v>
      </c>
      <c r="M1080">
        <f t="shared" si="708"/>
        <v>0.99989457593168518</v>
      </c>
      <c r="N1080">
        <f t="shared" si="709"/>
        <v>-1.0542962582250905E-4</v>
      </c>
      <c r="P1080" s="3">
        <v>45247</v>
      </c>
      <c r="Q1080">
        <v>358.93</v>
      </c>
      <c r="R1080">
        <f t="shared" si="710"/>
        <v>0.99741566164619577</v>
      </c>
      <c r="S1080">
        <f t="shared" si="711"/>
        <v>-2.5876835207728171E-3</v>
      </c>
      <c r="U1080" s="3">
        <v>45247</v>
      </c>
      <c r="V1080">
        <v>144.46</v>
      </c>
      <c r="W1080">
        <f t="shared" si="712"/>
        <v>1.0189743951470691</v>
      </c>
      <c r="X1080">
        <f t="shared" si="713"/>
        <v>1.8796626493160506E-2</v>
      </c>
      <c r="Z1080" s="3">
        <v>45247</v>
      </c>
      <c r="AA1080">
        <v>47.755000000000003</v>
      </c>
      <c r="AB1080">
        <f t="shared" si="714"/>
        <v>0.99406744379683609</v>
      </c>
      <c r="AC1080">
        <f t="shared" si="715"/>
        <v>-5.9502237250817769E-3</v>
      </c>
      <c r="AE1080" s="3">
        <v>45247</v>
      </c>
      <c r="AF1080">
        <v>124</v>
      </c>
      <c r="AG1080">
        <f t="shared" si="716"/>
        <v>1.0273405136702569</v>
      </c>
      <c r="AH1080">
        <f t="shared" si="717"/>
        <v>2.6973437501551126E-2</v>
      </c>
      <c r="AJ1080" s="3">
        <v>45247</v>
      </c>
      <c r="AK1080">
        <v>104.96</v>
      </c>
      <c r="AL1080">
        <f t="shared" si="718"/>
        <v>1.0243997657622488</v>
      </c>
      <c r="AM1080">
        <f t="shared" si="719"/>
        <v>2.410684668472278E-2</v>
      </c>
      <c r="AO1080" s="3">
        <v>45247</v>
      </c>
      <c r="AP1080">
        <v>14.84</v>
      </c>
      <c r="AQ1080">
        <f t="shared" si="720"/>
        <v>1.0047393364928909</v>
      </c>
      <c r="AR1080">
        <f t="shared" si="721"/>
        <v>4.7281411959458957E-3</v>
      </c>
      <c r="AT1080" s="3">
        <v>45247</v>
      </c>
      <c r="AU1080">
        <v>39.93</v>
      </c>
      <c r="AV1080">
        <f t="shared" si="722"/>
        <v>1.0103744939271255</v>
      </c>
      <c r="AW1080">
        <f t="shared" si="723"/>
        <v>1.0321048195462911E-2</v>
      </c>
      <c r="AY1080" s="3">
        <v>45247</v>
      </c>
      <c r="AZ1080">
        <v>152.82</v>
      </c>
      <c r="BA1080">
        <f t="shared" si="724"/>
        <v>1.0090458897325851</v>
      </c>
      <c r="BB1080">
        <f t="shared" si="725"/>
        <v>9.0052207461744516E-3</v>
      </c>
      <c r="BD1080" s="3">
        <v>45247</v>
      </c>
      <c r="BE1080">
        <v>57.82</v>
      </c>
      <c r="BF1080">
        <f t="shared" si="726"/>
        <v>1.0120777174864344</v>
      </c>
      <c r="BG1080">
        <f t="shared" si="727"/>
        <v>1.2005363851828771E-2</v>
      </c>
      <c r="BI1080" s="3">
        <v>45247</v>
      </c>
      <c r="BJ1080">
        <v>369.85</v>
      </c>
      <c r="BK1080">
        <f t="shared" si="728"/>
        <v>0.98319908551984481</v>
      </c>
      <c r="BL1080">
        <f t="shared" si="729"/>
        <v>-1.6943650836679435E-2</v>
      </c>
      <c r="BN1080" s="3">
        <v>45247</v>
      </c>
      <c r="BO1080">
        <v>15837.99</v>
      </c>
      <c r="BP1080">
        <f t="shared" si="730"/>
        <v>1.0003044241930075</v>
      </c>
      <c r="BQ1080">
        <f t="shared" si="731"/>
        <v>3.0437786536475624E-4</v>
      </c>
      <c r="BS1080" s="3">
        <v>45247</v>
      </c>
      <c r="BT1080">
        <v>465.91</v>
      </c>
      <c r="BU1080">
        <f t="shared" si="732"/>
        <v>0.99777278081165011</v>
      </c>
      <c r="BV1080">
        <f t="shared" si="733"/>
        <v>-2.2297031298798777E-3</v>
      </c>
      <c r="BX1080" s="3">
        <v>45247</v>
      </c>
      <c r="BY1080">
        <v>49.298000000000002</v>
      </c>
      <c r="BZ1080">
        <f t="shared" si="734"/>
        <v>0.99632174616006475</v>
      </c>
      <c r="CA1080">
        <f t="shared" si="735"/>
        <v>-3.6850352498627031E-3</v>
      </c>
      <c r="CC1080" s="3">
        <v>45247</v>
      </c>
      <c r="CD1080">
        <v>247.59</v>
      </c>
      <c r="CE1080">
        <f t="shared" si="736"/>
        <v>1.0218324391250515</v>
      </c>
      <c r="CF1080">
        <f t="shared" si="737"/>
        <v>2.1597524450222425E-2</v>
      </c>
      <c r="CH1080" s="3">
        <v>45247</v>
      </c>
      <c r="CI1080">
        <v>80.61</v>
      </c>
      <c r="CJ1080">
        <f t="shared" si="738"/>
        <v>1.0412038233014724</v>
      </c>
      <c r="CK1080">
        <f t="shared" si="739"/>
        <v>4.0377566146007446E-2</v>
      </c>
      <c r="CM1080" s="3">
        <v>45247</v>
      </c>
      <c r="CN1080">
        <v>29.92</v>
      </c>
      <c r="CO1080">
        <f t="shared" si="740"/>
        <v>1.005038629492778</v>
      </c>
      <c r="CP1080">
        <f t="shared" si="741"/>
        <v>5.0259780785915148E-3</v>
      </c>
      <c r="CR1080" s="3">
        <v>45247</v>
      </c>
      <c r="CS1080">
        <v>23.774999999999999</v>
      </c>
      <c r="CT1080">
        <f t="shared" si="742"/>
        <v>0.99339823674424432</v>
      </c>
      <c r="CU1080">
        <f t="shared" si="743"/>
        <v>-6.6236512810235633E-3</v>
      </c>
      <c r="CW1080" s="3">
        <v>45247</v>
      </c>
      <c r="CX1080">
        <v>234.3</v>
      </c>
      <c r="CY1080">
        <f t="shared" si="744"/>
        <v>1.0030395136778116</v>
      </c>
      <c r="CZ1080">
        <f t="shared" si="745"/>
        <v>3.0349036951541112E-3</v>
      </c>
      <c r="DB1080" s="3">
        <v>45247</v>
      </c>
      <c r="DC1080">
        <v>228.94</v>
      </c>
      <c r="DD1080">
        <f t="shared" si="746"/>
        <v>1.0101928253099766</v>
      </c>
      <c r="DE1080">
        <f t="shared" si="747"/>
        <v>1.0141228779491083E-2</v>
      </c>
    </row>
    <row r="1081" spans="1:109">
      <c r="A1081" s="3">
        <v>45250</v>
      </c>
      <c r="B1081">
        <v>146.13</v>
      </c>
      <c r="C1081">
        <f t="shared" si="704"/>
        <v>1.0065436010469762</v>
      </c>
      <c r="D1081">
        <f t="shared" si="705"/>
        <v>6.5222846298663957E-3</v>
      </c>
      <c r="F1081" s="3">
        <v>45250</v>
      </c>
      <c r="G1081">
        <v>130.66999999999999</v>
      </c>
      <c r="H1081">
        <f t="shared" si="706"/>
        <v>0.98917486752460249</v>
      </c>
      <c r="I1081">
        <f t="shared" si="707"/>
        <v>-1.0884150527224967E-2</v>
      </c>
      <c r="K1081" s="3">
        <v>45250</v>
      </c>
      <c r="L1081">
        <v>191.45</v>
      </c>
      <c r="M1081">
        <f t="shared" si="708"/>
        <v>1.0092782961674309</v>
      </c>
      <c r="N1081">
        <f t="shared" si="709"/>
        <v>9.2355171846718407E-3</v>
      </c>
      <c r="P1081" s="3">
        <v>45250</v>
      </c>
      <c r="Q1081">
        <v>361.33</v>
      </c>
      <c r="R1081">
        <f t="shared" si="710"/>
        <v>1.0066865405510823</v>
      </c>
      <c r="S1081">
        <f t="shared" si="711"/>
        <v>6.6642847930796075E-3</v>
      </c>
      <c r="U1081" s="3">
        <v>45250</v>
      </c>
      <c r="V1081">
        <v>144.38</v>
      </c>
      <c r="W1081">
        <f t="shared" si="712"/>
        <v>0.99944621348470153</v>
      </c>
      <c r="X1081">
        <f t="shared" si="713"/>
        <v>-5.5393991168591582E-4</v>
      </c>
      <c r="Z1081" s="3">
        <v>45250</v>
      </c>
      <c r="AA1081">
        <v>48.27</v>
      </c>
      <c r="AB1081">
        <f t="shared" si="714"/>
        <v>1.0107842110773742</v>
      </c>
      <c r="AC1081">
        <f t="shared" si="715"/>
        <v>1.0726476185700695E-2</v>
      </c>
      <c r="AE1081" s="3">
        <v>45250</v>
      </c>
      <c r="AF1081">
        <v>125.23</v>
      </c>
      <c r="AG1081">
        <f t="shared" si="716"/>
        <v>1.0099193548387098</v>
      </c>
      <c r="AH1081">
        <f t="shared" si="717"/>
        <v>9.8704809709043145E-3</v>
      </c>
      <c r="AJ1081" s="3">
        <v>45250</v>
      </c>
      <c r="AK1081">
        <v>104.5</v>
      </c>
      <c r="AL1081">
        <f t="shared" si="718"/>
        <v>0.99561737804878059</v>
      </c>
      <c r="AM1081">
        <f t="shared" si="719"/>
        <v>-4.3922537909131159E-3</v>
      </c>
      <c r="AO1081" s="3">
        <v>45250</v>
      </c>
      <c r="AP1081">
        <v>14.88</v>
      </c>
      <c r="AQ1081">
        <f t="shared" si="720"/>
        <v>1.0026954177897576</v>
      </c>
      <c r="AR1081">
        <f t="shared" si="721"/>
        <v>2.6917916657115746E-3</v>
      </c>
      <c r="AT1081" s="3">
        <v>45250</v>
      </c>
      <c r="AU1081">
        <v>40.01</v>
      </c>
      <c r="AV1081">
        <f t="shared" si="722"/>
        <v>1.0020035061357375</v>
      </c>
      <c r="AW1081">
        <f t="shared" si="723"/>
        <v>2.0015017940136844E-3</v>
      </c>
      <c r="AY1081" s="3">
        <v>45250</v>
      </c>
      <c r="AZ1081">
        <v>153.29</v>
      </c>
      <c r="BA1081">
        <f t="shared" si="724"/>
        <v>1.0030755136762204</v>
      </c>
      <c r="BB1081">
        <f t="shared" si="725"/>
        <v>3.0707939585953854E-3</v>
      </c>
      <c r="BD1081" s="3">
        <v>45250</v>
      </c>
      <c r="BE1081">
        <v>58.12</v>
      </c>
      <c r="BF1081">
        <f t="shared" si="726"/>
        <v>1.0051885160843999</v>
      </c>
      <c r="BG1081">
        <f t="shared" si="727"/>
        <v>5.1751021138821433E-3</v>
      </c>
      <c r="BI1081" s="3">
        <v>45250</v>
      </c>
      <c r="BJ1081">
        <v>377.44</v>
      </c>
      <c r="BK1081">
        <f t="shared" si="728"/>
        <v>1.0205218331756116</v>
      </c>
      <c r="BL1081">
        <f t="shared" si="729"/>
        <v>2.031409762548813E-2</v>
      </c>
      <c r="BN1081" s="3">
        <v>45250</v>
      </c>
      <c r="BO1081">
        <v>16027.06</v>
      </c>
      <c r="BP1081">
        <f t="shared" si="730"/>
        <v>1.0119377522021418</v>
      </c>
      <c r="BQ1081">
        <f t="shared" si="731"/>
        <v>1.1867059291797663E-2</v>
      </c>
      <c r="BS1081" s="3">
        <v>45250</v>
      </c>
      <c r="BT1081">
        <v>474.47</v>
      </c>
      <c r="BU1081">
        <f t="shared" si="732"/>
        <v>1.0183726470777619</v>
      </c>
      <c r="BV1081">
        <f t="shared" si="733"/>
        <v>1.8205909178600002E-2</v>
      </c>
      <c r="BX1081" s="3">
        <v>45250</v>
      </c>
      <c r="BY1081">
        <v>50.408999999999999</v>
      </c>
      <c r="BZ1081">
        <f t="shared" si="734"/>
        <v>1.0225364112134365</v>
      </c>
      <c r="CA1081">
        <f t="shared" si="735"/>
        <v>2.228621828949014E-2</v>
      </c>
      <c r="CC1081" s="3">
        <v>45250</v>
      </c>
      <c r="CD1081">
        <v>260.57</v>
      </c>
      <c r="CE1081">
        <f t="shared" si="736"/>
        <v>1.0524253806696555</v>
      </c>
      <c r="CF1081">
        <f t="shared" si="737"/>
        <v>5.109738683509181E-2</v>
      </c>
      <c r="CH1081" s="3">
        <v>45250</v>
      </c>
      <c r="CI1081">
        <v>82.32</v>
      </c>
      <c r="CJ1081">
        <f t="shared" si="738"/>
        <v>1.0212132489765537</v>
      </c>
      <c r="CK1081">
        <f t="shared" si="739"/>
        <v>2.0991380230284587E-2</v>
      </c>
      <c r="CM1081" s="3">
        <v>45250</v>
      </c>
      <c r="CN1081">
        <v>29.98</v>
      </c>
      <c r="CO1081">
        <f t="shared" si="740"/>
        <v>1.0020053475935828</v>
      </c>
      <c r="CP1081">
        <f t="shared" si="741"/>
        <v>2.003339568175104E-3</v>
      </c>
      <c r="CR1081" s="3">
        <v>45250</v>
      </c>
      <c r="CS1081">
        <v>23.959</v>
      </c>
      <c r="CT1081">
        <f t="shared" si="742"/>
        <v>1.0077392218717141</v>
      </c>
      <c r="CU1081">
        <f t="shared" si="743"/>
        <v>7.7094277177690304E-3</v>
      </c>
      <c r="CW1081" s="3">
        <v>45250</v>
      </c>
      <c r="CX1081">
        <v>235.6</v>
      </c>
      <c r="CY1081">
        <f t="shared" si="744"/>
        <v>1.0055484421681604</v>
      </c>
      <c r="CZ1081">
        <f t="shared" si="745"/>
        <v>5.5331062636816072E-3</v>
      </c>
      <c r="DB1081" s="3">
        <v>45250</v>
      </c>
      <c r="DC1081">
        <v>228.99</v>
      </c>
      <c r="DD1081">
        <f t="shared" si="746"/>
        <v>1.0002183978334935</v>
      </c>
      <c r="DE1081">
        <f t="shared" si="747"/>
        <v>2.1837398815847909E-4</v>
      </c>
    </row>
    <row r="1082" spans="1:109">
      <c r="A1082" s="3">
        <v>45251</v>
      </c>
      <c r="B1082">
        <v>143.9</v>
      </c>
      <c r="C1082">
        <f t="shared" si="704"/>
        <v>0.98473961541093558</v>
      </c>
      <c r="D1082">
        <f t="shared" si="705"/>
        <v>-1.5378022593238741E-2</v>
      </c>
      <c r="F1082" s="3">
        <v>45251</v>
      </c>
      <c r="G1082">
        <v>130.83000000000001</v>
      </c>
      <c r="H1082">
        <f t="shared" si="706"/>
        <v>1.0012244585597307</v>
      </c>
      <c r="I1082">
        <f t="shared" si="707"/>
        <v>1.223709521730141E-3</v>
      </c>
      <c r="K1082" s="3">
        <v>45251</v>
      </c>
      <c r="L1082">
        <v>190.64</v>
      </c>
      <c r="M1082">
        <f t="shared" si="708"/>
        <v>0.99576913032123271</v>
      </c>
      <c r="N1082">
        <f t="shared" si="709"/>
        <v>-4.2398451328168225E-3</v>
      </c>
      <c r="P1082" s="3">
        <v>45251</v>
      </c>
      <c r="Q1082">
        <v>361</v>
      </c>
      <c r="R1082">
        <f t="shared" si="710"/>
        <v>0.99908670744195061</v>
      </c>
      <c r="S1082">
        <f t="shared" si="711"/>
        <v>-9.1370986379852573E-4</v>
      </c>
      <c r="U1082" s="3">
        <v>45251</v>
      </c>
      <c r="V1082">
        <v>144.04</v>
      </c>
      <c r="W1082">
        <f t="shared" si="712"/>
        <v>0.99764510319988919</v>
      </c>
      <c r="X1082">
        <f t="shared" si="713"/>
        <v>-2.3576739303404564E-3</v>
      </c>
      <c r="Z1082" s="3">
        <v>45251</v>
      </c>
      <c r="AA1082">
        <v>47.8</v>
      </c>
      <c r="AB1082">
        <f t="shared" si="714"/>
        <v>0.99026310337683854</v>
      </c>
      <c r="AC1082">
        <f t="shared" si="715"/>
        <v>-9.7846101749913192E-3</v>
      </c>
      <c r="AE1082" s="3">
        <v>45251</v>
      </c>
      <c r="AF1082">
        <v>124.25</v>
      </c>
      <c r="AG1082">
        <f t="shared" si="716"/>
        <v>0.99217439910564553</v>
      </c>
      <c r="AH1082">
        <f t="shared" si="717"/>
        <v>-7.8563815992030699E-3</v>
      </c>
      <c r="AJ1082" s="3">
        <v>45251</v>
      </c>
      <c r="AK1082">
        <v>104.46</v>
      </c>
      <c r="AL1082">
        <f t="shared" si="718"/>
        <v>0.99961722488038274</v>
      </c>
      <c r="AM1082">
        <f t="shared" si="719"/>
        <v>-3.828483967130574E-4</v>
      </c>
      <c r="AO1082" s="3">
        <v>45251</v>
      </c>
      <c r="AP1082">
        <v>14.79</v>
      </c>
      <c r="AQ1082">
        <f t="shared" si="720"/>
        <v>0.99395161290322565</v>
      </c>
      <c r="AR1082">
        <f t="shared" si="721"/>
        <v>-6.0667526822375381E-3</v>
      </c>
      <c r="AT1082" s="3">
        <v>45251</v>
      </c>
      <c r="AU1082">
        <v>38.880000000000003</v>
      </c>
      <c r="AV1082">
        <f t="shared" si="722"/>
        <v>0.97175706073481638</v>
      </c>
      <c r="AW1082">
        <f t="shared" si="723"/>
        <v>-2.8649443276905245E-2</v>
      </c>
      <c r="AY1082" s="3">
        <v>45251</v>
      </c>
      <c r="AZ1082">
        <v>152.97</v>
      </c>
      <c r="BA1082">
        <f t="shared" si="724"/>
        <v>0.99791245351947289</v>
      </c>
      <c r="BB1082">
        <f t="shared" si="725"/>
        <v>-2.0897284428419765E-3</v>
      </c>
      <c r="BD1082" s="3">
        <v>45251</v>
      </c>
      <c r="BE1082">
        <v>58.48</v>
      </c>
      <c r="BF1082">
        <f t="shared" si="726"/>
        <v>1.0061940812112871</v>
      </c>
      <c r="BG1082">
        <f t="shared" si="727"/>
        <v>6.1749767394409776E-3</v>
      </c>
      <c r="BI1082" s="3">
        <v>45251</v>
      </c>
      <c r="BJ1082">
        <v>373.07</v>
      </c>
      <c r="BK1082">
        <f t="shared" si="728"/>
        <v>0.98842200084781684</v>
      </c>
      <c r="BL1082">
        <f t="shared" si="729"/>
        <v>-1.1645546062581421E-2</v>
      </c>
      <c r="BN1082" s="3">
        <v>45251</v>
      </c>
      <c r="BO1082">
        <v>15933.62</v>
      </c>
      <c r="BP1082">
        <f t="shared" si="730"/>
        <v>0.99416986022389642</v>
      </c>
      <c r="BQ1082">
        <f t="shared" si="731"/>
        <v>-5.8472013877141028E-3</v>
      </c>
      <c r="BS1082" s="3">
        <v>45251</v>
      </c>
      <c r="BT1082">
        <v>474.95</v>
      </c>
      <c r="BU1082">
        <f t="shared" si="732"/>
        <v>1.001011655109912</v>
      </c>
      <c r="BV1082">
        <f t="shared" si="733"/>
        <v>1.0111437317444269E-3</v>
      </c>
      <c r="BX1082" s="3">
        <v>45251</v>
      </c>
      <c r="BY1082">
        <v>49.944000000000003</v>
      </c>
      <c r="BZ1082">
        <f t="shared" si="734"/>
        <v>0.99077545676367318</v>
      </c>
      <c r="CA1082">
        <f t="shared" si="735"/>
        <v>-9.2673528044716173E-3</v>
      </c>
      <c r="CC1082" s="3">
        <v>45251</v>
      </c>
      <c r="CD1082">
        <v>264.02999999999997</v>
      </c>
      <c r="CE1082">
        <f t="shared" si="736"/>
        <v>1.0132785815711709</v>
      </c>
      <c r="CF1082">
        <f t="shared" si="737"/>
        <v>1.3191193946035733E-2</v>
      </c>
      <c r="CH1082" s="3">
        <v>45251</v>
      </c>
      <c r="CI1082">
        <v>82.45</v>
      </c>
      <c r="CJ1082">
        <f t="shared" si="738"/>
        <v>1.0015792031098154</v>
      </c>
      <c r="CK1082">
        <f t="shared" si="739"/>
        <v>1.5779574798137953E-3</v>
      </c>
      <c r="CM1082" s="3">
        <v>45251</v>
      </c>
      <c r="CN1082">
        <v>30.3</v>
      </c>
      <c r="CO1082">
        <f t="shared" si="740"/>
        <v>1.0106737825216812</v>
      </c>
      <c r="CP1082">
        <f t="shared" si="741"/>
        <v>1.0617219840871855E-2</v>
      </c>
      <c r="CR1082" s="3">
        <v>45251</v>
      </c>
      <c r="CS1082">
        <v>24.221</v>
      </c>
      <c r="CT1082">
        <f t="shared" si="742"/>
        <v>1.0109353478859719</v>
      </c>
      <c r="CU1082">
        <f t="shared" si="743"/>
        <v>1.0875989314966592E-2</v>
      </c>
      <c r="CW1082" s="3">
        <v>45251</v>
      </c>
      <c r="CX1082">
        <v>241.2</v>
      </c>
      <c r="CY1082">
        <f t="shared" si="744"/>
        <v>1.0237691001697793</v>
      </c>
      <c r="CZ1082">
        <f t="shared" si="745"/>
        <v>2.3491013075598737E-2</v>
      </c>
      <c r="DB1082" s="3">
        <v>45251</v>
      </c>
      <c r="DC1082">
        <v>230.43</v>
      </c>
      <c r="DD1082">
        <f t="shared" si="746"/>
        <v>1.0062884842132844</v>
      </c>
      <c r="DE1082">
        <f t="shared" si="747"/>
        <v>6.2687942002115698E-3</v>
      </c>
    </row>
    <row r="1083" spans="1:109">
      <c r="A1083" s="3">
        <v>45252</v>
      </c>
      <c r="B1083">
        <v>146.71</v>
      </c>
      <c r="C1083">
        <f t="shared" si="704"/>
        <v>1.0195274496177902</v>
      </c>
      <c r="D1083">
        <f t="shared" si="705"/>
        <v>1.9339235258230576E-2</v>
      </c>
      <c r="F1083" s="3">
        <v>45252</v>
      </c>
      <c r="G1083">
        <v>130.47</v>
      </c>
      <c r="H1083">
        <f t="shared" si="706"/>
        <v>0.99724833753726194</v>
      </c>
      <c r="I1083">
        <f t="shared" si="707"/>
        <v>-2.755455245128202E-3</v>
      </c>
      <c r="K1083" s="3">
        <v>45252</v>
      </c>
      <c r="L1083">
        <v>191.31</v>
      </c>
      <c r="M1083">
        <f t="shared" si="708"/>
        <v>1.0035144775493077</v>
      </c>
      <c r="N1083">
        <f t="shared" si="709"/>
        <v>3.5083162048033414E-3</v>
      </c>
      <c r="P1083" s="3">
        <v>45252</v>
      </c>
      <c r="Q1083">
        <v>361.8</v>
      </c>
      <c r="R1083">
        <f t="shared" si="710"/>
        <v>1.0022160664819946</v>
      </c>
      <c r="S1083">
        <f t="shared" si="711"/>
        <v>2.2136146283139512E-3</v>
      </c>
      <c r="U1083" s="3">
        <v>45252</v>
      </c>
      <c r="V1083">
        <v>144.33000000000001</v>
      </c>
      <c r="W1083">
        <f t="shared" si="712"/>
        <v>1.0020133296306584</v>
      </c>
      <c r="X1083">
        <f t="shared" si="713"/>
        <v>2.0113055987977576E-3</v>
      </c>
      <c r="Z1083" s="3">
        <v>45252</v>
      </c>
      <c r="AA1083">
        <v>48.08</v>
      </c>
      <c r="AB1083">
        <f t="shared" si="714"/>
        <v>1.005857740585774</v>
      </c>
      <c r="AC1083">
        <f t="shared" si="715"/>
        <v>5.840650729541829E-3</v>
      </c>
      <c r="AE1083" s="3">
        <v>45252</v>
      </c>
      <c r="AF1083">
        <v>123.17</v>
      </c>
      <c r="AG1083">
        <f t="shared" si="716"/>
        <v>0.99130784708249498</v>
      </c>
      <c r="AH1083">
        <f t="shared" si="717"/>
        <v>-8.7301500233452015E-3</v>
      </c>
      <c r="AJ1083" s="3">
        <v>45252</v>
      </c>
      <c r="AK1083">
        <v>104.01</v>
      </c>
      <c r="AL1083">
        <f t="shared" si="718"/>
        <v>0.99569213095921894</v>
      </c>
      <c r="AM1083">
        <f t="shared" si="719"/>
        <v>-4.3171746431108233E-3</v>
      </c>
      <c r="AO1083" s="3">
        <v>45252</v>
      </c>
      <c r="AP1083">
        <v>14.86</v>
      </c>
      <c r="AQ1083">
        <f t="shared" si="720"/>
        <v>1.0047329276538202</v>
      </c>
      <c r="AR1083">
        <f t="shared" si="721"/>
        <v>4.721762566904689E-3</v>
      </c>
      <c r="AT1083" s="3">
        <v>45252</v>
      </c>
      <c r="AU1083">
        <v>40.11</v>
      </c>
      <c r="AV1083">
        <f t="shared" si="722"/>
        <v>1.0316358024691357</v>
      </c>
      <c r="AW1083">
        <f t="shared" si="723"/>
        <v>3.1145700189723041E-2</v>
      </c>
      <c r="AY1083" s="3">
        <v>45252</v>
      </c>
      <c r="AZ1083">
        <v>153.33000000000001</v>
      </c>
      <c r="BA1083">
        <f t="shared" si="724"/>
        <v>1.0023534026279664</v>
      </c>
      <c r="BB1083">
        <f t="shared" si="725"/>
        <v>2.3506377131239115E-3</v>
      </c>
      <c r="BD1083" s="3">
        <v>45252</v>
      </c>
      <c r="BE1083">
        <v>59.51</v>
      </c>
      <c r="BF1083">
        <f t="shared" si="726"/>
        <v>1.0176128590971272</v>
      </c>
      <c r="BG1083">
        <f t="shared" si="727"/>
        <v>1.7459550215237589E-2</v>
      </c>
      <c r="BI1083" s="3">
        <v>45252</v>
      </c>
      <c r="BJ1083">
        <v>377.85</v>
      </c>
      <c r="BK1083">
        <f t="shared" si="728"/>
        <v>1.0128126088937734</v>
      </c>
      <c r="BL1083">
        <f t="shared" si="729"/>
        <v>1.2731221869945538E-2</v>
      </c>
      <c r="BN1083" s="3">
        <v>45252</v>
      </c>
      <c r="BO1083">
        <v>16001.39</v>
      </c>
      <c r="BP1083">
        <f t="shared" si="730"/>
        <v>1.0042532707570533</v>
      </c>
      <c r="BQ1083">
        <f t="shared" si="731"/>
        <v>4.2442511671146287E-3</v>
      </c>
      <c r="BS1083" s="3">
        <v>45252</v>
      </c>
      <c r="BT1083">
        <v>478</v>
      </c>
      <c r="BU1083">
        <f t="shared" si="732"/>
        <v>1.0064217286030108</v>
      </c>
      <c r="BV1083">
        <f t="shared" si="733"/>
        <v>6.4011971552645035E-3</v>
      </c>
      <c r="BX1083" s="3">
        <v>45252</v>
      </c>
      <c r="BY1083">
        <v>48.716000000000001</v>
      </c>
      <c r="BZ1083">
        <f t="shared" si="734"/>
        <v>0.97541246195739228</v>
      </c>
      <c r="CA1083">
        <f t="shared" si="735"/>
        <v>-2.4894859534578921E-2</v>
      </c>
      <c r="CC1083" s="3">
        <v>45252</v>
      </c>
      <c r="CD1083">
        <v>263.14</v>
      </c>
      <c r="CE1083">
        <f t="shared" si="736"/>
        <v>0.99662917092754622</v>
      </c>
      <c r="CF1083">
        <f t="shared" si="737"/>
        <v>-3.3765231161377988E-3</v>
      </c>
      <c r="CH1083" s="3">
        <v>45252</v>
      </c>
      <c r="CI1083">
        <v>81.96</v>
      </c>
      <c r="CJ1083">
        <f t="shared" si="738"/>
        <v>0.99405700424499688</v>
      </c>
      <c r="CK1083">
        <f t="shared" si="739"/>
        <v>-5.9607256349089935E-3</v>
      </c>
      <c r="CM1083" s="3">
        <v>45252</v>
      </c>
      <c r="CN1083">
        <v>30.32</v>
      </c>
      <c r="CO1083">
        <f t="shared" si="740"/>
        <v>1.0006600660066007</v>
      </c>
      <c r="CP1083">
        <f t="shared" si="741"/>
        <v>6.5984825884752435E-4</v>
      </c>
      <c r="CR1083" s="3">
        <v>45252</v>
      </c>
      <c r="CS1083">
        <v>24.033000000000001</v>
      </c>
      <c r="CT1083">
        <f t="shared" si="742"/>
        <v>0.99223814045662861</v>
      </c>
      <c r="CU1083">
        <f t="shared" si="743"/>
        <v>-7.7921395630999677E-3</v>
      </c>
      <c r="CW1083" s="3">
        <v>45252</v>
      </c>
      <c r="CX1083">
        <v>234.21</v>
      </c>
      <c r="CY1083">
        <f t="shared" si="744"/>
        <v>0.97101990049751252</v>
      </c>
      <c r="CZ1083">
        <f t="shared" si="745"/>
        <v>-2.9408316052721026E-2</v>
      </c>
      <c r="DB1083" s="3">
        <v>45252</v>
      </c>
      <c r="DC1083">
        <v>230.48</v>
      </c>
      <c r="DD1083">
        <f t="shared" si="746"/>
        <v>1.0002169856355509</v>
      </c>
      <c r="DE1083">
        <f t="shared" si="747"/>
        <v>2.1696209757280421E-4</v>
      </c>
    </row>
    <row r="1084" spans="1:109">
      <c r="A1084" s="3">
        <v>45254</v>
      </c>
      <c r="B1084">
        <v>146.74</v>
      </c>
      <c r="C1084">
        <f t="shared" si="704"/>
        <v>1.0002044850385114</v>
      </c>
      <c r="D1084">
        <f t="shared" si="705"/>
        <v>2.0446413429564512E-4</v>
      </c>
      <c r="F1084" s="3">
        <v>45254</v>
      </c>
      <c r="G1084">
        <v>132.06</v>
      </c>
      <c r="H1084">
        <f t="shared" si="706"/>
        <v>1.0121867095884112</v>
      </c>
      <c r="I1084">
        <f t="shared" si="707"/>
        <v>1.2113049488768617E-2</v>
      </c>
      <c r="K1084" s="3">
        <v>45254</v>
      </c>
      <c r="L1084">
        <v>189.97</v>
      </c>
      <c r="M1084">
        <f t="shared" si="708"/>
        <v>0.9929956614918195</v>
      </c>
      <c r="N1084">
        <f t="shared" si="709"/>
        <v>-7.0289840383322283E-3</v>
      </c>
      <c r="P1084" s="3">
        <v>45254</v>
      </c>
      <c r="Q1084">
        <v>362.68</v>
      </c>
      <c r="R1084">
        <f t="shared" si="710"/>
        <v>1.002432283029298</v>
      </c>
      <c r="S1084">
        <f t="shared" si="711"/>
        <v>2.4293298166606367E-3</v>
      </c>
      <c r="U1084" s="3">
        <v>45254</v>
      </c>
      <c r="V1084">
        <v>144.9</v>
      </c>
      <c r="W1084">
        <f t="shared" si="712"/>
        <v>1.0039492828933694</v>
      </c>
      <c r="X1084">
        <f t="shared" si="713"/>
        <v>3.9415049471646811E-3</v>
      </c>
      <c r="Z1084" s="3">
        <v>45254</v>
      </c>
      <c r="AA1084">
        <v>48.36</v>
      </c>
      <c r="AB1084">
        <f t="shared" si="714"/>
        <v>1.0058236272878536</v>
      </c>
      <c r="AC1084">
        <f t="shared" si="715"/>
        <v>5.8067355196397795E-3</v>
      </c>
      <c r="AE1084" s="3">
        <v>45254</v>
      </c>
      <c r="AF1084">
        <v>123.5</v>
      </c>
      <c r="AG1084">
        <f t="shared" si="716"/>
        <v>1.0026792238369733</v>
      </c>
      <c r="AH1084">
        <f t="shared" si="717"/>
        <v>2.6756411146389735E-3</v>
      </c>
      <c r="AJ1084" s="3">
        <v>45254</v>
      </c>
      <c r="AK1084">
        <v>104.57</v>
      </c>
      <c r="AL1084">
        <f t="shared" si="718"/>
        <v>1.0053840976829149</v>
      </c>
      <c r="AM1084">
        <f t="shared" si="719"/>
        <v>5.3696552454554529E-3</v>
      </c>
      <c r="AO1084" s="3">
        <v>45254</v>
      </c>
      <c r="AP1084">
        <v>14.96</v>
      </c>
      <c r="AQ1084">
        <f t="shared" si="720"/>
        <v>1.0067294751009421</v>
      </c>
      <c r="AR1084">
        <f t="shared" si="721"/>
        <v>6.7069332567180799E-3</v>
      </c>
      <c r="AT1084" s="3">
        <v>45254</v>
      </c>
      <c r="AU1084">
        <v>40.380000000000003</v>
      </c>
      <c r="AV1084">
        <f t="shared" si="722"/>
        <v>1.0067314884068812</v>
      </c>
      <c r="AW1084">
        <f t="shared" si="723"/>
        <v>6.7089331027300608E-3</v>
      </c>
      <c r="AY1084" s="3">
        <v>45254</v>
      </c>
      <c r="AZ1084">
        <v>153.54</v>
      </c>
      <c r="BA1084">
        <f t="shared" si="724"/>
        <v>1.0013695949911954</v>
      </c>
      <c r="BB1084">
        <f t="shared" si="725"/>
        <v>1.3686579514544694E-3</v>
      </c>
      <c r="BD1084" s="3">
        <v>45254</v>
      </c>
      <c r="BE1084">
        <v>60.09</v>
      </c>
      <c r="BF1084">
        <f t="shared" si="726"/>
        <v>1.0097462611325829</v>
      </c>
      <c r="BG1084">
        <f t="shared" si="727"/>
        <v>9.6990726890760406E-3</v>
      </c>
      <c r="BI1084" s="3">
        <v>45254</v>
      </c>
      <c r="BJ1084">
        <v>377.43</v>
      </c>
      <c r="BK1084">
        <f t="shared" si="728"/>
        <v>0.99888844779674468</v>
      </c>
      <c r="BL1084">
        <f t="shared" si="729"/>
        <v>-1.1121704355797279E-3</v>
      </c>
      <c r="BN1084" s="3">
        <v>45254</v>
      </c>
      <c r="BO1084">
        <v>15982.01</v>
      </c>
      <c r="BP1084">
        <f t="shared" si="730"/>
        <v>0.99878885521820293</v>
      </c>
      <c r="BQ1084">
        <f t="shared" si="731"/>
        <v>-1.2118788103747504E-3</v>
      </c>
      <c r="BS1084" s="3">
        <v>45254</v>
      </c>
      <c r="BT1084">
        <v>479.56</v>
      </c>
      <c r="BU1084">
        <f t="shared" si="732"/>
        <v>1.0032635983263598</v>
      </c>
      <c r="BV1084">
        <f t="shared" si="733"/>
        <v>3.2582843479968659E-3</v>
      </c>
      <c r="BX1084" s="3">
        <v>45254</v>
      </c>
      <c r="BY1084">
        <v>47.776000000000003</v>
      </c>
      <c r="BZ1084">
        <f t="shared" si="734"/>
        <v>0.98070449133754833</v>
      </c>
      <c r="CA1084">
        <f t="shared" si="735"/>
        <v>-1.948409686808409E-2</v>
      </c>
      <c r="CC1084" s="3">
        <v>45254</v>
      </c>
      <c r="CD1084">
        <v>266.08</v>
      </c>
      <c r="CE1084">
        <f t="shared" si="736"/>
        <v>1.0111727597476627</v>
      </c>
      <c r="CF1084">
        <f t="shared" si="737"/>
        <v>1.1110805506925297E-2</v>
      </c>
      <c r="CH1084" s="3">
        <v>45254</v>
      </c>
      <c r="CI1084">
        <v>80.58</v>
      </c>
      <c r="CJ1084">
        <f t="shared" si="738"/>
        <v>0.98316251830161061</v>
      </c>
      <c r="CK1084">
        <f t="shared" si="739"/>
        <v>-1.6980843607497728E-2</v>
      </c>
      <c r="CM1084" s="3">
        <v>45254</v>
      </c>
      <c r="CN1084">
        <v>30.5</v>
      </c>
      <c r="CO1084">
        <f t="shared" si="740"/>
        <v>1.0059366754617414</v>
      </c>
      <c r="CP1084">
        <f t="shared" si="741"/>
        <v>5.9191228391949763E-3</v>
      </c>
      <c r="CR1084" s="3">
        <v>45254</v>
      </c>
      <c r="CS1084">
        <v>24.692</v>
      </c>
      <c r="CT1084">
        <f t="shared" si="742"/>
        <v>1.0274206299671285</v>
      </c>
      <c r="CU1084">
        <f t="shared" si="743"/>
        <v>2.7051418630559942E-2</v>
      </c>
      <c r="CW1084" s="3">
        <v>45254</v>
      </c>
      <c r="CX1084">
        <v>235.45</v>
      </c>
      <c r="CY1084">
        <f t="shared" si="744"/>
        <v>1.0052943939199863</v>
      </c>
      <c r="CZ1084">
        <f t="shared" si="745"/>
        <v>5.2804278892543037E-3</v>
      </c>
      <c r="DB1084" s="3">
        <v>45254</v>
      </c>
      <c r="DC1084">
        <v>231.13</v>
      </c>
      <c r="DD1084">
        <f t="shared" si="746"/>
        <v>1.0028202013189864</v>
      </c>
      <c r="DE1084">
        <f t="shared" si="747"/>
        <v>2.8162320123246072E-3</v>
      </c>
    </row>
    <row r="1085" spans="1:109">
      <c r="A1085" s="3">
        <v>45257</v>
      </c>
      <c r="B1085">
        <v>147.72999999999999</v>
      </c>
      <c r="C1085">
        <f t="shared" si="704"/>
        <v>1.0067466266866565</v>
      </c>
      <c r="D1085">
        <f t="shared" si="705"/>
        <v>6.7239700476683642E-3</v>
      </c>
      <c r="F1085" s="3">
        <v>45257</v>
      </c>
      <c r="G1085">
        <v>130.75</v>
      </c>
      <c r="H1085">
        <f t="shared" si="706"/>
        <v>0.99008026654550962</v>
      </c>
      <c r="I1085">
        <f t="shared" si="707"/>
        <v>-9.969261821393011E-3</v>
      </c>
      <c r="K1085" s="3">
        <v>45257</v>
      </c>
      <c r="L1085">
        <v>189.79</v>
      </c>
      <c r="M1085">
        <f t="shared" si="708"/>
        <v>0.99905248197083751</v>
      </c>
      <c r="N1085">
        <f t="shared" si="709"/>
        <v>-9.4796720812947511E-4</v>
      </c>
      <c r="P1085" s="3">
        <v>45257</v>
      </c>
      <c r="Q1085">
        <v>361.34</v>
      </c>
      <c r="R1085">
        <f t="shared" si="710"/>
        <v>0.99630528289401121</v>
      </c>
      <c r="S1085">
        <f t="shared" si="711"/>
        <v>-3.7015594320742879E-3</v>
      </c>
      <c r="U1085" s="3">
        <v>45257</v>
      </c>
      <c r="V1085">
        <v>144.36000000000001</v>
      </c>
      <c r="W1085">
        <f t="shared" si="712"/>
        <v>0.99627329192546588</v>
      </c>
      <c r="X1085">
        <f t="shared" si="713"/>
        <v>-3.7336695520488379E-3</v>
      </c>
      <c r="Z1085" s="3">
        <v>45257</v>
      </c>
      <c r="AA1085">
        <v>47.93</v>
      </c>
      <c r="AB1085">
        <f t="shared" si="714"/>
        <v>0.99110835401157982</v>
      </c>
      <c r="AC1085">
        <f t="shared" si="715"/>
        <v>-8.9314125750520109E-3</v>
      </c>
      <c r="AE1085" s="3">
        <v>45257</v>
      </c>
      <c r="AF1085">
        <v>123</v>
      </c>
      <c r="AG1085">
        <f t="shared" si="716"/>
        <v>0.99595141700404854</v>
      </c>
      <c r="AH1085">
        <f t="shared" si="717"/>
        <v>-4.0568006956144299E-3</v>
      </c>
      <c r="AJ1085" s="3">
        <v>45257</v>
      </c>
      <c r="AK1085">
        <v>103.96</v>
      </c>
      <c r="AL1085">
        <f t="shared" si="718"/>
        <v>0.99416658697523186</v>
      </c>
      <c r="AM1085">
        <f t="shared" si="719"/>
        <v>-5.8504938372079228E-3</v>
      </c>
      <c r="AO1085" s="3">
        <v>45257</v>
      </c>
      <c r="AP1085">
        <v>14.9</v>
      </c>
      <c r="AQ1085">
        <f t="shared" si="720"/>
        <v>0.99598930481283421</v>
      </c>
      <c r="AR1085">
        <f t="shared" si="721"/>
        <v>-4.0187595949177438E-3</v>
      </c>
      <c r="AT1085" s="3">
        <v>45257</v>
      </c>
      <c r="AU1085">
        <v>40.86</v>
      </c>
      <c r="AV1085">
        <f t="shared" si="722"/>
        <v>1.0118870728083209</v>
      </c>
      <c r="AW1085">
        <f t="shared" si="723"/>
        <v>1.181697650478452E-2</v>
      </c>
      <c r="AY1085" s="3">
        <v>45257</v>
      </c>
      <c r="AZ1085">
        <v>153.19</v>
      </c>
      <c r="BA1085">
        <f t="shared" si="724"/>
        <v>0.99772046372280843</v>
      </c>
      <c r="BB1085">
        <f t="shared" si="725"/>
        <v>-2.2821383751476434E-3</v>
      </c>
      <c r="BD1085" s="3">
        <v>45257</v>
      </c>
      <c r="BE1085">
        <v>59.01</v>
      </c>
      <c r="BF1085">
        <f t="shared" si="726"/>
        <v>0.98202695956065889</v>
      </c>
      <c r="BG1085">
        <f t="shared" si="727"/>
        <v>-1.8136517276759311E-2</v>
      </c>
      <c r="BI1085" s="3">
        <v>45257</v>
      </c>
      <c r="BJ1085">
        <v>378.61</v>
      </c>
      <c r="BK1085">
        <f t="shared" si="728"/>
        <v>1.0031264075457702</v>
      </c>
      <c r="BL1085">
        <f t="shared" si="729"/>
        <v>3.1215304961516202E-3</v>
      </c>
      <c r="BN1085" s="3">
        <v>45257</v>
      </c>
      <c r="BO1085">
        <v>15961.98</v>
      </c>
      <c r="BP1085">
        <f t="shared" si="730"/>
        <v>0.99874671583862096</v>
      </c>
      <c r="BQ1085">
        <f t="shared" si="731"/>
        <v>-1.2540701787776972E-3</v>
      </c>
      <c r="BS1085" s="3">
        <v>45257</v>
      </c>
      <c r="BT1085">
        <v>479.17</v>
      </c>
      <c r="BU1085">
        <f t="shared" si="732"/>
        <v>0.99918675452498129</v>
      </c>
      <c r="BV1085">
        <f t="shared" si="733"/>
        <v>-8.1357633851435076E-4</v>
      </c>
      <c r="BX1085" s="3">
        <v>45257</v>
      </c>
      <c r="BY1085">
        <v>48.241999999999997</v>
      </c>
      <c r="BZ1085">
        <f t="shared" si="734"/>
        <v>1.0097538513060951</v>
      </c>
      <c r="CA1085">
        <f t="shared" si="735"/>
        <v>9.7065895725517454E-3</v>
      </c>
      <c r="CC1085" s="3">
        <v>45257</v>
      </c>
      <c r="CD1085">
        <v>269.08999999999997</v>
      </c>
      <c r="CE1085">
        <f t="shared" si="736"/>
        <v>1.0113123872519543</v>
      </c>
      <c r="CF1085">
        <f t="shared" si="737"/>
        <v>1.1248880691032827E-2</v>
      </c>
      <c r="CH1085" s="3">
        <v>45257</v>
      </c>
      <c r="CI1085">
        <v>79.98</v>
      </c>
      <c r="CJ1085">
        <f t="shared" si="738"/>
        <v>0.99255398361876401</v>
      </c>
      <c r="CK1085">
        <f t="shared" si="739"/>
        <v>-7.4738763445288525E-3</v>
      </c>
      <c r="CM1085" s="3">
        <v>45257</v>
      </c>
      <c r="CN1085">
        <v>30.14</v>
      </c>
      <c r="CO1085">
        <f t="shared" si="740"/>
        <v>0.9881967213114754</v>
      </c>
      <c r="CP1085">
        <f t="shared" si="741"/>
        <v>-1.1873490415016548E-2</v>
      </c>
      <c r="CR1085" s="3">
        <v>45257</v>
      </c>
      <c r="CS1085">
        <v>25.038</v>
      </c>
      <c r="CT1085">
        <f t="shared" si="742"/>
        <v>1.0140126356714725</v>
      </c>
      <c r="CU1085">
        <f t="shared" si="743"/>
        <v>1.3915366305821039E-2</v>
      </c>
      <c r="CW1085" s="3">
        <v>45257</v>
      </c>
      <c r="CX1085">
        <v>236.08</v>
      </c>
      <c r="CY1085">
        <f t="shared" si="744"/>
        <v>1.0026757273306435</v>
      </c>
      <c r="CZ1085">
        <f t="shared" si="745"/>
        <v>2.6721539451204095E-3</v>
      </c>
      <c r="DB1085" s="3">
        <v>45257</v>
      </c>
      <c r="DC1085">
        <v>231.1</v>
      </c>
      <c r="DD1085">
        <f t="shared" si="746"/>
        <v>0.99987020291610784</v>
      </c>
      <c r="DE1085">
        <f t="shared" si="747"/>
        <v>-1.2980550826263186E-4</v>
      </c>
    </row>
    <row r="1086" spans="1:109">
      <c r="A1086" s="3">
        <v>45258</v>
      </c>
      <c r="B1086">
        <v>147.03</v>
      </c>
      <c r="C1086">
        <f t="shared" si="704"/>
        <v>0.99526162593921352</v>
      </c>
      <c r="D1086">
        <f t="shared" si="705"/>
        <v>-4.7496357439508335E-3</v>
      </c>
      <c r="F1086" s="3">
        <v>45258</v>
      </c>
      <c r="G1086">
        <v>130.66</v>
      </c>
      <c r="H1086">
        <f t="shared" si="706"/>
        <v>0.99931166347992351</v>
      </c>
      <c r="I1086">
        <f t="shared" si="707"/>
        <v>-6.885735324280082E-4</v>
      </c>
      <c r="K1086" s="3">
        <v>45258</v>
      </c>
      <c r="L1086">
        <v>190.4</v>
      </c>
      <c r="M1086">
        <f t="shared" si="708"/>
        <v>1.0032140787185837</v>
      </c>
      <c r="N1086">
        <f t="shared" si="709"/>
        <v>3.2089246084366536E-3</v>
      </c>
      <c r="P1086" s="3">
        <v>45258</v>
      </c>
      <c r="Q1086">
        <v>360.05</v>
      </c>
      <c r="R1086">
        <f t="shared" si="710"/>
        <v>0.99642995516687893</v>
      </c>
      <c r="S1086">
        <f t="shared" si="711"/>
        <v>-3.5764326509052039E-3</v>
      </c>
      <c r="U1086" s="3">
        <v>45258</v>
      </c>
      <c r="V1086">
        <v>145.51</v>
      </c>
      <c r="W1086">
        <f t="shared" si="712"/>
        <v>1.0079661956220558</v>
      </c>
      <c r="X1086">
        <f t="shared" si="713"/>
        <v>7.9346329975993075E-3</v>
      </c>
      <c r="Z1086" s="3">
        <v>45258</v>
      </c>
      <c r="AA1086">
        <v>47.85</v>
      </c>
      <c r="AB1086">
        <f t="shared" si="714"/>
        <v>0.99833089922804097</v>
      </c>
      <c r="AC1086">
        <f t="shared" si="715"/>
        <v>-1.6704952725765684E-3</v>
      </c>
      <c r="AE1086" s="3">
        <v>45258</v>
      </c>
      <c r="AF1086">
        <v>123.64</v>
      </c>
      <c r="AG1086">
        <f t="shared" si="716"/>
        <v>1.0052032520325203</v>
      </c>
      <c r="AH1086">
        <f t="shared" si="717"/>
        <v>5.1897618914979954E-3</v>
      </c>
      <c r="AJ1086" s="3">
        <v>45258</v>
      </c>
      <c r="AK1086">
        <v>103.9</v>
      </c>
      <c r="AL1086">
        <f t="shared" si="718"/>
        <v>0.99942285494420946</v>
      </c>
      <c r="AM1086">
        <f t="shared" si="719"/>
        <v>-5.7731166810765259E-4</v>
      </c>
      <c r="AO1086" s="3">
        <v>45258</v>
      </c>
      <c r="AP1086">
        <v>14.86</v>
      </c>
      <c r="AQ1086">
        <f t="shared" si="720"/>
        <v>0.99731543624161068</v>
      </c>
      <c r="AR1086">
        <f t="shared" si="721"/>
        <v>-2.6881736618004138E-3</v>
      </c>
      <c r="AT1086" s="3">
        <v>45258</v>
      </c>
      <c r="AU1086">
        <v>39.68</v>
      </c>
      <c r="AV1086">
        <f t="shared" si="722"/>
        <v>0.97112090063631917</v>
      </c>
      <c r="AW1086">
        <f t="shared" si="723"/>
        <v>-2.9304306972803919E-2</v>
      </c>
      <c r="AY1086" s="3">
        <v>45258</v>
      </c>
      <c r="AZ1086">
        <v>153.54</v>
      </c>
      <c r="BA1086">
        <f t="shared" si="724"/>
        <v>1.0022847444350154</v>
      </c>
      <c r="BB1086">
        <f t="shared" si="725"/>
        <v>2.2821383751477028E-3</v>
      </c>
      <c r="BD1086" s="3">
        <v>45258</v>
      </c>
      <c r="BE1086">
        <v>58.03</v>
      </c>
      <c r="BF1086">
        <f t="shared" si="726"/>
        <v>0.98339264531435355</v>
      </c>
      <c r="BG1086">
        <f t="shared" si="727"/>
        <v>-1.6746802866560429E-2</v>
      </c>
      <c r="BI1086" s="3">
        <v>45258</v>
      </c>
      <c r="BJ1086">
        <v>382.7</v>
      </c>
      <c r="BK1086">
        <f t="shared" si="728"/>
        <v>1.0108026729352102</v>
      </c>
      <c r="BL1086">
        <f t="shared" si="729"/>
        <v>1.0744740904355694E-2</v>
      </c>
      <c r="BN1086" s="3">
        <v>45258</v>
      </c>
      <c r="BO1086">
        <v>16010.43</v>
      </c>
      <c r="BP1086">
        <f t="shared" si="730"/>
        <v>1.0030353377212602</v>
      </c>
      <c r="BQ1086">
        <f t="shared" si="731"/>
        <v>3.0307403843498927E-3</v>
      </c>
      <c r="BS1086" s="3">
        <v>45258</v>
      </c>
      <c r="BT1086">
        <v>479</v>
      </c>
      <c r="BU1086">
        <f t="shared" si="732"/>
        <v>0.99964521985934007</v>
      </c>
      <c r="BV1086">
        <f t="shared" si="733"/>
        <v>-3.5484309002326004E-4</v>
      </c>
      <c r="BX1086" s="3">
        <v>45258</v>
      </c>
      <c r="BY1086">
        <v>47.820999999999998</v>
      </c>
      <c r="BZ1086">
        <f t="shared" si="734"/>
        <v>0.99127316446250158</v>
      </c>
      <c r="CA1086">
        <f t="shared" si="735"/>
        <v>-8.7651373653957632E-3</v>
      </c>
      <c r="CC1086" s="3">
        <v>45258</v>
      </c>
      <c r="CD1086">
        <v>277.83</v>
      </c>
      <c r="CE1086">
        <f t="shared" si="736"/>
        <v>1.0324798394589172</v>
      </c>
      <c r="CF1086">
        <f t="shared" si="737"/>
        <v>3.1963519714637012E-2</v>
      </c>
      <c r="CH1086" s="3">
        <v>45258</v>
      </c>
      <c r="CI1086">
        <v>81.680000000000007</v>
      </c>
      <c r="CJ1086">
        <f t="shared" si="738"/>
        <v>1.0212553138284572</v>
      </c>
      <c r="CK1086">
        <f t="shared" si="739"/>
        <v>2.1032570437737944E-2</v>
      </c>
      <c r="CM1086" s="3">
        <v>45258</v>
      </c>
      <c r="CN1086">
        <v>29.69</v>
      </c>
      <c r="CO1086">
        <f t="shared" si="740"/>
        <v>0.98506967485069674</v>
      </c>
      <c r="CP1086">
        <f t="shared" si="741"/>
        <v>-1.5042904422680973E-2</v>
      </c>
      <c r="CR1086" s="3">
        <v>45258</v>
      </c>
      <c r="CS1086">
        <v>25.302</v>
      </c>
      <c r="CT1086">
        <f t="shared" si="742"/>
        <v>1.0105439731607955</v>
      </c>
      <c r="CU1086">
        <f t="shared" si="743"/>
        <v>1.0488773155007142E-2</v>
      </c>
      <c r="CW1086" s="3">
        <v>45258</v>
      </c>
      <c r="CX1086">
        <v>246.72</v>
      </c>
      <c r="CY1086">
        <f t="shared" si="744"/>
        <v>1.045069467976957</v>
      </c>
      <c r="CZ1086">
        <f t="shared" si="745"/>
        <v>4.4083359740280721E-2</v>
      </c>
      <c r="DB1086" s="3">
        <v>45258</v>
      </c>
      <c r="DC1086">
        <v>230.39</v>
      </c>
      <c r="DD1086">
        <f t="shared" si="746"/>
        <v>0.99692773691042835</v>
      </c>
      <c r="DE1086">
        <f t="shared" si="747"/>
        <v>-3.0769921783044942E-3</v>
      </c>
    </row>
    <row r="1087" spans="1:109">
      <c r="A1087" s="3">
        <v>45259</v>
      </c>
      <c r="B1087">
        <v>146.32</v>
      </c>
      <c r="C1087">
        <f t="shared" si="704"/>
        <v>0.99517105352649116</v>
      </c>
      <c r="D1087">
        <f t="shared" si="705"/>
        <v>-4.840643506955602E-3</v>
      </c>
      <c r="F1087" s="3">
        <v>45259</v>
      </c>
      <c r="G1087">
        <v>131.22</v>
      </c>
      <c r="H1087">
        <f t="shared" si="706"/>
        <v>1.004285932955763</v>
      </c>
      <c r="I1087">
        <f t="shared" si="707"/>
        <v>4.2767745041270991E-3</v>
      </c>
      <c r="K1087" s="3">
        <v>45259</v>
      </c>
      <c r="L1087">
        <v>189.37</v>
      </c>
      <c r="M1087">
        <f t="shared" si="708"/>
        <v>0.9945903361344538</v>
      </c>
      <c r="N1087">
        <f t="shared" si="709"/>
        <v>-5.4243490824511988E-3</v>
      </c>
      <c r="P1087" s="3">
        <v>45259</v>
      </c>
      <c r="Q1087">
        <v>358.69</v>
      </c>
      <c r="R1087">
        <f t="shared" si="710"/>
        <v>0.99622274684071654</v>
      </c>
      <c r="S1087">
        <f t="shared" si="711"/>
        <v>-3.7844049952083362E-3</v>
      </c>
      <c r="U1087" s="3">
        <v>45259</v>
      </c>
      <c r="V1087">
        <v>143.91</v>
      </c>
      <c r="W1087">
        <f t="shared" si="712"/>
        <v>0.98900419215174218</v>
      </c>
      <c r="X1087">
        <f t="shared" si="713"/>
        <v>-1.1056708590105015E-2</v>
      </c>
      <c r="Z1087" s="3">
        <v>45259</v>
      </c>
      <c r="AA1087">
        <v>48.05</v>
      </c>
      <c r="AB1087">
        <f t="shared" si="714"/>
        <v>1.0041797283176592</v>
      </c>
      <c r="AC1087">
        <f t="shared" si="715"/>
        <v>4.1710175173381037E-3</v>
      </c>
      <c r="AE1087" s="3">
        <v>45259</v>
      </c>
      <c r="AF1087">
        <v>123.24</v>
      </c>
      <c r="AG1087">
        <f t="shared" si="716"/>
        <v>0.99676480103526366</v>
      </c>
      <c r="AH1087">
        <f t="shared" si="717"/>
        <v>-3.2404435354483974E-3</v>
      </c>
      <c r="AJ1087" s="3">
        <v>45259</v>
      </c>
      <c r="AK1087">
        <v>102.34</v>
      </c>
      <c r="AL1087">
        <f t="shared" si="718"/>
        <v>0.98498556304138596</v>
      </c>
      <c r="AM1087">
        <f t="shared" si="719"/>
        <v>-1.5128294728235948E-2</v>
      </c>
      <c r="AO1087" s="3">
        <v>45259</v>
      </c>
      <c r="AP1087">
        <v>14.69</v>
      </c>
      <c r="AQ1087">
        <f t="shared" si="720"/>
        <v>0.98855989232839836</v>
      </c>
      <c r="AR1087">
        <f t="shared" si="721"/>
        <v>-1.1506049103827196E-2</v>
      </c>
      <c r="AT1087" s="3">
        <v>45259</v>
      </c>
      <c r="AU1087">
        <v>38.5</v>
      </c>
      <c r="AV1087">
        <f t="shared" si="722"/>
        <v>0.97026209677419351</v>
      </c>
      <c r="AW1087">
        <f t="shared" si="723"/>
        <v>-3.0189041122933549E-2</v>
      </c>
      <c r="AY1087" s="3">
        <v>45259</v>
      </c>
      <c r="AZ1087">
        <v>154.32</v>
      </c>
      <c r="BA1087">
        <f t="shared" si="724"/>
        <v>1.0050801094177413</v>
      </c>
      <c r="BB1087">
        <f t="shared" si="725"/>
        <v>5.0672491977211773E-3</v>
      </c>
      <c r="BD1087" s="3">
        <v>45259</v>
      </c>
      <c r="BE1087">
        <v>57.66</v>
      </c>
      <c r="BF1087">
        <f t="shared" si="726"/>
        <v>0.99362398759262438</v>
      </c>
      <c r="BG1087">
        <f t="shared" si="727"/>
        <v>-6.3964259922609122E-3</v>
      </c>
      <c r="BI1087" s="3">
        <v>45259</v>
      </c>
      <c r="BJ1087">
        <v>378.85</v>
      </c>
      <c r="BK1087">
        <f t="shared" si="728"/>
        <v>0.98993990070551352</v>
      </c>
      <c r="BL1087">
        <f t="shared" si="729"/>
        <v>-1.0111044054274123E-2</v>
      </c>
      <c r="BN1087" s="3">
        <v>45259</v>
      </c>
      <c r="BO1087">
        <v>15987.6</v>
      </c>
      <c r="BP1087">
        <f t="shared" si="730"/>
        <v>0.99857405453819792</v>
      </c>
      <c r="BQ1087">
        <f t="shared" si="731"/>
        <v>-1.4269630895349036E-3</v>
      </c>
      <c r="BS1087" s="3">
        <v>45259</v>
      </c>
      <c r="BT1087">
        <v>477.19</v>
      </c>
      <c r="BU1087">
        <f t="shared" si="732"/>
        <v>0.99622129436325679</v>
      </c>
      <c r="BV1087">
        <f t="shared" si="733"/>
        <v>-3.7858629809080237E-3</v>
      </c>
      <c r="BX1087" s="3">
        <v>45259</v>
      </c>
      <c r="BY1087">
        <v>48.14</v>
      </c>
      <c r="BZ1087">
        <f t="shared" si="734"/>
        <v>1.0066707095209217</v>
      </c>
      <c r="CA1087">
        <f t="shared" si="735"/>
        <v>6.6485587909899911E-3</v>
      </c>
      <c r="CC1087" s="3">
        <v>45259</v>
      </c>
      <c r="CD1087">
        <v>288.91000000000003</v>
      </c>
      <c r="CE1087">
        <f t="shared" si="736"/>
        <v>1.0398805024655366</v>
      </c>
      <c r="CF1087">
        <f t="shared" si="737"/>
        <v>3.9105805076155534E-2</v>
      </c>
      <c r="CH1087" s="3">
        <v>45259</v>
      </c>
      <c r="CI1087">
        <v>83.1</v>
      </c>
      <c r="CJ1087">
        <f t="shared" si="738"/>
        <v>1.0173849167482858</v>
      </c>
      <c r="CK1087">
        <f t="shared" si="739"/>
        <v>1.7235528004992194E-2</v>
      </c>
      <c r="CM1087" s="3">
        <v>45259</v>
      </c>
      <c r="CN1087">
        <v>30.08</v>
      </c>
      <c r="CO1087">
        <f t="shared" si="740"/>
        <v>1.0131357359380262</v>
      </c>
      <c r="CP1087">
        <f t="shared" si="741"/>
        <v>1.3050210305970564E-2</v>
      </c>
      <c r="CR1087" s="3">
        <v>45259</v>
      </c>
      <c r="CS1087">
        <v>25.443000000000001</v>
      </c>
      <c r="CT1087">
        <f t="shared" si="742"/>
        <v>1.0055726820014228</v>
      </c>
      <c r="CU1087">
        <f t="shared" si="743"/>
        <v>5.5572120551948536E-3</v>
      </c>
      <c r="CW1087" s="3">
        <v>45259</v>
      </c>
      <c r="CX1087">
        <v>244.14</v>
      </c>
      <c r="CY1087">
        <f t="shared" si="744"/>
        <v>0.98954280155642016</v>
      </c>
      <c r="CZ1087">
        <f t="shared" si="745"/>
        <v>-1.0512259133311158E-2</v>
      </c>
      <c r="DB1087" s="3">
        <v>45259</v>
      </c>
      <c r="DC1087">
        <v>232.07</v>
      </c>
      <c r="DD1087">
        <f t="shared" si="746"/>
        <v>1.0072919831589913</v>
      </c>
      <c r="DE1087">
        <f t="shared" si="747"/>
        <v>7.265525192636688E-3</v>
      </c>
    </row>
    <row r="1088" spans="1:109">
      <c r="A1088" s="3">
        <v>45260</v>
      </c>
      <c r="B1088">
        <v>146.09</v>
      </c>
      <c r="C1088">
        <f t="shared" si="704"/>
        <v>0.99842810278840899</v>
      </c>
      <c r="D1088">
        <f t="shared" si="705"/>
        <v>-1.5731339381875487E-3</v>
      </c>
      <c r="F1088" s="3">
        <v>45260</v>
      </c>
      <c r="G1088">
        <v>131.84</v>
      </c>
      <c r="H1088">
        <f t="shared" si="706"/>
        <v>1.0047248894985521</v>
      </c>
      <c r="I1088">
        <f t="shared" si="707"/>
        <v>4.7137622444301443E-3</v>
      </c>
      <c r="K1088" s="3">
        <v>45260</v>
      </c>
      <c r="L1088">
        <v>189.95</v>
      </c>
      <c r="M1088">
        <f t="shared" si="708"/>
        <v>1.003062787136294</v>
      </c>
      <c r="N1088">
        <f t="shared" si="709"/>
        <v>3.0581063588208724E-3</v>
      </c>
      <c r="P1088" s="3">
        <v>45260</v>
      </c>
      <c r="Q1088">
        <v>360</v>
      </c>
      <c r="R1088">
        <f t="shared" si="710"/>
        <v>1.0036521787616048</v>
      </c>
      <c r="S1088">
        <f t="shared" si="711"/>
        <v>3.6455257504882967E-3</v>
      </c>
      <c r="U1088" s="3">
        <v>45260</v>
      </c>
      <c r="V1088">
        <v>143.6</v>
      </c>
      <c r="W1088">
        <f t="shared" si="712"/>
        <v>0.99784587589465634</v>
      </c>
      <c r="X1088">
        <f t="shared" si="713"/>
        <v>-2.1564475679584786E-3</v>
      </c>
      <c r="Z1088" s="3">
        <v>45260</v>
      </c>
      <c r="AA1088">
        <v>48.38</v>
      </c>
      <c r="AB1088">
        <f t="shared" si="714"/>
        <v>1.0068678459937566</v>
      </c>
      <c r="AC1088">
        <f t="shared" si="715"/>
        <v>6.8443697655797536E-3</v>
      </c>
      <c r="AE1088" s="3">
        <v>45260</v>
      </c>
      <c r="AF1088">
        <v>123.07</v>
      </c>
      <c r="AG1088">
        <f t="shared" si="716"/>
        <v>0.99862057773450175</v>
      </c>
      <c r="AH1088">
        <f t="shared" si="717"/>
        <v>-1.3803745442219201E-3</v>
      </c>
      <c r="AJ1088" s="3">
        <v>45260</v>
      </c>
      <c r="AK1088">
        <v>102.74</v>
      </c>
      <c r="AL1088">
        <f t="shared" si="718"/>
        <v>1.0039085401602501</v>
      </c>
      <c r="AM1088">
        <f t="shared" si="719"/>
        <v>3.9009216621760071E-3</v>
      </c>
      <c r="AO1088" s="3">
        <v>45260</v>
      </c>
      <c r="AP1088">
        <v>14.73</v>
      </c>
      <c r="AQ1088">
        <f t="shared" si="720"/>
        <v>1.0027229407760381</v>
      </c>
      <c r="AR1088">
        <f t="shared" si="721"/>
        <v>2.7192402887529186E-3</v>
      </c>
      <c r="AT1088" s="3">
        <v>45260</v>
      </c>
      <c r="AU1088">
        <v>38.61</v>
      </c>
      <c r="AV1088">
        <f t="shared" si="722"/>
        <v>1.0028571428571429</v>
      </c>
      <c r="AW1088">
        <f t="shared" si="723"/>
        <v>2.8530689824064807E-3</v>
      </c>
      <c r="AY1088" s="3">
        <v>45260</v>
      </c>
      <c r="AZ1088">
        <v>156.08000000000001</v>
      </c>
      <c r="BA1088">
        <f t="shared" si="724"/>
        <v>1.0114048729911873</v>
      </c>
      <c r="BB1088">
        <f t="shared" si="725"/>
        <v>1.1340327717382297E-2</v>
      </c>
      <c r="BD1088" s="3">
        <v>45260</v>
      </c>
      <c r="BE1088">
        <v>58.31</v>
      </c>
      <c r="BF1088">
        <f t="shared" si="726"/>
        <v>1.0112729795352065</v>
      </c>
      <c r="BG1088">
        <f t="shared" si="727"/>
        <v>1.1209913023808572E-2</v>
      </c>
      <c r="BI1088" s="3">
        <v>45260</v>
      </c>
      <c r="BJ1088">
        <v>378.91</v>
      </c>
      <c r="BK1088">
        <f t="shared" si="728"/>
        <v>1.0001583740266595</v>
      </c>
      <c r="BL1088">
        <f t="shared" si="729"/>
        <v>1.5836148681733716E-4</v>
      </c>
      <c r="BN1088" s="3">
        <v>45260</v>
      </c>
      <c r="BO1088">
        <v>15947.87</v>
      </c>
      <c r="BP1088">
        <f t="shared" si="730"/>
        <v>0.99751494908554128</v>
      </c>
      <c r="BQ1088">
        <f t="shared" si="731"/>
        <v>-2.4881437784946944E-3</v>
      </c>
      <c r="BS1088" s="3">
        <v>45260</v>
      </c>
      <c r="BT1088">
        <v>473.97</v>
      </c>
      <c r="BU1088">
        <f t="shared" si="732"/>
        <v>0.99325216370837621</v>
      </c>
      <c r="BV1088">
        <f t="shared" si="733"/>
        <v>-6.7707058771397871E-3</v>
      </c>
      <c r="BX1088" s="3">
        <v>45260</v>
      </c>
      <c r="BY1088">
        <v>46.77</v>
      </c>
      <c r="BZ1088">
        <f t="shared" si="734"/>
        <v>0.97154133776485252</v>
      </c>
      <c r="CA1088">
        <f t="shared" si="735"/>
        <v>-2.8871460617131042E-2</v>
      </c>
      <c r="CC1088" s="3">
        <v>45260</v>
      </c>
      <c r="CD1088">
        <v>295.08999999999997</v>
      </c>
      <c r="CE1088">
        <f t="shared" si="736"/>
        <v>1.0213907445225154</v>
      </c>
      <c r="CF1088">
        <f t="shared" si="737"/>
        <v>2.1165173630251843E-2</v>
      </c>
      <c r="CH1088" s="3">
        <v>45260</v>
      </c>
      <c r="CI1088">
        <v>82.83</v>
      </c>
      <c r="CJ1088">
        <f t="shared" si="738"/>
        <v>0.99675090252707588</v>
      </c>
      <c r="CK1088">
        <f t="shared" si="739"/>
        <v>-3.2543872512296886E-3</v>
      </c>
      <c r="CM1088" s="3">
        <v>45260</v>
      </c>
      <c r="CN1088">
        <v>30.47</v>
      </c>
      <c r="CO1088">
        <f t="shared" si="740"/>
        <v>1.0129654255319149</v>
      </c>
      <c r="CP1088">
        <f t="shared" si="741"/>
        <v>1.2882093915978637E-2</v>
      </c>
      <c r="CR1088" s="3">
        <v>45260</v>
      </c>
      <c r="CS1088">
        <v>25.66</v>
      </c>
      <c r="CT1088">
        <f t="shared" si="742"/>
        <v>1.0085288684510474</v>
      </c>
      <c r="CU1088">
        <f t="shared" si="743"/>
        <v>8.4927031398176461E-3</v>
      </c>
      <c r="CW1088" s="3">
        <v>45260</v>
      </c>
      <c r="CX1088">
        <v>240.08</v>
      </c>
      <c r="CY1088">
        <f t="shared" si="744"/>
        <v>0.98337019742770548</v>
      </c>
      <c r="CZ1088">
        <f t="shared" si="745"/>
        <v>-1.6769630109541842E-2</v>
      </c>
      <c r="DB1088" s="3">
        <v>45260</v>
      </c>
      <c r="DC1088">
        <v>240</v>
      </c>
      <c r="DD1088">
        <f t="shared" si="746"/>
        <v>1.0341707243504115</v>
      </c>
      <c r="DE1088">
        <f t="shared" si="747"/>
        <v>3.3599873047323973E-2</v>
      </c>
    </row>
    <row r="1089" spans="1:109">
      <c r="A1089" s="3">
        <v>45261</v>
      </c>
      <c r="B1089">
        <v>147.03</v>
      </c>
      <c r="C1089">
        <f t="shared" si="704"/>
        <v>1.0064343897597372</v>
      </c>
      <c r="D1089">
        <f t="shared" si="705"/>
        <v>6.4137774451431904E-3</v>
      </c>
      <c r="F1089" s="3">
        <v>45261</v>
      </c>
      <c r="G1089">
        <v>133.24</v>
      </c>
      <c r="H1089">
        <f t="shared" si="706"/>
        <v>1.010618932038835</v>
      </c>
      <c r="I1089">
        <f t="shared" si="707"/>
        <v>1.05629471643174E-2</v>
      </c>
      <c r="K1089" s="3">
        <v>45261</v>
      </c>
      <c r="L1089">
        <v>191.24</v>
      </c>
      <c r="M1089">
        <f t="shared" si="708"/>
        <v>1.0067912608581207</v>
      </c>
      <c r="N1089">
        <f t="shared" si="709"/>
        <v>6.7683041242681341E-3</v>
      </c>
      <c r="P1089" s="3">
        <v>45261</v>
      </c>
      <c r="Q1089">
        <v>357.07</v>
      </c>
      <c r="R1089">
        <f t="shared" si="710"/>
        <v>0.99186111111111108</v>
      </c>
      <c r="S1089">
        <f t="shared" si="711"/>
        <v>-8.1721904600072243E-3</v>
      </c>
      <c r="U1089" s="3">
        <v>45261</v>
      </c>
      <c r="V1089">
        <v>144.81</v>
      </c>
      <c r="W1089">
        <f t="shared" si="712"/>
        <v>1.0084261838440112</v>
      </c>
      <c r="X1089">
        <f t="shared" si="713"/>
        <v>8.3908817263874443E-3</v>
      </c>
      <c r="Z1089" s="3">
        <v>45261</v>
      </c>
      <c r="AA1089">
        <v>48.47</v>
      </c>
      <c r="AB1089">
        <f t="shared" si="714"/>
        <v>1.0018602728400166</v>
      </c>
      <c r="AC1089">
        <f t="shared" si="715"/>
        <v>1.8585446754034412E-3</v>
      </c>
      <c r="AE1089" s="3">
        <v>45261</v>
      </c>
      <c r="AF1089">
        <v>123.6</v>
      </c>
      <c r="AG1089">
        <f t="shared" si="716"/>
        <v>1.0043064922401885</v>
      </c>
      <c r="AH1089">
        <f t="shared" si="717"/>
        <v>4.2972458393451263E-3</v>
      </c>
      <c r="AJ1089" s="3">
        <v>45261</v>
      </c>
      <c r="AK1089">
        <v>102.99</v>
      </c>
      <c r="AL1089">
        <f t="shared" si="718"/>
        <v>1.0024333268444618</v>
      </c>
      <c r="AM1089">
        <f t="shared" si="719"/>
        <v>2.4303710985886808E-3</v>
      </c>
      <c r="AO1089" s="3">
        <v>45261</v>
      </c>
      <c r="AP1089">
        <v>14.84</v>
      </c>
      <c r="AQ1089">
        <f t="shared" si="720"/>
        <v>1.007467752885268</v>
      </c>
      <c r="AR1089">
        <f t="shared" si="721"/>
        <v>7.4400072646953483E-3</v>
      </c>
      <c r="AT1089" s="3">
        <v>45261</v>
      </c>
      <c r="AU1089">
        <v>39.69</v>
      </c>
      <c r="AV1089">
        <f t="shared" si="722"/>
        <v>1.0279720279720279</v>
      </c>
      <c r="AW1089">
        <f t="shared" si="723"/>
        <v>2.7587956518828963E-2</v>
      </c>
      <c r="AY1089" s="3">
        <v>45261</v>
      </c>
      <c r="AZ1089">
        <v>156.84</v>
      </c>
      <c r="BA1089">
        <f t="shared" si="724"/>
        <v>1.0048692977960021</v>
      </c>
      <c r="BB1089">
        <f t="shared" si="725"/>
        <v>4.8574811092751604E-3</v>
      </c>
      <c r="BD1089" s="3">
        <v>45261</v>
      </c>
      <c r="BE1089">
        <v>58.75</v>
      </c>
      <c r="BF1089">
        <f t="shared" si="726"/>
        <v>1.0075458754930544</v>
      </c>
      <c r="BG1089">
        <f t="shared" si="727"/>
        <v>7.5175477902037604E-3</v>
      </c>
      <c r="BI1089" s="3">
        <v>45261</v>
      </c>
      <c r="BJ1089">
        <v>374.51</v>
      </c>
      <c r="BK1089">
        <f t="shared" si="728"/>
        <v>0.9883877437914016</v>
      </c>
      <c r="BL1089">
        <f t="shared" si="729"/>
        <v>-1.1680204993732051E-2</v>
      </c>
      <c r="BN1089" s="3">
        <v>45261</v>
      </c>
      <c r="BO1089">
        <v>15997.58</v>
      </c>
      <c r="BP1089">
        <f t="shared" si="730"/>
        <v>1.0031170306755697</v>
      </c>
      <c r="BQ1089">
        <f t="shared" si="731"/>
        <v>3.1121828068114772E-3</v>
      </c>
      <c r="BS1089" s="3">
        <v>45261</v>
      </c>
      <c r="BT1089">
        <v>465.74</v>
      </c>
      <c r="BU1089">
        <f t="shared" si="732"/>
        <v>0.98263603181635961</v>
      </c>
      <c r="BV1089">
        <f t="shared" si="733"/>
        <v>-1.7516490047777753E-2</v>
      </c>
      <c r="BX1089" s="3">
        <v>45261</v>
      </c>
      <c r="BY1089">
        <v>46.765000000000001</v>
      </c>
      <c r="BZ1089">
        <f t="shared" si="734"/>
        <v>0.99989309386358771</v>
      </c>
      <c r="CA1089">
        <f t="shared" si="735"/>
        <v>-1.06911851280596E-4</v>
      </c>
      <c r="CC1089" s="3">
        <v>45261</v>
      </c>
      <c r="CD1089">
        <v>296.16000000000003</v>
      </c>
      <c r="CE1089">
        <f t="shared" si="736"/>
        <v>1.0036260124029959</v>
      </c>
      <c r="CF1089">
        <f t="shared" si="737"/>
        <v>3.6194542684927981E-3</v>
      </c>
      <c r="CH1089" s="3">
        <v>45261</v>
      </c>
      <c r="CI1089">
        <v>78.88</v>
      </c>
      <c r="CJ1089">
        <f t="shared" si="738"/>
        <v>0.95231196426415543</v>
      </c>
      <c r="CK1089">
        <f t="shared" si="739"/>
        <v>-4.8862604315792847E-2</v>
      </c>
      <c r="CM1089" s="3">
        <v>45261</v>
      </c>
      <c r="CN1089">
        <v>28.91</v>
      </c>
      <c r="CO1089">
        <f t="shared" si="740"/>
        <v>0.94880210042664925</v>
      </c>
      <c r="CP1089">
        <f t="shared" si="741"/>
        <v>-5.2555036969362888E-2</v>
      </c>
      <c r="CR1089" s="3">
        <v>45261</v>
      </c>
      <c r="CS1089">
        <v>25.856999999999999</v>
      </c>
      <c r="CT1089">
        <f t="shared" si="742"/>
        <v>1.0076773187840997</v>
      </c>
      <c r="CU1089">
        <f t="shared" si="743"/>
        <v>7.6479981458814662E-3</v>
      </c>
      <c r="CW1089" s="3">
        <v>45261</v>
      </c>
      <c r="CX1089">
        <v>238.83</v>
      </c>
      <c r="CY1089">
        <f t="shared" si="744"/>
        <v>0.99479340219926693</v>
      </c>
      <c r="CZ1089">
        <f t="shared" si="745"/>
        <v>-5.2201993635151416E-3</v>
      </c>
      <c r="DB1089" s="3">
        <v>45261</v>
      </c>
      <c r="DC1089">
        <v>240.73</v>
      </c>
      <c r="DD1089">
        <f t="shared" si="746"/>
        <v>1.0030416666666666</v>
      </c>
      <c r="DE1089">
        <f t="shared" si="747"/>
        <v>3.0370501574967829E-3</v>
      </c>
    </row>
    <row r="1090" spans="1:109">
      <c r="A1090" s="3">
        <v>45264</v>
      </c>
      <c r="B1090">
        <v>144.84</v>
      </c>
      <c r="C1090">
        <f t="shared" si="704"/>
        <v>0.98510508059579682</v>
      </c>
      <c r="D1090">
        <f t="shared" si="705"/>
        <v>-1.5006962692125331E-2</v>
      </c>
      <c r="F1090" s="3">
        <v>45264</v>
      </c>
      <c r="G1090">
        <v>133.13999999999999</v>
      </c>
      <c r="H1090">
        <f t="shared" si="706"/>
        <v>0.99924947463224245</v>
      </c>
      <c r="I1090">
        <f t="shared" si="707"/>
        <v>-7.5080715292146979E-4</v>
      </c>
      <c r="K1090" s="3">
        <v>45264</v>
      </c>
      <c r="L1090">
        <v>189.43</v>
      </c>
      <c r="M1090">
        <f t="shared" si="708"/>
        <v>0.99053545283413513</v>
      </c>
      <c r="N1090">
        <f t="shared" si="709"/>
        <v>-9.5096206177151827E-3</v>
      </c>
      <c r="P1090" s="3">
        <v>45264</v>
      </c>
      <c r="Q1090">
        <v>356.66</v>
      </c>
      <c r="R1090">
        <f t="shared" si="710"/>
        <v>0.99885176576021517</v>
      </c>
      <c r="S1090">
        <f t="shared" si="711"/>
        <v>-1.148893965781207E-3</v>
      </c>
      <c r="U1090" s="3">
        <v>45264</v>
      </c>
      <c r="V1090">
        <v>144.87</v>
      </c>
      <c r="W1090">
        <f t="shared" si="712"/>
        <v>1.0004143360265174</v>
      </c>
      <c r="X1090">
        <f t="shared" si="713"/>
        <v>4.1425021304890221E-4</v>
      </c>
      <c r="Z1090" s="3">
        <v>45264</v>
      </c>
      <c r="AA1090">
        <v>48.05</v>
      </c>
      <c r="AB1090">
        <f t="shared" si="714"/>
        <v>0.99133484629667834</v>
      </c>
      <c r="AC1090">
        <f t="shared" si="715"/>
        <v>-8.7029144409831397E-3</v>
      </c>
      <c r="AE1090" s="3">
        <v>45264</v>
      </c>
      <c r="AF1090">
        <v>123</v>
      </c>
      <c r="AG1090">
        <f t="shared" si="716"/>
        <v>0.99514563106796117</v>
      </c>
      <c r="AH1090">
        <f t="shared" si="717"/>
        <v>-4.8661896511728994E-3</v>
      </c>
      <c r="AJ1090" s="3">
        <v>45264</v>
      </c>
      <c r="AK1090">
        <v>102.43</v>
      </c>
      <c r="AL1090">
        <f t="shared" si="718"/>
        <v>0.99456257889115463</v>
      </c>
      <c r="AM1090">
        <f t="shared" si="719"/>
        <v>-5.4522576892670005E-3</v>
      </c>
      <c r="AO1090" s="3">
        <v>45264</v>
      </c>
      <c r="AP1090">
        <v>14.86</v>
      </c>
      <c r="AQ1090">
        <f t="shared" si="720"/>
        <v>1.0013477088948788</v>
      </c>
      <c r="AR1090">
        <f t="shared" si="721"/>
        <v>1.3468015503787952E-3</v>
      </c>
      <c r="AT1090" s="3">
        <v>45264</v>
      </c>
      <c r="AU1090">
        <v>40.11</v>
      </c>
      <c r="AV1090">
        <f t="shared" si="722"/>
        <v>1.0105820105820107</v>
      </c>
      <c r="AW1090">
        <f t="shared" si="723"/>
        <v>1.0526412986987603E-2</v>
      </c>
      <c r="AY1090" s="3">
        <v>45264</v>
      </c>
      <c r="AZ1090">
        <v>157.99</v>
      </c>
      <c r="BA1090">
        <f t="shared" si="724"/>
        <v>1.0073323131854119</v>
      </c>
      <c r="BB1090">
        <f t="shared" si="725"/>
        <v>7.3055624606267978E-3</v>
      </c>
      <c r="BD1090" s="3">
        <v>45264</v>
      </c>
      <c r="BE1090">
        <v>59.87</v>
      </c>
      <c r="BF1090">
        <f t="shared" si="726"/>
        <v>1.0190638297872341</v>
      </c>
      <c r="BG1090">
        <f t="shared" si="727"/>
        <v>1.888439191299238E-2</v>
      </c>
      <c r="BI1090" s="3">
        <v>45264</v>
      </c>
      <c r="BJ1090">
        <v>369.14</v>
      </c>
      <c r="BK1090">
        <f t="shared" si="728"/>
        <v>0.98566126405169419</v>
      </c>
      <c r="BL1090">
        <f t="shared" si="729"/>
        <v>-1.4442528991322671E-2</v>
      </c>
      <c r="BN1090" s="3">
        <v>45264</v>
      </c>
      <c r="BO1090">
        <v>15839.67</v>
      </c>
      <c r="BP1090">
        <f t="shared" si="730"/>
        <v>0.99012913203121977</v>
      </c>
      <c r="BQ1090">
        <f t="shared" si="731"/>
        <v>-9.919907964416887E-3</v>
      </c>
      <c r="BS1090" s="3">
        <v>45264</v>
      </c>
      <c r="BT1090">
        <v>453.9</v>
      </c>
      <c r="BU1090">
        <f t="shared" si="732"/>
        <v>0.97457809078026358</v>
      </c>
      <c r="BV1090">
        <f t="shared" si="733"/>
        <v>-2.5750629042669799E-2</v>
      </c>
      <c r="BX1090" s="3">
        <v>45264</v>
      </c>
      <c r="BY1090">
        <v>45.51</v>
      </c>
      <c r="BZ1090">
        <f t="shared" si="734"/>
        <v>0.97316369079439746</v>
      </c>
      <c r="CA1090">
        <f t="shared" si="735"/>
        <v>-2.7202977857963793E-2</v>
      </c>
      <c r="CC1090" s="3">
        <v>45264</v>
      </c>
      <c r="CD1090">
        <v>286.61</v>
      </c>
      <c r="CE1090">
        <f t="shared" si="736"/>
        <v>0.96775391680172873</v>
      </c>
      <c r="CF1090">
        <f t="shared" si="737"/>
        <v>-3.2777442204511356E-2</v>
      </c>
      <c r="CH1090" s="3">
        <v>45264</v>
      </c>
      <c r="CI1090">
        <v>78.03</v>
      </c>
      <c r="CJ1090">
        <f t="shared" si="738"/>
        <v>0.98922413793103459</v>
      </c>
      <c r="CK1090">
        <f t="shared" si="739"/>
        <v>-1.0834342165710007E-2</v>
      </c>
      <c r="CM1090" s="3">
        <v>45264</v>
      </c>
      <c r="CN1090">
        <v>29.28</v>
      </c>
      <c r="CO1090">
        <f t="shared" si="740"/>
        <v>1.012798339674853</v>
      </c>
      <c r="CP1090">
        <f t="shared" si="741"/>
        <v>1.2717133064856124E-2</v>
      </c>
      <c r="CR1090" s="3">
        <v>45264</v>
      </c>
      <c r="CS1090">
        <v>24.907</v>
      </c>
      <c r="CT1090">
        <f t="shared" si="742"/>
        <v>0.963259465521909</v>
      </c>
      <c r="CU1090">
        <f t="shared" si="743"/>
        <v>-3.7432468872805345E-2</v>
      </c>
      <c r="CW1090" s="3">
        <v>45264</v>
      </c>
      <c r="CX1090">
        <v>235.58</v>
      </c>
      <c r="CY1090">
        <f t="shared" si="744"/>
        <v>0.98639199430557301</v>
      </c>
      <c r="CZ1090">
        <f t="shared" si="745"/>
        <v>-1.3701443237958076E-2</v>
      </c>
      <c r="DB1090" s="3">
        <v>45264</v>
      </c>
      <c r="DC1090">
        <v>239.94</v>
      </c>
      <c r="DD1090">
        <f t="shared" si="746"/>
        <v>0.99671831512482867</v>
      </c>
      <c r="DE1090">
        <f t="shared" si="747"/>
        <v>-3.2870814127061278E-3</v>
      </c>
    </row>
    <row r="1091" spans="1:109">
      <c r="A1091" s="3">
        <v>45265</v>
      </c>
      <c r="B1091">
        <v>146.88</v>
      </c>
      <c r="C1091">
        <f t="shared" si="704"/>
        <v>1.0140845070422535</v>
      </c>
      <c r="D1091">
        <f t="shared" si="705"/>
        <v>1.398624197473987E-2</v>
      </c>
      <c r="F1091" s="3">
        <v>45265</v>
      </c>
      <c r="G1091">
        <v>131.38</v>
      </c>
      <c r="H1091">
        <f t="shared" si="706"/>
        <v>0.98678083220669977</v>
      </c>
      <c r="I1091">
        <f t="shared" si="707"/>
        <v>-1.3307318708230615E-2</v>
      </c>
      <c r="K1091" s="3">
        <v>45265</v>
      </c>
      <c r="L1091">
        <v>193.42</v>
      </c>
      <c r="M1091">
        <f t="shared" si="708"/>
        <v>1.0210631895687061</v>
      </c>
      <c r="N1091">
        <f t="shared" si="709"/>
        <v>2.0844427148629722E-2</v>
      </c>
      <c r="P1091" s="3">
        <v>45265</v>
      </c>
      <c r="Q1091">
        <v>355.03</v>
      </c>
      <c r="R1091">
        <f t="shared" si="710"/>
        <v>0.99542982111815159</v>
      </c>
      <c r="S1091">
        <f t="shared" si="711"/>
        <v>-4.5806540772169698E-3</v>
      </c>
      <c r="U1091" s="3">
        <v>45265</v>
      </c>
      <c r="V1091">
        <v>142.86000000000001</v>
      </c>
      <c r="W1091">
        <f t="shared" si="712"/>
        <v>0.98612549182025266</v>
      </c>
      <c r="X1091">
        <f t="shared" si="713"/>
        <v>-1.397165882673378E-2</v>
      </c>
      <c r="Z1091" s="3">
        <v>45265</v>
      </c>
      <c r="AA1091">
        <v>47.93</v>
      </c>
      <c r="AB1091">
        <f t="shared" si="714"/>
        <v>0.99750260145681591</v>
      </c>
      <c r="AC1091">
        <f t="shared" si="715"/>
        <v>-2.5005222447614943E-3</v>
      </c>
      <c r="AE1091" s="3">
        <v>45265</v>
      </c>
      <c r="AF1091">
        <v>121.95</v>
      </c>
      <c r="AG1091">
        <f t="shared" si="716"/>
        <v>0.99146341463414633</v>
      </c>
      <c r="AH1091">
        <f t="shared" si="717"/>
        <v>-8.5732307104882128E-3</v>
      </c>
      <c r="AJ1091" s="3">
        <v>45265</v>
      </c>
      <c r="AK1091">
        <v>100.44</v>
      </c>
      <c r="AL1091">
        <f t="shared" si="718"/>
        <v>0.9805720980181587</v>
      </c>
      <c r="AM1091">
        <f t="shared" si="719"/>
        <v>-1.9619104159059014E-2</v>
      </c>
      <c r="AO1091" s="3">
        <v>45265</v>
      </c>
      <c r="AP1091">
        <v>14.71</v>
      </c>
      <c r="AQ1091">
        <f t="shared" si="720"/>
        <v>0.98990578734858692</v>
      </c>
      <c r="AR1091">
        <f t="shared" si="721"/>
        <v>-1.0145504676266846E-2</v>
      </c>
      <c r="AT1091" s="3">
        <v>45265</v>
      </c>
      <c r="AU1091">
        <v>39.9</v>
      </c>
      <c r="AV1091">
        <f t="shared" si="722"/>
        <v>0.9947643979057591</v>
      </c>
      <c r="AW1091">
        <f t="shared" si="723"/>
        <v>-5.2493558861437901E-3</v>
      </c>
      <c r="AY1091" s="3">
        <v>45265</v>
      </c>
      <c r="AZ1091">
        <v>157.97</v>
      </c>
      <c r="BA1091">
        <f t="shared" si="724"/>
        <v>0.99987340970947525</v>
      </c>
      <c r="BB1091">
        <f t="shared" si="725"/>
        <v>-1.265983037518521E-4</v>
      </c>
      <c r="BD1091" s="3">
        <v>45265</v>
      </c>
      <c r="BE1091">
        <v>59.61</v>
      </c>
      <c r="BF1091">
        <f t="shared" si="726"/>
        <v>0.99565725739101385</v>
      </c>
      <c r="BG1091">
        <f t="shared" si="727"/>
        <v>-4.3521997054255194E-3</v>
      </c>
      <c r="BI1091" s="3">
        <v>45265</v>
      </c>
      <c r="BJ1091">
        <v>372.52</v>
      </c>
      <c r="BK1091">
        <f t="shared" si="728"/>
        <v>1.0091564176193315</v>
      </c>
      <c r="BL1091">
        <f t="shared" si="729"/>
        <v>9.1147517743119574E-3</v>
      </c>
      <c r="BN1091" s="3">
        <v>45265</v>
      </c>
      <c r="BO1091">
        <v>15877.71</v>
      </c>
      <c r="BP1091">
        <f t="shared" si="730"/>
        <v>1.0024015651841232</v>
      </c>
      <c r="BQ1091">
        <f t="shared" si="731"/>
        <v>2.3986860351775875E-3</v>
      </c>
      <c r="BS1091" s="3">
        <v>45265</v>
      </c>
      <c r="BT1091">
        <v>455.15</v>
      </c>
      <c r="BU1091">
        <f t="shared" si="732"/>
        <v>1.0027539105529852</v>
      </c>
      <c r="BV1091">
        <f t="shared" si="733"/>
        <v>2.7501254888778696E-3</v>
      </c>
      <c r="BX1091" s="3">
        <v>45265</v>
      </c>
      <c r="BY1091">
        <v>46.566000000000003</v>
      </c>
      <c r="BZ1091">
        <f t="shared" si="734"/>
        <v>1.0232036914963745</v>
      </c>
      <c r="CA1091">
        <f t="shared" si="735"/>
        <v>2.2938579071506243E-2</v>
      </c>
      <c r="CC1091" s="3">
        <v>45265</v>
      </c>
      <c r="CD1091">
        <v>292.77999999999997</v>
      </c>
      <c r="CE1091">
        <f t="shared" si="736"/>
        <v>1.0215275112522242</v>
      </c>
      <c r="CF1091">
        <f t="shared" si="737"/>
        <v>2.1299067122589554E-2</v>
      </c>
      <c r="CH1091" s="3">
        <v>45265</v>
      </c>
      <c r="CI1091">
        <v>77.2</v>
      </c>
      <c r="CJ1091">
        <f t="shared" si="738"/>
        <v>0.98936306548763298</v>
      </c>
      <c r="CK1091">
        <f t="shared" si="739"/>
        <v>-1.0693911097939365E-2</v>
      </c>
      <c r="CM1091" s="3">
        <v>45265</v>
      </c>
      <c r="CN1091">
        <v>29.09</v>
      </c>
      <c r="CO1091">
        <f t="shared" si="740"/>
        <v>0.99351092896174864</v>
      </c>
      <c r="CP1091">
        <f t="shared" si="741"/>
        <v>-6.510216586000539E-3</v>
      </c>
      <c r="CR1091" s="3">
        <v>45265</v>
      </c>
      <c r="CS1091">
        <v>24.545999999999999</v>
      </c>
      <c r="CT1091">
        <f t="shared" si="742"/>
        <v>0.98550608262737383</v>
      </c>
      <c r="CU1091">
        <f t="shared" si="743"/>
        <v>-1.4599980285249992E-2</v>
      </c>
      <c r="CW1091" s="3">
        <v>45265</v>
      </c>
      <c r="CX1091">
        <v>238.72</v>
      </c>
      <c r="CY1091">
        <f t="shared" si="744"/>
        <v>1.0133288055013159</v>
      </c>
      <c r="CZ1091">
        <f t="shared" si="745"/>
        <v>1.3240758484757571E-2</v>
      </c>
      <c r="DB1091" s="3">
        <v>45265</v>
      </c>
      <c r="DC1091">
        <v>240.31</v>
      </c>
      <c r="DD1091">
        <f t="shared" si="746"/>
        <v>1.0015420521797116</v>
      </c>
      <c r="DE1091">
        <f t="shared" si="747"/>
        <v>1.5408644381319995E-3</v>
      </c>
    </row>
    <row r="1092" spans="1:109">
      <c r="A1092" s="3">
        <v>45266</v>
      </c>
      <c r="B1092">
        <v>144.52000000000001</v>
      </c>
      <c r="C1092">
        <f t="shared" si="704"/>
        <v>0.98393246187363848</v>
      </c>
      <c r="D1092">
        <f t="shared" si="705"/>
        <v>-1.6198020592740725E-2</v>
      </c>
      <c r="F1092" s="3">
        <v>45266</v>
      </c>
      <c r="G1092">
        <v>132.69999999999999</v>
      </c>
      <c r="H1092">
        <f t="shared" si="706"/>
        <v>1.0100471913533262</v>
      </c>
      <c r="I1092">
        <f t="shared" si="707"/>
        <v>9.9970538738349234E-3</v>
      </c>
      <c r="K1092" s="3">
        <v>45266</v>
      </c>
      <c r="L1092">
        <v>192.32</v>
      </c>
      <c r="M1092">
        <f t="shared" si="708"/>
        <v>0.99431289421983249</v>
      </c>
      <c r="N1092">
        <f t="shared" si="709"/>
        <v>-5.7033389419743862E-3</v>
      </c>
      <c r="P1092" s="3">
        <v>45266</v>
      </c>
      <c r="Q1092">
        <v>352.38</v>
      </c>
      <c r="R1092">
        <f t="shared" si="710"/>
        <v>0.99253584204151768</v>
      </c>
      <c r="S1092">
        <f t="shared" si="711"/>
        <v>-7.4921541846671991E-3</v>
      </c>
      <c r="U1092" s="3">
        <v>45266</v>
      </c>
      <c r="V1092">
        <v>142.53</v>
      </c>
      <c r="W1092">
        <f t="shared" si="712"/>
        <v>0.99769004619907597</v>
      </c>
      <c r="X1092">
        <f t="shared" si="713"/>
        <v>-2.3126258598868089E-3</v>
      </c>
      <c r="Z1092" s="3">
        <v>45266</v>
      </c>
      <c r="AA1092">
        <v>47.7</v>
      </c>
      <c r="AB1092">
        <f t="shared" si="714"/>
        <v>0.9952013352806176</v>
      </c>
      <c r="AC1092">
        <f t="shared" si="715"/>
        <v>-4.8102152772443426E-3</v>
      </c>
      <c r="AE1092" s="3">
        <v>45266</v>
      </c>
      <c r="AF1092">
        <v>119.75</v>
      </c>
      <c r="AG1092">
        <f t="shared" si="716"/>
        <v>0.981959819598196</v>
      </c>
      <c r="AH1092">
        <f t="shared" si="717"/>
        <v>-1.820488837090465E-2</v>
      </c>
      <c r="AJ1092" s="3">
        <v>45266</v>
      </c>
      <c r="AK1092">
        <v>99.11</v>
      </c>
      <c r="AL1092">
        <f t="shared" si="718"/>
        <v>0.98675826363998409</v>
      </c>
      <c r="AM1092">
        <f t="shared" si="719"/>
        <v>-1.3330189870767152E-2</v>
      </c>
      <c r="AO1092" s="3">
        <v>45266</v>
      </c>
      <c r="AP1092">
        <v>14.66</v>
      </c>
      <c r="AQ1092">
        <f t="shared" si="720"/>
        <v>0.9966009517335146</v>
      </c>
      <c r="AR1092">
        <f t="shared" si="721"/>
        <v>-3.4048381548407373E-3</v>
      </c>
      <c r="AT1092" s="3">
        <v>45266</v>
      </c>
      <c r="AU1092">
        <v>39.97</v>
      </c>
      <c r="AV1092">
        <f t="shared" si="722"/>
        <v>1.0017543859649123</v>
      </c>
      <c r="AW1092">
        <f t="shared" si="723"/>
        <v>1.7528488274143868E-3</v>
      </c>
      <c r="AY1092" s="3">
        <v>45266</v>
      </c>
      <c r="AZ1092">
        <v>156.31</v>
      </c>
      <c r="BA1092">
        <f t="shared" si="724"/>
        <v>0.98949167563461415</v>
      </c>
      <c r="BB1092">
        <f t="shared" si="725"/>
        <v>-1.0563926673626014E-2</v>
      </c>
      <c r="BD1092" s="3">
        <v>45266</v>
      </c>
      <c r="BE1092">
        <v>59.77</v>
      </c>
      <c r="BF1092">
        <f t="shared" si="726"/>
        <v>1.0026841134037914</v>
      </c>
      <c r="BG1092">
        <f t="shared" si="727"/>
        <v>2.680517604327708E-3</v>
      </c>
      <c r="BI1092" s="3">
        <v>45266</v>
      </c>
      <c r="BJ1092">
        <v>368.8</v>
      </c>
      <c r="BK1092">
        <f t="shared" si="728"/>
        <v>0.99001395898206812</v>
      </c>
      <c r="BL1092">
        <f t="shared" si="729"/>
        <v>-1.0036235971018262E-2</v>
      </c>
      <c r="BN1092" s="3">
        <v>45266</v>
      </c>
      <c r="BO1092">
        <v>15788.05</v>
      </c>
      <c r="BP1092">
        <f t="shared" si="730"/>
        <v>0.99435308996070593</v>
      </c>
      <c r="BQ1092">
        <f t="shared" si="731"/>
        <v>-5.6629141132714649E-3</v>
      </c>
      <c r="BS1092" s="3">
        <v>45266</v>
      </c>
      <c r="BT1092">
        <v>446.73</v>
      </c>
      <c r="BU1092">
        <f t="shared" si="732"/>
        <v>0.98150060419641882</v>
      </c>
      <c r="BV1092">
        <f t="shared" si="733"/>
        <v>-1.8672649681074321E-2</v>
      </c>
      <c r="BX1092" s="3">
        <v>45266</v>
      </c>
      <c r="BY1092">
        <v>45.503</v>
      </c>
      <c r="BZ1092">
        <f t="shared" si="734"/>
        <v>0.97717218571489928</v>
      </c>
      <c r="CA1092">
        <f t="shared" si="735"/>
        <v>-2.3092403250772966E-2</v>
      </c>
      <c r="CC1092" s="3">
        <v>45266</v>
      </c>
      <c r="CD1092">
        <v>287.2</v>
      </c>
      <c r="CE1092">
        <f t="shared" si="736"/>
        <v>0.98094132112849242</v>
      </c>
      <c r="CF1092">
        <f t="shared" si="737"/>
        <v>-1.9242636569196579E-2</v>
      </c>
      <c r="CH1092" s="3">
        <v>45266</v>
      </c>
      <c r="CI1092">
        <v>74.3</v>
      </c>
      <c r="CJ1092">
        <f t="shared" si="738"/>
        <v>0.96243523316062174</v>
      </c>
      <c r="CK1092">
        <f t="shared" si="739"/>
        <v>-3.828850530701703E-2</v>
      </c>
      <c r="CM1092" s="3">
        <v>45266</v>
      </c>
      <c r="CN1092">
        <v>28.79</v>
      </c>
      <c r="CO1092">
        <f t="shared" si="740"/>
        <v>0.98968717772430381</v>
      </c>
      <c r="CP1092">
        <f t="shared" si="741"/>
        <v>-1.0366367883025833E-2</v>
      </c>
      <c r="CR1092" s="3">
        <v>45266</v>
      </c>
      <c r="CS1092">
        <v>24.228000000000002</v>
      </c>
      <c r="CT1092">
        <f t="shared" si="742"/>
        <v>0.98704473233928147</v>
      </c>
      <c r="CU1092">
        <f t="shared" si="743"/>
        <v>-1.3039919056615636E-2</v>
      </c>
      <c r="CW1092" s="3">
        <v>45266</v>
      </c>
      <c r="CX1092">
        <v>239.37</v>
      </c>
      <c r="CY1092">
        <f t="shared" si="744"/>
        <v>1.002722855227882</v>
      </c>
      <c r="CZ1092">
        <f t="shared" si="745"/>
        <v>2.7191549729031609E-3</v>
      </c>
      <c r="DB1092" s="3">
        <v>45266</v>
      </c>
      <c r="DC1092">
        <v>239.98</v>
      </c>
      <c r="DD1092">
        <f t="shared" si="746"/>
        <v>0.99862677375057207</v>
      </c>
      <c r="DE1092">
        <f t="shared" si="747"/>
        <v>-1.3741699886712635E-3</v>
      </c>
    </row>
    <row r="1093" spans="1:109">
      <c r="A1093" s="3">
        <v>45267</v>
      </c>
      <c r="B1093">
        <v>146.88</v>
      </c>
      <c r="C1093">
        <f t="shared" si="704"/>
        <v>1.0163299197342928</v>
      </c>
      <c r="D1093">
        <f t="shared" si="705"/>
        <v>1.6198020592740791E-2</v>
      </c>
      <c r="F1093" s="3">
        <v>45267</v>
      </c>
      <c r="G1093">
        <v>132.55000000000001</v>
      </c>
      <c r="H1093">
        <f t="shared" si="706"/>
        <v>0.99886963074604385</v>
      </c>
      <c r="I1093">
        <f t="shared" si="707"/>
        <v>-1.1310086031271406E-3</v>
      </c>
      <c r="K1093" s="3">
        <v>45267</v>
      </c>
      <c r="L1093">
        <v>194.27</v>
      </c>
      <c r="M1093">
        <f t="shared" si="708"/>
        <v>1.0101393510815309</v>
      </c>
      <c r="N1093">
        <f t="shared" si="709"/>
        <v>1.0088292703846631E-2</v>
      </c>
      <c r="P1093" s="3">
        <v>45267</v>
      </c>
      <c r="Q1093">
        <v>352.7</v>
      </c>
      <c r="R1093">
        <f t="shared" si="710"/>
        <v>1.0009081105624609</v>
      </c>
      <c r="S1093">
        <f t="shared" si="711"/>
        <v>9.0769847952308863E-4</v>
      </c>
      <c r="U1093" s="3">
        <v>45267</v>
      </c>
      <c r="V1093">
        <v>142.41999999999999</v>
      </c>
      <c r="W1093">
        <f t="shared" si="712"/>
        <v>0.99922823265277472</v>
      </c>
      <c r="X1093">
        <f t="shared" si="713"/>
        <v>-7.7206531296108527E-4</v>
      </c>
      <c r="Z1093" s="3">
        <v>45267</v>
      </c>
      <c r="AA1093">
        <v>48.26</v>
      </c>
      <c r="AB1093">
        <f t="shared" si="714"/>
        <v>1.011740041928721</v>
      </c>
      <c r="AC1093">
        <f t="shared" si="715"/>
        <v>1.1671662302589992E-2</v>
      </c>
      <c r="AE1093" s="3">
        <v>45267</v>
      </c>
      <c r="AF1093">
        <v>118.35</v>
      </c>
      <c r="AG1093">
        <f t="shared" si="716"/>
        <v>0.98830897703549059</v>
      </c>
      <c r="AH1093">
        <f t="shared" si="717"/>
        <v>-1.1759900331031694E-2</v>
      </c>
      <c r="AJ1093" s="3">
        <v>45267</v>
      </c>
      <c r="AK1093">
        <v>98.42</v>
      </c>
      <c r="AL1093">
        <f t="shared" si="718"/>
        <v>0.99303803854303296</v>
      </c>
      <c r="AM1093">
        <f t="shared" si="719"/>
        <v>-6.9863089807849698E-3</v>
      </c>
      <c r="AO1093" s="3">
        <v>45267</v>
      </c>
      <c r="AP1093">
        <v>14.8</v>
      </c>
      <c r="AQ1093">
        <f t="shared" si="720"/>
        <v>1.009549795361528</v>
      </c>
      <c r="AR1093">
        <f t="shared" si="721"/>
        <v>9.50448431156398E-3</v>
      </c>
      <c r="AT1093" s="3">
        <v>45267</v>
      </c>
      <c r="AU1093">
        <v>40.15</v>
      </c>
      <c r="AV1093">
        <f t="shared" si="722"/>
        <v>1.0045033775331498</v>
      </c>
      <c r="AW1093">
        <f t="shared" si="723"/>
        <v>4.4932676695384408E-3</v>
      </c>
      <c r="AY1093" s="3">
        <v>45267</v>
      </c>
      <c r="AZ1093">
        <v>156.79</v>
      </c>
      <c r="BA1093">
        <f t="shared" si="724"/>
        <v>1.0030708208048109</v>
      </c>
      <c r="BB1093">
        <f t="shared" si="725"/>
        <v>3.06611546497922E-3</v>
      </c>
      <c r="BD1093" s="3">
        <v>45267</v>
      </c>
      <c r="BE1093">
        <v>61.4</v>
      </c>
      <c r="BF1093">
        <f t="shared" si="726"/>
        <v>1.0272712062907812</v>
      </c>
      <c r="BG1093">
        <f t="shared" si="727"/>
        <v>2.6905972316933813E-2</v>
      </c>
      <c r="BI1093" s="3">
        <v>45267</v>
      </c>
      <c r="BJ1093">
        <v>370.95</v>
      </c>
      <c r="BK1093">
        <f t="shared" si="728"/>
        <v>1.0058297180043383</v>
      </c>
      <c r="BL1093">
        <f t="shared" si="729"/>
        <v>5.812790953096037E-3</v>
      </c>
      <c r="BN1093" s="3">
        <v>45267</v>
      </c>
      <c r="BO1093">
        <v>16022.49</v>
      </c>
      <c r="BP1093">
        <f t="shared" si="730"/>
        <v>1.0148492055700356</v>
      </c>
      <c r="BQ1093">
        <f t="shared" si="731"/>
        <v>1.4740035515886428E-2</v>
      </c>
      <c r="BS1093" s="3">
        <v>45267</v>
      </c>
      <c r="BT1093">
        <v>452</v>
      </c>
      <c r="BU1093">
        <f t="shared" si="732"/>
        <v>1.0117968347771584</v>
      </c>
      <c r="BV1093">
        <f t="shared" si="733"/>
        <v>1.1727794562007739E-2</v>
      </c>
      <c r="BX1093" s="3">
        <v>45267</v>
      </c>
      <c r="BY1093">
        <v>46.595999999999997</v>
      </c>
      <c r="BZ1093">
        <f t="shared" si="734"/>
        <v>1.024020394259719</v>
      </c>
      <c r="CA1093">
        <f t="shared" si="735"/>
        <v>2.3736442688246644E-2</v>
      </c>
      <c r="CC1093" s="3">
        <v>45267</v>
      </c>
      <c r="CD1093">
        <v>293.61</v>
      </c>
      <c r="CE1093">
        <f t="shared" si="736"/>
        <v>1.0223189415041785</v>
      </c>
      <c r="CF1093">
        <f t="shared" si="737"/>
        <v>2.2073518931768892E-2</v>
      </c>
      <c r="CH1093" s="3">
        <v>45267</v>
      </c>
      <c r="CI1093">
        <v>74.05</v>
      </c>
      <c r="CJ1093">
        <f t="shared" si="738"/>
        <v>0.99663526244952894</v>
      </c>
      <c r="CK1093">
        <f t="shared" si="739"/>
        <v>-3.3704110099056928E-3</v>
      </c>
      <c r="CM1093" s="3">
        <v>45267</v>
      </c>
      <c r="CN1093">
        <v>28.63</v>
      </c>
      <c r="CO1093">
        <f t="shared" si="740"/>
        <v>0.99444251476207013</v>
      </c>
      <c r="CP1093">
        <f t="shared" si="741"/>
        <v>-5.5729855140608554E-3</v>
      </c>
      <c r="CR1093" s="3">
        <v>45267</v>
      </c>
      <c r="CS1093">
        <v>24.059000000000001</v>
      </c>
      <c r="CT1093">
        <f t="shared" si="742"/>
        <v>0.99302459963678391</v>
      </c>
      <c r="CU1093">
        <f t="shared" si="743"/>
        <v>-6.9998421956905922E-3</v>
      </c>
      <c r="CW1093" s="3">
        <v>45267</v>
      </c>
      <c r="CX1093">
        <v>242.64</v>
      </c>
      <c r="CY1093">
        <f t="shared" si="744"/>
        <v>1.0136608597568617</v>
      </c>
      <c r="CZ1093">
        <f t="shared" si="745"/>
        <v>1.3568391392026348E-2</v>
      </c>
      <c r="DB1093" s="3">
        <v>45267</v>
      </c>
      <c r="DC1093">
        <v>242.07</v>
      </c>
      <c r="DD1093">
        <f t="shared" si="746"/>
        <v>1.0087090590882575</v>
      </c>
      <c r="DE1093">
        <f t="shared" si="747"/>
        <v>8.6713539922821728E-3</v>
      </c>
    </row>
    <row r="1094" spans="1:109">
      <c r="A1094" s="3">
        <v>45268</v>
      </c>
      <c r="B1094">
        <v>147.41999999999999</v>
      </c>
      <c r="C1094">
        <f t="shared" si="704"/>
        <v>1.0036764705882353</v>
      </c>
      <c r="D1094">
        <f t="shared" si="705"/>
        <v>3.6697288889624017E-3</v>
      </c>
      <c r="F1094" s="3">
        <v>45268</v>
      </c>
      <c r="G1094">
        <v>131.35</v>
      </c>
      <c r="H1094">
        <f t="shared" si="706"/>
        <v>0.99094681252357586</v>
      </c>
      <c r="I1094">
        <f t="shared" si="707"/>
        <v>-9.0944166034858248E-3</v>
      </c>
      <c r="K1094" s="3">
        <v>45268</v>
      </c>
      <c r="L1094">
        <v>195.71</v>
      </c>
      <c r="M1094">
        <f t="shared" si="708"/>
        <v>1.0074123642353425</v>
      </c>
      <c r="N1094">
        <f t="shared" si="709"/>
        <v>7.3850276661884184E-3</v>
      </c>
      <c r="P1094" s="3">
        <v>45268</v>
      </c>
      <c r="Q1094">
        <v>353.08</v>
      </c>
      <c r="R1094">
        <f t="shared" si="710"/>
        <v>1.0010774028919762</v>
      </c>
      <c r="S1094">
        <f t="shared" si="711"/>
        <v>1.0768229100258403E-3</v>
      </c>
      <c r="U1094" s="3">
        <v>45268</v>
      </c>
      <c r="V1094">
        <v>144.31</v>
      </c>
      <c r="W1094">
        <f t="shared" si="712"/>
        <v>1.0132706080606657</v>
      </c>
      <c r="X1094">
        <f t="shared" si="713"/>
        <v>1.318332489400776E-2</v>
      </c>
      <c r="Z1094" s="3">
        <v>45268</v>
      </c>
      <c r="AA1094">
        <v>48.38</v>
      </c>
      <c r="AB1094">
        <f t="shared" si="714"/>
        <v>1.0024865312888522</v>
      </c>
      <c r="AC1094">
        <f t="shared" si="715"/>
        <v>2.4834449849957035E-3</v>
      </c>
      <c r="AE1094" s="3">
        <v>45268</v>
      </c>
      <c r="AF1094">
        <v>118.96</v>
      </c>
      <c r="AG1094">
        <f t="shared" si="716"/>
        <v>1.005154203633291</v>
      </c>
      <c r="AH1094">
        <f t="shared" si="717"/>
        <v>5.1409661919066072E-3</v>
      </c>
      <c r="AJ1094" s="3">
        <v>45268</v>
      </c>
      <c r="AK1094">
        <v>99.55</v>
      </c>
      <c r="AL1094">
        <f t="shared" si="718"/>
        <v>1.0114814062182482</v>
      </c>
      <c r="AM1094">
        <f t="shared" si="719"/>
        <v>1.1415995072373048E-2</v>
      </c>
      <c r="AO1094" s="3">
        <v>45268</v>
      </c>
      <c r="AP1094">
        <v>14.94</v>
      </c>
      <c r="AQ1094">
        <f t="shared" si="720"/>
        <v>1.0094594594594595</v>
      </c>
      <c r="AR1094">
        <f t="shared" si="721"/>
        <v>9.4149989346018828E-3</v>
      </c>
      <c r="AT1094" s="3">
        <v>45268</v>
      </c>
      <c r="AU1094">
        <v>39.950000000000003</v>
      </c>
      <c r="AV1094">
        <f t="shared" si="722"/>
        <v>0.99501867995018689</v>
      </c>
      <c r="AW1094">
        <f t="shared" si="723"/>
        <v>-4.9937681804869145E-3</v>
      </c>
      <c r="AY1094" s="3">
        <v>45268</v>
      </c>
      <c r="AZ1094">
        <v>158.52000000000001</v>
      </c>
      <c r="BA1094">
        <f t="shared" si="724"/>
        <v>1.0110338669558008</v>
      </c>
      <c r="BB1094">
        <f t="shared" si="725"/>
        <v>1.0973437949875212E-2</v>
      </c>
      <c r="BD1094" s="3">
        <v>45268</v>
      </c>
      <c r="BE1094">
        <v>61.82</v>
      </c>
      <c r="BF1094">
        <f t="shared" si="726"/>
        <v>1.006840390879479</v>
      </c>
      <c r="BG1094">
        <f t="shared" si="727"/>
        <v>6.817101550873607E-3</v>
      </c>
      <c r="BI1094" s="3">
        <v>45268</v>
      </c>
      <c r="BJ1094">
        <v>374.23</v>
      </c>
      <c r="BK1094">
        <f t="shared" si="728"/>
        <v>1.0088421620164443</v>
      </c>
      <c r="BL1094">
        <f t="shared" si="729"/>
        <v>8.8032990224628949E-3</v>
      </c>
      <c r="BN1094" s="3">
        <v>45268</v>
      </c>
      <c r="BO1094">
        <v>16084.69</v>
      </c>
      <c r="BP1094">
        <f t="shared" si="730"/>
        <v>1.0038820433028823</v>
      </c>
      <c r="BQ1094">
        <f t="shared" si="731"/>
        <v>3.8745276173114177E-3</v>
      </c>
      <c r="BS1094" s="3">
        <v>45268</v>
      </c>
      <c r="BT1094">
        <v>453.76</v>
      </c>
      <c r="BU1094">
        <f t="shared" si="732"/>
        <v>1.0038938053097346</v>
      </c>
      <c r="BV1094">
        <f t="shared" si="733"/>
        <v>3.8862440714768857E-3</v>
      </c>
      <c r="BX1094" s="3">
        <v>45268</v>
      </c>
      <c r="BY1094">
        <v>47.506</v>
      </c>
      <c r="BZ1094">
        <f t="shared" si="734"/>
        <v>1.019529573353936</v>
      </c>
      <c r="CA1094">
        <f t="shared" si="735"/>
        <v>1.9341318315371111E-2</v>
      </c>
      <c r="CC1094" s="3">
        <v>45268</v>
      </c>
      <c r="CD1094">
        <v>298.42</v>
      </c>
      <c r="CE1094">
        <f t="shared" si="736"/>
        <v>1.0163822758080447</v>
      </c>
      <c r="CF1094">
        <f t="shared" si="737"/>
        <v>1.6249534106437785E-2</v>
      </c>
      <c r="CH1094" s="3">
        <v>45268</v>
      </c>
      <c r="CI1094">
        <v>75.84</v>
      </c>
      <c r="CJ1094">
        <f t="shared" si="738"/>
        <v>1.0241728561782579</v>
      </c>
      <c r="CK1094">
        <f t="shared" si="739"/>
        <v>2.3885317232958572E-2</v>
      </c>
      <c r="CM1094" s="3">
        <v>45268</v>
      </c>
      <c r="CN1094">
        <v>28.78</v>
      </c>
      <c r="CO1094">
        <f t="shared" si="740"/>
        <v>1.0052392595179882</v>
      </c>
      <c r="CP1094">
        <f t="shared" si="741"/>
        <v>5.2255823491981551E-3</v>
      </c>
      <c r="CR1094" s="3">
        <v>45268</v>
      </c>
      <c r="CS1094">
        <v>23.276</v>
      </c>
      <c r="CT1094">
        <f t="shared" si="742"/>
        <v>0.96745500644249549</v>
      </c>
      <c r="CU1094">
        <f t="shared" si="743"/>
        <v>-3.3086360128586685E-2</v>
      </c>
      <c r="CW1094" s="3">
        <v>45268</v>
      </c>
      <c r="CX1094">
        <v>243.84</v>
      </c>
      <c r="CY1094">
        <f t="shared" si="744"/>
        <v>1.0049455984174085</v>
      </c>
      <c r="CZ1094">
        <f t="shared" si="745"/>
        <v>4.9334091179557716E-3</v>
      </c>
      <c r="DB1094" s="3">
        <v>45268</v>
      </c>
      <c r="DC1094">
        <v>241.65</v>
      </c>
      <c r="DD1094">
        <f t="shared" si="746"/>
        <v>0.99826496467963821</v>
      </c>
      <c r="DE1094">
        <f t="shared" si="747"/>
        <v>-1.7365422374317201E-3</v>
      </c>
    </row>
    <row r="1095" spans="1:109">
      <c r="A1095" s="3">
        <v>45271</v>
      </c>
      <c r="B1095">
        <v>145.88999999999999</v>
      </c>
      <c r="C1095">
        <f t="shared" si="704"/>
        <v>0.98962148962148966</v>
      </c>
      <c r="D1095">
        <f t="shared" si="705"/>
        <v>-1.0432742677338593E-2</v>
      </c>
      <c r="F1095" s="3">
        <v>45271</v>
      </c>
      <c r="G1095">
        <v>130.71</v>
      </c>
      <c r="H1095">
        <f t="shared" si="706"/>
        <v>0.9951275218880854</v>
      </c>
      <c r="I1095">
        <f t="shared" si="707"/>
        <v>-4.8843873340883052E-3</v>
      </c>
      <c r="K1095" s="3">
        <v>45271</v>
      </c>
      <c r="L1095">
        <v>193.18</v>
      </c>
      <c r="M1095">
        <f t="shared" si="708"/>
        <v>0.98707270962137861</v>
      </c>
      <c r="N1095">
        <f t="shared" si="709"/>
        <v>-1.301157496572789E-2</v>
      </c>
      <c r="P1095" s="3">
        <v>45271</v>
      </c>
      <c r="Q1095">
        <v>357.06</v>
      </c>
      <c r="R1095">
        <f t="shared" si="710"/>
        <v>1.0112722329217174</v>
      </c>
      <c r="S1095">
        <f t="shared" si="711"/>
        <v>1.1209174732783544E-2</v>
      </c>
      <c r="U1095" s="3">
        <v>45271</v>
      </c>
      <c r="V1095">
        <v>144.35</v>
      </c>
      <c r="W1095">
        <f t="shared" si="712"/>
        <v>1.0002771810685329</v>
      </c>
      <c r="X1095">
        <f t="shared" si="713"/>
        <v>2.7714266095761153E-4</v>
      </c>
      <c r="Z1095" s="3">
        <v>45271</v>
      </c>
      <c r="AA1095">
        <v>49.39</v>
      </c>
      <c r="AB1095">
        <f t="shared" si="714"/>
        <v>1.02087639520463</v>
      </c>
      <c r="AC1095">
        <f t="shared" si="715"/>
        <v>2.0661469370652288E-2</v>
      </c>
      <c r="AE1095" s="3">
        <v>45271</v>
      </c>
      <c r="AF1095">
        <v>119.2</v>
      </c>
      <c r="AG1095">
        <f t="shared" si="716"/>
        <v>1.0020174848688637</v>
      </c>
      <c r="AH1095">
        <f t="shared" si="717"/>
        <v>2.0154524793499291E-3</v>
      </c>
      <c r="AJ1095" s="3">
        <v>45271</v>
      </c>
      <c r="AK1095">
        <v>99.62</v>
      </c>
      <c r="AL1095">
        <f t="shared" si="718"/>
        <v>1.000703164239076</v>
      </c>
      <c r="AM1095">
        <f t="shared" si="719"/>
        <v>7.0291713493220382E-4</v>
      </c>
      <c r="AO1095" s="3">
        <v>45271</v>
      </c>
      <c r="AP1095">
        <v>14.83</v>
      </c>
      <c r="AQ1095">
        <f t="shared" si="720"/>
        <v>0.99263721552878181</v>
      </c>
      <c r="AR1095">
        <f t="shared" si="721"/>
        <v>-7.3900235548305009E-3</v>
      </c>
      <c r="AT1095" s="3">
        <v>45271</v>
      </c>
      <c r="AU1095">
        <v>40.5</v>
      </c>
      <c r="AV1095">
        <f t="shared" si="722"/>
        <v>1.0137672090112639</v>
      </c>
      <c r="AW1095">
        <f t="shared" si="723"/>
        <v>1.3673301900209642E-2</v>
      </c>
      <c r="AY1095" s="3">
        <v>45271</v>
      </c>
      <c r="AZ1095">
        <v>159.1</v>
      </c>
      <c r="BA1095">
        <f t="shared" si="724"/>
        <v>1.0036588443098662</v>
      </c>
      <c r="BB1095">
        <f t="shared" si="725"/>
        <v>3.6521670215068427E-3</v>
      </c>
      <c r="BD1095" s="3">
        <v>45271</v>
      </c>
      <c r="BE1095">
        <v>62.54</v>
      </c>
      <c r="BF1095">
        <f t="shared" si="726"/>
        <v>1.0116467162730507</v>
      </c>
      <c r="BG1095">
        <f t="shared" si="727"/>
        <v>1.1579415325724879E-2</v>
      </c>
      <c r="BI1095" s="3">
        <v>45271</v>
      </c>
      <c r="BJ1095">
        <v>371.3</v>
      </c>
      <c r="BK1095">
        <f t="shared" si="728"/>
        <v>0.99217059027870558</v>
      </c>
      <c r="BL1095">
        <f t="shared" si="729"/>
        <v>-7.8602204749634186E-3</v>
      </c>
      <c r="BN1095" s="3">
        <v>45271</v>
      </c>
      <c r="BO1095">
        <v>16221.73</v>
      </c>
      <c r="BP1095">
        <f t="shared" si="730"/>
        <v>1.0085199030879675</v>
      </c>
      <c r="BQ1095">
        <f t="shared" si="731"/>
        <v>8.4838135549880778E-3</v>
      </c>
      <c r="BS1095" s="3">
        <v>45271</v>
      </c>
      <c r="BT1095">
        <v>459.89</v>
      </c>
      <c r="BU1095">
        <f t="shared" si="732"/>
        <v>1.0135093441466854</v>
      </c>
      <c r="BV1095">
        <f t="shared" si="733"/>
        <v>1.341890654840865E-2</v>
      </c>
      <c r="BX1095" s="3">
        <v>45271</v>
      </c>
      <c r="BY1095">
        <v>46.627000000000002</v>
      </c>
      <c r="BZ1095">
        <f t="shared" si="734"/>
        <v>0.98149707405380382</v>
      </c>
      <c r="CA1095">
        <f t="shared" si="735"/>
        <v>-1.8676246366545853E-2</v>
      </c>
      <c r="CC1095" s="3">
        <v>45271</v>
      </c>
      <c r="CD1095">
        <v>299.88</v>
      </c>
      <c r="CE1095">
        <f t="shared" si="736"/>
        <v>1.0048924334830105</v>
      </c>
      <c r="CF1095">
        <f t="shared" si="737"/>
        <v>4.8805044225857389E-3</v>
      </c>
      <c r="CH1095" s="3">
        <v>45271</v>
      </c>
      <c r="CI1095">
        <v>76.03</v>
      </c>
      <c r="CJ1095">
        <f t="shared" si="738"/>
        <v>1.0025052742616034</v>
      </c>
      <c r="CK1095">
        <f t="shared" si="739"/>
        <v>2.5021412935789435E-3</v>
      </c>
      <c r="CM1095" s="3">
        <v>45271</v>
      </c>
      <c r="CN1095">
        <v>28.64</v>
      </c>
      <c r="CO1095">
        <f t="shared" si="740"/>
        <v>0.99513551077136897</v>
      </c>
      <c r="CP1095">
        <f t="shared" si="741"/>
        <v>-4.8763593667769294E-3</v>
      </c>
      <c r="CR1095" s="3">
        <v>45271</v>
      </c>
      <c r="CS1095">
        <v>23.058</v>
      </c>
      <c r="CT1095">
        <f t="shared" si="742"/>
        <v>0.99063412957552843</v>
      </c>
      <c r="CU1095">
        <f t="shared" si="743"/>
        <v>-9.4100059836616165E-3</v>
      </c>
      <c r="CW1095" s="3">
        <v>45271</v>
      </c>
      <c r="CX1095">
        <v>239.74</v>
      </c>
      <c r="CY1095">
        <f t="shared" si="744"/>
        <v>0.98318569553805779</v>
      </c>
      <c r="CZ1095">
        <f t="shared" si="745"/>
        <v>-1.695726971932764E-2</v>
      </c>
      <c r="DB1095" s="3">
        <v>45271</v>
      </c>
      <c r="DC1095">
        <v>244.86</v>
      </c>
      <c r="DD1095">
        <f t="shared" si="746"/>
        <v>1.0132836747361886</v>
      </c>
      <c r="DE1095">
        <f t="shared" si="747"/>
        <v>1.319622035467617E-2</v>
      </c>
    </row>
    <row r="1096" spans="1:109">
      <c r="A1096" s="3">
        <v>45272</v>
      </c>
      <c r="B1096">
        <v>147.47999999999999</v>
      </c>
      <c r="C1096">
        <f t="shared" si="704"/>
        <v>1.0108986222496401</v>
      </c>
      <c r="D1096">
        <f t="shared" si="705"/>
        <v>1.0839660282139616E-2</v>
      </c>
      <c r="F1096" s="3">
        <v>45272</v>
      </c>
      <c r="G1096">
        <v>131.03</v>
      </c>
      <c r="H1096">
        <f t="shared" si="706"/>
        <v>1.0024481676994874</v>
      </c>
      <c r="I1096">
        <f t="shared" si="707"/>
        <v>2.4451758190334803E-3</v>
      </c>
      <c r="K1096" s="3">
        <v>45272</v>
      </c>
      <c r="L1096">
        <v>194.71</v>
      </c>
      <c r="M1096">
        <f t="shared" si="708"/>
        <v>1.0079200745418782</v>
      </c>
      <c r="N1096">
        <f t="shared" si="709"/>
        <v>7.8888753763799828E-3</v>
      </c>
      <c r="P1096" s="3">
        <v>45272</v>
      </c>
      <c r="Q1096">
        <v>360.02</v>
      </c>
      <c r="R1096">
        <f t="shared" si="710"/>
        <v>1.0082899232621967</v>
      </c>
      <c r="S1096">
        <f t="shared" si="711"/>
        <v>8.2557505777426776E-3</v>
      </c>
      <c r="U1096" s="3">
        <v>45272</v>
      </c>
      <c r="V1096">
        <v>142.5</v>
      </c>
      <c r="W1096">
        <f t="shared" si="712"/>
        <v>0.98718392795289234</v>
      </c>
      <c r="X1096">
        <f t="shared" si="713"/>
        <v>-1.2898906400238821E-2</v>
      </c>
      <c r="Z1096" s="3">
        <v>45272</v>
      </c>
      <c r="AA1096">
        <v>49.33</v>
      </c>
      <c r="AB1096">
        <f t="shared" si="714"/>
        <v>0.99878517918607002</v>
      </c>
      <c r="AC1096">
        <f t="shared" si="715"/>
        <v>-1.2155593068866265E-3</v>
      </c>
      <c r="AE1096" s="3">
        <v>45272</v>
      </c>
      <c r="AF1096">
        <v>117.67</v>
      </c>
      <c r="AG1096">
        <f t="shared" si="716"/>
        <v>0.98716442953020134</v>
      </c>
      <c r="AH1096">
        <f t="shared" si="717"/>
        <v>-1.2918658155411846E-2</v>
      </c>
      <c r="AJ1096" s="3">
        <v>45272</v>
      </c>
      <c r="AK1096">
        <v>98.05</v>
      </c>
      <c r="AL1096">
        <f t="shared" si="718"/>
        <v>0.98424011242722342</v>
      </c>
      <c r="AM1096">
        <f t="shared" si="719"/>
        <v>-1.588539500278207E-2</v>
      </c>
      <c r="AO1096" s="3">
        <v>45272</v>
      </c>
      <c r="AP1096">
        <v>14.9</v>
      </c>
      <c r="AQ1096">
        <f t="shared" si="720"/>
        <v>1.0047201618341199</v>
      </c>
      <c r="AR1096">
        <f t="shared" si="721"/>
        <v>4.7090568015726439E-3</v>
      </c>
      <c r="AT1096" s="3">
        <v>45272</v>
      </c>
      <c r="AU1096">
        <v>40.24</v>
      </c>
      <c r="AV1096">
        <f t="shared" si="722"/>
        <v>0.99358024691358027</v>
      </c>
      <c r="AW1096">
        <f t="shared" si="723"/>
        <v>-6.440448321009669E-3</v>
      </c>
      <c r="AY1096" s="3">
        <v>45272</v>
      </c>
      <c r="AZ1096">
        <v>160.52000000000001</v>
      </c>
      <c r="BA1096">
        <f t="shared" si="724"/>
        <v>1.0089252042740415</v>
      </c>
      <c r="BB1096">
        <f t="shared" si="725"/>
        <v>8.8856100549748393E-3</v>
      </c>
      <c r="BD1096" s="3">
        <v>45272</v>
      </c>
      <c r="BE1096">
        <v>62.94</v>
      </c>
      <c r="BF1096">
        <f t="shared" si="726"/>
        <v>1.0063959066197634</v>
      </c>
      <c r="BG1096">
        <f t="shared" si="727"/>
        <v>6.3755396065656436E-3</v>
      </c>
      <c r="BI1096" s="3">
        <v>45272</v>
      </c>
      <c r="BJ1096">
        <v>374.38</v>
      </c>
      <c r="BK1096">
        <f t="shared" si="728"/>
        <v>1.0082951791004577</v>
      </c>
      <c r="BL1096">
        <f t="shared" si="729"/>
        <v>8.2609631901485788E-3</v>
      </c>
      <c r="BN1096" s="3">
        <v>45272</v>
      </c>
      <c r="BO1096">
        <v>16354.25</v>
      </c>
      <c r="BP1096">
        <f t="shared" si="730"/>
        <v>1.0081692889722613</v>
      </c>
      <c r="BQ1096">
        <f t="shared" si="731"/>
        <v>8.1361009569148861E-3</v>
      </c>
      <c r="BS1096" s="3">
        <v>45272</v>
      </c>
      <c r="BT1096">
        <v>463</v>
      </c>
      <c r="BU1096">
        <f t="shared" si="732"/>
        <v>1.0067624866815978</v>
      </c>
      <c r="BV1096">
        <f t="shared" si="733"/>
        <v>6.7397236341174022E-3</v>
      </c>
      <c r="BX1096" s="3">
        <v>45272</v>
      </c>
      <c r="BY1096">
        <v>47.656999999999996</v>
      </c>
      <c r="BZ1096">
        <f t="shared" si="734"/>
        <v>1.0220902052458873</v>
      </c>
      <c r="CA1096">
        <f t="shared" si="735"/>
        <v>2.1849751336511191E-2</v>
      </c>
      <c r="CC1096" s="3">
        <v>45272</v>
      </c>
      <c r="CD1096">
        <v>305.58</v>
      </c>
      <c r="CE1096">
        <f t="shared" si="736"/>
        <v>1.0190076030412165</v>
      </c>
      <c r="CF1096">
        <f t="shared" si="737"/>
        <v>1.8829215489706955E-2</v>
      </c>
      <c r="CH1096" s="3">
        <v>45272</v>
      </c>
      <c r="CI1096">
        <v>73.239999999999995</v>
      </c>
      <c r="CJ1096">
        <f t="shared" si="738"/>
        <v>0.96330395896356691</v>
      </c>
      <c r="CK1096">
        <f t="shared" si="739"/>
        <v>-3.738627943403542E-2</v>
      </c>
      <c r="CM1096" s="3">
        <v>45272</v>
      </c>
      <c r="CN1096">
        <v>28.58</v>
      </c>
      <c r="CO1096">
        <f t="shared" si="740"/>
        <v>0.99790502793296076</v>
      </c>
      <c r="CP1096">
        <f t="shared" si="741"/>
        <v>-2.0971695907236478E-3</v>
      </c>
      <c r="CR1096" s="3">
        <v>45272</v>
      </c>
      <c r="CS1096">
        <v>23.015999999999998</v>
      </c>
      <c r="CT1096">
        <f t="shared" si="742"/>
        <v>0.99817850637522765</v>
      </c>
      <c r="CU1096">
        <f t="shared" si="743"/>
        <v>-1.8231545615151365E-3</v>
      </c>
      <c r="CW1096" s="3">
        <v>45272</v>
      </c>
      <c r="CX1096">
        <v>237.01</v>
      </c>
      <c r="CY1096">
        <f t="shared" si="744"/>
        <v>0.98861266371902889</v>
      </c>
      <c r="CZ1096">
        <f t="shared" si="745"/>
        <v>-1.1452668441141322E-2</v>
      </c>
      <c r="DB1096" s="3">
        <v>45272</v>
      </c>
      <c r="DC1096">
        <v>251.7</v>
      </c>
      <c r="DD1096">
        <f t="shared" si="746"/>
        <v>1.0279343298211221</v>
      </c>
      <c r="DE1096">
        <f t="shared" si="747"/>
        <v>2.7551283495500695E-2</v>
      </c>
    </row>
    <row r="1097" spans="1:109">
      <c r="A1097" s="3">
        <v>45273</v>
      </c>
      <c r="B1097">
        <v>148.84</v>
      </c>
      <c r="C1097">
        <f t="shared" si="704"/>
        <v>1.0092215893680501</v>
      </c>
      <c r="D1097">
        <f t="shared" si="705"/>
        <v>9.1793301124781426E-3</v>
      </c>
      <c r="F1097" s="3">
        <v>45273</v>
      </c>
      <c r="G1097">
        <v>135.08000000000001</v>
      </c>
      <c r="H1097">
        <f t="shared" si="706"/>
        <v>1.030908952148363</v>
      </c>
      <c r="I1097">
        <f t="shared" si="707"/>
        <v>3.0440890900873038E-2</v>
      </c>
      <c r="K1097" s="3">
        <v>45273</v>
      </c>
      <c r="L1097">
        <v>197.96</v>
      </c>
      <c r="M1097">
        <f t="shared" si="708"/>
        <v>1.0166914899080683</v>
      </c>
      <c r="N1097">
        <f t="shared" si="709"/>
        <v>1.6553717956155536E-2</v>
      </c>
      <c r="P1097" s="3">
        <v>45273</v>
      </c>
      <c r="Q1097">
        <v>362.03</v>
      </c>
      <c r="R1097">
        <f t="shared" si="710"/>
        <v>1.0055830231653797</v>
      </c>
      <c r="S1097">
        <f t="shared" si="711"/>
        <v>5.5674958576179597E-3</v>
      </c>
      <c r="U1097" s="3">
        <v>45273</v>
      </c>
      <c r="V1097">
        <v>144.61000000000001</v>
      </c>
      <c r="W1097">
        <f t="shared" si="712"/>
        <v>1.0148070175438597</v>
      </c>
      <c r="X1097">
        <f t="shared" si="713"/>
        <v>1.4698463917995638E-2</v>
      </c>
      <c r="Z1097" s="3">
        <v>45273</v>
      </c>
      <c r="AA1097">
        <v>49.69</v>
      </c>
      <c r="AB1097">
        <f t="shared" si="714"/>
        <v>1.0072977903912426</v>
      </c>
      <c r="AC1097">
        <f t="shared" si="715"/>
        <v>7.2712903685822408E-3</v>
      </c>
      <c r="AE1097" s="3">
        <v>45273</v>
      </c>
      <c r="AF1097">
        <v>118.48</v>
      </c>
      <c r="AG1097">
        <f t="shared" si="716"/>
        <v>1.006883657686751</v>
      </c>
      <c r="AH1097">
        <f t="shared" si="717"/>
        <v>6.8600734837057468E-3</v>
      </c>
      <c r="AJ1097" s="3">
        <v>45273</v>
      </c>
      <c r="AK1097">
        <v>98.92</v>
      </c>
      <c r="AL1097">
        <f t="shared" si="718"/>
        <v>1.0088730239673636</v>
      </c>
      <c r="AM1097">
        <f t="shared" si="719"/>
        <v>8.8338900108601397E-3</v>
      </c>
      <c r="AO1097" s="3">
        <v>45273</v>
      </c>
      <c r="AP1097">
        <v>15.09</v>
      </c>
      <c r="AQ1097">
        <f t="shared" si="720"/>
        <v>1.0127516778523489</v>
      </c>
      <c r="AR1097">
        <f t="shared" si="721"/>
        <v>1.2671059828343956E-2</v>
      </c>
      <c r="AT1097" s="3">
        <v>45273</v>
      </c>
      <c r="AU1097">
        <v>42.1</v>
      </c>
      <c r="AV1097">
        <f t="shared" si="722"/>
        <v>1.0462226640159045</v>
      </c>
      <c r="AW1097">
        <f t="shared" si="723"/>
        <v>4.5186214896851866E-2</v>
      </c>
      <c r="AY1097" s="3">
        <v>45273</v>
      </c>
      <c r="AZ1097">
        <v>161.06</v>
      </c>
      <c r="BA1097">
        <f t="shared" si="724"/>
        <v>1.0033640667829553</v>
      </c>
      <c r="BB1097">
        <f t="shared" si="725"/>
        <v>3.3584209686827798E-3</v>
      </c>
      <c r="BD1097" s="3">
        <v>45273</v>
      </c>
      <c r="BE1097">
        <v>67.28</v>
      </c>
      <c r="BF1097">
        <f t="shared" si="726"/>
        <v>1.0689545598983159</v>
      </c>
      <c r="BG1097">
        <f t="shared" si="727"/>
        <v>6.6681124028431835E-2</v>
      </c>
      <c r="BI1097" s="3">
        <v>45273</v>
      </c>
      <c r="BJ1097">
        <v>374.37</v>
      </c>
      <c r="BK1097">
        <f t="shared" si="728"/>
        <v>0.99997328917143014</v>
      </c>
      <c r="BL1097">
        <f t="shared" si="729"/>
        <v>-2.6711185310398745E-5</v>
      </c>
      <c r="BN1097" s="3">
        <v>45273</v>
      </c>
      <c r="BO1097">
        <v>16562.37</v>
      </c>
      <c r="BP1097">
        <f t="shared" si="730"/>
        <v>1.0127257440726416</v>
      </c>
      <c r="BQ1097">
        <f t="shared" si="731"/>
        <v>1.2645452256096573E-2</v>
      </c>
      <c r="BS1097" s="3">
        <v>45273</v>
      </c>
      <c r="BT1097">
        <v>479.98</v>
      </c>
      <c r="BU1097">
        <f t="shared" si="732"/>
        <v>1.0366738660907129</v>
      </c>
      <c r="BV1097">
        <f t="shared" si="733"/>
        <v>3.6017382280956335E-2</v>
      </c>
      <c r="BX1097" s="3">
        <v>45273</v>
      </c>
      <c r="BY1097">
        <v>48.088000000000001</v>
      </c>
      <c r="BZ1097">
        <f t="shared" si="734"/>
        <v>1.0090437920976982</v>
      </c>
      <c r="CA1097">
        <f t="shared" si="735"/>
        <v>9.0031419139939145E-3</v>
      </c>
      <c r="CC1097" s="3">
        <v>45273</v>
      </c>
      <c r="CD1097">
        <v>313.86</v>
      </c>
      <c r="CE1097">
        <f t="shared" si="736"/>
        <v>1.0270960141370509</v>
      </c>
      <c r="CF1097">
        <f t="shared" si="737"/>
        <v>2.6735416486006469E-2</v>
      </c>
      <c r="CH1097" s="3">
        <v>45273</v>
      </c>
      <c r="CI1097">
        <v>74.260000000000005</v>
      </c>
      <c r="CJ1097">
        <f t="shared" si="738"/>
        <v>1.0139268159475698</v>
      </c>
      <c r="CK1097">
        <f t="shared" si="739"/>
        <v>1.383072894262426E-2</v>
      </c>
      <c r="CM1097" s="3">
        <v>45273</v>
      </c>
      <c r="CN1097">
        <v>26.66</v>
      </c>
      <c r="CO1097">
        <f t="shared" si="740"/>
        <v>0.9328201539538139</v>
      </c>
      <c r="CP1097">
        <f t="shared" si="741"/>
        <v>-6.954285775115869E-2</v>
      </c>
      <c r="CR1097" s="3">
        <v>45273</v>
      </c>
      <c r="CS1097">
        <v>22.920999999999999</v>
      </c>
      <c r="CT1097">
        <f t="shared" si="742"/>
        <v>0.99587243656586732</v>
      </c>
      <c r="CU1097">
        <f t="shared" si="743"/>
        <v>-4.1361053370173916E-3</v>
      </c>
      <c r="CW1097" s="3">
        <v>45273</v>
      </c>
      <c r="CX1097">
        <v>239.29</v>
      </c>
      <c r="CY1097">
        <f t="shared" si="744"/>
        <v>1.0096198472638285</v>
      </c>
      <c r="CZ1097">
        <f t="shared" si="745"/>
        <v>9.5738711534119926E-3</v>
      </c>
      <c r="DB1097" s="3">
        <v>45273</v>
      </c>
      <c r="DC1097">
        <v>256.94</v>
      </c>
      <c r="DD1097">
        <f t="shared" si="746"/>
        <v>1.020818434644418</v>
      </c>
      <c r="DE1097">
        <f t="shared" si="747"/>
        <v>2.0604692462193479E-2</v>
      </c>
    </row>
    <row r="1098" spans="1:109">
      <c r="A1098" s="3">
        <v>45274</v>
      </c>
      <c r="B1098">
        <v>147.41999999999999</v>
      </c>
      <c r="C1098">
        <f t="shared" si="704"/>
        <v>0.9904595538833646</v>
      </c>
      <c r="D1098">
        <f t="shared" si="705"/>
        <v>-9.5862477172790912E-3</v>
      </c>
      <c r="F1098" s="3">
        <v>45274</v>
      </c>
      <c r="G1098">
        <v>134.49</v>
      </c>
      <c r="H1098">
        <f t="shared" si="706"/>
        <v>0.99563221794492152</v>
      </c>
      <c r="I1098">
        <f t="shared" si="707"/>
        <v>-4.3773486819091417E-3</v>
      </c>
      <c r="K1098" s="3">
        <v>45274</v>
      </c>
      <c r="L1098">
        <v>198.11</v>
      </c>
      <c r="M1098">
        <f t="shared" si="708"/>
        <v>1.0007577288341079</v>
      </c>
      <c r="N1098">
        <f t="shared" si="709"/>
        <v>7.5744190254989341E-4</v>
      </c>
      <c r="P1098" s="3">
        <v>45274</v>
      </c>
      <c r="Q1098">
        <v>358.12</v>
      </c>
      <c r="R1098">
        <f t="shared" si="710"/>
        <v>0.98919979007264602</v>
      </c>
      <c r="S1098">
        <f t="shared" si="711"/>
        <v>-1.0858955554221093E-2</v>
      </c>
      <c r="U1098" s="3">
        <v>45274</v>
      </c>
      <c r="V1098">
        <v>149.93</v>
      </c>
      <c r="W1098">
        <f t="shared" si="712"/>
        <v>1.0367886038309937</v>
      </c>
      <c r="X1098">
        <f t="shared" si="713"/>
        <v>3.6128054880110984E-2</v>
      </c>
      <c r="Z1098" s="3">
        <v>45274</v>
      </c>
      <c r="AA1098">
        <v>49.44</v>
      </c>
      <c r="AB1098">
        <f t="shared" si="714"/>
        <v>0.99496880660092579</v>
      </c>
      <c r="AC1098">
        <f t="shared" si="715"/>
        <v>-5.0438924647938244E-3</v>
      </c>
      <c r="AE1098" s="3">
        <v>45274</v>
      </c>
      <c r="AF1098">
        <v>120.6</v>
      </c>
      <c r="AG1098">
        <f t="shared" si="716"/>
        <v>1.0178933153274814</v>
      </c>
      <c r="AH1098">
        <f t="shared" si="717"/>
        <v>1.7735114333541691E-2</v>
      </c>
      <c r="AJ1098" s="3">
        <v>45274</v>
      </c>
      <c r="AK1098">
        <v>101.58</v>
      </c>
      <c r="AL1098">
        <f t="shared" si="718"/>
        <v>1.0268904164981802</v>
      </c>
      <c r="AM1098">
        <f t="shared" si="719"/>
        <v>2.6535222719883393E-2</v>
      </c>
      <c r="AO1098" s="3">
        <v>45274</v>
      </c>
      <c r="AP1098">
        <v>15.14</v>
      </c>
      <c r="AQ1098">
        <f t="shared" si="720"/>
        <v>1.0033134526176277</v>
      </c>
      <c r="AR1098">
        <f t="shared" si="721"/>
        <v>3.3079752295453405E-3</v>
      </c>
      <c r="AT1098" s="3">
        <v>45274</v>
      </c>
      <c r="AU1098">
        <v>39.450000000000003</v>
      </c>
      <c r="AV1098">
        <f t="shared" si="722"/>
        <v>0.93705463182897863</v>
      </c>
      <c r="AW1098">
        <f t="shared" si="723"/>
        <v>-6.5013693396452465E-2</v>
      </c>
      <c r="AY1098" s="3">
        <v>45274</v>
      </c>
      <c r="AZ1098">
        <v>163.99</v>
      </c>
      <c r="BA1098">
        <f t="shared" si="724"/>
        <v>1.0181919781447908</v>
      </c>
      <c r="BB1098">
        <f t="shared" si="725"/>
        <v>1.8028483987955445E-2</v>
      </c>
      <c r="BD1098" s="3">
        <v>45274</v>
      </c>
      <c r="BE1098">
        <v>67.709999999999994</v>
      </c>
      <c r="BF1098">
        <f t="shared" si="726"/>
        <v>1.0063912009512483</v>
      </c>
      <c r="BG1098">
        <f t="shared" si="727"/>
        <v>6.3708638328612332E-3</v>
      </c>
      <c r="BI1098" s="3">
        <v>45274</v>
      </c>
      <c r="BJ1098">
        <v>365.93</v>
      </c>
      <c r="BK1098">
        <f t="shared" si="728"/>
        <v>0.97745545850361937</v>
      </c>
      <c r="BL1098">
        <f t="shared" si="729"/>
        <v>-2.2802554909027505E-2</v>
      </c>
      <c r="BN1098" s="3">
        <v>45274</v>
      </c>
      <c r="BO1098">
        <v>16537.830000000002</v>
      </c>
      <c r="BP1098">
        <f t="shared" si="730"/>
        <v>0.99851832799291418</v>
      </c>
      <c r="BQ1098">
        <f t="shared" si="731"/>
        <v>-1.4827707685242714E-3</v>
      </c>
      <c r="BS1098" s="3">
        <v>45274</v>
      </c>
      <c r="BT1098">
        <v>469.83</v>
      </c>
      <c r="BU1098">
        <f t="shared" si="732"/>
        <v>0.97885328555356466</v>
      </c>
      <c r="BV1098">
        <f t="shared" si="733"/>
        <v>-2.1373509220738156E-2</v>
      </c>
      <c r="BX1098" s="3">
        <v>45274</v>
      </c>
      <c r="BY1098">
        <v>48.35</v>
      </c>
      <c r="BZ1098">
        <f t="shared" si="734"/>
        <v>1.0054483447013809</v>
      </c>
      <c r="CA1098">
        <f t="shared" si="735"/>
        <v>5.4335561624425004E-3</v>
      </c>
      <c r="CC1098" s="3">
        <v>45274</v>
      </c>
      <c r="CD1098">
        <v>300.44</v>
      </c>
      <c r="CE1098">
        <f t="shared" si="736"/>
        <v>0.95724208245714648</v>
      </c>
      <c r="CF1098">
        <f t="shared" si="737"/>
        <v>-4.3698959792763691E-2</v>
      </c>
      <c r="CH1098" s="3">
        <v>45274</v>
      </c>
      <c r="CI1098">
        <v>76.61</v>
      </c>
      <c r="CJ1098">
        <f t="shared" si="738"/>
        <v>1.0316455696202531</v>
      </c>
      <c r="CK1098">
        <f t="shared" si="739"/>
        <v>3.1155167779795479E-2</v>
      </c>
      <c r="CM1098" s="3">
        <v>45274</v>
      </c>
      <c r="CN1098">
        <v>26.13</v>
      </c>
      <c r="CO1098">
        <f t="shared" si="740"/>
        <v>0.98012003000750181</v>
      </c>
      <c r="CP1098">
        <f t="shared" si="741"/>
        <v>-2.0080235218041562E-2</v>
      </c>
      <c r="CR1098" s="3">
        <v>45274</v>
      </c>
      <c r="CS1098">
        <v>24.385999999999999</v>
      </c>
      <c r="CT1098">
        <f t="shared" si="742"/>
        <v>1.0639151869464682</v>
      </c>
      <c r="CU1098">
        <f t="shared" si="743"/>
        <v>6.1955676225843664E-2</v>
      </c>
      <c r="CW1098" s="3">
        <v>45274</v>
      </c>
      <c r="CX1098">
        <v>251.05</v>
      </c>
      <c r="CY1098">
        <f t="shared" si="744"/>
        <v>1.0491453884408042</v>
      </c>
      <c r="CZ1098">
        <f t="shared" si="745"/>
        <v>4.7975916989490094E-2</v>
      </c>
      <c r="DB1098" s="3">
        <v>45274</v>
      </c>
      <c r="DC1098">
        <v>254.09</v>
      </c>
      <c r="DD1098">
        <f t="shared" si="746"/>
        <v>0.98890791624503782</v>
      </c>
      <c r="DE1098">
        <f t="shared" si="747"/>
        <v>-1.1154059636566257E-2</v>
      </c>
    </row>
    <row r="1099" spans="1:109">
      <c r="A1099" s="3">
        <v>45275</v>
      </c>
      <c r="B1099">
        <v>149.97</v>
      </c>
      <c r="C1099">
        <f t="shared" si="704"/>
        <v>1.0172975172975174</v>
      </c>
      <c r="D1099">
        <f t="shared" si="705"/>
        <v>1.7149618332446021E-2</v>
      </c>
      <c r="F1099" s="3">
        <v>45275</v>
      </c>
      <c r="G1099">
        <v>131.75</v>
      </c>
      <c r="H1099">
        <f t="shared" si="706"/>
        <v>0.97962673804743838</v>
      </c>
      <c r="I1099">
        <f t="shared" si="707"/>
        <v>-2.05836594139862E-2</v>
      </c>
      <c r="K1099" s="3">
        <v>45275</v>
      </c>
      <c r="L1099">
        <v>197.57</v>
      </c>
      <c r="M1099">
        <f t="shared" si="708"/>
        <v>0.99727424158295885</v>
      </c>
      <c r="N1099">
        <f t="shared" si="709"/>
        <v>-2.7294800609216695E-3</v>
      </c>
      <c r="P1099" s="3">
        <v>45275</v>
      </c>
      <c r="Q1099">
        <v>356.5</v>
      </c>
      <c r="R1099">
        <f t="shared" si="710"/>
        <v>0.99547637663353061</v>
      </c>
      <c r="S1099">
        <f t="shared" si="711"/>
        <v>-4.5338859116046655E-3</v>
      </c>
      <c r="U1099" s="3">
        <v>45275</v>
      </c>
      <c r="V1099">
        <v>149.35</v>
      </c>
      <c r="W1099">
        <f t="shared" si="712"/>
        <v>0.99613152804642158</v>
      </c>
      <c r="X1099">
        <f t="shared" si="713"/>
        <v>-3.875973844693072E-3</v>
      </c>
      <c r="Z1099" s="3">
        <v>45275</v>
      </c>
      <c r="AA1099">
        <v>49.87</v>
      </c>
      <c r="AB1099">
        <f t="shared" si="714"/>
        <v>1.0086974110032363</v>
      </c>
      <c r="AC1099">
        <f t="shared" si="715"/>
        <v>8.6598064085958871E-3</v>
      </c>
      <c r="AE1099" s="3">
        <v>45275</v>
      </c>
      <c r="AF1099">
        <v>120.11</v>
      </c>
      <c r="AG1099">
        <f t="shared" si="716"/>
        <v>0.99593698175787737</v>
      </c>
      <c r="AH1099">
        <f t="shared" si="717"/>
        <v>-4.0712947266860486E-3</v>
      </c>
      <c r="AJ1099" s="3">
        <v>45275</v>
      </c>
      <c r="AK1099">
        <v>100.9</v>
      </c>
      <c r="AL1099">
        <f t="shared" si="718"/>
        <v>0.99330576885213628</v>
      </c>
      <c r="AM1099">
        <f t="shared" si="719"/>
        <v>-6.7167380135356395E-3</v>
      </c>
      <c r="AO1099" s="3">
        <v>45275</v>
      </c>
      <c r="AP1099">
        <v>15.03</v>
      </c>
      <c r="AQ1099">
        <f t="shared" si="720"/>
        <v>0.99273447820343452</v>
      </c>
      <c r="AR1099">
        <f t="shared" si="721"/>
        <v>-7.2920442444196843E-3</v>
      </c>
      <c r="AT1099" s="3">
        <v>45275</v>
      </c>
      <c r="AU1099">
        <v>39.020000000000003</v>
      </c>
      <c r="AV1099">
        <f t="shared" si="722"/>
        <v>0.9891001267427123</v>
      </c>
      <c r="AW1099">
        <f t="shared" si="723"/>
        <v>-1.0959712096918086E-2</v>
      </c>
      <c r="AY1099" s="3">
        <v>45275</v>
      </c>
      <c r="AZ1099">
        <v>165.23</v>
      </c>
      <c r="BA1099">
        <f t="shared" si="724"/>
        <v>1.0075614366729677</v>
      </c>
      <c r="BB1099">
        <f t="shared" si="725"/>
        <v>7.5329923075450099E-3</v>
      </c>
      <c r="BD1099" s="3">
        <v>45275</v>
      </c>
      <c r="BE1099">
        <v>67.349999999999994</v>
      </c>
      <c r="BF1099">
        <f t="shared" si="726"/>
        <v>0.99468320779796193</v>
      </c>
      <c r="BG1099">
        <f t="shared" si="727"/>
        <v>-5.3309766411809888E-3</v>
      </c>
      <c r="BI1099" s="3">
        <v>45275</v>
      </c>
      <c r="BJ1099">
        <v>370.73</v>
      </c>
      <c r="BK1099">
        <f t="shared" si="728"/>
        <v>1.0131172628644822</v>
      </c>
      <c r="BL1099">
        <f t="shared" si="729"/>
        <v>1.3031976577452559E-2</v>
      </c>
      <c r="BN1099" s="3">
        <v>45275</v>
      </c>
      <c r="BO1099">
        <v>16623.45</v>
      </c>
      <c r="BP1099">
        <f t="shared" si="730"/>
        <v>1.005177220953414</v>
      </c>
      <c r="BQ1099">
        <f t="shared" si="731"/>
        <v>5.1638652222281726E-3</v>
      </c>
      <c r="BS1099" s="3">
        <v>45275</v>
      </c>
      <c r="BT1099">
        <v>472.06</v>
      </c>
      <c r="BU1099">
        <f t="shared" si="732"/>
        <v>1.0047463976331865</v>
      </c>
      <c r="BV1099">
        <f t="shared" si="733"/>
        <v>4.7351690042808309E-3</v>
      </c>
      <c r="BX1099" s="3">
        <v>45275</v>
      </c>
      <c r="BY1099">
        <v>48.89</v>
      </c>
      <c r="BZ1099">
        <f t="shared" si="734"/>
        <v>1.0111685625646329</v>
      </c>
      <c r="CA1099">
        <f t="shared" si="735"/>
        <v>1.1106654691250913E-2</v>
      </c>
      <c r="CC1099" s="3">
        <v>45275</v>
      </c>
      <c r="CD1099">
        <v>307.3</v>
      </c>
      <c r="CE1099">
        <f t="shared" si="736"/>
        <v>1.0228331780055919</v>
      </c>
      <c r="CF1099">
        <f t="shared" si="737"/>
        <v>2.2576402318628067E-2</v>
      </c>
      <c r="CH1099" s="3">
        <v>45275</v>
      </c>
      <c r="CI1099">
        <v>76.55</v>
      </c>
      <c r="CJ1099">
        <f t="shared" si="738"/>
        <v>0.99921681242657612</v>
      </c>
      <c r="CK1099">
        <f t="shared" si="739"/>
        <v>-7.8349442503683963E-4</v>
      </c>
      <c r="CM1099" s="3">
        <v>45275</v>
      </c>
      <c r="CN1099">
        <v>26.63</v>
      </c>
      <c r="CO1099">
        <f t="shared" si="740"/>
        <v>1.0191350937619594</v>
      </c>
      <c r="CP1099">
        <f t="shared" si="741"/>
        <v>1.8954320293319744E-2</v>
      </c>
      <c r="CR1099" s="3">
        <v>45275</v>
      </c>
      <c r="CS1099">
        <v>24.154</v>
      </c>
      <c r="CT1099">
        <f t="shared" si="742"/>
        <v>0.99048634462396457</v>
      </c>
      <c r="CU1099">
        <f t="shared" si="743"/>
        <v>-9.5591992848895052E-3</v>
      </c>
      <c r="CW1099" s="3">
        <v>45275</v>
      </c>
      <c r="CX1099">
        <v>253.5</v>
      </c>
      <c r="CY1099">
        <f t="shared" si="744"/>
        <v>1.0097590121489743</v>
      </c>
      <c r="CZ1099">
        <f t="shared" si="745"/>
        <v>9.7117005505233858E-3</v>
      </c>
      <c r="DB1099" s="3">
        <v>45275</v>
      </c>
      <c r="DC1099">
        <v>246.45</v>
      </c>
      <c r="DD1099">
        <f t="shared" si="746"/>
        <v>0.96993191388877953</v>
      </c>
      <c r="DE1099">
        <f t="shared" si="747"/>
        <v>-3.0529401815510539E-2</v>
      </c>
    </row>
    <row r="1100" spans="1:109">
      <c r="A1100" s="3">
        <v>45278</v>
      </c>
      <c r="B1100">
        <v>154.07</v>
      </c>
      <c r="C1100">
        <f t="shared" si="704"/>
        <v>1.027338801093552</v>
      </c>
      <c r="D1100">
        <f t="shared" si="705"/>
        <v>2.6971770500094902E-2</v>
      </c>
      <c r="F1100" s="3">
        <v>45278</v>
      </c>
      <c r="G1100">
        <v>130.87</v>
      </c>
      <c r="H1100">
        <f t="shared" si="706"/>
        <v>0.99332068311195454</v>
      </c>
      <c r="I1100">
        <f t="shared" si="707"/>
        <v>-6.7017233540823838E-3</v>
      </c>
      <c r="K1100" s="3">
        <v>45278</v>
      </c>
      <c r="L1100">
        <v>195.89</v>
      </c>
      <c r="M1100">
        <f t="shared" si="708"/>
        <v>0.99149668471933994</v>
      </c>
      <c r="N1100">
        <f t="shared" si="709"/>
        <v>-8.5396747300047204E-3</v>
      </c>
      <c r="P1100" s="3">
        <v>45278</v>
      </c>
      <c r="Q1100">
        <v>359.65</v>
      </c>
      <c r="R1100">
        <f t="shared" si="710"/>
        <v>1.0088359046283308</v>
      </c>
      <c r="S1100">
        <f t="shared" si="711"/>
        <v>8.7970964590144401E-3</v>
      </c>
      <c r="U1100" s="3">
        <v>45278</v>
      </c>
      <c r="V1100">
        <v>149.68</v>
      </c>
      <c r="W1100">
        <f t="shared" si="712"/>
        <v>1.0022095748242386</v>
      </c>
      <c r="X1100">
        <f t="shared" si="713"/>
        <v>2.2071373037155628E-3</v>
      </c>
      <c r="Z1100" s="3">
        <v>45278</v>
      </c>
      <c r="AA1100">
        <v>50.24</v>
      </c>
      <c r="AB1100">
        <f t="shared" si="714"/>
        <v>1.0074192901544015</v>
      </c>
      <c r="AC1100">
        <f t="shared" si="715"/>
        <v>7.3919026019120737E-3</v>
      </c>
      <c r="AE1100" s="3">
        <v>45278</v>
      </c>
      <c r="AF1100">
        <v>121.62</v>
      </c>
      <c r="AG1100">
        <f t="shared" si="716"/>
        <v>1.012571809174923</v>
      </c>
      <c r="AH1100">
        <f t="shared" si="717"/>
        <v>1.2493440125564708E-2</v>
      </c>
      <c r="AJ1100" s="3">
        <v>45278</v>
      </c>
      <c r="AK1100">
        <v>101.65</v>
      </c>
      <c r="AL1100">
        <f t="shared" si="718"/>
        <v>1.0074331020812686</v>
      </c>
      <c r="AM1100">
        <f t="shared" si="719"/>
        <v>7.405612714792357E-3</v>
      </c>
      <c r="AO1100" s="3">
        <v>45278</v>
      </c>
      <c r="AP1100">
        <v>15.22</v>
      </c>
      <c r="AQ1100">
        <f t="shared" si="720"/>
        <v>1.012641383898869</v>
      </c>
      <c r="AR1100">
        <f t="shared" si="721"/>
        <v>1.2562148668656766E-2</v>
      </c>
      <c r="AT1100" s="3">
        <v>45278</v>
      </c>
      <c r="AU1100">
        <v>38.799999999999997</v>
      </c>
      <c r="AV1100">
        <f t="shared" si="722"/>
        <v>0.99436186570989216</v>
      </c>
      <c r="AW1100">
        <f t="shared" si="723"/>
        <v>-5.6540885657376033E-3</v>
      </c>
      <c r="AY1100" s="3">
        <v>45278</v>
      </c>
      <c r="AZ1100">
        <v>166.23</v>
      </c>
      <c r="BA1100">
        <f t="shared" si="724"/>
        <v>1.0060521697028384</v>
      </c>
      <c r="BB1100">
        <f t="shared" si="725"/>
        <v>6.0339288844684863E-3</v>
      </c>
      <c r="BD1100" s="3">
        <v>45278</v>
      </c>
      <c r="BE1100">
        <v>69.2</v>
      </c>
      <c r="BF1100">
        <f t="shared" si="726"/>
        <v>1.0274684484038605</v>
      </c>
      <c r="BG1100">
        <f t="shared" si="727"/>
        <v>2.7097959767250993E-2</v>
      </c>
      <c r="BI1100" s="3">
        <v>45278</v>
      </c>
      <c r="BJ1100">
        <v>372.65</v>
      </c>
      <c r="BK1100">
        <f t="shared" si="728"/>
        <v>1.0051789712189463</v>
      </c>
      <c r="BL1100">
        <f t="shared" si="729"/>
        <v>5.1656064714049113E-3</v>
      </c>
      <c r="BN1100" s="3">
        <v>45278</v>
      </c>
      <c r="BO1100">
        <v>16729.8</v>
      </c>
      <c r="BP1100">
        <f t="shared" si="730"/>
        <v>1.0063975889481425</v>
      </c>
      <c r="BQ1100">
        <f t="shared" si="731"/>
        <v>6.3772112419149766E-3</v>
      </c>
      <c r="BS1100" s="3">
        <v>45278</v>
      </c>
      <c r="BT1100">
        <v>486.12</v>
      </c>
      <c r="BU1100">
        <f t="shared" si="732"/>
        <v>1.0297843494471042</v>
      </c>
      <c r="BV1100">
        <f t="shared" si="733"/>
        <v>2.9349410851866507E-2</v>
      </c>
      <c r="BX1100" s="3">
        <v>45278</v>
      </c>
      <c r="BY1100">
        <v>50.076999999999998</v>
      </c>
      <c r="BZ1100">
        <f t="shared" si="734"/>
        <v>1.0242789936592349</v>
      </c>
      <c r="CA1100">
        <f t="shared" si="735"/>
        <v>2.3988944253608712E-2</v>
      </c>
      <c r="CC1100" s="3">
        <v>45278</v>
      </c>
      <c r="CD1100">
        <v>307.58</v>
      </c>
      <c r="CE1100">
        <f t="shared" si="736"/>
        <v>1.0009111617312072</v>
      </c>
      <c r="CF1100">
        <f t="shared" si="737"/>
        <v>9.1074687533839393E-4</v>
      </c>
      <c r="CH1100" s="3">
        <v>45278</v>
      </c>
      <c r="CI1100">
        <v>77.95</v>
      </c>
      <c r="CJ1100">
        <f t="shared" si="738"/>
        <v>1.0182887001959504</v>
      </c>
      <c r="CK1100">
        <f t="shared" si="739"/>
        <v>1.8123473400092818E-2</v>
      </c>
      <c r="CM1100" s="3">
        <v>45278</v>
      </c>
      <c r="CN1100">
        <v>27.06</v>
      </c>
      <c r="CO1100">
        <f t="shared" si="740"/>
        <v>1.0161472024033045</v>
      </c>
      <c r="CP1100">
        <f t="shared" si="741"/>
        <v>1.6018222916801047E-2</v>
      </c>
      <c r="CR1100" s="3">
        <v>45278</v>
      </c>
      <c r="CS1100">
        <v>24.106999999999999</v>
      </c>
      <c r="CT1100">
        <f t="shared" si="742"/>
        <v>0.99805415252132146</v>
      </c>
      <c r="CU1100">
        <f t="shared" si="743"/>
        <v>-1.9477430993419679E-3</v>
      </c>
      <c r="CW1100" s="3">
        <v>45278</v>
      </c>
      <c r="CX1100">
        <v>252.08</v>
      </c>
      <c r="CY1100">
        <f t="shared" si="744"/>
        <v>0.99439842209072982</v>
      </c>
      <c r="CZ1100">
        <f t="shared" si="745"/>
        <v>-5.6173255822186538E-3</v>
      </c>
      <c r="DB1100" s="3">
        <v>45278</v>
      </c>
      <c r="DC1100">
        <v>246.4</v>
      </c>
      <c r="DD1100">
        <f t="shared" si="746"/>
        <v>0.99979711909109359</v>
      </c>
      <c r="DE1100">
        <f t="shared" si="747"/>
        <v>-2.0290149202200486E-4</v>
      </c>
    </row>
    <row r="1101" spans="1:109">
      <c r="A1101" s="3">
        <v>45279</v>
      </c>
      <c r="B1101">
        <v>153.79</v>
      </c>
      <c r="C1101">
        <f t="shared" si="704"/>
        <v>0.99818264425261249</v>
      </c>
      <c r="D1101">
        <f t="shared" si="705"/>
        <v>-1.8190091418514135E-3</v>
      </c>
      <c r="F1101" s="3">
        <v>45279</v>
      </c>
      <c r="G1101">
        <v>132.62</v>
      </c>
      <c r="H1101">
        <f t="shared" si="706"/>
        <v>1.0133720485978452</v>
      </c>
      <c r="I1101">
        <f t="shared" si="707"/>
        <v>1.3283431873332373E-2</v>
      </c>
      <c r="K1101" s="3">
        <v>45279</v>
      </c>
      <c r="L1101">
        <v>196.94</v>
      </c>
      <c r="M1101">
        <f t="shared" si="708"/>
        <v>1.0053601511052122</v>
      </c>
      <c r="N1101">
        <f t="shared" si="709"/>
        <v>5.345836624347039E-3</v>
      </c>
      <c r="P1101" s="3">
        <v>45279</v>
      </c>
      <c r="Q1101">
        <v>361.8</v>
      </c>
      <c r="R1101">
        <f t="shared" si="710"/>
        <v>1.0059780341999167</v>
      </c>
      <c r="S1101">
        <f t="shared" si="711"/>
        <v>5.9602366478296647E-3</v>
      </c>
      <c r="U1101" s="3">
        <v>45279</v>
      </c>
      <c r="V1101">
        <v>151.63999999999999</v>
      </c>
      <c r="W1101">
        <f t="shared" si="712"/>
        <v>1.01309460181721</v>
      </c>
      <c r="X1101">
        <f t="shared" si="713"/>
        <v>1.3009608682299872E-2</v>
      </c>
      <c r="Z1101" s="3">
        <v>45279</v>
      </c>
      <c r="AA1101">
        <v>50.18</v>
      </c>
      <c r="AB1101">
        <f t="shared" si="714"/>
        <v>0.99880573248407634</v>
      </c>
      <c r="AC1101">
        <f t="shared" si="715"/>
        <v>-1.1949812216671043E-3</v>
      </c>
      <c r="AE1101" s="3">
        <v>45279</v>
      </c>
      <c r="AF1101">
        <v>122.53</v>
      </c>
      <c r="AG1101">
        <f t="shared" si="716"/>
        <v>1.0074823219865154</v>
      </c>
      <c r="AH1101">
        <f t="shared" si="717"/>
        <v>7.4544682693915565E-3</v>
      </c>
      <c r="AJ1101" s="3">
        <v>45279</v>
      </c>
      <c r="AK1101">
        <v>102.99</v>
      </c>
      <c r="AL1101">
        <f t="shared" si="718"/>
        <v>1.0131824889326118</v>
      </c>
      <c r="AM1101">
        <f t="shared" si="719"/>
        <v>1.3096356063354596E-2</v>
      </c>
      <c r="AO1101" s="3">
        <v>45279</v>
      </c>
      <c r="AP1101">
        <v>15.27</v>
      </c>
      <c r="AQ1101">
        <f t="shared" si="720"/>
        <v>1.0032851511169514</v>
      </c>
      <c r="AR1101">
        <f t="shared" si="721"/>
        <v>3.2797667970012878E-3</v>
      </c>
      <c r="AT1101" s="3">
        <v>45279</v>
      </c>
      <c r="AU1101">
        <v>39.380000000000003</v>
      </c>
      <c r="AV1101">
        <f t="shared" si="722"/>
        <v>1.0149484536082476</v>
      </c>
      <c r="AW1101">
        <f t="shared" si="723"/>
        <v>1.4837826581751892E-2</v>
      </c>
      <c r="AY1101" s="3">
        <v>45279</v>
      </c>
      <c r="AZ1101">
        <v>168.45</v>
      </c>
      <c r="BA1101">
        <f t="shared" si="724"/>
        <v>1.0133549900739938</v>
      </c>
      <c r="BB1101">
        <f t="shared" si="725"/>
        <v>1.3266598305193807E-2</v>
      </c>
      <c r="BD1101" s="3">
        <v>45279</v>
      </c>
      <c r="BE1101">
        <v>70.23</v>
      </c>
      <c r="BF1101">
        <f t="shared" si="726"/>
        <v>1.0148843930635838</v>
      </c>
      <c r="BG1101">
        <f t="shared" si="727"/>
        <v>1.4774707547305194E-2</v>
      </c>
      <c r="BI1101" s="3">
        <v>45279</v>
      </c>
      <c r="BJ1101">
        <v>373.26</v>
      </c>
      <c r="BK1101">
        <f t="shared" si="728"/>
        <v>1.0016369247282975</v>
      </c>
      <c r="BL1101">
        <f t="shared" si="729"/>
        <v>1.6355864272807094E-3</v>
      </c>
      <c r="BN1101" s="3">
        <v>45279</v>
      </c>
      <c r="BO1101">
        <v>16811.849999999999</v>
      </c>
      <c r="BP1101">
        <f t="shared" si="730"/>
        <v>1.0049044220492773</v>
      </c>
      <c r="BQ1101">
        <f t="shared" si="731"/>
        <v>4.8924345499854029E-3</v>
      </c>
      <c r="BS1101" s="3">
        <v>45279</v>
      </c>
      <c r="BT1101">
        <v>495.02</v>
      </c>
      <c r="BU1101">
        <f t="shared" si="732"/>
        <v>1.018308236649387</v>
      </c>
      <c r="BV1101">
        <f t="shared" si="733"/>
        <v>1.8142658790273571E-2</v>
      </c>
      <c r="BX1101" s="3">
        <v>45279</v>
      </c>
      <c r="BY1101">
        <v>49.603999999999999</v>
      </c>
      <c r="BZ1101">
        <f t="shared" si="734"/>
        <v>0.99055454599916126</v>
      </c>
      <c r="CA1101">
        <f t="shared" si="735"/>
        <v>-9.4903452036371096E-3</v>
      </c>
      <c r="CC1101" s="3">
        <v>45279</v>
      </c>
      <c r="CD1101">
        <v>308.61</v>
      </c>
      <c r="CE1101">
        <f t="shared" si="736"/>
        <v>1.0033487222836337</v>
      </c>
      <c r="CF1101">
        <f t="shared" si="737"/>
        <v>3.343127799271079E-3</v>
      </c>
      <c r="CH1101" s="3">
        <v>45279</v>
      </c>
      <c r="CI1101">
        <v>79.23</v>
      </c>
      <c r="CJ1101">
        <f t="shared" si="738"/>
        <v>1.0164207825529186</v>
      </c>
      <c r="CK1101">
        <f t="shared" si="739"/>
        <v>1.6287419473365043E-2</v>
      </c>
      <c r="CM1101" s="3">
        <v>45279</v>
      </c>
      <c r="CN1101">
        <v>28.16</v>
      </c>
      <c r="CO1101">
        <f t="shared" si="740"/>
        <v>1.0406504065040652</v>
      </c>
      <c r="CP1101">
        <f t="shared" si="741"/>
        <v>3.9845908547199778E-2</v>
      </c>
      <c r="CR1101" s="3">
        <v>45279</v>
      </c>
      <c r="CS1101">
        <v>24.321000000000002</v>
      </c>
      <c r="CT1101">
        <f t="shared" si="742"/>
        <v>1.0088770896420127</v>
      </c>
      <c r="CU1101">
        <f t="shared" si="743"/>
        <v>8.8379199198382139E-3</v>
      </c>
      <c r="CW1101" s="3">
        <v>45279</v>
      </c>
      <c r="CX1101">
        <v>257.22000000000003</v>
      </c>
      <c r="CY1101">
        <f t="shared" si="744"/>
        <v>1.0203903522691209</v>
      </c>
      <c r="CZ1101">
        <f t="shared" si="745"/>
        <v>2.0185252388921545E-2</v>
      </c>
      <c r="DB1101" s="3">
        <v>45279</v>
      </c>
      <c r="DC1101">
        <v>240.26</v>
      </c>
      <c r="DD1101">
        <f t="shared" si="746"/>
        <v>0.9750811688311688</v>
      </c>
      <c r="DE1101">
        <f t="shared" si="747"/>
        <v>-2.5234561366135694E-2</v>
      </c>
    </row>
    <row r="1102" spans="1:109">
      <c r="A1102" s="3">
        <v>45280</v>
      </c>
      <c r="B1102">
        <v>152.12</v>
      </c>
      <c r="C1102">
        <f t="shared" si="704"/>
        <v>0.98914103647831464</v>
      </c>
      <c r="D1102">
        <f t="shared" si="705"/>
        <v>-1.0918352391773183E-2</v>
      </c>
      <c r="F1102" s="3">
        <v>45280</v>
      </c>
      <c r="G1102">
        <v>130.80000000000001</v>
      </c>
      <c r="H1102">
        <f t="shared" si="706"/>
        <v>0.98627657970140259</v>
      </c>
      <c r="I1102">
        <f t="shared" si="707"/>
        <v>-1.3818456917623151E-2</v>
      </c>
      <c r="K1102" s="3">
        <v>45280</v>
      </c>
      <c r="L1102">
        <v>194.83</v>
      </c>
      <c r="M1102">
        <f t="shared" si="708"/>
        <v>0.98928607697775983</v>
      </c>
      <c r="N1102">
        <f t="shared" si="709"/>
        <v>-1.0771730361860072E-2</v>
      </c>
      <c r="P1102" s="3">
        <v>45280</v>
      </c>
      <c r="Q1102">
        <v>355.35</v>
      </c>
      <c r="R1102">
        <f t="shared" si="710"/>
        <v>0.98217247097844118</v>
      </c>
      <c r="S1102">
        <f t="shared" si="711"/>
        <v>-1.7988353688290545E-2</v>
      </c>
      <c r="U1102" s="3">
        <v>45280</v>
      </c>
      <c r="V1102">
        <v>150.25</v>
      </c>
      <c r="W1102">
        <f t="shared" si="712"/>
        <v>0.99083355315220267</v>
      </c>
      <c r="X1102">
        <f t="shared" si="713"/>
        <v>-9.2087172328170399E-3</v>
      </c>
      <c r="Z1102" s="3">
        <v>45280</v>
      </c>
      <c r="AA1102">
        <v>49.8</v>
      </c>
      <c r="AB1102">
        <f t="shared" si="714"/>
        <v>0.99242726185731367</v>
      </c>
      <c r="AC1102">
        <f t="shared" si="715"/>
        <v>-7.6015569076689901E-3</v>
      </c>
      <c r="AE1102" s="3">
        <v>45280</v>
      </c>
      <c r="AF1102">
        <v>121.43</v>
      </c>
      <c r="AG1102">
        <f t="shared" si="716"/>
        <v>0.99102260670856124</v>
      </c>
      <c r="AH1102">
        <f t="shared" si="717"/>
        <v>-9.0179328956275159E-3</v>
      </c>
      <c r="AJ1102" s="3">
        <v>45280</v>
      </c>
      <c r="AK1102">
        <v>101.27</v>
      </c>
      <c r="AL1102">
        <f t="shared" si="718"/>
        <v>0.98329934945140307</v>
      </c>
      <c r="AM1102">
        <f t="shared" si="719"/>
        <v>-1.6841678793516723E-2</v>
      </c>
      <c r="AO1102" s="3">
        <v>45280</v>
      </c>
      <c r="AP1102">
        <v>15.19</v>
      </c>
      <c r="AQ1102">
        <f t="shared" si="720"/>
        <v>0.99476096922069412</v>
      </c>
      <c r="AR1102">
        <f t="shared" si="721"/>
        <v>-5.252802622859625E-3</v>
      </c>
      <c r="AT1102" s="3">
        <v>45280</v>
      </c>
      <c r="AU1102">
        <v>36.380000000000003</v>
      </c>
      <c r="AV1102">
        <f t="shared" si="722"/>
        <v>0.92381919756221431</v>
      </c>
      <c r="AW1102">
        <f t="shared" si="723"/>
        <v>-7.9238900121003292E-2</v>
      </c>
      <c r="AY1102" s="3">
        <v>45280</v>
      </c>
      <c r="AZ1102">
        <v>166.55</v>
      </c>
      <c r="BA1102">
        <f t="shared" si="724"/>
        <v>0.98872068863164153</v>
      </c>
      <c r="BB1102">
        <f t="shared" si="725"/>
        <v>-1.1343405212873124E-2</v>
      </c>
      <c r="BD1102" s="3">
        <v>45280</v>
      </c>
      <c r="BE1102">
        <v>69.33</v>
      </c>
      <c r="BF1102">
        <f t="shared" si="726"/>
        <v>0.98718496369073039</v>
      </c>
      <c r="BG1102">
        <f t="shared" si="727"/>
        <v>-1.2897857216530108E-2</v>
      </c>
      <c r="BI1102" s="3">
        <v>45280</v>
      </c>
      <c r="BJ1102">
        <v>370.62</v>
      </c>
      <c r="BK1102">
        <f t="shared" si="728"/>
        <v>0.99292718212506037</v>
      </c>
      <c r="BL1102">
        <f t="shared" si="729"/>
        <v>-7.0979488191205455E-3</v>
      </c>
      <c r="BN1102" s="3">
        <v>45280</v>
      </c>
      <c r="BO1102">
        <v>16554.16</v>
      </c>
      <c r="BP1102">
        <f t="shared" si="730"/>
        <v>0.98467212115263947</v>
      </c>
      <c r="BQ1102">
        <f t="shared" si="731"/>
        <v>-1.5446565150459715E-2</v>
      </c>
      <c r="BS1102" s="3">
        <v>45280</v>
      </c>
      <c r="BT1102">
        <v>489.27</v>
      </c>
      <c r="BU1102">
        <f t="shared" si="732"/>
        <v>0.98838430770473917</v>
      </c>
      <c r="BV1102">
        <f t="shared" si="733"/>
        <v>-1.1683681455937013E-2</v>
      </c>
      <c r="BX1102" s="3">
        <v>45280</v>
      </c>
      <c r="BY1102">
        <v>48.110999999999997</v>
      </c>
      <c r="BZ1102">
        <f t="shared" si="734"/>
        <v>0.96990162083702924</v>
      </c>
      <c r="CA1102">
        <f t="shared" si="735"/>
        <v>-3.0560634445744483E-2</v>
      </c>
      <c r="CC1102" s="3">
        <v>45280</v>
      </c>
      <c r="CD1102">
        <v>300.98</v>
      </c>
      <c r="CE1102">
        <f t="shared" si="736"/>
        <v>0.97527623861832091</v>
      </c>
      <c r="CF1102">
        <f t="shared" si="737"/>
        <v>-2.5034526452475774E-2</v>
      </c>
      <c r="CH1102" s="3">
        <v>45280</v>
      </c>
      <c r="CI1102">
        <v>79.7</v>
      </c>
      <c r="CJ1102">
        <f t="shared" si="738"/>
        <v>1.0059320964281206</v>
      </c>
      <c r="CK1102">
        <f t="shared" si="739"/>
        <v>5.9145708190188016E-3</v>
      </c>
      <c r="CM1102" s="3">
        <v>45280</v>
      </c>
      <c r="CN1102">
        <v>27.63</v>
      </c>
      <c r="CO1102">
        <f t="shared" si="740"/>
        <v>0.98117897727272718</v>
      </c>
      <c r="CP1102">
        <f t="shared" si="741"/>
        <v>-1.9000392354516577E-2</v>
      </c>
      <c r="CR1102" s="3">
        <v>45280</v>
      </c>
      <c r="CS1102">
        <v>24.631</v>
      </c>
      <c r="CT1102">
        <f t="shared" si="742"/>
        <v>1.0127461864232556</v>
      </c>
      <c r="CU1102">
        <f t="shared" si="743"/>
        <v>1.2665637527792475E-2</v>
      </c>
      <c r="CW1102" s="3">
        <v>45280</v>
      </c>
      <c r="CX1102">
        <v>247.14</v>
      </c>
      <c r="CY1102">
        <f t="shared" si="744"/>
        <v>0.96081175647305794</v>
      </c>
      <c r="CZ1102">
        <f t="shared" si="745"/>
        <v>-3.9976772161896504E-2</v>
      </c>
      <c r="DB1102" s="3">
        <v>45280</v>
      </c>
      <c r="DC1102">
        <v>225.51</v>
      </c>
      <c r="DD1102">
        <f t="shared" si="746"/>
        <v>0.93860817447764922</v>
      </c>
      <c r="DE1102">
        <f t="shared" si="747"/>
        <v>-6.3357166435741838E-2</v>
      </c>
    </row>
    <row r="1103" spans="1:109">
      <c r="A1103" s="3">
        <v>45281</v>
      </c>
      <c r="B1103">
        <v>153.84</v>
      </c>
      <c r="C1103">
        <f t="shared" si="704"/>
        <v>1.0113068630028925</v>
      </c>
      <c r="D1103">
        <f t="shared" si="705"/>
        <v>1.124341822046545E-2</v>
      </c>
      <c r="F1103" s="3">
        <v>45281</v>
      </c>
      <c r="G1103">
        <v>131.5</v>
      </c>
      <c r="H1103">
        <f t="shared" si="706"/>
        <v>1.0053516819571864</v>
      </c>
      <c r="I1103">
        <f t="shared" si="707"/>
        <v>5.3374125947207541E-3</v>
      </c>
      <c r="K1103" s="3">
        <v>45281</v>
      </c>
      <c r="L1103">
        <v>194.68</v>
      </c>
      <c r="M1103">
        <f t="shared" si="708"/>
        <v>0.99923009803418361</v>
      </c>
      <c r="N1103">
        <f t="shared" si="709"/>
        <v>-7.7019849254231416E-4</v>
      </c>
      <c r="P1103" s="3">
        <v>45281</v>
      </c>
      <c r="Q1103">
        <v>356.14</v>
      </c>
      <c r="R1103">
        <f t="shared" si="710"/>
        <v>1.0022231602645277</v>
      </c>
      <c r="S1103">
        <f t="shared" si="711"/>
        <v>2.2206927002639864E-3</v>
      </c>
      <c r="U1103" s="3">
        <v>45281</v>
      </c>
      <c r="V1103">
        <v>150.71</v>
      </c>
      <c r="W1103">
        <f t="shared" si="712"/>
        <v>1.0030615640599003</v>
      </c>
      <c r="X1103">
        <f t="shared" si="713"/>
        <v>3.0568870162681638E-3</v>
      </c>
      <c r="Z1103" s="3">
        <v>45281</v>
      </c>
      <c r="AA1103">
        <v>49.7</v>
      </c>
      <c r="AB1103">
        <f t="shared" si="714"/>
        <v>0.99799196787148603</v>
      </c>
      <c r="AC1103">
        <f t="shared" si="715"/>
        <v>-2.0100509280241118E-3</v>
      </c>
      <c r="AE1103" s="3">
        <v>45281</v>
      </c>
      <c r="AF1103">
        <v>121.08</v>
      </c>
      <c r="AG1103">
        <f t="shared" si="716"/>
        <v>0.9971176809684591</v>
      </c>
      <c r="AH1103">
        <f t="shared" si="717"/>
        <v>-2.8864809122097763E-3</v>
      </c>
      <c r="AJ1103" s="3">
        <v>45281</v>
      </c>
      <c r="AK1103">
        <v>101.73</v>
      </c>
      <c r="AL1103">
        <f t="shared" si="718"/>
        <v>1.004542312629604</v>
      </c>
      <c r="AM1103">
        <f t="shared" si="719"/>
        <v>4.5320274614633043E-3</v>
      </c>
      <c r="AO1103" s="3">
        <v>45281</v>
      </c>
      <c r="AP1103">
        <v>15.32</v>
      </c>
      <c r="AQ1103">
        <f t="shared" si="720"/>
        <v>1.0085582620144833</v>
      </c>
      <c r="AR1103">
        <f t="shared" si="721"/>
        <v>8.5218477047638262E-3</v>
      </c>
      <c r="AT1103" s="3">
        <v>45281</v>
      </c>
      <c r="AU1103">
        <v>36.880000000000003</v>
      </c>
      <c r="AV1103">
        <f t="shared" si="722"/>
        <v>1.0137438152831226</v>
      </c>
      <c r="AW1103">
        <f t="shared" si="723"/>
        <v>1.3650225598416917E-2</v>
      </c>
      <c r="AY1103" s="3">
        <v>45281</v>
      </c>
      <c r="AZ1103">
        <v>167.5</v>
      </c>
      <c r="BA1103">
        <f t="shared" si="724"/>
        <v>1.0057039927949565</v>
      </c>
      <c r="BB1103">
        <f t="shared" si="725"/>
        <v>5.6877866254324769E-3</v>
      </c>
      <c r="BD1103" s="3">
        <v>45281</v>
      </c>
      <c r="BE1103">
        <v>70.83</v>
      </c>
      <c r="BF1103">
        <f t="shared" si="726"/>
        <v>1.0216356555603634</v>
      </c>
      <c r="BG1103">
        <f t="shared" si="727"/>
        <v>2.1404926811132114E-2</v>
      </c>
      <c r="BI1103" s="3">
        <v>45281</v>
      </c>
      <c r="BJ1103">
        <v>373.54</v>
      </c>
      <c r="BK1103">
        <f t="shared" si="728"/>
        <v>1.0078786897630998</v>
      </c>
      <c r="BL1103">
        <f t="shared" si="729"/>
        <v>7.8478149495983095E-3</v>
      </c>
      <c r="BN1103" s="3">
        <v>45281</v>
      </c>
      <c r="BO1103">
        <v>16757.41</v>
      </c>
      <c r="BP1103">
        <f t="shared" si="730"/>
        <v>1.0122778806052375</v>
      </c>
      <c r="BQ1103">
        <f t="shared" si="731"/>
        <v>1.2203118751851389E-2</v>
      </c>
      <c r="BS1103" s="3">
        <v>45281</v>
      </c>
      <c r="BT1103">
        <v>491.61</v>
      </c>
      <c r="BU1103">
        <f t="shared" si="732"/>
        <v>1.0047826353547122</v>
      </c>
      <c r="BV1103">
        <f t="shared" si="733"/>
        <v>4.7712348893064081E-3</v>
      </c>
      <c r="BX1103" s="3">
        <v>45281</v>
      </c>
      <c r="BY1103">
        <v>48.99</v>
      </c>
      <c r="BZ1103">
        <f t="shared" si="734"/>
        <v>1.0182702500467669</v>
      </c>
      <c r="CA1103">
        <f t="shared" si="735"/>
        <v>1.8105354455701973E-2</v>
      </c>
      <c r="CC1103" s="3">
        <v>45281</v>
      </c>
      <c r="CD1103">
        <v>299.39999999999998</v>
      </c>
      <c r="CE1103">
        <f t="shared" si="736"/>
        <v>0.99475048175958525</v>
      </c>
      <c r="CF1103">
        <f t="shared" si="737"/>
        <v>-5.2633453730446585E-3</v>
      </c>
      <c r="CH1103" s="3">
        <v>45281</v>
      </c>
      <c r="CI1103">
        <v>79.39</v>
      </c>
      <c r="CJ1103">
        <f t="shared" si="738"/>
        <v>0.99611041405269762</v>
      </c>
      <c r="CK1103">
        <f t="shared" si="739"/>
        <v>-3.8971700591473239E-3</v>
      </c>
      <c r="CM1103" s="3">
        <v>45281</v>
      </c>
      <c r="CN1103">
        <v>28.31</v>
      </c>
      <c r="CO1103">
        <f t="shared" si="740"/>
        <v>1.0246109301483894</v>
      </c>
      <c r="CP1103">
        <f t="shared" si="741"/>
        <v>2.4312960188483074E-2</v>
      </c>
      <c r="CR1103" s="3">
        <v>45281</v>
      </c>
      <c r="CS1103">
        <v>24.585000000000001</v>
      </c>
      <c r="CT1103">
        <f t="shared" si="742"/>
        <v>0.99813243473671387</v>
      </c>
      <c r="CU1103">
        <f t="shared" si="743"/>
        <v>-1.869311337569568E-3</v>
      </c>
      <c r="CW1103" s="3">
        <v>45281</v>
      </c>
      <c r="CX1103">
        <v>254.5</v>
      </c>
      <c r="CY1103">
        <f t="shared" si="744"/>
        <v>1.0297806911062557</v>
      </c>
      <c r="CZ1103">
        <f t="shared" si="745"/>
        <v>2.934585831453319E-2</v>
      </c>
      <c r="DB1103" s="3">
        <v>45281</v>
      </c>
      <c r="DC1103">
        <v>218.27</v>
      </c>
      <c r="DD1103">
        <f t="shared" si="746"/>
        <v>0.96789499357012998</v>
      </c>
      <c r="DE1103">
        <f t="shared" si="747"/>
        <v>-3.2631675306500962E-2</v>
      </c>
    </row>
    <row r="1104" spans="1:109">
      <c r="A1104" s="3">
        <v>45282</v>
      </c>
      <c r="B1104">
        <v>153.41999999999999</v>
      </c>
      <c r="C1104">
        <f t="shared" si="704"/>
        <v>0.99726989079563177</v>
      </c>
      <c r="D1104">
        <f t="shared" si="705"/>
        <v>-2.7338427493740899E-3</v>
      </c>
      <c r="F1104" s="3">
        <v>45282</v>
      </c>
      <c r="G1104">
        <v>131.56</v>
      </c>
      <c r="H1104">
        <f t="shared" si="706"/>
        <v>1.0004562737642586</v>
      </c>
      <c r="I1104">
        <f t="shared" si="707"/>
        <v>4.5616970303703275E-4</v>
      </c>
      <c r="K1104" s="3">
        <v>45282</v>
      </c>
      <c r="L1104">
        <v>193.6</v>
      </c>
      <c r="M1104">
        <f t="shared" si="708"/>
        <v>0.9944524347647421</v>
      </c>
      <c r="N1104">
        <f t="shared" si="709"/>
        <v>-5.5630101227769546E-3</v>
      </c>
      <c r="P1104" s="3">
        <v>45282</v>
      </c>
      <c r="Q1104">
        <v>356.47</v>
      </c>
      <c r="R1104">
        <f t="shared" si="710"/>
        <v>1.00092660189813</v>
      </c>
      <c r="S1104">
        <f t="shared" si="711"/>
        <v>9.2617286759772636E-4</v>
      </c>
      <c r="U1104" s="3">
        <v>45282</v>
      </c>
      <c r="V1104">
        <v>151.05000000000001</v>
      </c>
      <c r="W1104">
        <f t="shared" si="712"/>
        <v>1.0022559883219428</v>
      </c>
      <c r="X1104">
        <f t="shared" si="713"/>
        <v>2.2534474010960683E-3</v>
      </c>
      <c r="Z1104" s="3">
        <v>45282</v>
      </c>
      <c r="AA1104">
        <v>50.09</v>
      </c>
      <c r="AB1104">
        <f t="shared" si="714"/>
        <v>1.0078470824949699</v>
      </c>
      <c r="AC1104">
        <f t="shared" si="715"/>
        <v>7.8164542669424738E-3</v>
      </c>
      <c r="AE1104" s="3">
        <v>45282</v>
      </c>
      <c r="AF1104">
        <v>122.27</v>
      </c>
      <c r="AG1104">
        <f t="shared" si="716"/>
        <v>1.0098282127518996</v>
      </c>
      <c r="AH1104">
        <f t="shared" si="717"/>
        <v>9.780230002580834E-3</v>
      </c>
      <c r="AJ1104" s="3">
        <v>45282</v>
      </c>
      <c r="AK1104">
        <v>101.91</v>
      </c>
      <c r="AL1104">
        <f t="shared" si="718"/>
        <v>1.0017693895606015</v>
      </c>
      <c r="AM1104">
        <f t="shared" si="719"/>
        <v>1.7678260349451764E-3</v>
      </c>
      <c r="AO1104" s="3">
        <v>45282</v>
      </c>
      <c r="AP1104">
        <v>15.34</v>
      </c>
      <c r="AQ1104">
        <f t="shared" si="720"/>
        <v>1.0013054830287207</v>
      </c>
      <c r="AR1104">
        <f t="shared" si="721"/>
        <v>1.3046316266649492E-3</v>
      </c>
      <c r="AT1104" s="3">
        <v>45282</v>
      </c>
      <c r="AU1104">
        <v>37.15</v>
      </c>
      <c r="AV1104">
        <f t="shared" si="722"/>
        <v>1.0073210412147504</v>
      </c>
      <c r="AW1104">
        <f t="shared" si="723"/>
        <v>7.2943724753749637E-3</v>
      </c>
      <c r="AY1104" s="3">
        <v>45282</v>
      </c>
      <c r="AZ1104">
        <v>167.4</v>
      </c>
      <c r="BA1104">
        <f t="shared" si="724"/>
        <v>0.99940298507462688</v>
      </c>
      <c r="BB1104">
        <f t="shared" si="725"/>
        <v>-5.9719320974616324E-4</v>
      </c>
      <c r="BD1104" s="3">
        <v>45282</v>
      </c>
      <c r="BE1104">
        <v>71.510000000000005</v>
      </c>
      <c r="BF1104">
        <f t="shared" si="726"/>
        <v>1.0096004517859665</v>
      </c>
      <c r="BG1104">
        <f t="shared" si="727"/>
        <v>9.5546602947734101E-3</v>
      </c>
      <c r="BI1104" s="3">
        <v>45282</v>
      </c>
      <c r="BJ1104">
        <v>374.58</v>
      </c>
      <c r="BK1104">
        <f t="shared" si="728"/>
        <v>1.0027841730470632</v>
      </c>
      <c r="BL1104">
        <f t="shared" si="729"/>
        <v>2.7803044162468061E-3</v>
      </c>
      <c r="BN1104" s="3">
        <v>45282</v>
      </c>
      <c r="BO1104">
        <v>16777.400000000001</v>
      </c>
      <c r="BP1104">
        <f t="shared" si="730"/>
        <v>1.0011929051088444</v>
      </c>
      <c r="BQ1104">
        <f t="shared" si="731"/>
        <v>1.1921941628829232E-3</v>
      </c>
      <c r="BS1104" s="3">
        <v>45282</v>
      </c>
      <c r="BT1104">
        <v>486.76</v>
      </c>
      <c r="BU1104">
        <f t="shared" si="732"/>
        <v>0.99013445617460993</v>
      </c>
      <c r="BV1104">
        <f t="shared" si="733"/>
        <v>-9.9145307576431162E-3</v>
      </c>
      <c r="BX1104" s="3">
        <v>45282</v>
      </c>
      <c r="BY1104">
        <v>48.83</v>
      </c>
      <c r="BZ1104">
        <f t="shared" si="734"/>
        <v>0.99673402735252081</v>
      </c>
      <c r="CA1104">
        <f t="shared" si="735"/>
        <v>-3.2713175769146555E-3</v>
      </c>
      <c r="CC1104" s="3">
        <v>45282</v>
      </c>
      <c r="CD1104">
        <v>298.20999999999998</v>
      </c>
      <c r="CE1104">
        <f t="shared" si="736"/>
        <v>0.9960253841015364</v>
      </c>
      <c r="CF1104">
        <f t="shared" si="737"/>
        <v>-3.9825356765832822E-3</v>
      </c>
      <c r="CH1104" s="3">
        <v>45282</v>
      </c>
      <c r="CI1104">
        <v>79.069999999999993</v>
      </c>
      <c r="CJ1104">
        <f t="shared" si="738"/>
        <v>0.99596926565058563</v>
      </c>
      <c r="CK1104">
        <f t="shared" si="739"/>
        <v>-4.0388796541864355E-3</v>
      </c>
      <c r="CM1104" s="3">
        <v>45282</v>
      </c>
      <c r="CN1104">
        <v>28.4</v>
      </c>
      <c r="CO1104">
        <f t="shared" si="740"/>
        <v>1.0031790886612504</v>
      </c>
      <c r="CP1104">
        <f t="shared" si="741"/>
        <v>3.1740460433520661E-3</v>
      </c>
      <c r="CR1104" s="3">
        <v>45282</v>
      </c>
      <c r="CS1104">
        <v>24.565000000000001</v>
      </c>
      <c r="CT1104">
        <f t="shared" si="742"/>
        <v>0.99918649583079111</v>
      </c>
      <c r="CU1104">
        <f t="shared" si="743"/>
        <v>-8.1383524329115811E-4</v>
      </c>
      <c r="CW1104" s="3">
        <v>45282</v>
      </c>
      <c r="CX1104">
        <v>252.54</v>
      </c>
      <c r="CY1104">
        <f t="shared" si="744"/>
        <v>0.99229862475442043</v>
      </c>
      <c r="CZ1104">
        <f t="shared" si="745"/>
        <v>-7.731183980043169E-3</v>
      </c>
      <c r="DB1104" s="3">
        <v>45282</v>
      </c>
      <c r="DC1104">
        <v>218.93</v>
      </c>
      <c r="DD1104">
        <f t="shared" si="746"/>
        <v>1.0030237778897695</v>
      </c>
      <c r="DE1104">
        <f t="shared" si="747"/>
        <v>3.019215468258563E-3</v>
      </c>
    </row>
    <row r="1105" spans="1:109">
      <c r="A1105" s="3">
        <v>45286</v>
      </c>
      <c r="B1105">
        <v>153.41</v>
      </c>
      <c r="C1105">
        <f t="shared" si="704"/>
        <v>0.99993481944987617</v>
      </c>
      <c r="D1105">
        <f t="shared" si="705"/>
        <v>-6.5182674468201735E-5</v>
      </c>
      <c r="F1105" s="3">
        <v>45286</v>
      </c>
      <c r="G1105">
        <v>132.27000000000001</v>
      </c>
      <c r="H1105">
        <f t="shared" si="706"/>
        <v>1.0053967771359076</v>
      </c>
      <c r="I1105">
        <f t="shared" si="707"/>
        <v>5.3822667170997408E-3</v>
      </c>
      <c r="K1105" s="3">
        <v>45286</v>
      </c>
      <c r="L1105">
        <v>193.05</v>
      </c>
      <c r="M1105">
        <f t="shared" si="708"/>
        <v>0.99715909090909105</v>
      </c>
      <c r="N1105">
        <f t="shared" si="709"/>
        <v>-2.8449521322311392E-3</v>
      </c>
      <c r="P1105" s="3">
        <v>45286</v>
      </c>
      <c r="Q1105">
        <v>356.83</v>
      </c>
      <c r="R1105">
        <f t="shared" si="710"/>
        <v>1.0010099026566048</v>
      </c>
      <c r="S1105">
        <f t="shared" si="711"/>
        <v>1.0093930479914597E-3</v>
      </c>
      <c r="U1105" s="3">
        <v>45286</v>
      </c>
      <c r="V1105">
        <v>152.41</v>
      </c>
      <c r="W1105">
        <f t="shared" si="712"/>
        <v>1.0090036411784176</v>
      </c>
      <c r="X1105">
        <f t="shared" si="713"/>
        <v>8.9633500650770775E-3</v>
      </c>
      <c r="Z1105" s="3">
        <v>45286</v>
      </c>
      <c r="AA1105">
        <v>50.28</v>
      </c>
      <c r="AB1105">
        <f t="shared" si="714"/>
        <v>1.0037931722898781</v>
      </c>
      <c r="AC1105">
        <f t="shared" si="715"/>
        <v>3.7859963525210998E-3</v>
      </c>
      <c r="AE1105" s="3">
        <v>45286</v>
      </c>
      <c r="AF1105">
        <v>124.3</v>
      </c>
      <c r="AG1105">
        <f t="shared" si="716"/>
        <v>1.0166026008015048</v>
      </c>
      <c r="AH1105">
        <f t="shared" si="717"/>
        <v>1.6466284360566637E-2</v>
      </c>
      <c r="AJ1105" s="3">
        <v>45286</v>
      </c>
      <c r="AK1105">
        <v>102.14</v>
      </c>
      <c r="AL1105">
        <f t="shared" si="718"/>
        <v>1.0022568933372584</v>
      </c>
      <c r="AM1105">
        <f t="shared" si="719"/>
        <v>2.2543503788956705E-3</v>
      </c>
      <c r="AO1105" s="3">
        <v>45286</v>
      </c>
      <c r="AP1105">
        <v>15.38</v>
      </c>
      <c r="AQ1105">
        <f t="shared" si="720"/>
        <v>1.002607561929596</v>
      </c>
      <c r="AR1105">
        <f t="shared" si="721"/>
        <v>2.6041681383879513E-3</v>
      </c>
      <c r="AT1105" s="3">
        <v>45286</v>
      </c>
      <c r="AU1105">
        <v>37.369999999999997</v>
      </c>
      <c r="AV1105">
        <f t="shared" si="722"/>
        <v>1.0059219380888291</v>
      </c>
      <c r="AW1105">
        <f t="shared" si="723"/>
        <v>5.9044723336244102E-3</v>
      </c>
      <c r="AY1105" s="3">
        <v>45286</v>
      </c>
      <c r="AZ1105">
        <v>168.39</v>
      </c>
      <c r="BA1105">
        <f t="shared" si="724"/>
        <v>1.0059139784946236</v>
      </c>
      <c r="BB1105">
        <f t="shared" si="725"/>
        <v>5.8965595668426353E-3</v>
      </c>
      <c r="BD1105" s="3">
        <v>45286</v>
      </c>
      <c r="BE1105">
        <v>72.63</v>
      </c>
      <c r="BF1105">
        <f t="shared" si="726"/>
        <v>1.0156621451545238</v>
      </c>
      <c r="BG1105">
        <f t="shared" si="727"/>
        <v>1.5540759557772187E-2</v>
      </c>
      <c r="BI1105" s="3">
        <v>45286</v>
      </c>
      <c r="BJ1105">
        <v>374.66</v>
      </c>
      <c r="BK1105">
        <f t="shared" si="728"/>
        <v>1.0002135725345722</v>
      </c>
      <c r="BL1105">
        <f t="shared" si="729"/>
        <v>2.1354973120517738E-4</v>
      </c>
      <c r="BN1105" s="3">
        <v>45286</v>
      </c>
      <c r="BO1105">
        <v>16878.46</v>
      </c>
      <c r="BP1105">
        <f t="shared" si="730"/>
        <v>1.0060235793388723</v>
      </c>
      <c r="BQ1105">
        <f t="shared" si="731"/>
        <v>6.0055101094977966E-3</v>
      </c>
      <c r="BS1105" s="3">
        <v>45286</v>
      </c>
      <c r="BT1105">
        <v>491.19</v>
      </c>
      <c r="BU1105">
        <f t="shared" si="732"/>
        <v>1.0091009943298546</v>
      </c>
      <c r="BV1105">
        <f t="shared" si="733"/>
        <v>9.0598298509113676E-3</v>
      </c>
      <c r="BX1105" s="3">
        <v>45286</v>
      </c>
      <c r="BY1105">
        <v>49.279000000000003</v>
      </c>
      <c r="BZ1105">
        <f t="shared" si="734"/>
        <v>1.009195166905591</v>
      </c>
      <c r="CA1105">
        <f t="shared" si="735"/>
        <v>9.1531487380137472E-3</v>
      </c>
      <c r="CC1105" s="3">
        <v>45286</v>
      </c>
      <c r="CD1105">
        <v>300.82</v>
      </c>
      <c r="CE1105">
        <f t="shared" si="736"/>
        <v>1.0087522215888134</v>
      </c>
      <c r="CF1105">
        <f t="shared" si="737"/>
        <v>8.7141429181226884E-3</v>
      </c>
      <c r="CH1105" s="3">
        <v>45286</v>
      </c>
      <c r="CI1105">
        <v>81.069999999999993</v>
      </c>
      <c r="CJ1105">
        <f t="shared" si="738"/>
        <v>1.0252940432528139</v>
      </c>
      <c r="CK1105">
        <f t="shared" si="739"/>
        <v>2.4979442916780073E-2</v>
      </c>
      <c r="CM1105" s="3">
        <v>45286</v>
      </c>
      <c r="CN1105">
        <v>28.41</v>
      </c>
      <c r="CO1105">
        <f t="shared" si="740"/>
        <v>1.0003521126760564</v>
      </c>
      <c r="CP1105">
        <f t="shared" si="741"/>
        <v>3.520506989362662E-4</v>
      </c>
      <c r="CR1105" s="3">
        <v>45286</v>
      </c>
      <c r="CS1105">
        <v>24.396000000000001</v>
      </c>
      <c r="CT1105">
        <f t="shared" si="742"/>
        <v>0.99312029309993888</v>
      </c>
      <c r="CU1105">
        <f t="shared" si="743"/>
        <v>-6.9034811864017321E-3</v>
      </c>
      <c r="CW1105" s="3">
        <v>45286</v>
      </c>
      <c r="CX1105">
        <v>256.61</v>
      </c>
      <c r="CY1105">
        <f t="shared" si="744"/>
        <v>1.0161162588104855</v>
      </c>
      <c r="CZ1105">
        <f t="shared" si="745"/>
        <v>1.5987770572986455E-2</v>
      </c>
      <c r="DB1105" s="3">
        <v>45286</v>
      </c>
      <c r="DC1105">
        <v>216.27</v>
      </c>
      <c r="DD1105">
        <f t="shared" si="746"/>
        <v>0.987849997716165</v>
      </c>
      <c r="DE1105">
        <f t="shared" si="747"/>
        <v>-1.2224416934647878E-2</v>
      </c>
    </row>
    <row r="1106" spans="1:109">
      <c r="A1106" s="3">
        <v>45287</v>
      </c>
      <c r="B1106">
        <v>153.34</v>
      </c>
      <c r="C1106">
        <f t="shared" si="704"/>
        <v>0.99954370640766577</v>
      </c>
      <c r="D1106">
        <f t="shared" si="705"/>
        <v>-4.5639772593363725E-4</v>
      </c>
      <c r="F1106" s="3">
        <v>45287</v>
      </c>
      <c r="G1106">
        <v>132.22999999999999</v>
      </c>
      <c r="H1106">
        <f t="shared" si="706"/>
        <v>0.99969758826642463</v>
      </c>
      <c r="I1106">
        <f t="shared" si="707"/>
        <v>-3.024574692245686E-4</v>
      </c>
      <c r="K1106" s="3">
        <v>45287</v>
      </c>
      <c r="L1106">
        <v>193.15</v>
      </c>
      <c r="M1106">
        <f t="shared" si="708"/>
        <v>1.0005180005180005</v>
      </c>
      <c r="N1106">
        <f t="shared" si="709"/>
        <v>5.1786640204498299E-4</v>
      </c>
      <c r="P1106" s="3">
        <v>45287</v>
      </c>
      <c r="Q1106">
        <v>356.95</v>
      </c>
      <c r="R1106">
        <f t="shared" si="710"/>
        <v>1.0003362945940644</v>
      </c>
      <c r="S1106">
        <f t="shared" si="711"/>
        <v>3.3623805971181252E-4</v>
      </c>
      <c r="U1106" s="3">
        <v>45287</v>
      </c>
      <c r="V1106">
        <v>151.91</v>
      </c>
      <c r="W1106">
        <f t="shared" si="712"/>
        <v>0.99671937536907029</v>
      </c>
      <c r="X1106">
        <f t="shared" si="713"/>
        <v>-3.2860176781869298E-3</v>
      </c>
      <c r="Z1106" s="3">
        <v>45287</v>
      </c>
      <c r="AA1106">
        <v>50.44</v>
      </c>
      <c r="AB1106">
        <f t="shared" si="714"/>
        <v>1.0031821797931582</v>
      </c>
      <c r="AC1106">
        <f t="shared" si="715"/>
        <v>3.1771273746719801E-3</v>
      </c>
      <c r="AE1106" s="3">
        <v>45287</v>
      </c>
      <c r="AF1106">
        <v>124.27</v>
      </c>
      <c r="AG1106">
        <f t="shared" si="716"/>
        <v>0.99975864843121476</v>
      </c>
      <c r="AH1106">
        <f t="shared" si="717"/>
        <v>-2.413806987622575E-4</v>
      </c>
      <c r="AJ1106" s="3">
        <v>45287</v>
      </c>
      <c r="AK1106">
        <v>101.66</v>
      </c>
      <c r="AL1106">
        <f t="shared" si="718"/>
        <v>0.99530056784805165</v>
      </c>
      <c r="AM1106">
        <f t="shared" si="719"/>
        <v>-4.7105092007414433E-3</v>
      </c>
      <c r="AO1106" s="3">
        <v>45287</v>
      </c>
      <c r="AP1106">
        <v>15.44</v>
      </c>
      <c r="AQ1106">
        <f t="shared" si="720"/>
        <v>1.0039011703511052</v>
      </c>
      <c r="AR1106">
        <f t="shared" si="721"/>
        <v>3.8935805191320197E-3</v>
      </c>
      <c r="AT1106" s="3">
        <v>45287</v>
      </c>
      <c r="AU1106">
        <v>36.9</v>
      </c>
      <c r="AV1106">
        <f t="shared" si="722"/>
        <v>0.98742306663098744</v>
      </c>
      <c r="AW1106">
        <f t="shared" si="723"/>
        <v>-1.2656692450911002E-2</v>
      </c>
      <c r="AY1106" s="3">
        <v>45287</v>
      </c>
      <c r="AZ1106">
        <v>169.4</v>
      </c>
      <c r="BA1106">
        <f t="shared" si="724"/>
        <v>1.0059979808777244</v>
      </c>
      <c r="BB1106">
        <f t="shared" si="725"/>
        <v>5.9800645957364647E-3</v>
      </c>
      <c r="BD1106" s="3">
        <v>45287</v>
      </c>
      <c r="BE1106">
        <v>72.28</v>
      </c>
      <c r="BF1106">
        <f t="shared" si="726"/>
        <v>0.99518105466060869</v>
      </c>
      <c r="BG1106">
        <f t="shared" si="727"/>
        <v>-4.8305938940489436E-3</v>
      </c>
      <c r="BI1106" s="3">
        <v>45287</v>
      </c>
      <c r="BJ1106">
        <v>374.07</v>
      </c>
      <c r="BK1106">
        <f t="shared" si="728"/>
        <v>0.99842523888325407</v>
      </c>
      <c r="BL1106">
        <f t="shared" si="729"/>
        <v>-1.5760023563083504E-3</v>
      </c>
      <c r="BN1106" s="3">
        <v>45287</v>
      </c>
      <c r="BO1106">
        <v>16906.8</v>
      </c>
      <c r="BP1106">
        <f t="shared" si="730"/>
        <v>1.0016790631372767</v>
      </c>
      <c r="BQ1106">
        <f t="shared" si="731"/>
        <v>1.6776550866841368E-3</v>
      </c>
      <c r="BS1106" s="3">
        <v>45287</v>
      </c>
      <c r="BT1106">
        <v>491.79</v>
      </c>
      <c r="BU1106">
        <f t="shared" si="732"/>
        <v>1.0012215232394797</v>
      </c>
      <c r="BV1106">
        <f t="shared" si="733"/>
        <v>1.2207777869639928E-3</v>
      </c>
      <c r="BX1106" s="3">
        <v>45287</v>
      </c>
      <c r="BY1106">
        <v>49.417000000000002</v>
      </c>
      <c r="BZ1106">
        <f t="shared" si="734"/>
        <v>1.0028003815012481</v>
      </c>
      <c r="CA1106">
        <f t="shared" si="735"/>
        <v>2.7964677379560938E-3</v>
      </c>
      <c r="CC1106" s="3">
        <v>45287</v>
      </c>
      <c r="CD1106">
        <v>297.5</v>
      </c>
      <c r="CE1106">
        <f t="shared" si="736"/>
        <v>0.98896349976730269</v>
      </c>
      <c r="CF1106">
        <f t="shared" si="737"/>
        <v>-1.1097854241382817E-2</v>
      </c>
      <c r="CH1106" s="3">
        <v>45287</v>
      </c>
      <c r="CI1106">
        <v>79.650000000000006</v>
      </c>
      <c r="CJ1106">
        <f t="shared" si="738"/>
        <v>0.98248427285062312</v>
      </c>
      <c r="CK1106">
        <f t="shared" si="739"/>
        <v>-1.7670942643558046E-2</v>
      </c>
      <c r="CM1106" s="3">
        <v>45287</v>
      </c>
      <c r="CN1106">
        <v>28.61</v>
      </c>
      <c r="CO1106">
        <f t="shared" si="740"/>
        <v>1.0070397747272086</v>
      </c>
      <c r="CP1106">
        <f t="shared" si="741"/>
        <v>7.0151111959222212E-3</v>
      </c>
      <c r="CR1106" s="3">
        <v>45287</v>
      </c>
      <c r="CS1106">
        <v>24.640999999999998</v>
      </c>
      <c r="CT1106">
        <f t="shared" si="742"/>
        <v>1.0100426299393341</v>
      </c>
      <c r="CU1106">
        <f t="shared" si="743"/>
        <v>9.9925378231682602E-3</v>
      </c>
      <c r="CW1106" s="3">
        <v>45287</v>
      </c>
      <c r="CX1106">
        <v>261.44</v>
      </c>
      <c r="CY1106">
        <f t="shared" si="744"/>
        <v>1.0188223373991661</v>
      </c>
      <c r="CZ1106">
        <f t="shared" si="745"/>
        <v>1.8647389088117389E-2</v>
      </c>
      <c r="DB1106" s="3">
        <v>45287</v>
      </c>
      <c r="DC1106">
        <v>214.88</v>
      </c>
      <c r="DD1106">
        <f t="shared" si="746"/>
        <v>0.99357284875387242</v>
      </c>
      <c r="DE1106">
        <f t="shared" si="747"/>
        <v>-6.44789430966954E-3</v>
      </c>
    </row>
    <row r="1107" spans="1:109">
      <c r="A1107" s="3">
        <v>45288</v>
      </c>
      <c r="B1107">
        <v>153.38</v>
      </c>
      <c r="C1107">
        <f t="shared" si="704"/>
        <v>1.0002608582235555</v>
      </c>
      <c r="D1107">
        <f t="shared" si="705"/>
        <v>2.6082420596480104E-4</v>
      </c>
      <c r="F1107" s="3">
        <v>45288</v>
      </c>
      <c r="G1107">
        <v>132.97999999999999</v>
      </c>
      <c r="H1107">
        <f t="shared" si="706"/>
        <v>1.0056719352643122</v>
      </c>
      <c r="I1107">
        <f t="shared" si="707"/>
        <v>5.6559104055774181E-3</v>
      </c>
      <c r="K1107" s="3">
        <v>45288</v>
      </c>
      <c r="L1107">
        <v>193.58</v>
      </c>
      <c r="M1107">
        <f t="shared" si="708"/>
        <v>1.0022262490292519</v>
      </c>
      <c r="N1107">
        <f t="shared" si="709"/>
        <v>2.2237746086522891E-3</v>
      </c>
      <c r="P1107" s="3">
        <v>45288</v>
      </c>
      <c r="Q1107">
        <v>357.57</v>
      </c>
      <c r="R1107">
        <f t="shared" si="710"/>
        <v>1.0017369379464911</v>
      </c>
      <c r="S1107">
        <f t="shared" si="711"/>
        <v>1.7354312142574084E-3</v>
      </c>
      <c r="U1107" s="3">
        <v>45288</v>
      </c>
      <c r="V1107">
        <v>149.77000000000001</v>
      </c>
      <c r="W1107">
        <f t="shared" si="712"/>
        <v>0.98591271147389914</v>
      </c>
      <c r="X1107">
        <f t="shared" si="713"/>
        <v>-1.4187456215266951E-2</v>
      </c>
      <c r="Z1107" s="3">
        <v>45288</v>
      </c>
      <c r="AA1107">
        <v>50.48</v>
      </c>
      <c r="AB1107">
        <f t="shared" si="714"/>
        <v>1.0007930214115781</v>
      </c>
      <c r="AC1107">
        <f t="shared" si="715"/>
        <v>7.9270713623890571E-4</v>
      </c>
      <c r="AE1107" s="3">
        <v>45288</v>
      </c>
      <c r="AF1107">
        <v>121.33</v>
      </c>
      <c r="AG1107">
        <f t="shared" si="716"/>
        <v>0.97634183632413296</v>
      </c>
      <c r="AH1107">
        <f t="shared" si="717"/>
        <v>-2.3942511754121543E-2</v>
      </c>
      <c r="AJ1107" s="3">
        <v>45288</v>
      </c>
      <c r="AK1107">
        <v>100.19</v>
      </c>
      <c r="AL1107">
        <f t="shared" si="718"/>
        <v>0.98554003541215818</v>
      </c>
      <c r="AM1107">
        <f t="shared" si="719"/>
        <v>-1.4565528747584825E-2</v>
      </c>
      <c r="AO1107" s="3">
        <v>45288</v>
      </c>
      <c r="AP1107">
        <v>14.82</v>
      </c>
      <c r="AQ1107">
        <f t="shared" si="720"/>
        <v>0.95984455958549231</v>
      </c>
      <c r="AR1107">
        <f t="shared" si="721"/>
        <v>-4.0983924728689197E-2</v>
      </c>
      <c r="AT1107" s="3">
        <v>45288</v>
      </c>
      <c r="AU1107">
        <v>37.15</v>
      </c>
      <c r="AV1107">
        <f t="shared" si="722"/>
        <v>1.0067750677506775</v>
      </c>
      <c r="AW1107">
        <f t="shared" si="723"/>
        <v>6.7522201172866506E-3</v>
      </c>
      <c r="AY1107" s="3">
        <v>45288</v>
      </c>
      <c r="AZ1107">
        <v>170.3</v>
      </c>
      <c r="BA1107">
        <f t="shared" si="724"/>
        <v>1.0053128689492326</v>
      </c>
      <c r="BB1107">
        <f t="shared" si="725"/>
        <v>5.298805450688544E-3</v>
      </c>
      <c r="BD1107" s="3">
        <v>45288</v>
      </c>
      <c r="BE1107">
        <v>71.84</v>
      </c>
      <c r="BF1107">
        <f t="shared" si="726"/>
        <v>0.99391256225788605</v>
      </c>
      <c r="BG1107">
        <f t="shared" si="727"/>
        <v>-6.1060417300835348E-3</v>
      </c>
      <c r="BI1107" s="3">
        <v>45288</v>
      </c>
      <c r="BJ1107">
        <v>375.28</v>
      </c>
      <c r="BK1107">
        <f t="shared" si="728"/>
        <v>1.0032346886946293</v>
      </c>
      <c r="BL1107">
        <f t="shared" si="729"/>
        <v>3.2294683435980338E-3</v>
      </c>
      <c r="BN1107" s="3">
        <v>45288</v>
      </c>
      <c r="BO1107">
        <v>16898.47</v>
      </c>
      <c r="BP1107">
        <f t="shared" si="730"/>
        <v>0.99950729883833733</v>
      </c>
      <c r="BQ1107">
        <f t="shared" si="731"/>
        <v>-4.9282257876322167E-4</v>
      </c>
      <c r="BS1107" s="3">
        <v>45288</v>
      </c>
      <c r="BT1107">
        <v>490.51</v>
      </c>
      <c r="BU1107">
        <f t="shared" si="732"/>
        <v>0.99739726305943588</v>
      </c>
      <c r="BV1107">
        <f t="shared" si="733"/>
        <v>-2.6061299490393978E-3</v>
      </c>
      <c r="BX1107" s="3">
        <v>45288</v>
      </c>
      <c r="BY1107">
        <v>49.521999999999998</v>
      </c>
      <c r="BZ1107">
        <f t="shared" si="734"/>
        <v>1.002124774875043</v>
      </c>
      <c r="CA1107">
        <f t="shared" si="735"/>
        <v>2.1225207333725521E-3</v>
      </c>
      <c r="CC1107" s="3">
        <v>45288</v>
      </c>
      <c r="CD1107">
        <v>295.58</v>
      </c>
      <c r="CE1107">
        <f t="shared" si="736"/>
        <v>0.99354621848739488</v>
      </c>
      <c r="CF1107">
        <f t="shared" si="737"/>
        <v>-6.4746971992579328E-3</v>
      </c>
      <c r="CH1107" s="3">
        <v>45288</v>
      </c>
      <c r="CI1107">
        <v>78.39</v>
      </c>
      <c r="CJ1107">
        <f t="shared" si="738"/>
        <v>0.98418079096045197</v>
      </c>
      <c r="CK1107">
        <f t="shared" si="739"/>
        <v>-1.594566815542673E-2</v>
      </c>
      <c r="CM1107" s="3">
        <v>45288</v>
      </c>
      <c r="CN1107">
        <v>28.79</v>
      </c>
      <c r="CO1107">
        <f t="shared" si="740"/>
        <v>1.0062915064662705</v>
      </c>
      <c r="CP1107">
        <f t="shared" si="741"/>
        <v>6.2717975620656024E-3</v>
      </c>
      <c r="CR1107" s="3">
        <v>45288</v>
      </c>
      <c r="CS1107">
        <v>24.372</v>
      </c>
      <c r="CT1107">
        <f t="shared" si="742"/>
        <v>0.98908323525830943</v>
      </c>
      <c r="CU1107">
        <f t="shared" si="743"/>
        <v>-1.0976789871130275E-2</v>
      </c>
      <c r="CW1107" s="3">
        <v>45288</v>
      </c>
      <c r="CX1107">
        <v>253.18</v>
      </c>
      <c r="CY1107">
        <f t="shared" si="744"/>
        <v>0.968405752753978</v>
      </c>
      <c r="CZ1107">
        <f t="shared" si="745"/>
        <v>-3.2104113462955823E-2</v>
      </c>
      <c r="DB1107" s="3">
        <v>45288</v>
      </c>
      <c r="DC1107">
        <v>219.24</v>
      </c>
      <c r="DD1107">
        <f t="shared" si="746"/>
        <v>1.0202903946388682</v>
      </c>
      <c r="DE1107">
        <f t="shared" si="747"/>
        <v>2.008728740298818E-2</v>
      </c>
    </row>
    <row r="1108" spans="1:109">
      <c r="A1108" s="3">
        <v>45289</v>
      </c>
      <c r="B1108">
        <v>151.94</v>
      </c>
      <c r="C1108">
        <f t="shared" si="704"/>
        <v>0.99061155300560699</v>
      </c>
      <c r="D1108">
        <f t="shared" si="705"/>
        <v>-9.4327962616376458E-3</v>
      </c>
      <c r="F1108" s="3">
        <v>45289</v>
      </c>
      <c r="G1108">
        <v>131.99</v>
      </c>
      <c r="H1108">
        <f t="shared" si="706"/>
        <v>0.99255527146939404</v>
      </c>
      <c r="I1108">
        <f t="shared" si="707"/>
        <v>-7.472578833445544E-3</v>
      </c>
      <c r="K1108" s="3">
        <v>45289</v>
      </c>
      <c r="L1108">
        <v>192.53</v>
      </c>
      <c r="M1108">
        <f t="shared" si="708"/>
        <v>0.99457588593863</v>
      </c>
      <c r="N1108">
        <f t="shared" si="709"/>
        <v>-5.4388779796984039E-3</v>
      </c>
      <c r="P1108" s="3">
        <v>45289</v>
      </c>
      <c r="Q1108">
        <v>356.66</v>
      </c>
      <c r="R1108">
        <f t="shared" si="710"/>
        <v>0.99745504376765393</v>
      </c>
      <c r="S1108">
        <f t="shared" si="711"/>
        <v>-2.5482001383597204E-3</v>
      </c>
      <c r="U1108" s="3">
        <v>45289</v>
      </c>
      <c r="V1108">
        <v>149.16</v>
      </c>
      <c r="W1108">
        <f t="shared" si="712"/>
        <v>0.99592708820190945</v>
      </c>
      <c r="X1108">
        <f t="shared" si="713"/>
        <v>-4.0812286936843115E-3</v>
      </c>
      <c r="Z1108" s="3">
        <v>45289</v>
      </c>
      <c r="AA1108">
        <v>50.52</v>
      </c>
      <c r="AB1108">
        <f t="shared" si="714"/>
        <v>1.0007923930269416</v>
      </c>
      <c r="AC1108">
        <f t="shared" si="715"/>
        <v>7.920792493328417E-4</v>
      </c>
      <c r="AE1108" s="3">
        <v>45289</v>
      </c>
      <c r="AF1108">
        <v>120.95</v>
      </c>
      <c r="AG1108">
        <f t="shared" si="716"/>
        <v>0.99686804582543476</v>
      </c>
      <c r="AH1108">
        <f t="shared" si="717"/>
        <v>-3.1368690077453938E-3</v>
      </c>
      <c r="AJ1108" s="3">
        <v>45289</v>
      </c>
      <c r="AK1108">
        <v>99.98</v>
      </c>
      <c r="AL1108">
        <f t="shared" si="718"/>
        <v>0.99790398243337664</v>
      </c>
      <c r="AM1108">
        <f t="shared" si="719"/>
        <v>-2.0982172857472686E-3</v>
      </c>
      <c r="AO1108" s="3">
        <v>45289</v>
      </c>
      <c r="AP1108">
        <v>14.65</v>
      </c>
      <c r="AQ1108">
        <f t="shared" si="720"/>
        <v>0.98852901484480438</v>
      </c>
      <c r="AR1108">
        <f t="shared" si="721"/>
        <v>-1.1537284404864458E-2</v>
      </c>
      <c r="AT1108" s="3">
        <v>45289</v>
      </c>
      <c r="AU1108">
        <v>36.96</v>
      </c>
      <c r="AV1108">
        <f t="shared" si="722"/>
        <v>0.9948855989232841</v>
      </c>
      <c r="AW1108">
        <f t="shared" si="723"/>
        <v>-5.1275243902846462E-3</v>
      </c>
      <c r="AY1108" s="3">
        <v>45289</v>
      </c>
      <c r="AZ1108">
        <v>170.1</v>
      </c>
      <c r="BA1108">
        <f t="shared" si="724"/>
        <v>0.99882560187903691</v>
      </c>
      <c r="BB1108">
        <f t="shared" si="725"/>
        <v>-1.1750882668266056E-3</v>
      </c>
      <c r="BD1108" s="3">
        <v>45289</v>
      </c>
      <c r="BE1108">
        <v>71.42</v>
      </c>
      <c r="BF1108">
        <f t="shared" si="726"/>
        <v>0.99415367483296213</v>
      </c>
      <c r="BG1108">
        <f t="shared" si="727"/>
        <v>-5.8634818276417843E-3</v>
      </c>
      <c r="BI1108" s="3">
        <v>45289</v>
      </c>
      <c r="BJ1108">
        <v>376.04</v>
      </c>
      <c r="BK1108">
        <f t="shared" si="728"/>
        <v>1.0020251545512686</v>
      </c>
      <c r="BL1108">
        <f t="shared" si="729"/>
        <v>2.0231066901477699E-3</v>
      </c>
      <c r="BN1108" s="3">
        <v>45289</v>
      </c>
      <c r="BO1108">
        <v>16825.93</v>
      </c>
      <c r="BP1108">
        <f t="shared" si="730"/>
        <v>0.99570730367897209</v>
      </c>
      <c r="BQ1108">
        <f t="shared" si="731"/>
        <v>-4.3019363945811361E-3</v>
      </c>
      <c r="BS1108" s="3">
        <v>45289</v>
      </c>
      <c r="BT1108">
        <v>486.88</v>
      </c>
      <c r="BU1108">
        <f t="shared" si="732"/>
        <v>0.99259953925506106</v>
      </c>
      <c r="BV1108">
        <f t="shared" si="733"/>
        <v>-7.4279800087743335E-3</v>
      </c>
      <c r="BX1108" s="3">
        <v>45289</v>
      </c>
      <c r="BY1108">
        <v>49.521999999999998</v>
      </c>
      <c r="BZ1108">
        <f t="shared" si="734"/>
        <v>1</v>
      </c>
      <c r="CA1108">
        <f t="shared" si="735"/>
        <v>0</v>
      </c>
      <c r="CC1108" s="3">
        <v>45289</v>
      </c>
      <c r="CD1108">
        <v>294.88</v>
      </c>
      <c r="CE1108">
        <f t="shared" si="736"/>
        <v>0.99763177481561682</v>
      </c>
      <c r="CF1108">
        <f t="shared" si="737"/>
        <v>-2.3710338649133716E-3</v>
      </c>
      <c r="CH1108" s="3">
        <v>45289</v>
      </c>
      <c r="CI1108">
        <v>77.040000000000006</v>
      </c>
      <c r="CJ1108">
        <f t="shared" si="738"/>
        <v>0.98277841561423662</v>
      </c>
      <c r="CK1108">
        <f t="shared" si="739"/>
        <v>-1.737160071076058E-2</v>
      </c>
      <c r="CM1108" s="3">
        <v>45289</v>
      </c>
      <c r="CN1108">
        <v>28.79</v>
      </c>
      <c r="CO1108">
        <f t="shared" si="740"/>
        <v>1</v>
      </c>
      <c r="CP1108">
        <f t="shared" si="741"/>
        <v>0</v>
      </c>
      <c r="CR1108" s="3">
        <v>45289</v>
      </c>
      <c r="CS1108">
        <v>24.085999999999999</v>
      </c>
      <c r="CT1108">
        <f t="shared" si="742"/>
        <v>0.98826522238634495</v>
      </c>
      <c r="CU1108">
        <f t="shared" si="743"/>
        <v>-1.180417354795983E-2</v>
      </c>
      <c r="CW1108" s="3">
        <v>45289</v>
      </c>
      <c r="CX1108">
        <v>248.48</v>
      </c>
      <c r="CY1108">
        <f t="shared" si="744"/>
        <v>0.98143613239592375</v>
      </c>
      <c r="CZ1108">
        <f t="shared" si="745"/>
        <v>-1.8738338808305364E-2</v>
      </c>
      <c r="DB1108" s="3">
        <v>45289</v>
      </c>
      <c r="DC1108">
        <v>219.89</v>
      </c>
      <c r="DD1108">
        <f t="shared" si="746"/>
        <v>1.002964787447546</v>
      </c>
      <c r="DE1108">
        <f t="shared" si="747"/>
        <v>2.9604011327635385E-3</v>
      </c>
    </row>
    <row r="1109" spans="1:109">
      <c r="A1109" s="3">
        <v>45293</v>
      </c>
      <c r="B1109">
        <v>149.93</v>
      </c>
      <c r="C1109">
        <f t="shared" si="704"/>
        <v>0.98677109385283668</v>
      </c>
      <c r="D1109">
        <f t="shared" si="705"/>
        <v>-1.3317187568263713E-2</v>
      </c>
      <c r="F1109" s="3">
        <v>45293</v>
      </c>
      <c r="G1109">
        <v>133.51</v>
      </c>
      <c r="H1109">
        <f t="shared" si="706"/>
        <v>1.0115160239412075</v>
      </c>
      <c r="I1109">
        <f t="shared" si="707"/>
        <v>1.1450219261140277E-2</v>
      </c>
      <c r="K1109" s="3">
        <v>45293</v>
      </c>
      <c r="L1109">
        <v>185.64</v>
      </c>
      <c r="M1109">
        <f t="shared" si="708"/>
        <v>0.9642133693450371</v>
      </c>
      <c r="N1109">
        <f t="shared" si="709"/>
        <v>-3.6442671368269126E-2</v>
      </c>
      <c r="P1109" s="3">
        <v>45293</v>
      </c>
      <c r="Q1109">
        <v>362.46</v>
      </c>
      <c r="R1109">
        <f t="shared" si="710"/>
        <v>1.0162619862053495</v>
      </c>
      <c r="S1109">
        <f t="shared" si="711"/>
        <v>1.6131176354337522E-2</v>
      </c>
      <c r="U1109" s="3">
        <v>45293</v>
      </c>
      <c r="V1109">
        <v>149.47999999999999</v>
      </c>
      <c r="W1109">
        <f t="shared" si="712"/>
        <v>1.0021453472780906</v>
      </c>
      <c r="X1109">
        <f t="shared" si="713"/>
        <v>2.1430493066630207E-3</v>
      </c>
      <c r="Z1109" s="3">
        <v>45293</v>
      </c>
      <c r="AA1109">
        <v>50.51</v>
      </c>
      <c r="AB1109">
        <f t="shared" si="714"/>
        <v>0.99980205859065707</v>
      </c>
      <c r="AC1109">
        <f t="shared" si="715"/>
        <v>-1.9796100232924557E-4</v>
      </c>
      <c r="AE1109" s="3">
        <v>45293</v>
      </c>
      <c r="AF1109">
        <v>121.6</v>
      </c>
      <c r="AG1109">
        <f t="shared" si="716"/>
        <v>1.0053741215378256</v>
      </c>
      <c r="AH1109">
        <f t="shared" si="717"/>
        <v>5.3597324760303947E-3</v>
      </c>
      <c r="AJ1109" s="3">
        <v>45293</v>
      </c>
      <c r="AK1109">
        <v>102.36</v>
      </c>
      <c r="AL1109">
        <f t="shared" si="718"/>
        <v>1.0238047609521903</v>
      </c>
      <c r="AM1109">
        <f t="shared" si="719"/>
        <v>2.3525845306163629E-2</v>
      </c>
      <c r="AO1109" s="3">
        <v>45293</v>
      </c>
      <c r="AP1109">
        <v>14.6</v>
      </c>
      <c r="AQ1109">
        <f t="shared" si="720"/>
        <v>0.9965870307167235</v>
      </c>
      <c r="AR1109">
        <f t="shared" si="721"/>
        <v>-3.418806748785609E-3</v>
      </c>
      <c r="AT1109" s="3">
        <v>45293</v>
      </c>
      <c r="AU1109">
        <v>37.39</v>
      </c>
      <c r="AV1109">
        <f t="shared" si="722"/>
        <v>1.0116341991341991</v>
      </c>
      <c r="AW1109">
        <f t="shared" si="723"/>
        <v>1.1567042215538859E-2</v>
      </c>
      <c r="AY1109" s="3">
        <v>45293</v>
      </c>
      <c r="AZ1109">
        <v>172.08</v>
      </c>
      <c r="BA1109">
        <f t="shared" si="724"/>
        <v>1.0116402116402117</v>
      </c>
      <c r="BB1109">
        <f t="shared" si="725"/>
        <v>1.1572985557658564E-2</v>
      </c>
      <c r="BD1109" s="3">
        <v>45293</v>
      </c>
      <c r="BE1109">
        <v>72.31</v>
      </c>
      <c r="BF1109">
        <f t="shared" si="726"/>
        <v>1.0124614953794455</v>
      </c>
      <c r="BG1109">
        <f t="shared" si="727"/>
        <v>1.2384490020558084E-2</v>
      </c>
      <c r="BI1109" s="3">
        <v>45293</v>
      </c>
      <c r="BJ1109">
        <v>370.87</v>
      </c>
      <c r="BK1109">
        <f t="shared" si="728"/>
        <v>0.98625146261036056</v>
      </c>
      <c r="BL1109">
        <f t="shared" si="729"/>
        <v>-1.3843923821519683E-2</v>
      </c>
      <c r="BN1109" s="3">
        <v>45293</v>
      </c>
      <c r="BO1109">
        <v>16543.939999999999</v>
      </c>
      <c r="BP1109">
        <f t="shared" si="730"/>
        <v>0.98324074805969108</v>
      </c>
      <c r="BQ1109">
        <f t="shared" si="731"/>
        <v>-1.6901277264764272E-2</v>
      </c>
      <c r="BS1109" s="3">
        <v>45293</v>
      </c>
      <c r="BT1109">
        <v>468.5</v>
      </c>
      <c r="BU1109">
        <f t="shared" si="732"/>
        <v>0.96224942490962861</v>
      </c>
      <c r="BV1109">
        <f t="shared" si="733"/>
        <v>-3.8481584470184113E-2</v>
      </c>
      <c r="BX1109" s="3">
        <v>45293</v>
      </c>
      <c r="BY1109">
        <v>48.167999999999999</v>
      </c>
      <c r="BZ1109">
        <f t="shared" si="734"/>
        <v>0.97265861637252127</v>
      </c>
      <c r="CA1109">
        <f t="shared" si="735"/>
        <v>-2.7722115120764373E-2</v>
      </c>
      <c r="CC1109" s="3">
        <v>45293</v>
      </c>
      <c r="CD1109">
        <v>288.92</v>
      </c>
      <c r="CE1109">
        <f t="shared" si="736"/>
        <v>0.97978838849701577</v>
      </c>
      <c r="CF1109">
        <f t="shared" si="737"/>
        <v>-2.0418660738867053E-2</v>
      </c>
      <c r="CH1109" s="3">
        <v>45293</v>
      </c>
      <c r="CI1109">
        <v>75.89</v>
      </c>
      <c r="CJ1109">
        <f t="shared" si="738"/>
        <v>0.98507268951194182</v>
      </c>
      <c r="CK1109">
        <f t="shared" si="739"/>
        <v>-1.5039844074048696E-2</v>
      </c>
      <c r="CM1109" s="3">
        <v>45293</v>
      </c>
      <c r="CN1109">
        <v>29.73</v>
      </c>
      <c r="CO1109">
        <f t="shared" si="740"/>
        <v>1.0326502257728378</v>
      </c>
      <c r="CP1109">
        <f t="shared" si="741"/>
        <v>3.2128532385921844E-2</v>
      </c>
      <c r="CR1109" s="3">
        <v>45293</v>
      </c>
      <c r="CS1109">
        <v>23.952999999999999</v>
      </c>
      <c r="CT1109">
        <f t="shared" si="742"/>
        <v>0.99447812006975012</v>
      </c>
      <c r="CU1109">
        <f t="shared" si="743"/>
        <v>-5.537181865528846E-3</v>
      </c>
      <c r="CW1109" s="3">
        <v>45293</v>
      </c>
      <c r="CX1109">
        <v>248.42</v>
      </c>
      <c r="CY1109">
        <f t="shared" si="744"/>
        <v>0.9997585318737926</v>
      </c>
      <c r="CZ1109">
        <f t="shared" si="745"/>
        <v>-2.4149728432931988E-4</v>
      </c>
      <c r="DB1109" s="3">
        <v>45293</v>
      </c>
      <c r="DC1109">
        <v>227.35</v>
      </c>
      <c r="DD1109">
        <f t="shared" si="746"/>
        <v>1.0339260539360591</v>
      </c>
      <c r="DE1109">
        <f t="shared" si="747"/>
        <v>3.336325896034046E-2</v>
      </c>
    </row>
    <row r="1110" spans="1:109">
      <c r="A1110" s="3">
        <v>45294</v>
      </c>
      <c r="B1110">
        <v>148.47</v>
      </c>
      <c r="C1110">
        <f t="shared" si="704"/>
        <v>0.99026212232375099</v>
      </c>
      <c r="D1110">
        <f t="shared" si="705"/>
        <v>-9.7856008749074973E-3</v>
      </c>
      <c r="F1110" s="3">
        <v>45294</v>
      </c>
      <c r="G1110">
        <v>133.51</v>
      </c>
      <c r="H1110">
        <f t="shared" si="706"/>
        <v>1</v>
      </c>
      <c r="I1110">
        <f t="shared" si="707"/>
        <v>0</v>
      </c>
      <c r="K1110" s="3">
        <v>45294</v>
      </c>
      <c r="L1110">
        <v>184.25</v>
      </c>
      <c r="M1110">
        <f t="shared" si="708"/>
        <v>0.99251238957121313</v>
      </c>
      <c r="N1110">
        <f t="shared" si="709"/>
        <v>-7.5157833035290516E-3</v>
      </c>
      <c r="P1110" s="3">
        <v>45294</v>
      </c>
      <c r="Q1110">
        <v>366.75</v>
      </c>
      <c r="R1110">
        <f t="shared" si="710"/>
        <v>1.0118357887766927</v>
      </c>
      <c r="S1110">
        <f t="shared" si="711"/>
        <v>1.1766293644386281E-2</v>
      </c>
      <c r="U1110" s="3">
        <v>45294</v>
      </c>
      <c r="V1110">
        <v>152.33000000000001</v>
      </c>
      <c r="W1110">
        <f t="shared" si="712"/>
        <v>1.0190660957987692</v>
      </c>
      <c r="X1110">
        <f t="shared" si="713"/>
        <v>1.8886615531326652E-2</v>
      </c>
      <c r="Z1110" s="3">
        <v>45294</v>
      </c>
      <c r="AA1110">
        <v>50.51</v>
      </c>
      <c r="AB1110">
        <f t="shared" si="714"/>
        <v>1</v>
      </c>
      <c r="AC1110">
        <f t="shared" si="715"/>
        <v>0</v>
      </c>
      <c r="AE1110" s="3">
        <v>45294</v>
      </c>
      <c r="AF1110">
        <v>124.98</v>
      </c>
      <c r="AG1110">
        <f t="shared" si="716"/>
        <v>1.027796052631579</v>
      </c>
      <c r="AH1110">
        <f t="shared" si="717"/>
        <v>2.741675496886907E-2</v>
      </c>
      <c r="AJ1110" s="3">
        <v>45294</v>
      </c>
      <c r="AK1110">
        <v>103.22</v>
      </c>
      <c r="AL1110">
        <f t="shared" si="718"/>
        <v>1.008401719421649</v>
      </c>
      <c r="AM1110">
        <f t="shared" si="719"/>
        <v>8.3666214289929725E-3</v>
      </c>
      <c r="AO1110" s="3">
        <v>45294</v>
      </c>
      <c r="AP1110">
        <v>14.56</v>
      </c>
      <c r="AQ1110">
        <f t="shared" si="720"/>
        <v>0.99726027397260275</v>
      </c>
      <c r="AR1110">
        <f t="shared" si="721"/>
        <v>-2.7434859457508326E-3</v>
      </c>
      <c r="AT1110" s="3">
        <v>45294</v>
      </c>
      <c r="AU1110">
        <v>35.78</v>
      </c>
      <c r="AV1110">
        <f t="shared" si="722"/>
        <v>0.95694035838459479</v>
      </c>
      <c r="AW1110">
        <f t="shared" si="723"/>
        <v>-4.4014210908449272E-2</v>
      </c>
      <c r="AY1110" s="3">
        <v>45294</v>
      </c>
      <c r="AZ1110">
        <v>171.33</v>
      </c>
      <c r="BA1110">
        <f t="shared" si="724"/>
        <v>0.99564156206415622</v>
      </c>
      <c r="BB1110">
        <f t="shared" si="725"/>
        <v>-4.3679636145933596E-3</v>
      </c>
      <c r="BD1110" s="3">
        <v>45294</v>
      </c>
      <c r="BE1110">
        <v>70.040000000000006</v>
      </c>
      <c r="BF1110">
        <f t="shared" si="726"/>
        <v>0.96860738487069564</v>
      </c>
      <c r="BG1110">
        <f t="shared" si="727"/>
        <v>-3.1895924769209355E-2</v>
      </c>
      <c r="BI1110" s="3">
        <v>45294</v>
      </c>
      <c r="BJ1110">
        <v>370.6</v>
      </c>
      <c r="BK1110">
        <f t="shared" si="728"/>
        <v>0.99927198209615231</v>
      </c>
      <c r="BL1110">
        <f t="shared" si="729"/>
        <v>-7.2828303757105828E-4</v>
      </c>
      <c r="BN1110" s="3">
        <v>45294</v>
      </c>
      <c r="BO1110">
        <v>16368.49</v>
      </c>
      <c r="BP1110">
        <f t="shared" si="730"/>
        <v>0.98939490834710475</v>
      </c>
      <c r="BQ1110">
        <f t="shared" si="731"/>
        <v>-1.0661726404413846E-2</v>
      </c>
      <c r="BS1110" s="3">
        <v>45294</v>
      </c>
      <c r="BT1110">
        <v>470.26</v>
      </c>
      <c r="BU1110">
        <f t="shared" si="732"/>
        <v>1.0037566702241194</v>
      </c>
      <c r="BV1110">
        <f t="shared" si="733"/>
        <v>3.7496315609829908E-3</v>
      </c>
      <c r="BX1110" s="3">
        <v>45294</v>
      </c>
      <c r="BY1110">
        <v>47.569000000000003</v>
      </c>
      <c r="BZ1110">
        <f t="shared" si="734"/>
        <v>0.98756435808005316</v>
      </c>
      <c r="CA1110">
        <f t="shared" si="735"/>
        <v>-1.2513611591216481E-2</v>
      </c>
      <c r="CC1110" s="3">
        <v>45294</v>
      </c>
      <c r="CD1110">
        <v>286.47000000000003</v>
      </c>
      <c r="CE1110">
        <f t="shared" si="736"/>
        <v>0.99152014398449406</v>
      </c>
      <c r="CF1110">
        <f t="shared" si="737"/>
        <v>-8.5160145524251357E-3</v>
      </c>
      <c r="CH1110" s="3">
        <v>45294</v>
      </c>
      <c r="CI1110">
        <v>78.25</v>
      </c>
      <c r="CJ1110">
        <f t="shared" si="738"/>
        <v>1.0310976413229676</v>
      </c>
      <c r="CK1110">
        <f t="shared" si="739"/>
        <v>3.0623906004441249E-2</v>
      </c>
      <c r="CM1110" s="3">
        <v>45294</v>
      </c>
      <c r="CN1110">
        <v>29.73</v>
      </c>
      <c r="CO1110">
        <f t="shared" si="740"/>
        <v>1</v>
      </c>
      <c r="CP1110">
        <f t="shared" si="741"/>
        <v>0</v>
      </c>
      <c r="CR1110" s="3">
        <v>45294</v>
      </c>
      <c r="CS1110">
        <v>23.157</v>
      </c>
      <c r="CT1110">
        <f t="shared" si="742"/>
        <v>0.96676825449839277</v>
      </c>
      <c r="CU1110">
        <f t="shared" si="743"/>
        <v>-3.379646633693266E-2</v>
      </c>
      <c r="CW1110" s="3">
        <v>45294</v>
      </c>
      <c r="CX1110">
        <v>238.45</v>
      </c>
      <c r="CY1110">
        <f t="shared" si="744"/>
        <v>0.95986635536591258</v>
      </c>
      <c r="CZ1110">
        <f t="shared" si="745"/>
        <v>-4.096121737181431E-2</v>
      </c>
      <c r="DB1110" s="3">
        <v>45294</v>
      </c>
      <c r="DC1110">
        <v>228.18</v>
      </c>
      <c r="DD1110">
        <f t="shared" si="746"/>
        <v>1.0036507587420278</v>
      </c>
      <c r="DE1110">
        <f t="shared" si="747"/>
        <v>3.6441108972038168E-3</v>
      </c>
    </row>
    <row r="1111" spans="1:109">
      <c r="A1111" s="3">
        <v>45295</v>
      </c>
      <c r="B1111">
        <v>144.57</v>
      </c>
      <c r="C1111">
        <f t="shared" si="704"/>
        <v>0.97373206708425941</v>
      </c>
      <c r="D1111">
        <f t="shared" si="705"/>
        <v>-2.6619098311553353E-2</v>
      </c>
      <c r="F1111" s="3">
        <v>45295</v>
      </c>
      <c r="G1111">
        <v>131.76</v>
      </c>
      <c r="H1111">
        <f t="shared" si="706"/>
        <v>0.98689236761291288</v>
      </c>
      <c r="I1111">
        <f t="shared" si="707"/>
        <v>-1.3194295532618725E-2</v>
      </c>
      <c r="K1111" s="3">
        <v>45295</v>
      </c>
      <c r="L1111">
        <v>181.91</v>
      </c>
      <c r="M1111">
        <f t="shared" si="708"/>
        <v>0.98729986431478967</v>
      </c>
      <c r="N1111">
        <f t="shared" si="709"/>
        <v>-1.2781471795321235E-2</v>
      </c>
      <c r="P1111" s="3">
        <v>45295</v>
      </c>
      <c r="Q1111">
        <v>363.68</v>
      </c>
      <c r="R1111">
        <f t="shared" si="710"/>
        <v>0.99162917518745741</v>
      </c>
      <c r="S1111">
        <f t="shared" si="711"/>
        <v>-8.4060569188580073E-3</v>
      </c>
      <c r="U1111" s="3">
        <v>45295</v>
      </c>
      <c r="V1111">
        <v>150.66</v>
      </c>
      <c r="W1111">
        <f t="shared" si="712"/>
        <v>0.98903695923324353</v>
      </c>
      <c r="X1111">
        <f t="shared" si="713"/>
        <v>-1.1023577751061142E-2</v>
      </c>
      <c r="Z1111" s="3">
        <v>45295</v>
      </c>
      <c r="AA1111">
        <v>50.08</v>
      </c>
      <c r="AB1111">
        <f t="shared" si="714"/>
        <v>0.99148683429023954</v>
      </c>
      <c r="AC1111">
        <f t="shared" si="715"/>
        <v>-8.5496096881181403E-3</v>
      </c>
      <c r="AE1111" s="3">
        <v>45295</v>
      </c>
      <c r="AF1111">
        <v>121.02</v>
      </c>
      <c r="AG1111">
        <f t="shared" si="716"/>
        <v>0.96831493038886218</v>
      </c>
      <c r="AH1111">
        <f t="shared" si="717"/>
        <v>-3.2197903306760256E-2</v>
      </c>
      <c r="AJ1111" s="3">
        <v>45295</v>
      </c>
      <c r="AK1111">
        <v>102.32</v>
      </c>
      <c r="AL1111">
        <f t="shared" si="718"/>
        <v>0.99128075954272421</v>
      </c>
      <c r="AM1111">
        <f t="shared" si="719"/>
        <v>-8.7574754499939091E-3</v>
      </c>
      <c r="AO1111" s="3">
        <v>45295</v>
      </c>
      <c r="AP1111">
        <v>14.81</v>
      </c>
      <c r="AQ1111">
        <f t="shared" si="720"/>
        <v>1.0171703296703296</v>
      </c>
      <c r="AR1111">
        <f t="shared" si="721"/>
        <v>1.7024585511167444E-2</v>
      </c>
      <c r="AT1111" s="3">
        <v>45295</v>
      </c>
      <c r="AU1111">
        <v>36.549999999999997</v>
      </c>
      <c r="AV1111">
        <f t="shared" si="722"/>
        <v>1.0215204024594744</v>
      </c>
      <c r="AW1111">
        <f t="shared" si="723"/>
        <v>2.1292108115214241E-2</v>
      </c>
      <c r="AY1111" s="3">
        <v>45295</v>
      </c>
      <c r="AZ1111">
        <v>171.41</v>
      </c>
      <c r="BA1111">
        <f t="shared" si="724"/>
        <v>1.0004669351543802</v>
      </c>
      <c r="BB1111">
        <f t="shared" si="725"/>
        <v>4.6682617408420229E-4</v>
      </c>
      <c r="BD1111" s="3">
        <v>45295</v>
      </c>
      <c r="BE1111">
        <v>70.36</v>
      </c>
      <c r="BF1111">
        <f t="shared" si="726"/>
        <v>1.0045688178183894</v>
      </c>
      <c r="BG1111">
        <f t="shared" si="727"/>
        <v>4.5584124517061867E-3</v>
      </c>
      <c r="BI1111" s="3">
        <v>45295</v>
      </c>
      <c r="BJ1111">
        <v>367.94</v>
      </c>
      <c r="BK1111">
        <f t="shared" si="728"/>
        <v>0.99282245008094971</v>
      </c>
      <c r="BL1111">
        <f t="shared" si="729"/>
        <v>-7.2034324536222605E-3</v>
      </c>
      <c r="BN1111" s="3">
        <v>45295</v>
      </c>
      <c r="BO1111">
        <v>16282.01</v>
      </c>
      <c r="BP1111">
        <f t="shared" si="730"/>
        <v>0.99471667820305965</v>
      </c>
      <c r="BQ1111">
        <f t="shared" si="731"/>
        <v>-5.2973278958116992E-3</v>
      </c>
      <c r="BS1111" s="3">
        <v>45295</v>
      </c>
      <c r="BT1111">
        <v>474.67</v>
      </c>
      <c r="BU1111">
        <f t="shared" si="732"/>
        <v>1.009377791009229</v>
      </c>
      <c r="BV1111">
        <f t="shared" si="733"/>
        <v>9.3340925116041015E-3</v>
      </c>
      <c r="BX1111" s="3">
        <v>45295</v>
      </c>
      <c r="BY1111">
        <v>47.997999999999998</v>
      </c>
      <c r="BZ1111">
        <f t="shared" si="734"/>
        <v>1.0090184784208203</v>
      </c>
      <c r="CA1111">
        <f t="shared" si="735"/>
        <v>8.9780548022143636E-3</v>
      </c>
      <c r="CC1111" s="3">
        <v>45295</v>
      </c>
      <c r="CD1111">
        <v>283.3</v>
      </c>
      <c r="CE1111">
        <f t="shared" si="736"/>
        <v>0.98893426885886826</v>
      </c>
      <c r="CF1111">
        <f t="shared" si="737"/>
        <v>-1.1127411793750009E-2</v>
      </c>
      <c r="CH1111" s="3">
        <v>45295</v>
      </c>
      <c r="CI1111">
        <v>77.59</v>
      </c>
      <c r="CJ1111">
        <f t="shared" si="738"/>
        <v>0.99156549520766779</v>
      </c>
      <c r="CK1111">
        <f t="shared" si="739"/>
        <v>-8.470276514404641E-3</v>
      </c>
      <c r="CM1111" s="3">
        <v>45295</v>
      </c>
      <c r="CN1111">
        <v>29.09</v>
      </c>
      <c r="CO1111">
        <f t="shared" si="740"/>
        <v>0.97847292297342747</v>
      </c>
      <c r="CP1111">
        <f t="shared" si="741"/>
        <v>-2.1762164502896093E-2</v>
      </c>
      <c r="CR1111" s="3">
        <v>45295</v>
      </c>
      <c r="CS1111">
        <v>23.187000000000001</v>
      </c>
      <c r="CT1111">
        <f t="shared" si="742"/>
        <v>1.0012955045990415</v>
      </c>
      <c r="CU1111">
        <f t="shared" si="743"/>
        <v>1.2946661570172931E-3</v>
      </c>
      <c r="CW1111" s="3">
        <v>45295</v>
      </c>
      <c r="CX1111">
        <v>237.93</v>
      </c>
      <c r="CY1111">
        <f t="shared" si="744"/>
        <v>0.99781924931851551</v>
      </c>
      <c r="CZ1111">
        <f t="shared" si="745"/>
        <v>-2.1831319808953103E-3</v>
      </c>
      <c r="DB1111" s="3">
        <v>45295</v>
      </c>
      <c r="DC1111">
        <v>230.11</v>
      </c>
      <c r="DD1111">
        <f t="shared" si="746"/>
        <v>1.0084582347269699</v>
      </c>
      <c r="DE1111">
        <f t="shared" si="747"/>
        <v>8.4226642942593043E-3</v>
      </c>
    </row>
    <row r="1112" spans="1:109">
      <c r="A1112" s="3">
        <v>45296</v>
      </c>
      <c r="B1112">
        <v>145.24</v>
      </c>
      <c r="C1112">
        <f t="shared" si="704"/>
        <v>1.0046344331465726</v>
      </c>
      <c r="D1112">
        <f t="shared" si="705"/>
        <v>4.6237272257840115E-3</v>
      </c>
      <c r="F1112" s="3">
        <v>45296</v>
      </c>
      <c r="G1112">
        <v>131.88999999999999</v>
      </c>
      <c r="H1112">
        <f t="shared" si="706"/>
        <v>1.0009866423800851</v>
      </c>
      <c r="I1112">
        <f t="shared" si="707"/>
        <v>9.8615596840859079E-4</v>
      </c>
      <c r="K1112" s="3">
        <v>45296</v>
      </c>
      <c r="L1112">
        <v>181.18</v>
      </c>
      <c r="M1112">
        <f t="shared" si="708"/>
        <v>0.99598702655159155</v>
      </c>
      <c r="N1112">
        <f t="shared" si="709"/>
        <v>-4.0210470329829356E-3</v>
      </c>
      <c r="P1112" s="3">
        <v>45296</v>
      </c>
      <c r="Q1112">
        <v>365.59</v>
      </c>
      <c r="R1112">
        <f t="shared" si="710"/>
        <v>1.0052518697756267</v>
      </c>
      <c r="S1112">
        <f t="shared" si="711"/>
        <v>5.2381268040877834E-3</v>
      </c>
      <c r="U1112" s="3">
        <v>45296</v>
      </c>
      <c r="V1112">
        <v>150.4</v>
      </c>
      <c r="W1112">
        <f t="shared" si="712"/>
        <v>0.99827425992300556</v>
      </c>
      <c r="X1112">
        <f t="shared" si="713"/>
        <v>-1.7272308818090788E-3</v>
      </c>
      <c r="Z1112" s="3">
        <v>45296</v>
      </c>
      <c r="AA1112">
        <v>50.09</v>
      </c>
      <c r="AB1112">
        <f t="shared" si="714"/>
        <v>1.0001996805111821</v>
      </c>
      <c r="AC1112">
        <f t="shared" si="715"/>
        <v>1.9966057768236919E-4</v>
      </c>
      <c r="AE1112" s="3">
        <v>45296</v>
      </c>
      <c r="AF1112">
        <v>120.38</v>
      </c>
      <c r="AG1112">
        <f t="shared" si="716"/>
        <v>0.99471161791439433</v>
      </c>
      <c r="AH1112">
        <f t="shared" si="717"/>
        <v>-5.3024150745506378E-3</v>
      </c>
      <c r="AJ1112" s="3">
        <v>45296</v>
      </c>
      <c r="AK1112">
        <v>102.63</v>
      </c>
      <c r="AL1112">
        <f t="shared" si="718"/>
        <v>1.0030297107114934</v>
      </c>
      <c r="AM1112">
        <f t="shared" si="719"/>
        <v>3.0251303870357802E-3</v>
      </c>
      <c r="AO1112" s="3">
        <v>45296</v>
      </c>
      <c r="AP1112">
        <v>14.81</v>
      </c>
      <c r="AQ1112">
        <f t="shared" si="720"/>
        <v>1</v>
      </c>
      <c r="AR1112">
        <f t="shared" si="721"/>
        <v>0</v>
      </c>
      <c r="AT1112" s="3">
        <v>45296</v>
      </c>
      <c r="AU1112">
        <v>35.119999999999997</v>
      </c>
      <c r="AV1112">
        <f t="shared" si="722"/>
        <v>0.96087551299589602</v>
      </c>
      <c r="AW1112">
        <f t="shared" si="723"/>
        <v>-3.9910417428871615E-2</v>
      </c>
      <c r="AY1112" s="3">
        <v>45296</v>
      </c>
      <c r="AZ1112">
        <v>172.27</v>
      </c>
      <c r="BA1112">
        <f t="shared" si="724"/>
        <v>1.0050172101977715</v>
      </c>
      <c r="BB1112">
        <f t="shared" si="725"/>
        <v>5.0046659393121898E-3</v>
      </c>
      <c r="BD1112" s="3">
        <v>45296</v>
      </c>
      <c r="BE1112">
        <v>70.83</v>
      </c>
      <c r="BF1112">
        <f t="shared" si="726"/>
        <v>1.0066799317794202</v>
      </c>
      <c r="BG1112">
        <f t="shared" si="727"/>
        <v>6.6577198961738637E-3</v>
      </c>
      <c r="BI1112" s="3">
        <v>45296</v>
      </c>
      <c r="BJ1112">
        <v>367.75</v>
      </c>
      <c r="BK1112">
        <f t="shared" si="728"/>
        <v>0.99948361145838993</v>
      </c>
      <c r="BL1112">
        <f t="shared" si="729"/>
        <v>-5.1652191609036723E-4</v>
      </c>
      <c r="BN1112" s="3">
        <v>45296</v>
      </c>
      <c r="BO1112">
        <v>16305.98</v>
      </c>
      <c r="BP1112">
        <f t="shared" si="730"/>
        <v>1.0014721769609525</v>
      </c>
      <c r="BQ1112">
        <f t="shared" si="731"/>
        <v>1.4710943708295399E-3</v>
      </c>
      <c r="BS1112" s="3">
        <v>45296</v>
      </c>
      <c r="BT1112">
        <v>474.06</v>
      </c>
      <c r="BU1112">
        <f t="shared" si="732"/>
        <v>0.99871489666505153</v>
      </c>
      <c r="BV1112">
        <f t="shared" si="733"/>
        <v>-1.2859297883671236E-3</v>
      </c>
      <c r="BX1112" s="3">
        <v>45296</v>
      </c>
      <c r="BY1112">
        <v>49.097000000000001</v>
      </c>
      <c r="BZ1112">
        <f t="shared" si="734"/>
        <v>1.0228967873661403</v>
      </c>
      <c r="CA1112">
        <f t="shared" si="735"/>
        <v>2.2638589764327754E-2</v>
      </c>
      <c r="CC1112" s="3">
        <v>45296</v>
      </c>
      <c r="CD1112">
        <v>282.93</v>
      </c>
      <c r="CE1112">
        <f t="shared" si="736"/>
        <v>0.99869396399576416</v>
      </c>
      <c r="CF1112">
        <f t="shared" si="737"/>
        <v>-1.3068896125677811E-3</v>
      </c>
      <c r="CH1112" s="3">
        <v>45296</v>
      </c>
      <c r="CI1112">
        <v>78.760000000000005</v>
      </c>
      <c r="CJ1112">
        <f t="shared" si="738"/>
        <v>1.0150792627915968</v>
      </c>
      <c r="CK1112">
        <f t="shared" si="739"/>
        <v>1.4966700865066809E-2</v>
      </c>
      <c r="CM1112" s="3">
        <v>45296</v>
      </c>
      <c r="CN1112">
        <v>29.47</v>
      </c>
      <c r="CO1112">
        <f t="shared" si="740"/>
        <v>1.0130629082158817</v>
      </c>
      <c r="CP1112">
        <f t="shared" si="741"/>
        <v>1.2978324242493086E-2</v>
      </c>
      <c r="CR1112" s="3">
        <v>45296</v>
      </c>
      <c r="CS1112">
        <v>23.315000000000001</v>
      </c>
      <c r="CT1112">
        <f t="shared" si="742"/>
        <v>1.0055203346702895</v>
      </c>
      <c r="CU1112">
        <f t="shared" si="743"/>
        <v>5.5051534674406119E-3</v>
      </c>
      <c r="CW1112" s="3">
        <v>45296</v>
      </c>
      <c r="CX1112">
        <v>237.49</v>
      </c>
      <c r="CY1112">
        <f t="shared" si="744"/>
        <v>0.99815071659731858</v>
      </c>
      <c r="CZ1112">
        <f t="shared" si="745"/>
        <v>-1.850995438251376E-3</v>
      </c>
      <c r="DB1112" s="3">
        <v>45296</v>
      </c>
      <c r="DC1112">
        <v>229.4</v>
      </c>
      <c r="DD1112">
        <f t="shared" si="746"/>
        <v>0.99691451914301854</v>
      </c>
      <c r="DE1112">
        <f t="shared" si="747"/>
        <v>-3.0902507672122934E-3</v>
      </c>
    </row>
    <row r="1113" spans="1:109">
      <c r="A1113" s="3">
        <v>45299</v>
      </c>
      <c r="B1113">
        <v>149.1</v>
      </c>
      <c r="C1113">
        <f t="shared" si="704"/>
        <v>1.0265767006334343</v>
      </c>
      <c r="D1113">
        <f t="shared" si="705"/>
        <v>2.6229675224557696E-2</v>
      </c>
      <c r="F1113" s="3">
        <v>45299</v>
      </c>
      <c r="G1113">
        <v>133.04</v>
      </c>
      <c r="H1113">
        <f t="shared" si="706"/>
        <v>1.0087193873682614</v>
      </c>
      <c r="I1113">
        <f t="shared" si="707"/>
        <v>8.6815930468787748E-3</v>
      </c>
      <c r="K1113" s="3">
        <v>45299</v>
      </c>
      <c r="L1113">
        <v>185.56</v>
      </c>
      <c r="M1113">
        <f t="shared" si="708"/>
        <v>1.0241748537366155</v>
      </c>
      <c r="N1113">
        <f t="shared" si="709"/>
        <v>2.3887267642401212E-2</v>
      </c>
      <c r="P1113" s="3">
        <v>45299</v>
      </c>
      <c r="Q1113">
        <v>368.18</v>
      </c>
      <c r="R1113">
        <f t="shared" si="710"/>
        <v>1.0070844388522664</v>
      </c>
      <c r="S1113">
        <f t="shared" si="711"/>
        <v>7.0594621100951993E-3</v>
      </c>
      <c r="U1113" s="3">
        <v>45299</v>
      </c>
      <c r="V1113">
        <v>149.5</v>
      </c>
      <c r="W1113">
        <f t="shared" si="712"/>
        <v>0.99401595744680848</v>
      </c>
      <c r="X1113">
        <f t="shared" si="713"/>
        <v>-6.0020186849983588E-3</v>
      </c>
      <c r="Z1113" s="3">
        <v>45299</v>
      </c>
      <c r="AA1113">
        <v>50.46</v>
      </c>
      <c r="AB1113">
        <f t="shared" si="714"/>
        <v>1.0073867039329207</v>
      </c>
      <c r="AC1113">
        <f t="shared" si="715"/>
        <v>7.3595558433862474E-3</v>
      </c>
      <c r="AE1113" s="3">
        <v>45299</v>
      </c>
      <c r="AF1113">
        <v>117.77</v>
      </c>
      <c r="AG1113">
        <f t="shared" si="716"/>
        <v>0.97831865758431635</v>
      </c>
      <c r="AH1113">
        <f t="shared" si="717"/>
        <v>-2.1919836266167621E-2</v>
      </c>
      <c r="AJ1113" s="3">
        <v>45299</v>
      </c>
      <c r="AK1113">
        <v>100.92</v>
      </c>
      <c r="AL1113">
        <f t="shared" si="718"/>
        <v>0.98333820520315707</v>
      </c>
      <c r="AM1113">
        <f t="shared" si="719"/>
        <v>-1.6802163884765908E-2</v>
      </c>
      <c r="AO1113" s="3">
        <v>45299</v>
      </c>
      <c r="AP1113">
        <v>14.82</v>
      </c>
      <c r="AQ1113">
        <f t="shared" si="720"/>
        <v>1.00067521944632</v>
      </c>
      <c r="AR1113">
        <f t="shared" si="721"/>
        <v>6.7499158823334604E-4</v>
      </c>
      <c r="AT1113" s="3">
        <v>45299</v>
      </c>
      <c r="AU1113">
        <v>35.51</v>
      </c>
      <c r="AV1113">
        <f t="shared" si="722"/>
        <v>1.011104783599089</v>
      </c>
      <c r="AW1113">
        <f t="shared" si="723"/>
        <v>1.1043578188080728E-2</v>
      </c>
      <c r="AY1113" s="3">
        <v>45299</v>
      </c>
      <c r="AZ1113">
        <v>172.02</v>
      </c>
      <c r="BA1113">
        <f t="shared" si="724"/>
        <v>0.99854878969060201</v>
      </c>
      <c r="BB1113">
        <f t="shared" si="725"/>
        <v>-1.4522643349442826E-3</v>
      </c>
      <c r="BD1113" s="3">
        <v>45299</v>
      </c>
      <c r="BE1113">
        <v>74.349999999999994</v>
      </c>
      <c r="BF1113">
        <f t="shared" si="726"/>
        <v>1.049696456303826</v>
      </c>
      <c r="BG1113">
        <f t="shared" si="727"/>
        <v>4.8501033140632796E-2</v>
      </c>
      <c r="BI1113" s="3">
        <v>45299</v>
      </c>
      <c r="BJ1113">
        <v>374.69</v>
      </c>
      <c r="BK1113">
        <f t="shared" si="728"/>
        <v>1.0188715159755268</v>
      </c>
      <c r="BL1113">
        <f t="shared" si="729"/>
        <v>1.8695657944882968E-2</v>
      </c>
      <c r="BN1113" s="3">
        <v>45299</v>
      </c>
      <c r="BO1113">
        <v>16649.87</v>
      </c>
      <c r="BP1113">
        <f t="shared" si="730"/>
        <v>1.0210898087695435</v>
      </c>
      <c r="BQ1113">
        <f t="shared" si="731"/>
        <v>2.0870496890574151E-2</v>
      </c>
      <c r="BS1113" s="3">
        <v>45299</v>
      </c>
      <c r="BT1113">
        <v>485.03</v>
      </c>
      <c r="BU1113">
        <f t="shared" si="732"/>
        <v>1.0231405307345061</v>
      </c>
      <c r="BV1113">
        <f t="shared" si="733"/>
        <v>2.2876848731906183E-2</v>
      </c>
      <c r="BX1113" s="3">
        <v>45299</v>
      </c>
      <c r="BY1113">
        <v>52.253</v>
      </c>
      <c r="BZ1113">
        <f t="shared" si="734"/>
        <v>1.0642809132940914</v>
      </c>
      <c r="CA1113">
        <f t="shared" si="735"/>
        <v>6.2299372327139918E-2</v>
      </c>
      <c r="CC1113" s="3">
        <v>45299</v>
      </c>
      <c r="CD1113">
        <v>289.5</v>
      </c>
      <c r="CE1113">
        <f t="shared" si="736"/>
        <v>1.0232212914855265</v>
      </c>
      <c r="CF1113">
        <f t="shared" si="737"/>
        <v>2.2955779789146879E-2</v>
      </c>
      <c r="CH1113" s="3">
        <v>45299</v>
      </c>
      <c r="CI1113">
        <v>76.12</v>
      </c>
      <c r="CJ1113">
        <f t="shared" si="738"/>
        <v>0.96648044692737434</v>
      </c>
      <c r="CK1113">
        <f t="shared" si="739"/>
        <v>-3.4094211342976015E-2</v>
      </c>
      <c r="CM1113" s="3">
        <v>45299</v>
      </c>
      <c r="CN1113">
        <v>29.58</v>
      </c>
      <c r="CO1113">
        <f t="shared" si="740"/>
        <v>1.0037326094333221</v>
      </c>
      <c r="CP1113">
        <f t="shared" si="741"/>
        <v>3.725660533050461E-3</v>
      </c>
      <c r="CR1113" s="3">
        <v>45299</v>
      </c>
      <c r="CS1113">
        <v>23.31</v>
      </c>
      <c r="CT1113">
        <f t="shared" si="742"/>
        <v>0.99978554578597456</v>
      </c>
      <c r="CU1113">
        <f t="shared" si="743"/>
        <v>-2.1447721261855129E-4</v>
      </c>
      <c r="CW1113" s="3">
        <v>45299</v>
      </c>
      <c r="CX1113">
        <v>240.45</v>
      </c>
      <c r="CY1113">
        <f t="shared" si="744"/>
        <v>1.012463682681376</v>
      </c>
      <c r="CZ1113">
        <f t="shared" si="745"/>
        <v>1.2386650398585053E-2</v>
      </c>
      <c r="DB1113" s="3">
        <v>45299</v>
      </c>
      <c r="DC1113">
        <v>231.04</v>
      </c>
      <c r="DD1113">
        <f t="shared" si="746"/>
        <v>1.0071490845684394</v>
      </c>
      <c r="DE1113">
        <f t="shared" si="747"/>
        <v>7.12365100919112E-3</v>
      </c>
    </row>
    <row r="1114" spans="1:109">
      <c r="A1114" s="3">
        <v>45300</v>
      </c>
      <c r="B1114">
        <v>151.37</v>
      </c>
      <c r="C1114">
        <f t="shared" si="704"/>
        <v>1.0152246814218646</v>
      </c>
      <c r="D1114">
        <f t="shared" si="705"/>
        <v>1.5109949003781181E-2</v>
      </c>
      <c r="F1114" s="3">
        <v>45300</v>
      </c>
      <c r="G1114">
        <v>132.74</v>
      </c>
      <c r="H1114">
        <f t="shared" si="706"/>
        <v>0.99774503908598933</v>
      </c>
      <c r="I1114">
        <f t="shared" si="707"/>
        <v>-2.257507166893177E-3</v>
      </c>
      <c r="K1114" s="3">
        <v>45300</v>
      </c>
      <c r="L1114">
        <v>185.14</v>
      </c>
      <c r="M1114">
        <f t="shared" si="708"/>
        <v>0.99773658115973263</v>
      </c>
      <c r="N1114">
        <f t="shared" si="709"/>
        <v>-2.2659842444777943E-3</v>
      </c>
      <c r="P1114" s="3">
        <v>45300</v>
      </c>
      <c r="Q1114">
        <v>366.9</v>
      </c>
      <c r="R1114">
        <f t="shared" si="710"/>
        <v>0.99652343962192402</v>
      </c>
      <c r="S1114">
        <f t="shared" si="711"/>
        <v>-3.4826176571797116E-3</v>
      </c>
      <c r="U1114" s="3">
        <v>45300</v>
      </c>
      <c r="V1114">
        <v>145.69999999999999</v>
      </c>
      <c r="W1114">
        <f t="shared" si="712"/>
        <v>0.97458193979933105</v>
      </c>
      <c r="X1114">
        <f t="shared" si="713"/>
        <v>-2.574667962958202E-2</v>
      </c>
      <c r="Z1114" s="3">
        <v>45300</v>
      </c>
      <c r="AA1114">
        <v>49.91</v>
      </c>
      <c r="AB1114">
        <f t="shared" si="714"/>
        <v>0.98910027744748308</v>
      </c>
      <c r="AC1114">
        <f t="shared" si="715"/>
        <v>-1.0959559731393891E-2</v>
      </c>
      <c r="AE1114" s="3">
        <v>45300</v>
      </c>
      <c r="AF1114">
        <v>116.07</v>
      </c>
      <c r="AG1114">
        <f t="shared" si="716"/>
        <v>0.98556508448671132</v>
      </c>
      <c r="AH1114">
        <f t="shared" si="717"/>
        <v>-1.4540112472925892E-2</v>
      </c>
      <c r="AJ1114" s="3">
        <v>45300</v>
      </c>
      <c r="AK1114">
        <v>99.67</v>
      </c>
      <c r="AL1114">
        <f t="shared" si="718"/>
        <v>0.98761395164486721</v>
      </c>
      <c r="AM1114">
        <f t="shared" si="719"/>
        <v>-1.2463394793492157E-2</v>
      </c>
      <c r="AO1114" s="3">
        <v>45300</v>
      </c>
      <c r="AP1114">
        <v>14.82</v>
      </c>
      <c r="AQ1114">
        <f t="shared" si="720"/>
        <v>1</v>
      </c>
      <c r="AR1114">
        <f t="shared" si="721"/>
        <v>0</v>
      </c>
      <c r="AT1114" s="3">
        <v>45300</v>
      </c>
      <c r="AU1114">
        <v>34.99</v>
      </c>
      <c r="AV1114">
        <f t="shared" si="722"/>
        <v>0.98535623767952696</v>
      </c>
      <c r="AW1114">
        <f t="shared" si="723"/>
        <v>-1.4752040575399802E-2</v>
      </c>
      <c r="AY1114" s="3">
        <v>45300</v>
      </c>
      <c r="AZ1114">
        <v>170.66</v>
      </c>
      <c r="BA1114">
        <f t="shared" si="724"/>
        <v>0.99209394256481798</v>
      </c>
      <c r="BB1114">
        <f t="shared" si="725"/>
        <v>-7.9374760148947648E-3</v>
      </c>
      <c r="BD1114" s="3">
        <v>45300</v>
      </c>
      <c r="BE1114">
        <v>73.45</v>
      </c>
      <c r="BF1114">
        <f t="shared" si="726"/>
        <v>0.98789509078681925</v>
      </c>
      <c r="BG1114">
        <f t="shared" si="727"/>
        <v>-1.2178770286277613E-2</v>
      </c>
      <c r="BI1114" s="3">
        <v>45300</v>
      </c>
      <c r="BJ1114">
        <v>375.79</v>
      </c>
      <c r="BK1114">
        <f t="shared" si="728"/>
        <v>1.0029357602284557</v>
      </c>
      <c r="BL1114">
        <f t="shared" si="729"/>
        <v>2.9314593000031577E-3</v>
      </c>
      <c r="BN1114" s="3">
        <v>45300</v>
      </c>
      <c r="BO1114">
        <v>16678.7</v>
      </c>
      <c r="BP1114">
        <f t="shared" si="730"/>
        <v>1.0017315450511026</v>
      </c>
      <c r="BQ1114">
        <f t="shared" si="731"/>
        <v>1.7300476552603407E-3</v>
      </c>
      <c r="BS1114" s="3">
        <v>45300</v>
      </c>
      <c r="BT1114">
        <v>482.09</v>
      </c>
      <c r="BU1114">
        <f t="shared" si="732"/>
        <v>0.99393851926684951</v>
      </c>
      <c r="BV1114">
        <f t="shared" si="733"/>
        <v>-6.0799260826829979E-3</v>
      </c>
      <c r="BX1114" s="3">
        <v>45300</v>
      </c>
      <c r="BY1114">
        <v>53.14</v>
      </c>
      <c r="BZ1114">
        <f t="shared" si="734"/>
        <v>1.0169751019080244</v>
      </c>
      <c r="CA1114">
        <f t="shared" si="735"/>
        <v>1.6832634867055305E-2</v>
      </c>
      <c r="CC1114" s="3">
        <v>45300</v>
      </c>
      <c r="CD1114">
        <v>300.42</v>
      </c>
      <c r="CE1114">
        <f t="shared" si="736"/>
        <v>1.037720207253886</v>
      </c>
      <c r="CF1114">
        <f t="shared" si="737"/>
        <v>3.7026198556858486E-2</v>
      </c>
      <c r="CH1114" s="3">
        <v>45300</v>
      </c>
      <c r="CI1114">
        <v>77.59</v>
      </c>
      <c r="CJ1114">
        <f t="shared" si="738"/>
        <v>1.0193116132422491</v>
      </c>
      <c r="CK1114">
        <f t="shared" si="739"/>
        <v>1.9127510477909136E-2</v>
      </c>
      <c r="CM1114" s="3">
        <v>45300</v>
      </c>
      <c r="CN1114">
        <v>29.4</v>
      </c>
      <c r="CO1114">
        <f t="shared" si="740"/>
        <v>0.99391480730223125</v>
      </c>
      <c r="CP1114">
        <f t="shared" si="741"/>
        <v>-6.1037829380177992E-3</v>
      </c>
      <c r="CR1114" s="3">
        <v>45300</v>
      </c>
      <c r="CS1114">
        <v>23.091000000000001</v>
      </c>
      <c r="CT1114">
        <f t="shared" si="742"/>
        <v>0.99060489060489065</v>
      </c>
      <c r="CU1114">
        <f t="shared" si="743"/>
        <v>-9.4395218273756569E-3</v>
      </c>
      <c r="CW1114" s="3">
        <v>45300</v>
      </c>
      <c r="CX1114">
        <v>234.96</v>
      </c>
      <c r="CY1114">
        <f t="shared" si="744"/>
        <v>0.97716781035558331</v>
      </c>
      <c r="CZ1114">
        <f t="shared" si="745"/>
        <v>-2.3096880833306986E-2</v>
      </c>
      <c r="DB1114" s="3">
        <v>45300</v>
      </c>
      <c r="DC1114">
        <v>224.36</v>
      </c>
      <c r="DD1114">
        <f t="shared" si="746"/>
        <v>0.97108725761772863</v>
      </c>
      <c r="DE1114">
        <f t="shared" si="747"/>
        <v>-2.9338951064325144E-2</v>
      </c>
    </row>
    <row r="1115" spans="1:109">
      <c r="A1115" s="3">
        <v>45301</v>
      </c>
      <c r="B1115">
        <v>153.72999999999999</v>
      </c>
      <c r="C1115">
        <f t="shared" si="704"/>
        <v>1.0155909361167998</v>
      </c>
      <c r="D1115">
        <f t="shared" si="705"/>
        <v>1.5470646150034186E-2</v>
      </c>
      <c r="F1115" s="3">
        <v>45301</v>
      </c>
      <c r="G1115">
        <v>133.62</v>
      </c>
      <c r="H1115">
        <f t="shared" si="706"/>
        <v>1.0066295012806992</v>
      </c>
      <c r="I1115">
        <f t="shared" si="707"/>
        <v>6.6076227795524066E-3</v>
      </c>
      <c r="K1115" s="3">
        <v>45301</v>
      </c>
      <c r="L1115">
        <v>186.19</v>
      </c>
      <c r="M1115">
        <f t="shared" si="708"/>
        <v>1.0056713838176516</v>
      </c>
      <c r="N1115">
        <f t="shared" si="709"/>
        <v>5.6553620688958323E-3</v>
      </c>
      <c r="P1115" s="3">
        <v>45301</v>
      </c>
      <c r="Q1115">
        <v>367.92</v>
      </c>
      <c r="R1115">
        <f t="shared" si="710"/>
        <v>1.0027800490596894</v>
      </c>
      <c r="S1115">
        <f t="shared" si="711"/>
        <v>2.7761918704321525E-3</v>
      </c>
      <c r="U1115" s="3">
        <v>45301</v>
      </c>
      <c r="V1115">
        <v>144.5</v>
      </c>
      <c r="W1115">
        <f t="shared" si="712"/>
        <v>0.99176389842141399</v>
      </c>
      <c r="X1115">
        <f t="shared" si="713"/>
        <v>-8.270205648672169E-3</v>
      </c>
      <c r="Z1115" s="3">
        <v>45301</v>
      </c>
      <c r="AA1115">
        <v>50.24</v>
      </c>
      <c r="AB1115">
        <f t="shared" si="714"/>
        <v>1.0066119014225607</v>
      </c>
      <c r="AC1115">
        <f t="shared" si="715"/>
        <v>6.5901386784254926E-3</v>
      </c>
      <c r="AE1115" s="3">
        <v>45301</v>
      </c>
      <c r="AF1115">
        <v>114.99</v>
      </c>
      <c r="AG1115">
        <f t="shared" si="716"/>
        <v>0.99069527009563196</v>
      </c>
      <c r="AH1115">
        <f t="shared" si="717"/>
        <v>-9.3482893199578563E-3</v>
      </c>
      <c r="AJ1115" s="3">
        <v>45301</v>
      </c>
      <c r="AK1115">
        <v>98.69</v>
      </c>
      <c r="AL1115">
        <f t="shared" si="718"/>
        <v>0.99016755292465131</v>
      </c>
      <c r="AM1115">
        <f t="shared" si="719"/>
        <v>-9.8811047954490902E-3</v>
      </c>
      <c r="AO1115" s="3">
        <v>45301</v>
      </c>
      <c r="AP1115">
        <v>14.84</v>
      </c>
      <c r="AQ1115">
        <f t="shared" si="720"/>
        <v>1.001349527665317</v>
      </c>
      <c r="AR1115">
        <f t="shared" si="721"/>
        <v>1.348617871293463E-3</v>
      </c>
      <c r="AT1115" s="3">
        <v>45301</v>
      </c>
      <c r="AU1115">
        <v>34.630000000000003</v>
      </c>
      <c r="AV1115">
        <f t="shared" si="722"/>
        <v>0.98971134609888545</v>
      </c>
      <c r="AW1115">
        <f t="shared" si="723"/>
        <v>-1.0341947965266014E-2</v>
      </c>
      <c r="AY1115" s="3">
        <v>45301</v>
      </c>
      <c r="AZ1115">
        <v>171.02</v>
      </c>
      <c r="BA1115">
        <f t="shared" si="724"/>
        <v>1.0021094574006797</v>
      </c>
      <c r="BB1115">
        <f t="shared" si="725"/>
        <v>2.1072356193704354E-3</v>
      </c>
      <c r="BD1115" s="3">
        <v>45301</v>
      </c>
      <c r="BE1115">
        <v>73.540000000000006</v>
      </c>
      <c r="BF1115">
        <f t="shared" si="726"/>
        <v>1.0012253233492172</v>
      </c>
      <c r="BG1115">
        <f t="shared" si="727"/>
        <v>1.2245732532396934E-3</v>
      </c>
      <c r="BI1115" s="3">
        <v>45301</v>
      </c>
      <c r="BJ1115">
        <v>382.77</v>
      </c>
      <c r="BK1115">
        <f t="shared" si="728"/>
        <v>1.0185742036775858</v>
      </c>
      <c r="BL1115">
        <f t="shared" si="729"/>
        <v>1.8403809875328525E-2</v>
      </c>
      <c r="BN1115" s="3">
        <v>45301</v>
      </c>
      <c r="BO1115">
        <v>16793.05</v>
      </c>
      <c r="BP1115">
        <f t="shared" si="730"/>
        <v>1.006856049931949</v>
      </c>
      <c r="BQ1115">
        <f t="shared" si="731"/>
        <v>6.8326540960864648E-3</v>
      </c>
      <c r="BS1115" s="3">
        <v>45301</v>
      </c>
      <c r="BT1115">
        <v>478.33</v>
      </c>
      <c r="BU1115">
        <f t="shared" si="732"/>
        <v>0.99220062643904672</v>
      </c>
      <c r="BV1115">
        <f t="shared" si="733"/>
        <v>-7.8299477517043952E-3</v>
      </c>
      <c r="BX1115" s="3">
        <v>45301</v>
      </c>
      <c r="BY1115">
        <v>54.35</v>
      </c>
      <c r="BZ1115">
        <f t="shared" si="734"/>
        <v>1.0227700414000753</v>
      </c>
      <c r="CA1115">
        <f t="shared" si="735"/>
        <v>2.2514673235551053E-2</v>
      </c>
      <c r="CC1115" s="3">
        <v>45301</v>
      </c>
      <c r="CD1115">
        <v>316.08999999999997</v>
      </c>
      <c r="CE1115">
        <f t="shared" si="736"/>
        <v>1.052160308900872</v>
      </c>
      <c r="CF1115">
        <f t="shared" si="737"/>
        <v>5.0845487592881079E-2</v>
      </c>
      <c r="CH1115" s="3">
        <v>45301</v>
      </c>
      <c r="CI1115">
        <v>76.8</v>
      </c>
      <c r="CJ1115">
        <f t="shared" si="738"/>
        <v>0.98981827555097301</v>
      </c>
      <c r="CK1115">
        <f t="shared" si="739"/>
        <v>-1.0233912752231464E-2</v>
      </c>
      <c r="CM1115" s="3">
        <v>45301</v>
      </c>
      <c r="CN1115">
        <v>28.99</v>
      </c>
      <c r="CO1115">
        <f t="shared" si="740"/>
        <v>0.9860544217687075</v>
      </c>
      <c r="CP1115">
        <f t="shared" si="741"/>
        <v>-1.4043731411071783E-2</v>
      </c>
      <c r="CR1115" s="3">
        <v>45301</v>
      </c>
      <c r="CS1115">
        <v>23.065999999999999</v>
      </c>
      <c r="CT1115">
        <f t="shared" si="742"/>
        <v>0.99891732709713732</v>
      </c>
      <c r="CU1115">
        <f t="shared" si="743"/>
        <v>-1.0832594165431726E-3</v>
      </c>
      <c r="CW1115" s="3">
        <v>45301</v>
      </c>
      <c r="CX1115">
        <v>233.94</v>
      </c>
      <c r="CY1115">
        <f t="shared" si="744"/>
        <v>0.99565883554647594</v>
      </c>
      <c r="CZ1115">
        <f t="shared" si="745"/>
        <v>-4.3506146678037308E-3</v>
      </c>
      <c r="DB1115" s="3">
        <v>45301</v>
      </c>
      <c r="DC1115">
        <v>221.66</v>
      </c>
      <c r="DD1115">
        <f t="shared" si="746"/>
        <v>0.98796576929934032</v>
      </c>
      <c r="DE1115">
        <f t="shared" si="747"/>
        <v>-1.2107228292629198E-2</v>
      </c>
    </row>
    <row r="1116" spans="1:109">
      <c r="A1116" s="3">
        <v>45302</v>
      </c>
      <c r="B1116">
        <v>155.18</v>
      </c>
      <c r="C1116">
        <f t="shared" si="704"/>
        <v>1.0094321212515451</v>
      </c>
      <c r="D1116">
        <f t="shared" si="705"/>
        <v>9.3879165412953693E-3</v>
      </c>
      <c r="F1116" s="3">
        <v>45302</v>
      </c>
      <c r="G1116">
        <v>131.53</v>
      </c>
      <c r="H1116">
        <f t="shared" si="706"/>
        <v>0.98435862894776227</v>
      </c>
      <c r="I1116">
        <f t="shared" si="707"/>
        <v>-1.5764988016644044E-2</v>
      </c>
      <c r="K1116" s="3">
        <v>45302</v>
      </c>
      <c r="L1116">
        <v>185.59</v>
      </c>
      <c r="M1116">
        <f t="shared" si="708"/>
        <v>0.99677748536441269</v>
      </c>
      <c r="N1116">
        <f t="shared" si="709"/>
        <v>-3.2277181177477222E-3</v>
      </c>
      <c r="P1116" s="3">
        <v>45302</v>
      </c>
      <c r="Q1116">
        <v>363.34</v>
      </c>
      <c r="R1116">
        <f t="shared" si="710"/>
        <v>0.98755164166123055</v>
      </c>
      <c r="S1116">
        <f t="shared" si="711"/>
        <v>-1.2526488221069566E-2</v>
      </c>
      <c r="U1116" s="3">
        <v>45302</v>
      </c>
      <c r="V1116">
        <v>145.28</v>
      </c>
      <c r="W1116">
        <f t="shared" si="712"/>
        <v>1.0053979238754325</v>
      </c>
      <c r="X1116">
        <f t="shared" si="713"/>
        <v>5.3834073004962622E-3</v>
      </c>
      <c r="Z1116" s="3">
        <v>45302</v>
      </c>
      <c r="AA1116">
        <v>50.44</v>
      </c>
      <c r="AB1116">
        <f t="shared" si="714"/>
        <v>1.003980891719745</v>
      </c>
      <c r="AC1116">
        <f t="shared" si="715"/>
        <v>3.972988936775378E-3</v>
      </c>
      <c r="AE1116" s="3">
        <v>45302</v>
      </c>
      <c r="AF1116">
        <v>114.98</v>
      </c>
      <c r="AG1116">
        <f t="shared" si="716"/>
        <v>0.99991303591616665</v>
      </c>
      <c r="AH1116">
        <f t="shared" si="717"/>
        <v>-8.6967865428533913E-5</v>
      </c>
      <c r="AJ1116" s="3">
        <v>45302</v>
      </c>
      <c r="AK1116">
        <v>98.67</v>
      </c>
      <c r="AL1116">
        <f t="shared" si="718"/>
        <v>0.9997973452224137</v>
      </c>
      <c r="AM1116">
        <f t="shared" si="719"/>
        <v>-2.0267531484043205E-4</v>
      </c>
      <c r="AO1116" s="3">
        <v>45302</v>
      </c>
      <c r="AP1116">
        <v>14.88</v>
      </c>
      <c r="AQ1116">
        <f t="shared" si="720"/>
        <v>1.0026954177897576</v>
      </c>
      <c r="AR1116">
        <f t="shared" si="721"/>
        <v>2.6917916657115746E-3</v>
      </c>
      <c r="AT1116" s="3">
        <v>45302</v>
      </c>
      <c r="AU1116">
        <v>34.03</v>
      </c>
      <c r="AV1116">
        <f t="shared" si="722"/>
        <v>0.98267398209644807</v>
      </c>
      <c r="AW1116">
        <f t="shared" si="723"/>
        <v>-1.747786990151633E-2</v>
      </c>
      <c r="AY1116" s="3">
        <v>45302</v>
      </c>
      <c r="AZ1116">
        <v>170.3</v>
      </c>
      <c r="BA1116">
        <f t="shared" si="724"/>
        <v>0.99578996608583792</v>
      </c>
      <c r="BB1116">
        <f t="shared" si="725"/>
        <v>-4.2189210591666269E-3</v>
      </c>
      <c r="BD1116" s="3">
        <v>45302</v>
      </c>
      <c r="BE1116">
        <v>72.19</v>
      </c>
      <c r="BF1116">
        <f t="shared" si="726"/>
        <v>0.98164264345934171</v>
      </c>
      <c r="BG1116">
        <f t="shared" si="727"/>
        <v>-1.8527943722056447E-2</v>
      </c>
      <c r="BI1116" s="3">
        <v>45302</v>
      </c>
      <c r="BJ1116">
        <v>384.63</v>
      </c>
      <c r="BK1116">
        <f t="shared" si="728"/>
        <v>1.004859314993338</v>
      </c>
      <c r="BL1116">
        <f t="shared" si="729"/>
        <v>4.8475466309574212E-3</v>
      </c>
      <c r="BN1116" s="3">
        <v>45302</v>
      </c>
      <c r="BO1116">
        <v>16820.900000000001</v>
      </c>
      <c r="BP1116">
        <f t="shared" si="730"/>
        <v>1.0016584241695226</v>
      </c>
      <c r="BQ1116">
        <f t="shared" si="731"/>
        <v>1.6570505026979926E-3</v>
      </c>
      <c r="BS1116" s="3">
        <v>45302</v>
      </c>
      <c r="BT1116">
        <v>492.23</v>
      </c>
      <c r="BU1116">
        <f t="shared" si="732"/>
        <v>1.0290594359542575</v>
      </c>
      <c r="BV1116">
        <f t="shared" si="733"/>
        <v>2.8645216072307949E-2</v>
      </c>
      <c r="BX1116" s="3">
        <v>45302</v>
      </c>
      <c r="BY1116">
        <v>54.822000000000003</v>
      </c>
      <c r="BZ1116">
        <f t="shared" si="734"/>
        <v>1.0086844526218952</v>
      </c>
      <c r="CA1116">
        <f t="shared" si="735"/>
        <v>8.6469596773201644E-3</v>
      </c>
      <c r="CC1116" s="3">
        <v>45302</v>
      </c>
      <c r="CD1116">
        <v>323.49</v>
      </c>
      <c r="CE1116">
        <f t="shared" si="736"/>
        <v>1.0234110538137873</v>
      </c>
      <c r="CF1116">
        <f t="shared" si="737"/>
        <v>2.3141218399301132E-2</v>
      </c>
      <c r="CH1116" s="3">
        <v>45302</v>
      </c>
      <c r="CI1116">
        <v>77.41</v>
      </c>
      <c r="CJ1116">
        <f t="shared" si="738"/>
        <v>1.0079427083333334</v>
      </c>
      <c r="CK1116">
        <f t="shared" si="739"/>
        <v>7.9113310629956701E-3</v>
      </c>
      <c r="CM1116" s="3">
        <v>45302</v>
      </c>
      <c r="CN1116">
        <v>28.4</v>
      </c>
      <c r="CO1116">
        <f t="shared" si="740"/>
        <v>0.97964815453604692</v>
      </c>
      <c r="CP1116">
        <f t="shared" si="741"/>
        <v>-2.056179776640376E-2</v>
      </c>
      <c r="CR1116" s="3">
        <v>45302</v>
      </c>
      <c r="CS1116">
        <v>22.704999999999998</v>
      </c>
      <c r="CT1116">
        <f t="shared" si="742"/>
        <v>0.98434925864909384</v>
      </c>
      <c r="CU1116">
        <f t="shared" si="743"/>
        <v>-1.5774507253832597E-2</v>
      </c>
      <c r="CW1116" s="3">
        <v>45302</v>
      </c>
      <c r="CX1116">
        <v>227.22</v>
      </c>
      <c r="CY1116">
        <f t="shared" si="744"/>
        <v>0.97127468581687615</v>
      </c>
      <c r="CZ1116">
        <f t="shared" si="745"/>
        <v>-2.9145961080802474E-2</v>
      </c>
      <c r="DB1116" s="3">
        <v>45302</v>
      </c>
      <c r="DC1116">
        <v>220.3</v>
      </c>
      <c r="DD1116">
        <f t="shared" si="746"/>
        <v>0.99386447712713166</v>
      </c>
      <c r="DE1116">
        <f t="shared" si="747"/>
        <v>-6.1544225392095309E-3</v>
      </c>
    </row>
    <row r="1117" spans="1:109">
      <c r="A1117" s="3">
        <v>45303</v>
      </c>
      <c r="B1117">
        <v>154.62</v>
      </c>
      <c r="C1117">
        <f t="shared" si="704"/>
        <v>0.99639128753705375</v>
      </c>
      <c r="D1117">
        <f t="shared" si="705"/>
        <v>-3.6152395734745067E-3</v>
      </c>
      <c r="F1117" s="3">
        <v>45303</v>
      </c>
      <c r="G1117">
        <v>132.21</v>
      </c>
      <c r="H1117">
        <f t="shared" si="706"/>
        <v>1.0051699232114346</v>
      </c>
      <c r="I1117">
        <f t="shared" si="707"/>
        <v>5.1566050413180261E-3</v>
      </c>
      <c r="K1117" s="3">
        <v>45303</v>
      </c>
      <c r="L1117">
        <v>185.92</v>
      </c>
      <c r="M1117">
        <f t="shared" si="708"/>
        <v>1.0017781130448837</v>
      </c>
      <c r="N1117">
        <f t="shared" si="709"/>
        <v>1.7765340733330659E-3</v>
      </c>
      <c r="P1117" s="3">
        <v>45303</v>
      </c>
      <c r="Q1117">
        <v>363.62</v>
      </c>
      <c r="R1117">
        <f t="shared" si="710"/>
        <v>1.0007706280618704</v>
      </c>
      <c r="S1117">
        <f t="shared" si="711"/>
        <v>7.7033128052781058E-4</v>
      </c>
      <c r="U1117" s="3">
        <v>45303</v>
      </c>
      <c r="V1117">
        <v>147.27000000000001</v>
      </c>
      <c r="W1117">
        <f t="shared" si="712"/>
        <v>1.0136976872246697</v>
      </c>
      <c r="X1117">
        <f t="shared" si="713"/>
        <v>1.3604721885087732E-2</v>
      </c>
      <c r="Z1117" s="3">
        <v>45303</v>
      </c>
      <c r="AA1117">
        <v>50.34</v>
      </c>
      <c r="AB1117">
        <f t="shared" si="714"/>
        <v>0.99801744647105484</v>
      </c>
      <c r="AC1117">
        <f t="shared" si="715"/>
        <v>-1.9845213895488805E-3</v>
      </c>
      <c r="AE1117" s="3">
        <v>45303</v>
      </c>
      <c r="AF1117">
        <v>116.05</v>
      </c>
      <c r="AG1117">
        <f t="shared" si="716"/>
        <v>1.0093059662550008</v>
      </c>
      <c r="AH1117">
        <f t="shared" si="717"/>
        <v>9.2629325253011218E-3</v>
      </c>
      <c r="AJ1117" s="3">
        <v>45303</v>
      </c>
      <c r="AK1117">
        <v>99.95</v>
      </c>
      <c r="AL1117">
        <f t="shared" si="718"/>
        <v>1.0129725347116652</v>
      </c>
      <c r="AM1117">
        <f t="shared" si="719"/>
        <v>1.2889112077333781E-2</v>
      </c>
      <c r="AO1117" s="3">
        <v>45303</v>
      </c>
      <c r="AP1117">
        <v>14.91</v>
      </c>
      <c r="AQ1117">
        <f t="shared" si="720"/>
        <v>1.002016129032258</v>
      </c>
      <c r="AR1117">
        <f t="shared" si="721"/>
        <v>2.0140993717011856E-3</v>
      </c>
      <c r="AT1117" s="3">
        <v>45303</v>
      </c>
      <c r="AU1117">
        <v>34.43</v>
      </c>
      <c r="AV1117">
        <f t="shared" si="722"/>
        <v>1.011754334410814</v>
      </c>
      <c r="AW1117">
        <f t="shared" si="723"/>
        <v>1.1685788837618017E-2</v>
      </c>
      <c r="AY1117" s="3">
        <v>45303</v>
      </c>
      <c r="AZ1117">
        <v>169.05</v>
      </c>
      <c r="BA1117">
        <f t="shared" si="724"/>
        <v>0.99266001174398122</v>
      </c>
      <c r="BB1117">
        <f t="shared" si="725"/>
        <v>-7.3670585147475884E-3</v>
      </c>
      <c r="BD1117" s="3">
        <v>45303</v>
      </c>
      <c r="BE1117">
        <v>72.599999999999994</v>
      </c>
      <c r="BF1117">
        <f t="shared" si="726"/>
        <v>1.0056794569885026</v>
      </c>
      <c r="BG1117">
        <f t="shared" si="727"/>
        <v>5.6633896796807809E-3</v>
      </c>
      <c r="BI1117" s="3">
        <v>45303</v>
      </c>
      <c r="BJ1117">
        <v>388.47</v>
      </c>
      <c r="BK1117">
        <f t="shared" si="728"/>
        <v>1.0099836206224164</v>
      </c>
      <c r="BL1117">
        <f t="shared" si="729"/>
        <v>9.9341135161394884E-3</v>
      </c>
      <c r="BN1117" s="3">
        <v>45303</v>
      </c>
      <c r="BO1117">
        <v>16832.919999999998</v>
      </c>
      <c r="BP1117">
        <f t="shared" si="730"/>
        <v>1.0007145872099588</v>
      </c>
      <c r="BQ1117">
        <f t="shared" si="731"/>
        <v>7.1433201408434483E-4</v>
      </c>
      <c r="BS1117" s="3">
        <v>45303</v>
      </c>
      <c r="BT1117">
        <v>492.16</v>
      </c>
      <c r="BU1117">
        <f t="shared" si="732"/>
        <v>0.99985779005749342</v>
      </c>
      <c r="BV1117">
        <f t="shared" si="733"/>
        <v>-1.4222005529922205E-4</v>
      </c>
      <c r="BX1117" s="3">
        <v>45303</v>
      </c>
      <c r="BY1117">
        <v>54.71</v>
      </c>
      <c r="BZ1117">
        <f t="shared" si="734"/>
        <v>0.99795702455218704</v>
      </c>
      <c r="CA1117">
        <f t="shared" si="735"/>
        <v>-2.0450651688040068E-3</v>
      </c>
      <c r="CC1117" s="3">
        <v>45303</v>
      </c>
      <c r="CD1117">
        <v>325.24</v>
      </c>
      <c r="CE1117">
        <f t="shared" si="736"/>
        <v>1.0054097499149897</v>
      </c>
      <c r="CF1117">
        <f t="shared" si="737"/>
        <v>5.3951697775461212E-3</v>
      </c>
      <c r="CH1117" s="3">
        <v>45303</v>
      </c>
      <c r="CI1117">
        <v>78.290000000000006</v>
      </c>
      <c r="CJ1117">
        <f t="shared" si="738"/>
        <v>1.0113680403048704</v>
      </c>
      <c r="CK1117">
        <f t="shared" si="739"/>
        <v>1.1303909703200974E-2</v>
      </c>
      <c r="CM1117" s="3">
        <v>45303</v>
      </c>
      <c r="CN1117">
        <v>28.7</v>
      </c>
      <c r="CO1117">
        <f t="shared" si="740"/>
        <v>1.0105633802816902</v>
      </c>
      <c r="CP1117">
        <f t="shared" si="741"/>
        <v>1.0507977598415165E-2</v>
      </c>
      <c r="CR1117" s="3">
        <v>45303</v>
      </c>
      <c r="CS1117">
        <v>23.329000000000001</v>
      </c>
      <c r="CT1117">
        <f t="shared" si="742"/>
        <v>1.0274829332746092</v>
      </c>
      <c r="CU1117">
        <f t="shared" si="743"/>
        <v>2.7112057298587261E-2</v>
      </c>
      <c r="CW1117" s="3">
        <v>45303</v>
      </c>
      <c r="CX1117">
        <v>218.89</v>
      </c>
      <c r="CY1117">
        <f t="shared" si="744"/>
        <v>0.96333949476278491</v>
      </c>
      <c r="CZ1117">
        <f t="shared" si="745"/>
        <v>-3.7349390616695295E-2</v>
      </c>
      <c r="DB1117" s="3">
        <v>45303</v>
      </c>
      <c r="DC1117">
        <v>219.05</v>
      </c>
      <c r="DD1117">
        <f t="shared" si="746"/>
        <v>0.99432591920108937</v>
      </c>
      <c r="DE1117">
        <f t="shared" si="747"/>
        <v>-5.6902395483900267E-3</v>
      </c>
    </row>
    <row r="1118" spans="1:109">
      <c r="A1118" s="3">
        <v>45307</v>
      </c>
      <c r="B1118">
        <v>153.16</v>
      </c>
      <c r="C1118">
        <f t="shared" si="704"/>
        <v>0.99055749579614538</v>
      </c>
      <c r="D1118">
        <f t="shared" si="705"/>
        <v>-9.4873672832349407E-3</v>
      </c>
      <c r="F1118" s="3">
        <v>45307</v>
      </c>
      <c r="G1118">
        <v>130.41</v>
      </c>
      <c r="H1118">
        <f t="shared" si="706"/>
        <v>0.9863852961198093</v>
      </c>
      <c r="I1118">
        <f t="shared" si="707"/>
        <v>-1.3708233853195025E-2</v>
      </c>
      <c r="K1118" s="3">
        <v>45307</v>
      </c>
      <c r="L1118">
        <v>183.63</v>
      </c>
      <c r="M1118">
        <f t="shared" si="708"/>
        <v>0.98768287435456115</v>
      </c>
      <c r="N1118">
        <f t="shared" si="709"/>
        <v>-1.2393610132458198E-2</v>
      </c>
      <c r="P1118" s="3">
        <v>45307</v>
      </c>
      <c r="Q1118">
        <v>361.1</v>
      </c>
      <c r="R1118">
        <f t="shared" si="710"/>
        <v>0.99306968813596619</v>
      </c>
      <c r="S1118">
        <f t="shared" si="711"/>
        <v>-6.9544380077146157E-3</v>
      </c>
      <c r="U1118" s="3">
        <v>45307</v>
      </c>
      <c r="V1118">
        <v>143.69</v>
      </c>
      <c r="W1118">
        <f t="shared" si="712"/>
        <v>0.97569090785631829</v>
      </c>
      <c r="X1118">
        <f t="shared" si="713"/>
        <v>-2.4609435496955601E-2</v>
      </c>
      <c r="Z1118" s="3">
        <v>45307</v>
      </c>
      <c r="AA1118">
        <v>50.59</v>
      </c>
      <c r="AB1118">
        <f t="shared" si="714"/>
        <v>1.0049662296384585</v>
      </c>
      <c r="AC1118">
        <f t="shared" si="715"/>
        <v>4.9539385966749306E-3</v>
      </c>
      <c r="AE1118" s="3">
        <v>45307</v>
      </c>
      <c r="AF1118">
        <v>112.14</v>
      </c>
      <c r="AG1118">
        <f t="shared" si="716"/>
        <v>0.96630762602326581</v>
      </c>
      <c r="AH1118">
        <f t="shared" si="717"/>
        <v>-3.4273042024919605E-2</v>
      </c>
      <c r="AJ1118" s="3">
        <v>45307</v>
      </c>
      <c r="AK1118">
        <v>97.69</v>
      </c>
      <c r="AL1118">
        <f t="shared" si="718"/>
        <v>0.97738869434717357</v>
      </c>
      <c r="AM1118">
        <f t="shared" si="719"/>
        <v>-2.2870861281557912E-2</v>
      </c>
      <c r="AO1118" s="3">
        <v>45307</v>
      </c>
      <c r="AP1118">
        <v>14.85</v>
      </c>
      <c r="AQ1118">
        <f t="shared" si="720"/>
        <v>0.99597585513078468</v>
      </c>
      <c r="AR1118">
        <f t="shared" si="721"/>
        <v>-4.0322635279384511E-3</v>
      </c>
      <c r="AT1118" s="3">
        <v>45307</v>
      </c>
      <c r="AU1118">
        <v>36.36</v>
      </c>
      <c r="AV1118">
        <f t="shared" si="722"/>
        <v>1.056055765320941</v>
      </c>
      <c r="AW1118">
        <f t="shared" si="723"/>
        <v>5.454099195884568E-2</v>
      </c>
      <c r="AY1118" s="3">
        <v>45307</v>
      </c>
      <c r="AZ1118">
        <v>167.99</v>
      </c>
      <c r="BA1118">
        <f t="shared" si="724"/>
        <v>0.99372966577935518</v>
      </c>
      <c r="BB1118">
        <f t="shared" si="725"/>
        <v>-6.2900753317721809E-3</v>
      </c>
      <c r="BD1118" s="3">
        <v>45307</v>
      </c>
      <c r="BE1118">
        <v>71.069999999999993</v>
      </c>
      <c r="BF1118">
        <f t="shared" si="726"/>
        <v>0.97892561983471071</v>
      </c>
      <c r="BG1118">
        <f t="shared" si="727"/>
        <v>-2.1299614991946651E-2</v>
      </c>
      <c r="BI1118" s="3">
        <v>45307</v>
      </c>
      <c r="BJ1118">
        <v>390.27</v>
      </c>
      <c r="BK1118">
        <f t="shared" si="728"/>
        <v>1.0046335624372538</v>
      </c>
      <c r="BL1118">
        <f t="shared" si="729"/>
        <v>4.6228605327188936E-3</v>
      </c>
      <c r="BN1118" s="3">
        <v>45307</v>
      </c>
      <c r="BO1118">
        <v>16830.71</v>
      </c>
      <c r="BP1118">
        <f t="shared" si="730"/>
        <v>0.99986870964752406</v>
      </c>
      <c r="BQ1118">
        <f t="shared" si="731"/>
        <v>-1.3129897180870183E-4</v>
      </c>
      <c r="BS1118" s="3">
        <v>45307</v>
      </c>
      <c r="BT1118">
        <v>481.24</v>
      </c>
      <c r="BU1118">
        <f t="shared" si="732"/>
        <v>0.97781209362808841</v>
      </c>
      <c r="BV1118">
        <f t="shared" si="733"/>
        <v>-2.2437760711900723E-2</v>
      </c>
      <c r="BX1118" s="3">
        <v>45307</v>
      </c>
      <c r="BY1118">
        <v>56.381999999999998</v>
      </c>
      <c r="BZ1118">
        <f t="shared" si="734"/>
        <v>1.0305611405593127</v>
      </c>
      <c r="CA1118">
        <f t="shared" si="735"/>
        <v>3.0103450553248329E-2</v>
      </c>
      <c r="CC1118" s="3">
        <v>45307</v>
      </c>
      <c r="CD1118">
        <v>332.05</v>
      </c>
      <c r="CE1118">
        <f t="shared" si="736"/>
        <v>1.0209383839626123</v>
      </c>
      <c r="CF1118">
        <f t="shared" si="737"/>
        <v>2.0722188647085943E-2</v>
      </c>
      <c r="CH1118" s="3">
        <v>45307</v>
      </c>
      <c r="CI1118">
        <v>77.790000000000006</v>
      </c>
      <c r="CJ1118">
        <f t="shared" si="738"/>
        <v>0.99361348831268359</v>
      </c>
      <c r="CK1118">
        <f t="shared" si="739"/>
        <v>-6.4069927011401358E-3</v>
      </c>
      <c r="CM1118" s="3">
        <v>45307</v>
      </c>
      <c r="CN1118">
        <v>28.32</v>
      </c>
      <c r="CO1118">
        <f t="shared" si="740"/>
        <v>0.98675958188153312</v>
      </c>
      <c r="CP1118">
        <f t="shared" si="741"/>
        <v>-1.3328853940056394E-2</v>
      </c>
      <c r="CR1118" s="3">
        <v>45307</v>
      </c>
      <c r="CS1118">
        <v>23.093</v>
      </c>
      <c r="CT1118">
        <f t="shared" si="742"/>
        <v>0.98988383556946291</v>
      </c>
      <c r="CU1118">
        <f t="shared" si="743"/>
        <v>-1.0167680546743985E-2</v>
      </c>
      <c r="CW1118" s="3">
        <v>45307</v>
      </c>
      <c r="CX1118">
        <v>219.91</v>
      </c>
      <c r="CY1118">
        <f t="shared" si="744"/>
        <v>1.0046598748229705</v>
      </c>
      <c r="CZ1118">
        <f t="shared" si="745"/>
        <v>4.6490512176933004E-3</v>
      </c>
      <c r="DB1118" s="3">
        <v>45307</v>
      </c>
      <c r="DC1118">
        <v>218.72</v>
      </c>
      <c r="DD1118">
        <f t="shared" si="746"/>
        <v>0.99849349463592785</v>
      </c>
      <c r="DE1118">
        <f t="shared" si="747"/>
        <v>-1.5076412842680601E-3</v>
      </c>
    </row>
    <row r="1119" spans="1:109">
      <c r="A1119" s="3">
        <v>45308</v>
      </c>
      <c r="B1119">
        <v>151.71</v>
      </c>
      <c r="C1119">
        <f t="shared" si="704"/>
        <v>0.99053277618177082</v>
      </c>
      <c r="D1119">
        <f t="shared" si="705"/>
        <v>-9.512322849092281E-3</v>
      </c>
      <c r="F1119" s="3">
        <v>45308</v>
      </c>
      <c r="G1119">
        <v>128.41999999999999</v>
      </c>
      <c r="H1119">
        <f t="shared" si="706"/>
        <v>0.98474043401579625</v>
      </c>
      <c r="I1119">
        <f t="shared" si="707"/>
        <v>-1.5377191302908166E-2</v>
      </c>
      <c r="K1119" s="3">
        <v>45308</v>
      </c>
      <c r="L1119">
        <v>182.68</v>
      </c>
      <c r="M1119">
        <f t="shared" si="708"/>
        <v>0.9948265533954147</v>
      </c>
      <c r="N1119">
        <f t="shared" si="709"/>
        <v>-5.186875214289937E-3</v>
      </c>
      <c r="P1119" s="3">
        <v>45308</v>
      </c>
      <c r="Q1119">
        <v>359.29</v>
      </c>
      <c r="R1119">
        <f t="shared" si="710"/>
        <v>0.9949875380780947</v>
      </c>
      <c r="S1119">
        <f t="shared" si="711"/>
        <v>-5.025066446605486E-3</v>
      </c>
      <c r="U1119" s="3">
        <v>45308</v>
      </c>
      <c r="V1119">
        <v>143.12</v>
      </c>
      <c r="W1119">
        <f t="shared" si="712"/>
        <v>0.99603312687034595</v>
      </c>
      <c r="X1119">
        <f t="shared" si="713"/>
        <v>-3.9747620406514637E-3</v>
      </c>
      <c r="Z1119" s="3">
        <v>45308</v>
      </c>
      <c r="AA1119">
        <v>50.3</v>
      </c>
      <c r="AB1119">
        <f t="shared" si="714"/>
        <v>0.99426764182644778</v>
      </c>
      <c r="AC1119">
        <f t="shared" si="715"/>
        <v>-5.7488511981513401E-3</v>
      </c>
      <c r="AE1119" s="3">
        <v>45308</v>
      </c>
      <c r="AF1119">
        <v>110.63</v>
      </c>
      <c r="AG1119">
        <f t="shared" si="716"/>
        <v>0.98653468878187978</v>
      </c>
      <c r="AH1119">
        <f t="shared" si="717"/>
        <v>-1.3556790648706981E-2</v>
      </c>
      <c r="AJ1119" s="3">
        <v>45308</v>
      </c>
      <c r="AK1119">
        <v>96.98</v>
      </c>
      <c r="AL1119">
        <f t="shared" si="718"/>
        <v>0.99273211178216814</v>
      </c>
      <c r="AM1119">
        <f t="shared" si="719"/>
        <v>-7.2944279876449017E-3</v>
      </c>
      <c r="AO1119" s="3">
        <v>45308</v>
      </c>
      <c r="AP1119">
        <v>14.87</v>
      </c>
      <c r="AQ1119">
        <f t="shared" si="720"/>
        <v>1.0013468013468012</v>
      </c>
      <c r="AR1119">
        <f t="shared" si="721"/>
        <v>1.3458952233549413E-3</v>
      </c>
      <c r="AT1119" s="3">
        <v>45308</v>
      </c>
      <c r="AU1119">
        <v>36.04</v>
      </c>
      <c r="AV1119">
        <f t="shared" si="722"/>
        <v>0.99119911991199117</v>
      </c>
      <c r="AW1119">
        <f t="shared" si="723"/>
        <v>-8.8398365691409516E-3</v>
      </c>
      <c r="AY1119" s="3">
        <v>45308</v>
      </c>
      <c r="AZ1119">
        <v>167.09</v>
      </c>
      <c r="BA1119">
        <f t="shared" si="724"/>
        <v>0.9946425382463242</v>
      </c>
      <c r="BB1119">
        <f t="shared" si="725"/>
        <v>-5.3718644160708129E-3</v>
      </c>
      <c r="BD1119" s="3">
        <v>45308</v>
      </c>
      <c r="BE1119">
        <v>70.86</v>
      </c>
      <c r="BF1119">
        <f t="shared" si="726"/>
        <v>0.99704516673701993</v>
      </c>
      <c r="BG1119">
        <f t="shared" si="727"/>
        <v>-2.9592074014777587E-3</v>
      </c>
      <c r="BI1119" s="3">
        <v>45308</v>
      </c>
      <c r="BJ1119">
        <v>389.47</v>
      </c>
      <c r="BK1119">
        <f t="shared" si="728"/>
        <v>0.99795013708458258</v>
      </c>
      <c r="BL1119">
        <f t="shared" si="729"/>
        <v>-2.0519667599570193E-3</v>
      </c>
      <c r="BN1119" s="3">
        <v>45308</v>
      </c>
      <c r="BO1119">
        <v>16736.28</v>
      </c>
      <c r="BP1119">
        <f t="shared" si="730"/>
        <v>0.99438942266844355</v>
      </c>
      <c r="BQ1119">
        <f t="shared" si="731"/>
        <v>-5.6263757403941959E-3</v>
      </c>
      <c r="BS1119" s="3">
        <v>45308</v>
      </c>
      <c r="BT1119">
        <v>480.33</v>
      </c>
      <c r="BU1119">
        <f t="shared" si="732"/>
        <v>0.99810905161665697</v>
      </c>
      <c r="BV1119">
        <f t="shared" si="733"/>
        <v>-1.8927384832509067E-3</v>
      </c>
      <c r="BX1119" s="3">
        <v>45308</v>
      </c>
      <c r="BY1119">
        <v>56.052999999999997</v>
      </c>
      <c r="BZ1119">
        <f t="shared" si="734"/>
        <v>0.99416480437018906</v>
      </c>
      <c r="CA1119">
        <f t="shared" si="735"/>
        <v>-5.8522869035454146E-3</v>
      </c>
      <c r="CC1119" s="3">
        <v>45308</v>
      </c>
      <c r="CD1119">
        <v>330.06</v>
      </c>
      <c r="CE1119">
        <f t="shared" si="736"/>
        <v>0.99400692666767054</v>
      </c>
      <c r="CF1119">
        <f t="shared" si="737"/>
        <v>-6.0111038713009561E-3</v>
      </c>
      <c r="CH1119" s="3">
        <v>45308</v>
      </c>
      <c r="CI1119">
        <v>77.88</v>
      </c>
      <c r="CJ1119">
        <f t="shared" si="738"/>
        <v>1.0011569610489779</v>
      </c>
      <c r="CK1119">
        <f t="shared" si="739"/>
        <v>1.1562922853161001E-3</v>
      </c>
      <c r="CM1119" s="3">
        <v>45308</v>
      </c>
      <c r="CN1119">
        <v>28.15</v>
      </c>
      <c r="CO1119">
        <f t="shared" si="740"/>
        <v>0.99399717514124286</v>
      </c>
      <c r="CP1119">
        <f t="shared" si="741"/>
        <v>-6.0209142398197002E-3</v>
      </c>
      <c r="CR1119" s="3">
        <v>45308</v>
      </c>
      <c r="CS1119">
        <v>22.669</v>
      </c>
      <c r="CT1119">
        <f t="shared" si="742"/>
        <v>0.98163945784436846</v>
      </c>
      <c r="CU1119">
        <f t="shared" si="743"/>
        <v>-1.8531188915369361E-2</v>
      </c>
      <c r="CW1119" s="3">
        <v>45308</v>
      </c>
      <c r="CX1119">
        <v>215.55</v>
      </c>
      <c r="CY1119">
        <f t="shared" si="744"/>
        <v>0.98017370742576515</v>
      </c>
      <c r="CZ1119">
        <f t="shared" si="745"/>
        <v>-2.0025470549612796E-2</v>
      </c>
      <c r="DB1119" s="3">
        <v>45308</v>
      </c>
      <c r="DC1119">
        <v>222.25</v>
      </c>
      <c r="DD1119">
        <f t="shared" si="746"/>
        <v>1.016139356254572</v>
      </c>
      <c r="DE1119">
        <f t="shared" si="747"/>
        <v>1.6010501418374443E-2</v>
      </c>
    </row>
    <row r="1120" spans="1:109">
      <c r="A1120" s="3">
        <v>45309</v>
      </c>
      <c r="B1120">
        <v>153.5</v>
      </c>
      <c r="C1120">
        <f t="shared" si="704"/>
        <v>1.0117988267088525</v>
      </c>
      <c r="D1120">
        <f t="shared" si="705"/>
        <v>1.1729763267250537E-2</v>
      </c>
      <c r="F1120" s="3">
        <v>45309</v>
      </c>
      <c r="G1120">
        <v>125.83</v>
      </c>
      <c r="H1120">
        <f t="shared" si="706"/>
        <v>0.97983180190001562</v>
      </c>
      <c r="I1120">
        <f t="shared" si="707"/>
        <v>-2.0374352762025729E-2</v>
      </c>
      <c r="K1120" s="3">
        <v>45309</v>
      </c>
      <c r="L1120">
        <v>188.63</v>
      </c>
      <c r="M1120">
        <f t="shared" si="708"/>
        <v>1.0325706152835559</v>
      </c>
      <c r="N1120">
        <f t="shared" si="709"/>
        <v>3.2051436040834928E-2</v>
      </c>
      <c r="P1120" s="3">
        <v>45309</v>
      </c>
      <c r="Q1120">
        <v>362.38</v>
      </c>
      <c r="R1120">
        <f t="shared" si="710"/>
        <v>1.0086002950263018</v>
      </c>
      <c r="S1120">
        <f t="shared" si="711"/>
        <v>8.5635231711547622E-3</v>
      </c>
      <c r="U1120" s="3">
        <v>45309</v>
      </c>
      <c r="V1120">
        <v>141.82</v>
      </c>
      <c r="W1120">
        <f t="shared" si="712"/>
        <v>0.99091671324762431</v>
      </c>
      <c r="X1120">
        <f t="shared" si="713"/>
        <v>-9.1247913246131507E-3</v>
      </c>
      <c r="Z1120" s="3">
        <v>45309</v>
      </c>
      <c r="AA1120">
        <v>50.75</v>
      </c>
      <c r="AB1120">
        <f t="shared" si="714"/>
        <v>1.0089463220675945</v>
      </c>
      <c r="AC1120">
        <f t="shared" si="715"/>
        <v>8.9065408162032501E-3</v>
      </c>
      <c r="AE1120" s="3">
        <v>45309</v>
      </c>
      <c r="AF1120">
        <v>110.09</v>
      </c>
      <c r="AG1120">
        <f t="shared" si="716"/>
        <v>0.99511886468408217</v>
      </c>
      <c r="AH1120">
        <f t="shared" si="717"/>
        <v>-4.8930869645076236E-3</v>
      </c>
      <c r="AJ1120" s="3">
        <v>45309</v>
      </c>
      <c r="AK1120">
        <v>96.8</v>
      </c>
      <c r="AL1120">
        <f t="shared" si="718"/>
        <v>0.99814394720560928</v>
      </c>
      <c r="AM1120">
        <f t="shared" si="719"/>
        <v>-1.8577773946750074E-3</v>
      </c>
      <c r="AO1120" s="3">
        <v>45309</v>
      </c>
      <c r="AP1120">
        <v>14.94</v>
      </c>
      <c r="AQ1120">
        <f t="shared" si="720"/>
        <v>1.0047074646940148</v>
      </c>
      <c r="AR1120">
        <f t="shared" si="721"/>
        <v>4.6964192326075871E-3</v>
      </c>
      <c r="AT1120" s="3">
        <v>45309</v>
      </c>
      <c r="AU1120">
        <v>34.93</v>
      </c>
      <c r="AV1120">
        <f t="shared" si="722"/>
        <v>0.96920088790233072</v>
      </c>
      <c r="AW1120">
        <f t="shared" si="723"/>
        <v>-3.1283373921396587E-2</v>
      </c>
      <c r="AY1120" s="3">
        <v>45309</v>
      </c>
      <c r="AZ1120">
        <v>167.42</v>
      </c>
      <c r="BA1120">
        <f t="shared" si="724"/>
        <v>1.0019749835418037</v>
      </c>
      <c r="BB1120">
        <f t="shared" si="725"/>
        <v>1.9730358258581702E-3</v>
      </c>
      <c r="BD1120" s="3">
        <v>45309</v>
      </c>
      <c r="BE1120">
        <v>71.23</v>
      </c>
      <c r="BF1120">
        <f t="shared" si="726"/>
        <v>1.0052215636466273</v>
      </c>
      <c r="BG1120">
        <f t="shared" si="727"/>
        <v>5.2079785529366446E-3</v>
      </c>
      <c r="BI1120" s="3">
        <v>45309</v>
      </c>
      <c r="BJ1120">
        <v>393.87</v>
      </c>
      <c r="BK1120">
        <f t="shared" si="728"/>
        <v>1.0112974041646339</v>
      </c>
      <c r="BL1120">
        <f t="shared" si="729"/>
        <v>1.1234065092508331E-2</v>
      </c>
      <c r="BN1120" s="3">
        <v>45309</v>
      </c>
      <c r="BO1120">
        <v>16982.29</v>
      </c>
      <c r="BP1120">
        <f t="shared" si="730"/>
        <v>1.0146992043632159</v>
      </c>
      <c r="BQ1120">
        <f t="shared" si="731"/>
        <v>1.4592218192230976E-2</v>
      </c>
      <c r="BS1120" s="3">
        <v>45309</v>
      </c>
      <c r="BT1120">
        <v>485.31</v>
      </c>
      <c r="BU1120">
        <f t="shared" si="732"/>
        <v>1.0103678720879397</v>
      </c>
      <c r="BV1120">
        <f t="shared" si="733"/>
        <v>1.0314494327639619E-2</v>
      </c>
      <c r="BX1120" s="3">
        <v>45309</v>
      </c>
      <c r="BY1120">
        <v>57.106999999999999</v>
      </c>
      <c r="BZ1120">
        <f t="shared" si="734"/>
        <v>1.0188036322765954</v>
      </c>
      <c r="CA1120">
        <f t="shared" si="735"/>
        <v>1.8629029366706761E-2</v>
      </c>
      <c r="CC1120" s="3">
        <v>45309</v>
      </c>
      <c r="CD1120">
        <v>335.77</v>
      </c>
      <c r="CE1120">
        <f t="shared" si="736"/>
        <v>1.0172998848694177</v>
      </c>
      <c r="CF1120">
        <f t="shared" si="737"/>
        <v>1.7151945644864476E-2</v>
      </c>
      <c r="CH1120" s="3">
        <v>45309</v>
      </c>
      <c r="CI1120">
        <v>79.099999999999994</v>
      </c>
      <c r="CJ1120">
        <f t="shared" si="738"/>
        <v>1.0156651258346174</v>
      </c>
      <c r="CK1120">
        <f t="shared" si="739"/>
        <v>1.5543694269609325E-2</v>
      </c>
      <c r="CM1120" s="3">
        <v>45309</v>
      </c>
      <c r="CN1120">
        <v>28.09</v>
      </c>
      <c r="CO1120">
        <f t="shared" si="740"/>
        <v>0.99786856127886325</v>
      </c>
      <c r="CP1120">
        <f t="shared" si="741"/>
        <v>-2.1337134695470681E-3</v>
      </c>
      <c r="CR1120" s="3">
        <v>45309</v>
      </c>
      <c r="CS1120">
        <v>22.806999999999999</v>
      </c>
      <c r="CT1120">
        <f t="shared" si="742"/>
        <v>1.0060876086285235</v>
      </c>
      <c r="CU1120">
        <f t="shared" si="743"/>
        <v>6.0691539976245826E-3</v>
      </c>
      <c r="CW1120" s="3">
        <v>45309</v>
      </c>
      <c r="CX1120">
        <v>211.88</v>
      </c>
      <c r="CY1120">
        <f t="shared" si="744"/>
        <v>0.9829737879842263</v>
      </c>
      <c r="CZ1120">
        <f t="shared" si="745"/>
        <v>-1.7172824516817793E-2</v>
      </c>
      <c r="DB1120" s="3">
        <v>45309</v>
      </c>
      <c r="DC1120">
        <v>219.11</v>
      </c>
      <c r="DD1120">
        <f t="shared" si="746"/>
        <v>0.98587176602924642</v>
      </c>
      <c r="DE1120">
        <f t="shared" si="747"/>
        <v>-1.4228987574424878E-2</v>
      </c>
    </row>
    <row r="1121" spans="1:109">
      <c r="A1121" s="3">
        <v>45310</v>
      </c>
      <c r="B1121">
        <v>155.34</v>
      </c>
      <c r="C1121">
        <f t="shared" si="704"/>
        <v>1.0119869706840392</v>
      </c>
      <c r="D1121">
        <f t="shared" si="705"/>
        <v>1.1915695964249537E-2</v>
      </c>
      <c r="F1121" s="3">
        <v>45310</v>
      </c>
      <c r="G1121">
        <v>125.3</v>
      </c>
      <c r="H1121">
        <f t="shared" si="706"/>
        <v>0.99578796789318924</v>
      </c>
      <c r="I1121">
        <f t="shared" si="707"/>
        <v>-4.2209277018539016E-3</v>
      </c>
      <c r="K1121" s="3">
        <v>45310</v>
      </c>
      <c r="L1121">
        <v>191.56</v>
      </c>
      <c r="M1121">
        <f t="shared" si="708"/>
        <v>1.0155330541271272</v>
      </c>
      <c r="N1121">
        <f t="shared" si="709"/>
        <v>1.5413651116775463E-2</v>
      </c>
      <c r="P1121" s="3">
        <v>45310</v>
      </c>
      <c r="Q1121">
        <v>366.99</v>
      </c>
      <c r="R1121">
        <f t="shared" si="710"/>
        <v>1.012721452618798</v>
      </c>
      <c r="S1121">
        <f t="shared" si="711"/>
        <v>1.264121471897328E-2</v>
      </c>
      <c r="U1121" s="3">
        <v>45310</v>
      </c>
      <c r="V1121">
        <v>142.24</v>
      </c>
      <c r="W1121">
        <f t="shared" si="712"/>
        <v>1.0029615004935835</v>
      </c>
      <c r="X1121">
        <f t="shared" si="713"/>
        <v>2.9571238897438627E-3</v>
      </c>
      <c r="Z1121" s="3">
        <v>45310</v>
      </c>
      <c r="AA1121">
        <v>51.27</v>
      </c>
      <c r="AB1121">
        <f t="shared" si="714"/>
        <v>1.0102463054187192</v>
      </c>
      <c r="AC1121">
        <f t="shared" si="715"/>
        <v>1.0194167873712469E-2</v>
      </c>
      <c r="AE1121" s="3">
        <v>45310</v>
      </c>
      <c r="AF1121">
        <v>110.17</v>
      </c>
      <c r="AG1121">
        <f t="shared" si="716"/>
        <v>1.0007266781724045</v>
      </c>
      <c r="AH1121">
        <f t="shared" si="717"/>
        <v>7.2641426966183842E-4</v>
      </c>
      <c r="AJ1121" s="3">
        <v>45310</v>
      </c>
      <c r="AK1121">
        <v>96.95</v>
      </c>
      <c r="AL1121">
        <f t="shared" si="718"/>
        <v>1.0015495867768596</v>
      </c>
      <c r="AM1121">
        <f t="shared" si="719"/>
        <v>1.5483874061295432E-3</v>
      </c>
      <c r="AO1121" s="3">
        <v>45310</v>
      </c>
      <c r="AP1121">
        <v>14.91</v>
      </c>
      <c r="AQ1121">
        <f t="shared" si="720"/>
        <v>0.99799196787148603</v>
      </c>
      <c r="AR1121">
        <f t="shared" si="721"/>
        <v>-2.0100509280241118E-3</v>
      </c>
      <c r="AT1121" s="3">
        <v>45310</v>
      </c>
      <c r="AU1121">
        <v>34.15</v>
      </c>
      <c r="AV1121">
        <f t="shared" si="722"/>
        <v>0.97766962496421406</v>
      </c>
      <c r="AW1121">
        <f t="shared" si="723"/>
        <v>-2.2583472801941621E-2</v>
      </c>
      <c r="AY1121" s="3">
        <v>45310</v>
      </c>
      <c r="AZ1121">
        <v>170.31</v>
      </c>
      <c r="BA1121">
        <f t="shared" si="724"/>
        <v>1.017261975869072</v>
      </c>
      <c r="BB1121">
        <f t="shared" si="725"/>
        <v>1.7114680618834397E-2</v>
      </c>
      <c r="BD1121" s="3">
        <v>45310</v>
      </c>
      <c r="BE1121">
        <v>72.52</v>
      </c>
      <c r="BF1121">
        <f t="shared" si="726"/>
        <v>1.0181103467640038</v>
      </c>
      <c r="BG1121">
        <f t="shared" si="727"/>
        <v>1.7948307896387738E-2</v>
      </c>
      <c r="BI1121" s="3">
        <v>45310</v>
      </c>
      <c r="BJ1121">
        <v>398.67</v>
      </c>
      <c r="BK1121">
        <f t="shared" si="728"/>
        <v>1.0121867621296368</v>
      </c>
      <c r="BL1121">
        <f t="shared" si="729"/>
        <v>1.2113101397397462E-2</v>
      </c>
      <c r="BN1121" s="3">
        <v>45310</v>
      </c>
      <c r="BO1121">
        <v>17314</v>
      </c>
      <c r="BP1121">
        <f t="shared" si="730"/>
        <v>1.0195327014201265</v>
      </c>
      <c r="BQ1121">
        <f t="shared" si="731"/>
        <v>1.9344386457260859E-2</v>
      </c>
      <c r="BS1121" s="3">
        <v>45310</v>
      </c>
      <c r="BT1121">
        <v>482.95</v>
      </c>
      <c r="BU1121">
        <f t="shared" si="732"/>
        <v>0.99513712884548022</v>
      </c>
      <c r="BV1121">
        <f t="shared" si="733"/>
        <v>-4.874733384407433E-3</v>
      </c>
      <c r="BX1121" s="3">
        <v>45310</v>
      </c>
      <c r="BY1121">
        <v>59.491</v>
      </c>
      <c r="BZ1121">
        <f t="shared" si="734"/>
        <v>1.0417461957378256</v>
      </c>
      <c r="CA1121">
        <f t="shared" si="735"/>
        <v>4.0898339514214455E-2</v>
      </c>
      <c r="CC1121" s="3">
        <v>45310</v>
      </c>
      <c r="CD1121">
        <v>337.74</v>
      </c>
      <c r="CE1121">
        <f t="shared" si="736"/>
        <v>1.0058671114155524</v>
      </c>
      <c r="CF1121">
        <f t="shared" si="737"/>
        <v>5.8499669437041294E-3</v>
      </c>
      <c r="CH1121" s="3">
        <v>45310</v>
      </c>
      <c r="CI1121">
        <v>78.56</v>
      </c>
      <c r="CJ1121">
        <f t="shared" si="738"/>
        <v>0.99317319848293306</v>
      </c>
      <c r="CK1121">
        <f t="shared" si="739"/>
        <v>-6.8502107273976758E-3</v>
      </c>
      <c r="CM1121" s="3">
        <v>45310</v>
      </c>
      <c r="CN1121">
        <v>28.28</v>
      </c>
      <c r="CO1121">
        <f t="shared" si="740"/>
        <v>1.0067639729441082</v>
      </c>
      <c r="CP1121">
        <f t="shared" si="741"/>
        <v>6.7411999122197258E-3</v>
      </c>
      <c r="CR1121" s="3">
        <v>45310</v>
      </c>
      <c r="CS1121">
        <v>22.710999999999999</v>
      </c>
      <c r="CT1121">
        <f t="shared" si="742"/>
        <v>0.99579076599289695</v>
      </c>
      <c r="CU1121">
        <f t="shared" si="743"/>
        <v>-4.218117770556579E-3</v>
      </c>
      <c r="CW1121" s="3">
        <v>45310</v>
      </c>
      <c r="CX1121">
        <v>212.19</v>
      </c>
      <c r="CY1121">
        <f t="shared" si="744"/>
        <v>1.0014630923164056</v>
      </c>
      <c r="CZ1121">
        <f t="shared" si="745"/>
        <v>1.4620230396824351E-3</v>
      </c>
      <c r="DB1121" s="3">
        <v>45310</v>
      </c>
      <c r="DC1121">
        <v>217.84</v>
      </c>
      <c r="DD1121">
        <f t="shared" si="746"/>
        <v>0.99420382456300482</v>
      </c>
      <c r="DE1121">
        <f t="shared" si="747"/>
        <v>-5.8130384540849055E-3</v>
      </c>
    </row>
    <row r="1122" spans="1:109">
      <c r="A1122" s="3">
        <v>45313</v>
      </c>
      <c r="B1122">
        <v>154.78</v>
      </c>
      <c r="C1122">
        <f t="shared" si="704"/>
        <v>0.9963950045062443</v>
      </c>
      <c r="D1122">
        <f t="shared" si="705"/>
        <v>-3.6115091491882765E-3</v>
      </c>
      <c r="F1122" s="3">
        <v>45313</v>
      </c>
      <c r="G1122">
        <v>126.86</v>
      </c>
      <c r="H1122">
        <f t="shared" si="706"/>
        <v>1.0124501197126896</v>
      </c>
      <c r="I1122">
        <f t="shared" si="707"/>
        <v>1.2373254303728527E-2</v>
      </c>
      <c r="K1122" s="3">
        <v>45313</v>
      </c>
      <c r="L1122">
        <v>193.89</v>
      </c>
      <c r="M1122">
        <f t="shared" si="708"/>
        <v>1.0121632908749216</v>
      </c>
      <c r="N1122">
        <f t="shared" si="709"/>
        <v>1.2089912468505099E-2</v>
      </c>
      <c r="P1122" s="3">
        <v>45313</v>
      </c>
      <c r="Q1122">
        <v>368.06</v>
      </c>
      <c r="R1122">
        <f t="shared" si="710"/>
        <v>1.0029156107795854</v>
      </c>
      <c r="S1122">
        <f t="shared" si="711"/>
        <v>2.9113686301138419E-3</v>
      </c>
      <c r="U1122" s="3">
        <v>45313</v>
      </c>
      <c r="V1122">
        <v>142.49</v>
      </c>
      <c r="W1122">
        <f t="shared" si="712"/>
        <v>1.0017575928008999</v>
      </c>
      <c r="X1122">
        <f t="shared" si="713"/>
        <v>1.7560500421030297E-3</v>
      </c>
      <c r="Z1122" s="3">
        <v>45313</v>
      </c>
      <c r="AA1122">
        <v>51.57</v>
      </c>
      <c r="AB1122">
        <f t="shared" si="714"/>
        <v>1.0058513750731422</v>
      </c>
      <c r="AC1122">
        <f t="shared" si="715"/>
        <v>5.8343222672583286E-3</v>
      </c>
      <c r="AE1122" s="3">
        <v>45313</v>
      </c>
      <c r="AF1122">
        <v>110.64</v>
      </c>
      <c r="AG1122">
        <f t="shared" si="716"/>
        <v>1.0042661341563039</v>
      </c>
      <c r="AH1122">
        <f t="shared" si="717"/>
        <v>4.257060004529265E-3</v>
      </c>
      <c r="AJ1122" s="3">
        <v>45313</v>
      </c>
      <c r="AK1122">
        <v>96.82</v>
      </c>
      <c r="AL1122">
        <f t="shared" si="718"/>
        <v>0.99865910263022162</v>
      </c>
      <c r="AM1122">
        <f t="shared" si="719"/>
        <v>-1.3417971771126588E-3</v>
      </c>
      <c r="AO1122" s="3">
        <v>45313</v>
      </c>
      <c r="AP1122">
        <v>15.06</v>
      </c>
      <c r="AQ1122">
        <f t="shared" si="720"/>
        <v>1.0100603621730382</v>
      </c>
      <c r="AR1122">
        <f t="shared" si="721"/>
        <v>1.0010093595100425E-2</v>
      </c>
      <c r="AT1122" s="3">
        <v>45313</v>
      </c>
      <c r="AU1122">
        <v>34.01</v>
      </c>
      <c r="AV1122">
        <f t="shared" si="722"/>
        <v>0.99590043923865301</v>
      </c>
      <c r="AW1122">
        <f t="shared" si="723"/>
        <v>-4.107986997694971E-3</v>
      </c>
      <c r="AY1122" s="3">
        <v>45313</v>
      </c>
      <c r="AZ1122">
        <v>170.11</v>
      </c>
      <c r="BA1122">
        <f t="shared" si="724"/>
        <v>0.99882567083553531</v>
      </c>
      <c r="BB1122">
        <f t="shared" si="725"/>
        <v>-1.175019229252989E-3</v>
      </c>
      <c r="BD1122" s="3">
        <v>45313</v>
      </c>
      <c r="BE1122">
        <v>73.39</v>
      </c>
      <c r="BF1122">
        <f t="shared" si="726"/>
        <v>1.0119966905681193</v>
      </c>
      <c r="BG1122">
        <f t="shared" si="727"/>
        <v>1.1925300670321236E-2</v>
      </c>
      <c r="BI1122" s="3">
        <v>45313</v>
      </c>
      <c r="BJ1122">
        <v>396.51</v>
      </c>
      <c r="BK1122">
        <f t="shared" si="728"/>
        <v>0.99458198510045892</v>
      </c>
      <c r="BL1122">
        <f t="shared" si="729"/>
        <v>-5.4327455737011318E-3</v>
      </c>
      <c r="BN1122" s="3">
        <v>45313</v>
      </c>
      <c r="BO1122">
        <v>17330.38</v>
      </c>
      <c r="BP1122">
        <f t="shared" si="730"/>
        <v>1.0009460552154326</v>
      </c>
      <c r="BQ1122">
        <f t="shared" si="731"/>
        <v>9.4560798724338578E-4</v>
      </c>
      <c r="BS1122" s="3">
        <v>45313</v>
      </c>
      <c r="BT1122">
        <v>485.71</v>
      </c>
      <c r="BU1122">
        <f t="shared" si="732"/>
        <v>1.0057148773164923</v>
      </c>
      <c r="BV1122">
        <f t="shared" si="733"/>
        <v>5.6986093552951651E-3</v>
      </c>
      <c r="BX1122" s="3">
        <v>45313</v>
      </c>
      <c r="BY1122">
        <v>59.654000000000003</v>
      </c>
      <c r="BZ1122">
        <f t="shared" si="734"/>
        <v>1.0027399102385235</v>
      </c>
      <c r="CA1122">
        <f t="shared" si="735"/>
        <v>2.7361635266750142E-3</v>
      </c>
      <c r="CC1122" s="3">
        <v>45313</v>
      </c>
      <c r="CD1122">
        <v>345.65</v>
      </c>
      <c r="CE1122">
        <f t="shared" si="736"/>
        <v>1.0234203825427843</v>
      </c>
      <c r="CF1122">
        <f t="shared" si="737"/>
        <v>2.3150333687283742E-2</v>
      </c>
      <c r="CH1122" s="3">
        <v>45313</v>
      </c>
      <c r="CI1122">
        <v>80.06</v>
      </c>
      <c r="CJ1122">
        <f t="shared" si="738"/>
        <v>1.0190936863543789</v>
      </c>
      <c r="CK1122">
        <f t="shared" si="739"/>
        <v>1.8913689518217203E-2</v>
      </c>
      <c r="CM1122" s="3">
        <v>45313</v>
      </c>
      <c r="CN1122">
        <v>28.31</v>
      </c>
      <c r="CO1122">
        <f t="shared" si="740"/>
        <v>1.0010608203677509</v>
      </c>
      <c r="CP1122">
        <f t="shared" si="741"/>
        <v>1.0602580954360687E-3</v>
      </c>
      <c r="CR1122" s="3">
        <v>45313</v>
      </c>
      <c r="CS1122">
        <v>22.295999999999999</v>
      </c>
      <c r="CT1122">
        <f t="shared" si="742"/>
        <v>0.98172691647219412</v>
      </c>
      <c r="CU1122">
        <f t="shared" si="743"/>
        <v>-1.8442098433809131E-2</v>
      </c>
      <c r="CW1122" s="3">
        <v>45313</v>
      </c>
      <c r="CX1122">
        <v>208.8</v>
      </c>
      <c r="CY1122">
        <f t="shared" si="744"/>
        <v>0.9840237522974693</v>
      </c>
      <c r="CZ1122">
        <f t="shared" si="745"/>
        <v>-1.6105243707524548E-2</v>
      </c>
      <c r="DB1122" s="3">
        <v>45313</v>
      </c>
      <c r="DC1122">
        <v>216.24</v>
      </c>
      <c r="DD1122">
        <f t="shared" si="746"/>
        <v>0.99265515975027541</v>
      </c>
      <c r="DE1122">
        <f t="shared" si="747"/>
        <v>-7.3719463973120174E-3</v>
      </c>
    </row>
    <row r="1123" spans="1:109">
      <c r="A1123" s="3">
        <v>45314</v>
      </c>
      <c r="B1123">
        <v>156.02000000000001</v>
      </c>
      <c r="C1123">
        <f t="shared" si="704"/>
        <v>1.0080113709781626</v>
      </c>
      <c r="D1123">
        <f t="shared" si="705"/>
        <v>7.9794503178540824E-3</v>
      </c>
      <c r="F1123" s="3">
        <v>45314</v>
      </c>
      <c r="G1123">
        <v>126.26</v>
      </c>
      <c r="H1123">
        <f t="shared" si="706"/>
        <v>0.99527037679331554</v>
      </c>
      <c r="I1123">
        <f t="shared" si="707"/>
        <v>-4.7408432662714431E-3</v>
      </c>
      <c r="K1123" s="3">
        <v>45314</v>
      </c>
      <c r="L1123">
        <v>195.18</v>
      </c>
      <c r="M1123">
        <f t="shared" si="708"/>
        <v>1.0066532570013926</v>
      </c>
      <c r="N1123">
        <f t="shared" si="709"/>
        <v>6.6312217704013977E-3</v>
      </c>
      <c r="P1123" s="3">
        <v>45314</v>
      </c>
      <c r="Q1123">
        <v>372.14</v>
      </c>
      <c r="R1123">
        <f t="shared" si="710"/>
        <v>1.0110851491604629</v>
      </c>
      <c r="S1123">
        <f t="shared" si="711"/>
        <v>1.1024159202446778E-2</v>
      </c>
      <c r="U1123" s="3">
        <v>45314</v>
      </c>
      <c r="V1123">
        <v>142.09</v>
      </c>
      <c r="W1123">
        <f t="shared" si="712"/>
        <v>0.99719278545862866</v>
      </c>
      <c r="X1123">
        <f t="shared" si="713"/>
        <v>-2.8111621577135192E-3</v>
      </c>
      <c r="Z1123" s="3">
        <v>45314</v>
      </c>
      <c r="AA1123">
        <v>51.76</v>
      </c>
      <c r="AB1123">
        <f t="shared" si="714"/>
        <v>1.003684312584836</v>
      </c>
      <c r="AC1123">
        <f t="shared" si="715"/>
        <v>3.6775421297774373E-3</v>
      </c>
      <c r="AE1123" s="3">
        <v>45314</v>
      </c>
      <c r="AF1123">
        <v>110.37</v>
      </c>
      <c r="AG1123">
        <f t="shared" si="716"/>
        <v>0.99755965292841653</v>
      </c>
      <c r="AH1123">
        <f t="shared" si="717"/>
        <v>-2.4433295717100423E-3</v>
      </c>
      <c r="AJ1123" s="3">
        <v>45314</v>
      </c>
      <c r="AK1123">
        <v>97.91</v>
      </c>
      <c r="AL1123">
        <f t="shared" si="718"/>
        <v>1.0112580045445156</v>
      </c>
      <c r="AM1123">
        <f t="shared" si="719"/>
        <v>1.1195104854431729E-2</v>
      </c>
      <c r="AO1123" s="3">
        <v>45314</v>
      </c>
      <c r="AP1123">
        <v>15.15</v>
      </c>
      <c r="AQ1123">
        <f t="shared" si="720"/>
        <v>1.0059760956175299</v>
      </c>
      <c r="AR1123">
        <f t="shared" si="721"/>
        <v>5.9583095836306249E-3</v>
      </c>
      <c r="AT1123" s="3">
        <v>45314</v>
      </c>
      <c r="AU1123">
        <v>34.75</v>
      </c>
      <c r="AV1123">
        <f t="shared" si="722"/>
        <v>1.0217583063804765</v>
      </c>
      <c r="AW1123">
        <f t="shared" si="723"/>
        <v>2.1524972991697203E-2</v>
      </c>
      <c r="AY1123" s="3">
        <v>45314</v>
      </c>
      <c r="AZ1123">
        <v>168.99</v>
      </c>
      <c r="BA1123">
        <f t="shared" si="724"/>
        <v>0.99341602492504844</v>
      </c>
      <c r="BB1123">
        <f t="shared" si="725"/>
        <v>-6.6057450467592272E-3</v>
      </c>
      <c r="BD1123" s="3">
        <v>45314</v>
      </c>
      <c r="BE1123">
        <v>73.56</v>
      </c>
      <c r="BF1123">
        <f t="shared" si="726"/>
        <v>1.0023163918790026</v>
      </c>
      <c r="BG1123">
        <f t="shared" si="727"/>
        <v>2.3137131791488869E-3</v>
      </c>
      <c r="BI1123" s="3">
        <v>45314</v>
      </c>
      <c r="BJ1123">
        <v>398.9</v>
      </c>
      <c r="BK1123">
        <f t="shared" si="728"/>
        <v>1.0060275907291114</v>
      </c>
      <c r="BL1123">
        <f t="shared" si="729"/>
        <v>6.009497473535819E-3</v>
      </c>
      <c r="BN1123" s="3">
        <v>45314</v>
      </c>
      <c r="BO1123">
        <v>17404.21</v>
      </c>
      <c r="BP1123">
        <f t="shared" si="730"/>
        <v>1.0042601489407617</v>
      </c>
      <c r="BQ1123">
        <f t="shared" si="731"/>
        <v>4.2511001964922182E-3</v>
      </c>
      <c r="BS1123" s="3">
        <v>45314</v>
      </c>
      <c r="BT1123">
        <v>492.19</v>
      </c>
      <c r="BU1123">
        <f t="shared" si="732"/>
        <v>1.0133412941878899</v>
      </c>
      <c r="BV1123">
        <f t="shared" si="733"/>
        <v>1.3253082825631866E-2</v>
      </c>
      <c r="BX1123" s="3">
        <v>45314</v>
      </c>
      <c r="BY1123">
        <v>59.872999999999998</v>
      </c>
      <c r="BZ1123">
        <f t="shared" si="734"/>
        <v>1.0036711704160659</v>
      </c>
      <c r="CA1123">
        <f t="shared" si="735"/>
        <v>3.6644481173998471E-3</v>
      </c>
      <c r="CC1123" s="3">
        <v>45314</v>
      </c>
      <c r="CD1123">
        <v>344.18</v>
      </c>
      <c r="CE1123">
        <f t="shared" si="736"/>
        <v>0.99574714306379297</v>
      </c>
      <c r="CF1123">
        <f t="shared" si="737"/>
        <v>-4.2619260545089747E-3</v>
      </c>
      <c r="CH1123" s="3">
        <v>45314</v>
      </c>
      <c r="CI1123">
        <v>79.55</v>
      </c>
      <c r="CJ1123">
        <f t="shared" si="738"/>
        <v>0.99362977766674987</v>
      </c>
      <c r="CK1123">
        <f t="shared" si="739"/>
        <v>-6.3905987806317528E-3</v>
      </c>
      <c r="CM1123" s="3">
        <v>45314</v>
      </c>
      <c r="CN1123">
        <v>28.43</v>
      </c>
      <c r="CO1123">
        <f t="shared" si="740"/>
        <v>1.0042387848816674</v>
      </c>
      <c r="CP1123">
        <f t="shared" si="741"/>
        <v>4.2298265391003268E-3</v>
      </c>
      <c r="CR1123" s="3">
        <v>45314</v>
      </c>
      <c r="CS1123">
        <v>22.462</v>
      </c>
      <c r="CT1123">
        <f t="shared" si="742"/>
        <v>1.0074452816648727</v>
      </c>
      <c r="CU1123">
        <f t="shared" si="743"/>
        <v>7.4177023611973316E-3</v>
      </c>
      <c r="CW1123" s="3">
        <v>45314</v>
      </c>
      <c r="CX1123">
        <v>209.14</v>
      </c>
      <c r="CY1123">
        <f t="shared" si="744"/>
        <v>1.0016283524904213</v>
      </c>
      <c r="CZ1123">
        <f t="shared" si="745"/>
        <v>1.6270281619588474E-3</v>
      </c>
      <c r="DB1123" s="3">
        <v>45314</v>
      </c>
      <c r="DC1123">
        <v>217.79</v>
      </c>
      <c r="DD1123">
        <f t="shared" si="746"/>
        <v>1.0071679615242322</v>
      </c>
      <c r="DE1123">
        <f t="shared" si="747"/>
        <v>7.1423937943250627E-3</v>
      </c>
    </row>
    <row r="1124" spans="1:109">
      <c r="A1124" s="3">
        <v>45315</v>
      </c>
      <c r="B1124">
        <v>156.87</v>
      </c>
      <c r="C1124">
        <f t="shared" si="704"/>
        <v>1.0054480194846813</v>
      </c>
      <c r="D1124">
        <f t="shared" si="705"/>
        <v>5.433232707981731E-3</v>
      </c>
      <c r="F1124" s="3">
        <v>45315</v>
      </c>
      <c r="G1124">
        <v>121.94</v>
      </c>
      <c r="H1124">
        <f t="shared" si="706"/>
        <v>0.9657848883256771</v>
      </c>
      <c r="I1124">
        <f t="shared" si="707"/>
        <v>-3.4814152459809594E-2</v>
      </c>
      <c r="K1124" s="3">
        <v>45315</v>
      </c>
      <c r="L1124">
        <v>194.5</v>
      </c>
      <c r="M1124">
        <f t="shared" si="708"/>
        <v>0.99651603647914744</v>
      </c>
      <c r="N1124">
        <f t="shared" si="709"/>
        <v>-3.4900466548141206E-3</v>
      </c>
      <c r="P1124" s="3">
        <v>45315</v>
      </c>
      <c r="Q1124">
        <v>376.59</v>
      </c>
      <c r="R1124">
        <f t="shared" si="710"/>
        <v>1.0119578653195034</v>
      </c>
      <c r="S1124">
        <f t="shared" si="711"/>
        <v>1.1886934938731372E-2</v>
      </c>
      <c r="U1124" s="3">
        <v>45315</v>
      </c>
      <c r="V1124">
        <v>144.91999999999999</v>
      </c>
      <c r="W1124">
        <f t="shared" si="712"/>
        <v>1.019916954043212</v>
      </c>
      <c r="X1124">
        <f t="shared" si="713"/>
        <v>1.9721206376892536E-2</v>
      </c>
      <c r="Z1124" s="3">
        <v>45315</v>
      </c>
      <c r="AA1124">
        <v>51.31</v>
      </c>
      <c r="AB1124">
        <f t="shared" si="714"/>
        <v>0.99130602782071109</v>
      </c>
      <c r="AC1124">
        <f t="shared" si="715"/>
        <v>-8.73198523877158E-3</v>
      </c>
      <c r="AE1124" s="3">
        <v>45315</v>
      </c>
      <c r="AF1124">
        <v>112.09</v>
      </c>
      <c r="AG1124">
        <f t="shared" si="716"/>
        <v>1.0155839449125668</v>
      </c>
      <c r="AH1124">
        <f t="shared" si="717"/>
        <v>1.5463762248211246E-2</v>
      </c>
      <c r="AJ1124" s="3">
        <v>45315</v>
      </c>
      <c r="AK1124">
        <v>99.6</v>
      </c>
      <c r="AL1124">
        <f t="shared" si="718"/>
        <v>1.0172607496680626</v>
      </c>
      <c r="AM1124">
        <f t="shared" si="719"/>
        <v>1.7113475224572631E-2</v>
      </c>
      <c r="AO1124" s="3">
        <v>45315</v>
      </c>
      <c r="AP1124">
        <v>15.18</v>
      </c>
      <c r="AQ1124">
        <f t="shared" si="720"/>
        <v>1.001980198019802</v>
      </c>
      <c r="AR1124">
        <f t="shared" si="721"/>
        <v>1.9782400121057205E-3</v>
      </c>
      <c r="AT1124" s="3">
        <v>45315</v>
      </c>
      <c r="AU1124">
        <v>35.049999999999997</v>
      </c>
      <c r="AV1124">
        <f t="shared" si="722"/>
        <v>1.0086330935251797</v>
      </c>
      <c r="AW1124">
        <f t="shared" si="723"/>
        <v>8.5960414697978174E-3</v>
      </c>
      <c r="AY1124" s="3">
        <v>45315</v>
      </c>
      <c r="AZ1124">
        <v>170.5</v>
      </c>
      <c r="BA1124">
        <f t="shared" si="724"/>
        <v>1.008935439966862</v>
      </c>
      <c r="BB1124">
        <f t="shared" si="725"/>
        <v>8.8957551488392135E-3</v>
      </c>
      <c r="BD1124" s="3">
        <v>45315</v>
      </c>
      <c r="BE1124">
        <v>74.17</v>
      </c>
      <c r="BF1124">
        <f t="shared" si="726"/>
        <v>1.0082925502990756</v>
      </c>
      <c r="BG1124">
        <f t="shared" si="727"/>
        <v>8.258356012346384E-3</v>
      </c>
      <c r="BI1124" s="3">
        <v>45315</v>
      </c>
      <c r="BJ1124">
        <v>402.56</v>
      </c>
      <c r="BK1124">
        <f t="shared" si="728"/>
        <v>1.0091752318876912</v>
      </c>
      <c r="BL1124">
        <f t="shared" si="729"/>
        <v>9.1333951606601248E-3</v>
      </c>
      <c r="BN1124" s="3">
        <v>45315</v>
      </c>
      <c r="BO1124">
        <v>17499.3</v>
      </c>
      <c r="BP1124">
        <f t="shared" si="730"/>
        <v>1.0054636205837553</v>
      </c>
      <c r="BQ1124">
        <f t="shared" si="731"/>
        <v>5.4487491521291523E-3</v>
      </c>
      <c r="BS1124" s="3">
        <v>45315</v>
      </c>
      <c r="BT1124">
        <v>544.87</v>
      </c>
      <c r="BU1124">
        <f t="shared" si="732"/>
        <v>1.1070318372986041</v>
      </c>
      <c r="BV1124">
        <f t="shared" si="733"/>
        <v>0.10168241329361169</v>
      </c>
      <c r="BX1124" s="3">
        <v>45315</v>
      </c>
      <c r="BY1124">
        <v>61.362000000000002</v>
      </c>
      <c r="BZ1124">
        <f t="shared" si="734"/>
        <v>1.0248693066991801</v>
      </c>
      <c r="CA1124">
        <f t="shared" si="735"/>
        <v>2.4565098801497365E-2</v>
      </c>
      <c r="CC1124" s="3">
        <v>45315</v>
      </c>
      <c r="CD1124">
        <v>340.24</v>
      </c>
      <c r="CE1124">
        <f t="shared" si="736"/>
        <v>0.98855250159800101</v>
      </c>
      <c r="CF1124">
        <f t="shared" si="737"/>
        <v>-1.1513525391386859E-2</v>
      </c>
      <c r="CH1124" s="3">
        <v>45315</v>
      </c>
      <c r="CI1124">
        <v>80.040000000000006</v>
      </c>
      <c r="CJ1124">
        <f t="shared" si="738"/>
        <v>1.0061596480201132</v>
      </c>
      <c r="CK1124">
        <f t="shared" si="739"/>
        <v>6.1407549317368006E-3</v>
      </c>
      <c r="CM1124" s="3">
        <v>45315</v>
      </c>
      <c r="CN1124">
        <v>28.33</v>
      </c>
      <c r="CO1124">
        <f t="shared" si="740"/>
        <v>0.99648258881463236</v>
      </c>
      <c r="CP1124">
        <f t="shared" si="741"/>
        <v>-3.5236118204832979E-3</v>
      </c>
      <c r="CR1124" s="3">
        <v>45315</v>
      </c>
      <c r="CS1124">
        <v>22.888999999999999</v>
      </c>
      <c r="CT1124">
        <f t="shared" si="742"/>
        <v>1.019009883358561</v>
      </c>
      <c r="CU1124">
        <f t="shared" si="743"/>
        <v>1.8831453269666863E-2</v>
      </c>
      <c r="CW1124" s="3">
        <v>45315</v>
      </c>
      <c r="CX1124">
        <v>207.83</v>
      </c>
      <c r="CY1124">
        <f t="shared" si="744"/>
        <v>0.99373625322750325</v>
      </c>
      <c r="CZ1124">
        <f t="shared" si="745"/>
        <v>-6.2834463394608134E-3</v>
      </c>
      <c r="DB1124" s="3">
        <v>45315</v>
      </c>
      <c r="DC1124">
        <v>218.81</v>
      </c>
      <c r="DD1124">
        <f t="shared" si="746"/>
        <v>1.0046834106249141</v>
      </c>
      <c r="DE1124">
        <f t="shared" si="747"/>
        <v>4.6724775800427451E-3</v>
      </c>
    </row>
    <row r="1125" spans="1:109">
      <c r="A1125" s="3">
        <v>45316</v>
      </c>
      <c r="B1125">
        <v>157.75</v>
      </c>
      <c r="C1125">
        <f t="shared" si="704"/>
        <v>1.0056097405494995</v>
      </c>
      <c r="D1125">
        <f t="shared" si="705"/>
        <v>5.5940645531734941E-3</v>
      </c>
      <c r="F1125" s="3">
        <v>45316</v>
      </c>
      <c r="G1125">
        <v>123.98</v>
      </c>
      <c r="H1125">
        <f t="shared" si="706"/>
        <v>1.0167295391175988</v>
      </c>
      <c r="I1125">
        <f t="shared" si="707"/>
        <v>1.6591141794103259E-2</v>
      </c>
      <c r="K1125" s="3">
        <v>45316</v>
      </c>
      <c r="L1125">
        <v>194.17</v>
      </c>
      <c r="M1125">
        <f t="shared" si="708"/>
        <v>0.99830334190231351</v>
      </c>
      <c r="N1125">
        <f t="shared" si="709"/>
        <v>-1.6980990521387232E-3</v>
      </c>
      <c r="P1125" s="3">
        <v>45316</v>
      </c>
      <c r="Q1125">
        <v>380.85</v>
      </c>
      <c r="R1125">
        <f t="shared" si="710"/>
        <v>1.0113120369632758</v>
      </c>
      <c r="S1125">
        <f t="shared" si="711"/>
        <v>1.1248534320570457E-2</v>
      </c>
      <c r="U1125" s="3">
        <v>45316</v>
      </c>
      <c r="V1125">
        <v>148.57</v>
      </c>
      <c r="W1125">
        <f t="shared" si="712"/>
        <v>1.0251863096881038</v>
      </c>
      <c r="X1125">
        <f t="shared" si="713"/>
        <v>2.4874361622385047E-2</v>
      </c>
      <c r="Z1125" s="3">
        <v>45316</v>
      </c>
      <c r="AA1125">
        <v>52.33</v>
      </c>
      <c r="AB1125">
        <f t="shared" si="714"/>
        <v>1.0198791658546091</v>
      </c>
      <c r="AC1125">
        <f t="shared" si="715"/>
        <v>1.9684155430242919E-2</v>
      </c>
      <c r="AE1125" s="3">
        <v>45316</v>
      </c>
      <c r="AF1125">
        <v>114.85</v>
      </c>
      <c r="AG1125">
        <f t="shared" si="716"/>
        <v>1.0246230707467212</v>
      </c>
      <c r="AH1125">
        <f t="shared" si="717"/>
        <v>2.4324809102103096E-2</v>
      </c>
      <c r="AJ1125" s="3">
        <v>45316</v>
      </c>
      <c r="AK1125">
        <v>102.13</v>
      </c>
      <c r="AL1125">
        <f t="shared" si="718"/>
        <v>1.0254016064257028</v>
      </c>
      <c r="AM1125">
        <f t="shared" si="719"/>
        <v>2.5084346999454995E-2</v>
      </c>
      <c r="AO1125" s="3">
        <v>45316</v>
      </c>
      <c r="AP1125">
        <v>15.29</v>
      </c>
      <c r="AQ1125">
        <f t="shared" si="720"/>
        <v>1.0072463768115942</v>
      </c>
      <c r="AR1125">
        <f t="shared" si="721"/>
        <v>7.2202479734870973E-3</v>
      </c>
      <c r="AT1125" s="3">
        <v>45316</v>
      </c>
      <c r="AU1125">
        <v>34.51</v>
      </c>
      <c r="AV1125">
        <f t="shared" si="722"/>
        <v>0.98459343794579179</v>
      </c>
      <c r="AW1125">
        <f t="shared" si="723"/>
        <v>-1.5526476370686984E-2</v>
      </c>
      <c r="AY1125" s="3">
        <v>45316</v>
      </c>
      <c r="AZ1125">
        <v>172.94</v>
      </c>
      <c r="BA1125">
        <f t="shared" si="724"/>
        <v>1.0143108504398828</v>
      </c>
      <c r="BB1125">
        <f t="shared" si="725"/>
        <v>1.4209416808712771E-2</v>
      </c>
      <c r="BD1125" s="3">
        <v>45316</v>
      </c>
      <c r="BE1125">
        <v>75.290000000000006</v>
      </c>
      <c r="BF1125">
        <f t="shared" si="726"/>
        <v>1.0151004449238237</v>
      </c>
      <c r="BG1125">
        <f t="shared" si="727"/>
        <v>1.4987568113564245E-2</v>
      </c>
      <c r="BI1125" s="3">
        <v>45316</v>
      </c>
      <c r="BJ1125">
        <v>404.87</v>
      </c>
      <c r="BK1125">
        <f t="shared" si="728"/>
        <v>1.0057382750397457</v>
      </c>
      <c r="BL1125">
        <f t="shared" si="729"/>
        <v>5.7218738526332944E-3</v>
      </c>
      <c r="BN1125" s="3">
        <v>45316</v>
      </c>
      <c r="BO1125">
        <v>17516.990000000002</v>
      </c>
      <c r="BP1125">
        <f t="shared" si="730"/>
        <v>1.0010108975787604</v>
      </c>
      <c r="BQ1125">
        <f t="shared" si="731"/>
        <v>1.0103869658922464E-3</v>
      </c>
      <c r="BS1125" s="3">
        <v>45316</v>
      </c>
      <c r="BT1125">
        <v>562</v>
      </c>
      <c r="BU1125">
        <f t="shared" si="732"/>
        <v>1.0314386917980436</v>
      </c>
      <c r="BV1125">
        <f t="shared" si="733"/>
        <v>3.0954615793847312E-2</v>
      </c>
      <c r="BX1125" s="3">
        <v>45316</v>
      </c>
      <c r="BY1125">
        <v>61.616999999999997</v>
      </c>
      <c r="BZ1125">
        <f t="shared" si="734"/>
        <v>1.0041556663733255</v>
      </c>
      <c r="CA1125">
        <f t="shared" si="735"/>
        <v>4.1470554396906695E-3</v>
      </c>
      <c r="CC1125" s="3">
        <v>45316</v>
      </c>
      <c r="CD1125">
        <v>340.19</v>
      </c>
      <c r="CE1125">
        <f t="shared" si="736"/>
        <v>0.99985304490947569</v>
      </c>
      <c r="CF1125">
        <f t="shared" si="737"/>
        <v>-1.4696588948161739E-4</v>
      </c>
      <c r="CH1125" s="3">
        <v>45316</v>
      </c>
      <c r="CI1125">
        <v>82.43</v>
      </c>
      <c r="CJ1125">
        <f t="shared" si="738"/>
        <v>1.0298600699650176</v>
      </c>
      <c r="CK1125">
        <f t="shared" si="739"/>
        <v>2.9422938609603551E-2</v>
      </c>
      <c r="CM1125" s="3">
        <v>45316</v>
      </c>
      <c r="CN1125">
        <v>27.47</v>
      </c>
      <c r="CO1125">
        <f t="shared" si="740"/>
        <v>0.969643487469114</v>
      </c>
      <c r="CP1125">
        <f t="shared" si="741"/>
        <v>-3.0826813735242705E-2</v>
      </c>
      <c r="CR1125" s="3">
        <v>45316</v>
      </c>
      <c r="CS1125">
        <v>22.927</v>
      </c>
      <c r="CT1125">
        <f t="shared" si="742"/>
        <v>1.0016601861156014</v>
      </c>
      <c r="CU1125">
        <f t="shared" si="743"/>
        <v>1.6588095300137376E-3</v>
      </c>
      <c r="CW1125" s="3">
        <v>45316</v>
      </c>
      <c r="CX1125">
        <v>182.63</v>
      </c>
      <c r="CY1125">
        <f t="shared" si="744"/>
        <v>0.87874705287975741</v>
      </c>
      <c r="CZ1125">
        <f t="shared" si="745"/>
        <v>-0.12925818962703148</v>
      </c>
      <c r="DB1125" s="3">
        <v>45316</v>
      </c>
      <c r="DC1125">
        <v>219.32</v>
      </c>
      <c r="DD1125">
        <f t="shared" si="746"/>
        <v>1.002330789269229</v>
      </c>
      <c r="DE1125">
        <f t="shared" si="747"/>
        <v>2.3280771932877365E-3</v>
      </c>
    </row>
    <row r="1126" spans="1:109">
      <c r="A1126" s="3">
        <v>45317</v>
      </c>
      <c r="B1126">
        <v>159.12</v>
      </c>
      <c r="C1126">
        <f t="shared" si="704"/>
        <v>1.0086846275752774</v>
      </c>
      <c r="D1126">
        <f t="shared" si="705"/>
        <v>8.6471331243943191E-3</v>
      </c>
      <c r="F1126" s="3">
        <v>45317</v>
      </c>
      <c r="G1126">
        <v>123.16</v>
      </c>
      <c r="H1126">
        <f t="shared" si="706"/>
        <v>0.99338603000483938</v>
      </c>
      <c r="I1126">
        <f t="shared" si="707"/>
        <v>-6.6359392174738232E-3</v>
      </c>
      <c r="K1126" s="3">
        <v>45317</v>
      </c>
      <c r="L1126">
        <v>192.42</v>
      </c>
      <c r="M1126">
        <f t="shared" si="708"/>
        <v>0.99098727918834006</v>
      </c>
      <c r="N1126">
        <f t="shared" si="709"/>
        <v>-9.0535810732438726E-3</v>
      </c>
      <c r="P1126" s="3">
        <v>45317</v>
      </c>
      <c r="Q1126">
        <v>385.4</v>
      </c>
      <c r="R1126">
        <f t="shared" si="710"/>
        <v>1.0119469607457003</v>
      </c>
      <c r="S1126">
        <f t="shared" si="711"/>
        <v>1.1876159161468818E-2</v>
      </c>
      <c r="U1126" s="3">
        <v>45317</v>
      </c>
      <c r="V1126">
        <v>149.13999999999999</v>
      </c>
      <c r="W1126">
        <f t="shared" si="712"/>
        <v>1.003836575351686</v>
      </c>
      <c r="X1126">
        <f t="shared" si="713"/>
        <v>3.8292344663871593E-3</v>
      </c>
      <c r="Z1126" s="3">
        <v>45317</v>
      </c>
      <c r="AA1126">
        <v>52.14</v>
      </c>
      <c r="AB1126">
        <f t="shared" si="714"/>
        <v>0.99636919549015868</v>
      </c>
      <c r="AC1126">
        <f t="shared" si="715"/>
        <v>-3.6374118787607071E-3</v>
      </c>
      <c r="AE1126" s="3">
        <v>45317</v>
      </c>
      <c r="AF1126">
        <v>115.54</v>
      </c>
      <c r="AG1126">
        <f t="shared" si="716"/>
        <v>1.0060078363082283</v>
      </c>
      <c r="AH1126">
        <f t="shared" si="717"/>
        <v>5.9898612180124136E-3</v>
      </c>
      <c r="AJ1126" s="3">
        <v>45317</v>
      </c>
      <c r="AK1126">
        <v>103</v>
      </c>
      <c r="AL1126">
        <f t="shared" si="718"/>
        <v>1.0085185547831197</v>
      </c>
      <c r="AM1126">
        <f t="shared" si="719"/>
        <v>8.4824766396283252E-3</v>
      </c>
      <c r="AO1126" s="3">
        <v>45317</v>
      </c>
      <c r="AP1126">
        <v>15.34</v>
      </c>
      <c r="AQ1126">
        <f t="shared" si="720"/>
        <v>1.0032701111837803</v>
      </c>
      <c r="AR1126">
        <f t="shared" si="721"/>
        <v>3.264775998139235E-3</v>
      </c>
      <c r="AT1126" s="3">
        <v>45317</v>
      </c>
      <c r="AU1126">
        <v>34.21</v>
      </c>
      <c r="AV1126">
        <f t="shared" si="722"/>
        <v>0.99130686757461617</v>
      </c>
      <c r="AW1126">
        <f t="shared" si="723"/>
        <v>-8.7311381203986176E-3</v>
      </c>
      <c r="AY1126" s="3">
        <v>45317</v>
      </c>
      <c r="AZ1126">
        <v>172.28</v>
      </c>
      <c r="BA1126">
        <f t="shared" si="724"/>
        <v>0.99618364750780619</v>
      </c>
      <c r="BB1126">
        <f t="shared" si="725"/>
        <v>-3.8236533463743209E-3</v>
      </c>
      <c r="BD1126" s="3">
        <v>45317</v>
      </c>
      <c r="BE1126">
        <v>76.45</v>
      </c>
      <c r="BF1126">
        <f t="shared" si="726"/>
        <v>1.0154070925753751</v>
      </c>
      <c r="BG1126">
        <f t="shared" si="727"/>
        <v>1.5289608513040264E-2</v>
      </c>
      <c r="BI1126" s="3">
        <v>45317</v>
      </c>
      <c r="BJ1126">
        <v>403.93</v>
      </c>
      <c r="BK1126">
        <f t="shared" si="728"/>
        <v>0.99767826709808083</v>
      </c>
      <c r="BL1126">
        <f t="shared" si="729"/>
        <v>-2.3244323027543107E-3</v>
      </c>
      <c r="BN1126" s="3">
        <v>45317</v>
      </c>
      <c r="BO1126">
        <v>17421.009999999998</v>
      </c>
      <c r="BP1126">
        <f t="shared" si="730"/>
        <v>0.99452074814223201</v>
      </c>
      <c r="BQ1126">
        <f t="shared" si="731"/>
        <v>-5.4943180176205307E-3</v>
      </c>
      <c r="BS1126" s="3">
        <v>45317</v>
      </c>
      <c r="BT1126">
        <v>570.41999999999996</v>
      </c>
      <c r="BU1126">
        <f t="shared" si="732"/>
        <v>1.0149822064056939</v>
      </c>
      <c r="BV1126">
        <f t="shared" si="733"/>
        <v>1.4871081705302967E-2</v>
      </c>
      <c r="BX1126" s="3">
        <v>45317</v>
      </c>
      <c r="BY1126">
        <v>61.030999999999999</v>
      </c>
      <c r="BZ1126">
        <f t="shared" si="734"/>
        <v>0.99048963760001296</v>
      </c>
      <c r="CA1126">
        <f t="shared" si="735"/>
        <v>-9.5558746852194947E-3</v>
      </c>
      <c r="CC1126" s="3">
        <v>45317</v>
      </c>
      <c r="CD1126">
        <v>342.44</v>
      </c>
      <c r="CE1126">
        <f t="shared" si="736"/>
        <v>1.0066139510273671</v>
      </c>
      <c r="CF1126">
        <f t="shared" si="737"/>
        <v>6.5921748183884544E-3</v>
      </c>
      <c r="CH1126" s="3">
        <v>45317</v>
      </c>
      <c r="CI1126">
        <v>83.55</v>
      </c>
      <c r="CJ1126">
        <f t="shared" si="738"/>
        <v>1.0135872861822151</v>
      </c>
      <c r="CK1126">
        <f t="shared" si="739"/>
        <v>1.3495806716266412E-2</v>
      </c>
      <c r="CM1126" s="3">
        <v>45317</v>
      </c>
      <c r="CN1126">
        <v>27.47</v>
      </c>
      <c r="CO1126">
        <f t="shared" si="740"/>
        <v>1</v>
      </c>
      <c r="CP1126">
        <f t="shared" si="741"/>
        <v>0</v>
      </c>
      <c r="CR1126" s="3">
        <v>45317</v>
      </c>
      <c r="CS1126">
        <v>22.872</v>
      </c>
      <c r="CT1126">
        <f t="shared" si="742"/>
        <v>0.99760108169407247</v>
      </c>
      <c r="CU1126">
        <f t="shared" si="743"/>
        <v>-2.4018003205144183E-3</v>
      </c>
      <c r="CW1126" s="3">
        <v>45317</v>
      </c>
      <c r="CX1126">
        <v>183.25</v>
      </c>
      <c r="CY1126">
        <f t="shared" si="744"/>
        <v>1.0033948420303347</v>
      </c>
      <c r="CZ1126">
        <f t="shared" si="745"/>
        <v>3.389092562810636E-3</v>
      </c>
      <c r="DB1126" s="3">
        <v>45317</v>
      </c>
      <c r="DC1126">
        <v>218.01</v>
      </c>
      <c r="DD1126">
        <f t="shared" si="746"/>
        <v>0.99402699252234172</v>
      </c>
      <c r="DE1126">
        <f t="shared" si="747"/>
        <v>-5.9909172391935548E-3</v>
      </c>
    </row>
    <row r="1127" spans="1:109">
      <c r="A1127" s="3">
        <v>45320</v>
      </c>
      <c r="B1127">
        <v>161.26</v>
      </c>
      <c r="C1127">
        <f t="shared" ref="C1127:C1190" si="748">B1127/B1126</f>
        <v>1.0134489693313222</v>
      </c>
      <c r="D1127">
        <f t="shared" ref="D1127:D1190" si="749">LN(B1127/B1126)</f>
        <v>1.3359334711159172E-2</v>
      </c>
      <c r="F1127" s="3">
        <v>45320</v>
      </c>
      <c r="G1127">
        <v>125.75</v>
      </c>
      <c r="H1127">
        <f t="shared" ref="H1127:H1190" si="750">G1127/G1126</f>
        <v>1.021029555050341</v>
      </c>
      <c r="I1127">
        <f t="shared" ref="I1127:I1190" si="751">LN(G1127/G1126)</f>
        <v>2.0811485923548929E-2</v>
      </c>
      <c r="K1127" s="3">
        <v>45320</v>
      </c>
      <c r="L1127">
        <v>191.73</v>
      </c>
      <c r="M1127">
        <f t="shared" ref="M1127:M1190" si="752">L1127/L1126</f>
        <v>0.99641409416900528</v>
      </c>
      <c r="N1127">
        <f t="shared" ref="N1127:N1190" si="753">LN(L1127/L1126)</f>
        <v>-3.5923506028184725E-3</v>
      </c>
      <c r="P1127" s="3">
        <v>45320</v>
      </c>
      <c r="Q1127">
        <v>383.18</v>
      </c>
      <c r="R1127">
        <f t="shared" ref="R1127:R1190" si="754">Q1127/Q1126</f>
        <v>0.99423975090814742</v>
      </c>
      <c r="S1127">
        <f t="shared" ref="S1127:S1190" si="755">LN(Q1127/Q1126)</f>
        <v>-5.7769033124196491E-3</v>
      </c>
      <c r="U1127" s="3">
        <v>45320</v>
      </c>
      <c r="V1127">
        <v>149.08000000000001</v>
      </c>
      <c r="W1127">
        <f t="shared" ref="W1127:W1190" si="756">V1127/V1126</f>
        <v>0.99959769344240323</v>
      </c>
      <c r="X1127">
        <f t="shared" ref="X1127:X1190" si="757">LN(V1127/V1126)</f>
        <v>-4.0238750459097391E-4</v>
      </c>
      <c r="Z1127" s="3">
        <v>45320</v>
      </c>
      <c r="AA1127">
        <v>52.29</v>
      </c>
      <c r="AB1127">
        <f t="shared" ref="AB1127:AB1190" si="758">AA1127/AA1126</f>
        <v>1.0028768699654775</v>
      </c>
      <c r="AC1127">
        <f t="shared" ref="AC1127:AC1190" si="759">LN(AA1127/AA1126)</f>
        <v>2.8727396946835473E-3</v>
      </c>
      <c r="AE1127" s="3">
        <v>45320</v>
      </c>
      <c r="AF1127">
        <v>114.96</v>
      </c>
      <c r="AG1127">
        <f t="shared" ref="AG1127:AG1190" si="760">AF1127/AF1126</f>
        <v>0.99498009347412142</v>
      </c>
      <c r="AH1127">
        <f t="shared" ref="AH1127:AH1190" si="761">LN(AF1127/AF1126)</f>
        <v>-5.032548582350087E-3</v>
      </c>
      <c r="AJ1127" s="3">
        <v>45320</v>
      </c>
      <c r="AK1127">
        <v>103.13</v>
      </c>
      <c r="AL1127">
        <f t="shared" ref="AL1127:AL1190" si="762">AK1127/AK1126</f>
        <v>1.0012621359223302</v>
      </c>
      <c r="AM1127">
        <f t="shared" ref="AM1127:AM1190" si="763">LN(AK1127/AK1126)</f>
        <v>1.2613400983419159E-3</v>
      </c>
      <c r="AO1127" s="3">
        <v>45320</v>
      </c>
      <c r="AP1127">
        <v>15.32</v>
      </c>
      <c r="AQ1127">
        <f t="shared" ref="AQ1127:AQ1190" si="764">AP1127/AP1126</f>
        <v>0.99869621903520212</v>
      </c>
      <c r="AR1127">
        <f t="shared" ref="AR1127:AR1190" si="765">LN(AP1127/AP1126)</f>
        <v>-1.3046316266648581E-3</v>
      </c>
      <c r="AT1127" s="3">
        <v>45320</v>
      </c>
      <c r="AU1127">
        <v>34.409999999999997</v>
      </c>
      <c r="AV1127">
        <f t="shared" ref="AV1127:AV1190" si="766">AU1127/AU1126</f>
        <v>1.005846243788366</v>
      </c>
      <c r="AW1127">
        <f t="shared" ref="AW1127:AW1190" si="767">LN(AU1127/AU1126)</f>
        <v>5.8292208198756851E-3</v>
      </c>
      <c r="AY1127" s="3">
        <v>45320</v>
      </c>
      <c r="AZ1127">
        <v>172.73</v>
      </c>
      <c r="BA1127">
        <f t="shared" ref="BA1127:BA1190" si="768">AZ1127/AZ1126</f>
        <v>1.0026120269329</v>
      </c>
      <c r="BB1127">
        <f t="shared" ref="BB1127:BB1190" si="769">LN(AZ1127/AZ1126)</f>
        <v>2.608621519283275E-3</v>
      </c>
      <c r="BD1127" s="3">
        <v>45320</v>
      </c>
      <c r="BE1127">
        <v>75.06</v>
      </c>
      <c r="BF1127">
        <f t="shared" ref="BF1127:BF1190" si="770">BE1127/BE1126</f>
        <v>0.98181818181818181</v>
      </c>
      <c r="BG1127">
        <f t="shared" ref="BG1127:BG1190" si="771">LN(BE1127/BE1126)</f>
        <v>-1.8349138668196541E-2</v>
      </c>
      <c r="BI1127" s="3">
        <v>45320</v>
      </c>
      <c r="BJ1127">
        <v>409.72</v>
      </c>
      <c r="BK1127">
        <f t="shared" ref="BK1127:BK1190" si="772">BJ1127/BJ1126</f>
        <v>1.0143341668110812</v>
      </c>
      <c r="BL1127">
        <f t="shared" ref="BL1127:BL1190" si="773">LN(BJ1127/BJ1126)</f>
        <v>1.4232403946433967E-2</v>
      </c>
      <c r="BN1127" s="3">
        <v>45320</v>
      </c>
      <c r="BO1127">
        <v>17596.27</v>
      </c>
      <c r="BP1127">
        <f t="shared" ref="BP1127:BP1190" si="774">BO1127/BO1126</f>
        <v>1.0100602663106215</v>
      </c>
      <c r="BQ1127">
        <f t="shared" ref="BQ1127:BQ1190" si="775">LN(BO1127/BO1126)</f>
        <v>1.0009998687484197E-2</v>
      </c>
      <c r="BS1127" s="3">
        <v>45320</v>
      </c>
      <c r="BT1127">
        <v>575.79</v>
      </c>
      <c r="BU1127">
        <f t="shared" ref="BU1127:BU1190" si="776">BT1127/BT1126</f>
        <v>1.0094141159145893</v>
      </c>
      <c r="BV1127">
        <f t="shared" ref="BV1127:BV1190" si="777">LN(BT1127/BT1126)</f>
        <v>9.3700792869023941E-3</v>
      </c>
      <c r="BX1127" s="3">
        <v>45320</v>
      </c>
      <c r="BY1127">
        <v>62.465000000000003</v>
      </c>
      <c r="BZ1127">
        <f t="shared" ref="BZ1127:BZ1190" si="778">BY1127/BY1126</f>
        <v>1.0234962560010488</v>
      </c>
      <c r="CA1127">
        <f t="shared" ref="CA1127:CA1190" si="779">LN(BY1127/BY1126)</f>
        <v>2.3224468077390762E-2</v>
      </c>
      <c r="CC1127" s="3">
        <v>45320</v>
      </c>
      <c r="CD1127">
        <v>345.25</v>
      </c>
      <c r="CE1127">
        <f t="shared" ref="CE1127:CE1190" si="780">CD1127/CD1126</f>
        <v>1.0082058170774442</v>
      </c>
      <c r="CF1127">
        <f t="shared" ref="CF1127:CF1190" si="781">LN(CD1127/CD1126)</f>
        <v>8.1723324151165306E-3</v>
      </c>
      <c r="CH1127" s="3">
        <v>45320</v>
      </c>
      <c r="CI1127">
        <v>82.4</v>
      </c>
      <c r="CJ1127">
        <f t="shared" ref="CJ1127:CJ1190" si="782">CI1127/CI1126</f>
        <v>0.98623578695391989</v>
      </c>
      <c r="CK1127">
        <f t="shared" ref="CK1127:CK1190" si="783">LN(CI1127/CI1126)</f>
        <v>-1.3859818125976621E-2</v>
      </c>
      <c r="CM1127" s="3">
        <v>45320</v>
      </c>
      <c r="CN1127">
        <v>27.48</v>
      </c>
      <c r="CO1127">
        <f t="shared" ref="CO1127:CO1190" si="784">CN1127/CN1126</f>
        <v>1.0003640334910813</v>
      </c>
      <c r="CP1127">
        <f t="shared" ref="CP1127:CP1190" si="785">LN(CN1127/CN1126)</f>
        <v>3.639672469661882E-4</v>
      </c>
      <c r="CR1127" s="3">
        <v>45320</v>
      </c>
      <c r="CS1127">
        <v>23.251000000000001</v>
      </c>
      <c r="CT1127">
        <f t="shared" ref="CT1127:CT1190" si="786">CS1127/CS1126</f>
        <v>1.0165704791885275</v>
      </c>
      <c r="CU1127">
        <f t="shared" ref="CU1127:CU1190" si="787">LN(CS1127/CS1126)</f>
        <v>1.6434686841106948E-2</v>
      </c>
      <c r="CW1127" s="3">
        <v>45320</v>
      </c>
      <c r="CX1127">
        <v>190.93</v>
      </c>
      <c r="CY1127">
        <f t="shared" ref="CY1127:CY1190" si="788">CX1127/CX1126</f>
        <v>1.0419099590723055</v>
      </c>
      <c r="CZ1127">
        <f t="shared" ref="CZ1127:CZ1190" si="789">LN(CX1127/CX1126)</f>
        <v>4.1055527958612177E-2</v>
      </c>
      <c r="DB1127" s="3">
        <v>45320</v>
      </c>
      <c r="DC1127">
        <v>216.91</v>
      </c>
      <c r="DD1127">
        <f t="shared" ref="DD1127:DD1190" si="790">DC1127/DC1126</f>
        <v>0.99495435989174807</v>
      </c>
      <c r="DE1127">
        <f t="shared" ref="DE1127:DE1190" si="791">LN(DC1127/DC1126)</f>
        <v>-5.0584123311095018E-3</v>
      </c>
    </row>
    <row r="1128" spans="1:109">
      <c r="A1128" s="3">
        <v>45321</v>
      </c>
      <c r="B1128">
        <v>159</v>
      </c>
      <c r="C1128">
        <f t="shared" si="748"/>
        <v>0.98598536524866676</v>
      </c>
      <c r="D1128">
        <f t="shared" si="749"/>
        <v>-1.4113767036644445E-2</v>
      </c>
      <c r="F1128" s="3">
        <v>45321</v>
      </c>
      <c r="G1128">
        <v>124.4</v>
      </c>
      <c r="H1128">
        <f t="shared" si="750"/>
        <v>0.98926441351888672</v>
      </c>
      <c r="I1128">
        <f t="shared" si="751"/>
        <v>-1.0793628674769478E-2</v>
      </c>
      <c r="K1128" s="3">
        <v>45321</v>
      </c>
      <c r="L1128">
        <v>188.04</v>
      </c>
      <c r="M1128">
        <f t="shared" si="752"/>
        <v>0.98075418557346272</v>
      </c>
      <c r="N1128">
        <f t="shared" si="753"/>
        <v>-1.9433426174370286E-2</v>
      </c>
      <c r="P1128" s="3">
        <v>45321</v>
      </c>
      <c r="Q1128">
        <v>387.15</v>
      </c>
      <c r="R1128">
        <f t="shared" si="754"/>
        <v>1.0103606660055326</v>
      </c>
      <c r="S1128">
        <f t="shared" si="755"/>
        <v>1.0307362164886241E-2</v>
      </c>
      <c r="U1128" s="3">
        <v>45321</v>
      </c>
      <c r="V1128">
        <v>150.12</v>
      </c>
      <c r="W1128">
        <f t="shared" si="756"/>
        <v>1.0069761202039174</v>
      </c>
      <c r="X1128">
        <f t="shared" si="757"/>
        <v>6.951899655762415E-3</v>
      </c>
      <c r="Z1128" s="3">
        <v>45321</v>
      </c>
      <c r="AA1128">
        <v>52.24</v>
      </c>
      <c r="AB1128">
        <f t="shared" si="758"/>
        <v>0.99904379422451717</v>
      </c>
      <c r="AC1128">
        <f t="shared" si="759"/>
        <v>-9.5666323186357008E-4</v>
      </c>
      <c r="AE1128" s="3">
        <v>45321</v>
      </c>
      <c r="AF1128">
        <v>116.78</v>
      </c>
      <c r="AG1128">
        <f t="shared" si="760"/>
        <v>1.0158315935977733</v>
      </c>
      <c r="AH1128">
        <f t="shared" si="761"/>
        <v>1.5707581084622231E-2</v>
      </c>
      <c r="AJ1128" s="3">
        <v>45321</v>
      </c>
      <c r="AK1128">
        <v>104.85</v>
      </c>
      <c r="AL1128">
        <f t="shared" si="762"/>
        <v>1.0166779792494909</v>
      </c>
      <c r="AM1128">
        <f t="shared" si="763"/>
        <v>1.6540429019951276E-2</v>
      </c>
      <c r="AO1128" s="3">
        <v>45321</v>
      </c>
      <c r="AP1128">
        <v>15.36</v>
      </c>
      <c r="AQ1128">
        <f t="shared" si="764"/>
        <v>1.0026109660574412</v>
      </c>
      <c r="AR1128">
        <f t="shared" si="765"/>
        <v>2.6075634070807695E-3</v>
      </c>
      <c r="AT1128" s="3">
        <v>45321</v>
      </c>
      <c r="AU1128">
        <v>33.770000000000003</v>
      </c>
      <c r="AV1128">
        <f t="shared" si="766"/>
        <v>0.98140075559430417</v>
      </c>
      <c r="AW1128">
        <f t="shared" si="767"/>
        <v>-1.8774385411912488E-2</v>
      </c>
      <c r="AY1128" s="3">
        <v>45321</v>
      </c>
      <c r="AZ1128">
        <v>176.27</v>
      </c>
      <c r="BA1128">
        <f t="shared" si="768"/>
        <v>1.0204944132461067</v>
      </c>
      <c r="BB1128">
        <f t="shared" si="769"/>
        <v>2.0287228726669056E-2</v>
      </c>
      <c r="BD1128" s="3">
        <v>45321</v>
      </c>
      <c r="BE1128">
        <v>73.91</v>
      </c>
      <c r="BF1128">
        <f t="shared" si="770"/>
        <v>0.98467892352784436</v>
      </c>
      <c r="BG1128">
        <f t="shared" si="771"/>
        <v>-1.5439656910079416E-2</v>
      </c>
      <c r="BI1128" s="3">
        <v>45321</v>
      </c>
      <c r="BJ1128">
        <v>408.59</v>
      </c>
      <c r="BK1128">
        <f t="shared" si="772"/>
        <v>0.99724201893976361</v>
      </c>
      <c r="BL1128">
        <f t="shared" si="773"/>
        <v>-2.7617912973210194E-3</v>
      </c>
      <c r="BN1128" s="3">
        <v>45321</v>
      </c>
      <c r="BO1128">
        <v>17476.71</v>
      </c>
      <c r="BP1128">
        <f t="shared" si="774"/>
        <v>0.993205378185263</v>
      </c>
      <c r="BQ1128">
        <f t="shared" si="775"/>
        <v>-6.8178103554738818E-3</v>
      </c>
      <c r="BS1128" s="3">
        <v>45321</v>
      </c>
      <c r="BT1128">
        <v>562.85</v>
      </c>
      <c r="BU1128">
        <f t="shared" si="776"/>
        <v>0.97752652876916946</v>
      </c>
      <c r="BV1128">
        <f t="shared" si="777"/>
        <v>-2.2729848085083271E-2</v>
      </c>
      <c r="BX1128" s="3">
        <v>45321</v>
      </c>
      <c r="BY1128">
        <v>62.774000000000001</v>
      </c>
      <c r="BZ1128">
        <f t="shared" si="778"/>
        <v>1.0049467701913071</v>
      </c>
      <c r="CA1128">
        <f t="shared" si="779"/>
        <v>4.9345751245707323E-3</v>
      </c>
      <c r="CC1128" s="3">
        <v>45321</v>
      </c>
      <c r="CD1128">
        <v>345.89</v>
      </c>
      <c r="CE1128">
        <f t="shared" si="780"/>
        <v>1.0018537291817524</v>
      </c>
      <c r="CF1128">
        <f t="shared" si="781"/>
        <v>1.8520131461956242E-3</v>
      </c>
      <c r="CH1128" s="3">
        <v>45321</v>
      </c>
      <c r="CI1128">
        <v>82.87</v>
      </c>
      <c r="CJ1128">
        <f t="shared" si="782"/>
        <v>1.0057038834951457</v>
      </c>
      <c r="CK1128">
        <f t="shared" si="783"/>
        <v>5.687677945525188E-3</v>
      </c>
      <c r="CM1128" s="3">
        <v>45321</v>
      </c>
      <c r="CN1128">
        <v>27.02</v>
      </c>
      <c r="CO1128">
        <f t="shared" si="784"/>
        <v>0.98326055312954874</v>
      </c>
      <c r="CP1128">
        <f t="shared" si="785"/>
        <v>-1.6881134822095814E-2</v>
      </c>
      <c r="CR1128" s="3">
        <v>45321</v>
      </c>
      <c r="CS1128">
        <v>23.225000000000001</v>
      </c>
      <c r="CT1128">
        <f t="shared" si="786"/>
        <v>0.9988817685260849</v>
      </c>
      <c r="CU1128">
        <f t="shared" si="787"/>
        <v>-1.1188571612153724E-3</v>
      </c>
      <c r="CW1128" s="3">
        <v>45321</v>
      </c>
      <c r="CX1128">
        <v>191.59</v>
      </c>
      <c r="CY1128">
        <f t="shared" si="788"/>
        <v>1.0034567642591525</v>
      </c>
      <c r="CZ1128">
        <f t="shared" si="789"/>
        <v>3.4508033825278806E-3</v>
      </c>
      <c r="DB1128" s="3">
        <v>45321</v>
      </c>
      <c r="DC1128">
        <v>215.02</v>
      </c>
      <c r="DD1128">
        <f t="shared" si="790"/>
        <v>0.991286708773224</v>
      </c>
      <c r="DE1128">
        <f t="shared" si="791"/>
        <v>-8.7514739084626515E-3</v>
      </c>
    </row>
    <row r="1129" spans="1:109">
      <c r="A1129" s="3">
        <v>45322</v>
      </c>
      <c r="B1129">
        <v>155.19999999999999</v>
      </c>
      <c r="C1129">
        <f t="shared" si="748"/>
        <v>0.9761006289308175</v>
      </c>
      <c r="D1129">
        <f t="shared" si="749"/>
        <v>-2.4189594471113258E-2</v>
      </c>
      <c r="F1129" s="3">
        <v>45322</v>
      </c>
      <c r="G1129">
        <v>124.02</v>
      </c>
      <c r="H1129">
        <f t="shared" si="750"/>
        <v>0.99694533762057869</v>
      </c>
      <c r="I1129">
        <f t="shared" si="751"/>
        <v>-3.0593373833472663E-3</v>
      </c>
      <c r="K1129" s="3">
        <v>45322</v>
      </c>
      <c r="L1129">
        <v>184.4</v>
      </c>
      <c r="M1129">
        <f t="shared" si="752"/>
        <v>0.98064241650712625</v>
      </c>
      <c r="N1129">
        <f t="shared" si="753"/>
        <v>-1.9547395033436211E-2</v>
      </c>
      <c r="P1129" s="3">
        <v>45322</v>
      </c>
      <c r="Q1129">
        <v>383.74</v>
      </c>
      <c r="R1129">
        <f t="shared" si="754"/>
        <v>0.99119204442722464</v>
      </c>
      <c r="S1129">
        <f t="shared" si="755"/>
        <v>-8.8469749027794767E-3</v>
      </c>
      <c r="U1129" s="3">
        <v>45322</v>
      </c>
      <c r="V1129">
        <v>147.43</v>
      </c>
      <c r="W1129">
        <f t="shared" si="756"/>
        <v>0.98208100186517455</v>
      </c>
      <c r="X1129">
        <f t="shared" si="757"/>
        <v>-1.8081487405091693E-2</v>
      </c>
      <c r="Z1129" s="3">
        <v>45322</v>
      </c>
      <c r="AA1129">
        <v>50.18</v>
      </c>
      <c r="AB1129">
        <f t="shared" si="758"/>
        <v>0.96056661562021439</v>
      </c>
      <c r="AC1129">
        <f t="shared" si="759"/>
        <v>-4.0231944029899394E-2</v>
      </c>
      <c r="AE1129" s="3">
        <v>45322</v>
      </c>
      <c r="AF1129">
        <v>113.79</v>
      </c>
      <c r="AG1129">
        <f t="shared" si="760"/>
        <v>0.97439630073642747</v>
      </c>
      <c r="AH1129">
        <f t="shared" si="761"/>
        <v>-2.5937178486474293E-2</v>
      </c>
      <c r="AJ1129" s="3">
        <v>45322</v>
      </c>
      <c r="AK1129">
        <v>102.81</v>
      </c>
      <c r="AL1129">
        <f t="shared" si="762"/>
        <v>0.98054363376251796</v>
      </c>
      <c r="AM1129">
        <f t="shared" si="763"/>
        <v>-1.9648132793301718E-2</v>
      </c>
      <c r="AO1129" s="3">
        <v>45322</v>
      </c>
      <c r="AP1129">
        <v>15.13</v>
      </c>
      <c r="AQ1129">
        <f t="shared" si="764"/>
        <v>0.98502604166666674</v>
      </c>
      <c r="AR1129">
        <f t="shared" si="765"/>
        <v>-1.5087199919261482E-2</v>
      </c>
      <c r="AT1129" s="3">
        <v>45322</v>
      </c>
      <c r="AU1129">
        <v>33.85</v>
      </c>
      <c r="AV1129">
        <f t="shared" si="766"/>
        <v>1.0023689665383475</v>
      </c>
      <c r="AW1129">
        <f t="shared" si="767"/>
        <v>2.3661649608075304E-3</v>
      </c>
      <c r="AY1129" s="3">
        <v>45322</v>
      </c>
      <c r="AZ1129">
        <v>174.36</v>
      </c>
      <c r="BA1129">
        <f t="shared" si="768"/>
        <v>0.98916435014466442</v>
      </c>
      <c r="BB1129">
        <f t="shared" si="769"/>
        <v>-1.0894783061670256E-2</v>
      </c>
      <c r="BD1129" s="3">
        <v>45322</v>
      </c>
      <c r="BE1129">
        <v>73.099999999999994</v>
      </c>
      <c r="BF1129">
        <f t="shared" si="770"/>
        <v>0.98904072520633202</v>
      </c>
      <c r="BG1129">
        <f t="shared" si="771"/>
        <v>-1.1019770041062573E-2</v>
      </c>
      <c r="BI1129" s="3">
        <v>45322</v>
      </c>
      <c r="BJ1129">
        <v>397.58</v>
      </c>
      <c r="BK1129">
        <f t="shared" si="772"/>
        <v>0.97305367238552098</v>
      </c>
      <c r="BL1129">
        <f t="shared" si="773"/>
        <v>-2.7316036564637654E-2</v>
      </c>
      <c r="BN1129" s="3">
        <v>45322</v>
      </c>
      <c r="BO1129">
        <v>17137.240000000002</v>
      </c>
      <c r="BP1129">
        <f t="shared" si="774"/>
        <v>0.98057586353495607</v>
      </c>
      <c r="BQ1129">
        <f t="shared" si="775"/>
        <v>-1.9615264044114913E-2</v>
      </c>
      <c r="BS1129" s="3">
        <v>45322</v>
      </c>
      <c r="BT1129">
        <v>564.11</v>
      </c>
      <c r="BU1129">
        <f t="shared" si="776"/>
        <v>1.0022386070889224</v>
      </c>
      <c r="BV1129">
        <f t="shared" si="777"/>
        <v>2.2361051412958695E-3</v>
      </c>
      <c r="BX1129" s="3">
        <v>45322</v>
      </c>
      <c r="BY1129">
        <v>61.527000000000001</v>
      </c>
      <c r="BZ1129">
        <f t="shared" si="778"/>
        <v>0.98013508777519354</v>
      </c>
      <c r="CA1129">
        <f t="shared" si="779"/>
        <v>-2.0064872148657962E-2</v>
      </c>
      <c r="CC1129" s="3">
        <v>45322</v>
      </c>
      <c r="CD1129">
        <v>338.51</v>
      </c>
      <c r="CE1129">
        <f t="shared" si="780"/>
        <v>0.97866373702622222</v>
      </c>
      <c r="CF1129">
        <f t="shared" si="781"/>
        <v>-2.1567171422137606E-2</v>
      </c>
      <c r="CH1129" s="3">
        <v>45322</v>
      </c>
      <c r="CI1129">
        <v>81.709999999999994</v>
      </c>
      <c r="CJ1129">
        <f t="shared" si="782"/>
        <v>0.98600217207674656</v>
      </c>
      <c r="CK1129">
        <f t="shared" si="783"/>
        <v>-1.4096721464335191E-2</v>
      </c>
      <c r="CM1129" s="3">
        <v>45322</v>
      </c>
      <c r="CN1129">
        <v>27.08</v>
      </c>
      <c r="CO1129">
        <f t="shared" si="784"/>
        <v>1.0022205773501109</v>
      </c>
      <c r="CP1129">
        <f t="shared" si="785"/>
        <v>2.2181155120213586E-3</v>
      </c>
      <c r="CR1129" s="3">
        <v>45322</v>
      </c>
      <c r="CS1129">
        <v>23.169</v>
      </c>
      <c r="CT1129">
        <f t="shared" si="786"/>
        <v>0.997588805166846</v>
      </c>
      <c r="CU1129">
        <f t="shared" si="787"/>
        <v>-2.4141064446657713E-3</v>
      </c>
      <c r="CW1129" s="3">
        <v>45322</v>
      </c>
      <c r="CX1129">
        <v>187.29</v>
      </c>
      <c r="CY1129">
        <f t="shared" si="788"/>
        <v>0.97755623988725915</v>
      </c>
      <c r="CZ1129">
        <f t="shared" si="789"/>
        <v>-2.2699454366138679E-2</v>
      </c>
      <c r="DB1129" s="3">
        <v>45322</v>
      </c>
      <c r="DC1129">
        <v>214.78</v>
      </c>
      <c r="DD1129">
        <f t="shared" si="790"/>
        <v>0.99888382476048732</v>
      </c>
      <c r="DE1129">
        <f t="shared" si="791"/>
        <v>-1.1167986270116351E-3</v>
      </c>
    </row>
    <row r="1130" spans="1:109">
      <c r="A1130" s="3">
        <v>45323</v>
      </c>
      <c r="B1130">
        <v>159.28</v>
      </c>
      <c r="C1130">
        <f t="shared" si="748"/>
        <v>1.0262886597938146</v>
      </c>
      <c r="D1130">
        <f t="shared" si="749"/>
        <v>2.5949052006822602E-2</v>
      </c>
      <c r="F1130" s="3">
        <v>45323</v>
      </c>
      <c r="G1130">
        <v>125.24</v>
      </c>
      <c r="H1130">
        <f t="shared" si="750"/>
        <v>1.0098371230446701</v>
      </c>
      <c r="I1130">
        <f t="shared" si="751"/>
        <v>9.7890535364729431E-3</v>
      </c>
      <c r="K1130" s="3">
        <v>45323</v>
      </c>
      <c r="L1130">
        <v>186.86</v>
      </c>
      <c r="M1130">
        <f t="shared" si="752"/>
        <v>1.0133405639913233</v>
      </c>
      <c r="N1130">
        <f t="shared" si="753"/>
        <v>1.3252362242316237E-2</v>
      </c>
      <c r="P1130" s="3">
        <v>45323</v>
      </c>
      <c r="Q1130">
        <v>386.44</v>
      </c>
      <c r="R1130">
        <f t="shared" si="754"/>
        <v>1.0070360139677907</v>
      </c>
      <c r="S1130">
        <f t="shared" si="755"/>
        <v>7.0113767193558524E-3</v>
      </c>
      <c r="U1130" s="3">
        <v>45323</v>
      </c>
      <c r="V1130">
        <v>147.88999999999999</v>
      </c>
      <c r="W1130">
        <f t="shared" si="756"/>
        <v>1.0031201248049921</v>
      </c>
      <c r="X1130">
        <f t="shared" si="757"/>
        <v>3.1152673169492786E-3</v>
      </c>
      <c r="Z1130" s="3">
        <v>45323</v>
      </c>
      <c r="AA1130">
        <v>50.18</v>
      </c>
      <c r="AB1130">
        <f t="shared" si="758"/>
        <v>1</v>
      </c>
      <c r="AC1130">
        <f t="shared" si="759"/>
        <v>0</v>
      </c>
      <c r="AE1130" s="3">
        <v>45323</v>
      </c>
      <c r="AF1130">
        <v>112.6</v>
      </c>
      <c r="AG1130">
        <f t="shared" si="760"/>
        <v>0.98954213902803401</v>
      </c>
      <c r="AH1130">
        <f t="shared" si="761"/>
        <v>-1.0512928663327346E-2</v>
      </c>
      <c r="AJ1130" s="3">
        <v>45323</v>
      </c>
      <c r="AK1130">
        <v>102.39</v>
      </c>
      <c r="AL1130">
        <f t="shared" si="762"/>
        <v>0.99591479428071195</v>
      </c>
      <c r="AM1130">
        <f t="shared" si="763"/>
        <v>-4.0935729679018379E-3</v>
      </c>
      <c r="AO1130" s="3">
        <v>45323</v>
      </c>
      <c r="AP1130">
        <v>15.06</v>
      </c>
      <c r="AQ1130">
        <f t="shared" si="764"/>
        <v>0.99537343027098479</v>
      </c>
      <c r="AR1130">
        <f t="shared" si="765"/>
        <v>-4.6373054285170365E-3</v>
      </c>
      <c r="AT1130" s="3">
        <v>45323</v>
      </c>
      <c r="AU1130">
        <v>34.26</v>
      </c>
      <c r="AV1130">
        <f t="shared" si="766"/>
        <v>1.0121122599704577</v>
      </c>
      <c r="AW1130">
        <f t="shared" si="767"/>
        <v>1.2039493537689678E-2</v>
      </c>
      <c r="AY1130" s="3">
        <v>45323</v>
      </c>
      <c r="AZ1130">
        <v>173.73</v>
      </c>
      <c r="BA1130">
        <f t="shared" si="768"/>
        <v>0.99638678596008246</v>
      </c>
      <c r="BB1130">
        <f t="shared" si="769"/>
        <v>-3.6197574643838564E-3</v>
      </c>
      <c r="BD1130" s="3">
        <v>45323</v>
      </c>
      <c r="BE1130">
        <v>74.17</v>
      </c>
      <c r="BF1130">
        <f t="shared" si="770"/>
        <v>1.014637482900137</v>
      </c>
      <c r="BG1130">
        <f t="shared" si="771"/>
        <v>1.4531388992734082E-2</v>
      </c>
      <c r="BI1130" s="3">
        <v>45323</v>
      </c>
      <c r="BJ1130">
        <v>403.78</v>
      </c>
      <c r="BK1130">
        <f t="shared" si="772"/>
        <v>1.0155943457920418</v>
      </c>
      <c r="BL1130">
        <f t="shared" si="773"/>
        <v>1.5474003475702406E-2</v>
      </c>
      <c r="BN1130" s="3">
        <v>45323</v>
      </c>
      <c r="BO1130">
        <v>17344.71</v>
      </c>
      <c r="BP1130">
        <f t="shared" si="774"/>
        <v>1.0121063835250015</v>
      </c>
      <c r="BQ1130">
        <f t="shared" si="775"/>
        <v>1.2033687400615362E-2</v>
      </c>
      <c r="BS1130" s="3">
        <v>45323</v>
      </c>
      <c r="BT1130">
        <v>567.51</v>
      </c>
      <c r="BU1130">
        <f t="shared" si="776"/>
        <v>1.0060271932779068</v>
      </c>
      <c r="BV1130">
        <f t="shared" si="777"/>
        <v>6.00910240357274E-3</v>
      </c>
      <c r="BX1130" s="3">
        <v>45323</v>
      </c>
      <c r="BY1130">
        <v>63.027000000000001</v>
      </c>
      <c r="BZ1130">
        <f t="shared" si="778"/>
        <v>1.0243795406894534</v>
      </c>
      <c r="CA1130">
        <f t="shared" si="779"/>
        <v>2.4087103149894613E-2</v>
      </c>
      <c r="CC1130" s="3">
        <v>45323</v>
      </c>
      <c r="CD1130">
        <v>339.97</v>
      </c>
      <c r="CE1130">
        <f t="shared" si="780"/>
        <v>1.0043130188177603</v>
      </c>
      <c r="CF1130">
        <f t="shared" si="781"/>
        <v>4.3037444096674909E-3</v>
      </c>
      <c r="CH1130" s="3">
        <v>45323</v>
      </c>
      <c r="CI1130">
        <v>78.7</v>
      </c>
      <c r="CJ1130">
        <f t="shared" si="782"/>
        <v>0.96316240362256778</v>
      </c>
      <c r="CK1130">
        <f t="shared" si="783"/>
        <v>-3.753323797325836E-2</v>
      </c>
      <c r="CM1130" s="3">
        <v>45323</v>
      </c>
      <c r="CN1130">
        <v>27.29</v>
      </c>
      <c r="CO1130">
        <f t="shared" si="784"/>
        <v>1.0077548005908419</v>
      </c>
      <c r="CP1130">
        <f t="shared" si="785"/>
        <v>7.7248866761727916E-3</v>
      </c>
      <c r="CR1130" s="3">
        <v>45323</v>
      </c>
      <c r="CS1130">
        <v>23.236000000000001</v>
      </c>
      <c r="CT1130">
        <f t="shared" si="786"/>
        <v>1.0028917950710001</v>
      </c>
      <c r="CU1130">
        <f t="shared" si="787"/>
        <v>2.8876218750496403E-3</v>
      </c>
      <c r="CW1130" s="3">
        <v>45323</v>
      </c>
      <c r="CX1130">
        <v>188.86</v>
      </c>
      <c r="CY1130">
        <f t="shared" si="788"/>
        <v>1.0083827219819532</v>
      </c>
      <c r="CZ1130">
        <f t="shared" si="789"/>
        <v>8.3477820931607896E-3</v>
      </c>
      <c r="DB1130" s="3">
        <v>45323</v>
      </c>
      <c r="DC1130">
        <v>215.97</v>
      </c>
      <c r="DD1130">
        <f t="shared" si="790"/>
        <v>1.005540553124127</v>
      </c>
      <c r="DE1130">
        <f t="shared" si="791"/>
        <v>5.5252607192508244E-3</v>
      </c>
    </row>
    <row r="1131" spans="1:109">
      <c r="A1131" s="3">
        <v>45324</v>
      </c>
      <c r="B1131">
        <v>171.81</v>
      </c>
      <c r="C1131">
        <f t="shared" si="748"/>
        <v>1.0786664992466097</v>
      </c>
      <c r="D1131">
        <f t="shared" si="749"/>
        <v>7.5725555317934762E-2</v>
      </c>
      <c r="F1131" s="3">
        <v>45324</v>
      </c>
      <c r="G1131">
        <v>123.36</v>
      </c>
      <c r="H1131">
        <f t="shared" si="750"/>
        <v>0.98498882146279143</v>
      </c>
      <c r="I1131">
        <f t="shared" si="751"/>
        <v>-1.5124986643185599E-2</v>
      </c>
      <c r="K1131" s="3">
        <v>45324</v>
      </c>
      <c r="L1131">
        <v>185.85</v>
      </c>
      <c r="M1131">
        <f t="shared" si="752"/>
        <v>0.99459488387027706</v>
      </c>
      <c r="N1131">
        <f t="shared" si="753"/>
        <v>-5.4197766215485846E-3</v>
      </c>
      <c r="P1131" s="3">
        <v>45324</v>
      </c>
      <c r="Q1131">
        <v>390.75</v>
      </c>
      <c r="R1131">
        <f t="shared" si="754"/>
        <v>1.0111530897422627</v>
      </c>
      <c r="S1131">
        <f t="shared" si="755"/>
        <v>1.1091352652277148E-2</v>
      </c>
      <c r="U1131" s="3">
        <v>45324</v>
      </c>
      <c r="V1131">
        <v>152.24</v>
      </c>
      <c r="W1131">
        <f t="shared" si="756"/>
        <v>1.0294137534654138</v>
      </c>
      <c r="X1131">
        <f t="shared" si="757"/>
        <v>2.8989468809216601E-2</v>
      </c>
      <c r="Z1131" s="3">
        <v>45324</v>
      </c>
      <c r="AA1131">
        <v>50.18</v>
      </c>
      <c r="AB1131">
        <f t="shared" si="758"/>
        <v>1</v>
      </c>
      <c r="AC1131">
        <f t="shared" si="759"/>
        <v>0</v>
      </c>
      <c r="AE1131" s="3">
        <v>45324</v>
      </c>
      <c r="AF1131">
        <v>110.85</v>
      </c>
      <c r="AG1131">
        <f t="shared" si="760"/>
        <v>0.98445825932504438</v>
      </c>
      <c r="AH1131">
        <f t="shared" si="761"/>
        <v>-1.5663779643269558E-2</v>
      </c>
      <c r="AJ1131" s="3">
        <v>45324</v>
      </c>
      <c r="AK1131">
        <v>101.97</v>
      </c>
      <c r="AL1131">
        <f t="shared" si="762"/>
        <v>0.99589803691766776</v>
      </c>
      <c r="AM1131">
        <f t="shared" si="763"/>
        <v>-4.1103992105910141E-3</v>
      </c>
      <c r="AO1131" s="3">
        <v>45324</v>
      </c>
      <c r="AP1131">
        <v>15.1</v>
      </c>
      <c r="AQ1131">
        <f t="shared" si="764"/>
        <v>1.0026560424966799</v>
      </c>
      <c r="AR1131">
        <f t="shared" si="765"/>
        <v>2.6525214491311235E-3</v>
      </c>
      <c r="AT1131" s="3">
        <v>45324</v>
      </c>
      <c r="AU1131">
        <v>33.68</v>
      </c>
      <c r="AV1131">
        <f t="shared" si="766"/>
        <v>0.98307063631056635</v>
      </c>
      <c r="AW1131">
        <f t="shared" si="767"/>
        <v>-1.7074303521847779E-2</v>
      </c>
      <c r="AY1131" s="3">
        <v>45324</v>
      </c>
      <c r="AZ1131">
        <v>174.73</v>
      </c>
      <c r="BA1131">
        <f t="shared" si="768"/>
        <v>1.0057560582513094</v>
      </c>
      <c r="BB1131">
        <f t="shared" si="769"/>
        <v>5.7395554451388298E-3</v>
      </c>
      <c r="BD1131" s="3">
        <v>45324</v>
      </c>
      <c r="BE1131">
        <v>74.540000000000006</v>
      </c>
      <c r="BF1131">
        <f t="shared" si="770"/>
        <v>1.0049885398409062</v>
      </c>
      <c r="BG1131">
        <f t="shared" si="771"/>
        <v>4.976138302645817E-3</v>
      </c>
      <c r="BI1131" s="3">
        <v>45324</v>
      </c>
      <c r="BJ1131">
        <v>411.22</v>
      </c>
      <c r="BK1131">
        <f t="shared" si="772"/>
        <v>1.0184258754767448</v>
      </c>
      <c r="BL1131">
        <f t="shared" si="773"/>
        <v>1.825817590837775E-2</v>
      </c>
      <c r="BN1131" s="3">
        <v>45324</v>
      </c>
      <c r="BO1131">
        <v>17642.73</v>
      </c>
      <c r="BP1131">
        <f t="shared" si="774"/>
        <v>1.0171821840780273</v>
      </c>
      <c r="BQ1131">
        <f t="shared" si="775"/>
        <v>1.7036239742789259E-2</v>
      </c>
      <c r="BS1131" s="3">
        <v>45324</v>
      </c>
      <c r="BT1131">
        <v>564.64</v>
      </c>
      <c r="BU1131">
        <f t="shared" si="776"/>
        <v>0.99494282039083015</v>
      </c>
      <c r="BV1131">
        <f t="shared" si="777"/>
        <v>-5.0700104187216604E-3</v>
      </c>
      <c r="BX1131" s="3">
        <v>45324</v>
      </c>
      <c r="BY1131">
        <v>66.16</v>
      </c>
      <c r="BZ1131">
        <f t="shared" si="778"/>
        <v>1.0497088549351865</v>
      </c>
      <c r="CA1131">
        <f t="shared" si="779"/>
        <v>4.851284470583582E-2</v>
      </c>
      <c r="CC1131" s="3">
        <v>45324</v>
      </c>
      <c r="CD1131">
        <v>345.06</v>
      </c>
      <c r="CE1131">
        <f t="shared" si="780"/>
        <v>1.0149719092861134</v>
      </c>
      <c r="CF1131">
        <f t="shared" si="781"/>
        <v>1.4860936530590839E-2</v>
      </c>
      <c r="CH1131" s="3">
        <v>45324</v>
      </c>
      <c r="CI1131">
        <v>77.33</v>
      </c>
      <c r="CJ1131">
        <f t="shared" si="782"/>
        <v>0.98259212198221091</v>
      </c>
      <c r="CK1131">
        <f t="shared" si="783"/>
        <v>-1.7561176802413481E-2</v>
      </c>
      <c r="CM1131" s="3">
        <v>45324</v>
      </c>
      <c r="CN1131">
        <v>26.93</v>
      </c>
      <c r="CO1131">
        <f t="shared" si="784"/>
        <v>0.98680835470868455</v>
      </c>
      <c r="CP1131">
        <f t="shared" si="785"/>
        <v>-1.3279427896739507E-2</v>
      </c>
      <c r="CR1131" s="3">
        <v>45324</v>
      </c>
      <c r="CS1131">
        <v>22.795999999999999</v>
      </c>
      <c r="CT1131">
        <f t="shared" si="786"/>
        <v>0.98106386641418486</v>
      </c>
      <c r="CU1131">
        <f t="shared" si="787"/>
        <v>-1.9117718157532968E-2</v>
      </c>
      <c r="CW1131" s="3">
        <v>45324</v>
      </c>
      <c r="CX1131">
        <v>187.91</v>
      </c>
      <c r="CY1131">
        <f t="shared" si="788"/>
        <v>0.9949698189134808</v>
      </c>
      <c r="CZ1131">
        <f t="shared" si="789"/>
        <v>-5.0428750338620109E-3</v>
      </c>
      <c r="DB1131" s="3">
        <v>45324</v>
      </c>
      <c r="DC1131">
        <v>213.41</v>
      </c>
      <c r="DD1131">
        <f t="shared" si="790"/>
        <v>0.98814650182895769</v>
      </c>
      <c r="DE1131">
        <f t="shared" si="791"/>
        <v>-1.1924311023441757E-2</v>
      </c>
    </row>
    <row r="1132" spans="1:109">
      <c r="A1132" s="3">
        <v>45327</v>
      </c>
      <c r="B1132">
        <v>170.31</v>
      </c>
      <c r="C1132">
        <f t="shared" si="748"/>
        <v>0.99126942552819974</v>
      </c>
      <c r="D1132">
        <f t="shared" si="749"/>
        <v>-8.7689092231310918E-3</v>
      </c>
      <c r="F1132" s="3">
        <v>45327</v>
      </c>
      <c r="G1132">
        <v>121.52</v>
      </c>
      <c r="H1132">
        <f t="shared" si="750"/>
        <v>0.98508430609597919</v>
      </c>
      <c r="I1132">
        <f t="shared" si="751"/>
        <v>-1.5028051527502003E-2</v>
      </c>
      <c r="K1132" s="3">
        <v>45327</v>
      </c>
      <c r="L1132">
        <v>187.68</v>
      </c>
      <c r="M1132">
        <f t="shared" si="752"/>
        <v>1.0098466505246166</v>
      </c>
      <c r="N1132">
        <f t="shared" si="753"/>
        <v>9.7984881619042011E-3</v>
      </c>
      <c r="P1132" s="3">
        <v>45327</v>
      </c>
      <c r="Q1132">
        <v>390.76</v>
      </c>
      <c r="R1132">
        <f t="shared" si="754"/>
        <v>1.0000255918106207</v>
      </c>
      <c r="S1132">
        <f t="shared" si="755"/>
        <v>2.5591483155874683E-5</v>
      </c>
      <c r="U1132" s="3">
        <v>45327</v>
      </c>
      <c r="V1132">
        <v>152.33000000000001</v>
      </c>
      <c r="W1132">
        <f t="shared" si="756"/>
        <v>1.0005911718339464</v>
      </c>
      <c r="X1132">
        <f t="shared" si="757"/>
        <v>5.9099716071565997E-4</v>
      </c>
      <c r="Z1132" s="3">
        <v>45327</v>
      </c>
      <c r="AA1132">
        <v>49.51</v>
      </c>
      <c r="AB1132">
        <f t="shared" si="758"/>
        <v>0.9866480669589478</v>
      </c>
      <c r="AC1132">
        <f t="shared" si="759"/>
        <v>-1.3441871564944531E-2</v>
      </c>
      <c r="AE1132" s="3">
        <v>45327</v>
      </c>
      <c r="AF1132">
        <v>109.65</v>
      </c>
      <c r="AG1132">
        <f t="shared" si="760"/>
        <v>0.98917456021650885</v>
      </c>
      <c r="AH1132">
        <f t="shared" si="761"/>
        <v>-1.0884461198423219E-2</v>
      </c>
      <c r="AJ1132" s="3">
        <v>45327</v>
      </c>
      <c r="AK1132">
        <v>101.55</v>
      </c>
      <c r="AL1132">
        <f t="shared" si="762"/>
        <v>0.99588114151220941</v>
      </c>
      <c r="AM1132">
        <f t="shared" si="763"/>
        <v>-4.1273643497407005E-3</v>
      </c>
      <c r="AO1132" s="3">
        <v>45327</v>
      </c>
      <c r="AP1132">
        <v>15</v>
      </c>
      <c r="AQ1132">
        <f t="shared" si="764"/>
        <v>0.99337748344370869</v>
      </c>
      <c r="AR1132">
        <f t="shared" si="765"/>
        <v>-6.6445427186685013E-3</v>
      </c>
      <c r="AT1132" s="3">
        <v>45327</v>
      </c>
      <c r="AU1132">
        <v>33.68</v>
      </c>
      <c r="AV1132">
        <f t="shared" si="766"/>
        <v>1</v>
      </c>
      <c r="AW1132">
        <f t="shared" si="767"/>
        <v>0</v>
      </c>
      <c r="AY1132" s="3">
        <v>45327</v>
      </c>
      <c r="AZ1132">
        <v>174.5</v>
      </c>
      <c r="BA1132">
        <f t="shared" si="768"/>
        <v>0.99868368339724156</v>
      </c>
      <c r="BB1132">
        <f t="shared" si="769"/>
        <v>-1.3171837084650724E-3</v>
      </c>
      <c r="BD1132" s="3">
        <v>45327</v>
      </c>
      <c r="BE1132">
        <v>74.72</v>
      </c>
      <c r="BF1132">
        <f t="shared" si="770"/>
        <v>1.0024148108398174</v>
      </c>
      <c r="BG1132">
        <f t="shared" si="771"/>
        <v>2.4118998694747057E-3</v>
      </c>
      <c r="BI1132" s="3">
        <v>45327</v>
      </c>
      <c r="BJ1132">
        <v>405.65</v>
      </c>
      <c r="BK1132">
        <f t="shared" si="772"/>
        <v>0.98645493896211267</v>
      </c>
      <c r="BL1132">
        <f t="shared" si="773"/>
        <v>-1.3637632249381516E-2</v>
      </c>
      <c r="BN1132" s="3">
        <v>45327</v>
      </c>
      <c r="BO1132">
        <v>17613.04</v>
      </c>
      <c r="BP1132">
        <f t="shared" si="774"/>
        <v>0.9983171538645097</v>
      </c>
      <c r="BQ1132">
        <f t="shared" si="775"/>
        <v>-1.6842637116464361E-3</v>
      </c>
      <c r="BS1132" s="3">
        <v>45327</v>
      </c>
      <c r="BT1132">
        <v>562.05999999999995</v>
      </c>
      <c r="BU1132">
        <f t="shared" si="776"/>
        <v>0.9954307169169736</v>
      </c>
      <c r="BV1132">
        <f t="shared" si="777"/>
        <v>-4.5797541660429876E-3</v>
      </c>
      <c r="BX1132" s="3">
        <v>45327</v>
      </c>
      <c r="BY1132">
        <v>69.331999999999994</v>
      </c>
      <c r="BZ1132">
        <f t="shared" si="778"/>
        <v>1.047944377267231</v>
      </c>
      <c r="CA1132">
        <f t="shared" si="779"/>
        <v>4.6830509363628064E-2</v>
      </c>
      <c r="CC1132" s="3">
        <v>45327</v>
      </c>
      <c r="CD1132">
        <v>344.48</v>
      </c>
      <c r="CE1132">
        <f t="shared" si="780"/>
        <v>0.99831913290442242</v>
      </c>
      <c r="CF1132">
        <f t="shared" si="781"/>
        <v>-1.682281337664915E-3</v>
      </c>
      <c r="CH1132" s="3">
        <v>45327</v>
      </c>
      <c r="CI1132">
        <v>77.989999999999995</v>
      </c>
      <c r="CJ1132">
        <f t="shared" si="782"/>
        <v>1.0085348506401137</v>
      </c>
      <c r="CK1132">
        <f t="shared" si="783"/>
        <v>8.4986347214625196E-3</v>
      </c>
      <c r="CM1132" s="3">
        <v>45327</v>
      </c>
      <c r="CN1132">
        <v>26.57</v>
      </c>
      <c r="CO1132">
        <f t="shared" si="784"/>
        <v>0.9866320089119941</v>
      </c>
      <c r="CP1132">
        <f t="shared" si="785"/>
        <v>-1.3458147051785366E-2</v>
      </c>
      <c r="CR1132" s="3">
        <v>45327</v>
      </c>
      <c r="CS1132">
        <v>22.422000000000001</v>
      </c>
      <c r="CT1132">
        <f t="shared" si="786"/>
        <v>0.9835936129145465</v>
      </c>
      <c r="CU1132">
        <f t="shared" si="787"/>
        <v>-1.6542462241351193E-2</v>
      </c>
      <c r="CW1132" s="3">
        <v>45327</v>
      </c>
      <c r="CX1132">
        <v>181.06</v>
      </c>
      <c r="CY1132">
        <f t="shared" si="788"/>
        <v>0.96354637858549308</v>
      </c>
      <c r="CZ1132">
        <f t="shared" si="789"/>
        <v>-3.7134656753766884E-2</v>
      </c>
      <c r="DB1132" s="3">
        <v>45327</v>
      </c>
      <c r="DC1132">
        <v>212.76</v>
      </c>
      <c r="DD1132">
        <f t="shared" si="790"/>
        <v>0.99695421957733932</v>
      </c>
      <c r="DE1132">
        <f t="shared" si="791"/>
        <v>-3.0504282517627526E-3</v>
      </c>
    </row>
    <row r="1133" spans="1:109">
      <c r="A1133" s="3">
        <v>45328</v>
      </c>
      <c r="B1133">
        <v>169.15</v>
      </c>
      <c r="C1133">
        <f t="shared" si="748"/>
        <v>0.99318889084610418</v>
      </c>
      <c r="D1133">
        <f t="shared" si="749"/>
        <v>-6.8344106240270531E-3</v>
      </c>
      <c r="F1133" s="3">
        <v>45328</v>
      </c>
      <c r="G1133">
        <v>122.52</v>
      </c>
      <c r="H1133">
        <f t="shared" si="750"/>
        <v>1.0082290980908493</v>
      </c>
      <c r="I1133">
        <f t="shared" si="751"/>
        <v>8.1954236770571016E-3</v>
      </c>
      <c r="K1133" s="3">
        <v>45328</v>
      </c>
      <c r="L1133">
        <v>189.3</v>
      </c>
      <c r="M1133">
        <f t="shared" si="752"/>
        <v>1.0086317135549872</v>
      </c>
      <c r="N1133">
        <f t="shared" si="753"/>
        <v>8.5946733101117737E-3</v>
      </c>
      <c r="P1133" s="3">
        <v>45328</v>
      </c>
      <c r="Q1133">
        <v>393.74</v>
      </c>
      <c r="R1133">
        <f t="shared" si="754"/>
        <v>1.0076261643975843</v>
      </c>
      <c r="S1133">
        <f t="shared" si="755"/>
        <v>7.5972322071995177E-3</v>
      </c>
      <c r="U1133" s="3">
        <v>45328</v>
      </c>
      <c r="V1133">
        <v>152.35</v>
      </c>
      <c r="W1133">
        <f t="shared" si="756"/>
        <v>1.0001312939013982</v>
      </c>
      <c r="X1133">
        <f t="shared" si="757"/>
        <v>1.312852831082828E-4</v>
      </c>
      <c r="Z1133" s="3">
        <v>45328</v>
      </c>
      <c r="AA1133">
        <v>49.98</v>
      </c>
      <c r="AB1133">
        <f t="shared" si="758"/>
        <v>1.0094930317107655</v>
      </c>
      <c r="AC1133">
        <f t="shared" si="759"/>
        <v>9.4482560334746783E-3</v>
      </c>
      <c r="AE1133" s="3">
        <v>45328</v>
      </c>
      <c r="AF1133">
        <v>111.88</v>
      </c>
      <c r="AG1133">
        <f t="shared" si="760"/>
        <v>1.0203374373005014</v>
      </c>
      <c r="AH1133">
        <f t="shared" si="761"/>
        <v>2.0133393469861597E-2</v>
      </c>
      <c r="AJ1133" s="3">
        <v>45328</v>
      </c>
      <c r="AK1133">
        <v>102.25</v>
      </c>
      <c r="AL1133">
        <f t="shared" si="762"/>
        <v>1.0068931560807484</v>
      </c>
      <c r="AM1133">
        <f t="shared" si="763"/>
        <v>6.8695068965174003E-3</v>
      </c>
      <c r="AO1133" s="3">
        <v>45328</v>
      </c>
      <c r="AP1133">
        <v>14.89</v>
      </c>
      <c r="AQ1133">
        <f t="shared" si="764"/>
        <v>0.9926666666666667</v>
      </c>
      <c r="AR1133">
        <f t="shared" si="765"/>
        <v>-7.3603544062924185E-3</v>
      </c>
      <c r="AT1133" s="3">
        <v>45328</v>
      </c>
      <c r="AU1133">
        <v>35.020000000000003</v>
      </c>
      <c r="AV1133">
        <f t="shared" si="766"/>
        <v>1.0397862232779098</v>
      </c>
      <c r="AW1133">
        <f t="shared" si="767"/>
        <v>3.901513748357989E-2</v>
      </c>
      <c r="AY1133" s="3">
        <v>45328</v>
      </c>
      <c r="AZ1133">
        <v>175.1</v>
      </c>
      <c r="BA1133">
        <f t="shared" si="768"/>
        <v>1.0034383954154726</v>
      </c>
      <c r="BB1133">
        <f t="shared" si="769"/>
        <v>3.4324976493241735E-3</v>
      </c>
      <c r="BD1133" s="3">
        <v>45328</v>
      </c>
      <c r="BE1133">
        <v>75.31</v>
      </c>
      <c r="BF1133">
        <f t="shared" si="770"/>
        <v>1.0078961456102784</v>
      </c>
      <c r="BG1133">
        <f t="shared" si="771"/>
        <v>7.8651341926732014E-3</v>
      </c>
      <c r="BI1133" s="3">
        <v>45328</v>
      </c>
      <c r="BJ1133">
        <v>405.49</v>
      </c>
      <c r="BK1133">
        <f t="shared" si="772"/>
        <v>0.99960557130531258</v>
      </c>
      <c r="BL1133">
        <f t="shared" si="773"/>
        <v>-3.9450650214535268E-4</v>
      </c>
      <c r="BN1133" s="3">
        <v>45328</v>
      </c>
      <c r="BO1133">
        <v>17572.73</v>
      </c>
      <c r="BP1133">
        <f t="shared" si="774"/>
        <v>0.99771135476896655</v>
      </c>
      <c r="BQ1133">
        <f t="shared" si="775"/>
        <v>-2.2912681822976791E-3</v>
      </c>
      <c r="BS1133" s="3">
        <v>45328</v>
      </c>
      <c r="BT1133">
        <v>555.88</v>
      </c>
      <c r="BU1133">
        <f t="shared" si="776"/>
        <v>0.98900473259082666</v>
      </c>
      <c r="BV1133">
        <f t="shared" si="777"/>
        <v>-1.1056162142535721E-2</v>
      </c>
      <c r="BX1133" s="3">
        <v>45328</v>
      </c>
      <c r="BY1133">
        <v>68.222999999999999</v>
      </c>
      <c r="BZ1133">
        <f t="shared" si="778"/>
        <v>0.98400450008654017</v>
      </c>
      <c r="CA1133">
        <f t="shared" si="779"/>
        <v>-1.6124808681661912E-2</v>
      </c>
      <c r="CC1133" s="3">
        <v>45328</v>
      </c>
      <c r="CD1133">
        <v>341.49</v>
      </c>
      <c r="CE1133">
        <f t="shared" si="780"/>
        <v>0.99132025081281927</v>
      </c>
      <c r="CF1133">
        <f t="shared" si="781"/>
        <v>-8.7176376108179868E-3</v>
      </c>
      <c r="CH1133" s="3">
        <v>45328</v>
      </c>
      <c r="CI1133">
        <v>78.59</v>
      </c>
      <c r="CJ1133">
        <f t="shared" si="782"/>
        <v>1.0076932940120529</v>
      </c>
      <c r="CK1133">
        <f t="shared" si="783"/>
        <v>7.6638515356769327E-3</v>
      </c>
      <c r="CM1133" s="3">
        <v>45328</v>
      </c>
      <c r="CN1133">
        <v>27.5</v>
      </c>
      <c r="CO1133">
        <f t="shared" si="784"/>
        <v>1.0350018818216034</v>
      </c>
      <c r="CP1133">
        <f t="shared" si="785"/>
        <v>3.4403244900803515E-2</v>
      </c>
      <c r="CR1133" s="3">
        <v>45328</v>
      </c>
      <c r="CS1133">
        <v>22.478000000000002</v>
      </c>
      <c r="CT1133">
        <f t="shared" si="786"/>
        <v>1.0024975470520026</v>
      </c>
      <c r="CU1133">
        <f t="shared" si="787"/>
        <v>2.4944333646735616E-3</v>
      </c>
      <c r="CW1133" s="3">
        <v>45328</v>
      </c>
      <c r="CX1133">
        <v>185.1</v>
      </c>
      <c r="CY1133">
        <f t="shared" si="788"/>
        <v>1.022313045399315</v>
      </c>
      <c r="CZ1133">
        <f t="shared" si="789"/>
        <v>2.2067751532157384E-2</v>
      </c>
      <c r="DB1133" s="3">
        <v>45328</v>
      </c>
      <c r="DC1133">
        <v>214.95</v>
      </c>
      <c r="DD1133">
        <f t="shared" si="790"/>
        <v>1.0102932882120699</v>
      </c>
      <c r="DE1133">
        <f t="shared" si="791"/>
        <v>1.0240673068173653E-2</v>
      </c>
    </row>
    <row r="1134" spans="1:109">
      <c r="A1134" s="3">
        <v>45329</v>
      </c>
      <c r="B1134">
        <v>170.53</v>
      </c>
      <c r="C1134">
        <f t="shared" si="748"/>
        <v>1.0081584392550991</v>
      </c>
      <c r="D1134">
        <f t="shared" si="749"/>
        <v>8.1253390981054583E-3</v>
      </c>
      <c r="F1134" s="3">
        <v>45329</v>
      </c>
      <c r="G1134">
        <v>121.95</v>
      </c>
      <c r="H1134">
        <f t="shared" si="750"/>
        <v>0.99534769833496572</v>
      </c>
      <c r="I1134">
        <f t="shared" si="751"/>
        <v>-4.6631573026452034E-3</v>
      </c>
      <c r="K1134" s="3">
        <v>45329</v>
      </c>
      <c r="L1134">
        <v>189.41</v>
      </c>
      <c r="M1134">
        <f t="shared" si="752"/>
        <v>1.000581088219757</v>
      </c>
      <c r="N1134">
        <f t="shared" si="753"/>
        <v>5.8091945337303437E-4</v>
      </c>
      <c r="P1134" s="3">
        <v>45329</v>
      </c>
      <c r="Q1134">
        <v>397.66</v>
      </c>
      <c r="R1134">
        <f t="shared" si="754"/>
        <v>1.0099558084014832</v>
      </c>
      <c r="S1134">
        <f t="shared" si="755"/>
        <v>9.9065758379939875E-3</v>
      </c>
      <c r="U1134" s="3">
        <v>45329</v>
      </c>
      <c r="V1134">
        <v>152.13</v>
      </c>
      <c r="W1134">
        <f t="shared" si="756"/>
        <v>0.99855595667870034</v>
      </c>
      <c r="X1134">
        <f t="shared" si="757"/>
        <v>-1.4450869566806853E-3</v>
      </c>
      <c r="Z1134" s="3">
        <v>45329</v>
      </c>
      <c r="AA1134">
        <v>49.77</v>
      </c>
      <c r="AB1134">
        <f t="shared" si="758"/>
        <v>0.99579831932773122</v>
      </c>
      <c r="AC1134">
        <f t="shared" si="759"/>
        <v>-4.2105325363433824E-3</v>
      </c>
      <c r="AE1134" s="3">
        <v>45329</v>
      </c>
      <c r="AF1134">
        <v>112.52</v>
      </c>
      <c r="AG1134">
        <f t="shared" si="760"/>
        <v>1.005720414730068</v>
      </c>
      <c r="AH1134">
        <f t="shared" si="761"/>
        <v>5.7041152878972061E-3</v>
      </c>
      <c r="AJ1134" s="3">
        <v>45329</v>
      </c>
      <c r="AK1134">
        <v>102.22</v>
      </c>
      <c r="AL1134">
        <f t="shared" si="762"/>
        <v>0.99970660146699264</v>
      </c>
      <c r="AM1134">
        <f t="shared" si="763"/>
        <v>-2.9344158277764507E-4</v>
      </c>
      <c r="AO1134" s="3">
        <v>45329</v>
      </c>
      <c r="AP1134">
        <v>14.89</v>
      </c>
      <c r="AQ1134">
        <f t="shared" si="764"/>
        <v>1</v>
      </c>
      <c r="AR1134">
        <f t="shared" si="765"/>
        <v>0</v>
      </c>
      <c r="AT1134" s="3">
        <v>45329</v>
      </c>
      <c r="AU1134">
        <v>35.31</v>
      </c>
      <c r="AV1134">
        <f t="shared" si="766"/>
        <v>1.008280982295831</v>
      </c>
      <c r="AW1134">
        <f t="shared" si="767"/>
        <v>8.2468830825892583E-3</v>
      </c>
      <c r="AY1134" s="3">
        <v>45329</v>
      </c>
      <c r="AZ1134">
        <v>175.43</v>
      </c>
      <c r="BA1134">
        <f t="shared" si="768"/>
        <v>1.0018846373500858</v>
      </c>
      <c r="BB1134">
        <f t="shared" si="769"/>
        <v>1.8828636492873503E-3</v>
      </c>
      <c r="BD1134" s="3">
        <v>45329</v>
      </c>
      <c r="BE1134">
        <v>74.510000000000005</v>
      </c>
      <c r="BF1134">
        <f t="shared" si="770"/>
        <v>0.98937724073828182</v>
      </c>
      <c r="BG1134">
        <f t="shared" si="771"/>
        <v>-1.0679583547624166E-2</v>
      </c>
      <c r="BI1134" s="3">
        <v>45329</v>
      </c>
      <c r="BJ1134">
        <v>414.05</v>
      </c>
      <c r="BK1134">
        <f t="shared" si="772"/>
        <v>1.021110261658734</v>
      </c>
      <c r="BL1134">
        <f t="shared" si="773"/>
        <v>2.0890527140780636E-2</v>
      </c>
      <c r="BN1134" s="3">
        <v>45329</v>
      </c>
      <c r="BO1134">
        <v>17755.07</v>
      </c>
      <c r="BP1134">
        <f t="shared" si="774"/>
        <v>1.0103763046493062</v>
      </c>
      <c r="BQ1134">
        <f t="shared" si="775"/>
        <v>1.0322840323598568E-2</v>
      </c>
      <c r="BS1134" s="3">
        <v>45329</v>
      </c>
      <c r="BT1134">
        <v>559.29999999999995</v>
      </c>
      <c r="BU1134">
        <f t="shared" si="776"/>
        <v>1.0061524069943153</v>
      </c>
      <c r="BV1134">
        <f t="shared" si="777"/>
        <v>6.1335582091610521E-3</v>
      </c>
      <c r="BX1134" s="3">
        <v>45329</v>
      </c>
      <c r="BY1134">
        <v>70.099000000000004</v>
      </c>
      <c r="BZ1134">
        <f t="shared" si="778"/>
        <v>1.0274980578397315</v>
      </c>
      <c r="CA1134">
        <f t="shared" si="779"/>
        <v>2.7126777206156222E-2</v>
      </c>
      <c r="CC1134" s="3">
        <v>45329</v>
      </c>
      <c r="CD1134">
        <v>364.5</v>
      </c>
      <c r="CE1134">
        <f t="shared" si="780"/>
        <v>1.0673811824650794</v>
      </c>
      <c r="CF1134">
        <f t="shared" si="781"/>
        <v>6.5208155443477772E-2</v>
      </c>
      <c r="CH1134" s="3">
        <v>45329</v>
      </c>
      <c r="CI1134">
        <v>79.209999999999994</v>
      </c>
      <c r="CJ1134">
        <f t="shared" si="782"/>
        <v>1.0078890444076853</v>
      </c>
      <c r="CK1134">
        <f t="shared" si="783"/>
        <v>7.8580885981046362E-3</v>
      </c>
      <c r="CM1134" s="3">
        <v>45329</v>
      </c>
      <c r="CN1134">
        <v>27.56</v>
      </c>
      <c r="CO1134">
        <f t="shared" si="784"/>
        <v>1.0021818181818181</v>
      </c>
      <c r="CP1134">
        <f t="shared" si="785"/>
        <v>2.1794414729320926E-3</v>
      </c>
      <c r="CR1134" s="3">
        <v>45329</v>
      </c>
      <c r="CS1134">
        <v>22.36</v>
      </c>
      <c r="CT1134">
        <f t="shared" si="786"/>
        <v>0.99475042263546565</v>
      </c>
      <c r="CU1134">
        <f t="shared" si="787"/>
        <v>-5.2634048091770771E-3</v>
      </c>
      <c r="CW1134" s="3">
        <v>45329</v>
      </c>
      <c r="CX1134">
        <v>187.58</v>
      </c>
      <c r="CY1134">
        <f t="shared" si="788"/>
        <v>1.0133981631550515</v>
      </c>
      <c r="CZ1134">
        <f t="shared" si="789"/>
        <v>1.3309201501340776E-2</v>
      </c>
      <c r="DB1134" s="3">
        <v>45329</v>
      </c>
      <c r="DC1134">
        <v>210.76</v>
      </c>
      <c r="DD1134">
        <f t="shared" si="790"/>
        <v>0.98050709467317987</v>
      </c>
      <c r="DE1134">
        <f t="shared" si="791"/>
        <v>-1.9685397601205457E-2</v>
      </c>
    </row>
    <row r="1135" spans="1:109">
      <c r="A1135" s="3">
        <v>45330</v>
      </c>
      <c r="B1135">
        <v>169.84</v>
      </c>
      <c r="C1135">
        <f t="shared" si="748"/>
        <v>0.99595379112179672</v>
      </c>
      <c r="D1135">
        <f t="shared" si="749"/>
        <v>-4.0544169298222747E-3</v>
      </c>
      <c r="F1135" s="3">
        <v>45330</v>
      </c>
      <c r="G1135">
        <v>121.83</v>
      </c>
      <c r="H1135">
        <f t="shared" si="750"/>
        <v>0.99901599015990161</v>
      </c>
      <c r="I1135">
        <f t="shared" si="751"/>
        <v>-9.8449429561316268E-4</v>
      </c>
      <c r="K1135" s="3">
        <v>45330</v>
      </c>
      <c r="L1135">
        <v>188.32</v>
      </c>
      <c r="M1135">
        <f t="shared" si="752"/>
        <v>0.99424528799957756</v>
      </c>
      <c r="N1135">
        <f t="shared" si="753"/>
        <v>-5.7713341566836846E-3</v>
      </c>
      <c r="P1135" s="3">
        <v>45330</v>
      </c>
      <c r="Q1135">
        <v>397.49</v>
      </c>
      <c r="R1135">
        <f t="shared" si="754"/>
        <v>0.99957249911985113</v>
      </c>
      <c r="S1135">
        <f t="shared" si="755"/>
        <v>-4.2759228470141118E-4</v>
      </c>
      <c r="U1135" s="3">
        <v>45330</v>
      </c>
      <c r="V1135">
        <v>154.06</v>
      </c>
      <c r="W1135">
        <f t="shared" si="756"/>
        <v>1.0126865181095117</v>
      </c>
      <c r="X1135">
        <f t="shared" si="757"/>
        <v>1.2606718449782466E-2</v>
      </c>
      <c r="Z1135" s="3">
        <v>45330</v>
      </c>
      <c r="AA1135">
        <v>49.95</v>
      </c>
      <c r="AB1135">
        <f t="shared" si="758"/>
        <v>1.003616636528029</v>
      </c>
      <c r="AC1135">
        <f t="shared" si="759"/>
        <v>3.6101122240997934E-3</v>
      </c>
      <c r="AE1135" s="3">
        <v>45330</v>
      </c>
      <c r="AF1135">
        <v>113.06</v>
      </c>
      <c r="AG1135">
        <f t="shared" si="760"/>
        <v>1.0047991468183435</v>
      </c>
      <c r="AH1135">
        <f t="shared" si="761"/>
        <v>4.7876676254887179E-3</v>
      </c>
      <c r="AJ1135" s="3">
        <v>45330</v>
      </c>
      <c r="AK1135">
        <v>103.97</v>
      </c>
      <c r="AL1135">
        <f t="shared" si="762"/>
        <v>1.0171199373899433</v>
      </c>
      <c r="AM1135">
        <f t="shared" si="763"/>
        <v>1.6975042649745403E-2</v>
      </c>
      <c r="AO1135" s="3">
        <v>45330</v>
      </c>
      <c r="AP1135">
        <v>14.86</v>
      </c>
      <c r="AQ1135">
        <f t="shared" si="764"/>
        <v>0.99798522498321018</v>
      </c>
      <c r="AR1135">
        <f t="shared" si="765"/>
        <v>-2.016807406304535E-3</v>
      </c>
      <c r="AT1135" s="3">
        <v>45330</v>
      </c>
      <c r="AU1135">
        <v>35.24</v>
      </c>
      <c r="AV1135">
        <f t="shared" si="766"/>
        <v>0.99801755876522236</v>
      </c>
      <c r="AW1135">
        <f t="shared" si="767"/>
        <v>-1.9844088723162414E-3</v>
      </c>
      <c r="AY1135" s="3">
        <v>45330</v>
      </c>
      <c r="AZ1135">
        <v>174.8</v>
      </c>
      <c r="BA1135">
        <f t="shared" si="768"/>
        <v>0.99640882403237763</v>
      </c>
      <c r="BB1135">
        <f t="shared" si="769"/>
        <v>-3.5976397196582407E-3</v>
      </c>
      <c r="BD1135" s="3">
        <v>45330</v>
      </c>
      <c r="BE1135">
        <v>75.41</v>
      </c>
      <c r="BF1135">
        <f t="shared" si="770"/>
        <v>1.0120789155818011</v>
      </c>
      <c r="BG1135">
        <f t="shared" si="771"/>
        <v>1.200654764891949E-2</v>
      </c>
      <c r="BI1135" s="3">
        <v>45330</v>
      </c>
      <c r="BJ1135">
        <v>414.11</v>
      </c>
      <c r="BK1135">
        <f t="shared" si="772"/>
        <v>1.0001449100350199</v>
      </c>
      <c r="BL1135">
        <f t="shared" si="773"/>
        <v>1.4489953657501251E-4</v>
      </c>
      <c r="BN1135" s="3">
        <v>45330</v>
      </c>
      <c r="BO1135">
        <v>17783.169999999998</v>
      </c>
      <c r="BP1135">
        <f t="shared" si="774"/>
        <v>1.001582646534201</v>
      </c>
      <c r="BQ1135">
        <f t="shared" si="775"/>
        <v>1.5813954689969907E-3</v>
      </c>
      <c r="BS1135" s="3">
        <v>45330</v>
      </c>
      <c r="BT1135">
        <v>558.53</v>
      </c>
      <c r="BU1135">
        <f t="shared" si="776"/>
        <v>0.99862327909887361</v>
      </c>
      <c r="BV1135">
        <f t="shared" si="777"/>
        <v>-1.3776694520393916E-3</v>
      </c>
      <c r="BX1135" s="3">
        <v>45330</v>
      </c>
      <c r="BY1135">
        <v>69.641000000000005</v>
      </c>
      <c r="BZ1135">
        <f t="shared" si="778"/>
        <v>0.99346638325796377</v>
      </c>
      <c r="CA1135">
        <f t="shared" si="779"/>
        <v>-6.5550542431981138E-3</v>
      </c>
      <c r="CC1135" s="3">
        <v>45330</v>
      </c>
      <c r="CD1135">
        <v>367.02</v>
      </c>
      <c r="CE1135">
        <f t="shared" si="780"/>
        <v>1.0069135802469136</v>
      </c>
      <c r="CF1135">
        <f t="shared" si="781"/>
        <v>6.8897910338156561E-3</v>
      </c>
      <c r="CH1135" s="3">
        <v>45330</v>
      </c>
      <c r="CI1135">
        <v>81.63</v>
      </c>
      <c r="CJ1135">
        <f t="shared" si="782"/>
        <v>1.030551698017927</v>
      </c>
      <c r="CK1135">
        <f t="shared" si="783"/>
        <v>3.009428798707629E-2</v>
      </c>
      <c r="CM1135" s="3">
        <v>45330</v>
      </c>
      <c r="CN1135">
        <v>27.57</v>
      </c>
      <c r="CO1135">
        <f t="shared" si="784"/>
        <v>1.0003628447024675</v>
      </c>
      <c r="CP1135">
        <f t="shared" si="785"/>
        <v>3.6277889024770977E-4</v>
      </c>
      <c r="CR1135" s="3">
        <v>45330</v>
      </c>
      <c r="CS1135">
        <v>22.635999999999999</v>
      </c>
      <c r="CT1135">
        <f t="shared" si="786"/>
        <v>1.0123434704830054</v>
      </c>
      <c r="CU1135">
        <f t="shared" si="787"/>
        <v>1.2267910993379058E-2</v>
      </c>
      <c r="CW1135" s="3">
        <v>45330</v>
      </c>
      <c r="CX1135">
        <v>189.56</v>
      </c>
      <c r="CY1135">
        <f t="shared" si="788"/>
        <v>1.0105554963215695</v>
      </c>
      <c r="CZ1135">
        <f t="shared" si="789"/>
        <v>1.0500176018595143E-2</v>
      </c>
      <c r="DB1135" s="3">
        <v>45330</v>
      </c>
      <c r="DC1135">
        <v>211.74</v>
      </c>
      <c r="DD1135">
        <f t="shared" si="790"/>
        <v>1.0046498386790663</v>
      </c>
      <c r="DE1135">
        <f t="shared" si="791"/>
        <v>4.6390615741487536E-3</v>
      </c>
    </row>
    <row r="1136" spans="1:109">
      <c r="A1136" s="3">
        <v>45331</v>
      </c>
      <c r="B1136">
        <v>174.45</v>
      </c>
      <c r="C1136">
        <f t="shared" si="748"/>
        <v>1.0271431935939708</v>
      </c>
      <c r="D1136">
        <f t="shared" si="749"/>
        <v>2.6781350237782442E-2</v>
      </c>
      <c r="F1136" s="3">
        <v>45331</v>
      </c>
      <c r="G1136">
        <v>122.2</v>
      </c>
      <c r="H1136">
        <f t="shared" si="750"/>
        <v>1.0030370187966839</v>
      </c>
      <c r="I1136">
        <f t="shared" si="751"/>
        <v>3.0324163711788745E-3</v>
      </c>
      <c r="K1136" s="3">
        <v>45331</v>
      </c>
      <c r="L1136">
        <v>188.85</v>
      </c>
      <c r="M1136">
        <f t="shared" si="752"/>
        <v>1.0028143585386575</v>
      </c>
      <c r="N1136">
        <f t="shared" si="753"/>
        <v>2.8104056464991977E-3</v>
      </c>
      <c r="P1136" s="3">
        <v>45331</v>
      </c>
      <c r="Q1136">
        <v>398.36</v>
      </c>
      <c r="R1136">
        <f t="shared" si="754"/>
        <v>1.0021887343077813</v>
      </c>
      <c r="S1136">
        <f t="shared" si="755"/>
        <v>2.1863425182050843E-3</v>
      </c>
      <c r="U1136" s="3">
        <v>45331</v>
      </c>
      <c r="V1136">
        <v>151.04</v>
      </c>
      <c r="W1136">
        <f t="shared" si="756"/>
        <v>0.98039724782552251</v>
      </c>
      <c r="X1136">
        <f t="shared" si="757"/>
        <v>-1.9797434527629196E-2</v>
      </c>
      <c r="Z1136" s="3">
        <v>45331</v>
      </c>
      <c r="AA1136">
        <v>50.13</v>
      </c>
      <c r="AB1136">
        <f t="shared" si="758"/>
        <v>1.0036036036036036</v>
      </c>
      <c r="AC1136">
        <f t="shared" si="759"/>
        <v>3.5971261808494747E-3</v>
      </c>
      <c r="AE1136" s="3">
        <v>45331</v>
      </c>
      <c r="AF1136">
        <v>111.05</v>
      </c>
      <c r="AG1136">
        <f t="shared" si="760"/>
        <v>0.98222182911728284</v>
      </c>
      <c r="AH1136">
        <f t="shared" si="761"/>
        <v>-1.7938100906708311E-2</v>
      </c>
      <c r="AJ1136" s="3">
        <v>45331</v>
      </c>
      <c r="AK1136">
        <v>101.77</v>
      </c>
      <c r="AL1136">
        <f t="shared" si="762"/>
        <v>0.9788400500144272</v>
      </c>
      <c r="AM1136">
        <f t="shared" si="763"/>
        <v>-2.1387030786038697E-2</v>
      </c>
      <c r="AO1136" s="3">
        <v>45331</v>
      </c>
      <c r="AP1136">
        <v>14.93</v>
      </c>
      <c r="AQ1136">
        <f t="shared" si="764"/>
        <v>1.0047106325706594</v>
      </c>
      <c r="AR1136">
        <f t="shared" si="765"/>
        <v>4.6995722614858243E-3</v>
      </c>
      <c r="AT1136" s="3">
        <v>45331</v>
      </c>
      <c r="AU1136">
        <v>35.49</v>
      </c>
      <c r="AV1136">
        <f t="shared" si="766"/>
        <v>1.0070942111237231</v>
      </c>
      <c r="AW1136">
        <f t="shared" si="767"/>
        <v>7.0691655904264036E-3</v>
      </c>
      <c r="AY1136" s="3">
        <v>45331</v>
      </c>
      <c r="AZ1136">
        <v>175.01</v>
      </c>
      <c r="BA1136">
        <f t="shared" si="768"/>
        <v>1.0012013729977116</v>
      </c>
      <c r="BB1136">
        <f t="shared" si="769"/>
        <v>1.2006519266309016E-3</v>
      </c>
      <c r="BD1136" s="3">
        <v>45331</v>
      </c>
      <c r="BE1136">
        <v>75.88</v>
      </c>
      <c r="BF1136">
        <f t="shared" si="770"/>
        <v>1.0062325951465323</v>
      </c>
      <c r="BG1136">
        <f t="shared" si="771"/>
        <v>6.2132528522578076E-3</v>
      </c>
      <c r="BI1136" s="3">
        <v>45331</v>
      </c>
      <c r="BJ1136">
        <v>420.55</v>
      </c>
      <c r="BK1136">
        <f t="shared" si="772"/>
        <v>1.0155514235348095</v>
      </c>
      <c r="BL1136">
        <f t="shared" si="773"/>
        <v>1.5431739392162159E-2</v>
      </c>
      <c r="BN1136" s="3">
        <v>45331</v>
      </c>
      <c r="BO1136">
        <v>17962.41</v>
      </c>
      <c r="BP1136">
        <f t="shared" si="774"/>
        <v>1.0100791928548174</v>
      </c>
      <c r="BQ1136">
        <f t="shared" si="775"/>
        <v>1.0028736546507313E-2</v>
      </c>
      <c r="BS1136" s="3">
        <v>45331</v>
      </c>
      <c r="BT1136">
        <v>561.32000000000005</v>
      </c>
      <c r="BU1136">
        <f t="shared" si="776"/>
        <v>1.0049952554025747</v>
      </c>
      <c r="BV1136">
        <f t="shared" si="777"/>
        <v>4.9828205074321959E-3</v>
      </c>
      <c r="BX1136" s="3">
        <v>45331</v>
      </c>
      <c r="BY1136">
        <v>72.132999999999996</v>
      </c>
      <c r="BZ1136">
        <f t="shared" si="778"/>
        <v>1.0357835183297195</v>
      </c>
      <c r="CA1136">
        <f t="shared" si="779"/>
        <v>3.5158162861090761E-2</v>
      </c>
      <c r="CC1136" s="3">
        <v>45331</v>
      </c>
      <c r="CD1136">
        <v>376.9</v>
      </c>
      <c r="CE1136">
        <f t="shared" si="780"/>
        <v>1.026919513922947</v>
      </c>
      <c r="CF1136">
        <f t="shared" si="781"/>
        <v>2.6563557790561271E-2</v>
      </c>
      <c r="CH1136" s="3">
        <v>45331</v>
      </c>
      <c r="CI1136">
        <v>82.19</v>
      </c>
      <c r="CJ1136">
        <f t="shared" si="782"/>
        <v>1.0068602229572461</v>
      </c>
      <c r="CK1136">
        <f t="shared" si="783"/>
        <v>6.8367986971440038E-3</v>
      </c>
      <c r="CM1136" s="3">
        <v>45331</v>
      </c>
      <c r="CN1136">
        <v>27.56</v>
      </c>
      <c r="CO1136">
        <f t="shared" si="784"/>
        <v>0.99963728690605724</v>
      </c>
      <c r="CP1136">
        <f t="shared" si="785"/>
        <v>-3.6277889024761761E-4</v>
      </c>
      <c r="CR1136" s="3">
        <v>45331</v>
      </c>
      <c r="CS1136">
        <v>22.594000000000001</v>
      </c>
      <c r="CT1136">
        <f t="shared" si="786"/>
        <v>0.99814454850680345</v>
      </c>
      <c r="CU1136">
        <f t="shared" si="787"/>
        <v>-1.857174975540237E-3</v>
      </c>
      <c r="CW1136" s="3">
        <v>45331</v>
      </c>
      <c r="CX1136">
        <v>193.57</v>
      </c>
      <c r="CY1136">
        <f t="shared" si="788"/>
        <v>1.0211542519518886</v>
      </c>
      <c r="CZ1136">
        <f t="shared" si="789"/>
        <v>2.0933607058066801E-2</v>
      </c>
      <c r="DB1136" s="3">
        <v>45331</v>
      </c>
      <c r="DC1136">
        <v>212.34</v>
      </c>
      <c r="DD1136">
        <f t="shared" si="790"/>
        <v>1.0028336639274582</v>
      </c>
      <c r="DE1136">
        <f t="shared" si="791"/>
        <v>2.8296566701933173E-3</v>
      </c>
    </row>
    <row r="1137" spans="1:109">
      <c r="A1137" s="3">
        <v>45334</v>
      </c>
      <c r="B1137">
        <v>172.34</v>
      </c>
      <c r="C1137">
        <f t="shared" si="748"/>
        <v>0.98790484379478372</v>
      </c>
      <c r="D1137">
        <f t="shared" si="749"/>
        <v>-1.2168897821162254E-2</v>
      </c>
      <c r="F1137" s="3">
        <v>45334</v>
      </c>
      <c r="G1137">
        <v>123.64</v>
      </c>
      <c r="H1137">
        <f t="shared" si="750"/>
        <v>1.0117839607201309</v>
      </c>
      <c r="I1137">
        <f t="shared" si="751"/>
        <v>1.1715070526420561E-2</v>
      </c>
      <c r="K1137" s="3">
        <v>45334</v>
      </c>
      <c r="L1137">
        <v>187.15</v>
      </c>
      <c r="M1137">
        <f t="shared" si="752"/>
        <v>0.99099814667725716</v>
      </c>
      <c r="N1137">
        <f t="shared" si="753"/>
        <v>-9.0426148080278088E-3</v>
      </c>
      <c r="P1137" s="3">
        <v>45334</v>
      </c>
      <c r="Q1137">
        <v>397.71</v>
      </c>
      <c r="R1137">
        <f t="shared" si="754"/>
        <v>0.99836831007129223</v>
      </c>
      <c r="S1137">
        <f t="shared" si="755"/>
        <v>-1.6330225845708796E-3</v>
      </c>
      <c r="U1137" s="3">
        <v>45334</v>
      </c>
      <c r="V1137">
        <v>152.08000000000001</v>
      </c>
      <c r="W1137">
        <f t="shared" si="756"/>
        <v>1.0068855932203391</v>
      </c>
      <c r="X1137">
        <f t="shared" si="757"/>
        <v>6.8619957829832833E-3</v>
      </c>
      <c r="Z1137" s="3">
        <v>45334</v>
      </c>
      <c r="AA1137">
        <v>49.99</v>
      </c>
      <c r="AB1137">
        <f t="shared" si="758"/>
        <v>0.99720726112108515</v>
      </c>
      <c r="AC1137">
        <f t="shared" si="759"/>
        <v>-2.7966458499330701E-3</v>
      </c>
      <c r="AE1137" s="3">
        <v>45334</v>
      </c>
      <c r="AF1137">
        <v>112.85</v>
      </c>
      <c r="AG1137">
        <f t="shared" si="760"/>
        <v>1.0162089149031968</v>
      </c>
      <c r="AH1137">
        <f t="shared" si="761"/>
        <v>1.607895292310825E-2</v>
      </c>
      <c r="AJ1137" s="3">
        <v>45334</v>
      </c>
      <c r="AK1137">
        <v>103.17</v>
      </c>
      <c r="AL1137">
        <f t="shared" si="762"/>
        <v>1.0137565097769481</v>
      </c>
      <c r="AM1137">
        <f t="shared" si="763"/>
        <v>1.3662747908444415E-2</v>
      </c>
      <c r="AO1137" s="3">
        <v>45334</v>
      </c>
      <c r="AP1137">
        <v>15.1</v>
      </c>
      <c r="AQ1137">
        <f t="shared" si="764"/>
        <v>1.0113864701942399</v>
      </c>
      <c r="AR1137">
        <f t="shared" si="765"/>
        <v>1.1322132269779725E-2</v>
      </c>
      <c r="AT1137" s="3">
        <v>45334</v>
      </c>
      <c r="AU1137">
        <v>35.69</v>
      </c>
      <c r="AV1137">
        <f t="shared" si="766"/>
        <v>1.0056353902507746</v>
      </c>
      <c r="AW1137">
        <f t="shared" si="767"/>
        <v>5.6195708436636545E-3</v>
      </c>
      <c r="AY1137" s="3">
        <v>45334</v>
      </c>
      <c r="AZ1137">
        <v>175.79</v>
      </c>
      <c r="BA1137">
        <f t="shared" si="768"/>
        <v>1.0044568881778184</v>
      </c>
      <c r="BB1137">
        <f t="shared" si="769"/>
        <v>4.4469856637336085E-3</v>
      </c>
      <c r="BD1137" s="3">
        <v>45334</v>
      </c>
      <c r="BE1137">
        <v>75.64</v>
      </c>
      <c r="BF1137">
        <f t="shared" si="770"/>
        <v>0.99683711122825525</v>
      </c>
      <c r="BG1137">
        <f t="shared" si="771"/>
        <v>-3.1679012765566039E-3</v>
      </c>
      <c r="BI1137" s="3">
        <v>45334</v>
      </c>
      <c r="BJ1137">
        <v>415.26</v>
      </c>
      <c r="BK1137">
        <f t="shared" si="772"/>
        <v>0.9874212340982047</v>
      </c>
      <c r="BL1137">
        <f t="shared" si="773"/>
        <v>-1.2658548326619347E-2</v>
      </c>
      <c r="BN1137" s="3">
        <v>45334</v>
      </c>
      <c r="BO1137">
        <v>17882.66</v>
      </c>
      <c r="BP1137">
        <f t="shared" si="774"/>
        <v>0.99556017260490104</v>
      </c>
      <c r="BQ1137">
        <f t="shared" si="775"/>
        <v>-4.4497126989612784E-3</v>
      </c>
      <c r="BS1137" s="3">
        <v>45334</v>
      </c>
      <c r="BT1137">
        <v>557.85</v>
      </c>
      <c r="BU1137">
        <f t="shared" si="776"/>
        <v>0.99381814294876358</v>
      </c>
      <c r="BV1137">
        <f t="shared" si="777"/>
        <v>-6.2010438437462706E-3</v>
      </c>
      <c r="BX1137" s="3">
        <v>45334</v>
      </c>
      <c r="BY1137">
        <v>72.248000000000005</v>
      </c>
      <c r="BZ1137">
        <f t="shared" si="778"/>
        <v>1.0015942772378801</v>
      </c>
      <c r="CA1137">
        <f t="shared" si="779"/>
        <v>1.5930077270468425E-3</v>
      </c>
      <c r="CC1137" s="3">
        <v>45334</v>
      </c>
      <c r="CD1137">
        <v>371.97</v>
      </c>
      <c r="CE1137">
        <f t="shared" si="780"/>
        <v>0.98691960732289741</v>
      </c>
      <c r="CF1137">
        <f t="shared" si="781"/>
        <v>-1.3166694413229284E-2</v>
      </c>
      <c r="CH1137" s="3">
        <v>45334</v>
      </c>
      <c r="CI1137">
        <v>82</v>
      </c>
      <c r="CJ1137">
        <f t="shared" si="782"/>
        <v>0.99768828324613701</v>
      </c>
      <c r="CK1137">
        <f t="shared" si="783"/>
        <v>-2.3143928961555219E-3</v>
      </c>
      <c r="CM1137" s="3">
        <v>45334</v>
      </c>
      <c r="CN1137">
        <v>27.66</v>
      </c>
      <c r="CO1137">
        <f t="shared" si="784"/>
        <v>1.0036284470246735</v>
      </c>
      <c r="CP1137">
        <f t="shared" si="785"/>
        <v>3.621880091154355E-3</v>
      </c>
      <c r="CR1137" s="3">
        <v>45334</v>
      </c>
      <c r="CS1137">
        <v>22.766999999999999</v>
      </c>
      <c r="CT1137">
        <f t="shared" si="786"/>
        <v>1.0076569000619633</v>
      </c>
      <c r="CU1137">
        <f t="shared" si="787"/>
        <v>7.6277347851483584E-3</v>
      </c>
      <c r="CW1137" s="3">
        <v>45334</v>
      </c>
      <c r="CX1137">
        <v>188.13</v>
      </c>
      <c r="CY1137">
        <f t="shared" si="788"/>
        <v>0.97189647156067571</v>
      </c>
      <c r="CZ1137">
        <f t="shared" si="789"/>
        <v>-2.8505990934415217E-2</v>
      </c>
      <c r="DB1137" s="3">
        <v>45334</v>
      </c>
      <c r="DC1137">
        <v>216.25</v>
      </c>
      <c r="DD1137">
        <f t="shared" si="790"/>
        <v>1.0184138645568428</v>
      </c>
      <c r="DE1137">
        <f t="shared" si="791"/>
        <v>1.8246382226561688E-2</v>
      </c>
    </row>
    <row r="1138" spans="1:109">
      <c r="A1138" s="3">
        <v>45335</v>
      </c>
      <c r="B1138">
        <v>168.64</v>
      </c>
      <c r="C1138">
        <f t="shared" si="748"/>
        <v>0.97853081118718799</v>
      </c>
      <c r="D1138">
        <f t="shared" si="749"/>
        <v>-2.1703004458623384E-2</v>
      </c>
      <c r="F1138" s="3">
        <v>45335</v>
      </c>
      <c r="G1138">
        <v>119.78</v>
      </c>
      <c r="H1138">
        <f t="shared" si="750"/>
        <v>0.9687803299902944</v>
      </c>
      <c r="I1138">
        <f t="shared" si="751"/>
        <v>-3.1717390427599225E-2</v>
      </c>
      <c r="K1138" s="3">
        <v>45335</v>
      </c>
      <c r="L1138">
        <v>185.04</v>
      </c>
      <c r="M1138">
        <f t="shared" si="752"/>
        <v>0.98872562115949769</v>
      </c>
      <c r="N1138">
        <f t="shared" si="753"/>
        <v>-1.1338416427254269E-2</v>
      </c>
      <c r="P1138" s="3">
        <v>45335</v>
      </c>
      <c r="Q1138">
        <v>394.8</v>
      </c>
      <c r="R1138">
        <f t="shared" si="754"/>
        <v>0.99268311080938376</v>
      </c>
      <c r="S1138">
        <f t="shared" si="755"/>
        <v>-7.3437889195414174E-3</v>
      </c>
      <c r="U1138" s="3">
        <v>45335</v>
      </c>
      <c r="V1138">
        <v>150.6</v>
      </c>
      <c r="W1138">
        <f t="shared" si="756"/>
        <v>0.99026827985270893</v>
      </c>
      <c r="X1138">
        <f t="shared" si="757"/>
        <v>-9.7793828143806875E-3</v>
      </c>
      <c r="Z1138" s="3">
        <v>45335</v>
      </c>
      <c r="AA1138">
        <v>49.64</v>
      </c>
      <c r="AB1138">
        <f t="shared" si="758"/>
        <v>0.99299859971994398</v>
      </c>
      <c r="AC1138">
        <f t="shared" si="759"/>
        <v>-7.0260250890725453E-3</v>
      </c>
      <c r="AE1138" s="3">
        <v>45335</v>
      </c>
      <c r="AF1138">
        <v>111.03</v>
      </c>
      <c r="AG1138">
        <f t="shared" si="760"/>
        <v>0.98387239698715112</v>
      </c>
      <c r="AH1138">
        <f t="shared" si="761"/>
        <v>-1.6259068197370365E-2</v>
      </c>
      <c r="AJ1138" s="3">
        <v>45335</v>
      </c>
      <c r="AK1138">
        <v>101.34</v>
      </c>
      <c r="AL1138">
        <f t="shared" si="762"/>
        <v>0.98226228554812445</v>
      </c>
      <c r="AM1138">
        <f t="shared" si="763"/>
        <v>-1.789691306452083E-2</v>
      </c>
      <c r="AO1138" s="3">
        <v>45335</v>
      </c>
      <c r="AP1138">
        <v>14.95</v>
      </c>
      <c r="AQ1138">
        <f t="shared" si="764"/>
        <v>0.99006622516556286</v>
      </c>
      <c r="AR1138">
        <f t="shared" si="765"/>
        <v>-9.9834439841832625E-3</v>
      </c>
      <c r="AT1138" s="3">
        <v>45335</v>
      </c>
      <c r="AU1138">
        <v>34.64</v>
      </c>
      <c r="AV1138">
        <f t="shared" si="766"/>
        <v>0.97057999439618947</v>
      </c>
      <c r="AW1138">
        <f t="shared" si="767"/>
        <v>-2.9861453807834507E-2</v>
      </c>
      <c r="AY1138" s="3">
        <v>45335</v>
      </c>
      <c r="AZ1138">
        <v>174.26</v>
      </c>
      <c r="BA1138">
        <f t="shared" si="768"/>
        <v>0.99129643324421179</v>
      </c>
      <c r="BB1138">
        <f t="shared" si="769"/>
        <v>-8.7416640086589274E-3</v>
      </c>
      <c r="BD1138" s="3">
        <v>45335</v>
      </c>
      <c r="BE1138">
        <v>71</v>
      </c>
      <c r="BF1138">
        <f t="shared" si="770"/>
        <v>0.93865679534637758</v>
      </c>
      <c r="BG1138">
        <f t="shared" si="771"/>
        <v>-6.3305366748941314E-2</v>
      </c>
      <c r="BI1138" s="3">
        <v>45335</v>
      </c>
      <c r="BJ1138">
        <v>406.32</v>
      </c>
      <c r="BK1138">
        <f t="shared" si="772"/>
        <v>0.97847131917352981</v>
      </c>
      <c r="BL1138">
        <f t="shared" si="773"/>
        <v>-2.1763803588837453E-2</v>
      </c>
      <c r="BN1138" s="3">
        <v>45335</v>
      </c>
      <c r="BO1138">
        <v>17600.419999999998</v>
      </c>
      <c r="BP1138">
        <f t="shared" si="774"/>
        <v>0.98421711311404447</v>
      </c>
      <c r="BQ1138">
        <f t="shared" si="775"/>
        <v>-1.5908762859478748E-2</v>
      </c>
      <c r="BS1138" s="3">
        <v>45335</v>
      </c>
      <c r="BT1138">
        <v>554.52</v>
      </c>
      <c r="BU1138">
        <f t="shared" si="776"/>
        <v>0.99403065340145191</v>
      </c>
      <c r="BV1138">
        <f t="shared" si="777"/>
        <v>-5.9872343690135074E-3</v>
      </c>
      <c r="BX1138" s="3">
        <v>45335</v>
      </c>
      <c r="BY1138">
        <v>72.128</v>
      </c>
      <c r="BZ1138">
        <f t="shared" si="778"/>
        <v>0.99833905436828696</v>
      </c>
      <c r="CA1138">
        <f t="shared" si="779"/>
        <v>-1.662326531186588E-3</v>
      </c>
      <c r="CC1138" s="3">
        <v>45335</v>
      </c>
      <c r="CD1138">
        <v>368.26</v>
      </c>
      <c r="CE1138">
        <f t="shared" si="780"/>
        <v>0.99002607737183101</v>
      </c>
      <c r="CF1138">
        <f t="shared" si="781"/>
        <v>-1.0023995420786398E-2</v>
      </c>
      <c r="CH1138" s="3">
        <v>45335</v>
      </c>
      <c r="CI1138">
        <v>82.77</v>
      </c>
      <c r="CJ1138">
        <f t="shared" si="782"/>
        <v>1.0093902439024389</v>
      </c>
      <c r="CK1138">
        <f t="shared" si="783"/>
        <v>9.3464296330511929E-3</v>
      </c>
      <c r="CM1138" s="3">
        <v>45335</v>
      </c>
      <c r="CN1138">
        <v>26.97</v>
      </c>
      <c r="CO1138">
        <f t="shared" si="784"/>
        <v>0.97505422993492408</v>
      </c>
      <c r="CP1138">
        <f t="shared" si="785"/>
        <v>-2.5262189084973557E-2</v>
      </c>
      <c r="CR1138" s="3">
        <v>45335</v>
      </c>
      <c r="CS1138">
        <v>22.154</v>
      </c>
      <c r="CT1138">
        <f t="shared" si="786"/>
        <v>0.97307506478675276</v>
      </c>
      <c r="CU1138">
        <f t="shared" si="787"/>
        <v>-2.7294051995144349E-2</v>
      </c>
      <c r="CW1138" s="3">
        <v>45335</v>
      </c>
      <c r="CX1138">
        <v>184.02</v>
      </c>
      <c r="CY1138">
        <f t="shared" si="788"/>
        <v>0.97815340456067623</v>
      </c>
      <c r="CZ1138">
        <f t="shared" si="789"/>
        <v>-2.2088765868823877E-2</v>
      </c>
      <c r="DB1138" s="3">
        <v>45335</v>
      </c>
      <c r="DC1138">
        <v>213.75</v>
      </c>
      <c r="DD1138">
        <f t="shared" si="790"/>
        <v>0.98843930635838151</v>
      </c>
      <c r="DE1138">
        <f t="shared" si="791"/>
        <v>-1.1628037995119099E-2</v>
      </c>
    </row>
    <row r="1139" spans="1:109">
      <c r="A1139" s="3">
        <v>45336</v>
      </c>
      <c r="B1139">
        <v>170.98</v>
      </c>
      <c r="C1139">
        <f t="shared" si="748"/>
        <v>1.0138757115749526</v>
      </c>
      <c r="D1139">
        <f t="shared" si="749"/>
        <v>1.3780325245090166E-2</v>
      </c>
      <c r="F1139" s="3">
        <v>45336</v>
      </c>
      <c r="G1139">
        <v>120.48</v>
      </c>
      <c r="H1139">
        <f t="shared" si="750"/>
        <v>1.0058440474202706</v>
      </c>
      <c r="I1139">
        <f t="shared" si="751"/>
        <v>5.8270372152671663E-3</v>
      </c>
      <c r="K1139" s="3">
        <v>45336</v>
      </c>
      <c r="L1139">
        <v>184.15</v>
      </c>
      <c r="M1139">
        <f t="shared" si="752"/>
        <v>0.99519022913964561</v>
      </c>
      <c r="N1139">
        <f t="shared" si="753"/>
        <v>-4.8213750321093058E-3</v>
      </c>
      <c r="P1139" s="3">
        <v>45336</v>
      </c>
      <c r="Q1139">
        <v>398.68</v>
      </c>
      <c r="R1139">
        <f t="shared" si="754"/>
        <v>1.0098277608915907</v>
      </c>
      <c r="S1139">
        <f t="shared" si="755"/>
        <v>9.7797825399289322E-3</v>
      </c>
      <c r="U1139" s="3">
        <v>45336</v>
      </c>
      <c r="V1139">
        <v>151.01</v>
      </c>
      <c r="W1139">
        <f t="shared" si="756"/>
        <v>1.0027224435590969</v>
      </c>
      <c r="X1139">
        <f t="shared" si="757"/>
        <v>2.7187444219045273E-3</v>
      </c>
      <c r="Z1139" s="3">
        <v>45336</v>
      </c>
      <c r="AA1139">
        <v>50.28</v>
      </c>
      <c r="AB1139">
        <f t="shared" si="758"/>
        <v>1.0128928283642225</v>
      </c>
      <c r="AC1139">
        <f t="shared" si="759"/>
        <v>1.2810423385640264E-2</v>
      </c>
      <c r="AE1139" s="3">
        <v>45336</v>
      </c>
      <c r="AF1139">
        <v>111.01</v>
      </c>
      <c r="AG1139">
        <f t="shared" si="760"/>
        <v>0.99981986850400795</v>
      </c>
      <c r="AH1139">
        <f t="shared" si="761"/>
        <v>-1.8014772161850401E-4</v>
      </c>
      <c r="AJ1139" s="3">
        <v>45336</v>
      </c>
      <c r="AK1139">
        <v>100.84</v>
      </c>
      <c r="AL1139">
        <f t="shared" si="762"/>
        <v>0.99506611407144263</v>
      </c>
      <c r="AM1139">
        <f t="shared" si="763"/>
        <v>-4.9460977280446679E-3</v>
      </c>
      <c r="AO1139" s="3">
        <v>45336</v>
      </c>
      <c r="AP1139">
        <v>15.15</v>
      </c>
      <c r="AQ1139">
        <f t="shared" si="764"/>
        <v>1.0133779264214047</v>
      </c>
      <c r="AR1139">
        <f t="shared" si="765"/>
        <v>1.3289232118682706E-2</v>
      </c>
      <c r="AT1139" s="3">
        <v>45336</v>
      </c>
      <c r="AU1139">
        <v>35.06</v>
      </c>
      <c r="AV1139">
        <f t="shared" si="766"/>
        <v>1.0121247113163974</v>
      </c>
      <c r="AW1139">
        <f t="shared" si="767"/>
        <v>1.2051795798854166E-2</v>
      </c>
      <c r="AY1139" s="3">
        <v>45336</v>
      </c>
      <c r="AZ1139">
        <v>176.03</v>
      </c>
      <c r="BA1139">
        <f t="shared" si="768"/>
        <v>1.0101572363135545</v>
      </c>
      <c r="BB1139">
        <f t="shared" si="769"/>
        <v>1.0105998254740171E-2</v>
      </c>
      <c r="BD1139" s="3">
        <v>45336</v>
      </c>
      <c r="BE1139">
        <v>73.62</v>
      </c>
      <c r="BF1139">
        <f t="shared" si="770"/>
        <v>1.0369014084507042</v>
      </c>
      <c r="BG1139">
        <f t="shared" si="771"/>
        <v>3.6236850909559644E-2</v>
      </c>
      <c r="BI1139" s="3">
        <v>45336</v>
      </c>
      <c r="BJ1139">
        <v>409.49</v>
      </c>
      <c r="BK1139">
        <f t="shared" si="772"/>
        <v>1.0078017326245323</v>
      </c>
      <c r="BL1139">
        <f t="shared" si="773"/>
        <v>7.771456477540805E-3</v>
      </c>
      <c r="BN1139" s="3">
        <v>45336</v>
      </c>
      <c r="BO1139">
        <v>17807.63</v>
      </c>
      <c r="BP1139">
        <f t="shared" si="774"/>
        <v>1.0117730145076085</v>
      </c>
      <c r="BQ1139">
        <f t="shared" si="775"/>
        <v>1.1704251742806844E-2</v>
      </c>
      <c r="BS1139" s="3">
        <v>45336</v>
      </c>
      <c r="BT1139">
        <v>579.33000000000004</v>
      </c>
      <c r="BU1139">
        <f t="shared" si="776"/>
        <v>1.0447413979658084</v>
      </c>
      <c r="BV1139">
        <f t="shared" si="777"/>
        <v>4.376938873056873E-2</v>
      </c>
      <c r="BX1139" s="3">
        <v>45336</v>
      </c>
      <c r="BY1139">
        <v>73.900000000000006</v>
      </c>
      <c r="BZ1139">
        <f t="shared" si="778"/>
        <v>1.0245674356699201</v>
      </c>
      <c r="CA1139">
        <f t="shared" si="779"/>
        <v>2.4270509536844988E-2</v>
      </c>
      <c r="CC1139" s="3">
        <v>45336</v>
      </c>
      <c r="CD1139">
        <v>368.33</v>
      </c>
      <c r="CE1139">
        <f t="shared" si="780"/>
        <v>1.0001900830934665</v>
      </c>
      <c r="CF1139">
        <f t="shared" si="781"/>
        <v>1.9006502996426146E-4</v>
      </c>
      <c r="CH1139" s="3">
        <v>45336</v>
      </c>
      <c r="CI1139">
        <v>81.599999999999994</v>
      </c>
      <c r="CJ1139">
        <f t="shared" si="782"/>
        <v>0.98586444363899961</v>
      </c>
      <c r="CK1139">
        <f t="shared" si="783"/>
        <v>-1.423641492724311E-2</v>
      </c>
      <c r="CM1139" s="3">
        <v>45336</v>
      </c>
      <c r="CN1139">
        <v>27.11</v>
      </c>
      <c r="CO1139">
        <f t="shared" si="784"/>
        <v>1.0051909529106415</v>
      </c>
      <c r="CP1139">
        <f t="shared" si="785"/>
        <v>5.1775263589356408E-3</v>
      </c>
      <c r="CR1139" s="3">
        <v>45336</v>
      </c>
      <c r="CS1139">
        <v>22.387</v>
      </c>
      <c r="CT1139">
        <f t="shared" si="786"/>
        <v>1.0105172880743885</v>
      </c>
      <c r="CU1139">
        <f t="shared" si="787"/>
        <v>1.0462366151003454E-2</v>
      </c>
      <c r="CW1139" s="3">
        <v>45336</v>
      </c>
      <c r="CX1139">
        <v>188.71</v>
      </c>
      <c r="CY1139">
        <f t="shared" si="788"/>
        <v>1.0254863601782416</v>
      </c>
      <c r="CZ1139">
        <f t="shared" si="789"/>
        <v>2.5166997786789217E-2</v>
      </c>
      <c r="DB1139" s="3">
        <v>45336</v>
      </c>
      <c r="DC1139">
        <v>214.43</v>
      </c>
      <c r="DD1139">
        <f t="shared" si="790"/>
        <v>1.0031812865497076</v>
      </c>
      <c r="DE1139">
        <f t="shared" si="791"/>
        <v>3.1762369642697537E-3</v>
      </c>
    </row>
    <row r="1140" spans="1:109">
      <c r="A1140" s="3">
        <v>45337</v>
      </c>
      <c r="B1140">
        <v>169.8</v>
      </c>
      <c r="C1140">
        <f t="shared" si="748"/>
        <v>0.99309860802433048</v>
      </c>
      <c r="D1140">
        <f t="shared" si="749"/>
        <v>-6.9253167208405486E-3</v>
      </c>
      <c r="F1140" s="3">
        <v>45337</v>
      </c>
      <c r="G1140">
        <v>124.26</v>
      </c>
      <c r="H1140">
        <f t="shared" si="750"/>
        <v>1.031374501992032</v>
      </c>
      <c r="I1140">
        <f t="shared" si="751"/>
        <v>3.0892380583964426E-2</v>
      </c>
      <c r="K1140" s="3">
        <v>45337</v>
      </c>
      <c r="L1140">
        <v>183.86</v>
      </c>
      <c r="M1140">
        <f t="shared" si="752"/>
        <v>0.99842519685039377</v>
      </c>
      <c r="N1140">
        <f t="shared" si="753"/>
        <v>-1.5760444554656545E-3</v>
      </c>
      <c r="P1140" s="3">
        <v>45337</v>
      </c>
      <c r="Q1140">
        <v>403.45</v>
      </c>
      <c r="R1140">
        <f t="shared" si="754"/>
        <v>1.0119644827932175</v>
      </c>
      <c r="S1140">
        <f t="shared" si="755"/>
        <v>1.1893474195259969E-2</v>
      </c>
      <c r="U1140" s="3">
        <v>45337</v>
      </c>
      <c r="V1140">
        <v>154.46</v>
      </c>
      <c r="W1140">
        <f t="shared" si="756"/>
        <v>1.0228461691278725</v>
      </c>
      <c r="X1140">
        <f t="shared" si="757"/>
        <v>2.2589103353420223E-2</v>
      </c>
      <c r="Z1140" s="3">
        <v>45337</v>
      </c>
      <c r="AA1140">
        <v>49.06</v>
      </c>
      <c r="AB1140">
        <f t="shared" si="758"/>
        <v>0.97573587907716786</v>
      </c>
      <c r="AC1140">
        <f t="shared" si="759"/>
        <v>-2.4563344891703434E-2</v>
      </c>
      <c r="AE1140" s="3">
        <v>45337</v>
      </c>
      <c r="AF1140">
        <v>114.25</v>
      </c>
      <c r="AG1140">
        <f t="shared" si="760"/>
        <v>1.0291865597693901</v>
      </c>
      <c r="AH1140">
        <f t="shared" si="761"/>
        <v>2.8768742429758271E-2</v>
      </c>
      <c r="AJ1140" s="3">
        <v>45337</v>
      </c>
      <c r="AK1140">
        <v>103.73</v>
      </c>
      <c r="AL1140">
        <f t="shared" si="762"/>
        <v>1.0286592621975406</v>
      </c>
      <c r="AM1140">
        <f t="shared" si="763"/>
        <v>2.8256267124017496E-2</v>
      </c>
      <c r="AO1140" s="3">
        <v>45337</v>
      </c>
      <c r="AP1140">
        <v>15.38</v>
      </c>
      <c r="AQ1140">
        <f t="shared" si="764"/>
        <v>1.0151815181518151</v>
      </c>
      <c r="AR1140">
        <f t="shared" si="765"/>
        <v>1.5067432122119707E-2</v>
      </c>
      <c r="AT1140" s="3">
        <v>45337</v>
      </c>
      <c r="AU1140">
        <v>35.909999999999997</v>
      </c>
      <c r="AV1140">
        <f t="shared" si="766"/>
        <v>1.0242441528807757</v>
      </c>
      <c r="AW1140">
        <f t="shared" si="767"/>
        <v>2.395492874490297E-2</v>
      </c>
      <c r="AY1140" s="3">
        <v>45337</v>
      </c>
      <c r="AZ1140">
        <v>179.87</v>
      </c>
      <c r="BA1140">
        <f t="shared" si="768"/>
        <v>1.0218144634437312</v>
      </c>
      <c r="BB1140">
        <f t="shared" si="769"/>
        <v>2.1579932681998468E-2</v>
      </c>
      <c r="BD1140" s="3">
        <v>45337</v>
      </c>
      <c r="BE1140">
        <v>74.650000000000006</v>
      </c>
      <c r="BF1140">
        <f t="shared" si="770"/>
        <v>1.0139907633795164</v>
      </c>
      <c r="BG1140">
        <f t="shared" si="771"/>
        <v>1.3893796034324321E-2</v>
      </c>
      <c r="BI1140" s="3">
        <v>45337</v>
      </c>
      <c r="BJ1140">
        <v>406.56</v>
      </c>
      <c r="BK1140">
        <f t="shared" si="772"/>
        <v>0.99284475811375128</v>
      </c>
      <c r="BL1140">
        <f t="shared" si="773"/>
        <v>-7.1809633986764567E-3</v>
      </c>
      <c r="BN1140" s="3">
        <v>45337</v>
      </c>
      <c r="BO1140">
        <v>17845.72</v>
      </c>
      <c r="BP1140">
        <f t="shared" si="774"/>
        <v>1.0021389707670252</v>
      </c>
      <c r="BQ1140">
        <f t="shared" si="775"/>
        <v>2.1366864259000484E-3</v>
      </c>
      <c r="BS1140" s="3">
        <v>45337</v>
      </c>
      <c r="BT1140">
        <v>593.46</v>
      </c>
      <c r="BU1140">
        <f t="shared" si="776"/>
        <v>1.024390243902439</v>
      </c>
      <c r="BV1140">
        <f t="shared" si="777"/>
        <v>2.4097551579060524E-2</v>
      </c>
      <c r="BX1140" s="3">
        <v>45337</v>
      </c>
      <c r="BY1140">
        <v>72.658000000000001</v>
      </c>
      <c r="BZ1140">
        <f t="shared" si="778"/>
        <v>0.98319350473612988</v>
      </c>
      <c r="CA1140">
        <f t="shared" si="779"/>
        <v>-1.6949327000984164E-2</v>
      </c>
      <c r="CC1140" s="3">
        <v>45337</v>
      </c>
      <c r="CD1140">
        <v>366.88</v>
      </c>
      <c r="CE1140">
        <f t="shared" si="780"/>
        <v>0.99606331279016103</v>
      </c>
      <c r="CF1140">
        <f t="shared" si="781"/>
        <v>-3.9444563594440542E-3</v>
      </c>
      <c r="CH1140" s="3">
        <v>45337</v>
      </c>
      <c r="CI1140">
        <v>82.86</v>
      </c>
      <c r="CJ1140">
        <f t="shared" si="782"/>
        <v>1.0154411764705884</v>
      </c>
      <c r="CK1140">
        <f t="shared" si="783"/>
        <v>1.532317467919459E-2</v>
      </c>
      <c r="CM1140" s="3">
        <v>45337</v>
      </c>
      <c r="CN1140">
        <v>27.51</v>
      </c>
      <c r="CO1140">
        <f t="shared" si="784"/>
        <v>1.0147547030616009</v>
      </c>
      <c r="CP1140">
        <f t="shared" si="785"/>
        <v>1.4646911425909001E-2</v>
      </c>
      <c r="CR1140" s="3">
        <v>45337</v>
      </c>
      <c r="CS1140">
        <v>22.951000000000001</v>
      </c>
      <c r="CT1140">
        <f t="shared" si="786"/>
        <v>1.0251931924777773</v>
      </c>
      <c r="CU1140">
        <f t="shared" si="787"/>
        <v>2.4881075296284236E-2</v>
      </c>
      <c r="CW1140" s="3">
        <v>45337</v>
      </c>
      <c r="CX1140">
        <v>200.45</v>
      </c>
      <c r="CY1140">
        <f t="shared" si="788"/>
        <v>1.0622118594669068</v>
      </c>
      <c r="CZ1140">
        <f t="shared" si="789"/>
        <v>6.035339394751154E-2</v>
      </c>
      <c r="DB1140" s="3">
        <v>45337</v>
      </c>
      <c r="DC1140">
        <v>214.54</v>
      </c>
      <c r="DD1140">
        <f t="shared" si="790"/>
        <v>1.000512987921466</v>
      </c>
      <c r="DE1140">
        <f t="shared" si="791"/>
        <v>5.1285638814366446E-4</v>
      </c>
    </row>
    <row r="1141" spans="1:109">
      <c r="A1141" s="3">
        <v>45338</v>
      </c>
      <c r="B1141">
        <v>169.51</v>
      </c>
      <c r="C1141">
        <f t="shared" si="748"/>
        <v>0.9982921083627796</v>
      </c>
      <c r="D1141">
        <f t="shared" si="749"/>
        <v>-1.7093517468521606E-3</v>
      </c>
      <c r="F1141" s="3">
        <v>45338</v>
      </c>
      <c r="G1141">
        <v>122.82</v>
      </c>
      <c r="H1141">
        <f t="shared" si="750"/>
        <v>0.98841139546112977</v>
      </c>
      <c r="I1141">
        <f t="shared" si="751"/>
        <v>-1.1656275734294751E-2</v>
      </c>
      <c r="K1141" s="3">
        <v>45338</v>
      </c>
      <c r="L1141">
        <v>182.31</v>
      </c>
      <c r="M1141">
        <f t="shared" si="752"/>
        <v>0.99156967257696071</v>
      </c>
      <c r="N1141">
        <f t="shared" si="753"/>
        <v>-8.4660636202350554E-3</v>
      </c>
      <c r="P1141" s="3">
        <v>45338</v>
      </c>
      <c r="Q1141">
        <v>405.99</v>
      </c>
      <c r="R1141">
        <f t="shared" si="754"/>
        <v>1.0062956995910275</v>
      </c>
      <c r="S1141">
        <f t="shared" si="755"/>
        <v>6.2759644620084759E-3</v>
      </c>
      <c r="U1141" s="3">
        <v>45338</v>
      </c>
      <c r="V1141">
        <v>154.63</v>
      </c>
      <c r="W1141">
        <f t="shared" si="756"/>
        <v>1.0011006085717984</v>
      </c>
      <c r="X1141">
        <f t="shared" si="757"/>
        <v>1.1000033462211644E-3</v>
      </c>
      <c r="Z1141" s="3">
        <v>45338</v>
      </c>
      <c r="AA1141">
        <v>48.44</v>
      </c>
      <c r="AB1141">
        <f t="shared" si="758"/>
        <v>0.98736241337138186</v>
      </c>
      <c r="AC1141">
        <f t="shared" si="759"/>
        <v>-1.271812014545186E-2</v>
      </c>
      <c r="AE1141" s="3">
        <v>45338</v>
      </c>
      <c r="AF1141">
        <v>113.56</v>
      </c>
      <c r="AG1141">
        <f t="shared" si="760"/>
        <v>0.99396061269146607</v>
      </c>
      <c r="AH1141">
        <f t="shared" si="761"/>
        <v>-6.0576981695436528E-3</v>
      </c>
      <c r="AJ1141" s="3">
        <v>45338</v>
      </c>
      <c r="AK1141">
        <v>103.73</v>
      </c>
      <c r="AL1141">
        <f t="shared" si="762"/>
        <v>1</v>
      </c>
      <c r="AM1141">
        <f t="shared" si="763"/>
        <v>0</v>
      </c>
      <c r="AO1141" s="3">
        <v>45338</v>
      </c>
      <c r="AP1141">
        <v>15.34</v>
      </c>
      <c r="AQ1141">
        <f t="shared" si="764"/>
        <v>0.99739921976592971</v>
      </c>
      <c r="AR1141">
        <f t="shared" si="765"/>
        <v>-2.604168138387855E-3</v>
      </c>
      <c r="AT1141" s="3">
        <v>45338</v>
      </c>
      <c r="AU1141">
        <v>36.1</v>
      </c>
      <c r="AV1141">
        <f t="shared" si="766"/>
        <v>1.0052910052910053</v>
      </c>
      <c r="AW1141">
        <f t="shared" si="767"/>
        <v>5.2770571008438193E-3</v>
      </c>
      <c r="AY1141" s="3">
        <v>45338</v>
      </c>
      <c r="AZ1141">
        <v>179.03</v>
      </c>
      <c r="BA1141">
        <f t="shared" si="768"/>
        <v>0.99532996052704725</v>
      </c>
      <c r="BB1141">
        <f t="shared" si="769"/>
        <v>-4.6809781766977924E-3</v>
      </c>
      <c r="BD1141" s="3">
        <v>45338</v>
      </c>
      <c r="BE1141">
        <v>73.66</v>
      </c>
      <c r="BF1141">
        <f t="shared" si="770"/>
        <v>0.98673811118553234</v>
      </c>
      <c r="BG1141">
        <f t="shared" si="771"/>
        <v>-1.3350612968280298E-2</v>
      </c>
      <c r="BI1141" s="3">
        <v>45338</v>
      </c>
      <c r="BJ1141">
        <v>404.06</v>
      </c>
      <c r="BK1141">
        <f t="shared" si="772"/>
        <v>0.99385084612357344</v>
      </c>
      <c r="BL1141">
        <f t="shared" si="773"/>
        <v>-6.1681377864574562E-3</v>
      </c>
      <c r="BN1141" s="3">
        <v>45338</v>
      </c>
      <c r="BO1141">
        <v>17685.98</v>
      </c>
      <c r="BP1141">
        <f t="shared" si="774"/>
        <v>0.99104883411820865</v>
      </c>
      <c r="BQ1141">
        <f t="shared" si="775"/>
        <v>-8.9914682494914439E-3</v>
      </c>
      <c r="BS1141" s="3">
        <v>45338</v>
      </c>
      <c r="BT1141">
        <v>583.95000000000005</v>
      </c>
      <c r="BU1141">
        <f t="shared" si="776"/>
        <v>0.98397533110908908</v>
      </c>
      <c r="BV1141">
        <f t="shared" si="777"/>
        <v>-1.6154452255229941E-2</v>
      </c>
      <c r="BX1141" s="3">
        <v>45338</v>
      </c>
      <c r="BY1141">
        <v>72.613</v>
      </c>
      <c r="BZ1141">
        <f t="shared" si="778"/>
        <v>0.99938066007872495</v>
      </c>
      <c r="CA1141">
        <f t="shared" si="779"/>
        <v>-6.1953179147009973E-4</v>
      </c>
      <c r="CC1141" s="3">
        <v>45338</v>
      </c>
      <c r="CD1141">
        <v>366.41</v>
      </c>
      <c r="CE1141">
        <f t="shared" si="780"/>
        <v>0.99871892716964683</v>
      </c>
      <c r="CF1141">
        <f t="shared" si="781"/>
        <v>-1.2818941056354017E-3</v>
      </c>
      <c r="CH1141" s="3">
        <v>45338</v>
      </c>
      <c r="CI1141">
        <v>83.47</v>
      </c>
      <c r="CJ1141">
        <f t="shared" si="782"/>
        <v>1.0073618151098238</v>
      </c>
      <c r="CK1141">
        <f t="shared" si="783"/>
        <v>7.3348492133895509E-3</v>
      </c>
      <c r="CM1141" s="3">
        <v>45338</v>
      </c>
      <c r="CN1141">
        <v>27.62</v>
      </c>
      <c r="CO1141">
        <f t="shared" si="784"/>
        <v>1.0039985459832788</v>
      </c>
      <c r="CP1141">
        <f t="shared" si="785"/>
        <v>3.9905730446628358E-3</v>
      </c>
      <c r="CR1141" s="3">
        <v>45338</v>
      </c>
      <c r="CS1141">
        <v>23.475000000000001</v>
      </c>
      <c r="CT1141">
        <f t="shared" si="786"/>
        <v>1.0228312491830422</v>
      </c>
      <c r="CU1141">
        <f t="shared" si="787"/>
        <v>2.2574516552298023E-2</v>
      </c>
      <c r="CW1141" s="3">
        <v>45338</v>
      </c>
      <c r="CX1141">
        <v>199.95</v>
      </c>
      <c r="CY1141">
        <f t="shared" si="788"/>
        <v>0.99750561237216262</v>
      </c>
      <c r="CZ1141">
        <f t="shared" si="789"/>
        <v>-2.4975037956886091E-3</v>
      </c>
      <c r="DB1141" s="3">
        <v>45338</v>
      </c>
      <c r="DC1141">
        <v>214.73</v>
      </c>
      <c r="DD1141">
        <f t="shared" si="790"/>
        <v>1.0008856157359933</v>
      </c>
      <c r="DE1141">
        <f t="shared" si="791"/>
        <v>8.8522380975770032E-4</v>
      </c>
    </row>
    <row r="1142" spans="1:109">
      <c r="A1142" s="3">
        <v>45342</v>
      </c>
      <c r="B1142">
        <v>167.08</v>
      </c>
      <c r="C1142">
        <f t="shared" si="748"/>
        <v>0.98566456256268076</v>
      </c>
      <c r="D1142">
        <f t="shared" si="749"/>
        <v>-1.4439182501420249E-2</v>
      </c>
      <c r="F1142" s="3">
        <v>45342</v>
      </c>
      <c r="G1142">
        <v>121.16</v>
      </c>
      <c r="H1142">
        <f t="shared" si="750"/>
        <v>0.98648428594691417</v>
      </c>
      <c r="I1142">
        <f t="shared" si="751"/>
        <v>-1.3607882742216618E-2</v>
      </c>
      <c r="K1142" s="3">
        <v>45342</v>
      </c>
      <c r="L1142">
        <v>181.56</v>
      </c>
      <c r="M1142">
        <f t="shared" si="752"/>
        <v>0.99588612802369592</v>
      </c>
      <c r="N1142">
        <f t="shared" si="753"/>
        <v>-4.1223572271086705E-3</v>
      </c>
      <c r="P1142" s="3">
        <v>45342</v>
      </c>
      <c r="Q1142">
        <v>407.15</v>
      </c>
      <c r="R1142">
        <f t="shared" si="754"/>
        <v>1.002857213231853</v>
      </c>
      <c r="S1142">
        <f t="shared" si="755"/>
        <v>2.8531391566163286E-3</v>
      </c>
      <c r="U1142" s="3">
        <v>45342</v>
      </c>
      <c r="V1142">
        <v>154</v>
      </c>
      <c r="W1142">
        <f t="shared" si="756"/>
        <v>0.99592575826165686</v>
      </c>
      <c r="X1142">
        <f t="shared" si="757"/>
        <v>-4.0825640737099534E-3</v>
      </c>
      <c r="Z1142" s="3">
        <v>45342</v>
      </c>
      <c r="AA1142">
        <v>48.28</v>
      </c>
      <c r="AB1142">
        <f t="shared" si="758"/>
        <v>0.9966969446738233</v>
      </c>
      <c r="AC1142">
        <f t="shared" si="759"/>
        <v>-3.3085224555607327E-3</v>
      </c>
      <c r="AE1142" s="3">
        <v>45342</v>
      </c>
      <c r="AF1142">
        <v>113.13</v>
      </c>
      <c r="AG1142">
        <f t="shared" si="760"/>
        <v>0.99621345544205697</v>
      </c>
      <c r="AH1142">
        <f t="shared" si="761"/>
        <v>-3.7937316663950917E-3</v>
      </c>
      <c r="AJ1142" s="3">
        <v>45342</v>
      </c>
      <c r="AK1142">
        <v>102.75</v>
      </c>
      <c r="AL1142">
        <f t="shared" si="762"/>
        <v>0.9905523956425335</v>
      </c>
      <c r="AM1142">
        <f t="shared" si="763"/>
        <v>-9.4925160673926829E-3</v>
      </c>
      <c r="AO1142" s="3">
        <v>45342</v>
      </c>
      <c r="AP1142">
        <v>15.32</v>
      </c>
      <c r="AQ1142">
        <f t="shared" si="764"/>
        <v>0.99869621903520212</v>
      </c>
      <c r="AR1142">
        <f t="shared" si="765"/>
        <v>-1.3046316266648581E-3</v>
      </c>
      <c r="AT1142" s="3">
        <v>45342</v>
      </c>
      <c r="AU1142">
        <v>36</v>
      </c>
      <c r="AV1142">
        <f t="shared" si="766"/>
        <v>0.99722991689750684</v>
      </c>
      <c r="AW1142">
        <f t="shared" si="767"/>
        <v>-2.7739268827253194E-3</v>
      </c>
      <c r="AY1142" s="3">
        <v>45342</v>
      </c>
      <c r="AZ1142">
        <v>179.73</v>
      </c>
      <c r="BA1142">
        <f t="shared" si="768"/>
        <v>1.0039099592247109</v>
      </c>
      <c r="BB1142">
        <f t="shared" si="769"/>
        <v>3.9023352007615548E-3</v>
      </c>
      <c r="BD1142" s="3">
        <v>45342</v>
      </c>
      <c r="BE1142">
        <v>72.37</v>
      </c>
      <c r="BF1142">
        <f t="shared" si="770"/>
        <v>0.98248710290524044</v>
      </c>
      <c r="BG1142">
        <f t="shared" si="771"/>
        <v>-1.7668062138882772E-2</v>
      </c>
      <c r="BI1142" s="3">
        <v>45342</v>
      </c>
      <c r="BJ1142">
        <v>402.79</v>
      </c>
      <c r="BK1142">
        <f t="shared" si="772"/>
        <v>0.99685690244023173</v>
      </c>
      <c r="BL1142">
        <f t="shared" si="773"/>
        <v>-3.148047465649366E-3</v>
      </c>
      <c r="BN1142" s="3">
        <v>45342</v>
      </c>
      <c r="BO1142">
        <v>17546.099999999999</v>
      </c>
      <c r="BP1142">
        <f t="shared" si="774"/>
        <v>0.99209091042735542</v>
      </c>
      <c r="BQ1142">
        <f t="shared" si="775"/>
        <v>-7.9405323203171011E-3</v>
      </c>
      <c r="BS1142" s="3">
        <v>45342</v>
      </c>
      <c r="BT1142">
        <v>575.13</v>
      </c>
      <c r="BU1142">
        <f t="shared" si="776"/>
        <v>0.98489596712047256</v>
      </c>
      <c r="BV1142">
        <f t="shared" si="777"/>
        <v>-1.5219260524506771E-2</v>
      </c>
      <c r="BX1142" s="3">
        <v>45342</v>
      </c>
      <c r="BY1142">
        <v>69.451999999999998</v>
      </c>
      <c r="BZ1142">
        <f t="shared" si="778"/>
        <v>0.95646785010948454</v>
      </c>
      <c r="CA1142">
        <f t="shared" si="779"/>
        <v>-4.45081026798105E-2</v>
      </c>
      <c r="CC1142" s="3">
        <v>45342</v>
      </c>
      <c r="CD1142">
        <v>366.09</v>
      </c>
      <c r="CE1142">
        <f t="shared" si="780"/>
        <v>0.99912666139024575</v>
      </c>
      <c r="CF1142">
        <f t="shared" si="781"/>
        <v>-8.7372019210113277E-4</v>
      </c>
      <c r="CH1142" s="3">
        <v>45342</v>
      </c>
      <c r="CI1142">
        <v>82.34</v>
      </c>
      <c r="CJ1142">
        <f t="shared" si="782"/>
        <v>0.98646220198873857</v>
      </c>
      <c r="CK1142">
        <f t="shared" si="783"/>
        <v>-1.3630269520886557E-2</v>
      </c>
      <c r="CM1142" s="3">
        <v>45342</v>
      </c>
      <c r="CN1142">
        <v>27.59</v>
      </c>
      <c r="CO1142">
        <f t="shared" si="784"/>
        <v>0.99891383055756688</v>
      </c>
      <c r="CP1142">
        <f t="shared" si="785"/>
        <v>-1.08675975195144E-3</v>
      </c>
      <c r="CR1142" s="3">
        <v>45342</v>
      </c>
      <c r="CS1142">
        <v>23.135999999999999</v>
      </c>
      <c r="CT1142">
        <f t="shared" si="786"/>
        <v>0.98555910543130976</v>
      </c>
      <c r="CU1142">
        <f t="shared" si="787"/>
        <v>-1.4546179117972574E-2</v>
      </c>
      <c r="CW1142" s="3">
        <v>45342</v>
      </c>
      <c r="CX1142">
        <v>193.76</v>
      </c>
      <c r="CY1142">
        <f t="shared" si="788"/>
        <v>0.96904226056514131</v>
      </c>
      <c r="CZ1142">
        <f t="shared" si="789"/>
        <v>-3.1447055488045217E-2</v>
      </c>
      <c r="DB1142" s="3">
        <v>45342</v>
      </c>
      <c r="DC1142">
        <v>214.16</v>
      </c>
      <c r="DD1142">
        <f t="shared" si="790"/>
        <v>0.99734550365575381</v>
      </c>
      <c r="DE1142">
        <f t="shared" si="791"/>
        <v>-2.6580257669437013E-3</v>
      </c>
    </row>
    <row r="1143" spans="1:109">
      <c r="A1143" s="3">
        <v>45343</v>
      </c>
      <c r="B1143">
        <v>168.59</v>
      </c>
      <c r="C1143">
        <f t="shared" si="748"/>
        <v>1.0090375867847736</v>
      </c>
      <c r="D1143">
        <f t="shared" si="749"/>
        <v>8.9969921987350897E-3</v>
      </c>
      <c r="F1143" s="3">
        <v>45343</v>
      </c>
      <c r="G1143">
        <v>121.73</v>
      </c>
      <c r="H1143">
        <f t="shared" si="750"/>
        <v>1.0047045229448663</v>
      </c>
      <c r="I1143">
        <f t="shared" si="751"/>
        <v>4.6934912624684638E-3</v>
      </c>
      <c r="K1143" s="3">
        <v>45343</v>
      </c>
      <c r="L1143">
        <v>182.32</v>
      </c>
      <c r="M1143">
        <f t="shared" si="752"/>
        <v>1.0041859440405374</v>
      </c>
      <c r="N1143">
        <f t="shared" si="753"/>
        <v>4.1772073491637982E-3</v>
      </c>
      <c r="P1143" s="3">
        <v>45343</v>
      </c>
      <c r="Q1143">
        <v>409.25</v>
      </c>
      <c r="R1143">
        <f t="shared" si="754"/>
        <v>1.0051578042490483</v>
      </c>
      <c r="S1143">
        <f t="shared" si="755"/>
        <v>5.1445483381040253E-3</v>
      </c>
      <c r="U1143" s="3">
        <v>45343</v>
      </c>
      <c r="V1143">
        <v>155.44</v>
      </c>
      <c r="W1143">
        <f t="shared" si="756"/>
        <v>1.0093506493506494</v>
      </c>
      <c r="X1143">
        <f t="shared" si="757"/>
        <v>9.3072026555555791E-3</v>
      </c>
      <c r="Z1143" s="3">
        <v>45343</v>
      </c>
      <c r="AA1143">
        <v>48.48</v>
      </c>
      <c r="AB1143">
        <f t="shared" si="758"/>
        <v>1.0041425020712509</v>
      </c>
      <c r="AC1143">
        <f t="shared" si="759"/>
        <v>4.1339455317281112E-3</v>
      </c>
      <c r="AE1143" s="3">
        <v>45343</v>
      </c>
      <c r="AF1143">
        <v>116.36</v>
      </c>
      <c r="AG1143">
        <f t="shared" si="760"/>
        <v>1.0285512242552817</v>
      </c>
      <c r="AH1143">
        <f t="shared" si="761"/>
        <v>2.8151233688625578E-2</v>
      </c>
      <c r="AJ1143" s="3">
        <v>45343</v>
      </c>
      <c r="AK1143">
        <v>104.85</v>
      </c>
      <c r="AL1143">
        <f t="shared" si="762"/>
        <v>1.0204379562043795</v>
      </c>
      <c r="AM1143">
        <f t="shared" si="763"/>
        <v>2.0231903971584898E-2</v>
      </c>
      <c r="AO1143" s="3">
        <v>45343</v>
      </c>
      <c r="AP1143">
        <v>15.29</v>
      </c>
      <c r="AQ1143">
        <f t="shared" si="764"/>
        <v>0.99804177545691897</v>
      </c>
      <c r="AR1143">
        <f t="shared" si="765"/>
        <v>-1.9601443714744008E-3</v>
      </c>
      <c r="AT1143" s="3">
        <v>45343</v>
      </c>
      <c r="AU1143">
        <v>38.36</v>
      </c>
      <c r="AV1143">
        <f t="shared" si="766"/>
        <v>1.0655555555555556</v>
      </c>
      <c r="AW1143">
        <f t="shared" si="767"/>
        <v>6.3496311559127508E-2</v>
      </c>
      <c r="AY1143" s="3">
        <v>45343</v>
      </c>
      <c r="AZ1143">
        <v>180.9</v>
      </c>
      <c r="BA1143">
        <f t="shared" si="768"/>
        <v>1.0065097646469705</v>
      </c>
      <c r="BB1143">
        <f t="shared" si="769"/>
        <v>6.4886676373062694E-3</v>
      </c>
      <c r="BD1143" s="3">
        <v>45343</v>
      </c>
      <c r="BE1143">
        <v>72.67</v>
      </c>
      <c r="BF1143">
        <f t="shared" si="770"/>
        <v>1.0041453641011469</v>
      </c>
      <c r="BG1143">
        <f t="shared" si="771"/>
        <v>4.1367957505081742E-3</v>
      </c>
      <c r="BI1143" s="3">
        <v>45343</v>
      </c>
      <c r="BJ1143">
        <v>402.18</v>
      </c>
      <c r="BK1143">
        <f t="shared" si="772"/>
        <v>0.99848556319670301</v>
      </c>
      <c r="BL1143">
        <f t="shared" si="773"/>
        <v>-1.5155847218256773E-3</v>
      </c>
      <c r="BN1143" s="3">
        <v>45343</v>
      </c>
      <c r="BO1143">
        <v>17478.91</v>
      </c>
      <c r="BP1143">
        <f t="shared" si="774"/>
        <v>0.99617065900684487</v>
      </c>
      <c r="BQ1143">
        <f t="shared" si="775"/>
        <v>-3.8366916909288347E-3</v>
      </c>
      <c r="BS1143" s="3">
        <v>45343</v>
      </c>
      <c r="BT1143">
        <v>573.35</v>
      </c>
      <c r="BU1143">
        <f t="shared" si="776"/>
        <v>0.99690504755446596</v>
      </c>
      <c r="BV1143">
        <f t="shared" si="777"/>
        <v>-3.0997517157543308E-3</v>
      </c>
      <c r="BX1143" s="3">
        <v>45343</v>
      </c>
      <c r="BY1143">
        <v>67.471999999999994</v>
      </c>
      <c r="BZ1143">
        <f t="shared" si="778"/>
        <v>0.97149110176812759</v>
      </c>
      <c r="CA1143">
        <f t="shared" si="779"/>
        <v>-2.8923169477687381E-2</v>
      </c>
      <c r="CC1143" s="3">
        <v>45343</v>
      </c>
      <c r="CD1143">
        <v>261.97000000000003</v>
      </c>
      <c r="CE1143">
        <f t="shared" si="780"/>
        <v>0.71558906279876544</v>
      </c>
      <c r="CF1143">
        <f t="shared" si="781"/>
        <v>-0.33464921142361725</v>
      </c>
      <c r="CH1143" s="3">
        <v>45343</v>
      </c>
      <c r="CI1143">
        <v>83.03</v>
      </c>
      <c r="CJ1143">
        <f t="shared" si="782"/>
        <v>1.0083798882681565</v>
      </c>
      <c r="CK1143">
        <f t="shared" si="783"/>
        <v>8.3449719321806882E-3</v>
      </c>
      <c r="CM1143" s="3">
        <v>45343</v>
      </c>
      <c r="CN1143">
        <v>27.67</v>
      </c>
      <c r="CO1143">
        <f t="shared" si="784"/>
        <v>1.0028996013048206</v>
      </c>
      <c r="CP1143">
        <f t="shared" si="785"/>
        <v>2.8954055696398216E-3</v>
      </c>
      <c r="CR1143" s="3">
        <v>45343</v>
      </c>
      <c r="CS1143">
        <v>22.873999999999999</v>
      </c>
      <c r="CT1143">
        <f t="shared" si="786"/>
        <v>0.98867565698478554</v>
      </c>
      <c r="CU1143">
        <f t="shared" si="787"/>
        <v>-1.1388951617329265E-2</v>
      </c>
      <c r="CW1143" s="3">
        <v>45343</v>
      </c>
      <c r="CX1143">
        <v>194.77</v>
      </c>
      <c r="CY1143">
        <f t="shared" si="788"/>
        <v>1.0052126341866228</v>
      </c>
      <c r="CZ1143">
        <f t="shared" si="789"/>
        <v>5.1990954370264514E-3</v>
      </c>
      <c r="DB1143" s="3">
        <v>45343</v>
      </c>
      <c r="DC1143">
        <v>219.18</v>
      </c>
      <c r="DD1143">
        <f t="shared" si="790"/>
        <v>1.0234404183787822</v>
      </c>
      <c r="DE1143">
        <f t="shared" si="791"/>
        <v>2.3169910823149037E-2</v>
      </c>
    </row>
    <row r="1144" spans="1:109">
      <c r="A1144" s="3">
        <v>45344</v>
      </c>
      <c r="B1144">
        <v>174.58</v>
      </c>
      <c r="C1144">
        <f t="shared" si="748"/>
        <v>1.0355299839848153</v>
      </c>
      <c r="D1144">
        <f t="shared" si="749"/>
        <v>3.4913357479493971E-2</v>
      </c>
      <c r="F1144" s="3">
        <v>45344</v>
      </c>
      <c r="G1144">
        <v>119.68</v>
      </c>
      <c r="H1144">
        <f t="shared" si="750"/>
        <v>0.98315945124455761</v>
      </c>
      <c r="I1144">
        <f t="shared" si="751"/>
        <v>-1.6983963195337869E-2</v>
      </c>
      <c r="K1144" s="3">
        <v>45344</v>
      </c>
      <c r="L1144">
        <v>184.37</v>
      </c>
      <c r="M1144">
        <f t="shared" si="752"/>
        <v>1.0112439666520405</v>
      </c>
      <c r="N1144">
        <f t="shared" si="753"/>
        <v>1.1181223144870737E-2</v>
      </c>
      <c r="P1144" s="3">
        <v>45344</v>
      </c>
      <c r="Q1144">
        <v>415.16</v>
      </c>
      <c r="R1144">
        <f t="shared" si="754"/>
        <v>1.0144410507025046</v>
      </c>
      <c r="S1144">
        <f t="shared" si="755"/>
        <v>1.4337771845843946E-2</v>
      </c>
      <c r="U1144" s="3">
        <v>45344</v>
      </c>
      <c r="V1144">
        <v>155.43</v>
      </c>
      <c r="W1144">
        <f t="shared" si="756"/>
        <v>0.99993566649511068</v>
      </c>
      <c r="X1144">
        <f t="shared" si="757"/>
        <v>-6.4335574378008995E-5</v>
      </c>
      <c r="Z1144" s="3">
        <v>45344</v>
      </c>
      <c r="AA1144">
        <v>48.57</v>
      </c>
      <c r="AB1144">
        <f t="shared" si="758"/>
        <v>1.0018564356435644</v>
      </c>
      <c r="AC1144">
        <f t="shared" si="759"/>
        <v>1.8547145965944988E-3</v>
      </c>
      <c r="AE1144" s="3">
        <v>45344</v>
      </c>
      <c r="AF1144">
        <v>116.4</v>
      </c>
      <c r="AG1144">
        <f t="shared" si="760"/>
        <v>1.0003437607425232</v>
      </c>
      <c r="AH1144">
        <f t="shared" si="761"/>
        <v>3.4370167033654172E-4</v>
      </c>
      <c r="AJ1144" s="3">
        <v>45344</v>
      </c>
      <c r="AK1144">
        <v>104.76</v>
      </c>
      <c r="AL1144">
        <f t="shared" si="762"/>
        <v>0.9991416309012876</v>
      </c>
      <c r="AM1144">
        <f t="shared" si="763"/>
        <v>-8.587377084177582E-4</v>
      </c>
      <c r="AO1144" s="3">
        <v>45344</v>
      </c>
      <c r="AP1144">
        <v>15.39</v>
      </c>
      <c r="AQ1144">
        <f t="shared" si="764"/>
        <v>1.0065402223675606</v>
      </c>
      <c r="AR1144">
        <f t="shared" si="765"/>
        <v>6.5189279098170046E-3</v>
      </c>
      <c r="AT1144" s="3">
        <v>45344</v>
      </c>
      <c r="AU1144">
        <v>39.72</v>
      </c>
      <c r="AV1144">
        <f t="shared" si="766"/>
        <v>1.0354535974973931</v>
      </c>
      <c r="AW1144">
        <f t="shared" si="767"/>
        <v>3.4839589161734331E-2</v>
      </c>
      <c r="AY1144" s="3">
        <v>45344</v>
      </c>
      <c r="AZ1144">
        <v>183.07</v>
      </c>
      <c r="BA1144">
        <f t="shared" si="768"/>
        <v>1.0119955776672194</v>
      </c>
      <c r="BB1144">
        <f t="shared" si="769"/>
        <v>1.1924200961673782E-2</v>
      </c>
      <c r="BD1144" s="3">
        <v>45344</v>
      </c>
      <c r="BE1144">
        <v>73.56</v>
      </c>
      <c r="BF1144">
        <f t="shared" si="770"/>
        <v>1.0122471446263932</v>
      </c>
      <c r="BG1144">
        <f t="shared" si="771"/>
        <v>1.2172755107575733E-2</v>
      </c>
      <c r="BI1144" s="3">
        <v>45344</v>
      </c>
      <c r="BJ1144">
        <v>411.65</v>
      </c>
      <c r="BK1144">
        <f t="shared" si="772"/>
        <v>1.0235466706449847</v>
      </c>
      <c r="BL1144">
        <f t="shared" si="773"/>
        <v>2.3273724146513606E-2</v>
      </c>
      <c r="BN1144" s="3">
        <v>45344</v>
      </c>
      <c r="BO1144">
        <v>18004.7</v>
      </c>
      <c r="BP1144">
        <f t="shared" si="774"/>
        <v>1.0300813952357442</v>
      </c>
      <c r="BQ1144">
        <f t="shared" si="775"/>
        <v>2.9637823619995517E-2</v>
      </c>
      <c r="BS1144" s="3">
        <v>45344</v>
      </c>
      <c r="BT1144">
        <v>588.47</v>
      </c>
      <c r="BU1144">
        <f t="shared" si="776"/>
        <v>1.0263713264149299</v>
      </c>
      <c r="BV1144">
        <f t="shared" si="777"/>
        <v>2.6029597856320755E-2</v>
      </c>
      <c r="BX1144" s="3">
        <v>45344</v>
      </c>
      <c r="BY1144">
        <v>78.537999999999997</v>
      </c>
      <c r="BZ1144">
        <f t="shared" si="778"/>
        <v>1.1640087740099598</v>
      </c>
      <c r="CA1144">
        <f t="shared" si="779"/>
        <v>0.15186988709008079</v>
      </c>
      <c r="CC1144" s="3">
        <v>45344</v>
      </c>
      <c r="CD1144">
        <v>267.82</v>
      </c>
      <c r="CE1144">
        <f t="shared" si="780"/>
        <v>1.0223308012367827</v>
      </c>
      <c r="CF1144">
        <f t="shared" si="781"/>
        <v>2.2085119679179487E-2</v>
      </c>
      <c r="CH1144" s="3">
        <v>45344</v>
      </c>
      <c r="CI1144">
        <v>83.67</v>
      </c>
      <c r="CJ1144">
        <f t="shared" si="782"/>
        <v>1.0077080573286763</v>
      </c>
      <c r="CK1144">
        <f t="shared" si="783"/>
        <v>7.6785020335679507E-3</v>
      </c>
      <c r="CM1144" s="3">
        <v>45344</v>
      </c>
      <c r="CN1144">
        <v>27.55</v>
      </c>
      <c r="CO1144">
        <f t="shared" si="784"/>
        <v>0.99566317311167329</v>
      </c>
      <c r="CP1144">
        <f t="shared" si="785"/>
        <v>-4.3462581999110421E-3</v>
      </c>
      <c r="CR1144" s="3">
        <v>45344</v>
      </c>
      <c r="CS1144">
        <v>23.003</v>
      </c>
      <c r="CT1144">
        <f t="shared" si="786"/>
        <v>1.0056395908017837</v>
      </c>
      <c r="CU1144">
        <f t="shared" si="787"/>
        <v>5.6237478468567576E-3</v>
      </c>
      <c r="CW1144" s="3">
        <v>45344</v>
      </c>
      <c r="CX1144">
        <v>197.41</v>
      </c>
      <c r="CY1144">
        <f t="shared" si="788"/>
        <v>1.0135544488370898</v>
      </c>
      <c r="CZ1144">
        <f t="shared" si="789"/>
        <v>1.3463409035767935E-2</v>
      </c>
      <c r="DB1144" s="3">
        <v>45344</v>
      </c>
      <c r="DC1144">
        <v>217.6</v>
      </c>
      <c r="DD1144">
        <f t="shared" si="790"/>
        <v>0.99279131307601054</v>
      </c>
      <c r="DE1144">
        <f t="shared" si="791"/>
        <v>-7.2347950534586173E-3</v>
      </c>
    </row>
    <row r="1145" spans="1:109">
      <c r="A1145" s="3">
        <v>45345</v>
      </c>
      <c r="B1145">
        <v>174.99</v>
      </c>
      <c r="C1145">
        <f t="shared" si="748"/>
        <v>1.0023484935273228</v>
      </c>
      <c r="D1145">
        <f t="shared" si="749"/>
        <v>2.3457401264523258E-3</v>
      </c>
      <c r="F1145" s="3">
        <v>45345</v>
      </c>
      <c r="G1145">
        <v>118.96</v>
      </c>
      <c r="H1145">
        <f t="shared" si="750"/>
        <v>0.99398395721925126</v>
      </c>
      <c r="I1145">
        <f t="shared" si="751"/>
        <v>-6.0342120742675589E-3</v>
      </c>
      <c r="K1145" s="3">
        <v>45345</v>
      </c>
      <c r="L1145">
        <v>182.52</v>
      </c>
      <c r="M1145">
        <f t="shared" si="752"/>
        <v>0.98996582958181922</v>
      </c>
      <c r="N1145">
        <f t="shared" si="753"/>
        <v>-1.0084852023097546E-2</v>
      </c>
      <c r="P1145" s="3">
        <v>45345</v>
      </c>
      <c r="Q1145">
        <v>417.22</v>
      </c>
      <c r="R1145">
        <f t="shared" si="754"/>
        <v>1.0049619423836593</v>
      </c>
      <c r="S1145">
        <f t="shared" si="755"/>
        <v>4.9496725190520006E-3</v>
      </c>
      <c r="U1145" s="3">
        <v>45345</v>
      </c>
      <c r="V1145">
        <v>154.66</v>
      </c>
      <c r="W1145">
        <f t="shared" si="756"/>
        <v>0.99504600141542809</v>
      </c>
      <c r="X1145">
        <f t="shared" si="757"/>
        <v>-4.9663103139173E-3</v>
      </c>
      <c r="Z1145" s="3">
        <v>45345</v>
      </c>
      <c r="AA1145">
        <v>48.86</v>
      </c>
      <c r="AB1145">
        <f t="shared" si="758"/>
        <v>1.0059707638459954</v>
      </c>
      <c r="AC1145">
        <f t="shared" si="759"/>
        <v>5.9530094719408609E-3</v>
      </c>
      <c r="AE1145" s="3">
        <v>45345</v>
      </c>
      <c r="AF1145">
        <v>111.86</v>
      </c>
      <c r="AG1145">
        <f t="shared" si="760"/>
        <v>0.96099656357388308</v>
      </c>
      <c r="AH1145">
        <f t="shared" si="761"/>
        <v>-3.978444590389562E-2</v>
      </c>
      <c r="AJ1145" s="3">
        <v>45345</v>
      </c>
      <c r="AK1145">
        <v>103.84</v>
      </c>
      <c r="AL1145">
        <f t="shared" si="762"/>
        <v>0.99121802214585719</v>
      </c>
      <c r="AM1145">
        <f t="shared" si="763"/>
        <v>-8.8207666837312893E-3</v>
      </c>
      <c r="AO1145" s="3">
        <v>45345</v>
      </c>
      <c r="AP1145">
        <v>15.43</v>
      </c>
      <c r="AQ1145">
        <f t="shared" si="764"/>
        <v>1.0025990903183886</v>
      </c>
      <c r="AR1145">
        <f t="shared" si="765"/>
        <v>2.5957185242816137E-3</v>
      </c>
      <c r="AT1145" s="3">
        <v>45345</v>
      </c>
      <c r="AU1145">
        <v>40.56</v>
      </c>
      <c r="AV1145">
        <f t="shared" si="766"/>
        <v>1.0211480362537766</v>
      </c>
      <c r="AW1145">
        <f t="shared" si="767"/>
        <v>2.0927520105956034E-2</v>
      </c>
      <c r="AY1145" s="3">
        <v>45345</v>
      </c>
      <c r="AZ1145">
        <v>183.99</v>
      </c>
      <c r="BA1145">
        <f t="shared" si="768"/>
        <v>1.0050254001201726</v>
      </c>
      <c r="BB1145">
        <f t="shared" si="769"/>
        <v>5.0128149430787288E-3</v>
      </c>
      <c r="BD1145" s="3">
        <v>45345</v>
      </c>
      <c r="BE1145">
        <v>75.87</v>
      </c>
      <c r="BF1145">
        <f t="shared" si="770"/>
        <v>1.0314029363784667</v>
      </c>
      <c r="BG1145">
        <f t="shared" si="771"/>
        <v>3.0919949613863261E-2</v>
      </c>
      <c r="BI1145" s="3">
        <v>45345</v>
      </c>
      <c r="BJ1145">
        <v>410.34</v>
      </c>
      <c r="BK1145">
        <f t="shared" si="772"/>
        <v>0.99681768492651524</v>
      </c>
      <c r="BL1145">
        <f t="shared" si="773"/>
        <v>-3.187389406375361E-3</v>
      </c>
      <c r="BN1145" s="3">
        <v>45345</v>
      </c>
      <c r="BO1145">
        <v>17937.61</v>
      </c>
      <c r="BP1145">
        <f t="shared" si="774"/>
        <v>0.99627375074286162</v>
      </c>
      <c r="BQ1145">
        <f t="shared" si="775"/>
        <v>-3.7332090184845927E-3</v>
      </c>
      <c r="BS1145" s="3">
        <v>45345</v>
      </c>
      <c r="BT1145">
        <v>583.55999999999995</v>
      </c>
      <c r="BU1145">
        <f t="shared" si="776"/>
        <v>0.99165632912467916</v>
      </c>
      <c r="BV1145">
        <f t="shared" si="777"/>
        <v>-8.3786741369394138E-3</v>
      </c>
      <c r="BX1145" s="3">
        <v>45345</v>
      </c>
      <c r="BY1145">
        <v>78.816999999999993</v>
      </c>
      <c r="BZ1145">
        <f t="shared" si="778"/>
        <v>1.0035524204843516</v>
      </c>
      <c r="CA1145">
        <f t="shared" si="779"/>
        <v>3.5461255424846928E-3</v>
      </c>
      <c r="CC1145" s="3">
        <v>45345</v>
      </c>
      <c r="CD1145">
        <v>282.08999999999997</v>
      </c>
      <c r="CE1145">
        <f t="shared" si="780"/>
        <v>1.0532820551116422</v>
      </c>
      <c r="CF1145">
        <f t="shared" si="781"/>
        <v>5.1911055889675144E-2</v>
      </c>
      <c r="CH1145" s="3">
        <v>45345</v>
      </c>
      <c r="CI1145">
        <v>81.62</v>
      </c>
      <c r="CJ1145">
        <f t="shared" si="782"/>
        <v>0.97549898410421898</v>
      </c>
      <c r="CK1145">
        <f t="shared" si="783"/>
        <v>-2.4806160329847626E-2</v>
      </c>
      <c r="CM1145" s="3">
        <v>45345</v>
      </c>
      <c r="CN1145">
        <v>27.76</v>
      </c>
      <c r="CO1145">
        <f t="shared" si="784"/>
        <v>1.0076225045372051</v>
      </c>
      <c r="CP1145">
        <f t="shared" si="785"/>
        <v>7.5936000396803205E-3</v>
      </c>
      <c r="CR1145" s="3">
        <v>45345</v>
      </c>
      <c r="CS1145">
        <v>23.189</v>
      </c>
      <c r="CT1145">
        <f t="shared" si="786"/>
        <v>1.0080859018388906</v>
      </c>
      <c r="CU1145">
        <f t="shared" si="787"/>
        <v>8.0533860964167522E-3</v>
      </c>
      <c r="CW1145" s="3">
        <v>45345</v>
      </c>
      <c r="CX1145">
        <v>191.97</v>
      </c>
      <c r="CY1145">
        <f t="shared" si="788"/>
        <v>0.97244313864545873</v>
      </c>
      <c r="CZ1145">
        <f t="shared" si="789"/>
        <v>-2.7943674458097863E-2</v>
      </c>
      <c r="DB1145" s="3">
        <v>45345</v>
      </c>
      <c r="DC1145">
        <v>227.03</v>
      </c>
      <c r="DD1145">
        <f t="shared" si="790"/>
        <v>1.0433363970588236</v>
      </c>
      <c r="DE1145">
        <f t="shared" si="791"/>
        <v>4.2423652357746436E-2</v>
      </c>
    </row>
    <row r="1146" spans="1:109">
      <c r="A1146" s="3">
        <v>45348</v>
      </c>
      <c r="B1146">
        <v>174.73</v>
      </c>
      <c r="C1146">
        <f t="shared" si="748"/>
        <v>0.99851420081147479</v>
      </c>
      <c r="D1146">
        <f t="shared" si="749"/>
        <v>-1.4869040827090541E-3</v>
      </c>
      <c r="F1146" s="3">
        <v>45348</v>
      </c>
      <c r="G1146">
        <v>117.43</v>
      </c>
      <c r="H1146">
        <f t="shared" si="750"/>
        <v>0.98713853396099538</v>
      </c>
      <c r="I1146">
        <f t="shared" si="751"/>
        <v>-1.2944890774909769E-2</v>
      </c>
      <c r="K1146" s="3">
        <v>45348</v>
      </c>
      <c r="L1146">
        <v>181.16</v>
      </c>
      <c r="M1146">
        <f t="shared" si="752"/>
        <v>0.99254876177953089</v>
      </c>
      <c r="N1146">
        <f t="shared" si="753"/>
        <v>-7.4791373711888022E-3</v>
      </c>
      <c r="P1146" s="3">
        <v>45348</v>
      </c>
      <c r="Q1146">
        <v>409.14</v>
      </c>
      <c r="R1146">
        <f t="shared" si="754"/>
        <v>0.98063371842193559</v>
      </c>
      <c r="S1146">
        <f t="shared" si="755"/>
        <v>-1.9556264855523791E-2</v>
      </c>
      <c r="U1146" s="3">
        <v>45348</v>
      </c>
      <c r="V1146">
        <v>154.44999999999999</v>
      </c>
      <c r="W1146">
        <f t="shared" si="756"/>
        <v>0.99864218285270911</v>
      </c>
      <c r="X1146">
        <f t="shared" si="757"/>
        <v>-1.358739816298731E-3</v>
      </c>
      <c r="Z1146" s="3">
        <v>45348</v>
      </c>
      <c r="AA1146">
        <v>48.4</v>
      </c>
      <c r="AB1146">
        <f t="shared" si="758"/>
        <v>0.9905853458862055</v>
      </c>
      <c r="AC1146">
        <f t="shared" si="759"/>
        <v>-9.459252107008367E-3</v>
      </c>
      <c r="AE1146" s="3">
        <v>45348</v>
      </c>
      <c r="AF1146">
        <v>112.05</v>
      </c>
      <c r="AG1146">
        <f t="shared" si="760"/>
        <v>1.0016985517611299</v>
      </c>
      <c r="AH1146">
        <f t="shared" si="761"/>
        <v>1.6971108534939809E-3</v>
      </c>
      <c r="AJ1146" s="3">
        <v>45348</v>
      </c>
      <c r="AK1146">
        <v>104.25</v>
      </c>
      <c r="AL1146">
        <f t="shared" si="762"/>
        <v>1.0039483821263482</v>
      </c>
      <c r="AM1146">
        <f t="shared" si="763"/>
        <v>3.9406077231309193E-3</v>
      </c>
      <c r="AO1146" s="3">
        <v>45348</v>
      </c>
      <c r="AP1146">
        <v>15.37</v>
      </c>
      <c r="AQ1146">
        <f t="shared" si="764"/>
        <v>0.9961114711600777</v>
      </c>
      <c r="AR1146">
        <f t="shared" si="765"/>
        <v>-3.8961088245650496E-3</v>
      </c>
      <c r="AT1146" s="3">
        <v>45348</v>
      </c>
      <c r="AU1146">
        <v>39.67</v>
      </c>
      <c r="AV1146">
        <f t="shared" si="766"/>
        <v>0.97805719921104539</v>
      </c>
      <c r="AW1146">
        <f t="shared" si="767"/>
        <v>-2.2187124756688926E-2</v>
      </c>
      <c r="AY1146" s="3">
        <v>45348</v>
      </c>
      <c r="AZ1146">
        <v>183.36</v>
      </c>
      <c r="BA1146">
        <f t="shared" si="768"/>
        <v>0.99657590086417747</v>
      </c>
      <c r="BB1146">
        <f t="shared" si="769"/>
        <v>-3.4299747796272427E-3</v>
      </c>
      <c r="BD1146" s="3">
        <v>45348</v>
      </c>
      <c r="BE1146">
        <v>74.42</v>
      </c>
      <c r="BF1146">
        <f t="shared" si="770"/>
        <v>0.9808883616712798</v>
      </c>
      <c r="BG1146">
        <f t="shared" si="771"/>
        <v>-1.9296626431507057E-2</v>
      </c>
      <c r="BI1146" s="3">
        <v>45348</v>
      </c>
      <c r="BJ1146">
        <v>407.54</v>
      </c>
      <c r="BK1146">
        <f t="shared" si="772"/>
        <v>0.99317639031047433</v>
      </c>
      <c r="BL1146">
        <f t="shared" si="773"/>
        <v>-6.8469969652691139E-3</v>
      </c>
      <c r="BN1146" s="3">
        <v>45348</v>
      </c>
      <c r="BO1146">
        <v>17933.330000000002</v>
      </c>
      <c r="BP1146">
        <f t="shared" si="774"/>
        <v>0.99976139519144414</v>
      </c>
      <c r="BQ1146">
        <f t="shared" si="775"/>
        <v>-2.3863327921211123E-4</v>
      </c>
      <c r="BS1146" s="3">
        <v>45348</v>
      </c>
      <c r="BT1146">
        <v>587.65</v>
      </c>
      <c r="BU1146">
        <f t="shared" si="776"/>
        <v>1.007008705188841</v>
      </c>
      <c r="BV1146">
        <f t="shared" si="777"/>
        <v>6.9842583751684893E-3</v>
      </c>
      <c r="BX1146" s="3">
        <v>45348</v>
      </c>
      <c r="BY1146">
        <v>79.091999999999999</v>
      </c>
      <c r="BZ1146">
        <f t="shared" si="778"/>
        <v>1.0034890949921973</v>
      </c>
      <c r="CA1146">
        <f t="shared" si="779"/>
        <v>3.483022221813977E-3</v>
      </c>
      <c r="CC1146" s="3">
        <v>45348</v>
      </c>
      <c r="CD1146">
        <v>302.77999999999997</v>
      </c>
      <c r="CE1146">
        <f t="shared" si="780"/>
        <v>1.0733453862242546</v>
      </c>
      <c r="CF1146">
        <f t="shared" si="781"/>
        <v>7.0780300226637408E-2</v>
      </c>
      <c r="CH1146" s="3">
        <v>45348</v>
      </c>
      <c r="CI1146">
        <v>82.53</v>
      </c>
      <c r="CJ1146">
        <f t="shared" si="782"/>
        <v>1.0111492281303602</v>
      </c>
      <c r="CK1146">
        <f t="shared" si="783"/>
        <v>1.1087533626933268E-2</v>
      </c>
      <c r="CM1146" s="3">
        <v>45348</v>
      </c>
      <c r="CN1146">
        <v>27.18</v>
      </c>
      <c r="CO1146">
        <f t="shared" si="784"/>
        <v>0.97910662824207484</v>
      </c>
      <c r="CP1146">
        <f t="shared" si="785"/>
        <v>-2.1114726915606192E-2</v>
      </c>
      <c r="CR1146" s="3">
        <v>45348</v>
      </c>
      <c r="CS1146">
        <v>22.734999999999999</v>
      </c>
      <c r="CT1146">
        <f t="shared" si="786"/>
        <v>0.98042175169261281</v>
      </c>
      <c r="CU1146">
        <f t="shared" si="787"/>
        <v>-1.9772441025324706E-2</v>
      </c>
      <c r="CW1146" s="3">
        <v>45348</v>
      </c>
      <c r="CX1146">
        <v>199.4</v>
      </c>
      <c r="CY1146">
        <f t="shared" si="788"/>
        <v>1.0387039641610669</v>
      </c>
      <c r="CZ1146">
        <f t="shared" si="789"/>
        <v>3.7973747708259453E-2</v>
      </c>
      <c r="DB1146" s="3">
        <v>45348</v>
      </c>
      <c r="DC1146">
        <v>223.58</v>
      </c>
      <c r="DD1146">
        <f t="shared" si="790"/>
        <v>0.98480377042681588</v>
      </c>
      <c r="DE1146">
        <f t="shared" si="791"/>
        <v>-1.531287549735417E-2</v>
      </c>
    </row>
    <row r="1147" spans="1:109">
      <c r="A1147" s="3">
        <v>45349</v>
      </c>
      <c r="B1147">
        <v>173.54</v>
      </c>
      <c r="C1147">
        <f t="shared" si="748"/>
        <v>0.9931894923596406</v>
      </c>
      <c r="D1147">
        <f t="shared" si="749"/>
        <v>-6.8338049856033669E-3</v>
      </c>
      <c r="F1147" s="3">
        <v>45349</v>
      </c>
      <c r="G1147">
        <v>118.03</v>
      </c>
      <c r="H1147">
        <f t="shared" si="750"/>
        <v>1.0051094268926168</v>
      </c>
      <c r="I1147">
        <f t="shared" si="751"/>
        <v>5.0964180639878343E-3</v>
      </c>
      <c r="K1147" s="3">
        <v>45349</v>
      </c>
      <c r="L1147">
        <v>182.63</v>
      </c>
      <c r="M1147">
        <f t="shared" si="752"/>
        <v>1.0081143740340031</v>
      </c>
      <c r="N1147">
        <f t="shared" si="753"/>
        <v>8.0816295159372147E-3</v>
      </c>
      <c r="P1147" s="3">
        <v>45349</v>
      </c>
      <c r="Q1147">
        <v>408.91</v>
      </c>
      <c r="R1147">
        <f t="shared" si="754"/>
        <v>0.99943784523634949</v>
      </c>
      <c r="S1147">
        <f t="shared" si="755"/>
        <v>-5.623128318816426E-4</v>
      </c>
      <c r="U1147" s="3">
        <v>45349</v>
      </c>
      <c r="V1147">
        <v>152.16</v>
      </c>
      <c r="W1147">
        <f t="shared" si="756"/>
        <v>0.98517319520880553</v>
      </c>
      <c r="X1147">
        <f t="shared" si="757"/>
        <v>-1.4937820567510444E-2</v>
      </c>
      <c r="Z1147" s="3">
        <v>45349</v>
      </c>
      <c r="AA1147">
        <v>48.31</v>
      </c>
      <c r="AB1147">
        <f t="shared" si="758"/>
        <v>0.99814049586776865</v>
      </c>
      <c r="AC1147">
        <f t="shared" si="759"/>
        <v>-1.8612351562706665E-3</v>
      </c>
      <c r="AE1147" s="3">
        <v>45349</v>
      </c>
      <c r="AF1147">
        <v>113.94</v>
      </c>
      <c r="AG1147">
        <f t="shared" si="760"/>
        <v>1.0168674698795181</v>
      </c>
      <c r="AH1147">
        <f t="shared" si="761"/>
        <v>1.6726793805313583E-2</v>
      </c>
      <c r="AJ1147" s="3">
        <v>45349</v>
      </c>
      <c r="AK1147">
        <v>104.03</v>
      </c>
      <c r="AL1147">
        <f t="shared" si="762"/>
        <v>0.9978896882494005</v>
      </c>
      <c r="AM1147">
        <f t="shared" si="763"/>
        <v>-2.1125415961069584E-3</v>
      </c>
      <c r="AO1147" s="3">
        <v>45349</v>
      </c>
      <c r="AP1147">
        <v>15.57</v>
      </c>
      <c r="AQ1147">
        <f t="shared" si="764"/>
        <v>1.0130123617436566</v>
      </c>
      <c r="AR1147">
        <f t="shared" si="765"/>
        <v>1.2928428295402602E-2</v>
      </c>
      <c r="AT1147" s="3">
        <v>45349</v>
      </c>
      <c r="AU1147">
        <v>39.840000000000003</v>
      </c>
      <c r="AV1147">
        <f t="shared" si="766"/>
        <v>1.0042853541719183</v>
      </c>
      <c r="AW1147">
        <f t="shared" si="767"/>
        <v>4.2761981901587197E-3</v>
      </c>
      <c r="AY1147" s="3">
        <v>45349</v>
      </c>
      <c r="AZ1147">
        <v>183.45</v>
      </c>
      <c r="BA1147">
        <f t="shared" si="768"/>
        <v>1.0004908376963348</v>
      </c>
      <c r="BB1147">
        <f t="shared" si="769"/>
        <v>4.9071727491607634E-4</v>
      </c>
      <c r="BD1147" s="3">
        <v>45349</v>
      </c>
      <c r="BE1147">
        <v>89.2</v>
      </c>
      <c r="BF1147">
        <f t="shared" si="770"/>
        <v>1.1986025262026336</v>
      </c>
      <c r="BG1147">
        <f t="shared" si="771"/>
        <v>0.18115631666748719</v>
      </c>
      <c r="BI1147" s="3">
        <v>45349</v>
      </c>
      <c r="BJ1147">
        <v>407.48</v>
      </c>
      <c r="BK1147">
        <f t="shared" si="772"/>
        <v>0.99985277518771165</v>
      </c>
      <c r="BL1147">
        <f t="shared" si="773"/>
        <v>-1.4723565092484959E-4</v>
      </c>
      <c r="BN1147" s="3">
        <v>45349</v>
      </c>
      <c r="BO1147">
        <v>17971.05</v>
      </c>
      <c r="BP1147">
        <f t="shared" si="774"/>
        <v>1.0021033461158635</v>
      </c>
      <c r="BQ1147">
        <f t="shared" si="775"/>
        <v>2.10113718031696E-3</v>
      </c>
      <c r="BS1147" s="3">
        <v>45349</v>
      </c>
      <c r="BT1147">
        <v>601.66999999999996</v>
      </c>
      <c r="BU1147">
        <f t="shared" si="776"/>
        <v>1.0238577384497576</v>
      </c>
      <c r="BV1147">
        <f t="shared" si="777"/>
        <v>2.3577589670866865E-2</v>
      </c>
      <c r="BX1147" s="3">
        <v>45349</v>
      </c>
      <c r="BY1147">
        <v>78.700999999999993</v>
      </c>
      <c r="BZ1147">
        <f t="shared" si="778"/>
        <v>0.99505639002680413</v>
      </c>
      <c r="CA1147">
        <f t="shared" si="779"/>
        <v>-4.9558700356473976E-3</v>
      </c>
      <c r="CC1147" s="3">
        <v>45349</v>
      </c>
      <c r="CD1147">
        <v>314.75</v>
      </c>
      <c r="CE1147">
        <f t="shared" si="780"/>
        <v>1.0395336547988641</v>
      </c>
      <c r="CF1147">
        <f t="shared" si="781"/>
        <v>3.8772203740724015E-2</v>
      </c>
      <c r="CH1147" s="3">
        <v>45349</v>
      </c>
      <c r="CI1147">
        <v>83.65</v>
      </c>
      <c r="CJ1147">
        <f t="shared" si="782"/>
        <v>1.0135708227311282</v>
      </c>
      <c r="CK1147">
        <f t="shared" si="783"/>
        <v>1.3479563828240235E-2</v>
      </c>
      <c r="CM1147" s="3">
        <v>45349</v>
      </c>
      <c r="CN1147">
        <v>26.89</v>
      </c>
      <c r="CO1147">
        <f t="shared" si="784"/>
        <v>0.98933038999264167</v>
      </c>
      <c r="CP1147">
        <f t="shared" si="785"/>
        <v>-1.0726938442224332E-2</v>
      </c>
      <c r="CR1147" s="3">
        <v>45349</v>
      </c>
      <c r="CS1147">
        <v>22.757000000000001</v>
      </c>
      <c r="CT1147">
        <f t="shared" si="786"/>
        <v>1.0009676709918629</v>
      </c>
      <c r="CU1147">
        <f t="shared" si="787"/>
        <v>9.6720310010784598E-4</v>
      </c>
      <c r="CW1147" s="3">
        <v>45349</v>
      </c>
      <c r="CX1147">
        <v>199.73</v>
      </c>
      <c r="CY1147">
        <f t="shared" si="788"/>
        <v>1.001654964894684</v>
      </c>
      <c r="CZ1147">
        <f t="shared" si="789"/>
        <v>1.6535969493423699E-3</v>
      </c>
      <c r="DB1147" s="3">
        <v>45349</v>
      </c>
      <c r="DC1147">
        <v>226.75</v>
      </c>
      <c r="DD1147">
        <f t="shared" si="790"/>
        <v>1.0141783701583325</v>
      </c>
      <c r="DE1147">
        <f t="shared" si="791"/>
        <v>1.4078797153066171E-2</v>
      </c>
    </row>
    <row r="1148" spans="1:109">
      <c r="A1148" s="3">
        <v>45350</v>
      </c>
      <c r="B1148">
        <v>173.16</v>
      </c>
      <c r="C1148">
        <f t="shared" si="748"/>
        <v>0.99781030310014984</v>
      </c>
      <c r="D1148">
        <f t="shared" si="749"/>
        <v>-2.1920977915638141E-3</v>
      </c>
      <c r="F1148" s="3">
        <v>45350</v>
      </c>
      <c r="G1148">
        <v>117.91</v>
      </c>
      <c r="H1148">
        <f t="shared" si="750"/>
        <v>0.99898330932813684</v>
      </c>
      <c r="I1148">
        <f t="shared" si="751"/>
        <v>-1.017207852395754E-3</v>
      </c>
      <c r="K1148" s="3">
        <v>45350</v>
      </c>
      <c r="L1148">
        <v>181.42</v>
      </c>
      <c r="M1148">
        <f t="shared" si="752"/>
        <v>0.99337458248918575</v>
      </c>
      <c r="N1148">
        <f t="shared" si="753"/>
        <v>-6.6474630171523214E-3</v>
      </c>
      <c r="P1148" s="3">
        <v>45350</v>
      </c>
      <c r="Q1148">
        <v>412.14</v>
      </c>
      <c r="R1148">
        <f t="shared" si="754"/>
        <v>1.0078990486904207</v>
      </c>
      <c r="S1148">
        <f t="shared" si="755"/>
        <v>7.8680145251102361E-3</v>
      </c>
      <c r="U1148" s="3">
        <v>45350</v>
      </c>
      <c r="V1148">
        <v>152.34</v>
      </c>
      <c r="W1148">
        <f t="shared" si="756"/>
        <v>1.0011829652996846</v>
      </c>
      <c r="X1148">
        <f t="shared" si="757"/>
        <v>1.1822661475619962E-3</v>
      </c>
      <c r="Z1148" s="3">
        <v>45350</v>
      </c>
      <c r="AA1148">
        <v>48.06</v>
      </c>
      <c r="AB1148">
        <f t="shared" si="758"/>
        <v>0.99482508797350444</v>
      </c>
      <c r="AC1148">
        <f t="shared" si="759"/>
        <v>-5.1883482579924561E-3</v>
      </c>
      <c r="AE1148" s="3">
        <v>45350</v>
      </c>
      <c r="AF1148">
        <v>114.17</v>
      </c>
      <c r="AG1148">
        <f t="shared" si="760"/>
        <v>1.0020186062840091</v>
      </c>
      <c r="AH1148">
        <f t="shared" si="761"/>
        <v>2.0165716359862411E-3</v>
      </c>
      <c r="AJ1148" s="3">
        <v>45350</v>
      </c>
      <c r="AK1148">
        <v>104.32</v>
      </c>
      <c r="AL1148">
        <f t="shared" si="762"/>
        <v>1.0027876574065173</v>
      </c>
      <c r="AM1148">
        <f t="shared" si="763"/>
        <v>2.7837790955389371E-3</v>
      </c>
      <c r="AO1148" s="3">
        <v>45350</v>
      </c>
      <c r="AP1148">
        <v>15.52</v>
      </c>
      <c r="AQ1148">
        <f t="shared" si="764"/>
        <v>0.99678869621066146</v>
      </c>
      <c r="AR1148">
        <f t="shared" si="765"/>
        <v>-3.2164710908343364E-3</v>
      </c>
      <c r="AT1148" s="3">
        <v>45350</v>
      </c>
      <c r="AU1148">
        <v>39.69</v>
      </c>
      <c r="AV1148">
        <f t="shared" si="766"/>
        <v>0.99623493975903599</v>
      </c>
      <c r="AW1148">
        <f t="shared" si="767"/>
        <v>-3.7721659214236354E-3</v>
      </c>
      <c r="AY1148" s="3">
        <v>45350</v>
      </c>
      <c r="AZ1148">
        <v>184.38</v>
      </c>
      <c r="BA1148">
        <f t="shared" si="768"/>
        <v>1.0050695012264923</v>
      </c>
      <c r="BB1148">
        <f t="shared" si="769"/>
        <v>5.0566945691573034E-3</v>
      </c>
      <c r="BD1148" s="3">
        <v>45350</v>
      </c>
      <c r="BE1148">
        <v>84.35</v>
      </c>
      <c r="BF1148">
        <f t="shared" si="770"/>
        <v>0.94562780269058289</v>
      </c>
      <c r="BG1148">
        <f t="shared" si="771"/>
        <v>-5.5906230593986465E-2</v>
      </c>
      <c r="BI1148" s="3">
        <v>45350</v>
      </c>
      <c r="BJ1148">
        <v>407.72</v>
      </c>
      <c r="BK1148">
        <f t="shared" si="772"/>
        <v>1.0005889859625012</v>
      </c>
      <c r="BL1148">
        <f t="shared" si="773"/>
        <v>5.8881257834643495E-4</v>
      </c>
      <c r="BN1148" s="3">
        <v>45350</v>
      </c>
      <c r="BO1148">
        <v>17874.5</v>
      </c>
      <c r="BP1148">
        <f t="shared" si="774"/>
        <v>0.99462747029249821</v>
      </c>
      <c r="BQ1148">
        <f t="shared" si="775"/>
        <v>-5.3870136454480296E-3</v>
      </c>
      <c r="BS1148" s="3">
        <v>45350</v>
      </c>
      <c r="BT1148">
        <v>596.48</v>
      </c>
      <c r="BU1148">
        <f t="shared" si="776"/>
        <v>0.99137400900826045</v>
      </c>
      <c r="BV1148">
        <f t="shared" si="777"/>
        <v>-8.6634101925581446E-3</v>
      </c>
      <c r="BX1148" s="3">
        <v>45350</v>
      </c>
      <c r="BY1148">
        <v>77.662999999999997</v>
      </c>
      <c r="BZ1148">
        <f t="shared" si="778"/>
        <v>0.98681084103124483</v>
      </c>
      <c r="CA1148">
        <f t="shared" si="779"/>
        <v>-1.3276908340215485E-2</v>
      </c>
      <c r="CC1148" s="3">
        <v>45350</v>
      </c>
      <c r="CD1148">
        <v>316.14999999999998</v>
      </c>
      <c r="CE1148">
        <f t="shared" si="780"/>
        <v>1.0044479745830024</v>
      </c>
      <c r="CF1148">
        <f t="shared" si="781"/>
        <v>4.4381115801656714E-3</v>
      </c>
      <c r="CH1148" s="3">
        <v>45350</v>
      </c>
      <c r="CI1148">
        <v>83.68</v>
      </c>
      <c r="CJ1148">
        <f t="shared" si="782"/>
        <v>1.000358637178721</v>
      </c>
      <c r="CK1148">
        <f t="shared" si="783"/>
        <v>3.585728837799085E-4</v>
      </c>
      <c r="CM1148" s="3">
        <v>45350</v>
      </c>
      <c r="CN1148">
        <v>27.04</v>
      </c>
      <c r="CO1148">
        <f t="shared" si="784"/>
        <v>1.0055782818891781</v>
      </c>
      <c r="CP1148">
        <f t="shared" si="785"/>
        <v>5.5627808939899904E-3</v>
      </c>
      <c r="CR1148" s="3">
        <v>45350</v>
      </c>
      <c r="CS1148">
        <v>22.635999999999999</v>
      </c>
      <c r="CT1148">
        <f t="shared" si="786"/>
        <v>0.99468295469525847</v>
      </c>
      <c r="CU1148">
        <f t="shared" si="787"/>
        <v>-5.3312310968043272E-3</v>
      </c>
      <c r="CW1148" s="3">
        <v>45350</v>
      </c>
      <c r="CX1148">
        <v>202.04</v>
      </c>
      <c r="CY1148">
        <f t="shared" si="788"/>
        <v>1.0115656135783309</v>
      </c>
      <c r="CZ1148">
        <f t="shared" si="789"/>
        <v>1.1499243122771534E-2</v>
      </c>
      <c r="DB1148" s="3">
        <v>45350</v>
      </c>
      <c r="DC1148">
        <v>227.28</v>
      </c>
      <c r="DD1148">
        <f t="shared" si="790"/>
        <v>1.0023373759647189</v>
      </c>
      <c r="DE1148">
        <f t="shared" si="791"/>
        <v>2.3346485506866043E-3</v>
      </c>
    </row>
    <row r="1149" spans="1:109">
      <c r="A1149" s="3">
        <v>45351</v>
      </c>
      <c r="B1149">
        <v>176.76</v>
      </c>
      <c r="C1149">
        <f t="shared" si="748"/>
        <v>1.0207900207900207</v>
      </c>
      <c r="D1149">
        <f t="shared" si="749"/>
        <v>2.057685768875929E-2</v>
      </c>
      <c r="F1149" s="3">
        <v>45351</v>
      </c>
      <c r="G1149">
        <v>118.54</v>
      </c>
      <c r="H1149">
        <f t="shared" si="750"/>
        <v>1.0053430582647782</v>
      </c>
      <c r="I1149">
        <f t="shared" si="751"/>
        <v>5.3288347711101221E-3</v>
      </c>
      <c r="K1149" s="3">
        <v>45351</v>
      </c>
      <c r="L1149">
        <v>180.75</v>
      </c>
      <c r="M1149">
        <f t="shared" si="752"/>
        <v>0.99630691213758138</v>
      </c>
      <c r="N1149">
        <f t="shared" si="753"/>
        <v>-3.6999241479239351E-3</v>
      </c>
      <c r="P1149" s="3">
        <v>45351</v>
      </c>
      <c r="Q1149">
        <v>409.4</v>
      </c>
      <c r="R1149">
        <f t="shared" si="754"/>
        <v>0.99335177366914151</v>
      </c>
      <c r="S1149">
        <f t="shared" si="755"/>
        <v>-6.6704242266561273E-3</v>
      </c>
      <c r="U1149" s="3">
        <v>45351</v>
      </c>
      <c r="V1149">
        <v>152.01</v>
      </c>
      <c r="W1149">
        <f t="shared" si="756"/>
        <v>0.9978337928318235</v>
      </c>
      <c r="X1149">
        <f t="shared" si="757"/>
        <v>-2.1685567887140362E-3</v>
      </c>
      <c r="Z1149" s="3">
        <v>45351</v>
      </c>
      <c r="AA1149">
        <v>48.37</v>
      </c>
      <c r="AB1149">
        <f t="shared" si="758"/>
        <v>1.0064502704952143</v>
      </c>
      <c r="AC1149">
        <f t="shared" si="759"/>
        <v>6.4295565265689589E-3</v>
      </c>
      <c r="AE1149" s="3">
        <v>45351</v>
      </c>
      <c r="AF1149">
        <v>114.46</v>
      </c>
      <c r="AG1149">
        <f t="shared" si="760"/>
        <v>1.0025400718227204</v>
      </c>
      <c r="AH1149">
        <f t="shared" si="761"/>
        <v>2.5368512927203268E-3</v>
      </c>
      <c r="AJ1149" s="3">
        <v>45351</v>
      </c>
      <c r="AK1149">
        <v>104.52</v>
      </c>
      <c r="AL1149">
        <f t="shared" si="762"/>
        <v>1.0019171779141105</v>
      </c>
      <c r="AM1149">
        <f t="shared" si="763"/>
        <v>1.9153424740689874E-3</v>
      </c>
      <c r="AO1149" s="3">
        <v>45351</v>
      </c>
      <c r="AP1149">
        <v>15.02</v>
      </c>
      <c r="AQ1149">
        <f t="shared" si="764"/>
        <v>0.96778350515463918</v>
      </c>
      <c r="AR1149">
        <f t="shared" si="765"/>
        <v>-3.2746868419084002E-2</v>
      </c>
      <c r="AT1149" s="3">
        <v>45351</v>
      </c>
      <c r="AU1149">
        <v>39.81</v>
      </c>
      <c r="AV1149">
        <f t="shared" si="766"/>
        <v>1.0030234315948603</v>
      </c>
      <c r="AW1149">
        <f t="shared" si="767"/>
        <v>3.0188702172519511E-3</v>
      </c>
      <c r="AY1149" s="3">
        <v>45351</v>
      </c>
      <c r="AZ1149">
        <v>186.06</v>
      </c>
      <c r="BA1149">
        <f t="shared" si="768"/>
        <v>1.0091116173120729</v>
      </c>
      <c r="BB1149">
        <f t="shared" si="769"/>
        <v>9.0703569699642789E-3</v>
      </c>
      <c r="BD1149" s="3">
        <v>45351</v>
      </c>
      <c r="BE1149">
        <v>79.349999999999994</v>
      </c>
      <c r="BF1149">
        <f t="shared" si="770"/>
        <v>0.94072317723770005</v>
      </c>
      <c r="BG1149">
        <f t="shared" si="771"/>
        <v>-6.1106362019559241E-2</v>
      </c>
      <c r="BI1149" s="3">
        <v>45351</v>
      </c>
      <c r="BJ1149">
        <v>413.64</v>
      </c>
      <c r="BK1149">
        <f t="shared" si="772"/>
        <v>1.0145197684685567</v>
      </c>
      <c r="BL1149">
        <f t="shared" si="773"/>
        <v>1.4415366016562164E-2</v>
      </c>
      <c r="BN1149" s="3">
        <v>45351</v>
      </c>
      <c r="BO1149">
        <v>18043.849999999999</v>
      </c>
      <c r="BP1149">
        <f t="shared" si="774"/>
        <v>1.0094743908920529</v>
      </c>
      <c r="BQ1149">
        <f t="shared" si="775"/>
        <v>9.4297903380855877E-3</v>
      </c>
      <c r="BS1149" s="3">
        <v>45351</v>
      </c>
      <c r="BT1149">
        <v>602.91999999999996</v>
      </c>
      <c r="BU1149">
        <f t="shared" si="776"/>
        <v>1.0107966738197425</v>
      </c>
      <c r="BV1149">
        <f t="shared" si="777"/>
        <v>1.0738805885156787E-2</v>
      </c>
      <c r="BX1149" s="3">
        <v>45351</v>
      </c>
      <c r="BY1149">
        <v>79.111999999999995</v>
      </c>
      <c r="BZ1149">
        <f t="shared" si="778"/>
        <v>1.0186575331882621</v>
      </c>
      <c r="CA1149">
        <f t="shared" si="779"/>
        <v>1.8485616484969339E-2</v>
      </c>
      <c r="CC1149" s="3">
        <v>45351</v>
      </c>
      <c r="CD1149">
        <v>310.55</v>
      </c>
      <c r="CE1149">
        <f t="shared" si="780"/>
        <v>0.98228688913490447</v>
      </c>
      <c r="CF1149">
        <f t="shared" si="781"/>
        <v>-1.787186549931007E-2</v>
      </c>
      <c r="CH1149" s="3">
        <v>45351</v>
      </c>
      <c r="CI1149">
        <v>83.62</v>
      </c>
      <c r="CJ1149">
        <f t="shared" si="782"/>
        <v>0.999282982791587</v>
      </c>
      <c r="CK1149">
        <f t="shared" si="783"/>
        <v>-7.1727438819380973E-4</v>
      </c>
      <c r="CM1149" s="3">
        <v>45351</v>
      </c>
      <c r="CN1149">
        <v>26.56</v>
      </c>
      <c r="CO1149">
        <f t="shared" si="784"/>
        <v>0.98224852071005919</v>
      </c>
      <c r="CP1149">
        <f t="shared" si="785"/>
        <v>-1.7910926566530219E-2</v>
      </c>
      <c r="CR1149" s="3">
        <v>45351</v>
      </c>
      <c r="CS1149">
        <v>22.885000000000002</v>
      </c>
      <c r="CT1149">
        <f t="shared" si="786"/>
        <v>1.0110001767096661</v>
      </c>
      <c r="CU1149">
        <f t="shared" si="787"/>
        <v>1.0940114825328121E-2</v>
      </c>
      <c r="CW1149" s="3">
        <v>45351</v>
      </c>
      <c r="CX1149">
        <v>201.88</v>
      </c>
      <c r="CY1149">
        <f t="shared" si="788"/>
        <v>0.99920807760839436</v>
      </c>
      <c r="CZ1149">
        <f t="shared" si="789"/>
        <v>-7.9223612779020906E-4</v>
      </c>
      <c r="DB1149" s="3">
        <v>45351</v>
      </c>
      <c r="DC1149">
        <v>225.64</v>
      </c>
      <c r="DD1149">
        <f t="shared" si="790"/>
        <v>0.99278423090461099</v>
      </c>
      <c r="DE1149">
        <f t="shared" si="791"/>
        <v>-7.2419286741572126E-3</v>
      </c>
    </row>
    <row r="1150" spans="1:109">
      <c r="A1150" s="3">
        <v>45352</v>
      </c>
      <c r="B1150">
        <v>178.22</v>
      </c>
      <c r="C1150">
        <f t="shared" si="748"/>
        <v>1.0082597872821906</v>
      </c>
      <c r="D1150">
        <f t="shared" si="749"/>
        <v>8.2258619220345799E-3</v>
      </c>
      <c r="F1150" s="3">
        <v>45352</v>
      </c>
      <c r="G1150">
        <v>119.68</v>
      </c>
      <c r="H1150">
        <f t="shared" si="750"/>
        <v>1.0096170069174961</v>
      </c>
      <c r="I1150">
        <f t="shared" si="751"/>
        <v>9.5710578664749257E-3</v>
      </c>
      <c r="K1150" s="3">
        <v>45352</v>
      </c>
      <c r="L1150">
        <v>179.66</v>
      </c>
      <c r="M1150">
        <f t="shared" si="752"/>
        <v>0.99396957123098195</v>
      </c>
      <c r="N1150">
        <f t="shared" si="753"/>
        <v>-6.0486852378135621E-3</v>
      </c>
      <c r="P1150" s="3">
        <v>45352</v>
      </c>
      <c r="Q1150">
        <v>407.11</v>
      </c>
      <c r="R1150">
        <f t="shared" si="754"/>
        <v>0.99440644846116277</v>
      </c>
      <c r="S1150">
        <f t="shared" si="755"/>
        <v>-5.6092540307539065E-3</v>
      </c>
      <c r="U1150" s="3">
        <v>45352</v>
      </c>
      <c r="V1150">
        <v>152.81</v>
      </c>
      <c r="W1150">
        <f t="shared" si="756"/>
        <v>1.0052628116571278</v>
      </c>
      <c r="X1150">
        <f t="shared" si="757"/>
        <v>5.2490114612377542E-3</v>
      </c>
      <c r="Z1150" s="3">
        <v>45352</v>
      </c>
      <c r="AA1150">
        <v>48.4</v>
      </c>
      <c r="AB1150">
        <f t="shared" si="758"/>
        <v>1.0006202191440976</v>
      </c>
      <c r="AC1150">
        <f t="shared" si="759"/>
        <v>6.2002688769420826E-4</v>
      </c>
      <c r="AE1150" s="3">
        <v>45352</v>
      </c>
      <c r="AF1150">
        <v>116.1</v>
      </c>
      <c r="AG1150">
        <f t="shared" si="760"/>
        <v>1.0143281495719028</v>
      </c>
      <c r="AH1150">
        <f t="shared" si="761"/>
        <v>1.4226471722889513E-2</v>
      </c>
      <c r="AJ1150" s="3">
        <v>45352</v>
      </c>
      <c r="AK1150">
        <v>105.84</v>
      </c>
      <c r="AL1150">
        <f t="shared" si="762"/>
        <v>1.0126291618828933</v>
      </c>
      <c r="AM1150">
        <f t="shared" si="763"/>
        <v>1.2550079154288593E-2</v>
      </c>
      <c r="AO1150" s="3">
        <v>45352</v>
      </c>
      <c r="AP1150">
        <v>15.23</v>
      </c>
      <c r="AQ1150">
        <f t="shared" si="764"/>
        <v>1.0139813581890813</v>
      </c>
      <c r="AR1150">
        <f t="shared" si="765"/>
        <v>1.3884520571081837E-2</v>
      </c>
      <c r="AT1150" s="3">
        <v>45352</v>
      </c>
      <c r="AU1150">
        <v>41.11</v>
      </c>
      <c r="AV1150">
        <f t="shared" si="766"/>
        <v>1.0326551117809595</v>
      </c>
      <c r="AW1150">
        <f t="shared" si="767"/>
        <v>3.2133263897561132E-2</v>
      </c>
      <c r="AY1150" s="3">
        <v>45352</v>
      </c>
      <c r="AZ1150">
        <v>185.29</v>
      </c>
      <c r="BA1150">
        <f t="shared" si="768"/>
        <v>0.99586155003762222</v>
      </c>
      <c r="BB1150">
        <f t="shared" si="769"/>
        <v>-4.1470370460894197E-3</v>
      </c>
      <c r="BD1150" s="3">
        <v>45352</v>
      </c>
      <c r="BE1150">
        <v>78.7</v>
      </c>
      <c r="BF1150">
        <f t="shared" si="770"/>
        <v>0.99180844360428488</v>
      </c>
      <c r="BG1150">
        <f t="shared" si="771"/>
        <v>-8.2252915490604664E-3</v>
      </c>
      <c r="BI1150" s="3">
        <v>45352</v>
      </c>
      <c r="BJ1150">
        <v>415.5</v>
      </c>
      <c r="BK1150">
        <f t="shared" si="772"/>
        <v>1.0044966637655932</v>
      </c>
      <c r="BL1150">
        <f t="shared" si="773"/>
        <v>4.4865839787285094E-3</v>
      </c>
      <c r="BN1150" s="3">
        <v>45352</v>
      </c>
      <c r="BO1150">
        <v>18302.91</v>
      </c>
      <c r="BP1150">
        <f t="shared" si="774"/>
        <v>1.0143572463748036</v>
      </c>
      <c r="BQ1150">
        <f t="shared" si="775"/>
        <v>1.4255157100090919E-2</v>
      </c>
      <c r="BS1150" s="3">
        <v>45352</v>
      </c>
      <c r="BT1150">
        <v>619.34</v>
      </c>
      <c r="BU1150">
        <f t="shared" si="776"/>
        <v>1.0272341272473962</v>
      </c>
      <c r="BV1150">
        <f t="shared" si="777"/>
        <v>2.6869876968059557E-2</v>
      </c>
      <c r="BX1150" s="3">
        <v>45352</v>
      </c>
      <c r="BY1150">
        <v>82.278999999999996</v>
      </c>
      <c r="BZ1150">
        <f t="shared" si="778"/>
        <v>1.0400318535746789</v>
      </c>
      <c r="CA1150">
        <f t="shared" si="779"/>
        <v>3.9251341121431506E-2</v>
      </c>
      <c r="CC1150" s="3">
        <v>45352</v>
      </c>
      <c r="CD1150">
        <v>302.39999999999998</v>
      </c>
      <c r="CE1150">
        <f t="shared" si="780"/>
        <v>0.97375623893092889</v>
      </c>
      <c r="CF1150">
        <f t="shared" si="781"/>
        <v>-2.6594274699934167E-2</v>
      </c>
      <c r="CH1150" s="3">
        <v>45352</v>
      </c>
      <c r="CI1150">
        <v>83.55</v>
      </c>
      <c r="CJ1150">
        <f t="shared" si="782"/>
        <v>0.99916287969385309</v>
      </c>
      <c r="CK1150">
        <f t="shared" si="783"/>
        <v>-8.3747088701628984E-4</v>
      </c>
      <c r="CM1150" s="3">
        <v>45352</v>
      </c>
      <c r="CN1150">
        <v>26.59</v>
      </c>
      <c r="CO1150">
        <f t="shared" si="784"/>
        <v>1.0011295180722892</v>
      </c>
      <c r="CP1150">
        <f t="shared" si="785"/>
        <v>1.1288806466954117E-3</v>
      </c>
      <c r="CR1150" s="3">
        <v>45352</v>
      </c>
      <c r="CS1150">
        <v>23.364000000000001</v>
      </c>
      <c r="CT1150">
        <f t="shared" si="786"/>
        <v>1.0209307406598207</v>
      </c>
      <c r="CU1150">
        <f t="shared" si="787"/>
        <v>2.0714702072457396E-2</v>
      </c>
      <c r="CW1150" s="3">
        <v>45352</v>
      </c>
      <c r="CX1150">
        <v>202.64</v>
      </c>
      <c r="CY1150">
        <f t="shared" si="788"/>
        <v>1.003764612641173</v>
      </c>
      <c r="CZ1150">
        <f t="shared" si="789"/>
        <v>3.7575442213581794E-3</v>
      </c>
      <c r="DB1150" s="3">
        <v>45352</v>
      </c>
      <c r="DC1150">
        <v>231.92</v>
      </c>
      <c r="DD1150">
        <f t="shared" si="790"/>
        <v>1.0278319446906576</v>
      </c>
      <c r="DE1150">
        <f t="shared" si="791"/>
        <v>2.7451675741624663E-2</v>
      </c>
    </row>
    <row r="1151" spans="1:109">
      <c r="A1151" s="3">
        <v>45355</v>
      </c>
      <c r="B1151">
        <v>177.58</v>
      </c>
      <c r="C1151">
        <f t="shared" si="748"/>
        <v>0.99640893277971054</v>
      </c>
      <c r="D1151">
        <f t="shared" si="749"/>
        <v>-3.5975305803929518E-3</v>
      </c>
      <c r="F1151" s="3">
        <v>45355</v>
      </c>
      <c r="G1151">
        <v>121.7</v>
      </c>
      <c r="H1151">
        <f t="shared" si="750"/>
        <v>1.0168783422459893</v>
      </c>
      <c r="I1151">
        <f t="shared" si="751"/>
        <v>1.6737485767314347E-2</v>
      </c>
      <c r="K1151" s="3">
        <v>45355</v>
      </c>
      <c r="L1151">
        <v>175.1</v>
      </c>
      <c r="M1151">
        <f t="shared" si="752"/>
        <v>0.97461872425692975</v>
      </c>
      <c r="N1151">
        <f t="shared" si="753"/>
        <v>-2.5708936509254418E-2</v>
      </c>
      <c r="P1151" s="3">
        <v>45355</v>
      </c>
      <c r="Q1151">
        <v>403.39</v>
      </c>
      <c r="R1151">
        <f t="shared" si="754"/>
        <v>0.99086242047603834</v>
      </c>
      <c r="S1151">
        <f t="shared" si="755"/>
        <v>-9.1795832746096595E-3</v>
      </c>
      <c r="U1151" s="3">
        <v>45355</v>
      </c>
      <c r="V1151">
        <v>148.88</v>
      </c>
      <c r="W1151">
        <f t="shared" si="756"/>
        <v>0.97428178784110986</v>
      </c>
      <c r="X1151">
        <f t="shared" si="757"/>
        <v>-2.6054707283170532E-2</v>
      </c>
      <c r="Z1151" s="3">
        <v>45355</v>
      </c>
      <c r="AA1151">
        <v>49.13</v>
      </c>
      <c r="AB1151">
        <f t="shared" si="758"/>
        <v>1.0150826446280992</v>
      </c>
      <c r="AC1151">
        <f t="shared" si="759"/>
        <v>1.4970032457970838E-2</v>
      </c>
      <c r="AE1151" s="3">
        <v>45355</v>
      </c>
      <c r="AF1151">
        <v>115.83</v>
      </c>
      <c r="AG1151">
        <f t="shared" si="760"/>
        <v>0.99767441860465123</v>
      </c>
      <c r="AH1151">
        <f t="shared" si="761"/>
        <v>-2.3282897595910735E-3</v>
      </c>
      <c r="AJ1151" s="3">
        <v>45355</v>
      </c>
      <c r="AK1151">
        <v>104.36</v>
      </c>
      <c r="AL1151">
        <f t="shared" si="762"/>
        <v>0.98601662887377173</v>
      </c>
      <c r="AM1151">
        <f t="shared" si="763"/>
        <v>-1.4082059538172565E-2</v>
      </c>
      <c r="AO1151" s="3">
        <v>45355</v>
      </c>
      <c r="AP1151">
        <v>15.31</v>
      </c>
      <c r="AQ1151">
        <f t="shared" si="764"/>
        <v>1.0052527905449771</v>
      </c>
      <c r="AR1151">
        <f t="shared" si="765"/>
        <v>5.2390427625219945E-3</v>
      </c>
      <c r="AT1151" s="3">
        <v>45355</v>
      </c>
      <c r="AU1151">
        <v>40.93</v>
      </c>
      <c r="AV1151">
        <f t="shared" si="766"/>
        <v>0.99562150328387256</v>
      </c>
      <c r="AW1151">
        <f t="shared" si="767"/>
        <v>-4.38811040547539E-3</v>
      </c>
      <c r="AY1151" s="3">
        <v>45355</v>
      </c>
      <c r="AZ1151">
        <v>186.68</v>
      </c>
      <c r="BA1151">
        <f t="shared" si="768"/>
        <v>1.007501754007232</v>
      </c>
      <c r="BB1151">
        <f t="shared" si="769"/>
        <v>7.4737557872917113E-3</v>
      </c>
      <c r="BD1151" s="3">
        <v>45355</v>
      </c>
      <c r="BE1151">
        <v>76.28</v>
      </c>
      <c r="BF1151">
        <f t="shared" si="770"/>
        <v>0.96925031766200764</v>
      </c>
      <c r="BG1151">
        <f t="shared" si="771"/>
        <v>-3.1232374691139205E-2</v>
      </c>
      <c r="BI1151" s="3">
        <v>45355</v>
      </c>
      <c r="BJ1151">
        <v>414.92</v>
      </c>
      <c r="BK1151">
        <f t="shared" si="772"/>
        <v>0.99860409145607709</v>
      </c>
      <c r="BL1151">
        <f t="shared" si="773"/>
        <v>-1.3968837318755157E-3</v>
      </c>
      <c r="BN1151" s="3">
        <v>45355</v>
      </c>
      <c r="BO1151">
        <v>18226.48</v>
      </c>
      <c r="BP1151">
        <f t="shared" si="774"/>
        <v>0.99582416129457008</v>
      </c>
      <c r="BQ1151">
        <f t="shared" si="775"/>
        <v>-4.1845818683912579E-3</v>
      </c>
      <c r="BS1151" s="3">
        <v>45355</v>
      </c>
      <c r="BT1151">
        <v>615.83000000000004</v>
      </c>
      <c r="BU1151">
        <f t="shared" si="776"/>
        <v>0.99433267672037973</v>
      </c>
      <c r="BV1151">
        <f t="shared" si="777"/>
        <v>-5.6834434906813357E-3</v>
      </c>
      <c r="BX1151" s="3">
        <v>45355</v>
      </c>
      <c r="BY1151">
        <v>85.236999999999995</v>
      </c>
      <c r="BZ1151">
        <f t="shared" si="778"/>
        <v>1.0359508501561758</v>
      </c>
      <c r="CA1151">
        <f t="shared" si="779"/>
        <v>3.5319700777693946E-2</v>
      </c>
      <c r="CC1151" s="3">
        <v>45355</v>
      </c>
      <c r="CD1151">
        <v>299.44</v>
      </c>
      <c r="CE1151">
        <f t="shared" si="780"/>
        <v>0.99021164021164032</v>
      </c>
      <c r="CF1151">
        <f t="shared" si="781"/>
        <v>-9.8365807092042953E-3</v>
      </c>
      <c r="CH1151" s="3">
        <v>45355</v>
      </c>
      <c r="CI1151">
        <v>82.8</v>
      </c>
      <c r="CJ1151">
        <f t="shared" si="782"/>
        <v>0.99102333931777375</v>
      </c>
      <c r="CK1151">
        <f t="shared" si="783"/>
        <v>-9.0171936501887446E-3</v>
      </c>
      <c r="CM1151" s="3">
        <v>45355</v>
      </c>
      <c r="CN1151">
        <v>25.89</v>
      </c>
      <c r="CO1151">
        <f t="shared" si="784"/>
        <v>0.97367431365174884</v>
      </c>
      <c r="CP1151">
        <f t="shared" si="785"/>
        <v>-2.6678411491482118E-2</v>
      </c>
      <c r="CR1151" s="3">
        <v>45355</v>
      </c>
      <c r="CS1151">
        <v>23.991</v>
      </c>
      <c r="CT1151">
        <f t="shared" si="786"/>
        <v>1.0268361581920904</v>
      </c>
      <c r="CU1151">
        <f t="shared" si="787"/>
        <v>2.6482383839799607E-2</v>
      </c>
      <c r="CW1151" s="3">
        <v>45355</v>
      </c>
      <c r="CX1151">
        <v>188.14</v>
      </c>
      <c r="CY1151">
        <f t="shared" si="788"/>
        <v>0.92844453217528622</v>
      </c>
      <c r="CZ1151">
        <f t="shared" si="789"/>
        <v>-7.4244639149614405E-2</v>
      </c>
      <c r="DB1151" s="3">
        <v>45355</v>
      </c>
      <c r="DC1151">
        <v>228.74</v>
      </c>
      <c r="DD1151">
        <f t="shared" si="790"/>
        <v>0.98628837530182834</v>
      </c>
      <c r="DE1151">
        <f t="shared" si="791"/>
        <v>-1.3806497260329263E-2</v>
      </c>
    </row>
    <row r="1152" spans="1:109">
      <c r="A1152" s="3">
        <v>45356</v>
      </c>
      <c r="B1152">
        <v>174.12</v>
      </c>
      <c r="C1152">
        <f t="shared" si="748"/>
        <v>0.98051582385403757</v>
      </c>
      <c r="D1152">
        <f t="shared" si="749"/>
        <v>-1.9676494920083998E-2</v>
      </c>
      <c r="F1152" s="3">
        <v>45356</v>
      </c>
      <c r="G1152">
        <v>119.26</v>
      </c>
      <c r="H1152">
        <f t="shared" si="750"/>
        <v>0.97995069843878391</v>
      </c>
      <c r="I1152">
        <f t="shared" si="751"/>
        <v>-2.0253016298521637E-2</v>
      </c>
      <c r="K1152" s="3">
        <v>45356</v>
      </c>
      <c r="L1152">
        <v>170.12</v>
      </c>
      <c r="M1152">
        <f t="shared" si="752"/>
        <v>0.97155910908052545</v>
      </c>
      <c r="N1152">
        <f t="shared" si="753"/>
        <v>-2.8853168906373343E-2</v>
      </c>
      <c r="P1152" s="3">
        <v>45356</v>
      </c>
      <c r="Q1152">
        <v>400.74</v>
      </c>
      <c r="R1152">
        <f t="shared" si="754"/>
        <v>0.99343067502912819</v>
      </c>
      <c r="S1152">
        <f t="shared" si="755"/>
        <v>-6.5909979562259174E-3</v>
      </c>
      <c r="U1152" s="3">
        <v>45356</v>
      </c>
      <c r="V1152">
        <v>149.59</v>
      </c>
      <c r="W1152">
        <f t="shared" si="756"/>
        <v>1.004768941429339</v>
      </c>
      <c r="X1152">
        <f t="shared" si="757"/>
        <v>4.7576060523742102E-3</v>
      </c>
      <c r="Z1152" s="3">
        <v>45356</v>
      </c>
      <c r="AA1152">
        <v>48.95</v>
      </c>
      <c r="AB1152">
        <f t="shared" si="758"/>
        <v>0.99633625076328114</v>
      </c>
      <c r="AC1152">
        <f t="shared" si="759"/>
        <v>-3.6704772040374351E-3</v>
      </c>
      <c r="AE1152" s="3">
        <v>45356</v>
      </c>
      <c r="AF1152">
        <v>116.2</v>
      </c>
      <c r="AG1152">
        <f t="shared" si="760"/>
        <v>1.0031943365276699</v>
      </c>
      <c r="AH1152">
        <f t="shared" si="761"/>
        <v>3.1892454735561872E-3</v>
      </c>
      <c r="AJ1152" s="3">
        <v>45356</v>
      </c>
      <c r="AK1152">
        <v>105.64</v>
      </c>
      <c r="AL1152">
        <f t="shared" si="762"/>
        <v>1.012265235722499</v>
      </c>
      <c r="AM1152">
        <f t="shared" si="763"/>
        <v>1.219062716040379E-2</v>
      </c>
      <c r="AO1152" s="3">
        <v>45356</v>
      </c>
      <c r="AP1152">
        <v>15.32</v>
      </c>
      <c r="AQ1152">
        <f t="shared" si="764"/>
        <v>1.000653167864141</v>
      </c>
      <c r="AR1152">
        <f t="shared" si="765"/>
        <v>6.5295464285281696E-4</v>
      </c>
      <c r="AT1152" s="3">
        <v>45356</v>
      </c>
      <c r="AU1152">
        <v>41.41</v>
      </c>
      <c r="AV1152">
        <f t="shared" si="766"/>
        <v>1.0117273393598827</v>
      </c>
      <c r="AW1152">
        <f t="shared" si="767"/>
        <v>1.1659107053164209E-2</v>
      </c>
      <c r="AY1152" s="3">
        <v>45356</v>
      </c>
      <c r="AZ1152">
        <v>188.55</v>
      </c>
      <c r="BA1152">
        <f t="shared" si="768"/>
        <v>1.0100171416327406</v>
      </c>
      <c r="BB1152">
        <f t="shared" si="769"/>
        <v>9.9673026227513305E-3</v>
      </c>
      <c r="BD1152" s="3">
        <v>45356</v>
      </c>
      <c r="BE1152">
        <v>74</v>
      </c>
      <c r="BF1152">
        <f t="shared" si="770"/>
        <v>0.97011012060828528</v>
      </c>
      <c r="BG1152">
        <f t="shared" si="771"/>
        <v>-3.0345687528048552E-2</v>
      </c>
      <c r="BI1152" s="3">
        <v>45356</v>
      </c>
      <c r="BJ1152">
        <v>402.65</v>
      </c>
      <c r="BK1152">
        <f t="shared" si="772"/>
        <v>0.97042803431986879</v>
      </c>
      <c r="BL1152">
        <f t="shared" si="773"/>
        <v>-3.0018032322073486E-2</v>
      </c>
      <c r="BN1152" s="3">
        <v>45356</v>
      </c>
      <c r="BO1152">
        <v>17897.87</v>
      </c>
      <c r="BP1152">
        <f t="shared" si="774"/>
        <v>0.98197073708143312</v>
      </c>
      <c r="BQ1152">
        <f t="shared" si="775"/>
        <v>-1.8193770377755557E-2</v>
      </c>
      <c r="BS1152" s="3">
        <v>45356</v>
      </c>
      <c r="BT1152">
        <v>598.5</v>
      </c>
      <c r="BU1152">
        <f t="shared" si="776"/>
        <v>0.97185911696409721</v>
      </c>
      <c r="BV1152">
        <f t="shared" si="777"/>
        <v>-2.8544426421678763E-2</v>
      </c>
      <c r="BX1152" s="3">
        <v>45356</v>
      </c>
      <c r="BY1152">
        <v>85.963999999999999</v>
      </c>
      <c r="BZ1152">
        <f t="shared" si="778"/>
        <v>1.0085291598718866</v>
      </c>
      <c r="CA1152">
        <f t="shared" si="779"/>
        <v>8.4929920961442813E-3</v>
      </c>
      <c r="CC1152" s="3">
        <v>45356</v>
      </c>
      <c r="CD1152">
        <v>291.13</v>
      </c>
      <c r="CE1152">
        <f t="shared" si="780"/>
        <v>0.97224819663371631</v>
      </c>
      <c r="CF1152">
        <f t="shared" si="781"/>
        <v>-2.8144160786039877E-2</v>
      </c>
      <c r="CH1152" s="3">
        <v>45356</v>
      </c>
      <c r="CI1152">
        <v>82.04</v>
      </c>
      <c r="CJ1152">
        <f t="shared" si="782"/>
        <v>0.99082125603864746</v>
      </c>
      <c r="CK1152">
        <f t="shared" si="783"/>
        <v>-9.2211281870340309E-3</v>
      </c>
      <c r="CM1152" s="3">
        <v>45356</v>
      </c>
      <c r="CN1152">
        <v>26.08</v>
      </c>
      <c r="CO1152">
        <f t="shared" si="784"/>
        <v>1.0073387408265739</v>
      </c>
      <c r="CP1152">
        <f t="shared" si="785"/>
        <v>7.3119432950058995E-3</v>
      </c>
      <c r="CR1152" s="3">
        <v>45356</v>
      </c>
      <c r="CS1152">
        <v>23.984000000000002</v>
      </c>
      <c r="CT1152">
        <f t="shared" si="786"/>
        <v>0.99970822391730241</v>
      </c>
      <c r="CU1152">
        <f t="shared" si="787"/>
        <v>-2.9181865762057378E-4</v>
      </c>
      <c r="CW1152" s="3">
        <v>45356</v>
      </c>
      <c r="CX1152">
        <v>180.74</v>
      </c>
      <c r="CY1152">
        <f t="shared" si="788"/>
        <v>0.96066758796640817</v>
      </c>
      <c r="CZ1152">
        <f t="shared" si="789"/>
        <v>-4.0126832069995455E-2</v>
      </c>
      <c r="DB1152" s="3">
        <v>45356</v>
      </c>
      <c r="DC1152">
        <v>229.81</v>
      </c>
      <c r="DD1152">
        <f t="shared" si="790"/>
        <v>1.0046778001224097</v>
      </c>
      <c r="DE1152">
        <f t="shared" si="791"/>
        <v>4.666893215743915E-3</v>
      </c>
    </row>
    <row r="1153" spans="1:109">
      <c r="A1153" s="3">
        <v>45357</v>
      </c>
      <c r="B1153">
        <v>173.51</v>
      </c>
      <c r="C1153">
        <f t="shared" si="748"/>
        <v>0.99649666896393285</v>
      </c>
      <c r="D1153">
        <f t="shared" si="749"/>
        <v>-3.5094820705164902E-3</v>
      </c>
      <c r="F1153" s="3">
        <v>45357</v>
      </c>
      <c r="G1153">
        <v>120.31</v>
      </c>
      <c r="H1153">
        <f t="shared" si="750"/>
        <v>1.0088042931410364</v>
      </c>
      <c r="I1153">
        <f t="shared" si="751"/>
        <v>8.7657613504732793E-3</v>
      </c>
      <c r="K1153" s="3">
        <v>45357</v>
      </c>
      <c r="L1153">
        <v>169.12</v>
      </c>
      <c r="M1153">
        <f t="shared" si="752"/>
        <v>0.99412179637902653</v>
      </c>
      <c r="N1153">
        <f t="shared" si="753"/>
        <v>-5.8955482635053178E-3</v>
      </c>
      <c r="P1153" s="3">
        <v>45357</v>
      </c>
      <c r="Q1153">
        <v>403.96</v>
      </c>
      <c r="R1153">
        <f t="shared" si="754"/>
        <v>1.0080351350002494</v>
      </c>
      <c r="S1153">
        <f t="shared" si="755"/>
        <v>8.0030251927564657E-3</v>
      </c>
      <c r="U1153" s="3">
        <v>45357</v>
      </c>
      <c r="V1153">
        <v>148.33000000000001</v>
      </c>
      <c r="W1153">
        <f t="shared" si="756"/>
        <v>0.99157697707065984</v>
      </c>
      <c r="X1153">
        <f t="shared" si="757"/>
        <v>-8.4586970508485158E-3</v>
      </c>
      <c r="Z1153" s="3">
        <v>45357</v>
      </c>
      <c r="AA1153">
        <v>49.17</v>
      </c>
      <c r="AB1153">
        <f t="shared" si="758"/>
        <v>1.0044943820224719</v>
      </c>
      <c r="AC1153">
        <f t="shared" si="759"/>
        <v>4.4843124473285863E-3</v>
      </c>
      <c r="AE1153" s="3">
        <v>45357</v>
      </c>
      <c r="AF1153">
        <v>116.49</v>
      </c>
      <c r="AG1153">
        <f t="shared" si="760"/>
        <v>1.0024956970740102</v>
      </c>
      <c r="AH1153">
        <f t="shared" si="761"/>
        <v>2.4925879938746598E-3</v>
      </c>
      <c r="AJ1153" s="3">
        <v>45357</v>
      </c>
      <c r="AK1153">
        <v>106.77</v>
      </c>
      <c r="AL1153">
        <f t="shared" si="762"/>
        <v>1.0106967057932601</v>
      </c>
      <c r="AM1153">
        <f t="shared" si="763"/>
        <v>1.06399007612795E-2</v>
      </c>
      <c r="AO1153" s="3">
        <v>45357</v>
      </c>
      <c r="AP1153">
        <v>15.36</v>
      </c>
      <c r="AQ1153">
        <f t="shared" si="764"/>
        <v>1.0026109660574412</v>
      </c>
      <c r="AR1153">
        <f t="shared" si="765"/>
        <v>2.6075634070807695E-3</v>
      </c>
      <c r="AT1153" s="3">
        <v>45357</v>
      </c>
      <c r="AU1153">
        <v>41.69</v>
      </c>
      <c r="AV1153">
        <f t="shared" si="766"/>
        <v>1.0067616517749336</v>
      </c>
      <c r="AW1153">
        <f t="shared" si="767"/>
        <v>6.7388943352296431E-3</v>
      </c>
      <c r="AY1153" s="3">
        <v>45357</v>
      </c>
      <c r="AZ1153">
        <v>189.53</v>
      </c>
      <c r="BA1153">
        <f t="shared" si="768"/>
        <v>1.0051975603288252</v>
      </c>
      <c r="BB1153">
        <f t="shared" si="769"/>
        <v>5.1840996338426669E-3</v>
      </c>
      <c r="BD1153" s="3">
        <v>45357</v>
      </c>
      <c r="BE1153">
        <v>72.709999999999994</v>
      </c>
      <c r="BF1153">
        <f t="shared" si="770"/>
        <v>0.98256756756756747</v>
      </c>
      <c r="BG1153">
        <f t="shared" si="771"/>
        <v>-1.7586166542204393E-2</v>
      </c>
      <c r="BI1153" s="3">
        <v>45357</v>
      </c>
      <c r="BJ1153">
        <v>402.09</v>
      </c>
      <c r="BK1153">
        <f t="shared" si="772"/>
        <v>0.99860921395753133</v>
      </c>
      <c r="BL1153">
        <f t="shared" si="773"/>
        <v>-1.3917540830389475E-3</v>
      </c>
      <c r="BN1153" s="3">
        <v>45357</v>
      </c>
      <c r="BO1153">
        <v>18017.57</v>
      </c>
      <c r="BP1153">
        <f t="shared" si="774"/>
        <v>1.0066879466662793</v>
      </c>
      <c r="BQ1153">
        <f t="shared" si="775"/>
        <v>6.6656815677043702E-3</v>
      </c>
      <c r="BS1153" s="3">
        <v>45357</v>
      </c>
      <c r="BT1153">
        <v>597.69000000000005</v>
      </c>
      <c r="BU1153">
        <f t="shared" si="776"/>
        <v>0.99864661654135345</v>
      </c>
      <c r="BV1153">
        <f t="shared" si="777"/>
        <v>-1.3543001091860824E-3</v>
      </c>
      <c r="BX1153" s="3">
        <v>45357</v>
      </c>
      <c r="BY1153">
        <v>88.7</v>
      </c>
      <c r="BZ1153">
        <f t="shared" si="778"/>
        <v>1.0318272765343632</v>
      </c>
      <c r="CA1153">
        <f t="shared" si="779"/>
        <v>3.133128535257422E-2</v>
      </c>
      <c r="CC1153" s="3">
        <v>45357</v>
      </c>
      <c r="CD1153">
        <v>278.86</v>
      </c>
      <c r="CE1153">
        <f t="shared" si="780"/>
        <v>0.95785387971009517</v>
      </c>
      <c r="CF1153">
        <f t="shared" si="781"/>
        <v>-4.3060039043258641E-2</v>
      </c>
      <c r="CH1153" s="3">
        <v>45357</v>
      </c>
      <c r="CI1153">
        <v>82.96</v>
      </c>
      <c r="CJ1153">
        <f t="shared" si="782"/>
        <v>1.0112140419307654</v>
      </c>
      <c r="CK1153">
        <f t="shared" si="783"/>
        <v>1.1151630717091909E-2</v>
      </c>
      <c r="CM1153" s="3">
        <v>45357</v>
      </c>
      <c r="CN1153">
        <v>27.19</v>
      </c>
      <c r="CO1153">
        <f t="shared" si="784"/>
        <v>1.0425613496932518</v>
      </c>
      <c r="CP1153">
        <f t="shared" si="785"/>
        <v>4.168052158592736E-2</v>
      </c>
      <c r="CR1153" s="3">
        <v>45357</v>
      </c>
      <c r="CS1153">
        <v>24.492999999999999</v>
      </c>
      <c r="CT1153">
        <f t="shared" si="786"/>
        <v>1.0212224816544362</v>
      </c>
      <c r="CU1153">
        <f t="shared" si="787"/>
        <v>2.1000421080622288E-2</v>
      </c>
      <c r="CW1153" s="3">
        <v>45357</v>
      </c>
      <c r="CX1153">
        <v>176.54</v>
      </c>
      <c r="CY1153">
        <f t="shared" si="788"/>
        <v>0.97676219984508128</v>
      </c>
      <c r="CZ1153">
        <f t="shared" si="789"/>
        <v>-2.3512054881722994E-2</v>
      </c>
      <c r="DB1153" s="3">
        <v>45357</v>
      </c>
      <c r="DC1153">
        <v>236.97</v>
      </c>
      <c r="DD1153">
        <f t="shared" si="790"/>
        <v>1.031156172490318</v>
      </c>
      <c r="DE1153">
        <f t="shared" si="791"/>
        <v>3.0680670275622716E-2</v>
      </c>
    </row>
    <row r="1154" spans="1:109">
      <c r="A1154" s="3">
        <v>45358</v>
      </c>
      <c r="B1154">
        <v>176.82</v>
      </c>
      <c r="C1154">
        <f t="shared" si="748"/>
        <v>1.0190767102760647</v>
      </c>
      <c r="D1154">
        <f t="shared" si="749"/>
        <v>1.8897031364077933E-2</v>
      </c>
      <c r="F1154" s="3">
        <v>45358</v>
      </c>
      <c r="G1154">
        <v>118.61</v>
      </c>
      <c r="H1154">
        <f t="shared" si="750"/>
        <v>0.98586983625633773</v>
      </c>
      <c r="I1154">
        <f t="shared" si="751"/>
        <v>-1.4230945004248803E-2</v>
      </c>
      <c r="K1154" s="3">
        <v>45358</v>
      </c>
      <c r="L1154">
        <v>169</v>
      </c>
      <c r="M1154">
        <f t="shared" si="752"/>
        <v>0.99929044465468309</v>
      </c>
      <c r="N1154">
        <f t="shared" si="753"/>
        <v>-7.0980719885401129E-4</v>
      </c>
      <c r="P1154" s="3">
        <v>45358</v>
      </c>
      <c r="Q1154">
        <v>402.39</v>
      </c>
      <c r="R1154">
        <f t="shared" si="754"/>
        <v>0.9961134765818398</v>
      </c>
      <c r="S1154">
        <f t="shared" si="755"/>
        <v>-3.8940955762475134E-3</v>
      </c>
      <c r="U1154" s="3">
        <v>45358</v>
      </c>
      <c r="V1154">
        <v>149.37</v>
      </c>
      <c r="W1154">
        <f t="shared" si="756"/>
        <v>1.0070113935144609</v>
      </c>
      <c r="X1154">
        <f t="shared" si="757"/>
        <v>6.9869279866799387E-3</v>
      </c>
      <c r="Z1154" s="3">
        <v>45358</v>
      </c>
      <c r="AA1154">
        <v>48.9</v>
      </c>
      <c r="AB1154">
        <f t="shared" si="758"/>
        <v>0.99450884685784013</v>
      </c>
      <c r="AC1154">
        <f t="shared" si="759"/>
        <v>-5.5062849430216792E-3</v>
      </c>
      <c r="AE1154" s="3">
        <v>45358</v>
      </c>
      <c r="AF1154">
        <v>117.85</v>
      </c>
      <c r="AG1154">
        <f t="shared" si="760"/>
        <v>1.0116748218731222</v>
      </c>
      <c r="AH1154">
        <f t="shared" si="761"/>
        <v>1.1607196970454517E-2</v>
      </c>
      <c r="AJ1154" s="3">
        <v>45358</v>
      </c>
      <c r="AK1154">
        <v>107.37</v>
      </c>
      <c r="AL1154">
        <f t="shared" si="762"/>
        <v>1.0056195560550718</v>
      </c>
      <c r="AM1154">
        <f t="shared" si="763"/>
        <v>5.6038252558332849E-3</v>
      </c>
      <c r="AO1154" s="3">
        <v>45358</v>
      </c>
      <c r="AP1154">
        <v>15.4</v>
      </c>
      <c r="AQ1154">
        <f t="shared" si="764"/>
        <v>1.0026041666666667</v>
      </c>
      <c r="AR1154">
        <f t="shared" si="765"/>
        <v>2.6007817000574403E-3</v>
      </c>
      <c r="AT1154" s="3">
        <v>45358</v>
      </c>
      <c r="AU1154">
        <v>41.71</v>
      </c>
      <c r="AV1154">
        <f t="shared" si="766"/>
        <v>1.0004797313504439</v>
      </c>
      <c r="AW1154">
        <f t="shared" si="767"/>
        <v>4.7961631614848151E-4</v>
      </c>
      <c r="AY1154" s="3">
        <v>45358</v>
      </c>
      <c r="AZ1154">
        <v>187.87</v>
      </c>
      <c r="BA1154">
        <f t="shared" si="768"/>
        <v>0.99124149211206669</v>
      </c>
      <c r="BB1154">
        <f t="shared" si="769"/>
        <v>-8.7970890590012008E-3</v>
      </c>
      <c r="BD1154" s="3">
        <v>45358</v>
      </c>
      <c r="BE1154">
        <v>72.47</v>
      </c>
      <c r="BF1154">
        <f t="shared" si="770"/>
        <v>0.99669921606381517</v>
      </c>
      <c r="BG1154">
        <f t="shared" si="771"/>
        <v>-3.306243540775394E-3</v>
      </c>
      <c r="BI1154" s="3">
        <v>45358</v>
      </c>
      <c r="BJ1154">
        <v>409.14</v>
      </c>
      <c r="BK1154">
        <f t="shared" si="772"/>
        <v>1.0175333880474522</v>
      </c>
      <c r="BL1154">
        <f t="shared" si="773"/>
        <v>1.7381451602101673E-2</v>
      </c>
      <c r="BN1154" s="3">
        <v>45358</v>
      </c>
      <c r="BO1154">
        <v>18297.990000000002</v>
      </c>
      <c r="BP1154">
        <f t="shared" si="774"/>
        <v>1.0155636969913258</v>
      </c>
      <c r="BQ1154">
        <f t="shared" si="775"/>
        <v>1.5443824828770193E-2</v>
      </c>
      <c r="BS1154" s="3">
        <v>45358</v>
      </c>
      <c r="BT1154">
        <v>608.51</v>
      </c>
      <c r="BU1154">
        <f t="shared" si="776"/>
        <v>1.0181030299988287</v>
      </c>
      <c r="BV1154">
        <f t="shared" si="777"/>
        <v>1.794112125744449E-2</v>
      </c>
      <c r="BX1154" s="3">
        <v>45358</v>
      </c>
      <c r="BY1154">
        <v>92.668999999999997</v>
      </c>
      <c r="BZ1154">
        <f t="shared" si="778"/>
        <v>1.0447463359639233</v>
      </c>
      <c r="CA1154">
        <f t="shared" si="779"/>
        <v>4.3774115246101385E-2</v>
      </c>
      <c r="CC1154" s="3">
        <v>45358</v>
      </c>
      <c r="CD1154">
        <v>286.48500000000001</v>
      </c>
      <c r="CE1154">
        <f t="shared" si="780"/>
        <v>1.0273434698414976</v>
      </c>
      <c r="CF1154">
        <f t="shared" si="781"/>
        <v>2.6976314996352672E-2</v>
      </c>
      <c r="CH1154" s="3">
        <v>45358</v>
      </c>
      <c r="CI1154">
        <v>83.24</v>
      </c>
      <c r="CJ1154">
        <f t="shared" si="782"/>
        <v>1.0033751205400192</v>
      </c>
      <c r="CK1154">
        <f t="shared" si="783"/>
        <v>3.3694376041617058E-3</v>
      </c>
      <c r="CM1154" s="3">
        <v>45358</v>
      </c>
      <c r="CN1154">
        <v>26.79</v>
      </c>
      <c r="CO1154">
        <f t="shared" si="784"/>
        <v>0.98528870908422206</v>
      </c>
      <c r="CP1154">
        <f t="shared" si="785"/>
        <v>-1.4820575087862059E-2</v>
      </c>
      <c r="CR1154" s="3">
        <v>45358</v>
      </c>
      <c r="CS1154">
        <v>24.577999999999999</v>
      </c>
      <c r="CT1154">
        <f t="shared" si="786"/>
        <v>1.0034703792920427</v>
      </c>
      <c r="CU1154">
        <f t="shared" si="787"/>
        <v>3.4643714215413252E-3</v>
      </c>
      <c r="CW1154" s="3">
        <v>45358</v>
      </c>
      <c r="CX1154">
        <v>178.65</v>
      </c>
      <c r="CY1154">
        <f t="shared" si="788"/>
        <v>1.0119519655602132</v>
      </c>
      <c r="CZ1154">
        <f t="shared" si="789"/>
        <v>1.1881104877332176E-2</v>
      </c>
      <c r="DB1154" s="3">
        <v>45358</v>
      </c>
      <c r="DC1154">
        <v>239.96</v>
      </c>
      <c r="DD1154">
        <f t="shared" si="790"/>
        <v>1.0126176309237456</v>
      </c>
      <c r="DE1154">
        <f t="shared" si="791"/>
        <v>1.2538691940454878E-2</v>
      </c>
    </row>
    <row r="1155" spans="1:109">
      <c r="A1155" s="3">
        <v>45359</v>
      </c>
      <c r="B1155">
        <v>175.35</v>
      </c>
      <c r="C1155">
        <f t="shared" si="748"/>
        <v>0.99168646080760092</v>
      </c>
      <c r="D1155">
        <f t="shared" si="749"/>
        <v>-8.3482893914712739E-3</v>
      </c>
      <c r="F1155" s="3">
        <v>45359</v>
      </c>
      <c r="G1155">
        <v>118.44</v>
      </c>
      <c r="H1155">
        <f t="shared" si="750"/>
        <v>0.99856673130427454</v>
      </c>
      <c r="I1155">
        <f t="shared" si="751"/>
        <v>-1.4342968077938572E-3</v>
      </c>
      <c r="K1155" s="3">
        <v>45359</v>
      </c>
      <c r="L1155">
        <v>170.73</v>
      </c>
      <c r="M1155">
        <f t="shared" si="752"/>
        <v>1.0102366863905325</v>
      </c>
      <c r="N1155">
        <f t="shared" si="753"/>
        <v>1.0184646360068749E-2</v>
      </c>
      <c r="P1155" s="3">
        <v>45359</v>
      </c>
      <c r="Q1155">
        <v>403.15</v>
      </c>
      <c r="R1155">
        <f t="shared" si="754"/>
        <v>1.0018887149283033</v>
      </c>
      <c r="S1155">
        <f t="shared" si="755"/>
        <v>1.8869335489223463E-3</v>
      </c>
      <c r="U1155" s="3">
        <v>45359</v>
      </c>
      <c r="V1155">
        <v>149.88</v>
      </c>
      <c r="W1155">
        <f t="shared" si="756"/>
        <v>1.0034143402289615</v>
      </c>
      <c r="X1155">
        <f t="shared" si="757"/>
        <v>3.4085246032854065E-3</v>
      </c>
      <c r="Z1155" s="3">
        <v>45359</v>
      </c>
      <c r="AA1155">
        <v>49.5</v>
      </c>
      <c r="AB1155">
        <f t="shared" si="758"/>
        <v>1.0122699386503067</v>
      </c>
      <c r="AC1155">
        <f t="shared" si="759"/>
        <v>1.2195273093818206E-2</v>
      </c>
      <c r="AE1155" s="3">
        <v>45359</v>
      </c>
      <c r="AF1155">
        <v>118.72</v>
      </c>
      <c r="AG1155">
        <f t="shared" si="760"/>
        <v>1.0073822655918541</v>
      </c>
      <c r="AH1155">
        <f t="shared" si="761"/>
        <v>7.355150036930211E-3</v>
      </c>
      <c r="AJ1155" s="3">
        <v>45359</v>
      </c>
      <c r="AK1155">
        <v>108.38</v>
      </c>
      <c r="AL1155">
        <f t="shared" si="762"/>
        <v>1.0094067244109155</v>
      </c>
      <c r="AM1155">
        <f t="shared" si="763"/>
        <v>9.3627566919239971E-3</v>
      </c>
      <c r="AO1155" s="3">
        <v>45359</v>
      </c>
      <c r="AP1155">
        <v>15.51</v>
      </c>
      <c r="AQ1155">
        <f t="shared" si="764"/>
        <v>1.0071428571428571</v>
      </c>
      <c r="AR1155">
        <f t="shared" si="765"/>
        <v>7.1174677688639549E-3</v>
      </c>
      <c r="AT1155" s="3">
        <v>45359</v>
      </c>
      <c r="AU1155">
        <v>41.73</v>
      </c>
      <c r="AV1155">
        <f t="shared" si="766"/>
        <v>1.0004795013186285</v>
      </c>
      <c r="AW1155">
        <f t="shared" si="767"/>
        <v>4.7938639460723474E-4</v>
      </c>
      <c r="AY1155" s="3">
        <v>45359</v>
      </c>
      <c r="AZ1155">
        <v>188.22</v>
      </c>
      <c r="BA1155">
        <f t="shared" si="768"/>
        <v>1.0018629903656784</v>
      </c>
      <c r="BB1155">
        <f t="shared" si="769"/>
        <v>1.8612571514341749E-3</v>
      </c>
      <c r="BD1155" s="3">
        <v>45359</v>
      </c>
      <c r="BE1155">
        <v>73.77</v>
      </c>
      <c r="BF1155">
        <f t="shared" si="770"/>
        <v>1.0179384572926728</v>
      </c>
      <c r="BG1155">
        <f t="shared" si="771"/>
        <v>1.777946177502086E-2</v>
      </c>
      <c r="BI1155" s="3">
        <v>45359</v>
      </c>
      <c r="BJ1155">
        <v>406.22</v>
      </c>
      <c r="BK1155">
        <f t="shared" si="772"/>
        <v>0.992863078652784</v>
      </c>
      <c r="BL1155">
        <f t="shared" si="773"/>
        <v>-7.1625109972767867E-3</v>
      </c>
      <c r="BN1155" s="3">
        <v>45359</v>
      </c>
      <c r="BO1155">
        <v>18018.45</v>
      </c>
      <c r="BP1155">
        <f t="shared" si="774"/>
        <v>0.98472291218871577</v>
      </c>
      <c r="BQ1155">
        <f t="shared" si="775"/>
        <v>-1.5394984807026646E-2</v>
      </c>
      <c r="BS1155" s="3">
        <v>45359</v>
      </c>
      <c r="BT1155">
        <v>604.82000000000005</v>
      </c>
      <c r="BU1155">
        <f t="shared" si="776"/>
        <v>0.99393600762518297</v>
      </c>
      <c r="BV1155">
        <f t="shared" si="777"/>
        <v>-6.0824530446542497E-3</v>
      </c>
      <c r="BX1155" s="3">
        <v>45359</v>
      </c>
      <c r="BY1155">
        <v>87.528000000000006</v>
      </c>
      <c r="BZ1155">
        <f t="shared" si="778"/>
        <v>0.94452297963720344</v>
      </c>
      <c r="CA1155">
        <f t="shared" si="779"/>
        <v>-5.7075262387146372E-2</v>
      </c>
      <c r="CC1155" s="3">
        <v>45359</v>
      </c>
      <c r="CD1155">
        <v>280.2</v>
      </c>
      <c r="CE1155">
        <f t="shared" si="780"/>
        <v>0.97806167862191729</v>
      </c>
      <c r="CF1155">
        <f t="shared" si="781"/>
        <v>-2.2182544860321007E-2</v>
      </c>
      <c r="CH1155" s="3">
        <v>45359</v>
      </c>
      <c r="CI1155">
        <v>82.08</v>
      </c>
      <c r="CJ1155">
        <f t="shared" si="782"/>
        <v>0.98606439211917352</v>
      </c>
      <c r="CK1155">
        <f t="shared" si="783"/>
        <v>-1.403362010297423E-2</v>
      </c>
      <c r="CM1155" s="3">
        <v>45359</v>
      </c>
      <c r="CN1155">
        <v>27.22</v>
      </c>
      <c r="CO1155">
        <f t="shared" si="784"/>
        <v>1.0160507652108997</v>
      </c>
      <c r="CP1155">
        <f t="shared" si="785"/>
        <v>1.5923313666802705E-2</v>
      </c>
      <c r="CR1155" s="3">
        <v>45359</v>
      </c>
      <c r="CS1155">
        <v>24.548999999999999</v>
      </c>
      <c r="CT1155">
        <f t="shared" si="786"/>
        <v>0.99882008300105785</v>
      </c>
      <c r="CU1155">
        <f t="shared" si="787"/>
        <v>-1.1806136490511373E-3</v>
      </c>
      <c r="CW1155" s="3">
        <v>45359</v>
      </c>
      <c r="CX1155">
        <v>175.34</v>
      </c>
      <c r="CY1155">
        <f t="shared" si="788"/>
        <v>0.98147215225300866</v>
      </c>
      <c r="CZ1155">
        <f t="shared" si="789"/>
        <v>-1.8701638308979297E-2</v>
      </c>
      <c r="DB1155" s="3">
        <v>45359</v>
      </c>
      <c r="DC1155">
        <v>243.05</v>
      </c>
      <c r="DD1155">
        <f t="shared" si="790"/>
        <v>1.0128771461910318</v>
      </c>
      <c r="DE1155">
        <f t="shared" si="791"/>
        <v>1.2794940706572068E-2</v>
      </c>
    </row>
    <row r="1156" spans="1:109">
      <c r="A1156" s="3">
        <v>45362</v>
      </c>
      <c r="B1156">
        <v>171.96</v>
      </c>
      <c r="C1156">
        <f t="shared" si="748"/>
        <v>0.98066723695466218</v>
      </c>
      <c r="D1156">
        <f t="shared" si="749"/>
        <v>-1.9522084958106242E-2</v>
      </c>
      <c r="F1156" s="3">
        <v>45362</v>
      </c>
      <c r="G1156">
        <v>120.33</v>
      </c>
      <c r="H1156">
        <f t="shared" si="750"/>
        <v>1.0159574468085106</v>
      </c>
      <c r="I1156">
        <f t="shared" si="751"/>
        <v>1.5831465216680662E-2</v>
      </c>
      <c r="K1156" s="3">
        <v>45362</v>
      </c>
      <c r="L1156">
        <v>172.75</v>
      </c>
      <c r="M1156">
        <f t="shared" si="752"/>
        <v>1.0118315468868975</v>
      </c>
      <c r="N1156">
        <f t="shared" si="753"/>
        <v>1.1762101364637088E-2</v>
      </c>
      <c r="P1156" s="3">
        <v>45362</v>
      </c>
      <c r="Q1156">
        <v>404.76</v>
      </c>
      <c r="R1156">
        <f t="shared" si="754"/>
        <v>1.0039935507875482</v>
      </c>
      <c r="S1156">
        <f t="shared" si="755"/>
        <v>3.9855977305282338E-3</v>
      </c>
      <c r="U1156" s="3">
        <v>45362</v>
      </c>
      <c r="V1156">
        <v>152</v>
      </c>
      <c r="W1156">
        <f t="shared" si="756"/>
        <v>1.0141446490525754</v>
      </c>
      <c r="X1156">
        <f t="shared" si="757"/>
        <v>1.4045546920789775E-2</v>
      </c>
      <c r="Z1156" s="3">
        <v>45362</v>
      </c>
      <c r="AA1156">
        <v>50.22</v>
      </c>
      <c r="AB1156">
        <f t="shared" si="758"/>
        <v>1.0145454545454544</v>
      </c>
      <c r="AC1156">
        <f t="shared" si="759"/>
        <v>1.4440684154794209E-2</v>
      </c>
      <c r="AE1156" s="3">
        <v>45362</v>
      </c>
      <c r="AF1156">
        <v>120.82</v>
      </c>
      <c r="AG1156">
        <f t="shared" si="760"/>
        <v>1.0176886792452831</v>
      </c>
      <c r="AH1156">
        <f t="shared" si="761"/>
        <v>1.7534055291524912E-2</v>
      </c>
      <c r="AJ1156" s="3">
        <v>45362</v>
      </c>
      <c r="AK1156">
        <v>109.02</v>
      </c>
      <c r="AL1156">
        <f t="shared" si="762"/>
        <v>1.0059051485513932</v>
      </c>
      <c r="AM1156">
        <f t="shared" si="763"/>
        <v>5.887781498166658E-3</v>
      </c>
      <c r="AO1156" s="3">
        <v>45362</v>
      </c>
      <c r="AP1156">
        <v>15.4</v>
      </c>
      <c r="AQ1156">
        <f t="shared" si="764"/>
        <v>0.99290780141843971</v>
      </c>
      <c r="AR1156">
        <f t="shared" si="765"/>
        <v>-7.1174677688639896E-3</v>
      </c>
      <c r="AT1156" s="3">
        <v>45362</v>
      </c>
      <c r="AU1156">
        <v>41.2</v>
      </c>
      <c r="AV1156">
        <f t="shared" si="766"/>
        <v>0.98729930505631458</v>
      </c>
      <c r="AW1156">
        <f t="shared" si="767"/>
        <v>-1.2782038247980347E-2</v>
      </c>
      <c r="AY1156" s="3">
        <v>45362</v>
      </c>
      <c r="AZ1156">
        <v>188.29</v>
      </c>
      <c r="BA1156">
        <f t="shared" si="768"/>
        <v>1.0003719052172988</v>
      </c>
      <c r="BB1156">
        <f t="shared" si="769"/>
        <v>3.7183607769519046E-4</v>
      </c>
      <c r="BD1156" s="3">
        <v>45362</v>
      </c>
      <c r="BE1156">
        <v>72.25</v>
      </c>
      <c r="BF1156">
        <f t="shared" si="770"/>
        <v>0.97939541819167686</v>
      </c>
      <c r="BG1156">
        <f t="shared" si="771"/>
        <v>-2.0819817903669321E-2</v>
      </c>
      <c r="BI1156" s="3">
        <v>45362</v>
      </c>
      <c r="BJ1156">
        <v>404.52</v>
      </c>
      <c r="BK1156">
        <f t="shared" si="772"/>
        <v>0.99581507557481153</v>
      </c>
      <c r="BL1156">
        <f t="shared" si="773"/>
        <v>-4.1937057293701119E-3</v>
      </c>
      <c r="BN1156" s="3">
        <v>45362</v>
      </c>
      <c r="BO1156">
        <v>17951.689999999999</v>
      </c>
      <c r="BP1156">
        <f t="shared" si="774"/>
        <v>0.99629490882956073</v>
      </c>
      <c r="BQ1156">
        <f t="shared" si="775"/>
        <v>-3.711972022109824E-3</v>
      </c>
      <c r="BS1156" s="3">
        <v>45362</v>
      </c>
      <c r="BT1156">
        <v>600.92999999999995</v>
      </c>
      <c r="BU1156">
        <f t="shared" si="776"/>
        <v>0.99356833438047665</v>
      </c>
      <c r="BV1156">
        <f t="shared" si="777"/>
        <v>-6.4524378956352414E-3</v>
      </c>
      <c r="BX1156" s="3">
        <v>45362</v>
      </c>
      <c r="BY1156">
        <v>85.774000000000001</v>
      </c>
      <c r="BZ1156">
        <f t="shared" si="778"/>
        <v>0.97996069829083254</v>
      </c>
      <c r="CA1156">
        <f t="shared" si="779"/>
        <v>-2.0242811906562481E-2</v>
      </c>
      <c r="CC1156" s="3">
        <v>45362</v>
      </c>
      <c r="CD1156">
        <v>283.33</v>
      </c>
      <c r="CE1156">
        <f t="shared" si="780"/>
        <v>1.0111705924339758</v>
      </c>
      <c r="CF1156">
        <f t="shared" si="781"/>
        <v>1.1108662138258818E-2</v>
      </c>
      <c r="CH1156" s="3">
        <v>45362</v>
      </c>
      <c r="CI1156">
        <v>82.21</v>
      </c>
      <c r="CJ1156">
        <f t="shared" si="782"/>
        <v>1.0015838206627681</v>
      </c>
      <c r="CK1156">
        <f t="shared" si="783"/>
        <v>1.5825677415826852E-3</v>
      </c>
      <c r="CM1156" s="3">
        <v>45362</v>
      </c>
      <c r="CN1156">
        <v>28.37</v>
      </c>
      <c r="CO1156">
        <f t="shared" si="784"/>
        <v>1.0422483468038208</v>
      </c>
      <c r="CP1156">
        <f t="shared" si="785"/>
        <v>4.1380251597440076E-2</v>
      </c>
      <c r="CR1156" s="3">
        <v>45362</v>
      </c>
      <c r="CS1156">
        <v>24.715</v>
      </c>
      <c r="CT1156">
        <f t="shared" si="786"/>
        <v>1.0067619862316184</v>
      </c>
      <c r="CU1156">
        <f t="shared" si="787"/>
        <v>6.7392265455682538E-3</v>
      </c>
      <c r="CW1156" s="3">
        <v>45362</v>
      </c>
      <c r="CX1156">
        <v>177.77</v>
      </c>
      <c r="CY1156">
        <f t="shared" si="788"/>
        <v>1.0138587886392152</v>
      </c>
      <c r="CZ1156">
        <f t="shared" si="789"/>
        <v>1.3763633774154488E-2</v>
      </c>
      <c r="DB1156" s="3">
        <v>45362</v>
      </c>
      <c r="DC1156">
        <v>249.51</v>
      </c>
      <c r="DD1156">
        <f t="shared" si="790"/>
        <v>1.0265788932318451</v>
      </c>
      <c r="DE1156">
        <f t="shared" si="791"/>
        <v>2.6231811057241185E-2</v>
      </c>
    </row>
    <row r="1157" spans="1:109">
      <c r="A1157" s="3">
        <v>45363</v>
      </c>
      <c r="B1157">
        <v>175.39</v>
      </c>
      <c r="C1157">
        <f t="shared" si="748"/>
        <v>1.0199464991858571</v>
      </c>
      <c r="D1157">
        <f t="shared" si="749"/>
        <v>1.9750174141965615E-2</v>
      </c>
      <c r="F1157" s="3">
        <v>45363</v>
      </c>
      <c r="G1157">
        <v>119.18</v>
      </c>
      <c r="H1157">
        <f t="shared" si="750"/>
        <v>0.99044294855813186</v>
      </c>
      <c r="I1157">
        <f t="shared" si="751"/>
        <v>-9.6030131312382899E-3</v>
      </c>
      <c r="K1157" s="3">
        <v>45363</v>
      </c>
      <c r="L1157">
        <v>173.23</v>
      </c>
      <c r="M1157">
        <f t="shared" si="752"/>
        <v>1.002778581765557</v>
      </c>
      <c r="N1157">
        <f t="shared" si="753"/>
        <v>2.7747286430700939E-3</v>
      </c>
      <c r="P1157" s="3">
        <v>45363</v>
      </c>
      <c r="Q1157">
        <v>404.98</v>
      </c>
      <c r="R1157">
        <f t="shared" si="754"/>
        <v>1.0005435319695624</v>
      </c>
      <c r="S1157">
        <f t="shared" si="755"/>
        <v>5.4338430956425623E-4</v>
      </c>
      <c r="U1157" s="3">
        <v>45363</v>
      </c>
      <c r="V1157">
        <v>151.88999999999999</v>
      </c>
      <c r="W1157">
        <f t="shared" si="756"/>
        <v>0.99927631578947362</v>
      </c>
      <c r="X1157">
        <f t="shared" si="757"/>
        <v>-7.2394619634895321E-4</v>
      </c>
      <c r="Z1157" s="3">
        <v>45363</v>
      </c>
      <c r="AA1157">
        <v>50.07</v>
      </c>
      <c r="AB1157">
        <f t="shared" si="758"/>
        <v>0.99701314217443249</v>
      </c>
      <c r="AC1157">
        <f t="shared" si="759"/>
        <v>-2.9913273875855628E-3</v>
      </c>
      <c r="AE1157" s="3">
        <v>45363</v>
      </c>
      <c r="AF1157">
        <v>120.84</v>
      </c>
      <c r="AG1157">
        <f t="shared" si="760"/>
        <v>1.0001655355073664</v>
      </c>
      <c r="AH1157">
        <f t="shared" si="761"/>
        <v>1.6552180787613542E-4</v>
      </c>
      <c r="AJ1157" s="3">
        <v>45363</v>
      </c>
      <c r="AK1157">
        <v>108.32</v>
      </c>
      <c r="AL1157">
        <f t="shared" si="762"/>
        <v>0.99357915978719502</v>
      </c>
      <c r="AM1157">
        <f t="shared" si="763"/>
        <v>-6.4415424721699444E-3</v>
      </c>
      <c r="AO1157" s="3">
        <v>45363</v>
      </c>
      <c r="AP1157">
        <v>15.52</v>
      </c>
      <c r="AQ1157">
        <f t="shared" si="764"/>
        <v>1.0077922077922077</v>
      </c>
      <c r="AR1157">
        <f t="shared" si="765"/>
        <v>7.7620053354891094E-3</v>
      </c>
      <c r="AT1157" s="3">
        <v>45363</v>
      </c>
      <c r="AU1157">
        <v>41.95</v>
      </c>
      <c r="AV1157">
        <f t="shared" si="766"/>
        <v>1.0182038834951457</v>
      </c>
      <c r="AW1157">
        <f t="shared" si="767"/>
        <v>1.8040176557734523E-2</v>
      </c>
      <c r="AY1157" s="3">
        <v>45363</v>
      </c>
      <c r="AZ1157">
        <v>189.84</v>
      </c>
      <c r="BA1157">
        <f t="shared" si="768"/>
        <v>1.0082319825800627</v>
      </c>
      <c r="BB1157">
        <f t="shared" si="769"/>
        <v>8.1982846191711208E-3</v>
      </c>
      <c r="BD1157" s="3">
        <v>45363</v>
      </c>
      <c r="BE1157">
        <v>72.36</v>
      </c>
      <c r="BF1157">
        <f t="shared" si="770"/>
        <v>1.0015224913494809</v>
      </c>
      <c r="BG1157">
        <f t="shared" si="771"/>
        <v>1.5213335345527776E-3</v>
      </c>
      <c r="BI1157" s="3">
        <v>45363</v>
      </c>
      <c r="BJ1157">
        <v>415.28</v>
      </c>
      <c r="BK1157">
        <f t="shared" si="772"/>
        <v>1.0265994264807674</v>
      </c>
      <c r="BL1157">
        <f t="shared" si="773"/>
        <v>2.6251812485003991E-2</v>
      </c>
      <c r="BN1157" s="3">
        <v>45363</v>
      </c>
      <c r="BO1157">
        <v>18219.11</v>
      </c>
      <c r="BP1157">
        <f t="shared" si="774"/>
        <v>1.0148966476136789</v>
      </c>
      <c r="BQ1157">
        <f t="shared" si="775"/>
        <v>1.4786782298078494E-2</v>
      </c>
      <c r="BS1157" s="3">
        <v>45363</v>
      </c>
      <c r="BT1157">
        <v>611.08000000000004</v>
      </c>
      <c r="BU1157">
        <f t="shared" si="776"/>
        <v>1.0168904864127271</v>
      </c>
      <c r="BV1157">
        <f t="shared" si="777"/>
        <v>1.6749428291525356E-2</v>
      </c>
      <c r="BX1157" s="3">
        <v>45363</v>
      </c>
      <c r="BY1157">
        <v>91.912999999999997</v>
      </c>
      <c r="BZ1157">
        <f t="shared" si="778"/>
        <v>1.0715718049758667</v>
      </c>
      <c r="CA1157">
        <f t="shared" si="779"/>
        <v>6.9126547196097954E-2</v>
      </c>
      <c r="CC1157" s="3">
        <v>45363</v>
      </c>
      <c r="CD1157">
        <v>284.73</v>
      </c>
      <c r="CE1157">
        <f t="shared" si="780"/>
        <v>1.0049412346027602</v>
      </c>
      <c r="CF1157">
        <f t="shared" si="781"/>
        <v>4.9290667693452778E-3</v>
      </c>
      <c r="CH1157" s="3">
        <v>45363</v>
      </c>
      <c r="CI1157">
        <v>81.92</v>
      </c>
      <c r="CJ1157">
        <f t="shared" si="782"/>
        <v>0.9964724486072255</v>
      </c>
      <c r="CK1157">
        <f t="shared" si="783"/>
        <v>-3.5337878728442847E-3</v>
      </c>
      <c r="CM1157" s="3">
        <v>45363</v>
      </c>
      <c r="CN1157">
        <v>28.01</v>
      </c>
      <c r="CO1157">
        <f t="shared" si="784"/>
        <v>0.98731053930207968</v>
      </c>
      <c r="CP1157">
        <f t="shared" si="785"/>
        <v>-1.2770659548742805E-2</v>
      </c>
      <c r="CR1157" s="3">
        <v>45363</v>
      </c>
      <c r="CS1157">
        <v>24.393999999999998</v>
      </c>
      <c r="CT1157">
        <f t="shared" si="786"/>
        <v>0.98701193607121174</v>
      </c>
      <c r="CU1157">
        <f t="shared" si="787"/>
        <v>-1.3073146337876167E-2</v>
      </c>
      <c r="CW1157" s="3">
        <v>45363</v>
      </c>
      <c r="CX1157">
        <v>177.54</v>
      </c>
      <c r="CY1157">
        <f t="shared" si="788"/>
        <v>0.99870619339596101</v>
      </c>
      <c r="CZ1157">
        <f t="shared" si="789"/>
        <v>-1.2946442944208429E-3</v>
      </c>
      <c r="DB1157" s="3">
        <v>45363</v>
      </c>
      <c r="DC1157">
        <v>246.87</v>
      </c>
      <c r="DD1157">
        <f t="shared" si="790"/>
        <v>0.98941926175303596</v>
      </c>
      <c r="DE1157">
        <f t="shared" si="791"/>
        <v>-1.0637112262974575E-2</v>
      </c>
    </row>
    <row r="1158" spans="1:109">
      <c r="A1158" s="3">
        <v>45364</v>
      </c>
      <c r="B1158">
        <v>176.55500000000001</v>
      </c>
      <c r="C1158">
        <f t="shared" si="748"/>
        <v>1.0066423399281603</v>
      </c>
      <c r="D1158">
        <f t="shared" si="749"/>
        <v>6.6203767923971105E-3</v>
      </c>
      <c r="F1158" s="3">
        <v>45364</v>
      </c>
      <c r="G1158">
        <v>120.54</v>
      </c>
      <c r="H1158">
        <f t="shared" si="750"/>
        <v>1.0114113106225877</v>
      </c>
      <c r="I1158">
        <f t="shared" si="751"/>
        <v>1.1346692736065233E-2</v>
      </c>
      <c r="K1158" s="3">
        <v>45364</v>
      </c>
      <c r="L1158">
        <v>171.13</v>
      </c>
      <c r="M1158">
        <f t="shared" si="752"/>
        <v>0.98787738844311035</v>
      </c>
      <c r="N1158">
        <f t="shared" si="753"/>
        <v>-1.2196689701489101E-2</v>
      </c>
      <c r="P1158" s="3">
        <v>45364</v>
      </c>
      <c r="Q1158">
        <v>408.13</v>
      </c>
      <c r="R1158">
        <f t="shared" si="754"/>
        <v>1.0077781618845374</v>
      </c>
      <c r="S1158">
        <f t="shared" si="755"/>
        <v>7.7480679330725714E-3</v>
      </c>
      <c r="U1158" s="3">
        <v>45364</v>
      </c>
      <c r="V1158">
        <v>153.88999999999999</v>
      </c>
      <c r="W1158">
        <f t="shared" si="756"/>
        <v>1.0131674237935349</v>
      </c>
      <c r="X1158">
        <f t="shared" si="757"/>
        <v>1.3081486825832921E-2</v>
      </c>
      <c r="Z1158" s="3">
        <v>45364</v>
      </c>
      <c r="AA1158">
        <v>50.11</v>
      </c>
      <c r="AB1158">
        <f t="shared" si="758"/>
        <v>1.0007988815658078</v>
      </c>
      <c r="AC1158">
        <f t="shared" si="759"/>
        <v>7.9856262977977483E-4</v>
      </c>
      <c r="AE1158" s="3">
        <v>45364</v>
      </c>
      <c r="AF1158">
        <v>122.57</v>
      </c>
      <c r="AG1158">
        <f t="shared" si="760"/>
        <v>1.0143164515061238</v>
      </c>
      <c r="AH1158">
        <f t="shared" si="761"/>
        <v>1.4214938834602569E-2</v>
      </c>
      <c r="AJ1158" s="3">
        <v>45364</v>
      </c>
      <c r="AK1158">
        <v>109.53</v>
      </c>
      <c r="AL1158">
        <f t="shared" si="762"/>
        <v>1.0111706056129985</v>
      </c>
      <c r="AM1158">
        <f t="shared" si="763"/>
        <v>1.1108675171690343E-2</v>
      </c>
      <c r="AO1158" s="3">
        <v>45364</v>
      </c>
      <c r="AP1158">
        <v>15.33</v>
      </c>
      <c r="AQ1158">
        <f t="shared" si="764"/>
        <v>0.98775773195876293</v>
      </c>
      <c r="AR1158">
        <f t="shared" si="765"/>
        <v>-1.2317821871349889E-2</v>
      </c>
      <c r="AT1158" s="3">
        <v>45364</v>
      </c>
      <c r="AU1158">
        <v>41.35</v>
      </c>
      <c r="AV1158">
        <f t="shared" si="766"/>
        <v>0.98569725864123958</v>
      </c>
      <c r="AW1158">
        <f t="shared" si="767"/>
        <v>-1.4406011443514851E-2</v>
      </c>
      <c r="AY1158" s="3">
        <v>45364</v>
      </c>
      <c r="AZ1158">
        <v>191.38</v>
      </c>
      <c r="BA1158">
        <f t="shared" si="768"/>
        <v>1.0081120943952802</v>
      </c>
      <c r="BB1158">
        <f t="shared" si="769"/>
        <v>8.0793682236086021E-3</v>
      </c>
      <c r="BD1158" s="3">
        <v>45364</v>
      </c>
      <c r="BE1158">
        <v>72.760000000000005</v>
      </c>
      <c r="BF1158">
        <f t="shared" si="770"/>
        <v>1.0055279159756771</v>
      </c>
      <c r="BG1158">
        <f t="shared" si="771"/>
        <v>5.5126931228270948E-3</v>
      </c>
      <c r="BI1158" s="3">
        <v>45364</v>
      </c>
      <c r="BJ1158">
        <v>415.1</v>
      </c>
      <c r="BK1158">
        <f t="shared" si="772"/>
        <v>0.99956655750337131</v>
      </c>
      <c r="BL1158">
        <f t="shared" si="773"/>
        <v>-4.3353645998041806E-4</v>
      </c>
      <c r="BN1158" s="3">
        <v>45364</v>
      </c>
      <c r="BO1158">
        <v>18068.47</v>
      </c>
      <c r="BP1158">
        <f t="shared" si="774"/>
        <v>0.99173175857657159</v>
      </c>
      <c r="BQ1158">
        <f t="shared" si="775"/>
        <v>-8.302612923910534E-3</v>
      </c>
      <c r="BS1158" s="3">
        <v>45364</v>
      </c>
      <c r="BT1158">
        <v>609.45000000000005</v>
      </c>
      <c r="BU1158">
        <f t="shared" si="776"/>
        <v>0.99733259147738429</v>
      </c>
      <c r="BV1158">
        <f t="shared" si="777"/>
        <v>-2.6709723956766305E-3</v>
      </c>
      <c r="BX1158" s="3">
        <v>45364</v>
      </c>
      <c r="BY1158">
        <v>90.888000000000005</v>
      </c>
      <c r="BZ1158">
        <f t="shared" si="778"/>
        <v>0.98884814988086567</v>
      </c>
      <c r="CA1158">
        <f t="shared" si="779"/>
        <v>-1.121449819642103E-2</v>
      </c>
      <c r="CC1158" s="3">
        <v>45364</v>
      </c>
      <c r="CD1158">
        <v>290.12</v>
      </c>
      <c r="CE1158">
        <f t="shared" si="780"/>
        <v>1.01893021458926</v>
      </c>
      <c r="CF1158">
        <f t="shared" si="781"/>
        <v>1.8753267684701144E-2</v>
      </c>
      <c r="CH1158" s="3">
        <v>45364</v>
      </c>
      <c r="CI1158">
        <v>84.03</v>
      </c>
      <c r="CJ1158">
        <f t="shared" si="782"/>
        <v>1.0257568359375</v>
      </c>
      <c r="CK1158">
        <f t="shared" si="783"/>
        <v>2.5430716648929194E-2</v>
      </c>
      <c r="CM1158" s="3">
        <v>45364</v>
      </c>
      <c r="CN1158">
        <v>28.22</v>
      </c>
      <c r="CO1158">
        <f t="shared" si="784"/>
        <v>1.0074973223848624</v>
      </c>
      <c r="CP1158">
        <f t="shared" si="785"/>
        <v>7.4693571526506892E-3</v>
      </c>
      <c r="CR1158" s="3">
        <v>45364</v>
      </c>
      <c r="CS1158">
        <v>25.155999999999999</v>
      </c>
      <c r="CT1158">
        <f t="shared" si="786"/>
        <v>1.0312371894728212</v>
      </c>
      <c r="CU1158">
        <f t="shared" si="787"/>
        <v>3.0759236260210383E-2</v>
      </c>
      <c r="CW1158" s="3">
        <v>45364</v>
      </c>
      <c r="CX1158">
        <v>169.48</v>
      </c>
      <c r="CY1158">
        <f t="shared" si="788"/>
        <v>0.95460177988059025</v>
      </c>
      <c r="CZ1158">
        <f t="shared" si="789"/>
        <v>-4.6461009881814855E-2</v>
      </c>
      <c r="DB1158" s="3">
        <v>45364</v>
      </c>
      <c r="DC1158">
        <v>241.27</v>
      </c>
      <c r="DD1158">
        <f t="shared" si="790"/>
        <v>0.97731599627334231</v>
      </c>
      <c r="DE1158">
        <f t="shared" si="791"/>
        <v>-2.2945243948375677E-2</v>
      </c>
    </row>
    <row r="1159" spans="1:109">
      <c r="A1159" s="3">
        <v>45365</v>
      </c>
      <c r="B1159">
        <v>178.75</v>
      </c>
      <c r="C1159">
        <f t="shared" si="748"/>
        <v>1.0124323865084535</v>
      </c>
      <c r="D1159">
        <f t="shared" si="749"/>
        <v>1.2355739011673686E-2</v>
      </c>
      <c r="F1159" s="3">
        <v>45365</v>
      </c>
      <c r="G1159">
        <v>118.48</v>
      </c>
      <c r="H1159">
        <f t="shared" si="750"/>
        <v>0.98291023726563798</v>
      </c>
      <c r="I1159">
        <f t="shared" si="751"/>
        <v>-1.723747809535469E-2</v>
      </c>
      <c r="K1159" s="3">
        <v>45365</v>
      </c>
      <c r="L1159">
        <v>173</v>
      </c>
      <c r="M1159">
        <f t="shared" si="752"/>
        <v>1.0109273651609887</v>
      </c>
      <c r="N1159">
        <f t="shared" si="753"/>
        <v>1.0868092908418524E-2</v>
      </c>
      <c r="P1159" s="3">
        <v>45365</v>
      </c>
      <c r="Q1159">
        <v>406.73</v>
      </c>
      <c r="R1159">
        <f t="shared" si="754"/>
        <v>0.99656972043221526</v>
      </c>
      <c r="S1159">
        <f t="shared" si="755"/>
        <v>-3.4361764659427765E-3</v>
      </c>
      <c r="U1159" s="3">
        <v>45365</v>
      </c>
      <c r="V1159">
        <v>155.69999999999999</v>
      </c>
      <c r="W1159">
        <f t="shared" si="756"/>
        <v>1.01176164793034</v>
      </c>
      <c r="X1159">
        <f t="shared" si="757"/>
        <v>1.1693017364192398E-2</v>
      </c>
      <c r="Z1159" s="3">
        <v>45365</v>
      </c>
      <c r="AA1159">
        <v>49.79</v>
      </c>
      <c r="AB1159">
        <f t="shared" si="758"/>
        <v>0.99361404909199758</v>
      </c>
      <c r="AC1159">
        <f t="shared" si="759"/>
        <v>-6.4064283175419524E-3</v>
      </c>
      <c r="AE1159" s="3">
        <v>45365</v>
      </c>
      <c r="AF1159">
        <v>123.79</v>
      </c>
      <c r="AG1159">
        <f t="shared" si="760"/>
        <v>1.0099534959614915</v>
      </c>
      <c r="AH1159">
        <f t="shared" si="761"/>
        <v>9.9042861906452478E-3</v>
      </c>
      <c r="AJ1159" s="3">
        <v>45365</v>
      </c>
      <c r="AK1159">
        <v>111.47</v>
      </c>
      <c r="AL1159">
        <f t="shared" si="762"/>
        <v>1.017712042362823</v>
      </c>
      <c r="AM1159">
        <f t="shared" si="763"/>
        <v>1.7557012065876929E-2</v>
      </c>
      <c r="AO1159" s="3">
        <v>45365</v>
      </c>
      <c r="AP1159">
        <v>15</v>
      </c>
      <c r="AQ1159">
        <f t="shared" si="764"/>
        <v>0.97847358121330719</v>
      </c>
      <c r="AR1159">
        <f t="shared" si="765"/>
        <v>-2.1761491781512748E-2</v>
      </c>
      <c r="AT1159" s="3">
        <v>45365</v>
      </c>
      <c r="AU1159">
        <v>40.79</v>
      </c>
      <c r="AV1159">
        <f t="shared" si="766"/>
        <v>0.98645707376058034</v>
      </c>
      <c r="AW1159">
        <f t="shared" si="767"/>
        <v>-1.3635468140233311E-2</v>
      </c>
      <c r="AY1159" s="3">
        <v>45365</v>
      </c>
      <c r="AZ1159">
        <v>187.97</v>
      </c>
      <c r="BA1159">
        <f t="shared" si="768"/>
        <v>0.98218204619082461</v>
      </c>
      <c r="BB1159">
        <f t="shared" si="769"/>
        <v>-1.7978604722612698E-2</v>
      </c>
      <c r="BD1159" s="3">
        <v>45365</v>
      </c>
      <c r="BE1159">
        <v>71.930000000000007</v>
      </c>
      <c r="BF1159">
        <f t="shared" si="770"/>
        <v>0.98859263331500824</v>
      </c>
      <c r="BG1159">
        <f t="shared" si="771"/>
        <v>-1.1472929770656662E-2</v>
      </c>
      <c r="BI1159" s="3">
        <v>45365</v>
      </c>
      <c r="BJ1159">
        <v>425.22</v>
      </c>
      <c r="BK1159">
        <f t="shared" si="772"/>
        <v>1.0243796675499879</v>
      </c>
      <c r="BL1159">
        <f t="shared" si="773"/>
        <v>2.408722699122649E-2</v>
      </c>
      <c r="BN1159" s="3">
        <v>45365</v>
      </c>
      <c r="BO1159">
        <v>18014.810000000001</v>
      </c>
      <c r="BP1159">
        <f t="shared" si="774"/>
        <v>0.99703018573238356</v>
      </c>
      <c r="BQ1159">
        <f t="shared" si="775"/>
        <v>-2.974232916554811E-3</v>
      </c>
      <c r="BS1159" s="3">
        <v>45365</v>
      </c>
      <c r="BT1159">
        <v>613.01</v>
      </c>
      <c r="BU1159">
        <f t="shared" si="776"/>
        <v>1.0058413323488391</v>
      </c>
      <c r="BV1159">
        <f t="shared" si="777"/>
        <v>5.8243379150100145E-3</v>
      </c>
      <c r="BX1159" s="3">
        <v>45365</v>
      </c>
      <c r="BY1159">
        <v>87.944000000000003</v>
      </c>
      <c r="BZ1159">
        <f t="shared" si="778"/>
        <v>0.96760848516855913</v>
      </c>
      <c r="CA1159">
        <f t="shared" si="779"/>
        <v>-3.2927730991040724E-2</v>
      </c>
      <c r="CC1159" s="3">
        <v>45365</v>
      </c>
      <c r="CD1159">
        <v>287.58</v>
      </c>
      <c r="CE1159">
        <f t="shared" si="780"/>
        <v>0.99124500206810973</v>
      </c>
      <c r="CF1159">
        <f t="shared" si="781"/>
        <v>-8.7935480956167402E-3</v>
      </c>
      <c r="CH1159" s="3">
        <v>45365</v>
      </c>
      <c r="CI1159">
        <v>85.42</v>
      </c>
      <c r="CJ1159">
        <f t="shared" si="782"/>
        <v>1.0165417112935857</v>
      </c>
      <c r="CK1159">
        <f t="shared" si="783"/>
        <v>1.6406387473193691E-2</v>
      </c>
      <c r="CM1159" s="3">
        <v>45365</v>
      </c>
      <c r="CN1159">
        <v>28.13</v>
      </c>
      <c r="CO1159">
        <f t="shared" si="784"/>
        <v>0.99681077250177175</v>
      </c>
      <c r="CP1159">
        <f t="shared" si="785"/>
        <v>-3.1943239229025103E-3</v>
      </c>
      <c r="CR1159" s="3">
        <v>45365</v>
      </c>
      <c r="CS1159">
        <v>25.06</v>
      </c>
      <c r="CT1159">
        <f t="shared" si="786"/>
        <v>0.99618381300683734</v>
      </c>
      <c r="CU1159">
        <f t="shared" si="787"/>
        <v>-3.8234872133346824E-3</v>
      </c>
      <c r="CW1159" s="3">
        <v>45365</v>
      </c>
      <c r="CX1159">
        <v>162.5</v>
      </c>
      <c r="CY1159">
        <f t="shared" si="788"/>
        <v>0.95881519943356153</v>
      </c>
      <c r="CZ1159">
        <f t="shared" si="789"/>
        <v>-4.2056923988566246E-2</v>
      </c>
      <c r="DB1159" s="3">
        <v>45365</v>
      </c>
      <c r="DC1159">
        <v>238.11</v>
      </c>
      <c r="DD1159">
        <f t="shared" si="790"/>
        <v>0.98690264019563145</v>
      </c>
      <c r="DE1159">
        <f t="shared" si="791"/>
        <v>-1.3183886566461626E-2</v>
      </c>
    </row>
    <row r="1160" spans="1:109">
      <c r="A1160" s="3">
        <v>45366</v>
      </c>
      <c r="B1160">
        <v>174.42</v>
      </c>
      <c r="C1160">
        <f t="shared" si="748"/>
        <v>0.97577622377622375</v>
      </c>
      <c r="D1160">
        <f t="shared" si="749"/>
        <v>-2.4521997775277506E-2</v>
      </c>
      <c r="F1160" s="3">
        <v>45366</v>
      </c>
      <c r="G1160">
        <v>117.14</v>
      </c>
      <c r="H1160">
        <f t="shared" si="750"/>
        <v>0.98869007427413902</v>
      </c>
      <c r="I1160">
        <f t="shared" si="751"/>
        <v>-1.1374369297907201E-2</v>
      </c>
      <c r="K1160" s="3">
        <v>45366</v>
      </c>
      <c r="L1160">
        <v>172.62</v>
      </c>
      <c r="M1160">
        <f t="shared" si="752"/>
        <v>0.99780346820809251</v>
      </c>
      <c r="N1160">
        <f t="shared" si="753"/>
        <v>-2.1989477062673733E-3</v>
      </c>
      <c r="P1160" s="3">
        <v>45366</v>
      </c>
      <c r="Q1160">
        <v>408.13</v>
      </c>
      <c r="R1160">
        <f t="shared" si="754"/>
        <v>1.0034420868881075</v>
      </c>
      <c r="S1160">
        <f t="shared" si="755"/>
        <v>3.4361764659427601E-3</v>
      </c>
      <c r="U1160" s="3">
        <v>45366</v>
      </c>
      <c r="V1160">
        <v>155.55000000000001</v>
      </c>
      <c r="W1160">
        <f t="shared" si="756"/>
        <v>0.99903660886319856</v>
      </c>
      <c r="X1160">
        <f t="shared" si="757"/>
        <v>-9.638554963065164E-4</v>
      </c>
      <c r="Z1160" s="3">
        <v>45366</v>
      </c>
      <c r="AA1160">
        <v>48.93</v>
      </c>
      <c r="AB1160">
        <f t="shared" si="758"/>
        <v>0.98272745531231176</v>
      </c>
      <c r="AC1160">
        <f t="shared" si="759"/>
        <v>-1.7423455353059114E-2</v>
      </c>
      <c r="AE1160" s="3">
        <v>45366</v>
      </c>
      <c r="AF1160">
        <v>122.79</v>
      </c>
      <c r="AG1160">
        <f t="shared" si="760"/>
        <v>0.99192180305355848</v>
      </c>
      <c r="AH1160">
        <f t="shared" si="761"/>
        <v>-8.1110023712975352E-3</v>
      </c>
      <c r="AJ1160" s="3">
        <v>45366</v>
      </c>
      <c r="AK1160">
        <v>111.27</v>
      </c>
      <c r="AL1160">
        <f t="shared" si="762"/>
        <v>0.99820579528124154</v>
      </c>
      <c r="AM1160">
        <f t="shared" si="763"/>
        <v>-1.7958162319230372E-3</v>
      </c>
      <c r="AO1160" s="3">
        <v>45366</v>
      </c>
      <c r="AP1160">
        <v>15.15</v>
      </c>
      <c r="AQ1160">
        <f t="shared" si="764"/>
        <v>1.01</v>
      </c>
      <c r="AR1160">
        <f t="shared" si="765"/>
        <v>9.950330853168092E-3</v>
      </c>
      <c r="AT1160" s="3">
        <v>45366</v>
      </c>
      <c r="AU1160">
        <v>40.86</v>
      </c>
      <c r="AV1160">
        <f t="shared" si="766"/>
        <v>1.0017161068889433</v>
      </c>
      <c r="AW1160">
        <f t="shared" si="767"/>
        <v>1.7146360600088491E-3</v>
      </c>
      <c r="AY1160" s="3">
        <v>45366</v>
      </c>
      <c r="AZ1160">
        <v>190.3</v>
      </c>
      <c r="BA1160">
        <f t="shared" si="768"/>
        <v>1.012395595041762</v>
      </c>
      <c r="BB1160">
        <f t="shared" si="769"/>
        <v>1.2319398673599807E-2</v>
      </c>
      <c r="BD1160" s="3">
        <v>45366</v>
      </c>
      <c r="BE1160">
        <v>71.09</v>
      </c>
      <c r="BF1160">
        <f t="shared" si="770"/>
        <v>0.98832197970248847</v>
      </c>
      <c r="BG1160">
        <f t="shared" si="771"/>
        <v>-1.1746743937873174E-2</v>
      </c>
      <c r="BI1160" s="3">
        <v>45366</v>
      </c>
      <c r="BJ1160">
        <v>416.42</v>
      </c>
      <c r="BK1160">
        <f t="shared" si="772"/>
        <v>0.97930483044071304</v>
      </c>
      <c r="BL1160">
        <f t="shared" si="773"/>
        <v>-2.0912315723171475E-2</v>
      </c>
      <c r="BN1160" s="3">
        <v>45366</v>
      </c>
      <c r="BO1160">
        <v>17808.25</v>
      </c>
      <c r="BP1160">
        <f t="shared" si="774"/>
        <v>0.9885338785144</v>
      </c>
      <c r="BQ1160">
        <f t="shared" si="775"/>
        <v>-1.1532364308885752E-2</v>
      </c>
      <c r="BS1160" s="3">
        <v>45366</v>
      </c>
      <c r="BT1160">
        <v>605.88</v>
      </c>
      <c r="BU1160">
        <f t="shared" si="776"/>
        <v>0.98836886837082594</v>
      </c>
      <c r="BV1160">
        <f t="shared" si="777"/>
        <v>-1.1699302358030822E-2</v>
      </c>
      <c r="BX1160" s="3">
        <v>45366</v>
      </c>
      <c r="BY1160">
        <v>87.836500000000001</v>
      </c>
      <c r="BZ1160">
        <f t="shared" si="778"/>
        <v>0.99877763121986718</v>
      </c>
      <c r="CA1160">
        <f t="shared" si="779"/>
        <v>-1.2231164822240454E-3</v>
      </c>
      <c r="CC1160" s="3">
        <v>45366</v>
      </c>
      <c r="CD1160">
        <v>282.16000000000003</v>
      </c>
      <c r="CE1160">
        <f t="shared" si="780"/>
        <v>0.98115307044996192</v>
      </c>
      <c r="CF1160">
        <f t="shared" si="781"/>
        <v>-1.9026796471798189E-2</v>
      </c>
      <c r="CH1160" s="3">
        <v>45366</v>
      </c>
      <c r="CI1160">
        <v>85.34</v>
      </c>
      <c r="CJ1160">
        <f t="shared" si="782"/>
        <v>0.99906345118239293</v>
      </c>
      <c r="CK1160">
        <f t="shared" si="783"/>
        <v>-9.3698765346648689E-4</v>
      </c>
      <c r="CM1160" s="3">
        <v>45366</v>
      </c>
      <c r="CN1160">
        <v>27.94</v>
      </c>
      <c r="CO1160">
        <f t="shared" si="784"/>
        <v>0.9932456452186279</v>
      </c>
      <c r="CP1160">
        <f t="shared" si="785"/>
        <v>-6.7772686729496174E-3</v>
      </c>
      <c r="CR1160" s="3">
        <v>45366</v>
      </c>
      <c r="CS1160">
        <v>25.381</v>
      </c>
      <c r="CT1160">
        <f t="shared" si="786"/>
        <v>1.0128092577813248</v>
      </c>
      <c r="CU1160">
        <f t="shared" si="787"/>
        <v>1.2727913145347151E-2</v>
      </c>
      <c r="CW1160" s="3">
        <v>45366</v>
      </c>
      <c r="CX1160">
        <v>163.57</v>
      </c>
      <c r="CY1160">
        <f t="shared" si="788"/>
        <v>1.0065846153846154</v>
      </c>
      <c r="CZ1160">
        <f t="shared" si="789"/>
        <v>6.5630315006420994E-3</v>
      </c>
      <c r="DB1160" s="3">
        <v>45366</v>
      </c>
      <c r="DC1160">
        <v>235.78</v>
      </c>
      <c r="DD1160">
        <f t="shared" si="790"/>
        <v>0.99021460669438488</v>
      </c>
      <c r="DE1160">
        <f t="shared" si="791"/>
        <v>-9.8335849069125462E-3</v>
      </c>
    </row>
    <row r="1161" spans="1:109">
      <c r="A1161" s="3">
        <v>45369</v>
      </c>
      <c r="B1161">
        <v>174.48</v>
      </c>
      <c r="C1161">
        <f t="shared" si="748"/>
        <v>1.0003439972480219</v>
      </c>
      <c r="D1161">
        <f t="shared" si="749"/>
        <v>3.4393809453396704E-4</v>
      </c>
      <c r="F1161" s="3">
        <v>45369</v>
      </c>
      <c r="G1161">
        <v>117.23</v>
      </c>
      <c r="H1161">
        <f t="shared" si="750"/>
        <v>1.0007683114222299</v>
      </c>
      <c r="I1161">
        <f t="shared" si="751"/>
        <v>7.680164221007613E-4</v>
      </c>
      <c r="K1161" s="3">
        <v>45369</v>
      </c>
      <c r="L1161">
        <v>173.72</v>
      </c>
      <c r="M1161">
        <f t="shared" si="752"/>
        <v>1.0063723786351524</v>
      </c>
      <c r="N1161">
        <f t="shared" si="753"/>
        <v>6.3521608751096097E-3</v>
      </c>
      <c r="P1161" s="3">
        <v>45369</v>
      </c>
      <c r="Q1161">
        <v>408.41</v>
      </c>
      <c r="R1161">
        <f t="shared" si="754"/>
        <v>1.0006860559135571</v>
      </c>
      <c r="S1161">
        <f t="shared" si="755"/>
        <v>6.8582068477939938E-4</v>
      </c>
      <c r="U1161" s="3">
        <v>45369</v>
      </c>
      <c r="V1161">
        <v>155.41</v>
      </c>
      <c r="W1161">
        <f t="shared" si="756"/>
        <v>0.99909996785599475</v>
      </c>
      <c r="X1161">
        <f t="shared" si="757"/>
        <v>-9.0043741612557283E-4</v>
      </c>
      <c r="Z1161" s="3">
        <v>45369</v>
      </c>
      <c r="AA1161">
        <v>49.27</v>
      </c>
      <c r="AB1161">
        <f t="shared" si="758"/>
        <v>1.0069487022276722</v>
      </c>
      <c r="AC1161">
        <f t="shared" si="759"/>
        <v>6.9246712548395248E-3</v>
      </c>
      <c r="AE1161" s="3">
        <v>45369</v>
      </c>
      <c r="AF1161">
        <v>123.57</v>
      </c>
      <c r="AG1161">
        <f t="shared" si="760"/>
        <v>1.0063523088199364</v>
      </c>
      <c r="AH1161">
        <f t="shared" si="761"/>
        <v>6.3322179436776874E-3</v>
      </c>
      <c r="AJ1161" s="3">
        <v>45369</v>
      </c>
      <c r="AK1161">
        <v>112.3</v>
      </c>
      <c r="AL1161">
        <f t="shared" si="762"/>
        <v>1.0092567628291542</v>
      </c>
      <c r="AM1161">
        <f t="shared" si="763"/>
        <v>9.2141815747882813E-3</v>
      </c>
      <c r="AO1161" s="3">
        <v>45369</v>
      </c>
      <c r="AP1161">
        <v>15.07</v>
      </c>
      <c r="AQ1161">
        <f t="shared" si="764"/>
        <v>0.99471947194719468</v>
      </c>
      <c r="AR1161">
        <f t="shared" si="765"/>
        <v>-5.294519316974099E-3</v>
      </c>
      <c r="AT1161" s="3">
        <v>45369</v>
      </c>
      <c r="AU1161">
        <v>40.369999999999997</v>
      </c>
      <c r="AV1161">
        <f t="shared" si="766"/>
        <v>0.98800783162016637</v>
      </c>
      <c r="AW1161">
        <f t="shared" si="767"/>
        <v>-1.2064654524626609E-2</v>
      </c>
      <c r="AY1161" s="3">
        <v>45369</v>
      </c>
      <c r="AZ1161">
        <v>192.66</v>
      </c>
      <c r="BA1161">
        <f t="shared" si="768"/>
        <v>1.0124014713610088</v>
      </c>
      <c r="BB1161">
        <f t="shared" si="769"/>
        <v>1.2325203027373602E-2</v>
      </c>
      <c r="BD1161" s="3">
        <v>45369</v>
      </c>
      <c r="BE1161">
        <v>72.14</v>
      </c>
      <c r="BF1161">
        <f t="shared" si="770"/>
        <v>1.0147700098466732</v>
      </c>
      <c r="BG1161">
        <f t="shared" si="771"/>
        <v>1.4661995534001175E-2</v>
      </c>
      <c r="BI1161" s="3">
        <v>45369</v>
      </c>
      <c r="BJ1161">
        <v>417.32</v>
      </c>
      <c r="BK1161">
        <f t="shared" si="772"/>
        <v>1.0021612794774506</v>
      </c>
      <c r="BL1161">
        <f t="shared" si="773"/>
        <v>2.1589472727203901E-3</v>
      </c>
      <c r="BN1161" s="3">
        <v>45369</v>
      </c>
      <c r="BO1161">
        <v>17985.009999999998</v>
      </c>
      <c r="BP1161">
        <f t="shared" si="774"/>
        <v>1.009925736666994</v>
      </c>
      <c r="BQ1161">
        <f t="shared" si="775"/>
        <v>9.8768000973671628E-3</v>
      </c>
      <c r="BS1161" s="3">
        <v>45369</v>
      </c>
      <c r="BT1161">
        <v>618.39</v>
      </c>
      <c r="BU1161">
        <f t="shared" si="776"/>
        <v>1.0206476530005941</v>
      </c>
      <c r="BV1161">
        <f t="shared" si="777"/>
        <v>2.0437379720379286E-2</v>
      </c>
      <c r="BX1161" s="3">
        <v>45369</v>
      </c>
      <c r="BY1161">
        <v>88.454999999999998</v>
      </c>
      <c r="BZ1161">
        <f t="shared" si="778"/>
        <v>1.0070414918627222</v>
      </c>
      <c r="CA1161">
        <f t="shared" si="779"/>
        <v>7.016816326238501E-3</v>
      </c>
      <c r="CC1161" s="3">
        <v>45369</v>
      </c>
      <c r="CD1161">
        <v>285.24</v>
      </c>
      <c r="CE1161">
        <f t="shared" si="780"/>
        <v>1.0109157924581798</v>
      </c>
      <c r="CF1161">
        <f t="shared" si="781"/>
        <v>1.0856645232306308E-2</v>
      </c>
      <c r="CH1161" s="3">
        <v>45369</v>
      </c>
      <c r="CI1161">
        <v>86.89</v>
      </c>
      <c r="CJ1161">
        <f t="shared" si="782"/>
        <v>1.0181626435434732</v>
      </c>
      <c r="CK1161">
        <f t="shared" si="783"/>
        <v>1.7999673091260736E-2</v>
      </c>
      <c r="CM1161" s="3">
        <v>45369</v>
      </c>
      <c r="CN1161">
        <v>27.72</v>
      </c>
      <c r="CO1161">
        <f t="shared" si="784"/>
        <v>0.99212598425196841</v>
      </c>
      <c r="CP1161">
        <f t="shared" si="785"/>
        <v>-7.9051795071133739E-3</v>
      </c>
      <c r="CR1161" s="3">
        <v>45369</v>
      </c>
      <c r="CS1161">
        <v>25.265000000000001</v>
      </c>
      <c r="CT1161">
        <f t="shared" si="786"/>
        <v>0.9954296521019661</v>
      </c>
      <c r="CU1161">
        <f t="shared" si="787"/>
        <v>-4.5808238693974485E-3</v>
      </c>
      <c r="CW1161" s="3">
        <v>45369</v>
      </c>
      <c r="CX1161">
        <v>173.8</v>
      </c>
      <c r="CY1161">
        <f t="shared" si="788"/>
        <v>1.0625420309347682</v>
      </c>
      <c r="CZ1161">
        <f t="shared" si="789"/>
        <v>6.0664179560857595E-2</v>
      </c>
      <c r="DB1161" s="3">
        <v>45369</v>
      </c>
      <c r="DC1161">
        <v>233.97</v>
      </c>
      <c r="DD1161">
        <f t="shared" si="790"/>
        <v>0.99232335227754687</v>
      </c>
      <c r="DE1161">
        <f t="shared" si="791"/>
        <v>-7.7062648534650252E-3</v>
      </c>
    </row>
    <row r="1162" spans="1:109">
      <c r="A1162" s="3">
        <v>45370</v>
      </c>
      <c r="B1162">
        <v>175.9</v>
      </c>
      <c r="C1162">
        <f t="shared" si="748"/>
        <v>1.0081384685923889</v>
      </c>
      <c r="D1162">
        <f t="shared" si="749"/>
        <v>8.1055298501389247E-3</v>
      </c>
      <c r="F1162" s="3">
        <v>45370</v>
      </c>
      <c r="G1162">
        <v>118</v>
      </c>
      <c r="H1162">
        <f t="shared" si="750"/>
        <v>1.0065682845687964</v>
      </c>
      <c r="I1162">
        <f t="shared" si="751"/>
        <v>6.5468073819279051E-3</v>
      </c>
      <c r="K1162" s="3">
        <v>45370</v>
      </c>
      <c r="L1162">
        <v>176.08</v>
      </c>
      <c r="M1162">
        <f t="shared" si="752"/>
        <v>1.0135850794381764</v>
      </c>
      <c r="N1162">
        <f t="shared" si="753"/>
        <v>1.3493629551585165E-2</v>
      </c>
      <c r="P1162" s="3">
        <v>45370</v>
      </c>
      <c r="Q1162">
        <v>411.76</v>
      </c>
      <c r="R1162">
        <f t="shared" si="754"/>
        <v>1.0082025415636247</v>
      </c>
      <c r="S1162">
        <f t="shared" si="755"/>
        <v>8.169083555523704E-3</v>
      </c>
      <c r="U1162" s="3">
        <v>45370</v>
      </c>
      <c r="V1162">
        <v>156.62</v>
      </c>
      <c r="W1162">
        <f t="shared" si="756"/>
        <v>1.0077858567659739</v>
      </c>
      <c r="X1162">
        <f t="shared" si="757"/>
        <v>7.755703395271059E-3</v>
      </c>
      <c r="Z1162" s="3">
        <v>45370</v>
      </c>
      <c r="AA1162">
        <v>49.14</v>
      </c>
      <c r="AB1162">
        <f t="shared" si="758"/>
        <v>0.99736147757255933</v>
      </c>
      <c r="AC1162">
        <f t="shared" si="759"/>
        <v>-2.6420094628386965E-3</v>
      </c>
      <c r="AE1162" s="3">
        <v>45370</v>
      </c>
      <c r="AF1162">
        <v>124.64</v>
      </c>
      <c r="AG1162">
        <f t="shared" si="760"/>
        <v>1.008659059642308</v>
      </c>
      <c r="AH1162">
        <f t="shared" si="761"/>
        <v>8.6217850063390195E-3</v>
      </c>
      <c r="AJ1162" s="3">
        <v>45370</v>
      </c>
      <c r="AK1162">
        <v>113.09</v>
      </c>
      <c r="AL1162">
        <f t="shared" si="762"/>
        <v>1.0070347284060552</v>
      </c>
      <c r="AM1162">
        <f t="shared" si="763"/>
        <v>7.0101001388381354E-3</v>
      </c>
      <c r="AO1162" s="3">
        <v>45370</v>
      </c>
      <c r="AP1162">
        <v>15.01</v>
      </c>
      <c r="AQ1162">
        <f t="shared" si="764"/>
        <v>0.99601857996018572</v>
      </c>
      <c r="AR1162">
        <f t="shared" si="765"/>
        <v>-3.989366993033581E-3</v>
      </c>
      <c r="AT1162" s="3">
        <v>45370</v>
      </c>
      <c r="AU1162">
        <v>40.81</v>
      </c>
      <c r="AV1162">
        <f t="shared" si="766"/>
        <v>1.0108991825613081</v>
      </c>
      <c r="AW1162">
        <f t="shared" si="767"/>
        <v>1.0840214552865027E-2</v>
      </c>
      <c r="AY1162" s="3">
        <v>45370</v>
      </c>
      <c r="AZ1162">
        <v>193.79</v>
      </c>
      <c r="BA1162">
        <f t="shared" si="768"/>
        <v>1.0058652548531091</v>
      </c>
      <c r="BB1162">
        <f t="shared" si="769"/>
        <v>5.8481212086804596E-3</v>
      </c>
      <c r="BD1162" s="3">
        <v>45370</v>
      </c>
      <c r="BE1162">
        <v>72.209999999999994</v>
      </c>
      <c r="BF1162">
        <f t="shared" si="770"/>
        <v>1.00097033545883</v>
      </c>
      <c r="BG1162">
        <f t="shared" si="771"/>
        <v>9.6986498769724959E-4</v>
      </c>
      <c r="BI1162" s="3">
        <v>45370</v>
      </c>
      <c r="BJ1162">
        <v>421.41</v>
      </c>
      <c r="BK1162">
        <f t="shared" si="772"/>
        <v>1.0098006326080706</v>
      </c>
      <c r="BL1162">
        <f t="shared" si="773"/>
        <v>9.752917911159625E-3</v>
      </c>
      <c r="BN1162" s="3">
        <v>45370</v>
      </c>
      <c r="BO1162">
        <v>18032.2</v>
      </c>
      <c r="BP1162">
        <f t="shared" si="774"/>
        <v>1.0026238517520982</v>
      </c>
      <c r="BQ1162">
        <f t="shared" si="775"/>
        <v>2.6204154626533189E-3</v>
      </c>
      <c r="BS1162" s="3">
        <v>45370</v>
      </c>
      <c r="BT1162">
        <v>620.74</v>
      </c>
      <c r="BU1162">
        <f t="shared" si="776"/>
        <v>1.0038001908180922</v>
      </c>
      <c r="BV1162">
        <f t="shared" si="777"/>
        <v>3.7929883344066423E-3</v>
      </c>
      <c r="BX1162" s="3">
        <v>45370</v>
      </c>
      <c r="BY1162">
        <v>89.397999999999996</v>
      </c>
      <c r="BZ1162">
        <f t="shared" si="778"/>
        <v>1.0106607879712848</v>
      </c>
      <c r="CA1162">
        <f t="shared" si="779"/>
        <v>1.0604362443995301E-2</v>
      </c>
      <c r="CC1162" s="3">
        <v>45370</v>
      </c>
      <c r="CD1162">
        <v>280.58</v>
      </c>
      <c r="CE1162">
        <f t="shared" si="780"/>
        <v>0.98366288038143312</v>
      </c>
      <c r="CF1162">
        <f t="shared" si="781"/>
        <v>-1.6472041869476657E-2</v>
      </c>
      <c r="CH1162" s="3">
        <v>45370</v>
      </c>
      <c r="CI1162">
        <v>87.38</v>
      </c>
      <c r="CJ1162">
        <f t="shared" si="782"/>
        <v>1.0056393140752675</v>
      </c>
      <c r="CK1162">
        <f t="shared" si="783"/>
        <v>5.6234726721751402E-3</v>
      </c>
      <c r="CM1162" s="3">
        <v>45370</v>
      </c>
      <c r="CN1162">
        <v>27.63</v>
      </c>
      <c r="CO1162">
        <f t="shared" si="784"/>
        <v>0.99675324675324672</v>
      </c>
      <c r="CP1162">
        <f t="shared" si="785"/>
        <v>-3.2520353863773432E-3</v>
      </c>
      <c r="CR1162" s="3">
        <v>45370</v>
      </c>
      <c r="CS1162">
        <v>25.135000000000002</v>
      </c>
      <c r="CT1162">
        <f t="shared" si="786"/>
        <v>0.99485454185632305</v>
      </c>
      <c r="CU1162">
        <f t="shared" si="787"/>
        <v>-5.1587415993332632E-3</v>
      </c>
      <c r="CW1162" s="3">
        <v>45370</v>
      </c>
      <c r="CX1162">
        <v>171.32</v>
      </c>
      <c r="CY1162">
        <f t="shared" si="788"/>
        <v>0.98573072497123115</v>
      </c>
      <c r="CZ1162">
        <f t="shared" si="789"/>
        <v>-1.4372060084121584E-2</v>
      </c>
      <c r="DB1162" s="3">
        <v>45370</v>
      </c>
      <c r="DC1162">
        <v>239.4</v>
      </c>
      <c r="DD1162">
        <f t="shared" si="790"/>
        <v>1.0232081036030261</v>
      </c>
      <c r="DE1162">
        <f t="shared" si="791"/>
        <v>2.2942891113356432E-2</v>
      </c>
    </row>
    <row r="1163" spans="1:109">
      <c r="A1163" s="3">
        <v>45371</v>
      </c>
      <c r="B1163">
        <v>178.15</v>
      </c>
      <c r="C1163">
        <f t="shared" si="748"/>
        <v>1.0127913587265491</v>
      </c>
      <c r="D1163">
        <f t="shared" si="749"/>
        <v>1.2710240308332522E-2</v>
      </c>
      <c r="F1163" s="3">
        <v>45371</v>
      </c>
      <c r="G1163">
        <v>118.09</v>
      </c>
      <c r="H1163">
        <f t="shared" si="750"/>
        <v>1.0007627118644069</v>
      </c>
      <c r="I1163">
        <f t="shared" si="751"/>
        <v>7.6242114752560425E-4</v>
      </c>
      <c r="K1163" s="3">
        <v>45371</v>
      </c>
      <c r="L1163">
        <v>178.67</v>
      </c>
      <c r="M1163">
        <f t="shared" si="752"/>
        <v>1.0147092230804178</v>
      </c>
      <c r="N1163">
        <f t="shared" si="753"/>
        <v>1.4602091726869399E-2</v>
      </c>
      <c r="P1163" s="3">
        <v>45371</v>
      </c>
      <c r="Q1163">
        <v>416.11</v>
      </c>
      <c r="R1163">
        <f t="shared" si="754"/>
        <v>1.0105644064503594</v>
      </c>
      <c r="S1163">
        <f t="shared" si="755"/>
        <v>1.0508993040066986E-2</v>
      </c>
      <c r="U1163" s="3">
        <v>45371</v>
      </c>
      <c r="V1163">
        <v>154.55000000000001</v>
      </c>
      <c r="W1163">
        <f t="shared" si="756"/>
        <v>0.98678329715234325</v>
      </c>
      <c r="X1163">
        <f t="shared" si="757"/>
        <v>-1.3304820744666301E-2</v>
      </c>
      <c r="Z1163" s="3">
        <v>45371</v>
      </c>
      <c r="AA1163">
        <v>49.55</v>
      </c>
      <c r="AB1163">
        <f t="shared" si="758"/>
        <v>1.0083435083435082</v>
      </c>
      <c r="AC1163">
        <f t="shared" si="759"/>
        <v>8.3088936829637632E-3</v>
      </c>
      <c r="AE1163" s="3">
        <v>45371</v>
      </c>
      <c r="AF1163">
        <v>125.7</v>
      </c>
      <c r="AG1163">
        <f t="shared" si="760"/>
        <v>1.0085044929396663</v>
      </c>
      <c r="AH1163">
        <f t="shared" si="761"/>
        <v>8.4685334737636293E-3</v>
      </c>
      <c r="AJ1163" s="3">
        <v>45371</v>
      </c>
      <c r="AK1163">
        <v>112.99</v>
      </c>
      <c r="AL1163">
        <f t="shared" si="762"/>
        <v>0.99911574851887874</v>
      </c>
      <c r="AM1163">
        <f t="shared" si="763"/>
        <v>-8.8464266208075149E-4</v>
      </c>
      <c r="AO1163" s="3">
        <v>45371</v>
      </c>
      <c r="AP1163">
        <v>15.04</v>
      </c>
      <c r="AQ1163">
        <f t="shared" si="764"/>
        <v>1.0019986675549633</v>
      </c>
      <c r="AR1163">
        <f t="shared" si="765"/>
        <v>1.9966728763230737E-3</v>
      </c>
      <c r="AT1163" s="3">
        <v>45371</v>
      </c>
      <c r="AU1163">
        <v>40.380000000000003</v>
      </c>
      <c r="AV1163">
        <f t="shared" si="766"/>
        <v>0.98946336682185743</v>
      </c>
      <c r="AW1163">
        <f t="shared" si="767"/>
        <v>-1.0592536533022839E-2</v>
      </c>
      <c r="AY1163" s="3">
        <v>45371</v>
      </c>
      <c r="AZ1163">
        <v>196.33</v>
      </c>
      <c r="BA1163">
        <f t="shared" si="768"/>
        <v>1.013106971463956</v>
      </c>
      <c r="BB1163">
        <f t="shared" si="769"/>
        <v>1.3021818372499772E-2</v>
      </c>
      <c r="BD1163" s="3">
        <v>45371</v>
      </c>
      <c r="BE1163">
        <v>73.11</v>
      </c>
      <c r="BF1163">
        <f t="shared" si="770"/>
        <v>1.0124636476942253</v>
      </c>
      <c r="BG1163">
        <f t="shared" si="771"/>
        <v>1.2386615842134352E-2</v>
      </c>
      <c r="BI1163" s="3">
        <v>45371</v>
      </c>
      <c r="BJ1163">
        <v>425.23</v>
      </c>
      <c r="BK1163">
        <f t="shared" si="772"/>
        <v>1.0090648062456991</v>
      </c>
      <c r="BL1163">
        <f t="shared" si="773"/>
        <v>9.0239675009012085E-3</v>
      </c>
      <c r="BN1163" s="3">
        <v>45371</v>
      </c>
      <c r="BO1163">
        <v>18240.11</v>
      </c>
      <c r="BP1163">
        <f t="shared" si="774"/>
        <v>1.0115299297922604</v>
      </c>
      <c r="BQ1163">
        <f t="shared" si="775"/>
        <v>1.1463966700764603E-2</v>
      </c>
      <c r="BS1163" s="3">
        <v>45371</v>
      </c>
      <c r="BT1163">
        <v>627.69000000000005</v>
      </c>
      <c r="BU1163">
        <f t="shared" si="776"/>
        <v>1.0111963140767473</v>
      </c>
      <c r="BV1163">
        <f t="shared" si="777"/>
        <v>1.1134099305659116E-2</v>
      </c>
      <c r="BX1163" s="3">
        <v>45371</v>
      </c>
      <c r="BY1163">
        <v>90.372</v>
      </c>
      <c r="BZ1163">
        <f t="shared" si="778"/>
        <v>1.0108950983243474</v>
      </c>
      <c r="CA1163">
        <f t="shared" si="779"/>
        <v>1.0836174342642601E-2</v>
      </c>
      <c r="CC1163" s="3">
        <v>45371</v>
      </c>
      <c r="CD1163">
        <v>282.05</v>
      </c>
      <c r="CE1163">
        <f t="shared" si="780"/>
        <v>1.0052391474802196</v>
      </c>
      <c r="CF1163">
        <f t="shared" si="781"/>
        <v>5.2254708953588811E-3</v>
      </c>
      <c r="CH1163" s="3">
        <v>45371</v>
      </c>
      <c r="CI1163">
        <v>85.95</v>
      </c>
      <c r="CJ1163">
        <f t="shared" si="782"/>
        <v>0.98363469901579315</v>
      </c>
      <c r="CK1163">
        <f t="shared" si="783"/>
        <v>-1.65006916944315E-2</v>
      </c>
      <c r="CM1163" s="3">
        <v>45371</v>
      </c>
      <c r="CN1163">
        <v>27.7</v>
      </c>
      <c r="CO1163">
        <f t="shared" si="784"/>
        <v>1.0025334781035107</v>
      </c>
      <c r="CP1163">
        <f t="shared" si="785"/>
        <v>2.5302742579676484E-3</v>
      </c>
      <c r="CR1163" s="3">
        <v>45371</v>
      </c>
      <c r="CS1163">
        <v>25.103999999999999</v>
      </c>
      <c r="CT1163">
        <f t="shared" si="786"/>
        <v>0.9987666600358065</v>
      </c>
      <c r="CU1163">
        <f t="shared" si="787"/>
        <v>-1.2341011538619352E-3</v>
      </c>
      <c r="CW1163" s="3">
        <v>45371</v>
      </c>
      <c r="CX1163">
        <v>175.66</v>
      </c>
      <c r="CY1163">
        <f t="shared" si="788"/>
        <v>1.0253327107167873</v>
      </c>
      <c r="CZ1163">
        <f t="shared" si="789"/>
        <v>2.5017155741801141E-2</v>
      </c>
      <c r="DB1163" s="3">
        <v>45371</v>
      </c>
      <c r="DC1163">
        <v>236.73</v>
      </c>
      <c r="DD1163">
        <f t="shared" si="790"/>
        <v>0.9888471177944862</v>
      </c>
      <c r="DE1163">
        <f t="shared" si="791"/>
        <v>-1.1215541922819471E-2</v>
      </c>
    </row>
    <row r="1164" spans="1:109">
      <c r="A1164" s="3">
        <v>45372</v>
      </c>
      <c r="B1164">
        <v>178.15</v>
      </c>
      <c r="C1164">
        <f t="shared" si="748"/>
        <v>1</v>
      </c>
      <c r="D1164">
        <f t="shared" si="749"/>
        <v>0</v>
      </c>
      <c r="F1164" s="3">
        <v>45372</v>
      </c>
      <c r="G1164">
        <v>118.21</v>
      </c>
      <c r="H1164">
        <f t="shared" si="750"/>
        <v>1.0010161741044965</v>
      </c>
      <c r="I1164">
        <f t="shared" si="751"/>
        <v>1.0156581490952743E-3</v>
      </c>
      <c r="K1164" s="3">
        <v>45372</v>
      </c>
      <c r="L1164">
        <v>171.37</v>
      </c>
      <c r="M1164">
        <f t="shared" si="752"/>
        <v>0.95914255331057263</v>
      </c>
      <c r="N1164">
        <f t="shared" si="753"/>
        <v>-4.1715567272317969E-2</v>
      </c>
      <c r="P1164" s="3">
        <v>45372</v>
      </c>
      <c r="Q1164">
        <v>413.78</v>
      </c>
      <c r="R1164">
        <f t="shared" si="754"/>
        <v>0.99440051909350879</v>
      </c>
      <c r="S1164">
        <f t="shared" si="755"/>
        <v>-5.6152167689690552E-3</v>
      </c>
      <c r="U1164" s="3">
        <v>45372</v>
      </c>
      <c r="V1164">
        <v>154.86000000000001</v>
      </c>
      <c r="W1164">
        <f t="shared" si="756"/>
        <v>1.0020058233581366</v>
      </c>
      <c r="X1164">
        <f t="shared" si="757"/>
        <v>2.0038143804522505E-3</v>
      </c>
      <c r="Z1164" s="3">
        <v>45372</v>
      </c>
      <c r="AA1164">
        <v>49.88</v>
      </c>
      <c r="AB1164">
        <f t="shared" si="758"/>
        <v>1.0066599394550959</v>
      </c>
      <c r="AC1164">
        <f t="shared" si="759"/>
        <v>6.637860035838751E-3</v>
      </c>
      <c r="AE1164" s="3">
        <v>45372</v>
      </c>
      <c r="AF1164">
        <v>126.08</v>
      </c>
      <c r="AG1164">
        <f t="shared" si="760"/>
        <v>1.0030230708035004</v>
      </c>
      <c r="AH1164">
        <f t="shared" si="761"/>
        <v>3.0185105133672531E-3</v>
      </c>
      <c r="AJ1164" s="3">
        <v>45372</v>
      </c>
      <c r="AK1164">
        <v>113.49</v>
      </c>
      <c r="AL1164">
        <f t="shared" si="762"/>
        <v>1.0044251703690592</v>
      </c>
      <c r="AM1164">
        <f t="shared" si="763"/>
        <v>4.4154080918926896E-3</v>
      </c>
      <c r="AO1164" s="3">
        <v>45372</v>
      </c>
      <c r="AP1164">
        <v>15.21</v>
      </c>
      <c r="AQ1164">
        <f t="shared" si="764"/>
        <v>1.0113031914893618</v>
      </c>
      <c r="AR1164">
        <f t="shared" si="765"/>
        <v>1.1239787749507782E-2</v>
      </c>
      <c r="AT1164" s="3">
        <v>45372</v>
      </c>
      <c r="AU1164">
        <v>40.22</v>
      </c>
      <c r="AV1164">
        <f t="shared" si="766"/>
        <v>0.99603764239722625</v>
      </c>
      <c r="AW1164">
        <f t="shared" si="767"/>
        <v>-3.9702285401855466E-3</v>
      </c>
      <c r="AY1164" s="3">
        <v>45372</v>
      </c>
      <c r="AZ1164">
        <v>199.06</v>
      </c>
      <c r="BA1164">
        <f t="shared" si="768"/>
        <v>1.0139051596801303</v>
      </c>
      <c r="BB1164">
        <f t="shared" si="769"/>
        <v>1.3809369907259735E-2</v>
      </c>
      <c r="BD1164" s="3">
        <v>45372</v>
      </c>
      <c r="BE1164">
        <v>72.959999999999994</v>
      </c>
      <c r="BF1164">
        <f t="shared" si="770"/>
        <v>0.99794829708658184</v>
      </c>
      <c r="BG1164">
        <f t="shared" si="771"/>
        <v>-2.0538105391486251E-3</v>
      </c>
      <c r="BI1164" s="3">
        <v>45372</v>
      </c>
      <c r="BJ1164">
        <v>429.37</v>
      </c>
      <c r="BK1164">
        <f t="shared" si="772"/>
        <v>1.0097359076264609</v>
      </c>
      <c r="BL1164">
        <f t="shared" si="773"/>
        <v>9.6888190643773398E-3</v>
      </c>
      <c r="BN1164" s="3">
        <v>45372</v>
      </c>
      <c r="BO1164">
        <v>18320.38</v>
      </c>
      <c r="BP1164">
        <f t="shared" si="774"/>
        <v>1.0044007410043032</v>
      </c>
      <c r="BQ1164">
        <f t="shared" si="775"/>
        <v>4.3910860591880249E-3</v>
      </c>
      <c r="BS1164" s="3">
        <v>45372</v>
      </c>
      <c r="BT1164">
        <v>622.71</v>
      </c>
      <c r="BU1164">
        <f t="shared" si="776"/>
        <v>0.99206614730201215</v>
      </c>
      <c r="BV1164">
        <f t="shared" si="777"/>
        <v>-7.9654931723303971E-3</v>
      </c>
      <c r="BX1164" s="3">
        <v>45372</v>
      </c>
      <c r="BY1164">
        <v>91.435000000000002</v>
      </c>
      <c r="BZ1164">
        <f t="shared" si="778"/>
        <v>1.0117624928075069</v>
      </c>
      <c r="CA1164">
        <f t="shared" si="779"/>
        <v>1.1693852419381397E-2</v>
      </c>
      <c r="CC1164" s="3">
        <v>45372</v>
      </c>
      <c r="CD1164">
        <v>287.63</v>
      </c>
      <c r="CE1164">
        <f t="shared" si="780"/>
        <v>1.019783726289665</v>
      </c>
      <c r="CF1164">
        <f t="shared" si="781"/>
        <v>1.9590571764646594E-2</v>
      </c>
      <c r="CH1164" s="3">
        <v>45372</v>
      </c>
      <c r="CI1164">
        <v>85.78</v>
      </c>
      <c r="CJ1164">
        <f t="shared" si="782"/>
        <v>0.99802210587550899</v>
      </c>
      <c r="CK1164">
        <f t="shared" si="783"/>
        <v>-1.9798527401238874E-3</v>
      </c>
      <c r="CM1164" s="3">
        <v>45372</v>
      </c>
      <c r="CN1164">
        <v>27.66</v>
      </c>
      <c r="CO1164">
        <f t="shared" si="784"/>
        <v>0.99855595667870034</v>
      </c>
      <c r="CP1164">
        <f t="shared" si="785"/>
        <v>-1.4450869566806853E-3</v>
      </c>
      <c r="CR1164" s="3">
        <v>45372</v>
      </c>
      <c r="CS1164">
        <v>25.007000000000001</v>
      </c>
      <c r="CT1164">
        <f t="shared" si="786"/>
        <v>0.99613607393244108</v>
      </c>
      <c r="CU1164">
        <f t="shared" si="787"/>
        <v>-3.871410315160197E-3</v>
      </c>
      <c r="CW1164" s="3">
        <v>45372</v>
      </c>
      <c r="CX1164">
        <v>172.82</v>
      </c>
      <c r="CY1164">
        <f t="shared" si="788"/>
        <v>0.98383240350677448</v>
      </c>
      <c r="CZ1164">
        <f t="shared" si="789"/>
        <v>-1.6299718075718082E-2</v>
      </c>
      <c r="DB1164" s="3">
        <v>45372</v>
      </c>
      <c r="DC1164">
        <v>236.93</v>
      </c>
      <c r="DD1164">
        <f t="shared" si="790"/>
        <v>1.0008448443374309</v>
      </c>
      <c r="DE1164">
        <f t="shared" si="791"/>
        <v>8.444876573323204E-4</v>
      </c>
    </row>
    <row r="1165" spans="1:109">
      <c r="A1165" s="3">
        <v>45373</v>
      </c>
      <c r="B1165">
        <v>178.87</v>
      </c>
      <c r="C1165">
        <f t="shared" si="748"/>
        <v>1.0040415380297503</v>
      </c>
      <c r="D1165">
        <f t="shared" si="749"/>
        <v>4.0333929533094429E-3</v>
      </c>
      <c r="F1165" s="3">
        <v>45373</v>
      </c>
      <c r="G1165">
        <v>117.75</v>
      </c>
      <c r="H1165">
        <f t="shared" si="750"/>
        <v>0.99610862025209379</v>
      </c>
      <c r="I1165">
        <f t="shared" si="751"/>
        <v>-3.8989708657583898E-3</v>
      </c>
      <c r="K1165" s="3">
        <v>45373</v>
      </c>
      <c r="L1165">
        <v>172.28</v>
      </c>
      <c r="M1165">
        <f t="shared" si="752"/>
        <v>1.0053101476337749</v>
      </c>
      <c r="N1165">
        <f t="shared" si="753"/>
        <v>5.2960985131520685E-3</v>
      </c>
      <c r="P1165" s="3">
        <v>45373</v>
      </c>
      <c r="Q1165">
        <v>411.6</v>
      </c>
      <c r="R1165">
        <f t="shared" si="754"/>
        <v>0.99473149983082809</v>
      </c>
      <c r="S1165">
        <f t="shared" si="755"/>
        <v>-5.2824276557025367E-3</v>
      </c>
      <c r="U1165" s="3">
        <v>45373</v>
      </c>
      <c r="V1165">
        <v>154.66</v>
      </c>
      <c r="W1165">
        <f t="shared" si="756"/>
        <v>0.99870851091308266</v>
      </c>
      <c r="X1165">
        <f t="shared" si="757"/>
        <v>-1.2923237776882343E-3</v>
      </c>
      <c r="Z1165" s="3">
        <v>45373</v>
      </c>
      <c r="AA1165">
        <v>49.78</v>
      </c>
      <c r="AB1165">
        <f t="shared" si="758"/>
        <v>0.99799518845228541</v>
      </c>
      <c r="AC1165">
        <f t="shared" si="759"/>
        <v>-2.0068238723898323E-3</v>
      </c>
      <c r="AE1165" s="3">
        <v>45373</v>
      </c>
      <c r="AF1165">
        <v>124.84</v>
      </c>
      <c r="AG1165">
        <f t="shared" si="760"/>
        <v>0.99016497461928943</v>
      </c>
      <c r="AH1165">
        <f t="shared" si="761"/>
        <v>-9.8837087069902248E-3</v>
      </c>
      <c r="AJ1165" s="3">
        <v>45373</v>
      </c>
      <c r="AK1165">
        <v>113.49</v>
      </c>
      <c r="AL1165">
        <f t="shared" si="762"/>
        <v>1</v>
      </c>
      <c r="AM1165">
        <f t="shared" si="763"/>
        <v>0</v>
      </c>
      <c r="AO1165" s="3">
        <v>45373</v>
      </c>
      <c r="AP1165">
        <v>15.22</v>
      </c>
      <c r="AQ1165">
        <f t="shared" si="764"/>
        <v>1.0006574621959237</v>
      </c>
      <c r="AR1165">
        <f t="shared" si="765"/>
        <v>6.5724616233822023E-4</v>
      </c>
      <c r="AT1165" s="3">
        <v>45373</v>
      </c>
      <c r="AU1165">
        <v>40.08</v>
      </c>
      <c r="AV1165">
        <f t="shared" si="766"/>
        <v>0.99651914470412728</v>
      </c>
      <c r="AW1165">
        <f t="shared" si="767"/>
        <v>-3.4869275678966493E-3</v>
      </c>
      <c r="AY1165" s="3">
        <v>45373</v>
      </c>
      <c r="AZ1165">
        <v>196.62</v>
      </c>
      <c r="BA1165">
        <f t="shared" si="768"/>
        <v>0.98774238922937807</v>
      </c>
      <c r="BB1165">
        <f t="shared" si="769"/>
        <v>-1.233335487913927E-2</v>
      </c>
      <c r="BD1165" s="3">
        <v>45373</v>
      </c>
      <c r="BE1165">
        <v>71</v>
      </c>
      <c r="BF1165">
        <f t="shared" si="770"/>
        <v>0.97313596491228083</v>
      </c>
      <c r="BG1165">
        <f t="shared" si="771"/>
        <v>-2.7231468724760399E-2</v>
      </c>
      <c r="BI1165" s="3">
        <v>45373</v>
      </c>
      <c r="BJ1165">
        <v>428.74</v>
      </c>
      <c r="BK1165">
        <f t="shared" si="772"/>
        <v>0.99853273400563614</v>
      </c>
      <c r="BL1165">
        <f t="shared" si="773"/>
        <v>-1.4683434832171145E-3</v>
      </c>
      <c r="BN1165" s="3">
        <v>45373</v>
      </c>
      <c r="BO1165">
        <v>18339.439999999999</v>
      </c>
      <c r="BP1165">
        <f t="shared" si="774"/>
        <v>1.0010403714333436</v>
      </c>
      <c r="BQ1165">
        <f t="shared" si="775"/>
        <v>1.0398306220478224E-3</v>
      </c>
      <c r="BS1165" s="3">
        <v>45373</v>
      </c>
      <c r="BT1165">
        <v>628.01</v>
      </c>
      <c r="BU1165">
        <f t="shared" si="776"/>
        <v>1.0085111849817732</v>
      </c>
      <c r="BV1165">
        <f t="shared" si="777"/>
        <v>8.4751690613598801E-3</v>
      </c>
      <c r="BX1165" s="3">
        <v>45373</v>
      </c>
      <c r="BY1165">
        <v>94.289000000000001</v>
      </c>
      <c r="BZ1165">
        <f t="shared" si="778"/>
        <v>1.0312134303056817</v>
      </c>
      <c r="CA1165">
        <f t="shared" si="779"/>
        <v>3.0736196516215848E-2</v>
      </c>
      <c r="CC1165" s="3">
        <v>45373</v>
      </c>
      <c r="CD1165">
        <v>286.77999999999997</v>
      </c>
      <c r="CE1165">
        <f t="shared" si="780"/>
        <v>0.99704481451865234</v>
      </c>
      <c r="CF1165">
        <f t="shared" si="781"/>
        <v>-2.9595606637386335E-3</v>
      </c>
      <c r="CH1165" s="3">
        <v>45373</v>
      </c>
      <c r="CI1165">
        <v>85.43</v>
      </c>
      <c r="CJ1165">
        <f t="shared" si="782"/>
        <v>0.99591979482396831</v>
      </c>
      <c r="CK1165">
        <f t="shared" si="783"/>
        <v>-4.0885519252071029E-3</v>
      </c>
      <c r="CM1165" s="3">
        <v>45373</v>
      </c>
      <c r="CN1165">
        <v>27.36</v>
      </c>
      <c r="CO1165">
        <f t="shared" si="784"/>
        <v>0.98915401301518435</v>
      </c>
      <c r="CP1165">
        <f t="shared" si="785"/>
        <v>-1.0905233482262468E-2</v>
      </c>
      <c r="CR1165" s="3">
        <v>45373</v>
      </c>
      <c r="CS1165">
        <v>24.843</v>
      </c>
      <c r="CT1165">
        <f t="shared" si="786"/>
        <v>0.99344183628583993</v>
      </c>
      <c r="CU1165">
        <f t="shared" si="787"/>
        <v>-6.5797629558438601E-3</v>
      </c>
      <c r="CW1165" s="3">
        <v>45373</v>
      </c>
      <c r="CX1165">
        <v>170.83</v>
      </c>
      <c r="CY1165">
        <f t="shared" si="788"/>
        <v>0.98848512903599128</v>
      </c>
      <c r="CZ1165">
        <f t="shared" si="789"/>
        <v>-1.1581680454286902E-2</v>
      </c>
      <c r="DB1165" s="3">
        <v>45373</v>
      </c>
      <c r="DC1165">
        <v>237.9</v>
      </c>
      <c r="DD1165">
        <f t="shared" si="790"/>
        <v>1.0040940362132276</v>
      </c>
      <c r="DE1165">
        <f t="shared" si="791"/>
        <v>4.0856784505264839E-3</v>
      </c>
    </row>
    <row r="1166" spans="1:109">
      <c r="A1166" s="3">
        <v>45376</v>
      </c>
      <c r="B1166">
        <v>179.71</v>
      </c>
      <c r="C1166">
        <f t="shared" si="748"/>
        <v>1.0046961480404764</v>
      </c>
      <c r="D1166">
        <f t="shared" si="749"/>
        <v>4.6851555387763576E-3</v>
      </c>
      <c r="F1166" s="3">
        <v>45376</v>
      </c>
      <c r="G1166">
        <v>117.14</v>
      </c>
      <c r="H1166">
        <f t="shared" si="750"/>
        <v>0.99481953290870484</v>
      </c>
      <c r="I1166">
        <f t="shared" si="751"/>
        <v>-5.1939322348909557E-3</v>
      </c>
      <c r="K1166" s="3">
        <v>45376</v>
      </c>
      <c r="L1166">
        <v>170.85</v>
      </c>
      <c r="M1166">
        <f t="shared" si="752"/>
        <v>0.99169955885767347</v>
      </c>
      <c r="N1166">
        <f t="shared" si="753"/>
        <v>-8.3350816246090791E-3</v>
      </c>
      <c r="P1166" s="3">
        <v>45376</v>
      </c>
      <c r="Q1166">
        <v>409.92</v>
      </c>
      <c r="R1166">
        <f t="shared" si="754"/>
        <v>0.99591836734693873</v>
      </c>
      <c r="S1166">
        <f t="shared" si="755"/>
        <v>-4.0899852515251661E-3</v>
      </c>
      <c r="U1166" s="3">
        <v>45376</v>
      </c>
      <c r="V1166">
        <v>156.47</v>
      </c>
      <c r="W1166">
        <f t="shared" si="756"/>
        <v>1.0117030906504592</v>
      </c>
      <c r="X1166">
        <f t="shared" si="757"/>
        <v>1.1635139133076577E-2</v>
      </c>
      <c r="Z1166" s="3">
        <v>45376</v>
      </c>
      <c r="AA1166">
        <v>49.68</v>
      </c>
      <c r="AB1166">
        <f t="shared" si="758"/>
        <v>0.99799116110887909</v>
      </c>
      <c r="AC1166">
        <f t="shared" si="759"/>
        <v>-2.0108593142226005E-3</v>
      </c>
      <c r="AE1166" s="3">
        <v>45376</v>
      </c>
      <c r="AF1166">
        <v>127.25</v>
      </c>
      <c r="AG1166">
        <f t="shared" si="760"/>
        <v>1.0193047100288368</v>
      </c>
      <c r="AH1166">
        <f t="shared" si="761"/>
        <v>1.912073802805336E-2</v>
      </c>
      <c r="AJ1166" s="3">
        <v>45376</v>
      </c>
      <c r="AK1166">
        <v>114.65</v>
      </c>
      <c r="AL1166">
        <f t="shared" si="762"/>
        <v>1.0102211648603403</v>
      </c>
      <c r="AM1166">
        <f t="shared" si="763"/>
        <v>1.0169281990866058E-2</v>
      </c>
      <c r="AO1166" s="3">
        <v>45376</v>
      </c>
      <c r="AP1166">
        <v>15.34</v>
      </c>
      <c r="AQ1166">
        <f t="shared" si="764"/>
        <v>1.0078843626806833</v>
      </c>
      <c r="AR1166">
        <f t="shared" si="765"/>
        <v>7.8534435055703043E-3</v>
      </c>
      <c r="AT1166" s="3">
        <v>45376</v>
      </c>
      <c r="AU1166">
        <v>40.42</v>
      </c>
      <c r="AV1166">
        <f t="shared" si="766"/>
        <v>1.0084830339321358</v>
      </c>
      <c r="AW1166">
        <f t="shared" si="767"/>
        <v>8.4472551988656504E-3</v>
      </c>
      <c r="AY1166" s="3">
        <v>45376</v>
      </c>
      <c r="AZ1166">
        <v>194.82</v>
      </c>
      <c r="BA1166">
        <f t="shared" si="768"/>
        <v>0.99084528532194072</v>
      </c>
      <c r="BB1166">
        <f t="shared" si="769"/>
        <v>-9.1968765959687272E-3</v>
      </c>
      <c r="BD1166" s="3">
        <v>45376</v>
      </c>
      <c r="BE1166">
        <v>69.25</v>
      </c>
      <c r="BF1166">
        <f t="shared" si="770"/>
        <v>0.97535211267605637</v>
      </c>
      <c r="BG1166">
        <f t="shared" si="771"/>
        <v>-2.4956731973867507E-2</v>
      </c>
      <c r="BI1166" s="3">
        <v>45376</v>
      </c>
      <c r="BJ1166">
        <v>422.86</v>
      </c>
      <c r="BK1166">
        <f t="shared" si="772"/>
        <v>0.98628539441153151</v>
      </c>
      <c r="BL1166">
        <f t="shared" si="773"/>
        <v>-1.3809519596266801E-2</v>
      </c>
      <c r="BN1166" s="3">
        <v>45376</v>
      </c>
      <c r="BO1166">
        <v>18277.060000000001</v>
      </c>
      <c r="BP1166">
        <f t="shared" si="774"/>
        <v>0.99659858752502817</v>
      </c>
      <c r="BQ1166">
        <f t="shared" si="775"/>
        <v>-3.4072104296078765E-3</v>
      </c>
      <c r="BS1166" s="3">
        <v>45376</v>
      </c>
      <c r="BT1166">
        <v>627.46</v>
      </c>
      <c r="BU1166">
        <f t="shared" si="776"/>
        <v>0.99912421776723304</v>
      </c>
      <c r="BV1166">
        <f t="shared" si="777"/>
        <v>-8.7616595408047655E-4</v>
      </c>
      <c r="BX1166" s="3">
        <v>45376</v>
      </c>
      <c r="BY1166">
        <v>95.001999999999995</v>
      </c>
      <c r="BZ1166">
        <f t="shared" si="778"/>
        <v>1.007561857692838</v>
      </c>
      <c r="CA1166">
        <f t="shared" si="779"/>
        <v>7.5334101677042142E-3</v>
      </c>
      <c r="CC1166" s="3">
        <v>45376</v>
      </c>
      <c r="CD1166">
        <v>285.07</v>
      </c>
      <c r="CE1166">
        <f t="shared" si="780"/>
        <v>0.99403724109073166</v>
      </c>
      <c r="CF1166">
        <f t="shared" si="781"/>
        <v>-5.980607141343847E-3</v>
      </c>
      <c r="CH1166" s="3">
        <v>45376</v>
      </c>
      <c r="CI1166">
        <v>86.75</v>
      </c>
      <c r="CJ1166">
        <f t="shared" si="782"/>
        <v>1.0154512466346717</v>
      </c>
      <c r="CK1166">
        <f t="shared" si="783"/>
        <v>1.5333091663441309E-2</v>
      </c>
      <c r="CM1166" s="3">
        <v>45376</v>
      </c>
      <c r="CN1166">
        <v>27.43</v>
      </c>
      <c r="CO1166">
        <f t="shared" si="784"/>
        <v>1.0025584795321638</v>
      </c>
      <c r="CP1166">
        <f t="shared" si="785"/>
        <v>2.5552121951622239E-3</v>
      </c>
      <c r="CR1166" s="3">
        <v>45376</v>
      </c>
      <c r="CS1166">
        <v>24.890999999999998</v>
      </c>
      <c r="CT1166">
        <f t="shared" si="786"/>
        <v>1.0019321338002656</v>
      </c>
      <c r="CU1166">
        <f t="shared" si="787"/>
        <v>1.9302696305851222E-3</v>
      </c>
      <c r="CW1166" s="3">
        <v>45376</v>
      </c>
      <c r="CX1166">
        <v>172.63</v>
      </c>
      <c r="CY1166">
        <f t="shared" si="788"/>
        <v>1.0105367909617748</v>
      </c>
      <c r="CZ1166">
        <f t="shared" si="789"/>
        <v>1.0481665869491241E-2</v>
      </c>
      <c r="DB1166" s="3">
        <v>45376</v>
      </c>
      <c r="DC1166">
        <v>244.26</v>
      </c>
      <c r="DD1166">
        <f t="shared" si="790"/>
        <v>1.0267339218158891</v>
      </c>
      <c r="DE1166">
        <f t="shared" si="791"/>
        <v>2.6382814434030517E-2</v>
      </c>
    </row>
    <row r="1167" spans="1:109">
      <c r="A1167" s="3">
        <v>45377</v>
      </c>
      <c r="B1167">
        <v>178.3</v>
      </c>
      <c r="C1167">
        <f t="shared" si="748"/>
        <v>0.99215402593066604</v>
      </c>
      <c r="D1167">
        <f t="shared" si="749"/>
        <v>-7.8769156748360759E-3</v>
      </c>
      <c r="F1167" s="3">
        <v>45377</v>
      </c>
      <c r="G1167">
        <v>117.84</v>
      </c>
      <c r="H1167">
        <f t="shared" si="750"/>
        <v>1.0059757555062319</v>
      </c>
      <c r="I1167">
        <f t="shared" si="751"/>
        <v>5.9579714927386141E-3</v>
      </c>
      <c r="K1167" s="3">
        <v>45377</v>
      </c>
      <c r="L1167">
        <v>169.71</v>
      </c>
      <c r="M1167">
        <f t="shared" si="752"/>
        <v>0.99332748024582973</v>
      </c>
      <c r="N1167">
        <f t="shared" si="753"/>
        <v>-6.6948805381267596E-3</v>
      </c>
      <c r="P1167" s="3">
        <v>45377</v>
      </c>
      <c r="Q1167">
        <v>411.57</v>
      </c>
      <c r="R1167">
        <f t="shared" si="754"/>
        <v>1.0040251756440282</v>
      </c>
      <c r="S1167">
        <f t="shared" si="755"/>
        <v>4.0170962978138295E-3</v>
      </c>
      <c r="U1167" s="3">
        <v>45377</v>
      </c>
      <c r="V1167">
        <v>155.27000000000001</v>
      </c>
      <c r="W1167">
        <f t="shared" si="756"/>
        <v>0.99233079823608372</v>
      </c>
      <c r="X1167">
        <f t="shared" si="757"/>
        <v>-7.6987613208873576E-3</v>
      </c>
      <c r="Z1167" s="3">
        <v>45377</v>
      </c>
      <c r="AA1167">
        <v>49.55</v>
      </c>
      <c r="AB1167">
        <f t="shared" si="758"/>
        <v>0.99738325281803542</v>
      </c>
      <c r="AC1167">
        <f t="shared" si="759"/>
        <v>-2.6201768492263404E-3</v>
      </c>
      <c r="AE1167" s="3">
        <v>45377</v>
      </c>
      <c r="AF1167">
        <v>125.78</v>
      </c>
      <c r="AG1167">
        <f t="shared" si="760"/>
        <v>0.98844793713163071</v>
      </c>
      <c r="AH1167">
        <f t="shared" si="761"/>
        <v>-1.1619306315274764E-2</v>
      </c>
      <c r="AJ1167" s="3">
        <v>45377</v>
      </c>
      <c r="AK1167">
        <v>113.79</v>
      </c>
      <c r="AL1167">
        <f t="shared" si="762"/>
        <v>0.99249890972525079</v>
      </c>
      <c r="AM1167">
        <f t="shared" si="763"/>
        <v>-7.5293649349961606E-3</v>
      </c>
      <c r="AO1167" s="3">
        <v>45377</v>
      </c>
      <c r="AP1167">
        <v>15.33</v>
      </c>
      <c r="AQ1167">
        <f t="shared" si="764"/>
        <v>0.999348109517601</v>
      </c>
      <c r="AR1167">
        <f t="shared" si="765"/>
        <v>-6.5210305538741147E-4</v>
      </c>
      <c r="AT1167" s="3">
        <v>45377</v>
      </c>
      <c r="AU1167">
        <v>40.08</v>
      </c>
      <c r="AV1167">
        <f t="shared" si="766"/>
        <v>0.99158832261256791</v>
      </c>
      <c r="AW1167">
        <f t="shared" si="767"/>
        <v>-8.4472551988657215E-3</v>
      </c>
      <c r="AY1167" s="3">
        <v>45377</v>
      </c>
      <c r="AZ1167">
        <v>195.73</v>
      </c>
      <c r="BA1167">
        <f t="shared" si="768"/>
        <v>1.0046709783389796</v>
      </c>
      <c r="BB1167">
        <f t="shared" si="769"/>
        <v>4.6601031716228605E-3</v>
      </c>
      <c r="BD1167" s="3">
        <v>45377</v>
      </c>
      <c r="BE1167">
        <v>68.64</v>
      </c>
      <c r="BF1167">
        <f t="shared" si="770"/>
        <v>0.99119133574007223</v>
      </c>
      <c r="BG1167">
        <f t="shared" si="771"/>
        <v>-8.8476898877410098E-3</v>
      </c>
      <c r="BI1167" s="3">
        <v>45377</v>
      </c>
      <c r="BJ1167">
        <v>421.65</v>
      </c>
      <c r="BK1167">
        <f t="shared" si="772"/>
        <v>0.99713853284775089</v>
      </c>
      <c r="BL1167">
        <f t="shared" si="773"/>
        <v>-2.8655689760722909E-3</v>
      </c>
      <c r="BN1167" s="3">
        <v>45377</v>
      </c>
      <c r="BO1167">
        <v>18210.54</v>
      </c>
      <c r="BP1167">
        <f t="shared" si="774"/>
        <v>0.99636046497631459</v>
      </c>
      <c r="BQ1167">
        <f t="shared" si="775"/>
        <v>-3.6461742452947635E-3</v>
      </c>
      <c r="BS1167" s="3">
        <v>45377</v>
      </c>
      <c r="BT1167">
        <v>629.24</v>
      </c>
      <c r="BU1167">
        <f t="shared" si="776"/>
        <v>1.0028368342205081</v>
      </c>
      <c r="BV1167">
        <f t="shared" si="777"/>
        <v>2.8328180000855296E-3</v>
      </c>
      <c r="BX1167" s="3">
        <v>45377</v>
      </c>
      <c r="BY1167">
        <v>92.561000000000007</v>
      </c>
      <c r="BZ1167">
        <f t="shared" si="778"/>
        <v>0.97430580408833511</v>
      </c>
      <c r="CA1167">
        <f t="shared" si="779"/>
        <v>-2.6030057380516999E-2</v>
      </c>
      <c r="CC1167" s="3">
        <v>45377</v>
      </c>
      <c r="CD1167">
        <v>286.69</v>
      </c>
      <c r="CE1167">
        <f t="shared" si="780"/>
        <v>1.0056828147472552</v>
      </c>
      <c r="CF1167">
        <f t="shared" si="781"/>
        <v>5.6667284703101816E-3</v>
      </c>
      <c r="CH1167" s="3">
        <v>45377</v>
      </c>
      <c r="CI1167">
        <v>86.25</v>
      </c>
      <c r="CJ1167">
        <f t="shared" si="782"/>
        <v>0.99423631123919309</v>
      </c>
      <c r="CK1167">
        <f t="shared" si="783"/>
        <v>-5.7803629154994252E-3</v>
      </c>
      <c r="CM1167" s="3">
        <v>45377</v>
      </c>
      <c r="CN1167">
        <v>27.59</v>
      </c>
      <c r="CO1167">
        <f t="shared" si="784"/>
        <v>1.005833029529712</v>
      </c>
      <c r="CP1167">
        <f t="shared" si="785"/>
        <v>5.8160832796828443E-3</v>
      </c>
      <c r="CR1167" s="3">
        <v>45377</v>
      </c>
      <c r="CS1167">
        <v>24.623000000000001</v>
      </c>
      <c r="CT1167">
        <f t="shared" si="786"/>
        <v>0.9892330561247038</v>
      </c>
      <c r="CU1167">
        <f t="shared" si="787"/>
        <v>-1.0825326864599553E-2</v>
      </c>
      <c r="CW1167" s="3">
        <v>45377</v>
      </c>
      <c r="CX1167">
        <v>177.67</v>
      </c>
      <c r="CY1167">
        <f t="shared" si="788"/>
        <v>1.0291953889822163</v>
      </c>
      <c r="CZ1167">
        <f t="shared" si="789"/>
        <v>2.8777321219357159E-2</v>
      </c>
      <c r="DB1167" s="3">
        <v>45377</v>
      </c>
      <c r="DC1167">
        <v>247.86</v>
      </c>
      <c r="DD1167">
        <f t="shared" si="790"/>
        <v>1.0147383935151069</v>
      </c>
      <c r="DE1167">
        <f t="shared" si="791"/>
        <v>1.4630838893785714E-2</v>
      </c>
    </row>
    <row r="1168" spans="1:109">
      <c r="A1168" s="3">
        <v>45378</v>
      </c>
      <c r="B1168">
        <v>179.83</v>
      </c>
      <c r="C1168">
        <f t="shared" si="748"/>
        <v>1.0085810431856421</v>
      </c>
      <c r="D1168">
        <f t="shared" si="749"/>
        <v>8.544435308010738E-3</v>
      </c>
      <c r="F1168" s="3">
        <v>45378</v>
      </c>
      <c r="G1168">
        <v>121.5</v>
      </c>
      <c r="H1168">
        <f t="shared" si="750"/>
        <v>1.0310590631364562</v>
      </c>
      <c r="I1168">
        <f t="shared" si="751"/>
        <v>3.0586490626228337E-2</v>
      </c>
      <c r="K1168" s="3">
        <v>45378</v>
      </c>
      <c r="L1168">
        <v>173.31</v>
      </c>
      <c r="M1168">
        <f t="shared" si="752"/>
        <v>1.0212126568852748</v>
      </c>
      <c r="N1168">
        <f t="shared" si="753"/>
        <v>2.0990800438109806E-2</v>
      </c>
      <c r="P1168" s="3">
        <v>45378</v>
      </c>
      <c r="Q1168">
        <v>416.93</v>
      </c>
      <c r="R1168">
        <f t="shared" si="754"/>
        <v>1.0130233010180529</v>
      </c>
      <c r="S1168">
        <f t="shared" si="755"/>
        <v>1.2939226994159485E-2</v>
      </c>
      <c r="U1168" s="3">
        <v>45378</v>
      </c>
      <c r="V1168">
        <v>156.35</v>
      </c>
      <c r="W1168">
        <f t="shared" si="756"/>
        <v>1.0069556256842918</v>
      </c>
      <c r="X1168">
        <f t="shared" si="757"/>
        <v>6.9315469107717742E-3</v>
      </c>
      <c r="Z1168" s="3">
        <v>45378</v>
      </c>
      <c r="AA1168">
        <v>49.77</v>
      </c>
      <c r="AB1168">
        <f t="shared" si="758"/>
        <v>1.0044399596367306</v>
      </c>
      <c r="AC1168">
        <f t="shared" si="759"/>
        <v>4.4301320944658482E-3</v>
      </c>
      <c r="AE1168" s="3">
        <v>45378</v>
      </c>
      <c r="AF1168">
        <v>126.39</v>
      </c>
      <c r="AG1168">
        <f t="shared" si="760"/>
        <v>1.0048497376371441</v>
      </c>
      <c r="AH1168">
        <f t="shared" si="761"/>
        <v>4.8380155436774713E-3</v>
      </c>
      <c r="AJ1168" s="3">
        <v>45378</v>
      </c>
      <c r="AK1168">
        <v>114.97</v>
      </c>
      <c r="AL1168">
        <f t="shared" si="762"/>
        <v>1.0103699797873276</v>
      </c>
      <c r="AM1168">
        <f t="shared" si="763"/>
        <v>1.0316580396731613E-2</v>
      </c>
      <c r="AO1168" s="3">
        <v>45378</v>
      </c>
      <c r="AP1168">
        <v>14.96</v>
      </c>
      <c r="AQ1168">
        <f t="shared" si="764"/>
        <v>0.97586431833007181</v>
      </c>
      <c r="AR1168">
        <f t="shared" si="765"/>
        <v>-2.4431720337391515E-2</v>
      </c>
      <c r="AT1168" s="3">
        <v>45378</v>
      </c>
      <c r="AU1168">
        <v>40.729999999999997</v>
      </c>
      <c r="AV1168">
        <f t="shared" si="766"/>
        <v>1.0162175648702594</v>
      </c>
      <c r="AW1168">
        <f t="shared" si="767"/>
        <v>1.6087464883711756E-2</v>
      </c>
      <c r="AY1168" s="3">
        <v>45378</v>
      </c>
      <c r="AZ1168">
        <v>199.52</v>
      </c>
      <c r="BA1168">
        <f t="shared" si="768"/>
        <v>1.0193634087773975</v>
      </c>
      <c r="BB1168">
        <f t="shared" si="769"/>
        <v>1.9178323417293933E-2</v>
      </c>
      <c r="BD1168" s="3">
        <v>45378</v>
      </c>
      <c r="BE1168">
        <v>71.27</v>
      </c>
      <c r="BF1168">
        <f t="shared" si="770"/>
        <v>1.0383158508158508</v>
      </c>
      <c r="BG1168">
        <f t="shared" si="771"/>
        <v>3.7600026334072459E-2</v>
      </c>
      <c r="BI1168" s="3">
        <v>45378</v>
      </c>
      <c r="BJ1168">
        <v>421.43</v>
      </c>
      <c r="BK1168">
        <f t="shared" si="772"/>
        <v>0.99947824024665011</v>
      </c>
      <c r="BL1168">
        <f t="shared" si="773"/>
        <v>-5.2189591733531912E-4</v>
      </c>
      <c r="BN1168" s="3">
        <v>45378</v>
      </c>
      <c r="BO1168">
        <v>18280.84</v>
      </c>
      <c r="BP1168">
        <f t="shared" si="774"/>
        <v>1.0038604017233974</v>
      </c>
      <c r="BQ1168">
        <f t="shared" si="775"/>
        <v>3.8529694941175077E-3</v>
      </c>
      <c r="BS1168" s="3">
        <v>45378</v>
      </c>
      <c r="BT1168">
        <v>613.53</v>
      </c>
      <c r="BU1168">
        <f t="shared" si="776"/>
        <v>0.97503337359354136</v>
      </c>
      <c r="BV1168">
        <f t="shared" si="777"/>
        <v>-2.5283579243390818E-2</v>
      </c>
      <c r="BX1168" s="3">
        <v>45378</v>
      </c>
      <c r="BY1168">
        <v>90.25</v>
      </c>
      <c r="BZ1168">
        <f t="shared" si="778"/>
        <v>0.97503268115080854</v>
      </c>
      <c r="CA1168">
        <f t="shared" si="779"/>
        <v>-2.5284289417008922E-2</v>
      </c>
      <c r="CC1168" s="3">
        <v>45378</v>
      </c>
      <c r="CD1168">
        <v>282.26</v>
      </c>
      <c r="CE1168">
        <f t="shared" si="780"/>
        <v>0.98454776936760957</v>
      </c>
      <c r="CF1168">
        <f t="shared" si="781"/>
        <v>-1.5572860629998402E-2</v>
      </c>
      <c r="CH1168" s="3">
        <v>45378</v>
      </c>
      <c r="CI1168">
        <v>86.09</v>
      </c>
      <c r="CJ1168">
        <f t="shared" si="782"/>
        <v>0.99814492753623196</v>
      </c>
      <c r="CK1168">
        <f t="shared" si="783"/>
        <v>-1.8567952416057964E-3</v>
      </c>
      <c r="CM1168" s="3">
        <v>45378</v>
      </c>
      <c r="CN1168">
        <v>27.78</v>
      </c>
      <c r="CO1168">
        <f t="shared" si="784"/>
        <v>1.006886553098949</v>
      </c>
      <c r="CP1168">
        <f t="shared" si="785"/>
        <v>6.8629490970031279E-3</v>
      </c>
      <c r="CR1168" s="3">
        <v>45378</v>
      </c>
      <c r="CS1168">
        <v>24.751999999999999</v>
      </c>
      <c r="CT1168">
        <f t="shared" si="786"/>
        <v>1.0052390041830808</v>
      </c>
      <c r="CU1168">
        <f t="shared" si="787"/>
        <v>5.2253283450519276E-3</v>
      </c>
      <c r="CW1168" s="3">
        <v>45378</v>
      </c>
      <c r="CX1168">
        <v>179.83</v>
      </c>
      <c r="CY1168">
        <f t="shared" si="788"/>
        <v>1.0121573704058087</v>
      </c>
      <c r="CZ1168">
        <f t="shared" si="789"/>
        <v>1.208406312929099E-2</v>
      </c>
      <c r="DB1168" s="3">
        <v>45378</v>
      </c>
      <c r="DC1168">
        <v>243.27</v>
      </c>
      <c r="DD1168">
        <f t="shared" si="790"/>
        <v>0.98148148148148151</v>
      </c>
      <c r="DE1168">
        <f t="shared" si="791"/>
        <v>-1.8692133012152522E-2</v>
      </c>
    </row>
    <row r="1169" spans="1:109">
      <c r="A1169" s="3">
        <v>45379</v>
      </c>
      <c r="B1169">
        <v>180.38</v>
      </c>
      <c r="C1169">
        <f t="shared" si="748"/>
        <v>1.0030584440860812</v>
      </c>
      <c r="D1169">
        <f t="shared" si="749"/>
        <v>3.0537765604565369E-3</v>
      </c>
      <c r="F1169" s="3">
        <v>45379</v>
      </c>
      <c r="G1169">
        <v>122.21</v>
      </c>
      <c r="H1169">
        <f t="shared" si="750"/>
        <v>1.0058436213991768</v>
      </c>
      <c r="I1169">
        <f t="shared" si="751"/>
        <v>5.8266136693058933E-3</v>
      </c>
      <c r="K1169" s="3">
        <v>45379</v>
      </c>
      <c r="L1169">
        <v>171.48</v>
      </c>
      <c r="M1169">
        <f t="shared" si="752"/>
        <v>0.98944088627315208</v>
      </c>
      <c r="N1169">
        <f t="shared" si="753"/>
        <v>-1.0615256731507589E-2</v>
      </c>
      <c r="P1169" s="3">
        <v>45379</v>
      </c>
      <c r="Q1169">
        <v>420.52</v>
      </c>
      <c r="R1169">
        <f t="shared" si="754"/>
        <v>1.0086105581272635</v>
      </c>
      <c r="S1169">
        <f t="shared" si="755"/>
        <v>8.57369870728753E-3</v>
      </c>
      <c r="U1169" s="3">
        <v>45379</v>
      </c>
      <c r="V1169">
        <v>157.74</v>
      </c>
      <c r="W1169">
        <f t="shared" si="756"/>
        <v>1.0088903102014712</v>
      </c>
      <c r="X1169">
        <f t="shared" si="757"/>
        <v>8.851024065994733E-3</v>
      </c>
      <c r="Z1169" s="3">
        <v>45379</v>
      </c>
      <c r="AA1169">
        <v>49.91</v>
      </c>
      <c r="AB1169">
        <f t="shared" si="758"/>
        <v>1.0028129395218002</v>
      </c>
      <c r="AC1169">
        <f t="shared" si="759"/>
        <v>2.8089906110549518E-3</v>
      </c>
      <c r="AE1169" s="3">
        <v>45379</v>
      </c>
      <c r="AF1169">
        <v>127.84</v>
      </c>
      <c r="AG1169">
        <f t="shared" si="760"/>
        <v>1.0114724266160298</v>
      </c>
      <c r="AH1169">
        <f t="shared" si="761"/>
        <v>1.1407117358929693E-2</v>
      </c>
      <c r="AJ1169" s="3">
        <v>45379</v>
      </c>
      <c r="AK1169">
        <v>116.24</v>
      </c>
      <c r="AL1169">
        <f t="shared" si="762"/>
        <v>1.011046359919979</v>
      </c>
      <c r="AM1169">
        <f t="shared" si="763"/>
        <v>1.0985794496378541E-2</v>
      </c>
      <c r="AO1169" s="3">
        <v>45379</v>
      </c>
      <c r="AP1169">
        <v>14.98</v>
      </c>
      <c r="AQ1169">
        <f t="shared" si="764"/>
        <v>1.0013368983957218</v>
      </c>
      <c r="AR1169">
        <f t="shared" si="765"/>
        <v>1.3360055427421298E-3</v>
      </c>
      <c r="AT1169" s="3">
        <v>45379</v>
      </c>
      <c r="AU1169">
        <v>40.68</v>
      </c>
      <c r="AV1169">
        <f t="shared" si="766"/>
        <v>0.99877240363368536</v>
      </c>
      <c r="AW1169">
        <f t="shared" si="767"/>
        <v>-1.2283504799618964E-3</v>
      </c>
      <c r="AY1169" s="3">
        <v>45379</v>
      </c>
      <c r="AZ1169">
        <v>200.3</v>
      </c>
      <c r="BA1169">
        <f t="shared" si="768"/>
        <v>1.0039093825180434</v>
      </c>
      <c r="BB1169">
        <f t="shared" si="769"/>
        <v>3.9017607400463473E-3</v>
      </c>
      <c r="BD1169" s="3">
        <v>45379</v>
      </c>
      <c r="BE1169">
        <v>73.099999999999994</v>
      </c>
      <c r="BF1169">
        <f t="shared" si="770"/>
        <v>1.0256770029465414</v>
      </c>
      <c r="BG1169">
        <f t="shared" si="771"/>
        <v>2.535288524195355E-2</v>
      </c>
      <c r="BI1169" s="3">
        <v>45379</v>
      </c>
      <c r="BJ1169">
        <v>420.72</v>
      </c>
      <c r="BK1169">
        <f t="shared" si="772"/>
        <v>0.99831525994827142</v>
      </c>
      <c r="BL1169">
        <f t="shared" si="773"/>
        <v>-1.6861608222264114E-3</v>
      </c>
      <c r="BN1169" s="3">
        <v>45379</v>
      </c>
      <c r="BO1169">
        <v>18254.689999999999</v>
      </c>
      <c r="BP1169">
        <f t="shared" si="774"/>
        <v>0.99856954056815761</v>
      </c>
      <c r="BQ1169">
        <f t="shared" si="775"/>
        <v>-1.4314835156588718E-3</v>
      </c>
      <c r="BS1169" s="3">
        <v>45379</v>
      </c>
      <c r="BT1169">
        <v>607.33000000000004</v>
      </c>
      <c r="BU1169">
        <f t="shared" si="776"/>
        <v>0.98989454468404159</v>
      </c>
      <c r="BV1169">
        <f t="shared" si="777"/>
        <v>-1.0156862048385184E-2</v>
      </c>
      <c r="BX1169" s="3">
        <v>45379</v>
      </c>
      <c r="BY1169">
        <v>90.355999999999995</v>
      </c>
      <c r="BZ1169">
        <f t="shared" si="778"/>
        <v>1.001174515235457</v>
      </c>
      <c r="CA1169">
        <f t="shared" si="779"/>
        <v>1.1738260320383049E-3</v>
      </c>
      <c r="CC1169" s="3">
        <v>45379</v>
      </c>
      <c r="CD1169">
        <v>284.13</v>
      </c>
      <c r="CE1169">
        <f t="shared" si="780"/>
        <v>1.0066250974279034</v>
      </c>
      <c r="CF1169">
        <f t="shared" si="781"/>
        <v>6.6032479202588062E-3</v>
      </c>
      <c r="CH1169" s="3">
        <v>45379</v>
      </c>
      <c r="CI1169">
        <v>87.48</v>
      </c>
      <c r="CJ1169">
        <f t="shared" si="782"/>
        <v>1.0161458938320362</v>
      </c>
      <c r="CK1169">
        <f t="shared" si="783"/>
        <v>1.6016935138703826E-2</v>
      </c>
      <c r="CM1169" s="3">
        <v>45379</v>
      </c>
      <c r="CN1169">
        <v>27.75</v>
      </c>
      <c r="CO1169">
        <f t="shared" si="784"/>
        <v>0.99892008639308849</v>
      </c>
      <c r="CP1169">
        <f t="shared" si="785"/>
        <v>-1.080497133754252E-3</v>
      </c>
      <c r="CR1169" s="3">
        <v>45379</v>
      </c>
      <c r="CS1169">
        <v>24.916</v>
      </c>
      <c r="CT1169">
        <f t="shared" si="786"/>
        <v>1.0066257272139625</v>
      </c>
      <c r="CU1169">
        <f t="shared" si="787"/>
        <v>6.6038735611887618E-3</v>
      </c>
      <c r="CW1169" s="3">
        <v>45379</v>
      </c>
      <c r="CX1169">
        <v>175.79</v>
      </c>
      <c r="CY1169">
        <f t="shared" si="788"/>
        <v>0.97753433798587541</v>
      </c>
      <c r="CZ1169">
        <f t="shared" si="789"/>
        <v>-2.2721859365306012E-2</v>
      </c>
      <c r="DB1169" s="3">
        <v>45379</v>
      </c>
      <c r="DC1169">
        <v>229.72</v>
      </c>
      <c r="DD1169">
        <f t="shared" si="790"/>
        <v>0.9443005713815924</v>
      </c>
      <c r="DE1169">
        <f t="shared" si="791"/>
        <v>-5.7310761628479923E-2</v>
      </c>
    </row>
    <row r="1170" spans="1:109">
      <c r="A1170" s="3">
        <v>45383</v>
      </c>
      <c r="B1170">
        <v>180.97</v>
      </c>
      <c r="C1170">
        <f t="shared" si="748"/>
        <v>1.0032708726022841</v>
      </c>
      <c r="D1170">
        <f t="shared" si="749"/>
        <v>3.2655349345476667E-3</v>
      </c>
      <c r="F1170" s="3">
        <v>45383</v>
      </c>
      <c r="G1170">
        <v>120.3</v>
      </c>
      <c r="H1170">
        <f t="shared" si="750"/>
        <v>0.98437116438916616</v>
      </c>
      <c r="I1170">
        <f t="shared" si="751"/>
        <v>-1.5752253469276004E-2</v>
      </c>
      <c r="K1170" s="3">
        <v>45383</v>
      </c>
      <c r="L1170">
        <v>170.03</v>
      </c>
      <c r="M1170">
        <f t="shared" si="752"/>
        <v>0.99154420340564509</v>
      </c>
      <c r="N1170">
        <f t="shared" si="753"/>
        <v>-8.4917496603818012E-3</v>
      </c>
      <c r="P1170" s="3">
        <v>45383</v>
      </c>
      <c r="Q1170">
        <v>420.2</v>
      </c>
      <c r="R1170">
        <f t="shared" si="754"/>
        <v>0.99923903738228859</v>
      </c>
      <c r="S1170">
        <f t="shared" si="755"/>
        <v>-7.6125229673011652E-4</v>
      </c>
      <c r="U1170" s="3">
        <v>45383</v>
      </c>
      <c r="V1170">
        <v>159.08000000000001</v>
      </c>
      <c r="W1170">
        <f t="shared" si="756"/>
        <v>1.0084949917585901</v>
      </c>
      <c r="X1170">
        <f t="shared" si="757"/>
        <v>8.4591123696450901E-3</v>
      </c>
      <c r="Z1170" s="3">
        <v>45383</v>
      </c>
      <c r="AA1170">
        <v>50.04</v>
      </c>
      <c r="AB1170">
        <f t="shared" si="758"/>
        <v>1.0026046884391906</v>
      </c>
      <c r="AC1170">
        <f t="shared" si="759"/>
        <v>2.6013021171925684E-3</v>
      </c>
      <c r="AE1170" s="3">
        <v>45383</v>
      </c>
      <c r="AF1170">
        <v>129.76</v>
      </c>
      <c r="AG1170">
        <f t="shared" si="760"/>
        <v>1.0150187734668334</v>
      </c>
      <c r="AH1170">
        <f t="shared" si="761"/>
        <v>1.490710834913816E-2</v>
      </c>
      <c r="AJ1170" s="3">
        <v>45383</v>
      </c>
      <c r="AK1170">
        <v>116.99</v>
      </c>
      <c r="AL1170">
        <f t="shared" si="762"/>
        <v>1.006452167928424</v>
      </c>
      <c r="AM1170">
        <f t="shared" si="763"/>
        <v>6.4314417974826845E-3</v>
      </c>
      <c r="AO1170" s="3">
        <v>45383</v>
      </c>
      <c r="AP1170">
        <v>15</v>
      </c>
      <c r="AQ1170">
        <f t="shared" si="764"/>
        <v>1.0013351134846462</v>
      </c>
      <c r="AR1170">
        <f t="shared" si="765"/>
        <v>1.3342230131366622E-3</v>
      </c>
      <c r="AT1170" s="3">
        <v>45383</v>
      </c>
      <c r="AU1170">
        <v>41.32</v>
      </c>
      <c r="AV1170">
        <f t="shared" si="766"/>
        <v>1.0157325467059981</v>
      </c>
      <c r="AW1170">
        <f t="shared" si="767"/>
        <v>1.5610073071078668E-2</v>
      </c>
      <c r="AY1170" s="3">
        <v>45383</v>
      </c>
      <c r="AZ1170">
        <v>198.94</v>
      </c>
      <c r="BA1170">
        <f t="shared" si="768"/>
        <v>0.99321018472291556</v>
      </c>
      <c r="BB1170">
        <f t="shared" si="769"/>
        <v>-6.8129709475047559E-3</v>
      </c>
      <c r="BD1170" s="3">
        <v>45383</v>
      </c>
      <c r="BE1170">
        <v>73.599999999999994</v>
      </c>
      <c r="BF1170">
        <f t="shared" si="770"/>
        <v>1.0068399452804377</v>
      </c>
      <c r="BG1170">
        <f t="shared" si="771"/>
        <v>6.8166589790977202E-3</v>
      </c>
      <c r="BI1170" s="3">
        <v>45383</v>
      </c>
      <c r="BJ1170">
        <v>424.57</v>
      </c>
      <c r="BK1170">
        <f t="shared" si="772"/>
        <v>1.0091509792736262</v>
      </c>
      <c r="BL1170">
        <f t="shared" si="773"/>
        <v>9.1093627580365304E-3</v>
      </c>
      <c r="BN1170" s="3">
        <v>45383</v>
      </c>
      <c r="BO1170">
        <v>18293.2</v>
      </c>
      <c r="BP1170">
        <f t="shared" si="774"/>
        <v>1.0021095948493237</v>
      </c>
      <c r="BQ1170">
        <f t="shared" si="775"/>
        <v>2.1073727786733248E-3</v>
      </c>
      <c r="BS1170" s="3">
        <v>45383</v>
      </c>
      <c r="BT1170">
        <v>614.30999999999995</v>
      </c>
      <c r="BU1170">
        <f t="shared" si="776"/>
        <v>1.0114929280621736</v>
      </c>
      <c r="BV1170">
        <f t="shared" si="777"/>
        <v>1.1427386066050298E-2</v>
      </c>
      <c r="BX1170" s="3">
        <v>45383</v>
      </c>
      <c r="BY1170">
        <v>90.363</v>
      </c>
      <c r="BZ1170">
        <f t="shared" si="778"/>
        <v>1.000077471335606</v>
      </c>
      <c r="CA1170">
        <f t="shared" si="779"/>
        <v>7.7468334857043133E-5</v>
      </c>
      <c r="CC1170" s="3">
        <v>45383</v>
      </c>
      <c r="CD1170">
        <v>279.42</v>
      </c>
      <c r="CE1170">
        <f t="shared" si="780"/>
        <v>0.98342308098405662</v>
      </c>
      <c r="CF1170">
        <f t="shared" si="781"/>
        <v>-1.67158536837788E-2</v>
      </c>
      <c r="CH1170" s="3">
        <v>45383</v>
      </c>
      <c r="CI1170">
        <v>87.42</v>
      </c>
      <c r="CJ1170">
        <f t="shared" si="782"/>
        <v>0.9993141289437586</v>
      </c>
      <c r="CK1170">
        <f t="shared" si="783"/>
        <v>-6.861063733986034E-4</v>
      </c>
      <c r="CM1170" s="3">
        <v>45383</v>
      </c>
      <c r="CN1170">
        <v>27.72</v>
      </c>
      <c r="CO1170">
        <f t="shared" si="784"/>
        <v>0.99891891891891893</v>
      </c>
      <c r="CP1170">
        <f t="shared" si="785"/>
        <v>-1.0816658707410232E-3</v>
      </c>
      <c r="CR1170" s="3">
        <v>45383</v>
      </c>
      <c r="CS1170">
        <v>25.073</v>
      </c>
      <c r="CT1170">
        <f t="shared" si="786"/>
        <v>1.0063011719377106</v>
      </c>
      <c r="CU1170">
        <f t="shared" si="787"/>
        <v>6.2814025571983883E-3</v>
      </c>
      <c r="CW1170" s="3">
        <v>45383</v>
      </c>
      <c r="CX1170">
        <v>175.22</v>
      </c>
      <c r="CY1170">
        <f t="shared" si="788"/>
        <v>0.99675749473803976</v>
      </c>
      <c r="CZ1170">
        <f t="shared" si="789"/>
        <v>-3.2477735735818264E-3</v>
      </c>
      <c r="DB1170" s="3">
        <v>45383</v>
      </c>
      <c r="DC1170">
        <v>228.26</v>
      </c>
      <c r="DD1170">
        <f t="shared" si="790"/>
        <v>0.99364443670555458</v>
      </c>
      <c r="DE1170">
        <f t="shared" si="791"/>
        <v>-6.3758458706418188E-3</v>
      </c>
    </row>
    <row r="1171" spans="1:109">
      <c r="A1171" s="3">
        <v>45384</v>
      </c>
      <c r="B1171">
        <v>180.69</v>
      </c>
      <c r="C1171">
        <f t="shared" si="748"/>
        <v>0.99845278222909872</v>
      </c>
      <c r="D1171">
        <f t="shared" si="749"/>
        <v>-1.5484159483703699E-3</v>
      </c>
      <c r="F1171" s="3">
        <v>45384</v>
      </c>
      <c r="G1171">
        <v>119.56</v>
      </c>
      <c r="H1171">
        <f t="shared" si="750"/>
        <v>0.99384871155444721</v>
      </c>
      <c r="I1171">
        <f t="shared" si="751"/>
        <v>-6.1702855648960928E-3</v>
      </c>
      <c r="K1171" s="3">
        <v>45384</v>
      </c>
      <c r="L1171">
        <v>168.84</v>
      </c>
      <c r="M1171">
        <f t="shared" si="752"/>
        <v>0.993001235076163</v>
      </c>
      <c r="N1171">
        <f t="shared" si="753"/>
        <v>-7.0233711550964639E-3</v>
      </c>
      <c r="P1171" s="3">
        <v>45384</v>
      </c>
      <c r="Q1171">
        <v>418.92</v>
      </c>
      <c r="R1171">
        <f t="shared" si="754"/>
        <v>0.99695383150880534</v>
      </c>
      <c r="S1171">
        <f t="shared" si="755"/>
        <v>-3.0508175059550538E-3</v>
      </c>
      <c r="U1171" s="3">
        <v>45384</v>
      </c>
      <c r="V1171">
        <v>159.78</v>
      </c>
      <c r="W1171">
        <f t="shared" si="756"/>
        <v>1.0044003017349761</v>
      </c>
      <c r="X1171">
        <f t="shared" si="757"/>
        <v>4.3906487144059498E-3</v>
      </c>
      <c r="Z1171" s="3">
        <v>45384</v>
      </c>
      <c r="AA1171">
        <v>49.36</v>
      </c>
      <c r="AB1171">
        <f t="shared" si="758"/>
        <v>0.98641087130295768</v>
      </c>
      <c r="AC1171">
        <f t="shared" si="759"/>
        <v>-1.3682306001577969E-2</v>
      </c>
      <c r="AE1171" s="3">
        <v>45384</v>
      </c>
      <c r="AF1171">
        <v>132.24</v>
      </c>
      <c r="AG1171">
        <f t="shared" si="760"/>
        <v>1.0191122071516647</v>
      </c>
      <c r="AH1171">
        <f t="shared" si="761"/>
        <v>1.8931863145666063E-2</v>
      </c>
      <c r="AJ1171" s="3">
        <v>45384</v>
      </c>
      <c r="AK1171">
        <v>119.28</v>
      </c>
      <c r="AL1171">
        <f t="shared" si="762"/>
        <v>1.0195743225916745</v>
      </c>
      <c r="AM1171">
        <f t="shared" si="763"/>
        <v>1.9385209396972799E-2</v>
      </c>
      <c r="AO1171" s="3">
        <v>45384</v>
      </c>
      <c r="AP1171">
        <v>14.98</v>
      </c>
      <c r="AQ1171">
        <f t="shared" si="764"/>
        <v>0.9986666666666667</v>
      </c>
      <c r="AR1171">
        <f t="shared" si="765"/>
        <v>-1.3342230131366103E-3</v>
      </c>
      <c r="AT1171" s="3">
        <v>45384</v>
      </c>
      <c r="AU1171">
        <v>40.43</v>
      </c>
      <c r="AV1171">
        <f t="shared" si="766"/>
        <v>0.97846079380445306</v>
      </c>
      <c r="AW1171">
        <f t="shared" si="767"/>
        <v>-2.1774560598758288E-2</v>
      </c>
      <c r="AY1171" s="3">
        <v>45384</v>
      </c>
      <c r="AZ1171">
        <v>198.86</v>
      </c>
      <c r="BA1171">
        <f t="shared" si="768"/>
        <v>0.99959786870413203</v>
      </c>
      <c r="BB1171">
        <f t="shared" si="769"/>
        <v>-4.0221217234022775E-4</v>
      </c>
      <c r="BD1171" s="3">
        <v>45384</v>
      </c>
      <c r="BE1171">
        <v>73.209999999999994</v>
      </c>
      <c r="BF1171">
        <f t="shared" si="770"/>
        <v>0.99470108695652171</v>
      </c>
      <c r="BG1171">
        <f t="shared" si="771"/>
        <v>-5.3130020762792761E-3</v>
      </c>
      <c r="BI1171" s="3">
        <v>45384</v>
      </c>
      <c r="BJ1171">
        <v>421.44</v>
      </c>
      <c r="BK1171">
        <f t="shared" si="772"/>
        <v>0.99262783522151821</v>
      </c>
      <c r="BL1171">
        <f t="shared" si="773"/>
        <v>-7.399473484209081E-3</v>
      </c>
      <c r="BN1171" s="3">
        <v>45384</v>
      </c>
      <c r="BO1171">
        <v>18121.78</v>
      </c>
      <c r="BP1171">
        <f t="shared" si="774"/>
        <v>0.99062930487831535</v>
      </c>
      <c r="BQ1171">
        <f t="shared" si="775"/>
        <v>-9.4148763074451049E-3</v>
      </c>
      <c r="BS1171" s="3">
        <v>45384</v>
      </c>
      <c r="BT1171">
        <v>614.21</v>
      </c>
      <c r="BU1171">
        <f t="shared" si="776"/>
        <v>0.99983721573798257</v>
      </c>
      <c r="BV1171">
        <f t="shared" si="777"/>
        <v>-1.627975128134485E-4</v>
      </c>
      <c r="BX1171" s="3">
        <v>45384</v>
      </c>
      <c r="BY1171">
        <v>89.451999999999998</v>
      </c>
      <c r="BZ1171">
        <f t="shared" si="778"/>
        <v>0.98991844006949747</v>
      </c>
      <c r="CA1171">
        <f t="shared" si="779"/>
        <v>-1.0132723015414834E-2</v>
      </c>
      <c r="CC1171" s="3">
        <v>45384</v>
      </c>
      <c r="CD1171">
        <v>273.39999999999998</v>
      </c>
      <c r="CE1171">
        <f t="shared" si="780"/>
        <v>0.97845537184167186</v>
      </c>
      <c r="CF1171">
        <f t="shared" si="781"/>
        <v>-2.1780101932491833E-2</v>
      </c>
      <c r="CH1171" s="3">
        <v>45384</v>
      </c>
      <c r="CI1171">
        <v>88.92</v>
      </c>
      <c r="CJ1171">
        <f t="shared" si="782"/>
        <v>1.0171585449553877</v>
      </c>
      <c r="CK1171">
        <f t="shared" si="783"/>
        <v>1.7012999660827293E-2</v>
      </c>
      <c r="CM1171" s="3">
        <v>45384</v>
      </c>
      <c r="CN1171">
        <v>27.55</v>
      </c>
      <c r="CO1171">
        <f t="shared" si="784"/>
        <v>0.9938672438672439</v>
      </c>
      <c r="CP1171">
        <f t="shared" si="785"/>
        <v>-6.1516387227789565E-3</v>
      </c>
      <c r="CR1171" s="3">
        <v>45384</v>
      </c>
      <c r="CS1171">
        <v>25.922999999999998</v>
      </c>
      <c r="CT1171">
        <f t="shared" si="786"/>
        <v>1.0339010090535634</v>
      </c>
      <c r="CU1171">
        <f t="shared" si="787"/>
        <v>3.3339035578274188E-2</v>
      </c>
      <c r="CW1171" s="3">
        <v>45384</v>
      </c>
      <c r="CX1171">
        <v>166.63</v>
      </c>
      <c r="CY1171">
        <f t="shared" si="788"/>
        <v>0.95097591599132514</v>
      </c>
      <c r="CZ1171">
        <f t="shared" si="789"/>
        <v>-5.0266541687685684E-2</v>
      </c>
      <c r="DB1171" s="3">
        <v>45384</v>
      </c>
      <c r="DC1171">
        <v>228.58</v>
      </c>
      <c r="DD1171">
        <f t="shared" si="790"/>
        <v>1.0014019101025147</v>
      </c>
      <c r="DE1171">
        <f t="shared" si="791"/>
        <v>1.4009283439979107E-3</v>
      </c>
    </row>
    <row r="1172" spans="1:109">
      <c r="A1172" s="3">
        <v>45385</v>
      </c>
      <c r="B1172">
        <v>182.41</v>
      </c>
      <c r="C1172">
        <f t="shared" si="748"/>
        <v>1.0095190658033095</v>
      </c>
      <c r="D1172">
        <f t="shared" si="749"/>
        <v>9.4740449750837733E-3</v>
      </c>
      <c r="F1172" s="3">
        <v>45385</v>
      </c>
      <c r="G1172">
        <v>118.93</v>
      </c>
      <c r="H1172">
        <f t="shared" si="750"/>
        <v>0.99473067915690871</v>
      </c>
      <c r="I1172">
        <f t="shared" si="751"/>
        <v>-5.283252676583099E-3</v>
      </c>
      <c r="K1172" s="3">
        <v>45385</v>
      </c>
      <c r="L1172">
        <v>169.65</v>
      </c>
      <c r="M1172">
        <f t="shared" si="752"/>
        <v>1.0047974413646055</v>
      </c>
      <c r="N1172">
        <f t="shared" si="753"/>
        <v>4.7859703159410811E-3</v>
      </c>
      <c r="P1172" s="3">
        <v>45385</v>
      </c>
      <c r="Q1172">
        <v>420.24</v>
      </c>
      <c r="R1172">
        <f t="shared" si="754"/>
        <v>1.0031509596104269</v>
      </c>
      <c r="S1172">
        <f t="shared" si="755"/>
        <v>3.1460057407611997E-3</v>
      </c>
      <c r="U1172" s="3">
        <v>45385</v>
      </c>
      <c r="V1172">
        <v>160.44</v>
      </c>
      <c r="W1172">
        <f t="shared" si="756"/>
        <v>1.0041306796845662</v>
      </c>
      <c r="X1172">
        <f t="shared" si="757"/>
        <v>4.1221718479561307E-3</v>
      </c>
      <c r="Z1172" s="3">
        <v>45385</v>
      </c>
      <c r="AA1172">
        <v>48.74</v>
      </c>
      <c r="AB1172">
        <f t="shared" si="758"/>
        <v>0.98743922204213941</v>
      </c>
      <c r="AC1172">
        <f t="shared" si="759"/>
        <v>-1.2640331400072183E-2</v>
      </c>
      <c r="AE1172" s="3">
        <v>45385</v>
      </c>
      <c r="AF1172">
        <v>133.78</v>
      </c>
      <c r="AG1172">
        <f t="shared" si="760"/>
        <v>1.0116454930429521</v>
      </c>
      <c r="AH1172">
        <f t="shared" si="761"/>
        <v>1.1578206177493186E-2</v>
      </c>
      <c r="AJ1172" s="3">
        <v>45385</v>
      </c>
      <c r="AK1172">
        <v>119.3</v>
      </c>
      <c r="AL1172">
        <f t="shared" si="762"/>
        <v>1.0001676727028839</v>
      </c>
      <c r="AM1172">
        <f t="shared" si="763"/>
        <v>1.6765864738735041E-4</v>
      </c>
      <c r="AO1172" s="3">
        <v>45385</v>
      </c>
      <c r="AP1172">
        <v>14.96</v>
      </c>
      <c r="AQ1172">
        <f t="shared" si="764"/>
        <v>0.99866488651535379</v>
      </c>
      <c r="AR1172">
        <f t="shared" si="765"/>
        <v>-1.3360055427422512E-3</v>
      </c>
      <c r="AT1172" s="3">
        <v>45385</v>
      </c>
      <c r="AU1172">
        <v>40.229999999999997</v>
      </c>
      <c r="AV1172">
        <f t="shared" si="766"/>
        <v>0.99505317833292106</v>
      </c>
      <c r="AW1172">
        <f t="shared" si="767"/>
        <v>-4.9590976909826912E-3</v>
      </c>
      <c r="AY1172" s="3">
        <v>45385</v>
      </c>
      <c r="AZ1172">
        <v>198.3</v>
      </c>
      <c r="BA1172">
        <f t="shared" si="768"/>
        <v>0.99718394850648695</v>
      </c>
      <c r="BB1172">
        <f t="shared" si="769"/>
        <v>-2.8200240261772565E-3</v>
      </c>
      <c r="BD1172" s="3">
        <v>45385</v>
      </c>
      <c r="BE1172">
        <v>74.73</v>
      </c>
      <c r="BF1172">
        <f t="shared" si="770"/>
        <v>1.0207621909575195</v>
      </c>
      <c r="BG1172">
        <f t="shared" si="771"/>
        <v>2.0549594283647492E-2</v>
      </c>
      <c r="BI1172" s="3">
        <v>45385</v>
      </c>
      <c r="BJ1172">
        <v>420.45</v>
      </c>
      <c r="BK1172">
        <f t="shared" si="772"/>
        <v>0.99765091116173121</v>
      </c>
      <c r="BL1172">
        <f t="shared" si="773"/>
        <v>-2.3518522760092378E-3</v>
      </c>
      <c r="BN1172" s="3">
        <v>45385</v>
      </c>
      <c r="BO1172">
        <v>18160.189999999999</v>
      </c>
      <c r="BP1172">
        <f t="shared" si="774"/>
        <v>1.0021195489626296</v>
      </c>
      <c r="BQ1172">
        <f t="shared" si="775"/>
        <v>2.1173058877059507E-3</v>
      </c>
      <c r="BS1172" s="3">
        <v>45385</v>
      </c>
      <c r="BT1172">
        <v>630.08000000000004</v>
      </c>
      <c r="BU1172">
        <f t="shared" si="776"/>
        <v>1.0258380684130834</v>
      </c>
      <c r="BV1172">
        <f t="shared" si="777"/>
        <v>2.5509906234995758E-2</v>
      </c>
      <c r="BX1172" s="3">
        <v>45385</v>
      </c>
      <c r="BY1172">
        <v>88.963999999999999</v>
      </c>
      <c r="BZ1172">
        <f t="shared" si="778"/>
        <v>0.99454456021106297</v>
      </c>
      <c r="CA1172">
        <f t="shared" si="779"/>
        <v>-5.4703750442731099E-3</v>
      </c>
      <c r="CC1172" s="3">
        <v>45385</v>
      </c>
      <c r="CD1172">
        <v>269.54000000000002</v>
      </c>
      <c r="CE1172">
        <f t="shared" si="780"/>
        <v>0.98588149231894673</v>
      </c>
      <c r="CF1172">
        <f t="shared" si="781"/>
        <v>-1.4219121948835869E-2</v>
      </c>
      <c r="CH1172" s="3">
        <v>45385</v>
      </c>
      <c r="CI1172">
        <v>89.35</v>
      </c>
      <c r="CJ1172">
        <f t="shared" si="782"/>
        <v>1.0048358074673864</v>
      </c>
      <c r="CK1172">
        <f t="shared" si="783"/>
        <v>4.8241525094412357E-3</v>
      </c>
      <c r="CM1172" s="3">
        <v>45385</v>
      </c>
      <c r="CN1172">
        <v>27.22</v>
      </c>
      <c r="CO1172">
        <f t="shared" si="784"/>
        <v>0.988021778584392</v>
      </c>
      <c r="CP1172">
        <f t="shared" si="785"/>
        <v>-1.2050538375603499E-2</v>
      </c>
      <c r="CR1172" s="3">
        <v>45385</v>
      </c>
      <c r="CS1172">
        <v>27.06</v>
      </c>
      <c r="CT1172">
        <f t="shared" si="786"/>
        <v>1.0438606642749682</v>
      </c>
      <c r="CU1172">
        <f t="shared" si="787"/>
        <v>4.2926017215270035E-2</v>
      </c>
      <c r="CW1172" s="3">
        <v>45385</v>
      </c>
      <c r="CX1172">
        <v>168.38</v>
      </c>
      <c r="CY1172">
        <f t="shared" si="788"/>
        <v>1.0105023105083117</v>
      </c>
      <c r="CZ1172">
        <f t="shared" si="789"/>
        <v>1.0447544358985711E-2</v>
      </c>
      <c r="DB1172" s="3">
        <v>45385</v>
      </c>
      <c r="DC1172">
        <v>231.2</v>
      </c>
      <c r="DD1172">
        <f t="shared" si="790"/>
        <v>1.0114620701723684</v>
      </c>
      <c r="DE1172">
        <f t="shared" si="791"/>
        <v>1.1396878328770435E-2</v>
      </c>
    </row>
    <row r="1173" spans="1:109">
      <c r="A1173" s="3">
        <v>45386</v>
      </c>
      <c r="B1173">
        <v>180</v>
      </c>
      <c r="C1173">
        <f t="shared" si="748"/>
        <v>0.98678800504358311</v>
      </c>
      <c r="D1173">
        <f t="shared" si="749"/>
        <v>-1.3300049808612839E-2</v>
      </c>
      <c r="F1173" s="3">
        <v>45386</v>
      </c>
      <c r="G1173">
        <v>120.38</v>
      </c>
      <c r="H1173">
        <f t="shared" si="750"/>
        <v>1.0121920457411921</v>
      </c>
      <c r="I1173">
        <f t="shared" si="751"/>
        <v>1.2118321380470642E-2</v>
      </c>
      <c r="K1173" s="3">
        <v>45386</v>
      </c>
      <c r="L1173">
        <v>168.82</v>
      </c>
      <c r="M1173">
        <f t="shared" si="752"/>
        <v>0.99510757441791919</v>
      </c>
      <c r="N1173">
        <f t="shared" si="753"/>
        <v>-4.9044326746653004E-3</v>
      </c>
      <c r="P1173" s="3">
        <v>45386</v>
      </c>
      <c r="Q1173">
        <v>415.32</v>
      </c>
      <c r="R1173">
        <f t="shared" si="754"/>
        <v>0.98829240434037691</v>
      </c>
      <c r="S1173">
        <f t="shared" si="755"/>
        <v>-1.1776669210452929E-2</v>
      </c>
      <c r="U1173" s="3">
        <v>45386</v>
      </c>
      <c r="V1173">
        <v>160.69</v>
      </c>
      <c r="W1173">
        <f t="shared" si="756"/>
        <v>1.0015582149090003</v>
      </c>
      <c r="X1173">
        <f t="shared" si="757"/>
        <v>1.5570021518097759E-3</v>
      </c>
      <c r="Z1173" s="3">
        <v>45386</v>
      </c>
      <c r="AA1173">
        <v>48.11</v>
      </c>
      <c r="AB1173">
        <f t="shared" si="758"/>
        <v>0.98707427164546568</v>
      </c>
      <c r="AC1173">
        <f t="shared" si="759"/>
        <v>-1.3009992485697883E-2</v>
      </c>
      <c r="AE1173" s="3">
        <v>45386</v>
      </c>
      <c r="AF1173">
        <v>134.03</v>
      </c>
      <c r="AG1173">
        <f t="shared" si="760"/>
        <v>1.0018687397219315</v>
      </c>
      <c r="AH1173">
        <f t="shared" si="761"/>
        <v>1.8669958001432479E-3</v>
      </c>
      <c r="AJ1173" s="3">
        <v>45386</v>
      </c>
      <c r="AK1173">
        <v>119.72</v>
      </c>
      <c r="AL1173">
        <f t="shared" si="762"/>
        <v>1.0035205364626991</v>
      </c>
      <c r="AM1173">
        <f t="shared" si="763"/>
        <v>3.5143538806277964E-3</v>
      </c>
      <c r="AO1173" s="3">
        <v>45386</v>
      </c>
      <c r="AP1173">
        <v>14.84</v>
      </c>
      <c r="AQ1173">
        <f t="shared" si="764"/>
        <v>0.99197860962566842</v>
      </c>
      <c r="AR1173">
        <f t="shared" si="765"/>
        <v>-8.0537348070968268E-3</v>
      </c>
      <c r="AT1173" s="3">
        <v>45386</v>
      </c>
      <c r="AU1173">
        <v>39.729999999999997</v>
      </c>
      <c r="AV1173">
        <f t="shared" si="766"/>
        <v>0.98757146408153118</v>
      </c>
      <c r="AW1173">
        <f t="shared" si="767"/>
        <v>-1.2506416135189288E-2</v>
      </c>
      <c r="AY1173" s="3">
        <v>45386</v>
      </c>
      <c r="AZ1173">
        <v>195.65</v>
      </c>
      <c r="BA1173">
        <f t="shared" si="768"/>
        <v>0.98663640948058495</v>
      </c>
      <c r="BB1173">
        <f t="shared" si="769"/>
        <v>-1.3453686869328841E-2</v>
      </c>
      <c r="BD1173" s="3">
        <v>45386</v>
      </c>
      <c r="BE1173">
        <v>77.98</v>
      </c>
      <c r="BF1173">
        <f t="shared" si="770"/>
        <v>1.043489896962398</v>
      </c>
      <c r="BG1173">
        <f t="shared" si="771"/>
        <v>4.2570765612252578E-2</v>
      </c>
      <c r="BI1173" s="3">
        <v>45386</v>
      </c>
      <c r="BJ1173">
        <v>417.88</v>
      </c>
      <c r="BK1173">
        <f t="shared" si="772"/>
        <v>0.99388750148650262</v>
      </c>
      <c r="BL1173">
        <f t="shared" si="773"/>
        <v>-6.1312563095996895E-3</v>
      </c>
      <c r="BN1173" s="3">
        <v>45386</v>
      </c>
      <c r="BO1173">
        <v>17878.78</v>
      </c>
      <c r="BP1173">
        <f t="shared" si="774"/>
        <v>0.98450401675312871</v>
      </c>
      <c r="BQ1173">
        <f t="shared" si="775"/>
        <v>-1.5617300918259445E-2</v>
      </c>
      <c r="BS1173" s="3">
        <v>45386</v>
      </c>
      <c r="BT1173">
        <v>617.14</v>
      </c>
      <c r="BU1173">
        <f t="shared" si="776"/>
        <v>0.97946292534281354</v>
      </c>
      <c r="BV1173">
        <f t="shared" si="777"/>
        <v>-2.0750892908264498E-2</v>
      </c>
      <c r="BX1173" s="3">
        <v>45386</v>
      </c>
      <c r="BY1173">
        <v>85.905000000000001</v>
      </c>
      <c r="BZ1173">
        <f t="shared" si="778"/>
        <v>0.96561530506721827</v>
      </c>
      <c r="CA1173">
        <f t="shared" si="779"/>
        <v>-3.4989759006267197E-2</v>
      </c>
      <c r="CC1173" s="3">
        <v>45386</v>
      </c>
      <c r="CD1173">
        <v>265.2</v>
      </c>
      <c r="CE1173">
        <f t="shared" si="780"/>
        <v>0.98389849373005855</v>
      </c>
      <c r="CF1173">
        <f t="shared" si="781"/>
        <v>-1.6232544029305809E-2</v>
      </c>
      <c r="CH1173" s="3">
        <v>45386</v>
      </c>
      <c r="CI1173">
        <v>90.65</v>
      </c>
      <c r="CJ1173">
        <f t="shared" si="782"/>
        <v>1.0145495243424736</v>
      </c>
      <c r="CK1173">
        <f t="shared" si="783"/>
        <v>1.4444695595423178E-2</v>
      </c>
      <c r="CM1173" s="3">
        <v>45386</v>
      </c>
      <c r="CN1173">
        <v>26.65</v>
      </c>
      <c r="CO1173">
        <f t="shared" si="784"/>
        <v>0.97905951506245403</v>
      </c>
      <c r="CP1173">
        <f t="shared" si="785"/>
        <v>-2.1162846611466512E-2</v>
      </c>
      <c r="CR1173" s="3">
        <v>45386</v>
      </c>
      <c r="CS1173">
        <v>27.247</v>
      </c>
      <c r="CT1173">
        <f t="shared" si="786"/>
        <v>1.0069105691056912</v>
      </c>
      <c r="CU1173">
        <f t="shared" si="787"/>
        <v>6.8868005629512223E-3</v>
      </c>
      <c r="CW1173" s="3">
        <v>45386</v>
      </c>
      <c r="CX1173">
        <v>171.11</v>
      </c>
      <c r="CY1173">
        <f t="shared" si="788"/>
        <v>1.0162133269984559</v>
      </c>
      <c r="CZ1173">
        <f t="shared" si="789"/>
        <v>1.6083294634361145E-2</v>
      </c>
      <c r="DB1173" s="3">
        <v>45386</v>
      </c>
      <c r="DC1173">
        <v>233.93</v>
      </c>
      <c r="DD1173">
        <f t="shared" si="790"/>
        <v>1.0118079584775088</v>
      </c>
      <c r="DE1173">
        <f t="shared" si="791"/>
        <v>1.1738788507453591E-2</v>
      </c>
    </row>
    <row r="1174" spans="1:109">
      <c r="A1174" s="3">
        <v>45387</v>
      </c>
      <c r="B1174">
        <v>185.07</v>
      </c>
      <c r="C1174">
        <f t="shared" si="748"/>
        <v>1.0281666666666667</v>
      </c>
      <c r="D1174">
        <f t="shared" si="749"/>
        <v>2.7777280999446596E-2</v>
      </c>
      <c r="F1174" s="3">
        <v>45387</v>
      </c>
      <c r="G1174">
        <v>118.52</v>
      </c>
      <c r="H1174">
        <f t="shared" si="750"/>
        <v>0.98454892839342079</v>
      </c>
      <c r="I1174">
        <f t="shared" si="751"/>
        <v>-1.5571683414260308E-2</v>
      </c>
      <c r="K1174" s="3">
        <v>45387</v>
      </c>
      <c r="L1174">
        <v>169.58</v>
      </c>
      <c r="M1174">
        <f t="shared" si="752"/>
        <v>1.0045018362753229</v>
      </c>
      <c r="N1174">
        <f t="shared" si="753"/>
        <v>4.4917333202830713E-3</v>
      </c>
      <c r="P1174" s="3">
        <v>45387</v>
      </c>
      <c r="Q1174">
        <v>418.62</v>
      </c>
      <c r="R1174">
        <f t="shared" si="754"/>
        <v>1.0079456804391795</v>
      </c>
      <c r="S1174">
        <f t="shared" si="755"/>
        <v>7.9142797439471103E-3</v>
      </c>
      <c r="U1174" s="3">
        <v>45387</v>
      </c>
      <c r="V1174">
        <v>161.6</v>
      </c>
      <c r="W1174">
        <f t="shared" si="756"/>
        <v>1.0056630779762274</v>
      </c>
      <c r="X1174">
        <f t="shared" si="757"/>
        <v>5.6471030333331111E-3</v>
      </c>
      <c r="Z1174" s="3">
        <v>45387</v>
      </c>
      <c r="AA1174">
        <v>48.55</v>
      </c>
      <c r="AB1174">
        <f t="shared" si="758"/>
        <v>1.0091457077530659</v>
      </c>
      <c r="AC1174">
        <f t="shared" si="759"/>
        <v>9.1041390259715815E-3</v>
      </c>
      <c r="AE1174" s="3">
        <v>45387</v>
      </c>
      <c r="AF1174">
        <v>135.94</v>
      </c>
      <c r="AG1174">
        <f t="shared" si="760"/>
        <v>1.0142505409236737</v>
      </c>
      <c r="AH1174">
        <f t="shared" si="761"/>
        <v>1.4149956428086788E-2</v>
      </c>
      <c r="AJ1174" s="3">
        <v>45387</v>
      </c>
      <c r="AK1174">
        <v>121.37</v>
      </c>
      <c r="AL1174">
        <f t="shared" si="762"/>
        <v>1.013782158369529</v>
      </c>
      <c r="AM1174">
        <f t="shared" si="763"/>
        <v>1.3688048133772036E-2</v>
      </c>
      <c r="AO1174" s="3">
        <v>45387</v>
      </c>
      <c r="AP1174">
        <v>14.84</v>
      </c>
      <c r="AQ1174">
        <f t="shared" si="764"/>
        <v>1</v>
      </c>
      <c r="AR1174">
        <f t="shared" si="765"/>
        <v>0</v>
      </c>
      <c r="AT1174" s="3">
        <v>45387</v>
      </c>
      <c r="AU1174">
        <v>41.07</v>
      </c>
      <c r="AV1174">
        <f t="shared" si="766"/>
        <v>1.0337276617165871</v>
      </c>
      <c r="AW1174">
        <f t="shared" si="767"/>
        <v>3.317135814195981E-2</v>
      </c>
      <c r="AY1174" s="3">
        <v>45387</v>
      </c>
      <c r="AZ1174">
        <v>197.45</v>
      </c>
      <c r="BA1174">
        <f t="shared" si="768"/>
        <v>1.0092001022233579</v>
      </c>
      <c r="BB1174">
        <f t="shared" si="769"/>
        <v>9.1580390762367927E-3</v>
      </c>
      <c r="BD1174" s="3">
        <v>45387</v>
      </c>
      <c r="BE1174">
        <v>77.959999999999994</v>
      </c>
      <c r="BF1174">
        <f t="shared" si="770"/>
        <v>0.9997435239805077</v>
      </c>
      <c r="BG1174">
        <f t="shared" si="771"/>
        <v>-2.5650891509133123E-4</v>
      </c>
      <c r="BI1174" s="3">
        <v>45387</v>
      </c>
      <c r="BJ1174">
        <v>425.52</v>
      </c>
      <c r="BK1174">
        <f t="shared" si="772"/>
        <v>1.0182827606011295</v>
      </c>
      <c r="BL1174">
        <f t="shared" si="773"/>
        <v>1.8117640464754954E-2</v>
      </c>
      <c r="BN1174" s="3">
        <v>45387</v>
      </c>
      <c r="BO1174">
        <v>18108.46</v>
      </c>
      <c r="BP1174">
        <f t="shared" si="774"/>
        <v>1.0128465141357521</v>
      </c>
      <c r="BQ1174">
        <f t="shared" si="775"/>
        <v>1.2764697632571502E-2</v>
      </c>
      <c r="BS1174" s="3">
        <v>45387</v>
      </c>
      <c r="BT1174">
        <v>636.17999999999995</v>
      </c>
      <c r="BU1174">
        <f t="shared" si="776"/>
        <v>1.0308519946851604</v>
      </c>
      <c r="BV1174">
        <f t="shared" si="777"/>
        <v>3.0385639623265397E-2</v>
      </c>
      <c r="BX1174" s="3">
        <v>45387</v>
      </c>
      <c r="BY1174">
        <v>88.007999999999996</v>
      </c>
      <c r="BZ1174">
        <f t="shared" si="778"/>
        <v>1.0244805308189278</v>
      </c>
      <c r="CA1174">
        <f t="shared" si="779"/>
        <v>2.4185684923204137E-2</v>
      </c>
      <c r="CC1174" s="3">
        <v>45387</v>
      </c>
      <c r="CD1174">
        <v>269.01</v>
      </c>
      <c r="CE1174">
        <f t="shared" si="780"/>
        <v>1.014366515837104</v>
      </c>
      <c r="CF1174">
        <f t="shared" si="781"/>
        <v>1.426429532035838E-2</v>
      </c>
      <c r="CH1174" s="3">
        <v>45387</v>
      </c>
      <c r="CI1174">
        <v>91.17</v>
      </c>
      <c r="CJ1174">
        <f t="shared" si="782"/>
        <v>1.0057363485934914</v>
      </c>
      <c r="CK1174">
        <f t="shared" si="783"/>
        <v>5.7199583959512534E-3</v>
      </c>
      <c r="CM1174" s="3">
        <v>45387</v>
      </c>
      <c r="CN1174">
        <v>26.66</v>
      </c>
      <c r="CO1174">
        <f t="shared" si="784"/>
        <v>1.000375234521576</v>
      </c>
      <c r="CP1174">
        <f t="shared" si="785"/>
        <v>3.7516413870903047E-4</v>
      </c>
      <c r="CR1174" s="3">
        <v>45387</v>
      </c>
      <c r="CS1174">
        <v>27.503</v>
      </c>
      <c r="CT1174">
        <f t="shared" si="786"/>
        <v>1.0093955297830954</v>
      </c>
      <c r="CU1174">
        <f t="shared" si="787"/>
        <v>9.3516663260430153E-3</v>
      </c>
      <c r="CW1174" s="3">
        <v>45387</v>
      </c>
      <c r="CX1174">
        <v>164.9</v>
      </c>
      <c r="CY1174">
        <f t="shared" si="788"/>
        <v>0.96370755654257489</v>
      </c>
      <c r="CZ1174">
        <f t="shared" si="789"/>
        <v>-3.6967394978325893E-2</v>
      </c>
      <c r="DB1174" s="3">
        <v>45387</v>
      </c>
      <c r="DC1174">
        <v>233.56</v>
      </c>
      <c r="DD1174">
        <f t="shared" si="790"/>
        <v>0.99841833026973881</v>
      </c>
      <c r="DE1174">
        <f t="shared" si="791"/>
        <v>-1.5829218903389748E-3</v>
      </c>
    </row>
    <row r="1175" spans="1:109">
      <c r="A1175" s="3">
        <v>45390</v>
      </c>
      <c r="B1175">
        <v>185.19</v>
      </c>
      <c r="C1175">
        <f t="shared" si="748"/>
        <v>1.0006484033068568</v>
      </c>
      <c r="D1175">
        <f t="shared" si="749"/>
        <v>6.4819318425716327E-4</v>
      </c>
      <c r="F1175" s="3">
        <v>45390</v>
      </c>
      <c r="G1175">
        <v>120.02</v>
      </c>
      <c r="H1175">
        <f t="shared" si="750"/>
        <v>1.0126560917988525</v>
      </c>
      <c r="I1175">
        <f t="shared" si="751"/>
        <v>1.2576672856002303E-2</v>
      </c>
      <c r="K1175" s="3">
        <v>45390</v>
      </c>
      <c r="L1175">
        <v>168.45</v>
      </c>
      <c r="M1175">
        <f t="shared" si="752"/>
        <v>0.99333647835829686</v>
      </c>
      <c r="N1175">
        <f t="shared" si="753"/>
        <v>-6.6858220232951793E-3</v>
      </c>
      <c r="P1175" s="3">
        <v>45390</v>
      </c>
      <c r="Q1175">
        <v>415.97</v>
      </c>
      <c r="R1175">
        <f t="shared" si="754"/>
        <v>0.99366967655630412</v>
      </c>
      <c r="S1175">
        <f t="shared" si="755"/>
        <v>-6.3504449029916001E-3</v>
      </c>
      <c r="U1175" s="3">
        <v>45390</v>
      </c>
      <c r="V1175">
        <v>161.27000000000001</v>
      </c>
      <c r="W1175">
        <f t="shared" si="756"/>
        <v>0.99795792079207934</v>
      </c>
      <c r="X1175">
        <f t="shared" si="757"/>
        <v>-2.0441670945705414E-3</v>
      </c>
      <c r="Z1175" s="3">
        <v>45390</v>
      </c>
      <c r="AA1175">
        <v>48.24</v>
      </c>
      <c r="AB1175">
        <f t="shared" si="758"/>
        <v>0.99361483007209073</v>
      </c>
      <c r="AC1175">
        <f t="shared" si="759"/>
        <v>-6.4056423184038159E-3</v>
      </c>
      <c r="AE1175" s="3">
        <v>45390</v>
      </c>
      <c r="AF1175">
        <v>135.44999999999999</v>
      </c>
      <c r="AG1175">
        <f t="shared" si="760"/>
        <v>0.99639546858908334</v>
      </c>
      <c r="AH1175">
        <f t="shared" si="761"/>
        <v>-3.6110433873881151E-3</v>
      </c>
      <c r="AJ1175" s="3">
        <v>45390</v>
      </c>
      <c r="AK1175">
        <v>120.55</v>
      </c>
      <c r="AL1175">
        <f t="shared" si="762"/>
        <v>0.99324379995056433</v>
      </c>
      <c r="AM1175">
        <f t="shared" si="763"/>
        <v>-6.7791264910901164E-3</v>
      </c>
      <c r="AO1175" s="3">
        <v>45390</v>
      </c>
      <c r="AP1175">
        <v>14.91</v>
      </c>
      <c r="AQ1175">
        <f t="shared" si="764"/>
        <v>1.0047169811320755</v>
      </c>
      <c r="AR1175">
        <f t="shared" si="765"/>
        <v>4.7058910374127138E-3</v>
      </c>
      <c r="AT1175" s="3">
        <v>45390</v>
      </c>
      <c r="AU1175">
        <v>39.909999999999997</v>
      </c>
      <c r="AV1175">
        <f t="shared" si="766"/>
        <v>0.97175553932310677</v>
      </c>
      <c r="AW1175">
        <f t="shared" si="767"/>
        <v>-2.8651008907824821E-2</v>
      </c>
      <c r="AY1175" s="3">
        <v>45390</v>
      </c>
      <c r="AZ1175">
        <v>198.48</v>
      </c>
      <c r="BA1175">
        <f t="shared" si="768"/>
        <v>1.0052165105089896</v>
      </c>
      <c r="BB1175">
        <f t="shared" si="769"/>
        <v>5.2029516508871601E-3</v>
      </c>
      <c r="BD1175" s="3">
        <v>45390</v>
      </c>
      <c r="BE1175">
        <v>79.599999999999994</v>
      </c>
      <c r="BF1175">
        <f t="shared" si="770"/>
        <v>1.0210364289379168</v>
      </c>
      <c r="BG1175">
        <f t="shared" si="771"/>
        <v>2.0818218210977187E-2</v>
      </c>
      <c r="BI1175" s="3">
        <v>45390</v>
      </c>
      <c r="BJ1175">
        <v>424.59</v>
      </c>
      <c r="BK1175">
        <f t="shared" si="772"/>
        <v>0.99781443880428655</v>
      </c>
      <c r="BL1175">
        <f t="shared" si="773"/>
        <v>-2.1879530202048776E-3</v>
      </c>
      <c r="BN1175" s="3">
        <v>45390</v>
      </c>
      <c r="BO1175">
        <v>18100.189999999999</v>
      </c>
      <c r="BP1175">
        <f t="shared" si="774"/>
        <v>0.99954330738229535</v>
      </c>
      <c r="BQ1175">
        <f t="shared" si="775"/>
        <v>-4.5679693353956909E-4</v>
      </c>
      <c r="BS1175" s="3">
        <v>45390</v>
      </c>
      <c r="BT1175">
        <v>628.41</v>
      </c>
      <c r="BU1175">
        <f t="shared" si="776"/>
        <v>0.98778647552579457</v>
      </c>
      <c r="BV1175">
        <f t="shared" si="777"/>
        <v>-1.2288722479977355E-2</v>
      </c>
      <c r="BX1175" s="3">
        <v>45390</v>
      </c>
      <c r="BY1175">
        <v>87.132999999999996</v>
      </c>
      <c r="BZ1175">
        <f t="shared" si="778"/>
        <v>0.99005772202527043</v>
      </c>
      <c r="CA1175">
        <f t="shared" si="779"/>
        <v>-9.9920324771455866E-3</v>
      </c>
      <c r="CC1175" s="3">
        <v>45390</v>
      </c>
      <c r="CD1175">
        <v>268.58</v>
      </c>
      <c r="CE1175">
        <f t="shared" si="780"/>
        <v>0.99840154641091405</v>
      </c>
      <c r="CF1175">
        <f t="shared" si="781"/>
        <v>-1.5997324790366885E-3</v>
      </c>
      <c r="CH1175" s="3">
        <v>45390</v>
      </c>
      <c r="CI1175">
        <v>90.38</v>
      </c>
      <c r="CJ1175">
        <f t="shared" si="782"/>
        <v>0.99133486892618183</v>
      </c>
      <c r="CK1175">
        <f t="shared" si="783"/>
        <v>-8.7028916136777951E-3</v>
      </c>
      <c r="CM1175" s="3">
        <v>45390</v>
      </c>
      <c r="CN1175">
        <v>26.58</v>
      </c>
      <c r="CO1175">
        <f t="shared" si="784"/>
        <v>0.99699924981245303</v>
      </c>
      <c r="CP1175">
        <f t="shared" si="785"/>
        <v>-3.0052614654634277E-3</v>
      </c>
      <c r="CR1175" s="3">
        <v>45390</v>
      </c>
      <c r="CS1175">
        <v>27.806999999999999</v>
      </c>
      <c r="CT1175">
        <f t="shared" si="786"/>
        <v>1.011053339635676</v>
      </c>
      <c r="CU1175">
        <f t="shared" si="787"/>
        <v>1.0992697930169196E-2</v>
      </c>
      <c r="CW1175" s="3">
        <v>45390</v>
      </c>
      <c r="CX1175">
        <v>172.98</v>
      </c>
      <c r="CY1175">
        <f t="shared" si="788"/>
        <v>1.0489993935718616</v>
      </c>
      <c r="CZ1175">
        <f t="shared" si="789"/>
        <v>4.7836751312812432E-2</v>
      </c>
      <c r="DB1175" s="3">
        <v>45390</v>
      </c>
      <c r="DC1175">
        <v>236.96</v>
      </c>
      <c r="DD1175">
        <f t="shared" si="790"/>
        <v>1.0145572872067135</v>
      </c>
      <c r="DE1175">
        <f t="shared" si="791"/>
        <v>1.445234710415177E-2</v>
      </c>
    </row>
    <row r="1176" spans="1:109">
      <c r="A1176" s="3">
        <v>45391</v>
      </c>
      <c r="B1176">
        <v>185.67</v>
      </c>
      <c r="C1176">
        <f t="shared" si="748"/>
        <v>1.0025919326097521</v>
      </c>
      <c r="D1176">
        <f t="shared" si="749"/>
        <v>2.5885793454655816E-3</v>
      </c>
      <c r="F1176" s="3">
        <v>45391</v>
      </c>
      <c r="G1176">
        <v>121.85</v>
      </c>
      <c r="H1176">
        <f t="shared" si="750"/>
        <v>1.0152474587568738</v>
      </c>
      <c r="I1176">
        <f t="shared" si="751"/>
        <v>1.5132384509848421E-2</v>
      </c>
      <c r="K1176" s="3">
        <v>45391</v>
      </c>
      <c r="L1176">
        <v>169.67</v>
      </c>
      <c r="M1176">
        <f t="shared" si="752"/>
        <v>1.0072425051944196</v>
      </c>
      <c r="N1176">
        <f t="shared" si="753"/>
        <v>7.216404202286154E-3</v>
      </c>
      <c r="P1176" s="3">
        <v>45391</v>
      </c>
      <c r="Q1176">
        <v>414.69</v>
      </c>
      <c r="R1176">
        <f t="shared" si="754"/>
        <v>0.99692285501358269</v>
      </c>
      <c r="S1176">
        <f t="shared" si="755"/>
        <v>-3.0818891318329573E-3</v>
      </c>
      <c r="U1176" s="3">
        <v>45391</v>
      </c>
      <c r="V1176">
        <v>162</v>
      </c>
      <c r="W1176">
        <f t="shared" si="756"/>
        <v>1.0045265703478639</v>
      </c>
      <c r="X1176">
        <f t="shared" si="757"/>
        <v>4.5163562399597743E-3</v>
      </c>
      <c r="Z1176" s="3">
        <v>45391</v>
      </c>
      <c r="AA1176">
        <v>50.01</v>
      </c>
      <c r="AB1176">
        <f t="shared" si="758"/>
        <v>1.0366915422885572</v>
      </c>
      <c r="AC1176">
        <f t="shared" si="759"/>
        <v>3.6034433011882312E-2</v>
      </c>
      <c r="AE1176" s="3">
        <v>45391</v>
      </c>
      <c r="AF1176">
        <v>137.06</v>
      </c>
      <c r="AG1176">
        <f t="shared" si="760"/>
        <v>1.0118863049095608</v>
      </c>
      <c r="AH1176">
        <f t="shared" si="761"/>
        <v>1.1816217626573561E-2</v>
      </c>
      <c r="AJ1176" s="3">
        <v>45391</v>
      </c>
      <c r="AK1176">
        <v>121.18</v>
      </c>
      <c r="AL1176">
        <f t="shared" si="762"/>
        <v>1.005226047283285</v>
      </c>
      <c r="AM1176">
        <f t="shared" si="763"/>
        <v>5.2124388896630115E-3</v>
      </c>
      <c r="AO1176" s="3">
        <v>45391</v>
      </c>
      <c r="AP1176">
        <v>15.04</v>
      </c>
      <c r="AQ1176">
        <f t="shared" si="764"/>
        <v>1.0087189805499663</v>
      </c>
      <c r="AR1176">
        <f t="shared" si="765"/>
        <v>8.6811897450465893E-3</v>
      </c>
      <c r="AT1176" s="3">
        <v>45391</v>
      </c>
      <c r="AU1176">
        <v>40.130000000000003</v>
      </c>
      <c r="AV1176">
        <f t="shared" si="766"/>
        <v>1.0055124029065399</v>
      </c>
      <c r="AW1176">
        <f t="shared" si="767"/>
        <v>5.4972652181829902E-3</v>
      </c>
      <c r="AY1176" s="3">
        <v>45391</v>
      </c>
      <c r="AZ1176">
        <v>197.15</v>
      </c>
      <c r="BA1176">
        <f t="shared" si="768"/>
        <v>0.99329907295445397</v>
      </c>
      <c r="BB1176">
        <f t="shared" si="769"/>
        <v>-6.7234790599092651E-3</v>
      </c>
      <c r="BD1176" s="3">
        <v>45391</v>
      </c>
      <c r="BE1176">
        <v>81.5</v>
      </c>
      <c r="BF1176">
        <f t="shared" si="770"/>
        <v>1.0238693467336684</v>
      </c>
      <c r="BG1176">
        <f t="shared" si="771"/>
        <v>2.3588927396479713E-2</v>
      </c>
      <c r="BI1176" s="3">
        <v>45391</v>
      </c>
      <c r="BJ1176">
        <v>426.28</v>
      </c>
      <c r="BK1176">
        <f t="shared" si="772"/>
        <v>1.0039803104171083</v>
      </c>
      <c r="BL1176">
        <f t="shared" si="773"/>
        <v>3.9724099388982531E-3</v>
      </c>
      <c r="BN1176" s="3">
        <v>45391</v>
      </c>
      <c r="BO1176">
        <v>18169.900000000001</v>
      </c>
      <c r="BP1176">
        <f t="shared" si="774"/>
        <v>1.0038513407870306</v>
      </c>
      <c r="BQ1176">
        <f t="shared" si="775"/>
        <v>3.8439433613565378E-3</v>
      </c>
      <c r="BS1176" s="3">
        <v>45391</v>
      </c>
      <c r="BT1176">
        <v>618.20000000000005</v>
      </c>
      <c r="BU1176">
        <f t="shared" si="776"/>
        <v>0.98375264556579312</v>
      </c>
      <c r="BV1176">
        <f t="shared" si="777"/>
        <v>-1.6380789987768485E-2</v>
      </c>
      <c r="BX1176" s="3">
        <v>45391</v>
      </c>
      <c r="BY1176">
        <v>85.353999999999999</v>
      </c>
      <c r="BZ1176">
        <f t="shared" si="778"/>
        <v>0.97958293643051431</v>
      </c>
      <c r="CA1176">
        <f t="shared" si="779"/>
        <v>-2.0628372971194464E-2</v>
      </c>
      <c r="CC1176" s="3">
        <v>45391</v>
      </c>
      <c r="CD1176">
        <v>279.13</v>
      </c>
      <c r="CE1176">
        <f t="shared" si="780"/>
        <v>1.0392806612554919</v>
      </c>
      <c r="CF1176">
        <f t="shared" si="781"/>
        <v>3.8528801968216134E-2</v>
      </c>
      <c r="CH1176" s="3">
        <v>45391</v>
      </c>
      <c r="CI1176">
        <v>89.42</v>
      </c>
      <c r="CJ1176">
        <f t="shared" si="782"/>
        <v>0.98937818101349861</v>
      </c>
      <c r="CK1176">
        <f t="shared" si="783"/>
        <v>-1.0678633177298998E-2</v>
      </c>
      <c r="CM1176" s="3">
        <v>45391</v>
      </c>
      <c r="CN1176">
        <v>26.78</v>
      </c>
      <c r="CO1176">
        <f t="shared" si="784"/>
        <v>1.0075244544770505</v>
      </c>
      <c r="CP1176">
        <f t="shared" si="785"/>
        <v>7.4962869779272865E-3</v>
      </c>
      <c r="CR1176" s="3">
        <v>45391</v>
      </c>
      <c r="CS1176">
        <v>27.984000000000002</v>
      </c>
      <c r="CT1176">
        <f t="shared" si="786"/>
        <v>1.0063653037005071</v>
      </c>
      <c r="CU1176">
        <f t="shared" si="787"/>
        <v>6.3451307144410168E-3</v>
      </c>
      <c r="CW1176" s="3">
        <v>45391</v>
      </c>
      <c r="CX1176">
        <v>176.88</v>
      </c>
      <c r="CY1176">
        <f t="shared" si="788"/>
        <v>1.0225459590704129</v>
      </c>
      <c r="CZ1176">
        <f t="shared" si="789"/>
        <v>2.2295555670825175E-2</v>
      </c>
      <c r="DB1176" s="3">
        <v>45391</v>
      </c>
      <c r="DC1176">
        <v>237.04</v>
      </c>
      <c r="DD1176">
        <f t="shared" si="790"/>
        <v>1.00033760972316</v>
      </c>
      <c r="DE1176">
        <f t="shared" si="791"/>
        <v>3.3755274582111507E-4</v>
      </c>
    </row>
    <row r="1177" spans="1:109">
      <c r="A1177" s="3">
        <v>45392</v>
      </c>
      <c r="B1177">
        <v>185.95</v>
      </c>
      <c r="C1177">
        <f t="shared" si="748"/>
        <v>1.0015080519200732</v>
      </c>
      <c r="D1177">
        <f t="shared" si="749"/>
        <v>1.5069159516991589E-3</v>
      </c>
      <c r="F1177" s="3">
        <v>45392</v>
      </c>
      <c r="G1177">
        <v>118.31</v>
      </c>
      <c r="H1177">
        <f t="shared" si="750"/>
        <v>0.97094788674599919</v>
      </c>
      <c r="I1177">
        <f t="shared" si="751"/>
        <v>-2.94824818056438E-2</v>
      </c>
      <c r="K1177" s="3">
        <v>45392</v>
      </c>
      <c r="L1177">
        <v>167.78</v>
      </c>
      <c r="M1177">
        <f t="shared" si="752"/>
        <v>0.98886072965167682</v>
      </c>
      <c r="N1177">
        <f t="shared" si="753"/>
        <v>-1.120177663669957E-2</v>
      </c>
      <c r="P1177" s="3">
        <v>45392</v>
      </c>
      <c r="Q1177">
        <v>409.11</v>
      </c>
      <c r="R1177">
        <f t="shared" si="754"/>
        <v>0.98654416552123281</v>
      </c>
      <c r="S1177">
        <f t="shared" si="755"/>
        <v>-1.3547184606523278E-2</v>
      </c>
      <c r="U1177" s="3">
        <v>45392</v>
      </c>
      <c r="V1177">
        <v>162.66999999999999</v>
      </c>
      <c r="W1177">
        <f t="shared" si="756"/>
        <v>1.0041358024691358</v>
      </c>
      <c r="X1177">
        <f t="shared" si="757"/>
        <v>4.1272735459779719E-3</v>
      </c>
      <c r="Z1177" s="3">
        <v>45392</v>
      </c>
      <c r="AA1177">
        <v>49.21</v>
      </c>
      <c r="AB1177">
        <f t="shared" si="758"/>
        <v>0.98400319936012803</v>
      </c>
      <c r="AC1177">
        <f t="shared" si="759"/>
        <v>-1.6126130552925423E-2</v>
      </c>
      <c r="AE1177" s="3">
        <v>45392</v>
      </c>
      <c r="AF1177">
        <v>137.94999999999999</v>
      </c>
      <c r="AG1177">
        <f t="shared" si="760"/>
        <v>1.0064935064935063</v>
      </c>
      <c r="AH1177">
        <f t="shared" si="761"/>
        <v>6.4725145056172984E-3</v>
      </c>
      <c r="AJ1177" s="3">
        <v>45392</v>
      </c>
      <c r="AK1177">
        <v>122.2</v>
      </c>
      <c r="AL1177">
        <f t="shared" si="762"/>
        <v>1.0084172305660999</v>
      </c>
      <c r="AM1177">
        <f t="shared" si="763"/>
        <v>8.3820032206518257E-3</v>
      </c>
      <c r="AO1177" s="3">
        <v>45392</v>
      </c>
      <c r="AP1177">
        <v>14.96</v>
      </c>
      <c r="AQ1177">
        <f t="shared" si="764"/>
        <v>0.99468085106382986</v>
      </c>
      <c r="AR1177">
        <f t="shared" si="765"/>
        <v>-5.3333459753625049E-3</v>
      </c>
      <c r="AT1177" s="3">
        <v>45392</v>
      </c>
      <c r="AU1177">
        <v>39.28</v>
      </c>
      <c r="AV1177">
        <f t="shared" si="766"/>
        <v>0.97881883877398457</v>
      </c>
      <c r="AW1177">
        <f t="shared" si="767"/>
        <v>-2.1408700792560201E-2</v>
      </c>
      <c r="AY1177" s="3">
        <v>45392</v>
      </c>
      <c r="AZ1177">
        <v>195.47</v>
      </c>
      <c r="BA1177">
        <f t="shared" si="768"/>
        <v>0.99147856961704284</v>
      </c>
      <c r="BB1177">
        <f t="shared" si="769"/>
        <v>-8.5579453587056979E-3</v>
      </c>
      <c r="BD1177" s="3">
        <v>45392</v>
      </c>
      <c r="BE1177">
        <v>80.78</v>
      </c>
      <c r="BF1177">
        <f t="shared" si="770"/>
        <v>0.9911656441717791</v>
      </c>
      <c r="BG1177">
        <f t="shared" si="771"/>
        <v>-8.8736101115502557E-3</v>
      </c>
      <c r="BI1177" s="3">
        <v>45392</v>
      </c>
      <c r="BJ1177">
        <v>423.26</v>
      </c>
      <c r="BK1177">
        <f t="shared" si="772"/>
        <v>0.99291545463075914</v>
      </c>
      <c r="BL1177">
        <f t="shared" si="773"/>
        <v>-7.1097599204478119E-3</v>
      </c>
      <c r="BN1177" s="3">
        <v>45392</v>
      </c>
      <c r="BO1177">
        <v>18011.650000000001</v>
      </c>
      <c r="BP1177">
        <f t="shared" si="774"/>
        <v>0.99129054094959246</v>
      </c>
      <c r="BQ1177">
        <f t="shared" si="775"/>
        <v>-8.7476080551961554E-3</v>
      </c>
      <c r="BS1177" s="3">
        <v>45392</v>
      </c>
      <c r="BT1177">
        <v>618.58000000000004</v>
      </c>
      <c r="BU1177">
        <f t="shared" si="776"/>
        <v>1.0006146878033</v>
      </c>
      <c r="BV1177">
        <f t="shared" si="777"/>
        <v>6.1449896013465277E-4</v>
      </c>
      <c r="BX1177" s="3">
        <v>45392</v>
      </c>
      <c r="BY1177">
        <v>87.039000000000001</v>
      </c>
      <c r="BZ1177">
        <f t="shared" si="778"/>
        <v>1.0197413126508423</v>
      </c>
      <c r="CA1177">
        <f t="shared" si="779"/>
        <v>1.9548980082250998E-2</v>
      </c>
      <c r="CC1177" s="3">
        <v>45392</v>
      </c>
      <c r="CD1177">
        <v>281</v>
      </c>
      <c r="CE1177">
        <f t="shared" si="780"/>
        <v>1.0066993873822234</v>
      </c>
      <c r="CF1177">
        <f t="shared" si="781"/>
        <v>6.6770462125005457E-3</v>
      </c>
      <c r="CH1177" s="3">
        <v>45392</v>
      </c>
      <c r="CI1177">
        <v>90.48</v>
      </c>
      <c r="CJ1177">
        <f t="shared" si="782"/>
        <v>1.0118541713263252</v>
      </c>
      <c r="CK1177">
        <f t="shared" si="783"/>
        <v>1.1784461002030394E-2</v>
      </c>
      <c r="CM1177" s="3">
        <v>45392</v>
      </c>
      <c r="CN1177">
        <v>26.32</v>
      </c>
      <c r="CO1177">
        <f t="shared" si="784"/>
        <v>0.98282300224047792</v>
      </c>
      <c r="CP1177">
        <f t="shared" si="785"/>
        <v>-1.732623380591005E-2</v>
      </c>
      <c r="CR1177" s="3">
        <v>45392</v>
      </c>
      <c r="CS1177">
        <v>28.052</v>
      </c>
      <c r="CT1177">
        <f t="shared" si="786"/>
        <v>1.0024299599771298</v>
      </c>
      <c r="CU1177">
        <f t="shared" si="787"/>
        <v>2.4270123984177728E-3</v>
      </c>
      <c r="CW1177" s="3">
        <v>45392</v>
      </c>
      <c r="CX1177">
        <v>171.76</v>
      </c>
      <c r="CY1177">
        <f t="shared" si="788"/>
        <v>0.97105382180009048</v>
      </c>
      <c r="CZ1177">
        <f t="shared" si="789"/>
        <v>-2.9373382978665246E-2</v>
      </c>
      <c r="DB1177" s="3">
        <v>45392</v>
      </c>
      <c r="DC1177">
        <v>237.79</v>
      </c>
      <c r="DD1177">
        <f t="shared" si="790"/>
        <v>1.0031640229497132</v>
      </c>
      <c r="DE1177">
        <f t="shared" si="791"/>
        <v>3.1590279624961102E-3</v>
      </c>
    </row>
    <row r="1178" spans="1:109">
      <c r="A1178" s="3">
        <v>45393</v>
      </c>
      <c r="B1178">
        <v>189.05</v>
      </c>
      <c r="C1178">
        <f t="shared" si="748"/>
        <v>1.0166711481581072</v>
      </c>
      <c r="D1178">
        <f t="shared" si="749"/>
        <v>1.6533709965863008E-2</v>
      </c>
      <c r="F1178" s="3">
        <v>45393</v>
      </c>
      <c r="G1178">
        <v>117.82</v>
      </c>
      <c r="H1178">
        <f t="shared" si="750"/>
        <v>0.99585833826388293</v>
      </c>
      <c r="I1178">
        <f t="shared" si="751"/>
        <v>-4.1502621720302365E-3</v>
      </c>
      <c r="K1178" s="3">
        <v>45393</v>
      </c>
      <c r="L1178">
        <v>175.04</v>
      </c>
      <c r="M1178">
        <f t="shared" si="752"/>
        <v>1.0432709500536417</v>
      </c>
      <c r="N1178">
        <f t="shared" si="753"/>
        <v>4.2360921815467849E-2</v>
      </c>
      <c r="P1178" s="3">
        <v>45393</v>
      </c>
      <c r="Q1178">
        <v>407.61</v>
      </c>
      <c r="R1178">
        <f t="shared" si="754"/>
        <v>0.99633350443645963</v>
      </c>
      <c r="S1178">
        <f t="shared" si="755"/>
        <v>-3.6732336335103546E-3</v>
      </c>
      <c r="U1178" s="3">
        <v>45393</v>
      </c>
      <c r="V1178">
        <v>161.88999999999999</v>
      </c>
      <c r="W1178">
        <f t="shared" si="756"/>
        <v>0.99520501629064972</v>
      </c>
      <c r="X1178">
        <f t="shared" si="757"/>
        <v>-4.8065165249476394E-3</v>
      </c>
      <c r="Z1178" s="3">
        <v>45393</v>
      </c>
      <c r="AA1178">
        <v>49.53</v>
      </c>
      <c r="AB1178">
        <f t="shared" si="758"/>
        <v>1.0065027433448486</v>
      </c>
      <c r="AC1178">
        <f t="shared" si="759"/>
        <v>6.4816917222594549E-3</v>
      </c>
      <c r="AE1178" s="3">
        <v>45393</v>
      </c>
      <c r="AF1178">
        <v>137.27000000000001</v>
      </c>
      <c r="AG1178">
        <f t="shared" si="760"/>
        <v>0.99507067778180514</v>
      </c>
      <c r="AH1178">
        <f t="shared" si="761"/>
        <v>-4.9415113997267413E-3</v>
      </c>
      <c r="AJ1178" s="3">
        <v>45393</v>
      </c>
      <c r="AK1178">
        <v>121.79</v>
      </c>
      <c r="AL1178">
        <f t="shared" si="762"/>
        <v>0.99664484451718494</v>
      </c>
      <c r="AM1178">
        <f t="shared" si="763"/>
        <v>-3.3607966384758235E-3</v>
      </c>
      <c r="AO1178" s="3">
        <v>45393</v>
      </c>
      <c r="AP1178">
        <v>15.07</v>
      </c>
      <c r="AQ1178">
        <f t="shared" si="764"/>
        <v>1.0073529411764706</v>
      </c>
      <c r="AR1178">
        <f t="shared" si="765"/>
        <v>7.3260400920728812E-3</v>
      </c>
      <c r="AT1178" s="3">
        <v>45393</v>
      </c>
      <c r="AU1178">
        <v>39.32</v>
      </c>
      <c r="AV1178">
        <f t="shared" si="766"/>
        <v>1.0010183299389002</v>
      </c>
      <c r="AW1178">
        <f t="shared" si="767"/>
        <v>1.0178117927006245E-3</v>
      </c>
      <c r="AY1178" s="3">
        <v>45393</v>
      </c>
      <c r="AZ1178">
        <v>195.43</v>
      </c>
      <c r="BA1178">
        <f t="shared" si="768"/>
        <v>0.99979536501764976</v>
      </c>
      <c r="BB1178">
        <f t="shared" si="769"/>
        <v>-2.04655922945073E-4</v>
      </c>
      <c r="BD1178" s="3">
        <v>45393</v>
      </c>
      <c r="BE1178">
        <v>81.430000000000007</v>
      </c>
      <c r="BF1178">
        <f t="shared" si="770"/>
        <v>1.0080465461747958</v>
      </c>
      <c r="BG1178">
        <f t="shared" si="771"/>
        <v>8.0143453437732295E-3</v>
      </c>
      <c r="BI1178" s="3">
        <v>45393</v>
      </c>
      <c r="BJ1178">
        <v>427.93</v>
      </c>
      <c r="BK1178">
        <f t="shared" si="772"/>
        <v>1.0110334073619052</v>
      </c>
      <c r="BL1178">
        <f t="shared" si="773"/>
        <v>1.0972983371631011E-2</v>
      </c>
      <c r="BN1178" s="3">
        <v>45393</v>
      </c>
      <c r="BO1178">
        <v>18307.98</v>
      </c>
      <c r="BP1178">
        <f t="shared" si="774"/>
        <v>1.0164521295939015</v>
      </c>
      <c r="BQ1178">
        <f t="shared" si="775"/>
        <v>1.6318259611770285E-2</v>
      </c>
      <c r="BS1178" s="3">
        <v>45393</v>
      </c>
      <c r="BT1178">
        <v>628.78</v>
      </c>
      <c r="BU1178">
        <f t="shared" si="776"/>
        <v>1.0164893789000613</v>
      </c>
      <c r="BV1178">
        <f t="shared" si="777"/>
        <v>1.6354905335228945E-2</v>
      </c>
      <c r="BX1178" s="3">
        <v>45393</v>
      </c>
      <c r="BY1178">
        <v>90.616</v>
      </c>
      <c r="BZ1178">
        <f t="shared" si="778"/>
        <v>1.0410965199508266</v>
      </c>
      <c r="CA1178">
        <f t="shared" si="779"/>
        <v>4.0274503827366921E-2</v>
      </c>
      <c r="CC1178" s="3">
        <v>45393</v>
      </c>
      <c r="CD1178">
        <v>283.86</v>
      </c>
      <c r="CE1178">
        <f t="shared" si="780"/>
        <v>1.0101779359430605</v>
      </c>
      <c r="CF1178">
        <f t="shared" si="781"/>
        <v>1.0126489537365934E-2</v>
      </c>
      <c r="CH1178" s="3">
        <v>45393</v>
      </c>
      <c r="CI1178">
        <v>89.74</v>
      </c>
      <c r="CJ1178">
        <f t="shared" si="782"/>
        <v>0.99182139699381067</v>
      </c>
      <c r="CK1178">
        <f t="shared" si="783"/>
        <v>-8.2122312600278503E-3</v>
      </c>
      <c r="CM1178" s="3">
        <v>45393</v>
      </c>
      <c r="CN1178">
        <v>26.34</v>
      </c>
      <c r="CO1178">
        <f t="shared" si="784"/>
        <v>1.0007598784194529</v>
      </c>
      <c r="CP1178">
        <f t="shared" si="785"/>
        <v>7.5958985801855157E-4</v>
      </c>
      <c r="CR1178" s="3">
        <v>45393</v>
      </c>
      <c r="CS1178">
        <v>28.25</v>
      </c>
      <c r="CT1178">
        <f t="shared" si="786"/>
        <v>1.00705832026237</v>
      </c>
      <c r="CU1178">
        <f t="shared" si="787"/>
        <v>7.0335269177860173E-3</v>
      </c>
      <c r="CW1178" s="3">
        <v>45393</v>
      </c>
      <c r="CX1178">
        <v>174.6</v>
      </c>
      <c r="CY1178">
        <f t="shared" si="788"/>
        <v>1.0165346995808104</v>
      </c>
      <c r="CZ1178">
        <f t="shared" si="789"/>
        <v>1.6399489834976251E-2</v>
      </c>
      <c r="DB1178" s="3">
        <v>45393</v>
      </c>
      <c r="DC1178">
        <v>237.24</v>
      </c>
      <c r="DD1178">
        <f t="shared" si="790"/>
        <v>0.99768703477858622</v>
      </c>
      <c r="DE1178">
        <f t="shared" si="791"/>
        <v>-2.3156442572799256E-3</v>
      </c>
    </row>
    <row r="1179" spans="1:109">
      <c r="A1179" s="3">
        <v>45394</v>
      </c>
      <c r="B1179">
        <v>186.13</v>
      </c>
      <c r="C1179">
        <f t="shared" si="748"/>
        <v>0.98455435070087272</v>
      </c>
      <c r="D1179">
        <f t="shared" si="749"/>
        <v>-1.5566176026700183E-2</v>
      </c>
      <c r="F1179" s="3">
        <v>45394</v>
      </c>
      <c r="G1179">
        <v>116.57</v>
      </c>
      <c r="H1179">
        <f t="shared" si="750"/>
        <v>0.98939059582413846</v>
      </c>
      <c r="I1179">
        <f t="shared" si="751"/>
        <v>-1.0666085161800338E-2</v>
      </c>
      <c r="K1179" s="3">
        <v>45394</v>
      </c>
      <c r="L1179">
        <v>176.55</v>
      </c>
      <c r="M1179">
        <f t="shared" si="752"/>
        <v>1.0086265996343693</v>
      </c>
      <c r="N1179">
        <f t="shared" si="753"/>
        <v>8.5896031407790355E-3</v>
      </c>
      <c r="P1179" s="3">
        <v>45394</v>
      </c>
      <c r="Q1179">
        <v>403.26</v>
      </c>
      <c r="R1179">
        <f t="shared" si="754"/>
        <v>0.98932803415029069</v>
      </c>
      <c r="S1179">
        <f t="shared" si="755"/>
        <v>-1.0729319694412412E-2</v>
      </c>
      <c r="U1179" s="3">
        <v>45394</v>
      </c>
      <c r="V1179">
        <v>158.96</v>
      </c>
      <c r="W1179">
        <f t="shared" si="756"/>
        <v>0.98190129100006185</v>
      </c>
      <c r="X1179">
        <f t="shared" si="757"/>
        <v>-1.8264494009852972E-2</v>
      </c>
      <c r="Z1179" s="3">
        <v>45394</v>
      </c>
      <c r="AA1179">
        <v>48.49</v>
      </c>
      <c r="AB1179">
        <f t="shared" si="758"/>
        <v>0.97900262467191601</v>
      </c>
      <c r="AC1179">
        <f t="shared" si="759"/>
        <v>-2.1220955482885422E-2</v>
      </c>
      <c r="AE1179" s="3">
        <v>45394</v>
      </c>
      <c r="AF1179">
        <v>135.29</v>
      </c>
      <c r="AG1179">
        <f t="shared" si="760"/>
        <v>0.98557587236832511</v>
      </c>
      <c r="AH1179">
        <f t="shared" si="761"/>
        <v>-1.4529166648299414E-2</v>
      </c>
      <c r="AJ1179" s="3">
        <v>45394</v>
      </c>
      <c r="AK1179">
        <v>120.37</v>
      </c>
      <c r="AL1179">
        <f t="shared" si="762"/>
        <v>0.98834058625502919</v>
      </c>
      <c r="AM1179">
        <f t="shared" si="763"/>
        <v>-1.1727917707375661E-2</v>
      </c>
      <c r="AO1179" s="3">
        <v>45394</v>
      </c>
      <c r="AP1179">
        <v>14.88</v>
      </c>
      <c r="AQ1179">
        <f t="shared" si="764"/>
        <v>0.98739216987392175</v>
      </c>
      <c r="AR1179">
        <f t="shared" si="765"/>
        <v>-1.2687983233458228E-2</v>
      </c>
      <c r="AT1179" s="3">
        <v>45394</v>
      </c>
      <c r="AU1179">
        <v>38.61</v>
      </c>
      <c r="AV1179">
        <f t="shared" si="766"/>
        <v>0.98194303153611395</v>
      </c>
      <c r="AW1179">
        <f t="shared" si="767"/>
        <v>-1.8221985002820802E-2</v>
      </c>
      <c r="AY1179" s="3">
        <v>45394</v>
      </c>
      <c r="AZ1179">
        <v>182.79</v>
      </c>
      <c r="BA1179">
        <f t="shared" si="768"/>
        <v>0.93532211021849243</v>
      </c>
      <c r="BB1179">
        <f t="shared" si="769"/>
        <v>-6.6864306113472868E-2</v>
      </c>
      <c r="BD1179" s="3">
        <v>45394</v>
      </c>
      <c r="BE1179">
        <v>81.36</v>
      </c>
      <c r="BF1179">
        <f t="shared" si="770"/>
        <v>0.99914036595849187</v>
      </c>
      <c r="BG1179">
        <f t="shared" si="771"/>
        <v>-8.6000373873552037E-4</v>
      </c>
      <c r="BI1179" s="3">
        <v>45394</v>
      </c>
      <c r="BJ1179">
        <v>421.9</v>
      </c>
      <c r="BK1179">
        <f t="shared" si="772"/>
        <v>0.98590891033580252</v>
      </c>
      <c r="BL1179">
        <f t="shared" si="773"/>
        <v>-1.4191311673645719E-2</v>
      </c>
      <c r="BN1179" s="3">
        <v>45394</v>
      </c>
      <c r="BO1179">
        <v>18003.490000000002</v>
      </c>
      <c r="BP1179">
        <f t="shared" si="774"/>
        <v>0.98336845463016687</v>
      </c>
      <c r="BQ1179">
        <f t="shared" si="775"/>
        <v>-1.6771402381151792E-2</v>
      </c>
      <c r="BS1179" s="3">
        <v>45394</v>
      </c>
      <c r="BT1179">
        <v>622.83000000000004</v>
      </c>
      <c r="BU1179">
        <f t="shared" si="776"/>
        <v>0.99053723082795264</v>
      </c>
      <c r="BV1179">
        <f t="shared" si="777"/>
        <v>-9.5078256368119861E-3</v>
      </c>
      <c r="BX1179" s="3">
        <v>45394</v>
      </c>
      <c r="BY1179">
        <v>88.186000000000007</v>
      </c>
      <c r="BZ1179">
        <f t="shared" si="778"/>
        <v>0.97318354374503402</v>
      </c>
      <c r="CA1179">
        <f t="shared" si="779"/>
        <v>-2.7182577643361856E-2</v>
      </c>
      <c r="CC1179" s="3">
        <v>45394</v>
      </c>
      <c r="CD1179">
        <v>279.07</v>
      </c>
      <c r="CE1179">
        <f t="shared" si="780"/>
        <v>0.98312548439371517</v>
      </c>
      <c r="CF1179">
        <f t="shared" si="781"/>
        <v>-1.7018512461550703E-2</v>
      </c>
      <c r="CH1179" s="3">
        <v>45394</v>
      </c>
      <c r="CI1179">
        <v>90.45</v>
      </c>
      <c r="CJ1179">
        <f t="shared" si="782"/>
        <v>1.0079117450412303</v>
      </c>
      <c r="CK1179">
        <f t="shared" si="783"/>
        <v>7.8806112934668993E-3</v>
      </c>
      <c r="CM1179" s="3">
        <v>45394</v>
      </c>
      <c r="CN1179">
        <v>25.86</v>
      </c>
      <c r="CO1179">
        <f t="shared" si="784"/>
        <v>0.98177676537585423</v>
      </c>
      <c r="CP1179">
        <f t="shared" si="785"/>
        <v>-1.8391322971423544E-2</v>
      </c>
      <c r="CR1179" s="3">
        <v>45394</v>
      </c>
      <c r="CS1179">
        <v>28.33</v>
      </c>
      <c r="CT1179">
        <f t="shared" si="786"/>
        <v>1.0028318584070797</v>
      </c>
      <c r="CU1179">
        <f t="shared" si="787"/>
        <v>2.8278562499752559E-3</v>
      </c>
      <c r="CW1179" s="3">
        <v>45394</v>
      </c>
      <c r="CX1179">
        <v>171.05</v>
      </c>
      <c r="CY1179">
        <f t="shared" si="788"/>
        <v>0.97966781214203902</v>
      </c>
      <c r="CZ1179">
        <f t="shared" si="789"/>
        <v>-2.0541731981888071E-2</v>
      </c>
      <c r="DB1179" s="3">
        <v>45394</v>
      </c>
      <c r="DC1179">
        <v>232.59</v>
      </c>
      <c r="DD1179">
        <f t="shared" si="790"/>
        <v>0.98039959534648458</v>
      </c>
      <c r="DE1179">
        <f t="shared" si="791"/>
        <v>-1.9795040071548507E-2</v>
      </c>
    </row>
    <row r="1180" spans="1:109">
      <c r="A1180" s="3">
        <v>45397</v>
      </c>
      <c r="B1180">
        <v>183.62</v>
      </c>
      <c r="C1180">
        <f t="shared" si="748"/>
        <v>0.98651480148283466</v>
      </c>
      <c r="D1180">
        <f t="shared" si="749"/>
        <v>-1.3576949594687727E-2</v>
      </c>
      <c r="F1180" s="3">
        <v>45397</v>
      </c>
      <c r="G1180">
        <v>115.98</v>
      </c>
      <c r="H1180">
        <f t="shared" si="750"/>
        <v>0.99493866346401316</v>
      </c>
      <c r="I1180">
        <f t="shared" si="751"/>
        <v>-5.0741884834463414E-3</v>
      </c>
      <c r="K1180" s="3">
        <v>45397</v>
      </c>
      <c r="L1180">
        <v>172.69</v>
      </c>
      <c r="M1180">
        <f t="shared" si="752"/>
        <v>0.97813650523930895</v>
      </c>
      <c r="N1180">
        <f t="shared" si="753"/>
        <v>-2.2106042777816807E-2</v>
      </c>
      <c r="P1180" s="3">
        <v>45397</v>
      </c>
      <c r="Q1180">
        <v>400.26</v>
      </c>
      <c r="R1180">
        <f t="shared" si="754"/>
        <v>0.99256063085850321</v>
      </c>
      <c r="S1180">
        <f t="shared" si="755"/>
        <v>-7.4671792604504364E-3</v>
      </c>
      <c r="U1180" s="3">
        <v>45397</v>
      </c>
      <c r="V1180">
        <v>157.59</v>
      </c>
      <c r="W1180">
        <f t="shared" si="756"/>
        <v>0.99138147961751377</v>
      </c>
      <c r="X1180">
        <f t="shared" si="757"/>
        <v>-8.6558746095816118E-3</v>
      </c>
      <c r="Z1180" s="3">
        <v>45397</v>
      </c>
      <c r="AA1180">
        <v>48.24</v>
      </c>
      <c r="AB1180">
        <f t="shared" si="758"/>
        <v>0.99484429779335948</v>
      </c>
      <c r="AC1180">
        <f t="shared" si="759"/>
        <v>-5.1690386983308844E-3</v>
      </c>
      <c r="AE1180" s="3">
        <v>45397</v>
      </c>
      <c r="AF1180">
        <v>132.38999999999999</v>
      </c>
      <c r="AG1180">
        <f t="shared" si="760"/>
        <v>0.9785645650085002</v>
      </c>
      <c r="AH1180">
        <f t="shared" si="761"/>
        <v>-2.1668510665703418E-2</v>
      </c>
      <c r="AJ1180" s="3">
        <v>45397</v>
      </c>
      <c r="AK1180">
        <v>119.68</v>
      </c>
      <c r="AL1180">
        <f t="shared" si="762"/>
        <v>0.99426767466976829</v>
      </c>
      <c r="AM1180">
        <f t="shared" si="763"/>
        <v>-5.7488181654762492E-3</v>
      </c>
      <c r="AO1180" s="3">
        <v>45397</v>
      </c>
      <c r="AP1180">
        <v>14.94</v>
      </c>
      <c r="AQ1180">
        <f t="shared" si="764"/>
        <v>1.004032258064516</v>
      </c>
      <c r="AR1180">
        <f t="shared" si="765"/>
        <v>4.0241502997253268E-3</v>
      </c>
      <c r="AT1180" s="3">
        <v>45397</v>
      </c>
      <c r="AU1180">
        <v>38.72</v>
      </c>
      <c r="AV1180">
        <f t="shared" si="766"/>
        <v>1.0028490028490029</v>
      </c>
      <c r="AW1180">
        <f t="shared" si="767"/>
        <v>2.8449521322313448E-3</v>
      </c>
      <c r="AY1180" s="3">
        <v>45397</v>
      </c>
      <c r="AZ1180">
        <v>182.89</v>
      </c>
      <c r="BA1180">
        <f t="shared" si="768"/>
        <v>1.0005470758794244</v>
      </c>
      <c r="BB1180">
        <f t="shared" si="769"/>
        <v>5.4692628797154785E-4</v>
      </c>
      <c r="BD1180" s="3">
        <v>45397</v>
      </c>
      <c r="BE1180">
        <v>79.77</v>
      </c>
      <c r="BF1180">
        <f t="shared" si="770"/>
        <v>0.98045722713864303</v>
      </c>
      <c r="BG1180">
        <f t="shared" si="771"/>
        <v>-1.9736257817266414E-2</v>
      </c>
      <c r="BI1180" s="3">
        <v>45397</v>
      </c>
      <c r="BJ1180">
        <v>413.64</v>
      </c>
      <c r="BK1180">
        <f t="shared" si="772"/>
        <v>0.98042190092438963</v>
      </c>
      <c r="BL1180">
        <f t="shared" si="773"/>
        <v>-1.9772288813518706E-2</v>
      </c>
      <c r="BN1180" s="3">
        <v>45397</v>
      </c>
      <c r="BO1180">
        <v>17706.830000000002</v>
      </c>
      <c r="BP1180">
        <f t="shared" si="774"/>
        <v>0.98352208377375716</v>
      </c>
      <c r="BQ1180">
        <f t="shared" si="775"/>
        <v>-1.6615187135917676E-2</v>
      </c>
      <c r="BS1180" s="3">
        <v>45397</v>
      </c>
      <c r="BT1180">
        <v>607.15</v>
      </c>
      <c r="BU1180">
        <f t="shared" si="776"/>
        <v>0.97482459097988206</v>
      </c>
      <c r="BV1180">
        <f t="shared" si="777"/>
        <v>-2.5497730856739641E-2</v>
      </c>
      <c r="BX1180" s="3">
        <v>45397</v>
      </c>
      <c r="BY1180">
        <v>86.001000000000005</v>
      </c>
      <c r="BZ1180">
        <f t="shared" si="778"/>
        <v>0.97522282448461206</v>
      </c>
      <c r="CA1180">
        <f t="shared" si="779"/>
        <v>-2.5089296162169691E-2</v>
      </c>
      <c r="CC1180" s="3">
        <v>45397</v>
      </c>
      <c r="CD1180">
        <v>272.14999999999998</v>
      </c>
      <c r="CE1180">
        <f t="shared" si="780"/>
        <v>0.97520335399720492</v>
      </c>
      <c r="CF1180">
        <f t="shared" si="781"/>
        <v>-2.5109261529352098E-2</v>
      </c>
      <c r="CH1180" s="3">
        <v>45397</v>
      </c>
      <c r="CI1180">
        <v>90.1</v>
      </c>
      <c r="CJ1180">
        <f t="shared" si="782"/>
        <v>0.99613045881702589</v>
      </c>
      <c r="CK1180">
        <f t="shared" si="783"/>
        <v>-3.877047227012004E-3</v>
      </c>
      <c r="CM1180" s="3">
        <v>45397</v>
      </c>
      <c r="CN1180">
        <v>25.91</v>
      </c>
      <c r="CO1180">
        <f t="shared" si="784"/>
        <v>1.0019334880123743</v>
      </c>
      <c r="CP1180">
        <f t="shared" si="785"/>
        <v>1.9316212303071116E-3</v>
      </c>
      <c r="CR1180" s="3">
        <v>45397</v>
      </c>
      <c r="CS1180">
        <v>28.716999999999999</v>
      </c>
      <c r="CT1180">
        <f t="shared" si="786"/>
        <v>1.0136604306388988</v>
      </c>
      <c r="CU1180">
        <f t="shared" si="787"/>
        <v>1.3567968057091748E-2</v>
      </c>
      <c r="CW1180" s="3">
        <v>45397</v>
      </c>
      <c r="CX1180">
        <v>161.47999999999999</v>
      </c>
      <c r="CY1180">
        <f t="shared" si="788"/>
        <v>0.94405144694533749</v>
      </c>
      <c r="CZ1180">
        <f t="shared" si="789"/>
        <v>-5.7574615438873752E-2</v>
      </c>
      <c r="DB1180" s="3">
        <v>45397</v>
      </c>
      <c r="DC1180">
        <v>235.08</v>
      </c>
      <c r="DD1180">
        <f t="shared" si="790"/>
        <v>1.0107055333419321</v>
      </c>
      <c r="DE1180">
        <f t="shared" si="791"/>
        <v>1.0648634845472337E-2</v>
      </c>
    </row>
    <row r="1181" spans="1:109">
      <c r="A1181" s="3">
        <v>45398</v>
      </c>
      <c r="B1181">
        <v>183.32</v>
      </c>
      <c r="C1181">
        <f t="shared" si="748"/>
        <v>0.99836619104672686</v>
      </c>
      <c r="D1181">
        <f t="shared" si="749"/>
        <v>-1.6351450746307115E-3</v>
      </c>
      <c r="F1181" s="3">
        <v>45398</v>
      </c>
      <c r="G1181">
        <v>113.82</v>
      </c>
      <c r="H1181">
        <f t="shared" si="750"/>
        <v>0.98137609932747016</v>
      </c>
      <c r="I1181">
        <f t="shared" si="751"/>
        <v>-1.8799509273316785E-2</v>
      </c>
      <c r="K1181" s="3">
        <v>45398</v>
      </c>
      <c r="L1181">
        <v>169.38</v>
      </c>
      <c r="M1181">
        <f t="shared" si="752"/>
        <v>0.98083270600497996</v>
      </c>
      <c r="N1181">
        <f t="shared" si="753"/>
        <v>-1.935336810312574E-2</v>
      </c>
      <c r="P1181" s="3">
        <v>45398</v>
      </c>
      <c r="Q1181">
        <v>396.92</v>
      </c>
      <c r="R1181">
        <f t="shared" si="754"/>
        <v>0.99165542397441664</v>
      </c>
      <c r="S1181">
        <f t="shared" si="755"/>
        <v>-8.3795869034382821E-3</v>
      </c>
      <c r="U1181" s="3">
        <v>45398</v>
      </c>
      <c r="V1181">
        <v>156.28</v>
      </c>
      <c r="W1181">
        <f t="shared" si="756"/>
        <v>0.99168728980265242</v>
      </c>
      <c r="X1181">
        <f t="shared" si="757"/>
        <v>-8.3474534471100672E-3</v>
      </c>
      <c r="Z1181" s="3">
        <v>45398</v>
      </c>
      <c r="AA1181">
        <v>47.92</v>
      </c>
      <c r="AB1181">
        <f t="shared" si="758"/>
        <v>0.99336650082918743</v>
      </c>
      <c r="AC1181">
        <f t="shared" si="759"/>
        <v>-6.6555986117360633E-3</v>
      </c>
      <c r="AE1181" s="3">
        <v>45398</v>
      </c>
      <c r="AF1181">
        <v>132.96</v>
      </c>
      <c r="AG1181">
        <f t="shared" si="760"/>
        <v>1.0043054611375484</v>
      </c>
      <c r="AH1181">
        <f t="shared" si="761"/>
        <v>4.2962191575727461E-3</v>
      </c>
      <c r="AJ1181" s="3">
        <v>45398</v>
      </c>
      <c r="AK1181">
        <v>118.69</v>
      </c>
      <c r="AL1181">
        <f t="shared" si="762"/>
        <v>0.99172794117647056</v>
      </c>
      <c r="AM1181">
        <f t="shared" si="763"/>
        <v>-8.306462157753304E-3</v>
      </c>
      <c r="AO1181" s="3">
        <v>45398</v>
      </c>
      <c r="AP1181">
        <v>14.96</v>
      </c>
      <c r="AQ1181">
        <f t="shared" si="764"/>
        <v>1.0013386880856761</v>
      </c>
      <c r="AR1181">
        <f t="shared" si="765"/>
        <v>1.3377928416599535E-3</v>
      </c>
      <c r="AT1181" s="3">
        <v>45398</v>
      </c>
      <c r="AU1181">
        <v>38.380000000000003</v>
      </c>
      <c r="AV1181">
        <f t="shared" si="766"/>
        <v>0.99121900826446285</v>
      </c>
      <c r="AW1181">
        <f t="shared" si="767"/>
        <v>-8.8197718288223707E-3</v>
      </c>
      <c r="AY1181" s="3">
        <v>45398</v>
      </c>
      <c r="AZ1181">
        <v>180.8</v>
      </c>
      <c r="BA1181">
        <f t="shared" si="768"/>
        <v>0.9885723659030019</v>
      </c>
      <c r="BB1181">
        <f t="shared" si="769"/>
        <v>-1.1493431258408125E-2</v>
      </c>
      <c r="BD1181" s="3">
        <v>45398</v>
      </c>
      <c r="BE1181">
        <v>79.92</v>
      </c>
      <c r="BF1181">
        <f t="shared" si="770"/>
        <v>1.0018804061677322</v>
      </c>
      <c r="BG1181">
        <f t="shared" si="771"/>
        <v>1.8786404172599306E-3</v>
      </c>
      <c r="BI1181" s="3">
        <v>45398</v>
      </c>
      <c r="BJ1181">
        <v>414.58</v>
      </c>
      <c r="BK1181">
        <f t="shared" si="772"/>
        <v>1.0022725074944396</v>
      </c>
      <c r="BL1181">
        <f t="shared" si="773"/>
        <v>2.2699292545909308E-3</v>
      </c>
      <c r="BN1181" s="3">
        <v>45398</v>
      </c>
      <c r="BO1181">
        <v>17713.66</v>
      </c>
      <c r="BP1181">
        <f t="shared" si="774"/>
        <v>1.0003857268635887</v>
      </c>
      <c r="BQ1181">
        <f t="shared" si="775"/>
        <v>3.8565249010670289E-4</v>
      </c>
      <c r="BS1181" s="3">
        <v>45398</v>
      </c>
      <c r="BT1181">
        <v>617.52</v>
      </c>
      <c r="BU1181">
        <f t="shared" si="776"/>
        <v>1.0170797990611875</v>
      </c>
      <c r="BV1181">
        <f t="shared" si="777"/>
        <v>1.6935579141770459E-2</v>
      </c>
      <c r="BX1181" s="3">
        <v>45398</v>
      </c>
      <c r="BY1181">
        <v>87.415000000000006</v>
      </c>
      <c r="BZ1181">
        <f t="shared" si="778"/>
        <v>1.0164416692829152</v>
      </c>
      <c r="CA1181">
        <f t="shared" si="779"/>
        <v>1.6307968556731254E-2</v>
      </c>
      <c r="CC1181" s="3">
        <v>45398</v>
      </c>
      <c r="CD1181">
        <v>275.02</v>
      </c>
      <c r="CE1181">
        <f t="shared" si="780"/>
        <v>1.0105456549696858</v>
      </c>
      <c r="CF1181">
        <f t="shared" si="781"/>
        <v>1.0490437414589663E-2</v>
      </c>
      <c r="CH1181" s="3">
        <v>45398</v>
      </c>
      <c r="CI1181">
        <v>90.02</v>
      </c>
      <c r="CJ1181">
        <f t="shared" si="782"/>
        <v>0.99911209766925635</v>
      </c>
      <c r="CK1181">
        <f t="shared" si="783"/>
        <v>-8.8829674950562912E-4</v>
      </c>
      <c r="CM1181" s="3">
        <v>45398</v>
      </c>
      <c r="CN1181">
        <v>25.69</v>
      </c>
      <c r="CO1181">
        <f t="shared" si="784"/>
        <v>0.991509069857198</v>
      </c>
      <c r="CP1181">
        <f t="shared" si="785"/>
        <v>-8.527183452226389E-3</v>
      </c>
      <c r="CR1181" s="3">
        <v>45398</v>
      </c>
      <c r="CS1181">
        <v>28.376000000000001</v>
      </c>
      <c r="CT1181">
        <f t="shared" si="786"/>
        <v>0.9881255005745726</v>
      </c>
      <c r="CU1181">
        <f t="shared" si="787"/>
        <v>-1.1945564428196101E-2</v>
      </c>
      <c r="CW1181" s="3">
        <v>45398</v>
      </c>
      <c r="CX1181">
        <v>157.11000000000001</v>
      </c>
      <c r="CY1181">
        <f t="shared" si="788"/>
        <v>0.9729378251176618</v>
      </c>
      <c r="CZ1181">
        <f t="shared" si="789"/>
        <v>-2.7435099025233882E-2</v>
      </c>
      <c r="DB1181" s="3">
        <v>45398</v>
      </c>
      <c r="DC1181">
        <v>231.78</v>
      </c>
      <c r="DD1181">
        <f t="shared" si="790"/>
        <v>0.98596222562531899</v>
      </c>
      <c r="DE1181">
        <f t="shared" si="791"/>
        <v>-1.4137235838204809E-2</v>
      </c>
    </row>
    <row r="1182" spans="1:109">
      <c r="A1182" s="3">
        <v>45399</v>
      </c>
      <c r="B1182">
        <v>181.28</v>
      </c>
      <c r="C1182">
        <f t="shared" si="748"/>
        <v>0.98887191795766971</v>
      </c>
      <c r="D1182">
        <f t="shared" si="749"/>
        <v>-1.119046236122706E-2</v>
      </c>
      <c r="F1182" s="3">
        <v>45399</v>
      </c>
      <c r="G1182">
        <v>115.4</v>
      </c>
      <c r="H1182">
        <f t="shared" si="750"/>
        <v>1.0138815673871024</v>
      </c>
      <c r="I1182">
        <f t="shared" si="751"/>
        <v>1.3786100899021351E-2</v>
      </c>
      <c r="K1182" s="3">
        <v>45399</v>
      </c>
      <c r="L1182">
        <v>168</v>
      </c>
      <c r="M1182">
        <f t="shared" si="752"/>
        <v>0.99185263903648602</v>
      </c>
      <c r="N1182">
        <f t="shared" si="753"/>
        <v>-8.1807320901940254E-3</v>
      </c>
      <c r="P1182" s="3">
        <v>45399</v>
      </c>
      <c r="Q1182">
        <v>397.74</v>
      </c>
      <c r="R1182">
        <f t="shared" si="754"/>
        <v>1.002065907487655</v>
      </c>
      <c r="S1182">
        <f t="shared" si="755"/>
        <v>2.0637764353144852E-3</v>
      </c>
      <c r="U1182" s="3">
        <v>45399</v>
      </c>
      <c r="V1182">
        <v>156.4</v>
      </c>
      <c r="W1182">
        <f t="shared" si="756"/>
        <v>1.000767852572306</v>
      </c>
      <c r="X1182">
        <f t="shared" si="757"/>
        <v>7.6755792434080202E-4</v>
      </c>
      <c r="Z1182" s="3">
        <v>45399</v>
      </c>
      <c r="AA1182">
        <v>47.79</v>
      </c>
      <c r="AB1182">
        <f t="shared" si="758"/>
        <v>0.99728714524207007</v>
      </c>
      <c r="AC1182">
        <f t="shared" si="759"/>
        <v>-2.7165412171271056E-3</v>
      </c>
      <c r="AE1182" s="3">
        <v>45399</v>
      </c>
      <c r="AF1182">
        <v>132.4</v>
      </c>
      <c r="AG1182">
        <f t="shared" si="760"/>
        <v>0.99578820697954273</v>
      </c>
      <c r="AH1182">
        <f t="shared" si="761"/>
        <v>-4.2206876042302109E-3</v>
      </c>
      <c r="AJ1182" s="3">
        <v>45399</v>
      </c>
      <c r="AK1182">
        <v>118.63</v>
      </c>
      <c r="AL1182">
        <f t="shared" si="762"/>
        <v>0.99949448142219222</v>
      </c>
      <c r="AM1182">
        <f t="shared" si="763"/>
        <v>-5.0564639540196606E-4</v>
      </c>
      <c r="AO1182" s="3">
        <v>45399</v>
      </c>
      <c r="AP1182">
        <v>15.13</v>
      </c>
      <c r="AQ1182">
        <f t="shared" si="764"/>
        <v>1.0113636363636365</v>
      </c>
      <c r="AR1182">
        <f t="shared" si="765"/>
        <v>1.1299555253933466E-2</v>
      </c>
      <c r="AT1182" s="3">
        <v>45399</v>
      </c>
      <c r="AU1182">
        <v>38.020000000000003</v>
      </c>
      <c r="AV1182">
        <f t="shared" si="766"/>
        <v>0.99062011464304323</v>
      </c>
      <c r="AW1182">
        <f t="shared" si="767"/>
        <v>-9.424153519270775E-3</v>
      </c>
      <c r="AY1182" s="3">
        <v>45399</v>
      </c>
      <c r="AZ1182">
        <v>180.08</v>
      </c>
      <c r="BA1182">
        <f t="shared" si="768"/>
        <v>0.99601769911504423</v>
      </c>
      <c r="BB1182">
        <f t="shared" si="769"/>
        <v>-3.9902513595993375E-3</v>
      </c>
      <c r="BD1182" s="3">
        <v>45399</v>
      </c>
      <c r="BE1182">
        <v>78.87</v>
      </c>
      <c r="BF1182">
        <f t="shared" si="770"/>
        <v>0.98686186186186187</v>
      </c>
      <c r="BG1182">
        <f t="shared" si="771"/>
        <v>-1.3225206930398539E-2</v>
      </c>
      <c r="BI1182" s="3">
        <v>45399</v>
      </c>
      <c r="BJ1182">
        <v>411.84</v>
      </c>
      <c r="BK1182">
        <f t="shared" si="772"/>
        <v>0.99339090163539001</v>
      </c>
      <c r="BL1182">
        <f t="shared" si="773"/>
        <v>-6.6310351636034003E-3</v>
      </c>
      <c r="BN1182" s="3">
        <v>45399</v>
      </c>
      <c r="BO1182">
        <v>17493.62</v>
      </c>
      <c r="BP1182">
        <f t="shared" si="774"/>
        <v>0.98757794831785184</v>
      </c>
      <c r="BQ1182">
        <f t="shared" si="775"/>
        <v>-1.2499850316644143E-2</v>
      </c>
      <c r="BS1182" s="3">
        <v>45399</v>
      </c>
      <c r="BT1182">
        <v>613.69000000000005</v>
      </c>
      <c r="BU1182">
        <f t="shared" si="776"/>
        <v>0.99379777173208972</v>
      </c>
      <c r="BV1182">
        <f t="shared" si="777"/>
        <v>-6.2215419857908306E-3</v>
      </c>
      <c r="BX1182" s="3">
        <v>45399</v>
      </c>
      <c r="BY1182">
        <v>84.034999999999997</v>
      </c>
      <c r="BZ1182">
        <f t="shared" si="778"/>
        <v>0.96133386718526559</v>
      </c>
      <c r="CA1182">
        <f t="shared" si="779"/>
        <v>-3.9433513921082471E-2</v>
      </c>
      <c r="CC1182" s="3">
        <v>45399</v>
      </c>
      <c r="CD1182">
        <v>277.33</v>
      </c>
      <c r="CE1182">
        <f t="shared" si="780"/>
        <v>1.0083993891353356</v>
      </c>
      <c r="CF1182">
        <f t="shared" si="781"/>
        <v>8.3643105552993965E-3</v>
      </c>
      <c r="CH1182" s="3">
        <v>45399</v>
      </c>
      <c r="CI1182">
        <v>87.29</v>
      </c>
      <c r="CJ1182">
        <f t="shared" si="782"/>
        <v>0.96967340590979789</v>
      </c>
      <c r="CK1182">
        <f t="shared" si="783"/>
        <v>-3.0795959117528176E-2</v>
      </c>
      <c r="CM1182" s="3">
        <v>45399</v>
      </c>
      <c r="CN1182">
        <v>25.42</v>
      </c>
      <c r="CO1182">
        <f t="shared" si="784"/>
        <v>0.98949007395873878</v>
      </c>
      <c r="CP1182">
        <f t="shared" si="785"/>
        <v>-1.0565545360484246E-2</v>
      </c>
      <c r="CR1182" s="3">
        <v>45399</v>
      </c>
      <c r="CS1182">
        <v>28.4</v>
      </c>
      <c r="CT1182">
        <f t="shared" si="786"/>
        <v>1.0008457851705665</v>
      </c>
      <c r="CU1182">
        <f t="shared" si="787"/>
        <v>8.454276958395219E-4</v>
      </c>
      <c r="CW1182" s="3">
        <v>45399</v>
      </c>
      <c r="CX1182">
        <v>155.44999999999999</v>
      </c>
      <c r="CY1182">
        <f t="shared" si="788"/>
        <v>0.98943415441410465</v>
      </c>
      <c r="CZ1182">
        <f t="shared" si="789"/>
        <v>-1.0622060454743306E-2</v>
      </c>
      <c r="DB1182" s="3">
        <v>45399</v>
      </c>
      <c r="DC1182">
        <v>235.31</v>
      </c>
      <c r="DD1182">
        <f t="shared" si="790"/>
        <v>1.0152299594443006</v>
      </c>
      <c r="DE1182">
        <f t="shared" si="791"/>
        <v>1.5115147861544144E-2</v>
      </c>
    </row>
    <row r="1183" spans="1:109">
      <c r="A1183" s="3">
        <v>45400</v>
      </c>
      <c r="B1183">
        <v>179.22</v>
      </c>
      <c r="C1183">
        <f t="shared" si="748"/>
        <v>0.98863636363636365</v>
      </c>
      <c r="D1183">
        <f t="shared" si="749"/>
        <v>-1.1428695823622744E-2</v>
      </c>
      <c r="F1183" s="3">
        <v>45400</v>
      </c>
      <c r="G1183">
        <v>117.35</v>
      </c>
      <c r="H1183">
        <f t="shared" si="750"/>
        <v>1.016897746967071</v>
      </c>
      <c r="I1183">
        <f t="shared" si="751"/>
        <v>1.6756568223033303E-2</v>
      </c>
      <c r="K1183" s="3">
        <v>45400</v>
      </c>
      <c r="L1183">
        <v>167.04</v>
      </c>
      <c r="M1183">
        <f t="shared" si="752"/>
        <v>0.99428571428571422</v>
      </c>
      <c r="N1183">
        <f t="shared" si="753"/>
        <v>-5.7306747089850953E-3</v>
      </c>
      <c r="P1183" s="3">
        <v>45400</v>
      </c>
      <c r="Q1183">
        <v>399.89</v>
      </c>
      <c r="R1183">
        <f t="shared" si="754"/>
        <v>1.0054055413083924</v>
      </c>
      <c r="S1183">
        <f t="shared" si="755"/>
        <v>5.3909838071931025E-3</v>
      </c>
      <c r="U1183" s="3">
        <v>45400</v>
      </c>
      <c r="V1183">
        <v>157.57</v>
      </c>
      <c r="W1183">
        <f t="shared" si="756"/>
        <v>1.0074808184143222</v>
      </c>
      <c r="X1183">
        <f t="shared" si="757"/>
        <v>7.4529758627434666E-3</v>
      </c>
      <c r="Z1183" s="3">
        <v>45400</v>
      </c>
      <c r="AA1183">
        <v>48.11</v>
      </c>
      <c r="AB1183">
        <f t="shared" si="758"/>
        <v>1.0066959614982214</v>
      </c>
      <c r="AC1183">
        <f t="shared" si="759"/>
        <v>6.6736431212954849E-3</v>
      </c>
      <c r="AE1183" s="3">
        <v>45400</v>
      </c>
      <c r="AF1183">
        <v>131.76</v>
      </c>
      <c r="AG1183">
        <f t="shared" si="760"/>
        <v>0.9951661631419938</v>
      </c>
      <c r="AH1183">
        <f t="shared" si="761"/>
        <v>-4.8455576335231128E-3</v>
      </c>
      <c r="AJ1183" s="3">
        <v>45400</v>
      </c>
      <c r="AK1183">
        <v>118.52</v>
      </c>
      <c r="AL1183">
        <f t="shared" si="762"/>
        <v>0.99907274719716765</v>
      </c>
      <c r="AM1183">
        <f t="shared" si="763"/>
        <v>-9.2768296764743721E-4</v>
      </c>
      <c r="AO1183" s="3">
        <v>45400</v>
      </c>
      <c r="AP1183">
        <v>15.26</v>
      </c>
      <c r="AQ1183">
        <f t="shared" si="764"/>
        <v>1.0085922009253139</v>
      </c>
      <c r="AR1183">
        <f t="shared" si="765"/>
        <v>8.5554980560463272E-3</v>
      </c>
      <c r="AT1183" s="3">
        <v>45400</v>
      </c>
      <c r="AU1183">
        <v>37.81</v>
      </c>
      <c r="AV1183">
        <f t="shared" si="766"/>
        <v>0.99447659126775378</v>
      </c>
      <c r="AW1183">
        <f t="shared" si="767"/>
        <v>-5.5387191574416449E-3</v>
      </c>
      <c r="AY1183" s="3">
        <v>45400</v>
      </c>
      <c r="AZ1183">
        <v>181.25</v>
      </c>
      <c r="BA1183">
        <f t="shared" si="768"/>
        <v>1.0064971123944912</v>
      </c>
      <c r="BB1183">
        <f t="shared" si="769"/>
        <v>6.4760971363072633E-3</v>
      </c>
      <c r="BD1183" s="3">
        <v>45400</v>
      </c>
      <c r="BE1183">
        <v>72.52</v>
      </c>
      <c r="BF1183">
        <f t="shared" si="770"/>
        <v>0.91948776467604909</v>
      </c>
      <c r="BG1183">
        <f t="shared" si="771"/>
        <v>-8.3938541523249338E-2</v>
      </c>
      <c r="BI1183" s="3">
        <v>45400</v>
      </c>
      <c r="BJ1183">
        <v>404.27</v>
      </c>
      <c r="BK1183">
        <f t="shared" si="772"/>
        <v>0.98161907536907533</v>
      </c>
      <c r="BL1183">
        <f t="shared" si="773"/>
        <v>-1.8551952839171586E-2</v>
      </c>
      <c r="BN1183" s="3">
        <v>45400</v>
      </c>
      <c r="BO1183">
        <v>17394.310000000001</v>
      </c>
      <c r="BP1183">
        <f t="shared" si="774"/>
        <v>0.99432307321183389</v>
      </c>
      <c r="BQ1183">
        <f t="shared" si="775"/>
        <v>-5.6931017822647268E-3</v>
      </c>
      <c r="BS1183" s="3">
        <v>45400</v>
      </c>
      <c r="BT1183">
        <v>610.55999999999995</v>
      </c>
      <c r="BU1183">
        <f t="shared" si="776"/>
        <v>0.99489970506281655</v>
      </c>
      <c r="BV1183">
        <f t="shared" si="777"/>
        <v>-5.1133458359406856E-3</v>
      </c>
      <c r="BX1183" s="3">
        <v>45400</v>
      </c>
      <c r="BY1183">
        <v>84.671000000000006</v>
      </c>
      <c r="BZ1183">
        <f t="shared" si="778"/>
        <v>1.0075682751234605</v>
      </c>
      <c r="CA1183">
        <f t="shared" si="779"/>
        <v>7.5397794145513307E-3</v>
      </c>
      <c r="CC1183" s="3">
        <v>45400</v>
      </c>
      <c r="CD1183">
        <v>281.14</v>
      </c>
      <c r="CE1183">
        <f t="shared" si="780"/>
        <v>1.0137381458911765</v>
      </c>
      <c r="CF1183">
        <f t="shared" si="781"/>
        <v>1.3644633053521614E-2</v>
      </c>
      <c r="CH1183" s="3">
        <v>45400</v>
      </c>
      <c r="CI1183">
        <v>87.11</v>
      </c>
      <c r="CJ1183">
        <f t="shared" si="782"/>
        <v>0.99793790812235073</v>
      </c>
      <c r="CK1183">
        <f t="shared" si="783"/>
        <v>-2.0642209164578045E-3</v>
      </c>
      <c r="CM1183" s="3">
        <v>45400</v>
      </c>
      <c r="CN1183">
        <v>25.39</v>
      </c>
      <c r="CO1183">
        <f t="shared" si="784"/>
        <v>0.99881982690794646</v>
      </c>
      <c r="CP1183">
        <f t="shared" si="785"/>
        <v>-1.180870044720961E-3</v>
      </c>
      <c r="CR1183" s="3">
        <v>45400</v>
      </c>
      <c r="CS1183">
        <v>28.38</v>
      </c>
      <c r="CT1183">
        <f t="shared" si="786"/>
        <v>0.99929577464788732</v>
      </c>
      <c r="CU1183">
        <f t="shared" si="787"/>
        <v>-7.0447343526375489E-4</v>
      </c>
      <c r="CW1183" s="3">
        <v>45400</v>
      </c>
      <c r="CX1183">
        <v>149.93</v>
      </c>
      <c r="CY1183">
        <f t="shared" si="788"/>
        <v>0.96449018977163081</v>
      </c>
      <c r="CZ1183">
        <f t="shared" si="789"/>
        <v>-3.6155617997950966E-2</v>
      </c>
      <c r="DB1183" s="3">
        <v>45400</v>
      </c>
      <c r="DC1183">
        <v>236.93</v>
      </c>
      <c r="DD1183">
        <f t="shared" si="790"/>
        <v>1.0068845352938678</v>
      </c>
      <c r="DE1183">
        <f t="shared" si="791"/>
        <v>6.8609450905965652E-3</v>
      </c>
    </row>
    <row r="1184" spans="1:109">
      <c r="A1184" s="3">
        <v>45401</v>
      </c>
      <c r="B1184">
        <v>174.63</v>
      </c>
      <c r="C1184">
        <f t="shared" si="748"/>
        <v>0.9743890190826916</v>
      </c>
      <c r="D1184">
        <f t="shared" si="749"/>
        <v>-2.5944651504319662E-2</v>
      </c>
      <c r="F1184" s="3">
        <v>45401</v>
      </c>
      <c r="G1184">
        <v>118.52</v>
      </c>
      <c r="H1184">
        <f t="shared" si="750"/>
        <v>1.009970174691095</v>
      </c>
      <c r="I1184">
        <f t="shared" si="751"/>
        <v>9.9208004083319156E-3</v>
      </c>
      <c r="K1184" s="3">
        <v>45401</v>
      </c>
      <c r="L1184">
        <v>165</v>
      </c>
      <c r="M1184">
        <f t="shared" si="752"/>
        <v>0.98778735632183912</v>
      </c>
      <c r="N1184">
        <f t="shared" si="753"/>
        <v>-1.2287830793693253E-2</v>
      </c>
      <c r="P1184" s="3">
        <v>45401</v>
      </c>
      <c r="Q1184">
        <v>405.08</v>
      </c>
      <c r="R1184">
        <f t="shared" si="754"/>
        <v>1.0129785691065043</v>
      </c>
      <c r="S1184">
        <f t="shared" si="755"/>
        <v>1.2895069175535998E-2</v>
      </c>
      <c r="U1184" s="3">
        <v>45401</v>
      </c>
      <c r="V1184">
        <v>160</v>
      </c>
      <c r="W1184">
        <f t="shared" si="756"/>
        <v>1.0154217173319795</v>
      </c>
      <c r="X1184">
        <f t="shared" si="757"/>
        <v>1.5304011259872805E-2</v>
      </c>
      <c r="Z1184" s="3">
        <v>45401</v>
      </c>
      <c r="AA1184">
        <v>48.32</v>
      </c>
      <c r="AB1184">
        <f t="shared" si="758"/>
        <v>1.0043649968821451</v>
      </c>
      <c r="AC1184">
        <f t="shared" si="759"/>
        <v>4.3554979151971757E-3</v>
      </c>
      <c r="AE1184" s="3">
        <v>45401</v>
      </c>
      <c r="AF1184">
        <v>133.16999999999999</v>
      </c>
      <c r="AG1184">
        <f t="shared" si="760"/>
        <v>1.0107012750455373</v>
      </c>
      <c r="AH1184">
        <f t="shared" si="761"/>
        <v>1.0644421644668649E-2</v>
      </c>
      <c r="AJ1184" s="3">
        <v>45401</v>
      </c>
      <c r="AK1184">
        <v>119.88</v>
      </c>
      <c r="AL1184">
        <f t="shared" si="762"/>
        <v>1.011474856564293</v>
      </c>
      <c r="AM1184">
        <f t="shared" si="763"/>
        <v>1.1409519743098055E-2</v>
      </c>
      <c r="AO1184" s="3">
        <v>45401</v>
      </c>
      <c r="AP1184">
        <v>15.33</v>
      </c>
      <c r="AQ1184">
        <f t="shared" si="764"/>
        <v>1.0045871559633028</v>
      </c>
      <c r="AR1184">
        <f t="shared" si="765"/>
        <v>4.5766670274118935E-3</v>
      </c>
      <c r="AT1184" s="3">
        <v>45401</v>
      </c>
      <c r="AU1184">
        <v>38.64</v>
      </c>
      <c r="AV1184">
        <f t="shared" si="766"/>
        <v>1.0219518645860883</v>
      </c>
      <c r="AW1184">
        <f t="shared" si="767"/>
        <v>2.1714391441475755E-2</v>
      </c>
      <c r="AY1184" s="3">
        <v>45401</v>
      </c>
      <c r="AZ1184">
        <v>185.8</v>
      </c>
      <c r="BA1184">
        <f t="shared" si="768"/>
        <v>1.0251034482758621</v>
      </c>
      <c r="BB1184">
        <f t="shared" si="769"/>
        <v>2.4793532644954E-2</v>
      </c>
      <c r="BD1184" s="3">
        <v>45401</v>
      </c>
      <c r="BE1184">
        <v>72.47</v>
      </c>
      <c r="BF1184">
        <f t="shared" si="770"/>
        <v>0.99931053502482081</v>
      </c>
      <c r="BG1184">
        <f t="shared" si="771"/>
        <v>-6.8970276546018313E-4</v>
      </c>
      <c r="BI1184" s="3">
        <v>45401</v>
      </c>
      <c r="BJ1184">
        <v>399.12</v>
      </c>
      <c r="BK1184">
        <f t="shared" si="772"/>
        <v>0.98726098894303316</v>
      </c>
      <c r="BL1184">
        <f t="shared" si="773"/>
        <v>-1.2820848015808328E-2</v>
      </c>
      <c r="BN1184" s="3">
        <v>45401</v>
      </c>
      <c r="BO1184">
        <v>17037.650000000001</v>
      </c>
      <c r="BP1184">
        <f t="shared" si="774"/>
        <v>0.97949559367402328</v>
      </c>
      <c r="BQ1184">
        <f t="shared" si="775"/>
        <v>-2.0717540153833369E-2</v>
      </c>
      <c r="BS1184" s="3">
        <v>45401</v>
      </c>
      <c r="BT1184">
        <v>555.04</v>
      </c>
      <c r="BU1184">
        <f t="shared" si="776"/>
        <v>0.90906708595387842</v>
      </c>
      <c r="BV1184">
        <f t="shared" si="777"/>
        <v>-9.5336385598427428E-2</v>
      </c>
      <c r="BX1184" s="3">
        <v>45401</v>
      </c>
      <c r="BY1184">
        <v>76.2</v>
      </c>
      <c r="BZ1184">
        <f t="shared" si="778"/>
        <v>0.89995393936530799</v>
      </c>
      <c r="CA1184">
        <f t="shared" si="779"/>
        <v>-0.10541169545048067</v>
      </c>
      <c r="CC1184" s="3">
        <v>45401</v>
      </c>
      <c r="CD1184">
        <v>277.70999999999998</v>
      </c>
      <c r="CE1184">
        <f t="shared" si="780"/>
        <v>0.98779967276090197</v>
      </c>
      <c r="CF1184">
        <f t="shared" si="781"/>
        <v>-1.2275362156390312E-2</v>
      </c>
      <c r="CH1184" s="3">
        <v>45401</v>
      </c>
      <c r="CI1184">
        <v>87.29</v>
      </c>
      <c r="CJ1184">
        <f t="shared" si="782"/>
        <v>1.0020663528871543</v>
      </c>
      <c r="CK1184">
        <f t="shared" si="783"/>
        <v>2.0642209164578595E-3</v>
      </c>
      <c r="CM1184" s="3">
        <v>45401</v>
      </c>
      <c r="CN1184">
        <v>26</v>
      </c>
      <c r="CO1184">
        <f t="shared" si="784"/>
        <v>1.0240252067743205</v>
      </c>
      <c r="CP1184">
        <f t="shared" si="785"/>
        <v>2.3741142304894901E-2</v>
      </c>
      <c r="CR1184" s="3">
        <v>45401</v>
      </c>
      <c r="CS1184">
        <v>29.128</v>
      </c>
      <c r="CT1184">
        <f t="shared" si="786"/>
        <v>1.0263565891472868</v>
      </c>
      <c r="CU1184">
        <f t="shared" si="787"/>
        <v>2.6015239141235678E-2</v>
      </c>
      <c r="CW1184" s="3">
        <v>45401</v>
      </c>
      <c r="CX1184">
        <v>147.05000000000001</v>
      </c>
      <c r="CY1184">
        <f t="shared" si="788"/>
        <v>0.98079103581671445</v>
      </c>
      <c r="CZ1184">
        <f t="shared" si="789"/>
        <v>-1.939585350680777E-2</v>
      </c>
      <c r="DB1184" s="3">
        <v>45401</v>
      </c>
      <c r="DC1184">
        <v>237.93</v>
      </c>
      <c r="DD1184">
        <f t="shared" si="790"/>
        <v>1.0042206558899254</v>
      </c>
      <c r="DE1184">
        <f t="shared" si="791"/>
        <v>4.2117739049524795E-3</v>
      </c>
    </row>
    <row r="1185" spans="1:109">
      <c r="A1185" s="3">
        <v>45404</v>
      </c>
      <c r="B1185">
        <v>177.23</v>
      </c>
      <c r="C1185">
        <f t="shared" si="748"/>
        <v>1.0148886216572182</v>
      </c>
      <c r="D1185">
        <f t="shared" si="749"/>
        <v>1.4778874115294518E-2</v>
      </c>
      <c r="F1185" s="3">
        <v>45404</v>
      </c>
      <c r="G1185">
        <v>119.26</v>
      </c>
      <c r="H1185">
        <f t="shared" si="750"/>
        <v>1.0062436719541006</v>
      </c>
      <c r="I1185">
        <f t="shared" si="751"/>
        <v>6.2242609895953559E-3</v>
      </c>
      <c r="K1185" s="3">
        <v>45404</v>
      </c>
      <c r="L1185">
        <v>165.84</v>
      </c>
      <c r="M1185">
        <f t="shared" si="752"/>
        <v>1.005090909090909</v>
      </c>
      <c r="N1185">
        <f t="shared" si="753"/>
        <v>5.0779942269434828E-3</v>
      </c>
      <c r="P1185" s="3">
        <v>45404</v>
      </c>
      <c r="Q1185">
        <v>408.78</v>
      </c>
      <c r="R1185">
        <f t="shared" si="754"/>
        <v>1.0091339982225733</v>
      </c>
      <c r="S1185">
        <f t="shared" si="755"/>
        <v>9.0925355495475469E-3</v>
      </c>
      <c r="U1185" s="3">
        <v>45404</v>
      </c>
      <c r="V1185">
        <v>161.91999999999999</v>
      </c>
      <c r="W1185">
        <f t="shared" si="756"/>
        <v>1.012</v>
      </c>
      <c r="X1185">
        <f t="shared" si="757"/>
        <v>1.1928570865273812E-2</v>
      </c>
      <c r="Z1185" s="3">
        <v>45404</v>
      </c>
      <c r="AA1185">
        <v>48.14</v>
      </c>
      <c r="AB1185">
        <f t="shared" si="758"/>
        <v>0.99627483443708609</v>
      </c>
      <c r="AC1185">
        <f t="shared" si="759"/>
        <v>-3.7321212716336211E-3</v>
      </c>
      <c r="AE1185" s="3">
        <v>45404</v>
      </c>
      <c r="AF1185">
        <v>133.9</v>
      </c>
      <c r="AG1185">
        <f t="shared" si="760"/>
        <v>1.0054817151009989</v>
      </c>
      <c r="AH1185">
        <f t="shared" si="761"/>
        <v>5.4667451830734621E-3</v>
      </c>
      <c r="AJ1185" s="3">
        <v>45404</v>
      </c>
      <c r="AK1185">
        <v>120.56</v>
      </c>
      <c r="AL1185">
        <f t="shared" si="762"/>
        <v>1.0056723390056723</v>
      </c>
      <c r="AM1185">
        <f t="shared" si="763"/>
        <v>5.6563118697775423E-3</v>
      </c>
      <c r="AO1185" s="3">
        <v>45404</v>
      </c>
      <c r="AP1185">
        <v>15.5</v>
      </c>
      <c r="AQ1185">
        <f t="shared" si="764"/>
        <v>1.0110893672537509</v>
      </c>
      <c r="AR1185">
        <f t="shared" si="765"/>
        <v>1.1028331041478233E-2</v>
      </c>
      <c r="AT1185" s="3">
        <v>45404</v>
      </c>
      <c r="AU1185">
        <v>38.71</v>
      </c>
      <c r="AV1185">
        <f t="shared" si="766"/>
        <v>1.0018115942028984</v>
      </c>
      <c r="AW1185">
        <f t="shared" si="767"/>
        <v>1.8099552452393861E-3</v>
      </c>
      <c r="AY1185" s="3">
        <v>45404</v>
      </c>
      <c r="AZ1185">
        <v>189.41</v>
      </c>
      <c r="BA1185">
        <f t="shared" si="768"/>
        <v>1.0194294940796556</v>
      </c>
      <c r="BB1185">
        <f t="shared" si="769"/>
        <v>1.9243151288912064E-2</v>
      </c>
      <c r="BD1185" s="3">
        <v>45404</v>
      </c>
      <c r="BE1185">
        <v>68.53</v>
      </c>
      <c r="BF1185">
        <f t="shared" si="770"/>
        <v>0.94563267558989927</v>
      </c>
      <c r="BG1185">
        <f t="shared" si="771"/>
        <v>-5.5901077523457722E-2</v>
      </c>
      <c r="BI1185" s="3">
        <v>45404</v>
      </c>
      <c r="BJ1185">
        <v>400.96</v>
      </c>
      <c r="BK1185">
        <f t="shared" si="772"/>
        <v>1.0046101423130886</v>
      </c>
      <c r="BL1185">
        <f t="shared" si="773"/>
        <v>4.5995481549214083E-3</v>
      </c>
      <c r="BN1185" s="3">
        <v>45404</v>
      </c>
      <c r="BO1185">
        <v>17210.89</v>
      </c>
      <c r="BP1185">
        <f t="shared" si="774"/>
        <v>1.0101680689531711</v>
      </c>
      <c r="BQ1185">
        <f t="shared" si="775"/>
        <v>1.0116721913537612E-2</v>
      </c>
      <c r="BS1185" s="3">
        <v>45404</v>
      </c>
      <c r="BT1185">
        <v>554.6</v>
      </c>
      <c r="BU1185">
        <f t="shared" si="776"/>
        <v>0.9992072643413088</v>
      </c>
      <c r="BV1185">
        <f t="shared" si="777"/>
        <v>-7.9305003976185245E-4</v>
      </c>
      <c r="BX1185" s="3">
        <v>45404</v>
      </c>
      <c r="BY1185">
        <v>79.518000000000001</v>
      </c>
      <c r="BZ1185">
        <f t="shared" si="778"/>
        <v>1.0435433070866142</v>
      </c>
      <c r="CA1185">
        <f t="shared" si="779"/>
        <v>4.2621948433996158E-2</v>
      </c>
      <c r="CC1185" s="3">
        <v>45404</v>
      </c>
      <c r="CD1185">
        <v>281.68</v>
      </c>
      <c r="CE1185">
        <f t="shared" si="780"/>
        <v>1.0142954880990962</v>
      </c>
      <c r="CF1185">
        <f t="shared" si="781"/>
        <v>1.4194271099567503E-2</v>
      </c>
      <c r="CH1185" s="3">
        <v>45404</v>
      </c>
      <c r="CI1185">
        <v>87</v>
      </c>
      <c r="CJ1185">
        <f t="shared" si="782"/>
        <v>0.99667774086378735</v>
      </c>
      <c r="CK1185">
        <f t="shared" si="783"/>
        <v>-3.327790092674691E-3</v>
      </c>
      <c r="CM1185" s="3">
        <v>45404</v>
      </c>
      <c r="CN1185">
        <v>26.26</v>
      </c>
      <c r="CO1185">
        <f t="shared" si="784"/>
        <v>1.01</v>
      </c>
      <c r="CP1185">
        <f t="shared" si="785"/>
        <v>9.950330853168092E-3</v>
      </c>
      <c r="CR1185" s="3">
        <v>45404</v>
      </c>
      <c r="CS1185">
        <v>27.521000000000001</v>
      </c>
      <c r="CT1185">
        <f t="shared" si="786"/>
        <v>0.94482971711068386</v>
      </c>
      <c r="CU1185">
        <f t="shared" si="787"/>
        <v>-5.6750561258867495E-2</v>
      </c>
      <c r="CW1185" s="3">
        <v>45404</v>
      </c>
      <c r="CX1185">
        <v>142.05000000000001</v>
      </c>
      <c r="CY1185">
        <f t="shared" si="788"/>
        <v>0.96599795987759263</v>
      </c>
      <c r="CZ1185">
        <f t="shared" si="789"/>
        <v>-3.459355669980712E-2</v>
      </c>
      <c r="DB1185" s="3">
        <v>45404</v>
      </c>
      <c r="DC1185">
        <v>234.06</v>
      </c>
      <c r="DD1185">
        <f t="shared" si="790"/>
        <v>0.98373471189005168</v>
      </c>
      <c r="DE1185">
        <f t="shared" si="791"/>
        <v>-1.6399020016717815E-2</v>
      </c>
    </row>
    <row r="1186" spans="1:109">
      <c r="A1186" s="3">
        <v>45405</v>
      </c>
      <c r="B1186">
        <v>179.54</v>
      </c>
      <c r="C1186">
        <f t="shared" si="748"/>
        <v>1.0130339107374597</v>
      </c>
      <c r="D1186">
        <f t="shared" si="749"/>
        <v>1.2949700261494035E-2</v>
      </c>
      <c r="F1186" s="3">
        <v>45405</v>
      </c>
      <c r="G1186">
        <v>119.87</v>
      </c>
      <c r="H1186">
        <f t="shared" si="750"/>
        <v>1.0051148750628878</v>
      </c>
      <c r="I1186">
        <f t="shared" si="751"/>
        <v>5.1018385240485754E-3</v>
      </c>
      <c r="K1186" s="3">
        <v>45405</v>
      </c>
      <c r="L1186">
        <v>166.9</v>
      </c>
      <c r="M1186">
        <f t="shared" si="752"/>
        <v>1.0063917028461167</v>
      </c>
      <c r="N1186">
        <f t="shared" si="753"/>
        <v>6.3713625402651809E-3</v>
      </c>
      <c r="P1186" s="3">
        <v>45405</v>
      </c>
      <c r="Q1186">
        <v>408.74</v>
      </c>
      <c r="R1186">
        <f t="shared" si="754"/>
        <v>0.99990214785459175</v>
      </c>
      <c r="S1186">
        <f t="shared" si="755"/>
        <v>-9.7856933241766614E-5</v>
      </c>
      <c r="U1186" s="3">
        <v>45405</v>
      </c>
      <c r="V1186">
        <v>162.85</v>
      </c>
      <c r="W1186">
        <f t="shared" si="756"/>
        <v>1.0057435770750989</v>
      </c>
      <c r="X1186">
        <f t="shared" si="757"/>
        <v>5.727145623141831E-3</v>
      </c>
      <c r="Z1186" s="3">
        <v>45405</v>
      </c>
      <c r="AA1186">
        <v>48.32</v>
      </c>
      <c r="AB1186">
        <f t="shared" si="758"/>
        <v>1.0037390943082676</v>
      </c>
      <c r="AC1186">
        <f t="shared" si="759"/>
        <v>3.7321212716336393E-3</v>
      </c>
      <c r="AE1186" s="3">
        <v>45405</v>
      </c>
      <c r="AF1186">
        <v>134.80000000000001</v>
      </c>
      <c r="AG1186">
        <f t="shared" si="760"/>
        <v>1.0067214339059001</v>
      </c>
      <c r="AH1186">
        <f t="shared" si="761"/>
        <v>6.6989457810799858E-3</v>
      </c>
      <c r="AJ1186" s="3">
        <v>45405</v>
      </c>
      <c r="AK1186">
        <v>121.03</v>
      </c>
      <c r="AL1186">
        <f t="shared" si="762"/>
        <v>1.0038984737889847</v>
      </c>
      <c r="AM1186">
        <f t="shared" si="763"/>
        <v>3.8908944322723496E-3</v>
      </c>
      <c r="AO1186" s="3">
        <v>45405</v>
      </c>
      <c r="AP1186">
        <v>15.51</v>
      </c>
      <c r="AQ1186">
        <f t="shared" si="764"/>
        <v>1.0006451612903227</v>
      </c>
      <c r="AR1186">
        <f t="shared" si="765"/>
        <v>6.4495326324659702E-4</v>
      </c>
      <c r="AT1186" s="3">
        <v>45405</v>
      </c>
      <c r="AU1186">
        <v>38.97</v>
      </c>
      <c r="AV1186">
        <f t="shared" si="766"/>
        <v>1.0067166106949108</v>
      </c>
      <c r="AW1186">
        <f t="shared" si="767"/>
        <v>6.694154761061057E-3</v>
      </c>
      <c r="AY1186" s="3">
        <v>45405</v>
      </c>
      <c r="AZ1186">
        <v>192.14</v>
      </c>
      <c r="BA1186">
        <f t="shared" si="768"/>
        <v>1.0144131777625256</v>
      </c>
      <c r="BB1186">
        <f t="shared" si="769"/>
        <v>1.4310295312942112E-2</v>
      </c>
      <c r="BD1186" s="3">
        <v>45405</v>
      </c>
      <c r="BE1186">
        <v>69.89</v>
      </c>
      <c r="BF1186">
        <f t="shared" si="770"/>
        <v>1.0198453232161098</v>
      </c>
      <c r="BG1186">
        <f t="shared" si="771"/>
        <v>1.965097189130537E-2</v>
      </c>
      <c r="BI1186" s="3">
        <v>45405</v>
      </c>
      <c r="BJ1186">
        <v>407.57</v>
      </c>
      <c r="BK1186">
        <f t="shared" si="772"/>
        <v>1.0164854349561054</v>
      </c>
      <c r="BL1186">
        <f t="shared" si="773"/>
        <v>1.6351025361971049E-2</v>
      </c>
      <c r="BN1186" s="3">
        <v>45405</v>
      </c>
      <c r="BO1186">
        <v>17471.47</v>
      </c>
      <c r="BP1186">
        <f t="shared" si="774"/>
        <v>1.0151404140053188</v>
      </c>
      <c r="BQ1186">
        <f t="shared" si="775"/>
        <v>1.5026941847300858E-2</v>
      </c>
      <c r="BS1186" s="3">
        <v>45405</v>
      </c>
      <c r="BT1186">
        <v>577.75</v>
      </c>
      <c r="BU1186">
        <f t="shared" si="776"/>
        <v>1.041741795888929</v>
      </c>
      <c r="BV1186">
        <f t="shared" si="777"/>
        <v>4.0894115972812499E-2</v>
      </c>
      <c r="BX1186" s="3">
        <v>45405</v>
      </c>
      <c r="BY1186">
        <v>82.423000000000002</v>
      </c>
      <c r="BZ1186">
        <f t="shared" si="778"/>
        <v>1.0365326089690385</v>
      </c>
      <c r="CA1186">
        <f t="shared" si="779"/>
        <v>3.5881113053947616E-2</v>
      </c>
      <c r="CC1186" s="3">
        <v>45405</v>
      </c>
      <c r="CD1186">
        <v>293.49</v>
      </c>
      <c r="CE1186">
        <f t="shared" si="780"/>
        <v>1.0419270093723374</v>
      </c>
      <c r="CF1186">
        <f t="shared" si="781"/>
        <v>4.1071892290650072E-2</v>
      </c>
      <c r="CH1186" s="3">
        <v>45405</v>
      </c>
      <c r="CI1186">
        <v>88.42</v>
      </c>
      <c r="CJ1186">
        <f t="shared" si="782"/>
        <v>1.0163218390804598</v>
      </c>
      <c r="CK1186">
        <f t="shared" si="783"/>
        <v>1.6190069743513467E-2</v>
      </c>
      <c r="CM1186" s="3">
        <v>45405</v>
      </c>
      <c r="CN1186">
        <v>26.32</v>
      </c>
      <c r="CO1186">
        <f t="shared" si="784"/>
        <v>1.0022848438690022</v>
      </c>
      <c r="CP1186">
        <f t="shared" si="785"/>
        <v>2.2822375824662236E-3</v>
      </c>
      <c r="CR1186" s="3">
        <v>45405</v>
      </c>
      <c r="CS1186">
        <v>27.638000000000002</v>
      </c>
      <c r="CT1186">
        <f t="shared" si="786"/>
        <v>1.0042512990080303</v>
      </c>
      <c r="CU1186">
        <f t="shared" si="787"/>
        <v>4.2422877670281901E-3</v>
      </c>
      <c r="CW1186" s="3">
        <v>45405</v>
      </c>
      <c r="CX1186">
        <v>144.68</v>
      </c>
      <c r="CY1186">
        <f t="shared" si="788"/>
        <v>1.0185146075325588</v>
      </c>
      <c r="CZ1186">
        <f t="shared" si="789"/>
        <v>1.8345298783700146E-2</v>
      </c>
      <c r="DB1186" s="3">
        <v>45405</v>
      </c>
      <c r="DC1186">
        <v>234.47</v>
      </c>
      <c r="DD1186">
        <f t="shared" si="790"/>
        <v>1.0017516876014696</v>
      </c>
      <c r="DE1186">
        <f t="shared" si="791"/>
        <v>1.7501551860241349E-3</v>
      </c>
    </row>
    <row r="1187" spans="1:109">
      <c r="A1187" s="3">
        <v>45406</v>
      </c>
      <c r="B1187">
        <v>176.59</v>
      </c>
      <c r="C1187">
        <f t="shared" si="748"/>
        <v>0.98356912108722294</v>
      </c>
      <c r="D1187">
        <f t="shared" si="749"/>
        <v>-1.6567362903509429E-2</v>
      </c>
      <c r="F1187" s="3">
        <v>45406</v>
      </c>
      <c r="G1187">
        <v>121.36</v>
      </c>
      <c r="H1187">
        <f t="shared" si="750"/>
        <v>1.0124301326436973</v>
      </c>
      <c r="I1187">
        <f t="shared" si="751"/>
        <v>1.2353512821268318E-2</v>
      </c>
      <c r="K1187" s="3">
        <v>45406</v>
      </c>
      <c r="L1187">
        <v>169.02</v>
      </c>
      <c r="M1187">
        <f t="shared" si="752"/>
        <v>1.0127022168963451</v>
      </c>
      <c r="N1187">
        <f t="shared" si="753"/>
        <v>1.2622220448546821E-2</v>
      </c>
      <c r="P1187" s="3">
        <v>45406</v>
      </c>
      <c r="Q1187">
        <v>405.95</v>
      </c>
      <c r="R1187">
        <f t="shared" si="754"/>
        <v>0.99317414493320932</v>
      </c>
      <c r="S1187">
        <f t="shared" si="755"/>
        <v>-6.8492577719345745E-3</v>
      </c>
      <c r="U1187" s="3">
        <v>45406</v>
      </c>
      <c r="V1187">
        <v>163.57</v>
      </c>
      <c r="W1187">
        <f t="shared" si="756"/>
        <v>1.004421246545901</v>
      </c>
      <c r="X1187">
        <f t="shared" si="757"/>
        <v>4.4115015481916526E-3</v>
      </c>
      <c r="Z1187" s="3">
        <v>45406</v>
      </c>
      <c r="AA1187">
        <v>48.35</v>
      </c>
      <c r="AB1187">
        <f t="shared" si="758"/>
        <v>1.0006208609271523</v>
      </c>
      <c r="AC1187">
        <f t="shared" si="759"/>
        <v>6.2066827274380682E-4</v>
      </c>
      <c r="AE1187" s="3">
        <v>45406</v>
      </c>
      <c r="AF1187">
        <v>135.6</v>
      </c>
      <c r="AG1187">
        <f t="shared" si="760"/>
        <v>1.0059347181008902</v>
      </c>
      <c r="AH1187">
        <f t="shared" si="761"/>
        <v>5.9171770280885185E-3</v>
      </c>
      <c r="AJ1187" s="3">
        <v>45406</v>
      </c>
      <c r="AK1187">
        <v>121.05</v>
      </c>
      <c r="AL1187">
        <f t="shared" si="762"/>
        <v>1.000165248285549</v>
      </c>
      <c r="AM1187">
        <f t="shared" si="763"/>
        <v>1.6523463355499999E-4</v>
      </c>
      <c r="AO1187" s="3">
        <v>45406</v>
      </c>
      <c r="AP1187">
        <v>15.53</v>
      </c>
      <c r="AQ1187">
        <f t="shared" si="764"/>
        <v>1.0012894906511927</v>
      </c>
      <c r="AR1187">
        <f t="shared" si="765"/>
        <v>1.288659972148128E-3</v>
      </c>
      <c r="AT1187" s="3">
        <v>45406</v>
      </c>
      <c r="AU1187">
        <v>39.119999999999997</v>
      </c>
      <c r="AV1187">
        <f t="shared" si="766"/>
        <v>1.0038491147036182</v>
      </c>
      <c r="AW1187">
        <f t="shared" si="767"/>
        <v>3.8417258159987068E-3</v>
      </c>
      <c r="AY1187" s="3">
        <v>45406</v>
      </c>
      <c r="AZ1187">
        <v>193.08</v>
      </c>
      <c r="BA1187">
        <f t="shared" si="768"/>
        <v>1.0048922660560009</v>
      </c>
      <c r="BB1187">
        <f t="shared" si="769"/>
        <v>4.8803378106997714E-3</v>
      </c>
      <c r="BD1187" s="3">
        <v>45406</v>
      </c>
      <c r="BE1187">
        <v>71</v>
      </c>
      <c r="BF1187">
        <f t="shared" si="770"/>
        <v>1.0158821004435541</v>
      </c>
      <c r="BG1187">
        <f t="shared" si="771"/>
        <v>1.5757299552277705E-2</v>
      </c>
      <c r="BI1187" s="3">
        <v>45406</v>
      </c>
      <c r="BJ1187">
        <v>409.06</v>
      </c>
      <c r="BK1187">
        <f t="shared" si="772"/>
        <v>1.0036558137252496</v>
      </c>
      <c r="BL1187">
        <f t="shared" si="773"/>
        <v>3.6491474803457564E-3</v>
      </c>
      <c r="BN1187" s="3">
        <v>45406</v>
      </c>
      <c r="BO1187">
        <v>17526.8</v>
      </c>
      <c r="BP1187">
        <f t="shared" si="774"/>
        <v>1.0031668772003728</v>
      </c>
      <c r="BQ1187">
        <f t="shared" si="775"/>
        <v>3.1618732066773059E-3</v>
      </c>
      <c r="BS1187" s="3">
        <v>45406</v>
      </c>
      <c r="BT1187">
        <v>555.12</v>
      </c>
      <c r="BU1187">
        <f t="shared" si="776"/>
        <v>0.96083080917351793</v>
      </c>
      <c r="BV1187">
        <f t="shared" si="777"/>
        <v>-3.9956942563196707E-2</v>
      </c>
      <c r="BX1187" s="3">
        <v>45406</v>
      </c>
      <c r="BY1187">
        <v>79.677000000000007</v>
      </c>
      <c r="BZ1187">
        <f t="shared" si="778"/>
        <v>0.96668405663467727</v>
      </c>
      <c r="CA1187">
        <f t="shared" si="779"/>
        <v>-3.3883562215412728E-2</v>
      </c>
      <c r="CC1187" s="3">
        <v>45406</v>
      </c>
      <c r="CD1187">
        <v>293.82</v>
      </c>
      <c r="CE1187">
        <f t="shared" si="780"/>
        <v>1.0011243994684655</v>
      </c>
      <c r="CF1187">
        <f t="shared" si="781"/>
        <v>1.1237678048336942E-3</v>
      </c>
      <c r="CH1187" s="3">
        <v>45406</v>
      </c>
      <c r="CI1187">
        <v>88.02</v>
      </c>
      <c r="CJ1187">
        <f t="shared" si="782"/>
        <v>0.99547613662067402</v>
      </c>
      <c r="CK1187">
        <f t="shared" si="783"/>
        <v>-4.5341270151518292E-3</v>
      </c>
      <c r="CM1187" s="3">
        <v>45406</v>
      </c>
      <c r="CN1187">
        <v>26.27</v>
      </c>
      <c r="CO1187">
        <f t="shared" si="784"/>
        <v>0.99810030395136773</v>
      </c>
      <c r="CP1187">
        <f t="shared" si="785"/>
        <v>-1.9015027596680069E-3</v>
      </c>
      <c r="CR1187" s="3">
        <v>45406</v>
      </c>
      <c r="CS1187">
        <v>27.622</v>
      </c>
      <c r="CT1187">
        <f t="shared" si="786"/>
        <v>0.99942108690932763</v>
      </c>
      <c r="CU1187">
        <f t="shared" si="787"/>
        <v>-5.7908072555612326E-4</v>
      </c>
      <c r="CW1187" s="3">
        <v>45406</v>
      </c>
      <c r="CX1187">
        <v>162.13</v>
      </c>
      <c r="CY1187">
        <f t="shared" si="788"/>
        <v>1.1206110035941388</v>
      </c>
      <c r="CZ1187">
        <f t="shared" si="789"/>
        <v>0.11387407547808058</v>
      </c>
      <c r="DB1187" s="3">
        <v>45406</v>
      </c>
      <c r="DC1187">
        <v>237</v>
      </c>
      <c r="DD1187">
        <f t="shared" si="790"/>
        <v>1.0107902930012369</v>
      </c>
      <c r="DE1187">
        <f t="shared" si="791"/>
        <v>1.073249320248687E-2</v>
      </c>
    </row>
    <row r="1188" spans="1:109">
      <c r="A1188" s="3">
        <v>45407</v>
      </c>
      <c r="B1188">
        <v>173.67</v>
      </c>
      <c r="C1188">
        <f t="shared" si="748"/>
        <v>0.98346452233988324</v>
      </c>
      <c r="D1188">
        <f t="shared" si="749"/>
        <v>-1.6673714666010097E-2</v>
      </c>
      <c r="F1188" s="3">
        <v>45407</v>
      </c>
      <c r="G1188">
        <v>121.55</v>
      </c>
      <c r="H1188">
        <f t="shared" si="750"/>
        <v>1.001565589980224</v>
      </c>
      <c r="I1188">
        <f t="shared" si="751"/>
        <v>1.5643657218554789E-3</v>
      </c>
      <c r="K1188" s="3">
        <v>45407</v>
      </c>
      <c r="L1188">
        <v>169.89</v>
      </c>
      <c r="M1188">
        <f t="shared" si="752"/>
        <v>1.0051473198438052</v>
      </c>
      <c r="N1188">
        <f t="shared" si="753"/>
        <v>5.1341176774868519E-3</v>
      </c>
      <c r="P1188" s="3">
        <v>45407</v>
      </c>
      <c r="Q1188">
        <v>404.91</v>
      </c>
      <c r="R1188">
        <f t="shared" si="754"/>
        <v>0.99743810814139677</v>
      </c>
      <c r="S1188">
        <f t="shared" si="755"/>
        <v>-2.5651791191551106E-3</v>
      </c>
      <c r="U1188" s="3">
        <v>45407</v>
      </c>
      <c r="V1188">
        <v>165.28</v>
      </c>
      <c r="W1188">
        <f t="shared" si="756"/>
        <v>1.01045423977502</v>
      </c>
      <c r="X1188">
        <f t="shared" si="757"/>
        <v>1.0399972100894321E-2</v>
      </c>
      <c r="Z1188" s="3">
        <v>45407</v>
      </c>
      <c r="AA1188">
        <v>48.1</v>
      </c>
      <c r="AB1188">
        <f t="shared" si="758"/>
        <v>0.99482936918304032</v>
      </c>
      <c r="AC1188">
        <f t="shared" si="759"/>
        <v>-5.1840447875878427E-3</v>
      </c>
      <c r="AE1188" s="3">
        <v>45407</v>
      </c>
      <c r="AF1188">
        <v>135.36000000000001</v>
      </c>
      <c r="AG1188">
        <f t="shared" si="760"/>
        <v>0.99823008849557537</v>
      </c>
      <c r="AH1188">
        <f t="shared" si="761"/>
        <v>-1.7714796483818932E-3</v>
      </c>
      <c r="AJ1188" s="3">
        <v>45407</v>
      </c>
      <c r="AK1188">
        <v>121.33</v>
      </c>
      <c r="AL1188">
        <f t="shared" si="762"/>
        <v>1.0023130937629079</v>
      </c>
      <c r="AM1188">
        <f t="shared" si="763"/>
        <v>2.3104226797141534E-3</v>
      </c>
      <c r="AO1188" s="3">
        <v>45407</v>
      </c>
      <c r="AP1188">
        <v>15.48</v>
      </c>
      <c r="AQ1188">
        <f t="shared" si="764"/>
        <v>0.99678042498390218</v>
      </c>
      <c r="AR1188">
        <f t="shared" si="765"/>
        <v>-3.2247689990145888E-3</v>
      </c>
      <c r="AT1188" s="3">
        <v>45407</v>
      </c>
      <c r="AU1188">
        <v>38.46</v>
      </c>
      <c r="AV1188">
        <f t="shared" si="766"/>
        <v>0.98312883435582832</v>
      </c>
      <c r="AW1188">
        <f t="shared" si="767"/>
        <v>-1.7015105005982814E-2</v>
      </c>
      <c r="AY1188" s="3">
        <v>45407</v>
      </c>
      <c r="AZ1188">
        <v>193.37</v>
      </c>
      <c r="BA1188">
        <f t="shared" si="768"/>
        <v>1.0015019680961259</v>
      </c>
      <c r="BB1188">
        <f t="shared" si="769"/>
        <v>1.5008412702082906E-3</v>
      </c>
      <c r="BD1188" s="3">
        <v>45407</v>
      </c>
      <c r="BE1188">
        <v>70.37</v>
      </c>
      <c r="BF1188">
        <f t="shared" si="770"/>
        <v>0.99112676056338034</v>
      </c>
      <c r="BG1188">
        <f t="shared" si="771"/>
        <v>-8.9128410628578122E-3</v>
      </c>
      <c r="BI1188" s="3">
        <v>45407</v>
      </c>
      <c r="BJ1188">
        <v>399.04</v>
      </c>
      <c r="BK1188">
        <f t="shared" si="772"/>
        <v>0.97550481591942506</v>
      </c>
      <c r="BL1188">
        <f t="shared" si="773"/>
        <v>-2.4800182058348587E-2</v>
      </c>
      <c r="BN1188" s="3">
        <v>45407</v>
      </c>
      <c r="BO1188">
        <v>17430.5</v>
      </c>
      <c r="BP1188">
        <f t="shared" si="774"/>
        <v>0.99450555720382505</v>
      </c>
      <c r="BQ1188">
        <f t="shared" si="775"/>
        <v>-5.5095927662414277E-3</v>
      </c>
      <c r="BS1188" s="3">
        <v>45407</v>
      </c>
      <c r="BT1188">
        <v>564.79999999999995</v>
      </c>
      <c r="BU1188">
        <f t="shared" si="776"/>
        <v>1.0174376711341691</v>
      </c>
      <c r="BV1188">
        <f t="shared" si="777"/>
        <v>1.7287379587738756E-2</v>
      </c>
      <c r="BX1188" s="3">
        <v>45407</v>
      </c>
      <c r="BY1188">
        <v>82.632000000000005</v>
      </c>
      <c r="BZ1188">
        <f t="shared" si="778"/>
        <v>1.0370872397304116</v>
      </c>
      <c r="CA1188">
        <f t="shared" si="779"/>
        <v>3.6416052739200969E-2</v>
      </c>
      <c r="CC1188" s="3">
        <v>45407</v>
      </c>
      <c r="CD1188">
        <v>288.79000000000002</v>
      </c>
      <c r="CE1188">
        <f t="shared" si="780"/>
        <v>0.98288067524334632</v>
      </c>
      <c r="CF1188">
        <f t="shared" si="781"/>
        <v>-1.7267554561886066E-2</v>
      </c>
      <c r="CH1188" s="3">
        <v>45407</v>
      </c>
      <c r="CI1188">
        <v>89.01</v>
      </c>
      <c r="CJ1188">
        <f t="shared" si="782"/>
        <v>1.0112474437627812</v>
      </c>
      <c r="CK1188">
        <f t="shared" si="783"/>
        <v>1.1184661587894789E-2</v>
      </c>
      <c r="CM1188" s="3">
        <v>45407</v>
      </c>
      <c r="CN1188">
        <v>25.26</v>
      </c>
      <c r="CO1188">
        <f t="shared" si="784"/>
        <v>0.96155310239817293</v>
      </c>
      <c r="CP1188">
        <f t="shared" si="785"/>
        <v>-3.9205486775103333E-2</v>
      </c>
      <c r="CR1188" s="3">
        <v>45407</v>
      </c>
      <c r="CS1188">
        <v>27.632999999999999</v>
      </c>
      <c r="CT1188">
        <f t="shared" si="786"/>
        <v>1.0003982332923032</v>
      </c>
      <c r="CU1188">
        <f t="shared" si="787"/>
        <v>3.9815401847122353E-4</v>
      </c>
      <c r="CW1188" s="3">
        <v>45407</v>
      </c>
      <c r="CX1188">
        <v>170.18</v>
      </c>
      <c r="CY1188">
        <f t="shared" si="788"/>
        <v>1.0496515142169864</v>
      </c>
      <c r="CZ1188">
        <f t="shared" si="789"/>
        <v>4.8458217859433557E-2</v>
      </c>
      <c r="DB1188" s="3">
        <v>45407</v>
      </c>
      <c r="DC1188">
        <v>235.95</v>
      </c>
      <c r="DD1188">
        <f t="shared" si="790"/>
        <v>0.99556962025316453</v>
      </c>
      <c r="DE1188">
        <f t="shared" si="791"/>
        <v>-4.4402229627346869E-3</v>
      </c>
    </row>
    <row r="1189" spans="1:109">
      <c r="A1189" s="3">
        <v>45408</v>
      </c>
      <c r="B1189">
        <v>179.62</v>
      </c>
      <c r="C1189">
        <f t="shared" si="748"/>
        <v>1.0342603788794842</v>
      </c>
      <c r="D1189">
        <f t="shared" si="749"/>
        <v>3.3686561483780839E-2</v>
      </c>
      <c r="F1189" s="3">
        <v>45408</v>
      </c>
      <c r="G1189">
        <v>120.78</v>
      </c>
      <c r="H1189">
        <f t="shared" si="750"/>
        <v>0.99366515837104075</v>
      </c>
      <c r="I1189">
        <f t="shared" si="751"/>
        <v>-6.3549918823772276E-3</v>
      </c>
      <c r="K1189" s="3">
        <v>45408</v>
      </c>
      <c r="L1189">
        <v>169.3</v>
      </c>
      <c r="M1189">
        <f t="shared" si="752"/>
        <v>0.99652716463594104</v>
      </c>
      <c r="N1189">
        <f t="shared" si="753"/>
        <v>-3.4788796547335459E-3</v>
      </c>
      <c r="P1189" s="3">
        <v>45408</v>
      </c>
      <c r="Q1189">
        <v>402.1</v>
      </c>
      <c r="R1189">
        <f t="shared" si="754"/>
        <v>0.99306018621422043</v>
      </c>
      <c r="S1189">
        <f t="shared" si="755"/>
        <v>-6.9640062860719812E-3</v>
      </c>
      <c r="U1189" s="3">
        <v>45408</v>
      </c>
      <c r="V1189">
        <v>165.89</v>
      </c>
      <c r="W1189">
        <f t="shared" si="756"/>
        <v>1.0036907066795739</v>
      </c>
      <c r="X1189">
        <f t="shared" si="757"/>
        <v>3.6839127328551517E-3</v>
      </c>
      <c r="Z1189" s="3">
        <v>45408</v>
      </c>
      <c r="AA1189">
        <v>47.86</v>
      </c>
      <c r="AB1189">
        <f t="shared" si="758"/>
        <v>0.99501039501039501</v>
      </c>
      <c r="AC1189">
        <f t="shared" si="759"/>
        <v>-5.0020946314882318E-3</v>
      </c>
      <c r="AE1189" s="3">
        <v>45408</v>
      </c>
      <c r="AF1189">
        <v>135.69999999999999</v>
      </c>
      <c r="AG1189">
        <f t="shared" si="760"/>
        <v>1.0025118203309691</v>
      </c>
      <c r="AH1189">
        <f t="shared" si="761"/>
        <v>2.5086709829101254E-3</v>
      </c>
      <c r="AJ1189" s="3">
        <v>45408</v>
      </c>
      <c r="AK1189">
        <v>117.96</v>
      </c>
      <c r="AL1189">
        <f t="shared" si="762"/>
        <v>0.97222451166240831</v>
      </c>
      <c r="AM1189">
        <f t="shared" si="763"/>
        <v>-2.8168522116706153E-2</v>
      </c>
      <c r="AO1189" s="3">
        <v>45408</v>
      </c>
      <c r="AP1189">
        <v>15.69</v>
      </c>
      <c r="AQ1189">
        <f t="shared" si="764"/>
        <v>1.0135658914728682</v>
      </c>
      <c r="AR1189">
        <f t="shared" si="765"/>
        <v>1.347469858336019E-2</v>
      </c>
      <c r="AT1189" s="3">
        <v>45408</v>
      </c>
      <c r="AU1189">
        <v>38.57</v>
      </c>
      <c r="AV1189">
        <f t="shared" si="766"/>
        <v>1.0028601144045761</v>
      </c>
      <c r="AW1189">
        <f t="shared" si="767"/>
        <v>2.8560320595026885E-3</v>
      </c>
      <c r="AY1189" s="3">
        <v>45408</v>
      </c>
      <c r="AZ1189">
        <v>193.49</v>
      </c>
      <c r="BA1189">
        <f t="shared" si="768"/>
        <v>1.0006205719604904</v>
      </c>
      <c r="BB1189">
        <f t="shared" si="769"/>
        <v>6.2037948533696691E-4</v>
      </c>
      <c r="BD1189" s="3">
        <v>45408</v>
      </c>
      <c r="BE1189">
        <v>70.569999999999993</v>
      </c>
      <c r="BF1189">
        <f t="shared" si="770"/>
        <v>1.0028421202216853</v>
      </c>
      <c r="BG1189">
        <f t="shared" si="771"/>
        <v>2.8380890342812296E-3</v>
      </c>
      <c r="BI1189" s="3">
        <v>45408</v>
      </c>
      <c r="BJ1189">
        <v>406.32</v>
      </c>
      <c r="BK1189">
        <f t="shared" si="772"/>
        <v>1.0182437850842021</v>
      </c>
      <c r="BL1189">
        <f t="shared" si="773"/>
        <v>1.8079364001317953E-2</v>
      </c>
      <c r="BN1189" s="3">
        <v>45408</v>
      </c>
      <c r="BO1189">
        <v>17718.3</v>
      </c>
      <c r="BP1189">
        <f t="shared" si="774"/>
        <v>1.016511287685379</v>
      </c>
      <c r="BQ1189">
        <f t="shared" si="775"/>
        <v>1.637645848637017E-2</v>
      </c>
      <c r="BS1189" s="3">
        <v>45408</v>
      </c>
      <c r="BT1189">
        <v>561.23</v>
      </c>
      <c r="BU1189">
        <f t="shared" si="776"/>
        <v>0.99367917847025511</v>
      </c>
      <c r="BV1189">
        <f t="shared" si="777"/>
        <v>-6.3408825013759676E-3</v>
      </c>
      <c r="BX1189" s="3">
        <v>45408</v>
      </c>
      <c r="BY1189">
        <v>87.734999999999999</v>
      </c>
      <c r="BZ1189">
        <f t="shared" si="778"/>
        <v>1.0617557362765029</v>
      </c>
      <c r="CA1189">
        <f t="shared" si="779"/>
        <v>5.9923892858766314E-2</v>
      </c>
      <c r="CC1189" s="3">
        <v>45408</v>
      </c>
      <c r="CD1189">
        <v>291.42</v>
      </c>
      <c r="CE1189">
        <f t="shared" si="780"/>
        <v>1.0091069635375185</v>
      </c>
      <c r="CF1189">
        <f t="shared" si="781"/>
        <v>9.065745205313459E-3</v>
      </c>
      <c r="CH1189" s="3">
        <v>45408</v>
      </c>
      <c r="CI1189">
        <v>89.5</v>
      </c>
      <c r="CJ1189">
        <f t="shared" si="782"/>
        <v>1.0055049994382652</v>
      </c>
      <c r="CK1189">
        <f t="shared" si="783"/>
        <v>5.4899023099694074E-3</v>
      </c>
      <c r="CM1189" s="3">
        <v>45408</v>
      </c>
      <c r="CN1189">
        <v>25.4</v>
      </c>
      <c r="CO1189">
        <f t="shared" si="784"/>
        <v>1.0055423594615993</v>
      </c>
      <c r="CP1189">
        <f t="shared" si="785"/>
        <v>5.5270571021457928E-3</v>
      </c>
      <c r="CR1189" s="3">
        <v>45408</v>
      </c>
      <c r="CS1189">
        <v>27.535</v>
      </c>
      <c r="CT1189">
        <f t="shared" si="786"/>
        <v>0.99645351572395324</v>
      </c>
      <c r="CU1189">
        <f t="shared" si="787"/>
        <v>-3.5527879597634028E-3</v>
      </c>
      <c r="CW1189" s="3">
        <v>45408</v>
      </c>
      <c r="CX1189">
        <v>168.29</v>
      </c>
      <c r="CY1189">
        <f t="shared" si="788"/>
        <v>0.9888941121165824</v>
      </c>
      <c r="CZ1189">
        <f t="shared" si="789"/>
        <v>-1.1168018696429371E-2</v>
      </c>
      <c r="DB1189" s="3">
        <v>45408</v>
      </c>
      <c r="DC1189">
        <v>233.85</v>
      </c>
      <c r="DD1189">
        <f t="shared" si="790"/>
        <v>0.99109980928162744</v>
      </c>
      <c r="DE1189">
        <f t="shared" si="791"/>
        <v>-8.9400340005013259E-3</v>
      </c>
    </row>
    <row r="1190" spans="1:109">
      <c r="A1190" s="3">
        <v>45411</v>
      </c>
      <c r="B1190">
        <v>180.96</v>
      </c>
      <c r="C1190">
        <f t="shared" si="748"/>
        <v>1.0074601937423451</v>
      </c>
      <c r="D1190">
        <f t="shared" si="749"/>
        <v>7.432504125006777E-3</v>
      </c>
      <c r="F1190" s="3">
        <v>45411</v>
      </c>
      <c r="G1190">
        <v>122.28</v>
      </c>
      <c r="H1190">
        <f t="shared" si="750"/>
        <v>1.0124192747143568</v>
      </c>
      <c r="I1190">
        <f t="shared" si="751"/>
        <v>1.2342788142878732E-2</v>
      </c>
      <c r="K1190" s="3">
        <v>45411</v>
      </c>
      <c r="L1190">
        <v>173.5</v>
      </c>
      <c r="M1190">
        <f t="shared" si="752"/>
        <v>1.0248080330773774</v>
      </c>
      <c r="N1190">
        <f t="shared" si="753"/>
        <v>2.450531024782426E-2</v>
      </c>
      <c r="P1190" s="3">
        <v>45411</v>
      </c>
      <c r="Q1190">
        <v>400.96</v>
      </c>
      <c r="R1190">
        <f t="shared" si="754"/>
        <v>0.99716488435712503</v>
      </c>
      <c r="S1190">
        <f t="shared" si="755"/>
        <v>-2.839142195524925E-3</v>
      </c>
      <c r="U1190" s="3">
        <v>45411</v>
      </c>
      <c r="V1190">
        <v>166.33</v>
      </c>
      <c r="W1190">
        <f t="shared" si="756"/>
        <v>1.0026523599975889</v>
      </c>
      <c r="X1190">
        <f t="shared" si="757"/>
        <v>2.6488486982600662E-3</v>
      </c>
      <c r="Z1190" s="3">
        <v>45411</v>
      </c>
      <c r="AA1190">
        <v>47.78</v>
      </c>
      <c r="AB1190">
        <f t="shared" si="758"/>
        <v>0.99832845800250736</v>
      </c>
      <c r="AC1190">
        <f t="shared" si="759"/>
        <v>-1.672940582563745E-3</v>
      </c>
      <c r="AE1190" s="3">
        <v>45411</v>
      </c>
      <c r="AF1190">
        <v>136.25</v>
      </c>
      <c r="AG1190">
        <f t="shared" si="760"/>
        <v>1.0040530582166545</v>
      </c>
      <c r="AH1190">
        <f t="shared" si="761"/>
        <v>4.0448667025300838E-3</v>
      </c>
      <c r="AJ1190" s="3">
        <v>45411</v>
      </c>
      <c r="AK1190">
        <v>119.64</v>
      </c>
      <c r="AL1190">
        <f t="shared" si="762"/>
        <v>1.0142421159715158</v>
      </c>
      <c r="AM1190">
        <f t="shared" si="763"/>
        <v>1.4141649814671822E-2</v>
      </c>
      <c r="AO1190" s="3">
        <v>45411</v>
      </c>
      <c r="AP1190">
        <v>15.77</v>
      </c>
      <c r="AQ1190">
        <f t="shared" si="764"/>
        <v>1.0050987890376035</v>
      </c>
      <c r="AR1190">
        <f t="shared" si="765"/>
        <v>5.0858342300057462E-3</v>
      </c>
      <c r="AT1190" s="3">
        <v>45411</v>
      </c>
      <c r="AU1190">
        <v>38.770000000000003</v>
      </c>
      <c r="AV1190">
        <f t="shared" si="766"/>
        <v>1.0051853772361941</v>
      </c>
      <c r="AW1190">
        <f t="shared" si="767"/>
        <v>5.1719794627014563E-3</v>
      </c>
      <c r="AY1190" s="3">
        <v>45411</v>
      </c>
      <c r="AZ1190">
        <v>193.28</v>
      </c>
      <c r="BA1190">
        <f t="shared" si="768"/>
        <v>0.99891467259289879</v>
      </c>
      <c r="BB1190">
        <f t="shared" si="769"/>
        <v>-1.0859168013872878E-3</v>
      </c>
      <c r="BD1190" s="3">
        <v>45411</v>
      </c>
      <c r="BE1190">
        <v>70.459999999999994</v>
      </c>
      <c r="BF1190">
        <f t="shared" si="770"/>
        <v>0.99844126399319821</v>
      </c>
      <c r="BG1190">
        <f t="shared" si="771"/>
        <v>-1.5599520996473265E-3</v>
      </c>
      <c r="BI1190" s="3">
        <v>45411</v>
      </c>
      <c r="BJ1190">
        <v>402.25</v>
      </c>
      <c r="BK1190">
        <f t="shared" si="772"/>
        <v>0.98998326442213036</v>
      </c>
      <c r="BL1190">
        <f t="shared" si="773"/>
        <v>-1.0067240620496958E-2</v>
      </c>
      <c r="BN1190" s="3">
        <v>45411</v>
      </c>
      <c r="BO1190">
        <v>17782.72</v>
      </c>
      <c r="BP1190">
        <f t="shared" si="774"/>
        <v>1.0036357889865282</v>
      </c>
      <c r="BQ1190">
        <f t="shared" si="775"/>
        <v>3.6291954826439413E-3</v>
      </c>
      <c r="BS1190" s="3">
        <v>45411</v>
      </c>
      <c r="BT1190">
        <v>559.49</v>
      </c>
      <c r="BU1190">
        <f t="shared" si="776"/>
        <v>0.99689966680327136</v>
      </c>
      <c r="BV1190">
        <f t="shared" si="777"/>
        <v>-3.1051491863851011E-3</v>
      </c>
      <c r="BX1190" s="3">
        <v>45411</v>
      </c>
      <c r="BY1190">
        <v>87.757000000000005</v>
      </c>
      <c r="BZ1190">
        <f t="shared" si="778"/>
        <v>1.0002507551148345</v>
      </c>
      <c r="CA1190">
        <f t="shared" si="779"/>
        <v>2.5072368102539683E-4</v>
      </c>
      <c r="CC1190" s="3">
        <v>45411</v>
      </c>
      <c r="CD1190">
        <v>293.41000000000003</v>
      </c>
      <c r="CE1190">
        <f t="shared" si="780"/>
        <v>1.0068286322146731</v>
      </c>
      <c r="CF1190">
        <f t="shared" si="781"/>
        <v>6.8054227052727389E-3</v>
      </c>
      <c r="CH1190" s="3">
        <v>45411</v>
      </c>
      <c r="CI1190">
        <v>88.4</v>
      </c>
      <c r="CJ1190">
        <f t="shared" si="782"/>
        <v>0.98770949720670398</v>
      </c>
      <c r="CK1190">
        <f t="shared" si="783"/>
        <v>-1.2366655637211866E-2</v>
      </c>
      <c r="CM1190" s="3">
        <v>45411</v>
      </c>
      <c r="CN1190">
        <v>25.64</v>
      </c>
      <c r="CO1190">
        <f t="shared" si="784"/>
        <v>1.0094488188976378</v>
      </c>
      <c r="CP1190">
        <f t="shared" si="785"/>
        <v>9.4044580279784191E-3</v>
      </c>
      <c r="CR1190" s="3">
        <v>45411</v>
      </c>
      <c r="CS1190">
        <v>27.66</v>
      </c>
      <c r="CT1190">
        <f t="shared" si="786"/>
        <v>1.0045396767750137</v>
      </c>
      <c r="CU1190">
        <f t="shared" si="787"/>
        <v>4.5294035221673731E-3</v>
      </c>
      <c r="CW1190" s="3">
        <v>45411</v>
      </c>
      <c r="CX1190">
        <v>194.05</v>
      </c>
      <c r="CY1190">
        <f t="shared" si="788"/>
        <v>1.1530691068988057</v>
      </c>
      <c r="CZ1190">
        <f t="shared" si="789"/>
        <v>0.14242717608993344</v>
      </c>
      <c r="DB1190" s="3">
        <v>45411</v>
      </c>
      <c r="DC1190">
        <v>238.26</v>
      </c>
      <c r="DD1190">
        <f t="shared" si="790"/>
        <v>1.0188582424631174</v>
      </c>
      <c r="DE1190">
        <f t="shared" si="791"/>
        <v>1.86826301993199E-2</v>
      </c>
    </row>
    <row r="1191" spans="1:109">
      <c r="A1191" s="3">
        <v>45412</v>
      </c>
      <c r="B1191">
        <v>175</v>
      </c>
      <c r="C1191">
        <f t="shared" ref="C1191:C1254" si="792">B1191/B1190</f>
        <v>0.96706454465075153</v>
      </c>
      <c r="D1191">
        <f t="shared" ref="D1191:D1254" si="793">LN(B1191/B1190)</f>
        <v>-3.3490038444296287E-2</v>
      </c>
      <c r="F1191" s="3">
        <v>45412</v>
      </c>
      <c r="G1191">
        <v>122.32</v>
      </c>
      <c r="H1191">
        <f t="shared" ref="H1191:H1254" si="794">G1191/G1190</f>
        <v>1.0003271180896303</v>
      </c>
      <c r="I1191">
        <f t="shared" ref="I1191:I1254" si="795">LN(G1191/G1190)</f>
        <v>3.2706459817301206E-4</v>
      </c>
      <c r="K1191" s="3">
        <v>45412</v>
      </c>
      <c r="L1191">
        <v>170.33</v>
      </c>
      <c r="M1191">
        <f t="shared" ref="M1191:M1254" si="796">L1191/L1190</f>
        <v>0.9817291066282422</v>
      </c>
      <c r="N1191">
        <f t="shared" ref="N1191:N1254" si="797">LN(L1191/L1190)</f>
        <v>-1.8439867514427888E-2</v>
      </c>
      <c r="P1191" s="3">
        <v>45412</v>
      </c>
      <c r="Q1191">
        <v>396.73</v>
      </c>
      <c r="R1191">
        <f t="shared" ref="R1191:R1254" si="798">Q1191/Q1190</f>
        <v>0.98945031923383886</v>
      </c>
      <c r="S1191">
        <f t="shared" ref="S1191:S1254" si="799">LN(Q1191/Q1190)</f>
        <v>-1.0605723149610207E-2</v>
      </c>
      <c r="U1191" s="3">
        <v>45412</v>
      </c>
      <c r="V1191">
        <v>161.27000000000001</v>
      </c>
      <c r="W1191">
        <f t="shared" ref="W1191:W1254" si="800">V1191/V1190</f>
        <v>0.96957854866830995</v>
      </c>
      <c r="X1191">
        <f t="shared" ref="X1191:X1254" si="801">LN(V1191/V1190)</f>
        <v>-3.089378781001928E-2</v>
      </c>
      <c r="Z1191" s="3">
        <v>45412</v>
      </c>
      <c r="AA1191">
        <v>46.98</v>
      </c>
      <c r="AB1191">
        <f t="shared" ref="AB1191:AB1254" si="802">AA1191/AA1190</f>
        <v>0.98325659271661769</v>
      </c>
      <c r="AC1191">
        <f t="shared" ref="AC1191:AC1254" si="803">LN(AA1191/AA1190)</f>
        <v>-1.688516266689688E-2</v>
      </c>
      <c r="AE1191" s="3">
        <v>45412</v>
      </c>
      <c r="AF1191">
        <v>132.13</v>
      </c>
      <c r="AG1191">
        <f t="shared" ref="AG1191:AG1254" si="804">AF1191/AF1190</f>
        <v>0.96976146788990825</v>
      </c>
      <c r="AH1191">
        <f t="shared" ref="AH1191:AH1254" si="805">LN(AF1191/AF1190)</f>
        <v>-3.0705147117227959E-2</v>
      </c>
      <c r="AJ1191" s="3">
        <v>45412</v>
      </c>
      <c r="AK1191">
        <v>118.27</v>
      </c>
      <c r="AL1191">
        <f t="shared" ref="AL1191:AL1254" si="806">AK1191/AK1190</f>
        <v>0.98854898027415572</v>
      </c>
      <c r="AM1191">
        <f t="shared" ref="AM1191:AM1254" si="807">LN(AK1191/AK1190)</f>
        <v>-1.1517087498721844E-2</v>
      </c>
      <c r="AO1191" s="3">
        <v>45412</v>
      </c>
      <c r="AP1191">
        <v>15.54</v>
      </c>
      <c r="AQ1191">
        <f t="shared" ref="AQ1191:AQ1254" si="808">AP1191/AP1190</f>
        <v>0.9854153455928979</v>
      </c>
      <c r="AR1191">
        <f t="shared" ref="AR1191:AR1254" si="809">LN(AP1191/AP1190)</f>
        <v>-1.4692056035445645E-2</v>
      </c>
      <c r="AT1191" s="3">
        <v>45412</v>
      </c>
      <c r="AU1191">
        <v>38.1</v>
      </c>
      <c r="AV1191">
        <f t="shared" ref="AV1191:AV1254" si="810">AU1191/AU1190</f>
        <v>0.98271859685323704</v>
      </c>
      <c r="AW1191">
        <f t="shared" ref="AW1191:AW1254" si="811">LN(AU1191/AU1190)</f>
        <v>-1.7432469550182482E-2</v>
      </c>
      <c r="AY1191" s="3">
        <v>45412</v>
      </c>
      <c r="AZ1191">
        <v>191.74</v>
      </c>
      <c r="BA1191">
        <f t="shared" ref="BA1191:BA1254" si="812">AZ1191/AZ1190</f>
        <v>0.99203228476821192</v>
      </c>
      <c r="BB1191">
        <f t="shared" ref="BB1191:BB1254" si="813">LN(AZ1191/AZ1190)</f>
        <v>-7.9996270975995955E-3</v>
      </c>
      <c r="BD1191" s="3">
        <v>45412</v>
      </c>
      <c r="BE1191">
        <v>69.89</v>
      </c>
      <c r="BF1191">
        <f t="shared" ref="BF1191:BF1254" si="814">BE1191/BE1190</f>
        <v>0.99191030371842193</v>
      </c>
      <c r="BG1191">
        <f t="shared" ref="BG1191:BG1254" si="815">LN(BE1191/BE1190)</f>
        <v>-8.1225954240537954E-3</v>
      </c>
      <c r="BI1191" s="3">
        <v>45412</v>
      </c>
      <c r="BJ1191">
        <v>389.33</v>
      </c>
      <c r="BK1191">
        <f t="shared" ref="BK1191:BK1254" si="816">BJ1191/BJ1190</f>
        <v>0.96788067122436294</v>
      </c>
      <c r="BL1191">
        <f t="shared" ref="BL1191:BL1254" si="817">LN(BJ1191/BJ1190)</f>
        <v>-3.2646472832916627E-2</v>
      </c>
      <c r="BN1191" s="3">
        <v>45412</v>
      </c>
      <c r="BO1191">
        <v>17440.689999999999</v>
      </c>
      <c r="BP1191">
        <f t="shared" ref="BP1191:BP1254" si="818">BO1191/BO1190</f>
        <v>0.98076615950765678</v>
      </c>
      <c r="BQ1191">
        <f t="shared" ref="BQ1191:BQ1254" si="819">LN(BO1191/BO1190)</f>
        <v>-1.9421217344393855E-2</v>
      </c>
      <c r="BS1191" s="3">
        <v>45412</v>
      </c>
      <c r="BT1191">
        <v>550.64</v>
      </c>
      <c r="BU1191">
        <f t="shared" ref="BU1191:BU1254" si="820">BT1191/BT1190</f>
        <v>0.98418202291372492</v>
      </c>
      <c r="BV1191">
        <f t="shared" ref="BV1191:BV1254" si="821">LN(BT1191/BT1190)</f>
        <v>-1.5944416401162457E-2</v>
      </c>
      <c r="BX1191" s="3">
        <v>45412</v>
      </c>
      <c r="BY1191">
        <v>86.402000000000001</v>
      </c>
      <c r="BZ1191">
        <f t="shared" ref="BZ1191:BZ1254" si="822">BY1191/BY1190</f>
        <v>0.98455963626833187</v>
      </c>
      <c r="CA1191">
        <f t="shared" ref="CA1191:CA1254" si="823">LN(BY1191/BY1190)</f>
        <v>-1.5560807553880278E-2</v>
      </c>
      <c r="CC1191" s="3">
        <v>45412</v>
      </c>
      <c r="CD1191">
        <v>290.89</v>
      </c>
      <c r="CE1191">
        <f t="shared" ref="CE1191:CE1254" si="824">CD1191/CD1190</f>
        <v>0.9914113356736306</v>
      </c>
      <c r="CF1191">
        <f t="shared" ref="CF1191:CF1254" si="825">LN(CD1191/CD1190)</f>
        <v>-8.6257594549483708E-3</v>
      </c>
      <c r="CH1191" s="3">
        <v>45412</v>
      </c>
      <c r="CI1191">
        <v>87.86</v>
      </c>
      <c r="CJ1191">
        <f t="shared" ref="CJ1191:CJ1254" si="826">CI1191/CI1190</f>
        <v>0.99389140271493204</v>
      </c>
      <c r="CK1191">
        <f t="shared" ref="CK1191:CK1254" si="827">LN(CI1191/CI1190)</f>
        <v>-6.1273310959643361E-3</v>
      </c>
      <c r="CM1191" s="3">
        <v>45412</v>
      </c>
      <c r="CN1191">
        <v>25.62</v>
      </c>
      <c r="CO1191">
        <f t="shared" ref="CO1191:CO1254" si="828">CN1191/CN1190</f>
        <v>0.99921996879875197</v>
      </c>
      <c r="CP1191">
        <f t="shared" ref="CP1191:CP1254" si="829">LN(CN1191/CN1190)</f>
        <v>-7.8033558388108666E-4</v>
      </c>
      <c r="CR1191" s="3">
        <v>45412</v>
      </c>
      <c r="CS1191">
        <v>26.654</v>
      </c>
      <c r="CT1191">
        <f t="shared" ref="CT1191:CT1254" si="830">CS1191/CS1190</f>
        <v>0.96362979031091833</v>
      </c>
      <c r="CU1191">
        <f t="shared" ref="CU1191:CU1254" si="831">LN(CS1191/CS1190)</f>
        <v>-3.7048093079076881E-2</v>
      </c>
      <c r="CW1191" s="3">
        <v>45412</v>
      </c>
      <c r="CX1191">
        <v>183.28</v>
      </c>
      <c r="CY1191">
        <f t="shared" ref="CY1191:CY1254" si="832">CX1191/CX1190</f>
        <v>0.94449884050502442</v>
      </c>
      <c r="CZ1191">
        <f t="shared" ref="CZ1191:CZ1254" si="833">LN(CX1191/CX1190)</f>
        <v>-5.7100819669675291E-2</v>
      </c>
      <c r="DB1191" s="3">
        <v>45412</v>
      </c>
      <c r="DC1191">
        <v>234.33</v>
      </c>
      <c r="DD1191">
        <f t="shared" ref="DD1191:DD1254" si="834">DC1191/DC1190</f>
        <v>0.98350541425333682</v>
      </c>
      <c r="DE1191">
        <f t="shared" ref="DE1191:DE1254" si="835">LN(DC1191/DC1190)</f>
        <v>-1.6632136080899342E-2</v>
      </c>
    </row>
    <row r="1192" spans="1:109">
      <c r="A1192" s="3">
        <v>45413</v>
      </c>
      <c r="B1192">
        <v>179</v>
      </c>
      <c r="C1192">
        <f t="shared" si="792"/>
        <v>1.0228571428571429</v>
      </c>
      <c r="D1192">
        <f t="shared" si="793"/>
        <v>2.2599831917240992E-2</v>
      </c>
      <c r="F1192" s="3">
        <v>45413</v>
      </c>
      <c r="G1192">
        <v>125.12</v>
      </c>
      <c r="H1192">
        <f t="shared" si="794"/>
        <v>1.0228907782864618</v>
      </c>
      <c r="I1192">
        <f t="shared" si="795"/>
        <v>2.2632715176194147E-2</v>
      </c>
      <c r="K1192" s="3">
        <v>45413</v>
      </c>
      <c r="L1192">
        <v>169.3</v>
      </c>
      <c r="M1192">
        <f t="shared" si="796"/>
        <v>0.99395291492984206</v>
      </c>
      <c r="N1192">
        <f t="shared" si="797"/>
        <v>-6.0654427333962507E-3</v>
      </c>
      <c r="P1192" s="3">
        <v>45413</v>
      </c>
      <c r="Q1192">
        <v>398.58</v>
      </c>
      <c r="R1192">
        <f t="shared" si="798"/>
        <v>1.0046631210142918</v>
      </c>
      <c r="S1192">
        <f t="shared" si="799"/>
        <v>4.6522823471115502E-3</v>
      </c>
      <c r="U1192" s="3">
        <v>45413</v>
      </c>
      <c r="V1192">
        <v>159.63</v>
      </c>
      <c r="W1192">
        <f t="shared" si="800"/>
        <v>0.98983071867055239</v>
      </c>
      <c r="X1192">
        <f t="shared" si="801"/>
        <v>-1.0221341716036806E-2</v>
      </c>
      <c r="Z1192" s="3">
        <v>45413</v>
      </c>
      <c r="AA1192">
        <v>46.84</v>
      </c>
      <c r="AB1192">
        <f t="shared" si="802"/>
        <v>0.99702000851426154</v>
      </c>
      <c r="AC1192">
        <f t="shared" si="803"/>
        <v>-2.9844405012499934E-3</v>
      </c>
      <c r="AE1192" s="3">
        <v>45413</v>
      </c>
      <c r="AF1192">
        <v>129.94999999999999</v>
      </c>
      <c r="AG1192">
        <f t="shared" si="804"/>
        <v>0.98350109740407166</v>
      </c>
      <c r="AH1192">
        <f t="shared" si="805"/>
        <v>-1.6636525338626335E-2</v>
      </c>
      <c r="AJ1192" s="3">
        <v>45413</v>
      </c>
      <c r="AK1192">
        <v>116.03</v>
      </c>
      <c r="AL1192">
        <f t="shared" si="806"/>
        <v>0.98106028578675919</v>
      </c>
      <c r="AM1192">
        <f t="shared" si="807"/>
        <v>-1.9121367903571367E-2</v>
      </c>
      <c r="AO1192" s="3">
        <v>45413</v>
      </c>
      <c r="AP1192">
        <v>15.64</v>
      </c>
      <c r="AQ1192">
        <f t="shared" si="808"/>
        <v>1.0064350064350065</v>
      </c>
      <c r="AR1192">
        <f t="shared" si="809"/>
        <v>6.4143901776637004E-3</v>
      </c>
      <c r="AT1192" s="3">
        <v>45413</v>
      </c>
      <c r="AU1192">
        <v>39.299999999999997</v>
      </c>
      <c r="AV1192">
        <f t="shared" si="810"/>
        <v>1.0314960629921259</v>
      </c>
      <c r="AW1192">
        <f t="shared" si="811"/>
        <v>3.1010236742560218E-2</v>
      </c>
      <c r="AY1192" s="3">
        <v>45413</v>
      </c>
      <c r="AZ1192">
        <v>191.86</v>
      </c>
      <c r="BA1192">
        <f t="shared" si="812"/>
        <v>1.0006258475018255</v>
      </c>
      <c r="BB1192">
        <f t="shared" si="813"/>
        <v>6.2565174095108994E-4</v>
      </c>
      <c r="BD1192" s="3">
        <v>45413</v>
      </c>
      <c r="BE1192">
        <v>71.42</v>
      </c>
      <c r="BF1192">
        <f t="shared" si="814"/>
        <v>1.0218915438546288</v>
      </c>
      <c r="BG1192">
        <f t="shared" si="815"/>
        <v>2.1655364677264796E-2</v>
      </c>
      <c r="BI1192" s="3">
        <v>45413</v>
      </c>
      <c r="BJ1192">
        <v>394.94</v>
      </c>
      <c r="BK1192">
        <f t="shared" si="816"/>
        <v>1.0144093699432359</v>
      </c>
      <c r="BL1192">
        <f t="shared" si="817"/>
        <v>1.4306541589587678E-2</v>
      </c>
      <c r="BN1192" s="3">
        <v>45413</v>
      </c>
      <c r="BO1192">
        <v>17318.55</v>
      </c>
      <c r="BP1192">
        <f t="shared" si="818"/>
        <v>0.99299683670772199</v>
      </c>
      <c r="BQ1192">
        <f t="shared" si="819"/>
        <v>-7.0278005334564065E-3</v>
      </c>
      <c r="BS1192" s="3">
        <v>45413</v>
      </c>
      <c r="BT1192">
        <v>551.71</v>
      </c>
      <c r="BU1192">
        <f t="shared" si="820"/>
        <v>1.0019431933749818</v>
      </c>
      <c r="BV1192">
        <f t="shared" si="821"/>
        <v>1.9413078170095808E-3</v>
      </c>
      <c r="BX1192" s="3">
        <v>45413</v>
      </c>
      <c r="BY1192">
        <v>83.040999999999997</v>
      </c>
      <c r="BZ1192">
        <f t="shared" si="822"/>
        <v>0.96110043748987284</v>
      </c>
      <c r="CA1192">
        <f t="shared" si="823"/>
        <v>-3.9676361955964384E-2</v>
      </c>
      <c r="CC1192" s="3">
        <v>45413</v>
      </c>
      <c r="CD1192">
        <v>287.33999999999997</v>
      </c>
      <c r="CE1192">
        <f t="shared" si="824"/>
        <v>0.98779607411736392</v>
      </c>
      <c r="CF1192">
        <f t="shared" si="825"/>
        <v>-1.2279005253459882E-2</v>
      </c>
      <c r="CH1192" s="3">
        <v>45413</v>
      </c>
      <c r="CI1192">
        <v>83.44</v>
      </c>
      <c r="CJ1192">
        <f t="shared" si="826"/>
        <v>0.94969269292055536</v>
      </c>
      <c r="CK1192">
        <f t="shared" si="827"/>
        <v>-5.1616827855116572E-2</v>
      </c>
      <c r="CM1192" s="3">
        <v>45413</v>
      </c>
      <c r="CN1192">
        <v>27.18</v>
      </c>
      <c r="CO1192">
        <f t="shared" si="828"/>
        <v>1.0608899297423886</v>
      </c>
      <c r="CP1192">
        <f t="shared" si="829"/>
        <v>5.9108112254409317E-2</v>
      </c>
      <c r="CR1192" s="3">
        <v>45413</v>
      </c>
      <c r="CS1192">
        <v>26.748000000000001</v>
      </c>
      <c r="CT1192">
        <f t="shared" si="830"/>
        <v>1.0035266751707062</v>
      </c>
      <c r="CU1192">
        <f t="shared" si="831"/>
        <v>3.5204710341969485E-3</v>
      </c>
      <c r="CW1192" s="3">
        <v>45413</v>
      </c>
      <c r="CX1192">
        <v>179.99</v>
      </c>
      <c r="CY1192">
        <f t="shared" si="832"/>
        <v>0.9820493234395461</v>
      </c>
      <c r="CZ1192">
        <f t="shared" si="833"/>
        <v>-1.8113744353852251E-2</v>
      </c>
      <c r="DB1192" s="3">
        <v>45413</v>
      </c>
      <c r="DC1192">
        <v>255.14</v>
      </c>
      <c r="DD1192">
        <f t="shared" si="834"/>
        <v>1.0888063841590918</v>
      </c>
      <c r="DE1192">
        <f t="shared" si="835"/>
        <v>8.5082035819828289E-2</v>
      </c>
    </row>
    <row r="1193" spans="1:109">
      <c r="A1193" s="3">
        <v>45414</v>
      </c>
      <c r="B1193">
        <v>184.72</v>
      </c>
      <c r="C1193">
        <f t="shared" si="792"/>
        <v>1.0319553072625698</v>
      </c>
      <c r="D1193">
        <f t="shared" si="793"/>
        <v>3.1455359205484874E-2</v>
      </c>
      <c r="F1193" s="3">
        <v>45414</v>
      </c>
      <c r="G1193">
        <v>125.95</v>
      </c>
      <c r="H1193">
        <f t="shared" si="794"/>
        <v>1.0066336317135549</v>
      </c>
      <c r="I1193">
        <f t="shared" si="795"/>
        <v>6.6117260016181727E-3</v>
      </c>
      <c r="K1193" s="3">
        <v>45414</v>
      </c>
      <c r="L1193">
        <v>173.03</v>
      </c>
      <c r="M1193">
        <f t="shared" si="796"/>
        <v>1.0220318960425281</v>
      </c>
      <c r="N1193">
        <f t="shared" si="797"/>
        <v>2.1792700729467398E-2</v>
      </c>
      <c r="P1193" s="3">
        <v>45414</v>
      </c>
      <c r="Q1193">
        <v>400.6</v>
      </c>
      <c r="R1193">
        <f t="shared" si="798"/>
        <v>1.0050679913693614</v>
      </c>
      <c r="S1193">
        <f t="shared" si="799"/>
        <v>5.055192326513267E-3</v>
      </c>
      <c r="U1193" s="3">
        <v>45414</v>
      </c>
      <c r="V1193">
        <v>160.72999999999999</v>
      </c>
      <c r="W1193">
        <f t="shared" si="800"/>
        <v>1.0068909352878532</v>
      </c>
      <c r="X1193">
        <f t="shared" si="801"/>
        <v>6.8673013046620908E-3</v>
      </c>
      <c r="Z1193" s="3">
        <v>45414</v>
      </c>
      <c r="AA1193">
        <v>46.79</v>
      </c>
      <c r="AB1193">
        <f t="shared" si="802"/>
        <v>0.99893253629376588</v>
      </c>
      <c r="AC1193">
        <f t="shared" si="803"/>
        <v>-1.0680338513918029E-3</v>
      </c>
      <c r="AE1193" s="3">
        <v>45414</v>
      </c>
      <c r="AF1193">
        <v>131.80000000000001</v>
      </c>
      <c r="AG1193">
        <f t="shared" si="804"/>
        <v>1.0142362447095039</v>
      </c>
      <c r="AH1193">
        <f t="shared" si="805"/>
        <v>1.4135860980907829E-2</v>
      </c>
      <c r="AJ1193" s="3">
        <v>45414</v>
      </c>
      <c r="AK1193">
        <v>116.24</v>
      </c>
      <c r="AL1193">
        <f t="shared" si="806"/>
        <v>1.0018098767560113</v>
      </c>
      <c r="AM1193">
        <f t="shared" si="807"/>
        <v>1.8082409025733245E-3</v>
      </c>
      <c r="AO1193" s="3">
        <v>45414</v>
      </c>
      <c r="AP1193">
        <v>15.43</v>
      </c>
      <c r="AQ1193">
        <f t="shared" si="808"/>
        <v>0.98657289002557536</v>
      </c>
      <c r="AR1193">
        <f t="shared" si="809"/>
        <v>-1.3518068742095645E-2</v>
      </c>
      <c r="AT1193" s="3">
        <v>45414</v>
      </c>
      <c r="AU1193">
        <v>39.82</v>
      </c>
      <c r="AV1193">
        <f t="shared" si="810"/>
        <v>1.0132315521628499</v>
      </c>
      <c r="AW1193">
        <f t="shared" si="811"/>
        <v>1.3144779760834687E-2</v>
      </c>
      <c r="AY1193" s="3">
        <v>45414</v>
      </c>
      <c r="AZ1193">
        <v>191.66</v>
      </c>
      <c r="BA1193">
        <f t="shared" si="812"/>
        <v>0.99895757323048051</v>
      </c>
      <c r="BB1193">
        <f t="shared" si="813"/>
        <v>-1.0429704741854349E-3</v>
      </c>
      <c r="BD1193" s="3">
        <v>45414</v>
      </c>
      <c r="BE1193">
        <v>72.319999999999993</v>
      </c>
      <c r="BF1193">
        <f t="shared" si="814"/>
        <v>1.0126015121814615</v>
      </c>
      <c r="BG1193">
        <f t="shared" si="815"/>
        <v>1.2522773917618447E-2</v>
      </c>
      <c r="BI1193" s="3">
        <v>45414</v>
      </c>
      <c r="BJ1193">
        <v>397.84</v>
      </c>
      <c r="BK1193">
        <f t="shared" si="816"/>
        <v>1.0073428875272192</v>
      </c>
      <c r="BL1193">
        <f t="shared" si="817"/>
        <v>7.3160597773194802E-3</v>
      </c>
      <c r="BN1193" s="3">
        <v>45414</v>
      </c>
      <c r="BO1193">
        <v>17541.54</v>
      </c>
      <c r="BP1193">
        <f t="shared" si="818"/>
        <v>1.0128757892548741</v>
      </c>
      <c r="BQ1193">
        <f t="shared" si="819"/>
        <v>1.2793601020834565E-2</v>
      </c>
      <c r="BS1193" s="3">
        <v>45414</v>
      </c>
      <c r="BT1193">
        <v>565.15</v>
      </c>
      <c r="BU1193">
        <f t="shared" si="820"/>
        <v>1.0243606242409962</v>
      </c>
      <c r="BV1193">
        <f t="shared" si="821"/>
        <v>2.4068636729621767E-2</v>
      </c>
      <c r="BX1193" s="3">
        <v>45414</v>
      </c>
      <c r="BY1193">
        <v>85.816999999999993</v>
      </c>
      <c r="BZ1193">
        <f t="shared" si="822"/>
        <v>1.0334292698787346</v>
      </c>
      <c r="CA1193">
        <f t="shared" si="823"/>
        <v>3.2882660331586287E-2</v>
      </c>
      <c r="CC1193" s="3">
        <v>45414</v>
      </c>
      <c r="CD1193">
        <v>295.32</v>
      </c>
      <c r="CE1193">
        <f t="shared" si="824"/>
        <v>1.0277719774483192</v>
      </c>
      <c r="CF1193">
        <f t="shared" si="825"/>
        <v>2.7393330608391907E-2</v>
      </c>
      <c r="CH1193" s="3">
        <v>45414</v>
      </c>
      <c r="CI1193">
        <v>83.67</v>
      </c>
      <c r="CJ1193">
        <f t="shared" si="826"/>
        <v>1.0027564717162034</v>
      </c>
      <c r="CK1193">
        <f t="shared" si="827"/>
        <v>2.7526796149904224E-3</v>
      </c>
      <c r="CM1193" s="3">
        <v>45414</v>
      </c>
      <c r="CN1193">
        <v>27.7</v>
      </c>
      <c r="CO1193">
        <f t="shared" si="828"/>
        <v>1.0191317144959529</v>
      </c>
      <c r="CP1193">
        <f t="shared" si="829"/>
        <v>1.8951004470295112E-2</v>
      </c>
      <c r="CR1193" s="3">
        <v>45414</v>
      </c>
      <c r="CS1193">
        <v>26.829000000000001</v>
      </c>
      <c r="CT1193">
        <f t="shared" si="830"/>
        <v>1.003028263795424</v>
      </c>
      <c r="CU1193">
        <f t="shared" si="831"/>
        <v>3.0236878404216834E-3</v>
      </c>
      <c r="CW1193" s="3">
        <v>45414</v>
      </c>
      <c r="CX1193">
        <v>180.01</v>
      </c>
      <c r="CY1193">
        <f t="shared" si="832"/>
        <v>1.0001111172842934</v>
      </c>
      <c r="CZ1193">
        <f t="shared" si="833"/>
        <v>1.1111111122521166E-4</v>
      </c>
      <c r="DB1193" s="3">
        <v>45414</v>
      </c>
      <c r="DC1193">
        <v>258.13</v>
      </c>
      <c r="DD1193">
        <f t="shared" si="834"/>
        <v>1.0117190562044369</v>
      </c>
      <c r="DE1193">
        <f t="shared" si="835"/>
        <v>1.165091987759685E-2</v>
      </c>
    </row>
    <row r="1194" spans="1:109">
      <c r="A1194" s="3">
        <v>45415</v>
      </c>
      <c r="B1194">
        <v>186.21</v>
      </c>
      <c r="C1194">
        <f t="shared" si="792"/>
        <v>1.0080662624512777</v>
      </c>
      <c r="D1194">
        <f t="shared" si="793"/>
        <v>8.0339040474312461E-3</v>
      </c>
      <c r="F1194" s="3">
        <v>45415</v>
      </c>
      <c r="G1194">
        <v>128.75</v>
      </c>
      <c r="H1194">
        <f t="shared" si="794"/>
        <v>1.0222310440651052</v>
      </c>
      <c r="I1194">
        <f t="shared" si="795"/>
        <v>2.1987536745226358E-2</v>
      </c>
      <c r="K1194" s="3">
        <v>45415</v>
      </c>
      <c r="L1194">
        <v>183.38</v>
      </c>
      <c r="M1194">
        <f t="shared" si="796"/>
        <v>1.0598162168410101</v>
      </c>
      <c r="N1194">
        <f t="shared" si="797"/>
        <v>5.8095512753197624E-2</v>
      </c>
      <c r="P1194" s="3">
        <v>45415</v>
      </c>
      <c r="Q1194">
        <v>400.87</v>
      </c>
      <c r="R1194">
        <f t="shared" si="798"/>
        <v>1.0006739890164753</v>
      </c>
      <c r="S1194">
        <f t="shared" si="799"/>
        <v>6.7376198788226703E-4</v>
      </c>
      <c r="U1194" s="3">
        <v>45415</v>
      </c>
      <c r="V1194">
        <v>160.25</v>
      </c>
      <c r="W1194">
        <f t="shared" si="800"/>
        <v>0.99701362533441185</v>
      </c>
      <c r="X1194">
        <f t="shared" si="801"/>
        <v>-2.9908427802701233E-3</v>
      </c>
      <c r="Z1194" s="3">
        <v>45415</v>
      </c>
      <c r="AA1194">
        <v>47.12</v>
      </c>
      <c r="AB1194">
        <f t="shared" si="802"/>
        <v>1.007052789057491</v>
      </c>
      <c r="AC1194">
        <f t="shared" si="803"/>
        <v>7.0280344652063897E-3</v>
      </c>
      <c r="AE1194" s="3">
        <v>45415</v>
      </c>
      <c r="AF1194">
        <v>130.02000000000001</v>
      </c>
      <c r="AG1194">
        <f t="shared" si="804"/>
        <v>0.98649468892261005</v>
      </c>
      <c r="AH1194">
        <f t="shared" si="805"/>
        <v>-1.3597337292084124E-2</v>
      </c>
      <c r="AJ1194" s="3">
        <v>45415</v>
      </c>
      <c r="AK1194">
        <v>116</v>
      </c>
      <c r="AL1194">
        <f t="shared" si="806"/>
        <v>0.99793530626290439</v>
      </c>
      <c r="AM1194">
        <f t="shared" si="807"/>
        <v>-2.0668281556627667E-3</v>
      </c>
      <c r="AO1194" s="3">
        <v>45415</v>
      </c>
      <c r="AP1194">
        <v>15.58</v>
      </c>
      <c r="AQ1194">
        <f t="shared" si="808"/>
        <v>1.0097213220998056</v>
      </c>
      <c r="AR1194">
        <f t="shared" si="809"/>
        <v>9.6743740675327445E-3</v>
      </c>
      <c r="AT1194" s="3">
        <v>45415</v>
      </c>
      <c r="AU1194">
        <v>39.909999999999997</v>
      </c>
      <c r="AV1194">
        <f t="shared" si="810"/>
        <v>1.002260170768458</v>
      </c>
      <c r="AW1194">
        <f t="shared" si="811"/>
        <v>2.2576204245921979E-3</v>
      </c>
      <c r="AY1194" s="3">
        <v>45415</v>
      </c>
      <c r="AZ1194">
        <v>190.51</v>
      </c>
      <c r="BA1194">
        <f t="shared" si="812"/>
        <v>0.9939997912970886</v>
      </c>
      <c r="BB1194">
        <f t="shared" si="813"/>
        <v>-6.0182822882725862E-3</v>
      </c>
      <c r="BD1194" s="3">
        <v>45415</v>
      </c>
      <c r="BE1194">
        <v>73.900000000000006</v>
      </c>
      <c r="BF1194">
        <f t="shared" si="814"/>
        <v>1.0218473451327434</v>
      </c>
      <c r="BG1194">
        <f t="shared" si="815"/>
        <v>2.1612111870235113E-2</v>
      </c>
      <c r="BI1194" s="3">
        <v>45415</v>
      </c>
      <c r="BJ1194">
        <v>406.66</v>
      </c>
      <c r="BK1194">
        <f t="shared" si="816"/>
        <v>1.0221697164689323</v>
      </c>
      <c r="BL1194">
        <f t="shared" si="817"/>
        <v>2.1927541075712598E-2</v>
      </c>
      <c r="BN1194" s="3">
        <v>45415</v>
      </c>
      <c r="BO1194">
        <v>17890.8</v>
      </c>
      <c r="BP1194">
        <f t="shared" si="818"/>
        <v>1.0199104525600373</v>
      </c>
      <c r="BQ1194">
        <f t="shared" si="819"/>
        <v>1.9714831834464399E-2</v>
      </c>
      <c r="BS1194" s="3">
        <v>45415</v>
      </c>
      <c r="BT1194">
        <v>579.34</v>
      </c>
      <c r="BU1194">
        <f t="shared" si="820"/>
        <v>1.0251083783066444</v>
      </c>
      <c r="BV1194">
        <f t="shared" si="821"/>
        <v>2.4798341934139018E-2</v>
      </c>
      <c r="BX1194" s="3">
        <v>45415</v>
      </c>
      <c r="BY1194">
        <v>88.789000000000001</v>
      </c>
      <c r="BZ1194">
        <f t="shared" si="822"/>
        <v>1.0346318328536306</v>
      </c>
      <c r="CA1194">
        <f t="shared" si="823"/>
        <v>3.4045646385382898E-2</v>
      </c>
      <c r="CC1194" s="3">
        <v>45415</v>
      </c>
      <c r="CD1194">
        <v>296.20999999999998</v>
      </c>
      <c r="CE1194">
        <f t="shared" si="824"/>
        <v>1.0030136800758498</v>
      </c>
      <c r="CF1194">
        <f t="shared" si="825"/>
        <v>3.0091480451606696E-3</v>
      </c>
      <c r="CH1194" s="3">
        <v>45415</v>
      </c>
      <c r="CI1194">
        <v>82.96</v>
      </c>
      <c r="CJ1194">
        <f t="shared" si="826"/>
        <v>0.99151428229950989</v>
      </c>
      <c r="CK1194">
        <f t="shared" si="827"/>
        <v>-8.5219263862354819E-3</v>
      </c>
      <c r="CM1194" s="3">
        <v>45415</v>
      </c>
      <c r="CN1194">
        <v>27.81</v>
      </c>
      <c r="CO1194">
        <f t="shared" si="828"/>
        <v>1.0039711191335741</v>
      </c>
      <c r="CP1194">
        <f t="shared" si="829"/>
        <v>3.9632550525807173E-3</v>
      </c>
      <c r="CR1194" s="3">
        <v>45415</v>
      </c>
      <c r="CS1194">
        <v>26.69</v>
      </c>
      <c r="CT1194">
        <f t="shared" si="830"/>
        <v>0.99481903909948188</v>
      </c>
      <c r="CU1194">
        <f t="shared" si="831"/>
        <v>-5.1944286157210263E-3</v>
      </c>
      <c r="CW1194" s="3">
        <v>45415</v>
      </c>
      <c r="CX1194">
        <v>181.19</v>
      </c>
      <c r="CY1194">
        <f t="shared" si="832"/>
        <v>1.0065551913782569</v>
      </c>
      <c r="CZ1194">
        <f t="shared" si="833"/>
        <v>6.5337995454030507E-3</v>
      </c>
      <c r="DB1194" s="3">
        <v>45415</v>
      </c>
      <c r="DC1194">
        <v>262.39999999999998</v>
      </c>
      <c r="DD1194">
        <f t="shared" si="834"/>
        <v>1.0165420524541897</v>
      </c>
      <c r="DE1194">
        <f t="shared" si="835"/>
        <v>1.6406723082193254E-2</v>
      </c>
    </row>
    <row r="1195" spans="1:109">
      <c r="A1195" s="3">
        <v>45418</v>
      </c>
      <c r="B1195">
        <v>188.7</v>
      </c>
      <c r="C1195">
        <f t="shared" si="792"/>
        <v>1.0133719993555661</v>
      </c>
      <c r="D1195">
        <f t="shared" si="793"/>
        <v>1.3283383280833293E-2</v>
      </c>
      <c r="F1195" s="3">
        <v>45418</v>
      </c>
      <c r="G1195">
        <v>130.25</v>
      </c>
      <c r="H1195">
        <f t="shared" si="794"/>
        <v>1.0116504854368933</v>
      </c>
      <c r="I1195">
        <f t="shared" si="795"/>
        <v>1.1583141089630855E-2</v>
      </c>
      <c r="K1195" s="3">
        <v>45418</v>
      </c>
      <c r="L1195">
        <v>181.71</v>
      </c>
      <c r="M1195">
        <f t="shared" si="796"/>
        <v>0.99089322717853645</v>
      </c>
      <c r="N1195">
        <f t="shared" si="797"/>
        <v>-9.1484929607891334E-3</v>
      </c>
      <c r="P1195" s="3">
        <v>45418</v>
      </c>
      <c r="Q1195">
        <v>404.92</v>
      </c>
      <c r="R1195">
        <f t="shared" si="798"/>
        <v>1.010103025918627</v>
      </c>
      <c r="S1195">
        <f t="shared" si="799"/>
        <v>1.0052331510950842E-2</v>
      </c>
      <c r="U1195" s="3">
        <v>45418</v>
      </c>
      <c r="V1195">
        <v>162.30000000000001</v>
      </c>
      <c r="W1195">
        <f t="shared" si="800"/>
        <v>1.0127925117004681</v>
      </c>
      <c r="X1195">
        <f t="shared" si="801"/>
        <v>1.2711378719766223E-2</v>
      </c>
      <c r="Z1195" s="3">
        <v>45418</v>
      </c>
      <c r="AA1195">
        <v>47.11</v>
      </c>
      <c r="AB1195">
        <f t="shared" si="802"/>
        <v>0.99978777589134127</v>
      </c>
      <c r="AC1195">
        <f t="shared" si="803"/>
        <v>-2.1224663138151264E-4</v>
      </c>
      <c r="AE1195" s="3">
        <v>45418</v>
      </c>
      <c r="AF1195">
        <v>130.47999999999999</v>
      </c>
      <c r="AG1195">
        <f t="shared" si="804"/>
        <v>1.0035379172435008</v>
      </c>
      <c r="AH1195">
        <f t="shared" si="805"/>
        <v>3.5316735364355799E-3</v>
      </c>
      <c r="AJ1195" s="3">
        <v>45418</v>
      </c>
      <c r="AK1195">
        <v>116.75</v>
      </c>
      <c r="AL1195">
        <f t="shared" si="806"/>
        <v>1.0064655172413792</v>
      </c>
      <c r="AM1195">
        <f t="shared" si="807"/>
        <v>6.4447054426419632E-3</v>
      </c>
      <c r="AO1195" s="3">
        <v>45418</v>
      </c>
      <c r="AP1195">
        <v>15.69</v>
      </c>
      <c r="AQ1195">
        <f t="shared" si="808"/>
        <v>1.0070603337612323</v>
      </c>
      <c r="AR1195">
        <f t="shared" si="809"/>
        <v>7.0355263023389441E-3</v>
      </c>
      <c r="AT1195" s="3">
        <v>45418</v>
      </c>
      <c r="AU1195">
        <v>40.86</v>
      </c>
      <c r="AV1195">
        <f t="shared" si="810"/>
        <v>1.0238035580055125</v>
      </c>
      <c r="AW1195">
        <f t="shared" si="811"/>
        <v>2.3524670328833555E-2</v>
      </c>
      <c r="AY1195" s="3">
        <v>45418</v>
      </c>
      <c r="AZ1195">
        <v>192</v>
      </c>
      <c r="BA1195">
        <f t="shared" si="812"/>
        <v>1.0078211117526639</v>
      </c>
      <c r="BB1195">
        <f t="shared" si="813"/>
        <v>7.790685400437967E-3</v>
      </c>
      <c r="BD1195" s="3">
        <v>45418</v>
      </c>
      <c r="BE1195">
        <v>72.83</v>
      </c>
      <c r="BF1195">
        <f t="shared" si="814"/>
        <v>0.98552097428958041</v>
      </c>
      <c r="BG1195">
        <f t="shared" si="815"/>
        <v>-1.4584869724332416E-2</v>
      </c>
      <c r="BI1195" s="3">
        <v>45418</v>
      </c>
      <c r="BJ1195">
        <v>413.54</v>
      </c>
      <c r="BK1195">
        <f t="shared" si="816"/>
        <v>1.0169183101362318</v>
      </c>
      <c r="BL1195">
        <f t="shared" si="817"/>
        <v>1.6776789490428306E-2</v>
      </c>
      <c r="BN1195" s="3">
        <v>45418</v>
      </c>
      <c r="BO1195">
        <v>18093.57</v>
      </c>
      <c r="BP1195">
        <f t="shared" si="818"/>
        <v>1.0113337581326716</v>
      </c>
      <c r="BQ1195">
        <f t="shared" si="819"/>
        <v>1.1270012297039994E-2</v>
      </c>
      <c r="BS1195" s="3">
        <v>45418</v>
      </c>
      <c r="BT1195">
        <v>596.97</v>
      </c>
      <c r="BU1195">
        <f t="shared" si="820"/>
        <v>1.030431180308627</v>
      </c>
      <c r="BV1195">
        <f t="shared" si="821"/>
        <v>2.9977336302804931E-2</v>
      </c>
      <c r="BX1195" s="3">
        <v>45418</v>
      </c>
      <c r="BY1195">
        <v>92.14</v>
      </c>
      <c r="BZ1195">
        <f t="shared" si="822"/>
        <v>1.0377411616303822</v>
      </c>
      <c r="CA1195">
        <f t="shared" si="823"/>
        <v>3.7046391056522465E-2</v>
      </c>
      <c r="CC1195" s="3">
        <v>45418</v>
      </c>
      <c r="CD1195">
        <v>300.57</v>
      </c>
      <c r="CE1195">
        <f t="shared" si="824"/>
        <v>1.0147192869923365</v>
      </c>
      <c r="CF1195">
        <f t="shared" si="825"/>
        <v>1.4612009703155671E-2</v>
      </c>
      <c r="CH1195" s="3">
        <v>45418</v>
      </c>
      <c r="CI1195">
        <v>83.33</v>
      </c>
      <c r="CJ1195">
        <f t="shared" si="826"/>
        <v>1.004459980713597</v>
      </c>
      <c r="CK1195">
        <f t="shared" si="827"/>
        <v>4.4500644728435934E-3</v>
      </c>
      <c r="CM1195" s="3">
        <v>45418</v>
      </c>
      <c r="CN1195">
        <v>28.16</v>
      </c>
      <c r="CO1195">
        <f t="shared" si="828"/>
        <v>1.0125854009349156</v>
      </c>
      <c r="CP1195">
        <f t="shared" si="829"/>
        <v>1.2506863043968234E-2</v>
      </c>
      <c r="CR1195" s="3">
        <v>45418</v>
      </c>
      <c r="CS1195">
        <v>27.614000000000001</v>
      </c>
      <c r="CT1195">
        <f t="shared" si="830"/>
        <v>1.0346197077557138</v>
      </c>
      <c r="CU1195">
        <f t="shared" si="831"/>
        <v>3.4033927077527865E-2</v>
      </c>
      <c r="CW1195" s="3">
        <v>45418</v>
      </c>
      <c r="CX1195">
        <v>184.76</v>
      </c>
      <c r="CY1195">
        <f t="shared" si="832"/>
        <v>1.0197030741210884</v>
      </c>
      <c r="CZ1195">
        <f t="shared" si="833"/>
        <v>1.9511481114388544E-2</v>
      </c>
      <c r="DB1195" s="3">
        <v>45418</v>
      </c>
      <c r="DC1195">
        <v>260.51</v>
      </c>
      <c r="DD1195">
        <f t="shared" si="834"/>
        <v>0.99279725609756098</v>
      </c>
      <c r="DE1195">
        <f t="shared" si="835"/>
        <v>-7.2288088973709768E-3</v>
      </c>
    </row>
    <row r="1196" spans="1:109">
      <c r="A1196" s="3">
        <v>45419</v>
      </c>
      <c r="B1196">
        <v>188.76</v>
      </c>
      <c r="C1196">
        <f t="shared" si="792"/>
        <v>1.0003179650238474</v>
      </c>
      <c r="D1196">
        <f t="shared" si="793"/>
        <v>3.1791448368225726E-4</v>
      </c>
      <c r="F1196" s="3">
        <v>45419</v>
      </c>
      <c r="G1196">
        <v>131.82</v>
      </c>
      <c r="H1196">
        <f t="shared" si="794"/>
        <v>1.0120537428023033</v>
      </c>
      <c r="I1196">
        <f t="shared" si="795"/>
        <v>1.1981674991097591E-2</v>
      </c>
      <c r="K1196" s="3">
        <v>45419</v>
      </c>
      <c r="L1196">
        <v>182.4</v>
      </c>
      <c r="M1196">
        <f t="shared" si="796"/>
        <v>1.0037972593693247</v>
      </c>
      <c r="N1196">
        <f t="shared" si="797"/>
        <v>3.7900679792654901E-3</v>
      </c>
      <c r="P1196" s="3">
        <v>45419</v>
      </c>
      <c r="Q1196">
        <v>406.14</v>
      </c>
      <c r="R1196">
        <f t="shared" si="798"/>
        <v>1.0030129408278177</v>
      </c>
      <c r="S1196">
        <f t="shared" si="799"/>
        <v>3.008411018020133E-3</v>
      </c>
      <c r="U1196" s="3">
        <v>45419</v>
      </c>
      <c r="V1196">
        <v>162.66999999999999</v>
      </c>
      <c r="W1196">
        <f t="shared" si="800"/>
        <v>1.0022797288971039</v>
      </c>
      <c r="X1196">
        <f t="shared" si="801"/>
        <v>2.2771342578163127E-3</v>
      </c>
      <c r="Z1196" s="3">
        <v>45419</v>
      </c>
      <c r="AA1196">
        <v>47.28</v>
      </c>
      <c r="AB1196">
        <f t="shared" si="802"/>
        <v>1.0036085756739546</v>
      </c>
      <c r="AC1196">
        <f t="shared" si="803"/>
        <v>3.6020803858930039E-3</v>
      </c>
      <c r="AE1196" s="3">
        <v>45419</v>
      </c>
      <c r="AF1196">
        <v>130.26</v>
      </c>
      <c r="AG1196">
        <f t="shared" si="804"/>
        <v>0.99831391784181489</v>
      </c>
      <c r="AH1196">
        <f t="shared" si="805"/>
        <v>-1.6875051945029014E-3</v>
      </c>
      <c r="AJ1196" s="3">
        <v>45419</v>
      </c>
      <c r="AK1196">
        <v>116.17</v>
      </c>
      <c r="AL1196">
        <f t="shared" si="806"/>
        <v>0.99503211991434692</v>
      </c>
      <c r="AM1196">
        <f t="shared" si="807"/>
        <v>-4.9802610236232272E-3</v>
      </c>
      <c r="AO1196" s="3">
        <v>45419</v>
      </c>
      <c r="AP1196">
        <v>15.69</v>
      </c>
      <c r="AQ1196">
        <f t="shared" si="808"/>
        <v>1</v>
      </c>
      <c r="AR1196">
        <f t="shared" si="809"/>
        <v>0</v>
      </c>
      <c r="AT1196" s="3">
        <v>45419</v>
      </c>
      <c r="AU1196">
        <v>41.21</v>
      </c>
      <c r="AV1196">
        <f t="shared" si="810"/>
        <v>1.0085658345570241</v>
      </c>
      <c r="AW1196">
        <f t="shared" si="811"/>
        <v>8.5293559612500854E-3</v>
      </c>
      <c r="AY1196" s="3">
        <v>45419</v>
      </c>
      <c r="AZ1196">
        <v>191.75</v>
      </c>
      <c r="BA1196">
        <f t="shared" si="812"/>
        <v>0.99869791666666663</v>
      </c>
      <c r="BB1196">
        <f t="shared" si="813"/>
        <v>-1.3029317804160172E-3</v>
      </c>
      <c r="BD1196" s="3">
        <v>45419</v>
      </c>
      <c r="BE1196">
        <v>73.22</v>
      </c>
      <c r="BF1196">
        <f t="shared" si="814"/>
        <v>1.0053549361526843</v>
      </c>
      <c r="BG1196">
        <f t="shared" si="815"/>
        <v>5.3406494622663747E-3</v>
      </c>
      <c r="BI1196" s="3">
        <v>45419</v>
      </c>
      <c r="BJ1196">
        <v>409.34</v>
      </c>
      <c r="BK1196">
        <f t="shared" si="816"/>
        <v>0.98984378778352744</v>
      </c>
      <c r="BL1196">
        <f t="shared" si="817"/>
        <v>-1.0208138421320798E-2</v>
      </c>
      <c r="BN1196" s="3">
        <v>45419</v>
      </c>
      <c r="BO1196">
        <v>18091.45</v>
      </c>
      <c r="BP1196">
        <f t="shared" si="818"/>
        <v>0.99988283130415945</v>
      </c>
      <c r="BQ1196">
        <f t="shared" si="819"/>
        <v>-1.1717556062842589E-4</v>
      </c>
      <c r="BS1196" s="3">
        <v>45419</v>
      </c>
      <c r="BT1196">
        <v>606</v>
      </c>
      <c r="BU1196">
        <f t="shared" si="820"/>
        <v>1.0151263882607167</v>
      </c>
      <c r="BV1196">
        <f t="shared" si="821"/>
        <v>1.5013125195630491E-2</v>
      </c>
      <c r="BX1196" s="3">
        <v>45419</v>
      </c>
      <c r="BY1196">
        <v>90.554000000000002</v>
      </c>
      <c r="BZ1196">
        <f t="shared" si="822"/>
        <v>0.98278706316474929</v>
      </c>
      <c r="CA1196">
        <f t="shared" si="823"/>
        <v>-1.7362801664780089E-2</v>
      </c>
      <c r="CC1196" s="3">
        <v>45419</v>
      </c>
      <c r="CD1196">
        <v>305.52</v>
      </c>
      <c r="CE1196">
        <f t="shared" si="824"/>
        <v>1.016468709452041</v>
      </c>
      <c r="CF1196">
        <f t="shared" si="825"/>
        <v>1.6334570977979381E-2</v>
      </c>
      <c r="CH1196" s="3">
        <v>45419</v>
      </c>
      <c r="CI1196">
        <v>83.16</v>
      </c>
      <c r="CJ1196">
        <f t="shared" si="826"/>
        <v>0.99795991839673581</v>
      </c>
      <c r="CK1196">
        <f t="shared" si="827"/>
        <v>-2.0421654043032908E-3</v>
      </c>
      <c r="CM1196" s="3">
        <v>45419</v>
      </c>
      <c r="CN1196">
        <v>27.77</v>
      </c>
      <c r="CO1196">
        <f t="shared" si="828"/>
        <v>0.98615056818181812</v>
      </c>
      <c r="CP1196">
        <f t="shared" si="829"/>
        <v>-1.3946229971133532E-2</v>
      </c>
      <c r="CR1196" s="3">
        <v>45419</v>
      </c>
      <c r="CS1196">
        <v>27.544</v>
      </c>
      <c r="CT1196">
        <f t="shared" si="830"/>
        <v>0.99746505395813712</v>
      </c>
      <c r="CU1196">
        <f t="shared" si="831"/>
        <v>-2.5381644577380401E-3</v>
      </c>
      <c r="CW1196" s="3">
        <v>45419</v>
      </c>
      <c r="CX1196">
        <v>177.81</v>
      </c>
      <c r="CY1196">
        <f t="shared" si="832"/>
        <v>0.96238363282095696</v>
      </c>
      <c r="CZ1196">
        <f t="shared" si="833"/>
        <v>-3.8342121094548112E-2</v>
      </c>
      <c r="DB1196" s="3">
        <v>45419</v>
      </c>
      <c r="DC1196">
        <v>266.22000000000003</v>
      </c>
      <c r="DD1196">
        <f t="shared" si="834"/>
        <v>1.0219185443936893</v>
      </c>
      <c r="DE1196">
        <f t="shared" si="835"/>
        <v>2.1681786446310164E-2</v>
      </c>
    </row>
    <row r="1197" spans="1:109">
      <c r="A1197" s="3">
        <v>45420</v>
      </c>
      <c r="B1197">
        <v>188</v>
      </c>
      <c r="C1197">
        <f t="shared" si="792"/>
        <v>0.99597372324645062</v>
      </c>
      <c r="D1197">
        <f t="shared" si="793"/>
        <v>-4.0344040282374646E-3</v>
      </c>
      <c r="F1197" s="3">
        <v>45420</v>
      </c>
      <c r="G1197">
        <v>132.87</v>
      </c>
      <c r="H1197">
        <f t="shared" si="794"/>
        <v>1.0079654073736914</v>
      </c>
      <c r="I1197">
        <f t="shared" si="795"/>
        <v>7.9338509786427251E-3</v>
      </c>
      <c r="K1197" s="3">
        <v>45420</v>
      </c>
      <c r="L1197">
        <v>182.74</v>
      </c>
      <c r="M1197">
        <f t="shared" si="796"/>
        <v>1.0018640350877193</v>
      </c>
      <c r="N1197">
        <f t="shared" si="797"/>
        <v>1.8622999302434699E-3</v>
      </c>
      <c r="P1197" s="3">
        <v>45420</v>
      </c>
      <c r="Q1197">
        <v>406.37</v>
      </c>
      <c r="R1197">
        <f t="shared" si="798"/>
        <v>1.0005663071847146</v>
      </c>
      <c r="S1197">
        <f t="shared" si="799"/>
        <v>5.6614689331415031E-4</v>
      </c>
      <c r="U1197" s="3">
        <v>45420</v>
      </c>
      <c r="V1197">
        <v>162.54</v>
      </c>
      <c r="W1197">
        <f t="shared" si="800"/>
        <v>0.99920083604844168</v>
      </c>
      <c r="X1197">
        <f t="shared" si="801"/>
        <v>-7.9948345330325141E-4</v>
      </c>
      <c r="Z1197" s="3">
        <v>45420</v>
      </c>
      <c r="AA1197">
        <v>48</v>
      </c>
      <c r="AB1197">
        <f t="shared" si="802"/>
        <v>1.015228426395939</v>
      </c>
      <c r="AC1197">
        <f t="shared" si="803"/>
        <v>1.5113637810048106E-2</v>
      </c>
      <c r="AE1197" s="3">
        <v>45420</v>
      </c>
      <c r="AF1197">
        <v>129.83000000000001</v>
      </c>
      <c r="AG1197">
        <f t="shared" si="804"/>
        <v>0.99669890987256271</v>
      </c>
      <c r="AH1197">
        <f t="shared" si="805"/>
        <v>-3.306550746093268E-3</v>
      </c>
      <c r="AJ1197" s="3">
        <v>45420</v>
      </c>
      <c r="AK1197">
        <v>116.15</v>
      </c>
      <c r="AL1197">
        <f t="shared" si="806"/>
        <v>0.99982783851252477</v>
      </c>
      <c r="AM1197">
        <f t="shared" si="807"/>
        <v>-1.7217630896526663E-4</v>
      </c>
      <c r="AO1197" s="3">
        <v>45420</v>
      </c>
      <c r="AP1197">
        <v>15.61</v>
      </c>
      <c r="AQ1197">
        <f t="shared" si="808"/>
        <v>0.99490121096239648</v>
      </c>
      <c r="AR1197">
        <f t="shared" si="809"/>
        <v>-5.111832217600483E-3</v>
      </c>
      <c r="AT1197" s="3">
        <v>45420</v>
      </c>
      <c r="AU1197">
        <v>42.01</v>
      </c>
      <c r="AV1197">
        <f t="shared" si="810"/>
        <v>1.019412763892259</v>
      </c>
      <c r="AW1197">
        <f t="shared" si="811"/>
        <v>1.9226739830564544E-2</v>
      </c>
      <c r="AY1197" s="3">
        <v>45420</v>
      </c>
      <c r="AZ1197">
        <v>195.65</v>
      </c>
      <c r="BA1197">
        <f t="shared" si="812"/>
        <v>1.0203389830508476</v>
      </c>
      <c r="BB1197">
        <f t="shared" si="813"/>
        <v>2.0134908409056025E-2</v>
      </c>
      <c r="BD1197" s="3">
        <v>45420</v>
      </c>
      <c r="BE1197">
        <v>80.36</v>
      </c>
      <c r="BF1197">
        <f t="shared" si="814"/>
        <v>1.0975143403441683</v>
      </c>
      <c r="BG1197">
        <f t="shared" si="815"/>
        <v>9.3047932254643542E-2</v>
      </c>
      <c r="BI1197" s="3">
        <v>45420</v>
      </c>
      <c r="BJ1197">
        <v>410.54</v>
      </c>
      <c r="BK1197">
        <f t="shared" si="816"/>
        <v>1.0029315483461183</v>
      </c>
      <c r="BL1197">
        <f t="shared" si="817"/>
        <v>2.9272597377296736E-3</v>
      </c>
      <c r="BN1197" s="3">
        <v>45420</v>
      </c>
      <c r="BO1197">
        <v>18085.009999999998</v>
      </c>
      <c r="BP1197">
        <f t="shared" si="818"/>
        <v>0.99964403074380426</v>
      </c>
      <c r="BQ1197">
        <f t="shared" si="819"/>
        <v>-3.5603262829087901E-4</v>
      </c>
      <c r="BS1197" s="3">
        <v>45420</v>
      </c>
      <c r="BT1197">
        <v>609.47</v>
      </c>
      <c r="BU1197">
        <f t="shared" si="820"/>
        <v>1.0057260726072608</v>
      </c>
      <c r="BV1197">
        <f t="shared" si="821"/>
        <v>5.7097409679522197E-3</v>
      </c>
      <c r="BX1197" s="3">
        <v>45420</v>
      </c>
      <c r="BY1197">
        <v>90.412000000000006</v>
      </c>
      <c r="BZ1197">
        <f t="shared" si="822"/>
        <v>0.9984318749033726</v>
      </c>
      <c r="CA1197">
        <f t="shared" si="823"/>
        <v>-1.5693558916487305E-3</v>
      </c>
      <c r="CC1197" s="3">
        <v>45420</v>
      </c>
      <c r="CD1197">
        <v>303.01</v>
      </c>
      <c r="CE1197">
        <f t="shared" si="824"/>
        <v>0.99178449855983242</v>
      </c>
      <c r="CF1197">
        <f t="shared" si="825"/>
        <v>-8.2494346521585302E-3</v>
      </c>
      <c r="CH1197" s="3">
        <v>45420</v>
      </c>
      <c r="CI1197">
        <v>83.58</v>
      </c>
      <c r="CJ1197">
        <f t="shared" si="826"/>
        <v>1.005050505050505</v>
      </c>
      <c r="CK1197">
        <f t="shared" si="827"/>
        <v>5.037794029957081E-3</v>
      </c>
      <c r="CM1197" s="3">
        <v>45420</v>
      </c>
      <c r="CN1197">
        <v>28.27</v>
      </c>
      <c r="CO1197">
        <f t="shared" si="828"/>
        <v>1.0180050414115953</v>
      </c>
      <c r="CP1197">
        <f t="shared" si="829"/>
        <v>1.7844870386790859E-2</v>
      </c>
      <c r="CR1197" s="3">
        <v>45420</v>
      </c>
      <c r="CS1197">
        <v>27.600999999999999</v>
      </c>
      <c r="CT1197">
        <f t="shared" si="830"/>
        <v>1.0020694162067962</v>
      </c>
      <c r="CU1197">
        <f t="shared" si="831"/>
        <v>2.0672779145806332E-3</v>
      </c>
      <c r="CW1197" s="3">
        <v>45420</v>
      </c>
      <c r="CX1197">
        <v>174.72</v>
      </c>
      <c r="CY1197">
        <f t="shared" si="832"/>
        <v>0.98262189978066472</v>
      </c>
      <c r="CZ1197">
        <f t="shared" si="833"/>
        <v>-1.75308719113163E-2</v>
      </c>
      <c r="DB1197" s="3">
        <v>45420</v>
      </c>
      <c r="DC1197">
        <v>261.08999999999997</v>
      </c>
      <c r="DD1197">
        <f t="shared" si="834"/>
        <v>0.98073022312373204</v>
      </c>
      <c r="DE1197">
        <f t="shared" si="835"/>
        <v>-1.9457859149341311E-2</v>
      </c>
    </row>
    <row r="1198" spans="1:109">
      <c r="A1198" s="3">
        <v>45421</v>
      </c>
      <c r="B1198">
        <v>189.5</v>
      </c>
      <c r="C1198">
        <f t="shared" si="792"/>
        <v>1.0079787234042554</v>
      </c>
      <c r="D1198">
        <f t="shared" si="793"/>
        <v>7.9470616925319398E-3</v>
      </c>
      <c r="F1198" s="3">
        <v>45421</v>
      </c>
      <c r="G1198">
        <v>134.38</v>
      </c>
      <c r="H1198">
        <f t="shared" si="794"/>
        <v>1.0113644916083389</v>
      </c>
      <c r="I1198">
        <f t="shared" si="795"/>
        <v>1.130040088878727E-2</v>
      </c>
      <c r="K1198" s="3">
        <v>45421</v>
      </c>
      <c r="L1198">
        <v>184.57</v>
      </c>
      <c r="M1198">
        <f t="shared" si="796"/>
        <v>1.0100142278647257</v>
      </c>
      <c r="N1198">
        <f t="shared" si="797"/>
        <v>9.9644177487252465E-3</v>
      </c>
      <c r="P1198" s="3">
        <v>45421</v>
      </c>
      <c r="Q1198">
        <v>408.82</v>
      </c>
      <c r="R1198">
        <f t="shared" si="798"/>
        <v>1.0060289883603613</v>
      </c>
      <c r="S1198">
        <f t="shared" si="799"/>
        <v>6.0108867299457722E-3</v>
      </c>
      <c r="U1198" s="3">
        <v>45421</v>
      </c>
      <c r="V1198">
        <v>165.45</v>
      </c>
      <c r="W1198">
        <f t="shared" si="800"/>
        <v>1.0179032853451457</v>
      </c>
      <c r="X1198">
        <f t="shared" si="801"/>
        <v>1.7744909042562353E-2</v>
      </c>
      <c r="Z1198" s="3">
        <v>45421</v>
      </c>
      <c r="AA1198">
        <v>47.79</v>
      </c>
      <c r="AB1198">
        <f t="shared" si="802"/>
        <v>0.99562499999999998</v>
      </c>
      <c r="AC1198">
        <f t="shared" si="803"/>
        <v>-4.3845983178240986E-3</v>
      </c>
      <c r="AE1198" s="3">
        <v>45421</v>
      </c>
      <c r="AF1198">
        <v>130.56</v>
      </c>
      <c r="AG1198">
        <f t="shared" si="804"/>
        <v>1.0056227374258646</v>
      </c>
      <c r="AH1198">
        <f t="shared" si="805"/>
        <v>5.6069888436348324E-3</v>
      </c>
      <c r="AJ1198" s="3">
        <v>45421</v>
      </c>
      <c r="AK1198">
        <v>118.44</v>
      </c>
      <c r="AL1198">
        <f t="shared" si="806"/>
        <v>1.0197158846319414</v>
      </c>
      <c r="AM1198">
        <f t="shared" si="807"/>
        <v>1.9524044016972327E-2</v>
      </c>
      <c r="AO1198" s="3">
        <v>45421</v>
      </c>
      <c r="AP1198">
        <v>15.63</v>
      </c>
      <c r="AQ1198">
        <f t="shared" si="808"/>
        <v>1.0012812299807816</v>
      </c>
      <c r="AR1198">
        <f t="shared" si="809"/>
        <v>1.2804099060446127E-3</v>
      </c>
      <c r="AT1198" s="3">
        <v>45421</v>
      </c>
      <c r="AU1198">
        <v>43.84</v>
      </c>
      <c r="AV1198">
        <f t="shared" si="810"/>
        <v>1.0435610568912166</v>
      </c>
      <c r="AW1198">
        <f t="shared" si="811"/>
        <v>4.2638957458469601E-2</v>
      </c>
      <c r="AY1198" s="3">
        <v>45421</v>
      </c>
      <c r="AZ1198">
        <v>197.5</v>
      </c>
      <c r="BA1198">
        <f t="shared" si="812"/>
        <v>1.0094556606184513</v>
      </c>
      <c r="BB1198">
        <f t="shared" si="813"/>
        <v>9.4112356847550396E-3</v>
      </c>
      <c r="BD1198" s="3">
        <v>45421</v>
      </c>
      <c r="BE1198">
        <v>86.12</v>
      </c>
      <c r="BF1198">
        <f t="shared" si="814"/>
        <v>1.0716774514683922</v>
      </c>
      <c r="BG1198">
        <f t="shared" si="815"/>
        <v>6.9225132549428595E-2</v>
      </c>
      <c r="BI1198" s="3">
        <v>45421</v>
      </c>
      <c r="BJ1198">
        <v>412.32</v>
      </c>
      <c r="BK1198">
        <f t="shared" si="816"/>
        <v>1.0043357529108004</v>
      </c>
      <c r="BL1198">
        <f t="shared" si="817"/>
        <v>4.3263806150221056E-3</v>
      </c>
      <c r="BN1198" s="3">
        <v>45421</v>
      </c>
      <c r="BO1198">
        <v>18113.46</v>
      </c>
      <c r="BP1198">
        <f t="shared" si="818"/>
        <v>1.0015731260308953</v>
      </c>
      <c r="BQ1198">
        <f t="shared" si="819"/>
        <v>1.5718899642966789E-3</v>
      </c>
      <c r="BS1198" s="3">
        <v>45421</v>
      </c>
      <c r="BT1198">
        <v>612.09</v>
      </c>
      <c r="BU1198">
        <f t="shared" si="820"/>
        <v>1.0042988170049387</v>
      </c>
      <c r="BV1198">
        <f t="shared" si="821"/>
        <v>4.2896034865000801E-3</v>
      </c>
      <c r="BX1198" s="3">
        <v>45421</v>
      </c>
      <c r="BY1198">
        <v>88.747</v>
      </c>
      <c r="BZ1198">
        <f t="shared" si="822"/>
        <v>0.98158430296863242</v>
      </c>
      <c r="CA1198">
        <f t="shared" si="823"/>
        <v>-1.8587376984046475E-2</v>
      </c>
      <c r="CC1198" s="3">
        <v>45421</v>
      </c>
      <c r="CD1198">
        <v>295.67</v>
      </c>
      <c r="CE1198">
        <f t="shared" si="824"/>
        <v>0.97577637701726028</v>
      </c>
      <c r="CF1198">
        <f t="shared" si="825"/>
        <v>-2.4521840730023933E-2</v>
      </c>
      <c r="CH1198" s="3">
        <v>45421</v>
      </c>
      <c r="CI1198">
        <v>83.88</v>
      </c>
      <c r="CJ1198">
        <f t="shared" si="826"/>
        <v>1.003589375448672</v>
      </c>
      <c r="CK1198">
        <f t="shared" si="827"/>
        <v>3.5829490139499287E-3</v>
      </c>
      <c r="CM1198" s="3">
        <v>45421</v>
      </c>
      <c r="CN1198">
        <v>28.18</v>
      </c>
      <c r="CO1198">
        <f t="shared" si="828"/>
        <v>0.99681641315882563</v>
      </c>
      <c r="CP1198">
        <f t="shared" si="829"/>
        <v>-3.1886652349647944E-3</v>
      </c>
      <c r="CR1198" s="3">
        <v>45421</v>
      </c>
      <c r="CS1198">
        <v>28.364999999999998</v>
      </c>
      <c r="CT1198">
        <f t="shared" si="830"/>
        <v>1.0276801565160683</v>
      </c>
      <c r="CU1198">
        <f t="shared" si="831"/>
        <v>2.7303986827727073E-2</v>
      </c>
      <c r="CW1198" s="3">
        <v>45421</v>
      </c>
      <c r="CX1198">
        <v>171.97</v>
      </c>
      <c r="CY1198">
        <f t="shared" si="832"/>
        <v>0.98426053113553114</v>
      </c>
      <c r="CZ1198">
        <f t="shared" si="833"/>
        <v>-1.5864649560432108E-2</v>
      </c>
      <c r="DB1198" s="3">
        <v>45421</v>
      </c>
      <c r="DC1198">
        <v>266.05</v>
      </c>
      <c r="DD1198">
        <f t="shared" si="834"/>
        <v>1.0189972806312002</v>
      </c>
      <c r="DE1198">
        <f t="shared" si="835"/>
        <v>1.8819085572846506E-2</v>
      </c>
    </row>
    <row r="1199" spans="1:109">
      <c r="A1199" s="3">
        <v>45422</v>
      </c>
      <c r="B1199">
        <v>187.48</v>
      </c>
      <c r="C1199">
        <f t="shared" si="792"/>
        <v>0.98934036939313974</v>
      </c>
      <c r="D1199">
        <f t="shared" si="793"/>
        <v>-1.0716851467975767E-2</v>
      </c>
      <c r="F1199" s="3">
        <v>45422</v>
      </c>
      <c r="G1199">
        <v>135.5</v>
      </c>
      <c r="H1199">
        <f t="shared" si="794"/>
        <v>1.0083345735972615</v>
      </c>
      <c r="I1199">
        <f t="shared" si="795"/>
        <v>8.300032827751715E-3</v>
      </c>
      <c r="K1199" s="3">
        <v>45422</v>
      </c>
      <c r="L1199">
        <v>183.05</v>
      </c>
      <c r="M1199">
        <f t="shared" si="796"/>
        <v>0.99176464214119309</v>
      </c>
      <c r="N1199">
        <f t="shared" si="797"/>
        <v>-8.2694557529546277E-3</v>
      </c>
      <c r="P1199" s="3">
        <v>45422</v>
      </c>
      <c r="Q1199">
        <v>412.05</v>
      </c>
      <c r="R1199">
        <f t="shared" si="798"/>
        <v>1.0079007876326991</v>
      </c>
      <c r="S1199">
        <f t="shared" si="799"/>
        <v>7.8697398375614635E-3</v>
      </c>
      <c r="U1199" s="3">
        <v>45422</v>
      </c>
      <c r="V1199">
        <v>165.82</v>
      </c>
      <c r="W1199">
        <f t="shared" si="800"/>
        <v>1.0022363251737685</v>
      </c>
      <c r="X1199">
        <f t="shared" si="801"/>
        <v>2.2338283204514494E-3</v>
      </c>
      <c r="Z1199" s="3">
        <v>45422</v>
      </c>
      <c r="AA1199">
        <v>48.06</v>
      </c>
      <c r="AB1199">
        <f t="shared" si="802"/>
        <v>1.0056497175141244</v>
      </c>
      <c r="AC1199">
        <f t="shared" si="803"/>
        <v>5.6338177182560642E-3</v>
      </c>
      <c r="AE1199" s="3">
        <v>45422</v>
      </c>
      <c r="AF1199">
        <v>130.1</v>
      </c>
      <c r="AG1199">
        <f t="shared" si="804"/>
        <v>0.99647671568627449</v>
      </c>
      <c r="AH1199">
        <f t="shared" si="805"/>
        <v>-3.5295056973373034E-3</v>
      </c>
      <c r="AJ1199" s="3">
        <v>45422</v>
      </c>
      <c r="AK1199">
        <v>117.96</v>
      </c>
      <c r="AL1199">
        <f t="shared" si="806"/>
        <v>0.99594731509625123</v>
      </c>
      <c r="AM1199">
        <f t="shared" si="807"/>
        <v>-4.0609192863150694E-3</v>
      </c>
      <c r="AO1199" s="3">
        <v>45422</v>
      </c>
      <c r="AP1199">
        <v>15.91</v>
      </c>
      <c r="AQ1199">
        <f t="shared" si="808"/>
        <v>1.017914267434421</v>
      </c>
      <c r="AR1199">
        <f t="shared" si="809"/>
        <v>1.775569791631031E-2</v>
      </c>
      <c r="AT1199" s="3">
        <v>45422</v>
      </c>
      <c r="AU1199">
        <v>43.15</v>
      </c>
      <c r="AV1199">
        <f t="shared" si="810"/>
        <v>0.9842609489051094</v>
      </c>
      <c r="AW1199">
        <f t="shared" si="811"/>
        <v>-1.5864225110323232E-2</v>
      </c>
      <c r="AY1199" s="3">
        <v>45422</v>
      </c>
      <c r="AZ1199">
        <v>198.77</v>
      </c>
      <c r="BA1199">
        <f t="shared" si="812"/>
        <v>1.0064303797468355</v>
      </c>
      <c r="BB1199">
        <f t="shared" si="813"/>
        <v>6.4097930613311351E-3</v>
      </c>
      <c r="BD1199" s="3">
        <v>45422</v>
      </c>
      <c r="BE1199">
        <v>87.28</v>
      </c>
      <c r="BF1199">
        <f t="shared" si="814"/>
        <v>1.0134695773339526</v>
      </c>
      <c r="BG1199">
        <f t="shared" si="815"/>
        <v>1.3379669028653072E-2</v>
      </c>
      <c r="BI1199" s="3">
        <v>45422</v>
      </c>
      <c r="BJ1199">
        <v>414.74</v>
      </c>
      <c r="BK1199">
        <f t="shared" si="816"/>
        <v>1.0058692277842454</v>
      </c>
      <c r="BL1199">
        <f t="shared" si="817"/>
        <v>5.8520709656395336E-3</v>
      </c>
      <c r="BN1199" s="3">
        <v>45422</v>
      </c>
      <c r="BO1199">
        <v>18161.18</v>
      </c>
      <c r="BP1199">
        <f t="shared" si="818"/>
        <v>1.0026345049482541</v>
      </c>
      <c r="BQ1199">
        <f t="shared" si="819"/>
        <v>2.6310407231045722E-3</v>
      </c>
      <c r="BS1199" s="3">
        <v>45422</v>
      </c>
      <c r="BT1199">
        <v>610.87</v>
      </c>
      <c r="BU1199">
        <f t="shared" si="820"/>
        <v>0.99800682906108573</v>
      </c>
      <c r="BV1199">
        <f t="shared" si="821"/>
        <v>-1.9951599475056714E-3</v>
      </c>
      <c r="BX1199" s="3">
        <v>45422</v>
      </c>
      <c r="BY1199">
        <v>89.878</v>
      </c>
      <c r="BZ1199">
        <f t="shared" si="822"/>
        <v>1.0127440927580651</v>
      </c>
      <c r="CA1199">
        <f t="shared" si="823"/>
        <v>1.2663570210844997E-2</v>
      </c>
      <c r="CC1199" s="3">
        <v>45422</v>
      </c>
      <c r="CD1199">
        <v>297.47000000000003</v>
      </c>
      <c r="CE1199">
        <f t="shared" si="824"/>
        <v>1.0060878682314742</v>
      </c>
      <c r="CF1199">
        <f t="shared" si="825"/>
        <v>6.0694120297432293E-3</v>
      </c>
      <c r="CH1199" s="3">
        <v>45422</v>
      </c>
      <c r="CI1199">
        <v>82.79</v>
      </c>
      <c r="CJ1199">
        <f t="shared" si="826"/>
        <v>0.98700524558893665</v>
      </c>
      <c r="CK1199">
        <f t="shared" si="827"/>
        <v>-1.3079924883004619E-2</v>
      </c>
      <c r="CM1199" s="3">
        <v>45422</v>
      </c>
      <c r="CN1199">
        <v>28.01</v>
      </c>
      <c r="CO1199">
        <f t="shared" si="828"/>
        <v>0.99396735273243442</v>
      </c>
      <c r="CP1199">
        <f t="shared" si="829"/>
        <v>-6.0509171985169349E-3</v>
      </c>
      <c r="CR1199" s="3">
        <v>45422</v>
      </c>
      <c r="CS1199">
        <v>28.506</v>
      </c>
      <c r="CT1199">
        <f t="shared" si="830"/>
        <v>1.0049709148598627</v>
      </c>
      <c r="CU1199">
        <f t="shared" si="831"/>
        <v>4.9586006543089313E-3</v>
      </c>
      <c r="CW1199" s="3">
        <v>45422</v>
      </c>
      <c r="CX1199">
        <v>168.47</v>
      </c>
      <c r="CY1199">
        <f t="shared" si="832"/>
        <v>0.97964761295574809</v>
      </c>
      <c r="CZ1199">
        <f t="shared" si="833"/>
        <v>-2.0562350597995414E-2</v>
      </c>
      <c r="DB1199" s="3">
        <v>45422</v>
      </c>
      <c r="DC1199">
        <v>264.27</v>
      </c>
      <c r="DD1199">
        <f t="shared" si="834"/>
        <v>0.99330952828415697</v>
      </c>
      <c r="DE1199">
        <f t="shared" si="835"/>
        <v>-6.7129532525644405E-3</v>
      </c>
    </row>
    <row r="1200" spans="1:109">
      <c r="A1200" s="3">
        <v>45425</v>
      </c>
      <c r="B1200">
        <v>186.57</v>
      </c>
      <c r="C1200">
        <f t="shared" si="792"/>
        <v>0.99514614892255171</v>
      </c>
      <c r="D1200">
        <f t="shared" si="793"/>
        <v>-4.8656692705978007E-3</v>
      </c>
      <c r="F1200" s="3">
        <v>45425</v>
      </c>
      <c r="G1200">
        <v>133.78</v>
      </c>
      <c r="H1200">
        <f t="shared" si="794"/>
        <v>0.98730627306273067</v>
      </c>
      <c r="I1200">
        <f t="shared" si="795"/>
        <v>-1.2774980629493568E-2</v>
      </c>
      <c r="K1200" s="3">
        <v>45425</v>
      </c>
      <c r="L1200">
        <v>186.28</v>
      </c>
      <c r="M1200">
        <f t="shared" si="796"/>
        <v>1.017645452062278</v>
      </c>
      <c r="N1200">
        <f t="shared" si="797"/>
        <v>1.7491578547931153E-2</v>
      </c>
      <c r="P1200" s="3">
        <v>45425</v>
      </c>
      <c r="Q1200">
        <v>411.22</v>
      </c>
      <c r="R1200">
        <f t="shared" si="798"/>
        <v>0.99798568134935084</v>
      </c>
      <c r="S1200">
        <f t="shared" si="799"/>
        <v>-2.0163501189370612E-3</v>
      </c>
      <c r="U1200" s="3">
        <v>45425</v>
      </c>
      <c r="V1200">
        <v>164.53</v>
      </c>
      <c r="W1200">
        <f t="shared" si="800"/>
        <v>0.99222048003859609</v>
      </c>
      <c r="X1200">
        <f t="shared" si="801"/>
        <v>-7.8099382895139118E-3</v>
      </c>
      <c r="Z1200" s="3">
        <v>45425</v>
      </c>
      <c r="AA1200">
        <v>48.68</v>
      </c>
      <c r="AB1200">
        <f t="shared" si="802"/>
        <v>1.0129005409904286</v>
      </c>
      <c r="AC1200">
        <f t="shared" si="803"/>
        <v>1.2818037811003527E-2</v>
      </c>
      <c r="AE1200" s="3">
        <v>45425</v>
      </c>
      <c r="AF1200">
        <v>129.4</v>
      </c>
      <c r="AG1200">
        <f t="shared" si="804"/>
        <v>0.99461952344350513</v>
      </c>
      <c r="AH1200">
        <f t="shared" si="805"/>
        <v>-5.3950034516592688E-3</v>
      </c>
      <c r="AJ1200" s="3">
        <v>45425</v>
      </c>
      <c r="AK1200">
        <v>117.91</v>
      </c>
      <c r="AL1200">
        <f t="shared" si="806"/>
        <v>0.99957612750084779</v>
      </c>
      <c r="AM1200">
        <f t="shared" si="807"/>
        <v>-4.2396235849347964E-4</v>
      </c>
      <c r="AO1200" s="3">
        <v>45425</v>
      </c>
      <c r="AP1200">
        <v>15.77</v>
      </c>
      <c r="AQ1200">
        <f t="shared" si="808"/>
        <v>0.99120050282840977</v>
      </c>
      <c r="AR1200">
        <f t="shared" si="809"/>
        <v>-8.8384413747485211E-3</v>
      </c>
      <c r="AT1200" s="3">
        <v>45425</v>
      </c>
      <c r="AU1200">
        <v>43.61</v>
      </c>
      <c r="AV1200">
        <f t="shared" si="810"/>
        <v>1.0106604866743916</v>
      </c>
      <c r="AW1200">
        <f t="shared" si="811"/>
        <v>1.0604064325238039E-2</v>
      </c>
      <c r="AY1200" s="3">
        <v>45425</v>
      </c>
      <c r="AZ1200">
        <v>198.73</v>
      </c>
      <c r="BA1200">
        <f t="shared" si="812"/>
        <v>0.99979876238869037</v>
      </c>
      <c r="BB1200">
        <f t="shared" si="813"/>
        <v>-2.0125786231462575E-4</v>
      </c>
      <c r="BD1200" s="3">
        <v>45425</v>
      </c>
      <c r="BE1200">
        <v>84.07</v>
      </c>
      <c r="BF1200">
        <f t="shared" si="814"/>
        <v>0.96322181484876246</v>
      </c>
      <c r="BG1200">
        <f t="shared" si="815"/>
        <v>-3.747155637761005E-2</v>
      </c>
      <c r="BI1200" s="3">
        <v>45425</v>
      </c>
      <c r="BJ1200">
        <v>413.72</v>
      </c>
      <c r="BK1200">
        <f t="shared" si="816"/>
        <v>0.99754062786323972</v>
      </c>
      <c r="BL1200">
        <f t="shared" si="817"/>
        <v>-2.4624013600913681E-3</v>
      </c>
      <c r="BN1200" s="3">
        <v>45425</v>
      </c>
      <c r="BO1200">
        <v>18198.61</v>
      </c>
      <c r="BP1200">
        <f t="shared" si="818"/>
        <v>1.002060989429101</v>
      </c>
      <c r="BQ1200">
        <f t="shared" si="819"/>
        <v>2.0588685040237708E-3</v>
      </c>
      <c r="BS1200" s="3">
        <v>45425</v>
      </c>
      <c r="BT1200">
        <v>616.59</v>
      </c>
      <c r="BU1200">
        <f t="shared" si="820"/>
        <v>1.0093636944030646</v>
      </c>
      <c r="BV1200">
        <f t="shared" si="821"/>
        <v>9.3201267747661243E-3</v>
      </c>
      <c r="BX1200" s="3">
        <v>45425</v>
      </c>
      <c r="BY1200">
        <v>90.399000000000001</v>
      </c>
      <c r="BZ1200">
        <f t="shared" si="822"/>
        <v>1.0057967467010838</v>
      </c>
      <c r="CA1200">
        <f t="shared" si="823"/>
        <v>5.7800102119038039E-3</v>
      </c>
      <c r="CC1200" s="3">
        <v>45425</v>
      </c>
      <c r="CD1200">
        <v>302.25</v>
      </c>
      <c r="CE1200">
        <f t="shared" si="824"/>
        <v>1.0160688472787172</v>
      </c>
      <c r="CF1200">
        <f t="shared" si="825"/>
        <v>1.5941109930080563E-2</v>
      </c>
      <c r="CH1200" s="3">
        <v>45425</v>
      </c>
      <c r="CI1200">
        <v>83.36</v>
      </c>
      <c r="CJ1200">
        <f t="shared" si="826"/>
        <v>1.0068848894794056</v>
      </c>
      <c r="CK1200">
        <f t="shared" si="827"/>
        <v>6.8612968543421363E-3</v>
      </c>
      <c r="CM1200" s="3">
        <v>45425</v>
      </c>
      <c r="CN1200">
        <v>28.44</v>
      </c>
      <c r="CO1200">
        <f t="shared" si="828"/>
        <v>1.0153516601213852</v>
      </c>
      <c r="CP1200">
        <f t="shared" si="829"/>
        <v>1.5235015663022976E-2</v>
      </c>
      <c r="CR1200" s="3">
        <v>45425</v>
      </c>
      <c r="CS1200">
        <v>28.443000000000001</v>
      </c>
      <c r="CT1200">
        <f t="shared" si="830"/>
        <v>0.99778993896021895</v>
      </c>
      <c r="CU1200">
        <f t="shared" si="831"/>
        <v>-2.2125068289074626E-3</v>
      </c>
      <c r="CW1200" s="3">
        <v>45425</v>
      </c>
      <c r="CX1200">
        <v>171.89</v>
      </c>
      <c r="CY1200">
        <f t="shared" si="832"/>
        <v>1.02030035021072</v>
      </c>
      <c r="CZ1200">
        <f t="shared" si="833"/>
        <v>2.0097044941952816E-2</v>
      </c>
      <c r="DB1200" s="3">
        <v>45425</v>
      </c>
      <c r="DC1200">
        <v>264.33999999999997</v>
      </c>
      <c r="DD1200">
        <f t="shared" si="834"/>
        <v>1.0002648806145229</v>
      </c>
      <c r="DE1200">
        <f t="shared" si="835"/>
        <v>2.6484553984652273E-4</v>
      </c>
    </row>
    <row r="1201" spans="1:109">
      <c r="A1201" s="3">
        <v>45426</v>
      </c>
      <c r="B1201">
        <v>187.07</v>
      </c>
      <c r="C1201">
        <f t="shared" si="792"/>
        <v>1.0026799592646192</v>
      </c>
      <c r="D1201">
        <f t="shared" si="793"/>
        <v>2.6763745769055737E-3</v>
      </c>
      <c r="F1201" s="3">
        <v>45426</v>
      </c>
      <c r="G1201">
        <v>133.13</v>
      </c>
      <c r="H1201">
        <f t="shared" si="794"/>
        <v>0.99514127672297803</v>
      </c>
      <c r="I1201">
        <f t="shared" si="795"/>
        <v>-4.8705652464361747E-3</v>
      </c>
      <c r="K1201" s="3">
        <v>45426</v>
      </c>
      <c r="L1201">
        <v>187.43</v>
      </c>
      <c r="M1201">
        <f t="shared" si="796"/>
        <v>1.0061735022546705</v>
      </c>
      <c r="N1201">
        <f t="shared" si="797"/>
        <v>6.1545242567172895E-3</v>
      </c>
      <c r="P1201" s="3">
        <v>45426</v>
      </c>
      <c r="Q1201">
        <v>410.24</v>
      </c>
      <c r="R1201">
        <f t="shared" si="798"/>
        <v>0.99761684742959966</v>
      </c>
      <c r="S1201">
        <f t="shared" si="799"/>
        <v>-2.3859967982050047E-3</v>
      </c>
      <c r="U1201" s="3">
        <v>45426</v>
      </c>
      <c r="V1201">
        <v>163.61000000000001</v>
      </c>
      <c r="W1201">
        <f t="shared" si="800"/>
        <v>0.99440831459308343</v>
      </c>
      <c r="X1201">
        <f t="shared" si="801"/>
        <v>-5.6073774035734119E-3</v>
      </c>
      <c r="Z1201" s="3">
        <v>45426</v>
      </c>
      <c r="AA1201">
        <v>48.95</v>
      </c>
      <c r="AB1201">
        <f t="shared" si="802"/>
        <v>1.0055464256368118</v>
      </c>
      <c r="AC1201">
        <f t="shared" si="803"/>
        <v>5.5311008571929795E-3</v>
      </c>
      <c r="AE1201" s="3">
        <v>45426</v>
      </c>
      <c r="AF1201">
        <v>129.43</v>
      </c>
      <c r="AG1201">
        <f t="shared" si="804"/>
        <v>1.0002318392581144</v>
      </c>
      <c r="AH1201">
        <f t="shared" si="805"/>
        <v>2.3181238754665009E-4</v>
      </c>
      <c r="AJ1201" s="3">
        <v>45426</v>
      </c>
      <c r="AK1201">
        <v>117.67</v>
      </c>
      <c r="AL1201">
        <f t="shared" si="806"/>
        <v>0.99796454923246547</v>
      </c>
      <c r="AM1201">
        <f t="shared" si="807"/>
        <v>-2.037525112744396E-3</v>
      </c>
      <c r="AO1201" s="3">
        <v>45426</v>
      </c>
      <c r="AP1201">
        <v>15.68</v>
      </c>
      <c r="AQ1201">
        <f t="shared" si="808"/>
        <v>0.99429296131896006</v>
      </c>
      <c r="AR1201">
        <f t="shared" si="809"/>
        <v>-5.7233860526852212E-3</v>
      </c>
      <c r="AT1201" s="3">
        <v>45426</v>
      </c>
      <c r="AU1201">
        <v>43.82</v>
      </c>
      <c r="AV1201">
        <f t="shared" si="810"/>
        <v>1.0048154093097914</v>
      </c>
      <c r="AW1201">
        <f t="shared" si="811"/>
        <v>4.8038523126454572E-3</v>
      </c>
      <c r="AY1201" s="3">
        <v>45426</v>
      </c>
      <c r="AZ1201">
        <v>201.51</v>
      </c>
      <c r="BA1201">
        <f t="shared" si="812"/>
        <v>1.01398882906456</v>
      </c>
      <c r="BB1201">
        <f t="shared" si="813"/>
        <v>1.3891888406689765E-2</v>
      </c>
      <c r="BD1201" s="3">
        <v>45426</v>
      </c>
      <c r="BE1201">
        <v>85.29</v>
      </c>
      <c r="BF1201">
        <f t="shared" si="814"/>
        <v>1.0145117164267874</v>
      </c>
      <c r="BG1201">
        <f t="shared" si="815"/>
        <v>1.4407429183812815E-2</v>
      </c>
      <c r="BI1201" s="3">
        <v>45426</v>
      </c>
      <c r="BJ1201">
        <v>416.56</v>
      </c>
      <c r="BK1201">
        <f t="shared" si="816"/>
        <v>1.0068645460698056</v>
      </c>
      <c r="BL1201">
        <f t="shared" si="817"/>
        <v>6.8410923450406679E-3</v>
      </c>
      <c r="BN1201" s="3">
        <v>45426</v>
      </c>
      <c r="BO1201">
        <v>18322.77</v>
      </c>
      <c r="BP1201">
        <f t="shared" si="818"/>
        <v>1.0068224990809738</v>
      </c>
      <c r="BQ1201">
        <f t="shared" si="819"/>
        <v>6.7993311498845705E-3</v>
      </c>
      <c r="BS1201" s="3">
        <v>45426</v>
      </c>
      <c r="BT1201">
        <v>613.66</v>
      </c>
      <c r="BU1201">
        <f t="shared" si="820"/>
        <v>0.9952480578666536</v>
      </c>
      <c r="BV1201">
        <f t="shared" si="821"/>
        <v>-4.7632685061227715E-3</v>
      </c>
      <c r="BX1201" s="3">
        <v>45426</v>
      </c>
      <c r="BY1201">
        <v>91.355999999999995</v>
      </c>
      <c r="BZ1201">
        <f t="shared" si="822"/>
        <v>1.0105864002920386</v>
      </c>
      <c r="CA1201">
        <f t="shared" si="823"/>
        <v>1.0530756722031461E-2</v>
      </c>
      <c r="CC1201" s="3">
        <v>45426</v>
      </c>
      <c r="CD1201">
        <v>301.54000000000002</v>
      </c>
      <c r="CE1201">
        <f t="shared" si="824"/>
        <v>0.99765095119933833</v>
      </c>
      <c r="CF1201">
        <f t="shared" si="825"/>
        <v>-2.351812144129572E-3</v>
      </c>
      <c r="CH1201" s="3">
        <v>45426</v>
      </c>
      <c r="CI1201">
        <v>82.38</v>
      </c>
      <c r="CJ1201">
        <f t="shared" si="826"/>
        <v>0.98824376199616115</v>
      </c>
      <c r="CK1201">
        <f t="shared" si="827"/>
        <v>-1.1825888997122183E-2</v>
      </c>
      <c r="CM1201" s="3">
        <v>45426</v>
      </c>
      <c r="CN1201">
        <v>28.38</v>
      </c>
      <c r="CO1201">
        <f t="shared" si="828"/>
        <v>0.9978902953586497</v>
      </c>
      <c r="CP1201">
        <f t="shared" si="829"/>
        <v>-2.1119332031436129E-3</v>
      </c>
      <c r="CR1201" s="3">
        <v>45426</v>
      </c>
      <c r="CS1201">
        <v>28.702000000000002</v>
      </c>
      <c r="CT1201">
        <f t="shared" si="830"/>
        <v>1.0091059311605668</v>
      </c>
      <c r="CU1201">
        <f t="shared" si="831"/>
        <v>9.0647221448083796E-3</v>
      </c>
      <c r="CW1201" s="3">
        <v>45426</v>
      </c>
      <c r="CX1201">
        <v>177.55</v>
      </c>
      <c r="CY1201">
        <f t="shared" si="832"/>
        <v>1.0329280353714587</v>
      </c>
      <c r="CZ1201">
        <f t="shared" si="833"/>
        <v>3.2397522049031562E-2</v>
      </c>
      <c r="DB1201" s="3">
        <v>45426</v>
      </c>
      <c r="DC1201">
        <v>269.77999999999997</v>
      </c>
      <c r="DD1201">
        <f t="shared" si="834"/>
        <v>1.0205795566316107</v>
      </c>
      <c r="DE1201">
        <f t="shared" si="835"/>
        <v>2.037065871187289E-2</v>
      </c>
    </row>
    <row r="1202" spans="1:109">
      <c r="A1202" s="3">
        <v>45427</v>
      </c>
      <c r="B1202">
        <v>185.99</v>
      </c>
      <c r="C1202">
        <f t="shared" si="792"/>
        <v>0.99422676003635013</v>
      </c>
      <c r="D1202">
        <f t="shared" si="793"/>
        <v>-5.78996953377764E-3</v>
      </c>
      <c r="F1202" s="3">
        <v>45427</v>
      </c>
      <c r="G1202">
        <v>133.75</v>
      </c>
      <c r="H1202">
        <f t="shared" si="794"/>
        <v>1.0046571020806732</v>
      </c>
      <c r="I1202">
        <f t="shared" si="795"/>
        <v>4.6462913322902581E-3</v>
      </c>
      <c r="K1202" s="3">
        <v>45427</v>
      </c>
      <c r="L1202">
        <v>189.72</v>
      </c>
      <c r="M1202">
        <f t="shared" si="796"/>
        <v>1.0122178946806808</v>
      </c>
      <c r="N1202">
        <f t="shared" si="797"/>
        <v>1.2143858638487333E-2</v>
      </c>
      <c r="P1202" s="3">
        <v>45427</v>
      </c>
      <c r="Q1202">
        <v>412.76</v>
      </c>
      <c r="R1202">
        <f t="shared" si="798"/>
        <v>1.0061427457098284</v>
      </c>
      <c r="S1202">
        <f t="shared" si="799"/>
        <v>6.1239559552630947E-3</v>
      </c>
      <c r="U1202" s="3">
        <v>45427</v>
      </c>
      <c r="V1202">
        <v>163.05000000000001</v>
      </c>
      <c r="W1202">
        <f t="shared" si="800"/>
        <v>0.99657722633090884</v>
      </c>
      <c r="X1202">
        <f t="shared" si="801"/>
        <v>-3.4286447596570883E-3</v>
      </c>
      <c r="Z1202" s="3">
        <v>45427</v>
      </c>
      <c r="AA1202">
        <v>49.67</v>
      </c>
      <c r="AB1202">
        <f t="shared" si="802"/>
        <v>1.0147088866189991</v>
      </c>
      <c r="AC1202">
        <f t="shared" si="803"/>
        <v>1.4601760142739822E-2</v>
      </c>
      <c r="AE1202" s="3">
        <v>45427</v>
      </c>
      <c r="AF1202">
        <v>129.09</v>
      </c>
      <c r="AG1202">
        <f t="shared" si="804"/>
        <v>0.99737309742718072</v>
      </c>
      <c r="AH1202">
        <f t="shared" si="805"/>
        <v>-2.630358935728818E-3</v>
      </c>
      <c r="AJ1202" s="3">
        <v>45427</v>
      </c>
      <c r="AK1202">
        <v>118.58</v>
      </c>
      <c r="AL1202">
        <f t="shared" si="806"/>
        <v>1.0077334919690659</v>
      </c>
      <c r="AM1202">
        <f t="shared" si="807"/>
        <v>7.7037418033839835E-3</v>
      </c>
      <c r="AO1202" s="3">
        <v>45427</v>
      </c>
      <c r="AP1202">
        <v>15.64</v>
      </c>
      <c r="AQ1202">
        <f t="shared" si="808"/>
        <v>0.99744897959183676</v>
      </c>
      <c r="AR1202">
        <f t="shared" si="809"/>
        <v>-2.5542798050967423E-3</v>
      </c>
      <c r="AT1202" s="3">
        <v>45427</v>
      </c>
      <c r="AU1202">
        <v>45.82</v>
      </c>
      <c r="AV1202">
        <f t="shared" si="810"/>
        <v>1.0456412596987676</v>
      </c>
      <c r="AW1202">
        <f t="shared" si="811"/>
        <v>4.4630342858028957E-2</v>
      </c>
      <c r="AY1202" s="3">
        <v>45427</v>
      </c>
      <c r="AZ1202">
        <v>202.11</v>
      </c>
      <c r="BA1202">
        <f t="shared" si="812"/>
        <v>1.0029775197260682</v>
      </c>
      <c r="BB1202">
        <f t="shared" si="813"/>
        <v>2.9730956937953322E-3</v>
      </c>
      <c r="BD1202" s="3">
        <v>45427</v>
      </c>
      <c r="BE1202">
        <v>85.77</v>
      </c>
      <c r="BF1202">
        <f t="shared" si="814"/>
        <v>1.005627857896588</v>
      </c>
      <c r="BG1202">
        <f t="shared" si="815"/>
        <v>5.6120806713119498E-3</v>
      </c>
      <c r="BI1202" s="3">
        <v>45427</v>
      </c>
      <c r="BJ1202">
        <v>423.08</v>
      </c>
      <c r="BK1202">
        <f t="shared" si="816"/>
        <v>1.0156520069137698</v>
      </c>
      <c r="BL1202">
        <f t="shared" si="817"/>
        <v>1.5530777605208343E-2</v>
      </c>
      <c r="BN1202" s="3">
        <v>45427</v>
      </c>
      <c r="BO1202">
        <v>18596.650000000001</v>
      </c>
      <c r="BP1202">
        <f t="shared" si="818"/>
        <v>1.014947521581071</v>
      </c>
      <c r="BQ1202">
        <f t="shared" si="819"/>
        <v>1.4836908281318825E-2</v>
      </c>
      <c r="BS1202" s="3">
        <v>45427</v>
      </c>
      <c r="BT1202">
        <v>613.52</v>
      </c>
      <c r="BU1202">
        <f t="shared" si="820"/>
        <v>0.99977186063944201</v>
      </c>
      <c r="BV1202">
        <f t="shared" si="821"/>
        <v>-2.2816538830061666E-4</v>
      </c>
      <c r="BX1202" s="3">
        <v>45427</v>
      </c>
      <c r="BY1202">
        <v>94.63</v>
      </c>
      <c r="BZ1202">
        <f t="shared" si="822"/>
        <v>1.0358378212706336</v>
      </c>
      <c r="CA1202">
        <f t="shared" si="823"/>
        <v>3.5210588408065527E-2</v>
      </c>
      <c r="CC1202" s="3">
        <v>45427</v>
      </c>
      <c r="CD1202">
        <v>312.32</v>
      </c>
      <c r="CE1202">
        <f t="shared" si="824"/>
        <v>1.0357498176029714</v>
      </c>
      <c r="CF1202">
        <f t="shared" si="825"/>
        <v>3.5125625873955166E-2</v>
      </c>
      <c r="CH1202" s="3">
        <v>45427</v>
      </c>
      <c r="CI1202">
        <v>82.75</v>
      </c>
      <c r="CJ1202">
        <f t="shared" si="826"/>
        <v>1.0044913814032532</v>
      </c>
      <c r="CK1202">
        <f t="shared" si="827"/>
        <v>4.4813252492376084E-3</v>
      </c>
      <c r="CM1202" s="3">
        <v>45427</v>
      </c>
      <c r="CN1202">
        <v>28.82</v>
      </c>
      <c r="CO1202">
        <f t="shared" si="828"/>
        <v>1.0155038759689923</v>
      </c>
      <c r="CP1202">
        <f t="shared" si="829"/>
        <v>1.5384918839479456E-2</v>
      </c>
      <c r="CR1202" s="3">
        <v>45427</v>
      </c>
      <c r="CS1202">
        <v>29.728999999999999</v>
      </c>
      <c r="CT1202">
        <f t="shared" si="830"/>
        <v>1.0357814786426032</v>
      </c>
      <c r="CU1202">
        <f t="shared" si="831"/>
        <v>3.5156193637707188E-2</v>
      </c>
      <c r="CW1202" s="3">
        <v>45427</v>
      </c>
      <c r="CX1202">
        <v>173.99</v>
      </c>
      <c r="CY1202">
        <f t="shared" si="832"/>
        <v>0.97994931005350605</v>
      </c>
      <c r="CZ1202">
        <f t="shared" si="833"/>
        <v>-2.0254433090472083E-2</v>
      </c>
      <c r="DB1202" s="3">
        <v>45427</v>
      </c>
      <c r="DC1202">
        <v>272.69</v>
      </c>
      <c r="DD1202">
        <f t="shared" si="834"/>
        <v>1.0107865668322338</v>
      </c>
      <c r="DE1202">
        <f t="shared" si="835"/>
        <v>1.0728806803936149E-2</v>
      </c>
    </row>
    <row r="1203" spans="1:109">
      <c r="A1203" s="3">
        <v>45428</v>
      </c>
      <c r="B1203">
        <v>183.63</v>
      </c>
      <c r="C1203">
        <f t="shared" si="792"/>
        <v>0.9873111457605247</v>
      </c>
      <c r="D1203">
        <f t="shared" si="793"/>
        <v>-1.2770045295947339E-2</v>
      </c>
      <c r="F1203" s="3">
        <v>45428</v>
      </c>
      <c r="G1203">
        <v>134.27000000000001</v>
      </c>
      <c r="H1203">
        <f t="shared" si="794"/>
        <v>1.0038878504672899</v>
      </c>
      <c r="I1203">
        <f t="shared" si="795"/>
        <v>3.8803123085009834E-3</v>
      </c>
      <c r="K1203" s="3">
        <v>45428</v>
      </c>
      <c r="L1203">
        <v>189.84</v>
      </c>
      <c r="M1203">
        <f t="shared" si="796"/>
        <v>1.0006325110689438</v>
      </c>
      <c r="N1203">
        <f t="shared" si="797"/>
        <v>6.3231111812725633E-4</v>
      </c>
      <c r="P1203" s="3">
        <v>45428</v>
      </c>
      <c r="Q1203">
        <v>413.12</v>
      </c>
      <c r="R1203">
        <f t="shared" si="798"/>
        <v>1.000872177536583</v>
      </c>
      <c r="S1203">
        <f t="shared" si="799"/>
        <v>8.7179741076405754E-4</v>
      </c>
      <c r="U1203" s="3">
        <v>45428</v>
      </c>
      <c r="V1203">
        <v>161.09</v>
      </c>
      <c r="W1203">
        <f t="shared" si="800"/>
        <v>0.98797914750076654</v>
      </c>
      <c r="X1203">
        <f t="shared" si="801"/>
        <v>-1.2093687225454021E-2</v>
      </c>
      <c r="Z1203" s="3">
        <v>45428</v>
      </c>
      <c r="AA1203">
        <v>48.34</v>
      </c>
      <c r="AB1203">
        <f t="shared" si="802"/>
        <v>0.9732232736057983</v>
      </c>
      <c r="AC1203">
        <f t="shared" si="803"/>
        <v>-2.7141753843922155E-2</v>
      </c>
      <c r="AE1203" s="3">
        <v>45428</v>
      </c>
      <c r="AF1203">
        <v>127.92</v>
      </c>
      <c r="AG1203">
        <f t="shared" si="804"/>
        <v>0.99093655589123864</v>
      </c>
      <c r="AH1203">
        <f t="shared" si="805"/>
        <v>-9.1047669929192037E-3</v>
      </c>
      <c r="AJ1203" s="3">
        <v>45428</v>
      </c>
      <c r="AK1203">
        <v>117.87</v>
      </c>
      <c r="AL1203">
        <f t="shared" si="806"/>
        <v>0.99401248102546813</v>
      </c>
      <c r="AM1203">
        <f t="shared" si="807"/>
        <v>-6.0055160407434596E-3</v>
      </c>
      <c r="AO1203" s="3">
        <v>45428</v>
      </c>
      <c r="AP1203">
        <v>15.45</v>
      </c>
      <c r="AQ1203">
        <f t="shared" si="808"/>
        <v>0.98785166240409195</v>
      </c>
      <c r="AR1203">
        <f t="shared" si="809"/>
        <v>-1.222273177341068E-2</v>
      </c>
      <c r="AT1203" s="3">
        <v>45428</v>
      </c>
      <c r="AU1203">
        <v>45.39</v>
      </c>
      <c r="AV1203">
        <f t="shared" si="810"/>
        <v>0.99061545176778698</v>
      </c>
      <c r="AW1203">
        <f t="shared" si="811"/>
        <v>-9.4288605569752323E-3</v>
      </c>
      <c r="AY1203" s="3">
        <v>45428</v>
      </c>
      <c r="AZ1203">
        <v>202.47</v>
      </c>
      <c r="BA1203">
        <f t="shared" si="812"/>
        <v>1.0017812082529316</v>
      </c>
      <c r="BB1203">
        <f t="shared" si="813"/>
        <v>1.7796237827466738E-3</v>
      </c>
      <c r="BD1203" s="3">
        <v>45428</v>
      </c>
      <c r="BE1203">
        <v>85.02</v>
      </c>
      <c r="BF1203">
        <f t="shared" si="814"/>
        <v>0.99125568380552642</v>
      </c>
      <c r="BG1203">
        <f t="shared" si="815"/>
        <v>-8.7827720716860437E-3</v>
      </c>
      <c r="BI1203" s="3">
        <v>45428</v>
      </c>
      <c r="BJ1203">
        <v>420.99</v>
      </c>
      <c r="BK1203">
        <f t="shared" si="816"/>
        <v>0.99506003592701153</v>
      </c>
      <c r="BL1203">
        <f t="shared" si="817"/>
        <v>-4.9522060286979926E-3</v>
      </c>
      <c r="BN1203" s="3">
        <v>45428</v>
      </c>
      <c r="BO1203">
        <v>18557.96</v>
      </c>
      <c r="BP1203">
        <f t="shared" si="818"/>
        <v>0.99791951776260768</v>
      </c>
      <c r="BQ1203">
        <f t="shared" si="819"/>
        <v>-2.0826494469781288E-3</v>
      </c>
      <c r="BS1203" s="3">
        <v>45428</v>
      </c>
      <c r="BT1203">
        <v>610.52</v>
      </c>
      <c r="BU1203">
        <f t="shared" si="820"/>
        <v>0.99511018385708694</v>
      </c>
      <c r="BV1203">
        <f t="shared" si="821"/>
        <v>-4.9018104096825903E-3</v>
      </c>
      <c r="BX1203" s="3">
        <v>45428</v>
      </c>
      <c r="BY1203">
        <v>94.358999999999995</v>
      </c>
      <c r="BZ1203">
        <f t="shared" si="822"/>
        <v>0.99713621473105785</v>
      </c>
      <c r="CA1203">
        <f t="shared" si="823"/>
        <v>-2.8678937477175826E-3</v>
      </c>
      <c r="CC1203" s="3">
        <v>45428</v>
      </c>
      <c r="CD1203">
        <v>316.77999999999997</v>
      </c>
      <c r="CE1203">
        <f t="shared" si="824"/>
        <v>1.014280225409836</v>
      </c>
      <c r="CF1203">
        <f t="shared" si="825"/>
        <v>1.41792234095465E-2</v>
      </c>
      <c r="CH1203" s="3">
        <v>45428</v>
      </c>
      <c r="CI1203">
        <v>83.27</v>
      </c>
      <c r="CJ1203">
        <f t="shared" si="826"/>
        <v>1.0062839879154077</v>
      </c>
      <c r="CK1203">
        <f t="shared" si="827"/>
        <v>6.2643259905555563E-3</v>
      </c>
      <c r="CM1203" s="3">
        <v>45428</v>
      </c>
      <c r="CN1203">
        <v>28.92</v>
      </c>
      <c r="CO1203">
        <f t="shared" si="828"/>
        <v>1.003469812630118</v>
      </c>
      <c r="CP1203">
        <f t="shared" si="829"/>
        <v>3.4638067191879642E-3</v>
      </c>
      <c r="CR1203" s="3">
        <v>45428</v>
      </c>
      <c r="CS1203">
        <v>29.876000000000001</v>
      </c>
      <c r="CT1203">
        <f t="shared" si="830"/>
        <v>1.0049446668236404</v>
      </c>
      <c r="CU1203">
        <f t="shared" si="831"/>
        <v>4.9324821083729714E-3</v>
      </c>
      <c r="CW1203" s="3">
        <v>45428</v>
      </c>
      <c r="CX1203">
        <v>174.84</v>
      </c>
      <c r="CY1203">
        <f t="shared" si="832"/>
        <v>1.0048853382378298</v>
      </c>
      <c r="CZ1203">
        <f t="shared" si="833"/>
        <v>4.8734436964889671E-3</v>
      </c>
      <c r="DB1203" s="3">
        <v>45428</v>
      </c>
      <c r="DC1203">
        <v>272.22000000000003</v>
      </c>
      <c r="DD1203">
        <f t="shared" si="834"/>
        <v>0.99827643111225217</v>
      </c>
      <c r="DE1203">
        <f t="shared" si="835"/>
        <v>-1.7250559415419838E-3</v>
      </c>
    </row>
    <row r="1204" spans="1:109">
      <c r="A1204" s="3">
        <v>45429</v>
      </c>
      <c r="B1204">
        <v>184.7</v>
      </c>
      <c r="C1204">
        <f t="shared" si="792"/>
        <v>1.0058269345967434</v>
      </c>
      <c r="D1204">
        <f t="shared" si="793"/>
        <v>5.8100236741061009E-3</v>
      </c>
      <c r="F1204" s="3">
        <v>45429</v>
      </c>
      <c r="G1204">
        <v>133.76</v>
      </c>
      <c r="H1204">
        <f t="shared" si="794"/>
        <v>0.99620168317569058</v>
      </c>
      <c r="I1204">
        <f t="shared" si="795"/>
        <v>-3.8055487482254362E-3</v>
      </c>
      <c r="K1204" s="3">
        <v>45429</v>
      </c>
      <c r="L1204">
        <v>189.87</v>
      </c>
      <c r="M1204">
        <f t="shared" si="796"/>
        <v>1.000158027812895</v>
      </c>
      <c r="N1204">
        <f t="shared" si="797"/>
        <v>1.5801532781546361E-4</v>
      </c>
      <c r="P1204" s="3">
        <v>45429</v>
      </c>
      <c r="Q1204">
        <v>416.94</v>
      </c>
      <c r="R1204">
        <f t="shared" si="798"/>
        <v>1.0092467079783114</v>
      </c>
      <c r="S1204">
        <f t="shared" si="799"/>
        <v>9.204218896013314E-3</v>
      </c>
      <c r="U1204" s="3">
        <v>45429</v>
      </c>
      <c r="V1204">
        <v>162.66999999999999</v>
      </c>
      <c r="W1204">
        <f t="shared" si="800"/>
        <v>1.0098081817617479</v>
      </c>
      <c r="X1204">
        <f t="shared" si="801"/>
        <v>9.7603937684876494E-3</v>
      </c>
      <c r="Z1204" s="3">
        <v>45429</v>
      </c>
      <c r="AA1204">
        <v>48.17</v>
      </c>
      <c r="AB1204">
        <f t="shared" si="802"/>
        <v>0.99648324369052543</v>
      </c>
      <c r="AC1204">
        <f t="shared" si="803"/>
        <v>-3.5229546332075424E-3</v>
      </c>
      <c r="AE1204" s="3">
        <v>45429</v>
      </c>
      <c r="AF1204">
        <v>129.94</v>
      </c>
      <c r="AG1204">
        <f t="shared" si="804"/>
        <v>1.0157911194496561</v>
      </c>
      <c r="AH1204">
        <f t="shared" si="805"/>
        <v>1.5667736926686136E-2</v>
      </c>
      <c r="AJ1204" s="3">
        <v>45429</v>
      </c>
      <c r="AK1204">
        <v>119.64</v>
      </c>
      <c r="AL1204">
        <f t="shared" si="806"/>
        <v>1.0150165436497836</v>
      </c>
      <c r="AM1204">
        <f t="shared" si="807"/>
        <v>1.4904911523269081E-2</v>
      </c>
      <c r="AO1204" s="3">
        <v>45429</v>
      </c>
      <c r="AP1204">
        <v>15.36</v>
      </c>
      <c r="AQ1204">
        <f t="shared" si="808"/>
        <v>0.99417475728155336</v>
      </c>
      <c r="AR1204">
        <f t="shared" si="809"/>
        <v>-5.8422756242284025E-3</v>
      </c>
      <c r="AT1204" s="3">
        <v>45429</v>
      </c>
      <c r="AU1204">
        <v>44.71</v>
      </c>
      <c r="AV1204">
        <f t="shared" si="810"/>
        <v>0.98501872659176026</v>
      </c>
      <c r="AW1204">
        <f t="shared" si="811"/>
        <v>-1.5094626222485016E-2</v>
      </c>
      <c r="AY1204" s="3">
        <v>45429</v>
      </c>
      <c r="AZ1204">
        <v>204.79</v>
      </c>
      <c r="BA1204">
        <f t="shared" si="812"/>
        <v>1.0114584876771866</v>
      </c>
      <c r="BB1204">
        <f t="shared" si="813"/>
        <v>1.139333642479606E-2</v>
      </c>
      <c r="BD1204" s="3">
        <v>45429</v>
      </c>
      <c r="BE1204">
        <v>86.06</v>
      </c>
      <c r="BF1204">
        <f t="shared" si="814"/>
        <v>1.0122324159021407</v>
      </c>
      <c r="BG1204">
        <f t="shared" si="815"/>
        <v>1.2158204479809583E-2</v>
      </c>
      <c r="BI1204" s="3">
        <v>45429</v>
      </c>
      <c r="BJ1204">
        <v>420.21</v>
      </c>
      <c r="BK1204">
        <f t="shared" si="816"/>
        <v>0.99814722439962933</v>
      </c>
      <c r="BL1204">
        <f t="shared" si="817"/>
        <v>-1.8544941120891172E-3</v>
      </c>
      <c r="BN1204" s="3">
        <v>45429</v>
      </c>
      <c r="BO1204">
        <v>18546.23</v>
      </c>
      <c r="BP1204">
        <f t="shared" si="818"/>
        <v>0.9993679262160281</v>
      </c>
      <c r="BQ1204">
        <f t="shared" si="819"/>
        <v>-6.3227362682081133E-4</v>
      </c>
      <c r="BS1204" s="3">
        <v>45429</v>
      </c>
      <c r="BT1204">
        <v>621.1</v>
      </c>
      <c r="BU1204">
        <f t="shared" si="820"/>
        <v>1.0173294896154099</v>
      </c>
      <c r="BV1204">
        <f t="shared" si="821"/>
        <v>1.718104651833615E-2</v>
      </c>
      <c r="BX1204" s="3">
        <v>45429</v>
      </c>
      <c r="BY1204">
        <v>92.478999999999999</v>
      </c>
      <c r="BZ1204">
        <f t="shared" si="822"/>
        <v>0.98007609237062709</v>
      </c>
      <c r="CA1204">
        <f t="shared" si="823"/>
        <v>-2.012506505560778E-2</v>
      </c>
      <c r="CC1204" s="3">
        <v>45429</v>
      </c>
      <c r="CD1204">
        <v>317.85000000000002</v>
      </c>
      <c r="CE1204">
        <f t="shared" si="824"/>
        <v>1.003377738493592</v>
      </c>
      <c r="CF1204">
        <f t="shared" si="825"/>
        <v>3.3720467481437671E-3</v>
      </c>
      <c r="CH1204" s="3">
        <v>45429</v>
      </c>
      <c r="CI1204">
        <v>83.98</v>
      </c>
      <c r="CJ1204">
        <f t="shared" si="826"/>
        <v>1.008526480124895</v>
      </c>
      <c r="CK1204">
        <f t="shared" si="827"/>
        <v>8.4903350083193312E-3</v>
      </c>
      <c r="CM1204" s="3">
        <v>45429</v>
      </c>
      <c r="CN1204">
        <v>28.64</v>
      </c>
      <c r="CO1204">
        <f t="shared" si="828"/>
        <v>0.99031811894882427</v>
      </c>
      <c r="CP1204">
        <f t="shared" si="829"/>
        <v>-9.7290551981191499E-3</v>
      </c>
      <c r="CR1204" s="3">
        <v>45429</v>
      </c>
      <c r="CS1204">
        <v>31.259</v>
      </c>
      <c r="CT1204">
        <f t="shared" si="830"/>
        <v>1.0462913375284508</v>
      </c>
      <c r="CU1204">
        <f t="shared" si="831"/>
        <v>4.5251852223551069E-2</v>
      </c>
      <c r="CW1204" s="3">
        <v>45429</v>
      </c>
      <c r="CX1204">
        <v>177.46</v>
      </c>
      <c r="CY1204">
        <f t="shared" si="832"/>
        <v>1.0149851292610388</v>
      </c>
      <c r="CZ1204">
        <f t="shared" si="833"/>
        <v>1.4873961412078061E-2</v>
      </c>
      <c r="DB1204" s="3">
        <v>45429</v>
      </c>
      <c r="DC1204">
        <v>274.26</v>
      </c>
      <c r="DD1204">
        <f t="shared" si="834"/>
        <v>1.0074939387260302</v>
      </c>
      <c r="DE1204">
        <f t="shared" si="835"/>
        <v>7.4659986677802657E-3</v>
      </c>
    </row>
    <row r="1205" spans="1:109">
      <c r="A1205" s="3">
        <v>45432</v>
      </c>
      <c r="B1205">
        <v>183.54</v>
      </c>
      <c r="C1205">
        <f t="shared" si="792"/>
        <v>0.99371954520844619</v>
      </c>
      <c r="D1205">
        <f t="shared" si="793"/>
        <v>-6.3002598143271308E-3</v>
      </c>
      <c r="F1205" s="3">
        <v>45432</v>
      </c>
      <c r="G1205">
        <v>133.57</v>
      </c>
      <c r="H1205">
        <f t="shared" si="794"/>
        <v>0.99857954545454553</v>
      </c>
      <c r="I1205">
        <f t="shared" si="795"/>
        <v>-1.4214643473774255E-3</v>
      </c>
      <c r="K1205" s="3">
        <v>45432</v>
      </c>
      <c r="L1205">
        <v>191.04</v>
      </c>
      <c r="M1205">
        <f t="shared" si="796"/>
        <v>1.0061621109179966</v>
      </c>
      <c r="N1205">
        <f t="shared" si="797"/>
        <v>6.1432027489136277E-3</v>
      </c>
      <c r="P1205" s="3">
        <v>45432</v>
      </c>
      <c r="Q1205">
        <v>413</v>
      </c>
      <c r="R1205">
        <f t="shared" si="798"/>
        <v>0.99055019906941044</v>
      </c>
      <c r="S1205">
        <f t="shared" si="799"/>
        <v>-9.4947335932582515E-3</v>
      </c>
      <c r="U1205" s="3">
        <v>45432</v>
      </c>
      <c r="V1205">
        <v>161.13999999999999</v>
      </c>
      <c r="W1205">
        <f t="shared" si="800"/>
        <v>0.99059445503165922</v>
      </c>
      <c r="X1205">
        <f t="shared" si="801"/>
        <v>-9.4500564293121224E-3</v>
      </c>
      <c r="Z1205" s="3">
        <v>45432</v>
      </c>
      <c r="AA1205">
        <v>47.13</v>
      </c>
      <c r="AB1205">
        <f t="shared" si="802"/>
        <v>0.97840979862985267</v>
      </c>
      <c r="AC1205">
        <f t="shared" si="803"/>
        <v>-2.1826679706489879E-2</v>
      </c>
      <c r="AE1205" s="3">
        <v>45432</v>
      </c>
      <c r="AF1205">
        <v>129.86000000000001</v>
      </c>
      <c r="AG1205">
        <f t="shared" si="804"/>
        <v>0.99938433122979853</v>
      </c>
      <c r="AH1205">
        <f t="shared" si="805"/>
        <v>-6.1585837204405534E-4</v>
      </c>
      <c r="AJ1205" s="3">
        <v>45432</v>
      </c>
      <c r="AK1205">
        <v>118.67</v>
      </c>
      <c r="AL1205">
        <f t="shared" si="806"/>
        <v>0.99189234369775992</v>
      </c>
      <c r="AM1205">
        <f t="shared" si="807"/>
        <v>-8.1407020846995942E-3</v>
      </c>
      <c r="AO1205" s="3">
        <v>45432</v>
      </c>
      <c r="AP1205">
        <v>15.18</v>
      </c>
      <c r="AQ1205">
        <f t="shared" si="808"/>
        <v>0.98828125</v>
      </c>
      <c r="AR1205">
        <f t="shared" si="809"/>
        <v>-1.178795575204224E-2</v>
      </c>
      <c r="AT1205" s="3">
        <v>45432</v>
      </c>
      <c r="AU1205">
        <v>44.97</v>
      </c>
      <c r="AV1205">
        <f t="shared" si="810"/>
        <v>1.0058152538581973</v>
      </c>
      <c r="AW1205">
        <f t="shared" si="811"/>
        <v>5.7984105367267485E-3</v>
      </c>
      <c r="AY1205" s="3">
        <v>45432</v>
      </c>
      <c r="AZ1205">
        <v>195.58</v>
      </c>
      <c r="BA1205">
        <f t="shared" si="812"/>
        <v>0.95502710093266285</v>
      </c>
      <c r="BB1205">
        <f t="shared" si="813"/>
        <v>-4.6015560964091824E-2</v>
      </c>
      <c r="BD1205" s="3">
        <v>45432</v>
      </c>
      <c r="BE1205">
        <v>86.63</v>
      </c>
      <c r="BF1205">
        <f t="shared" si="814"/>
        <v>1.0066232860794793</v>
      </c>
      <c r="BG1205">
        <f t="shared" si="815"/>
        <v>6.6014484915951797E-3</v>
      </c>
      <c r="BI1205" s="3">
        <v>45432</v>
      </c>
      <c r="BJ1205">
        <v>425.34</v>
      </c>
      <c r="BK1205">
        <f t="shared" si="816"/>
        <v>1.012208181623474</v>
      </c>
      <c r="BL1205">
        <f t="shared" si="817"/>
        <v>1.213426277591618E-2</v>
      </c>
      <c r="BN1205" s="3">
        <v>45432</v>
      </c>
      <c r="BO1205">
        <v>18674.189999999999</v>
      </c>
      <c r="BP1205">
        <f t="shared" si="818"/>
        <v>1.0068995154271245</v>
      </c>
      <c r="BQ1205">
        <f t="shared" si="819"/>
        <v>6.8758226870813026E-3</v>
      </c>
      <c r="BS1205" s="3">
        <v>45432</v>
      </c>
      <c r="BT1205">
        <v>640.82000000000005</v>
      </c>
      <c r="BU1205">
        <f t="shared" si="820"/>
        <v>1.0317501207535018</v>
      </c>
      <c r="BV1205">
        <f t="shared" si="821"/>
        <v>3.1256506688106596E-2</v>
      </c>
      <c r="BX1205" s="3">
        <v>45432</v>
      </c>
      <c r="BY1205">
        <v>94.78</v>
      </c>
      <c r="BZ1205">
        <f t="shared" si="822"/>
        <v>1.0248813244087847</v>
      </c>
      <c r="CA1205">
        <f t="shared" si="823"/>
        <v>2.4576824822626301E-2</v>
      </c>
      <c r="CC1205" s="3">
        <v>45432</v>
      </c>
      <c r="CD1205">
        <v>323.77</v>
      </c>
      <c r="CE1205">
        <f t="shared" si="824"/>
        <v>1.0186251376435425</v>
      </c>
      <c r="CF1205">
        <f t="shared" si="825"/>
        <v>1.845381378504338E-2</v>
      </c>
      <c r="CH1205" s="3">
        <v>45432</v>
      </c>
      <c r="CI1205">
        <v>83.71</v>
      </c>
      <c r="CJ1205">
        <f t="shared" si="826"/>
        <v>0.99678494879733259</v>
      </c>
      <c r="CK1205">
        <f t="shared" si="827"/>
        <v>-3.2202305840823113E-3</v>
      </c>
      <c r="CM1205" s="3">
        <v>45432</v>
      </c>
      <c r="CN1205">
        <v>28.53</v>
      </c>
      <c r="CO1205">
        <f t="shared" si="828"/>
        <v>0.99615921787709494</v>
      </c>
      <c r="CP1205">
        <f t="shared" si="829"/>
        <v>-3.8481768670362709E-3</v>
      </c>
      <c r="CR1205" s="3">
        <v>45432</v>
      </c>
      <c r="CS1205">
        <v>32.426000000000002</v>
      </c>
      <c r="CT1205">
        <f t="shared" si="830"/>
        <v>1.0373332480245689</v>
      </c>
      <c r="CU1205">
        <f t="shared" si="831"/>
        <v>3.6653235409506012E-2</v>
      </c>
      <c r="CW1205" s="3">
        <v>45432</v>
      </c>
      <c r="CX1205">
        <v>174.95</v>
      </c>
      <c r="CY1205">
        <f t="shared" si="832"/>
        <v>0.98585596754198124</v>
      </c>
      <c r="CZ1205">
        <f t="shared" si="833"/>
        <v>-1.4245012593494734E-2</v>
      </c>
      <c r="DB1205" s="3">
        <v>45432</v>
      </c>
      <c r="DC1205">
        <v>274.67</v>
      </c>
      <c r="DD1205">
        <f t="shared" si="834"/>
        <v>1.0014949318165245</v>
      </c>
      <c r="DE1205">
        <f t="shared" si="835"/>
        <v>1.4938155183444218E-3</v>
      </c>
    </row>
    <row r="1206" spans="1:109">
      <c r="A1206" s="3">
        <v>45433</v>
      </c>
      <c r="B1206">
        <v>183.15</v>
      </c>
      <c r="C1206">
        <f t="shared" si="792"/>
        <v>0.99787512258908151</v>
      </c>
      <c r="D1206">
        <f t="shared" si="793"/>
        <v>-2.1271381660436009E-3</v>
      </c>
      <c r="F1206" s="3">
        <v>45433</v>
      </c>
      <c r="G1206">
        <v>134.36000000000001</v>
      </c>
      <c r="H1206">
        <f t="shared" si="794"/>
        <v>1.0059145017593774</v>
      </c>
      <c r="I1206">
        <f t="shared" si="795"/>
        <v>5.8970797550782477E-3</v>
      </c>
      <c r="K1206" s="3">
        <v>45433</v>
      </c>
      <c r="L1206">
        <v>192.35</v>
      </c>
      <c r="M1206">
        <f t="shared" si="796"/>
        <v>1.0068572026800671</v>
      </c>
      <c r="N1206">
        <f t="shared" si="797"/>
        <v>6.8337989940669263E-3</v>
      </c>
      <c r="P1206" s="3">
        <v>45433</v>
      </c>
      <c r="Q1206">
        <v>414.37</v>
      </c>
      <c r="R1206">
        <f t="shared" si="798"/>
        <v>1.003317191283293</v>
      </c>
      <c r="S1206">
        <f t="shared" si="799"/>
        <v>3.3117015412875081E-3</v>
      </c>
      <c r="U1206" s="3">
        <v>45433</v>
      </c>
      <c r="V1206">
        <v>159.97</v>
      </c>
      <c r="W1206">
        <f t="shared" si="800"/>
        <v>0.99273923296512356</v>
      </c>
      <c r="X1206">
        <f t="shared" si="801"/>
        <v>-7.2872546955454745E-3</v>
      </c>
      <c r="Z1206" s="3">
        <v>45433</v>
      </c>
      <c r="AA1206">
        <v>46.94</v>
      </c>
      <c r="AB1206">
        <f t="shared" si="802"/>
        <v>0.99596859749628674</v>
      </c>
      <c r="AC1206">
        <f t="shared" si="803"/>
        <v>-4.0395505127621472E-3</v>
      </c>
      <c r="AE1206" s="3">
        <v>45433</v>
      </c>
      <c r="AF1206">
        <v>128.9</v>
      </c>
      <c r="AG1206">
        <f t="shared" si="804"/>
        <v>0.99260742337902352</v>
      </c>
      <c r="AH1206">
        <f t="shared" si="805"/>
        <v>-7.4200371351990308E-3</v>
      </c>
      <c r="AJ1206" s="3">
        <v>45433</v>
      </c>
      <c r="AK1206">
        <v>117.85</v>
      </c>
      <c r="AL1206">
        <f t="shared" si="806"/>
        <v>0.99309008173927693</v>
      </c>
      <c r="AM1206">
        <f t="shared" si="807"/>
        <v>-6.9339022949076448E-3</v>
      </c>
      <c r="AO1206" s="3">
        <v>45433</v>
      </c>
      <c r="AP1206">
        <v>15.23</v>
      </c>
      <c r="AQ1206">
        <f t="shared" si="808"/>
        <v>1.0032938076416338</v>
      </c>
      <c r="AR1206">
        <f t="shared" si="809"/>
        <v>3.2883949395866299E-3</v>
      </c>
      <c r="AT1206" s="3">
        <v>45433</v>
      </c>
      <c r="AU1206">
        <v>45.54</v>
      </c>
      <c r="AV1206">
        <f t="shared" si="810"/>
        <v>1.0126751167444963</v>
      </c>
      <c r="AW1206">
        <f t="shared" si="811"/>
        <v>1.2595459852977485E-2</v>
      </c>
      <c r="AY1206" s="3">
        <v>45433</v>
      </c>
      <c r="AZ1206">
        <v>199.52</v>
      </c>
      <c r="BA1206">
        <f t="shared" si="812"/>
        <v>1.020145209121587</v>
      </c>
      <c r="BB1206">
        <f t="shared" si="813"/>
        <v>1.9944979047597199E-2</v>
      </c>
      <c r="BD1206" s="3">
        <v>45433</v>
      </c>
      <c r="BE1206">
        <v>87</v>
      </c>
      <c r="BF1206">
        <f t="shared" si="814"/>
        <v>1.004271037746739</v>
      </c>
      <c r="BG1206">
        <f t="shared" si="815"/>
        <v>4.2619427525347683E-3</v>
      </c>
      <c r="BI1206" s="3">
        <v>45433</v>
      </c>
      <c r="BJ1206">
        <v>429.04</v>
      </c>
      <c r="BK1206">
        <f t="shared" si="816"/>
        <v>1.0086989232143697</v>
      </c>
      <c r="BL1206">
        <f t="shared" si="817"/>
        <v>8.6613055796886246E-3</v>
      </c>
      <c r="BN1206" s="3">
        <v>45433</v>
      </c>
      <c r="BO1206">
        <v>18713.8</v>
      </c>
      <c r="BP1206">
        <f t="shared" si="818"/>
        <v>1.002121109402871</v>
      </c>
      <c r="BQ1206">
        <f t="shared" si="819"/>
        <v>2.1188630263010121E-3</v>
      </c>
      <c r="BS1206" s="3">
        <v>45433</v>
      </c>
      <c r="BT1206">
        <v>650.61</v>
      </c>
      <c r="BU1206">
        <f t="shared" si="820"/>
        <v>1.0152773009581473</v>
      </c>
      <c r="BV1206">
        <f t="shared" si="821"/>
        <v>1.5161778095061125E-2</v>
      </c>
      <c r="BX1206" s="3">
        <v>45433</v>
      </c>
      <c r="BY1206">
        <v>95.385999999999996</v>
      </c>
      <c r="BZ1206">
        <f t="shared" si="822"/>
        <v>1.0063937539565309</v>
      </c>
      <c r="CA1206">
        <f t="shared" si="823"/>
        <v>6.3734006217777929E-3</v>
      </c>
      <c r="CC1206" s="3">
        <v>45433</v>
      </c>
      <c r="CD1206">
        <v>311.66000000000003</v>
      </c>
      <c r="CE1206">
        <f t="shared" si="824"/>
        <v>0.96259690521048902</v>
      </c>
      <c r="CF1206">
        <f t="shared" si="825"/>
        <v>-3.8120537149992716E-2</v>
      </c>
      <c r="CH1206" s="3">
        <v>45433</v>
      </c>
      <c r="CI1206">
        <v>82.88</v>
      </c>
      <c r="CJ1206">
        <f t="shared" si="826"/>
        <v>0.99008481662883763</v>
      </c>
      <c r="CK1206">
        <f t="shared" si="827"/>
        <v>-9.964666160792111E-3</v>
      </c>
      <c r="CM1206" s="3">
        <v>45433</v>
      </c>
      <c r="CN1206">
        <v>28.56</v>
      </c>
      <c r="CO1206">
        <f t="shared" si="828"/>
        <v>1.0010515247108307</v>
      </c>
      <c r="CP1206">
        <f t="shared" si="829"/>
        <v>1.0509722459750015E-3</v>
      </c>
      <c r="CR1206" s="3">
        <v>45433</v>
      </c>
      <c r="CS1206">
        <v>32.078000000000003</v>
      </c>
      <c r="CT1206">
        <f t="shared" si="830"/>
        <v>0.98926787146117312</v>
      </c>
      <c r="CU1206">
        <f t="shared" si="831"/>
        <v>-1.0790133212691195E-2</v>
      </c>
      <c r="CW1206" s="3">
        <v>45433</v>
      </c>
      <c r="CX1206">
        <v>186.6</v>
      </c>
      <c r="CY1206">
        <f t="shared" si="832"/>
        <v>1.0665904544155473</v>
      </c>
      <c r="CZ1206">
        <f t="shared" si="833"/>
        <v>6.4467069599546456E-2</v>
      </c>
      <c r="DB1206" s="3">
        <v>45433</v>
      </c>
      <c r="DC1206">
        <v>275.19</v>
      </c>
      <c r="DD1206">
        <f t="shared" si="834"/>
        <v>1.0018931809079987</v>
      </c>
      <c r="DE1206">
        <f t="shared" si="835"/>
        <v>1.8913910996215283E-3</v>
      </c>
    </row>
    <row r="1207" spans="1:109">
      <c r="A1207" s="3">
        <v>45434</v>
      </c>
      <c r="B1207">
        <v>183.13</v>
      </c>
      <c r="C1207">
        <f t="shared" si="792"/>
        <v>0.99989079989079988</v>
      </c>
      <c r="D1207">
        <f t="shared" si="793"/>
        <v>-1.0920607196614332E-4</v>
      </c>
      <c r="F1207" s="3">
        <v>45434</v>
      </c>
      <c r="G1207">
        <v>133.75</v>
      </c>
      <c r="H1207">
        <f t="shared" si="794"/>
        <v>0.99545995832092871</v>
      </c>
      <c r="I1207">
        <f t="shared" si="795"/>
        <v>-4.5503789679762095E-3</v>
      </c>
      <c r="K1207" s="3">
        <v>45434</v>
      </c>
      <c r="L1207">
        <v>190.9</v>
      </c>
      <c r="M1207">
        <f t="shared" si="796"/>
        <v>0.99246165843514433</v>
      </c>
      <c r="N1207">
        <f t="shared" si="797"/>
        <v>-7.5668984666021327E-3</v>
      </c>
      <c r="P1207" s="3">
        <v>45434</v>
      </c>
      <c r="Q1207">
        <v>413.99</v>
      </c>
      <c r="R1207">
        <f t="shared" si="798"/>
        <v>0.99908294519390883</v>
      </c>
      <c r="S1207">
        <f t="shared" si="799"/>
        <v>-9.1747555810462594E-4</v>
      </c>
      <c r="U1207" s="3">
        <v>45434</v>
      </c>
      <c r="V1207">
        <v>157.57</v>
      </c>
      <c r="W1207">
        <f t="shared" si="800"/>
        <v>0.98499718697255734</v>
      </c>
      <c r="X1207">
        <f t="shared" si="801"/>
        <v>-1.5116493679550185E-2</v>
      </c>
      <c r="Z1207" s="3">
        <v>45434</v>
      </c>
      <c r="AA1207">
        <v>47.43</v>
      </c>
      <c r="AB1207">
        <f t="shared" si="802"/>
        <v>1.0104388581167447</v>
      </c>
      <c r="AC1207">
        <f t="shared" si="803"/>
        <v>1.0384749466612827E-2</v>
      </c>
      <c r="AE1207" s="3">
        <v>45434</v>
      </c>
      <c r="AF1207">
        <v>126.05</v>
      </c>
      <c r="AG1207">
        <f t="shared" si="804"/>
        <v>0.97788983708301003</v>
      </c>
      <c r="AH1207">
        <f t="shared" si="805"/>
        <v>-2.235825631121293E-2</v>
      </c>
      <c r="AJ1207" s="3">
        <v>45434</v>
      </c>
      <c r="AK1207">
        <v>115.48</v>
      </c>
      <c r="AL1207">
        <f t="shared" si="806"/>
        <v>0.97988969028425976</v>
      </c>
      <c r="AM1207">
        <f t="shared" si="807"/>
        <v>-2.0315274587405664E-2</v>
      </c>
      <c r="AO1207" s="3">
        <v>45434</v>
      </c>
      <c r="AP1207">
        <v>15.27</v>
      </c>
      <c r="AQ1207">
        <f t="shared" si="808"/>
        <v>1.0026263952724885</v>
      </c>
      <c r="AR1207">
        <f t="shared" si="809"/>
        <v>2.6229523234706491E-3</v>
      </c>
      <c r="AT1207" s="3">
        <v>45434</v>
      </c>
      <c r="AU1207">
        <v>45.48</v>
      </c>
      <c r="AV1207">
        <f t="shared" si="810"/>
        <v>0.99868247694334644</v>
      </c>
      <c r="AW1207">
        <f t="shared" si="811"/>
        <v>-1.3183917532583356E-3</v>
      </c>
      <c r="AY1207" s="3">
        <v>45434</v>
      </c>
      <c r="AZ1207">
        <v>198.31</v>
      </c>
      <c r="BA1207">
        <f t="shared" si="812"/>
        <v>0.99393544506816356</v>
      </c>
      <c r="BB1207">
        <f t="shared" si="813"/>
        <v>-6.0830190339878657E-3</v>
      </c>
      <c r="BD1207" s="3">
        <v>45434</v>
      </c>
      <c r="BE1207">
        <v>87.28</v>
      </c>
      <c r="BF1207">
        <f t="shared" si="814"/>
        <v>1.0032183908045977</v>
      </c>
      <c r="BG1207">
        <f t="shared" si="815"/>
        <v>3.2132228702316961E-3</v>
      </c>
      <c r="BI1207" s="3">
        <v>45434</v>
      </c>
      <c r="BJ1207">
        <v>430.52</v>
      </c>
      <c r="BK1207">
        <f t="shared" si="816"/>
        <v>1.0034495618124184</v>
      </c>
      <c r="BL1207">
        <f t="shared" si="817"/>
        <v>3.4436257214277106E-3</v>
      </c>
      <c r="BN1207" s="3">
        <v>45434</v>
      </c>
      <c r="BO1207">
        <v>18705.2</v>
      </c>
      <c r="BP1207">
        <f t="shared" si="818"/>
        <v>0.99954044608791381</v>
      </c>
      <c r="BQ1207">
        <f t="shared" si="819"/>
        <v>-4.5965953934742969E-4</v>
      </c>
      <c r="BS1207" s="3">
        <v>45434</v>
      </c>
      <c r="BT1207">
        <v>640.47</v>
      </c>
      <c r="BU1207">
        <f t="shared" si="820"/>
        <v>0.9844146262738046</v>
      </c>
      <c r="BV1207">
        <f t="shared" si="821"/>
        <v>-1.5708102516082803E-2</v>
      </c>
      <c r="BX1207" s="3">
        <v>45434</v>
      </c>
      <c r="BY1207">
        <v>94.95</v>
      </c>
      <c r="BZ1207">
        <f t="shared" si="822"/>
        <v>0.99542909860985895</v>
      </c>
      <c r="CA1207">
        <f t="shared" si="823"/>
        <v>-4.58137990292514E-3</v>
      </c>
      <c r="CC1207" s="3">
        <v>45434</v>
      </c>
      <c r="CD1207">
        <v>308.58</v>
      </c>
      <c r="CE1207">
        <f t="shared" si="824"/>
        <v>0.990117435667073</v>
      </c>
      <c r="CF1207">
        <f t="shared" si="825"/>
        <v>-9.9317210025886976E-3</v>
      </c>
      <c r="CH1207" s="3">
        <v>45434</v>
      </c>
      <c r="CI1207">
        <v>81.900000000000006</v>
      </c>
      <c r="CJ1207">
        <f t="shared" si="826"/>
        <v>0.98817567567567577</v>
      </c>
      <c r="CK1207">
        <f t="shared" si="827"/>
        <v>-1.1894787652149094E-2</v>
      </c>
      <c r="CM1207" s="3">
        <v>45434</v>
      </c>
      <c r="CN1207">
        <v>29.6</v>
      </c>
      <c r="CO1207">
        <f t="shared" si="828"/>
        <v>1.0364145658263306</v>
      </c>
      <c r="CP1207">
        <f t="shared" si="829"/>
        <v>3.5767223858631139E-2</v>
      </c>
      <c r="CR1207" s="3">
        <v>45434</v>
      </c>
      <c r="CS1207">
        <v>31.495999999999999</v>
      </c>
      <c r="CT1207">
        <f t="shared" si="830"/>
        <v>0.98185672423467785</v>
      </c>
      <c r="CU1207">
        <f t="shared" si="831"/>
        <v>-1.8309883273749956E-2</v>
      </c>
      <c r="CW1207" s="3">
        <v>45434</v>
      </c>
      <c r="CX1207">
        <v>180.11</v>
      </c>
      <c r="CY1207">
        <f t="shared" si="832"/>
        <v>0.96521972132904621</v>
      </c>
      <c r="CZ1207">
        <f t="shared" si="833"/>
        <v>-3.5399513064277216E-2</v>
      </c>
      <c r="DB1207" s="3">
        <v>45434</v>
      </c>
      <c r="DC1207">
        <v>276.44</v>
      </c>
      <c r="DD1207">
        <f t="shared" si="834"/>
        <v>1.0045423162178859</v>
      </c>
      <c r="DE1207">
        <f t="shared" si="835"/>
        <v>4.5320310335197943E-3</v>
      </c>
    </row>
    <row r="1208" spans="1:109">
      <c r="A1208" s="3">
        <v>45435</v>
      </c>
      <c r="B1208">
        <v>181.05</v>
      </c>
      <c r="C1208">
        <f t="shared" si="792"/>
        <v>0.98864194834270747</v>
      </c>
      <c r="D1208">
        <f t="shared" si="793"/>
        <v>-1.142304694120695E-2</v>
      </c>
      <c r="F1208" s="3">
        <v>45435</v>
      </c>
      <c r="G1208">
        <v>128.6</v>
      </c>
      <c r="H1208">
        <f t="shared" si="794"/>
        <v>0.96149532710280372</v>
      </c>
      <c r="I1208">
        <f t="shared" si="795"/>
        <v>-3.9265573972596932E-2</v>
      </c>
      <c r="K1208" s="3">
        <v>45435</v>
      </c>
      <c r="L1208">
        <v>186.88</v>
      </c>
      <c r="M1208">
        <f t="shared" si="796"/>
        <v>0.97894185437401771</v>
      </c>
      <c r="N1208">
        <f t="shared" si="797"/>
        <v>-2.1283031091839801E-2</v>
      </c>
      <c r="P1208" s="3">
        <v>45435</v>
      </c>
      <c r="Q1208">
        <v>405.88</v>
      </c>
      <c r="R1208">
        <f t="shared" si="798"/>
        <v>0.98041015483465777</v>
      </c>
      <c r="S1208">
        <f t="shared" si="799"/>
        <v>-1.9784269533333551E-2</v>
      </c>
      <c r="U1208" s="3">
        <v>45435</v>
      </c>
      <c r="V1208">
        <v>156.94</v>
      </c>
      <c r="W1208">
        <f t="shared" si="800"/>
        <v>0.99600177698800541</v>
      </c>
      <c r="X1208">
        <f t="shared" si="801"/>
        <v>-4.0062372746269481E-3</v>
      </c>
      <c r="Z1208" s="3">
        <v>45435</v>
      </c>
      <c r="AA1208">
        <v>46.6</v>
      </c>
      <c r="AB1208">
        <f t="shared" si="802"/>
        <v>0.98250052709255753</v>
      </c>
      <c r="AC1208">
        <f t="shared" si="803"/>
        <v>-1.7654398757890072E-2</v>
      </c>
      <c r="AE1208" s="3">
        <v>45435</v>
      </c>
      <c r="AF1208">
        <v>124.03</v>
      </c>
      <c r="AG1208">
        <f t="shared" si="804"/>
        <v>0.98397461324871083</v>
      </c>
      <c r="AH1208">
        <f t="shared" si="805"/>
        <v>-1.6155181806690649E-2</v>
      </c>
      <c r="AJ1208" s="3">
        <v>45435</v>
      </c>
      <c r="AK1208">
        <v>113.51</v>
      </c>
      <c r="AL1208">
        <f t="shared" si="806"/>
        <v>0.98294076896432281</v>
      </c>
      <c r="AM1208">
        <f t="shared" si="807"/>
        <v>-1.7206416027486342E-2</v>
      </c>
      <c r="AO1208" s="3">
        <v>45435</v>
      </c>
      <c r="AP1208">
        <v>15.18</v>
      </c>
      <c r="AQ1208">
        <f t="shared" si="808"/>
        <v>0.9941060903732809</v>
      </c>
      <c r="AR1208">
        <f t="shared" si="809"/>
        <v>-5.9113472630572374E-3</v>
      </c>
      <c r="AT1208" s="3">
        <v>45435</v>
      </c>
      <c r="AU1208">
        <v>43.92</v>
      </c>
      <c r="AV1208">
        <f t="shared" si="810"/>
        <v>0.96569920844327184</v>
      </c>
      <c r="AW1208">
        <f t="shared" si="811"/>
        <v>-3.4902871681060023E-2</v>
      </c>
      <c r="AY1208" s="3">
        <v>45435</v>
      </c>
      <c r="AZ1208">
        <v>196.92</v>
      </c>
      <c r="BA1208">
        <f t="shared" si="812"/>
        <v>0.99299077202359931</v>
      </c>
      <c r="BB1208">
        <f t="shared" si="813"/>
        <v>-7.0339080077387543E-3</v>
      </c>
      <c r="BD1208" s="3">
        <v>45435</v>
      </c>
      <c r="BE1208">
        <v>84.91</v>
      </c>
      <c r="BF1208">
        <f t="shared" si="814"/>
        <v>0.97284601283226391</v>
      </c>
      <c r="BG1208">
        <f t="shared" si="815"/>
        <v>-2.7529469513543386E-2</v>
      </c>
      <c r="BI1208" s="3">
        <v>45435</v>
      </c>
      <c r="BJ1208">
        <v>427</v>
      </c>
      <c r="BK1208">
        <f t="shared" si="816"/>
        <v>0.99182384093654186</v>
      </c>
      <c r="BL1208">
        <f t="shared" si="817"/>
        <v>-8.2097671674729329E-3</v>
      </c>
      <c r="BN1208" s="3">
        <v>45435</v>
      </c>
      <c r="BO1208">
        <v>18623.39</v>
      </c>
      <c r="BP1208">
        <f t="shared" si="818"/>
        <v>0.9956263498920086</v>
      </c>
      <c r="BQ1208">
        <f t="shared" si="819"/>
        <v>-4.3832424950057576E-3</v>
      </c>
      <c r="BS1208" s="3">
        <v>45435</v>
      </c>
      <c r="BT1208">
        <v>635.66999999999996</v>
      </c>
      <c r="BU1208">
        <f t="shared" si="820"/>
        <v>0.99250550377066826</v>
      </c>
      <c r="BV1208">
        <f t="shared" si="821"/>
        <v>-7.5227210752922069E-3</v>
      </c>
      <c r="BX1208" s="3">
        <v>45435</v>
      </c>
      <c r="BY1208">
        <v>103.79900000000001</v>
      </c>
      <c r="BZ1208">
        <f t="shared" si="822"/>
        <v>1.0931964191679833</v>
      </c>
      <c r="CA1208">
        <f t="shared" si="823"/>
        <v>8.9105899515719053E-2</v>
      </c>
      <c r="CC1208" s="3">
        <v>45435</v>
      </c>
      <c r="CD1208">
        <v>311.44</v>
      </c>
      <c r="CE1208">
        <f t="shared" si="824"/>
        <v>1.0092682610668222</v>
      </c>
      <c r="CF1208">
        <f t="shared" si="825"/>
        <v>9.2255742873204507E-3</v>
      </c>
      <c r="CH1208" s="3">
        <v>45435</v>
      </c>
      <c r="CI1208">
        <v>81.36</v>
      </c>
      <c r="CJ1208">
        <f t="shared" si="826"/>
        <v>0.99340659340659332</v>
      </c>
      <c r="CK1208">
        <f t="shared" si="827"/>
        <v>-6.6152391187193167E-3</v>
      </c>
      <c r="CM1208" s="3">
        <v>45435</v>
      </c>
      <c r="CN1208">
        <v>28.69</v>
      </c>
      <c r="CO1208">
        <f t="shared" si="828"/>
        <v>0.96925675675675671</v>
      </c>
      <c r="CP1208">
        <f t="shared" si="829"/>
        <v>-3.1225731336741315E-2</v>
      </c>
      <c r="CR1208" s="3">
        <v>45435</v>
      </c>
      <c r="CS1208">
        <v>30.454999999999998</v>
      </c>
      <c r="CT1208">
        <f t="shared" si="830"/>
        <v>0.96694818389636783</v>
      </c>
      <c r="CU1208">
        <f t="shared" si="831"/>
        <v>-3.361036935298841E-2</v>
      </c>
      <c r="CW1208" s="3">
        <v>45435</v>
      </c>
      <c r="CX1208">
        <v>173.74</v>
      </c>
      <c r="CY1208">
        <f t="shared" si="832"/>
        <v>0.96463272444617176</v>
      </c>
      <c r="CZ1208">
        <f t="shared" si="833"/>
        <v>-3.6007846517191675E-2</v>
      </c>
      <c r="DB1208" s="3">
        <v>45435</v>
      </c>
      <c r="DC1208">
        <v>276.5</v>
      </c>
      <c r="DD1208">
        <f t="shared" si="834"/>
        <v>1.0002170452901171</v>
      </c>
      <c r="DE1208">
        <f t="shared" si="835"/>
        <v>2.1702173919582553E-4</v>
      </c>
    </row>
    <row r="1209" spans="1:109">
      <c r="A1209" s="3">
        <v>45436</v>
      </c>
      <c r="B1209">
        <v>180.75</v>
      </c>
      <c r="C1209">
        <f t="shared" si="792"/>
        <v>0.99834299917149949</v>
      </c>
      <c r="D1209">
        <f t="shared" si="793"/>
        <v>-1.6583751727762275E-3</v>
      </c>
      <c r="F1209" s="3">
        <v>45436</v>
      </c>
      <c r="G1209">
        <v>128.22999999999999</v>
      </c>
      <c r="H1209">
        <f t="shared" si="794"/>
        <v>0.99712286158631414</v>
      </c>
      <c r="I1209">
        <f t="shared" si="795"/>
        <v>-2.8812853324945899E-3</v>
      </c>
      <c r="K1209" s="3">
        <v>45436</v>
      </c>
      <c r="L1209">
        <v>189.98</v>
      </c>
      <c r="M1209">
        <f t="shared" si="796"/>
        <v>1.0165881849315068</v>
      </c>
      <c r="N1209">
        <f t="shared" si="797"/>
        <v>1.6452103822174123E-2</v>
      </c>
      <c r="P1209" s="3">
        <v>45436</v>
      </c>
      <c r="Q1209">
        <v>407.41</v>
      </c>
      <c r="R1209">
        <f t="shared" si="798"/>
        <v>1.00376958707007</v>
      </c>
      <c r="S1209">
        <f t="shared" si="799"/>
        <v>3.7624999814122257E-3</v>
      </c>
      <c r="U1209" s="3">
        <v>45436</v>
      </c>
      <c r="V1209">
        <v>157.75</v>
      </c>
      <c r="W1209">
        <f t="shared" si="800"/>
        <v>1.0051612081050083</v>
      </c>
      <c r="X1209">
        <f t="shared" si="801"/>
        <v>5.147934721995406E-3</v>
      </c>
      <c r="Z1209" s="3">
        <v>45436</v>
      </c>
      <c r="AA1209">
        <v>46.42</v>
      </c>
      <c r="AB1209">
        <f t="shared" si="802"/>
        <v>0.99613733905579405</v>
      </c>
      <c r="AC1209">
        <f t="shared" si="803"/>
        <v>-3.8701402853091541E-3</v>
      </c>
      <c r="AE1209" s="3">
        <v>45436</v>
      </c>
      <c r="AF1209">
        <v>123.27</v>
      </c>
      <c r="AG1209">
        <f t="shared" si="804"/>
        <v>0.993872450213658</v>
      </c>
      <c r="AH1209">
        <f t="shared" si="805"/>
        <v>-6.1464002638100942E-3</v>
      </c>
      <c r="AJ1209" s="3">
        <v>45436</v>
      </c>
      <c r="AK1209">
        <v>113.42</v>
      </c>
      <c r="AL1209">
        <f t="shared" si="806"/>
        <v>0.99920711831556686</v>
      </c>
      <c r="AM1209">
        <f t="shared" si="807"/>
        <v>-7.9319618136612635E-4</v>
      </c>
      <c r="AO1209" s="3">
        <v>45436</v>
      </c>
      <c r="AP1209">
        <v>15.19</v>
      </c>
      <c r="AQ1209">
        <f t="shared" si="808"/>
        <v>1.0006587615283267</v>
      </c>
      <c r="AR1209">
        <f t="shared" si="809"/>
        <v>6.5854464019754271E-4</v>
      </c>
      <c r="AT1209" s="3">
        <v>45436</v>
      </c>
      <c r="AU1209">
        <v>43.82</v>
      </c>
      <c r="AV1209">
        <f t="shared" si="810"/>
        <v>0.99772313296903459</v>
      </c>
      <c r="AW1209">
        <f t="shared" si="811"/>
        <v>-2.2794630339547498E-3</v>
      </c>
      <c r="AY1209" s="3">
        <v>45436</v>
      </c>
      <c r="AZ1209">
        <v>200.71</v>
      </c>
      <c r="BA1209">
        <f t="shared" si="812"/>
        <v>1.0192463944749137</v>
      </c>
      <c r="BB1209">
        <f t="shared" si="813"/>
        <v>1.90635252814019E-2</v>
      </c>
      <c r="BD1209" s="3">
        <v>45436</v>
      </c>
      <c r="BE1209">
        <v>86.4</v>
      </c>
      <c r="BF1209">
        <f t="shared" si="814"/>
        <v>1.0175479919915205</v>
      </c>
      <c r="BG1209">
        <f t="shared" si="815"/>
        <v>1.7395803798737897E-2</v>
      </c>
      <c r="BI1209" s="3">
        <v>45436</v>
      </c>
      <c r="BJ1209">
        <v>430.16</v>
      </c>
      <c r="BK1209">
        <f t="shared" si="816"/>
        <v>1.0074004683840749</v>
      </c>
      <c r="BL1209">
        <f t="shared" si="817"/>
        <v>7.3732192727980813E-3</v>
      </c>
      <c r="BN1209" s="3">
        <v>45436</v>
      </c>
      <c r="BO1209">
        <v>18808.349999999999</v>
      </c>
      <c r="BP1209">
        <f t="shared" si="818"/>
        <v>1.0099315967715867</v>
      </c>
      <c r="BQ1209">
        <f t="shared" si="819"/>
        <v>9.882602590935095E-3</v>
      </c>
      <c r="BS1209" s="3">
        <v>45436</v>
      </c>
      <c r="BT1209">
        <v>646.75</v>
      </c>
      <c r="BU1209">
        <f t="shared" si="820"/>
        <v>1.0174304277376627</v>
      </c>
      <c r="BV1209">
        <f t="shared" si="821"/>
        <v>1.7280260309088292E-2</v>
      </c>
      <c r="BX1209" s="3">
        <v>45436</v>
      </c>
      <c r="BY1209">
        <v>106.46899999999999</v>
      </c>
      <c r="BZ1209">
        <f t="shared" si="822"/>
        <v>1.0257227911636912</v>
      </c>
      <c r="CA1209">
        <f t="shared" si="823"/>
        <v>2.5397526191308143E-2</v>
      </c>
      <c r="CC1209" s="3">
        <v>45436</v>
      </c>
      <c r="CD1209">
        <v>321.60000000000002</v>
      </c>
      <c r="CE1209">
        <f t="shared" si="824"/>
        <v>1.0326226560493195</v>
      </c>
      <c r="CF1209">
        <f t="shared" si="825"/>
        <v>3.2101834002611185E-2</v>
      </c>
      <c r="CH1209" s="3">
        <v>45436</v>
      </c>
      <c r="CI1209">
        <v>82.12</v>
      </c>
      <c r="CJ1209">
        <f t="shared" si="826"/>
        <v>1.0093411996066863</v>
      </c>
      <c r="CK1209">
        <f t="shared" si="827"/>
        <v>9.2978404104283128E-3</v>
      </c>
      <c r="CM1209" s="3">
        <v>45436</v>
      </c>
      <c r="CN1209">
        <v>28.88</v>
      </c>
      <c r="CO1209">
        <f t="shared" si="828"/>
        <v>1.0066225165562912</v>
      </c>
      <c r="CP1209">
        <f t="shared" si="829"/>
        <v>6.6006840313518724E-3</v>
      </c>
      <c r="CR1209" s="3">
        <v>45436</v>
      </c>
      <c r="CS1209">
        <v>30.498999999999999</v>
      </c>
      <c r="CT1209">
        <f t="shared" si="830"/>
        <v>1.0014447545559022</v>
      </c>
      <c r="CU1209">
        <f t="shared" si="831"/>
        <v>1.4437119021704766E-3</v>
      </c>
      <c r="CW1209" s="3">
        <v>45436</v>
      </c>
      <c r="CX1209">
        <v>179.24</v>
      </c>
      <c r="CY1209">
        <f t="shared" si="832"/>
        <v>1.0316564982157246</v>
      </c>
      <c r="CZ1209">
        <f t="shared" si="833"/>
        <v>3.1165761086167761E-2</v>
      </c>
      <c r="DB1209" s="3">
        <v>45436</v>
      </c>
      <c r="DC1209">
        <v>272.88</v>
      </c>
      <c r="DD1209">
        <f t="shared" si="834"/>
        <v>0.98690777576853528</v>
      </c>
      <c r="DE1209">
        <f t="shared" si="835"/>
        <v>-1.3178682851999184E-2</v>
      </c>
    </row>
    <row r="1210" spans="1:109">
      <c r="A1210" s="3">
        <v>45440</v>
      </c>
      <c r="B1210">
        <v>182.15</v>
      </c>
      <c r="C1210">
        <f t="shared" si="792"/>
        <v>1.0077455048409405</v>
      </c>
      <c r="D1210">
        <f t="shared" si="793"/>
        <v>7.7156624156987071E-3</v>
      </c>
      <c r="F1210" s="3">
        <v>45440</v>
      </c>
      <c r="G1210">
        <v>126.24</v>
      </c>
      <c r="H1210">
        <f t="shared" si="794"/>
        <v>0.98448101068392735</v>
      </c>
      <c r="I1210">
        <f t="shared" si="795"/>
        <v>-1.5640669373460297E-2</v>
      </c>
      <c r="K1210" s="3">
        <v>45440</v>
      </c>
      <c r="L1210">
        <v>189.99</v>
      </c>
      <c r="M1210">
        <f t="shared" si="796"/>
        <v>1.0000526371196969</v>
      </c>
      <c r="N1210">
        <f t="shared" si="797"/>
        <v>5.2635734412367455E-5</v>
      </c>
      <c r="P1210" s="3">
        <v>45440</v>
      </c>
      <c r="Q1210">
        <v>403.9</v>
      </c>
      <c r="R1210">
        <f t="shared" si="798"/>
        <v>0.99138460027981623</v>
      </c>
      <c r="S1210">
        <f t="shared" si="799"/>
        <v>-8.6527268229273004E-3</v>
      </c>
      <c r="U1210" s="3">
        <v>45440</v>
      </c>
      <c r="V1210">
        <v>159.04</v>
      </c>
      <c r="W1210">
        <f t="shared" si="800"/>
        <v>1.0081774960380347</v>
      </c>
      <c r="X1210">
        <f t="shared" si="801"/>
        <v>8.1442414869412512E-3</v>
      </c>
      <c r="Z1210" s="3">
        <v>45440</v>
      </c>
      <c r="AA1210">
        <v>46.28</v>
      </c>
      <c r="AB1210">
        <f t="shared" si="802"/>
        <v>0.99698405859543304</v>
      </c>
      <c r="AC1210">
        <f t="shared" si="803"/>
        <v>-3.0204985208151162E-3</v>
      </c>
      <c r="AE1210" s="3">
        <v>45440</v>
      </c>
      <c r="AF1210">
        <v>125.85</v>
      </c>
      <c r="AG1210">
        <f t="shared" si="804"/>
        <v>1.0209296665855438</v>
      </c>
      <c r="AH1210">
        <f t="shared" si="805"/>
        <v>2.0713650017896722E-2</v>
      </c>
      <c r="AJ1210" s="3">
        <v>45440</v>
      </c>
      <c r="AK1210">
        <v>114.86</v>
      </c>
      <c r="AL1210">
        <f t="shared" si="806"/>
        <v>1.0126961735143714</v>
      </c>
      <c r="AM1210">
        <f t="shared" si="807"/>
        <v>1.2616252850268505E-2</v>
      </c>
      <c r="AO1210" s="3">
        <v>45440</v>
      </c>
      <c r="AP1210">
        <v>15.18</v>
      </c>
      <c r="AQ1210">
        <f t="shared" si="808"/>
        <v>0.99934167215273206</v>
      </c>
      <c r="AR1210">
        <f t="shared" si="809"/>
        <v>-6.5854464019761763E-4</v>
      </c>
      <c r="AT1210" s="3">
        <v>45440</v>
      </c>
      <c r="AU1210">
        <v>43.08</v>
      </c>
      <c r="AV1210">
        <f t="shared" si="810"/>
        <v>0.98311273391145593</v>
      </c>
      <c r="AW1210">
        <f t="shared" si="811"/>
        <v>-1.7031481879132677E-2</v>
      </c>
      <c r="AY1210" s="3">
        <v>45440</v>
      </c>
      <c r="AZ1210">
        <v>199.5</v>
      </c>
      <c r="BA1210">
        <f t="shared" si="812"/>
        <v>0.99397140152458763</v>
      </c>
      <c r="BB1210">
        <f t="shared" si="813"/>
        <v>-6.0468438414836307E-3</v>
      </c>
      <c r="BD1210" s="3">
        <v>45440</v>
      </c>
      <c r="BE1210">
        <v>85.98</v>
      </c>
      <c r="BF1210">
        <f t="shared" si="814"/>
        <v>0.99513888888888891</v>
      </c>
      <c r="BG1210">
        <f t="shared" si="815"/>
        <v>-4.8729647418744373E-3</v>
      </c>
      <c r="BI1210" s="3">
        <v>45440</v>
      </c>
      <c r="BJ1210">
        <v>430.32</v>
      </c>
      <c r="BK1210">
        <f t="shared" si="816"/>
        <v>1.0003719546215362</v>
      </c>
      <c r="BL1210">
        <f t="shared" si="817"/>
        <v>3.7188546356447584E-4</v>
      </c>
      <c r="BN1210" s="3">
        <v>45440</v>
      </c>
      <c r="BO1210">
        <v>18869.439999999999</v>
      </c>
      <c r="BP1210">
        <f t="shared" si="818"/>
        <v>1.0032480254780456</v>
      </c>
      <c r="BQ1210">
        <f t="shared" si="819"/>
        <v>3.2427620374059088E-3</v>
      </c>
      <c r="BS1210" s="3">
        <v>45440</v>
      </c>
      <c r="BT1210">
        <v>649</v>
      </c>
      <c r="BU1210">
        <f t="shared" si="820"/>
        <v>1.0034789331271743</v>
      </c>
      <c r="BV1210">
        <f t="shared" si="821"/>
        <v>3.4728956379514375E-3</v>
      </c>
      <c r="BX1210" s="3">
        <v>45440</v>
      </c>
      <c r="BY1210">
        <v>113.901</v>
      </c>
      <c r="BZ1210">
        <f t="shared" si="822"/>
        <v>1.0698043561975787</v>
      </c>
      <c r="CA1210">
        <f t="shared" si="823"/>
        <v>6.7475787080529218E-2</v>
      </c>
      <c r="CC1210" s="3">
        <v>45440</v>
      </c>
      <c r="CD1210">
        <v>308.01</v>
      </c>
      <c r="CE1210">
        <f t="shared" si="824"/>
        <v>0.95774253731343273</v>
      </c>
      <c r="CF1210">
        <f t="shared" si="825"/>
        <v>-4.3176287325828337E-2</v>
      </c>
      <c r="CH1210" s="3">
        <v>45440</v>
      </c>
      <c r="CI1210">
        <v>84.22</v>
      </c>
      <c r="CJ1210">
        <f t="shared" si="826"/>
        <v>1.0255723331709692</v>
      </c>
      <c r="CK1210">
        <f t="shared" si="827"/>
        <v>2.5250830583048767E-2</v>
      </c>
      <c r="CM1210" s="3">
        <v>45440</v>
      </c>
      <c r="CN1210">
        <v>28.3</v>
      </c>
      <c r="CO1210">
        <f t="shared" si="828"/>
        <v>0.97991689750692523</v>
      </c>
      <c r="CP1210">
        <f t="shared" si="829"/>
        <v>-2.0287509375433513E-2</v>
      </c>
      <c r="CR1210" s="3">
        <v>45440</v>
      </c>
      <c r="CS1210">
        <v>32.137</v>
      </c>
      <c r="CT1210">
        <f t="shared" si="830"/>
        <v>1.0537066789075051</v>
      </c>
      <c r="CU1210">
        <f t="shared" si="831"/>
        <v>5.2314118131779906E-2</v>
      </c>
      <c r="CW1210" s="3">
        <v>45440</v>
      </c>
      <c r="CX1210">
        <v>176.75</v>
      </c>
      <c r="CY1210">
        <f t="shared" si="832"/>
        <v>0.98610801160455253</v>
      </c>
      <c r="CZ1210">
        <f t="shared" si="833"/>
        <v>-1.398938514126017E-2</v>
      </c>
      <c r="DB1210" s="3">
        <v>45440</v>
      </c>
      <c r="DC1210">
        <v>269.14999999999998</v>
      </c>
      <c r="DD1210">
        <f t="shared" si="834"/>
        <v>0.98633098798006447</v>
      </c>
      <c r="DE1210">
        <f t="shared" si="835"/>
        <v>-1.3763293103424036E-2</v>
      </c>
    </row>
    <row r="1211" spans="1:109">
      <c r="A1211" s="3">
        <v>45441</v>
      </c>
      <c r="B1211">
        <v>182.02</v>
      </c>
      <c r="C1211">
        <f t="shared" si="792"/>
        <v>0.99928630249794126</v>
      </c>
      <c r="D1211">
        <f t="shared" si="793"/>
        <v>-7.1395230536316456E-4</v>
      </c>
      <c r="F1211" s="3">
        <v>45441</v>
      </c>
      <c r="G1211">
        <v>124.11</v>
      </c>
      <c r="H1211">
        <f t="shared" si="794"/>
        <v>0.98312737642585557</v>
      </c>
      <c r="I1211">
        <f t="shared" si="795"/>
        <v>-1.7016587956134227E-2</v>
      </c>
      <c r="K1211" s="3">
        <v>45441</v>
      </c>
      <c r="L1211">
        <v>190.29</v>
      </c>
      <c r="M1211">
        <f t="shared" si="796"/>
        <v>1.0015790304752881</v>
      </c>
      <c r="N1211">
        <f t="shared" si="797"/>
        <v>1.5777851174667318E-3</v>
      </c>
      <c r="P1211" s="3">
        <v>45441</v>
      </c>
      <c r="Q1211">
        <v>404.09</v>
      </c>
      <c r="R1211">
        <f t="shared" si="798"/>
        <v>1.0004704134686804</v>
      </c>
      <c r="S1211">
        <f t="shared" si="799"/>
        <v>4.703028589514619E-4</v>
      </c>
      <c r="U1211" s="3">
        <v>45441</v>
      </c>
      <c r="V1211">
        <v>156.9</v>
      </c>
      <c r="W1211">
        <f t="shared" si="800"/>
        <v>0.98654426559356145</v>
      </c>
      <c r="X1211">
        <f t="shared" si="801"/>
        <v>-1.3547083169276912E-2</v>
      </c>
      <c r="Z1211" s="3">
        <v>45441</v>
      </c>
      <c r="AA1211">
        <v>46.08</v>
      </c>
      <c r="AB1211">
        <f t="shared" si="802"/>
        <v>0.99567847882454619</v>
      </c>
      <c r="AC1211">
        <f t="shared" si="803"/>
        <v>-4.3308859378400795E-3</v>
      </c>
      <c r="AE1211" s="3">
        <v>45441</v>
      </c>
      <c r="AF1211">
        <v>121.92</v>
      </c>
      <c r="AG1211">
        <f t="shared" si="804"/>
        <v>0.96877234803337309</v>
      </c>
      <c r="AH1211">
        <f t="shared" si="805"/>
        <v>-3.1725629642988709E-2</v>
      </c>
      <c r="AJ1211" s="3">
        <v>45441</v>
      </c>
      <c r="AK1211">
        <v>113.63</v>
      </c>
      <c r="AL1211">
        <f t="shared" si="806"/>
        <v>0.98929131116141389</v>
      </c>
      <c r="AM1211">
        <f t="shared" si="807"/>
        <v>-1.0766439506232744E-2</v>
      </c>
      <c r="AO1211" s="3">
        <v>45441</v>
      </c>
      <c r="AP1211">
        <v>15.16</v>
      </c>
      <c r="AQ1211">
        <f t="shared" si="808"/>
        <v>0.99868247694334655</v>
      </c>
      <c r="AR1211">
        <f t="shared" si="809"/>
        <v>-1.3183917532582244E-3</v>
      </c>
      <c r="AT1211" s="3">
        <v>45441</v>
      </c>
      <c r="AU1211">
        <v>42.76</v>
      </c>
      <c r="AV1211">
        <f t="shared" si="810"/>
        <v>0.99257195914577534</v>
      </c>
      <c r="AW1211">
        <f t="shared" si="811"/>
        <v>-7.4557661313433008E-3</v>
      </c>
      <c r="AY1211" s="3">
        <v>45441</v>
      </c>
      <c r="AZ1211">
        <v>198.11</v>
      </c>
      <c r="BA1211">
        <f t="shared" si="812"/>
        <v>0.99303258145363416</v>
      </c>
      <c r="BB1211">
        <f t="shared" si="813"/>
        <v>-6.9918043436828217E-3</v>
      </c>
      <c r="BD1211" s="3">
        <v>45441</v>
      </c>
      <c r="BE1211">
        <v>84.95</v>
      </c>
      <c r="BF1211">
        <f t="shared" si="814"/>
        <v>0.98802046987671555</v>
      </c>
      <c r="BG1211">
        <f t="shared" si="815"/>
        <v>-1.2051862950194421E-2</v>
      </c>
      <c r="BI1211" s="3">
        <v>45441</v>
      </c>
      <c r="BJ1211">
        <v>429.17</v>
      </c>
      <c r="BK1211">
        <f t="shared" si="816"/>
        <v>0.99732757018033102</v>
      </c>
      <c r="BL1211">
        <f t="shared" si="817"/>
        <v>-2.6760071350771532E-3</v>
      </c>
      <c r="BN1211" s="3">
        <v>45441</v>
      </c>
      <c r="BO1211">
        <v>18736.75</v>
      </c>
      <c r="BP1211">
        <f t="shared" si="818"/>
        <v>0.9929679948106569</v>
      </c>
      <c r="BQ1211">
        <f t="shared" si="819"/>
        <v>-7.0568462613659656E-3</v>
      </c>
      <c r="BS1211" s="3">
        <v>45441</v>
      </c>
      <c r="BT1211">
        <v>654.62</v>
      </c>
      <c r="BU1211">
        <f t="shared" si="820"/>
        <v>1.0086594761171033</v>
      </c>
      <c r="BV1211">
        <f t="shared" si="821"/>
        <v>8.6221979057279213E-3</v>
      </c>
      <c r="BX1211" s="3">
        <v>45441</v>
      </c>
      <c r="BY1211">
        <v>114.825</v>
      </c>
      <c r="BZ1211">
        <f t="shared" si="822"/>
        <v>1.0081123080569969</v>
      </c>
      <c r="CA1211">
        <f t="shared" si="823"/>
        <v>8.0795801660059896E-3</v>
      </c>
      <c r="CC1211" s="3">
        <v>45441</v>
      </c>
      <c r="CD1211">
        <v>306.89999999999998</v>
      </c>
      <c r="CE1211">
        <f t="shared" si="824"/>
        <v>0.99639622090191871</v>
      </c>
      <c r="CF1211">
        <f t="shared" si="825"/>
        <v>-3.6102883532926513E-3</v>
      </c>
      <c r="CH1211" s="3">
        <v>45441</v>
      </c>
      <c r="CI1211">
        <v>83.6</v>
      </c>
      <c r="CJ1211">
        <f t="shared" si="826"/>
        <v>0.99263832818807873</v>
      </c>
      <c r="CK1211">
        <f t="shared" si="827"/>
        <v>-7.3889026431258843E-3</v>
      </c>
      <c r="CM1211" s="3">
        <v>45441</v>
      </c>
      <c r="CN1211">
        <v>27.82</v>
      </c>
      <c r="CO1211">
        <f t="shared" si="828"/>
        <v>0.98303886925795048</v>
      </c>
      <c r="CP1211">
        <f t="shared" si="829"/>
        <v>-1.7106618153895144E-2</v>
      </c>
      <c r="CR1211" s="3">
        <v>45441</v>
      </c>
      <c r="CS1211">
        <v>32.372999999999998</v>
      </c>
      <c r="CT1211">
        <f t="shared" si="830"/>
        <v>1.0073435603821139</v>
      </c>
      <c r="CU1211">
        <f t="shared" si="831"/>
        <v>7.3167277273078158E-3</v>
      </c>
      <c r="CW1211" s="3">
        <v>45441</v>
      </c>
      <c r="CX1211">
        <v>176.19</v>
      </c>
      <c r="CY1211">
        <f t="shared" si="832"/>
        <v>0.99683168316831683</v>
      </c>
      <c r="CZ1211">
        <f t="shared" si="833"/>
        <v>-3.1733465741443341E-3</v>
      </c>
      <c r="DB1211" s="3">
        <v>45441</v>
      </c>
      <c r="DC1211">
        <v>267.72000000000003</v>
      </c>
      <c r="DD1211">
        <f t="shared" si="834"/>
        <v>0.99468697752182811</v>
      </c>
      <c r="DE1211">
        <f t="shared" si="835"/>
        <v>-5.327186774524699E-3</v>
      </c>
    </row>
    <row r="1212" spans="1:109">
      <c r="A1212" s="3">
        <v>45442</v>
      </c>
      <c r="B1212">
        <v>179.32</v>
      </c>
      <c r="C1212">
        <f t="shared" si="792"/>
        <v>0.98516646522360174</v>
      </c>
      <c r="D1212">
        <f t="shared" si="793"/>
        <v>-1.4944651861970954E-2</v>
      </c>
      <c r="F1212" s="3">
        <v>45442</v>
      </c>
      <c r="G1212">
        <v>126.28</v>
      </c>
      <c r="H1212">
        <f t="shared" si="794"/>
        <v>1.0174844895657078</v>
      </c>
      <c r="I1212">
        <f t="shared" si="795"/>
        <v>1.7333394548361043E-2</v>
      </c>
      <c r="K1212" s="3">
        <v>45442</v>
      </c>
      <c r="L1212">
        <v>191.29</v>
      </c>
      <c r="M1212">
        <f t="shared" si="796"/>
        <v>1.0052551368963161</v>
      </c>
      <c r="N1212">
        <f t="shared" si="797"/>
        <v>5.2413768506466675E-3</v>
      </c>
      <c r="P1212" s="3">
        <v>45442</v>
      </c>
      <c r="Q1212">
        <v>408.61</v>
      </c>
      <c r="R1212">
        <f t="shared" si="798"/>
        <v>1.0111856269642903</v>
      </c>
      <c r="S1212">
        <f t="shared" si="799"/>
        <v>1.1123530468744369E-2</v>
      </c>
      <c r="U1212" s="3">
        <v>45442</v>
      </c>
      <c r="V1212">
        <v>158.26</v>
      </c>
      <c r="W1212">
        <f t="shared" si="800"/>
        <v>1.0086679413639259</v>
      </c>
      <c r="X1212">
        <f t="shared" si="801"/>
        <v>8.630590442060224E-3</v>
      </c>
      <c r="Z1212" s="3">
        <v>45442</v>
      </c>
      <c r="AA1212">
        <v>46.12</v>
      </c>
      <c r="AB1212">
        <f t="shared" si="802"/>
        <v>1.0008680555555556</v>
      </c>
      <c r="AC1212">
        <f t="shared" si="803"/>
        <v>8.6767901322250187E-4</v>
      </c>
      <c r="AE1212" s="3">
        <v>45442</v>
      </c>
      <c r="AF1212">
        <v>122.25</v>
      </c>
      <c r="AG1212">
        <f t="shared" si="804"/>
        <v>1.0027066929133859</v>
      </c>
      <c r="AH1212">
        <f t="shared" si="805"/>
        <v>2.7030364166453135E-3</v>
      </c>
      <c r="AJ1212" s="3">
        <v>45442</v>
      </c>
      <c r="AK1212">
        <v>113.99</v>
      </c>
      <c r="AL1212">
        <f t="shared" si="806"/>
        <v>1.0031681774179353</v>
      </c>
      <c r="AM1212">
        <f t="shared" si="807"/>
        <v>3.1631693187693642E-3</v>
      </c>
      <c r="AO1212" s="3">
        <v>45442</v>
      </c>
      <c r="AP1212">
        <v>15.27</v>
      </c>
      <c r="AQ1212">
        <f t="shared" si="808"/>
        <v>1.0072559366754616</v>
      </c>
      <c r="AR1212">
        <f t="shared" si="809"/>
        <v>7.2297390163153759E-3</v>
      </c>
      <c r="AT1212" s="3">
        <v>45442</v>
      </c>
      <c r="AU1212">
        <v>43.35</v>
      </c>
      <c r="AV1212">
        <f t="shared" si="810"/>
        <v>1.013797942001871</v>
      </c>
      <c r="AW1212">
        <f t="shared" si="811"/>
        <v>1.3703617069706485E-2</v>
      </c>
      <c r="AY1212" s="3">
        <v>45442</v>
      </c>
      <c r="AZ1212">
        <v>199.33</v>
      </c>
      <c r="BA1212">
        <f t="shared" si="812"/>
        <v>1.0061581949422038</v>
      </c>
      <c r="BB1212">
        <f t="shared" si="813"/>
        <v>6.1393107484390055E-3</v>
      </c>
      <c r="BD1212" s="3">
        <v>45442</v>
      </c>
      <c r="BE1212">
        <v>83.96</v>
      </c>
      <c r="BF1212">
        <f t="shared" si="814"/>
        <v>0.98834608593290163</v>
      </c>
      <c r="BG1212">
        <f t="shared" si="815"/>
        <v>-1.1722353165508868E-2</v>
      </c>
      <c r="BI1212" s="3">
        <v>45442</v>
      </c>
      <c r="BJ1212">
        <v>414.67</v>
      </c>
      <c r="BK1212">
        <f t="shared" si="816"/>
        <v>0.96621385464967258</v>
      </c>
      <c r="BL1212">
        <f t="shared" si="817"/>
        <v>-3.4370087645995105E-2</v>
      </c>
      <c r="BN1212" s="3">
        <v>45442</v>
      </c>
      <c r="BO1212">
        <v>18538.66</v>
      </c>
      <c r="BP1212">
        <f t="shared" si="818"/>
        <v>0.98942772892844277</v>
      </c>
      <c r="BQ1212">
        <f t="shared" si="819"/>
        <v>-1.0628554577163862E-2</v>
      </c>
      <c r="BS1212" s="3">
        <v>45442</v>
      </c>
      <c r="BT1212">
        <v>647.66</v>
      </c>
      <c r="BU1212">
        <f t="shared" si="820"/>
        <v>0.98936787754727928</v>
      </c>
      <c r="BV1212">
        <f t="shared" si="821"/>
        <v>-1.0689047314246837E-2</v>
      </c>
      <c r="BX1212" s="3">
        <v>45442</v>
      </c>
      <c r="BY1212">
        <v>110.5</v>
      </c>
      <c r="BZ1212">
        <f t="shared" si="822"/>
        <v>0.9623339865011975</v>
      </c>
      <c r="CA1212">
        <f t="shared" si="823"/>
        <v>-3.8393709254049606E-2</v>
      </c>
      <c r="CC1212" s="3">
        <v>45442</v>
      </c>
      <c r="CD1212">
        <v>293.18</v>
      </c>
      <c r="CE1212">
        <f t="shared" si="824"/>
        <v>0.95529488432714249</v>
      </c>
      <c r="CF1212">
        <f t="shared" si="825"/>
        <v>-4.5735206763805353E-2</v>
      </c>
      <c r="CH1212" s="3">
        <v>45442</v>
      </c>
      <c r="CI1212">
        <v>81.86</v>
      </c>
      <c r="CJ1212">
        <f t="shared" si="826"/>
        <v>0.97918660287081349</v>
      </c>
      <c r="CK1212">
        <f t="shared" si="827"/>
        <v>-2.1033049026398895E-2</v>
      </c>
      <c r="CM1212" s="3">
        <v>45442</v>
      </c>
      <c r="CN1212">
        <v>28.2</v>
      </c>
      <c r="CO1212">
        <f t="shared" si="828"/>
        <v>1.0136592379583034</v>
      </c>
      <c r="CP1212">
        <f t="shared" si="829"/>
        <v>1.3566791448771046E-2</v>
      </c>
      <c r="CR1212" s="3">
        <v>45442</v>
      </c>
      <c r="CS1212">
        <v>31.533999999999999</v>
      </c>
      <c r="CT1212">
        <f t="shared" si="830"/>
        <v>0.97408334105581817</v>
      </c>
      <c r="CU1212">
        <f t="shared" si="831"/>
        <v>-2.6258413234416196E-2</v>
      </c>
      <c r="CW1212" s="3">
        <v>45442</v>
      </c>
      <c r="CX1212">
        <v>178.79</v>
      </c>
      <c r="CY1212">
        <f t="shared" si="832"/>
        <v>1.0147567966399909</v>
      </c>
      <c r="CZ1212">
        <f t="shared" si="833"/>
        <v>1.4648974561190858E-2</v>
      </c>
      <c r="DB1212" s="3">
        <v>45442</v>
      </c>
      <c r="DC1212">
        <v>270.45</v>
      </c>
      <c r="DD1212">
        <f t="shared" si="834"/>
        <v>1.0101972209771402</v>
      </c>
      <c r="DE1212">
        <f t="shared" si="835"/>
        <v>1.0145580084994372E-2</v>
      </c>
    </row>
    <row r="1213" spans="1:109">
      <c r="A1213" s="3">
        <v>45443</v>
      </c>
      <c r="B1213">
        <v>176.44</v>
      </c>
      <c r="C1213">
        <f t="shared" si="792"/>
        <v>0.98393932634396608</v>
      </c>
      <c r="D1213">
        <f t="shared" si="793"/>
        <v>-1.619104405049978E-2</v>
      </c>
      <c r="F1213" s="3">
        <v>45443</v>
      </c>
      <c r="G1213">
        <v>130.77000000000001</v>
      </c>
      <c r="H1213">
        <f t="shared" si="794"/>
        <v>1.035555907507127</v>
      </c>
      <c r="I1213">
        <f t="shared" si="795"/>
        <v>3.4938391228619997E-2</v>
      </c>
      <c r="K1213" s="3">
        <v>45443</v>
      </c>
      <c r="L1213">
        <v>192.25</v>
      </c>
      <c r="M1213">
        <f t="shared" si="796"/>
        <v>1.0050185582100477</v>
      </c>
      <c r="N1213">
        <f t="shared" si="797"/>
        <v>5.0060072211912839E-3</v>
      </c>
      <c r="P1213" s="3">
        <v>45443</v>
      </c>
      <c r="Q1213">
        <v>414.4</v>
      </c>
      <c r="R1213">
        <f t="shared" si="798"/>
        <v>1.0141699909449107</v>
      </c>
      <c r="S1213">
        <f t="shared" si="799"/>
        <v>1.4070535048210304E-2</v>
      </c>
      <c r="U1213" s="3">
        <v>45443</v>
      </c>
      <c r="V1213">
        <v>162.30000000000001</v>
      </c>
      <c r="W1213">
        <f t="shared" si="800"/>
        <v>1.0255276127890813</v>
      </c>
      <c r="X1213">
        <f t="shared" si="801"/>
        <v>2.5207224339498305E-2</v>
      </c>
      <c r="Z1213" s="3">
        <v>45443</v>
      </c>
      <c r="AA1213">
        <v>46.5</v>
      </c>
      <c r="AB1213">
        <f t="shared" si="802"/>
        <v>1.0082393755420642</v>
      </c>
      <c r="AC1213">
        <f t="shared" si="803"/>
        <v>8.2056171924523909E-3</v>
      </c>
      <c r="AE1213" s="3">
        <v>45443</v>
      </c>
      <c r="AF1213">
        <v>124.55</v>
      </c>
      <c r="AG1213">
        <f t="shared" si="804"/>
        <v>1.0188139059304704</v>
      </c>
      <c r="AH1213">
        <f t="shared" si="805"/>
        <v>1.8639113353208059E-2</v>
      </c>
      <c r="AJ1213" s="3">
        <v>45443</v>
      </c>
      <c r="AK1213">
        <v>117.26</v>
      </c>
      <c r="AL1213">
        <f t="shared" si="806"/>
        <v>1.028686726905869</v>
      </c>
      <c r="AM1213">
        <f t="shared" si="807"/>
        <v>2.828296628738193E-2</v>
      </c>
      <c r="AO1213" s="3">
        <v>45443</v>
      </c>
      <c r="AP1213">
        <v>15.38</v>
      </c>
      <c r="AQ1213">
        <f t="shared" si="808"/>
        <v>1.0072036673215456</v>
      </c>
      <c r="AR1213">
        <f t="shared" si="809"/>
        <v>7.1778448469569829E-3</v>
      </c>
      <c r="AT1213" s="3">
        <v>45443</v>
      </c>
      <c r="AU1213">
        <v>44.29</v>
      </c>
      <c r="AV1213">
        <f t="shared" si="810"/>
        <v>1.0216839677047289</v>
      </c>
      <c r="AW1213">
        <f t="shared" si="811"/>
        <v>2.145221470855593E-2</v>
      </c>
      <c r="AY1213" s="3">
        <v>45443</v>
      </c>
      <c r="AZ1213">
        <v>202.63</v>
      </c>
      <c r="BA1213">
        <f t="shared" si="812"/>
        <v>1.0165554607936587</v>
      </c>
      <c r="BB1213">
        <f t="shared" si="813"/>
        <v>1.6419913142563473E-2</v>
      </c>
      <c r="BD1213" s="3">
        <v>45443</v>
      </c>
      <c r="BE1213">
        <v>85.05</v>
      </c>
      <c r="BF1213">
        <f t="shared" si="814"/>
        <v>1.0129823725583611</v>
      </c>
      <c r="BG1213">
        <f t="shared" si="815"/>
        <v>1.2898823889438506E-2</v>
      </c>
      <c r="BI1213" s="3">
        <v>45443</v>
      </c>
      <c r="BJ1213">
        <v>415.13</v>
      </c>
      <c r="BK1213">
        <f t="shared" si="816"/>
        <v>1.0011093158415125</v>
      </c>
      <c r="BL1213">
        <f t="shared" si="817"/>
        <v>1.1087010053507313E-3</v>
      </c>
      <c r="BN1213" s="3">
        <v>45443</v>
      </c>
      <c r="BO1213">
        <v>18536.650000000001</v>
      </c>
      <c r="BP1213">
        <f t="shared" si="818"/>
        <v>0.99989157792418659</v>
      </c>
      <c r="BQ1213">
        <f t="shared" si="819"/>
        <v>-1.0842795391155077E-4</v>
      </c>
      <c r="BS1213" s="3">
        <v>45443</v>
      </c>
      <c r="BT1213">
        <v>641.62</v>
      </c>
      <c r="BU1213">
        <f t="shared" si="820"/>
        <v>0.9906741191365841</v>
      </c>
      <c r="BV1213">
        <f t="shared" si="821"/>
        <v>-9.3696391592797065E-3</v>
      </c>
      <c r="BX1213" s="3">
        <v>45443</v>
      </c>
      <c r="BY1213">
        <v>109.633</v>
      </c>
      <c r="BZ1213">
        <f t="shared" si="822"/>
        <v>0.99215384615384616</v>
      </c>
      <c r="CA1213">
        <f t="shared" si="823"/>
        <v>-7.8770968733510877E-3</v>
      </c>
      <c r="CC1213" s="3">
        <v>45443</v>
      </c>
      <c r="CD1213">
        <v>294.91000000000003</v>
      </c>
      <c r="CE1213">
        <f t="shared" si="824"/>
        <v>1.0059008117879802</v>
      </c>
      <c r="CF1213">
        <f t="shared" si="825"/>
        <v>5.8834701843535472E-3</v>
      </c>
      <c r="CH1213" s="3">
        <v>45443</v>
      </c>
      <c r="CI1213">
        <v>81.62</v>
      </c>
      <c r="CJ1213">
        <f t="shared" si="826"/>
        <v>0.99706816516002938</v>
      </c>
      <c r="CK1213">
        <f t="shared" si="827"/>
        <v>-2.9361410865972521E-3</v>
      </c>
      <c r="CM1213" s="3">
        <v>45443</v>
      </c>
      <c r="CN1213">
        <v>28.66</v>
      </c>
      <c r="CO1213">
        <f t="shared" si="828"/>
        <v>1.0163120567375887</v>
      </c>
      <c r="CP1213">
        <f t="shared" si="829"/>
        <v>1.6180444455957965E-2</v>
      </c>
      <c r="CR1213" s="3">
        <v>45443</v>
      </c>
      <c r="CS1213">
        <v>30.44</v>
      </c>
      <c r="CT1213">
        <f t="shared" si="830"/>
        <v>0.96530728737236005</v>
      </c>
      <c r="CU1213">
        <f t="shared" si="831"/>
        <v>-3.5308795821804871E-2</v>
      </c>
      <c r="CW1213" s="3">
        <v>45443</v>
      </c>
      <c r="CX1213">
        <v>178.08</v>
      </c>
      <c r="CY1213">
        <f t="shared" si="832"/>
        <v>0.99602886067453444</v>
      </c>
      <c r="CZ1213">
        <f t="shared" si="833"/>
        <v>-3.9790452364939517E-3</v>
      </c>
      <c r="DB1213" s="3">
        <v>45443</v>
      </c>
      <c r="DC1213">
        <v>275.13</v>
      </c>
      <c r="DD1213">
        <f t="shared" si="834"/>
        <v>1.0173044925124792</v>
      </c>
      <c r="DE1213">
        <f t="shared" si="835"/>
        <v>1.7156474921526579E-2</v>
      </c>
    </row>
    <row r="1214" spans="1:109">
      <c r="A1214" s="3">
        <v>45446</v>
      </c>
      <c r="B1214">
        <v>178.34</v>
      </c>
      <c r="C1214">
        <f t="shared" si="792"/>
        <v>1.0107685332124234</v>
      </c>
      <c r="D1214">
        <f t="shared" si="793"/>
        <v>1.0710965469994352E-2</v>
      </c>
      <c r="F1214" s="3">
        <v>45446</v>
      </c>
      <c r="G1214">
        <v>130.77000000000001</v>
      </c>
      <c r="H1214">
        <f t="shared" si="794"/>
        <v>1</v>
      </c>
      <c r="I1214">
        <f t="shared" si="795"/>
        <v>0</v>
      </c>
      <c r="K1214" s="3">
        <v>45446</v>
      </c>
      <c r="L1214">
        <v>194.03</v>
      </c>
      <c r="M1214">
        <f t="shared" si="796"/>
        <v>1.00925877763329</v>
      </c>
      <c r="N1214">
        <f t="shared" si="797"/>
        <v>9.2161778974277301E-3</v>
      </c>
      <c r="P1214" s="3">
        <v>45446</v>
      </c>
      <c r="Q1214">
        <v>414.79</v>
      </c>
      <c r="R1214">
        <f t="shared" si="798"/>
        <v>1.0009411196911198</v>
      </c>
      <c r="S1214">
        <f t="shared" si="799"/>
        <v>9.4067711563915613E-4</v>
      </c>
      <c r="U1214" s="3">
        <v>45446</v>
      </c>
      <c r="V1214">
        <v>157.46</v>
      </c>
      <c r="W1214">
        <f t="shared" si="800"/>
        <v>0.97017868145409736</v>
      </c>
      <c r="X1214">
        <f t="shared" si="801"/>
        <v>-3.027501676422438E-2</v>
      </c>
      <c r="Z1214" s="3">
        <v>45446</v>
      </c>
      <c r="AA1214">
        <v>46.65</v>
      </c>
      <c r="AB1214">
        <f t="shared" si="802"/>
        <v>1.0032258064516129</v>
      </c>
      <c r="AC1214">
        <f t="shared" si="803"/>
        <v>3.2206147000421572E-3</v>
      </c>
      <c r="AE1214" s="3">
        <v>45446</v>
      </c>
      <c r="AF1214">
        <v>119.64</v>
      </c>
      <c r="AG1214">
        <f t="shared" si="804"/>
        <v>0.96057808109193099</v>
      </c>
      <c r="AH1214">
        <f t="shared" si="805"/>
        <v>-4.0220007946442114E-2</v>
      </c>
      <c r="AJ1214" s="3">
        <v>45446</v>
      </c>
      <c r="AK1214">
        <v>114.45</v>
      </c>
      <c r="AL1214">
        <f t="shared" si="806"/>
        <v>0.97603615896298823</v>
      </c>
      <c r="AM1214">
        <f t="shared" si="807"/>
        <v>-2.4255645137493322E-2</v>
      </c>
      <c r="AO1214" s="3">
        <v>45446</v>
      </c>
      <c r="AP1214">
        <v>15.37</v>
      </c>
      <c r="AQ1214">
        <f t="shared" si="808"/>
        <v>0.99934980494148229</v>
      </c>
      <c r="AR1214">
        <f t="shared" si="809"/>
        <v>-6.5040652699357819E-4</v>
      </c>
      <c r="AT1214" s="3">
        <v>45446</v>
      </c>
      <c r="AU1214">
        <v>45.05</v>
      </c>
      <c r="AV1214">
        <f t="shared" si="810"/>
        <v>1.0171596297132535</v>
      </c>
      <c r="AW1214">
        <f t="shared" si="811"/>
        <v>1.7014066119240005E-2</v>
      </c>
      <c r="AY1214" s="3">
        <v>45446</v>
      </c>
      <c r="AZ1214">
        <v>201.82</v>
      </c>
      <c r="BA1214">
        <f t="shared" si="812"/>
        <v>0.99600256625376304</v>
      </c>
      <c r="BB1214">
        <f t="shared" si="813"/>
        <v>-4.0054448408550873E-3</v>
      </c>
      <c r="BD1214" s="3">
        <v>45446</v>
      </c>
      <c r="BE1214">
        <v>87.91</v>
      </c>
      <c r="BF1214">
        <f t="shared" si="814"/>
        <v>1.0336272780717226</v>
      </c>
      <c r="BG1214">
        <f t="shared" si="815"/>
        <v>3.3074245021216545E-2</v>
      </c>
      <c r="BI1214" s="3">
        <v>45446</v>
      </c>
      <c r="BJ1214">
        <v>413.52</v>
      </c>
      <c r="BK1214">
        <f t="shared" si="816"/>
        <v>0.99612169681786422</v>
      </c>
      <c r="BL1214">
        <f t="shared" si="817"/>
        <v>-3.885843301481734E-3</v>
      </c>
      <c r="BN1214" s="3">
        <v>45446</v>
      </c>
      <c r="BO1214">
        <v>18600.97</v>
      </c>
      <c r="BP1214">
        <f t="shared" si="818"/>
        <v>1.0034698826379091</v>
      </c>
      <c r="BQ1214">
        <f t="shared" si="819"/>
        <v>3.4638764849026838E-3</v>
      </c>
      <c r="BS1214" s="3">
        <v>45446</v>
      </c>
      <c r="BT1214">
        <v>633.79</v>
      </c>
      <c r="BU1214">
        <f t="shared" si="820"/>
        <v>0.9877965150712259</v>
      </c>
      <c r="BV1214">
        <f t="shared" si="821"/>
        <v>-1.227855885184409E-2</v>
      </c>
      <c r="BX1214" s="3">
        <v>45446</v>
      </c>
      <c r="BY1214">
        <v>115</v>
      </c>
      <c r="BZ1214">
        <f t="shared" si="822"/>
        <v>1.0489542382311896</v>
      </c>
      <c r="CA1214">
        <f t="shared" si="823"/>
        <v>4.7793704278793744E-2</v>
      </c>
      <c r="CC1214" s="3">
        <v>45446</v>
      </c>
      <c r="CD1214">
        <v>294.48</v>
      </c>
      <c r="CE1214">
        <f t="shared" si="824"/>
        <v>0.99854192804584452</v>
      </c>
      <c r="CF1214">
        <f t="shared" si="825"/>
        <v>-1.4591359754727593E-3</v>
      </c>
      <c r="CH1214" s="3">
        <v>45446</v>
      </c>
      <c r="CI1214">
        <v>78.36</v>
      </c>
      <c r="CJ1214">
        <f t="shared" si="826"/>
        <v>0.96005880911541286</v>
      </c>
      <c r="CK1214">
        <f t="shared" si="827"/>
        <v>-4.076073690131965E-2</v>
      </c>
      <c r="CM1214" s="3">
        <v>45446</v>
      </c>
      <c r="CN1214">
        <v>29.31</v>
      </c>
      <c r="CO1214">
        <f t="shared" si="828"/>
        <v>1.0226796929518491</v>
      </c>
      <c r="CP1214">
        <f t="shared" si="829"/>
        <v>2.2426332322775137E-2</v>
      </c>
      <c r="CR1214" s="3">
        <v>45446</v>
      </c>
      <c r="CS1214">
        <v>30.783999999999999</v>
      </c>
      <c r="CT1214">
        <f t="shared" si="830"/>
        <v>1.0113009198423126</v>
      </c>
      <c r="CU1214">
        <f t="shared" si="831"/>
        <v>1.1237541489810782E-2</v>
      </c>
      <c r="CW1214" s="3">
        <v>45446</v>
      </c>
      <c r="CX1214">
        <v>176.29</v>
      </c>
      <c r="CY1214">
        <f t="shared" si="832"/>
        <v>0.98994833782569625</v>
      </c>
      <c r="CZ1214">
        <f t="shared" si="833"/>
        <v>-1.0102521229582731E-2</v>
      </c>
      <c r="DB1214" s="3">
        <v>45446</v>
      </c>
      <c r="DC1214">
        <v>276.26</v>
      </c>
      <c r="DD1214">
        <f t="shared" si="834"/>
        <v>1.0041071493475811</v>
      </c>
      <c r="DE1214">
        <f t="shared" si="835"/>
        <v>4.098738032851156E-3</v>
      </c>
    </row>
    <row r="1215" spans="1:109">
      <c r="A1215" s="3">
        <v>45447</v>
      </c>
      <c r="B1215">
        <v>179.34</v>
      </c>
      <c r="C1215">
        <f t="shared" si="792"/>
        <v>1.0056072670180554</v>
      </c>
      <c r="D1215">
        <f t="shared" si="793"/>
        <v>5.5916048171680728E-3</v>
      </c>
      <c r="F1215" s="3">
        <v>45447</v>
      </c>
      <c r="G1215">
        <v>132.82</v>
      </c>
      <c r="H1215">
        <f t="shared" si="794"/>
        <v>1.0156763783742446</v>
      </c>
      <c r="I1215">
        <f t="shared" si="795"/>
        <v>1.5554773194156471E-2</v>
      </c>
      <c r="K1215" s="3">
        <v>45447</v>
      </c>
      <c r="L1215">
        <v>194.35</v>
      </c>
      <c r="M1215">
        <f t="shared" si="796"/>
        <v>1.0016492295005928</v>
      </c>
      <c r="N1215">
        <f t="shared" si="797"/>
        <v>1.6478710150511398E-3</v>
      </c>
      <c r="P1215" s="3">
        <v>45447</v>
      </c>
      <c r="Q1215">
        <v>409.53</v>
      </c>
      <c r="R1215">
        <f t="shared" si="798"/>
        <v>0.98731888425468295</v>
      </c>
      <c r="S1215">
        <f t="shared" si="799"/>
        <v>-1.2762207377916456E-2</v>
      </c>
      <c r="U1215" s="3">
        <v>45447</v>
      </c>
      <c r="V1215">
        <v>156.13</v>
      </c>
      <c r="W1215">
        <f t="shared" si="800"/>
        <v>0.99155341038994027</v>
      </c>
      <c r="X1215">
        <f t="shared" si="801"/>
        <v>-8.4824642028922623E-3</v>
      </c>
      <c r="Z1215" s="3">
        <v>45447</v>
      </c>
      <c r="AA1215">
        <v>47.42</v>
      </c>
      <c r="AB1215">
        <f t="shared" si="802"/>
        <v>1.0165058949624868</v>
      </c>
      <c r="AC1215">
        <f t="shared" si="803"/>
        <v>1.6371153343906764E-2</v>
      </c>
      <c r="AE1215" s="3">
        <v>45447</v>
      </c>
      <c r="AF1215">
        <v>119.8</v>
      </c>
      <c r="AG1215">
        <f t="shared" si="804"/>
        <v>1.0013373453694416</v>
      </c>
      <c r="AH1215">
        <f t="shared" si="805"/>
        <v>1.3364519196016771E-3</v>
      </c>
      <c r="AJ1215" s="3">
        <v>45447</v>
      </c>
      <c r="AK1215">
        <v>112.67</v>
      </c>
      <c r="AL1215">
        <f t="shared" si="806"/>
        <v>0.98444735692442109</v>
      </c>
      <c r="AM1215">
        <f t="shared" si="807"/>
        <v>-1.5674854222501214E-2</v>
      </c>
      <c r="AO1215" s="3">
        <v>45447</v>
      </c>
      <c r="AP1215">
        <v>15.29</v>
      </c>
      <c r="AQ1215">
        <f t="shared" si="808"/>
        <v>0.99479505530253742</v>
      </c>
      <c r="AR1215">
        <f t="shared" si="809"/>
        <v>-5.2185376095335474E-3</v>
      </c>
      <c r="AT1215" s="3">
        <v>45447</v>
      </c>
      <c r="AU1215">
        <v>44.3</v>
      </c>
      <c r="AV1215">
        <f t="shared" si="810"/>
        <v>0.98335183129855719</v>
      </c>
      <c r="AW1215">
        <f t="shared" si="811"/>
        <v>-1.6788307003256935E-2</v>
      </c>
      <c r="AY1215" s="3">
        <v>45447</v>
      </c>
      <c r="AZ1215">
        <v>199.16</v>
      </c>
      <c r="BA1215">
        <f t="shared" si="812"/>
        <v>0.9868199385591121</v>
      </c>
      <c r="BB1215">
        <f t="shared" si="813"/>
        <v>-1.3267689262400722E-2</v>
      </c>
      <c r="BD1215" s="3">
        <v>45447</v>
      </c>
      <c r="BE1215">
        <v>80.83</v>
      </c>
      <c r="BF1215">
        <f t="shared" si="814"/>
        <v>0.91946308724832215</v>
      </c>
      <c r="BG1215">
        <f t="shared" si="815"/>
        <v>-8.3965380117334218E-2</v>
      </c>
      <c r="BI1215" s="3">
        <v>45447</v>
      </c>
      <c r="BJ1215">
        <v>416.07</v>
      </c>
      <c r="BK1215">
        <f t="shared" si="816"/>
        <v>1.0061665699361579</v>
      </c>
      <c r="BL1215">
        <f t="shared" si="817"/>
        <v>6.1476344485696588E-3</v>
      </c>
      <c r="BN1215" s="3">
        <v>45447</v>
      </c>
      <c r="BO1215">
        <v>18654.84</v>
      </c>
      <c r="BP1215">
        <f t="shared" si="818"/>
        <v>1.0028960855267224</v>
      </c>
      <c r="BQ1215">
        <f t="shared" si="819"/>
        <v>2.8918999502775987E-3</v>
      </c>
      <c r="BS1215" s="3">
        <v>45447</v>
      </c>
      <c r="BT1215">
        <v>631.62</v>
      </c>
      <c r="BU1215">
        <f t="shared" si="820"/>
        <v>0.99657615298442703</v>
      </c>
      <c r="BV1215">
        <f t="shared" si="821"/>
        <v>-3.4297217931588196E-3</v>
      </c>
      <c r="BX1215" s="3">
        <v>45447</v>
      </c>
      <c r="BY1215">
        <v>116.437</v>
      </c>
      <c r="BZ1215">
        <f t="shared" si="822"/>
        <v>1.012495652173913</v>
      </c>
      <c r="CA1215">
        <f t="shared" si="823"/>
        <v>1.2418225840115558E-2</v>
      </c>
      <c r="CC1215" s="3">
        <v>45447</v>
      </c>
      <c r="CD1215">
        <v>290.08999999999997</v>
      </c>
      <c r="CE1215">
        <f t="shared" si="824"/>
        <v>0.98509236620483553</v>
      </c>
      <c r="CF1215">
        <f t="shared" si="825"/>
        <v>-1.5019869409654696E-2</v>
      </c>
      <c r="CH1215" s="3">
        <v>45447</v>
      </c>
      <c r="CI1215">
        <v>77.52</v>
      </c>
      <c r="CJ1215">
        <f t="shared" si="826"/>
        <v>0.98928024502297085</v>
      </c>
      <c r="CK1215">
        <f t="shared" si="827"/>
        <v>-1.0777625493829266E-2</v>
      </c>
      <c r="CM1215" s="3">
        <v>45447</v>
      </c>
      <c r="CN1215">
        <v>29.49</v>
      </c>
      <c r="CO1215">
        <f t="shared" si="828"/>
        <v>1.0061412487205732</v>
      </c>
      <c r="CP1215">
        <f t="shared" si="829"/>
        <v>6.1224681043838287E-3</v>
      </c>
      <c r="CR1215" s="3">
        <v>45447</v>
      </c>
      <c r="CS1215">
        <v>29.617000000000001</v>
      </c>
      <c r="CT1215">
        <f t="shared" si="830"/>
        <v>0.96209069646569656</v>
      </c>
      <c r="CU1215">
        <f t="shared" si="831"/>
        <v>-3.8646553690052161E-2</v>
      </c>
      <c r="CW1215" s="3">
        <v>45447</v>
      </c>
      <c r="CX1215">
        <v>174.77</v>
      </c>
      <c r="CY1215">
        <f t="shared" si="832"/>
        <v>0.99137784332633738</v>
      </c>
      <c r="CZ1215">
        <f t="shared" si="833"/>
        <v>-8.6595425193821771E-3</v>
      </c>
      <c r="DB1215" s="3">
        <v>45447</v>
      </c>
      <c r="DC1215">
        <v>273.19</v>
      </c>
      <c r="DD1215">
        <f t="shared" si="834"/>
        <v>0.98888728009845794</v>
      </c>
      <c r="DE1215">
        <f t="shared" si="835"/>
        <v>-1.11749274661765E-2</v>
      </c>
    </row>
    <row r="1216" spans="1:109">
      <c r="A1216" s="3">
        <v>45448</v>
      </c>
      <c r="B1216">
        <v>181.28</v>
      </c>
      <c r="C1216">
        <f t="shared" si="792"/>
        <v>1.0108174417307907</v>
      </c>
      <c r="D1216">
        <f t="shared" si="793"/>
        <v>1.0759351755794705E-2</v>
      </c>
      <c r="F1216" s="3">
        <v>45448</v>
      </c>
      <c r="G1216">
        <v>131.68</v>
      </c>
      <c r="H1216">
        <f t="shared" si="794"/>
        <v>0.9914169552778197</v>
      </c>
      <c r="I1216">
        <f t="shared" si="795"/>
        <v>-8.6200911838078403E-3</v>
      </c>
      <c r="K1216" s="3">
        <v>45448</v>
      </c>
      <c r="L1216">
        <v>195.87</v>
      </c>
      <c r="M1216">
        <f t="shared" si="796"/>
        <v>1.007820941600206</v>
      </c>
      <c r="N1216">
        <f t="shared" si="797"/>
        <v>7.7905165684197843E-3</v>
      </c>
      <c r="P1216" s="3">
        <v>45448</v>
      </c>
      <c r="Q1216">
        <v>409.85</v>
      </c>
      <c r="R1216">
        <f t="shared" si="798"/>
        <v>1.0007813835372257</v>
      </c>
      <c r="S1216">
        <f t="shared" si="799"/>
        <v>7.8107841604365378E-4</v>
      </c>
      <c r="U1216" s="3">
        <v>45448</v>
      </c>
      <c r="V1216">
        <v>154.97999999999999</v>
      </c>
      <c r="W1216">
        <f t="shared" si="800"/>
        <v>0.99263434317555876</v>
      </c>
      <c r="X1216">
        <f t="shared" si="801"/>
        <v>-7.3929172176248501E-3</v>
      </c>
      <c r="Z1216" s="3">
        <v>45448</v>
      </c>
      <c r="AA1216">
        <v>46.02</v>
      </c>
      <c r="AB1216">
        <f t="shared" si="802"/>
        <v>0.97047659215520876</v>
      </c>
      <c r="AC1216">
        <f t="shared" si="803"/>
        <v>-2.9967996030039613E-2</v>
      </c>
      <c r="AE1216" s="3">
        <v>45448</v>
      </c>
      <c r="AF1216">
        <v>120.31</v>
      </c>
      <c r="AG1216">
        <f t="shared" si="804"/>
        <v>1.0042570951585976</v>
      </c>
      <c r="AH1216">
        <f t="shared" si="805"/>
        <v>4.2480593640841276E-3</v>
      </c>
      <c r="AJ1216" s="3">
        <v>45448</v>
      </c>
      <c r="AK1216">
        <v>113.12</v>
      </c>
      <c r="AL1216">
        <f t="shared" si="806"/>
        <v>1.0039939646756013</v>
      </c>
      <c r="AM1216">
        <f t="shared" si="807"/>
        <v>3.9860099721880813E-3</v>
      </c>
      <c r="AO1216" s="3">
        <v>45448</v>
      </c>
      <c r="AP1216">
        <v>15.26</v>
      </c>
      <c r="AQ1216">
        <f t="shared" si="808"/>
        <v>0.99803793328973189</v>
      </c>
      <c r="AR1216">
        <f t="shared" si="809"/>
        <v>-1.9639940846599437E-3</v>
      </c>
      <c r="AT1216" s="3">
        <v>45448</v>
      </c>
      <c r="AU1216">
        <v>45.65</v>
      </c>
      <c r="AV1216">
        <f t="shared" si="810"/>
        <v>1.0304740406320543</v>
      </c>
      <c r="AW1216">
        <f t="shared" si="811"/>
        <v>3.001892998988762E-2</v>
      </c>
      <c r="AY1216" s="3">
        <v>45448</v>
      </c>
      <c r="AZ1216">
        <v>197.26</v>
      </c>
      <c r="BA1216">
        <f t="shared" si="812"/>
        <v>0.99045993171319535</v>
      </c>
      <c r="BB1216">
        <f t="shared" si="813"/>
        <v>-9.5858662481345825E-3</v>
      </c>
      <c r="BD1216" s="3">
        <v>45448</v>
      </c>
      <c r="BE1216">
        <v>83.6</v>
      </c>
      <c r="BF1216">
        <f t="shared" si="814"/>
        <v>1.0342694544104911</v>
      </c>
      <c r="BG1216">
        <f t="shared" si="815"/>
        <v>3.3695336344902904E-2</v>
      </c>
      <c r="BI1216" s="3">
        <v>45448</v>
      </c>
      <c r="BJ1216">
        <v>424.01</v>
      </c>
      <c r="BK1216">
        <f t="shared" si="816"/>
        <v>1.0190833273247291</v>
      </c>
      <c r="BL1216">
        <f t="shared" si="817"/>
        <v>1.8903524523145216E-2</v>
      </c>
      <c r="BN1216" s="3">
        <v>45448</v>
      </c>
      <c r="BO1216">
        <v>19035.05</v>
      </c>
      <c r="BP1216">
        <f t="shared" si="818"/>
        <v>1.0203813058702191</v>
      </c>
      <c r="BQ1216">
        <f t="shared" si="819"/>
        <v>2.0176386723950418E-2</v>
      </c>
      <c r="BS1216" s="3">
        <v>45448</v>
      </c>
      <c r="BT1216">
        <v>650.27</v>
      </c>
      <c r="BU1216">
        <f t="shared" si="820"/>
        <v>1.0295272473955859</v>
      </c>
      <c r="BV1216">
        <f t="shared" si="821"/>
        <v>2.9099713765472865E-2</v>
      </c>
      <c r="BX1216" s="3">
        <v>45448</v>
      </c>
      <c r="BY1216">
        <v>122.44</v>
      </c>
      <c r="BZ1216">
        <f t="shared" si="822"/>
        <v>1.0515557769437549</v>
      </c>
      <c r="CA1216">
        <f t="shared" si="823"/>
        <v>5.0270759873846028E-2</v>
      </c>
      <c r="CC1216" s="3">
        <v>45448</v>
      </c>
      <c r="CD1216">
        <v>295.41000000000003</v>
      </c>
      <c r="CE1216">
        <f t="shared" si="824"/>
        <v>1.0183391361301666</v>
      </c>
      <c r="CF1216">
        <f t="shared" si="825"/>
        <v>1.8173002266709367E-2</v>
      </c>
      <c r="CH1216" s="3">
        <v>45448</v>
      </c>
      <c r="CI1216">
        <v>78.41</v>
      </c>
      <c r="CJ1216">
        <f t="shared" si="826"/>
        <v>1.0114809081527347</v>
      </c>
      <c r="CK1216">
        <f t="shared" si="827"/>
        <v>1.1415502660319734E-2</v>
      </c>
      <c r="CM1216" s="3">
        <v>45448</v>
      </c>
      <c r="CN1216">
        <v>29.55</v>
      </c>
      <c r="CO1216">
        <f t="shared" si="828"/>
        <v>1.0020345879959309</v>
      </c>
      <c r="CP1216">
        <f t="shared" si="829"/>
        <v>2.0325210249224307E-3</v>
      </c>
      <c r="CR1216" s="3">
        <v>45448</v>
      </c>
      <c r="CS1216">
        <v>30.073</v>
      </c>
      <c r="CT1216">
        <f t="shared" si="830"/>
        <v>1.0153965627848871</v>
      </c>
      <c r="CU1216">
        <f t="shared" si="831"/>
        <v>1.5279238440620619E-2</v>
      </c>
      <c r="CW1216" s="3">
        <v>45448</v>
      </c>
      <c r="CX1216">
        <v>175</v>
      </c>
      <c r="CY1216">
        <f t="shared" si="832"/>
        <v>1.0013160153344396</v>
      </c>
      <c r="CZ1216">
        <f t="shared" si="833"/>
        <v>1.3151501452443291E-3</v>
      </c>
      <c r="DB1216" s="3">
        <v>45448</v>
      </c>
      <c r="DC1216">
        <v>276.73</v>
      </c>
      <c r="DD1216">
        <f t="shared" si="834"/>
        <v>1.0129580145686152</v>
      </c>
      <c r="DE1216">
        <f t="shared" si="835"/>
        <v>1.2874777782354784E-2</v>
      </c>
    </row>
    <row r="1217" spans="1:109">
      <c r="A1217" s="3">
        <v>45449</v>
      </c>
      <c r="B1217">
        <v>185</v>
      </c>
      <c r="C1217">
        <f t="shared" si="792"/>
        <v>1.0205207413945279</v>
      </c>
      <c r="D1217">
        <f t="shared" si="793"/>
        <v>2.0313027798628695E-2</v>
      </c>
      <c r="F1217" s="3">
        <v>45449</v>
      </c>
      <c r="G1217">
        <v>130.62</v>
      </c>
      <c r="H1217">
        <f t="shared" si="794"/>
        <v>0.99195018226002429</v>
      </c>
      <c r="I1217">
        <f t="shared" si="795"/>
        <v>-8.0823924542486169E-3</v>
      </c>
      <c r="K1217" s="3">
        <v>45449</v>
      </c>
      <c r="L1217">
        <v>194.48</v>
      </c>
      <c r="M1217">
        <f t="shared" si="796"/>
        <v>0.99290345637412558</v>
      </c>
      <c r="N1217">
        <f t="shared" si="797"/>
        <v>-7.1218438587839971E-3</v>
      </c>
      <c r="P1217" s="3">
        <v>45449</v>
      </c>
      <c r="Q1217">
        <v>411.08</v>
      </c>
      <c r="R1217">
        <f t="shared" si="798"/>
        <v>1.0030010979626691</v>
      </c>
      <c r="S1217">
        <f t="shared" si="799"/>
        <v>2.996603657832538E-3</v>
      </c>
      <c r="U1217" s="3">
        <v>45449</v>
      </c>
      <c r="V1217">
        <v>155.93</v>
      </c>
      <c r="W1217">
        <f t="shared" si="800"/>
        <v>1.006129823202994</v>
      </c>
      <c r="X1217">
        <f t="shared" si="801"/>
        <v>6.1111122609900691E-3</v>
      </c>
      <c r="Z1217" s="3">
        <v>45449</v>
      </c>
      <c r="AA1217">
        <v>46.23</v>
      </c>
      <c r="AB1217">
        <f t="shared" si="802"/>
        <v>1.0045632333767927</v>
      </c>
      <c r="AC1217">
        <f t="shared" si="803"/>
        <v>4.552853392914208E-3</v>
      </c>
      <c r="AE1217" s="3">
        <v>45449</v>
      </c>
      <c r="AF1217">
        <v>121.21</v>
      </c>
      <c r="AG1217">
        <f t="shared" si="804"/>
        <v>1.0074806749231151</v>
      </c>
      <c r="AH1217">
        <f t="shared" si="805"/>
        <v>7.4528334369873281E-3</v>
      </c>
      <c r="AJ1217" s="3">
        <v>45449</v>
      </c>
      <c r="AK1217">
        <v>113.97</v>
      </c>
      <c r="AL1217">
        <f t="shared" si="806"/>
        <v>1.00751414427157</v>
      </c>
      <c r="AM1217">
        <f t="shared" si="807"/>
        <v>7.4860537193812996E-3</v>
      </c>
      <c r="AO1217" s="3">
        <v>45449</v>
      </c>
      <c r="AP1217">
        <v>15.27</v>
      </c>
      <c r="AQ1217">
        <f t="shared" si="808"/>
        <v>1.0006553079947575</v>
      </c>
      <c r="AR1217">
        <f t="shared" si="809"/>
        <v>6.550933742301313E-4</v>
      </c>
      <c r="AT1217" s="3">
        <v>45449</v>
      </c>
      <c r="AU1217">
        <v>51.44</v>
      </c>
      <c r="AV1217">
        <f t="shared" si="810"/>
        <v>1.1268346111719605</v>
      </c>
      <c r="AW1217">
        <f t="shared" si="811"/>
        <v>0.1194124728883864</v>
      </c>
      <c r="AY1217" s="3">
        <v>45449</v>
      </c>
      <c r="AZ1217">
        <v>196.91</v>
      </c>
      <c r="BA1217">
        <f t="shared" si="812"/>
        <v>0.99822569198012778</v>
      </c>
      <c r="BB1217">
        <f t="shared" si="813"/>
        <v>-1.7758839687686443E-3</v>
      </c>
      <c r="BD1217" s="3">
        <v>45449</v>
      </c>
      <c r="BE1217">
        <v>82.37</v>
      </c>
      <c r="BF1217">
        <f t="shared" si="814"/>
        <v>0.98528708133971299</v>
      </c>
      <c r="BG1217">
        <f t="shared" si="815"/>
        <v>-1.4822227137498494E-2</v>
      </c>
      <c r="BI1217" s="3">
        <v>45449</v>
      </c>
      <c r="BJ1217">
        <v>424.52</v>
      </c>
      <c r="BK1217">
        <f t="shared" si="816"/>
        <v>1.0012028018207118</v>
      </c>
      <c r="BL1217">
        <f t="shared" si="817"/>
        <v>1.2020790341230919E-3</v>
      </c>
      <c r="BN1217" s="3">
        <v>45449</v>
      </c>
      <c r="BO1217">
        <v>19021.189999999999</v>
      </c>
      <c r="BP1217">
        <f t="shared" si="818"/>
        <v>0.99927186952490277</v>
      </c>
      <c r="BQ1217">
        <f t="shared" si="819"/>
        <v>-7.2839569084054033E-4</v>
      </c>
      <c r="BS1217" s="3">
        <v>45449</v>
      </c>
      <c r="BT1217">
        <v>648.52</v>
      </c>
      <c r="BU1217">
        <f t="shared" si="820"/>
        <v>0.99730881018653794</v>
      </c>
      <c r="BV1217">
        <f t="shared" si="821"/>
        <v>-2.6948175748929409E-3</v>
      </c>
      <c r="BX1217" s="3">
        <v>45449</v>
      </c>
      <c r="BY1217">
        <v>120.998</v>
      </c>
      <c r="BZ1217">
        <f t="shared" si="822"/>
        <v>0.98822280300555376</v>
      </c>
      <c r="CA1217">
        <f t="shared" si="823"/>
        <v>-1.1847097542694677E-2</v>
      </c>
      <c r="CC1217" s="3">
        <v>45449</v>
      </c>
      <c r="CD1217">
        <v>295.93</v>
      </c>
      <c r="CE1217">
        <f t="shared" si="824"/>
        <v>1.0017602653938593</v>
      </c>
      <c r="CF1217">
        <f t="shared" si="825"/>
        <v>1.7587179424149288E-3</v>
      </c>
      <c r="CH1217" s="3">
        <v>45449</v>
      </c>
      <c r="CI1217">
        <v>79.87</v>
      </c>
      <c r="CJ1217">
        <f t="shared" si="826"/>
        <v>1.018620073970157</v>
      </c>
      <c r="CK1217">
        <f t="shared" si="827"/>
        <v>1.8448842686467098E-2</v>
      </c>
      <c r="CM1217" s="3">
        <v>45449</v>
      </c>
      <c r="CN1217">
        <v>28.8</v>
      </c>
      <c r="CO1217">
        <f t="shared" si="828"/>
        <v>0.97461928934010156</v>
      </c>
      <c r="CP1217">
        <f t="shared" si="829"/>
        <v>-2.5708356710206923E-2</v>
      </c>
      <c r="CR1217" s="3">
        <v>45449</v>
      </c>
      <c r="CS1217">
        <v>31.367000000000001</v>
      </c>
      <c r="CT1217">
        <f t="shared" si="830"/>
        <v>1.0430286303328566</v>
      </c>
      <c r="CU1217">
        <f t="shared" si="831"/>
        <v>4.2128625625454906E-2</v>
      </c>
      <c r="CW1217" s="3">
        <v>45449</v>
      </c>
      <c r="CX1217">
        <v>177.94</v>
      </c>
      <c r="CY1217">
        <f t="shared" si="832"/>
        <v>1.0167999999999999</v>
      </c>
      <c r="CZ1217">
        <f t="shared" si="833"/>
        <v>1.666044089310717E-2</v>
      </c>
      <c r="DB1217" s="3">
        <v>45449</v>
      </c>
      <c r="DC1217">
        <v>276.39999999999998</v>
      </c>
      <c r="DD1217">
        <f t="shared" si="834"/>
        <v>0.99880750189715595</v>
      </c>
      <c r="DE1217">
        <f t="shared" si="835"/>
        <v>-1.1932096944773983E-3</v>
      </c>
    </row>
    <row r="1218" spans="1:109">
      <c r="A1218" s="3">
        <v>45450</v>
      </c>
      <c r="B1218">
        <v>184.3</v>
      </c>
      <c r="C1218">
        <f t="shared" si="792"/>
        <v>0.99621621621621625</v>
      </c>
      <c r="D1218">
        <f t="shared" si="793"/>
        <v>-3.7909604025471821E-3</v>
      </c>
      <c r="F1218" s="3">
        <v>45450</v>
      </c>
      <c r="G1218">
        <v>128.25</v>
      </c>
      <c r="H1218">
        <f t="shared" si="794"/>
        <v>0.98185576481396408</v>
      </c>
      <c r="I1218">
        <f t="shared" si="795"/>
        <v>-1.8310860423632246E-2</v>
      </c>
      <c r="K1218" s="3">
        <v>45450</v>
      </c>
      <c r="L1218">
        <v>196.89</v>
      </c>
      <c r="M1218">
        <f t="shared" si="796"/>
        <v>1.012392019744961</v>
      </c>
      <c r="N1218">
        <f t="shared" si="797"/>
        <v>1.231586714587319E-2</v>
      </c>
      <c r="P1218" s="3">
        <v>45450</v>
      </c>
      <c r="Q1218">
        <v>413.72</v>
      </c>
      <c r="R1218">
        <f t="shared" si="798"/>
        <v>1.006422107618955</v>
      </c>
      <c r="S1218">
        <f t="shared" si="799"/>
        <v>6.4015737527306008E-3</v>
      </c>
      <c r="U1218" s="3">
        <v>45450</v>
      </c>
      <c r="V1218">
        <v>156.08000000000001</v>
      </c>
      <c r="W1218">
        <f t="shared" si="800"/>
        <v>1.0009619701147952</v>
      </c>
      <c r="X1218">
        <f t="shared" si="801"/>
        <v>9.6150771806173855E-4</v>
      </c>
      <c r="Z1218" s="3">
        <v>45450</v>
      </c>
      <c r="AA1218">
        <v>45.84</v>
      </c>
      <c r="AB1218">
        <f t="shared" si="802"/>
        <v>0.99156391953277112</v>
      </c>
      <c r="AC1218">
        <f t="shared" si="803"/>
        <v>-8.4718655936497547E-3</v>
      </c>
      <c r="AE1218" s="3">
        <v>45450</v>
      </c>
      <c r="AF1218">
        <v>120.19</v>
      </c>
      <c r="AG1218">
        <f t="shared" si="804"/>
        <v>0.99158485273492292</v>
      </c>
      <c r="AH1218">
        <f t="shared" si="805"/>
        <v>-8.4507545177231243E-3</v>
      </c>
      <c r="AJ1218" s="3">
        <v>45450</v>
      </c>
      <c r="AK1218">
        <v>112.75</v>
      </c>
      <c r="AL1218">
        <f t="shared" si="806"/>
        <v>0.98929542862156705</v>
      </c>
      <c r="AM1218">
        <f t="shared" si="807"/>
        <v>-1.0762277484856192E-2</v>
      </c>
      <c r="AO1218" s="3">
        <v>45450</v>
      </c>
      <c r="AP1218">
        <v>15.28</v>
      </c>
      <c r="AQ1218">
        <f t="shared" si="808"/>
        <v>1.0006548788474132</v>
      </c>
      <c r="AR1218">
        <f t="shared" si="809"/>
        <v>6.5466450783335892E-4</v>
      </c>
      <c r="AT1218" s="3">
        <v>45450</v>
      </c>
      <c r="AU1218">
        <v>50.85</v>
      </c>
      <c r="AV1218">
        <f t="shared" si="810"/>
        <v>0.98853032659409024</v>
      </c>
      <c r="AW1218">
        <f t="shared" si="811"/>
        <v>-1.1535957434794955E-2</v>
      </c>
      <c r="AY1218" s="3">
        <v>45450</v>
      </c>
      <c r="AZ1218">
        <v>199.95</v>
      </c>
      <c r="BA1218">
        <f t="shared" si="812"/>
        <v>1.015438525214565</v>
      </c>
      <c r="BB1218">
        <f t="shared" si="813"/>
        <v>1.5320563735748565E-2</v>
      </c>
      <c r="BD1218" s="3">
        <v>45450</v>
      </c>
      <c r="BE1218">
        <v>81.36</v>
      </c>
      <c r="BF1218">
        <f t="shared" si="814"/>
        <v>0.98773825421876893</v>
      </c>
      <c r="BG1218">
        <f t="shared" si="815"/>
        <v>-1.2337541212852902E-2</v>
      </c>
      <c r="BI1218" s="3">
        <v>45450</v>
      </c>
      <c r="BJ1218">
        <v>423.85</v>
      </c>
      <c r="BK1218">
        <f t="shared" si="816"/>
        <v>0.99842174691416197</v>
      </c>
      <c r="BL1218">
        <f t="shared" si="817"/>
        <v>-1.5794998392070869E-3</v>
      </c>
      <c r="BN1218" s="3">
        <v>45450</v>
      </c>
      <c r="BO1218">
        <v>19000.95</v>
      </c>
      <c r="BP1218">
        <f t="shared" si="818"/>
        <v>0.99893592356734784</v>
      </c>
      <c r="BQ1218">
        <f t="shared" si="819"/>
        <v>-1.0646429639034497E-3</v>
      </c>
      <c r="BS1218" s="3">
        <v>45450</v>
      </c>
      <c r="BT1218">
        <v>641.47</v>
      </c>
      <c r="BU1218">
        <f t="shared" si="820"/>
        <v>0.98912909393696424</v>
      </c>
      <c r="BV1218">
        <f t="shared" si="821"/>
        <v>-1.0930426113321042E-2</v>
      </c>
      <c r="BX1218" s="3">
        <v>45450</v>
      </c>
      <c r="BY1218">
        <v>120.88800000000001</v>
      </c>
      <c r="BZ1218">
        <f t="shared" si="822"/>
        <v>0.99909089406436469</v>
      </c>
      <c r="CA1218">
        <f t="shared" si="823"/>
        <v>-9.09519423057991E-4</v>
      </c>
      <c r="CC1218" s="3">
        <v>45450</v>
      </c>
      <c r="CD1218">
        <v>301.89999999999998</v>
      </c>
      <c r="CE1218">
        <f t="shared" si="824"/>
        <v>1.0201736897239211</v>
      </c>
      <c r="CF1218">
        <f t="shared" si="825"/>
        <v>1.9972896842557618E-2</v>
      </c>
      <c r="CH1218" s="3">
        <v>45450</v>
      </c>
      <c r="CI1218">
        <v>79.62</v>
      </c>
      <c r="CJ1218">
        <f t="shared" si="826"/>
        <v>0.99686991360961563</v>
      </c>
      <c r="CK1218">
        <f t="shared" si="827"/>
        <v>-3.1349953571264272E-3</v>
      </c>
      <c r="CM1218" s="3">
        <v>45450</v>
      </c>
      <c r="CN1218">
        <v>28.58</v>
      </c>
      <c r="CO1218">
        <f t="shared" si="828"/>
        <v>0.99236111111111103</v>
      </c>
      <c r="CP1218">
        <f t="shared" si="829"/>
        <v>-7.6682146401789823E-3</v>
      </c>
      <c r="CR1218" s="3">
        <v>45450</v>
      </c>
      <c r="CS1218">
        <v>29.44</v>
      </c>
      <c r="CT1218">
        <f t="shared" si="830"/>
        <v>0.9385660088628176</v>
      </c>
      <c r="CU1218">
        <f t="shared" si="831"/>
        <v>-6.3402090998643801E-2</v>
      </c>
      <c r="CW1218" s="3">
        <v>45450</v>
      </c>
      <c r="CX1218">
        <v>177.48</v>
      </c>
      <c r="CY1218">
        <f t="shared" si="832"/>
        <v>0.99741485894121606</v>
      </c>
      <c r="CZ1218">
        <f t="shared" si="833"/>
        <v>-2.5884883059126311E-3</v>
      </c>
      <c r="DB1218" s="3">
        <v>45450</v>
      </c>
      <c r="DC1218">
        <v>275</v>
      </c>
      <c r="DD1218">
        <f t="shared" si="834"/>
        <v>0.99493487698986982</v>
      </c>
      <c r="DE1218">
        <f t="shared" si="835"/>
        <v>-5.0779942269434707E-3</v>
      </c>
    </row>
    <row r="1219" spans="1:109">
      <c r="A1219" s="3">
        <v>45453</v>
      </c>
      <c r="B1219">
        <v>187.06</v>
      </c>
      <c r="C1219">
        <f t="shared" si="792"/>
        <v>1.0149755832881171</v>
      </c>
      <c r="D1219">
        <f t="shared" si="793"/>
        <v>1.4864556330627226E-2</v>
      </c>
      <c r="F1219" s="3">
        <v>45453</v>
      </c>
      <c r="G1219">
        <v>128.56</v>
      </c>
      <c r="H1219">
        <f t="shared" si="794"/>
        <v>1.0024171539961013</v>
      </c>
      <c r="I1219">
        <f t="shared" si="795"/>
        <v>2.4142373783781848E-3</v>
      </c>
      <c r="K1219" s="3">
        <v>45453</v>
      </c>
      <c r="L1219">
        <v>193.12</v>
      </c>
      <c r="M1219">
        <f t="shared" si="796"/>
        <v>0.98085225252679165</v>
      </c>
      <c r="N1219">
        <f t="shared" si="797"/>
        <v>-1.9333439804519667E-2</v>
      </c>
      <c r="P1219" s="3">
        <v>45453</v>
      </c>
      <c r="Q1219">
        <v>410.81</v>
      </c>
      <c r="R1219">
        <f t="shared" si="798"/>
        <v>0.99296625737213573</v>
      </c>
      <c r="S1219">
        <f t="shared" si="799"/>
        <v>-7.0585960056178277E-3</v>
      </c>
      <c r="U1219" s="3">
        <v>45453</v>
      </c>
      <c r="V1219">
        <v>156.74</v>
      </c>
      <c r="W1219">
        <f t="shared" si="800"/>
        <v>1.0042286007175807</v>
      </c>
      <c r="X1219">
        <f t="shared" si="801"/>
        <v>4.2196853098627292E-3</v>
      </c>
      <c r="Z1219" s="3">
        <v>45453</v>
      </c>
      <c r="AA1219">
        <v>45.85</v>
      </c>
      <c r="AB1219">
        <f t="shared" si="802"/>
        <v>1.00021815008726</v>
      </c>
      <c r="AC1219">
        <f t="shared" si="803"/>
        <v>2.1812629598970152E-4</v>
      </c>
      <c r="AE1219" s="3">
        <v>45453</v>
      </c>
      <c r="AF1219">
        <v>121.59</v>
      </c>
      <c r="AG1219">
        <f t="shared" si="804"/>
        <v>1.0116482236458941</v>
      </c>
      <c r="AH1219">
        <f t="shared" si="805"/>
        <v>1.158090534362953E-2</v>
      </c>
      <c r="AJ1219" s="3">
        <v>45453</v>
      </c>
      <c r="AK1219">
        <v>113.08</v>
      </c>
      <c r="AL1219">
        <f t="shared" si="806"/>
        <v>1.0029268292682927</v>
      </c>
      <c r="AM1219">
        <f t="shared" si="807"/>
        <v>2.9225544426018666E-3</v>
      </c>
      <c r="AO1219" s="3">
        <v>45453</v>
      </c>
      <c r="AP1219">
        <v>15.28</v>
      </c>
      <c r="AQ1219">
        <f t="shared" si="808"/>
        <v>1</v>
      </c>
      <c r="AR1219">
        <f t="shared" si="809"/>
        <v>0</v>
      </c>
      <c r="AT1219" s="3">
        <v>45453</v>
      </c>
      <c r="AU1219">
        <v>51.16</v>
      </c>
      <c r="AV1219">
        <f t="shared" si="810"/>
        <v>1.0060963618485741</v>
      </c>
      <c r="AW1219">
        <f t="shared" si="811"/>
        <v>6.0778542160728399E-3</v>
      </c>
      <c r="AY1219" s="3">
        <v>45453</v>
      </c>
      <c r="AZ1219">
        <v>199.61</v>
      </c>
      <c r="BA1219">
        <f t="shared" si="812"/>
        <v>0.99829957489372356</v>
      </c>
      <c r="BB1219">
        <f t="shared" si="813"/>
        <v>-1.7018724700359577E-3</v>
      </c>
      <c r="BD1219" s="3">
        <v>45453</v>
      </c>
      <c r="BE1219">
        <v>79.53</v>
      </c>
      <c r="BF1219">
        <f t="shared" si="814"/>
        <v>0.97750737463126847</v>
      </c>
      <c r="BG1219">
        <f t="shared" si="815"/>
        <v>-2.274944277126062E-2</v>
      </c>
      <c r="BI1219" s="3">
        <v>45453</v>
      </c>
      <c r="BJ1219">
        <v>427.87</v>
      </c>
      <c r="BK1219">
        <f t="shared" si="816"/>
        <v>1.0094844874365931</v>
      </c>
      <c r="BL1219">
        <f t="shared" si="817"/>
        <v>9.4397920717995982E-3</v>
      </c>
      <c r="BN1219" s="3">
        <v>45453</v>
      </c>
      <c r="BO1219">
        <v>19074.669999999998</v>
      </c>
      <c r="BP1219">
        <f t="shared" si="818"/>
        <v>1.0038798060096994</v>
      </c>
      <c r="BQ1219">
        <f t="shared" si="819"/>
        <v>3.8722989733278642E-3</v>
      </c>
      <c r="BS1219" s="3">
        <v>45453</v>
      </c>
      <c r="BT1219">
        <v>644.5</v>
      </c>
      <c r="BU1219">
        <f t="shared" si="820"/>
        <v>1.0047235256520179</v>
      </c>
      <c r="BV1219">
        <f t="shared" si="821"/>
        <v>4.7124048106947274E-3</v>
      </c>
      <c r="BX1219" s="3">
        <v>45453</v>
      </c>
      <c r="BY1219">
        <v>121.79</v>
      </c>
      <c r="BZ1219">
        <f t="shared" si="822"/>
        <v>1.0074614519224405</v>
      </c>
      <c r="CA1219">
        <f t="shared" si="823"/>
        <v>7.4337529875599679E-3</v>
      </c>
      <c r="CC1219" s="3">
        <v>45453</v>
      </c>
      <c r="CD1219">
        <v>309.05</v>
      </c>
      <c r="CE1219">
        <f t="shared" si="824"/>
        <v>1.0236833388539253</v>
      </c>
      <c r="CF1219">
        <f t="shared" si="825"/>
        <v>2.3407239392489326E-2</v>
      </c>
      <c r="CH1219" s="3">
        <v>45453</v>
      </c>
      <c r="CI1219">
        <v>81.63</v>
      </c>
      <c r="CJ1219">
        <f t="shared" si="826"/>
        <v>1.025244913338357</v>
      </c>
      <c r="CK1219">
        <f t="shared" si="827"/>
        <v>2.4931523891093273E-2</v>
      </c>
      <c r="CM1219" s="3">
        <v>45453</v>
      </c>
      <c r="CN1219">
        <v>28.07</v>
      </c>
      <c r="CO1219">
        <f t="shared" si="828"/>
        <v>0.98215535339398186</v>
      </c>
      <c r="CP1219">
        <f t="shared" si="829"/>
        <v>-1.8005782127930175E-2</v>
      </c>
      <c r="CR1219" s="3">
        <v>45453</v>
      </c>
      <c r="CS1219">
        <v>29.873999999999999</v>
      </c>
      <c r="CT1219">
        <f t="shared" si="830"/>
        <v>1.0147418478260868</v>
      </c>
      <c r="CU1219">
        <f t="shared" si="831"/>
        <v>1.4634243027425017E-2</v>
      </c>
      <c r="CW1219" s="3">
        <v>45453</v>
      </c>
      <c r="CX1219">
        <v>173.79</v>
      </c>
      <c r="CY1219">
        <f t="shared" si="832"/>
        <v>0.97920892494929013</v>
      </c>
      <c r="CZ1219">
        <f t="shared" si="833"/>
        <v>-2.1010252734066218E-2</v>
      </c>
      <c r="DB1219" s="3">
        <v>45453</v>
      </c>
      <c r="DC1219">
        <v>275.25</v>
      </c>
      <c r="DD1219">
        <f t="shared" si="834"/>
        <v>1.000909090909091</v>
      </c>
      <c r="DE1219">
        <f t="shared" si="835"/>
        <v>9.0867793621811225E-4</v>
      </c>
    </row>
    <row r="1220" spans="1:109">
      <c r="A1220" s="3">
        <v>45454</v>
      </c>
      <c r="B1220">
        <v>187.23</v>
      </c>
      <c r="C1220">
        <f t="shared" si="792"/>
        <v>1.0009087993157275</v>
      </c>
      <c r="D1220">
        <f t="shared" si="793"/>
        <v>9.0838660765632951E-4</v>
      </c>
      <c r="F1220" s="3">
        <v>45454</v>
      </c>
      <c r="G1220">
        <v>127.92</v>
      </c>
      <c r="H1220">
        <f t="shared" si="794"/>
        <v>0.99502177971375227</v>
      </c>
      <c r="I1220">
        <f t="shared" si="795"/>
        <v>-4.9906529035584147E-3</v>
      </c>
      <c r="K1220" s="3">
        <v>45454</v>
      </c>
      <c r="L1220">
        <v>207.15</v>
      </c>
      <c r="M1220">
        <f t="shared" si="796"/>
        <v>1.0726491300745651</v>
      </c>
      <c r="N1220">
        <f t="shared" si="797"/>
        <v>7.0131411174189487E-2</v>
      </c>
      <c r="P1220" s="3">
        <v>45454</v>
      </c>
      <c r="Q1220">
        <v>408.5</v>
      </c>
      <c r="R1220">
        <f t="shared" si="798"/>
        <v>0.99437696258611041</v>
      </c>
      <c r="S1220">
        <f t="shared" si="799"/>
        <v>-5.6389062039274478E-3</v>
      </c>
      <c r="U1220" s="3">
        <v>45454</v>
      </c>
      <c r="V1220">
        <v>156.49</v>
      </c>
      <c r="W1220">
        <f t="shared" si="800"/>
        <v>0.99840500191399773</v>
      </c>
      <c r="X1220">
        <f t="shared" si="801"/>
        <v>-1.5962714496379482E-3</v>
      </c>
      <c r="Z1220" s="3">
        <v>45454</v>
      </c>
      <c r="AA1220">
        <v>45.77</v>
      </c>
      <c r="AB1220">
        <f t="shared" si="802"/>
        <v>0.99825517993456925</v>
      </c>
      <c r="AC1220">
        <f t="shared" si="803"/>
        <v>-1.7463440369231374E-3</v>
      </c>
      <c r="AE1220" s="3">
        <v>45454</v>
      </c>
      <c r="AF1220">
        <v>122.03</v>
      </c>
      <c r="AG1220">
        <f t="shared" si="804"/>
        <v>1.0036187186446253</v>
      </c>
      <c r="AH1220">
        <f t="shared" si="805"/>
        <v>3.6121868354211635E-3</v>
      </c>
      <c r="AJ1220" s="3">
        <v>45454</v>
      </c>
      <c r="AK1220">
        <v>112.17</v>
      </c>
      <c r="AL1220">
        <f t="shared" si="806"/>
        <v>0.99195259992925366</v>
      </c>
      <c r="AM1220">
        <f t="shared" si="807"/>
        <v>-8.0799551682575119E-3</v>
      </c>
      <c r="AO1220" s="3">
        <v>45454</v>
      </c>
      <c r="AP1220">
        <v>15.28</v>
      </c>
      <c r="AQ1220">
        <f t="shared" si="808"/>
        <v>1</v>
      </c>
      <c r="AR1220">
        <f t="shared" si="809"/>
        <v>0</v>
      </c>
      <c r="AT1220" s="3">
        <v>45454</v>
      </c>
      <c r="AU1220">
        <v>49.92</v>
      </c>
      <c r="AV1220">
        <f t="shared" si="810"/>
        <v>0.97576231430805327</v>
      </c>
      <c r="AW1220">
        <f t="shared" si="811"/>
        <v>-2.4536252649469611E-2</v>
      </c>
      <c r="AY1220" s="3">
        <v>45454</v>
      </c>
      <c r="AZ1220">
        <v>194.36</v>
      </c>
      <c r="BA1220">
        <f t="shared" si="812"/>
        <v>0.97369871248935425</v>
      </c>
      <c r="BB1220">
        <f t="shared" si="813"/>
        <v>-2.665335328508903E-2</v>
      </c>
      <c r="BD1220" s="3">
        <v>45454</v>
      </c>
      <c r="BE1220">
        <v>80.099999999999994</v>
      </c>
      <c r="BF1220">
        <f t="shared" si="814"/>
        <v>1.0071671067521688</v>
      </c>
      <c r="BG1220">
        <f t="shared" si="815"/>
        <v>7.1415451052694884E-3</v>
      </c>
      <c r="BI1220" s="3">
        <v>45454</v>
      </c>
      <c r="BJ1220">
        <v>432.68</v>
      </c>
      <c r="BK1220">
        <f t="shared" si="816"/>
        <v>1.0112417323018674</v>
      </c>
      <c r="BL1220">
        <f t="shared" si="817"/>
        <v>1.1179013635874695E-2</v>
      </c>
      <c r="BN1220" s="3">
        <v>45454</v>
      </c>
      <c r="BO1220">
        <v>19210.18</v>
      </c>
      <c r="BP1220">
        <f t="shared" si="818"/>
        <v>1.0071041858129133</v>
      </c>
      <c r="BQ1220">
        <f t="shared" si="819"/>
        <v>7.0790699664853105E-3</v>
      </c>
      <c r="BS1220" s="3">
        <v>45454</v>
      </c>
      <c r="BT1220">
        <v>648.54999999999995</v>
      </c>
      <c r="BU1220">
        <f t="shared" si="820"/>
        <v>1.0062839410395654</v>
      </c>
      <c r="BV1220">
        <f t="shared" si="821"/>
        <v>6.2642794074398815E-3</v>
      </c>
      <c r="BX1220" s="3">
        <v>45454</v>
      </c>
      <c r="BY1220">
        <v>120.91</v>
      </c>
      <c r="BZ1220">
        <f t="shared" si="822"/>
        <v>0.992774447820018</v>
      </c>
      <c r="CA1220">
        <f t="shared" si="823"/>
        <v>-7.2517829128638201E-3</v>
      </c>
      <c r="CC1220" s="3">
        <v>45454</v>
      </c>
      <c r="CD1220">
        <v>312.95</v>
      </c>
      <c r="CE1220">
        <f t="shared" si="824"/>
        <v>1.0126193172625788</v>
      </c>
      <c r="CF1220">
        <f t="shared" si="825"/>
        <v>1.2540357265428088E-2</v>
      </c>
      <c r="CH1220" s="3">
        <v>45454</v>
      </c>
      <c r="CI1220">
        <v>81.92</v>
      </c>
      <c r="CJ1220">
        <f t="shared" si="826"/>
        <v>1.0035526154600025</v>
      </c>
      <c r="CK1220">
        <f t="shared" si="827"/>
        <v>3.5463198279331036E-3</v>
      </c>
      <c r="CM1220" s="3">
        <v>45454</v>
      </c>
      <c r="CN1220">
        <v>28.03</v>
      </c>
      <c r="CO1220">
        <f t="shared" si="828"/>
        <v>0.99857499109369441</v>
      </c>
      <c r="CP1220">
        <f t="shared" si="829"/>
        <v>-1.426025197094139E-3</v>
      </c>
      <c r="CR1220" s="3">
        <v>45454</v>
      </c>
      <c r="CS1220">
        <v>29.231000000000002</v>
      </c>
      <c r="CT1220">
        <f t="shared" si="830"/>
        <v>0.97847626698801649</v>
      </c>
      <c r="CU1220">
        <f t="shared" si="831"/>
        <v>-2.1758746923526969E-2</v>
      </c>
      <c r="CW1220" s="3">
        <v>45454</v>
      </c>
      <c r="CX1220">
        <v>170.66</v>
      </c>
      <c r="CY1220">
        <f t="shared" si="832"/>
        <v>0.98198975775361075</v>
      </c>
      <c r="CZ1220">
        <f t="shared" si="833"/>
        <v>-1.8174400668203614E-2</v>
      </c>
      <c r="DB1220" s="3">
        <v>45454</v>
      </c>
      <c r="DC1220">
        <v>275.76</v>
      </c>
      <c r="DD1220">
        <f t="shared" si="834"/>
        <v>1.0018528610354223</v>
      </c>
      <c r="DE1220">
        <f t="shared" si="835"/>
        <v>1.8511466058205052E-3</v>
      </c>
    </row>
    <row r="1221" spans="1:109">
      <c r="A1221" s="3">
        <v>45455</v>
      </c>
      <c r="B1221">
        <v>186.89</v>
      </c>
      <c r="C1221">
        <f t="shared" si="792"/>
        <v>0.99818405170111624</v>
      </c>
      <c r="D1221">
        <f t="shared" si="793"/>
        <v>-1.8175991318501489E-3</v>
      </c>
      <c r="F1221" s="3">
        <v>45455</v>
      </c>
      <c r="G1221">
        <v>128.13</v>
      </c>
      <c r="H1221">
        <f t="shared" si="794"/>
        <v>1.0016416510318948</v>
      </c>
      <c r="I1221">
        <f t="shared" si="795"/>
        <v>1.6403049957859359E-3</v>
      </c>
      <c r="K1221" s="3">
        <v>45455</v>
      </c>
      <c r="L1221">
        <v>213.07</v>
      </c>
      <c r="M1221">
        <f t="shared" si="796"/>
        <v>1.0285783248853486</v>
      </c>
      <c r="N1221">
        <f t="shared" si="797"/>
        <v>2.8177581693864077E-2</v>
      </c>
      <c r="P1221" s="3">
        <v>45455</v>
      </c>
      <c r="Q1221">
        <v>408.77</v>
      </c>
      <c r="R1221">
        <f t="shared" si="798"/>
        <v>1.0006609547123622</v>
      </c>
      <c r="S1221">
        <f t="shared" si="799"/>
        <v>6.6073637799705161E-4</v>
      </c>
      <c r="U1221" s="3">
        <v>45455</v>
      </c>
      <c r="V1221">
        <v>154.22</v>
      </c>
      <c r="W1221">
        <f t="shared" si="800"/>
        <v>0.98549428078471457</v>
      </c>
      <c r="X1221">
        <f t="shared" si="801"/>
        <v>-1.4611955770266102E-2</v>
      </c>
      <c r="Z1221" s="3">
        <v>45455</v>
      </c>
      <c r="AA1221">
        <v>45.62</v>
      </c>
      <c r="AB1221">
        <f t="shared" si="802"/>
        <v>0.99672274415556028</v>
      </c>
      <c r="AC1221">
        <f t="shared" si="803"/>
        <v>-3.2826378093088766E-3</v>
      </c>
      <c r="AE1221" s="3">
        <v>45455</v>
      </c>
      <c r="AF1221">
        <v>120.93</v>
      </c>
      <c r="AG1221">
        <f t="shared" si="804"/>
        <v>0.9909858231582398</v>
      </c>
      <c r="AH1221">
        <f t="shared" si="805"/>
        <v>-9.0550503465640243E-3</v>
      </c>
      <c r="AJ1221" s="3">
        <v>45455</v>
      </c>
      <c r="AK1221">
        <v>110.93</v>
      </c>
      <c r="AL1221">
        <f t="shared" si="806"/>
        <v>0.98894535080681112</v>
      </c>
      <c r="AM1221">
        <f t="shared" si="807"/>
        <v>-1.111620590656376E-2</v>
      </c>
      <c r="AO1221" s="3">
        <v>45455</v>
      </c>
      <c r="AP1221">
        <v>15.29</v>
      </c>
      <c r="AQ1221">
        <f t="shared" si="808"/>
        <v>1.00065445026178</v>
      </c>
      <c r="AR1221">
        <f t="shared" si="809"/>
        <v>6.5423620259641066E-4</v>
      </c>
      <c r="AT1221" s="3">
        <v>45455</v>
      </c>
      <c r="AU1221">
        <v>49.66</v>
      </c>
      <c r="AV1221">
        <f t="shared" si="810"/>
        <v>0.99479166666666652</v>
      </c>
      <c r="AW1221">
        <f t="shared" si="811"/>
        <v>-5.2219439811518236E-3</v>
      </c>
      <c r="AY1221" s="3">
        <v>45455</v>
      </c>
      <c r="AZ1221">
        <v>191.53</v>
      </c>
      <c r="BA1221">
        <f t="shared" si="812"/>
        <v>0.9854393908211565</v>
      </c>
      <c r="BB1221">
        <f t="shared" si="813"/>
        <v>-1.4667655223132557E-2</v>
      </c>
      <c r="BD1221" s="3">
        <v>45455</v>
      </c>
      <c r="BE1221">
        <v>80.150000000000006</v>
      </c>
      <c r="BF1221">
        <f t="shared" si="814"/>
        <v>1.0006242197253434</v>
      </c>
      <c r="BG1221">
        <f t="shared" si="815"/>
        <v>6.2402498124853548E-4</v>
      </c>
      <c r="BI1221" s="3">
        <v>45455</v>
      </c>
      <c r="BJ1221">
        <v>441.06</v>
      </c>
      <c r="BK1221">
        <f t="shared" si="816"/>
        <v>1.0193676620134973</v>
      </c>
      <c r="BL1221">
        <f t="shared" si="817"/>
        <v>1.9182495851962439E-2</v>
      </c>
      <c r="BN1221" s="3">
        <v>45455</v>
      </c>
      <c r="BO1221">
        <v>19465.18</v>
      </c>
      <c r="BP1221">
        <f t="shared" si="818"/>
        <v>1.0132742119022311</v>
      </c>
      <c r="BQ1221">
        <f t="shared" si="819"/>
        <v>1.3186881530436321E-2</v>
      </c>
      <c r="BS1221" s="3">
        <v>45455</v>
      </c>
      <c r="BT1221">
        <v>650.05999999999995</v>
      </c>
      <c r="BU1221">
        <f t="shared" si="820"/>
        <v>1.0023282707578445</v>
      </c>
      <c r="BV1221">
        <f t="shared" si="821"/>
        <v>2.3255645352155754E-3</v>
      </c>
      <c r="BX1221" s="3">
        <v>45455</v>
      </c>
      <c r="BY1221">
        <v>125.2</v>
      </c>
      <c r="BZ1221">
        <f t="shared" si="822"/>
        <v>1.0354809362335622</v>
      </c>
      <c r="CA1221">
        <f t="shared" si="823"/>
        <v>3.486599147984281E-2</v>
      </c>
      <c r="CC1221" s="3">
        <v>45455</v>
      </c>
      <c r="CD1221">
        <v>319.79000000000002</v>
      </c>
      <c r="CE1221">
        <f t="shared" si="824"/>
        <v>1.0218565266016937</v>
      </c>
      <c r="CF1221">
        <f t="shared" si="825"/>
        <v>2.1621096996776473E-2</v>
      </c>
      <c r="CH1221" s="3">
        <v>45455</v>
      </c>
      <c r="CI1221">
        <v>82.6</v>
      </c>
      <c r="CJ1221">
        <f t="shared" si="826"/>
        <v>1.00830078125</v>
      </c>
      <c r="CK1221">
        <f t="shared" si="827"/>
        <v>8.2665192357347268E-3</v>
      </c>
      <c r="CM1221" s="3">
        <v>45455</v>
      </c>
      <c r="CN1221">
        <v>27.66</v>
      </c>
      <c r="CO1221">
        <f t="shared" si="828"/>
        <v>0.98679985729575448</v>
      </c>
      <c r="CP1221">
        <f t="shared" si="829"/>
        <v>-1.328803894008483E-2</v>
      </c>
      <c r="CR1221" s="3">
        <v>45455</v>
      </c>
      <c r="CS1221">
        <v>30.266999999999999</v>
      </c>
      <c r="CT1221">
        <f t="shared" si="830"/>
        <v>1.0354418254592725</v>
      </c>
      <c r="CU1221">
        <f t="shared" si="831"/>
        <v>3.4828220129778244E-2</v>
      </c>
      <c r="CW1221" s="3">
        <v>45455</v>
      </c>
      <c r="CX1221">
        <v>177.29</v>
      </c>
      <c r="CY1221">
        <f t="shared" si="832"/>
        <v>1.0388491737958514</v>
      </c>
      <c r="CZ1221">
        <f t="shared" si="833"/>
        <v>3.8113536801850333E-2</v>
      </c>
      <c r="DB1221" s="3">
        <v>45455</v>
      </c>
      <c r="DC1221">
        <v>281.86</v>
      </c>
      <c r="DD1221">
        <f t="shared" si="834"/>
        <v>1.0221206846533217</v>
      </c>
      <c r="DE1221">
        <f t="shared" si="835"/>
        <v>2.1879571554755065E-2</v>
      </c>
    </row>
    <row r="1222" spans="1:109">
      <c r="A1222" s="3">
        <v>45456</v>
      </c>
      <c r="B1222">
        <v>183.83</v>
      </c>
      <c r="C1222">
        <f t="shared" si="792"/>
        <v>0.98362673230242403</v>
      </c>
      <c r="D1222">
        <f t="shared" si="793"/>
        <v>-1.6508790987430719E-2</v>
      </c>
      <c r="F1222" s="3">
        <v>45456</v>
      </c>
      <c r="G1222">
        <v>129.22</v>
      </c>
      <c r="H1222">
        <f t="shared" si="794"/>
        <v>1.0085069850932646</v>
      </c>
      <c r="I1222">
        <f t="shared" si="795"/>
        <v>8.4710046085345724E-3</v>
      </c>
      <c r="K1222" s="3">
        <v>45456</v>
      </c>
      <c r="L1222">
        <v>214.24</v>
      </c>
      <c r="M1222">
        <f t="shared" si="796"/>
        <v>1.00549115314216</v>
      </c>
      <c r="N1222">
        <f t="shared" si="797"/>
        <v>5.4761317255874456E-3</v>
      </c>
      <c r="P1222" s="3">
        <v>45456</v>
      </c>
      <c r="Q1222">
        <v>405.92</v>
      </c>
      <c r="R1222">
        <f t="shared" si="798"/>
        <v>0.99302786408004506</v>
      </c>
      <c r="S1222">
        <f t="shared" si="799"/>
        <v>-6.996554827082971E-3</v>
      </c>
      <c r="U1222" s="3">
        <v>45456</v>
      </c>
      <c r="V1222">
        <v>152.84</v>
      </c>
      <c r="W1222">
        <f t="shared" si="800"/>
        <v>0.99105174426144471</v>
      </c>
      <c r="X1222">
        <f t="shared" si="801"/>
        <v>-8.9885318261153525E-3</v>
      </c>
      <c r="Z1222" s="3">
        <v>45456</v>
      </c>
      <c r="AA1222">
        <v>45.52</v>
      </c>
      <c r="AB1222">
        <f t="shared" si="802"/>
        <v>0.99780797895659812</v>
      </c>
      <c r="AC1222">
        <f t="shared" si="803"/>
        <v>-2.1944270381663556E-3</v>
      </c>
      <c r="AE1222" s="3">
        <v>45456</v>
      </c>
      <c r="AF1222">
        <v>119.1</v>
      </c>
      <c r="AG1222">
        <f t="shared" si="804"/>
        <v>0.98486727859092027</v>
      </c>
      <c r="AH1222">
        <f t="shared" si="805"/>
        <v>-1.5248389435929786E-2</v>
      </c>
      <c r="AJ1222" s="3">
        <v>45456</v>
      </c>
      <c r="AK1222">
        <v>110.04</v>
      </c>
      <c r="AL1222">
        <f t="shared" si="806"/>
        <v>0.99197692238348512</v>
      </c>
      <c r="AM1222">
        <f t="shared" si="807"/>
        <v>-8.0554356941944256E-3</v>
      </c>
      <c r="AO1222" s="3">
        <v>45456</v>
      </c>
      <c r="AP1222">
        <v>15.21</v>
      </c>
      <c r="AQ1222">
        <f t="shared" si="808"/>
        <v>0.99476782210595172</v>
      </c>
      <c r="AR1222">
        <f t="shared" si="809"/>
        <v>-5.2459136697693325E-3</v>
      </c>
      <c r="AT1222" s="3">
        <v>45456</v>
      </c>
      <c r="AU1222">
        <v>49.62</v>
      </c>
      <c r="AV1222">
        <f t="shared" si="810"/>
        <v>0.9991945227547322</v>
      </c>
      <c r="AW1222">
        <f t="shared" si="811"/>
        <v>-8.0580181636558676E-4</v>
      </c>
      <c r="AY1222" s="3">
        <v>45456</v>
      </c>
      <c r="AZ1222">
        <v>193.66</v>
      </c>
      <c r="BA1222">
        <f t="shared" si="812"/>
        <v>1.0111209732156843</v>
      </c>
      <c r="BB1222">
        <f t="shared" si="813"/>
        <v>1.1059589868815303E-2</v>
      </c>
      <c r="BD1222" s="3">
        <v>45456</v>
      </c>
      <c r="BE1222">
        <v>81.34</v>
      </c>
      <c r="BF1222">
        <f t="shared" si="814"/>
        <v>1.0148471615720525</v>
      </c>
      <c r="BG1222">
        <f t="shared" si="815"/>
        <v>1.4738021423516571E-2</v>
      </c>
      <c r="BI1222" s="3">
        <v>45456</v>
      </c>
      <c r="BJ1222">
        <v>441.58</v>
      </c>
      <c r="BK1222">
        <f t="shared" si="816"/>
        <v>1.0011789779168367</v>
      </c>
      <c r="BL1222">
        <f t="shared" si="817"/>
        <v>1.1782834681454038E-3</v>
      </c>
      <c r="BN1222" s="3">
        <v>45456</v>
      </c>
      <c r="BO1222">
        <v>19576.919999999998</v>
      </c>
      <c r="BP1222">
        <f t="shared" si="818"/>
        <v>1.0057405068948757</v>
      </c>
      <c r="BQ1222">
        <f t="shared" si="819"/>
        <v>5.7240929713732857E-3</v>
      </c>
      <c r="BS1222" s="3">
        <v>45456</v>
      </c>
      <c r="BT1222">
        <v>653.26</v>
      </c>
      <c r="BU1222">
        <f t="shared" si="820"/>
        <v>1.0049226225271515</v>
      </c>
      <c r="BV1222">
        <f t="shared" si="821"/>
        <v>4.9105460366665726E-3</v>
      </c>
      <c r="BX1222" s="3">
        <v>45456</v>
      </c>
      <c r="BY1222">
        <v>129.61000000000001</v>
      </c>
      <c r="BZ1222">
        <f t="shared" si="822"/>
        <v>1.0352236421725241</v>
      </c>
      <c r="CA1222">
        <f t="shared" si="823"/>
        <v>3.4617482769285633E-2</v>
      </c>
      <c r="CC1222" s="3">
        <v>45456</v>
      </c>
      <c r="CD1222">
        <v>319.66000000000003</v>
      </c>
      <c r="CE1222">
        <f t="shared" si="824"/>
        <v>0.99959348322336539</v>
      </c>
      <c r="CF1222">
        <f t="shared" si="825"/>
        <v>-4.065994269793829E-4</v>
      </c>
      <c r="CH1222" s="3">
        <v>45456</v>
      </c>
      <c r="CI1222">
        <v>82.75</v>
      </c>
      <c r="CJ1222">
        <f t="shared" si="826"/>
        <v>1.0018159806295399</v>
      </c>
      <c r="CK1222">
        <f t="shared" si="827"/>
        <v>1.8143337302398642E-3</v>
      </c>
      <c r="CM1222" s="3">
        <v>45456</v>
      </c>
      <c r="CN1222">
        <v>27.65</v>
      </c>
      <c r="CO1222">
        <f t="shared" si="828"/>
        <v>0.99963846710050608</v>
      </c>
      <c r="CP1222">
        <f t="shared" si="829"/>
        <v>-3.6159826826841294E-4</v>
      </c>
      <c r="CR1222" s="3">
        <v>45456</v>
      </c>
      <c r="CS1222">
        <v>29.065999999999999</v>
      </c>
      <c r="CT1222">
        <f t="shared" si="830"/>
        <v>0.96031982026629659</v>
      </c>
      <c r="CU1222">
        <f t="shared" si="831"/>
        <v>-4.0488903890373254E-2</v>
      </c>
      <c r="CW1222" s="3">
        <v>45456</v>
      </c>
      <c r="CX1222">
        <v>182.47</v>
      </c>
      <c r="CY1222">
        <f t="shared" si="832"/>
        <v>1.0292176659710079</v>
      </c>
      <c r="CZ1222">
        <f t="shared" si="833"/>
        <v>2.8798966038154739E-2</v>
      </c>
      <c r="DB1222" s="3">
        <v>45456</v>
      </c>
      <c r="DC1222">
        <v>287.58999999999997</v>
      </c>
      <c r="DD1222">
        <f t="shared" si="834"/>
        <v>1.020329241467395</v>
      </c>
      <c r="DE1222">
        <f t="shared" si="835"/>
        <v>2.0125360964414508E-2</v>
      </c>
    </row>
    <row r="1223" spans="1:109">
      <c r="A1223" s="3">
        <v>45457</v>
      </c>
      <c r="B1223">
        <v>183.66</v>
      </c>
      <c r="C1223">
        <f t="shared" si="792"/>
        <v>0.99907523255181407</v>
      </c>
      <c r="D1223">
        <f t="shared" si="793"/>
        <v>-9.2519530940429414E-4</v>
      </c>
      <c r="F1223" s="3">
        <v>45457</v>
      </c>
      <c r="G1223">
        <v>129.30000000000001</v>
      </c>
      <c r="H1223">
        <f t="shared" si="794"/>
        <v>1.0006190992106485</v>
      </c>
      <c r="I1223">
        <f t="shared" si="795"/>
        <v>6.1890764779239528E-4</v>
      </c>
      <c r="K1223" s="3">
        <v>45457</v>
      </c>
      <c r="L1223">
        <v>212.49</v>
      </c>
      <c r="M1223">
        <f t="shared" si="796"/>
        <v>0.99183159073935778</v>
      </c>
      <c r="N1223">
        <f t="shared" si="797"/>
        <v>-8.2019535092213904E-3</v>
      </c>
      <c r="P1223" s="3">
        <v>45457</v>
      </c>
      <c r="Q1223">
        <v>405.54</v>
      </c>
      <c r="R1223">
        <f t="shared" si="798"/>
        <v>0.99906385494678751</v>
      </c>
      <c r="S1223">
        <f t="shared" si="799"/>
        <v>-9.3658351065401761E-4</v>
      </c>
      <c r="U1223" s="3">
        <v>45457</v>
      </c>
      <c r="V1223">
        <v>152.57</v>
      </c>
      <c r="W1223">
        <f t="shared" si="800"/>
        <v>0.99823344674169057</v>
      </c>
      <c r="X1223">
        <f t="shared" si="801"/>
        <v>-1.7681154535885266E-3</v>
      </c>
      <c r="Z1223" s="3">
        <v>45457</v>
      </c>
      <c r="AA1223">
        <v>45.68</v>
      </c>
      <c r="AB1223">
        <f t="shared" si="802"/>
        <v>1.0035149384885764</v>
      </c>
      <c r="AC1223">
        <f t="shared" si="803"/>
        <v>3.5087755296792705E-3</v>
      </c>
      <c r="AE1223" s="3">
        <v>45457</v>
      </c>
      <c r="AF1223">
        <v>118.24</v>
      </c>
      <c r="AG1223">
        <f t="shared" si="804"/>
        <v>0.99277917716204866</v>
      </c>
      <c r="AH1223">
        <f t="shared" si="805"/>
        <v>-7.2470191613628106E-3</v>
      </c>
      <c r="AJ1223" s="3">
        <v>45457</v>
      </c>
      <c r="AK1223">
        <v>109.11</v>
      </c>
      <c r="AL1223">
        <f t="shared" si="806"/>
        <v>0.99154852780806968</v>
      </c>
      <c r="AM1223">
        <f t="shared" si="807"/>
        <v>-8.4873883893665479E-3</v>
      </c>
      <c r="AO1223" s="3">
        <v>45457</v>
      </c>
      <c r="AP1223">
        <v>15.26</v>
      </c>
      <c r="AQ1223">
        <f t="shared" si="808"/>
        <v>1.0032873109796185</v>
      </c>
      <c r="AR1223">
        <f t="shared" si="809"/>
        <v>3.2819195851093294E-3</v>
      </c>
      <c r="AT1223" s="3">
        <v>45457</v>
      </c>
      <c r="AU1223">
        <v>49.5</v>
      </c>
      <c r="AV1223">
        <f t="shared" si="810"/>
        <v>0.99758162031438946</v>
      </c>
      <c r="AW1223">
        <f t="shared" si="811"/>
        <v>-2.4213086890102274E-3</v>
      </c>
      <c r="AY1223" s="3">
        <v>45457</v>
      </c>
      <c r="AZ1223">
        <v>193.78</v>
      </c>
      <c r="BA1223">
        <f t="shared" si="812"/>
        <v>1.0006196426727254</v>
      </c>
      <c r="BB1223">
        <f t="shared" si="813"/>
        <v>6.1945077347302729E-4</v>
      </c>
      <c r="BD1223" s="3">
        <v>45457</v>
      </c>
      <c r="BE1223">
        <v>80.06</v>
      </c>
      <c r="BF1223">
        <f t="shared" si="814"/>
        <v>0.98426358495205313</v>
      </c>
      <c r="BG1223">
        <f t="shared" si="815"/>
        <v>-1.5861546914650901E-2</v>
      </c>
      <c r="BI1223" s="3">
        <v>45457</v>
      </c>
      <c r="BJ1223">
        <v>442.57</v>
      </c>
      <c r="BK1223">
        <f t="shared" si="816"/>
        <v>1.0022419493636487</v>
      </c>
      <c r="BL1223">
        <f t="shared" si="817"/>
        <v>2.2394399451337601E-3</v>
      </c>
      <c r="BN1223" s="3">
        <v>45457</v>
      </c>
      <c r="BO1223">
        <v>19659.8</v>
      </c>
      <c r="BP1223">
        <f t="shared" si="818"/>
        <v>1.0042335566575336</v>
      </c>
      <c r="BQ1223">
        <f t="shared" si="819"/>
        <v>4.2246203691912593E-3</v>
      </c>
      <c r="BS1223" s="3">
        <v>45457</v>
      </c>
      <c r="BT1223">
        <v>669.38</v>
      </c>
      <c r="BU1223">
        <f t="shared" si="820"/>
        <v>1.0246762391697026</v>
      </c>
      <c r="BV1223">
        <f t="shared" si="821"/>
        <v>2.4376698470079821E-2</v>
      </c>
      <c r="BX1223" s="3">
        <v>45457</v>
      </c>
      <c r="BY1223">
        <v>131.88</v>
      </c>
      <c r="BZ1223">
        <f t="shared" si="822"/>
        <v>1.0175140807036493</v>
      </c>
      <c r="CA1223">
        <f t="shared" si="823"/>
        <v>1.7362476768246544E-2</v>
      </c>
      <c r="CC1223" s="3">
        <v>45457</v>
      </c>
      <c r="CD1223">
        <v>317.31</v>
      </c>
      <c r="CE1223">
        <f t="shared" si="824"/>
        <v>0.99264843896640176</v>
      </c>
      <c r="CF1223">
        <f t="shared" si="825"/>
        <v>-7.3787169324362354E-3</v>
      </c>
      <c r="CH1223" s="3">
        <v>45457</v>
      </c>
      <c r="CI1223">
        <v>82.62</v>
      </c>
      <c r="CJ1223">
        <f t="shared" si="826"/>
        <v>0.99842900302114812</v>
      </c>
      <c r="CK1223">
        <f t="shared" si="827"/>
        <v>-1.5722322885537191E-3</v>
      </c>
      <c r="CM1223" s="3">
        <v>45457</v>
      </c>
      <c r="CN1223">
        <v>27.53</v>
      </c>
      <c r="CO1223">
        <f t="shared" si="828"/>
        <v>0.99566003616636534</v>
      </c>
      <c r="CP1223">
        <f t="shared" si="829"/>
        <v>-4.3494088138278037E-3</v>
      </c>
      <c r="CR1223" s="3">
        <v>45457</v>
      </c>
      <c r="CS1223">
        <v>29.472000000000001</v>
      </c>
      <c r="CT1223">
        <f t="shared" si="830"/>
        <v>1.0139682102800525</v>
      </c>
      <c r="CU1223">
        <f t="shared" si="831"/>
        <v>1.3871553868917785E-2</v>
      </c>
      <c r="CW1223" s="3">
        <v>45457</v>
      </c>
      <c r="CX1223">
        <v>178.01</v>
      </c>
      <c r="CY1223">
        <f t="shared" si="832"/>
        <v>0.97555762591110862</v>
      </c>
      <c r="CZ1223">
        <f t="shared" si="833"/>
        <v>-2.474604745910234E-2</v>
      </c>
      <c r="DB1223" s="3">
        <v>45457</v>
      </c>
      <c r="DC1223">
        <v>288.06</v>
      </c>
      <c r="DD1223">
        <f t="shared" si="834"/>
        <v>1.0016342710108141</v>
      </c>
      <c r="DE1223">
        <f t="shared" si="835"/>
        <v>1.6329370431244752E-3</v>
      </c>
    </row>
    <row r="1224" spans="1:109">
      <c r="A1224" s="3">
        <v>45460</v>
      </c>
      <c r="B1224">
        <v>184.06</v>
      </c>
      <c r="C1224">
        <f t="shared" si="792"/>
        <v>1.0021779374931941</v>
      </c>
      <c r="D1224">
        <f t="shared" si="793"/>
        <v>2.1755692253348038E-3</v>
      </c>
      <c r="F1224" s="3">
        <v>45460</v>
      </c>
      <c r="G1224">
        <v>128.72</v>
      </c>
      <c r="H1224">
        <f t="shared" si="794"/>
        <v>0.99551430781129147</v>
      </c>
      <c r="I1224">
        <f t="shared" si="795"/>
        <v>-4.4957830936841305E-3</v>
      </c>
      <c r="K1224" s="3">
        <v>45460</v>
      </c>
      <c r="L1224">
        <v>216.67</v>
      </c>
      <c r="M1224">
        <f t="shared" si="796"/>
        <v>1.0196715139535977</v>
      </c>
      <c r="N1224">
        <f t="shared" si="797"/>
        <v>1.9480530284974665E-2</v>
      </c>
      <c r="P1224" s="3">
        <v>45460</v>
      </c>
      <c r="Q1224">
        <v>407.32</v>
      </c>
      <c r="R1224">
        <f t="shared" si="798"/>
        <v>1.0043892094491296</v>
      </c>
      <c r="S1224">
        <f t="shared" si="799"/>
        <v>4.379604963146936E-3</v>
      </c>
      <c r="U1224" s="3">
        <v>45460</v>
      </c>
      <c r="V1224">
        <v>153.19</v>
      </c>
      <c r="W1224">
        <f t="shared" si="800"/>
        <v>1.0040637084616897</v>
      </c>
      <c r="X1224">
        <f t="shared" si="801"/>
        <v>4.0554738994939658E-3</v>
      </c>
      <c r="Z1224" s="3">
        <v>45460</v>
      </c>
      <c r="AA1224">
        <v>45.69</v>
      </c>
      <c r="AB1224">
        <f t="shared" si="802"/>
        <v>1.0002189141856392</v>
      </c>
      <c r="AC1224">
        <f t="shared" si="803"/>
        <v>2.1889022742536845E-4</v>
      </c>
      <c r="AE1224" s="3">
        <v>45460</v>
      </c>
      <c r="AF1224">
        <v>119.08</v>
      </c>
      <c r="AG1224">
        <f t="shared" si="804"/>
        <v>1.007104194857916</v>
      </c>
      <c r="AH1224">
        <f t="shared" si="805"/>
        <v>7.079078947683913E-3</v>
      </c>
      <c r="AJ1224" s="3">
        <v>45460</v>
      </c>
      <c r="AK1224">
        <v>108.36</v>
      </c>
      <c r="AL1224">
        <f t="shared" si="806"/>
        <v>0.99312620291448994</v>
      </c>
      <c r="AM1224">
        <f t="shared" si="807"/>
        <v>-6.8975304501130187E-3</v>
      </c>
      <c r="AO1224" s="3">
        <v>45460</v>
      </c>
      <c r="AP1224">
        <v>15.44</v>
      </c>
      <c r="AQ1224">
        <f t="shared" si="808"/>
        <v>1.0117955439056356</v>
      </c>
      <c r="AR1224">
        <f t="shared" si="809"/>
        <v>1.1726518740319158E-2</v>
      </c>
      <c r="AT1224" s="3">
        <v>45460</v>
      </c>
      <c r="AU1224">
        <v>49.66</v>
      </c>
      <c r="AV1224">
        <f t="shared" si="810"/>
        <v>1.0032323232323233</v>
      </c>
      <c r="AW1224">
        <f t="shared" si="811"/>
        <v>3.2271105053759538E-3</v>
      </c>
      <c r="AY1224" s="3">
        <v>45460</v>
      </c>
      <c r="AZ1224">
        <v>194.98</v>
      </c>
      <c r="BA1224">
        <f t="shared" si="812"/>
        <v>1.0061925895345236</v>
      </c>
      <c r="BB1224">
        <f t="shared" si="813"/>
        <v>6.1734942442673336E-3</v>
      </c>
      <c r="BD1224" s="3">
        <v>45460</v>
      </c>
      <c r="BE1224">
        <v>80.64</v>
      </c>
      <c r="BF1224">
        <f t="shared" si="814"/>
        <v>1.0072445665750687</v>
      </c>
      <c r="BG1224">
        <f t="shared" si="815"/>
        <v>7.2184507586308963E-3</v>
      </c>
      <c r="BI1224" s="3">
        <v>45460</v>
      </c>
      <c r="BJ1224">
        <v>448.37</v>
      </c>
      <c r="BK1224">
        <f t="shared" si="816"/>
        <v>1.0131052714824773</v>
      </c>
      <c r="BL1224">
        <f t="shared" si="817"/>
        <v>1.3020140382955866E-2</v>
      </c>
      <c r="BN1224" s="3">
        <v>45460</v>
      </c>
      <c r="BO1224">
        <v>19902.75</v>
      </c>
      <c r="BP1224">
        <f t="shared" si="818"/>
        <v>1.0123577045544716</v>
      </c>
      <c r="BQ1224">
        <f t="shared" si="819"/>
        <v>1.2281971410434073E-2</v>
      </c>
      <c r="BS1224" s="3">
        <v>45460</v>
      </c>
      <c r="BT1224">
        <v>675.83</v>
      </c>
      <c r="BU1224">
        <f t="shared" si="820"/>
        <v>1.0096357823657713</v>
      </c>
      <c r="BV1224">
        <f t="shared" si="821"/>
        <v>9.5896542981603571E-3</v>
      </c>
      <c r="BX1224" s="3">
        <v>45460</v>
      </c>
      <c r="BY1224">
        <v>130.97999999999999</v>
      </c>
      <c r="BZ1224">
        <f t="shared" si="822"/>
        <v>0.99317561419472244</v>
      </c>
      <c r="CA1224">
        <f t="shared" si="823"/>
        <v>-6.8477784136228076E-3</v>
      </c>
      <c r="CC1224" s="3">
        <v>45460</v>
      </c>
      <c r="CD1224">
        <v>319.58999999999997</v>
      </c>
      <c r="CE1224">
        <f t="shared" si="824"/>
        <v>1.0071854022879834</v>
      </c>
      <c r="CF1224">
        <f t="shared" si="825"/>
        <v>7.1597102831447174E-3</v>
      </c>
      <c r="CH1224" s="3">
        <v>45460</v>
      </c>
      <c r="CI1224">
        <v>84.25</v>
      </c>
      <c r="CJ1224">
        <f t="shared" si="826"/>
        <v>1.0197288792060033</v>
      </c>
      <c r="CK1224">
        <f t="shared" si="827"/>
        <v>1.9536787263852544E-2</v>
      </c>
      <c r="CM1224" s="3">
        <v>45460</v>
      </c>
      <c r="CN1224">
        <v>26.98</v>
      </c>
      <c r="CO1224">
        <f t="shared" si="828"/>
        <v>0.98002179440610238</v>
      </c>
      <c r="CP1224">
        <f t="shared" si="829"/>
        <v>-2.0180468374906183E-2</v>
      </c>
      <c r="CR1224" s="3">
        <v>45460</v>
      </c>
      <c r="CS1224">
        <v>29.390999999999998</v>
      </c>
      <c r="CT1224">
        <f t="shared" si="830"/>
        <v>0.99725162866449502</v>
      </c>
      <c r="CU1224">
        <f t="shared" si="831"/>
        <v>-2.7521550422815264E-3</v>
      </c>
      <c r="CW1224" s="3">
        <v>45460</v>
      </c>
      <c r="CX1224">
        <v>187.44</v>
      </c>
      <c r="CY1224">
        <f t="shared" si="832"/>
        <v>1.0529745519914613</v>
      </c>
      <c r="CZ1224">
        <f t="shared" si="833"/>
        <v>5.1619065710198767E-2</v>
      </c>
      <c r="DB1224" s="3">
        <v>45460</v>
      </c>
      <c r="DC1224">
        <v>297.06</v>
      </c>
      <c r="DD1224">
        <f t="shared" si="834"/>
        <v>1.0312434909393877</v>
      </c>
      <c r="DE1224">
        <f t="shared" si="835"/>
        <v>3.0765346830482789E-2</v>
      </c>
    </row>
    <row r="1225" spans="1:109">
      <c r="A1225" s="3">
        <v>45461</v>
      </c>
      <c r="B1225">
        <v>182.81</v>
      </c>
      <c r="C1225">
        <f t="shared" si="792"/>
        <v>0.9932087362816473</v>
      </c>
      <c r="D1225">
        <f t="shared" si="793"/>
        <v>-6.8144292917169894E-3</v>
      </c>
      <c r="F1225" s="3">
        <v>45461</v>
      </c>
      <c r="G1225">
        <v>130.47</v>
      </c>
      <c r="H1225">
        <f t="shared" si="794"/>
        <v>1.0135954008701056</v>
      </c>
      <c r="I1225">
        <f t="shared" si="795"/>
        <v>1.3503812593528879E-2</v>
      </c>
      <c r="K1225" s="3">
        <v>45461</v>
      </c>
      <c r="L1225">
        <v>214.29</v>
      </c>
      <c r="M1225">
        <f t="shared" si="796"/>
        <v>0.98901555360686766</v>
      </c>
      <c r="N1225">
        <f t="shared" si="797"/>
        <v>-1.1045220883624869E-2</v>
      </c>
      <c r="P1225" s="3">
        <v>45461</v>
      </c>
      <c r="Q1225">
        <v>407.95</v>
      </c>
      <c r="R1225">
        <f t="shared" si="798"/>
        <v>1.0015466954728469</v>
      </c>
      <c r="S1225">
        <f t="shared" si="799"/>
        <v>1.5455005713445394E-3</v>
      </c>
      <c r="U1225" s="3">
        <v>45461</v>
      </c>
      <c r="V1225">
        <v>153.33000000000001</v>
      </c>
      <c r="W1225">
        <f t="shared" si="800"/>
        <v>1.0009138977740062</v>
      </c>
      <c r="X1225">
        <f t="shared" si="801"/>
        <v>9.1348042369318149E-4</v>
      </c>
      <c r="Z1225" s="3">
        <v>45461</v>
      </c>
      <c r="AA1225">
        <v>45.97</v>
      </c>
      <c r="AB1225">
        <f t="shared" si="802"/>
        <v>1.0061282556358067</v>
      </c>
      <c r="AC1225">
        <f t="shared" si="803"/>
        <v>6.1095542429566232E-3</v>
      </c>
      <c r="AE1225" s="3">
        <v>45461</v>
      </c>
      <c r="AF1225">
        <v>119.5</v>
      </c>
      <c r="AG1225">
        <f t="shared" si="804"/>
        <v>1.0035270406449446</v>
      </c>
      <c r="AH1225">
        <f t="shared" si="805"/>
        <v>3.520835223989726E-3</v>
      </c>
      <c r="AJ1225" s="3">
        <v>45461</v>
      </c>
      <c r="AK1225">
        <v>109.38</v>
      </c>
      <c r="AL1225">
        <f t="shared" si="806"/>
        <v>1.0094130675526023</v>
      </c>
      <c r="AM1225">
        <f t="shared" si="807"/>
        <v>9.3690407017321675E-3</v>
      </c>
      <c r="AO1225" s="3">
        <v>45461</v>
      </c>
      <c r="AP1225">
        <v>15.53</v>
      </c>
      <c r="AQ1225">
        <f t="shared" si="808"/>
        <v>1.0058290155440415</v>
      </c>
      <c r="AR1225">
        <f t="shared" si="809"/>
        <v>5.8120925639656099E-3</v>
      </c>
      <c r="AT1225" s="3">
        <v>45461</v>
      </c>
      <c r="AU1225">
        <v>50.27</v>
      </c>
      <c r="AV1225">
        <f t="shared" si="810"/>
        <v>1.0122835279903344</v>
      </c>
      <c r="AW1225">
        <f t="shared" si="811"/>
        <v>1.2208697624463437E-2</v>
      </c>
      <c r="AY1225" s="3">
        <v>45461</v>
      </c>
      <c r="AZ1225">
        <v>197</v>
      </c>
      <c r="BA1225">
        <f t="shared" si="812"/>
        <v>1.0103600369268644</v>
      </c>
      <c r="BB1225">
        <f t="shared" si="813"/>
        <v>1.0306739536863126E-2</v>
      </c>
      <c r="BD1225" s="3">
        <v>45461</v>
      </c>
      <c r="BE1225">
        <v>80.540000000000006</v>
      </c>
      <c r="BF1225">
        <f t="shared" si="814"/>
        <v>0.99875992063492069</v>
      </c>
      <c r="BG1225">
        <f t="shared" si="815"/>
        <v>-1.2408488997503178E-3</v>
      </c>
      <c r="BI1225" s="3">
        <v>45461</v>
      </c>
      <c r="BJ1225">
        <v>446.34</v>
      </c>
      <c r="BK1225">
        <f t="shared" si="816"/>
        <v>0.99547248923879827</v>
      </c>
      <c r="BL1225">
        <f t="shared" si="817"/>
        <v>-4.5377909789813108E-3</v>
      </c>
      <c r="BN1225" s="3">
        <v>45461</v>
      </c>
      <c r="BO1225">
        <v>19908.86</v>
      </c>
      <c r="BP1225">
        <f t="shared" si="818"/>
        <v>1.0003069927522579</v>
      </c>
      <c r="BQ1225">
        <f t="shared" si="819"/>
        <v>3.069456396248149E-4</v>
      </c>
      <c r="BS1225" s="3">
        <v>45461</v>
      </c>
      <c r="BT1225">
        <v>685.67</v>
      </c>
      <c r="BU1225">
        <f t="shared" si="820"/>
        <v>1.0145598745246585</v>
      </c>
      <c r="BV1225">
        <f t="shared" si="821"/>
        <v>1.4454897294937989E-2</v>
      </c>
      <c r="BX1225" s="3">
        <v>45461</v>
      </c>
      <c r="BY1225">
        <v>135.58000000000001</v>
      </c>
      <c r="BZ1225">
        <f t="shared" si="822"/>
        <v>1.0351198656283405</v>
      </c>
      <c r="CA1225">
        <f t="shared" si="823"/>
        <v>3.4517232212912273E-2</v>
      </c>
      <c r="CC1225" s="3">
        <v>45461</v>
      </c>
      <c r="CD1225">
        <v>317.02</v>
      </c>
      <c r="CE1225">
        <f t="shared" si="824"/>
        <v>0.99195844675991118</v>
      </c>
      <c r="CF1225">
        <f t="shared" si="825"/>
        <v>-8.0740609214692872E-3</v>
      </c>
      <c r="CH1225" s="3">
        <v>45461</v>
      </c>
      <c r="CI1225">
        <v>85.33</v>
      </c>
      <c r="CJ1225">
        <f t="shared" si="826"/>
        <v>1.0128189910979228</v>
      </c>
      <c r="CK1225">
        <f t="shared" si="827"/>
        <v>1.2737523316022346E-2</v>
      </c>
      <c r="CM1225" s="3">
        <v>45461</v>
      </c>
      <c r="CN1225">
        <v>27.41</v>
      </c>
      <c r="CO1225">
        <f t="shared" si="828"/>
        <v>1.0159377316530764</v>
      </c>
      <c r="CP1225">
        <f t="shared" si="829"/>
        <v>1.5812059535084685E-2</v>
      </c>
      <c r="CR1225" s="3">
        <v>45461</v>
      </c>
      <c r="CS1225">
        <v>29.564</v>
      </c>
      <c r="CT1225">
        <f t="shared" si="830"/>
        <v>1.005886155625872</v>
      </c>
      <c r="CU1225">
        <f t="shared" si="831"/>
        <v>5.8688998920255657E-3</v>
      </c>
      <c r="CW1225" s="3">
        <v>45461</v>
      </c>
      <c r="CX1225">
        <v>184.86</v>
      </c>
      <c r="CY1225">
        <f t="shared" si="832"/>
        <v>0.98623559539052508</v>
      </c>
      <c r="CZ1225">
        <f t="shared" si="833"/>
        <v>-1.3860012362908552E-2</v>
      </c>
      <c r="DB1225" s="3">
        <v>45461</v>
      </c>
      <c r="DC1225">
        <v>306.04000000000002</v>
      </c>
      <c r="DD1225">
        <f t="shared" si="834"/>
        <v>1.0302295832491752</v>
      </c>
      <c r="DE1225">
        <f t="shared" si="835"/>
        <v>2.978167376226442E-2</v>
      </c>
    </row>
    <row r="1226" spans="1:109">
      <c r="A1226" s="3">
        <v>45463</v>
      </c>
      <c r="B1226">
        <v>186.1</v>
      </c>
      <c r="C1226">
        <f t="shared" si="792"/>
        <v>1.0179968273070401</v>
      </c>
      <c r="D1226">
        <f t="shared" si="793"/>
        <v>1.7836801529211254E-2</v>
      </c>
      <c r="F1226" s="3">
        <v>45463</v>
      </c>
      <c r="G1226">
        <v>130.26</v>
      </c>
      <c r="H1226">
        <f t="shared" si="794"/>
        <v>0.99839043458266263</v>
      </c>
      <c r="I1226">
        <f t="shared" si="795"/>
        <v>-1.6108621594012958E-3</v>
      </c>
      <c r="K1226" s="3">
        <v>45463</v>
      </c>
      <c r="L1226">
        <v>209.68</v>
      </c>
      <c r="M1226">
        <f t="shared" si="796"/>
        <v>0.97848709692472824</v>
      </c>
      <c r="N1226">
        <f t="shared" si="797"/>
        <v>-2.1747678819839824E-2</v>
      </c>
      <c r="P1226" s="3">
        <v>45463</v>
      </c>
      <c r="Q1226">
        <v>409.15</v>
      </c>
      <c r="R1226">
        <f t="shared" si="798"/>
        <v>1.0029415369530579</v>
      </c>
      <c r="S1226">
        <f t="shared" si="799"/>
        <v>2.937219098581423E-3</v>
      </c>
      <c r="U1226" s="3">
        <v>45463</v>
      </c>
      <c r="V1226">
        <v>156.63999999999999</v>
      </c>
      <c r="W1226">
        <f t="shared" si="800"/>
        <v>1.0215874258136044</v>
      </c>
      <c r="X1226">
        <f t="shared" si="801"/>
        <v>2.1357717333902123E-2</v>
      </c>
      <c r="Z1226" s="3">
        <v>45463</v>
      </c>
      <c r="AA1226">
        <v>46.72</v>
      </c>
      <c r="AB1226">
        <f t="shared" si="802"/>
        <v>1.0163149880356754</v>
      </c>
      <c r="AC1226">
        <f t="shared" si="803"/>
        <v>1.618332870183499E-2</v>
      </c>
      <c r="AE1226" s="3">
        <v>45463</v>
      </c>
      <c r="AF1226">
        <v>121.99</v>
      </c>
      <c r="AG1226">
        <f t="shared" si="804"/>
        <v>1.0208368200836819</v>
      </c>
      <c r="AH1226">
        <f t="shared" si="805"/>
        <v>2.0622702789080776E-2</v>
      </c>
      <c r="AJ1226" s="3">
        <v>45463</v>
      </c>
      <c r="AK1226">
        <v>111.74</v>
      </c>
      <c r="AL1226">
        <f t="shared" si="806"/>
        <v>1.021576156518559</v>
      </c>
      <c r="AM1226">
        <f t="shared" si="807"/>
        <v>2.1346686112375935E-2</v>
      </c>
      <c r="AO1226" s="3">
        <v>45463</v>
      </c>
      <c r="AP1226">
        <v>15.61</v>
      </c>
      <c r="AQ1226">
        <f t="shared" si="808"/>
        <v>1.0051513200257567</v>
      </c>
      <c r="AR1226">
        <f t="shared" si="809"/>
        <v>5.1380973667450834E-3</v>
      </c>
      <c r="AT1226" s="3">
        <v>45463</v>
      </c>
      <c r="AU1226">
        <v>50.86</v>
      </c>
      <c r="AV1226">
        <f t="shared" si="810"/>
        <v>1.0117366222399045</v>
      </c>
      <c r="AW1226">
        <f t="shared" si="811"/>
        <v>1.1668282289489646E-2</v>
      </c>
      <c r="AY1226" s="3">
        <v>45463</v>
      </c>
      <c r="AZ1226">
        <v>198.67</v>
      </c>
      <c r="BA1226">
        <f t="shared" si="812"/>
        <v>1.0084771573604061</v>
      </c>
      <c r="BB1226">
        <f t="shared" si="813"/>
        <v>8.4414280419836587E-3</v>
      </c>
      <c r="BD1226" s="3">
        <v>45463</v>
      </c>
      <c r="BE1226">
        <v>79.81</v>
      </c>
      <c r="BF1226">
        <f t="shared" si="814"/>
        <v>0.99093618077973677</v>
      </c>
      <c r="BG1226">
        <f t="shared" si="815"/>
        <v>-9.105145535390595E-3</v>
      </c>
      <c r="BI1226" s="3">
        <v>45463</v>
      </c>
      <c r="BJ1226">
        <v>445.7</v>
      </c>
      <c r="BK1226">
        <f t="shared" si="816"/>
        <v>0.99856611551731866</v>
      </c>
      <c r="BL1226">
        <f t="shared" si="817"/>
        <v>-1.4349134787948383E-3</v>
      </c>
      <c r="BN1226" s="3">
        <v>45463</v>
      </c>
      <c r="BO1226">
        <v>19752.3</v>
      </c>
      <c r="BP1226">
        <f t="shared" si="818"/>
        <v>0.99213616450163389</v>
      </c>
      <c r="BQ1226">
        <f t="shared" si="819"/>
        <v>-7.8949185144597915E-3</v>
      </c>
      <c r="BS1226" s="3">
        <v>45463</v>
      </c>
      <c r="BT1226">
        <v>679.03</v>
      </c>
      <c r="BU1226">
        <f t="shared" si="820"/>
        <v>0.99031604124433037</v>
      </c>
      <c r="BV1226">
        <f t="shared" si="821"/>
        <v>-9.7311532175673194E-3</v>
      </c>
      <c r="BX1226" s="3">
        <v>45463</v>
      </c>
      <c r="BY1226">
        <v>130.78</v>
      </c>
      <c r="BZ1226">
        <f t="shared" si="822"/>
        <v>0.96459654816344587</v>
      </c>
      <c r="CA1226">
        <f t="shared" si="823"/>
        <v>-3.6045349869689741E-2</v>
      </c>
      <c r="CC1226" s="3">
        <v>45463</v>
      </c>
      <c r="CD1226">
        <v>311.04000000000002</v>
      </c>
      <c r="CE1226">
        <f t="shared" si="824"/>
        <v>0.98113683679263153</v>
      </c>
      <c r="CF1226">
        <f t="shared" si="825"/>
        <v>-1.9043342097672167E-2</v>
      </c>
      <c r="CH1226" s="3">
        <v>45463</v>
      </c>
      <c r="CI1226">
        <v>85.71</v>
      </c>
      <c r="CJ1226">
        <f t="shared" si="826"/>
        <v>1.0044532989569905</v>
      </c>
      <c r="CK1226">
        <f t="shared" si="827"/>
        <v>4.4434123622979623E-3</v>
      </c>
      <c r="CM1226" s="3">
        <v>45463</v>
      </c>
      <c r="CN1226">
        <v>27.74</v>
      </c>
      <c r="CO1226">
        <f t="shared" si="828"/>
        <v>1.0120394016782195</v>
      </c>
      <c r="CP1226">
        <f t="shared" si="829"/>
        <v>1.1967504571990967E-2</v>
      </c>
      <c r="CR1226" s="3">
        <v>45463</v>
      </c>
      <c r="CS1226">
        <v>31.148</v>
      </c>
      <c r="CT1226">
        <f t="shared" si="830"/>
        <v>1.0535786767690434</v>
      </c>
      <c r="CU1226">
        <f t="shared" si="831"/>
        <v>5.2192632792099278E-2</v>
      </c>
      <c r="CW1226" s="3">
        <v>45463</v>
      </c>
      <c r="CX1226">
        <v>181.57</v>
      </c>
      <c r="CY1226">
        <f t="shared" si="832"/>
        <v>0.98220274802553276</v>
      </c>
      <c r="CZ1226">
        <f t="shared" si="833"/>
        <v>-1.7957527554056042E-2</v>
      </c>
      <c r="DB1226" s="3">
        <v>45463</v>
      </c>
      <c r="DC1226">
        <v>308.98</v>
      </c>
      <c r="DD1226">
        <f t="shared" si="834"/>
        <v>1.0096065873741995</v>
      </c>
      <c r="DE1226">
        <f t="shared" si="835"/>
        <v>9.560737520252582E-3</v>
      </c>
    </row>
    <row r="1227" spans="1:109">
      <c r="A1227" s="3">
        <v>45464</v>
      </c>
      <c r="B1227">
        <v>189.08</v>
      </c>
      <c r="C1227">
        <f t="shared" si="792"/>
        <v>1.0160128962923161</v>
      </c>
      <c r="D1227">
        <f t="shared" si="793"/>
        <v>1.5886042276830638E-2</v>
      </c>
      <c r="F1227" s="3">
        <v>45464</v>
      </c>
      <c r="G1227">
        <v>130.54</v>
      </c>
      <c r="H1227">
        <f t="shared" si="794"/>
        <v>1.0021495470597268</v>
      </c>
      <c r="I1227">
        <f t="shared" si="795"/>
        <v>2.1472400888159953E-3</v>
      </c>
      <c r="K1227" s="3">
        <v>45464</v>
      </c>
      <c r="L1227">
        <v>207.49</v>
      </c>
      <c r="M1227">
        <f t="shared" si="796"/>
        <v>0.9895555131629149</v>
      </c>
      <c r="N1227">
        <f t="shared" si="797"/>
        <v>-1.0499413276791171E-2</v>
      </c>
      <c r="P1227" s="3">
        <v>45464</v>
      </c>
      <c r="Q1227">
        <v>409.62</v>
      </c>
      <c r="R1227">
        <f t="shared" si="798"/>
        <v>1.0011487229622389</v>
      </c>
      <c r="S1227">
        <f t="shared" si="799"/>
        <v>1.1480636848533159E-3</v>
      </c>
      <c r="U1227" s="3">
        <v>45464</v>
      </c>
      <c r="V1227">
        <v>155.28</v>
      </c>
      <c r="W1227">
        <f t="shared" si="800"/>
        <v>0.9913176710929521</v>
      </c>
      <c r="X1227">
        <f t="shared" si="801"/>
        <v>-8.720239921445324E-3</v>
      </c>
      <c r="Z1227" s="3">
        <v>45464</v>
      </c>
      <c r="AA1227">
        <v>47.29</v>
      </c>
      <c r="AB1227">
        <f t="shared" si="802"/>
        <v>1.0122003424657535</v>
      </c>
      <c r="AC1227">
        <f t="shared" si="803"/>
        <v>1.212651813581289E-2</v>
      </c>
      <c r="AE1227" s="3">
        <v>45464</v>
      </c>
      <c r="AF1227">
        <v>122.05</v>
      </c>
      <c r="AG1227">
        <f t="shared" si="804"/>
        <v>1.0004918435937371</v>
      </c>
      <c r="AH1227">
        <f t="shared" si="805"/>
        <v>4.917226783227801E-4</v>
      </c>
      <c r="AJ1227" s="3">
        <v>45464</v>
      </c>
      <c r="AK1227">
        <v>110.76</v>
      </c>
      <c r="AL1227">
        <f t="shared" si="806"/>
        <v>0.99122964023626281</v>
      </c>
      <c r="AM1227">
        <f t="shared" si="807"/>
        <v>-8.8090457282415571E-3</v>
      </c>
      <c r="AO1227" s="3">
        <v>45464</v>
      </c>
      <c r="AP1227">
        <v>15.63</v>
      </c>
      <c r="AQ1227">
        <f t="shared" si="808"/>
        <v>1.0012812299807816</v>
      </c>
      <c r="AR1227">
        <f t="shared" si="809"/>
        <v>1.2804099060446127E-3</v>
      </c>
      <c r="AT1227" s="3">
        <v>45464</v>
      </c>
      <c r="AU1227">
        <v>51.55</v>
      </c>
      <c r="AV1227">
        <f t="shared" si="810"/>
        <v>1.0135666535587888</v>
      </c>
      <c r="AW1227">
        <f t="shared" si="811"/>
        <v>1.3475450468995355E-2</v>
      </c>
      <c r="AY1227" s="3">
        <v>45464</v>
      </c>
      <c r="AZ1227">
        <v>196.3</v>
      </c>
      <c r="BA1227">
        <f t="shared" si="812"/>
        <v>0.98807066995520221</v>
      </c>
      <c r="BB1227">
        <f t="shared" si="813"/>
        <v>-1.2001055497556654E-2</v>
      </c>
      <c r="BD1227" s="3">
        <v>45464</v>
      </c>
      <c r="BE1227">
        <v>79.39</v>
      </c>
      <c r="BF1227">
        <f t="shared" si="814"/>
        <v>0.99473750156621976</v>
      </c>
      <c r="BG1227">
        <f t="shared" si="815"/>
        <v>-5.276394150895502E-3</v>
      </c>
      <c r="BI1227" s="3">
        <v>45464</v>
      </c>
      <c r="BJ1227">
        <v>449.78</v>
      </c>
      <c r="BK1227">
        <f t="shared" si="816"/>
        <v>1.0091541395557551</v>
      </c>
      <c r="BL1227">
        <f t="shared" si="817"/>
        <v>9.1124943778291955E-3</v>
      </c>
      <c r="BN1227" s="3">
        <v>45464</v>
      </c>
      <c r="BO1227">
        <v>19700.43</v>
      </c>
      <c r="BP1227">
        <f t="shared" si="818"/>
        <v>0.99737397670144745</v>
      </c>
      <c r="BQ1227">
        <f t="shared" si="819"/>
        <v>-2.6294773459993393E-3</v>
      </c>
      <c r="BS1227" s="3">
        <v>45464</v>
      </c>
      <c r="BT1227">
        <v>686.12</v>
      </c>
      <c r="BU1227">
        <f t="shared" si="820"/>
        <v>1.0104413648881494</v>
      </c>
      <c r="BV1227">
        <f t="shared" si="821"/>
        <v>1.0387230337449347E-2</v>
      </c>
      <c r="BX1227" s="3">
        <v>45464</v>
      </c>
      <c r="BY1227">
        <v>126.57</v>
      </c>
      <c r="BZ1227">
        <f t="shared" si="822"/>
        <v>0.96780853341489514</v>
      </c>
      <c r="CA1227">
        <f t="shared" si="823"/>
        <v>-3.2721007328772991E-2</v>
      </c>
      <c r="CC1227" s="3">
        <v>45464</v>
      </c>
      <c r="CD1227">
        <v>320.33</v>
      </c>
      <c r="CE1227">
        <f t="shared" si="824"/>
        <v>1.0298675411522633</v>
      </c>
      <c r="CF1227">
        <f t="shared" si="825"/>
        <v>2.9430193148704219E-2</v>
      </c>
      <c r="CH1227" s="3">
        <v>45464</v>
      </c>
      <c r="CI1227">
        <v>85.24</v>
      </c>
      <c r="CJ1227">
        <f t="shared" si="826"/>
        <v>0.99451639248629098</v>
      </c>
      <c r="CK1227">
        <f t="shared" si="827"/>
        <v>-5.4986976803750084E-3</v>
      </c>
      <c r="CM1227" s="3">
        <v>45464</v>
      </c>
      <c r="CN1227">
        <v>27.74</v>
      </c>
      <c r="CO1227">
        <f t="shared" si="828"/>
        <v>1</v>
      </c>
      <c r="CP1227">
        <f t="shared" si="829"/>
        <v>0</v>
      </c>
      <c r="CR1227" s="3">
        <v>45464</v>
      </c>
      <c r="CS1227">
        <v>29.942</v>
      </c>
      <c r="CT1227">
        <f t="shared" si="830"/>
        <v>0.96128162321818422</v>
      </c>
      <c r="CU1227">
        <f t="shared" si="831"/>
        <v>-3.9487860687094707E-2</v>
      </c>
      <c r="CW1227" s="3">
        <v>45464</v>
      </c>
      <c r="CX1227">
        <v>183.01</v>
      </c>
      <c r="CY1227">
        <f t="shared" si="832"/>
        <v>1.0079308255769124</v>
      </c>
      <c r="CZ1227">
        <f t="shared" si="833"/>
        <v>7.8995418746152426E-3</v>
      </c>
      <c r="DB1227" s="3">
        <v>45464</v>
      </c>
      <c r="DC1227">
        <v>316.04000000000002</v>
      </c>
      <c r="DD1227">
        <f t="shared" si="834"/>
        <v>1.0228493753641013</v>
      </c>
      <c r="DE1227">
        <f t="shared" si="835"/>
        <v>2.2592237970628898E-2</v>
      </c>
    </row>
    <row r="1228" spans="1:109">
      <c r="A1228" s="3">
        <v>45467</v>
      </c>
      <c r="B1228">
        <v>185.57</v>
      </c>
      <c r="C1228">
        <f t="shared" si="792"/>
        <v>0.98143642902475137</v>
      </c>
      <c r="D1228">
        <f t="shared" si="793"/>
        <v>-1.8738036568788197E-2</v>
      </c>
      <c r="F1228" s="3">
        <v>45467</v>
      </c>
      <c r="G1228">
        <v>132.18</v>
      </c>
      <c r="H1228">
        <f t="shared" si="794"/>
        <v>1.0125631990194577</v>
      </c>
      <c r="I1228">
        <f t="shared" si="795"/>
        <v>1.2484936835235437E-2</v>
      </c>
      <c r="K1228" s="3">
        <v>45467</v>
      </c>
      <c r="L1228">
        <v>208.14</v>
      </c>
      <c r="M1228">
        <f t="shared" si="796"/>
        <v>1.0031326810930645</v>
      </c>
      <c r="N1228">
        <f t="shared" si="797"/>
        <v>3.1277844713533962E-3</v>
      </c>
      <c r="P1228" s="3">
        <v>45467</v>
      </c>
      <c r="Q1228">
        <v>413.98</v>
      </c>
      <c r="R1228">
        <f t="shared" si="798"/>
        <v>1.010644011522875</v>
      </c>
      <c r="S1228">
        <f t="shared" si="799"/>
        <v>1.0587762821400641E-2</v>
      </c>
      <c r="U1228" s="3">
        <v>45467</v>
      </c>
      <c r="V1228">
        <v>159.31</v>
      </c>
      <c r="W1228">
        <f t="shared" si="800"/>
        <v>1.0259531169500258</v>
      </c>
      <c r="X1228">
        <f t="shared" si="801"/>
        <v>2.5622050724048669E-2</v>
      </c>
      <c r="Z1228" s="3">
        <v>45467</v>
      </c>
      <c r="AA1228">
        <v>47.28</v>
      </c>
      <c r="AB1228">
        <f t="shared" si="802"/>
        <v>0.99978853880312968</v>
      </c>
      <c r="AC1228">
        <f t="shared" si="803"/>
        <v>-2.1148355794160079E-4</v>
      </c>
      <c r="AE1228" s="3">
        <v>45467</v>
      </c>
      <c r="AF1228">
        <v>125.3</v>
      </c>
      <c r="AG1228">
        <f t="shared" si="804"/>
        <v>1.0266284309709135</v>
      </c>
      <c r="AH1228">
        <f t="shared" si="805"/>
        <v>2.6280065063053481E-2</v>
      </c>
      <c r="AJ1228" s="3">
        <v>45467</v>
      </c>
      <c r="AK1228">
        <v>114.05</v>
      </c>
      <c r="AL1228">
        <f t="shared" si="806"/>
        <v>1.0297038642109064</v>
      </c>
      <c r="AM1228">
        <f t="shared" si="807"/>
        <v>2.9271250427635901E-2</v>
      </c>
      <c r="AO1228" s="3">
        <v>45467</v>
      </c>
      <c r="AP1228">
        <v>15.73</v>
      </c>
      <c r="AQ1228">
        <f t="shared" si="808"/>
        <v>1.0063979526551503</v>
      </c>
      <c r="AR1228">
        <f t="shared" si="809"/>
        <v>6.3775726368011706E-3</v>
      </c>
      <c r="AT1228" s="3">
        <v>45467</v>
      </c>
      <c r="AU1228">
        <v>52.06</v>
      </c>
      <c r="AV1228">
        <f t="shared" si="810"/>
        <v>1.0098933074684773</v>
      </c>
      <c r="AW1228">
        <f t="shared" si="811"/>
        <v>9.8446891034504515E-3</v>
      </c>
      <c r="AY1228" s="3">
        <v>45467</v>
      </c>
      <c r="AZ1228">
        <v>198.88</v>
      </c>
      <c r="BA1228">
        <f t="shared" si="812"/>
        <v>1.013143148242486</v>
      </c>
      <c r="BB1228">
        <f t="shared" si="813"/>
        <v>1.3057526479985581E-2</v>
      </c>
      <c r="BD1228" s="3">
        <v>45467</v>
      </c>
      <c r="BE1228">
        <v>79.959999999999994</v>
      </c>
      <c r="BF1228">
        <f t="shared" si="814"/>
        <v>1.0071797455598941</v>
      </c>
      <c r="BG1228">
        <f t="shared" si="815"/>
        <v>7.1540938951771887E-3</v>
      </c>
      <c r="BI1228" s="3">
        <v>45467</v>
      </c>
      <c r="BJ1228">
        <v>447.67</v>
      </c>
      <c r="BK1228">
        <f t="shared" si="816"/>
        <v>0.99530881764418166</v>
      </c>
      <c r="BL1228">
        <f t="shared" si="817"/>
        <v>-4.7022204865515239E-3</v>
      </c>
      <c r="BN1228" s="3">
        <v>45467</v>
      </c>
      <c r="BO1228">
        <v>19474.62</v>
      </c>
      <c r="BP1228">
        <f t="shared" si="818"/>
        <v>0.98853781364163107</v>
      </c>
      <c r="BQ1228">
        <f t="shared" si="819"/>
        <v>-1.1528383545571314E-2</v>
      </c>
      <c r="BS1228" s="3">
        <v>45467</v>
      </c>
      <c r="BT1228">
        <v>669.02</v>
      </c>
      <c r="BU1228">
        <f t="shared" si="820"/>
        <v>0.97507724596280532</v>
      </c>
      <c r="BV1228">
        <f t="shared" si="821"/>
        <v>-2.5238584494035179E-2</v>
      </c>
      <c r="BX1228" s="3">
        <v>45467</v>
      </c>
      <c r="BY1228">
        <v>118.11</v>
      </c>
      <c r="BZ1228">
        <f t="shared" si="822"/>
        <v>0.93315951647309792</v>
      </c>
      <c r="CA1228">
        <f t="shared" si="823"/>
        <v>-6.9179121180601127E-2</v>
      </c>
      <c r="CC1228" s="3">
        <v>45467</v>
      </c>
      <c r="CD1228">
        <v>316.68</v>
      </c>
      <c r="CE1228">
        <f t="shared" si="824"/>
        <v>0.98860550057752949</v>
      </c>
      <c r="CF1228">
        <f t="shared" si="825"/>
        <v>-1.1459914117545454E-2</v>
      </c>
      <c r="CH1228" s="3">
        <v>45467</v>
      </c>
      <c r="CI1228">
        <v>86.01</v>
      </c>
      <c r="CJ1228">
        <f t="shared" si="826"/>
        <v>1.009033317691225</v>
      </c>
      <c r="CK1228">
        <f t="shared" si="827"/>
        <v>8.9927613329719418E-3</v>
      </c>
      <c r="CM1228" s="3">
        <v>45467</v>
      </c>
      <c r="CN1228">
        <v>28.36</v>
      </c>
      <c r="CO1228">
        <f t="shared" si="828"/>
        <v>1.0223503965392935</v>
      </c>
      <c r="CP1228">
        <f t="shared" si="829"/>
        <v>2.2104286777241272E-2</v>
      </c>
      <c r="CR1228" s="3">
        <v>45467</v>
      </c>
      <c r="CS1228">
        <v>29.849</v>
      </c>
      <c r="CT1228">
        <f t="shared" si="830"/>
        <v>0.9968939950571104</v>
      </c>
      <c r="CU1228">
        <f t="shared" si="831"/>
        <v>-3.1108385877203172E-3</v>
      </c>
      <c r="CW1228" s="3">
        <v>45467</v>
      </c>
      <c r="CX1228">
        <v>182.58</v>
      </c>
      <c r="CY1228">
        <f t="shared" si="832"/>
        <v>0.99765040161739804</v>
      </c>
      <c r="CZ1228">
        <f t="shared" si="833"/>
        <v>-2.3523630202561424E-3</v>
      </c>
      <c r="DB1228" s="3">
        <v>45467</v>
      </c>
      <c r="DC1228">
        <v>318.94</v>
      </c>
      <c r="DD1228">
        <f t="shared" si="834"/>
        <v>1.009176053664093</v>
      </c>
      <c r="DE1228">
        <f t="shared" si="835"/>
        <v>9.1342094652935146E-3</v>
      </c>
    </row>
    <row r="1229" spans="1:109">
      <c r="A1229" s="3">
        <v>45468</v>
      </c>
      <c r="B1229">
        <v>186.34</v>
      </c>
      <c r="C1229">
        <f t="shared" si="792"/>
        <v>1.004149377593361</v>
      </c>
      <c r="D1229">
        <f t="shared" si="793"/>
        <v>4.1407926660313871E-3</v>
      </c>
      <c r="F1229" s="3">
        <v>45468</v>
      </c>
      <c r="G1229">
        <v>129.37</v>
      </c>
      <c r="H1229">
        <f t="shared" si="794"/>
        <v>0.9787411106067484</v>
      </c>
      <c r="I1229">
        <f t="shared" si="795"/>
        <v>-2.1488114112496182E-2</v>
      </c>
      <c r="K1229" s="3">
        <v>45468</v>
      </c>
      <c r="L1229">
        <v>209.07</v>
      </c>
      <c r="M1229">
        <f t="shared" si="796"/>
        <v>1.0044681464398963</v>
      </c>
      <c r="N1229">
        <f t="shared" si="797"/>
        <v>4.4581939088239372E-3</v>
      </c>
      <c r="P1229" s="3">
        <v>45468</v>
      </c>
      <c r="Q1229">
        <v>410.97</v>
      </c>
      <c r="R1229">
        <f t="shared" si="798"/>
        <v>0.9927291173486642</v>
      </c>
      <c r="S1229">
        <f t="shared" si="799"/>
        <v>-7.2974443482365882E-3</v>
      </c>
      <c r="U1229" s="3">
        <v>45468</v>
      </c>
      <c r="V1229">
        <v>158.46</v>
      </c>
      <c r="W1229">
        <f t="shared" si="800"/>
        <v>0.99466449061578055</v>
      </c>
      <c r="X1229">
        <f t="shared" si="801"/>
        <v>-5.3497940477076206E-3</v>
      </c>
      <c r="Z1229" s="3">
        <v>45468</v>
      </c>
      <c r="AA1229">
        <v>47.38</v>
      </c>
      <c r="AB1229">
        <f t="shared" si="802"/>
        <v>1.0021150592216583</v>
      </c>
      <c r="AC1229">
        <f t="shared" si="803"/>
        <v>2.1128256327967707E-3</v>
      </c>
      <c r="AE1229" s="3">
        <v>45468</v>
      </c>
      <c r="AF1229">
        <v>125.55</v>
      </c>
      <c r="AG1229">
        <f t="shared" si="804"/>
        <v>1.0019952114924182</v>
      </c>
      <c r="AH1229">
        <f t="shared" si="805"/>
        <v>1.9932237015714187E-3</v>
      </c>
      <c r="AJ1229" s="3">
        <v>45468</v>
      </c>
      <c r="AK1229">
        <v>114.37</v>
      </c>
      <c r="AL1229">
        <f t="shared" si="806"/>
        <v>1.0028057869355547</v>
      </c>
      <c r="AM1229">
        <f t="shared" si="807"/>
        <v>2.8018580627284101E-3</v>
      </c>
      <c r="AO1229" s="3">
        <v>45468</v>
      </c>
      <c r="AP1229">
        <v>15.64</v>
      </c>
      <c r="AQ1229">
        <f t="shared" si="808"/>
        <v>0.99427844882390337</v>
      </c>
      <c r="AR1229">
        <f t="shared" si="809"/>
        <v>-5.7379819530214322E-3</v>
      </c>
      <c r="AT1229" s="3">
        <v>45468</v>
      </c>
      <c r="AU1229">
        <v>52.4</v>
      </c>
      <c r="AV1229">
        <f t="shared" si="810"/>
        <v>1.0065309258547828</v>
      </c>
      <c r="AW1229">
        <f t="shared" si="811"/>
        <v>6.5096917605769857E-3</v>
      </c>
      <c r="AY1229" s="3">
        <v>45468</v>
      </c>
      <c r="AZ1229">
        <v>198.07</v>
      </c>
      <c r="BA1229">
        <f t="shared" si="812"/>
        <v>0.99592719227674975</v>
      </c>
      <c r="BB1229">
        <f t="shared" si="813"/>
        <v>-4.0811241932283077E-3</v>
      </c>
      <c r="BD1229" s="3">
        <v>45468</v>
      </c>
      <c r="BE1229">
        <v>78.900000000000006</v>
      </c>
      <c r="BF1229">
        <f t="shared" si="814"/>
        <v>0.98674337168584303</v>
      </c>
      <c r="BG1229">
        <f t="shared" si="815"/>
        <v>-1.3345281780370647E-2</v>
      </c>
      <c r="BI1229" s="3">
        <v>45468</v>
      </c>
      <c r="BJ1229">
        <v>450.95</v>
      </c>
      <c r="BK1229">
        <f t="shared" si="816"/>
        <v>1.0073268255634731</v>
      </c>
      <c r="BL1229">
        <f t="shared" si="817"/>
        <v>7.3001147679294803E-3</v>
      </c>
      <c r="BN1229" s="3">
        <v>45468</v>
      </c>
      <c r="BO1229">
        <v>19701.13</v>
      </c>
      <c r="BP1229">
        <f t="shared" si="818"/>
        <v>1.0116310356761775</v>
      </c>
      <c r="BQ1229">
        <f t="shared" si="819"/>
        <v>1.156391513366436E-2</v>
      </c>
      <c r="BS1229" s="3">
        <v>45468</v>
      </c>
      <c r="BT1229">
        <v>672.41</v>
      </c>
      <c r="BU1229">
        <f t="shared" si="820"/>
        <v>1.0050671130907896</v>
      </c>
      <c r="BV1229">
        <f t="shared" si="821"/>
        <v>5.0543184762233823E-3</v>
      </c>
      <c r="BX1229" s="3">
        <v>45468</v>
      </c>
      <c r="BY1229">
        <v>126.09</v>
      </c>
      <c r="BZ1229">
        <f t="shared" si="822"/>
        <v>1.0675641351282703</v>
      </c>
      <c r="CA1229">
        <f t="shared" si="823"/>
        <v>6.5379544061379219E-2</v>
      </c>
      <c r="CC1229" s="3">
        <v>45468</v>
      </c>
      <c r="CD1229">
        <v>322.68</v>
      </c>
      <c r="CE1229">
        <f t="shared" si="824"/>
        <v>1.0189465706707086</v>
      </c>
      <c r="CF1229">
        <f t="shared" si="825"/>
        <v>1.8769319765540596E-2</v>
      </c>
      <c r="CH1229" s="3">
        <v>45468</v>
      </c>
      <c r="CI1229">
        <v>85.01</v>
      </c>
      <c r="CJ1229">
        <f t="shared" si="826"/>
        <v>0.98837344494826185</v>
      </c>
      <c r="CK1229">
        <f t="shared" si="827"/>
        <v>-1.1694671934120653E-2</v>
      </c>
      <c r="CM1229" s="3">
        <v>45468</v>
      </c>
      <c r="CN1229">
        <v>27.99</v>
      </c>
      <c r="CO1229">
        <f t="shared" si="828"/>
        <v>0.98695345557122705</v>
      </c>
      <c r="CP1229">
        <f t="shared" si="829"/>
        <v>-1.3132398136564636E-2</v>
      </c>
      <c r="CR1229" s="3">
        <v>45468</v>
      </c>
      <c r="CS1229">
        <v>29.193000000000001</v>
      </c>
      <c r="CT1229">
        <f t="shared" si="830"/>
        <v>0.97802271432878829</v>
      </c>
      <c r="CU1229">
        <f t="shared" si="831"/>
        <v>-2.2222383931962873E-2</v>
      </c>
      <c r="CW1229" s="3">
        <v>45468</v>
      </c>
      <c r="CX1229">
        <v>187.35</v>
      </c>
      <c r="CY1229">
        <f t="shared" si="832"/>
        <v>1.0261255340124875</v>
      </c>
      <c r="CZ1229">
        <f t="shared" si="833"/>
        <v>2.5790092102761508E-2</v>
      </c>
      <c r="DB1229" s="3">
        <v>45468</v>
      </c>
      <c r="DC1229">
        <v>319.04000000000002</v>
      </c>
      <c r="DD1229">
        <f t="shared" si="834"/>
        <v>1.0003135385966013</v>
      </c>
      <c r="DE1229">
        <f t="shared" si="835"/>
        <v>3.1348945364742016E-4</v>
      </c>
    </row>
    <row r="1230" spans="1:109">
      <c r="A1230" s="3">
        <v>45469</v>
      </c>
      <c r="B1230">
        <v>193.61</v>
      </c>
      <c r="C1230">
        <f t="shared" si="792"/>
        <v>1.0390147043039606</v>
      </c>
      <c r="D1230">
        <f t="shared" si="793"/>
        <v>3.827286437879511E-2</v>
      </c>
      <c r="F1230" s="3">
        <v>45469</v>
      </c>
      <c r="G1230">
        <v>129.58000000000001</v>
      </c>
      <c r="H1230">
        <f t="shared" si="794"/>
        <v>1.0016232511401408</v>
      </c>
      <c r="I1230">
        <f t="shared" si="795"/>
        <v>1.6219350920007964E-3</v>
      </c>
      <c r="K1230" s="3">
        <v>45469</v>
      </c>
      <c r="L1230">
        <v>213.25</v>
      </c>
      <c r="M1230">
        <f t="shared" si="796"/>
        <v>1.0199933036781939</v>
      </c>
      <c r="N1230">
        <f t="shared" si="797"/>
        <v>1.9796062253251291E-2</v>
      </c>
      <c r="P1230" s="3">
        <v>45469</v>
      </c>
      <c r="Q1230">
        <v>410.26</v>
      </c>
      <c r="R1230">
        <f t="shared" si="798"/>
        <v>0.99827237997907381</v>
      </c>
      <c r="S1230">
        <f t="shared" si="799"/>
        <v>-1.7291140774171126E-3</v>
      </c>
      <c r="U1230" s="3">
        <v>45469</v>
      </c>
      <c r="V1230">
        <v>155.94999999999999</v>
      </c>
      <c r="W1230">
        <f t="shared" si="800"/>
        <v>0.9841600403887415</v>
      </c>
      <c r="X1230">
        <f t="shared" si="801"/>
        <v>-1.5966752483283726E-2</v>
      </c>
      <c r="Z1230" s="3">
        <v>45469</v>
      </c>
      <c r="AA1230">
        <v>46.86</v>
      </c>
      <c r="AB1230">
        <f t="shared" si="802"/>
        <v>0.98902490502321649</v>
      </c>
      <c r="AC1230">
        <f t="shared" si="803"/>
        <v>-1.1035765650989859E-2</v>
      </c>
      <c r="AE1230" s="3">
        <v>45469</v>
      </c>
      <c r="AF1230">
        <v>124.58</v>
      </c>
      <c r="AG1230">
        <f t="shared" si="804"/>
        <v>0.99227399442453201</v>
      </c>
      <c r="AH1230">
        <f t="shared" si="805"/>
        <v>-7.7560057775945979E-3</v>
      </c>
      <c r="AJ1230" s="3">
        <v>45469</v>
      </c>
      <c r="AK1230">
        <v>114.41</v>
      </c>
      <c r="AL1230">
        <f t="shared" si="806"/>
        <v>1.0003497420652268</v>
      </c>
      <c r="AM1230">
        <f t="shared" si="807"/>
        <v>3.4968091972701357E-4</v>
      </c>
      <c r="AO1230" s="3">
        <v>45469</v>
      </c>
      <c r="AP1230">
        <v>15.68</v>
      </c>
      <c r="AQ1230">
        <f t="shared" si="808"/>
        <v>1.0025575447570332</v>
      </c>
      <c r="AR1230">
        <f t="shared" si="809"/>
        <v>2.5542798050967007E-3</v>
      </c>
      <c r="AT1230" s="3">
        <v>45469</v>
      </c>
      <c r="AU1230">
        <v>52</v>
      </c>
      <c r="AV1230">
        <f t="shared" si="810"/>
        <v>0.99236641221374045</v>
      </c>
      <c r="AW1230">
        <f t="shared" si="811"/>
        <v>-7.6628727455691371E-3</v>
      </c>
      <c r="AY1230" s="3">
        <v>45469</v>
      </c>
      <c r="AZ1230">
        <v>197.43</v>
      </c>
      <c r="BA1230">
        <f t="shared" si="812"/>
        <v>0.99676881910435711</v>
      </c>
      <c r="BB1230">
        <f t="shared" si="813"/>
        <v>-3.2364124330352142E-3</v>
      </c>
      <c r="BD1230" s="3">
        <v>45469</v>
      </c>
      <c r="BE1230">
        <v>77.819999999999993</v>
      </c>
      <c r="BF1230">
        <f t="shared" si="814"/>
        <v>0.98631178707224321</v>
      </c>
      <c r="BG1230">
        <f t="shared" si="815"/>
        <v>-1.3782760295421186E-2</v>
      </c>
      <c r="BI1230" s="3">
        <v>45469</v>
      </c>
      <c r="BJ1230">
        <v>452.16</v>
      </c>
      <c r="BK1230">
        <f t="shared" si="816"/>
        <v>1.0026832243042467</v>
      </c>
      <c r="BL1230">
        <f t="shared" si="817"/>
        <v>2.6796308844455833E-3</v>
      </c>
      <c r="BN1230" s="3">
        <v>45469</v>
      </c>
      <c r="BO1230">
        <v>19751.05</v>
      </c>
      <c r="BP1230">
        <f t="shared" si="818"/>
        <v>1.0025338648087698</v>
      </c>
      <c r="BQ1230">
        <f t="shared" si="819"/>
        <v>2.5306599859188966E-3</v>
      </c>
      <c r="BS1230" s="3">
        <v>45469</v>
      </c>
      <c r="BT1230">
        <v>677.69</v>
      </c>
      <c r="BU1230">
        <f t="shared" si="820"/>
        <v>1.0078523519876268</v>
      </c>
      <c r="BV1230">
        <f t="shared" si="821"/>
        <v>7.8216827177390123E-3</v>
      </c>
      <c r="BX1230" s="3">
        <v>45469</v>
      </c>
      <c r="BY1230">
        <v>126.4</v>
      </c>
      <c r="BZ1230">
        <f t="shared" si="822"/>
        <v>1.0024585613450709</v>
      </c>
      <c r="CA1230">
        <f t="shared" si="823"/>
        <v>2.4555440276219911E-3</v>
      </c>
      <c r="CC1230" s="3">
        <v>45469</v>
      </c>
      <c r="CD1230">
        <v>325.26</v>
      </c>
      <c r="CE1230">
        <f t="shared" si="824"/>
        <v>1.0079955373744887</v>
      </c>
      <c r="CF1230">
        <f t="shared" si="825"/>
        <v>7.9637424315282083E-3</v>
      </c>
      <c r="CH1230" s="3">
        <v>45469</v>
      </c>
      <c r="CI1230">
        <v>85.25</v>
      </c>
      <c r="CJ1230">
        <f t="shared" si="826"/>
        <v>1.0028231972709092</v>
      </c>
      <c r="CK1230">
        <f t="shared" si="827"/>
        <v>2.8192195343585613E-3</v>
      </c>
      <c r="CM1230" s="3">
        <v>45469</v>
      </c>
      <c r="CN1230">
        <v>27.42</v>
      </c>
      <c r="CO1230">
        <f t="shared" si="828"/>
        <v>0.97963558413719198</v>
      </c>
      <c r="CP1230">
        <f t="shared" si="829"/>
        <v>-2.0574629393193686E-2</v>
      </c>
      <c r="CR1230" s="3">
        <v>45469</v>
      </c>
      <c r="CS1230">
        <v>29.256</v>
      </c>
      <c r="CT1230">
        <f t="shared" si="830"/>
        <v>1.0021580515877093</v>
      </c>
      <c r="CU1230">
        <f t="shared" si="831"/>
        <v>2.1557263391183954E-3</v>
      </c>
      <c r="CW1230" s="3">
        <v>45469</v>
      </c>
      <c r="CX1230">
        <v>196.37</v>
      </c>
      <c r="CY1230">
        <f t="shared" si="832"/>
        <v>1.0481451828129171</v>
      </c>
      <c r="CZ1230">
        <f t="shared" si="833"/>
        <v>4.7022109522442616E-2</v>
      </c>
      <c r="DB1230" s="3">
        <v>45469</v>
      </c>
      <c r="DC1230">
        <v>318.95</v>
      </c>
      <c r="DD1230">
        <f t="shared" si="834"/>
        <v>0.99971790371113334</v>
      </c>
      <c r="DE1230">
        <f t="shared" si="835"/>
        <v>-2.8213608550925787E-4</v>
      </c>
    </row>
    <row r="1231" spans="1:109">
      <c r="A1231" s="3">
        <v>45470</v>
      </c>
      <c r="B1231">
        <v>197.85</v>
      </c>
      <c r="C1231">
        <f t="shared" si="792"/>
        <v>1.0218996952636743</v>
      </c>
      <c r="D1231">
        <f t="shared" si="793"/>
        <v>2.1663341430359296E-2</v>
      </c>
      <c r="F1231" s="3">
        <v>45470</v>
      </c>
      <c r="G1231">
        <v>129.27000000000001</v>
      </c>
      <c r="H1231">
        <f t="shared" si="794"/>
        <v>0.99760765550239228</v>
      </c>
      <c r="I1231">
        <f t="shared" si="795"/>
        <v>-2.3952107259549329E-3</v>
      </c>
      <c r="K1231" s="3">
        <v>45470</v>
      </c>
      <c r="L1231">
        <v>214.1</v>
      </c>
      <c r="M1231">
        <f t="shared" si="796"/>
        <v>1.0039859320046893</v>
      </c>
      <c r="N1231">
        <f t="shared" si="797"/>
        <v>3.9780092238486118E-3</v>
      </c>
      <c r="P1231" s="3">
        <v>45470</v>
      </c>
      <c r="Q1231">
        <v>407.95</v>
      </c>
      <c r="R1231">
        <f t="shared" si="798"/>
        <v>0.9943694242675376</v>
      </c>
      <c r="S1231">
        <f t="shared" si="799"/>
        <v>-5.6464871791816838E-3</v>
      </c>
      <c r="U1231" s="3">
        <v>45470</v>
      </c>
      <c r="V1231">
        <v>156.32</v>
      </c>
      <c r="W1231">
        <f t="shared" si="800"/>
        <v>1.002372555306188</v>
      </c>
      <c r="X1231">
        <f t="shared" si="801"/>
        <v>2.3697452406604247E-3</v>
      </c>
      <c r="Z1231" s="3">
        <v>45470</v>
      </c>
      <c r="AA1231">
        <v>47.45</v>
      </c>
      <c r="AB1231">
        <f t="shared" si="802"/>
        <v>1.0125906956892874</v>
      </c>
      <c r="AC1231">
        <f t="shared" si="803"/>
        <v>1.2512091976287424E-2</v>
      </c>
      <c r="AE1231" s="3">
        <v>45470</v>
      </c>
      <c r="AF1231">
        <v>124.55</v>
      </c>
      <c r="AG1231">
        <f t="shared" si="804"/>
        <v>0.99975919088136134</v>
      </c>
      <c r="AH1231">
        <f t="shared" si="805"/>
        <v>-2.4083811781007609E-4</v>
      </c>
      <c r="AJ1231" s="3">
        <v>45470</v>
      </c>
      <c r="AK1231">
        <v>114.9</v>
      </c>
      <c r="AL1231">
        <f t="shared" si="806"/>
        <v>1.0042828424088803</v>
      </c>
      <c r="AM1231">
        <f t="shared" si="807"/>
        <v>4.2736971418574658E-3</v>
      </c>
      <c r="AO1231" s="3">
        <v>45470</v>
      </c>
      <c r="AP1231">
        <v>15.65</v>
      </c>
      <c r="AQ1231">
        <f t="shared" si="808"/>
        <v>0.99808673469387754</v>
      </c>
      <c r="AR1231">
        <f t="shared" si="809"/>
        <v>-1.9150979360995752E-3</v>
      </c>
      <c r="AT1231" s="3">
        <v>45470</v>
      </c>
      <c r="AU1231">
        <v>51.63</v>
      </c>
      <c r="AV1231">
        <f t="shared" si="810"/>
        <v>0.99288461538461548</v>
      </c>
      <c r="AW1231">
        <f t="shared" si="811"/>
        <v>-7.1408196898695205E-3</v>
      </c>
      <c r="AY1231" s="3">
        <v>45470</v>
      </c>
      <c r="AZ1231">
        <v>199.17</v>
      </c>
      <c r="BA1231">
        <f t="shared" si="812"/>
        <v>1.0088132502659168</v>
      </c>
      <c r="BB1231">
        <f t="shared" si="813"/>
        <v>8.7746402630400327E-3</v>
      </c>
      <c r="BD1231" s="3">
        <v>45470</v>
      </c>
      <c r="BE1231">
        <v>82.33</v>
      </c>
      <c r="BF1231">
        <f t="shared" si="814"/>
        <v>1.0579542534052944</v>
      </c>
      <c r="BG1231">
        <f t="shared" si="815"/>
        <v>5.6337093753927231E-2</v>
      </c>
      <c r="BI1231" s="3">
        <v>45470</v>
      </c>
      <c r="BJ1231">
        <v>452.85</v>
      </c>
      <c r="BK1231">
        <f t="shared" si="816"/>
        <v>1.001526008492569</v>
      </c>
      <c r="BL1231">
        <f t="shared" si="817"/>
        <v>1.5248453247948873E-3</v>
      </c>
      <c r="BN1231" s="3">
        <v>45470</v>
      </c>
      <c r="BO1231">
        <v>19789.03</v>
      </c>
      <c r="BP1231">
        <f t="shared" si="818"/>
        <v>1.0019229357426567</v>
      </c>
      <c r="BQ1231">
        <f t="shared" si="819"/>
        <v>1.9210892684433946E-3</v>
      </c>
      <c r="BS1231" s="3">
        <v>45470</v>
      </c>
      <c r="BT1231">
        <v>684.34</v>
      </c>
      <c r="BU1231">
        <f t="shared" si="820"/>
        <v>1.0098127462409066</v>
      </c>
      <c r="BV1231">
        <f t="shared" si="821"/>
        <v>9.7649139030290977E-3</v>
      </c>
      <c r="BX1231" s="3">
        <v>45470</v>
      </c>
      <c r="BY1231">
        <v>123.99</v>
      </c>
      <c r="BZ1231">
        <f t="shared" si="822"/>
        <v>0.98093354430379742</v>
      </c>
      <c r="CA1231">
        <f t="shared" si="823"/>
        <v>-1.9250564521006413E-2</v>
      </c>
      <c r="CC1231" s="3">
        <v>45470</v>
      </c>
      <c r="CD1231">
        <v>340.82</v>
      </c>
      <c r="CE1231">
        <f t="shared" si="824"/>
        <v>1.047838652155199</v>
      </c>
      <c r="CF1231">
        <f t="shared" si="825"/>
        <v>4.6729616178944902E-2</v>
      </c>
      <c r="CH1231" s="3">
        <v>45470</v>
      </c>
      <c r="CI1231">
        <v>86.39</v>
      </c>
      <c r="CJ1231">
        <f t="shared" si="826"/>
        <v>1.0133724340175954</v>
      </c>
      <c r="CK1231">
        <f t="shared" si="827"/>
        <v>1.3283812207166679E-2</v>
      </c>
      <c r="CM1231" s="3">
        <v>45470</v>
      </c>
      <c r="CN1231">
        <v>27.8</v>
      </c>
      <c r="CO1231">
        <f t="shared" si="828"/>
        <v>1.0138584974471188</v>
      </c>
      <c r="CP1231">
        <f t="shared" si="829"/>
        <v>1.3763346562422916E-2</v>
      </c>
      <c r="CR1231" s="3">
        <v>45470</v>
      </c>
      <c r="CS1231">
        <v>29.285</v>
      </c>
      <c r="CT1231">
        <f t="shared" si="830"/>
        <v>1.0009912496581899</v>
      </c>
      <c r="CU1231">
        <f t="shared" si="831"/>
        <v>9.9075869466559653E-4</v>
      </c>
      <c r="CW1231" s="3">
        <v>45470</v>
      </c>
      <c r="CX1231">
        <v>197.42</v>
      </c>
      <c r="CY1231">
        <f t="shared" si="832"/>
        <v>1.0053470489382288</v>
      </c>
      <c r="CZ1231">
        <f t="shared" si="833"/>
        <v>5.3328042276029868E-3</v>
      </c>
      <c r="DB1231" s="3">
        <v>45470</v>
      </c>
      <c r="DC1231">
        <v>316.93</v>
      </c>
      <c r="DD1231">
        <f t="shared" si="834"/>
        <v>0.99366671892146108</v>
      </c>
      <c r="DE1231">
        <f t="shared" si="835"/>
        <v>-6.3534213843258816E-3</v>
      </c>
    </row>
    <row r="1232" spans="1:109">
      <c r="A1232" s="3">
        <v>45471</v>
      </c>
      <c r="B1232">
        <v>193.25</v>
      </c>
      <c r="C1232">
        <f t="shared" si="792"/>
        <v>0.97675006317917612</v>
      </c>
      <c r="D1232">
        <f t="shared" si="793"/>
        <v>-2.3524480363901978E-2</v>
      </c>
      <c r="F1232" s="3">
        <v>45471</v>
      </c>
      <c r="G1232">
        <v>129.16</v>
      </c>
      <c r="H1232">
        <f t="shared" si="794"/>
        <v>0.99914906784250013</v>
      </c>
      <c r="I1232">
        <f t="shared" si="795"/>
        <v>-8.5129440578192688E-4</v>
      </c>
      <c r="K1232" s="3">
        <v>45471</v>
      </c>
      <c r="L1232">
        <v>210.62</v>
      </c>
      <c r="M1232">
        <f t="shared" si="796"/>
        <v>0.98374591312470816</v>
      </c>
      <c r="N1232">
        <f t="shared" si="797"/>
        <v>-1.6387633643185913E-2</v>
      </c>
      <c r="P1232" s="3">
        <v>45471</v>
      </c>
      <c r="Q1232">
        <v>406.8</v>
      </c>
      <c r="R1232">
        <f t="shared" si="798"/>
        <v>0.99718102708665279</v>
      </c>
      <c r="S1232">
        <f t="shared" si="799"/>
        <v>-2.8229537004043018E-3</v>
      </c>
      <c r="U1232" s="3">
        <v>45471</v>
      </c>
      <c r="V1232">
        <v>156.41999999999999</v>
      </c>
      <c r="W1232">
        <f t="shared" si="800"/>
        <v>1.0006397134083931</v>
      </c>
      <c r="X1232">
        <f t="shared" si="801"/>
        <v>6.3950887899279576E-4</v>
      </c>
      <c r="Z1232" s="3">
        <v>45471</v>
      </c>
      <c r="AA1232">
        <v>47.51</v>
      </c>
      <c r="AB1232">
        <f t="shared" si="802"/>
        <v>1.0012644889357216</v>
      </c>
      <c r="AC1232">
        <f t="shared" si="803"/>
        <v>1.2636901428928922E-3</v>
      </c>
      <c r="AE1232" s="3">
        <v>45471</v>
      </c>
      <c r="AF1232">
        <v>125.87</v>
      </c>
      <c r="AG1232">
        <f t="shared" si="804"/>
        <v>1.0105981533520676</v>
      </c>
      <c r="AH1232">
        <f t="shared" si="805"/>
        <v>1.0542386595224313E-2</v>
      </c>
      <c r="AJ1232" s="3">
        <v>45471</v>
      </c>
      <c r="AK1232">
        <v>115.12</v>
      </c>
      <c r="AL1232">
        <f t="shared" si="806"/>
        <v>1.0019147084421236</v>
      </c>
      <c r="AM1232">
        <f t="shared" si="807"/>
        <v>1.9128777244023967E-3</v>
      </c>
      <c r="AO1232" s="3">
        <v>45471</v>
      </c>
      <c r="AP1232">
        <v>15.03</v>
      </c>
      <c r="AQ1232">
        <f t="shared" si="808"/>
        <v>0.9603833865814696</v>
      </c>
      <c r="AR1232">
        <f t="shared" si="809"/>
        <v>-4.0422713221279154E-2</v>
      </c>
      <c r="AT1232" s="3">
        <v>45471</v>
      </c>
      <c r="AU1232">
        <v>52.36</v>
      </c>
      <c r="AV1232">
        <f t="shared" si="810"/>
        <v>1.0141390664342436</v>
      </c>
      <c r="AW1232">
        <f t="shared" si="811"/>
        <v>1.4040042150141346E-2</v>
      </c>
      <c r="AY1232" s="3">
        <v>45471</v>
      </c>
      <c r="AZ1232">
        <v>202.26</v>
      </c>
      <c r="BA1232">
        <f t="shared" si="812"/>
        <v>1.0155143846964905</v>
      </c>
      <c r="BB1232">
        <f t="shared" si="813"/>
        <v>1.5395267074846718E-2</v>
      </c>
      <c r="BD1232" s="3">
        <v>45471</v>
      </c>
      <c r="BE1232">
        <v>84.26</v>
      </c>
      <c r="BF1232">
        <f t="shared" si="814"/>
        <v>1.0234422446252887</v>
      </c>
      <c r="BG1232">
        <f t="shared" si="815"/>
        <v>2.3171695240535996E-2</v>
      </c>
      <c r="BI1232" s="3">
        <v>45471</v>
      </c>
      <c r="BJ1232">
        <v>446.95</v>
      </c>
      <c r="BK1232">
        <f t="shared" si="816"/>
        <v>0.98697140333443734</v>
      </c>
      <c r="BL1232">
        <f t="shared" si="817"/>
        <v>-1.3114213287096015E-2</v>
      </c>
      <c r="BN1232" s="3">
        <v>45471</v>
      </c>
      <c r="BO1232">
        <v>19682.87</v>
      </c>
      <c r="BP1232">
        <f t="shared" si="818"/>
        <v>0.99463541163968117</v>
      </c>
      <c r="BQ1232">
        <f t="shared" si="819"/>
        <v>-5.3790294345575215E-3</v>
      </c>
      <c r="BS1232" s="3">
        <v>45471</v>
      </c>
      <c r="BT1232">
        <v>674.88</v>
      </c>
      <c r="BU1232">
        <f t="shared" si="820"/>
        <v>0.98617646199257669</v>
      </c>
      <c r="BV1232">
        <f t="shared" si="821"/>
        <v>-1.3919972854170766E-2</v>
      </c>
      <c r="BX1232" s="3">
        <v>45471</v>
      </c>
      <c r="BY1232">
        <v>123.54</v>
      </c>
      <c r="BZ1232">
        <f t="shared" si="822"/>
        <v>0.99637067505443999</v>
      </c>
      <c r="CA1232">
        <f t="shared" si="823"/>
        <v>-3.6359269239974838E-3</v>
      </c>
      <c r="CC1232" s="3">
        <v>45471</v>
      </c>
      <c r="CD1232">
        <v>339.01</v>
      </c>
      <c r="CE1232">
        <f t="shared" si="824"/>
        <v>0.99468927879819258</v>
      </c>
      <c r="CF1232">
        <f t="shared" si="825"/>
        <v>-5.3248732087955823E-3</v>
      </c>
      <c r="CH1232" s="3">
        <v>45471</v>
      </c>
      <c r="CI1232">
        <v>86.41</v>
      </c>
      <c r="CJ1232">
        <f t="shared" si="826"/>
        <v>1.0002315082764208</v>
      </c>
      <c r="CK1232">
        <f t="shared" si="827"/>
        <v>2.3148148251505725E-4</v>
      </c>
      <c r="CM1232" s="3">
        <v>45471</v>
      </c>
      <c r="CN1232">
        <v>27.98</v>
      </c>
      <c r="CO1232">
        <f t="shared" si="828"/>
        <v>1.0064748201438849</v>
      </c>
      <c r="CP1232">
        <f t="shared" si="829"/>
        <v>6.4539485407437381E-3</v>
      </c>
      <c r="CR1232" s="3">
        <v>45471</v>
      </c>
      <c r="CS1232">
        <v>29.56</v>
      </c>
      <c r="CT1232">
        <f t="shared" si="830"/>
        <v>1.0093904729383643</v>
      </c>
      <c r="CU1232">
        <f t="shared" si="831"/>
        <v>9.3466565382553345E-3</v>
      </c>
      <c r="CW1232" s="3">
        <v>45471</v>
      </c>
      <c r="CX1232">
        <v>197.88</v>
      </c>
      <c r="CY1232">
        <f t="shared" si="832"/>
        <v>1.0023300577449095</v>
      </c>
      <c r="CZ1232">
        <f t="shared" si="833"/>
        <v>2.3273473697660637E-3</v>
      </c>
      <c r="DB1232" s="3">
        <v>45471</v>
      </c>
      <c r="DC1232">
        <v>318.55</v>
      </c>
      <c r="DD1232">
        <f t="shared" si="834"/>
        <v>1.0051115388256082</v>
      </c>
      <c r="DE1232">
        <f t="shared" si="835"/>
        <v>5.0985192588588408E-3</v>
      </c>
    </row>
    <row r="1233" spans="1:109">
      <c r="A1233" s="3">
        <v>45474</v>
      </c>
      <c r="B1233">
        <v>197.2</v>
      </c>
      <c r="C1233">
        <f t="shared" si="792"/>
        <v>1.0204398447606726</v>
      </c>
      <c r="D1233">
        <f t="shared" si="793"/>
        <v>2.0233754701003619E-2</v>
      </c>
      <c r="F1233" s="3">
        <v>45474</v>
      </c>
      <c r="G1233">
        <v>127.76</v>
      </c>
      <c r="H1233">
        <f t="shared" si="794"/>
        <v>0.98916073087643241</v>
      </c>
      <c r="I1233">
        <f t="shared" si="795"/>
        <v>-1.0898441983317388E-2</v>
      </c>
      <c r="K1233" s="3">
        <v>45474</v>
      </c>
      <c r="L1233">
        <v>216.75</v>
      </c>
      <c r="M1233">
        <f t="shared" si="796"/>
        <v>1.0291045484759282</v>
      </c>
      <c r="N1233">
        <f t="shared" si="797"/>
        <v>2.868905370820015E-2</v>
      </c>
      <c r="P1233" s="3">
        <v>45474</v>
      </c>
      <c r="Q1233">
        <v>405.19</v>
      </c>
      <c r="R1233">
        <f t="shared" si="798"/>
        <v>0.9960422812192723</v>
      </c>
      <c r="S1233">
        <f t="shared" si="799"/>
        <v>-3.965571275192252E-3</v>
      </c>
      <c r="U1233" s="3">
        <v>45474</v>
      </c>
      <c r="V1233">
        <v>156.52000000000001</v>
      </c>
      <c r="W1233">
        <f t="shared" si="800"/>
        <v>1.000639304436773</v>
      </c>
      <c r="X1233">
        <f t="shared" si="801"/>
        <v>6.391001687465201E-4</v>
      </c>
      <c r="Z1233" s="3">
        <v>45474</v>
      </c>
      <c r="AA1233">
        <v>47.52</v>
      </c>
      <c r="AB1233">
        <f t="shared" si="802"/>
        <v>1.0002104820037887</v>
      </c>
      <c r="AC1233">
        <f t="shared" si="803"/>
        <v>2.1045985555955855E-4</v>
      </c>
      <c r="AE1233" s="3">
        <v>45474</v>
      </c>
      <c r="AF1233">
        <v>126.54</v>
      </c>
      <c r="AG1233">
        <f t="shared" si="804"/>
        <v>1.0053229522523239</v>
      </c>
      <c r="AH1233">
        <f t="shared" si="805"/>
        <v>5.3088354153247438E-3</v>
      </c>
      <c r="AJ1233" s="3">
        <v>45474</v>
      </c>
      <c r="AK1233">
        <v>114.96</v>
      </c>
      <c r="AL1233">
        <f t="shared" si="806"/>
        <v>0.99861014593467679</v>
      </c>
      <c r="AM1233">
        <f t="shared" si="807"/>
        <v>-1.3908208083429645E-3</v>
      </c>
      <c r="AO1233" s="3">
        <v>45474</v>
      </c>
      <c r="AP1233">
        <v>15.16</v>
      </c>
      <c r="AQ1233">
        <f t="shared" si="808"/>
        <v>1.0086493679308051</v>
      </c>
      <c r="AR1233">
        <f t="shared" si="809"/>
        <v>8.6121764493424825E-3</v>
      </c>
      <c r="AT1233" s="3">
        <v>45474</v>
      </c>
      <c r="AU1233">
        <v>52.02</v>
      </c>
      <c r="AV1233">
        <f t="shared" si="810"/>
        <v>0.99350649350649356</v>
      </c>
      <c r="AW1233">
        <f t="shared" si="811"/>
        <v>-6.5146810211936419E-3</v>
      </c>
      <c r="AY1233" s="3">
        <v>45474</v>
      </c>
      <c r="AZ1233">
        <v>205.45</v>
      </c>
      <c r="BA1233">
        <f t="shared" si="812"/>
        <v>1.0157717788984475</v>
      </c>
      <c r="BB1233">
        <f t="shared" si="813"/>
        <v>1.5648696855394356E-2</v>
      </c>
      <c r="BD1233" s="3">
        <v>45474</v>
      </c>
      <c r="BE1233">
        <v>84.85</v>
      </c>
      <c r="BF1233">
        <f t="shared" si="814"/>
        <v>1.0070021362449559</v>
      </c>
      <c r="BG1233">
        <f t="shared" si="815"/>
        <v>6.9777351293646957E-3</v>
      </c>
      <c r="BI1233" s="3">
        <v>45474</v>
      </c>
      <c r="BJ1233">
        <v>456.73</v>
      </c>
      <c r="BK1233">
        <f t="shared" si="816"/>
        <v>1.0218816422418615</v>
      </c>
      <c r="BL1233">
        <f t="shared" si="817"/>
        <v>2.1645675135553714E-2</v>
      </c>
      <c r="BN1233" s="3">
        <v>45474</v>
      </c>
      <c r="BO1233">
        <v>19812.22</v>
      </c>
      <c r="BP1233">
        <f t="shared" si="818"/>
        <v>1.0065717042280928</v>
      </c>
      <c r="BQ1233">
        <f t="shared" si="819"/>
        <v>6.5502047207274252E-3</v>
      </c>
      <c r="BS1233" s="3">
        <v>45474</v>
      </c>
      <c r="BT1233">
        <v>673.61</v>
      </c>
      <c r="BU1233">
        <f t="shared" si="820"/>
        <v>0.9981181839734472</v>
      </c>
      <c r="BV1233">
        <f t="shared" si="821"/>
        <v>-1.883588866786932E-3</v>
      </c>
      <c r="BX1233" s="3">
        <v>45474</v>
      </c>
      <c r="BY1233">
        <v>124.3</v>
      </c>
      <c r="BZ1233">
        <f t="shared" si="822"/>
        <v>1.0061518536506393</v>
      </c>
      <c r="CA1233">
        <f t="shared" si="823"/>
        <v>6.1330082489121848E-3</v>
      </c>
      <c r="CC1233" s="3">
        <v>45474</v>
      </c>
      <c r="CD1233">
        <v>340.9</v>
      </c>
      <c r="CE1233">
        <f t="shared" si="824"/>
        <v>1.0055750567829858</v>
      </c>
      <c r="CF1233">
        <f t="shared" si="825"/>
        <v>5.5595736734063419E-3</v>
      </c>
      <c r="CH1233" s="3">
        <v>45474</v>
      </c>
      <c r="CI1233">
        <v>86.6</v>
      </c>
      <c r="CJ1233">
        <f t="shared" si="826"/>
        <v>1.0021988195810669</v>
      </c>
      <c r="CK1233">
        <f t="shared" si="827"/>
        <v>2.1964057150814843E-3</v>
      </c>
      <c r="CM1233" s="3">
        <v>45474</v>
      </c>
      <c r="CN1233">
        <v>28.22</v>
      </c>
      <c r="CO1233">
        <f t="shared" si="828"/>
        <v>1.0085775553967118</v>
      </c>
      <c r="CP1233">
        <f t="shared" si="829"/>
        <v>8.5409771873326823E-3</v>
      </c>
      <c r="CR1233" s="3">
        <v>45474</v>
      </c>
      <c r="CS1233">
        <v>29.613</v>
      </c>
      <c r="CT1233">
        <f t="shared" si="830"/>
        <v>1.0017929634641407</v>
      </c>
      <c r="CU1233">
        <f t="shared" si="831"/>
        <v>1.791358023859563E-3</v>
      </c>
      <c r="CW1233" s="3">
        <v>45474</v>
      </c>
      <c r="CX1233">
        <v>209.86</v>
      </c>
      <c r="CY1233">
        <f t="shared" si="832"/>
        <v>1.060541742470184</v>
      </c>
      <c r="CZ1233">
        <f t="shared" si="833"/>
        <v>5.8779855370257116E-2</v>
      </c>
      <c r="DB1233" s="3">
        <v>45474</v>
      </c>
      <c r="DC1233">
        <v>319.01</v>
      </c>
      <c r="DD1233">
        <f t="shared" si="834"/>
        <v>1.0014440433212997</v>
      </c>
      <c r="DE1233">
        <f t="shared" si="835"/>
        <v>1.4430016933927351E-3</v>
      </c>
    </row>
    <row r="1234" spans="1:109">
      <c r="A1234" s="3">
        <v>45475</v>
      </c>
      <c r="B1234">
        <v>200</v>
      </c>
      <c r="C1234">
        <f t="shared" si="792"/>
        <v>1.0141987829614605</v>
      </c>
      <c r="D1234">
        <f t="shared" si="793"/>
        <v>1.4098924379501675E-2</v>
      </c>
      <c r="F1234" s="3">
        <v>45475</v>
      </c>
      <c r="G1234">
        <v>128.46</v>
      </c>
      <c r="H1234">
        <f t="shared" si="794"/>
        <v>1.005479023168441</v>
      </c>
      <c r="I1234">
        <f t="shared" si="795"/>
        <v>5.4640679228895629E-3</v>
      </c>
      <c r="K1234" s="3">
        <v>45475</v>
      </c>
      <c r="L1234">
        <v>220.27</v>
      </c>
      <c r="M1234">
        <f t="shared" si="796"/>
        <v>1.016239907727797</v>
      </c>
      <c r="N1234">
        <f t="shared" si="797"/>
        <v>1.6109450935414969E-2</v>
      </c>
      <c r="P1234" s="3">
        <v>45475</v>
      </c>
      <c r="Q1234">
        <v>407.1</v>
      </c>
      <c r="R1234">
        <f t="shared" si="798"/>
        <v>1.0047138379525655</v>
      </c>
      <c r="S1234">
        <f t="shared" si="799"/>
        <v>4.7027626097205025E-3</v>
      </c>
      <c r="U1234" s="3">
        <v>45475</v>
      </c>
      <c r="V1234">
        <v>156.75</v>
      </c>
      <c r="W1234">
        <f t="shared" si="800"/>
        <v>1.0014694607717862</v>
      </c>
      <c r="X1234">
        <f t="shared" si="801"/>
        <v>1.4683821708182322E-3</v>
      </c>
      <c r="Z1234" s="3">
        <v>45475</v>
      </c>
      <c r="AA1234">
        <v>47.28</v>
      </c>
      <c r="AB1234">
        <f t="shared" si="802"/>
        <v>0.99494949494949492</v>
      </c>
      <c r="AC1234">
        <f t="shared" si="803"/>
        <v>-5.063301956546762E-3</v>
      </c>
      <c r="AE1234" s="3">
        <v>45475</v>
      </c>
      <c r="AF1234">
        <v>126.65</v>
      </c>
      <c r="AG1234">
        <f t="shared" si="804"/>
        <v>1.0008692903429746</v>
      </c>
      <c r="AH1234">
        <f t="shared" si="805"/>
        <v>8.6891272894600599E-4</v>
      </c>
      <c r="AJ1234" s="3">
        <v>45475</v>
      </c>
      <c r="AK1234">
        <v>114.18</v>
      </c>
      <c r="AL1234">
        <f t="shared" si="806"/>
        <v>0.99321503131524025</v>
      </c>
      <c r="AM1234">
        <f t="shared" si="807"/>
        <v>-6.8080912346561969E-3</v>
      </c>
      <c r="AO1234" s="3">
        <v>45475</v>
      </c>
      <c r="AP1234">
        <v>15.43</v>
      </c>
      <c r="AQ1234">
        <f t="shared" si="808"/>
        <v>1.0178100263852243</v>
      </c>
      <c r="AR1234">
        <f t="shared" si="809"/>
        <v>1.7653286160843929E-2</v>
      </c>
      <c r="AT1234" s="3">
        <v>45475</v>
      </c>
      <c r="AU1234">
        <v>51.3</v>
      </c>
      <c r="AV1234">
        <f t="shared" si="810"/>
        <v>0.98615916955017291</v>
      </c>
      <c r="AW1234">
        <f t="shared" si="811"/>
        <v>-1.3937507843781737E-2</v>
      </c>
      <c r="AY1234" s="3">
        <v>45475</v>
      </c>
      <c r="AZ1234">
        <v>208.83</v>
      </c>
      <c r="BA1234">
        <f t="shared" si="812"/>
        <v>1.0164516914091022</v>
      </c>
      <c r="BB1234">
        <f t="shared" si="813"/>
        <v>1.6317828519266248E-2</v>
      </c>
      <c r="BD1234" s="3">
        <v>45475</v>
      </c>
      <c r="BE1234">
        <v>84.79</v>
      </c>
      <c r="BF1234">
        <f t="shared" si="814"/>
        <v>0.99929286977018283</v>
      </c>
      <c r="BG1234">
        <f t="shared" si="815"/>
        <v>-7.0738036432352477E-4</v>
      </c>
      <c r="BI1234" s="3">
        <v>45475</v>
      </c>
      <c r="BJ1234">
        <v>459.28</v>
      </c>
      <c r="BK1234">
        <f t="shared" si="816"/>
        <v>1.0055831672979658</v>
      </c>
      <c r="BL1234">
        <f t="shared" si="817"/>
        <v>5.5676391899658999E-3</v>
      </c>
      <c r="BN1234" s="3">
        <v>45475</v>
      </c>
      <c r="BO1234">
        <v>20011.89</v>
      </c>
      <c r="BP1234">
        <f t="shared" si="818"/>
        <v>1.0100781235015561</v>
      </c>
      <c r="BQ1234">
        <f t="shared" si="819"/>
        <v>1.0027677863351684E-2</v>
      </c>
      <c r="BS1234" s="3">
        <v>45475</v>
      </c>
      <c r="BT1234">
        <v>679.58</v>
      </c>
      <c r="BU1234">
        <f t="shared" si="820"/>
        <v>1.0088626950312496</v>
      </c>
      <c r="BV1234">
        <f t="shared" si="821"/>
        <v>8.8236518651834753E-3</v>
      </c>
      <c r="BX1234" s="3">
        <v>45475</v>
      </c>
      <c r="BY1234">
        <v>122.67</v>
      </c>
      <c r="BZ1234">
        <f t="shared" si="822"/>
        <v>0.986886564762671</v>
      </c>
      <c r="CA1234">
        <f t="shared" si="823"/>
        <v>-1.3200175472004753E-2</v>
      </c>
      <c r="CC1234" s="3">
        <v>45475</v>
      </c>
      <c r="CD1234">
        <v>340.44</v>
      </c>
      <c r="CE1234">
        <f t="shared" si="824"/>
        <v>0.99865063068348492</v>
      </c>
      <c r="CF1234">
        <f t="shared" si="825"/>
        <v>-1.3502805350970952E-3</v>
      </c>
      <c r="CH1234" s="3">
        <v>45475</v>
      </c>
      <c r="CI1234">
        <v>86.24</v>
      </c>
      <c r="CJ1234">
        <f t="shared" si="826"/>
        <v>0.99584295612009244</v>
      </c>
      <c r="CK1234">
        <f t="shared" si="827"/>
        <v>-4.1657084077023889E-3</v>
      </c>
      <c r="CM1234" s="3">
        <v>45475</v>
      </c>
      <c r="CN1234">
        <v>27.83</v>
      </c>
      <c r="CO1234">
        <f t="shared" si="828"/>
        <v>0.98618001417434442</v>
      </c>
      <c r="CP1234">
        <f t="shared" si="829"/>
        <v>-1.391637088686855E-2</v>
      </c>
      <c r="CR1234" s="3">
        <v>45475</v>
      </c>
      <c r="CS1234">
        <v>29.658000000000001</v>
      </c>
      <c r="CT1234">
        <f t="shared" si="830"/>
        <v>1.0015196028771149</v>
      </c>
      <c r="CU1234">
        <f t="shared" si="831"/>
        <v>1.5184494490167962E-3</v>
      </c>
      <c r="CW1234" s="3">
        <v>45475</v>
      </c>
      <c r="CX1234">
        <v>231.26</v>
      </c>
      <c r="CY1234">
        <f t="shared" si="832"/>
        <v>1.1019727437339177</v>
      </c>
      <c r="CZ1234">
        <f t="shared" si="833"/>
        <v>9.7101976971050677E-2</v>
      </c>
      <c r="DB1234" s="3">
        <v>45475</v>
      </c>
      <c r="DC1234">
        <v>317.05</v>
      </c>
      <c r="DD1234">
        <f t="shared" si="834"/>
        <v>0.99385599197517327</v>
      </c>
      <c r="DE1234">
        <f t="shared" si="835"/>
        <v>-6.1629601098492056E-3</v>
      </c>
    </row>
    <row r="1235" spans="1:109">
      <c r="A1235" s="3">
        <v>45476</v>
      </c>
      <c r="B1235">
        <v>197.59</v>
      </c>
      <c r="C1235">
        <f t="shared" si="792"/>
        <v>0.98794999999999999</v>
      </c>
      <c r="D1235">
        <f t="shared" si="793"/>
        <v>-1.2123189802310612E-2</v>
      </c>
      <c r="F1235" s="3">
        <v>45476</v>
      </c>
      <c r="G1235">
        <v>127.96</v>
      </c>
      <c r="H1235">
        <f t="shared" si="794"/>
        <v>0.99610773781721929</v>
      </c>
      <c r="I1235">
        <f t="shared" si="795"/>
        <v>-3.8998567483292572E-3</v>
      </c>
      <c r="K1235" s="3">
        <v>45476</v>
      </c>
      <c r="L1235">
        <v>221.55</v>
      </c>
      <c r="M1235">
        <f t="shared" si="796"/>
        <v>1.005811050074908</v>
      </c>
      <c r="N1235">
        <f t="shared" si="797"/>
        <v>5.7942310494322798E-3</v>
      </c>
      <c r="P1235" s="3">
        <v>45476</v>
      </c>
      <c r="Q1235">
        <v>405.77</v>
      </c>
      <c r="R1235">
        <f t="shared" si="798"/>
        <v>0.99673298943748456</v>
      </c>
      <c r="S1235">
        <f t="shared" si="799"/>
        <v>-3.2723588934024717E-3</v>
      </c>
      <c r="U1235" s="3">
        <v>45476</v>
      </c>
      <c r="V1235">
        <v>156.71</v>
      </c>
      <c r="W1235">
        <f t="shared" si="800"/>
        <v>0.99974481658692194</v>
      </c>
      <c r="X1235">
        <f t="shared" si="801"/>
        <v>-2.5521597790533932E-4</v>
      </c>
      <c r="Z1235" s="3">
        <v>45476</v>
      </c>
      <c r="AA1235">
        <v>47.09</v>
      </c>
      <c r="AB1235">
        <f t="shared" si="802"/>
        <v>0.99598138747884946</v>
      </c>
      <c r="AC1235">
        <f t="shared" si="803"/>
        <v>-4.0267088423794981E-3</v>
      </c>
      <c r="AE1235" s="3">
        <v>45476</v>
      </c>
      <c r="AF1235">
        <v>126.77</v>
      </c>
      <c r="AG1235">
        <f t="shared" si="804"/>
        <v>1.0009474930911961</v>
      </c>
      <c r="AH1235">
        <f t="shared" si="805"/>
        <v>9.4704450295100893E-4</v>
      </c>
      <c r="AJ1235" s="3">
        <v>45476</v>
      </c>
      <c r="AK1235">
        <v>114.76</v>
      </c>
      <c r="AL1235">
        <f t="shared" si="806"/>
        <v>1.0050796987213173</v>
      </c>
      <c r="AM1235">
        <f t="shared" si="807"/>
        <v>5.066840577051002E-3</v>
      </c>
      <c r="AO1235" s="3">
        <v>45476</v>
      </c>
      <c r="AP1235">
        <v>15.45</v>
      </c>
      <c r="AQ1235">
        <f t="shared" si="808"/>
        <v>1.0012961762799741</v>
      </c>
      <c r="AR1235">
        <f t="shared" si="809"/>
        <v>1.295336968685058E-3</v>
      </c>
      <c r="AT1235" s="3">
        <v>45476</v>
      </c>
      <c r="AU1235">
        <v>52.01</v>
      </c>
      <c r="AV1235">
        <f t="shared" si="810"/>
        <v>1.0138401559454191</v>
      </c>
      <c r="AW1235">
        <f t="shared" si="811"/>
        <v>1.3745255608257246E-2</v>
      </c>
      <c r="AY1235" s="3">
        <v>45476</v>
      </c>
      <c r="AZ1235">
        <v>208.69</v>
      </c>
      <c r="BA1235">
        <f t="shared" si="812"/>
        <v>0.99932959823780099</v>
      </c>
      <c r="BB1235">
        <f t="shared" si="813"/>
        <v>-6.7062658194571147E-4</v>
      </c>
      <c r="BD1235" s="3">
        <v>45476</v>
      </c>
      <c r="BE1235">
        <v>82.7</v>
      </c>
      <c r="BF1235">
        <f t="shared" si="814"/>
        <v>0.9753508668475056</v>
      </c>
      <c r="BG1235">
        <f t="shared" si="815"/>
        <v>-2.4958009286266004E-2</v>
      </c>
      <c r="BI1235" s="3">
        <v>45476</v>
      </c>
      <c r="BJ1235">
        <v>460.77</v>
      </c>
      <c r="BK1235">
        <f t="shared" si="816"/>
        <v>1.0032442083260755</v>
      </c>
      <c r="BL1235">
        <f t="shared" si="817"/>
        <v>3.2389572362651318E-3</v>
      </c>
      <c r="BN1235" s="3">
        <v>45476</v>
      </c>
      <c r="BO1235">
        <v>20186.63</v>
      </c>
      <c r="BP1235">
        <f t="shared" si="818"/>
        <v>1.0087318089395856</v>
      </c>
      <c r="BQ1235">
        <f t="shared" si="819"/>
        <v>8.6939071701121733E-3</v>
      </c>
      <c r="BS1235" s="3">
        <v>45476</v>
      </c>
      <c r="BT1235">
        <v>682.51</v>
      </c>
      <c r="BU1235">
        <f t="shared" si="820"/>
        <v>1.0043114865063716</v>
      </c>
      <c r="BV1235">
        <f t="shared" si="821"/>
        <v>4.3022186776209073E-3</v>
      </c>
      <c r="BX1235" s="3">
        <v>45476</v>
      </c>
      <c r="BY1235">
        <v>128.28</v>
      </c>
      <c r="BZ1235">
        <f t="shared" si="822"/>
        <v>1.045732452922475</v>
      </c>
      <c r="CA1235">
        <f t="shared" si="823"/>
        <v>4.4717551780293567E-2</v>
      </c>
      <c r="CC1235" s="3">
        <v>45476</v>
      </c>
      <c r="CD1235">
        <v>341.2</v>
      </c>
      <c r="CE1235">
        <f t="shared" si="824"/>
        <v>1.0022324051227822</v>
      </c>
      <c r="CF1235">
        <f t="shared" si="825"/>
        <v>2.2299170087637021E-3</v>
      </c>
      <c r="CH1235" s="3">
        <v>45476</v>
      </c>
      <c r="CI1235">
        <v>87.34</v>
      </c>
      <c r="CJ1235">
        <f t="shared" si="826"/>
        <v>1.0127551020408165</v>
      </c>
      <c r="CK1235">
        <f t="shared" si="827"/>
        <v>1.2674440896728081E-2</v>
      </c>
      <c r="CM1235" s="3">
        <v>45476</v>
      </c>
      <c r="CN1235">
        <v>27.7</v>
      </c>
      <c r="CO1235">
        <f t="shared" si="828"/>
        <v>0.9953287818900467</v>
      </c>
      <c r="CP1235">
        <f t="shared" si="829"/>
        <v>-4.6821623445066083E-3</v>
      </c>
      <c r="CR1235" s="3">
        <v>45476</v>
      </c>
      <c r="CS1235">
        <v>30.841999999999999</v>
      </c>
      <c r="CT1235">
        <f t="shared" si="830"/>
        <v>1.0399217749005327</v>
      </c>
      <c r="CU1235">
        <f t="shared" si="831"/>
        <v>3.914549388258743E-2</v>
      </c>
      <c r="CW1235" s="3">
        <v>45476</v>
      </c>
      <c r="CX1235">
        <v>246.39</v>
      </c>
      <c r="CY1235">
        <f t="shared" si="832"/>
        <v>1.0654241978725245</v>
      </c>
      <c r="CZ1235">
        <f t="shared" si="833"/>
        <v>6.3373027719394973E-2</v>
      </c>
      <c r="DB1235" s="3">
        <v>45476</v>
      </c>
      <c r="DC1235">
        <v>311.04000000000002</v>
      </c>
      <c r="DD1235">
        <f t="shared" si="834"/>
        <v>0.98104399936918474</v>
      </c>
      <c r="DE1235">
        <f t="shared" si="835"/>
        <v>-1.9137968873966304E-2</v>
      </c>
    </row>
    <row r="1236" spans="1:109">
      <c r="A1236" s="3">
        <v>45478</v>
      </c>
      <c r="B1236">
        <v>200</v>
      </c>
      <c r="C1236">
        <f t="shared" si="792"/>
        <v>1.0121969735310492</v>
      </c>
      <c r="D1236">
        <f t="shared" si="793"/>
        <v>1.2123189802310669E-2</v>
      </c>
      <c r="F1236" s="3">
        <v>45478</v>
      </c>
      <c r="G1236">
        <v>130.01</v>
      </c>
      <c r="H1236">
        <f t="shared" si="794"/>
        <v>1.0160206314473272</v>
      </c>
      <c r="I1236">
        <f t="shared" si="795"/>
        <v>1.5893655492760023E-2</v>
      </c>
      <c r="K1236" s="3">
        <v>45478</v>
      </c>
      <c r="L1236">
        <v>226.34</v>
      </c>
      <c r="M1236">
        <f t="shared" si="796"/>
        <v>1.0216204017151884</v>
      </c>
      <c r="N1236">
        <f t="shared" si="797"/>
        <v>2.1389995892297006E-2</v>
      </c>
      <c r="P1236" s="3">
        <v>45478</v>
      </c>
      <c r="Q1236">
        <v>411.17</v>
      </c>
      <c r="R1236">
        <f t="shared" si="798"/>
        <v>1.0133080316435419</v>
      </c>
      <c r="S1236">
        <f t="shared" si="799"/>
        <v>1.3220257665475132E-2</v>
      </c>
      <c r="U1236" s="3">
        <v>45478</v>
      </c>
      <c r="V1236">
        <v>154.31</v>
      </c>
      <c r="W1236">
        <f t="shared" si="800"/>
        <v>0.98468508710356706</v>
      </c>
      <c r="X1236">
        <f t="shared" si="801"/>
        <v>-1.5433397452011288E-2</v>
      </c>
      <c r="Z1236" s="3">
        <v>45478</v>
      </c>
      <c r="AA1236">
        <v>46.65</v>
      </c>
      <c r="AB1236">
        <f t="shared" si="802"/>
        <v>0.99065619027394336</v>
      </c>
      <c r="AC1236">
        <f t="shared" si="803"/>
        <v>-9.3877369621105343E-3</v>
      </c>
      <c r="AE1236" s="3">
        <v>45478</v>
      </c>
      <c r="AF1236">
        <v>124.94</v>
      </c>
      <c r="AG1236">
        <f t="shared" si="804"/>
        <v>0.9855644079829613</v>
      </c>
      <c r="AH1236">
        <f t="shared" si="805"/>
        <v>-1.4540798885211439E-2</v>
      </c>
      <c r="AJ1236" s="3">
        <v>45478</v>
      </c>
      <c r="AK1236">
        <v>113.37</v>
      </c>
      <c r="AL1236">
        <f t="shared" si="806"/>
        <v>0.98788776577204596</v>
      </c>
      <c r="AM1236">
        <f t="shared" si="807"/>
        <v>-1.2186185083656802E-2</v>
      </c>
      <c r="AO1236" s="3">
        <v>45478</v>
      </c>
      <c r="AP1236">
        <v>15.45</v>
      </c>
      <c r="AQ1236">
        <f t="shared" si="808"/>
        <v>1</v>
      </c>
      <c r="AR1236">
        <f t="shared" si="809"/>
        <v>0</v>
      </c>
      <c r="AT1236" s="3">
        <v>45478</v>
      </c>
      <c r="AU1236">
        <v>51.56</v>
      </c>
      <c r="AV1236">
        <f t="shared" si="810"/>
        <v>0.99134781772736025</v>
      </c>
      <c r="AW1236">
        <f t="shared" si="811"/>
        <v>-8.6898297139943372E-3</v>
      </c>
      <c r="AY1236" s="3">
        <v>45478</v>
      </c>
      <c r="AZ1236">
        <v>204.79</v>
      </c>
      <c r="BA1236">
        <f t="shared" si="812"/>
        <v>0.98131199386650048</v>
      </c>
      <c r="BB1236">
        <f t="shared" si="813"/>
        <v>-1.8864833418518238E-2</v>
      </c>
      <c r="BD1236" s="3">
        <v>45478</v>
      </c>
      <c r="BE1236">
        <v>84.37</v>
      </c>
      <c r="BF1236">
        <f t="shared" si="814"/>
        <v>1.020193470374849</v>
      </c>
      <c r="BG1236">
        <f t="shared" si="815"/>
        <v>1.9992286147889855E-2</v>
      </c>
      <c r="BI1236" s="3">
        <v>45478</v>
      </c>
      <c r="BJ1236">
        <v>467.56</v>
      </c>
      <c r="BK1236">
        <f t="shared" si="816"/>
        <v>1.0147362024437356</v>
      </c>
      <c r="BL1236">
        <f t="shared" si="817"/>
        <v>1.4628679643923122E-2</v>
      </c>
      <c r="BN1236" s="3">
        <v>45478</v>
      </c>
      <c r="BO1236">
        <v>20391.97</v>
      </c>
      <c r="BP1236">
        <f t="shared" si="818"/>
        <v>1.0101720792425481</v>
      </c>
      <c r="BQ1236">
        <f t="shared" si="819"/>
        <v>1.0120691828584449E-2</v>
      </c>
      <c r="BS1236" s="3">
        <v>45478</v>
      </c>
      <c r="BT1236">
        <v>690.65</v>
      </c>
      <c r="BU1236">
        <f t="shared" si="820"/>
        <v>1.0119265651785321</v>
      </c>
      <c r="BV1236">
        <f t="shared" si="821"/>
        <v>1.1856004179541635E-2</v>
      </c>
      <c r="BX1236" s="3">
        <v>45478</v>
      </c>
      <c r="BY1236">
        <v>125.83</v>
      </c>
      <c r="BZ1236">
        <f t="shared" si="822"/>
        <v>0.98090115372622388</v>
      </c>
      <c r="CA1236">
        <f t="shared" si="823"/>
        <v>-1.9283585221077631E-2</v>
      </c>
      <c r="CC1236" s="3">
        <v>45478</v>
      </c>
      <c r="CD1236">
        <v>342.09</v>
      </c>
      <c r="CE1236">
        <f t="shared" si="824"/>
        <v>1.0026084407971863</v>
      </c>
      <c r="CF1236">
        <f t="shared" si="825"/>
        <v>2.605044719852556E-3</v>
      </c>
      <c r="CH1236" s="3">
        <v>45478</v>
      </c>
      <c r="CI1236">
        <v>86.54</v>
      </c>
      <c r="CJ1236">
        <f t="shared" si="826"/>
        <v>0.99084039386306388</v>
      </c>
      <c r="CK1236">
        <f t="shared" si="827"/>
        <v>-9.201813260676173E-3</v>
      </c>
      <c r="CM1236" s="3">
        <v>45478</v>
      </c>
      <c r="CN1236">
        <v>28.05</v>
      </c>
      <c r="CO1236">
        <f t="shared" si="828"/>
        <v>1.0126353790613718</v>
      </c>
      <c r="CP1236">
        <f t="shared" si="829"/>
        <v>1.2556218775412464E-2</v>
      </c>
      <c r="CR1236" s="3">
        <v>45478</v>
      </c>
      <c r="CS1236">
        <v>31.689</v>
      </c>
      <c r="CT1236">
        <f t="shared" si="830"/>
        <v>1.0274625510667272</v>
      </c>
      <c r="CU1236">
        <f t="shared" si="831"/>
        <v>2.7092220073670202E-2</v>
      </c>
      <c r="CW1236" s="3">
        <v>45478</v>
      </c>
      <c r="CX1236">
        <v>251.52</v>
      </c>
      <c r="CY1236">
        <f t="shared" si="832"/>
        <v>1.0208206501887254</v>
      </c>
      <c r="CZ1236">
        <f t="shared" si="833"/>
        <v>2.0606862820631275E-2</v>
      </c>
      <c r="DB1236" s="3">
        <v>45478</v>
      </c>
      <c r="DC1236">
        <v>314.56</v>
      </c>
      <c r="DD1236">
        <f t="shared" si="834"/>
        <v>1.0113168724279835</v>
      </c>
      <c r="DE1236">
        <f t="shared" si="835"/>
        <v>1.1253315686727453E-2</v>
      </c>
    </row>
    <row r="1237" spans="1:109">
      <c r="A1237" s="3">
        <v>45481</v>
      </c>
      <c r="B1237">
        <v>199.29</v>
      </c>
      <c r="C1237">
        <f t="shared" si="792"/>
        <v>0.99644999999999995</v>
      </c>
      <c r="D1237">
        <f t="shared" si="793"/>
        <v>-3.5563162027772372E-3</v>
      </c>
      <c r="F1237" s="3">
        <v>45481</v>
      </c>
      <c r="G1237">
        <v>129.91999999999999</v>
      </c>
      <c r="H1237">
        <f t="shared" si="794"/>
        <v>0.99930774555803392</v>
      </c>
      <c r="I1237">
        <f t="shared" si="795"/>
        <v>-6.9249416070958343E-4</v>
      </c>
      <c r="K1237" s="3">
        <v>45481</v>
      </c>
      <c r="L1237">
        <v>227.82</v>
      </c>
      <c r="M1237">
        <f t="shared" si="796"/>
        <v>1.0065388353804012</v>
      </c>
      <c r="N1237">
        <f t="shared" si="797"/>
        <v>6.5175499339704939E-3</v>
      </c>
      <c r="P1237" s="3">
        <v>45481</v>
      </c>
      <c r="Q1237">
        <v>409.08</v>
      </c>
      <c r="R1237">
        <f t="shared" si="798"/>
        <v>0.99491694432959599</v>
      </c>
      <c r="S1237">
        <f t="shared" si="799"/>
        <v>-5.0960183431939246E-3</v>
      </c>
      <c r="U1237" s="3">
        <v>45481</v>
      </c>
      <c r="V1237">
        <v>154.33000000000001</v>
      </c>
      <c r="W1237">
        <f t="shared" si="800"/>
        <v>1.0001296092281771</v>
      </c>
      <c r="X1237">
        <f t="shared" si="801"/>
        <v>1.2960082962672759E-4</v>
      </c>
      <c r="Z1237" s="3">
        <v>45481</v>
      </c>
      <c r="AA1237">
        <v>46.06</v>
      </c>
      <c r="AB1237">
        <f t="shared" si="802"/>
        <v>0.98735262593783502</v>
      </c>
      <c r="AC1237">
        <f t="shared" si="803"/>
        <v>-1.2728032900813618E-2</v>
      </c>
      <c r="AE1237" s="3">
        <v>45481</v>
      </c>
      <c r="AF1237">
        <v>125.63</v>
      </c>
      <c r="AG1237">
        <f t="shared" si="804"/>
        <v>1.0055226508724187</v>
      </c>
      <c r="AH1237">
        <f t="shared" si="805"/>
        <v>5.5074569509025338E-3</v>
      </c>
      <c r="AJ1237" s="3">
        <v>45481</v>
      </c>
      <c r="AK1237">
        <v>112.18</v>
      </c>
      <c r="AL1237">
        <f t="shared" si="806"/>
        <v>0.98950339596013059</v>
      </c>
      <c r="AM1237">
        <f t="shared" si="807"/>
        <v>-1.0552081949316386E-2</v>
      </c>
      <c r="AO1237" s="3">
        <v>45481</v>
      </c>
      <c r="AP1237">
        <v>15.59</v>
      </c>
      <c r="AQ1237">
        <f t="shared" si="808"/>
        <v>1.0090614886731393</v>
      </c>
      <c r="AR1237">
        <f t="shared" si="809"/>
        <v>9.0206797259307966E-3</v>
      </c>
      <c r="AT1237" s="3">
        <v>45481</v>
      </c>
      <c r="AU1237">
        <v>52.55</v>
      </c>
      <c r="AV1237">
        <f t="shared" si="810"/>
        <v>1.019200930954228</v>
      </c>
      <c r="AW1237">
        <f t="shared" si="811"/>
        <v>1.9018919251973444E-2</v>
      </c>
      <c r="AY1237" s="3">
        <v>45481</v>
      </c>
      <c r="AZ1237">
        <v>205.17</v>
      </c>
      <c r="BA1237">
        <f t="shared" si="812"/>
        <v>1.0018555593534841</v>
      </c>
      <c r="BB1237">
        <f t="shared" si="813"/>
        <v>1.8538399298934317E-3</v>
      </c>
      <c r="BD1237" s="3">
        <v>45481</v>
      </c>
      <c r="BE1237">
        <v>86.88</v>
      </c>
      <c r="BF1237">
        <f t="shared" si="814"/>
        <v>1.0297499111058432</v>
      </c>
      <c r="BG1237">
        <f t="shared" si="815"/>
        <v>2.9315968008089877E-2</v>
      </c>
      <c r="BI1237" s="3">
        <v>45481</v>
      </c>
      <c r="BJ1237">
        <v>466.24</v>
      </c>
      <c r="BK1237">
        <f t="shared" si="816"/>
        <v>0.99717683291983916</v>
      </c>
      <c r="BL1237">
        <f t="shared" si="817"/>
        <v>-2.8271597327295377E-3</v>
      </c>
      <c r="BN1237" s="3">
        <v>45481</v>
      </c>
      <c r="BO1237">
        <v>20439.54</v>
      </c>
      <c r="BP1237">
        <f t="shared" si="818"/>
        <v>1.0023327809917335</v>
      </c>
      <c r="BQ1237">
        <f t="shared" si="819"/>
        <v>2.3300642823275409E-3</v>
      </c>
      <c r="BS1237" s="3">
        <v>45481</v>
      </c>
      <c r="BT1237">
        <v>685.74</v>
      </c>
      <c r="BU1237">
        <f t="shared" si="820"/>
        <v>0.99289075508578883</v>
      </c>
      <c r="BV1237">
        <f t="shared" si="821"/>
        <v>-7.1346360084071775E-3</v>
      </c>
      <c r="BX1237" s="3">
        <v>45481</v>
      </c>
      <c r="BY1237">
        <v>128.19999999999999</v>
      </c>
      <c r="BZ1237">
        <f t="shared" si="822"/>
        <v>1.0188349360247952</v>
      </c>
      <c r="CA1237">
        <f t="shared" si="823"/>
        <v>1.8659754882693017E-2</v>
      </c>
      <c r="CC1237" s="3">
        <v>45481</v>
      </c>
      <c r="CD1237">
        <v>337.64</v>
      </c>
      <c r="CE1237">
        <f t="shared" si="824"/>
        <v>0.98699172732321905</v>
      </c>
      <c r="CF1237">
        <f t="shared" si="825"/>
        <v>-1.3093621221857532E-2</v>
      </c>
      <c r="CH1237" s="3">
        <v>45481</v>
      </c>
      <c r="CI1237">
        <v>85.75</v>
      </c>
      <c r="CJ1237">
        <f t="shared" si="826"/>
        <v>0.99087127339958392</v>
      </c>
      <c r="CK1237">
        <f t="shared" si="827"/>
        <v>-9.1706487506895227E-3</v>
      </c>
      <c r="CM1237" s="3">
        <v>45481</v>
      </c>
      <c r="CN1237">
        <v>27.93</v>
      </c>
      <c r="CO1237">
        <f t="shared" si="828"/>
        <v>0.99572192513368984</v>
      </c>
      <c r="CP1237">
        <f t="shared" si="829"/>
        <v>-4.2872520116199238E-3</v>
      </c>
      <c r="CR1237" s="3">
        <v>45481</v>
      </c>
      <c r="CS1237">
        <v>30.913</v>
      </c>
      <c r="CT1237">
        <f t="shared" si="830"/>
        <v>0.97551200732115251</v>
      </c>
      <c r="CU1237">
        <f t="shared" si="831"/>
        <v>-2.4792810105793577E-2</v>
      </c>
      <c r="CW1237" s="3">
        <v>45481</v>
      </c>
      <c r="CX1237">
        <v>252.94</v>
      </c>
      <c r="CY1237">
        <f t="shared" si="832"/>
        <v>1.0056456743002544</v>
      </c>
      <c r="CZ1237">
        <f t="shared" si="833"/>
        <v>5.6297972109885675E-3</v>
      </c>
      <c r="DB1237" s="3">
        <v>45481</v>
      </c>
      <c r="DC1237">
        <v>316.89</v>
      </c>
      <c r="DD1237">
        <f t="shared" si="834"/>
        <v>1.0074071719226856</v>
      </c>
      <c r="DE1237">
        <f t="shared" si="835"/>
        <v>7.3798735443787247E-3</v>
      </c>
    </row>
    <row r="1238" spans="1:109">
      <c r="A1238" s="3">
        <v>45482</v>
      </c>
      <c r="B1238">
        <v>199.34</v>
      </c>
      <c r="C1238">
        <f t="shared" si="792"/>
        <v>1.0002508906618497</v>
      </c>
      <c r="D1238">
        <f t="shared" si="793"/>
        <v>2.5085919405079597E-4</v>
      </c>
      <c r="F1238" s="3">
        <v>45482</v>
      </c>
      <c r="G1238">
        <v>130.72</v>
      </c>
      <c r="H1238">
        <f t="shared" si="794"/>
        <v>1.0061576354679804</v>
      </c>
      <c r="I1238">
        <f t="shared" si="795"/>
        <v>6.1387546983250624E-3</v>
      </c>
      <c r="K1238" s="3">
        <v>45482</v>
      </c>
      <c r="L1238">
        <v>228.68</v>
      </c>
      <c r="M1238">
        <f t="shared" si="796"/>
        <v>1.00377491001668</v>
      </c>
      <c r="N1238">
        <f t="shared" si="797"/>
        <v>3.7678029240046994E-3</v>
      </c>
      <c r="P1238" s="3">
        <v>45482</v>
      </c>
      <c r="Q1238">
        <v>410.52</v>
      </c>
      <c r="R1238">
        <f t="shared" si="798"/>
        <v>1.0035200938691697</v>
      </c>
      <c r="S1238">
        <f t="shared" si="799"/>
        <v>3.5139128397014764E-3</v>
      </c>
      <c r="U1238" s="3">
        <v>45482</v>
      </c>
      <c r="V1238">
        <v>152.97999999999999</v>
      </c>
      <c r="W1238">
        <f t="shared" si="800"/>
        <v>0.99125251085336596</v>
      </c>
      <c r="X1238">
        <f t="shared" si="801"/>
        <v>-8.7859730190203433E-3</v>
      </c>
      <c r="Z1238" s="3">
        <v>45482</v>
      </c>
      <c r="AA1238">
        <v>45.8</v>
      </c>
      <c r="AB1238">
        <f t="shared" si="802"/>
        <v>0.99435518888406416</v>
      </c>
      <c r="AC1238">
        <f t="shared" si="803"/>
        <v>-5.6608032723999731E-3</v>
      </c>
      <c r="AE1238" s="3">
        <v>45482</v>
      </c>
      <c r="AF1238">
        <v>125.67</v>
      </c>
      <c r="AG1238">
        <f t="shared" si="804"/>
        <v>1.0003183952877497</v>
      </c>
      <c r="AH1238">
        <f t="shared" si="805"/>
        <v>3.1834461072665189E-4</v>
      </c>
      <c r="AJ1238" s="3">
        <v>45482</v>
      </c>
      <c r="AK1238">
        <v>110.94</v>
      </c>
      <c r="AL1238">
        <f t="shared" si="806"/>
        <v>0.98894633624531991</v>
      </c>
      <c r="AM1238">
        <f t="shared" si="807"/>
        <v>-1.1115209453102487E-2</v>
      </c>
      <c r="AO1238" s="3">
        <v>45482</v>
      </c>
      <c r="AP1238">
        <v>15.51</v>
      </c>
      <c r="AQ1238">
        <f t="shared" si="808"/>
        <v>0.99486850545221295</v>
      </c>
      <c r="AR1238">
        <f t="shared" si="809"/>
        <v>-5.1447058812377064E-3</v>
      </c>
      <c r="AT1238" s="3">
        <v>45482</v>
      </c>
      <c r="AU1238">
        <v>52.88</v>
      </c>
      <c r="AV1238">
        <f t="shared" si="810"/>
        <v>1.0062797335870601</v>
      </c>
      <c r="AW1238">
        <f t="shared" si="811"/>
        <v>6.2600982204709023E-3</v>
      </c>
      <c r="AY1238" s="3">
        <v>45482</v>
      </c>
      <c r="AZ1238">
        <v>207.63</v>
      </c>
      <c r="BA1238">
        <f t="shared" si="812"/>
        <v>1.0119900570258811</v>
      </c>
      <c r="BB1238">
        <f t="shared" si="813"/>
        <v>1.1918745743767407E-2</v>
      </c>
      <c r="BD1238" s="3">
        <v>45482</v>
      </c>
      <c r="BE1238">
        <v>91.71</v>
      </c>
      <c r="BF1238">
        <f t="shared" si="814"/>
        <v>1.0555939226519337</v>
      </c>
      <c r="BG1238">
        <f t="shared" si="815"/>
        <v>5.4103568385227563E-2</v>
      </c>
      <c r="BI1238" s="3">
        <v>45482</v>
      </c>
      <c r="BJ1238">
        <v>459.54</v>
      </c>
      <c r="BK1238">
        <f t="shared" si="816"/>
        <v>0.9856297185998627</v>
      </c>
      <c r="BL1238">
        <f t="shared" si="817"/>
        <v>-1.447453385728289E-2</v>
      </c>
      <c r="BN1238" s="3">
        <v>45482</v>
      </c>
      <c r="BO1238">
        <v>20453.02</v>
      </c>
      <c r="BP1238">
        <f t="shared" si="818"/>
        <v>1.0006595060358501</v>
      </c>
      <c r="BQ1238">
        <f t="shared" si="819"/>
        <v>6.5928865731413591E-4</v>
      </c>
      <c r="BS1238" s="3">
        <v>45482</v>
      </c>
      <c r="BT1238">
        <v>685.74</v>
      </c>
      <c r="BU1238">
        <f t="shared" si="820"/>
        <v>1</v>
      </c>
      <c r="BV1238">
        <f t="shared" si="821"/>
        <v>0</v>
      </c>
      <c r="BX1238" s="3">
        <v>45482</v>
      </c>
      <c r="BY1238">
        <v>131.38</v>
      </c>
      <c r="BZ1238">
        <f t="shared" si="822"/>
        <v>1.024804992199688</v>
      </c>
      <c r="CA1238">
        <f t="shared" si="823"/>
        <v>2.4502342977757247E-2</v>
      </c>
      <c r="CC1238" s="3">
        <v>45482</v>
      </c>
      <c r="CD1238">
        <v>336.18</v>
      </c>
      <c r="CE1238">
        <f t="shared" si="824"/>
        <v>0.99567586778817685</v>
      </c>
      <c r="CF1238">
        <f t="shared" si="825"/>
        <v>-4.3335083102709632E-3</v>
      </c>
      <c r="CH1238" s="3">
        <v>45482</v>
      </c>
      <c r="CI1238">
        <v>84.66</v>
      </c>
      <c r="CJ1238">
        <f t="shared" si="826"/>
        <v>0.98728862973760934</v>
      </c>
      <c r="CK1238">
        <f t="shared" si="827"/>
        <v>-1.2792850953271654E-2</v>
      </c>
      <c r="CM1238" s="3">
        <v>45482</v>
      </c>
      <c r="CN1238">
        <v>27.72</v>
      </c>
      <c r="CO1238">
        <f t="shared" si="828"/>
        <v>0.99248120300751874</v>
      </c>
      <c r="CP1238">
        <f t="shared" si="829"/>
        <v>-7.5472056353829663E-3</v>
      </c>
      <c r="CR1238" s="3">
        <v>45482</v>
      </c>
      <c r="CS1238">
        <v>31.056000000000001</v>
      </c>
      <c r="CT1238">
        <f t="shared" si="830"/>
        <v>1.0046258855497687</v>
      </c>
      <c r="CU1238">
        <f t="shared" si="831"/>
        <v>4.6152190233132561E-3</v>
      </c>
      <c r="CW1238" s="3">
        <v>45482</v>
      </c>
      <c r="CX1238">
        <v>262.33</v>
      </c>
      <c r="CY1238">
        <f t="shared" si="832"/>
        <v>1.0371234284810626</v>
      </c>
      <c r="CZ1238">
        <f t="shared" si="833"/>
        <v>3.64509467364302E-2</v>
      </c>
      <c r="DB1238" s="3">
        <v>45482</v>
      </c>
      <c r="DC1238">
        <v>322.64999999999998</v>
      </c>
      <c r="DD1238">
        <f t="shared" si="834"/>
        <v>1.018176654359557</v>
      </c>
      <c r="DE1238">
        <f t="shared" si="835"/>
        <v>1.8013433878668231E-2</v>
      </c>
    </row>
    <row r="1239" spans="1:109">
      <c r="A1239" s="3">
        <v>45483</v>
      </c>
      <c r="B1239">
        <v>199.79</v>
      </c>
      <c r="C1239">
        <f t="shared" si="792"/>
        <v>1.0022574495836258</v>
      </c>
      <c r="D1239">
        <f t="shared" si="793"/>
        <v>2.2549053725472511E-3</v>
      </c>
      <c r="F1239" s="3">
        <v>45483</v>
      </c>
      <c r="G1239">
        <v>132.22999999999999</v>
      </c>
      <c r="H1239">
        <f t="shared" si="794"/>
        <v>1.0115514075887393</v>
      </c>
      <c r="I1239">
        <f t="shared" si="795"/>
        <v>1.148519945703874E-2</v>
      </c>
      <c r="K1239" s="3">
        <v>45483</v>
      </c>
      <c r="L1239">
        <v>232.98</v>
      </c>
      <c r="M1239">
        <f t="shared" si="796"/>
        <v>1.0188035683050549</v>
      </c>
      <c r="N1239">
        <f t="shared" si="797"/>
        <v>1.8628966575860231E-2</v>
      </c>
      <c r="P1239" s="3">
        <v>45483</v>
      </c>
      <c r="Q1239">
        <v>413.79</v>
      </c>
      <c r="R1239">
        <f t="shared" si="798"/>
        <v>1.0079655071616487</v>
      </c>
      <c r="S1239">
        <f t="shared" si="799"/>
        <v>7.9339499780246101E-3</v>
      </c>
      <c r="U1239" s="3">
        <v>45483</v>
      </c>
      <c r="V1239">
        <v>155.13</v>
      </c>
      <c r="W1239">
        <f t="shared" si="800"/>
        <v>1.0140541247221859</v>
      </c>
      <c r="X1239">
        <f t="shared" si="801"/>
        <v>1.3956281182519844E-2</v>
      </c>
      <c r="Z1239" s="3">
        <v>45483</v>
      </c>
      <c r="AA1239">
        <v>46.27</v>
      </c>
      <c r="AB1239">
        <f t="shared" si="802"/>
        <v>1.0102620087336245</v>
      </c>
      <c r="AC1239">
        <f t="shared" si="803"/>
        <v>1.0209711798768978E-2</v>
      </c>
      <c r="AE1239" s="3">
        <v>45483</v>
      </c>
      <c r="AF1239">
        <v>126.22</v>
      </c>
      <c r="AG1239">
        <f t="shared" si="804"/>
        <v>1.0043765417362935</v>
      </c>
      <c r="AH1239">
        <f t="shared" si="805"/>
        <v>4.3669925290403446E-3</v>
      </c>
      <c r="AJ1239" s="3">
        <v>45483</v>
      </c>
      <c r="AK1239">
        <v>111.92</v>
      </c>
      <c r="AL1239">
        <f t="shared" si="806"/>
        <v>1.0088336037497747</v>
      </c>
      <c r="AM1239">
        <f t="shared" si="807"/>
        <v>8.7948157301373127E-3</v>
      </c>
      <c r="AO1239" s="3">
        <v>45483</v>
      </c>
      <c r="AP1239">
        <v>15.58</v>
      </c>
      <c r="AQ1239">
        <f t="shared" si="808"/>
        <v>1.0045132172791746</v>
      </c>
      <c r="AR1239">
        <f t="shared" si="809"/>
        <v>4.5030632541546668E-3</v>
      </c>
      <c r="AT1239" s="3">
        <v>45483</v>
      </c>
      <c r="AU1239">
        <v>52.96</v>
      </c>
      <c r="AV1239">
        <f t="shared" si="810"/>
        <v>1.0015128593040847</v>
      </c>
      <c r="AW1239">
        <f t="shared" si="811"/>
        <v>1.5117160853219392E-3</v>
      </c>
      <c r="AY1239" s="3">
        <v>45483</v>
      </c>
      <c r="AZ1239">
        <v>207.8</v>
      </c>
      <c r="BA1239">
        <f t="shared" si="812"/>
        <v>1.0008187641477628</v>
      </c>
      <c r="BB1239">
        <f t="shared" si="813"/>
        <v>8.1842914324531954E-4</v>
      </c>
      <c r="BD1239" s="3">
        <v>45483</v>
      </c>
      <c r="BE1239">
        <v>96.3</v>
      </c>
      <c r="BF1239">
        <f t="shared" si="814"/>
        <v>1.0500490677134446</v>
      </c>
      <c r="BG1239">
        <f t="shared" si="815"/>
        <v>4.8836894233227124E-2</v>
      </c>
      <c r="BI1239" s="3">
        <v>45483</v>
      </c>
      <c r="BJ1239">
        <v>466.25</v>
      </c>
      <c r="BK1239">
        <f t="shared" si="816"/>
        <v>1.0146015580798189</v>
      </c>
      <c r="BL1239">
        <f t="shared" si="817"/>
        <v>1.4495981808468086E-2</v>
      </c>
      <c r="BN1239" s="3">
        <v>45483</v>
      </c>
      <c r="BO1239">
        <v>20675.38</v>
      </c>
      <c r="BP1239">
        <f t="shared" si="818"/>
        <v>1.0108717441238506</v>
      </c>
      <c r="BQ1239">
        <f t="shared" si="819"/>
        <v>1.0813071579250185E-2</v>
      </c>
      <c r="BS1239" s="3">
        <v>45483</v>
      </c>
      <c r="BT1239">
        <v>677.65</v>
      </c>
      <c r="BU1239">
        <f t="shared" si="820"/>
        <v>0.98820252573861811</v>
      </c>
      <c r="BV1239">
        <f t="shared" si="821"/>
        <v>-1.1867616675536643E-2</v>
      </c>
      <c r="BX1239" s="3">
        <v>45483</v>
      </c>
      <c r="BY1239">
        <v>134.91</v>
      </c>
      <c r="BZ1239">
        <f t="shared" si="822"/>
        <v>1.0268686253615467</v>
      </c>
      <c r="CA1239">
        <f t="shared" si="823"/>
        <v>2.6514001986398836E-2</v>
      </c>
      <c r="CC1239" s="3">
        <v>45483</v>
      </c>
      <c r="CD1239">
        <v>337.06</v>
      </c>
      <c r="CE1239">
        <f t="shared" si="824"/>
        <v>1.0026176453090605</v>
      </c>
      <c r="CF1239">
        <f t="shared" si="825"/>
        <v>2.6142252426256144E-3</v>
      </c>
      <c r="CH1239" s="3">
        <v>45483</v>
      </c>
      <c r="CI1239">
        <v>85.08</v>
      </c>
      <c r="CJ1239">
        <f t="shared" si="826"/>
        <v>1.0049610205527995</v>
      </c>
      <c r="CK1239">
        <f t="shared" si="827"/>
        <v>4.9487552392588272E-3</v>
      </c>
      <c r="CM1239" s="3">
        <v>45483</v>
      </c>
      <c r="CN1239">
        <v>28.35</v>
      </c>
      <c r="CO1239">
        <f t="shared" si="828"/>
        <v>1.0227272727272729</v>
      </c>
      <c r="CP1239">
        <f t="shared" si="829"/>
        <v>2.2472855852058791E-2</v>
      </c>
      <c r="CR1239" s="3">
        <v>45483</v>
      </c>
      <c r="CS1239">
        <v>31.013999999999999</v>
      </c>
      <c r="CT1239">
        <f t="shared" si="830"/>
        <v>0.99864760432766608</v>
      </c>
      <c r="CU1239">
        <f t="shared" si="831"/>
        <v>-1.3533109846972486E-3</v>
      </c>
      <c r="CW1239" s="3">
        <v>45483</v>
      </c>
      <c r="CX1239">
        <v>263.26</v>
      </c>
      <c r="CY1239">
        <f t="shared" si="832"/>
        <v>1.0035451530515</v>
      </c>
      <c r="CZ1239">
        <f t="shared" si="833"/>
        <v>3.5388838090011148E-3</v>
      </c>
      <c r="DB1239" s="3">
        <v>45483</v>
      </c>
      <c r="DC1239">
        <v>329.25</v>
      </c>
      <c r="DD1239">
        <f t="shared" si="834"/>
        <v>1.0204556020455602</v>
      </c>
      <c r="DE1239">
        <f t="shared" si="835"/>
        <v>2.0249196241541655E-2</v>
      </c>
    </row>
    <row r="1240" spans="1:109">
      <c r="A1240" s="3">
        <v>45484</v>
      </c>
      <c r="B1240">
        <v>195.05</v>
      </c>
      <c r="C1240">
        <f t="shared" si="792"/>
        <v>0.97627508884328551</v>
      </c>
      <c r="D1240">
        <f t="shared" si="793"/>
        <v>-2.4010878959191968E-2</v>
      </c>
      <c r="F1240" s="3">
        <v>45484</v>
      </c>
      <c r="G1240">
        <v>136.22</v>
      </c>
      <c r="H1240">
        <f t="shared" si="794"/>
        <v>1.0301746956061408</v>
      </c>
      <c r="I1240">
        <f t="shared" si="795"/>
        <v>2.9728395244440837E-2</v>
      </c>
      <c r="K1240" s="3">
        <v>45484</v>
      </c>
      <c r="L1240">
        <v>227.57</v>
      </c>
      <c r="M1240">
        <f t="shared" si="796"/>
        <v>0.97677912267147393</v>
      </c>
      <c r="N1240">
        <f t="shared" si="797"/>
        <v>-2.349472960050368E-2</v>
      </c>
      <c r="P1240" s="3">
        <v>45484</v>
      </c>
      <c r="Q1240">
        <v>418.78</v>
      </c>
      <c r="R1240">
        <f t="shared" si="798"/>
        <v>1.0120592571110949</v>
      </c>
      <c r="S1240">
        <f t="shared" si="799"/>
        <v>1.1987123608632123E-2</v>
      </c>
      <c r="U1240" s="3">
        <v>45484</v>
      </c>
      <c r="V1240">
        <v>155.26</v>
      </c>
      <c r="W1240">
        <f t="shared" si="800"/>
        <v>1.0008380068329787</v>
      </c>
      <c r="X1240">
        <f t="shared" si="801"/>
        <v>8.3765590129443197E-4</v>
      </c>
      <c r="Z1240" s="3">
        <v>45484</v>
      </c>
      <c r="AA1240">
        <v>46.76</v>
      </c>
      <c r="AB1240">
        <f t="shared" si="802"/>
        <v>1.0105900151285929</v>
      </c>
      <c r="AC1240">
        <f t="shared" si="803"/>
        <v>1.0534333684959324E-2</v>
      </c>
      <c r="AE1240" s="3">
        <v>45484</v>
      </c>
      <c r="AF1240">
        <v>128.16999999999999</v>
      </c>
      <c r="AG1240">
        <f t="shared" si="804"/>
        <v>1.0154492156552051</v>
      </c>
      <c r="AH1240">
        <f t="shared" si="805"/>
        <v>1.5331091585639056E-2</v>
      </c>
      <c r="AJ1240" s="3">
        <v>45484</v>
      </c>
      <c r="AK1240">
        <v>113.25</v>
      </c>
      <c r="AL1240">
        <f t="shared" si="806"/>
        <v>1.0118834882058614</v>
      </c>
      <c r="AM1240">
        <f t="shared" si="807"/>
        <v>1.1813434005917717E-2</v>
      </c>
      <c r="AO1240" s="3">
        <v>45484</v>
      </c>
      <c r="AP1240">
        <v>15.53</v>
      </c>
      <c r="AQ1240">
        <f t="shared" si="808"/>
        <v>0.996790757381258</v>
      </c>
      <c r="AR1240">
        <f t="shared" si="809"/>
        <v>-3.2144032820065303E-3</v>
      </c>
      <c r="AT1240" s="3">
        <v>45484</v>
      </c>
      <c r="AU1240">
        <v>52.82</v>
      </c>
      <c r="AV1240">
        <f t="shared" si="810"/>
        <v>0.99735649546827798</v>
      </c>
      <c r="AW1240">
        <f t="shared" si="811"/>
        <v>-2.6470047597665757E-3</v>
      </c>
      <c r="AY1240" s="3">
        <v>45484</v>
      </c>
      <c r="AZ1240">
        <v>207.45</v>
      </c>
      <c r="BA1240">
        <f t="shared" si="812"/>
        <v>0.9983156881616938</v>
      </c>
      <c r="BB1240">
        <f t="shared" si="813"/>
        <v>-1.6857318862502433E-3</v>
      </c>
      <c r="BD1240" s="3">
        <v>45484</v>
      </c>
      <c r="BE1240">
        <v>98</v>
      </c>
      <c r="BF1240">
        <f t="shared" si="814"/>
        <v>1.0176531671858775</v>
      </c>
      <c r="BG1240">
        <f t="shared" si="815"/>
        <v>1.7499159866492087E-2</v>
      </c>
      <c r="BI1240" s="3">
        <v>45484</v>
      </c>
      <c r="BJ1240">
        <v>454.7</v>
      </c>
      <c r="BK1240">
        <f t="shared" si="816"/>
        <v>0.97522788203753352</v>
      </c>
      <c r="BL1240">
        <f t="shared" si="817"/>
        <v>-2.5084110127060411E-2</v>
      </c>
      <c r="BN1240" s="3">
        <v>45484</v>
      </c>
      <c r="BO1240">
        <v>20211.36</v>
      </c>
      <c r="BP1240">
        <f t="shared" si="818"/>
        <v>0.97755688166311816</v>
      </c>
      <c r="BQ1240">
        <f t="shared" si="819"/>
        <v>-2.2698797855932762E-2</v>
      </c>
      <c r="BS1240" s="3">
        <v>45484</v>
      </c>
      <c r="BT1240">
        <v>652.75</v>
      </c>
      <c r="BU1240">
        <f t="shared" si="820"/>
        <v>0.9632553678152439</v>
      </c>
      <c r="BV1240">
        <f t="shared" si="821"/>
        <v>-3.7436722882786676E-2</v>
      </c>
      <c r="BX1240" s="3">
        <v>45484</v>
      </c>
      <c r="BY1240">
        <v>127.4</v>
      </c>
      <c r="BZ1240">
        <f t="shared" si="822"/>
        <v>0.94433325920984368</v>
      </c>
      <c r="CA1240">
        <f t="shared" si="823"/>
        <v>-5.7276146312662667E-2</v>
      </c>
      <c r="CC1240" s="3">
        <v>45484</v>
      </c>
      <c r="CD1240">
        <v>331.04</v>
      </c>
      <c r="CE1240">
        <f t="shared" si="824"/>
        <v>0.98213967839553795</v>
      </c>
      <c r="CF1240">
        <f t="shared" si="825"/>
        <v>-1.8021742050640926E-2</v>
      </c>
      <c r="CH1240" s="3">
        <v>45484</v>
      </c>
      <c r="CI1240">
        <v>85.4</v>
      </c>
      <c r="CJ1240">
        <f t="shared" si="826"/>
        <v>1.003761165961448</v>
      </c>
      <c r="CK1240">
        <f t="shared" si="827"/>
        <v>3.7541104624877319E-3</v>
      </c>
      <c r="CM1240" s="3">
        <v>45484</v>
      </c>
      <c r="CN1240">
        <v>28.66</v>
      </c>
      <c r="CO1240">
        <f t="shared" si="828"/>
        <v>1.0109347442680776</v>
      </c>
      <c r="CP1240">
        <f t="shared" si="829"/>
        <v>1.0875392226264725E-2</v>
      </c>
      <c r="CR1240" s="3">
        <v>45484</v>
      </c>
      <c r="CS1240">
        <v>31.670999999999999</v>
      </c>
      <c r="CT1240">
        <f t="shared" si="830"/>
        <v>1.0211839814277424</v>
      </c>
      <c r="CU1240">
        <f t="shared" si="831"/>
        <v>2.0962720233710271E-2</v>
      </c>
      <c r="CW1240" s="3">
        <v>45484</v>
      </c>
      <c r="CX1240">
        <v>241.03</v>
      </c>
      <c r="CY1240">
        <f t="shared" si="832"/>
        <v>0.9155587631998785</v>
      </c>
      <c r="CZ1240">
        <f t="shared" si="833"/>
        <v>-8.8220729925963345E-2</v>
      </c>
      <c r="DB1240" s="3">
        <v>45484</v>
      </c>
      <c r="DC1240">
        <v>323.88</v>
      </c>
      <c r="DD1240">
        <f t="shared" si="834"/>
        <v>0.98369020501138948</v>
      </c>
      <c r="DE1240">
        <f t="shared" si="835"/>
        <v>-1.6444263805476863E-2</v>
      </c>
    </row>
    <row r="1241" spans="1:109">
      <c r="A1241" s="3">
        <v>45485</v>
      </c>
      <c r="B1241">
        <v>194.49</v>
      </c>
      <c r="C1241">
        <f t="shared" si="792"/>
        <v>0.99712894129710328</v>
      </c>
      <c r="D1241">
        <f t="shared" si="793"/>
        <v>-2.8751880976515573E-3</v>
      </c>
      <c r="F1241" s="3">
        <v>45485</v>
      </c>
      <c r="G1241">
        <v>139.08000000000001</v>
      </c>
      <c r="H1241">
        <f t="shared" si="794"/>
        <v>1.0209954485391279</v>
      </c>
      <c r="I1241">
        <f t="shared" si="795"/>
        <v>2.0778081326488396E-2</v>
      </c>
      <c r="K1241" s="3">
        <v>45485</v>
      </c>
      <c r="L1241">
        <v>230.54</v>
      </c>
      <c r="M1241">
        <f t="shared" si="796"/>
        <v>1.0130509293843653</v>
      </c>
      <c r="N1241">
        <f t="shared" si="797"/>
        <v>1.2966499801739235E-2</v>
      </c>
      <c r="P1241" s="3">
        <v>45485</v>
      </c>
      <c r="Q1241">
        <v>424.44</v>
      </c>
      <c r="R1241">
        <f t="shared" si="798"/>
        <v>1.013515449639429</v>
      </c>
      <c r="S1241">
        <f t="shared" si="799"/>
        <v>1.3424930641219293E-2</v>
      </c>
      <c r="U1241" s="3">
        <v>45485</v>
      </c>
      <c r="V1241">
        <v>155.59</v>
      </c>
      <c r="W1241">
        <f t="shared" si="800"/>
        <v>1.0021254669586501</v>
      </c>
      <c r="X1241">
        <f t="shared" si="801"/>
        <v>2.12321134933721E-3</v>
      </c>
      <c r="Z1241" s="3">
        <v>45485</v>
      </c>
      <c r="AA1241">
        <v>47.38</v>
      </c>
      <c r="AB1241">
        <f t="shared" si="802"/>
        <v>1.0132591958939265</v>
      </c>
      <c r="AC1241">
        <f t="shared" si="803"/>
        <v>1.317206212677185E-2</v>
      </c>
      <c r="AE1241" s="3">
        <v>45485</v>
      </c>
      <c r="AF1241">
        <v>128.94999999999999</v>
      </c>
      <c r="AG1241">
        <f t="shared" si="804"/>
        <v>1.0060856674728875</v>
      </c>
      <c r="AH1241">
        <f t="shared" si="805"/>
        <v>6.0672245856210885E-3</v>
      </c>
      <c r="AJ1241" s="3">
        <v>45485</v>
      </c>
      <c r="AK1241">
        <v>113.27</v>
      </c>
      <c r="AL1241">
        <f t="shared" si="806"/>
        <v>1.0001766004415011</v>
      </c>
      <c r="AM1241">
        <f t="shared" si="807"/>
        <v>1.7658484947884933E-4</v>
      </c>
      <c r="AO1241" s="3">
        <v>45485</v>
      </c>
      <c r="AP1241">
        <v>15.5</v>
      </c>
      <c r="AQ1241">
        <f t="shared" si="808"/>
        <v>0.99806825499034135</v>
      </c>
      <c r="AR1241">
        <f t="shared" si="809"/>
        <v>-1.9336132353946873E-3</v>
      </c>
      <c r="AT1241" s="3">
        <v>45485</v>
      </c>
      <c r="AU1241">
        <v>53.18</v>
      </c>
      <c r="AV1241">
        <f t="shared" si="810"/>
        <v>1.0068156001514579</v>
      </c>
      <c r="AW1241">
        <f t="shared" si="811"/>
        <v>6.7924789458876931E-3</v>
      </c>
      <c r="AY1241" s="3">
        <v>45485</v>
      </c>
      <c r="AZ1241">
        <v>204.94</v>
      </c>
      <c r="BA1241">
        <f t="shared" si="812"/>
        <v>0.98790069896360577</v>
      </c>
      <c r="BB1241">
        <f t="shared" si="813"/>
        <v>-1.217309340730497E-2</v>
      </c>
      <c r="BD1241" s="3">
        <v>45485</v>
      </c>
      <c r="BE1241">
        <v>99.41</v>
      </c>
      <c r="BF1241">
        <f t="shared" si="814"/>
        <v>1.0143877551020408</v>
      </c>
      <c r="BG1241">
        <f t="shared" si="815"/>
        <v>1.4285233553481849E-2</v>
      </c>
      <c r="BI1241" s="3">
        <v>45485</v>
      </c>
      <c r="BJ1241">
        <v>453.55</v>
      </c>
      <c r="BK1241">
        <f t="shared" si="816"/>
        <v>0.9974708599076314</v>
      </c>
      <c r="BL1241">
        <f t="shared" si="817"/>
        <v>-2.5323437700117343E-3</v>
      </c>
      <c r="BN1241" s="3">
        <v>45485</v>
      </c>
      <c r="BO1241">
        <v>20331.490000000002</v>
      </c>
      <c r="BP1241">
        <f t="shared" si="818"/>
        <v>1.0059436871145733</v>
      </c>
      <c r="BQ1241">
        <f t="shared" si="819"/>
        <v>5.9260930874884196E-3</v>
      </c>
      <c r="BS1241" s="3">
        <v>45485</v>
      </c>
      <c r="BT1241">
        <v>647.6</v>
      </c>
      <c r="BU1241">
        <f t="shared" si="820"/>
        <v>0.99211030256606669</v>
      </c>
      <c r="BV1241">
        <f t="shared" si="821"/>
        <v>-7.9209857757581107E-3</v>
      </c>
      <c r="BX1241" s="3">
        <v>45485</v>
      </c>
      <c r="BY1241">
        <v>129.24</v>
      </c>
      <c r="BZ1241">
        <f t="shared" si="822"/>
        <v>1.0144427001569858</v>
      </c>
      <c r="CA1241">
        <f t="shared" si="823"/>
        <v>1.4339397818234453E-2</v>
      </c>
      <c r="CC1241" s="3">
        <v>45485</v>
      </c>
      <c r="CD1241">
        <v>336.5</v>
      </c>
      <c r="CE1241">
        <f t="shared" si="824"/>
        <v>1.0164934751087482</v>
      </c>
      <c r="CF1241">
        <f t="shared" si="825"/>
        <v>1.6358935087549618E-2</v>
      </c>
      <c r="CH1241" s="3">
        <v>45485</v>
      </c>
      <c r="CI1241">
        <v>85.03</v>
      </c>
      <c r="CJ1241">
        <f t="shared" si="826"/>
        <v>0.99566744730679146</v>
      </c>
      <c r="CK1241">
        <f t="shared" si="827"/>
        <v>-4.341965396823147E-3</v>
      </c>
      <c r="CM1241" s="3">
        <v>45485</v>
      </c>
      <c r="CN1241">
        <v>28.92</v>
      </c>
      <c r="CO1241">
        <f t="shared" si="828"/>
        <v>1.0090718771807397</v>
      </c>
      <c r="CP1241">
        <f t="shared" si="829"/>
        <v>9.0309748905380918E-3</v>
      </c>
      <c r="CR1241" s="3">
        <v>45485</v>
      </c>
      <c r="CS1241">
        <v>31.161999999999999</v>
      </c>
      <c r="CT1241">
        <f t="shared" si="830"/>
        <v>0.98392851504530954</v>
      </c>
      <c r="CU1241">
        <f t="shared" si="831"/>
        <v>-1.6202031880504685E-2</v>
      </c>
      <c r="CW1241" s="3">
        <v>45485</v>
      </c>
      <c r="CX1241">
        <v>248.23</v>
      </c>
      <c r="CY1241">
        <f t="shared" si="832"/>
        <v>1.0298718001908476</v>
      </c>
      <c r="CZ1241">
        <f t="shared" si="833"/>
        <v>2.94343286609011E-2</v>
      </c>
      <c r="DB1241" s="3">
        <v>45485</v>
      </c>
      <c r="DC1241">
        <v>321.38</v>
      </c>
      <c r="DD1241">
        <f t="shared" si="834"/>
        <v>0.99228109176238111</v>
      </c>
      <c r="DE1241">
        <f t="shared" si="835"/>
        <v>-7.7488532043064858E-3</v>
      </c>
    </row>
    <row r="1242" spans="1:109">
      <c r="A1242" s="3">
        <v>45488</v>
      </c>
      <c r="B1242">
        <v>192.72</v>
      </c>
      <c r="C1242">
        <f t="shared" si="792"/>
        <v>0.9908992750269936</v>
      </c>
      <c r="D1242">
        <f t="shared" si="793"/>
        <v>-9.1423895483981436E-3</v>
      </c>
      <c r="F1242" s="3">
        <v>45488</v>
      </c>
      <c r="G1242">
        <v>136.33000000000001</v>
      </c>
      <c r="H1242">
        <f t="shared" si="794"/>
        <v>0.980227207362669</v>
      </c>
      <c r="I1242">
        <f t="shared" si="795"/>
        <v>-1.9970889941622313E-2</v>
      </c>
      <c r="K1242" s="3">
        <v>45488</v>
      </c>
      <c r="L1242">
        <v>234.4</v>
      </c>
      <c r="M1242">
        <f t="shared" si="796"/>
        <v>1.0167432983430207</v>
      </c>
      <c r="N1242">
        <f t="shared" si="797"/>
        <v>1.6604674529990988E-2</v>
      </c>
      <c r="P1242" s="3">
        <v>45488</v>
      </c>
      <c r="Q1242">
        <v>434.42</v>
      </c>
      <c r="R1242">
        <f t="shared" si="798"/>
        <v>1.0235133352181698</v>
      </c>
      <c r="S1242">
        <f t="shared" si="799"/>
        <v>2.3241155070157848E-2</v>
      </c>
      <c r="U1242" s="3">
        <v>45488</v>
      </c>
      <c r="V1242">
        <v>158.04</v>
      </c>
      <c r="W1242">
        <f t="shared" si="800"/>
        <v>1.0157465132720611</v>
      </c>
      <c r="X1242">
        <f t="shared" si="801"/>
        <v>1.5623823216318538E-2</v>
      </c>
      <c r="Z1242" s="3">
        <v>45488</v>
      </c>
      <c r="AA1242">
        <v>47.4</v>
      </c>
      <c r="AB1242">
        <f t="shared" si="802"/>
        <v>1.0004221190375686</v>
      </c>
      <c r="AC1242">
        <f t="shared" si="803"/>
        <v>4.2202997039142713E-4</v>
      </c>
      <c r="AE1242" s="3">
        <v>45488</v>
      </c>
      <c r="AF1242">
        <v>132.65</v>
      </c>
      <c r="AG1242">
        <f t="shared" si="804"/>
        <v>1.0286932919736334</v>
      </c>
      <c r="AH1242">
        <f t="shared" si="805"/>
        <v>2.8289348256395029E-2</v>
      </c>
      <c r="AJ1242" s="3">
        <v>45488</v>
      </c>
      <c r="AK1242">
        <v>115.21</v>
      </c>
      <c r="AL1242">
        <f t="shared" si="806"/>
        <v>1.0171272181513198</v>
      </c>
      <c r="AM1242">
        <f t="shared" si="807"/>
        <v>1.6982200837339922E-2</v>
      </c>
      <c r="AO1242" s="3">
        <v>45488</v>
      </c>
      <c r="AP1242">
        <v>15.53</v>
      </c>
      <c r="AQ1242">
        <f t="shared" si="808"/>
        <v>1.0019354838709678</v>
      </c>
      <c r="AR1242">
        <f t="shared" si="809"/>
        <v>1.933613235394781E-3</v>
      </c>
      <c r="AT1242" s="3">
        <v>45488</v>
      </c>
      <c r="AU1242">
        <v>52.55</v>
      </c>
      <c r="AV1242">
        <f t="shared" si="810"/>
        <v>0.98815344114328685</v>
      </c>
      <c r="AW1242">
        <f t="shared" si="811"/>
        <v>-1.1917288491913725E-2</v>
      </c>
      <c r="AY1242" s="3">
        <v>45488</v>
      </c>
      <c r="AZ1242">
        <v>210.05</v>
      </c>
      <c r="BA1242">
        <f t="shared" si="812"/>
        <v>1.024934127061579</v>
      </c>
      <c r="BB1242">
        <f t="shared" si="813"/>
        <v>2.4628344243819263E-2</v>
      </c>
      <c r="BD1242" s="3">
        <v>45488</v>
      </c>
      <c r="BE1242">
        <v>96.67</v>
      </c>
      <c r="BF1242">
        <f t="shared" si="814"/>
        <v>0.97243738054521678</v>
      </c>
      <c r="BG1242">
        <f t="shared" si="815"/>
        <v>-2.7949595747539708E-2</v>
      </c>
      <c r="BI1242" s="3">
        <v>45488</v>
      </c>
      <c r="BJ1242">
        <v>453.96</v>
      </c>
      <c r="BK1242">
        <f t="shared" si="816"/>
        <v>1.000903979715577</v>
      </c>
      <c r="BL1242">
        <f t="shared" si="817"/>
        <v>9.0357137198491849E-4</v>
      </c>
      <c r="BN1242" s="3">
        <v>45488</v>
      </c>
      <c r="BO1242">
        <v>20386.88</v>
      </c>
      <c r="BP1242">
        <f t="shared" si="818"/>
        <v>1.0027243453381922</v>
      </c>
      <c r="BQ1242">
        <f t="shared" si="819"/>
        <v>2.7206410357721641E-3</v>
      </c>
      <c r="BS1242" s="3">
        <v>45488</v>
      </c>
      <c r="BT1242">
        <v>656.45</v>
      </c>
      <c r="BU1242">
        <f t="shared" si="820"/>
        <v>1.0136658431130328</v>
      </c>
      <c r="BV1242">
        <f t="shared" si="821"/>
        <v>1.3573307576639323E-2</v>
      </c>
      <c r="BX1242" s="3">
        <v>45488</v>
      </c>
      <c r="BY1242">
        <v>128.44</v>
      </c>
      <c r="BZ1242">
        <f t="shared" si="822"/>
        <v>0.99380996595481264</v>
      </c>
      <c r="CA1242">
        <f t="shared" si="823"/>
        <v>-6.2092717349844411E-3</v>
      </c>
      <c r="CC1242" s="3">
        <v>45488</v>
      </c>
      <c r="CD1242">
        <v>340.91</v>
      </c>
      <c r="CE1242">
        <f t="shared" si="824"/>
        <v>1.013105497771174</v>
      </c>
      <c r="CF1242">
        <f t="shared" si="825"/>
        <v>1.3020363744414707E-2</v>
      </c>
      <c r="CH1242" s="3">
        <v>45488</v>
      </c>
      <c r="CI1242">
        <v>84.85</v>
      </c>
      <c r="CJ1242">
        <f t="shared" si="826"/>
        <v>0.99788310008232384</v>
      </c>
      <c r="CK1242">
        <f t="shared" si="827"/>
        <v>-2.119143717465864E-3</v>
      </c>
      <c r="CM1242" s="3">
        <v>45488</v>
      </c>
      <c r="CN1242">
        <v>29.1</v>
      </c>
      <c r="CO1242">
        <f t="shared" si="828"/>
        <v>1.0062240663900415</v>
      </c>
      <c r="CP1242">
        <f t="shared" si="829"/>
        <v>6.2047768868828696E-3</v>
      </c>
      <c r="CR1242" s="3">
        <v>45488</v>
      </c>
      <c r="CS1242">
        <v>30.936</v>
      </c>
      <c r="CT1242">
        <f t="shared" si="830"/>
        <v>0.99274757717733142</v>
      </c>
      <c r="CU1242">
        <f t="shared" si="831"/>
        <v>-7.2788494901668433E-3</v>
      </c>
      <c r="CW1242" s="3">
        <v>45488</v>
      </c>
      <c r="CX1242">
        <v>252.64</v>
      </c>
      <c r="CY1242">
        <f t="shared" si="832"/>
        <v>1.0177657817346815</v>
      </c>
      <c r="CZ1242">
        <f t="shared" si="833"/>
        <v>1.760981477513248E-2</v>
      </c>
      <c r="DB1242" s="3">
        <v>45488</v>
      </c>
      <c r="DC1242">
        <v>327.26</v>
      </c>
      <c r="DD1242">
        <f t="shared" si="834"/>
        <v>1.0182960980770428</v>
      </c>
      <c r="DE1242">
        <f t="shared" si="835"/>
        <v>1.8130738387142405E-2</v>
      </c>
    </row>
    <row r="1243" spans="1:109">
      <c r="A1243" s="3">
        <v>45489</v>
      </c>
      <c r="B1243">
        <v>193.02</v>
      </c>
      <c r="C1243">
        <f t="shared" si="792"/>
        <v>1.0015566625155667</v>
      </c>
      <c r="D1243">
        <f t="shared" si="793"/>
        <v>1.5554521723741726E-3</v>
      </c>
      <c r="F1243" s="3">
        <v>45489</v>
      </c>
      <c r="G1243">
        <v>139.08000000000001</v>
      </c>
      <c r="H1243">
        <f t="shared" si="794"/>
        <v>1.0201716423384435</v>
      </c>
      <c r="I1243">
        <f t="shared" si="795"/>
        <v>1.9970889941622345E-2</v>
      </c>
      <c r="K1243" s="3">
        <v>45489</v>
      </c>
      <c r="L1243">
        <v>234.82</v>
      </c>
      <c r="M1243">
        <f t="shared" si="796"/>
        <v>1.0017918088737201</v>
      </c>
      <c r="N1243">
        <f t="shared" si="797"/>
        <v>1.790205499208203E-3</v>
      </c>
      <c r="P1243" s="3">
        <v>45489</v>
      </c>
      <c r="Q1243">
        <v>438.9</v>
      </c>
      <c r="R1243">
        <f t="shared" si="798"/>
        <v>1.0103126007089913</v>
      </c>
      <c r="S1243">
        <f t="shared" si="799"/>
        <v>1.0259788618640886E-2</v>
      </c>
      <c r="U1243" s="3">
        <v>45489</v>
      </c>
      <c r="V1243">
        <v>157.77000000000001</v>
      </c>
      <c r="W1243">
        <f t="shared" si="800"/>
        <v>0.99829157175398642</v>
      </c>
      <c r="X1243">
        <f t="shared" si="801"/>
        <v>-1.7098892738273851E-3</v>
      </c>
      <c r="Z1243" s="3">
        <v>45489</v>
      </c>
      <c r="AA1243">
        <v>47.42</v>
      </c>
      <c r="AB1243">
        <f t="shared" si="802"/>
        <v>1.0004219409282702</v>
      </c>
      <c r="AC1243">
        <f t="shared" si="803"/>
        <v>4.2185193622876075E-4</v>
      </c>
      <c r="AE1243" s="3">
        <v>45489</v>
      </c>
      <c r="AF1243">
        <v>131.52000000000001</v>
      </c>
      <c r="AG1243">
        <f t="shared" si="804"/>
        <v>0.99148134187712023</v>
      </c>
      <c r="AH1243">
        <f t="shared" si="805"/>
        <v>-8.5551492758788889E-3</v>
      </c>
      <c r="AJ1243" s="3">
        <v>45489</v>
      </c>
      <c r="AK1243">
        <v>116.04</v>
      </c>
      <c r="AL1243">
        <f t="shared" si="806"/>
        <v>1.0072042357434252</v>
      </c>
      <c r="AM1243">
        <f t="shared" si="807"/>
        <v>7.1784092032412296E-3</v>
      </c>
      <c r="AO1243" s="3">
        <v>45489</v>
      </c>
      <c r="AP1243">
        <v>15.4</v>
      </c>
      <c r="AQ1243">
        <f t="shared" si="808"/>
        <v>0.9916291049581456</v>
      </c>
      <c r="AR1243">
        <f t="shared" si="809"/>
        <v>-8.4061277410121486E-3</v>
      </c>
      <c r="AT1243" s="3">
        <v>45489</v>
      </c>
      <c r="AU1243">
        <v>55.1</v>
      </c>
      <c r="AV1243">
        <f t="shared" si="810"/>
        <v>1.0485252140818269</v>
      </c>
      <c r="AW1243">
        <f t="shared" si="811"/>
        <v>4.73846188359087E-2</v>
      </c>
      <c r="AY1243" s="3">
        <v>45489</v>
      </c>
      <c r="AZ1243">
        <v>213.62</v>
      </c>
      <c r="BA1243">
        <f t="shared" si="812"/>
        <v>1.0169959533444417</v>
      </c>
      <c r="BB1243">
        <f t="shared" si="813"/>
        <v>1.6853138046158237E-2</v>
      </c>
      <c r="BD1243" s="3">
        <v>45489</v>
      </c>
      <c r="BE1243">
        <v>98.95</v>
      </c>
      <c r="BF1243">
        <f t="shared" si="814"/>
        <v>1.0235853936071171</v>
      </c>
      <c r="BG1243">
        <f t="shared" si="815"/>
        <v>2.3311555572060768E-2</v>
      </c>
      <c r="BI1243" s="3">
        <v>45489</v>
      </c>
      <c r="BJ1243">
        <v>449.52</v>
      </c>
      <c r="BK1243">
        <f t="shared" si="816"/>
        <v>0.99021940259053665</v>
      </c>
      <c r="BL1243">
        <f t="shared" si="817"/>
        <v>-9.8287416289953924E-3</v>
      </c>
      <c r="BN1243" s="3">
        <v>45489</v>
      </c>
      <c r="BO1243">
        <v>20398.62</v>
      </c>
      <c r="BP1243">
        <f t="shared" si="818"/>
        <v>1.0005758605534538</v>
      </c>
      <c r="BQ1243">
        <f t="shared" si="819"/>
        <v>5.7569480939256845E-4</v>
      </c>
      <c r="BS1243" s="3">
        <v>45489</v>
      </c>
      <c r="BT1243">
        <v>656.32</v>
      </c>
      <c r="BU1243">
        <f t="shared" si="820"/>
        <v>0.99980196511539343</v>
      </c>
      <c r="BV1243">
        <f t="shared" si="821"/>
        <v>-1.9805449610354526E-4</v>
      </c>
      <c r="BX1243" s="3">
        <v>45489</v>
      </c>
      <c r="BY1243">
        <v>126.36</v>
      </c>
      <c r="BZ1243">
        <f t="shared" si="822"/>
        <v>0.98380566801619429</v>
      </c>
      <c r="CA1243">
        <f t="shared" si="823"/>
        <v>-1.6326893287428781E-2</v>
      </c>
      <c r="CC1243" s="3">
        <v>45489</v>
      </c>
      <c r="CD1243">
        <v>338.5</v>
      </c>
      <c r="CE1243">
        <f t="shared" si="824"/>
        <v>0.99293068551817187</v>
      </c>
      <c r="CF1243">
        <f t="shared" si="825"/>
        <v>-7.0944204768674671E-3</v>
      </c>
      <c r="CH1243" s="3">
        <v>45489</v>
      </c>
      <c r="CI1243">
        <v>83.73</v>
      </c>
      <c r="CJ1243">
        <f t="shared" si="826"/>
        <v>0.98680023571007669</v>
      </c>
      <c r="CK1243">
        <f t="shared" si="827"/>
        <v>-1.3287655463894743E-2</v>
      </c>
      <c r="CM1243" s="3">
        <v>45489</v>
      </c>
      <c r="CN1243">
        <v>29.5</v>
      </c>
      <c r="CO1243">
        <f t="shared" si="828"/>
        <v>1.0137457044673539</v>
      </c>
      <c r="CP1243">
        <f t="shared" si="829"/>
        <v>1.3652089168327263E-2</v>
      </c>
      <c r="CR1243" s="3">
        <v>45489</v>
      </c>
      <c r="CS1243">
        <v>31.457999999999998</v>
      </c>
      <c r="CT1243">
        <f t="shared" si="830"/>
        <v>1.0168735453840185</v>
      </c>
      <c r="CU1243">
        <f t="shared" si="831"/>
        <v>1.6732768513454687E-2</v>
      </c>
      <c r="CW1243" s="3">
        <v>45489</v>
      </c>
      <c r="CX1243">
        <v>256.56</v>
      </c>
      <c r="CY1243">
        <f t="shared" si="832"/>
        <v>1.0155161494616847</v>
      </c>
      <c r="CZ1243">
        <f t="shared" si="833"/>
        <v>1.5397004877567575E-2</v>
      </c>
      <c r="DB1243" s="3">
        <v>45489</v>
      </c>
      <c r="DC1243">
        <v>328.19</v>
      </c>
      <c r="DD1243">
        <f t="shared" si="834"/>
        <v>1.0028417771802236</v>
      </c>
      <c r="DE1243">
        <f t="shared" si="835"/>
        <v>2.8377469649630031E-3</v>
      </c>
    </row>
    <row r="1244" spans="1:109">
      <c r="A1244" s="3">
        <v>45490</v>
      </c>
      <c r="B1244">
        <v>187.93</v>
      </c>
      <c r="C1244">
        <f t="shared" si="792"/>
        <v>0.97362967568127656</v>
      </c>
      <c r="D1244">
        <f t="shared" si="793"/>
        <v>-2.6724257410480495E-2</v>
      </c>
      <c r="F1244" s="3">
        <v>45490</v>
      </c>
      <c r="G1244">
        <v>142.53</v>
      </c>
      <c r="H1244">
        <f t="shared" si="794"/>
        <v>1.0248058671268334</v>
      </c>
      <c r="I1244">
        <f t="shared" si="795"/>
        <v>2.4503196727278936E-2</v>
      </c>
      <c r="K1244" s="3">
        <v>45490</v>
      </c>
      <c r="L1244">
        <v>228.88</v>
      </c>
      <c r="M1244">
        <f t="shared" si="796"/>
        <v>0.97470402861766459</v>
      </c>
      <c r="N1244">
        <f t="shared" si="797"/>
        <v>-2.5621414460210976E-2</v>
      </c>
      <c r="P1244" s="3">
        <v>45490</v>
      </c>
      <c r="Q1244">
        <v>445.61</v>
      </c>
      <c r="R1244">
        <f t="shared" si="798"/>
        <v>1.0152882205513785</v>
      </c>
      <c r="S1244">
        <f t="shared" si="799"/>
        <v>1.5172533318781432E-2</v>
      </c>
      <c r="U1244" s="3">
        <v>45490</v>
      </c>
      <c r="V1244">
        <v>161.22999999999999</v>
      </c>
      <c r="W1244">
        <f t="shared" si="800"/>
        <v>1.0219306585535906</v>
      </c>
      <c r="X1244">
        <f t="shared" si="801"/>
        <v>2.1693640706285787E-2</v>
      </c>
      <c r="Z1244" s="3">
        <v>45490</v>
      </c>
      <c r="AA1244">
        <v>48.52</v>
      </c>
      <c r="AB1244">
        <f t="shared" si="802"/>
        <v>1.0231969633066218</v>
      </c>
      <c r="AC1244">
        <f t="shared" si="803"/>
        <v>2.2932003438590077E-2</v>
      </c>
      <c r="AE1244" s="3">
        <v>45490</v>
      </c>
      <c r="AF1244">
        <v>132.38</v>
      </c>
      <c r="AG1244">
        <f t="shared" si="804"/>
        <v>1.0065389294403893</v>
      </c>
      <c r="AH1244">
        <f t="shared" si="805"/>
        <v>6.5176433829069076E-3</v>
      </c>
      <c r="AJ1244" s="3">
        <v>45490</v>
      </c>
      <c r="AK1244">
        <v>117.64</v>
      </c>
      <c r="AL1244">
        <f t="shared" si="806"/>
        <v>1.0137883488452257</v>
      </c>
      <c r="AM1244">
        <f t="shared" si="807"/>
        <v>1.3694154432590954E-2</v>
      </c>
      <c r="AO1244" s="3">
        <v>45490</v>
      </c>
      <c r="AP1244">
        <v>15.34</v>
      </c>
      <c r="AQ1244">
        <f t="shared" si="808"/>
        <v>0.99610389610389605</v>
      </c>
      <c r="AR1244">
        <f t="shared" si="809"/>
        <v>-3.9037134804734037E-3</v>
      </c>
      <c r="AT1244" s="3">
        <v>45490</v>
      </c>
      <c r="AU1244">
        <v>54.75</v>
      </c>
      <c r="AV1244">
        <f t="shared" si="810"/>
        <v>0.99364791288566245</v>
      </c>
      <c r="AW1244">
        <f t="shared" si="811"/>
        <v>-6.3723474622585791E-3</v>
      </c>
      <c r="AY1244" s="3">
        <v>45490</v>
      </c>
      <c r="AZ1244">
        <v>216.87</v>
      </c>
      <c r="BA1244">
        <f t="shared" si="812"/>
        <v>1.0152139312798427</v>
      </c>
      <c r="BB1244">
        <f t="shared" si="813"/>
        <v>1.5099360018766071E-2</v>
      </c>
      <c r="BD1244" s="3">
        <v>45490</v>
      </c>
      <c r="BE1244">
        <v>101.07</v>
      </c>
      <c r="BF1244">
        <f t="shared" si="814"/>
        <v>1.0214249621020717</v>
      </c>
      <c r="BG1244">
        <f t="shared" si="815"/>
        <v>2.1198674037996385E-2</v>
      </c>
      <c r="BI1244" s="3">
        <v>45490</v>
      </c>
      <c r="BJ1244">
        <v>443.52</v>
      </c>
      <c r="BK1244">
        <f t="shared" si="816"/>
        <v>0.98665242925787511</v>
      </c>
      <c r="BL1244">
        <f t="shared" si="817"/>
        <v>-1.3437450242459003E-2</v>
      </c>
      <c r="BN1244" s="3">
        <v>45490</v>
      </c>
      <c r="BO1244">
        <v>19799.14</v>
      </c>
      <c r="BP1244">
        <f t="shared" si="818"/>
        <v>0.97061173746067142</v>
      </c>
      <c r="BQ1244">
        <f t="shared" si="819"/>
        <v>-2.9828749089424837E-2</v>
      </c>
      <c r="BS1244" s="3">
        <v>45490</v>
      </c>
      <c r="BT1244">
        <v>647.46</v>
      </c>
      <c r="BU1244">
        <f t="shared" si="820"/>
        <v>0.98650048756704045</v>
      </c>
      <c r="BV1244">
        <f t="shared" si="821"/>
        <v>-1.3591459280318546E-2</v>
      </c>
      <c r="BX1244" s="3">
        <v>45490</v>
      </c>
      <c r="BY1244">
        <v>117.99</v>
      </c>
      <c r="BZ1244">
        <f t="shared" si="822"/>
        <v>0.93376068376068377</v>
      </c>
      <c r="CA1244">
        <f t="shared" si="823"/>
        <v>-6.8535100822056577E-2</v>
      </c>
      <c r="CC1244" s="3">
        <v>45490</v>
      </c>
      <c r="CD1244">
        <v>332.14</v>
      </c>
      <c r="CE1244">
        <f t="shared" si="824"/>
        <v>0.9812112259970458</v>
      </c>
      <c r="CF1244">
        <f t="shared" si="825"/>
        <v>-1.8967525573722638E-2</v>
      </c>
      <c r="CH1244" s="3">
        <v>45490</v>
      </c>
      <c r="CI1244">
        <v>85.08</v>
      </c>
      <c r="CJ1244">
        <f t="shared" si="826"/>
        <v>1.0161232533142242</v>
      </c>
      <c r="CK1244">
        <f t="shared" si="827"/>
        <v>1.5994654115695808E-2</v>
      </c>
      <c r="CM1244" s="3">
        <v>45490</v>
      </c>
      <c r="CN1244">
        <v>30.03</v>
      </c>
      <c r="CO1244">
        <f t="shared" si="828"/>
        <v>1.0179661016949153</v>
      </c>
      <c r="CP1244">
        <f t="shared" si="829"/>
        <v>1.7806618649464815E-2</v>
      </c>
      <c r="CR1244" s="3">
        <v>45490</v>
      </c>
      <c r="CS1244">
        <v>30.376999999999999</v>
      </c>
      <c r="CT1244">
        <f t="shared" si="830"/>
        <v>0.96563672197851103</v>
      </c>
      <c r="CU1244">
        <f t="shared" si="831"/>
        <v>-3.4967579703935124E-2</v>
      </c>
      <c r="CW1244" s="3">
        <v>45490</v>
      </c>
      <c r="CX1244">
        <v>248.5</v>
      </c>
      <c r="CY1244">
        <f t="shared" si="832"/>
        <v>0.96858434674150296</v>
      </c>
      <c r="CZ1244">
        <f t="shared" si="833"/>
        <v>-3.1919709848216064E-2</v>
      </c>
      <c r="DB1244" s="3">
        <v>45490</v>
      </c>
      <c r="DC1244">
        <v>331.44</v>
      </c>
      <c r="DD1244">
        <f t="shared" si="834"/>
        <v>1.009902800207197</v>
      </c>
      <c r="DE1244">
        <f t="shared" si="835"/>
        <v>9.85408880343378E-3</v>
      </c>
    </row>
    <row r="1245" spans="1:109">
      <c r="A1245" s="3">
        <v>45491</v>
      </c>
      <c r="B1245">
        <v>183.75</v>
      </c>
      <c r="C1245">
        <f t="shared" si="792"/>
        <v>0.97775767573032513</v>
      </c>
      <c r="D1245">
        <f t="shared" si="793"/>
        <v>-2.2493414975563411E-2</v>
      </c>
      <c r="F1245" s="3">
        <v>45491</v>
      </c>
      <c r="G1245">
        <v>141.35</v>
      </c>
      <c r="H1245">
        <f t="shared" si="794"/>
        <v>0.99172104118431204</v>
      </c>
      <c r="I1245">
        <f t="shared" si="795"/>
        <v>-8.313419727340338E-3</v>
      </c>
      <c r="K1245" s="3">
        <v>45491</v>
      </c>
      <c r="L1245">
        <v>224.18</v>
      </c>
      <c r="M1245">
        <f t="shared" si="796"/>
        <v>0.979465221950367</v>
      </c>
      <c r="N1245">
        <f t="shared" si="797"/>
        <v>-2.0748548148905522E-2</v>
      </c>
      <c r="P1245" s="3">
        <v>45491</v>
      </c>
      <c r="Q1245">
        <v>441.82</v>
      </c>
      <c r="R1245">
        <f t="shared" si="798"/>
        <v>0.99149480487421737</v>
      </c>
      <c r="S1245">
        <f t="shared" si="799"/>
        <v>-8.5415706989308924E-3</v>
      </c>
      <c r="U1245" s="3">
        <v>45491</v>
      </c>
      <c r="V1245">
        <v>161.97</v>
      </c>
      <c r="W1245">
        <f t="shared" si="800"/>
        <v>1.0045897165539912</v>
      </c>
      <c r="X1245">
        <f t="shared" si="801"/>
        <v>4.5792159226569051E-3</v>
      </c>
      <c r="Z1245" s="3">
        <v>45491</v>
      </c>
      <c r="AA1245">
        <v>48.04</v>
      </c>
      <c r="AB1245">
        <f t="shared" si="802"/>
        <v>0.99010717230008238</v>
      </c>
      <c r="AC1245">
        <f t="shared" si="803"/>
        <v>-9.9420868640666474E-3</v>
      </c>
      <c r="AE1245" s="3">
        <v>45491</v>
      </c>
      <c r="AF1245">
        <v>132.22999999999999</v>
      </c>
      <c r="AG1245">
        <f t="shared" si="804"/>
        <v>0.99886689832300946</v>
      </c>
      <c r="AH1245">
        <f t="shared" si="805"/>
        <v>-1.1337441220453091E-3</v>
      </c>
      <c r="AJ1245" s="3">
        <v>45491</v>
      </c>
      <c r="AK1245">
        <v>118.8</v>
      </c>
      <c r="AL1245">
        <f t="shared" si="806"/>
        <v>1.0098605916354981</v>
      </c>
      <c r="AM1245">
        <f t="shared" si="807"/>
        <v>9.8122932427502727E-3</v>
      </c>
      <c r="AO1245" s="3">
        <v>45491</v>
      </c>
      <c r="AP1245">
        <v>15.17</v>
      </c>
      <c r="AQ1245">
        <f t="shared" si="808"/>
        <v>0.9889178617992177</v>
      </c>
      <c r="AR1245">
        <f t="shared" si="809"/>
        <v>-1.1144002578669279E-2</v>
      </c>
      <c r="AT1245" s="3">
        <v>45491</v>
      </c>
      <c r="AU1245">
        <v>54.3</v>
      </c>
      <c r="AV1245">
        <f t="shared" si="810"/>
        <v>0.99178082191780814</v>
      </c>
      <c r="AW1245">
        <f t="shared" si="811"/>
        <v>-8.2531417567205251E-3</v>
      </c>
      <c r="AY1245" s="3">
        <v>45491</v>
      </c>
      <c r="AZ1245">
        <v>209.98</v>
      </c>
      <c r="BA1245">
        <f t="shared" si="812"/>
        <v>0.96822981509660155</v>
      </c>
      <c r="BB1245">
        <f t="shared" si="813"/>
        <v>-3.2285807593520337E-2</v>
      </c>
      <c r="BD1245" s="3">
        <v>45491</v>
      </c>
      <c r="BE1245">
        <v>98.96</v>
      </c>
      <c r="BF1245">
        <f t="shared" si="814"/>
        <v>0.97912337983575737</v>
      </c>
      <c r="BG1245">
        <f t="shared" si="815"/>
        <v>-2.1097618002338763E-2</v>
      </c>
      <c r="BI1245" s="3">
        <v>45491</v>
      </c>
      <c r="BJ1245">
        <v>440.37</v>
      </c>
      <c r="BK1245">
        <f t="shared" si="816"/>
        <v>0.99289772727272729</v>
      </c>
      <c r="BL1245">
        <f t="shared" si="817"/>
        <v>-7.1276139242321237E-3</v>
      </c>
      <c r="BN1245" s="3">
        <v>45491</v>
      </c>
      <c r="BO1245">
        <v>19705.09</v>
      </c>
      <c r="BP1245">
        <f t="shared" si="818"/>
        <v>0.99524979367790722</v>
      </c>
      <c r="BQ1245">
        <f t="shared" si="819"/>
        <v>-4.7615244085320342E-3</v>
      </c>
      <c r="BS1245" s="3">
        <v>45491</v>
      </c>
      <c r="BT1245">
        <v>643.04</v>
      </c>
      <c r="BU1245">
        <f t="shared" si="820"/>
        <v>0.99317332344855269</v>
      </c>
      <c r="BV1245">
        <f t="shared" si="821"/>
        <v>-6.8500849028063967E-3</v>
      </c>
      <c r="BX1245" s="3">
        <v>45491</v>
      </c>
      <c r="BY1245">
        <v>121.09</v>
      </c>
      <c r="BZ1245">
        <f t="shared" si="822"/>
        <v>1.0262734130011018</v>
      </c>
      <c r="CA1245">
        <f t="shared" si="823"/>
        <v>2.5934195654447028E-2</v>
      </c>
      <c r="CC1245" s="3">
        <v>45491</v>
      </c>
      <c r="CD1245">
        <v>323.88</v>
      </c>
      <c r="CE1245">
        <f t="shared" si="824"/>
        <v>0.97513096886854944</v>
      </c>
      <c r="CF1245">
        <f t="shared" si="825"/>
        <v>-2.5183489960693407E-2</v>
      </c>
      <c r="CH1245" s="3">
        <v>45491</v>
      </c>
      <c r="CI1245">
        <v>85.11</v>
      </c>
      <c r="CJ1245">
        <f t="shared" si="826"/>
        <v>1.0003526093088857</v>
      </c>
      <c r="CK1245">
        <f t="shared" si="827"/>
        <v>3.5254715683317442E-4</v>
      </c>
      <c r="CM1245" s="3">
        <v>45491</v>
      </c>
      <c r="CN1245">
        <v>29.71</v>
      </c>
      <c r="CO1245">
        <f t="shared" si="828"/>
        <v>0.98934398934398937</v>
      </c>
      <c r="CP1245">
        <f t="shared" si="829"/>
        <v>-1.0713192520722607E-2</v>
      </c>
      <c r="CR1245" s="3">
        <v>45491</v>
      </c>
      <c r="CS1245">
        <v>30.224</v>
      </c>
      <c r="CT1245">
        <f t="shared" si="830"/>
        <v>0.99496329459788657</v>
      </c>
      <c r="CU1245">
        <f t="shared" si="831"/>
        <v>-5.0494323553618636E-3</v>
      </c>
      <c r="CW1245" s="3">
        <v>45491</v>
      </c>
      <c r="CX1245">
        <v>249.23</v>
      </c>
      <c r="CY1245">
        <f t="shared" si="832"/>
        <v>1.0029376257545271</v>
      </c>
      <c r="CZ1245">
        <f t="shared" si="833"/>
        <v>2.9333193636387144E-3</v>
      </c>
      <c r="DB1245" s="3">
        <v>45491</v>
      </c>
      <c r="DC1245">
        <v>328.67</v>
      </c>
      <c r="DD1245">
        <f t="shared" si="834"/>
        <v>0.99164252956794596</v>
      </c>
      <c r="DE1245">
        <f t="shared" si="835"/>
        <v>-8.3925898982206114E-3</v>
      </c>
    </row>
    <row r="1246" spans="1:109">
      <c r="A1246" s="3">
        <v>45492</v>
      </c>
      <c r="B1246">
        <v>183.13</v>
      </c>
      <c r="C1246">
        <f t="shared" si="792"/>
        <v>0.99662585034013607</v>
      </c>
      <c r="D1246">
        <f t="shared" si="793"/>
        <v>-3.3798549400887957E-3</v>
      </c>
      <c r="F1246" s="3">
        <v>45492</v>
      </c>
      <c r="G1246">
        <v>141.16</v>
      </c>
      <c r="H1246">
        <f t="shared" si="794"/>
        <v>0.9986558188892819</v>
      </c>
      <c r="I1246">
        <f t="shared" si="795"/>
        <v>-1.3450853325300566E-3</v>
      </c>
      <c r="K1246" s="3">
        <v>45492</v>
      </c>
      <c r="L1246">
        <v>224.31</v>
      </c>
      <c r="M1246">
        <f t="shared" si="796"/>
        <v>1.0005798911588901</v>
      </c>
      <c r="N1246">
        <f t="shared" si="797"/>
        <v>5.7972308698451202E-4</v>
      </c>
      <c r="P1246" s="3">
        <v>45492</v>
      </c>
      <c r="Q1246">
        <v>434.47</v>
      </c>
      <c r="R1246">
        <f t="shared" si="798"/>
        <v>0.98336426599067506</v>
      </c>
      <c r="S1246">
        <f t="shared" si="799"/>
        <v>-1.6775661871470837E-2</v>
      </c>
      <c r="U1246" s="3">
        <v>45492</v>
      </c>
      <c r="V1246">
        <v>159.15</v>
      </c>
      <c r="W1246">
        <f t="shared" si="800"/>
        <v>0.98258936840155586</v>
      </c>
      <c r="X1246">
        <f t="shared" si="801"/>
        <v>-1.7563979170203452E-2</v>
      </c>
      <c r="Z1246" s="3">
        <v>45492</v>
      </c>
      <c r="AA1246">
        <v>47.32</v>
      </c>
      <c r="AB1246">
        <f t="shared" si="802"/>
        <v>0.98501248959200671</v>
      </c>
      <c r="AC1246">
        <f t="shared" si="803"/>
        <v>-1.5100958101596711E-2</v>
      </c>
      <c r="AE1246" s="3">
        <v>45492</v>
      </c>
      <c r="AF1246">
        <v>129.25</v>
      </c>
      <c r="AG1246">
        <f t="shared" si="804"/>
        <v>0.97746351054979963</v>
      </c>
      <c r="AH1246">
        <f t="shared" si="805"/>
        <v>-2.2794317180192938E-2</v>
      </c>
      <c r="AJ1246" s="3">
        <v>45492</v>
      </c>
      <c r="AK1246">
        <v>116.07</v>
      </c>
      <c r="AL1246">
        <f t="shared" si="806"/>
        <v>0.97702020202020201</v>
      </c>
      <c r="AM1246">
        <f t="shared" si="807"/>
        <v>-2.3247949548013278E-2</v>
      </c>
      <c r="AO1246" s="3">
        <v>45492</v>
      </c>
      <c r="AP1246">
        <v>15.12</v>
      </c>
      <c r="AQ1246">
        <f t="shared" si="808"/>
        <v>0.99670402109426492</v>
      </c>
      <c r="AR1246">
        <f t="shared" si="809"/>
        <v>-3.301422609054013E-3</v>
      </c>
      <c r="AT1246" s="3">
        <v>45492</v>
      </c>
      <c r="AU1246">
        <v>54.04</v>
      </c>
      <c r="AV1246">
        <f t="shared" si="810"/>
        <v>0.99521178637200736</v>
      </c>
      <c r="AW1246">
        <f t="shared" si="811"/>
        <v>-4.7997138478916568E-3</v>
      </c>
      <c r="AY1246" s="3">
        <v>45492</v>
      </c>
      <c r="AZ1246">
        <v>209.78</v>
      </c>
      <c r="BA1246">
        <f t="shared" si="812"/>
        <v>0.99904752833603205</v>
      </c>
      <c r="BB1246">
        <f t="shared" si="813"/>
        <v>-9.5292555333734044E-4</v>
      </c>
      <c r="BD1246" s="3">
        <v>45492</v>
      </c>
      <c r="BE1246">
        <v>99.76</v>
      </c>
      <c r="BF1246">
        <f t="shared" si="814"/>
        <v>1.0080840743734845</v>
      </c>
      <c r="BG1246">
        <f t="shared" si="815"/>
        <v>8.0515732875487758E-3</v>
      </c>
      <c r="BI1246" s="3">
        <v>45492</v>
      </c>
      <c r="BJ1246">
        <v>437.11</v>
      </c>
      <c r="BK1246">
        <f t="shared" si="816"/>
        <v>0.99259713422803553</v>
      </c>
      <c r="BL1246">
        <f t="shared" si="817"/>
        <v>-7.4304029697410297E-3</v>
      </c>
      <c r="BN1246" s="3">
        <v>45492</v>
      </c>
      <c r="BO1246">
        <v>19522.62</v>
      </c>
      <c r="BP1246">
        <f t="shared" si="818"/>
        <v>0.99073995602151521</v>
      </c>
      <c r="BQ1246">
        <f t="shared" si="819"/>
        <v>-9.3031847156772613E-3</v>
      </c>
      <c r="BS1246" s="3">
        <v>45492</v>
      </c>
      <c r="BT1246">
        <v>633.34</v>
      </c>
      <c r="BU1246">
        <f t="shared" si="820"/>
        <v>0.98491540184125415</v>
      </c>
      <c r="BV1246">
        <f t="shared" si="821"/>
        <v>-1.5199527954080538E-2</v>
      </c>
      <c r="BX1246" s="3">
        <v>45492</v>
      </c>
      <c r="BY1246">
        <v>117.93</v>
      </c>
      <c r="BZ1246">
        <f t="shared" si="822"/>
        <v>0.97390370798579573</v>
      </c>
      <c r="CA1246">
        <f t="shared" si="823"/>
        <v>-2.644284266439623E-2</v>
      </c>
      <c r="CC1246" s="3">
        <v>45492</v>
      </c>
      <c r="CD1246">
        <v>330.89</v>
      </c>
      <c r="CE1246">
        <f t="shared" si="824"/>
        <v>1.0216438186982832</v>
      </c>
      <c r="CF1246">
        <f t="shared" si="825"/>
        <v>2.1412917042544635E-2</v>
      </c>
      <c r="CH1246" s="3">
        <v>45492</v>
      </c>
      <c r="CI1246">
        <v>82.63</v>
      </c>
      <c r="CJ1246">
        <f t="shared" si="826"/>
        <v>0.97086123839736804</v>
      </c>
      <c r="CK1246">
        <f t="shared" si="827"/>
        <v>-2.9571726775776751E-2</v>
      </c>
      <c r="CM1246" s="3">
        <v>45492</v>
      </c>
      <c r="CN1246">
        <v>29.97</v>
      </c>
      <c r="CO1246">
        <f t="shared" si="828"/>
        <v>1.0087512622012789</v>
      </c>
      <c r="CP1246">
        <f t="shared" si="829"/>
        <v>8.7131918540554031E-3</v>
      </c>
      <c r="CR1246" s="3">
        <v>45492</v>
      </c>
      <c r="CS1246">
        <v>29.298999999999999</v>
      </c>
      <c r="CT1246">
        <f t="shared" si="830"/>
        <v>0.96939518263631552</v>
      </c>
      <c r="CU1246">
        <f t="shared" si="831"/>
        <v>-3.1082925011396086E-2</v>
      </c>
      <c r="CW1246" s="3">
        <v>45492</v>
      </c>
      <c r="CX1246">
        <v>239.2</v>
      </c>
      <c r="CY1246">
        <f t="shared" si="832"/>
        <v>0.9597560486297797</v>
      </c>
      <c r="CZ1246">
        <f t="shared" si="833"/>
        <v>-4.1076142823845592E-2</v>
      </c>
      <c r="DB1246" s="3">
        <v>45492</v>
      </c>
      <c r="DC1246">
        <v>329.16</v>
      </c>
      <c r="DD1246">
        <f t="shared" si="834"/>
        <v>1.0014908570906988</v>
      </c>
      <c r="DE1246">
        <f t="shared" si="835"/>
        <v>1.4897468665864169E-3</v>
      </c>
    </row>
    <row r="1247" spans="1:109">
      <c r="A1247" s="3">
        <v>45495</v>
      </c>
      <c r="B1247">
        <v>182.55</v>
      </c>
      <c r="C1247">
        <f t="shared" si="792"/>
        <v>0.99683285098017815</v>
      </c>
      <c r="D1247">
        <f t="shared" si="793"/>
        <v>-3.1721750512112411E-3</v>
      </c>
      <c r="F1247" s="3">
        <v>45495</v>
      </c>
      <c r="G1247">
        <v>141.80000000000001</v>
      </c>
      <c r="H1247">
        <f t="shared" si="794"/>
        <v>1.0045338622839333</v>
      </c>
      <c r="I1247">
        <f t="shared" si="795"/>
        <v>4.523615290957946E-3</v>
      </c>
      <c r="K1247" s="3">
        <v>45495</v>
      </c>
      <c r="L1247">
        <v>223.96</v>
      </c>
      <c r="M1247">
        <f t="shared" si="796"/>
        <v>0.99843965939993762</v>
      </c>
      <c r="N1247">
        <f t="shared" si="797"/>
        <v>-1.5615591992412968E-3</v>
      </c>
      <c r="P1247" s="3">
        <v>45495</v>
      </c>
      <c r="Q1247">
        <v>435.98</v>
      </c>
      <c r="R1247">
        <f t="shared" si="798"/>
        <v>1.0034754988836974</v>
      </c>
      <c r="S1247">
        <f t="shared" si="799"/>
        <v>3.4694732947012303E-3</v>
      </c>
      <c r="U1247" s="3">
        <v>45495</v>
      </c>
      <c r="V1247">
        <v>156.99</v>
      </c>
      <c r="W1247">
        <f t="shared" si="800"/>
        <v>0.9864278982092366</v>
      </c>
      <c r="X1247">
        <f t="shared" si="801"/>
        <v>-1.3665044675875667E-2</v>
      </c>
      <c r="Z1247" s="3">
        <v>45495</v>
      </c>
      <c r="AA1247">
        <v>46.82</v>
      </c>
      <c r="AB1247">
        <f t="shared" si="802"/>
        <v>0.9894336432797971</v>
      </c>
      <c r="AC1247">
        <f t="shared" si="803"/>
        <v>-1.0622577047421344E-2</v>
      </c>
      <c r="AE1247" s="3">
        <v>45495</v>
      </c>
      <c r="AF1247">
        <v>126.92</v>
      </c>
      <c r="AG1247">
        <f t="shared" si="804"/>
        <v>0.98197292069632491</v>
      </c>
      <c r="AH1247">
        <f t="shared" si="805"/>
        <v>-1.8191546673543734E-2</v>
      </c>
      <c r="AJ1247" s="3">
        <v>45495</v>
      </c>
      <c r="AK1247">
        <v>115.27</v>
      </c>
      <c r="AL1247">
        <f t="shared" si="806"/>
        <v>0.99310760747824589</v>
      </c>
      <c r="AM1247">
        <f t="shared" si="807"/>
        <v>-6.916254767610079E-3</v>
      </c>
      <c r="AO1247" s="3">
        <v>45495</v>
      </c>
      <c r="AP1247">
        <v>15.27</v>
      </c>
      <c r="AQ1247">
        <f t="shared" si="808"/>
        <v>1.0099206349206349</v>
      </c>
      <c r="AR1247">
        <f t="shared" si="809"/>
        <v>9.871748479154091E-3</v>
      </c>
      <c r="AT1247" s="3">
        <v>45495</v>
      </c>
      <c r="AU1247">
        <v>54.34</v>
      </c>
      <c r="AV1247">
        <f t="shared" si="810"/>
        <v>1.0055514433752777</v>
      </c>
      <c r="AW1247">
        <f t="shared" si="811"/>
        <v>5.5360909062036881E-3</v>
      </c>
      <c r="AY1247" s="3">
        <v>45495</v>
      </c>
      <c r="AZ1247">
        <v>210.28</v>
      </c>
      <c r="BA1247">
        <f t="shared" si="812"/>
        <v>1.0023834493278674</v>
      </c>
      <c r="BB1247">
        <f t="shared" si="813"/>
        <v>2.3806134177895566E-3</v>
      </c>
      <c r="BD1247" s="3">
        <v>45495</v>
      </c>
      <c r="BE1247">
        <v>101.45</v>
      </c>
      <c r="BF1247">
        <f t="shared" si="814"/>
        <v>1.0169406575781876</v>
      </c>
      <c r="BG1247">
        <f t="shared" si="815"/>
        <v>1.6798764900042722E-2</v>
      </c>
      <c r="BI1247" s="3">
        <v>45495</v>
      </c>
      <c r="BJ1247">
        <v>442.94</v>
      </c>
      <c r="BK1247">
        <f t="shared" si="816"/>
        <v>1.013337603806822</v>
      </c>
      <c r="BL1247">
        <f t="shared" si="817"/>
        <v>1.3249441024188627E-2</v>
      </c>
      <c r="BN1247" s="3">
        <v>45495</v>
      </c>
      <c r="BO1247">
        <v>19822.87</v>
      </c>
      <c r="BP1247">
        <f t="shared" si="818"/>
        <v>1.0153795955665788</v>
      </c>
      <c r="BQ1247">
        <f t="shared" si="819"/>
        <v>1.5262528358380418E-2</v>
      </c>
      <c r="BS1247" s="3">
        <v>45495</v>
      </c>
      <c r="BT1247">
        <v>647.5</v>
      </c>
      <c r="BU1247">
        <f t="shared" si="820"/>
        <v>1.022357659393059</v>
      </c>
      <c r="BV1247">
        <f t="shared" si="821"/>
        <v>2.211139082688246E-2</v>
      </c>
      <c r="BX1247" s="3">
        <v>45495</v>
      </c>
      <c r="BY1247">
        <v>123.54</v>
      </c>
      <c r="BZ1247">
        <f t="shared" si="822"/>
        <v>1.0475705927244976</v>
      </c>
      <c r="CA1247">
        <f t="shared" si="823"/>
        <v>4.6473762165874448E-2</v>
      </c>
      <c r="CC1247" s="3">
        <v>45495</v>
      </c>
      <c r="CD1247">
        <v>333.7</v>
      </c>
      <c r="CE1247">
        <f t="shared" si="824"/>
        <v>1.0084922481791532</v>
      </c>
      <c r="CF1247">
        <f t="shared" si="825"/>
        <v>8.4563918968700059E-3</v>
      </c>
      <c r="CH1247" s="3">
        <v>45495</v>
      </c>
      <c r="CI1247">
        <v>82.4</v>
      </c>
      <c r="CJ1247">
        <f t="shared" si="826"/>
        <v>0.99721650732179612</v>
      </c>
      <c r="CK1247">
        <f t="shared" si="827"/>
        <v>-2.7873737976668142E-3</v>
      </c>
      <c r="CM1247" s="3">
        <v>45495</v>
      </c>
      <c r="CN1247">
        <v>29.6</v>
      </c>
      <c r="CO1247">
        <f t="shared" si="828"/>
        <v>0.98765432098765438</v>
      </c>
      <c r="CP1247">
        <f t="shared" si="829"/>
        <v>-1.2422519998557096E-2</v>
      </c>
      <c r="CR1247" s="3">
        <v>45495</v>
      </c>
      <c r="CS1247">
        <v>29.321000000000002</v>
      </c>
      <c r="CT1247">
        <f t="shared" si="830"/>
        <v>1.000750878869586</v>
      </c>
      <c r="CU1247">
        <f t="shared" si="831"/>
        <v>7.5059710108814771E-4</v>
      </c>
      <c r="CW1247" s="3">
        <v>45495</v>
      </c>
      <c r="CX1247">
        <v>251.51</v>
      </c>
      <c r="CY1247">
        <f t="shared" si="832"/>
        <v>1.0514632107023412</v>
      </c>
      <c r="CZ1247">
        <f t="shared" si="833"/>
        <v>5.0182728104264024E-2</v>
      </c>
      <c r="DB1247" s="3">
        <v>45495</v>
      </c>
      <c r="DC1247">
        <v>332.63</v>
      </c>
      <c r="DD1247">
        <f t="shared" si="834"/>
        <v>1.0105419856604689</v>
      </c>
      <c r="DE1247">
        <f t="shared" si="835"/>
        <v>1.0486806390241037E-2</v>
      </c>
    </row>
    <row r="1248" spans="1:109">
      <c r="A1248" s="3">
        <v>45496</v>
      </c>
      <c r="B1248">
        <v>186.41</v>
      </c>
      <c r="C1248">
        <f t="shared" si="792"/>
        <v>1.0211448918104629</v>
      </c>
      <c r="D1248">
        <f t="shared" si="793"/>
        <v>2.0924440779508273E-2</v>
      </c>
      <c r="F1248" s="3">
        <v>45496</v>
      </c>
      <c r="G1248">
        <v>140.49</v>
      </c>
      <c r="H1248">
        <f t="shared" si="794"/>
        <v>0.99076163610719326</v>
      </c>
      <c r="I1248">
        <f t="shared" si="795"/>
        <v>-9.2813022344670204E-3</v>
      </c>
      <c r="K1248" s="3">
        <v>45496</v>
      </c>
      <c r="L1248">
        <v>225.01</v>
      </c>
      <c r="M1248">
        <f t="shared" si="796"/>
        <v>1.0046883372030719</v>
      </c>
      <c r="N1248">
        <f t="shared" si="797"/>
        <v>4.6773811805469389E-3</v>
      </c>
      <c r="P1248" s="3">
        <v>45496</v>
      </c>
      <c r="Q1248">
        <v>434.01</v>
      </c>
      <c r="R1248">
        <f t="shared" si="798"/>
        <v>0.99548144410294048</v>
      </c>
      <c r="S1248">
        <f t="shared" si="799"/>
        <v>-4.5287954276606052E-3</v>
      </c>
      <c r="U1248" s="3">
        <v>45496</v>
      </c>
      <c r="V1248">
        <v>154.09</v>
      </c>
      <c r="W1248">
        <f t="shared" si="800"/>
        <v>0.98152748582712268</v>
      </c>
      <c r="X1248">
        <f t="shared" si="801"/>
        <v>-1.8645261758464191E-2</v>
      </c>
      <c r="Z1248" s="3">
        <v>45496</v>
      </c>
      <c r="AA1248">
        <v>46.36</v>
      </c>
      <c r="AB1248">
        <f t="shared" si="802"/>
        <v>0.99017513882955999</v>
      </c>
      <c r="AC1248">
        <f t="shared" si="803"/>
        <v>-9.8734435912137784E-3</v>
      </c>
      <c r="AE1248" s="3">
        <v>45496</v>
      </c>
      <c r="AF1248">
        <v>124.9</v>
      </c>
      <c r="AG1248">
        <f t="shared" si="804"/>
        <v>0.98408446265364014</v>
      </c>
      <c r="AH1248">
        <f t="shared" si="805"/>
        <v>-1.6043549583462779E-2</v>
      </c>
      <c r="AJ1248" s="3">
        <v>45496</v>
      </c>
      <c r="AK1248">
        <v>113.41</v>
      </c>
      <c r="AL1248">
        <f t="shared" si="806"/>
        <v>0.98386397154506811</v>
      </c>
      <c r="AM1248">
        <f t="shared" si="807"/>
        <v>-1.6267631785682097E-2</v>
      </c>
      <c r="AO1248" s="3">
        <v>45496</v>
      </c>
      <c r="AP1248">
        <v>15.17</v>
      </c>
      <c r="AQ1248">
        <f t="shared" si="808"/>
        <v>0.99345121152586768</v>
      </c>
      <c r="AR1248">
        <f t="shared" si="809"/>
        <v>-6.5703258701002168E-3</v>
      </c>
      <c r="AT1248" s="3">
        <v>45496</v>
      </c>
      <c r="AU1248">
        <v>55.4</v>
      </c>
      <c r="AV1248">
        <f t="shared" si="810"/>
        <v>1.0195068089804931</v>
      </c>
      <c r="AW1248">
        <f t="shared" si="811"/>
        <v>1.9318989755036316E-2</v>
      </c>
      <c r="AY1248" s="3">
        <v>45496</v>
      </c>
      <c r="AZ1248">
        <v>210.33</v>
      </c>
      <c r="BA1248">
        <f t="shared" si="812"/>
        <v>1.0002377782004945</v>
      </c>
      <c r="BB1248">
        <f t="shared" si="813"/>
        <v>2.3774993573862292E-4</v>
      </c>
      <c r="BD1248" s="3">
        <v>45496</v>
      </c>
      <c r="BE1248">
        <v>102.37</v>
      </c>
      <c r="BF1248">
        <f t="shared" si="814"/>
        <v>1.0090685066535239</v>
      </c>
      <c r="BG1248">
        <f t="shared" si="815"/>
        <v>9.0276346598556524E-3</v>
      </c>
      <c r="BI1248" s="3">
        <v>45496</v>
      </c>
      <c r="BJ1248">
        <v>444.85</v>
      </c>
      <c r="BK1248">
        <f t="shared" si="816"/>
        <v>1.0043120964464713</v>
      </c>
      <c r="BL1248">
        <f t="shared" si="817"/>
        <v>4.3028259990771887E-3</v>
      </c>
      <c r="BN1248" s="3">
        <v>45496</v>
      </c>
      <c r="BO1248">
        <v>19754.34</v>
      </c>
      <c r="BP1248">
        <f t="shared" si="818"/>
        <v>0.99654288203474073</v>
      </c>
      <c r="BQ1248">
        <f t="shared" si="819"/>
        <v>-3.4631076061532495E-3</v>
      </c>
      <c r="BS1248" s="3">
        <v>45496</v>
      </c>
      <c r="BT1248">
        <v>642.76</v>
      </c>
      <c r="BU1248">
        <f t="shared" si="820"/>
        <v>0.99267953667953668</v>
      </c>
      <c r="BV1248">
        <f t="shared" si="821"/>
        <v>-7.3473894001403733E-3</v>
      </c>
      <c r="BX1248" s="3">
        <v>45496</v>
      </c>
      <c r="BY1248">
        <v>122.59</v>
      </c>
      <c r="BZ1248">
        <f t="shared" si="822"/>
        <v>0.99231018293670059</v>
      </c>
      <c r="CA1248">
        <f t="shared" si="823"/>
        <v>-7.7195361608502922E-3</v>
      </c>
      <c r="CC1248" s="3">
        <v>45496</v>
      </c>
      <c r="CD1248">
        <v>335.56</v>
      </c>
      <c r="CE1248">
        <f t="shared" si="824"/>
        <v>1.0055738687443811</v>
      </c>
      <c r="CF1248">
        <f t="shared" si="825"/>
        <v>5.5583922207654906E-3</v>
      </c>
      <c r="CH1248" s="3">
        <v>45496</v>
      </c>
      <c r="CI1248">
        <v>81.010000000000005</v>
      </c>
      <c r="CJ1248">
        <f t="shared" si="826"/>
        <v>0.98313106796116501</v>
      </c>
      <c r="CK1248">
        <f t="shared" si="827"/>
        <v>-1.7012833073026184E-2</v>
      </c>
      <c r="CM1248" s="3">
        <v>45496</v>
      </c>
      <c r="CN1248">
        <v>29.5</v>
      </c>
      <c r="CO1248">
        <f t="shared" si="828"/>
        <v>0.9966216216216216</v>
      </c>
      <c r="CP1248">
        <f t="shared" si="829"/>
        <v>-3.3840979842405684E-3</v>
      </c>
      <c r="CR1248" s="3">
        <v>45496</v>
      </c>
      <c r="CS1248">
        <v>29.331</v>
      </c>
      <c r="CT1248">
        <f t="shared" si="830"/>
        <v>1.0003410524879779</v>
      </c>
      <c r="CU1248">
        <f t="shared" si="831"/>
        <v>3.4099434279810718E-4</v>
      </c>
      <c r="CW1248" s="3">
        <v>45496</v>
      </c>
      <c r="CX1248">
        <v>246.38</v>
      </c>
      <c r="CY1248">
        <f t="shared" si="832"/>
        <v>0.97960319669198048</v>
      </c>
      <c r="CZ1248">
        <f t="shared" si="833"/>
        <v>-2.0607690646912584E-2</v>
      </c>
      <c r="DB1248" s="3">
        <v>45496</v>
      </c>
      <c r="DC1248">
        <v>336.74</v>
      </c>
      <c r="DD1248">
        <f t="shared" si="834"/>
        <v>1.0123560713104651</v>
      </c>
      <c r="DE1248">
        <f t="shared" si="835"/>
        <v>1.2280358101900342E-2</v>
      </c>
    </row>
    <row r="1249" spans="1:109">
      <c r="A1249" s="3">
        <v>45497</v>
      </c>
      <c r="B1249">
        <v>180.83</v>
      </c>
      <c r="C1249">
        <f t="shared" si="792"/>
        <v>0.97006598358457174</v>
      </c>
      <c r="D1249">
        <f t="shared" si="793"/>
        <v>-3.0391185484265785E-2</v>
      </c>
      <c r="F1249" s="3">
        <v>45497</v>
      </c>
      <c r="G1249">
        <v>142.4</v>
      </c>
      <c r="H1249">
        <f t="shared" si="794"/>
        <v>1.0135952736849598</v>
      </c>
      <c r="I1249">
        <f t="shared" si="795"/>
        <v>1.350368711431536E-2</v>
      </c>
      <c r="K1249" s="3">
        <v>45497</v>
      </c>
      <c r="L1249">
        <v>218.54</v>
      </c>
      <c r="M1249">
        <f t="shared" si="796"/>
        <v>0.9712457224123372</v>
      </c>
      <c r="N1249">
        <f t="shared" si="797"/>
        <v>-2.917578151864024E-2</v>
      </c>
      <c r="P1249" s="3">
        <v>45497</v>
      </c>
      <c r="Q1249">
        <v>432.8</v>
      </c>
      <c r="R1249">
        <f t="shared" si="798"/>
        <v>0.99721204580539624</v>
      </c>
      <c r="S1249">
        <f t="shared" si="799"/>
        <v>-2.7918477773367207E-3</v>
      </c>
      <c r="U1249" s="3">
        <v>45497</v>
      </c>
      <c r="V1249">
        <v>155.07</v>
      </c>
      <c r="W1249">
        <f t="shared" si="800"/>
        <v>1.0063599195275488</v>
      </c>
      <c r="X1249">
        <f t="shared" si="801"/>
        <v>6.3397805822955622E-3</v>
      </c>
      <c r="Z1249" s="3">
        <v>45497</v>
      </c>
      <c r="AA1249">
        <v>46.85</v>
      </c>
      <c r="AB1249">
        <f t="shared" si="802"/>
        <v>1.0105694564279553</v>
      </c>
      <c r="AC1249">
        <f t="shared" si="803"/>
        <v>1.051399021288036E-2</v>
      </c>
      <c r="AE1249" s="3">
        <v>45497</v>
      </c>
      <c r="AF1249">
        <v>125.1</v>
      </c>
      <c r="AG1249">
        <f t="shared" si="804"/>
        <v>1.0016012810248198</v>
      </c>
      <c r="AH1249">
        <f t="shared" si="805"/>
        <v>1.6000003413334314E-3</v>
      </c>
      <c r="AJ1249" s="3">
        <v>45497</v>
      </c>
      <c r="AK1249">
        <v>115.01</v>
      </c>
      <c r="AL1249">
        <f t="shared" si="806"/>
        <v>1.0141081033418571</v>
      </c>
      <c r="AM1249">
        <f t="shared" si="807"/>
        <v>1.4009510277251017E-2</v>
      </c>
      <c r="AO1249" s="3">
        <v>45497</v>
      </c>
      <c r="AP1249">
        <v>15.07</v>
      </c>
      <c r="AQ1249">
        <f t="shared" si="808"/>
        <v>0.99340804218853007</v>
      </c>
      <c r="AR1249">
        <f t="shared" si="809"/>
        <v>-6.6137807220367105E-3</v>
      </c>
      <c r="AT1249" s="3">
        <v>45497</v>
      </c>
      <c r="AU1249">
        <v>55.15</v>
      </c>
      <c r="AV1249">
        <f t="shared" si="810"/>
        <v>0.99548736462093868</v>
      </c>
      <c r="AW1249">
        <f t="shared" si="811"/>
        <v>-4.5228480537266007E-3</v>
      </c>
      <c r="AY1249" s="3">
        <v>45497</v>
      </c>
      <c r="AZ1249">
        <v>208.59</v>
      </c>
      <c r="BA1249">
        <f t="shared" si="812"/>
        <v>0.99172728569390955</v>
      </c>
      <c r="BB1249">
        <f t="shared" si="813"/>
        <v>-8.3071231079498362E-3</v>
      </c>
      <c r="BD1249" s="3">
        <v>45497</v>
      </c>
      <c r="BE1249">
        <v>102.95</v>
      </c>
      <c r="BF1249">
        <f t="shared" si="814"/>
        <v>1.0056657223796033</v>
      </c>
      <c r="BG1249">
        <f t="shared" si="815"/>
        <v>5.6497325421189072E-3</v>
      </c>
      <c r="BI1249" s="3">
        <v>45497</v>
      </c>
      <c r="BJ1249">
        <v>428.9</v>
      </c>
      <c r="BK1249">
        <f t="shared" si="816"/>
        <v>0.96414521748904114</v>
      </c>
      <c r="BL1249">
        <f t="shared" si="817"/>
        <v>-3.65133551679417E-2</v>
      </c>
      <c r="BN1249" s="3">
        <v>45497</v>
      </c>
      <c r="BO1249">
        <v>19032.39</v>
      </c>
      <c r="BP1249">
        <f t="shared" si="818"/>
        <v>0.96345360057587337</v>
      </c>
      <c r="BQ1249">
        <f t="shared" si="819"/>
        <v>-3.7230949447793558E-2</v>
      </c>
      <c r="BS1249" s="3">
        <v>45497</v>
      </c>
      <c r="BT1249">
        <v>635.99</v>
      </c>
      <c r="BU1249">
        <f t="shared" si="820"/>
        <v>0.989467297280478</v>
      </c>
      <c r="BV1249">
        <f t="shared" si="821"/>
        <v>-1.0588564227482403E-2</v>
      </c>
      <c r="BX1249" s="3">
        <v>45497</v>
      </c>
      <c r="BY1249">
        <v>114.25</v>
      </c>
      <c r="BZ1249">
        <f t="shared" si="822"/>
        <v>0.93196834978383225</v>
      </c>
      <c r="CA1249">
        <f t="shared" si="823"/>
        <v>-7.0456424332588821E-2</v>
      </c>
      <c r="CC1249" s="3">
        <v>45497</v>
      </c>
      <c r="CD1249">
        <v>324.24</v>
      </c>
      <c r="CE1249">
        <f t="shared" si="824"/>
        <v>0.96626534747884141</v>
      </c>
      <c r="CF1249">
        <f t="shared" si="825"/>
        <v>-3.4316795658040668E-2</v>
      </c>
      <c r="CH1249" s="3">
        <v>45497</v>
      </c>
      <c r="CI1249">
        <v>81.709999999999994</v>
      </c>
      <c r="CJ1249">
        <f t="shared" si="826"/>
        <v>1.0086409085298109</v>
      </c>
      <c r="CK1249">
        <f t="shared" si="827"/>
        <v>8.6037895542159827E-3</v>
      </c>
      <c r="CM1249" s="3">
        <v>45497</v>
      </c>
      <c r="CN1249">
        <v>29.98</v>
      </c>
      <c r="CO1249">
        <f t="shared" si="828"/>
        <v>1.0162711864406779</v>
      </c>
      <c r="CP1249">
        <f t="shared" si="829"/>
        <v>1.614022932867747E-2</v>
      </c>
      <c r="CR1249" s="3">
        <v>45497</v>
      </c>
      <c r="CS1249">
        <v>29.315999999999999</v>
      </c>
      <c r="CT1249">
        <f t="shared" si="830"/>
        <v>0.99948859568374759</v>
      </c>
      <c r="CU1249">
        <f t="shared" si="831"/>
        <v>-5.1153512804012345E-4</v>
      </c>
      <c r="CW1249" s="3">
        <v>45497</v>
      </c>
      <c r="CX1249">
        <v>215.99</v>
      </c>
      <c r="CY1249">
        <f t="shared" si="832"/>
        <v>0.87665394918418704</v>
      </c>
      <c r="CZ1249">
        <f t="shared" si="833"/>
        <v>-0.13164294921766592</v>
      </c>
      <c r="DB1249" s="3">
        <v>45497</v>
      </c>
      <c r="DC1249">
        <v>331.59</v>
      </c>
      <c r="DD1249">
        <f t="shared" si="834"/>
        <v>0.9847063015976717</v>
      </c>
      <c r="DE1249">
        <f t="shared" si="835"/>
        <v>-1.5411853238680032E-2</v>
      </c>
    </row>
    <row r="1250" spans="1:109">
      <c r="A1250" s="3">
        <v>45498</v>
      </c>
      <c r="B1250">
        <v>179.85</v>
      </c>
      <c r="C1250">
        <f t="shared" si="792"/>
        <v>0.99458054526350703</v>
      </c>
      <c r="D1250">
        <f t="shared" si="793"/>
        <v>-5.4341932552554647E-3</v>
      </c>
      <c r="F1250" s="3">
        <v>45498</v>
      </c>
      <c r="G1250">
        <v>140.1</v>
      </c>
      <c r="H1250">
        <f t="shared" si="794"/>
        <v>0.98384831460674149</v>
      </c>
      <c r="I1250">
        <f t="shared" si="795"/>
        <v>-1.6283545634914156E-2</v>
      </c>
      <c r="K1250" s="3">
        <v>45498</v>
      </c>
      <c r="L1250">
        <v>217.49</v>
      </c>
      <c r="M1250">
        <f t="shared" si="796"/>
        <v>0.99519538757206927</v>
      </c>
      <c r="N1250">
        <f t="shared" si="797"/>
        <v>-4.8161916823298888E-3</v>
      </c>
      <c r="P1250" s="3">
        <v>45498</v>
      </c>
      <c r="Q1250">
        <v>433.29</v>
      </c>
      <c r="R1250">
        <f t="shared" si="798"/>
        <v>1.0011321626617375</v>
      </c>
      <c r="S1250">
        <f t="shared" si="799"/>
        <v>1.1315222489133112E-3</v>
      </c>
      <c r="U1250" s="3">
        <v>45498</v>
      </c>
      <c r="V1250">
        <v>157.54</v>
      </c>
      <c r="W1250">
        <f t="shared" si="800"/>
        <v>1.0159282904494744</v>
      </c>
      <c r="X1250">
        <f t="shared" si="801"/>
        <v>1.5802766399120607E-2</v>
      </c>
      <c r="Z1250" s="3">
        <v>45498</v>
      </c>
      <c r="AA1250">
        <v>47.24</v>
      </c>
      <c r="AB1250">
        <f t="shared" si="802"/>
        <v>1.0083244397011739</v>
      </c>
      <c r="AC1250">
        <f t="shared" si="803"/>
        <v>8.2899826447303156E-3</v>
      </c>
      <c r="AE1250" s="3">
        <v>45498</v>
      </c>
      <c r="AF1250">
        <v>127.04</v>
      </c>
      <c r="AG1250">
        <f t="shared" si="804"/>
        <v>1.0155075939248601</v>
      </c>
      <c r="AH1250">
        <f t="shared" si="805"/>
        <v>1.5388580025960143E-2</v>
      </c>
      <c r="AJ1250" s="3">
        <v>45498</v>
      </c>
      <c r="AK1250">
        <v>117.43</v>
      </c>
      <c r="AL1250">
        <f t="shared" si="806"/>
        <v>1.0210416485522997</v>
      </c>
      <c r="AM1250">
        <f t="shared" si="807"/>
        <v>2.082333027249969E-2</v>
      </c>
      <c r="AO1250" s="3">
        <v>45498</v>
      </c>
      <c r="AP1250">
        <v>15.05</v>
      </c>
      <c r="AQ1250">
        <f t="shared" si="808"/>
        <v>0.99867285998672861</v>
      </c>
      <c r="AR1250">
        <f t="shared" si="809"/>
        <v>-1.3280214435193445E-3</v>
      </c>
      <c r="AT1250" s="3">
        <v>45498</v>
      </c>
      <c r="AU1250">
        <v>55.97</v>
      </c>
      <c r="AV1250">
        <f t="shared" si="810"/>
        <v>1.014868540344515</v>
      </c>
      <c r="AW1250">
        <f t="shared" si="811"/>
        <v>1.4759087203756786E-2</v>
      </c>
      <c r="AY1250" s="3">
        <v>45498</v>
      </c>
      <c r="AZ1250">
        <v>208.67</v>
      </c>
      <c r="BA1250">
        <f t="shared" si="812"/>
        <v>1.0003835274941271</v>
      </c>
      <c r="BB1250">
        <f t="shared" si="813"/>
        <v>3.8345396625706396E-4</v>
      </c>
      <c r="BD1250" s="3">
        <v>45498</v>
      </c>
      <c r="BE1250">
        <v>106.01</v>
      </c>
      <c r="BF1250">
        <f t="shared" si="814"/>
        <v>1.0297231665857212</v>
      </c>
      <c r="BG1250">
        <f t="shared" si="815"/>
        <v>2.9289995811207791E-2</v>
      </c>
      <c r="BI1250" s="3">
        <v>45498</v>
      </c>
      <c r="BJ1250">
        <v>418.4</v>
      </c>
      <c r="BK1250">
        <f t="shared" si="816"/>
        <v>0.97551876894380973</v>
      </c>
      <c r="BL1250">
        <f t="shared" si="817"/>
        <v>-2.4785878772121642E-2</v>
      </c>
      <c r="BN1250" s="3">
        <v>45498</v>
      </c>
      <c r="BO1250">
        <v>18830.580000000002</v>
      </c>
      <c r="BP1250">
        <f t="shared" si="818"/>
        <v>0.98939649723445144</v>
      </c>
      <c r="BQ1250">
        <f t="shared" si="819"/>
        <v>-1.0660120487446337E-2</v>
      </c>
      <c r="BS1250" s="3">
        <v>45498</v>
      </c>
      <c r="BT1250">
        <v>634.09</v>
      </c>
      <c r="BU1250">
        <f t="shared" si="820"/>
        <v>0.99701253164357939</v>
      </c>
      <c r="BV1250">
        <f t="shared" si="821"/>
        <v>-2.9919397476580656E-3</v>
      </c>
      <c r="BX1250" s="3">
        <v>45498</v>
      </c>
      <c r="BY1250">
        <v>112.28</v>
      </c>
      <c r="BZ1250">
        <f t="shared" si="822"/>
        <v>0.98275711159737422</v>
      </c>
      <c r="CA1250">
        <f t="shared" si="823"/>
        <v>-1.7393278280632297E-2</v>
      </c>
      <c r="CC1250" s="3">
        <v>45498</v>
      </c>
      <c r="CD1250">
        <v>320.13</v>
      </c>
      <c r="CE1250">
        <f t="shared" si="824"/>
        <v>0.98732420429311618</v>
      </c>
      <c r="CF1250">
        <f t="shared" si="825"/>
        <v>-1.2756819023469925E-2</v>
      </c>
      <c r="CH1250" s="3">
        <v>45498</v>
      </c>
      <c r="CI1250">
        <v>82.37</v>
      </c>
      <c r="CJ1250">
        <f t="shared" si="826"/>
        <v>1.0080773467139885</v>
      </c>
      <c r="CK1250">
        <f t="shared" si="827"/>
        <v>8.0448995565413264E-3</v>
      </c>
      <c r="CM1250" s="3">
        <v>45498</v>
      </c>
      <c r="CN1250">
        <v>30.18</v>
      </c>
      <c r="CO1250">
        <f t="shared" si="828"/>
        <v>1.0066711140760507</v>
      </c>
      <c r="CP1250">
        <f t="shared" si="829"/>
        <v>6.6489606652511924E-3</v>
      </c>
      <c r="CR1250" s="3">
        <v>45498</v>
      </c>
      <c r="CS1250">
        <v>27.975000000000001</v>
      </c>
      <c r="CT1250">
        <f t="shared" si="830"/>
        <v>0.95425706099058538</v>
      </c>
      <c r="CU1250">
        <f t="shared" si="831"/>
        <v>-4.6822187865614762E-2</v>
      </c>
      <c r="CW1250" s="3">
        <v>45498</v>
      </c>
      <c r="CX1250">
        <v>220.25</v>
      </c>
      <c r="CY1250">
        <f t="shared" si="832"/>
        <v>1.0197231353303393</v>
      </c>
      <c r="CZ1250">
        <f t="shared" si="833"/>
        <v>1.9531154500126734E-2</v>
      </c>
      <c r="DB1250" s="3">
        <v>45498</v>
      </c>
      <c r="DC1250">
        <v>336.37</v>
      </c>
      <c r="DD1250">
        <f t="shared" si="834"/>
        <v>1.0144153925027897</v>
      </c>
      <c r="DE1250">
        <f t="shared" si="835"/>
        <v>1.4312478582930058E-2</v>
      </c>
    </row>
    <row r="1251" spans="1:109">
      <c r="A1251" s="3">
        <v>45499</v>
      </c>
      <c r="B1251">
        <v>182.5</v>
      </c>
      <c r="C1251">
        <f t="shared" si="792"/>
        <v>1.0147345009730331</v>
      </c>
      <c r="D1251">
        <f t="shared" si="793"/>
        <v>1.462700288091325E-2</v>
      </c>
      <c r="F1251" s="3">
        <v>45499</v>
      </c>
      <c r="G1251">
        <v>141.71</v>
      </c>
      <c r="H1251">
        <f t="shared" si="794"/>
        <v>1.0114917915774448</v>
      </c>
      <c r="I1251">
        <f t="shared" si="795"/>
        <v>1.1426262493817906E-2</v>
      </c>
      <c r="K1251" s="3">
        <v>45499</v>
      </c>
      <c r="L1251">
        <v>217.96</v>
      </c>
      <c r="M1251">
        <f t="shared" si="796"/>
        <v>1.0021610188974206</v>
      </c>
      <c r="N1251">
        <f t="shared" si="797"/>
        <v>2.1586872546282805E-3</v>
      </c>
      <c r="P1251" s="3">
        <v>45499</v>
      </c>
      <c r="Q1251">
        <v>437.66</v>
      </c>
      <c r="R1251">
        <f t="shared" si="798"/>
        <v>1.0100856239470102</v>
      </c>
      <c r="S1251">
        <f t="shared" si="799"/>
        <v>1.0035103445028976E-2</v>
      </c>
      <c r="U1251" s="3">
        <v>45499</v>
      </c>
      <c r="V1251">
        <v>157.84</v>
      </c>
      <c r="W1251">
        <f t="shared" si="800"/>
        <v>1.0019042782785326</v>
      </c>
      <c r="X1251">
        <f t="shared" si="801"/>
        <v>1.9024674391817751E-3</v>
      </c>
      <c r="Z1251" s="3">
        <v>45499</v>
      </c>
      <c r="AA1251">
        <v>47.88</v>
      </c>
      <c r="AB1251">
        <f t="shared" si="802"/>
        <v>1.0135478408128704</v>
      </c>
      <c r="AC1251">
        <f t="shared" si="803"/>
        <v>1.345688936061081E-2</v>
      </c>
      <c r="AE1251" s="3">
        <v>45499</v>
      </c>
      <c r="AF1251">
        <v>127.15</v>
      </c>
      <c r="AG1251">
        <f t="shared" si="804"/>
        <v>1.0008658690176322</v>
      </c>
      <c r="AH1251">
        <f t="shared" si="805"/>
        <v>8.6549436930300123E-4</v>
      </c>
      <c r="AJ1251" s="3">
        <v>45499</v>
      </c>
      <c r="AK1251">
        <v>117.33</v>
      </c>
      <c r="AL1251">
        <f t="shared" si="806"/>
        <v>0.99914842885123045</v>
      </c>
      <c r="AM1251">
        <f t="shared" si="807"/>
        <v>-8.5193394145740263E-4</v>
      </c>
      <c r="AO1251" s="3">
        <v>45499</v>
      </c>
      <c r="AP1251">
        <v>15.12</v>
      </c>
      <c r="AQ1251">
        <f t="shared" si="808"/>
        <v>1.0046511627906975</v>
      </c>
      <c r="AR1251">
        <f t="shared" si="809"/>
        <v>4.6403795565020797E-3</v>
      </c>
      <c r="AT1251" s="3">
        <v>45499</v>
      </c>
      <c r="AU1251">
        <v>56.23</v>
      </c>
      <c r="AV1251">
        <f t="shared" si="810"/>
        <v>1.0046453457209219</v>
      </c>
      <c r="AW1251">
        <f t="shared" si="811"/>
        <v>4.6345894008421032E-3</v>
      </c>
      <c r="AY1251" s="3">
        <v>45499</v>
      </c>
      <c r="AZ1251">
        <v>212.24</v>
      </c>
      <c r="BA1251">
        <f t="shared" si="812"/>
        <v>1.0171083529017109</v>
      </c>
      <c r="BB1251">
        <f t="shared" si="813"/>
        <v>1.6963653084190861E-2</v>
      </c>
      <c r="BD1251" s="3">
        <v>45499</v>
      </c>
      <c r="BE1251">
        <v>107.14</v>
      </c>
      <c r="BF1251">
        <f t="shared" si="814"/>
        <v>1.0106593717573813</v>
      </c>
      <c r="BG1251">
        <f t="shared" si="815"/>
        <v>1.0602961167807888E-2</v>
      </c>
      <c r="BI1251" s="3">
        <v>45499</v>
      </c>
      <c r="BJ1251">
        <v>425.27</v>
      </c>
      <c r="BK1251">
        <f t="shared" si="816"/>
        <v>1.0164196940726578</v>
      </c>
      <c r="BL1251">
        <f t="shared" si="817"/>
        <v>1.6286348577470033E-2</v>
      </c>
      <c r="BN1251" s="3">
        <v>45499</v>
      </c>
      <c r="BO1251">
        <v>19023.66</v>
      </c>
      <c r="BP1251">
        <f t="shared" si="818"/>
        <v>1.0102535344105172</v>
      </c>
      <c r="BQ1251">
        <f t="shared" si="819"/>
        <v>1.020132352070198E-2</v>
      </c>
      <c r="BS1251" s="3">
        <v>45499</v>
      </c>
      <c r="BT1251">
        <v>631.37</v>
      </c>
      <c r="BU1251">
        <f t="shared" si="820"/>
        <v>0.9957103881152517</v>
      </c>
      <c r="BV1251">
        <f t="shared" si="821"/>
        <v>-4.298838665468532E-3</v>
      </c>
      <c r="BX1251" s="3">
        <v>45499</v>
      </c>
      <c r="BY1251">
        <v>113.06</v>
      </c>
      <c r="BZ1251">
        <f t="shared" si="822"/>
        <v>1.00694691841824</v>
      </c>
      <c r="CA1251">
        <f t="shared" si="823"/>
        <v>6.9228997534629107E-3</v>
      </c>
      <c r="CC1251" s="3">
        <v>45499</v>
      </c>
      <c r="CD1251">
        <v>326.81</v>
      </c>
      <c r="CE1251">
        <f t="shared" si="824"/>
        <v>1.0208665229750413</v>
      </c>
      <c r="CF1251">
        <f t="shared" si="825"/>
        <v>2.065179897630354E-2</v>
      </c>
      <c r="CH1251" s="3">
        <v>45499</v>
      </c>
      <c r="CI1251">
        <v>81.13</v>
      </c>
      <c r="CJ1251">
        <f t="shared" si="826"/>
        <v>0.98494597547650831</v>
      </c>
      <c r="CK1251">
        <f t="shared" si="827"/>
        <v>-1.516848654618386E-2</v>
      </c>
      <c r="CM1251" s="3">
        <v>45499</v>
      </c>
      <c r="CN1251">
        <v>30.77</v>
      </c>
      <c r="CO1251">
        <f t="shared" si="828"/>
        <v>1.0195493704440026</v>
      </c>
      <c r="CP1251">
        <f t="shared" si="829"/>
        <v>1.9360735994247591E-2</v>
      </c>
      <c r="CR1251" s="3">
        <v>45499</v>
      </c>
      <c r="CS1251">
        <v>28.02</v>
      </c>
      <c r="CT1251">
        <f t="shared" si="830"/>
        <v>1.0016085790884717</v>
      </c>
      <c r="CU1251">
        <f t="shared" si="831"/>
        <v>1.607286710871838E-3</v>
      </c>
      <c r="CW1251" s="3">
        <v>45499</v>
      </c>
      <c r="CX1251">
        <v>219.8</v>
      </c>
      <c r="CY1251">
        <f t="shared" si="832"/>
        <v>0.99795686719636778</v>
      </c>
      <c r="CZ1251">
        <f t="shared" si="833"/>
        <v>-2.0452228467678847E-3</v>
      </c>
      <c r="DB1251" s="3">
        <v>45499</v>
      </c>
      <c r="DC1251">
        <v>338.22</v>
      </c>
      <c r="DD1251">
        <f t="shared" si="834"/>
        <v>1.0054998959479147</v>
      </c>
      <c r="DE1251">
        <f t="shared" si="835"/>
        <v>5.48482674763511E-3</v>
      </c>
    </row>
    <row r="1252" spans="1:109">
      <c r="A1252" s="3">
        <v>45502</v>
      </c>
      <c r="B1252">
        <v>183.2</v>
      </c>
      <c r="C1252">
        <f t="shared" si="792"/>
        <v>1.0038356164383562</v>
      </c>
      <c r="D1252">
        <f t="shared" si="793"/>
        <v>3.8282792174837046E-3</v>
      </c>
      <c r="F1252" s="3">
        <v>45502</v>
      </c>
      <c r="G1252">
        <v>141.36000000000001</v>
      </c>
      <c r="H1252">
        <f t="shared" si="794"/>
        <v>0.99753016724296106</v>
      </c>
      <c r="I1252">
        <f t="shared" si="795"/>
        <v>-2.4728878253380219E-3</v>
      </c>
      <c r="K1252" s="3">
        <v>45502</v>
      </c>
      <c r="L1252">
        <v>218.24</v>
      </c>
      <c r="M1252">
        <f t="shared" si="796"/>
        <v>1.0012846393833732</v>
      </c>
      <c r="N1252">
        <f t="shared" si="797"/>
        <v>1.2838149401997857E-3</v>
      </c>
      <c r="P1252" s="3">
        <v>45502</v>
      </c>
      <c r="Q1252">
        <v>438.31</v>
      </c>
      <c r="R1252">
        <f t="shared" si="798"/>
        <v>1.0014851711374126</v>
      </c>
      <c r="S1252">
        <f t="shared" si="799"/>
        <v>1.4840693615078859E-3</v>
      </c>
      <c r="U1252" s="3">
        <v>45502</v>
      </c>
      <c r="V1252">
        <v>156.6</v>
      </c>
      <c r="W1252">
        <f t="shared" si="800"/>
        <v>0.99214394323365429</v>
      </c>
      <c r="X1252">
        <f t="shared" si="801"/>
        <v>-7.8870781576572228E-3</v>
      </c>
      <c r="Z1252" s="3">
        <v>45502</v>
      </c>
      <c r="AA1252">
        <v>47.99</v>
      </c>
      <c r="AB1252">
        <f t="shared" si="802"/>
        <v>1.0022974101921471</v>
      </c>
      <c r="AC1252">
        <f t="shared" si="803"/>
        <v>2.294775180381852E-3</v>
      </c>
      <c r="AE1252" s="3">
        <v>45502</v>
      </c>
      <c r="AF1252">
        <v>125.18</v>
      </c>
      <c r="AG1252">
        <f t="shared" si="804"/>
        <v>0.98450648839952815</v>
      </c>
      <c r="AH1252">
        <f t="shared" si="805"/>
        <v>-1.5614790371573206E-2</v>
      </c>
      <c r="AJ1252" s="3">
        <v>45502</v>
      </c>
      <c r="AK1252">
        <v>116.1</v>
      </c>
      <c r="AL1252">
        <f t="shared" si="806"/>
        <v>0.98951674763487596</v>
      </c>
      <c r="AM1252">
        <f t="shared" si="807"/>
        <v>-1.0538588731686661E-2</v>
      </c>
      <c r="AO1252" s="3">
        <v>45502</v>
      </c>
      <c r="AP1252">
        <v>15.08</v>
      </c>
      <c r="AQ1252">
        <f t="shared" si="808"/>
        <v>0.99735449735449744</v>
      </c>
      <c r="AR1252">
        <f t="shared" si="809"/>
        <v>-2.6490081715768417E-3</v>
      </c>
      <c r="AT1252" s="3">
        <v>45502</v>
      </c>
      <c r="AU1252">
        <v>55.47</v>
      </c>
      <c r="AV1252">
        <f t="shared" si="810"/>
        <v>0.9864840832295928</v>
      </c>
      <c r="AW1252">
        <f t="shared" si="811"/>
        <v>-1.3608088236967108E-2</v>
      </c>
      <c r="AY1252" s="3">
        <v>45502</v>
      </c>
      <c r="AZ1252">
        <v>210.85</v>
      </c>
      <c r="BA1252">
        <f t="shared" si="812"/>
        <v>0.99345081040331695</v>
      </c>
      <c r="BB1252">
        <f t="shared" si="813"/>
        <v>-6.5707296369153937E-3</v>
      </c>
      <c r="BD1252" s="3">
        <v>45502</v>
      </c>
      <c r="BE1252">
        <v>108.75</v>
      </c>
      <c r="BF1252">
        <f t="shared" si="814"/>
        <v>1.0150270673884636</v>
      </c>
      <c r="BG1252">
        <f t="shared" si="815"/>
        <v>1.4915279515979107E-2</v>
      </c>
      <c r="BI1252" s="3">
        <v>45502</v>
      </c>
      <c r="BJ1252">
        <v>426.73</v>
      </c>
      <c r="BK1252">
        <f t="shared" si="816"/>
        <v>1.0034331130811016</v>
      </c>
      <c r="BL1252">
        <f t="shared" si="817"/>
        <v>3.4272334016145676E-3</v>
      </c>
      <c r="BN1252" s="3">
        <v>45502</v>
      </c>
      <c r="BO1252">
        <v>19059.490000000002</v>
      </c>
      <c r="BP1252">
        <f t="shared" si="818"/>
        <v>1.001883444090149</v>
      </c>
      <c r="BQ1252">
        <f t="shared" si="819"/>
        <v>1.881672633273159E-3</v>
      </c>
      <c r="BS1252" s="3">
        <v>45502</v>
      </c>
      <c r="BT1252">
        <v>626.96</v>
      </c>
      <c r="BU1252">
        <f t="shared" si="820"/>
        <v>0.99301518919175769</v>
      </c>
      <c r="BV1252">
        <f t="shared" si="821"/>
        <v>-7.0093187883341328E-3</v>
      </c>
      <c r="BX1252" s="3">
        <v>45502</v>
      </c>
      <c r="BY1252">
        <v>111.59</v>
      </c>
      <c r="BZ1252">
        <f t="shared" si="822"/>
        <v>0.9869980541305502</v>
      </c>
      <c r="CA1252">
        <f t="shared" si="823"/>
        <v>-1.3087211049534848E-2</v>
      </c>
      <c r="CC1252" s="3">
        <v>45502</v>
      </c>
      <c r="CD1252">
        <v>322.06</v>
      </c>
      <c r="CE1252">
        <f t="shared" si="824"/>
        <v>0.98546556102934424</v>
      </c>
      <c r="CF1252">
        <f t="shared" si="825"/>
        <v>-1.46410986830369E-2</v>
      </c>
      <c r="CH1252" s="3">
        <v>45502</v>
      </c>
      <c r="CI1252">
        <v>79.78</v>
      </c>
      <c r="CJ1252">
        <f t="shared" si="826"/>
        <v>0.98336003944286954</v>
      </c>
      <c r="CK1252">
        <f t="shared" si="827"/>
        <v>-1.6779959929713009E-2</v>
      </c>
      <c r="CM1252" s="3">
        <v>45502</v>
      </c>
      <c r="CN1252">
        <v>30.72</v>
      </c>
      <c r="CO1252">
        <f t="shared" si="828"/>
        <v>0.99837504062398441</v>
      </c>
      <c r="CP1252">
        <f t="shared" si="829"/>
        <v>-1.6262810544790309E-3</v>
      </c>
      <c r="CR1252" s="3">
        <v>45502</v>
      </c>
      <c r="CS1252">
        <v>27.866</v>
      </c>
      <c r="CT1252">
        <f t="shared" si="830"/>
        <v>0.99450392576730906</v>
      </c>
      <c r="CU1252">
        <f t="shared" si="831"/>
        <v>-5.511233217460952E-3</v>
      </c>
      <c r="CW1252" s="3">
        <v>45502</v>
      </c>
      <c r="CX1252">
        <v>232.1</v>
      </c>
      <c r="CY1252">
        <f t="shared" si="832"/>
        <v>1.0559599636032757</v>
      </c>
      <c r="CZ1252">
        <f t="shared" si="833"/>
        <v>5.4450271310870373E-2</v>
      </c>
      <c r="DB1252" s="3">
        <v>45502</v>
      </c>
      <c r="DC1252">
        <v>335.27</v>
      </c>
      <c r="DD1252">
        <f t="shared" si="834"/>
        <v>0.99127786647744054</v>
      </c>
      <c r="DE1252">
        <f t="shared" si="835"/>
        <v>-8.7603939667486759E-3</v>
      </c>
    </row>
    <row r="1253" spans="1:109">
      <c r="A1253" s="3">
        <v>45503</v>
      </c>
      <c r="B1253">
        <v>181.71</v>
      </c>
      <c r="C1253">
        <f t="shared" si="792"/>
        <v>0.99186681222707429</v>
      </c>
      <c r="D1253">
        <f t="shared" si="793"/>
        <v>-8.1664425790643272E-3</v>
      </c>
      <c r="F1253" s="3">
        <v>45503</v>
      </c>
      <c r="G1253">
        <v>143.66999999999999</v>
      </c>
      <c r="H1253">
        <f t="shared" si="794"/>
        <v>1.0163412563667231</v>
      </c>
      <c r="I1253">
        <f t="shared" si="795"/>
        <v>1.6209175011186596E-2</v>
      </c>
      <c r="K1253" s="3">
        <v>45503</v>
      </c>
      <c r="L1253">
        <v>218.8</v>
      </c>
      <c r="M1253">
        <f t="shared" si="796"/>
        <v>1.0025659824046922</v>
      </c>
      <c r="N1253">
        <f t="shared" si="797"/>
        <v>2.5626958927289704E-3</v>
      </c>
      <c r="P1253" s="3">
        <v>45503</v>
      </c>
      <c r="Q1253">
        <v>441.26</v>
      </c>
      <c r="R1253">
        <f t="shared" si="798"/>
        <v>1.0067303962948597</v>
      </c>
      <c r="S1253">
        <f t="shared" si="799"/>
        <v>6.707848292503673E-3</v>
      </c>
      <c r="U1253" s="3">
        <v>45503</v>
      </c>
      <c r="V1253">
        <v>159.57</v>
      </c>
      <c r="W1253">
        <f t="shared" si="800"/>
        <v>1.0189655172413794</v>
      </c>
      <c r="X1253">
        <f t="shared" si="801"/>
        <v>1.878791386563327E-2</v>
      </c>
      <c r="Z1253" s="3">
        <v>45503</v>
      </c>
      <c r="AA1253">
        <v>48.14</v>
      </c>
      <c r="AB1253">
        <f t="shared" si="802"/>
        <v>1.0031256511773285</v>
      </c>
      <c r="AC1253">
        <f t="shared" si="803"/>
        <v>3.1207764847716759E-3</v>
      </c>
      <c r="AE1253" s="3">
        <v>45503</v>
      </c>
      <c r="AF1253">
        <v>126.15</v>
      </c>
      <c r="AG1253">
        <f t="shared" si="804"/>
        <v>1.0077488416679981</v>
      </c>
      <c r="AH1253">
        <f t="shared" si="805"/>
        <v>7.7189735905113157E-3</v>
      </c>
      <c r="AJ1253" s="3">
        <v>45503</v>
      </c>
      <c r="AK1253">
        <v>118.17</v>
      </c>
      <c r="AL1253">
        <f t="shared" si="806"/>
        <v>1.0178294573643412</v>
      </c>
      <c r="AM1253">
        <f t="shared" si="807"/>
        <v>1.7672376947078464E-2</v>
      </c>
      <c r="AO1253" s="3">
        <v>45503</v>
      </c>
      <c r="AP1253">
        <v>15.04</v>
      </c>
      <c r="AQ1253">
        <f t="shared" si="808"/>
        <v>0.99734748010610075</v>
      </c>
      <c r="AR1253">
        <f t="shared" si="809"/>
        <v>-2.6560440581162963E-3</v>
      </c>
      <c r="AT1253" s="3">
        <v>45503</v>
      </c>
      <c r="AU1253">
        <v>55.69</v>
      </c>
      <c r="AV1253">
        <f t="shared" si="810"/>
        <v>1.0039661078060214</v>
      </c>
      <c r="AW1253">
        <f t="shared" si="811"/>
        <v>3.9582635344341515E-3</v>
      </c>
      <c r="AY1253" s="3">
        <v>45503</v>
      </c>
      <c r="AZ1253">
        <v>215.19</v>
      </c>
      <c r="BA1253">
        <f t="shared" si="812"/>
        <v>1.0205833530946171</v>
      </c>
      <c r="BB1253">
        <f t="shared" si="813"/>
        <v>2.037437861388397E-2</v>
      </c>
      <c r="BD1253" s="3">
        <v>45503</v>
      </c>
      <c r="BE1253">
        <v>110.11</v>
      </c>
      <c r="BF1253">
        <f t="shared" si="814"/>
        <v>1.0125057471264367</v>
      </c>
      <c r="BG1253">
        <f t="shared" si="815"/>
        <v>1.2428196156706213E-2</v>
      </c>
      <c r="BI1253" s="3">
        <v>45503</v>
      </c>
      <c r="BJ1253">
        <v>422.92</v>
      </c>
      <c r="BK1253">
        <f t="shared" si="816"/>
        <v>0.99107163780376351</v>
      </c>
      <c r="BL1253">
        <f t="shared" si="817"/>
        <v>-8.9684588654717675E-3</v>
      </c>
      <c r="BN1253" s="3">
        <v>45503</v>
      </c>
      <c r="BO1253">
        <v>18796.27</v>
      </c>
      <c r="BP1253">
        <f t="shared" si="818"/>
        <v>0.98618955701333033</v>
      </c>
      <c r="BQ1253">
        <f t="shared" si="819"/>
        <v>-1.3906694364653457E-2</v>
      </c>
      <c r="BS1253" s="3">
        <v>45503</v>
      </c>
      <c r="BT1253">
        <v>622.58000000000004</v>
      </c>
      <c r="BU1253">
        <f t="shared" si="820"/>
        <v>0.99301390838330994</v>
      </c>
      <c r="BV1253">
        <f t="shared" si="821"/>
        <v>-7.0106086067454644E-3</v>
      </c>
      <c r="BX1253" s="3">
        <v>45503</v>
      </c>
      <c r="BY1253">
        <v>103.73</v>
      </c>
      <c r="BZ1253">
        <f t="shared" si="822"/>
        <v>0.92956358096603642</v>
      </c>
      <c r="CA1253">
        <f t="shared" si="823"/>
        <v>-7.3040070753873143E-2</v>
      </c>
      <c r="CC1253" s="3">
        <v>45503</v>
      </c>
      <c r="CD1253">
        <v>317.51</v>
      </c>
      <c r="CE1253">
        <f t="shared" si="824"/>
        <v>0.98587219772713153</v>
      </c>
      <c r="CF1253">
        <f t="shared" si="825"/>
        <v>-1.4228549690102125E-2</v>
      </c>
      <c r="CH1253" s="3">
        <v>45503</v>
      </c>
      <c r="CI1253">
        <v>78.63</v>
      </c>
      <c r="CJ1253">
        <f t="shared" si="826"/>
        <v>0.98558535973928296</v>
      </c>
      <c r="CK1253">
        <f t="shared" si="827"/>
        <v>-1.4519540473835968E-2</v>
      </c>
      <c r="CM1253" s="3">
        <v>45503</v>
      </c>
      <c r="CN1253">
        <v>31.39</v>
      </c>
      <c r="CO1253">
        <f t="shared" si="828"/>
        <v>1.0218098958333335</v>
      </c>
      <c r="CP1253">
        <f t="shared" si="829"/>
        <v>2.1575462574390913E-2</v>
      </c>
      <c r="CR1253" s="3">
        <v>45503</v>
      </c>
      <c r="CS1253">
        <v>28.524999999999999</v>
      </c>
      <c r="CT1253">
        <f t="shared" si="830"/>
        <v>1.0236488911217971</v>
      </c>
      <c r="CU1253">
        <f t="shared" si="831"/>
        <v>2.3373588056739301E-2</v>
      </c>
      <c r="CW1253" s="3">
        <v>45503</v>
      </c>
      <c r="CX1253">
        <v>222.62</v>
      </c>
      <c r="CY1253">
        <f t="shared" si="832"/>
        <v>0.95915553640672124</v>
      </c>
      <c r="CZ1253">
        <f t="shared" si="833"/>
        <v>-4.1702031215311602E-2</v>
      </c>
      <c r="DB1253" s="3">
        <v>45503</v>
      </c>
      <c r="DC1253">
        <v>337.54</v>
      </c>
      <c r="DD1253">
        <f t="shared" si="834"/>
        <v>1.006770662451159</v>
      </c>
      <c r="DE1253">
        <f t="shared" si="835"/>
        <v>6.7478444535483632E-3</v>
      </c>
    </row>
    <row r="1254" spans="1:109">
      <c r="A1254" s="3">
        <v>45504</v>
      </c>
      <c r="B1254">
        <v>186.98</v>
      </c>
      <c r="C1254">
        <f t="shared" si="792"/>
        <v>1.0290022563425236</v>
      </c>
      <c r="D1254">
        <f t="shared" si="793"/>
        <v>2.8589649602203931E-2</v>
      </c>
      <c r="F1254" s="3">
        <v>45504</v>
      </c>
      <c r="G1254">
        <v>142.36000000000001</v>
      </c>
      <c r="H1254">
        <f t="shared" si="794"/>
        <v>0.990881882090903</v>
      </c>
      <c r="I1254">
        <f t="shared" si="795"/>
        <v>-9.1599423806355221E-3</v>
      </c>
      <c r="K1254" s="3">
        <v>45504</v>
      </c>
      <c r="L1254">
        <v>222.08</v>
      </c>
      <c r="M1254">
        <f t="shared" si="796"/>
        <v>1.0149908592321755</v>
      </c>
      <c r="N1254">
        <f t="shared" si="797"/>
        <v>1.4879606770613507E-2</v>
      </c>
      <c r="P1254" s="3">
        <v>45504</v>
      </c>
      <c r="Q1254">
        <v>438.5</v>
      </c>
      <c r="R1254">
        <f t="shared" si="798"/>
        <v>0.99374518424511626</v>
      </c>
      <c r="S1254">
        <f t="shared" si="799"/>
        <v>-6.274459067987799E-3</v>
      </c>
      <c r="U1254" s="3">
        <v>45504</v>
      </c>
      <c r="V1254">
        <v>160.47</v>
      </c>
      <c r="W1254">
        <f t="shared" si="800"/>
        <v>1.0056401579244219</v>
      </c>
      <c r="X1254">
        <f t="shared" si="801"/>
        <v>5.6243117889324861E-3</v>
      </c>
      <c r="Z1254" s="3">
        <v>45504</v>
      </c>
      <c r="AA1254">
        <v>48.45</v>
      </c>
      <c r="AB1254">
        <f t="shared" si="802"/>
        <v>1.006439551308683</v>
      </c>
      <c r="AC1254">
        <f t="shared" si="803"/>
        <v>6.41890598184935E-3</v>
      </c>
      <c r="AE1254" s="3">
        <v>45504</v>
      </c>
      <c r="AF1254">
        <v>126.8</v>
      </c>
      <c r="AG1254">
        <f t="shared" si="804"/>
        <v>1.0051525961157353</v>
      </c>
      <c r="AH1254">
        <f t="shared" si="805"/>
        <v>5.1393669160588245E-3</v>
      </c>
      <c r="AJ1254" s="3">
        <v>45504</v>
      </c>
      <c r="AK1254">
        <v>118.59</v>
      </c>
      <c r="AL1254">
        <f t="shared" si="806"/>
        <v>1.0035542015740035</v>
      </c>
      <c r="AM1254">
        <f t="shared" si="807"/>
        <v>3.5479003257796239E-3</v>
      </c>
      <c r="AO1254" s="3">
        <v>45504</v>
      </c>
      <c r="AP1254">
        <v>14.99</v>
      </c>
      <c r="AQ1254">
        <f t="shared" si="808"/>
        <v>0.99667553191489366</v>
      </c>
      <c r="AR1254">
        <f t="shared" si="809"/>
        <v>-3.3300064071873827E-3</v>
      </c>
      <c r="AT1254" s="3">
        <v>45504</v>
      </c>
      <c r="AU1254">
        <v>55.26</v>
      </c>
      <c r="AV1254">
        <f t="shared" si="810"/>
        <v>0.99227868558089427</v>
      </c>
      <c r="AW1254">
        <f t="shared" si="811"/>
        <v>-7.751278106306725E-3</v>
      </c>
      <c r="AY1254" s="3">
        <v>45504</v>
      </c>
      <c r="AZ1254">
        <v>212.8</v>
      </c>
      <c r="BA1254">
        <f t="shared" si="812"/>
        <v>0.98889353594497897</v>
      </c>
      <c r="BB1254">
        <f t="shared" si="813"/>
        <v>-1.1168601338963307E-2</v>
      </c>
      <c r="BD1254" s="3">
        <v>45504</v>
      </c>
      <c r="BE1254">
        <v>108.99</v>
      </c>
      <c r="BF1254">
        <f t="shared" si="814"/>
        <v>0.98982835346471709</v>
      </c>
      <c r="BG1254">
        <f t="shared" si="815"/>
        <v>-1.0223731224279503E-2</v>
      </c>
      <c r="BI1254" s="3">
        <v>45504</v>
      </c>
      <c r="BJ1254">
        <v>418.35</v>
      </c>
      <c r="BK1254">
        <f t="shared" si="816"/>
        <v>0.98919417383902397</v>
      </c>
      <c r="BL1254">
        <f t="shared" si="817"/>
        <v>-1.0864633122718079E-2</v>
      </c>
      <c r="BN1254" s="3">
        <v>45504</v>
      </c>
      <c r="BO1254">
        <v>19362.43</v>
      </c>
      <c r="BP1254">
        <f t="shared" si="818"/>
        <v>1.0301208697257487</v>
      </c>
      <c r="BQ1254">
        <f t="shared" si="819"/>
        <v>2.9676144604959671E-2</v>
      </c>
      <c r="BS1254" s="3">
        <v>45504</v>
      </c>
      <c r="BT1254">
        <v>628.35</v>
      </c>
      <c r="BU1254">
        <f t="shared" si="820"/>
        <v>1.0092678852516945</v>
      </c>
      <c r="BV1254">
        <f t="shared" si="821"/>
        <v>9.2252019232898445E-3</v>
      </c>
      <c r="BX1254" s="3">
        <v>45504</v>
      </c>
      <c r="BY1254">
        <v>117.02</v>
      </c>
      <c r="BZ1254">
        <f t="shared" si="822"/>
        <v>1.1281210835823772</v>
      </c>
      <c r="CA1254">
        <f t="shared" si="823"/>
        <v>0.12055349091635324</v>
      </c>
      <c r="CC1254" s="3">
        <v>45504</v>
      </c>
      <c r="CD1254">
        <v>324.73</v>
      </c>
      <c r="CE1254">
        <f t="shared" si="824"/>
        <v>1.0227394412774402</v>
      </c>
      <c r="CF1254">
        <f t="shared" si="825"/>
        <v>2.2484753919217851E-2</v>
      </c>
      <c r="CH1254" s="3">
        <v>45504</v>
      </c>
      <c r="CI1254">
        <v>80.72</v>
      </c>
      <c r="CJ1254">
        <f t="shared" si="826"/>
        <v>1.0265801856797661</v>
      </c>
      <c r="CK1254">
        <f t="shared" si="827"/>
        <v>2.6233070041928912E-2</v>
      </c>
      <c r="CM1254" s="3">
        <v>45504</v>
      </c>
      <c r="CN1254">
        <v>30.54</v>
      </c>
      <c r="CO1254">
        <f t="shared" si="828"/>
        <v>0.97292131251991076</v>
      </c>
      <c r="CP1254">
        <f t="shared" si="829"/>
        <v>-2.7452071063375844E-2</v>
      </c>
      <c r="CR1254" s="3">
        <v>45504</v>
      </c>
      <c r="CS1254">
        <v>28.937999999999999</v>
      </c>
      <c r="CT1254">
        <f t="shared" si="830"/>
        <v>1.014478527607362</v>
      </c>
      <c r="CU1254">
        <f t="shared" si="831"/>
        <v>1.4374714566750537E-2</v>
      </c>
      <c r="CW1254" s="3">
        <v>45504</v>
      </c>
      <c r="CX1254">
        <v>232.07</v>
      </c>
      <c r="CY1254">
        <f t="shared" si="832"/>
        <v>1.042449016260893</v>
      </c>
      <c r="CZ1254">
        <f t="shared" si="833"/>
        <v>4.157276822958756E-2</v>
      </c>
      <c r="DB1254" s="3">
        <v>45504</v>
      </c>
      <c r="DC1254">
        <v>313.29000000000002</v>
      </c>
      <c r="DD1254">
        <f t="shared" si="834"/>
        <v>0.92815666291402499</v>
      </c>
      <c r="DE1254">
        <f t="shared" si="835"/>
        <v>-7.4554742648771391E-2</v>
      </c>
    </row>
    <row r="1255" spans="1:109">
      <c r="A1255" s="3">
        <v>45505</v>
      </c>
      <c r="B1255">
        <v>184.07</v>
      </c>
      <c r="C1255">
        <f t="shared" ref="C1255:C1294" si="836">B1255/B1254</f>
        <v>0.98443683816450955</v>
      </c>
      <c r="D1255">
        <f t="shared" ref="D1255:D1294" si="837">LN(B1255/B1254)</f>
        <v>-1.5685539218538942E-2</v>
      </c>
      <c r="F1255" s="3">
        <v>45505</v>
      </c>
      <c r="G1255">
        <v>144.5</v>
      </c>
      <c r="H1255">
        <f t="shared" ref="H1255:H1294" si="838">G1255/G1254</f>
        <v>1.0150323124473166</v>
      </c>
      <c r="I1255">
        <f t="shared" ref="I1255:I1294" si="839">LN(G1255/G1254)</f>
        <v>1.4920446910494883E-2</v>
      </c>
      <c r="K1255" s="3">
        <v>45505</v>
      </c>
      <c r="L1255">
        <v>218.36</v>
      </c>
      <c r="M1255">
        <f t="shared" ref="M1255:M1294" si="840">L1255/L1254</f>
        <v>0.98324927953890495</v>
      </c>
      <c r="N1255">
        <f t="shared" ref="N1255:N1294" si="841">LN(L1255/L1254)</f>
        <v>-1.689260040488277E-2</v>
      </c>
      <c r="P1255" s="3">
        <v>45505</v>
      </c>
      <c r="Q1255">
        <v>431.81</v>
      </c>
      <c r="R1255">
        <f t="shared" ref="R1255:R1294" si="842">Q1255/Q1254</f>
        <v>0.9847434435575827</v>
      </c>
      <c r="S1255">
        <f t="shared" ref="S1255:S1294" si="843">LN(Q1255/Q1254)</f>
        <v>-1.5374135129846056E-2</v>
      </c>
      <c r="U1255" s="3">
        <v>45505</v>
      </c>
      <c r="V1255">
        <v>152.62</v>
      </c>
      <c r="W1255">
        <f t="shared" ref="W1255:W1294" si="844">V1255/V1254</f>
        <v>0.95108119897800214</v>
      </c>
      <c r="X1255">
        <f t="shared" ref="X1255:X1294" si="845">LN(V1255/V1254)</f>
        <v>-5.0155837349781275E-2</v>
      </c>
      <c r="Z1255" s="3">
        <v>45505</v>
      </c>
      <c r="AA1255">
        <v>47.39</v>
      </c>
      <c r="AB1255">
        <f t="shared" ref="AB1255:AB1294" si="846">AA1255/AA1254</f>
        <v>0.97812177502579978</v>
      </c>
      <c r="AC1255">
        <f t="shared" ref="AC1255:AC1294" si="847">LN(AA1255/AA1254)</f>
        <v>-2.2121102357278325E-2</v>
      </c>
      <c r="AE1255" s="3">
        <v>45505</v>
      </c>
      <c r="AF1255">
        <v>123.11</v>
      </c>
      <c r="AG1255">
        <f t="shared" ref="AG1255:AG1294" si="848">AF1255/AF1254</f>
        <v>0.9708990536277603</v>
      </c>
      <c r="AH1255">
        <f t="shared" ref="AH1255:AH1294" si="849">LN(AF1255/AF1254)</f>
        <v>-2.9532777343601886E-2</v>
      </c>
      <c r="AJ1255" s="3">
        <v>45505</v>
      </c>
      <c r="AK1255">
        <v>116.95</v>
      </c>
      <c r="AL1255">
        <f t="shared" ref="AL1255:AL1294" si="850">AK1255/AK1254</f>
        <v>0.98617084071169581</v>
      </c>
      <c r="AM1255">
        <f t="shared" ref="AM1255:AM1294" si="851">LN(AK1255/AK1254)</f>
        <v>-1.3925672946515753E-2</v>
      </c>
      <c r="AO1255" s="3">
        <v>45505</v>
      </c>
      <c r="AP1255">
        <v>14.9</v>
      </c>
      <c r="AQ1255">
        <f t="shared" ref="AQ1255:AQ1294" si="852">AP1255/AP1254</f>
        <v>0.99399599733155442</v>
      </c>
      <c r="AR1255">
        <f t="shared" ref="AR1255:AR1294" si="853">LN(AP1255/AP1254)</f>
        <v>-6.022099163092833E-3</v>
      </c>
      <c r="AT1255" s="3">
        <v>45505</v>
      </c>
      <c r="AU1255">
        <v>55.05</v>
      </c>
      <c r="AV1255">
        <f t="shared" ref="AV1255:AV1294" si="854">AU1255/AU1254</f>
        <v>0.99619978284473398</v>
      </c>
      <c r="AW1255">
        <f t="shared" ref="AW1255:AW1294" si="855">LN(AU1255/AU1254)</f>
        <v>-3.80745632658151E-3</v>
      </c>
      <c r="AY1255" s="3">
        <v>45505</v>
      </c>
      <c r="AZ1255">
        <v>207.96</v>
      </c>
      <c r="BA1255">
        <f t="shared" ref="BA1255:BA1294" si="856">AZ1255/AZ1254</f>
        <v>0.97725563909774438</v>
      </c>
      <c r="BB1255">
        <f t="shared" ref="BB1255:BB1294" si="857">LN(AZ1255/AZ1254)</f>
        <v>-2.3007003951974279E-2</v>
      </c>
      <c r="BD1255" s="3">
        <v>45505</v>
      </c>
      <c r="BE1255">
        <v>104.3</v>
      </c>
      <c r="BF1255">
        <f t="shared" ref="BF1255:BF1294" si="858">BE1255/BE1254</f>
        <v>0.95696852922286446</v>
      </c>
      <c r="BG1255">
        <f t="shared" ref="BG1255:BG1294" si="859">LN(BE1255/BE1254)</f>
        <v>-4.3984772894493526E-2</v>
      </c>
      <c r="BI1255" s="3">
        <v>45505</v>
      </c>
      <c r="BJ1255">
        <v>417.11</v>
      </c>
      <c r="BK1255">
        <f t="shared" ref="BK1255:BK1294" si="860">BJ1255/BJ1254</f>
        <v>0.99703597466236404</v>
      </c>
      <c r="BL1255">
        <f t="shared" ref="BL1255:BL1294" si="861">LN(BJ1255/BJ1254)</f>
        <v>-2.968426760173963E-3</v>
      </c>
      <c r="BN1255" s="3">
        <v>45505</v>
      </c>
      <c r="BO1255">
        <v>18890.39</v>
      </c>
      <c r="BP1255">
        <f t="shared" ref="BP1255:BP1294" si="862">BO1255/BO1254</f>
        <v>0.97562082858401544</v>
      </c>
      <c r="BQ1255">
        <f t="shared" ref="BQ1255:BQ1294" si="863">LN(BO1255/BO1254)</f>
        <v>-2.4681263356158476E-2</v>
      </c>
      <c r="BS1255" s="3">
        <v>45505</v>
      </c>
      <c r="BT1255">
        <v>624.85</v>
      </c>
      <c r="BU1255">
        <f t="shared" ref="BU1255:BU1294" si="864">BT1255/BT1254</f>
        <v>0.99442985597199018</v>
      </c>
      <c r="BV1255">
        <f t="shared" ref="BV1255:BV1294" si="865">LN(BT1255/BT1254)</f>
        <v>-5.5857151293608491E-3</v>
      </c>
      <c r="BX1255" s="3">
        <v>45505</v>
      </c>
      <c r="BY1255">
        <v>109.21</v>
      </c>
      <c r="BZ1255">
        <f t="shared" ref="BZ1255:BZ1294" si="866">BY1255/BY1254</f>
        <v>0.93325927191933</v>
      </c>
      <c r="CA1255">
        <f t="shared" ref="CA1255:CA1294" si="867">LN(BY1255/BY1254)</f>
        <v>-6.9072226150453053E-2</v>
      </c>
      <c r="CC1255" s="3">
        <v>45505</v>
      </c>
      <c r="CD1255">
        <v>315.62</v>
      </c>
      <c r="CE1255">
        <f t="shared" ref="CE1255:CE1294" si="868">CD1255/CD1254</f>
        <v>0.97194592430634674</v>
      </c>
      <c r="CF1255">
        <f t="shared" ref="CF1255:CF1294" si="869">LN(CD1255/CD1254)</f>
        <v>-2.8455109498979045E-2</v>
      </c>
      <c r="CH1255" s="3">
        <v>45505</v>
      </c>
      <c r="CI1255">
        <v>80.099999999999994</v>
      </c>
      <c r="CJ1255">
        <f t="shared" ref="CJ1255:CJ1294" si="870">CI1255/CI1254</f>
        <v>0.99231912784935572</v>
      </c>
      <c r="CK1255">
        <f t="shared" ref="CK1255:CK1294" si="871">LN(CI1255/CI1254)</f>
        <v>-7.710521971040058E-3</v>
      </c>
      <c r="CM1255" s="3">
        <v>45505</v>
      </c>
      <c r="CN1255">
        <v>30.65</v>
      </c>
      <c r="CO1255">
        <f t="shared" ref="CO1255:CO1294" si="872">CN1255/CN1254</f>
        <v>1.0036018336607728</v>
      </c>
      <c r="CP1255">
        <f t="shared" ref="CP1255:CP1294" si="873">LN(CN1255/CN1254)</f>
        <v>3.595362591734097E-3</v>
      </c>
      <c r="CR1255" s="3">
        <v>45505</v>
      </c>
      <c r="CS1255">
        <v>28.477</v>
      </c>
      <c r="CT1255">
        <f t="shared" ref="CT1255:CT1294" si="874">CS1255/CS1254</f>
        <v>0.9840693897297671</v>
      </c>
      <c r="CU1255">
        <f t="shared" ref="CU1255:CU1294" si="875">LN(CS1255/CS1254)</f>
        <v>-1.6058866398106188E-2</v>
      </c>
      <c r="CW1255" s="3">
        <v>45505</v>
      </c>
      <c r="CX1255">
        <v>216.86</v>
      </c>
      <c r="CY1255">
        <f t="shared" ref="CY1255:CY1294" si="876">CX1255/CX1254</f>
        <v>0.9344594303442928</v>
      </c>
      <c r="CZ1255">
        <f t="shared" ref="CZ1255:CZ1294" si="877">LN(CX1255/CX1254)</f>
        <v>-6.7787066250631273E-2</v>
      </c>
      <c r="DB1255" s="3">
        <v>45505</v>
      </c>
      <c r="DC1255">
        <v>327.79</v>
      </c>
      <c r="DD1255">
        <f t="shared" ref="DD1255:DD1294" si="878">DC1255/DC1254</f>
        <v>1.0462829965846341</v>
      </c>
      <c r="DE1255">
        <f t="shared" ref="DE1255:DE1294" si="879">LN(DC1255/DC1254)</f>
        <v>4.524388027848722E-2</v>
      </c>
    </row>
    <row r="1256" spans="1:109">
      <c r="A1256" s="3">
        <v>45506</v>
      </c>
      <c r="B1256">
        <v>167.9</v>
      </c>
      <c r="C1256">
        <f t="shared" si="836"/>
        <v>0.91215298527734023</v>
      </c>
      <c r="D1256">
        <f t="shared" si="837"/>
        <v>-9.1947555961135449E-2</v>
      </c>
      <c r="F1256" s="3">
        <v>45506</v>
      </c>
      <c r="G1256">
        <v>147.35</v>
      </c>
      <c r="H1256">
        <f t="shared" si="838"/>
        <v>1.0197231833910034</v>
      </c>
      <c r="I1256">
        <f t="shared" si="839"/>
        <v>1.9531201631216848E-2</v>
      </c>
      <c r="K1256" s="3">
        <v>45506</v>
      </c>
      <c r="L1256">
        <v>219.86</v>
      </c>
      <c r="M1256">
        <f t="shared" si="840"/>
        <v>1.0068693899981682</v>
      </c>
      <c r="N1256">
        <f t="shared" si="841"/>
        <v>6.8459032371609137E-3</v>
      </c>
      <c r="P1256" s="3">
        <v>45506</v>
      </c>
      <c r="Q1256">
        <v>428.36</v>
      </c>
      <c r="R1256">
        <f t="shared" si="842"/>
        <v>0.99201037493341981</v>
      </c>
      <c r="S1256">
        <f t="shared" si="843"/>
        <v>-8.0217131497173425E-3</v>
      </c>
      <c r="U1256" s="3">
        <v>45506</v>
      </c>
      <c r="V1256">
        <v>148.55000000000001</v>
      </c>
      <c r="W1256">
        <f t="shared" si="844"/>
        <v>0.97333245970383964</v>
      </c>
      <c r="X1256">
        <f t="shared" si="845"/>
        <v>-2.7029569952870442E-2</v>
      </c>
      <c r="Z1256" s="3">
        <v>45506</v>
      </c>
      <c r="AA1256">
        <v>46.66</v>
      </c>
      <c r="AB1256">
        <f t="shared" si="846"/>
        <v>0.9845959063093479</v>
      </c>
      <c r="AC1256">
        <f t="shared" si="847"/>
        <v>-1.5523969386213083E-2</v>
      </c>
      <c r="AE1256" s="3">
        <v>45506</v>
      </c>
      <c r="AF1256">
        <v>122.92</v>
      </c>
      <c r="AG1256">
        <f t="shared" si="848"/>
        <v>0.99845666477134276</v>
      </c>
      <c r="AH1256">
        <f t="shared" si="849"/>
        <v>-1.5445273972396465E-3</v>
      </c>
      <c r="AJ1256" s="3">
        <v>45506</v>
      </c>
      <c r="AK1256">
        <v>116.88</v>
      </c>
      <c r="AL1256">
        <f t="shared" si="850"/>
        <v>0.99940145361265487</v>
      </c>
      <c r="AM1256">
        <f t="shared" si="851"/>
        <v>-5.9872558774410429E-4</v>
      </c>
      <c r="AO1256" s="3">
        <v>45506</v>
      </c>
      <c r="AP1256">
        <v>14.58</v>
      </c>
      <c r="AQ1256">
        <f t="shared" si="852"/>
        <v>0.97852348993288585</v>
      </c>
      <c r="AR1256">
        <f t="shared" si="853"/>
        <v>-2.1710486370901425E-2</v>
      </c>
      <c r="AT1256" s="3">
        <v>45506</v>
      </c>
      <c r="AU1256">
        <v>54.09</v>
      </c>
      <c r="AV1256">
        <f t="shared" si="854"/>
        <v>0.98256130790190743</v>
      </c>
      <c r="AW1256">
        <f t="shared" si="855"/>
        <v>-1.7592537285353298E-2</v>
      </c>
      <c r="AY1256" s="3">
        <v>45506</v>
      </c>
      <c r="AZ1256">
        <v>199.14</v>
      </c>
      <c r="BA1256">
        <f t="shared" si="856"/>
        <v>0.95758799769186376</v>
      </c>
      <c r="BB1256">
        <f t="shared" si="857"/>
        <v>-4.3337658555576843E-2</v>
      </c>
      <c r="BD1256" s="3">
        <v>45506</v>
      </c>
      <c r="BE1256">
        <v>100.19</v>
      </c>
      <c r="BF1256">
        <f t="shared" si="858"/>
        <v>0.96059443911792908</v>
      </c>
      <c r="BG1256">
        <f t="shared" si="859"/>
        <v>-4.020297873555511E-2</v>
      </c>
      <c r="BI1256" s="3">
        <v>45506</v>
      </c>
      <c r="BJ1256">
        <v>408.49</v>
      </c>
      <c r="BK1256">
        <f t="shared" si="860"/>
        <v>0.97933398863609122</v>
      </c>
      <c r="BL1256">
        <f t="shared" si="861"/>
        <v>-2.0882541785172955E-2</v>
      </c>
      <c r="BN1256" s="3">
        <v>45506</v>
      </c>
      <c r="BO1256">
        <v>18440.84</v>
      </c>
      <c r="BP1256">
        <f t="shared" si="862"/>
        <v>0.97620218534397651</v>
      </c>
      <c r="BQ1256">
        <f t="shared" si="863"/>
        <v>-2.4085556908386766E-2</v>
      </c>
      <c r="BS1256" s="3">
        <v>45506</v>
      </c>
      <c r="BT1256">
        <v>613.64</v>
      </c>
      <c r="BU1256">
        <f t="shared" si="864"/>
        <v>0.98205969432663831</v>
      </c>
      <c r="BV1256">
        <f t="shared" si="865"/>
        <v>-1.8103183955220092E-2</v>
      </c>
      <c r="BX1256" s="3">
        <v>45506</v>
      </c>
      <c r="BY1256">
        <v>107.27</v>
      </c>
      <c r="BZ1256">
        <f t="shared" si="866"/>
        <v>0.98223605896895894</v>
      </c>
      <c r="CA1256">
        <f t="shared" si="867"/>
        <v>-1.7923613600299107E-2</v>
      </c>
      <c r="CC1256" s="3">
        <v>45506</v>
      </c>
      <c r="CD1256">
        <v>305.60000000000002</v>
      </c>
      <c r="CE1256">
        <f t="shared" si="868"/>
        <v>0.96825296242316716</v>
      </c>
      <c r="CF1256">
        <f t="shared" si="869"/>
        <v>-3.2261901027621144E-2</v>
      </c>
      <c r="CH1256" s="3">
        <v>45506</v>
      </c>
      <c r="CI1256">
        <v>76.81</v>
      </c>
      <c r="CJ1256">
        <f t="shared" si="870"/>
        <v>0.95892634207240957</v>
      </c>
      <c r="CK1256">
        <f t="shared" si="871"/>
        <v>-4.1941014063722887E-2</v>
      </c>
      <c r="CM1256" s="3">
        <v>45506</v>
      </c>
      <c r="CN1256">
        <v>30.43</v>
      </c>
      <c r="CO1256">
        <f t="shared" si="872"/>
        <v>0.99282218597063621</v>
      </c>
      <c r="CP1256">
        <f t="shared" si="873"/>
        <v>-7.2036984733407066E-3</v>
      </c>
      <c r="CR1256" s="3">
        <v>45506</v>
      </c>
      <c r="CS1256">
        <v>28.391999999999999</v>
      </c>
      <c r="CT1256">
        <f t="shared" si="874"/>
        <v>0.99701513502124517</v>
      </c>
      <c r="CU1256">
        <f t="shared" si="875"/>
        <v>-2.9893285725883303E-3</v>
      </c>
      <c r="CW1256" s="3">
        <v>45506</v>
      </c>
      <c r="CX1256">
        <v>207.67</v>
      </c>
      <c r="CY1256">
        <f t="shared" si="876"/>
        <v>0.95762242921700624</v>
      </c>
      <c r="CZ1256">
        <f t="shared" si="877"/>
        <v>-4.3301702689148347E-2</v>
      </c>
      <c r="DB1256" s="3">
        <v>45506</v>
      </c>
      <c r="DC1256">
        <v>327.68</v>
      </c>
      <c r="DD1256">
        <f t="shared" si="878"/>
        <v>0.99966441929283989</v>
      </c>
      <c r="DE1256">
        <f t="shared" si="879"/>
        <v>-3.3563702696586521E-4</v>
      </c>
    </row>
    <row r="1257" spans="1:109">
      <c r="A1257" s="3">
        <v>45509</v>
      </c>
      <c r="B1257">
        <v>161.02000000000001</v>
      </c>
      <c r="C1257">
        <f t="shared" si="836"/>
        <v>0.95902322811197149</v>
      </c>
      <c r="D1257">
        <f t="shared" si="837"/>
        <v>-4.1839983211660367E-2</v>
      </c>
      <c r="F1257" s="3">
        <v>45509</v>
      </c>
      <c r="G1257">
        <v>142.72</v>
      </c>
      <c r="H1257">
        <f t="shared" si="838"/>
        <v>0.96857821513403464</v>
      </c>
      <c r="I1257">
        <f t="shared" si="839"/>
        <v>-3.1926040352004456E-2</v>
      </c>
      <c r="K1257" s="3">
        <v>45509</v>
      </c>
      <c r="L1257">
        <v>209.27</v>
      </c>
      <c r="M1257">
        <f t="shared" si="840"/>
        <v>0.9518329846265805</v>
      </c>
      <c r="N1257">
        <f t="shared" si="841"/>
        <v>-4.9365695898139543E-2</v>
      </c>
      <c r="P1257" s="3">
        <v>45509</v>
      </c>
      <c r="Q1257">
        <v>413.72</v>
      </c>
      <c r="R1257">
        <f t="shared" si="842"/>
        <v>0.96582313941544495</v>
      </c>
      <c r="S1257">
        <f t="shared" si="843"/>
        <v>-3.4774547023071395E-2</v>
      </c>
      <c r="U1257" s="3">
        <v>45509</v>
      </c>
      <c r="V1257">
        <v>144.66</v>
      </c>
      <c r="W1257">
        <f t="shared" si="844"/>
        <v>0.97381353079771116</v>
      </c>
      <c r="X1257">
        <f t="shared" si="845"/>
        <v>-2.6535440487482017E-2</v>
      </c>
      <c r="Z1257" s="3">
        <v>45509</v>
      </c>
      <c r="AA1257">
        <v>44.74</v>
      </c>
      <c r="AB1257">
        <f t="shared" si="846"/>
        <v>0.95885126446635249</v>
      </c>
      <c r="AC1257">
        <f t="shared" si="847"/>
        <v>-4.2019310531300195E-2</v>
      </c>
      <c r="AE1257" s="3">
        <v>45509</v>
      </c>
      <c r="AF1257">
        <v>123.12</v>
      </c>
      <c r="AG1257">
        <f t="shared" si="848"/>
        <v>1.0016270745200131</v>
      </c>
      <c r="AH1257">
        <f t="shared" si="849"/>
        <v>1.6257522683399575E-3</v>
      </c>
      <c r="AJ1257" s="3">
        <v>45509</v>
      </c>
      <c r="AK1257">
        <v>114.77</v>
      </c>
      <c r="AL1257">
        <f t="shared" si="850"/>
        <v>0.98194729637234768</v>
      </c>
      <c r="AM1257">
        <f t="shared" si="851"/>
        <v>-1.8217641749867085E-2</v>
      </c>
      <c r="AO1257" s="3">
        <v>45509</v>
      </c>
      <c r="AP1257">
        <v>14.12</v>
      </c>
      <c r="AQ1257">
        <f t="shared" si="852"/>
        <v>0.96844993141289437</v>
      </c>
      <c r="AR1257">
        <f t="shared" si="853"/>
        <v>-3.2058494515416078E-2</v>
      </c>
      <c r="AT1257" s="3">
        <v>45509</v>
      </c>
      <c r="AU1257">
        <v>52.11</v>
      </c>
      <c r="AV1257">
        <f t="shared" si="854"/>
        <v>0.96339434276206315</v>
      </c>
      <c r="AW1257">
        <f t="shared" si="855"/>
        <v>-3.7292456962212416E-2</v>
      </c>
      <c r="AY1257" s="3">
        <v>45509</v>
      </c>
      <c r="AZ1257">
        <v>194.9</v>
      </c>
      <c r="BA1257">
        <f t="shared" si="856"/>
        <v>0.97870844631917253</v>
      </c>
      <c r="BB1257">
        <f t="shared" si="857"/>
        <v>-2.1521488446423025E-2</v>
      </c>
      <c r="BD1257" s="3">
        <v>45509</v>
      </c>
      <c r="BE1257">
        <v>98.13</v>
      </c>
      <c r="BF1257">
        <f t="shared" si="858"/>
        <v>0.97943906577502737</v>
      </c>
      <c r="BG1257">
        <f t="shared" si="859"/>
        <v>-2.0775253052769463E-2</v>
      </c>
      <c r="BI1257" s="3">
        <v>45509</v>
      </c>
      <c r="BJ1257">
        <v>395.15</v>
      </c>
      <c r="BK1257">
        <f t="shared" si="860"/>
        <v>0.96734314181497705</v>
      </c>
      <c r="BL1257">
        <f t="shared" si="861"/>
        <v>-3.3201994545276448E-2</v>
      </c>
      <c r="BN1257" s="3">
        <v>45509</v>
      </c>
      <c r="BO1257">
        <v>17895.150000000001</v>
      </c>
      <c r="BP1257">
        <f t="shared" si="862"/>
        <v>0.97040861479195095</v>
      </c>
      <c r="BQ1257">
        <f t="shared" si="863"/>
        <v>-3.0038043823739403E-2</v>
      </c>
      <c r="BS1257" s="3">
        <v>45509</v>
      </c>
      <c r="BT1257">
        <v>598.54999999999995</v>
      </c>
      <c r="BU1257">
        <f t="shared" si="864"/>
        <v>0.97540903461312811</v>
      </c>
      <c r="BV1257">
        <f t="shared" si="865"/>
        <v>-2.4898373279193895E-2</v>
      </c>
      <c r="BX1257" s="3">
        <v>45509</v>
      </c>
      <c r="BY1257">
        <v>100.45</v>
      </c>
      <c r="BZ1257">
        <f t="shared" si="866"/>
        <v>0.93642211242658713</v>
      </c>
      <c r="CA1257">
        <f t="shared" si="867"/>
        <v>-6.5688929348394431E-2</v>
      </c>
      <c r="CC1257" s="3">
        <v>45509</v>
      </c>
      <c r="CD1257">
        <v>294.18</v>
      </c>
      <c r="CE1257">
        <f t="shared" si="868"/>
        <v>0.96263089005235603</v>
      </c>
      <c r="CF1257">
        <f t="shared" si="869"/>
        <v>-3.8085232401168539E-2</v>
      </c>
      <c r="CH1257" s="3">
        <v>45509</v>
      </c>
      <c r="CI1257">
        <v>76.3</v>
      </c>
      <c r="CJ1257">
        <f t="shared" si="870"/>
        <v>0.99336023955214159</v>
      </c>
      <c r="CK1257">
        <f t="shared" si="871"/>
        <v>-6.6619017201793081E-3</v>
      </c>
      <c r="CM1257" s="3">
        <v>45509</v>
      </c>
      <c r="CN1257">
        <v>29.74</v>
      </c>
      <c r="CO1257">
        <f t="shared" si="872"/>
        <v>0.97732500821557666</v>
      </c>
      <c r="CP1257">
        <f t="shared" si="873"/>
        <v>-2.2936022876870767E-2</v>
      </c>
      <c r="CR1257" s="3">
        <v>45509</v>
      </c>
      <c r="CS1257">
        <v>27.207000000000001</v>
      </c>
      <c r="CT1257">
        <f t="shared" si="874"/>
        <v>0.95826289095519868</v>
      </c>
      <c r="CU1257">
        <f t="shared" si="875"/>
        <v>-4.2633122210654933E-2</v>
      </c>
      <c r="CW1257" s="3">
        <v>45509</v>
      </c>
      <c r="CX1257">
        <v>198.88</v>
      </c>
      <c r="CY1257">
        <f t="shared" si="876"/>
        <v>0.95767323156931672</v>
      </c>
      <c r="CZ1257">
        <f t="shared" si="877"/>
        <v>-4.3248653592486655E-2</v>
      </c>
      <c r="DB1257" s="3">
        <v>45509</v>
      </c>
      <c r="DC1257">
        <v>325.72000000000003</v>
      </c>
      <c r="DD1257">
        <f t="shared" si="878"/>
        <v>0.99401855468750011</v>
      </c>
      <c r="DE1257">
        <f t="shared" si="879"/>
        <v>-5.9994058121575957E-3</v>
      </c>
    </row>
    <row r="1258" spans="1:109">
      <c r="A1258" s="3">
        <v>45510</v>
      </c>
      <c r="B1258">
        <v>161.93</v>
      </c>
      <c r="C1258">
        <f t="shared" si="836"/>
        <v>1.0056514718668488</v>
      </c>
      <c r="D1258">
        <f t="shared" si="837"/>
        <v>5.6355622135446752E-3</v>
      </c>
      <c r="F1258" s="3">
        <v>45510</v>
      </c>
      <c r="G1258">
        <v>143.6</v>
      </c>
      <c r="H1258">
        <f t="shared" si="838"/>
        <v>1.0061659192825112</v>
      </c>
      <c r="I1258">
        <f t="shared" si="839"/>
        <v>6.146987782424551E-3</v>
      </c>
      <c r="K1258" s="3">
        <v>45510</v>
      </c>
      <c r="L1258">
        <v>207.23</v>
      </c>
      <c r="M1258">
        <f t="shared" si="840"/>
        <v>0.99025182778229071</v>
      </c>
      <c r="N1258">
        <f t="shared" si="841"/>
        <v>-9.7959967031821006E-3</v>
      </c>
      <c r="P1258" s="3">
        <v>45510</v>
      </c>
      <c r="Q1258">
        <v>422.14</v>
      </c>
      <c r="R1258">
        <f t="shared" si="842"/>
        <v>1.0203519288407619</v>
      </c>
      <c r="S1258">
        <f t="shared" si="843"/>
        <v>2.0147596062868783E-2</v>
      </c>
      <c r="U1258" s="3">
        <v>45510</v>
      </c>
      <c r="V1258">
        <v>143.22999999999999</v>
      </c>
      <c r="W1258">
        <f t="shared" si="844"/>
        <v>0.99011475183188158</v>
      </c>
      <c r="X1258">
        <f t="shared" si="845"/>
        <v>-9.9344316293610169E-3</v>
      </c>
      <c r="Z1258" s="3">
        <v>45510</v>
      </c>
      <c r="AA1258">
        <v>45.16</v>
      </c>
      <c r="AB1258">
        <f t="shared" si="846"/>
        <v>1.009387572641931</v>
      </c>
      <c r="AC1258">
        <f t="shared" si="847"/>
        <v>9.3437832194775815E-3</v>
      </c>
      <c r="AE1258" s="3">
        <v>45510</v>
      </c>
      <c r="AF1258">
        <v>122.27</v>
      </c>
      <c r="AG1258">
        <f t="shared" si="848"/>
        <v>0.99309616634178033</v>
      </c>
      <c r="AH1258">
        <f t="shared" si="849"/>
        <v>-6.927775374525132E-3</v>
      </c>
      <c r="AJ1258" s="3">
        <v>45510</v>
      </c>
      <c r="AK1258">
        <v>114.16</v>
      </c>
      <c r="AL1258">
        <f t="shared" si="850"/>
        <v>0.99468502221834976</v>
      </c>
      <c r="AM1258">
        <f t="shared" si="851"/>
        <v>-5.329152523995997E-3</v>
      </c>
      <c r="AO1258" s="3">
        <v>45510</v>
      </c>
      <c r="AP1258">
        <v>14.39</v>
      </c>
      <c r="AQ1258">
        <f t="shared" si="852"/>
        <v>1.0191218130311617</v>
      </c>
      <c r="AR1258">
        <f t="shared" si="853"/>
        <v>1.8941288834180624E-2</v>
      </c>
      <c r="AT1258" s="3">
        <v>45510</v>
      </c>
      <c r="AU1258">
        <v>51.94</v>
      </c>
      <c r="AV1258">
        <f t="shared" si="854"/>
        <v>0.99673767031279981</v>
      </c>
      <c r="AW1258">
        <f t="shared" si="855"/>
        <v>-3.2676626865209128E-3</v>
      </c>
      <c r="AY1258" s="3">
        <v>45510</v>
      </c>
      <c r="AZ1258">
        <v>200.34</v>
      </c>
      <c r="BA1258">
        <f t="shared" si="856"/>
        <v>1.0279117496151873</v>
      </c>
      <c r="BB1258">
        <f t="shared" si="857"/>
        <v>2.7529316670103027E-2</v>
      </c>
      <c r="BD1258" s="3">
        <v>45510</v>
      </c>
      <c r="BE1258">
        <v>99.04</v>
      </c>
      <c r="BF1258">
        <f t="shared" si="858"/>
        <v>1.0092734128197289</v>
      </c>
      <c r="BG1258">
        <f t="shared" si="859"/>
        <v>9.2306787178837394E-3</v>
      </c>
      <c r="BI1258" s="3">
        <v>45510</v>
      </c>
      <c r="BJ1258">
        <v>399.61</v>
      </c>
      <c r="BK1258">
        <f t="shared" si="860"/>
        <v>1.011286853093762</v>
      </c>
      <c r="BL1258">
        <f t="shared" si="861"/>
        <v>1.1223631835318555E-2</v>
      </c>
      <c r="BN1258" s="3">
        <v>45510</v>
      </c>
      <c r="BO1258">
        <v>18077.919999999998</v>
      </c>
      <c r="BP1258">
        <f t="shared" si="862"/>
        <v>1.0102133818380956</v>
      </c>
      <c r="BQ1258">
        <f t="shared" si="863"/>
        <v>1.0161577685614055E-2</v>
      </c>
      <c r="BS1258" s="3">
        <v>45510</v>
      </c>
      <c r="BT1258">
        <v>609.57000000000005</v>
      </c>
      <c r="BU1258">
        <f t="shared" si="864"/>
        <v>1.0184111603040684</v>
      </c>
      <c r="BV1258">
        <f t="shared" si="865"/>
        <v>1.8243726865653044E-2</v>
      </c>
      <c r="BX1258" s="3">
        <v>45510</v>
      </c>
      <c r="BY1258">
        <v>104.25</v>
      </c>
      <c r="BZ1258">
        <f t="shared" si="866"/>
        <v>1.0378297660527624</v>
      </c>
      <c r="CA1258">
        <f t="shared" si="867"/>
        <v>3.7131769417967295E-2</v>
      </c>
      <c r="CC1258" s="3">
        <v>45510</v>
      </c>
      <c r="CD1258">
        <v>301.93</v>
      </c>
      <c r="CE1258">
        <f t="shared" si="868"/>
        <v>1.0263444149840233</v>
      </c>
      <c r="CF1258">
        <f t="shared" si="869"/>
        <v>2.6003377537193853E-2</v>
      </c>
      <c r="CH1258" s="3">
        <v>45510</v>
      </c>
      <c r="CI1258">
        <v>76.48</v>
      </c>
      <c r="CJ1258">
        <f t="shared" si="870"/>
        <v>1.0023591087811272</v>
      </c>
      <c r="CK1258">
        <f t="shared" si="871"/>
        <v>2.3563304527346117E-3</v>
      </c>
      <c r="CM1258" s="3">
        <v>45510</v>
      </c>
      <c r="CN1258">
        <v>29.32</v>
      </c>
      <c r="CO1258">
        <f t="shared" si="872"/>
        <v>0.9858776059179557</v>
      </c>
      <c r="CP1258">
        <f t="shared" si="873"/>
        <v>-1.4223064013558185E-2</v>
      </c>
      <c r="CR1258" s="3">
        <v>45510</v>
      </c>
      <c r="CS1258">
        <v>27.216000000000001</v>
      </c>
      <c r="CT1258">
        <f t="shared" si="874"/>
        <v>1.0003307972213034</v>
      </c>
      <c r="CU1258">
        <f t="shared" si="875"/>
        <v>3.3074251996558185E-4</v>
      </c>
      <c r="CW1258" s="3">
        <v>45510</v>
      </c>
      <c r="CX1258">
        <v>200.64</v>
      </c>
      <c r="CY1258">
        <f t="shared" si="876"/>
        <v>1.0088495575221239</v>
      </c>
      <c r="CZ1258">
        <f t="shared" si="877"/>
        <v>8.8106296821549059E-3</v>
      </c>
      <c r="DB1258" s="3">
        <v>45510</v>
      </c>
      <c r="DC1258">
        <v>321.95999999999998</v>
      </c>
      <c r="DD1258">
        <f t="shared" si="878"/>
        <v>0.98845634287117756</v>
      </c>
      <c r="DE1258">
        <f t="shared" si="879"/>
        <v>-1.1610802373397624E-2</v>
      </c>
    </row>
    <row r="1259" spans="1:109">
      <c r="A1259" s="3">
        <v>45511</v>
      </c>
      <c r="B1259">
        <v>162.77000000000001</v>
      </c>
      <c r="C1259">
        <f t="shared" si="836"/>
        <v>1.0051874266658434</v>
      </c>
      <c r="D1259">
        <f t="shared" si="837"/>
        <v>5.1740183180275364E-3</v>
      </c>
      <c r="F1259" s="3">
        <v>45511</v>
      </c>
      <c r="G1259">
        <v>143.79</v>
      </c>
      <c r="H1259">
        <f t="shared" si="838"/>
        <v>1.0013231197771588</v>
      </c>
      <c r="I1259">
        <f t="shared" si="839"/>
        <v>1.3222452255258438E-3</v>
      </c>
      <c r="K1259" s="3">
        <v>45511</v>
      </c>
      <c r="L1259">
        <v>209.82</v>
      </c>
      <c r="M1259">
        <f t="shared" si="840"/>
        <v>1.0124981904164456</v>
      </c>
      <c r="N1259">
        <f t="shared" si="841"/>
        <v>1.2420732753943361E-2</v>
      </c>
      <c r="P1259" s="3">
        <v>45511</v>
      </c>
      <c r="Q1259">
        <v>427.02</v>
      </c>
      <c r="R1259">
        <f t="shared" si="842"/>
        <v>1.0115601459231534</v>
      </c>
      <c r="S1259">
        <f t="shared" si="843"/>
        <v>1.1493837966762977E-2</v>
      </c>
      <c r="U1259" s="3">
        <v>45511</v>
      </c>
      <c r="V1259">
        <v>142.41</v>
      </c>
      <c r="W1259">
        <f t="shared" si="844"/>
        <v>0.9942749424003352</v>
      </c>
      <c r="X1259">
        <f t="shared" si="845"/>
        <v>-5.7415085604373001E-3</v>
      </c>
      <c r="Z1259" s="3">
        <v>45511</v>
      </c>
      <c r="AA1259">
        <v>45.12</v>
      </c>
      <c r="AB1259">
        <f t="shared" si="846"/>
        <v>0.99911426040744022</v>
      </c>
      <c r="AC1259">
        <f t="shared" si="847"/>
        <v>-8.8613209165779884E-4</v>
      </c>
      <c r="AE1259" s="3">
        <v>45511</v>
      </c>
      <c r="AF1259">
        <v>123.12</v>
      </c>
      <c r="AG1259">
        <f t="shared" si="848"/>
        <v>1.0069518279218124</v>
      </c>
      <c r="AH1259">
        <f t="shared" si="849"/>
        <v>6.9277753745250721E-3</v>
      </c>
      <c r="AJ1259" s="3">
        <v>45511</v>
      </c>
      <c r="AK1259">
        <v>115.68</v>
      </c>
      <c r="AL1259">
        <f t="shared" si="850"/>
        <v>1.0133146461107219</v>
      </c>
      <c r="AM1259">
        <f t="shared" si="851"/>
        <v>1.3226785241873646E-2</v>
      </c>
      <c r="AO1259" s="3">
        <v>45511</v>
      </c>
      <c r="AP1259">
        <v>14.29</v>
      </c>
      <c r="AQ1259">
        <f t="shared" si="852"/>
        <v>0.99305072967338415</v>
      </c>
      <c r="AR1259">
        <f t="shared" si="853"/>
        <v>-6.9735289575005594E-3</v>
      </c>
      <c r="AT1259" s="3">
        <v>45511</v>
      </c>
      <c r="AU1259">
        <v>54.12</v>
      </c>
      <c r="AV1259">
        <f t="shared" si="854"/>
        <v>1.0419715055833654</v>
      </c>
      <c r="AW1259">
        <f t="shared" si="855"/>
        <v>4.1114597067984864E-2</v>
      </c>
      <c r="AY1259" s="3">
        <v>45511</v>
      </c>
      <c r="AZ1259">
        <v>200.4</v>
      </c>
      <c r="BA1259">
        <f t="shared" si="856"/>
        <v>1.0002994908655287</v>
      </c>
      <c r="BB1259">
        <f t="shared" si="857"/>
        <v>2.9944602709169486E-4</v>
      </c>
      <c r="BD1259" s="3">
        <v>45511</v>
      </c>
      <c r="BE1259">
        <v>93.32</v>
      </c>
      <c r="BF1259">
        <f t="shared" si="858"/>
        <v>0.94224555735056525</v>
      </c>
      <c r="BG1259">
        <f t="shared" si="859"/>
        <v>-5.9489361783056936E-2</v>
      </c>
      <c r="BI1259" s="3">
        <v>45511</v>
      </c>
      <c r="BJ1259">
        <v>398.43</v>
      </c>
      <c r="BK1259">
        <f t="shared" si="860"/>
        <v>0.99704712094291936</v>
      </c>
      <c r="BL1259">
        <f t="shared" si="861"/>
        <v>-2.9572474060337072E-3</v>
      </c>
      <c r="BN1259" s="3">
        <v>45511</v>
      </c>
      <c r="BO1259">
        <v>17867.37</v>
      </c>
      <c r="BP1259">
        <f t="shared" si="862"/>
        <v>0.98835319550036738</v>
      </c>
      <c r="BQ1259">
        <f t="shared" si="863"/>
        <v>-1.1715159792665002E-2</v>
      </c>
      <c r="BS1259" s="3">
        <v>45511</v>
      </c>
      <c r="BT1259">
        <v>611.48</v>
      </c>
      <c r="BU1259">
        <f t="shared" si="864"/>
        <v>1.0031333563003428</v>
      </c>
      <c r="BV1259">
        <f t="shared" si="865"/>
        <v>3.128457569801684E-3</v>
      </c>
      <c r="BX1259" s="3">
        <v>45511</v>
      </c>
      <c r="BY1259">
        <v>98.91</v>
      </c>
      <c r="BZ1259">
        <f t="shared" si="866"/>
        <v>0.94877697841726616</v>
      </c>
      <c r="CA1259">
        <f t="shared" si="867"/>
        <v>-5.2581514927161482E-2</v>
      </c>
      <c r="CC1259" s="3">
        <v>45511</v>
      </c>
      <c r="CD1259">
        <v>304.20999999999998</v>
      </c>
      <c r="CE1259">
        <f t="shared" si="868"/>
        <v>1.0075514192031265</v>
      </c>
      <c r="CF1259">
        <f t="shared" si="869"/>
        <v>7.5230499662889694E-3</v>
      </c>
      <c r="CH1259" s="3">
        <v>45511</v>
      </c>
      <c r="CI1259">
        <v>78.33</v>
      </c>
      <c r="CJ1259">
        <f t="shared" si="870"/>
        <v>1.0241893305439329</v>
      </c>
      <c r="CK1259">
        <f t="shared" si="871"/>
        <v>2.3901402636001181E-2</v>
      </c>
      <c r="CM1259" s="3">
        <v>45511</v>
      </c>
      <c r="CN1259">
        <v>28.85</v>
      </c>
      <c r="CO1259">
        <f t="shared" si="872"/>
        <v>0.98396998635743527</v>
      </c>
      <c r="CP1259">
        <f t="shared" si="873"/>
        <v>-1.6159884064342104E-2</v>
      </c>
      <c r="CR1259" s="3">
        <v>45511</v>
      </c>
      <c r="CS1259">
        <v>26.943999999999999</v>
      </c>
      <c r="CT1259">
        <f t="shared" si="874"/>
        <v>0.99000587889476765</v>
      </c>
      <c r="CU1259">
        <f t="shared" si="875"/>
        <v>-1.0044397593589856E-2</v>
      </c>
      <c r="CW1259" s="3">
        <v>45511</v>
      </c>
      <c r="CX1259">
        <v>191.76</v>
      </c>
      <c r="CY1259">
        <f t="shared" si="876"/>
        <v>0.95574162679425845</v>
      </c>
      <c r="CZ1259">
        <f t="shared" si="877"/>
        <v>-4.526766731842688E-2</v>
      </c>
      <c r="DB1259" s="3">
        <v>45511</v>
      </c>
      <c r="DC1259">
        <v>322.23</v>
      </c>
      <c r="DD1259">
        <f t="shared" si="878"/>
        <v>1.0008386134923595</v>
      </c>
      <c r="DE1259">
        <f t="shared" si="879"/>
        <v>8.3826205253241981E-4</v>
      </c>
    </row>
    <row r="1260" spans="1:109">
      <c r="A1260" s="3">
        <v>45512</v>
      </c>
      <c r="B1260">
        <v>165.8</v>
      </c>
      <c r="C1260">
        <f t="shared" si="836"/>
        <v>1.0186152239356148</v>
      </c>
      <c r="D1260">
        <f t="shared" si="837"/>
        <v>1.8444081297787844E-2</v>
      </c>
      <c r="F1260" s="3">
        <v>45512</v>
      </c>
      <c r="G1260">
        <v>144.71</v>
      </c>
      <c r="H1260">
        <f t="shared" si="838"/>
        <v>1.0063982196258434</v>
      </c>
      <c r="I1260">
        <f t="shared" si="839"/>
        <v>6.3778379102518903E-3</v>
      </c>
      <c r="K1260" s="3">
        <v>45512</v>
      </c>
      <c r="L1260">
        <v>213.31</v>
      </c>
      <c r="M1260">
        <f t="shared" si="840"/>
        <v>1.0166333047373941</v>
      </c>
      <c r="N1260">
        <f t="shared" si="841"/>
        <v>1.6496486400387027E-2</v>
      </c>
      <c r="P1260" s="3">
        <v>45512</v>
      </c>
      <c r="Q1260">
        <v>431.54</v>
      </c>
      <c r="R1260">
        <f t="shared" si="842"/>
        <v>1.0105849843098684</v>
      </c>
      <c r="S1260">
        <f t="shared" si="843"/>
        <v>1.0529355572004332E-2</v>
      </c>
      <c r="U1260" s="3">
        <v>45512</v>
      </c>
      <c r="V1260">
        <v>144.49</v>
      </c>
      <c r="W1260">
        <f t="shared" si="844"/>
        <v>1.014605715890738</v>
      </c>
      <c r="X1260">
        <f t="shared" si="845"/>
        <v>1.450007977418352E-2</v>
      </c>
      <c r="Z1260" s="3">
        <v>45512</v>
      </c>
      <c r="AA1260">
        <v>45.83</v>
      </c>
      <c r="AB1260">
        <f t="shared" si="846"/>
        <v>1.0157358156028369</v>
      </c>
      <c r="AC1260">
        <f t="shared" si="847"/>
        <v>1.5613291331229231E-2</v>
      </c>
      <c r="AE1260" s="3">
        <v>45512</v>
      </c>
      <c r="AF1260">
        <v>126.79</v>
      </c>
      <c r="AG1260">
        <f t="shared" si="848"/>
        <v>1.0298083170890189</v>
      </c>
      <c r="AH1260">
        <f t="shared" si="849"/>
        <v>2.937268500923287E-2</v>
      </c>
      <c r="AJ1260" s="3">
        <v>45512</v>
      </c>
      <c r="AK1260">
        <v>117.89</v>
      </c>
      <c r="AL1260">
        <f t="shared" si="850"/>
        <v>1.0191044260027662</v>
      </c>
      <c r="AM1260">
        <f t="shared" si="851"/>
        <v>1.8924227893581461E-2</v>
      </c>
      <c r="AO1260" s="3">
        <v>45512</v>
      </c>
      <c r="AP1260">
        <v>14.39</v>
      </c>
      <c r="AQ1260">
        <f t="shared" si="852"/>
        <v>1.0069979006298111</v>
      </c>
      <c r="AR1260">
        <f t="shared" si="853"/>
        <v>6.9735289575004467E-3</v>
      </c>
      <c r="AT1260" s="3">
        <v>45512</v>
      </c>
      <c r="AU1260">
        <v>54.46</v>
      </c>
      <c r="AV1260">
        <f t="shared" si="854"/>
        <v>1.0062823355506283</v>
      </c>
      <c r="AW1260">
        <f t="shared" si="855"/>
        <v>6.2626839430263079E-3</v>
      </c>
      <c r="AY1260" s="3">
        <v>45512</v>
      </c>
      <c r="AZ1260">
        <v>204.06</v>
      </c>
      <c r="BA1260">
        <f t="shared" si="856"/>
        <v>1.0182634730538922</v>
      </c>
      <c r="BB1260">
        <f t="shared" si="857"/>
        <v>1.8098699036449339E-2</v>
      </c>
      <c r="BD1260" s="3">
        <v>45512</v>
      </c>
      <c r="BE1260">
        <v>96.92</v>
      </c>
      <c r="BF1260">
        <f t="shared" si="858"/>
        <v>1.0385769395627948</v>
      </c>
      <c r="BG1260">
        <f t="shared" si="859"/>
        <v>3.7851448795095916E-2</v>
      </c>
      <c r="BI1260" s="3">
        <v>45512</v>
      </c>
      <c r="BJ1260">
        <v>402.69</v>
      </c>
      <c r="BK1260">
        <f t="shared" si="860"/>
        <v>1.0106919659664182</v>
      </c>
      <c r="BL1260">
        <f t="shared" si="861"/>
        <v>1.0635211087385377E-2</v>
      </c>
      <c r="BN1260" s="3">
        <v>45512</v>
      </c>
      <c r="BO1260">
        <v>18413.82</v>
      </c>
      <c r="BP1260">
        <f t="shared" si="862"/>
        <v>1.0305836841124352</v>
      </c>
      <c r="BQ1260">
        <f t="shared" si="863"/>
        <v>3.0125325341330691E-2</v>
      </c>
      <c r="BS1260" s="3">
        <v>45512</v>
      </c>
      <c r="BT1260">
        <v>630.35</v>
      </c>
      <c r="BU1260">
        <f t="shared" si="864"/>
        <v>1.0308595538693006</v>
      </c>
      <c r="BV1260">
        <f t="shared" si="865"/>
        <v>3.0392972544444917E-2</v>
      </c>
      <c r="BX1260" s="3">
        <v>45512</v>
      </c>
      <c r="BY1260">
        <v>104.97</v>
      </c>
      <c r="BZ1260">
        <f t="shared" si="866"/>
        <v>1.0612678192296028</v>
      </c>
      <c r="CA1260">
        <f t="shared" si="867"/>
        <v>5.9464249295957082E-2</v>
      </c>
      <c r="CC1260" s="3">
        <v>45512</v>
      </c>
      <c r="CD1260">
        <v>317.37</v>
      </c>
      <c r="CE1260">
        <f t="shared" si="868"/>
        <v>1.0432595904145163</v>
      </c>
      <c r="CF1260">
        <f t="shared" si="869"/>
        <v>4.2350033272113084E-2</v>
      </c>
      <c r="CH1260" s="3">
        <v>45512</v>
      </c>
      <c r="CI1260">
        <v>79.16</v>
      </c>
      <c r="CJ1260">
        <f t="shared" si="870"/>
        <v>1.0105961955827907</v>
      </c>
      <c r="CK1260">
        <f t="shared" si="871"/>
        <v>1.0540449355217731E-2</v>
      </c>
      <c r="CM1260" s="3">
        <v>45512</v>
      </c>
      <c r="CN1260">
        <v>28.76</v>
      </c>
      <c r="CO1260">
        <f t="shared" si="872"/>
        <v>0.99688041594454069</v>
      </c>
      <c r="CP1260">
        <f t="shared" si="873"/>
        <v>-3.1244601012626692E-3</v>
      </c>
      <c r="CR1260" s="3">
        <v>45512</v>
      </c>
      <c r="CS1260">
        <v>27.606000000000002</v>
      </c>
      <c r="CT1260">
        <f t="shared" si="874"/>
        <v>1.0245694774346794</v>
      </c>
      <c r="CU1260">
        <f t="shared" si="875"/>
        <v>2.4272502341470395E-2</v>
      </c>
      <c r="CW1260" s="3">
        <v>45512</v>
      </c>
      <c r="CX1260">
        <v>198.84</v>
      </c>
      <c r="CY1260">
        <f t="shared" si="876"/>
        <v>1.0369211514392991</v>
      </c>
      <c r="CZ1260">
        <f t="shared" si="877"/>
        <v>3.6255891100342892E-2</v>
      </c>
      <c r="DB1260" s="3">
        <v>45512</v>
      </c>
      <c r="DC1260">
        <v>331.04</v>
      </c>
      <c r="DD1260">
        <f t="shared" si="878"/>
        <v>1.0273407193619464</v>
      </c>
      <c r="DE1260">
        <f t="shared" si="879"/>
        <v>2.6973637719167515E-2</v>
      </c>
    </row>
    <row r="1261" spans="1:109">
      <c r="A1261" s="3">
        <v>45513</v>
      </c>
      <c r="B1261">
        <v>166.94</v>
      </c>
      <c r="C1261">
        <f t="shared" si="836"/>
        <v>1.0068757539203859</v>
      </c>
      <c r="D1261">
        <f t="shared" si="837"/>
        <v>6.8522237213958573E-3</v>
      </c>
      <c r="F1261" s="3">
        <v>45513</v>
      </c>
      <c r="G1261">
        <v>142.28</v>
      </c>
      <c r="H1261">
        <f t="shared" si="838"/>
        <v>0.98320779490014509</v>
      </c>
      <c r="I1261">
        <f t="shared" si="839"/>
        <v>-1.6934792669646901E-2</v>
      </c>
      <c r="K1261" s="3">
        <v>45513</v>
      </c>
      <c r="L1261">
        <v>216.24</v>
      </c>
      <c r="M1261">
        <f t="shared" si="840"/>
        <v>1.0137358773615865</v>
      </c>
      <c r="N1261">
        <f t="shared" si="841"/>
        <v>1.3642395264465933E-2</v>
      </c>
      <c r="P1261" s="3">
        <v>45513</v>
      </c>
      <c r="Q1261">
        <v>431.67</v>
      </c>
      <c r="R1261">
        <f t="shared" si="842"/>
        <v>1.0003012466978727</v>
      </c>
      <c r="S1261">
        <f t="shared" si="843"/>
        <v>3.0120133219680307E-4</v>
      </c>
      <c r="U1261" s="3">
        <v>45513</v>
      </c>
      <c r="V1261">
        <v>144.99</v>
      </c>
      <c r="W1261">
        <f t="shared" si="844"/>
        <v>1.0034604470897639</v>
      </c>
      <c r="X1261">
        <f t="shared" si="845"/>
        <v>3.4544735195824045E-3</v>
      </c>
      <c r="Z1261" s="3">
        <v>45513</v>
      </c>
      <c r="AA1261">
        <v>45.47</v>
      </c>
      <c r="AB1261">
        <f t="shared" si="846"/>
        <v>0.99214488326423744</v>
      </c>
      <c r="AC1261">
        <f t="shared" si="847"/>
        <v>-7.8861306841134533E-3</v>
      </c>
      <c r="AE1261" s="3">
        <v>45513</v>
      </c>
      <c r="AF1261">
        <v>126.53</v>
      </c>
      <c r="AG1261">
        <f t="shared" si="848"/>
        <v>0.99794936509188414</v>
      </c>
      <c r="AH1261">
        <f t="shared" si="849"/>
        <v>-2.0527403386843973E-3</v>
      </c>
      <c r="AJ1261" s="3">
        <v>45513</v>
      </c>
      <c r="AK1261">
        <v>118.85</v>
      </c>
      <c r="AL1261">
        <f t="shared" si="850"/>
        <v>1.0081431843243702</v>
      </c>
      <c r="AM1261">
        <f t="shared" si="851"/>
        <v>8.1102075021668944E-3</v>
      </c>
      <c r="AO1261" s="3">
        <v>45513</v>
      </c>
      <c r="AP1261">
        <v>13.7</v>
      </c>
      <c r="AQ1261">
        <f t="shared" si="852"/>
        <v>0.95205003474635153</v>
      </c>
      <c r="AR1261">
        <f t="shared" si="853"/>
        <v>-4.9137688065197332E-2</v>
      </c>
      <c r="AT1261" s="3">
        <v>45513</v>
      </c>
      <c r="AU1261">
        <v>55.2</v>
      </c>
      <c r="AV1261">
        <f t="shared" si="854"/>
        <v>1.0135879544619906</v>
      </c>
      <c r="AW1261">
        <f t="shared" si="855"/>
        <v>1.3496466037436204E-2</v>
      </c>
      <c r="AY1261" s="3">
        <v>45513</v>
      </c>
      <c r="AZ1261">
        <v>205.8</v>
      </c>
      <c r="BA1261">
        <f t="shared" si="856"/>
        <v>1.0085269038518083</v>
      </c>
      <c r="BB1261">
        <f t="shared" si="857"/>
        <v>8.490755152790172E-3</v>
      </c>
      <c r="BD1261" s="3">
        <v>45513</v>
      </c>
      <c r="BE1261">
        <v>100.155</v>
      </c>
      <c r="BF1261">
        <f t="shared" si="858"/>
        <v>1.0333780437474205</v>
      </c>
      <c r="BG1261">
        <f t="shared" si="859"/>
        <v>3.283309002961677E-2</v>
      </c>
      <c r="BI1261" s="3">
        <v>45513</v>
      </c>
      <c r="BJ1261">
        <v>406.02</v>
      </c>
      <c r="BK1261">
        <f t="shared" si="860"/>
        <v>1.008269388363257</v>
      </c>
      <c r="BL1261">
        <f t="shared" si="861"/>
        <v>8.2353843045346008E-3</v>
      </c>
      <c r="BN1261" s="3">
        <v>45513</v>
      </c>
      <c r="BO1261">
        <v>18513.099999999999</v>
      </c>
      <c r="BP1261">
        <f t="shared" si="862"/>
        <v>1.0053916026115168</v>
      </c>
      <c r="BQ1261">
        <f t="shared" si="863"/>
        <v>5.3771199553192582E-3</v>
      </c>
      <c r="BS1261" s="3">
        <v>45513</v>
      </c>
      <c r="BT1261">
        <v>633.94000000000005</v>
      </c>
      <c r="BU1261">
        <f t="shared" si="864"/>
        <v>1.0056952486713731</v>
      </c>
      <c r="BV1261">
        <f t="shared" si="865"/>
        <v>5.6790920575881471E-3</v>
      </c>
      <c r="BX1261" s="3">
        <v>45513</v>
      </c>
      <c r="BY1261">
        <v>104.75</v>
      </c>
      <c r="BZ1261">
        <f t="shared" si="866"/>
        <v>0.99790416309421737</v>
      </c>
      <c r="CA1261">
        <f t="shared" si="867"/>
        <v>-2.0980362454592664E-3</v>
      </c>
      <c r="CC1261" s="3">
        <v>45513</v>
      </c>
      <c r="CD1261">
        <v>331.48</v>
      </c>
      <c r="CE1261">
        <f t="shared" si="868"/>
        <v>1.0444591486277846</v>
      </c>
      <c r="CF1261">
        <f t="shared" si="869"/>
        <v>4.3499190314048794E-2</v>
      </c>
      <c r="CH1261" s="3">
        <v>45513</v>
      </c>
      <c r="CI1261">
        <v>79.66</v>
      </c>
      <c r="CJ1261">
        <f t="shared" si="870"/>
        <v>1.0063163213744315</v>
      </c>
      <c r="CK1261">
        <f t="shared" si="871"/>
        <v>6.2964570191331578E-3</v>
      </c>
      <c r="CM1261" s="3">
        <v>45513</v>
      </c>
      <c r="CN1261">
        <v>28.55</v>
      </c>
      <c r="CO1261">
        <f t="shared" si="872"/>
        <v>0.9926981919332406</v>
      </c>
      <c r="CP1261">
        <f t="shared" si="873"/>
        <v>-7.3285967508267243E-3</v>
      </c>
      <c r="CR1261" s="3">
        <v>45513</v>
      </c>
      <c r="CS1261">
        <v>27.588000000000001</v>
      </c>
      <c r="CT1261">
        <f t="shared" si="874"/>
        <v>0.99934796783307978</v>
      </c>
      <c r="CU1261">
        <f t="shared" si="875"/>
        <v>-6.5224483234172892E-4</v>
      </c>
      <c r="CW1261" s="3">
        <v>45513</v>
      </c>
      <c r="CX1261">
        <v>200</v>
      </c>
      <c r="CY1261">
        <f t="shared" si="876"/>
        <v>1.0058338362502515</v>
      </c>
      <c r="CZ1261">
        <f t="shared" si="877"/>
        <v>5.816885321564832E-3</v>
      </c>
      <c r="DB1261" s="3">
        <v>45513</v>
      </c>
      <c r="DC1261">
        <v>330.26</v>
      </c>
      <c r="DD1261">
        <f t="shared" si="878"/>
        <v>0.99764378927017872</v>
      </c>
      <c r="DE1261">
        <f t="shared" si="879"/>
        <v>-2.3589909623907392E-3</v>
      </c>
    </row>
    <row r="1262" spans="1:109">
      <c r="A1262" s="3">
        <v>45516</v>
      </c>
      <c r="B1262">
        <v>166.8</v>
      </c>
      <c r="C1262">
        <f t="shared" si="836"/>
        <v>0.99916137534443517</v>
      </c>
      <c r="D1262">
        <f t="shared" si="837"/>
        <v>-8.3897649794417804E-4</v>
      </c>
      <c r="F1262" s="3">
        <v>45516</v>
      </c>
      <c r="G1262">
        <v>142.56</v>
      </c>
      <c r="H1262">
        <f t="shared" si="838"/>
        <v>1.0019679505201011</v>
      </c>
      <c r="I1262">
        <f t="shared" si="839"/>
        <v>1.966016642244646E-3</v>
      </c>
      <c r="K1262" s="3">
        <v>45516</v>
      </c>
      <c r="L1262">
        <v>217.53</v>
      </c>
      <c r="M1262">
        <f t="shared" si="840"/>
        <v>1.0059655937846836</v>
      </c>
      <c r="N1262">
        <f t="shared" si="841"/>
        <v>5.9478700834188188E-3</v>
      </c>
      <c r="P1262" s="3">
        <v>45516</v>
      </c>
      <c r="Q1262">
        <v>430.39</v>
      </c>
      <c r="R1262">
        <f t="shared" si="842"/>
        <v>0.99703477193226298</v>
      </c>
      <c r="S1262">
        <f t="shared" si="843"/>
        <v>-2.9696330665230459E-3</v>
      </c>
      <c r="U1262" s="3">
        <v>45516</v>
      </c>
      <c r="V1262">
        <v>145.02000000000001</v>
      </c>
      <c r="W1262">
        <f t="shared" si="844"/>
        <v>1.000206910821436</v>
      </c>
      <c r="X1262">
        <f t="shared" si="845"/>
        <v>2.0688941834426903E-4</v>
      </c>
      <c r="Z1262" s="3">
        <v>45516</v>
      </c>
      <c r="AA1262">
        <v>44.86</v>
      </c>
      <c r="AB1262">
        <f t="shared" si="846"/>
        <v>0.98658456124917526</v>
      </c>
      <c r="AC1262">
        <f t="shared" si="847"/>
        <v>-1.3506238744856951E-2</v>
      </c>
      <c r="AE1262" s="3">
        <v>45516</v>
      </c>
      <c r="AF1262">
        <v>128.77000000000001</v>
      </c>
      <c r="AG1262">
        <f t="shared" si="848"/>
        <v>1.0177033114676362</v>
      </c>
      <c r="AH1262">
        <f t="shared" si="849"/>
        <v>1.7548433084520178E-2</v>
      </c>
      <c r="AJ1262" s="3">
        <v>45516</v>
      </c>
      <c r="AK1262">
        <v>119</v>
      </c>
      <c r="AL1262">
        <f t="shared" si="850"/>
        <v>1.0012620950778293</v>
      </c>
      <c r="AM1262">
        <f t="shared" si="851"/>
        <v>1.2612993053265204E-3</v>
      </c>
      <c r="AO1262" s="3">
        <v>45516</v>
      </c>
      <c r="AP1262">
        <v>13.68</v>
      </c>
      <c r="AQ1262">
        <f t="shared" si="852"/>
        <v>0.99854014598540153</v>
      </c>
      <c r="AR1262">
        <f t="shared" si="853"/>
        <v>-1.4609206396747599E-3</v>
      </c>
      <c r="AT1262" s="3">
        <v>45516</v>
      </c>
      <c r="AU1262">
        <v>56.07</v>
      </c>
      <c r="AV1262">
        <f t="shared" si="854"/>
        <v>1.0157608695652174</v>
      </c>
      <c r="AW1262">
        <f t="shared" si="855"/>
        <v>1.5637956852531523E-2</v>
      </c>
      <c r="AY1262" s="3">
        <v>45516</v>
      </c>
      <c r="AZ1262">
        <v>206.19</v>
      </c>
      <c r="BA1262">
        <f t="shared" si="856"/>
        <v>1.0018950437317784</v>
      </c>
      <c r="BB1262">
        <f t="shared" si="857"/>
        <v>1.8932504016742791E-3</v>
      </c>
      <c r="BD1262" s="3">
        <v>45516</v>
      </c>
      <c r="BE1262">
        <v>99.6</v>
      </c>
      <c r="BF1262">
        <f t="shared" si="858"/>
        <v>0.99445858918676044</v>
      </c>
      <c r="BG1262">
        <f t="shared" si="859"/>
        <v>-5.556821387389348E-3</v>
      </c>
      <c r="BI1262" s="3">
        <v>45516</v>
      </c>
      <c r="BJ1262">
        <v>406.81</v>
      </c>
      <c r="BK1262">
        <f t="shared" si="860"/>
        <v>1.0019457169597557</v>
      </c>
      <c r="BL1262">
        <f t="shared" si="861"/>
        <v>1.9438265043088651E-3</v>
      </c>
      <c r="BN1262" s="3">
        <v>45516</v>
      </c>
      <c r="BO1262">
        <v>18542.03</v>
      </c>
      <c r="BP1262">
        <f t="shared" si="862"/>
        <v>1.0015626772393602</v>
      </c>
      <c r="BQ1262">
        <f t="shared" si="863"/>
        <v>1.5614575297925898E-3</v>
      </c>
      <c r="BS1262" s="3">
        <v>45516</v>
      </c>
      <c r="BT1262">
        <v>633.14</v>
      </c>
      <c r="BU1262">
        <f t="shared" si="864"/>
        <v>0.99873805091964529</v>
      </c>
      <c r="BV1262">
        <f t="shared" si="865"/>
        <v>-1.2627460086212276E-3</v>
      </c>
      <c r="BX1262" s="3">
        <v>45516</v>
      </c>
      <c r="BY1262">
        <v>109.02</v>
      </c>
      <c r="BZ1262">
        <f t="shared" si="866"/>
        <v>1.0407637231503579</v>
      </c>
      <c r="CA1262">
        <f t="shared" si="867"/>
        <v>3.9954792833887635E-2</v>
      </c>
      <c r="CC1262" s="3">
        <v>45516</v>
      </c>
      <c r="CD1262">
        <v>331.1</v>
      </c>
      <c r="CE1262">
        <f t="shared" si="868"/>
        <v>0.99885362616145768</v>
      </c>
      <c r="CF1262">
        <f t="shared" si="869"/>
        <v>-1.1470314276411714E-3</v>
      </c>
      <c r="CH1262" s="3">
        <v>45516</v>
      </c>
      <c r="CI1262">
        <v>82.3</v>
      </c>
      <c r="CJ1262">
        <f t="shared" si="870"/>
        <v>1.0331408486065781</v>
      </c>
      <c r="CK1262">
        <f t="shared" si="871"/>
        <v>3.2603529929526066E-2</v>
      </c>
      <c r="CM1262" s="3">
        <v>45516</v>
      </c>
      <c r="CN1262">
        <v>28.45</v>
      </c>
      <c r="CO1262">
        <f t="shared" si="872"/>
        <v>0.99649737302977226</v>
      </c>
      <c r="CP1262">
        <f t="shared" si="873"/>
        <v>-3.5087755296793655E-3</v>
      </c>
      <c r="CR1262" s="3">
        <v>45516</v>
      </c>
      <c r="CS1262">
        <v>28.007999999999999</v>
      </c>
      <c r="CT1262">
        <f t="shared" si="874"/>
        <v>1.0152240104393213</v>
      </c>
      <c r="CU1262">
        <f t="shared" si="875"/>
        <v>1.5109288083319615E-2</v>
      </c>
      <c r="CW1262" s="3">
        <v>45516</v>
      </c>
      <c r="CX1262">
        <v>197.49</v>
      </c>
      <c r="CY1262">
        <f t="shared" si="876"/>
        <v>0.98745000000000005</v>
      </c>
      <c r="CZ1262">
        <f t="shared" si="877"/>
        <v>-1.2629416400141601E-2</v>
      </c>
      <c r="DB1262" s="3">
        <v>45516</v>
      </c>
      <c r="DC1262">
        <v>333.78</v>
      </c>
      <c r="DD1262">
        <f t="shared" si="878"/>
        <v>1.0106582692424151</v>
      </c>
      <c r="DE1262">
        <f t="shared" si="879"/>
        <v>1.0601870280414588E-2</v>
      </c>
    </row>
    <row r="1263" spans="1:109">
      <c r="A1263" s="3">
        <v>45517</v>
      </c>
      <c r="B1263">
        <v>170.23</v>
      </c>
      <c r="C1263">
        <f t="shared" si="836"/>
        <v>1.0205635491606713</v>
      </c>
      <c r="D1263">
        <f t="shared" si="837"/>
        <v>2.0354973901832534E-2</v>
      </c>
      <c r="F1263" s="3">
        <v>45517</v>
      </c>
      <c r="G1263">
        <v>141.38999999999999</v>
      </c>
      <c r="H1263">
        <f t="shared" si="838"/>
        <v>0.99179292929292917</v>
      </c>
      <c r="I1263">
        <f t="shared" si="839"/>
        <v>-8.2409341187501314E-3</v>
      </c>
      <c r="K1263" s="3">
        <v>45517</v>
      </c>
      <c r="L1263">
        <v>221.27</v>
      </c>
      <c r="M1263">
        <f t="shared" si="840"/>
        <v>1.0171930308463202</v>
      </c>
      <c r="N1263">
        <f t="shared" si="841"/>
        <v>1.7046903231228767E-2</v>
      </c>
      <c r="P1263" s="3">
        <v>45517</v>
      </c>
      <c r="Q1263">
        <v>432.41</v>
      </c>
      <c r="R1263">
        <f t="shared" si="842"/>
        <v>1.0046934175979927</v>
      </c>
      <c r="S1263">
        <f t="shared" si="843"/>
        <v>4.6824378552267256E-3</v>
      </c>
      <c r="U1263" s="3">
        <v>45517</v>
      </c>
      <c r="V1263">
        <v>144.15</v>
      </c>
      <c r="W1263">
        <f t="shared" si="844"/>
        <v>0.99400082747207275</v>
      </c>
      <c r="X1263">
        <f t="shared" si="845"/>
        <v>-6.0172398590355274E-3</v>
      </c>
      <c r="Z1263" s="3">
        <v>45517</v>
      </c>
      <c r="AA1263">
        <v>45.37</v>
      </c>
      <c r="AB1263">
        <f t="shared" si="846"/>
        <v>1.0113687026304057</v>
      </c>
      <c r="AC1263">
        <f t="shared" si="847"/>
        <v>1.1304564583810246E-2</v>
      </c>
      <c r="AE1263" s="3">
        <v>45517</v>
      </c>
      <c r="AF1263">
        <v>126.36</v>
      </c>
      <c r="AG1263">
        <f t="shared" si="848"/>
        <v>0.98128446066630415</v>
      </c>
      <c r="AH1263">
        <f t="shared" si="849"/>
        <v>-1.8892891351808133E-2</v>
      </c>
      <c r="AJ1263" s="3">
        <v>45517</v>
      </c>
      <c r="AK1263">
        <v>117.86</v>
      </c>
      <c r="AL1263">
        <f t="shared" si="850"/>
        <v>0.99042016806722688</v>
      </c>
      <c r="AM1263">
        <f t="shared" si="851"/>
        <v>-9.6260137017621095E-3</v>
      </c>
      <c r="AO1263" s="3">
        <v>45517</v>
      </c>
      <c r="AP1263">
        <v>13.62</v>
      </c>
      <c r="AQ1263">
        <f t="shared" si="852"/>
        <v>0.99561403508771928</v>
      </c>
      <c r="AR1263">
        <f t="shared" si="853"/>
        <v>-4.3956114730381093E-3</v>
      </c>
      <c r="AT1263" s="3">
        <v>45517</v>
      </c>
      <c r="AU1263">
        <v>55.99</v>
      </c>
      <c r="AV1263">
        <f t="shared" si="854"/>
        <v>0.99857321205635818</v>
      </c>
      <c r="AW1263">
        <f t="shared" si="855"/>
        <v>-1.4278067747791792E-3</v>
      </c>
      <c r="AY1263" s="3">
        <v>45517</v>
      </c>
      <c r="AZ1263">
        <v>207.94</v>
      </c>
      <c r="BA1263">
        <f t="shared" si="856"/>
        <v>1.0084873175226732</v>
      </c>
      <c r="BB1263">
        <f t="shared" si="857"/>
        <v>8.4515027482005289E-3</v>
      </c>
      <c r="BD1263" s="3">
        <v>45517</v>
      </c>
      <c r="BE1263">
        <v>103.02</v>
      </c>
      <c r="BF1263">
        <f t="shared" si="858"/>
        <v>1.0343373493975905</v>
      </c>
      <c r="BG1263">
        <f t="shared" si="859"/>
        <v>3.3760979546886727E-2</v>
      </c>
      <c r="BI1263" s="3">
        <v>45517</v>
      </c>
      <c r="BJ1263">
        <v>414.01</v>
      </c>
      <c r="BK1263">
        <f t="shared" si="860"/>
        <v>1.017698679973452</v>
      </c>
      <c r="BL1263">
        <f t="shared" si="861"/>
        <v>1.7543882146470933E-2</v>
      </c>
      <c r="BN1263" s="3">
        <v>45517</v>
      </c>
      <c r="BO1263">
        <v>19006.43</v>
      </c>
      <c r="BP1263">
        <f t="shared" si="862"/>
        <v>1.0250458013496906</v>
      </c>
      <c r="BQ1263">
        <f t="shared" si="863"/>
        <v>2.4737295835661002E-2</v>
      </c>
      <c r="BS1263" s="3">
        <v>45517</v>
      </c>
      <c r="BT1263">
        <v>648.02</v>
      </c>
      <c r="BU1263">
        <f t="shared" si="864"/>
        <v>1.0235019111097072</v>
      </c>
      <c r="BV1263">
        <f t="shared" si="865"/>
        <v>2.3229993347270668E-2</v>
      </c>
      <c r="BX1263" s="3">
        <v>45517</v>
      </c>
      <c r="BY1263">
        <v>116.14</v>
      </c>
      <c r="BZ1263">
        <f t="shared" si="866"/>
        <v>1.0653091175931022</v>
      </c>
      <c r="CA1263">
        <f t="shared" si="867"/>
        <v>6.3265008307769016E-2</v>
      </c>
      <c r="CC1263" s="3">
        <v>45517</v>
      </c>
      <c r="CD1263">
        <v>333.23</v>
      </c>
      <c r="CE1263">
        <f t="shared" si="868"/>
        <v>1.006433101781939</v>
      </c>
      <c r="CF1263">
        <f t="shared" si="869"/>
        <v>6.4124977008941479E-3</v>
      </c>
      <c r="CH1263" s="3">
        <v>45517</v>
      </c>
      <c r="CI1263">
        <v>80.69</v>
      </c>
      <c r="CJ1263">
        <f t="shared" si="870"/>
        <v>0.98043742405832324</v>
      </c>
      <c r="CK1263">
        <f t="shared" si="871"/>
        <v>-1.9756455822608904E-2</v>
      </c>
      <c r="CM1263" s="3">
        <v>45517</v>
      </c>
      <c r="CN1263">
        <v>28.85</v>
      </c>
      <c r="CO1263">
        <f t="shared" si="872"/>
        <v>1.0140597539543059</v>
      </c>
      <c r="CP1263">
        <f t="shared" si="873"/>
        <v>1.3961832381768759E-2</v>
      </c>
      <c r="CR1263" s="3">
        <v>45517</v>
      </c>
      <c r="CS1263">
        <v>27.786000000000001</v>
      </c>
      <c r="CT1263">
        <f t="shared" si="874"/>
        <v>0.99207369323050565</v>
      </c>
      <c r="CU1263">
        <f t="shared" si="875"/>
        <v>-7.9578869256945618E-3</v>
      </c>
      <c r="CW1263" s="3">
        <v>45517</v>
      </c>
      <c r="CX1263">
        <v>207.83</v>
      </c>
      <c r="CY1263">
        <f t="shared" si="876"/>
        <v>1.0523570813712086</v>
      </c>
      <c r="CZ1263">
        <f t="shared" si="877"/>
        <v>5.1032487683086693E-2</v>
      </c>
      <c r="DB1263" s="3">
        <v>45517</v>
      </c>
      <c r="DC1263">
        <v>323.58999999999997</v>
      </c>
      <c r="DD1263">
        <f t="shared" si="878"/>
        <v>0.9694709089819642</v>
      </c>
      <c r="DE1263">
        <f t="shared" si="879"/>
        <v>-3.1004810956986095E-2</v>
      </c>
    </row>
    <row r="1264" spans="1:109">
      <c r="A1264" s="3">
        <v>45518</v>
      </c>
      <c r="B1264">
        <v>170.1</v>
      </c>
      <c r="C1264">
        <f t="shared" si="836"/>
        <v>0.99923632732185874</v>
      </c>
      <c r="D1264">
        <f t="shared" si="837"/>
        <v>-7.6396442466294956E-4</v>
      </c>
      <c r="F1264" s="3">
        <v>45518</v>
      </c>
      <c r="G1264">
        <v>141.66999999999999</v>
      </c>
      <c r="H1264">
        <f t="shared" si="838"/>
        <v>1.0019803380719994</v>
      </c>
      <c r="I1264">
        <f t="shared" si="839"/>
        <v>1.9783797875103479E-3</v>
      </c>
      <c r="K1264" s="3">
        <v>45518</v>
      </c>
      <c r="L1264">
        <v>221.72</v>
      </c>
      <c r="M1264">
        <f t="shared" si="840"/>
        <v>1.0020337144664888</v>
      </c>
      <c r="N1264">
        <f t="shared" si="841"/>
        <v>2.0316492687641797E-3</v>
      </c>
      <c r="P1264" s="3">
        <v>45518</v>
      </c>
      <c r="Q1264">
        <v>438.47</v>
      </c>
      <c r="R1264">
        <f t="shared" si="842"/>
        <v>1.0140144770009945</v>
      </c>
      <c r="S1264">
        <f t="shared" si="843"/>
        <v>1.3917182188370599E-2</v>
      </c>
      <c r="U1264" s="3">
        <v>45518</v>
      </c>
      <c r="V1264">
        <v>144.66999999999999</v>
      </c>
      <c r="W1264">
        <f t="shared" si="844"/>
        <v>1.0036073534512659</v>
      </c>
      <c r="X1264">
        <f t="shared" si="845"/>
        <v>3.6008625570875643E-3</v>
      </c>
      <c r="Z1264" s="3">
        <v>45518</v>
      </c>
      <c r="AA1264">
        <v>45.44</v>
      </c>
      <c r="AB1264">
        <f t="shared" si="846"/>
        <v>1.0015428697377122</v>
      </c>
      <c r="AC1264">
        <f t="shared" si="847"/>
        <v>1.5416807370234608E-3</v>
      </c>
      <c r="AE1264" s="3">
        <v>45518</v>
      </c>
      <c r="AF1264">
        <v>126.54</v>
      </c>
      <c r="AG1264">
        <f t="shared" si="848"/>
        <v>1.0014245014245016</v>
      </c>
      <c r="AH1264">
        <f t="shared" si="849"/>
        <v>1.4234877848539275E-3</v>
      </c>
      <c r="AJ1264" s="3">
        <v>45518</v>
      </c>
      <c r="AK1264">
        <v>118.95</v>
      </c>
      <c r="AL1264">
        <f t="shared" si="850"/>
        <v>1.0092482606482267</v>
      </c>
      <c r="AM1264">
        <f t="shared" si="851"/>
        <v>9.2057573391993892E-3</v>
      </c>
      <c r="AO1264" s="3">
        <v>45518</v>
      </c>
      <c r="AP1264">
        <v>13.73</v>
      </c>
      <c r="AQ1264">
        <f t="shared" si="852"/>
        <v>1.0080763582966228</v>
      </c>
      <c r="AR1264">
        <f t="shared" si="853"/>
        <v>8.0439190585135465E-3</v>
      </c>
      <c r="AT1264" s="3">
        <v>45518</v>
      </c>
      <c r="AU1264">
        <v>57.41</v>
      </c>
      <c r="AV1264">
        <f t="shared" si="854"/>
        <v>1.0253616717270941</v>
      </c>
      <c r="AW1264">
        <f t="shared" si="855"/>
        <v>2.5045400818743534E-2</v>
      </c>
      <c r="AY1264" s="3">
        <v>45518</v>
      </c>
      <c r="AZ1264">
        <v>210.24</v>
      </c>
      <c r="BA1264">
        <f t="shared" si="856"/>
        <v>1.011060882947004</v>
      </c>
      <c r="BB1264">
        <f t="shared" si="857"/>
        <v>1.100015874642162E-2</v>
      </c>
      <c r="BD1264" s="3">
        <v>45518</v>
      </c>
      <c r="BE1264">
        <v>101.02</v>
      </c>
      <c r="BF1264">
        <f t="shared" si="858"/>
        <v>0.98058629392351004</v>
      </c>
      <c r="BG1264">
        <f t="shared" si="859"/>
        <v>-1.96046270975326E-2</v>
      </c>
      <c r="BI1264" s="3">
        <v>45518</v>
      </c>
      <c r="BJ1264">
        <v>416.86</v>
      </c>
      <c r="BK1264">
        <f t="shared" si="860"/>
        <v>1.0068838916934375</v>
      </c>
      <c r="BL1264">
        <f t="shared" si="861"/>
        <v>6.8603058905558276E-3</v>
      </c>
      <c r="BN1264" s="3">
        <v>45518</v>
      </c>
      <c r="BO1264">
        <v>19022.68</v>
      </c>
      <c r="BP1264">
        <f t="shared" si="862"/>
        <v>1.0008549738167556</v>
      </c>
      <c r="BQ1264">
        <f t="shared" si="863"/>
        <v>8.5460853483141318E-4</v>
      </c>
      <c r="BS1264" s="3">
        <v>45518</v>
      </c>
      <c r="BT1264">
        <v>661.68</v>
      </c>
      <c r="BU1264">
        <f t="shared" si="864"/>
        <v>1.0210795963087558</v>
      </c>
      <c r="BV1264">
        <f t="shared" si="865"/>
        <v>2.0860495310134855E-2</v>
      </c>
      <c r="BX1264" s="3">
        <v>45518</v>
      </c>
      <c r="BY1264">
        <v>118.08</v>
      </c>
      <c r="BZ1264">
        <f t="shared" si="866"/>
        <v>1.0167039779576372</v>
      </c>
      <c r="CA1264">
        <f t="shared" si="867"/>
        <v>1.6566000908258448E-2</v>
      </c>
      <c r="CC1264" s="3">
        <v>45518</v>
      </c>
      <c r="CD1264">
        <v>339.91</v>
      </c>
      <c r="CE1264">
        <f t="shared" si="868"/>
        <v>1.0200462143264413</v>
      </c>
      <c r="CF1264">
        <f t="shared" si="869"/>
        <v>1.9847934432973606E-2</v>
      </c>
      <c r="CH1264" s="3">
        <v>45518</v>
      </c>
      <c r="CI1264">
        <v>79.760000000000005</v>
      </c>
      <c r="CJ1264">
        <f t="shared" si="870"/>
        <v>0.98847440822902477</v>
      </c>
      <c r="CK1264">
        <f t="shared" si="871"/>
        <v>-1.1592526206832196E-2</v>
      </c>
      <c r="CM1264" s="3">
        <v>45518</v>
      </c>
      <c r="CN1264">
        <v>28.88</v>
      </c>
      <c r="CO1264">
        <f t="shared" si="872"/>
        <v>1.0010398613518197</v>
      </c>
      <c r="CP1264">
        <f t="shared" si="873"/>
        <v>1.0393210705168148E-3</v>
      </c>
      <c r="CR1264" s="3">
        <v>45518</v>
      </c>
      <c r="CS1264">
        <v>27.338999999999999</v>
      </c>
      <c r="CT1264">
        <f t="shared" si="874"/>
        <v>0.98391276182250043</v>
      </c>
      <c r="CU1264">
        <f t="shared" si="875"/>
        <v>-1.6218042544570561E-2</v>
      </c>
      <c r="CW1264" s="3">
        <v>45518</v>
      </c>
      <c r="CX1264">
        <v>201.38</v>
      </c>
      <c r="CY1264">
        <f t="shared" si="876"/>
        <v>0.96896501948708069</v>
      </c>
      <c r="CZ1264">
        <f t="shared" si="877"/>
        <v>-3.1526767343513E-2</v>
      </c>
      <c r="DB1264" s="3">
        <v>45518</v>
      </c>
      <c r="DC1264">
        <v>323.87</v>
      </c>
      <c r="DD1264">
        <f t="shared" si="878"/>
        <v>1.0008652924997683</v>
      </c>
      <c r="DE1264">
        <f t="shared" si="879"/>
        <v>8.6491835003030758E-4</v>
      </c>
    </row>
    <row r="1265" spans="1:109">
      <c r="A1265" s="3">
        <v>45519</v>
      </c>
      <c r="B1265">
        <v>177.59</v>
      </c>
      <c r="C1265">
        <f t="shared" si="836"/>
        <v>1.0440329218106996</v>
      </c>
      <c r="D1265">
        <f t="shared" si="837"/>
        <v>4.3091023264687764E-2</v>
      </c>
      <c r="F1265" s="3">
        <v>45519</v>
      </c>
      <c r="G1265">
        <v>142.03</v>
      </c>
      <c r="H1265">
        <f t="shared" si="838"/>
        <v>1.0025411166796077</v>
      </c>
      <c r="I1265">
        <f t="shared" si="839"/>
        <v>2.537893501777222E-3</v>
      </c>
      <c r="K1265" s="3">
        <v>45519</v>
      </c>
      <c r="L1265">
        <v>224.72</v>
      </c>
      <c r="M1265">
        <f t="shared" si="840"/>
        <v>1.0135305791087859</v>
      </c>
      <c r="N1265">
        <f t="shared" si="841"/>
        <v>1.3439858244384291E-2</v>
      </c>
      <c r="P1265" s="3">
        <v>45519</v>
      </c>
      <c r="Q1265">
        <v>440.84</v>
      </c>
      <c r="R1265">
        <f t="shared" si="842"/>
        <v>1.0054051588478117</v>
      </c>
      <c r="S1265">
        <f t="shared" si="843"/>
        <v>5.3906034028310896E-3</v>
      </c>
      <c r="U1265" s="3">
        <v>45519</v>
      </c>
      <c r="V1265">
        <v>146.80000000000001</v>
      </c>
      <c r="W1265">
        <f t="shared" si="844"/>
        <v>1.0147231630607592</v>
      </c>
      <c r="X1265">
        <f t="shared" si="845"/>
        <v>1.4615829538916547E-2</v>
      </c>
      <c r="Z1265" s="3">
        <v>45519</v>
      </c>
      <c r="AA1265">
        <v>48.53</v>
      </c>
      <c r="AB1265">
        <f t="shared" si="846"/>
        <v>1.0680017605633803</v>
      </c>
      <c r="AC1265">
        <f t="shared" si="847"/>
        <v>6.5789389004228885E-2</v>
      </c>
      <c r="AE1265" s="3">
        <v>45519</v>
      </c>
      <c r="AF1265">
        <v>128.12</v>
      </c>
      <c r="AG1265">
        <f t="shared" si="848"/>
        <v>1.0124861703809072</v>
      </c>
      <c r="AH1265">
        <f t="shared" si="849"/>
        <v>1.2408861022219102E-2</v>
      </c>
      <c r="AJ1265" s="3">
        <v>45519</v>
      </c>
      <c r="AK1265">
        <v>118.73</v>
      </c>
      <c r="AL1265">
        <f t="shared" si="850"/>
        <v>0.99815048339638501</v>
      </c>
      <c r="AM1265">
        <f t="shared" si="851"/>
        <v>-1.8512290712658374E-3</v>
      </c>
      <c r="AO1265" s="3">
        <v>45519</v>
      </c>
      <c r="AP1265">
        <v>13.85</v>
      </c>
      <c r="AQ1265">
        <f t="shared" si="852"/>
        <v>1.0087399854333576</v>
      </c>
      <c r="AR1265">
        <f t="shared" si="853"/>
        <v>8.702012853467847E-3</v>
      </c>
      <c r="AT1265" s="3">
        <v>45519</v>
      </c>
      <c r="AU1265">
        <v>59.1</v>
      </c>
      <c r="AV1265">
        <f t="shared" si="854"/>
        <v>1.0294373802473438</v>
      </c>
      <c r="AW1265">
        <f t="shared" si="855"/>
        <v>2.901242023250717E-2</v>
      </c>
      <c r="AY1265" s="3">
        <v>45519</v>
      </c>
      <c r="AZ1265">
        <v>211.55</v>
      </c>
      <c r="BA1265">
        <f t="shared" si="856"/>
        <v>1.0062309741248097</v>
      </c>
      <c r="BB1265">
        <f t="shared" si="857"/>
        <v>6.2116418698307139E-3</v>
      </c>
      <c r="BD1265" s="3">
        <v>45519</v>
      </c>
      <c r="BE1265">
        <v>103.13</v>
      </c>
      <c r="BF1265">
        <f t="shared" si="858"/>
        <v>1.0208869530785982</v>
      </c>
      <c r="BG1265">
        <f t="shared" si="859"/>
        <v>2.0671811288071041E-2</v>
      </c>
      <c r="BI1265" s="3">
        <v>45519</v>
      </c>
      <c r="BJ1265">
        <v>421.03</v>
      </c>
      <c r="BK1265">
        <f t="shared" si="860"/>
        <v>1.010003358441683</v>
      </c>
      <c r="BL1265">
        <f t="shared" si="861"/>
        <v>9.9536560374247855E-3</v>
      </c>
      <c r="BN1265" s="3">
        <v>45519</v>
      </c>
      <c r="BO1265">
        <v>19490.150000000001</v>
      </c>
      <c r="BP1265">
        <f t="shared" si="862"/>
        <v>1.0245743501967126</v>
      </c>
      <c r="BQ1265">
        <f t="shared" si="863"/>
        <v>2.4277258241927464E-2</v>
      </c>
      <c r="BS1265" s="3">
        <v>45519</v>
      </c>
      <c r="BT1265">
        <v>663.22</v>
      </c>
      <c r="BU1265">
        <f t="shared" si="864"/>
        <v>1.0023274090194658</v>
      </c>
      <c r="BV1265">
        <f t="shared" si="865"/>
        <v>2.3247047981671157E-3</v>
      </c>
      <c r="BX1265" s="3">
        <v>45519</v>
      </c>
      <c r="BY1265">
        <v>122.86</v>
      </c>
      <c r="BZ1265">
        <f t="shared" si="866"/>
        <v>1.0404810298102982</v>
      </c>
      <c r="CA1265">
        <f t="shared" si="867"/>
        <v>3.9683134883619096E-2</v>
      </c>
      <c r="CC1265" s="3">
        <v>45519</v>
      </c>
      <c r="CD1265">
        <v>343.27</v>
      </c>
      <c r="CE1265">
        <f t="shared" si="868"/>
        <v>1.0098849695507632</v>
      </c>
      <c r="CF1265">
        <f t="shared" si="869"/>
        <v>9.8364328331370654E-3</v>
      </c>
      <c r="CH1265" s="3">
        <v>45519</v>
      </c>
      <c r="CI1265">
        <v>81.040000000000006</v>
      </c>
      <c r="CJ1265">
        <f t="shared" si="870"/>
        <v>1.0160481444332998</v>
      </c>
      <c r="CK1265">
        <f t="shared" si="871"/>
        <v>1.5920734286844977E-2</v>
      </c>
      <c r="CM1265" s="3">
        <v>45519</v>
      </c>
      <c r="CN1265">
        <v>28.71</v>
      </c>
      <c r="CO1265">
        <f t="shared" si="872"/>
        <v>0.9941135734072023</v>
      </c>
      <c r="CP1265">
        <f t="shared" si="873"/>
        <v>-5.90381989165281E-3</v>
      </c>
      <c r="CR1265" s="3">
        <v>45519</v>
      </c>
      <c r="CS1265">
        <v>28.827999999999999</v>
      </c>
      <c r="CT1265">
        <f t="shared" si="874"/>
        <v>1.0544643183730202</v>
      </c>
      <c r="CU1265">
        <f t="shared" si="875"/>
        <v>5.3032882880095153E-2</v>
      </c>
      <c r="CW1265" s="3">
        <v>45519</v>
      </c>
      <c r="CX1265">
        <v>214.14</v>
      </c>
      <c r="CY1265">
        <f t="shared" si="876"/>
        <v>1.063362796702751</v>
      </c>
      <c r="CZ1265">
        <f t="shared" si="877"/>
        <v>6.1436336242655147E-2</v>
      </c>
      <c r="DB1265" s="3">
        <v>45519</v>
      </c>
      <c r="DC1265">
        <v>323.08</v>
      </c>
      <c r="DD1265">
        <f t="shared" si="878"/>
        <v>0.99756074968351494</v>
      </c>
      <c r="DE1265">
        <f t="shared" si="879"/>
        <v>-2.4422301342054481E-3</v>
      </c>
    </row>
    <row r="1266" spans="1:109">
      <c r="A1266" s="3">
        <v>45520</v>
      </c>
      <c r="B1266">
        <v>177.06</v>
      </c>
      <c r="C1266">
        <f t="shared" si="836"/>
        <v>0.99701559772509718</v>
      </c>
      <c r="D1266">
        <f t="shared" si="837"/>
        <v>-2.988864483600721E-3</v>
      </c>
      <c r="F1266" s="3">
        <v>45520</v>
      </c>
      <c r="G1266">
        <v>140.97999999999999</v>
      </c>
      <c r="H1266">
        <f t="shared" si="838"/>
        <v>0.99260719566288802</v>
      </c>
      <c r="I1266">
        <f t="shared" si="839"/>
        <v>-7.4202665473072421E-3</v>
      </c>
      <c r="K1266" s="3">
        <v>45520</v>
      </c>
      <c r="L1266">
        <v>226.05</v>
      </c>
      <c r="M1266">
        <f t="shared" si="840"/>
        <v>1.0059184763260947</v>
      </c>
      <c r="N1266">
        <f t="shared" si="841"/>
        <v>5.9010309446258903E-3</v>
      </c>
      <c r="P1266" s="3">
        <v>45520</v>
      </c>
      <c r="Q1266">
        <v>444.51</v>
      </c>
      <c r="R1266">
        <f t="shared" si="842"/>
        <v>1.0083250158787769</v>
      </c>
      <c r="S1266">
        <f t="shared" si="843"/>
        <v>8.2905540654116521E-3</v>
      </c>
      <c r="U1266" s="3">
        <v>45520</v>
      </c>
      <c r="V1266">
        <v>147.27000000000001</v>
      </c>
      <c r="W1266">
        <f t="shared" si="844"/>
        <v>1.0032016348773842</v>
      </c>
      <c r="X1266">
        <f t="shared" si="845"/>
        <v>3.1965205576556422E-3</v>
      </c>
      <c r="Z1266" s="3">
        <v>45520</v>
      </c>
      <c r="AA1266">
        <v>49.46</v>
      </c>
      <c r="AB1266">
        <f t="shared" si="846"/>
        <v>1.0191634040799504</v>
      </c>
      <c r="AC1266">
        <f t="shared" si="847"/>
        <v>1.8982098676145216E-2</v>
      </c>
      <c r="AE1266" s="3">
        <v>45520</v>
      </c>
      <c r="AF1266">
        <v>128.06</v>
      </c>
      <c r="AG1266">
        <f t="shared" si="848"/>
        <v>0.99953168904152356</v>
      </c>
      <c r="AH1266">
        <f t="shared" si="849"/>
        <v>-4.6842065030127717E-4</v>
      </c>
      <c r="AJ1266" s="3">
        <v>45520</v>
      </c>
      <c r="AK1266">
        <v>118.17</v>
      </c>
      <c r="AL1266">
        <f t="shared" si="850"/>
        <v>0.9952834161542996</v>
      </c>
      <c r="AM1266">
        <f t="shared" si="851"/>
        <v>-4.7277420267767328E-3</v>
      </c>
      <c r="AO1266" s="3">
        <v>45520</v>
      </c>
      <c r="AP1266">
        <v>13.84</v>
      </c>
      <c r="AQ1266">
        <f t="shared" si="852"/>
        <v>0.99927797833935017</v>
      </c>
      <c r="AR1266">
        <f t="shared" si="853"/>
        <v>-7.2228244382400953E-4</v>
      </c>
      <c r="AT1266" s="3">
        <v>45520</v>
      </c>
      <c r="AU1266">
        <v>59.42</v>
      </c>
      <c r="AV1266">
        <f t="shared" si="854"/>
        <v>1.0054145516074451</v>
      </c>
      <c r="AW1266">
        <f t="shared" si="855"/>
        <v>5.3999456224091439E-3</v>
      </c>
      <c r="AY1266" s="3">
        <v>45520</v>
      </c>
      <c r="AZ1266">
        <v>213.97</v>
      </c>
      <c r="BA1266">
        <f t="shared" si="856"/>
        <v>1.0114393760340346</v>
      </c>
      <c r="BB1266">
        <f t="shared" si="857"/>
        <v>1.1374441112783072E-2</v>
      </c>
      <c r="BD1266" s="3">
        <v>45520</v>
      </c>
      <c r="BE1266">
        <v>102.21</v>
      </c>
      <c r="BF1266">
        <f t="shared" si="858"/>
        <v>0.99107922040143503</v>
      </c>
      <c r="BG1266">
        <f t="shared" si="859"/>
        <v>-8.960807986992789E-3</v>
      </c>
      <c r="BI1266" s="3">
        <v>45520</v>
      </c>
      <c r="BJ1266">
        <v>418.47</v>
      </c>
      <c r="BK1266">
        <f t="shared" si="860"/>
        <v>0.99391967318243368</v>
      </c>
      <c r="BL1266">
        <f t="shared" si="861"/>
        <v>-6.0988872786958475E-3</v>
      </c>
      <c r="BN1266" s="3">
        <v>45520</v>
      </c>
      <c r="BO1266">
        <v>19508.52</v>
      </c>
      <c r="BP1266">
        <f t="shared" si="862"/>
        <v>1.0009425273792145</v>
      </c>
      <c r="BQ1266">
        <f t="shared" si="863"/>
        <v>9.4208347918762407E-4</v>
      </c>
      <c r="BS1266" s="3">
        <v>45520</v>
      </c>
      <c r="BT1266">
        <v>674.07</v>
      </c>
      <c r="BU1266">
        <f t="shared" si="864"/>
        <v>1.0163595790235518</v>
      </c>
      <c r="BV1266">
        <f t="shared" si="865"/>
        <v>1.6227202904431044E-2</v>
      </c>
      <c r="BX1266" s="3">
        <v>45520</v>
      </c>
      <c r="BY1266">
        <v>124.58</v>
      </c>
      <c r="BZ1266">
        <f t="shared" si="866"/>
        <v>1.0139996744261761</v>
      </c>
      <c r="CA1266">
        <f t="shared" si="867"/>
        <v>1.3902584090218092E-2</v>
      </c>
      <c r="CC1266" s="3">
        <v>45520</v>
      </c>
      <c r="CD1266">
        <v>334.11</v>
      </c>
      <c r="CE1266">
        <f t="shared" si="868"/>
        <v>0.97331546595974028</v>
      </c>
      <c r="CF1266">
        <f t="shared" si="869"/>
        <v>-2.7047029447086889E-2</v>
      </c>
      <c r="CH1266" s="3">
        <v>45520</v>
      </c>
      <c r="CI1266">
        <v>79.680000000000007</v>
      </c>
      <c r="CJ1266">
        <f t="shared" si="870"/>
        <v>0.98321816386969396</v>
      </c>
      <c r="CK1266">
        <f t="shared" si="871"/>
        <v>-1.6924246664085162E-2</v>
      </c>
      <c r="CM1266" s="3">
        <v>45520</v>
      </c>
      <c r="CN1266">
        <v>28.3</v>
      </c>
      <c r="CO1266">
        <f t="shared" si="872"/>
        <v>0.9857192615813305</v>
      </c>
      <c r="CP1266">
        <f t="shared" si="873"/>
        <v>-1.4383689483780696E-2</v>
      </c>
      <c r="CR1266" s="3">
        <v>45520</v>
      </c>
      <c r="CS1266">
        <v>29.263999999999999</v>
      </c>
      <c r="CT1266">
        <f t="shared" si="874"/>
        <v>1.0151241848203136</v>
      </c>
      <c r="CU1266">
        <f t="shared" si="875"/>
        <v>1.5010954586315324E-2</v>
      </c>
      <c r="CW1266" s="3">
        <v>45520</v>
      </c>
      <c r="CX1266">
        <v>216.12</v>
      </c>
      <c r="CY1266">
        <f t="shared" si="876"/>
        <v>1.0092462874754835</v>
      </c>
      <c r="CZ1266">
        <f t="shared" si="877"/>
        <v>9.2038022457412161E-3</v>
      </c>
      <c r="DB1266" s="3">
        <v>45520</v>
      </c>
      <c r="DC1266">
        <v>320.99</v>
      </c>
      <c r="DD1266">
        <f t="shared" si="878"/>
        <v>0.99353101399034305</v>
      </c>
      <c r="DE1266">
        <f t="shared" si="879"/>
        <v>-6.4900005773084911E-3</v>
      </c>
    </row>
    <row r="1267" spans="1:109">
      <c r="A1267" s="3">
        <v>45523</v>
      </c>
      <c r="B1267">
        <v>178.22</v>
      </c>
      <c r="C1267">
        <f t="shared" si="836"/>
        <v>1.0065514514853722</v>
      </c>
      <c r="D1267">
        <f t="shared" si="837"/>
        <v>6.5300840016707046E-3</v>
      </c>
      <c r="F1267" s="3">
        <v>45523</v>
      </c>
      <c r="G1267">
        <v>141.57</v>
      </c>
      <c r="H1267">
        <f t="shared" si="838"/>
        <v>1.0041849907788338</v>
      </c>
      <c r="I1267">
        <f t="shared" si="839"/>
        <v>4.1762580606762518E-3</v>
      </c>
      <c r="K1267" s="3">
        <v>45523</v>
      </c>
      <c r="L1267">
        <v>225.89</v>
      </c>
      <c r="M1267">
        <f t="shared" si="840"/>
        <v>0.99929219199292185</v>
      </c>
      <c r="N1267">
        <f t="shared" si="841"/>
        <v>-7.0805862143046461E-4</v>
      </c>
      <c r="P1267" s="3">
        <v>45523</v>
      </c>
      <c r="Q1267">
        <v>448.77</v>
      </c>
      <c r="R1267">
        <f t="shared" si="842"/>
        <v>1.009583586421003</v>
      </c>
      <c r="S1267">
        <f t="shared" si="843"/>
        <v>9.5379551657264802E-3</v>
      </c>
      <c r="U1267" s="3">
        <v>45523</v>
      </c>
      <c r="V1267">
        <v>146.83000000000001</v>
      </c>
      <c r="W1267">
        <f t="shared" si="844"/>
        <v>0.99701229035105587</v>
      </c>
      <c r="X1267">
        <f t="shared" si="845"/>
        <v>-2.992181763224628E-3</v>
      </c>
      <c r="Z1267" s="3">
        <v>45523</v>
      </c>
      <c r="AA1267">
        <v>49.98</v>
      </c>
      <c r="AB1267">
        <f t="shared" si="846"/>
        <v>1.0105135463000403</v>
      </c>
      <c r="AC1267">
        <f t="shared" si="847"/>
        <v>1.0458663313536051E-2</v>
      </c>
      <c r="AE1267" s="3">
        <v>45523</v>
      </c>
      <c r="AF1267">
        <v>128.24</v>
      </c>
      <c r="AG1267">
        <f t="shared" si="848"/>
        <v>1.0014055911291582</v>
      </c>
      <c r="AH1267">
        <f t="shared" si="849"/>
        <v>1.4046042106413488E-3</v>
      </c>
      <c r="AJ1267" s="3">
        <v>45523</v>
      </c>
      <c r="AK1267">
        <v>118.53</v>
      </c>
      <c r="AL1267">
        <f t="shared" si="850"/>
        <v>1.0030464584920031</v>
      </c>
      <c r="AM1267">
        <f t="shared" si="851"/>
        <v>3.0418274404849423E-3</v>
      </c>
      <c r="AO1267" s="3">
        <v>45523</v>
      </c>
      <c r="AP1267">
        <v>13.98</v>
      </c>
      <c r="AQ1267">
        <f t="shared" si="852"/>
        <v>1.0101156069364163</v>
      </c>
      <c r="AR1267">
        <f t="shared" si="853"/>
        <v>1.0064786616140837E-2</v>
      </c>
      <c r="AT1267" s="3">
        <v>45523</v>
      </c>
      <c r="AU1267">
        <v>61.74</v>
      </c>
      <c r="AV1267">
        <f t="shared" si="854"/>
        <v>1.0390440928980142</v>
      </c>
      <c r="AW1267">
        <f t="shared" si="855"/>
        <v>3.8301149039551764E-2</v>
      </c>
      <c r="AY1267" s="3">
        <v>45523</v>
      </c>
      <c r="AZ1267">
        <v>215.45</v>
      </c>
      <c r="BA1267">
        <f t="shared" si="856"/>
        <v>1.0069168575033882</v>
      </c>
      <c r="BB1267">
        <f t="shared" si="857"/>
        <v>6.8930457829873958E-3</v>
      </c>
      <c r="BD1267" s="3">
        <v>45523</v>
      </c>
      <c r="BE1267">
        <v>103.59</v>
      </c>
      <c r="BF1267">
        <f t="shared" si="858"/>
        <v>1.0135016143234519</v>
      </c>
      <c r="BG1267">
        <f t="shared" si="859"/>
        <v>1.3411279729025923E-2</v>
      </c>
      <c r="BI1267" s="3">
        <v>45523</v>
      </c>
      <c r="BJ1267">
        <v>421.53</v>
      </c>
      <c r="BK1267">
        <f t="shared" si="860"/>
        <v>1.0073123521399383</v>
      </c>
      <c r="BL1267">
        <f t="shared" si="861"/>
        <v>7.2857465141049661E-3</v>
      </c>
      <c r="BN1267" s="3">
        <v>45523</v>
      </c>
      <c r="BO1267">
        <v>19766.490000000002</v>
      </c>
      <c r="BP1267">
        <f t="shared" si="862"/>
        <v>1.0132234531373985</v>
      </c>
      <c r="BQ1267">
        <f t="shared" si="863"/>
        <v>1.3136786466702558E-2</v>
      </c>
      <c r="BS1267" s="3">
        <v>45523</v>
      </c>
      <c r="BT1267">
        <v>688.53</v>
      </c>
      <c r="BU1267">
        <f t="shared" si="864"/>
        <v>1.0214517780052517</v>
      </c>
      <c r="BV1267">
        <f t="shared" si="865"/>
        <v>2.1224927117935138E-2</v>
      </c>
      <c r="BX1267" s="3">
        <v>45523</v>
      </c>
      <c r="BY1267">
        <v>130</v>
      </c>
      <c r="BZ1267">
        <f t="shared" si="866"/>
        <v>1.0435061807673784</v>
      </c>
      <c r="CA1267">
        <f t="shared" si="867"/>
        <v>4.2586370629583002E-2</v>
      </c>
      <c r="CC1267" s="3">
        <v>45523</v>
      </c>
      <c r="CD1267">
        <v>343.36</v>
      </c>
      <c r="CE1267">
        <f t="shared" si="868"/>
        <v>1.0276854928017718</v>
      </c>
      <c r="CF1267">
        <f t="shared" si="869"/>
        <v>2.7309179369215078E-2</v>
      </c>
      <c r="CH1267" s="3">
        <v>45523</v>
      </c>
      <c r="CI1267">
        <v>77.66</v>
      </c>
      <c r="CJ1267">
        <f t="shared" si="870"/>
        <v>0.97464859437750995</v>
      </c>
      <c r="CK1267">
        <f t="shared" si="871"/>
        <v>-2.5678288972821636E-2</v>
      </c>
      <c r="CM1267" s="3">
        <v>45523</v>
      </c>
      <c r="CN1267">
        <v>28.8</v>
      </c>
      <c r="CO1267">
        <f t="shared" si="872"/>
        <v>1.0176678445229681</v>
      </c>
      <c r="CP1267">
        <f t="shared" si="873"/>
        <v>1.7513582492708211E-2</v>
      </c>
      <c r="CR1267" s="3">
        <v>45523</v>
      </c>
      <c r="CS1267">
        <v>29.731999999999999</v>
      </c>
      <c r="CT1267">
        <f t="shared" si="874"/>
        <v>1.0159923455440132</v>
      </c>
      <c r="CU1267">
        <f t="shared" si="875"/>
        <v>1.5865815214537234E-2</v>
      </c>
      <c r="CW1267" s="3">
        <v>45523</v>
      </c>
      <c r="CX1267">
        <v>222.72</v>
      </c>
      <c r="CY1267">
        <f t="shared" si="876"/>
        <v>1.0305385896724042</v>
      </c>
      <c r="CZ1267">
        <f t="shared" si="877"/>
        <v>3.0081568170189778E-2</v>
      </c>
      <c r="DB1267" s="3">
        <v>45523</v>
      </c>
      <c r="DC1267">
        <v>348.58</v>
      </c>
      <c r="DD1267">
        <f t="shared" si="878"/>
        <v>1.0859528334216018</v>
      </c>
      <c r="DE1267">
        <f t="shared" si="879"/>
        <v>8.2457789096748432E-2</v>
      </c>
    </row>
    <row r="1268" spans="1:109">
      <c r="A1268" s="3">
        <v>45524</v>
      </c>
      <c r="B1268">
        <v>178.88</v>
      </c>
      <c r="C1268">
        <f t="shared" si="836"/>
        <v>1.0037032880709236</v>
      </c>
      <c r="D1268">
        <f t="shared" si="837"/>
        <v>3.6964477821605666E-3</v>
      </c>
      <c r="F1268" s="3">
        <v>45524</v>
      </c>
      <c r="G1268">
        <v>141.27000000000001</v>
      </c>
      <c r="H1268">
        <f t="shared" si="838"/>
        <v>0.9978809069718162</v>
      </c>
      <c r="I1268">
        <f t="shared" si="839"/>
        <v>-2.1213414828328029E-3</v>
      </c>
      <c r="K1268" s="3">
        <v>45524</v>
      </c>
      <c r="L1268">
        <v>226.51</v>
      </c>
      <c r="M1268">
        <f t="shared" si="840"/>
        <v>1.0027446987471778</v>
      </c>
      <c r="N1268">
        <f t="shared" si="841"/>
        <v>2.7409389396927126E-3</v>
      </c>
      <c r="P1268" s="3">
        <v>45524</v>
      </c>
      <c r="Q1268">
        <v>448.36</v>
      </c>
      <c r="R1268">
        <f t="shared" si="842"/>
        <v>0.99908639169284941</v>
      </c>
      <c r="S1268">
        <f t="shared" si="843"/>
        <v>-9.1402590158457659E-4</v>
      </c>
      <c r="U1268" s="3">
        <v>45524</v>
      </c>
      <c r="V1268">
        <v>144.69</v>
      </c>
      <c r="W1268">
        <f t="shared" si="844"/>
        <v>0.98542532180072184</v>
      </c>
      <c r="X1268">
        <f t="shared" si="845"/>
        <v>-1.468193222585608E-2</v>
      </c>
      <c r="Z1268" s="3">
        <v>45524</v>
      </c>
      <c r="AA1268">
        <v>50.24</v>
      </c>
      <c r="AB1268">
        <f t="shared" si="846"/>
        <v>1.005202080832333</v>
      </c>
      <c r="AC1268">
        <f t="shared" si="847"/>
        <v>5.1885967531369584E-3</v>
      </c>
      <c r="AE1268" s="3">
        <v>45524</v>
      </c>
      <c r="AF1268">
        <v>125.25</v>
      </c>
      <c r="AG1268">
        <f t="shared" si="848"/>
        <v>0.97668434185901432</v>
      </c>
      <c r="AH1268">
        <f t="shared" si="849"/>
        <v>-2.3591768336323368E-2</v>
      </c>
      <c r="AJ1268" s="3">
        <v>45524</v>
      </c>
      <c r="AK1268">
        <v>114.58</v>
      </c>
      <c r="AL1268">
        <f t="shared" si="850"/>
        <v>0.96667510334936302</v>
      </c>
      <c r="AM1268">
        <f t="shared" si="851"/>
        <v>-3.389282411097732E-2</v>
      </c>
      <c r="AO1268" s="3">
        <v>45524</v>
      </c>
      <c r="AP1268">
        <v>13.94</v>
      </c>
      <c r="AQ1268">
        <f t="shared" si="852"/>
        <v>0.99713876967095849</v>
      </c>
      <c r="AR1268">
        <f t="shared" si="853"/>
        <v>-2.8653314732863936E-3</v>
      </c>
      <c r="AT1268" s="3">
        <v>45524</v>
      </c>
      <c r="AU1268">
        <v>60.93</v>
      </c>
      <c r="AV1268">
        <f t="shared" si="854"/>
        <v>0.98688046647230321</v>
      </c>
      <c r="AW1268">
        <f t="shared" si="855"/>
        <v>-1.320635481361023E-2</v>
      </c>
      <c r="AY1268" s="3">
        <v>45524</v>
      </c>
      <c r="AZ1268">
        <v>214.52</v>
      </c>
      <c r="BA1268">
        <f t="shared" si="856"/>
        <v>0.99568345323741014</v>
      </c>
      <c r="BB1268">
        <f t="shared" si="857"/>
        <v>-4.3258899471224944E-3</v>
      </c>
      <c r="BD1268" s="3">
        <v>45524</v>
      </c>
      <c r="BE1268">
        <v>104.34</v>
      </c>
      <c r="BF1268">
        <f t="shared" si="858"/>
        <v>1.0072400810889082</v>
      </c>
      <c r="BG1268">
        <f t="shared" si="859"/>
        <v>7.2139975242359773E-3</v>
      </c>
      <c r="BI1268" s="3">
        <v>45524</v>
      </c>
      <c r="BJ1268">
        <v>424.8</v>
      </c>
      <c r="BK1268">
        <f t="shared" si="860"/>
        <v>1.0077574549854105</v>
      </c>
      <c r="BL1268">
        <f t="shared" si="861"/>
        <v>7.7275206413707194E-3</v>
      </c>
      <c r="BN1268" s="3">
        <v>45524</v>
      </c>
      <c r="BO1268">
        <v>19719.82</v>
      </c>
      <c r="BP1268">
        <f t="shared" si="862"/>
        <v>0.99763893336652076</v>
      </c>
      <c r="BQ1268">
        <f t="shared" si="863"/>
        <v>-2.3638583464490191E-3</v>
      </c>
      <c r="BS1268" s="3">
        <v>45524</v>
      </c>
      <c r="BT1268">
        <v>698.54</v>
      </c>
      <c r="BU1268">
        <f t="shared" si="864"/>
        <v>1.014538219104469</v>
      </c>
      <c r="BV1268">
        <f t="shared" si="865"/>
        <v>1.4433552422298939E-2</v>
      </c>
      <c r="BX1268" s="3">
        <v>45524</v>
      </c>
      <c r="BY1268">
        <v>127.25</v>
      </c>
      <c r="BZ1268">
        <f t="shared" si="866"/>
        <v>0.97884615384615381</v>
      </c>
      <c r="CA1268">
        <f t="shared" si="867"/>
        <v>-2.1380795024950331E-2</v>
      </c>
      <c r="CC1268" s="3">
        <v>45524</v>
      </c>
      <c r="CD1268">
        <v>368.01</v>
      </c>
      <c r="CE1268">
        <f t="shared" si="868"/>
        <v>1.0717905405405406</v>
      </c>
      <c r="CF1268">
        <f t="shared" si="869"/>
        <v>6.9330652270436693E-2</v>
      </c>
      <c r="CH1268" s="3">
        <v>45524</v>
      </c>
      <c r="CI1268">
        <v>77.2</v>
      </c>
      <c r="CJ1268">
        <f t="shared" si="870"/>
        <v>0.99407674478496011</v>
      </c>
      <c r="CK1268">
        <f t="shared" si="871"/>
        <v>-5.9408672727907395E-3</v>
      </c>
      <c r="CM1268" s="3">
        <v>45524</v>
      </c>
      <c r="CN1268">
        <v>28.9</v>
      </c>
      <c r="CO1268">
        <f t="shared" si="872"/>
        <v>1.0034722222222221</v>
      </c>
      <c r="CP1268">
        <f t="shared" si="873"/>
        <v>3.4662079764861075E-3</v>
      </c>
      <c r="CR1268" s="3">
        <v>45524</v>
      </c>
      <c r="CS1268">
        <v>29.952999999999999</v>
      </c>
      <c r="CT1268">
        <f t="shared" si="874"/>
        <v>1.0074330687474775</v>
      </c>
      <c r="CU1268">
        <f t="shared" si="875"/>
        <v>7.4055796269460834E-3</v>
      </c>
      <c r="CW1268" s="3">
        <v>45524</v>
      </c>
      <c r="CX1268">
        <v>221.1</v>
      </c>
      <c r="CY1268">
        <f t="shared" si="876"/>
        <v>0.99272629310344829</v>
      </c>
      <c r="CZ1268">
        <f t="shared" si="877"/>
        <v>-7.3002892826542036E-3</v>
      </c>
      <c r="DB1268" s="3">
        <v>45524</v>
      </c>
      <c r="DC1268">
        <v>346.88</v>
      </c>
      <c r="DD1268">
        <f t="shared" si="878"/>
        <v>0.99512307074416206</v>
      </c>
      <c r="DE1268">
        <f t="shared" si="879"/>
        <v>-4.8888602823088144E-3</v>
      </c>
    </row>
    <row r="1269" spans="1:109">
      <c r="A1269" s="3">
        <v>45525</v>
      </c>
      <c r="B1269">
        <v>180.11</v>
      </c>
      <c r="C1269">
        <f t="shared" si="836"/>
        <v>1.0068761180679786</v>
      </c>
      <c r="D1269">
        <f t="shared" si="837"/>
        <v>6.8525853822318438E-3</v>
      </c>
      <c r="F1269" s="3">
        <v>45525</v>
      </c>
      <c r="G1269">
        <v>140.77000000000001</v>
      </c>
      <c r="H1269">
        <f t="shared" si="838"/>
        <v>0.99646067813406947</v>
      </c>
      <c r="I1269">
        <f t="shared" si="839"/>
        <v>-3.5456000836989656E-3</v>
      </c>
      <c r="K1269" s="3">
        <v>45525</v>
      </c>
      <c r="L1269">
        <v>226.4</v>
      </c>
      <c r="M1269">
        <f t="shared" si="840"/>
        <v>0.99951437022648015</v>
      </c>
      <c r="N1269">
        <f t="shared" si="841"/>
        <v>-4.8574772984859386E-4</v>
      </c>
      <c r="P1269" s="3">
        <v>45525</v>
      </c>
      <c r="Q1269">
        <v>446.6</v>
      </c>
      <c r="R1269">
        <f t="shared" si="842"/>
        <v>0.99607458292443574</v>
      </c>
      <c r="S1269">
        <f t="shared" si="843"/>
        <v>-3.9331417468370915E-3</v>
      </c>
      <c r="U1269" s="3">
        <v>45525</v>
      </c>
      <c r="V1269">
        <v>145.32</v>
      </c>
      <c r="W1269">
        <f t="shared" si="844"/>
        <v>1.004354136429608</v>
      </c>
      <c r="X1269">
        <f t="shared" si="845"/>
        <v>4.3446846040108922E-3</v>
      </c>
      <c r="Z1269" s="3">
        <v>45525</v>
      </c>
      <c r="AA1269">
        <v>50.45</v>
      </c>
      <c r="AB1269">
        <f t="shared" si="846"/>
        <v>1.0041799363057324</v>
      </c>
      <c r="AC1269">
        <f t="shared" si="847"/>
        <v>4.1712246396746772E-3</v>
      </c>
      <c r="AE1269" s="3">
        <v>45525</v>
      </c>
      <c r="AF1269">
        <v>124.98</v>
      </c>
      <c r="AG1269">
        <f t="shared" si="848"/>
        <v>0.9978443113772455</v>
      </c>
      <c r="AH1269">
        <f t="shared" si="849"/>
        <v>-2.1580154640385659E-3</v>
      </c>
      <c r="AJ1269" s="3">
        <v>45525</v>
      </c>
      <c r="AK1269">
        <v>113.85</v>
      </c>
      <c r="AL1269">
        <f t="shared" si="850"/>
        <v>0.99362890556816197</v>
      </c>
      <c r="AM1269">
        <f t="shared" si="851"/>
        <v>-6.3914764706831367E-3</v>
      </c>
      <c r="AO1269" s="3">
        <v>45525</v>
      </c>
      <c r="AP1269">
        <v>14.11</v>
      </c>
      <c r="AQ1269">
        <f t="shared" si="852"/>
        <v>1.0121951219512195</v>
      </c>
      <c r="AR1269">
        <f t="shared" si="853"/>
        <v>1.212136053234482E-2</v>
      </c>
      <c r="AT1269" s="3">
        <v>45525</v>
      </c>
      <c r="AU1269">
        <v>62.17</v>
      </c>
      <c r="AV1269">
        <f t="shared" si="854"/>
        <v>1.0203512227145906</v>
      </c>
      <c r="AW1269">
        <f t="shared" si="855"/>
        <v>2.0146904020843195E-2</v>
      </c>
      <c r="AY1269" s="3">
        <v>45525</v>
      </c>
      <c r="AZ1269">
        <v>214.6</v>
      </c>
      <c r="BA1269">
        <f t="shared" si="856"/>
        <v>1.0003729256013425</v>
      </c>
      <c r="BB1269">
        <f t="shared" si="857"/>
        <v>3.7285608187362086E-4</v>
      </c>
      <c r="BD1269" s="3">
        <v>45525</v>
      </c>
      <c r="BE1269">
        <v>106.08</v>
      </c>
      <c r="BF1269">
        <f t="shared" si="858"/>
        <v>1.0166762507188039</v>
      </c>
      <c r="BG1269">
        <f t="shared" si="859"/>
        <v>1.6538728843305657E-2</v>
      </c>
      <c r="BI1269" s="3">
        <v>45525</v>
      </c>
      <c r="BJ1269">
        <v>424.14</v>
      </c>
      <c r="BK1269">
        <f t="shared" si="860"/>
        <v>0.99844632768361574</v>
      </c>
      <c r="BL1269">
        <f t="shared" si="861"/>
        <v>-1.5548805168114723E-3</v>
      </c>
      <c r="BN1269" s="3">
        <v>45525</v>
      </c>
      <c r="BO1269">
        <v>19824.84</v>
      </c>
      <c r="BP1269">
        <f t="shared" si="862"/>
        <v>1.0053256064203426</v>
      </c>
      <c r="BQ1269">
        <f t="shared" si="863"/>
        <v>5.3114755266532544E-3</v>
      </c>
      <c r="BS1269" s="3">
        <v>45525</v>
      </c>
      <c r="BT1269">
        <v>697.12</v>
      </c>
      <c r="BU1269">
        <f t="shared" si="864"/>
        <v>0.99796718870787648</v>
      </c>
      <c r="BV1269">
        <f t="shared" si="865"/>
        <v>-2.0348802573509545E-3</v>
      </c>
      <c r="BX1269" s="3">
        <v>45525</v>
      </c>
      <c r="BY1269">
        <v>128.5</v>
      </c>
      <c r="BZ1269">
        <f t="shared" si="866"/>
        <v>1.0098231827111985</v>
      </c>
      <c r="CA1269">
        <f t="shared" si="867"/>
        <v>9.7752489046424654E-3</v>
      </c>
      <c r="CC1269" s="3">
        <v>45525</v>
      </c>
      <c r="CD1269">
        <v>359.75</v>
      </c>
      <c r="CE1269">
        <f t="shared" si="868"/>
        <v>0.97755495774571344</v>
      </c>
      <c r="CF1269">
        <f t="shared" si="869"/>
        <v>-2.2700765945293116E-2</v>
      </c>
      <c r="CH1269" s="3">
        <v>45525</v>
      </c>
      <c r="CI1269">
        <v>76.05</v>
      </c>
      <c r="CJ1269">
        <f t="shared" si="870"/>
        <v>0.98510362694300513</v>
      </c>
      <c r="CK1269">
        <f t="shared" si="871"/>
        <v>-1.5008438325428679E-2</v>
      </c>
      <c r="CM1269" s="3">
        <v>45525</v>
      </c>
      <c r="CN1269">
        <v>29.03</v>
      </c>
      <c r="CO1269">
        <f t="shared" si="872"/>
        <v>1.004498269896194</v>
      </c>
      <c r="CP1269">
        <f t="shared" si="873"/>
        <v>4.4881829181522264E-3</v>
      </c>
      <c r="CR1269" s="3">
        <v>45525</v>
      </c>
      <c r="CS1269">
        <v>29.971</v>
      </c>
      <c r="CT1269">
        <f t="shared" si="874"/>
        <v>1.0006009414749775</v>
      </c>
      <c r="CU1269">
        <f t="shared" si="875"/>
        <v>6.007609819561686E-4</v>
      </c>
      <c r="CW1269" s="3">
        <v>45525</v>
      </c>
      <c r="CX1269">
        <v>223.27</v>
      </c>
      <c r="CY1269">
        <f t="shared" si="876"/>
        <v>1.0098145635459068</v>
      </c>
      <c r="CZ1269">
        <f t="shared" si="877"/>
        <v>9.7667135469450394E-3</v>
      </c>
      <c r="DB1269" s="3">
        <v>45525</v>
      </c>
      <c r="DC1269">
        <v>351.61</v>
      </c>
      <c r="DD1269">
        <f t="shared" si="878"/>
        <v>1.0136358394833949</v>
      </c>
      <c r="DE1269">
        <f t="shared" si="879"/>
        <v>1.3543708006039981E-2</v>
      </c>
    </row>
    <row r="1270" spans="1:109">
      <c r="A1270" s="3">
        <v>45526</v>
      </c>
      <c r="B1270">
        <v>176.13</v>
      </c>
      <c r="C1270">
        <f t="shared" si="836"/>
        <v>0.97790239298206638</v>
      </c>
      <c r="D1270">
        <f t="shared" si="837"/>
        <v>-2.2345416604761997E-2</v>
      </c>
      <c r="F1270" s="3">
        <v>45526</v>
      </c>
      <c r="G1270">
        <v>140.02000000000001</v>
      </c>
      <c r="H1270">
        <f t="shared" si="838"/>
        <v>0.99467216026141936</v>
      </c>
      <c r="I1270">
        <f t="shared" si="839"/>
        <v>-5.34208329082244E-3</v>
      </c>
      <c r="K1270" s="3">
        <v>45526</v>
      </c>
      <c r="L1270">
        <v>224.53</v>
      </c>
      <c r="M1270">
        <f t="shared" si="840"/>
        <v>0.9917402826855124</v>
      </c>
      <c r="N1270">
        <f t="shared" si="841"/>
        <v>-8.2940177849183654E-3</v>
      </c>
      <c r="P1270" s="3">
        <v>45526</v>
      </c>
      <c r="Q1270">
        <v>449.03</v>
      </c>
      <c r="R1270">
        <f t="shared" si="842"/>
        <v>1.0054411106135244</v>
      </c>
      <c r="S1270">
        <f t="shared" si="843"/>
        <v>5.4263612489305378E-3</v>
      </c>
      <c r="U1270" s="3">
        <v>45526</v>
      </c>
      <c r="V1270">
        <v>145.72999999999999</v>
      </c>
      <c r="W1270">
        <f t="shared" si="844"/>
        <v>1.002821359757776</v>
      </c>
      <c r="X1270">
        <f t="shared" si="845"/>
        <v>2.8173871926041177E-3</v>
      </c>
      <c r="Z1270" s="3">
        <v>45526</v>
      </c>
      <c r="AA1270">
        <v>50.22</v>
      </c>
      <c r="AB1270">
        <f t="shared" si="846"/>
        <v>0.99544103072348855</v>
      </c>
      <c r="AC1270">
        <f t="shared" si="847"/>
        <v>-4.5693930701790619E-3</v>
      </c>
      <c r="AE1270" s="3">
        <v>45526</v>
      </c>
      <c r="AF1270">
        <v>125.22</v>
      </c>
      <c r="AG1270">
        <f t="shared" si="848"/>
        <v>1.0019203072491598</v>
      </c>
      <c r="AH1270">
        <f t="shared" si="849"/>
        <v>1.9184658162287034E-3</v>
      </c>
      <c r="AJ1270" s="3">
        <v>45526</v>
      </c>
      <c r="AK1270">
        <v>114.73</v>
      </c>
      <c r="AL1270">
        <f t="shared" si="850"/>
        <v>1.0077294685990339</v>
      </c>
      <c r="AM1270">
        <f t="shared" si="851"/>
        <v>7.6997493013030759E-3</v>
      </c>
      <c r="AO1270" s="3">
        <v>45526</v>
      </c>
      <c r="AP1270">
        <v>14.12</v>
      </c>
      <c r="AQ1270">
        <f t="shared" si="852"/>
        <v>1.0007087172218285</v>
      </c>
      <c r="AR1270">
        <f t="shared" si="853"/>
        <v>7.0846620037341745E-4</v>
      </c>
      <c r="AT1270" s="3">
        <v>45526</v>
      </c>
      <c r="AU1270">
        <v>61.64</v>
      </c>
      <c r="AV1270">
        <f t="shared" si="854"/>
        <v>0.99147498793630362</v>
      </c>
      <c r="AW1270">
        <f t="shared" si="855"/>
        <v>-8.5615578293312244E-3</v>
      </c>
      <c r="AY1270" s="3">
        <v>45526</v>
      </c>
      <c r="AZ1270">
        <v>216.63</v>
      </c>
      <c r="BA1270">
        <f t="shared" si="856"/>
        <v>1.0094594594594595</v>
      </c>
      <c r="BB1270">
        <f t="shared" si="857"/>
        <v>9.4149989346018828E-3</v>
      </c>
      <c r="BD1270" s="3">
        <v>45526</v>
      </c>
      <c r="BE1270">
        <v>103.62</v>
      </c>
      <c r="BF1270">
        <f t="shared" si="858"/>
        <v>0.9768099547511313</v>
      </c>
      <c r="BG1270">
        <f t="shared" si="859"/>
        <v>-2.3463165050910059E-2</v>
      </c>
      <c r="BI1270" s="3">
        <v>45526</v>
      </c>
      <c r="BJ1270">
        <v>415.55</v>
      </c>
      <c r="BK1270">
        <f t="shared" si="860"/>
        <v>0.97974725326543133</v>
      </c>
      <c r="BL1270">
        <f t="shared" si="861"/>
        <v>-2.0460645411882226E-2</v>
      </c>
      <c r="BN1270" s="3">
        <v>45526</v>
      </c>
      <c r="BO1270">
        <v>19491.84</v>
      </c>
      <c r="BP1270">
        <f t="shared" si="862"/>
        <v>0.98320289091866564</v>
      </c>
      <c r="BQ1270">
        <f t="shared" si="863"/>
        <v>-1.6939780418660705E-2</v>
      </c>
      <c r="BS1270" s="3">
        <v>45526</v>
      </c>
      <c r="BT1270">
        <v>688.96</v>
      </c>
      <c r="BU1270">
        <f t="shared" si="864"/>
        <v>0.9882946981868258</v>
      </c>
      <c r="BV1270">
        <f t="shared" si="865"/>
        <v>-1.1774348193133768E-2</v>
      </c>
      <c r="BX1270" s="3">
        <v>45526</v>
      </c>
      <c r="BY1270">
        <v>123.74</v>
      </c>
      <c r="BZ1270">
        <f t="shared" si="866"/>
        <v>0.96295719844357974</v>
      </c>
      <c r="CA1270">
        <f t="shared" si="867"/>
        <v>-3.7746314232431778E-2</v>
      </c>
      <c r="CC1270" s="3">
        <v>45526</v>
      </c>
      <c r="CD1270">
        <v>349.48</v>
      </c>
      <c r="CE1270">
        <f t="shared" si="868"/>
        <v>0.97145239749826273</v>
      </c>
      <c r="CF1270">
        <f t="shared" si="869"/>
        <v>-2.8963010337583295E-2</v>
      </c>
      <c r="CH1270" s="3">
        <v>45526</v>
      </c>
      <c r="CI1270">
        <v>77.22</v>
      </c>
      <c r="CJ1270">
        <f t="shared" si="870"/>
        <v>1.0153846153846153</v>
      </c>
      <c r="CK1270">
        <f t="shared" si="871"/>
        <v>1.5267472130788381E-2</v>
      </c>
      <c r="CM1270" s="3">
        <v>45526</v>
      </c>
      <c r="CN1270">
        <v>28.78</v>
      </c>
      <c r="CO1270">
        <f t="shared" si="872"/>
        <v>0.99138821908370656</v>
      </c>
      <c r="CP1270">
        <f t="shared" si="873"/>
        <v>-8.6490765773167191E-3</v>
      </c>
      <c r="CR1270" s="3">
        <v>45526</v>
      </c>
      <c r="CS1270">
        <v>29.471</v>
      </c>
      <c r="CT1270">
        <f t="shared" si="874"/>
        <v>0.98331720663307864</v>
      </c>
      <c r="CU1270">
        <f t="shared" si="875"/>
        <v>-1.6823518485020575E-2</v>
      </c>
      <c r="CW1270" s="3">
        <v>45526</v>
      </c>
      <c r="CX1270">
        <v>210.66</v>
      </c>
      <c r="CY1270">
        <f t="shared" si="876"/>
        <v>0.9435212970842477</v>
      </c>
      <c r="CZ1270">
        <f t="shared" si="877"/>
        <v>-5.8136342001949864E-2</v>
      </c>
      <c r="DB1270" s="3">
        <v>45526</v>
      </c>
      <c r="DC1270">
        <v>346.87</v>
      </c>
      <c r="DD1270">
        <f t="shared" si="878"/>
        <v>0.98651915474531437</v>
      </c>
      <c r="DE1270">
        <f t="shared" si="879"/>
        <v>-1.3572536834870814E-2</v>
      </c>
    </row>
    <row r="1271" spans="1:109">
      <c r="A1271" s="3">
        <v>45527</v>
      </c>
      <c r="B1271">
        <v>177.04</v>
      </c>
      <c r="C1271">
        <f t="shared" si="836"/>
        <v>1.0051666382785442</v>
      </c>
      <c r="D1271">
        <f t="shared" si="837"/>
        <v>5.1533369985899604E-3</v>
      </c>
      <c r="F1271" s="3">
        <v>45527</v>
      </c>
      <c r="G1271">
        <v>140.41999999999999</v>
      </c>
      <c r="H1271">
        <f t="shared" si="838"/>
        <v>1.0028567347521782</v>
      </c>
      <c r="I1271">
        <f t="shared" si="839"/>
        <v>2.8526620400511761E-3</v>
      </c>
      <c r="K1271" s="3">
        <v>45527</v>
      </c>
      <c r="L1271">
        <v>226.84</v>
      </c>
      <c r="M1271">
        <f t="shared" si="840"/>
        <v>1.0102881574845233</v>
      </c>
      <c r="N1271">
        <f t="shared" si="841"/>
        <v>1.0235594601717834E-2</v>
      </c>
      <c r="P1271" s="3">
        <v>45527</v>
      </c>
      <c r="Q1271">
        <v>453.38</v>
      </c>
      <c r="R1271">
        <f t="shared" si="842"/>
        <v>1.0096875487161214</v>
      </c>
      <c r="S1271">
        <f t="shared" si="843"/>
        <v>9.6409252853912088E-3</v>
      </c>
      <c r="U1271" s="3">
        <v>45527</v>
      </c>
      <c r="V1271">
        <v>147.62</v>
      </c>
      <c r="W1271">
        <f t="shared" si="844"/>
        <v>1.0129691895972004</v>
      </c>
      <c r="X1271">
        <f t="shared" si="845"/>
        <v>1.2885809796301089E-2</v>
      </c>
      <c r="Z1271" s="3">
        <v>45527</v>
      </c>
      <c r="AA1271">
        <v>50.74</v>
      </c>
      <c r="AB1271">
        <f t="shared" si="846"/>
        <v>1.0103544404619673</v>
      </c>
      <c r="AC1271">
        <f t="shared" si="847"/>
        <v>1.0301200441696837E-2</v>
      </c>
      <c r="AE1271" s="3">
        <v>45527</v>
      </c>
      <c r="AF1271">
        <v>126.9</v>
      </c>
      <c r="AG1271">
        <f t="shared" si="848"/>
        <v>1.0134163871586008</v>
      </c>
      <c r="AH1271">
        <f t="shared" si="849"/>
        <v>1.3327184403177561E-2</v>
      </c>
      <c r="AJ1271" s="3">
        <v>45527</v>
      </c>
      <c r="AK1271">
        <v>116.32</v>
      </c>
      <c r="AL1271">
        <f t="shared" si="850"/>
        <v>1.0138586245968795</v>
      </c>
      <c r="AM1271">
        <f t="shared" si="851"/>
        <v>1.3763471974157461E-2</v>
      </c>
      <c r="AO1271" s="3">
        <v>45527</v>
      </c>
      <c r="AP1271">
        <v>14.18</v>
      </c>
      <c r="AQ1271">
        <f t="shared" si="852"/>
        <v>1.0042492917847026</v>
      </c>
      <c r="AR1271">
        <f t="shared" si="853"/>
        <v>4.2402890388854421E-3</v>
      </c>
      <c r="AT1271" s="3">
        <v>45527</v>
      </c>
      <c r="AU1271">
        <v>62.72</v>
      </c>
      <c r="AV1271">
        <f t="shared" si="854"/>
        <v>1.017521090201168</v>
      </c>
      <c r="AW1271">
        <f t="shared" si="855"/>
        <v>1.7369365590237322E-2</v>
      </c>
      <c r="AY1271" s="3">
        <v>45527</v>
      </c>
      <c r="AZ1271">
        <v>218.31</v>
      </c>
      <c r="BA1271">
        <f t="shared" si="856"/>
        <v>1.0077551585652957</v>
      </c>
      <c r="BB1271">
        <f t="shared" si="857"/>
        <v>7.7252418959048805E-3</v>
      </c>
      <c r="BD1271" s="3">
        <v>45527</v>
      </c>
      <c r="BE1271">
        <v>103.82</v>
      </c>
      <c r="BF1271">
        <f t="shared" si="858"/>
        <v>1.0019301293186642</v>
      </c>
      <c r="BG1271">
        <f t="shared" si="859"/>
        <v>1.928269012440589E-3</v>
      </c>
      <c r="BI1271" s="3">
        <v>45527</v>
      </c>
      <c r="BJ1271">
        <v>416.79</v>
      </c>
      <c r="BK1271">
        <f t="shared" si="860"/>
        <v>1.0029839971122609</v>
      </c>
      <c r="BL1271">
        <f t="shared" si="861"/>
        <v>2.9795538298447027E-3</v>
      </c>
      <c r="BN1271" s="3">
        <v>45527</v>
      </c>
      <c r="BO1271">
        <v>19720.87</v>
      </c>
      <c r="BP1271">
        <f t="shared" si="862"/>
        <v>1.0117500451470973</v>
      </c>
      <c r="BQ1271">
        <f t="shared" si="863"/>
        <v>1.1681549396616567E-2</v>
      </c>
      <c r="BS1271" s="3">
        <v>45527</v>
      </c>
      <c r="BT1271">
        <v>686.73</v>
      </c>
      <c r="BU1271">
        <f t="shared" si="864"/>
        <v>0.99676323734324201</v>
      </c>
      <c r="BV1271">
        <f t="shared" si="865"/>
        <v>-3.2420123039748902E-3</v>
      </c>
      <c r="BX1271" s="3">
        <v>45527</v>
      </c>
      <c r="BY1271">
        <v>129.37</v>
      </c>
      <c r="BZ1271">
        <f t="shared" si="866"/>
        <v>1.0454986261516084</v>
      </c>
      <c r="CA1271">
        <f t="shared" si="867"/>
        <v>4.449392582696797E-2</v>
      </c>
      <c r="CC1271" s="3">
        <v>45527</v>
      </c>
      <c r="CD1271">
        <v>350.75</v>
      </c>
      <c r="CE1271">
        <f t="shared" si="868"/>
        <v>1.0036339704704131</v>
      </c>
      <c r="CF1271">
        <f t="shared" si="869"/>
        <v>3.6273835526764229E-3</v>
      </c>
      <c r="CH1271" s="3">
        <v>45527</v>
      </c>
      <c r="CI1271">
        <v>79.02</v>
      </c>
      <c r="CJ1271">
        <f t="shared" si="870"/>
        <v>1.0233100233100232</v>
      </c>
      <c r="CK1271">
        <f t="shared" si="871"/>
        <v>2.3042494147154258E-2</v>
      </c>
      <c r="CM1271" s="3">
        <v>45527</v>
      </c>
      <c r="CN1271">
        <v>28.9</v>
      </c>
      <c r="CO1271">
        <f t="shared" si="872"/>
        <v>1.0041695621959694</v>
      </c>
      <c r="CP1271">
        <f t="shared" si="873"/>
        <v>4.1608936591647182E-3</v>
      </c>
      <c r="CR1271" s="3">
        <v>45527</v>
      </c>
      <c r="CS1271">
        <v>30.256</v>
      </c>
      <c r="CT1271">
        <f t="shared" si="874"/>
        <v>1.0266363543822741</v>
      </c>
      <c r="CU1271">
        <f t="shared" si="875"/>
        <v>2.6287782929172977E-2</v>
      </c>
      <c r="CW1271" s="3">
        <v>45527</v>
      </c>
      <c r="CX1271">
        <v>220.32</v>
      </c>
      <c r="CY1271">
        <f t="shared" si="876"/>
        <v>1.0458558815152379</v>
      </c>
      <c r="CZ1271">
        <f t="shared" si="877"/>
        <v>4.4835575571948907E-2</v>
      </c>
      <c r="DB1271" s="3">
        <v>45527</v>
      </c>
      <c r="DC1271">
        <v>348.03</v>
      </c>
      <c r="DD1271">
        <f t="shared" si="878"/>
        <v>1.0033441923487185</v>
      </c>
      <c r="DE1271">
        <f t="shared" si="879"/>
        <v>3.3386129730292031E-3</v>
      </c>
    </row>
    <row r="1272" spans="1:109">
      <c r="A1272" s="3">
        <v>45530</v>
      </c>
      <c r="B1272">
        <v>175.5</v>
      </c>
      <c r="C1272">
        <f t="shared" si="836"/>
        <v>0.99130140081337559</v>
      </c>
      <c r="D1272">
        <f t="shared" si="837"/>
        <v>-8.7366528368736374E-3</v>
      </c>
      <c r="F1272" s="3">
        <v>45530</v>
      </c>
      <c r="G1272">
        <v>141.06</v>
      </c>
      <c r="H1272">
        <f t="shared" si="838"/>
        <v>1.0045577553055121</v>
      </c>
      <c r="I1272">
        <f t="shared" si="839"/>
        <v>4.547400190930387E-3</v>
      </c>
      <c r="K1272" s="3">
        <v>45530</v>
      </c>
      <c r="L1272">
        <v>227.18</v>
      </c>
      <c r="M1272">
        <f t="shared" si="840"/>
        <v>1.0014988538176688</v>
      </c>
      <c r="N1272">
        <f t="shared" si="841"/>
        <v>1.497731657448228E-3</v>
      </c>
      <c r="P1272" s="3">
        <v>45530</v>
      </c>
      <c r="Q1272">
        <v>454.49</v>
      </c>
      <c r="R1272">
        <f t="shared" si="842"/>
        <v>1.0024482773832106</v>
      </c>
      <c r="S1272">
        <f t="shared" si="843"/>
        <v>2.4452852348823477E-3</v>
      </c>
      <c r="U1272" s="3">
        <v>45530</v>
      </c>
      <c r="V1272">
        <v>148.5</v>
      </c>
      <c r="W1272">
        <f t="shared" si="844"/>
        <v>1.0059612518628911</v>
      </c>
      <c r="X1272">
        <f t="shared" si="845"/>
        <v>5.943553900847917E-3</v>
      </c>
      <c r="Z1272" s="3">
        <v>45530</v>
      </c>
      <c r="AA1272">
        <v>50.79</v>
      </c>
      <c r="AB1272">
        <f t="shared" si="846"/>
        <v>1.0009854158454867</v>
      </c>
      <c r="AC1272">
        <f t="shared" si="847"/>
        <v>9.8493064201775381E-4</v>
      </c>
      <c r="AE1272" s="3">
        <v>45530</v>
      </c>
      <c r="AF1272">
        <v>130.06</v>
      </c>
      <c r="AG1272">
        <f t="shared" si="848"/>
        <v>1.0249014972419228</v>
      </c>
      <c r="AH1272">
        <f t="shared" si="849"/>
        <v>2.459650772066382E-2</v>
      </c>
      <c r="AJ1272" s="3">
        <v>45530</v>
      </c>
      <c r="AK1272">
        <v>118.81</v>
      </c>
      <c r="AL1272">
        <f t="shared" si="850"/>
        <v>1.0214064649243466</v>
      </c>
      <c r="AM1272">
        <f t="shared" si="851"/>
        <v>2.1180564684986782E-2</v>
      </c>
      <c r="AO1272" s="3">
        <v>45530</v>
      </c>
      <c r="AP1272">
        <v>14.17</v>
      </c>
      <c r="AQ1272">
        <f t="shared" si="852"/>
        <v>0.99929478138222849</v>
      </c>
      <c r="AR1272">
        <f t="shared" si="853"/>
        <v>-7.0546740139237104E-4</v>
      </c>
      <c r="AT1272" s="3">
        <v>45530</v>
      </c>
      <c r="AU1272">
        <v>62.16</v>
      </c>
      <c r="AV1272">
        <f t="shared" si="854"/>
        <v>0.99107142857142849</v>
      </c>
      <c r="AW1272">
        <f t="shared" si="855"/>
        <v>-8.9686699827604879E-3</v>
      </c>
      <c r="AY1272" s="3">
        <v>45530</v>
      </c>
      <c r="AZ1272">
        <v>219.17</v>
      </c>
      <c r="BA1272">
        <f t="shared" si="856"/>
        <v>1.003939352297192</v>
      </c>
      <c r="BB1272">
        <f t="shared" si="857"/>
        <v>3.9316133665227944E-3</v>
      </c>
      <c r="BD1272" s="3">
        <v>45530</v>
      </c>
      <c r="BE1272">
        <v>105.2</v>
      </c>
      <c r="BF1272">
        <f t="shared" si="858"/>
        <v>1.0132922365632826</v>
      </c>
      <c r="BG1272">
        <f t="shared" si="859"/>
        <v>1.3204669904526517E-2</v>
      </c>
      <c r="BI1272" s="3">
        <v>45530</v>
      </c>
      <c r="BJ1272">
        <v>413.49</v>
      </c>
      <c r="BK1272">
        <f t="shared" si="860"/>
        <v>0.99208234362628656</v>
      </c>
      <c r="BL1272">
        <f t="shared" si="861"/>
        <v>-7.9491674544228709E-3</v>
      </c>
      <c r="BN1272" s="3">
        <v>45530</v>
      </c>
      <c r="BO1272">
        <v>19516.439999999999</v>
      </c>
      <c r="BP1272">
        <f t="shared" si="862"/>
        <v>0.98963382447123271</v>
      </c>
      <c r="BQ1272">
        <f t="shared" si="863"/>
        <v>-1.0420278545343708E-2</v>
      </c>
      <c r="BS1272" s="3">
        <v>45530</v>
      </c>
      <c r="BT1272">
        <v>688.44</v>
      </c>
      <c r="BU1272">
        <f t="shared" si="864"/>
        <v>1.0024900615962606</v>
      </c>
      <c r="BV1272">
        <f t="shared" si="865"/>
        <v>2.4869665297568115E-3</v>
      </c>
      <c r="BX1272" s="3">
        <v>45530</v>
      </c>
      <c r="BY1272">
        <v>126.46</v>
      </c>
      <c r="BZ1272">
        <f t="shared" si="866"/>
        <v>0.97750637705805044</v>
      </c>
      <c r="CA1272">
        <f t="shared" si="867"/>
        <v>-2.2750463299343521E-2</v>
      </c>
      <c r="CC1272" s="3">
        <v>45530</v>
      </c>
      <c r="CD1272">
        <v>347.12</v>
      </c>
      <c r="CE1272">
        <f t="shared" si="868"/>
        <v>0.98965074839629363</v>
      </c>
      <c r="CF1272">
        <f t="shared" si="869"/>
        <v>-1.0403177492475081E-2</v>
      </c>
      <c r="CH1272" s="3">
        <v>45530</v>
      </c>
      <c r="CI1272">
        <v>81.430000000000007</v>
      </c>
      <c r="CJ1272">
        <f t="shared" si="870"/>
        <v>1.0304986079473553</v>
      </c>
      <c r="CK1272">
        <f t="shared" si="871"/>
        <v>3.0042770495795429E-2</v>
      </c>
      <c r="CM1272" s="3">
        <v>45530</v>
      </c>
      <c r="CN1272">
        <v>28.92</v>
      </c>
      <c r="CO1272">
        <f t="shared" si="872"/>
        <v>1.0006920415224914</v>
      </c>
      <c r="CP1272">
        <f t="shared" si="873"/>
        <v>6.9180217217747176E-4</v>
      </c>
      <c r="CR1272" s="3">
        <v>45530</v>
      </c>
      <c r="CS1272">
        <v>30.452999999999999</v>
      </c>
      <c r="CT1272">
        <f t="shared" si="874"/>
        <v>1.0065111052353253</v>
      </c>
      <c r="CU1272">
        <f t="shared" si="875"/>
        <v>6.4899995543020918E-3</v>
      </c>
      <c r="CW1272" s="3">
        <v>45530</v>
      </c>
      <c r="CX1272">
        <v>213.21</v>
      </c>
      <c r="CY1272">
        <f t="shared" si="876"/>
        <v>0.96772875816993476</v>
      </c>
      <c r="CZ1272">
        <f t="shared" si="877"/>
        <v>-3.2803439473431117E-2</v>
      </c>
      <c r="DB1272" s="3">
        <v>45530</v>
      </c>
      <c r="DC1272">
        <v>346.67</v>
      </c>
      <c r="DD1272">
        <f t="shared" si="878"/>
        <v>0.99609229089446327</v>
      </c>
      <c r="DE1272">
        <f t="shared" si="879"/>
        <v>-3.9153641497284147E-3</v>
      </c>
    </row>
    <row r="1273" spans="1:109">
      <c r="A1273" s="3">
        <v>45531</v>
      </c>
      <c r="B1273">
        <v>173.12</v>
      </c>
      <c r="C1273">
        <f t="shared" si="836"/>
        <v>0.98643874643874652</v>
      </c>
      <c r="D1273">
        <f t="shared" si="837"/>
        <v>-1.3654047247803721E-2</v>
      </c>
      <c r="F1273" s="3">
        <v>45531</v>
      </c>
      <c r="G1273">
        <v>140.16999999999999</v>
      </c>
      <c r="H1273">
        <f t="shared" si="838"/>
        <v>0.99369062810151698</v>
      </c>
      <c r="I1273">
        <f t="shared" si="839"/>
        <v>-6.3293601050668979E-3</v>
      </c>
      <c r="K1273" s="3">
        <v>45531</v>
      </c>
      <c r="L1273">
        <v>228.03</v>
      </c>
      <c r="M1273">
        <f t="shared" si="840"/>
        <v>1.0037415265428296</v>
      </c>
      <c r="N1273">
        <f t="shared" si="841"/>
        <v>3.7345444427833042E-3</v>
      </c>
      <c r="P1273" s="3">
        <v>45531</v>
      </c>
      <c r="Q1273">
        <v>460.63</v>
      </c>
      <c r="R1273">
        <f t="shared" si="842"/>
        <v>1.0135096481770776</v>
      </c>
      <c r="S1273">
        <f t="shared" si="843"/>
        <v>1.341920652625133E-2</v>
      </c>
      <c r="U1273" s="3">
        <v>45531</v>
      </c>
      <c r="V1273">
        <v>146.94999999999999</v>
      </c>
      <c r="W1273">
        <f t="shared" si="844"/>
        <v>0.98956228956228953</v>
      </c>
      <c r="X1273">
        <f t="shared" si="845"/>
        <v>-1.049256537782798E-2</v>
      </c>
      <c r="Z1273" s="3">
        <v>45531</v>
      </c>
      <c r="AA1273">
        <v>50.71</v>
      </c>
      <c r="AB1273">
        <f t="shared" si="846"/>
        <v>0.99842488678873798</v>
      </c>
      <c r="AC1273">
        <f t="shared" si="847"/>
        <v>-1.5763550062259097E-3</v>
      </c>
      <c r="AE1273" s="3">
        <v>45531</v>
      </c>
      <c r="AF1273">
        <v>128.56</v>
      </c>
      <c r="AG1273">
        <f t="shared" si="848"/>
        <v>0.98846686144856222</v>
      </c>
      <c r="AH1273">
        <f t="shared" si="849"/>
        <v>-1.1600161011748602E-2</v>
      </c>
      <c r="AJ1273" s="3">
        <v>45531</v>
      </c>
      <c r="AK1273">
        <v>117.68</v>
      </c>
      <c r="AL1273">
        <f t="shared" si="850"/>
        <v>0.99048901607608786</v>
      </c>
      <c r="AM1273">
        <f t="shared" si="851"/>
        <v>-9.5565021770139674E-3</v>
      </c>
      <c r="AO1273" s="3">
        <v>45531</v>
      </c>
      <c r="AP1273">
        <v>14.13</v>
      </c>
      <c r="AQ1273">
        <f t="shared" si="852"/>
        <v>0.9971771347918138</v>
      </c>
      <c r="AR1273">
        <f t="shared" si="853"/>
        <v>-2.826857006152885E-3</v>
      </c>
      <c r="AT1273" s="3">
        <v>45531</v>
      </c>
      <c r="AU1273">
        <v>63.2</v>
      </c>
      <c r="AV1273">
        <f t="shared" si="854"/>
        <v>1.0167310167310168</v>
      </c>
      <c r="AW1273">
        <f t="shared" si="855"/>
        <v>1.659259509341985E-2</v>
      </c>
      <c r="AY1273" s="3">
        <v>45531</v>
      </c>
      <c r="AZ1273">
        <v>220.18</v>
      </c>
      <c r="BA1273">
        <f t="shared" si="856"/>
        <v>1.0046082949308757</v>
      </c>
      <c r="BB1273">
        <f t="shared" si="857"/>
        <v>4.5977092486295494E-3</v>
      </c>
      <c r="BD1273" s="3">
        <v>45531</v>
      </c>
      <c r="BE1273">
        <v>106.33</v>
      </c>
      <c r="BF1273">
        <f t="shared" si="858"/>
        <v>1.0107414448669201</v>
      </c>
      <c r="BG1273">
        <f t="shared" si="859"/>
        <v>1.0684165359385236E-2</v>
      </c>
      <c r="BI1273" s="3">
        <v>45531</v>
      </c>
      <c r="BJ1273">
        <v>413.84</v>
      </c>
      <c r="BK1273">
        <f t="shared" si="860"/>
        <v>1.0008464533604198</v>
      </c>
      <c r="BL1273">
        <f t="shared" si="861"/>
        <v>8.4609532080240444E-4</v>
      </c>
      <c r="BN1273" s="3">
        <v>45531</v>
      </c>
      <c r="BO1273">
        <v>19581.52</v>
      </c>
      <c r="BP1273">
        <f t="shared" si="862"/>
        <v>1.0033346245524286</v>
      </c>
      <c r="BQ1273">
        <f t="shared" si="863"/>
        <v>3.3290770211774181E-3</v>
      </c>
      <c r="BS1273" s="3">
        <v>45531</v>
      </c>
      <c r="BT1273">
        <v>695.72</v>
      </c>
      <c r="BU1273">
        <f t="shared" si="864"/>
        <v>1.0105746325024694</v>
      </c>
      <c r="BV1273">
        <f t="shared" si="865"/>
        <v>1.0519112138172547E-2</v>
      </c>
      <c r="BX1273" s="3">
        <v>45531</v>
      </c>
      <c r="BY1273">
        <v>128.30000000000001</v>
      </c>
      <c r="BZ1273">
        <f t="shared" si="866"/>
        <v>1.0145500553534716</v>
      </c>
      <c r="CA1273">
        <f t="shared" si="867"/>
        <v>1.4445218991123788E-2</v>
      </c>
      <c r="CC1273" s="3">
        <v>45531</v>
      </c>
      <c r="CD1273">
        <v>350.19</v>
      </c>
      <c r="CE1273">
        <f t="shared" si="868"/>
        <v>1.0088442037335792</v>
      </c>
      <c r="CF1273">
        <f t="shared" si="869"/>
        <v>8.8053228425863522E-3</v>
      </c>
      <c r="CH1273" s="3">
        <v>45531</v>
      </c>
      <c r="CI1273">
        <v>79.55</v>
      </c>
      <c r="CJ1273">
        <f t="shared" si="870"/>
        <v>0.97691268574235524</v>
      </c>
      <c r="CK1273">
        <f t="shared" si="871"/>
        <v>-2.3358000695244237E-2</v>
      </c>
      <c r="CM1273" s="3">
        <v>45531</v>
      </c>
      <c r="CN1273">
        <v>28.82</v>
      </c>
      <c r="CO1273">
        <f t="shared" si="872"/>
        <v>0.99654218533886574</v>
      </c>
      <c r="CP1273">
        <f t="shared" si="873"/>
        <v>-3.4638067191880072E-3</v>
      </c>
      <c r="CR1273" s="3">
        <v>45531</v>
      </c>
      <c r="CS1273">
        <v>30.425999999999998</v>
      </c>
      <c r="CT1273">
        <f t="shared" si="874"/>
        <v>0.99911338784356218</v>
      </c>
      <c r="CU1273">
        <f t="shared" si="875"/>
        <v>-8.87005429466736E-4</v>
      </c>
      <c r="CW1273" s="3">
        <v>45531</v>
      </c>
      <c r="CX1273">
        <v>209.21</v>
      </c>
      <c r="CY1273">
        <f t="shared" si="876"/>
        <v>0.98123915388584027</v>
      </c>
      <c r="CZ1273">
        <f t="shared" si="877"/>
        <v>-1.8939063311356526E-2</v>
      </c>
      <c r="DB1273" s="3">
        <v>45531</v>
      </c>
      <c r="DC1273">
        <v>349.23</v>
      </c>
      <c r="DD1273">
        <f t="shared" si="878"/>
        <v>1.007384544379381</v>
      </c>
      <c r="DE1273">
        <f t="shared" si="879"/>
        <v>7.3574121225627731E-3</v>
      </c>
    </row>
    <row r="1274" spans="1:109">
      <c r="A1274" s="3">
        <v>45532</v>
      </c>
      <c r="B1274">
        <v>170.8</v>
      </c>
      <c r="C1274">
        <f t="shared" si="836"/>
        <v>0.9865988909426987</v>
      </c>
      <c r="D1274">
        <f t="shared" si="837"/>
        <v>-1.3491714303647215E-2</v>
      </c>
      <c r="F1274" s="3">
        <v>45532</v>
      </c>
      <c r="G1274">
        <v>141.77000000000001</v>
      </c>
      <c r="H1274">
        <f t="shared" si="838"/>
        <v>1.0114147107084257</v>
      </c>
      <c r="I1274">
        <f t="shared" si="839"/>
        <v>1.1350054454574031E-2</v>
      </c>
      <c r="K1274" s="3">
        <v>45532</v>
      </c>
      <c r="L1274">
        <v>226.49</v>
      </c>
      <c r="M1274">
        <f t="shared" si="840"/>
        <v>0.99324650265315972</v>
      </c>
      <c r="N1274">
        <f t="shared" si="841"/>
        <v>-6.7764054079900871E-3</v>
      </c>
      <c r="P1274" s="3">
        <v>45532</v>
      </c>
      <c r="Q1274">
        <v>464.59</v>
      </c>
      <c r="R1274">
        <f t="shared" si="842"/>
        <v>1.0085969216073638</v>
      </c>
      <c r="S1274">
        <f t="shared" si="843"/>
        <v>8.5601785116339625E-3</v>
      </c>
      <c r="U1274" s="3">
        <v>45532</v>
      </c>
      <c r="V1274">
        <v>146</v>
      </c>
      <c r="W1274">
        <f t="shared" si="844"/>
        <v>0.99353521605988437</v>
      </c>
      <c r="X1274">
        <f t="shared" si="845"/>
        <v>-6.4857711565898613E-3</v>
      </c>
      <c r="Z1274" s="3">
        <v>45532</v>
      </c>
      <c r="AA1274">
        <v>49.85</v>
      </c>
      <c r="AB1274">
        <f t="shared" si="846"/>
        <v>0.98304082035101559</v>
      </c>
      <c r="AC1274">
        <f t="shared" si="847"/>
        <v>-1.710463339908035E-2</v>
      </c>
      <c r="AE1274" s="3">
        <v>45532</v>
      </c>
      <c r="AF1274">
        <v>128.72</v>
      </c>
      <c r="AG1274">
        <f t="shared" si="848"/>
        <v>1.0012445550715618</v>
      </c>
      <c r="AH1274">
        <f t="shared" si="849"/>
        <v>1.2437812548705546E-3</v>
      </c>
      <c r="AJ1274" s="3">
        <v>45532</v>
      </c>
      <c r="AK1274">
        <v>116.52</v>
      </c>
      <c r="AL1274">
        <f t="shared" si="850"/>
        <v>0.99014276002719226</v>
      </c>
      <c r="AM1274">
        <f t="shared" si="851"/>
        <v>-9.9061442019483525E-3</v>
      </c>
      <c r="AO1274" s="3">
        <v>45532</v>
      </c>
      <c r="AP1274">
        <v>14.03</v>
      </c>
      <c r="AQ1274">
        <f t="shared" si="852"/>
        <v>0.99292285916489731</v>
      </c>
      <c r="AR1274">
        <f t="shared" si="853"/>
        <v>-7.1023025820665733E-3</v>
      </c>
      <c r="AT1274" s="3">
        <v>45532</v>
      </c>
      <c r="AU1274">
        <v>64.42</v>
      </c>
      <c r="AV1274">
        <f t="shared" si="854"/>
        <v>1.0193037974683543</v>
      </c>
      <c r="AW1274">
        <f t="shared" si="855"/>
        <v>1.9119842750240913E-2</v>
      </c>
      <c r="AY1274" s="3">
        <v>45532</v>
      </c>
      <c r="AZ1274">
        <v>221.29</v>
      </c>
      <c r="BA1274">
        <f t="shared" si="856"/>
        <v>1.0050413298210554</v>
      </c>
      <c r="BB1274">
        <f t="shared" si="857"/>
        <v>5.028664865517494E-3</v>
      </c>
      <c r="BD1274" s="3">
        <v>45532</v>
      </c>
      <c r="BE1274">
        <v>106.54</v>
      </c>
      <c r="BF1274">
        <f t="shared" si="858"/>
        <v>1.0019749835418039</v>
      </c>
      <c r="BG1274">
        <f t="shared" si="859"/>
        <v>1.9730358258583918E-3</v>
      </c>
      <c r="BI1274" s="3">
        <v>45532</v>
      </c>
      <c r="BJ1274">
        <v>410.6</v>
      </c>
      <c r="BK1274">
        <f t="shared" si="860"/>
        <v>0.99217088729943947</v>
      </c>
      <c r="BL1274">
        <f t="shared" si="861"/>
        <v>-7.8599211104263648E-3</v>
      </c>
      <c r="BN1274" s="3">
        <v>45532</v>
      </c>
      <c r="BO1274">
        <v>19350.78</v>
      </c>
      <c r="BP1274">
        <f t="shared" si="862"/>
        <v>0.98821644080745508</v>
      </c>
      <c r="BQ1274">
        <f t="shared" si="863"/>
        <v>-1.1853535583346444E-2</v>
      </c>
      <c r="BS1274" s="3">
        <v>45532</v>
      </c>
      <c r="BT1274">
        <v>683.84</v>
      </c>
      <c r="BU1274">
        <f t="shared" si="864"/>
        <v>0.98292416489392287</v>
      </c>
      <c r="BV1274">
        <f t="shared" si="865"/>
        <v>-1.7223308409169705E-2</v>
      </c>
      <c r="BX1274" s="3">
        <v>45532</v>
      </c>
      <c r="BY1274">
        <v>125.61</v>
      </c>
      <c r="BZ1274">
        <f t="shared" si="866"/>
        <v>0.97903351519875281</v>
      </c>
      <c r="CA1274">
        <f t="shared" si="867"/>
        <v>-2.1189402922429205E-2</v>
      </c>
      <c r="CC1274" s="3">
        <v>45532</v>
      </c>
      <c r="CD1274">
        <v>350.44</v>
      </c>
      <c r="CE1274">
        <f t="shared" si="868"/>
        <v>1.0007138981695651</v>
      </c>
      <c r="CF1274">
        <f t="shared" si="869"/>
        <v>7.1364346548151989E-4</v>
      </c>
      <c r="CH1274" s="3">
        <v>45532</v>
      </c>
      <c r="CI1274">
        <v>78.650000000000006</v>
      </c>
      <c r="CJ1274">
        <f t="shared" si="870"/>
        <v>0.9886863607793841</v>
      </c>
      <c r="CK1274">
        <f t="shared" si="871"/>
        <v>-1.137812527950898E-2</v>
      </c>
      <c r="CM1274" s="3">
        <v>45532</v>
      </c>
      <c r="CN1274">
        <v>28.75</v>
      </c>
      <c r="CO1274">
        <f t="shared" si="872"/>
        <v>0.99757113115891738</v>
      </c>
      <c r="CP1274">
        <f t="shared" si="873"/>
        <v>-2.4318233280166226E-3</v>
      </c>
      <c r="CR1274" s="3">
        <v>45532</v>
      </c>
      <c r="CS1274">
        <v>29.628</v>
      </c>
      <c r="CT1274">
        <f t="shared" si="874"/>
        <v>0.97377243147308223</v>
      </c>
      <c r="CU1274">
        <f t="shared" si="875"/>
        <v>-2.6577645889894249E-2</v>
      </c>
      <c r="CW1274" s="3">
        <v>45532</v>
      </c>
      <c r="CX1274">
        <v>205.75</v>
      </c>
      <c r="CY1274">
        <f t="shared" si="876"/>
        <v>0.98346159361407193</v>
      </c>
      <c r="CZ1274">
        <f t="shared" si="877"/>
        <v>-1.6676692638377802E-2</v>
      </c>
      <c r="DB1274" s="3">
        <v>45532</v>
      </c>
      <c r="DC1274">
        <v>359.84</v>
      </c>
      <c r="DD1274">
        <f t="shared" si="878"/>
        <v>1.0303811241874981</v>
      </c>
      <c r="DE1274">
        <f t="shared" si="879"/>
        <v>2.9928757282746098E-2</v>
      </c>
    </row>
    <row r="1275" spans="1:109">
      <c r="A1275" s="3">
        <v>45533</v>
      </c>
      <c r="B1275">
        <v>172.12</v>
      </c>
      <c r="C1275">
        <f t="shared" si="836"/>
        <v>1.007728337236534</v>
      </c>
      <c r="D1275">
        <f t="shared" si="837"/>
        <v>7.6986266159294299E-3</v>
      </c>
      <c r="F1275" s="3">
        <v>45533</v>
      </c>
      <c r="G1275">
        <v>141.82</v>
      </c>
      <c r="H1275">
        <f t="shared" si="838"/>
        <v>1.0003526839246666</v>
      </c>
      <c r="I1275">
        <f t="shared" si="839"/>
        <v>3.5262174631033494E-4</v>
      </c>
      <c r="K1275" s="3">
        <v>45533</v>
      </c>
      <c r="L1275">
        <v>229.79</v>
      </c>
      <c r="M1275">
        <f t="shared" si="840"/>
        <v>1.0145701796988829</v>
      </c>
      <c r="N1275">
        <f t="shared" si="841"/>
        <v>1.4465054528776243E-2</v>
      </c>
      <c r="P1275" s="3">
        <v>45533</v>
      </c>
      <c r="Q1275">
        <v>468.37</v>
      </c>
      <c r="R1275">
        <f t="shared" si="842"/>
        <v>1.0081362061172217</v>
      </c>
      <c r="S1275">
        <f t="shared" si="843"/>
        <v>8.1032856368919957E-3</v>
      </c>
      <c r="U1275" s="3">
        <v>45533</v>
      </c>
      <c r="V1275">
        <v>147.41999999999999</v>
      </c>
      <c r="W1275">
        <f t="shared" si="844"/>
        <v>1.0097260273972601</v>
      </c>
      <c r="X1275">
        <f t="shared" si="845"/>
        <v>9.6790340528061774E-3</v>
      </c>
      <c r="Z1275" s="3">
        <v>45533</v>
      </c>
      <c r="AA1275">
        <v>50.39</v>
      </c>
      <c r="AB1275">
        <f t="shared" si="846"/>
        <v>1.0108324974924774</v>
      </c>
      <c r="AC1275">
        <f t="shared" si="847"/>
        <v>1.0774246284659344E-2</v>
      </c>
      <c r="AE1275" s="3">
        <v>45533</v>
      </c>
      <c r="AF1275">
        <v>129.97999999999999</v>
      </c>
      <c r="AG1275">
        <f t="shared" si="848"/>
        <v>1.009788688626476</v>
      </c>
      <c r="AH1275">
        <f t="shared" si="849"/>
        <v>9.7410897820749548E-3</v>
      </c>
      <c r="AJ1275" s="3">
        <v>45533</v>
      </c>
      <c r="AK1275">
        <v>118.13</v>
      </c>
      <c r="AL1275">
        <f t="shared" si="850"/>
        <v>1.0138173704085136</v>
      </c>
      <c r="AM1275">
        <f t="shared" si="851"/>
        <v>1.3722780869194756E-2</v>
      </c>
      <c r="AO1275" s="3">
        <v>45533</v>
      </c>
      <c r="AP1275">
        <v>14.07</v>
      </c>
      <c r="AQ1275">
        <f t="shared" si="852"/>
        <v>1.0028510334996437</v>
      </c>
      <c r="AR1275">
        <f t="shared" si="853"/>
        <v>2.8469770119281582E-3</v>
      </c>
      <c r="AT1275" s="3">
        <v>45533</v>
      </c>
      <c r="AU1275">
        <v>63.74</v>
      </c>
      <c r="AV1275">
        <f t="shared" si="854"/>
        <v>0.98944427196522822</v>
      </c>
      <c r="AW1275">
        <f t="shared" si="855"/>
        <v>-1.0611834913862387E-2</v>
      </c>
      <c r="AY1275" s="3">
        <v>45533</v>
      </c>
      <c r="AZ1275">
        <v>222.21</v>
      </c>
      <c r="BA1275">
        <f t="shared" si="856"/>
        <v>1.0041574404627414</v>
      </c>
      <c r="BB1275">
        <f t="shared" si="857"/>
        <v>4.1488221855330177E-3</v>
      </c>
      <c r="BD1275" s="3">
        <v>45533</v>
      </c>
      <c r="BE1275">
        <v>105.86</v>
      </c>
      <c r="BF1275">
        <f t="shared" si="858"/>
        <v>0.99361742068706582</v>
      </c>
      <c r="BG1275">
        <f t="shared" si="859"/>
        <v>-6.4030350590116563E-3</v>
      </c>
      <c r="BI1275" s="3">
        <v>45533</v>
      </c>
      <c r="BJ1275">
        <v>413.12</v>
      </c>
      <c r="BK1275">
        <f t="shared" si="860"/>
        <v>1.0061373599610326</v>
      </c>
      <c r="BL1275">
        <f t="shared" si="861"/>
        <v>6.1186030734444426E-3</v>
      </c>
      <c r="BN1275" s="3">
        <v>45533</v>
      </c>
      <c r="BO1275">
        <v>19325.45</v>
      </c>
      <c r="BP1275">
        <f t="shared" si="862"/>
        <v>0.99869100883788675</v>
      </c>
      <c r="BQ1275">
        <f t="shared" si="863"/>
        <v>-1.3098486394129809E-3</v>
      </c>
      <c r="BS1275" s="3">
        <v>45533</v>
      </c>
      <c r="BT1275">
        <v>692.48</v>
      </c>
      <c r="BU1275">
        <f t="shared" si="864"/>
        <v>1.0126345343940102</v>
      </c>
      <c r="BV1275">
        <f t="shared" si="865"/>
        <v>1.2555384647224416E-2</v>
      </c>
      <c r="BX1275" s="3">
        <v>45533</v>
      </c>
      <c r="BY1275">
        <v>117.59</v>
      </c>
      <c r="BZ1275">
        <f t="shared" si="866"/>
        <v>0.93615158028819367</v>
      </c>
      <c r="CA1275">
        <f t="shared" si="867"/>
        <v>-6.597787086383719E-2</v>
      </c>
      <c r="CC1275" s="3">
        <v>45533</v>
      </c>
      <c r="CD1275">
        <v>358.21</v>
      </c>
      <c r="CE1275">
        <f t="shared" si="868"/>
        <v>1.0221721264695811</v>
      </c>
      <c r="CF1275">
        <f t="shared" si="869"/>
        <v>2.1929898803366755E-2</v>
      </c>
      <c r="CH1275" s="3">
        <v>45533</v>
      </c>
      <c r="CI1275">
        <v>79.94</v>
      </c>
      <c r="CJ1275">
        <f t="shared" si="870"/>
        <v>1.0164017800381435</v>
      </c>
      <c r="CK1275">
        <f t="shared" si="871"/>
        <v>1.6268723778890482E-2</v>
      </c>
      <c r="CM1275" s="3">
        <v>45533</v>
      </c>
      <c r="CN1275">
        <v>28.72</v>
      </c>
      <c r="CO1275">
        <f t="shared" si="872"/>
        <v>0.99895652173913041</v>
      </c>
      <c r="CP1275">
        <f t="shared" si="873"/>
        <v>-1.0440230633360385E-3</v>
      </c>
      <c r="CR1275" s="3">
        <v>45533</v>
      </c>
      <c r="CS1275">
        <v>29.989000000000001</v>
      </c>
      <c r="CT1275">
        <f t="shared" si="874"/>
        <v>1.0121844201431078</v>
      </c>
      <c r="CU1275">
        <f t="shared" si="875"/>
        <v>1.2110787605787068E-2</v>
      </c>
      <c r="CW1275" s="3">
        <v>45533</v>
      </c>
      <c r="CX1275">
        <v>206.28</v>
      </c>
      <c r="CY1275">
        <f t="shared" si="876"/>
        <v>1.0025759416767923</v>
      </c>
      <c r="CZ1275">
        <f t="shared" si="877"/>
        <v>2.5726296255790958E-3</v>
      </c>
      <c r="DB1275" s="3">
        <v>45533</v>
      </c>
      <c r="DC1275">
        <v>360.22</v>
      </c>
      <c r="DD1275">
        <f t="shared" si="878"/>
        <v>1.0010560248999556</v>
      </c>
      <c r="DE1275">
        <f t="shared" si="879"/>
        <v>1.0554676979059262E-3</v>
      </c>
    </row>
    <row r="1276" spans="1:109">
      <c r="A1276" s="3">
        <v>45534</v>
      </c>
      <c r="B1276">
        <v>178.5</v>
      </c>
      <c r="C1276">
        <f t="shared" si="836"/>
        <v>1.037067162444806</v>
      </c>
      <c r="D1276">
        <f t="shared" si="837"/>
        <v>3.639669324929494E-2</v>
      </c>
      <c r="F1276" s="3">
        <v>45534</v>
      </c>
      <c r="G1276">
        <v>143.12</v>
      </c>
      <c r="H1276">
        <f t="shared" si="838"/>
        <v>1.0091665491468058</v>
      </c>
      <c r="I1276">
        <f t="shared" si="839"/>
        <v>9.124791324613097E-3</v>
      </c>
      <c r="K1276" s="3">
        <v>45534</v>
      </c>
      <c r="L1276">
        <v>229</v>
      </c>
      <c r="M1276">
        <f t="shared" si="840"/>
        <v>0.99656207841942646</v>
      </c>
      <c r="N1276">
        <f t="shared" si="841"/>
        <v>-3.4438448126052909E-3</v>
      </c>
      <c r="P1276" s="3">
        <v>45534</v>
      </c>
      <c r="Q1276">
        <v>475.92</v>
      </c>
      <c r="R1276">
        <f t="shared" si="842"/>
        <v>1.0161197343980186</v>
      </c>
      <c r="S1276">
        <f t="shared" si="843"/>
        <v>1.5991191029611305E-2</v>
      </c>
      <c r="U1276" s="3">
        <v>45534</v>
      </c>
      <c r="V1276">
        <v>147.94999999999999</v>
      </c>
      <c r="W1276">
        <f t="shared" si="844"/>
        <v>1.0035951702618369</v>
      </c>
      <c r="X1276">
        <f t="shared" si="845"/>
        <v>3.5887230850758468E-3</v>
      </c>
      <c r="Z1276" s="3">
        <v>45534</v>
      </c>
      <c r="AA1276">
        <v>50.54</v>
      </c>
      <c r="AB1276">
        <f t="shared" si="846"/>
        <v>1.0029767811073624</v>
      </c>
      <c r="AC1276">
        <f t="shared" si="847"/>
        <v>2.9723592675413076E-3</v>
      </c>
      <c r="AE1276" s="3">
        <v>45534</v>
      </c>
      <c r="AF1276">
        <v>128.82</v>
      </c>
      <c r="AG1276">
        <f t="shared" si="848"/>
        <v>0.99107555008462844</v>
      </c>
      <c r="AH1276">
        <f t="shared" si="849"/>
        <v>-8.9645113474581227E-3</v>
      </c>
      <c r="AJ1276" s="3">
        <v>45534</v>
      </c>
      <c r="AK1276">
        <v>117.94</v>
      </c>
      <c r="AL1276">
        <f t="shared" si="850"/>
        <v>0.9983916024718531</v>
      </c>
      <c r="AM1276">
        <f t="shared" si="851"/>
        <v>-1.6096923880704293E-3</v>
      </c>
      <c r="AO1276" s="3">
        <v>45534</v>
      </c>
      <c r="AP1276">
        <v>14.13</v>
      </c>
      <c r="AQ1276">
        <f t="shared" si="852"/>
        <v>1.0042643923240939</v>
      </c>
      <c r="AR1276">
        <f t="shared" si="853"/>
        <v>4.255325570138491E-3</v>
      </c>
      <c r="AT1276" s="3">
        <v>45534</v>
      </c>
      <c r="AU1276">
        <v>63.85</v>
      </c>
      <c r="AV1276">
        <f t="shared" si="854"/>
        <v>1.0017257609036712</v>
      </c>
      <c r="AW1276">
        <f t="shared" si="855"/>
        <v>1.7242734893579393E-3</v>
      </c>
      <c r="AY1276" s="3">
        <v>45534</v>
      </c>
      <c r="AZ1276">
        <v>224.8</v>
      </c>
      <c r="BA1276">
        <f t="shared" si="856"/>
        <v>1.0116556410602584</v>
      </c>
      <c r="BB1276">
        <f t="shared" si="857"/>
        <v>1.158823732622858E-2</v>
      </c>
      <c r="BD1276" s="3">
        <v>45534</v>
      </c>
      <c r="BE1276">
        <v>105.8</v>
      </c>
      <c r="BF1276">
        <f t="shared" si="858"/>
        <v>0.99943321367844318</v>
      </c>
      <c r="BG1276">
        <f t="shared" si="859"/>
        <v>-5.669470056425377E-4</v>
      </c>
      <c r="BI1276" s="3">
        <v>45534</v>
      </c>
      <c r="BJ1276">
        <v>417.14</v>
      </c>
      <c r="BK1276">
        <f t="shared" si="860"/>
        <v>1.0097308288148721</v>
      </c>
      <c r="BL1276">
        <f t="shared" si="861"/>
        <v>9.6837892102111817E-3</v>
      </c>
      <c r="BN1276" s="3">
        <v>45534</v>
      </c>
      <c r="BO1276">
        <v>19574.64</v>
      </c>
      <c r="BP1276">
        <f t="shared" si="862"/>
        <v>1.0128943957320526</v>
      </c>
      <c r="BQ1276">
        <f t="shared" si="863"/>
        <v>1.2811970801688255E-2</v>
      </c>
      <c r="BS1276" s="3">
        <v>45534</v>
      </c>
      <c r="BT1276">
        <v>701.35</v>
      </c>
      <c r="BU1276">
        <f t="shared" si="864"/>
        <v>1.0128090341959335</v>
      </c>
      <c r="BV1276">
        <f t="shared" si="865"/>
        <v>1.2727692387673115E-2</v>
      </c>
      <c r="BX1276" s="3">
        <v>45534</v>
      </c>
      <c r="BY1276">
        <v>119.37</v>
      </c>
      <c r="BZ1276">
        <f t="shared" si="866"/>
        <v>1.0151373416106813</v>
      </c>
      <c r="CA1276">
        <f t="shared" si="867"/>
        <v>1.5023915271622633E-2</v>
      </c>
      <c r="CC1276" s="3">
        <v>45534</v>
      </c>
      <c r="CD1276">
        <v>362.72</v>
      </c>
      <c r="CE1276">
        <f t="shared" si="868"/>
        <v>1.0125903799447253</v>
      </c>
      <c r="CF1276">
        <f t="shared" si="869"/>
        <v>1.2511780157689225E-2</v>
      </c>
      <c r="CH1276" s="3">
        <v>45534</v>
      </c>
      <c r="CI1276">
        <v>78.8</v>
      </c>
      <c r="CJ1276">
        <f t="shared" si="870"/>
        <v>0.98573930447835878</v>
      </c>
      <c r="CK1276">
        <f t="shared" si="871"/>
        <v>-1.436335641934401E-2</v>
      </c>
      <c r="CM1276" s="3">
        <v>45534</v>
      </c>
      <c r="CN1276">
        <v>29.01</v>
      </c>
      <c r="CO1276">
        <f t="shared" si="872"/>
        <v>1.0100974930362119</v>
      </c>
      <c r="CP1276">
        <f t="shared" si="873"/>
        <v>1.0046853953289395E-2</v>
      </c>
      <c r="CR1276" s="3">
        <v>45534</v>
      </c>
      <c r="CS1276">
        <v>29.143000000000001</v>
      </c>
      <c r="CT1276">
        <f t="shared" si="874"/>
        <v>0.97178965620727598</v>
      </c>
      <c r="CU1276">
        <f t="shared" si="875"/>
        <v>-2.8615901019157064E-2</v>
      </c>
      <c r="CW1276" s="3">
        <v>45534</v>
      </c>
      <c r="CX1276">
        <v>214.11</v>
      </c>
      <c r="CY1276">
        <f t="shared" si="876"/>
        <v>1.0379581151832462</v>
      </c>
      <c r="CZ1276">
        <f t="shared" si="877"/>
        <v>3.7255432468327625E-2</v>
      </c>
      <c r="DB1276" s="3">
        <v>45534</v>
      </c>
      <c r="DC1276">
        <v>363.55</v>
      </c>
      <c r="DD1276">
        <f t="shared" si="878"/>
        <v>1.0092443506745876</v>
      </c>
      <c r="DE1276">
        <f t="shared" si="879"/>
        <v>9.2018831871542896E-3</v>
      </c>
    </row>
    <row r="1277" spans="1:109">
      <c r="A1277" s="3">
        <v>45538</v>
      </c>
      <c r="B1277">
        <v>176.25</v>
      </c>
      <c r="C1277">
        <f t="shared" si="836"/>
        <v>0.98739495798319332</v>
      </c>
      <c r="D1277">
        <f t="shared" si="837"/>
        <v>-1.2685159527315687E-2</v>
      </c>
      <c r="F1277" s="3">
        <v>45538</v>
      </c>
      <c r="G1277">
        <v>143.47999999999999</v>
      </c>
      <c r="H1277">
        <f t="shared" si="838"/>
        <v>1.0025153717160424</v>
      </c>
      <c r="I1277">
        <f t="shared" si="839"/>
        <v>2.5122134636180612E-3</v>
      </c>
      <c r="K1277" s="3">
        <v>45538</v>
      </c>
      <c r="L1277">
        <v>222.77</v>
      </c>
      <c r="M1277">
        <f t="shared" si="840"/>
        <v>0.97279475982532759</v>
      </c>
      <c r="N1277">
        <f t="shared" si="841"/>
        <v>-2.7582154477457006E-2</v>
      </c>
      <c r="P1277" s="3">
        <v>45538</v>
      </c>
      <c r="Q1277">
        <v>476.83</v>
      </c>
      <c r="R1277">
        <f t="shared" si="842"/>
        <v>1.0019120860648847</v>
      </c>
      <c r="S1277">
        <f t="shared" si="843"/>
        <v>1.9102603552304657E-3</v>
      </c>
      <c r="U1277" s="3">
        <v>45538</v>
      </c>
      <c r="V1277">
        <v>144.66</v>
      </c>
      <c r="W1277">
        <f t="shared" si="844"/>
        <v>0.97776275768840826</v>
      </c>
      <c r="X1277">
        <f t="shared" si="845"/>
        <v>-2.2488217425083962E-2</v>
      </c>
      <c r="Z1277" s="3">
        <v>45538</v>
      </c>
      <c r="AA1277">
        <v>50.06</v>
      </c>
      <c r="AB1277">
        <f t="shared" si="846"/>
        <v>0.9905025722200238</v>
      </c>
      <c r="AC1277">
        <f t="shared" si="847"/>
        <v>-9.5428159564199515E-3</v>
      </c>
      <c r="AE1277" s="3">
        <v>45538</v>
      </c>
      <c r="AF1277">
        <v>123.63</v>
      </c>
      <c r="AG1277">
        <f t="shared" si="848"/>
        <v>0.95971122496506756</v>
      </c>
      <c r="AH1277">
        <f t="shared" si="849"/>
        <v>-4.1122847099908967E-2</v>
      </c>
      <c r="AJ1277" s="3">
        <v>45538</v>
      </c>
      <c r="AK1277">
        <v>115.47</v>
      </c>
      <c r="AL1277">
        <f t="shared" si="850"/>
        <v>0.97905714770222152</v>
      </c>
      <c r="AM1277">
        <f t="shared" si="851"/>
        <v>-2.1165264608593581E-2</v>
      </c>
      <c r="AO1277" s="3">
        <v>45538</v>
      </c>
      <c r="AP1277">
        <v>14.19</v>
      </c>
      <c r="AQ1277">
        <f t="shared" si="852"/>
        <v>1.0042462845010616</v>
      </c>
      <c r="AR1277">
        <f t="shared" si="853"/>
        <v>4.2372944755152174E-3</v>
      </c>
      <c r="AT1277" s="3">
        <v>45538</v>
      </c>
      <c r="AU1277">
        <v>61.22</v>
      </c>
      <c r="AV1277">
        <f t="shared" si="854"/>
        <v>0.9588097102584181</v>
      </c>
      <c r="AW1277">
        <f t="shared" si="855"/>
        <v>-4.2062648961281916E-2</v>
      </c>
      <c r="AY1277" s="3">
        <v>45538</v>
      </c>
      <c r="AZ1277">
        <v>220.3</v>
      </c>
      <c r="BA1277">
        <f t="shared" si="856"/>
        <v>0.979982206405694</v>
      </c>
      <c r="BB1277">
        <f t="shared" si="857"/>
        <v>-2.0220864211238518E-2</v>
      </c>
      <c r="BD1277" s="3">
        <v>45538</v>
      </c>
      <c r="BE1277">
        <v>100.95</v>
      </c>
      <c r="BF1277">
        <f t="shared" si="858"/>
        <v>0.95415879017013239</v>
      </c>
      <c r="BG1277">
        <f t="shared" si="859"/>
        <v>-4.692517466535244E-2</v>
      </c>
      <c r="BI1277" s="3">
        <v>45538</v>
      </c>
      <c r="BJ1277">
        <v>409.44</v>
      </c>
      <c r="BK1277">
        <f t="shared" si="860"/>
        <v>0.98154096945869496</v>
      </c>
      <c r="BL1277">
        <f t="shared" si="861"/>
        <v>-1.8631524457010256E-2</v>
      </c>
      <c r="BN1277" s="3">
        <v>45538</v>
      </c>
      <c r="BO1277">
        <v>18958.73</v>
      </c>
      <c r="BP1277">
        <f t="shared" si="862"/>
        <v>0.96853530895076489</v>
      </c>
      <c r="BQ1277">
        <f t="shared" si="863"/>
        <v>-3.1970339442112798E-2</v>
      </c>
      <c r="BS1277" s="3">
        <v>45538</v>
      </c>
      <c r="BT1277">
        <v>675.32</v>
      </c>
      <c r="BU1277">
        <f t="shared" si="864"/>
        <v>0.9628858629785414</v>
      </c>
      <c r="BV1277">
        <f t="shared" si="865"/>
        <v>-3.7820396556687515E-2</v>
      </c>
      <c r="BX1277" s="3">
        <v>45538</v>
      </c>
      <c r="BY1277">
        <v>108</v>
      </c>
      <c r="BZ1277">
        <f t="shared" si="866"/>
        <v>0.90474993717014318</v>
      </c>
      <c r="CA1277">
        <f t="shared" si="867"/>
        <v>-0.10009668598272735</v>
      </c>
      <c r="CC1277" s="3">
        <v>45538</v>
      </c>
      <c r="CD1277">
        <v>355.07</v>
      </c>
      <c r="CE1277">
        <f t="shared" si="868"/>
        <v>0.97890935156594605</v>
      </c>
      <c r="CF1277">
        <f t="shared" si="869"/>
        <v>-2.1316233623243648E-2</v>
      </c>
      <c r="CH1277" s="3">
        <v>45538</v>
      </c>
      <c r="CI1277">
        <v>73.75</v>
      </c>
      <c r="CJ1277">
        <f t="shared" si="870"/>
        <v>0.93591370558375642</v>
      </c>
      <c r="CK1277">
        <f t="shared" si="871"/>
        <v>-6.6232001643904165E-2</v>
      </c>
      <c r="CM1277" s="3">
        <v>45538</v>
      </c>
      <c r="CN1277">
        <v>28.3</v>
      </c>
      <c r="CO1277">
        <f t="shared" si="872"/>
        <v>0.97552568079972424</v>
      </c>
      <c r="CP1277">
        <f t="shared" si="873"/>
        <v>-2.4778793484120706E-2</v>
      </c>
      <c r="CR1277" s="3">
        <v>45538</v>
      </c>
      <c r="CS1277">
        <v>28.344000000000001</v>
      </c>
      <c r="CT1277">
        <f t="shared" si="874"/>
        <v>0.97258346772809934</v>
      </c>
      <c r="CU1277">
        <f t="shared" si="875"/>
        <v>-2.7799379174501992E-2</v>
      </c>
      <c r="CW1277" s="3">
        <v>45538</v>
      </c>
      <c r="CX1277">
        <v>210.6</v>
      </c>
      <c r="CY1277">
        <f t="shared" si="876"/>
        <v>0.98360655737704905</v>
      </c>
      <c r="CZ1277">
        <f t="shared" si="877"/>
        <v>-1.6529301951210697E-2</v>
      </c>
      <c r="DB1277" s="3">
        <v>45538</v>
      </c>
      <c r="DC1277">
        <v>352.4</v>
      </c>
      <c r="DD1277">
        <f t="shared" si="878"/>
        <v>0.96933021592628243</v>
      </c>
      <c r="DE1277">
        <f t="shared" si="879"/>
        <v>-3.1149945034041452E-2</v>
      </c>
    </row>
    <row r="1278" spans="1:109">
      <c r="A1278" s="3">
        <v>45539</v>
      </c>
      <c r="B1278">
        <v>173.33</v>
      </c>
      <c r="C1278">
        <f t="shared" si="836"/>
        <v>0.98343262411347521</v>
      </c>
      <c r="D1278">
        <f t="shared" si="837"/>
        <v>-1.670614973915904E-2</v>
      </c>
      <c r="F1278" s="3">
        <v>45539</v>
      </c>
      <c r="G1278">
        <v>144.15</v>
      </c>
      <c r="H1278">
        <f t="shared" si="838"/>
        <v>1.0046696403679956</v>
      </c>
      <c r="I1278">
        <f t="shared" si="839"/>
        <v>4.6587714203293771E-3</v>
      </c>
      <c r="K1278" s="3">
        <v>45539</v>
      </c>
      <c r="L1278">
        <v>220.85</v>
      </c>
      <c r="M1278">
        <f t="shared" si="840"/>
        <v>0.99138124523050675</v>
      </c>
      <c r="N1278">
        <f t="shared" si="841"/>
        <v>-8.6561110342471426E-3</v>
      </c>
      <c r="P1278" s="3">
        <v>45539</v>
      </c>
      <c r="Q1278">
        <v>478.57</v>
      </c>
      <c r="R1278">
        <f t="shared" si="842"/>
        <v>1.0036490992596943</v>
      </c>
      <c r="S1278">
        <f t="shared" si="843"/>
        <v>3.6424574498357671E-3</v>
      </c>
      <c r="U1278" s="3">
        <v>45539</v>
      </c>
      <c r="V1278">
        <v>142.07</v>
      </c>
      <c r="W1278">
        <f t="shared" si="844"/>
        <v>0.98209594912207931</v>
      </c>
      <c r="X1278">
        <f t="shared" si="845"/>
        <v>-1.8066267537149003E-2</v>
      </c>
      <c r="Z1278" s="3">
        <v>45539</v>
      </c>
      <c r="AA1278">
        <v>49.7</v>
      </c>
      <c r="AB1278">
        <f t="shared" si="846"/>
        <v>0.99280862964442673</v>
      </c>
      <c r="AC1278">
        <f t="shared" si="847"/>
        <v>-7.2173529010450691E-3</v>
      </c>
      <c r="AE1278" s="3">
        <v>45539</v>
      </c>
      <c r="AF1278">
        <v>122.78</v>
      </c>
      <c r="AG1278">
        <f t="shared" si="848"/>
        <v>0.99312464612149154</v>
      </c>
      <c r="AH1278">
        <f t="shared" si="849"/>
        <v>-6.8990980194853953E-3</v>
      </c>
      <c r="AJ1278" s="3">
        <v>45539</v>
      </c>
      <c r="AK1278">
        <v>114.06</v>
      </c>
      <c r="AL1278">
        <f t="shared" si="850"/>
        <v>0.98778903611327618</v>
      </c>
      <c r="AM1278">
        <f t="shared" si="851"/>
        <v>-1.2286130235371649E-2</v>
      </c>
      <c r="AO1278" s="3">
        <v>45539</v>
      </c>
      <c r="AP1278">
        <v>14.16</v>
      </c>
      <c r="AQ1278">
        <f t="shared" si="852"/>
        <v>0.99788583509513751</v>
      </c>
      <c r="AR1278">
        <f t="shared" si="853"/>
        <v>-2.1164029063775016E-3</v>
      </c>
      <c r="AT1278" s="3">
        <v>45539</v>
      </c>
      <c r="AU1278">
        <v>62.13</v>
      </c>
      <c r="AV1278">
        <f t="shared" si="854"/>
        <v>1.0148644233910487</v>
      </c>
      <c r="AW1278">
        <f t="shared" si="855"/>
        <v>1.4755030558336013E-2</v>
      </c>
      <c r="AY1278" s="3">
        <v>45539</v>
      </c>
      <c r="AZ1278">
        <v>219.33</v>
      </c>
      <c r="BA1278">
        <f t="shared" si="856"/>
        <v>0.99559691330004541</v>
      </c>
      <c r="BB1278">
        <f t="shared" si="857"/>
        <v>-4.412808834963187E-3</v>
      </c>
      <c r="BD1278" s="3">
        <v>45539</v>
      </c>
      <c r="BE1278">
        <v>102.56</v>
      </c>
      <c r="BF1278">
        <f t="shared" si="858"/>
        <v>1.0159484893511639</v>
      </c>
      <c r="BG1278">
        <f t="shared" si="859"/>
        <v>1.582264841351335E-2</v>
      </c>
      <c r="BI1278" s="3">
        <v>45539</v>
      </c>
      <c r="BJ1278">
        <v>408.9</v>
      </c>
      <c r="BK1278">
        <f t="shared" si="860"/>
        <v>0.99868112543962484</v>
      </c>
      <c r="BL1278">
        <f t="shared" si="861"/>
        <v>-1.3197450408820716E-3</v>
      </c>
      <c r="BN1278" s="3">
        <v>45539</v>
      </c>
      <c r="BO1278">
        <v>18921.400000000001</v>
      </c>
      <c r="BP1278">
        <f t="shared" si="862"/>
        <v>0.9980309862527712</v>
      </c>
      <c r="BQ1278">
        <f t="shared" si="863"/>
        <v>-1.9709548031929609E-3</v>
      </c>
      <c r="BS1278" s="3">
        <v>45539</v>
      </c>
      <c r="BT1278">
        <v>679.68</v>
      </c>
      <c r="BU1278">
        <f t="shared" si="864"/>
        <v>1.0064561985429128</v>
      </c>
      <c r="BV1278">
        <f t="shared" si="865"/>
        <v>6.4354465644715642E-3</v>
      </c>
      <c r="BX1278" s="3">
        <v>45539</v>
      </c>
      <c r="BY1278">
        <v>106.21</v>
      </c>
      <c r="BZ1278">
        <f t="shared" si="866"/>
        <v>0.98342592592592581</v>
      </c>
      <c r="CA1278">
        <f t="shared" si="867"/>
        <v>-1.6712960790771555E-2</v>
      </c>
      <c r="CC1278" s="3">
        <v>45539</v>
      </c>
      <c r="CD1278">
        <v>346.15</v>
      </c>
      <c r="CE1278">
        <f t="shared" si="868"/>
        <v>0.97487819303235979</v>
      </c>
      <c r="CF1278">
        <f t="shared" si="869"/>
        <v>-2.5442746011940957E-2</v>
      </c>
      <c r="CH1278" s="3">
        <v>45539</v>
      </c>
      <c r="CI1278">
        <v>72.7</v>
      </c>
      <c r="CJ1278">
        <f t="shared" si="870"/>
        <v>0.98576271186440678</v>
      </c>
      <c r="CK1278">
        <f t="shared" si="871"/>
        <v>-1.4339610680455523E-2</v>
      </c>
      <c r="CM1278" s="3">
        <v>45539</v>
      </c>
      <c r="CN1278">
        <v>28.39</v>
      </c>
      <c r="CO1278">
        <f t="shared" si="872"/>
        <v>1.0031802120141342</v>
      </c>
      <c r="CP1278">
        <f t="shared" si="873"/>
        <v>3.175165835687813E-3</v>
      </c>
      <c r="CR1278" s="3">
        <v>45539</v>
      </c>
      <c r="CS1278">
        <v>28.556999999999999</v>
      </c>
      <c r="CT1278">
        <f t="shared" si="874"/>
        <v>1.007514817950889</v>
      </c>
      <c r="CU1278">
        <f t="shared" si="875"/>
        <v>7.4867223741069897E-3</v>
      </c>
      <c r="CW1278" s="3">
        <v>45539</v>
      </c>
      <c r="CX1278">
        <v>219.41</v>
      </c>
      <c r="CY1278">
        <f t="shared" si="876"/>
        <v>1.0418328584995251</v>
      </c>
      <c r="CZ1278">
        <f t="shared" si="877"/>
        <v>4.0981525953983355E-2</v>
      </c>
      <c r="DB1278" s="3">
        <v>45539</v>
      </c>
      <c r="DC1278">
        <v>353.37</v>
      </c>
      <c r="DD1278">
        <f t="shared" si="878"/>
        <v>1.0027525539160047</v>
      </c>
      <c r="DE1278">
        <f t="shared" si="879"/>
        <v>2.7487725767785399E-3</v>
      </c>
    </row>
    <row r="1279" spans="1:109">
      <c r="A1279" s="3">
        <v>45540</v>
      </c>
      <c r="B1279">
        <v>177.89</v>
      </c>
      <c r="C1279">
        <f t="shared" si="836"/>
        <v>1.0263081982345812</v>
      </c>
      <c r="D1279">
        <f t="shared" si="837"/>
        <v>2.5968089783959206E-2</v>
      </c>
      <c r="F1279" s="3">
        <v>45540</v>
      </c>
      <c r="G1279">
        <v>144.51</v>
      </c>
      <c r="H1279">
        <f t="shared" si="838"/>
        <v>1.002497398543184</v>
      </c>
      <c r="I1279">
        <f t="shared" si="839"/>
        <v>2.4942852258277234E-3</v>
      </c>
      <c r="K1279" s="3">
        <v>45540</v>
      </c>
      <c r="L1279">
        <v>222.38</v>
      </c>
      <c r="M1279">
        <f t="shared" si="840"/>
        <v>1.0069277790355444</v>
      </c>
      <c r="N1279">
        <f t="shared" si="841"/>
        <v>6.9038922325676197E-3</v>
      </c>
      <c r="P1279" s="3">
        <v>45540</v>
      </c>
      <c r="Q1279">
        <v>464.92</v>
      </c>
      <c r="R1279">
        <f t="shared" si="842"/>
        <v>0.97147752679858745</v>
      </c>
      <c r="S1279">
        <f t="shared" si="843"/>
        <v>-2.8937142909209401E-2</v>
      </c>
      <c r="U1279" s="3">
        <v>45540</v>
      </c>
      <c r="V1279">
        <v>140.93</v>
      </c>
      <c r="W1279">
        <f t="shared" si="844"/>
        <v>0.99197578658407837</v>
      </c>
      <c r="X1279">
        <f t="shared" si="845"/>
        <v>-8.0565806805659394E-3</v>
      </c>
      <c r="Z1279" s="3">
        <v>45540</v>
      </c>
      <c r="AA1279">
        <v>49.13</v>
      </c>
      <c r="AB1279">
        <f t="shared" si="846"/>
        <v>0.98853118712273647</v>
      </c>
      <c r="AC1279">
        <f t="shared" si="847"/>
        <v>-1.1535086922026122E-2</v>
      </c>
      <c r="AE1279" s="3">
        <v>45540</v>
      </c>
      <c r="AF1279">
        <v>121.55</v>
      </c>
      <c r="AG1279">
        <f t="shared" si="848"/>
        <v>0.98998208177227554</v>
      </c>
      <c r="AH1279">
        <f t="shared" si="849"/>
        <v>-1.0068435237218001E-2</v>
      </c>
      <c r="AJ1279" s="3">
        <v>45540</v>
      </c>
      <c r="AK1279">
        <v>113.17</v>
      </c>
      <c r="AL1279">
        <f t="shared" si="850"/>
        <v>0.99219708925127126</v>
      </c>
      <c r="AM1279">
        <f t="shared" si="851"/>
        <v>-7.8335127505425785E-3</v>
      </c>
      <c r="AO1279" s="3">
        <v>45540</v>
      </c>
      <c r="AP1279">
        <v>14.09</v>
      </c>
      <c r="AQ1279">
        <f t="shared" si="852"/>
        <v>0.99505649717514122</v>
      </c>
      <c r="AR1279">
        <f t="shared" si="853"/>
        <v>-4.9557623549848773E-3</v>
      </c>
      <c r="AT1279" s="3">
        <v>45540</v>
      </c>
      <c r="AU1279">
        <v>61.05</v>
      </c>
      <c r="AV1279">
        <f t="shared" si="854"/>
        <v>0.98261709319169477</v>
      </c>
      <c r="AW1279">
        <f t="shared" si="855"/>
        <v>-1.7535763518888865E-2</v>
      </c>
      <c r="AY1279" s="3">
        <v>45540</v>
      </c>
      <c r="AZ1279">
        <v>217.63</v>
      </c>
      <c r="BA1279">
        <f t="shared" si="856"/>
        <v>0.99224912232708695</v>
      </c>
      <c r="BB1279">
        <f t="shared" si="857"/>
        <v>-7.7810718473585779E-3</v>
      </c>
      <c r="BD1279" s="3">
        <v>45540</v>
      </c>
      <c r="BE1279">
        <v>103.15</v>
      </c>
      <c r="BF1279">
        <f t="shared" si="858"/>
        <v>1.0057527301092044</v>
      </c>
      <c r="BG1279">
        <f t="shared" si="859"/>
        <v>5.7362463449009589E-3</v>
      </c>
      <c r="BI1279" s="3">
        <v>45540</v>
      </c>
      <c r="BJ1279">
        <v>408.39</v>
      </c>
      <c r="BK1279">
        <f t="shared" si="860"/>
        <v>0.99875275128393248</v>
      </c>
      <c r="BL1279">
        <f t="shared" si="861"/>
        <v>-1.2480271781052238E-3</v>
      </c>
      <c r="BN1279" s="3">
        <v>45540</v>
      </c>
      <c r="BO1279">
        <v>18930.330000000002</v>
      </c>
      <c r="BP1279">
        <f t="shared" si="862"/>
        <v>1.0004719523925292</v>
      </c>
      <c r="BQ1279">
        <f t="shared" si="863"/>
        <v>4.7184105802711227E-4</v>
      </c>
      <c r="BS1279" s="3">
        <v>45540</v>
      </c>
      <c r="BT1279">
        <v>683.62</v>
      </c>
      <c r="BU1279">
        <f t="shared" si="864"/>
        <v>1.005796845574388</v>
      </c>
      <c r="BV1279">
        <f t="shared" si="865"/>
        <v>5.7801085153629025E-3</v>
      </c>
      <c r="BX1279" s="3">
        <v>45540</v>
      </c>
      <c r="BY1279">
        <v>107.21</v>
      </c>
      <c r="BZ1279">
        <f t="shared" si="866"/>
        <v>1.0094153092929103</v>
      </c>
      <c r="CA1279">
        <f t="shared" si="867"/>
        <v>9.371261534700203E-3</v>
      </c>
      <c r="CC1279" s="3">
        <v>45540</v>
      </c>
      <c r="CD1279">
        <v>343.74</v>
      </c>
      <c r="CE1279">
        <f t="shared" si="868"/>
        <v>0.99303770041889361</v>
      </c>
      <c r="CF1279">
        <f t="shared" si="869"/>
        <v>-6.9866494754929212E-3</v>
      </c>
      <c r="CH1279" s="3">
        <v>45540</v>
      </c>
      <c r="CI1279">
        <v>72.69</v>
      </c>
      <c r="CJ1279">
        <f t="shared" si="870"/>
        <v>0.99986244841815675</v>
      </c>
      <c r="CK1279">
        <f t="shared" si="871"/>
        <v>-1.3756104292968912E-4</v>
      </c>
      <c r="CM1279" s="3">
        <v>45540</v>
      </c>
      <c r="CN1279">
        <v>28.51</v>
      </c>
      <c r="CO1279">
        <f t="shared" si="872"/>
        <v>1.0042268404367736</v>
      </c>
      <c r="CP1279">
        <f t="shared" si="873"/>
        <v>4.217932439700864E-3</v>
      </c>
      <c r="CR1279" s="3">
        <v>45540</v>
      </c>
      <c r="CS1279">
        <v>29.099</v>
      </c>
      <c r="CT1279">
        <f t="shared" si="874"/>
        <v>1.0189795846902687</v>
      </c>
      <c r="CU1279">
        <f t="shared" si="875"/>
        <v>1.8801719388535934E-2</v>
      </c>
      <c r="CW1279" s="3">
        <v>45540</v>
      </c>
      <c r="CX1279">
        <v>230.17</v>
      </c>
      <c r="CY1279">
        <f t="shared" si="876"/>
        <v>1.0490406089057016</v>
      </c>
      <c r="CZ1279">
        <f t="shared" si="877"/>
        <v>4.7876040681744086E-2</v>
      </c>
      <c r="DB1279" s="3">
        <v>45540</v>
      </c>
      <c r="DC1279">
        <v>350.01</v>
      </c>
      <c r="DD1279">
        <f t="shared" si="878"/>
        <v>0.9904915527633924</v>
      </c>
      <c r="DE1279">
        <f t="shared" si="879"/>
        <v>-9.5539411349275915E-3</v>
      </c>
    </row>
    <row r="1280" spans="1:109">
      <c r="A1280" s="3">
        <v>45541</v>
      </c>
      <c r="B1280">
        <v>171.39</v>
      </c>
      <c r="C1280">
        <f t="shared" si="836"/>
        <v>0.96346056551801673</v>
      </c>
      <c r="D1280">
        <f t="shared" si="837"/>
        <v>-3.7223720332697573E-2</v>
      </c>
      <c r="F1280" s="3">
        <v>45541</v>
      </c>
      <c r="G1280">
        <v>143.94</v>
      </c>
      <c r="H1280">
        <f t="shared" si="838"/>
        <v>0.9960556362881462</v>
      </c>
      <c r="I1280">
        <f t="shared" si="839"/>
        <v>-3.9521632305808607E-3</v>
      </c>
      <c r="K1280" s="3">
        <v>45541</v>
      </c>
      <c r="L1280">
        <v>220.82</v>
      </c>
      <c r="M1280">
        <f t="shared" si="840"/>
        <v>0.99298498066372876</v>
      </c>
      <c r="N1280">
        <f t="shared" si="841"/>
        <v>-7.0397402641122122E-3</v>
      </c>
      <c r="P1280" s="3">
        <v>45541</v>
      </c>
      <c r="Q1280">
        <v>459.42</v>
      </c>
      <c r="R1280">
        <f t="shared" si="842"/>
        <v>0.98817000774326769</v>
      </c>
      <c r="S1280">
        <f t="shared" si="843"/>
        <v>-1.1900523422420105E-2</v>
      </c>
      <c r="U1280" s="3">
        <v>45541</v>
      </c>
      <c r="V1280">
        <v>138.56</v>
      </c>
      <c r="W1280">
        <f t="shared" si="844"/>
        <v>0.98318314056623857</v>
      </c>
      <c r="X1280">
        <f t="shared" si="845"/>
        <v>-1.6959868389294652E-2</v>
      </c>
      <c r="Z1280" s="3">
        <v>45541</v>
      </c>
      <c r="AA1280">
        <v>48.5</v>
      </c>
      <c r="AB1280">
        <f t="shared" si="846"/>
        <v>0.98717687767148377</v>
      </c>
      <c r="AC1280">
        <f t="shared" si="847"/>
        <v>-1.2906048237119414E-2</v>
      </c>
      <c r="AE1280" s="3">
        <v>45541</v>
      </c>
      <c r="AF1280">
        <v>120.35</v>
      </c>
      <c r="AG1280">
        <f t="shared" si="848"/>
        <v>0.99012751953928424</v>
      </c>
      <c r="AH1280">
        <f t="shared" si="849"/>
        <v>-9.9215365330514154E-3</v>
      </c>
      <c r="AJ1280" s="3">
        <v>45541</v>
      </c>
      <c r="AK1280">
        <v>112.64</v>
      </c>
      <c r="AL1280">
        <f t="shared" si="850"/>
        <v>0.99531678006538837</v>
      </c>
      <c r="AM1280">
        <f t="shared" si="851"/>
        <v>-4.6942205681179293E-3</v>
      </c>
      <c r="AO1280" s="3">
        <v>45541</v>
      </c>
      <c r="AP1280">
        <v>13.85</v>
      </c>
      <c r="AQ1280">
        <f t="shared" si="852"/>
        <v>0.98296664300922643</v>
      </c>
      <c r="AR1280">
        <f t="shared" si="853"/>
        <v>-1.7180093277241317E-2</v>
      </c>
      <c r="AT1280" s="3">
        <v>45541</v>
      </c>
      <c r="AU1280">
        <v>59.21</v>
      </c>
      <c r="AV1280">
        <f t="shared" si="854"/>
        <v>0.96986076986076997</v>
      </c>
      <c r="AW1280">
        <f t="shared" si="855"/>
        <v>-3.0602754013028827E-2</v>
      </c>
      <c r="AY1280" s="3">
        <v>45541</v>
      </c>
      <c r="AZ1280">
        <v>212.46</v>
      </c>
      <c r="BA1280">
        <f t="shared" si="856"/>
        <v>0.97624408399577267</v>
      </c>
      <c r="BB1280">
        <f t="shared" si="857"/>
        <v>-2.4042637774108352E-2</v>
      </c>
      <c r="BD1280" s="3">
        <v>45541</v>
      </c>
      <c r="BE1280">
        <v>101.14</v>
      </c>
      <c r="BF1280">
        <f t="shared" si="858"/>
        <v>0.98051381483276778</v>
      </c>
      <c r="BG1280">
        <f t="shared" si="859"/>
        <v>-1.9678543865423892E-2</v>
      </c>
      <c r="BI1280" s="3">
        <v>45541</v>
      </c>
      <c r="BJ1280">
        <v>401.7</v>
      </c>
      <c r="BK1280">
        <f t="shared" si="860"/>
        <v>0.98361859986777345</v>
      </c>
      <c r="BL1280">
        <f t="shared" si="861"/>
        <v>-1.6517058827254908E-2</v>
      </c>
      <c r="BN1280" s="3">
        <v>45541</v>
      </c>
      <c r="BO1280">
        <v>18421.310000000001</v>
      </c>
      <c r="BP1280">
        <f t="shared" si="862"/>
        <v>0.97311087551035824</v>
      </c>
      <c r="BQ1280">
        <f t="shared" si="863"/>
        <v>-2.7257251067886543E-2</v>
      </c>
      <c r="BS1280" s="3">
        <v>45541</v>
      </c>
      <c r="BT1280">
        <v>665.77</v>
      </c>
      <c r="BU1280">
        <f t="shared" si="864"/>
        <v>0.97388900266229772</v>
      </c>
      <c r="BV1280">
        <f t="shared" si="865"/>
        <v>-2.6457942139220116E-2</v>
      </c>
      <c r="BX1280" s="3">
        <v>45541</v>
      </c>
      <c r="BY1280">
        <v>102.83</v>
      </c>
      <c r="BZ1280">
        <f t="shared" si="866"/>
        <v>0.9591456020893574</v>
      </c>
      <c r="CA1280">
        <f t="shared" si="867"/>
        <v>-4.1712388627049075E-2</v>
      </c>
      <c r="CC1280" s="3">
        <v>45541</v>
      </c>
      <c r="CD1280">
        <v>335.82</v>
      </c>
      <c r="CE1280">
        <f t="shared" si="868"/>
        <v>0.97695932972595567</v>
      </c>
      <c r="CF1280">
        <f t="shared" si="869"/>
        <v>-2.3310255517218218E-2</v>
      </c>
      <c r="CH1280" s="3">
        <v>45541</v>
      </c>
      <c r="CI1280">
        <v>71.06</v>
      </c>
      <c r="CJ1280">
        <f t="shared" si="870"/>
        <v>0.97757600770394837</v>
      </c>
      <c r="CK1280">
        <f t="shared" si="871"/>
        <v>-2.2679232903662933E-2</v>
      </c>
      <c r="CM1280" s="3">
        <v>45541</v>
      </c>
      <c r="CN1280">
        <v>28.56</v>
      </c>
      <c r="CO1280">
        <f t="shared" si="872"/>
        <v>1.0017537706068045</v>
      </c>
      <c r="CP1280">
        <f t="shared" si="873"/>
        <v>1.7522345468028661E-3</v>
      </c>
      <c r="CR1280" s="3">
        <v>45541</v>
      </c>
      <c r="CS1280">
        <v>28.183</v>
      </c>
      <c r="CT1280">
        <f t="shared" si="874"/>
        <v>0.96852125502594588</v>
      </c>
      <c r="CU1280">
        <f t="shared" si="875"/>
        <v>-3.1984850040389194E-2</v>
      </c>
      <c r="CW1280" s="3">
        <v>45541</v>
      </c>
      <c r="CX1280">
        <v>210.73</v>
      </c>
      <c r="CY1280">
        <f t="shared" si="876"/>
        <v>0.91554068731806926</v>
      </c>
      <c r="CZ1280">
        <f t="shared" si="877"/>
        <v>-8.8240473126481173E-2</v>
      </c>
      <c r="DB1280" s="3">
        <v>45541</v>
      </c>
      <c r="DC1280">
        <v>345.63</v>
      </c>
      <c r="DD1280">
        <f t="shared" si="878"/>
        <v>0.98748607182651926</v>
      </c>
      <c r="DE1280">
        <f t="shared" si="879"/>
        <v>-1.2592886785803389E-2</v>
      </c>
    </row>
    <row r="1281" spans="1:109">
      <c r="A1281" s="3">
        <v>45544</v>
      </c>
      <c r="B1281">
        <v>175.4</v>
      </c>
      <c r="C1281">
        <f t="shared" si="836"/>
        <v>1.0233969309761364</v>
      </c>
      <c r="D1281">
        <f t="shared" si="837"/>
        <v>2.3127418533601885E-2</v>
      </c>
      <c r="F1281" s="3">
        <v>45544</v>
      </c>
      <c r="G1281">
        <v>146.01</v>
      </c>
      <c r="H1281">
        <f t="shared" si="838"/>
        <v>1.0143809920800333</v>
      </c>
      <c r="I1281">
        <f t="shared" si="839"/>
        <v>1.4278566433814369E-2</v>
      </c>
      <c r="K1281" s="3">
        <v>45544</v>
      </c>
      <c r="L1281">
        <v>220.91</v>
      </c>
      <c r="M1281">
        <f t="shared" si="840"/>
        <v>1.0004075717779186</v>
      </c>
      <c r="N1281">
        <f t="shared" si="841"/>
        <v>4.0748874310253498E-4</v>
      </c>
      <c r="P1281" s="3">
        <v>45544</v>
      </c>
      <c r="Q1281">
        <v>459.61</v>
      </c>
      <c r="R1281">
        <f t="shared" si="842"/>
        <v>1.0004135649296939</v>
      </c>
      <c r="S1281">
        <f t="shared" si="843"/>
        <v>4.134794352892201E-4</v>
      </c>
      <c r="U1281" s="3">
        <v>45544</v>
      </c>
      <c r="V1281">
        <v>140.30000000000001</v>
      </c>
      <c r="W1281">
        <f t="shared" si="844"/>
        <v>1.0125577367205543</v>
      </c>
      <c r="X1281">
        <f t="shared" si="845"/>
        <v>1.2479542294290226E-2</v>
      </c>
      <c r="Z1281" s="3">
        <v>45544</v>
      </c>
      <c r="AA1281">
        <v>48.7</v>
      </c>
      <c r="AB1281">
        <f t="shared" si="846"/>
        <v>1.0041237113402062</v>
      </c>
      <c r="AC1281">
        <f t="shared" si="847"/>
        <v>4.1152321451065794E-3</v>
      </c>
      <c r="AE1281" s="3">
        <v>45544</v>
      </c>
      <c r="AF1281">
        <v>120.5</v>
      </c>
      <c r="AG1281">
        <f t="shared" si="848"/>
        <v>1.0012463647694225</v>
      </c>
      <c r="AH1281">
        <f t="shared" si="849"/>
        <v>1.2455887016287366E-3</v>
      </c>
      <c r="AJ1281" s="3">
        <v>45544</v>
      </c>
      <c r="AK1281">
        <v>115.01</v>
      </c>
      <c r="AL1281">
        <f t="shared" si="850"/>
        <v>1.0210404829545454</v>
      </c>
      <c r="AM1281">
        <f t="shared" si="851"/>
        <v>2.0822188694757708E-2</v>
      </c>
      <c r="AO1281" s="3">
        <v>45544</v>
      </c>
      <c r="AP1281">
        <v>13.87</v>
      </c>
      <c r="AQ1281">
        <f t="shared" si="852"/>
        <v>1.0014440433212997</v>
      </c>
      <c r="AR1281">
        <f t="shared" si="853"/>
        <v>1.4430016933927351E-3</v>
      </c>
      <c r="AT1281" s="3">
        <v>45544</v>
      </c>
      <c r="AU1281">
        <v>59.24</v>
      </c>
      <c r="AV1281">
        <f t="shared" si="854"/>
        <v>1.0005066711704105</v>
      </c>
      <c r="AW1281">
        <f t="shared" si="855"/>
        <v>5.0654285591335648E-4</v>
      </c>
      <c r="AY1281" s="3">
        <v>45544</v>
      </c>
      <c r="AZ1281">
        <v>216.81</v>
      </c>
      <c r="BA1281">
        <f t="shared" si="856"/>
        <v>1.0204744422479526</v>
      </c>
      <c r="BB1281">
        <f t="shared" si="857"/>
        <v>2.0267658611132042E-2</v>
      </c>
      <c r="BD1281" s="3">
        <v>45544</v>
      </c>
      <c r="BE1281">
        <v>102.78</v>
      </c>
      <c r="BF1281">
        <f t="shared" si="858"/>
        <v>1.0162151473205459</v>
      </c>
      <c r="BG1281">
        <f t="shared" si="859"/>
        <v>1.6085085912246645E-2</v>
      </c>
      <c r="BI1281" s="3">
        <v>45544</v>
      </c>
      <c r="BJ1281">
        <v>405.72</v>
      </c>
      <c r="BK1281">
        <f t="shared" si="860"/>
        <v>1.0100074682598956</v>
      </c>
      <c r="BL1281">
        <f t="shared" si="861"/>
        <v>9.9577251425585992E-3</v>
      </c>
      <c r="BN1281" s="3">
        <v>45544</v>
      </c>
      <c r="BO1281">
        <v>18660.78</v>
      </c>
      <c r="BP1281">
        <f t="shared" si="862"/>
        <v>1.0129996183767602</v>
      </c>
      <c r="BQ1281">
        <f t="shared" si="863"/>
        <v>1.2915848540671048E-2</v>
      </c>
      <c r="BS1281" s="3">
        <v>45544</v>
      </c>
      <c r="BT1281">
        <v>675.42</v>
      </c>
      <c r="BU1281">
        <f t="shared" si="864"/>
        <v>1.0144944950959041</v>
      </c>
      <c r="BV1281">
        <f t="shared" si="865"/>
        <v>1.4390454045160261E-2</v>
      </c>
      <c r="BX1281" s="3">
        <v>45544</v>
      </c>
      <c r="BY1281">
        <v>106.47</v>
      </c>
      <c r="BZ1281">
        <f t="shared" si="866"/>
        <v>1.0353982300884956</v>
      </c>
      <c r="CA1281">
        <f t="shared" si="867"/>
        <v>3.4786116085415604E-2</v>
      </c>
      <c r="CC1281" s="3">
        <v>45544</v>
      </c>
      <c r="CD1281">
        <v>344.05</v>
      </c>
      <c r="CE1281">
        <f t="shared" si="868"/>
        <v>1.0245071764635818</v>
      </c>
      <c r="CF1281">
        <f t="shared" si="869"/>
        <v>2.4211693517165771E-2</v>
      </c>
      <c r="CH1281" s="3">
        <v>45544</v>
      </c>
      <c r="CI1281">
        <v>71.84</v>
      </c>
      <c r="CJ1281">
        <f t="shared" si="870"/>
        <v>1.0109766394596116</v>
      </c>
      <c r="CK1281">
        <f t="shared" si="871"/>
        <v>1.0916833401063123E-2</v>
      </c>
      <c r="CM1281" s="3">
        <v>45544</v>
      </c>
      <c r="CN1281">
        <v>29.41</v>
      </c>
      <c r="CO1281">
        <f t="shared" si="872"/>
        <v>1.0297619047619049</v>
      </c>
      <c r="CP1281">
        <f t="shared" si="873"/>
        <v>2.9327615094520136E-2</v>
      </c>
      <c r="CR1281" s="3">
        <v>45544</v>
      </c>
      <c r="CS1281">
        <v>28.651</v>
      </c>
      <c r="CT1281">
        <f t="shared" si="874"/>
        <v>1.0166057552425221</v>
      </c>
      <c r="CU1281">
        <f t="shared" si="875"/>
        <v>1.6469387280154693E-2</v>
      </c>
      <c r="CW1281" s="3">
        <v>45544</v>
      </c>
      <c r="CX1281">
        <v>216.27</v>
      </c>
      <c r="CY1281">
        <f t="shared" si="876"/>
        <v>1.0262895648460115</v>
      </c>
      <c r="CZ1281">
        <f t="shared" si="877"/>
        <v>2.5949933875475499E-2</v>
      </c>
      <c r="DB1281" s="3">
        <v>45544</v>
      </c>
      <c r="DC1281">
        <v>348.71</v>
      </c>
      <c r="DD1281">
        <f t="shared" si="878"/>
        <v>1.0089112634898592</v>
      </c>
      <c r="DE1281">
        <f t="shared" si="879"/>
        <v>8.8717924989882083E-3</v>
      </c>
    </row>
    <row r="1282" spans="1:109">
      <c r="A1282" s="3">
        <v>45545</v>
      </c>
      <c r="B1282">
        <v>179.55</v>
      </c>
      <c r="C1282">
        <f t="shared" si="836"/>
        <v>1.023660205245154</v>
      </c>
      <c r="D1282">
        <f t="shared" si="837"/>
        <v>2.3384640734009244E-2</v>
      </c>
      <c r="F1282" s="3">
        <v>45545</v>
      </c>
      <c r="G1282">
        <v>148.19999999999999</v>
      </c>
      <c r="H1282">
        <f t="shared" si="838"/>
        <v>1.0149989726731046</v>
      </c>
      <c r="I1282">
        <f t="shared" si="839"/>
        <v>1.4887600348513877E-2</v>
      </c>
      <c r="K1282" s="3">
        <v>45545</v>
      </c>
      <c r="L1282">
        <v>220.11</v>
      </c>
      <c r="M1282">
        <f t="shared" si="840"/>
        <v>0.99637861572586128</v>
      </c>
      <c r="N1282">
        <f t="shared" si="841"/>
        <v>-3.6279573600808664E-3</v>
      </c>
      <c r="P1282" s="3">
        <v>45545</v>
      </c>
      <c r="Q1282">
        <v>458.92</v>
      </c>
      <c r="R1282">
        <f t="shared" si="842"/>
        <v>0.99849872718174104</v>
      </c>
      <c r="S1282">
        <f t="shared" si="843"/>
        <v>-1.5024008574341054E-3</v>
      </c>
      <c r="U1282" s="3">
        <v>45545</v>
      </c>
      <c r="V1282">
        <v>138.22999999999999</v>
      </c>
      <c r="W1282">
        <f t="shared" si="844"/>
        <v>0.98524590163934411</v>
      </c>
      <c r="X1282">
        <f t="shared" si="845"/>
        <v>-1.4864022632149506E-2</v>
      </c>
      <c r="Z1282" s="3">
        <v>45545</v>
      </c>
      <c r="AA1282">
        <v>48.79</v>
      </c>
      <c r="AB1282">
        <f t="shared" si="846"/>
        <v>1.001848049281314</v>
      </c>
      <c r="AC1282">
        <f t="shared" si="847"/>
        <v>1.8463437392015369E-3</v>
      </c>
      <c r="AE1282" s="3">
        <v>45545</v>
      </c>
      <c r="AF1282">
        <v>118.97</v>
      </c>
      <c r="AG1282">
        <f t="shared" si="848"/>
        <v>0.98730290456431535</v>
      </c>
      <c r="AH1282">
        <f t="shared" si="849"/>
        <v>-1.2778392442275036E-2</v>
      </c>
      <c r="AJ1282" s="3">
        <v>45545</v>
      </c>
      <c r="AK1282">
        <v>110.82</v>
      </c>
      <c r="AL1282">
        <f t="shared" si="850"/>
        <v>0.96356838535779488</v>
      </c>
      <c r="AM1282">
        <f t="shared" si="851"/>
        <v>-3.7111817665286526E-2</v>
      </c>
      <c r="AO1282" s="3">
        <v>45545</v>
      </c>
      <c r="AP1282">
        <v>13.84</v>
      </c>
      <c r="AQ1282">
        <f t="shared" si="852"/>
        <v>0.99783705839942327</v>
      </c>
      <c r="AR1282">
        <f t="shared" si="853"/>
        <v>-2.1652841372166581E-3</v>
      </c>
      <c r="AT1282" s="3">
        <v>45545</v>
      </c>
      <c r="AU1282">
        <v>59.26</v>
      </c>
      <c r="AV1282">
        <f t="shared" si="854"/>
        <v>1.00033760972316</v>
      </c>
      <c r="AW1282">
        <f t="shared" si="855"/>
        <v>3.3755274582111507E-4</v>
      </c>
      <c r="AY1282" s="3">
        <v>45545</v>
      </c>
      <c r="AZ1282">
        <v>205.56</v>
      </c>
      <c r="BA1282">
        <f t="shared" si="856"/>
        <v>0.94811124948111247</v>
      </c>
      <c r="BB1282">
        <f t="shared" si="857"/>
        <v>-5.3283431838970552E-2</v>
      </c>
      <c r="BD1282" s="3">
        <v>45545</v>
      </c>
      <c r="BE1282">
        <v>102.23</v>
      </c>
      <c r="BF1282">
        <f t="shared" si="858"/>
        <v>0.9946487643510411</v>
      </c>
      <c r="BG1282">
        <f t="shared" si="859"/>
        <v>-5.3656047951608022E-3</v>
      </c>
      <c r="BI1282" s="3">
        <v>45545</v>
      </c>
      <c r="BJ1282">
        <v>414.2</v>
      </c>
      <c r="BK1282">
        <f t="shared" si="860"/>
        <v>1.0209011140688158</v>
      </c>
      <c r="BL1282">
        <f t="shared" si="861"/>
        <v>2.0685682453688709E-2</v>
      </c>
      <c r="BN1282" s="3">
        <v>45545</v>
      </c>
      <c r="BO1282">
        <v>18829.14</v>
      </c>
      <c r="BP1282">
        <f t="shared" si="862"/>
        <v>1.0090221309077112</v>
      </c>
      <c r="BQ1282">
        <f t="shared" si="863"/>
        <v>8.9816746370918743E-3</v>
      </c>
      <c r="BS1282" s="3">
        <v>45545</v>
      </c>
      <c r="BT1282">
        <v>673.62</v>
      </c>
      <c r="BU1282">
        <f t="shared" si="864"/>
        <v>0.99733499156080663</v>
      </c>
      <c r="BV1282">
        <f t="shared" si="865"/>
        <v>-2.6685658960245093E-3</v>
      </c>
      <c r="BX1282" s="3">
        <v>45545</v>
      </c>
      <c r="BY1282">
        <v>108.1</v>
      </c>
      <c r="BZ1282">
        <f t="shared" si="866"/>
        <v>1.0153094768479383</v>
      </c>
      <c r="CA1282">
        <f t="shared" si="867"/>
        <v>1.5193469318647681E-2</v>
      </c>
      <c r="CC1282" s="3">
        <v>45545</v>
      </c>
      <c r="CD1282">
        <v>347.58</v>
      </c>
      <c r="CE1282">
        <f t="shared" si="868"/>
        <v>1.010260136608051</v>
      </c>
      <c r="CF1282">
        <f t="shared" si="869"/>
        <v>1.0207858688098778E-2</v>
      </c>
      <c r="CH1282" s="3">
        <v>45545</v>
      </c>
      <c r="CI1282">
        <v>69.19</v>
      </c>
      <c r="CJ1282">
        <f t="shared" si="870"/>
        <v>0.96311247216035623</v>
      </c>
      <c r="CK1282">
        <f t="shared" si="871"/>
        <v>-3.7585080483224592E-2</v>
      </c>
      <c r="CM1282" s="3">
        <v>45545</v>
      </c>
      <c r="CN1282">
        <v>29.74</v>
      </c>
      <c r="CO1282">
        <f t="shared" si="872"/>
        <v>1.0112206732403943</v>
      </c>
      <c r="CP1282">
        <f t="shared" si="873"/>
        <v>1.1158188466105263E-2</v>
      </c>
      <c r="CR1282" s="3">
        <v>45545</v>
      </c>
      <c r="CS1282">
        <v>28.614000000000001</v>
      </c>
      <c r="CT1282">
        <f t="shared" si="874"/>
        <v>0.99870859655858435</v>
      </c>
      <c r="CU1282">
        <f t="shared" si="875"/>
        <v>-1.2922380214369534E-3</v>
      </c>
      <c r="CW1282" s="3">
        <v>45545</v>
      </c>
      <c r="CX1282">
        <v>226.17</v>
      </c>
      <c r="CY1282">
        <f t="shared" si="876"/>
        <v>1.0457761131918435</v>
      </c>
      <c r="CZ1282">
        <f t="shared" si="877"/>
        <v>4.4759301807123231E-2</v>
      </c>
      <c r="DB1282" s="3">
        <v>45545</v>
      </c>
      <c r="DC1282">
        <v>342.46</v>
      </c>
      <c r="DD1282">
        <f t="shared" si="878"/>
        <v>0.98207679733876285</v>
      </c>
      <c r="DE1282">
        <f t="shared" si="879"/>
        <v>-1.8085768656234968E-2</v>
      </c>
    </row>
    <row r="1283" spans="1:109">
      <c r="A1283" s="3">
        <v>45546</v>
      </c>
      <c r="B1283">
        <v>184.52</v>
      </c>
      <c r="C1283">
        <f t="shared" si="836"/>
        <v>1.0276803118908382</v>
      </c>
      <c r="D1283">
        <f t="shared" si="837"/>
        <v>2.7304138017527915E-2</v>
      </c>
      <c r="F1283" s="3">
        <v>45546</v>
      </c>
      <c r="G1283">
        <v>147.04</v>
      </c>
      <c r="H1283">
        <f t="shared" si="838"/>
        <v>0.99217273954116059</v>
      </c>
      <c r="I1283">
        <f t="shared" si="839"/>
        <v>-7.8580542546096005E-3</v>
      </c>
      <c r="K1283" s="3">
        <v>45546</v>
      </c>
      <c r="L1283">
        <v>222.66</v>
      </c>
      <c r="M1283">
        <f t="shared" si="840"/>
        <v>1.0115851165326426</v>
      </c>
      <c r="N1283">
        <f t="shared" si="841"/>
        <v>1.1518522906548473E-2</v>
      </c>
      <c r="P1283" s="3">
        <v>45546</v>
      </c>
      <c r="Q1283">
        <v>453.1</v>
      </c>
      <c r="R1283">
        <f t="shared" si="842"/>
        <v>0.98731805107644033</v>
      </c>
      <c r="S1283">
        <f t="shared" si="843"/>
        <v>-1.2763051257849737E-2</v>
      </c>
      <c r="U1283" s="3">
        <v>45546</v>
      </c>
      <c r="V1283">
        <v>137.88</v>
      </c>
      <c r="W1283">
        <f t="shared" si="844"/>
        <v>0.99746798813571591</v>
      </c>
      <c r="X1283">
        <f t="shared" si="845"/>
        <v>-2.5352228276012034E-3</v>
      </c>
      <c r="Z1283" s="3">
        <v>45546</v>
      </c>
      <c r="AA1283">
        <v>49.11</v>
      </c>
      <c r="AB1283">
        <f t="shared" si="846"/>
        <v>1.0065587210493954</v>
      </c>
      <c r="AC1283">
        <f t="shared" si="847"/>
        <v>6.5373062234074042E-3</v>
      </c>
      <c r="AE1283" s="3">
        <v>45546</v>
      </c>
      <c r="AF1283">
        <v>117.9</v>
      </c>
      <c r="AG1283">
        <f t="shared" si="848"/>
        <v>0.99100613600067244</v>
      </c>
      <c r="AH1283">
        <f t="shared" si="849"/>
        <v>-9.0345529451094017E-3</v>
      </c>
      <c r="AJ1283" s="3">
        <v>45546</v>
      </c>
      <c r="AK1283">
        <v>109.72</v>
      </c>
      <c r="AL1283">
        <f t="shared" si="850"/>
        <v>0.99007399386392358</v>
      </c>
      <c r="AM1283">
        <f t="shared" si="851"/>
        <v>-9.975597369801005E-3</v>
      </c>
      <c r="AO1283" s="3">
        <v>45546</v>
      </c>
      <c r="AP1283">
        <v>13.85</v>
      </c>
      <c r="AQ1283">
        <f t="shared" si="852"/>
        <v>1.0007225433526012</v>
      </c>
      <c r="AR1283">
        <f t="shared" si="853"/>
        <v>7.2228244382408911E-4</v>
      </c>
      <c r="AT1283" s="3">
        <v>45546</v>
      </c>
      <c r="AU1283">
        <v>59.39</v>
      </c>
      <c r="AV1283">
        <f t="shared" si="854"/>
        <v>1.0021937225784678</v>
      </c>
      <c r="AW1283">
        <f t="shared" si="855"/>
        <v>2.1913198823497212E-3</v>
      </c>
      <c r="AY1283" s="3">
        <v>45546</v>
      </c>
      <c r="AZ1283">
        <v>207.23</v>
      </c>
      <c r="BA1283">
        <f t="shared" si="856"/>
        <v>1.0081241486670558</v>
      </c>
      <c r="BB1283">
        <f t="shared" si="857"/>
        <v>8.0913254253673367E-3</v>
      </c>
      <c r="BD1283" s="3">
        <v>45546</v>
      </c>
      <c r="BE1283">
        <v>103.09</v>
      </c>
      <c r="BF1283">
        <f t="shared" si="858"/>
        <v>1.0084124034040889</v>
      </c>
      <c r="BG1283">
        <f t="shared" si="859"/>
        <v>8.3772163393707258E-3</v>
      </c>
      <c r="BI1283" s="3">
        <v>45546</v>
      </c>
      <c r="BJ1283">
        <v>423.04</v>
      </c>
      <c r="BK1283">
        <f t="shared" si="860"/>
        <v>1.0213423466924192</v>
      </c>
      <c r="BL1283">
        <f t="shared" si="861"/>
        <v>2.1117788261783055E-2</v>
      </c>
      <c r="BN1283" s="3">
        <v>45546</v>
      </c>
      <c r="BO1283">
        <v>19237.3</v>
      </c>
      <c r="BP1283">
        <f t="shared" si="862"/>
        <v>1.0216770388875966</v>
      </c>
      <c r="BQ1283">
        <f t="shared" si="863"/>
        <v>2.1445432923927626E-2</v>
      </c>
      <c r="BS1283" s="3">
        <v>45546</v>
      </c>
      <c r="BT1283">
        <v>681.47</v>
      </c>
      <c r="BU1283">
        <f t="shared" si="864"/>
        <v>1.0116534544698792</v>
      </c>
      <c r="BV1283">
        <f t="shared" si="865"/>
        <v>1.1586075925991673E-2</v>
      </c>
      <c r="BX1283" s="3">
        <v>45546</v>
      </c>
      <c r="BY1283">
        <v>116.91</v>
      </c>
      <c r="BZ1283">
        <f t="shared" si="866"/>
        <v>1.0814986123959298</v>
      </c>
      <c r="CA1283">
        <f t="shared" si="867"/>
        <v>7.8347683373565069E-2</v>
      </c>
      <c r="CC1283" s="3">
        <v>45546</v>
      </c>
      <c r="CD1283">
        <v>341.77</v>
      </c>
      <c r="CE1283">
        <f t="shared" si="868"/>
        <v>0.98328442372978886</v>
      </c>
      <c r="CF1283">
        <f t="shared" si="869"/>
        <v>-1.6856858133261154E-2</v>
      </c>
      <c r="CH1283" s="3">
        <v>45546</v>
      </c>
      <c r="CI1283">
        <v>70.61</v>
      </c>
      <c r="CJ1283">
        <f t="shared" si="870"/>
        <v>1.0205231969937854</v>
      </c>
      <c r="CK1283">
        <f t="shared" si="871"/>
        <v>2.0315434017535897E-2</v>
      </c>
      <c r="CM1283" s="3">
        <v>45546</v>
      </c>
      <c r="CN1283">
        <v>29.66</v>
      </c>
      <c r="CO1283">
        <f t="shared" si="872"/>
        <v>0.99731002017484871</v>
      </c>
      <c r="CP1283">
        <f t="shared" si="873"/>
        <v>-2.6936043222229563E-3</v>
      </c>
      <c r="CR1283" s="3">
        <v>45546</v>
      </c>
      <c r="CS1283">
        <v>28.928000000000001</v>
      </c>
      <c r="CT1283">
        <f t="shared" si="874"/>
        <v>1.0109736492625987</v>
      </c>
      <c r="CU1283">
        <f t="shared" si="875"/>
        <v>1.0913875665623664E-2</v>
      </c>
      <c r="CW1283" s="3">
        <v>45546</v>
      </c>
      <c r="CX1283">
        <v>228.13</v>
      </c>
      <c r="CY1283">
        <f t="shared" si="876"/>
        <v>1.0086660476632623</v>
      </c>
      <c r="CZ1283">
        <f t="shared" si="877"/>
        <v>8.628713013063425E-3</v>
      </c>
      <c r="DB1283" s="3">
        <v>45546</v>
      </c>
      <c r="DC1283">
        <v>346.19</v>
      </c>
      <c r="DD1283">
        <f t="shared" si="878"/>
        <v>1.0108917829819541</v>
      </c>
      <c r="DE1283">
        <f t="shared" si="879"/>
        <v>1.0832894726552555E-2</v>
      </c>
    </row>
    <row r="1284" spans="1:109">
      <c r="A1284" s="3">
        <v>45547</v>
      </c>
      <c r="B1284">
        <v>187</v>
      </c>
      <c r="C1284">
        <f t="shared" si="836"/>
        <v>1.0134402774766962</v>
      </c>
      <c r="D1284">
        <f t="shared" si="837"/>
        <v>1.3350758164966741E-2</v>
      </c>
      <c r="F1284" s="3">
        <v>45547</v>
      </c>
      <c r="G1284">
        <v>147.13</v>
      </c>
      <c r="H1284">
        <f t="shared" si="838"/>
        <v>1.0006120783460284</v>
      </c>
      <c r="I1284">
        <f t="shared" si="839"/>
        <v>6.1189110247880229E-4</v>
      </c>
      <c r="K1284" s="3">
        <v>45547</v>
      </c>
      <c r="L1284">
        <v>222.77</v>
      </c>
      <c r="M1284">
        <f t="shared" si="840"/>
        <v>1.0004940267672686</v>
      </c>
      <c r="N1284">
        <f t="shared" si="841"/>
        <v>4.9390477622147076E-4</v>
      </c>
      <c r="P1284" s="3">
        <v>45547</v>
      </c>
      <c r="Q1284">
        <v>450.87</v>
      </c>
      <c r="R1284">
        <f t="shared" si="842"/>
        <v>0.99507834915029791</v>
      </c>
      <c r="S1284">
        <f t="shared" si="843"/>
        <v>-4.9338020589798906E-3</v>
      </c>
      <c r="U1284" s="3">
        <v>45547</v>
      </c>
      <c r="V1284">
        <v>139.21</v>
      </c>
      <c r="W1284">
        <f t="shared" si="844"/>
        <v>1.0096460690455469</v>
      </c>
      <c r="X1284">
        <f t="shared" si="845"/>
        <v>9.5998427518112807E-3</v>
      </c>
      <c r="Z1284" s="3">
        <v>45547</v>
      </c>
      <c r="AA1284">
        <v>49.61</v>
      </c>
      <c r="AB1284">
        <f t="shared" si="846"/>
        <v>1.0101812258195886</v>
      </c>
      <c r="AC1284">
        <f t="shared" si="847"/>
        <v>1.01297462618042E-2</v>
      </c>
      <c r="AE1284" s="3">
        <v>45547</v>
      </c>
      <c r="AF1284">
        <v>118.22</v>
      </c>
      <c r="AG1284">
        <f t="shared" si="848"/>
        <v>1.0027141645462256</v>
      </c>
      <c r="AH1284">
        <f t="shared" si="849"/>
        <v>2.7104878528982118E-3</v>
      </c>
      <c r="AJ1284" s="3">
        <v>45547</v>
      </c>
      <c r="AK1284">
        <v>111.23</v>
      </c>
      <c r="AL1284">
        <f t="shared" si="850"/>
        <v>1.0137623040466643</v>
      </c>
      <c r="AM1284">
        <f t="shared" si="851"/>
        <v>1.366846353453554E-2</v>
      </c>
      <c r="AO1284" s="3">
        <v>45547</v>
      </c>
      <c r="AP1284">
        <v>14.09</v>
      </c>
      <c r="AQ1284">
        <f t="shared" si="852"/>
        <v>1.0173285198555957</v>
      </c>
      <c r="AR1284">
        <f t="shared" si="853"/>
        <v>1.7180093277241366E-2</v>
      </c>
      <c r="AT1284" s="3">
        <v>45547</v>
      </c>
      <c r="AU1284">
        <v>60.54</v>
      </c>
      <c r="AV1284">
        <f t="shared" si="854"/>
        <v>1.0193635292136722</v>
      </c>
      <c r="AW1284">
        <f t="shared" si="855"/>
        <v>1.9178441565803658E-2</v>
      </c>
      <c r="AY1284" s="3">
        <v>45547</v>
      </c>
      <c r="AZ1284">
        <v>206.6</v>
      </c>
      <c r="BA1284">
        <f t="shared" si="856"/>
        <v>0.99695989962843223</v>
      </c>
      <c r="BB1284">
        <f t="shared" si="857"/>
        <v>-3.0447308638580084E-3</v>
      </c>
      <c r="BD1284" s="3">
        <v>45547</v>
      </c>
      <c r="BE1284">
        <v>102.1</v>
      </c>
      <c r="BF1284">
        <f t="shared" si="858"/>
        <v>0.99039674071199912</v>
      </c>
      <c r="BG1284">
        <f t="shared" si="859"/>
        <v>-9.6496679376735818E-3</v>
      </c>
      <c r="BI1284" s="3">
        <v>45547</v>
      </c>
      <c r="BJ1284">
        <v>427</v>
      </c>
      <c r="BK1284">
        <f t="shared" si="860"/>
        <v>1.0093608169440242</v>
      </c>
      <c r="BL1284">
        <f t="shared" si="861"/>
        <v>9.317276005357816E-3</v>
      </c>
      <c r="BN1284" s="3">
        <v>45547</v>
      </c>
      <c r="BO1284">
        <v>19423.07</v>
      </c>
      <c r="BP1284">
        <f t="shared" si="862"/>
        <v>1.0096567605641125</v>
      </c>
      <c r="BQ1284">
        <f t="shared" si="863"/>
        <v>9.6104320684892094E-3</v>
      </c>
      <c r="BS1284" s="3">
        <v>45547</v>
      </c>
      <c r="BT1284">
        <v>686.8</v>
      </c>
      <c r="BU1284">
        <f t="shared" si="864"/>
        <v>1.007821327424538</v>
      </c>
      <c r="BV1284">
        <f t="shared" si="865"/>
        <v>7.7908993985856007E-3</v>
      </c>
      <c r="BX1284" s="3">
        <v>45547</v>
      </c>
      <c r="BY1284">
        <v>119.14</v>
      </c>
      <c r="BZ1284">
        <f t="shared" si="866"/>
        <v>1.0190745017534857</v>
      </c>
      <c r="CA1284">
        <f t="shared" si="867"/>
        <v>1.8894864181813922E-2</v>
      </c>
      <c r="CC1284" s="3">
        <v>45547</v>
      </c>
      <c r="CD1284">
        <v>345.16</v>
      </c>
      <c r="CE1284">
        <f t="shared" si="868"/>
        <v>1.0099189513415456</v>
      </c>
      <c r="CF1284">
        <f t="shared" si="869"/>
        <v>9.8700814367803282E-3</v>
      </c>
      <c r="CH1284" s="3">
        <v>45547</v>
      </c>
      <c r="CI1284">
        <v>71.97</v>
      </c>
      <c r="CJ1284">
        <f t="shared" si="870"/>
        <v>1.0192607279422179</v>
      </c>
      <c r="CK1284">
        <f t="shared" si="871"/>
        <v>1.9077587991457496E-2</v>
      </c>
      <c r="CM1284" s="3">
        <v>45547</v>
      </c>
      <c r="CN1284">
        <v>29.16</v>
      </c>
      <c r="CO1284">
        <f t="shared" si="872"/>
        <v>0.98314227916385699</v>
      </c>
      <c r="CP1284">
        <f t="shared" si="873"/>
        <v>-1.7001429569328694E-2</v>
      </c>
      <c r="CR1284" s="3">
        <v>45547</v>
      </c>
      <c r="CS1284">
        <v>30.106999999999999</v>
      </c>
      <c r="CT1284">
        <f t="shared" si="874"/>
        <v>1.040756360619469</v>
      </c>
      <c r="CU1284">
        <f t="shared" si="875"/>
        <v>3.9947718647146517E-2</v>
      </c>
      <c r="CW1284" s="3">
        <v>45547</v>
      </c>
      <c r="CX1284">
        <v>229.81</v>
      </c>
      <c r="CY1284">
        <f t="shared" si="876"/>
        <v>1.0073642221540351</v>
      </c>
      <c r="CZ1284">
        <f t="shared" si="877"/>
        <v>7.3372386640312409E-3</v>
      </c>
      <c r="DB1284" s="3">
        <v>45547</v>
      </c>
      <c r="DC1284">
        <v>341.11</v>
      </c>
      <c r="DD1284">
        <f t="shared" si="878"/>
        <v>0.98532597706461778</v>
      </c>
      <c r="DE1284">
        <f t="shared" si="879"/>
        <v>-1.4782751376649399E-2</v>
      </c>
    </row>
    <row r="1285" spans="1:109">
      <c r="A1285" s="3">
        <v>45548</v>
      </c>
      <c r="B1285">
        <v>186.49</v>
      </c>
      <c r="C1285">
        <f t="shared" si="836"/>
        <v>0.99727272727272731</v>
      </c>
      <c r="D1285">
        <f t="shared" si="837"/>
        <v>-2.7309985112316283E-3</v>
      </c>
      <c r="F1285" s="3">
        <v>45548</v>
      </c>
      <c r="G1285">
        <v>148.13</v>
      </c>
      <c r="H1285">
        <f t="shared" si="838"/>
        <v>1.0067967103921702</v>
      </c>
      <c r="I1285">
        <f t="shared" si="839"/>
        <v>6.7737168841051952E-3</v>
      </c>
      <c r="K1285" s="3">
        <v>45548</v>
      </c>
      <c r="L1285">
        <v>222.5</v>
      </c>
      <c r="M1285">
        <f t="shared" si="840"/>
        <v>0.99878798761054</v>
      </c>
      <c r="N1285">
        <f t="shared" si="841"/>
        <v>-1.2127474704876769E-3</v>
      </c>
      <c r="P1285" s="3">
        <v>45548</v>
      </c>
      <c r="Q1285">
        <v>447.61</v>
      </c>
      <c r="R1285">
        <f t="shared" si="842"/>
        <v>0.99276953445560812</v>
      </c>
      <c r="S1285">
        <f t="shared" si="843"/>
        <v>-7.2567320496784733E-3</v>
      </c>
      <c r="U1285" s="3">
        <v>45548</v>
      </c>
      <c r="V1285">
        <v>140.61000000000001</v>
      </c>
      <c r="W1285">
        <f t="shared" si="844"/>
        <v>1.010056748796782</v>
      </c>
      <c r="X1285">
        <f t="shared" si="845"/>
        <v>1.0006516202248704E-2</v>
      </c>
      <c r="Z1285" s="3">
        <v>45548</v>
      </c>
      <c r="AA1285">
        <v>49.8</v>
      </c>
      <c r="AB1285">
        <f t="shared" si="846"/>
        <v>1.0038298730094739</v>
      </c>
      <c r="AC1285">
        <f t="shared" si="847"/>
        <v>3.8225577176497251E-3</v>
      </c>
      <c r="AE1285" s="3">
        <v>45548</v>
      </c>
      <c r="AF1285">
        <v>119.37</v>
      </c>
      <c r="AG1285">
        <f t="shared" si="848"/>
        <v>1.0097276264591439</v>
      </c>
      <c r="AH1285">
        <f t="shared" si="849"/>
        <v>9.6806177107234964E-3</v>
      </c>
      <c r="AJ1285" s="3">
        <v>45548</v>
      </c>
      <c r="AK1285">
        <v>111.15</v>
      </c>
      <c r="AL1285">
        <f t="shared" si="850"/>
        <v>0.9992807695765531</v>
      </c>
      <c r="AM1285">
        <f t="shared" si="851"/>
        <v>-7.1948919373232372E-4</v>
      </c>
      <c r="AO1285" s="3">
        <v>45548</v>
      </c>
      <c r="AP1285">
        <v>14.28</v>
      </c>
      <c r="AQ1285">
        <f t="shared" si="852"/>
        <v>1.013484740951029</v>
      </c>
      <c r="AR1285">
        <f t="shared" si="853"/>
        <v>1.339463100084941E-2</v>
      </c>
      <c r="AT1285" s="3">
        <v>45548</v>
      </c>
      <c r="AU1285">
        <v>62.3</v>
      </c>
      <c r="AV1285">
        <f t="shared" si="854"/>
        <v>1.0290716881400725</v>
      </c>
      <c r="AW1285">
        <f t="shared" si="855"/>
        <v>2.8657122199834743E-2</v>
      </c>
      <c r="AY1285" s="3">
        <v>45548</v>
      </c>
      <c r="AZ1285">
        <v>204.32</v>
      </c>
      <c r="BA1285">
        <f t="shared" si="856"/>
        <v>0.98896418199419167</v>
      </c>
      <c r="BB1285">
        <f t="shared" si="857"/>
        <v>-1.1097164401309015E-2</v>
      </c>
      <c r="BD1285" s="3">
        <v>45548</v>
      </c>
      <c r="BE1285">
        <v>104.77</v>
      </c>
      <c r="BF1285">
        <f t="shared" si="858"/>
        <v>1.02615083251714</v>
      </c>
      <c r="BG1285">
        <f t="shared" si="859"/>
        <v>2.5814746194253634E-2</v>
      </c>
      <c r="BI1285" s="3">
        <v>45548</v>
      </c>
      <c r="BJ1285">
        <v>430.59</v>
      </c>
      <c r="BK1285">
        <f t="shared" si="860"/>
        <v>1.008407494145199</v>
      </c>
      <c r="BL1285">
        <f t="shared" si="861"/>
        <v>8.3723480227740621E-3</v>
      </c>
      <c r="BN1285" s="3">
        <v>45548</v>
      </c>
      <c r="BO1285">
        <v>19514.580000000002</v>
      </c>
      <c r="BP1285">
        <f t="shared" si="862"/>
        <v>1.0047114076199077</v>
      </c>
      <c r="BQ1285">
        <f t="shared" si="863"/>
        <v>4.7003436765821393E-3</v>
      </c>
      <c r="BS1285" s="3">
        <v>45548</v>
      </c>
      <c r="BT1285">
        <v>697.06</v>
      </c>
      <c r="BU1285">
        <f t="shared" si="864"/>
        <v>1.0149388468258591</v>
      </c>
      <c r="BV1285">
        <f t="shared" si="865"/>
        <v>1.4828361246029558E-2</v>
      </c>
      <c r="BX1285" s="3">
        <v>45548</v>
      </c>
      <c r="BY1285">
        <v>119.1</v>
      </c>
      <c r="BZ1285">
        <f t="shared" si="866"/>
        <v>0.99966426053382573</v>
      </c>
      <c r="CA1285">
        <f t="shared" si="867"/>
        <v>-3.3579583928697982E-4</v>
      </c>
      <c r="CC1285" s="3">
        <v>45548</v>
      </c>
      <c r="CD1285">
        <v>346.9</v>
      </c>
      <c r="CE1285">
        <f t="shared" si="868"/>
        <v>1.0050411403407113</v>
      </c>
      <c r="CF1285">
        <f t="shared" si="869"/>
        <v>5.028476335597061E-3</v>
      </c>
      <c r="CH1285" s="3">
        <v>45548</v>
      </c>
      <c r="CI1285">
        <v>71.61</v>
      </c>
      <c r="CJ1285">
        <f t="shared" si="870"/>
        <v>0.99499791579824926</v>
      </c>
      <c r="CK1285">
        <f t="shared" si="871"/>
        <v>-5.0146365008644942E-3</v>
      </c>
      <c r="CM1285" s="3">
        <v>45548</v>
      </c>
      <c r="CN1285">
        <v>29.27</v>
      </c>
      <c r="CO1285">
        <f t="shared" si="872"/>
        <v>1.0037722908093278</v>
      </c>
      <c r="CP1285">
        <f t="shared" si="873"/>
        <v>3.765193563337074E-3</v>
      </c>
      <c r="CR1285" s="3">
        <v>45548</v>
      </c>
      <c r="CS1285">
        <v>31.074000000000002</v>
      </c>
      <c r="CT1285">
        <f t="shared" si="874"/>
        <v>1.0321187763643007</v>
      </c>
      <c r="CU1285">
        <f t="shared" si="875"/>
        <v>3.1613753812896897E-2</v>
      </c>
      <c r="CW1285" s="3">
        <v>45548</v>
      </c>
      <c r="CX1285">
        <v>230.29</v>
      </c>
      <c r="CY1285">
        <f t="shared" si="876"/>
        <v>1.0020886819546582</v>
      </c>
      <c r="CZ1285">
        <f t="shared" si="877"/>
        <v>2.0865036911101361E-3</v>
      </c>
      <c r="DB1285" s="3">
        <v>45548</v>
      </c>
      <c r="DC1285">
        <v>339.12</v>
      </c>
      <c r="DD1285">
        <f t="shared" si="878"/>
        <v>0.99416610477558554</v>
      </c>
      <c r="DE1285">
        <f t="shared" si="879"/>
        <v>-5.8509788663464804E-3</v>
      </c>
    </row>
    <row r="1286" spans="1:109">
      <c r="A1286" s="3">
        <v>45551</v>
      </c>
      <c r="B1286">
        <v>184.89</v>
      </c>
      <c r="C1286">
        <f t="shared" si="836"/>
        <v>0.99142045149873981</v>
      </c>
      <c r="D1286">
        <f t="shared" si="837"/>
        <v>-8.6165647010935618E-3</v>
      </c>
      <c r="F1286" s="3">
        <v>45551</v>
      </c>
      <c r="G1286">
        <v>149.09</v>
      </c>
      <c r="H1286">
        <f t="shared" si="838"/>
        <v>1.0064807938972524</v>
      </c>
      <c r="I1286">
        <f t="shared" si="839"/>
        <v>6.4598838463469773E-3</v>
      </c>
      <c r="K1286" s="3">
        <v>45551</v>
      </c>
      <c r="L1286">
        <v>216.32</v>
      </c>
      <c r="M1286">
        <f t="shared" si="840"/>
        <v>0.97222471910112351</v>
      </c>
      <c r="N1286">
        <f t="shared" si="841"/>
        <v>-2.8168308751695719E-2</v>
      </c>
      <c r="P1286" s="3">
        <v>45551</v>
      </c>
      <c r="Q1286">
        <v>451.78</v>
      </c>
      <c r="R1286">
        <f t="shared" si="842"/>
        <v>1.0093161457518822</v>
      </c>
      <c r="S1286">
        <f t="shared" si="843"/>
        <v>9.2730181146949576E-3</v>
      </c>
      <c r="U1286" s="3">
        <v>45551</v>
      </c>
      <c r="V1286">
        <v>142.09</v>
      </c>
      <c r="W1286">
        <f t="shared" si="844"/>
        <v>1.0105255671716094</v>
      </c>
      <c r="X1286">
        <f t="shared" si="845"/>
        <v>1.0470559047259418E-2</v>
      </c>
      <c r="Z1286" s="3">
        <v>45551</v>
      </c>
      <c r="AA1286">
        <v>51.03</v>
      </c>
      <c r="AB1286">
        <f t="shared" si="846"/>
        <v>1.0246987951807229</v>
      </c>
      <c r="AC1286">
        <f t="shared" si="847"/>
        <v>2.4398711045272886E-2</v>
      </c>
      <c r="AE1286" s="3">
        <v>45551</v>
      </c>
      <c r="AF1286">
        <v>121.67</v>
      </c>
      <c r="AG1286">
        <f t="shared" si="848"/>
        <v>1.0192678227360308</v>
      </c>
      <c r="AH1286">
        <f t="shared" si="849"/>
        <v>1.9084548692410698E-2</v>
      </c>
      <c r="AJ1286" s="3">
        <v>45551</v>
      </c>
      <c r="AK1286">
        <v>112.71</v>
      </c>
      <c r="AL1286">
        <f t="shared" si="850"/>
        <v>1.0140350877192981</v>
      </c>
      <c r="AM1286">
        <f t="shared" si="851"/>
        <v>1.3937507843781458E-2</v>
      </c>
      <c r="AO1286" s="3">
        <v>45551</v>
      </c>
      <c r="AP1286">
        <v>14.39</v>
      </c>
      <c r="AQ1286">
        <f t="shared" si="852"/>
        <v>1.0077030812324932</v>
      </c>
      <c r="AR1286">
        <f t="shared" si="853"/>
        <v>7.6735639878383142E-3</v>
      </c>
      <c r="AT1286" s="3">
        <v>45551</v>
      </c>
      <c r="AU1286">
        <v>62.91</v>
      </c>
      <c r="AV1286">
        <f t="shared" si="854"/>
        <v>1.0097913322632424</v>
      </c>
      <c r="AW1286">
        <f t="shared" si="855"/>
        <v>9.7437077885307952E-3</v>
      </c>
      <c r="AY1286" s="3">
        <v>45551</v>
      </c>
      <c r="AZ1286">
        <v>207.86</v>
      </c>
      <c r="BA1286">
        <f t="shared" si="856"/>
        <v>1.0173257635082225</v>
      </c>
      <c r="BB1286">
        <f t="shared" si="857"/>
        <v>1.7177383876046507E-2</v>
      </c>
      <c r="BD1286" s="3">
        <v>45551</v>
      </c>
      <c r="BE1286">
        <v>105</v>
      </c>
      <c r="BF1286">
        <f t="shared" si="858"/>
        <v>1.0021952849098024</v>
      </c>
      <c r="BG1286">
        <f t="shared" si="859"/>
        <v>2.1928787926497571E-3</v>
      </c>
      <c r="BI1286" s="3">
        <v>45551</v>
      </c>
      <c r="BJ1286">
        <v>431.34</v>
      </c>
      <c r="BK1286">
        <f t="shared" si="860"/>
        <v>1.0017417961401798</v>
      </c>
      <c r="BL1286">
        <f t="shared" si="861"/>
        <v>1.7402809724365456E-3</v>
      </c>
      <c r="BN1286" s="3">
        <v>45551</v>
      </c>
      <c r="BO1286">
        <v>19423.060000000001</v>
      </c>
      <c r="BP1286">
        <f t="shared" si="862"/>
        <v>0.99531017321407889</v>
      </c>
      <c r="BQ1286">
        <f t="shared" si="863"/>
        <v>-4.700858528383289E-3</v>
      </c>
      <c r="BS1286" s="3">
        <v>45551</v>
      </c>
      <c r="BT1286">
        <v>696.5</v>
      </c>
      <c r="BU1286">
        <f t="shared" si="864"/>
        <v>0.99919662582847968</v>
      </c>
      <c r="BV1286">
        <f t="shared" si="865"/>
        <v>-8.0369704948951711E-4</v>
      </c>
      <c r="BX1286" s="3">
        <v>45551</v>
      </c>
      <c r="BY1286">
        <v>116.78</v>
      </c>
      <c r="BZ1286">
        <f t="shared" si="866"/>
        <v>0.98052057094878264</v>
      </c>
      <c r="CA1286">
        <f t="shared" si="867"/>
        <v>-1.9671653505862762E-2</v>
      </c>
      <c r="CC1286" s="3">
        <v>45551</v>
      </c>
      <c r="CD1286">
        <v>346.11</v>
      </c>
      <c r="CE1286">
        <f t="shared" si="868"/>
        <v>0.99772268665321429</v>
      </c>
      <c r="CF1286">
        <f t="shared" si="869"/>
        <v>-2.2799103683959184E-3</v>
      </c>
      <c r="CH1286" s="3">
        <v>45551</v>
      </c>
      <c r="CI1286">
        <v>72.75</v>
      </c>
      <c r="CJ1286">
        <f t="shared" si="870"/>
        <v>1.0159195643066612</v>
      </c>
      <c r="CK1286">
        <f t="shared" si="871"/>
        <v>1.5794177032753588E-2</v>
      </c>
      <c r="CM1286" s="3">
        <v>45551</v>
      </c>
      <c r="CN1286">
        <v>30.07</v>
      </c>
      <c r="CO1286">
        <f t="shared" si="872"/>
        <v>1.0273317389818928</v>
      </c>
      <c r="CP1286">
        <f t="shared" si="873"/>
        <v>2.6964896296643278E-2</v>
      </c>
      <c r="CR1286" s="3">
        <v>45551</v>
      </c>
      <c r="CS1286">
        <v>31.135000000000002</v>
      </c>
      <c r="CT1286">
        <f t="shared" si="874"/>
        <v>1.0019630559310033</v>
      </c>
      <c r="CU1286">
        <f t="shared" si="875"/>
        <v>1.9611316546057937E-3</v>
      </c>
      <c r="CW1286" s="3">
        <v>45551</v>
      </c>
      <c r="CX1286">
        <v>226.78</v>
      </c>
      <c r="CY1286">
        <f t="shared" si="876"/>
        <v>0.98475834816969909</v>
      </c>
      <c r="CZ1286">
        <f t="shared" si="877"/>
        <v>-1.5358999716231014E-2</v>
      </c>
      <c r="DB1286" s="3">
        <v>45551</v>
      </c>
      <c r="DC1286">
        <v>344.98</v>
      </c>
      <c r="DD1286">
        <f t="shared" si="878"/>
        <v>1.0172800188723756</v>
      </c>
      <c r="DE1286">
        <f t="shared" si="879"/>
        <v>1.713241729210117E-2</v>
      </c>
    </row>
    <row r="1287" spans="1:109">
      <c r="A1287" s="3">
        <v>45552</v>
      </c>
      <c r="B1287">
        <v>186.88</v>
      </c>
      <c r="C1287">
        <f t="shared" si="836"/>
        <v>1.0107631564714155</v>
      </c>
      <c r="D1287">
        <f t="shared" si="837"/>
        <v>1.070564599760079E-2</v>
      </c>
      <c r="F1287" s="3">
        <v>45552</v>
      </c>
      <c r="G1287">
        <v>149.9</v>
      </c>
      <c r="H1287">
        <f t="shared" si="838"/>
        <v>1.0054329599570728</v>
      </c>
      <c r="I1287">
        <f t="shared" si="839"/>
        <v>5.4182546682441839E-3</v>
      </c>
      <c r="K1287" s="3">
        <v>45552</v>
      </c>
      <c r="L1287">
        <v>216.79</v>
      </c>
      <c r="M1287">
        <f t="shared" si="840"/>
        <v>1.0021727071005917</v>
      </c>
      <c r="N1287">
        <f t="shared" si="841"/>
        <v>2.1703501858254429E-3</v>
      </c>
      <c r="P1287" s="3">
        <v>45552</v>
      </c>
      <c r="Q1287">
        <v>456.68</v>
      </c>
      <c r="R1287">
        <f t="shared" si="842"/>
        <v>1.0108459869848156</v>
      </c>
      <c r="S1287">
        <f t="shared" si="843"/>
        <v>1.0787591128997385E-2</v>
      </c>
      <c r="U1287" s="3">
        <v>45552</v>
      </c>
      <c r="V1287">
        <v>143.41</v>
      </c>
      <c r="W1287">
        <f t="shared" si="844"/>
        <v>1.0092898866915334</v>
      </c>
      <c r="X1287">
        <f t="shared" si="845"/>
        <v>9.2470010911368684E-3</v>
      </c>
      <c r="Z1287" s="3">
        <v>45552</v>
      </c>
      <c r="AA1287">
        <v>50.61</v>
      </c>
      <c r="AB1287">
        <f t="shared" si="846"/>
        <v>0.99176954732510281</v>
      </c>
      <c r="AC1287">
        <f t="shared" si="847"/>
        <v>-8.2645098498935355E-3</v>
      </c>
      <c r="AE1287" s="3">
        <v>45552</v>
      </c>
      <c r="AF1287">
        <v>123.19</v>
      </c>
      <c r="AG1287">
        <f t="shared" si="848"/>
        <v>1.0124928084162077</v>
      </c>
      <c r="AH1287">
        <f t="shared" si="849"/>
        <v>1.241541717452495E-2</v>
      </c>
      <c r="AJ1287" s="3">
        <v>45552</v>
      </c>
      <c r="AK1287">
        <v>114.18</v>
      </c>
      <c r="AL1287">
        <f t="shared" si="850"/>
        <v>1.0130423210007986</v>
      </c>
      <c r="AM1287">
        <f t="shared" si="851"/>
        <v>1.2958002282125999E-2</v>
      </c>
      <c r="AO1287" s="3">
        <v>45552</v>
      </c>
      <c r="AP1287">
        <v>14.26</v>
      </c>
      <c r="AQ1287">
        <f t="shared" si="852"/>
        <v>0.99096594857539955</v>
      </c>
      <c r="AR1287">
        <f t="shared" si="853"/>
        <v>-9.0751059131266073E-3</v>
      </c>
      <c r="AT1287" s="3">
        <v>45552</v>
      </c>
      <c r="AU1287">
        <v>61.93</v>
      </c>
      <c r="AV1287">
        <f t="shared" si="854"/>
        <v>0.98442219043077417</v>
      </c>
      <c r="AW1287">
        <f t="shared" si="855"/>
        <v>-1.5700418631968666E-2</v>
      </c>
      <c r="AY1287" s="3">
        <v>45552</v>
      </c>
      <c r="AZ1287">
        <v>209.25</v>
      </c>
      <c r="BA1287">
        <f t="shared" si="856"/>
        <v>1.0066871933031847</v>
      </c>
      <c r="BB1287">
        <f t="shared" si="857"/>
        <v>6.6649332093089387E-3</v>
      </c>
      <c r="BD1287" s="3">
        <v>45552</v>
      </c>
      <c r="BE1287">
        <v>104.26</v>
      </c>
      <c r="BF1287">
        <f t="shared" si="858"/>
        <v>0.99295238095238103</v>
      </c>
      <c r="BG1287">
        <f t="shared" si="859"/>
        <v>-7.0725708175634287E-3</v>
      </c>
      <c r="BI1287" s="3">
        <v>45552</v>
      </c>
      <c r="BJ1287">
        <v>435.15</v>
      </c>
      <c r="BK1287">
        <f t="shared" si="860"/>
        <v>1.008832939212686</v>
      </c>
      <c r="BL1287">
        <f t="shared" si="861"/>
        <v>8.7941570116875194E-3</v>
      </c>
      <c r="BN1287" s="3">
        <v>45552</v>
      </c>
      <c r="BO1287">
        <v>19432.400000000001</v>
      </c>
      <c r="BP1287">
        <f t="shared" si="862"/>
        <v>1.000480871706106</v>
      </c>
      <c r="BQ1287">
        <f t="shared" si="863"/>
        <v>4.8075612435897764E-4</v>
      </c>
      <c r="BS1287" s="3">
        <v>45552</v>
      </c>
      <c r="BT1287">
        <v>706.91</v>
      </c>
      <c r="BU1287">
        <f t="shared" si="864"/>
        <v>1.0149461593682698</v>
      </c>
      <c r="BV1287">
        <f t="shared" si="865"/>
        <v>1.4835566129447511E-2</v>
      </c>
      <c r="BX1287" s="3">
        <v>45552</v>
      </c>
      <c r="BY1287">
        <v>115.59</v>
      </c>
      <c r="BZ1287">
        <f t="shared" si="866"/>
        <v>0.98980989895530058</v>
      </c>
      <c r="CA1287">
        <f t="shared" si="867"/>
        <v>-1.0242375549215622E-2</v>
      </c>
      <c r="CC1287" s="3">
        <v>45552</v>
      </c>
      <c r="CD1287">
        <v>337.93</v>
      </c>
      <c r="CE1287">
        <f t="shared" si="868"/>
        <v>0.97636589523561867</v>
      </c>
      <c r="CF1287">
        <f t="shared" si="869"/>
        <v>-2.3917870164294155E-2</v>
      </c>
      <c r="CH1287" s="3">
        <v>45552</v>
      </c>
      <c r="CI1287">
        <v>73.7</v>
      </c>
      <c r="CJ1287">
        <f t="shared" si="870"/>
        <v>1.0130584192439862</v>
      </c>
      <c r="CK1287">
        <f t="shared" si="871"/>
        <v>1.2973893143688979E-2</v>
      </c>
      <c r="CM1287" s="3">
        <v>45552</v>
      </c>
      <c r="CN1287">
        <v>29.83</v>
      </c>
      <c r="CO1287">
        <f t="shared" si="872"/>
        <v>0.99201862321250411</v>
      </c>
      <c r="CP1287">
        <f t="shared" si="873"/>
        <v>-8.0133984737805943E-3</v>
      </c>
      <c r="CR1287" s="3">
        <v>45552</v>
      </c>
      <c r="CS1287">
        <v>30.978999999999999</v>
      </c>
      <c r="CT1287">
        <f t="shared" si="874"/>
        <v>0.99498956158663876</v>
      </c>
      <c r="CU1287">
        <f t="shared" si="875"/>
        <v>-5.0230327462735579E-3</v>
      </c>
      <c r="CW1287" s="3">
        <v>45552</v>
      </c>
      <c r="CX1287">
        <v>227.87</v>
      </c>
      <c r="CY1287">
        <f t="shared" si="876"/>
        <v>1.0048064203192522</v>
      </c>
      <c r="CZ1287">
        <f t="shared" si="877"/>
        <v>4.7949063603207175E-3</v>
      </c>
      <c r="DB1287" s="3">
        <v>45552</v>
      </c>
      <c r="DC1287">
        <v>345.02</v>
      </c>
      <c r="DD1287">
        <f t="shared" si="878"/>
        <v>1.0001159487506521</v>
      </c>
      <c r="DE1287">
        <f t="shared" si="879"/>
        <v>1.1594202911530368E-4</v>
      </c>
    </row>
    <row r="1288" spans="1:109">
      <c r="A1288" s="3">
        <v>45553</v>
      </c>
      <c r="B1288">
        <v>186.43</v>
      </c>
      <c r="C1288">
        <f t="shared" si="836"/>
        <v>0.99759203767123295</v>
      </c>
      <c r="D1288">
        <f t="shared" si="837"/>
        <v>-2.410866132492018E-3</v>
      </c>
      <c r="F1288" s="3">
        <v>45553</v>
      </c>
      <c r="G1288">
        <v>148.94</v>
      </c>
      <c r="H1288">
        <f t="shared" si="838"/>
        <v>0.99359573048699124</v>
      </c>
      <c r="I1288">
        <f t="shared" si="839"/>
        <v>-6.424864826052634E-3</v>
      </c>
      <c r="K1288" s="3">
        <v>45553</v>
      </c>
      <c r="L1288">
        <v>220.69</v>
      </c>
      <c r="M1288">
        <f t="shared" si="840"/>
        <v>1.0179897596752618</v>
      </c>
      <c r="N1288">
        <f t="shared" si="841"/>
        <v>1.7829858819643829E-2</v>
      </c>
      <c r="P1288" s="3">
        <v>45553</v>
      </c>
      <c r="Q1288">
        <v>456.6</v>
      </c>
      <c r="R1288">
        <f t="shared" si="842"/>
        <v>0.99982482263291583</v>
      </c>
      <c r="S1288">
        <f t="shared" si="843"/>
        <v>-1.7519271243126764E-4</v>
      </c>
      <c r="U1288" s="3">
        <v>45553</v>
      </c>
      <c r="V1288">
        <v>143.96</v>
      </c>
      <c r="W1288">
        <f t="shared" si="844"/>
        <v>1.003835157938777</v>
      </c>
      <c r="X1288">
        <f t="shared" si="845"/>
        <v>3.8278224697090757E-3</v>
      </c>
      <c r="Z1288" s="3">
        <v>45553</v>
      </c>
      <c r="AA1288">
        <v>50.57</v>
      </c>
      <c r="AB1288">
        <f t="shared" si="846"/>
        <v>0.99920964236316934</v>
      </c>
      <c r="AC1288">
        <f t="shared" si="847"/>
        <v>-7.9067013409496022E-4</v>
      </c>
      <c r="AE1288" s="3">
        <v>45553</v>
      </c>
      <c r="AF1288">
        <v>124.38</v>
      </c>
      <c r="AG1288">
        <f t="shared" si="848"/>
        <v>1.0096598749898531</v>
      </c>
      <c r="AH1288">
        <f t="shared" si="849"/>
        <v>9.6135167018605219E-3</v>
      </c>
      <c r="AJ1288" s="3">
        <v>45553</v>
      </c>
      <c r="AK1288">
        <v>114.58</v>
      </c>
      <c r="AL1288">
        <f t="shared" si="850"/>
        <v>1.00350324049746</v>
      </c>
      <c r="AM1288">
        <f t="shared" si="851"/>
        <v>3.4971184443184531E-3</v>
      </c>
      <c r="AO1288" s="3">
        <v>45553</v>
      </c>
      <c r="AP1288">
        <v>14.3</v>
      </c>
      <c r="AQ1288">
        <f t="shared" si="852"/>
        <v>1.0028050490883591</v>
      </c>
      <c r="AR1288">
        <f t="shared" si="853"/>
        <v>2.8011222797117733E-3</v>
      </c>
      <c r="AT1288" s="3">
        <v>45553</v>
      </c>
      <c r="AU1288">
        <v>62.31</v>
      </c>
      <c r="AV1288">
        <f t="shared" si="854"/>
        <v>1.0061359599547877</v>
      </c>
      <c r="AW1288">
        <f t="shared" si="855"/>
        <v>6.1172116061610693E-3</v>
      </c>
      <c r="AY1288" s="3">
        <v>45553</v>
      </c>
      <c r="AZ1288">
        <v>207.53</v>
      </c>
      <c r="BA1288">
        <f t="shared" si="856"/>
        <v>0.99178016726403828</v>
      </c>
      <c r="BB1288">
        <f t="shared" si="857"/>
        <v>-8.2538018360157235E-3</v>
      </c>
      <c r="BD1288" s="3">
        <v>45553</v>
      </c>
      <c r="BE1288">
        <v>103.68</v>
      </c>
      <c r="BF1288">
        <f t="shared" si="858"/>
        <v>0.99443698446192208</v>
      </c>
      <c r="BG1288">
        <f t="shared" si="859"/>
        <v>-5.5785467359953378E-3</v>
      </c>
      <c r="BI1288" s="3">
        <v>45553</v>
      </c>
      <c r="BJ1288">
        <v>430.81</v>
      </c>
      <c r="BK1288">
        <f t="shared" si="860"/>
        <v>0.99002642766862003</v>
      </c>
      <c r="BL1288">
        <f t="shared" si="861"/>
        <v>-1.0023641595028616E-2</v>
      </c>
      <c r="BN1288" s="3">
        <v>45553</v>
      </c>
      <c r="BO1288">
        <v>19344.490000000002</v>
      </c>
      <c r="BP1288">
        <f t="shared" si="862"/>
        <v>0.99547611206027053</v>
      </c>
      <c r="BQ1288">
        <f t="shared" si="863"/>
        <v>-4.5341516871684534E-3</v>
      </c>
      <c r="BS1288" s="3">
        <v>45553</v>
      </c>
      <c r="BT1288">
        <v>690.47</v>
      </c>
      <c r="BU1288">
        <f t="shared" si="864"/>
        <v>0.97674385706808509</v>
      </c>
      <c r="BV1288">
        <f t="shared" si="865"/>
        <v>-2.3530834221497061E-2</v>
      </c>
      <c r="BX1288" s="3">
        <v>45553</v>
      </c>
      <c r="BY1288">
        <v>113.37</v>
      </c>
      <c r="BZ1288">
        <f t="shared" si="866"/>
        <v>0.98079418634830007</v>
      </c>
      <c r="CA1288">
        <f t="shared" si="867"/>
        <v>-1.9392641276668576E-2</v>
      </c>
      <c r="CC1288" s="3">
        <v>45553</v>
      </c>
      <c r="CD1288">
        <v>329.75</v>
      </c>
      <c r="CE1288">
        <f t="shared" si="868"/>
        <v>0.97579380345041866</v>
      </c>
      <c r="CF1288">
        <f t="shared" si="869"/>
        <v>-2.4503981845589991E-2</v>
      </c>
      <c r="CH1288" s="3">
        <v>45553</v>
      </c>
      <c r="CI1288">
        <v>73.650000000000006</v>
      </c>
      <c r="CJ1288">
        <f t="shared" si="870"/>
        <v>0.99932157394843968</v>
      </c>
      <c r="CK1288">
        <f t="shared" si="871"/>
        <v>-6.7865628665158433E-4</v>
      </c>
      <c r="CM1288" s="3">
        <v>45553</v>
      </c>
      <c r="CN1288">
        <v>29.75</v>
      </c>
      <c r="CO1288">
        <f t="shared" si="872"/>
        <v>0.99731813610459275</v>
      </c>
      <c r="CP1288">
        <f t="shared" si="873"/>
        <v>-2.6854665350183296E-3</v>
      </c>
      <c r="CR1288" s="3">
        <v>45553</v>
      </c>
      <c r="CS1288">
        <v>30.687000000000001</v>
      </c>
      <c r="CT1288">
        <f t="shared" si="874"/>
        <v>0.99057425998256887</v>
      </c>
      <c r="CU1288">
        <f t="shared" si="875"/>
        <v>-9.4704434351617454E-3</v>
      </c>
      <c r="CW1288" s="3">
        <v>45553</v>
      </c>
      <c r="CX1288">
        <v>227.2</v>
      </c>
      <c r="CY1288">
        <f t="shared" si="876"/>
        <v>0.9970597270373458</v>
      </c>
      <c r="CZ1288">
        <f t="shared" si="877"/>
        <v>-2.9446040570182087E-3</v>
      </c>
      <c r="DB1288" s="3">
        <v>45553</v>
      </c>
      <c r="DC1288">
        <v>342.59</v>
      </c>
      <c r="DD1288">
        <f t="shared" si="878"/>
        <v>0.99295693003304153</v>
      </c>
      <c r="DE1288">
        <f t="shared" si="879"/>
        <v>-7.0679894596581685E-3</v>
      </c>
    </row>
    <row r="1289" spans="1:109">
      <c r="A1289" s="3">
        <v>45554</v>
      </c>
      <c r="B1289">
        <v>189.87</v>
      </c>
      <c r="C1289">
        <f t="shared" si="836"/>
        <v>1.0184519658853188</v>
      </c>
      <c r="D1289">
        <f t="shared" si="837"/>
        <v>1.8283793947953479E-2</v>
      </c>
      <c r="F1289" s="3">
        <v>45554</v>
      </c>
      <c r="G1289">
        <v>149.08000000000001</v>
      </c>
      <c r="H1289">
        <f t="shared" si="838"/>
        <v>1.000939975829193</v>
      </c>
      <c r="I1289">
        <f t="shared" si="839"/>
        <v>9.3953432855825179E-4</v>
      </c>
      <c r="K1289" s="3">
        <v>45554</v>
      </c>
      <c r="L1289">
        <v>228.87</v>
      </c>
      <c r="M1289">
        <f t="shared" si="840"/>
        <v>1.0370655670850515</v>
      </c>
      <c r="N1289">
        <f t="shared" si="841"/>
        <v>3.6395154910179209E-2</v>
      </c>
      <c r="P1289" s="3">
        <v>45554</v>
      </c>
      <c r="Q1289">
        <v>459.71</v>
      </c>
      <c r="R1289">
        <f t="shared" si="842"/>
        <v>1.0068112133158125</v>
      </c>
      <c r="S1289">
        <f t="shared" si="843"/>
        <v>6.7881217972680218E-3</v>
      </c>
      <c r="U1289" s="3">
        <v>45554</v>
      </c>
      <c r="V1289">
        <v>144.99</v>
      </c>
      <c r="W1289">
        <f t="shared" si="844"/>
        <v>1.007154765212559</v>
      </c>
      <c r="X1289">
        <f t="shared" si="845"/>
        <v>7.1292913142723775E-3</v>
      </c>
      <c r="Z1289" s="3">
        <v>45554</v>
      </c>
      <c r="AA1289">
        <v>51.44</v>
      </c>
      <c r="AB1289">
        <f t="shared" si="846"/>
        <v>1.0172038758157009</v>
      </c>
      <c r="AC1289">
        <f t="shared" si="847"/>
        <v>1.705756483747221E-2</v>
      </c>
      <c r="AE1289" s="3">
        <v>45554</v>
      </c>
      <c r="AF1289">
        <v>125.2</v>
      </c>
      <c r="AG1289">
        <f t="shared" si="848"/>
        <v>1.0065926997909633</v>
      </c>
      <c r="AH1289">
        <f t="shared" si="849"/>
        <v>6.5710629902550827E-3</v>
      </c>
      <c r="AJ1289" s="3">
        <v>45554</v>
      </c>
      <c r="AK1289">
        <v>116</v>
      </c>
      <c r="AL1289">
        <f t="shared" si="850"/>
        <v>1.0123930877989178</v>
      </c>
      <c r="AM1289">
        <f t="shared" si="851"/>
        <v>1.2316922125932904E-2</v>
      </c>
      <c r="AO1289" s="3">
        <v>45554</v>
      </c>
      <c r="AP1289">
        <v>14.38</v>
      </c>
      <c r="AQ1289">
        <f t="shared" si="852"/>
        <v>1.0055944055944055</v>
      </c>
      <c r="AR1289">
        <f t="shared" si="853"/>
        <v>5.5788150270389336E-3</v>
      </c>
      <c r="AT1289" s="3">
        <v>45554</v>
      </c>
      <c r="AU1289">
        <v>59.5</v>
      </c>
      <c r="AV1289">
        <f t="shared" si="854"/>
        <v>0.9549029048306853</v>
      </c>
      <c r="AW1289">
        <f t="shared" si="855"/>
        <v>-4.6145614004546538E-2</v>
      </c>
      <c r="AY1289" s="3">
        <v>45554</v>
      </c>
      <c r="AZ1289">
        <v>210.48</v>
      </c>
      <c r="BA1289">
        <f t="shared" si="856"/>
        <v>1.0142148123162915</v>
      </c>
      <c r="BB1289">
        <f t="shared" si="857"/>
        <v>1.4114729198468259E-2</v>
      </c>
      <c r="BD1289" s="3">
        <v>45554</v>
      </c>
      <c r="BE1289">
        <v>105.01</v>
      </c>
      <c r="BF1289">
        <f t="shared" si="858"/>
        <v>1.0128279320987654</v>
      </c>
      <c r="BG1289">
        <f t="shared" si="859"/>
        <v>1.274635111393743E-2</v>
      </c>
      <c r="BI1289" s="3">
        <v>45554</v>
      </c>
      <c r="BJ1289">
        <v>438.69</v>
      </c>
      <c r="BK1289">
        <f t="shared" si="860"/>
        <v>1.0182911260184304</v>
      </c>
      <c r="BL1289">
        <f t="shared" si="861"/>
        <v>1.8125855651403351E-2</v>
      </c>
      <c r="BN1289" s="3">
        <v>45554</v>
      </c>
      <c r="BO1289">
        <v>19839.830000000002</v>
      </c>
      <c r="BP1289">
        <f t="shared" si="862"/>
        <v>1.0256062579059981</v>
      </c>
      <c r="BQ1289">
        <f t="shared" si="863"/>
        <v>2.5283908868069506E-2</v>
      </c>
      <c r="BS1289" s="3">
        <v>45554</v>
      </c>
      <c r="BT1289">
        <v>704.32</v>
      </c>
      <c r="BU1289">
        <f t="shared" si="864"/>
        <v>1.0200588005271771</v>
      </c>
      <c r="BV1289">
        <f t="shared" si="865"/>
        <v>1.9860273210285925E-2</v>
      </c>
      <c r="BX1289" s="3">
        <v>45554</v>
      </c>
      <c r="BY1289">
        <v>117.87</v>
      </c>
      <c r="BZ1289">
        <f t="shared" si="866"/>
        <v>1.0396930404869014</v>
      </c>
      <c r="CA1289">
        <f t="shared" si="867"/>
        <v>3.8925516208970862E-2</v>
      </c>
      <c r="CC1289" s="3">
        <v>45554</v>
      </c>
      <c r="CD1289">
        <v>333.6</v>
      </c>
      <c r="CE1289">
        <f t="shared" si="868"/>
        <v>1.0116755117513268</v>
      </c>
      <c r="CF1289">
        <f t="shared" si="869"/>
        <v>1.1607878887167701E-2</v>
      </c>
      <c r="CH1289" s="3">
        <v>45554</v>
      </c>
      <c r="CI1289">
        <v>74.88</v>
      </c>
      <c r="CJ1289">
        <f t="shared" si="870"/>
        <v>1.0167006109979633</v>
      </c>
      <c r="CK1289">
        <f t="shared" si="871"/>
        <v>1.6562689260697264E-2</v>
      </c>
      <c r="CM1289" s="3">
        <v>45554</v>
      </c>
      <c r="CN1289">
        <v>29.66</v>
      </c>
      <c r="CO1289">
        <f t="shared" si="872"/>
        <v>0.99697478991596644</v>
      </c>
      <c r="CP1289">
        <f t="shared" si="873"/>
        <v>-3.0297952818526745E-3</v>
      </c>
      <c r="CR1289" s="3">
        <v>45554</v>
      </c>
      <c r="CS1289">
        <v>31.422999999999998</v>
      </c>
      <c r="CT1289">
        <f t="shared" si="874"/>
        <v>1.0239840975005703</v>
      </c>
      <c r="CU1289">
        <f t="shared" si="875"/>
        <v>2.3700996712128362E-2</v>
      </c>
      <c r="CW1289" s="3">
        <v>45554</v>
      </c>
      <c r="CX1289">
        <v>243.92</v>
      </c>
      <c r="CY1289">
        <f t="shared" si="876"/>
        <v>1.0735915492957746</v>
      </c>
      <c r="CZ1289">
        <f t="shared" si="877"/>
        <v>7.1009615833003012E-2</v>
      </c>
      <c r="DB1289" s="3">
        <v>45554</v>
      </c>
      <c r="DC1289">
        <v>351.33</v>
      </c>
      <c r="DD1289">
        <f t="shared" si="878"/>
        <v>1.0255115444116876</v>
      </c>
      <c r="DE1289">
        <f t="shared" si="879"/>
        <v>2.5191555816215676E-2</v>
      </c>
    </row>
    <row r="1290" spans="1:109">
      <c r="A1290" s="3">
        <v>45555</v>
      </c>
      <c r="B1290">
        <v>191.6</v>
      </c>
      <c r="C1290">
        <f t="shared" si="836"/>
        <v>1.0091114973402855</v>
      </c>
      <c r="D1290">
        <f t="shared" si="837"/>
        <v>9.070238081436522E-3</v>
      </c>
      <c r="F1290" s="3">
        <v>45555</v>
      </c>
      <c r="G1290">
        <v>147.22999999999999</v>
      </c>
      <c r="H1290">
        <f t="shared" si="838"/>
        <v>0.98759055540649299</v>
      </c>
      <c r="I1290">
        <f t="shared" si="839"/>
        <v>-1.2487084733740663E-2</v>
      </c>
      <c r="K1290" s="3">
        <v>45555</v>
      </c>
      <c r="L1290">
        <v>228.2</v>
      </c>
      <c r="M1290">
        <f t="shared" si="840"/>
        <v>0.99707257395027737</v>
      </c>
      <c r="N1290">
        <f t="shared" si="841"/>
        <v>-2.9317193422724623E-3</v>
      </c>
      <c r="P1290" s="3">
        <v>45555</v>
      </c>
      <c r="Q1290">
        <v>455.31</v>
      </c>
      <c r="R1290">
        <f t="shared" si="842"/>
        <v>0.99042874855887408</v>
      </c>
      <c r="S1290">
        <f t="shared" si="843"/>
        <v>-9.6173502528991116E-3</v>
      </c>
      <c r="U1290" s="3">
        <v>45555</v>
      </c>
      <c r="V1290">
        <v>145.68</v>
      </c>
      <c r="W1290">
        <f t="shared" si="844"/>
        <v>1.0047589488930271</v>
      </c>
      <c r="X1290">
        <f t="shared" si="845"/>
        <v>4.7476608942500966E-3</v>
      </c>
      <c r="Z1290" s="3">
        <v>45555</v>
      </c>
      <c r="AA1290">
        <v>51.97</v>
      </c>
      <c r="AB1290">
        <f t="shared" si="846"/>
        <v>1.0103032659409021</v>
      </c>
      <c r="AC1290">
        <f t="shared" si="847"/>
        <v>1.0250549090986659E-2</v>
      </c>
      <c r="AE1290" s="3">
        <v>45555</v>
      </c>
      <c r="AF1290">
        <v>126.03</v>
      </c>
      <c r="AG1290">
        <f t="shared" si="848"/>
        <v>1.006629392971246</v>
      </c>
      <c r="AH1290">
        <f t="shared" si="849"/>
        <v>6.6075151834022114E-3</v>
      </c>
      <c r="AJ1290" s="3">
        <v>45555</v>
      </c>
      <c r="AK1290">
        <v>115.27</v>
      </c>
      <c r="AL1290">
        <f t="shared" si="850"/>
        <v>0.99370689655172406</v>
      </c>
      <c r="AM1290">
        <f t="shared" si="851"/>
        <v>-6.3129884934435198E-3</v>
      </c>
      <c r="AO1290" s="3">
        <v>45555</v>
      </c>
      <c r="AP1290">
        <v>14.35</v>
      </c>
      <c r="AQ1290">
        <f t="shared" si="852"/>
        <v>0.99791376912378293</v>
      </c>
      <c r="AR1290">
        <f t="shared" si="853"/>
        <v>-2.0884100872706124E-3</v>
      </c>
      <c r="AT1290" s="3">
        <v>45555</v>
      </c>
      <c r="AU1290">
        <v>59.24</v>
      </c>
      <c r="AV1290">
        <f t="shared" si="854"/>
        <v>0.99563025210084033</v>
      </c>
      <c r="AW1290">
        <f t="shared" si="855"/>
        <v>-4.3793231519860497E-3</v>
      </c>
      <c r="AY1290" s="3">
        <v>45555</v>
      </c>
      <c r="AZ1290">
        <v>211.09</v>
      </c>
      <c r="BA1290">
        <f t="shared" si="856"/>
        <v>1.0028981375902699</v>
      </c>
      <c r="BB1290">
        <f t="shared" si="857"/>
        <v>2.8939460859418471E-3</v>
      </c>
      <c r="BD1290" s="3">
        <v>45555</v>
      </c>
      <c r="BE1290">
        <v>102.8</v>
      </c>
      <c r="BF1290">
        <f t="shared" si="858"/>
        <v>0.97895438529663836</v>
      </c>
      <c r="BG1290">
        <f t="shared" si="859"/>
        <v>-2.1270230696837318E-2</v>
      </c>
      <c r="BI1290" s="3">
        <v>45555</v>
      </c>
      <c r="BJ1290">
        <v>435.27</v>
      </c>
      <c r="BK1290">
        <f t="shared" si="860"/>
        <v>0.9922040620939615</v>
      </c>
      <c r="BL1290">
        <f t="shared" si="861"/>
        <v>-7.8264850961940139E-3</v>
      </c>
      <c r="BN1290" s="3">
        <v>45555</v>
      </c>
      <c r="BO1290">
        <v>19791.490000000002</v>
      </c>
      <c r="BP1290">
        <f t="shared" si="862"/>
        <v>0.99756348718713816</v>
      </c>
      <c r="BQ1290">
        <f t="shared" si="863"/>
        <v>-2.4394859405631269E-3</v>
      </c>
      <c r="BS1290" s="3">
        <v>45555</v>
      </c>
      <c r="BT1290">
        <v>701.03</v>
      </c>
      <c r="BU1290">
        <f t="shared" si="864"/>
        <v>0.99532882780554277</v>
      </c>
      <c r="BV1290">
        <f t="shared" si="865"/>
        <v>-4.6821162135237127E-3</v>
      </c>
      <c r="BX1290" s="3">
        <v>45555</v>
      </c>
      <c r="BY1290">
        <v>116</v>
      </c>
      <c r="BZ1290">
        <f t="shared" si="866"/>
        <v>0.98413506405361839</v>
      </c>
      <c r="CA1290">
        <f t="shared" si="867"/>
        <v>-1.5992131132113445E-2</v>
      </c>
      <c r="CC1290" s="3">
        <v>45555</v>
      </c>
      <c r="CD1290">
        <v>340.12</v>
      </c>
      <c r="CE1290">
        <f t="shared" si="868"/>
        <v>1.0195443645083933</v>
      </c>
      <c r="CF1290">
        <f t="shared" si="869"/>
        <v>1.9355826033000033E-2</v>
      </c>
      <c r="CH1290" s="3">
        <v>45555</v>
      </c>
      <c r="CI1290">
        <v>74.489999999999995</v>
      </c>
      <c r="CJ1290">
        <f t="shared" si="870"/>
        <v>0.99479166666666663</v>
      </c>
      <c r="CK1290">
        <f t="shared" si="871"/>
        <v>-5.2219439811517126E-3</v>
      </c>
      <c r="CM1290" s="3">
        <v>45555</v>
      </c>
      <c r="CN1290">
        <v>29.42</v>
      </c>
      <c r="CO1290">
        <f t="shared" si="872"/>
        <v>0.99190829399865144</v>
      </c>
      <c r="CP1290">
        <f t="shared" si="873"/>
        <v>-8.1246215364945227E-3</v>
      </c>
      <c r="CR1290" s="3">
        <v>45555</v>
      </c>
      <c r="CS1290">
        <v>31.504999999999999</v>
      </c>
      <c r="CT1290">
        <f t="shared" si="874"/>
        <v>1.002609553511759</v>
      </c>
      <c r="CU1290">
        <f t="shared" si="875"/>
        <v>2.6061545389104959E-3</v>
      </c>
      <c r="CW1290" s="3">
        <v>45555</v>
      </c>
      <c r="CX1290">
        <v>238.25</v>
      </c>
      <c r="CY1290">
        <f t="shared" si="876"/>
        <v>0.97675467366349633</v>
      </c>
      <c r="CZ1290">
        <f t="shared" si="877"/>
        <v>-2.3519760145687744E-2</v>
      </c>
      <c r="DB1290" s="3">
        <v>45555</v>
      </c>
      <c r="DC1290">
        <v>353</v>
      </c>
      <c r="DD1290">
        <f t="shared" si="878"/>
        <v>1.0047533657814591</v>
      </c>
      <c r="DE1290">
        <f t="shared" si="879"/>
        <v>4.7421042111412681E-3</v>
      </c>
    </row>
    <row r="1291" spans="1:109">
      <c r="A1291" s="3">
        <v>45558</v>
      </c>
      <c r="B1291">
        <v>193.88</v>
      </c>
      <c r="C1291">
        <f t="shared" si="836"/>
        <v>1.0118997912317327</v>
      </c>
      <c r="D1291">
        <f t="shared" si="837"/>
        <v>1.1829545440414976E-2</v>
      </c>
      <c r="F1291" s="3">
        <v>45558</v>
      </c>
      <c r="G1291">
        <v>147.54</v>
      </c>
      <c r="H1291">
        <f t="shared" si="838"/>
        <v>1.0021055491408002</v>
      </c>
      <c r="I1291">
        <f t="shared" si="839"/>
        <v>2.1033355788391025E-3</v>
      </c>
      <c r="K1291" s="3">
        <v>45558</v>
      </c>
      <c r="L1291">
        <v>226.47</v>
      </c>
      <c r="M1291">
        <f t="shared" si="840"/>
        <v>0.9924189307624891</v>
      </c>
      <c r="N1291">
        <f t="shared" si="841"/>
        <v>-7.6099516083320351E-3</v>
      </c>
      <c r="P1291" s="3">
        <v>45558</v>
      </c>
      <c r="Q1291">
        <v>454.98</v>
      </c>
      <c r="R1291">
        <f t="shared" si="842"/>
        <v>0.99927521908150496</v>
      </c>
      <c r="S1291">
        <f t="shared" si="843"/>
        <v>-7.2504369916489425E-4</v>
      </c>
      <c r="U1291" s="3">
        <v>45558</v>
      </c>
      <c r="V1291">
        <v>147.54</v>
      </c>
      <c r="W1291">
        <f t="shared" si="844"/>
        <v>1.0127677100494232</v>
      </c>
      <c r="X1291">
        <f t="shared" si="845"/>
        <v>1.2686890036803525E-2</v>
      </c>
      <c r="Z1291" s="3">
        <v>45558</v>
      </c>
      <c r="AA1291">
        <v>52.19</v>
      </c>
      <c r="AB1291">
        <f t="shared" si="846"/>
        <v>1.0042332114681547</v>
      </c>
      <c r="AC1291">
        <f t="shared" si="847"/>
        <v>4.2242766349713688E-3</v>
      </c>
      <c r="AE1291" s="3">
        <v>45558</v>
      </c>
      <c r="AF1291">
        <v>127.73</v>
      </c>
      <c r="AG1291">
        <f t="shared" si="848"/>
        <v>1.0134888518606682</v>
      </c>
      <c r="AH1291">
        <f t="shared" si="849"/>
        <v>1.3398687205285153E-2</v>
      </c>
      <c r="AJ1291" s="3">
        <v>45558</v>
      </c>
      <c r="AK1291">
        <v>117.36</v>
      </c>
      <c r="AL1291">
        <f t="shared" si="850"/>
        <v>1.0181313438015096</v>
      </c>
      <c r="AM1291">
        <f t="shared" si="851"/>
        <v>1.7968931221805175E-2</v>
      </c>
      <c r="AO1291" s="3">
        <v>45558</v>
      </c>
      <c r="AP1291">
        <v>14.44</v>
      </c>
      <c r="AQ1291">
        <f t="shared" si="852"/>
        <v>1.0062717770034844</v>
      </c>
      <c r="AR1291">
        <f t="shared" si="853"/>
        <v>6.252191259050092E-3</v>
      </c>
      <c r="AT1291" s="3">
        <v>45558</v>
      </c>
      <c r="AU1291">
        <v>58.53</v>
      </c>
      <c r="AV1291">
        <f t="shared" si="854"/>
        <v>0.98801485482781903</v>
      </c>
      <c r="AW1291">
        <f t="shared" si="855"/>
        <v>-1.2057546096468507E-2</v>
      </c>
      <c r="AY1291" s="3">
        <v>45558</v>
      </c>
      <c r="AZ1291">
        <v>211.44</v>
      </c>
      <c r="BA1291">
        <f t="shared" si="856"/>
        <v>1.0016580605428964</v>
      </c>
      <c r="BB1291">
        <f t="shared" si="857"/>
        <v>1.6566874780546894E-3</v>
      </c>
      <c r="BD1291" s="3">
        <v>45558</v>
      </c>
      <c r="BE1291">
        <v>99.66</v>
      </c>
      <c r="BF1291">
        <f t="shared" si="858"/>
        <v>0.96945525291828794</v>
      </c>
      <c r="BG1291">
        <f t="shared" si="859"/>
        <v>-3.1020960167806231E-2</v>
      </c>
      <c r="BI1291" s="3">
        <v>45558</v>
      </c>
      <c r="BJ1291">
        <v>433.51</v>
      </c>
      <c r="BK1291">
        <f t="shared" si="860"/>
        <v>0.99595653272681328</v>
      </c>
      <c r="BL1291">
        <f t="shared" si="861"/>
        <v>-4.051664190420563E-3</v>
      </c>
      <c r="BN1291" s="3">
        <v>45558</v>
      </c>
      <c r="BO1291">
        <v>19852.2</v>
      </c>
      <c r="BP1291">
        <f t="shared" si="862"/>
        <v>1.0030674800128743</v>
      </c>
      <c r="BQ1291">
        <f t="shared" si="863"/>
        <v>3.0627848950625924E-3</v>
      </c>
      <c r="BS1291" s="3">
        <v>45558</v>
      </c>
      <c r="BT1291">
        <v>705.37</v>
      </c>
      <c r="BU1291">
        <f t="shared" si="864"/>
        <v>1.0061908905467669</v>
      </c>
      <c r="BV1291">
        <f t="shared" si="865"/>
        <v>6.1718057114667803E-3</v>
      </c>
      <c r="BX1291" s="3">
        <v>45558</v>
      </c>
      <c r="BY1291">
        <v>116.26</v>
      </c>
      <c r="BZ1291">
        <f t="shared" si="866"/>
        <v>1.0022413793103448</v>
      </c>
      <c r="CA1291">
        <f t="shared" si="867"/>
        <v>2.2388711668398825E-3</v>
      </c>
      <c r="CC1291" s="3">
        <v>45558</v>
      </c>
      <c r="CD1291">
        <v>344.17</v>
      </c>
      <c r="CE1291">
        <f t="shared" si="868"/>
        <v>1.0119075620369282</v>
      </c>
      <c r="CF1291">
        <f t="shared" si="869"/>
        <v>1.1837224832609126E-2</v>
      </c>
      <c r="CH1291" s="3">
        <v>45558</v>
      </c>
      <c r="CI1291">
        <v>73.900000000000006</v>
      </c>
      <c r="CJ1291">
        <f t="shared" si="870"/>
        <v>0.9920794737548666</v>
      </c>
      <c r="CK1291">
        <f t="shared" si="871"/>
        <v>-7.9520602340286631E-3</v>
      </c>
      <c r="CM1291" s="3">
        <v>45558</v>
      </c>
      <c r="CN1291">
        <v>29.31</v>
      </c>
      <c r="CO1291">
        <f t="shared" si="872"/>
        <v>0.99626104690686601</v>
      </c>
      <c r="CP1291">
        <f t="shared" si="873"/>
        <v>-3.7459604504904631E-3</v>
      </c>
      <c r="CR1291" s="3">
        <v>45558</v>
      </c>
      <c r="CS1291">
        <v>31.085000000000001</v>
      </c>
      <c r="CT1291">
        <f t="shared" si="874"/>
        <v>0.9866687827328996</v>
      </c>
      <c r="CU1291">
        <f t="shared" si="875"/>
        <v>-1.3420875672717906E-2</v>
      </c>
      <c r="CW1291" s="3">
        <v>45558</v>
      </c>
      <c r="CX1291">
        <v>250</v>
      </c>
      <c r="CY1291">
        <f t="shared" si="876"/>
        <v>1.0493179433368311</v>
      </c>
      <c r="CZ1291">
        <f t="shared" si="877"/>
        <v>4.8140375327935025E-2</v>
      </c>
      <c r="DB1291" s="3">
        <v>45558</v>
      </c>
      <c r="DC1291">
        <v>355.59</v>
      </c>
      <c r="DD1291">
        <f t="shared" si="878"/>
        <v>1.0073371104815863</v>
      </c>
      <c r="DE1291">
        <f t="shared" si="879"/>
        <v>7.3103248262218297E-3</v>
      </c>
    </row>
    <row r="1292" spans="1:109">
      <c r="A1292" s="3">
        <v>45559</v>
      </c>
      <c r="B1292">
        <v>193.96</v>
      </c>
      <c r="C1292">
        <f t="shared" si="836"/>
        <v>1.0004126263668249</v>
      </c>
      <c r="D1292">
        <f t="shared" si="837"/>
        <v>4.1254125997637956E-4</v>
      </c>
      <c r="F1292" s="3">
        <v>45559</v>
      </c>
      <c r="G1292">
        <v>145.04</v>
      </c>
      <c r="H1292">
        <f t="shared" si="838"/>
        <v>0.98305544259183952</v>
      </c>
      <c r="I1292">
        <f t="shared" si="839"/>
        <v>-1.708975900956056E-2</v>
      </c>
      <c r="K1292" s="3">
        <v>45559</v>
      </c>
      <c r="L1292">
        <v>227.37</v>
      </c>
      <c r="M1292">
        <f t="shared" si="840"/>
        <v>1.0039740362961982</v>
      </c>
      <c r="N1292">
        <f t="shared" si="841"/>
        <v>3.9661606724042875E-3</v>
      </c>
      <c r="P1292" s="3">
        <v>45559</v>
      </c>
      <c r="Q1292">
        <v>454.56</v>
      </c>
      <c r="R1292">
        <f t="shared" si="842"/>
        <v>0.99907688250032967</v>
      </c>
      <c r="S1292">
        <f t="shared" si="843"/>
        <v>-9.2354383502137494E-4</v>
      </c>
      <c r="U1292" s="3">
        <v>45559</v>
      </c>
      <c r="V1292">
        <v>147.44999999999999</v>
      </c>
      <c r="W1292">
        <f t="shared" si="844"/>
        <v>0.99938999593330624</v>
      </c>
      <c r="X1292">
        <f t="shared" si="845"/>
        <v>-6.1019019487092944E-4</v>
      </c>
      <c r="Z1292" s="3">
        <v>45559</v>
      </c>
      <c r="AA1292">
        <v>52.52</v>
      </c>
      <c r="AB1292">
        <f t="shared" si="846"/>
        <v>1.0063230503927956</v>
      </c>
      <c r="AC1292">
        <f t="shared" si="847"/>
        <v>6.3031437792735873E-3</v>
      </c>
      <c r="AE1292" s="3">
        <v>45559</v>
      </c>
      <c r="AF1292">
        <v>127.9</v>
      </c>
      <c r="AG1292">
        <f t="shared" si="848"/>
        <v>1.0013309324356063</v>
      </c>
      <c r="AH1292">
        <f t="shared" si="849"/>
        <v>1.330047530111523E-3</v>
      </c>
      <c r="AJ1292" s="3">
        <v>45559</v>
      </c>
      <c r="AK1292">
        <v>117.05</v>
      </c>
      <c r="AL1292">
        <f t="shared" si="850"/>
        <v>0.99735855487389224</v>
      </c>
      <c r="AM1292">
        <f t="shared" si="851"/>
        <v>-2.6449398978065576E-3</v>
      </c>
      <c r="AO1292" s="3">
        <v>45559</v>
      </c>
      <c r="AP1292">
        <v>14.38</v>
      </c>
      <c r="AQ1292">
        <f t="shared" si="852"/>
        <v>0.99584487534626043</v>
      </c>
      <c r="AR1292">
        <f t="shared" si="853"/>
        <v>-4.1637811717795013E-3</v>
      </c>
      <c r="AT1292" s="3">
        <v>45559</v>
      </c>
      <c r="AU1292">
        <v>56.2</v>
      </c>
      <c r="AV1292">
        <f t="shared" si="854"/>
        <v>0.96019135486075524</v>
      </c>
      <c r="AW1292">
        <f t="shared" si="855"/>
        <v>-4.0622686403484071E-2</v>
      </c>
      <c r="AY1292" s="3">
        <v>45559</v>
      </c>
      <c r="AZ1292">
        <v>211.59</v>
      </c>
      <c r="BA1292">
        <f t="shared" si="856"/>
        <v>1.0007094211123724</v>
      </c>
      <c r="BB1292">
        <f t="shared" si="857"/>
        <v>7.0916959216383809E-4</v>
      </c>
      <c r="BD1292" s="3">
        <v>45559</v>
      </c>
      <c r="BE1292">
        <v>99.54</v>
      </c>
      <c r="BF1292">
        <f t="shared" si="858"/>
        <v>0.99879590608067437</v>
      </c>
      <c r="BG1292">
        <f t="shared" si="859"/>
        <v>-1.2048194228503075E-3</v>
      </c>
      <c r="BI1292" s="3">
        <v>45559</v>
      </c>
      <c r="BJ1292">
        <v>429.17</v>
      </c>
      <c r="BK1292">
        <f t="shared" si="860"/>
        <v>0.98998869691587277</v>
      </c>
      <c r="BL1292">
        <f t="shared" si="861"/>
        <v>-1.0061753175372987E-2</v>
      </c>
      <c r="BN1292" s="3">
        <v>45559</v>
      </c>
      <c r="BO1292">
        <v>19944.84</v>
      </c>
      <c r="BP1292">
        <f t="shared" si="862"/>
        <v>1.0046664853265632</v>
      </c>
      <c r="BQ1292">
        <f t="shared" si="863"/>
        <v>4.6556310383972632E-3</v>
      </c>
      <c r="BS1292" s="3">
        <v>45559</v>
      </c>
      <c r="BT1292">
        <v>722.26</v>
      </c>
      <c r="BU1292">
        <f t="shared" si="864"/>
        <v>1.023944879992061</v>
      </c>
      <c r="BV1292">
        <f t="shared" si="865"/>
        <v>2.3662697035777149E-2</v>
      </c>
      <c r="BX1292" s="3">
        <v>45559</v>
      </c>
      <c r="BY1292">
        <v>120.87</v>
      </c>
      <c r="BZ1292">
        <f t="shared" si="866"/>
        <v>1.0396525030104937</v>
      </c>
      <c r="CA1292">
        <f t="shared" si="867"/>
        <v>3.8886525598161081E-2</v>
      </c>
      <c r="CC1292" s="3">
        <v>45559</v>
      </c>
      <c r="CD1292">
        <v>343.52</v>
      </c>
      <c r="CE1292">
        <f t="shared" si="868"/>
        <v>0.99811139843681895</v>
      </c>
      <c r="CF1292">
        <f t="shared" si="869"/>
        <v>-1.890387219729968E-3</v>
      </c>
      <c r="CH1292" s="3">
        <v>45559</v>
      </c>
      <c r="CI1292">
        <v>75.17</v>
      </c>
      <c r="CJ1292">
        <f t="shared" si="870"/>
        <v>1.0171853856562922</v>
      </c>
      <c r="CK1292">
        <f t="shared" si="871"/>
        <v>1.703938723522138E-2</v>
      </c>
      <c r="CM1292" s="3">
        <v>45559</v>
      </c>
      <c r="CN1292">
        <v>29.5</v>
      </c>
      <c r="CO1292">
        <f t="shared" si="872"/>
        <v>1.0064824292050496</v>
      </c>
      <c r="CP1292">
        <f t="shared" si="873"/>
        <v>6.4615086229732055E-3</v>
      </c>
      <c r="CR1292" s="3">
        <v>45559</v>
      </c>
      <c r="CS1292">
        <v>32.43</v>
      </c>
      <c r="CT1292">
        <f t="shared" si="874"/>
        <v>1.0432684574553643</v>
      </c>
      <c r="CU1292">
        <f t="shared" si="875"/>
        <v>4.2358532597925762E-2</v>
      </c>
      <c r="CW1292" s="3">
        <v>45559</v>
      </c>
      <c r="CX1292">
        <v>254.27</v>
      </c>
      <c r="CY1292">
        <f t="shared" si="876"/>
        <v>1.01708</v>
      </c>
      <c r="CZ1292">
        <f t="shared" si="877"/>
        <v>1.6935776706202291E-2</v>
      </c>
      <c r="DB1292" s="3">
        <v>45559</v>
      </c>
      <c r="DC1292">
        <v>357.87</v>
      </c>
      <c r="DD1292">
        <f t="shared" si="878"/>
        <v>1.0064118788492367</v>
      </c>
      <c r="DE1292">
        <f t="shared" si="879"/>
        <v>6.3914102024455804E-3</v>
      </c>
    </row>
    <row r="1293" spans="1:109">
      <c r="A1293" s="3">
        <v>45560</v>
      </c>
      <c r="B1293">
        <v>192.53</v>
      </c>
      <c r="C1293">
        <f t="shared" si="836"/>
        <v>0.99262734584450396</v>
      </c>
      <c r="D1293">
        <f t="shared" si="837"/>
        <v>-7.3999664959074384E-3</v>
      </c>
      <c r="F1293" s="3">
        <v>45560</v>
      </c>
      <c r="G1293">
        <v>144.12</v>
      </c>
      <c r="H1293">
        <f t="shared" si="838"/>
        <v>0.99365692222835089</v>
      </c>
      <c r="I1293">
        <f t="shared" si="839"/>
        <v>-6.3632805667030393E-3</v>
      </c>
      <c r="K1293" s="3">
        <v>45560</v>
      </c>
      <c r="L1293">
        <v>226.37</v>
      </c>
      <c r="M1293">
        <f t="shared" si="840"/>
        <v>0.99560188239433522</v>
      </c>
      <c r="N1293">
        <f t="shared" si="841"/>
        <v>-4.407817777012997E-3</v>
      </c>
      <c r="P1293" s="3">
        <v>45560</v>
      </c>
      <c r="Q1293">
        <v>452.36</v>
      </c>
      <c r="R1293">
        <f t="shared" si="842"/>
        <v>0.99516015487504406</v>
      </c>
      <c r="S1293">
        <f t="shared" si="843"/>
        <v>-4.8515951027515219E-3</v>
      </c>
      <c r="U1293" s="3">
        <v>45560</v>
      </c>
      <c r="V1293">
        <v>143.97</v>
      </c>
      <c r="W1293">
        <f t="shared" si="844"/>
        <v>0.97639877924720253</v>
      </c>
      <c r="X1293">
        <f t="shared" si="845"/>
        <v>-2.3884190723021313E-2</v>
      </c>
      <c r="Z1293" s="3">
        <v>45560</v>
      </c>
      <c r="AA1293">
        <v>52.65</v>
      </c>
      <c r="AB1293">
        <f t="shared" si="846"/>
        <v>1.0024752475247525</v>
      </c>
      <c r="AC1293">
        <f t="shared" si="847"/>
        <v>2.4721891453890728E-3</v>
      </c>
      <c r="AE1293" s="3">
        <v>45560</v>
      </c>
      <c r="AF1293">
        <v>124.56</v>
      </c>
      <c r="AG1293">
        <f t="shared" si="848"/>
        <v>0.97388584831899916</v>
      </c>
      <c r="AH1293">
        <f t="shared" si="849"/>
        <v>-2.6461181059054178E-2</v>
      </c>
      <c r="AJ1293" s="3">
        <v>45560</v>
      </c>
      <c r="AK1293">
        <v>114.77</v>
      </c>
      <c r="AL1293">
        <f t="shared" si="850"/>
        <v>0.98052114480991026</v>
      </c>
      <c r="AM1293">
        <f t="shared" si="851"/>
        <v>-1.967106824434282E-2</v>
      </c>
      <c r="AO1293" s="3">
        <v>45560</v>
      </c>
      <c r="AP1293">
        <v>14.22</v>
      </c>
      <c r="AQ1293">
        <f t="shared" si="852"/>
        <v>0.9888734353268428</v>
      </c>
      <c r="AR1293">
        <f t="shared" si="853"/>
        <v>-1.1188927917805852E-2</v>
      </c>
      <c r="AT1293" s="3">
        <v>45560</v>
      </c>
      <c r="AU1293">
        <v>55.87</v>
      </c>
      <c r="AV1293">
        <f t="shared" si="854"/>
        <v>0.99412811387900346</v>
      </c>
      <c r="AW1293">
        <f t="shared" si="855"/>
        <v>-5.8891934285880835E-3</v>
      </c>
      <c r="AY1293" s="3">
        <v>45560</v>
      </c>
      <c r="AZ1293">
        <v>210.19</v>
      </c>
      <c r="BA1293">
        <f t="shared" si="856"/>
        <v>0.99338343021881936</v>
      </c>
      <c r="BB1293">
        <f t="shared" si="857"/>
        <v>-6.638556316308962E-3</v>
      </c>
      <c r="BD1293" s="3">
        <v>45560</v>
      </c>
      <c r="BE1293">
        <v>98.78</v>
      </c>
      <c r="BF1293">
        <f t="shared" si="858"/>
        <v>0.99236487844082777</v>
      </c>
      <c r="BG1293">
        <f t="shared" si="859"/>
        <v>-7.6644183179293843E-3</v>
      </c>
      <c r="BI1293" s="3">
        <v>45560</v>
      </c>
      <c r="BJ1293">
        <v>432.11</v>
      </c>
      <c r="BK1293">
        <f t="shared" si="860"/>
        <v>1.0068504322296525</v>
      </c>
      <c r="BL1293">
        <f t="shared" si="861"/>
        <v>6.8270746312079078E-3</v>
      </c>
      <c r="BN1293" s="3">
        <v>45560</v>
      </c>
      <c r="BO1293">
        <v>19972.61</v>
      </c>
      <c r="BP1293">
        <f t="shared" si="862"/>
        <v>1.001392340073924</v>
      </c>
      <c r="BQ1293">
        <f t="shared" si="863"/>
        <v>1.3913716672799409E-3</v>
      </c>
      <c r="BS1293" s="3">
        <v>45560</v>
      </c>
      <c r="BT1293">
        <v>721.56</v>
      </c>
      <c r="BU1293">
        <f t="shared" si="864"/>
        <v>0.99903081992634224</v>
      </c>
      <c r="BV1293">
        <f t="shared" si="865"/>
        <v>-9.6965003233961164E-4</v>
      </c>
      <c r="BX1293" s="3">
        <v>45560</v>
      </c>
      <c r="BY1293">
        <v>123.51</v>
      </c>
      <c r="BZ1293">
        <f t="shared" si="866"/>
        <v>1.0218416480516257</v>
      </c>
      <c r="CA1293">
        <f t="shared" si="867"/>
        <v>2.1606536578557402E-2</v>
      </c>
      <c r="CC1293" s="3">
        <v>45560</v>
      </c>
      <c r="CD1293">
        <v>340.51</v>
      </c>
      <c r="CE1293">
        <f t="shared" si="868"/>
        <v>0.99123777363763388</v>
      </c>
      <c r="CF1293">
        <f t="shared" si="869"/>
        <v>-8.8008403965279623E-3</v>
      </c>
      <c r="CH1293" s="3">
        <v>45560</v>
      </c>
      <c r="CI1293">
        <v>73.459999999999994</v>
      </c>
      <c r="CJ1293">
        <f t="shared" si="870"/>
        <v>0.97725156312358641</v>
      </c>
      <c r="CK1293">
        <f t="shared" si="871"/>
        <v>-2.3011174797856394E-2</v>
      </c>
      <c r="CM1293" s="3">
        <v>45560</v>
      </c>
      <c r="CN1293">
        <v>28.93</v>
      </c>
      <c r="CO1293">
        <f t="shared" si="872"/>
        <v>0.98067796610169489</v>
      </c>
      <c r="CP1293">
        <f t="shared" si="873"/>
        <v>-1.9511144357730444E-2</v>
      </c>
      <c r="CR1293" s="3">
        <v>45560</v>
      </c>
      <c r="CS1293">
        <v>32.018000000000001</v>
      </c>
      <c r="CT1293">
        <f t="shared" si="874"/>
        <v>0.98729571384520509</v>
      </c>
      <c r="CU1293">
        <f t="shared" si="875"/>
        <v>-1.2785675663323864E-2</v>
      </c>
      <c r="CW1293" s="3">
        <v>45560</v>
      </c>
      <c r="CX1293">
        <v>257.02</v>
      </c>
      <c r="CY1293">
        <f t="shared" si="876"/>
        <v>1.0108152751012702</v>
      </c>
      <c r="CZ1293">
        <f t="shared" si="877"/>
        <v>1.0757208310546294E-2</v>
      </c>
      <c r="DB1293" s="3">
        <v>45560</v>
      </c>
      <c r="DC1293">
        <v>359.51</v>
      </c>
      <c r="DD1293">
        <f t="shared" si="878"/>
        <v>1.0045826696845224</v>
      </c>
      <c r="DE1293">
        <f t="shared" si="879"/>
        <v>4.5722012239509746E-3</v>
      </c>
    </row>
    <row r="1294" spans="1:109">
      <c r="A1294" s="3">
        <v>45561</v>
      </c>
      <c r="B1294">
        <v>191.16</v>
      </c>
      <c r="C1294">
        <f t="shared" si="836"/>
        <v>0.99288422583493474</v>
      </c>
      <c r="D1294">
        <f t="shared" si="837"/>
        <v>-7.141212031286758E-3</v>
      </c>
      <c r="F1294" s="3">
        <v>45561</v>
      </c>
      <c r="G1294">
        <v>143.18</v>
      </c>
      <c r="H1294">
        <f t="shared" si="838"/>
        <v>0.99347765750763251</v>
      </c>
      <c r="I1294">
        <f t="shared" si="839"/>
        <v>-6.5437059118535514E-3</v>
      </c>
      <c r="K1294" s="3">
        <v>45561</v>
      </c>
      <c r="L1294">
        <v>227.52</v>
      </c>
      <c r="M1294">
        <f t="shared" si="840"/>
        <v>1.0050801784688783</v>
      </c>
      <c r="N1294">
        <f t="shared" si="841"/>
        <v>5.0673178998415468E-3</v>
      </c>
      <c r="P1294" s="3">
        <v>45561</v>
      </c>
      <c r="Q1294">
        <v>454.18</v>
      </c>
      <c r="R1294">
        <f t="shared" si="842"/>
        <v>1.0040233442391016</v>
      </c>
      <c r="S1294">
        <f t="shared" si="843"/>
        <v>4.015272233396594E-3</v>
      </c>
      <c r="U1294" s="3">
        <v>45561</v>
      </c>
      <c r="V1294">
        <v>141.99</v>
      </c>
      <c r="W1294">
        <f t="shared" si="844"/>
        <v>0.98624713481975423</v>
      </c>
      <c r="X1294">
        <f t="shared" si="845"/>
        <v>-1.3848311951997417E-2</v>
      </c>
      <c r="Z1294" s="3">
        <v>45561</v>
      </c>
      <c r="AA1294">
        <v>52.85</v>
      </c>
      <c r="AB1294">
        <f t="shared" si="846"/>
        <v>1.0037986704653372</v>
      </c>
      <c r="AC1294">
        <f t="shared" si="847"/>
        <v>3.7914737362622171E-3</v>
      </c>
      <c r="AE1294" s="3">
        <v>45561</v>
      </c>
      <c r="AF1294">
        <v>120.37</v>
      </c>
      <c r="AG1294">
        <f t="shared" si="848"/>
        <v>0.96636159280667955</v>
      </c>
      <c r="AH1294">
        <f t="shared" si="849"/>
        <v>-3.4217195134099418E-2</v>
      </c>
      <c r="AJ1294" s="3">
        <v>45561</v>
      </c>
      <c r="AK1294">
        <v>112.8</v>
      </c>
      <c r="AL1294">
        <f t="shared" si="850"/>
        <v>0.98283523568876885</v>
      </c>
      <c r="AM1294">
        <f t="shared" si="851"/>
        <v>-1.7313786628618457E-2</v>
      </c>
      <c r="AO1294" s="3">
        <v>45561</v>
      </c>
      <c r="AP1294">
        <v>14.34</v>
      </c>
      <c r="AQ1294">
        <f t="shared" si="852"/>
        <v>1.0084388185654007</v>
      </c>
      <c r="AR1294">
        <f t="shared" si="853"/>
        <v>8.4034107963793792E-3</v>
      </c>
      <c r="AT1294" s="3">
        <v>45561</v>
      </c>
      <c r="AU1294">
        <v>56.95</v>
      </c>
      <c r="AV1294">
        <f t="shared" si="854"/>
        <v>1.0193305888670128</v>
      </c>
      <c r="AW1294">
        <f t="shared" si="855"/>
        <v>1.914612642213381E-2</v>
      </c>
      <c r="AY1294" s="3">
        <v>45561</v>
      </c>
      <c r="AZ1294">
        <v>209.78</v>
      </c>
      <c r="BA1294">
        <f t="shared" si="856"/>
        <v>0.99804938389076547</v>
      </c>
      <c r="BB1294">
        <f t="shared" si="857"/>
        <v>-1.9525210384308039E-3</v>
      </c>
      <c r="BD1294" s="3">
        <v>45561</v>
      </c>
      <c r="BE1294">
        <v>99.38</v>
      </c>
      <c r="BF1294">
        <f t="shared" si="858"/>
        <v>1.0060741040696497</v>
      </c>
      <c r="BG1294">
        <f t="shared" si="859"/>
        <v>6.0557310616957127E-3</v>
      </c>
      <c r="BI1294" s="3">
        <v>45561</v>
      </c>
      <c r="BJ1294">
        <v>431.31</v>
      </c>
      <c r="BK1294">
        <f t="shared" si="860"/>
        <v>0.99814861956446277</v>
      </c>
      <c r="BL1294">
        <f t="shared" si="861"/>
        <v>-1.8530963585069932E-3</v>
      </c>
      <c r="BN1294" s="3">
        <v>45561</v>
      </c>
      <c r="BO1294">
        <v>20115.54</v>
      </c>
      <c r="BP1294">
        <f t="shared" si="862"/>
        <v>1.0071563005536082</v>
      </c>
      <c r="BQ1294">
        <f t="shared" si="863"/>
        <v>7.1308157471916813E-3</v>
      </c>
      <c r="BS1294" s="3">
        <v>45561</v>
      </c>
      <c r="BT1294">
        <v>711.43</v>
      </c>
      <c r="BU1294">
        <f t="shared" si="864"/>
        <v>0.98596097344642164</v>
      </c>
      <c r="BV1294">
        <f t="shared" si="865"/>
        <v>-1.4138505845979896E-2</v>
      </c>
      <c r="BX1294" s="3">
        <v>45561</v>
      </c>
      <c r="BY1294">
        <v>124.04</v>
      </c>
      <c r="BZ1294">
        <f t="shared" si="866"/>
        <v>1.0042911505141283</v>
      </c>
      <c r="CA1294">
        <f t="shared" si="867"/>
        <v>4.2819697823250902E-3</v>
      </c>
      <c r="CC1294" s="3">
        <v>45561</v>
      </c>
      <c r="CD1294">
        <v>338.73</v>
      </c>
      <c r="CE1294">
        <f t="shared" si="868"/>
        <v>0.99477254706176033</v>
      </c>
      <c r="CF1294">
        <f t="shared" si="869"/>
        <v>-5.2411638734024503E-3</v>
      </c>
      <c r="CH1294" s="3">
        <v>45561</v>
      </c>
      <c r="CI1294">
        <v>71.599999999999994</v>
      </c>
      <c r="CJ1294">
        <f t="shared" si="870"/>
        <v>0.97468009801252387</v>
      </c>
      <c r="CK1294">
        <f t="shared" si="871"/>
        <v>-2.5645966424921278E-2</v>
      </c>
      <c r="CM1294" s="3">
        <v>45561</v>
      </c>
      <c r="CN1294">
        <v>28.97</v>
      </c>
      <c r="CO1294">
        <f t="shared" si="872"/>
        <v>1.0013826477704804</v>
      </c>
      <c r="CP1294">
        <f t="shared" si="873"/>
        <v>1.3816927932151948E-3</v>
      </c>
      <c r="CR1294" s="3">
        <v>45561</v>
      </c>
      <c r="CS1294">
        <v>32.341000000000001</v>
      </c>
      <c r="CT1294">
        <f t="shared" si="874"/>
        <v>1.0100880754575552</v>
      </c>
      <c r="CU1294">
        <f t="shared" si="875"/>
        <v>1.0037530474492564E-2</v>
      </c>
      <c r="CW1294" s="3">
        <v>45561</v>
      </c>
      <c r="CX1294">
        <v>254.22</v>
      </c>
      <c r="CY1294">
        <f t="shared" si="876"/>
        <v>0.98910590615516314</v>
      </c>
      <c r="CZ1294">
        <f t="shared" si="877"/>
        <v>-1.0953869012472139E-2</v>
      </c>
      <c r="DB1294" s="3">
        <v>45561</v>
      </c>
      <c r="DC1294">
        <v>357.72</v>
      </c>
      <c r="DD1294">
        <f t="shared" si="878"/>
        <v>0.99502100080665357</v>
      </c>
      <c r="DE1294">
        <f t="shared" si="879"/>
        <v>-4.9914357079346144E-3</v>
      </c>
    </row>
  </sheetData>
  <pageMargins left="0.7" right="0.7" top="0.75" bottom="0.75" header="0.3" footer="0.3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329F-91FF-3540-B5CE-6C9F73CE124D}">
  <sheetPr>
    <tabColor rgb="FF00B050"/>
  </sheetPr>
  <dimension ref="A2:AB62"/>
  <sheetViews>
    <sheetView topLeftCell="D32" zoomScale="83" zoomScaleNormal="75" workbookViewId="0">
      <selection activeCell="Q64" sqref="Q64"/>
    </sheetView>
  </sheetViews>
  <sheetFormatPr baseColWidth="10" defaultColWidth="14.42578125" defaultRowHeight="16"/>
  <cols>
    <col min="1" max="1" width="6.42578125" bestFit="1" customWidth="1"/>
    <col min="2" max="2" width="17.28515625" bestFit="1" customWidth="1"/>
    <col min="3" max="3" width="24" bestFit="1" customWidth="1"/>
    <col min="4" max="4" width="24.85546875" bestFit="1" customWidth="1"/>
    <col min="5" max="5" width="16.85546875" bestFit="1" customWidth="1"/>
    <col min="6" max="6" width="17.28515625" bestFit="1" customWidth="1"/>
    <col min="7" max="7" width="12.85546875" customWidth="1"/>
    <col min="8" max="8" width="19.140625" customWidth="1"/>
    <col min="9" max="9" width="11" customWidth="1"/>
    <col min="10" max="10" width="22.140625" customWidth="1"/>
    <col min="11" max="11" width="13" customWidth="1"/>
    <col min="12" max="12" width="10.5703125" customWidth="1"/>
    <col min="13" max="13" width="9.5703125" customWidth="1"/>
    <col min="14" max="14" width="18.7109375" customWidth="1"/>
    <col min="15" max="16" width="14.28515625" customWidth="1"/>
    <col min="17" max="17" width="12.85546875" customWidth="1"/>
    <col min="18" max="18" width="13.5703125" customWidth="1"/>
    <col min="19" max="19" width="13.140625" customWidth="1"/>
    <col min="20" max="20" width="11.5703125" customWidth="1"/>
    <col min="21" max="21" width="17" customWidth="1"/>
    <col min="22" max="23" width="13" bestFit="1" customWidth="1"/>
    <col min="24" max="24" width="10.28515625" bestFit="1" customWidth="1"/>
    <col min="25" max="25" width="17.140625" bestFit="1" customWidth="1"/>
    <col min="26" max="26" width="22.140625" bestFit="1" customWidth="1"/>
  </cols>
  <sheetData>
    <row r="2" spans="2:27" ht="40" customHeight="1">
      <c r="B2" s="77" t="s">
        <v>51</v>
      </c>
      <c r="C2" s="77"/>
      <c r="D2" s="77"/>
      <c r="E2" s="77"/>
      <c r="G2" t="s">
        <v>50</v>
      </c>
    </row>
    <row r="3" spans="2:27">
      <c r="B3" s="34"/>
      <c r="C3" s="34"/>
      <c r="D3" s="34"/>
      <c r="E3" s="34"/>
    </row>
    <row r="4" spans="2:27">
      <c r="B4" t="s">
        <v>25</v>
      </c>
      <c r="C4" t="s">
        <v>35</v>
      </c>
      <c r="D4" t="s">
        <v>36</v>
      </c>
      <c r="E4" t="s">
        <v>41</v>
      </c>
      <c r="G4" s="16" t="s">
        <v>37</v>
      </c>
      <c r="H4" s="15" t="s">
        <v>3</v>
      </c>
      <c r="I4" s="15" t="s">
        <v>4</v>
      </c>
      <c r="J4" s="15" t="s">
        <v>5</v>
      </c>
      <c r="K4" s="15" t="s">
        <v>6</v>
      </c>
      <c r="L4" s="15" t="s">
        <v>7</v>
      </c>
      <c r="M4" s="15" t="s">
        <v>8</v>
      </c>
      <c r="N4" s="15" t="s">
        <v>9</v>
      </c>
      <c r="O4" s="15" t="s">
        <v>10</v>
      </c>
      <c r="P4" s="15" t="s">
        <v>27</v>
      </c>
      <c r="Q4" s="15" t="s">
        <v>12</v>
      </c>
      <c r="R4" s="15" t="s">
        <v>28</v>
      </c>
      <c r="S4" s="15" t="s">
        <v>13</v>
      </c>
      <c r="T4" s="15" t="s">
        <v>30</v>
      </c>
      <c r="U4" s="15" t="s">
        <v>14</v>
      </c>
      <c r="V4" s="15" t="s">
        <v>15</v>
      </c>
      <c r="W4" s="15" t="s">
        <v>16</v>
      </c>
      <c r="X4" s="15" t="s">
        <v>31</v>
      </c>
      <c r="Y4" s="15" t="s">
        <v>32</v>
      </c>
      <c r="Z4" s="15" t="s">
        <v>18</v>
      </c>
      <c r="AA4" s="15" t="s">
        <v>29</v>
      </c>
    </row>
    <row r="5" spans="2:27">
      <c r="B5" t="s">
        <v>3</v>
      </c>
      <c r="C5" s="4">
        <v>6.3299999999999999E-4</v>
      </c>
      <c r="D5" s="4">
        <v>6.3299999999999999E-4</v>
      </c>
      <c r="E5" s="27" cm="1">
        <f t="array" ref="E5">SQRT(INDEX($H$5:$AA$24, ROW(H5)-ROW($H$5)+1, ROW(H5)-ROW($H$5)+1))</f>
        <v>2.2373335714095693E-2</v>
      </c>
      <c r="G5" s="8" t="s">
        <v>3</v>
      </c>
      <c r="H5" s="7">
        <v>5.0056615097562992E-4</v>
      </c>
      <c r="I5" s="7">
        <v>1.1349469327585821E-4</v>
      </c>
      <c r="J5" s="7">
        <v>2.6698614223922792E-4</v>
      </c>
      <c r="K5" s="7">
        <v>1.0865742467225138E-4</v>
      </c>
      <c r="L5" s="7">
        <v>8.522518063575898E-5</v>
      </c>
      <c r="M5" s="7">
        <v>1.517690883546962E-4</v>
      </c>
      <c r="N5" s="7">
        <v>1.0234577262147004E-4</v>
      </c>
      <c r="O5" s="7">
        <v>7.1513027605415584E-5</v>
      </c>
      <c r="P5" s="7">
        <v>1.3944036232366996E-4</v>
      </c>
      <c r="Q5" s="7">
        <v>1.2111359361705386E-4</v>
      </c>
      <c r="R5" s="7">
        <v>2.1582656027899355E-4</v>
      </c>
      <c r="S5" s="7">
        <v>2.8987663436175811E-4</v>
      </c>
      <c r="T5" s="7">
        <v>2.8099509868245422E-4</v>
      </c>
      <c r="U5" s="7">
        <v>4.4431892263927815E-4</v>
      </c>
      <c r="V5" s="7">
        <v>3.5043662380424234E-4</v>
      </c>
      <c r="W5" s="7">
        <v>2.6404421525639301E-4</v>
      </c>
      <c r="X5" s="7">
        <v>5.541382948244026E-5</v>
      </c>
      <c r="Y5" s="7">
        <v>7.2492030956312244E-5</v>
      </c>
      <c r="Z5" s="7">
        <v>4.0377646830359242E-4</v>
      </c>
      <c r="AA5" s="7">
        <v>6.7984823354003376E-5</v>
      </c>
    </row>
    <row r="6" spans="2:27">
      <c r="B6" t="s">
        <v>4</v>
      </c>
      <c r="C6" s="4">
        <v>1.13E-4</v>
      </c>
      <c r="D6" s="4">
        <v>1.13E-4</v>
      </c>
      <c r="E6" s="27" cm="1">
        <f t="array" ref="E6">SQRT(INDEX($H$5:$AA$24, ROW(H6)-ROW($H$5)+1, ROW(H6)-ROW($H$5)+1))</f>
        <v>1.7394618470750862E-2</v>
      </c>
      <c r="G6" s="8" t="s">
        <v>4</v>
      </c>
      <c r="H6" s="7">
        <v>1.1349469327585821E-4</v>
      </c>
      <c r="I6" s="7">
        <v>3.0257275174298712E-4</v>
      </c>
      <c r="J6" s="7">
        <v>1.4669656858337394E-4</v>
      </c>
      <c r="K6" s="7">
        <v>1.1708971546421414E-4</v>
      </c>
      <c r="L6" s="7">
        <v>1.0623331286436148E-4</v>
      </c>
      <c r="M6" s="7">
        <v>1.248328966424211E-4</v>
      </c>
      <c r="N6" s="7">
        <v>5.7048908038539712E-5</v>
      </c>
      <c r="O6" s="7">
        <v>8.7585464185979729E-5</v>
      </c>
      <c r="P6" s="7">
        <v>1.0982893181374108E-4</v>
      </c>
      <c r="Q6" s="7">
        <v>1.2870957243293524E-4</v>
      </c>
      <c r="R6" s="7">
        <v>1.6554963141997972E-4</v>
      </c>
      <c r="S6" s="7">
        <v>1.4247334108067841E-4</v>
      </c>
      <c r="T6" s="7">
        <v>1.3274304986536287E-4</v>
      </c>
      <c r="U6" s="7">
        <v>1.5434059800302423E-4</v>
      </c>
      <c r="V6" s="7">
        <v>1.0094439221551378E-4</v>
      </c>
      <c r="W6" s="7">
        <v>9.6631927615173425E-5</v>
      </c>
      <c r="X6" s="7">
        <v>7.9936982339775057E-6</v>
      </c>
      <c r="Y6" s="7">
        <v>5.2367027422423248E-5</v>
      </c>
      <c r="Z6" s="7">
        <v>1.2689753056533871E-4</v>
      </c>
      <c r="AA6" s="7">
        <v>8.0835214693058695E-5</v>
      </c>
    </row>
    <row r="7" spans="2:27">
      <c r="B7" t="s">
        <v>5</v>
      </c>
      <c r="C7" s="4">
        <v>1.1349999999999999E-3</v>
      </c>
      <c r="D7" s="4">
        <v>1.134E-3</v>
      </c>
      <c r="E7" s="27" cm="1">
        <f t="array" ref="E7">SQRT(INDEX($H$5:$AA$24, ROW(H7)-ROW($H$5)+1, ROW(H7)-ROW($H$5)+1))</f>
        <v>1.9957312331722418E-2</v>
      </c>
      <c r="G7" s="8" t="s">
        <v>5</v>
      </c>
      <c r="H7" s="7">
        <v>2.6698614223922792E-4</v>
      </c>
      <c r="I7" s="7">
        <v>1.4669656858337394E-4</v>
      </c>
      <c r="J7" s="7">
        <v>3.9829431550591978E-4</v>
      </c>
      <c r="K7" s="7">
        <v>1.4912471598067375E-4</v>
      </c>
      <c r="L7" s="7">
        <v>1.5481579103689599E-4</v>
      </c>
      <c r="M7" s="7">
        <v>1.8780110267113879E-4</v>
      </c>
      <c r="N7" s="7">
        <v>1.5998108848858827E-4</v>
      </c>
      <c r="O7" s="7">
        <v>1.2818365820607566E-4</v>
      </c>
      <c r="P7" s="7">
        <v>1.6182847956694183E-4</v>
      </c>
      <c r="Q7" s="7">
        <v>1.7178842576411765E-4</v>
      </c>
      <c r="R7" s="7">
        <v>2.2774512113040476E-4</v>
      </c>
      <c r="S7" s="7">
        <v>2.8598452437182068E-4</v>
      </c>
      <c r="T7" s="7">
        <v>2.7616806994513988E-4</v>
      </c>
      <c r="U7" s="7">
        <v>4.1412329577493619E-4</v>
      </c>
      <c r="V7" s="7">
        <v>2.6442712237668877E-4</v>
      </c>
      <c r="W7" s="7">
        <v>2.3354272724328292E-4</v>
      </c>
      <c r="X7" s="7">
        <v>9.4610939888886301E-5</v>
      </c>
      <c r="Y7" s="7">
        <v>6.1075526488572554E-5</v>
      </c>
      <c r="Z7" s="7">
        <v>4.1270190136042474E-4</v>
      </c>
      <c r="AA7" s="7">
        <v>9.9651223189961533E-5</v>
      </c>
    </row>
    <row r="8" spans="2:27">
      <c r="B8" t="s">
        <v>6</v>
      </c>
      <c r="C8" s="4">
        <v>6.2399999999999999E-4</v>
      </c>
      <c r="D8" s="4">
        <v>6.2299999999999996E-4</v>
      </c>
      <c r="E8" s="27" cm="1">
        <f t="array" ref="E8">SQRT(INDEX($H$5:$AA$24, ROW(H8)-ROW($H$5)+1, ROW(H8)-ROW($H$5)+1))</f>
        <v>1.3571756578793392E-2</v>
      </c>
      <c r="G8" s="8" t="s">
        <v>6</v>
      </c>
      <c r="H8" s="7">
        <v>1.0865742467225138E-4</v>
      </c>
      <c r="I8" s="7">
        <v>1.1708971546421414E-4</v>
      </c>
      <c r="J8" s="7">
        <v>1.4912471598067375E-4</v>
      </c>
      <c r="K8" s="7">
        <v>1.8419257663402171E-4</v>
      </c>
      <c r="L8" s="7">
        <v>1.9810940310501914E-4</v>
      </c>
      <c r="M8" s="7">
        <v>1.3951315653872132E-4</v>
      </c>
      <c r="N8" s="7">
        <v>2.0937056677735198E-4</v>
      </c>
      <c r="O8" s="7">
        <v>1.7658877171573069E-4</v>
      </c>
      <c r="P8" s="7">
        <v>1.1299882780032578E-4</v>
      </c>
      <c r="Q8" s="7">
        <v>2.1262344610223461E-4</v>
      </c>
      <c r="R8" s="7">
        <v>1.4381193903169069E-4</v>
      </c>
      <c r="S8" s="7">
        <v>1.4155725744334594E-4</v>
      </c>
      <c r="T8" s="7">
        <v>1.3661945563584997E-4</v>
      </c>
      <c r="U8" s="7">
        <v>1.7919036371206388E-4</v>
      </c>
      <c r="V8" s="7">
        <v>1.0016070708271496E-4</v>
      </c>
      <c r="W8" s="7">
        <v>1.1440550057778395E-4</v>
      </c>
      <c r="X8" s="7">
        <v>1.0658390096929147E-4</v>
      </c>
      <c r="Y8" s="7">
        <v>3.7428173284354403E-5</v>
      </c>
      <c r="Z8" s="7">
        <v>1.5513556568514444E-4</v>
      </c>
      <c r="AA8" s="7">
        <v>8.9760910348988569E-5</v>
      </c>
    </row>
    <row r="9" spans="2:27">
      <c r="B9" t="s">
        <v>7</v>
      </c>
      <c r="C9" s="4">
        <v>1.4300000000000001E-4</v>
      </c>
      <c r="D9" s="4">
        <v>1.4300000000000001E-4</v>
      </c>
      <c r="E9" s="27" cm="1">
        <f t="array" ref="E9">SQRT(INDEX($H$5:$AA$24, ROW(H9)-ROW($H$5)+1, ROW(H9)-ROW($H$5)+1))</f>
        <v>2.2607636100747248E-2</v>
      </c>
      <c r="G9" s="8" t="s">
        <v>7</v>
      </c>
      <c r="H9" s="7">
        <v>8.522518063575898E-5</v>
      </c>
      <c r="I9" s="7">
        <v>1.0623331286436148E-4</v>
      </c>
      <c r="J9" s="7">
        <v>1.5481579103689599E-4</v>
      </c>
      <c r="K9" s="7">
        <v>1.9810940310501914E-4</v>
      </c>
      <c r="L9" s="7">
        <v>5.1110521006381029E-4</v>
      </c>
      <c r="M9" s="7">
        <v>1.637541697766009E-4</v>
      </c>
      <c r="N9" s="7">
        <v>5.1625503064304374E-4</v>
      </c>
      <c r="O9" s="7">
        <v>4.1685826729185221E-4</v>
      </c>
      <c r="P9" s="7">
        <v>1.4360860809604678E-4</v>
      </c>
      <c r="Q9" s="7">
        <v>2.9361223565246695E-4</v>
      </c>
      <c r="R9" s="7">
        <v>1.7654736421435558E-4</v>
      </c>
      <c r="S9" s="7">
        <v>1.4759055250450749E-4</v>
      </c>
      <c r="T9" s="7">
        <v>1.4942699992852459E-4</v>
      </c>
      <c r="U9" s="7">
        <v>1.9801710158444061E-4</v>
      </c>
      <c r="V9" s="7">
        <v>8.2066488392402919E-5</v>
      </c>
      <c r="W9" s="7">
        <v>1.4800722979752185E-4</v>
      </c>
      <c r="X9" s="7">
        <v>3.2547400010133742E-4</v>
      </c>
      <c r="Y9" s="7">
        <v>9.5436528814731912E-5</v>
      </c>
      <c r="Z9" s="7">
        <v>2.1122280980014844E-4</v>
      </c>
      <c r="AA9" s="7">
        <v>1.2549306246788523E-4</v>
      </c>
    </row>
    <row r="10" spans="2:27">
      <c r="B10" t="s">
        <v>8</v>
      </c>
      <c r="C10" s="4">
        <v>6.3E-5</v>
      </c>
      <c r="D10" s="4">
        <v>6.3E-5</v>
      </c>
      <c r="E10" s="27" cm="1">
        <f t="array" ref="E10">SQRT(INDEX($H$5:$AA$24, ROW(H10)-ROW($H$5)+1, ROW(H10)-ROW($H$5)+1))</f>
        <v>1.7466547791782597E-2</v>
      </c>
      <c r="G10" s="8" t="s">
        <v>8</v>
      </c>
      <c r="H10" s="7">
        <v>1.517690883546962E-4</v>
      </c>
      <c r="I10" s="7">
        <v>1.248328966424211E-4</v>
      </c>
      <c r="J10" s="7">
        <v>1.8780110267113879E-4</v>
      </c>
      <c r="K10" s="7">
        <v>1.3951315653872132E-4</v>
      </c>
      <c r="L10" s="7">
        <v>1.637541697766009E-4</v>
      </c>
      <c r="M10" s="7">
        <v>3.0508029176262545E-4</v>
      </c>
      <c r="N10" s="7">
        <v>1.8599521626146704E-4</v>
      </c>
      <c r="O10" s="7">
        <v>1.4524356325226073E-4</v>
      </c>
      <c r="P10" s="7">
        <v>1.1507548079785645E-4</v>
      </c>
      <c r="Q10" s="7">
        <v>1.7615815213410221E-4</v>
      </c>
      <c r="R10" s="7">
        <v>1.6895460638760638E-4</v>
      </c>
      <c r="S10" s="7">
        <v>1.8507394019075157E-4</v>
      </c>
      <c r="T10" s="7">
        <v>1.7640165012200782E-4</v>
      </c>
      <c r="U10" s="7">
        <v>2.4711092936695024E-4</v>
      </c>
      <c r="V10" s="7">
        <v>1.2853854662913124E-4</v>
      </c>
      <c r="W10" s="7">
        <v>1.6617748220693702E-4</v>
      </c>
      <c r="X10" s="7">
        <v>7.9765031494763807E-5</v>
      </c>
      <c r="Y10" s="7">
        <v>3.2417942434064502E-5</v>
      </c>
      <c r="Z10" s="7">
        <v>1.8251587084233939E-4</v>
      </c>
      <c r="AA10" s="7">
        <v>9.9660778462564055E-5</v>
      </c>
    </row>
    <row r="11" spans="2:27">
      <c r="B11" t="s">
        <v>9</v>
      </c>
      <c r="C11" s="4">
        <v>3.77E-4</v>
      </c>
      <c r="D11" s="4">
        <v>3.77E-4</v>
      </c>
      <c r="E11" s="27" cm="1">
        <f t="array" ref="E11">SQRT(INDEX($H$5:$AA$24, ROW(H11)-ROW($H$5)+1, ROW(H11)-ROW($H$5)+1))</f>
        <v>3.0274216893210908E-2</v>
      </c>
      <c r="G11" s="8" t="s">
        <v>9</v>
      </c>
      <c r="H11" s="7">
        <v>1.0234577262147004E-4</v>
      </c>
      <c r="I11" s="7">
        <v>5.7048908038539712E-5</v>
      </c>
      <c r="J11" s="7">
        <v>1.5998108848858827E-4</v>
      </c>
      <c r="K11" s="7">
        <v>2.0937056677735198E-4</v>
      </c>
      <c r="L11" s="7">
        <v>5.1625503064304374E-4</v>
      </c>
      <c r="M11" s="7">
        <v>1.8599521626146704E-4</v>
      </c>
      <c r="N11" s="7">
        <v>9.1652820849717667E-4</v>
      </c>
      <c r="O11" s="7">
        <v>5.2879075207162298E-4</v>
      </c>
      <c r="P11" s="7">
        <v>1.5795816741563234E-4</v>
      </c>
      <c r="Q11" s="7">
        <v>3.2358629851066205E-4</v>
      </c>
      <c r="R11" s="7">
        <v>2.0189159689201275E-4</v>
      </c>
      <c r="S11" s="7">
        <v>1.506013211700572E-4</v>
      </c>
      <c r="T11" s="7">
        <v>1.5635193937516977E-4</v>
      </c>
      <c r="U11" s="7">
        <v>2.0589081726441085E-4</v>
      </c>
      <c r="V11" s="7">
        <v>9.7015642400080862E-5</v>
      </c>
      <c r="W11" s="7">
        <v>1.7286263525826209E-4</v>
      </c>
      <c r="X11" s="7">
        <v>4.924674404801438E-4</v>
      </c>
      <c r="Y11" s="7">
        <v>1.0005279616469039E-4</v>
      </c>
      <c r="Z11" s="7">
        <v>2.3577510548806246E-4</v>
      </c>
      <c r="AA11" s="7">
        <v>1.5764549596393476E-4</v>
      </c>
    </row>
    <row r="12" spans="2:27">
      <c r="B12" t="s">
        <v>10</v>
      </c>
      <c r="C12" s="4">
        <v>3.6299999999999999E-4</v>
      </c>
      <c r="D12" s="4">
        <v>3.6299999999999999E-4</v>
      </c>
      <c r="E12" s="27" cm="1">
        <f t="array" ref="E12">SQRT(INDEX($H$5:$AA$24, ROW(H12)-ROW($H$5)+1, ROW(H12)-ROW($H$5)+1))</f>
        <v>2.1758782264991644E-2</v>
      </c>
      <c r="G12" s="8" t="s">
        <v>10</v>
      </c>
      <c r="H12" s="7">
        <v>7.1513027605415584E-5</v>
      </c>
      <c r="I12" s="7">
        <v>8.7585464185979729E-5</v>
      </c>
      <c r="J12" s="7">
        <v>1.2818365820607566E-4</v>
      </c>
      <c r="K12" s="7">
        <v>1.7658877171573069E-4</v>
      </c>
      <c r="L12" s="7">
        <v>4.1685826729185221E-4</v>
      </c>
      <c r="M12" s="7">
        <v>1.4524356325226073E-4</v>
      </c>
      <c r="N12" s="7">
        <v>5.2879075207162298E-4</v>
      </c>
      <c r="O12" s="7">
        <v>4.7344460565531497E-4</v>
      </c>
      <c r="P12" s="7">
        <v>1.2068162862678098E-4</v>
      </c>
      <c r="Q12" s="7">
        <v>2.5586877989286754E-4</v>
      </c>
      <c r="R12" s="7">
        <v>1.5118254019732408E-4</v>
      </c>
      <c r="S12" s="7">
        <v>1.0726575777394137E-4</v>
      </c>
      <c r="T12" s="7">
        <v>1.1816864355172867E-4</v>
      </c>
      <c r="U12" s="7">
        <v>1.407503015853263E-4</v>
      </c>
      <c r="V12" s="7">
        <v>6.2442098866245292E-5</v>
      </c>
      <c r="W12" s="7">
        <v>1.0943039051888718E-4</v>
      </c>
      <c r="X12" s="7">
        <v>3.2833697219755421E-4</v>
      </c>
      <c r="Y12" s="7">
        <v>7.2218326641043835E-5</v>
      </c>
      <c r="Z12" s="7">
        <v>1.3881998904727069E-4</v>
      </c>
      <c r="AA12" s="7">
        <v>1.1348366411064627E-4</v>
      </c>
    </row>
    <row r="13" spans="2:27">
      <c r="B13" t="s">
        <v>27</v>
      </c>
      <c r="C13" s="4">
        <v>1.0510000000000001E-3</v>
      </c>
      <c r="D13" s="4">
        <v>1.0510000000000001E-3</v>
      </c>
      <c r="E13" s="27" cm="1">
        <f t="array" ref="E13">SQRT(INDEX($H$5:$AA$24, ROW(H13)-ROW($H$5)+1, ROW(H13)-ROW($H$5)+1))</f>
        <v>2.5289241247211092E-2</v>
      </c>
      <c r="G13" s="8" t="s">
        <v>27</v>
      </c>
      <c r="H13" s="7">
        <v>1.3944036232366996E-4</v>
      </c>
      <c r="I13" s="7">
        <v>1.0982893181374108E-4</v>
      </c>
      <c r="J13" s="7">
        <v>1.6182847956694183E-4</v>
      </c>
      <c r="K13" s="7">
        <v>1.1299882780032578E-4</v>
      </c>
      <c r="L13" s="7">
        <v>1.4360860809604678E-4</v>
      </c>
      <c r="M13" s="7">
        <v>1.1507548079785645E-4</v>
      </c>
      <c r="N13" s="7">
        <v>1.5795816741563234E-4</v>
      </c>
      <c r="O13" s="7">
        <v>1.2068162862678098E-4</v>
      </c>
      <c r="P13" s="7">
        <v>6.3954572285964285E-4</v>
      </c>
      <c r="Q13" s="7">
        <v>1.4767954781968055E-4</v>
      </c>
      <c r="R13" s="7">
        <v>2.9142022266804462E-4</v>
      </c>
      <c r="S13" s="7">
        <v>1.5837115426618604E-4</v>
      </c>
      <c r="T13" s="7">
        <v>1.7173848297890356E-4</v>
      </c>
      <c r="U13" s="7">
        <v>2.6471717353051426E-4</v>
      </c>
      <c r="V13" s="7">
        <v>1.7257266058963669E-4</v>
      </c>
      <c r="W13" s="7">
        <v>1.6349427666227816E-4</v>
      </c>
      <c r="X13" s="7">
        <v>8.1349465230283141E-5</v>
      </c>
      <c r="Y13" s="7">
        <v>8.2862309479842842E-5</v>
      </c>
      <c r="Z13" s="7">
        <v>2.7203227605901149E-4</v>
      </c>
      <c r="AA13" s="7">
        <v>1.809886294717308E-4</v>
      </c>
    </row>
    <row r="14" spans="2:27">
      <c r="B14" t="s">
        <v>12</v>
      </c>
      <c r="C14" s="4">
        <v>4.6000000000000001E-4</v>
      </c>
      <c r="D14" s="4">
        <v>4.6000000000000001E-4</v>
      </c>
      <c r="E14" s="27" cm="1">
        <f t="array" ref="E14">SQRT(INDEX($H$5:$AA$24, ROW(H14)-ROW($H$5)+1, ROW(H14)-ROW($H$5)+1))</f>
        <v>2.0166671128074534E-2</v>
      </c>
      <c r="G14" s="8" t="s">
        <v>12</v>
      </c>
      <c r="H14" s="7">
        <v>1.2111359361705386E-4</v>
      </c>
      <c r="I14" s="7">
        <v>1.2870957243293524E-4</v>
      </c>
      <c r="J14" s="7">
        <v>1.7178842576411765E-4</v>
      </c>
      <c r="K14" s="7">
        <v>2.1262344610223461E-4</v>
      </c>
      <c r="L14" s="7">
        <v>2.9361223565246695E-4</v>
      </c>
      <c r="M14" s="7">
        <v>1.7615815213410221E-4</v>
      </c>
      <c r="N14" s="7">
        <v>3.2358629851066205E-4</v>
      </c>
      <c r="O14" s="7">
        <v>2.5586877989286754E-4</v>
      </c>
      <c r="P14" s="7">
        <v>1.4767954781968055E-4</v>
      </c>
      <c r="Q14" s="7">
        <v>4.0669462438791494E-4</v>
      </c>
      <c r="R14" s="7">
        <v>1.9702324156090472E-4</v>
      </c>
      <c r="S14" s="7">
        <v>1.6581917749633484E-4</v>
      </c>
      <c r="T14" s="7">
        <v>1.7118378329705365E-4</v>
      </c>
      <c r="U14" s="7">
        <v>2.3090228098103933E-4</v>
      </c>
      <c r="V14" s="7">
        <v>1.1546081202499984E-4</v>
      </c>
      <c r="W14" s="7">
        <v>1.4691110409197655E-4</v>
      </c>
      <c r="X14" s="7">
        <v>1.6013835196802145E-4</v>
      </c>
      <c r="Y14" s="7">
        <v>3.6795748944295412E-5</v>
      </c>
      <c r="Z14" s="7">
        <v>2.2936932752779416E-4</v>
      </c>
      <c r="AA14" s="7">
        <v>1.3225773085861933E-4</v>
      </c>
    </row>
    <row r="15" spans="2:27">
      <c r="B15" t="s">
        <v>28</v>
      </c>
      <c r="C15" s="4">
        <v>2.7799999999999998E-4</v>
      </c>
      <c r="D15" s="4">
        <v>2.7799999999999998E-4</v>
      </c>
      <c r="E15" s="27" cm="1">
        <f t="array" ref="E15">SQRT(INDEX($H$5:$AA$24, ROW(H15)-ROW($H$5)+1, ROW(H15)-ROW($H$5)+1))</f>
        <v>3.2336652624159995E-2</v>
      </c>
      <c r="G15" s="8" t="s">
        <v>28</v>
      </c>
      <c r="H15" s="7">
        <v>2.1582656027899355E-4</v>
      </c>
      <c r="I15" s="7">
        <v>1.6554963141997972E-4</v>
      </c>
      <c r="J15" s="7">
        <v>2.2774512113040476E-4</v>
      </c>
      <c r="K15" s="7">
        <v>1.4381193903169069E-4</v>
      </c>
      <c r="L15" s="7">
        <v>1.7654736421435558E-4</v>
      </c>
      <c r="M15" s="7">
        <v>1.6895460638760638E-4</v>
      </c>
      <c r="N15" s="7">
        <v>2.0189159689201275E-4</v>
      </c>
      <c r="O15" s="7">
        <v>1.5118254019732408E-4</v>
      </c>
      <c r="P15" s="7">
        <v>2.9142022266804462E-4</v>
      </c>
      <c r="Q15" s="7">
        <v>1.9702324156090472E-4</v>
      </c>
      <c r="R15" s="7">
        <v>1.0456591029355934E-3</v>
      </c>
      <c r="S15" s="7">
        <v>2.3718456286980644E-4</v>
      </c>
      <c r="T15" s="7">
        <v>2.3985032715977302E-4</v>
      </c>
      <c r="U15" s="7">
        <v>3.6593153813819178E-4</v>
      </c>
      <c r="V15" s="7">
        <v>2.6054087272768886E-4</v>
      </c>
      <c r="W15" s="7">
        <v>2.3516426233312956E-4</v>
      </c>
      <c r="X15" s="7">
        <v>1.0995841932011371E-4</v>
      </c>
      <c r="Y15" s="7">
        <v>6.8966680666694791E-5</v>
      </c>
      <c r="Z15" s="7">
        <v>3.7001111406372435E-4</v>
      </c>
      <c r="AA15" s="7">
        <v>1.9300799529244748E-4</v>
      </c>
    </row>
    <row r="16" spans="2:27">
      <c r="B16" t="s">
        <v>13</v>
      </c>
      <c r="C16" s="4">
        <v>9.0899999999999998E-4</v>
      </c>
      <c r="D16" s="4">
        <v>9.0799999999999995E-4</v>
      </c>
      <c r="E16" s="27" cm="1">
        <f t="array" ref="E16">SQRT(INDEX($H$5:$AA$24, ROW(H16)-ROW($H$5)+1, ROW(H16)-ROW($H$5)+1))</f>
        <v>1.9092434195988724E-2</v>
      </c>
      <c r="G16" s="8" t="s">
        <v>13</v>
      </c>
      <c r="H16" s="7">
        <v>2.8987663436175811E-4</v>
      </c>
      <c r="I16" s="7">
        <v>1.4247334108067841E-4</v>
      </c>
      <c r="J16" s="7">
        <v>2.8598452437182068E-4</v>
      </c>
      <c r="K16" s="7">
        <v>1.4155725744334594E-4</v>
      </c>
      <c r="L16" s="7">
        <v>1.4759055250450749E-4</v>
      </c>
      <c r="M16" s="7">
        <v>1.8507394019075157E-4</v>
      </c>
      <c r="N16" s="7">
        <v>1.506013211700572E-4</v>
      </c>
      <c r="O16" s="7">
        <v>1.0726575777394137E-4</v>
      </c>
      <c r="P16" s="7">
        <v>1.5837115426618604E-4</v>
      </c>
      <c r="Q16" s="7">
        <v>1.6581917749633484E-4</v>
      </c>
      <c r="R16" s="7">
        <v>2.3718456286980644E-4</v>
      </c>
      <c r="S16" s="7">
        <v>3.6452104352815962E-4</v>
      </c>
      <c r="T16" s="7">
        <v>2.7684498896396383E-4</v>
      </c>
      <c r="U16" s="7">
        <v>4.4358298486659305E-4</v>
      </c>
      <c r="V16" s="7">
        <v>2.6810984646491535E-4</v>
      </c>
      <c r="W16" s="7">
        <v>2.4971575901616396E-4</v>
      </c>
      <c r="X16" s="7">
        <v>8.7923254647898056E-5</v>
      </c>
      <c r="Y16" s="7">
        <v>6.1295719088637528E-5</v>
      </c>
      <c r="Z16" s="7">
        <v>3.6362192894489389E-4</v>
      </c>
      <c r="AA16" s="7">
        <v>1.1150568216220053E-4</v>
      </c>
    </row>
    <row r="17" spans="1:27">
      <c r="B17" t="s">
        <v>30</v>
      </c>
      <c r="C17" s="4">
        <v>7.6599999999999997E-4</v>
      </c>
      <c r="D17" s="4">
        <v>7.6599999999999997E-4</v>
      </c>
      <c r="E17" s="27" cm="1">
        <f t="array" ref="E17">SQRT(INDEX($H$5:$AA$24, ROW(H17)-ROW($H$5)+1, ROW(H17)-ROW($H$5)+1))</f>
        <v>1.6344357618406254E-2</v>
      </c>
      <c r="G17" s="8" t="s">
        <v>30</v>
      </c>
      <c r="H17" s="7">
        <v>2.8099509868245422E-4</v>
      </c>
      <c r="I17" s="7">
        <v>1.3274304986536287E-4</v>
      </c>
      <c r="J17" s="7">
        <v>2.7616806994513988E-4</v>
      </c>
      <c r="K17" s="7">
        <v>1.3661945563584997E-4</v>
      </c>
      <c r="L17" s="7">
        <v>1.4942699992852459E-4</v>
      </c>
      <c r="M17" s="7">
        <v>1.7640165012200782E-4</v>
      </c>
      <c r="N17" s="7">
        <v>1.5635193937516977E-4</v>
      </c>
      <c r="O17" s="7">
        <v>1.1816864355172867E-4</v>
      </c>
      <c r="P17" s="7">
        <v>1.7173848297890356E-4</v>
      </c>
      <c r="Q17" s="7">
        <v>1.7118378329705365E-4</v>
      </c>
      <c r="R17" s="7">
        <v>2.3985032715977302E-4</v>
      </c>
      <c r="S17" s="7">
        <v>2.7684498896396383E-4</v>
      </c>
      <c r="T17" s="7">
        <v>2.6713802595835449E-4</v>
      </c>
      <c r="U17" s="7">
        <v>4.4695188404999782E-4</v>
      </c>
      <c r="V17" s="7">
        <v>2.7941131752959753E-4</v>
      </c>
      <c r="W17" s="7">
        <v>2.4472536029792658E-4</v>
      </c>
      <c r="X17" s="7">
        <v>9.041875027840207E-5</v>
      </c>
      <c r="Y17" s="7">
        <v>6.6345117164491788E-5</v>
      </c>
      <c r="Z17" s="7">
        <v>4.0784385492344765E-4</v>
      </c>
      <c r="AA17" s="7">
        <v>1.0268177167756573E-4</v>
      </c>
    </row>
    <row r="18" spans="1:27">
      <c r="B18" t="s">
        <v>14</v>
      </c>
      <c r="C18" s="4">
        <v>2.679E-3</v>
      </c>
      <c r="D18" s="4">
        <v>2.676E-3</v>
      </c>
      <c r="E18" s="27" cm="1">
        <f t="array" ref="E18">SQRT(INDEX($H$5:$AA$24, ROW(H18)-ROW($H$5)+1, ROW(H18)-ROW($H$5)+1))</f>
        <v>3.3546711412918422E-2</v>
      </c>
      <c r="G18" s="8" t="s">
        <v>14</v>
      </c>
      <c r="H18" s="7">
        <v>4.4431892263927815E-4</v>
      </c>
      <c r="I18" s="7">
        <v>1.5434059800302423E-4</v>
      </c>
      <c r="J18" s="7">
        <v>4.1412329577493619E-4</v>
      </c>
      <c r="K18" s="7">
        <v>1.7919036371206388E-4</v>
      </c>
      <c r="L18" s="7">
        <v>1.9801710158444061E-4</v>
      </c>
      <c r="M18" s="7">
        <v>2.4711092936695024E-4</v>
      </c>
      <c r="N18" s="7">
        <v>2.0589081726441085E-4</v>
      </c>
      <c r="O18" s="7">
        <v>1.407503015853263E-4</v>
      </c>
      <c r="P18" s="7">
        <v>2.6471717353051426E-4</v>
      </c>
      <c r="Q18" s="7">
        <v>2.3090228098103933E-4</v>
      </c>
      <c r="R18" s="7">
        <v>3.6593153813819178E-4</v>
      </c>
      <c r="S18" s="7">
        <v>4.4358298486659305E-4</v>
      </c>
      <c r="T18" s="7">
        <v>4.4695188404999782E-4</v>
      </c>
      <c r="U18" s="7">
        <v>1.1253818466216313E-3</v>
      </c>
      <c r="V18" s="7">
        <v>4.6743372373032687E-4</v>
      </c>
      <c r="W18" s="7">
        <v>4.2104822598927025E-4</v>
      </c>
      <c r="X18" s="7">
        <v>1.3107803865909851E-4</v>
      </c>
      <c r="Y18" s="7">
        <v>1.1139828735200926E-4</v>
      </c>
      <c r="Z18" s="7">
        <v>6.7736280953501241E-4</v>
      </c>
      <c r="AA18" s="7">
        <v>1.3244682018050409E-4</v>
      </c>
    </row>
    <row r="19" spans="1:27">
      <c r="B19" t="s">
        <v>15</v>
      </c>
      <c r="C19" s="4">
        <v>7.9199999999999995E-4</v>
      </c>
      <c r="D19" s="4">
        <v>7.9100000000000004E-4</v>
      </c>
      <c r="E19" s="27" cm="1">
        <f t="array" ref="E19">SQRT(INDEX($H$5:$AA$24, ROW(H19)-ROW($H$5)+1, ROW(H19)-ROW($H$5)+1))</f>
        <v>2.9496246979306324E-2</v>
      </c>
      <c r="G19" s="8" t="s">
        <v>15</v>
      </c>
      <c r="H19" s="7">
        <v>3.5043662380424234E-4</v>
      </c>
      <c r="I19" s="7">
        <v>1.0094439221551378E-4</v>
      </c>
      <c r="J19" s="7">
        <v>2.6442712237668877E-4</v>
      </c>
      <c r="K19" s="7">
        <v>1.0016070708271496E-4</v>
      </c>
      <c r="L19" s="7">
        <v>8.2066488392402919E-5</v>
      </c>
      <c r="M19" s="7">
        <v>1.2853854662913124E-4</v>
      </c>
      <c r="N19" s="7">
        <v>9.7015642400080862E-5</v>
      </c>
      <c r="O19" s="7">
        <v>6.2442098866245292E-5</v>
      </c>
      <c r="P19" s="7">
        <v>1.7257266058963669E-4</v>
      </c>
      <c r="Q19" s="7">
        <v>1.1546081202499984E-4</v>
      </c>
      <c r="R19" s="7">
        <v>2.6054087272768886E-4</v>
      </c>
      <c r="S19" s="7">
        <v>2.6810984646491535E-4</v>
      </c>
      <c r="T19" s="7">
        <v>2.7941131752959753E-4</v>
      </c>
      <c r="U19" s="7">
        <v>4.6743372373032687E-4</v>
      </c>
      <c r="V19" s="7">
        <v>8.7002858586423734E-4</v>
      </c>
      <c r="W19" s="7">
        <v>2.7004404689212163E-4</v>
      </c>
      <c r="X19" s="7">
        <v>5.4670715164449549E-5</v>
      </c>
      <c r="Y19" s="7">
        <v>7.6332019352375957E-5</v>
      </c>
      <c r="Z19" s="7">
        <v>4.3905757585878017E-4</v>
      </c>
      <c r="AA19" s="7">
        <v>7.661319197738037E-5</v>
      </c>
    </row>
    <row r="20" spans="1:27">
      <c r="B20" t="s">
        <v>16</v>
      </c>
      <c r="C20" s="4">
        <v>1.284E-3</v>
      </c>
      <c r="D20" s="4">
        <v>1.284E-3</v>
      </c>
      <c r="E20" s="27" cm="1">
        <f t="array" ref="E20">SQRT(INDEX($H$5:$AA$24, ROW(H20)-ROW($H$5)+1, ROW(H20)-ROW($H$5)+1))</f>
        <v>2.6772469648293325E-2</v>
      </c>
      <c r="G20" s="8" t="s">
        <v>16</v>
      </c>
      <c r="H20" s="7">
        <v>2.6404421525639301E-4</v>
      </c>
      <c r="I20" s="7">
        <v>9.6631927615173425E-5</v>
      </c>
      <c r="J20" s="7">
        <v>2.3354272724328292E-4</v>
      </c>
      <c r="K20" s="7">
        <v>1.1440550057778395E-4</v>
      </c>
      <c r="L20" s="7">
        <v>1.4800722979752185E-4</v>
      </c>
      <c r="M20" s="7">
        <v>1.6617748220693702E-4</v>
      </c>
      <c r="N20" s="7">
        <v>1.7286263525826209E-4</v>
      </c>
      <c r="O20" s="7">
        <v>1.0943039051888718E-4</v>
      </c>
      <c r="P20" s="7">
        <v>1.6349427666227816E-4</v>
      </c>
      <c r="Q20" s="7">
        <v>1.4691110409197655E-4</v>
      </c>
      <c r="R20" s="7">
        <v>2.3516426233312956E-4</v>
      </c>
      <c r="S20" s="7">
        <v>2.4971575901616396E-4</v>
      </c>
      <c r="T20" s="7">
        <v>2.4472536029792658E-4</v>
      </c>
      <c r="U20" s="7">
        <v>4.2104822598927025E-4</v>
      </c>
      <c r="V20" s="7">
        <v>2.7004404689212163E-4</v>
      </c>
      <c r="W20" s="7">
        <v>7.167651310687874E-4</v>
      </c>
      <c r="X20" s="7">
        <v>1.1319048985564763E-4</v>
      </c>
      <c r="Y20" s="7">
        <v>6.0698754547731006E-5</v>
      </c>
      <c r="Z20" s="7">
        <v>4.1142168816765858E-4</v>
      </c>
      <c r="AA20" s="7">
        <v>8.2431987401153771E-5</v>
      </c>
    </row>
    <row r="21" spans="1:27">
      <c r="B21" t="s">
        <v>31</v>
      </c>
      <c r="C21" s="4">
        <v>1.16E-4</v>
      </c>
      <c r="D21" s="4">
        <v>1.16E-4</v>
      </c>
      <c r="E21" s="27" cm="1">
        <f t="array" ref="E21">SQRT(INDEX($H$5:$AA$24, ROW(H21)-ROW($H$5)+1, ROW(H21)-ROW($H$5)+1))</f>
        <v>2.8214413412504368E-2</v>
      </c>
      <c r="G21" s="8" t="s">
        <v>31</v>
      </c>
      <c r="H21" s="7">
        <v>5.541382948244026E-5</v>
      </c>
      <c r="I21" s="7">
        <v>7.9936982339775057E-6</v>
      </c>
      <c r="J21" s="7">
        <v>9.4610939888886301E-5</v>
      </c>
      <c r="K21" s="7">
        <v>1.0658390096929147E-4</v>
      </c>
      <c r="L21" s="7">
        <v>3.2547400010133742E-4</v>
      </c>
      <c r="M21" s="7">
        <v>7.9765031494763807E-5</v>
      </c>
      <c r="N21" s="7">
        <v>4.924674404801438E-4</v>
      </c>
      <c r="O21" s="7">
        <v>3.2833697219755421E-4</v>
      </c>
      <c r="P21" s="7">
        <v>8.1349465230283141E-5</v>
      </c>
      <c r="Q21" s="7">
        <v>1.6013835196802145E-4</v>
      </c>
      <c r="R21" s="7">
        <v>1.0995841932011371E-4</v>
      </c>
      <c r="S21" s="7">
        <v>8.7923254647898056E-5</v>
      </c>
      <c r="T21" s="7">
        <v>9.041875027840207E-5</v>
      </c>
      <c r="U21" s="7">
        <v>1.3107803865909851E-4</v>
      </c>
      <c r="V21" s="7">
        <v>5.4670715164449549E-5</v>
      </c>
      <c r="W21" s="7">
        <v>1.1319048985564763E-4</v>
      </c>
      <c r="X21" s="7">
        <v>7.9605312421170648E-4</v>
      </c>
      <c r="Y21" s="7">
        <v>1.1339632893866227E-4</v>
      </c>
      <c r="Z21" s="7">
        <v>1.7442973214364932E-4</v>
      </c>
      <c r="AA21" s="7">
        <v>7.9634994719599337E-5</v>
      </c>
    </row>
    <row r="22" spans="1:27">
      <c r="B22" t="s">
        <v>32</v>
      </c>
      <c r="C22" s="4">
        <v>4.86E-4</v>
      </c>
      <c r="D22" s="4">
        <v>4.86E-4</v>
      </c>
      <c r="E22" s="27" cm="1">
        <f t="array" ref="E22">SQRT(INDEX($H$5:$AA$24, ROW(H22)-ROW($H$5)+1, ROW(H22)-ROW($H$5)+1))</f>
        <v>2.1215421552472455E-2</v>
      </c>
      <c r="G22" s="8" t="s">
        <v>32</v>
      </c>
      <c r="H22" s="7">
        <v>7.2492030956312244E-5</v>
      </c>
      <c r="I22" s="7">
        <v>5.2367027422423248E-5</v>
      </c>
      <c r="J22" s="7">
        <v>6.1075526488572554E-5</v>
      </c>
      <c r="K22" s="7">
        <v>3.7428173284354403E-5</v>
      </c>
      <c r="L22" s="7">
        <v>9.5436528814731912E-5</v>
      </c>
      <c r="M22" s="7">
        <v>3.2417942434064502E-5</v>
      </c>
      <c r="N22" s="7">
        <v>1.0005279616469039E-4</v>
      </c>
      <c r="O22" s="7">
        <v>7.2218326641043835E-5</v>
      </c>
      <c r="P22" s="7">
        <v>8.2862309479842842E-5</v>
      </c>
      <c r="Q22" s="7">
        <v>3.6795748944295412E-5</v>
      </c>
      <c r="R22" s="7">
        <v>6.8966680666694791E-5</v>
      </c>
      <c r="S22" s="7">
        <v>6.1295719088637528E-5</v>
      </c>
      <c r="T22" s="7">
        <v>6.6345117164491788E-5</v>
      </c>
      <c r="U22" s="7">
        <v>1.1139828735200926E-4</v>
      </c>
      <c r="V22" s="7">
        <v>7.6332019352375957E-5</v>
      </c>
      <c r="W22" s="7">
        <v>6.0698754547731006E-5</v>
      </c>
      <c r="X22" s="7">
        <v>1.1339632893866227E-4</v>
      </c>
      <c r="Y22" s="7">
        <v>4.5009411164911276E-4</v>
      </c>
      <c r="Z22" s="7">
        <v>1.5044400900348799E-4</v>
      </c>
      <c r="AA22" s="7">
        <v>3.8404451394202202E-5</v>
      </c>
    </row>
    <row r="23" spans="1:27">
      <c r="B23" t="s">
        <v>18</v>
      </c>
      <c r="C23" s="4">
        <v>2.196E-3</v>
      </c>
      <c r="D23" s="4">
        <v>2.1930000000000001E-3</v>
      </c>
      <c r="E23" s="27" cm="1">
        <f t="array" ref="E23">SQRT(INDEX($H$5:$AA$24, ROW(H23)-ROW($H$5)+1, ROW(H23)-ROW($H$5)+1))</f>
        <v>4.1389244296824522E-2</v>
      </c>
      <c r="G23" s="8" t="s">
        <v>18</v>
      </c>
      <c r="H23" s="7">
        <v>4.0377646830359242E-4</v>
      </c>
      <c r="I23" s="7">
        <v>1.2689753056533871E-4</v>
      </c>
      <c r="J23" s="7">
        <v>4.1270190136042474E-4</v>
      </c>
      <c r="K23" s="7">
        <v>1.5513556568514444E-4</v>
      </c>
      <c r="L23" s="7">
        <v>2.1122280980014844E-4</v>
      </c>
      <c r="M23" s="7">
        <v>1.8251587084233939E-4</v>
      </c>
      <c r="N23" s="7">
        <v>2.3577510548806246E-4</v>
      </c>
      <c r="O23" s="7">
        <v>1.3881998904727069E-4</v>
      </c>
      <c r="P23" s="7">
        <v>2.7203227605901149E-4</v>
      </c>
      <c r="Q23" s="7">
        <v>2.2936932752779416E-4</v>
      </c>
      <c r="R23" s="7">
        <v>3.7001111406372435E-4</v>
      </c>
      <c r="S23" s="7">
        <v>3.6362192894489389E-4</v>
      </c>
      <c r="T23" s="7">
        <v>4.0784385492344765E-4</v>
      </c>
      <c r="U23" s="7">
        <v>6.7736280953501241E-4</v>
      </c>
      <c r="V23" s="7">
        <v>4.3905757585878017E-4</v>
      </c>
      <c r="W23" s="7">
        <v>4.1142168816765858E-4</v>
      </c>
      <c r="X23" s="7">
        <v>1.7442973214364932E-4</v>
      </c>
      <c r="Y23" s="7">
        <v>1.5044400900348799E-4</v>
      </c>
      <c r="Z23" s="7">
        <v>1.7130695434622212E-3</v>
      </c>
      <c r="AA23" s="7">
        <v>1.4285441890176602E-4</v>
      </c>
    </row>
    <row r="24" spans="1:27">
      <c r="B24" t="s">
        <v>29</v>
      </c>
      <c r="C24" s="4">
        <v>1.1839999999999999E-3</v>
      </c>
      <c r="D24" s="4">
        <v>1.183E-3</v>
      </c>
      <c r="E24" s="27" cm="1">
        <f t="array" ref="E24">SQRT(INDEX($H$5:$AA$24, ROW(H24)-ROW($H$5)+1, ROW(H24)-ROW($H$5)+1))</f>
        <v>2.0515387189969935E-2</v>
      </c>
      <c r="G24" s="8" t="s">
        <v>29</v>
      </c>
      <c r="H24" s="7">
        <v>6.7984823354003376E-5</v>
      </c>
      <c r="I24" s="7">
        <v>8.0835214693058695E-5</v>
      </c>
      <c r="J24" s="7">
        <v>9.9651223189961533E-5</v>
      </c>
      <c r="K24" s="7">
        <v>8.9760910348988569E-5</v>
      </c>
      <c r="L24" s="7">
        <v>1.2549306246788523E-4</v>
      </c>
      <c r="M24" s="7">
        <v>9.9660778462564055E-5</v>
      </c>
      <c r="N24" s="7">
        <v>1.5764549596393476E-4</v>
      </c>
      <c r="O24" s="7">
        <v>1.1348366411064627E-4</v>
      </c>
      <c r="P24" s="7">
        <v>1.809886294717308E-4</v>
      </c>
      <c r="Q24" s="7">
        <v>1.3225773085861933E-4</v>
      </c>
      <c r="R24" s="7">
        <v>1.9300799529244748E-4</v>
      </c>
      <c r="S24" s="7">
        <v>1.1150568216220053E-4</v>
      </c>
      <c r="T24" s="7">
        <v>1.0268177167756573E-4</v>
      </c>
      <c r="U24" s="7">
        <v>1.3244682018050409E-4</v>
      </c>
      <c r="V24" s="7">
        <v>7.661319197738037E-5</v>
      </c>
      <c r="W24" s="7">
        <v>8.2431987401153771E-5</v>
      </c>
      <c r="X24" s="7">
        <v>7.9634994719599337E-5</v>
      </c>
      <c r="Y24" s="7">
        <v>3.8404451394202202E-5</v>
      </c>
      <c r="Z24" s="7">
        <v>1.4285441890176602E-4</v>
      </c>
      <c r="AA24" s="7">
        <v>4.208811115543825E-4</v>
      </c>
    </row>
    <row r="25" spans="1:27">
      <c r="A25" t="s">
        <v>39</v>
      </c>
      <c r="B25">
        <f>COUNTA(Table25[Empresa])</f>
        <v>20</v>
      </c>
      <c r="C25" t="s">
        <v>42</v>
      </c>
    </row>
    <row r="27" spans="1:27" ht="22" thickBot="1">
      <c r="B27" s="78" t="s">
        <v>38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</row>
    <row r="28" spans="1:27">
      <c r="B28" s="18" t="s">
        <v>3</v>
      </c>
      <c r="C28" s="19" t="s">
        <v>4</v>
      </c>
      <c r="D28" s="19" t="s">
        <v>5</v>
      </c>
      <c r="E28" s="19" t="s">
        <v>6</v>
      </c>
      <c r="F28" s="19" t="s">
        <v>7</v>
      </c>
      <c r="G28" s="19" t="s">
        <v>8</v>
      </c>
      <c r="H28" s="19" t="s">
        <v>9</v>
      </c>
      <c r="I28" s="19" t="s">
        <v>10</v>
      </c>
      <c r="J28" s="19" t="s">
        <v>27</v>
      </c>
      <c r="K28" s="19" t="s">
        <v>12</v>
      </c>
      <c r="L28" s="19" t="s">
        <v>28</v>
      </c>
      <c r="M28" s="19" t="s">
        <v>13</v>
      </c>
      <c r="N28" s="19" t="s">
        <v>30</v>
      </c>
      <c r="O28" s="19" t="s">
        <v>14</v>
      </c>
      <c r="P28" s="19" t="s">
        <v>15</v>
      </c>
      <c r="Q28" s="19" t="s">
        <v>16</v>
      </c>
      <c r="R28" s="19" t="s">
        <v>31</v>
      </c>
      <c r="S28" s="19" t="s">
        <v>32</v>
      </c>
      <c r="T28" s="19" t="s">
        <v>18</v>
      </c>
      <c r="U28" s="19" t="s">
        <v>29</v>
      </c>
      <c r="V28" s="19" t="s">
        <v>39</v>
      </c>
      <c r="W28" s="19" t="s">
        <v>40</v>
      </c>
      <c r="X28" s="20" t="s">
        <v>41</v>
      </c>
    </row>
    <row r="29" spans="1:27" ht="17" thickBot="1">
      <c r="B29" s="21">
        <v>4.1232387195687691E-2</v>
      </c>
      <c r="C29" s="24">
        <v>0.14634239320267964</v>
      </c>
      <c r="D29" s="24">
        <v>0</v>
      </c>
      <c r="E29" s="24">
        <v>0.33260094184539646</v>
      </c>
      <c r="F29" s="24">
        <v>0</v>
      </c>
      <c r="G29" s="24">
        <v>6.9530480756585716E-2</v>
      </c>
      <c r="H29" s="24">
        <v>0</v>
      </c>
      <c r="I29" s="24">
        <v>0</v>
      </c>
      <c r="J29" s="24">
        <v>7.7897302685183117E-3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1.9887051317938234E-2</v>
      </c>
      <c r="Q29" s="24">
        <v>1.7503900934365314E-2</v>
      </c>
      <c r="R29" s="24">
        <v>5.3321272701183253E-2</v>
      </c>
      <c r="S29" s="24">
        <v>0.18214370708948269</v>
      </c>
      <c r="T29" s="24">
        <v>0</v>
      </c>
      <c r="U29" s="24">
        <v>0.1296481188053055</v>
      </c>
      <c r="V29" s="24">
        <f>SUM(B29:U29)</f>
        <v>0.99999998411714264</v>
      </c>
      <c r="W29" s="25" cm="1">
        <f t="array" ref="W29">SUMPRODUCT(Table25[Rendimiento_Logaritmico], TRANSPOSE(B29:U29))</f>
        <v>5.4870110531404911E-4</v>
      </c>
      <c r="X29" s="26" cm="1">
        <f t="array" ref="X29">SQRT(MMULT(MMULT(B29:U29, Table5[[Amazon]:[UnitedTherapeutics]]), TRANSPOSE(B29:U29)))</f>
        <v>1.1026754878782874E-2</v>
      </c>
      <c r="Z29" s="27"/>
    </row>
    <row r="32" spans="1:27" ht="21">
      <c r="B32" s="79" t="s">
        <v>45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</row>
    <row r="33" spans="2:28">
      <c r="B33" s="22" t="s">
        <v>3</v>
      </c>
      <c r="C33" s="22" t="s">
        <v>4</v>
      </c>
      <c r="D33" s="22" t="s">
        <v>5</v>
      </c>
      <c r="E33" s="22" t="s">
        <v>6</v>
      </c>
      <c r="F33" s="22" t="s">
        <v>7</v>
      </c>
      <c r="G33" s="22" t="s">
        <v>8</v>
      </c>
      <c r="H33" s="22" t="s">
        <v>9</v>
      </c>
      <c r="I33" s="22" t="s">
        <v>10</v>
      </c>
      <c r="J33" s="22" t="s">
        <v>27</v>
      </c>
      <c r="K33" s="22" t="s">
        <v>12</v>
      </c>
      <c r="L33" s="22" t="s">
        <v>28</v>
      </c>
      <c r="M33" s="22" t="s">
        <v>13</v>
      </c>
      <c r="N33" s="22" t="s">
        <v>30</v>
      </c>
      <c r="O33" s="22" t="s">
        <v>14</v>
      </c>
      <c r="P33" s="22" t="s">
        <v>15</v>
      </c>
      <c r="Q33" s="22" t="s">
        <v>16</v>
      </c>
      <c r="R33" s="22" t="s">
        <v>31</v>
      </c>
      <c r="S33" s="22" t="s">
        <v>32</v>
      </c>
      <c r="T33" s="22" t="s">
        <v>18</v>
      </c>
      <c r="U33" s="22" t="s">
        <v>29</v>
      </c>
      <c r="V33" s="22" t="s">
        <v>39</v>
      </c>
      <c r="W33" s="22" t="s">
        <v>40</v>
      </c>
      <c r="X33" s="22" t="s">
        <v>41</v>
      </c>
    </row>
    <row r="34" spans="2:28">
      <c r="B34" s="42">
        <v>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1.0000000009140169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23">
        <f>SUM(B34:U34)</f>
        <v>1.0000000009140169</v>
      </c>
      <c r="W34" s="29" cm="1">
        <f t="array" ref="W34">SUMPRODUCT(Table25[Rendimiento_Logaritmico], TRANSPOSE(B34:U34))</f>
        <v>2.6760000024459089E-3</v>
      </c>
      <c r="X34" s="29" cm="1">
        <f t="array" ref="X34">SQRT(MMULT(MMULT(B34:U34, Table5[[Amazon]:[UnitedTherapeutics]]), TRANSPOSE(B34:U34)))</f>
        <v>3.3546711443580686E-2</v>
      </c>
      <c r="Y34" s="28" t="s">
        <v>44</v>
      </c>
      <c r="AA34" s="4"/>
    </row>
    <row r="35" spans="2:28">
      <c r="B35" s="42">
        <v>0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0.79579584144959747</v>
      </c>
      <c r="P35" s="42">
        <v>0</v>
      </c>
      <c r="Q35" s="42">
        <v>0</v>
      </c>
      <c r="R35" s="42">
        <v>0</v>
      </c>
      <c r="S35" s="42">
        <v>0</v>
      </c>
      <c r="T35" s="42">
        <v>9.1234580124382389E-2</v>
      </c>
      <c r="U35" s="42">
        <v>0.11296957833076191</v>
      </c>
      <c r="V35" s="23">
        <f t="shared" ref="V35:V43" si="0">SUM(B35:U35)</f>
        <v>0.99999999990474175</v>
      </c>
      <c r="W35" s="30">
        <v>2.4632701117165137E-3</v>
      </c>
      <c r="X35" s="29" cm="1">
        <f t="array" ref="X35">SQRT(MMULT(MMULT(B35:U35, Table5[[Amazon]:[UnitedTherapeutics]]), TRANSPOSE(B35:U35)))</f>
        <v>2.928211406303749E-2</v>
      </c>
      <c r="AA35" s="4"/>
      <c r="AB35" s="27"/>
    </row>
    <row r="36" spans="2:28">
      <c r="B36" s="42">
        <v>0</v>
      </c>
      <c r="C36" s="42">
        <v>0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0.65651306206711468</v>
      </c>
      <c r="P36" s="42">
        <v>0</v>
      </c>
      <c r="Q36" s="42">
        <v>0</v>
      </c>
      <c r="R36" s="42">
        <v>0</v>
      </c>
      <c r="S36" s="42">
        <v>0</v>
      </c>
      <c r="T36" s="42">
        <v>8.6501210094822201E-2</v>
      </c>
      <c r="U36" s="42">
        <v>0.25698572997100322</v>
      </c>
      <c r="V36" s="23">
        <f t="shared" si="0"/>
        <v>1.00000000213294</v>
      </c>
      <c r="W36" s="30">
        <v>2.2505402209871185E-3</v>
      </c>
      <c r="X36" s="29" cm="1">
        <f t="array" ref="X36">SQRT(MMULT(MMULT(B36:U36, Table5[[Amazon]:[UnitedTherapeutics]]), TRANSPOSE(B36:U36)))</f>
        <v>2.5566387090503476E-2</v>
      </c>
      <c r="AA36" s="4"/>
      <c r="AB36" s="4"/>
    </row>
    <row r="37" spans="2:28"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0.51723027332614735</v>
      </c>
      <c r="P37" s="42">
        <v>0</v>
      </c>
      <c r="Q37" s="42">
        <v>0</v>
      </c>
      <c r="R37" s="42">
        <v>0</v>
      </c>
      <c r="S37" s="42">
        <v>0</v>
      </c>
      <c r="T37" s="42">
        <v>8.1767849092364731E-2</v>
      </c>
      <c r="U37" s="42">
        <v>0.40100187929305403</v>
      </c>
      <c r="V37" s="23">
        <f t="shared" si="0"/>
        <v>1.0000000017115662</v>
      </c>
      <c r="W37" s="30">
        <v>2.0378103302577202E-3</v>
      </c>
      <c r="X37" s="29" cm="1">
        <f t="array" ref="X37">SQRT(MMULT(MMULT(B37:U37, Table5[[Amazon]:[UnitedTherapeutics]]), TRANSPOSE(B37:U37)))</f>
        <v>2.2401058885401955E-2</v>
      </c>
      <c r="AA37" s="4"/>
    </row>
    <row r="38" spans="2:28"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1.1026233709917928E-2</v>
      </c>
      <c r="K38" s="42">
        <v>0</v>
      </c>
      <c r="L38" s="42">
        <v>0</v>
      </c>
      <c r="M38" s="42">
        <v>0</v>
      </c>
      <c r="N38" s="42">
        <v>0</v>
      </c>
      <c r="O38" s="42">
        <v>0.40366996978418263</v>
      </c>
      <c r="P38" s="42">
        <v>0</v>
      </c>
      <c r="Q38" s="42">
        <v>5.0938566609233286E-2</v>
      </c>
      <c r="R38" s="42">
        <v>0</v>
      </c>
      <c r="S38" s="42">
        <v>4.2775635360204463E-2</v>
      </c>
      <c r="T38" s="42">
        <v>6.4875669740488459E-2</v>
      </c>
      <c r="U38" s="42">
        <v>0.42671392693992355</v>
      </c>
      <c r="V38" s="23">
        <f t="shared" si="0"/>
        <v>1.0000000021439504</v>
      </c>
      <c r="W38" s="30">
        <v>1.8250804395283299E-3</v>
      </c>
      <c r="X38" s="29" cm="1">
        <f t="array" ref="X38">SQRT(MMULT(MMULT(B38:U38, Table5[[Amazon]:[UnitedTherapeutics]]), TRANSPOSE(B38:U38)))</f>
        <v>1.984139104246942E-2</v>
      </c>
      <c r="AA38" s="4"/>
    </row>
    <row r="39" spans="2:28">
      <c r="B39" s="42">
        <v>0</v>
      </c>
      <c r="C39" s="42">
        <v>0</v>
      </c>
      <c r="D39" s="42">
        <v>0</v>
      </c>
      <c r="E39" s="42">
        <v>8.798332627262502E-2</v>
      </c>
      <c r="F39" s="42">
        <v>0</v>
      </c>
      <c r="G39" s="42">
        <v>0</v>
      </c>
      <c r="H39" s="42">
        <v>0</v>
      </c>
      <c r="I39" s="42">
        <v>0</v>
      </c>
      <c r="J39" s="42">
        <v>1.7689739817134779E-2</v>
      </c>
      <c r="K39" s="42">
        <v>0</v>
      </c>
      <c r="L39" s="42">
        <v>0</v>
      </c>
      <c r="M39" s="42">
        <v>0</v>
      </c>
      <c r="N39" s="42">
        <v>0</v>
      </c>
      <c r="O39" s="42">
        <v>0.32205346171368354</v>
      </c>
      <c r="P39" s="42">
        <v>0</v>
      </c>
      <c r="Q39" s="42">
        <v>5.9316417020069803E-2</v>
      </c>
      <c r="R39" s="42">
        <v>0</v>
      </c>
      <c r="S39" s="42">
        <v>8.090943900035194E-2</v>
      </c>
      <c r="T39" s="42">
        <v>5.0033024075807758E-2</v>
      </c>
      <c r="U39" s="42">
        <v>0.38201460123944803</v>
      </c>
      <c r="V39" s="23">
        <f t="shared" si="0"/>
        <v>1.0000000091391208</v>
      </c>
      <c r="W39" s="30">
        <v>1.6123505487989299E-3</v>
      </c>
      <c r="X39" s="29" cm="1">
        <f t="array" ref="X39">SQRT(MMULT(MMULT(B39:U39, Table5[[Amazon]:[UnitedTherapeutics]]), TRANSPOSE(B39:U39)))</f>
        <v>1.7544473269076041E-2</v>
      </c>
      <c r="AA39" s="4"/>
    </row>
    <row r="40" spans="2:28">
      <c r="B40" s="42">
        <v>0</v>
      </c>
      <c r="C40" s="42">
        <v>0</v>
      </c>
      <c r="D40" s="42">
        <v>8.4786301526467421E-4</v>
      </c>
      <c r="E40" s="42">
        <v>0.18061284662906826</v>
      </c>
      <c r="F40" s="42">
        <v>0</v>
      </c>
      <c r="G40" s="42">
        <v>0</v>
      </c>
      <c r="H40" s="42">
        <v>0</v>
      </c>
      <c r="I40" s="42">
        <v>0</v>
      </c>
      <c r="J40" s="42">
        <v>1.9684133394390676E-2</v>
      </c>
      <c r="K40" s="42">
        <v>0</v>
      </c>
      <c r="L40" s="42">
        <v>0</v>
      </c>
      <c r="M40" s="42">
        <v>0</v>
      </c>
      <c r="N40" s="42">
        <v>0</v>
      </c>
      <c r="O40" s="42">
        <v>0.24011658483890655</v>
      </c>
      <c r="P40" s="42">
        <v>0</v>
      </c>
      <c r="Q40" s="42">
        <v>6.7420459311442207E-2</v>
      </c>
      <c r="R40" s="42">
        <v>0</v>
      </c>
      <c r="S40" s="42">
        <v>0.11838028922855633</v>
      </c>
      <c r="T40" s="42">
        <v>3.7237641379458952E-2</v>
      </c>
      <c r="U40" s="42">
        <v>0.33570019056403438</v>
      </c>
      <c r="V40" s="23">
        <f t="shared" si="0"/>
        <v>1.000000008361122</v>
      </c>
      <c r="W40" s="30">
        <v>1.3996206580695299E-3</v>
      </c>
      <c r="X40" s="29" cm="1">
        <f t="array" ref="X40">SQRT(MMULT(MMULT(B40:U40, Table5[[Amazon]:[UnitedTherapeutics]]), TRANSPOSE(B40:U40)))</f>
        <v>1.5453794023810578E-2</v>
      </c>
      <c r="AA40" s="4"/>
    </row>
    <row r="41" spans="2:28">
      <c r="B41" s="42">
        <v>0</v>
      </c>
      <c r="C41" s="42">
        <v>0</v>
      </c>
      <c r="D41" s="42">
        <v>8.716921787064088E-4</v>
      </c>
      <c r="E41" s="42">
        <v>0.29443307884328307</v>
      </c>
      <c r="F41" s="42">
        <v>0</v>
      </c>
      <c r="G41" s="42">
        <v>0</v>
      </c>
      <c r="H41" s="42">
        <v>0</v>
      </c>
      <c r="I41" s="42">
        <v>0</v>
      </c>
      <c r="J41" s="42">
        <v>2.4491289364802198E-2</v>
      </c>
      <c r="K41" s="42">
        <v>0</v>
      </c>
      <c r="L41" s="42">
        <v>0</v>
      </c>
      <c r="M41" s="42">
        <v>0</v>
      </c>
      <c r="N41" s="42">
        <v>0</v>
      </c>
      <c r="O41" s="42">
        <v>0.16313754440452466</v>
      </c>
      <c r="P41" s="42">
        <v>0</v>
      </c>
      <c r="Q41" s="42">
        <v>6.837224174998463E-2</v>
      </c>
      <c r="R41" s="42">
        <v>0</v>
      </c>
      <c r="S41" s="42">
        <v>0.14367288756247146</v>
      </c>
      <c r="T41" s="42">
        <v>2.1503537272441111E-2</v>
      </c>
      <c r="U41" s="42">
        <v>0.28351773170180727</v>
      </c>
      <c r="V41" s="23">
        <f t="shared" si="0"/>
        <v>1.0000000030780209</v>
      </c>
      <c r="W41" s="30">
        <v>1.1868907673401399E-3</v>
      </c>
      <c r="X41" s="29" cm="1">
        <f t="array" ref="X41">SQRT(MMULT(MMULT(B41:U41, Table5[[Amazon]:[UnitedTherapeutics]]), TRANSPOSE(B41:U41)))</f>
        <v>1.3656760633607256E-2</v>
      </c>
      <c r="AA41" s="4"/>
    </row>
    <row r="42" spans="2:28">
      <c r="B42" s="42">
        <v>0</v>
      </c>
      <c r="C42" s="42">
        <v>0</v>
      </c>
      <c r="D42" s="42">
        <v>2.1115243511573841E-2</v>
      </c>
      <c r="E42" s="42">
        <v>0.38618941903384013</v>
      </c>
      <c r="F42" s="42">
        <v>0</v>
      </c>
      <c r="G42" s="42">
        <v>0</v>
      </c>
      <c r="H42" s="42">
        <v>0</v>
      </c>
      <c r="I42" s="42">
        <v>0</v>
      </c>
      <c r="J42" s="42">
        <v>2.8941136151795024E-2</v>
      </c>
      <c r="K42" s="42">
        <v>0</v>
      </c>
      <c r="L42" s="42">
        <v>0</v>
      </c>
      <c r="M42" s="42">
        <v>0</v>
      </c>
      <c r="N42" s="42">
        <v>0</v>
      </c>
      <c r="O42" s="42">
        <v>8.0600913025945645E-2</v>
      </c>
      <c r="P42" s="42">
        <v>0</v>
      </c>
      <c r="Q42" s="42">
        <v>7.0218001225064552E-2</v>
      </c>
      <c r="R42" s="42">
        <v>0</v>
      </c>
      <c r="S42" s="42">
        <v>0.17341477198053443</v>
      </c>
      <c r="T42" s="42">
        <v>5.6660850170420704E-3</v>
      </c>
      <c r="U42" s="42">
        <v>0.23385441689294231</v>
      </c>
      <c r="V42" s="23">
        <f t="shared" si="0"/>
        <v>0.99999998683873792</v>
      </c>
      <c r="W42" s="30">
        <v>9.7416087661074402E-4</v>
      </c>
      <c r="X42" s="29" cm="1">
        <f t="array" ref="X42">SQRT(MMULT(MMULT(B42:U42, Table5[[Amazon]:[UnitedTherapeutics]]), TRANSPOSE(B42:U42)))</f>
        <v>1.2278201799473362E-2</v>
      </c>
      <c r="AA42" s="4"/>
    </row>
    <row r="43" spans="2:28">
      <c r="B43" s="42">
        <v>2.1646552787876461E-2</v>
      </c>
      <c r="C43" s="42">
        <v>5.2354236857220418E-2</v>
      </c>
      <c r="D43" s="42">
        <v>2.7273452782652627E-2</v>
      </c>
      <c r="E43" s="42">
        <v>0.39781583721863584</v>
      </c>
      <c r="F43" s="42">
        <v>0</v>
      </c>
      <c r="G43" s="42">
        <v>0</v>
      </c>
      <c r="H43" s="42">
        <v>0</v>
      </c>
      <c r="I43" s="42">
        <v>0</v>
      </c>
      <c r="J43" s="42">
        <v>1.6075944935893288E-2</v>
      </c>
      <c r="K43" s="42">
        <v>0</v>
      </c>
      <c r="L43" s="42">
        <v>0</v>
      </c>
      <c r="M43" s="42">
        <v>0</v>
      </c>
      <c r="N43" s="42">
        <v>0</v>
      </c>
      <c r="O43" s="42">
        <v>1.1159034470494463E-2</v>
      </c>
      <c r="P43" s="42">
        <v>1.8570584031811426E-2</v>
      </c>
      <c r="Q43" s="42">
        <v>6.2825393950838929E-2</v>
      </c>
      <c r="R43" s="42">
        <v>1.5261507158514528E-2</v>
      </c>
      <c r="S43" s="42">
        <v>0.18199595395778531</v>
      </c>
      <c r="T43" s="42">
        <v>0</v>
      </c>
      <c r="U43" s="42">
        <v>0.19502149298897753</v>
      </c>
      <c r="V43" s="23">
        <f t="shared" si="0"/>
        <v>0.99999999114070093</v>
      </c>
      <c r="W43" s="30">
        <v>7.6143098588135399E-4</v>
      </c>
      <c r="X43" s="29" cm="1">
        <f t="array" ref="X43">SQRT(MMULT(MMULT(B43:U43, Table5[[Amazon]:[UnitedTherapeutics]]), TRANSPOSE(B43:U43)))</f>
        <v>1.1388171687319652E-2</v>
      </c>
      <c r="AA43" s="4"/>
    </row>
    <row r="44" spans="2:28">
      <c r="B44" s="42">
        <v>4.1232387195687691E-2</v>
      </c>
      <c r="C44" s="42">
        <v>0.14634239320267964</v>
      </c>
      <c r="D44" s="42">
        <v>0</v>
      </c>
      <c r="E44" s="42">
        <v>0.33260094184539646</v>
      </c>
      <c r="F44" s="42">
        <v>0</v>
      </c>
      <c r="G44" s="42">
        <v>6.9530480756585716E-2</v>
      </c>
      <c r="H44" s="42">
        <v>0</v>
      </c>
      <c r="I44" s="42">
        <v>0</v>
      </c>
      <c r="J44" s="42">
        <v>7.7897302685183117E-3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1.9887051317938234E-2</v>
      </c>
      <c r="Q44" s="42">
        <v>1.7503900934365314E-2</v>
      </c>
      <c r="R44" s="42">
        <v>5.3321272701183253E-2</v>
      </c>
      <c r="S44" s="42">
        <v>0.18214370708948269</v>
      </c>
      <c r="T44" s="42">
        <v>0</v>
      </c>
      <c r="U44" s="42">
        <v>0.1296481188053055</v>
      </c>
      <c r="V44" s="23">
        <f>SUM(B44:U44)</f>
        <v>0.99999998411714264</v>
      </c>
      <c r="W44" s="29" cm="1">
        <f t="array" ref="W44">SUMPRODUCT(Table25[Rendimiento_Logaritmico], TRANSPOSE(B44:U44))</f>
        <v>5.4870110531404911E-4</v>
      </c>
      <c r="X44" s="29" cm="1">
        <f t="array" ref="X44">SQRT(MMULT(MMULT(B44:U44, Table5[[Amazon]:[UnitedTherapeutics]]), TRANSPOSE(B44:U44)))</f>
        <v>1.1026754878782874E-2</v>
      </c>
      <c r="Y44" s="28" t="s">
        <v>43</v>
      </c>
      <c r="AA44" s="4"/>
    </row>
    <row r="45" spans="2:28">
      <c r="W45" s="27"/>
    </row>
    <row r="46" spans="2:28">
      <c r="W46" s="27"/>
    </row>
    <row r="47" spans="2:28">
      <c r="W47" s="27"/>
    </row>
    <row r="48" spans="2:28">
      <c r="N48" s="17" t="s">
        <v>46</v>
      </c>
    </row>
    <row r="49" spans="14:18">
      <c r="N49" t="s">
        <v>47</v>
      </c>
    </row>
    <row r="50" spans="14:18" ht="17" thickBot="1"/>
    <row r="51" spans="14:18" ht="17" thickBot="1">
      <c r="N51" s="80" t="s">
        <v>53</v>
      </c>
      <c r="O51" s="81"/>
      <c r="Q51" s="80" t="s">
        <v>59</v>
      </c>
      <c r="R51" s="81"/>
    </row>
    <row r="52" spans="14:18">
      <c r="N52" s="36" t="s">
        <v>3</v>
      </c>
      <c r="O52" s="37">
        <f>B44</f>
        <v>4.1232387195687691E-2</v>
      </c>
      <c r="Q52" s="36" t="s">
        <v>60</v>
      </c>
      <c r="R52" s="43">
        <f>O54</f>
        <v>0.33260094184539646</v>
      </c>
    </row>
    <row r="53" spans="14:18">
      <c r="N53" s="36" t="s">
        <v>4</v>
      </c>
      <c r="O53" s="37">
        <f>C44</f>
        <v>0.14634239320267964</v>
      </c>
      <c r="Q53" s="36" t="s">
        <v>61</v>
      </c>
      <c r="R53" s="43">
        <f>O55+O58</f>
        <v>8.7034381690951027E-2</v>
      </c>
    </row>
    <row r="54" spans="14:18">
      <c r="N54" s="36" t="s">
        <v>54</v>
      </c>
      <c r="O54" s="37">
        <f>E44</f>
        <v>0.33260094184539646</v>
      </c>
      <c r="Q54" s="36" t="s">
        <v>62</v>
      </c>
      <c r="R54" s="43">
        <f>O60+O59</f>
        <v>0.23546497979066594</v>
      </c>
    </row>
    <row r="55" spans="14:18">
      <c r="N55" s="36" t="s">
        <v>8</v>
      </c>
      <c r="O55" s="37">
        <f>G44</f>
        <v>6.9530480756585716E-2</v>
      </c>
      <c r="Q55" s="36" t="s">
        <v>63</v>
      </c>
      <c r="R55" s="43">
        <f>O52+O57</f>
        <v>6.1119438513625925E-2</v>
      </c>
    </row>
    <row r="56" spans="14:18">
      <c r="N56" s="36" t="s">
        <v>27</v>
      </c>
      <c r="O56" s="37">
        <f>J44</f>
        <v>7.7897302685183117E-3</v>
      </c>
      <c r="Q56" s="36" t="s">
        <v>64</v>
      </c>
      <c r="R56" s="43">
        <f>O56+O61</f>
        <v>0.13743784907382381</v>
      </c>
    </row>
    <row r="57" spans="14:18">
      <c r="N57" s="36" t="s">
        <v>15</v>
      </c>
      <c r="O57" s="37">
        <f>P44</f>
        <v>1.9887051317938234E-2</v>
      </c>
      <c r="Q57" s="36" t="s">
        <v>65</v>
      </c>
      <c r="R57" s="43">
        <f>O53</f>
        <v>0.14634239320267964</v>
      </c>
    </row>
    <row r="58" spans="14:18" ht="17" thickBot="1">
      <c r="N58" s="36" t="s">
        <v>55</v>
      </c>
      <c r="O58" s="37">
        <f>Q44</f>
        <v>1.7503900934365314E-2</v>
      </c>
      <c r="Q58" s="36" t="s">
        <v>66</v>
      </c>
      <c r="R58" s="37">
        <v>0</v>
      </c>
    </row>
    <row r="59" spans="14:18" ht="17" thickBot="1">
      <c r="N59" s="36" t="s">
        <v>56</v>
      </c>
      <c r="O59" s="37">
        <f>R44</f>
        <v>5.3321272701183253E-2</v>
      </c>
      <c r="Q59" s="40" t="s">
        <v>39</v>
      </c>
      <c r="R59" s="41">
        <f>SUM(R52:R57)</f>
        <v>0.99999998411714275</v>
      </c>
    </row>
    <row r="60" spans="14:18">
      <c r="N60" s="36" t="s">
        <v>57</v>
      </c>
      <c r="O60" s="37">
        <f>S44</f>
        <v>0.18214370708948269</v>
      </c>
    </row>
    <row r="61" spans="14:18" ht="17" thickBot="1">
      <c r="N61" s="38" t="s">
        <v>58</v>
      </c>
      <c r="O61" s="39">
        <f>U44</f>
        <v>0.1296481188053055</v>
      </c>
    </row>
    <row r="62" spans="14:18" ht="17" thickBot="1">
      <c r="N62" s="38" t="s">
        <v>39</v>
      </c>
      <c r="O62" s="39">
        <f>SUM(O52:O61)</f>
        <v>0.99999998411714264</v>
      </c>
    </row>
  </sheetData>
  <mergeCells count="5">
    <mergeCell ref="B2:E2"/>
    <mergeCell ref="B27:X27"/>
    <mergeCell ref="B32:X32"/>
    <mergeCell ref="N51:O51"/>
    <mergeCell ref="Q51:R51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18D22-2C33-7745-8A40-AD646551B555}">
  <dimension ref="A1:AU87"/>
  <sheetViews>
    <sheetView topLeftCell="A3" zoomScale="57" workbookViewId="0">
      <selection activeCell="E30" sqref="E30"/>
    </sheetView>
  </sheetViews>
  <sheetFormatPr baseColWidth="10" defaultRowHeight="16"/>
  <cols>
    <col min="1" max="1" width="15" bestFit="1" customWidth="1"/>
    <col min="2" max="4" width="12.5703125" bestFit="1" customWidth="1"/>
    <col min="5" max="5" width="13.7109375" bestFit="1" customWidth="1"/>
    <col min="6" max="22" width="12.5703125" bestFit="1" customWidth="1"/>
    <col min="23" max="23" width="14.28515625" bestFit="1" customWidth="1"/>
    <col min="25" max="25" width="15" bestFit="1" customWidth="1"/>
    <col min="26" max="28" width="12.5703125" bestFit="1" customWidth="1"/>
    <col min="29" max="29" width="13.7109375" bestFit="1" customWidth="1"/>
    <col min="30" max="46" width="12.5703125" bestFit="1" customWidth="1"/>
    <col min="47" max="47" width="14.28515625" bestFit="1" customWidth="1"/>
  </cols>
  <sheetData>
    <row r="1" spans="1:47" ht="17" thickBot="1"/>
    <row r="2" spans="1:47">
      <c r="A2" s="14"/>
      <c r="B2" s="14" t="s">
        <v>3</v>
      </c>
      <c r="C2" s="14" t="s">
        <v>4</v>
      </c>
      <c r="D2" s="14" t="s">
        <v>5</v>
      </c>
      <c r="E2" s="14" t="s">
        <v>6</v>
      </c>
      <c r="F2" s="14" t="s">
        <v>7</v>
      </c>
      <c r="G2" s="14" t="s">
        <v>8</v>
      </c>
      <c r="H2" s="14" t="s">
        <v>9</v>
      </c>
      <c r="I2" s="14" t="s">
        <v>10</v>
      </c>
      <c r="J2" s="14" t="s">
        <v>11</v>
      </c>
      <c r="K2" s="14" t="s">
        <v>27</v>
      </c>
      <c r="L2" s="14" t="s">
        <v>12</v>
      </c>
      <c r="M2" s="14" t="s">
        <v>28</v>
      </c>
      <c r="N2" s="14" t="s">
        <v>13</v>
      </c>
      <c r="O2" s="14" t="s">
        <v>30</v>
      </c>
      <c r="P2" s="14" t="s">
        <v>14</v>
      </c>
      <c r="Q2" s="14" t="s">
        <v>15</v>
      </c>
      <c r="R2" s="14" t="s">
        <v>16</v>
      </c>
      <c r="S2" s="14" t="s">
        <v>31</v>
      </c>
      <c r="T2" s="14" t="s">
        <v>17</v>
      </c>
      <c r="U2" s="14" t="s">
        <v>32</v>
      </c>
      <c r="V2" s="14" t="s">
        <v>18</v>
      </c>
      <c r="W2" s="14" t="s">
        <v>29</v>
      </c>
      <c r="Y2" s="14"/>
      <c r="Z2" s="14" t="s">
        <v>3</v>
      </c>
      <c r="AA2" s="14" t="s">
        <v>4</v>
      </c>
      <c r="AB2" s="14" t="s">
        <v>5</v>
      </c>
      <c r="AC2" s="14" t="s">
        <v>6</v>
      </c>
      <c r="AD2" s="14" t="s">
        <v>7</v>
      </c>
      <c r="AE2" s="14" t="s">
        <v>8</v>
      </c>
      <c r="AF2" s="14" t="s">
        <v>9</v>
      </c>
      <c r="AG2" s="14" t="s">
        <v>10</v>
      </c>
      <c r="AH2" s="14" t="s">
        <v>11</v>
      </c>
      <c r="AI2" s="14" t="s">
        <v>27</v>
      </c>
      <c r="AJ2" s="14" t="s">
        <v>12</v>
      </c>
      <c r="AK2" s="14" t="s">
        <v>28</v>
      </c>
      <c r="AL2" s="14" t="s">
        <v>13</v>
      </c>
      <c r="AM2" s="14" t="s">
        <v>30</v>
      </c>
      <c r="AN2" s="14" t="s">
        <v>14</v>
      </c>
      <c r="AO2" s="14" t="s">
        <v>15</v>
      </c>
      <c r="AP2" s="14" t="s">
        <v>16</v>
      </c>
      <c r="AQ2" s="14" t="s">
        <v>31</v>
      </c>
      <c r="AR2" s="14" t="s">
        <v>17</v>
      </c>
      <c r="AS2" s="14" t="s">
        <v>32</v>
      </c>
      <c r="AT2" s="14" t="s">
        <v>18</v>
      </c>
      <c r="AU2" s="14" t="s">
        <v>29</v>
      </c>
    </row>
    <row r="3" spans="1:47">
      <c r="A3" t="s">
        <v>3</v>
      </c>
      <c r="B3">
        <f>VARP('Cambios Mensuales'!$B$27:$B$87)</f>
        <v>8.2920578016152536E-3</v>
      </c>
      <c r="Y3" t="s">
        <v>3</v>
      </c>
      <c r="Z3">
        <f>VARP('Cambios Mensuales'!$Z$27:$Z$87)</f>
        <v>8.145320698593422E-3</v>
      </c>
    </row>
    <row r="4" spans="1:47">
      <c r="A4" t="s">
        <v>4</v>
      </c>
      <c r="B4">
        <v>1.982189691859372E-3</v>
      </c>
      <c r="C4">
        <f>VARP('Cambios Mensuales'!$C$27:$C$87)</f>
        <v>4.7380169613676125E-3</v>
      </c>
      <c r="Y4" t="s">
        <v>4</v>
      </c>
      <c r="Z4">
        <v>2.1481463398139509E-3</v>
      </c>
      <c r="AA4">
        <f>VARP('Cambios Mensuales'!$AA$27:$AA$87)</f>
        <v>4.8160847226479848E-3</v>
      </c>
    </row>
    <row r="5" spans="1:47">
      <c r="A5" t="s">
        <v>5</v>
      </c>
      <c r="B5">
        <v>5.6841030356130856E-3</v>
      </c>
      <c r="C5">
        <v>2.7388103443324002E-3</v>
      </c>
      <c r="D5">
        <f>VARP('Cambios Mensuales'!$D$27:$D$87)</f>
        <v>8.3827394749552905E-3</v>
      </c>
      <c r="Y5" t="s">
        <v>5</v>
      </c>
      <c r="Z5">
        <v>5.4063888008531284E-3</v>
      </c>
      <c r="AA5">
        <v>2.8128053535462039E-3</v>
      </c>
      <c r="AB5">
        <f>VARP('Cambios Mensuales'!$AB$27:$AB$87)</f>
        <v>8.0531301908371902E-3</v>
      </c>
    </row>
    <row r="6" spans="1:47">
      <c r="A6" t="s">
        <v>6</v>
      </c>
      <c r="B6">
        <v>1.4597673592695243E-3</v>
      </c>
      <c r="C6">
        <v>1.4659799287031221E-3</v>
      </c>
      <c r="D6">
        <v>2.674244348399398E-3</v>
      </c>
      <c r="E6">
        <f>VARP('Cambios Mensuales'!$E$27:$E$87)</f>
        <v>3.335151324408387E-3</v>
      </c>
      <c r="Y6" t="s">
        <v>6</v>
      </c>
      <c r="Z6">
        <v>1.5347743739207319E-3</v>
      </c>
      <c r="AA6">
        <v>1.5296819398273533E-3</v>
      </c>
      <c r="AB6">
        <v>2.7427714712171094E-3</v>
      </c>
      <c r="AC6">
        <f>VARP('Cambios Mensuales'!$AC$27:$AC$87)</f>
        <v>3.3978575717595163E-3</v>
      </c>
    </row>
    <row r="7" spans="1:47">
      <c r="A7" t="s">
        <v>7</v>
      </c>
      <c r="B7">
        <v>1.0086741102471816E-3</v>
      </c>
      <c r="C7">
        <v>4.2129246949584642E-4</v>
      </c>
      <c r="D7">
        <v>2.6129688354980061E-3</v>
      </c>
      <c r="E7">
        <v>3.0310392433380647E-3</v>
      </c>
      <c r="F7">
        <f>VARP('Cambios Mensuales'!$F$27:$F$87)</f>
        <v>8.5253419515683368E-3</v>
      </c>
      <c r="Y7" t="s">
        <v>7</v>
      </c>
      <c r="Z7">
        <v>9.4004136344618165E-4</v>
      </c>
      <c r="AA7">
        <v>5.5610523687787093E-4</v>
      </c>
      <c r="AB7">
        <v>2.8035189144859298E-3</v>
      </c>
      <c r="AC7">
        <v>3.271016642391579E-3</v>
      </c>
      <c r="AD7">
        <f>VARP('Cambios Mensuales'!$AD$27:$AD$87)</f>
        <v>8.583908323563344E-3</v>
      </c>
    </row>
    <row r="8" spans="1:47">
      <c r="A8" t="s">
        <v>8</v>
      </c>
      <c r="B8">
        <v>2.1288074896736757E-3</v>
      </c>
      <c r="C8">
        <v>1.8600295369965755E-3</v>
      </c>
      <c r="D8">
        <v>2.6116604670306663E-3</v>
      </c>
      <c r="E8">
        <v>1.887293019154721E-3</v>
      </c>
      <c r="F8">
        <v>2.5372845226052563E-3</v>
      </c>
      <c r="G8">
        <f>VARP('Cambios Mensuales'!$G$27:$G$87)</f>
        <v>4.9521713728847604E-3</v>
      </c>
      <c r="Y8" t="s">
        <v>8</v>
      </c>
      <c r="Z8">
        <v>2.1723052094812568E-3</v>
      </c>
      <c r="AA8">
        <v>1.925028330309193E-3</v>
      </c>
      <c r="AB8">
        <v>2.6110958696433828E-3</v>
      </c>
      <c r="AC8">
        <v>1.8541554315961821E-3</v>
      </c>
      <c r="AD8">
        <v>2.4398591437297581E-3</v>
      </c>
      <c r="AE8">
        <f>VARP('Cambios Mensuales'!$AE$27:$AE$87)</f>
        <v>4.8269555405656079E-3</v>
      </c>
    </row>
    <row r="9" spans="1:47">
      <c r="A9" t="s">
        <v>9</v>
      </c>
      <c r="B9">
        <v>8.5380372496355824E-4</v>
      </c>
      <c r="C9">
        <v>-1.7658160695194455E-4</v>
      </c>
      <c r="D9">
        <v>2.818070620630195E-3</v>
      </c>
      <c r="E9">
        <v>3.6704249013819381E-3</v>
      </c>
      <c r="F9">
        <v>1.0252989222289318E-2</v>
      </c>
      <c r="G9">
        <v>3.4173744064855457E-3</v>
      </c>
      <c r="H9">
        <f>VARP('Cambios Mensuales'!$H$27:$H$87)</f>
        <v>1.7324002642689428E-2</v>
      </c>
      <c r="Y9" t="s">
        <v>9</v>
      </c>
      <c r="Z9">
        <v>1.0446997903134521E-3</v>
      </c>
      <c r="AA9">
        <v>3.1049767534407929E-4</v>
      </c>
      <c r="AB9">
        <v>3.6213816876636269E-3</v>
      </c>
      <c r="AC9">
        <v>4.3415415917540485E-3</v>
      </c>
      <c r="AD9">
        <v>1.091728945728195E-2</v>
      </c>
      <c r="AE9">
        <v>3.3666027282439419E-3</v>
      </c>
      <c r="AF9">
        <f>VARP('Cambios Mensuales'!$AF$27:$AF$87)</f>
        <v>1.8873462553047463E-2</v>
      </c>
    </row>
    <row r="10" spans="1:47">
      <c r="A10" t="s">
        <v>10</v>
      </c>
      <c r="B10">
        <v>-3.4178733690293526E-4</v>
      </c>
      <c r="C10">
        <v>-4.0137620507617989E-4</v>
      </c>
      <c r="D10">
        <v>1.5664856086775767E-3</v>
      </c>
      <c r="E10">
        <v>2.6608345289226296E-3</v>
      </c>
      <c r="F10">
        <v>7.5398578549707189E-3</v>
      </c>
      <c r="G10">
        <v>1.910687302373569E-3</v>
      </c>
      <c r="H10">
        <v>1.0644105985805404E-2</v>
      </c>
      <c r="I10">
        <f>VARP('Cambios Mensuales'!$I$27:$I$87)</f>
        <v>8.9697086114428632E-3</v>
      </c>
      <c r="Y10" t="s">
        <v>10</v>
      </c>
      <c r="Z10">
        <v>-2.9051523065428509E-4</v>
      </c>
      <c r="AA10">
        <v>-1.7147048288523707E-4</v>
      </c>
      <c r="AB10">
        <v>1.960452905933093E-3</v>
      </c>
      <c r="AC10">
        <v>2.9258642353456338E-3</v>
      </c>
      <c r="AD10">
        <v>7.7874164156007987E-3</v>
      </c>
      <c r="AE10">
        <v>1.9480852958036071E-3</v>
      </c>
      <c r="AF10">
        <v>1.1448845557796898E-2</v>
      </c>
      <c r="AG10">
        <f>VARP('Cambios Mensuales'!$AG$27:$AG$87)</f>
        <v>9.0949601634040447E-3</v>
      </c>
    </row>
    <row r="11" spans="1:47">
      <c r="A11" t="s">
        <v>11</v>
      </c>
      <c r="B11">
        <v>2.6119370940028207E-3</v>
      </c>
      <c r="C11">
        <v>1.7167968433036138E-3</v>
      </c>
      <c r="D11">
        <v>4.2240374843588013E-3</v>
      </c>
      <c r="E11">
        <v>2.9135259047181868E-3</v>
      </c>
      <c r="F11">
        <v>5.8831489400733737E-3</v>
      </c>
      <c r="G11">
        <v>2.2793329158433098E-3</v>
      </c>
      <c r="H11">
        <v>7.8571791729951136E-3</v>
      </c>
      <c r="I11">
        <v>5.0886256324891898E-3</v>
      </c>
      <c r="J11">
        <f>VARP('Cambios Mensuales'!$J$27:$J$87)</f>
        <v>8.1211707001600172E-3</v>
      </c>
      <c r="Y11" t="s">
        <v>11</v>
      </c>
      <c r="Z11">
        <v>2.4317847181511225E-3</v>
      </c>
      <c r="AA11">
        <v>2.0991072944398716E-3</v>
      </c>
      <c r="AB11">
        <v>4.6477566785709879E-3</v>
      </c>
      <c r="AC11">
        <v>3.5235872877346823E-3</v>
      </c>
      <c r="AD11">
        <v>6.4896047974911698E-3</v>
      </c>
      <c r="AE11">
        <v>2.269636067027187E-3</v>
      </c>
      <c r="AF11">
        <v>9.6429685766612309E-3</v>
      </c>
      <c r="AG11">
        <v>6.0284087069243149E-3</v>
      </c>
      <c r="AH11">
        <f>VARP('Cambios Mensuales'!$AH$27:$AH$87)</f>
        <v>9.8075103044728048E-3</v>
      </c>
    </row>
    <row r="12" spans="1:47">
      <c r="A12" t="s">
        <v>27</v>
      </c>
      <c r="B12">
        <v>3.5062585844573575E-3</v>
      </c>
      <c r="C12">
        <v>3.5231989743698443E-3</v>
      </c>
      <c r="D12">
        <v>5.005659215764461E-3</v>
      </c>
      <c r="E12">
        <v>3.4967486121371179E-3</v>
      </c>
      <c r="F12">
        <v>5.9172888635945714E-3</v>
      </c>
      <c r="G12">
        <v>3.5170692049714338E-3</v>
      </c>
      <c r="H12">
        <v>6.4471719009422364E-3</v>
      </c>
      <c r="I12">
        <v>3.8919047472481313E-3</v>
      </c>
      <c r="J12">
        <v>5.9979417246040171E-3</v>
      </c>
      <c r="K12">
        <f>VARP('Cambios Mensuales'!$K$27:$K$87)</f>
        <v>1.8453442789522725E-2</v>
      </c>
      <c r="Y12" t="s">
        <v>27</v>
      </c>
      <c r="Z12">
        <v>3.1718837196764941E-3</v>
      </c>
      <c r="AA12">
        <v>3.504152155796966E-3</v>
      </c>
      <c r="AB12">
        <v>4.6560349814202678E-3</v>
      </c>
      <c r="AC12">
        <v>3.3374522785962453E-3</v>
      </c>
      <c r="AD12">
        <v>5.2912626838148291E-3</v>
      </c>
      <c r="AE12">
        <v>3.0456436196133691E-3</v>
      </c>
      <c r="AF12">
        <v>6.3210859494353773E-3</v>
      </c>
      <c r="AG12">
        <v>3.8894653557002413E-3</v>
      </c>
      <c r="AH12">
        <v>5.8309488090899919E-3</v>
      </c>
      <c r="AI12">
        <f>VARP('Cambios Mensuales'!$AI$27:$AI$87)</f>
        <v>1.6674349036542503E-2</v>
      </c>
    </row>
    <row r="13" spans="1:47">
      <c r="A13" t="s">
        <v>12</v>
      </c>
      <c r="B13">
        <v>8.2549885335436995E-4</v>
      </c>
      <c r="C13">
        <v>1.5317825204123304E-3</v>
      </c>
      <c r="D13">
        <v>2.6623090740190334E-3</v>
      </c>
      <c r="E13">
        <v>3.2051857971724124E-3</v>
      </c>
      <c r="F13">
        <v>4.6648846072830687E-3</v>
      </c>
      <c r="G13">
        <v>2.2512938650926556E-3</v>
      </c>
      <c r="H13">
        <v>6.9917077455082044E-3</v>
      </c>
      <c r="I13">
        <v>4.452461706037603E-3</v>
      </c>
      <c r="J13">
        <v>5.0846440461429906E-3</v>
      </c>
      <c r="K13">
        <v>5.1587971262879728E-3</v>
      </c>
      <c r="L13">
        <f>VARP('Cambios Mensuales'!$L$27:$L$87)</f>
        <v>6.4910629413740435E-3</v>
      </c>
      <c r="Y13" t="s">
        <v>12</v>
      </c>
      <c r="Z13">
        <v>9.6538207535868553E-4</v>
      </c>
      <c r="AA13">
        <v>1.768213004057211E-3</v>
      </c>
      <c r="AB13">
        <v>2.9507484865476346E-3</v>
      </c>
      <c r="AC13">
        <v>3.4771824896135195E-3</v>
      </c>
      <c r="AD13">
        <v>5.0339645307087705E-3</v>
      </c>
      <c r="AE13">
        <v>2.2290664705481565E-3</v>
      </c>
      <c r="AF13">
        <v>8.0123194830484089E-3</v>
      </c>
      <c r="AG13">
        <v>4.9262106144336883E-3</v>
      </c>
      <c r="AH13">
        <v>6.1689649688953553E-3</v>
      </c>
      <c r="AI13">
        <v>5.0170151925031112E-3</v>
      </c>
      <c r="AJ13">
        <f>VARP('Cambios Mensuales'!$AJ$27:$AJ$87)</f>
        <v>6.9489625132716079E-3</v>
      </c>
    </row>
    <row r="14" spans="1:47">
      <c r="A14" t="s">
        <v>28</v>
      </c>
      <c r="B14">
        <v>4.05097468861766E-3</v>
      </c>
      <c r="C14">
        <v>4.6826180342187237E-3</v>
      </c>
      <c r="D14">
        <v>5.4466582565646385E-3</v>
      </c>
      <c r="E14">
        <v>2.0729088854686E-3</v>
      </c>
      <c r="F14">
        <v>2.525013500912522E-3</v>
      </c>
      <c r="G14">
        <v>2.9679286878720569E-3</v>
      </c>
      <c r="H14">
        <v>2.3833865967408533E-3</v>
      </c>
      <c r="I14">
        <v>2.4637246033197132E-3</v>
      </c>
      <c r="J14">
        <v>4.3262494209079993E-3</v>
      </c>
      <c r="K14">
        <v>8.4401834287416329E-3</v>
      </c>
      <c r="L14">
        <v>4.006984292093712E-3</v>
      </c>
      <c r="M14">
        <f>VARP('Cambios Mensuales'!$M$27:$M$87)</f>
        <v>2.7892387957337745E-2</v>
      </c>
      <c r="Y14" t="s">
        <v>28</v>
      </c>
      <c r="Z14">
        <v>4.0569057029483128E-3</v>
      </c>
      <c r="AA14">
        <v>4.6344180109076597E-3</v>
      </c>
      <c r="AB14">
        <v>5.6937105247261612E-3</v>
      </c>
      <c r="AC14">
        <v>2.4706299256956037E-3</v>
      </c>
      <c r="AD14">
        <v>2.8677794864555217E-3</v>
      </c>
      <c r="AE14">
        <v>3.0408307057158547E-3</v>
      </c>
      <c r="AF14">
        <v>3.8720686851905139E-3</v>
      </c>
      <c r="AG14">
        <v>3.0423227998822746E-3</v>
      </c>
      <c r="AH14">
        <v>5.4468724728447973E-3</v>
      </c>
      <c r="AI14">
        <v>7.9781618967956613E-3</v>
      </c>
      <c r="AJ14">
        <v>4.6897334018042936E-3</v>
      </c>
      <c r="AK14">
        <f>VARP('Cambios Mensuales'!$AK$27:$AK$87)</f>
        <v>2.3659283517515412E-2</v>
      </c>
    </row>
    <row r="15" spans="1:47">
      <c r="A15" t="s">
        <v>13</v>
      </c>
      <c r="B15">
        <v>4.3472725845125522E-3</v>
      </c>
      <c r="C15">
        <v>1.9396616593028312E-3</v>
      </c>
      <c r="D15">
        <v>4.2344956705924796E-3</v>
      </c>
      <c r="E15">
        <v>1.4359529247231428E-3</v>
      </c>
      <c r="F15">
        <v>1.2484009202662441E-3</v>
      </c>
      <c r="G15">
        <v>1.9019073989128004E-3</v>
      </c>
      <c r="H15">
        <v>1.4763988838734116E-3</v>
      </c>
      <c r="I15">
        <v>4.1741387743432013E-4</v>
      </c>
      <c r="J15">
        <v>2.1634639511524043E-3</v>
      </c>
      <c r="K15">
        <v>2.8541830859301338E-3</v>
      </c>
      <c r="L15">
        <v>1.4250462824426844E-3</v>
      </c>
      <c r="M15">
        <v>4.6069730411053235E-3</v>
      </c>
      <c r="N15">
        <f>VARP('Cambios Mensuales'!$N$27:$N$87)</f>
        <v>4.311820115224795E-3</v>
      </c>
      <c r="Y15" t="s">
        <v>13</v>
      </c>
      <c r="Z15">
        <v>4.2647521830369815E-3</v>
      </c>
      <c r="AA15">
        <v>1.9765144026772396E-3</v>
      </c>
      <c r="AB15">
        <v>4.1516461988163585E-3</v>
      </c>
      <c r="AC15">
        <v>1.5178949235568973E-3</v>
      </c>
      <c r="AD15">
        <v>1.330173636320219E-3</v>
      </c>
      <c r="AE15">
        <v>1.901645387020337E-3</v>
      </c>
      <c r="AF15">
        <v>1.8934222598862409E-3</v>
      </c>
      <c r="AG15">
        <v>6.3965554564300651E-4</v>
      </c>
      <c r="AH15">
        <v>2.4149640117935756E-3</v>
      </c>
      <c r="AI15">
        <v>2.636880508933502E-3</v>
      </c>
      <c r="AJ15">
        <v>1.6373843424231649E-3</v>
      </c>
      <c r="AK15">
        <v>4.3976789034602167E-3</v>
      </c>
      <c r="AL15">
        <f>VARP('Cambios Mensuales'!$AL$27:$AL$87)</f>
        <v>4.1590089021177733E-3</v>
      </c>
    </row>
    <row r="16" spans="1:47">
      <c r="A16" t="s">
        <v>30</v>
      </c>
      <c r="B16">
        <v>4.9018451979540743E-3</v>
      </c>
      <c r="C16">
        <v>2.2058340860053914E-3</v>
      </c>
      <c r="D16">
        <v>5.3169421519061854E-3</v>
      </c>
      <c r="E16">
        <v>2.2363318211967398E-3</v>
      </c>
      <c r="F16">
        <v>2.3693440410656008E-3</v>
      </c>
      <c r="G16">
        <v>2.5650759654207429E-3</v>
      </c>
      <c r="H16">
        <v>2.7266930272902608E-3</v>
      </c>
      <c r="I16">
        <v>1.411418535291024E-3</v>
      </c>
      <c r="J16">
        <v>3.5963646122519266E-3</v>
      </c>
      <c r="K16">
        <v>4.444479634902433E-3</v>
      </c>
      <c r="L16">
        <v>2.7657386459294226E-3</v>
      </c>
      <c r="M16">
        <v>4.7892026584644976E-3</v>
      </c>
      <c r="N16">
        <v>3.7599672244973841E-3</v>
      </c>
      <c r="O16">
        <f>VARP('Cambios Mensuales'!$O$27:$O$87)</f>
        <v>4.4815319386882569E-3</v>
      </c>
      <c r="Y16" t="s">
        <v>30</v>
      </c>
      <c r="Z16">
        <v>4.7761088150077126E-3</v>
      </c>
      <c r="AA16">
        <v>2.3095993093520933E-3</v>
      </c>
      <c r="AB16">
        <v>5.2050454909895461E-3</v>
      </c>
      <c r="AC16">
        <v>2.3313742093569048E-3</v>
      </c>
      <c r="AD16">
        <v>2.4649347683333941E-3</v>
      </c>
      <c r="AE16">
        <v>2.5591190958587063E-3</v>
      </c>
      <c r="AF16">
        <v>3.2196063083355319E-3</v>
      </c>
      <c r="AG16">
        <v>1.6595913444201467E-3</v>
      </c>
      <c r="AH16">
        <v>3.884661935206465E-3</v>
      </c>
      <c r="AI16">
        <v>4.1342278627521127E-3</v>
      </c>
      <c r="AJ16">
        <v>2.9959411719002213E-3</v>
      </c>
      <c r="AK16">
        <v>4.8897465483077303E-3</v>
      </c>
      <c r="AL16">
        <v>3.7153272526890386E-3</v>
      </c>
      <c r="AM16">
        <f>VARP('Cambios Mensuales'!$AM$27:$AM$87)</f>
        <v>4.4415261394668308E-3</v>
      </c>
    </row>
    <row r="17" spans="1:47">
      <c r="A17" t="s">
        <v>14</v>
      </c>
      <c r="B17">
        <v>9.9771244410710377E-3</v>
      </c>
      <c r="C17">
        <v>2.5012981681576804E-3</v>
      </c>
      <c r="D17">
        <v>9.0173529249218034E-3</v>
      </c>
      <c r="E17">
        <v>3.6538942468809497E-3</v>
      </c>
      <c r="F17">
        <v>2.2539662321230309E-3</v>
      </c>
      <c r="G17">
        <v>3.7205658370411329E-3</v>
      </c>
      <c r="H17">
        <v>1.0340134615319401E-3</v>
      </c>
      <c r="I17">
        <v>6.6878940762942927E-4</v>
      </c>
      <c r="J17">
        <v>4.683292874701925E-3</v>
      </c>
      <c r="K17">
        <v>4.5336751949882678E-3</v>
      </c>
      <c r="L17">
        <v>3.6549463810128251E-3</v>
      </c>
      <c r="M17">
        <v>7.4845889572939962E-3</v>
      </c>
      <c r="N17">
        <v>6.9469129703369379E-3</v>
      </c>
      <c r="O17">
        <v>8.3363422549211745E-3</v>
      </c>
      <c r="P17">
        <f>VARP('Cambios Mensuales'!$P$27:$P$87)</f>
        <v>2.4522095065113891E-2</v>
      </c>
      <c r="Y17" t="s">
        <v>14</v>
      </c>
      <c r="Z17">
        <v>9.4377098120745854E-3</v>
      </c>
      <c r="AA17">
        <v>2.7344755116877951E-3</v>
      </c>
      <c r="AB17">
        <v>8.4619476363649686E-3</v>
      </c>
      <c r="AC17">
        <v>3.811403304347575E-3</v>
      </c>
      <c r="AD17">
        <v>2.6034543400825704E-3</v>
      </c>
      <c r="AE17">
        <v>3.8032757113973877E-3</v>
      </c>
      <c r="AF17">
        <v>1.9615925015432412E-3</v>
      </c>
      <c r="AG17">
        <v>9.6952746445970917E-4</v>
      </c>
      <c r="AH17">
        <v>4.8947095802510466E-3</v>
      </c>
      <c r="AI17">
        <v>4.617984371119317E-3</v>
      </c>
      <c r="AJ17">
        <v>4.0102656676128988E-3</v>
      </c>
      <c r="AK17">
        <v>7.6003839874031276E-3</v>
      </c>
      <c r="AL17">
        <v>6.6815092798965031E-3</v>
      </c>
      <c r="AM17">
        <v>7.981842556601464E-3</v>
      </c>
      <c r="AN17">
        <f>VARP('Cambios Mensuales'!$AN$27:$AN$87)</f>
        <v>2.1967550163517077E-2</v>
      </c>
    </row>
    <row r="18" spans="1:47">
      <c r="A18" t="s">
        <v>15</v>
      </c>
      <c r="B18">
        <v>7.2492995962882964E-3</v>
      </c>
      <c r="C18">
        <v>2.5109018619362228E-3</v>
      </c>
      <c r="D18">
        <v>5.6473373531131955E-3</v>
      </c>
      <c r="E18">
        <v>2.2201298471559434E-3</v>
      </c>
      <c r="F18">
        <v>9.1991728383811189E-4</v>
      </c>
      <c r="G18">
        <v>3.0223712369530573E-3</v>
      </c>
      <c r="H18">
        <v>9.9488963045698425E-4</v>
      </c>
      <c r="I18">
        <v>4.3474896162666079E-5</v>
      </c>
      <c r="J18">
        <v>2.4676748585338521E-3</v>
      </c>
      <c r="K18">
        <v>4.8044957177749885E-3</v>
      </c>
      <c r="L18">
        <v>3.2390475977839431E-3</v>
      </c>
      <c r="M18">
        <v>5.8995011939390746E-3</v>
      </c>
      <c r="N18">
        <v>4.6945588203608796E-3</v>
      </c>
      <c r="O18">
        <v>5.4966546606702218E-3</v>
      </c>
      <c r="P18">
        <v>1.2788742443293453E-2</v>
      </c>
      <c r="Q18">
        <f>VARP('Cambios Mensuales'!$Q$27:$Q$87)</f>
        <v>1.3991889924298466E-2</v>
      </c>
      <c r="Y18" t="s">
        <v>15</v>
      </c>
      <c r="Z18">
        <v>7.8410445643712599E-3</v>
      </c>
      <c r="AA18">
        <v>3.0933365193970596E-3</v>
      </c>
      <c r="AB18">
        <v>5.7358929832166654E-3</v>
      </c>
      <c r="AC18">
        <v>2.536794097016759E-3</v>
      </c>
      <c r="AD18">
        <v>8.5327306240118772E-4</v>
      </c>
      <c r="AE18">
        <v>3.3974668313996501E-3</v>
      </c>
      <c r="AF18">
        <v>1.3281574067156325E-3</v>
      </c>
      <c r="AG18">
        <v>-7.7102872480323565E-5</v>
      </c>
      <c r="AH18">
        <v>2.5340534370041916E-3</v>
      </c>
      <c r="AI18">
        <v>4.8196468268006777E-3</v>
      </c>
      <c r="AJ18">
        <v>3.67353721916451E-3</v>
      </c>
      <c r="AK18">
        <v>6.731319847836992E-3</v>
      </c>
      <c r="AL18">
        <v>4.8523879005577817E-3</v>
      </c>
      <c r="AM18">
        <v>5.781177942561889E-3</v>
      </c>
      <c r="AN18">
        <v>1.2906761214991144E-2</v>
      </c>
      <c r="AO18">
        <f>VARP('Cambios Mensuales'!$AO$27:$AO$87)</f>
        <v>1.6566549735062053E-2</v>
      </c>
    </row>
    <row r="19" spans="1:47">
      <c r="A19" t="s">
        <v>16</v>
      </c>
      <c r="B19">
        <v>3.8310596100788797E-3</v>
      </c>
      <c r="C19">
        <v>1.2595373194785838E-3</v>
      </c>
      <c r="D19">
        <v>5.6529397390253774E-3</v>
      </c>
      <c r="E19">
        <v>1.9419026242838235E-3</v>
      </c>
      <c r="F19">
        <v>2.3695410523813204E-3</v>
      </c>
      <c r="G19">
        <v>3.6164863657168643E-3</v>
      </c>
      <c r="H19">
        <v>3.797050767557516E-3</v>
      </c>
      <c r="I19">
        <v>1.5267398301475148E-3</v>
      </c>
      <c r="J19">
        <v>4.5359594168258317E-3</v>
      </c>
      <c r="K19">
        <v>3.9838237947511165E-3</v>
      </c>
      <c r="L19">
        <v>3.217970614190165E-3</v>
      </c>
      <c r="M19">
        <v>4.0823449688082358E-3</v>
      </c>
      <c r="N19">
        <v>3.1524843107332782E-3</v>
      </c>
      <c r="O19">
        <v>4.1733894639584979E-3</v>
      </c>
      <c r="P19">
        <v>6.1070746164672727E-3</v>
      </c>
      <c r="Q19">
        <v>4.194253520678334E-3</v>
      </c>
      <c r="R19">
        <f>VARP('Cambios Mensuales'!$R$27:$R$87)</f>
        <v>1.1628993142607194E-2</v>
      </c>
      <c r="Y19" t="s">
        <v>16</v>
      </c>
      <c r="Z19">
        <v>3.678896623430382E-3</v>
      </c>
      <c r="AA19">
        <v>1.2996117066057596E-3</v>
      </c>
      <c r="AB19">
        <v>5.5892793606324596E-3</v>
      </c>
      <c r="AC19">
        <v>1.9341538232779314E-3</v>
      </c>
      <c r="AD19">
        <v>2.3067954783259929E-3</v>
      </c>
      <c r="AE19">
        <v>3.4778562739520491E-3</v>
      </c>
      <c r="AF19">
        <v>3.9458200483079358E-3</v>
      </c>
      <c r="AG19">
        <v>1.7258370433048888E-3</v>
      </c>
      <c r="AH19">
        <v>4.5638061170471395E-3</v>
      </c>
      <c r="AI19">
        <v>3.2413353464857231E-3</v>
      </c>
      <c r="AJ19">
        <v>3.1733279944740006E-3</v>
      </c>
      <c r="AK19">
        <v>4.0739925763454083E-3</v>
      </c>
      <c r="AL19">
        <v>3.0884177425171484E-3</v>
      </c>
      <c r="AM19">
        <v>4.0447095320404356E-3</v>
      </c>
      <c r="AN19">
        <v>5.7521646394536547E-3</v>
      </c>
      <c r="AO19">
        <v>4.2036057866073435E-3</v>
      </c>
      <c r="AP19">
        <f>VARP('Cambios Mensuales'!$AP$27:$AP$87)</f>
        <v>1.1024274026383401E-2</v>
      </c>
    </row>
    <row r="20" spans="1:47">
      <c r="A20" t="s">
        <v>31</v>
      </c>
      <c r="B20">
        <v>1.0105824773969437E-3</v>
      </c>
      <c r="C20">
        <v>3.5647487507349589E-4</v>
      </c>
      <c r="D20">
        <v>3.3585123185557912E-3</v>
      </c>
      <c r="E20">
        <v>2.8796116636678904E-3</v>
      </c>
      <c r="F20">
        <v>6.8714657898915187E-3</v>
      </c>
      <c r="G20">
        <v>3.0888675423260859E-3</v>
      </c>
      <c r="H20">
        <v>1.1432452620516972E-2</v>
      </c>
      <c r="I20">
        <v>7.5304989022905713E-3</v>
      </c>
      <c r="J20">
        <v>6.2298618633949724E-3</v>
      </c>
      <c r="K20">
        <v>5.738227746665968E-3</v>
      </c>
      <c r="L20">
        <v>4.8115000148559878E-3</v>
      </c>
      <c r="M20">
        <v>3.6582775595300769E-3</v>
      </c>
      <c r="N20">
        <v>1.8181043261701498E-3</v>
      </c>
      <c r="O20">
        <v>2.8290099746942424E-3</v>
      </c>
      <c r="P20">
        <v>2.6795144547564357E-3</v>
      </c>
      <c r="Q20">
        <v>-2.9598822949175932E-4</v>
      </c>
      <c r="R20">
        <v>4.686189680065604E-3</v>
      </c>
      <c r="S20">
        <f>VARP('Cambios Mensuales'!$S$27:$S$87)</f>
        <v>1.4604096982243357E-2</v>
      </c>
      <c r="Y20" t="s">
        <v>31</v>
      </c>
      <c r="Z20">
        <v>1.0044785960324958E-3</v>
      </c>
      <c r="AA20">
        <v>8.8025085450839933E-4</v>
      </c>
      <c r="AB20">
        <v>4.1848844246534893E-3</v>
      </c>
      <c r="AC20">
        <v>3.8443794058962547E-3</v>
      </c>
      <c r="AD20">
        <v>8.3562631092239329E-3</v>
      </c>
      <c r="AE20">
        <v>3.020902959512749E-3</v>
      </c>
      <c r="AF20">
        <v>1.4300353227795187E-2</v>
      </c>
      <c r="AG20">
        <v>9.1578336750097033E-3</v>
      </c>
      <c r="AH20">
        <v>9.1374869997018163E-3</v>
      </c>
      <c r="AI20">
        <v>6.4206576446283626E-3</v>
      </c>
      <c r="AJ20">
        <v>6.5145326678892786E-3</v>
      </c>
      <c r="AK20">
        <v>5.377604046201215E-3</v>
      </c>
      <c r="AL20">
        <v>2.347443749826606E-3</v>
      </c>
      <c r="AM20">
        <v>3.4389314955763153E-3</v>
      </c>
      <c r="AN20">
        <v>3.240647786127955E-3</v>
      </c>
      <c r="AO20">
        <v>-8.6634723512013482E-5</v>
      </c>
      <c r="AP20">
        <v>4.8004672100088741E-3</v>
      </c>
      <c r="AQ20">
        <f>VARP('Cambios Mensuales'!$AQ$27:$AQ$87)</f>
        <v>1.8092364483580588E-2</v>
      </c>
    </row>
    <row r="21" spans="1:47">
      <c r="A21" t="s">
        <v>17</v>
      </c>
      <c r="B21">
        <v>7.0578504220745618E-4</v>
      </c>
      <c r="C21">
        <v>2.528691089985925E-3</v>
      </c>
      <c r="D21">
        <v>2.4851699982008629E-3</v>
      </c>
      <c r="E21">
        <v>1.4294460384433295E-3</v>
      </c>
      <c r="F21">
        <v>2.3396891200382574E-3</v>
      </c>
      <c r="G21">
        <v>1.9302412909358248E-3</v>
      </c>
      <c r="H21">
        <v>1.3624531247862063E-3</v>
      </c>
      <c r="I21">
        <v>8.9866257872885764E-4</v>
      </c>
      <c r="J21">
        <v>1.90361629102783E-3</v>
      </c>
      <c r="K21">
        <v>3.346651882445934E-3</v>
      </c>
      <c r="L21">
        <v>1.5201779177429178E-3</v>
      </c>
      <c r="M21">
        <v>3.4152557718683599E-3</v>
      </c>
      <c r="N21">
        <v>1.112835069926071E-3</v>
      </c>
      <c r="O21">
        <v>1.4883810299346598E-3</v>
      </c>
      <c r="P21">
        <v>2.0736204350552817E-3</v>
      </c>
      <c r="Q21">
        <v>1.4346985685989669E-4</v>
      </c>
      <c r="R21">
        <v>3.0982421770000754E-4</v>
      </c>
      <c r="S21">
        <v>-7.1380591700209036E-5</v>
      </c>
      <c r="T21">
        <f>VARP('Cambios Mensuales'!$T$27:$T$87)</f>
        <v>5.9910450111051883E-3</v>
      </c>
      <c r="Y21" t="s">
        <v>17</v>
      </c>
      <c r="Z21">
        <v>6.9915198276511762E-4</v>
      </c>
      <c r="AA21">
        <v>2.5454506126997441E-3</v>
      </c>
      <c r="AB21">
        <v>2.3259959189301199E-3</v>
      </c>
      <c r="AC21">
        <v>1.4185900369518304E-3</v>
      </c>
      <c r="AD21">
        <v>2.229768524571595E-3</v>
      </c>
      <c r="AE21">
        <v>1.8833200280268668E-3</v>
      </c>
      <c r="AF21">
        <v>1.4108170700310896E-3</v>
      </c>
      <c r="AG21">
        <v>9.8739851807721243E-4</v>
      </c>
      <c r="AH21">
        <v>1.8913582951806068E-3</v>
      </c>
      <c r="AI21">
        <v>2.9581189917658726E-3</v>
      </c>
      <c r="AJ21">
        <v>1.5887524026773285E-3</v>
      </c>
      <c r="AK21">
        <v>3.3892374109975327E-3</v>
      </c>
      <c r="AL21">
        <v>1.0866896030860785E-3</v>
      </c>
      <c r="AM21">
        <v>1.4692837769952898E-3</v>
      </c>
      <c r="AN21">
        <v>2.1177501401316318E-3</v>
      </c>
      <c r="AO21">
        <v>4.6375927498498693E-4</v>
      </c>
      <c r="AP21">
        <v>2.0620714969176723E-4</v>
      </c>
      <c r="AQ21">
        <v>3.3811520989116114E-4</v>
      </c>
      <c r="AR21">
        <f>VARP('Cambios Mensuales'!$AR$27:$AR$87)</f>
        <v>5.7078744463214068E-3</v>
      </c>
    </row>
    <row r="22" spans="1:47">
      <c r="A22" t="s">
        <v>32</v>
      </c>
      <c r="B22">
        <v>2.5335865691223998E-3</v>
      </c>
      <c r="C22">
        <v>2.3668849380642735E-3</v>
      </c>
      <c r="D22">
        <v>3.9296201935817131E-3</v>
      </c>
      <c r="E22">
        <v>2.4181817180982468E-3</v>
      </c>
      <c r="F22">
        <v>1.7330030535300934E-3</v>
      </c>
      <c r="G22">
        <v>1.189469390652665E-3</v>
      </c>
      <c r="H22">
        <v>2.6662499553561964E-3</v>
      </c>
      <c r="I22">
        <v>1.2324515040939316E-3</v>
      </c>
      <c r="J22">
        <v>1.553140423434679E-3</v>
      </c>
      <c r="K22">
        <v>2.6641008976470838E-3</v>
      </c>
      <c r="L22">
        <v>1.8356237107832669E-3</v>
      </c>
      <c r="M22">
        <v>2.6908731181590328E-3</v>
      </c>
      <c r="N22">
        <v>2.3367458160332322E-3</v>
      </c>
      <c r="O22">
        <v>2.6446539662600887E-3</v>
      </c>
      <c r="P22">
        <v>4.887861045440773E-3</v>
      </c>
      <c r="Q22">
        <v>2.2322716546029223E-3</v>
      </c>
      <c r="R22">
        <v>2.4817512878631495E-3</v>
      </c>
      <c r="S22">
        <v>4.258001195163166E-3</v>
      </c>
      <c r="T22">
        <v>8.6607268692230643E-4</v>
      </c>
      <c r="U22">
        <f>VARP('Cambios Mensuales'!$U$27:$U$87)</f>
        <v>9.651070465595081E-3</v>
      </c>
      <c r="Y22" t="s">
        <v>32</v>
      </c>
      <c r="Z22">
        <v>2.5958704821941975E-3</v>
      </c>
      <c r="AA22">
        <v>2.3484411364285912E-3</v>
      </c>
      <c r="AB22">
        <v>3.7154071021260155E-3</v>
      </c>
      <c r="AC22">
        <v>2.4650057008286383E-3</v>
      </c>
      <c r="AD22">
        <v>2.1057507445305431E-3</v>
      </c>
      <c r="AE22">
        <v>1.1655868499418488E-3</v>
      </c>
      <c r="AF22">
        <v>3.4784481542861389E-3</v>
      </c>
      <c r="AG22">
        <v>1.6800563392617809E-3</v>
      </c>
      <c r="AH22">
        <v>2.013229120159265E-3</v>
      </c>
      <c r="AI22">
        <v>2.8167501485239139E-3</v>
      </c>
      <c r="AJ22">
        <v>2.0940829677453415E-3</v>
      </c>
      <c r="AK22">
        <v>2.5950535374682456E-3</v>
      </c>
      <c r="AL22">
        <v>2.3156039367831132E-3</v>
      </c>
      <c r="AM22">
        <v>2.6061357948581878E-3</v>
      </c>
      <c r="AN22">
        <v>4.69495577558828E-3</v>
      </c>
      <c r="AO22">
        <v>2.5512783028016415E-3</v>
      </c>
      <c r="AP22">
        <v>2.281805570218994E-3</v>
      </c>
      <c r="AQ22">
        <v>4.5740328347683018E-3</v>
      </c>
      <c r="AR22">
        <v>8.4501241631912394E-4</v>
      </c>
      <c r="AS22">
        <f>VARP('Cambios Mensuales'!$AS$27:$AS$87)</f>
        <v>8.8935128947356702E-3</v>
      </c>
    </row>
    <row r="23" spans="1:47">
      <c r="A23" t="s">
        <v>18</v>
      </c>
      <c r="B23">
        <v>1.3358175690358196E-2</v>
      </c>
      <c r="C23">
        <v>6.0066813789918551E-3</v>
      </c>
      <c r="D23">
        <v>1.5540393829641281E-2</v>
      </c>
      <c r="E23">
        <v>4.0465480629811182E-3</v>
      </c>
      <c r="F23">
        <v>4.2369016230455903E-3</v>
      </c>
      <c r="G23">
        <v>4.5717479478701948E-3</v>
      </c>
      <c r="H23">
        <v>5.3213109636165764E-3</v>
      </c>
      <c r="I23">
        <v>1.6220237257390838E-3</v>
      </c>
      <c r="J23">
        <v>1.047665719894479E-2</v>
      </c>
      <c r="K23">
        <v>1.2114009839807037E-2</v>
      </c>
      <c r="L23">
        <v>5.1938826244799932E-3</v>
      </c>
      <c r="M23">
        <v>1.065013290198168E-2</v>
      </c>
      <c r="N23">
        <v>8.6425116612338752E-3</v>
      </c>
      <c r="O23">
        <v>1.1482753299330368E-2</v>
      </c>
      <c r="P23">
        <v>1.7587033902373681E-2</v>
      </c>
      <c r="Q23">
        <v>1.2570234227962137E-2</v>
      </c>
      <c r="R23">
        <v>1.3643022963774001E-2</v>
      </c>
      <c r="S23">
        <v>6.7297044272283313E-3</v>
      </c>
      <c r="T23">
        <v>1.4123357667554699E-3</v>
      </c>
      <c r="U23">
        <v>5.2062035691637599E-3</v>
      </c>
      <c r="V23">
        <f>VARP('Cambios Mensuales'!$V$27:$V$87)</f>
        <v>5.9706587331205443E-2</v>
      </c>
      <c r="Y23" t="s">
        <v>18</v>
      </c>
      <c r="Z23">
        <v>1.1810149920372662E-2</v>
      </c>
      <c r="AA23">
        <v>5.7154551448091043E-3</v>
      </c>
      <c r="AB23">
        <v>1.4494144389205064E-2</v>
      </c>
      <c r="AC23">
        <v>4.1422597249930696E-3</v>
      </c>
      <c r="AD23">
        <v>4.6563311900138047E-3</v>
      </c>
      <c r="AE23">
        <v>4.6479321602262537E-3</v>
      </c>
      <c r="AF23">
        <v>6.843992374214623E-3</v>
      </c>
      <c r="AG23">
        <v>2.62110642620289E-3</v>
      </c>
      <c r="AH23">
        <v>1.0708572583089033E-2</v>
      </c>
      <c r="AI23">
        <v>1.1459709697439776E-2</v>
      </c>
      <c r="AJ23">
        <v>5.8065564721175196E-3</v>
      </c>
      <c r="AK23">
        <v>1.1399503506909178E-2</v>
      </c>
      <c r="AL23">
        <v>7.9150516589504682E-3</v>
      </c>
      <c r="AM23">
        <v>1.067994183955789E-2</v>
      </c>
      <c r="AN23">
        <v>1.573686254148943E-2</v>
      </c>
      <c r="AO23">
        <v>1.1767973241583051E-2</v>
      </c>
      <c r="AP23">
        <v>1.3132305699568757E-2</v>
      </c>
      <c r="AQ23">
        <v>8.7516322770233839E-3</v>
      </c>
      <c r="AR23">
        <v>1.6748073686429427E-3</v>
      </c>
      <c r="AS23">
        <v>4.582443287262798E-3</v>
      </c>
      <c r="AT23">
        <f>VARP('Cambios Mensuales'!$AT$27:$AT$87)</f>
        <v>4.9326261679610427E-2</v>
      </c>
    </row>
    <row r="24" spans="1:47" ht="17" thickBot="1">
      <c r="A24" s="13" t="s">
        <v>29</v>
      </c>
      <c r="B24" s="13">
        <v>-3.454584427174689E-5</v>
      </c>
      <c r="C24" s="13">
        <v>2.8491654527341972E-3</v>
      </c>
      <c r="D24" s="13">
        <v>9.1369197401947857E-4</v>
      </c>
      <c r="E24" s="13">
        <v>5.7502984774606336E-4</v>
      </c>
      <c r="F24" s="13">
        <v>1.3008682699049473E-3</v>
      </c>
      <c r="G24" s="13">
        <v>5.6757156680675117E-4</v>
      </c>
      <c r="H24" s="13">
        <v>2.3600095685772145E-3</v>
      </c>
      <c r="I24" s="13">
        <v>1.4233251961786092E-3</v>
      </c>
      <c r="J24" s="13">
        <v>2.4627659062217123E-3</v>
      </c>
      <c r="K24" s="13">
        <v>6.1809920411419342E-3</v>
      </c>
      <c r="L24" s="13">
        <v>2.5483800529774595E-3</v>
      </c>
      <c r="M24" s="13">
        <v>5.7718521934274989E-3</v>
      </c>
      <c r="N24" s="13">
        <v>1.017180071836688E-3</v>
      </c>
      <c r="O24" s="13">
        <v>1.0666544979297226E-3</v>
      </c>
      <c r="P24" s="13">
        <v>4.5677233544652025E-5</v>
      </c>
      <c r="Q24" s="13">
        <v>8.4387221078549405E-4</v>
      </c>
      <c r="R24" s="13">
        <v>-1.9944867077241119E-4</v>
      </c>
      <c r="S24" s="13">
        <v>1.2005716737811061E-3</v>
      </c>
      <c r="T24" s="13">
        <v>2.314139395742933E-3</v>
      </c>
      <c r="U24" s="13">
        <v>6.2229702237971273E-4</v>
      </c>
      <c r="V24" s="13">
        <v>1.1495563424025364E-3</v>
      </c>
      <c r="W24" s="13">
        <f>VARP('Cambios Mensuales'!$W$27:$W$87)</f>
        <v>9.1807108361254951E-3</v>
      </c>
      <c r="Y24" s="13" t="s">
        <v>29</v>
      </c>
      <c r="Z24" s="13">
        <v>9.8992422101398271E-5</v>
      </c>
      <c r="AA24" s="13">
        <v>2.8278901940110668E-3</v>
      </c>
      <c r="AB24" s="13">
        <v>1.10105343712624E-3</v>
      </c>
      <c r="AC24" s="13">
        <v>6.4927060222008952E-4</v>
      </c>
      <c r="AD24" s="13">
        <v>1.2322283680178362E-3</v>
      </c>
      <c r="AE24" s="13">
        <v>5.7904952258614579E-4</v>
      </c>
      <c r="AF24" s="13">
        <v>2.5065020244281885E-3</v>
      </c>
      <c r="AG24" s="13">
        <v>1.4829181447165438E-3</v>
      </c>
      <c r="AH24" s="13">
        <v>2.6548684973046019E-3</v>
      </c>
      <c r="AI24" s="13">
        <v>5.8383590593493644E-3</v>
      </c>
      <c r="AJ24" s="13">
        <v>2.6008767735647719E-3</v>
      </c>
      <c r="AK24" s="13">
        <v>5.6082897159943339E-3</v>
      </c>
      <c r="AL24" s="13">
        <v>1.045390358988143E-3</v>
      </c>
      <c r="AM24" s="13">
        <v>1.148609783653142E-3</v>
      </c>
      <c r="AN24" s="13">
        <v>3.4090506679052994E-4</v>
      </c>
      <c r="AO24" s="13">
        <v>1.1848978559529629E-3</v>
      </c>
      <c r="AP24" s="13">
        <v>-2.5863991419915818E-4</v>
      </c>
      <c r="AQ24" s="13">
        <v>1.5241570458649444E-3</v>
      </c>
      <c r="AR24" s="13">
        <v>2.3022442760617322E-3</v>
      </c>
      <c r="AS24" s="13">
        <v>6.4477245046584036E-4</v>
      </c>
      <c r="AT24" s="13">
        <v>1.5961735068459747E-3</v>
      </c>
      <c r="AU24" s="13">
        <f>VARP('Cambios Mensuales'!$AU$27:$AU$87)</f>
        <v>8.4070667675978598E-3</v>
      </c>
    </row>
    <row r="26" spans="1:47">
      <c r="A26" s="11" t="s">
        <v>1</v>
      </c>
      <c r="B26" s="11" t="s">
        <v>3</v>
      </c>
      <c r="C26" s="11" t="s">
        <v>4</v>
      </c>
      <c r="D26" s="11" t="s">
        <v>5</v>
      </c>
      <c r="E26" s="11" t="s">
        <v>6</v>
      </c>
      <c r="F26" s="11" t="s">
        <v>7</v>
      </c>
      <c r="G26" s="11" t="s">
        <v>8</v>
      </c>
      <c r="H26" s="11" t="s">
        <v>9</v>
      </c>
      <c r="I26" s="11" t="s">
        <v>10</v>
      </c>
      <c r="J26" s="11" t="s">
        <v>11</v>
      </c>
      <c r="K26" s="11" t="s">
        <v>27</v>
      </c>
      <c r="L26" s="11" t="s">
        <v>12</v>
      </c>
      <c r="M26" s="11" t="s">
        <v>28</v>
      </c>
      <c r="N26" s="11" t="s">
        <v>13</v>
      </c>
      <c r="O26" s="11" t="s">
        <v>30</v>
      </c>
      <c r="P26" s="11" t="s">
        <v>14</v>
      </c>
      <c r="Q26" s="11" t="s">
        <v>15</v>
      </c>
      <c r="R26" s="11" t="s">
        <v>16</v>
      </c>
      <c r="S26" s="11" t="s">
        <v>31</v>
      </c>
      <c r="T26" s="11" t="s">
        <v>17</v>
      </c>
      <c r="U26" s="11" t="s">
        <v>32</v>
      </c>
      <c r="V26" s="11" t="s">
        <v>18</v>
      </c>
      <c r="W26" s="11" t="s">
        <v>29</v>
      </c>
      <c r="Y26" s="11" t="s">
        <v>1</v>
      </c>
      <c r="Z26" s="11" t="s">
        <v>3</v>
      </c>
      <c r="AA26" s="11" t="s">
        <v>4</v>
      </c>
      <c r="AB26" s="11" t="s">
        <v>5</v>
      </c>
      <c r="AC26" s="11" t="s">
        <v>6</v>
      </c>
      <c r="AD26" s="11" t="s">
        <v>7</v>
      </c>
      <c r="AE26" s="11" t="s">
        <v>8</v>
      </c>
      <c r="AF26" s="11" t="s">
        <v>9</v>
      </c>
      <c r="AG26" s="11" t="s">
        <v>10</v>
      </c>
      <c r="AH26" s="11" t="s">
        <v>11</v>
      </c>
      <c r="AI26" s="11" t="s">
        <v>27</v>
      </c>
      <c r="AJ26" s="11" t="s">
        <v>12</v>
      </c>
      <c r="AK26" s="11" t="s">
        <v>28</v>
      </c>
      <c r="AL26" s="11" t="s">
        <v>13</v>
      </c>
      <c r="AM26" s="11" t="s">
        <v>30</v>
      </c>
      <c r="AN26" s="11" t="s">
        <v>14</v>
      </c>
      <c r="AO26" s="11" t="s">
        <v>15</v>
      </c>
      <c r="AP26" s="11" t="s">
        <v>16</v>
      </c>
      <c r="AQ26" s="11" t="s">
        <v>31</v>
      </c>
      <c r="AR26" s="11" t="s">
        <v>17</v>
      </c>
      <c r="AS26" s="11" t="s">
        <v>32</v>
      </c>
      <c r="AT26" s="11" t="s">
        <v>18</v>
      </c>
      <c r="AU26" s="11" t="s">
        <v>29</v>
      </c>
    </row>
    <row r="27" spans="1:47">
      <c r="A27" s="12">
        <v>43735</v>
      </c>
      <c r="Y27" s="12">
        <v>43735</v>
      </c>
    </row>
    <row r="28" spans="1:47">
      <c r="A28" s="12">
        <v>43739</v>
      </c>
      <c r="B28">
        <v>5.9115013474746458E-3</v>
      </c>
      <c r="C28">
        <v>-3.0585962652929228E-3</v>
      </c>
      <c r="D28">
        <v>2.636870487158394E-2</v>
      </c>
      <c r="E28">
        <v>-3.5671246083393E-3</v>
      </c>
      <c r="F28">
        <v>-2.1838111298482229E-2</v>
      </c>
      <c r="G28">
        <v>-2.2522522522522511E-2</v>
      </c>
      <c r="H28">
        <v>-4.5345425446785881E-2</v>
      </c>
      <c r="I28">
        <v>-3.5394515948517058E-2</v>
      </c>
      <c r="J28">
        <v>-1.388200297471498E-2</v>
      </c>
      <c r="K28">
        <v>1.7105263157894731E-2</v>
      </c>
      <c r="L28">
        <v>-1.843357118586475E-2</v>
      </c>
      <c r="M28">
        <v>-1.5665721813547081E-2</v>
      </c>
      <c r="N28">
        <v>-4.7919843171422283E-3</v>
      </c>
      <c r="O28">
        <v>3.3326477104966829E-4</v>
      </c>
      <c r="P28">
        <v>1.304145319049832E-2</v>
      </c>
      <c r="Q28">
        <v>2.470731336475596E-2</v>
      </c>
      <c r="R28">
        <v>1.2844855313806519E-2</v>
      </c>
      <c r="S28">
        <v>-4.8780487804877981E-2</v>
      </c>
      <c r="T28">
        <v>-2.1811094791549079E-2</v>
      </c>
      <c r="U28">
        <v>-1.4243391066545151E-2</v>
      </c>
      <c r="V28">
        <v>1.057489778218312E-2</v>
      </c>
      <c r="W28">
        <v>-3.067788223651657E-2</v>
      </c>
      <c r="Y28" s="12">
        <v>43739</v>
      </c>
      <c r="Z28">
        <v>5.8940969803272722E-3</v>
      </c>
      <c r="AA28">
        <v>-3.0632833305167038E-3</v>
      </c>
      <c r="AB28">
        <v>2.6027043666987468E-2</v>
      </c>
      <c r="AC28">
        <v>-3.5735019677322431E-3</v>
      </c>
      <c r="AD28">
        <v>-2.208009227630961E-2</v>
      </c>
      <c r="AE28">
        <v>-2.2780028331819881E-2</v>
      </c>
      <c r="AF28">
        <v>-4.6405705969886288E-2</v>
      </c>
      <c r="AG28">
        <v>-3.6036086051916473E-2</v>
      </c>
      <c r="AH28">
        <v>-1.397925910023963E-2</v>
      </c>
      <c r="AI28">
        <v>1.69606153070452E-2</v>
      </c>
      <c r="AJ28">
        <v>-1.860558664488228E-2</v>
      </c>
      <c r="AK28">
        <v>-1.5789726015366299E-2</v>
      </c>
      <c r="AL28">
        <v>-4.8035026859505389E-3</v>
      </c>
      <c r="AM28">
        <v>3.3320925068083639E-4</v>
      </c>
      <c r="AN28">
        <v>1.295714564400339E-2</v>
      </c>
      <c r="AO28">
        <v>2.4407023876973299E-2</v>
      </c>
      <c r="AP28">
        <v>1.2763059849076349E-2</v>
      </c>
      <c r="AQ28">
        <v>-5.0010420574661298E-2</v>
      </c>
      <c r="AR28">
        <v>-2.2052472989401588E-2</v>
      </c>
      <c r="AS28">
        <v>-1.4345801774691899E-2</v>
      </c>
      <c r="AT28">
        <v>1.0519374641970289E-2</v>
      </c>
      <c r="AU28">
        <v>-3.115829945908026E-2</v>
      </c>
    </row>
    <row r="29" spans="1:47">
      <c r="A29" s="12">
        <v>43770</v>
      </c>
      <c r="B29">
        <v>3.2143577334140083E-2</v>
      </c>
      <c r="C29">
        <v>-8.7195220410140051E-3</v>
      </c>
      <c r="D29">
        <v>0.1390533861703549</v>
      </c>
      <c r="E29">
        <v>4.411978133617156E-2</v>
      </c>
      <c r="F29">
        <v>1.7239893112661611E-3</v>
      </c>
      <c r="G29">
        <v>-1.4872224549643881E-2</v>
      </c>
      <c r="H29">
        <v>-6.0072645990498774E-3</v>
      </c>
      <c r="I29">
        <v>9.4271211022478596E-3</v>
      </c>
      <c r="J29">
        <v>4.977375565610842E-2</v>
      </c>
      <c r="K29">
        <v>5.8214747736093919E-3</v>
      </c>
      <c r="L29">
        <v>0.1060147122457811</v>
      </c>
      <c r="M29">
        <v>0.15544281111616989</v>
      </c>
      <c r="N29">
        <v>4.8515357116801772E-2</v>
      </c>
      <c r="O29">
        <v>6.2079816348999277E-2</v>
      </c>
      <c r="P29">
        <v>0.16432183908045991</v>
      </c>
      <c r="Q29">
        <v>6.3914236961198911E-2</v>
      </c>
      <c r="R29">
        <v>0.1393668972521451</v>
      </c>
      <c r="S29">
        <v>4.7546272711835653E-2</v>
      </c>
      <c r="T29">
        <v>8.3544603514688953E-2</v>
      </c>
      <c r="U29">
        <v>4.0573344122066812E-2</v>
      </c>
      <c r="V29">
        <v>0.28043181079772189</v>
      </c>
      <c r="W29">
        <v>0.14803471158754469</v>
      </c>
      <c r="Y29" s="12">
        <v>43770</v>
      </c>
      <c r="Z29">
        <v>3.1637782706119819E-2</v>
      </c>
      <c r="AA29">
        <v>-8.7577595105645372E-3</v>
      </c>
      <c r="AB29">
        <v>0.13019755445561579</v>
      </c>
      <c r="AC29">
        <v>4.3174215959734571E-2</v>
      </c>
      <c r="AD29">
        <v>1.7225049474668261E-3</v>
      </c>
      <c r="AE29">
        <v>-1.498392495372739E-2</v>
      </c>
      <c r="AF29">
        <v>-6.0253808020182334E-3</v>
      </c>
      <c r="AG29">
        <v>9.3829631010629994E-3</v>
      </c>
      <c r="AH29">
        <v>4.8574670148556973E-2</v>
      </c>
      <c r="AI29">
        <v>5.8045954659673151E-3</v>
      </c>
      <c r="AJ29">
        <v>0.1007632052230447</v>
      </c>
      <c r="AK29">
        <v>0.14448365674779409</v>
      </c>
      <c r="AL29">
        <v>4.7375218002028277E-2</v>
      </c>
      <c r="AM29">
        <v>6.0229076633104298E-2</v>
      </c>
      <c r="AN29">
        <v>0.15213880514718711</v>
      </c>
      <c r="AO29">
        <v>6.19547833109712E-2</v>
      </c>
      <c r="AP29">
        <v>0.13047275485305779</v>
      </c>
      <c r="AQ29">
        <v>4.6450546265067907E-2</v>
      </c>
      <c r="AR29">
        <v>8.0237707288819224E-2</v>
      </c>
      <c r="AS29">
        <v>3.9771853672503701E-2</v>
      </c>
      <c r="AT29">
        <v>0.24719737322679189</v>
      </c>
      <c r="AU29">
        <v>0.13805153401477491</v>
      </c>
    </row>
    <row r="30" spans="1:47">
      <c r="A30" s="12">
        <v>43801</v>
      </c>
      <c r="B30">
        <v>-5.4927879247980149E-3</v>
      </c>
      <c r="C30">
        <v>-2.019872943476142E-2</v>
      </c>
      <c r="D30">
        <v>3.2601047611602103E-2</v>
      </c>
      <c r="E30">
        <v>2.0849742853171541E-2</v>
      </c>
      <c r="F30">
        <v>5.0770157473538644E-3</v>
      </c>
      <c r="G30">
        <v>-4.95428449925579E-2</v>
      </c>
      <c r="H30">
        <v>-5.0597329585383433E-3</v>
      </c>
      <c r="I30">
        <v>-1.6954022988505679E-2</v>
      </c>
      <c r="J30">
        <v>-1.053639846743293E-2</v>
      </c>
      <c r="K30">
        <v>0.2083601286173633</v>
      </c>
      <c r="L30">
        <v>2.8716744913928061E-2</v>
      </c>
      <c r="M30">
        <v>-1.004185150558734E-2</v>
      </c>
      <c r="N30">
        <v>4.0564987475647067E-2</v>
      </c>
      <c r="O30">
        <v>1.814568254306681E-2</v>
      </c>
      <c r="P30">
        <v>3.2873953561838531E-2</v>
      </c>
      <c r="Q30">
        <v>8.0820055088734799E-2</v>
      </c>
      <c r="R30">
        <v>-3.793379375185435E-2</v>
      </c>
      <c r="S30">
        <v>-1.2481763656994599E-2</v>
      </c>
      <c r="T30">
        <v>-2.6035906633160581E-3</v>
      </c>
      <c r="U30">
        <v>-5.7653854698955793E-2</v>
      </c>
      <c r="V30">
        <v>6.8816936607412282E-2</v>
      </c>
      <c r="W30">
        <v>2.0675855935971429E-2</v>
      </c>
      <c r="Y30" s="12">
        <v>43801</v>
      </c>
      <c r="Z30">
        <v>-5.5079287534180888E-3</v>
      </c>
      <c r="AA30">
        <v>-2.0405513018717149E-2</v>
      </c>
      <c r="AB30">
        <v>3.2080908000570972E-2</v>
      </c>
      <c r="AC30">
        <v>2.063536170521842E-2</v>
      </c>
      <c r="AD30">
        <v>5.0641711593442809E-3</v>
      </c>
      <c r="AE30">
        <v>-5.081219433743342E-2</v>
      </c>
      <c r="AF30">
        <v>-5.0725767497635417E-3</v>
      </c>
      <c r="AG30">
        <v>-1.7099387790915271E-2</v>
      </c>
      <c r="AH30">
        <v>-1.059229932294546E-2</v>
      </c>
      <c r="AI30">
        <v>0.1892641748001308</v>
      </c>
      <c r="AJ30">
        <v>2.8312146765078511E-2</v>
      </c>
      <c r="AK30">
        <v>-1.009261099515067E-2</v>
      </c>
      <c r="AL30">
        <v>3.9763822830639027E-2</v>
      </c>
      <c r="AM30">
        <v>1.798301451339265E-2</v>
      </c>
      <c r="AN30">
        <v>3.2345162907233591E-2</v>
      </c>
      <c r="AO30">
        <v>7.7720063273278558E-2</v>
      </c>
      <c r="AP30">
        <v>-3.8672009220749981E-2</v>
      </c>
      <c r="AQ30">
        <v>-1.2560315194586171E-2</v>
      </c>
      <c r="AR30">
        <v>-2.606985899971818E-3</v>
      </c>
      <c r="AS30">
        <v>-5.9382614045143257E-2</v>
      </c>
      <c r="AT30">
        <v>6.6552370051387352E-2</v>
      </c>
      <c r="AU30">
        <v>2.0465011729960951E-2</v>
      </c>
    </row>
    <row r="31" spans="1:47">
      <c r="A31" s="12">
        <v>43832</v>
      </c>
      <c r="B31">
        <v>6.5340143691064112E-2</v>
      </c>
      <c r="C31">
        <v>-8.3125519534488213E-4</v>
      </c>
      <c r="D31">
        <v>0.13700030284675949</v>
      </c>
      <c r="E31">
        <v>3.6581491399264587E-2</v>
      </c>
      <c r="F31">
        <v>3.9640410958904138E-2</v>
      </c>
      <c r="G31">
        <v>8.3221476510067172E-2</v>
      </c>
      <c r="H31">
        <v>0.18858595846871021</v>
      </c>
      <c r="I31">
        <v>3.6246711487869072E-2</v>
      </c>
      <c r="J31">
        <v>3.339787028073582E-2</v>
      </c>
      <c r="K31">
        <v>-3.6721660457690097E-2</v>
      </c>
      <c r="L31">
        <v>7.3172586901954828E-2</v>
      </c>
      <c r="M31">
        <v>-5.9868443570049612E-2</v>
      </c>
      <c r="N31">
        <v>7.4022066198595748E-2</v>
      </c>
      <c r="O31">
        <v>6.7750918854386555E-2</v>
      </c>
      <c r="P31">
        <v>0.14650278133542341</v>
      </c>
      <c r="Q31">
        <v>6.3937546372463627E-2</v>
      </c>
      <c r="R31">
        <v>4.7617394694225768E-2</v>
      </c>
      <c r="S31">
        <v>8.7491792514773348E-2</v>
      </c>
      <c r="T31">
        <v>2.2197641300224061E-2</v>
      </c>
      <c r="U31">
        <v>6.3656725215136101E-2</v>
      </c>
      <c r="V31">
        <v>0.28485489166707723</v>
      </c>
      <c r="W31">
        <v>-4.5306033543890178E-2</v>
      </c>
      <c r="Y31" s="12">
        <v>43832</v>
      </c>
      <c r="Z31">
        <v>6.3294131916734483E-2</v>
      </c>
      <c r="AA31">
        <v>-8.3160087952589975E-4</v>
      </c>
      <c r="AB31">
        <v>0.1283934811243525</v>
      </c>
      <c r="AC31">
        <v>3.5928271510133343E-2</v>
      </c>
      <c r="AD31">
        <v>3.8874894671600921E-2</v>
      </c>
      <c r="AE31">
        <v>7.9939449890389341E-2</v>
      </c>
      <c r="AF31">
        <v>0.17276433037627689</v>
      </c>
      <c r="AG31">
        <v>3.5605253988623208E-2</v>
      </c>
      <c r="AH31">
        <v>3.2852275983141173E-2</v>
      </c>
      <c r="AI31">
        <v>-3.7412875153593712E-2</v>
      </c>
      <c r="AJ31">
        <v>7.0619295916553429E-2</v>
      </c>
      <c r="AK31">
        <v>-6.1735459861802337E-2</v>
      </c>
      <c r="AL31">
        <v>7.1410541684359077E-2</v>
      </c>
      <c r="AM31">
        <v>6.5554491291057837E-2</v>
      </c>
      <c r="AN31">
        <v>0.13671624924870451</v>
      </c>
      <c r="AO31">
        <v>6.1976692178353991E-2</v>
      </c>
      <c r="AP31">
        <v>4.6518437841772738E-2</v>
      </c>
      <c r="AQ31">
        <v>8.3873936839370417E-2</v>
      </c>
      <c r="AR31">
        <v>2.1954859875523591E-2</v>
      </c>
      <c r="AS31">
        <v>6.1712712186765897E-2</v>
      </c>
      <c r="AT31">
        <v>0.2506457871979984</v>
      </c>
      <c r="AU31">
        <v>-4.6364443830412827E-2</v>
      </c>
    </row>
    <row r="32" spans="1:47">
      <c r="A32" s="12">
        <v>43864</v>
      </c>
      <c r="B32">
        <v>5.5948071927966581E-2</v>
      </c>
      <c r="C32">
        <v>0.1357737104825292</v>
      </c>
      <c r="D32">
        <v>2.7667720992175852E-2</v>
      </c>
      <c r="E32">
        <v>-2.1542099041113819E-2</v>
      </c>
      <c r="F32">
        <v>-0.124763238079552</v>
      </c>
      <c r="G32">
        <v>-3.9033457249070591E-2</v>
      </c>
      <c r="H32">
        <v>-0.1517708580936534</v>
      </c>
      <c r="I32">
        <v>-0.143441466854725</v>
      </c>
      <c r="J32">
        <v>-9.3676814988291612E-3</v>
      </c>
      <c r="K32">
        <v>6.1325966850828577E-2</v>
      </c>
      <c r="L32">
        <v>-5.4716847402367257E-2</v>
      </c>
      <c r="M32">
        <v>-0.14540710726974859</v>
      </c>
      <c r="N32">
        <v>8.5668036359108468E-2</v>
      </c>
      <c r="O32">
        <v>2.8629813056935131E-2</v>
      </c>
      <c r="P32">
        <v>1.767344148590366E-3</v>
      </c>
      <c r="Q32">
        <v>8.5473454413147021E-2</v>
      </c>
      <c r="R32">
        <v>2.3792532177901999E-3</v>
      </c>
      <c r="S32">
        <v>-0.17811320754716969</v>
      </c>
      <c r="T32">
        <v>-4.1645973934999581E-2</v>
      </c>
      <c r="U32">
        <v>-2.0835642247589381E-2</v>
      </c>
      <c r="V32">
        <v>0.81285734207223537</v>
      </c>
      <c r="W32">
        <v>9.0120921743098492E-2</v>
      </c>
      <c r="Y32" s="12">
        <v>43864</v>
      </c>
      <c r="Z32">
        <v>5.4439009764335973E-2</v>
      </c>
      <c r="AA32">
        <v>0.12731410193739909</v>
      </c>
      <c r="AB32">
        <v>2.729188617651504E-2</v>
      </c>
      <c r="AC32">
        <v>-2.1777517129936221E-2</v>
      </c>
      <c r="AD32">
        <v>-0.13326084417411491</v>
      </c>
      <c r="AE32">
        <v>-3.9815685653355241E-2</v>
      </c>
      <c r="AF32">
        <v>-0.16460446517939881</v>
      </c>
      <c r="AG32">
        <v>-0.1548326236285979</v>
      </c>
      <c r="AH32">
        <v>-9.4118341823467063E-3</v>
      </c>
      <c r="AI32">
        <v>5.9519038508685083E-2</v>
      </c>
      <c r="AJ32">
        <v>-5.6270763990763133E-2</v>
      </c>
      <c r="AK32">
        <v>-0.15713007229374601</v>
      </c>
      <c r="AL32">
        <v>8.2195499239352848E-2</v>
      </c>
      <c r="AM32">
        <v>2.822763804999804E-2</v>
      </c>
      <c r="AN32">
        <v>1.7657842335879221E-3</v>
      </c>
      <c r="AO32">
        <v>8.2016255327973117E-2</v>
      </c>
      <c r="AP32">
        <v>2.3764272763855299E-3</v>
      </c>
      <c r="AQ32">
        <v>-0.19615261548736199</v>
      </c>
      <c r="AR32">
        <v>-4.2538022236256169E-2</v>
      </c>
      <c r="AS32">
        <v>-2.1055767240703811E-2</v>
      </c>
      <c r="AT32">
        <v>0.59490424256109886</v>
      </c>
      <c r="AU32">
        <v>8.6288627466945808E-2</v>
      </c>
    </row>
    <row r="33" spans="1:47">
      <c r="A33" s="12">
        <v>43892</v>
      </c>
      <c r="B33">
        <v>-2.5072348069054892E-2</v>
      </c>
      <c r="C33">
        <v>-4.1605625549370077E-2</v>
      </c>
      <c r="D33">
        <v>-3.191213633123835E-2</v>
      </c>
      <c r="E33">
        <v>-2.6133261735356021E-2</v>
      </c>
      <c r="F33">
        <v>-9.1174256680466637E-2</v>
      </c>
      <c r="G33">
        <v>-0.1151944981732216</v>
      </c>
      <c r="H33">
        <v>-0.1192377749754799</v>
      </c>
      <c r="I33">
        <v>-0.1127943355837312</v>
      </c>
      <c r="J33">
        <v>-4.7281323877068522E-2</v>
      </c>
      <c r="K33">
        <v>6.9755335762623716E-2</v>
      </c>
      <c r="L33">
        <v>-8.8850566094324068E-2</v>
      </c>
      <c r="M33">
        <v>0.1483631957285938</v>
      </c>
      <c r="N33">
        <v>-9.1180181213441625E-3</v>
      </c>
      <c r="O33">
        <v>-2.7201812796740828E-2</v>
      </c>
      <c r="P33">
        <v>0.150208877719155</v>
      </c>
      <c r="Q33">
        <v>6.438547486033519E-2</v>
      </c>
      <c r="R33">
        <v>-0.19782167316960919</v>
      </c>
      <c r="S33">
        <v>-4.6831955922865043E-2</v>
      </c>
      <c r="T33">
        <v>-7.0113378190040154E-2</v>
      </c>
      <c r="U33">
        <v>-5.6083757781550843E-2</v>
      </c>
      <c r="V33">
        <v>-4.6640384615384667E-2</v>
      </c>
      <c r="W33">
        <v>8.654248639598161E-2</v>
      </c>
      <c r="Y33" s="12">
        <v>43892</v>
      </c>
      <c r="Z33">
        <v>-2.539201388522825E-2</v>
      </c>
      <c r="AA33">
        <v>-4.2495921368323163E-2</v>
      </c>
      <c r="AB33">
        <v>-3.2432427571895697E-2</v>
      </c>
      <c r="AC33">
        <v>-2.6480803730318921E-2</v>
      </c>
      <c r="AD33">
        <v>-9.5601904700408163E-2</v>
      </c>
      <c r="AE33">
        <v>-0.1223874300747438</v>
      </c>
      <c r="AF33">
        <v>-0.12696758161355451</v>
      </c>
      <c r="AG33">
        <v>-0.1196784583673207</v>
      </c>
      <c r="AH33">
        <v>-4.8435617099594937E-2</v>
      </c>
      <c r="AI33">
        <v>6.7429964161778405E-2</v>
      </c>
      <c r="AJ33">
        <v>-9.3048362346785748E-2</v>
      </c>
      <c r="AK33">
        <v>0.1383376204480041</v>
      </c>
      <c r="AL33">
        <v>-9.1598416746385553E-3</v>
      </c>
      <c r="AM33">
        <v>-2.7578631255462591E-2</v>
      </c>
      <c r="AN33">
        <v>0.13994355868118419</v>
      </c>
      <c r="AO33">
        <v>6.2397613711426152E-2</v>
      </c>
      <c r="AP33">
        <v>-0.22042434317596299</v>
      </c>
      <c r="AQ33">
        <v>-4.7964059207126562E-2</v>
      </c>
      <c r="AR33">
        <v>-7.2692612299012513E-2</v>
      </c>
      <c r="AS33">
        <v>-5.7717843236569123E-2</v>
      </c>
      <c r="AT33">
        <v>-4.7763095631094092E-2</v>
      </c>
      <c r="AU33">
        <v>8.3000623857753822E-2</v>
      </c>
    </row>
    <row r="34" spans="1:47">
      <c r="A34" s="12">
        <v>43922</v>
      </c>
      <c r="B34">
        <v>-2.3670001791243341E-2</v>
      </c>
      <c r="C34">
        <v>-0.13787832467135441</v>
      </c>
      <c r="D34">
        <v>-0.1937686155081825</v>
      </c>
      <c r="E34">
        <v>-0.19151771355052161</v>
      </c>
      <c r="F34">
        <v>-0.29019567242985822</v>
      </c>
      <c r="G34">
        <v>-6.8982268642215239E-2</v>
      </c>
      <c r="H34">
        <v>-0.44957047406936052</v>
      </c>
      <c r="I34">
        <v>-0.30345211581291759</v>
      </c>
      <c r="J34">
        <v>-0.43424317617865998</v>
      </c>
      <c r="K34">
        <v>-0.2058394160583942</v>
      </c>
      <c r="L34">
        <v>-0.30579328505595782</v>
      </c>
      <c r="M34">
        <v>-0.3357331677264408</v>
      </c>
      <c r="N34">
        <v>-0.119682852016899</v>
      </c>
      <c r="O34">
        <v>-0.15675750564880739</v>
      </c>
      <c r="P34">
        <v>-0.12068067372807779</v>
      </c>
      <c r="Q34">
        <v>-4.4534837947775907E-2</v>
      </c>
      <c r="R34">
        <v>-0.13434458537451241</v>
      </c>
      <c r="S34">
        <v>-0.52331406551059734</v>
      </c>
      <c r="T34">
        <v>-8.9736670753383319E-2</v>
      </c>
      <c r="U34">
        <v>-0.16158043048144369</v>
      </c>
      <c r="V34">
        <v>-0.35241161318172382</v>
      </c>
      <c r="W34">
        <v>-9.5637099104305068E-2</v>
      </c>
      <c r="Y34" s="12">
        <v>43922</v>
      </c>
      <c r="Z34">
        <v>-2.3954636797528319E-2</v>
      </c>
      <c r="AA34">
        <v>-0.14835886360622469</v>
      </c>
      <c r="AB34">
        <v>-0.2153845001411068</v>
      </c>
      <c r="AC34">
        <v>-0.2125965093583817</v>
      </c>
      <c r="AD34">
        <v>-0.34276594190168019</v>
      </c>
      <c r="AE34">
        <v>-7.147695638934963E-2</v>
      </c>
      <c r="AF34">
        <v>-0.59705634930574292</v>
      </c>
      <c r="AG34">
        <v>-0.36161873839523379</v>
      </c>
      <c r="AH34">
        <v>-0.56959093299224217</v>
      </c>
      <c r="AI34">
        <v>-0.2304695914062827</v>
      </c>
      <c r="AJ34">
        <v>-0.36498550267694352</v>
      </c>
      <c r="AK34">
        <v>-0.40907135439446007</v>
      </c>
      <c r="AL34">
        <v>-0.12747304100137871</v>
      </c>
      <c r="AM34">
        <v>-0.17050070593834479</v>
      </c>
      <c r="AN34">
        <v>-0.12860716368266031</v>
      </c>
      <c r="AO34">
        <v>-4.5556976403739978E-2</v>
      </c>
      <c r="AP34">
        <v>-0.14426835419424541</v>
      </c>
      <c r="AQ34">
        <v>-0.74089742320750118</v>
      </c>
      <c r="AR34">
        <v>-9.4021348532994431E-2</v>
      </c>
      <c r="AS34">
        <v>-0.1762366241818564</v>
      </c>
      <c r="AT34">
        <v>-0.43449998998571782</v>
      </c>
      <c r="AU34">
        <v>-0.1005245601011453</v>
      </c>
    </row>
    <row r="35" spans="1:47">
      <c r="A35" s="12">
        <v>43952</v>
      </c>
      <c r="B35">
        <v>0.19832258740892181</v>
      </c>
      <c r="C35">
        <v>5.6737588652482351E-2</v>
      </c>
      <c r="D35">
        <v>0.19990867958988831</v>
      </c>
      <c r="E35">
        <v>3.8192668371696437E-2</v>
      </c>
      <c r="F35">
        <v>0.30455075845974311</v>
      </c>
      <c r="G35">
        <v>6.7571093138533822E-2</v>
      </c>
      <c r="H35">
        <v>0.28815028901734108</v>
      </c>
      <c r="I35">
        <v>0.14948041566746609</v>
      </c>
      <c r="J35">
        <v>0.34210526315789469</v>
      </c>
      <c r="K35">
        <v>0.41973039215686292</v>
      </c>
      <c r="L35">
        <v>0.10538169748696059</v>
      </c>
      <c r="M35">
        <v>0.3620375119965582</v>
      </c>
      <c r="N35">
        <v>0.1476563013608572</v>
      </c>
      <c r="O35">
        <v>0.1645528025230121</v>
      </c>
      <c r="P35">
        <v>0.16335900473933629</v>
      </c>
      <c r="Q35">
        <v>0.1406009668204791</v>
      </c>
      <c r="R35">
        <v>0.18808678139875501</v>
      </c>
      <c r="S35">
        <v>6.8714632174616153E-2</v>
      </c>
      <c r="T35">
        <v>0.18551170141809001</v>
      </c>
      <c r="U35">
        <v>6.2857551487414121E-2</v>
      </c>
      <c r="V35">
        <v>0.4563512334911537</v>
      </c>
      <c r="W35">
        <v>0.16208732694355699</v>
      </c>
      <c r="Y35" s="12">
        <v>43952</v>
      </c>
      <c r="Z35">
        <v>0.18092273507297271</v>
      </c>
      <c r="AA35">
        <v>5.5186415567290939E-2</v>
      </c>
      <c r="AB35">
        <v>0.182245453556417</v>
      </c>
      <c r="AC35">
        <v>3.7481382520998183E-2</v>
      </c>
      <c r="AD35">
        <v>0.26585873511726449</v>
      </c>
      <c r="AE35">
        <v>6.5386061690962047E-2</v>
      </c>
      <c r="AF35">
        <v>0.25320730489478588</v>
      </c>
      <c r="AG35">
        <v>0.13931002781408089</v>
      </c>
      <c r="AH35">
        <v>0.29423947299794001</v>
      </c>
      <c r="AI35">
        <v>0.35046698890832401</v>
      </c>
      <c r="AJ35">
        <v>0.100190702913351</v>
      </c>
      <c r="AK35">
        <v>0.30898174919574423</v>
      </c>
      <c r="AL35">
        <v>0.1377218640130366</v>
      </c>
      <c r="AM35">
        <v>0.1523371528290961</v>
      </c>
      <c r="AN35">
        <v>0.15131151441392829</v>
      </c>
      <c r="AO35">
        <v>0.13155528738195429</v>
      </c>
      <c r="AP35">
        <v>0.17234426658800531</v>
      </c>
      <c r="AQ35">
        <v>6.6456648019143832E-2</v>
      </c>
      <c r="AR35">
        <v>0.1701744969242858</v>
      </c>
      <c r="AS35">
        <v>6.0961084253578178E-2</v>
      </c>
      <c r="AT35">
        <v>0.37593415247615841</v>
      </c>
      <c r="AU35">
        <v>0.15021780788093481</v>
      </c>
    </row>
    <row r="36" spans="1:47">
      <c r="A36" s="12">
        <v>43983</v>
      </c>
      <c r="B36">
        <v>8.0925968049552877E-2</v>
      </c>
      <c r="C36">
        <v>7.1895973154362247E-2</v>
      </c>
      <c r="D36">
        <v>0.1133981388590999</v>
      </c>
      <c r="E36">
        <v>6.4049926096239052E-3</v>
      </c>
      <c r="F36">
        <v>3.7455277280858727E-2</v>
      </c>
      <c r="G36">
        <v>0.1314760508308894</v>
      </c>
      <c r="H36">
        <v>0.16244110388153479</v>
      </c>
      <c r="I36">
        <v>7.2786277236903008E-2</v>
      </c>
      <c r="J36">
        <v>0.10196078431372541</v>
      </c>
      <c r="K36">
        <v>4.4022442813983487E-2</v>
      </c>
      <c r="L36">
        <v>5.7372654155495972E-2</v>
      </c>
      <c r="M36">
        <v>9.9355056210488124E-2</v>
      </c>
      <c r="N36">
        <v>4.7316262817208132E-2</v>
      </c>
      <c r="O36">
        <v>0.1010199376475365</v>
      </c>
      <c r="P36">
        <v>0.24567508310347291</v>
      </c>
      <c r="Q36">
        <v>2.564596527560381E-2</v>
      </c>
      <c r="R36">
        <v>0.2241125046807606</v>
      </c>
      <c r="S36">
        <v>0.44931921331316182</v>
      </c>
      <c r="T36">
        <v>-5.7917482061317749E-2</v>
      </c>
      <c r="U36">
        <v>0.26670254995626741</v>
      </c>
      <c r="V36">
        <v>0.28058569512797638</v>
      </c>
      <c r="W36">
        <v>0.10227272727272731</v>
      </c>
      <c r="Y36" s="12">
        <v>43983</v>
      </c>
      <c r="Z36">
        <v>7.7818051621372356E-2</v>
      </c>
      <c r="AA36">
        <v>6.9429017971982268E-2</v>
      </c>
      <c r="AB36">
        <v>0.10741672518252481</v>
      </c>
      <c r="AC36">
        <v>6.3845678118531427E-3</v>
      </c>
      <c r="AD36">
        <v>3.6770865958298968E-2</v>
      </c>
      <c r="AE36">
        <v>0.1235230200087626</v>
      </c>
      <c r="AF36">
        <v>0.1505221938682326</v>
      </c>
      <c r="AG36">
        <v>7.0259261364465406E-2</v>
      </c>
      <c r="AH36">
        <v>9.7091124175319496E-2</v>
      </c>
      <c r="AI36">
        <v>4.3080986177650937E-2</v>
      </c>
      <c r="AJ36">
        <v>5.5787203084664803E-2</v>
      </c>
      <c r="AK36">
        <v>9.4723695319996457E-2</v>
      </c>
      <c r="AL36">
        <v>4.6230952003725387E-2</v>
      </c>
      <c r="AM36">
        <v>9.6236966248278141E-2</v>
      </c>
      <c r="AN36">
        <v>0.21967761838464031</v>
      </c>
      <c r="AO36">
        <v>2.5322624116406008E-2</v>
      </c>
      <c r="AP36">
        <v>0.2022160954550121</v>
      </c>
      <c r="AQ36">
        <v>0.37109393811917418</v>
      </c>
      <c r="AR36">
        <v>-5.9662409581291147E-2</v>
      </c>
      <c r="AS36">
        <v>0.23641710657581699</v>
      </c>
      <c r="AT36">
        <v>0.24731754759505259</v>
      </c>
      <c r="AU36">
        <v>9.7374164025176374E-2</v>
      </c>
    </row>
    <row r="37" spans="1:47">
      <c r="A37" s="12">
        <v>44013</v>
      </c>
      <c r="B37">
        <v>0.1649750712250713</v>
      </c>
      <c r="C37">
        <v>2.2305705564686699E-2</v>
      </c>
      <c r="D37">
        <v>0.13130340220599651</v>
      </c>
      <c r="E37">
        <v>-3.182114882506526E-2</v>
      </c>
      <c r="F37">
        <v>-5.5717210906347743E-2</v>
      </c>
      <c r="G37">
        <v>-5.1835853131748646E-3</v>
      </c>
      <c r="H37">
        <v>-3.7637521713954847E-2</v>
      </c>
      <c r="I37">
        <v>-5.5531547104580858E-2</v>
      </c>
      <c r="J37">
        <v>-4.9822064056939452E-2</v>
      </c>
      <c r="K37">
        <v>0.13269946258784621</v>
      </c>
      <c r="L37">
        <v>-5.4158215010141841E-2</v>
      </c>
      <c r="M37">
        <v>9.4581957170069675E-2</v>
      </c>
      <c r="N37">
        <v>0.11961931849258869</v>
      </c>
      <c r="O37">
        <v>7.0879028721029247E-2</v>
      </c>
      <c r="P37">
        <v>8.2179803095510984E-2</v>
      </c>
      <c r="Q37">
        <v>0.14021412471825689</v>
      </c>
      <c r="R37">
        <v>-3.755694785911301E-2</v>
      </c>
      <c r="S37">
        <v>9.6816283924843427E-2</v>
      </c>
      <c r="T37">
        <v>-4.8503942459991123E-2</v>
      </c>
      <c r="U37">
        <v>-3.2347160992192148E-2</v>
      </c>
      <c r="V37">
        <v>0.24666379393854371</v>
      </c>
      <c r="W37">
        <v>5.9860325906218037E-3</v>
      </c>
      <c r="Y37" s="12">
        <v>44013</v>
      </c>
      <c r="Z37">
        <v>0.15269968869865391</v>
      </c>
      <c r="AA37">
        <v>2.2060571871279411E-2</v>
      </c>
      <c r="AB37">
        <v>0.1233704212877548</v>
      </c>
      <c r="AC37">
        <v>-3.2338445161783969E-2</v>
      </c>
      <c r="AD37">
        <v>-5.7329592979335611E-2</v>
      </c>
      <c r="AE37">
        <v>-5.1970666996491704E-3</v>
      </c>
      <c r="AF37">
        <v>-3.8364102731285113E-2</v>
      </c>
      <c r="AG37">
        <v>-5.7132993450252717E-2</v>
      </c>
      <c r="AH37">
        <v>-5.1106010933496183E-2</v>
      </c>
      <c r="AI37">
        <v>0.12460368877208861</v>
      </c>
      <c r="AJ37">
        <v>-5.5679970228414782E-2</v>
      </c>
      <c r="AK37">
        <v>9.0372516100203679E-2</v>
      </c>
      <c r="AL37">
        <v>0.11298873332683031</v>
      </c>
      <c r="AM37">
        <v>6.8479833378364732E-2</v>
      </c>
      <c r="AN37">
        <v>7.8977343231712252E-2</v>
      </c>
      <c r="AO37">
        <v>0.13121607346902769</v>
      </c>
      <c r="AP37">
        <v>-3.828038117748115E-2</v>
      </c>
      <c r="AQ37">
        <v>9.241169591436553E-2</v>
      </c>
      <c r="AR37">
        <v>-4.9719735670166999E-2</v>
      </c>
      <c r="AS37">
        <v>-3.2881893419956759E-2</v>
      </c>
      <c r="AT37">
        <v>0.22047101842830449</v>
      </c>
      <c r="AU37">
        <v>5.9681874764126912E-3</v>
      </c>
    </row>
    <row r="38" spans="1:47">
      <c r="A38" s="12">
        <v>44046</v>
      </c>
      <c r="B38">
        <v>8.1005314899086356E-2</v>
      </c>
      <c r="C38">
        <v>0.1258612769866789</v>
      </c>
      <c r="D38">
        <v>0.19675372826892981</v>
      </c>
      <c r="E38">
        <v>0.1195010955671665</v>
      </c>
      <c r="F38">
        <v>-3.2070303583656701E-2</v>
      </c>
      <c r="G38">
        <v>2.388189318280487E-2</v>
      </c>
      <c r="H38">
        <v>-6.9995988768551953E-2</v>
      </c>
      <c r="I38">
        <v>-3.340196751315494E-2</v>
      </c>
      <c r="J38">
        <v>-3.9325842696629199E-2</v>
      </c>
      <c r="K38">
        <v>3.4671532846715543E-2</v>
      </c>
      <c r="L38">
        <v>3.0452498391593249E-2</v>
      </c>
      <c r="M38">
        <v>6.4068328781783146E-2</v>
      </c>
      <c r="N38">
        <v>5.7840742550073321E-2</v>
      </c>
      <c r="O38">
        <v>7.547535082812451E-2</v>
      </c>
      <c r="P38">
        <v>0.1553305351521512</v>
      </c>
      <c r="Q38">
        <v>2.6727617164978179E-2</v>
      </c>
      <c r="R38">
        <v>0.10930463433233099</v>
      </c>
      <c r="S38">
        <v>5.0440161789198079E-2</v>
      </c>
      <c r="T38">
        <v>0.13663170597848981</v>
      </c>
      <c r="U38">
        <v>0.34026786694478012</v>
      </c>
      <c r="V38">
        <v>0.32633102006913012</v>
      </c>
      <c r="W38">
        <v>-3.7933884297520648E-2</v>
      </c>
      <c r="Y38" s="12">
        <v>44046</v>
      </c>
      <c r="Z38">
        <v>7.7891455295388198E-2</v>
      </c>
      <c r="AA38">
        <v>0.1185483222935651</v>
      </c>
      <c r="AB38">
        <v>0.17961266461375061</v>
      </c>
      <c r="AC38">
        <v>0.1128831356780484</v>
      </c>
      <c r="AD38">
        <v>-3.2595822012143741E-2</v>
      </c>
      <c r="AE38">
        <v>2.360118127663088E-2</v>
      </c>
      <c r="AF38">
        <v>-7.2566379692042368E-2</v>
      </c>
      <c r="AG38">
        <v>-3.3972555072040361E-2</v>
      </c>
      <c r="AH38">
        <v>-4.0119993789425289E-2</v>
      </c>
      <c r="AI38">
        <v>3.4084016779736742E-2</v>
      </c>
      <c r="AJ38">
        <v>2.9998024596071871E-2</v>
      </c>
      <c r="AK38">
        <v>6.209960763738645E-2</v>
      </c>
      <c r="AL38">
        <v>5.6229795215508388E-2</v>
      </c>
      <c r="AM38">
        <v>7.2762750660706213E-2</v>
      </c>
      <c r="AN38">
        <v>0.14438648065366241</v>
      </c>
      <c r="AO38">
        <v>2.6376673923686169E-2</v>
      </c>
      <c r="AP38">
        <v>0.1037333634625134</v>
      </c>
      <c r="AQ38">
        <v>4.9209278032943587E-2</v>
      </c>
      <c r="AR38">
        <v>0.1280692449506286</v>
      </c>
      <c r="AS38">
        <v>0.29286949469039608</v>
      </c>
      <c r="AT38">
        <v>0.28241649867045882</v>
      </c>
      <c r="AU38">
        <v>-3.8672103336591462E-2</v>
      </c>
    </row>
    <row r="39" spans="1:47">
      <c r="A39" s="12">
        <v>44075</v>
      </c>
      <c r="B39">
        <v>0.12443563236489701</v>
      </c>
      <c r="C39">
        <v>-4.6851625186998591E-2</v>
      </c>
      <c r="D39">
        <v>0.23171543316121629</v>
      </c>
      <c r="E39">
        <v>9.6808190304125352E-2</v>
      </c>
      <c r="F39">
        <v>-2.039853790826562E-2</v>
      </c>
      <c r="G39">
        <v>-0.1087786259541984</v>
      </c>
      <c r="H39">
        <v>-2.5016174250592989E-2</v>
      </c>
      <c r="I39">
        <v>-6.6745562130177571E-2</v>
      </c>
      <c r="J39">
        <v>2.9239766081871291E-2</v>
      </c>
      <c r="K39">
        <v>1.481481481481484E-2</v>
      </c>
      <c r="L39">
        <v>4.2039542143600388E-2</v>
      </c>
      <c r="M39">
        <v>-0.14519576077004451</v>
      </c>
      <c r="N39">
        <v>4.9552045811397598E-2</v>
      </c>
      <c r="O39">
        <v>0.1119648161750073</v>
      </c>
      <c r="P39">
        <v>0.25527914770714683</v>
      </c>
      <c r="Q39">
        <v>0.1161806586177849</v>
      </c>
      <c r="R39">
        <v>1.5996934323782689E-2</v>
      </c>
      <c r="S39">
        <v>3.2389580973952503E-2</v>
      </c>
      <c r="T39">
        <v>-3.8331643813690253E-2</v>
      </c>
      <c r="U39">
        <v>0.17315804562395051</v>
      </c>
      <c r="V39">
        <v>0.59949494949494953</v>
      </c>
      <c r="W39">
        <v>-9.3634567477020814E-2</v>
      </c>
      <c r="Y39" s="12">
        <v>44075</v>
      </c>
      <c r="Z39">
        <v>0.1172812496627549</v>
      </c>
      <c r="AA39">
        <v>-4.7984695093109951E-2</v>
      </c>
      <c r="AB39">
        <v>0.20840785885450239</v>
      </c>
      <c r="AC39">
        <v>9.2404316692613411E-2</v>
      </c>
      <c r="AD39">
        <v>-2.0609461365697201E-2</v>
      </c>
      <c r="AE39">
        <v>-0.11516242665214479</v>
      </c>
      <c r="AF39">
        <v>-2.5334397096855619E-2</v>
      </c>
      <c r="AG39">
        <v>-6.9077405913647111E-2</v>
      </c>
      <c r="AH39">
        <v>2.882043853549188E-2</v>
      </c>
      <c r="AI39">
        <v>1.470614738969549E-2</v>
      </c>
      <c r="AJ39">
        <v>4.1179890925551882E-2</v>
      </c>
      <c r="AK39">
        <v>-0.1568827962256755</v>
      </c>
      <c r="AL39">
        <v>4.8363450103168962E-2</v>
      </c>
      <c r="AM39">
        <v>0.10612855519744201</v>
      </c>
      <c r="AN39">
        <v>0.2273579763021164</v>
      </c>
      <c r="AO39">
        <v>0.109912731339774</v>
      </c>
      <c r="AP39">
        <v>1.5870331753886111E-2</v>
      </c>
      <c r="AQ39">
        <v>3.1876096767569237E-2</v>
      </c>
      <c r="AR39">
        <v>-3.9085631843410122E-2</v>
      </c>
      <c r="AS39">
        <v>0.15969929684752709</v>
      </c>
      <c r="AT39">
        <v>0.46968792285005889</v>
      </c>
      <c r="AU39">
        <v>-9.831270710614877E-2</v>
      </c>
    </row>
    <row r="40" spans="1:47">
      <c r="A40" s="12">
        <v>44105</v>
      </c>
      <c r="B40">
        <v>-7.9408537003589519E-2</v>
      </c>
      <c r="C40">
        <v>5.9927231219233823E-2</v>
      </c>
      <c r="D40">
        <v>-0.1296020271277388</v>
      </c>
      <c r="E40">
        <v>-2.9878746282315238E-2</v>
      </c>
      <c r="F40">
        <v>-0.15238324506499759</v>
      </c>
      <c r="G40">
        <v>-7.6849869141089822E-2</v>
      </c>
      <c r="H40">
        <v>-0.22893165228931661</v>
      </c>
      <c r="I40">
        <v>-0.1597768196804463</v>
      </c>
      <c r="J40">
        <v>-2.9671717171717241E-2</v>
      </c>
      <c r="K40">
        <v>-7.7163712200208567E-2</v>
      </c>
      <c r="L40">
        <v>-3.1655682045136802E-2</v>
      </c>
      <c r="M40">
        <v>-3.5268964005399923E-2</v>
      </c>
      <c r="N40">
        <v>-6.5164781977383734E-2</v>
      </c>
      <c r="O40">
        <v>-5.7729446198850343E-2</v>
      </c>
      <c r="P40">
        <v>-1.494103176325878E-2</v>
      </c>
      <c r="Q40">
        <v>-5.2178600305453182E-2</v>
      </c>
      <c r="R40">
        <v>-3.0832096389904699E-2</v>
      </c>
      <c r="S40">
        <v>-0.1020184291355858</v>
      </c>
      <c r="T40">
        <v>-1.3828361873111979E-2</v>
      </c>
      <c r="U40">
        <v>-0.15329027753534641</v>
      </c>
      <c r="V40">
        <v>-5.6604357436059398E-2</v>
      </c>
      <c r="W40">
        <v>-2.217799260733588E-2</v>
      </c>
      <c r="Y40" s="12">
        <v>44105</v>
      </c>
      <c r="Z40">
        <v>-8.2738920945914174E-2</v>
      </c>
      <c r="AA40">
        <v>5.8200255974295227E-2</v>
      </c>
      <c r="AB40">
        <v>-0.13880473184426789</v>
      </c>
      <c r="AC40">
        <v>-3.0334211464371891E-2</v>
      </c>
      <c r="AD40">
        <v>-0.16532668528100511</v>
      </c>
      <c r="AE40">
        <v>-7.99634023877977E-2</v>
      </c>
      <c r="AF40">
        <v>-0.25997826121463902</v>
      </c>
      <c r="AG40">
        <v>-0.1740877315777313</v>
      </c>
      <c r="AH40">
        <v>-3.0120828835775371E-2</v>
      </c>
      <c r="AI40">
        <v>-8.0303429875508717E-2</v>
      </c>
      <c r="AJ40">
        <v>-3.2167554585343823E-2</v>
      </c>
      <c r="AK40">
        <v>-3.5905935669139931E-2</v>
      </c>
      <c r="AL40">
        <v>-6.7385002634053642E-2</v>
      </c>
      <c r="AM40">
        <v>-5.9462833540143062E-2</v>
      </c>
      <c r="AN40">
        <v>-1.5053773371765279E-2</v>
      </c>
      <c r="AO40">
        <v>-5.3589191422729852E-2</v>
      </c>
      <c r="AP40">
        <v>-3.1317406962356617E-2</v>
      </c>
      <c r="AQ40">
        <v>-0.10760573331322661</v>
      </c>
      <c r="AR40">
        <v>-1.3924864349428009E-2</v>
      </c>
      <c r="AS40">
        <v>-0.16639735562594099</v>
      </c>
      <c r="AT40">
        <v>-5.8269527006390251E-2</v>
      </c>
      <c r="AU40">
        <v>-2.242762204171634E-2</v>
      </c>
    </row>
    <row r="41" spans="1:47">
      <c r="A41" s="12">
        <v>44137</v>
      </c>
      <c r="B41">
        <v>-6.7296647895544015E-2</v>
      </c>
      <c r="C41">
        <v>3.8567678535370582E-2</v>
      </c>
      <c r="D41">
        <v>-6.8670262864971354E-2</v>
      </c>
      <c r="E41">
        <v>-3.6364493915668317E-2</v>
      </c>
      <c r="F41">
        <v>2.4566884407838829E-2</v>
      </c>
      <c r="G41">
        <v>-7.474226804123707E-2</v>
      </c>
      <c r="H41">
        <v>8.3189902467011301E-3</v>
      </c>
      <c r="I41">
        <v>2.5958345910051191E-2</v>
      </c>
      <c r="J41">
        <v>1.6916070266753461E-2</v>
      </c>
      <c r="K41">
        <v>6.9679849340866129E-2</v>
      </c>
      <c r="L41">
        <v>3.3824894297205248E-2</v>
      </c>
      <c r="M41">
        <v>-0.15580439131516541</v>
      </c>
      <c r="N41">
        <v>-4.7679563211898701E-2</v>
      </c>
      <c r="O41">
        <v>-4.3031286691069807E-2</v>
      </c>
      <c r="P41">
        <v>-7.592640199786993E-2</v>
      </c>
      <c r="Q41">
        <v>-8.2254364846163996E-2</v>
      </c>
      <c r="R41">
        <v>-0.1144773081068136</v>
      </c>
      <c r="S41">
        <v>-4.788663571952112E-2</v>
      </c>
      <c r="T41">
        <v>-3.848036320062143E-3</v>
      </c>
      <c r="U41">
        <v>-9.1118990681949841E-3</v>
      </c>
      <c r="V41">
        <v>-0.1063240569608941</v>
      </c>
      <c r="W41">
        <v>0.29863332364059308</v>
      </c>
      <c r="Y41" s="12">
        <v>44137</v>
      </c>
      <c r="Z41">
        <v>-6.9668079276517358E-2</v>
      </c>
      <c r="AA41">
        <v>3.7842531719853648E-2</v>
      </c>
      <c r="AB41">
        <v>-7.1141889184715187E-2</v>
      </c>
      <c r="AC41">
        <v>-3.7042161593231038E-2</v>
      </c>
      <c r="AD41">
        <v>2.426997149297357E-2</v>
      </c>
      <c r="AE41">
        <v>-7.7682951134994516E-2</v>
      </c>
      <c r="AF41">
        <v>8.2845781647990901E-3</v>
      </c>
      <c r="AG41">
        <v>2.5627147396220028E-2</v>
      </c>
      <c r="AH41">
        <v>1.677458688288079E-2</v>
      </c>
      <c r="AI41">
        <v>6.7359397479212366E-2</v>
      </c>
      <c r="AJ41">
        <v>3.3265413870223623E-2</v>
      </c>
      <c r="AK41">
        <v>-0.16937104739468009</v>
      </c>
      <c r="AL41">
        <v>-4.8853707560764167E-2</v>
      </c>
      <c r="AM41">
        <v>-4.398458053075073E-2</v>
      </c>
      <c r="AN41">
        <v>-7.8963558995009786E-2</v>
      </c>
      <c r="AO41">
        <v>-8.5835012646101799E-2</v>
      </c>
      <c r="AP41">
        <v>-0.12157719600832929</v>
      </c>
      <c r="AQ41">
        <v>-4.9071171153693763E-2</v>
      </c>
      <c r="AR41">
        <v>-3.8554590599228699E-3</v>
      </c>
      <c r="AS41">
        <v>-9.1536663335106665E-3</v>
      </c>
      <c r="AT41">
        <v>-0.1124120493423427</v>
      </c>
      <c r="AU41">
        <v>0.26131242196783688</v>
      </c>
    </row>
    <row r="42" spans="1:47">
      <c r="A42" s="12">
        <v>44166</v>
      </c>
      <c r="B42">
        <v>7.1759505804664947E-2</v>
      </c>
      <c r="C42">
        <v>0</v>
      </c>
      <c r="D42">
        <v>0.1282522754435966</v>
      </c>
      <c r="E42">
        <v>0.1241740492389016</v>
      </c>
      <c r="F42">
        <v>0.21205821205821199</v>
      </c>
      <c r="G42">
        <v>0.21281337047353749</v>
      </c>
      <c r="H42">
        <v>0.32375533428165021</v>
      </c>
      <c r="I42">
        <v>0.13268608414239469</v>
      </c>
      <c r="J42">
        <v>0.19065898912348039</v>
      </c>
      <c r="K42">
        <v>0.42992957746478888</v>
      </c>
      <c r="L42">
        <v>0.19441396508728179</v>
      </c>
      <c r="M42">
        <v>1.182128546896721E-2</v>
      </c>
      <c r="N42">
        <v>6.8600800672169227E-2</v>
      </c>
      <c r="O42">
        <v>0.1236445353801074</v>
      </c>
      <c r="P42">
        <v>6.4320234007376298E-2</v>
      </c>
      <c r="Q42">
        <v>4.2262249029166199E-2</v>
      </c>
      <c r="R42">
        <v>0.32896146044624741</v>
      </c>
      <c r="S42">
        <v>0.2168334616371568</v>
      </c>
      <c r="T42">
        <v>0.1128430159994125</v>
      </c>
      <c r="U42">
        <v>2.3717388590687172E-3</v>
      </c>
      <c r="V42">
        <v>0.46003881551991599</v>
      </c>
      <c r="W42">
        <v>-1.112106284520065E-2</v>
      </c>
      <c r="Y42" s="12">
        <v>44166</v>
      </c>
      <c r="Z42">
        <v>6.9301695880143219E-2</v>
      </c>
      <c r="AA42">
        <v>0</v>
      </c>
      <c r="AB42">
        <v>0.12066977651318719</v>
      </c>
      <c r="AC42">
        <v>0.11704858756108789</v>
      </c>
      <c r="AD42">
        <v>0.1923199162447311</v>
      </c>
      <c r="AE42">
        <v>0.19294276031216809</v>
      </c>
      <c r="AF42">
        <v>0.28047264759988327</v>
      </c>
      <c r="AG42">
        <v>0.1245918775857138</v>
      </c>
      <c r="AH42">
        <v>0.1745069262207741</v>
      </c>
      <c r="AI42">
        <v>0.35762519653104619</v>
      </c>
      <c r="AJ42">
        <v>0.1776556593105274</v>
      </c>
      <c r="AK42">
        <v>1.1751959884076509E-2</v>
      </c>
      <c r="AL42">
        <v>6.6350129813356182E-2</v>
      </c>
      <c r="AM42">
        <v>0.1165774517922033</v>
      </c>
      <c r="AN42">
        <v>6.2336317447966583E-2</v>
      </c>
      <c r="AO42">
        <v>4.1393590196316339E-2</v>
      </c>
      <c r="AP42">
        <v>0.28439778039885399</v>
      </c>
      <c r="AQ42">
        <v>0.19625196128664149</v>
      </c>
      <c r="AR42">
        <v>0.10691801652287999</v>
      </c>
      <c r="AS42">
        <v>2.368930725690489E-3</v>
      </c>
      <c r="AT42">
        <v>0.37846302133938958</v>
      </c>
      <c r="AU42">
        <v>-1.1183364200089601E-2</v>
      </c>
    </row>
    <row r="43" spans="1:47">
      <c r="A43" s="12">
        <v>44200</v>
      </c>
      <c r="B43">
        <v>-1.038794067228133E-2</v>
      </c>
      <c r="C43">
        <v>-2.631237848347379E-2</v>
      </c>
      <c r="D43">
        <v>5.4514341590612858E-2</v>
      </c>
      <c r="E43">
        <v>-5.3552769070011053E-3</v>
      </c>
      <c r="F43">
        <v>-3.1332189822755978E-2</v>
      </c>
      <c r="G43">
        <v>9.6463022508039842E-3</v>
      </c>
      <c r="H43">
        <v>7.1566731141199158E-2</v>
      </c>
      <c r="I43">
        <v>7.7922077922077948E-2</v>
      </c>
      <c r="J43">
        <v>6.9854916711444837E-3</v>
      </c>
      <c r="K43">
        <v>4.4324058113764941E-2</v>
      </c>
      <c r="L43">
        <v>5.1194254217471258E-2</v>
      </c>
      <c r="M43">
        <v>0.20493626364005249</v>
      </c>
      <c r="N43">
        <v>6.8451967994078711E-3</v>
      </c>
      <c r="O43">
        <v>1.9215066963300002E-2</v>
      </c>
      <c r="P43">
        <v>-2.064973861090369E-2</v>
      </c>
      <c r="Q43">
        <v>3.6228150144674842E-2</v>
      </c>
      <c r="R43">
        <v>0.19275474247710789</v>
      </c>
      <c r="S43">
        <v>7.7393504850274075E-2</v>
      </c>
      <c r="T43">
        <v>-6.5973103273280764E-2</v>
      </c>
      <c r="U43">
        <v>0.13590701535907021</v>
      </c>
      <c r="V43">
        <v>0.24798173609686039</v>
      </c>
      <c r="W43">
        <v>0.1618990112461316</v>
      </c>
      <c r="Y43" s="12">
        <v>44200</v>
      </c>
      <c r="Z43">
        <v>-1.044227191533687E-2</v>
      </c>
      <c r="AA43">
        <v>-2.666474390916241E-2</v>
      </c>
      <c r="AB43">
        <v>5.3080321214632749E-2</v>
      </c>
      <c r="AC43">
        <v>-5.369667803528066E-3</v>
      </c>
      <c r="AD43">
        <v>-3.1833543021151642E-2</v>
      </c>
      <c r="AE43">
        <v>9.6000737290193577E-3</v>
      </c>
      <c r="AF43">
        <v>6.9121812238854621E-2</v>
      </c>
      <c r="AG43">
        <v>7.5035185942914098E-2</v>
      </c>
      <c r="AH43">
        <v>6.9612061561166779E-3</v>
      </c>
      <c r="AI43">
        <v>4.3369841788292791E-2</v>
      </c>
      <c r="AJ43">
        <v>4.9926902806207672E-2</v>
      </c>
      <c r="AK43">
        <v>0.1864266722989516</v>
      </c>
      <c r="AL43">
        <v>6.8218748083854284E-3</v>
      </c>
      <c r="AM43">
        <v>1.903278885374917E-2</v>
      </c>
      <c r="AN43">
        <v>-2.0865925780826921E-2</v>
      </c>
      <c r="AO43">
        <v>3.5587341739323257E-2</v>
      </c>
      <c r="AP43">
        <v>0.17626554149262019</v>
      </c>
      <c r="AQ43">
        <v>7.4544702705447122E-2</v>
      </c>
      <c r="AR43">
        <v>-6.8250043815982417E-2</v>
      </c>
      <c r="AS43">
        <v>0.12743146427197169</v>
      </c>
      <c r="AT43">
        <v>0.2215276353023779</v>
      </c>
      <c r="AU43">
        <v>0.1500557452261394</v>
      </c>
    </row>
    <row r="44" spans="1:47">
      <c r="A44" s="12">
        <v>44228</v>
      </c>
      <c r="B44">
        <v>4.9032990965377277E-2</v>
      </c>
      <c r="C44">
        <v>7.5079872204472764E-2</v>
      </c>
      <c r="D44">
        <v>3.6550498415887311E-2</v>
      </c>
      <c r="E44">
        <v>3.8082731451083429E-3</v>
      </c>
      <c r="F44">
        <v>2.0068468893873259E-2</v>
      </c>
      <c r="G44">
        <v>3.2757051865332183E-2</v>
      </c>
      <c r="H44">
        <v>2.948255114320086E-2</v>
      </c>
      <c r="I44">
        <v>8.2409638554217013E-2</v>
      </c>
      <c r="J44">
        <v>-5.6029882604055392E-2</v>
      </c>
      <c r="K44">
        <v>0.1237915585946712</v>
      </c>
      <c r="L44">
        <v>2.9792643203305099E-2</v>
      </c>
      <c r="M44">
        <v>0.78124052433525382</v>
      </c>
      <c r="N44">
        <v>0.1008773944600119</v>
      </c>
      <c r="O44">
        <v>4.3659302415346213E-2</v>
      </c>
      <c r="P44">
        <v>9.4177755747892888E-3</v>
      </c>
      <c r="Q44">
        <v>3.094518609187924E-2</v>
      </c>
      <c r="R44">
        <v>2.758317693226409E-2</v>
      </c>
      <c r="S44">
        <v>0.10295556860442349</v>
      </c>
      <c r="T44">
        <v>-2.743819614235277E-2</v>
      </c>
      <c r="U44">
        <v>7.506212542026014E-2</v>
      </c>
      <c r="V44">
        <v>0.15078727565870759</v>
      </c>
      <c r="W44">
        <v>9.2763414317266424E-2</v>
      </c>
      <c r="Y44" s="12">
        <v>44228</v>
      </c>
      <c r="Z44">
        <v>4.7868778838951881E-2</v>
      </c>
      <c r="AA44">
        <v>7.2394958544629198E-2</v>
      </c>
      <c r="AB44">
        <v>3.5898371838012269E-2</v>
      </c>
      <c r="AC44">
        <v>3.8010400309014748E-3</v>
      </c>
      <c r="AD44">
        <v>1.98697514098484E-2</v>
      </c>
      <c r="AE44">
        <v>3.2231975511881741E-2</v>
      </c>
      <c r="AF44">
        <v>2.9056298476799879E-2</v>
      </c>
      <c r="AG44">
        <v>7.9189702633589945E-2</v>
      </c>
      <c r="AH44">
        <v>-5.7660768638582112E-2</v>
      </c>
      <c r="AI44">
        <v>0.1167082881840968</v>
      </c>
      <c r="AJ44">
        <v>2.9357464696156441E-2</v>
      </c>
      <c r="AK44">
        <v>0.57731004534923769</v>
      </c>
      <c r="AL44">
        <v>9.6107493192795324E-2</v>
      </c>
      <c r="AM44">
        <v>4.2733097517773003E-2</v>
      </c>
      <c r="AN44">
        <v>9.3737048093794524E-3</v>
      </c>
      <c r="AO44">
        <v>3.0476037852199982E-2</v>
      </c>
      <c r="AP44">
        <v>2.7209614897573061E-2</v>
      </c>
      <c r="AQ44">
        <v>9.7993457143078597E-2</v>
      </c>
      <c r="AR44">
        <v>-2.7821653984275291E-2</v>
      </c>
      <c r="AS44">
        <v>7.2378450998399582E-2</v>
      </c>
      <c r="AT44">
        <v>0.14044629568131839</v>
      </c>
      <c r="AU44">
        <v>8.8709730428119846E-2</v>
      </c>
    </row>
    <row r="45" spans="1:47">
      <c r="A45" s="12">
        <v>44256</v>
      </c>
      <c r="B45">
        <v>-5.8853443737136968E-2</v>
      </c>
      <c r="C45">
        <v>-0.1084076275383854</v>
      </c>
      <c r="D45">
        <v>-4.7338601461159868E-2</v>
      </c>
      <c r="E45">
        <v>8.6734693877551061E-2</v>
      </c>
      <c r="F45">
        <v>0.1809975697257262</v>
      </c>
      <c r="G45">
        <v>1.14537444933922E-2</v>
      </c>
      <c r="H45">
        <v>0.26592635885447108</v>
      </c>
      <c r="I45">
        <v>0.25556544968833478</v>
      </c>
      <c r="J45">
        <v>7.2357263990955101E-2</v>
      </c>
      <c r="K45">
        <v>-2.496852706672259E-2</v>
      </c>
      <c r="L45">
        <v>0.16108625212158609</v>
      </c>
      <c r="M45">
        <v>-0.13058945999311231</v>
      </c>
      <c r="N45">
        <v>-1.1308157730023031E-2</v>
      </c>
      <c r="O45">
        <v>2.5700246812943028E-3</v>
      </c>
      <c r="P45">
        <v>4.5682556470499243E-2</v>
      </c>
      <c r="Q45">
        <v>2.1519738794894661E-2</v>
      </c>
      <c r="R45">
        <v>1.66869649897512E-2</v>
      </c>
      <c r="S45">
        <v>0.13025732031943221</v>
      </c>
      <c r="T45">
        <v>-5.8938547486033548E-2</v>
      </c>
      <c r="U45">
        <v>-9.3140254266095512E-2</v>
      </c>
      <c r="V45">
        <v>-0.14453272633874961</v>
      </c>
      <c r="W45">
        <v>1.8131018903816409E-2</v>
      </c>
      <c r="Y45" s="12">
        <v>44256</v>
      </c>
      <c r="Z45">
        <v>-6.0656406292263973E-2</v>
      </c>
      <c r="AA45">
        <v>-0.1147462323952909</v>
      </c>
      <c r="AB45">
        <v>-4.8495739050979127E-2</v>
      </c>
      <c r="AC45">
        <v>8.3177506478907925E-2</v>
      </c>
      <c r="AD45">
        <v>0.16635947940254589</v>
      </c>
      <c r="AE45">
        <v>1.1388646964008811E-2</v>
      </c>
      <c r="AF45">
        <v>0.23580415366874249</v>
      </c>
      <c r="AG45">
        <v>0.22758602863377081</v>
      </c>
      <c r="AH45">
        <v>6.9859275775228699E-2</v>
      </c>
      <c r="AI45">
        <v>-2.5285528573709078E-2</v>
      </c>
      <c r="AJ45">
        <v>0.14935599118936041</v>
      </c>
      <c r="AK45">
        <v>-0.13993983718958211</v>
      </c>
      <c r="AL45">
        <v>-1.1372581079027321E-2</v>
      </c>
      <c r="AM45">
        <v>2.5667278153395389E-3</v>
      </c>
      <c r="AN45">
        <v>4.4669836284553989E-2</v>
      </c>
      <c r="AO45">
        <v>2.1291458431866049E-2</v>
      </c>
      <c r="AP45">
        <v>1.6549267315591049E-2</v>
      </c>
      <c r="AQ45">
        <v>0.12244532389748911</v>
      </c>
      <c r="AR45">
        <v>-6.0746835988193158E-2</v>
      </c>
      <c r="AS45">
        <v>-9.7767476178298812E-2</v>
      </c>
      <c r="AT45">
        <v>-0.15610744043039509</v>
      </c>
      <c r="AU45">
        <v>1.7968612109986241E-2</v>
      </c>
    </row>
    <row r="46" spans="1:47">
      <c r="A46" s="12">
        <v>44287</v>
      </c>
      <c r="B46">
        <v>4.7232481707744078E-3</v>
      </c>
      <c r="C46">
        <v>4.5691271439483483E-2</v>
      </c>
      <c r="D46">
        <v>-3.7483371155802581E-2</v>
      </c>
      <c r="E46">
        <v>3.6073993820472612E-2</v>
      </c>
      <c r="F46">
        <v>3.6256736893679697E-2</v>
      </c>
      <c r="G46">
        <v>0.13196864111498249</v>
      </c>
      <c r="H46">
        <v>0.15943367189904589</v>
      </c>
      <c r="I46">
        <v>1.755319148936163E-2</v>
      </c>
      <c r="J46">
        <v>3.9536109646810758E-2</v>
      </c>
      <c r="K46">
        <v>-8.6937809339358685E-2</v>
      </c>
      <c r="L46">
        <v>2.1328903654485028E-2</v>
      </c>
      <c r="M46">
        <v>-1.226681103516725E-2</v>
      </c>
      <c r="N46">
        <v>2.2832784671224848E-2</v>
      </c>
      <c r="O46">
        <v>3.505245446229877E-3</v>
      </c>
      <c r="P46">
        <v>-2.1601392892490749E-3</v>
      </c>
      <c r="Q46">
        <v>-2.0376289408688079E-2</v>
      </c>
      <c r="R46">
        <v>-0.1070794270610053</v>
      </c>
      <c r="S46">
        <v>1.8370230805464072E-2</v>
      </c>
      <c r="T46">
        <v>7.74710596616206E-2</v>
      </c>
      <c r="U46">
        <v>-6.4847439838068843E-2</v>
      </c>
      <c r="V46">
        <v>-7.8894138299942407E-2</v>
      </c>
      <c r="W46">
        <v>0.1230221288024755</v>
      </c>
      <c r="Y46" s="12">
        <v>44287</v>
      </c>
      <c r="Z46">
        <v>4.7121286339408541E-3</v>
      </c>
      <c r="AA46">
        <v>4.4678170489436911E-2</v>
      </c>
      <c r="AB46">
        <v>-3.8203936248194521E-2</v>
      </c>
      <c r="AC46">
        <v>3.5438563893452173E-2</v>
      </c>
      <c r="AD46">
        <v>3.5614928670533667E-2</v>
      </c>
      <c r="AE46">
        <v>0.1239582772020332</v>
      </c>
      <c r="AF46">
        <v>0.1479316720229408</v>
      </c>
      <c r="AG46">
        <v>1.740091361625792E-2</v>
      </c>
      <c r="AH46">
        <v>3.8774565227566532E-2</v>
      </c>
      <c r="AI46">
        <v>-9.0951283882653416E-2</v>
      </c>
      <c r="AJ46">
        <v>2.110462604791034E-2</v>
      </c>
      <c r="AK46">
        <v>-1.23426693598111E-2</v>
      </c>
      <c r="AL46">
        <v>2.257601776477201E-2</v>
      </c>
      <c r="AM46">
        <v>3.4991163917949472E-3</v>
      </c>
      <c r="AN46">
        <v>-2.1624757554582459E-3</v>
      </c>
      <c r="AO46">
        <v>-2.0586749836783921E-2</v>
      </c>
      <c r="AP46">
        <v>-0.1132576461386705</v>
      </c>
      <c r="AQ46">
        <v>1.820353649589759E-2</v>
      </c>
      <c r="AR46">
        <v>7.4616683852343532E-2</v>
      </c>
      <c r="AS46">
        <v>-6.7045597054976147E-2</v>
      </c>
      <c r="AT46">
        <v>-8.2180307203986336E-2</v>
      </c>
      <c r="AU46">
        <v>0.1160233806400581</v>
      </c>
    </row>
    <row r="47" spans="1:47">
      <c r="A47" s="12">
        <v>44319</v>
      </c>
      <c r="B47">
        <v>7.1335020563112916E-2</v>
      </c>
      <c r="C47">
        <v>3.2605086659140747E-2</v>
      </c>
      <c r="D47">
        <v>7.7560975609755944E-2</v>
      </c>
      <c r="E47">
        <v>8.1254841208365791E-2</v>
      </c>
      <c r="F47">
        <v>-2.0803782505910422E-3</v>
      </c>
      <c r="G47">
        <v>-1.5582916506348471E-2</v>
      </c>
      <c r="H47">
        <v>8.3620918502786967E-3</v>
      </c>
      <c r="I47">
        <v>2.4917232967415881E-2</v>
      </c>
      <c r="J47">
        <v>-1.369168356997974E-2</v>
      </c>
      <c r="K47">
        <v>0.16144237567758671</v>
      </c>
      <c r="L47">
        <v>-2.2770151584151628E-3</v>
      </c>
      <c r="M47">
        <v>-6.060857967625255E-2</v>
      </c>
      <c r="N47">
        <v>3.9240767485042349E-2</v>
      </c>
      <c r="O47">
        <v>3.5275865354390312E-2</v>
      </c>
      <c r="P47">
        <v>7.4211905761740082E-2</v>
      </c>
      <c r="Q47">
        <v>-5.6189981832338358E-2</v>
      </c>
      <c r="R47">
        <v>6.4106081390032044E-2</v>
      </c>
      <c r="S47">
        <v>4.1628122109158339E-2</v>
      </c>
      <c r="T47">
        <v>9.7245179063360832E-2</v>
      </c>
      <c r="U47">
        <v>8.0647747314414042E-2</v>
      </c>
      <c r="V47">
        <v>3.4983156023144169E-2</v>
      </c>
      <c r="W47">
        <v>4.9131745866694443E-2</v>
      </c>
      <c r="Y47" s="12">
        <v>44319</v>
      </c>
      <c r="Z47">
        <v>6.8905553533755326E-2</v>
      </c>
      <c r="AA47">
        <v>3.2084819520560803E-2</v>
      </c>
      <c r="AB47">
        <v>7.4700131287663174E-2</v>
      </c>
      <c r="AC47">
        <v>7.8122256672070192E-2</v>
      </c>
      <c r="AD47">
        <v>-2.0825452433885479E-3</v>
      </c>
      <c r="AE47">
        <v>-1.5705606396343628E-2</v>
      </c>
      <c r="AF47">
        <v>8.3273232512351778E-3</v>
      </c>
      <c r="AG47">
        <v>2.4611861005577721E-2</v>
      </c>
      <c r="AH47">
        <v>-1.3786279110034079E-2</v>
      </c>
      <c r="AI47">
        <v>0.1496626600110309</v>
      </c>
      <c r="AJ47">
        <v>-2.2796114994516909E-3</v>
      </c>
      <c r="AK47">
        <v>-6.2523038575778955E-2</v>
      </c>
      <c r="AL47">
        <v>3.8490415286315409E-2</v>
      </c>
      <c r="AM47">
        <v>3.4667927777060313E-2</v>
      </c>
      <c r="AN47">
        <v>7.1587281803095093E-2</v>
      </c>
      <c r="AO47">
        <v>-5.7830385031562119E-2</v>
      </c>
      <c r="AP47">
        <v>6.2135086504224071E-2</v>
      </c>
      <c r="AQ47">
        <v>4.0784991060427558E-2</v>
      </c>
      <c r="AR47">
        <v>9.2802655922747723E-2</v>
      </c>
      <c r="AS47">
        <v>7.756062738023016E-2</v>
      </c>
      <c r="AT47">
        <v>3.4385152211129588E-2</v>
      </c>
      <c r="AU47">
        <v>4.7962913393457068E-2</v>
      </c>
    </row>
    <row r="48" spans="1:47">
      <c r="A48" s="12">
        <v>44348</v>
      </c>
      <c r="B48">
        <v>-4.9561640518649093E-2</v>
      </c>
      <c r="C48">
        <v>-7.9742765273312921E-3</v>
      </c>
      <c r="D48">
        <v>-6.2320808812433959E-2</v>
      </c>
      <c r="E48">
        <v>3.818325094920838E-2</v>
      </c>
      <c r="F48">
        <v>1.061309580214154E-2</v>
      </c>
      <c r="G48">
        <v>2.8336916161813441E-2</v>
      </c>
      <c r="H48">
        <v>0.1134658417796499</v>
      </c>
      <c r="I48">
        <v>2.7881672900374129E-2</v>
      </c>
      <c r="J48">
        <v>1.4910025706940781E-2</v>
      </c>
      <c r="K48">
        <v>-0.16030844155844151</v>
      </c>
      <c r="L48">
        <v>8.2746478873239493E-2</v>
      </c>
      <c r="M48">
        <v>-0.21799844991846021</v>
      </c>
      <c r="N48">
        <v>-1.770825061542125E-2</v>
      </c>
      <c r="O48">
        <v>-1.0516880052638729E-2</v>
      </c>
      <c r="P48">
        <v>9.62269492073764E-2</v>
      </c>
      <c r="Q48">
        <v>-1.9701046925026059E-2</v>
      </c>
      <c r="R48">
        <v>3.2285149535922868E-2</v>
      </c>
      <c r="S48">
        <v>3.9816459443457568E-2</v>
      </c>
      <c r="T48">
        <v>-3.3391915641476262E-2</v>
      </c>
      <c r="U48">
        <v>4.2359050445103907E-2</v>
      </c>
      <c r="V48">
        <v>-8.9064388961892282E-2</v>
      </c>
      <c r="W48">
        <v>-0.1187868576242629</v>
      </c>
      <c r="Y48" s="12">
        <v>44348</v>
      </c>
      <c r="Z48">
        <v>-5.0831969781110917E-2</v>
      </c>
      <c r="AA48">
        <v>-8.0062411134358136E-3</v>
      </c>
      <c r="AB48">
        <v>-6.4347402135234127E-2</v>
      </c>
      <c r="AC48">
        <v>3.7472311502209629E-2</v>
      </c>
      <c r="AD48">
        <v>1.055717223436071E-2</v>
      </c>
      <c r="AE48">
        <v>2.7942852795146109E-2</v>
      </c>
      <c r="AF48">
        <v>0.107477530800793</v>
      </c>
      <c r="AG48">
        <v>2.7500056225463129E-2</v>
      </c>
      <c r="AH48">
        <v>1.479996394088013E-2</v>
      </c>
      <c r="AI48">
        <v>-0.17472064690786729</v>
      </c>
      <c r="AJ48">
        <v>7.9500849085366573E-2</v>
      </c>
      <c r="AK48">
        <v>-0.24589855623733289</v>
      </c>
      <c r="AL48">
        <v>-1.7866917619312809E-2</v>
      </c>
      <c r="AM48">
        <v>-1.057257325899137E-2</v>
      </c>
      <c r="AN48">
        <v>9.1874237534384895E-2</v>
      </c>
      <c r="AO48">
        <v>-1.989769967894205E-2</v>
      </c>
      <c r="AP48">
        <v>3.1774936583279213E-2</v>
      </c>
      <c r="AQ48">
        <v>3.9044216274255743E-2</v>
      </c>
      <c r="AR48">
        <v>-3.39621558998143E-2</v>
      </c>
      <c r="AS48">
        <v>4.1486462140042243E-2</v>
      </c>
      <c r="AT48">
        <v>-9.3283063651363268E-2</v>
      </c>
      <c r="AU48">
        <v>-0.12645574998479989</v>
      </c>
    </row>
    <row r="49" spans="1:47">
      <c r="A49" s="12">
        <v>44378</v>
      </c>
      <c r="B49">
        <v>6.6586923088872707E-2</v>
      </c>
      <c r="C49">
        <v>8.4921561000907975E-3</v>
      </c>
      <c r="D49">
        <v>0.10452204699066631</v>
      </c>
      <c r="E49">
        <v>-3.3363234888214022E-2</v>
      </c>
      <c r="F49">
        <v>-4.125644631973846E-3</v>
      </c>
      <c r="G49">
        <v>1.5583428354237981E-2</v>
      </c>
      <c r="H49">
        <v>1.655041967135595E-2</v>
      </c>
      <c r="I49">
        <v>4.6311610982467721E-2</v>
      </c>
      <c r="J49">
        <v>-1.367781155015191E-2</v>
      </c>
      <c r="K49">
        <v>0.1203479942000967</v>
      </c>
      <c r="L49">
        <v>-5.4019873532068607E-2</v>
      </c>
      <c r="M49">
        <v>0.19688295086289001</v>
      </c>
      <c r="N49">
        <v>9.7817299919159328E-2</v>
      </c>
      <c r="O49">
        <v>6.6311767691303647E-2</v>
      </c>
      <c r="P49">
        <v>0.2427065080389805</v>
      </c>
      <c r="Q49">
        <v>6.9047046565680725E-2</v>
      </c>
      <c r="R49">
        <v>2.8693761983138E-2</v>
      </c>
      <c r="S49">
        <v>7.9572953736654961E-2</v>
      </c>
      <c r="T49">
        <v>2.7532467532467519E-2</v>
      </c>
      <c r="U49">
        <v>-7.1240481104547726E-2</v>
      </c>
      <c r="V49">
        <v>8.6584576561813176E-2</v>
      </c>
      <c r="W49">
        <v>3.8522101001012173E-2</v>
      </c>
      <c r="Y49" s="12">
        <v>44378</v>
      </c>
      <c r="Z49">
        <v>6.4463758738750834E-2</v>
      </c>
      <c r="AA49">
        <v>8.4563005931770473E-3</v>
      </c>
      <c r="AB49">
        <v>9.9412704738721575E-2</v>
      </c>
      <c r="AC49">
        <v>-3.3932484797085438E-2</v>
      </c>
      <c r="AD49">
        <v>-4.1341785839114241E-3</v>
      </c>
      <c r="AE49">
        <v>1.546325361624366E-2</v>
      </c>
      <c r="AF49">
        <v>1.6414954106881999E-2</v>
      </c>
      <c r="AG49">
        <v>4.5271228526190761E-2</v>
      </c>
      <c r="AH49">
        <v>-1.3772214621227141E-2</v>
      </c>
      <c r="AI49">
        <v>0.113639346154154</v>
      </c>
      <c r="AJ49">
        <v>-5.5533718112946648E-2</v>
      </c>
      <c r="AK49">
        <v>0.1797206363834116</v>
      </c>
      <c r="AL49">
        <v>9.3323935726153606E-2</v>
      </c>
      <c r="AM49">
        <v>6.4205747985324177E-2</v>
      </c>
      <c r="AN49">
        <v>0.21729166883145279</v>
      </c>
      <c r="AO49">
        <v>6.6767640958206725E-2</v>
      </c>
      <c r="AP49">
        <v>2.8289805155843041E-2</v>
      </c>
      <c r="AQ49">
        <v>7.6565549732911367E-2</v>
      </c>
      <c r="AR49">
        <v>2.7160265460772812E-2</v>
      </c>
      <c r="AS49">
        <v>-7.390543385550076E-2</v>
      </c>
      <c r="AT49">
        <v>8.3039360815711116E-2</v>
      </c>
      <c r="AU49">
        <v>3.7798645764788287E-2</v>
      </c>
    </row>
    <row r="50" spans="1:47">
      <c r="A50" s="12">
        <v>44410</v>
      </c>
      <c r="B50">
        <v>-2.9563322720559729E-2</v>
      </c>
      <c r="C50">
        <v>0.1072186154142829</v>
      </c>
      <c r="D50">
        <v>6.0100531798644941E-2</v>
      </c>
      <c r="E50">
        <v>-7.245600885177006E-3</v>
      </c>
      <c r="F50">
        <v>-4.3122116561528978E-2</v>
      </c>
      <c r="G50">
        <v>3.7612275449101951E-2</v>
      </c>
      <c r="H50">
        <v>-0.16711245493662041</v>
      </c>
      <c r="I50">
        <v>-8.9788175782484991E-2</v>
      </c>
      <c r="J50">
        <v>-1.181304571135078E-2</v>
      </c>
      <c r="K50">
        <v>-0.1253235547886109</v>
      </c>
      <c r="L50">
        <v>-3.7624140565317148E-2</v>
      </c>
      <c r="M50">
        <v>-0.18377155752361349</v>
      </c>
      <c r="N50">
        <v>4.8674521354933553E-2</v>
      </c>
      <c r="O50">
        <v>2.771762459606952E-2</v>
      </c>
      <c r="P50">
        <v>-2.2857708292103651E-2</v>
      </c>
      <c r="Q50">
        <v>-3.4467893691194629E-2</v>
      </c>
      <c r="R50">
        <v>7.9932309998195228E-2</v>
      </c>
      <c r="S50">
        <v>-3.8897679324894519E-2</v>
      </c>
      <c r="T50">
        <v>0.1112234580384226</v>
      </c>
      <c r="U50">
        <v>-2.0114942528735691E-2</v>
      </c>
      <c r="V50">
        <v>4.6834294140059907E-2</v>
      </c>
      <c r="W50">
        <v>-2.604646125521182E-2</v>
      </c>
      <c r="Y50" s="12">
        <v>44410</v>
      </c>
      <c r="Z50">
        <v>-3.0009126024256969E-2</v>
      </c>
      <c r="AA50">
        <v>0.10185111879473779</v>
      </c>
      <c r="AB50">
        <v>5.8363744946298528E-2</v>
      </c>
      <c r="AC50">
        <v>-7.2719777392715448E-3</v>
      </c>
      <c r="AD50">
        <v>-4.4079499183773109E-2</v>
      </c>
      <c r="AE50">
        <v>3.6922184567985912E-2</v>
      </c>
      <c r="AF50">
        <v>-0.18285664585251829</v>
      </c>
      <c r="AG50">
        <v>-9.4077932693472976E-2</v>
      </c>
      <c r="AH50">
        <v>-1.188337414654787E-2</v>
      </c>
      <c r="AI50">
        <v>-0.13390123791012909</v>
      </c>
      <c r="AJ50">
        <v>-3.835019834919258E-2</v>
      </c>
      <c r="AK50">
        <v>-0.20306100918266359</v>
      </c>
      <c r="AL50">
        <v>4.7527006106740453E-2</v>
      </c>
      <c r="AM50">
        <v>2.73404450552777E-2</v>
      </c>
      <c r="AN50">
        <v>-2.3122996082531221E-2</v>
      </c>
      <c r="AO50">
        <v>-3.5075924109950377E-2</v>
      </c>
      <c r="AP50">
        <v>7.6898363244313289E-2</v>
      </c>
      <c r="AQ50">
        <v>-3.9674402552644789E-2</v>
      </c>
      <c r="AR50">
        <v>0.1054616227809092</v>
      </c>
      <c r="AS50">
        <v>-2.0320002490957612E-2</v>
      </c>
      <c r="AT50">
        <v>4.5770652065827602E-2</v>
      </c>
      <c r="AU50">
        <v>-2.639167797141171E-2</v>
      </c>
    </row>
    <row r="51" spans="1:47">
      <c r="A51" s="12">
        <v>44440</v>
      </c>
      <c r="B51">
        <v>4.4280620024733652E-2</v>
      </c>
      <c r="C51">
        <v>7.0711175616835931E-2</v>
      </c>
      <c r="D51">
        <v>4.8034634414513278E-2</v>
      </c>
      <c r="E51">
        <v>2.5598619400301951E-2</v>
      </c>
      <c r="F51">
        <v>-5.8250516579750111E-2</v>
      </c>
      <c r="G51">
        <v>6.4743011722272259E-2</v>
      </c>
      <c r="H51">
        <v>-7.3443172298240822E-2</v>
      </c>
      <c r="I51">
        <v>-6.6168808614102015E-2</v>
      </c>
      <c r="J51">
        <v>-5.7172557172556759E-3</v>
      </c>
      <c r="K51">
        <v>3.6004932182490679E-2</v>
      </c>
      <c r="L51">
        <v>5.6558841039888952E-2</v>
      </c>
      <c r="M51">
        <v>0.25948630738563622</v>
      </c>
      <c r="N51">
        <v>5.9721929639772409E-2</v>
      </c>
      <c r="O51">
        <v>4.3301687693218627E-2</v>
      </c>
      <c r="P51">
        <v>0.13625316455696199</v>
      </c>
      <c r="Q51">
        <v>0.12990391148209279</v>
      </c>
      <c r="R51">
        <v>0.1498298860911271</v>
      </c>
      <c r="S51">
        <v>-1.7835093977225939E-2</v>
      </c>
      <c r="T51">
        <v>4.7315741583257458E-2</v>
      </c>
      <c r="U51">
        <v>-5.2942326490713509E-2</v>
      </c>
      <c r="V51">
        <v>3.4410369442239068E-2</v>
      </c>
      <c r="W51">
        <v>0.18292004892694311</v>
      </c>
      <c r="Y51" s="12">
        <v>44440</v>
      </c>
      <c r="Z51">
        <v>4.3328246469186003E-2</v>
      </c>
      <c r="AA51">
        <v>6.8323077800946569E-2</v>
      </c>
      <c r="AB51">
        <v>4.6916633458225422E-2</v>
      </c>
      <c r="AC51">
        <v>2.5276461044811349E-2</v>
      </c>
      <c r="AD51">
        <v>-6.0015980941860017E-2</v>
      </c>
      <c r="AE51">
        <v>6.2733466495840953E-2</v>
      </c>
      <c r="AF51">
        <v>-7.6279899248043015E-2</v>
      </c>
      <c r="AG51">
        <v>-6.8459594362442991E-2</v>
      </c>
      <c r="AH51">
        <v>-5.7336617853988824E-3</v>
      </c>
      <c r="AI51">
        <v>3.5371904619868687E-2</v>
      </c>
      <c r="AJ51">
        <v>5.5017250834404237E-2</v>
      </c>
      <c r="AK51">
        <v>0.2307039452831012</v>
      </c>
      <c r="AL51">
        <v>5.8006543180787268E-2</v>
      </c>
      <c r="AM51">
        <v>4.2390384139494447E-2</v>
      </c>
      <c r="AN51">
        <v>0.12773615159430859</v>
      </c>
      <c r="AO51">
        <v>0.1221325950220027</v>
      </c>
      <c r="AP51">
        <v>0.13961400629500609</v>
      </c>
      <c r="AQ51">
        <v>-1.7996055986027919E-2</v>
      </c>
      <c r="AR51">
        <v>4.6230454318261241E-2</v>
      </c>
      <c r="AS51">
        <v>-5.4395286373500613E-2</v>
      </c>
      <c r="AT51">
        <v>3.3831573021396867E-2</v>
      </c>
      <c r="AU51">
        <v>0.16798599938774739</v>
      </c>
    </row>
    <row r="52" spans="1:47">
      <c r="A52" s="12">
        <v>44470</v>
      </c>
      <c r="B52">
        <v>-5.626329405001429E-2</v>
      </c>
      <c r="C52">
        <v>-8.7241771945995805E-2</v>
      </c>
      <c r="D52">
        <v>-6.4651498262408902E-2</v>
      </c>
      <c r="E52">
        <v>-3.3478230386314263E-2</v>
      </c>
      <c r="F52">
        <v>9.0063734197053602E-2</v>
      </c>
      <c r="G52">
        <v>-6.6056910569105676E-2</v>
      </c>
      <c r="H52">
        <v>0.26446654611211562</v>
      </c>
      <c r="I52">
        <v>0.13315975450994971</v>
      </c>
      <c r="J52">
        <v>-3.2932566649241928E-2</v>
      </c>
      <c r="K52">
        <v>-2.9992858843132519E-2</v>
      </c>
      <c r="L52">
        <v>4.6393688955672419E-2</v>
      </c>
      <c r="M52">
        <v>-3.5208093303418009E-2</v>
      </c>
      <c r="N52">
        <v>-4.2176059371169083E-2</v>
      </c>
      <c r="O52">
        <v>-5.2505929896864867E-2</v>
      </c>
      <c r="P52">
        <v>-7.5709638607905139E-2</v>
      </c>
      <c r="Q52">
        <v>5.339563969969241E-2</v>
      </c>
      <c r="R52">
        <v>5.6941354973138132E-2</v>
      </c>
      <c r="S52">
        <v>0.1074172370442799</v>
      </c>
      <c r="T52">
        <v>-6.7549956559513458E-2</v>
      </c>
      <c r="U52">
        <v>-6.9567730481813195E-2</v>
      </c>
      <c r="V52">
        <v>5.6028567622108623E-2</v>
      </c>
      <c r="W52">
        <v>-0.1262455348749765</v>
      </c>
      <c r="Y52" s="12">
        <v>44470</v>
      </c>
      <c r="Z52">
        <v>-5.7908064928728173E-2</v>
      </c>
      <c r="AA52">
        <v>-9.1284243911284577E-2</v>
      </c>
      <c r="AB52">
        <v>-6.6836090008583274E-2</v>
      </c>
      <c r="AC52">
        <v>-3.4051456413918928E-2</v>
      </c>
      <c r="AD52">
        <v>8.6236166272062903E-2</v>
      </c>
      <c r="AE52">
        <v>-6.8339774696566352E-2</v>
      </c>
      <c r="AF52">
        <v>0.23465033055973419</v>
      </c>
      <c r="AG52">
        <v>0.1250099734388162</v>
      </c>
      <c r="AH52">
        <v>-3.3487051367882277E-2</v>
      </c>
      <c r="AI52">
        <v>-3.045184549441891E-2</v>
      </c>
      <c r="AJ52">
        <v>4.5349670505813233E-2</v>
      </c>
      <c r="AK52">
        <v>-3.5842841625886732E-2</v>
      </c>
      <c r="AL52">
        <v>-4.3091295949768522E-2</v>
      </c>
      <c r="AM52">
        <v>-5.3934600511488073E-2</v>
      </c>
      <c r="AN52">
        <v>-7.8729012773896989E-2</v>
      </c>
      <c r="AO52">
        <v>5.2018888794955379E-2</v>
      </c>
      <c r="AP52">
        <v>5.5379222825840332E-2</v>
      </c>
      <c r="AQ52">
        <v>0.10203049061363879</v>
      </c>
      <c r="AR52">
        <v>-6.9939701617212649E-2</v>
      </c>
      <c r="AS52">
        <v>-7.2105994890117889E-2</v>
      </c>
      <c r="AT52">
        <v>5.4515237590604129E-2</v>
      </c>
      <c r="AU52">
        <v>-0.1349558751467185</v>
      </c>
    </row>
    <row r="53" spans="1:47">
      <c r="A53" s="12">
        <v>44501</v>
      </c>
      <c r="B53">
        <v>1.06144502719856E-2</v>
      </c>
      <c r="C53">
        <v>3.178091956754181E-2</v>
      </c>
      <c r="D53">
        <v>4.423413950227828E-2</v>
      </c>
      <c r="E53">
        <v>3.8192303507308623E-2</v>
      </c>
      <c r="F53">
        <v>9.7766701811559553E-2</v>
      </c>
      <c r="G53">
        <v>1.7410228509249229E-2</v>
      </c>
      <c r="H53">
        <v>0.1138124180669764</v>
      </c>
      <c r="I53">
        <v>7.7137698998851034E-2</v>
      </c>
      <c r="J53">
        <v>2.59459459459459E-2</v>
      </c>
      <c r="K53">
        <v>-4.2208588957055149E-2</v>
      </c>
      <c r="L53">
        <v>1.597558786573328E-2</v>
      </c>
      <c r="M53">
        <v>0.12364671708098381</v>
      </c>
      <c r="N53">
        <v>0.1392943618125215</v>
      </c>
      <c r="O53">
        <v>7.5271754010818093E-2</v>
      </c>
      <c r="P53">
        <v>0.24515475846109341</v>
      </c>
      <c r="Q53">
        <v>0.1109353339313381</v>
      </c>
      <c r="R53">
        <v>4.4808534254177752E-2</v>
      </c>
      <c r="S53">
        <v>6.8491422805247115E-2</v>
      </c>
      <c r="T53">
        <v>1.653855112974623E-2</v>
      </c>
      <c r="U53">
        <v>6.8201987930422314E-2</v>
      </c>
      <c r="V53">
        <v>0.55902867806008039</v>
      </c>
      <c r="W53">
        <v>4.2280796126949793E-2</v>
      </c>
      <c r="Y53" s="12">
        <v>44501</v>
      </c>
      <c r="Z53">
        <v>1.055851247915076E-2</v>
      </c>
      <c r="AA53">
        <v>3.1286357282491163E-2</v>
      </c>
      <c r="AB53">
        <v>4.3283735869247907E-2</v>
      </c>
      <c r="AC53">
        <v>3.748103107905195E-2</v>
      </c>
      <c r="AD53">
        <v>9.3277844929746959E-2</v>
      </c>
      <c r="AE53">
        <v>1.7260406932999989E-2</v>
      </c>
      <c r="AF53">
        <v>0.10778874139030201</v>
      </c>
      <c r="AG53">
        <v>7.4307244225228275E-2</v>
      </c>
      <c r="AH53">
        <v>2.5615061097502629E-2</v>
      </c>
      <c r="AI53">
        <v>-4.3125258494348048E-2</v>
      </c>
      <c r="AJ53">
        <v>1.5849321176413151E-2</v>
      </c>
      <c r="AK53">
        <v>0.1165793934193725</v>
      </c>
      <c r="AL53">
        <v>0.13040908989245029</v>
      </c>
      <c r="AM53">
        <v>7.2573424061166458E-2</v>
      </c>
      <c r="AN53">
        <v>0.2192598261763847</v>
      </c>
      <c r="AO53">
        <v>0.1052023036811759</v>
      </c>
      <c r="AP53">
        <v>4.3833647820392029E-2</v>
      </c>
      <c r="AQ53">
        <v>6.6247768421726916E-2</v>
      </c>
      <c r="AR53">
        <v>1.6403278728400961E-2</v>
      </c>
      <c r="AS53">
        <v>6.5976849931370873E-2</v>
      </c>
      <c r="AT53">
        <v>0.44406298507006853</v>
      </c>
      <c r="AU53">
        <v>4.1411385077383622E-2</v>
      </c>
    </row>
    <row r="54" spans="1:47">
      <c r="A54" s="12">
        <v>44531</v>
      </c>
      <c r="B54">
        <v>3.7855887839764353E-2</v>
      </c>
      <c r="C54">
        <v>-3.3910990845759659E-2</v>
      </c>
      <c r="D54">
        <v>0.1061358754027928</v>
      </c>
      <c r="E54">
        <v>-3.9267747344885473E-2</v>
      </c>
      <c r="F54">
        <v>-2.121714834541177E-2</v>
      </c>
      <c r="G54">
        <v>-1.9073083778966101E-2</v>
      </c>
      <c r="H54">
        <v>-8.6775090947999178E-2</v>
      </c>
      <c r="I54">
        <v>-8.898369648026816E-2</v>
      </c>
      <c r="J54">
        <v>-1.001053740779778E-2</v>
      </c>
      <c r="K54">
        <v>-0.17576223417883671</v>
      </c>
      <c r="L54">
        <v>-7.0141342756183889E-2</v>
      </c>
      <c r="M54">
        <v>1.8020638432157728E-2</v>
      </c>
      <c r="N54">
        <v>2.1556304460028648E-3</v>
      </c>
      <c r="O54">
        <v>-1.732757926927508E-3</v>
      </c>
      <c r="P54">
        <v>0.21713710458047769</v>
      </c>
      <c r="Q54">
        <v>-9.3075150109370619E-2</v>
      </c>
      <c r="R54">
        <v>3.9051184926987448E-2</v>
      </c>
      <c r="S54">
        <v>-0.18699091016408911</v>
      </c>
      <c r="T54">
        <v>0.25297891842346482</v>
      </c>
      <c r="U54">
        <v>-7.2030905994267536E-2</v>
      </c>
      <c r="V54">
        <v>-9.3985478448893156E-2</v>
      </c>
      <c r="W54">
        <v>-2.3843930635838229E-2</v>
      </c>
      <c r="Y54" s="12">
        <v>44531</v>
      </c>
      <c r="Z54">
        <v>3.7156938727158487E-2</v>
      </c>
      <c r="AA54">
        <v>-3.4499307032815438E-2</v>
      </c>
      <c r="AB54">
        <v>0.1008727485405832</v>
      </c>
      <c r="AC54">
        <v>-4.0059522093837799E-2</v>
      </c>
      <c r="AD54">
        <v>-2.1445467331510738E-2</v>
      </c>
      <c r="AE54">
        <v>-1.9257321456983171E-2</v>
      </c>
      <c r="AF54">
        <v>-9.0773088031830526E-2</v>
      </c>
      <c r="AG54">
        <v>-9.319448559281833E-2</v>
      </c>
      <c r="AH54">
        <v>-1.006097975640796E-2</v>
      </c>
      <c r="AI54">
        <v>-0.19329623994158859</v>
      </c>
      <c r="AJ54">
        <v>-7.2722685843449805E-2</v>
      </c>
      <c r="AK54">
        <v>1.7860191431821999E-2</v>
      </c>
      <c r="AL54">
        <v>2.1533104081908581E-3</v>
      </c>
      <c r="AM54">
        <v>-1.73426088837401E-3</v>
      </c>
      <c r="AN54">
        <v>0.19650146549109709</v>
      </c>
      <c r="AO54">
        <v>-9.7695687988113594E-2</v>
      </c>
      <c r="AP54">
        <v>3.8307974548515568E-2</v>
      </c>
      <c r="AQ54">
        <v>-0.20701298888685249</v>
      </c>
      <c r="AR54">
        <v>0.22552385089087881</v>
      </c>
      <c r="AS54">
        <v>-7.4756850623655891E-2</v>
      </c>
      <c r="AT54">
        <v>-9.8699944865503292E-2</v>
      </c>
      <c r="AU54">
        <v>-2.4132798217416099E-2</v>
      </c>
    </row>
    <row r="55" spans="1:47">
      <c r="A55" s="12">
        <v>44564</v>
      </c>
      <c r="B55">
        <v>-1.034636962354663E-2</v>
      </c>
      <c r="C55">
        <v>9.7377830750893679E-2</v>
      </c>
      <c r="D55">
        <v>0.1046306973356799</v>
      </c>
      <c r="E55">
        <v>9.3781818181818188E-2</v>
      </c>
      <c r="F55">
        <v>6.3871543264942154E-2</v>
      </c>
      <c r="G55">
        <v>0.14773759767399591</v>
      </c>
      <c r="H55">
        <v>6.8072642062097177E-2</v>
      </c>
      <c r="I55">
        <v>6.2719518314099387E-2</v>
      </c>
      <c r="J55">
        <v>2.2352315061202829E-2</v>
      </c>
      <c r="K55">
        <v>0.27634442026732969</v>
      </c>
      <c r="L55">
        <v>2.4130723921717671E-2</v>
      </c>
      <c r="M55">
        <v>-1.7248342245205769E-2</v>
      </c>
      <c r="N55">
        <v>1.4148085312651441E-2</v>
      </c>
      <c r="O55">
        <v>3.9303502014143232E-2</v>
      </c>
      <c r="P55">
        <v>-4.1800540798473063E-2</v>
      </c>
      <c r="Q55">
        <v>-3.302199847839804E-2</v>
      </c>
      <c r="R55">
        <v>3.0388524384376669E-2</v>
      </c>
      <c r="S55">
        <v>0.146798315667199</v>
      </c>
      <c r="T55">
        <v>3.602779809802481E-2</v>
      </c>
      <c r="U55">
        <v>2.1084202515779579E-2</v>
      </c>
      <c r="V55">
        <v>9.5689315068493208E-2</v>
      </c>
      <c r="W55">
        <v>0.11361954108068111</v>
      </c>
      <c r="Y55" s="12">
        <v>44564</v>
      </c>
      <c r="Z55">
        <v>-1.0400265378309469E-2</v>
      </c>
      <c r="AA55">
        <v>9.2923543826593777E-2</v>
      </c>
      <c r="AB55">
        <v>9.9511068552975937E-2</v>
      </c>
      <c r="AC55">
        <v>8.9641249175645754E-2</v>
      </c>
      <c r="AD55">
        <v>6.1914653616845741E-2</v>
      </c>
      <c r="AE55">
        <v>0.13779269831577379</v>
      </c>
      <c r="AF55">
        <v>6.5855755137033831E-2</v>
      </c>
      <c r="AG55">
        <v>6.0831205948557093E-2</v>
      </c>
      <c r="AH55">
        <v>2.2106163355091399E-2</v>
      </c>
      <c r="AI55">
        <v>0.24400007033985249</v>
      </c>
      <c r="AJ55">
        <v>2.3844178549263899E-2</v>
      </c>
      <c r="AK55">
        <v>-1.7398827828581459E-2</v>
      </c>
      <c r="AL55">
        <v>1.4048935248340151E-2</v>
      </c>
      <c r="AM55">
        <v>3.8550779195846242E-2</v>
      </c>
      <c r="AN55">
        <v>-4.2699318923248547E-2</v>
      </c>
      <c r="AO55">
        <v>-3.3579532989675982E-2</v>
      </c>
      <c r="AP55">
        <v>2.9935939256610838E-2</v>
      </c>
      <c r="AQ55">
        <v>0.13697398630189639</v>
      </c>
      <c r="AR55">
        <v>3.5393975618266453E-2</v>
      </c>
      <c r="AS55">
        <v>2.0865006414509991E-2</v>
      </c>
      <c r="AT55">
        <v>9.1383676687305626E-2</v>
      </c>
      <c r="AU55">
        <v>0.1076155581099011</v>
      </c>
    </row>
    <row r="56" spans="1:47">
      <c r="A56" s="12">
        <v>44593</v>
      </c>
      <c r="B56">
        <v>-0.11273763310241219</v>
      </c>
      <c r="C56">
        <v>-0.1381014445530574</v>
      </c>
      <c r="D56">
        <v>-4.0657106752376097E-2</v>
      </c>
      <c r="E56">
        <v>4.3784700289238199E-2</v>
      </c>
      <c r="F56">
        <v>0.13021968807647141</v>
      </c>
      <c r="G56">
        <v>-0.1233375554148195</v>
      </c>
      <c r="H56">
        <v>0.24155331285651621</v>
      </c>
      <c r="I56">
        <v>0.2721120553981744</v>
      </c>
      <c r="J56">
        <v>5.9344091618948491E-2</v>
      </c>
      <c r="K56">
        <v>-0.14417924987822711</v>
      </c>
      <c r="L56">
        <v>-6.5244279529993676E-2</v>
      </c>
      <c r="M56">
        <v>-0.191474848903326</v>
      </c>
      <c r="N56">
        <v>-7.764002987303964E-2</v>
      </c>
      <c r="O56">
        <v>-8.9814001770719187E-2</v>
      </c>
      <c r="P56">
        <v>-0.18203246904153239</v>
      </c>
      <c r="Q56">
        <v>-0.2347623750774227</v>
      </c>
      <c r="R56">
        <v>-5.7606449276281002E-2</v>
      </c>
      <c r="S56">
        <v>0.12889339073183079</v>
      </c>
      <c r="T56">
        <v>-6.3195057369814678E-2</v>
      </c>
      <c r="U56">
        <v>-9.4256904866286684E-3</v>
      </c>
      <c r="V56">
        <v>-0.22381607024889061</v>
      </c>
      <c r="W56">
        <v>-3.6367089208564803E-2</v>
      </c>
      <c r="Y56" s="12">
        <v>44593</v>
      </c>
      <c r="Z56">
        <v>-0.1196145490938509</v>
      </c>
      <c r="AA56">
        <v>-0.14861770034023261</v>
      </c>
      <c r="AB56">
        <v>-4.1506715088279883E-2</v>
      </c>
      <c r="AC56">
        <v>4.2853242416395758E-2</v>
      </c>
      <c r="AD56">
        <v>0.12241202805521829</v>
      </c>
      <c r="AE56">
        <v>-0.1316332585525655</v>
      </c>
      <c r="AF56">
        <v>0.2163632673368944</v>
      </c>
      <c r="AG56">
        <v>0.24067855490438289</v>
      </c>
      <c r="AH56">
        <v>5.764993510813874E-2</v>
      </c>
      <c r="AI56">
        <v>-0.15569432883183651</v>
      </c>
      <c r="AJ56">
        <v>-6.7470045357593947E-2</v>
      </c>
      <c r="AK56">
        <v>-0.2125434921041498</v>
      </c>
      <c r="AL56">
        <v>-8.0819708489628841E-2</v>
      </c>
      <c r="AM56">
        <v>-9.4106306698228948E-2</v>
      </c>
      <c r="AN56">
        <v>-0.20093263637199341</v>
      </c>
      <c r="AO56">
        <v>-0.2675688725744319</v>
      </c>
      <c r="AP56">
        <v>-5.9332309567782522E-2</v>
      </c>
      <c r="AQ56">
        <v>0.1212378526591647</v>
      </c>
      <c r="AR56">
        <v>-6.5280190634211754E-2</v>
      </c>
      <c r="AS56">
        <v>-9.4703934330536543E-3</v>
      </c>
      <c r="AT56">
        <v>-0.25336576400926109</v>
      </c>
      <c r="AU56">
        <v>-3.7044854827732017E-2</v>
      </c>
    </row>
    <row r="57" spans="1:47">
      <c r="A57" s="12">
        <v>44621</v>
      </c>
      <c r="B57">
        <v>-3.4062310879767738E-4</v>
      </c>
      <c r="C57">
        <v>-4.8453153550500949E-2</v>
      </c>
      <c r="D57">
        <v>-6.5345627398201822E-2</v>
      </c>
      <c r="E57">
        <v>9.1731430755510601E-3</v>
      </c>
      <c r="F57">
        <v>0.11076489353809631</v>
      </c>
      <c r="G57">
        <v>-1.354524110529165E-2</v>
      </c>
      <c r="H57">
        <v>2.8538611062024929E-2</v>
      </c>
      <c r="I57">
        <v>-2.053692935791163E-2</v>
      </c>
      <c r="J57">
        <v>-4.3243243243243357E-2</v>
      </c>
      <c r="K57">
        <v>1.394422310756971E-2</v>
      </c>
      <c r="L57">
        <v>-9.7254383063182348E-2</v>
      </c>
      <c r="M57">
        <v>-0.2018931116827557</v>
      </c>
      <c r="N57">
        <v>-4.4727296281901863E-2</v>
      </c>
      <c r="O57">
        <v>-6.7490785422858579E-2</v>
      </c>
      <c r="P57">
        <v>-4.7122331358064873E-2</v>
      </c>
      <c r="Q57">
        <v>-0.15507623651915201</v>
      </c>
      <c r="R57">
        <v>0.124576126930571</v>
      </c>
      <c r="S57">
        <v>0.17732166890982509</v>
      </c>
      <c r="T57">
        <v>-0.1379310344827587</v>
      </c>
      <c r="U57">
        <v>0.13038282805930509</v>
      </c>
      <c r="V57">
        <v>-7.181735770574138E-2</v>
      </c>
      <c r="W57">
        <v>-0.1813568507661231</v>
      </c>
      <c r="Y57" s="12">
        <v>44621</v>
      </c>
      <c r="Z57">
        <v>-3.4068113402566412E-4</v>
      </c>
      <c r="AA57">
        <v>-4.9666359144187718E-2</v>
      </c>
      <c r="AB57">
        <v>-6.7578473004029624E-2</v>
      </c>
      <c r="AC57">
        <v>9.1313253374660161E-3</v>
      </c>
      <c r="AD57">
        <v>0.10504887128604989</v>
      </c>
      <c r="AE57">
        <v>-1.3637814789316839E-2</v>
      </c>
      <c r="AF57">
        <v>2.8138970545771681E-2</v>
      </c>
      <c r="AG57">
        <v>-2.0750744562410561E-2</v>
      </c>
      <c r="AH57">
        <v>-4.4206092504495788E-2</v>
      </c>
      <c r="AI57">
        <v>1.384789685879353E-2</v>
      </c>
      <c r="AJ57">
        <v>-0.1023144740711197</v>
      </c>
      <c r="AK57">
        <v>-0.22551274524248899</v>
      </c>
      <c r="AL57">
        <v>-4.5758425632568898E-2</v>
      </c>
      <c r="AM57">
        <v>-6.9876245928923109E-2</v>
      </c>
      <c r="AN57">
        <v>-4.8268748056411313E-2</v>
      </c>
      <c r="AO57">
        <v>-0.16850887642782261</v>
      </c>
      <c r="AP57">
        <v>0.1174061885967343</v>
      </c>
      <c r="AQ57">
        <v>0.1632420865300383</v>
      </c>
      <c r="AR57">
        <v>-0.1484200051182733</v>
      </c>
      <c r="AS57">
        <v>0.1225563612424571</v>
      </c>
      <c r="AT57">
        <v>-7.4526752743949112E-2</v>
      </c>
      <c r="AU57">
        <v>-0.2001070053016783</v>
      </c>
    </row>
    <row r="58" spans="1:47">
      <c r="A58" s="12">
        <v>44652</v>
      </c>
      <c r="B58">
        <v>8.2161146471530166E-2</v>
      </c>
      <c r="C58">
        <v>0.1179976162097736</v>
      </c>
      <c r="D58">
        <v>6.8075980392156898E-2</v>
      </c>
      <c r="E58">
        <v>0.11059209695745501</v>
      </c>
      <c r="F58">
        <v>9.6847448570665184E-2</v>
      </c>
      <c r="G58">
        <v>1.9040644452581471E-2</v>
      </c>
      <c r="H58">
        <v>3.3674082982561693E-2</v>
      </c>
      <c r="I58">
        <v>4.989263609953265E-2</v>
      </c>
      <c r="J58">
        <v>2.1058038007190531E-2</v>
      </c>
      <c r="K58">
        <v>0.16783609317990461</v>
      </c>
      <c r="L58">
        <v>-8.3547086844997231E-3</v>
      </c>
      <c r="M58">
        <v>0.196931385786179</v>
      </c>
      <c r="N58">
        <v>4.9059162569927262E-2</v>
      </c>
      <c r="O58">
        <v>6.1061017464670408E-2</v>
      </c>
      <c r="P58">
        <v>0.13779443710865949</v>
      </c>
      <c r="Q58">
        <v>-3.3062344656172298E-2</v>
      </c>
      <c r="R58">
        <v>5.9575032509753052E-2</v>
      </c>
      <c r="S58">
        <v>-5.5253882061541137E-3</v>
      </c>
      <c r="T58">
        <v>0.12721311475409849</v>
      </c>
      <c r="U58">
        <v>-3.4728475784033493E-2</v>
      </c>
      <c r="V58">
        <v>0.25477529932497661</v>
      </c>
      <c r="W58">
        <v>0.11127828598940789</v>
      </c>
      <c r="Y58" s="12">
        <v>44652</v>
      </c>
      <c r="Z58">
        <v>7.8960103227095596E-2</v>
      </c>
      <c r="AA58">
        <v>0.11153924253901849</v>
      </c>
      <c r="AB58">
        <v>6.5858880696767486E-2</v>
      </c>
      <c r="AC58">
        <v>0.104893293788395</v>
      </c>
      <c r="AD58">
        <v>9.244010924441444E-2</v>
      </c>
      <c r="AE58">
        <v>1.8861640052185769E-2</v>
      </c>
      <c r="AF58">
        <v>3.3119526189921637E-2</v>
      </c>
      <c r="AG58">
        <v>4.868790760762956E-2</v>
      </c>
      <c r="AH58">
        <v>2.0839381844319639E-2</v>
      </c>
      <c r="AI58">
        <v>0.15515254337710521</v>
      </c>
      <c r="AJ58">
        <v>-8.3898048787945483E-3</v>
      </c>
      <c r="AK58">
        <v>0.17976110311682031</v>
      </c>
      <c r="AL58">
        <v>4.7893726841838451E-2</v>
      </c>
      <c r="AM58">
        <v>5.9269367370016708E-2</v>
      </c>
      <c r="AN58">
        <v>0.12909168415798219</v>
      </c>
      <c r="AO58">
        <v>-3.3621257847362383E-2</v>
      </c>
      <c r="AP58">
        <v>5.786791501033435E-2</v>
      </c>
      <c r="AQ58">
        <v>-5.540709627499283E-3</v>
      </c>
      <c r="AR58">
        <v>0.1197483163413374</v>
      </c>
      <c r="AS58">
        <v>-3.5345844976372359E-2</v>
      </c>
      <c r="AT58">
        <v>0.22695651219082341</v>
      </c>
      <c r="AU58">
        <v>0.10551096173071541</v>
      </c>
    </row>
    <row r="59" spans="1:47">
      <c r="A59" s="12">
        <v>44683</v>
      </c>
      <c r="B59">
        <v>-0.2388114453411592</v>
      </c>
      <c r="C59">
        <v>-0.1185145700071073</v>
      </c>
      <c r="D59">
        <v>-9.3798405140267271E-2</v>
      </c>
      <c r="E59">
        <v>-9.5742866886438516E-2</v>
      </c>
      <c r="F59">
        <v>-2.7219583485568188E-2</v>
      </c>
      <c r="G59">
        <v>-0.1042040962989579</v>
      </c>
      <c r="H59">
        <v>-3.340812764896528E-2</v>
      </c>
      <c r="I59">
        <v>3.9581328200192438E-2</v>
      </c>
      <c r="J59">
        <v>-7.0925553319919565E-2</v>
      </c>
      <c r="K59">
        <v>-1.8264840182648401E-2</v>
      </c>
      <c r="L59">
        <v>-0.10982189047372699</v>
      </c>
      <c r="M59">
        <v>-0.1793093962978467</v>
      </c>
      <c r="N59">
        <v>-8.0634735957598069E-2</v>
      </c>
      <c r="O59">
        <v>-0.1201355744249626</v>
      </c>
      <c r="P59">
        <v>-0.26875561545372861</v>
      </c>
      <c r="Q59">
        <v>-0.46592765148472443</v>
      </c>
      <c r="R59">
        <v>-6.407996335847288E-2</v>
      </c>
      <c r="S59">
        <v>3.0558482613277201E-2</v>
      </c>
      <c r="T59">
        <v>-6.2633313942214386E-2</v>
      </c>
      <c r="U59">
        <v>-8.3962034558286658E-2</v>
      </c>
      <c r="V59">
        <v>-0.16748264321079839</v>
      </c>
      <c r="W59">
        <v>-2.6157595450853059E-2</v>
      </c>
      <c r="Y59" s="12">
        <v>44683</v>
      </c>
      <c r="Z59">
        <v>-0.2728741795916792</v>
      </c>
      <c r="AA59">
        <v>-0.1261468059332308</v>
      </c>
      <c r="AB59">
        <v>-9.8493486808325342E-2</v>
      </c>
      <c r="AC59">
        <v>-0.1006415197502315</v>
      </c>
      <c r="AD59">
        <v>-2.7596899022998569E-2</v>
      </c>
      <c r="AE59">
        <v>-0.11004267800233281</v>
      </c>
      <c r="AF59">
        <v>-3.3978928099123673E-2</v>
      </c>
      <c r="AG59">
        <v>3.8818063062335921E-2</v>
      </c>
      <c r="AH59">
        <v>-7.3566407017279442E-2</v>
      </c>
      <c r="AI59">
        <v>-1.8433701688838022E-2</v>
      </c>
      <c r="AJ59">
        <v>-0.11633371321467249</v>
      </c>
      <c r="AK59">
        <v>-0.1976090935381816</v>
      </c>
      <c r="AL59">
        <v>-8.4071777439241768E-2</v>
      </c>
      <c r="AM59">
        <v>-0.1279874452251786</v>
      </c>
      <c r="AN59">
        <v>-0.31300755971851862</v>
      </c>
      <c r="AO59">
        <v>-0.62722396508808242</v>
      </c>
      <c r="AP59">
        <v>-6.6225237092514891E-2</v>
      </c>
      <c r="AQ59">
        <v>3.0100871424889541E-2</v>
      </c>
      <c r="AR59">
        <v>-6.4680732787530545E-2</v>
      </c>
      <c r="AS59">
        <v>-8.7697468178139462E-2</v>
      </c>
      <c r="AT59">
        <v>-0.18330120834883751</v>
      </c>
      <c r="AU59">
        <v>-2.6505790741945461E-2</v>
      </c>
    </row>
    <row r="60" spans="1:47">
      <c r="A60" s="12">
        <v>44713</v>
      </c>
      <c r="B60">
        <v>-2.2618473895582358E-2</v>
      </c>
      <c r="C60">
        <v>2.0761943156621498E-2</v>
      </c>
      <c r="D60">
        <v>-5.8559128893390773E-2</v>
      </c>
      <c r="E60">
        <v>-1.8793802445079999E-2</v>
      </c>
      <c r="F60">
        <v>0.1037245696400626</v>
      </c>
      <c r="G60">
        <v>-9.286000802246297E-2</v>
      </c>
      <c r="H60">
        <v>0.20307798125698559</v>
      </c>
      <c r="I60">
        <v>0.13227635690313619</v>
      </c>
      <c r="J60">
        <v>-1.028695181375194E-2</v>
      </c>
      <c r="K60">
        <v>0.1113831089351285</v>
      </c>
      <c r="L60">
        <v>7.8538812785388101E-2</v>
      </c>
      <c r="M60">
        <v>-0.10513123947989329</v>
      </c>
      <c r="N60">
        <v>-4.2359475515871603E-2</v>
      </c>
      <c r="O60">
        <v>-4.0340780905256612E-2</v>
      </c>
      <c r="P60">
        <v>-6.2100035836789018E-2</v>
      </c>
      <c r="Q60">
        <v>-3.2838664393863508E-2</v>
      </c>
      <c r="R60">
        <v>-0.1227731445056386</v>
      </c>
      <c r="S60">
        <v>8.0963004275887762E-2</v>
      </c>
      <c r="T60">
        <v>8.336781133636717E-2</v>
      </c>
      <c r="U60">
        <v>-2.9622741764080751E-2</v>
      </c>
      <c r="V60">
        <v>-0.18004518572662639</v>
      </c>
      <c r="W60">
        <v>0.28623067511956402</v>
      </c>
      <c r="Y60" s="12">
        <v>44713</v>
      </c>
      <c r="Z60">
        <v>-2.2878195384237569E-2</v>
      </c>
      <c r="AA60">
        <v>2.054935152296308E-2</v>
      </c>
      <c r="AB60">
        <v>-6.0343735717856492E-2</v>
      </c>
      <c r="AC60">
        <v>-1.8972650316364501E-2</v>
      </c>
      <c r="AD60">
        <v>9.8690432706905487E-2</v>
      </c>
      <c r="AE60">
        <v>-9.7458494605660112E-2</v>
      </c>
      <c r="AF60">
        <v>0.18488325721667451</v>
      </c>
      <c r="AG60">
        <v>0.12423008152560901</v>
      </c>
      <c r="AH60">
        <v>-1.0340228185144559E-2</v>
      </c>
      <c r="AI60">
        <v>0.1056052837412904</v>
      </c>
      <c r="AJ60">
        <v>7.5607173946761086E-2</v>
      </c>
      <c r="AK60">
        <v>-0.11107820774981721</v>
      </c>
      <c r="AL60">
        <v>-4.3282806832485199E-2</v>
      </c>
      <c r="AM60">
        <v>-4.1177037650250978E-2</v>
      </c>
      <c r="AN60">
        <v>-6.4111983676850504E-2</v>
      </c>
      <c r="AO60">
        <v>-3.3389956073924018E-2</v>
      </c>
      <c r="AP60">
        <v>-0.13098964788838219</v>
      </c>
      <c r="AQ60">
        <v>7.7852314459855382E-2</v>
      </c>
      <c r="AR60">
        <v>8.0074533016059157E-2</v>
      </c>
      <c r="AS60">
        <v>-3.007035708041569E-2</v>
      </c>
      <c r="AT60">
        <v>-0.1985060447868158</v>
      </c>
      <c r="AU60">
        <v>0.25171598385078092</v>
      </c>
    </row>
    <row r="61" spans="1:47">
      <c r="A61" s="12">
        <v>44743</v>
      </c>
      <c r="B61">
        <v>-9.9635120475986994E-2</v>
      </c>
      <c r="C61">
        <v>9.9394418114797656E-3</v>
      </c>
      <c r="D61">
        <v>-6.5765584022594359E-2</v>
      </c>
      <c r="E61">
        <v>-0.111175170558278</v>
      </c>
      <c r="F61">
        <v>-0.16906760435571691</v>
      </c>
      <c r="G61">
        <v>-5.8147247402166591E-2</v>
      </c>
      <c r="H61">
        <v>-0.20231544343600369</v>
      </c>
      <c r="I61">
        <v>-0.10517170891251031</v>
      </c>
      <c r="J61">
        <v>-7.5492341356674042E-2</v>
      </c>
      <c r="K61">
        <v>-2.0264317180616831E-2</v>
      </c>
      <c r="L61">
        <v>-0.1220845200523439</v>
      </c>
      <c r="M61">
        <v>5.3623116981256207E-2</v>
      </c>
      <c r="N61">
        <v>-4.7133103296380652E-2</v>
      </c>
      <c r="O61">
        <v>-7.6717594968585545E-2</v>
      </c>
      <c r="P61">
        <v>-0.207259825327511</v>
      </c>
      <c r="Q61">
        <v>-6.7181587268674514E-2</v>
      </c>
      <c r="R61">
        <v>1.2994840451007411E-2</v>
      </c>
      <c r="S61">
        <v>-4.0072233210078363E-2</v>
      </c>
      <c r="T61">
        <v>-1.1456940996752429E-3</v>
      </c>
      <c r="U61">
        <v>-0.1025781428245492</v>
      </c>
      <c r="V61">
        <v>-7.912273592933261E-2</v>
      </c>
      <c r="W61">
        <v>2.9011198063037869E-2</v>
      </c>
      <c r="Y61" s="12">
        <v>44743</v>
      </c>
      <c r="Z61">
        <v>-0.10495517612564741</v>
      </c>
      <c r="AA61">
        <v>9.8903704530839409E-3</v>
      </c>
      <c r="AB61">
        <v>-6.8027891539821986E-2</v>
      </c>
      <c r="AC61">
        <v>-0.1178551051313884</v>
      </c>
      <c r="AD61">
        <v>-0.18520684045132799</v>
      </c>
      <c r="AE61">
        <v>-5.9906330214426928E-2</v>
      </c>
      <c r="AF61">
        <v>-0.2260420522073345</v>
      </c>
      <c r="AG61">
        <v>-0.1111234326470561</v>
      </c>
      <c r="AH61">
        <v>-7.8493944096976256E-2</v>
      </c>
      <c r="AI61">
        <v>-2.0472455104975459E-2</v>
      </c>
      <c r="AJ61">
        <v>-0.13020495427724449</v>
      </c>
      <c r="AK61">
        <v>5.2234812152757791E-2</v>
      </c>
      <c r="AL61">
        <v>-4.8280052759582727E-2</v>
      </c>
      <c r="AM61">
        <v>-7.9820126995754456E-2</v>
      </c>
      <c r="AN61">
        <v>-0.23225975962031731</v>
      </c>
      <c r="AO61">
        <v>-6.9544724374758254E-2</v>
      </c>
      <c r="AP61">
        <v>1.291113191794584E-2</v>
      </c>
      <c r="AQ61">
        <v>-4.0897240278311132E-2</v>
      </c>
      <c r="AR61">
        <v>-1.146350908876468E-3</v>
      </c>
      <c r="AS61">
        <v>-0.1082292296242555</v>
      </c>
      <c r="AT61">
        <v>-8.2428515374154188E-2</v>
      </c>
      <c r="AU61">
        <v>2.8598339264067081E-2</v>
      </c>
    </row>
    <row r="62" spans="1:47">
      <c r="A62" s="12">
        <v>44774</v>
      </c>
      <c r="B62">
        <v>0.2357612267250819</v>
      </c>
      <c r="C62">
        <v>2.0856416606921609E-2</v>
      </c>
      <c r="D62">
        <v>0.16252789174404361</v>
      </c>
      <c r="E62">
        <v>6.6162162162162197E-2</v>
      </c>
      <c r="F62">
        <v>9.5556617295747825E-2</v>
      </c>
      <c r="G62">
        <v>6.2910798122065792E-2</v>
      </c>
      <c r="H62">
        <v>-3.6194230424655083E-2</v>
      </c>
      <c r="I62">
        <v>7.9154768703598055E-2</v>
      </c>
      <c r="J62">
        <v>4.0236686390532572E-2</v>
      </c>
      <c r="K62">
        <v>9.1052158273381423E-2</v>
      </c>
      <c r="L62">
        <v>1.402893467777222E-3</v>
      </c>
      <c r="M62">
        <v>-9.7151107313697693E-3</v>
      </c>
      <c r="N62">
        <v>7.099930657215503E-2</v>
      </c>
      <c r="O62">
        <v>0.11696335476208559</v>
      </c>
      <c r="P62">
        <v>0.26977897128692407</v>
      </c>
      <c r="Q62">
        <v>0.25707140872464601</v>
      </c>
      <c r="R62">
        <v>-1.1604529898486819E-3</v>
      </c>
      <c r="S62">
        <v>-0.1039147182656991</v>
      </c>
      <c r="T62">
        <v>-3.2498566239724802E-2</v>
      </c>
      <c r="U62">
        <v>3.5338384095184638E-2</v>
      </c>
      <c r="V62">
        <v>0.30807129879747408</v>
      </c>
      <c r="W62">
        <v>-5.3361344537815047E-2</v>
      </c>
      <c r="Y62" s="12">
        <v>44774</v>
      </c>
      <c r="Z62">
        <v>0.21168715811214189</v>
      </c>
      <c r="AA62">
        <v>2.0641899133456241E-2</v>
      </c>
      <c r="AB62">
        <v>0.15059685108965129</v>
      </c>
      <c r="AC62">
        <v>6.4065436277600571E-2</v>
      </c>
      <c r="AD62">
        <v>9.1262560411904795E-2</v>
      </c>
      <c r="AE62">
        <v>6.1011180619602819E-2</v>
      </c>
      <c r="AF62">
        <v>-3.6865488515191003E-2</v>
      </c>
      <c r="AG62">
        <v>7.6178113157246111E-2</v>
      </c>
      <c r="AH62">
        <v>3.9448270328003181E-2</v>
      </c>
      <c r="AI62">
        <v>8.7142513474797997E-2</v>
      </c>
      <c r="AJ62">
        <v>1.40191033211857E-3</v>
      </c>
      <c r="AK62">
        <v>-9.7626103124548187E-3</v>
      </c>
      <c r="AL62">
        <v>6.8592144007096817E-2</v>
      </c>
      <c r="AM62">
        <v>0.11061371271102539</v>
      </c>
      <c r="AN62">
        <v>0.238842846967315</v>
      </c>
      <c r="AO62">
        <v>0.22878473684470471</v>
      </c>
      <c r="AP62">
        <v>-1.1611268367817419E-3</v>
      </c>
      <c r="AQ62">
        <v>-0.1097196900295514</v>
      </c>
      <c r="AR62">
        <v>-3.3038372156533158E-2</v>
      </c>
      <c r="AS62">
        <v>3.4728314438486937E-2</v>
      </c>
      <c r="AT62">
        <v>0.26855376133340431</v>
      </c>
      <c r="AU62">
        <v>-5.4837826233275863E-2</v>
      </c>
    </row>
    <row r="63" spans="1:47">
      <c r="A63" s="12">
        <v>44805</v>
      </c>
      <c r="B63">
        <v>-5.5912548932712913E-2</v>
      </c>
      <c r="C63">
        <v>-3.2880035753048653E-2</v>
      </c>
      <c r="D63">
        <v>-2.1980063153984149E-2</v>
      </c>
      <c r="E63">
        <v>-4.5393091326979003E-2</v>
      </c>
      <c r="F63">
        <v>-3.0963802878325342E-2</v>
      </c>
      <c r="G63">
        <v>2.2084805653710399E-4</v>
      </c>
      <c r="H63">
        <v>0.10345789180145019</v>
      </c>
      <c r="I63">
        <v>-6.456392887383533E-3</v>
      </c>
      <c r="J63">
        <v>-4.607508532423199E-2</v>
      </c>
      <c r="K63">
        <v>-0.16381619616731921</v>
      </c>
      <c r="L63">
        <v>2.626740215392775E-3</v>
      </c>
      <c r="M63">
        <v>4.871831609044297E-2</v>
      </c>
      <c r="N63">
        <v>-6.3343045214200977E-2</v>
      </c>
      <c r="O63">
        <v>-5.147757708577072E-2</v>
      </c>
      <c r="P63">
        <v>-0.24423838186649319</v>
      </c>
      <c r="Q63">
        <v>1.6931170151629042E-2</v>
      </c>
      <c r="R63">
        <v>7.3848244888311099E-2</v>
      </c>
      <c r="S63">
        <v>-7.6676996900929772E-2</v>
      </c>
      <c r="T63">
        <v>-7.8640584864651197E-2</v>
      </c>
      <c r="U63">
        <v>-0.13240349670955701</v>
      </c>
      <c r="V63">
        <v>-6.7669638309910574E-2</v>
      </c>
      <c r="W63">
        <v>3.4176653351085662E-3</v>
      </c>
      <c r="Y63" s="12">
        <v>44805</v>
      </c>
      <c r="Z63">
        <v>-5.7536478284883813E-2</v>
      </c>
      <c r="AA63">
        <v>-3.343273305697668E-2</v>
      </c>
      <c r="AB63">
        <v>-2.2225223831973E-2</v>
      </c>
      <c r="AC63">
        <v>-4.6455637192635811E-2</v>
      </c>
      <c r="AD63">
        <v>-3.1453312658329138E-2</v>
      </c>
      <c r="AE63">
        <v>2.20823673195009E-4</v>
      </c>
      <c r="AF63">
        <v>9.8448787220346168E-2</v>
      </c>
      <c r="AG63">
        <v>-6.4773255402063639E-3</v>
      </c>
      <c r="AH63">
        <v>-4.7170316421913362E-2</v>
      </c>
      <c r="AI63">
        <v>-0.1789068290194562</v>
      </c>
      <c r="AJ63">
        <v>2.623296362732461E-3</v>
      </c>
      <c r="AK63">
        <v>4.7568767225338641E-2</v>
      </c>
      <c r="AL63">
        <v>-6.543817393229559E-2</v>
      </c>
      <c r="AM63">
        <v>-5.2849849491949347E-2</v>
      </c>
      <c r="AN63">
        <v>-0.28002927245560949</v>
      </c>
      <c r="AO63">
        <v>1.678943547580929E-2</v>
      </c>
      <c r="AP63">
        <v>7.1248687116355708E-2</v>
      </c>
      <c r="AQ63">
        <v>-7.9776156510794796E-2</v>
      </c>
      <c r="AR63">
        <v>-8.1905074405757075E-2</v>
      </c>
      <c r="AS63">
        <v>-0.1420285303620635</v>
      </c>
      <c r="AT63">
        <v>-7.0068061771826201E-2</v>
      </c>
      <c r="AU63">
        <v>3.4118383895294711E-3</v>
      </c>
    </row>
    <row r="64" spans="1:47">
      <c r="A64" s="12">
        <v>44837</v>
      </c>
      <c r="B64">
        <v>-9.3412611484900654E-2</v>
      </c>
      <c r="C64">
        <v>-0.11308423554264591</v>
      </c>
      <c r="D64">
        <v>-9.8189415041782802E-2</v>
      </c>
      <c r="E64">
        <v>-3.4096944375597522E-2</v>
      </c>
      <c r="F64">
        <v>-2.4495306673524508E-2</v>
      </c>
      <c r="G64">
        <v>-8.8319717376904361E-2</v>
      </c>
      <c r="H64">
        <v>1.027714598601648E-2</v>
      </c>
      <c r="I64">
        <v>-2.0773410035154979E-2</v>
      </c>
      <c r="J64">
        <v>-0.1371496720333929</v>
      </c>
      <c r="K64">
        <v>-1.2814194184327171E-2</v>
      </c>
      <c r="L64">
        <v>-5.9208802724652898E-2</v>
      </c>
      <c r="M64">
        <v>-7.4838909206646709E-2</v>
      </c>
      <c r="N64">
        <v>-7.5499231950844736E-2</v>
      </c>
      <c r="O64">
        <v>-8.5126056855527987E-2</v>
      </c>
      <c r="P64">
        <v>-0.1022458204778646</v>
      </c>
      <c r="Q64">
        <v>3.9123630672926353E-2</v>
      </c>
      <c r="R64">
        <v>-6.6183276596634588E-2</v>
      </c>
      <c r="S64">
        <v>-3.7895192724123013E-2</v>
      </c>
      <c r="T64">
        <v>-5.3399099292301133E-2</v>
      </c>
      <c r="U64">
        <v>0.16545907392731779</v>
      </c>
      <c r="V64">
        <v>-0.12541492278828109</v>
      </c>
      <c r="W64">
        <v>-5.3700181359755739E-2</v>
      </c>
      <c r="Y64" s="12">
        <v>44837</v>
      </c>
      <c r="Z64">
        <v>-9.8067851320986082E-2</v>
      </c>
      <c r="AA64">
        <v>-0.1200052679720939</v>
      </c>
      <c r="AB64">
        <v>-0.10335077547453141</v>
      </c>
      <c r="AC64">
        <v>-3.4691806302146938E-2</v>
      </c>
      <c r="AD64">
        <v>-2.4800307729647461E-2</v>
      </c>
      <c r="AE64">
        <v>-9.2465917670123604E-2</v>
      </c>
      <c r="AF64">
        <v>1.022469517818721E-2</v>
      </c>
      <c r="AG64">
        <v>-2.0992212808400201E-2</v>
      </c>
      <c r="AH64">
        <v>-0.1475140351917249</v>
      </c>
      <c r="AI64">
        <v>-1.28970041599964E-2</v>
      </c>
      <c r="AJ64">
        <v>-6.1034058519146929E-2</v>
      </c>
      <c r="AK64">
        <v>-7.7787404423416834E-2</v>
      </c>
      <c r="AL64">
        <v>-7.85013973828253E-2</v>
      </c>
      <c r="AM64">
        <v>-8.8968990252590016E-2</v>
      </c>
      <c r="AN64">
        <v>-0.1078589903344172</v>
      </c>
      <c r="AO64">
        <v>3.8377695098898948E-2</v>
      </c>
      <c r="AP64">
        <v>-6.8475087627975842E-2</v>
      </c>
      <c r="AQ64">
        <v>-3.8631886978532197E-2</v>
      </c>
      <c r="AR64">
        <v>-5.4877709991639191E-2</v>
      </c>
      <c r="AS64">
        <v>0.15311506427166671</v>
      </c>
      <c r="AT64">
        <v>-0.13400570256402111</v>
      </c>
      <c r="AU64">
        <v>-5.519582711940637E-2</v>
      </c>
    </row>
    <row r="65" spans="1:47">
      <c r="A65" s="12">
        <v>44866</v>
      </c>
      <c r="B65">
        <v>-0.16473938557128051</v>
      </c>
      <c r="C65">
        <v>5.5749906959434492E-2</v>
      </c>
      <c r="D65">
        <v>5.7564057564057691E-2</v>
      </c>
      <c r="E65">
        <v>7.8189149560117244E-2</v>
      </c>
      <c r="F65">
        <v>0.20094905424108611</v>
      </c>
      <c r="G65">
        <v>0.10099297650762901</v>
      </c>
      <c r="H65">
        <v>0.13657967147502709</v>
      </c>
      <c r="I65">
        <v>0.21747171453437761</v>
      </c>
      <c r="J65">
        <v>6.9108500345542501E-2</v>
      </c>
      <c r="K65">
        <v>0.20519221168247631</v>
      </c>
      <c r="L65">
        <v>0.18954794393390889</v>
      </c>
      <c r="M65">
        <v>-2.7805950651942909E-2</v>
      </c>
      <c r="N65">
        <v>-5.2214006812328788E-2</v>
      </c>
      <c r="O65">
        <v>5.2735016781348953E-3</v>
      </c>
      <c r="P65">
        <v>8.2400895140664954E-2</v>
      </c>
      <c r="Q65">
        <v>0.19959002677376181</v>
      </c>
      <c r="R65">
        <v>6.3645471153279676E-3</v>
      </c>
      <c r="S65">
        <v>6.5158676569885277E-2</v>
      </c>
      <c r="T65">
        <v>8.7675577707294838E-2</v>
      </c>
      <c r="U65">
        <v>-4.4781193841371469E-2</v>
      </c>
      <c r="V65">
        <v>-6.0148514851485202E-2</v>
      </c>
      <c r="W65">
        <v>6.7592203057074585E-2</v>
      </c>
      <c r="Y65" s="12">
        <v>44866</v>
      </c>
      <c r="Z65">
        <v>-0.1800114897401523</v>
      </c>
      <c r="AA65">
        <v>5.4251326704452388E-2</v>
      </c>
      <c r="AB65">
        <v>5.5968204632393062E-2</v>
      </c>
      <c r="AC65">
        <v>7.5282920508738957E-2</v>
      </c>
      <c r="AD65">
        <v>0.18311212274856259</v>
      </c>
      <c r="AE65">
        <v>9.6212478526398262E-2</v>
      </c>
      <c r="AF65">
        <v>0.12802346433912201</v>
      </c>
      <c r="AG65">
        <v>0.1967763432894355</v>
      </c>
      <c r="AH65">
        <v>6.6825123941582257E-2</v>
      </c>
      <c r="AI65">
        <v>0.1866390659916585</v>
      </c>
      <c r="AJ65">
        <v>0.17357335590397899</v>
      </c>
      <c r="AK65">
        <v>-2.8199855199988261E-2</v>
      </c>
      <c r="AL65">
        <v>-5.362654779410999E-2</v>
      </c>
      <c r="AM65">
        <v>5.259645460669907E-3</v>
      </c>
      <c r="AN65">
        <v>7.9181624870279008E-2</v>
      </c>
      <c r="AO65">
        <v>0.1819798540650277</v>
      </c>
      <c r="AP65">
        <v>6.3443789144129441E-3</v>
      </c>
      <c r="AQ65">
        <v>6.3123780147569503E-2</v>
      </c>
      <c r="AR65">
        <v>8.404292171425852E-2</v>
      </c>
      <c r="AS65">
        <v>-4.5814848348090291E-2</v>
      </c>
      <c r="AT65">
        <v>-6.2033410723393488E-2</v>
      </c>
      <c r="AU65">
        <v>6.540583527790883E-2</v>
      </c>
    </row>
    <row r="66" spans="1:47">
      <c r="A66" s="12">
        <v>44896</v>
      </c>
      <c r="B66">
        <v>-1.332782312222347E-2</v>
      </c>
      <c r="C66">
        <v>8.5800902425267722E-2</v>
      </c>
      <c r="D66">
        <v>-1.55326916694325E-2</v>
      </c>
      <c r="E66">
        <v>7.3810899942202468E-2</v>
      </c>
      <c r="F66">
        <v>1.4817253868950611E-3</v>
      </c>
      <c r="G66">
        <v>9.920809502859651E-2</v>
      </c>
      <c r="H66">
        <v>3.103220600102707E-2</v>
      </c>
      <c r="I66">
        <v>-9.9186846573139364E-3</v>
      </c>
      <c r="J66">
        <v>-2.5856496444732762E-3</v>
      </c>
      <c r="K66">
        <v>0.18889809444904729</v>
      </c>
      <c r="L66">
        <v>6.312914553257909E-2</v>
      </c>
      <c r="M66">
        <v>0.1682523785678518</v>
      </c>
      <c r="N66">
        <v>0.1162291274050051</v>
      </c>
      <c r="O66">
        <v>6.6697079887854782E-2</v>
      </c>
      <c r="P66">
        <v>0.26522926973344169</v>
      </c>
      <c r="Q66">
        <v>0.1053182214472537</v>
      </c>
      <c r="R66">
        <v>4.4679978919013763E-2</v>
      </c>
      <c r="S66">
        <v>-8.209191759112533E-2</v>
      </c>
      <c r="T66">
        <v>6.3945011455946776E-2</v>
      </c>
      <c r="U66">
        <v>0.16138709513398061</v>
      </c>
      <c r="V66">
        <v>-0.1453779299446932</v>
      </c>
      <c r="W66">
        <v>0.20675160908971499</v>
      </c>
      <c r="Y66" s="12">
        <v>44896</v>
      </c>
      <c r="Z66">
        <v>-1.341743567431276E-2</v>
      </c>
      <c r="AA66">
        <v>8.231787360442154E-2</v>
      </c>
      <c r="AB66">
        <v>-1.5654587822439111E-2</v>
      </c>
      <c r="AC66">
        <v>7.121390976707076E-2</v>
      </c>
      <c r="AD66">
        <v>1.4806287150113649E-3</v>
      </c>
      <c r="AE66">
        <v>9.4590006931716444E-2</v>
      </c>
      <c r="AF66">
        <v>3.0560442181299989E-2</v>
      </c>
      <c r="AG66">
        <v>-9.9682025167523863E-3</v>
      </c>
      <c r="AH66">
        <v>-2.5889982099053842E-3</v>
      </c>
      <c r="AI66">
        <v>0.17302690709619001</v>
      </c>
      <c r="AJ66">
        <v>6.1216583544352797E-2</v>
      </c>
      <c r="AK66">
        <v>0.15550893860561479</v>
      </c>
      <c r="AL66">
        <v>0.1099561541804471</v>
      </c>
      <c r="AM66">
        <v>6.4567033125964429E-2</v>
      </c>
      <c r="AN66">
        <v>0.235253346653338</v>
      </c>
      <c r="AO66">
        <v>0.1001332767206953</v>
      </c>
      <c r="AP66">
        <v>4.3710598246761247E-2</v>
      </c>
      <c r="AQ66">
        <v>-8.5658021469706691E-2</v>
      </c>
      <c r="AR66">
        <v>6.198370862148965E-2</v>
      </c>
      <c r="AS66">
        <v>0.14961506241997991</v>
      </c>
      <c r="AT66">
        <v>-0.157095931093612</v>
      </c>
      <c r="AU66">
        <v>0.18793212896525391</v>
      </c>
    </row>
    <row r="67" spans="1:47">
      <c r="A67" s="12">
        <v>44929</v>
      </c>
      <c r="B67">
        <v>-0.1013612565445027</v>
      </c>
      <c r="C67">
        <v>5.8437763781582497E-4</v>
      </c>
      <c r="D67">
        <v>-0.15669880655383989</v>
      </c>
      <c r="E67">
        <v>-1.877532928064829E-2</v>
      </c>
      <c r="F67">
        <v>-4.6577894679160507E-2</v>
      </c>
      <c r="G67">
        <v>-4.0624374624774862E-2</v>
      </c>
      <c r="H67">
        <v>-0.1144869787960722</v>
      </c>
      <c r="I67">
        <v>-3.8718411552346448E-2</v>
      </c>
      <c r="J67">
        <v>-9.4620868438107575E-2</v>
      </c>
      <c r="K67">
        <v>-3.9547038327526041E-2</v>
      </c>
      <c r="L67">
        <v>-8.2207868467411016E-3</v>
      </c>
      <c r="M67">
        <v>-5.6579511358765489E-2</v>
      </c>
      <c r="N67">
        <v>-5.9327025010797341E-2</v>
      </c>
      <c r="O67">
        <v>-9.7928979587091347E-2</v>
      </c>
      <c r="P67">
        <v>-0.1645754304056026</v>
      </c>
      <c r="Q67">
        <v>-6.9411579113424882E-2</v>
      </c>
      <c r="R67">
        <v>-0.2239349775784755</v>
      </c>
      <c r="S67">
        <v>-5.5018416206261578E-2</v>
      </c>
      <c r="T67">
        <v>3.5238841033673469E-3</v>
      </c>
      <c r="U67">
        <v>6.1074383783547008E-2</v>
      </c>
      <c r="V67">
        <v>-0.44478685156651249</v>
      </c>
      <c r="W67">
        <v>-8.3088422045645149E-3</v>
      </c>
      <c r="Y67" s="12">
        <v>44929</v>
      </c>
      <c r="Z67">
        <v>-0.10687416792330599</v>
      </c>
      <c r="AA67">
        <v>5.8420695569600756E-4</v>
      </c>
      <c r="AB67">
        <v>-0.17043109719305599</v>
      </c>
      <c r="AC67">
        <v>-1.8953823498328869E-2</v>
      </c>
      <c r="AD67">
        <v>-4.7697550702098863E-2</v>
      </c>
      <c r="AE67">
        <v>-4.1472596349875337E-2</v>
      </c>
      <c r="AF67">
        <v>-0.12158811695045051</v>
      </c>
      <c r="AG67">
        <v>-3.9487896858108967E-2</v>
      </c>
      <c r="AH67">
        <v>-9.9401493106199015E-2</v>
      </c>
      <c r="AI67">
        <v>-4.0350270723928418E-2</v>
      </c>
      <c r="AJ67">
        <v>-8.2547638548882644E-3</v>
      </c>
      <c r="AK67">
        <v>-5.8243190494968247E-2</v>
      </c>
      <c r="AL67">
        <v>-6.1159729034740901E-2</v>
      </c>
      <c r="AM67">
        <v>-0.10306202541939979</v>
      </c>
      <c r="AN67">
        <v>-0.17981521677649381</v>
      </c>
      <c r="AO67">
        <v>-7.1938182281091168E-2</v>
      </c>
      <c r="AP67">
        <v>-0.25351897052893829</v>
      </c>
      <c r="AQ67">
        <v>-5.6589839727242852E-2</v>
      </c>
      <c r="AR67">
        <v>3.517689771586589E-3</v>
      </c>
      <c r="AS67">
        <v>5.9281964416245628E-2</v>
      </c>
      <c r="AT67">
        <v>-0.58840318773299138</v>
      </c>
      <c r="AU67">
        <v>-8.3435530389073271E-3</v>
      </c>
    </row>
    <row r="68" spans="1:47">
      <c r="A68" s="12">
        <v>44958</v>
      </c>
      <c r="B68">
        <v>0.22523887205779561</v>
      </c>
      <c r="C68">
        <v>2.93316028552888E-2</v>
      </c>
      <c r="D68">
        <v>0.1627888382505798</v>
      </c>
      <c r="E68">
        <v>2.1296505437060631E-3</v>
      </c>
      <c r="F68">
        <v>-1.5115811253520239E-2</v>
      </c>
      <c r="G68">
        <v>1.314142678347929E-2</v>
      </c>
      <c r="H68">
        <v>2.2820409803133709E-2</v>
      </c>
      <c r="I68">
        <v>7.7269739930522885E-2</v>
      </c>
      <c r="J68">
        <v>0.14244810307802419</v>
      </c>
      <c r="K68">
        <v>-5.3691275167785268E-2</v>
      </c>
      <c r="L68">
        <v>3.3081705150976859E-2</v>
      </c>
      <c r="M68">
        <v>6.9968196274420746E-2</v>
      </c>
      <c r="N68">
        <v>5.4971199599298748E-2</v>
      </c>
      <c r="O68">
        <v>0.13813032559304189</v>
      </c>
      <c r="P68">
        <v>0.46301082780300412</v>
      </c>
      <c r="Q68">
        <v>0.22729276148499761</v>
      </c>
      <c r="R68">
        <v>0.15362946912242689</v>
      </c>
      <c r="S68">
        <v>9.0133982947626645E-3</v>
      </c>
      <c r="T68">
        <v>-0.14221615294576659</v>
      </c>
      <c r="U68">
        <v>-2.587060571051325E-2</v>
      </c>
      <c r="V68">
        <v>0.67816836262719704</v>
      </c>
      <c r="W68">
        <v>-4.877067174008487E-2</v>
      </c>
      <c r="Y68" s="12">
        <v>44958</v>
      </c>
      <c r="Z68">
        <v>0.20313582258533031</v>
      </c>
      <c r="AA68">
        <v>2.8909662329103521E-2</v>
      </c>
      <c r="AB68">
        <v>0.1508212906288037</v>
      </c>
      <c r="AC68">
        <v>2.127386052466978E-3</v>
      </c>
      <c r="AD68">
        <v>-1.5231219599186101E-2</v>
      </c>
      <c r="AE68">
        <v>1.3055827351415099E-2</v>
      </c>
      <c r="AF68">
        <v>2.256391906874209E-2</v>
      </c>
      <c r="AG68">
        <v>7.4429821718650591E-2</v>
      </c>
      <c r="AH68">
        <v>0.13317341875279221</v>
      </c>
      <c r="AI68">
        <v>-5.5186415567290897E-2</v>
      </c>
      <c r="AJ68">
        <v>3.2546282025122157E-2</v>
      </c>
      <c r="AK68">
        <v>6.7628924924056477E-2</v>
      </c>
      <c r="AL68">
        <v>5.3513467597395822E-2</v>
      </c>
      <c r="AM68">
        <v>0.12938685075779749</v>
      </c>
      <c r="AN68">
        <v>0.38049652310629578</v>
      </c>
      <c r="AO68">
        <v>0.20481073668573629</v>
      </c>
      <c r="AP68">
        <v>0.1429130325780498</v>
      </c>
      <c r="AQ68">
        <v>8.9730200690010514E-3</v>
      </c>
      <c r="AR68">
        <v>-0.15340313774320621</v>
      </c>
      <c r="AS68">
        <v>-2.6211135816666439E-2</v>
      </c>
      <c r="AT68">
        <v>0.51770293830806857</v>
      </c>
      <c r="AU68">
        <v>-5.0000101175175282E-2</v>
      </c>
    </row>
    <row r="69" spans="1:47">
      <c r="A69" s="12">
        <v>44986</v>
      </c>
      <c r="B69">
        <v>-0.1234427009034713</v>
      </c>
      <c r="C69">
        <v>-0.12911360484176029</v>
      </c>
      <c r="D69">
        <v>-8.2513924224714152E-4</v>
      </c>
      <c r="E69">
        <v>-1.9158321795408439E-2</v>
      </c>
      <c r="F69">
        <v>-5.4330065359477153E-2</v>
      </c>
      <c r="G69">
        <v>-4.7354333950997418E-3</v>
      </c>
      <c r="H69">
        <v>-7.2904391546861458E-2</v>
      </c>
      <c r="I69">
        <v>-3.3554122363604673E-2</v>
      </c>
      <c r="J69">
        <v>-1.87969924812037E-3</v>
      </c>
      <c r="K69">
        <v>-8.7214874448917068E-2</v>
      </c>
      <c r="L69">
        <v>2.1204957375170249E-2</v>
      </c>
      <c r="M69">
        <v>4.6284501061571108E-2</v>
      </c>
      <c r="N69">
        <v>-2.563798219584568E-2</v>
      </c>
      <c r="O69">
        <v>-3.4338474977958611E-2</v>
      </c>
      <c r="P69">
        <v>8.3798882681564102E-2</v>
      </c>
      <c r="Q69">
        <v>-0.1340092267742202</v>
      </c>
      <c r="R69">
        <v>0.17042324067117451</v>
      </c>
      <c r="S69">
        <v>1.7745050700144871E-2</v>
      </c>
      <c r="T69">
        <v>-8.6195133045258165E-2</v>
      </c>
      <c r="U69">
        <v>-0.1064848151128808</v>
      </c>
      <c r="V69">
        <v>0.1177443360343973</v>
      </c>
      <c r="W69">
        <v>-5.8079156890649693E-2</v>
      </c>
      <c r="Y69" s="12">
        <v>44986</v>
      </c>
      <c r="Z69">
        <v>-0.13175320414313599</v>
      </c>
      <c r="AA69">
        <v>-0.1382437409943468</v>
      </c>
      <c r="AB69">
        <v>-8.254798570143197E-4</v>
      </c>
      <c r="AC69">
        <v>-1.9344220611896931E-2</v>
      </c>
      <c r="AD69">
        <v>-5.586167711188228E-2</v>
      </c>
      <c r="AE69">
        <v>-4.7466810823163863E-3</v>
      </c>
      <c r="AF69">
        <v>-7.56985812446858E-2</v>
      </c>
      <c r="AG69">
        <v>-3.4129980208600509E-2</v>
      </c>
      <c r="AH69">
        <v>-1.8814680997056199E-3</v>
      </c>
      <c r="AI69">
        <v>-9.1254775975584707E-2</v>
      </c>
      <c r="AJ69">
        <v>2.0983260834014271E-2</v>
      </c>
      <c r="AK69">
        <v>4.5245318202892272E-2</v>
      </c>
      <c r="AL69">
        <v>-2.597236287229629E-2</v>
      </c>
      <c r="AM69">
        <v>-3.4941894345839608E-2</v>
      </c>
      <c r="AN69">
        <v>8.0472353222572998E-2</v>
      </c>
      <c r="AO69">
        <v>-0.14388102495015659</v>
      </c>
      <c r="AP69">
        <v>0.15736542755941679</v>
      </c>
      <c r="AQ69">
        <v>1.7589445407200879E-2</v>
      </c>
      <c r="AR69">
        <v>-9.0138223805930437E-2</v>
      </c>
      <c r="AS69">
        <v>-0.11259194968977421</v>
      </c>
      <c r="AT69">
        <v>0.1113126688271413</v>
      </c>
      <c r="AU69">
        <v>-5.9834038606027991E-2</v>
      </c>
    </row>
    <row r="70" spans="1:47">
      <c r="A70" s="12">
        <v>45019</v>
      </c>
      <c r="B70">
        <v>0.1110990560920038</v>
      </c>
      <c r="C70">
        <v>5.2844939916027338E-2</v>
      </c>
      <c r="D70">
        <v>0.14355515793820109</v>
      </c>
      <c r="E70">
        <v>1.8679009913991299E-2</v>
      </c>
      <c r="F70">
        <v>4.8750385683430819E-2</v>
      </c>
      <c r="G70">
        <v>8.2126603227141048E-2</v>
      </c>
      <c r="H70">
        <v>2.8811117701889492E-2</v>
      </c>
      <c r="I70">
        <v>4.7254035530706062E-2</v>
      </c>
      <c r="J70">
        <v>-0.14061519146264909</v>
      </c>
      <c r="K70">
        <v>-0.18647627047459051</v>
      </c>
      <c r="L70">
        <v>-8.691687127323755E-2</v>
      </c>
      <c r="M70">
        <v>-3.1655844155844208E-2</v>
      </c>
      <c r="N70">
        <v>0.16632151703414941</v>
      </c>
      <c r="O70">
        <v>0.101333744326163</v>
      </c>
      <c r="P70">
        <v>0.23204687637677329</v>
      </c>
      <c r="Q70">
        <v>0.11101186678575981</v>
      </c>
      <c r="R70">
        <v>5.0230020327377778E-2</v>
      </c>
      <c r="S70">
        <v>7.3538133080299772E-3</v>
      </c>
      <c r="T70">
        <v>2.9118964659034411E-2</v>
      </c>
      <c r="U70">
        <v>0.13870585446788339</v>
      </c>
      <c r="V70">
        <v>-3.9453568082063462E-2</v>
      </c>
      <c r="W70">
        <v>-7.9913430519825246E-2</v>
      </c>
      <c r="Y70" s="12">
        <v>45019</v>
      </c>
      <c r="Z70">
        <v>0.10534966608177319</v>
      </c>
      <c r="AA70">
        <v>5.1495966768341978E-2</v>
      </c>
      <c r="AB70">
        <v>0.1341419693805177</v>
      </c>
      <c r="AC70">
        <v>1.8506699624917591E-2</v>
      </c>
      <c r="AD70">
        <v>4.759934655456842E-2</v>
      </c>
      <c r="AE70">
        <v>7.8928182107182721E-2</v>
      </c>
      <c r="AF70">
        <v>2.840388091822638E-2</v>
      </c>
      <c r="AG70">
        <v>4.6171534292541901E-2</v>
      </c>
      <c r="AH70">
        <v>-0.15153848462159969</v>
      </c>
      <c r="AI70">
        <v>-0.20638018307986691</v>
      </c>
      <c r="AJ70">
        <v>-9.0928352447898736E-2</v>
      </c>
      <c r="AK70">
        <v>-3.2167721995549042E-2</v>
      </c>
      <c r="AL70">
        <v>0.1538547935150629</v>
      </c>
      <c r="AM70">
        <v>9.6521940168061121E-2</v>
      </c>
      <c r="AN70">
        <v>0.20867691339460409</v>
      </c>
      <c r="AO70">
        <v>0.10527119177575089</v>
      </c>
      <c r="AP70">
        <v>4.9009207156220293E-2</v>
      </c>
      <c r="AQ70">
        <v>7.3269058573337299E-3</v>
      </c>
      <c r="AR70">
        <v>2.8703062082912029E-2</v>
      </c>
      <c r="AS70">
        <v>0.12989240218230449</v>
      </c>
      <c r="AT70">
        <v>-4.0252956538564061E-2</v>
      </c>
      <c r="AU70">
        <v>-8.3287516104861112E-2</v>
      </c>
    </row>
    <row r="71" spans="1:47">
      <c r="A71" s="12">
        <v>45047</v>
      </c>
      <c r="B71">
        <v>-3.5152817107704242E-3</v>
      </c>
      <c r="C71">
        <v>7.9070407040704449E-3</v>
      </c>
      <c r="D71">
        <v>2.0581332370464001E-2</v>
      </c>
      <c r="E71">
        <v>6.4000515613418907E-2</v>
      </c>
      <c r="F71">
        <v>-1.594586643130325E-2</v>
      </c>
      <c r="G71">
        <v>-9.5010514242018673E-2</v>
      </c>
      <c r="H71">
        <v>-2.2815254097685481E-2</v>
      </c>
      <c r="I71">
        <v>-1.2572117454576761E-2</v>
      </c>
      <c r="J71">
        <v>8.0350620891163071E-3</v>
      </c>
      <c r="K71">
        <v>-0.15771812080536909</v>
      </c>
      <c r="L71">
        <v>8.4818684695759039E-2</v>
      </c>
      <c r="M71">
        <v>7.1807767532830358E-2</v>
      </c>
      <c r="N71">
        <v>6.3816453713052113E-2</v>
      </c>
      <c r="O71">
        <v>6.3217057653621733E-3</v>
      </c>
      <c r="P71">
        <v>3.379224030037542E-2</v>
      </c>
      <c r="Q71">
        <v>-6.9369472837946367E-2</v>
      </c>
      <c r="R71">
        <v>-6.6367850048387966E-2</v>
      </c>
      <c r="S71">
        <v>-6.6172141763805481E-2</v>
      </c>
      <c r="T71">
        <v>-5.1753325272067767E-2</v>
      </c>
      <c r="U71">
        <v>5.0330960409641579E-2</v>
      </c>
      <c r="V71">
        <v>-0.16912255480823529</v>
      </c>
      <c r="W71">
        <v>3.0134919225989879E-2</v>
      </c>
      <c r="Y71" s="12">
        <v>45047</v>
      </c>
      <c r="Z71">
        <v>-3.521474831492438E-3</v>
      </c>
      <c r="AA71">
        <v>7.8759438727710549E-3</v>
      </c>
      <c r="AB71">
        <v>2.0372398642186922E-2</v>
      </c>
      <c r="AC71">
        <v>6.2035875518413143E-2</v>
      </c>
      <c r="AD71">
        <v>-1.6074369653760669E-2</v>
      </c>
      <c r="AE71">
        <v>-9.9831953296681764E-2</v>
      </c>
      <c r="AF71">
        <v>-2.3079549726207189E-2</v>
      </c>
      <c r="AG71">
        <v>-1.26518152074534E-2</v>
      </c>
      <c r="AH71">
        <v>8.0029528628016502E-3</v>
      </c>
      <c r="AI71">
        <v>-0.1716405473736205</v>
      </c>
      <c r="AJ71">
        <v>8.1412862148359313E-2</v>
      </c>
      <c r="AK71">
        <v>6.9346725237302995E-2</v>
      </c>
      <c r="AL71">
        <v>6.186287012981137E-2</v>
      </c>
      <c r="AM71">
        <v>6.3018075996728084E-3</v>
      </c>
      <c r="AN71">
        <v>3.3233827754703349E-2</v>
      </c>
      <c r="AO71">
        <v>-7.1892936367890209E-2</v>
      </c>
      <c r="AP71">
        <v>-6.867276206499838E-2</v>
      </c>
      <c r="AQ71">
        <v>-6.8463163696689672E-2</v>
      </c>
      <c r="AR71">
        <v>-5.3140605165460111E-2</v>
      </c>
      <c r="AS71">
        <v>4.9105314894359917E-2</v>
      </c>
      <c r="AT71">
        <v>-0.1852729737130144</v>
      </c>
      <c r="AU71">
        <v>2.968978320295974E-2</v>
      </c>
    </row>
    <row r="72" spans="1:47">
      <c r="A72" s="12">
        <v>45078</v>
      </c>
      <c r="B72">
        <v>0.20303772660460551</v>
      </c>
      <c r="C72">
        <v>-2.0601678149942071E-2</v>
      </c>
      <c r="D72">
        <v>6.1914027949761197E-2</v>
      </c>
      <c r="E72">
        <v>-2.1352636520580389E-2</v>
      </c>
      <c r="F72">
        <v>-9.0169815833532674E-2</v>
      </c>
      <c r="G72">
        <v>5.0697084917617152E-2</v>
      </c>
      <c r="H72">
        <v>-8.8418745785569741E-2</v>
      </c>
      <c r="I72">
        <v>-9.8630853754251402E-2</v>
      </c>
      <c r="J72">
        <v>-3.9130434782608803E-2</v>
      </c>
      <c r="K72">
        <v>-4.2905301869445864E-3</v>
      </c>
      <c r="L72">
        <v>-2.5637393767705241E-2</v>
      </c>
      <c r="M72">
        <v>-7.1949947862356534E-2</v>
      </c>
      <c r="N72">
        <v>8.8427804686477263E-2</v>
      </c>
      <c r="O72">
        <v>9.1451667879683951E-2</v>
      </c>
      <c r="P72">
        <v>0.37564856451055012</v>
      </c>
      <c r="Q72">
        <v>0.24376774034308271</v>
      </c>
      <c r="R72">
        <v>0.18270594653573369</v>
      </c>
      <c r="S72">
        <v>-6.342201487832555E-2</v>
      </c>
      <c r="T72">
        <v>-3.0349400663096101E-2</v>
      </c>
      <c r="U72">
        <v>-4.9266745937376233E-2</v>
      </c>
      <c r="V72">
        <v>0.28233331273558671</v>
      </c>
      <c r="W72">
        <v>-8.0263668088406459E-2</v>
      </c>
      <c r="Y72" s="12">
        <v>45078</v>
      </c>
      <c r="Z72">
        <v>0.18484979693689471</v>
      </c>
      <c r="AA72">
        <v>-2.081685316233723E-2</v>
      </c>
      <c r="AB72">
        <v>6.0072966576552297E-2</v>
      </c>
      <c r="AC72">
        <v>-2.1583902075531201E-2</v>
      </c>
      <c r="AD72">
        <v>-9.4497307691284116E-2</v>
      </c>
      <c r="AE72">
        <v>4.9453834289420649E-2</v>
      </c>
      <c r="AF72">
        <v>-9.2574545430608821E-2</v>
      </c>
      <c r="AG72">
        <v>-0.1038403980159214</v>
      </c>
      <c r="AH72">
        <v>-3.9916607405442672E-2</v>
      </c>
      <c r="AI72">
        <v>-4.2997609242203753E-3</v>
      </c>
      <c r="AJ72">
        <v>-2.5971758961273489E-2</v>
      </c>
      <c r="AK72">
        <v>-7.466961215725261E-2</v>
      </c>
      <c r="AL72">
        <v>8.4734273986609349E-2</v>
      </c>
      <c r="AM72">
        <v>8.7508615569078338E-2</v>
      </c>
      <c r="AN72">
        <v>0.3189253031913446</v>
      </c>
      <c r="AO72">
        <v>0.21814527298136971</v>
      </c>
      <c r="AP72">
        <v>0.1678049881947653</v>
      </c>
      <c r="AQ72">
        <v>-6.5522487610723198E-2</v>
      </c>
      <c r="AR72">
        <v>-3.0819479243957119E-2</v>
      </c>
      <c r="AS72">
        <v>-5.0521745726073437E-2</v>
      </c>
      <c r="AT72">
        <v>0.24868131903933971</v>
      </c>
      <c r="AU72">
        <v>-8.3668245763728818E-2</v>
      </c>
    </row>
    <row r="73" spans="1:47">
      <c r="A73" s="12">
        <v>45110</v>
      </c>
      <c r="B73">
        <v>6.0682577176834673E-2</v>
      </c>
      <c r="C73">
        <v>2.7860973741031798E-3</v>
      </c>
      <c r="D73">
        <v>6.868787828308065E-2</v>
      </c>
      <c r="E73">
        <v>5.8430304530824539E-2</v>
      </c>
      <c r="F73">
        <v>3.3188748685594183E-2</v>
      </c>
      <c r="G73">
        <v>4.1817450743868001E-2</v>
      </c>
      <c r="H73">
        <v>6.0564031437817738E-2</v>
      </c>
      <c r="I73">
        <v>3.9667182662538547E-2</v>
      </c>
      <c r="J73">
        <v>4.6757164404223277E-2</v>
      </c>
      <c r="K73">
        <v>0.1351184979993845</v>
      </c>
      <c r="L73">
        <v>6.5634539904055877E-2</v>
      </c>
      <c r="M73">
        <v>2.064606741573027E-2</v>
      </c>
      <c r="N73">
        <v>1.626676288411821E-2</v>
      </c>
      <c r="O73">
        <v>5.3123253731777398E-2</v>
      </c>
      <c r="P73">
        <v>6.6457128488810469E-2</v>
      </c>
      <c r="Q73">
        <v>9.503137945575868E-2</v>
      </c>
      <c r="R73">
        <v>0.174592924027861</v>
      </c>
      <c r="S73">
        <v>4.9811523963383397E-3</v>
      </c>
      <c r="T73">
        <v>-3.6033666491320449E-2</v>
      </c>
      <c r="U73">
        <v>-3.6478092299995879E-2</v>
      </c>
      <c r="V73">
        <v>0.34840015420200449</v>
      </c>
      <c r="W73">
        <v>4.810755105864728E-2</v>
      </c>
      <c r="Y73" s="12">
        <v>45110</v>
      </c>
      <c r="Z73">
        <v>5.8912641615967411E-2</v>
      </c>
      <c r="AA73">
        <v>2.7822233986612532E-3</v>
      </c>
      <c r="AB73">
        <v>6.6431613996393316E-2</v>
      </c>
      <c r="AC73">
        <v>5.6786965807447798E-2</v>
      </c>
      <c r="AD73">
        <v>3.2649892406342418E-2</v>
      </c>
      <c r="AE73">
        <v>4.0966736758705199E-2</v>
      </c>
      <c r="AF73">
        <v>5.8800871736257143E-2</v>
      </c>
      <c r="AG73">
        <v>3.8900645266383538E-2</v>
      </c>
      <c r="AH73">
        <v>4.5696970320942047E-2</v>
      </c>
      <c r="AI73">
        <v>0.12673704900738419</v>
      </c>
      <c r="AJ73">
        <v>6.3570433852305125E-2</v>
      </c>
      <c r="AK73">
        <v>2.0435826210614381E-2</v>
      </c>
      <c r="AL73">
        <v>1.6135876586765619E-2</v>
      </c>
      <c r="AM73">
        <v>5.1760276379673967E-2</v>
      </c>
      <c r="AN73">
        <v>6.4342059798565873E-2</v>
      </c>
      <c r="AO73">
        <v>9.078301989508164E-2</v>
      </c>
      <c r="AP73">
        <v>0.1609216399334126</v>
      </c>
      <c r="AQ73">
        <v>4.9687875006945064E-3</v>
      </c>
      <c r="AR73">
        <v>-3.6698908727622701E-2</v>
      </c>
      <c r="AS73">
        <v>-3.7160053762958958E-2</v>
      </c>
      <c r="AT73">
        <v>0.29891881873700599</v>
      </c>
      <c r="AU73">
        <v>4.698620568922076E-2</v>
      </c>
    </row>
    <row r="74" spans="1:47">
      <c r="A74" s="12">
        <v>45139</v>
      </c>
      <c r="B74">
        <v>1.1288588542466499E-2</v>
      </c>
      <c r="C74">
        <v>3.4034868375356631E-3</v>
      </c>
      <c r="D74">
        <v>1.6341057882157228E-2</v>
      </c>
      <c r="E74">
        <v>3.000000000000003E-2</v>
      </c>
      <c r="F74">
        <v>3.2377075249666147E-2</v>
      </c>
      <c r="G74">
        <v>1.6209957545349148E-2</v>
      </c>
      <c r="H74">
        <v>0.14864864864864871</v>
      </c>
      <c r="I74">
        <v>-7.8168620882187456E-3</v>
      </c>
      <c r="J74">
        <v>2.0172910662824121E-2</v>
      </c>
      <c r="K74">
        <v>0.14642082429501069</v>
      </c>
      <c r="L74">
        <v>7.2096037105245259E-2</v>
      </c>
      <c r="M74">
        <v>-8.2152194853447047E-2</v>
      </c>
      <c r="N74">
        <v>-4.8818012367231054E-3</v>
      </c>
      <c r="O74">
        <v>3.3488748866601803E-2</v>
      </c>
      <c r="P74">
        <v>9.6527008228609157E-2</v>
      </c>
      <c r="Q74">
        <v>-6.3881841246828941E-3</v>
      </c>
      <c r="R74">
        <v>-5.7728557964185079E-3</v>
      </c>
      <c r="S74">
        <v>0.13744139316811779</v>
      </c>
      <c r="T74">
        <v>-2.837653478854019E-2</v>
      </c>
      <c r="U74">
        <v>5.2526825891312079E-2</v>
      </c>
      <c r="V74">
        <v>-6.7007361875491389E-2</v>
      </c>
      <c r="W74">
        <v>7.3206703910614568E-2</v>
      </c>
      <c r="Y74" s="12">
        <v>45139</v>
      </c>
      <c r="Z74">
        <v>1.1225347913412649E-2</v>
      </c>
      <c r="AA74">
        <v>3.3977080844369719E-3</v>
      </c>
      <c r="AB74">
        <v>1.620897971793836E-2</v>
      </c>
      <c r="AC74">
        <v>2.9558802241544429E-2</v>
      </c>
      <c r="AD74">
        <v>3.1863983317123097E-2</v>
      </c>
      <c r="AE74">
        <v>1.6079978934199299E-2</v>
      </c>
      <c r="AF74">
        <v>0.1385861632861467</v>
      </c>
      <c r="AG74">
        <v>-7.8475739060603171E-3</v>
      </c>
      <c r="AH74">
        <v>1.997213318691517E-2</v>
      </c>
      <c r="AI74">
        <v>0.1366447623136437</v>
      </c>
      <c r="AJ74">
        <v>6.9615645487855773E-2</v>
      </c>
      <c r="AK74">
        <v>-8.5723691706966448E-2</v>
      </c>
      <c r="AL74">
        <v>-4.8937561519300727E-3</v>
      </c>
      <c r="AM74">
        <v>3.2940213642694102E-2</v>
      </c>
      <c r="AN74">
        <v>9.2147919879901258E-2</v>
      </c>
      <c r="AO74">
        <v>-6.4086758896170137E-3</v>
      </c>
      <c r="AP74">
        <v>-5.7895831358525584E-3</v>
      </c>
      <c r="AQ74">
        <v>0.12878134802607261</v>
      </c>
      <c r="AR74">
        <v>-2.8786931042974081E-2</v>
      </c>
      <c r="AS74">
        <v>5.1193774032310728E-2</v>
      </c>
      <c r="AT74">
        <v>-6.9357968707715129E-2</v>
      </c>
      <c r="AU74">
        <v>7.0651086205258354E-2</v>
      </c>
    </row>
    <row r="75" spans="1:47">
      <c r="A75" s="12">
        <v>45170</v>
      </c>
      <c r="B75">
        <v>4.8826790189080427E-2</v>
      </c>
      <c r="C75">
        <v>-4.6102727398587777E-2</v>
      </c>
      <c r="D75">
        <v>-3.1415352368293181E-2</v>
      </c>
      <c r="E75">
        <v>2.895588485777556E-2</v>
      </c>
      <c r="F75">
        <v>1.2322858903265571E-2</v>
      </c>
      <c r="G75">
        <v>9.8366881883782842E-2</v>
      </c>
      <c r="H75">
        <v>-5.8444022770399728E-3</v>
      </c>
      <c r="I75">
        <v>6.4715813168261027E-2</v>
      </c>
      <c r="J75">
        <v>2.2598870056497189E-2</v>
      </c>
      <c r="K75">
        <v>1.277199621570491E-2</v>
      </c>
      <c r="L75">
        <v>-6.5911693599694732E-2</v>
      </c>
      <c r="M75">
        <v>-2.3988005997001021E-3</v>
      </c>
      <c r="N75">
        <v>-2.2834036986382641E-2</v>
      </c>
      <c r="O75">
        <v>-1.445157497673044E-2</v>
      </c>
      <c r="P75">
        <v>4.3047283204678877E-2</v>
      </c>
      <c r="Q75">
        <v>2.8726460261729869E-3</v>
      </c>
      <c r="R75">
        <v>-4.1276612552830112E-2</v>
      </c>
      <c r="S75">
        <v>4.2868920032976147E-2</v>
      </c>
      <c r="T75">
        <v>4.7739399045212414E-3</v>
      </c>
      <c r="U75">
        <v>9.701553892954129E-3</v>
      </c>
      <c r="V75">
        <v>-6.1516068487378887E-2</v>
      </c>
      <c r="W75">
        <v>-5.0306084204389201E-2</v>
      </c>
      <c r="Y75" s="12">
        <v>45170</v>
      </c>
      <c r="Z75">
        <v>4.767219679966285E-2</v>
      </c>
      <c r="AA75">
        <v>-4.7199294043142492E-2</v>
      </c>
      <c r="AB75">
        <v>-3.1919399198804752E-2</v>
      </c>
      <c r="AC75">
        <v>2.8544584074555381E-2</v>
      </c>
      <c r="AD75">
        <v>1.224755052267688E-2</v>
      </c>
      <c r="AE75">
        <v>9.3824423782345984E-2</v>
      </c>
      <c r="AF75">
        <v>-5.8615476315643051E-3</v>
      </c>
      <c r="AG75">
        <v>6.2707921457172175E-2</v>
      </c>
      <c r="AH75">
        <v>2.2347298691996621E-2</v>
      </c>
      <c r="AI75">
        <v>1.269112215949993E-2</v>
      </c>
      <c r="AJ75">
        <v>-6.8184298755393696E-2</v>
      </c>
      <c r="AK75">
        <v>-2.4016823312473178E-3</v>
      </c>
      <c r="AL75">
        <v>-2.3098771341459819E-2</v>
      </c>
      <c r="AM75">
        <v>-1.455701607930044E-2</v>
      </c>
      <c r="AN75">
        <v>4.2146508840252297E-2</v>
      </c>
      <c r="AO75">
        <v>2.8685278633747251E-3</v>
      </c>
      <c r="AP75">
        <v>-4.2152684237762743E-2</v>
      </c>
      <c r="AQ75">
        <v>4.1975492217570541E-2</v>
      </c>
      <c r="AR75">
        <v>4.7625807908867786E-3</v>
      </c>
      <c r="AS75">
        <v>9.6547959919477903E-3</v>
      </c>
      <c r="AT75">
        <v>-6.3489544559130737E-2</v>
      </c>
      <c r="AU75">
        <v>-5.1615540202513542E-2</v>
      </c>
    </row>
    <row r="76" spans="1:47">
      <c r="A76" s="12">
        <v>45201</v>
      </c>
      <c r="B76">
        <v>-6.2699102229944903E-2</v>
      </c>
      <c r="C76">
        <v>-0.1309869375907112</v>
      </c>
      <c r="D76">
        <v>-8.2919877546711707E-2</v>
      </c>
      <c r="E76">
        <v>-3.967334326546379E-2</v>
      </c>
      <c r="F76">
        <v>1.363359707851486E-2</v>
      </c>
      <c r="G76">
        <v>-5.9647302904564332E-2</v>
      </c>
      <c r="H76">
        <v>-5.5886394869445688E-2</v>
      </c>
      <c r="I76">
        <v>1.85870331219169E-2</v>
      </c>
      <c r="J76">
        <v>-2.4861878453038781E-2</v>
      </c>
      <c r="K76">
        <v>-0.1198038299859879</v>
      </c>
      <c r="L76">
        <v>-2.0773736548154061E-2</v>
      </c>
      <c r="M76">
        <v>-0.110760444845206</v>
      </c>
      <c r="N76">
        <v>-2.087263433335362E-2</v>
      </c>
      <c r="O76">
        <v>-4.2172610171417269E-2</v>
      </c>
      <c r="P76">
        <v>-7.6831103506565857E-2</v>
      </c>
      <c r="Q76">
        <v>-0.13537783031735931</v>
      </c>
      <c r="R76">
        <v>-2.4513843111404029E-2</v>
      </c>
      <c r="S76">
        <v>2.4392998306041799E-2</v>
      </c>
      <c r="T76">
        <v>-5.1425377305757469E-2</v>
      </c>
      <c r="U76">
        <v>-0.12788046576011741</v>
      </c>
      <c r="V76">
        <v>2.6896861352597942E-2</v>
      </c>
      <c r="W76">
        <v>-2.5915369436527169E-2</v>
      </c>
      <c r="Y76" s="12">
        <v>45201</v>
      </c>
      <c r="Z76">
        <v>-6.4750919404427384E-2</v>
      </c>
      <c r="AA76">
        <v>-0.1403971222885336</v>
      </c>
      <c r="AB76">
        <v>-8.6560436002486904E-2</v>
      </c>
      <c r="AC76">
        <v>-4.0481784966280229E-2</v>
      </c>
      <c r="AD76">
        <v>1.3541495764450811E-2</v>
      </c>
      <c r="AE76">
        <v>-6.1500264415639883E-2</v>
      </c>
      <c r="AF76">
        <v>-5.7508775659484833E-2</v>
      </c>
      <c r="AG76">
        <v>1.8416405289083251E-2</v>
      </c>
      <c r="AH76">
        <v>-2.5176154892474399E-2</v>
      </c>
      <c r="AI76">
        <v>-0.1276104758824928</v>
      </c>
      <c r="AJ76">
        <v>-2.0992546248134032E-2</v>
      </c>
      <c r="AK76">
        <v>-0.1173886139017281</v>
      </c>
      <c r="AL76">
        <v>-2.1093547194861052E-2</v>
      </c>
      <c r="AM76">
        <v>-4.3087694877175627E-2</v>
      </c>
      <c r="AN76">
        <v>-7.994307476917209E-2</v>
      </c>
      <c r="AO76">
        <v>-0.145462665529067</v>
      </c>
      <c r="AP76">
        <v>-2.481930980531382E-2</v>
      </c>
      <c r="AQ76">
        <v>2.4100240398010241E-2</v>
      </c>
      <c r="AR76">
        <v>-5.2794818274492908E-2</v>
      </c>
      <c r="AS76">
        <v>-0.13682878391751341</v>
      </c>
      <c r="AT76">
        <v>2.654149878799154E-2</v>
      </c>
      <c r="AU76">
        <v>-2.6257089418735571E-2</v>
      </c>
    </row>
    <row r="77" spans="1:47">
      <c r="A77" s="12">
        <v>45231</v>
      </c>
      <c r="B77">
        <v>5.8241928008651238E-2</v>
      </c>
      <c r="C77">
        <v>-7.9331941544885654E-3</v>
      </c>
      <c r="D77">
        <v>1.2661870503596351E-3</v>
      </c>
      <c r="E77">
        <v>-1.243966904159954E-2</v>
      </c>
      <c r="F77">
        <v>-0.13546295184340101</v>
      </c>
      <c r="G77">
        <v>-4.0448611877183398E-2</v>
      </c>
      <c r="H77">
        <v>4.5285460132622468E-3</v>
      </c>
      <c r="I77">
        <v>-8.6396263945342833E-2</v>
      </c>
      <c r="J77">
        <v>-1.558073654390923E-2</v>
      </c>
      <c r="K77">
        <v>-0.11090474927036351</v>
      </c>
      <c r="L77">
        <v>-3.3595325867705417E-2</v>
      </c>
      <c r="M77">
        <v>-9.9205678553320964E-2</v>
      </c>
      <c r="N77">
        <v>7.5419515226848866E-2</v>
      </c>
      <c r="O77">
        <v>-1.163667635603405E-2</v>
      </c>
      <c r="P77">
        <v>-5.4865794292349501E-2</v>
      </c>
      <c r="Q77">
        <v>0.1048037230825862</v>
      </c>
      <c r="R77">
        <v>3.4168180090383027E-2</v>
      </c>
      <c r="S77">
        <v>-6.7026788667181147E-2</v>
      </c>
      <c r="T77">
        <v>-0.1010606953447258</v>
      </c>
      <c r="U77">
        <v>6.3909247934269997E-2</v>
      </c>
      <c r="V77">
        <v>-0.18259141494435621</v>
      </c>
      <c r="W77">
        <v>8.7332312955794578E-3</v>
      </c>
      <c r="Y77" s="12">
        <v>45231</v>
      </c>
      <c r="Z77">
        <v>5.6608972710760708E-2</v>
      </c>
      <c r="AA77">
        <v>-7.9648293624801116E-3</v>
      </c>
      <c r="AB77">
        <v>1.265386111557322E-3</v>
      </c>
      <c r="AC77">
        <v>-1.251768943164353E-2</v>
      </c>
      <c r="AD77">
        <v>-0.14556111976651639</v>
      </c>
      <c r="AE77">
        <v>-4.1289407779547607E-2</v>
      </c>
      <c r="AF77">
        <v>4.5183230007343313E-3</v>
      </c>
      <c r="AG77">
        <v>-9.0358350711938873E-2</v>
      </c>
      <c r="AH77">
        <v>-1.5703391928449831E-2</v>
      </c>
      <c r="AI77">
        <v>-0.1175509055298251</v>
      </c>
      <c r="AJ77">
        <v>-3.4172615169766329E-2</v>
      </c>
      <c r="AK77">
        <v>-0.1044783255168039</v>
      </c>
      <c r="AL77">
        <v>7.2710832175828716E-2</v>
      </c>
      <c r="AM77">
        <v>-1.170491235101055E-2</v>
      </c>
      <c r="AN77">
        <v>-5.6428344949947702E-2</v>
      </c>
      <c r="AO77">
        <v>9.9667693022714512E-2</v>
      </c>
      <c r="AP77">
        <v>3.3597412850861028E-2</v>
      </c>
      <c r="AQ77">
        <v>-6.9378790944838176E-2</v>
      </c>
      <c r="AR77">
        <v>-0.10653976107750179</v>
      </c>
      <c r="AS77">
        <v>6.1950093986913687E-2</v>
      </c>
      <c r="AT77">
        <v>-0.20161620502524091</v>
      </c>
      <c r="AU77">
        <v>8.6953172128792187E-3</v>
      </c>
    </row>
    <row r="78" spans="1:47">
      <c r="A78" s="12">
        <v>45261</v>
      </c>
      <c r="B78">
        <v>7.3211678832116878E-2</v>
      </c>
      <c r="C78">
        <v>0.1215488215488216</v>
      </c>
      <c r="D78">
        <v>9.926998907857687E-2</v>
      </c>
      <c r="E78">
        <v>3.8749090909090837E-2</v>
      </c>
      <c r="F78">
        <v>5.7646895402139187E-3</v>
      </c>
      <c r="G78">
        <v>-7.1278022609695291E-2</v>
      </c>
      <c r="H78">
        <v>-4.9911447431976166E-3</v>
      </c>
      <c r="I78">
        <v>-2.508519500189332E-2</v>
      </c>
      <c r="J78">
        <v>6.7625899280575608E-2</v>
      </c>
      <c r="K78">
        <v>0.18442256042972249</v>
      </c>
      <c r="L78">
        <v>0.12883258960702459</v>
      </c>
      <c r="M78">
        <v>0.102251407129456</v>
      </c>
      <c r="N78">
        <v>8.2179905799404818E-2</v>
      </c>
      <c r="O78">
        <v>9.0874747952766066E-2</v>
      </c>
      <c r="P78">
        <v>0.1049025398700532</v>
      </c>
      <c r="Q78">
        <v>0.1084033413455818</v>
      </c>
      <c r="R78">
        <v>0.20950747365841699</v>
      </c>
      <c r="S78">
        <v>-6.7942809878293708E-2</v>
      </c>
      <c r="T78">
        <v>-5.2441822353326839E-2</v>
      </c>
      <c r="U78">
        <v>0.13457656867046941</v>
      </c>
      <c r="V78">
        <v>0.1612856170378294</v>
      </c>
      <c r="W78">
        <v>7.4303820064262727E-2</v>
      </c>
      <c r="Y78" s="12">
        <v>45261</v>
      </c>
      <c r="Z78">
        <v>7.0655721761440984E-2</v>
      </c>
      <c r="AA78">
        <v>0.11471060639693439</v>
      </c>
      <c r="AB78">
        <v>9.4646313201443802E-2</v>
      </c>
      <c r="AC78">
        <v>3.801719200936738E-2</v>
      </c>
      <c r="AD78">
        <v>5.748137299354375E-3</v>
      </c>
      <c r="AE78">
        <v>-7.3945855798037183E-2</v>
      </c>
      <c r="AF78">
        <v>-5.0036421075665876E-3</v>
      </c>
      <c r="AG78">
        <v>-2.540519129122119E-2</v>
      </c>
      <c r="AH78">
        <v>6.5437397602588376E-2</v>
      </c>
      <c r="AI78">
        <v>0.169255365045755</v>
      </c>
      <c r="AJ78">
        <v>0.121183992159396</v>
      </c>
      <c r="AK78">
        <v>9.7354821852469589E-2</v>
      </c>
      <c r="AL78">
        <v>7.8977438136356257E-2</v>
      </c>
      <c r="AM78">
        <v>8.6979895450793557E-2</v>
      </c>
      <c r="AN78">
        <v>9.9757131867315288E-2</v>
      </c>
      <c r="AO78">
        <v>0.10292054856870859</v>
      </c>
      <c r="AP78">
        <v>0.19021323017941799</v>
      </c>
      <c r="AQ78">
        <v>-7.0361103387634585E-2</v>
      </c>
      <c r="AR78">
        <v>-5.3866942700323647E-2</v>
      </c>
      <c r="AS78">
        <v>0.1262595140757789</v>
      </c>
      <c r="AT78">
        <v>0.14952768196755201</v>
      </c>
      <c r="AU78">
        <v>7.1672842547635021E-2</v>
      </c>
    </row>
    <row r="79" spans="1:47">
      <c r="A79" s="12">
        <v>45293</v>
      </c>
      <c r="B79">
        <v>1.9723865877712129E-2</v>
      </c>
      <c r="C79">
        <v>2.0264184929448259E-3</v>
      </c>
      <c r="D79">
        <v>-2.9282576866764391E-2</v>
      </c>
      <c r="E79">
        <v>1.5095079396196811E-2</v>
      </c>
      <c r="F79">
        <v>3.2249154063945802E-2</v>
      </c>
      <c r="G79">
        <v>4.2087889416133617E-2</v>
      </c>
      <c r="H79">
        <v>-1.618122977346281E-2</v>
      </c>
      <c r="I79">
        <v>-6.117098747451144E-3</v>
      </c>
      <c r="J79">
        <v>-1.6172506738544531E-2</v>
      </c>
      <c r="K79">
        <v>-5.7949105568153143E-2</v>
      </c>
      <c r="L79">
        <v>9.7169089517980201E-2</v>
      </c>
      <c r="M79">
        <v>0.23080851063829799</v>
      </c>
      <c r="N79">
        <v>-9.7193666390750222E-3</v>
      </c>
      <c r="O79">
        <v>3.4152665590670539E-2</v>
      </c>
      <c r="P79">
        <v>3.0001069175665581E-2</v>
      </c>
      <c r="Q79">
        <v>5.9260531627087776E-3</v>
      </c>
      <c r="R79">
        <v>-2.444624527282557E-2</v>
      </c>
      <c r="S79">
        <v>-3.7905679513184583E-2</v>
      </c>
      <c r="T79">
        <v>2.8363887928052559E-2</v>
      </c>
      <c r="U79">
        <v>-7.363576594345822E-2</v>
      </c>
      <c r="V79">
        <v>4.0154084495247488E-2</v>
      </c>
      <c r="W79">
        <v>-5.5580941303535081E-2</v>
      </c>
      <c r="Y79" s="12">
        <v>45293</v>
      </c>
      <c r="Z79">
        <v>1.9531870917246071E-2</v>
      </c>
      <c r="AA79">
        <v>2.024368076524459E-3</v>
      </c>
      <c r="AB79">
        <v>-2.9719869384927669E-2</v>
      </c>
      <c r="AC79">
        <v>1.4982282388556379E-2</v>
      </c>
      <c r="AD79">
        <v>3.174006627677186E-2</v>
      </c>
      <c r="AE79">
        <v>4.1226286622676522E-2</v>
      </c>
      <c r="AF79">
        <v>-1.6313575491523791E-2</v>
      </c>
      <c r="AG79">
        <v>-6.1358848461222533E-3</v>
      </c>
      <c r="AH79">
        <v>-1.63047090249437E-2</v>
      </c>
      <c r="AI79">
        <v>-5.9695977805951601E-2</v>
      </c>
      <c r="AJ79">
        <v>9.2733307535343812E-2</v>
      </c>
      <c r="AK79">
        <v>0.2076712791625922</v>
      </c>
      <c r="AL79">
        <v>-9.7669079816373149E-3</v>
      </c>
      <c r="AM79">
        <v>3.3582410826639139E-2</v>
      </c>
      <c r="AN79">
        <v>2.955984027563243E-2</v>
      </c>
      <c r="AO79">
        <v>5.9085631733872069E-3</v>
      </c>
      <c r="AP79">
        <v>-2.4750015642541388E-2</v>
      </c>
      <c r="AQ79">
        <v>-3.8642786878558523E-2</v>
      </c>
      <c r="AR79">
        <v>2.79690809817516E-2</v>
      </c>
      <c r="AS79">
        <v>-7.6487780360612601E-2</v>
      </c>
      <c r="AT79">
        <v>3.9368860347450997E-2</v>
      </c>
      <c r="AU79">
        <v>-5.7185293228468582E-2</v>
      </c>
    </row>
    <row r="80" spans="1:47">
      <c r="A80" s="12">
        <v>45323</v>
      </c>
      <c r="B80">
        <v>6.2362435803374971E-2</v>
      </c>
      <c r="C80">
        <v>-6.194292562354875E-2</v>
      </c>
      <c r="D80">
        <v>6.5718595130361823E-3</v>
      </c>
      <c r="E80">
        <v>6.615902444407662E-2</v>
      </c>
      <c r="F80">
        <v>-1.063687449826067E-2</v>
      </c>
      <c r="G80">
        <v>-6.5333597307463132E-3</v>
      </c>
      <c r="H80">
        <v>-7.4013157894736836E-2</v>
      </c>
      <c r="I80">
        <v>2.9308323563892458E-4</v>
      </c>
      <c r="J80">
        <v>3.150684931506853E-2</v>
      </c>
      <c r="K80">
        <v>-8.3712222519390256E-2</v>
      </c>
      <c r="L80">
        <v>9.5885634588561697E-3</v>
      </c>
      <c r="M80">
        <v>2.5722583321808878E-2</v>
      </c>
      <c r="N80">
        <v>8.8737293391215166E-2</v>
      </c>
      <c r="O80">
        <v>4.8402617514328623E-2</v>
      </c>
      <c r="P80">
        <v>0.30848281016442458</v>
      </c>
      <c r="Q80">
        <v>0.21133404482390611</v>
      </c>
      <c r="R80">
        <v>0.1766925100373806</v>
      </c>
      <c r="S80">
        <v>3.7027276320990898E-2</v>
      </c>
      <c r="T80">
        <v>-8.207198116380765E-2</v>
      </c>
      <c r="U80">
        <v>-2.993362000584476E-2</v>
      </c>
      <c r="V80">
        <v>-0.23975525320022531</v>
      </c>
      <c r="W80">
        <v>-5.0054981306355772E-2</v>
      </c>
      <c r="Y80" s="12">
        <v>45323</v>
      </c>
      <c r="Z80">
        <v>6.0495141249129122E-2</v>
      </c>
      <c r="AA80">
        <v>-6.3944484943798605E-2</v>
      </c>
      <c r="AB80">
        <v>6.5503589918347073E-3</v>
      </c>
      <c r="AC80">
        <v>6.4062493270603982E-2</v>
      </c>
      <c r="AD80">
        <v>-1.0693850438605469E-2</v>
      </c>
      <c r="AE80">
        <v>-6.5547955416849039E-3</v>
      </c>
      <c r="AF80">
        <v>-7.689525382647662E-2</v>
      </c>
      <c r="AG80">
        <v>2.930402951373075E-4</v>
      </c>
      <c r="AH80">
        <v>3.1020693657456799E-2</v>
      </c>
      <c r="AI80">
        <v>-8.7424796093048554E-2</v>
      </c>
      <c r="AJ80">
        <v>9.5428849463333378E-3</v>
      </c>
      <c r="AK80">
        <v>2.5397323561606219E-2</v>
      </c>
      <c r="AL80">
        <v>8.5018578293247188E-2</v>
      </c>
      <c r="AM80">
        <v>4.7267689139244222E-2</v>
      </c>
      <c r="AN80">
        <v>0.26886830584745341</v>
      </c>
      <c r="AO80">
        <v>0.19172226866720471</v>
      </c>
      <c r="AP80">
        <v>0.16270754524048081</v>
      </c>
      <c r="AQ80">
        <v>3.6358232007536087E-2</v>
      </c>
      <c r="AR80">
        <v>-8.5636302289759256E-2</v>
      </c>
      <c r="AS80">
        <v>-3.0390776842473158E-2</v>
      </c>
      <c r="AT80">
        <v>-0.27411486228112442</v>
      </c>
      <c r="AU80">
        <v>-5.1351171121698257E-2</v>
      </c>
    </row>
    <row r="81" spans="1:47">
      <c r="A81" s="12">
        <v>45352</v>
      </c>
      <c r="B81">
        <v>0.1189100954294324</v>
      </c>
      <c r="C81">
        <v>-4.4394762056850778E-2</v>
      </c>
      <c r="D81">
        <v>-3.8531520924756653E-2</v>
      </c>
      <c r="E81">
        <v>5.3488251733774923E-2</v>
      </c>
      <c r="F81">
        <v>3.3267969436743712E-2</v>
      </c>
      <c r="G81">
        <v>-3.5472299721004408E-2</v>
      </c>
      <c r="H81">
        <v>3.1083481349911238E-2</v>
      </c>
      <c r="I81">
        <v>3.3694696747729402E-2</v>
      </c>
      <c r="J81">
        <v>1.1288180610889761E-2</v>
      </c>
      <c r="K81">
        <v>0.19994162288382961</v>
      </c>
      <c r="L81">
        <v>6.6540033385137809E-2</v>
      </c>
      <c r="M81">
        <v>6.1075906700822413E-2</v>
      </c>
      <c r="N81">
        <v>2.902570706820562E-2</v>
      </c>
      <c r="O81">
        <v>5.5244509709300393E-2</v>
      </c>
      <c r="P81">
        <v>0.30545639170514233</v>
      </c>
      <c r="Q81">
        <v>9.1328787157935576E-2</v>
      </c>
      <c r="R81">
        <v>-0.1105097508603702</v>
      </c>
      <c r="S81">
        <v>6.1626429479034288E-2</v>
      </c>
      <c r="T81">
        <v>-2.5650421399780129E-2</v>
      </c>
      <c r="U81">
        <v>5.5086934067825064E-3</v>
      </c>
      <c r="V81">
        <v>7.2964100391824438E-2</v>
      </c>
      <c r="W81">
        <v>7.3852849932861009E-2</v>
      </c>
      <c r="Y81" s="12">
        <v>45352</v>
      </c>
      <c r="Z81">
        <v>0.1123550824286329</v>
      </c>
      <c r="AA81">
        <v>-4.5410382232037763E-2</v>
      </c>
      <c r="AB81">
        <v>-3.9293497563749148E-2</v>
      </c>
      <c r="AC81">
        <v>5.2106802547126262E-2</v>
      </c>
      <c r="AD81">
        <v>3.2726565438488293E-2</v>
      </c>
      <c r="AE81">
        <v>-3.6116727215690231E-2</v>
      </c>
      <c r="AF81">
        <v>3.0610172998255851E-2</v>
      </c>
      <c r="AG81">
        <v>3.3139468219975009E-2</v>
      </c>
      <c r="AH81">
        <v>1.122494453532291E-2</v>
      </c>
      <c r="AI81">
        <v>0.18227290801381321</v>
      </c>
      <c r="AJ81">
        <v>6.4419795388515042E-2</v>
      </c>
      <c r="AK81">
        <v>5.9283399674890817E-2</v>
      </c>
      <c r="AL81">
        <v>2.861243911342529E-2</v>
      </c>
      <c r="AM81">
        <v>5.377250283282152E-2</v>
      </c>
      <c r="AN81">
        <v>0.26655270507952122</v>
      </c>
      <c r="AO81">
        <v>8.7396024564706284E-2</v>
      </c>
      <c r="AP81">
        <v>-0.11710673411774911</v>
      </c>
      <c r="AQ81">
        <v>5.9802099618045168E-2</v>
      </c>
      <c r="AR81">
        <v>-2.5985129465318651E-2</v>
      </c>
      <c r="AS81">
        <v>5.4935760477768016E-3</v>
      </c>
      <c r="AT81">
        <v>7.0425005858496467E-2</v>
      </c>
      <c r="AU81">
        <v>7.1252975464078785E-2</v>
      </c>
    </row>
    <row r="82" spans="1:47">
      <c r="A82" s="12">
        <v>45383</v>
      </c>
      <c r="B82">
        <v>1.5430366962181591E-2</v>
      </c>
      <c r="C82">
        <v>5.1804812834224112E-3</v>
      </c>
      <c r="D82">
        <v>-5.3601246799510172E-2</v>
      </c>
      <c r="E82">
        <v>3.2153472034585302E-2</v>
      </c>
      <c r="F82">
        <v>4.1031346116092049E-2</v>
      </c>
      <c r="G82">
        <v>3.3884297520661237E-2</v>
      </c>
      <c r="H82">
        <v>0.1176571920757967</v>
      </c>
      <c r="I82">
        <v>0.1053476946334089</v>
      </c>
      <c r="J82">
        <v>-1.510177281680891E-2</v>
      </c>
      <c r="K82">
        <v>5.1082461688154446E-3</v>
      </c>
      <c r="L82">
        <v>7.3668303740083152E-2</v>
      </c>
      <c r="M82">
        <v>-6.4803049555273273E-2</v>
      </c>
      <c r="N82">
        <v>2.1829121540312801E-2</v>
      </c>
      <c r="O82">
        <v>-5.3051673203874383E-4</v>
      </c>
      <c r="P82">
        <v>9.8251072570157749E-2</v>
      </c>
      <c r="Q82">
        <v>-8.1215487454388002E-3</v>
      </c>
      <c r="R82">
        <v>-7.5992063492063333E-2</v>
      </c>
      <c r="S82">
        <v>4.6319569120287341E-2</v>
      </c>
      <c r="T82">
        <v>4.2497179390748263E-2</v>
      </c>
      <c r="U82">
        <v>7.3146721451806229E-2</v>
      </c>
      <c r="V82">
        <v>-0.13531385708645871</v>
      </c>
      <c r="W82">
        <v>-1.5781303897895779E-2</v>
      </c>
      <c r="Y82" s="12">
        <v>45383</v>
      </c>
      <c r="Z82">
        <v>1.5312529487535991E-2</v>
      </c>
      <c r="AA82">
        <v>5.1671087544660323E-3</v>
      </c>
      <c r="AB82">
        <v>-5.5091283731666121E-2</v>
      </c>
      <c r="AC82">
        <v>3.164736921446494E-2</v>
      </c>
      <c r="AD82">
        <v>4.0211900722324209E-2</v>
      </c>
      <c r="AE82">
        <v>3.3322871876124448E-2</v>
      </c>
      <c r="AF82">
        <v>0.111234701663257</v>
      </c>
      <c r="AG82">
        <v>0.1001599412528099</v>
      </c>
      <c r="AH82">
        <v>-1.521696580486036E-2</v>
      </c>
      <c r="AI82">
        <v>5.0952433416508259E-3</v>
      </c>
      <c r="AJ82">
        <v>7.108110642994471E-2</v>
      </c>
      <c r="AK82">
        <v>-6.6998129688527072E-2</v>
      </c>
      <c r="AL82">
        <v>2.1594277743622312E-2</v>
      </c>
      <c r="AM82">
        <v>-5.3065750583100027E-4</v>
      </c>
      <c r="AN82">
        <v>9.3718980490764422E-2</v>
      </c>
      <c r="AO82">
        <v>-8.1547081818094946E-3</v>
      </c>
      <c r="AP82">
        <v>-7.9034618083036912E-2</v>
      </c>
      <c r="AQ82">
        <v>4.5278834393765829E-2</v>
      </c>
      <c r="AR82">
        <v>4.1618969066773898E-2</v>
      </c>
      <c r="AS82">
        <v>7.0595193771034653E-2</v>
      </c>
      <c r="AT82">
        <v>-0.14538867845520201</v>
      </c>
      <c r="AU82">
        <v>-1.5907154487946051E-2</v>
      </c>
    </row>
    <row r="83" spans="1:47">
      <c r="A83" s="12">
        <v>45413</v>
      </c>
      <c r="B83">
        <v>-1.088578217384095E-2</v>
      </c>
      <c r="C83">
        <v>4.0066500415627759E-2</v>
      </c>
      <c r="D83">
        <v>-4.2933599952948986E-3</v>
      </c>
      <c r="E83">
        <v>-5.1451689671584977E-2</v>
      </c>
      <c r="F83">
        <v>3.4573799346240271E-3</v>
      </c>
      <c r="G83">
        <v>-6.3948840927258055E-2</v>
      </c>
      <c r="H83">
        <v>1.464241676941924E-3</v>
      </c>
      <c r="I83">
        <v>-8.2058295580818008E-3</v>
      </c>
      <c r="J83">
        <v>4.2666666666666631E-2</v>
      </c>
      <c r="K83">
        <v>-4.8886737657308887E-2</v>
      </c>
      <c r="L83">
        <v>-3.5588619684326812E-2</v>
      </c>
      <c r="M83">
        <v>-2.9619565217391172E-2</v>
      </c>
      <c r="N83">
        <v>-6.9788256353487066E-2</v>
      </c>
      <c r="O83">
        <v>-5.3279360636739437E-2</v>
      </c>
      <c r="P83">
        <v>-8.1028739639011582E-2</v>
      </c>
      <c r="Q83">
        <v>-0.10190294802298509</v>
      </c>
      <c r="R83">
        <v>2.8344427743182129E-2</v>
      </c>
      <c r="S83">
        <v>-4.5527339281628998E-2</v>
      </c>
      <c r="T83">
        <v>-1.9480519480519431E-2</v>
      </c>
      <c r="U83">
        <v>6.6804929605551733E-2</v>
      </c>
      <c r="V83">
        <v>2.722291975801849E-2</v>
      </c>
      <c r="W83">
        <v>0.11776044861123269</v>
      </c>
      <c r="Y83" s="12">
        <v>45413</v>
      </c>
      <c r="Z83">
        <v>-1.094546583135473E-2</v>
      </c>
      <c r="AA83">
        <v>3.9284653816367907E-2</v>
      </c>
      <c r="AB83">
        <v>-4.3026029303047534E-3</v>
      </c>
      <c r="AC83">
        <v>-5.2822557505695263E-2</v>
      </c>
      <c r="AD83">
        <v>3.4514169368976828E-3</v>
      </c>
      <c r="AE83">
        <v>-6.6085146869193645E-2</v>
      </c>
      <c r="AF83">
        <v>1.463170720396353E-3</v>
      </c>
      <c r="AG83">
        <v>-8.239682700055994E-3</v>
      </c>
      <c r="AH83">
        <v>4.1781534014954921E-2</v>
      </c>
      <c r="AI83">
        <v>-5.0122125376222328E-2</v>
      </c>
      <c r="AJ83">
        <v>-3.623733233446623E-2</v>
      </c>
      <c r="AK83">
        <v>-3.0067083568528039E-2</v>
      </c>
      <c r="AL83">
        <v>-7.2343037409961744E-2</v>
      </c>
      <c r="AM83">
        <v>-5.4751224708302848E-2</v>
      </c>
      <c r="AN83">
        <v>-8.4500429845606087E-2</v>
      </c>
      <c r="AO83">
        <v>-0.10747714082146009</v>
      </c>
      <c r="AP83">
        <v>2.7950157360231979E-2</v>
      </c>
      <c r="AQ83">
        <v>-4.6596278742651542E-2</v>
      </c>
      <c r="AR83">
        <v>-1.9672765598704779E-2</v>
      </c>
      <c r="AS83">
        <v>6.4668134242634498E-2</v>
      </c>
      <c r="AT83">
        <v>2.6858966553170029E-2</v>
      </c>
      <c r="AU83">
        <v>0.11132708398468991</v>
      </c>
    </row>
    <row r="84" spans="1:47">
      <c r="A84" s="12">
        <v>45446</v>
      </c>
      <c r="B84">
        <v>-3.6871508379887619E-3</v>
      </c>
      <c r="C84">
        <v>4.5156649616368227E-2</v>
      </c>
      <c r="D84">
        <v>0.14607206142941509</v>
      </c>
      <c r="E84">
        <v>4.0669376285814803E-2</v>
      </c>
      <c r="F84">
        <v>-1.3593935976946581E-2</v>
      </c>
      <c r="G84">
        <v>-4.0563620836892023E-3</v>
      </c>
      <c r="H84">
        <v>-7.9338207002693228E-2</v>
      </c>
      <c r="I84">
        <v>-1.361716797379986E-2</v>
      </c>
      <c r="J84">
        <v>-1.7263427109974531E-2</v>
      </c>
      <c r="K84">
        <v>0.1463104325699747</v>
      </c>
      <c r="L84">
        <v>5.1912853122068059E-2</v>
      </c>
      <c r="M84">
        <v>0.23088770652478299</v>
      </c>
      <c r="N84">
        <v>4.7045120777839733E-2</v>
      </c>
      <c r="O84">
        <v>7.4048924419192197E-2</v>
      </c>
      <c r="P84">
        <v>0.38485808215218992</v>
      </c>
      <c r="Q84">
        <v>0.1487738123289408</v>
      </c>
      <c r="R84">
        <v>2.4848611401127711E-2</v>
      </c>
      <c r="S84">
        <v>-6.0882070949185067E-2</v>
      </c>
      <c r="T84">
        <v>7.8366445916114857E-2</v>
      </c>
      <c r="U84">
        <v>0.15088978615223561</v>
      </c>
      <c r="V84">
        <v>-2.0556697594310891E-2</v>
      </c>
      <c r="W84">
        <v>8.2778082621306037E-2</v>
      </c>
      <c r="Y84" s="12">
        <v>45446</v>
      </c>
      <c r="Z84">
        <v>-3.6939651340215499E-3</v>
      </c>
      <c r="AA84">
        <v>4.4166778121409907E-2</v>
      </c>
      <c r="AB84">
        <v>0.1363404971440913</v>
      </c>
      <c r="AC84">
        <v>3.9864137155707732E-2</v>
      </c>
      <c r="AD84">
        <v>-1.3687179520066369E-2</v>
      </c>
      <c r="AE84">
        <v>-4.0646114361638083E-3</v>
      </c>
      <c r="AF84">
        <v>-8.2662527325751869E-2</v>
      </c>
      <c r="AG84">
        <v>-1.3710731960878341E-2</v>
      </c>
      <c r="AH84">
        <v>-1.7414177566660631E-2</v>
      </c>
      <c r="AI84">
        <v>0.1365484651791315</v>
      </c>
      <c r="AJ84">
        <v>5.0610271646581093E-2</v>
      </c>
      <c r="AK84">
        <v>0.20773562169678481</v>
      </c>
      <c r="AL84">
        <v>4.5972026258620402E-2</v>
      </c>
      <c r="AM84">
        <v>7.1435548512080463E-2</v>
      </c>
      <c r="AN84">
        <v>0.32559766662897049</v>
      </c>
      <c r="AO84">
        <v>0.13869512337732881</v>
      </c>
      <c r="AP84">
        <v>2.4544905488192811E-2</v>
      </c>
      <c r="AQ84">
        <v>-6.2814217616177032E-2</v>
      </c>
      <c r="AR84">
        <v>7.5447345999803475E-2</v>
      </c>
      <c r="AS84">
        <v>0.14053537029156379</v>
      </c>
      <c r="AT84">
        <v>-2.0770927493735838E-2</v>
      </c>
      <c r="AU84">
        <v>7.953003716166987E-2</v>
      </c>
    </row>
    <row r="85" spans="1:47">
      <c r="A85" s="12">
        <v>45474</v>
      </c>
      <c r="B85">
        <v>0.1057530559605246</v>
      </c>
      <c r="C85">
        <v>-2.3017511661696188E-2</v>
      </c>
      <c r="D85">
        <v>0.1170952945420811</v>
      </c>
      <c r="E85">
        <v>-2.3144241664456722E-2</v>
      </c>
      <c r="F85">
        <v>-5.9697701003429424E-3</v>
      </c>
      <c r="G85">
        <v>1.864951768488754E-2</v>
      </c>
      <c r="H85">
        <v>5.7673019057171482E-2</v>
      </c>
      <c r="I85">
        <v>4.4560943643512374E-3</v>
      </c>
      <c r="J85">
        <v>-1.366297983083919E-2</v>
      </c>
      <c r="K85">
        <v>0.15471698113207569</v>
      </c>
      <c r="L85">
        <v>1.7986324447527569E-2</v>
      </c>
      <c r="M85">
        <v>-3.4808326697759129E-2</v>
      </c>
      <c r="N85">
        <v>0.10449313213387509</v>
      </c>
      <c r="O85">
        <v>6.511757182555522E-2</v>
      </c>
      <c r="P85">
        <v>8.0869565217391193E-2</v>
      </c>
      <c r="Q85">
        <v>6.2828381640606557E-2</v>
      </c>
      <c r="R85">
        <v>0.15763379516435741</v>
      </c>
      <c r="S85">
        <v>0.1051556916794283</v>
      </c>
      <c r="T85">
        <v>-3.7188672807915379E-2</v>
      </c>
      <c r="U85">
        <v>-3.8039241164241178E-2</v>
      </c>
      <c r="V85">
        <v>0.19042486811503781</v>
      </c>
      <c r="W85">
        <v>0.15474552957359</v>
      </c>
      <c r="Y85" s="12">
        <v>45474</v>
      </c>
      <c r="Z85">
        <v>0.10052660146180151</v>
      </c>
      <c r="AA85">
        <v>-2.328655101165401E-2</v>
      </c>
      <c r="AB85">
        <v>0.1107318293774701</v>
      </c>
      <c r="AC85">
        <v>-2.3416275161699689E-2</v>
      </c>
      <c r="AD85">
        <v>-5.9876604141094218E-3</v>
      </c>
      <c r="AE85">
        <v>1.8477747761036729E-2</v>
      </c>
      <c r="AF85">
        <v>5.6071229956990917E-2</v>
      </c>
      <c r="AG85">
        <v>4.4461953721937758E-3</v>
      </c>
      <c r="AH85">
        <v>-1.375717733627879E-2</v>
      </c>
      <c r="AI85">
        <v>0.14385527596615871</v>
      </c>
      <c r="AJ85">
        <v>1.7826484293036109E-2</v>
      </c>
      <c r="AK85">
        <v>-3.5428572182851961E-2</v>
      </c>
      <c r="AL85">
        <v>9.9386525781631527E-2</v>
      </c>
      <c r="AM85">
        <v>6.3085189148523138E-2</v>
      </c>
      <c r="AN85">
        <v>7.7765870153415254E-2</v>
      </c>
      <c r="AO85">
        <v>6.0933639139175537E-2</v>
      </c>
      <c r="AP85">
        <v>0.1463780900730916</v>
      </c>
      <c r="AQ85">
        <v>9.998622249204947E-2</v>
      </c>
      <c r="AR85">
        <v>-3.7897808298133107E-2</v>
      </c>
      <c r="AS85">
        <v>-3.8781620379435389E-2</v>
      </c>
      <c r="AT85">
        <v>0.174310275432113</v>
      </c>
      <c r="AU85">
        <v>0.14387999898407611</v>
      </c>
    </row>
    <row r="86" spans="1:47">
      <c r="A86" s="12">
        <v>45505</v>
      </c>
      <c r="B86">
        <v>-6.6582150101419879E-2</v>
      </c>
      <c r="C86">
        <v>0.13102692548528491</v>
      </c>
      <c r="D86">
        <v>7.4279123414071613E-3</v>
      </c>
      <c r="E86">
        <v>6.56975739776402E-2</v>
      </c>
      <c r="F86">
        <v>-2.4916943521594681E-2</v>
      </c>
      <c r="G86">
        <v>-2.735690235690313E-3</v>
      </c>
      <c r="H86">
        <v>-2.7106053421842909E-2</v>
      </c>
      <c r="I86">
        <v>1.7310368823938879E-2</v>
      </c>
      <c r="J86">
        <v>-1.715039577836408E-2</v>
      </c>
      <c r="K86">
        <v>5.8246828143021727E-2</v>
      </c>
      <c r="L86">
        <v>1.221708444877101E-2</v>
      </c>
      <c r="M86">
        <v>0.2292280494991161</v>
      </c>
      <c r="N86">
        <v>-8.674709346878906E-2</v>
      </c>
      <c r="O86">
        <v>-4.6528354722489507E-2</v>
      </c>
      <c r="P86">
        <v>-0.1213998390989541</v>
      </c>
      <c r="Q86">
        <v>-7.2386098781193842E-2</v>
      </c>
      <c r="R86">
        <v>-7.4156644177177933E-2</v>
      </c>
      <c r="S86">
        <v>-7.5057736720554269E-2</v>
      </c>
      <c r="T86">
        <v>8.6109142452161613E-2</v>
      </c>
      <c r="U86">
        <v>-3.8361530408941968E-2</v>
      </c>
      <c r="V86">
        <v>3.3355570380253503E-2</v>
      </c>
      <c r="W86">
        <v>2.752264819284678E-2</v>
      </c>
      <c r="Y86" s="12">
        <v>45505</v>
      </c>
      <c r="Z86">
        <v>-6.8902322123904347E-2</v>
      </c>
      <c r="AA86">
        <v>0.1231260036457299</v>
      </c>
      <c r="AB86">
        <v>7.4004612529056327E-3</v>
      </c>
      <c r="AC86">
        <v>6.3629583783179011E-2</v>
      </c>
      <c r="AD86">
        <v>-2.523262548072459E-2</v>
      </c>
      <c r="AE86">
        <v>-2.7394390748926361E-3</v>
      </c>
      <c r="AF86">
        <v>-2.748019905921463E-2</v>
      </c>
      <c r="AG86">
        <v>1.716225125941866E-2</v>
      </c>
      <c r="AH86">
        <v>-1.729916726281211E-2</v>
      </c>
      <c r="AI86">
        <v>5.6613603148183311E-2</v>
      </c>
      <c r="AJ86">
        <v>1.2143058186096281E-2</v>
      </c>
      <c r="AK86">
        <v>0.20638637032649149</v>
      </c>
      <c r="AL86">
        <v>-9.0742430687981684E-2</v>
      </c>
      <c r="AM86">
        <v>-4.7645591900863489E-2</v>
      </c>
      <c r="AN86">
        <v>-0.12942536430702839</v>
      </c>
      <c r="AO86">
        <v>-7.5139687491830073E-2</v>
      </c>
      <c r="AP86">
        <v>-7.7050220823870641E-2</v>
      </c>
      <c r="AQ86">
        <v>-7.8023961494075936E-2</v>
      </c>
      <c r="AR86">
        <v>8.2601715957552488E-2</v>
      </c>
      <c r="AS86">
        <v>-3.9116710187076929E-2</v>
      </c>
      <c r="AT86">
        <v>3.2811342314270922E-2</v>
      </c>
      <c r="AU86">
        <v>2.7150709182164341E-2</v>
      </c>
    </row>
    <row r="87" spans="1:47">
      <c r="A87" s="12">
        <v>45538</v>
      </c>
      <c r="B87">
        <v>-4.2483837670451392E-2</v>
      </c>
      <c r="C87">
        <v>-7.058823529411784E-3</v>
      </c>
      <c r="D87">
        <v>2.0196006594614291E-2</v>
      </c>
      <c r="E87">
        <v>0.1042588175354902</v>
      </c>
      <c r="F87">
        <v>-5.2155680775783031E-2</v>
      </c>
      <c r="G87">
        <v>5.6341000211014958E-2</v>
      </c>
      <c r="H87">
        <v>4.2238648363253084E-3</v>
      </c>
      <c r="I87">
        <v>-1.2654980761009019E-2</v>
      </c>
      <c r="J87">
        <v>-4.7651006711409427E-2</v>
      </c>
      <c r="K87">
        <v>0.1120799273387829</v>
      </c>
      <c r="L87">
        <v>5.933833429505686E-2</v>
      </c>
      <c r="M87">
        <v>-3.211888782358574E-2</v>
      </c>
      <c r="N87">
        <v>-1.838843470547347E-2</v>
      </c>
      <c r="O87">
        <v>3.617712498259706E-3</v>
      </c>
      <c r="P87">
        <v>-1.107957146781424E-2</v>
      </c>
      <c r="Q87">
        <v>8.0771385132431872E-2</v>
      </c>
      <c r="R87">
        <v>0.1249920790824408</v>
      </c>
      <c r="S87">
        <v>-7.9275905118601719E-2</v>
      </c>
      <c r="T87">
        <v>-7.667210440456762E-2</v>
      </c>
      <c r="U87">
        <v>-4.6704357902869198E-3</v>
      </c>
      <c r="V87">
        <v>-2.8866549847828219E-2</v>
      </c>
      <c r="W87">
        <v>7.5078556392812246E-2</v>
      </c>
      <c r="Y87" s="12">
        <v>45538</v>
      </c>
      <c r="Z87">
        <v>-4.3412678352252577E-2</v>
      </c>
      <c r="AA87">
        <v>-7.0838548884050436E-3</v>
      </c>
      <c r="AB87">
        <v>1.9994772163225601E-2</v>
      </c>
      <c r="AC87">
        <v>9.9174356552489226E-2</v>
      </c>
      <c r="AD87">
        <v>-5.3565010440352487E-2</v>
      </c>
      <c r="AE87">
        <v>5.4811050024131197E-2</v>
      </c>
      <c r="AF87">
        <v>4.214969359312132E-3</v>
      </c>
      <c r="AG87">
        <v>-1.2735737066423629E-2</v>
      </c>
      <c r="AH87">
        <v>-4.8823721779462197E-2</v>
      </c>
      <c r="AI87">
        <v>0.1062320703485775</v>
      </c>
      <c r="AJ87">
        <v>5.7644500292782529E-2</v>
      </c>
      <c r="AK87">
        <v>-3.2646017247880188E-2</v>
      </c>
      <c r="AL87">
        <v>-1.8559603569955101E-2</v>
      </c>
      <c r="AM87">
        <v>3.6111843163855921E-3</v>
      </c>
      <c r="AN87">
        <v>-1.1141407085417269E-2</v>
      </c>
      <c r="AO87">
        <v>7.7675031677200287E-2</v>
      </c>
      <c r="AP87">
        <v>0.1177759948159886</v>
      </c>
      <c r="AQ87">
        <v>-8.2594858854384307E-2</v>
      </c>
      <c r="AR87">
        <v>-7.9770857733028375E-2</v>
      </c>
      <c r="AS87">
        <v>-4.6813763536127772E-3</v>
      </c>
      <c r="AT87">
        <v>-2.9291384344160881E-2</v>
      </c>
      <c r="AU87">
        <v>7.2393734623970127E-2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FB227-7199-994D-B037-74C6293A9B1D}">
  <dimension ref="A1:DE97"/>
  <sheetViews>
    <sheetView zoomScale="92" workbookViewId="0">
      <selection activeCell="T26" sqref="T26"/>
    </sheetView>
  </sheetViews>
  <sheetFormatPr baseColWidth="10" defaultRowHeight="16"/>
  <cols>
    <col min="1" max="1" width="12.42578125" bestFit="1" customWidth="1"/>
    <col min="2" max="2" width="15.5703125" bestFit="1" customWidth="1"/>
    <col min="3" max="3" width="24.85546875" bestFit="1" customWidth="1"/>
    <col min="4" max="4" width="13" bestFit="1" customWidth="1"/>
    <col min="5" max="5" width="17" bestFit="1" customWidth="1"/>
    <col min="6" max="6" width="12.42578125" bestFit="1" customWidth="1"/>
    <col min="7" max="7" width="16.42578125" bestFit="1" customWidth="1"/>
    <col min="8" max="8" width="12" bestFit="1" customWidth="1"/>
    <col min="9" max="9" width="17.42578125" bestFit="1" customWidth="1"/>
    <col min="10" max="10" width="12" bestFit="1" customWidth="1"/>
    <col min="11" max="11" width="12.42578125" bestFit="1" customWidth="1"/>
    <col min="12" max="12" width="15.5703125" bestFit="1" customWidth="1"/>
    <col min="13" max="13" width="12.5703125" bestFit="1" customWidth="1"/>
    <col min="14" max="14" width="14.140625" bestFit="1" customWidth="1"/>
    <col min="15" max="15" width="12" bestFit="1" customWidth="1"/>
    <col min="16" max="16" width="12.42578125" bestFit="1" customWidth="1"/>
    <col min="17" max="17" width="19" bestFit="1" customWidth="1"/>
    <col min="18" max="20" width="12" bestFit="1" customWidth="1"/>
    <col min="21" max="21" width="12.42578125" bestFit="1" customWidth="1"/>
    <col min="22" max="22" width="15.5703125" bestFit="1" customWidth="1"/>
    <col min="23" max="23" width="12.42578125" bestFit="1" customWidth="1"/>
    <col min="24" max="25" width="12" bestFit="1" customWidth="1"/>
    <col min="26" max="26" width="12.42578125" bestFit="1" customWidth="1"/>
    <col min="27" max="27" width="15.5703125" bestFit="1" customWidth="1"/>
    <col min="31" max="31" width="12.42578125" bestFit="1" customWidth="1"/>
    <col min="32" max="32" width="15.5703125" bestFit="1" customWidth="1"/>
    <col min="36" max="36" width="12.42578125" bestFit="1" customWidth="1"/>
    <col min="37" max="37" width="15.5703125" bestFit="1" customWidth="1"/>
    <col min="41" max="41" width="12.42578125" bestFit="1" customWidth="1"/>
    <col min="42" max="42" width="15.7109375" bestFit="1" customWidth="1"/>
    <col min="46" max="46" width="12.42578125" bestFit="1" customWidth="1"/>
    <col min="47" max="47" width="15.5703125" bestFit="1" customWidth="1"/>
    <col min="51" max="51" width="12.42578125" bestFit="1" customWidth="1"/>
    <col min="52" max="52" width="15.5703125" bestFit="1" customWidth="1"/>
    <col min="56" max="56" width="12.42578125" bestFit="1" customWidth="1"/>
    <col min="57" max="57" width="15.5703125" bestFit="1" customWidth="1"/>
    <col min="61" max="61" width="12.42578125" bestFit="1" customWidth="1"/>
    <col min="62" max="62" width="15.5703125" bestFit="1" customWidth="1"/>
    <col min="66" max="66" width="12.42578125" bestFit="1" customWidth="1"/>
    <col min="67" max="67" width="15.5703125" bestFit="1" customWidth="1"/>
    <col min="71" max="71" width="12.42578125" bestFit="1" customWidth="1"/>
    <col min="72" max="72" width="15.5703125" bestFit="1" customWidth="1"/>
    <col min="76" max="76" width="12.42578125" bestFit="1" customWidth="1"/>
    <col min="77" max="77" width="15.5703125" bestFit="1" customWidth="1"/>
    <col min="81" max="81" width="12.42578125" bestFit="1" customWidth="1"/>
    <col min="82" max="82" width="15.5703125" bestFit="1" customWidth="1"/>
    <col min="86" max="86" width="12.42578125" bestFit="1" customWidth="1"/>
    <col min="87" max="87" width="15.5703125" bestFit="1" customWidth="1"/>
    <col min="91" max="91" width="12.42578125" bestFit="1" customWidth="1"/>
    <col min="92" max="92" width="15.5703125" bestFit="1" customWidth="1"/>
    <col min="96" max="96" width="12.42578125" bestFit="1" customWidth="1"/>
    <col min="97" max="97" width="15.5703125" bestFit="1" customWidth="1"/>
    <col min="101" max="101" width="12.42578125" bestFit="1" customWidth="1"/>
    <col min="102" max="102" width="15.5703125" bestFit="1" customWidth="1"/>
    <col min="106" max="106" width="12.42578125" bestFit="1" customWidth="1"/>
    <col min="107" max="107" width="19.140625" bestFit="1" customWidth="1"/>
  </cols>
  <sheetData>
    <row r="1" spans="1:27" ht="17" thickBot="1"/>
    <row r="2" spans="1:27">
      <c r="A2" t="s">
        <v>25</v>
      </c>
      <c r="B2" t="s">
        <v>35</v>
      </c>
      <c r="C2" t="s">
        <v>36</v>
      </c>
      <c r="E2" s="14"/>
      <c r="F2" s="14" t="s">
        <v>3</v>
      </c>
      <c r="G2" s="14" t="s">
        <v>4</v>
      </c>
      <c r="H2" s="14" t="s">
        <v>5</v>
      </c>
      <c r="I2" s="14" t="s">
        <v>6</v>
      </c>
      <c r="J2" s="14" t="s">
        <v>7</v>
      </c>
      <c r="K2" s="14" t="s">
        <v>8</v>
      </c>
      <c r="L2" s="14" t="s">
        <v>9</v>
      </c>
      <c r="M2" s="14" t="s">
        <v>10</v>
      </c>
      <c r="N2" s="14" t="s">
        <v>11</v>
      </c>
      <c r="O2" s="14" t="s">
        <v>27</v>
      </c>
      <c r="P2" s="14" t="s">
        <v>12</v>
      </c>
      <c r="Q2" s="14" t="s">
        <v>28</v>
      </c>
      <c r="R2" s="14" t="s">
        <v>13</v>
      </c>
      <c r="S2" s="14" t="s">
        <v>30</v>
      </c>
      <c r="T2" s="14" t="s">
        <v>14</v>
      </c>
      <c r="U2" s="14" t="s">
        <v>15</v>
      </c>
      <c r="V2" s="14" t="s">
        <v>16</v>
      </c>
      <c r="W2" s="14" t="s">
        <v>31</v>
      </c>
      <c r="X2" s="14" t="s">
        <v>17</v>
      </c>
      <c r="Y2" s="14" t="s">
        <v>32</v>
      </c>
      <c r="Z2" s="14" t="s">
        <v>18</v>
      </c>
      <c r="AA2" s="14" t="s">
        <v>29</v>
      </c>
    </row>
    <row r="3" spans="1:27">
      <c r="A3" t="s">
        <v>3</v>
      </c>
      <c r="B3" s="4">
        <v>1.1978000000000001E-2</v>
      </c>
      <c r="C3" s="4">
        <v>1.1906999999999999E-2</v>
      </c>
      <c r="E3" t="s">
        <v>3</v>
      </c>
      <c r="F3">
        <f>VARP('Cambios Mensuales'!$Z$27:$Z$87)</f>
        <v>8.145320698593422E-3</v>
      </c>
      <c r="G3" cm="1">
        <f t="array" ref="G3:AA3">TRANSPOSE(F4:F24)</f>
        <v>2.1481463398139509E-3</v>
      </c>
      <c r="H3">
        <v>5.4063888008531284E-3</v>
      </c>
      <c r="I3">
        <v>1.5347743739207319E-3</v>
      </c>
      <c r="J3">
        <v>9.4004136344618165E-4</v>
      </c>
      <c r="K3">
        <v>2.1723052094812568E-3</v>
      </c>
      <c r="L3">
        <v>1.0446997903134521E-3</v>
      </c>
      <c r="M3">
        <v>-2.9051523065428509E-4</v>
      </c>
      <c r="N3">
        <v>2.4317847181511225E-3</v>
      </c>
      <c r="O3">
        <v>3.1718837196764941E-3</v>
      </c>
      <c r="P3">
        <v>9.6538207535868553E-4</v>
      </c>
      <c r="Q3">
        <v>4.0569057029483128E-3</v>
      </c>
      <c r="R3">
        <v>4.2647521830369815E-3</v>
      </c>
      <c r="S3">
        <v>4.7761088150077126E-3</v>
      </c>
      <c r="T3">
        <v>9.4377098120745854E-3</v>
      </c>
      <c r="U3">
        <v>7.8410445643712599E-3</v>
      </c>
      <c r="V3">
        <v>3.678896623430382E-3</v>
      </c>
      <c r="W3">
        <v>1.0044785960324958E-3</v>
      </c>
      <c r="X3">
        <v>6.9915198276511762E-4</v>
      </c>
      <c r="Y3">
        <v>2.5958704821941975E-3</v>
      </c>
      <c r="Z3">
        <v>1.1810149920372662E-2</v>
      </c>
      <c r="AA3">
        <v>9.8992422101398271E-5</v>
      </c>
    </row>
    <row r="4" spans="1:27">
      <c r="A4" t="s">
        <v>4</v>
      </c>
      <c r="B4" s="4">
        <v>2.4030000000000002E-3</v>
      </c>
      <c r="C4" s="4">
        <v>2.3999999999999998E-3</v>
      </c>
      <c r="E4" t="s">
        <v>4</v>
      </c>
      <c r="F4">
        <v>2.1481463398139509E-3</v>
      </c>
      <c r="G4">
        <f>VARP('Cambios Mensuales'!$AA$27:$AA$87)</f>
        <v>4.8160847226479848E-3</v>
      </c>
      <c r="H4" cm="1">
        <f t="array" ref="H4:AA4">TRANSPOSE(G5:G24
)</f>
        <v>2.8128053535462039E-3</v>
      </c>
      <c r="I4">
        <v>1.5296819398273533E-3</v>
      </c>
      <c r="J4">
        <v>5.5610523687787093E-4</v>
      </c>
      <c r="K4">
        <v>1.925028330309193E-3</v>
      </c>
      <c r="L4">
        <v>3.1049767534407929E-4</v>
      </c>
      <c r="M4">
        <v>-1.7147048288523707E-4</v>
      </c>
      <c r="N4">
        <v>2.0991072944398716E-3</v>
      </c>
      <c r="O4">
        <v>3.504152155796966E-3</v>
      </c>
      <c r="P4">
        <v>1.768213004057211E-3</v>
      </c>
      <c r="Q4">
        <v>4.6344180109076597E-3</v>
      </c>
      <c r="R4">
        <v>1.9765144026772396E-3</v>
      </c>
      <c r="S4">
        <v>2.3095993093520933E-3</v>
      </c>
      <c r="T4">
        <v>2.7344755116877951E-3</v>
      </c>
      <c r="U4">
        <v>3.0933365193970596E-3</v>
      </c>
      <c r="V4">
        <v>1.2996117066057596E-3</v>
      </c>
      <c r="W4">
        <v>8.8025085450839933E-4</v>
      </c>
      <c r="X4">
        <v>2.5454506126997441E-3</v>
      </c>
      <c r="Y4">
        <v>2.3484411364285912E-3</v>
      </c>
      <c r="Z4">
        <v>5.7154551448091043E-3</v>
      </c>
      <c r="AA4">
        <v>2.8278901940110668E-3</v>
      </c>
    </row>
    <row r="5" spans="1:27">
      <c r="A5" t="s">
        <v>5</v>
      </c>
      <c r="B5" s="4">
        <v>2.3678999999999999E-2</v>
      </c>
      <c r="C5" s="4">
        <v>2.3403E-2</v>
      </c>
      <c r="E5" t="s">
        <v>5</v>
      </c>
      <c r="F5">
        <v>5.4063888008531284E-3</v>
      </c>
      <c r="G5">
        <v>2.8128053535462039E-3</v>
      </c>
      <c r="H5">
        <f>VARP('Cambios Mensuales'!$AB$27:$AB$87)</f>
        <v>8.0531301908371902E-3</v>
      </c>
      <c r="I5" cm="1">
        <f t="array" ref="I5:AA5">TRANSPOSE(H6:H24)</f>
        <v>2.7427714712171094E-3</v>
      </c>
      <c r="J5">
        <v>2.8035189144859298E-3</v>
      </c>
      <c r="K5">
        <v>2.6110958696433828E-3</v>
      </c>
      <c r="L5">
        <v>3.6213816876636269E-3</v>
      </c>
      <c r="M5">
        <v>1.960452905933093E-3</v>
      </c>
      <c r="N5">
        <v>4.6477566785709879E-3</v>
      </c>
      <c r="O5">
        <v>4.6560349814202678E-3</v>
      </c>
      <c r="P5">
        <v>2.9507484865476346E-3</v>
      </c>
      <c r="Q5">
        <v>5.6937105247261612E-3</v>
      </c>
      <c r="R5">
        <v>4.1516461988163585E-3</v>
      </c>
      <c r="S5">
        <v>5.2050454909895461E-3</v>
      </c>
      <c r="T5">
        <v>8.4619476363649686E-3</v>
      </c>
      <c r="U5">
        <v>5.7358929832166654E-3</v>
      </c>
      <c r="V5">
        <v>5.5892793606324596E-3</v>
      </c>
      <c r="W5">
        <v>4.1848844246534893E-3</v>
      </c>
      <c r="X5">
        <v>2.3259959189301199E-3</v>
      </c>
      <c r="Y5">
        <v>3.7154071021260155E-3</v>
      </c>
      <c r="Z5">
        <v>1.4494144389205064E-2</v>
      </c>
      <c r="AA5">
        <v>1.10105343712624E-3</v>
      </c>
    </row>
    <row r="6" spans="1:27">
      <c r="A6" t="s">
        <v>6</v>
      </c>
      <c r="B6" s="4">
        <v>1.3968E-2</v>
      </c>
      <c r="C6" s="4">
        <v>1.3871E-2</v>
      </c>
      <c r="E6" t="s">
        <v>6</v>
      </c>
      <c r="F6">
        <v>1.5347743739207319E-3</v>
      </c>
      <c r="G6">
        <v>1.5296819398273533E-3</v>
      </c>
      <c r="H6">
        <v>2.7427714712171094E-3</v>
      </c>
      <c r="I6">
        <f>VARP('Cambios Mensuales'!$AC$27:$AC$87)</f>
        <v>3.3978575717595163E-3</v>
      </c>
      <c r="J6" cm="1">
        <f t="array" ref="J6:AA6">TRANSPOSE(I7:I24)</f>
        <v>3.271016642391579E-3</v>
      </c>
      <c r="K6">
        <v>1.8541554315961821E-3</v>
      </c>
      <c r="L6">
        <v>4.3415415917540485E-3</v>
      </c>
      <c r="M6">
        <v>2.9258642353456338E-3</v>
      </c>
      <c r="N6">
        <v>3.5235872877346823E-3</v>
      </c>
      <c r="O6">
        <v>3.3374522785962453E-3</v>
      </c>
      <c r="P6">
        <v>3.4771824896135195E-3</v>
      </c>
      <c r="Q6">
        <v>2.4706299256956037E-3</v>
      </c>
      <c r="R6">
        <v>1.5178949235568973E-3</v>
      </c>
      <c r="S6">
        <v>2.3313742093569048E-3</v>
      </c>
      <c r="T6">
        <v>3.811403304347575E-3</v>
      </c>
      <c r="U6">
        <v>2.536794097016759E-3</v>
      </c>
      <c r="V6">
        <v>1.9341538232779314E-3</v>
      </c>
      <c r="W6">
        <v>3.8443794058962547E-3</v>
      </c>
      <c r="X6">
        <v>1.4185900369518304E-3</v>
      </c>
      <c r="Y6">
        <v>2.4650057008286383E-3</v>
      </c>
      <c r="Z6">
        <v>4.1422597249930696E-3</v>
      </c>
      <c r="AA6">
        <v>6.4927060222008952E-4</v>
      </c>
    </row>
    <row r="7" spans="1:27">
      <c r="A7" t="s">
        <v>7</v>
      </c>
      <c r="B7" s="4">
        <v>3.3159999999999999E-3</v>
      </c>
      <c r="C7" s="4">
        <v>3.31E-3</v>
      </c>
      <c r="E7" t="s">
        <v>7</v>
      </c>
      <c r="F7">
        <v>9.4004136344618165E-4</v>
      </c>
      <c r="G7">
        <v>5.5610523687787093E-4</v>
      </c>
      <c r="H7">
        <v>2.8035189144859298E-3</v>
      </c>
      <c r="I7">
        <v>3.271016642391579E-3</v>
      </c>
      <c r="J7">
        <f>VARP('Cambios Mensuales'!$AD$27:$AD$87)</f>
        <v>8.583908323563344E-3</v>
      </c>
      <c r="K7" cm="1">
        <f t="array" ref="K7:AA7">TRANSPOSE(J8:J24)</f>
        <v>2.4398591437297581E-3</v>
      </c>
      <c r="L7">
        <v>1.091728945728195E-2</v>
      </c>
      <c r="M7">
        <v>7.7874164156007987E-3</v>
      </c>
      <c r="N7">
        <v>6.4896047974911698E-3</v>
      </c>
      <c r="O7">
        <v>5.2912626838148291E-3</v>
      </c>
      <c r="P7">
        <v>5.0339645307087705E-3</v>
      </c>
      <c r="Q7">
        <v>2.8677794864555217E-3</v>
      </c>
      <c r="R7">
        <v>1.330173636320219E-3</v>
      </c>
      <c r="S7">
        <v>2.4649347683333941E-3</v>
      </c>
      <c r="T7">
        <v>2.6034543400825704E-3</v>
      </c>
      <c r="U7">
        <v>8.5327306240118772E-4</v>
      </c>
      <c r="V7">
        <v>2.3067954783259929E-3</v>
      </c>
      <c r="W7">
        <v>8.3562631092239329E-3</v>
      </c>
      <c r="X7">
        <v>2.229768524571595E-3</v>
      </c>
      <c r="Y7">
        <v>2.1057507445305431E-3</v>
      </c>
      <c r="Z7">
        <v>4.6563311900138047E-3</v>
      </c>
      <c r="AA7">
        <v>1.2322283680178362E-3</v>
      </c>
    </row>
    <row r="8" spans="1:27">
      <c r="A8" t="s">
        <v>8</v>
      </c>
      <c r="B8" s="4">
        <v>4.1100000000000002E-4</v>
      </c>
      <c r="C8" s="4">
        <v>4.1100000000000002E-4</v>
      </c>
      <c r="E8" t="s">
        <v>8</v>
      </c>
      <c r="F8">
        <v>2.1723052094812568E-3</v>
      </c>
      <c r="G8">
        <v>1.925028330309193E-3</v>
      </c>
      <c r="H8">
        <v>2.6110958696433828E-3</v>
      </c>
      <c r="I8">
        <v>1.8541554315961821E-3</v>
      </c>
      <c r="J8">
        <v>2.4398591437297581E-3</v>
      </c>
      <c r="K8">
        <f>VARP('Cambios Mensuales'!$AE$27:$AE$87)</f>
        <v>4.8269555405656079E-3</v>
      </c>
      <c r="L8" cm="1">
        <f t="array" ref="L8:AA8">TRANSPOSE(K9:K24)</f>
        <v>3.3666027282439419E-3</v>
      </c>
      <c r="M8">
        <v>1.9480852958036071E-3</v>
      </c>
      <c r="N8">
        <v>2.269636067027187E-3</v>
      </c>
      <c r="O8">
        <v>3.0456436196133691E-3</v>
      </c>
      <c r="P8">
        <v>2.2290664705481565E-3</v>
      </c>
      <c r="Q8">
        <v>3.0408307057158547E-3</v>
      </c>
      <c r="R8">
        <v>1.901645387020337E-3</v>
      </c>
      <c r="S8">
        <v>2.5591190958587063E-3</v>
      </c>
      <c r="T8">
        <v>3.8032757113973877E-3</v>
      </c>
      <c r="U8">
        <v>3.3974668313996501E-3</v>
      </c>
      <c r="V8">
        <v>3.4778562739520491E-3</v>
      </c>
      <c r="W8">
        <v>3.020902959512749E-3</v>
      </c>
      <c r="X8">
        <v>1.8833200280268668E-3</v>
      </c>
      <c r="Y8">
        <v>1.1655868499418488E-3</v>
      </c>
      <c r="Z8">
        <v>4.6479321602262537E-3</v>
      </c>
      <c r="AA8">
        <v>5.7904952258614579E-4</v>
      </c>
    </row>
    <row r="9" spans="1:27">
      <c r="A9" t="s">
        <v>9</v>
      </c>
      <c r="B9" s="4">
        <v>8.3689999999999997E-3</v>
      </c>
      <c r="C9" s="4">
        <v>8.3350000000000004E-3</v>
      </c>
      <c r="E9" t="s">
        <v>9</v>
      </c>
      <c r="F9">
        <v>1.0446997903134521E-3</v>
      </c>
      <c r="G9">
        <v>3.1049767534407929E-4</v>
      </c>
      <c r="H9">
        <v>3.6213816876636269E-3</v>
      </c>
      <c r="I9">
        <v>4.3415415917540485E-3</v>
      </c>
      <c r="J9">
        <v>1.091728945728195E-2</v>
      </c>
      <c r="K9">
        <v>3.3666027282439419E-3</v>
      </c>
      <c r="L9">
        <f>VARP('Cambios Mensuales'!$AF$27:$AF$87)</f>
        <v>1.8873462553047463E-2</v>
      </c>
      <c r="M9" cm="1">
        <f t="array" ref="M9:AA9">TRANSPOSE(L10:L24)</f>
        <v>1.1448845557796898E-2</v>
      </c>
      <c r="N9">
        <v>9.6429685766612309E-3</v>
      </c>
      <c r="O9">
        <v>6.3210859494353773E-3</v>
      </c>
      <c r="P9">
        <v>8.0123194830484089E-3</v>
      </c>
      <c r="Q9">
        <v>3.8720686851905139E-3</v>
      </c>
      <c r="R9">
        <v>1.8934222598862409E-3</v>
      </c>
      <c r="S9">
        <v>3.2196063083355319E-3</v>
      </c>
      <c r="T9">
        <v>1.9615925015432412E-3</v>
      </c>
      <c r="U9">
        <v>1.3281574067156325E-3</v>
      </c>
      <c r="V9">
        <v>3.9458200483079358E-3</v>
      </c>
      <c r="W9">
        <v>1.4300353227795187E-2</v>
      </c>
      <c r="X9">
        <v>1.4108170700310896E-3</v>
      </c>
      <c r="Y9">
        <v>3.4784481542861389E-3</v>
      </c>
      <c r="Z9">
        <v>6.843992374214623E-3</v>
      </c>
      <c r="AA9">
        <v>2.5065020244281885E-3</v>
      </c>
    </row>
    <row r="10" spans="1:27">
      <c r="A10" t="s">
        <v>10</v>
      </c>
      <c r="B10" s="4">
        <v>8.0249999999999991E-3</v>
      </c>
      <c r="C10" s="4">
        <v>7.9930000000000001E-3</v>
      </c>
      <c r="E10" t="s">
        <v>10</v>
      </c>
      <c r="F10">
        <v>-2.9051523065428509E-4</v>
      </c>
      <c r="G10">
        <v>-1.7147048288523707E-4</v>
      </c>
      <c r="H10">
        <v>1.960452905933093E-3</v>
      </c>
      <c r="I10">
        <v>2.9258642353456338E-3</v>
      </c>
      <c r="J10">
        <v>7.7874164156007987E-3</v>
      </c>
      <c r="K10">
        <v>1.9480852958036071E-3</v>
      </c>
      <c r="L10">
        <v>1.1448845557796898E-2</v>
      </c>
      <c r="M10">
        <f>VARP('Cambios Mensuales'!$AG$27:$AG$87)</f>
        <v>9.0949601634040447E-3</v>
      </c>
      <c r="N10" cm="1">
        <f t="array" ref="N10:AA10">TRANSPOSE(M11:M24)</f>
        <v>6.0284087069243149E-3</v>
      </c>
      <c r="O10">
        <v>3.8894653557002413E-3</v>
      </c>
      <c r="P10">
        <v>4.9262106144336883E-3</v>
      </c>
      <c r="Q10">
        <v>3.0423227998822746E-3</v>
      </c>
      <c r="R10">
        <v>6.3965554564300651E-4</v>
      </c>
      <c r="S10">
        <v>1.6595913444201467E-3</v>
      </c>
      <c r="T10">
        <v>9.6952746445970917E-4</v>
      </c>
      <c r="U10">
        <v>-7.7102872480323565E-5</v>
      </c>
      <c r="V10">
        <v>1.7258370433048888E-3</v>
      </c>
      <c r="W10">
        <v>9.1578336750097033E-3</v>
      </c>
      <c r="X10">
        <v>9.8739851807721243E-4</v>
      </c>
      <c r="Y10">
        <v>1.6800563392617809E-3</v>
      </c>
      <c r="Z10">
        <v>2.62110642620289E-3</v>
      </c>
      <c r="AA10">
        <v>1.4829181447165438E-3</v>
      </c>
    </row>
    <row r="11" spans="1:27">
      <c r="A11" t="s">
        <v>11</v>
      </c>
      <c r="B11" s="4">
        <v>-5.8440000000000002E-3</v>
      </c>
      <c r="C11" s="4">
        <v>-5.8609999999999999E-3</v>
      </c>
      <c r="E11" t="s">
        <v>11</v>
      </c>
      <c r="F11">
        <v>2.4317847181511225E-3</v>
      </c>
      <c r="G11">
        <v>2.0991072944398716E-3</v>
      </c>
      <c r="H11">
        <v>4.6477566785709879E-3</v>
      </c>
      <c r="I11">
        <v>3.5235872877346823E-3</v>
      </c>
      <c r="J11">
        <v>6.4896047974911698E-3</v>
      </c>
      <c r="K11">
        <v>2.269636067027187E-3</v>
      </c>
      <c r="L11">
        <v>9.6429685766612309E-3</v>
      </c>
      <c r="M11">
        <v>6.0284087069243149E-3</v>
      </c>
      <c r="N11">
        <f>VARP('Cambios Mensuales'!$AH$27:$AH$87)</f>
        <v>9.8075103044728048E-3</v>
      </c>
      <c r="O11" cm="1">
        <f t="array" ref="O11:AA11">TRANSPOSE(N12:N24)</f>
        <v>5.8309488090899919E-3</v>
      </c>
      <c r="P11">
        <v>6.1689649688953553E-3</v>
      </c>
      <c r="Q11">
        <v>5.4468724728447973E-3</v>
      </c>
      <c r="R11">
        <v>2.4149640117935756E-3</v>
      </c>
      <c r="S11">
        <v>3.884661935206465E-3</v>
      </c>
      <c r="T11">
        <v>4.8947095802510466E-3</v>
      </c>
      <c r="U11">
        <v>2.5340534370041916E-3</v>
      </c>
      <c r="V11">
        <v>4.5638061170471395E-3</v>
      </c>
      <c r="W11">
        <v>9.1374869997018163E-3</v>
      </c>
      <c r="X11">
        <v>1.8913582951806068E-3</v>
      </c>
      <c r="Y11">
        <v>2.013229120159265E-3</v>
      </c>
      <c r="Z11">
        <v>1.0708572583089033E-2</v>
      </c>
      <c r="AA11">
        <v>2.6548684973046019E-3</v>
      </c>
    </row>
    <row r="12" spans="1:27">
      <c r="A12" t="s">
        <v>27</v>
      </c>
      <c r="B12" s="4">
        <v>2.3491000000000001E-2</v>
      </c>
      <c r="C12" s="4">
        <v>2.3220000000000001E-2</v>
      </c>
      <c r="E12" t="s">
        <v>27</v>
      </c>
      <c r="F12">
        <v>3.1718837196764941E-3</v>
      </c>
      <c r="G12">
        <v>3.504152155796966E-3</v>
      </c>
      <c r="H12">
        <v>4.6560349814202678E-3</v>
      </c>
      <c r="I12">
        <v>3.3374522785962453E-3</v>
      </c>
      <c r="J12">
        <v>5.2912626838148291E-3</v>
      </c>
      <c r="K12">
        <v>3.0456436196133691E-3</v>
      </c>
      <c r="L12">
        <v>6.3210859494353773E-3</v>
      </c>
      <c r="M12">
        <v>3.8894653557002413E-3</v>
      </c>
      <c r="N12">
        <v>5.8309488090899919E-3</v>
      </c>
      <c r="O12">
        <f>VARP('Cambios Mensuales'!$AI$27:$AI$87)</f>
        <v>1.6674349036542503E-2</v>
      </c>
      <c r="P12" cm="1">
        <f t="array" ref="P12:AA12">TRANSPOSE(O13:O24)</f>
        <v>5.0170151925031112E-3</v>
      </c>
      <c r="Q12">
        <v>7.9781618967956613E-3</v>
      </c>
      <c r="R12">
        <v>2.636880508933502E-3</v>
      </c>
      <c r="S12">
        <v>4.1342278627521127E-3</v>
      </c>
      <c r="T12">
        <v>4.617984371119317E-3</v>
      </c>
      <c r="U12">
        <v>4.8196468268006777E-3</v>
      </c>
      <c r="V12">
        <v>3.2413353464857231E-3</v>
      </c>
      <c r="W12">
        <v>6.4206576446283626E-3</v>
      </c>
      <c r="X12">
        <v>2.9581189917658726E-3</v>
      </c>
      <c r="Y12">
        <v>2.8167501485239139E-3</v>
      </c>
      <c r="Z12">
        <v>1.1459709697439776E-2</v>
      </c>
      <c r="AA12">
        <v>5.8383590593493644E-3</v>
      </c>
    </row>
    <row r="13" spans="1:27">
      <c r="A13" t="s">
        <v>12</v>
      </c>
      <c r="B13" s="4">
        <v>1.0499E-2</v>
      </c>
      <c r="C13" s="4">
        <v>1.0444999999999999E-2</v>
      </c>
      <c r="E13" t="s">
        <v>12</v>
      </c>
      <c r="F13">
        <v>9.6538207535868553E-4</v>
      </c>
      <c r="G13">
        <v>1.768213004057211E-3</v>
      </c>
      <c r="H13">
        <v>2.9507484865476346E-3</v>
      </c>
      <c r="I13">
        <v>3.4771824896135195E-3</v>
      </c>
      <c r="J13">
        <v>5.0339645307087705E-3</v>
      </c>
      <c r="K13">
        <v>2.2290664705481565E-3</v>
      </c>
      <c r="L13">
        <v>8.0123194830484089E-3</v>
      </c>
      <c r="M13">
        <v>4.9262106144336883E-3</v>
      </c>
      <c r="N13">
        <v>6.1689649688953553E-3</v>
      </c>
      <c r="O13">
        <v>5.0170151925031112E-3</v>
      </c>
      <c r="P13">
        <f>VARP('Cambios Mensuales'!$AJ$27:$AJ$87)</f>
        <v>6.9489625132716079E-3</v>
      </c>
      <c r="Q13" cm="1">
        <f t="array" ref="Q13:AA13">TRANSPOSE(P14:P24)</f>
        <v>4.6897334018042936E-3</v>
      </c>
      <c r="R13">
        <v>1.6373843424231649E-3</v>
      </c>
      <c r="S13">
        <v>2.9959411719002213E-3</v>
      </c>
      <c r="T13">
        <v>4.0102656676128988E-3</v>
      </c>
      <c r="U13">
        <v>3.67353721916451E-3</v>
      </c>
      <c r="V13">
        <v>3.1733279944740006E-3</v>
      </c>
      <c r="W13">
        <v>6.5145326678892786E-3</v>
      </c>
      <c r="X13">
        <v>1.5887524026773285E-3</v>
      </c>
      <c r="Y13">
        <v>2.0940829677453415E-3</v>
      </c>
      <c r="Z13">
        <v>5.8065564721175196E-3</v>
      </c>
      <c r="AA13">
        <v>2.6008767735647719E-3</v>
      </c>
    </row>
    <row r="14" spans="1:27">
      <c r="A14" t="s">
        <v>28</v>
      </c>
      <c r="B14" s="4">
        <v>6.1060000000000003E-3</v>
      </c>
      <c r="C14" s="4">
        <v>6.0870000000000004E-3</v>
      </c>
      <c r="E14" t="s">
        <v>28</v>
      </c>
      <c r="F14">
        <v>4.0569057029483128E-3</v>
      </c>
      <c r="G14">
        <v>4.6344180109076597E-3</v>
      </c>
      <c r="H14">
        <v>5.6937105247261612E-3</v>
      </c>
      <c r="I14">
        <v>2.4706299256956037E-3</v>
      </c>
      <c r="J14">
        <v>2.8677794864555217E-3</v>
      </c>
      <c r="K14">
        <v>3.0408307057158547E-3</v>
      </c>
      <c r="L14">
        <v>3.8720686851905139E-3</v>
      </c>
      <c r="M14">
        <v>3.0423227998822746E-3</v>
      </c>
      <c r="N14">
        <v>5.4468724728447973E-3</v>
      </c>
      <c r="O14">
        <v>7.9781618967956613E-3</v>
      </c>
      <c r="P14">
        <v>4.6897334018042936E-3</v>
      </c>
      <c r="Q14">
        <f>VARP('Cambios Mensuales'!$AK$27:$AK$87)</f>
        <v>2.3659283517515412E-2</v>
      </c>
      <c r="R14" cm="1">
        <f t="array" ref="R14:AA14">TRANSPOSE(Q15:Q24)</f>
        <v>4.3976789034602167E-3</v>
      </c>
      <c r="S14">
        <v>4.8897465483077303E-3</v>
      </c>
      <c r="T14">
        <v>7.6003839874031276E-3</v>
      </c>
      <c r="U14">
        <v>6.731319847836992E-3</v>
      </c>
      <c r="V14">
        <v>4.0739925763454083E-3</v>
      </c>
      <c r="W14">
        <v>5.377604046201215E-3</v>
      </c>
      <c r="X14">
        <v>3.3892374109975327E-3</v>
      </c>
      <c r="Y14">
        <v>2.5950535374682456E-3</v>
      </c>
      <c r="Z14">
        <v>1.1399503506909178E-2</v>
      </c>
      <c r="AA14">
        <v>5.6082897159943339E-3</v>
      </c>
    </row>
    <row r="15" spans="1:27">
      <c r="A15" t="s">
        <v>13</v>
      </c>
      <c r="B15" s="4">
        <v>1.8324E-2</v>
      </c>
      <c r="C15" s="4">
        <v>1.8158000000000001E-2</v>
      </c>
      <c r="E15" t="s">
        <v>13</v>
      </c>
      <c r="F15">
        <v>4.2647521830369815E-3</v>
      </c>
      <c r="G15">
        <v>1.9765144026772396E-3</v>
      </c>
      <c r="H15">
        <v>4.1516461988163585E-3</v>
      </c>
      <c r="I15">
        <v>1.5178949235568973E-3</v>
      </c>
      <c r="J15">
        <v>1.330173636320219E-3</v>
      </c>
      <c r="K15">
        <v>1.901645387020337E-3</v>
      </c>
      <c r="L15">
        <v>1.8934222598862409E-3</v>
      </c>
      <c r="M15">
        <v>6.3965554564300651E-4</v>
      </c>
      <c r="N15">
        <v>2.4149640117935756E-3</v>
      </c>
      <c r="O15">
        <v>2.636880508933502E-3</v>
      </c>
      <c r="P15">
        <v>1.6373843424231649E-3</v>
      </c>
      <c r="Q15">
        <v>4.3976789034602167E-3</v>
      </c>
      <c r="R15">
        <f>VARP('Cambios Mensuales'!$AL$27:$AL$87)</f>
        <v>4.1590089021177733E-3</v>
      </c>
      <c r="S15" cm="1">
        <f t="array" ref="S15:AA15">TRANSPOSE(R16:R24)</f>
        <v>3.7153272526890386E-3</v>
      </c>
      <c r="T15">
        <v>6.6815092798965031E-3</v>
      </c>
      <c r="U15">
        <v>4.8523879005577817E-3</v>
      </c>
      <c r="V15">
        <v>3.0884177425171484E-3</v>
      </c>
      <c r="W15">
        <v>2.347443749826606E-3</v>
      </c>
      <c r="X15">
        <v>1.0866896030860785E-3</v>
      </c>
      <c r="Y15">
        <v>2.3156039367831132E-3</v>
      </c>
      <c r="Z15">
        <v>7.9150516589504682E-3</v>
      </c>
      <c r="AA15">
        <v>1.045390358988143E-3</v>
      </c>
    </row>
    <row r="16" spans="1:27">
      <c r="A16" t="s">
        <v>30</v>
      </c>
      <c r="B16" s="4">
        <v>1.5171E-2</v>
      </c>
      <c r="C16" s="4">
        <v>1.5056999999999999E-2</v>
      </c>
      <c r="E16" t="s">
        <v>30</v>
      </c>
      <c r="F16">
        <v>4.7761088150077126E-3</v>
      </c>
      <c r="G16">
        <v>2.3095993093520933E-3</v>
      </c>
      <c r="H16">
        <v>5.2050454909895461E-3</v>
      </c>
      <c r="I16">
        <v>2.3313742093569048E-3</v>
      </c>
      <c r="J16">
        <v>2.4649347683333941E-3</v>
      </c>
      <c r="K16">
        <v>2.5591190958587063E-3</v>
      </c>
      <c r="L16">
        <v>3.2196063083355319E-3</v>
      </c>
      <c r="M16">
        <v>1.6595913444201467E-3</v>
      </c>
      <c r="N16">
        <v>3.884661935206465E-3</v>
      </c>
      <c r="O16">
        <v>4.1342278627521127E-3</v>
      </c>
      <c r="P16">
        <v>2.9959411719002213E-3</v>
      </c>
      <c r="Q16">
        <v>4.8897465483077303E-3</v>
      </c>
      <c r="R16">
        <v>3.7153272526890386E-3</v>
      </c>
      <c r="S16">
        <f>VARP('Cambios Mensuales'!$AM$27:$AM$87)</f>
        <v>4.4415261394668308E-3</v>
      </c>
      <c r="T16" cm="1">
        <f t="array" ref="T16:AA16">TRANSPOSE(S17:S24)</f>
        <v>7.981842556601464E-3</v>
      </c>
      <c r="U16">
        <v>5.781177942561889E-3</v>
      </c>
      <c r="V16">
        <v>4.0447095320404356E-3</v>
      </c>
      <c r="W16">
        <v>3.4389314955763153E-3</v>
      </c>
      <c r="X16">
        <v>1.4692837769952898E-3</v>
      </c>
      <c r="Y16">
        <v>2.6061357948581878E-3</v>
      </c>
      <c r="Z16">
        <v>1.067994183955789E-2</v>
      </c>
      <c r="AA16">
        <v>1.148609783653142E-3</v>
      </c>
    </row>
    <row r="17" spans="1:109">
      <c r="A17" t="s">
        <v>14</v>
      </c>
      <c r="B17" s="4">
        <v>5.5218999999999997E-2</v>
      </c>
      <c r="C17" s="4">
        <v>5.3748999999999998E-2</v>
      </c>
      <c r="E17" t="s">
        <v>14</v>
      </c>
      <c r="F17">
        <v>9.4377098120745854E-3</v>
      </c>
      <c r="G17">
        <v>2.7344755116877951E-3</v>
      </c>
      <c r="H17">
        <v>8.4619476363649686E-3</v>
      </c>
      <c r="I17">
        <v>3.811403304347575E-3</v>
      </c>
      <c r="J17">
        <v>2.6034543400825704E-3</v>
      </c>
      <c r="K17">
        <v>3.8032757113973877E-3</v>
      </c>
      <c r="L17">
        <v>1.9615925015432412E-3</v>
      </c>
      <c r="M17">
        <v>9.6952746445970917E-4</v>
      </c>
      <c r="N17">
        <v>4.8947095802510466E-3</v>
      </c>
      <c r="O17">
        <v>4.617984371119317E-3</v>
      </c>
      <c r="P17">
        <v>4.0102656676128988E-3</v>
      </c>
      <c r="Q17">
        <v>7.6003839874031276E-3</v>
      </c>
      <c r="R17">
        <v>6.6815092798965031E-3</v>
      </c>
      <c r="S17">
        <v>7.981842556601464E-3</v>
      </c>
      <c r="T17">
        <f>VARP('Cambios Mensuales'!$AN$27:$AN$87)</f>
        <v>2.1967550163517077E-2</v>
      </c>
      <c r="U17" cm="1">
        <f t="array" ref="U17:AA17">TRANSPOSE(T18:T24)</f>
        <v>1.2906761214991144E-2</v>
      </c>
      <c r="V17">
        <v>5.7521646394536547E-3</v>
      </c>
      <c r="W17">
        <v>3.240647786127955E-3</v>
      </c>
      <c r="X17">
        <v>2.1177501401316318E-3</v>
      </c>
      <c r="Y17">
        <v>4.69495577558828E-3</v>
      </c>
      <c r="Z17">
        <v>1.573686254148943E-2</v>
      </c>
      <c r="AA17">
        <v>3.4090506679052994E-4</v>
      </c>
    </row>
    <row r="18" spans="1:109">
      <c r="A18" t="s">
        <v>15</v>
      </c>
      <c r="B18" s="4">
        <v>1.5835999999999999E-2</v>
      </c>
      <c r="C18" s="4">
        <v>1.5712E-2</v>
      </c>
      <c r="E18" t="s">
        <v>15</v>
      </c>
      <c r="F18">
        <v>7.8410445643712599E-3</v>
      </c>
      <c r="G18">
        <v>3.0933365193970596E-3</v>
      </c>
      <c r="H18">
        <v>5.7358929832166654E-3</v>
      </c>
      <c r="I18">
        <v>2.536794097016759E-3</v>
      </c>
      <c r="J18">
        <v>8.5327306240118772E-4</v>
      </c>
      <c r="K18">
        <v>3.3974668313996501E-3</v>
      </c>
      <c r="L18">
        <v>1.3281574067156325E-3</v>
      </c>
      <c r="M18">
        <v>-7.7102872480323565E-5</v>
      </c>
      <c r="N18">
        <v>2.5340534370041916E-3</v>
      </c>
      <c r="O18">
        <v>4.8196468268006777E-3</v>
      </c>
      <c r="P18">
        <v>3.67353721916451E-3</v>
      </c>
      <c r="Q18">
        <v>6.731319847836992E-3</v>
      </c>
      <c r="R18">
        <v>4.8523879005577817E-3</v>
      </c>
      <c r="S18">
        <v>5.781177942561889E-3</v>
      </c>
      <c r="T18">
        <v>1.2906761214991144E-2</v>
      </c>
      <c r="U18">
        <f>VARP('Cambios Mensuales'!$AO$27:$AO$87)</f>
        <v>1.6566549735062053E-2</v>
      </c>
      <c r="V18" cm="1">
        <f t="array" ref="V18:AA18">TRANSPOSE(U19:U24)</f>
        <v>4.2036057866073435E-3</v>
      </c>
      <c r="W18">
        <v>-8.6634723512013482E-5</v>
      </c>
      <c r="X18">
        <v>4.6375927498498693E-4</v>
      </c>
      <c r="Y18">
        <v>2.5512783028016415E-3</v>
      </c>
      <c r="Z18">
        <v>1.1767973241583051E-2</v>
      </c>
      <c r="AA18">
        <v>1.1848978559529629E-3</v>
      </c>
    </row>
    <row r="19" spans="1:109">
      <c r="A19" t="s">
        <v>16</v>
      </c>
      <c r="B19" s="4">
        <v>2.8065E-2</v>
      </c>
      <c r="C19" s="4">
        <v>2.7678000000000001E-2</v>
      </c>
      <c r="E19" t="s">
        <v>16</v>
      </c>
      <c r="F19">
        <v>3.678896623430382E-3</v>
      </c>
      <c r="G19">
        <v>1.2996117066057596E-3</v>
      </c>
      <c r="H19">
        <v>5.5892793606324596E-3</v>
      </c>
      <c r="I19">
        <v>1.9341538232779314E-3</v>
      </c>
      <c r="J19">
        <v>2.3067954783259929E-3</v>
      </c>
      <c r="K19">
        <v>3.4778562739520491E-3</v>
      </c>
      <c r="L19">
        <v>3.9458200483079358E-3</v>
      </c>
      <c r="M19">
        <v>1.7258370433048888E-3</v>
      </c>
      <c r="N19">
        <v>4.5638061170471395E-3</v>
      </c>
      <c r="O19">
        <v>3.2413353464857231E-3</v>
      </c>
      <c r="P19">
        <v>3.1733279944740006E-3</v>
      </c>
      <c r="Q19">
        <v>4.0739925763454083E-3</v>
      </c>
      <c r="R19">
        <v>3.0884177425171484E-3</v>
      </c>
      <c r="S19">
        <v>4.0447095320404356E-3</v>
      </c>
      <c r="T19">
        <v>5.7521646394536547E-3</v>
      </c>
      <c r="U19">
        <v>4.2036057866073435E-3</v>
      </c>
      <c r="V19">
        <f>VARP('Cambios Mensuales'!$AP$27:$AP$87)</f>
        <v>1.1024274026383401E-2</v>
      </c>
      <c r="W19" cm="1">
        <f t="array" ref="W19:AA19">TRANSPOSE(V20:V24)</f>
        <v>4.8004672100088741E-3</v>
      </c>
      <c r="X19">
        <v>2.0620714969176723E-4</v>
      </c>
      <c r="Y19">
        <v>2.281805570218994E-3</v>
      </c>
      <c r="Z19">
        <v>1.3132305699568757E-2</v>
      </c>
      <c r="AA19">
        <v>-2.5863991419915818E-4</v>
      </c>
    </row>
    <row r="20" spans="1:109">
      <c r="A20" t="s">
        <v>31</v>
      </c>
      <c r="B20" s="4">
        <v>2.921E-3</v>
      </c>
      <c r="C20" s="4">
        <v>2.9169999999999999E-3</v>
      </c>
      <c r="E20" t="s">
        <v>31</v>
      </c>
      <c r="F20">
        <v>1.0044785960324958E-3</v>
      </c>
      <c r="G20">
        <v>8.8025085450839933E-4</v>
      </c>
      <c r="H20">
        <v>4.1848844246534893E-3</v>
      </c>
      <c r="I20">
        <v>3.8443794058962547E-3</v>
      </c>
      <c r="J20">
        <v>8.3562631092239329E-3</v>
      </c>
      <c r="K20">
        <v>3.020902959512749E-3</v>
      </c>
      <c r="L20">
        <v>1.4300353227795187E-2</v>
      </c>
      <c r="M20">
        <v>9.1578336750097033E-3</v>
      </c>
      <c r="N20">
        <v>9.1374869997018163E-3</v>
      </c>
      <c r="O20">
        <v>6.4206576446283626E-3</v>
      </c>
      <c r="P20">
        <v>6.5145326678892786E-3</v>
      </c>
      <c r="Q20">
        <v>5.377604046201215E-3</v>
      </c>
      <c r="R20">
        <v>2.347443749826606E-3</v>
      </c>
      <c r="S20">
        <v>3.4389314955763153E-3</v>
      </c>
      <c r="T20">
        <v>3.240647786127955E-3</v>
      </c>
      <c r="U20">
        <v>-8.6634723512013482E-5</v>
      </c>
      <c r="V20">
        <v>4.8004672100088741E-3</v>
      </c>
      <c r="W20">
        <f>VARP('Cambios Mensuales'!$AQ$27:$AQ$87)</f>
        <v>1.8092364483580588E-2</v>
      </c>
      <c r="X20" cm="1">
        <f t="array" ref="X20:AA20">TRANSPOSE(W21:W24)</f>
        <v>3.3811520989116114E-4</v>
      </c>
      <c r="Y20">
        <v>4.5740328347683018E-3</v>
      </c>
      <c r="Z20">
        <v>8.7516322770233839E-3</v>
      </c>
      <c r="AA20">
        <v>1.5241570458649444E-3</v>
      </c>
    </row>
    <row r="21" spans="1:109">
      <c r="A21" t="s">
        <v>17</v>
      </c>
      <c r="B21" s="4">
        <v>-3.7260000000000001E-3</v>
      </c>
      <c r="C21" s="4">
        <v>-3.7330000000000002E-3</v>
      </c>
      <c r="E21" t="s">
        <v>17</v>
      </c>
      <c r="F21">
        <v>6.9915198276511762E-4</v>
      </c>
      <c r="G21">
        <v>2.5454506126997441E-3</v>
      </c>
      <c r="H21">
        <v>2.3259959189301199E-3</v>
      </c>
      <c r="I21">
        <v>1.4185900369518304E-3</v>
      </c>
      <c r="J21">
        <v>2.229768524571595E-3</v>
      </c>
      <c r="K21">
        <v>1.8833200280268668E-3</v>
      </c>
      <c r="L21">
        <v>1.4108170700310896E-3</v>
      </c>
      <c r="M21">
        <v>9.8739851807721243E-4</v>
      </c>
      <c r="N21">
        <v>1.8913582951806068E-3</v>
      </c>
      <c r="O21">
        <v>2.9581189917658726E-3</v>
      </c>
      <c r="P21">
        <v>1.5887524026773285E-3</v>
      </c>
      <c r="Q21">
        <v>3.3892374109975327E-3</v>
      </c>
      <c r="R21">
        <v>1.0866896030860785E-3</v>
      </c>
      <c r="S21">
        <v>1.4692837769952898E-3</v>
      </c>
      <c r="T21">
        <v>2.1177501401316318E-3</v>
      </c>
      <c r="U21">
        <v>4.6375927498498693E-4</v>
      </c>
      <c r="V21">
        <v>2.0620714969176723E-4</v>
      </c>
      <c r="W21">
        <v>3.3811520989116114E-4</v>
      </c>
      <c r="X21">
        <f>VARP('Cambios Mensuales'!$AR$27:$AR$87)</f>
        <v>5.7078744463214068E-3</v>
      </c>
      <c r="Y21" cm="1">
        <f t="array" ref="Y21:AA21">TRANSPOSE(X22:X24)</f>
        <v>8.4501241631912394E-4</v>
      </c>
      <c r="Z21">
        <v>1.6748073686429427E-3</v>
      </c>
      <c r="AA21">
        <v>2.3022442760617322E-3</v>
      </c>
    </row>
    <row r="22" spans="1:109">
      <c r="A22" t="s">
        <v>32</v>
      </c>
      <c r="B22" s="4">
        <v>8.0190000000000001E-3</v>
      </c>
      <c r="C22" s="4">
        <v>7.9869999999999993E-3</v>
      </c>
      <c r="E22" t="s">
        <v>32</v>
      </c>
      <c r="F22">
        <v>2.5958704821941975E-3</v>
      </c>
      <c r="G22">
        <v>2.3484411364285912E-3</v>
      </c>
      <c r="H22">
        <v>3.7154071021260155E-3</v>
      </c>
      <c r="I22">
        <v>2.4650057008286383E-3</v>
      </c>
      <c r="J22">
        <v>2.1057507445305431E-3</v>
      </c>
      <c r="K22">
        <v>1.1655868499418488E-3</v>
      </c>
      <c r="L22">
        <v>3.4784481542861389E-3</v>
      </c>
      <c r="M22">
        <v>1.6800563392617809E-3</v>
      </c>
      <c r="N22">
        <v>2.013229120159265E-3</v>
      </c>
      <c r="O22">
        <v>2.8167501485239139E-3</v>
      </c>
      <c r="P22">
        <v>2.0940829677453415E-3</v>
      </c>
      <c r="Q22">
        <v>2.5950535374682456E-3</v>
      </c>
      <c r="R22">
        <v>2.3156039367831132E-3</v>
      </c>
      <c r="S22">
        <v>2.6061357948581878E-3</v>
      </c>
      <c r="T22">
        <v>4.69495577558828E-3</v>
      </c>
      <c r="U22">
        <v>2.5512783028016415E-3</v>
      </c>
      <c r="V22">
        <v>2.281805570218994E-3</v>
      </c>
      <c r="W22">
        <v>4.5740328347683018E-3</v>
      </c>
      <c r="X22">
        <v>8.4501241631912394E-4</v>
      </c>
      <c r="Y22">
        <f>VARP('Cambios Mensuales'!$AS$27:$AS$87)</f>
        <v>8.8935128947356702E-3</v>
      </c>
      <c r="Z22" cm="1">
        <f t="array" ref="Z22:AA22">TRANSPOSE(Y23:Y24)</f>
        <v>4.582443287262798E-3</v>
      </c>
      <c r="AA22">
        <v>6.4477245046584036E-4</v>
      </c>
    </row>
    <row r="23" spans="1:109" ht="17" thickBot="1">
      <c r="A23" t="s">
        <v>18</v>
      </c>
      <c r="B23" s="4">
        <v>4.3737999999999999E-2</v>
      </c>
      <c r="C23" s="4">
        <v>4.2809E-2</v>
      </c>
      <c r="E23" t="s">
        <v>18</v>
      </c>
      <c r="F23">
        <v>1.1810149920372662E-2</v>
      </c>
      <c r="G23">
        <v>5.7154551448091043E-3</v>
      </c>
      <c r="H23">
        <v>1.4494144389205064E-2</v>
      </c>
      <c r="I23">
        <v>4.1422597249930696E-3</v>
      </c>
      <c r="J23">
        <v>4.6563311900138047E-3</v>
      </c>
      <c r="K23">
        <v>4.6479321602262537E-3</v>
      </c>
      <c r="L23">
        <v>6.843992374214623E-3</v>
      </c>
      <c r="M23">
        <v>2.62110642620289E-3</v>
      </c>
      <c r="N23">
        <v>1.0708572583089033E-2</v>
      </c>
      <c r="O23">
        <v>1.1459709697439776E-2</v>
      </c>
      <c r="P23">
        <v>5.8065564721175196E-3</v>
      </c>
      <c r="Q23">
        <v>1.1399503506909178E-2</v>
      </c>
      <c r="R23">
        <v>7.9150516589504682E-3</v>
      </c>
      <c r="S23">
        <v>1.067994183955789E-2</v>
      </c>
      <c r="T23">
        <v>1.573686254148943E-2</v>
      </c>
      <c r="U23">
        <v>1.1767973241583051E-2</v>
      </c>
      <c r="V23">
        <v>1.3132305699568757E-2</v>
      </c>
      <c r="W23">
        <v>8.7516322770233839E-3</v>
      </c>
      <c r="X23">
        <v>1.6748073686429427E-3</v>
      </c>
      <c r="Y23">
        <v>4.582443287262798E-3</v>
      </c>
      <c r="Z23">
        <f>VARP('Cambios Mensuales'!$AT$27:$AT$87)</f>
        <v>4.9326261679610427E-2</v>
      </c>
      <c r="AA23" s="13">
        <v>1.5961735068459747E-3</v>
      </c>
    </row>
    <row r="24" spans="1:109" ht="17" thickBot="1">
      <c r="A24" t="s">
        <v>29</v>
      </c>
      <c r="B24" s="4">
        <v>2.4841999999999999E-2</v>
      </c>
      <c r="C24" s="4">
        <v>2.4538000000000001E-2</v>
      </c>
      <c r="E24" s="13" t="s">
        <v>29</v>
      </c>
      <c r="F24" s="13">
        <v>9.8992422101398271E-5</v>
      </c>
      <c r="G24" s="13">
        <v>2.8278901940110668E-3</v>
      </c>
      <c r="H24" s="13">
        <v>1.10105343712624E-3</v>
      </c>
      <c r="I24" s="13">
        <v>6.4927060222008952E-4</v>
      </c>
      <c r="J24" s="13">
        <v>1.2322283680178362E-3</v>
      </c>
      <c r="K24" s="13">
        <v>5.7904952258614579E-4</v>
      </c>
      <c r="L24" s="13">
        <v>2.5065020244281885E-3</v>
      </c>
      <c r="M24" s="13">
        <v>1.4829181447165438E-3</v>
      </c>
      <c r="N24" s="13">
        <v>2.6548684973046019E-3</v>
      </c>
      <c r="O24" s="13">
        <v>5.8383590593493644E-3</v>
      </c>
      <c r="P24" s="13">
        <v>2.6008767735647719E-3</v>
      </c>
      <c r="Q24" s="13">
        <v>5.6082897159943339E-3</v>
      </c>
      <c r="R24" s="13">
        <v>1.045390358988143E-3</v>
      </c>
      <c r="S24" s="13">
        <v>1.148609783653142E-3</v>
      </c>
      <c r="T24" s="13">
        <v>3.4090506679052994E-4</v>
      </c>
      <c r="U24" s="13">
        <v>1.1848978559529629E-3</v>
      </c>
      <c r="V24" s="13">
        <v>-2.5863991419915818E-4</v>
      </c>
      <c r="W24" s="13">
        <v>1.5241570458649444E-3</v>
      </c>
      <c r="X24" s="13">
        <v>2.3022442760617322E-3</v>
      </c>
      <c r="Y24" s="13">
        <v>6.4477245046584036E-4</v>
      </c>
      <c r="Z24" s="13">
        <v>1.5961735068459747E-3</v>
      </c>
      <c r="AA24" s="13">
        <f>VARP('Cambios Mensuales'!$AU$27:$AU$87)</f>
        <v>8.4070667675978598E-3</v>
      </c>
    </row>
    <row r="27" spans="1:109">
      <c r="C27" t="s">
        <v>23</v>
      </c>
      <c r="D27" t="s">
        <v>24</v>
      </c>
      <c r="H27" t="s">
        <v>23</v>
      </c>
      <c r="I27" t="s">
        <v>24</v>
      </c>
      <c r="M27" t="s">
        <v>23</v>
      </c>
      <c r="N27" t="s">
        <v>24</v>
      </c>
      <c r="R27" t="s">
        <v>23</v>
      </c>
      <c r="S27" t="s">
        <v>24</v>
      </c>
      <c r="W27" t="s">
        <v>23</v>
      </c>
      <c r="X27" t="s">
        <v>24</v>
      </c>
      <c r="AB27" t="s">
        <v>23</v>
      </c>
      <c r="AC27" t="s">
        <v>24</v>
      </c>
      <c r="AG27" t="s">
        <v>23</v>
      </c>
      <c r="AH27" t="s">
        <v>24</v>
      </c>
      <c r="AL27" t="s">
        <v>23</v>
      </c>
      <c r="AM27" t="s">
        <v>24</v>
      </c>
      <c r="AQ27" t="s">
        <v>23</v>
      </c>
      <c r="AR27" t="s">
        <v>24</v>
      </c>
      <c r="AV27" t="s">
        <v>23</v>
      </c>
      <c r="AW27" t="s">
        <v>24</v>
      </c>
      <c r="BA27" t="s">
        <v>23</v>
      </c>
      <c r="BB27" t="s">
        <v>24</v>
      </c>
      <c r="BF27" t="s">
        <v>23</v>
      </c>
      <c r="BG27" t="s">
        <v>24</v>
      </c>
      <c r="BK27" t="s">
        <v>23</v>
      </c>
      <c r="BL27" t="s">
        <v>24</v>
      </c>
      <c r="BP27" t="s">
        <v>23</v>
      </c>
      <c r="BQ27" t="s">
        <v>24</v>
      </c>
      <c r="BU27" t="s">
        <v>23</v>
      </c>
      <c r="BV27" t="s">
        <v>24</v>
      </c>
      <c r="BZ27" t="s">
        <v>23</v>
      </c>
      <c r="CA27" t="s">
        <v>24</v>
      </c>
      <c r="CE27" t="s">
        <v>23</v>
      </c>
      <c r="CF27" t="s">
        <v>24</v>
      </c>
      <c r="CJ27" t="s">
        <v>23</v>
      </c>
      <c r="CK27" t="s">
        <v>24</v>
      </c>
      <c r="CO27" t="s">
        <v>23</v>
      </c>
      <c r="CP27" t="s">
        <v>24</v>
      </c>
      <c r="CT27" t="s">
        <v>23</v>
      </c>
      <c r="CU27" t="s">
        <v>24</v>
      </c>
      <c r="CY27" t="s">
        <v>23</v>
      </c>
      <c r="CZ27" t="s">
        <v>24</v>
      </c>
      <c r="DD27" t="s">
        <v>23</v>
      </c>
      <c r="DE27" t="s">
        <v>24</v>
      </c>
    </row>
    <row r="28" spans="1:109">
      <c r="C28" s="4">
        <f>GEOMEAN(C38:C98)-1</f>
        <v>1.1977707543861627E-2</v>
      </c>
      <c r="D28" s="4">
        <f>AVERAGE(D38:D97)</f>
        <v>1.190654250393733E-2</v>
      </c>
      <c r="H28" s="4">
        <f>GEOMEAN(H38:H98)-1</f>
        <v>2.4025560871785423E-3</v>
      </c>
      <c r="I28" s="4">
        <f>AVERAGE(I38:I97)</f>
        <v>2.3996745637274918E-3</v>
      </c>
      <c r="M28" s="4">
        <f>GEOMEAN(M38:M98)-1</f>
        <v>2.3679079872590547E-2</v>
      </c>
      <c r="N28" s="4">
        <f>AVERAGE(N38:N97)</f>
        <v>2.3403078935800483E-2</v>
      </c>
      <c r="R28" s="4">
        <f>GEOMEAN(R38:R98)-1</f>
        <v>1.3967812370629495E-2</v>
      </c>
      <c r="S28" s="4">
        <f>AVERAGE(S38:S97)</f>
        <v>1.3871161440933411E-2</v>
      </c>
      <c r="W28" s="4">
        <f>GEOMEAN(W38:W98)-1</f>
        <v>3.3159803199764859E-3</v>
      </c>
      <c r="X28" s="4">
        <f>AVERAGE(X38:X97)</f>
        <v>3.3104945809584924E-3</v>
      </c>
      <c r="AB28" s="4">
        <f>GEOMEAN(AB38:AB98)-1</f>
        <v>4.1129517135951588E-4</v>
      </c>
      <c r="AC28" s="4">
        <f>AVERAGE(AC38:AC97)</f>
        <v>4.1121061268541094E-4</v>
      </c>
      <c r="AG28" s="4">
        <f>GEOMEAN(AG38:AG98)-1</f>
        <v>8.3693592704101594E-3</v>
      </c>
      <c r="AH28" s="4">
        <f>AVERAGE(AH38:AH97)</f>
        <v>8.3345303785178279E-3</v>
      </c>
      <c r="AL28" s="4">
        <f>GEOMEAN(AL38:AL98)-1</f>
        <v>8.025248813144481E-3</v>
      </c>
      <c r="AM28" s="4">
        <f>AVERAGE(AM38:AM97)</f>
        <v>7.9932177612089487E-3</v>
      </c>
      <c r="AQ28" s="4">
        <f>GEOMEAN(AQ38:AQ98)-1</f>
        <v>-5.843838970097659E-3</v>
      </c>
      <c r="AR28" s="4">
        <f>AVERAGE(AR38:AR97)</f>
        <v>-5.8609810132361634E-3</v>
      </c>
      <c r="AV28" s="4">
        <f>GEOMEAN(AV38:AV98)-1</f>
        <v>2.3491316296298859E-2</v>
      </c>
      <c r="AW28" s="4">
        <f>AVERAGE(AW38:AW97)</f>
        <v>2.3219641761083938E-2</v>
      </c>
      <c r="BA28" s="4">
        <f>GEOMEAN(BA38:BA98)-1</f>
        <v>1.0499425004623308E-2</v>
      </c>
      <c r="BB28" s="4">
        <f>AVERAGE(BB38:BB97)</f>
        <v>1.0444688840717099E-2</v>
      </c>
      <c r="BF28" s="4">
        <f>GEOMEAN(BF38:BF98)-1</f>
        <v>6.1055481585232663E-3</v>
      </c>
      <c r="BG28" s="4">
        <f>AVERAGE(BG38:BG97)</f>
        <v>6.0869848206146103E-3</v>
      </c>
      <c r="BK28" s="4">
        <f>GEOMEAN(BK38:BK98)-1</f>
        <v>1.8324115560132581E-2</v>
      </c>
      <c r="BL28" s="4">
        <f>AVERAGE(BL38:BL97)</f>
        <v>1.815825209137064E-2</v>
      </c>
      <c r="BP28" s="4">
        <f>GEOMEAN(BP38:BP98)-1</f>
        <v>1.5171253516703231E-2</v>
      </c>
      <c r="BQ28" s="4">
        <f>AVERAGE(BQ38:BQ97)</f>
        <v>1.5057320938235639E-2</v>
      </c>
      <c r="BU28" s="4">
        <f>GEOMEAN(BU38:BU98)-1</f>
        <v>1.5836226123750796E-2</v>
      </c>
      <c r="BV28" s="4">
        <f>AVERAGE(BV38:BV97)</f>
        <v>1.5712141402930715E-2</v>
      </c>
      <c r="BZ28" s="4">
        <f>GEOMEAN(BZ38:BZ98)-1</f>
        <v>5.5219225609784761E-2</v>
      </c>
      <c r="CA28" s="4">
        <f>AVERAGE(CA38:CA97)</f>
        <v>5.3748542127793834E-2</v>
      </c>
      <c r="CE28" s="4">
        <f>GEOMEAN(CE38:CE98)-1</f>
        <v>2.8064608203759223E-2</v>
      </c>
      <c r="CF28" s="4">
        <f>AVERAGE(CF38:CF97)</f>
        <v>2.7678013505329155E-2</v>
      </c>
      <c r="CJ28" s="4">
        <f>GEOMEAN(CJ38:CJ98)-1</f>
        <v>2.9209122035425139E-3</v>
      </c>
      <c r="CK28" s="4">
        <f>AVERAGE(CK38:CK97)</f>
        <v>2.9166546281464861E-3</v>
      </c>
      <c r="CO28" s="4">
        <f>GEOMEAN(CO38:CO98)-1</f>
        <v>-3.7257587972345796E-3</v>
      </c>
      <c r="CP28" s="4">
        <f>AVERAGE(CP38:CP97)</f>
        <v>-3.7327167242906458E-3</v>
      </c>
      <c r="CT28" s="4">
        <f>GEOMEAN(CT38:CT98)-1</f>
        <v>8.0194425768431721E-3</v>
      </c>
      <c r="CU28" s="4">
        <f>AVERAGE(CU38:CU97)</f>
        <v>7.9874577338382661E-3</v>
      </c>
      <c r="CY28" s="4">
        <f>GEOMEAN(CY38:CY98)-1</f>
        <v>4.3738452671821637E-2</v>
      </c>
      <c r="CZ28" s="4">
        <f>AVERAGE(CZ38:CZ97)</f>
        <v>4.2808933813294897E-2</v>
      </c>
      <c r="DD28" s="4">
        <f>GEOMEAN(DD38:DD98)-1</f>
        <v>2.484179058206859E-2</v>
      </c>
      <c r="DE28" s="4">
        <f>AVERAGE(DE38:DE97)</f>
        <v>2.4538250025443385E-2</v>
      </c>
    </row>
    <row r="30" spans="1:109">
      <c r="C30" t="s">
        <v>26</v>
      </c>
      <c r="H30" t="s">
        <v>26</v>
      </c>
      <c r="M30" t="s">
        <v>26</v>
      </c>
      <c r="R30" t="s">
        <v>26</v>
      </c>
      <c r="W30" t="s">
        <v>26</v>
      </c>
      <c r="AB30" t="s">
        <v>26</v>
      </c>
      <c r="AG30" t="s">
        <v>26</v>
      </c>
      <c r="AL30" t="s">
        <v>26</v>
      </c>
      <c r="AQ30" t="s">
        <v>26</v>
      </c>
      <c r="AV30" t="s">
        <v>26</v>
      </c>
      <c r="BA30" t="s">
        <v>26</v>
      </c>
      <c r="BF30" t="s">
        <v>26</v>
      </c>
      <c r="BK30" t="s">
        <v>26</v>
      </c>
      <c r="BP30" t="s">
        <v>26</v>
      </c>
      <c r="BU30" t="s">
        <v>26</v>
      </c>
      <c r="BZ30" t="s">
        <v>26</v>
      </c>
      <c r="CE30" t="s">
        <v>26</v>
      </c>
      <c r="CJ30" t="s">
        <v>26</v>
      </c>
      <c r="CO30" t="s">
        <v>26</v>
      </c>
      <c r="CT30" t="s">
        <v>26</v>
      </c>
      <c r="CY30" t="s">
        <v>26</v>
      </c>
      <c r="DD30" t="s">
        <v>26</v>
      </c>
    </row>
    <row r="31" spans="1:109">
      <c r="C31" s="6">
        <f>_xlfn.STDEV.P(C38:C97)</f>
        <v>9.1060736882672189E-2</v>
      </c>
      <c r="D31" s="6">
        <f>_xlfn.STDEV.P(D38:D97)</f>
        <v>9.0251430451785186E-2</v>
      </c>
      <c r="H31" s="6">
        <f>_xlfn.STDEV.P(H38:H97)</f>
        <v>6.8833254763723123E-2</v>
      </c>
      <c r="I31" s="6">
        <f>_xlfn.STDEV.P(I38:I97)</f>
        <v>6.9398016705436077E-2</v>
      </c>
      <c r="M31" s="6">
        <f>_xlfn.STDEV.P(M38:M97)</f>
        <v>9.1557301592801926E-2</v>
      </c>
      <c r="N31" s="6">
        <f>_xlfn.STDEV.P(N38:N97)</f>
        <v>8.973923440077472E-2</v>
      </c>
      <c r="R31" s="6">
        <f>_xlfn.STDEV.P(R38:R97)</f>
        <v>5.7750769037376352E-2</v>
      </c>
      <c r="S31" s="6">
        <f>_xlfn.STDEV.P(S38:S97)</f>
        <v>5.8291144882902379E-2</v>
      </c>
      <c r="W31" s="6">
        <f>_xlfn.STDEV.P(W38:W97)</f>
        <v>9.233277831609063E-2</v>
      </c>
      <c r="X31" s="6">
        <f>_xlfn.STDEV.P(X38:X97)</f>
        <v>9.2649383827218976E-2</v>
      </c>
      <c r="AB31" s="6">
        <f>_xlfn.STDEV.P(AB38:AB97)</f>
        <v>7.0371665980597325E-2</v>
      </c>
      <c r="AC31" s="6">
        <f>_xlfn.STDEV.P(AC38:AC97)</f>
        <v>6.9476294810284819E-2</v>
      </c>
      <c r="AG31" s="6">
        <f>_xlfn.STDEV.P(AG38:AG97)</f>
        <v>0.1316206771092219</v>
      </c>
      <c r="AH31" s="6">
        <f>_xlfn.STDEV.P(AH38:AH97)</f>
        <v>0.1373807211840419</v>
      </c>
      <c r="AL31" s="6">
        <f>_xlfn.STDEV.P(AL38:AL97)</f>
        <v>9.4708545609373973E-2</v>
      </c>
      <c r="AM31" s="6">
        <f>_xlfn.STDEV.P(AM38:AM97)</f>
        <v>9.5367500561795382E-2</v>
      </c>
      <c r="AQ31" s="6">
        <f>_xlfn.STDEV.P(AQ38:AQ97)</f>
        <v>9.0117538249555054E-2</v>
      </c>
      <c r="AR31" s="6">
        <f>_xlfn.STDEV.P(AR38:AR97)</f>
        <v>9.9032874867252055E-2</v>
      </c>
      <c r="AV31" s="6">
        <f>_xlfn.STDEV.P(AV38:AV97)</f>
        <v>0.1358434495642783</v>
      </c>
      <c r="AW31" s="6">
        <f>_xlfn.STDEV.P(AW38:AW97)</f>
        <v>0.12912919513627621</v>
      </c>
      <c r="BA31" s="6">
        <f>_xlfn.STDEV.P(BA38:BA97)</f>
        <v>8.0567133133642291E-2</v>
      </c>
      <c r="BB31" s="6">
        <f>_xlfn.STDEV.P(BB38:BB97)</f>
        <v>8.3360437338533724E-2</v>
      </c>
      <c r="BF31" s="6">
        <f>_xlfn.STDEV.P(BF38:BF97)</f>
        <v>0.16701014327680133</v>
      </c>
      <c r="BG31" s="6">
        <f>_xlfn.STDEV.P(BG38:BG97)</f>
        <v>0.15381574534980291</v>
      </c>
      <c r="BK31" s="6">
        <f>_xlfn.STDEV.P(BK38:BK97)</f>
        <v>6.566445092456645E-2</v>
      </c>
      <c r="BL31" s="6">
        <f>_xlfn.STDEV.P(BL38:BL97)</f>
        <v>6.4490378368542475E-2</v>
      </c>
      <c r="BP31" s="6">
        <f>_xlfn.STDEV.P(BP38:BP97)</f>
        <v>6.694424500050962E-2</v>
      </c>
      <c r="BQ31" s="6">
        <f>_xlfn.STDEV.P(BQ38:BQ97)</f>
        <v>6.6644775785254393E-2</v>
      </c>
      <c r="BU31" s="6">
        <f>_xlfn.STDEV.P(BU38:BU97)</f>
        <v>0.11828731937235917</v>
      </c>
      <c r="BV31" s="6">
        <f>_xlfn.STDEV.P(BV38:BV97)</f>
        <v>0.12871110960232629</v>
      </c>
      <c r="BZ31" s="6">
        <f>_xlfn.STDEV.P(BZ38:BZ97)</f>
        <v>0.15659532261569489</v>
      </c>
      <c r="CA31" s="6">
        <f>_xlfn.STDEV.P(CA38:CA97)</f>
        <v>0.14821454099890835</v>
      </c>
      <c r="CE31" s="6">
        <f>_xlfn.STDEV.P(CE38:CE97)</f>
        <v>0.10783780942974958</v>
      </c>
      <c r="CF31" s="6">
        <f>_xlfn.STDEV.P(CF38:CF97)</f>
        <v>0.10499654292586685</v>
      </c>
      <c r="CJ31" s="6">
        <f>_xlfn.STDEV.P(CJ38:CJ97)</f>
        <v>0.12084741197991589</v>
      </c>
      <c r="CK31" s="6">
        <f>_xlfn.STDEV.P(CK38:CK97)</f>
        <v>0.13450786030407513</v>
      </c>
      <c r="CO31" s="6">
        <f>_xlfn.STDEV.P(CO38:CO97)</f>
        <v>7.7401841135112476E-2</v>
      </c>
      <c r="CP31" s="6">
        <f>_xlfn.STDEV.P(CP38:CP97)</f>
        <v>7.5550476148872864E-2</v>
      </c>
      <c r="CT31" s="6">
        <f>_xlfn.STDEV.P(CT38:CT97)</f>
        <v>9.8239861897272046E-2</v>
      </c>
      <c r="CU31" s="6">
        <f>_xlfn.STDEV.P(CU38:CU97)</f>
        <v>9.4305423464059943E-2</v>
      </c>
      <c r="CY31" s="6">
        <f>_xlfn.STDEV.P(CY38:CY97)</f>
        <v>0.2443493141615195</v>
      </c>
      <c r="CZ31" s="6">
        <f>_xlfn.STDEV.P(CZ38:CZ97)</f>
        <v>0.22209516356645506</v>
      </c>
      <c r="DD31" s="6">
        <f>_xlfn.STDEV.P(DD38:DD97)</f>
        <v>9.5816025987960352E-2</v>
      </c>
      <c r="DE31" s="6">
        <f>_xlfn.STDEV.P(DE38:DE97)</f>
        <v>9.1690058172071515E-2</v>
      </c>
    </row>
    <row r="34" spans="1:109">
      <c r="A34" s="1" t="s">
        <v>0</v>
      </c>
      <c r="B34" t="s">
        <v>3</v>
      </c>
      <c r="F34" s="1" t="s">
        <v>0</v>
      </c>
      <c r="G34" t="s">
        <v>4</v>
      </c>
      <c r="K34" s="1" t="s">
        <v>0</v>
      </c>
      <c r="L34" t="s">
        <v>5</v>
      </c>
      <c r="P34" s="1" t="s">
        <v>0</v>
      </c>
      <c r="Q34" t="s">
        <v>6</v>
      </c>
      <c r="U34" s="1" t="s">
        <v>0</v>
      </c>
      <c r="V34" t="s">
        <v>7</v>
      </c>
      <c r="Z34" s="1" t="s">
        <v>0</v>
      </c>
      <c r="AA34" t="s">
        <v>8</v>
      </c>
      <c r="AE34" s="1" t="s">
        <v>0</v>
      </c>
      <c r="AF34" t="s">
        <v>9</v>
      </c>
      <c r="AJ34" s="1" t="s">
        <v>0</v>
      </c>
      <c r="AK34" t="s">
        <v>10</v>
      </c>
      <c r="AO34" s="1" t="s">
        <v>0</v>
      </c>
      <c r="AP34" t="s">
        <v>11</v>
      </c>
      <c r="AT34" s="1" t="s">
        <v>0</v>
      </c>
      <c r="AU34" t="s">
        <v>27</v>
      </c>
      <c r="AY34" s="1" t="s">
        <v>0</v>
      </c>
      <c r="AZ34" t="s">
        <v>12</v>
      </c>
      <c r="BD34" s="1" t="s">
        <v>0</v>
      </c>
      <c r="BE34" t="s">
        <v>28</v>
      </c>
      <c r="BI34" s="1" t="s">
        <v>0</v>
      </c>
      <c r="BJ34" t="s">
        <v>13</v>
      </c>
      <c r="BN34" s="1" t="s">
        <v>0</v>
      </c>
      <c r="BO34" t="s">
        <v>30</v>
      </c>
      <c r="BS34" s="1" t="s">
        <v>0</v>
      </c>
      <c r="BT34" t="s">
        <v>15</v>
      </c>
      <c r="BX34" s="1" t="s">
        <v>0</v>
      </c>
      <c r="BY34" t="s">
        <v>14</v>
      </c>
      <c r="CC34" s="1" t="s">
        <v>0</v>
      </c>
      <c r="CD34" t="s">
        <v>16</v>
      </c>
      <c r="CH34" s="1" t="s">
        <v>0</v>
      </c>
      <c r="CI34" t="s">
        <v>31</v>
      </c>
      <c r="CM34" s="1" t="s">
        <v>0</v>
      </c>
      <c r="CN34" t="s">
        <v>17</v>
      </c>
      <c r="CR34" s="1" t="s">
        <v>0</v>
      </c>
      <c r="CS34" t="s">
        <v>32</v>
      </c>
      <c r="CW34" s="1" t="s">
        <v>0</v>
      </c>
      <c r="CX34" t="s">
        <v>18</v>
      </c>
      <c r="DB34" s="1" t="s">
        <v>0</v>
      </c>
      <c r="DC34" t="s">
        <v>29</v>
      </c>
    </row>
    <row r="36" spans="1:109">
      <c r="A36" s="1" t="s">
        <v>19</v>
      </c>
      <c r="B36" t="s">
        <v>20</v>
      </c>
      <c r="C36" s="2" t="s">
        <v>21</v>
      </c>
      <c r="D36" s="2" t="s">
        <v>22</v>
      </c>
      <c r="F36" s="1" t="s">
        <v>19</v>
      </c>
      <c r="G36" t="s">
        <v>20</v>
      </c>
      <c r="H36" s="2" t="s">
        <v>21</v>
      </c>
      <c r="I36" s="2" t="s">
        <v>22</v>
      </c>
      <c r="K36" s="1" t="s">
        <v>19</v>
      </c>
      <c r="L36" t="s">
        <v>20</v>
      </c>
      <c r="M36" s="2" t="s">
        <v>21</v>
      </c>
      <c r="N36" s="2" t="s">
        <v>22</v>
      </c>
      <c r="P36" s="1" t="s">
        <v>19</v>
      </c>
      <c r="Q36" t="s">
        <v>20</v>
      </c>
      <c r="R36" s="2" t="s">
        <v>21</v>
      </c>
      <c r="S36" s="2" t="s">
        <v>22</v>
      </c>
      <c r="U36" s="1" t="s">
        <v>19</v>
      </c>
      <c r="V36" t="s">
        <v>20</v>
      </c>
      <c r="W36" s="2" t="s">
        <v>21</v>
      </c>
      <c r="X36" s="2" t="s">
        <v>22</v>
      </c>
      <c r="Z36" s="1" t="s">
        <v>19</v>
      </c>
      <c r="AA36" t="s">
        <v>20</v>
      </c>
      <c r="AB36" s="2" t="s">
        <v>21</v>
      </c>
      <c r="AC36" s="2" t="s">
        <v>22</v>
      </c>
      <c r="AE36" s="1" t="s">
        <v>19</v>
      </c>
      <c r="AF36" t="s">
        <v>20</v>
      </c>
      <c r="AG36" s="2" t="s">
        <v>21</v>
      </c>
      <c r="AH36" s="2" t="s">
        <v>22</v>
      </c>
      <c r="AJ36" s="1" t="s">
        <v>19</v>
      </c>
      <c r="AK36" t="s">
        <v>20</v>
      </c>
      <c r="AL36" s="2" t="s">
        <v>21</v>
      </c>
      <c r="AM36" s="2" t="s">
        <v>22</v>
      </c>
      <c r="AO36" s="1" t="s">
        <v>19</v>
      </c>
      <c r="AP36" t="s">
        <v>20</v>
      </c>
      <c r="AQ36" s="2" t="s">
        <v>21</v>
      </c>
      <c r="AR36" s="2" t="s">
        <v>22</v>
      </c>
      <c r="AT36" s="1" t="s">
        <v>19</v>
      </c>
      <c r="AU36" t="s">
        <v>20</v>
      </c>
      <c r="AV36" s="2" t="s">
        <v>21</v>
      </c>
      <c r="AW36" s="2" t="s">
        <v>22</v>
      </c>
      <c r="AY36" s="1" t="s">
        <v>19</v>
      </c>
      <c r="AZ36" t="s">
        <v>20</v>
      </c>
      <c r="BA36" s="2" t="s">
        <v>21</v>
      </c>
      <c r="BB36" s="2" t="s">
        <v>22</v>
      </c>
      <c r="BD36" s="1" t="s">
        <v>19</v>
      </c>
      <c r="BE36" t="s">
        <v>20</v>
      </c>
      <c r="BF36" s="2" t="s">
        <v>21</v>
      </c>
      <c r="BG36" s="2" t="s">
        <v>22</v>
      </c>
      <c r="BI36" s="1" t="s">
        <v>19</v>
      </c>
      <c r="BJ36" t="s">
        <v>20</v>
      </c>
      <c r="BK36" s="2" t="s">
        <v>21</v>
      </c>
      <c r="BL36" s="2" t="s">
        <v>22</v>
      </c>
      <c r="BN36" s="1" t="s">
        <v>19</v>
      </c>
      <c r="BO36" t="s">
        <v>20</v>
      </c>
      <c r="BP36" s="2" t="s">
        <v>21</v>
      </c>
      <c r="BQ36" s="2" t="s">
        <v>22</v>
      </c>
      <c r="BS36" s="1" t="s">
        <v>19</v>
      </c>
      <c r="BT36" t="s">
        <v>20</v>
      </c>
      <c r="BU36" s="2" t="s">
        <v>21</v>
      </c>
      <c r="BV36" s="2" t="s">
        <v>22</v>
      </c>
      <c r="BX36" s="1" t="s">
        <v>19</v>
      </c>
      <c r="BY36" t="s">
        <v>20</v>
      </c>
      <c r="BZ36" s="2" t="s">
        <v>21</v>
      </c>
      <c r="CA36" s="2" t="s">
        <v>22</v>
      </c>
      <c r="CC36" s="1" t="s">
        <v>19</v>
      </c>
      <c r="CD36" t="s">
        <v>20</v>
      </c>
      <c r="CE36" s="2" t="s">
        <v>21</v>
      </c>
      <c r="CF36" s="2" t="s">
        <v>22</v>
      </c>
      <c r="CH36" s="1" t="s">
        <v>19</v>
      </c>
      <c r="CI36" t="s">
        <v>20</v>
      </c>
      <c r="CJ36" s="2" t="s">
        <v>21</v>
      </c>
      <c r="CK36" s="2" t="s">
        <v>22</v>
      </c>
      <c r="CM36" s="1" t="s">
        <v>19</v>
      </c>
      <c r="CN36" t="s">
        <v>20</v>
      </c>
      <c r="CO36" s="2" t="s">
        <v>21</v>
      </c>
      <c r="CP36" s="2" t="s">
        <v>22</v>
      </c>
      <c r="CR36" s="1" t="s">
        <v>19</v>
      </c>
      <c r="CS36" t="s">
        <v>20</v>
      </c>
      <c r="CT36" s="2" t="s">
        <v>21</v>
      </c>
      <c r="CU36" s="2" t="s">
        <v>22</v>
      </c>
      <c r="CW36" s="1" t="s">
        <v>19</v>
      </c>
      <c r="CX36" t="s">
        <v>20</v>
      </c>
      <c r="CY36" s="2" t="s">
        <v>21</v>
      </c>
      <c r="CZ36" s="2" t="s">
        <v>22</v>
      </c>
      <c r="DB36" s="1" t="s">
        <v>19</v>
      </c>
      <c r="DC36" t="s">
        <v>20</v>
      </c>
      <c r="DD36" s="2" t="s">
        <v>21</v>
      </c>
      <c r="DE36" s="2" t="s">
        <v>22</v>
      </c>
    </row>
    <row r="37" spans="1:109">
      <c r="A37" s="3">
        <v>43735</v>
      </c>
      <c r="B37">
        <v>86.272499999999994</v>
      </c>
      <c r="F37" s="3">
        <v>43735</v>
      </c>
      <c r="G37">
        <v>124.24</v>
      </c>
      <c r="K37" s="3">
        <v>43735</v>
      </c>
      <c r="L37">
        <v>54.704999999999998</v>
      </c>
      <c r="P37" s="3">
        <v>43735</v>
      </c>
      <c r="Q37">
        <v>207.45</v>
      </c>
      <c r="U37" s="3">
        <v>43735</v>
      </c>
      <c r="V37">
        <v>118.6</v>
      </c>
      <c r="Z37" s="3">
        <v>43735</v>
      </c>
      <c r="AA37">
        <v>48.84</v>
      </c>
      <c r="AE37" s="3">
        <v>43735</v>
      </c>
      <c r="AF37">
        <v>74.98</v>
      </c>
      <c r="AJ37" s="3">
        <v>43735</v>
      </c>
      <c r="AK37">
        <v>71.48</v>
      </c>
      <c r="AO37" s="3">
        <v>43735</v>
      </c>
      <c r="AP37">
        <v>20.170000000000002</v>
      </c>
      <c r="AT37" s="3">
        <v>43735</v>
      </c>
      <c r="AU37">
        <v>15.2</v>
      </c>
      <c r="AY37" s="3">
        <v>43735</v>
      </c>
      <c r="AZ37">
        <v>117.72</v>
      </c>
      <c r="BD37" s="3">
        <v>43735</v>
      </c>
      <c r="BE37">
        <v>70.063800000000001</v>
      </c>
      <c r="BI37" s="3">
        <v>43735</v>
      </c>
      <c r="BJ37">
        <v>137.72999999999999</v>
      </c>
      <c r="BN37" s="3">
        <v>43735</v>
      </c>
      <c r="BO37">
        <v>7681.58</v>
      </c>
      <c r="BS37" s="3">
        <v>43735</v>
      </c>
      <c r="BT37">
        <v>263.08</v>
      </c>
      <c r="BX37" s="3">
        <v>43735</v>
      </c>
      <c r="BY37">
        <v>4.2939999999999996</v>
      </c>
      <c r="CC37" s="3">
        <v>43735</v>
      </c>
      <c r="CD37">
        <v>67.466700000000003</v>
      </c>
      <c r="CH37" s="3">
        <v>43735</v>
      </c>
      <c r="CI37">
        <v>61.91</v>
      </c>
      <c r="CM37" s="3">
        <v>43735</v>
      </c>
      <c r="CN37">
        <v>35.404000000000003</v>
      </c>
      <c r="CR37" s="3">
        <v>43735</v>
      </c>
      <c r="CS37">
        <v>17.552</v>
      </c>
      <c r="CW37" s="3">
        <v>43735</v>
      </c>
      <c r="CX37">
        <v>16.141999999999999</v>
      </c>
      <c r="DB37" s="3">
        <v>43735</v>
      </c>
      <c r="DC37">
        <v>80.84</v>
      </c>
    </row>
    <row r="38" spans="1:109">
      <c r="A38" s="3">
        <v>43739</v>
      </c>
      <c r="B38">
        <v>86.782499999999999</v>
      </c>
      <c r="C38">
        <f>B38/B37</f>
        <v>1.0059115013474746</v>
      </c>
      <c r="D38">
        <f>LN(B38/B37)</f>
        <v>5.8940969803272722E-3</v>
      </c>
      <c r="F38" s="3">
        <v>43739</v>
      </c>
      <c r="G38">
        <v>123.86</v>
      </c>
      <c r="H38">
        <f>G38/G37</f>
        <v>0.99694140373470708</v>
      </c>
      <c r="I38">
        <f>LN(G38/G37)</f>
        <v>-3.0632833305167038E-3</v>
      </c>
      <c r="K38" s="3">
        <v>43739</v>
      </c>
      <c r="L38">
        <v>56.147500000000001</v>
      </c>
      <c r="M38">
        <f>L38/L37</f>
        <v>1.0263687048715839</v>
      </c>
      <c r="N38">
        <f>LN(L38/L37)</f>
        <v>2.6027043666987468E-2</v>
      </c>
      <c r="P38" s="3">
        <v>43739</v>
      </c>
      <c r="Q38">
        <v>206.71</v>
      </c>
      <c r="R38">
        <f>Q38/Q37</f>
        <v>0.9964328753916607</v>
      </c>
      <c r="S38">
        <f>LN(Q38/Q37)</f>
        <v>-3.5735019677322431E-3</v>
      </c>
      <c r="U38" s="3">
        <v>43739</v>
      </c>
      <c r="V38">
        <v>116.01</v>
      </c>
      <c r="W38">
        <f>V38/V37</f>
        <v>0.97816188870151777</v>
      </c>
      <c r="X38">
        <f>LN(V38/V37)</f>
        <v>-2.2080092276309613E-2</v>
      </c>
      <c r="Z38" s="3">
        <v>43739</v>
      </c>
      <c r="AA38">
        <v>47.74</v>
      </c>
      <c r="AB38">
        <f>AA38/AA37</f>
        <v>0.97747747747747749</v>
      </c>
      <c r="AC38">
        <f>LN(AA38/AA37)</f>
        <v>-2.2780028331819885E-2</v>
      </c>
      <c r="AE38" s="3">
        <v>43739</v>
      </c>
      <c r="AF38">
        <v>71.58</v>
      </c>
      <c r="AG38">
        <f>AF38/AF37</f>
        <v>0.95465457455321412</v>
      </c>
      <c r="AH38">
        <f>LN(AF38/AF37)</f>
        <v>-4.6405705969886295E-2</v>
      </c>
      <c r="AJ38" s="3">
        <v>43739</v>
      </c>
      <c r="AK38">
        <v>68.95</v>
      </c>
      <c r="AL38">
        <f>AK38/AK37</f>
        <v>0.96460548405148294</v>
      </c>
      <c r="AM38">
        <f>LN(AK38/AK37)</f>
        <v>-3.6036086051916466E-2</v>
      </c>
      <c r="AO38" s="3">
        <v>43739</v>
      </c>
      <c r="AP38">
        <v>19.89</v>
      </c>
      <c r="AQ38">
        <f>AP38/AP37</f>
        <v>0.98611799702528502</v>
      </c>
      <c r="AR38">
        <f>LN(AP38/AP37)</f>
        <v>-1.397925910023963E-2</v>
      </c>
      <c r="AT38" s="3">
        <v>43739</v>
      </c>
      <c r="AU38">
        <v>15.46</v>
      </c>
      <c r="AV38">
        <f>AU38/AU37</f>
        <v>1.0171052631578947</v>
      </c>
      <c r="AW38">
        <f>LN(AU38/AU37)</f>
        <v>1.6960615307045197E-2</v>
      </c>
      <c r="AY38" s="3">
        <v>43739</v>
      </c>
      <c r="AZ38">
        <v>115.55</v>
      </c>
      <c r="BA38">
        <f>AZ38/AZ37</f>
        <v>0.98156642881413525</v>
      </c>
      <c r="BB38">
        <f>LN(AZ38/AZ37)</f>
        <v>-1.8605586644882276E-2</v>
      </c>
      <c r="BD38" s="3">
        <v>43739</v>
      </c>
      <c r="BE38">
        <v>68.966200000000001</v>
      </c>
      <c r="BF38">
        <f>BE38/BE37</f>
        <v>0.98433427818645292</v>
      </c>
      <c r="BG38">
        <f>LN(BE38/BE37)</f>
        <v>-1.5789726015366299E-2</v>
      </c>
      <c r="BI38" s="3">
        <v>43739</v>
      </c>
      <c r="BJ38">
        <v>137.07</v>
      </c>
      <c r="BK38">
        <f>BJ38/BJ37</f>
        <v>0.99520801568285777</v>
      </c>
      <c r="BL38">
        <f>LN(BJ38/BJ37)</f>
        <v>-4.8035026859505389E-3</v>
      </c>
      <c r="BN38" s="3">
        <v>43739</v>
      </c>
      <c r="BO38">
        <v>7684.14</v>
      </c>
      <c r="BP38">
        <f>BO38/BO37</f>
        <v>1.0003332647710497</v>
      </c>
      <c r="BQ38">
        <f>LN(BO38/BO37)</f>
        <v>3.3320925068083644E-4</v>
      </c>
      <c r="BS38" s="3">
        <v>43739</v>
      </c>
      <c r="BT38">
        <v>269.58</v>
      </c>
      <c r="BU38">
        <f>BT38/BT37</f>
        <v>1.024707313364756</v>
      </c>
      <c r="BV38">
        <f>LN(BT38/BT37)</f>
        <v>2.4407023876973303E-2</v>
      </c>
      <c r="BX38" s="3">
        <v>43739</v>
      </c>
      <c r="BY38">
        <v>4.3499999999999996</v>
      </c>
      <c r="BZ38">
        <f>BY38/BY37</f>
        <v>1.0130414531904983</v>
      </c>
      <c r="CA38">
        <f>LN(BY38/BY37)</f>
        <v>1.295714564400339E-2</v>
      </c>
      <c r="CC38" s="3">
        <v>43739</v>
      </c>
      <c r="CD38">
        <v>68.333299999999994</v>
      </c>
      <c r="CE38">
        <f>CD38/CD37</f>
        <v>1.0128448553138065</v>
      </c>
      <c r="CF38">
        <f>LN(CD38/CD37)</f>
        <v>1.2763059849076346E-2</v>
      </c>
      <c r="CH38" s="3">
        <v>43739</v>
      </c>
      <c r="CI38">
        <v>58.89</v>
      </c>
      <c r="CJ38">
        <f>CI38/CI37</f>
        <v>0.95121951219512202</v>
      </c>
      <c r="CK38">
        <f>LN(CI38/CI37)</f>
        <v>-5.0010420574661305E-2</v>
      </c>
      <c r="CM38" s="3">
        <v>43739</v>
      </c>
      <c r="CN38">
        <v>34.631799999999998</v>
      </c>
      <c r="CO38">
        <f>CN38/CN37</f>
        <v>0.97818890520845092</v>
      </c>
      <c r="CP38">
        <f>LN(CN38/CN37)</f>
        <v>-2.2052472989401588E-2</v>
      </c>
      <c r="CR38" s="3">
        <v>43739</v>
      </c>
      <c r="CS38">
        <v>17.302</v>
      </c>
      <c r="CT38">
        <f>CS38/CS37</f>
        <v>0.98575660893345485</v>
      </c>
      <c r="CU38">
        <f>LN(CS38/CS37)</f>
        <v>-1.4345801774691904E-2</v>
      </c>
      <c r="CW38" s="3">
        <v>43739</v>
      </c>
      <c r="CX38">
        <v>16.3127</v>
      </c>
      <c r="CY38">
        <f>CX38/CX37</f>
        <v>1.0105748977821831</v>
      </c>
      <c r="CZ38">
        <f>LN(CX38/CX37)</f>
        <v>1.0519374641970287E-2</v>
      </c>
      <c r="DB38" s="3">
        <v>43739</v>
      </c>
      <c r="DC38">
        <v>78.36</v>
      </c>
      <c r="DD38">
        <f>DC38/DC37</f>
        <v>0.96932211776348343</v>
      </c>
      <c r="DE38">
        <f>LN(DC38/DC37)</f>
        <v>-3.1158299459080257E-2</v>
      </c>
    </row>
    <row r="39" spans="1:109">
      <c r="A39" s="3">
        <v>43770</v>
      </c>
      <c r="B39">
        <v>89.572000000000003</v>
      </c>
      <c r="C39">
        <f t="shared" ref="C39:C97" si="0">B39/B38</f>
        <v>1.0321435773341401</v>
      </c>
      <c r="D39">
        <f t="shared" ref="D39:D97" si="1">LN(B39/B38)</f>
        <v>3.1637782706119819E-2</v>
      </c>
      <c r="F39" s="3">
        <v>43770</v>
      </c>
      <c r="G39">
        <v>122.78</v>
      </c>
      <c r="H39">
        <f t="shared" ref="H39:H97" si="2">G39/G38</f>
        <v>0.99128047795898599</v>
      </c>
      <c r="I39">
        <f t="shared" ref="I39:I97" si="3">LN(G39/G38)</f>
        <v>-8.7577595105645372E-3</v>
      </c>
      <c r="K39" s="3">
        <v>43770</v>
      </c>
      <c r="L39">
        <v>63.954999999999998</v>
      </c>
      <c r="M39">
        <f t="shared" ref="M39:M97" si="4">L39/L38</f>
        <v>1.1390533861703549</v>
      </c>
      <c r="N39">
        <f t="shared" ref="N39:N97" si="5">LN(L39/L38)</f>
        <v>0.13019755445561579</v>
      </c>
      <c r="P39" s="3">
        <v>43770</v>
      </c>
      <c r="Q39">
        <v>215.83</v>
      </c>
      <c r="R39">
        <f t="shared" ref="R39:R97" si="6">Q39/Q38</f>
        <v>1.0441197813361716</v>
      </c>
      <c r="S39">
        <f t="shared" ref="S39:S97" si="7">LN(Q39/Q38)</f>
        <v>4.3174215959734571E-2</v>
      </c>
      <c r="U39" s="3">
        <v>43770</v>
      </c>
      <c r="V39">
        <v>116.21</v>
      </c>
      <c r="W39">
        <f t="shared" ref="W39:W97" si="8">V39/V38</f>
        <v>1.0017239893112662</v>
      </c>
      <c r="X39">
        <f t="shared" ref="X39:X97" si="9">LN(V39/V38)</f>
        <v>1.7225049474668256E-3</v>
      </c>
      <c r="Z39" s="3">
        <v>43770</v>
      </c>
      <c r="AA39">
        <v>47.03</v>
      </c>
      <c r="AB39">
        <f t="shared" ref="AB39:AB97" si="10">AA39/AA38</f>
        <v>0.98512777545035612</v>
      </c>
      <c r="AC39">
        <f t="shared" ref="AC39:AC97" si="11">LN(AA39/AA38)</f>
        <v>-1.4983924953727395E-2</v>
      </c>
      <c r="AE39" s="3">
        <v>43770</v>
      </c>
      <c r="AF39">
        <v>71.150000000000006</v>
      </c>
      <c r="AG39">
        <f t="shared" ref="AG39:AG97" si="12">AF39/AF38</f>
        <v>0.99399273540095012</v>
      </c>
      <c r="AH39">
        <f t="shared" ref="AH39:AH97" si="13">LN(AF39/AF38)</f>
        <v>-6.0253808020182325E-3</v>
      </c>
      <c r="AJ39" s="3">
        <v>43770</v>
      </c>
      <c r="AK39">
        <v>69.599999999999994</v>
      </c>
      <c r="AL39">
        <f t="shared" ref="AL39:AL97" si="14">AK39/AK38</f>
        <v>1.0094271211022479</v>
      </c>
      <c r="AM39">
        <f t="shared" ref="AM39:AM97" si="15">LN(AK39/AK38)</f>
        <v>9.3829631010629994E-3</v>
      </c>
      <c r="AO39" s="3">
        <v>43770</v>
      </c>
      <c r="AP39">
        <v>20.88</v>
      </c>
      <c r="AQ39">
        <f t="shared" ref="AQ39:AQ97" si="16">AP39/AP38</f>
        <v>1.0497737556561084</v>
      </c>
      <c r="AR39">
        <f t="shared" ref="AR39:AR97" si="17">LN(AP39/AP38)</f>
        <v>4.8574670148556973E-2</v>
      </c>
      <c r="AT39" s="3">
        <v>43770</v>
      </c>
      <c r="AU39">
        <v>15.55</v>
      </c>
      <c r="AV39">
        <f t="shared" ref="AV39:AV97" si="18">AU39/AU38</f>
        <v>1.0058214747736094</v>
      </c>
      <c r="AW39">
        <f t="shared" ref="AW39:AW97" si="19">LN(AU39/AU38)</f>
        <v>5.8045954659673151E-3</v>
      </c>
      <c r="AY39" s="3">
        <v>43770</v>
      </c>
      <c r="AZ39">
        <v>127.8</v>
      </c>
      <c r="BA39">
        <f t="shared" ref="BA39:BA97" si="20">AZ39/AZ38</f>
        <v>1.1060147122457811</v>
      </c>
      <c r="BB39">
        <f t="shared" ref="BB39:BB97" si="21">LN(AZ39/AZ38)</f>
        <v>0.10076320522304472</v>
      </c>
      <c r="BD39" s="3">
        <v>43770</v>
      </c>
      <c r="BE39">
        <v>79.686499999999995</v>
      </c>
      <c r="BF39">
        <f t="shared" ref="BF39:BF97" si="22">BE39/BE38</f>
        <v>1.1554428111161699</v>
      </c>
      <c r="BG39">
        <f t="shared" ref="BG39:BG97" si="23">LN(BE39/BE38)</f>
        <v>0.14448365674779409</v>
      </c>
      <c r="BI39" s="3">
        <v>43770</v>
      </c>
      <c r="BJ39">
        <v>143.72</v>
      </c>
      <c r="BK39">
        <f t="shared" ref="BK39:BK97" si="24">BJ39/BJ38</f>
        <v>1.0485153571168018</v>
      </c>
      <c r="BL39">
        <f t="shared" ref="BL39:BL97" si="25">LN(BJ39/BJ38)</f>
        <v>4.7375218002028284E-2</v>
      </c>
      <c r="BN39" s="3">
        <v>43770</v>
      </c>
      <c r="BO39">
        <v>8161.17</v>
      </c>
      <c r="BP39">
        <f t="shared" ref="BP39:BP97" si="26">BO39/BO38</f>
        <v>1.0620798163489993</v>
      </c>
      <c r="BQ39">
        <f t="shared" ref="BQ39:BQ97" si="27">LN(BO39/BO38)</f>
        <v>6.0229076633104298E-2</v>
      </c>
      <c r="BS39" s="3">
        <v>43770</v>
      </c>
      <c r="BT39">
        <v>286.81</v>
      </c>
      <c r="BU39">
        <f t="shared" ref="BU39:BU97" si="28">BT39/BT38</f>
        <v>1.0639142369611989</v>
      </c>
      <c r="BV39">
        <f t="shared" ref="BV39:BV97" si="29">LN(BT39/BT38)</f>
        <v>6.19547833109712E-2</v>
      </c>
      <c r="BX39" s="3">
        <v>43770</v>
      </c>
      <c r="BY39">
        <v>5.0648</v>
      </c>
      <c r="BZ39">
        <f t="shared" ref="BZ39:BZ97" si="30">BY39/BY38</f>
        <v>1.1643218390804599</v>
      </c>
      <c r="CA39">
        <f t="shared" ref="CA39:CA97" si="31">LN(BY39/BY38)</f>
        <v>0.15213880514718714</v>
      </c>
      <c r="CC39" s="3">
        <v>43770</v>
      </c>
      <c r="CD39">
        <v>77.856700000000004</v>
      </c>
      <c r="CE39">
        <f t="shared" ref="CE39:CE97" si="32">CD39/CD38</f>
        <v>1.1393668972521451</v>
      </c>
      <c r="CF39">
        <f t="shared" ref="CF39:CF97" si="33">LN(CD39/CD38)</f>
        <v>0.13047275485305776</v>
      </c>
      <c r="CH39" s="3">
        <v>43770</v>
      </c>
      <c r="CI39">
        <v>61.69</v>
      </c>
      <c r="CJ39">
        <f t="shared" ref="CJ39:CJ97" si="34">CI39/CI38</f>
        <v>1.0475462727118356</v>
      </c>
      <c r="CK39">
        <f t="shared" ref="CK39:CK97" si="35">LN(CI39/CI38)</f>
        <v>4.6450546265067907E-2</v>
      </c>
      <c r="CM39" s="3">
        <v>43770</v>
      </c>
      <c r="CN39">
        <v>37.525100000000002</v>
      </c>
      <c r="CO39">
        <f t="shared" ref="CO39:CO97" si="36">CN39/CN38</f>
        <v>1.083544603514689</v>
      </c>
      <c r="CP39">
        <f t="shared" ref="CP39:CP97" si="37">LN(CN39/CN38)</f>
        <v>8.0237707288819224E-2</v>
      </c>
      <c r="CR39" s="3">
        <v>43770</v>
      </c>
      <c r="CS39">
        <v>18.004000000000001</v>
      </c>
      <c r="CT39">
        <f t="shared" ref="CT39:CT97" si="38">CS39/CS38</f>
        <v>1.0405733441220668</v>
      </c>
      <c r="CU39">
        <f t="shared" ref="CU39:CU97" si="39">LN(CS39/CS38)</f>
        <v>3.9771853672503701E-2</v>
      </c>
      <c r="CW39" s="3">
        <v>43770</v>
      </c>
      <c r="CX39">
        <v>20.8873</v>
      </c>
      <c r="CY39">
        <f t="shared" ref="CY39:CY97" si="40">CX39/CX38</f>
        <v>1.2804318107977219</v>
      </c>
      <c r="CZ39">
        <f t="shared" ref="CZ39:CZ97" si="41">LN(CX39/CX38)</f>
        <v>0.24719737322679186</v>
      </c>
      <c r="DB39" s="3">
        <v>43770</v>
      </c>
      <c r="DC39">
        <v>89.96</v>
      </c>
      <c r="DD39">
        <f t="shared" ref="DD39:DD97" si="42">DC39/DC38</f>
        <v>1.1480347115875447</v>
      </c>
      <c r="DE39">
        <f t="shared" ref="DE39:DE97" si="43">LN(DC39/DC38)</f>
        <v>0.13805153401477493</v>
      </c>
    </row>
    <row r="40" spans="1:109">
      <c r="A40" s="3">
        <v>43801</v>
      </c>
      <c r="B40">
        <v>89.08</v>
      </c>
      <c r="C40">
        <f t="shared" si="0"/>
        <v>0.99450721207520199</v>
      </c>
      <c r="D40">
        <f t="shared" si="1"/>
        <v>-5.5079287534180888E-3</v>
      </c>
      <c r="F40" s="3">
        <v>43801</v>
      </c>
      <c r="G40">
        <v>120.3</v>
      </c>
      <c r="H40">
        <f t="shared" si="2"/>
        <v>0.97980127056523858</v>
      </c>
      <c r="I40">
        <f t="shared" si="3"/>
        <v>-2.0405513018717153E-2</v>
      </c>
      <c r="K40" s="3">
        <v>43801</v>
      </c>
      <c r="L40">
        <v>66.040000000000006</v>
      </c>
      <c r="M40">
        <f t="shared" si="4"/>
        <v>1.0326010476116021</v>
      </c>
      <c r="N40">
        <f t="shared" si="5"/>
        <v>3.2080908000570965E-2</v>
      </c>
      <c r="P40" s="3">
        <v>43801</v>
      </c>
      <c r="Q40">
        <v>220.33</v>
      </c>
      <c r="R40">
        <f t="shared" si="6"/>
        <v>1.0208497428531715</v>
      </c>
      <c r="S40">
        <f t="shared" si="7"/>
        <v>2.0635361705218416E-2</v>
      </c>
      <c r="U40" s="3">
        <v>43801</v>
      </c>
      <c r="V40">
        <v>116.8</v>
      </c>
      <c r="W40">
        <f t="shared" si="8"/>
        <v>1.0050770157473539</v>
      </c>
      <c r="X40">
        <f t="shared" si="9"/>
        <v>5.0641711593442809E-3</v>
      </c>
      <c r="Z40" s="3">
        <v>43801</v>
      </c>
      <c r="AA40">
        <v>44.7</v>
      </c>
      <c r="AB40">
        <f t="shared" si="10"/>
        <v>0.9504571550074421</v>
      </c>
      <c r="AC40">
        <f t="shared" si="11"/>
        <v>-5.081219433743342E-2</v>
      </c>
      <c r="AE40" s="3">
        <v>43801</v>
      </c>
      <c r="AF40">
        <v>70.790000000000006</v>
      </c>
      <c r="AG40">
        <f t="shared" si="12"/>
        <v>0.99494026704146166</v>
      </c>
      <c r="AH40">
        <f t="shared" si="13"/>
        <v>-5.0725767497635417E-3</v>
      </c>
      <c r="AJ40" s="3">
        <v>43801</v>
      </c>
      <c r="AK40">
        <v>68.42</v>
      </c>
      <c r="AL40">
        <f t="shared" si="14"/>
        <v>0.98304597701149432</v>
      </c>
      <c r="AM40">
        <f t="shared" si="15"/>
        <v>-1.7099387790915275E-2</v>
      </c>
      <c r="AO40" s="3">
        <v>43801</v>
      </c>
      <c r="AP40">
        <v>20.66</v>
      </c>
      <c r="AQ40">
        <f t="shared" si="16"/>
        <v>0.98946360153256707</v>
      </c>
      <c r="AR40">
        <f t="shared" si="17"/>
        <v>-1.059229932294546E-2</v>
      </c>
      <c r="AT40" s="3">
        <v>43801</v>
      </c>
      <c r="AU40">
        <v>18.79</v>
      </c>
      <c r="AV40">
        <f t="shared" si="18"/>
        <v>1.2083601286173633</v>
      </c>
      <c r="AW40">
        <f t="shared" si="19"/>
        <v>0.18926417480013077</v>
      </c>
      <c r="AY40" s="3">
        <v>43801</v>
      </c>
      <c r="AZ40">
        <v>131.47</v>
      </c>
      <c r="BA40">
        <f t="shared" si="20"/>
        <v>1.0287167449139281</v>
      </c>
      <c r="BB40">
        <f t="shared" si="21"/>
        <v>2.8312146765078507E-2</v>
      </c>
      <c r="BD40" s="3">
        <v>43801</v>
      </c>
      <c r="BE40">
        <v>78.886300000000006</v>
      </c>
      <c r="BF40">
        <f t="shared" si="22"/>
        <v>0.98995814849441266</v>
      </c>
      <c r="BG40">
        <f t="shared" si="23"/>
        <v>-1.009261099515067E-2</v>
      </c>
      <c r="BI40" s="3">
        <v>43801</v>
      </c>
      <c r="BJ40">
        <v>149.55000000000001</v>
      </c>
      <c r="BK40">
        <f t="shared" si="24"/>
        <v>1.0405649874756471</v>
      </c>
      <c r="BL40">
        <f t="shared" si="25"/>
        <v>3.9763822830639027E-2</v>
      </c>
      <c r="BN40" s="3">
        <v>43801</v>
      </c>
      <c r="BO40">
        <v>8309.26</v>
      </c>
      <c r="BP40">
        <f t="shared" si="26"/>
        <v>1.0181456825430668</v>
      </c>
      <c r="BQ40">
        <f t="shared" si="27"/>
        <v>1.798301451339265E-2</v>
      </c>
      <c r="BS40" s="3">
        <v>43801</v>
      </c>
      <c r="BT40">
        <v>309.99</v>
      </c>
      <c r="BU40">
        <f t="shared" si="28"/>
        <v>1.0808200550887348</v>
      </c>
      <c r="BV40">
        <f t="shared" si="29"/>
        <v>7.7720063273278558E-2</v>
      </c>
      <c r="BX40" s="3">
        <v>43801</v>
      </c>
      <c r="BY40">
        <v>5.2313000000000001</v>
      </c>
      <c r="BZ40">
        <f t="shared" si="30"/>
        <v>1.0328739535618385</v>
      </c>
      <c r="CA40">
        <f t="shared" si="31"/>
        <v>3.2345162907233591E-2</v>
      </c>
      <c r="CC40" s="3">
        <v>43801</v>
      </c>
      <c r="CD40">
        <v>74.903300000000002</v>
      </c>
      <c r="CE40">
        <f t="shared" si="32"/>
        <v>0.96206620624814565</v>
      </c>
      <c r="CF40">
        <f t="shared" si="33"/>
        <v>-3.8672009220749981E-2</v>
      </c>
      <c r="CH40" s="3">
        <v>43801</v>
      </c>
      <c r="CI40">
        <v>60.92</v>
      </c>
      <c r="CJ40">
        <f t="shared" si="34"/>
        <v>0.9875182363430054</v>
      </c>
      <c r="CK40">
        <f t="shared" si="35"/>
        <v>-1.2560315194586166E-2</v>
      </c>
      <c r="CM40" s="3">
        <v>43801</v>
      </c>
      <c r="CN40">
        <v>37.427399999999999</v>
      </c>
      <c r="CO40">
        <f t="shared" si="36"/>
        <v>0.99739640933668394</v>
      </c>
      <c r="CP40">
        <f t="shared" si="37"/>
        <v>-2.606985899971818E-3</v>
      </c>
      <c r="CR40" s="3">
        <v>43801</v>
      </c>
      <c r="CS40">
        <v>16.966000000000001</v>
      </c>
      <c r="CT40">
        <f t="shared" si="38"/>
        <v>0.94234614530104421</v>
      </c>
      <c r="CU40">
        <f t="shared" si="39"/>
        <v>-5.9382614045143257E-2</v>
      </c>
      <c r="CW40" s="3">
        <v>43801</v>
      </c>
      <c r="CX40">
        <v>22.3247</v>
      </c>
      <c r="CY40">
        <f t="shared" si="40"/>
        <v>1.0688169366074123</v>
      </c>
      <c r="CZ40">
        <f t="shared" si="41"/>
        <v>6.6552370051387352E-2</v>
      </c>
      <c r="DB40" s="3">
        <v>43801</v>
      </c>
      <c r="DC40">
        <v>91.82</v>
      </c>
      <c r="DD40">
        <f t="shared" si="42"/>
        <v>1.0206758559359714</v>
      </c>
      <c r="DE40">
        <f t="shared" si="43"/>
        <v>2.0465011729960948E-2</v>
      </c>
    </row>
    <row r="41" spans="1:109">
      <c r="A41" s="3">
        <v>43832</v>
      </c>
      <c r="B41">
        <v>94.900499999999994</v>
      </c>
      <c r="C41">
        <f t="shared" si="0"/>
        <v>1.0653401436910641</v>
      </c>
      <c r="D41">
        <f t="shared" si="1"/>
        <v>6.3294131916734483E-2</v>
      </c>
      <c r="F41" s="3">
        <v>43832</v>
      </c>
      <c r="G41">
        <v>120.2</v>
      </c>
      <c r="H41">
        <f t="shared" si="2"/>
        <v>0.99916874480465512</v>
      </c>
      <c r="I41">
        <f t="shared" si="3"/>
        <v>-8.3160087952589975E-4</v>
      </c>
      <c r="K41" s="3">
        <v>43832</v>
      </c>
      <c r="L41">
        <v>75.087500000000006</v>
      </c>
      <c r="M41">
        <f t="shared" si="4"/>
        <v>1.1370003028467595</v>
      </c>
      <c r="N41">
        <f t="shared" si="5"/>
        <v>0.12839348112435248</v>
      </c>
      <c r="P41" s="3">
        <v>43832</v>
      </c>
      <c r="Q41">
        <v>228.39</v>
      </c>
      <c r="R41">
        <f t="shared" si="6"/>
        <v>1.0365814913992646</v>
      </c>
      <c r="S41">
        <f t="shared" si="7"/>
        <v>3.5928271510133336E-2</v>
      </c>
      <c r="U41" s="3">
        <v>43832</v>
      </c>
      <c r="V41">
        <v>121.43</v>
      </c>
      <c r="W41">
        <f t="shared" si="8"/>
        <v>1.0396404109589041</v>
      </c>
      <c r="X41">
        <f t="shared" si="9"/>
        <v>3.8874894671600921E-2</v>
      </c>
      <c r="Z41" s="3">
        <v>43832</v>
      </c>
      <c r="AA41">
        <v>48.42</v>
      </c>
      <c r="AB41">
        <f t="shared" si="10"/>
        <v>1.0832214765100672</v>
      </c>
      <c r="AC41">
        <f t="shared" si="11"/>
        <v>7.9939449890389341E-2</v>
      </c>
      <c r="AE41" s="3">
        <v>43832</v>
      </c>
      <c r="AF41">
        <v>84.14</v>
      </c>
      <c r="AG41">
        <f t="shared" si="12"/>
        <v>1.1885859584687102</v>
      </c>
      <c r="AH41">
        <f t="shared" si="13"/>
        <v>0.17276433037627686</v>
      </c>
      <c r="AJ41" s="3">
        <v>43832</v>
      </c>
      <c r="AK41">
        <v>70.900000000000006</v>
      </c>
      <c r="AL41">
        <f t="shared" si="14"/>
        <v>1.0362467114878691</v>
      </c>
      <c r="AM41">
        <f t="shared" si="15"/>
        <v>3.5605253988623214E-2</v>
      </c>
      <c r="AO41" s="3">
        <v>43832</v>
      </c>
      <c r="AP41">
        <v>21.35</v>
      </c>
      <c r="AQ41">
        <f t="shared" si="16"/>
        <v>1.0333978702807358</v>
      </c>
      <c r="AR41">
        <f t="shared" si="17"/>
        <v>3.2852275983141166E-2</v>
      </c>
      <c r="AT41" s="3">
        <v>43832</v>
      </c>
      <c r="AU41">
        <v>18.100000000000001</v>
      </c>
      <c r="AV41">
        <f t="shared" si="18"/>
        <v>0.9632783395423099</v>
      </c>
      <c r="AW41">
        <f t="shared" si="19"/>
        <v>-3.7412875153593712E-2</v>
      </c>
      <c r="AY41" s="3">
        <v>43832</v>
      </c>
      <c r="AZ41">
        <v>141.09</v>
      </c>
      <c r="BA41">
        <f t="shared" si="20"/>
        <v>1.0731725869019548</v>
      </c>
      <c r="BB41">
        <f t="shared" si="21"/>
        <v>7.0619295916553429E-2</v>
      </c>
      <c r="BD41" s="3">
        <v>43832</v>
      </c>
      <c r="BE41">
        <v>74.163499999999999</v>
      </c>
      <c r="BF41">
        <f t="shared" si="22"/>
        <v>0.94013155642995039</v>
      </c>
      <c r="BG41">
        <f t="shared" si="23"/>
        <v>-6.1735459861802337E-2</v>
      </c>
      <c r="BI41" s="3">
        <v>43832</v>
      </c>
      <c r="BJ41">
        <v>160.62</v>
      </c>
      <c r="BK41">
        <f t="shared" si="24"/>
        <v>1.0740220661985957</v>
      </c>
      <c r="BL41">
        <f t="shared" si="25"/>
        <v>7.1410541684359077E-2</v>
      </c>
      <c r="BN41" s="3">
        <v>43832</v>
      </c>
      <c r="BO41">
        <v>8872.2199999999993</v>
      </c>
      <c r="BP41">
        <f t="shared" si="26"/>
        <v>1.0677509188543866</v>
      </c>
      <c r="BQ41">
        <f t="shared" si="27"/>
        <v>6.5554491291057837E-2</v>
      </c>
      <c r="BS41" s="3">
        <v>43832</v>
      </c>
      <c r="BT41">
        <v>329.81</v>
      </c>
      <c r="BU41">
        <f t="shared" si="28"/>
        <v>1.0639375463724636</v>
      </c>
      <c r="BV41">
        <f t="shared" si="29"/>
        <v>6.1976692178353991E-2</v>
      </c>
      <c r="BX41" s="3">
        <v>43832</v>
      </c>
      <c r="BY41">
        <v>5.9977</v>
      </c>
      <c r="BZ41">
        <f t="shared" si="30"/>
        <v>1.1465027813354234</v>
      </c>
      <c r="CA41">
        <f t="shared" si="31"/>
        <v>0.13671624924870451</v>
      </c>
      <c r="CC41" s="3">
        <v>43832</v>
      </c>
      <c r="CD41">
        <v>78.47</v>
      </c>
      <c r="CE41">
        <f t="shared" si="32"/>
        <v>1.0476173946942258</v>
      </c>
      <c r="CF41">
        <f t="shared" si="33"/>
        <v>4.6518437841772738E-2</v>
      </c>
      <c r="CH41" s="3">
        <v>43832</v>
      </c>
      <c r="CI41">
        <v>66.25</v>
      </c>
      <c r="CJ41">
        <f t="shared" si="34"/>
        <v>1.0874917925147733</v>
      </c>
      <c r="CK41">
        <f t="shared" si="35"/>
        <v>8.3873936839370417E-2</v>
      </c>
      <c r="CM41" s="3">
        <v>43832</v>
      </c>
      <c r="CN41">
        <v>38.258200000000002</v>
      </c>
      <c r="CO41">
        <f t="shared" si="36"/>
        <v>1.0221976413002241</v>
      </c>
      <c r="CP41">
        <f t="shared" si="37"/>
        <v>2.1954859875523588E-2</v>
      </c>
      <c r="CR41" s="3">
        <v>43832</v>
      </c>
      <c r="CS41">
        <v>18.045999999999999</v>
      </c>
      <c r="CT41">
        <f t="shared" si="38"/>
        <v>1.0636567252151361</v>
      </c>
      <c r="CU41">
        <f t="shared" si="39"/>
        <v>6.1712712186765897E-2</v>
      </c>
      <c r="CW41" s="3">
        <v>43832</v>
      </c>
      <c r="CX41">
        <v>28.684000000000001</v>
      </c>
      <c r="CY41">
        <f t="shared" si="40"/>
        <v>1.2848548916670772</v>
      </c>
      <c r="CZ41">
        <f t="shared" si="41"/>
        <v>0.2506457871979984</v>
      </c>
      <c r="DB41" s="3">
        <v>43832</v>
      </c>
      <c r="DC41">
        <v>87.66</v>
      </c>
      <c r="DD41">
        <f t="shared" si="42"/>
        <v>0.95469396645610982</v>
      </c>
      <c r="DE41">
        <f t="shared" si="43"/>
        <v>-4.6364443830412834E-2</v>
      </c>
    </row>
    <row r="42" spans="1:109">
      <c r="A42" s="3">
        <v>43864</v>
      </c>
      <c r="B42">
        <v>100.21</v>
      </c>
      <c r="C42">
        <f t="shared" si="0"/>
        <v>1.0559480719279666</v>
      </c>
      <c r="D42">
        <f t="shared" si="1"/>
        <v>5.4439009764335973E-2</v>
      </c>
      <c r="F42" s="3">
        <v>43864</v>
      </c>
      <c r="G42">
        <v>136.52000000000001</v>
      </c>
      <c r="H42">
        <f t="shared" si="2"/>
        <v>1.1357737104825292</v>
      </c>
      <c r="I42">
        <f t="shared" si="3"/>
        <v>0.12731410193739914</v>
      </c>
      <c r="K42" s="3">
        <v>43864</v>
      </c>
      <c r="L42">
        <v>77.165000000000006</v>
      </c>
      <c r="M42">
        <f t="shared" si="4"/>
        <v>1.0276677209921758</v>
      </c>
      <c r="N42">
        <f t="shared" si="5"/>
        <v>2.7291886176515043E-2</v>
      </c>
      <c r="P42" s="3">
        <v>43864</v>
      </c>
      <c r="Q42">
        <v>223.47</v>
      </c>
      <c r="R42">
        <f t="shared" si="6"/>
        <v>0.97845790095888618</v>
      </c>
      <c r="S42">
        <f t="shared" si="7"/>
        <v>-2.1777517129936221E-2</v>
      </c>
      <c r="U42" s="3">
        <v>43864</v>
      </c>
      <c r="V42">
        <v>106.28</v>
      </c>
      <c r="W42">
        <f t="shared" si="8"/>
        <v>0.87523676192044797</v>
      </c>
      <c r="X42">
        <f t="shared" si="9"/>
        <v>-0.13326084417411485</v>
      </c>
      <c r="Z42" s="3">
        <v>43864</v>
      </c>
      <c r="AA42">
        <v>46.53</v>
      </c>
      <c r="AB42">
        <f t="shared" si="10"/>
        <v>0.96096654275092941</v>
      </c>
      <c r="AC42">
        <f t="shared" si="11"/>
        <v>-3.9815685653355241E-2</v>
      </c>
      <c r="AE42" s="3">
        <v>43864</v>
      </c>
      <c r="AF42">
        <v>71.37</v>
      </c>
      <c r="AG42">
        <f t="shared" si="12"/>
        <v>0.84822914190634657</v>
      </c>
      <c r="AH42">
        <f t="shared" si="13"/>
        <v>-0.16460446517939881</v>
      </c>
      <c r="AJ42" s="3">
        <v>43864</v>
      </c>
      <c r="AK42">
        <v>60.73</v>
      </c>
      <c r="AL42">
        <f t="shared" si="14"/>
        <v>0.85655853314527497</v>
      </c>
      <c r="AM42">
        <f t="shared" si="15"/>
        <v>-0.15483262362859793</v>
      </c>
      <c r="AO42" s="3">
        <v>43864</v>
      </c>
      <c r="AP42">
        <v>21.15</v>
      </c>
      <c r="AQ42">
        <f t="shared" si="16"/>
        <v>0.99063231850117084</v>
      </c>
      <c r="AR42">
        <f t="shared" si="17"/>
        <v>-9.4118341823467063E-3</v>
      </c>
      <c r="AT42" s="3">
        <v>43864</v>
      </c>
      <c r="AU42">
        <v>19.21</v>
      </c>
      <c r="AV42">
        <f t="shared" si="18"/>
        <v>1.0613259668508286</v>
      </c>
      <c r="AW42">
        <f t="shared" si="19"/>
        <v>5.9519038508685083E-2</v>
      </c>
      <c r="AY42" s="3">
        <v>43864</v>
      </c>
      <c r="AZ42">
        <v>133.37</v>
      </c>
      <c r="BA42">
        <f t="shared" si="20"/>
        <v>0.94528315259763274</v>
      </c>
      <c r="BB42">
        <f t="shared" si="21"/>
        <v>-5.6270763990763126E-2</v>
      </c>
      <c r="BD42" s="3">
        <v>43864</v>
      </c>
      <c r="BE42">
        <v>63.379600000000003</v>
      </c>
      <c r="BF42">
        <f t="shared" si="22"/>
        <v>0.85459289273025141</v>
      </c>
      <c r="BG42">
        <f t="shared" si="23"/>
        <v>-0.15713007229374595</v>
      </c>
      <c r="BI42" s="3">
        <v>43864</v>
      </c>
      <c r="BJ42">
        <v>174.38</v>
      </c>
      <c r="BK42">
        <f t="shared" si="24"/>
        <v>1.0856680363591085</v>
      </c>
      <c r="BL42">
        <f t="shared" si="25"/>
        <v>8.2195499239352848E-2</v>
      </c>
      <c r="BN42" s="3">
        <v>43864</v>
      </c>
      <c r="BO42">
        <v>9126.23</v>
      </c>
      <c r="BP42">
        <f t="shared" si="26"/>
        <v>1.0286298130569351</v>
      </c>
      <c r="BQ42">
        <f t="shared" si="27"/>
        <v>2.822763804999804E-2</v>
      </c>
      <c r="BS42" s="3">
        <v>43864</v>
      </c>
      <c r="BT42">
        <v>358</v>
      </c>
      <c r="BU42">
        <f t="shared" si="28"/>
        <v>1.085473454413147</v>
      </c>
      <c r="BV42">
        <f t="shared" si="29"/>
        <v>8.2016255327973117E-2</v>
      </c>
      <c r="BX42" s="3">
        <v>43864</v>
      </c>
      <c r="BY42">
        <v>6.0083000000000002</v>
      </c>
      <c r="BZ42">
        <f t="shared" si="30"/>
        <v>1.0017673441485904</v>
      </c>
      <c r="CA42">
        <f t="shared" si="31"/>
        <v>1.7657842335879216E-3</v>
      </c>
      <c r="CC42" s="3">
        <v>43864</v>
      </c>
      <c r="CD42">
        <v>78.656700000000001</v>
      </c>
      <c r="CE42">
        <f t="shared" si="32"/>
        <v>1.0023792532177902</v>
      </c>
      <c r="CF42">
        <f t="shared" si="33"/>
        <v>2.3764272763855299E-3</v>
      </c>
      <c r="CH42" s="3">
        <v>43864</v>
      </c>
      <c r="CI42">
        <v>54.45</v>
      </c>
      <c r="CJ42">
        <f t="shared" si="34"/>
        <v>0.82188679245283025</v>
      </c>
      <c r="CK42">
        <f t="shared" si="35"/>
        <v>-0.19615261548736204</v>
      </c>
      <c r="CM42" s="3">
        <v>43864</v>
      </c>
      <c r="CN42">
        <v>36.664900000000003</v>
      </c>
      <c r="CO42">
        <f t="shared" si="36"/>
        <v>0.95835402606500042</v>
      </c>
      <c r="CP42">
        <f t="shared" si="37"/>
        <v>-4.2538022236256169E-2</v>
      </c>
      <c r="CR42" s="3">
        <v>43864</v>
      </c>
      <c r="CS42">
        <v>17.670000000000002</v>
      </c>
      <c r="CT42">
        <f t="shared" si="38"/>
        <v>0.97916435775241062</v>
      </c>
      <c r="CU42">
        <f t="shared" si="39"/>
        <v>-2.1055767240703807E-2</v>
      </c>
      <c r="CW42" s="3">
        <v>43864</v>
      </c>
      <c r="CX42">
        <v>52</v>
      </c>
      <c r="CY42">
        <f t="shared" si="40"/>
        <v>1.8128573420722354</v>
      </c>
      <c r="CZ42">
        <f t="shared" si="41"/>
        <v>0.59490424256109886</v>
      </c>
      <c r="DB42" s="3">
        <v>43864</v>
      </c>
      <c r="DC42">
        <v>95.56</v>
      </c>
      <c r="DD42">
        <f t="shared" si="42"/>
        <v>1.0901209217430985</v>
      </c>
      <c r="DE42">
        <f t="shared" si="43"/>
        <v>8.6288627466945808E-2</v>
      </c>
    </row>
    <row r="43" spans="1:109">
      <c r="A43" s="3">
        <v>43892</v>
      </c>
      <c r="B43">
        <v>97.697500000000005</v>
      </c>
      <c r="C43">
        <f t="shared" si="0"/>
        <v>0.97492765193094511</v>
      </c>
      <c r="D43">
        <f t="shared" si="1"/>
        <v>-2.539201388522825E-2</v>
      </c>
      <c r="F43" s="3">
        <v>43892</v>
      </c>
      <c r="G43">
        <v>130.84</v>
      </c>
      <c r="H43">
        <f t="shared" si="2"/>
        <v>0.95839437445062992</v>
      </c>
      <c r="I43">
        <f t="shared" si="3"/>
        <v>-4.2495921368323163E-2</v>
      </c>
      <c r="K43" s="3">
        <v>43892</v>
      </c>
      <c r="L43">
        <v>74.702500000000001</v>
      </c>
      <c r="M43">
        <f t="shared" si="4"/>
        <v>0.96808786366876165</v>
      </c>
      <c r="N43">
        <f t="shared" si="5"/>
        <v>-3.2432427571895697E-2</v>
      </c>
      <c r="P43" s="3">
        <v>43892</v>
      </c>
      <c r="Q43">
        <v>217.63</v>
      </c>
      <c r="R43">
        <f t="shared" si="6"/>
        <v>0.97386673826464398</v>
      </c>
      <c r="S43">
        <f t="shared" si="7"/>
        <v>-2.6480803730318917E-2</v>
      </c>
      <c r="U43" s="3">
        <v>43892</v>
      </c>
      <c r="V43">
        <v>96.59</v>
      </c>
      <c r="W43">
        <f t="shared" si="8"/>
        <v>0.90882574331953336</v>
      </c>
      <c r="X43">
        <f t="shared" si="9"/>
        <v>-9.5601904700408163E-2</v>
      </c>
      <c r="Z43" s="3">
        <v>43892</v>
      </c>
      <c r="AA43">
        <v>41.17</v>
      </c>
      <c r="AB43">
        <f t="shared" si="10"/>
        <v>0.88480550182677842</v>
      </c>
      <c r="AC43">
        <f t="shared" si="11"/>
        <v>-0.12238743007474383</v>
      </c>
      <c r="AE43" s="3">
        <v>43892</v>
      </c>
      <c r="AF43">
        <v>62.86</v>
      </c>
      <c r="AG43">
        <f t="shared" si="12"/>
        <v>0.88076222502452006</v>
      </c>
      <c r="AH43">
        <f t="shared" si="13"/>
        <v>-0.12696758161355451</v>
      </c>
      <c r="AJ43" s="3">
        <v>43892</v>
      </c>
      <c r="AK43">
        <v>53.88</v>
      </c>
      <c r="AL43">
        <f t="shared" si="14"/>
        <v>0.8872056644162688</v>
      </c>
      <c r="AM43">
        <f t="shared" si="15"/>
        <v>-0.11967845836732066</v>
      </c>
      <c r="AO43" s="3">
        <v>43892</v>
      </c>
      <c r="AP43">
        <v>20.149999999999999</v>
      </c>
      <c r="AQ43">
        <f t="shared" si="16"/>
        <v>0.95271867612293148</v>
      </c>
      <c r="AR43">
        <f t="shared" si="17"/>
        <v>-4.8435617099594944E-2</v>
      </c>
      <c r="AT43" s="3">
        <v>43892</v>
      </c>
      <c r="AU43">
        <v>20.55</v>
      </c>
      <c r="AV43">
        <f t="shared" si="18"/>
        <v>1.0697553357626237</v>
      </c>
      <c r="AW43">
        <f t="shared" si="19"/>
        <v>6.7429964161778405E-2</v>
      </c>
      <c r="AY43" s="3">
        <v>43892</v>
      </c>
      <c r="AZ43">
        <v>121.52</v>
      </c>
      <c r="BA43">
        <f t="shared" si="20"/>
        <v>0.91114943390567593</v>
      </c>
      <c r="BB43">
        <f t="shared" si="21"/>
        <v>-9.3048362346785748E-2</v>
      </c>
      <c r="BD43" s="3">
        <v>43892</v>
      </c>
      <c r="BE43">
        <v>72.782799999999995</v>
      </c>
      <c r="BF43">
        <f t="shared" si="22"/>
        <v>1.1483631957285938</v>
      </c>
      <c r="BG43">
        <f t="shared" si="23"/>
        <v>0.13833762044800413</v>
      </c>
      <c r="BI43" s="3">
        <v>43892</v>
      </c>
      <c r="BJ43">
        <v>172.79</v>
      </c>
      <c r="BK43">
        <f t="shared" si="24"/>
        <v>0.99088198187865584</v>
      </c>
      <c r="BL43">
        <f t="shared" si="25"/>
        <v>-9.1598416746385553E-3</v>
      </c>
      <c r="BN43" s="3">
        <v>43892</v>
      </c>
      <c r="BO43">
        <v>8877.98</v>
      </c>
      <c r="BP43">
        <f t="shared" si="26"/>
        <v>0.97279818720325917</v>
      </c>
      <c r="BQ43">
        <f t="shared" si="27"/>
        <v>-2.7578631255462588E-2</v>
      </c>
      <c r="BS43" s="3">
        <v>43892</v>
      </c>
      <c r="BT43">
        <v>381.05</v>
      </c>
      <c r="BU43">
        <f t="shared" si="28"/>
        <v>1.0643854748603352</v>
      </c>
      <c r="BV43">
        <f t="shared" si="29"/>
        <v>6.2397613711426152E-2</v>
      </c>
      <c r="BX43" s="3">
        <v>43892</v>
      </c>
      <c r="BY43">
        <v>6.9108000000000001</v>
      </c>
      <c r="BZ43">
        <f t="shared" si="30"/>
        <v>1.150208877719155</v>
      </c>
      <c r="CA43">
        <f t="shared" si="31"/>
        <v>0.13994355868118416</v>
      </c>
      <c r="CC43" s="3">
        <v>43892</v>
      </c>
      <c r="CD43">
        <v>63.096699999999998</v>
      </c>
      <c r="CE43">
        <f t="shared" si="32"/>
        <v>0.80217832683039081</v>
      </c>
      <c r="CF43">
        <f t="shared" si="33"/>
        <v>-0.22042434317596299</v>
      </c>
      <c r="CH43" s="3">
        <v>43892</v>
      </c>
      <c r="CI43">
        <v>51.9</v>
      </c>
      <c r="CJ43">
        <f t="shared" si="34"/>
        <v>0.95316804407713496</v>
      </c>
      <c r="CK43">
        <f t="shared" si="35"/>
        <v>-4.7964059207126555E-2</v>
      </c>
      <c r="CM43" s="3">
        <v>43892</v>
      </c>
      <c r="CN43">
        <v>34.094200000000001</v>
      </c>
      <c r="CO43">
        <f t="shared" si="36"/>
        <v>0.92988662180995985</v>
      </c>
      <c r="CP43">
        <f t="shared" si="37"/>
        <v>-7.2692612299012513E-2</v>
      </c>
      <c r="CR43" s="3">
        <v>43892</v>
      </c>
      <c r="CS43">
        <v>16.678999999999998</v>
      </c>
      <c r="CT43">
        <f t="shared" si="38"/>
        <v>0.94391624221844916</v>
      </c>
      <c r="CU43">
        <f t="shared" si="39"/>
        <v>-5.7717843236569116E-2</v>
      </c>
      <c r="CW43" s="3">
        <v>43892</v>
      </c>
      <c r="CX43">
        <v>49.5747</v>
      </c>
      <c r="CY43">
        <f t="shared" si="40"/>
        <v>0.95335961538461533</v>
      </c>
      <c r="CZ43">
        <f t="shared" si="41"/>
        <v>-4.7763095631094092E-2</v>
      </c>
      <c r="DB43" s="3">
        <v>43892</v>
      </c>
      <c r="DC43">
        <v>103.83</v>
      </c>
      <c r="DD43">
        <f t="shared" si="42"/>
        <v>1.0865424863959816</v>
      </c>
      <c r="DE43">
        <f t="shared" si="43"/>
        <v>8.3000623857753822E-2</v>
      </c>
    </row>
    <row r="44" spans="1:109">
      <c r="A44" s="3">
        <v>43922</v>
      </c>
      <c r="B44">
        <v>95.385000000000005</v>
      </c>
      <c r="C44">
        <f t="shared" si="0"/>
        <v>0.97632999820875666</v>
      </c>
      <c r="D44">
        <f t="shared" si="1"/>
        <v>-2.3954636797528319E-2</v>
      </c>
      <c r="F44" s="3">
        <v>43922</v>
      </c>
      <c r="G44">
        <v>112.8</v>
      </c>
      <c r="H44">
        <f t="shared" si="2"/>
        <v>0.86212167532864559</v>
      </c>
      <c r="I44">
        <f t="shared" si="3"/>
        <v>-0.14835886360622474</v>
      </c>
      <c r="K44" s="3">
        <v>43922</v>
      </c>
      <c r="L44">
        <v>60.227499999999999</v>
      </c>
      <c r="M44">
        <f t="shared" si="4"/>
        <v>0.80623138449181753</v>
      </c>
      <c r="N44">
        <f t="shared" si="5"/>
        <v>-0.2153845001411068</v>
      </c>
      <c r="P44" s="3">
        <v>43922</v>
      </c>
      <c r="Q44">
        <v>175.95</v>
      </c>
      <c r="R44">
        <f t="shared" si="6"/>
        <v>0.80848228644947839</v>
      </c>
      <c r="S44">
        <f t="shared" si="7"/>
        <v>-0.21259650935838167</v>
      </c>
      <c r="U44" s="3">
        <v>43922</v>
      </c>
      <c r="V44">
        <v>68.56</v>
      </c>
      <c r="W44">
        <f t="shared" si="8"/>
        <v>0.70980432757014178</v>
      </c>
      <c r="X44">
        <f t="shared" si="9"/>
        <v>-0.34276594190168025</v>
      </c>
      <c r="Z44" s="3">
        <v>43922</v>
      </c>
      <c r="AA44">
        <v>38.33</v>
      </c>
      <c r="AB44">
        <f t="shared" si="10"/>
        <v>0.93101773135778476</v>
      </c>
      <c r="AC44">
        <f t="shared" si="11"/>
        <v>-7.147695638934963E-2</v>
      </c>
      <c r="AE44" s="3">
        <v>43922</v>
      </c>
      <c r="AF44">
        <v>34.6</v>
      </c>
      <c r="AG44">
        <f t="shared" si="12"/>
        <v>0.55042952593063954</v>
      </c>
      <c r="AH44">
        <f t="shared" si="13"/>
        <v>-0.59705634930574292</v>
      </c>
      <c r="AJ44" s="3">
        <v>43922</v>
      </c>
      <c r="AK44">
        <v>37.53</v>
      </c>
      <c r="AL44">
        <f t="shared" si="14"/>
        <v>0.69654788418708236</v>
      </c>
      <c r="AM44">
        <f t="shared" si="15"/>
        <v>-0.36161873839523384</v>
      </c>
      <c r="AO44" s="3">
        <v>43922</v>
      </c>
      <c r="AP44">
        <v>11.4</v>
      </c>
      <c r="AQ44">
        <f t="shared" si="16"/>
        <v>0.56575682382133996</v>
      </c>
      <c r="AR44">
        <f t="shared" si="17"/>
        <v>-0.56959093299224217</v>
      </c>
      <c r="AT44" s="3">
        <v>43922</v>
      </c>
      <c r="AU44">
        <v>16.32</v>
      </c>
      <c r="AV44">
        <f t="shared" si="18"/>
        <v>0.79416058394160582</v>
      </c>
      <c r="AW44">
        <f t="shared" si="19"/>
        <v>-0.23046959140628268</v>
      </c>
      <c r="AY44" s="3">
        <v>43922</v>
      </c>
      <c r="AZ44">
        <v>84.36</v>
      </c>
      <c r="BA44">
        <f t="shared" si="20"/>
        <v>0.69420671494404218</v>
      </c>
      <c r="BB44">
        <f t="shared" si="21"/>
        <v>-0.36498550267694352</v>
      </c>
      <c r="BD44" s="3">
        <v>43922</v>
      </c>
      <c r="BE44">
        <v>48.347200000000001</v>
      </c>
      <c r="BF44">
        <f t="shared" si="22"/>
        <v>0.6642668322735592</v>
      </c>
      <c r="BG44">
        <f t="shared" si="23"/>
        <v>-0.40907135439446007</v>
      </c>
      <c r="BI44" s="3">
        <v>43922</v>
      </c>
      <c r="BJ44">
        <v>152.11000000000001</v>
      </c>
      <c r="BK44">
        <f t="shared" si="24"/>
        <v>0.88031714798310101</v>
      </c>
      <c r="BL44">
        <f t="shared" si="25"/>
        <v>-0.12747304100137866</v>
      </c>
      <c r="BN44" s="3">
        <v>43922</v>
      </c>
      <c r="BO44">
        <v>7486.29</v>
      </c>
      <c r="BP44">
        <f t="shared" si="26"/>
        <v>0.84324249435119258</v>
      </c>
      <c r="BQ44">
        <f t="shared" si="27"/>
        <v>-0.17050070593834479</v>
      </c>
      <c r="BS44" s="3">
        <v>43922</v>
      </c>
      <c r="BT44">
        <v>364.08</v>
      </c>
      <c r="BU44">
        <f t="shared" si="28"/>
        <v>0.95546516205222409</v>
      </c>
      <c r="BV44">
        <f t="shared" si="29"/>
        <v>-4.5556976403739985E-2</v>
      </c>
      <c r="BX44" s="3">
        <v>43922</v>
      </c>
      <c r="BY44">
        <v>6.0768000000000004</v>
      </c>
      <c r="BZ44">
        <f t="shared" si="30"/>
        <v>0.87931932627192222</v>
      </c>
      <c r="CA44">
        <f t="shared" si="31"/>
        <v>-0.12860716368266026</v>
      </c>
      <c r="CC44" s="3">
        <v>43922</v>
      </c>
      <c r="CD44">
        <v>54.62</v>
      </c>
      <c r="CE44">
        <f t="shared" si="32"/>
        <v>0.86565541462548756</v>
      </c>
      <c r="CF44">
        <f t="shared" si="33"/>
        <v>-0.14426835419424544</v>
      </c>
      <c r="CH44" s="3">
        <v>43922</v>
      </c>
      <c r="CI44">
        <v>24.74</v>
      </c>
      <c r="CJ44">
        <f t="shared" si="34"/>
        <v>0.47668593448940266</v>
      </c>
      <c r="CK44">
        <f t="shared" si="35"/>
        <v>-0.74089742320750118</v>
      </c>
      <c r="CM44" s="3">
        <v>43922</v>
      </c>
      <c r="CN44">
        <v>31.034700000000001</v>
      </c>
      <c r="CO44">
        <f t="shared" si="36"/>
        <v>0.91026332924661668</v>
      </c>
      <c r="CP44">
        <f t="shared" si="37"/>
        <v>-9.4021348532994431E-2</v>
      </c>
      <c r="CR44" s="3">
        <v>43922</v>
      </c>
      <c r="CS44">
        <v>13.984</v>
      </c>
      <c r="CT44">
        <f t="shared" si="38"/>
        <v>0.83841956951855634</v>
      </c>
      <c r="CU44">
        <f t="shared" si="39"/>
        <v>-0.17623662418185637</v>
      </c>
      <c r="CW44" s="3">
        <v>43922</v>
      </c>
      <c r="CX44">
        <v>32.103999999999999</v>
      </c>
      <c r="CY44">
        <f t="shared" si="40"/>
        <v>0.64758838681827624</v>
      </c>
      <c r="CZ44">
        <f t="shared" si="41"/>
        <v>-0.43449998998571776</v>
      </c>
      <c r="DB44" s="3">
        <v>43922</v>
      </c>
      <c r="DC44">
        <v>93.9</v>
      </c>
      <c r="DD44">
        <f t="shared" si="42"/>
        <v>0.90436290089569493</v>
      </c>
      <c r="DE44">
        <f t="shared" si="43"/>
        <v>-0.1005245601011453</v>
      </c>
    </row>
    <row r="45" spans="1:109">
      <c r="A45" s="3">
        <v>43952</v>
      </c>
      <c r="B45">
        <v>114.30200000000001</v>
      </c>
      <c r="C45">
        <f t="shared" si="0"/>
        <v>1.1983225874089218</v>
      </c>
      <c r="D45">
        <f t="shared" si="1"/>
        <v>0.18092273507297271</v>
      </c>
      <c r="F45" s="3">
        <v>43952</v>
      </c>
      <c r="G45">
        <v>119.2</v>
      </c>
      <c r="H45">
        <f t="shared" si="2"/>
        <v>1.0567375886524824</v>
      </c>
      <c r="I45">
        <f t="shared" si="3"/>
        <v>5.5186415567290939E-2</v>
      </c>
      <c r="K45" s="3">
        <v>43952</v>
      </c>
      <c r="L45">
        <v>72.267499999999998</v>
      </c>
      <c r="M45">
        <f t="shared" si="4"/>
        <v>1.1999086795898883</v>
      </c>
      <c r="N45">
        <f t="shared" si="5"/>
        <v>0.182245453556417</v>
      </c>
      <c r="P45" s="3">
        <v>43952</v>
      </c>
      <c r="Q45">
        <v>182.67</v>
      </c>
      <c r="R45">
        <f t="shared" si="6"/>
        <v>1.0381926683716964</v>
      </c>
      <c r="S45">
        <f t="shared" si="7"/>
        <v>3.7481382520998176E-2</v>
      </c>
      <c r="U45" s="3">
        <v>43952</v>
      </c>
      <c r="V45">
        <v>89.44</v>
      </c>
      <c r="W45">
        <f t="shared" si="8"/>
        <v>1.3045507584597431</v>
      </c>
      <c r="X45">
        <f t="shared" si="9"/>
        <v>0.26585873511726454</v>
      </c>
      <c r="Z45" s="3">
        <v>43952</v>
      </c>
      <c r="AA45">
        <v>40.92</v>
      </c>
      <c r="AB45">
        <f t="shared" si="10"/>
        <v>1.0675710931385338</v>
      </c>
      <c r="AC45">
        <f t="shared" si="11"/>
        <v>6.5386061690962047E-2</v>
      </c>
      <c r="AE45" s="3">
        <v>43952</v>
      </c>
      <c r="AF45">
        <v>44.57</v>
      </c>
      <c r="AG45">
        <f t="shared" si="12"/>
        <v>1.2881502890173411</v>
      </c>
      <c r="AH45">
        <f t="shared" si="13"/>
        <v>0.25320730489478593</v>
      </c>
      <c r="AJ45" s="3">
        <v>43952</v>
      </c>
      <c r="AK45">
        <v>43.14</v>
      </c>
      <c r="AL45">
        <f t="shared" si="14"/>
        <v>1.1494804156674661</v>
      </c>
      <c r="AM45">
        <f t="shared" si="15"/>
        <v>0.13931002781408089</v>
      </c>
      <c r="AO45" s="3">
        <v>43952</v>
      </c>
      <c r="AP45">
        <v>15.3</v>
      </c>
      <c r="AQ45">
        <f t="shared" si="16"/>
        <v>1.3421052631578947</v>
      </c>
      <c r="AR45">
        <f t="shared" si="17"/>
        <v>0.29423947299793995</v>
      </c>
      <c r="AT45" s="3">
        <v>43952</v>
      </c>
      <c r="AU45">
        <v>23.17</v>
      </c>
      <c r="AV45">
        <f t="shared" si="18"/>
        <v>1.4197303921568629</v>
      </c>
      <c r="AW45">
        <f t="shared" si="19"/>
        <v>0.35046698890832401</v>
      </c>
      <c r="AY45" s="3">
        <v>43952</v>
      </c>
      <c r="AZ45">
        <v>93.25</v>
      </c>
      <c r="BA45">
        <f t="shared" si="20"/>
        <v>1.1053816974869606</v>
      </c>
      <c r="BB45">
        <f t="shared" si="21"/>
        <v>0.10019070291335101</v>
      </c>
      <c r="BD45" s="3">
        <v>43952</v>
      </c>
      <c r="BE45">
        <v>65.850700000000003</v>
      </c>
      <c r="BF45">
        <f t="shared" si="22"/>
        <v>1.3620375119965582</v>
      </c>
      <c r="BG45">
        <f t="shared" si="23"/>
        <v>0.30898174919574417</v>
      </c>
      <c r="BI45" s="3">
        <v>43952</v>
      </c>
      <c r="BJ45">
        <v>174.57</v>
      </c>
      <c r="BK45">
        <f t="shared" si="24"/>
        <v>1.1476563013608572</v>
      </c>
      <c r="BL45">
        <f t="shared" si="25"/>
        <v>0.13772186401303657</v>
      </c>
      <c r="BN45" s="3">
        <v>43952</v>
      </c>
      <c r="BO45">
        <v>8718.18</v>
      </c>
      <c r="BP45">
        <f t="shared" si="26"/>
        <v>1.1645528025230121</v>
      </c>
      <c r="BQ45">
        <f t="shared" si="27"/>
        <v>0.15233715282909613</v>
      </c>
      <c r="BS45" s="3">
        <v>43952</v>
      </c>
      <c r="BT45">
        <v>415.27</v>
      </c>
      <c r="BU45">
        <f t="shared" si="28"/>
        <v>1.1406009668204791</v>
      </c>
      <c r="BV45">
        <f t="shared" si="29"/>
        <v>0.13155528738195432</v>
      </c>
      <c r="BX45" s="3">
        <v>43952</v>
      </c>
      <c r="BY45">
        <v>7.0694999999999997</v>
      </c>
      <c r="BZ45">
        <f t="shared" si="30"/>
        <v>1.1633590047393363</v>
      </c>
      <c r="CA45">
        <f t="shared" si="31"/>
        <v>0.15131151441392832</v>
      </c>
      <c r="CC45" s="3">
        <v>43952</v>
      </c>
      <c r="CD45">
        <v>64.893299999999996</v>
      </c>
      <c r="CE45">
        <f t="shared" si="32"/>
        <v>1.188086781398755</v>
      </c>
      <c r="CF45">
        <f t="shared" si="33"/>
        <v>0.17234426658800525</v>
      </c>
      <c r="CH45" s="3">
        <v>43952</v>
      </c>
      <c r="CI45">
        <v>26.44</v>
      </c>
      <c r="CJ45">
        <f t="shared" si="34"/>
        <v>1.0687146321746162</v>
      </c>
      <c r="CK45">
        <f t="shared" si="35"/>
        <v>6.6456648019143832E-2</v>
      </c>
      <c r="CM45" s="3">
        <v>43952</v>
      </c>
      <c r="CN45">
        <v>36.792000000000002</v>
      </c>
      <c r="CO45">
        <f t="shared" si="36"/>
        <v>1.18551170141809</v>
      </c>
      <c r="CP45">
        <f t="shared" si="37"/>
        <v>0.17017449692428582</v>
      </c>
      <c r="CR45" s="3">
        <v>43952</v>
      </c>
      <c r="CS45">
        <v>14.863</v>
      </c>
      <c r="CT45">
        <f t="shared" si="38"/>
        <v>1.0628575514874141</v>
      </c>
      <c r="CU45">
        <f t="shared" si="39"/>
        <v>6.0961084253578185E-2</v>
      </c>
      <c r="CW45" s="3">
        <v>43952</v>
      </c>
      <c r="CX45">
        <v>46.7547</v>
      </c>
      <c r="CY45">
        <f t="shared" si="40"/>
        <v>1.4563512334911537</v>
      </c>
      <c r="CZ45">
        <f t="shared" si="41"/>
        <v>0.37593415247615841</v>
      </c>
      <c r="DB45" s="3">
        <v>43952</v>
      </c>
      <c r="DC45">
        <v>109.12</v>
      </c>
      <c r="DD45">
        <f t="shared" si="42"/>
        <v>1.162087326943557</v>
      </c>
      <c r="DE45">
        <f t="shared" si="43"/>
        <v>0.15021780788093475</v>
      </c>
    </row>
    <row r="46" spans="1:109">
      <c r="A46" s="3">
        <v>43983</v>
      </c>
      <c r="B46">
        <v>123.55200000000001</v>
      </c>
      <c r="C46">
        <f t="shared" si="0"/>
        <v>1.0809259680495529</v>
      </c>
      <c r="D46">
        <f t="shared" si="1"/>
        <v>7.7818051621372356E-2</v>
      </c>
      <c r="F46" s="3">
        <v>43983</v>
      </c>
      <c r="G46">
        <v>127.77</v>
      </c>
      <c r="H46">
        <f t="shared" si="2"/>
        <v>1.0718959731543622</v>
      </c>
      <c r="I46">
        <f t="shared" si="3"/>
        <v>6.9429017971982268E-2</v>
      </c>
      <c r="K46" s="3">
        <v>43983</v>
      </c>
      <c r="L46">
        <v>80.462500000000006</v>
      </c>
      <c r="M46">
        <f t="shared" si="4"/>
        <v>1.1133981388590999</v>
      </c>
      <c r="N46">
        <f t="shared" si="5"/>
        <v>0.10741672518252483</v>
      </c>
      <c r="P46" s="3">
        <v>43983</v>
      </c>
      <c r="Q46">
        <v>183.84</v>
      </c>
      <c r="R46">
        <f t="shared" si="6"/>
        <v>1.0064049926096239</v>
      </c>
      <c r="S46">
        <f t="shared" si="7"/>
        <v>6.3845678118531427E-3</v>
      </c>
      <c r="U46" s="3">
        <v>43983</v>
      </c>
      <c r="V46">
        <v>92.79</v>
      </c>
      <c r="W46">
        <f t="shared" si="8"/>
        <v>1.0374552772808587</v>
      </c>
      <c r="X46">
        <f t="shared" si="9"/>
        <v>3.6770865958298968E-2</v>
      </c>
      <c r="Z46" s="3">
        <v>43983</v>
      </c>
      <c r="AA46">
        <v>46.3</v>
      </c>
      <c r="AB46">
        <f t="shared" si="10"/>
        <v>1.1314760508308894</v>
      </c>
      <c r="AC46">
        <f t="shared" si="11"/>
        <v>0.12352302000876256</v>
      </c>
      <c r="AE46" s="3">
        <v>43983</v>
      </c>
      <c r="AF46">
        <v>51.81</v>
      </c>
      <c r="AG46">
        <f t="shared" si="12"/>
        <v>1.1624411038815348</v>
      </c>
      <c r="AH46">
        <f t="shared" si="13"/>
        <v>0.15052219386823257</v>
      </c>
      <c r="AJ46" s="3">
        <v>43983</v>
      </c>
      <c r="AK46">
        <v>46.28</v>
      </c>
      <c r="AL46">
        <f t="shared" si="14"/>
        <v>1.072786277236903</v>
      </c>
      <c r="AM46">
        <f t="shared" si="15"/>
        <v>7.0259261364465406E-2</v>
      </c>
      <c r="AO46" s="3">
        <v>43983</v>
      </c>
      <c r="AP46">
        <v>16.86</v>
      </c>
      <c r="AQ46">
        <f t="shared" si="16"/>
        <v>1.1019607843137254</v>
      </c>
      <c r="AR46">
        <f t="shared" si="17"/>
        <v>9.7091124175319496E-2</v>
      </c>
      <c r="AT46" s="3">
        <v>43983</v>
      </c>
      <c r="AU46">
        <v>24.19</v>
      </c>
      <c r="AV46">
        <f t="shared" si="18"/>
        <v>1.0440224428139835</v>
      </c>
      <c r="AW46">
        <f t="shared" si="19"/>
        <v>4.3080986177650937E-2</v>
      </c>
      <c r="AY46" s="3">
        <v>43983</v>
      </c>
      <c r="AZ46">
        <v>98.6</v>
      </c>
      <c r="BA46">
        <f t="shared" si="20"/>
        <v>1.057372654155496</v>
      </c>
      <c r="BB46">
        <f t="shared" si="21"/>
        <v>5.5787203084664803E-2</v>
      </c>
      <c r="BD46" s="3">
        <v>43983</v>
      </c>
      <c r="BE46">
        <v>72.393299999999996</v>
      </c>
      <c r="BF46">
        <f t="shared" si="22"/>
        <v>1.0993550562104881</v>
      </c>
      <c r="BG46">
        <f t="shared" si="23"/>
        <v>9.4723695319996457E-2</v>
      </c>
      <c r="BI46" s="3">
        <v>43983</v>
      </c>
      <c r="BJ46">
        <v>182.83</v>
      </c>
      <c r="BK46">
        <f t="shared" si="24"/>
        <v>1.0473162628172081</v>
      </c>
      <c r="BL46">
        <f t="shared" si="25"/>
        <v>4.6230952003725394E-2</v>
      </c>
      <c r="BN46" s="3">
        <v>43983</v>
      </c>
      <c r="BO46">
        <v>9598.89</v>
      </c>
      <c r="BP46">
        <f t="shared" si="26"/>
        <v>1.1010199376475365</v>
      </c>
      <c r="BQ46">
        <f t="shared" si="27"/>
        <v>9.6236966248278141E-2</v>
      </c>
      <c r="BS46" s="3">
        <v>43983</v>
      </c>
      <c r="BT46">
        <v>425.92</v>
      </c>
      <c r="BU46">
        <f t="shared" si="28"/>
        <v>1.0256459652756038</v>
      </c>
      <c r="BV46">
        <f t="shared" si="29"/>
        <v>2.5322624116406008E-2</v>
      </c>
      <c r="BX46" s="3">
        <v>43983</v>
      </c>
      <c r="BY46">
        <v>8.8063000000000002</v>
      </c>
      <c r="BZ46">
        <f t="shared" si="30"/>
        <v>1.2456750831034729</v>
      </c>
      <c r="CA46">
        <f t="shared" si="31"/>
        <v>0.21967761838464031</v>
      </c>
      <c r="CC46" s="3">
        <v>43983</v>
      </c>
      <c r="CD46">
        <v>79.436700000000002</v>
      </c>
      <c r="CE46">
        <f t="shared" si="32"/>
        <v>1.2241125046807606</v>
      </c>
      <c r="CF46">
        <f t="shared" si="33"/>
        <v>0.20221609545501212</v>
      </c>
      <c r="CH46" s="3">
        <v>43983</v>
      </c>
      <c r="CI46">
        <v>38.32</v>
      </c>
      <c r="CJ46">
        <f t="shared" si="34"/>
        <v>1.4493192133131618</v>
      </c>
      <c r="CK46">
        <f t="shared" si="35"/>
        <v>0.37109393811917424</v>
      </c>
      <c r="CM46" s="3">
        <v>43983</v>
      </c>
      <c r="CN46">
        <v>34.661099999999998</v>
      </c>
      <c r="CO46">
        <f t="shared" si="36"/>
        <v>0.94208251793868225</v>
      </c>
      <c r="CP46">
        <f t="shared" si="37"/>
        <v>-5.9662409581291154E-2</v>
      </c>
      <c r="CR46" s="3">
        <v>43983</v>
      </c>
      <c r="CS46">
        <v>18.827000000000002</v>
      </c>
      <c r="CT46">
        <f t="shared" si="38"/>
        <v>1.2667025499562674</v>
      </c>
      <c r="CU46">
        <f t="shared" si="39"/>
        <v>0.23641710657581702</v>
      </c>
      <c r="CW46" s="3">
        <v>43983</v>
      </c>
      <c r="CX46">
        <v>59.873399999999997</v>
      </c>
      <c r="CY46">
        <f t="shared" si="40"/>
        <v>1.2805856951279764</v>
      </c>
      <c r="CZ46">
        <f t="shared" si="41"/>
        <v>0.24731754759505256</v>
      </c>
      <c r="DB46" s="3">
        <v>43983</v>
      </c>
      <c r="DC46">
        <v>120.28</v>
      </c>
      <c r="DD46">
        <f t="shared" si="42"/>
        <v>1.1022727272727273</v>
      </c>
      <c r="DE46">
        <f t="shared" si="43"/>
        <v>9.7374164025176374E-2</v>
      </c>
    </row>
    <row r="47" spans="1:109">
      <c r="A47" s="3">
        <v>44013</v>
      </c>
      <c r="B47">
        <v>143.935</v>
      </c>
      <c r="C47">
        <f t="shared" si="0"/>
        <v>1.1649750712250713</v>
      </c>
      <c r="D47">
        <f t="shared" si="1"/>
        <v>0.15269968869865391</v>
      </c>
      <c r="F47" s="3">
        <v>44013</v>
      </c>
      <c r="G47">
        <v>130.62</v>
      </c>
      <c r="H47">
        <f t="shared" si="2"/>
        <v>1.0223057055646867</v>
      </c>
      <c r="I47">
        <f t="shared" si="3"/>
        <v>2.2060571871279407E-2</v>
      </c>
      <c r="K47" s="3">
        <v>44013</v>
      </c>
      <c r="L47">
        <v>91.027500000000003</v>
      </c>
      <c r="M47">
        <f t="shared" si="4"/>
        <v>1.1313034022059965</v>
      </c>
      <c r="N47">
        <f t="shared" si="5"/>
        <v>0.12337042128775483</v>
      </c>
      <c r="P47" s="3">
        <v>44013</v>
      </c>
      <c r="Q47">
        <v>177.99</v>
      </c>
      <c r="R47">
        <f t="shared" si="6"/>
        <v>0.96817885117493474</v>
      </c>
      <c r="S47">
        <f t="shared" si="7"/>
        <v>-3.2338445161783969E-2</v>
      </c>
      <c r="U47" s="3">
        <v>44013</v>
      </c>
      <c r="V47">
        <v>87.62</v>
      </c>
      <c r="W47">
        <f t="shared" si="8"/>
        <v>0.94428278909365226</v>
      </c>
      <c r="X47">
        <f t="shared" si="9"/>
        <v>-5.7329592979335611E-2</v>
      </c>
      <c r="Z47" s="3">
        <v>44013</v>
      </c>
      <c r="AA47">
        <v>46.06</v>
      </c>
      <c r="AB47">
        <f t="shared" si="10"/>
        <v>0.99481641468682513</v>
      </c>
      <c r="AC47">
        <f t="shared" si="11"/>
        <v>-5.1970666996491704E-3</v>
      </c>
      <c r="AE47" s="3">
        <v>44013</v>
      </c>
      <c r="AF47">
        <v>49.86</v>
      </c>
      <c r="AG47">
        <f t="shared" si="12"/>
        <v>0.96236247828604515</v>
      </c>
      <c r="AH47">
        <f t="shared" si="13"/>
        <v>-3.8364102731285113E-2</v>
      </c>
      <c r="AJ47" s="3">
        <v>44013</v>
      </c>
      <c r="AK47">
        <v>43.71</v>
      </c>
      <c r="AL47">
        <f t="shared" si="14"/>
        <v>0.94446845289541914</v>
      </c>
      <c r="AM47">
        <f t="shared" si="15"/>
        <v>-5.7132993450252717E-2</v>
      </c>
      <c r="AO47" s="3">
        <v>44013</v>
      </c>
      <c r="AP47">
        <v>16.02</v>
      </c>
      <c r="AQ47">
        <f t="shared" si="16"/>
        <v>0.95017793594306055</v>
      </c>
      <c r="AR47">
        <f t="shared" si="17"/>
        <v>-5.1106010933496183E-2</v>
      </c>
      <c r="AT47" s="3">
        <v>44013</v>
      </c>
      <c r="AU47">
        <v>27.4</v>
      </c>
      <c r="AV47">
        <f t="shared" si="18"/>
        <v>1.1326994625878462</v>
      </c>
      <c r="AW47">
        <f t="shared" si="19"/>
        <v>0.12460368877208859</v>
      </c>
      <c r="AY47" s="3">
        <v>44013</v>
      </c>
      <c r="AZ47">
        <v>93.26</v>
      </c>
      <c r="BA47">
        <f t="shared" si="20"/>
        <v>0.94584178498985816</v>
      </c>
      <c r="BB47">
        <f t="shared" si="21"/>
        <v>-5.5679970228414775E-2</v>
      </c>
      <c r="BD47" s="3">
        <v>44013</v>
      </c>
      <c r="BE47">
        <v>79.240399999999994</v>
      </c>
      <c r="BF47">
        <f t="shared" si="22"/>
        <v>1.0945819571700697</v>
      </c>
      <c r="BG47">
        <f t="shared" si="23"/>
        <v>9.0372516100203679E-2</v>
      </c>
      <c r="BI47" s="3">
        <v>44013</v>
      </c>
      <c r="BJ47">
        <v>204.7</v>
      </c>
      <c r="BK47">
        <f t="shared" si="24"/>
        <v>1.1196193184925887</v>
      </c>
      <c r="BL47">
        <f t="shared" si="25"/>
        <v>0.11298873332683027</v>
      </c>
      <c r="BN47" s="3">
        <v>44013</v>
      </c>
      <c r="BO47">
        <v>10279.25</v>
      </c>
      <c r="BP47">
        <f t="shared" si="26"/>
        <v>1.0708790287210292</v>
      </c>
      <c r="BQ47">
        <f t="shared" si="27"/>
        <v>6.8479833378364732E-2</v>
      </c>
      <c r="BS47" s="3">
        <v>44013</v>
      </c>
      <c r="BT47">
        <v>485.64</v>
      </c>
      <c r="BU47">
        <f t="shared" si="28"/>
        <v>1.1402141247182569</v>
      </c>
      <c r="BV47">
        <f t="shared" si="29"/>
        <v>0.13121607346902767</v>
      </c>
      <c r="BX47" s="3">
        <v>44013</v>
      </c>
      <c r="BY47">
        <v>9.5299999999999994</v>
      </c>
      <c r="BZ47">
        <f t="shared" si="30"/>
        <v>1.082179803095511</v>
      </c>
      <c r="CA47">
        <f t="shared" si="31"/>
        <v>7.8977343231712252E-2</v>
      </c>
      <c r="CC47" s="3">
        <v>44013</v>
      </c>
      <c r="CD47">
        <v>76.453299999999999</v>
      </c>
      <c r="CE47">
        <f t="shared" si="32"/>
        <v>0.96244305214088699</v>
      </c>
      <c r="CF47">
        <f t="shared" si="33"/>
        <v>-3.828038117748115E-2</v>
      </c>
      <c r="CH47" s="3">
        <v>44013</v>
      </c>
      <c r="CI47">
        <v>42.03</v>
      </c>
      <c r="CJ47">
        <f t="shared" si="34"/>
        <v>1.0968162839248434</v>
      </c>
      <c r="CK47">
        <f t="shared" si="35"/>
        <v>9.241169591436553E-2</v>
      </c>
      <c r="CM47" s="3">
        <v>44013</v>
      </c>
      <c r="CN47">
        <v>32.979900000000001</v>
      </c>
      <c r="CO47">
        <f t="shared" si="36"/>
        <v>0.95149605754000888</v>
      </c>
      <c r="CP47">
        <f t="shared" si="37"/>
        <v>-4.9719735670166999E-2</v>
      </c>
      <c r="CR47" s="3">
        <v>44013</v>
      </c>
      <c r="CS47">
        <v>18.218</v>
      </c>
      <c r="CT47">
        <f t="shared" si="38"/>
        <v>0.96765283900780785</v>
      </c>
      <c r="CU47">
        <f t="shared" si="39"/>
        <v>-3.2881893419956759E-2</v>
      </c>
      <c r="CW47" s="3">
        <v>44013</v>
      </c>
      <c r="CX47">
        <v>74.641999999999996</v>
      </c>
      <c r="CY47">
        <f t="shared" si="40"/>
        <v>1.2466637939385437</v>
      </c>
      <c r="CZ47">
        <f t="shared" si="41"/>
        <v>0.22047101842830449</v>
      </c>
      <c r="DB47" s="3">
        <v>44013</v>
      </c>
      <c r="DC47">
        <v>121</v>
      </c>
      <c r="DD47">
        <f t="shared" si="42"/>
        <v>1.0059860325906218</v>
      </c>
      <c r="DE47">
        <f t="shared" si="43"/>
        <v>5.9681874764126912E-3</v>
      </c>
    </row>
    <row r="48" spans="1:109">
      <c r="A48" s="3">
        <v>44046</v>
      </c>
      <c r="B48">
        <v>155.59450000000001</v>
      </c>
      <c r="C48">
        <f t="shared" si="0"/>
        <v>1.0810053148990864</v>
      </c>
      <c r="D48">
        <f t="shared" si="1"/>
        <v>7.7891455295388198E-2</v>
      </c>
      <c r="F48" s="3">
        <v>44046</v>
      </c>
      <c r="G48">
        <v>147.06</v>
      </c>
      <c r="H48">
        <f t="shared" si="2"/>
        <v>1.1258612769866789</v>
      </c>
      <c r="I48">
        <f t="shared" si="3"/>
        <v>0.11854832229356514</v>
      </c>
      <c r="K48" s="3">
        <v>44046</v>
      </c>
      <c r="L48">
        <v>108.9375</v>
      </c>
      <c r="M48">
        <f t="shared" si="4"/>
        <v>1.1967537282689298</v>
      </c>
      <c r="N48">
        <f t="shared" si="5"/>
        <v>0.17961266461375056</v>
      </c>
      <c r="P48" s="3">
        <v>44046</v>
      </c>
      <c r="Q48">
        <v>199.26</v>
      </c>
      <c r="R48">
        <f t="shared" si="6"/>
        <v>1.1195010955671665</v>
      </c>
      <c r="S48">
        <f t="shared" si="7"/>
        <v>0.11288313567804845</v>
      </c>
      <c r="U48" s="3">
        <v>44046</v>
      </c>
      <c r="V48">
        <v>84.81</v>
      </c>
      <c r="W48">
        <f t="shared" si="8"/>
        <v>0.9679296964163433</v>
      </c>
      <c r="X48">
        <f t="shared" si="9"/>
        <v>-3.2595822012143741E-2</v>
      </c>
      <c r="Z48" s="3">
        <v>44046</v>
      </c>
      <c r="AA48">
        <v>47.16</v>
      </c>
      <c r="AB48">
        <f t="shared" si="10"/>
        <v>1.0238818931828049</v>
      </c>
      <c r="AC48">
        <f t="shared" si="11"/>
        <v>2.3601181276630877E-2</v>
      </c>
      <c r="AE48" s="3">
        <v>44046</v>
      </c>
      <c r="AF48">
        <v>46.37</v>
      </c>
      <c r="AG48">
        <f t="shared" si="12"/>
        <v>0.93000401123144805</v>
      </c>
      <c r="AH48">
        <f t="shared" si="13"/>
        <v>-7.2566379692042368E-2</v>
      </c>
      <c r="AJ48" s="3">
        <v>44046</v>
      </c>
      <c r="AK48">
        <v>42.25</v>
      </c>
      <c r="AL48">
        <f t="shared" si="14"/>
        <v>0.96659803248684506</v>
      </c>
      <c r="AM48">
        <f t="shared" si="15"/>
        <v>-3.3972555072040361E-2</v>
      </c>
      <c r="AO48" s="3">
        <v>44046</v>
      </c>
      <c r="AP48">
        <v>15.39</v>
      </c>
      <c r="AQ48">
        <f t="shared" si="16"/>
        <v>0.9606741573033708</v>
      </c>
      <c r="AR48">
        <f t="shared" si="17"/>
        <v>-4.0119993789425289E-2</v>
      </c>
      <c r="AT48" s="3">
        <v>44046</v>
      </c>
      <c r="AU48">
        <v>28.35</v>
      </c>
      <c r="AV48">
        <f t="shared" si="18"/>
        <v>1.0346715328467155</v>
      </c>
      <c r="AW48">
        <f t="shared" si="19"/>
        <v>3.4084016779736735E-2</v>
      </c>
      <c r="AY48" s="3">
        <v>44046</v>
      </c>
      <c r="AZ48">
        <v>96.1</v>
      </c>
      <c r="BA48">
        <f t="shared" si="20"/>
        <v>1.0304524983915933</v>
      </c>
      <c r="BB48">
        <f t="shared" si="21"/>
        <v>2.9998024596071867E-2</v>
      </c>
      <c r="BD48" s="3">
        <v>44046</v>
      </c>
      <c r="BE48">
        <v>84.3172</v>
      </c>
      <c r="BF48">
        <f t="shared" si="22"/>
        <v>1.0640683287817831</v>
      </c>
      <c r="BG48">
        <f t="shared" si="23"/>
        <v>6.209960763738645E-2</v>
      </c>
      <c r="BI48" s="3">
        <v>44046</v>
      </c>
      <c r="BJ48">
        <v>216.54</v>
      </c>
      <c r="BK48">
        <f t="shared" si="24"/>
        <v>1.0578407425500733</v>
      </c>
      <c r="BL48">
        <f t="shared" si="25"/>
        <v>5.6229795215508395E-2</v>
      </c>
      <c r="BN48" s="3">
        <v>44046</v>
      </c>
      <c r="BO48">
        <v>11055.08</v>
      </c>
      <c r="BP48">
        <f t="shared" si="26"/>
        <v>1.0754753508281245</v>
      </c>
      <c r="BQ48">
        <f t="shared" si="27"/>
        <v>7.2762750660706213E-2</v>
      </c>
      <c r="BS48" s="3">
        <v>44046</v>
      </c>
      <c r="BT48">
        <v>498.62</v>
      </c>
      <c r="BU48">
        <f t="shared" si="28"/>
        <v>1.0267276171649782</v>
      </c>
      <c r="BV48">
        <f t="shared" si="29"/>
        <v>2.6376673923686172E-2</v>
      </c>
      <c r="BX48" s="3">
        <v>44046</v>
      </c>
      <c r="BY48">
        <v>11.010300000000001</v>
      </c>
      <c r="BZ48">
        <f t="shared" si="30"/>
        <v>1.1553305351521512</v>
      </c>
      <c r="CA48">
        <f t="shared" si="31"/>
        <v>0.14438648065366241</v>
      </c>
      <c r="CC48" s="3">
        <v>44046</v>
      </c>
      <c r="CD48">
        <v>84.81</v>
      </c>
      <c r="CE48">
        <f t="shared" si="32"/>
        <v>1.109304634332331</v>
      </c>
      <c r="CF48">
        <f t="shared" si="33"/>
        <v>0.10373336346251343</v>
      </c>
      <c r="CH48" s="3">
        <v>44046</v>
      </c>
      <c r="CI48">
        <v>44.15</v>
      </c>
      <c r="CJ48">
        <f t="shared" si="34"/>
        <v>1.0504401617891981</v>
      </c>
      <c r="CK48">
        <f t="shared" si="35"/>
        <v>4.9209278032943587E-2</v>
      </c>
      <c r="CM48" s="3">
        <v>44046</v>
      </c>
      <c r="CN48">
        <v>37.485999999999997</v>
      </c>
      <c r="CO48">
        <f t="shared" si="36"/>
        <v>1.1366317059784898</v>
      </c>
      <c r="CP48">
        <f t="shared" si="37"/>
        <v>0.1280692449506286</v>
      </c>
      <c r="CR48" s="3">
        <v>44046</v>
      </c>
      <c r="CS48">
        <v>24.417000000000002</v>
      </c>
      <c r="CT48">
        <f t="shared" si="38"/>
        <v>1.3402678669447801</v>
      </c>
      <c r="CU48">
        <f t="shared" si="39"/>
        <v>0.29286949469039608</v>
      </c>
      <c r="CW48" s="3">
        <v>44046</v>
      </c>
      <c r="CX48">
        <v>99</v>
      </c>
      <c r="CY48">
        <f t="shared" si="40"/>
        <v>1.3263310200691301</v>
      </c>
      <c r="CZ48">
        <f t="shared" si="41"/>
        <v>0.28241649867045882</v>
      </c>
      <c r="DB48" s="3">
        <v>44046</v>
      </c>
      <c r="DC48">
        <v>116.41</v>
      </c>
      <c r="DD48">
        <f t="shared" si="42"/>
        <v>0.96206611570247935</v>
      </c>
      <c r="DE48">
        <f t="shared" si="43"/>
        <v>-3.8672103336591462E-2</v>
      </c>
    </row>
    <row r="49" spans="1:109">
      <c r="A49" s="3">
        <v>44075</v>
      </c>
      <c r="B49">
        <v>174.95599999999999</v>
      </c>
      <c r="C49">
        <f t="shared" si="0"/>
        <v>1.124435632364897</v>
      </c>
      <c r="D49">
        <f t="shared" si="1"/>
        <v>0.11728124966275491</v>
      </c>
      <c r="F49" s="3">
        <v>44075</v>
      </c>
      <c r="G49">
        <v>140.16999999999999</v>
      </c>
      <c r="H49">
        <f t="shared" si="2"/>
        <v>0.95314837481300141</v>
      </c>
      <c r="I49">
        <f t="shared" si="3"/>
        <v>-4.7984695093109951E-2</v>
      </c>
      <c r="K49" s="3">
        <v>44075</v>
      </c>
      <c r="L49">
        <v>134.18</v>
      </c>
      <c r="M49">
        <f t="shared" si="4"/>
        <v>1.2317154331612163</v>
      </c>
      <c r="N49">
        <f t="shared" si="5"/>
        <v>0.20840785885450236</v>
      </c>
      <c r="P49" s="3">
        <v>44075</v>
      </c>
      <c r="Q49">
        <v>218.55</v>
      </c>
      <c r="R49">
        <f t="shared" si="6"/>
        <v>1.0968081903041254</v>
      </c>
      <c r="S49">
        <f t="shared" si="7"/>
        <v>9.2404316692613411E-2</v>
      </c>
      <c r="U49" s="3">
        <v>44075</v>
      </c>
      <c r="V49">
        <v>83.08</v>
      </c>
      <c r="W49">
        <f t="shared" si="8"/>
        <v>0.97960146209173438</v>
      </c>
      <c r="X49">
        <f t="shared" si="9"/>
        <v>-2.0609461365697201E-2</v>
      </c>
      <c r="Z49" s="3">
        <v>44075</v>
      </c>
      <c r="AA49">
        <v>42.03</v>
      </c>
      <c r="AB49">
        <f t="shared" si="10"/>
        <v>0.8912213740458016</v>
      </c>
      <c r="AC49">
        <f t="shared" si="11"/>
        <v>-0.11516242665214478</v>
      </c>
      <c r="AE49" s="3">
        <v>44075</v>
      </c>
      <c r="AF49">
        <v>45.21</v>
      </c>
      <c r="AG49">
        <f t="shared" si="12"/>
        <v>0.97498382574940701</v>
      </c>
      <c r="AH49">
        <f t="shared" si="13"/>
        <v>-2.5334397096855615E-2</v>
      </c>
      <c r="AJ49" s="3">
        <v>44075</v>
      </c>
      <c r="AK49">
        <v>39.43</v>
      </c>
      <c r="AL49">
        <f t="shared" si="14"/>
        <v>0.93325443786982243</v>
      </c>
      <c r="AM49">
        <f t="shared" si="15"/>
        <v>-6.9077405913647111E-2</v>
      </c>
      <c r="AO49" s="3">
        <v>44075</v>
      </c>
      <c r="AP49">
        <v>15.84</v>
      </c>
      <c r="AQ49">
        <f t="shared" si="16"/>
        <v>1.0292397660818713</v>
      </c>
      <c r="AR49">
        <f t="shared" si="17"/>
        <v>2.8820438535491884E-2</v>
      </c>
      <c r="AT49" s="3">
        <v>44075</v>
      </c>
      <c r="AU49">
        <v>28.77</v>
      </c>
      <c r="AV49">
        <f t="shared" si="18"/>
        <v>1.0148148148148148</v>
      </c>
      <c r="AW49">
        <f t="shared" si="19"/>
        <v>1.4706147389695487E-2</v>
      </c>
      <c r="AY49" s="3">
        <v>44075</v>
      </c>
      <c r="AZ49">
        <v>100.14</v>
      </c>
      <c r="BA49">
        <f t="shared" si="20"/>
        <v>1.0420395421436004</v>
      </c>
      <c r="BB49">
        <f t="shared" si="21"/>
        <v>4.1179890925551882E-2</v>
      </c>
      <c r="BD49" s="3">
        <v>44075</v>
      </c>
      <c r="BE49">
        <v>72.074700000000007</v>
      </c>
      <c r="BF49">
        <f t="shared" si="22"/>
        <v>0.85480423922995552</v>
      </c>
      <c r="BG49">
        <f t="shared" si="23"/>
        <v>-0.1568827962256755</v>
      </c>
      <c r="BI49" s="3">
        <v>44075</v>
      </c>
      <c r="BJ49">
        <v>227.27</v>
      </c>
      <c r="BK49">
        <f t="shared" si="24"/>
        <v>1.0495520458113976</v>
      </c>
      <c r="BL49">
        <f t="shared" si="25"/>
        <v>4.8363450103168962E-2</v>
      </c>
      <c r="BN49" s="3">
        <v>44075</v>
      </c>
      <c r="BO49">
        <v>12292.86</v>
      </c>
      <c r="BP49">
        <f t="shared" si="26"/>
        <v>1.1119648161750073</v>
      </c>
      <c r="BQ49">
        <f t="shared" si="27"/>
        <v>0.10612855519744203</v>
      </c>
      <c r="BS49" s="3">
        <v>44075</v>
      </c>
      <c r="BT49">
        <v>556.54999999999995</v>
      </c>
      <c r="BU49">
        <f t="shared" si="28"/>
        <v>1.1161806586177849</v>
      </c>
      <c r="BV49">
        <f t="shared" si="29"/>
        <v>0.10991273133977399</v>
      </c>
      <c r="BX49" s="3">
        <v>44075</v>
      </c>
      <c r="BY49">
        <v>13.821</v>
      </c>
      <c r="BZ49">
        <f t="shared" si="30"/>
        <v>1.2552791477071468</v>
      </c>
      <c r="CA49">
        <f t="shared" si="31"/>
        <v>0.22735797630211643</v>
      </c>
      <c r="CC49" s="3">
        <v>44075</v>
      </c>
      <c r="CD49">
        <v>86.166700000000006</v>
      </c>
      <c r="CE49">
        <f t="shared" si="32"/>
        <v>1.0159969343237827</v>
      </c>
      <c r="CF49">
        <f t="shared" si="33"/>
        <v>1.5870331753886108E-2</v>
      </c>
      <c r="CH49" s="3">
        <v>44075</v>
      </c>
      <c r="CI49">
        <v>45.58</v>
      </c>
      <c r="CJ49">
        <f t="shared" si="34"/>
        <v>1.0323895809739525</v>
      </c>
      <c r="CK49">
        <f t="shared" si="35"/>
        <v>3.1876096767569244E-2</v>
      </c>
      <c r="CM49" s="3">
        <v>44075</v>
      </c>
      <c r="CN49">
        <v>36.049100000000003</v>
      </c>
      <c r="CO49">
        <f t="shared" si="36"/>
        <v>0.96166835618630975</v>
      </c>
      <c r="CP49">
        <f t="shared" si="37"/>
        <v>-3.9085631843410115E-2</v>
      </c>
      <c r="CR49" s="3">
        <v>44075</v>
      </c>
      <c r="CS49">
        <v>28.645</v>
      </c>
      <c r="CT49">
        <f t="shared" si="38"/>
        <v>1.1731580456239505</v>
      </c>
      <c r="CU49">
        <f t="shared" si="39"/>
        <v>0.15969929684752707</v>
      </c>
      <c r="CW49" s="3">
        <v>44075</v>
      </c>
      <c r="CX49">
        <v>158.35</v>
      </c>
      <c r="CY49">
        <f t="shared" si="40"/>
        <v>1.5994949494949495</v>
      </c>
      <c r="CZ49">
        <f t="shared" si="41"/>
        <v>0.46968792285005889</v>
      </c>
      <c r="DB49" s="3">
        <v>44075</v>
      </c>
      <c r="DC49">
        <v>105.51</v>
      </c>
      <c r="DD49">
        <f t="shared" si="42"/>
        <v>0.90636543252297919</v>
      </c>
      <c r="DE49">
        <f t="shared" si="43"/>
        <v>-9.831270710614877E-2</v>
      </c>
    </row>
    <row r="50" spans="1:109">
      <c r="A50" s="3">
        <v>44105</v>
      </c>
      <c r="B50">
        <v>161.06299999999999</v>
      </c>
      <c r="C50">
        <f t="shared" si="0"/>
        <v>0.92059146299641048</v>
      </c>
      <c r="D50">
        <f t="shared" si="1"/>
        <v>-8.2738920945914174E-2</v>
      </c>
      <c r="F50" s="3">
        <v>44105</v>
      </c>
      <c r="G50">
        <v>148.57</v>
      </c>
      <c r="H50">
        <f t="shared" si="2"/>
        <v>1.0599272312192338</v>
      </c>
      <c r="I50">
        <f t="shared" si="3"/>
        <v>5.8200255974295234E-2</v>
      </c>
      <c r="K50" s="3">
        <v>44105</v>
      </c>
      <c r="L50">
        <v>116.79</v>
      </c>
      <c r="M50">
        <f t="shared" si="4"/>
        <v>0.87039797287226117</v>
      </c>
      <c r="N50">
        <f t="shared" si="5"/>
        <v>-0.13880473184426789</v>
      </c>
      <c r="P50" s="3">
        <v>44105</v>
      </c>
      <c r="Q50">
        <v>212.02</v>
      </c>
      <c r="R50">
        <f t="shared" si="6"/>
        <v>0.97012125371768476</v>
      </c>
      <c r="S50">
        <f t="shared" si="7"/>
        <v>-3.0334211464371891E-2</v>
      </c>
      <c r="U50" s="3">
        <v>44105</v>
      </c>
      <c r="V50">
        <v>70.42</v>
      </c>
      <c r="W50">
        <f t="shared" si="8"/>
        <v>0.84761675493500244</v>
      </c>
      <c r="X50">
        <f t="shared" si="9"/>
        <v>-0.16532668528100508</v>
      </c>
      <c r="Z50" s="3">
        <v>44105</v>
      </c>
      <c r="AA50">
        <v>38.799999999999997</v>
      </c>
      <c r="AB50">
        <f t="shared" si="10"/>
        <v>0.92315013085891018</v>
      </c>
      <c r="AC50">
        <f t="shared" si="11"/>
        <v>-7.99634023877977E-2</v>
      </c>
      <c r="AE50" s="3">
        <v>44105</v>
      </c>
      <c r="AF50">
        <v>34.86</v>
      </c>
      <c r="AG50">
        <f t="shared" si="12"/>
        <v>0.77106834771068344</v>
      </c>
      <c r="AH50">
        <f t="shared" si="13"/>
        <v>-0.25997826121463896</v>
      </c>
      <c r="AJ50" s="3">
        <v>44105</v>
      </c>
      <c r="AK50">
        <v>33.130000000000003</v>
      </c>
      <c r="AL50">
        <f t="shared" si="14"/>
        <v>0.84022318031955368</v>
      </c>
      <c r="AM50">
        <f t="shared" si="15"/>
        <v>-0.17408773157773128</v>
      </c>
      <c r="AO50" s="3">
        <v>44105</v>
      </c>
      <c r="AP50">
        <v>15.37</v>
      </c>
      <c r="AQ50">
        <f t="shared" si="16"/>
        <v>0.97032828282828276</v>
      </c>
      <c r="AR50">
        <f t="shared" si="17"/>
        <v>-3.0120828835775371E-2</v>
      </c>
      <c r="AT50" s="3">
        <v>44105</v>
      </c>
      <c r="AU50">
        <v>26.55</v>
      </c>
      <c r="AV50">
        <f t="shared" si="18"/>
        <v>0.92283628779979143</v>
      </c>
      <c r="AW50">
        <f t="shared" si="19"/>
        <v>-8.0303429875508717E-2</v>
      </c>
      <c r="AY50" s="3">
        <v>44105</v>
      </c>
      <c r="AZ50">
        <v>96.97</v>
      </c>
      <c r="BA50">
        <f t="shared" si="20"/>
        <v>0.9683443179548632</v>
      </c>
      <c r="BB50">
        <f t="shared" si="21"/>
        <v>-3.2167554585343823E-2</v>
      </c>
      <c r="BD50" s="3">
        <v>44105</v>
      </c>
      <c r="BE50">
        <v>69.532700000000006</v>
      </c>
      <c r="BF50">
        <f t="shared" si="22"/>
        <v>0.96473103599460008</v>
      </c>
      <c r="BG50">
        <f t="shared" si="23"/>
        <v>-3.5905935669139931E-2</v>
      </c>
      <c r="BI50" s="3">
        <v>44105</v>
      </c>
      <c r="BJ50">
        <v>212.46</v>
      </c>
      <c r="BK50">
        <f t="shared" si="24"/>
        <v>0.93483521802261627</v>
      </c>
      <c r="BL50">
        <f t="shared" si="25"/>
        <v>-6.7385002634053642E-2</v>
      </c>
      <c r="BN50" s="3">
        <v>44105</v>
      </c>
      <c r="BO50">
        <v>11583.2</v>
      </c>
      <c r="BP50">
        <f t="shared" si="26"/>
        <v>0.94227055380114966</v>
      </c>
      <c r="BQ50">
        <f t="shared" si="27"/>
        <v>-5.9462833540143062E-2</v>
      </c>
      <c r="BS50" s="3">
        <v>44105</v>
      </c>
      <c r="BT50">
        <v>527.51</v>
      </c>
      <c r="BU50">
        <f t="shared" si="28"/>
        <v>0.94782139969454682</v>
      </c>
      <c r="BV50">
        <f t="shared" si="29"/>
        <v>-5.3589191422729845E-2</v>
      </c>
      <c r="BX50" s="3">
        <v>44105</v>
      </c>
      <c r="BY50">
        <v>13.6145</v>
      </c>
      <c r="BZ50">
        <f t="shared" si="30"/>
        <v>0.98505896823674122</v>
      </c>
      <c r="CA50">
        <f t="shared" si="31"/>
        <v>-1.5053773371765285E-2</v>
      </c>
      <c r="CC50" s="3">
        <v>44105</v>
      </c>
      <c r="CD50">
        <v>83.51</v>
      </c>
      <c r="CE50">
        <f t="shared" si="32"/>
        <v>0.9691679036100953</v>
      </c>
      <c r="CF50">
        <f t="shared" si="33"/>
        <v>-3.1317406962356624E-2</v>
      </c>
      <c r="CH50" s="3">
        <v>44105</v>
      </c>
      <c r="CI50">
        <v>40.93</v>
      </c>
      <c r="CJ50">
        <f t="shared" si="34"/>
        <v>0.89798157086441421</v>
      </c>
      <c r="CK50">
        <f t="shared" si="35"/>
        <v>-0.10760573331322656</v>
      </c>
      <c r="CM50" s="3">
        <v>44105</v>
      </c>
      <c r="CN50">
        <v>35.550600000000003</v>
      </c>
      <c r="CO50">
        <f t="shared" si="36"/>
        <v>0.98617163812688802</v>
      </c>
      <c r="CP50">
        <f t="shared" si="37"/>
        <v>-1.3924864349428009E-2</v>
      </c>
      <c r="CR50" s="3">
        <v>44105</v>
      </c>
      <c r="CS50">
        <v>24.254000000000001</v>
      </c>
      <c r="CT50">
        <f t="shared" si="38"/>
        <v>0.84670972246465359</v>
      </c>
      <c r="CU50">
        <f t="shared" si="39"/>
        <v>-0.16639735562594096</v>
      </c>
      <c r="CW50" s="3">
        <v>44105</v>
      </c>
      <c r="CX50">
        <v>149.38669999999999</v>
      </c>
      <c r="CY50">
        <f t="shared" si="40"/>
        <v>0.9433956425639406</v>
      </c>
      <c r="CZ50">
        <f t="shared" si="41"/>
        <v>-5.8269527006390251E-2</v>
      </c>
      <c r="DB50" s="3">
        <v>44105</v>
      </c>
      <c r="DC50">
        <v>103.17</v>
      </c>
      <c r="DD50">
        <f t="shared" si="42"/>
        <v>0.97782200739266412</v>
      </c>
      <c r="DE50">
        <f t="shared" si="43"/>
        <v>-2.2427622041716336E-2</v>
      </c>
    </row>
    <row r="51" spans="1:109">
      <c r="A51" s="3">
        <v>44137</v>
      </c>
      <c r="B51">
        <v>150.22399999999999</v>
      </c>
      <c r="C51">
        <f t="shared" si="0"/>
        <v>0.93270335210445598</v>
      </c>
      <c r="D51">
        <f t="shared" si="1"/>
        <v>-6.9668079276517358E-2</v>
      </c>
      <c r="F51" s="3">
        <v>44137</v>
      </c>
      <c r="G51">
        <v>154.30000000000001</v>
      </c>
      <c r="H51">
        <f t="shared" si="2"/>
        <v>1.0385676785353706</v>
      </c>
      <c r="I51">
        <f t="shared" si="3"/>
        <v>3.7842531719853648E-2</v>
      </c>
      <c r="K51" s="3">
        <v>44137</v>
      </c>
      <c r="L51">
        <v>108.77</v>
      </c>
      <c r="M51">
        <f t="shared" si="4"/>
        <v>0.93132973713502865</v>
      </c>
      <c r="N51">
        <f t="shared" si="5"/>
        <v>-7.1141889184715187E-2</v>
      </c>
      <c r="P51" s="3">
        <v>44137</v>
      </c>
      <c r="Q51">
        <v>204.31</v>
      </c>
      <c r="R51">
        <f t="shared" si="6"/>
        <v>0.96363550608433168</v>
      </c>
      <c r="S51">
        <f t="shared" si="7"/>
        <v>-3.7042161593231045E-2</v>
      </c>
      <c r="U51" s="3">
        <v>44137</v>
      </c>
      <c r="V51">
        <v>72.150000000000006</v>
      </c>
      <c r="W51">
        <f t="shared" si="8"/>
        <v>1.0245668844078388</v>
      </c>
      <c r="X51">
        <f t="shared" si="9"/>
        <v>2.426997149297357E-2</v>
      </c>
      <c r="Z51" s="3">
        <v>44137</v>
      </c>
      <c r="AA51">
        <v>35.9</v>
      </c>
      <c r="AB51">
        <f t="shared" si="10"/>
        <v>0.92525773195876293</v>
      </c>
      <c r="AC51">
        <f t="shared" si="11"/>
        <v>-7.7682951134994516E-2</v>
      </c>
      <c r="AE51" s="3">
        <v>44137</v>
      </c>
      <c r="AF51">
        <v>35.15</v>
      </c>
      <c r="AG51">
        <f t="shared" si="12"/>
        <v>1.0083189902467011</v>
      </c>
      <c r="AH51">
        <f t="shared" si="13"/>
        <v>8.2845781647990901E-3</v>
      </c>
      <c r="AJ51" s="3">
        <v>44137</v>
      </c>
      <c r="AK51">
        <v>33.99</v>
      </c>
      <c r="AL51">
        <f t="shared" si="14"/>
        <v>1.0259583459100512</v>
      </c>
      <c r="AM51">
        <f t="shared" si="15"/>
        <v>2.5627147396220028E-2</v>
      </c>
      <c r="AO51" s="3">
        <v>44137</v>
      </c>
      <c r="AP51">
        <v>15.63</v>
      </c>
      <c r="AQ51">
        <f t="shared" si="16"/>
        <v>1.0169160702667535</v>
      </c>
      <c r="AR51">
        <f t="shared" si="17"/>
        <v>1.677458688288079E-2</v>
      </c>
      <c r="AT51" s="3">
        <v>44137</v>
      </c>
      <c r="AU51">
        <v>28.4</v>
      </c>
      <c r="AV51">
        <f t="shared" si="18"/>
        <v>1.0696798493408661</v>
      </c>
      <c r="AW51">
        <f t="shared" si="19"/>
        <v>6.7359397479212366E-2</v>
      </c>
      <c r="AY51" s="3">
        <v>44137</v>
      </c>
      <c r="AZ51">
        <v>100.25</v>
      </c>
      <c r="BA51">
        <f t="shared" si="20"/>
        <v>1.0338248942972053</v>
      </c>
      <c r="BB51">
        <f t="shared" si="21"/>
        <v>3.3265413870223623E-2</v>
      </c>
      <c r="BD51" s="3">
        <v>44137</v>
      </c>
      <c r="BE51">
        <v>58.699199999999998</v>
      </c>
      <c r="BF51">
        <f t="shared" si="22"/>
        <v>0.84419560868483456</v>
      </c>
      <c r="BG51">
        <f t="shared" si="23"/>
        <v>-0.16937104739468009</v>
      </c>
      <c r="BI51" s="3">
        <v>44137</v>
      </c>
      <c r="BJ51">
        <v>202.33</v>
      </c>
      <c r="BK51">
        <f t="shared" si="24"/>
        <v>0.9523204367881013</v>
      </c>
      <c r="BL51">
        <f t="shared" si="25"/>
        <v>-4.8853707560764167E-2</v>
      </c>
      <c r="BN51" s="3">
        <v>44137</v>
      </c>
      <c r="BO51">
        <v>11084.76</v>
      </c>
      <c r="BP51">
        <f t="shared" si="26"/>
        <v>0.95696871330893019</v>
      </c>
      <c r="BQ51">
        <f t="shared" si="27"/>
        <v>-4.398458053075073E-2</v>
      </c>
      <c r="BS51" s="3">
        <v>44137</v>
      </c>
      <c r="BT51">
        <v>484.12</v>
      </c>
      <c r="BU51">
        <f t="shared" si="28"/>
        <v>0.917745635153836</v>
      </c>
      <c r="BV51">
        <f t="shared" si="29"/>
        <v>-8.5835012646101799E-2</v>
      </c>
      <c r="BX51" s="3">
        <v>44137</v>
      </c>
      <c r="BY51">
        <v>12.5808</v>
      </c>
      <c r="BZ51">
        <f t="shared" si="30"/>
        <v>0.92407359800213007</v>
      </c>
      <c r="CA51">
        <f t="shared" si="31"/>
        <v>-7.8963558995009786E-2</v>
      </c>
      <c r="CC51" s="3">
        <v>44137</v>
      </c>
      <c r="CD51">
        <v>73.95</v>
      </c>
      <c r="CE51">
        <f t="shared" si="32"/>
        <v>0.88552269189318644</v>
      </c>
      <c r="CF51">
        <f t="shared" si="33"/>
        <v>-0.12157719600832925</v>
      </c>
      <c r="CH51" s="3">
        <v>44137</v>
      </c>
      <c r="CI51">
        <v>38.97</v>
      </c>
      <c r="CJ51">
        <f t="shared" si="34"/>
        <v>0.95211336428047888</v>
      </c>
      <c r="CK51">
        <f t="shared" si="35"/>
        <v>-4.9071171153693756E-2</v>
      </c>
      <c r="CM51" s="3">
        <v>44137</v>
      </c>
      <c r="CN51">
        <v>35.413800000000002</v>
      </c>
      <c r="CO51">
        <f t="shared" si="36"/>
        <v>0.99615196367993786</v>
      </c>
      <c r="CP51">
        <f t="shared" si="37"/>
        <v>-3.8554590599228695E-3</v>
      </c>
      <c r="CR51" s="3">
        <v>44137</v>
      </c>
      <c r="CS51">
        <v>24.033000000000001</v>
      </c>
      <c r="CT51">
        <f t="shared" si="38"/>
        <v>0.99088810093180502</v>
      </c>
      <c r="CU51">
        <f t="shared" si="39"/>
        <v>-9.1536663335106665E-3</v>
      </c>
      <c r="CW51" s="3">
        <v>44137</v>
      </c>
      <c r="CX51">
        <v>133.5033</v>
      </c>
      <c r="CY51">
        <f t="shared" si="40"/>
        <v>0.89367594303910591</v>
      </c>
      <c r="CZ51">
        <f t="shared" si="41"/>
        <v>-0.1124120493423427</v>
      </c>
      <c r="DB51" s="3">
        <v>44137</v>
      </c>
      <c r="DC51">
        <v>133.97999999999999</v>
      </c>
      <c r="DD51">
        <f t="shared" si="42"/>
        <v>1.2986333236405931</v>
      </c>
      <c r="DE51">
        <f t="shared" si="43"/>
        <v>0.26131242196783694</v>
      </c>
    </row>
    <row r="52" spans="1:109">
      <c r="A52" s="3">
        <v>44166</v>
      </c>
      <c r="B52">
        <v>161.00399999999999</v>
      </c>
      <c r="C52">
        <f t="shared" si="0"/>
        <v>1.0717595058046649</v>
      </c>
      <c r="D52">
        <f t="shared" si="1"/>
        <v>6.9301695880143219E-2</v>
      </c>
      <c r="F52" s="3">
        <v>44166</v>
      </c>
      <c r="G52">
        <v>154.30000000000001</v>
      </c>
      <c r="H52">
        <f t="shared" si="2"/>
        <v>1</v>
      </c>
      <c r="I52">
        <f t="shared" si="3"/>
        <v>0</v>
      </c>
      <c r="K52" s="3">
        <v>44166</v>
      </c>
      <c r="L52">
        <v>122.72</v>
      </c>
      <c r="M52">
        <f t="shared" si="4"/>
        <v>1.1282522754435966</v>
      </c>
      <c r="N52">
        <f t="shared" si="5"/>
        <v>0.12066977651318719</v>
      </c>
      <c r="P52" s="3">
        <v>44166</v>
      </c>
      <c r="Q52">
        <v>229.68</v>
      </c>
      <c r="R52">
        <f t="shared" si="6"/>
        <v>1.1241740492389016</v>
      </c>
      <c r="S52">
        <f t="shared" si="7"/>
        <v>0.11704858756108792</v>
      </c>
      <c r="U52" s="3">
        <v>44166</v>
      </c>
      <c r="V52">
        <v>87.45</v>
      </c>
      <c r="W52">
        <f t="shared" si="8"/>
        <v>1.212058212058212</v>
      </c>
      <c r="X52">
        <f t="shared" si="9"/>
        <v>0.1923199162447311</v>
      </c>
      <c r="Z52" s="3">
        <v>44166</v>
      </c>
      <c r="AA52">
        <v>43.54</v>
      </c>
      <c r="AB52">
        <f t="shared" si="10"/>
        <v>1.2128133704735375</v>
      </c>
      <c r="AC52">
        <f t="shared" si="11"/>
        <v>0.19294276031216814</v>
      </c>
      <c r="AE52" s="3">
        <v>44166</v>
      </c>
      <c r="AF52">
        <v>46.53</v>
      </c>
      <c r="AG52">
        <f t="shared" si="12"/>
        <v>1.3237553342816502</v>
      </c>
      <c r="AH52">
        <f t="shared" si="13"/>
        <v>0.28047264759988327</v>
      </c>
      <c r="AJ52" s="3">
        <v>44166</v>
      </c>
      <c r="AK52">
        <v>38.5</v>
      </c>
      <c r="AL52">
        <f t="shared" si="14"/>
        <v>1.1326860841423947</v>
      </c>
      <c r="AM52">
        <f t="shared" si="15"/>
        <v>0.12459187758571379</v>
      </c>
      <c r="AO52" s="3">
        <v>44166</v>
      </c>
      <c r="AP52">
        <v>18.61</v>
      </c>
      <c r="AQ52">
        <f t="shared" si="16"/>
        <v>1.1906589891234804</v>
      </c>
      <c r="AR52">
        <f t="shared" si="17"/>
        <v>0.17450692622077413</v>
      </c>
      <c r="AT52" s="3">
        <v>44166</v>
      </c>
      <c r="AU52">
        <v>40.61</v>
      </c>
      <c r="AV52">
        <f t="shared" si="18"/>
        <v>1.4299295774647889</v>
      </c>
      <c r="AW52">
        <f t="shared" si="19"/>
        <v>0.35762519653104619</v>
      </c>
      <c r="AY52" s="3">
        <v>44166</v>
      </c>
      <c r="AZ52">
        <v>119.74</v>
      </c>
      <c r="BA52">
        <f t="shared" si="20"/>
        <v>1.1944139650872818</v>
      </c>
      <c r="BB52">
        <f t="shared" si="21"/>
        <v>0.17765565931052743</v>
      </c>
      <c r="BD52" s="3">
        <v>44166</v>
      </c>
      <c r="BE52">
        <v>59.393099999999997</v>
      </c>
      <c r="BF52">
        <f t="shared" si="22"/>
        <v>1.0118212854689672</v>
      </c>
      <c r="BG52">
        <f t="shared" si="23"/>
        <v>1.1751959884076513E-2</v>
      </c>
      <c r="BI52" s="3">
        <v>44166</v>
      </c>
      <c r="BJ52">
        <v>216.21</v>
      </c>
      <c r="BK52">
        <f t="shared" si="24"/>
        <v>1.0686008006721692</v>
      </c>
      <c r="BL52">
        <f t="shared" si="25"/>
        <v>6.6350129813356182E-2</v>
      </c>
      <c r="BN52" s="3">
        <v>44166</v>
      </c>
      <c r="BO52">
        <v>12455.33</v>
      </c>
      <c r="BP52">
        <f t="shared" si="26"/>
        <v>1.1236445353801074</v>
      </c>
      <c r="BQ52">
        <f t="shared" si="27"/>
        <v>0.1165774517922033</v>
      </c>
      <c r="BS52" s="3">
        <v>44166</v>
      </c>
      <c r="BT52">
        <v>504.58</v>
      </c>
      <c r="BU52">
        <f t="shared" si="28"/>
        <v>1.0422622490291662</v>
      </c>
      <c r="BV52">
        <f t="shared" si="29"/>
        <v>4.1393590196316339E-2</v>
      </c>
      <c r="BX52" s="3">
        <v>44166</v>
      </c>
      <c r="BY52">
        <v>13.39</v>
      </c>
      <c r="BZ52">
        <f t="shared" si="30"/>
        <v>1.0643202340073763</v>
      </c>
      <c r="CA52">
        <f t="shared" si="31"/>
        <v>6.2336317447966583E-2</v>
      </c>
      <c r="CC52" s="3">
        <v>44166</v>
      </c>
      <c r="CD52">
        <v>98.276700000000005</v>
      </c>
      <c r="CE52">
        <f t="shared" si="32"/>
        <v>1.3289614604462474</v>
      </c>
      <c r="CF52">
        <f t="shared" si="33"/>
        <v>0.28439778039885399</v>
      </c>
      <c r="CH52" s="3">
        <v>44166</v>
      </c>
      <c r="CI52">
        <v>47.42</v>
      </c>
      <c r="CJ52">
        <f t="shared" si="34"/>
        <v>1.2168334616371568</v>
      </c>
      <c r="CK52">
        <f t="shared" si="35"/>
        <v>0.19625196128664155</v>
      </c>
      <c r="CM52" s="3">
        <v>44166</v>
      </c>
      <c r="CN52">
        <v>39.409999999999997</v>
      </c>
      <c r="CO52">
        <f t="shared" si="36"/>
        <v>1.1128430159994125</v>
      </c>
      <c r="CP52">
        <f t="shared" si="37"/>
        <v>0.10691801652288004</v>
      </c>
      <c r="CR52" s="3">
        <v>44166</v>
      </c>
      <c r="CS52">
        <v>24.09</v>
      </c>
      <c r="CT52">
        <f t="shared" si="38"/>
        <v>1.0023717388590687</v>
      </c>
      <c r="CU52">
        <f t="shared" si="39"/>
        <v>2.3689307256904895E-3</v>
      </c>
      <c r="CW52" s="3">
        <v>44166</v>
      </c>
      <c r="CX52">
        <v>194.92</v>
      </c>
      <c r="CY52">
        <f t="shared" si="40"/>
        <v>1.460038815519916</v>
      </c>
      <c r="CZ52">
        <f t="shared" si="41"/>
        <v>0.37846302133938958</v>
      </c>
      <c r="DB52" s="3">
        <v>44166</v>
      </c>
      <c r="DC52">
        <v>132.49</v>
      </c>
      <c r="DD52">
        <f t="shared" si="42"/>
        <v>0.98887893715479935</v>
      </c>
      <c r="DE52">
        <f t="shared" si="43"/>
        <v>-1.1183364200089597E-2</v>
      </c>
    </row>
    <row r="53" spans="1:109">
      <c r="A53" s="3">
        <v>44200</v>
      </c>
      <c r="B53">
        <v>159.33150000000001</v>
      </c>
      <c r="C53">
        <f t="shared" si="0"/>
        <v>0.98961205932771867</v>
      </c>
      <c r="D53">
        <f t="shared" si="1"/>
        <v>-1.044227191533687E-2</v>
      </c>
      <c r="F53" s="3">
        <v>44200</v>
      </c>
      <c r="G53">
        <v>150.24</v>
      </c>
      <c r="H53">
        <f t="shared" si="2"/>
        <v>0.97368762151652621</v>
      </c>
      <c r="I53">
        <f t="shared" si="3"/>
        <v>-2.6664743909162413E-2</v>
      </c>
      <c r="K53" s="3">
        <v>44200</v>
      </c>
      <c r="L53">
        <v>129.41</v>
      </c>
      <c r="M53">
        <f t="shared" si="4"/>
        <v>1.0545143415906129</v>
      </c>
      <c r="N53">
        <f t="shared" si="5"/>
        <v>5.3080321214632749E-2</v>
      </c>
      <c r="P53" s="3">
        <v>44200</v>
      </c>
      <c r="Q53">
        <v>228.45</v>
      </c>
      <c r="R53">
        <f t="shared" si="6"/>
        <v>0.99464472309299889</v>
      </c>
      <c r="S53">
        <f t="shared" si="7"/>
        <v>-5.369667803528066E-3</v>
      </c>
      <c r="U53" s="3">
        <v>44200</v>
      </c>
      <c r="V53">
        <v>84.71</v>
      </c>
      <c r="W53">
        <f t="shared" si="8"/>
        <v>0.96866781017724402</v>
      </c>
      <c r="X53">
        <f t="shared" si="9"/>
        <v>-3.1833543021151642E-2</v>
      </c>
      <c r="Z53" s="3">
        <v>44200</v>
      </c>
      <c r="AA53">
        <v>43.96</v>
      </c>
      <c r="AB53">
        <f t="shared" si="10"/>
        <v>1.009646302250804</v>
      </c>
      <c r="AC53">
        <f t="shared" si="11"/>
        <v>9.6000737290193577E-3</v>
      </c>
      <c r="AE53" s="3">
        <v>44200</v>
      </c>
      <c r="AF53">
        <v>49.86</v>
      </c>
      <c r="AG53">
        <f t="shared" si="12"/>
        <v>1.0715667311411992</v>
      </c>
      <c r="AH53">
        <f t="shared" si="13"/>
        <v>6.9121812238854621E-2</v>
      </c>
      <c r="AJ53" s="3">
        <v>44200</v>
      </c>
      <c r="AK53">
        <v>41.5</v>
      </c>
      <c r="AL53">
        <f t="shared" si="14"/>
        <v>1.0779220779220779</v>
      </c>
      <c r="AM53">
        <f t="shared" si="15"/>
        <v>7.5035185942914098E-2</v>
      </c>
      <c r="AO53" s="3">
        <v>44200</v>
      </c>
      <c r="AP53">
        <v>18.739999999999998</v>
      </c>
      <c r="AQ53">
        <f t="shared" si="16"/>
        <v>1.0069854916711445</v>
      </c>
      <c r="AR53">
        <f t="shared" si="17"/>
        <v>6.9612061561166779E-3</v>
      </c>
      <c r="AT53" s="3">
        <v>44200</v>
      </c>
      <c r="AU53">
        <v>42.41</v>
      </c>
      <c r="AV53">
        <f t="shared" si="18"/>
        <v>1.0443240581137649</v>
      </c>
      <c r="AW53">
        <f t="shared" si="19"/>
        <v>4.3369841788292791E-2</v>
      </c>
      <c r="AY53" s="3">
        <v>44200</v>
      </c>
      <c r="AZ53">
        <v>125.87</v>
      </c>
      <c r="BA53">
        <f t="shared" si="20"/>
        <v>1.0511942542174713</v>
      </c>
      <c r="BB53">
        <f t="shared" si="21"/>
        <v>4.9926902806207672E-2</v>
      </c>
      <c r="BD53" s="3">
        <v>44200</v>
      </c>
      <c r="BE53">
        <v>71.564899999999994</v>
      </c>
      <c r="BF53">
        <f t="shared" si="22"/>
        <v>1.2049362636400525</v>
      </c>
      <c r="BG53">
        <f t="shared" si="23"/>
        <v>0.18642667229895157</v>
      </c>
      <c r="BI53" s="3">
        <v>44200</v>
      </c>
      <c r="BJ53">
        <v>217.69</v>
      </c>
      <c r="BK53">
        <f t="shared" si="24"/>
        <v>1.0068451967994079</v>
      </c>
      <c r="BL53">
        <f t="shared" si="25"/>
        <v>6.8218748083854275E-3</v>
      </c>
      <c r="BN53" s="3">
        <v>44200</v>
      </c>
      <c r="BO53">
        <v>12694.66</v>
      </c>
      <c r="BP53">
        <f t="shared" si="26"/>
        <v>1.0192150669633</v>
      </c>
      <c r="BQ53">
        <f t="shared" si="27"/>
        <v>1.903278885374917E-2</v>
      </c>
      <c r="BS53" s="3">
        <v>44200</v>
      </c>
      <c r="BT53">
        <v>522.86</v>
      </c>
      <c r="BU53">
        <f t="shared" si="28"/>
        <v>1.0362281501446748</v>
      </c>
      <c r="BV53">
        <f t="shared" si="29"/>
        <v>3.5587341739323264E-2</v>
      </c>
      <c r="BX53" s="3">
        <v>44200</v>
      </c>
      <c r="BY53">
        <v>13.1135</v>
      </c>
      <c r="BZ53">
        <f t="shared" si="30"/>
        <v>0.97935026138909631</v>
      </c>
      <c r="CA53">
        <f t="shared" si="31"/>
        <v>-2.0865925780826924E-2</v>
      </c>
      <c r="CC53" s="3">
        <v>44200</v>
      </c>
      <c r="CD53">
        <v>117.22</v>
      </c>
      <c r="CE53">
        <f t="shared" si="32"/>
        <v>1.1927547424771079</v>
      </c>
      <c r="CF53">
        <f t="shared" si="33"/>
        <v>0.17626554149262025</v>
      </c>
      <c r="CH53" s="3">
        <v>44200</v>
      </c>
      <c r="CI53">
        <v>51.09</v>
      </c>
      <c r="CJ53">
        <f t="shared" si="34"/>
        <v>1.0773935048502741</v>
      </c>
      <c r="CK53">
        <f t="shared" si="35"/>
        <v>7.4544702705447122E-2</v>
      </c>
      <c r="CM53" s="3">
        <v>44200</v>
      </c>
      <c r="CN53">
        <v>36.81</v>
      </c>
      <c r="CO53">
        <f t="shared" si="36"/>
        <v>0.93402689672671924</v>
      </c>
      <c r="CP53">
        <f t="shared" si="37"/>
        <v>-6.8250043815982417E-2</v>
      </c>
      <c r="CR53" s="3">
        <v>44200</v>
      </c>
      <c r="CS53">
        <v>27.364000000000001</v>
      </c>
      <c r="CT53">
        <f t="shared" si="38"/>
        <v>1.1359070153590702</v>
      </c>
      <c r="CU53">
        <f t="shared" si="39"/>
        <v>0.12743146427197166</v>
      </c>
      <c r="CW53" s="3">
        <v>44200</v>
      </c>
      <c r="CX53">
        <v>243.25659999999999</v>
      </c>
      <c r="CY53">
        <f t="shared" si="40"/>
        <v>1.2479817360968604</v>
      </c>
      <c r="CZ53">
        <f t="shared" si="41"/>
        <v>0.22152763530237787</v>
      </c>
      <c r="DB53" s="3">
        <v>44200</v>
      </c>
      <c r="DC53">
        <v>153.94</v>
      </c>
      <c r="DD53">
        <f t="shared" si="42"/>
        <v>1.1618990112461316</v>
      </c>
      <c r="DE53">
        <f t="shared" si="43"/>
        <v>0.15005574522613943</v>
      </c>
    </row>
    <row r="54" spans="1:109">
      <c r="A54" s="3">
        <v>44228</v>
      </c>
      <c r="B54">
        <v>167.14400000000001</v>
      </c>
      <c r="C54">
        <f t="shared" si="0"/>
        <v>1.0490329909653773</v>
      </c>
      <c r="D54">
        <f t="shared" si="1"/>
        <v>4.7868778838951881E-2</v>
      </c>
      <c r="F54" s="3">
        <v>44228</v>
      </c>
      <c r="G54">
        <v>161.52000000000001</v>
      </c>
      <c r="H54">
        <f t="shared" si="2"/>
        <v>1.0750798722044728</v>
      </c>
      <c r="I54">
        <f t="shared" si="3"/>
        <v>7.2394958544629198E-2</v>
      </c>
      <c r="K54" s="3">
        <v>44228</v>
      </c>
      <c r="L54">
        <v>134.13999999999999</v>
      </c>
      <c r="M54">
        <f t="shared" si="4"/>
        <v>1.0365504984158873</v>
      </c>
      <c r="N54">
        <f t="shared" si="5"/>
        <v>3.5898371838012269E-2</v>
      </c>
      <c r="P54" s="3">
        <v>44228</v>
      </c>
      <c r="Q54">
        <v>229.32</v>
      </c>
      <c r="R54">
        <f t="shared" si="6"/>
        <v>1.0038082731451083</v>
      </c>
      <c r="S54">
        <f t="shared" si="7"/>
        <v>3.8010400309014753E-3</v>
      </c>
      <c r="U54" s="3">
        <v>44228</v>
      </c>
      <c r="V54">
        <v>86.41</v>
      </c>
      <c r="W54">
        <f t="shared" si="8"/>
        <v>1.0200684688938733</v>
      </c>
      <c r="X54">
        <f t="shared" si="9"/>
        <v>1.98697514098484E-2</v>
      </c>
      <c r="Z54" s="3">
        <v>44228</v>
      </c>
      <c r="AA54">
        <v>45.4</v>
      </c>
      <c r="AB54">
        <f t="shared" si="10"/>
        <v>1.0327570518653322</v>
      </c>
      <c r="AC54">
        <f t="shared" si="11"/>
        <v>3.2231975511881741E-2</v>
      </c>
      <c r="AE54" s="3">
        <v>44228</v>
      </c>
      <c r="AF54">
        <v>51.33</v>
      </c>
      <c r="AG54">
        <f t="shared" si="12"/>
        <v>1.0294825511432009</v>
      </c>
      <c r="AH54">
        <f t="shared" si="13"/>
        <v>2.9056298476799882E-2</v>
      </c>
      <c r="AJ54" s="3">
        <v>44228</v>
      </c>
      <c r="AK54">
        <v>44.92</v>
      </c>
      <c r="AL54">
        <f t="shared" si="14"/>
        <v>1.082409638554217</v>
      </c>
      <c r="AM54">
        <f t="shared" si="15"/>
        <v>7.9189702633589945E-2</v>
      </c>
      <c r="AO54" s="3">
        <v>44228</v>
      </c>
      <c r="AP54">
        <v>17.690000000000001</v>
      </c>
      <c r="AQ54">
        <f t="shared" si="16"/>
        <v>0.94397011739594461</v>
      </c>
      <c r="AR54">
        <f t="shared" si="17"/>
        <v>-5.7660768638582112E-2</v>
      </c>
      <c r="AT54" s="3">
        <v>44228</v>
      </c>
      <c r="AU54">
        <v>47.66</v>
      </c>
      <c r="AV54">
        <f t="shared" si="18"/>
        <v>1.1237915585946712</v>
      </c>
      <c r="AW54">
        <f t="shared" si="19"/>
        <v>0.11670828818409681</v>
      </c>
      <c r="AY54" s="3">
        <v>44228</v>
      </c>
      <c r="AZ54">
        <v>129.62</v>
      </c>
      <c r="BA54">
        <f t="shared" si="20"/>
        <v>1.0297926432033051</v>
      </c>
      <c r="BB54">
        <f t="shared" si="21"/>
        <v>2.9357464696156445E-2</v>
      </c>
      <c r="BD54" s="3">
        <v>44228</v>
      </c>
      <c r="BE54">
        <v>127.4743</v>
      </c>
      <c r="BF54">
        <f t="shared" si="22"/>
        <v>1.7812405243352538</v>
      </c>
      <c r="BG54">
        <f t="shared" si="23"/>
        <v>0.57731004534923769</v>
      </c>
      <c r="BI54" s="3">
        <v>44228</v>
      </c>
      <c r="BJ54">
        <v>239.65</v>
      </c>
      <c r="BK54">
        <f t="shared" si="24"/>
        <v>1.1008773944600119</v>
      </c>
      <c r="BL54">
        <f t="shared" si="25"/>
        <v>9.6107493192795324E-2</v>
      </c>
      <c r="BN54" s="3">
        <v>44228</v>
      </c>
      <c r="BO54">
        <v>13248.9</v>
      </c>
      <c r="BP54">
        <f t="shared" si="26"/>
        <v>1.0436593024153462</v>
      </c>
      <c r="BQ54">
        <f t="shared" si="27"/>
        <v>4.2733097517772996E-2</v>
      </c>
      <c r="BS54" s="3">
        <v>44228</v>
      </c>
      <c r="BT54">
        <v>539.04</v>
      </c>
      <c r="BU54">
        <f t="shared" si="28"/>
        <v>1.0309451860918792</v>
      </c>
      <c r="BV54">
        <f t="shared" si="29"/>
        <v>3.0476037852199978E-2</v>
      </c>
      <c r="BX54" s="3">
        <v>44228</v>
      </c>
      <c r="BY54">
        <v>13.237</v>
      </c>
      <c r="BZ54">
        <f t="shared" si="30"/>
        <v>1.0094177755747893</v>
      </c>
      <c r="CA54">
        <f t="shared" si="31"/>
        <v>9.3737048093794524E-3</v>
      </c>
      <c r="CC54" s="3">
        <v>44228</v>
      </c>
      <c r="CD54">
        <v>120.4533</v>
      </c>
      <c r="CE54">
        <f t="shared" si="32"/>
        <v>1.0275831769322641</v>
      </c>
      <c r="CF54">
        <f t="shared" si="33"/>
        <v>2.7209614897573061E-2</v>
      </c>
      <c r="CH54" s="3">
        <v>44228</v>
      </c>
      <c r="CI54">
        <v>56.35</v>
      </c>
      <c r="CJ54">
        <f t="shared" si="34"/>
        <v>1.1029555686044235</v>
      </c>
      <c r="CK54">
        <f t="shared" si="35"/>
        <v>9.7993457143078597E-2</v>
      </c>
      <c r="CM54" s="3">
        <v>44228</v>
      </c>
      <c r="CN54">
        <v>35.799999999999997</v>
      </c>
      <c r="CO54">
        <f t="shared" si="36"/>
        <v>0.97256180385764723</v>
      </c>
      <c r="CP54">
        <f t="shared" si="37"/>
        <v>-2.7821653984275288E-2</v>
      </c>
      <c r="CR54" s="3">
        <v>44228</v>
      </c>
      <c r="CS54">
        <v>29.417999999999999</v>
      </c>
      <c r="CT54">
        <f t="shared" si="38"/>
        <v>1.0750621254202601</v>
      </c>
      <c r="CU54">
        <f t="shared" si="39"/>
        <v>7.2378450998399582E-2</v>
      </c>
      <c r="CW54" s="3">
        <v>44228</v>
      </c>
      <c r="CX54">
        <v>279.9366</v>
      </c>
      <c r="CY54">
        <f t="shared" si="40"/>
        <v>1.1507872756587076</v>
      </c>
      <c r="CZ54">
        <f t="shared" si="41"/>
        <v>0.14044629568131844</v>
      </c>
      <c r="DB54" s="3">
        <v>44228</v>
      </c>
      <c r="DC54">
        <v>168.22</v>
      </c>
      <c r="DD54">
        <f t="shared" si="42"/>
        <v>1.0927634143172664</v>
      </c>
      <c r="DE54">
        <f t="shared" si="43"/>
        <v>8.8709730428119846E-2</v>
      </c>
    </row>
    <row r="55" spans="1:109">
      <c r="A55" s="3">
        <v>44256</v>
      </c>
      <c r="B55">
        <v>157.30699999999999</v>
      </c>
      <c r="C55">
        <f t="shared" si="0"/>
        <v>0.94114655626286303</v>
      </c>
      <c r="D55">
        <f t="shared" si="1"/>
        <v>-6.0656406292263973E-2</v>
      </c>
      <c r="F55" s="3">
        <v>44256</v>
      </c>
      <c r="G55">
        <v>144.01</v>
      </c>
      <c r="H55">
        <f t="shared" si="2"/>
        <v>0.8915923724616146</v>
      </c>
      <c r="I55">
        <f t="shared" si="3"/>
        <v>-0.11474623239529086</v>
      </c>
      <c r="K55" s="3">
        <v>44256</v>
      </c>
      <c r="L55">
        <v>127.79</v>
      </c>
      <c r="M55">
        <f t="shared" si="4"/>
        <v>0.95266139853884013</v>
      </c>
      <c r="N55">
        <f t="shared" si="5"/>
        <v>-4.8495739050979127E-2</v>
      </c>
      <c r="P55" s="3">
        <v>44256</v>
      </c>
      <c r="Q55">
        <v>249.21</v>
      </c>
      <c r="R55">
        <f t="shared" si="6"/>
        <v>1.0867346938775511</v>
      </c>
      <c r="S55">
        <f t="shared" si="7"/>
        <v>8.3177506478907925E-2</v>
      </c>
      <c r="U55" s="3">
        <v>44256</v>
      </c>
      <c r="V55">
        <v>102.05</v>
      </c>
      <c r="W55">
        <f t="shared" si="8"/>
        <v>1.1809975697257262</v>
      </c>
      <c r="X55">
        <f t="shared" si="9"/>
        <v>0.16635947940254592</v>
      </c>
      <c r="Z55" s="3">
        <v>44256</v>
      </c>
      <c r="AA55">
        <v>45.92</v>
      </c>
      <c r="AB55">
        <f t="shared" si="10"/>
        <v>1.0114537444933922</v>
      </c>
      <c r="AC55">
        <f t="shared" si="11"/>
        <v>1.1388646964008811E-2</v>
      </c>
      <c r="AE55" s="3">
        <v>44256</v>
      </c>
      <c r="AF55">
        <v>64.98</v>
      </c>
      <c r="AG55">
        <f t="shared" si="12"/>
        <v>1.2659263588544711</v>
      </c>
      <c r="AH55">
        <f t="shared" si="13"/>
        <v>0.23580415366874249</v>
      </c>
      <c r="AJ55" s="3">
        <v>44256</v>
      </c>
      <c r="AK55">
        <v>56.4</v>
      </c>
      <c r="AL55">
        <f t="shared" si="14"/>
        <v>1.2555654496883348</v>
      </c>
      <c r="AM55">
        <f t="shared" si="15"/>
        <v>0.22758602863377078</v>
      </c>
      <c r="AO55" s="3">
        <v>44256</v>
      </c>
      <c r="AP55">
        <v>18.97</v>
      </c>
      <c r="AQ55">
        <f t="shared" si="16"/>
        <v>1.0723572639909551</v>
      </c>
      <c r="AR55">
        <f t="shared" si="17"/>
        <v>6.9859275775228699E-2</v>
      </c>
      <c r="AT55" s="3">
        <v>44256</v>
      </c>
      <c r="AU55">
        <v>46.47</v>
      </c>
      <c r="AV55">
        <f t="shared" si="18"/>
        <v>0.97503147293327741</v>
      </c>
      <c r="AW55">
        <f t="shared" si="19"/>
        <v>-2.5285528573709082E-2</v>
      </c>
      <c r="AY55" s="3">
        <v>44256</v>
      </c>
      <c r="AZ55">
        <v>150.5</v>
      </c>
      <c r="BA55">
        <f t="shared" si="20"/>
        <v>1.1610862521215861</v>
      </c>
      <c r="BB55">
        <f t="shared" si="21"/>
        <v>0.14935599118936044</v>
      </c>
      <c r="BD55" s="3">
        <v>44256</v>
      </c>
      <c r="BE55">
        <v>110.8275</v>
      </c>
      <c r="BF55">
        <f t="shared" si="22"/>
        <v>0.86941054000688767</v>
      </c>
      <c r="BG55">
        <f t="shared" si="23"/>
        <v>-0.13993983718958214</v>
      </c>
      <c r="BI55" s="3">
        <v>44256</v>
      </c>
      <c r="BJ55">
        <v>236.94</v>
      </c>
      <c r="BK55">
        <f t="shared" si="24"/>
        <v>0.98869184226997697</v>
      </c>
      <c r="BL55">
        <f t="shared" si="25"/>
        <v>-1.1372581079027317E-2</v>
      </c>
      <c r="BN55" s="3">
        <v>44256</v>
      </c>
      <c r="BO55">
        <v>13282.95</v>
      </c>
      <c r="BP55">
        <f t="shared" si="26"/>
        <v>1.0025700246812943</v>
      </c>
      <c r="BQ55">
        <f t="shared" si="27"/>
        <v>2.5667278153395389E-3</v>
      </c>
      <c r="BS55" s="3">
        <v>44256</v>
      </c>
      <c r="BT55">
        <v>550.64</v>
      </c>
      <c r="BU55">
        <f t="shared" si="28"/>
        <v>1.0215197387948947</v>
      </c>
      <c r="BV55">
        <f t="shared" si="29"/>
        <v>2.1291458431866046E-2</v>
      </c>
      <c r="BX55" s="3">
        <v>44256</v>
      </c>
      <c r="BY55">
        <v>13.841699999999999</v>
      </c>
      <c r="BZ55">
        <f t="shared" si="30"/>
        <v>1.0456825564704992</v>
      </c>
      <c r="CA55">
        <f t="shared" si="31"/>
        <v>4.4669836284553989E-2</v>
      </c>
      <c r="CC55" s="3">
        <v>44256</v>
      </c>
      <c r="CD55">
        <v>122.4633</v>
      </c>
      <c r="CE55">
        <f t="shared" si="32"/>
        <v>1.0166869649897512</v>
      </c>
      <c r="CF55">
        <f t="shared" si="33"/>
        <v>1.6549267315591053E-2</v>
      </c>
      <c r="CH55" s="3">
        <v>44256</v>
      </c>
      <c r="CI55">
        <v>63.69</v>
      </c>
      <c r="CJ55">
        <f t="shared" si="34"/>
        <v>1.1302573203194322</v>
      </c>
      <c r="CK55">
        <f t="shared" si="35"/>
        <v>0.12244532389748915</v>
      </c>
      <c r="CM55" s="3">
        <v>44256</v>
      </c>
      <c r="CN55">
        <v>33.69</v>
      </c>
      <c r="CO55">
        <f t="shared" si="36"/>
        <v>0.94106145251396645</v>
      </c>
      <c r="CP55">
        <f t="shared" si="37"/>
        <v>-6.0746835988193158E-2</v>
      </c>
      <c r="CR55" s="3">
        <v>44256</v>
      </c>
      <c r="CS55">
        <v>26.678000000000001</v>
      </c>
      <c r="CT55">
        <f t="shared" si="38"/>
        <v>0.90685974573390449</v>
      </c>
      <c r="CU55">
        <f t="shared" si="39"/>
        <v>-9.7767476178298812E-2</v>
      </c>
      <c r="CW55" s="3">
        <v>44256</v>
      </c>
      <c r="CX55">
        <v>239.47659999999999</v>
      </c>
      <c r="CY55">
        <f t="shared" si="40"/>
        <v>0.85546727366125042</v>
      </c>
      <c r="CZ55">
        <f t="shared" si="41"/>
        <v>-0.15610744043039507</v>
      </c>
      <c r="DB55" s="3">
        <v>44256</v>
      </c>
      <c r="DC55">
        <v>171.27</v>
      </c>
      <c r="DD55">
        <f t="shared" si="42"/>
        <v>1.0181310189038164</v>
      </c>
      <c r="DE55">
        <f t="shared" si="43"/>
        <v>1.7968612109986244E-2</v>
      </c>
    </row>
    <row r="56" spans="1:109">
      <c r="A56" s="3">
        <v>44287</v>
      </c>
      <c r="B56">
        <v>158.05000000000001</v>
      </c>
      <c r="C56">
        <f t="shared" si="0"/>
        <v>1.0047232481707744</v>
      </c>
      <c r="D56">
        <f t="shared" si="1"/>
        <v>4.7121286339408541E-3</v>
      </c>
      <c r="F56" s="3">
        <v>44287</v>
      </c>
      <c r="G56">
        <v>150.59</v>
      </c>
      <c r="H56">
        <f t="shared" si="2"/>
        <v>1.0456912714394835</v>
      </c>
      <c r="I56">
        <f t="shared" si="3"/>
        <v>4.4678170489436911E-2</v>
      </c>
      <c r="K56" s="3">
        <v>44287</v>
      </c>
      <c r="L56">
        <v>123</v>
      </c>
      <c r="M56">
        <f t="shared" si="4"/>
        <v>0.96251662884419742</v>
      </c>
      <c r="N56">
        <f t="shared" si="5"/>
        <v>-3.8203936248194521E-2</v>
      </c>
      <c r="P56" s="3">
        <v>44287</v>
      </c>
      <c r="Q56">
        <v>258.2</v>
      </c>
      <c r="R56">
        <f t="shared" si="6"/>
        <v>1.0360739938204726</v>
      </c>
      <c r="S56">
        <f t="shared" si="7"/>
        <v>3.5438563893452173E-2</v>
      </c>
      <c r="U56" s="3">
        <v>44287</v>
      </c>
      <c r="V56">
        <v>105.75</v>
      </c>
      <c r="W56">
        <f t="shared" si="8"/>
        <v>1.0362567368936797</v>
      </c>
      <c r="X56">
        <f t="shared" si="9"/>
        <v>3.5614928670533674E-2</v>
      </c>
      <c r="Z56" s="3">
        <v>44287</v>
      </c>
      <c r="AA56">
        <v>51.98</v>
      </c>
      <c r="AB56">
        <f t="shared" si="10"/>
        <v>1.1319686411149825</v>
      </c>
      <c r="AC56">
        <f t="shared" si="11"/>
        <v>0.12395827720203317</v>
      </c>
      <c r="AE56" s="3">
        <v>44287</v>
      </c>
      <c r="AF56">
        <v>75.34</v>
      </c>
      <c r="AG56">
        <f t="shared" si="12"/>
        <v>1.1594336718990459</v>
      </c>
      <c r="AH56">
        <f t="shared" si="13"/>
        <v>0.1479316720229408</v>
      </c>
      <c r="AJ56" s="3">
        <v>44287</v>
      </c>
      <c r="AK56">
        <v>57.39</v>
      </c>
      <c r="AL56">
        <f t="shared" si="14"/>
        <v>1.0175531914893616</v>
      </c>
      <c r="AM56">
        <f t="shared" si="15"/>
        <v>1.7400913616257917E-2</v>
      </c>
      <c r="AO56" s="3">
        <v>44287</v>
      </c>
      <c r="AP56">
        <v>19.72</v>
      </c>
      <c r="AQ56">
        <f t="shared" si="16"/>
        <v>1.0395361096468108</v>
      </c>
      <c r="AR56">
        <f t="shared" si="17"/>
        <v>3.8774565227566525E-2</v>
      </c>
      <c r="AT56" s="3">
        <v>44287</v>
      </c>
      <c r="AU56">
        <v>42.43</v>
      </c>
      <c r="AV56">
        <f t="shared" si="18"/>
        <v>0.91306219066064132</v>
      </c>
      <c r="AW56">
        <f t="shared" si="19"/>
        <v>-9.0951283882653416E-2</v>
      </c>
      <c r="AY56" s="3">
        <v>44287</v>
      </c>
      <c r="AZ56">
        <v>153.71</v>
      </c>
      <c r="BA56">
        <f t="shared" si="20"/>
        <v>1.021328903654485</v>
      </c>
      <c r="BB56">
        <f t="shared" si="21"/>
        <v>2.1104626047910344E-2</v>
      </c>
      <c r="BD56" s="3">
        <v>44287</v>
      </c>
      <c r="BE56">
        <v>109.468</v>
      </c>
      <c r="BF56">
        <f t="shared" si="22"/>
        <v>0.98773318896483275</v>
      </c>
      <c r="BG56">
        <f t="shared" si="23"/>
        <v>-1.2342669359811103E-2</v>
      </c>
      <c r="BI56" s="3">
        <v>44287</v>
      </c>
      <c r="BJ56">
        <v>242.35</v>
      </c>
      <c r="BK56">
        <f t="shared" si="24"/>
        <v>1.0228327846712248</v>
      </c>
      <c r="BL56">
        <f t="shared" si="25"/>
        <v>2.257601776477201E-2</v>
      </c>
      <c r="BN56" s="3">
        <v>44287</v>
      </c>
      <c r="BO56">
        <v>13329.51</v>
      </c>
      <c r="BP56">
        <f t="shared" si="26"/>
        <v>1.0035052454462299</v>
      </c>
      <c r="BQ56">
        <f t="shared" si="27"/>
        <v>3.4991163917949468E-3</v>
      </c>
      <c r="BS56" s="3">
        <v>44287</v>
      </c>
      <c r="BT56">
        <v>539.41999999999996</v>
      </c>
      <c r="BU56">
        <f t="shared" si="28"/>
        <v>0.97962371059131192</v>
      </c>
      <c r="BV56">
        <f t="shared" si="29"/>
        <v>-2.0586749836783925E-2</v>
      </c>
      <c r="BX56" s="3">
        <v>44287</v>
      </c>
      <c r="BY56">
        <v>13.8118</v>
      </c>
      <c r="BZ56">
        <f t="shared" si="30"/>
        <v>0.99783986071075093</v>
      </c>
      <c r="CA56">
        <f t="shared" si="31"/>
        <v>-2.1624757554582464E-3</v>
      </c>
      <c r="CC56" s="3">
        <v>44287</v>
      </c>
      <c r="CD56">
        <v>109.35</v>
      </c>
      <c r="CE56">
        <f t="shared" si="32"/>
        <v>0.89292057293899474</v>
      </c>
      <c r="CF56">
        <f t="shared" si="33"/>
        <v>-0.11325764613867054</v>
      </c>
      <c r="CH56" s="3">
        <v>44287</v>
      </c>
      <c r="CI56">
        <v>64.86</v>
      </c>
      <c r="CJ56">
        <f t="shared" si="34"/>
        <v>1.0183702308054641</v>
      </c>
      <c r="CK56">
        <f t="shared" si="35"/>
        <v>1.8203536495897593E-2</v>
      </c>
      <c r="CM56" s="3">
        <v>44287</v>
      </c>
      <c r="CN56">
        <v>36.299999999999997</v>
      </c>
      <c r="CO56">
        <f t="shared" si="36"/>
        <v>1.0774710596616206</v>
      </c>
      <c r="CP56">
        <f t="shared" si="37"/>
        <v>7.4616683852343532E-2</v>
      </c>
      <c r="CR56" s="3">
        <v>44287</v>
      </c>
      <c r="CS56">
        <v>24.948</v>
      </c>
      <c r="CT56">
        <f t="shared" si="38"/>
        <v>0.93515256016193116</v>
      </c>
      <c r="CU56">
        <f t="shared" si="39"/>
        <v>-6.7045597054976147E-2</v>
      </c>
      <c r="CW56" s="3">
        <v>44287</v>
      </c>
      <c r="CX56">
        <v>220.58330000000001</v>
      </c>
      <c r="CY56">
        <f t="shared" si="40"/>
        <v>0.92110586170005759</v>
      </c>
      <c r="CZ56">
        <f t="shared" si="41"/>
        <v>-8.2180307203986336E-2</v>
      </c>
      <c r="DB56" s="3">
        <v>44287</v>
      </c>
      <c r="DC56">
        <v>192.34</v>
      </c>
      <c r="DD56">
        <f t="shared" si="42"/>
        <v>1.1230221288024755</v>
      </c>
      <c r="DE56">
        <f t="shared" si="43"/>
        <v>0.11602338064005814</v>
      </c>
    </row>
    <row r="57" spans="1:109">
      <c r="A57" s="3">
        <v>44319</v>
      </c>
      <c r="B57">
        <v>169.3245</v>
      </c>
      <c r="C57">
        <f t="shared" si="0"/>
        <v>1.0713350205631129</v>
      </c>
      <c r="D57">
        <f t="shared" si="1"/>
        <v>6.8905553533755326E-2</v>
      </c>
      <c r="F57" s="3">
        <v>44319</v>
      </c>
      <c r="G57">
        <v>155.5</v>
      </c>
      <c r="H57">
        <f t="shared" si="2"/>
        <v>1.0326050866591407</v>
      </c>
      <c r="I57">
        <f t="shared" si="3"/>
        <v>3.2084819520560796E-2</v>
      </c>
      <c r="K57" s="3">
        <v>44319</v>
      </c>
      <c r="L57">
        <v>132.54</v>
      </c>
      <c r="M57">
        <f t="shared" si="4"/>
        <v>1.0775609756097559</v>
      </c>
      <c r="N57">
        <f t="shared" si="5"/>
        <v>7.4700131287663174E-2</v>
      </c>
      <c r="P57" s="3">
        <v>44319</v>
      </c>
      <c r="Q57">
        <v>279.18</v>
      </c>
      <c r="R57">
        <f t="shared" si="6"/>
        <v>1.0812548412083658</v>
      </c>
      <c r="S57">
        <f t="shared" si="7"/>
        <v>7.8122256672070192E-2</v>
      </c>
      <c r="U57" s="3">
        <v>44319</v>
      </c>
      <c r="V57">
        <v>105.53</v>
      </c>
      <c r="W57">
        <f t="shared" si="8"/>
        <v>0.99791962174940896</v>
      </c>
      <c r="X57">
        <f t="shared" si="9"/>
        <v>-2.0825452433885483E-3</v>
      </c>
      <c r="Z57" s="3">
        <v>44319</v>
      </c>
      <c r="AA57">
        <v>51.17</v>
      </c>
      <c r="AB57">
        <f t="shared" si="10"/>
        <v>0.98441708349365153</v>
      </c>
      <c r="AC57">
        <f t="shared" si="11"/>
        <v>-1.5705606396343628E-2</v>
      </c>
      <c r="AE57" s="3">
        <v>44319</v>
      </c>
      <c r="AF57">
        <v>75.97</v>
      </c>
      <c r="AG57">
        <f t="shared" si="12"/>
        <v>1.0083620918502787</v>
      </c>
      <c r="AH57">
        <f t="shared" si="13"/>
        <v>8.3273232512351778E-3</v>
      </c>
      <c r="AJ57" s="3">
        <v>44319</v>
      </c>
      <c r="AK57">
        <v>58.82</v>
      </c>
      <c r="AL57">
        <f t="shared" si="14"/>
        <v>1.0249172329674159</v>
      </c>
      <c r="AM57">
        <f t="shared" si="15"/>
        <v>2.4611861005577725E-2</v>
      </c>
      <c r="AO57" s="3">
        <v>44319</v>
      </c>
      <c r="AP57">
        <v>19.45</v>
      </c>
      <c r="AQ57">
        <f t="shared" si="16"/>
        <v>0.98630831643002026</v>
      </c>
      <c r="AR57">
        <f t="shared" si="17"/>
        <v>-1.3786279110034083E-2</v>
      </c>
      <c r="AT57" s="3">
        <v>44319</v>
      </c>
      <c r="AU57">
        <v>49.28</v>
      </c>
      <c r="AV57">
        <f t="shared" si="18"/>
        <v>1.1614423756775867</v>
      </c>
      <c r="AW57">
        <f t="shared" si="19"/>
        <v>0.1496626600110309</v>
      </c>
      <c r="AY57" s="3">
        <v>44319</v>
      </c>
      <c r="AZ57">
        <v>153.36000000000001</v>
      </c>
      <c r="BA57">
        <f t="shared" si="20"/>
        <v>0.99772298484158484</v>
      </c>
      <c r="BB57">
        <f t="shared" si="21"/>
        <v>-2.2796114994516913E-3</v>
      </c>
      <c r="BD57" s="3">
        <v>44319</v>
      </c>
      <c r="BE57">
        <v>102.83329999999999</v>
      </c>
      <c r="BF57">
        <f t="shared" si="22"/>
        <v>0.93939142032374745</v>
      </c>
      <c r="BG57">
        <f t="shared" si="23"/>
        <v>-6.2523038575778955E-2</v>
      </c>
      <c r="BI57" s="3">
        <v>44319</v>
      </c>
      <c r="BJ57">
        <v>251.86</v>
      </c>
      <c r="BK57">
        <f t="shared" si="24"/>
        <v>1.0392407674850423</v>
      </c>
      <c r="BL57">
        <f t="shared" si="25"/>
        <v>3.8490415286315409E-2</v>
      </c>
      <c r="BN57" s="3">
        <v>44319</v>
      </c>
      <c r="BO57">
        <v>13799.72</v>
      </c>
      <c r="BP57">
        <f t="shared" si="26"/>
        <v>1.0352758653543903</v>
      </c>
      <c r="BQ57">
        <f t="shared" si="27"/>
        <v>3.4667927777060313E-2</v>
      </c>
      <c r="BS57" s="3">
        <v>44319</v>
      </c>
      <c r="BT57">
        <v>509.11</v>
      </c>
      <c r="BU57">
        <f t="shared" si="28"/>
        <v>0.94381001816766164</v>
      </c>
      <c r="BV57">
        <f t="shared" si="29"/>
        <v>-5.7830385031562119E-2</v>
      </c>
      <c r="BX57" s="3">
        <v>44319</v>
      </c>
      <c r="BY57">
        <v>14.8368</v>
      </c>
      <c r="BZ57">
        <f t="shared" si="30"/>
        <v>1.0742119057617401</v>
      </c>
      <c r="CA57">
        <f t="shared" si="31"/>
        <v>7.1587281803095093E-2</v>
      </c>
      <c r="CC57" s="3">
        <v>44319</v>
      </c>
      <c r="CD57">
        <v>116.36</v>
      </c>
      <c r="CE57">
        <f t="shared" si="32"/>
        <v>1.064106081390032</v>
      </c>
      <c r="CF57">
        <f t="shared" si="33"/>
        <v>6.2135086504224071E-2</v>
      </c>
      <c r="CH57" s="3">
        <v>44319</v>
      </c>
      <c r="CI57">
        <v>67.56</v>
      </c>
      <c r="CJ57">
        <f t="shared" si="34"/>
        <v>1.0416281221091583</v>
      </c>
      <c r="CK57">
        <f t="shared" si="35"/>
        <v>4.0784991060427558E-2</v>
      </c>
      <c r="CM57" s="3">
        <v>44319</v>
      </c>
      <c r="CN57">
        <v>39.83</v>
      </c>
      <c r="CO57">
        <f t="shared" si="36"/>
        <v>1.0972451790633608</v>
      </c>
      <c r="CP57">
        <f t="shared" si="37"/>
        <v>9.2802655922747723E-2</v>
      </c>
      <c r="CR57" s="3">
        <v>44319</v>
      </c>
      <c r="CS57">
        <v>26.96</v>
      </c>
      <c r="CT57">
        <f t="shared" si="38"/>
        <v>1.080647747314414</v>
      </c>
      <c r="CU57">
        <f t="shared" si="39"/>
        <v>7.756062738023016E-2</v>
      </c>
      <c r="CW57" s="3">
        <v>44319</v>
      </c>
      <c r="CX57">
        <v>228.3</v>
      </c>
      <c r="CY57">
        <f t="shared" si="40"/>
        <v>1.0349831560231442</v>
      </c>
      <c r="CZ57">
        <f t="shared" si="41"/>
        <v>3.4385152211129588E-2</v>
      </c>
      <c r="DB57" s="3">
        <v>44319</v>
      </c>
      <c r="DC57">
        <v>201.79</v>
      </c>
      <c r="DD57">
        <f t="shared" si="42"/>
        <v>1.0491317458666944</v>
      </c>
      <c r="DE57">
        <f t="shared" si="43"/>
        <v>4.7962913393457068E-2</v>
      </c>
    </row>
    <row r="58" spans="1:109">
      <c r="A58" s="3">
        <v>44348</v>
      </c>
      <c r="B58">
        <v>160.9325</v>
      </c>
      <c r="C58">
        <f t="shared" si="0"/>
        <v>0.95043835948135091</v>
      </c>
      <c r="D58">
        <f t="shared" si="1"/>
        <v>-5.0831969781110924E-2</v>
      </c>
      <c r="F58" s="3">
        <v>44348</v>
      </c>
      <c r="G58">
        <v>154.26</v>
      </c>
      <c r="H58">
        <f t="shared" si="2"/>
        <v>0.99202572347266871</v>
      </c>
      <c r="I58">
        <f t="shared" si="3"/>
        <v>-8.0062411134358136E-3</v>
      </c>
      <c r="K58" s="3">
        <v>44348</v>
      </c>
      <c r="L58">
        <v>124.28</v>
      </c>
      <c r="M58">
        <f t="shared" si="4"/>
        <v>0.93767919118756604</v>
      </c>
      <c r="N58">
        <f t="shared" si="5"/>
        <v>-6.4347402135234127E-2</v>
      </c>
      <c r="P58" s="3">
        <v>44348</v>
      </c>
      <c r="Q58">
        <v>289.83999999999997</v>
      </c>
      <c r="R58">
        <f t="shared" si="6"/>
        <v>1.0381832509492084</v>
      </c>
      <c r="S58">
        <f t="shared" si="7"/>
        <v>3.7472311502209629E-2</v>
      </c>
      <c r="U58" s="3">
        <v>44348</v>
      </c>
      <c r="V58">
        <v>106.65</v>
      </c>
      <c r="W58">
        <f t="shared" si="8"/>
        <v>1.0106130958021415</v>
      </c>
      <c r="X58">
        <f t="shared" si="9"/>
        <v>1.0557172234360713E-2</v>
      </c>
      <c r="Z58" s="3">
        <v>44348</v>
      </c>
      <c r="AA58">
        <v>52.62</v>
      </c>
      <c r="AB58">
        <f t="shared" si="10"/>
        <v>1.0283369161618134</v>
      </c>
      <c r="AC58">
        <f t="shared" si="11"/>
        <v>2.7942852795146113E-2</v>
      </c>
      <c r="AE58" s="3">
        <v>44348</v>
      </c>
      <c r="AF58">
        <v>84.59</v>
      </c>
      <c r="AG58">
        <f t="shared" si="12"/>
        <v>1.1134658417796499</v>
      </c>
      <c r="AH58">
        <f t="shared" si="13"/>
        <v>0.10747753080079298</v>
      </c>
      <c r="AJ58" s="3">
        <v>44348</v>
      </c>
      <c r="AK58">
        <v>60.46</v>
      </c>
      <c r="AL58">
        <f t="shared" si="14"/>
        <v>1.0278816729003741</v>
      </c>
      <c r="AM58">
        <f t="shared" si="15"/>
        <v>2.7500056225463133E-2</v>
      </c>
      <c r="AO58" s="3">
        <v>44348</v>
      </c>
      <c r="AP58">
        <v>19.739999999999998</v>
      </c>
      <c r="AQ58">
        <f t="shared" si="16"/>
        <v>1.0149100257069408</v>
      </c>
      <c r="AR58">
        <f t="shared" si="17"/>
        <v>1.479996394088013E-2</v>
      </c>
      <c r="AT58" s="3">
        <v>44348</v>
      </c>
      <c r="AU58">
        <v>41.38</v>
      </c>
      <c r="AV58">
        <f t="shared" si="18"/>
        <v>0.83969155844155852</v>
      </c>
      <c r="AW58">
        <f t="shared" si="19"/>
        <v>-0.17472064690786729</v>
      </c>
      <c r="AY58" s="3">
        <v>44348</v>
      </c>
      <c r="AZ58">
        <v>166.05</v>
      </c>
      <c r="BA58">
        <f t="shared" si="20"/>
        <v>1.0827464788732395</v>
      </c>
      <c r="BB58">
        <f t="shared" si="21"/>
        <v>7.9500849085366573E-2</v>
      </c>
      <c r="BD58" s="3">
        <v>44348</v>
      </c>
      <c r="BE58">
        <v>80.415800000000004</v>
      </c>
      <c r="BF58">
        <f t="shared" si="22"/>
        <v>0.78200155008153982</v>
      </c>
      <c r="BG58">
        <f t="shared" si="23"/>
        <v>-0.24589855623733295</v>
      </c>
      <c r="BI58" s="3">
        <v>44348</v>
      </c>
      <c r="BJ58">
        <v>247.4</v>
      </c>
      <c r="BK58">
        <f t="shared" si="24"/>
        <v>0.98229174938457875</v>
      </c>
      <c r="BL58">
        <f t="shared" si="25"/>
        <v>-1.7866917619312809E-2</v>
      </c>
      <c r="BN58" s="3">
        <v>44348</v>
      </c>
      <c r="BO58">
        <v>13654.59</v>
      </c>
      <c r="BP58">
        <f t="shared" si="26"/>
        <v>0.98948311994736127</v>
      </c>
      <c r="BQ58">
        <f t="shared" si="27"/>
        <v>-1.0572573258991367E-2</v>
      </c>
      <c r="BS58" s="3">
        <v>44348</v>
      </c>
      <c r="BT58">
        <v>499.08</v>
      </c>
      <c r="BU58">
        <f t="shared" si="28"/>
        <v>0.98029895307497394</v>
      </c>
      <c r="BV58">
        <f t="shared" si="29"/>
        <v>-1.9897699678942053E-2</v>
      </c>
      <c r="BX58" s="3">
        <v>44348</v>
      </c>
      <c r="BY58">
        <v>16.264500000000002</v>
      </c>
      <c r="BZ58">
        <f t="shared" si="30"/>
        <v>1.0962269492073764</v>
      </c>
      <c r="CA58">
        <f t="shared" si="31"/>
        <v>9.1874237534384895E-2</v>
      </c>
      <c r="CC58" s="3">
        <v>44348</v>
      </c>
      <c r="CD58">
        <v>120.11669999999999</v>
      </c>
      <c r="CE58">
        <f t="shared" si="32"/>
        <v>1.0322851495359229</v>
      </c>
      <c r="CF58">
        <f t="shared" si="33"/>
        <v>3.1774936583279206E-2</v>
      </c>
      <c r="CH58" s="3">
        <v>44348</v>
      </c>
      <c r="CI58">
        <v>70.25</v>
      </c>
      <c r="CJ58">
        <f t="shared" si="34"/>
        <v>1.0398164594434576</v>
      </c>
      <c r="CK58">
        <f t="shared" si="35"/>
        <v>3.9044216274255736E-2</v>
      </c>
      <c r="CM58" s="3">
        <v>44348</v>
      </c>
      <c r="CN58">
        <v>38.5</v>
      </c>
      <c r="CO58">
        <f t="shared" si="36"/>
        <v>0.96660808435852374</v>
      </c>
      <c r="CP58">
        <f t="shared" si="37"/>
        <v>-3.39621558998143E-2</v>
      </c>
      <c r="CR58" s="3">
        <v>44348</v>
      </c>
      <c r="CS58">
        <v>28.102</v>
      </c>
      <c r="CT58">
        <f t="shared" si="38"/>
        <v>1.0423590504451039</v>
      </c>
      <c r="CU58">
        <f t="shared" si="39"/>
        <v>4.1486462140042236E-2</v>
      </c>
      <c r="CW58" s="3">
        <v>44348</v>
      </c>
      <c r="CX58">
        <v>207.9666</v>
      </c>
      <c r="CY58">
        <f t="shared" si="40"/>
        <v>0.91093561103810772</v>
      </c>
      <c r="CZ58">
        <f t="shared" si="41"/>
        <v>-9.3283063651363268E-2</v>
      </c>
      <c r="DB58" s="3">
        <v>44348</v>
      </c>
      <c r="DC58">
        <v>177.82</v>
      </c>
      <c r="DD58">
        <f t="shared" si="42"/>
        <v>0.88121314237573711</v>
      </c>
      <c r="DE58">
        <f t="shared" si="43"/>
        <v>-0.12645574998479986</v>
      </c>
    </row>
    <row r="59" spans="1:109">
      <c r="A59" s="3">
        <v>44378</v>
      </c>
      <c r="B59">
        <v>171.64850000000001</v>
      </c>
      <c r="C59">
        <f t="shared" si="0"/>
        <v>1.0665869230888727</v>
      </c>
      <c r="D59">
        <f t="shared" si="1"/>
        <v>6.4463758738750834E-2</v>
      </c>
      <c r="F59" s="3">
        <v>44378</v>
      </c>
      <c r="G59">
        <v>155.57</v>
      </c>
      <c r="H59">
        <f t="shared" si="2"/>
        <v>1.0084921561000908</v>
      </c>
      <c r="I59">
        <f t="shared" si="3"/>
        <v>8.4563005931770473E-3</v>
      </c>
      <c r="K59" s="3">
        <v>44378</v>
      </c>
      <c r="L59">
        <v>137.27000000000001</v>
      </c>
      <c r="M59">
        <f t="shared" si="4"/>
        <v>1.1045220469906663</v>
      </c>
      <c r="N59">
        <f t="shared" si="5"/>
        <v>9.9412704738721575E-2</v>
      </c>
      <c r="P59" s="3">
        <v>44378</v>
      </c>
      <c r="Q59">
        <v>280.17</v>
      </c>
      <c r="R59">
        <f t="shared" si="6"/>
        <v>0.96663676511178598</v>
      </c>
      <c r="S59">
        <f t="shared" si="7"/>
        <v>-3.3932484797085438E-2</v>
      </c>
      <c r="U59" s="3">
        <v>44378</v>
      </c>
      <c r="V59">
        <v>106.21</v>
      </c>
      <c r="W59">
        <f t="shared" si="8"/>
        <v>0.99587435536802615</v>
      </c>
      <c r="X59">
        <f t="shared" si="9"/>
        <v>-4.1341785839114241E-3</v>
      </c>
      <c r="Z59" s="3">
        <v>44378</v>
      </c>
      <c r="AA59">
        <v>53.44</v>
      </c>
      <c r="AB59">
        <f t="shared" si="10"/>
        <v>1.015583428354238</v>
      </c>
      <c r="AC59">
        <f t="shared" si="11"/>
        <v>1.5463253616243663E-2</v>
      </c>
      <c r="AE59" s="3">
        <v>44378</v>
      </c>
      <c r="AF59">
        <v>85.99</v>
      </c>
      <c r="AG59">
        <f t="shared" si="12"/>
        <v>1.016550419671356</v>
      </c>
      <c r="AH59">
        <f t="shared" si="13"/>
        <v>1.6414954106881999E-2</v>
      </c>
      <c r="AJ59" s="3">
        <v>44378</v>
      </c>
      <c r="AK59">
        <v>63.26</v>
      </c>
      <c r="AL59">
        <f t="shared" si="14"/>
        <v>1.0463116109824677</v>
      </c>
      <c r="AM59">
        <f t="shared" si="15"/>
        <v>4.5271228526190761E-2</v>
      </c>
      <c r="AO59" s="3">
        <v>44378</v>
      </c>
      <c r="AP59">
        <v>19.47</v>
      </c>
      <c r="AQ59">
        <f t="shared" si="16"/>
        <v>0.98632218844984809</v>
      </c>
      <c r="AR59">
        <f t="shared" si="17"/>
        <v>-1.3772214621227139E-2</v>
      </c>
      <c r="AT59" s="3">
        <v>44378</v>
      </c>
      <c r="AU59">
        <v>46.36</v>
      </c>
      <c r="AV59">
        <f t="shared" si="18"/>
        <v>1.1203479942000967</v>
      </c>
      <c r="AW59">
        <f t="shared" si="19"/>
        <v>0.113639346154154</v>
      </c>
      <c r="AY59" s="3">
        <v>44378</v>
      </c>
      <c r="AZ59">
        <v>157.08000000000001</v>
      </c>
      <c r="BA59">
        <f t="shared" si="20"/>
        <v>0.94598012646793139</v>
      </c>
      <c r="BB59">
        <f t="shared" si="21"/>
        <v>-5.5533718112946655E-2</v>
      </c>
      <c r="BD59" s="3">
        <v>44378</v>
      </c>
      <c r="BE59">
        <v>96.2483</v>
      </c>
      <c r="BF59">
        <f t="shared" si="22"/>
        <v>1.19688295086289</v>
      </c>
      <c r="BG59">
        <f t="shared" si="23"/>
        <v>0.1797206363834116</v>
      </c>
      <c r="BI59" s="3">
        <v>44378</v>
      </c>
      <c r="BJ59">
        <v>271.60000000000002</v>
      </c>
      <c r="BK59">
        <f t="shared" si="24"/>
        <v>1.0978172999191593</v>
      </c>
      <c r="BL59">
        <f t="shared" si="25"/>
        <v>9.3323935726153606E-2</v>
      </c>
      <c r="BN59" s="3">
        <v>44378</v>
      </c>
      <c r="BO59">
        <v>14560.05</v>
      </c>
      <c r="BP59">
        <f t="shared" si="26"/>
        <v>1.0663117676913036</v>
      </c>
      <c r="BQ59">
        <f t="shared" si="27"/>
        <v>6.4205747985324177E-2</v>
      </c>
      <c r="BS59" s="3">
        <v>44378</v>
      </c>
      <c r="BT59">
        <v>533.54</v>
      </c>
      <c r="BU59">
        <f t="shared" si="28"/>
        <v>1.0690470465656807</v>
      </c>
      <c r="BV59">
        <f t="shared" si="29"/>
        <v>6.6767640958206725E-2</v>
      </c>
      <c r="BX59" s="3">
        <v>44378</v>
      </c>
      <c r="BY59">
        <v>20.212</v>
      </c>
      <c r="BZ59">
        <f t="shared" si="30"/>
        <v>1.2427065080389805</v>
      </c>
      <c r="CA59">
        <f t="shared" si="31"/>
        <v>0.21729166883145282</v>
      </c>
      <c r="CC59" s="3">
        <v>44378</v>
      </c>
      <c r="CD59">
        <v>123.5633</v>
      </c>
      <c r="CE59">
        <f t="shared" si="32"/>
        <v>1.028693761983138</v>
      </c>
      <c r="CF59">
        <f t="shared" si="33"/>
        <v>2.8289805155843041E-2</v>
      </c>
      <c r="CH59" s="3">
        <v>44378</v>
      </c>
      <c r="CI59">
        <v>75.84</v>
      </c>
      <c r="CJ59">
        <f t="shared" si="34"/>
        <v>1.079572953736655</v>
      </c>
      <c r="CK59">
        <f t="shared" si="35"/>
        <v>7.6565549732911367E-2</v>
      </c>
      <c r="CM59" s="3">
        <v>44378</v>
      </c>
      <c r="CN59">
        <v>39.56</v>
      </c>
      <c r="CO59">
        <f t="shared" si="36"/>
        <v>1.0275324675324675</v>
      </c>
      <c r="CP59">
        <f t="shared" si="37"/>
        <v>2.7160265460772812E-2</v>
      </c>
      <c r="CR59" s="3">
        <v>44378</v>
      </c>
      <c r="CS59">
        <v>26.1</v>
      </c>
      <c r="CT59">
        <f t="shared" si="38"/>
        <v>0.92875951889545227</v>
      </c>
      <c r="CU59">
        <f t="shared" si="39"/>
        <v>-7.390543385550076E-2</v>
      </c>
      <c r="CW59" s="3">
        <v>44378</v>
      </c>
      <c r="CX59">
        <v>225.97329999999999</v>
      </c>
      <c r="CY59">
        <f t="shared" si="40"/>
        <v>1.0865845765618132</v>
      </c>
      <c r="CZ59">
        <f t="shared" si="41"/>
        <v>8.3039360815711116E-2</v>
      </c>
      <c r="DB59" s="3">
        <v>44378</v>
      </c>
      <c r="DC59">
        <v>184.67</v>
      </c>
      <c r="DD59">
        <f t="shared" si="42"/>
        <v>1.0385221010010122</v>
      </c>
      <c r="DE59">
        <f t="shared" si="43"/>
        <v>3.7798645764788287E-2</v>
      </c>
    </row>
    <row r="60" spans="1:109">
      <c r="A60" s="3">
        <v>44410</v>
      </c>
      <c r="B60">
        <v>166.57400000000001</v>
      </c>
      <c r="C60">
        <f t="shared" si="0"/>
        <v>0.97043667727944027</v>
      </c>
      <c r="D60">
        <f t="shared" si="1"/>
        <v>-3.0009126024256965E-2</v>
      </c>
      <c r="F60" s="3">
        <v>44410</v>
      </c>
      <c r="G60">
        <v>172.25</v>
      </c>
      <c r="H60">
        <f t="shared" si="2"/>
        <v>1.1072186154142829</v>
      </c>
      <c r="I60">
        <f t="shared" si="3"/>
        <v>0.10185111879473778</v>
      </c>
      <c r="K60" s="3">
        <v>44410</v>
      </c>
      <c r="L60">
        <v>145.52000000000001</v>
      </c>
      <c r="M60">
        <f t="shared" si="4"/>
        <v>1.0601005317986449</v>
      </c>
      <c r="N60">
        <f t="shared" si="5"/>
        <v>5.8363744946298535E-2</v>
      </c>
      <c r="P60" s="3">
        <v>44410</v>
      </c>
      <c r="Q60">
        <v>278.14</v>
      </c>
      <c r="R60">
        <f t="shared" si="6"/>
        <v>0.99275439911482299</v>
      </c>
      <c r="S60">
        <f t="shared" si="7"/>
        <v>-7.2719777392715448E-3</v>
      </c>
      <c r="U60" s="3">
        <v>44410</v>
      </c>
      <c r="V60">
        <v>101.63</v>
      </c>
      <c r="W60">
        <f t="shared" si="8"/>
        <v>0.95687788343847102</v>
      </c>
      <c r="X60">
        <f t="shared" si="9"/>
        <v>-4.4079499183773109E-2</v>
      </c>
      <c r="Z60" s="3">
        <v>44410</v>
      </c>
      <c r="AA60">
        <v>55.45</v>
      </c>
      <c r="AB60">
        <f t="shared" si="10"/>
        <v>1.037612275449102</v>
      </c>
      <c r="AC60">
        <f t="shared" si="11"/>
        <v>3.6922184567985905E-2</v>
      </c>
      <c r="AE60" s="3">
        <v>44410</v>
      </c>
      <c r="AF60">
        <v>71.62</v>
      </c>
      <c r="AG60">
        <f t="shared" si="12"/>
        <v>0.83288754506337959</v>
      </c>
      <c r="AH60">
        <f t="shared" si="13"/>
        <v>-0.18285664585251835</v>
      </c>
      <c r="AJ60" s="3">
        <v>44410</v>
      </c>
      <c r="AK60">
        <v>57.58</v>
      </c>
      <c r="AL60">
        <f t="shared" si="14"/>
        <v>0.91021182421751501</v>
      </c>
      <c r="AM60">
        <f t="shared" si="15"/>
        <v>-9.4077932693472976E-2</v>
      </c>
      <c r="AO60" s="3">
        <v>44410</v>
      </c>
      <c r="AP60">
        <v>19.239999999999998</v>
      </c>
      <c r="AQ60">
        <f t="shared" si="16"/>
        <v>0.98818695428864922</v>
      </c>
      <c r="AR60">
        <f t="shared" si="17"/>
        <v>-1.1883374146547868E-2</v>
      </c>
      <c r="AT60" s="3">
        <v>44410</v>
      </c>
      <c r="AU60">
        <v>40.549999999999997</v>
      </c>
      <c r="AV60">
        <f t="shared" si="18"/>
        <v>0.8746764452113891</v>
      </c>
      <c r="AW60">
        <f t="shared" si="19"/>
        <v>-0.13390123791012906</v>
      </c>
      <c r="AY60" s="3">
        <v>44410</v>
      </c>
      <c r="AZ60">
        <v>151.16999999999999</v>
      </c>
      <c r="BA60">
        <f t="shared" si="20"/>
        <v>0.96237585943468285</v>
      </c>
      <c r="BB60">
        <f t="shared" si="21"/>
        <v>-3.835019834919258E-2</v>
      </c>
      <c r="BD60" s="3">
        <v>44410</v>
      </c>
      <c r="BE60">
        <v>78.560599999999994</v>
      </c>
      <c r="BF60">
        <f t="shared" si="22"/>
        <v>0.81622844247638648</v>
      </c>
      <c r="BG60">
        <f t="shared" si="23"/>
        <v>-0.20306100918266365</v>
      </c>
      <c r="BI60" s="3">
        <v>44410</v>
      </c>
      <c r="BJ60">
        <v>284.82</v>
      </c>
      <c r="BK60">
        <f t="shared" si="24"/>
        <v>1.0486745213549336</v>
      </c>
      <c r="BL60">
        <f t="shared" si="25"/>
        <v>4.7527006106740446E-2</v>
      </c>
      <c r="BN60" s="3">
        <v>44410</v>
      </c>
      <c r="BO60">
        <v>14963.62</v>
      </c>
      <c r="BP60">
        <f t="shared" si="26"/>
        <v>1.0277176245960695</v>
      </c>
      <c r="BQ60">
        <f t="shared" si="27"/>
        <v>2.73404450552777E-2</v>
      </c>
      <c r="BS60" s="3">
        <v>44410</v>
      </c>
      <c r="BT60">
        <v>515.15</v>
      </c>
      <c r="BU60">
        <f t="shared" si="28"/>
        <v>0.96553210630880537</v>
      </c>
      <c r="BV60">
        <f t="shared" si="29"/>
        <v>-3.5075924109950384E-2</v>
      </c>
      <c r="BX60" s="3">
        <v>44410</v>
      </c>
      <c r="BY60">
        <v>19.75</v>
      </c>
      <c r="BZ60">
        <f t="shared" si="30"/>
        <v>0.97714229170789635</v>
      </c>
      <c r="CA60">
        <f t="shared" si="31"/>
        <v>-2.3122996082531221E-2</v>
      </c>
      <c r="CC60" s="3">
        <v>44410</v>
      </c>
      <c r="CD60">
        <v>133.44</v>
      </c>
      <c r="CE60">
        <f t="shared" si="32"/>
        <v>1.0799323099981952</v>
      </c>
      <c r="CF60">
        <f t="shared" si="33"/>
        <v>7.6898363244313289E-2</v>
      </c>
      <c r="CH60" s="3">
        <v>44410</v>
      </c>
      <c r="CI60">
        <v>72.89</v>
      </c>
      <c r="CJ60">
        <f t="shared" si="34"/>
        <v>0.96110232067510548</v>
      </c>
      <c r="CK60">
        <f t="shared" si="35"/>
        <v>-3.9674402552644789E-2</v>
      </c>
      <c r="CM60" s="3">
        <v>44410</v>
      </c>
      <c r="CN60">
        <v>43.96</v>
      </c>
      <c r="CO60">
        <f t="shared" si="36"/>
        <v>1.1112234580384226</v>
      </c>
      <c r="CP60">
        <f t="shared" si="37"/>
        <v>0.1054616227809092</v>
      </c>
      <c r="CR60" s="3">
        <v>44410</v>
      </c>
      <c r="CS60">
        <v>25.574999999999999</v>
      </c>
      <c r="CT60">
        <f t="shared" si="38"/>
        <v>0.97988505747126431</v>
      </c>
      <c r="CU60">
        <f t="shared" si="39"/>
        <v>-2.0320002490957608E-2</v>
      </c>
      <c r="CW60" s="3">
        <v>44410</v>
      </c>
      <c r="CX60">
        <v>236.5566</v>
      </c>
      <c r="CY60">
        <f t="shared" si="40"/>
        <v>1.0468342941400599</v>
      </c>
      <c r="CZ60">
        <f t="shared" si="41"/>
        <v>4.5770652065827602E-2</v>
      </c>
      <c r="DB60" s="3">
        <v>44410</v>
      </c>
      <c r="DC60">
        <v>179.86</v>
      </c>
      <c r="DD60">
        <f t="shared" si="42"/>
        <v>0.97395353874478818</v>
      </c>
      <c r="DE60">
        <f t="shared" si="43"/>
        <v>-2.6391677971411707E-2</v>
      </c>
    </row>
    <row r="61" spans="1:109">
      <c r="A61" s="3">
        <v>44440</v>
      </c>
      <c r="B61">
        <v>173.95</v>
      </c>
      <c r="C61">
        <f t="shared" si="0"/>
        <v>1.0442806200247337</v>
      </c>
      <c r="D61">
        <f t="shared" si="1"/>
        <v>4.3328246469185996E-2</v>
      </c>
      <c r="F61" s="3">
        <v>44440</v>
      </c>
      <c r="G61">
        <v>184.43</v>
      </c>
      <c r="H61">
        <f t="shared" si="2"/>
        <v>1.0707111756168359</v>
      </c>
      <c r="I61">
        <f t="shared" si="3"/>
        <v>6.8323077800946569E-2</v>
      </c>
      <c r="K61" s="3">
        <v>44440</v>
      </c>
      <c r="L61">
        <v>152.51</v>
      </c>
      <c r="M61">
        <f t="shared" si="4"/>
        <v>1.0480346344145133</v>
      </c>
      <c r="N61">
        <f t="shared" si="5"/>
        <v>4.6916633458225415E-2</v>
      </c>
      <c r="P61" s="3">
        <v>44440</v>
      </c>
      <c r="Q61">
        <v>285.26</v>
      </c>
      <c r="R61">
        <f t="shared" si="6"/>
        <v>1.0255986194003019</v>
      </c>
      <c r="S61">
        <f t="shared" si="7"/>
        <v>2.5276461044811353E-2</v>
      </c>
      <c r="U61" s="3">
        <v>44440</v>
      </c>
      <c r="V61">
        <v>95.71</v>
      </c>
      <c r="W61">
        <f t="shared" si="8"/>
        <v>0.94174948342024989</v>
      </c>
      <c r="X61">
        <f t="shared" si="9"/>
        <v>-6.0015980941860017E-2</v>
      </c>
      <c r="Z61" s="3">
        <v>44440</v>
      </c>
      <c r="AA61">
        <v>59.04</v>
      </c>
      <c r="AB61">
        <f t="shared" si="10"/>
        <v>1.0647430117222723</v>
      </c>
      <c r="AC61">
        <f t="shared" si="11"/>
        <v>6.2733466495840953E-2</v>
      </c>
      <c r="AE61" s="3">
        <v>44440</v>
      </c>
      <c r="AF61">
        <v>66.36</v>
      </c>
      <c r="AG61">
        <f t="shared" si="12"/>
        <v>0.92655682770175918</v>
      </c>
      <c r="AH61">
        <f t="shared" si="13"/>
        <v>-7.6279899248043015E-2</v>
      </c>
      <c r="AJ61" s="3">
        <v>44440</v>
      </c>
      <c r="AK61">
        <v>53.77</v>
      </c>
      <c r="AL61">
        <f t="shared" si="14"/>
        <v>0.93383119138589799</v>
      </c>
      <c r="AM61">
        <f t="shared" si="15"/>
        <v>-6.8459594362442991E-2</v>
      </c>
      <c r="AO61" s="3">
        <v>44440</v>
      </c>
      <c r="AP61">
        <v>19.13</v>
      </c>
      <c r="AQ61">
        <f t="shared" si="16"/>
        <v>0.99428274428274432</v>
      </c>
      <c r="AR61">
        <f t="shared" si="17"/>
        <v>-5.7336617853988824E-3</v>
      </c>
      <c r="AT61" s="3">
        <v>44440</v>
      </c>
      <c r="AU61">
        <v>42.01</v>
      </c>
      <c r="AV61">
        <f t="shared" si="18"/>
        <v>1.0360049321824907</v>
      </c>
      <c r="AW61">
        <f t="shared" si="19"/>
        <v>3.5371904619868694E-2</v>
      </c>
      <c r="AY61" s="3">
        <v>44440</v>
      </c>
      <c r="AZ61">
        <v>159.72</v>
      </c>
      <c r="BA61">
        <f t="shared" si="20"/>
        <v>1.056558841039889</v>
      </c>
      <c r="BB61">
        <f t="shared" si="21"/>
        <v>5.5017250834404237E-2</v>
      </c>
      <c r="BD61" s="3">
        <v>44440</v>
      </c>
      <c r="BE61">
        <v>98.945999999999998</v>
      </c>
      <c r="BF61">
        <f t="shared" si="22"/>
        <v>1.2594863073856362</v>
      </c>
      <c r="BG61">
        <f t="shared" si="23"/>
        <v>0.23070394528310123</v>
      </c>
      <c r="BI61" s="3">
        <v>44440</v>
      </c>
      <c r="BJ61">
        <v>301.83</v>
      </c>
      <c r="BK61">
        <f t="shared" si="24"/>
        <v>1.0597219296397724</v>
      </c>
      <c r="BL61">
        <f t="shared" si="25"/>
        <v>5.8006543180787275E-2</v>
      </c>
      <c r="BN61" s="3">
        <v>44440</v>
      </c>
      <c r="BO61">
        <v>15611.57</v>
      </c>
      <c r="BP61">
        <f t="shared" si="26"/>
        <v>1.0433016876932186</v>
      </c>
      <c r="BQ61">
        <f t="shared" si="27"/>
        <v>4.2390384139494454E-2</v>
      </c>
      <c r="BS61" s="3">
        <v>44440</v>
      </c>
      <c r="BT61">
        <v>582.07000000000005</v>
      </c>
      <c r="BU61">
        <f t="shared" si="28"/>
        <v>1.1299039114820928</v>
      </c>
      <c r="BV61">
        <f t="shared" si="29"/>
        <v>0.12213259502200274</v>
      </c>
      <c r="BX61" s="3">
        <v>44440</v>
      </c>
      <c r="BY61">
        <v>22.440999999999999</v>
      </c>
      <c r="BZ61">
        <f t="shared" si="30"/>
        <v>1.136253164556962</v>
      </c>
      <c r="CA61">
        <f t="shared" si="31"/>
        <v>0.12773615159430862</v>
      </c>
      <c r="CC61" s="3">
        <v>44440</v>
      </c>
      <c r="CD61">
        <v>153.4333</v>
      </c>
      <c r="CE61">
        <f t="shared" si="32"/>
        <v>1.1498298860911271</v>
      </c>
      <c r="CF61">
        <f t="shared" si="33"/>
        <v>0.13961400629500606</v>
      </c>
      <c r="CH61" s="3">
        <v>44440</v>
      </c>
      <c r="CI61">
        <v>71.59</v>
      </c>
      <c r="CJ61">
        <f t="shared" si="34"/>
        <v>0.98216490602277406</v>
      </c>
      <c r="CK61">
        <f t="shared" si="35"/>
        <v>-1.7996055986027916E-2</v>
      </c>
      <c r="CM61" s="3">
        <v>44440</v>
      </c>
      <c r="CN61">
        <v>46.04</v>
      </c>
      <c r="CO61">
        <f t="shared" si="36"/>
        <v>1.0473157415832575</v>
      </c>
      <c r="CP61">
        <f t="shared" si="37"/>
        <v>4.6230454318261241E-2</v>
      </c>
      <c r="CR61" s="3">
        <v>44440</v>
      </c>
      <c r="CS61">
        <v>24.221</v>
      </c>
      <c r="CT61">
        <f t="shared" si="38"/>
        <v>0.94705767350928649</v>
      </c>
      <c r="CU61">
        <f t="shared" si="39"/>
        <v>-5.4395286373500613E-2</v>
      </c>
      <c r="CW61" s="3">
        <v>44440</v>
      </c>
      <c r="CX61">
        <v>244.69659999999999</v>
      </c>
      <c r="CY61">
        <f t="shared" si="40"/>
        <v>1.0344103694422391</v>
      </c>
      <c r="CZ61">
        <f t="shared" si="41"/>
        <v>3.3831573021396874E-2</v>
      </c>
      <c r="DB61" s="3">
        <v>44440</v>
      </c>
      <c r="DC61">
        <v>212.76</v>
      </c>
      <c r="DD61">
        <f t="shared" si="42"/>
        <v>1.1829200489269431</v>
      </c>
      <c r="DE61">
        <f t="shared" si="43"/>
        <v>0.16798599938774739</v>
      </c>
    </row>
    <row r="62" spans="1:109">
      <c r="A62" s="3">
        <v>44470</v>
      </c>
      <c r="B62">
        <v>164.16300000000001</v>
      </c>
      <c r="C62">
        <f t="shared" si="0"/>
        <v>0.94373670594998571</v>
      </c>
      <c r="D62">
        <f t="shared" si="1"/>
        <v>-5.7908064928728173E-2</v>
      </c>
      <c r="F62" s="3">
        <v>44470</v>
      </c>
      <c r="G62">
        <v>168.34</v>
      </c>
      <c r="H62">
        <f t="shared" si="2"/>
        <v>0.91275822805400419</v>
      </c>
      <c r="I62">
        <f t="shared" si="3"/>
        <v>-9.1284243911284577E-2</v>
      </c>
      <c r="K62" s="3">
        <v>44470</v>
      </c>
      <c r="L62">
        <v>142.65</v>
      </c>
      <c r="M62">
        <f t="shared" si="4"/>
        <v>0.9353485017375911</v>
      </c>
      <c r="N62">
        <f t="shared" si="5"/>
        <v>-6.6836090008583274E-2</v>
      </c>
      <c r="P62" s="3">
        <v>44470</v>
      </c>
      <c r="Q62">
        <v>275.70999999999998</v>
      </c>
      <c r="R62">
        <f t="shared" si="6"/>
        <v>0.96652176961368574</v>
      </c>
      <c r="S62">
        <f t="shared" si="7"/>
        <v>-3.4051456413918928E-2</v>
      </c>
      <c r="U62" s="3">
        <v>44470</v>
      </c>
      <c r="V62">
        <v>104.33</v>
      </c>
      <c r="W62">
        <f t="shared" si="8"/>
        <v>1.0900637341970536</v>
      </c>
      <c r="X62">
        <f t="shared" si="9"/>
        <v>8.6236166272062903E-2</v>
      </c>
      <c r="Z62" s="3">
        <v>44470</v>
      </c>
      <c r="AA62">
        <v>55.14</v>
      </c>
      <c r="AB62">
        <f t="shared" si="10"/>
        <v>0.93394308943089432</v>
      </c>
      <c r="AC62">
        <f t="shared" si="11"/>
        <v>-6.8339774696566352E-2</v>
      </c>
      <c r="AE62" s="3">
        <v>44470</v>
      </c>
      <c r="AF62">
        <v>83.91</v>
      </c>
      <c r="AG62">
        <f t="shared" si="12"/>
        <v>1.2644665461121156</v>
      </c>
      <c r="AH62">
        <f t="shared" si="13"/>
        <v>0.23465033055973422</v>
      </c>
      <c r="AJ62" s="3">
        <v>44470</v>
      </c>
      <c r="AK62">
        <v>60.93</v>
      </c>
      <c r="AL62">
        <f t="shared" si="14"/>
        <v>1.1331597545099497</v>
      </c>
      <c r="AM62">
        <f t="shared" si="15"/>
        <v>0.12500997343881617</v>
      </c>
      <c r="AO62" s="3">
        <v>44470</v>
      </c>
      <c r="AP62">
        <v>18.5</v>
      </c>
      <c r="AQ62">
        <f t="shared" si="16"/>
        <v>0.96706743335075807</v>
      </c>
      <c r="AR62">
        <f t="shared" si="17"/>
        <v>-3.3487051367882277E-2</v>
      </c>
      <c r="AT62" s="3">
        <v>44470</v>
      </c>
      <c r="AU62">
        <v>40.75</v>
      </c>
      <c r="AV62">
        <f t="shared" si="18"/>
        <v>0.97000714115686748</v>
      </c>
      <c r="AW62">
        <f t="shared" si="19"/>
        <v>-3.0451845494418907E-2</v>
      </c>
      <c r="AY62" s="3">
        <v>44470</v>
      </c>
      <c r="AZ62">
        <v>167.13</v>
      </c>
      <c r="BA62">
        <f t="shared" si="20"/>
        <v>1.0463936889556724</v>
      </c>
      <c r="BB62">
        <f t="shared" si="21"/>
        <v>4.5349670505813226E-2</v>
      </c>
      <c r="BD62" s="3">
        <v>44470</v>
      </c>
      <c r="BE62">
        <v>95.462299999999999</v>
      </c>
      <c r="BF62">
        <f t="shared" si="22"/>
        <v>0.96479190669658199</v>
      </c>
      <c r="BG62">
        <f t="shared" si="23"/>
        <v>-3.5842841625886732E-2</v>
      </c>
      <c r="BI62" s="3">
        <v>44470</v>
      </c>
      <c r="BJ62">
        <v>289.10000000000002</v>
      </c>
      <c r="BK62">
        <f t="shared" si="24"/>
        <v>0.95782394062883092</v>
      </c>
      <c r="BL62">
        <f t="shared" si="25"/>
        <v>-4.3091295949768516E-2</v>
      </c>
      <c r="BN62" s="3">
        <v>44470</v>
      </c>
      <c r="BO62">
        <v>14791.87</v>
      </c>
      <c r="BP62">
        <f t="shared" si="26"/>
        <v>0.94749407010313513</v>
      </c>
      <c r="BQ62">
        <f t="shared" si="27"/>
        <v>-5.3934600511488066E-2</v>
      </c>
      <c r="BS62" s="3">
        <v>44470</v>
      </c>
      <c r="BT62">
        <v>613.15</v>
      </c>
      <c r="BU62">
        <f t="shared" si="28"/>
        <v>1.0533956396996924</v>
      </c>
      <c r="BV62">
        <f t="shared" si="29"/>
        <v>5.2018888794955379E-2</v>
      </c>
      <c r="BX62" s="3">
        <v>44470</v>
      </c>
      <c r="BY62">
        <v>20.742000000000001</v>
      </c>
      <c r="BZ62">
        <f t="shared" si="30"/>
        <v>0.92429036139209486</v>
      </c>
      <c r="CA62">
        <f t="shared" si="31"/>
        <v>-7.8729012773896989E-2</v>
      </c>
      <c r="CC62" s="3">
        <v>44470</v>
      </c>
      <c r="CD62">
        <v>162.16999999999999</v>
      </c>
      <c r="CE62">
        <f t="shared" si="32"/>
        <v>1.0569413549731381</v>
      </c>
      <c r="CF62">
        <f t="shared" si="33"/>
        <v>5.5379222825840332E-2</v>
      </c>
      <c r="CH62" s="3">
        <v>44470</v>
      </c>
      <c r="CI62">
        <v>79.28</v>
      </c>
      <c r="CJ62">
        <f t="shared" si="34"/>
        <v>1.1074172370442799</v>
      </c>
      <c r="CK62">
        <f t="shared" si="35"/>
        <v>0.10203049061363884</v>
      </c>
      <c r="CM62" s="3">
        <v>44470</v>
      </c>
      <c r="CN62">
        <v>42.93</v>
      </c>
      <c r="CO62">
        <f t="shared" si="36"/>
        <v>0.93245004344048654</v>
      </c>
      <c r="CP62">
        <f t="shared" si="37"/>
        <v>-6.9939701617212649E-2</v>
      </c>
      <c r="CR62" s="3">
        <v>44470</v>
      </c>
      <c r="CS62">
        <v>22.536000000000001</v>
      </c>
      <c r="CT62">
        <f t="shared" si="38"/>
        <v>0.93043226951818681</v>
      </c>
      <c r="CU62">
        <f t="shared" si="39"/>
        <v>-7.2105994890117889E-2</v>
      </c>
      <c r="CW62" s="3">
        <v>44470</v>
      </c>
      <c r="CX62">
        <v>258.40660000000003</v>
      </c>
      <c r="CY62">
        <f t="shared" si="40"/>
        <v>1.0560285676221086</v>
      </c>
      <c r="CZ62">
        <f t="shared" si="41"/>
        <v>5.4515237590604129E-2</v>
      </c>
      <c r="DB62" s="3">
        <v>44470</v>
      </c>
      <c r="DC62">
        <v>185.9</v>
      </c>
      <c r="DD62">
        <f t="shared" si="42"/>
        <v>0.87375446512502353</v>
      </c>
      <c r="DE62">
        <f t="shared" si="43"/>
        <v>-0.13495587514671847</v>
      </c>
    </row>
    <row r="63" spans="1:109">
      <c r="A63" s="3">
        <v>44501</v>
      </c>
      <c r="B63">
        <v>165.90549999999999</v>
      </c>
      <c r="C63">
        <f t="shared" si="0"/>
        <v>1.0106144502719856</v>
      </c>
      <c r="D63">
        <f t="shared" si="1"/>
        <v>1.055851247915076E-2</v>
      </c>
      <c r="F63" s="3">
        <v>44501</v>
      </c>
      <c r="G63">
        <v>173.69</v>
      </c>
      <c r="H63">
        <f t="shared" si="2"/>
        <v>1.0317809195675418</v>
      </c>
      <c r="I63">
        <f t="shared" si="3"/>
        <v>3.1286357282491156E-2</v>
      </c>
      <c r="K63" s="3">
        <v>44501</v>
      </c>
      <c r="L63">
        <v>148.96</v>
      </c>
      <c r="M63">
        <f t="shared" si="4"/>
        <v>1.0442341395022783</v>
      </c>
      <c r="N63">
        <f t="shared" si="5"/>
        <v>4.3283735869247913E-2</v>
      </c>
      <c r="P63" s="3">
        <v>44501</v>
      </c>
      <c r="Q63">
        <v>286.24</v>
      </c>
      <c r="R63">
        <f t="shared" si="6"/>
        <v>1.0381923035073086</v>
      </c>
      <c r="S63">
        <f t="shared" si="7"/>
        <v>3.748103107905195E-2</v>
      </c>
      <c r="U63" s="3">
        <v>44501</v>
      </c>
      <c r="V63">
        <v>114.53</v>
      </c>
      <c r="W63">
        <f t="shared" si="8"/>
        <v>1.0977667018115596</v>
      </c>
      <c r="X63">
        <f t="shared" si="9"/>
        <v>9.3277844929746959E-2</v>
      </c>
      <c r="Z63" s="3">
        <v>44501</v>
      </c>
      <c r="AA63">
        <v>56.1</v>
      </c>
      <c r="AB63">
        <f t="shared" si="10"/>
        <v>1.0174102285092492</v>
      </c>
      <c r="AC63">
        <f t="shared" si="11"/>
        <v>1.7260406932999992E-2</v>
      </c>
      <c r="AE63" s="3">
        <v>44501</v>
      </c>
      <c r="AF63">
        <v>93.46</v>
      </c>
      <c r="AG63">
        <f t="shared" si="12"/>
        <v>1.1138124180669764</v>
      </c>
      <c r="AH63">
        <f t="shared" si="13"/>
        <v>0.10778874139030195</v>
      </c>
      <c r="AJ63" s="3">
        <v>44501</v>
      </c>
      <c r="AK63">
        <v>65.63</v>
      </c>
      <c r="AL63">
        <f t="shared" si="14"/>
        <v>1.077137698998851</v>
      </c>
      <c r="AM63">
        <f t="shared" si="15"/>
        <v>7.4307244225228275E-2</v>
      </c>
      <c r="AO63" s="3">
        <v>44501</v>
      </c>
      <c r="AP63">
        <v>18.98</v>
      </c>
      <c r="AQ63">
        <f t="shared" si="16"/>
        <v>1.0259459459459459</v>
      </c>
      <c r="AR63">
        <f t="shared" si="17"/>
        <v>2.5615061097502629E-2</v>
      </c>
      <c r="AT63" s="3">
        <v>44501</v>
      </c>
      <c r="AU63">
        <v>39.03</v>
      </c>
      <c r="AV63">
        <f t="shared" si="18"/>
        <v>0.95779141104294485</v>
      </c>
      <c r="AW63">
        <f t="shared" si="19"/>
        <v>-4.3125258494348048E-2</v>
      </c>
      <c r="AY63" s="3">
        <v>44501</v>
      </c>
      <c r="AZ63">
        <v>169.8</v>
      </c>
      <c r="BA63">
        <f t="shared" si="20"/>
        <v>1.0159755878657333</v>
      </c>
      <c r="BB63">
        <f t="shared" si="21"/>
        <v>1.5849321176413148E-2</v>
      </c>
      <c r="BD63" s="3">
        <v>44501</v>
      </c>
      <c r="BE63">
        <v>107.2659</v>
      </c>
      <c r="BF63">
        <f t="shared" si="22"/>
        <v>1.1236467170809838</v>
      </c>
      <c r="BG63">
        <f t="shared" si="23"/>
        <v>0.11657939341937246</v>
      </c>
      <c r="BI63" s="3">
        <v>44501</v>
      </c>
      <c r="BJ63">
        <v>329.37</v>
      </c>
      <c r="BK63">
        <f t="shared" si="24"/>
        <v>1.1392943618125215</v>
      </c>
      <c r="BL63">
        <f t="shared" si="25"/>
        <v>0.13040908989245026</v>
      </c>
      <c r="BN63" s="3">
        <v>44501</v>
      </c>
      <c r="BO63">
        <v>15905.28</v>
      </c>
      <c r="BP63">
        <f t="shared" si="26"/>
        <v>1.0752717540108181</v>
      </c>
      <c r="BQ63">
        <f t="shared" si="27"/>
        <v>7.2573424061166458E-2</v>
      </c>
      <c r="BS63" s="3">
        <v>44501</v>
      </c>
      <c r="BT63">
        <v>681.17</v>
      </c>
      <c r="BU63">
        <f t="shared" si="28"/>
        <v>1.1109353339313381</v>
      </c>
      <c r="BV63">
        <f t="shared" si="29"/>
        <v>0.10520230368117586</v>
      </c>
      <c r="BX63" s="3">
        <v>44501</v>
      </c>
      <c r="BY63">
        <v>25.827000000000002</v>
      </c>
      <c r="BZ63">
        <f t="shared" si="30"/>
        <v>1.2451547584610934</v>
      </c>
      <c r="CA63">
        <f t="shared" si="31"/>
        <v>0.21925982617638473</v>
      </c>
      <c r="CC63" s="3">
        <v>44501</v>
      </c>
      <c r="CD63">
        <v>169.4366</v>
      </c>
      <c r="CE63">
        <f t="shared" si="32"/>
        <v>1.0448085342541777</v>
      </c>
      <c r="CF63">
        <f t="shared" si="33"/>
        <v>4.3833647820392029E-2</v>
      </c>
      <c r="CH63" s="3">
        <v>44501</v>
      </c>
      <c r="CI63">
        <v>84.71</v>
      </c>
      <c r="CJ63">
        <f t="shared" si="34"/>
        <v>1.0684914228052471</v>
      </c>
      <c r="CK63">
        <f t="shared" si="35"/>
        <v>6.6247768421726916E-2</v>
      </c>
      <c r="CM63" s="3">
        <v>44501</v>
      </c>
      <c r="CN63">
        <v>43.64</v>
      </c>
      <c r="CO63">
        <f t="shared" si="36"/>
        <v>1.0165385511297462</v>
      </c>
      <c r="CP63">
        <f t="shared" si="37"/>
        <v>1.6403278728400965E-2</v>
      </c>
      <c r="CR63" s="3">
        <v>44501</v>
      </c>
      <c r="CS63">
        <v>24.073</v>
      </c>
      <c r="CT63">
        <f t="shared" si="38"/>
        <v>1.0682019879304223</v>
      </c>
      <c r="CU63">
        <f t="shared" si="39"/>
        <v>6.5976849931370873E-2</v>
      </c>
      <c r="CW63" s="3">
        <v>44501</v>
      </c>
      <c r="CX63">
        <v>402.86329999999998</v>
      </c>
      <c r="CY63">
        <f t="shared" si="40"/>
        <v>1.5590286780600804</v>
      </c>
      <c r="CZ63">
        <f t="shared" si="41"/>
        <v>0.44406298507006847</v>
      </c>
      <c r="DB63" s="3">
        <v>44501</v>
      </c>
      <c r="DC63">
        <v>193.76</v>
      </c>
      <c r="DD63">
        <f t="shared" si="42"/>
        <v>1.0422807961269498</v>
      </c>
      <c r="DE63">
        <f t="shared" si="43"/>
        <v>4.1411385077383615E-2</v>
      </c>
    </row>
    <row r="64" spans="1:109">
      <c r="A64" s="3">
        <v>44531</v>
      </c>
      <c r="B64">
        <v>172.18600000000001</v>
      </c>
      <c r="C64">
        <f t="shared" si="0"/>
        <v>1.0378558878397643</v>
      </c>
      <c r="D64">
        <f t="shared" si="1"/>
        <v>3.7156938727158494E-2</v>
      </c>
      <c r="F64" s="3">
        <v>44531</v>
      </c>
      <c r="G64">
        <v>167.8</v>
      </c>
      <c r="H64">
        <f t="shared" si="2"/>
        <v>0.96608900915424034</v>
      </c>
      <c r="I64">
        <f t="shared" si="3"/>
        <v>-3.4499307032815438E-2</v>
      </c>
      <c r="K64" s="3">
        <v>44531</v>
      </c>
      <c r="L64">
        <v>164.77</v>
      </c>
      <c r="M64">
        <f t="shared" si="4"/>
        <v>1.1061358754027928</v>
      </c>
      <c r="N64">
        <f t="shared" si="5"/>
        <v>0.10087274854058322</v>
      </c>
      <c r="P64" s="3">
        <v>44531</v>
      </c>
      <c r="Q64">
        <v>275</v>
      </c>
      <c r="R64">
        <f t="shared" si="6"/>
        <v>0.96073225265511453</v>
      </c>
      <c r="S64">
        <f t="shared" si="7"/>
        <v>-4.0059522093837799E-2</v>
      </c>
      <c r="U64" s="3">
        <v>44531</v>
      </c>
      <c r="V64">
        <v>112.1</v>
      </c>
      <c r="W64">
        <f t="shared" si="8"/>
        <v>0.97878285165458823</v>
      </c>
      <c r="X64">
        <f t="shared" si="9"/>
        <v>-2.1445467331510742E-2</v>
      </c>
      <c r="Z64" s="3">
        <v>44531</v>
      </c>
      <c r="AA64">
        <v>55.03</v>
      </c>
      <c r="AB64">
        <f t="shared" si="10"/>
        <v>0.9809269162210339</v>
      </c>
      <c r="AC64">
        <f t="shared" si="11"/>
        <v>-1.9257321456983171E-2</v>
      </c>
      <c r="AE64" s="3">
        <v>44531</v>
      </c>
      <c r="AF64">
        <v>85.35</v>
      </c>
      <c r="AG64">
        <f t="shared" si="12"/>
        <v>0.91322490905200082</v>
      </c>
      <c r="AH64">
        <f t="shared" si="13"/>
        <v>-9.0773088031830526E-2</v>
      </c>
      <c r="AJ64" s="3">
        <v>44531</v>
      </c>
      <c r="AK64">
        <v>59.79</v>
      </c>
      <c r="AL64">
        <f t="shared" si="14"/>
        <v>0.91101630351973184</v>
      </c>
      <c r="AM64">
        <f t="shared" si="15"/>
        <v>-9.319448559281833E-2</v>
      </c>
      <c r="AO64" s="3">
        <v>44531</v>
      </c>
      <c r="AP64">
        <v>18.79</v>
      </c>
      <c r="AQ64">
        <f t="shared" si="16"/>
        <v>0.98998946259220222</v>
      </c>
      <c r="AR64">
        <f t="shared" si="17"/>
        <v>-1.006097975640796E-2</v>
      </c>
      <c r="AT64" s="3">
        <v>44531</v>
      </c>
      <c r="AU64">
        <v>32.17</v>
      </c>
      <c r="AV64">
        <f t="shared" si="18"/>
        <v>0.82423776582116326</v>
      </c>
      <c r="AW64">
        <f t="shared" si="19"/>
        <v>-0.19329623994158857</v>
      </c>
      <c r="AY64" s="3">
        <v>44531</v>
      </c>
      <c r="AZ64">
        <v>157.88999999999999</v>
      </c>
      <c r="BA64">
        <f t="shared" si="20"/>
        <v>0.92985865724381611</v>
      </c>
      <c r="BB64">
        <f t="shared" si="21"/>
        <v>-7.2722685843449805E-2</v>
      </c>
      <c r="BD64" s="3">
        <v>44531</v>
      </c>
      <c r="BE64">
        <v>109.19889999999999</v>
      </c>
      <c r="BF64">
        <f t="shared" si="22"/>
        <v>1.0180206384321577</v>
      </c>
      <c r="BG64">
        <f t="shared" si="23"/>
        <v>1.7860191431822003E-2</v>
      </c>
      <c r="BI64" s="3">
        <v>44531</v>
      </c>
      <c r="BJ64">
        <v>330.08</v>
      </c>
      <c r="BK64">
        <f t="shared" si="24"/>
        <v>1.0021556304460029</v>
      </c>
      <c r="BL64">
        <f t="shared" si="25"/>
        <v>2.1533104081908581E-3</v>
      </c>
      <c r="BN64" s="3">
        <v>44531</v>
      </c>
      <c r="BO64">
        <v>15877.72</v>
      </c>
      <c r="BP64">
        <f t="shared" si="26"/>
        <v>0.99826724207307249</v>
      </c>
      <c r="BQ64">
        <f t="shared" si="27"/>
        <v>-1.7342608883740105E-3</v>
      </c>
      <c r="BS64" s="3">
        <v>44531</v>
      </c>
      <c r="BT64">
        <v>617.77</v>
      </c>
      <c r="BU64">
        <f t="shared" si="28"/>
        <v>0.90692484989062938</v>
      </c>
      <c r="BV64">
        <f t="shared" si="29"/>
        <v>-9.7695687988113594E-2</v>
      </c>
      <c r="BX64" s="3">
        <v>44531</v>
      </c>
      <c r="BY64">
        <v>31.434999999999999</v>
      </c>
      <c r="BZ64">
        <f t="shared" si="30"/>
        <v>1.2171371045804777</v>
      </c>
      <c r="CA64">
        <f t="shared" si="31"/>
        <v>0.19650146549109709</v>
      </c>
      <c r="CC64" s="3">
        <v>44531</v>
      </c>
      <c r="CD64">
        <v>176.05330000000001</v>
      </c>
      <c r="CE64">
        <f t="shared" si="32"/>
        <v>1.0390511849269874</v>
      </c>
      <c r="CF64">
        <f t="shared" si="33"/>
        <v>3.8307974548515575E-2</v>
      </c>
      <c r="CH64" s="3">
        <v>44531</v>
      </c>
      <c r="CI64">
        <v>68.87</v>
      </c>
      <c r="CJ64">
        <f t="shared" si="34"/>
        <v>0.81300908983591091</v>
      </c>
      <c r="CK64">
        <f t="shared" si="35"/>
        <v>-0.20701298888685249</v>
      </c>
      <c r="CM64" s="3">
        <v>44531</v>
      </c>
      <c r="CN64">
        <v>54.68</v>
      </c>
      <c r="CO64">
        <f t="shared" si="36"/>
        <v>1.2529789184234648</v>
      </c>
      <c r="CP64">
        <f t="shared" si="37"/>
        <v>0.22552385089087879</v>
      </c>
      <c r="CR64" s="3">
        <v>44531</v>
      </c>
      <c r="CS64">
        <v>22.338999999999999</v>
      </c>
      <c r="CT64">
        <f t="shared" si="38"/>
        <v>0.92796909400573246</v>
      </c>
      <c r="CU64">
        <f t="shared" si="39"/>
        <v>-7.4756850623655891E-2</v>
      </c>
      <c r="CW64" s="3">
        <v>44531</v>
      </c>
      <c r="CX64">
        <v>365</v>
      </c>
      <c r="CY64">
        <f t="shared" si="40"/>
        <v>0.90601452155110684</v>
      </c>
      <c r="CZ64">
        <f t="shared" si="41"/>
        <v>-9.8699944865503292E-2</v>
      </c>
      <c r="DB64" s="3">
        <v>44531</v>
      </c>
      <c r="DC64">
        <v>189.14</v>
      </c>
      <c r="DD64">
        <f t="shared" si="42"/>
        <v>0.97615606936416177</v>
      </c>
      <c r="DE64">
        <f t="shared" si="43"/>
        <v>-2.4132798217416099E-2</v>
      </c>
    </row>
    <row r="65" spans="1:109">
      <c r="A65" s="3">
        <v>44564</v>
      </c>
      <c r="B65">
        <v>170.40450000000001</v>
      </c>
      <c r="C65">
        <f t="shared" si="0"/>
        <v>0.98965363037645337</v>
      </c>
      <c r="D65">
        <f t="shared" si="1"/>
        <v>-1.0400265378309468E-2</v>
      </c>
      <c r="F65" s="3">
        <v>44564</v>
      </c>
      <c r="G65">
        <v>184.14</v>
      </c>
      <c r="H65">
        <f t="shared" si="2"/>
        <v>1.0973778307508937</v>
      </c>
      <c r="I65">
        <f t="shared" si="3"/>
        <v>9.2923543826593777E-2</v>
      </c>
      <c r="K65" s="3">
        <v>44564</v>
      </c>
      <c r="L65">
        <v>182.01</v>
      </c>
      <c r="M65">
        <f t="shared" si="4"/>
        <v>1.1046306973356799</v>
      </c>
      <c r="N65">
        <f t="shared" si="5"/>
        <v>9.9511068552975937E-2</v>
      </c>
      <c r="P65" s="3">
        <v>44564</v>
      </c>
      <c r="Q65">
        <v>300.79000000000002</v>
      </c>
      <c r="R65">
        <f t="shared" si="6"/>
        <v>1.0937818181818182</v>
      </c>
      <c r="S65">
        <f t="shared" si="7"/>
        <v>8.9641249175645754E-2</v>
      </c>
      <c r="U65" s="3">
        <v>44564</v>
      </c>
      <c r="V65">
        <v>119.26</v>
      </c>
      <c r="W65">
        <f t="shared" si="8"/>
        <v>1.0638715432649422</v>
      </c>
      <c r="X65">
        <f t="shared" si="9"/>
        <v>6.1914653616845741E-2</v>
      </c>
      <c r="Z65" s="3">
        <v>44564</v>
      </c>
      <c r="AA65">
        <v>63.16</v>
      </c>
      <c r="AB65">
        <f t="shared" si="10"/>
        <v>1.1477375976739959</v>
      </c>
      <c r="AC65">
        <f t="shared" si="11"/>
        <v>0.13779269831577379</v>
      </c>
      <c r="AE65" s="3">
        <v>44564</v>
      </c>
      <c r="AF65">
        <v>91.16</v>
      </c>
      <c r="AG65">
        <f t="shared" si="12"/>
        <v>1.0680726420620972</v>
      </c>
      <c r="AH65">
        <f t="shared" si="13"/>
        <v>6.5855755137033831E-2</v>
      </c>
      <c r="AJ65" s="3">
        <v>44564</v>
      </c>
      <c r="AK65">
        <v>63.54</v>
      </c>
      <c r="AL65">
        <f t="shared" si="14"/>
        <v>1.0627195183140994</v>
      </c>
      <c r="AM65">
        <f t="shared" si="15"/>
        <v>6.0831205948557086E-2</v>
      </c>
      <c r="AO65" s="3">
        <v>44564</v>
      </c>
      <c r="AP65">
        <v>19.21</v>
      </c>
      <c r="AQ65">
        <f t="shared" si="16"/>
        <v>1.0223523150612028</v>
      </c>
      <c r="AR65">
        <f t="shared" si="17"/>
        <v>2.2106163355091395E-2</v>
      </c>
      <c r="AT65" s="3">
        <v>44564</v>
      </c>
      <c r="AU65">
        <v>41.06</v>
      </c>
      <c r="AV65">
        <f t="shared" si="18"/>
        <v>1.2763444202673297</v>
      </c>
      <c r="AW65">
        <f t="shared" si="19"/>
        <v>0.24400007033985249</v>
      </c>
      <c r="AY65" s="3">
        <v>44564</v>
      </c>
      <c r="AZ65">
        <v>161.69999999999999</v>
      </c>
      <c r="BA65">
        <f t="shared" si="20"/>
        <v>1.0241307239217177</v>
      </c>
      <c r="BB65">
        <f t="shared" si="21"/>
        <v>2.3844178549263895E-2</v>
      </c>
      <c r="BD65" s="3">
        <v>44564</v>
      </c>
      <c r="BE65">
        <v>107.3154</v>
      </c>
      <c r="BF65">
        <f t="shared" si="22"/>
        <v>0.98275165775479423</v>
      </c>
      <c r="BG65">
        <f t="shared" si="23"/>
        <v>-1.7398827828581456E-2</v>
      </c>
      <c r="BI65" s="3">
        <v>44564</v>
      </c>
      <c r="BJ65">
        <v>334.75</v>
      </c>
      <c r="BK65">
        <f t="shared" si="24"/>
        <v>1.0141480853126514</v>
      </c>
      <c r="BL65">
        <f t="shared" si="25"/>
        <v>1.4048935248340154E-2</v>
      </c>
      <c r="BN65" s="3">
        <v>44564</v>
      </c>
      <c r="BO65">
        <v>16501.77</v>
      </c>
      <c r="BP65">
        <f t="shared" si="26"/>
        <v>1.0393035020141432</v>
      </c>
      <c r="BQ65">
        <f t="shared" si="27"/>
        <v>3.8550779195846235E-2</v>
      </c>
      <c r="BS65" s="3">
        <v>44564</v>
      </c>
      <c r="BT65">
        <v>597.37</v>
      </c>
      <c r="BU65">
        <f t="shared" si="28"/>
        <v>0.96697800152160196</v>
      </c>
      <c r="BV65">
        <f t="shared" si="29"/>
        <v>-3.3579532989675975E-2</v>
      </c>
      <c r="BX65" s="3">
        <v>44564</v>
      </c>
      <c r="BY65">
        <v>30.120999999999999</v>
      </c>
      <c r="BZ65">
        <f t="shared" si="30"/>
        <v>0.95819945920152694</v>
      </c>
      <c r="CA65">
        <f t="shared" si="31"/>
        <v>-4.2699318923248547E-2</v>
      </c>
      <c r="CC65" s="3">
        <v>44564</v>
      </c>
      <c r="CD65">
        <v>181.4033</v>
      </c>
      <c r="CE65">
        <f t="shared" si="32"/>
        <v>1.0303885243843767</v>
      </c>
      <c r="CF65">
        <f t="shared" si="33"/>
        <v>2.9935939256610838E-2</v>
      </c>
      <c r="CH65" s="3">
        <v>44564</v>
      </c>
      <c r="CI65">
        <v>78.98</v>
      </c>
      <c r="CJ65">
        <f t="shared" si="34"/>
        <v>1.146798315667199</v>
      </c>
      <c r="CK65">
        <f t="shared" si="35"/>
        <v>0.13697398630189644</v>
      </c>
      <c r="CM65" s="3">
        <v>44564</v>
      </c>
      <c r="CN65">
        <v>56.65</v>
      </c>
      <c r="CO65">
        <f t="shared" si="36"/>
        <v>1.0360277980980248</v>
      </c>
      <c r="CP65">
        <f t="shared" si="37"/>
        <v>3.5393975618266453E-2</v>
      </c>
      <c r="CR65" s="3">
        <v>44564</v>
      </c>
      <c r="CS65">
        <v>22.81</v>
      </c>
      <c r="CT65">
        <f t="shared" si="38"/>
        <v>1.0210842025157796</v>
      </c>
      <c r="CU65">
        <f t="shared" si="39"/>
        <v>2.0865006414509994E-2</v>
      </c>
      <c r="CW65" s="3">
        <v>44564</v>
      </c>
      <c r="CX65">
        <v>399.92660000000001</v>
      </c>
      <c r="CY65">
        <f t="shared" si="40"/>
        <v>1.0956893150684932</v>
      </c>
      <c r="CZ65">
        <f t="shared" si="41"/>
        <v>9.1383676687305626E-2</v>
      </c>
      <c r="DB65" s="3">
        <v>44564</v>
      </c>
      <c r="DC65">
        <v>210.63</v>
      </c>
      <c r="DD65">
        <f t="shared" si="42"/>
        <v>1.1136195410806811</v>
      </c>
      <c r="DE65">
        <f t="shared" si="43"/>
        <v>0.10761555810990113</v>
      </c>
    </row>
    <row r="66" spans="1:109">
      <c r="A66" s="3">
        <v>44593</v>
      </c>
      <c r="B66">
        <v>151.1935</v>
      </c>
      <c r="C66">
        <f t="shared" si="0"/>
        <v>0.88726236689758775</v>
      </c>
      <c r="D66">
        <f t="shared" si="1"/>
        <v>-0.11961454909385094</v>
      </c>
      <c r="F66" s="3">
        <v>44593</v>
      </c>
      <c r="G66">
        <v>158.71</v>
      </c>
      <c r="H66">
        <f t="shared" si="2"/>
        <v>0.8618985554469426</v>
      </c>
      <c r="I66">
        <f t="shared" si="3"/>
        <v>-0.14861770034023256</v>
      </c>
      <c r="K66" s="3">
        <v>44593</v>
      </c>
      <c r="L66">
        <v>174.61</v>
      </c>
      <c r="M66">
        <f t="shared" si="4"/>
        <v>0.9593428932476239</v>
      </c>
      <c r="N66">
        <f t="shared" si="5"/>
        <v>-4.1506715088279876E-2</v>
      </c>
      <c r="P66" s="3">
        <v>44593</v>
      </c>
      <c r="Q66">
        <v>313.95999999999998</v>
      </c>
      <c r="R66">
        <f t="shared" si="6"/>
        <v>1.0437847002892382</v>
      </c>
      <c r="S66">
        <f t="shared" si="7"/>
        <v>4.2853242416395765E-2</v>
      </c>
      <c r="U66" s="3">
        <v>44593</v>
      </c>
      <c r="V66">
        <v>134.79</v>
      </c>
      <c r="W66">
        <f t="shared" si="8"/>
        <v>1.1302196880764714</v>
      </c>
      <c r="X66">
        <f t="shared" si="9"/>
        <v>0.12241202805521831</v>
      </c>
      <c r="Z66" s="3">
        <v>44593</v>
      </c>
      <c r="AA66">
        <v>55.37</v>
      </c>
      <c r="AB66">
        <f t="shared" si="10"/>
        <v>0.8766624445851805</v>
      </c>
      <c r="AC66">
        <f t="shared" si="11"/>
        <v>-0.13163325855256552</v>
      </c>
      <c r="AE66" s="3">
        <v>44593</v>
      </c>
      <c r="AF66">
        <v>113.18</v>
      </c>
      <c r="AG66">
        <f t="shared" si="12"/>
        <v>1.2415533128565162</v>
      </c>
      <c r="AH66">
        <f t="shared" si="13"/>
        <v>0.21636326733689437</v>
      </c>
      <c r="AJ66" s="3">
        <v>44593</v>
      </c>
      <c r="AK66">
        <v>80.83</v>
      </c>
      <c r="AL66">
        <f t="shared" si="14"/>
        <v>1.2721120553981744</v>
      </c>
      <c r="AM66">
        <f t="shared" si="15"/>
        <v>0.24067855490438292</v>
      </c>
      <c r="AO66" s="3">
        <v>44593</v>
      </c>
      <c r="AP66">
        <v>20.350000000000001</v>
      </c>
      <c r="AQ66">
        <f t="shared" si="16"/>
        <v>1.0593440916189485</v>
      </c>
      <c r="AR66">
        <f t="shared" si="17"/>
        <v>5.764993510813874E-2</v>
      </c>
      <c r="AT66" s="3">
        <v>44593</v>
      </c>
      <c r="AU66">
        <v>35.14</v>
      </c>
      <c r="AV66">
        <f t="shared" si="18"/>
        <v>0.85582075012177294</v>
      </c>
      <c r="AW66">
        <f t="shared" si="19"/>
        <v>-0.15569432883183645</v>
      </c>
      <c r="AY66" s="3">
        <v>44593</v>
      </c>
      <c r="AZ66">
        <v>151.15</v>
      </c>
      <c r="BA66">
        <f t="shared" si="20"/>
        <v>0.93475572047000632</v>
      </c>
      <c r="BB66">
        <f t="shared" si="21"/>
        <v>-6.7470045357593947E-2</v>
      </c>
      <c r="BD66" s="3">
        <v>44593</v>
      </c>
      <c r="BE66">
        <v>86.767200000000003</v>
      </c>
      <c r="BF66">
        <f t="shared" si="22"/>
        <v>0.808525151096674</v>
      </c>
      <c r="BG66">
        <f t="shared" si="23"/>
        <v>-0.21254349210414977</v>
      </c>
      <c r="BI66" s="3">
        <v>44593</v>
      </c>
      <c r="BJ66">
        <v>308.76</v>
      </c>
      <c r="BK66">
        <f t="shared" si="24"/>
        <v>0.92235997012696036</v>
      </c>
      <c r="BL66">
        <f t="shared" si="25"/>
        <v>-8.0819708489628841E-2</v>
      </c>
      <c r="BN66" s="3">
        <v>44593</v>
      </c>
      <c r="BO66">
        <v>15019.68</v>
      </c>
      <c r="BP66">
        <f t="shared" si="26"/>
        <v>0.91018599822928081</v>
      </c>
      <c r="BQ66">
        <f t="shared" si="27"/>
        <v>-9.4106306698228948E-2</v>
      </c>
      <c r="BS66" s="3">
        <v>44593</v>
      </c>
      <c r="BT66">
        <v>457.13</v>
      </c>
      <c r="BU66">
        <f t="shared" si="28"/>
        <v>0.7652376249225773</v>
      </c>
      <c r="BV66">
        <f t="shared" si="29"/>
        <v>-0.2675688725744319</v>
      </c>
      <c r="BX66" s="3">
        <v>44593</v>
      </c>
      <c r="BY66">
        <v>24.638000000000002</v>
      </c>
      <c r="BZ66">
        <f t="shared" si="30"/>
        <v>0.81796753095846764</v>
      </c>
      <c r="CA66">
        <f t="shared" si="31"/>
        <v>-0.20093263637199338</v>
      </c>
      <c r="CC66" s="3">
        <v>44593</v>
      </c>
      <c r="CD66">
        <v>170.95330000000001</v>
      </c>
      <c r="CE66">
        <f t="shared" si="32"/>
        <v>0.942393550723719</v>
      </c>
      <c r="CF66">
        <f t="shared" si="33"/>
        <v>-5.9332309567782515E-2</v>
      </c>
      <c r="CH66" s="3">
        <v>44593</v>
      </c>
      <c r="CI66">
        <v>89.16</v>
      </c>
      <c r="CJ66">
        <f t="shared" si="34"/>
        <v>1.1288933907318308</v>
      </c>
      <c r="CK66">
        <f t="shared" si="35"/>
        <v>0.12123785265916473</v>
      </c>
      <c r="CM66" s="3">
        <v>44593</v>
      </c>
      <c r="CN66">
        <v>53.07</v>
      </c>
      <c r="CO66">
        <f t="shared" si="36"/>
        <v>0.93680494263018532</v>
      </c>
      <c r="CP66">
        <f t="shared" si="37"/>
        <v>-6.5280190634211754E-2</v>
      </c>
      <c r="CR66" s="3">
        <v>44593</v>
      </c>
      <c r="CS66">
        <v>22.594999999999999</v>
      </c>
      <c r="CT66">
        <f t="shared" si="38"/>
        <v>0.99057430951337133</v>
      </c>
      <c r="CU66">
        <f t="shared" si="39"/>
        <v>-9.4703934330536543E-3</v>
      </c>
      <c r="CW66" s="3">
        <v>44593</v>
      </c>
      <c r="CX66">
        <v>310.41660000000002</v>
      </c>
      <c r="CY66">
        <f t="shared" si="40"/>
        <v>0.77618392975110939</v>
      </c>
      <c r="CZ66">
        <f t="shared" si="41"/>
        <v>-0.25336576400926114</v>
      </c>
      <c r="DB66" s="3">
        <v>44593</v>
      </c>
      <c r="DC66">
        <v>202.97</v>
      </c>
      <c r="DD66">
        <f t="shared" si="42"/>
        <v>0.9636329107914352</v>
      </c>
      <c r="DE66">
        <f t="shared" si="43"/>
        <v>-3.7044854827732017E-2</v>
      </c>
    </row>
    <row r="67" spans="1:109">
      <c r="A67" s="3">
        <v>44621</v>
      </c>
      <c r="B67">
        <v>151.142</v>
      </c>
      <c r="C67">
        <f t="shared" si="0"/>
        <v>0.99965937689120232</v>
      </c>
      <c r="D67">
        <f t="shared" si="1"/>
        <v>-3.4068113402566406E-4</v>
      </c>
      <c r="F67" s="3">
        <v>44621</v>
      </c>
      <c r="G67">
        <v>151.02000000000001</v>
      </c>
      <c r="H67">
        <f t="shared" si="2"/>
        <v>0.95154684644949905</v>
      </c>
      <c r="I67">
        <f t="shared" si="3"/>
        <v>-4.9666359144187724E-2</v>
      </c>
      <c r="K67" s="3">
        <v>44621</v>
      </c>
      <c r="L67">
        <v>163.19999999999999</v>
      </c>
      <c r="M67">
        <f t="shared" si="4"/>
        <v>0.93465437260179818</v>
      </c>
      <c r="N67">
        <f t="shared" si="5"/>
        <v>-6.7578473004029624E-2</v>
      </c>
      <c r="P67" s="3">
        <v>44621</v>
      </c>
      <c r="Q67">
        <v>316.83999999999997</v>
      </c>
      <c r="R67">
        <f t="shared" si="6"/>
        <v>1.0091731430755511</v>
      </c>
      <c r="S67">
        <f t="shared" si="7"/>
        <v>9.1313253374660161E-3</v>
      </c>
      <c r="U67" s="3">
        <v>44621</v>
      </c>
      <c r="V67">
        <v>149.72</v>
      </c>
      <c r="W67">
        <f t="shared" si="8"/>
        <v>1.1107648935380963</v>
      </c>
      <c r="X67">
        <f t="shared" si="9"/>
        <v>0.10504887128604992</v>
      </c>
      <c r="Z67" s="3">
        <v>44621</v>
      </c>
      <c r="AA67">
        <v>54.62</v>
      </c>
      <c r="AB67">
        <f t="shared" si="10"/>
        <v>0.98645475889470835</v>
      </c>
      <c r="AC67">
        <f t="shared" si="11"/>
        <v>-1.3637814789316836E-2</v>
      </c>
      <c r="AE67" s="3">
        <v>44621</v>
      </c>
      <c r="AF67">
        <v>116.41</v>
      </c>
      <c r="AG67">
        <f t="shared" si="12"/>
        <v>1.0285386110620249</v>
      </c>
      <c r="AH67">
        <f t="shared" si="13"/>
        <v>2.8138970545771684E-2</v>
      </c>
      <c r="AJ67" s="3">
        <v>44621</v>
      </c>
      <c r="AK67">
        <v>79.17</v>
      </c>
      <c r="AL67">
        <f t="shared" si="14"/>
        <v>0.97946307064208837</v>
      </c>
      <c r="AM67">
        <f t="shared" si="15"/>
        <v>-2.0750744562410564E-2</v>
      </c>
      <c r="AO67" s="3">
        <v>44621</v>
      </c>
      <c r="AP67">
        <v>19.47</v>
      </c>
      <c r="AQ67">
        <f t="shared" si="16"/>
        <v>0.95675675675675664</v>
      </c>
      <c r="AR67">
        <f t="shared" si="17"/>
        <v>-4.4206092504495795E-2</v>
      </c>
      <c r="AT67" s="3">
        <v>44621</v>
      </c>
      <c r="AU67">
        <v>35.630000000000003</v>
      </c>
      <c r="AV67">
        <f t="shared" si="18"/>
        <v>1.0139442231075697</v>
      </c>
      <c r="AW67">
        <f t="shared" si="19"/>
        <v>1.3847896858793535E-2</v>
      </c>
      <c r="AY67" s="3">
        <v>44621</v>
      </c>
      <c r="AZ67">
        <v>136.44999999999999</v>
      </c>
      <c r="BA67">
        <f t="shared" si="20"/>
        <v>0.90274561693681765</v>
      </c>
      <c r="BB67">
        <f t="shared" si="21"/>
        <v>-0.10231447407111967</v>
      </c>
      <c r="BD67" s="3">
        <v>44621</v>
      </c>
      <c r="BE67">
        <v>69.249499999999998</v>
      </c>
      <c r="BF67">
        <f t="shared" si="22"/>
        <v>0.7981068883172443</v>
      </c>
      <c r="BG67">
        <f t="shared" si="23"/>
        <v>-0.22551274524248899</v>
      </c>
      <c r="BI67" s="3">
        <v>44621</v>
      </c>
      <c r="BJ67">
        <v>294.95</v>
      </c>
      <c r="BK67">
        <f t="shared" si="24"/>
        <v>0.95527270371809814</v>
      </c>
      <c r="BL67">
        <f t="shared" si="25"/>
        <v>-4.5758425632568898E-2</v>
      </c>
      <c r="BN67" s="3">
        <v>44621</v>
      </c>
      <c r="BO67">
        <v>14005.99</v>
      </c>
      <c r="BP67">
        <f t="shared" si="26"/>
        <v>0.93250921457714142</v>
      </c>
      <c r="BQ67">
        <f t="shared" si="27"/>
        <v>-6.9876245928923109E-2</v>
      </c>
      <c r="BS67" s="3">
        <v>44621</v>
      </c>
      <c r="BT67">
        <v>386.24</v>
      </c>
      <c r="BU67">
        <f t="shared" si="28"/>
        <v>0.84492376348084797</v>
      </c>
      <c r="BV67">
        <f t="shared" si="29"/>
        <v>-0.16850887642782261</v>
      </c>
      <c r="BX67" s="3">
        <v>44621</v>
      </c>
      <c r="BY67">
        <v>23.477</v>
      </c>
      <c r="BZ67">
        <f t="shared" si="30"/>
        <v>0.95287766864193513</v>
      </c>
      <c r="CA67">
        <f t="shared" si="31"/>
        <v>-4.8268748056411306E-2</v>
      </c>
      <c r="CC67" s="3">
        <v>44621</v>
      </c>
      <c r="CD67">
        <v>192.25</v>
      </c>
      <c r="CE67">
        <f t="shared" si="32"/>
        <v>1.124576126930571</v>
      </c>
      <c r="CF67">
        <f t="shared" si="33"/>
        <v>0.11740618859673431</v>
      </c>
      <c r="CH67" s="3">
        <v>44621</v>
      </c>
      <c r="CI67">
        <v>104.97</v>
      </c>
      <c r="CJ67">
        <f t="shared" si="34"/>
        <v>1.1773216689098251</v>
      </c>
      <c r="CK67">
        <f t="shared" si="35"/>
        <v>0.16324208653003833</v>
      </c>
      <c r="CM67" s="3">
        <v>44621</v>
      </c>
      <c r="CN67">
        <v>45.75</v>
      </c>
      <c r="CO67">
        <f t="shared" si="36"/>
        <v>0.86206896551724133</v>
      </c>
      <c r="CP67">
        <f t="shared" si="37"/>
        <v>-0.14842000511827333</v>
      </c>
      <c r="CR67" s="3">
        <v>44621</v>
      </c>
      <c r="CS67">
        <v>25.541</v>
      </c>
      <c r="CT67">
        <f t="shared" si="38"/>
        <v>1.1303828280593051</v>
      </c>
      <c r="CU67">
        <f t="shared" si="39"/>
        <v>0.12255636124245706</v>
      </c>
      <c r="CW67" s="3">
        <v>44621</v>
      </c>
      <c r="CX67">
        <v>288.12329999999997</v>
      </c>
      <c r="CY67">
        <f t="shared" si="40"/>
        <v>0.92818264229425862</v>
      </c>
      <c r="CZ67">
        <f t="shared" si="41"/>
        <v>-7.4526752743949112E-2</v>
      </c>
      <c r="DB67" s="3">
        <v>44621</v>
      </c>
      <c r="DC67">
        <v>166.16</v>
      </c>
      <c r="DD67">
        <f t="shared" si="42"/>
        <v>0.81864314923387693</v>
      </c>
      <c r="DE67">
        <f t="shared" si="43"/>
        <v>-0.2001070053016783</v>
      </c>
    </row>
    <row r="68" spans="1:109">
      <c r="A68" s="3">
        <v>44652</v>
      </c>
      <c r="B68">
        <v>163.56</v>
      </c>
      <c r="C68">
        <f t="shared" si="0"/>
        <v>1.0821611464715302</v>
      </c>
      <c r="D68">
        <f t="shared" si="1"/>
        <v>7.8960103227095596E-2</v>
      </c>
      <c r="F68" s="3">
        <v>44652</v>
      </c>
      <c r="G68">
        <v>168.84</v>
      </c>
      <c r="H68">
        <f t="shared" si="2"/>
        <v>1.1179976162097736</v>
      </c>
      <c r="I68">
        <f t="shared" si="3"/>
        <v>0.11153924253901852</v>
      </c>
      <c r="K68" s="3">
        <v>44652</v>
      </c>
      <c r="L68">
        <v>174.31</v>
      </c>
      <c r="M68">
        <f t="shared" si="4"/>
        <v>1.0680759803921569</v>
      </c>
      <c r="N68">
        <f t="shared" si="5"/>
        <v>6.5858880696767486E-2</v>
      </c>
      <c r="P68" s="3">
        <v>44652</v>
      </c>
      <c r="Q68">
        <v>351.88</v>
      </c>
      <c r="R68">
        <f t="shared" si="6"/>
        <v>1.110592096957455</v>
      </c>
      <c r="S68">
        <f t="shared" si="7"/>
        <v>0.10489329378839496</v>
      </c>
      <c r="U68" s="3">
        <v>44652</v>
      </c>
      <c r="V68">
        <v>164.22</v>
      </c>
      <c r="W68">
        <f t="shared" si="8"/>
        <v>1.0968474485706652</v>
      </c>
      <c r="X68">
        <f t="shared" si="9"/>
        <v>9.244010924441444E-2</v>
      </c>
      <c r="Z68" s="3">
        <v>44652</v>
      </c>
      <c r="AA68">
        <v>55.66</v>
      </c>
      <c r="AB68">
        <f t="shared" si="10"/>
        <v>1.0190406444525815</v>
      </c>
      <c r="AC68">
        <f t="shared" si="11"/>
        <v>1.8861640052185765E-2</v>
      </c>
      <c r="AE68" s="3">
        <v>44652</v>
      </c>
      <c r="AF68">
        <v>120.33</v>
      </c>
      <c r="AG68">
        <f t="shared" si="12"/>
        <v>1.0336740829825617</v>
      </c>
      <c r="AH68">
        <f t="shared" si="13"/>
        <v>3.3119526189921637E-2</v>
      </c>
      <c r="AJ68" s="3">
        <v>44652</v>
      </c>
      <c r="AK68">
        <v>83.12</v>
      </c>
      <c r="AL68">
        <f t="shared" si="14"/>
        <v>1.0498926360995327</v>
      </c>
      <c r="AM68">
        <f t="shared" si="15"/>
        <v>4.868790760762956E-2</v>
      </c>
      <c r="AO68" s="3">
        <v>44652</v>
      </c>
      <c r="AP68">
        <v>19.88</v>
      </c>
      <c r="AQ68">
        <f t="shared" si="16"/>
        <v>1.0210580380071905</v>
      </c>
      <c r="AR68">
        <f t="shared" si="17"/>
        <v>2.0839381844319636E-2</v>
      </c>
      <c r="AT68" s="3">
        <v>44652</v>
      </c>
      <c r="AU68">
        <v>41.61</v>
      </c>
      <c r="AV68">
        <f t="shared" si="18"/>
        <v>1.1678360931799046</v>
      </c>
      <c r="AW68">
        <f t="shared" si="19"/>
        <v>0.15515254337710521</v>
      </c>
      <c r="AY68" s="3">
        <v>44652</v>
      </c>
      <c r="AZ68">
        <v>135.31</v>
      </c>
      <c r="BA68">
        <f t="shared" si="20"/>
        <v>0.99164529131550028</v>
      </c>
      <c r="BB68">
        <f t="shared" si="21"/>
        <v>-8.3898048787945483E-3</v>
      </c>
      <c r="BD68" s="3">
        <v>44652</v>
      </c>
      <c r="BE68">
        <v>82.886899999999997</v>
      </c>
      <c r="BF68">
        <f t="shared" si="22"/>
        <v>1.196931385786179</v>
      </c>
      <c r="BG68">
        <f t="shared" si="23"/>
        <v>0.17976110311682034</v>
      </c>
      <c r="BI68" s="3">
        <v>44652</v>
      </c>
      <c r="BJ68">
        <v>309.42</v>
      </c>
      <c r="BK68">
        <f t="shared" si="24"/>
        <v>1.0490591625699273</v>
      </c>
      <c r="BL68">
        <f t="shared" si="25"/>
        <v>4.7893726841838451E-2</v>
      </c>
      <c r="BN68" s="3">
        <v>44652</v>
      </c>
      <c r="BO68">
        <v>14861.21</v>
      </c>
      <c r="BP68">
        <f t="shared" si="26"/>
        <v>1.0610610174646704</v>
      </c>
      <c r="BQ68">
        <f t="shared" si="27"/>
        <v>5.9269367370016708E-2</v>
      </c>
      <c r="BS68" s="3">
        <v>44652</v>
      </c>
      <c r="BT68">
        <v>373.47</v>
      </c>
      <c r="BU68">
        <f t="shared" si="28"/>
        <v>0.9669376553438277</v>
      </c>
      <c r="BV68">
        <f t="shared" si="29"/>
        <v>-3.3621257847362383E-2</v>
      </c>
      <c r="BX68" s="3">
        <v>44652</v>
      </c>
      <c r="BY68">
        <v>26.712</v>
      </c>
      <c r="BZ68">
        <f t="shared" si="30"/>
        <v>1.1377944371086595</v>
      </c>
      <c r="CA68">
        <f t="shared" si="31"/>
        <v>0.12909168415798219</v>
      </c>
      <c r="CC68" s="3">
        <v>44652</v>
      </c>
      <c r="CD68">
        <v>203.70330000000001</v>
      </c>
      <c r="CE68">
        <f t="shared" si="32"/>
        <v>1.059575032509753</v>
      </c>
      <c r="CF68">
        <f t="shared" si="33"/>
        <v>5.786791501033435E-2</v>
      </c>
      <c r="CH68" s="3">
        <v>44652</v>
      </c>
      <c r="CI68">
        <v>104.39</v>
      </c>
      <c r="CJ68">
        <f t="shared" si="34"/>
        <v>0.99447461179384589</v>
      </c>
      <c r="CK68">
        <f t="shared" si="35"/>
        <v>-5.540709627499283E-3</v>
      </c>
      <c r="CM68" s="3">
        <v>44652</v>
      </c>
      <c r="CN68">
        <v>51.57</v>
      </c>
      <c r="CO68">
        <f t="shared" si="36"/>
        <v>1.1272131147540985</v>
      </c>
      <c r="CP68">
        <f t="shared" si="37"/>
        <v>0.11974831634133735</v>
      </c>
      <c r="CR68" s="3">
        <v>44652</v>
      </c>
      <c r="CS68">
        <v>24.654</v>
      </c>
      <c r="CT68">
        <f t="shared" si="38"/>
        <v>0.96527152421596651</v>
      </c>
      <c r="CU68">
        <f t="shared" si="39"/>
        <v>-3.5345844976372359E-2</v>
      </c>
      <c r="CW68" s="3">
        <v>44652</v>
      </c>
      <c r="CX68">
        <v>361.53</v>
      </c>
      <c r="CY68">
        <f t="shared" si="40"/>
        <v>1.2547752993249766</v>
      </c>
      <c r="CZ68">
        <f t="shared" si="41"/>
        <v>0.22695651219082338</v>
      </c>
      <c r="DB68" s="3">
        <v>44652</v>
      </c>
      <c r="DC68">
        <v>184.65</v>
      </c>
      <c r="DD68">
        <f t="shared" si="42"/>
        <v>1.1112782859894079</v>
      </c>
      <c r="DE68">
        <f t="shared" si="43"/>
        <v>0.10551096173071545</v>
      </c>
    </row>
    <row r="69" spans="1:109">
      <c r="A69" s="3">
        <v>44683</v>
      </c>
      <c r="B69">
        <v>124.5</v>
      </c>
      <c r="C69">
        <f t="shared" si="0"/>
        <v>0.76118855465884083</v>
      </c>
      <c r="D69">
        <f t="shared" si="1"/>
        <v>-0.2728741795916792</v>
      </c>
      <c r="F69" s="3">
        <v>44683</v>
      </c>
      <c r="G69">
        <v>148.83000000000001</v>
      </c>
      <c r="H69">
        <f t="shared" si="2"/>
        <v>0.8814854299928927</v>
      </c>
      <c r="I69">
        <f t="shared" si="3"/>
        <v>-0.12614680593323077</v>
      </c>
      <c r="K69" s="3">
        <v>44683</v>
      </c>
      <c r="L69">
        <v>157.96</v>
      </c>
      <c r="M69">
        <f t="shared" si="4"/>
        <v>0.90620159485973273</v>
      </c>
      <c r="N69">
        <f t="shared" si="5"/>
        <v>-9.8493486808325342E-2</v>
      </c>
      <c r="P69" s="3">
        <v>44683</v>
      </c>
      <c r="Q69">
        <v>318.19</v>
      </c>
      <c r="R69">
        <f t="shared" si="6"/>
        <v>0.90425713311356148</v>
      </c>
      <c r="S69">
        <f t="shared" si="7"/>
        <v>-0.10064151975023153</v>
      </c>
      <c r="U69" s="3">
        <v>44683</v>
      </c>
      <c r="V69">
        <v>159.75</v>
      </c>
      <c r="W69">
        <f t="shared" si="8"/>
        <v>0.97278041651443181</v>
      </c>
      <c r="X69">
        <f t="shared" si="9"/>
        <v>-2.7596899022998573E-2</v>
      </c>
      <c r="Z69" s="3">
        <v>44683</v>
      </c>
      <c r="AA69">
        <v>49.86</v>
      </c>
      <c r="AB69">
        <f t="shared" si="10"/>
        <v>0.89579590370104212</v>
      </c>
      <c r="AC69">
        <f t="shared" si="11"/>
        <v>-0.11004267800233281</v>
      </c>
      <c r="AE69" s="3">
        <v>44683</v>
      </c>
      <c r="AF69">
        <v>116.31</v>
      </c>
      <c r="AG69">
        <f t="shared" si="12"/>
        <v>0.96659187235103472</v>
      </c>
      <c r="AH69">
        <f t="shared" si="13"/>
        <v>-3.3978928099123673E-2</v>
      </c>
      <c r="AJ69" s="3">
        <v>44683</v>
      </c>
      <c r="AK69">
        <v>86.41</v>
      </c>
      <c r="AL69">
        <f t="shared" si="14"/>
        <v>1.0395813282001924</v>
      </c>
      <c r="AM69">
        <f t="shared" si="15"/>
        <v>3.8818063062335921E-2</v>
      </c>
      <c r="AO69" s="3">
        <v>44683</v>
      </c>
      <c r="AP69">
        <v>18.47</v>
      </c>
      <c r="AQ69">
        <f t="shared" si="16"/>
        <v>0.92907444668008043</v>
      </c>
      <c r="AR69">
        <f t="shared" si="17"/>
        <v>-7.3566407017279442E-2</v>
      </c>
      <c r="AT69" s="3">
        <v>44683</v>
      </c>
      <c r="AU69">
        <v>40.85</v>
      </c>
      <c r="AV69">
        <f t="shared" si="18"/>
        <v>0.9817351598173516</v>
      </c>
      <c r="AW69">
        <f t="shared" si="19"/>
        <v>-1.8433701688838022E-2</v>
      </c>
      <c r="AY69" s="3">
        <v>44683</v>
      </c>
      <c r="AZ69">
        <v>120.45</v>
      </c>
      <c r="BA69">
        <f t="shared" si="20"/>
        <v>0.89017810952627296</v>
      </c>
      <c r="BB69">
        <f t="shared" si="21"/>
        <v>-0.11633371321467251</v>
      </c>
      <c r="BD69" s="3">
        <v>44683</v>
      </c>
      <c r="BE69">
        <v>68.024500000000003</v>
      </c>
      <c r="BF69">
        <f t="shared" si="22"/>
        <v>0.8206906037021533</v>
      </c>
      <c r="BG69">
        <f t="shared" si="23"/>
        <v>-0.1976090935381816</v>
      </c>
      <c r="BI69" s="3">
        <v>44683</v>
      </c>
      <c r="BJ69">
        <v>284.47000000000003</v>
      </c>
      <c r="BK69">
        <f t="shared" si="24"/>
        <v>0.91936526404240193</v>
      </c>
      <c r="BL69">
        <f t="shared" si="25"/>
        <v>-8.4071777439241768E-2</v>
      </c>
      <c r="BN69" s="3">
        <v>44683</v>
      </c>
      <c r="BO69">
        <v>13075.85</v>
      </c>
      <c r="BP69">
        <f t="shared" si="26"/>
        <v>0.87986442557503741</v>
      </c>
      <c r="BQ69">
        <f t="shared" si="27"/>
        <v>-0.1279874452251786</v>
      </c>
      <c r="BS69" s="3">
        <v>44683</v>
      </c>
      <c r="BT69">
        <v>199.46</v>
      </c>
      <c r="BU69">
        <f t="shared" si="28"/>
        <v>0.53407234851527563</v>
      </c>
      <c r="BV69">
        <f t="shared" si="29"/>
        <v>-0.62722396508808242</v>
      </c>
      <c r="BX69" s="3">
        <v>44683</v>
      </c>
      <c r="BY69">
        <v>19.533000000000001</v>
      </c>
      <c r="BZ69">
        <f t="shared" si="30"/>
        <v>0.73124438454627139</v>
      </c>
      <c r="CA69">
        <f t="shared" si="31"/>
        <v>-0.31300755971851862</v>
      </c>
      <c r="CC69" s="3">
        <v>44683</v>
      </c>
      <c r="CD69">
        <v>190.65</v>
      </c>
      <c r="CE69">
        <f t="shared" si="32"/>
        <v>0.93592003664152712</v>
      </c>
      <c r="CF69">
        <f t="shared" si="33"/>
        <v>-6.6225237092514891E-2</v>
      </c>
      <c r="CH69" s="3">
        <v>44683</v>
      </c>
      <c r="CI69">
        <v>107.58</v>
      </c>
      <c r="CJ69">
        <f t="shared" si="34"/>
        <v>1.0305584826132772</v>
      </c>
      <c r="CK69">
        <f t="shared" si="35"/>
        <v>3.0100871424889538E-2</v>
      </c>
      <c r="CM69" s="3">
        <v>44683</v>
      </c>
      <c r="CN69">
        <v>48.34</v>
      </c>
      <c r="CO69">
        <f t="shared" si="36"/>
        <v>0.93736668605778561</v>
      </c>
      <c r="CP69">
        <f t="shared" si="37"/>
        <v>-6.4680732787530545E-2</v>
      </c>
      <c r="CR69" s="3">
        <v>44683</v>
      </c>
      <c r="CS69">
        <v>22.584</v>
      </c>
      <c r="CT69">
        <f t="shared" si="38"/>
        <v>0.91603796544171334</v>
      </c>
      <c r="CU69">
        <f t="shared" si="39"/>
        <v>-8.7697468178139462E-2</v>
      </c>
      <c r="CW69" s="3">
        <v>44683</v>
      </c>
      <c r="CX69">
        <v>300.98</v>
      </c>
      <c r="CY69">
        <f t="shared" si="40"/>
        <v>0.83251735678920158</v>
      </c>
      <c r="CZ69">
        <f t="shared" si="41"/>
        <v>-0.18330120834883754</v>
      </c>
      <c r="DB69" s="3">
        <v>44683</v>
      </c>
      <c r="DC69">
        <v>179.82</v>
      </c>
      <c r="DD69">
        <f t="shared" si="42"/>
        <v>0.97384240454914694</v>
      </c>
      <c r="DE69">
        <f t="shared" si="43"/>
        <v>-2.6505790741945458E-2</v>
      </c>
    </row>
    <row r="70" spans="1:109">
      <c r="A70" s="3">
        <v>44713</v>
      </c>
      <c r="B70">
        <v>121.684</v>
      </c>
      <c r="C70">
        <f t="shared" si="0"/>
        <v>0.97738152610441764</v>
      </c>
      <c r="D70">
        <f t="shared" si="1"/>
        <v>-2.2878195384237566E-2</v>
      </c>
      <c r="F70" s="3">
        <v>44713</v>
      </c>
      <c r="G70">
        <v>151.91999999999999</v>
      </c>
      <c r="H70">
        <f t="shared" si="2"/>
        <v>1.0207619431566215</v>
      </c>
      <c r="I70">
        <f t="shared" si="3"/>
        <v>2.0549351522963076E-2</v>
      </c>
      <c r="K70" s="3">
        <v>44713</v>
      </c>
      <c r="L70">
        <v>148.71</v>
      </c>
      <c r="M70">
        <f t="shared" si="4"/>
        <v>0.94144087110660923</v>
      </c>
      <c r="N70">
        <f t="shared" si="5"/>
        <v>-6.0343735717856492E-2</v>
      </c>
      <c r="P70" s="3">
        <v>44713</v>
      </c>
      <c r="Q70">
        <v>312.20999999999998</v>
      </c>
      <c r="R70">
        <f t="shared" si="6"/>
        <v>0.98120619755492</v>
      </c>
      <c r="S70">
        <f t="shared" si="7"/>
        <v>-1.8972650316364505E-2</v>
      </c>
      <c r="U70" s="3">
        <v>44713</v>
      </c>
      <c r="V70">
        <v>176.32</v>
      </c>
      <c r="W70">
        <f t="shared" si="8"/>
        <v>1.1037245696400626</v>
      </c>
      <c r="X70">
        <f t="shared" si="9"/>
        <v>9.8690432706905487E-2</v>
      </c>
      <c r="Z70" s="3">
        <v>44713</v>
      </c>
      <c r="AA70">
        <v>45.23</v>
      </c>
      <c r="AB70">
        <f t="shared" si="10"/>
        <v>0.90713999197753703</v>
      </c>
      <c r="AC70">
        <f t="shared" si="11"/>
        <v>-9.7458494605660112E-2</v>
      </c>
      <c r="AE70" s="3">
        <v>44713</v>
      </c>
      <c r="AF70">
        <v>139.93</v>
      </c>
      <c r="AG70">
        <f t="shared" si="12"/>
        <v>1.2030779812569856</v>
      </c>
      <c r="AH70">
        <f t="shared" si="13"/>
        <v>0.18488325721667453</v>
      </c>
      <c r="AJ70" s="3">
        <v>44713</v>
      </c>
      <c r="AK70">
        <v>97.84</v>
      </c>
      <c r="AL70">
        <f t="shared" si="14"/>
        <v>1.1322763569031362</v>
      </c>
      <c r="AM70">
        <f t="shared" si="15"/>
        <v>0.12423008152560901</v>
      </c>
      <c r="AO70" s="3">
        <v>44713</v>
      </c>
      <c r="AP70">
        <v>18.28</v>
      </c>
      <c r="AQ70">
        <f t="shared" si="16"/>
        <v>0.98971304818624806</v>
      </c>
      <c r="AR70">
        <f t="shared" si="17"/>
        <v>-1.0340228185144556E-2</v>
      </c>
      <c r="AT70" s="3">
        <v>44713</v>
      </c>
      <c r="AU70">
        <v>45.4</v>
      </c>
      <c r="AV70">
        <f t="shared" si="18"/>
        <v>1.1113831089351285</v>
      </c>
      <c r="AW70">
        <f t="shared" si="19"/>
        <v>0.10560528374129038</v>
      </c>
      <c r="AY70" s="3">
        <v>44713</v>
      </c>
      <c r="AZ70">
        <v>129.91</v>
      </c>
      <c r="BA70">
        <f t="shared" si="20"/>
        <v>1.0785388127853881</v>
      </c>
      <c r="BB70">
        <f t="shared" si="21"/>
        <v>7.5607173946761086E-2</v>
      </c>
      <c r="BD70" s="3">
        <v>44713</v>
      </c>
      <c r="BE70">
        <v>60.872999999999998</v>
      </c>
      <c r="BF70">
        <f t="shared" si="22"/>
        <v>0.89486876052010667</v>
      </c>
      <c r="BG70">
        <f t="shared" si="23"/>
        <v>-0.11107820774981723</v>
      </c>
      <c r="BI70" s="3">
        <v>44713</v>
      </c>
      <c r="BJ70">
        <v>272.42</v>
      </c>
      <c r="BK70">
        <f t="shared" si="24"/>
        <v>0.9576405244841284</v>
      </c>
      <c r="BL70">
        <f t="shared" si="25"/>
        <v>-4.3282806832485199E-2</v>
      </c>
      <c r="BN70" s="3">
        <v>44713</v>
      </c>
      <c r="BO70">
        <v>12548.36</v>
      </c>
      <c r="BP70">
        <f t="shared" si="26"/>
        <v>0.95965921909474339</v>
      </c>
      <c r="BQ70">
        <f t="shared" si="27"/>
        <v>-4.1177037650250978E-2</v>
      </c>
      <c r="BS70" s="3">
        <v>44713</v>
      </c>
      <c r="BT70">
        <v>192.91</v>
      </c>
      <c r="BU70">
        <f t="shared" si="28"/>
        <v>0.96716133560613649</v>
      </c>
      <c r="BV70">
        <f t="shared" si="29"/>
        <v>-3.3389956073924018E-2</v>
      </c>
      <c r="BX70" s="3">
        <v>44713</v>
      </c>
      <c r="BY70">
        <v>18.32</v>
      </c>
      <c r="BZ70">
        <f t="shared" si="30"/>
        <v>0.93789996416321098</v>
      </c>
      <c r="CA70">
        <f t="shared" si="31"/>
        <v>-6.4111983676850504E-2</v>
      </c>
      <c r="CC70" s="3">
        <v>44713</v>
      </c>
      <c r="CD70">
        <v>167.2433</v>
      </c>
      <c r="CE70">
        <f t="shared" si="32"/>
        <v>0.87722685549436141</v>
      </c>
      <c r="CF70">
        <f t="shared" si="33"/>
        <v>-0.13098964788838219</v>
      </c>
      <c r="CH70" s="3">
        <v>44713</v>
      </c>
      <c r="CI70">
        <v>116.29</v>
      </c>
      <c r="CJ70">
        <f t="shared" si="34"/>
        <v>1.0809630042758878</v>
      </c>
      <c r="CK70">
        <f t="shared" si="35"/>
        <v>7.7852314459855382E-2</v>
      </c>
      <c r="CM70" s="3">
        <v>44713</v>
      </c>
      <c r="CN70">
        <v>52.37</v>
      </c>
      <c r="CO70">
        <f t="shared" si="36"/>
        <v>1.0833678113363672</v>
      </c>
      <c r="CP70">
        <f t="shared" si="37"/>
        <v>8.0074533016059157E-2</v>
      </c>
      <c r="CR70" s="3">
        <v>44713</v>
      </c>
      <c r="CS70">
        <v>21.914999999999999</v>
      </c>
      <c r="CT70">
        <f t="shared" si="38"/>
        <v>0.97037725823591925</v>
      </c>
      <c r="CU70">
        <f t="shared" si="39"/>
        <v>-3.007035708041569E-2</v>
      </c>
      <c r="CW70" s="3">
        <v>44713</v>
      </c>
      <c r="CX70">
        <v>246.79</v>
      </c>
      <c r="CY70">
        <f t="shared" si="40"/>
        <v>0.81995481427337358</v>
      </c>
      <c r="CZ70">
        <f t="shared" si="41"/>
        <v>-0.19850604478681583</v>
      </c>
      <c r="DB70" s="3">
        <v>44713</v>
      </c>
      <c r="DC70">
        <v>231.29</v>
      </c>
      <c r="DD70">
        <f t="shared" si="42"/>
        <v>1.286230675119564</v>
      </c>
      <c r="DE70">
        <f t="shared" si="43"/>
        <v>0.25171598385078087</v>
      </c>
    </row>
    <row r="71" spans="1:109">
      <c r="A71" s="3">
        <v>44743</v>
      </c>
      <c r="B71">
        <v>109.56</v>
      </c>
      <c r="C71">
        <f t="shared" si="0"/>
        <v>0.90036487952401301</v>
      </c>
      <c r="D71">
        <f t="shared" si="1"/>
        <v>-0.10495517612564736</v>
      </c>
      <c r="F71" s="3">
        <v>44743</v>
      </c>
      <c r="G71">
        <v>153.43</v>
      </c>
      <c r="H71">
        <f t="shared" si="2"/>
        <v>1.0099394418114798</v>
      </c>
      <c r="I71">
        <f t="shared" si="3"/>
        <v>9.8903704530839409E-3</v>
      </c>
      <c r="K71" s="3">
        <v>44743</v>
      </c>
      <c r="L71">
        <v>138.93</v>
      </c>
      <c r="M71">
        <f t="shared" si="4"/>
        <v>0.93423441597740564</v>
      </c>
      <c r="N71">
        <f t="shared" si="5"/>
        <v>-6.8027891539821986E-2</v>
      </c>
      <c r="P71" s="3">
        <v>44743</v>
      </c>
      <c r="Q71">
        <v>277.5</v>
      </c>
      <c r="R71">
        <f t="shared" si="6"/>
        <v>0.88882482944172203</v>
      </c>
      <c r="S71">
        <f t="shared" si="7"/>
        <v>-0.1178551051313884</v>
      </c>
      <c r="U71" s="3">
        <v>44743</v>
      </c>
      <c r="V71">
        <v>146.51</v>
      </c>
      <c r="W71">
        <f t="shared" si="8"/>
        <v>0.83093239564428312</v>
      </c>
      <c r="X71">
        <f t="shared" si="9"/>
        <v>-0.18520684045132801</v>
      </c>
      <c r="Z71" s="3">
        <v>44743</v>
      </c>
      <c r="AA71">
        <v>42.6</v>
      </c>
      <c r="AB71">
        <f t="shared" si="10"/>
        <v>0.94185275259783341</v>
      </c>
      <c r="AC71">
        <f t="shared" si="11"/>
        <v>-5.9906330214426928E-2</v>
      </c>
      <c r="AE71" s="3">
        <v>44743</v>
      </c>
      <c r="AF71">
        <v>111.62</v>
      </c>
      <c r="AG71">
        <f t="shared" si="12"/>
        <v>0.79768455656399628</v>
      </c>
      <c r="AH71">
        <f t="shared" si="13"/>
        <v>-0.22604205220733448</v>
      </c>
      <c r="AJ71" s="3">
        <v>44743</v>
      </c>
      <c r="AK71">
        <v>87.55</v>
      </c>
      <c r="AL71">
        <f t="shared" si="14"/>
        <v>0.89482829108748974</v>
      </c>
      <c r="AM71">
        <f t="shared" si="15"/>
        <v>-0.11112343264705611</v>
      </c>
      <c r="AO71" s="3">
        <v>44743</v>
      </c>
      <c r="AP71">
        <v>16.899999999999999</v>
      </c>
      <c r="AQ71">
        <f t="shared" si="16"/>
        <v>0.92450765864332596</v>
      </c>
      <c r="AR71">
        <f t="shared" si="17"/>
        <v>-7.8493944096976256E-2</v>
      </c>
      <c r="AT71" s="3">
        <v>44743</v>
      </c>
      <c r="AU71">
        <v>44.48</v>
      </c>
      <c r="AV71">
        <f t="shared" si="18"/>
        <v>0.97973568281938317</v>
      </c>
      <c r="AW71">
        <f t="shared" si="19"/>
        <v>-2.0472455104975456E-2</v>
      </c>
      <c r="AY71" s="3">
        <v>44743</v>
      </c>
      <c r="AZ71">
        <v>114.05</v>
      </c>
      <c r="BA71">
        <f t="shared" si="20"/>
        <v>0.87791547994765606</v>
      </c>
      <c r="BB71">
        <f t="shared" si="21"/>
        <v>-0.13020495427724446</v>
      </c>
      <c r="BD71" s="3">
        <v>44743</v>
      </c>
      <c r="BE71">
        <v>64.137200000000007</v>
      </c>
      <c r="BF71">
        <f t="shared" si="22"/>
        <v>1.0536231169812562</v>
      </c>
      <c r="BG71">
        <f t="shared" si="23"/>
        <v>5.2234812152757791E-2</v>
      </c>
      <c r="BI71" s="3">
        <v>44743</v>
      </c>
      <c r="BJ71">
        <v>259.58</v>
      </c>
      <c r="BK71">
        <f t="shared" si="24"/>
        <v>0.95286689670361935</v>
      </c>
      <c r="BL71">
        <f t="shared" si="25"/>
        <v>-4.8280052759582727E-2</v>
      </c>
      <c r="BN71" s="3">
        <v>44743</v>
      </c>
      <c r="BO71">
        <v>11585.68</v>
      </c>
      <c r="BP71">
        <f t="shared" si="26"/>
        <v>0.92328240503141445</v>
      </c>
      <c r="BQ71">
        <f t="shared" si="27"/>
        <v>-7.9820126995754456E-2</v>
      </c>
      <c r="BS71" s="3">
        <v>44743</v>
      </c>
      <c r="BT71">
        <v>179.95</v>
      </c>
      <c r="BU71">
        <f t="shared" si="28"/>
        <v>0.93281841273132549</v>
      </c>
      <c r="BV71">
        <f t="shared" si="29"/>
        <v>-6.9544724374758254E-2</v>
      </c>
      <c r="BX71" s="3">
        <v>44743</v>
      </c>
      <c r="BY71">
        <v>14.523</v>
      </c>
      <c r="BZ71">
        <f t="shared" si="30"/>
        <v>0.79274017467248903</v>
      </c>
      <c r="CA71">
        <f t="shared" si="31"/>
        <v>-0.23225975962031728</v>
      </c>
      <c r="CC71" s="3">
        <v>44743</v>
      </c>
      <c r="CD71">
        <v>169.41659999999999</v>
      </c>
      <c r="CE71">
        <f t="shared" si="32"/>
        <v>1.0129948404510074</v>
      </c>
      <c r="CF71">
        <f t="shared" si="33"/>
        <v>1.2911131917945838E-2</v>
      </c>
      <c r="CH71" s="3">
        <v>44743</v>
      </c>
      <c r="CI71">
        <v>111.63</v>
      </c>
      <c r="CJ71">
        <f t="shared" si="34"/>
        <v>0.95992776678992164</v>
      </c>
      <c r="CK71">
        <f t="shared" si="35"/>
        <v>-4.0897240278311132E-2</v>
      </c>
      <c r="CM71" s="3">
        <v>44743</v>
      </c>
      <c r="CN71">
        <v>52.31</v>
      </c>
      <c r="CO71">
        <f t="shared" si="36"/>
        <v>0.99885430590032476</v>
      </c>
      <c r="CP71">
        <f t="shared" si="37"/>
        <v>-1.1463509088764684E-3</v>
      </c>
      <c r="CR71" s="3">
        <v>44743</v>
      </c>
      <c r="CS71">
        <v>19.667000000000002</v>
      </c>
      <c r="CT71">
        <f t="shared" si="38"/>
        <v>0.89742185717545075</v>
      </c>
      <c r="CU71">
        <f t="shared" si="39"/>
        <v>-0.10822922962425546</v>
      </c>
      <c r="CW71" s="3">
        <v>44743</v>
      </c>
      <c r="CX71">
        <v>227.26329999999999</v>
      </c>
      <c r="CY71">
        <f t="shared" si="40"/>
        <v>0.92087726407066739</v>
      </c>
      <c r="CZ71">
        <f t="shared" si="41"/>
        <v>-8.2428515374154188E-2</v>
      </c>
      <c r="DB71" s="3">
        <v>44743</v>
      </c>
      <c r="DC71">
        <v>238</v>
      </c>
      <c r="DD71">
        <f t="shared" si="42"/>
        <v>1.0290111980630379</v>
      </c>
      <c r="DE71">
        <f t="shared" si="43"/>
        <v>2.8598339264067085E-2</v>
      </c>
    </row>
    <row r="72" spans="1:109">
      <c r="A72" s="3">
        <v>44774</v>
      </c>
      <c r="B72">
        <v>135.38999999999999</v>
      </c>
      <c r="C72">
        <f t="shared" si="0"/>
        <v>1.2357612267250819</v>
      </c>
      <c r="D72">
        <f t="shared" si="1"/>
        <v>0.21168715811214192</v>
      </c>
      <c r="F72" s="3">
        <v>44774</v>
      </c>
      <c r="G72">
        <v>156.63</v>
      </c>
      <c r="H72">
        <f t="shared" si="2"/>
        <v>1.0208564166069216</v>
      </c>
      <c r="I72">
        <f t="shared" si="3"/>
        <v>2.0641899133456241E-2</v>
      </c>
      <c r="K72" s="3">
        <v>44774</v>
      </c>
      <c r="L72">
        <v>161.51</v>
      </c>
      <c r="M72">
        <f t="shared" si="4"/>
        <v>1.1625278917440436</v>
      </c>
      <c r="N72">
        <f t="shared" si="5"/>
        <v>0.15059685108965135</v>
      </c>
      <c r="P72" s="3">
        <v>44774</v>
      </c>
      <c r="Q72">
        <v>295.86</v>
      </c>
      <c r="R72">
        <f t="shared" si="6"/>
        <v>1.0661621621621622</v>
      </c>
      <c r="S72">
        <f t="shared" si="7"/>
        <v>6.4065436277600571E-2</v>
      </c>
      <c r="U72" s="3">
        <v>44774</v>
      </c>
      <c r="V72">
        <v>160.51</v>
      </c>
      <c r="W72">
        <f t="shared" si="8"/>
        <v>1.0955566172957478</v>
      </c>
      <c r="X72">
        <f t="shared" si="9"/>
        <v>9.1262560411904795E-2</v>
      </c>
      <c r="Z72" s="3">
        <v>44774</v>
      </c>
      <c r="AA72">
        <v>45.28</v>
      </c>
      <c r="AB72">
        <f t="shared" si="10"/>
        <v>1.0629107981220658</v>
      </c>
      <c r="AC72">
        <f t="shared" si="11"/>
        <v>6.1011180619602819E-2</v>
      </c>
      <c r="AE72" s="3">
        <v>44774</v>
      </c>
      <c r="AF72">
        <v>107.58</v>
      </c>
      <c r="AG72">
        <f t="shared" si="12"/>
        <v>0.96380576957534492</v>
      </c>
      <c r="AH72">
        <f t="shared" si="13"/>
        <v>-3.6865488515191003E-2</v>
      </c>
      <c r="AJ72" s="3">
        <v>44774</v>
      </c>
      <c r="AK72">
        <v>94.48</v>
      </c>
      <c r="AL72">
        <f t="shared" si="14"/>
        <v>1.0791547687035981</v>
      </c>
      <c r="AM72">
        <f t="shared" si="15"/>
        <v>7.6178113157246111E-2</v>
      </c>
      <c r="AO72" s="3">
        <v>44774</v>
      </c>
      <c r="AP72">
        <v>17.579999999999998</v>
      </c>
      <c r="AQ72">
        <f t="shared" si="16"/>
        <v>1.0402366863905326</v>
      </c>
      <c r="AR72">
        <f t="shared" si="17"/>
        <v>3.9448270328003181E-2</v>
      </c>
      <c r="AT72" s="3">
        <v>44774</v>
      </c>
      <c r="AU72">
        <v>48.53</v>
      </c>
      <c r="AV72">
        <f t="shared" si="18"/>
        <v>1.0910521582733814</v>
      </c>
      <c r="AW72">
        <f t="shared" si="19"/>
        <v>8.7142513474797997E-2</v>
      </c>
      <c r="AY72" s="3">
        <v>44774</v>
      </c>
      <c r="AZ72">
        <v>114.21</v>
      </c>
      <c r="BA72">
        <f t="shared" si="20"/>
        <v>1.0014028934677772</v>
      </c>
      <c r="BB72">
        <f t="shared" si="21"/>
        <v>1.4019103321185698E-3</v>
      </c>
      <c r="BD72" s="3">
        <v>44774</v>
      </c>
      <c r="BE72">
        <v>63.514099999999999</v>
      </c>
      <c r="BF72">
        <f t="shared" si="22"/>
        <v>0.99028488926863023</v>
      </c>
      <c r="BG72">
        <f t="shared" si="23"/>
        <v>-9.7626103124548187E-3</v>
      </c>
      <c r="BI72" s="3">
        <v>44774</v>
      </c>
      <c r="BJ72">
        <v>278.01</v>
      </c>
      <c r="BK72">
        <f t="shared" si="24"/>
        <v>1.070999306572155</v>
      </c>
      <c r="BL72">
        <f t="shared" si="25"/>
        <v>6.8592144007096817E-2</v>
      </c>
      <c r="BN72" s="3">
        <v>44774</v>
      </c>
      <c r="BO72">
        <v>12940.78</v>
      </c>
      <c r="BP72">
        <f t="shared" si="26"/>
        <v>1.1169633547620856</v>
      </c>
      <c r="BQ72">
        <f t="shared" si="27"/>
        <v>0.11061371271102542</v>
      </c>
      <c r="BS72" s="3">
        <v>44774</v>
      </c>
      <c r="BT72">
        <v>226.21</v>
      </c>
      <c r="BU72">
        <f t="shared" si="28"/>
        <v>1.257071408724646</v>
      </c>
      <c r="BV72">
        <f t="shared" si="29"/>
        <v>0.22878473684470466</v>
      </c>
      <c r="BX72" s="3">
        <v>44774</v>
      </c>
      <c r="BY72">
        <v>18.440999999999999</v>
      </c>
      <c r="BZ72">
        <f t="shared" si="30"/>
        <v>1.2697789712869241</v>
      </c>
      <c r="CA72">
        <f t="shared" si="31"/>
        <v>0.238842846967315</v>
      </c>
      <c r="CC72" s="3">
        <v>44774</v>
      </c>
      <c r="CD72">
        <v>169.22</v>
      </c>
      <c r="CE72">
        <f t="shared" si="32"/>
        <v>0.99883954701015132</v>
      </c>
      <c r="CF72">
        <f t="shared" si="33"/>
        <v>-1.1611268367817424E-3</v>
      </c>
      <c r="CH72" s="3">
        <v>44774</v>
      </c>
      <c r="CI72">
        <v>100.03</v>
      </c>
      <c r="CJ72">
        <f t="shared" si="34"/>
        <v>0.89608528173430091</v>
      </c>
      <c r="CK72">
        <f t="shared" si="35"/>
        <v>-0.10971969002955137</v>
      </c>
      <c r="CM72" s="3">
        <v>44774</v>
      </c>
      <c r="CN72">
        <v>50.61</v>
      </c>
      <c r="CO72">
        <f t="shared" si="36"/>
        <v>0.9675014337602752</v>
      </c>
      <c r="CP72">
        <f t="shared" si="37"/>
        <v>-3.3038372156533165E-2</v>
      </c>
      <c r="CR72" s="3">
        <v>44774</v>
      </c>
      <c r="CS72">
        <v>20.361999999999998</v>
      </c>
      <c r="CT72">
        <f t="shared" si="38"/>
        <v>1.0353383840951846</v>
      </c>
      <c r="CU72">
        <f t="shared" si="39"/>
        <v>3.4728314438486937E-2</v>
      </c>
      <c r="CW72" s="3">
        <v>44774</v>
      </c>
      <c r="CX72">
        <v>297.27659999999997</v>
      </c>
      <c r="CY72">
        <f t="shared" si="40"/>
        <v>1.3080712987974741</v>
      </c>
      <c r="CZ72">
        <f t="shared" si="41"/>
        <v>0.26855376133340425</v>
      </c>
      <c r="DB72" s="3">
        <v>44774</v>
      </c>
      <c r="DC72">
        <v>225.3</v>
      </c>
      <c r="DD72">
        <f t="shared" si="42"/>
        <v>0.94663865546218495</v>
      </c>
      <c r="DE72">
        <f t="shared" si="43"/>
        <v>-5.4837826233275863E-2</v>
      </c>
    </row>
    <row r="73" spans="1:109">
      <c r="A73" s="3">
        <v>44805</v>
      </c>
      <c r="B73">
        <v>127.82</v>
      </c>
      <c r="C73">
        <f t="shared" si="0"/>
        <v>0.94408745106728709</v>
      </c>
      <c r="D73">
        <f t="shared" si="1"/>
        <v>-5.7536478284883806E-2</v>
      </c>
      <c r="F73" s="3">
        <v>44805</v>
      </c>
      <c r="G73">
        <v>151.47999999999999</v>
      </c>
      <c r="H73">
        <f t="shared" si="2"/>
        <v>0.96711996424695135</v>
      </c>
      <c r="I73">
        <f t="shared" si="3"/>
        <v>-3.343273305697668E-2</v>
      </c>
      <c r="K73" s="3">
        <v>44805</v>
      </c>
      <c r="L73">
        <v>157.96</v>
      </c>
      <c r="M73">
        <f t="shared" si="4"/>
        <v>0.97801993684601585</v>
      </c>
      <c r="N73">
        <f t="shared" si="5"/>
        <v>-2.2225223831973003E-2</v>
      </c>
      <c r="P73" s="3">
        <v>44805</v>
      </c>
      <c r="Q73">
        <v>282.43</v>
      </c>
      <c r="R73">
        <f t="shared" si="6"/>
        <v>0.954606908673021</v>
      </c>
      <c r="S73">
        <f t="shared" si="7"/>
        <v>-4.6455637192635811E-2</v>
      </c>
      <c r="U73" s="3">
        <v>44805</v>
      </c>
      <c r="V73">
        <v>155.54</v>
      </c>
      <c r="W73">
        <f t="shared" si="8"/>
        <v>0.96903619712167466</v>
      </c>
      <c r="X73">
        <f t="shared" si="9"/>
        <v>-3.1453312658329138E-2</v>
      </c>
      <c r="Z73" s="3">
        <v>44805</v>
      </c>
      <c r="AA73">
        <v>45.29</v>
      </c>
      <c r="AB73">
        <f t="shared" si="10"/>
        <v>1.0002208480565371</v>
      </c>
      <c r="AC73">
        <f t="shared" si="11"/>
        <v>2.2082367319500903E-4</v>
      </c>
      <c r="AE73" s="3">
        <v>44805</v>
      </c>
      <c r="AF73">
        <v>118.71</v>
      </c>
      <c r="AG73">
        <f t="shared" si="12"/>
        <v>1.1034578918014502</v>
      </c>
      <c r="AH73">
        <f t="shared" si="13"/>
        <v>9.8448787220346168E-2</v>
      </c>
      <c r="AJ73" s="3">
        <v>44805</v>
      </c>
      <c r="AK73">
        <v>93.87</v>
      </c>
      <c r="AL73">
        <f t="shared" si="14"/>
        <v>0.99354360711261647</v>
      </c>
      <c r="AM73">
        <f t="shared" si="15"/>
        <v>-6.4773255402063639E-3</v>
      </c>
      <c r="AO73" s="3">
        <v>44805</v>
      </c>
      <c r="AP73">
        <v>16.77</v>
      </c>
      <c r="AQ73">
        <f t="shared" si="16"/>
        <v>0.95392491467576801</v>
      </c>
      <c r="AR73">
        <f t="shared" si="17"/>
        <v>-4.7170316421913362E-2</v>
      </c>
      <c r="AT73" s="3">
        <v>44805</v>
      </c>
      <c r="AU73">
        <v>40.58</v>
      </c>
      <c r="AV73">
        <f t="shared" si="18"/>
        <v>0.83618380383268076</v>
      </c>
      <c r="AW73">
        <f t="shared" si="19"/>
        <v>-0.1789068290194562</v>
      </c>
      <c r="AY73" s="3">
        <v>44805</v>
      </c>
      <c r="AZ73">
        <v>114.51</v>
      </c>
      <c r="BA73">
        <f t="shared" si="20"/>
        <v>1.0026267402153928</v>
      </c>
      <c r="BB73">
        <f t="shared" si="21"/>
        <v>2.6232963627324615E-3</v>
      </c>
      <c r="BD73" s="3">
        <v>44805</v>
      </c>
      <c r="BE73">
        <v>66.608400000000003</v>
      </c>
      <c r="BF73">
        <f t="shared" si="22"/>
        <v>1.048718316090443</v>
      </c>
      <c r="BG73">
        <f t="shared" si="23"/>
        <v>4.7568767225338641E-2</v>
      </c>
      <c r="BI73" s="3">
        <v>44805</v>
      </c>
      <c r="BJ73">
        <v>260.39999999999998</v>
      </c>
      <c r="BK73">
        <f t="shared" si="24"/>
        <v>0.93665695478579902</v>
      </c>
      <c r="BL73">
        <f t="shared" si="25"/>
        <v>-6.543817393229559E-2</v>
      </c>
      <c r="BN73" s="3">
        <v>44805</v>
      </c>
      <c r="BO73">
        <v>12274.62</v>
      </c>
      <c r="BP73">
        <f t="shared" si="26"/>
        <v>0.94852242291422928</v>
      </c>
      <c r="BQ73">
        <f t="shared" si="27"/>
        <v>-5.2849849491949354E-2</v>
      </c>
      <c r="BS73" s="3">
        <v>44805</v>
      </c>
      <c r="BT73">
        <v>230.04</v>
      </c>
      <c r="BU73">
        <f t="shared" si="28"/>
        <v>1.016931170151629</v>
      </c>
      <c r="BV73">
        <f t="shared" si="29"/>
        <v>1.6789435475809286E-2</v>
      </c>
      <c r="BX73" s="3">
        <v>44805</v>
      </c>
      <c r="BY73">
        <v>13.936999999999999</v>
      </c>
      <c r="BZ73">
        <f t="shared" si="30"/>
        <v>0.75576161813350684</v>
      </c>
      <c r="CA73">
        <f t="shared" si="31"/>
        <v>-0.28002927245560955</v>
      </c>
      <c r="CC73" s="3">
        <v>44805</v>
      </c>
      <c r="CD73">
        <v>181.7166</v>
      </c>
      <c r="CE73">
        <f t="shared" si="32"/>
        <v>1.0738482448883111</v>
      </c>
      <c r="CF73">
        <f t="shared" si="33"/>
        <v>7.1248687116355708E-2</v>
      </c>
      <c r="CH73" s="3">
        <v>44805</v>
      </c>
      <c r="CI73">
        <v>92.36</v>
      </c>
      <c r="CJ73">
        <f t="shared" si="34"/>
        <v>0.92332300309907023</v>
      </c>
      <c r="CK73">
        <f t="shared" si="35"/>
        <v>-7.9776156510794796E-2</v>
      </c>
      <c r="CM73" s="3">
        <v>44805</v>
      </c>
      <c r="CN73">
        <v>46.63</v>
      </c>
      <c r="CO73">
        <f t="shared" si="36"/>
        <v>0.9213594151353488</v>
      </c>
      <c r="CP73">
        <f t="shared" si="37"/>
        <v>-8.1905074405757075E-2</v>
      </c>
      <c r="CR73" s="3">
        <v>44805</v>
      </c>
      <c r="CS73">
        <v>17.666</v>
      </c>
      <c r="CT73">
        <f t="shared" si="38"/>
        <v>0.86759650329044302</v>
      </c>
      <c r="CU73">
        <f t="shared" si="39"/>
        <v>-0.14202853036206348</v>
      </c>
      <c r="CW73" s="3">
        <v>44805</v>
      </c>
      <c r="CX73">
        <v>277.16000000000003</v>
      </c>
      <c r="CY73">
        <f t="shared" si="40"/>
        <v>0.93233036169008943</v>
      </c>
      <c r="CZ73">
        <f t="shared" si="41"/>
        <v>-7.0068061771826201E-2</v>
      </c>
      <c r="DB73" s="3">
        <v>44805</v>
      </c>
      <c r="DC73">
        <v>226.07</v>
      </c>
      <c r="DD73">
        <f t="shared" si="42"/>
        <v>1.0034176653351086</v>
      </c>
      <c r="DE73">
        <f t="shared" si="43"/>
        <v>3.4118383895294707E-3</v>
      </c>
    </row>
    <row r="74" spans="1:109">
      <c r="A74" s="3">
        <v>44837</v>
      </c>
      <c r="B74">
        <v>115.88</v>
      </c>
      <c r="C74">
        <f t="shared" si="0"/>
        <v>0.90658738851509935</v>
      </c>
      <c r="D74">
        <f t="shared" si="1"/>
        <v>-9.8067851320986082E-2</v>
      </c>
      <c r="F74" s="3">
        <v>44837</v>
      </c>
      <c r="G74">
        <v>134.35</v>
      </c>
      <c r="H74">
        <f t="shared" si="2"/>
        <v>0.88691576445735409</v>
      </c>
      <c r="I74">
        <f t="shared" si="3"/>
        <v>-0.12000526797209386</v>
      </c>
      <c r="K74" s="3">
        <v>44837</v>
      </c>
      <c r="L74">
        <v>142.44999999999999</v>
      </c>
      <c r="M74">
        <f t="shared" si="4"/>
        <v>0.9018105849582172</v>
      </c>
      <c r="N74">
        <f t="shared" si="5"/>
        <v>-0.10335077547453145</v>
      </c>
      <c r="P74" s="3">
        <v>44837</v>
      </c>
      <c r="Q74">
        <v>272.8</v>
      </c>
      <c r="R74">
        <f t="shared" si="6"/>
        <v>0.96590305562440248</v>
      </c>
      <c r="S74">
        <f t="shared" si="7"/>
        <v>-3.4691806302146945E-2</v>
      </c>
      <c r="U74" s="3">
        <v>44837</v>
      </c>
      <c r="V74">
        <v>151.72999999999999</v>
      </c>
      <c r="W74">
        <f t="shared" si="8"/>
        <v>0.97550469332647549</v>
      </c>
      <c r="X74">
        <f t="shared" si="9"/>
        <v>-2.4800307729647461E-2</v>
      </c>
      <c r="Z74" s="3">
        <v>44837</v>
      </c>
      <c r="AA74">
        <v>41.29</v>
      </c>
      <c r="AB74">
        <f t="shared" si="10"/>
        <v>0.91168028262309564</v>
      </c>
      <c r="AC74">
        <f t="shared" si="11"/>
        <v>-9.2465917670123604E-2</v>
      </c>
      <c r="AE74" s="3">
        <v>44837</v>
      </c>
      <c r="AF74">
        <v>119.93</v>
      </c>
      <c r="AG74">
        <f t="shared" si="12"/>
        <v>1.0102771459860165</v>
      </c>
      <c r="AH74">
        <f t="shared" si="13"/>
        <v>1.0224695178187209E-2</v>
      </c>
      <c r="AJ74" s="3">
        <v>44837</v>
      </c>
      <c r="AK74">
        <v>91.92</v>
      </c>
      <c r="AL74">
        <f t="shared" si="14"/>
        <v>0.97922658996484502</v>
      </c>
      <c r="AM74">
        <f t="shared" si="15"/>
        <v>-2.0992212808400201E-2</v>
      </c>
      <c r="AO74" s="3">
        <v>44837</v>
      </c>
      <c r="AP74">
        <v>14.47</v>
      </c>
      <c r="AQ74">
        <f t="shared" si="16"/>
        <v>0.8628503279666071</v>
      </c>
      <c r="AR74">
        <f t="shared" si="17"/>
        <v>-0.14751403519172493</v>
      </c>
      <c r="AT74" s="3">
        <v>44837</v>
      </c>
      <c r="AU74">
        <v>40.06</v>
      </c>
      <c r="AV74">
        <f t="shared" si="18"/>
        <v>0.98718580581567283</v>
      </c>
      <c r="AW74">
        <f t="shared" si="19"/>
        <v>-1.28970041599964E-2</v>
      </c>
      <c r="AY74" s="3">
        <v>44837</v>
      </c>
      <c r="AZ74">
        <v>107.73</v>
      </c>
      <c r="BA74">
        <f t="shared" si="20"/>
        <v>0.9407911972753471</v>
      </c>
      <c r="BB74">
        <f t="shared" si="21"/>
        <v>-6.1034058519146929E-2</v>
      </c>
      <c r="BD74" s="3">
        <v>44837</v>
      </c>
      <c r="BE74">
        <v>61.6235</v>
      </c>
      <c r="BF74">
        <f t="shared" si="22"/>
        <v>0.92516109079335329</v>
      </c>
      <c r="BG74">
        <f t="shared" si="23"/>
        <v>-7.7787404423416834E-2</v>
      </c>
      <c r="BI74" s="3">
        <v>44837</v>
      </c>
      <c r="BJ74">
        <v>240.74</v>
      </c>
      <c r="BK74">
        <f t="shared" si="24"/>
        <v>0.92450076804915526</v>
      </c>
      <c r="BL74">
        <f t="shared" si="25"/>
        <v>-7.85013973828253E-2</v>
      </c>
      <c r="BN74" s="3">
        <v>44837</v>
      </c>
      <c r="BO74">
        <v>11229.73</v>
      </c>
      <c r="BP74">
        <f t="shared" si="26"/>
        <v>0.91487394314447201</v>
      </c>
      <c r="BQ74">
        <f t="shared" si="27"/>
        <v>-8.8968990252590016E-2</v>
      </c>
      <c r="BS74" s="3">
        <v>44837</v>
      </c>
      <c r="BT74">
        <v>239.04</v>
      </c>
      <c r="BU74">
        <f t="shared" si="28"/>
        <v>1.0391236306729263</v>
      </c>
      <c r="BV74">
        <f t="shared" si="29"/>
        <v>3.8377695098898948E-2</v>
      </c>
      <c r="BX74" s="3">
        <v>44837</v>
      </c>
      <c r="BY74">
        <v>12.512</v>
      </c>
      <c r="BZ74">
        <f t="shared" si="30"/>
        <v>0.89775417952213543</v>
      </c>
      <c r="CA74">
        <f t="shared" si="31"/>
        <v>-0.10785899033441716</v>
      </c>
      <c r="CC74" s="3">
        <v>44837</v>
      </c>
      <c r="CD74">
        <v>169.69</v>
      </c>
      <c r="CE74">
        <f t="shared" si="32"/>
        <v>0.93381672340336541</v>
      </c>
      <c r="CF74">
        <f t="shared" si="33"/>
        <v>-6.8475087627975842E-2</v>
      </c>
      <c r="CH74" s="3">
        <v>44837</v>
      </c>
      <c r="CI74">
        <v>88.86</v>
      </c>
      <c r="CJ74">
        <f t="shared" si="34"/>
        <v>0.96210480727587699</v>
      </c>
      <c r="CK74">
        <f t="shared" si="35"/>
        <v>-3.8631886978532204E-2</v>
      </c>
      <c r="CM74" s="3">
        <v>44837</v>
      </c>
      <c r="CN74">
        <v>44.14</v>
      </c>
      <c r="CO74">
        <f t="shared" si="36"/>
        <v>0.94660090070769887</v>
      </c>
      <c r="CP74">
        <f t="shared" si="37"/>
        <v>-5.4877709991639191E-2</v>
      </c>
      <c r="CR74" s="3">
        <v>44837</v>
      </c>
      <c r="CS74">
        <v>20.588999999999999</v>
      </c>
      <c r="CT74">
        <f t="shared" si="38"/>
        <v>1.1654590739273178</v>
      </c>
      <c r="CU74">
        <f t="shared" si="39"/>
        <v>0.15311506427166668</v>
      </c>
      <c r="CW74" s="3">
        <v>44837</v>
      </c>
      <c r="CX74">
        <v>242.4</v>
      </c>
      <c r="CY74">
        <f t="shared" si="40"/>
        <v>0.87458507721171885</v>
      </c>
      <c r="CZ74">
        <f t="shared" si="41"/>
        <v>-0.13400570256402114</v>
      </c>
      <c r="DB74" s="3">
        <v>44837</v>
      </c>
      <c r="DC74">
        <v>213.93</v>
      </c>
      <c r="DD74">
        <f t="shared" si="42"/>
        <v>0.94629981864024426</v>
      </c>
      <c r="DE74">
        <f t="shared" si="43"/>
        <v>-5.519582711940637E-2</v>
      </c>
    </row>
    <row r="75" spans="1:109">
      <c r="A75" s="3">
        <v>44866</v>
      </c>
      <c r="B75">
        <v>96.79</v>
      </c>
      <c r="C75">
        <f t="shared" si="0"/>
        <v>0.83526061442871946</v>
      </c>
      <c r="D75">
        <f t="shared" si="1"/>
        <v>-0.18001148974015233</v>
      </c>
      <c r="F75" s="3">
        <v>44866</v>
      </c>
      <c r="G75">
        <v>141.84</v>
      </c>
      <c r="H75">
        <f t="shared" si="2"/>
        <v>1.0557499069594345</v>
      </c>
      <c r="I75">
        <f t="shared" si="3"/>
        <v>5.4251326704452388E-2</v>
      </c>
      <c r="K75" s="3">
        <v>44866</v>
      </c>
      <c r="L75">
        <v>150.65</v>
      </c>
      <c r="M75">
        <f t="shared" si="4"/>
        <v>1.0575640575640577</v>
      </c>
      <c r="N75">
        <f t="shared" si="5"/>
        <v>5.5968204632393062E-2</v>
      </c>
      <c r="P75" s="3">
        <v>44866</v>
      </c>
      <c r="Q75">
        <v>294.13</v>
      </c>
      <c r="R75">
        <f t="shared" si="6"/>
        <v>1.0781891495601172</v>
      </c>
      <c r="S75">
        <f t="shared" si="7"/>
        <v>7.5282920508738957E-2</v>
      </c>
      <c r="U75" s="3">
        <v>44866</v>
      </c>
      <c r="V75">
        <v>182.22</v>
      </c>
      <c r="W75">
        <f t="shared" si="8"/>
        <v>1.2009490542410861</v>
      </c>
      <c r="X75">
        <f t="shared" si="9"/>
        <v>0.18311212274856259</v>
      </c>
      <c r="Z75" s="3">
        <v>44866</v>
      </c>
      <c r="AA75">
        <v>45.46</v>
      </c>
      <c r="AB75">
        <f t="shared" si="10"/>
        <v>1.100992976507629</v>
      </c>
      <c r="AC75">
        <f t="shared" si="11"/>
        <v>9.6212478526398262E-2</v>
      </c>
      <c r="AE75" s="3">
        <v>44866</v>
      </c>
      <c r="AF75">
        <v>136.31</v>
      </c>
      <c r="AG75">
        <f t="shared" si="12"/>
        <v>1.1365796714750271</v>
      </c>
      <c r="AH75">
        <f t="shared" si="13"/>
        <v>0.12802346433912201</v>
      </c>
      <c r="AJ75" s="3">
        <v>44866</v>
      </c>
      <c r="AK75">
        <v>111.91</v>
      </c>
      <c r="AL75">
        <f t="shared" si="14"/>
        <v>1.2174717145343776</v>
      </c>
      <c r="AM75">
        <f t="shared" si="15"/>
        <v>0.1967763432894355</v>
      </c>
      <c r="AO75" s="3">
        <v>44866</v>
      </c>
      <c r="AP75">
        <v>15.47</v>
      </c>
      <c r="AQ75">
        <f t="shared" si="16"/>
        <v>1.0691085003455425</v>
      </c>
      <c r="AR75">
        <f t="shared" si="17"/>
        <v>6.6825123941582257E-2</v>
      </c>
      <c r="AT75" s="3">
        <v>44866</v>
      </c>
      <c r="AU75">
        <v>48.28</v>
      </c>
      <c r="AV75">
        <f t="shared" si="18"/>
        <v>1.2051922116824763</v>
      </c>
      <c r="AW75">
        <f t="shared" si="19"/>
        <v>0.18663906599165853</v>
      </c>
      <c r="AY75" s="3">
        <v>44866</v>
      </c>
      <c r="AZ75">
        <v>128.15</v>
      </c>
      <c r="BA75">
        <f t="shared" si="20"/>
        <v>1.1895479439339089</v>
      </c>
      <c r="BB75">
        <f t="shared" si="21"/>
        <v>0.17357335590397904</v>
      </c>
      <c r="BD75" s="3">
        <v>44866</v>
      </c>
      <c r="BE75">
        <v>59.91</v>
      </c>
      <c r="BF75">
        <f t="shared" si="22"/>
        <v>0.97219404934805709</v>
      </c>
      <c r="BG75">
        <f t="shared" si="23"/>
        <v>-2.8199855199988265E-2</v>
      </c>
      <c r="BI75" s="3">
        <v>44866</v>
      </c>
      <c r="BJ75">
        <v>228.17</v>
      </c>
      <c r="BK75">
        <f t="shared" si="24"/>
        <v>0.94778599318767121</v>
      </c>
      <c r="BL75">
        <f t="shared" si="25"/>
        <v>-5.362654779410999E-2</v>
      </c>
      <c r="BN75" s="3">
        <v>44866</v>
      </c>
      <c r="BO75">
        <v>11288.95</v>
      </c>
      <c r="BP75">
        <f t="shared" si="26"/>
        <v>1.0052735016781349</v>
      </c>
      <c r="BQ75">
        <f t="shared" si="27"/>
        <v>5.259645460669907E-3</v>
      </c>
      <c r="BS75" s="3">
        <v>44866</v>
      </c>
      <c r="BT75">
        <v>286.75</v>
      </c>
      <c r="BU75">
        <f t="shared" si="28"/>
        <v>1.1995900267737618</v>
      </c>
      <c r="BV75">
        <f t="shared" si="29"/>
        <v>0.18197985406502767</v>
      </c>
      <c r="BX75" s="3">
        <v>44866</v>
      </c>
      <c r="BY75">
        <v>13.542999999999999</v>
      </c>
      <c r="BZ75">
        <f t="shared" si="30"/>
        <v>1.082400895140665</v>
      </c>
      <c r="CA75">
        <f t="shared" si="31"/>
        <v>7.9181624870279008E-2</v>
      </c>
      <c r="CC75" s="3">
        <v>44866</v>
      </c>
      <c r="CD75">
        <v>170.77</v>
      </c>
      <c r="CE75">
        <f t="shared" si="32"/>
        <v>1.006364547115328</v>
      </c>
      <c r="CF75">
        <f t="shared" si="33"/>
        <v>6.3443789144129441E-3</v>
      </c>
      <c r="CH75" s="3">
        <v>44866</v>
      </c>
      <c r="CI75">
        <v>94.65</v>
      </c>
      <c r="CJ75">
        <f t="shared" si="34"/>
        <v>1.0651586765698853</v>
      </c>
      <c r="CK75">
        <f t="shared" si="35"/>
        <v>6.3123780147569503E-2</v>
      </c>
      <c r="CM75" s="3">
        <v>44866</v>
      </c>
      <c r="CN75">
        <v>48.01</v>
      </c>
      <c r="CO75">
        <f t="shared" si="36"/>
        <v>1.0876755777072948</v>
      </c>
      <c r="CP75">
        <f t="shared" si="37"/>
        <v>8.404292171425852E-2</v>
      </c>
      <c r="CR75" s="3">
        <v>44866</v>
      </c>
      <c r="CS75">
        <v>19.667000000000002</v>
      </c>
      <c r="CT75">
        <f t="shared" si="38"/>
        <v>0.95521880615862853</v>
      </c>
      <c r="CU75">
        <f t="shared" si="39"/>
        <v>-4.5814848348090291E-2</v>
      </c>
      <c r="CW75" s="3">
        <v>44866</v>
      </c>
      <c r="CX75">
        <v>227.82</v>
      </c>
      <c r="CY75">
        <f t="shared" si="40"/>
        <v>0.9398514851485148</v>
      </c>
      <c r="CZ75">
        <f t="shared" si="41"/>
        <v>-6.2033410723393488E-2</v>
      </c>
      <c r="DB75" s="3">
        <v>44866</v>
      </c>
      <c r="DC75">
        <v>228.39</v>
      </c>
      <c r="DD75">
        <f t="shared" si="42"/>
        <v>1.0675922030570746</v>
      </c>
      <c r="DE75">
        <f t="shared" si="43"/>
        <v>6.540583527790883E-2</v>
      </c>
    </row>
    <row r="76" spans="1:109">
      <c r="A76" s="3">
        <v>44896</v>
      </c>
      <c r="B76">
        <v>95.5</v>
      </c>
      <c r="C76">
        <f t="shared" si="0"/>
        <v>0.98667217687777653</v>
      </c>
      <c r="D76">
        <f t="shared" si="1"/>
        <v>-1.3417435674312759E-2</v>
      </c>
      <c r="F76" s="3">
        <v>44896</v>
      </c>
      <c r="G76">
        <v>154.01</v>
      </c>
      <c r="H76">
        <f t="shared" si="2"/>
        <v>1.0858009024252677</v>
      </c>
      <c r="I76">
        <f t="shared" si="3"/>
        <v>8.231787360442154E-2</v>
      </c>
      <c r="K76" s="3">
        <v>44896</v>
      </c>
      <c r="L76">
        <v>148.31</v>
      </c>
      <c r="M76">
        <f t="shared" si="4"/>
        <v>0.9844673083305675</v>
      </c>
      <c r="N76">
        <f t="shared" si="5"/>
        <v>-1.5654587822439114E-2</v>
      </c>
      <c r="P76" s="3">
        <v>44896</v>
      </c>
      <c r="Q76">
        <v>315.83999999999997</v>
      </c>
      <c r="R76">
        <f t="shared" si="6"/>
        <v>1.0738108999422025</v>
      </c>
      <c r="S76">
        <f t="shared" si="7"/>
        <v>7.121390976707076E-2</v>
      </c>
      <c r="U76" s="3">
        <v>44896</v>
      </c>
      <c r="V76">
        <v>182.49</v>
      </c>
      <c r="W76">
        <f t="shared" si="8"/>
        <v>1.0014817253868951</v>
      </c>
      <c r="X76">
        <f t="shared" si="9"/>
        <v>1.4806287150113651E-3</v>
      </c>
      <c r="Z76" s="3">
        <v>44896</v>
      </c>
      <c r="AA76">
        <v>49.97</v>
      </c>
      <c r="AB76">
        <f t="shared" si="10"/>
        <v>1.0992080950285965</v>
      </c>
      <c r="AC76">
        <f t="shared" si="11"/>
        <v>9.4590006931716444E-2</v>
      </c>
      <c r="AE76" s="3">
        <v>44896</v>
      </c>
      <c r="AF76">
        <v>140.54</v>
      </c>
      <c r="AG76">
        <f t="shared" si="12"/>
        <v>1.0310322060010271</v>
      </c>
      <c r="AH76">
        <f t="shared" si="13"/>
        <v>3.0560442181299989E-2</v>
      </c>
      <c r="AJ76" s="3">
        <v>44896</v>
      </c>
      <c r="AK76">
        <v>110.8</v>
      </c>
      <c r="AL76">
        <f t="shared" si="14"/>
        <v>0.99008131534268606</v>
      </c>
      <c r="AM76">
        <f t="shared" si="15"/>
        <v>-9.9682025167523863E-3</v>
      </c>
      <c r="AO76" s="3">
        <v>44896</v>
      </c>
      <c r="AP76">
        <v>15.43</v>
      </c>
      <c r="AQ76">
        <f t="shared" si="16"/>
        <v>0.99741435035552672</v>
      </c>
      <c r="AR76">
        <f t="shared" si="17"/>
        <v>-2.5889982099053842E-3</v>
      </c>
      <c r="AT76" s="3">
        <v>44896</v>
      </c>
      <c r="AU76">
        <v>57.4</v>
      </c>
      <c r="AV76">
        <f t="shared" si="18"/>
        <v>1.1888980944490473</v>
      </c>
      <c r="AW76">
        <f t="shared" si="19"/>
        <v>0.17302690709619001</v>
      </c>
      <c r="AY76" s="3">
        <v>44896</v>
      </c>
      <c r="AZ76">
        <v>136.24</v>
      </c>
      <c r="BA76">
        <f t="shared" si="20"/>
        <v>1.0631291455325791</v>
      </c>
      <c r="BB76">
        <f t="shared" si="21"/>
        <v>6.1216583544352797E-2</v>
      </c>
      <c r="BD76" s="3">
        <v>44896</v>
      </c>
      <c r="BE76">
        <v>69.989999999999995</v>
      </c>
      <c r="BF76">
        <f t="shared" si="22"/>
        <v>1.1682523785678518</v>
      </c>
      <c r="BG76">
        <f t="shared" si="23"/>
        <v>0.15550893860561477</v>
      </c>
      <c r="BI76" s="3">
        <v>44896</v>
      </c>
      <c r="BJ76">
        <v>254.69</v>
      </c>
      <c r="BK76">
        <f t="shared" si="24"/>
        <v>1.1162291274050051</v>
      </c>
      <c r="BL76">
        <f t="shared" si="25"/>
        <v>0.10995615418044713</v>
      </c>
      <c r="BN76" s="3">
        <v>44896</v>
      </c>
      <c r="BO76">
        <v>12041.89</v>
      </c>
      <c r="BP76">
        <f t="shared" si="26"/>
        <v>1.0666970798878548</v>
      </c>
      <c r="BQ76">
        <f t="shared" si="27"/>
        <v>6.4567033125964429E-2</v>
      </c>
      <c r="BS76" s="3">
        <v>44896</v>
      </c>
      <c r="BT76">
        <v>316.95</v>
      </c>
      <c r="BU76">
        <f t="shared" si="28"/>
        <v>1.1053182214472537</v>
      </c>
      <c r="BV76">
        <f t="shared" si="29"/>
        <v>0.10013327672069529</v>
      </c>
      <c r="BX76" s="3">
        <v>44896</v>
      </c>
      <c r="BY76">
        <v>17.135000000000002</v>
      </c>
      <c r="BZ76">
        <f t="shared" si="30"/>
        <v>1.2652292697334417</v>
      </c>
      <c r="CA76">
        <f t="shared" si="31"/>
        <v>0.23525334665333797</v>
      </c>
      <c r="CC76" s="3">
        <v>44896</v>
      </c>
      <c r="CD76">
        <v>178.4</v>
      </c>
      <c r="CE76">
        <f t="shared" si="32"/>
        <v>1.0446799789190138</v>
      </c>
      <c r="CF76">
        <f t="shared" si="33"/>
        <v>4.3710598246761247E-2</v>
      </c>
      <c r="CH76" s="3">
        <v>44896</v>
      </c>
      <c r="CI76">
        <v>86.88</v>
      </c>
      <c r="CJ76">
        <f t="shared" si="34"/>
        <v>0.91790808240887467</v>
      </c>
      <c r="CK76">
        <f t="shared" si="35"/>
        <v>-8.5658021469706691E-2</v>
      </c>
      <c r="CM76" s="3">
        <v>44896</v>
      </c>
      <c r="CN76">
        <v>51.08</v>
      </c>
      <c r="CO76">
        <f t="shared" si="36"/>
        <v>1.0639450114559468</v>
      </c>
      <c r="CP76">
        <f t="shared" si="37"/>
        <v>6.198370862148965E-2</v>
      </c>
      <c r="CR76" s="3">
        <v>44896</v>
      </c>
      <c r="CS76">
        <v>22.841000000000001</v>
      </c>
      <c r="CT76">
        <f t="shared" si="38"/>
        <v>1.1613870951339806</v>
      </c>
      <c r="CU76">
        <f t="shared" si="39"/>
        <v>0.14961506241997988</v>
      </c>
      <c r="CW76" s="3">
        <v>44896</v>
      </c>
      <c r="CX76">
        <v>194.7</v>
      </c>
      <c r="CY76">
        <f t="shared" si="40"/>
        <v>0.85462207005530677</v>
      </c>
      <c r="CZ76">
        <f t="shared" si="41"/>
        <v>-0.157095931093612</v>
      </c>
      <c r="DB76" s="3">
        <v>44896</v>
      </c>
      <c r="DC76">
        <v>275.61</v>
      </c>
      <c r="DD76">
        <f t="shared" si="42"/>
        <v>1.206751609089715</v>
      </c>
      <c r="DE76">
        <f t="shared" si="43"/>
        <v>0.18793212896525391</v>
      </c>
    </row>
    <row r="77" spans="1:109">
      <c r="A77" s="3">
        <v>44929</v>
      </c>
      <c r="B77">
        <v>85.82</v>
      </c>
      <c r="C77">
        <f t="shared" si="0"/>
        <v>0.89863874345549732</v>
      </c>
      <c r="D77">
        <f t="shared" si="1"/>
        <v>-0.10687416792330598</v>
      </c>
      <c r="F77" s="3">
        <v>44929</v>
      </c>
      <c r="G77">
        <v>154.1</v>
      </c>
      <c r="H77">
        <f t="shared" si="2"/>
        <v>1.0005843776378158</v>
      </c>
      <c r="I77">
        <f t="shared" si="3"/>
        <v>5.8420695569600756E-4</v>
      </c>
      <c r="K77" s="3">
        <v>44929</v>
      </c>
      <c r="L77">
        <v>125.07</v>
      </c>
      <c r="M77">
        <f t="shared" si="4"/>
        <v>0.84330119344616006</v>
      </c>
      <c r="N77">
        <f t="shared" si="5"/>
        <v>-0.17043109719305596</v>
      </c>
      <c r="P77" s="3">
        <v>44929</v>
      </c>
      <c r="Q77">
        <v>309.91000000000003</v>
      </c>
      <c r="R77">
        <f t="shared" si="6"/>
        <v>0.98122467071935171</v>
      </c>
      <c r="S77">
        <f t="shared" si="7"/>
        <v>-1.8953823498328869E-2</v>
      </c>
      <c r="U77" s="3">
        <v>44929</v>
      </c>
      <c r="V77">
        <v>173.99</v>
      </c>
      <c r="W77">
        <f t="shared" si="8"/>
        <v>0.95342210532083949</v>
      </c>
      <c r="X77">
        <f t="shared" si="9"/>
        <v>-4.7697550702098857E-2</v>
      </c>
      <c r="Z77" s="3">
        <v>44929</v>
      </c>
      <c r="AA77">
        <v>47.94</v>
      </c>
      <c r="AB77">
        <f t="shared" si="10"/>
        <v>0.95937562537522514</v>
      </c>
      <c r="AC77">
        <f t="shared" si="11"/>
        <v>-4.1472596349875337E-2</v>
      </c>
      <c r="AE77" s="3">
        <v>44929</v>
      </c>
      <c r="AF77">
        <v>124.45</v>
      </c>
      <c r="AG77">
        <f t="shared" si="12"/>
        <v>0.88551302120392783</v>
      </c>
      <c r="AH77">
        <f t="shared" si="13"/>
        <v>-0.12158811695045051</v>
      </c>
      <c r="AJ77" s="3">
        <v>44929</v>
      </c>
      <c r="AK77">
        <v>106.51</v>
      </c>
      <c r="AL77">
        <f t="shared" si="14"/>
        <v>0.96128158844765355</v>
      </c>
      <c r="AM77">
        <f t="shared" si="15"/>
        <v>-3.9487896858108974E-2</v>
      </c>
      <c r="AO77" s="3">
        <v>44929</v>
      </c>
      <c r="AP77">
        <v>13.97</v>
      </c>
      <c r="AQ77">
        <f t="shared" si="16"/>
        <v>0.90537913156189243</v>
      </c>
      <c r="AR77">
        <f t="shared" si="17"/>
        <v>-9.9401493106199015E-2</v>
      </c>
      <c r="AT77" s="3">
        <v>44929</v>
      </c>
      <c r="AU77">
        <v>55.13</v>
      </c>
      <c r="AV77">
        <f t="shared" si="18"/>
        <v>0.96045296167247396</v>
      </c>
      <c r="AW77">
        <f t="shared" si="19"/>
        <v>-4.0350270723928425E-2</v>
      </c>
      <c r="AY77" s="3">
        <v>44929</v>
      </c>
      <c r="AZ77">
        <v>135.12</v>
      </c>
      <c r="BA77">
        <f t="shared" si="20"/>
        <v>0.9917792131532589</v>
      </c>
      <c r="BB77">
        <f t="shared" si="21"/>
        <v>-8.2547638548882644E-3</v>
      </c>
      <c r="BD77" s="3">
        <v>44929</v>
      </c>
      <c r="BE77">
        <v>66.03</v>
      </c>
      <c r="BF77">
        <f t="shared" si="22"/>
        <v>0.94342048864123451</v>
      </c>
      <c r="BG77">
        <f t="shared" si="23"/>
        <v>-5.8243190494968247E-2</v>
      </c>
      <c r="BI77" s="3">
        <v>44929</v>
      </c>
      <c r="BJ77">
        <v>239.58</v>
      </c>
      <c r="BK77">
        <f t="shared" si="24"/>
        <v>0.94067297498920266</v>
      </c>
      <c r="BL77">
        <f t="shared" si="25"/>
        <v>-6.1159729034740901E-2</v>
      </c>
      <c r="BN77" s="3">
        <v>44929</v>
      </c>
      <c r="BO77">
        <v>10862.64</v>
      </c>
      <c r="BP77">
        <f t="shared" si="26"/>
        <v>0.90207102041290865</v>
      </c>
      <c r="BQ77">
        <f t="shared" si="27"/>
        <v>-0.10306202541939977</v>
      </c>
      <c r="BS77" s="3">
        <v>44929</v>
      </c>
      <c r="BT77">
        <v>294.95</v>
      </c>
      <c r="BU77">
        <f t="shared" si="28"/>
        <v>0.93058842088657512</v>
      </c>
      <c r="BV77">
        <f t="shared" si="29"/>
        <v>-7.1938182281091168E-2</v>
      </c>
      <c r="BX77" s="3">
        <v>44929</v>
      </c>
      <c r="BY77">
        <v>14.315</v>
      </c>
      <c r="BZ77">
        <f t="shared" si="30"/>
        <v>0.83542456959439737</v>
      </c>
      <c r="CA77">
        <f t="shared" si="31"/>
        <v>-0.17981521677649384</v>
      </c>
      <c r="CC77" s="3">
        <v>44929</v>
      </c>
      <c r="CD77">
        <v>138.44999999999999</v>
      </c>
      <c r="CE77">
        <f t="shared" si="32"/>
        <v>0.77606502242152453</v>
      </c>
      <c r="CF77">
        <f t="shared" si="33"/>
        <v>-0.25351897052893829</v>
      </c>
      <c r="CH77" s="3">
        <v>44929</v>
      </c>
      <c r="CI77">
        <v>82.1</v>
      </c>
      <c r="CJ77">
        <f t="shared" si="34"/>
        <v>0.94498158379373842</v>
      </c>
      <c r="CK77">
        <f t="shared" si="35"/>
        <v>-5.6589839727242845E-2</v>
      </c>
      <c r="CM77" s="3">
        <v>44929</v>
      </c>
      <c r="CN77">
        <v>51.26</v>
      </c>
      <c r="CO77">
        <f t="shared" si="36"/>
        <v>1.0035238841033673</v>
      </c>
      <c r="CP77">
        <f t="shared" si="37"/>
        <v>3.517689771586589E-3</v>
      </c>
      <c r="CR77" s="3">
        <v>44929</v>
      </c>
      <c r="CS77">
        <v>24.236000000000001</v>
      </c>
      <c r="CT77">
        <f t="shared" si="38"/>
        <v>1.061074383783547</v>
      </c>
      <c r="CU77">
        <f t="shared" si="39"/>
        <v>5.9281964416245635E-2</v>
      </c>
      <c r="CW77" s="3">
        <v>44929</v>
      </c>
      <c r="CX77">
        <v>108.1</v>
      </c>
      <c r="CY77">
        <f t="shared" si="40"/>
        <v>0.55521314843348746</v>
      </c>
      <c r="CZ77">
        <f t="shared" si="41"/>
        <v>-0.58840318773299138</v>
      </c>
      <c r="DB77" s="3">
        <v>44929</v>
      </c>
      <c r="DC77">
        <v>273.32</v>
      </c>
      <c r="DD77">
        <f t="shared" si="42"/>
        <v>0.99169115779543549</v>
      </c>
      <c r="DE77">
        <f t="shared" si="43"/>
        <v>-8.3435530389073271E-3</v>
      </c>
    </row>
    <row r="78" spans="1:109">
      <c r="A78" s="3">
        <v>44958</v>
      </c>
      <c r="B78">
        <v>105.15</v>
      </c>
      <c r="C78">
        <f t="shared" si="0"/>
        <v>1.2252388720577956</v>
      </c>
      <c r="D78">
        <f t="shared" si="1"/>
        <v>0.20313582258533031</v>
      </c>
      <c r="F78" s="3">
        <v>44958</v>
      </c>
      <c r="G78">
        <v>158.62</v>
      </c>
      <c r="H78">
        <f t="shared" si="2"/>
        <v>1.0293316028552888</v>
      </c>
      <c r="I78">
        <f t="shared" si="3"/>
        <v>2.8909662329103518E-2</v>
      </c>
      <c r="K78" s="3">
        <v>44958</v>
      </c>
      <c r="L78">
        <v>145.43</v>
      </c>
      <c r="M78">
        <f t="shared" si="4"/>
        <v>1.1627888382505798</v>
      </c>
      <c r="N78">
        <f t="shared" si="5"/>
        <v>0.15082129062880367</v>
      </c>
      <c r="P78" s="3">
        <v>44958</v>
      </c>
      <c r="Q78">
        <v>310.57</v>
      </c>
      <c r="R78">
        <f t="shared" si="6"/>
        <v>1.0021296505437061</v>
      </c>
      <c r="S78">
        <f t="shared" si="7"/>
        <v>2.1273860524669776E-3</v>
      </c>
      <c r="U78" s="3">
        <v>44958</v>
      </c>
      <c r="V78">
        <v>171.36</v>
      </c>
      <c r="W78">
        <f t="shared" si="8"/>
        <v>0.98488418874647976</v>
      </c>
      <c r="X78">
        <f t="shared" si="9"/>
        <v>-1.5231219599186104E-2</v>
      </c>
      <c r="Z78" s="3">
        <v>44958</v>
      </c>
      <c r="AA78">
        <v>48.57</v>
      </c>
      <c r="AB78">
        <f t="shared" si="10"/>
        <v>1.0131414267834793</v>
      </c>
      <c r="AC78">
        <f t="shared" si="11"/>
        <v>1.3055827351415099E-2</v>
      </c>
      <c r="AE78" s="3">
        <v>44958</v>
      </c>
      <c r="AF78">
        <v>127.29</v>
      </c>
      <c r="AG78">
        <f t="shared" si="12"/>
        <v>1.0228204098031337</v>
      </c>
      <c r="AH78">
        <f t="shared" si="13"/>
        <v>2.2563919068742094E-2</v>
      </c>
      <c r="AJ78" s="3">
        <v>44958</v>
      </c>
      <c r="AK78">
        <v>114.74</v>
      </c>
      <c r="AL78">
        <f t="shared" si="14"/>
        <v>1.0772697399305229</v>
      </c>
      <c r="AM78">
        <f t="shared" si="15"/>
        <v>7.4429821718650591E-2</v>
      </c>
      <c r="AO78" s="3">
        <v>44958</v>
      </c>
      <c r="AP78">
        <v>15.96</v>
      </c>
      <c r="AQ78">
        <f t="shared" si="16"/>
        <v>1.1424481030780242</v>
      </c>
      <c r="AR78">
        <f t="shared" si="17"/>
        <v>0.13317341875279218</v>
      </c>
      <c r="AT78" s="3">
        <v>44958</v>
      </c>
      <c r="AU78">
        <v>52.17</v>
      </c>
      <c r="AV78">
        <f t="shared" si="18"/>
        <v>0.94630872483221473</v>
      </c>
      <c r="AW78">
        <f t="shared" si="19"/>
        <v>-5.5186415567290897E-2</v>
      </c>
      <c r="AY78" s="3">
        <v>44958</v>
      </c>
      <c r="AZ78">
        <v>139.59</v>
      </c>
      <c r="BA78">
        <f t="shared" si="20"/>
        <v>1.0330817051509769</v>
      </c>
      <c r="BB78">
        <f t="shared" si="21"/>
        <v>3.2546282025122157E-2</v>
      </c>
      <c r="BD78" s="3">
        <v>44958</v>
      </c>
      <c r="BE78">
        <v>70.650000000000006</v>
      </c>
      <c r="BF78">
        <f t="shared" si="22"/>
        <v>1.0699681962744207</v>
      </c>
      <c r="BG78">
        <f t="shared" si="23"/>
        <v>6.7628924924056477E-2</v>
      </c>
      <c r="BI78" s="3">
        <v>44958</v>
      </c>
      <c r="BJ78">
        <v>252.75</v>
      </c>
      <c r="BK78">
        <f t="shared" si="24"/>
        <v>1.0549711995992987</v>
      </c>
      <c r="BL78">
        <f t="shared" si="25"/>
        <v>5.3513467597395815E-2</v>
      </c>
      <c r="BN78" s="3">
        <v>44958</v>
      </c>
      <c r="BO78">
        <v>12363.1</v>
      </c>
      <c r="BP78">
        <f t="shared" si="26"/>
        <v>1.1381303255930419</v>
      </c>
      <c r="BQ78">
        <f t="shared" si="27"/>
        <v>0.12938685075779754</v>
      </c>
      <c r="BS78" s="3">
        <v>44958</v>
      </c>
      <c r="BT78">
        <v>361.99</v>
      </c>
      <c r="BU78">
        <f t="shared" si="28"/>
        <v>1.2272927614849976</v>
      </c>
      <c r="BV78">
        <f t="shared" si="29"/>
        <v>0.20481073668573632</v>
      </c>
      <c r="BX78" s="3">
        <v>44958</v>
      </c>
      <c r="BY78">
        <v>20.943000000000001</v>
      </c>
      <c r="BZ78">
        <f t="shared" si="30"/>
        <v>1.4630108278030041</v>
      </c>
      <c r="CA78">
        <f t="shared" si="31"/>
        <v>0.38049652310629584</v>
      </c>
      <c r="CC78" s="3">
        <v>44958</v>
      </c>
      <c r="CD78">
        <v>159.72</v>
      </c>
      <c r="CE78">
        <f t="shared" si="32"/>
        <v>1.1536294691224269</v>
      </c>
      <c r="CF78">
        <f t="shared" si="33"/>
        <v>0.14291303257804977</v>
      </c>
      <c r="CH78" s="3">
        <v>44958</v>
      </c>
      <c r="CI78">
        <v>82.84</v>
      </c>
      <c r="CJ78">
        <f t="shared" si="34"/>
        <v>1.0090133982947627</v>
      </c>
      <c r="CK78">
        <f t="shared" si="35"/>
        <v>8.9730200690010514E-3</v>
      </c>
      <c r="CM78" s="3">
        <v>44958</v>
      </c>
      <c r="CN78">
        <v>43.97</v>
      </c>
      <c r="CO78">
        <f t="shared" si="36"/>
        <v>0.85778384705423338</v>
      </c>
      <c r="CP78">
        <f t="shared" si="37"/>
        <v>-0.15340313774320621</v>
      </c>
      <c r="CR78" s="3">
        <v>44958</v>
      </c>
      <c r="CS78">
        <v>23.609000000000002</v>
      </c>
      <c r="CT78">
        <f t="shared" si="38"/>
        <v>0.97412939428948675</v>
      </c>
      <c r="CU78">
        <f t="shared" si="39"/>
        <v>-2.6211135816666443E-2</v>
      </c>
      <c r="CW78" s="3">
        <v>44958</v>
      </c>
      <c r="CX78">
        <v>181.41</v>
      </c>
      <c r="CY78">
        <f t="shared" si="40"/>
        <v>1.678168362627197</v>
      </c>
      <c r="CZ78">
        <f t="shared" si="41"/>
        <v>0.51770293830806857</v>
      </c>
      <c r="DB78" s="3">
        <v>44958</v>
      </c>
      <c r="DC78">
        <v>259.99</v>
      </c>
      <c r="DD78">
        <f t="shared" si="42"/>
        <v>0.95122932825991513</v>
      </c>
      <c r="DE78">
        <f t="shared" si="43"/>
        <v>-5.0000101175175275E-2</v>
      </c>
    </row>
    <row r="79" spans="1:109">
      <c r="A79" s="3">
        <v>44986</v>
      </c>
      <c r="B79">
        <v>92.17</v>
      </c>
      <c r="C79">
        <f t="shared" si="0"/>
        <v>0.87655729909652869</v>
      </c>
      <c r="D79">
        <f t="shared" si="1"/>
        <v>-0.13175320414313602</v>
      </c>
      <c r="F79" s="3">
        <v>44986</v>
      </c>
      <c r="G79">
        <v>138.13999999999999</v>
      </c>
      <c r="H79">
        <f t="shared" si="2"/>
        <v>0.87088639515823973</v>
      </c>
      <c r="I79">
        <f t="shared" si="3"/>
        <v>-0.1382437409943468</v>
      </c>
      <c r="K79" s="3">
        <v>44986</v>
      </c>
      <c r="L79">
        <v>145.31</v>
      </c>
      <c r="M79">
        <f t="shared" si="4"/>
        <v>0.99917486075775286</v>
      </c>
      <c r="N79">
        <f t="shared" si="5"/>
        <v>-8.254798570143197E-4</v>
      </c>
      <c r="P79" s="3">
        <v>44986</v>
      </c>
      <c r="Q79">
        <v>304.62</v>
      </c>
      <c r="R79">
        <f t="shared" si="6"/>
        <v>0.98084167820459156</v>
      </c>
      <c r="S79">
        <f t="shared" si="7"/>
        <v>-1.9344220611896935E-2</v>
      </c>
      <c r="U79" s="3">
        <v>44986</v>
      </c>
      <c r="V79">
        <v>162.05000000000001</v>
      </c>
      <c r="W79">
        <f t="shared" si="8"/>
        <v>0.94566993464052285</v>
      </c>
      <c r="X79">
        <f t="shared" si="9"/>
        <v>-5.586167711188228E-2</v>
      </c>
      <c r="Z79" s="3">
        <v>44986</v>
      </c>
      <c r="AA79">
        <v>48.34</v>
      </c>
      <c r="AB79">
        <f t="shared" si="10"/>
        <v>0.99526456660490026</v>
      </c>
      <c r="AC79">
        <f t="shared" si="11"/>
        <v>-4.7466810823163863E-3</v>
      </c>
      <c r="AE79" s="3">
        <v>44986</v>
      </c>
      <c r="AF79">
        <v>118.01</v>
      </c>
      <c r="AG79">
        <f t="shared" si="12"/>
        <v>0.92709560845313854</v>
      </c>
      <c r="AH79">
        <f t="shared" si="13"/>
        <v>-7.56985812446858E-2</v>
      </c>
      <c r="AJ79" s="3">
        <v>44986</v>
      </c>
      <c r="AK79">
        <v>110.89</v>
      </c>
      <c r="AL79">
        <f t="shared" si="14"/>
        <v>0.96644587763639533</v>
      </c>
      <c r="AM79">
        <f t="shared" si="15"/>
        <v>-3.4129980208600509E-2</v>
      </c>
      <c r="AO79" s="3">
        <v>44986</v>
      </c>
      <c r="AP79">
        <v>15.93</v>
      </c>
      <c r="AQ79">
        <f t="shared" si="16"/>
        <v>0.99812030075187963</v>
      </c>
      <c r="AR79">
        <f t="shared" si="17"/>
        <v>-1.8814680997056199E-3</v>
      </c>
      <c r="AT79" s="3">
        <v>44986</v>
      </c>
      <c r="AU79">
        <v>47.62</v>
      </c>
      <c r="AV79">
        <f t="shared" si="18"/>
        <v>0.91278512555108293</v>
      </c>
      <c r="AW79">
        <f t="shared" si="19"/>
        <v>-9.1254775975584707E-2</v>
      </c>
      <c r="AY79" s="3">
        <v>44986</v>
      </c>
      <c r="AZ79">
        <v>142.55000000000001</v>
      </c>
      <c r="BA79">
        <f t="shared" si="20"/>
        <v>1.0212049573751703</v>
      </c>
      <c r="BB79">
        <f t="shared" si="21"/>
        <v>2.0983260834014271E-2</v>
      </c>
      <c r="BD79" s="3">
        <v>44986</v>
      </c>
      <c r="BE79">
        <v>73.92</v>
      </c>
      <c r="BF79">
        <f t="shared" si="22"/>
        <v>1.0462845010615711</v>
      </c>
      <c r="BG79">
        <f t="shared" si="23"/>
        <v>4.5245318202892265E-2</v>
      </c>
      <c r="BI79" s="3">
        <v>44986</v>
      </c>
      <c r="BJ79">
        <v>246.27</v>
      </c>
      <c r="BK79">
        <f t="shared" si="24"/>
        <v>0.97436201780415432</v>
      </c>
      <c r="BL79">
        <f t="shared" si="25"/>
        <v>-2.597236287229629E-2</v>
      </c>
      <c r="BN79" s="3">
        <v>44986</v>
      </c>
      <c r="BO79">
        <v>11938.57</v>
      </c>
      <c r="BP79">
        <f t="shared" si="26"/>
        <v>0.96566152502204139</v>
      </c>
      <c r="BQ79">
        <f t="shared" si="27"/>
        <v>-3.4941894345839608E-2</v>
      </c>
      <c r="BS79" s="3">
        <v>44986</v>
      </c>
      <c r="BT79">
        <v>313.48</v>
      </c>
      <c r="BU79">
        <f t="shared" si="28"/>
        <v>0.86599077322577978</v>
      </c>
      <c r="BV79">
        <f t="shared" si="29"/>
        <v>-0.14388102495015662</v>
      </c>
      <c r="BX79" s="3">
        <v>44986</v>
      </c>
      <c r="BY79">
        <v>22.698</v>
      </c>
      <c r="BZ79">
        <f t="shared" si="30"/>
        <v>1.0837988826815641</v>
      </c>
      <c r="CA79">
        <f t="shared" si="31"/>
        <v>8.0472353222572998E-2</v>
      </c>
      <c r="CC79" s="3">
        <v>44986</v>
      </c>
      <c r="CD79">
        <v>186.94</v>
      </c>
      <c r="CE79">
        <f t="shared" si="32"/>
        <v>1.1704232406711745</v>
      </c>
      <c r="CF79">
        <f t="shared" si="33"/>
        <v>0.15736542755941677</v>
      </c>
      <c r="CH79" s="3">
        <v>44986</v>
      </c>
      <c r="CI79">
        <v>84.31</v>
      </c>
      <c r="CJ79">
        <f t="shared" si="34"/>
        <v>1.0177450507001449</v>
      </c>
      <c r="CK79">
        <f t="shared" si="35"/>
        <v>1.7589445407200883E-2</v>
      </c>
      <c r="CM79" s="3">
        <v>44986</v>
      </c>
      <c r="CN79">
        <v>40.18</v>
      </c>
      <c r="CO79">
        <f t="shared" si="36"/>
        <v>0.91380486695474183</v>
      </c>
      <c r="CP79">
        <f t="shared" si="37"/>
        <v>-9.0138223805930437E-2</v>
      </c>
      <c r="CR79" s="3">
        <v>44986</v>
      </c>
      <c r="CS79">
        <v>21.094999999999999</v>
      </c>
      <c r="CT79">
        <f t="shared" si="38"/>
        <v>0.89351518488711923</v>
      </c>
      <c r="CU79">
        <f t="shared" si="39"/>
        <v>-0.11259194968977425</v>
      </c>
      <c r="CW79" s="3">
        <v>44986</v>
      </c>
      <c r="CX79">
        <v>202.77</v>
      </c>
      <c r="CY79">
        <f t="shared" si="40"/>
        <v>1.1177443360343973</v>
      </c>
      <c r="CZ79">
        <f t="shared" si="41"/>
        <v>0.11131266882714128</v>
      </c>
      <c r="DB79" s="3">
        <v>44986</v>
      </c>
      <c r="DC79">
        <v>244.89</v>
      </c>
      <c r="DD79">
        <f t="shared" si="42"/>
        <v>0.94192084310935031</v>
      </c>
      <c r="DE79">
        <f t="shared" si="43"/>
        <v>-5.9834038606027991E-2</v>
      </c>
    </row>
    <row r="80" spans="1:109">
      <c r="A80" s="3">
        <v>45019</v>
      </c>
      <c r="B80">
        <v>102.41</v>
      </c>
      <c r="C80">
        <f t="shared" si="0"/>
        <v>1.1110990560920038</v>
      </c>
      <c r="D80">
        <f t="shared" si="1"/>
        <v>0.10534966608177325</v>
      </c>
      <c r="F80" s="3">
        <v>45019</v>
      </c>
      <c r="G80">
        <v>145.44</v>
      </c>
      <c r="H80">
        <f t="shared" si="2"/>
        <v>1.0528449399160273</v>
      </c>
      <c r="I80">
        <f t="shared" si="3"/>
        <v>5.1495966768341978E-2</v>
      </c>
      <c r="K80" s="3">
        <v>45019</v>
      </c>
      <c r="L80">
        <v>166.17</v>
      </c>
      <c r="M80">
        <f t="shared" si="4"/>
        <v>1.1435551579382011</v>
      </c>
      <c r="N80">
        <f t="shared" si="5"/>
        <v>0.1341419693805177</v>
      </c>
      <c r="P80" s="3">
        <v>45019</v>
      </c>
      <c r="Q80">
        <v>310.31</v>
      </c>
      <c r="R80">
        <f t="shared" si="6"/>
        <v>1.0186790099139913</v>
      </c>
      <c r="S80">
        <f t="shared" si="7"/>
        <v>1.8506699624917591E-2</v>
      </c>
      <c r="U80" s="3">
        <v>45019</v>
      </c>
      <c r="V80">
        <v>169.95</v>
      </c>
      <c r="W80">
        <f t="shared" si="8"/>
        <v>1.0487503856834308</v>
      </c>
      <c r="X80">
        <f t="shared" si="9"/>
        <v>4.759934655456842E-2</v>
      </c>
      <c r="Z80" s="3">
        <v>45019</v>
      </c>
      <c r="AA80">
        <v>52.31</v>
      </c>
      <c r="AB80">
        <f t="shared" si="10"/>
        <v>1.082126603227141</v>
      </c>
      <c r="AC80">
        <f t="shared" si="11"/>
        <v>7.8928182107182721E-2</v>
      </c>
      <c r="AE80" s="3">
        <v>45019</v>
      </c>
      <c r="AF80">
        <v>121.41</v>
      </c>
      <c r="AG80">
        <f t="shared" si="12"/>
        <v>1.0288111177018895</v>
      </c>
      <c r="AH80">
        <f t="shared" si="13"/>
        <v>2.840388091822638E-2</v>
      </c>
      <c r="AJ80" s="3">
        <v>45019</v>
      </c>
      <c r="AK80">
        <v>116.13</v>
      </c>
      <c r="AL80">
        <f t="shared" si="14"/>
        <v>1.0472540355307061</v>
      </c>
      <c r="AM80">
        <f t="shared" si="15"/>
        <v>4.6171534292541901E-2</v>
      </c>
      <c r="AO80" s="3">
        <v>45019</v>
      </c>
      <c r="AP80">
        <v>13.69</v>
      </c>
      <c r="AQ80">
        <f t="shared" si="16"/>
        <v>0.85938480853735089</v>
      </c>
      <c r="AR80">
        <f t="shared" si="17"/>
        <v>-0.15153848462159966</v>
      </c>
      <c r="AT80" s="3">
        <v>45019</v>
      </c>
      <c r="AU80">
        <v>38.74</v>
      </c>
      <c r="AV80">
        <f t="shared" si="18"/>
        <v>0.81352372952540952</v>
      </c>
      <c r="AW80">
        <f t="shared" si="19"/>
        <v>-0.20638018307986686</v>
      </c>
      <c r="AY80" s="3">
        <v>45019</v>
      </c>
      <c r="AZ80">
        <v>130.16</v>
      </c>
      <c r="BA80">
        <f t="shared" si="20"/>
        <v>0.91308312872676245</v>
      </c>
      <c r="BB80">
        <f t="shared" si="21"/>
        <v>-9.0928352447898736E-2</v>
      </c>
      <c r="BD80" s="3">
        <v>45019</v>
      </c>
      <c r="BE80">
        <v>71.58</v>
      </c>
      <c r="BF80">
        <f t="shared" si="22"/>
        <v>0.96834415584415579</v>
      </c>
      <c r="BG80">
        <f t="shared" si="23"/>
        <v>-3.2167721995549035E-2</v>
      </c>
      <c r="BI80" s="3">
        <v>45019</v>
      </c>
      <c r="BJ80">
        <v>287.23</v>
      </c>
      <c r="BK80">
        <f t="shared" si="24"/>
        <v>1.1663215170341494</v>
      </c>
      <c r="BL80">
        <f t="shared" si="25"/>
        <v>0.1538547935150629</v>
      </c>
      <c r="BN80" s="3">
        <v>45019</v>
      </c>
      <c r="BO80">
        <v>13148.35</v>
      </c>
      <c r="BP80">
        <f t="shared" si="26"/>
        <v>1.101333744326163</v>
      </c>
      <c r="BQ80">
        <f t="shared" si="27"/>
        <v>9.6521940168061121E-2</v>
      </c>
      <c r="BS80" s="3">
        <v>45019</v>
      </c>
      <c r="BT80">
        <v>348.28</v>
      </c>
      <c r="BU80">
        <f t="shared" si="28"/>
        <v>1.1110118667857598</v>
      </c>
      <c r="BV80">
        <f t="shared" si="29"/>
        <v>0.10527119177575095</v>
      </c>
      <c r="BX80" s="3">
        <v>45019</v>
      </c>
      <c r="BY80">
        <v>27.965</v>
      </c>
      <c r="BZ80">
        <f t="shared" si="30"/>
        <v>1.2320468763767733</v>
      </c>
      <c r="CA80">
        <f t="shared" si="31"/>
        <v>0.20867691339460415</v>
      </c>
      <c r="CC80" s="3">
        <v>45019</v>
      </c>
      <c r="CD80">
        <v>196.33</v>
      </c>
      <c r="CE80">
        <f t="shared" si="32"/>
        <v>1.0502300203273778</v>
      </c>
      <c r="CF80">
        <f t="shared" si="33"/>
        <v>4.9009207156220293E-2</v>
      </c>
      <c r="CH80" s="3">
        <v>45019</v>
      </c>
      <c r="CI80">
        <v>84.93</v>
      </c>
      <c r="CJ80">
        <f t="shared" si="34"/>
        <v>1.00735381330803</v>
      </c>
      <c r="CK80">
        <f t="shared" si="35"/>
        <v>7.3269058573337299E-3</v>
      </c>
      <c r="CM80" s="3">
        <v>45019</v>
      </c>
      <c r="CN80">
        <v>41.35</v>
      </c>
      <c r="CO80">
        <f t="shared" si="36"/>
        <v>1.0291189646590344</v>
      </c>
      <c r="CP80">
        <f t="shared" si="37"/>
        <v>2.8703062082912026E-2</v>
      </c>
      <c r="CR80" s="3">
        <v>45019</v>
      </c>
      <c r="CS80">
        <v>24.021000000000001</v>
      </c>
      <c r="CT80">
        <f t="shared" si="38"/>
        <v>1.1387058544678834</v>
      </c>
      <c r="CU80">
        <f t="shared" si="39"/>
        <v>0.12989240218230449</v>
      </c>
      <c r="CW80" s="3">
        <v>45019</v>
      </c>
      <c r="CX80">
        <v>194.77</v>
      </c>
      <c r="CY80">
        <f t="shared" si="40"/>
        <v>0.96054643191793654</v>
      </c>
      <c r="CZ80">
        <f t="shared" si="41"/>
        <v>-4.0252956538564061E-2</v>
      </c>
      <c r="DB80" s="3">
        <v>45019</v>
      </c>
      <c r="DC80">
        <v>225.32</v>
      </c>
      <c r="DD80">
        <f t="shared" si="42"/>
        <v>0.92008656948017475</v>
      </c>
      <c r="DE80">
        <f t="shared" si="43"/>
        <v>-8.3287516104861112E-2</v>
      </c>
    </row>
    <row r="81" spans="1:109">
      <c r="A81" s="3">
        <v>45047</v>
      </c>
      <c r="B81">
        <v>102.05</v>
      </c>
      <c r="C81">
        <f t="shared" si="0"/>
        <v>0.99648471828922958</v>
      </c>
      <c r="D81">
        <f t="shared" si="1"/>
        <v>-3.5214748314924375E-3</v>
      </c>
      <c r="F81" s="3">
        <v>45047</v>
      </c>
      <c r="G81">
        <v>146.59</v>
      </c>
      <c r="H81">
        <f t="shared" si="2"/>
        <v>1.0079070407040704</v>
      </c>
      <c r="I81">
        <f t="shared" si="3"/>
        <v>7.8759438727710549E-3</v>
      </c>
      <c r="K81" s="3">
        <v>45047</v>
      </c>
      <c r="L81">
        <v>169.59</v>
      </c>
      <c r="M81">
        <f t="shared" si="4"/>
        <v>1.020581332370464</v>
      </c>
      <c r="N81">
        <f t="shared" si="5"/>
        <v>2.0372398642186918E-2</v>
      </c>
      <c r="P81" s="3">
        <v>45047</v>
      </c>
      <c r="Q81">
        <v>330.17</v>
      </c>
      <c r="R81">
        <f t="shared" si="6"/>
        <v>1.0640005156134189</v>
      </c>
      <c r="S81">
        <f t="shared" si="7"/>
        <v>6.2035875518413143E-2</v>
      </c>
      <c r="U81" s="3">
        <v>45047</v>
      </c>
      <c r="V81">
        <v>167.24</v>
      </c>
      <c r="W81">
        <f t="shared" si="8"/>
        <v>0.98405413356869675</v>
      </c>
      <c r="X81">
        <f t="shared" si="9"/>
        <v>-1.6074369653760669E-2</v>
      </c>
      <c r="Z81" s="3">
        <v>45047</v>
      </c>
      <c r="AA81">
        <v>47.34</v>
      </c>
      <c r="AB81">
        <f t="shared" si="10"/>
        <v>0.90498948575798133</v>
      </c>
      <c r="AC81">
        <f t="shared" si="11"/>
        <v>-9.9831953296681764E-2</v>
      </c>
      <c r="AE81" s="3">
        <v>45047</v>
      </c>
      <c r="AF81">
        <v>118.64</v>
      </c>
      <c r="AG81">
        <f t="shared" si="12"/>
        <v>0.97718474590231452</v>
      </c>
      <c r="AH81">
        <f t="shared" si="13"/>
        <v>-2.3079549726207189E-2</v>
      </c>
      <c r="AJ81" s="3">
        <v>45047</v>
      </c>
      <c r="AK81">
        <v>114.67</v>
      </c>
      <c r="AL81">
        <f t="shared" si="14"/>
        <v>0.98742788254542324</v>
      </c>
      <c r="AM81">
        <f t="shared" si="15"/>
        <v>-1.26518152074534E-2</v>
      </c>
      <c r="AO81" s="3">
        <v>45047</v>
      </c>
      <c r="AP81">
        <v>13.8</v>
      </c>
      <c r="AQ81">
        <f t="shared" si="16"/>
        <v>1.0080350620891163</v>
      </c>
      <c r="AR81">
        <f t="shared" si="17"/>
        <v>8.0029528628016502E-3</v>
      </c>
      <c r="AT81" s="3">
        <v>45047</v>
      </c>
      <c r="AU81">
        <v>32.630000000000003</v>
      </c>
      <c r="AV81">
        <f t="shared" si="18"/>
        <v>0.84228187919463093</v>
      </c>
      <c r="AW81">
        <f t="shared" si="19"/>
        <v>-0.1716405473736205</v>
      </c>
      <c r="AY81" s="3">
        <v>45047</v>
      </c>
      <c r="AZ81">
        <v>141.19999999999999</v>
      </c>
      <c r="BA81">
        <f t="shared" si="20"/>
        <v>1.084818684695759</v>
      </c>
      <c r="BB81">
        <f t="shared" si="21"/>
        <v>8.1412862148359313E-2</v>
      </c>
      <c r="BD81" s="3">
        <v>45047</v>
      </c>
      <c r="BE81">
        <v>76.72</v>
      </c>
      <c r="BF81">
        <f t="shared" si="22"/>
        <v>1.0718077675328304</v>
      </c>
      <c r="BG81">
        <f t="shared" si="23"/>
        <v>6.9346725237302995E-2</v>
      </c>
      <c r="BI81" s="3">
        <v>45047</v>
      </c>
      <c r="BJ81">
        <v>305.56</v>
      </c>
      <c r="BK81">
        <f t="shared" si="24"/>
        <v>1.0638164537130521</v>
      </c>
      <c r="BL81">
        <f t="shared" si="25"/>
        <v>6.186287012981137E-2</v>
      </c>
      <c r="BN81" s="3">
        <v>45047</v>
      </c>
      <c r="BO81">
        <v>13231.47</v>
      </c>
      <c r="BP81">
        <f t="shared" si="26"/>
        <v>1.0063217057653622</v>
      </c>
      <c r="BQ81">
        <f t="shared" si="27"/>
        <v>6.3018075996728084E-3</v>
      </c>
      <c r="BS81" s="3">
        <v>45047</v>
      </c>
      <c r="BT81">
        <v>324.12</v>
      </c>
      <c r="BU81">
        <f t="shared" si="28"/>
        <v>0.93063052716205363</v>
      </c>
      <c r="BV81">
        <f t="shared" si="29"/>
        <v>-7.1892936367890209E-2</v>
      </c>
      <c r="BX81" s="3">
        <v>45047</v>
      </c>
      <c r="BY81">
        <v>28.91</v>
      </c>
      <c r="BZ81">
        <f t="shared" si="30"/>
        <v>1.0337922403003754</v>
      </c>
      <c r="CA81">
        <f t="shared" si="31"/>
        <v>3.3233827754703349E-2</v>
      </c>
      <c r="CC81" s="3">
        <v>45047</v>
      </c>
      <c r="CD81">
        <v>183.3</v>
      </c>
      <c r="CE81">
        <f t="shared" si="32"/>
        <v>0.93363214995161203</v>
      </c>
      <c r="CF81">
        <f t="shared" si="33"/>
        <v>-6.867276206499838E-2</v>
      </c>
      <c r="CH81" s="3">
        <v>45047</v>
      </c>
      <c r="CI81">
        <v>79.31</v>
      </c>
      <c r="CJ81">
        <f t="shared" si="34"/>
        <v>0.93382785823619452</v>
      </c>
      <c r="CK81">
        <f t="shared" si="35"/>
        <v>-6.8463163696689672E-2</v>
      </c>
      <c r="CM81" s="3">
        <v>45047</v>
      </c>
      <c r="CN81">
        <v>39.21</v>
      </c>
      <c r="CO81">
        <f t="shared" si="36"/>
        <v>0.94824667472793223</v>
      </c>
      <c r="CP81">
        <f t="shared" si="37"/>
        <v>-5.3140605165460111E-2</v>
      </c>
      <c r="CR81" s="3">
        <v>45047</v>
      </c>
      <c r="CS81">
        <v>25.23</v>
      </c>
      <c r="CT81">
        <f t="shared" si="38"/>
        <v>1.0503309604096416</v>
      </c>
      <c r="CU81">
        <f t="shared" si="39"/>
        <v>4.9105314894359924E-2</v>
      </c>
      <c r="CW81" s="3">
        <v>45047</v>
      </c>
      <c r="CX81">
        <v>161.83000000000001</v>
      </c>
      <c r="CY81">
        <f t="shared" si="40"/>
        <v>0.83087744519176465</v>
      </c>
      <c r="CZ81">
        <f t="shared" si="41"/>
        <v>-0.18527297371301438</v>
      </c>
      <c r="DB81" s="3">
        <v>45047</v>
      </c>
      <c r="DC81">
        <v>232.11</v>
      </c>
      <c r="DD81">
        <f t="shared" si="42"/>
        <v>1.0301349192259899</v>
      </c>
      <c r="DE81">
        <f t="shared" si="43"/>
        <v>2.968978320295974E-2</v>
      </c>
    </row>
    <row r="82" spans="1:109">
      <c r="A82" s="3">
        <v>45078</v>
      </c>
      <c r="B82">
        <v>122.77</v>
      </c>
      <c r="C82">
        <f t="shared" si="0"/>
        <v>1.2030377266046055</v>
      </c>
      <c r="D82">
        <f t="shared" si="1"/>
        <v>0.18484979693689468</v>
      </c>
      <c r="F82" s="3">
        <v>45078</v>
      </c>
      <c r="G82">
        <v>143.57</v>
      </c>
      <c r="H82">
        <f t="shared" si="2"/>
        <v>0.97939832185005793</v>
      </c>
      <c r="I82">
        <f t="shared" si="3"/>
        <v>-2.081685316233723E-2</v>
      </c>
      <c r="K82" s="3">
        <v>45078</v>
      </c>
      <c r="L82">
        <v>180.09</v>
      </c>
      <c r="M82">
        <f t="shared" si="4"/>
        <v>1.0619140279497612</v>
      </c>
      <c r="N82">
        <f t="shared" si="5"/>
        <v>6.0072966576552304E-2</v>
      </c>
      <c r="P82" s="3">
        <v>45078</v>
      </c>
      <c r="Q82">
        <v>323.12</v>
      </c>
      <c r="R82">
        <f t="shared" si="6"/>
        <v>0.97864736347941961</v>
      </c>
      <c r="S82">
        <f t="shared" si="7"/>
        <v>-2.1583902075531205E-2</v>
      </c>
      <c r="U82" s="3">
        <v>45078</v>
      </c>
      <c r="V82">
        <v>152.16</v>
      </c>
      <c r="W82">
        <f t="shared" si="8"/>
        <v>0.90983018416646733</v>
      </c>
      <c r="X82">
        <f t="shared" si="9"/>
        <v>-9.4497307691284116E-2</v>
      </c>
      <c r="Z82" s="3">
        <v>45078</v>
      </c>
      <c r="AA82">
        <v>49.74</v>
      </c>
      <c r="AB82">
        <f t="shared" si="10"/>
        <v>1.0506970849176172</v>
      </c>
      <c r="AC82">
        <f t="shared" si="11"/>
        <v>4.9453834289420649E-2</v>
      </c>
      <c r="AE82" s="3">
        <v>45078</v>
      </c>
      <c r="AF82">
        <v>108.15</v>
      </c>
      <c r="AG82">
        <f t="shared" si="12"/>
        <v>0.91158125421443026</v>
      </c>
      <c r="AH82">
        <f t="shared" si="13"/>
        <v>-9.2574545430608821E-2</v>
      </c>
      <c r="AJ82" s="3">
        <v>45078</v>
      </c>
      <c r="AK82">
        <v>103.36</v>
      </c>
      <c r="AL82">
        <f t="shared" si="14"/>
        <v>0.9013691462457486</v>
      </c>
      <c r="AM82">
        <f t="shared" si="15"/>
        <v>-0.10384039801592138</v>
      </c>
      <c r="AO82" s="3">
        <v>45078</v>
      </c>
      <c r="AP82">
        <v>13.26</v>
      </c>
      <c r="AQ82">
        <f t="shared" si="16"/>
        <v>0.9608695652173912</v>
      </c>
      <c r="AR82">
        <f t="shared" si="17"/>
        <v>-3.9916607405442672E-2</v>
      </c>
      <c r="AT82" s="3">
        <v>45078</v>
      </c>
      <c r="AU82">
        <v>32.49</v>
      </c>
      <c r="AV82">
        <f t="shared" si="18"/>
        <v>0.99570946981305541</v>
      </c>
      <c r="AW82">
        <f t="shared" si="19"/>
        <v>-4.2997609242203753E-3</v>
      </c>
      <c r="AY82" s="3">
        <v>45078</v>
      </c>
      <c r="AZ82">
        <v>137.58000000000001</v>
      </c>
      <c r="BA82">
        <f t="shared" si="20"/>
        <v>0.97436260623229476</v>
      </c>
      <c r="BB82">
        <f t="shared" si="21"/>
        <v>-2.5971758961273485E-2</v>
      </c>
      <c r="BD82" s="3">
        <v>45078</v>
      </c>
      <c r="BE82">
        <v>71.2</v>
      </c>
      <c r="BF82">
        <f t="shared" si="22"/>
        <v>0.92805005213764347</v>
      </c>
      <c r="BG82">
        <f t="shared" si="23"/>
        <v>-7.466961215725261E-2</v>
      </c>
      <c r="BI82" s="3">
        <v>45078</v>
      </c>
      <c r="BJ82">
        <v>332.58</v>
      </c>
      <c r="BK82">
        <f t="shared" si="24"/>
        <v>1.0884278046864773</v>
      </c>
      <c r="BL82">
        <f t="shared" si="25"/>
        <v>8.4734273986609349E-2</v>
      </c>
      <c r="BN82" s="3">
        <v>45078</v>
      </c>
      <c r="BO82">
        <v>14441.51</v>
      </c>
      <c r="BP82">
        <f t="shared" si="26"/>
        <v>1.091451667879684</v>
      </c>
      <c r="BQ82">
        <f t="shared" si="27"/>
        <v>8.7508615569078338E-2</v>
      </c>
      <c r="BS82" s="3">
        <v>45078</v>
      </c>
      <c r="BT82">
        <v>403.13</v>
      </c>
      <c r="BU82">
        <f t="shared" si="28"/>
        <v>1.2437677403430827</v>
      </c>
      <c r="BV82">
        <f t="shared" si="29"/>
        <v>0.21814527298136971</v>
      </c>
      <c r="BX82" s="3">
        <v>45078</v>
      </c>
      <c r="BY82">
        <v>39.770000000000003</v>
      </c>
      <c r="BZ82">
        <f t="shared" si="30"/>
        <v>1.3756485645105501</v>
      </c>
      <c r="CA82">
        <f t="shared" si="31"/>
        <v>0.3189253031913446</v>
      </c>
      <c r="CC82" s="3">
        <v>45078</v>
      </c>
      <c r="CD82">
        <v>216.79</v>
      </c>
      <c r="CE82">
        <f t="shared" si="32"/>
        <v>1.1827059465357337</v>
      </c>
      <c r="CF82">
        <f t="shared" si="33"/>
        <v>0.16780498819476533</v>
      </c>
      <c r="CH82" s="3">
        <v>45078</v>
      </c>
      <c r="CI82">
        <v>74.28</v>
      </c>
      <c r="CJ82">
        <f t="shared" si="34"/>
        <v>0.93657798512167445</v>
      </c>
      <c r="CK82">
        <f t="shared" si="35"/>
        <v>-6.5522487610723198E-2</v>
      </c>
      <c r="CM82" s="3">
        <v>45078</v>
      </c>
      <c r="CN82">
        <v>38.020000000000003</v>
      </c>
      <c r="CO82">
        <f t="shared" si="36"/>
        <v>0.9696505993369039</v>
      </c>
      <c r="CP82">
        <f t="shared" si="37"/>
        <v>-3.0819479243957122E-2</v>
      </c>
      <c r="CR82" s="3">
        <v>45078</v>
      </c>
      <c r="CS82">
        <v>23.986999999999998</v>
      </c>
      <c r="CT82">
        <f t="shared" si="38"/>
        <v>0.95073325406262377</v>
      </c>
      <c r="CU82">
        <f t="shared" si="39"/>
        <v>-5.0521745726073444E-2</v>
      </c>
      <c r="CW82" s="3">
        <v>45078</v>
      </c>
      <c r="CX82">
        <v>207.52</v>
      </c>
      <c r="CY82">
        <f t="shared" si="40"/>
        <v>1.2823333127355867</v>
      </c>
      <c r="CZ82">
        <f t="shared" si="41"/>
        <v>0.24868131903933968</v>
      </c>
      <c r="DB82" s="3">
        <v>45078</v>
      </c>
      <c r="DC82">
        <v>213.48</v>
      </c>
      <c r="DD82">
        <f t="shared" si="42"/>
        <v>0.91973633191159354</v>
      </c>
      <c r="DE82">
        <f t="shared" si="43"/>
        <v>-8.3668245763728818E-2</v>
      </c>
    </row>
    <row r="83" spans="1:109">
      <c r="A83" s="3">
        <v>45110</v>
      </c>
      <c r="B83">
        <v>130.22</v>
      </c>
      <c r="C83">
        <f t="shared" si="0"/>
        <v>1.0606825771768347</v>
      </c>
      <c r="D83">
        <f t="shared" si="1"/>
        <v>5.8912641615967411E-2</v>
      </c>
      <c r="F83" s="3">
        <v>45110</v>
      </c>
      <c r="G83">
        <v>143.97</v>
      </c>
      <c r="H83">
        <f t="shared" si="2"/>
        <v>1.0027860973741032</v>
      </c>
      <c r="I83">
        <f t="shared" si="3"/>
        <v>2.7822233986612528E-3</v>
      </c>
      <c r="K83" s="3">
        <v>45110</v>
      </c>
      <c r="L83">
        <v>192.46</v>
      </c>
      <c r="M83">
        <f t="shared" si="4"/>
        <v>1.0686878782830807</v>
      </c>
      <c r="N83">
        <f t="shared" si="5"/>
        <v>6.6431613996393316E-2</v>
      </c>
      <c r="P83" s="3">
        <v>45110</v>
      </c>
      <c r="Q83">
        <v>342</v>
      </c>
      <c r="R83">
        <f t="shared" si="6"/>
        <v>1.0584303045308245</v>
      </c>
      <c r="S83">
        <f t="shared" si="7"/>
        <v>5.6786965807447798E-2</v>
      </c>
      <c r="U83" s="3">
        <v>45110</v>
      </c>
      <c r="V83">
        <v>157.21</v>
      </c>
      <c r="W83">
        <f t="shared" si="8"/>
        <v>1.0331887486855942</v>
      </c>
      <c r="X83">
        <f t="shared" si="9"/>
        <v>3.2649892406342418E-2</v>
      </c>
      <c r="Z83" s="3">
        <v>45110</v>
      </c>
      <c r="AA83">
        <v>51.82</v>
      </c>
      <c r="AB83">
        <f t="shared" si="10"/>
        <v>1.041817450743868</v>
      </c>
      <c r="AC83">
        <f t="shared" si="11"/>
        <v>4.0966736758705199E-2</v>
      </c>
      <c r="AE83" s="3">
        <v>45110</v>
      </c>
      <c r="AF83">
        <v>114.7</v>
      </c>
      <c r="AG83">
        <f t="shared" si="12"/>
        <v>1.0605640314378177</v>
      </c>
      <c r="AH83">
        <f t="shared" si="13"/>
        <v>5.8800871736257136E-2</v>
      </c>
      <c r="AJ83" s="3">
        <v>45110</v>
      </c>
      <c r="AK83">
        <v>107.46</v>
      </c>
      <c r="AL83">
        <f t="shared" si="14"/>
        <v>1.0396671826625385</v>
      </c>
      <c r="AM83">
        <f t="shared" si="15"/>
        <v>3.8900645266383545E-2</v>
      </c>
      <c r="AO83" s="3">
        <v>45110</v>
      </c>
      <c r="AP83">
        <v>13.88</v>
      </c>
      <c r="AQ83">
        <f t="shared" si="16"/>
        <v>1.0467571644042233</v>
      </c>
      <c r="AR83">
        <f t="shared" si="17"/>
        <v>4.5696970320942047E-2</v>
      </c>
      <c r="AT83" s="3">
        <v>45110</v>
      </c>
      <c r="AU83">
        <v>36.880000000000003</v>
      </c>
      <c r="AV83">
        <f t="shared" si="18"/>
        <v>1.1351184979993845</v>
      </c>
      <c r="AW83">
        <f t="shared" si="19"/>
        <v>0.12673704900738417</v>
      </c>
      <c r="AY83" s="3">
        <v>45110</v>
      </c>
      <c r="AZ83">
        <v>146.61000000000001</v>
      </c>
      <c r="BA83">
        <f t="shared" si="20"/>
        <v>1.0656345399040559</v>
      </c>
      <c r="BB83">
        <f t="shared" si="21"/>
        <v>6.3570433852305125E-2</v>
      </c>
      <c r="BD83" s="3">
        <v>45110</v>
      </c>
      <c r="BE83">
        <v>72.67</v>
      </c>
      <c r="BF83">
        <f t="shared" si="22"/>
        <v>1.0206460674157303</v>
      </c>
      <c r="BG83">
        <f t="shared" si="23"/>
        <v>2.0435826210614384E-2</v>
      </c>
      <c r="BI83" s="3">
        <v>45110</v>
      </c>
      <c r="BJ83">
        <v>337.99</v>
      </c>
      <c r="BK83">
        <f t="shared" si="24"/>
        <v>1.0162667628841182</v>
      </c>
      <c r="BL83">
        <f t="shared" si="25"/>
        <v>1.6135876586765619E-2</v>
      </c>
      <c r="BN83" s="3">
        <v>45110</v>
      </c>
      <c r="BO83">
        <v>15208.69</v>
      </c>
      <c r="BP83">
        <f t="shared" si="26"/>
        <v>1.0531232537317774</v>
      </c>
      <c r="BQ83">
        <f t="shared" si="27"/>
        <v>5.1760276379673967E-2</v>
      </c>
      <c r="BS83" s="3">
        <v>45110</v>
      </c>
      <c r="BT83">
        <v>441.44</v>
      </c>
      <c r="BU83">
        <f t="shared" si="28"/>
        <v>1.0950313794557587</v>
      </c>
      <c r="BV83">
        <f t="shared" si="29"/>
        <v>9.078301989508164E-2</v>
      </c>
      <c r="BX83" s="3">
        <v>45110</v>
      </c>
      <c r="BY83">
        <v>42.412999999999997</v>
      </c>
      <c r="BZ83">
        <f t="shared" si="30"/>
        <v>1.0664571284888105</v>
      </c>
      <c r="CA83">
        <f t="shared" si="31"/>
        <v>6.4342059798565873E-2</v>
      </c>
      <c r="CC83" s="3">
        <v>45110</v>
      </c>
      <c r="CD83">
        <v>254.64</v>
      </c>
      <c r="CE83">
        <f t="shared" si="32"/>
        <v>1.174592924027861</v>
      </c>
      <c r="CF83">
        <f t="shared" si="33"/>
        <v>0.16092163993341257</v>
      </c>
      <c r="CH83" s="3">
        <v>45110</v>
      </c>
      <c r="CI83">
        <v>74.650000000000006</v>
      </c>
      <c r="CJ83">
        <f t="shared" si="34"/>
        <v>1.0049811523963383</v>
      </c>
      <c r="CK83">
        <f t="shared" si="35"/>
        <v>4.9687875006945064E-3</v>
      </c>
      <c r="CM83" s="3">
        <v>45110</v>
      </c>
      <c r="CN83">
        <v>36.65</v>
      </c>
      <c r="CO83">
        <f t="shared" si="36"/>
        <v>0.96396633350867955</v>
      </c>
      <c r="CP83">
        <f t="shared" si="37"/>
        <v>-3.6698908727622701E-2</v>
      </c>
      <c r="CR83" s="3">
        <v>45110</v>
      </c>
      <c r="CS83">
        <v>23.111999999999998</v>
      </c>
      <c r="CT83">
        <f t="shared" si="38"/>
        <v>0.96352190770000412</v>
      </c>
      <c r="CU83">
        <f t="shared" si="39"/>
        <v>-3.7160053762958958E-2</v>
      </c>
      <c r="CW83" s="3">
        <v>45110</v>
      </c>
      <c r="CX83">
        <v>279.82</v>
      </c>
      <c r="CY83">
        <f t="shared" si="40"/>
        <v>1.3484001542020045</v>
      </c>
      <c r="CZ83">
        <f t="shared" si="41"/>
        <v>0.29891881873700604</v>
      </c>
      <c r="DB83" s="3">
        <v>45110</v>
      </c>
      <c r="DC83">
        <v>223.75</v>
      </c>
      <c r="DD83">
        <f t="shared" si="42"/>
        <v>1.0481075510586473</v>
      </c>
      <c r="DE83">
        <f t="shared" si="43"/>
        <v>4.698620568922076E-2</v>
      </c>
    </row>
    <row r="84" spans="1:109">
      <c r="A84" s="3">
        <v>45139</v>
      </c>
      <c r="B84">
        <v>131.69</v>
      </c>
      <c r="C84">
        <f t="shared" si="0"/>
        <v>1.0112885885424665</v>
      </c>
      <c r="D84">
        <f t="shared" si="1"/>
        <v>1.1225347913412648E-2</v>
      </c>
      <c r="F84" s="3">
        <v>45139</v>
      </c>
      <c r="G84">
        <v>144.46</v>
      </c>
      <c r="H84">
        <f t="shared" si="2"/>
        <v>1.0034034868375357</v>
      </c>
      <c r="I84">
        <f t="shared" si="3"/>
        <v>3.3977080844369723E-3</v>
      </c>
      <c r="K84" s="3">
        <v>45139</v>
      </c>
      <c r="L84">
        <v>195.60499999999999</v>
      </c>
      <c r="M84">
        <f t="shared" si="4"/>
        <v>1.0163410578821572</v>
      </c>
      <c r="N84">
        <f t="shared" si="5"/>
        <v>1.6208979717938356E-2</v>
      </c>
      <c r="P84" s="3">
        <v>45139</v>
      </c>
      <c r="Q84">
        <v>352.26</v>
      </c>
      <c r="R84">
        <f t="shared" si="6"/>
        <v>1.03</v>
      </c>
      <c r="S84">
        <f t="shared" si="7"/>
        <v>2.9558802241544429E-2</v>
      </c>
      <c r="U84" s="3">
        <v>45139</v>
      </c>
      <c r="V84">
        <v>162.30000000000001</v>
      </c>
      <c r="W84">
        <f t="shared" si="8"/>
        <v>1.0323770752496662</v>
      </c>
      <c r="X84">
        <f t="shared" si="9"/>
        <v>3.1863983317123104E-2</v>
      </c>
      <c r="Z84" s="3">
        <v>45139</v>
      </c>
      <c r="AA84">
        <v>52.66</v>
      </c>
      <c r="AB84">
        <f t="shared" si="10"/>
        <v>1.0162099575453492</v>
      </c>
      <c r="AC84">
        <f t="shared" si="11"/>
        <v>1.6079978934199299E-2</v>
      </c>
      <c r="AE84" s="3">
        <v>45139</v>
      </c>
      <c r="AF84">
        <v>131.75</v>
      </c>
      <c r="AG84">
        <f t="shared" si="12"/>
        <v>1.1486486486486487</v>
      </c>
      <c r="AH84">
        <f t="shared" si="13"/>
        <v>0.13858616328614673</v>
      </c>
      <c r="AJ84" s="3">
        <v>45139</v>
      </c>
      <c r="AK84">
        <v>106.62</v>
      </c>
      <c r="AL84">
        <f t="shared" si="14"/>
        <v>0.99218313791178125</v>
      </c>
      <c r="AM84">
        <f t="shared" si="15"/>
        <v>-7.8475739060603171E-3</v>
      </c>
      <c r="AO84" s="3">
        <v>45139</v>
      </c>
      <c r="AP84">
        <v>14.16</v>
      </c>
      <c r="AQ84">
        <f t="shared" si="16"/>
        <v>1.0201729106628241</v>
      </c>
      <c r="AR84">
        <f t="shared" si="17"/>
        <v>1.997213318691517E-2</v>
      </c>
      <c r="AT84" s="3">
        <v>45139</v>
      </c>
      <c r="AU84">
        <v>42.28</v>
      </c>
      <c r="AV84">
        <f t="shared" si="18"/>
        <v>1.1464208242950107</v>
      </c>
      <c r="AW84">
        <f t="shared" si="19"/>
        <v>0.13664476231364367</v>
      </c>
      <c r="AY84" s="3">
        <v>45139</v>
      </c>
      <c r="AZ84">
        <v>157.18</v>
      </c>
      <c r="BA84">
        <f t="shared" si="20"/>
        <v>1.0720960371052453</v>
      </c>
      <c r="BB84">
        <f t="shared" si="21"/>
        <v>6.9615645487855773E-2</v>
      </c>
      <c r="BD84" s="3">
        <v>45139</v>
      </c>
      <c r="BE84">
        <v>66.7</v>
      </c>
      <c r="BF84">
        <f t="shared" si="22"/>
        <v>0.91784780514655295</v>
      </c>
      <c r="BG84">
        <f t="shared" si="23"/>
        <v>-8.5723691706966448E-2</v>
      </c>
      <c r="BI84" s="3">
        <v>45139</v>
      </c>
      <c r="BJ84">
        <v>336.34</v>
      </c>
      <c r="BK84">
        <f t="shared" si="24"/>
        <v>0.9951181987632769</v>
      </c>
      <c r="BL84">
        <f t="shared" si="25"/>
        <v>-4.8937561519300727E-3</v>
      </c>
      <c r="BN84" s="3">
        <v>45139</v>
      </c>
      <c r="BO84">
        <v>15718.01</v>
      </c>
      <c r="BP84">
        <f t="shared" si="26"/>
        <v>1.0334887488666018</v>
      </c>
      <c r="BQ84">
        <f t="shared" si="27"/>
        <v>3.2940213642694102E-2</v>
      </c>
      <c r="BS84" s="3">
        <v>45139</v>
      </c>
      <c r="BT84">
        <v>438.62</v>
      </c>
      <c r="BU84">
        <f t="shared" si="28"/>
        <v>0.99361181587531711</v>
      </c>
      <c r="BV84">
        <f t="shared" si="29"/>
        <v>-6.4086758896170137E-3</v>
      </c>
      <c r="BX84" s="3">
        <v>45139</v>
      </c>
      <c r="BY84">
        <v>46.506999999999998</v>
      </c>
      <c r="BZ84">
        <f t="shared" si="30"/>
        <v>1.0965270082286092</v>
      </c>
      <c r="CA84">
        <f t="shared" si="31"/>
        <v>9.2147919879901258E-2</v>
      </c>
      <c r="CC84" s="3">
        <v>45139</v>
      </c>
      <c r="CD84">
        <v>253.17</v>
      </c>
      <c r="CE84">
        <f t="shared" si="32"/>
        <v>0.99422714420358149</v>
      </c>
      <c r="CF84">
        <f t="shared" si="33"/>
        <v>-5.7895831358525576E-3</v>
      </c>
      <c r="CH84" s="3">
        <v>45139</v>
      </c>
      <c r="CI84">
        <v>84.91</v>
      </c>
      <c r="CJ84">
        <f t="shared" si="34"/>
        <v>1.1374413931681178</v>
      </c>
      <c r="CK84">
        <f t="shared" si="35"/>
        <v>0.12878134802607258</v>
      </c>
      <c r="CM84" s="3">
        <v>45139</v>
      </c>
      <c r="CN84">
        <v>35.61</v>
      </c>
      <c r="CO84">
        <f t="shared" si="36"/>
        <v>0.97162346521145981</v>
      </c>
      <c r="CP84">
        <f t="shared" si="37"/>
        <v>-2.8786931042974077E-2</v>
      </c>
      <c r="CR84" s="3">
        <v>45139</v>
      </c>
      <c r="CS84">
        <v>24.326000000000001</v>
      </c>
      <c r="CT84">
        <f t="shared" si="38"/>
        <v>1.0525268258913121</v>
      </c>
      <c r="CU84">
        <f t="shared" si="39"/>
        <v>5.1193774032310728E-2</v>
      </c>
      <c r="CW84" s="3">
        <v>45139</v>
      </c>
      <c r="CX84">
        <v>261.07</v>
      </c>
      <c r="CY84">
        <f t="shared" si="40"/>
        <v>0.93299263812450861</v>
      </c>
      <c r="CZ84">
        <f t="shared" si="41"/>
        <v>-6.9357968707715129E-2</v>
      </c>
      <c r="DB84" s="3">
        <v>45139</v>
      </c>
      <c r="DC84">
        <v>240.13</v>
      </c>
      <c r="DD84">
        <f t="shared" si="42"/>
        <v>1.0732067039106146</v>
      </c>
      <c r="DE84">
        <f t="shared" si="43"/>
        <v>7.0651086205258354E-2</v>
      </c>
    </row>
    <row r="85" spans="1:109">
      <c r="A85" s="3">
        <v>45170</v>
      </c>
      <c r="B85">
        <v>138.12</v>
      </c>
      <c r="C85">
        <f t="shared" si="0"/>
        <v>1.0488267901890804</v>
      </c>
      <c r="D85">
        <f t="shared" si="1"/>
        <v>4.767219679966285E-2</v>
      </c>
      <c r="F85" s="3">
        <v>45170</v>
      </c>
      <c r="G85">
        <v>137.80000000000001</v>
      </c>
      <c r="H85">
        <f t="shared" si="2"/>
        <v>0.95389727260141222</v>
      </c>
      <c r="I85">
        <f t="shared" si="3"/>
        <v>-4.7199294043142492E-2</v>
      </c>
      <c r="K85" s="3">
        <v>45170</v>
      </c>
      <c r="L85">
        <v>189.46</v>
      </c>
      <c r="M85">
        <f t="shared" si="4"/>
        <v>0.96858464763170682</v>
      </c>
      <c r="N85">
        <f t="shared" si="5"/>
        <v>-3.1919399198804752E-2</v>
      </c>
      <c r="P85" s="3">
        <v>45170</v>
      </c>
      <c r="Q85">
        <v>362.46</v>
      </c>
      <c r="R85">
        <f t="shared" si="6"/>
        <v>1.0289558848577756</v>
      </c>
      <c r="S85">
        <f t="shared" si="7"/>
        <v>2.8544584074555381E-2</v>
      </c>
      <c r="U85" s="3">
        <v>45170</v>
      </c>
      <c r="V85">
        <v>164.3</v>
      </c>
      <c r="W85">
        <f t="shared" si="8"/>
        <v>1.0123228589032656</v>
      </c>
      <c r="X85">
        <f t="shared" si="9"/>
        <v>1.2247550522676875E-2</v>
      </c>
      <c r="Z85" s="3">
        <v>45170</v>
      </c>
      <c r="AA85">
        <v>57.84</v>
      </c>
      <c r="AB85">
        <f t="shared" si="10"/>
        <v>1.0983668818837828</v>
      </c>
      <c r="AC85">
        <f t="shared" si="11"/>
        <v>9.3824423782345984E-2</v>
      </c>
      <c r="AE85" s="3">
        <v>45170</v>
      </c>
      <c r="AF85">
        <v>130.97999999999999</v>
      </c>
      <c r="AG85">
        <f t="shared" si="12"/>
        <v>0.99415559772296003</v>
      </c>
      <c r="AH85">
        <f t="shared" si="13"/>
        <v>-5.8615476315643051E-3</v>
      </c>
      <c r="AJ85" s="3">
        <v>45170</v>
      </c>
      <c r="AK85">
        <v>113.52</v>
      </c>
      <c r="AL85">
        <f t="shared" si="14"/>
        <v>1.064715813168261</v>
      </c>
      <c r="AM85">
        <f t="shared" si="15"/>
        <v>6.2707921457172175E-2</v>
      </c>
      <c r="AO85" s="3">
        <v>45170</v>
      </c>
      <c r="AP85">
        <v>14.48</v>
      </c>
      <c r="AQ85">
        <f t="shared" si="16"/>
        <v>1.0225988700564972</v>
      </c>
      <c r="AR85">
        <f t="shared" si="17"/>
        <v>2.2347298691996618E-2</v>
      </c>
      <c r="AT85" s="3">
        <v>45170</v>
      </c>
      <c r="AU85">
        <v>42.82</v>
      </c>
      <c r="AV85">
        <f t="shared" si="18"/>
        <v>1.0127719962157049</v>
      </c>
      <c r="AW85">
        <f t="shared" si="19"/>
        <v>1.2691122159499933E-2</v>
      </c>
      <c r="AY85" s="3">
        <v>45170</v>
      </c>
      <c r="AZ85">
        <v>146.82</v>
      </c>
      <c r="BA85">
        <f t="shared" si="20"/>
        <v>0.93408830640030527</v>
      </c>
      <c r="BB85">
        <f t="shared" si="21"/>
        <v>-6.8184298755393696E-2</v>
      </c>
      <c r="BD85" s="3">
        <v>45170</v>
      </c>
      <c r="BE85">
        <v>66.540000000000006</v>
      </c>
      <c r="BF85">
        <f t="shared" si="22"/>
        <v>0.9976011994002999</v>
      </c>
      <c r="BG85">
        <f t="shared" si="23"/>
        <v>-2.4016823312473178E-3</v>
      </c>
      <c r="BI85" s="3">
        <v>45170</v>
      </c>
      <c r="BJ85">
        <v>328.66</v>
      </c>
      <c r="BK85">
        <f t="shared" si="24"/>
        <v>0.97716596301361736</v>
      </c>
      <c r="BL85">
        <f t="shared" si="25"/>
        <v>-2.3098771341459819E-2</v>
      </c>
      <c r="BN85" s="3">
        <v>45170</v>
      </c>
      <c r="BO85">
        <v>15490.86</v>
      </c>
      <c r="BP85">
        <f t="shared" si="26"/>
        <v>0.98554842502326956</v>
      </c>
      <c r="BQ85">
        <f t="shared" si="27"/>
        <v>-1.455701607930044E-2</v>
      </c>
      <c r="BS85" s="3">
        <v>45170</v>
      </c>
      <c r="BT85">
        <v>439.88</v>
      </c>
      <c r="BU85">
        <f t="shared" si="28"/>
        <v>1.002872646026173</v>
      </c>
      <c r="BV85">
        <f t="shared" si="29"/>
        <v>2.8685278633747246E-3</v>
      </c>
      <c r="BX85" s="3">
        <v>45170</v>
      </c>
      <c r="BY85">
        <v>48.509</v>
      </c>
      <c r="BZ85">
        <f t="shared" si="30"/>
        <v>1.0430472832046789</v>
      </c>
      <c r="CA85">
        <f t="shared" si="31"/>
        <v>4.2146508840252297E-2</v>
      </c>
      <c r="CC85" s="3">
        <v>45170</v>
      </c>
      <c r="CD85">
        <v>242.72</v>
      </c>
      <c r="CE85">
        <f t="shared" si="32"/>
        <v>0.95872338744716989</v>
      </c>
      <c r="CF85">
        <f t="shared" si="33"/>
        <v>-4.2152684237762736E-2</v>
      </c>
      <c r="CH85" s="3">
        <v>45170</v>
      </c>
      <c r="CI85">
        <v>88.55</v>
      </c>
      <c r="CJ85">
        <f t="shared" si="34"/>
        <v>1.0428689200329762</v>
      </c>
      <c r="CK85">
        <f t="shared" si="35"/>
        <v>4.1975492217570541E-2</v>
      </c>
      <c r="CM85" s="3">
        <v>45170</v>
      </c>
      <c r="CN85">
        <v>35.78</v>
      </c>
      <c r="CO85">
        <f t="shared" si="36"/>
        <v>1.0047739399045212</v>
      </c>
      <c r="CP85">
        <f t="shared" si="37"/>
        <v>4.7625807908867794E-3</v>
      </c>
      <c r="CR85" s="3">
        <v>45170</v>
      </c>
      <c r="CS85">
        <v>24.562000000000001</v>
      </c>
      <c r="CT85">
        <f t="shared" si="38"/>
        <v>1.0097015538929541</v>
      </c>
      <c r="CU85">
        <f t="shared" si="39"/>
        <v>9.6547959919477903E-3</v>
      </c>
      <c r="CW85" s="3">
        <v>45170</v>
      </c>
      <c r="CX85">
        <v>245.01</v>
      </c>
      <c r="CY85">
        <f t="shared" si="40"/>
        <v>0.93848393151262111</v>
      </c>
      <c r="CZ85">
        <f t="shared" si="41"/>
        <v>-6.3489544559130737E-2</v>
      </c>
      <c r="DB85" s="3">
        <v>45170</v>
      </c>
      <c r="DC85">
        <v>228.05</v>
      </c>
      <c r="DD85">
        <f t="shared" si="42"/>
        <v>0.9496939157956108</v>
      </c>
      <c r="DE85">
        <f t="shared" si="43"/>
        <v>-5.1615540202513542E-2</v>
      </c>
    </row>
    <row r="86" spans="1:109">
      <c r="A86" s="3">
        <v>45201</v>
      </c>
      <c r="B86">
        <v>129.46</v>
      </c>
      <c r="C86">
        <f t="shared" si="0"/>
        <v>0.9373008977700551</v>
      </c>
      <c r="D86">
        <f t="shared" si="1"/>
        <v>-6.4750919404427384E-2</v>
      </c>
      <c r="F86" s="3">
        <v>45201</v>
      </c>
      <c r="G86">
        <v>119.75</v>
      </c>
      <c r="H86">
        <f t="shared" si="2"/>
        <v>0.86901306240928877</v>
      </c>
      <c r="I86">
        <f t="shared" si="3"/>
        <v>-0.14039712228853363</v>
      </c>
      <c r="K86" s="3">
        <v>45201</v>
      </c>
      <c r="L86">
        <v>173.75</v>
      </c>
      <c r="M86">
        <f t="shared" si="4"/>
        <v>0.91708012245328829</v>
      </c>
      <c r="N86">
        <f t="shared" si="5"/>
        <v>-8.6560436002486904E-2</v>
      </c>
      <c r="P86" s="3">
        <v>45201</v>
      </c>
      <c r="Q86">
        <v>348.08</v>
      </c>
      <c r="R86">
        <f t="shared" si="6"/>
        <v>0.96032665673453621</v>
      </c>
      <c r="S86">
        <f t="shared" si="7"/>
        <v>-4.0481784966280229E-2</v>
      </c>
      <c r="U86" s="3">
        <v>45201</v>
      </c>
      <c r="V86">
        <v>166.54</v>
      </c>
      <c r="W86">
        <f t="shared" si="8"/>
        <v>1.0136335970785149</v>
      </c>
      <c r="X86">
        <f t="shared" si="9"/>
        <v>1.3541495764450814E-2</v>
      </c>
      <c r="Z86" s="3">
        <v>45201</v>
      </c>
      <c r="AA86">
        <v>54.39</v>
      </c>
      <c r="AB86">
        <f t="shared" si="10"/>
        <v>0.94035269709543567</v>
      </c>
      <c r="AC86">
        <f t="shared" si="11"/>
        <v>-6.1500264415639883E-2</v>
      </c>
      <c r="AE86" s="3">
        <v>45201</v>
      </c>
      <c r="AF86">
        <v>123.66</v>
      </c>
      <c r="AG86">
        <f t="shared" si="12"/>
        <v>0.94411360513055431</v>
      </c>
      <c r="AH86">
        <f t="shared" si="13"/>
        <v>-5.7508775659484833E-2</v>
      </c>
      <c r="AJ86" s="3">
        <v>45201</v>
      </c>
      <c r="AK86">
        <v>115.63</v>
      </c>
      <c r="AL86">
        <f t="shared" si="14"/>
        <v>1.0185870331219169</v>
      </c>
      <c r="AM86">
        <f t="shared" si="15"/>
        <v>1.8416405289083251E-2</v>
      </c>
      <c r="AO86" s="3">
        <v>45201</v>
      </c>
      <c r="AP86">
        <v>14.12</v>
      </c>
      <c r="AQ86">
        <f t="shared" si="16"/>
        <v>0.97513812154696122</v>
      </c>
      <c r="AR86">
        <f t="shared" si="17"/>
        <v>-2.5176154892474396E-2</v>
      </c>
      <c r="AT86" s="3">
        <v>45201</v>
      </c>
      <c r="AU86">
        <v>37.69</v>
      </c>
      <c r="AV86">
        <f t="shared" si="18"/>
        <v>0.88019617001401207</v>
      </c>
      <c r="AW86">
        <f t="shared" si="19"/>
        <v>-0.12761047588249277</v>
      </c>
      <c r="AY86" s="3">
        <v>45201</v>
      </c>
      <c r="AZ86">
        <v>143.77000000000001</v>
      </c>
      <c r="BA86">
        <f t="shared" si="20"/>
        <v>0.97922626345184594</v>
      </c>
      <c r="BB86">
        <f t="shared" si="21"/>
        <v>-2.0992546248134032E-2</v>
      </c>
      <c r="BD86" s="3">
        <v>45201</v>
      </c>
      <c r="BE86">
        <v>59.17</v>
      </c>
      <c r="BF86">
        <f t="shared" si="22"/>
        <v>0.88923955515479403</v>
      </c>
      <c r="BG86">
        <f t="shared" si="23"/>
        <v>-0.11738861390172806</v>
      </c>
      <c r="BI86" s="3">
        <v>45201</v>
      </c>
      <c r="BJ86">
        <v>321.8</v>
      </c>
      <c r="BK86">
        <f t="shared" si="24"/>
        <v>0.97912736566664638</v>
      </c>
      <c r="BL86">
        <f t="shared" si="25"/>
        <v>-2.1093547194861052E-2</v>
      </c>
      <c r="BN86" s="3">
        <v>45201</v>
      </c>
      <c r="BO86">
        <v>14837.57</v>
      </c>
      <c r="BP86">
        <f t="shared" si="26"/>
        <v>0.95782738982858273</v>
      </c>
      <c r="BQ86">
        <f t="shared" si="27"/>
        <v>-4.3087694877175634E-2</v>
      </c>
      <c r="BS86" s="3">
        <v>45201</v>
      </c>
      <c r="BT86">
        <v>380.33</v>
      </c>
      <c r="BU86">
        <f t="shared" si="28"/>
        <v>0.86462216968264072</v>
      </c>
      <c r="BV86">
        <f t="shared" si="29"/>
        <v>-0.14546266552906703</v>
      </c>
      <c r="BX86" s="3">
        <v>45201</v>
      </c>
      <c r="BY86">
        <v>44.781999999999996</v>
      </c>
      <c r="BZ86">
        <f t="shared" si="30"/>
        <v>0.92316889649343414</v>
      </c>
      <c r="CA86">
        <f t="shared" si="31"/>
        <v>-7.994307476917209E-2</v>
      </c>
      <c r="CC86" s="3">
        <v>45201</v>
      </c>
      <c r="CD86">
        <v>236.77</v>
      </c>
      <c r="CE86">
        <f t="shared" si="32"/>
        <v>0.97548615688859597</v>
      </c>
      <c r="CF86">
        <f t="shared" si="33"/>
        <v>-2.481930980531382E-2</v>
      </c>
      <c r="CH86" s="3">
        <v>45201</v>
      </c>
      <c r="CI86">
        <v>90.71</v>
      </c>
      <c r="CJ86">
        <f t="shared" si="34"/>
        <v>1.0243929983060418</v>
      </c>
      <c r="CK86">
        <f t="shared" si="35"/>
        <v>2.4100240398010241E-2</v>
      </c>
      <c r="CM86" s="3">
        <v>45201</v>
      </c>
      <c r="CN86">
        <v>33.94</v>
      </c>
      <c r="CO86">
        <f t="shared" si="36"/>
        <v>0.94857462269424253</v>
      </c>
      <c r="CP86">
        <f t="shared" si="37"/>
        <v>-5.2794818274492908E-2</v>
      </c>
      <c r="CR86" s="3">
        <v>45201</v>
      </c>
      <c r="CS86">
        <v>21.420999999999999</v>
      </c>
      <c r="CT86">
        <f t="shared" si="38"/>
        <v>0.87211953423988264</v>
      </c>
      <c r="CU86">
        <f t="shared" si="39"/>
        <v>-0.13682878391751338</v>
      </c>
      <c r="CW86" s="3">
        <v>45201</v>
      </c>
      <c r="CX86">
        <v>251.6</v>
      </c>
      <c r="CY86">
        <f t="shared" si="40"/>
        <v>1.0268968613525979</v>
      </c>
      <c r="CZ86">
        <f t="shared" si="41"/>
        <v>2.654149878799154E-2</v>
      </c>
      <c r="DB86" s="3">
        <v>45201</v>
      </c>
      <c r="DC86">
        <v>222.14</v>
      </c>
      <c r="DD86">
        <f t="shared" si="42"/>
        <v>0.97408463056347283</v>
      </c>
      <c r="DE86">
        <f t="shared" si="43"/>
        <v>-2.6257089418735575E-2</v>
      </c>
    </row>
    <row r="87" spans="1:109">
      <c r="A87" s="3">
        <v>45231</v>
      </c>
      <c r="B87">
        <v>137</v>
      </c>
      <c r="C87">
        <f t="shared" si="0"/>
        <v>1.0582419280086512</v>
      </c>
      <c r="D87">
        <f t="shared" si="1"/>
        <v>5.6608972710760715E-2</v>
      </c>
      <c r="F87" s="3">
        <v>45231</v>
      </c>
      <c r="G87">
        <v>118.8</v>
      </c>
      <c r="H87">
        <f t="shared" si="2"/>
        <v>0.99206680584551143</v>
      </c>
      <c r="I87">
        <f t="shared" si="3"/>
        <v>-7.9648293624801116E-3</v>
      </c>
      <c r="K87" s="3">
        <v>45231</v>
      </c>
      <c r="L87">
        <v>173.97</v>
      </c>
      <c r="M87">
        <f t="shared" si="4"/>
        <v>1.0012661870503596</v>
      </c>
      <c r="N87">
        <f t="shared" si="5"/>
        <v>1.265386111557322E-3</v>
      </c>
      <c r="P87" s="3">
        <v>45231</v>
      </c>
      <c r="Q87">
        <v>343.75</v>
      </c>
      <c r="R87">
        <f t="shared" si="6"/>
        <v>0.98756033095840046</v>
      </c>
      <c r="S87">
        <f t="shared" si="7"/>
        <v>-1.251768943164353E-2</v>
      </c>
      <c r="U87" s="3">
        <v>45231</v>
      </c>
      <c r="V87">
        <v>143.97999999999999</v>
      </c>
      <c r="W87">
        <f t="shared" si="8"/>
        <v>0.86453704815659904</v>
      </c>
      <c r="X87">
        <f t="shared" si="9"/>
        <v>-0.14556111976651639</v>
      </c>
      <c r="Z87" s="3">
        <v>45231</v>
      </c>
      <c r="AA87">
        <v>52.19</v>
      </c>
      <c r="AB87">
        <f t="shared" si="10"/>
        <v>0.9595513881228166</v>
      </c>
      <c r="AC87">
        <f t="shared" si="11"/>
        <v>-4.1289407779547614E-2</v>
      </c>
      <c r="AE87" s="3">
        <v>45231</v>
      </c>
      <c r="AF87">
        <v>124.22</v>
      </c>
      <c r="AG87">
        <f t="shared" si="12"/>
        <v>1.0045285460132622</v>
      </c>
      <c r="AH87">
        <f t="shared" si="13"/>
        <v>4.5183230007343313E-3</v>
      </c>
      <c r="AJ87" s="3">
        <v>45231</v>
      </c>
      <c r="AK87">
        <v>105.64</v>
      </c>
      <c r="AL87">
        <f t="shared" si="14"/>
        <v>0.91360373605465717</v>
      </c>
      <c r="AM87">
        <f t="shared" si="15"/>
        <v>-9.0358350711938873E-2</v>
      </c>
      <c r="AO87" s="3">
        <v>45231</v>
      </c>
      <c r="AP87">
        <v>13.9</v>
      </c>
      <c r="AQ87">
        <f t="shared" si="16"/>
        <v>0.98441926345609077</v>
      </c>
      <c r="AR87">
        <f t="shared" si="17"/>
        <v>-1.5703391928449828E-2</v>
      </c>
      <c r="AT87" s="3">
        <v>45231</v>
      </c>
      <c r="AU87">
        <v>33.51</v>
      </c>
      <c r="AV87">
        <f t="shared" si="18"/>
        <v>0.88909525072963647</v>
      </c>
      <c r="AW87">
        <f t="shared" si="19"/>
        <v>-0.11755090552982508</v>
      </c>
      <c r="AY87" s="3">
        <v>45231</v>
      </c>
      <c r="AZ87">
        <v>138.94</v>
      </c>
      <c r="BA87">
        <f t="shared" si="20"/>
        <v>0.96640467413229458</v>
      </c>
      <c r="BB87">
        <f t="shared" si="21"/>
        <v>-3.4172615169766329E-2</v>
      </c>
      <c r="BD87" s="3">
        <v>45231</v>
      </c>
      <c r="BE87">
        <v>53.3</v>
      </c>
      <c r="BF87">
        <f t="shared" si="22"/>
        <v>0.90079432144667904</v>
      </c>
      <c r="BG87">
        <f t="shared" si="23"/>
        <v>-0.10447832551680387</v>
      </c>
      <c r="BI87" s="3">
        <v>45231</v>
      </c>
      <c r="BJ87">
        <v>346.07</v>
      </c>
      <c r="BK87">
        <f t="shared" si="24"/>
        <v>1.0754195152268489</v>
      </c>
      <c r="BL87">
        <f t="shared" si="25"/>
        <v>7.2710832175828716E-2</v>
      </c>
      <c r="BN87" s="3">
        <v>45231</v>
      </c>
      <c r="BO87">
        <v>14664.91</v>
      </c>
      <c r="BP87">
        <f t="shared" si="26"/>
        <v>0.98836332364396595</v>
      </c>
      <c r="BQ87">
        <f t="shared" si="27"/>
        <v>-1.1704912351010547E-2</v>
      </c>
      <c r="BS87" s="3">
        <v>45231</v>
      </c>
      <c r="BT87">
        <v>420.19</v>
      </c>
      <c r="BU87">
        <f t="shared" si="28"/>
        <v>1.1048037230825862</v>
      </c>
      <c r="BV87">
        <f t="shared" si="29"/>
        <v>9.9667693022714512E-2</v>
      </c>
      <c r="BX87" s="3">
        <v>45231</v>
      </c>
      <c r="BY87">
        <v>42.325000000000003</v>
      </c>
      <c r="BZ87">
        <f t="shared" si="30"/>
        <v>0.9451342057076505</v>
      </c>
      <c r="CA87">
        <f t="shared" si="31"/>
        <v>-5.6428344949947695E-2</v>
      </c>
      <c r="CC87" s="3">
        <v>45231</v>
      </c>
      <c r="CD87">
        <v>244.86</v>
      </c>
      <c r="CE87">
        <f t="shared" si="32"/>
        <v>1.034168180090383</v>
      </c>
      <c r="CF87">
        <f t="shared" si="33"/>
        <v>3.3597412850861035E-2</v>
      </c>
      <c r="CH87" s="3">
        <v>45231</v>
      </c>
      <c r="CI87">
        <v>84.63</v>
      </c>
      <c r="CJ87">
        <f t="shared" si="34"/>
        <v>0.93297321133281885</v>
      </c>
      <c r="CK87">
        <f t="shared" si="35"/>
        <v>-6.9378790944838176E-2</v>
      </c>
      <c r="CM87" s="3">
        <v>45231</v>
      </c>
      <c r="CN87">
        <v>30.51</v>
      </c>
      <c r="CO87">
        <f t="shared" si="36"/>
        <v>0.89893930465527416</v>
      </c>
      <c r="CP87">
        <f t="shared" si="37"/>
        <v>-0.10653976107750182</v>
      </c>
      <c r="CR87" s="3">
        <v>45231</v>
      </c>
      <c r="CS87">
        <v>22.79</v>
      </c>
      <c r="CT87">
        <f t="shared" si="38"/>
        <v>1.06390924793427</v>
      </c>
      <c r="CU87">
        <f t="shared" si="39"/>
        <v>6.1950093986913694E-2</v>
      </c>
      <c r="CW87" s="3">
        <v>45231</v>
      </c>
      <c r="CX87">
        <v>205.66</v>
      </c>
      <c r="CY87">
        <f t="shared" si="40"/>
        <v>0.81740858505564384</v>
      </c>
      <c r="CZ87">
        <f t="shared" si="41"/>
        <v>-0.20161620502524094</v>
      </c>
      <c r="DB87" s="3">
        <v>45231</v>
      </c>
      <c r="DC87">
        <v>224.08</v>
      </c>
      <c r="DD87">
        <f t="shared" si="42"/>
        <v>1.0087332312955795</v>
      </c>
      <c r="DE87">
        <f t="shared" si="43"/>
        <v>8.6953172128792187E-3</v>
      </c>
    </row>
    <row r="88" spans="1:109">
      <c r="A88" s="3">
        <v>45261</v>
      </c>
      <c r="B88">
        <v>147.03</v>
      </c>
      <c r="C88">
        <f t="shared" si="0"/>
        <v>1.0732116788321169</v>
      </c>
      <c r="D88">
        <f t="shared" si="1"/>
        <v>7.0655721761440984E-2</v>
      </c>
      <c r="F88" s="3">
        <v>45261</v>
      </c>
      <c r="G88">
        <v>133.24</v>
      </c>
      <c r="H88">
        <f t="shared" si="2"/>
        <v>1.1215488215488216</v>
      </c>
      <c r="I88">
        <f t="shared" si="3"/>
        <v>0.11471060639693442</v>
      </c>
      <c r="K88" s="3">
        <v>45261</v>
      </c>
      <c r="L88">
        <v>191.24</v>
      </c>
      <c r="M88">
        <f t="shared" si="4"/>
        <v>1.0992699890785769</v>
      </c>
      <c r="N88">
        <f t="shared" si="5"/>
        <v>9.4646313201443802E-2</v>
      </c>
      <c r="P88" s="3">
        <v>45261</v>
      </c>
      <c r="Q88">
        <v>357.07</v>
      </c>
      <c r="R88">
        <f t="shared" si="6"/>
        <v>1.0387490909090908</v>
      </c>
      <c r="S88">
        <f t="shared" si="7"/>
        <v>3.801719200936738E-2</v>
      </c>
      <c r="U88" s="3">
        <v>45261</v>
      </c>
      <c r="V88">
        <v>144.81</v>
      </c>
      <c r="W88">
        <f t="shared" si="8"/>
        <v>1.0057646895402139</v>
      </c>
      <c r="X88">
        <f t="shared" si="9"/>
        <v>5.748137299354375E-3</v>
      </c>
      <c r="Z88" s="3">
        <v>45261</v>
      </c>
      <c r="AA88">
        <v>48.47</v>
      </c>
      <c r="AB88">
        <f t="shared" si="10"/>
        <v>0.92872197739030471</v>
      </c>
      <c r="AC88">
        <f t="shared" si="11"/>
        <v>-7.3945855798037183E-2</v>
      </c>
      <c r="AE88" s="3">
        <v>45261</v>
      </c>
      <c r="AF88">
        <v>123.6</v>
      </c>
      <c r="AG88">
        <f t="shared" si="12"/>
        <v>0.99500885525680238</v>
      </c>
      <c r="AH88">
        <f t="shared" si="13"/>
        <v>-5.0036421075665876E-3</v>
      </c>
      <c r="AJ88" s="3">
        <v>45261</v>
      </c>
      <c r="AK88">
        <v>102.99</v>
      </c>
      <c r="AL88">
        <f t="shared" si="14"/>
        <v>0.97491480499810668</v>
      </c>
      <c r="AM88">
        <f t="shared" si="15"/>
        <v>-2.5405191291221194E-2</v>
      </c>
      <c r="AO88" s="3">
        <v>45261</v>
      </c>
      <c r="AP88">
        <v>14.84</v>
      </c>
      <c r="AQ88">
        <f t="shared" si="16"/>
        <v>1.0676258992805756</v>
      </c>
      <c r="AR88">
        <f t="shared" si="17"/>
        <v>6.5437397602588376E-2</v>
      </c>
      <c r="AT88" s="3">
        <v>45261</v>
      </c>
      <c r="AU88">
        <v>39.69</v>
      </c>
      <c r="AV88">
        <f t="shared" si="18"/>
        <v>1.1844225604297225</v>
      </c>
      <c r="AW88">
        <f t="shared" si="19"/>
        <v>0.169255365045755</v>
      </c>
      <c r="AY88" s="3">
        <v>45261</v>
      </c>
      <c r="AZ88">
        <v>156.84</v>
      </c>
      <c r="BA88">
        <f t="shared" si="20"/>
        <v>1.1288325896070246</v>
      </c>
      <c r="BB88">
        <f t="shared" si="21"/>
        <v>0.12118399215939601</v>
      </c>
      <c r="BD88" s="3">
        <v>45261</v>
      </c>
      <c r="BE88">
        <v>58.75</v>
      </c>
      <c r="BF88">
        <f t="shared" si="22"/>
        <v>1.102251407129456</v>
      </c>
      <c r="BG88">
        <f t="shared" si="23"/>
        <v>9.7354821852469589E-2</v>
      </c>
      <c r="BI88" s="3">
        <v>45261</v>
      </c>
      <c r="BJ88">
        <v>374.51</v>
      </c>
      <c r="BK88">
        <f t="shared" si="24"/>
        <v>1.0821799057994048</v>
      </c>
      <c r="BL88">
        <f t="shared" si="25"/>
        <v>7.8977438136356257E-2</v>
      </c>
      <c r="BN88" s="3">
        <v>45261</v>
      </c>
      <c r="BO88">
        <v>15997.58</v>
      </c>
      <c r="BP88">
        <f t="shared" si="26"/>
        <v>1.0908747479527661</v>
      </c>
      <c r="BQ88">
        <f t="shared" si="27"/>
        <v>8.6979895450793557E-2</v>
      </c>
      <c r="BS88" s="3">
        <v>45261</v>
      </c>
      <c r="BT88">
        <v>465.74</v>
      </c>
      <c r="BU88">
        <f t="shared" si="28"/>
        <v>1.1084033413455818</v>
      </c>
      <c r="BV88">
        <f t="shared" si="29"/>
        <v>0.10292054856870857</v>
      </c>
      <c r="BX88" s="3">
        <v>45261</v>
      </c>
      <c r="BY88">
        <v>46.765000000000001</v>
      </c>
      <c r="BZ88">
        <f t="shared" si="30"/>
        <v>1.1049025398700532</v>
      </c>
      <c r="CA88">
        <f t="shared" si="31"/>
        <v>9.9757131867315288E-2</v>
      </c>
      <c r="CC88" s="3">
        <v>45261</v>
      </c>
      <c r="CD88">
        <v>296.16000000000003</v>
      </c>
      <c r="CE88">
        <f t="shared" si="32"/>
        <v>1.209507473658417</v>
      </c>
      <c r="CF88">
        <f t="shared" si="33"/>
        <v>0.19021323017941805</v>
      </c>
      <c r="CH88" s="3">
        <v>45261</v>
      </c>
      <c r="CI88">
        <v>78.88</v>
      </c>
      <c r="CJ88">
        <f t="shared" si="34"/>
        <v>0.93205719012170629</v>
      </c>
      <c r="CK88">
        <f t="shared" si="35"/>
        <v>-7.0361103387634585E-2</v>
      </c>
      <c r="CM88" s="3">
        <v>45261</v>
      </c>
      <c r="CN88">
        <v>28.91</v>
      </c>
      <c r="CO88">
        <f t="shared" si="36"/>
        <v>0.94755817764667316</v>
      </c>
      <c r="CP88">
        <f t="shared" si="37"/>
        <v>-5.3866942700323647E-2</v>
      </c>
      <c r="CR88" s="3">
        <v>45261</v>
      </c>
      <c r="CS88">
        <v>25.856999999999999</v>
      </c>
      <c r="CT88">
        <f t="shared" si="38"/>
        <v>1.1345765686704694</v>
      </c>
      <c r="CU88">
        <f t="shared" si="39"/>
        <v>0.1262595140757789</v>
      </c>
      <c r="CW88" s="3">
        <v>45261</v>
      </c>
      <c r="CX88">
        <v>238.83</v>
      </c>
      <c r="CY88">
        <f t="shared" si="40"/>
        <v>1.1612856170378294</v>
      </c>
      <c r="CZ88">
        <f t="shared" si="41"/>
        <v>0.14952768196755195</v>
      </c>
      <c r="DB88" s="3">
        <v>45261</v>
      </c>
      <c r="DC88">
        <v>240.73</v>
      </c>
      <c r="DD88">
        <f t="shared" si="42"/>
        <v>1.0743038200642627</v>
      </c>
      <c r="DE88">
        <f t="shared" si="43"/>
        <v>7.1672842547635021E-2</v>
      </c>
    </row>
    <row r="89" spans="1:109">
      <c r="A89" s="3">
        <v>45293</v>
      </c>
      <c r="B89">
        <v>149.93</v>
      </c>
      <c r="C89">
        <f t="shared" si="0"/>
        <v>1.0197238658777121</v>
      </c>
      <c r="D89">
        <f t="shared" si="1"/>
        <v>1.9531870917246067E-2</v>
      </c>
      <c r="F89" s="3">
        <v>45293</v>
      </c>
      <c r="G89">
        <v>133.51</v>
      </c>
      <c r="H89">
        <f t="shared" si="2"/>
        <v>1.0020264184929448</v>
      </c>
      <c r="I89">
        <f t="shared" si="3"/>
        <v>2.0243680765244594E-3</v>
      </c>
      <c r="K89" s="3">
        <v>45293</v>
      </c>
      <c r="L89">
        <v>185.64</v>
      </c>
      <c r="M89">
        <f t="shared" si="4"/>
        <v>0.97071742313323561</v>
      </c>
      <c r="N89">
        <f t="shared" si="5"/>
        <v>-2.9719869384927673E-2</v>
      </c>
      <c r="P89" s="3">
        <v>45293</v>
      </c>
      <c r="Q89">
        <v>362.46</v>
      </c>
      <c r="R89">
        <f t="shared" si="6"/>
        <v>1.0150950793961968</v>
      </c>
      <c r="S89">
        <f t="shared" si="7"/>
        <v>1.4982282388556378E-2</v>
      </c>
      <c r="U89" s="3">
        <v>45293</v>
      </c>
      <c r="V89">
        <v>149.47999999999999</v>
      </c>
      <c r="W89">
        <f t="shared" si="8"/>
        <v>1.0322491540639458</v>
      </c>
      <c r="X89">
        <f t="shared" si="9"/>
        <v>3.174006627677186E-2</v>
      </c>
      <c r="Z89" s="3">
        <v>45293</v>
      </c>
      <c r="AA89">
        <v>50.51</v>
      </c>
      <c r="AB89">
        <f t="shared" si="10"/>
        <v>1.0420878894161336</v>
      </c>
      <c r="AC89">
        <f t="shared" si="11"/>
        <v>4.1226286622676515E-2</v>
      </c>
      <c r="AE89" s="3">
        <v>45293</v>
      </c>
      <c r="AF89">
        <v>121.6</v>
      </c>
      <c r="AG89">
        <f t="shared" si="12"/>
        <v>0.98381877022653719</v>
      </c>
      <c r="AH89">
        <f t="shared" si="13"/>
        <v>-1.6313575491523794E-2</v>
      </c>
      <c r="AJ89" s="3">
        <v>45293</v>
      </c>
      <c r="AK89">
        <v>102.36</v>
      </c>
      <c r="AL89">
        <f t="shared" si="14"/>
        <v>0.99388290125254886</v>
      </c>
      <c r="AM89">
        <f t="shared" si="15"/>
        <v>-6.1358848461222533E-3</v>
      </c>
      <c r="AO89" s="3">
        <v>45293</v>
      </c>
      <c r="AP89">
        <v>14.6</v>
      </c>
      <c r="AQ89">
        <f t="shared" si="16"/>
        <v>0.98382749326145547</v>
      </c>
      <c r="AR89">
        <f t="shared" si="17"/>
        <v>-1.6304709024943697E-2</v>
      </c>
      <c r="AT89" s="3">
        <v>45293</v>
      </c>
      <c r="AU89">
        <v>37.39</v>
      </c>
      <c r="AV89">
        <f t="shared" si="18"/>
        <v>0.94205089443184686</v>
      </c>
      <c r="AW89">
        <f t="shared" si="19"/>
        <v>-5.9695977805951601E-2</v>
      </c>
      <c r="AY89" s="3">
        <v>45293</v>
      </c>
      <c r="AZ89">
        <v>172.08</v>
      </c>
      <c r="BA89">
        <f t="shared" si="20"/>
        <v>1.0971690895179802</v>
      </c>
      <c r="BB89">
        <f t="shared" si="21"/>
        <v>9.2733307535343812E-2</v>
      </c>
      <c r="BD89" s="3">
        <v>45293</v>
      </c>
      <c r="BE89">
        <v>72.31</v>
      </c>
      <c r="BF89">
        <f t="shared" si="22"/>
        <v>1.230808510638298</v>
      </c>
      <c r="BG89">
        <f t="shared" si="23"/>
        <v>0.20767127916259223</v>
      </c>
      <c r="BI89" s="3">
        <v>45293</v>
      </c>
      <c r="BJ89">
        <v>370.87</v>
      </c>
      <c r="BK89">
        <f t="shared" si="24"/>
        <v>0.99028063336092498</v>
      </c>
      <c r="BL89">
        <f t="shared" si="25"/>
        <v>-9.7669079816373149E-3</v>
      </c>
      <c r="BN89" s="3">
        <v>45293</v>
      </c>
      <c r="BO89">
        <v>16543.939999999999</v>
      </c>
      <c r="BP89">
        <f t="shared" si="26"/>
        <v>1.0341526655906705</v>
      </c>
      <c r="BQ89">
        <f t="shared" si="27"/>
        <v>3.3582410826639139E-2</v>
      </c>
      <c r="BS89" s="3">
        <v>45293</v>
      </c>
      <c r="BT89">
        <v>468.5</v>
      </c>
      <c r="BU89">
        <f t="shared" si="28"/>
        <v>1.0059260531627088</v>
      </c>
      <c r="BV89">
        <f t="shared" si="29"/>
        <v>5.9085631733872069E-3</v>
      </c>
      <c r="BX89" s="3">
        <v>45293</v>
      </c>
      <c r="BY89">
        <v>48.167999999999999</v>
      </c>
      <c r="BZ89">
        <f t="shared" si="30"/>
        <v>1.0300010691756656</v>
      </c>
      <c r="CA89">
        <f t="shared" si="31"/>
        <v>2.9559840275632427E-2</v>
      </c>
      <c r="CC89" s="3">
        <v>45293</v>
      </c>
      <c r="CD89">
        <v>288.92</v>
      </c>
      <c r="CE89">
        <f t="shared" si="32"/>
        <v>0.97555375472717443</v>
      </c>
      <c r="CF89">
        <f t="shared" si="33"/>
        <v>-2.4750015642541388E-2</v>
      </c>
      <c r="CH89" s="3">
        <v>45293</v>
      </c>
      <c r="CI89">
        <v>75.89</v>
      </c>
      <c r="CJ89">
        <f t="shared" si="34"/>
        <v>0.96209432048681542</v>
      </c>
      <c r="CK89">
        <f t="shared" si="35"/>
        <v>-3.8642786878558523E-2</v>
      </c>
      <c r="CM89" s="3">
        <v>45293</v>
      </c>
      <c r="CN89">
        <v>29.73</v>
      </c>
      <c r="CO89">
        <f t="shared" si="36"/>
        <v>1.0283638879280526</v>
      </c>
      <c r="CP89">
        <f t="shared" si="37"/>
        <v>2.79690809817516E-2</v>
      </c>
      <c r="CR89" s="3">
        <v>45293</v>
      </c>
      <c r="CS89">
        <v>23.952999999999999</v>
      </c>
      <c r="CT89">
        <f t="shared" si="38"/>
        <v>0.92636423405654178</v>
      </c>
      <c r="CU89">
        <f t="shared" si="39"/>
        <v>-7.6487780360612601E-2</v>
      </c>
      <c r="CW89" s="3">
        <v>45293</v>
      </c>
      <c r="CX89">
        <v>248.42</v>
      </c>
      <c r="CY89">
        <f t="shared" si="40"/>
        <v>1.0401540844952475</v>
      </c>
      <c r="CZ89">
        <f t="shared" si="41"/>
        <v>3.9368860347450997E-2</v>
      </c>
      <c r="DB89" s="3">
        <v>45293</v>
      </c>
      <c r="DC89">
        <v>227.35</v>
      </c>
      <c r="DD89">
        <f t="shared" si="42"/>
        <v>0.94441905869646492</v>
      </c>
      <c r="DE89">
        <f t="shared" si="43"/>
        <v>-5.7185293228468576E-2</v>
      </c>
    </row>
    <row r="90" spans="1:109">
      <c r="A90" s="3">
        <v>45323</v>
      </c>
      <c r="B90">
        <v>159.28</v>
      </c>
      <c r="C90">
        <f t="shared" si="0"/>
        <v>1.062362435803375</v>
      </c>
      <c r="D90">
        <f t="shared" si="1"/>
        <v>6.0495141249129122E-2</v>
      </c>
      <c r="F90" s="3">
        <v>45323</v>
      </c>
      <c r="G90">
        <v>125.24</v>
      </c>
      <c r="H90">
        <f t="shared" si="2"/>
        <v>0.93805707437645125</v>
      </c>
      <c r="I90">
        <f t="shared" si="3"/>
        <v>-6.3944484943798605E-2</v>
      </c>
      <c r="K90" s="3">
        <v>45323</v>
      </c>
      <c r="L90">
        <v>186.86</v>
      </c>
      <c r="M90">
        <f t="shared" si="4"/>
        <v>1.0065718595130362</v>
      </c>
      <c r="N90">
        <f t="shared" si="5"/>
        <v>6.5503589918347073E-3</v>
      </c>
      <c r="P90" s="3">
        <v>45323</v>
      </c>
      <c r="Q90">
        <v>386.44</v>
      </c>
      <c r="R90">
        <f t="shared" si="6"/>
        <v>1.0661590244440766</v>
      </c>
      <c r="S90">
        <f t="shared" si="7"/>
        <v>6.4062493270603982E-2</v>
      </c>
      <c r="U90" s="3">
        <v>45323</v>
      </c>
      <c r="V90">
        <v>147.88999999999999</v>
      </c>
      <c r="W90">
        <f t="shared" si="8"/>
        <v>0.98936312550173933</v>
      </c>
      <c r="X90">
        <f t="shared" si="9"/>
        <v>-1.0693850438605473E-2</v>
      </c>
      <c r="Z90" s="3">
        <v>45323</v>
      </c>
      <c r="AA90">
        <v>50.18</v>
      </c>
      <c r="AB90">
        <f t="shared" si="10"/>
        <v>0.99346664026925369</v>
      </c>
      <c r="AC90">
        <f t="shared" si="11"/>
        <v>-6.5547955416849039E-3</v>
      </c>
      <c r="AE90" s="3">
        <v>45323</v>
      </c>
      <c r="AF90">
        <v>112.6</v>
      </c>
      <c r="AG90">
        <f t="shared" si="12"/>
        <v>0.92598684210526316</v>
      </c>
      <c r="AH90">
        <f t="shared" si="13"/>
        <v>-7.689525382647662E-2</v>
      </c>
      <c r="AJ90" s="3">
        <v>45323</v>
      </c>
      <c r="AK90">
        <v>102.39</v>
      </c>
      <c r="AL90">
        <f t="shared" si="14"/>
        <v>1.0002930832356389</v>
      </c>
      <c r="AM90">
        <f t="shared" si="15"/>
        <v>2.930402951373075E-4</v>
      </c>
      <c r="AO90" s="3">
        <v>45323</v>
      </c>
      <c r="AP90">
        <v>15.06</v>
      </c>
      <c r="AQ90">
        <f t="shared" si="16"/>
        <v>1.0315068493150685</v>
      </c>
      <c r="AR90">
        <f t="shared" si="17"/>
        <v>3.1020693657456799E-2</v>
      </c>
      <c r="AT90" s="3">
        <v>45323</v>
      </c>
      <c r="AU90">
        <v>34.26</v>
      </c>
      <c r="AV90">
        <f t="shared" si="18"/>
        <v>0.91628777748060974</v>
      </c>
      <c r="AW90">
        <f t="shared" si="19"/>
        <v>-8.7424796093048554E-2</v>
      </c>
      <c r="AY90" s="3">
        <v>45323</v>
      </c>
      <c r="AZ90">
        <v>173.73</v>
      </c>
      <c r="BA90">
        <f t="shared" si="20"/>
        <v>1.0095885634588562</v>
      </c>
      <c r="BB90">
        <f t="shared" si="21"/>
        <v>9.5428849463333378E-3</v>
      </c>
      <c r="BD90" s="3">
        <v>45323</v>
      </c>
      <c r="BE90">
        <v>74.17</v>
      </c>
      <c r="BF90">
        <f t="shared" si="22"/>
        <v>1.0257225833218089</v>
      </c>
      <c r="BG90">
        <f t="shared" si="23"/>
        <v>2.5397323561606219E-2</v>
      </c>
      <c r="BI90" s="3">
        <v>45323</v>
      </c>
      <c r="BJ90">
        <v>403.78</v>
      </c>
      <c r="BK90">
        <f t="shared" si="24"/>
        <v>1.0887372933912152</v>
      </c>
      <c r="BL90">
        <f t="shared" si="25"/>
        <v>8.5018578293247188E-2</v>
      </c>
      <c r="BN90" s="3">
        <v>45323</v>
      </c>
      <c r="BO90">
        <v>17344.71</v>
      </c>
      <c r="BP90">
        <f t="shared" si="26"/>
        <v>1.0484026175143286</v>
      </c>
      <c r="BQ90">
        <f t="shared" si="27"/>
        <v>4.7267689139244215E-2</v>
      </c>
      <c r="BS90" s="3">
        <v>45323</v>
      </c>
      <c r="BT90">
        <v>567.51</v>
      </c>
      <c r="BU90">
        <f t="shared" si="28"/>
        <v>1.2113340448239061</v>
      </c>
      <c r="BV90">
        <f t="shared" si="29"/>
        <v>0.19172226866720474</v>
      </c>
      <c r="BX90" s="3">
        <v>45323</v>
      </c>
      <c r="BY90">
        <v>63.027000000000001</v>
      </c>
      <c r="BZ90">
        <f t="shared" si="30"/>
        <v>1.3084828101644246</v>
      </c>
      <c r="CA90">
        <f t="shared" si="31"/>
        <v>0.26886830584745341</v>
      </c>
      <c r="CC90" s="3">
        <v>45323</v>
      </c>
      <c r="CD90">
        <v>339.97</v>
      </c>
      <c r="CE90">
        <f t="shared" si="32"/>
        <v>1.1766925100373806</v>
      </c>
      <c r="CF90">
        <f t="shared" si="33"/>
        <v>0.16270754524048084</v>
      </c>
      <c r="CH90" s="3">
        <v>45323</v>
      </c>
      <c r="CI90">
        <v>78.7</v>
      </c>
      <c r="CJ90">
        <f t="shared" si="34"/>
        <v>1.0370272763209909</v>
      </c>
      <c r="CK90">
        <f t="shared" si="35"/>
        <v>3.6358232007536087E-2</v>
      </c>
      <c r="CM90" s="3">
        <v>45323</v>
      </c>
      <c r="CN90">
        <v>27.29</v>
      </c>
      <c r="CO90">
        <f t="shared" si="36"/>
        <v>0.91792801883619235</v>
      </c>
      <c r="CP90">
        <f t="shared" si="37"/>
        <v>-8.5636302289759256E-2</v>
      </c>
      <c r="CR90" s="3">
        <v>45323</v>
      </c>
      <c r="CS90">
        <v>23.236000000000001</v>
      </c>
      <c r="CT90">
        <f t="shared" si="38"/>
        <v>0.97006637999415524</v>
      </c>
      <c r="CU90">
        <f t="shared" si="39"/>
        <v>-3.0390776842473158E-2</v>
      </c>
      <c r="CW90" s="3">
        <v>45323</v>
      </c>
      <c r="CX90">
        <v>188.86</v>
      </c>
      <c r="CY90">
        <f t="shared" si="40"/>
        <v>0.76024474679977472</v>
      </c>
      <c r="CZ90">
        <f t="shared" si="41"/>
        <v>-0.27411486228112436</v>
      </c>
      <c r="DB90" s="3">
        <v>45323</v>
      </c>
      <c r="DC90">
        <v>215.97</v>
      </c>
      <c r="DD90">
        <f t="shared" si="42"/>
        <v>0.94994501869364423</v>
      </c>
      <c r="DE90">
        <f t="shared" si="43"/>
        <v>-5.1351171121698264E-2</v>
      </c>
    </row>
    <row r="91" spans="1:109">
      <c r="A91" s="3">
        <v>45352</v>
      </c>
      <c r="B91">
        <v>178.22</v>
      </c>
      <c r="C91">
        <f t="shared" si="0"/>
        <v>1.1189100954294324</v>
      </c>
      <c r="D91">
        <f t="shared" si="1"/>
        <v>0.1123550824286329</v>
      </c>
      <c r="F91" s="3">
        <v>45352</v>
      </c>
      <c r="G91">
        <v>119.68</v>
      </c>
      <c r="H91">
        <f t="shared" si="2"/>
        <v>0.95560523794314922</v>
      </c>
      <c r="I91">
        <f t="shared" si="3"/>
        <v>-4.5410382232037763E-2</v>
      </c>
      <c r="K91" s="3">
        <v>45352</v>
      </c>
      <c r="L91">
        <v>179.66</v>
      </c>
      <c r="M91">
        <f t="shared" si="4"/>
        <v>0.96146847907524335</v>
      </c>
      <c r="N91">
        <f t="shared" si="5"/>
        <v>-3.9293497563749148E-2</v>
      </c>
      <c r="P91" s="3">
        <v>45352</v>
      </c>
      <c r="Q91">
        <v>407.11</v>
      </c>
      <c r="R91">
        <f t="shared" si="6"/>
        <v>1.0534882517337749</v>
      </c>
      <c r="S91">
        <f t="shared" si="7"/>
        <v>5.2106802547126262E-2</v>
      </c>
      <c r="U91" s="3">
        <v>45352</v>
      </c>
      <c r="V91">
        <v>152.81</v>
      </c>
      <c r="W91">
        <f t="shared" si="8"/>
        <v>1.0332679694367437</v>
      </c>
      <c r="X91">
        <f t="shared" si="9"/>
        <v>3.2726565438488293E-2</v>
      </c>
      <c r="Z91" s="3">
        <v>45352</v>
      </c>
      <c r="AA91">
        <v>48.4</v>
      </c>
      <c r="AB91">
        <f t="shared" si="10"/>
        <v>0.96452770027899559</v>
      </c>
      <c r="AC91">
        <f t="shared" si="11"/>
        <v>-3.6116727215690231E-2</v>
      </c>
      <c r="AE91" s="3">
        <v>45352</v>
      </c>
      <c r="AF91">
        <v>116.1</v>
      </c>
      <c r="AG91">
        <f t="shared" si="12"/>
        <v>1.0310834813499112</v>
      </c>
      <c r="AH91">
        <f t="shared" si="13"/>
        <v>3.0610172998255851E-2</v>
      </c>
      <c r="AJ91" s="3">
        <v>45352</v>
      </c>
      <c r="AK91">
        <v>105.84</v>
      </c>
      <c r="AL91">
        <f t="shared" si="14"/>
        <v>1.0336946967477294</v>
      </c>
      <c r="AM91">
        <f t="shared" si="15"/>
        <v>3.3139468219975009E-2</v>
      </c>
      <c r="AO91" s="3">
        <v>45352</v>
      </c>
      <c r="AP91">
        <v>15.23</v>
      </c>
      <c r="AQ91">
        <f t="shared" si="16"/>
        <v>1.0112881806108898</v>
      </c>
      <c r="AR91">
        <f t="shared" si="17"/>
        <v>1.1224944535322913E-2</v>
      </c>
      <c r="AT91" s="3">
        <v>45352</v>
      </c>
      <c r="AU91">
        <v>41.11</v>
      </c>
      <c r="AV91">
        <f t="shared" si="18"/>
        <v>1.1999416228838296</v>
      </c>
      <c r="AW91">
        <f t="shared" si="19"/>
        <v>0.18227290801381321</v>
      </c>
      <c r="AY91" s="3">
        <v>45352</v>
      </c>
      <c r="AZ91">
        <v>185.29</v>
      </c>
      <c r="BA91">
        <f t="shared" si="20"/>
        <v>1.0665400333851378</v>
      </c>
      <c r="BB91">
        <f t="shared" si="21"/>
        <v>6.4419795388515042E-2</v>
      </c>
      <c r="BD91" s="3">
        <v>45352</v>
      </c>
      <c r="BE91">
        <v>78.7</v>
      </c>
      <c r="BF91">
        <f t="shared" si="22"/>
        <v>1.0610759067008224</v>
      </c>
      <c r="BG91">
        <f t="shared" si="23"/>
        <v>5.9283399674890817E-2</v>
      </c>
      <c r="BI91" s="3">
        <v>45352</v>
      </c>
      <c r="BJ91">
        <v>415.5</v>
      </c>
      <c r="BK91">
        <f t="shared" si="24"/>
        <v>1.0290257070682056</v>
      </c>
      <c r="BL91">
        <f t="shared" si="25"/>
        <v>2.861243911342529E-2</v>
      </c>
      <c r="BN91" s="3">
        <v>45352</v>
      </c>
      <c r="BO91">
        <v>18302.91</v>
      </c>
      <c r="BP91">
        <f t="shared" si="26"/>
        <v>1.0552445097093004</v>
      </c>
      <c r="BQ91">
        <f t="shared" si="27"/>
        <v>5.377250283282152E-2</v>
      </c>
      <c r="BS91" s="3">
        <v>45352</v>
      </c>
      <c r="BT91">
        <v>619.34</v>
      </c>
      <c r="BU91">
        <f t="shared" si="28"/>
        <v>1.0913287871579356</v>
      </c>
      <c r="BV91">
        <f t="shared" si="29"/>
        <v>8.7396024564706284E-2</v>
      </c>
      <c r="BX91" s="3">
        <v>45352</v>
      </c>
      <c r="BY91">
        <v>82.278999999999996</v>
      </c>
      <c r="BZ91">
        <f t="shared" si="30"/>
        <v>1.3054563917051423</v>
      </c>
      <c r="CA91">
        <f t="shared" si="31"/>
        <v>0.26655270507952122</v>
      </c>
      <c r="CC91" s="3">
        <v>45352</v>
      </c>
      <c r="CD91">
        <v>302.39999999999998</v>
      </c>
      <c r="CE91">
        <f t="shared" si="32"/>
        <v>0.88949024913962982</v>
      </c>
      <c r="CF91">
        <f t="shared" si="33"/>
        <v>-0.11710673411774909</v>
      </c>
      <c r="CH91" s="3">
        <v>45352</v>
      </c>
      <c r="CI91">
        <v>83.55</v>
      </c>
      <c r="CJ91">
        <f t="shared" si="34"/>
        <v>1.0616264294790343</v>
      </c>
      <c r="CK91">
        <f t="shared" si="35"/>
        <v>5.9802099618045168E-2</v>
      </c>
      <c r="CM91" s="3">
        <v>45352</v>
      </c>
      <c r="CN91">
        <v>26.59</v>
      </c>
      <c r="CO91">
        <f t="shared" si="36"/>
        <v>0.97434957860021987</v>
      </c>
      <c r="CP91">
        <f t="shared" si="37"/>
        <v>-2.5985129465318651E-2</v>
      </c>
      <c r="CR91" s="3">
        <v>45352</v>
      </c>
      <c r="CS91">
        <v>23.364000000000001</v>
      </c>
      <c r="CT91">
        <f t="shared" si="38"/>
        <v>1.0055086934067825</v>
      </c>
      <c r="CU91">
        <f t="shared" si="39"/>
        <v>5.4935760477768025E-3</v>
      </c>
      <c r="CW91" s="3">
        <v>45352</v>
      </c>
      <c r="CX91">
        <v>202.64</v>
      </c>
      <c r="CY91">
        <f t="shared" si="40"/>
        <v>1.0729641003918244</v>
      </c>
      <c r="CZ91">
        <f t="shared" si="41"/>
        <v>7.0425005858496467E-2</v>
      </c>
      <c r="DB91" s="3">
        <v>45352</v>
      </c>
      <c r="DC91">
        <v>231.92</v>
      </c>
      <c r="DD91">
        <f t="shared" si="42"/>
        <v>1.073852849932861</v>
      </c>
      <c r="DE91">
        <f t="shared" si="43"/>
        <v>7.1252975464078785E-2</v>
      </c>
    </row>
    <row r="92" spans="1:109">
      <c r="A92" s="3">
        <v>45383</v>
      </c>
      <c r="B92">
        <v>180.97</v>
      </c>
      <c r="C92">
        <f t="shared" si="0"/>
        <v>1.0154303669621816</v>
      </c>
      <c r="D92">
        <f t="shared" si="1"/>
        <v>1.5312529487535991E-2</v>
      </c>
      <c r="F92" s="3">
        <v>45383</v>
      </c>
      <c r="G92">
        <v>120.3</v>
      </c>
      <c r="H92">
        <f t="shared" si="2"/>
        <v>1.0051804812834224</v>
      </c>
      <c r="I92">
        <f t="shared" si="3"/>
        <v>5.1671087544660323E-3</v>
      </c>
      <c r="K92" s="3">
        <v>45383</v>
      </c>
      <c r="L92">
        <v>170.03</v>
      </c>
      <c r="M92">
        <f t="shared" si="4"/>
        <v>0.94639875320048983</v>
      </c>
      <c r="N92">
        <f t="shared" si="5"/>
        <v>-5.5091283731666121E-2</v>
      </c>
      <c r="P92" s="3">
        <v>45383</v>
      </c>
      <c r="Q92">
        <v>420.2</v>
      </c>
      <c r="R92">
        <f t="shared" si="6"/>
        <v>1.0321534720345853</v>
      </c>
      <c r="S92">
        <f t="shared" si="7"/>
        <v>3.164736921446494E-2</v>
      </c>
      <c r="U92" s="3">
        <v>45383</v>
      </c>
      <c r="V92">
        <v>159.08000000000001</v>
      </c>
      <c r="W92">
        <f t="shared" si="8"/>
        <v>1.041031346116092</v>
      </c>
      <c r="X92">
        <f t="shared" si="9"/>
        <v>4.0211900722324209E-2</v>
      </c>
      <c r="Z92" s="3">
        <v>45383</v>
      </c>
      <c r="AA92">
        <v>50.04</v>
      </c>
      <c r="AB92">
        <f t="shared" si="10"/>
        <v>1.0338842975206612</v>
      </c>
      <c r="AC92">
        <f t="shared" si="11"/>
        <v>3.3322871876124455E-2</v>
      </c>
      <c r="AE92" s="3">
        <v>45383</v>
      </c>
      <c r="AF92">
        <v>129.76</v>
      </c>
      <c r="AG92">
        <f t="shared" si="12"/>
        <v>1.1176571920757967</v>
      </c>
      <c r="AH92">
        <f t="shared" si="13"/>
        <v>0.11123470166325697</v>
      </c>
      <c r="AJ92" s="3">
        <v>45383</v>
      </c>
      <c r="AK92">
        <v>116.99</v>
      </c>
      <c r="AL92">
        <f t="shared" si="14"/>
        <v>1.1053476946334089</v>
      </c>
      <c r="AM92">
        <f t="shared" si="15"/>
        <v>0.10015994125280986</v>
      </c>
      <c r="AO92" s="3">
        <v>45383</v>
      </c>
      <c r="AP92">
        <v>15</v>
      </c>
      <c r="AQ92">
        <f t="shared" si="16"/>
        <v>0.98489822718319109</v>
      </c>
      <c r="AR92">
        <f t="shared" si="17"/>
        <v>-1.5216965804860358E-2</v>
      </c>
      <c r="AT92" s="3">
        <v>45383</v>
      </c>
      <c r="AU92">
        <v>41.32</v>
      </c>
      <c r="AV92">
        <f t="shared" si="18"/>
        <v>1.0051082461688154</v>
      </c>
      <c r="AW92">
        <f t="shared" si="19"/>
        <v>5.0952433416508259E-3</v>
      </c>
      <c r="AY92" s="3">
        <v>45383</v>
      </c>
      <c r="AZ92">
        <v>198.94</v>
      </c>
      <c r="BA92">
        <f t="shared" si="20"/>
        <v>1.0736683037400832</v>
      </c>
      <c r="BB92">
        <f t="shared" si="21"/>
        <v>7.108110642994471E-2</v>
      </c>
      <c r="BD92" s="3">
        <v>45383</v>
      </c>
      <c r="BE92">
        <v>73.599999999999994</v>
      </c>
      <c r="BF92">
        <f t="shared" si="22"/>
        <v>0.93519695044472673</v>
      </c>
      <c r="BG92">
        <f t="shared" si="23"/>
        <v>-6.6998129688527072E-2</v>
      </c>
      <c r="BI92" s="3">
        <v>45383</v>
      </c>
      <c r="BJ92">
        <v>424.57</v>
      </c>
      <c r="BK92">
        <f t="shared" si="24"/>
        <v>1.0218291215403128</v>
      </c>
      <c r="BL92">
        <f t="shared" si="25"/>
        <v>2.1594277743622312E-2</v>
      </c>
      <c r="BN92" s="3">
        <v>45383</v>
      </c>
      <c r="BO92">
        <v>18293.2</v>
      </c>
      <c r="BP92">
        <f t="shared" si="26"/>
        <v>0.99946948326796126</v>
      </c>
      <c r="BQ92">
        <f t="shared" si="27"/>
        <v>-5.3065750583100027E-4</v>
      </c>
      <c r="BS92" s="3">
        <v>45383</v>
      </c>
      <c r="BT92">
        <v>614.30999999999995</v>
      </c>
      <c r="BU92">
        <f t="shared" si="28"/>
        <v>0.9918784512545612</v>
      </c>
      <c r="BV92">
        <f t="shared" si="29"/>
        <v>-8.1547081818094946E-3</v>
      </c>
      <c r="BX92" s="3">
        <v>45383</v>
      </c>
      <c r="BY92">
        <v>90.363</v>
      </c>
      <c r="BZ92">
        <f t="shared" si="30"/>
        <v>1.0982510725701577</v>
      </c>
      <c r="CA92">
        <f t="shared" si="31"/>
        <v>9.3718980490764422E-2</v>
      </c>
      <c r="CC92" s="3">
        <v>45383</v>
      </c>
      <c r="CD92">
        <v>279.42</v>
      </c>
      <c r="CE92">
        <f t="shared" si="32"/>
        <v>0.92400793650793667</v>
      </c>
      <c r="CF92">
        <f t="shared" si="33"/>
        <v>-7.9034618083036912E-2</v>
      </c>
      <c r="CH92" s="3">
        <v>45383</v>
      </c>
      <c r="CI92">
        <v>87.42</v>
      </c>
      <c r="CJ92">
        <f t="shared" si="34"/>
        <v>1.0463195691202873</v>
      </c>
      <c r="CK92">
        <f t="shared" si="35"/>
        <v>4.5278834393765829E-2</v>
      </c>
      <c r="CM92" s="3">
        <v>45383</v>
      </c>
      <c r="CN92">
        <v>27.72</v>
      </c>
      <c r="CO92">
        <f t="shared" si="36"/>
        <v>1.0424971793907483</v>
      </c>
      <c r="CP92">
        <f t="shared" si="37"/>
        <v>4.1618969066773905E-2</v>
      </c>
      <c r="CR92" s="3">
        <v>45383</v>
      </c>
      <c r="CS92">
        <v>25.073</v>
      </c>
      <c r="CT92">
        <f t="shared" si="38"/>
        <v>1.0731467214518062</v>
      </c>
      <c r="CU92">
        <f t="shared" si="39"/>
        <v>7.0595193771034653E-2</v>
      </c>
      <c r="CW92" s="3">
        <v>45383</v>
      </c>
      <c r="CX92">
        <v>175.22</v>
      </c>
      <c r="CY92">
        <f t="shared" si="40"/>
        <v>0.86468614291354129</v>
      </c>
      <c r="CZ92">
        <f t="shared" si="41"/>
        <v>-0.14538867845520198</v>
      </c>
      <c r="DB92" s="3">
        <v>45383</v>
      </c>
      <c r="DC92">
        <v>228.26</v>
      </c>
      <c r="DD92">
        <f t="shared" si="42"/>
        <v>0.98421869610210422</v>
      </c>
      <c r="DE92">
        <f t="shared" si="43"/>
        <v>-1.5907154487946048E-2</v>
      </c>
    </row>
    <row r="93" spans="1:109">
      <c r="A93" s="3">
        <v>45413</v>
      </c>
      <c r="B93">
        <v>179</v>
      </c>
      <c r="C93">
        <f t="shared" si="0"/>
        <v>0.98911421782615905</v>
      </c>
      <c r="D93">
        <f t="shared" si="1"/>
        <v>-1.0945465831354733E-2</v>
      </c>
      <c r="F93" s="3">
        <v>45413</v>
      </c>
      <c r="G93">
        <v>125.12</v>
      </c>
      <c r="H93">
        <f t="shared" si="2"/>
        <v>1.0400665004156278</v>
      </c>
      <c r="I93">
        <f t="shared" si="3"/>
        <v>3.9284653816367913E-2</v>
      </c>
      <c r="K93" s="3">
        <v>45413</v>
      </c>
      <c r="L93">
        <v>169.3</v>
      </c>
      <c r="M93">
        <f t="shared" si="4"/>
        <v>0.9957066400047051</v>
      </c>
      <c r="N93">
        <f t="shared" si="5"/>
        <v>-4.3026029303047534E-3</v>
      </c>
      <c r="P93" s="3">
        <v>45413</v>
      </c>
      <c r="Q93">
        <v>398.58</v>
      </c>
      <c r="R93">
        <f t="shared" si="6"/>
        <v>0.94854831032841502</v>
      </c>
      <c r="S93">
        <f t="shared" si="7"/>
        <v>-5.2822557505695256E-2</v>
      </c>
      <c r="U93" s="3">
        <v>45413</v>
      </c>
      <c r="V93">
        <v>159.63</v>
      </c>
      <c r="W93">
        <f t="shared" si="8"/>
        <v>1.003457379934624</v>
      </c>
      <c r="X93">
        <f t="shared" si="9"/>
        <v>3.4514169368976828E-3</v>
      </c>
      <c r="Z93" s="3">
        <v>45413</v>
      </c>
      <c r="AA93">
        <v>46.84</v>
      </c>
      <c r="AB93">
        <f t="shared" si="10"/>
        <v>0.93605115907274195</v>
      </c>
      <c r="AC93">
        <f t="shared" si="11"/>
        <v>-6.6085146869193645E-2</v>
      </c>
      <c r="AE93" s="3">
        <v>45413</v>
      </c>
      <c r="AF93">
        <v>129.94999999999999</v>
      </c>
      <c r="AG93">
        <f t="shared" si="12"/>
        <v>1.0014642416769419</v>
      </c>
      <c r="AH93">
        <f t="shared" si="13"/>
        <v>1.4631707203963526E-3</v>
      </c>
      <c r="AJ93" s="3">
        <v>45413</v>
      </c>
      <c r="AK93">
        <v>116.03</v>
      </c>
      <c r="AL93">
        <f t="shared" si="14"/>
        <v>0.9917941704419182</v>
      </c>
      <c r="AM93">
        <f t="shared" si="15"/>
        <v>-8.239682700055994E-3</v>
      </c>
      <c r="AO93" s="3">
        <v>45413</v>
      </c>
      <c r="AP93">
        <v>15.64</v>
      </c>
      <c r="AQ93">
        <f t="shared" si="16"/>
        <v>1.0426666666666666</v>
      </c>
      <c r="AR93">
        <f t="shared" si="17"/>
        <v>4.1781534014954921E-2</v>
      </c>
      <c r="AT93" s="3">
        <v>45413</v>
      </c>
      <c r="AU93">
        <v>39.299999999999997</v>
      </c>
      <c r="AV93">
        <f t="shared" si="18"/>
        <v>0.95111326234269111</v>
      </c>
      <c r="AW93">
        <f t="shared" si="19"/>
        <v>-5.0122125376222328E-2</v>
      </c>
      <c r="AY93" s="3">
        <v>45413</v>
      </c>
      <c r="AZ93">
        <v>191.86</v>
      </c>
      <c r="BA93">
        <f t="shared" si="20"/>
        <v>0.96441138031567319</v>
      </c>
      <c r="BB93">
        <f t="shared" si="21"/>
        <v>-3.623733233446623E-2</v>
      </c>
      <c r="BD93" s="3">
        <v>45413</v>
      </c>
      <c r="BE93">
        <v>71.42</v>
      </c>
      <c r="BF93">
        <f t="shared" si="22"/>
        <v>0.97038043478260883</v>
      </c>
      <c r="BG93">
        <f t="shared" si="23"/>
        <v>-3.0067083568528035E-2</v>
      </c>
      <c r="BI93" s="3">
        <v>45413</v>
      </c>
      <c r="BJ93">
        <v>394.94</v>
      </c>
      <c r="BK93">
        <f t="shared" si="24"/>
        <v>0.93021174364651293</v>
      </c>
      <c r="BL93">
        <f t="shared" si="25"/>
        <v>-7.2343037409961744E-2</v>
      </c>
      <c r="BN93" s="3">
        <v>45413</v>
      </c>
      <c r="BO93">
        <v>17318.55</v>
      </c>
      <c r="BP93">
        <f t="shared" si="26"/>
        <v>0.94672063936326056</v>
      </c>
      <c r="BQ93">
        <f t="shared" si="27"/>
        <v>-5.4751224708302855E-2</v>
      </c>
      <c r="BS93" s="3">
        <v>45413</v>
      </c>
      <c r="BT93">
        <v>551.71</v>
      </c>
      <c r="BU93">
        <f t="shared" si="28"/>
        <v>0.89809705197701495</v>
      </c>
      <c r="BV93">
        <f t="shared" si="29"/>
        <v>-0.10747714082146007</v>
      </c>
      <c r="BX93" s="3">
        <v>45413</v>
      </c>
      <c r="BY93">
        <v>83.040999999999997</v>
      </c>
      <c r="BZ93">
        <f t="shared" si="30"/>
        <v>0.91897126036098842</v>
      </c>
      <c r="CA93">
        <f t="shared" si="31"/>
        <v>-8.4500429845606087E-2</v>
      </c>
      <c r="CC93" s="3">
        <v>45413</v>
      </c>
      <c r="CD93">
        <v>287.33999999999997</v>
      </c>
      <c r="CE93">
        <f t="shared" si="32"/>
        <v>1.0283444277431821</v>
      </c>
      <c r="CF93">
        <f t="shared" si="33"/>
        <v>2.7950157360231983E-2</v>
      </c>
      <c r="CH93" s="3">
        <v>45413</v>
      </c>
      <c r="CI93">
        <v>83.44</v>
      </c>
      <c r="CJ93">
        <f t="shared" si="34"/>
        <v>0.954472660718371</v>
      </c>
      <c r="CK93">
        <f t="shared" si="35"/>
        <v>-4.6596278742651542E-2</v>
      </c>
      <c r="CM93" s="3">
        <v>45413</v>
      </c>
      <c r="CN93">
        <v>27.18</v>
      </c>
      <c r="CO93">
        <f t="shared" si="36"/>
        <v>0.98051948051948057</v>
      </c>
      <c r="CP93">
        <f t="shared" si="37"/>
        <v>-1.9672765598704779E-2</v>
      </c>
      <c r="CR93" s="3">
        <v>45413</v>
      </c>
      <c r="CS93">
        <v>26.748000000000001</v>
      </c>
      <c r="CT93">
        <f t="shared" si="38"/>
        <v>1.0668049296055517</v>
      </c>
      <c r="CU93">
        <f t="shared" si="39"/>
        <v>6.4668134242634498E-2</v>
      </c>
      <c r="CW93" s="3">
        <v>45413</v>
      </c>
      <c r="CX93">
        <v>179.99</v>
      </c>
      <c r="CY93">
        <f t="shared" si="40"/>
        <v>1.0272229197580185</v>
      </c>
      <c r="CZ93">
        <f t="shared" si="41"/>
        <v>2.6858966553170025E-2</v>
      </c>
      <c r="DB93" s="3">
        <v>45413</v>
      </c>
      <c r="DC93">
        <v>255.14</v>
      </c>
      <c r="DD93">
        <f t="shared" si="42"/>
        <v>1.1177604486112327</v>
      </c>
      <c r="DE93">
        <f t="shared" si="43"/>
        <v>0.11132708398468992</v>
      </c>
    </row>
    <row r="94" spans="1:109">
      <c r="A94" s="3">
        <v>45446</v>
      </c>
      <c r="B94">
        <v>178.34</v>
      </c>
      <c r="C94">
        <f t="shared" si="0"/>
        <v>0.99631284916201124</v>
      </c>
      <c r="D94">
        <f t="shared" si="1"/>
        <v>-3.6939651340215499E-3</v>
      </c>
      <c r="F94" s="3">
        <v>45446</v>
      </c>
      <c r="G94">
        <v>130.77000000000001</v>
      </c>
      <c r="H94">
        <f t="shared" si="2"/>
        <v>1.0451566496163682</v>
      </c>
      <c r="I94">
        <f t="shared" si="3"/>
        <v>4.4166778121409914E-2</v>
      </c>
      <c r="K94" s="3">
        <v>45446</v>
      </c>
      <c r="L94">
        <v>194.03</v>
      </c>
      <c r="M94">
        <f t="shared" si="4"/>
        <v>1.1460720614294151</v>
      </c>
      <c r="N94">
        <f t="shared" si="5"/>
        <v>0.13634049714409133</v>
      </c>
      <c r="P94" s="3">
        <v>45446</v>
      </c>
      <c r="Q94">
        <v>414.79</v>
      </c>
      <c r="R94">
        <f t="shared" si="6"/>
        <v>1.0406693762858148</v>
      </c>
      <c r="S94">
        <f t="shared" si="7"/>
        <v>3.9864137155707732E-2</v>
      </c>
      <c r="U94" s="3">
        <v>45446</v>
      </c>
      <c r="V94">
        <v>157.46</v>
      </c>
      <c r="W94">
        <f t="shared" si="8"/>
        <v>0.98640606402305342</v>
      </c>
      <c r="X94">
        <f t="shared" si="9"/>
        <v>-1.3687179520066369E-2</v>
      </c>
      <c r="Z94" s="3">
        <v>45446</v>
      </c>
      <c r="AA94">
        <v>46.65</v>
      </c>
      <c r="AB94">
        <f t="shared" si="10"/>
        <v>0.9959436379163108</v>
      </c>
      <c r="AC94">
        <f t="shared" si="11"/>
        <v>-4.0646114361638083E-3</v>
      </c>
      <c r="AE94" s="3">
        <v>45446</v>
      </c>
      <c r="AF94">
        <v>119.64</v>
      </c>
      <c r="AG94">
        <f t="shared" si="12"/>
        <v>0.92066179299730677</v>
      </c>
      <c r="AH94">
        <f t="shared" si="13"/>
        <v>-8.2662527325751869E-2</v>
      </c>
      <c r="AJ94" s="3">
        <v>45446</v>
      </c>
      <c r="AK94">
        <v>114.45</v>
      </c>
      <c r="AL94">
        <f t="shared" si="14"/>
        <v>0.98638283202620014</v>
      </c>
      <c r="AM94">
        <f t="shared" si="15"/>
        <v>-1.3710731960878337E-2</v>
      </c>
      <c r="AO94" s="3">
        <v>45446</v>
      </c>
      <c r="AP94">
        <v>15.37</v>
      </c>
      <c r="AQ94">
        <f t="shared" si="16"/>
        <v>0.98273657289002547</v>
      </c>
      <c r="AR94">
        <f t="shared" si="17"/>
        <v>-1.7414177566660635E-2</v>
      </c>
      <c r="AT94" s="3">
        <v>45446</v>
      </c>
      <c r="AU94">
        <v>45.05</v>
      </c>
      <c r="AV94">
        <f t="shared" si="18"/>
        <v>1.1463104325699747</v>
      </c>
      <c r="AW94">
        <f t="shared" si="19"/>
        <v>0.13654846517913147</v>
      </c>
      <c r="AY94" s="3">
        <v>45446</v>
      </c>
      <c r="AZ94">
        <v>201.82</v>
      </c>
      <c r="BA94">
        <f t="shared" si="20"/>
        <v>1.0519128531220681</v>
      </c>
      <c r="BB94">
        <f t="shared" si="21"/>
        <v>5.0610271646581086E-2</v>
      </c>
      <c r="BD94" s="3">
        <v>45446</v>
      </c>
      <c r="BE94">
        <v>87.91</v>
      </c>
      <c r="BF94">
        <f t="shared" si="22"/>
        <v>1.230887706524783</v>
      </c>
      <c r="BG94">
        <f t="shared" si="23"/>
        <v>0.20773562169678483</v>
      </c>
      <c r="BI94" s="3">
        <v>45446</v>
      </c>
      <c r="BJ94">
        <v>413.52</v>
      </c>
      <c r="BK94">
        <f t="shared" si="24"/>
        <v>1.0470451207778397</v>
      </c>
      <c r="BL94">
        <f t="shared" si="25"/>
        <v>4.5972026258620395E-2</v>
      </c>
      <c r="BN94" s="3">
        <v>45446</v>
      </c>
      <c r="BO94">
        <v>18600.97</v>
      </c>
      <c r="BP94">
        <f t="shared" si="26"/>
        <v>1.0740489244191922</v>
      </c>
      <c r="BQ94">
        <f t="shared" si="27"/>
        <v>7.1435548512080463E-2</v>
      </c>
      <c r="BS94" s="3">
        <v>45446</v>
      </c>
      <c r="BT94">
        <v>633.79</v>
      </c>
      <c r="BU94">
        <f t="shared" si="28"/>
        <v>1.1487738123289408</v>
      </c>
      <c r="BV94">
        <f t="shared" si="29"/>
        <v>0.13869512337732884</v>
      </c>
      <c r="BX94" s="3">
        <v>45446</v>
      </c>
      <c r="BY94">
        <v>115</v>
      </c>
      <c r="BZ94">
        <f t="shared" si="30"/>
        <v>1.3848580821521899</v>
      </c>
      <c r="CA94">
        <f t="shared" si="31"/>
        <v>0.32559766662897049</v>
      </c>
      <c r="CC94" s="3">
        <v>45446</v>
      </c>
      <c r="CD94">
        <v>294.48</v>
      </c>
      <c r="CE94">
        <f t="shared" si="32"/>
        <v>1.0248486114011277</v>
      </c>
      <c r="CF94">
        <f t="shared" si="33"/>
        <v>2.4544905488192811E-2</v>
      </c>
      <c r="CH94" s="3">
        <v>45446</v>
      </c>
      <c r="CI94">
        <v>78.36</v>
      </c>
      <c r="CJ94">
        <f t="shared" si="34"/>
        <v>0.93911792905081493</v>
      </c>
      <c r="CK94">
        <f t="shared" si="35"/>
        <v>-6.2814217616177032E-2</v>
      </c>
      <c r="CM94" s="3">
        <v>45446</v>
      </c>
      <c r="CN94">
        <v>29.31</v>
      </c>
      <c r="CO94">
        <f t="shared" si="36"/>
        <v>1.0783664459161149</v>
      </c>
      <c r="CP94">
        <f t="shared" si="37"/>
        <v>7.5447345999803475E-2</v>
      </c>
      <c r="CR94" s="3">
        <v>45446</v>
      </c>
      <c r="CS94">
        <v>30.783999999999999</v>
      </c>
      <c r="CT94">
        <f t="shared" si="38"/>
        <v>1.1508897861522356</v>
      </c>
      <c r="CU94">
        <f t="shared" si="39"/>
        <v>0.14053537029156379</v>
      </c>
      <c r="CW94" s="3">
        <v>45446</v>
      </c>
      <c r="CX94">
        <v>176.29</v>
      </c>
      <c r="CY94">
        <f t="shared" si="40"/>
        <v>0.97944330240568911</v>
      </c>
      <c r="CZ94">
        <f t="shared" si="41"/>
        <v>-2.0770927493735842E-2</v>
      </c>
      <c r="DB94" s="3">
        <v>45446</v>
      </c>
      <c r="DC94">
        <v>276.26</v>
      </c>
      <c r="DD94">
        <f t="shared" si="42"/>
        <v>1.082778082621306</v>
      </c>
      <c r="DE94">
        <f t="shared" si="43"/>
        <v>7.953003716166987E-2</v>
      </c>
    </row>
    <row r="95" spans="1:109">
      <c r="A95" s="3">
        <v>45474</v>
      </c>
      <c r="B95">
        <v>197.2</v>
      </c>
      <c r="C95">
        <f t="shared" si="0"/>
        <v>1.1057530559605246</v>
      </c>
      <c r="D95">
        <f t="shared" si="1"/>
        <v>0.10052660146180148</v>
      </c>
      <c r="F95" s="3">
        <v>45474</v>
      </c>
      <c r="G95">
        <v>127.76</v>
      </c>
      <c r="H95">
        <f t="shared" si="2"/>
        <v>0.97698248833830381</v>
      </c>
      <c r="I95">
        <f t="shared" si="3"/>
        <v>-2.3286551011654007E-2</v>
      </c>
      <c r="K95" s="3">
        <v>45474</v>
      </c>
      <c r="L95">
        <v>216.75</v>
      </c>
      <c r="M95">
        <f t="shared" si="4"/>
        <v>1.1170952945420811</v>
      </c>
      <c r="N95">
        <f t="shared" si="5"/>
        <v>0.11073182937747013</v>
      </c>
      <c r="P95" s="3">
        <v>45474</v>
      </c>
      <c r="Q95">
        <v>405.19</v>
      </c>
      <c r="R95">
        <f t="shared" si="6"/>
        <v>0.97685575833554328</v>
      </c>
      <c r="S95">
        <f t="shared" si="7"/>
        <v>-2.3416275161699689E-2</v>
      </c>
      <c r="U95" s="3">
        <v>45474</v>
      </c>
      <c r="V95">
        <v>156.52000000000001</v>
      </c>
      <c r="W95">
        <f t="shared" si="8"/>
        <v>0.99403022989965706</v>
      </c>
      <c r="X95">
        <f t="shared" si="9"/>
        <v>-5.9876604141094218E-3</v>
      </c>
      <c r="Z95" s="3">
        <v>45474</v>
      </c>
      <c r="AA95">
        <v>47.52</v>
      </c>
      <c r="AB95">
        <f t="shared" si="10"/>
        <v>1.0186495176848875</v>
      </c>
      <c r="AC95">
        <f t="shared" si="11"/>
        <v>1.8477747761036733E-2</v>
      </c>
      <c r="AE95" s="3">
        <v>45474</v>
      </c>
      <c r="AF95">
        <v>126.54</v>
      </c>
      <c r="AG95">
        <f t="shared" si="12"/>
        <v>1.0576730190571715</v>
      </c>
      <c r="AH95">
        <f t="shared" si="13"/>
        <v>5.6071229956990924E-2</v>
      </c>
      <c r="AJ95" s="3">
        <v>45474</v>
      </c>
      <c r="AK95">
        <v>114.96</v>
      </c>
      <c r="AL95">
        <f t="shared" si="14"/>
        <v>1.0044560943643512</v>
      </c>
      <c r="AM95">
        <f t="shared" si="15"/>
        <v>4.4461953721937758E-3</v>
      </c>
      <c r="AO95" s="3">
        <v>45474</v>
      </c>
      <c r="AP95">
        <v>15.16</v>
      </c>
      <c r="AQ95">
        <f t="shared" si="16"/>
        <v>0.98633702016916081</v>
      </c>
      <c r="AR95">
        <f t="shared" si="17"/>
        <v>-1.375717733627879E-2</v>
      </c>
      <c r="AT95" s="3">
        <v>45474</v>
      </c>
      <c r="AU95">
        <v>52.02</v>
      </c>
      <c r="AV95">
        <f t="shared" si="18"/>
        <v>1.1547169811320757</v>
      </c>
      <c r="AW95">
        <f t="shared" si="19"/>
        <v>0.14385527596615871</v>
      </c>
      <c r="AY95" s="3">
        <v>45474</v>
      </c>
      <c r="AZ95">
        <v>205.45</v>
      </c>
      <c r="BA95">
        <f t="shared" si="20"/>
        <v>1.0179863244475276</v>
      </c>
      <c r="BB95">
        <f t="shared" si="21"/>
        <v>1.7826484293036113E-2</v>
      </c>
      <c r="BD95" s="3">
        <v>45474</v>
      </c>
      <c r="BE95">
        <v>84.85</v>
      </c>
      <c r="BF95">
        <f t="shared" si="22"/>
        <v>0.96519167330224087</v>
      </c>
      <c r="BG95">
        <f t="shared" si="23"/>
        <v>-3.5428572182851961E-2</v>
      </c>
      <c r="BI95" s="3">
        <v>45474</v>
      </c>
      <c r="BJ95">
        <v>456.73</v>
      </c>
      <c r="BK95">
        <f t="shared" si="24"/>
        <v>1.1044931321338751</v>
      </c>
      <c r="BL95">
        <f t="shared" si="25"/>
        <v>9.9386525781631527E-2</v>
      </c>
      <c r="BN95" s="3">
        <v>45474</v>
      </c>
      <c r="BO95">
        <v>19812.22</v>
      </c>
      <c r="BP95">
        <f t="shared" si="26"/>
        <v>1.0651175718255552</v>
      </c>
      <c r="BQ95">
        <f t="shared" si="27"/>
        <v>6.3085189148523138E-2</v>
      </c>
      <c r="BS95" s="3">
        <v>45474</v>
      </c>
      <c r="BT95">
        <v>673.61</v>
      </c>
      <c r="BU95">
        <f t="shared" si="28"/>
        <v>1.0628283816406066</v>
      </c>
      <c r="BV95">
        <f t="shared" si="29"/>
        <v>6.0933639139175537E-2</v>
      </c>
      <c r="BX95" s="3">
        <v>45474</v>
      </c>
      <c r="BY95">
        <v>124.3</v>
      </c>
      <c r="BZ95">
        <f t="shared" si="30"/>
        <v>1.0808695652173912</v>
      </c>
      <c r="CA95">
        <f t="shared" si="31"/>
        <v>7.7765870153415254E-2</v>
      </c>
      <c r="CC95" s="3">
        <v>45474</v>
      </c>
      <c r="CD95">
        <v>340.9</v>
      </c>
      <c r="CE95">
        <f t="shared" si="32"/>
        <v>1.1576337951643574</v>
      </c>
      <c r="CF95">
        <f t="shared" si="33"/>
        <v>0.1463780900730916</v>
      </c>
      <c r="CH95" s="3">
        <v>45474</v>
      </c>
      <c r="CI95">
        <v>86.6</v>
      </c>
      <c r="CJ95">
        <f t="shared" si="34"/>
        <v>1.1051556916794283</v>
      </c>
      <c r="CK95">
        <f t="shared" si="35"/>
        <v>9.998622249204947E-2</v>
      </c>
      <c r="CM95" s="3">
        <v>45474</v>
      </c>
      <c r="CN95">
        <v>28.22</v>
      </c>
      <c r="CO95">
        <f t="shared" si="36"/>
        <v>0.96281132719208462</v>
      </c>
      <c r="CP95">
        <f t="shared" si="37"/>
        <v>-3.7897808298133114E-2</v>
      </c>
      <c r="CR95" s="3">
        <v>45474</v>
      </c>
      <c r="CS95">
        <v>29.613</v>
      </c>
      <c r="CT95">
        <f t="shared" si="38"/>
        <v>0.96196075883575882</v>
      </c>
      <c r="CU95">
        <f t="shared" si="39"/>
        <v>-3.8781620379435389E-2</v>
      </c>
      <c r="CW95" s="3">
        <v>45474</v>
      </c>
      <c r="CX95">
        <v>209.86</v>
      </c>
      <c r="CY95">
        <f t="shared" si="40"/>
        <v>1.1904248681150378</v>
      </c>
      <c r="CZ95">
        <f t="shared" si="41"/>
        <v>0.17431027543211297</v>
      </c>
      <c r="DB95" s="3">
        <v>45474</v>
      </c>
      <c r="DC95">
        <v>319.01</v>
      </c>
      <c r="DD95">
        <f t="shared" si="42"/>
        <v>1.15474552957359</v>
      </c>
      <c r="DE95">
        <f t="shared" si="43"/>
        <v>0.14387999898407605</v>
      </c>
    </row>
    <row r="96" spans="1:109">
      <c r="A96" s="3">
        <v>45505</v>
      </c>
      <c r="B96">
        <v>184.07</v>
      </c>
      <c r="C96">
        <f t="shared" si="0"/>
        <v>0.93341784989858012</v>
      </c>
      <c r="D96">
        <f t="shared" si="1"/>
        <v>-6.8902322123904347E-2</v>
      </c>
      <c r="F96" s="3">
        <v>45505</v>
      </c>
      <c r="G96">
        <v>144.5</v>
      </c>
      <c r="H96">
        <f t="shared" si="2"/>
        <v>1.1310269254852849</v>
      </c>
      <c r="I96">
        <f t="shared" si="3"/>
        <v>0.12312600364572988</v>
      </c>
      <c r="K96" s="3">
        <v>45505</v>
      </c>
      <c r="L96">
        <v>218.36</v>
      </c>
      <c r="M96">
        <f t="shared" si="4"/>
        <v>1.0074279123414072</v>
      </c>
      <c r="N96">
        <f t="shared" si="5"/>
        <v>7.4004612529056327E-3</v>
      </c>
      <c r="P96" s="3">
        <v>45505</v>
      </c>
      <c r="Q96">
        <v>431.81</v>
      </c>
      <c r="R96">
        <f t="shared" si="6"/>
        <v>1.0656975739776402</v>
      </c>
      <c r="S96">
        <f t="shared" si="7"/>
        <v>6.3629583783179011E-2</v>
      </c>
      <c r="U96" s="3">
        <v>45505</v>
      </c>
      <c r="V96">
        <v>152.62</v>
      </c>
      <c r="W96">
        <f t="shared" si="8"/>
        <v>0.97508305647840532</v>
      </c>
      <c r="X96">
        <f t="shared" si="9"/>
        <v>-2.5232625480724587E-2</v>
      </c>
      <c r="Z96" s="3">
        <v>45505</v>
      </c>
      <c r="AA96">
        <v>47.39</v>
      </c>
      <c r="AB96">
        <f t="shared" si="10"/>
        <v>0.99726430976430969</v>
      </c>
      <c r="AC96">
        <f t="shared" si="11"/>
        <v>-2.7394390748926357E-3</v>
      </c>
      <c r="AE96" s="3">
        <v>45505</v>
      </c>
      <c r="AF96">
        <v>123.11</v>
      </c>
      <c r="AG96">
        <f t="shared" si="12"/>
        <v>0.97289394657815709</v>
      </c>
      <c r="AH96">
        <f t="shared" si="13"/>
        <v>-2.7480199059214633E-2</v>
      </c>
      <c r="AJ96" s="3">
        <v>45505</v>
      </c>
      <c r="AK96">
        <v>116.95</v>
      </c>
      <c r="AL96">
        <f t="shared" si="14"/>
        <v>1.0173103688239389</v>
      </c>
      <c r="AM96">
        <f t="shared" si="15"/>
        <v>1.7162251259418664E-2</v>
      </c>
      <c r="AO96" s="3">
        <v>45505</v>
      </c>
      <c r="AP96">
        <v>14.9</v>
      </c>
      <c r="AQ96">
        <f t="shared" si="16"/>
        <v>0.98284960422163592</v>
      </c>
      <c r="AR96">
        <f t="shared" si="17"/>
        <v>-1.7299167262812106E-2</v>
      </c>
      <c r="AT96" s="3">
        <v>45505</v>
      </c>
      <c r="AU96">
        <v>55.05</v>
      </c>
      <c r="AV96">
        <f t="shared" si="18"/>
        <v>1.0582468281430217</v>
      </c>
      <c r="AW96">
        <f t="shared" si="19"/>
        <v>5.6613603148183311E-2</v>
      </c>
      <c r="AY96" s="3">
        <v>45505</v>
      </c>
      <c r="AZ96">
        <v>207.96</v>
      </c>
      <c r="BA96">
        <f t="shared" si="20"/>
        <v>1.012217084448771</v>
      </c>
      <c r="BB96">
        <f t="shared" si="21"/>
        <v>1.2143058186096281E-2</v>
      </c>
      <c r="BD96" s="3">
        <v>45505</v>
      </c>
      <c r="BE96">
        <v>104.3</v>
      </c>
      <c r="BF96">
        <f t="shared" si="22"/>
        <v>1.2292280494991161</v>
      </c>
      <c r="BG96">
        <f t="shared" si="23"/>
        <v>0.20638637032649146</v>
      </c>
      <c r="BI96" s="3">
        <v>45505</v>
      </c>
      <c r="BJ96">
        <v>417.11</v>
      </c>
      <c r="BK96">
        <f t="shared" si="24"/>
        <v>0.91325290653121094</v>
      </c>
      <c r="BL96">
        <f t="shared" si="25"/>
        <v>-9.0742430687981684E-2</v>
      </c>
      <c r="BN96" s="3">
        <v>45505</v>
      </c>
      <c r="BO96">
        <v>18890.39</v>
      </c>
      <c r="BP96">
        <f t="shared" si="26"/>
        <v>0.95347164527751049</v>
      </c>
      <c r="BQ96">
        <f t="shared" si="27"/>
        <v>-4.7645591900863489E-2</v>
      </c>
      <c r="BS96" s="3">
        <v>45505</v>
      </c>
      <c r="BT96">
        <v>624.85</v>
      </c>
      <c r="BU96">
        <f t="shared" si="28"/>
        <v>0.92761390121880616</v>
      </c>
      <c r="BV96">
        <f t="shared" si="29"/>
        <v>-7.5139687491830073E-2</v>
      </c>
      <c r="BX96" s="3">
        <v>45505</v>
      </c>
      <c r="BY96">
        <v>109.21</v>
      </c>
      <c r="BZ96">
        <f t="shared" si="30"/>
        <v>0.87860016090104587</v>
      </c>
      <c r="CA96">
        <f t="shared" si="31"/>
        <v>-0.12942536430702839</v>
      </c>
      <c r="CC96" s="3">
        <v>45505</v>
      </c>
      <c r="CD96">
        <v>315.62</v>
      </c>
      <c r="CE96">
        <f t="shared" si="32"/>
        <v>0.92584335582282207</v>
      </c>
      <c r="CF96">
        <f t="shared" si="33"/>
        <v>-7.7050220823870641E-2</v>
      </c>
      <c r="CH96" s="3">
        <v>45505</v>
      </c>
      <c r="CI96">
        <v>80.099999999999994</v>
      </c>
      <c r="CJ96">
        <f t="shared" si="34"/>
        <v>0.92494226327944573</v>
      </c>
      <c r="CK96">
        <f t="shared" si="35"/>
        <v>-7.8023961494075936E-2</v>
      </c>
      <c r="CM96" s="3">
        <v>45505</v>
      </c>
      <c r="CN96">
        <v>30.65</v>
      </c>
      <c r="CO96">
        <f t="shared" si="36"/>
        <v>1.0861091424521616</v>
      </c>
      <c r="CP96">
        <f t="shared" si="37"/>
        <v>8.2601715957552488E-2</v>
      </c>
      <c r="CR96" s="3">
        <v>45505</v>
      </c>
      <c r="CS96">
        <v>28.477</v>
      </c>
      <c r="CT96">
        <f t="shared" si="38"/>
        <v>0.96163846959105803</v>
      </c>
      <c r="CU96">
        <f t="shared" si="39"/>
        <v>-3.9116710187076929E-2</v>
      </c>
      <c r="CW96" s="3">
        <v>45505</v>
      </c>
      <c r="CX96">
        <v>216.86</v>
      </c>
      <c r="CY96">
        <f t="shared" si="40"/>
        <v>1.0333555703802535</v>
      </c>
      <c r="CZ96">
        <f t="shared" si="41"/>
        <v>3.2811342314270922E-2</v>
      </c>
      <c r="DB96" s="3">
        <v>45505</v>
      </c>
      <c r="DC96">
        <v>327.79</v>
      </c>
      <c r="DD96">
        <f t="shared" si="42"/>
        <v>1.0275226481928468</v>
      </c>
      <c r="DE96">
        <f t="shared" si="43"/>
        <v>2.7150709182164341E-2</v>
      </c>
    </row>
    <row r="97" spans="1:109">
      <c r="A97" s="3">
        <v>45538</v>
      </c>
      <c r="B97">
        <v>176.25</v>
      </c>
      <c r="C97">
        <f t="shared" si="0"/>
        <v>0.95751616232954861</v>
      </c>
      <c r="D97">
        <f t="shared" si="1"/>
        <v>-4.3412678352252577E-2</v>
      </c>
      <c r="F97" s="3">
        <v>45538</v>
      </c>
      <c r="G97">
        <v>143.47999999999999</v>
      </c>
      <c r="H97">
        <f t="shared" si="2"/>
        <v>0.99294117647058822</v>
      </c>
      <c r="I97">
        <f t="shared" si="3"/>
        <v>-7.0838548884050436E-3</v>
      </c>
      <c r="K97" s="3">
        <v>45538</v>
      </c>
      <c r="L97">
        <v>222.77</v>
      </c>
      <c r="M97">
        <f t="shared" si="4"/>
        <v>1.0201960065946143</v>
      </c>
      <c r="N97">
        <f t="shared" si="5"/>
        <v>1.9994772163225597E-2</v>
      </c>
      <c r="P97" s="3">
        <v>45538</v>
      </c>
      <c r="Q97">
        <v>476.83</v>
      </c>
      <c r="R97">
        <f t="shared" si="6"/>
        <v>1.1042588175354902</v>
      </c>
      <c r="S97">
        <f t="shared" si="7"/>
        <v>9.9174356552489226E-2</v>
      </c>
      <c r="U97" s="3">
        <v>45538</v>
      </c>
      <c r="V97">
        <v>144.66</v>
      </c>
      <c r="W97">
        <f t="shared" si="8"/>
        <v>0.94784431922421697</v>
      </c>
      <c r="X97">
        <f t="shared" si="9"/>
        <v>-5.3565010440352487E-2</v>
      </c>
      <c r="Z97" s="3">
        <v>45538</v>
      </c>
      <c r="AA97">
        <v>50.06</v>
      </c>
      <c r="AB97">
        <f t="shared" si="10"/>
        <v>1.056341000211015</v>
      </c>
      <c r="AC97">
        <f t="shared" si="11"/>
        <v>5.4811050024131204E-2</v>
      </c>
      <c r="AE97" s="3">
        <v>45538</v>
      </c>
      <c r="AF97">
        <v>123.63</v>
      </c>
      <c r="AG97">
        <f t="shared" si="12"/>
        <v>1.0042238648363253</v>
      </c>
      <c r="AH97">
        <f t="shared" si="13"/>
        <v>4.214969359312132E-3</v>
      </c>
      <c r="AJ97" s="3">
        <v>45538</v>
      </c>
      <c r="AK97">
        <v>115.47</v>
      </c>
      <c r="AL97">
        <f t="shared" si="14"/>
        <v>0.98734501923899098</v>
      </c>
      <c r="AM97">
        <f t="shared" si="15"/>
        <v>-1.2735737066423627E-2</v>
      </c>
      <c r="AO97" s="3">
        <v>45538</v>
      </c>
      <c r="AP97">
        <v>14.19</v>
      </c>
      <c r="AQ97">
        <f t="shared" si="16"/>
        <v>0.95234899328859057</v>
      </c>
      <c r="AR97">
        <f t="shared" si="17"/>
        <v>-4.8823721779462197E-2</v>
      </c>
      <c r="AT97" s="3">
        <v>45538</v>
      </c>
      <c r="AU97">
        <v>61.22</v>
      </c>
      <c r="AV97">
        <f t="shared" si="18"/>
        <v>1.1120799273387829</v>
      </c>
      <c r="AW97">
        <f t="shared" si="19"/>
        <v>0.10623207034857747</v>
      </c>
      <c r="AY97" s="3">
        <v>45538</v>
      </c>
      <c r="AZ97">
        <v>220.3</v>
      </c>
      <c r="BA97">
        <f t="shared" si="20"/>
        <v>1.0593383342950569</v>
      </c>
      <c r="BB97">
        <f t="shared" si="21"/>
        <v>5.7644500292782529E-2</v>
      </c>
      <c r="BD97" s="3">
        <v>45538</v>
      </c>
      <c r="BE97">
        <v>100.95</v>
      </c>
      <c r="BF97">
        <f t="shared" si="22"/>
        <v>0.96788111217641426</v>
      </c>
      <c r="BG97">
        <f t="shared" si="23"/>
        <v>-3.2646017247880188E-2</v>
      </c>
      <c r="BI97" s="3">
        <v>45538</v>
      </c>
      <c r="BJ97">
        <v>409.44</v>
      </c>
      <c r="BK97">
        <f t="shared" si="24"/>
        <v>0.98161156529452653</v>
      </c>
      <c r="BL97">
        <f t="shared" si="25"/>
        <v>-1.8559603569955105E-2</v>
      </c>
      <c r="BN97" s="3">
        <v>45538</v>
      </c>
      <c r="BO97">
        <v>18958.73</v>
      </c>
      <c r="BP97">
        <f t="shared" si="26"/>
        <v>1.0036177124982597</v>
      </c>
      <c r="BQ97">
        <f t="shared" si="27"/>
        <v>3.6111843163855921E-3</v>
      </c>
      <c r="BS97" s="3">
        <v>45538</v>
      </c>
      <c r="BT97">
        <v>675.32</v>
      </c>
      <c r="BU97">
        <f t="shared" si="28"/>
        <v>1.0807713851324319</v>
      </c>
      <c r="BV97">
        <f t="shared" si="29"/>
        <v>7.7675031677200287E-2</v>
      </c>
      <c r="BX97" s="3">
        <v>45538</v>
      </c>
      <c r="BY97">
        <v>108</v>
      </c>
      <c r="BZ97">
        <f t="shared" si="30"/>
        <v>0.98892042853218576</v>
      </c>
      <c r="CA97">
        <f t="shared" si="31"/>
        <v>-1.1141407085417271E-2</v>
      </c>
      <c r="CC97" s="3">
        <v>45538</v>
      </c>
      <c r="CD97">
        <v>355.07</v>
      </c>
      <c r="CE97">
        <f t="shared" si="32"/>
        <v>1.1249920790824408</v>
      </c>
      <c r="CF97">
        <f t="shared" si="33"/>
        <v>0.11777599481598863</v>
      </c>
      <c r="CH97" s="3">
        <v>45538</v>
      </c>
      <c r="CI97">
        <v>73.75</v>
      </c>
      <c r="CJ97">
        <f t="shared" si="34"/>
        <v>0.92072409488139828</v>
      </c>
      <c r="CK97">
        <f t="shared" si="35"/>
        <v>-8.2594858854384307E-2</v>
      </c>
      <c r="CM97" s="3">
        <v>45538</v>
      </c>
      <c r="CN97">
        <v>28.3</v>
      </c>
      <c r="CO97">
        <f t="shared" si="36"/>
        <v>0.92332789559543238</v>
      </c>
      <c r="CP97">
        <f t="shared" si="37"/>
        <v>-7.9770857733028375E-2</v>
      </c>
      <c r="CR97" s="3">
        <v>45538</v>
      </c>
      <c r="CS97">
        <v>28.344000000000001</v>
      </c>
      <c r="CT97">
        <f t="shared" si="38"/>
        <v>0.99532956420971308</v>
      </c>
      <c r="CU97">
        <f t="shared" si="39"/>
        <v>-4.6813763536127772E-3</v>
      </c>
      <c r="CW97" s="3">
        <v>45538</v>
      </c>
      <c r="CX97">
        <v>210.6</v>
      </c>
      <c r="CY97">
        <f t="shared" si="40"/>
        <v>0.97113345015217178</v>
      </c>
      <c r="CZ97">
        <f t="shared" si="41"/>
        <v>-2.9291384344160877E-2</v>
      </c>
      <c r="DB97" s="3">
        <v>45538</v>
      </c>
      <c r="DC97">
        <v>352.4</v>
      </c>
      <c r="DD97">
        <f t="shared" si="42"/>
        <v>1.0750785563928122</v>
      </c>
      <c r="DE97">
        <f t="shared" si="43"/>
        <v>7.2393734623970127E-2</v>
      </c>
    </row>
  </sheetData>
  <pageMargins left="0.7" right="0.7" top="0.75" bottom="0.75" header="0.3" footer="0.3"/>
  <tableParts count="1">
    <tablePart r:id="rId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2B53-41AF-0D4E-A742-6F52E330E9C7}">
  <sheetPr>
    <tabColor rgb="FF00B050"/>
  </sheetPr>
  <dimension ref="A2:AB66"/>
  <sheetViews>
    <sheetView topLeftCell="J1" zoomScale="64" zoomScaleNormal="100" workbookViewId="0">
      <selection activeCell="W29" sqref="W29"/>
    </sheetView>
  </sheetViews>
  <sheetFormatPr baseColWidth="10" defaultColWidth="14.42578125" defaultRowHeight="16"/>
  <cols>
    <col min="1" max="1" width="6.42578125" bestFit="1" customWidth="1"/>
    <col min="2" max="2" width="17.28515625" bestFit="1" customWidth="1"/>
    <col min="3" max="3" width="24.7109375" bestFit="1" customWidth="1"/>
    <col min="4" max="4" width="25.7109375" bestFit="1" customWidth="1"/>
    <col min="5" max="5" width="17.140625" bestFit="1" customWidth="1"/>
    <col min="6" max="6" width="8.28515625" bestFit="1" customWidth="1"/>
    <col min="7" max="7" width="41.85546875" bestFit="1" customWidth="1"/>
    <col min="8" max="8" width="14.28515625" bestFit="1" customWidth="1"/>
    <col min="9" max="9" width="20.5703125" bestFit="1" customWidth="1"/>
    <col min="10" max="10" width="12.5703125" bestFit="1" customWidth="1"/>
    <col min="11" max="11" width="23.42578125" bestFit="1" customWidth="1"/>
    <col min="12" max="12" width="14.42578125" bestFit="1" customWidth="1"/>
    <col min="13" max="13" width="12.140625" bestFit="1" customWidth="1"/>
    <col min="14" max="14" width="17.5703125" customWidth="1"/>
    <col min="15" max="15" width="12.28515625" bestFit="1" customWidth="1"/>
    <col min="16" max="17" width="15.5703125" bestFit="1" customWidth="1"/>
    <col min="18" max="18" width="12.85546875" bestFit="1" customWidth="1"/>
    <col min="19" max="19" width="15.140625" bestFit="1" customWidth="1"/>
    <col min="20" max="20" width="15" bestFit="1" customWidth="1"/>
    <col min="21" max="21" width="17.28515625" bestFit="1" customWidth="1"/>
    <col min="22" max="22" width="12.7109375" bestFit="1" customWidth="1"/>
    <col min="23" max="24" width="14.42578125" bestFit="1" customWidth="1"/>
    <col min="25" max="25" width="17.42578125" bestFit="1" customWidth="1"/>
    <col min="26" max="26" width="11.5703125" bestFit="1" customWidth="1"/>
    <col min="27" max="27" width="23.5703125" bestFit="1" customWidth="1"/>
  </cols>
  <sheetData>
    <row r="2" spans="2:27" ht="40" customHeight="1">
      <c r="B2" s="77" t="s">
        <v>51</v>
      </c>
      <c r="C2" s="77"/>
      <c r="D2" s="77"/>
      <c r="E2" s="77"/>
      <c r="G2" t="s">
        <v>50</v>
      </c>
    </row>
    <row r="3" spans="2:27">
      <c r="B3" s="34"/>
      <c r="C3" s="34"/>
      <c r="D3" s="34"/>
      <c r="E3" s="34"/>
    </row>
    <row r="4" spans="2:27">
      <c r="B4" t="s">
        <v>25</v>
      </c>
      <c r="C4" t="s">
        <v>35</v>
      </c>
      <c r="D4" t="s">
        <v>36</v>
      </c>
      <c r="E4" t="s">
        <v>41</v>
      </c>
      <c r="G4" s="16" t="s">
        <v>37</v>
      </c>
      <c r="H4" s="15" t="s">
        <v>3</v>
      </c>
      <c r="I4" s="15" t="s">
        <v>4</v>
      </c>
      <c r="J4" s="15" t="s">
        <v>5</v>
      </c>
      <c r="K4" s="15" t="s">
        <v>6</v>
      </c>
      <c r="L4" s="15" t="s">
        <v>7</v>
      </c>
      <c r="M4" s="15" t="s">
        <v>8</v>
      </c>
      <c r="N4" s="15" t="s">
        <v>9</v>
      </c>
      <c r="O4" s="15" t="s">
        <v>10</v>
      </c>
      <c r="P4" s="15" t="s">
        <v>27</v>
      </c>
      <c r="Q4" s="15" t="s">
        <v>12</v>
      </c>
      <c r="R4" s="15" t="s">
        <v>28</v>
      </c>
      <c r="S4" s="15" t="s">
        <v>13</v>
      </c>
      <c r="T4" s="15" t="s">
        <v>30</v>
      </c>
      <c r="U4" s="15" t="s">
        <v>14</v>
      </c>
      <c r="V4" s="15" t="s">
        <v>15</v>
      </c>
      <c r="W4" s="15" t="s">
        <v>16</v>
      </c>
      <c r="X4" s="15" t="s">
        <v>31</v>
      </c>
      <c r="Y4" s="15" t="s">
        <v>32</v>
      </c>
      <c r="Z4" s="15" t="s">
        <v>18</v>
      </c>
      <c r="AA4" s="15" t="s">
        <v>29</v>
      </c>
    </row>
    <row r="5" spans="2:27">
      <c r="B5" t="s">
        <v>3</v>
      </c>
      <c r="C5" s="4">
        <v>1.1978000000000001E-2</v>
      </c>
      <c r="D5" s="4">
        <v>1.1906999999999999E-2</v>
      </c>
      <c r="E5" s="27" cm="1">
        <f t="array" ref="E5">SQRT(INDEX($H$5:$AA$24, ROW(H5)-ROW($H$5)+1, ROW(H5)-ROW($H$5)+1))</f>
        <v>9.02514304517852E-2</v>
      </c>
      <c r="G5" s="8" t="s">
        <v>3</v>
      </c>
      <c r="H5" s="7">
        <v>8.145320698593422E-3</v>
      </c>
      <c r="I5" s="7">
        <v>2.1481463398139509E-3</v>
      </c>
      <c r="J5" s="7">
        <v>5.4063888008531284E-3</v>
      </c>
      <c r="K5" s="7">
        <v>1.5347743739207319E-3</v>
      </c>
      <c r="L5" s="7">
        <v>9.4004136344618165E-4</v>
      </c>
      <c r="M5" s="7">
        <v>2.1723052094812568E-3</v>
      </c>
      <c r="N5" s="7">
        <v>1.0446997903134521E-3</v>
      </c>
      <c r="O5" s="7">
        <v>-2.9051523065428509E-4</v>
      </c>
      <c r="P5" s="7">
        <v>3.1718837196764941E-3</v>
      </c>
      <c r="Q5" s="7">
        <v>9.6538207535868553E-4</v>
      </c>
      <c r="R5" s="7">
        <v>4.0569057029483128E-3</v>
      </c>
      <c r="S5" s="7">
        <v>4.2647521830369815E-3</v>
      </c>
      <c r="T5" s="7">
        <v>4.7761088150077126E-3</v>
      </c>
      <c r="U5" s="7">
        <v>9.4377098120745854E-3</v>
      </c>
      <c r="V5" s="7">
        <v>7.8410445643712599E-3</v>
      </c>
      <c r="W5" s="7">
        <v>3.678896623430382E-3</v>
      </c>
      <c r="X5" s="7">
        <v>1.0044785960324958E-3</v>
      </c>
      <c r="Y5" s="7">
        <v>2.5958704821941975E-3</v>
      </c>
      <c r="Z5" s="7">
        <v>1.1810149920372662E-2</v>
      </c>
      <c r="AA5" s="7">
        <v>9.8992422101398271E-5</v>
      </c>
    </row>
    <row r="6" spans="2:27">
      <c r="B6" t="s">
        <v>4</v>
      </c>
      <c r="C6" s="4">
        <v>2.4030000000000002E-3</v>
      </c>
      <c r="D6" s="4">
        <v>2.3999999999999998E-3</v>
      </c>
      <c r="E6" s="27" cm="1">
        <f t="array" ref="E6">SQRT(INDEX($H$5:$AA$24, ROW(H6)-ROW($H$5)+1, ROW(H6)-ROW($H$5)+1))</f>
        <v>6.9398016705436077E-2</v>
      </c>
      <c r="G6" s="8" t="s">
        <v>4</v>
      </c>
      <c r="H6" s="7">
        <v>2.1481463398139509E-3</v>
      </c>
      <c r="I6" s="7">
        <v>4.8160847226479848E-3</v>
      </c>
      <c r="J6" s="7">
        <v>2.8128053535462039E-3</v>
      </c>
      <c r="K6" s="7">
        <v>1.5296819398273533E-3</v>
      </c>
      <c r="L6" s="7">
        <v>5.5610523687787093E-4</v>
      </c>
      <c r="M6" s="7">
        <v>1.925028330309193E-3</v>
      </c>
      <c r="N6" s="7">
        <v>3.1049767534407929E-4</v>
      </c>
      <c r="O6" s="7">
        <v>-1.7147048288523707E-4</v>
      </c>
      <c r="P6" s="7">
        <v>3.504152155796966E-3</v>
      </c>
      <c r="Q6" s="7">
        <v>1.768213004057211E-3</v>
      </c>
      <c r="R6" s="7">
        <v>4.6344180109076597E-3</v>
      </c>
      <c r="S6" s="7">
        <v>1.9765144026772396E-3</v>
      </c>
      <c r="T6" s="7">
        <v>2.3095993093520933E-3</v>
      </c>
      <c r="U6" s="7">
        <v>2.7344755116877951E-3</v>
      </c>
      <c r="V6" s="7">
        <v>3.0933365193970596E-3</v>
      </c>
      <c r="W6" s="7">
        <v>1.2996117066057596E-3</v>
      </c>
      <c r="X6" s="7">
        <v>8.8025085450839933E-4</v>
      </c>
      <c r="Y6" s="7">
        <v>2.3484411364285912E-3</v>
      </c>
      <c r="Z6" s="7">
        <v>5.7154551448091043E-3</v>
      </c>
      <c r="AA6" s="7">
        <v>2.8278901940110668E-3</v>
      </c>
    </row>
    <row r="7" spans="2:27">
      <c r="B7" t="s">
        <v>5</v>
      </c>
      <c r="C7" s="4">
        <v>2.3678999999999999E-2</v>
      </c>
      <c r="D7" s="4">
        <v>2.3403E-2</v>
      </c>
      <c r="E7" s="27" cm="1">
        <f t="array" ref="E7">SQRT(INDEX($H$5:$AA$24, ROW(H7)-ROW($H$5)+1, ROW(H7)-ROW($H$5)+1))</f>
        <v>8.973923440077472E-2</v>
      </c>
      <c r="G7" s="8" t="s">
        <v>5</v>
      </c>
      <c r="H7" s="7">
        <v>5.4063888008531284E-3</v>
      </c>
      <c r="I7" s="7">
        <v>2.8128053535462039E-3</v>
      </c>
      <c r="J7" s="7">
        <v>8.0531301908371902E-3</v>
      </c>
      <c r="K7" s="7">
        <v>2.7427714712171094E-3</v>
      </c>
      <c r="L7" s="7">
        <v>2.8035189144859298E-3</v>
      </c>
      <c r="M7" s="7">
        <v>2.6110958696433828E-3</v>
      </c>
      <c r="N7" s="7">
        <v>3.6213816876636269E-3</v>
      </c>
      <c r="O7" s="7">
        <v>1.960452905933093E-3</v>
      </c>
      <c r="P7" s="7">
        <v>4.6560349814202678E-3</v>
      </c>
      <c r="Q7" s="7">
        <v>2.9507484865476346E-3</v>
      </c>
      <c r="R7" s="7">
        <v>5.6937105247261612E-3</v>
      </c>
      <c r="S7" s="7">
        <v>4.1516461988163585E-3</v>
      </c>
      <c r="T7" s="7">
        <v>5.2050454909895461E-3</v>
      </c>
      <c r="U7" s="7">
        <v>8.4619476363649686E-3</v>
      </c>
      <c r="V7" s="7">
        <v>5.7358929832166654E-3</v>
      </c>
      <c r="W7" s="7">
        <v>5.5892793606324596E-3</v>
      </c>
      <c r="X7" s="7">
        <v>4.1848844246534893E-3</v>
      </c>
      <c r="Y7" s="7">
        <v>3.7154071021260155E-3</v>
      </c>
      <c r="Z7" s="7">
        <v>1.4494144389205064E-2</v>
      </c>
      <c r="AA7" s="7">
        <v>1.10105343712624E-3</v>
      </c>
    </row>
    <row r="8" spans="2:27">
      <c r="B8" t="s">
        <v>6</v>
      </c>
      <c r="C8" s="4">
        <v>1.3968E-2</v>
      </c>
      <c r="D8" s="4">
        <v>1.3871E-2</v>
      </c>
      <c r="E8" s="27" cm="1">
        <f t="array" ref="E8">SQRT(INDEX($H$5:$AA$24, ROW(H8)-ROW($H$5)+1, ROW(H8)-ROW($H$5)+1))</f>
        <v>5.8291144882902379E-2</v>
      </c>
      <c r="G8" s="8" t="s">
        <v>6</v>
      </c>
      <c r="H8" s="7">
        <v>1.5347743739207319E-3</v>
      </c>
      <c r="I8" s="7">
        <v>1.5296819398273533E-3</v>
      </c>
      <c r="J8" s="7">
        <v>2.7427714712171094E-3</v>
      </c>
      <c r="K8" s="7">
        <v>3.3978575717595163E-3</v>
      </c>
      <c r="L8" s="7">
        <v>3.271016642391579E-3</v>
      </c>
      <c r="M8" s="7">
        <v>1.8541554315961821E-3</v>
      </c>
      <c r="N8" s="7">
        <v>4.3415415917540485E-3</v>
      </c>
      <c r="O8" s="7">
        <v>2.9258642353456338E-3</v>
      </c>
      <c r="P8" s="7">
        <v>3.3374522785962453E-3</v>
      </c>
      <c r="Q8" s="7">
        <v>3.4771824896135195E-3</v>
      </c>
      <c r="R8" s="7">
        <v>2.4706299256956037E-3</v>
      </c>
      <c r="S8" s="7">
        <v>1.5178949235568973E-3</v>
      </c>
      <c r="T8" s="7">
        <v>2.3313742093569048E-3</v>
      </c>
      <c r="U8" s="7">
        <v>3.811403304347575E-3</v>
      </c>
      <c r="V8" s="7">
        <v>2.536794097016759E-3</v>
      </c>
      <c r="W8" s="7">
        <v>1.9341538232779314E-3</v>
      </c>
      <c r="X8" s="7">
        <v>3.8443794058962547E-3</v>
      </c>
      <c r="Y8" s="7">
        <v>2.4650057008286383E-3</v>
      </c>
      <c r="Z8" s="7">
        <v>4.1422597249930696E-3</v>
      </c>
      <c r="AA8" s="7">
        <v>6.4927060222008952E-4</v>
      </c>
    </row>
    <row r="9" spans="2:27">
      <c r="B9" t="s">
        <v>7</v>
      </c>
      <c r="C9" s="4">
        <v>3.3159999999999999E-3</v>
      </c>
      <c r="D9" s="4">
        <v>3.31E-3</v>
      </c>
      <c r="E9" s="27" cm="1">
        <f t="array" ref="E9">SQRT(INDEX($H$5:$AA$24, ROW(H9)-ROW($H$5)+1, ROW(H9)-ROW($H$5)+1))</f>
        <v>9.2649383827218976E-2</v>
      </c>
      <c r="G9" s="8" t="s">
        <v>7</v>
      </c>
      <c r="H9" s="7">
        <v>9.4004136344618165E-4</v>
      </c>
      <c r="I9" s="7">
        <v>5.5610523687787093E-4</v>
      </c>
      <c r="J9" s="7">
        <v>2.8035189144859298E-3</v>
      </c>
      <c r="K9" s="7">
        <v>3.271016642391579E-3</v>
      </c>
      <c r="L9" s="7">
        <v>8.583908323563344E-3</v>
      </c>
      <c r="M9" s="7">
        <v>2.4398591437297581E-3</v>
      </c>
      <c r="N9" s="7">
        <v>1.091728945728195E-2</v>
      </c>
      <c r="O9" s="7">
        <v>7.7874164156007987E-3</v>
      </c>
      <c r="P9" s="7">
        <v>5.2912626838148291E-3</v>
      </c>
      <c r="Q9" s="7">
        <v>5.0339645307087705E-3</v>
      </c>
      <c r="R9" s="7">
        <v>2.8677794864555217E-3</v>
      </c>
      <c r="S9" s="7">
        <v>1.330173636320219E-3</v>
      </c>
      <c r="T9" s="7">
        <v>2.4649347683333941E-3</v>
      </c>
      <c r="U9" s="7">
        <v>2.6034543400825704E-3</v>
      </c>
      <c r="V9" s="7">
        <v>8.5327306240118772E-4</v>
      </c>
      <c r="W9" s="7">
        <v>2.3067954783259929E-3</v>
      </c>
      <c r="X9" s="7">
        <v>8.3562631092239329E-3</v>
      </c>
      <c r="Y9" s="7">
        <v>2.1057507445305431E-3</v>
      </c>
      <c r="Z9" s="7">
        <v>4.6563311900138047E-3</v>
      </c>
      <c r="AA9" s="7">
        <v>1.2322283680178362E-3</v>
      </c>
    </row>
    <row r="10" spans="2:27">
      <c r="B10" t="s">
        <v>8</v>
      </c>
      <c r="C10" s="4">
        <v>4.1100000000000002E-4</v>
      </c>
      <c r="D10" s="4">
        <v>4.1100000000000002E-4</v>
      </c>
      <c r="E10" s="27" cm="1">
        <f t="array" ref="E10">SQRT(INDEX($H$5:$AA$24, ROW(H10)-ROW($H$5)+1, ROW(H10)-ROW($H$5)+1))</f>
        <v>6.9476294810284805E-2</v>
      </c>
      <c r="G10" s="8" t="s">
        <v>8</v>
      </c>
      <c r="H10" s="7">
        <v>2.1723052094812568E-3</v>
      </c>
      <c r="I10" s="7">
        <v>1.925028330309193E-3</v>
      </c>
      <c r="J10" s="7">
        <v>2.6110958696433828E-3</v>
      </c>
      <c r="K10" s="7">
        <v>1.8541554315961821E-3</v>
      </c>
      <c r="L10" s="7">
        <v>2.4398591437297581E-3</v>
      </c>
      <c r="M10" s="7">
        <v>4.8269555405656079E-3</v>
      </c>
      <c r="N10" s="7">
        <v>3.3666027282439419E-3</v>
      </c>
      <c r="O10" s="7">
        <v>1.9480852958036071E-3</v>
      </c>
      <c r="P10" s="7">
        <v>3.0456436196133691E-3</v>
      </c>
      <c r="Q10" s="7">
        <v>2.2290664705481565E-3</v>
      </c>
      <c r="R10" s="7">
        <v>3.0408307057158547E-3</v>
      </c>
      <c r="S10" s="7">
        <v>1.901645387020337E-3</v>
      </c>
      <c r="T10" s="7">
        <v>2.5591190958587063E-3</v>
      </c>
      <c r="U10" s="7">
        <v>3.8032757113973877E-3</v>
      </c>
      <c r="V10" s="7">
        <v>3.3974668313996501E-3</v>
      </c>
      <c r="W10" s="7">
        <v>3.4778562739520491E-3</v>
      </c>
      <c r="X10" s="7">
        <v>3.020902959512749E-3</v>
      </c>
      <c r="Y10" s="7">
        <v>1.1655868499418488E-3</v>
      </c>
      <c r="Z10" s="7">
        <v>4.6479321602262537E-3</v>
      </c>
      <c r="AA10" s="7">
        <v>5.7904952258614579E-4</v>
      </c>
    </row>
    <row r="11" spans="2:27">
      <c r="B11" t="s">
        <v>9</v>
      </c>
      <c r="C11" s="4">
        <v>8.3689999999999997E-3</v>
      </c>
      <c r="D11" s="4">
        <v>8.3350000000000004E-3</v>
      </c>
      <c r="E11" s="27" cm="1">
        <f t="array" ref="E11">SQRT(INDEX($H$5:$AA$24, ROW(H11)-ROW($H$5)+1, ROW(H11)-ROW($H$5)+1))</f>
        <v>0.1373807211840419</v>
      </c>
      <c r="G11" s="8" t="s">
        <v>9</v>
      </c>
      <c r="H11" s="7">
        <v>1.0446997903134521E-3</v>
      </c>
      <c r="I11" s="7">
        <v>3.1049767534407929E-4</v>
      </c>
      <c r="J11" s="7">
        <v>3.6213816876636269E-3</v>
      </c>
      <c r="K11" s="7">
        <v>4.3415415917540485E-3</v>
      </c>
      <c r="L11" s="7">
        <v>1.091728945728195E-2</v>
      </c>
      <c r="M11" s="7">
        <v>3.3666027282439419E-3</v>
      </c>
      <c r="N11" s="7">
        <v>1.8873462553047463E-2</v>
      </c>
      <c r="O11" s="7">
        <v>1.1448845557796898E-2</v>
      </c>
      <c r="P11" s="7">
        <v>6.3210859494353773E-3</v>
      </c>
      <c r="Q11" s="7">
        <v>8.0123194830484089E-3</v>
      </c>
      <c r="R11" s="7">
        <v>3.8720686851905139E-3</v>
      </c>
      <c r="S11" s="7">
        <v>1.8934222598862409E-3</v>
      </c>
      <c r="T11" s="7">
        <v>3.2196063083355319E-3</v>
      </c>
      <c r="U11" s="7">
        <v>1.9615925015432412E-3</v>
      </c>
      <c r="V11" s="7">
        <v>1.3281574067156325E-3</v>
      </c>
      <c r="W11" s="7">
        <v>3.9458200483079358E-3</v>
      </c>
      <c r="X11" s="7">
        <v>1.4300353227795187E-2</v>
      </c>
      <c r="Y11" s="7">
        <v>3.4784481542861389E-3</v>
      </c>
      <c r="Z11" s="7">
        <v>6.843992374214623E-3</v>
      </c>
      <c r="AA11" s="7">
        <v>2.5065020244281885E-3</v>
      </c>
    </row>
    <row r="12" spans="2:27">
      <c r="B12" t="s">
        <v>10</v>
      </c>
      <c r="C12" s="4">
        <v>8.0249999999999991E-3</v>
      </c>
      <c r="D12" s="4">
        <v>7.9930000000000001E-3</v>
      </c>
      <c r="E12" s="27" cm="1">
        <f t="array" ref="E12">SQRT(INDEX($H$5:$AA$24, ROW(H12)-ROW($H$5)+1, ROW(H12)-ROW($H$5)+1))</f>
        <v>9.5367500561795396E-2</v>
      </c>
      <c r="G12" s="8" t="s">
        <v>10</v>
      </c>
      <c r="H12" s="7">
        <v>-2.9051523065428509E-4</v>
      </c>
      <c r="I12" s="7">
        <v>-1.7147048288523707E-4</v>
      </c>
      <c r="J12" s="7">
        <v>1.960452905933093E-3</v>
      </c>
      <c r="K12" s="7">
        <v>2.9258642353456338E-3</v>
      </c>
      <c r="L12" s="7">
        <v>7.7874164156007987E-3</v>
      </c>
      <c r="M12" s="7">
        <v>1.9480852958036071E-3</v>
      </c>
      <c r="N12" s="7">
        <v>1.1448845557796898E-2</v>
      </c>
      <c r="O12" s="7">
        <v>9.0949601634040447E-3</v>
      </c>
      <c r="P12" s="7">
        <v>3.8894653557002413E-3</v>
      </c>
      <c r="Q12" s="7">
        <v>4.9262106144336883E-3</v>
      </c>
      <c r="R12" s="7">
        <v>3.0423227998822746E-3</v>
      </c>
      <c r="S12" s="7">
        <v>6.3965554564300651E-4</v>
      </c>
      <c r="T12" s="7">
        <v>1.6595913444201467E-3</v>
      </c>
      <c r="U12" s="7">
        <v>9.6952746445970917E-4</v>
      </c>
      <c r="V12" s="7">
        <v>-7.7102872480323565E-5</v>
      </c>
      <c r="W12" s="7">
        <v>1.7258370433048888E-3</v>
      </c>
      <c r="X12" s="7">
        <v>9.1578336750097033E-3</v>
      </c>
      <c r="Y12" s="7">
        <v>1.6800563392617809E-3</v>
      </c>
      <c r="Z12" s="7">
        <v>2.62110642620289E-3</v>
      </c>
      <c r="AA12" s="7">
        <v>1.4829181447165438E-3</v>
      </c>
    </row>
    <row r="13" spans="2:27">
      <c r="B13" t="s">
        <v>27</v>
      </c>
      <c r="C13" s="4">
        <v>2.3491000000000001E-2</v>
      </c>
      <c r="D13" s="4">
        <v>2.3220000000000001E-2</v>
      </c>
      <c r="E13" s="27" cm="1">
        <f t="array" ref="E13">SQRT(INDEX($H$5:$AA$24, ROW(H13)-ROW($H$5)+1, ROW(H13)-ROW($H$5)+1))</f>
        <v>0.12912919513627621</v>
      </c>
      <c r="G13" s="8" t="s">
        <v>27</v>
      </c>
      <c r="H13" s="7">
        <v>3.1718837196764941E-3</v>
      </c>
      <c r="I13" s="7">
        <v>3.504152155796966E-3</v>
      </c>
      <c r="J13" s="7">
        <v>4.6560349814202678E-3</v>
      </c>
      <c r="K13" s="7">
        <v>3.3374522785962453E-3</v>
      </c>
      <c r="L13" s="7">
        <v>5.2912626838148291E-3</v>
      </c>
      <c r="M13" s="7">
        <v>3.0456436196133691E-3</v>
      </c>
      <c r="N13" s="7">
        <v>6.3210859494353773E-3</v>
      </c>
      <c r="O13" s="7">
        <v>3.8894653557002413E-3</v>
      </c>
      <c r="P13" s="7">
        <v>1.6674349036542503E-2</v>
      </c>
      <c r="Q13" s="7">
        <v>5.0170151925031112E-3</v>
      </c>
      <c r="R13" s="7">
        <v>7.9781618967956613E-3</v>
      </c>
      <c r="S13" s="7">
        <v>2.636880508933502E-3</v>
      </c>
      <c r="T13" s="7">
        <v>4.1342278627521127E-3</v>
      </c>
      <c r="U13" s="7">
        <v>4.617984371119317E-3</v>
      </c>
      <c r="V13" s="7">
        <v>4.8196468268006777E-3</v>
      </c>
      <c r="W13" s="7">
        <v>3.2413353464857231E-3</v>
      </c>
      <c r="X13" s="7">
        <v>6.4206576446283626E-3</v>
      </c>
      <c r="Y13" s="7">
        <v>2.8167501485239139E-3</v>
      </c>
      <c r="Z13" s="7">
        <v>1.1459709697439776E-2</v>
      </c>
      <c r="AA13" s="7">
        <v>5.8383590593493644E-3</v>
      </c>
    </row>
    <row r="14" spans="2:27">
      <c r="B14" t="s">
        <v>12</v>
      </c>
      <c r="C14" s="4">
        <v>1.0499E-2</v>
      </c>
      <c r="D14" s="4">
        <v>1.0444999999999999E-2</v>
      </c>
      <c r="E14" s="27" cm="1">
        <f t="array" ref="E14">SQRT(INDEX($H$5:$AA$24, ROW(H14)-ROW($H$5)+1, ROW(H14)-ROW($H$5)+1))</f>
        <v>8.3360437338533724E-2</v>
      </c>
      <c r="G14" s="8" t="s">
        <v>12</v>
      </c>
      <c r="H14" s="7">
        <v>9.6538207535868553E-4</v>
      </c>
      <c r="I14" s="7">
        <v>1.768213004057211E-3</v>
      </c>
      <c r="J14" s="7">
        <v>2.9507484865476346E-3</v>
      </c>
      <c r="K14" s="7">
        <v>3.4771824896135195E-3</v>
      </c>
      <c r="L14" s="7">
        <v>5.0339645307087705E-3</v>
      </c>
      <c r="M14" s="7">
        <v>2.2290664705481565E-3</v>
      </c>
      <c r="N14" s="7">
        <v>8.0123194830484089E-3</v>
      </c>
      <c r="O14" s="7">
        <v>4.9262106144336883E-3</v>
      </c>
      <c r="P14" s="7">
        <v>5.0170151925031112E-3</v>
      </c>
      <c r="Q14" s="7">
        <v>6.9489625132716079E-3</v>
      </c>
      <c r="R14" s="7">
        <v>4.6897334018042936E-3</v>
      </c>
      <c r="S14" s="7">
        <v>1.6373843424231649E-3</v>
      </c>
      <c r="T14" s="7">
        <v>2.9959411719002213E-3</v>
      </c>
      <c r="U14" s="7">
        <v>4.0102656676128988E-3</v>
      </c>
      <c r="V14" s="7">
        <v>3.67353721916451E-3</v>
      </c>
      <c r="W14" s="7">
        <v>3.1733279944740006E-3</v>
      </c>
      <c r="X14" s="7">
        <v>6.5145326678892786E-3</v>
      </c>
      <c r="Y14" s="7">
        <v>2.0940829677453415E-3</v>
      </c>
      <c r="Z14" s="7">
        <v>5.8065564721175196E-3</v>
      </c>
      <c r="AA14" s="7">
        <v>2.6008767735647719E-3</v>
      </c>
    </row>
    <row r="15" spans="2:27">
      <c r="B15" t="s">
        <v>28</v>
      </c>
      <c r="C15" s="4">
        <v>6.1060000000000003E-3</v>
      </c>
      <c r="D15" s="4">
        <v>6.0870000000000004E-3</v>
      </c>
      <c r="E15" s="27" cm="1">
        <f t="array" ref="E15">SQRT(INDEX($H$5:$AA$24, ROW(H15)-ROW($H$5)+1, ROW(H15)-ROW($H$5)+1))</f>
        <v>0.15381574534980291</v>
      </c>
      <c r="G15" s="8" t="s">
        <v>28</v>
      </c>
      <c r="H15" s="7">
        <v>4.0569057029483128E-3</v>
      </c>
      <c r="I15" s="7">
        <v>4.6344180109076597E-3</v>
      </c>
      <c r="J15" s="7">
        <v>5.6937105247261612E-3</v>
      </c>
      <c r="K15" s="7">
        <v>2.4706299256956037E-3</v>
      </c>
      <c r="L15" s="7">
        <v>2.8677794864555217E-3</v>
      </c>
      <c r="M15" s="7">
        <v>3.0408307057158547E-3</v>
      </c>
      <c r="N15" s="7">
        <v>3.8720686851905139E-3</v>
      </c>
      <c r="O15" s="7">
        <v>3.0423227998822746E-3</v>
      </c>
      <c r="P15" s="7">
        <v>7.9781618967956613E-3</v>
      </c>
      <c r="Q15" s="7">
        <v>4.6897334018042936E-3</v>
      </c>
      <c r="R15" s="7">
        <v>2.3659283517515412E-2</v>
      </c>
      <c r="S15" s="7">
        <v>4.3976789034602167E-3</v>
      </c>
      <c r="T15" s="7">
        <v>4.8897465483077303E-3</v>
      </c>
      <c r="U15" s="7">
        <v>7.6003839874031276E-3</v>
      </c>
      <c r="V15" s="7">
        <v>6.731319847836992E-3</v>
      </c>
      <c r="W15" s="7">
        <v>4.0739925763454083E-3</v>
      </c>
      <c r="X15" s="7">
        <v>5.377604046201215E-3</v>
      </c>
      <c r="Y15" s="7">
        <v>2.5950535374682456E-3</v>
      </c>
      <c r="Z15" s="7">
        <v>1.1399503506909178E-2</v>
      </c>
      <c r="AA15" s="7">
        <v>5.6082897159943339E-3</v>
      </c>
    </row>
    <row r="16" spans="2:27">
      <c r="B16" t="s">
        <v>13</v>
      </c>
      <c r="C16" s="4">
        <v>1.8324E-2</v>
      </c>
      <c r="D16" s="4">
        <v>1.8158000000000001E-2</v>
      </c>
      <c r="E16" s="27" cm="1">
        <f t="array" ref="E16">SQRT(INDEX($H$5:$AA$24, ROW(H16)-ROW($H$5)+1, ROW(H16)-ROW($H$5)+1))</f>
        <v>6.4490378368542489E-2</v>
      </c>
      <c r="G16" s="8" t="s">
        <v>13</v>
      </c>
      <c r="H16" s="7">
        <v>4.2647521830369815E-3</v>
      </c>
      <c r="I16" s="7">
        <v>1.9765144026772396E-3</v>
      </c>
      <c r="J16" s="7">
        <v>4.1516461988163585E-3</v>
      </c>
      <c r="K16" s="7">
        <v>1.5178949235568973E-3</v>
      </c>
      <c r="L16" s="7">
        <v>1.330173636320219E-3</v>
      </c>
      <c r="M16" s="7">
        <v>1.901645387020337E-3</v>
      </c>
      <c r="N16" s="7">
        <v>1.8934222598862409E-3</v>
      </c>
      <c r="O16" s="7">
        <v>6.3965554564300651E-4</v>
      </c>
      <c r="P16" s="7">
        <v>2.636880508933502E-3</v>
      </c>
      <c r="Q16" s="7">
        <v>1.6373843424231649E-3</v>
      </c>
      <c r="R16" s="7">
        <v>4.3976789034602167E-3</v>
      </c>
      <c r="S16" s="7">
        <v>4.1590089021177733E-3</v>
      </c>
      <c r="T16" s="7">
        <v>3.7153272526890386E-3</v>
      </c>
      <c r="U16" s="7">
        <v>6.6815092798965031E-3</v>
      </c>
      <c r="V16" s="7">
        <v>4.8523879005577817E-3</v>
      </c>
      <c r="W16" s="7">
        <v>3.0884177425171484E-3</v>
      </c>
      <c r="X16" s="7">
        <v>2.347443749826606E-3</v>
      </c>
      <c r="Y16" s="7">
        <v>2.3156039367831132E-3</v>
      </c>
      <c r="Z16" s="7">
        <v>7.9150516589504682E-3</v>
      </c>
      <c r="AA16" s="7">
        <v>1.045390358988143E-3</v>
      </c>
    </row>
    <row r="17" spans="1:27">
      <c r="B17" t="s">
        <v>30</v>
      </c>
      <c r="C17" s="4">
        <v>1.5171E-2</v>
      </c>
      <c r="D17" s="4">
        <v>1.5056999999999999E-2</v>
      </c>
      <c r="E17" s="27" cm="1">
        <f t="array" ref="E17">SQRT(INDEX($H$5:$AA$24, ROW(H17)-ROW($H$5)+1, ROW(H17)-ROW($H$5)+1))</f>
        <v>6.6644775785254393E-2</v>
      </c>
      <c r="G17" s="8" t="s">
        <v>30</v>
      </c>
      <c r="H17" s="7">
        <v>4.7761088150077126E-3</v>
      </c>
      <c r="I17" s="7">
        <v>2.3095993093520933E-3</v>
      </c>
      <c r="J17" s="7">
        <v>5.2050454909895461E-3</v>
      </c>
      <c r="K17" s="7">
        <v>2.3313742093569048E-3</v>
      </c>
      <c r="L17" s="7">
        <v>2.4649347683333941E-3</v>
      </c>
      <c r="M17" s="7">
        <v>2.5591190958587063E-3</v>
      </c>
      <c r="N17" s="7">
        <v>3.2196063083355319E-3</v>
      </c>
      <c r="O17" s="7">
        <v>1.6595913444201467E-3</v>
      </c>
      <c r="P17" s="7">
        <v>4.1342278627521127E-3</v>
      </c>
      <c r="Q17" s="7">
        <v>2.9959411719002213E-3</v>
      </c>
      <c r="R17" s="7">
        <v>4.8897465483077303E-3</v>
      </c>
      <c r="S17" s="7">
        <v>3.7153272526890386E-3</v>
      </c>
      <c r="T17" s="7">
        <v>4.4415261394668308E-3</v>
      </c>
      <c r="U17" s="7">
        <v>7.981842556601464E-3</v>
      </c>
      <c r="V17" s="7">
        <v>5.781177942561889E-3</v>
      </c>
      <c r="W17" s="7">
        <v>4.0447095320404356E-3</v>
      </c>
      <c r="X17" s="7">
        <v>3.4389314955763153E-3</v>
      </c>
      <c r="Y17" s="7">
        <v>2.6061357948581878E-3</v>
      </c>
      <c r="Z17" s="7">
        <v>1.067994183955789E-2</v>
      </c>
      <c r="AA17" s="7">
        <v>1.148609783653142E-3</v>
      </c>
    </row>
    <row r="18" spans="1:27">
      <c r="B18" t="s">
        <v>14</v>
      </c>
      <c r="C18" s="4">
        <v>5.5218999999999997E-2</v>
      </c>
      <c r="D18" s="4">
        <v>5.3748999999999998E-2</v>
      </c>
      <c r="E18" s="27" cm="1">
        <f t="array" ref="E18">SQRT(INDEX($H$5:$AA$24, ROW(H18)-ROW($H$5)+1, ROW(H18)-ROW($H$5)+1))</f>
        <v>0.14821454099890832</v>
      </c>
      <c r="G18" s="8" t="s">
        <v>14</v>
      </c>
      <c r="H18" s="7">
        <v>9.4377098120745854E-3</v>
      </c>
      <c r="I18" s="7">
        <v>2.7344755116877951E-3</v>
      </c>
      <c r="J18" s="7">
        <v>8.4619476363649686E-3</v>
      </c>
      <c r="K18" s="7">
        <v>3.811403304347575E-3</v>
      </c>
      <c r="L18" s="7">
        <v>2.6034543400825704E-3</v>
      </c>
      <c r="M18" s="7">
        <v>3.8032757113973877E-3</v>
      </c>
      <c r="N18" s="7">
        <v>1.9615925015432412E-3</v>
      </c>
      <c r="O18" s="7">
        <v>9.6952746445970917E-4</v>
      </c>
      <c r="P18" s="7">
        <v>4.617984371119317E-3</v>
      </c>
      <c r="Q18" s="7">
        <v>4.0102656676128988E-3</v>
      </c>
      <c r="R18" s="7">
        <v>7.6003839874031276E-3</v>
      </c>
      <c r="S18" s="7">
        <v>6.6815092798965031E-3</v>
      </c>
      <c r="T18" s="7">
        <v>7.981842556601464E-3</v>
      </c>
      <c r="U18" s="7">
        <v>2.1967550163517077E-2</v>
      </c>
      <c r="V18" s="7">
        <v>1.2906761214991144E-2</v>
      </c>
      <c r="W18" s="7">
        <v>5.7521646394536547E-3</v>
      </c>
      <c r="X18" s="7">
        <v>3.240647786127955E-3</v>
      </c>
      <c r="Y18" s="7">
        <v>4.69495577558828E-3</v>
      </c>
      <c r="Z18" s="7">
        <v>1.573686254148943E-2</v>
      </c>
      <c r="AA18" s="7">
        <v>3.4090506679052994E-4</v>
      </c>
    </row>
    <row r="19" spans="1:27">
      <c r="B19" t="s">
        <v>15</v>
      </c>
      <c r="C19" s="4">
        <v>1.5835999999999999E-2</v>
      </c>
      <c r="D19" s="4">
        <v>1.5712E-2</v>
      </c>
      <c r="E19" s="27" cm="1">
        <f t="array" ref="E19">SQRT(INDEX($H$5:$AA$24, ROW(H19)-ROW($H$5)+1, ROW(H19)-ROW($H$5)+1))</f>
        <v>0.12871110960232629</v>
      </c>
      <c r="G19" s="8" t="s">
        <v>15</v>
      </c>
      <c r="H19" s="7">
        <v>7.8410445643712599E-3</v>
      </c>
      <c r="I19" s="7">
        <v>3.0933365193970596E-3</v>
      </c>
      <c r="J19" s="7">
        <v>5.7358929832166654E-3</v>
      </c>
      <c r="K19" s="7">
        <v>2.536794097016759E-3</v>
      </c>
      <c r="L19" s="7">
        <v>8.5327306240118772E-4</v>
      </c>
      <c r="M19" s="7">
        <v>3.3974668313996501E-3</v>
      </c>
      <c r="N19" s="7">
        <v>1.3281574067156325E-3</v>
      </c>
      <c r="O19" s="7">
        <v>-7.7102872480323565E-5</v>
      </c>
      <c r="P19" s="7">
        <v>4.8196468268006777E-3</v>
      </c>
      <c r="Q19" s="7">
        <v>3.67353721916451E-3</v>
      </c>
      <c r="R19" s="7">
        <v>6.731319847836992E-3</v>
      </c>
      <c r="S19" s="7">
        <v>4.8523879005577817E-3</v>
      </c>
      <c r="T19" s="7">
        <v>5.781177942561889E-3</v>
      </c>
      <c r="U19" s="7">
        <v>1.2906761214991144E-2</v>
      </c>
      <c r="V19" s="7">
        <v>1.6566549735062053E-2</v>
      </c>
      <c r="W19" s="7">
        <v>4.2036057866073435E-3</v>
      </c>
      <c r="X19" s="7">
        <v>-8.6634723512013482E-5</v>
      </c>
      <c r="Y19" s="7">
        <v>2.5512783028016415E-3</v>
      </c>
      <c r="Z19" s="7">
        <v>1.1767973241583051E-2</v>
      </c>
      <c r="AA19" s="7">
        <v>1.1848978559529629E-3</v>
      </c>
    </row>
    <row r="20" spans="1:27">
      <c r="B20" t="s">
        <v>16</v>
      </c>
      <c r="C20" s="4">
        <v>2.8065E-2</v>
      </c>
      <c r="D20" s="4">
        <v>2.7678000000000001E-2</v>
      </c>
      <c r="E20" s="27" cm="1">
        <f t="array" ref="E20">SQRT(INDEX($H$5:$AA$24, ROW(H20)-ROW($H$5)+1, ROW(H20)-ROW($H$5)+1))</f>
        <v>0.10499654292586685</v>
      </c>
      <c r="G20" s="8" t="s">
        <v>16</v>
      </c>
      <c r="H20" s="7">
        <v>3.678896623430382E-3</v>
      </c>
      <c r="I20" s="7">
        <v>1.2996117066057596E-3</v>
      </c>
      <c r="J20" s="7">
        <v>5.5892793606324596E-3</v>
      </c>
      <c r="K20" s="7">
        <v>1.9341538232779314E-3</v>
      </c>
      <c r="L20" s="7">
        <v>2.3067954783259929E-3</v>
      </c>
      <c r="M20" s="7">
        <v>3.4778562739520491E-3</v>
      </c>
      <c r="N20" s="7">
        <v>3.9458200483079358E-3</v>
      </c>
      <c r="O20" s="7">
        <v>1.7258370433048888E-3</v>
      </c>
      <c r="P20" s="7">
        <v>3.2413353464857231E-3</v>
      </c>
      <c r="Q20" s="7">
        <v>3.1733279944740006E-3</v>
      </c>
      <c r="R20" s="7">
        <v>4.0739925763454083E-3</v>
      </c>
      <c r="S20" s="7">
        <v>3.0884177425171484E-3</v>
      </c>
      <c r="T20" s="7">
        <v>4.0447095320404356E-3</v>
      </c>
      <c r="U20" s="7">
        <v>5.7521646394536547E-3</v>
      </c>
      <c r="V20" s="7">
        <v>4.2036057866073435E-3</v>
      </c>
      <c r="W20" s="7">
        <v>1.1024274026383401E-2</v>
      </c>
      <c r="X20" s="7">
        <v>4.8004672100088741E-3</v>
      </c>
      <c r="Y20" s="7">
        <v>2.281805570218994E-3</v>
      </c>
      <c r="Z20" s="7">
        <v>1.3132305699568757E-2</v>
      </c>
      <c r="AA20" s="7">
        <v>-2.5863991419915818E-4</v>
      </c>
    </row>
    <row r="21" spans="1:27">
      <c r="B21" t="s">
        <v>31</v>
      </c>
      <c r="C21" s="4">
        <v>2.921E-3</v>
      </c>
      <c r="D21" s="4">
        <v>2.9169999999999999E-3</v>
      </c>
      <c r="E21" s="27" cm="1">
        <f t="array" ref="E21">SQRT(INDEX($H$5:$AA$24, ROW(H21)-ROW($H$5)+1, ROW(H21)-ROW($H$5)+1))</f>
        <v>0.13450786030407513</v>
      </c>
      <c r="G21" s="8" t="s">
        <v>31</v>
      </c>
      <c r="H21" s="7">
        <v>1.0044785960324958E-3</v>
      </c>
      <c r="I21" s="7">
        <v>8.8025085450839933E-4</v>
      </c>
      <c r="J21" s="7">
        <v>4.1848844246534893E-3</v>
      </c>
      <c r="K21" s="7">
        <v>3.8443794058962547E-3</v>
      </c>
      <c r="L21" s="7">
        <v>8.3562631092239329E-3</v>
      </c>
      <c r="M21" s="7">
        <v>3.020902959512749E-3</v>
      </c>
      <c r="N21" s="7">
        <v>1.4300353227795187E-2</v>
      </c>
      <c r="O21" s="7">
        <v>9.1578336750097033E-3</v>
      </c>
      <c r="P21" s="7">
        <v>6.4206576446283626E-3</v>
      </c>
      <c r="Q21" s="7">
        <v>6.5145326678892786E-3</v>
      </c>
      <c r="R21" s="7">
        <v>5.377604046201215E-3</v>
      </c>
      <c r="S21" s="7">
        <v>2.347443749826606E-3</v>
      </c>
      <c r="T21" s="7">
        <v>3.4389314955763153E-3</v>
      </c>
      <c r="U21" s="7">
        <v>3.240647786127955E-3</v>
      </c>
      <c r="V21" s="7">
        <v>-8.6634723512013482E-5</v>
      </c>
      <c r="W21" s="7">
        <v>4.8004672100088741E-3</v>
      </c>
      <c r="X21" s="7">
        <v>1.8092364483580588E-2</v>
      </c>
      <c r="Y21" s="7">
        <v>4.5740328347683018E-3</v>
      </c>
      <c r="Z21" s="7">
        <v>8.7516322770233839E-3</v>
      </c>
      <c r="AA21" s="7">
        <v>1.5241570458649444E-3</v>
      </c>
    </row>
    <row r="22" spans="1:27">
      <c r="B22" t="s">
        <v>32</v>
      </c>
      <c r="C22" s="4">
        <v>8.0190000000000001E-3</v>
      </c>
      <c r="D22" s="4">
        <v>7.9869999999999993E-3</v>
      </c>
      <c r="E22" s="27" cm="1">
        <f t="array" ref="E22">SQRT(INDEX($H$5:$AA$24, ROW(H22)-ROW($H$5)+1, ROW(H22)-ROW($H$5)+1))</f>
        <v>9.4305423464059956E-2</v>
      </c>
      <c r="G22" s="8" t="s">
        <v>32</v>
      </c>
      <c r="H22" s="7">
        <v>2.5958704821941975E-3</v>
      </c>
      <c r="I22" s="7">
        <v>2.3484411364285912E-3</v>
      </c>
      <c r="J22" s="7">
        <v>3.7154071021260155E-3</v>
      </c>
      <c r="K22" s="7">
        <v>2.4650057008286383E-3</v>
      </c>
      <c r="L22" s="7">
        <v>2.1057507445305431E-3</v>
      </c>
      <c r="M22" s="7">
        <v>1.1655868499418488E-3</v>
      </c>
      <c r="N22" s="7">
        <v>3.4784481542861389E-3</v>
      </c>
      <c r="O22" s="7">
        <v>1.6800563392617809E-3</v>
      </c>
      <c r="P22" s="7">
        <v>2.8167501485239139E-3</v>
      </c>
      <c r="Q22" s="7">
        <v>2.0940829677453415E-3</v>
      </c>
      <c r="R22" s="7">
        <v>2.5950535374682456E-3</v>
      </c>
      <c r="S22" s="7">
        <v>2.3156039367831132E-3</v>
      </c>
      <c r="T22" s="7">
        <v>2.6061357948581878E-3</v>
      </c>
      <c r="U22" s="7">
        <v>4.69495577558828E-3</v>
      </c>
      <c r="V22" s="7">
        <v>2.5512783028016415E-3</v>
      </c>
      <c r="W22" s="7">
        <v>2.281805570218994E-3</v>
      </c>
      <c r="X22" s="7">
        <v>4.5740328347683018E-3</v>
      </c>
      <c r="Y22" s="7">
        <v>8.8935128947356702E-3</v>
      </c>
      <c r="Z22" s="7">
        <v>4.582443287262798E-3</v>
      </c>
      <c r="AA22" s="7">
        <v>6.4477245046584036E-4</v>
      </c>
    </row>
    <row r="23" spans="1:27">
      <c r="B23" t="s">
        <v>18</v>
      </c>
      <c r="C23" s="4">
        <v>4.3737999999999999E-2</v>
      </c>
      <c r="D23" s="4">
        <v>4.2809E-2</v>
      </c>
      <c r="E23" s="27" cm="1">
        <f t="array" ref="E23">SQRT(INDEX($H$5:$AA$24, ROW(H23)-ROW($H$5)+1, ROW(H23)-ROW($H$5)+1))</f>
        <v>0.22209516356645506</v>
      </c>
      <c r="G23" s="8" t="s">
        <v>18</v>
      </c>
      <c r="H23" s="7">
        <v>1.1810149920372662E-2</v>
      </c>
      <c r="I23" s="7">
        <v>5.7154551448091043E-3</v>
      </c>
      <c r="J23" s="7">
        <v>1.4494144389205064E-2</v>
      </c>
      <c r="K23" s="7">
        <v>4.1422597249930696E-3</v>
      </c>
      <c r="L23" s="7">
        <v>4.6563311900138047E-3</v>
      </c>
      <c r="M23" s="7">
        <v>4.6479321602262537E-3</v>
      </c>
      <c r="N23" s="7">
        <v>6.843992374214623E-3</v>
      </c>
      <c r="O23" s="7">
        <v>2.62110642620289E-3</v>
      </c>
      <c r="P23" s="7">
        <v>1.1459709697439776E-2</v>
      </c>
      <c r="Q23" s="7">
        <v>5.8065564721175196E-3</v>
      </c>
      <c r="R23" s="7">
        <v>1.1399503506909178E-2</v>
      </c>
      <c r="S23" s="7">
        <v>7.9150516589504682E-3</v>
      </c>
      <c r="T23" s="7">
        <v>1.067994183955789E-2</v>
      </c>
      <c r="U23" s="7">
        <v>1.573686254148943E-2</v>
      </c>
      <c r="V23" s="7">
        <v>1.1767973241583051E-2</v>
      </c>
      <c r="W23" s="7">
        <v>1.3132305699568757E-2</v>
      </c>
      <c r="X23" s="7">
        <v>8.7516322770233839E-3</v>
      </c>
      <c r="Y23" s="7">
        <v>4.582443287262798E-3</v>
      </c>
      <c r="Z23" s="7">
        <v>4.9326261679610427E-2</v>
      </c>
      <c r="AA23" s="7">
        <v>1.5961735068459747E-3</v>
      </c>
    </row>
    <row r="24" spans="1:27">
      <c r="B24" t="s">
        <v>29</v>
      </c>
      <c r="C24" s="4">
        <v>2.4841999999999999E-2</v>
      </c>
      <c r="D24" s="4">
        <v>2.4538000000000001E-2</v>
      </c>
      <c r="E24" s="27" cm="1">
        <f t="array" ref="E24">SQRT(INDEX($H$5:$AA$24, ROW(H24)-ROW($H$5)+1, ROW(H24)-ROW($H$5)+1))</f>
        <v>9.1690058172071529E-2</v>
      </c>
      <c r="G24" s="8" t="s">
        <v>29</v>
      </c>
      <c r="H24" s="7">
        <v>9.8992422101398271E-5</v>
      </c>
      <c r="I24" s="7">
        <v>2.8278901940110668E-3</v>
      </c>
      <c r="J24" s="7">
        <v>1.10105343712624E-3</v>
      </c>
      <c r="K24" s="7">
        <v>6.4927060222008952E-4</v>
      </c>
      <c r="L24" s="7">
        <v>1.2322283680178362E-3</v>
      </c>
      <c r="M24" s="7">
        <v>5.7904952258614579E-4</v>
      </c>
      <c r="N24" s="7">
        <v>2.5065020244281885E-3</v>
      </c>
      <c r="O24" s="7">
        <v>1.4829181447165438E-3</v>
      </c>
      <c r="P24" s="7">
        <v>5.8383590593493644E-3</v>
      </c>
      <c r="Q24" s="7">
        <v>2.6008767735647719E-3</v>
      </c>
      <c r="R24" s="7">
        <v>5.6082897159943339E-3</v>
      </c>
      <c r="S24" s="7">
        <v>1.045390358988143E-3</v>
      </c>
      <c r="T24" s="7">
        <v>1.148609783653142E-3</v>
      </c>
      <c r="U24" s="7">
        <v>3.4090506679052994E-4</v>
      </c>
      <c r="V24" s="7">
        <v>1.1848978559529629E-3</v>
      </c>
      <c r="W24" s="7">
        <v>-2.5863991419915818E-4</v>
      </c>
      <c r="X24" s="7">
        <v>1.5241570458649444E-3</v>
      </c>
      <c r="Y24" s="7">
        <v>6.4477245046584036E-4</v>
      </c>
      <c r="Z24" s="7">
        <v>1.5961735068459747E-3</v>
      </c>
      <c r="AA24" s="7">
        <v>8.4070667675978598E-3</v>
      </c>
    </row>
    <row r="25" spans="1:27">
      <c r="A25" t="s">
        <v>39</v>
      </c>
      <c r="B25">
        <f>COUNTA(Table2511[Empresa])</f>
        <v>20</v>
      </c>
      <c r="C25" t="s">
        <v>42</v>
      </c>
    </row>
    <row r="27" spans="1:27" ht="22" thickBot="1">
      <c r="B27" s="78" t="s">
        <v>38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</row>
    <row r="28" spans="1:27">
      <c r="B28" s="18" t="s">
        <v>3</v>
      </c>
      <c r="C28" s="19" t="s">
        <v>4</v>
      </c>
      <c r="D28" s="19" t="s">
        <v>5</v>
      </c>
      <c r="E28" s="19" t="s">
        <v>6</v>
      </c>
      <c r="F28" s="19" t="s">
        <v>7</v>
      </c>
      <c r="G28" s="19" t="s">
        <v>8</v>
      </c>
      <c r="H28" s="19" t="s">
        <v>9</v>
      </c>
      <c r="I28" s="19" t="s">
        <v>10</v>
      </c>
      <c r="J28" s="19" t="s">
        <v>27</v>
      </c>
      <c r="K28" s="19" t="s">
        <v>12</v>
      </c>
      <c r="L28" s="19" t="s">
        <v>28</v>
      </c>
      <c r="M28" s="19" t="s">
        <v>13</v>
      </c>
      <c r="N28" s="19" t="s">
        <v>30</v>
      </c>
      <c r="O28" s="19" t="s">
        <v>14</v>
      </c>
      <c r="P28" s="19" t="s">
        <v>15</v>
      </c>
      <c r="Q28" s="19" t="s">
        <v>16</v>
      </c>
      <c r="R28" s="19" t="s">
        <v>31</v>
      </c>
      <c r="S28" s="19" t="s">
        <v>32</v>
      </c>
      <c r="T28" s="19" t="s">
        <v>18</v>
      </c>
      <c r="U28" s="19" t="s">
        <v>29</v>
      </c>
      <c r="V28" s="19" t="s">
        <v>39</v>
      </c>
      <c r="W28" s="19" t="s">
        <v>40</v>
      </c>
      <c r="X28" s="20" t="s">
        <v>41</v>
      </c>
    </row>
    <row r="29" spans="1:27" ht="17" thickBot="1">
      <c r="B29" s="21">
        <v>2.3268295531882273E-3</v>
      </c>
      <c r="C29" s="24">
        <v>2.1045160278002576E-3</v>
      </c>
      <c r="D29" s="24">
        <v>0</v>
      </c>
      <c r="E29" s="24">
        <v>0.37524210936062674</v>
      </c>
      <c r="F29" s="24">
        <v>0</v>
      </c>
      <c r="G29" s="24">
        <v>5.8646263406470341E-2</v>
      </c>
      <c r="H29" s="24">
        <v>0</v>
      </c>
      <c r="I29" s="24">
        <v>2.2207018485827977E-2</v>
      </c>
      <c r="J29" s="24">
        <v>0</v>
      </c>
      <c r="K29" s="24">
        <v>0</v>
      </c>
      <c r="L29" s="24">
        <v>0</v>
      </c>
      <c r="M29" s="24">
        <v>0.25508956736090277</v>
      </c>
      <c r="N29" s="24">
        <v>0</v>
      </c>
      <c r="O29" s="24">
        <v>0</v>
      </c>
      <c r="P29" s="24">
        <v>0</v>
      </c>
      <c r="Q29" s="24">
        <v>6.2492775162370902E-2</v>
      </c>
      <c r="R29" s="24">
        <v>0</v>
      </c>
      <c r="S29" s="24">
        <v>1.1674947130558734E-2</v>
      </c>
      <c r="T29" s="24">
        <v>0</v>
      </c>
      <c r="U29" s="24">
        <v>0.21021598556934995</v>
      </c>
      <c r="V29" s="24">
        <f>SUM(B29:U29)</f>
        <v>1.0000000120570958</v>
      </c>
      <c r="W29" s="25" cm="1">
        <f t="array" ref="W29">SUMPRODUCT(Table2511[Rendimiento_Logaritmico], TRANSPOSE(B29:U29))</f>
        <v>1.7052463061630926E-2</v>
      </c>
      <c r="X29" s="26" cm="1">
        <f t="array" ref="X29">SQRT(MMULT(MMULT(B29:U29, Table512[[Amazon]:[UnitedTherapeutics]]), TRANSPOSE(B29:U29)))</f>
        <v>4.6834357774467435E-2</v>
      </c>
      <c r="Z29" s="27"/>
    </row>
    <row r="32" spans="1:27" ht="21">
      <c r="B32" s="79" t="s">
        <v>45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</row>
    <row r="33" spans="2:28">
      <c r="B33" s="22" t="s">
        <v>3</v>
      </c>
      <c r="C33" s="22" t="s">
        <v>4</v>
      </c>
      <c r="D33" s="22" t="s">
        <v>5</v>
      </c>
      <c r="E33" s="22" t="s">
        <v>6</v>
      </c>
      <c r="F33" s="22" t="s">
        <v>7</v>
      </c>
      <c r="G33" s="22" t="s">
        <v>8</v>
      </c>
      <c r="H33" s="22" t="s">
        <v>9</v>
      </c>
      <c r="I33" s="22" t="s">
        <v>10</v>
      </c>
      <c r="J33" s="22" t="s">
        <v>27</v>
      </c>
      <c r="K33" s="22" t="s">
        <v>12</v>
      </c>
      <c r="L33" s="22" t="s">
        <v>28</v>
      </c>
      <c r="M33" s="22" t="s">
        <v>13</v>
      </c>
      <c r="N33" s="22" t="s">
        <v>30</v>
      </c>
      <c r="O33" s="22" t="s">
        <v>14</v>
      </c>
      <c r="P33" s="22" t="s">
        <v>15</v>
      </c>
      <c r="Q33" s="22" t="s">
        <v>16</v>
      </c>
      <c r="R33" s="22" t="s">
        <v>31</v>
      </c>
      <c r="S33" s="22" t="s">
        <v>32</v>
      </c>
      <c r="T33" s="22" t="s">
        <v>18</v>
      </c>
      <c r="U33" s="22" t="s">
        <v>29</v>
      </c>
      <c r="V33" s="22" t="s">
        <v>39</v>
      </c>
      <c r="W33" s="22" t="s">
        <v>40</v>
      </c>
      <c r="X33" s="22" t="s">
        <v>41</v>
      </c>
    </row>
    <row r="34" spans="2:28">
      <c r="B34" s="23">
        <v>0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1.0000000037252903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f t="shared" ref="V34:V45" si="0">SUM(B34:U34)</f>
        <v>1.0000000037252903</v>
      </c>
      <c r="W34" s="35" cm="1">
        <f t="array" ref="W34">SUMPRODUCT(Table2511[Rendimiento_Logaritmico], TRANSPOSE(B34:U34))</f>
        <v>5.3749000200230629E-2</v>
      </c>
      <c r="X34" s="35" cm="1">
        <f t="array" ref="X34">SQRT(MMULT(MMULT(B34:U34, Table512[[Amazon]:[UnitedTherapeutics]]), TRANSPOSE(B34:U34)))</f>
        <v>0.14821454155105052</v>
      </c>
      <c r="Y34" s="28" t="s">
        <v>44</v>
      </c>
      <c r="AA34" s="4"/>
      <c r="AB34" s="4"/>
    </row>
    <row r="35" spans="2:28"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0.54492952441168441</v>
      </c>
      <c r="P35" s="23">
        <v>0</v>
      </c>
      <c r="Q35" s="23">
        <v>0.10127193596421732</v>
      </c>
      <c r="R35" s="23">
        <v>0</v>
      </c>
      <c r="S35" s="23">
        <v>0</v>
      </c>
      <c r="T35" s="23">
        <v>0</v>
      </c>
      <c r="U35" s="23">
        <v>0.35379853918554011</v>
      </c>
      <c r="V35" s="23">
        <f t="shared" si="0"/>
        <v>0.99999999956144192</v>
      </c>
      <c r="W35" s="35" cm="1">
        <f t="array" ref="W35">SUMPRODUCT(Table2511[Rendimiento_Logaritmico], TRANSPOSE(B35:U35))</f>
        <v>4.0773930205756016E-2</v>
      </c>
      <c r="X35" s="35" cm="1">
        <f t="array" ref="X35">SQRT(MMULT(MMULT(B35:U35, Table512[[Amazon]:[UnitedTherapeutics]]), TRANSPOSE(B35:U35)))</f>
        <v>9.1850012404671597E-2</v>
      </c>
      <c r="AA35" s="4"/>
      <c r="AB35" s="27"/>
    </row>
    <row r="36" spans="2:28">
      <c r="B36" s="23">
        <v>0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0.86041584043558372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0.13958415911347846</v>
      </c>
      <c r="V36" s="23">
        <f t="shared" si="0"/>
        <v>0.99999999954906216</v>
      </c>
      <c r="W36" s="35" cm="1">
        <f t="array" ref="W36">SUMPRODUCT(Table2511[Rendimiento_Logaritmico], TRANSPOSE(B36:U36))</f>
        <v>4.9671607103898723E-2</v>
      </c>
      <c r="X36" s="35" cm="1">
        <f t="array" ref="X36">SQRT(MMULT(MMULT(B36:U36, Table512[[Amazon]:[UnitedTherapeutics]]), TRANSPOSE(B36:U36)))</f>
        <v>0.1284858080039761</v>
      </c>
      <c r="AA36" s="4"/>
      <c r="AB36" s="4"/>
    </row>
    <row r="37" spans="2:28"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0.72083167806120541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0.27916832265074465</v>
      </c>
      <c r="V37" s="23">
        <f t="shared" si="0"/>
        <v>1.0000000007119501</v>
      </c>
      <c r="W37" s="35" cm="1">
        <f t="array" ref="W37">SUMPRODUCT(Table2511[Rendimiento_Logaritmico], TRANSPOSE(B37:U37))</f>
        <v>4.55942141653157E-2</v>
      </c>
      <c r="X37" s="35" cm="1">
        <f t="array" ref="X37">SQRT(MMULT(MMULT(B37:U37, Table512[[Amazon]:[UnitedTherapeutics]]), TRANSPOSE(B37:U37)))</f>
        <v>0.11048397710669874</v>
      </c>
      <c r="AA37" s="4"/>
      <c r="AB37" s="4"/>
    </row>
    <row r="38" spans="2:28">
      <c r="B38" s="23">
        <v>0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0.57208339868568137</v>
      </c>
      <c r="P38" s="23">
        <v>0</v>
      </c>
      <c r="Q38" s="23">
        <v>8.5238914995842227E-2</v>
      </c>
      <c r="R38" s="23">
        <v>0</v>
      </c>
      <c r="S38" s="23">
        <v>0</v>
      </c>
      <c r="T38" s="23">
        <v>0</v>
      </c>
      <c r="U38" s="23">
        <v>0.34267769315478985</v>
      </c>
      <c r="V38" s="23">
        <f t="shared" si="0"/>
        <v>1.0000000068363135</v>
      </c>
      <c r="W38" s="35" cm="1">
        <f t="array" ref="W38">SUMPRODUCT(Table2511[Rendimiento_Logaritmico], TRANSPOSE(B38:U38))</f>
        <v>4.1516778519843839E-2</v>
      </c>
      <c r="X38" s="35" cm="1">
        <f t="array" ref="X38">SQRT(MMULT(MMULT(B38:U38, Table512[[Amazon]:[UnitedTherapeutics]]), TRANSPOSE(B38:U38)))</f>
        <v>9.4532523313056296E-2</v>
      </c>
      <c r="AA38" s="4"/>
    </row>
    <row r="39" spans="2:28">
      <c r="B39" s="23">
        <v>0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0.42304104447167828</v>
      </c>
      <c r="P39" s="23">
        <v>0</v>
      </c>
      <c r="Q39" s="23">
        <v>0.1732407754982194</v>
      </c>
      <c r="R39" s="23">
        <v>0</v>
      </c>
      <c r="S39" s="23">
        <v>0</v>
      </c>
      <c r="T39" s="23">
        <v>0</v>
      </c>
      <c r="U39" s="23">
        <v>0.40371818724059211</v>
      </c>
      <c r="V39" s="23">
        <f t="shared" si="0"/>
        <v>1.0000000072104898</v>
      </c>
      <c r="W39" s="35" cm="1">
        <f t="array" ref="W39">SUMPRODUCT(Table2511[Rendimiento_Logaritmico], TRANSPOSE(B39:U39))</f>
        <v>3.74394281620576E-2</v>
      </c>
      <c r="X39" s="35" cm="1">
        <f t="array" ref="X39">SQRT(MMULT(MMULT(B39:U39, Table512[[Amazon]:[UnitedTherapeutics]]), TRANSPOSE(B39:U39)))</f>
        <v>8.0968569542880703E-2</v>
      </c>
      <c r="AA39" s="4"/>
    </row>
    <row r="40" spans="2:28">
      <c r="B40" s="23">
        <v>0</v>
      </c>
      <c r="C40" s="23">
        <v>0</v>
      </c>
      <c r="D40" s="23">
        <v>0</v>
      </c>
      <c r="E40" s="23">
        <v>5.3651595062123587E-2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0.29783755398962158</v>
      </c>
      <c r="P40" s="23">
        <v>0</v>
      </c>
      <c r="Q40" s="23">
        <v>0.22172097478498903</v>
      </c>
      <c r="R40" s="23">
        <v>0</v>
      </c>
      <c r="S40" s="23">
        <v>0</v>
      </c>
      <c r="T40" s="23">
        <v>0</v>
      </c>
      <c r="U40" s="23">
        <v>0.42678987552672787</v>
      </c>
      <c r="V40" s="23">
        <f t="shared" si="0"/>
        <v>0.99999999936346207</v>
      </c>
      <c r="W40" s="35" cm="1">
        <f t="array" ref="W40">SUMPRODUCT(Table2511[Rendimiento_Logaritmico], TRANSPOSE(B40:U40))</f>
        <v>3.3362035070268657E-2</v>
      </c>
      <c r="X40" s="35" cm="1">
        <f t="array" ref="X40">SQRT(MMULT(MMULT(B40:U40, Table512[[Amazon]:[UnitedTherapeutics]]), TRANSPOSE(B40:U40)))</f>
        <v>7.0899550580022966E-2</v>
      </c>
      <c r="AA40" s="4"/>
    </row>
    <row r="41" spans="2:28">
      <c r="B41" s="23">
        <v>0</v>
      </c>
      <c r="C41" s="23">
        <v>0</v>
      </c>
      <c r="D41" s="23">
        <v>0</v>
      </c>
      <c r="E41" s="23">
        <v>0.20116563150167815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0.21434242851758636</v>
      </c>
      <c r="P41" s="23">
        <v>0</v>
      </c>
      <c r="Q41" s="23">
        <v>0.20105703374880915</v>
      </c>
      <c r="R41" s="23">
        <v>0</v>
      </c>
      <c r="S41" s="23">
        <v>0</v>
      </c>
      <c r="T41" s="23">
        <v>0</v>
      </c>
      <c r="U41" s="23">
        <v>0.38343490913649347</v>
      </c>
      <c r="V41" s="23">
        <f t="shared" si="0"/>
        <v>1.0000000029045673</v>
      </c>
      <c r="W41" s="35" cm="1">
        <f t="array" ref="W41">SUMPRODUCT(Table2511[Rendimiento_Logaritmico], TRANSPOSE(B41:U41))</f>
        <v>2.928464204544234E-2</v>
      </c>
      <c r="X41" s="35" cm="1">
        <f t="array" ref="X41">SQRT(MMULT(MMULT(B41:U41, Table512[[Amazon]:[UnitedTherapeutics]]), TRANSPOSE(B41:U41)))</f>
        <v>6.2655088327682934E-2</v>
      </c>
      <c r="AA41" s="4"/>
    </row>
    <row r="42" spans="2:28">
      <c r="B42" s="23">
        <v>0</v>
      </c>
      <c r="C42" s="23">
        <v>0</v>
      </c>
      <c r="D42" s="23">
        <v>0</v>
      </c>
      <c r="E42" s="23">
        <v>0.28970624329399097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8.254864716023709E-2</v>
      </c>
      <c r="N42" s="23">
        <v>0</v>
      </c>
      <c r="O42" s="23">
        <v>0.1286402103607</v>
      </c>
      <c r="P42" s="23">
        <v>0</v>
      </c>
      <c r="Q42" s="23">
        <v>0.16831106539867266</v>
      </c>
      <c r="R42" s="23">
        <v>0</v>
      </c>
      <c r="S42" s="23">
        <v>0</v>
      </c>
      <c r="T42" s="23">
        <v>0</v>
      </c>
      <c r="U42" s="23">
        <v>0.33079382872836754</v>
      </c>
      <c r="V42" s="23">
        <f t="shared" si="0"/>
        <v>0.99999999494196823</v>
      </c>
      <c r="W42" s="35" cm="1">
        <f t="array" ref="W42">SUMPRODUCT(Table2511[Rendimiento_Logaritmico], TRANSPOSE(B42:U42))</f>
        <v>2.5207248939984946E-2</v>
      </c>
      <c r="X42" s="35" cm="1">
        <f t="array" ref="X42">SQRT(MMULT(MMULT(B42:U42, Table512[[Amazon]:[UnitedTherapeutics]]), TRANSPOSE(B42:U42)))</f>
        <v>5.5795658375058267E-2</v>
      </c>
      <c r="AA42" s="4"/>
    </row>
    <row r="43" spans="2:28">
      <c r="B43" s="23">
        <v>0</v>
      </c>
      <c r="C43" s="23">
        <v>0</v>
      </c>
      <c r="D43" s="23">
        <v>0</v>
      </c>
      <c r="E43" s="23">
        <v>0.35126547287102561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0.20286488401934052</v>
      </c>
      <c r="N43" s="23">
        <v>0</v>
      </c>
      <c r="O43" s="23">
        <v>4.1928252365149271E-2</v>
      </c>
      <c r="P43" s="23">
        <v>0</v>
      </c>
      <c r="Q43" s="23">
        <v>0.13003720622141909</v>
      </c>
      <c r="R43" s="23">
        <v>0</v>
      </c>
      <c r="S43" s="23">
        <v>0</v>
      </c>
      <c r="T43" s="23">
        <v>0</v>
      </c>
      <c r="U43" s="23">
        <v>0.2739041811996264</v>
      </c>
      <c r="V43" s="23">
        <f t="shared" si="0"/>
        <v>0.99999999667656092</v>
      </c>
      <c r="W43" s="35" cm="1">
        <f t="array" ref="W43">SUMPRODUCT(Table2511[Rendimiento_Logaritmico], TRANSPOSE(B43:U43))</f>
        <v>2.1129856166664459E-2</v>
      </c>
      <c r="X43" s="35" cm="1">
        <f t="array" ref="X43">SQRT(MMULT(MMULT(B43:U43, Table512[[Amazon]:[UnitedTherapeutics]]), TRANSPOSE(B43:U43)))</f>
        <v>5.0212726807834729E-2</v>
      </c>
      <c r="AA43" s="4"/>
    </row>
    <row r="44" spans="2:28">
      <c r="B44" s="23">
        <v>2.3268295531882273E-3</v>
      </c>
      <c r="C44" s="23">
        <v>2.1045160278002576E-3</v>
      </c>
      <c r="D44" s="23">
        <v>0</v>
      </c>
      <c r="E44" s="23">
        <v>0.37524210936062674</v>
      </c>
      <c r="F44" s="23">
        <v>0</v>
      </c>
      <c r="G44" s="23">
        <v>5.8646263406470341E-2</v>
      </c>
      <c r="H44" s="23">
        <v>0</v>
      </c>
      <c r="I44" s="23">
        <v>2.2207018485827977E-2</v>
      </c>
      <c r="J44" s="23">
        <v>0</v>
      </c>
      <c r="K44" s="23">
        <v>0</v>
      </c>
      <c r="L44" s="23">
        <v>0</v>
      </c>
      <c r="M44" s="23">
        <v>0.25508956736090277</v>
      </c>
      <c r="N44" s="23">
        <v>0</v>
      </c>
      <c r="O44" s="23">
        <v>0</v>
      </c>
      <c r="P44" s="23">
        <v>0</v>
      </c>
      <c r="Q44" s="23">
        <v>6.2492775162370902E-2</v>
      </c>
      <c r="R44" s="23">
        <v>0</v>
      </c>
      <c r="S44" s="23">
        <v>1.1674947130558734E-2</v>
      </c>
      <c r="T44" s="23">
        <v>0</v>
      </c>
      <c r="U44" s="23">
        <v>0.21021598556934995</v>
      </c>
      <c r="V44" s="23">
        <f t="shared" si="0"/>
        <v>1.0000000120570958</v>
      </c>
      <c r="W44" s="35" cm="1">
        <f t="array" ref="W44">SUMPRODUCT(Table2511[Rendimiento_Logaritmico], TRANSPOSE(B44:U44))</f>
        <v>1.7052463061630926E-2</v>
      </c>
      <c r="X44" s="35" cm="1">
        <f t="array" ref="X44">SQRT(MMULT(MMULT(B44:U44, Table512[[Amazon]:[UnitedTherapeutics]]), TRANSPOSE(B44:U44)))</f>
        <v>4.6834357774467435E-2</v>
      </c>
      <c r="AA44" s="4"/>
    </row>
    <row r="45" spans="2:28">
      <c r="B45" s="42">
        <v>3.4763352773172905E-2</v>
      </c>
      <c r="C45" s="42">
        <v>0.10298310622712813</v>
      </c>
      <c r="D45" s="42">
        <v>0</v>
      </c>
      <c r="E45" s="42">
        <v>0.29247196343779869</v>
      </c>
      <c r="F45" s="42">
        <v>0</v>
      </c>
      <c r="G45" s="42">
        <v>0.12337191868304594</v>
      </c>
      <c r="H45" s="42">
        <v>0</v>
      </c>
      <c r="I45" s="42">
        <v>7.148023022525736E-2</v>
      </c>
      <c r="J45" s="42">
        <v>0</v>
      </c>
      <c r="K45" s="42">
        <v>0</v>
      </c>
      <c r="L45" s="42">
        <v>0</v>
      </c>
      <c r="M45" s="42">
        <v>0.19076501115320035</v>
      </c>
      <c r="N45" s="42">
        <v>0</v>
      </c>
      <c r="O45" s="42">
        <v>0</v>
      </c>
      <c r="P45" s="42">
        <v>0</v>
      </c>
      <c r="Q45" s="42">
        <v>1.3754493880026765E-2</v>
      </c>
      <c r="R45" s="42">
        <v>0</v>
      </c>
      <c r="S45" s="42">
        <v>2.362810748822115E-2</v>
      </c>
      <c r="T45" s="42">
        <v>0</v>
      </c>
      <c r="U45" s="42">
        <v>0.14678180068261332</v>
      </c>
      <c r="V45" s="23">
        <f t="shared" si="0"/>
        <v>0.99999998455046479</v>
      </c>
      <c r="W45" s="35" cm="1">
        <f t="array" ref="W45">SUMPRODUCT(Table2511[Rendimiento_Logaritmico], TRANSPOSE(B45:U45))</f>
        <v>1.297507011381978E-2</v>
      </c>
      <c r="X45" s="35" cm="1">
        <f t="array" ref="X45">SQRT(MMULT(MMULT(B45:U45, Table512[[Amazon]:[UnitedTherapeutics]]), TRANSPOSE(B45:U45)))</f>
        <v>4.5929139626665109E-2</v>
      </c>
      <c r="Y45" s="28" t="s">
        <v>43</v>
      </c>
      <c r="AA45" s="4"/>
    </row>
    <row r="46" spans="2:28">
      <c r="W46" s="27"/>
    </row>
    <row r="47" spans="2:28">
      <c r="W47" s="27"/>
    </row>
    <row r="48" spans="2:28">
      <c r="W48" s="27"/>
    </row>
    <row r="49" spans="14:18">
      <c r="N49" s="17" t="s">
        <v>46</v>
      </c>
    </row>
    <row r="50" spans="14:18">
      <c r="N50" t="s">
        <v>52</v>
      </c>
    </row>
    <row r="51" spans="14:18" ht="17" thickBot="1"/>
    <row r="52" spans="14:18" ht="17" thickBot="1">
      <c r="N52" s="80" t="s">
        <v>53</v>
      </c>
      <c r="O52" s="81"/>
      <c r="Q52" s="80" t="s">
        <v>59</v>
      </c>
      <c r="R52" s="81"/>
    </row>
    <row r="53" spans="14:18">
      <c r="N53" s="36" t="s">
        <v>3</v>
      </c>
      <c r="O53" s="43">
        <f>B45</f>
        <v>3.4763352773172905E-2</v>
      </c>
      <c r="Q53" s="36" t="s">
        <v>60</v>
      </c>
      <c r="R53" s="43">
        <f>O55</f>
        <v>0.29247196343779869</v>
      </c>
    </row>
    <row r="54" spans="14:18">
      <c r="N54" s="36" t="s">
        <v>4</v>
      </c>
      <c r="O54" s="43">
        <f>C45</f>
        <v>0.10298310622712813</v>
      </c>
      <c r="Q54" s="36" t="s">
        <v>61</v>
      </c>
      <c r="R54" s="43">
        <f>O56+O59+O58</f>
        <v>0.32789142371627306</v>
      </c>
    </row>
    <row r="55" spans="14:18">
      <c r="N55" s="36" t="s">
        <v>54</v>
      </c>
      <c r="O55" s="43">
        <f>E45</f>
        <v>0.29247196343779869</v>
      </c>
      <c r="Q55" s="36" t="s">
        <v>62</v>
      </c>
      <c r="R55" s="43">
        <f>O60</f>
        <v>0.02</v>
      </c>
    </row>
    <row r="56" spans="14:18">
      <c r="N56" s="36" t="s">
        <v>8</v>
      </c>
      <c r="O56" s="43">
        <f>G45</f>
        <v>0.12337191868304594</v>
      </c>
      <c r="Q56" s="36" t="s">
        <v>63</v>
      </c>
      <c r="R56" s="43">
        <f>O53</f>
        <v>3.4763352773172905E-2</v>
      </c>
    </row>
    <row r="57" spans="14:18">
      <c r="N57" s="36" t="s">
        <v>10</v>
      </c>
      <c r="O57" s="43">
        <f>I45</f>
        <v>7.148023022525736E-2</v>
      </c>
      <c r="Q57" s="36" t="s">
        <v>64</v>
      </c>
      <c r="R57" s="43">
        <f>O61</f>
        <v>0.14678180068261332</v>
      </c>
    </row>
    <row r="58" spans="14:18">
      <c r="N58" s="36" t="s">
        <v>13</v>
      </c>
      <c r="O58" s="43">
        <f>M45</f>
        <v>0.19076501115320035</v>
      </c>
      <c r="Q58" s="36" t="s">
        <v>65</v>
      </c>
      <c r="R58" s="43">
        <f>O54</f>
        <v>0.10298310622712813</v>
      </c>
    </row>
    <row r="59" spans="14:18" ht="17" thickBot="1">
      <c r="N59" s="36" t="s">
        <v>55</v>
      </c>
      <c r="O59" s="43">
        <f>Q45</f>
        <v>1.3754493880026765E-2</v>
      </c>
      <c r="Q59" s="36" t="s">
        <v>66</v>
      </c>
      <c r="R59" s="43">
        <f>O57</f>
        <v>7.148023022525736E-2</v>
      </c>
    </row>
    <row r="60" spans="14:18" ht="17" thickBot="1">
      <c r="N60" s="36" t="s">
        <v>57</v>
      </c>
      <c r="O60" s="43">
        <v>0.02</v>
      </c>
      <c r="Q60" s="40" t="s">
        <v>39</v>
      </c>
      <c r="R60" s="41">
        <f>SUM(R53:R59)</f>
        <v>0.99637187706224339</v>
      </c>
    </row>
    <row r="61" spans="14:18" ht="17" thickBot="1">
      <c r="N61" s="38" t="s">
        <v>58</v>
      </c>
      <c r="O61" s="44">
        <f>U45</f>
        <v>0.14678180068261332</v>
      </c>
    </row>
    <row r="62" spans="14:18" ht="17" thickBot="1">
      <c r="N62" s="38" t="s">
        <v>39</v>
      </c>
      <c r="O62" s="39">
        <f>SUM(O53:O61)</f>
        <v>0.99637187706224362</v>
      </c>
    </row>
    <row r="65" spans="14:14">
      <c r="N65" t="s">
        <v>67</v>
      </c>
    </row>
    <row r="66" spans="14:14">
      <c r="N66" s="6">
        <f>(1+W45)^12-1</f>
        <v>0.16730699262327464</v>
      </c>
    </row>
  </sheetData>
  <mergeCells count="5">
    <mergeCell ref="B2:E2"/>
    <mergeCell ref="B27:X27"/>
    <mergeCell ref="B32:X32"/>
    <mergeCell ref="N52:O52"/>
    <mergeCell ref="Q52:R52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EA92-C646-0847-9FED-37C18F627AA1}">
  <sheetPr>
    <tabColor rgb="FFFFC000"/>
  </sheetPr>
  <dimension ref="A3:AB68"/>
  <sheetViews>
    <sheetView tabSelected="1" topLeftCell="A29" zoomScale="87" zoomScaleNormal="100" workbookViewId="0">
      <selection activeCell="H5" sqref="H5"/>
    </sheetView>
  </sheetViews>
  <sheetFormatPr baseColWidth="10" defaultColWidth="14.42578125" defaultRowHeight="16"/>
  <cols>
    <col min="1" max="1" width="6.42578125" bestFit="1" customWidth="1"/>
    <col min="2" max="2" width="17.28515625" bestFit="1" customWidth="1"/>
    <col min="3" max="3" width="24.7109375" bestFit="1" customWidth="1"/>
    <col min="4" max="4" width="25.7109375" bestFit="1" customWidth="1"/>
    <col min="5" max="5" width="17.140625" bestFit="1" customWidth="1"/>
    <col min="6" max="6" width="8.28515625" bestFit="1" customWidth="1"/>
    <col min="7" max="7" width="41.85546875" bestFit="1" customWidth="1"/>
    <col min="8" max="8" width="14.28515625" bestFit="1" customWidth="1"/>
    <col min="9" max="9" width="20.5703125" bestFit="1" customWidth="1"/>
    <col min="10" max="10" width="12.5703125" bestFit="1" customWidth="1"/>
    <col min="11" max="11" width="23.42578125" bestFit="1" customWidth="1"/>
    <col min="12" max="12" width="14.42578125" bestFit="1" customWidth="1"/>
    <col min="13" max="13" width="12.140625" bestFit="1" customWidth="1"/>
    <col min="14" max="14" width="17.5703125" customWidth="1"/>
    <col min="15" max="15" width="18.140625" bestFit="1" customWidth="1"/>
    <col min="16" max="17" width="15.5703125" bestFit="1" customWidth="1"/>
    <col min="18" max="18" width="12.85546875" bestFit="1" customWidth="1"/>
    <col min="19" max="19" width="15.140625" bestFit="1" customWidth="1"/>
    <col min="20" max="20" width="15" bestFit="1" customWidth="1"/>
    <col min="21" max="21" width="17.28515625" bestFit="1" customWidth="1"/>
    <col min="22" max="22" width="12.7109375" bestFit="1" customWidth="1"/>
    <col min="23" max="24" width="14.42578125" bestFit="1" customWidth="1"/>
    <col min="25" max="25" width="17.140625" bestFit="1" customWidth="1"/>
    <col min="26" max="26" width="11.5703125" bestFit="1" customWidth="1"/>
    <col min="27" max="27" width="23.5703125" bestFit="1" customWidth="1"/>
  </cols>
  <sheetData>
    <row r="3" spans="2:27">
      <c r="B3" s="45"/>
      <c r="C3" s="46" t="s">
        <v>67</v>
      </c>
      <c r="D3" s="46" t="s">
        <v>69</v>
      </c>
      <c r="E3" s="46" t="s">
        <v>41</v>
      </c>
    </row>
    <row r="4" spans="2:27">
      <c r="B4" s="47" t="s">
        <v>68</v>
      </c>
      <c r="C4" s="48">
        <v>0.1047</v>
      </c>
      <c r="D4" s="48">
        <f>(1+C4)^(1/12)-1</f>
        <v>8.3323393793022227E-3</v>
      </c>
      <c r="E4" s="48">
        <v>0</v>
      </c>
    </row>
    <row r="6" spans="2:27">
      <c r="B6" s="34"/>
      <c r="C6" s="34"/>
      <c r="D6" s="34"/>
      <c r="E6" s="34"/>
    </row>
    <row r="7" spans="2:27">
      <c r="B7" t="s">
        <v>25</v>
      </c>
      <c r="C7" t="s">
        <v>35</v>
      </c>
      <c r="D7" t="s">
        <v>36</v>
      </c>
      <c r="E7" t="s">
        <v>41</v>
      </c>
      <c r="G7" s="16" t="s">
        <v>37</v>
      </c>
      <c r="H7" s="15" t="s">
        <v>3</v>
      </c>
      <c r="I7" s="15" t="s">
        <v>4</v>
      </c>
      <c r="J7" s="15" t="s">
        <v>5</v>
      </c>
      <c r="K7" s="15" t="s">
        <v>6</v>
      </c>
      <c r="L7" s="15" t="s">
        <v>7</v>
      </c>
      <c r="M7" s="15" t="s">
        <v>8</v>
      </c>
      <c r="N7" s="15" t="s">
        <v>9</v>
      </c>
      <c r="O7" s="15" t="s">
        <v>10</v>
      </c>
      <c r="P7" s="15" t="s">
        <v>27</v>
      </c>
      <c r="Q7" s="15" t="s">
        <v>12</v>
      </c>
      <c r="R7" s="15" t="s">
        <v>28</v>
      </c>
      <c r="S7" s="15" t="s">
        <v>13</v>
      </c>
      <c r="T7" s="15" t="s">
        <v>30</v>
      </c>
      <c r="U7" s="15" t="s">
        <v>14</v>
      </c>
      <c r="V7" s="15" t="s">
        <v>15</v>
      </c>
      <c r="W7" s="15" t="s">
        <v>16</v>
      </c>
      <c r="X7" s="15" t="s">
        <v>31</v>
      </c>
      <c r="Y7" s="15" t="s">
        <v>32</v>
      </c>
      <c r="Z7" s="15" t="s">
        <v>18</v>
      </c>
      <c r="AA7" s="15" t="s">
        <v>29</v>
      </c>
    </row>
    <row r="8" spans="2:27">
      <c r="B8" t="s">
        <v>3</v>
      </c>
      <c r="C8" s="4">
        <v>1.1978000000000001E-2</v>
      </c>
      <c r="D8" s="4">
        <v>1.1906999999999999E-2</v>
      </c>
      <c r="E8" s="27" cm="1">
        <f t="array" ref="E8">SQRT(INDEX($H$8:$AA$27, ROW(H8)-ROW($H$8)+1, ROW(H8)-ROW($H$8)+1))</f>
        <v>9.02514304517852E-2</v>
      </c>
      <c r="G8" s="8" t="s">
        <v>3</v>
      </c>
      <c r="H8" s="7">
        <v>8.145320698593422E-3</v>
      </c>
      <c r="I8" s="7">
        <v>2.1481463398139509E-3</v>
      </c>
      <c r="J8" s="7">
        <v>5.4063888008531284E-3</v>
      </c>
      <c r="K8" s="7">
        <v>1.5347743739207319E-3</v>
      </c>
      <c r="L8" s="7">
        <v>9.4004136344618165E-4</v>
      </c>
      <c r="M8" s="7">
        <v>2.1723052094812568E-3</v>
      </c>
      <c r="N8" s="7">
        <v>1.0446997903134521E-3</v>
      </c>
      <c r="O8" s="7">
        <v>-2.9051523065428509E-4</v>
      </c>
      <c r="P8" s="7">
        <v>3.1718837196764941E-3</v>
      </c>
      <c r="Q8" s="7">
        <v>9.6538207535868553E-4</v>
      </c>
      <c r="R8" s="7">
        <v>4.0569057029483128E-3</v>
      </c>
      <c r="S8" s="7">
        <v>4.2647521830369815E-3</v>
      </c>
      <c r="T8" s="7">
        <v>4.7761088150077126E-3</v>
      </c>
      <c r="U8" s="7">
        <v>9.4377098120745854E-3</v>
      </c>
      <c r="V8" s="7">
        <v>7.8410445643712599E-3</v>
      </c>
      <c r="W8" s="7">
        <v>3.678896623430382E-3</v>
      </c>
      <c r="X8" s="7">
        <v>1.0044785960324958E-3</v>
      </c>
      <c r="Y8" s="7">
        <v>2.5958704821941975E-3</v>
      </c>
      <c r="Z8" s="7">
        <v>1.1810149920372662E-2</v>
      </c>
      <c r="AA8" s="7">
        <v>9.8992422101398271E-5</v>
      </c>
    </row>
    <row r="9" spans="2:27">
      <c r="B9" t="s">
        <v>4</v>
      </c>
      <c r="C9" s="4">
        <v>2.4030000000000002E-3</v>
      </c>
      <c r="D9" s="4">
        <v>2.3999999999999998E-3</v>
      </c>
      <c r="E9" s="27" cm="1">
        <f t="array" ref="E9">SQRT(INDEX($H$8:$AA$27, ROW(H9)-ROW($H$8)+1, ROW(H9)-ROW($H$8)+1))</f>
        <v>6.9398016705436077E-2</v>
      </c>
      <c r="G9" s="8" t="s">
        <v>4</v>
      </c>
      <c r="H9" s="7">
        <v>2.1481463398139509E-3</v>
      </c>
      <c r="I9" s="7">
        <v>4.8160847226479848E-3</v>
      </c>
      <c r="J9" s="7">
        <v>2.8128053535462039E-3</v>
      </c>
      <c r="K9" s="7">
        <v>1.5296819398273533E-3</v>
      </c>
      <c r="L9" s="7">
        <v>5.5610523687787093E-4</v>
      </c>
      <c r="M9" s="7">
        <v>1.925028330309193E-3</v>
      </c>
      <c r="N9" s="7">
        <v>3.1049767534407929E-4</v>
      </c>
      <c r="O9" s="7">
        <v>-1.7147048288523707E-4</v>
      </c>
      <c r="P9" s="7">
        <v>3.504152155796966E-3</v>
      </c>
      <c r="Q9" s="7">
        <v>1.768213004057211E-3</v>
      </c>
      <c r="R9" s="7">
        <v>4.6344180109076597E-3</v>
      </c>
      <c r="S9" s="7">
        <v>1.9765144026772396E-3</v>
      </c>
      <c r="T9" s="7">
        <v>2.3095993093520933E-3</v>
      </c>
      <c r="U9" s="7">
        <v>2.7344755116877951E-3</v>
      </c>
      <c r="V9" s="7">
        <v>3.0933365193970596E-3</v>
      </c>
      <c r="W9" s="7">
        <v>1.2996117066057596E-3</v>
      </c>
      <c r="X9" s="7">
        <v>8.8025085450839933E-4</v>
      </c>
      <c r="Y9" s="7">
        <v>2.3484411364285912E-3</v>
      </c>
      <c r="Z9" s="7">
        <v>5.7154551448091043E-3</v>
      </c>
      <c r="AA9" s="7">
        <v>2.8278901940110668E-3</v>
      </c>
    </row>
    <row r="10" spans="2:27">
      <c r="B10" t="s">
        <v>5</v>
      </c>
      <c r="C10" s="4">
        <v>2.3678999999999999E-2</v>
      </c>
      <c r="D10" s="4">
        <v>2.3403E-2</v>
      </c>
      <c r="E10" s="27" cm="1">
        <f t="array" ref="E10">SQRT(INDEX($H$8:$AA$27, ROW(H10)-ROW($H$8)+1, ROW(H10)-ROW($H$8)+1))</f>
        <v>8.973923440077472E-2</v>
      </c>
      <c r="G10" s="8" t="s">
        <v>5</v>
      </c>
      <c r="H10" s="7">
        <v>5.4063888008531284E-3</v>
      </c>
      <c r="I10" s="7">
        <v>2.8128053535462039E-3</v>
      </c>
      <c r="J10" s="7">
        <v>8.0531301908371902E-3</v>
      </c>
      <c r="K10" s="7">
        <v>2.7427714712171094E-3</v>
      </c>
      <c r="L10" s="7">
        <v>2.8035189144859298E-3</v>
      </c>
      <c r="M10" s="7">
        <v>2.6110958696433828E-3</v>
      </c>
      <c r="N10" s="7">
        <v>3.6213816876636269E-3</v>
      </c>
      <c r="O10" s="7">
        <v>1.960452905933093E-3</v>
      </c>
      <c r="P10" s="7">
        <v>4.6560349814202678E-3</v>
      </c>
      <c r="Q10" s="7">
        <v>2.9507484865476346E-3</v>
      </c>
      <c r="R10" s="7">
        <v>5.6937105247261612E-3</v>
      </c>
      <c r="S10" s="7">
        <v>4.1516461988163585E-3</v>
      </c>
      <c r="T10" s="7">
        <v>5.2050454909895461E-3</v>
      </c>
      <c r="U10" s="7">
        <v>8.4619476363649686E-3</v>
      </c>
      <c r="V10" s="7">
        <v>5.7358929832166654E-3</v>
      </c>
      <c r="W10" s="7">
        <v>5.5892793606324596E-3</v>
      </c>
      <c r="X10" s="7">
        <v>4.1848844246534893E-3</v>
      </c>
      <c r="Y10" s="7">
        <v>3.7154071021260155E-3</v>
      </c>
      <c r="Z10" s="7">
        <v>1.4494144389205064E-2</v>
      </c>
      <c r="AA10" s="7">
        <v>1.10105343712624E-3</v>
      </c>
    </row>
    <row r="11" spans="2:27">
      <c r="B11" t="s">
        <v>6</v>
      </c>
      <c r="C11" s="4">
        <v>1.3968E-2</v>
      </c>
      <c r="D11" s="4">
        <v>1.3871E-2</v>
      </c>
      <c r="E11" s="27" cm="1">
        <f t="array" ref="E11">SQRT(INDEX($H$8:$AA$27, ROW(H11)-ROW($H$8)+1, ROW(H11)-ROW($H$8)+1))</f>
        <v>5.8291144882902379E-2</v>
      </c>
      <c r="G11" s="8" t="s">
        <v>6</v>
      </c>
      <c r="H11" s="7">
        <v>1.5347743739207319E-3</v>
      </c>
      <c r="I11" s="7">
        <v>1.5296819398273533E-3</v>
      </c>
      <c r="J11" s="7">
        <v>2.7427714712171094E-3</v>
      </c>
      <c r="K11" s="7">
        <v>3.3978575717595163E-3</v>
      </c>
      <c r="L11" s="7">
        <v>3.271016642391579E-3</v>
      </c>
      <c r="M11" s="7">
        <v>1.8541554315961821E-3</v>
      </c>
      <c r="N11" s="7">
        <v>4.3415415917540485E-3</v>
      </c>
      <c r="O11" s="7">
        <v>2.9258642353456338E-3</v>
      </c>
      <c r="P11" s="7">
        <v>3.3374522785962453E-3</v>
      </c>
      <c r="Q11" s="7">
        <v>3.4771824896135195E-3</v>
      </c>
      <c r="R11" s="7">
        <v>2.4706299256956037E-3</v>
      </c>
      <c r="S11" s="7">
        <v>1.5178949235568973E-3</v>
      </c>
      <c r="T11" s="7">
        <v>2.3313742093569048E-3</v>
      </c>
      <c r="U11" s="7">
        <v>3.811403304347575E-3</v>
      </c>
      <c r="V11" s="7">
        <v>2.536794097016759E-3</v>
      </c>
      <c r="W11" s="7">
        <v>1.9341538232779314E-3</v>
      </c>
      <c r="X11" s="7">
        <v>3.8443794058962547E-3</v>
      </c>
      <c r="Y11" s="7">
        <v>2.4650057008286383E-3</v>
      </c>
      <c r="Z11" s="7">
        <v>4.1422597249930696E-3</v>
      </c>
      <c r="AA11" s="7">
        <v>6.4927060222008952E-4</v>
      </c>
    </row>
    <row r="12" spans="2:27">
      <c r="B12" t="s">
        <v>7</v>
      </c>
      <c r="C12" s="4">
        <v>3.3159999999999999E-3</v>
      </c>
      <c r="D12" s="4">
        <v>3.31E-3</v>
      </c>
      <c r="E12" s="27" cm="1">
        <f t="array" ref="E12">SQRT(INDEX($H$8:$AA$27, ROW(H12)-ROW($H$8)+1, ROW(H12)-ROW($H$8)+1))</f>
        <v>9.2649383827218976E-2</v>
      </c>
      <c r="G12" s="8" t="s">
        <v>7</v>
      </c>
      <c r="H12" s="7">
        <v>9.4004136344618165E-4</v>
      </c>
      <c r="I12" s="7">
        <v>5.5610523687787093E-4</v>
      </c>
      <c r="J12" s="7">
        <v>2.8035189144859298E-3</v>
      </c>
      <c r="K12" s="7">
        <v>3.271016642391579E-3</v>
      </c>
      <c r="L12" s="7">
        <v>8.583908323563344E-3</v>
      </c>
      <c r="M12" s="7">
        <v>2.4398591437297581E-3</v>
      </c>
      <c r="N12" s="7">
        <v>1.091728945728195E-2</v>
      </c>
      <c r="O12" s="7">
        <v>7.7874164156007987E-3</v>
      </c>
      <c r="P12" s="7">
        <v>5.2912626838148291E-3</v>
      </c>
      <c r="Q12" s="7">
        <v>5.0339645307087705E-3</v>
      </c>
      <c r="R12" s="7">
        <v>2.8677794864555217E-3</v>
      </c>
      <c r="S12" s="7">
        <v>1.330173636320219E-3</v>
      </c>
      <c r="T12" s="7">
        <v>2.4649347683333941E-3</v>
      </c>
      <c r="U12" s="7">
        <v>2.6034543400825704E-3</v>
      </c>
      <c r="V12" s="7">
        <v>8.5327306240118772E-4</v>
      </c>
      <c r="W12" s="7">
        <v>2.3067954783259929E-3</v>
      </c>
      <c r="X12" s="7">
        <v>8.3562631092239329E-3</v>
      </c>
      <c r="Y12" s="7">
        <v>2.1057507445305431E-3</v>
      </c>
      <c r="Z12" s="7">
        <v>4.6563311900138047E-3</v>
      </c>
      <c r="AA12" s="7">
        <v>1.2322283680178362E-3</v>
      </c>
    </row>
    <row r="13" spans="2:27">
      <c r="B13" t="s">
        <v>8</v>
      </c>
      <c r="C13" s="4">
        <v>4.1100000000000002E-4</v>
      </c>
      <c r="D13" s="4">
        <v>4.1100000000000002E-4</v>
      </c>
      <c r="E13" s="27" cm="1">
        <f t="array" ref="E13">SQRT(INDEX($H$8:$AA$27, ROW(H13)-ROW($H$8)+1, ROW(H13)-ROW($H$8)+1))</f>
        <v>6.9476294810284805E-2</v>
      </c>
      <c r="G13" s="8" t="s">
        <v>8</v>
      </c>
      <c r="H13" s="7">
        <v>2.1723052094812568E-3</v>
      </c>
      <c r="I13" s="7">
        <v>1.925028330309193E-3</v>
      </c>
      <c r="J13" s="7">
        <v>2.6110958696433828E-3</v>
      </c>
      <c r="K13" s="7">
        <v>1.8541554315961821E-3</v>
      </c>
      <c r="L13" s="7">
        <v>2.4398591437297581E-3</v>
      </c>
      <c r="M13" s="7">
        <v>4.8269555405656079E-3</v>
      </c>
      <c r="N13" s="7">
        <v>3.3666027282439419E-3</v>
      </c>
      <c r="O13" s="7">
        <v>1.9480852958036071E-3</v>
      </c>
      <c r="P13" s="7">
        <v>3.0456436196133691E-3</v>
      </c>
      <c r="Q13" s="7">
        <v>2.2290664705481565E-3</v>
      </c>
      <c r="R13" s="7">
        <v>3.0408307057158547E-3</v>
      </c>
      <c r="S13" s="7">
        <v>1.901645387020337E-3</v>
      </c>
      <c r="T13" s="7">
        <v>2.5591190958587063E-3</v>
      </c>
      <c r="U13" s="7">
        <v>3.8032757113973877E-3</v>
      </c>
      <c r="V13" s="7">
        <v>3.3974668313996501E-3</v>
      </c>
      <c r="W13" s="7">
        <v>3.4778562739520491E-3</v>
      </c>
      <c r="X13" s="7">
        <v>3.020902959512749E-3</v>
      </c>
      <c r="Y13" s="7">
        <v>1.1655868499418488E-3</v>
      </c>
      <c r="Z13" s="7">
        <v>4.6479321602262537E-3</v>
      </c>
      <c r="AA13" s="7">
        <v>5.7904952258614579E-4</v>
      </c>
    </row>
    <row r="14" spans="2:27">
      <c r="B14" t="s">
        <v>9</v>
      </c>
      <c r="C14" s="4">
        <v>8.3689999999999997E-3</v>
      </c>
      <c r="D14" s="4">
        <v>8.3350000000000004E-3</v>
      </c>
      <c r="E14" s="27" cm="1">
        <f t="array" ref="E14">SQRT(INDEX($H$8:$AA$27, ROW(H14)-ROW($H$8)+1, ROW(H14)-ROW($H$8)+1))</f>
        <v>0.1373807211840419</v>
      </c>
      <c r="G14" s="8" t="s">
        <v>9</v>
      </c>
      <c r="H14" s="7">
        <v>1.0446997903134521E-3</v>
      </c>
      <c r="I14" s="7">
        <v>3.1049767534407929E-4</v>
      </c>
      <c r="J14" s="7">
        <v>3.6213816876636269E-3</v>
      </c>
      <c r="K14" s="7">
        <v>4.3415415917540485E-3</v>
      </c>
      <c r="L14" s="7">
        <v>1.091728945728195E-2</v>
      </c>
      <c r="M14" s="7">
        <v>3.3666027282439419E-3</v>
      </c>
      <c r="N14" s="7">
        <v>1.8873462553047463E-2</v>
      </c>
      <c r="O14" s="7">
        <v>1.1448845557796898E-2</v>
      </c>
      <c r="P14" s="7">
        <v>6.3210859494353773E-3</v>
      </c>
      <c r="Q14" s="7">
        <v>8.0123194830484089E-3</v>
      </c>
      <c r="R14" s="7">
        <v>3.8720686851905139E-3</v>
      </c>
      <c r="S14" s="7">
        <v>1.8934222598862409E-3</v>
      </c>
      <c r="T14" s="7">
        <v>3.2196063083355319E-3</v>
      </c>
      <c r="U14" s="7">
        <v>1.9615925015432412E-3</v>
      </c>
      <c r="V14" s="7">
        <v>1.3281574067156325E-3</v>
      </c>
      <c r="W14" s="7">
        <v>3.9458200483079358E-3</v>
      </c>
      <c r="X14" s="7">
        <v>1.4300353227795187E-2</v>
      </c>
      <c r="Y14" s="7">
        <v>3.4784481542861389E-3</v>
      </c>
      <c r="Z14" s="7">
        <v>6.843992374214623E-3</v>
      </c>
      <c r="AA14" s="7">
        <v>2.5065020244281885E-3</v>
      </c>
    </row>
    <row r="15" spans="2:27">
      <c r="B15" t="s">
        <v>10</v>
      </c>
      <c r="C15" s="4">
        <v>8.0249999999999991E-3</v>
      </c>
      <c r="D15" s="4">
        <v>7.9930000000000001E-3</v>
      </c>
      <c r="E15" s="27" cm="1">
        <f t="array" ref="E15">SQRT(INDEX($H$8:$AA$27, ROW(H15)-ROW($H$8)+1, ROW(H15)-ROW($H$8)+1))</f>
        <v>9.5367500561795396E-2</v>
      </c>
      <c r="G15" s="8" t="s">
        <v>10</v>
      </c>
      <c r="H15" s="7">
        <v>-2.9051523065428509E-4</v>
      </c>
      <c r="I15" s="7">
        <v>-1.7147048288523707E-4</v>
      </c>
      <c r="J15" s="7">
        <v>1.960452905933093E-3</v>
      </c>
      <c r="K15" s="7">
        <v>2.9258642353456338E-3</v>
      </c>
      <c r="L15" s="7">
        <v>7.7874164156007987E-3</v>
      </c>
      <c r="M15" s="7">
        <v>1.9480852958036071E-3</v>
      </c>
      <c r="N15" s="7">
        <v>1.1448845557796898E-2</v>
      </c>
      <c r="O15" s="7">
        <v>9.0949601634040447E-3</v>
      </c>
      <c r="P15" s="7">
        <v>3.8894653557002413E-3</v>
      </c>
      <c r="Q15" s="7">
        <v>4.9262106144336883E-3</v>
      </c>
      <c r="R15" s="7">
        <v>3.0423227998822746E-3</v>
      </c>
      <c r="S15" s="7">
        <v>6.3965554564300651E-4</v>
      </c>
      <c r="T15" s="7">
        <v>1.6595913444201467E-3</v>
      </c>
      <c r="U15" s="7">
        <v>9.6952746445970917E-4</v>
      </c>
      <c r="V15" s="7">
        <v>-7.7102872480323565E-5</v>
      </c>
      <c r="W15" s="7">
        <v>1.7258370433048888E-3</v>
      </c>
      <c r="X15" s="7">
        <v>9.1578336750097033E-3</v>
      </c>
      <c r="Y15" s="7">
        <v>1.6800563392617809E-3</v>
      </c>
      <c r="Z15" s="7">
        <v>2.62110642620289E-3</v>
      </c>
      <c r="AA15" s="7">
        <v>1.4829181447165438E-3</v>
      </c>
    </row>
    <row r="16" spans="2:27">
      <c r="B16" t="s">
        <v>27</v>
      </c>
      <c r="C16" s="4">
        <v>2.3491000000000001E-2</v>
      </c>
      <c r="D16" s="4">
        <v>2.3220000000000001E-2</v>
      </c>
      <c r="E16" s="27" cm="1">
        <f t="array" ref="E16">SQRT(INDEX($H$8:$AA$27, ROW(H16)-ROW($H$8)+1, ROW(H16)-ROW($H$8)+1))</f>
        <v>0.12912919513627621</v>
      </c>
      <c r="G16" s="8" t="s">
        <v>27</v>
      </c>
      <c r="H16" s="7">
        <v>3.1718837196764941E-3</v>
      </c>
      <c r="I16" s="7">
        <v>3.504152155796966E-3</v>
      </c>
      <c r="J16" s="7">
        <v>4.6560349814202678E-3</v>
      </c>
      <c r="K16" s="7">
        <v>3.3374522785962453E-3</v>
      </c>
      <c r="L16" s="7">
        <v>5.2912626838148291E-3</v>
      </c>
      <c r="M16" s="7">
        <v>3.0456436196133691E-3</v>
      </c>
      <c r="N16" s="7">
        <v>6.3210859494353773E-3</v>
      </c>
      <c r="O16" s="7">
        <v>3.8894653557002413E-3</v>
      </c>
      <c r="P16" s="7">
        <v>1.6674349036542503E-2</v>
      </c>
      <c r="Q16" s="7">
        <v>5.0170151925031112E-3</v>
      </c>
      <c r="R16" s="7">
        <v>7.9781618967956613E-3</v>
      </c>
      <c r="S16" s="7">
        <v>2.636880508933502E-3</v>
      </c>
      <c r="T16" s="7">
        <v>4.1342278627521127E-3</v>
      </c>
      <c r="U16" s="7">
        <v>4.617984371119317E-3</v>
      </c>
      <c r="V16" s="7">
        <v>4.8196468268006777E-3</v>
      </c>
      <c r="W16" s="7">
        <v>3.2413353464857231E-3</v>
      </c>
      <c r="X16" s="7">
        <v>6.4206576446283626E-3</v>
      </c>
      <c r="Y16" s="7">
        <v>2.8167501485239139E-3</v>
      </c>
      <c r="Z16" s="7">
        <v>1.1459709697439776E-2</v>
      </c>
      <c r="AA16" s="7">
        <v>5.8383590593493644E-3</v>
      </c>
    </row>
    <row r="17" spans="1:27">
      <c r="B17" t="s">
        <v>12</v>
      </c>
      <c r="C17" s="4">
        <v>1.0499E-2</v>
      </c>
      <c r="D17" s="4">
        <v>1.0444999999999999E-2</v>
      </c>
      <c r="E17" s="27" cm="1">
        <f t="array" ref="E17">SQRT(INDEX($H$8:$AA$27, ROW(H17)-ROW($H$8)+1, ROW(H17)-ROW($H$8)+1))</f>
        <v>8.3360437338533724E-2</v>
      </c>
      <c r="G17" s="8" t="s">
        <v>12</v>
      </c>
      <c r="H17" s="7">
        <v>9.6538207535868553E-4</v>
      </c>
      <c r="I17" s="7">
        <v>1.768213004057211E-3</v>
      </c>
      <c r="J17" s="7">
        <v>2.9507484865476346E-3</v>
      </c>
      <c r="K17" s="7">
        <v>3.4771824896135195E-3</v>
      </c>
      <c r="L17" s="7">
        <v>5.0339645307087705E-3</v>
      </c>
      <c r="M17" s="7">
        <v>2.2290664705481565E-3</v>
      </c>
      <c r="N17" s="7">
        <v>8.0123194830484089E-3</v>
      </c>
      <c r="O17" s="7">
        <v>4.9262106144336883E-3</v>
      </c>
      <c r="P17" s="7">
        <v>5.0170151925031112E-3</v>
      </c>
      <c r="Q17" s="7">
        <v>6.9489625132716079E-3</v>
      </c>
      <c r="R17" s="7">
        <v>4.6897334018042936E-3</v>
      </c>
      <c r="S17" s="7">
        <v>1.6373843424231649E-3</v>
      </c>
      <c r="T17" s="7">
        <v>2.9959411719002213E-3</v>
      </c>
      <c r="U17" s="7">
        <v>4.0102656676128988E-3</v>
      </c>
      <c r="V17" s="7">
        <v>3.67353721916451E-3</v>
      </c>
      <c r="W17" s="7">
        <v>3.1733279944740006E-3</v>
      </c>
      <c r="X17" s="7">
        <v>6.5145326678892786E-3</v>
      </c>
      <c r="Y17" s="7">
        <v>2.0940829677453415E-3</v>
      </c>
      <c r="Z17" s="7">
        <v>5.8065564721175196E-3</v>
      </c>
      <c r="AA17" s="7">
        <v>2.6008767735647719E-3</v>
      </c>
    </row>
    <row r="18" spans="1:27">
      <c r="B18" t="s">
        <v>28</v>
      </c>
      <c r="C18" s="4">
        <v>6.1060000000000003E-3</v>
      </c>
      <c r="D18" s="4">
        <v>6.0870000000000004E-3</v>
      </c>
      <c r="E18" s="27" cm="1">
        <f t="array" ref="E18">SQRT(INDEX($H$8:$AA$27, ROW(H18)-ROW($H$8)+1, ROW(H18)-ROW($H$8)+1))</f>
        <v>0.15381574534980291</v>
      </c>
      <c r="G18" s="8" t="s">
        <v>28</v>
      </c>
      <c r="H18" s="7">
        <v>4.0569057029483128E-3</v>
      </c>
      <c r="I18" s="7">
        <v>4.6344180109076597E-3</v>
      </c>
      <c r="J18" s="7">
        <v>5.6937105247261612E-3</v>
      </c>
      <c r="K18" s="7">
        <v>2.4706299256956037E-3</v>
      </c>
      <c r="L18" s="7">
        <v>2.8677794864555217E-3</v>
      </c>
      <c r="M18" s="7">
        <v>3.0408307057158547E-3</v>
      </c>
      <c r="N18" s="7">
        <v>3.8720686851905139E-3</v>
      </c>
      <c r="O18" s="7">
        <v>3.0423227998822746E-3</v>
      </c>
      <c r="P18" s="7">
        <v>7.9781618967956613E-3</v>
      </c>
      <c r="Q18" s="7">
        <v>4.6897334018042936E-3</v>
      </c>
      <c r="R18" s="7">
        <v>2.3659283517515412E-2</v>
      </c>
      <c r="S18" s="7">
        <v>4.3976789034602167E-3</v>
      </c>
      <c r="T18" s="7">
        <v>4.8897465483077303E-3</v>
      </c>
      <c r="U18" s="7">
        <v>7.6003839874031276E-3</v>
      </c>
      <c r="V18" s="7">
        <v>6.731319847836992E-3</v>
      </c>
      <c r="W18" s="7">
        <v>4.0739925763454083E-3</v>
      </c>
      <c r="X18" s="7">
        <v>5.377604046201215E-3</v>
      </c>
      <c r="Y18" s="7">
        <v>2.5950535374682456E-3</v>
      </c>
      <c r="Z18" s="7">
        <v>1.1399503506909178E-2</v>
      </c>
      <c r="AA18" s="7">
        <v>5.6082897159943339E-3</v>
      </c>
    </row>
    <row r="19" spans="1:27">
      <c r="B19" t="s">
        <v>13</v>
      </c>
      <c r="C19" s="4">
        <v>1.8324E-2</v>
      </c>
      <c r="D19" s="4">
        <v>1.8158000000000001E-2</v>
      </c>
      <c r="E19" s="27" cm="1">
        <f t="array" ref="E19">SQRT(INDEX($H$8:$AA$27, ROW(H19)-ROW($H$8)+1, ROW(H19)-ROW($H$8)+1))</f>
        <v>6.4490378368542489E-2</v>
      </c>
      <c r="G19" s="8" t="s">
        <v>13</v>
      </c>
      <c r="H19" s="7">
        <v>4.2647521830369815E-3</v>
      </c>
      <c r="I19" s="7">
        <v>1.9765144026772396E-3</v>
      </c>
      <c r="J19" s="7">
        <v>4.1516461988163585E-3</v>
      </c>
      <c r="K19" s="7">
        <v>1.5178949235568973E-3</v>
      </c>
      <c r="L19" s="7">
        <v>1.330173636320219E-3</v>
      </c>
      <c r="M19" s="7">
        <v>1.901645387020337E-3</v>
      </c>
      <c r="N19" s="7">
        <v>1.8934222598862409E-3</v>
      </c>
      <c r="O19" s="7">
        <v>6.3965554564300651E-4</v>
      </c>
      <c r="P19" s="7">
        <v>2.636880508933502E-3</v>
      </c>
      <c r="Q19" s="7">
        <v>1.6373843424231649E-3</v>
      </c>
      <c r="R19" s="7">
        <v>4.3976789034602167E-3</v>
      </c>
      <c r="S19" s="7">
        <v>4.1590089021177733E-3</v>
      </c>
      <c r="T19" s="7">
        <v>3.7153272526890386E-3</v>
      </c>
      <c r="U19" s="7">
        <v>6.6815092798965031E-3</v>
      </c>
      <c r="V19" s="7">
        <v>4.8523879005577817E-3</v>
      </c>
      <c r="W19" s="7">
        <v>3.0884177425171484E-3</v>
      </c>
      <c r="X19" s="7">
        <v>2.347443749826606E-3</v>
      </c>
      <c r="Y19" s="7">
        <v>2.3156039367831132E-3</v>
      </c>
      <c r="Z19" s="7">
        <v>7.9150516589504682E-3</v>
      </c>
      <c r="AA19" s="7">
        <v>1.045390358988143E-3</v>
      </c>
    </row>
    <row r="20" spans="1:27">
      <c r="B20" t="s">
        <v>30</v>
      </c>
      <c r="C20" s="4">
        <v>1.5171E-2</v>
      </c>
      <c r="D20" s="4">
        <v>1.5056999999999999E-2</v>
      </c>
      <c r="E20" s="27" cm="1">
        <f t="array" ref="E20">SQRT(INDEX($H$8:$AA$27, ROW(H20)-ROW($H$8)+1, ROW(H20)-ROW($H$8)+1))</f>
        <v>6.6644775785254393E-2</v>
      </c>
      <c r="G20" s="8" t="s">
        <v>30</v>
      </c>
      <c r="H20" s="7">
        <v>4.7761088150077126E-3</v>
      </c>
      <c r="I20" s="7">
        <v>2.3095993093520933E-3</v>
      </c>
      <c r="J20" s="7">
        <v>5.2050454909895461E-3</v>
      </c>
      <c r="K20" s="7">
        <v>2.3313742093569048E-3</v>
      </c>
      <c r="L20" s="7">
        <v>2.4649347683333941E-3</v>
      </c>
      <c r="M20" s="7">
        <v>2.5591190958587063E-3</v>
      </c>
      <c r="N20" s="7">
        <v>3.2196063083355319E-3</v>
      </c>
      <c r="O20" s="7">
        <v>1.6595913444201467E-3</v>
      </c>
      <c r="P20" s="7">
        <v>4.1342278627521127E-3</v>
      </c>
      <c r="Q20" s="7">
        <v>2.9959411719002213E-3</v>
      </c>
      <c r="R20" s="7">
        <v>4.8897465483077303E-3</v>
      </c>
      <c r="S20" s="7">
        <v>3.7153272526890386E-3</v>
      </c>
      <c r="T20" s="7">
        <v>4.4415261394668308E-3</v>
      </c>
      <c r="U20" s="7">
        <v>7.981842556601464E-3</v>
      </c>
      <c r="V20" s="7">
        <v>5.781177942561889E-3</v>
      </c>
      <c r="W20" s="7">
        <v>4.0447095320404356E-3</v>
      </c>
      <c r="X20" s="7">
        <v>3.4389314955763153E-3</v>
      </c>
      <c r="Y20" s="7">
        <v>2.6061357948581878E-3</v>
      </c>
      <c r="Z20" s="7">
        <v>1.067994183955789E-2</v>
      </c>
      <c r="AA20" s="7">
        <v>1.148609783653142E-3</v>
      </c>
    </row>
    <row r="21" spans="1:27">
      <c r="B21" t="s">
        <v>14</v>
      </c>
      <c r="C21" s="4">
        <v>5.5218999999999997E-2</v>
      </c>
      <c r="D21" s="4">
        <v>5.3748999999999998E-2</v>
      </c>
      <c r="E21" s="27" cm="1">
        <f t="array" ref="E21">SQRT(INDEX($H$8:$AA$27, ROW(H21)-ROW($H$8)+1, ROW(H21)-ROW($H$8)+1))</f>
        <v>0.14821454099890832</v>
      </c>
      <c r="G21" s="8" t="s">
        <v>14</v>
      </c>
      <c r="H21" s="7">
        <v>9.4377098120745854E-3</v>
      </c>
      <c r="I21" s="7">
        <v>2.7344755116877951E-3</v>
      </c>
      <c r="J21" s="7">
        <v>8.4619476363649686E-3</v>
      </c>
      <c r="K21" s="7">
        <v>3.811403304347575E-3</v>
      </c>
      <c r="L21" s="7">
        <v>2.6034543400825704E-3</v>
      </c>
      <c r="M21" s="7">
        <v>3.8032757113973877E-3</v>
      </c>
      <c r="N21" s="7">
        <v>1.9615925015432412E-3</v>
      </c>
      <c r="O21" s="7">
        <v>9.6952746445970917E-4</v>
      </c>
      <c r="P21" s="7">
        <v>4.617984371119317E-3</v>
      </c>
      <c r="Q21" s="7">
        <v>4.0102656676128988E-3</v>
      </c>
      <c r="R21" s="7">
        <v>7.6003839874031276E-3</v>
      </c>
      <c r="S21" s="7">
        <v>6.6815092798965031E-3</v>
      </c>
      <c r="T21" s="7">
        <v>7.981842556601464E-3</v>
      </c>
      <c r="U21" s="7">
        <v>2.1967550163517077E-2</v>
      </c>
      <c r="V21" s="7">
        <v>1.2906761214991144E-2</v>
      </c>
      <c r="W21" s="7">
        <v>5.7521646394536547E-3</v>
      </c>
      <c r="X21" s="7">
        <v>3.240647786127955E-3</v>
      </c>
      <c r="Y21" s="7">
        <v>4.69495577558828E-3</v>
      </c>
      <c r="Z21" s="7">
        <v>1.573686254148943E-2</v>
      </c>
      <c r="AA21" s="7">
        <v>3.4090506679052994E-4</v>
      </c>
    </row>
    <row r="22" spans="1:27">
      <c r="B22" t="s">
        <v>15</v>
      </c>
      <c r="C22" s="4">
        <v>1.5835999999999999E-2</v>
      </c>
      <c r="D22" s="4">
        <v>1.5712E-2</v>
      </c>
      <c r="E22" s="27" cm="1">
        <f t="array" ref="E22">SQRT(INDEX($H$8:$AA$27, ROW(H22)-ROW($H$8)+1, ROW(H22)-ROW($H$8)+1))</f>
        <v>0.12871110960232629</v>
      </c>
      <c r="G22" s="8" t="s">
        <v>15</v>
      </c>
      <c r="H22" s="7">
        <v>7.8410445643712599E-3</v>
      </c>
      <c r="I22" s="7">
        <v>3.0933365193970596E-3</v>
      </c>
      <c r="J22" s="7">
        <v>5.7358929832166654E-3</v>
      </c>
      <c r="K22" s="7">
        <v>2.536794097016759E-3</v>
      </c>
      <c r="L22" s="7">
        <v>8.5327306240118772E-4</v>
      </c>
      <c r="M22" s="7">
        <v>3.3974668313996501E-3</v>
      </c>
      <c r="N22" s="7">
        <v>1.3281574067156325E-3</v>
      </c>
      <c r="O22" s="7">
        <v>-7.7102872480323565E-5</v>
      </c>
      <c r="P22" s="7">
        <v>4.8196468268006777E-3</v>
      </c>
      <c r="Q22" s="7">
        <v>3.67353721916451E-3</v>
      </c>
      <c r="R22" s="7">
        <v>6.731319847836992E-3</v>
      </c>
      <c r="S22" s="7">
        <v>4.8523879005577817E-3</v>
      </c>
      <c r="T22" s="7">
        <v>5.781177942561889E-3</v>
      </c>
      <c r="U22" s="7">
        <v>1.2906761214991144E-2</v>
      </c>
      <c r="V22" s="7">
        <v>1.6566549735062053E-2</v>
      </c>
      <c r="W22" s="7">
        <v>4.2036057866073435E-3</v>
      </c>
      <c r="X22" s="7">
        <v>-8.6634723512013482E-5</v>
      </c>
      <c r="Y22" s="7">
        <v>2.5512783028016415E-3</v>
      </c>
      <c r="Z22" s="7">
        <v>1.1767973241583051E-2</v>
      </c>
      <c r="AA22" s="7">
        <v>1.1848978559529629E-3</v>
      </c>
    </row>
    <row r="23" spans="1:27">
      <c r="B23" t="s">
        <v>16</v>
      </c>
      <c r="C23" s="4">
        <v>2.8065E-2</v>
      </c>
      <c r="D23" s="4">
        <v>2.7678000000000001E-2</v>
      </c>
      <c r="E23" s="27" cm="1">
        <f t="array" ref="E23">SQRT(INDEX($H$8:$AA$27, ROW(H23)-ROW($H$8)+1, ROW(H23)-ROW($H$8)+1))</f>
        <v>0.10499654292586685</v>
      </c>
      <c r="G23" s="8" t="s">
        <v>16</v>
      </c>
      <c r="H23" s="7">
        <v>3.678896623430382E-3</v>
      </c>
      <c r="I23" s="7">
        <v>1.2996117066057596E-3</v>
      </c>
      <c r="J23" s="7">
        <v>5.5892793606324596E-3</v>
      </c>
      <c r="K23" s="7">
        <v>1.9341538232779314E-3</v>
      </c>
      <c r="L23" s="7">
        <v>2.3067954783259929E-3</v>
      </c>
      <c r="M23" s="7">
        <v>3.4778562739520491E-3</v>
      </c>
      <c r="N23" s="7">
        <v>3.9458200483079358E-3</v>
      </c>
      <c r="O23" s="7">
        <v>1.7258370433048888E-3</v>
      </c>
      <c r="P23" s="7">
        <v>3.2413353464857231E-3</v>
      </c>
      <c r="Q23" s="7">
        <v>3.1733279944740006E-3</v>
      </c>
      <c r="R23" s="7">
        <v>4.0739925763454083E-3</v>
      </c>
      <c r="S23" s="7">
        <v>3.0884177425171484E-3</v>
      </c>
      <c r="T23" s="7">
        <v>4.0447095320404356E-3</v>
      </c>
      <c r="U23" s="7">
        <v>5.7521646394536547E-3</v>
      </c>
      <c r="V23" s="7">
        <v>4.2036057866073435E-3</v>
      </c>
      <c r="W23" s="7">
        <v>1.1024274026383401E-2</v>
      </c>
      <c r="X23" s="7">
        <v>4.8004672100088741E-3</v>
      </c>
      <c r="Y23" s="7">
        <v>2.281805570218994E-3</v>
      </c>
      <c r="Z23" s="7">
        <v>1.3132305699568757E-2</v>
      </c>
      <c r="AA23" s="7">
        <v>-2.5863991419915818E-4</v>
      </c>
    </row>
    <row r="24" spans="1:27">
      <c r="B24" t="s">
        <v>31</v>
      </c>
      <c r="C24" s="4">
        <v>2.921E-3</v>
      </c>
      <c r="D24" s="4">
        <v>2.9169999999999999E-3</v>
      </c>
      <c r="E24" s="27" cm="1">
        <f t="array" ref="E24">SQRT(INDEX($H$8:$AA$27, ROW(H24)-ROW($H$8)+1, ROW(H24)-ROW($H$8)+1))</f>
        <v>0.13450786030407513</v>
      </c>
      <c r="G24" s="8" t="s">
        <v>31</v>
      </c>
      <c r="H24" s="7">
        <v>1.0044785960324958E-3</v>
      </c>
      <c r="I24" s="7">
        <v>8.8025085450839933E-4</v>
      </c>
      <c r="J24" s="7">
        <v>4.1848844246534893E-3</v>
      </c>
      <c r="K24" s="7">
        <v>3.8443794058962547E-3</v>
      </c>
      <c r="L24" s="7">
        <v>8.3562631092239329E-3</v>
      </c>
      <c r="M24" s="7">
        <v>3.020902959512749E-3</v>
      </c>
      <c r="N24" s="7">
        <v>1.4300353227795187E-2</v>
      </c>
      <c r="O24" s="7">
        <v>9.1578336750097033E-3</v>
      </c>
      <c r="P24" s="7">
        <v>6.4206576446283626E-3</v>
      </c>
      <c r="Q24" s="7">
        <v>6.5145326678892786E-3</v>
      </c>
      <c r="R24" s="7">
        <v>5.377604046201215E-3</v>
      </c>
      <c r="S24" s="7">
        <v>2.347443749826606E-3</v>
      </c>
      <c r="T24" s="7">
        <v>3.4389314955763153E-3</v>
      </c>
      <c r="U24" s="7">
        <v>3.240647786127955E-3</v>
      </c>
      <c r="V24" s="7">
        <v>-8.6634723512013482E-5</v>
      </c>
      <c r="W24" s="7">
        <v>4.8004672100088741E-3</v>
      </c>
      <c r="X24" s="7">
        <v>1.8092364483580588E-2</v>
      </c>
      <c r="Y24" s="7">
        <v>4.5740328347683018E-3</v>
      </c>
      <c r="Z24" s="7">
        <v>8.7516322770233839E-3</v>
      </c>
      <c r="AA24" s="7">
        <v>1.5241570458649444E-3</v>
      </c>
    </row>
    <row r="25" spans="1:27">
      <c r="B25" t="s">
        <v>32</v>
      </c>
      <c r="C25" s="4">
        <v>8.0190000000000001E-3</v>
      </c>
      <c r="D25" s="4">
        <v>7.9869999999999993E-3</v>
      </c>
      <c r="E25" s="27" cm="1">
        <f t="array" ref="E25">SQRT(INDEX($H$8:$AA$27, ROW(H25)-ROW($H$8)+1, ROW(H25)-ROW($H$8)+1))</f>
        <v>9.4305423464059956E-2</v>
      </c>
      <c r="G25" s="8" t="s">
        <v>32</v>
      </c>
      <c r="H25" s="7">
        <v>2.5958704821941975E-3</v>
      </c>
      <c r="I25" s="7">
        <v>2.3484411364285912E-3</v>
      </c>
      <c r="J25" s="7">
        <v>3.7154071021260155E-3</v>
      </c>
      <c r="K25" s="7">
        <v>2.4650057008286383E-3</v>
      </c>
      <c r="L25" s="7">
        <v>2.1057507445305431E-3</v>
      </c>
      <c r="M25" s="7">
        <v>1.1655868499418488E-3</v>
      </c>
      <c r="N25" s="7">
        <v>3.4784481542861389E-3</v>
      </c>
      <c r="O25" s="7">
        <v>1.6800563392617809E-3</v>
      </c>
      <c r="P25" s="7">
        <v>2.8167501485239139E-3</v>
      </c>
      <c r="Q25" s="7">
        <v>2.0940829677453415E-3</v>
      </c>
      <c r="R25" s="7">
        <v>2.5950535374682456E-3</v>
      </c>
      <c r="S25" s="7">
        <v>2.3156039367831132E-3</v>
      </c>
      <c r="T25" s="7">
        <v>2.6061357948581878E-3</v>
      </c>
      <c r="U25" s="7">
        <v>4.69495577558828E-3</v>
      </c>
      <c r="V25" s="7">
        <v>2.5512783028016415E-3</v>
      </c>
      <c r="W25" s="7">
        <v>2.281805570218994E-3</v>
      </c>
      <c r="X25" s="7">
        <v>4.5740328347683018E-3</v>
      </c>
      <c r="Y25" s="7">
        <v>8.8935128947356702E-3</v>
      </c>
      <c r="Z25" s="7">
        <v>4.582443287262798E-3</v>
      </c>
      <c r="AA25" s="7">
        <v>6.4477245046584036E-4</v>
      </c>
    </row>
    <row r="26" spans="1:27">
      <c r="B26" t="s">
        <v>18</v>
      </c>
      <c r="C26" s="4">
        <v>4.3737999999999999E-2</v>
      </c>
      <c r="D26" s="4">
        <v>4.2809E-2</v>
      </c>
      <c r="E26" s="27" cm="1">
        <f t="array" ref="E26">SQRT(INDEX($H$8:$AA$27, ROW(H26)-ROW($H$8)+1, ROW(H26)-ROW($H$8)+1))</f>
        <v>0.22209516356645506</v>
      </c>
      <c r="G26" s="8" t="s">
        <v>18</v>
      </c>
      <c r="H26" s="7">
        <v>1.1810149920372662E-2</v>
      </c>
      <c r="I26" s="7">
        <v>5.7154551448091043E-3</v>
      </c>
      <c r="J26" s="7">
        <v>1.4494144389205064E-2</v>
      </c>
      <c r="K26" s="7">
        <v>4.1422597249930696E-3</v>
      </c>
      <c r="L26" s="7">
        <v>4.6563311900138047E-3</v>
      </c>
      <c r="M26" s="7">
        <v>4.6479321602262537E-3</v>
      </c>
      <c r="N26" s="7">
        <v>6.843992374214623E-3</v>
      </c>
      <c r="O26" s="7">
        <v>2.62110642620289E-3</v>
      </c>
      <c r="P26" s="7">
        <v>1.1459709697439776E-2</v>
      </c>
      <c r="Q26" s="7">
        <v>5.8065564721175196E-3</v>
      </c>
      <c r="R26" s="7">
        <v>1.1399503506909178E-2</v>
      </c>
      <c r="S26" s="7">
        <v>7.9150516589504682E-3</v>
      </c>
      <c r="T26" s="7">
        <v>1.067994183955789E-2</v>
      </c>
      <c r="U26" s="7">
        <v>1.573686254148943E-2</v>
      </c>
      <c r="V26" s="7">
        <v>1.1767973241583051E-2</v>
      </c>
      <c r="W26" s="7">
        <v>1.3132305699568757E-2</v>
      </c>
      <c r="X26" s="7">
        <v>8.7516322770233839E-3</v>
      </c>
      <c r="Y26" s="7">
        <v>4.582443287262798E-3</v>
      </c>
      <c r="Z26" s="7">
        <v>4.9326261679610427E-2</v>
      </c>
      <c r="AA26" s="7">
        <v>1.5961735068459747E-3</v>
      </c>
    </row>
    <row r="27" spans="1:27">
      <c r="B27" t="s">
        <v>29</v>
      </c>
      <c r="C27" s="4">
        <v>2.4841999999999999E-2</v>
      </c>
      <c r="D27" s="4">
        <v>2.4538000000000001E-2</v>
      </c>
      <c r="E27" s="27" cm="1">
        <f t="array" ref="E27">SQRT(INDEX($H$8:$AA$27, ROW(H27)-ROW($H$8)+1, ROW(H27)-ROW($H$8)+1))</f>
        <v>9.1690058172071529E-2</v>
      </c>
      <c r="G27" s="8" t="s">
        <v>29</v>
      </c>
      <c r="H27" s="7">
        <v>9.8992422101398271E-5</v>
      </c>
      <c r="I27" s="7">
        <v>2.8278901940110668E-3</v>
      </c>
      <c r="J27" s="7">
        <v>1.10105343712624E-3</v>
      </c>
      <c r="K27" s="7">
        <v>6.4927060222008952E-4</v>
      </c>
      <c r="L27" s="7">
        <v>1.2322283680178362E-3</v>
      </c>
      <c r="M27" s="7">
        <v>5.7904952258614579E-4</v>
      </c>
      <c r="N27" s="7">
        <v>2.5065020244281885E-3</v>
      </c>
      <c r="O27" s="7">
        <v>1.4829181447165438E-3</v>
      </c>
      <c r="P27" s="7">
        <v>5.8383590593493644E-3</v>
      </c>
      <c r="Q27" s="7">
        <v>2.6008767735647719E-3</v>
      </c>
      <c r="R27" s="7">
        <v>5.6082897159943339E-3</v>
      </c>
      <c r="S27" s="7">
        <v>1.045390358988143E-3</v>
      </c>
      <c r="T27" s="7">
        <v>1.148609783653142E-3</v>
      </c>
      <c r="U27" s="7">
        <v>3.4090506679052994E-4</v>
      </c>
      <c r="V27" s="7">
        <v>1.1848978559529629E-3</v>
      </c>
      <c r="W27" s="7">
        <v>-2.5863991419915818E-4</v>
      </c>
      <c r="X27" s="7">
        <v>1.5241570458649444E-3</v>
      </c>
      <c r="Y27" s="7">
        <v>6.4477245046584036E-4</v>
      </c>
      <c r="Z27" s="7">
        <v>1.5961735068459747E-3</v>
      </c>
      <c r="AA27" s="7">
        <v>8.4070667675978598E-3</v>
      </c>
    </row>
    <row r="28" spans="1:27">
      <c r="A28" t="s">
        <v>39</v>
      </c>
      <c r="B28">
        <f>COUNTA(Table251114[Empresa])</f>
        <v>20</v>
      </c>
      <c r="C28" t="s">
        <v>42</v>
      </c>
    </row>
    <row r="30" spans="1:27" ht="22" thickBot="1">
      <c r="B30" s="79" t="s">
        <v>38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</row>
    <row r="31" spans="1:27">
      <c r="B31" s="49" t="s">
        <v>3</v>
      </c>
      <c r="C31" s="50" t="s">
        <v>4</v>
      </c>
      <c r="D31" s="50" t="s">
        <v>5</v>
      </c>
      <c r="E31" s="50" t="s">
        <v>6</v>
      </c>
      <c r="F31" s="50" t="s">
        <v>7</v>
      </c>
      <c r="G31" s="50" t="s">
        <v>8</v>
      </c>
      <c r="H31" s="50" t="s">
        <v>9</v>
      </c>
      <c r="I31" s="50" t="s">
        <v>10</v>
      </c>
      <c r="J31" s="50" t="s">
        <v>27</v>
      </c>
      <c r="K31" s="50" t="s">
        <v>12</v>
      </c>
      <c r="L31" s="50" t="s">
        <v>28</v>
      </c>
      <c r="M31" s="50" t="s">
        <v>13</v>
      </c>
      <c r="N31" s="50" t="s">
        <v>30</v>
      </c>
      <c r="O31" s="50" t="s">
        <v>14</v>
      </c>
      <c r="P31" s="50" t="s">
        <v>15</v>
      </c>
      <c r="Q31" s="50" t="s">
        <v>16</v>
      </c>
      <c r="R31" s="50" t="s">
        <v>31</v>
      </c>
      <c r="S31" s="50" t="s">
        <v>32</v>
      </c>
      <c r="T31" s="50" t="s">
        <v>18</v>
      </c>
      <c r="U31" s="50" t="s">
        <v>29</v>
      </c>
      <c r="V31" s="50" t="s">
        <v>39</v>
      </c>
      <c r="W31" s="50" t="s">
        <v>40</v>
      </c>
      <c r="X31" s="50" t="s">
        <v>41</v>
      </c>
      <c r="Y31" s="51" t="s">
        <v>71</v>
      </c>
    </row>
    <row r="32" spans="1:27" ht="17" thickBot="1">
      <c r="B32" s="52">
        <v>0</v>
      </c>
      <c r="C32" s="53">
        <v>0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0.39919139417916083</v>
      </c>
      <c r="P32" s="53">
        <v>0</v>
      </c>
      <c r="Q32" s="53">
        <v>0.18732284673103494</v>
      </c>
      <c r="R32" s="53">
        <v>0</v>
      </c>
      <c r="S32" s="53">
        <v>0</v>
      </c>
      <c r="T32" s="53">
        <v>0</v>
      </c>
      <c r="U32" s="53">
        <v>0.41348576183750457</v>
      </c>
      <c r="V32" s="53">
        <f>SUM(B32:U32)</f>
        <v>1.0000000027477003</v>
      </c>
      <c r="W32" s="54" cm="1">
        <f t="array" ref="W32">SUMPRODUCT(Table251114[Rendimiento_Logaritmico], TRANSPOSE(B32:U32))</f>
        <v>3.6786973621525991E-2</v>
      </c>
      <c r="X32" s="54" cm="1">
        <f t="array" ref="X32">SQRT(MMULT(MMULT(B32:U32, Table51215[[Amazon]:[UnitedTherapeutics]]), TRANSPOSE(B32:U32)))</f>
        <v>7.9104694047327548E-2</v>
      </c>
      <c r="Y32" s="55">
        <f>(W32-D4)/X32</f>
        <v>0.35970854302526784</v>
      </c>
      <c r="Z32" s="27" t="s">
        <v>79</v>
      </c>
    </row>
    <row r="35" spans="2:28" ht="21">
      <c r="B35" s="79" t="s">
        <v>72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</row>
    <row r="36" spans="2:28">
      <c r="B36" s="22" t="s">
        <v>3</v>
      </c>
      <c r="C36" s="22" t="s">
        <v>4</v>
      </c>
      <c r="D36" s="22" t="s">
        <v>5</v>
      </c>
      <c r="E36" s="22" t="s">
        <v>6</v>
      </c>
      <c r="F36" s="22" t="s">
        <v>7</v>
      </c>
      <c r="G36" s="22" t="s">
        <v>8</v>
      </c>
      <c r="H36" s="22" t="s">
        <v>9</v>
      </c>
      <c r="I36" s="22" t="s">
        <v>10</v>
      </c>
      <c r="J36" s="22" t="s">
        <v>27</v>
      </c>
      <c r="K36" s="22" t="s">
        <v>12</v>
      </c>
      <c r="L36" s="22" t="s">
        <v>28</v>
      </c>
      <c r="M36" s="22" t="s">
        <v>13</v>
      </c>
      <c r="N36" s="22" t="s">
        <v>30</v>
      </c>
      <c r="O36" s="22" t="s">
        <v>14</v>
      </c>
      <c r="P36" s="22" t="s">
        <v>15</v>
      </c>
      <c r="Q36" s="22" t="s">
        <v>16</v>
      </c>
      <c r="R36" s="22" t="s">
        <v>31</v>
      </c>
      <c r="S36" s="22" t="s">
        <v>32</v>
      </c>
      <c r="T36" s="22" t="s">
        <v>18</v>
      </c>
      <c r="U36" s="22" t="s">
        <v>29</v>
      </c>
      <c r="V36" s="22" t="s">
        <v>39</v>
      </c>
      <c r="W36" s="22" t="s">
        <v>40</v>
      </c>
      <c r="X36" s="22" t="s">
        <v>41</v>
      </c>
    </row>
    <row r="37" spans="2:28"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1.0000000037252903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f t="shared" ref="V37:V48" si="0">SUM(B37:U37)</f>
        <v>1.0000000037252903</v>
      </c>
      <c r="W37" s="35" cm="1">
        <f t="array" ref="W37">SUMPRODUCT(Table251114[Rendimiento_Logaritmico], TRANSPOSE(B37:U37))</f>
        <v>5.3749000200230629E-2</v>
      </c>
      <c r="X37" s="35" cm="1">
        <f t="array" ref="X37">SQRT(MMULT(MMULT(B37:U37, Table51215[[Amazon]:[UnitedTherapeutics]]), TRANSPOSE(B37:U37)))</f>
        <v>0.14821454155105052</v>
      </c>
      <c r="Y37" s="28" t="s">
        <v>44</v>
      </c>
      <c r="AA37" s="4"/>
      <c r="AB37" s="4"/>
    </row>
    <row r="38" spans="2:28">
      <c r="B38" s="23">
        <v>0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0.54492952441168441</v>
      </c>
      <c r="P38" s="23">
        <v>0</v>
      </c>
      <c r="Q38" s="23">
        <v>0.10127193596421732</v>
      </c>
      <c r="R38" s="23">
        <v>0</v>
      </c>
      <c r="S38" s="23">
        <v>0</v>
      </c>
      <c r="T38" s="23">
        <v>0</v>
      </c>
      <c r="U38" s="23">
        <v>0.35379853918554011</v>
      </c>
      <c r="V38" s="23">
        <f t="shared" si="0"/>
        <v>0.99999999956144192</v>
      </c>
      <c r="W38" s="35" cm="1">
        <f t="array" ref="W38">SUMPRODUCT(Table251114[Rendimiento_Logaritmico], TRANSPOSE(B38:U38))</f>
        <v>4.0773930205756016E-2</v>
      </c>
      <c r="X38" s="35" cm="1">
        <f t="array" ref="X38">SQRT(MMULT(MMULT(B38:U38, Table51215[[Amazon]:[UnitedTherapeutics]]), TRANSPOSE(B38:U38)))</f>
        <v>9.1850012404671597E-2</v>
      </c>
      <c r="AA38" s="4"/>
      <c r="AB38" s="27"/>
    </row>
    <row r="39" spans="2:28">
      <c r="B39" s="23">
        <v>0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0.86041584043558372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0.13958415911347846</v>
      </c>
      <c r="V39" s="23">
        <f t="shared" si="0"/>
        <v>0.99999999954906216</v>
      </c>
      <c r="W39" s="35" cm="1">
        <f t="array" ref="W39">SUMPRODUCT(Table251114[Rendimiento_Logaritmico], TRANSPOSE(B39:U39))</f>
        <v>4.9671607103898723E-2</v>
      </c>
      <c r="X39" s="35" cm="1">
        <f t="array" ref="X39">SQRT(MMULT(MMULT(B39:U39, Table51215[[Amazon]:[UnitedTherapeutics]]), TRANSPOSE(B39:U39)))</f>
        <v>0.1284858080039761</v>
      </c>
      <c r="AA39" s="4"/>
      <c r="AB39" s="4"/>
    </row>
    <row r="40" spans="2:28"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0.72083167806120541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0.27916832265074465</v>
      </c>
      <c r="V40" s="23">
        <f t="shared" si="0"/>
        <v>1.0000000007119501</v>
      </c>
      <c r="W40" s="35" cm="1">
        <f t="array" ref="W40">SUMPRODUCT(Table251114[Rendimiento_Logaritmico], TRANSPOSE(B40:U40))</f>
        <v>4.55942141653157E-2</v>
      </c>
      <c r="X40" s="35" cm="1">
        <f t="array" ref="X40">SQRT(MMULT(MMULT(B40:U40, Table51215[[Amazon]:[UnitedTherapeutics]]), TRANSPOSE(B40:U40)))</f>
        <v>0.11048397710669874</v>
      </c>
      <c r="AA40" s="4"/>
      <c r="AB40" s="4"/>
    </row>
    <row r="41" spans="2:28">
      <c r="B41" s="23">
        <v>0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0.57208339868568137</v>
      </c>
      <c r="P41" s="23">
        <v>0</v>
      </c>
      <c r="Q41" s="23">
        <v>8.5238914995842227E-2</v>
      </c>
      <c r="R41" s="23">
        <v>0</v>
      </c>
      <c r="S41" s="23">
        <v>0</v>
      </c>
      <c r="T41" s="23">
        <v>0</v>
      </c>
      <c r="U41" s="23">
        <v>0.34267769315478985</v>
      </c>
      <c r="V41" s="23">
        <f t="shared" si="0"/>
        <v>1.0000000068363135</v>
      </c>
      <c r="W41" s="35" cm="1">
        <f t="array" ref="W41">SUMPRODUCT(Table251114[Rendimiento_Logaritmico], TRANSPOSE(B41:U41))</f>
        <v>4.1516778519843839E-2</v>
      </c>
      <c r="X41" s="35" cm="1">
        <f t="array" ref="X41">SQRT(MMULT(MMULT(B41:U41, Table51215[[Amazon]:[UnitedTherapeutics]]), TRANSPOSE(B41:U41)))</f>
        <v>9.4532523313056296E-2</v>
      </c>
      <c r="AA41" s="4"/>
    </row>
    <row r="42" spans="2:28"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0.42304104447167828</v>
      </c>
      <c r="P42" s="23">
        <v>0</v>
      </c>
      <c r="Q42" s="23">
        <v>0.1732407754982194</v>
      </c>
      <c r="R42" s="23">
        <v>0</v>
      </c>
      <c r="S42" s="23">
        <v>0</v>
      </c>
      <c r="T42" s="23">
        <v>0</v>
      </c>
      <c r="U42" s="23">
        <v>0.40371818724059211</v>
      </c>
      <c r="V42" s="23">
        <f t="shared" si="0"/>
        <v>1.0000000072104898</v>
      </c>
      <c r="W42" s="35" cm="1">
        <f t="array" ref="W42">SUMPRODUCT(Table251114[Rendimiento_Logaritmico], TRANSPOSE(B42:U42))</f>
        <v>3.74394281620576E-2</v>
      </c>
      <c r="X42" s="35" cm="1">
        <f t="array" ref="X42">SQRT(MMULT(MMULT(B42:U42, Table51215[[Amazon]:[UnitedTherapeutics]]), TRANSPOSE(B42:U42)))</f>
        <v>8.0968569542880703E-2</v>
      </c>
      <c r="AA42" s="4"/>
    </row>
    <row r="43" spans="2:28">
      <c r="B43" s="23">
        <v>0</v>
      </c>
      <c r="C43" s="23">
        <v>0</v>
      </c>
      <c r="D43" s="23">
        <v>0</v>
      </c>
      <c r="E43" s="23">
        <v>5.3651595062123587E-2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0.29783755398962158</v>
      </c>
      <c r="P43" s="23">
        <v>0</v>
      </c>
      <c r="Q43" s="23">
        <v>0.22172097478498903</v>
      </c>
      <c r="R43" s="23">
        <v>0</v>
      </c>
      <c r="S43" s="23">
        <v>0</v>
      </c>
      <c r="T43" s="23">
        <v>0</v>
      </c>
      <c r="U43" s="23">
        <v>0.42678987552672787</v>
      </c>
      <c r="V43" s="23">
        <f t="shared" si="0"/>
        <v>0.99999999936346207</v>
      </c>
      <c r="W43" s="35" cm="1">
        <f t="array" ref="W43">SUMPRODUCT(Table251114[Rendimiento_Logaritmico], TRANSPOSE(B43:U43))</f>
        <v>3.3362035070268657E-2</v>
      </c>
      <c r="X43" s="35" cm="1">
        <f t="array" ref="X43">SQRT(MMULT(MMULT(B43:U43, Table51215[[Amazon]:[UnitedTherapeutics]]), TRANSPOSE(B43:U43)))</f>
        <v>7.0899550580022966E-2</v>
      </c>
      <c r="AA43" s="4"/>
    </row>
    <row r="44" spans="2:28">
      <c r="B44" s="23">
        <v>0</v>
      </c>
      <c r="C44" s="23">
        <v>0</v>
      </c>
      <c r="D44" s="23">
        <v>0</v>
      </c>
      <c r="E44" s="23">
        <v>0.20116563150167815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0.21434242851758636</v>
      </c>
      <c r="P44" s="23">
        <v>0</v>
      </c>
      <c r="Q44" s="23">
        <v>0.20105703374880915</v>
      </c>
      <c r="R44" s="23">
        <v>0</v>
      </c>
      <c r="S44" s="23">
        <v>0</v>
      </c>
      <c r="T44" s="23">
        <v>0</v>
      </c>
      <c r="U44" s="23">
        <v>0.38343490913649347</v>
      </c>
      <c r="V44" s="23">
        <f t="shared" si="0"/>
        <v>1.0000000029045673</v>
      </c>
      <c r="W44" s="35" cm="1">
        <f t="array" ref="W44">SUMPRODUCT(Table251114[Rendimiento_Logaritmico], TRANSPOSE(B44:U44))</f>
        <v>2.928464204544234E-2</v>
      </c>
      <c r="X44" s="35" cm="1">
        <f t="array" ref="X44">SQRT(MMULT(MMULT(B44:U44, Table51215[[Amazon]:[UnitedTherapeutics]]), TRANSPOSE(B44:U44)))</f>
        <v>6.2655088327682934E-2</v>
      </c>
      <c r="AA44" s="4"/>
    </row>
    <row r="45" spans="2:28">
      <c r="B45" s="23">
        <v>0</v>
      </c>
      <c r="C45" s="23">
        <v>0</v>
      </c>
      <c r="D45" s="23">
        <v>0</v>
      </c>
      <c r="E45" s="23">
        <v>0.28970624329399097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8.254864716023709E-2</v>
      </c>
      <c r="N45" s="23">
        <v>0</v>
      </c>
      <c r="O45" s="23">
        <v>0.1286402103607</v>
      </c>
      <c r="P45" s="23">
        <v>0</v>
      </c>
      <c r="Q45" s="23">
        <v>0.16831106539867266</v>
      </c>
      <c r="R45" s="23">
        <v>0</v>
      </c>
      <c r="S45" s="23">
        <v>0</v>
      </c>
      <c r="T45" s="23">
        <v>0</v>
      </c>
      <c r="U45" s="23">
        <v>0.33079382872836754</v>
      </c>
      <c r="V45" s="23">
        <f t="shared" si="0"/>
        <v>0.99999999494196823</v>
      </c>
      <c r="W45" s="35" cm="1">
        <f t="array" ref="W45">SUMPRODUCT(Table251114[Rendimiento_Logaritmico], TRANSPOSE(B45:U45))</f>
        <v>2.5207248939984946E-2</v>
      </c>
      <c r="X45" s="35" cm="1">
        <f t="array" ref="X45">SQRT(MMULT(MMULT(B45:U45, Table51215[[Amazon]:[UnitedTherapeutics]]), TRANSPOSE(B45:U45)))</f>
        <v>5.5795658375058267E-2</v>
      </c>
      <c r="AA45" s="4"/>
    </row>
    <row r="46" spans="2:28">
      <c r="B46" s="23">
        <v>0</v>
      </c>
      <c r="C46" s="23">
        <v>0</v>
      </c>
      <c r="D46" s="23">
        <v>0</v>
      </c>
      <c r="E46" s="23">
        <v>0.35126547287102561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0.20286488401934052</v>
      </c>
      <c r="N46" s="23">
        <v>0</v>
      </c>
      <c r="O46" s="23">
        <v>4.1928252365149271E-2</v>
      </c>
      <c r="P46" s="23">
        <v>0</v>
      </c>
      <c r="Q46" s="23">
        <v>0.13003720622141909</v>
      </c>
      <c r="R46" s="23">
        <v>0</v>
      </c>
      <c r="S46" s="23">
        <v>0</v>
      </c>
      <c r="T46" s="23">
        <v>0</v>
      </c>
      <c r="U46" s="23">
        <v>0.2739041811996264</v>
      </c>
      <c r="V46" s="23">
        <f t="shared" si="0"/>
        <v>0.99999999667656092</v>
      </c>
      <c r="W46" s="35" cm="1">
        <f t="array" ref="W46">SUMPRODUCT(Table251114[Rendimiento_Logaritmico], TRANSPOSE(B46:U46))</f>
        <v>2.1129856166664459E-2</v>
      </c>
      <c r="X46" s="35" cm="1">
        <f t="array" ref="X46">SQRT(MMULT(MMULT(B46:U46, Table51215[[Amazon]:[UnitedTherapeutics]]), TRANSPOSE(B46:U46)))</f>
        <v>5.0212726807834729E-2</v>
      </c>
      <c r="AA46" s="4"/>
    </row>
    <row r="47" spans="2:28">
      <c r="B47" s="23">
        <v>2.3268295531882273E-3</v>
      </c>
      <c r="C47" s="23">
        <v>2.1045160278002576E-3</v>
      </c>
      <c r="D47" s="23">
        <v>0</v>
      </c>
      <c r="E47" s="23">
        <v>0.37524210936062674</v>
      </c>
      <c r="F47" s="23">
        <v>0</v>
      </c>
      <c r="G47" s="23">
        <v>5.8646263406470341E-2</v>
      </c>
      <c r="H47" s="23">
        <v>0</v>
      </c>
      <c r="I47" s="23">
        <v>2.2207018485827977E-2</v>
      </c>
      <c r="J47" s="23">
        <v>0</v>
      </c>
      <c r="K47" s="23">
        <v>0</v>
      </c>
      <c r="L47" s="23">
        <v>0</v>
      </c>
      <c r="M47" s="23">
        <v>0.25508956736090277</v>
      </c>
      <c r="N47" s="23">
        <v>0</v>
      </c>
      <c r="O47" s="23">
        <v>0</v>
      </c>
      <c r="P47" s="23">
        <v>0</v>
      </c>
      <c r="Q47" s="23">
        <v>6.2492775162370902E-2</v>
      </c>
      <c r="R47" s="23">
        <v>0</v>
      </c>
      <c r="S47" s="23">
        <v>1.1674947130558734E-2</v>
      </c>
      <c r="T47" s="23">
        <v>0</v>
      </c>
      <c r="U47" s="23">
        <v>0.21021598556934995</v>
      </c>
      <c r="V47" s="23">
        <f t="shared" si="0"/>
        <v>1.0000000120570958</v>
      </c>
      <c r="W47" s="35" cm="1">
        <f t="array" ref="W47">SUMPRODUCT(Table251114[Rendimiento_Logaritmico], TRANSPOSE(B47:U47))</f>
        <v>1.7052463061630926E-2</v>
      </c>
      <c r="X47" s="35" cm="1">
        <f t="array" ref="X47">SQRT(MMULT(MMULT(B47:U47, Table51215[[Amazon]:[UnitedTherapeutics]]), TRANSPOSE(B47:U47)))</f>
        <v>4.6834357774467435E-2</v>
      </c>
      <c r="AA47" s="4"/>
    </row>
    <row r="48" spans="2:28">
      <c r="B48" s="42">
        <v>3.4763352773172905E-2</v>
      </c>
      <c r="C48" s="42">
        <v>0.10298310622712813</v>
      </c>
      <c r="D48" s="42">
        <v>0</v>
      </c>
      <c r="E48" s="42">
        <v>0.29247196343779869</v>
      </c>
      <c r="F48" s="42">
        <v>0</v>
      </c>
      <c r="G48" s="42">
        <v>0.12337191868304594</v>
      </c>
      <c r="H48" s="42">
        <v>0</v>
      </c>
      <c r="I48" s="42">
        <v>7.148023022525736E-2</v>
      </c>
      <c r="J48" s="42">
        <v>0</v>
      </c>
      <c r="K48" s="42">
        <v>0</v>
      </c>
      <c r="L48" s="42">
        <v>0</v>
      </c>
      <c r="M48" s="42">
        <v>0.19076501115320035</v>
      </c>
      <c r="N48" s="42">
        <v>0</v>
      </c>
      <c r="O48" s="42">
        <v>0</v>
      </c>
      <c r="P48" s="42">
        <v>0</v>
      </c>
      <c r="Q48" s="42">
        <v>1.3754493880026765E-2</v>
      </c>
      <c r="R48" s="42">
        <v>0</v>
      </c>
      <c r="S48" s="42">
        <v>2.362810748822115E-2</v>
      </c>
      <c r="T48" s="42">
        <v>0</v>
      </c>
      <c r="U48" s="42">
        <v>0.14678180068261332</v>
      </c>
      <c r="V48" s="23">
        <f t="shared" si="0"/>
        <v>0.99999998455046479</v>
      </c>
      <c r="W48" s="35" cm="1">
        <f t="array" ref="W48">SUMPRODUCT(Table251114[Rendimiento_Logaritmico], TRANSPOSE(B48:U48))</f>
        <v>1.297507011381978E-2</v>
      </c>
      <c r="X48" s="35" cm="1">
        <f t="array" ref="X48">SQRT(MMULT(MMULT(B48:U48, Table51215[[Amazon]:[UnitedTherapeutics]]), TRANSPOSE(B48:U48)))</f>
        <v>4.5929139626665109E-2</v>
      </c>
      <c r="Y48" s="28" t="s">
        <v>43</v>
      </c>
      <c r="AA48" s="4"/>
    </row>
    <row r="49" spans="2:24">
      <c r="W49" s="27"/>
    </row>
    <row r="50" spans="2:24">
      <c r="W50" s="27"/>
    </row>
    <row r="51" spans="2:24" ht="21">
      <c r="B51" s="79" t="s">
        <v>80</v>
      </c>
      <c r="C51" s="79"/>
      <c r="D51" s="79"/>
      <c r="E51" s="79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</row>
    <row r="52" spans="2:24" ht="17" thickBot="1">
      <c r="B52" s="56" t="s">
        <v>74</v>
      </c>
      <c r="C52" s="56" t="s">
        <v>40</v>
      </c>
      <c r="D52" s="56" t="s">
        <v>75</v>
      </c>
      <c r="E52" s="56" t="s">
        <v>76</v>
      </c>
      <c r="G52" s="22" t="s">
        <v>81</v>
      </c>
      <c r="H52" s="22" t="s">
        <v>70</v>
      </c>
      <c r="I52" s="22" t="s">
        <v>39</v>
      </c>
      <c r="J52" s="22" t="s">
        <v>40</v>
      </c>
      <c r="K52" s="22" t="s">
        <v>41</v>
      </c>
      <c r="N52" s="62" t="s">
        <v>83</v>
      </c>
    </row>
    <row r="53" spans="2:24">
      <c r="B53" s="57" t="s">
        <v>78</v>
      </c>
      <c r="C53" s="60">
        <f ca="1">J53</f>
        <v>3.6786973621525991E-2</v>
      </c>
      <c r="D53" s="60">
        <f ca="1">K53</f>
        <v>7.9104694047327548E-2</v>
      </c>
      <c r="E53" s="57">
        <v>0</v>
      </c>
      <c r="G53" s="65">
        <v>1</v>
      </c>
      <c r="H53" s="65">
        <v>0</v>
      </c>
      <c r="I53" s="23">
        <f t="shared" ref="I53:I63" ca="1" si="1">SUM(B53:V53)</f>
        <v>1.0000000027477003</v>
      </c>
      <c r="J53" s="35">
        <f t="shared" ref="J53:J63" ca="1" si="2">G53*$C$53+H53*$C$54</f>
        <v>3.6786973621525991E-2</v>
      </c>
      <c r="K53" s="35">
        <f t="shared" ref="K53:K63" ca="1" si="3">SQRT(G53^2*$D$53^2+H53^2*$D$54^2+2*G53*H53*$E$53)</f>
        <v>7.9104694047327548E-2</v>
      </c>
      <c r="L53" t="s">
        <v>73</v>
      </c>
      <c r="N53" t="s">
        <v>82</v>
      </c>
    </row>
    <row r="54" spans="2:24" ht="17" thickBot="1">
      <c r="B54" s="58" t="s">
        <v>77</v>
      </c>
      <c r="C54" s="59">
        <f>D4</f>
        <v>8.3323393793022227E-3</v>
      </c>
      <c r="D54" s="59">
        <v>0</v>
      </c>
      <c r="E54" s="58"/>
      <c r="G54" s="65">
        <v>0.9</v>
      </c>
      <c r="H54" s="65">
        <v>0.1</v>
      </c>
      <c r="I54" s="23">
        <f t="shared" ca="1" si="1"/>
        <v>1.0000000027477003</v>
      </c>
      <c r="J54" s="35">
        <f t="shared" ca="1" si="2"/>
        <v>3.3941510197303612E-2</v>
      </c>
      <c r="K54" s="35">
        <f t="shared" ca="1" si="3"/>
        <v>7.1194224642594797E-2</v>
      </c>
    </row>
    <row r="55" spans="2:24">
      <c r="G55" s="65">
        <v>0.8</v>
      </c>
      <c r="H55" s="65">
        <v>0.2</v>
      </c>
      <c r="I55" s="23">
        <f t="shared" ca="1" si="1"/>
        <v>1.0000000027477003</v>
      </c>
      <c r="J55" s="35">
        <f t="shared" ca="1" si="2"/>
        <v>3.109604677308124E-2</v>
      </c>
      <c r="K55" s="35">
        <f t="shared" ca="1" si="3"/>
        <v>6.3283755237862047E-2</v>
      </c>
      <c r="N55" s="70"/>
      <c r="O55" s="70" t="s">
        <v>85</v>
      </c>
      <c r="P55" s="69"/>
    </row>
    <row r="56" spans="2:24">
      <c r="G56" s="65">
        <v>0.7</v>
      </c>
      <c r="H56" s="65">
        <v>0.3</v>
      </c>
      <c r="I56" s="23">
        <f t="shared" ca="1" si="1"/>
        <v>1.0000000027477003</v>
      </c>
      <c r="J56" s="35">
        <f t="shared" ca="1" si="2"/>
        <v>2.8250583348858858E-2</v>
      </c>
      <c r="K56" s="35">
        <f t="shared" ca="1" si="3"/>
        <v>5.5373285833129282E-2</v>
      </c>
      <c r="N56" s="71" t="s">
        <v>14</v>
      </c>
      <c r="O56" s="65">
        <v>0.4</v>
      </c>
    </row>
    <row r="57" spans="2:24">
      <c r="G57" s="66">
        <v>0.6</v>
      </c>
      <c r="H57" s="66">
        <v>0.4</v>
      </c>
      <c r="I57" s="67">
        <f t="shared" ca="1" si="1"/>
        <v>1.0000000027477003</v>
      </c>
      <c r="J57" s="68">
        <f t="shared" ca="1" si="2"/>
        <v>2.5405119924636482E-2</v>
      </c>
      <c r="K57" s="68">
        <f t="shared" ca="1" si="3"/>
        <v>4.7462816428396525E-2</v>
      </c>
      <c r="L57" t="s">
        <v>84</v>
      </c>
      <c r="N57" s="71" t="s">
        <v>55</v>
      </c>
      <c r="O57" s="65">
        <v>0.19</v>
      </c>
    </row>
    <row r="58" spans="2:24">
      <c r="G58" s="65">
        <v>0.5</v>
      </c>
      <c r="H58" s="65">
        <v>0.5</v>
      </c>
      <c r="I58" s="23">
        <f t="shared" ca="1" si="1"/>
        <v>1.0000000027477003</v>
      </c>
      <c r="J58" s="35">
        <f t="shared" ca="1" si="2"/>
        <v>2.2559656500414107E-2</v>
      </c>
      <c r="K58" s="35">
        <f t="shared" ca="1" si="3"/>
        <v>3.9552347023663774E-2</v>
      </c>
      <c r="N58" s="71" t="s">
        <v>58</v>
      </c>
      <c r="O58" s="65">
        <v>0.41</v>
      </c>
    </row>
    <row r="59" spans="2:24">
      <c r="G59" s="65">
        <v>0.4</v>
      </c>
      <c r="H59" s="65">
        <v>0.6</v>
      </c>
      <c r="I59" s="23">
        <f t="shared" ca="1" si="1"/>
        <v>1.0000000027477003</v>
      </c>
      <c r="J59" s="35">
        <f t="shared" ca="1" si="2"/>
        <v>1.9714193076191731E-2</v>
      </c>
      <c r="K59" s="35">
        <f t="shared" ca="1" si="3"/>
        <v>3.1641877618931023E-2</v>
      </c>
    </row>
    <row r="60" spans="2:24" ht="17" thickBot="1">
      <c r="G60" s="65">
        <v>0.3</v>
      </c>
      <c r="H60" s="65">
        <v>0.7</v>
      </c>
      <c r="I60" s="23">
        <f t="shared" ca="1" si="1"/>
        <v>1.0000000027477003</v>
      </c>
      <c r="J60" s="35">
        <f t="shared" ca="1" si="2"/>
        <v>1.6868729651969352E-2</v>
      </c>
      <c r="K60" s="35">
        <f t="shared" ca="1" si="3"/>
        <v>2.3731408214198262E-2</v>
      </c>
    </row>
    <row r="61" spans="2:24" ht="17" thickBot="1">
      <c r="G61" s="65">
        <v>0.2</v>
      </c>
      <c r="H61" s="65">
        <v>0.8</v>
      </c>
      <c r="I61" s="23">
        <f t="shared" ca="1" si="1"/>
        <v>1.0000000027477003</v>
      </c>
      <c r="J61" s="35">
        <f t="shared" ca="1" si="2"/>
        <v>1.4023266227746977E-2</v>
      </c>
      <c r="K61" s="35">
        <f t="shared" ca="1" si="3"/>
        <v>1.5820938809465512E-2</v>
      </c>
      <c r="N61" s="82" t="s">
        <v>86</v>
      </c>
      <c r="O61" s="83"/>
    </row>
    <row r="62" spans="2:24">
      <c r="G62" s="65">
        <v>0.1</v>
      </c>
      <c r="H62" s="65">
        <v>0.9</v>
      </c>
      <c r="I62" s="23">
        <f t="shared" ca="1" si="1"/>
        <v>1.0000000027477003</v>
      </c>
      <c r="J62" s="35">
        <f t="shared" ca="1" si="2"/>
        <v>1.11778028035246E-2</v>
      </c>
      <c r="K62" s="35">
        <f t="shared" ca="1" si="3"/>
        <v>7.9104694047327558E-3</v>
      </c>
      <c r="N62" s="72" t="s">
        <v>14</v>
      </c>
      <c r="O62" s="73">
        <f>O56*0.6</f>
        <v>0.24</v>
      </c>
    </row>
    <row r="63" spans="2:24">
      <c r="G63" s="65">
        <v>0</v>
      </c>
      <c r="H63" s="65">
        <v>1</v>
      </c>
      <c r="I63" s="23">
        <f t="shared" ca="1" si="1"/>
        <v>1.0000000027477003</v>
      </c>
      <c r="J63" s="35">
        <f t="shared" ca="1" si="2"/>
        <v>8.3323393793022227E-3</v>
      </c>
      <c r="K63" s="35">
        <f t="shared" ca="1" si="3"/>
        <v>0</v>
      </c>
      <c r="N63" s="36" t="s">
        <v>55</v>
      </c>
      <c r="O63" s="37">
        <f>O57*0.6</f>
        <v>0.11399999999999999</v>
      </c>
    </row>
    <row r="64" spans="2:24">
      <c r="I64" s="63"/>
      <c r="J64" s="64"/>
      <c r="K64" s="64"/>
      <c r="N64" s="36" t="s">
        <v>58</v>
      </c>
      <c r="O64" s="37">
        <f>O58*0.6</f>
        <v>0.24599999999999997</v>
      </c>
    </row>
    <row r="65" spans="14:17" ht="17" thickBot="1">
      <c r="N65" s="36" t="s">
        <v>87</v>
      </c>
      <c r="O65" s="37">
        <v>0.4</v>
      </c>
    </row>
    <row r="66" spans="14:17" ht="17" thickBot="1">
      <c r="N66" s="40" t="s">
        <v>39</v>
      </c>
      <c r="O66" s="41">
        <f>SUM(O62:O65)</f>
        <v>1</v>
      </c>
    </row>
    <row r="67" spans="14:17" ht="17" thickBot="1">
      <c r="N67" s="40" t="s">
        <v>40</v>
      </c>
      <c r="O67" s="74">
        <v>2.5405119924636482E-2</v>
      </c>
      <c r="Q67" s="6">
        <f>(1+O67)^(12)-1</f>
        <v>0.35128133786084281</v>
      </c>
    </row>
    <row r="68" spans="14:17" ht="17" thickBot="1">
      <c r="N68" s="38" t="s">
        <v>41</v>
      </c>
      <c r="O68" s="75">
        <v>4.7462816428396525E-2</v>
      </c>
    </row>
  </sheetData>
  <mergeCells count="4">
    <mergeCell ref="N61:O61"/>
    <mergeCell ref="B30:X30"/>
    <mergeCell ref="B35:X35"/>
    <mergeCell ref="B51:E51"/>
  </mergeCells>
  <pageMargins left="0.7" right="0.7" top="0.75" bottom="0.75" header="0.3" footer="0.3"/>
  <drawing r:id="rId1"/>
  <legacy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Datos Crudos</vt:lpstr>
      <vt:lpstr>Data Histórica</vt:lpstr>
      <vt:lpstr>Cambios Daily</vt:lpstr>
      <vt:lpstr>Rendimiento_Vol Daily</vt:lpstr>
      <vt:lpstr>Análisis Daily</vt:lpstr>
      <vt:lpstr>Cambios Mensuales</vt:lpstr>
      <vt:lpstr>Rendimiento_Vol Mensual</vt:lpstr>
      <vt:lpstr>Análisis Mensual</vt:lpstr>
      <vt:lpstr>Risk Free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Annette Pamela Ruiz Abreu</dc:creator>
  <cp:lastModifiedBy>Annette Pamela Ruiz Abreu</cp:lastModifiedBy>
  <dcterms:created xsi:type="dcterms:W3CDTF">2024-09-27T19:18:19Z</dcterms:created>
  <dcterms:modified xsi:type="dcterms:W3CDTF">2024-10-16T18:47:01Z</dcterms:modified>
</cp:coreProperties>
</file>